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om\Dropbox\FentonICR\FentonSW\"/>
    </mc:Choice>
  </mc:AlternateContent>
  <bookViews>
    <workbookView xWindow="0" yWindow="0" windowWidth="27900" windowHeight="8700" activeTab="3"/>
  </bookViews>
  <sheets>
    <sheet name="merged" sheetId="1" r:id="rId1"/>
    <sheet name="merged (2)" sheetId="2" r:id="rId2"/>
    <sheet name="NOSC" sheetId="3" r:id="rId3"/>
    <sheet name="ThomasScript" sheetId="4" r:id="rId4"/>
  </sheets>
  <calcPr calcId="152511"/>
</workbook>
</file>

<file path=xl/calcChain.xml><?xml version="1.0" encoding="utf-8"?>
<calcChain xmlns="http://schemas.openxmlformats.org/spreadsheetml/2006/main">
  <c r="Y2146" i="4" l="1"/>
  <c r="F2146" i="4"/>
  <c r="E2146" i="4"/>
  <c r="D2146" i="4"/>
  <c r="C2146" i="4"/>
  <c r="B2146" i="4"/>
  <c r="A2146" i="4"/>
  <c r="AO2144" i="4"/>
  <c r="AH2144" i="4"/>
  <c r="AJ2144" i="4" s="1"/>
  <c r="AA2144" i="4"/>
  <c r="AC2144" i="4" s="1"/>
  <c r="Z2144" i="4"/>
  <c r="AQ2144" i="4" s="1"/>
  <c r="X2144" i="4"/>
  <c r="W2144" i="4"/>
  <c r="U2144" i="4"/>
  <c r="T2144" i="4"/>
  <c r="O2144" i="4"/>
  <c r="N2144" i="4"/>
  <c r="H2144" i="4"/>
  <c r="AL2143" i="4"/>
  <c r="AK2143" i="4"/>
  <c r="AJ2143" i="4"/>
  <c r="AH2143" i="4"/>
  <c r="AA2143" i="4"/>
  <c r="Z2143" i="4"/>
  <c r="AQ2143" i="4" s="1"/>
  <c r="X2143" i="4"/>
  <c r="AM2143" i="4" s="1"/>
  <c r="W2143" i="4"/>
  <c r="U2143" i="4"/>
  <c r="T2143" i="4"/>
  <c r="O2143" i="4"/>
  <c r="N2143" i="4"/>
  <c r="H2143" i="4"/>
  <c r="AK2142" i="4"/>
  <c r="AH2142" i="4"/>
  <c r="AC2142" i="4"/>
  <c r="AB2142" i="4"/>
  <c r="AE2142" i="4" s="1"/>
  <c r="AA2142" i="4"/>
  <c r="AD2142" i="4" s="1"/>
  <c r="Z2142" i="4"/>
  <c r="AQ2142" i="4" s="1"/>
  <c r="X2142" i="4"/>
  <c r="AO2142" i="4" s="1"/>
  <c r="W2142" i="4"/>
  <c r="U2142" i="4"/>
  <c r="T2142" i="4"/>
  <c r="O2142" i="4"/>
  <c r="N2142" i="4"/>
  <c r="H2142" i="4"/>
  <c r="AJ2141" i="4"/>
  <c r="AH2141" i="4"/>
  <c r="AK2141" i="4" s="1"/>
  <c r="AA2141" i="4"/>
  <c r="Z2141" i="4"/>
  <c r="AQ2141" i="4" s="1"/>
  <c r="X2141" i="4"/>
  <c r="W2141" i="4"/>
  <c r="U2141" i="4"/>
  <c r="T2141" i="4"/>
  <c r="O2141" i="4"/>
  <c r="N2141" i="4"/>
  <c r="H2141" i="4"/>
  <c r="AH2140" i="4"/>
  <c r="AJ2140" i="4" s="1"/>
  <c r="AD2140" i="4"/>
  <c r="AA2140" i="4"/>
  <c r="AC2140" i="4" s="1"/>
  <c r="Z2140" i="4"/>
  <c r="AQ2140" i="4" s="1"/>
  <c r="AR2140" i="4" s="1"/>
  <c r="X2140" i="4"/>
  <c r="W2140" i="4"/>
  <c r="AO2140" i="4" s="1"/>
  <c r="U2140" i="4"/>
  <c r="T2140" i="4"/>
  <c r="O2140" i="4"/>
  <c r="N2140" i="4"/>
  <c r="H2140" i="4"/>
  <c r="AJ2139" i="4"/>
  <c r="AH2139" i="4"/>
  <c r="AL2139" i="4" s="1"/>
  <c r="AA2139" i="4"/>
  <c r="Z2139" i="4"/>
  <c r="AQ2139" i="4" s="1"/>
  <c r="AR2139" i="4" s="1"/>
  <c r="X2139" i="4"/>
  <c r="W2139" i="4"/>
  <c r="U2139" i="4"/>
  <c r="T2139" i="4"/>
  <c r="O2139" i="4"/>
  <c r="N2139" i="4"/>
  <c r="H2139" i="4"/>
  <c r="AH2138" i="4"/>
  <c r="AK2138" i="4" s="1"/>
  <c r="AC2138" i="4"/>
  <c r="AB2138" i="4"/>
  <c r="AE2138" i="4" s="1"/>
  <c r="AA2138" i="4"/>
  <c r="AD2138" i="4" s="1"/>
  <c r="Z2138" i="4"/>
  <c r="AQ2138" i="4" s="1"/>
  <c r="X2138" i="4"/>
  <c r="W2138" i="4"/>
  <c r="U2138" i="4"/>
  <c r="T2138" i="4"/>
  <c r="O2138" i="4"/>
  <c r="N2138" i="4"/>
  <c r="H2138" i="4"/>
  <c r="AL2137" i="4"/>
  <c r="AH2137" i="4"/>
  <c r="AK2137" i="4" s="1"/>
  <c r="AA2137" i="4"/>
  <c r="Z2137" i="4"/>
  <c r="AQ2137" i="4" s="1"/>
  <c r="AR2137" i="4" s="1"/>
  <c r="AS2137" i="4" s="1"/>
  <c r="X2137" i="4"/>
  <c r="W2137" i="4"/>
  <c r="U2137" i="4"/>
  <c r="T2137" i="4"/>
  <c r="O2137" i="4"/>
  <c r="N2137" i="4"/>
  <c r="H2137" i="4"/>
  <c r="AH2136" i="4"/>
  <c r="AD2136" i="4"/>
  <c r="AB2136" i="4"/>
  <c r="AE2136" i="4" s="1"/>
  <c r="AA2136" i="4"/>
  <c r="AC2136" i="4" s="1"/>
  <c r="Z2136" i="4"/>
  <c r="AQ2136" i="4" s="1"/>
  <c r="AR2136" i="4" s="1"/>
  <c r="X2136" i="4"/>
  <c r="W2136" i="4"/>
  <c r="U2136" i="4"/>
  <c r="T2136" i="4"/>
  <c r="O2136" i="4"/>
  <c r="N2136" i="4"/>
  <c r="H2136" i="4"/>
  <c r="AQ2135" i="4"/>
  <c r="AJ2135" i="4"/>
  <c r="AH2135" i="4"/>
  <c r="AA2135" i="4"/>
  <c r="Z2135" i="4"/>
  <c r="X2135" i="4"/>
  <c r="W2135" i="4"/>
  <c r="U2135" i="4"/>
  <c r="T2135" i="4"/>
  <c r="O2135" i="4"/>
  <c r="N2135" i="4"/>
  <c r="H2135" i="4"/>
  <c r="AJ2134" i="4"/>
  <c r="AH2134" i="4"/>
  <c r="AK2134" i="4" s="1"/>
  <c r="AA2134" i="4"/>
  <c r="Z2134" i="4"/>
  <c r="AQ2134" i="4" s="1"/>
  <c r="X2134" i="4"/>
  <c r="W2134" i="4"/>
  <c r="U2134" i="4"/>
  <c r="T2134" i="4"/>
  <c r="O2134" i="4"/>
  <c r="N2134" i="4"/>
  <c r="H2134" i="4"/>
  <c r="AH2133" i="4"/>
  <c r="AA2133" i="4"/>
  <c r="Z2133" i="4"/>
  <c r="AQ2133" i="4" s="1"/>
  <c r="X2133" i="4"/>
  <c r="W2133" i="4"/>
  <c r="U2133" i="4"/>
  <c r="T2133" i="4"/>
  <c r="O2133" i="4"/>
  <c r="N2133" i="4"/>
  <c r="H2133" i="4"/>
  <c r="AQ2132" i="4"/>
  <c r="AH2132" i="4"/>
  <c r="AK2132" i="4" s="1"/>
  <c r="AA2132" i="4"/>
  <c r="Z2132" i="4"/>
  <c r="X2132" i="4"/>
  <c r="W2132" i="4"/>
  <c r="AO2132" i="4" s="1"/>
  <c r="U2132" i="4"/>
  <c r="T2132" i="4"/>
  <c r="O2132" i="4"/>
  <c r="N2132" i="4"/>
  <c r="H2132" i="4"/>
  <c r="AJ2131" i="4"/>
  <c r="AH2131" i="4"/>
  <c r="AK2131" i="4" s="1"/>
  <c r="AC2131" i="4"/>
  <c r="AA2131" i="4"/>
  <c r="Z2131" i="4"/>
  <c r="AQ2131" i="4" s="1"/>
  <c r="AR2131" i="4" s="1"/>
  <c r="X2131" i="4"/>
  <c r="W2131" i="4"/>
  <c r="U2131" i="4"/>
  <c r="T2131" i="4"/>
  <c r="O2131" i="4"/>
  <c r="N2131" i="4"/>
  <c r="H2131" i="4"/>
  <c r="AH2130" i="4"/>
  <c r="AJ2130" i="4" s="1"/>
  <c r="AA2130" i="4"/>
  <c r="Z2130" i="4"/>
  <c r="AQ2130" i="4" s="1"/>
  <c r="AR2130" i="4" s="1"/>
  <c r="X2130" i="4"/>
  <c r="W2130" i="4"/>
  <c r="U2130" i="4"/>
  <c r="T2130" i="4"/>
  <c r="O2130" i="4"/>
  <c r="N2130" i="4"/>
  <c r="H2130" i="4"/>
  <c r="AH2129" i="4"/>
  <c r="AJ2129" i="4" s="1"/>
  <c r="AA2129" i="4"/>
  <c r="Z2129" i="4"/>
  <c r="AQ2129" i="4" s="1"/>
  <c r="X2129" i="4"/>
  <c r="W2129" i="4"/>
  <c r="U2129" i="4"/>
  <c r="T2129" i="4"/>
  <c r="O2129" i="4"/>
  <c r="N2129" i="4"/>
  <c r="H2129" i="4"/>
  <c r="AH2128" i="4"/>
  <c r="AA2128" i="4"/>
  <c r="Z2128" i="4"/>
  <c r="AQ2128" i="4" s="1"/>
  <c r="X2128" i="4"/>
  <c r="AM2128" i="4" s="1"/>
  <c r="W2128" i="4"/>
  <c r="U2128" i="4"/>
  <c r="T2128" i="4"/>
  <c r="O2128" i="4"/>
  <c r="N2128" i="4"/>
  <c r="H2128" i="4"/>
  <c r="AK2127" i="4"/>
  <c r="AJ2127" i="4"/>
  <c r="AH2127" i="4"/>
  <c r="AL2127" i="4" s="1"/>
  <c r="AA2127" i="4"/>
  <c r="Z2127" i="4"/>
  <c r="AQ2127" i="4" s="1"/>
  <c r="AR2127" i="4" s="1"/>
  <c r="X2127" i="4"/>
  <c r="AM2127" i="4" s="1"/>
  <c r="W2127" i="4"/>
  <c r="U2127" i="4"/>
  <c r="T2127" i="4"/>
  <c r="O2127" i="4"/>
  <c r="N2127" i="4"/>
  <c r="H2127" i="4"/>
  <c r="AH2126" i="4"/>
  <c r="AA2126" i="4"/>
  <c r="Z2126" i="4"/>
  <c r="AQ2126" i="4" s="1"/>
  <c r="AR2126" i="4" s="1"/>
  <c r="X2126" i="4"/>
  <c r="AN2126" i="4" s="1"/>
  <c r="W2126" i="4"/>
  <c r="U2126" i="4"/>
  <c r="T2126" i="4"/>
  <c r="O2126" i="4"/>
  <c r="N2126" i="4"/>
  <c r="H2126" i="4"/>
  <c r="AH2125" i="4"/>
  <c r="AA2125" i="4"/>
  <c r="Z2125" i="4"/>
  <c r="AQ2125" i="4" s="1"/>
  <c r="AR2125" i="4" s="1"/>
  <c r="AS2125" i="4" s="1"/>
  <c r="X2125" i="4"/>
  <c r="AM2125" i="4" s="1"/>
  <c r="W2125" i="4"/>
  <c r="U2125" i="4"/>
  <c r="T2125" i="4"/>
  <c r="O2125" i="4"/>
  <c r="N2125" i="4"/>
  <c r="H2125" i="4"/>
  <c r="AH2124" i="4"/>
  <c r="AD2124" i="4"/>
  <c r="AA2124" i="4"/>
  <c r="AC2124" i="4" s="1"/>
  <c r="Z2124" i="4"/>
  <c r="AQ2124" i="4" s="1"/>
  <c r="X2124" i="4"/>
  <c r="W2124" i="4"/>
  <c r="U2124" i="4"/>
  <c r="T2124" i="4"/>
  <c r="O2124" i="4"/>
  <c r="N2124" i="4"/>
  <c r="H2124" i="4"/>
  <c r="AK2123" i="4"/>
  <c r="AJ2123" i="4"/>
  <c r="AH2123" i="4"/>
  <c r="AL2123" i="4" s="1"/>
  <c r="AA2123" i="4"/>
  <c r="Z2123" i="4"/>
  <c r="AQ2123" i="4" s="1"/>
  <c r="X2123" i="4"/>
  <c r="W2123" i="4"/>
  <c r="U2123" i="4"/>
  <c r="T2123" i="4"/>
  <c r="O2123" i="4"/>
  <c r="N2123" i="4"/>
  <c r="H2123" i="4"/>
  <c r="AK2122" i="4"/>
  <c r="AH2122" i="4"/>
  <c r="AC2122" i="4"/>
  <c r="AB2122" i="4"/>
  <c r="AE2122" i="4" s="1"/>
  <c r="AA2122" i="4"/>
  <c r="AD2122" i="4" s="1"/>
  <c r="Z2122" i="4"/>
  <c r="AQ2122" i="4" s="1"/>
  <c r="X2122" i="4"/>
  <c r="W2122" i="4"/>
  <c r="U2122" i="4"/>
  <c r="T2122" i="4"/>
  <c r="O2122" i="4"/>
  <c r="N2122" i="4"/>
  <c r="H2122" i="4"/>
  <c r="AH2121" i="4"/>
  <c r="AC2121" i="4"/>
  <c r="AA2121" i="4"/>
  <c r="AD2121" i="4" s="1"/>
  <c r="Z2121" i="4"/>
  <c r="AQ2121" i="4" s="1"/>
  <c r="AR2121" i="4" s="1"/>
  <c r="AS2121" i="4" s="1"/>
  <c r="X2121" i="4"/>
  <c r="AM2121" i="4" s="1"/>
  <c r="W2121" i="4"/>
  <c r="U2121" i="4"/>
  <c r="T2121" i="4"/>
  <c r="O2121" i="4"/>
  <c r="N2121" i="4"/>
  <c r="H2121" i="4"/>
  <c r="AL2120" i="4"/>
  <c r="AH2120" i="4"/>
  <c r="AA2120" i="4"/>
  <c r="Z2120" i="4"/>
  <c r="AQ2120" i="4" s="1"/>
  <c r="AR2120" i="4" s="1"/>
  <c r="X2120" i="4"/>
  <c r="W2120" i="4"/>
  <c r="U2120" i="4"/>
  <c r="T2120" i="4"/>
  <c r="O2120" i="4"/>
  <c r="N2120" i="4"/>
  <c r="H2120" i="4"/>
  <c r="AH2119" i="4"/>
  <c r="AA2119" i="4"/>
  <c r="Z2119" i="4"/>
  <c r="AQ2119" i="4" s="1"/>
  <c r="X2119" i="4"/>
  <c r="W2119" i="4"/>
  <c r="U2119" i="4"/>
  <c r="T2119" i="4"/>
  <c r="O2119" i="4"/>
  <c r="N2119" i="4"/>
  <c r="H2119" i="4"/>
  <c r="AH2118" i="4"/>
  <c r="AC2118" i="4"/>
  <c r="AA2118" i="4"/>
  <c r="AB2118" i="4" s="1"/>
  <c r="AE2118" i="4" s="1"/>
  <c r="Z2118" i="4"/>
  <c r="AQ2118" i="4" s="1"/>
  <c r="AR2118" i="4" s="1"/>
  <c r="X2118" i="4"/>
  <c r="W2118" i="4"/>
  <c r="U2118" i="4"/>
  <c r="T2118" i="4"/>
  <c r="O2118" i="4"/>
  <c r="N2118" i="4"/>
  <c r="H2118" i="4"/>
  <c r="AH2117" i="4"/>
  <c r="AD2117" i="4"/>
  <c r="AC2117" i="4"/>
  <c r="AB2117" i="4"/>
  <c r="AE2117" i="4" s="1"/>
  <c r="AA2117" i="4"/>
  <c r="Z2117" i="4"/>
  <c r="AQ2117" i="4" s="1"/>
  <c r="X2117" i="4"/>
  <c r="W2117" i="4"/>
  <c r="U2117" i="4"/>
  <c r="T2117" i="4"/>
  <c r="O2117" i="4"/>
  <c r="N2117" i="4"/>
  <c r="H2117" i="4"/>
  <c r="AH2116" i="4"/>
  <c r="AA2116" i="4"/>
  <c r="Z2116" i="4"/>
  <c r="AQ2116" i="4" s="1"/>
  <c r="AR2116" i="4" s="1"/>
  <c r="X2116" i="4"/>
  <c r="W2116" i="4"/>
  <c r="U2116" i="4"/>
  <c r="T2116" i="4"/>
  <c r="O2116" i="4"/>
  <c r="N2116" i="4"/>
  <c r="H2116" i="4"/>
  <c r="AK2115" i="4"/>
  <c r="AH2115" i="4"/>
  <c r="AJ2115" i="4" s="1"/>
  <c r="AA2115" i="4"/>
  <c r="Z2115" i="4"/>
  <c r="AQ2115" i="4" s="1"/>
  <c r="X2115" i="4"/>
  <c r="AO2115" i="4" s="1"/>
  <c r="W2115" i="4"/>
  <c r="U2115" i="4"/>
  <c r="T2115" i="4"/>
  <c r="O2115" i="4"/>
  <c r="N2115" i="4"/>
  <c r="H2115" i="4"/>
  <c r="AH2114" i="4"/>
  <c r="AA2114" i="4"/>
  <c r="Z2114" i="4"/>
  <c r="AQ2114" i="4" s="1"/>
  <c r="AR2114" i="4" s="1"/>
  <c r="X2114" i="4"/>
  <c r="W2114" i="4"/>
  <c r="U2114" i="4"/>
  <c r="T2114" i="4"/>
  <c r="O2114" i="4"/>
  <c r="N2114" i="4"/>
  <c r="H2114" i="4"/>
  <c r="AH2113" i="4"/>
  <c r="AC2113" i="4"/>
  <c r="AB2113" i="4"/>
  <c r="AE2113" i="4" s="1"/>
  <c r="AA2113" i="4"/>
  <c r="AD2113" i="4" s="1"/>
  <c r="Z2113" i="4"/>
  <c r="AQ2113" i="4" s="1"/>
  <c r="AR2113" i="4" s="1"/>
  <c r="X2113" i="4"/>
  <c r="W2113" i="4"/>
  <c r="U2113" i="4"/>
  <c r="T2113" i="4"/>
  <c r="O2113" i="4"/>
  <c r="N2113" i="4"/>
  <c r="H2113" i="4"/>
  <c r="AH2112" i="4"/>
  <c r="AA2112" i="4"/>
  <c r="Z2112" i="4"/>
  <c r="AQ2112" i="4" s="1"/>
  <c r="AR2112" i="4" s="1"/>
  <c r="X2112" i="4"/>
  <c r="W2112" i="4"/>
  <c r="U2112" i="4"/>
  <c r="T2112" i="4"/>
  <c r="O2112" i="4"/>
  <c r="N2112" i="4"/>
  <c r="H2112" i="4"/>
  <c r="AH2111" i="4"/>
  <c r="AA2111" i="4"/>
  <c r="Z2111" i="4"/>
  <c r="AQ2111" i="4" s="1"/>
  <c r="X2111" i="4"/>
  <c r="W2111" i="4"/>
  <c r="U2111" i="4"/>
  <c r="T2111" i="4"/>
  <c r="O2111" i="4"/>
  <c r="N2111" i="4"/>
  <c r="H2111" i="4"/>
  <c r="AJ2110" i="4"/>
  <c r="AH2110" i="4"/>
  <c r="AL2110" i="4" s="1"/>
  <c r="AA2110" i="4"/>
  <c r="Z2110" i="4"/>
  <c r="AQ2110" i="4" s="1"/>
  <c r="AR2110" i="4" s="1"/>
  <c r="X2110" i="4"/>
  <c r="W2110" i="4"/>
  <c r="U2110" i="4"/>
  <c r="T2110" i="4"/>
  <c r="O2110" i="4"/>
  <c r="N2110" i="4"/>
  <c r="H2110" i="4"/>
  <c r="AH2109" i="4"/>
  <c r="AA2109" i="4"/>
  <c r="Z2109" i="4"/>
  <c r="AQ2109" i="4" s="1"/>
  <c r="X2109" i="4"/>
  <c r="W2109" i="4"/>
  <c r="U2109" i="4"/>
  <c r="T2109" i="4"/>
  <c r="O2109" i="4"/>
  <c r="N2109" i="4"/>
  <c r="H2109" i="4"/>
  <c r="AH2108" i="4"/>
  <c r="AA2108" i="4"/>
  <c r="Z2108" i="4"/>
  <c r="AQ2108" i="4" s="1"/>
  <c r="AR2108" i="4" s="1"/>
  <c r="X2108" i="4"/>
  <c r="W2108" i="4"/>
  <c r="U2108" i="4"/>
  <c r="T2108" i="4"/>
  <c r="O2108" i="4"/>
  <c r="N2108" i="4"/>
  <c r="H2108" i="4"/>
  <c r="AH2107" i="4"/>
  <c r="AA2107" i="4"/>
  <c r="Z2107" i="4"/>
  <c r="AQ2107" i="4" s="1"/>
  <c r="X2107" i="4"/>
  <c r="W2107" i="4"/>
  <c r="U2107" i="4"/>
  <c r="T2107" i="4"/>
  <c r="O2107" i="4"/>
  <c r="N2107" i="4"/>
  <c r="H2107" i="4"/>
  <c r="AJ2106" i="4"/>
  <c r="AH2106" i="4"/>
  <c r="AL2106" i="4" s="1"/>
  <c r="AC2106" i="4"/>
  <c r="AA2106" i="4"/>
  <c r="AB2106" i="4" s="1"/>
  <c r="AE2106" i="4" s="1"/>
  <c r="Z2106" i="4"/>
  <c r="AQ2106" i="4" s="1"/>
  <c r="AR2106" i="4" s="1"/>
  <c r="X2106" i="4"/>
  <c r="W2106" i="4"/>
  <c r="U2106" i="4"/>
  <c r="T2106" i="4"/>
  <c r="O2106" i="4"/>
  <c r="N2106" i="4"/>
  <c r="H2106" i="4"/>
  <c r="AH2105" i="4"/>
  <c r="AA2105" i="4"/>
  <c r="Z2105" i="4"/>
  <c r="AQ2105" i="4" s="1"/>
  <c r="AR2105" i="4" s="1"/>
  <c r="X2105" i="4"/>
  <c r="W2105" i="4"/>
  <c r="AN2105" i="4" s="1"/>
  <c r="U2105" i="4"/>
  <c r="T2105" i="4"/>
  <c r="O2105" i="4"/>
  <c r="N2105" i="4"/>
  <c r="H2105" i="4"/>
  <c r="AH2104" i="4"/>
  <c r="AA2104" i="4"/>
  <c r="Z2104" i="4"/>
  <c r="AQ2104" i="4" s="1"/>
  <c r="AR2104" i="4" s="1"/>
  <c r="X2104" i="4"/>
  <c r="W2104" i="4"/>
  <c r="U2104" i="4"/>
  <c r="T2104" i="4"/>
  <c r="O2104" i="4"/>
  <c r="N2104" i="4"/>
  <c r="H2104" i="4"/>
  <c r="AL2103" i="4"/>
  <c r="AK2103" i="4"/>
  <c r="AH2103" i="4"/>
  <c r="AJ2103" i="4" s="1"/>
  <c r="AA2103" i="4"/>
  <c r="Z2103" i="4"/>
  <c r="AQ2103" i="4" s="1"/>
  <c r="X2103" i="4"/>
  <c r="AO2103" i="4" s="1"/>
  <c r="W2103" i="4"/>
  <c r="U2103" i="4"/>
  <c r="T2103" i="4"/>
  <c r="O2103" i="4"/>
  <c r="N2103" i="4"/>
  <c r="H2103" i="4"/>
  <c r="AL2102" i="4"/>
  <c r="AK2102" i="4"/>
  <c r="AJ2102" i="4"/>
  <c r="AH2102" i="4"/>
  <c r="AE2102" i="4"/>
  <c r="AD2102" i="4"/>
  <c r="AA2102" i="4"/>
  <c r="AB2102" i="4" s="1"/>
  <c r="Z2102" i="4"/>
  <c r="AQ2102" i="4" s="1"/>
  <c r="AR2102" i="4" s="1"/>
  <c r="X2102" i="4"/>
  <c r="W2102" i="4"/>
  <c r="U2102" i="4"/>
  <c r="T2102" i="4"/>
  <c r="O2102" i="4"/>
  <c r="N2102" i="4"/>
  <c r="H2102" i="4"/>
  <c r="AH2101" i="4"/>
  <c r="AA2101" i="4"/>
  <c r="Z2101" i="4"/>
  <c r="AQ2101" i="4" s="1"/>
  <c r="X2101" i="4"/>
  <c r="W2101" i="4"/>
  <c r="U2101" i="4"/>
  <c r="T2101" i="4"/>
  <c r="O2101" i="4"/>
  <c r="N2101" i="4"/>
  <c r="H2101" i="4"/>
  <c r="AH2100" i="4"/>
  <c r="AC2100" i="4"/>
  <c r="AA2100" i="4"/>
  <c r="AD2100" i="4" s="1"/>
  <c r="Z2100" i="4"/>
  <c r="AQ2100" i="4" s="1"/>
  <c r="AR2100" i="4" s="1"/>
  <c r="AS2100" i="4" s="1"/>
  <c r="X2100" i="4"/>
  <c r="W2100" i="4"/>
  <c r="U2100" i="4"/>
  <c r="T2100" i="4"/>
  <c r="O2100" i="4"/>
  <c r="N2100" i="4"/>
  <c r="H2100" i="4"/>
  <c r="AQ2099" i="4"/>
  <c r="AR2099" i="4" s="1"/>
  <c r="AH2099" i="4"/>
  <c r="AB2099" i="4"/>
  <c r="AE2099" i="4" s="1"/>
  <c r="AA2099" i="4"/>
  <c r="AC2099" i="4" s="1"/>
  <c r="Z2099" i="4"/>
  <c r="X2099" i="4"/>
  <c r="W2099" i="4"/>
  <c r="U2099" i="4"/>
  <c r="T2099" i="4"/>
  <c r="O2099" i="4"/>
  <c r="N2099" i="4"/>
  <c r="H2099" i="4"/>
  <c r="AK2098" i="4"/>
  <c r="AJ2098" i="4"/>
  <c r="AH2098" i="4"/>
  <c r="AL2098" i="4" s="1"/>
  <c r="AD2098" i="4"/>
  <c r="AC2098" i="4"/>
  <c r="AA2098" i="4"/>
  <c r="AB2098" i="4" s="1"/>
  <c r="AE2098" i="4" s="1"/>
  <c r="Z2098" i="4"/>
  <c r="AQ2098" i="4" s="1"/>
  <c r="X2098" i="4"/>
  <c r="AO2098" i="4" s="1"/>
  <c r="W2098" i="4"/>
  <c r="U2098" i="4"/>
  <c r="T2098" i="4"/>
  <c r="O2098" i="4"/>
  <c r="N2098" i="4"/>
  <c r="H2098" i="4"/>
  <c r="AJ2097" i="4"/>
  <c r="AH2097" i="4"/>
  <c r="AK2097" i="4" s="1"/>
  <c r="AB2097" i="4"/>
  <c r="AE2097" i="4" s="1"/>
  <c r="AA2097" i="4"/>
  <c r="AD2097" i="4" s="1"/>
  <c r="Z2097" i="4"/>
  <c r="AQ2097" i="4" s="1"/>
  <c r="X2097" i="4"/>
  <c r="W2097" i="4"/>
  <c r="U2097" i="4"/>
  <c r="T2097" i="4"/>
  <c r="O2097" i="4"/>
  <c r="N2097" i="4"/>
  <c r="H2097" i="4"/>
  <c r="AQ2096" i="4"/>
  <c r="AH2096" i="4"/>
  <c r="AB2096" i="4"/>
  <c r="AE2096" i="4" s="1"/>
  <c r="AA2096" i="4"/>
  <c r="AD2096" i="4" s="1"/>
  <c r="Z2096" i="4"/>
  <c r="X2096" i="4"/>
  <c r="W2096" i="4"/>
  <c r="U2096" i="4"/>
  <c r="T2096" i="4"/>
  <c r="O2096" i="4"/>
  <c r="N2096" i="4"/>
  <c r="H2096" i="4"/>
  <c r="AK2095" i="4"/>
  <c r="AH2095" i="4"/>
  <c r="AA2095" i="4"/>
  <c r="Z2095" i="4"/>
  <c r="AQ2095" i="4" s="1"/>
  <c r="X2095" i="4"/>
  <c r="AO2095" i="4" s="1"/>
  <c r="W2095" i="4"/>
  <c r="U2095" i="4"/>
  <c r="T2095" i="4"/>
  <c r="O2095" i="4"/>
  <c r="N2095" i="4"/>
  <c r="H2095" i="4"/>
  <c r="AJ2094" i="4"/>
  <c r="AH2094" i="4"/>
  <c r="AL2094" i="4" s="1"/>
  <c r="AC2094" i="4"/>
  <c r="AA2094" i="4"/>
  <c r="Z2094" i="4"/>
  <c r="AQ2094" i="4" s="1"/>
  <c r="AR2094" i="4" s="1"/>
  <c r="X2094" i="4"/>
  <c r="AM2094" i="4" s="1"/>
  <c r="W2094" i="4"/>
  <c r="U2094" i="4"/>
  <c r="T2094" i="4"/>
  <c r="O2094" i="4"/>
  <c r="N2094" i="4"/>
  <c r="H2094" i="4"/>
  <c r="AR2093" i="4"/>
  <c r="AJ2093" i="4"/>
  <c r="AH2093" i="4"/>
  <c r="AB2093" i="4"/>
  <c r="AE2093" i="4" s="1"/>
  <c r="AA2093" i="4"/>
  <c r="AD2093" i="4" s="1"/>
  <c r="Z2093" i="4"/>
  <c r="AQ2093" i="4" s="1"/>
  <c r="X2093" i="4"/>
  <c r="W2093" i="4"/>
  <c r="U2093" i="4"/>
  <c r="T2093" i="4"/>
  <c r="O2093" i="4"/>
  <c r="N2093" i="4"/>
  <c r="H2093" i="4"/>
  <c r="AH2092" i="4"/>
  <c r="AJ2092" i="4" s="1"/>
  <c r="AA2092" i="4"/>
  <c r="Z2092" i="4"/>
  <c r="AQ2092" i="4" s="1"/>
  <c r="X2092" i="4"/>
  <c r="W2092" i="4"/>
  <c r="AN2092" i="4" s="1"/>
  <c r="U2092" i="4"/>
  <c r="T2092" i="4"/>
  <c r="O2092" i="4"/>
  <c r="N2092" i="4"/>
  <c r="H2092" i="4"/>
  <c r="AH2091" i="4"/>
  <c r="AA2091" i="4"/>
  <c r="Z2091" i="4"/>
  <c r="AQ2091" i="4" s="1"/>
  <c r="X2091" i="4"/>
  <c r="W2091" i="4"/>
  <c r="U2091" i="4"/>
  <c r="T2091" i="4"/>
  <c r="O2091" i="4"/>
  <c r="N2091" i="4"/>
  <c r="H2091" i="4"/>
  <c r="AK2090" i="4"/>
  <c r="AJ2090" i="4"/>
  <c r="AH2090" i="4"/>
  <c r="AC2090" i="4"/>
  <c r="AA2090" i="4"/>
  <c r="AB2090" i="4" s="1"/>
  <c r="AE2090" i="4" s="1"/>
  <c r="Z2090" i="4"/>
  <c r="AQ2090" i="4" s="1"/>
  <c r="AR2090" i="4" s="1"/>
  <c r="X2090" i="4"/>
  <c r="W2090" i="4"/>
  <c r="U2090" i="4"/>
  <c r="T2090" i="4"/>
  <c r="O2090" i="4"/>
  <c r="N2090" i="4"/>
  <c r="H2090" i="4"/>
  <c r="AH2089" i="4"/>
  <c r="AC2089" i="4"/>
  <c r="AB2089" i="4"/>
  <c r="AE2089" i="4" s="1"/>
  <c r="AA2089" i="4"/>
  <c r="AD2089" i="4" s="1"/>
  <c r="Z2089" i="4"/>
  <c r="AQ2089" i="4" s="1"/>
  <c r="X2089" i="4"/>
  <c r="W2089" i="4"/>
  <c r="U2089" i="4"/>
  <c r="T2089" i="4"/>
  <c r="O2089" i="4"/>
  <c r="N2089" i="4"/>
  <c r="H2089" i="4"/>
  <c r="AH2088" i="4"/>
  <c r="AA2088" i="4"/>
  <c r="Z2088" i="4"/>
  <c r="AQ2088" i="4" s="1"/>
  <c r="AR2088" i="4" s="1"/>
  <c r="X2088" i="4"/>
  <c r="W2088" i="4"/>
  <c r="U2088" i="4"/>
  <c r="T2088" i="4"/>
  <c r="O2088" i="4"/>
  <c r="N2088" i="4"/>
  <c r="H2088" i="4"/>
  <c r="AH2087" i="4"/>
  <c r="AA2087" i="4"/>
  <c r="Z2087" i="4"/>
  <c r="AQ2087" i="4" s="1"/>
  <c r="X2087" i="4"/>
  <c r="W2087" i="4"/>
  <c r="AO2087" i="4" s="1"/>
  <c r="U2087" i="4"/>
  <c r="T2087" i="4"/>
  <c r="O2087" i="4"/>
  <c r="N2087" i="4"/>
  <c r="H2087" i="4"/>
  <c r="AJ2086" i="4"/>
  <c r="AH2086" i="4"/>
  <c r="AA2086" i="4"/>
  <c r="Z2086" i="4"/>
  <c r="AQ2086" i="4" s="1"/>
  <c r="AR2086" i="4" s="1"/>
  <c r="X2086" i="4"/>
  <c r="W2086" i="4"/>
  <c r="U2086" i="4"/>
  <c r="T2086" i="4"/>
  <c r="O2086" i="4"/>
  <c r="N2086" i="4"/>
  <c r="H2086" i="4"/>
  <c r="AH2085" i="4"/>
  <c r="AB2085" i="4"/>
  <c r="AE2085" i="4" s="1"/>
  <c r="AA2085" i="4"/>
  <c r="AD2085" i="4" s="1"/>
  <c r="Z2085" i="4"/>
  <c r="AQ2085" i="4" s="1"/>
  <c r="AR2085" i="4" s="1"/>
  <c r="X2085" i="4"/>
  <c r="W2085" i="4"/>
  <c r="AN2085" i="4" s="1"/>
  <c r="U2085" i="4"/>
  <c r="T2085" i="4"/>
  <c r="O2085" i="4"/>
  <c r="N2085" i="4"/>
  <c r="H2085" i="4"/>
  <c r="AL2084" i="4"/>
  <c r="AH2084" i="4"/>
  <c r="AA2084" i="4"/>
  <c r="Z2084" i="4"/>
  <c r="AQ2084" i="4" s="1"/>
  <c r="AR2084" i="4" s="1"/>
  <c r="X2084" i="4"/>
  <c r="W2084" i="4"/>
  <c r="U2084" i="4"/>
  <c r="T2084" i="4"/>
  <c r="O2084" i="4"/>
  <c r="N2084" i="4"/>
  <c r="H2084" i="4"/>
  <c r="AK2083" i="4"/>
  <c r="AH2083" i="4"/>
  <c r="AJ2083" i="4" s="1"/>
  <c r="AA2083" i="4"/>
  <c r="Z2083" i="4"/>
  <c r="AQ2083" i="4" s="1"/>
  <c r="X2083" i="4"/>
  <c r="AO2083" i="4" s="1"/>
  <c r="W2083" i="4"/>
  <c r="U2083" i="4"/>
  <c r="T2083" i="4"/>
  <c r="O2083" i="4"/>
  <c r="N2083" i="4"/>
  <c r="H2083" i="4"/>
  <c r="AH2082" i="4"/>
  <c r="AD2082" i="4"/>
  <c r="AC2082" i="4"/>
  <c r="AA2082" i="4"/>
  <c r="AB2082" i="4" s="1"/>
  <c r="AE2082" i="4" s="1"/>
  <c r="Z2082" i="4"/>
  <c r="AQ2082" i="4" s="1"/>
  <c r="AR2082" i="4" s="1"/>
  <c r="X2082" i="4"/>
  <c r="W2082" i="4"/>
  <c r="U2082" i="4"/>
  <c r="T2082" i="4"/>
  <c r="O2082" i="4"/>
  <c r="N2082" i="4"/>
  <c r="H2082" i="4"/>
  <c r="AH2081" i="4"/>
  <c r="AA2081" i="4"/>
  <c r="Z2081" i="4"/>
  <c r="AQ2081" i="4" s="1"/>
  <c r="X2081" i="4"/>
  <c r="W2081" i="4"/>
  <c r="AN2081" i="4" s="1"/>
  <c r="U2081" i="4"/>
  <c r="T2081" i="4"/>
  <c r="O2081" i="4"/>
  <c r="N2081" i="4"/>
  <c r="H2081" i="4"/>
  <c r="AH2080" i="4"/>
  <c r="AA2080" i="4"/>
  <c r="Z2080" i="4"/>
  <c r="AQ2080" i="4" s="1"/>
  <c r="AR2080" i="4" s="1"/>
  <c r="X2080" i="4"/>
  <c r="W2080" i="4"/>
  <c r="U2080" i="4"/>
  <c r="T2080" i="4"/>
  <c r="O2080" i="4"/>
  <c r="N2080" i="4"/>
  <c r="H2080" i="4"/>
  <c r="AH2079" i="4"/>
  <c r="AA2079" i="4"/>
  <c r="Z2079" i="4"/>
  <c r="AQ2079" i="4" s="1"/>
  <c r="X2079" i="4"/>
  <c r="W2079" i="4"/>
  <c r="U2079" i="4"/>
  <c r="T2079" i="4"/>
  <c r="O2079" i="4"/>
  <c r="N2079" i="4"/>
  <c r="H2079" i="4"/>
  <c r="AH2078" i="4"/>
  <c r="AA2078" i="4"/>
  <c r="Z2078" i="4"/>
  <c r="AQ2078" i="4" s="1"/>
  <c r="AR2078" i="4" s="1"/>
  <c r="X2078" i="4"/>
  <c r="W2078" i="4"/>
  <c r="U2078" i="4"/>
  <c r="T2078" i="4"/>
  <c r="O2078" i="4"/>
  <c r="N2078" i="4"/>
  <c r="H2078" i="4"/>
  <c r="AH2077" i="4"/>
  <c r="AA2077" i="4"/>
  <c r="AD2077" i="4" s="1"/>
  <c r="Z2077" i="4"/>
  <c r="AQ2077" i="4" s="1"/>
  <c r="AR2077" i="4" s="1"/>
  <c r="X2077" i="4"/>
  <c r="W2077" i="4"/>
  <c r="U2077" i="4"/>
  <c r="T2077" i="4"/>
  <c r="O2077" i="4"/>
  <c r="N2077" i="4"/>
  <c r="H2077" i="4"/>
  <c r="AH2076" i="4"/>
  <c r="AA2076" i="4"/>
  <c r="Z2076" i="4"/>
  <c r="AQ2076" i="4" s="1"/>
  <c r="AR2076" i="4" s="1"/>
  <c r="X2076" i="4"/>
  <c r="W2076" i="4"/>
  <c r="U2076" i="4"/>
  <c r="T2076" i="4"/>
  <c r="O2076" i="4"/>
  <c r="N2076" i="4"/>
  <c r="H2076" i="4"/>
  <c r="AL2075" i="4"/>
  <c r="AK2075" i="4"/>
  <c r="AH2075" i="4"/>
  <c r="AJ2075" i="4" s="1"/>
  <c r="AA2075" i="4"/>
  <c r="Z2075" i="4"/>
  <c r="AQ2075" i="4" s="1"/>
  <c r="X2075" i="4"/>
  <c r="AO2075" i="4" s="1"/>
  <c r="W2075" i="4"/>
  <c r="U2075" i="4"/>
  <c r="T2075" i="4"/>
  <c r="O2075" i="4"/>
  <c r="N2075" i="4"/>
  <c r="H2075" i="4"/>
  <c r="AS2074" i="4"/>
  <c r="AH2074" i="4"/>
  <c r="AC2074" i="4"/>
  <c r="AA2074" i="4"/>
  <c r="AB2074" i="4" s="1"/>
  <c r="AE2074" i="4" s="1"/>
  <c r="Z2074" i="4"/>
  <c r="AQ2074" i="4" s="1"/>
  <c r="AR2074" i="4" s="1"/>
  <c r="X2074" i="4"/>
  <c r="W2074" i="4"/>
  <c r="AL2074" i="4" s="1"/>
  <c r="U2074" i="4"/>
  <c r="T2074" i="4"/>
  <c r="O2074" i="4"/>
  <c r="N2074" i="4"/>
  <c r="H2074" i="4"/>
  <c r="AH2073" i="4"/>
  <c r="AA2073" i="4"/>
  <c r="Z2073" i="4"/>
  <c r="AQ2073" i="4" s="1"/>
  <c r="X2073" i="4"/>
  <c r="W2073" i="4"/>
  <c r="U2073" i="4"/>
  <c r="T2073" i="4"/>
  <c r="O2073" i="4"/>
  <c r="N2073" i="4"/>
  <c r="H2073" i="4"/>
  <c r="AH2072" i="4"/>
  <c r="AA2072" i="4"/>
  <c r="Z2072" i="4"/>
  <c r="AQ2072" i="4" s="1"/>
  <c r="AR2072" i="4" s="1"/>
  <c r="X2072" i="4"/>
  <c r="W2072" i="4"/>
  <c r="AN2072" i="4" s="1"/>
  <c r="U2072" i="4"/>
  <c r="T2072" i="4"/>
  <c r="O2072" i="4"/>
  <c r="N2072" i="4"/>
  <c r="H2072" i="4"/>
  <c r="AK2071" i="4"/>
  <c r="AH2071" i="4"/>
  <c r="AA2071" i="4"/>
  <c r="Z2071" i="4"/>
  <c r="AQ2071" i="4" s="1"/>
  <c r="X2071" i="4"/>
  <c r="AO2071" i="4" s="1"/>
  <c r="W2071" i="4"/>
  <c r="U2071" i="4"/>
  <c r="T2071" i="4"/>
  <c r="O2071" i="4"/>
  <c r="N2071" i="4"/>
  <c r="H2071" i="4"/>
  <c r="AK2070" i="4"/>
  <c r="AJ2070" i="4"/>
  <c r="AH2070" i="4"/>
  <c r="AC2070" i="4"/>
  <c r="AA2070" i="4"/>
  <c r="AB2070" i="4" s="1"/>
  <c r="AE2070" i="4" s="1"/>
  <c r="Z2070" i="4"/>
  <c r="AQ2070" i="4" s="1"/>
  <c r="AR2070" i="4" s="1"/>
  <c r="X2070" i="4"/>
  <c r="W2070" i="4"/>
  <c r="AL2070" i="4" s="1"/>
  <c r="U2070" i="4"/>
  <c r="T2070" i="4"/>
  <c r="O2070" i="4"/>
  <c r="N2070" i="4"/>
  <c r="H2070" i="4"/>
  <c r="AJ2069" i="4"/>
  <c r="AH2069" i="4"/>
  <c r="AK2069" i="4" s="1"/>
  <c r="AB2069" i="4"/>
  <c r="AE2069" i="4" s="1"/>
  <c r="AA2069" i="4"/>
  <c r="AD2069" i="4" s="1"/>
  <c r="Z2069" i="4"/>
  <c r="AQ2069" i="4" s="1"/>
  <c r="X2069" i="4"/>
  <c r="W2069" i="4"/>
  <c r="U2069" i="4"/>
  <c r="T2069" i="4"/>
  <c r="O2069" i="4"/>
  <c r="N2069" i="4"/>
  <c r="H2069" i="4"/>
  <c r="AJ2068" i="4"/>
  <c r="AH2068" i="4"/>
  <c r="AK2068" i="4" s="1"/>
  <c r="AC2068" i="4"/>
  <c r="AA2068" i="4"/>
  <c r="AD2068" i="4" s="1"/>
  <c r="Z2068" i="4"/>
  <c r="AQ2068" i="4" s="1"/>
  <c r="AR2068" i="4" s="1"/>
  <c r="X2068" i="4"/>
  <c r="W2068" i="4"/>
  <c r="U2068" i="4"/>
  <c r="T2068" i="4"/>
  <c r="O2068" i="4"/>
  <c r="N2068" i="4"/>
  <c r="H2068" i="4"/>
  <c r="AH2067" i="4"/>
  <c r="AB2067" i="4"/>
  <c r="AE2067" i="4" s="1"/>
  <c r="AA2067" i="4"/>
  <c r="Z2067" i="4"/>
  <c r="AQ2067" i="4" s="1"/>
  <c r="X2067" i="4"/>
  <c r="W2067" i="4"/>
  <c r="U2067" i="4"/>
  <c r="T2067" i="4"/>
  <c r="O2067" i="4"/>
  <c r="N2067" i="4"/>
  <c r="H2067" i="4"/>
  <c r="AK2066" i="4"/>
  <c r="AJ2066" i="4"/>
  <c r="AH2066" i="4"/>
  <c r="AL2066" i="4" s="1"/>
  <c r="AA2066" i="4"/>
  <c r="Z2066" i="4"/>
  <c r="AQ2066" i="4" s="1"/>
  <c r="AR2066" i="4" s="1"/>
  <c r="X2066" i="4"/>
  <c r="AM2066" i="4" s="1"/>
  <c r="W2066" i="4"/>
  <c r="U2066" i="4"/>
  <c r="T2066" i="4"/>
  <c r="O2066" i="4"/>
  <c r="N2066" i="4"/>
  <c r="H2066" i="4"/>
  <c r="AH2065" i="4"/>
  <c r="AA2065" i="4"/>
  <c r="Z2065" i="4"/>
  <c r="AQ2065" i="4" s="1"/>
  <c r="X2065" i="4"/>
  <c r="W2065" i="4"/>
  <c r="U2065" i="4"/>
  <c r="T2065" i="4"/>
  <c r="O2065" i="4"/>
  <c r="N2065" i="4"/>
  <c r="H2065" i="4"/>
  <c r="AH2064" i="4"/>
  <c r="AB2064" i="4"/>
  <c r="AE2064" i="4" s="1"/>
  <c r="AA2064" i="4"/>
  <c r="Z2064" i="4"/>
  <c r="AQ2064" i="4" s="1"/>
  <c r="X2064" i="4"/>
  <c r="W2064" i="4"/>
  <c r="U2064" i="4"/>
  <c r="T2064" i="4"/>
  <c r="O2064" i="4"/>
  <c r="N2064" i="4"/>
  <c r="H2064" i="4"/>
  <c r="AH2063" i="4"/>
  <c r="AA2063" i="4"/>
  <c r="Z2063" i="4"/>
  <c r="AQ2063" i="4" s="1"/>
  <c r="X2063" i="4"/>
  <c r="AM2063" i="4" s="1"/>
  <c r="W2063" i="4"/>
  <c r="U2063" i="4"/>
  <c r="T2063" i="4"/>
  <c r="O2063" i="4"/>
  <c r="N2063" i="4"/>
  <c r="H2063" i="4"/>
  <c r="AJ2062" i="4"/>
  <c r="AH2062" i="4"/>
  <c r="AK2062" i="4" s="1"/>
  <c r="AA2062" i="4"/>
  <c r="Z2062" i="4"/>
  <c r="AQ2062" i="4" s="1"/>
  <c r="AR2062" i="4" s="1"/>
  <c r="X2062" i="4"/>
  <c r="W2062" i="4"/>
  <c r="U2062" i="4"/>
  <c r="T2062" i="4"/>
  <c r="O2062" i="4"/>
  <c r="N2062" i="4"/>
  <c r="H2062" i="4"/>
  <c r="AH2061" i="4"/>
  <c r="AD2061" i="4"/>
  <c r="AB2061" i="4"/>
  <c r="AE2061" i="4" s="1"/>
  <c r="AA2061" i="4"/>
  <c r="AC2061" i="4" s="1"/>
  <c r="Z2061" i="4"/>
  <c r="AQ2061" i="4" s="1"/>
  <c r="AR2061" i="4" s="1"/>
  <c r="X2061" i="4"/>
  <c r="AM2061" i="4" s="1"/>
  <c r="W2061" i="4"/>
  <c r="U2061" i="4"/>
  <c r="T2061" i="4"/>
  <c r="O2061" i="4"/>
  <c r="N2061" i="4"/>
  <c r="H2061" i="4"/>
  <c r="AH2060" i="4"/>
  <c r="AA2060" i="4"/>
  <c r="Z2060" i="4"/>
  <c r="AQ2060" i="4" s="1"/>
  <c r="X2060" i="4"/>
  <c r="AM2060" i="4" s="1"/>
  <c r="W2060" i="4"/>
  <c r="U2060" i="4"/>
  <c r="T2060" i="4"/>
  <c r="O2060" i="4"/>
  <c r="N2060" i="4"/>
  <c r="H2060" i="4"/>
  <c r="AH2059" i="4"/>
  <c r="AA2059" i="4"/>
  <c r="AB2059" i="4" s="1"/>
  <c r="AE2059" i="4" s="1"/>
  <c r="Z2059" i="4"/>
  <c r="AQ2059" i="4" s="1"/>
  <c r="AR2059" i="4" s="1"/>
  <c r="X2059" i="4"/>
  <c r="W2059" i="4"/>
  <c r="U2059" i="4"/>
  <c r="T2059" i="4"/>
  <c r="O2059" i="4"/>
  <c r="N2059" i="4"/>
  <c r="H2059" i="4"/>
  <c r="AH2058" i="4"/>
  <c r="AA2058" i="4"/>
  <c r="AD2058" i="4" s="1"/>
  <c r="Z2058" i="4"/>
  <c r="AQ2058" i="4" s="1"/>
  <c r="X2058" i="4"/>
  <c r="AO2058" i="4" s="1"/>
  <c r="W2058" i="4"/>
  <c r="U2058" i="4"/>
  <c r="T2058" i="4"/>
  <c r="O2058" i="4"/>
  <c r="N2058" i="4"/>
  <c r="H2058" i="4"/>
  <c r="AN2057" i="4"/>
  <c r="AH2057" i="4"/>
  <c r="AA2057" i="4"/>
  <c r="Z2057" i="4"/>
  <c r="AQ2057" i="4" s="1"/>
  <c r="X2057" i="4"/>
  <c r="AO2057" i="4" s="1"/>
  <c r="W2057" i="4"/>
  <c r="U2057" i="4"/>
  <c r="T2057" i="4"/>
  <c r="O2057" i="4"/>
  <c r="N2057" i="4"/>
  <c r="H2057" i="4"/>
  <c r="AJ2056" i="4"/>
  <c r="AH2056" i="4"/>
  <c r="AB2056" i="4"/>
  <c r="AE2056" i="4" s="1"/>
  <c r="AA2056" i="4"/>
  <c r="Z2056" i="4"/>
  <c r="AQ2056" i="4" s="1"/>
  <c r="AR2056" i="4" s="1"/>
  <c r="AS2056" i="4" s="1"/>
  <c r="X2056" i="4"/>
  <c r="W2056" i="4"/>
  <c r="AN2056" i="4" s="1"/>
  <c r="U2056" i="4"/>
  <c r="T2056" i="4"/>
  <c r="O2056" i="4"/>
  <c r="N2056" i="4"/>
  <c r="H2056" i="4"/>
  <c r="AH2055" i="4"/>
  <c r="AA2055" i="4"/>
  <c r="AB2055" i="4" s="1"/>
  <c r="AE2055" i="4" s="1"/>
  <c r="Z2055" i="4"/>
  <c r="AQ2055" i="4" s="1"/>
  <c r="X2055" i="4"/>
  <c r="W2055" i="4"/>
  <c r="U2055" i="4"/>
  <c r="T2055" i="4"/>
  <c r="O2055" i="4"/>
  <c r="N2055" i="4"/>
  <c r="H2055" i="4"/>
  <c r="AL2054" i="4"/>
  <c r="AH2054" i="4"/>
  <c r="AJ2054" i="4" s="1"/>
  <c r="AA2054" i="4"/>
  <c r="AD2054" i="4" s="1"/>
  <c r="Z2054" i="4"/>
  <c r="AQ2054" i="4" s="1"/>
  <c r="X2054" i="4"/>
  <c r="AO2054" i="4" s="1"/>
  <c r="W2054" i="4"/>
  <c r="U2054" i="4"/>
  <c r="T2054" i="4"/>
  <c r="O2054" i="4"/>
  <c r="N2054" i="4"/>
  <c r="H2054" i="4"/>
  <c r="AK2053" i="4"/>
  <c r="AH2053" i="4"/>
  <c r="AJ2053" i="4" s="1"/>
  <c r="AA2053" i="4"/>
  <c r="Z2053" i="4"/>
  <c r="AQ2053" i="4" s="1"/>
  <c r="X2053" i="4"/>
  <c r="W2053" i="4"/>
  <c r="U2053" i="4"/>
  <c r="T2053" i="4"/>
  <c r="O2053" i="4"/>
  <c r="N2053" i="4"/>
  <c r="H2053" i="4"/>
  <c r="AJ2052" i="4"/>
  <c r="AH2052" i="4"/>
  <c r="AC2052" i="4"/>
  <c r="AB2052" i="4"/>
  <c r="AE2052" i="4" s="1"/>
  <c r="AA2052" i="4"/>
  <c r="AD2052" i="4" s="1"/>
  <c r="Z2052" i="4"/>
  <c r="AQ2052" i="4" s="1"/>
  <c r="AR2052" i="4" s="1"/>
  <c r="AS2052" i="4" s="1"/>
  <c r="X2052" i="4"/>
  <c r="W2052" i="4"/>
  <c r="U2052" i="4"/>
  <c r="T2052" i="4"/>
  <c r="O2052" i="4"/>
  <c r="N2052" i="4"/>
  <c r="H2052" i="4"/>
  <c r="AH2051" i="4"/>
  <c r="AA2051" i="4"/>
  <c r="AB2051" i="4" s="1"/>
  <c r="AE2051" i="4" s="1"/>
  <c r="Z2051" i="4"/>
  <c r="AQ2051" i="4" s="1"/>
  <c r="X2051" i="4"/>
  <c r="W2051" i="4"/>
  <c r="U2051" i="4"/>
  <c r="T2051" i="4"/>
  <c r="O2051" i="4"/>
  <c r="N2051" i="4"/>
  <c r="H2051" i="4"/>
  <c r="AH2050" i="4"/>
  <c r="AA2050" i="4"/>
  <c r="AD2050" i="4" s="1"/>
  <c r="Z2050" i="4"/>
  <c r="AQ2050" i="4" s="1"/>
  <c r="X2050" i="4"/>
  <c r="AO2050" i="4" s="1"/>
  <c r="W2050" i="4"/>
  <c r="U2050" i="4"/>
  <c r="T2050" i="4"/>
  <c r="O2050" i="4"/>
  <c r="N2050" i="4"/>
  <c r="H2050" i="4"/>
  <c r="AN2049" i="4"/>
  <c r="AH2049" i="4"/>
  <c r="AA2049" i="4"/>
  <c r="Z2049" i="4"/>
  <c r="AQ2049" i="4" s="1"/>
  <c r="X2049" i="4"/>
  <c r="AO2049" i="4" s="1"/>
  <c r="W2049" i="4"/>
  <c r="U2049" i="4"/>
  <c r="T2049" i="4"/>
  <c r="O2049" i="4"/>
  <c r="N2049" i="4"/>
  <c r="H2049" i="4"/>
  <c r="AJ2048" i="4"/>
  <c r="AH2048" i="4"/>
  <c r="AA2048" i="4"/>
  <c r="Z2048" i="4"/>
  <c r="AQ2048" i="4" s="1"/>
  <c r="AR2048" i="4" s="1"/>
  <c r="X2048" i="4"/>
  <c r="W2048" i="4"/>
  <c r="AN2048" i="4" s="1"/>
  <c r="U2048" i="4"/>
  <c r="T2048" i="4"/>
  <c r="O2048" i="4"/>
  <c r="N2048" i="4"/>
  <c r="H2048" i="4"/>
  <c r="AH2047" i="4"/>
  <c r="AB2047" i="4"/>
  <c r="AE2047" i="4" s="1"/>
  <c r="AA2047" i="4"/>
  <c r="Z2047" i="4"/>
  <c r="AQ2047" i="4" s="1"/>
  <c r="X2047" i="4"/>
  <c r="W2047" i="4"/>
  <c r="U2047" i="4"/>
  <c r="T2047" i="4"/>
  <c r="O2047" i="4"/>
  <c r="N2047" i="4"/>
  <c r="H2047" i="4"/>
  <c r="AK2046" i="4"/>
  <c r="AH2046" i="4"/>
  <c r="AJ2046" i="4" s="1"/>
  <c r="AD2046" i="4"/>
  <c r="AA2046" i="4"/>
  <c r="Z2046" i="4"/>
  <c r="AQ2046" i="4" s="1"/>
  <c r="X2046" i="4"/>
  <c r="W2046" i="4"/>
  <c r="AN2046" i="4" s="1"/>
  <c r="U2046" i="4"/>
  <c r="T2046" i="4"/>
  <c r="O2046" i="4"/>
  <c r="N2046" i="4"/>
  <c r="H2046" i="4"/>
  <c r="AJ2045" i="4"/>
  <c r="AH2045" i="4"/>
  <c r="AA2045" i="4"/>
  <c r="Z2045" i="4"/>
  <c r="AQ2045" i="4" s="1"/>
  <c r="X2045" i="4"/>
  <c r="W2045" i="4"/>
  <c r="U2045" i="4"/>
  <c r="T2045" i="4"/>
  <c r="O2045" i="4"/>
  <c r="N2045" i="4"/>
  <c r="H2045" i="4"/>
  <c r="AH2044" i="4"/>
  <c r="AJ2044" i="4" s="1"/>
  <c r="AA2044" i="4"/>
  <c r="Z2044" i="4"/>
  <c r="AQ2044" i="4" s="1"/>
  <c r="AR2044" i="4" s="1"/>
  <c r="X2044" i="4"/>
  <c r="W2044" i="4"/>
  <c r="U2044" i="4"/>
  <c r="T2044" i="4"/>
  <c r="O2044" i="4"/>
  <c r="N2044" i="4"/>
  <c r="H2044" i="4"/>
  <c r="AH2043" i="4"/>
  <c r="AA2043" i="4"/>
  <c r="AB2043" i="4" s="1"/>
  <c r="AE2043" i="4" s="1"/>
  <c r="Z2043" i="4"/>
  <c r="AQ2043" i="4" s="1"/>
  <c r="X2043" i="4"/>
  <c r="W2043" i="4"/>
  <c r="U2043" i="4"/>
  <c r="T2043" i="4"/>
  <c r="O2043" i="4"/>
  <c r="N2043" i="4"/>
  <c r="H2043" i="4"/>
  <c r="AK2042" i="4"/>
  <c r="AH2042" i="4"/>
  <c r="AJ2042" i="4" s="1"/>
  <c r="AA2042" i="4"/>
  <c r="AD2042" i="4" s="1"/>
  <c r="Z2042" i="4"/>
  <c r="AQ2042" i="4" s="1"/>
  <c r="X2042" i="4"/>
  <c r="W2042" i="4"/>
  <c r="U2042" i="4"/>
  <c r="T2042" i="4"/>
  <c r="O2042" i="4"/>
  <c r="N2042" i="4"/>
  <c r="H2042" i="4"/>
  <c r="AO2041" i="4"/>
  <c r="AH2041" i="4"/>
  <c r="AA2041" i="4"/>
  <c r="Z2041" i="4"/>
  <c r="AQ2041" i="4" s="1"/>
  <c r="X2041" i="4"/>
  <c r="W2041" i="4"/>
  <c r="U2041" i="4"/>
  <c r="T2041" i="4"/>
  <c r="O2041" i="4"/>
  <c r="N2041" i="4"/>
  <c r="H2041" i="4"/>
  <c r="AH2040" i="4"/>
  <c r="AC2040" i="4"/>
  <c r="AB2040" i="4"/>
  <c r="AE2040" i="4" s="1"/>
  <c r="AA2040" i="4"/>
  <c r="AD2040" i="4" s="1"/>
  <c r="Z2040" i="4"/>
  <c r="AQ2040" i="4" s="1"/>
  <c r="AR2040" i="4" s="1"/>
  <c r="X2040" i="4"/>
  <c r="W2040" i="4"/>
  <c r="U2040" i="4"/>
  <c r="T2040" i="4"/>
  <c r="O2040" i="4"/>
  <c r="N2040" i="4"/>
  <c r="H2040" i="4"/>
  <c r="AQ2039" i="4"/>
  <c r="AH2039" i="4"/>
  <c r="AA2039" i="4"/>
  <c r="Z2039" i="4"/>
  <c r="X2039" i="4"/>
  <c r="W2039" i="4"/>
  <c r="AN2039" i="4" s="1"/>
  <c r="U2039" i="4"/>
  <c r="T2039" i="4"/>
  <c r="O2039" i="4"/>
  <c r="N2039" i="4"/>
  <c r="H2039" i="4"/>
  <c r="AH2038" i="4"/>
  <c r="AD2038" i="4"/>
  <c r="AA2038" i="4"/>
  <c r="AC2038" i="4" s="1"/>
  <c r="Z2038" i="4"/>
  <c r="AQ2038" i="4" s="1"/>
  <c r="X2038" i="4"/>
  <c r="AM2038" i="4" s="1"/>
  <c r="W2038" i="4"/>
  <c r="U2038" i="4"/>
  <c r="T2038" i="4"/>
  <c r="O2038" i="4"/>
  <c r="N2038" i="4"/>
  <c r="H2038" i="4"/>
  <c r="AH2037" i="4"/>
  <c r="AD2037" i="4"/>
  <c r="AA2037" i="4"/>
  <c r="AB2037" i="4" s="1"/>
  <c r="AE2037" i="4" s="1"/>
  <c r="Z2037" i="4"/>
  <c r="AQ2037" i="4" s="1"/>
  <c r="X2037" i="4"/>
  <c r="W2037" i="4"/>
  <c r="U2037" i="4"/>
  <c r="T2037" i="4"/>
  <c r="O2037" i="4"/>
  <c r="N2037" i="4"/>
  <c r="H2037" i="4"/>
  <c r="AH2036" i="4"/>
  <c r="AC2036" i="4"/>
  <c r="AA2036" i="4"/>
  <c r="AB2036" i="4" s="1"/>
  <c r="AE2036" i="4" s="1"/>
  <c r="Z2036" i="4"/>
  <c r="AQ2036" i="4" s="1"/>
  <c r="X2036" i="4"/>
  <c r="W2036" i="4"/>
  <c r="U2036" i="4"/>
  <c r="T2036" i="4"/>
  <c r="O2036" i="4"/>
  <c r="N2036" i="4"/>
  <c r="H2036" i="4"/>
  <c r="AH2035" i="4"/>
  <c r="AA2035" i="4"/>
  <c r="Z2035" i="4"/>
  <c r="AQ2035" i="4" s="1"/>
  <c r="X2035" i="4"/>
  <c r="W2035" i="4"/>
  <c r="U2035" i="4"/>
  <c r="T2035" i="4"/>
  <c r="O2035" i="4"/>
  <c r="N2035" i="4"/>
  <c r="H2035" i="4"/>
  <c r="AH2034" i="4"/>
  <c r="AA2034" i="4"/>
  <c r="Z2034" i="4"/>
  <c r="AQ2034" i="4" s="1"/>
  <c r="X2034" i="4"/>
  <c r="W2034" i="4"/>
  <c r="U2034" i="4"/>
  <c r="T2034" i="4"/>
  <c r="O2034" i="4"/>
  <c r="N2034" i="4"/>
  <c r="H2034" i="4"/>
  <c r="AH2033" i="4"/>
  <c r="AA2033" i="4"/>
  <c r="Z2033" i="4"/>
  <c r="AQ2033" i="4" s="1"/>
  <c r="X2033" i="4"/>
  <c r="AO2033" i="4" s="1"/>
  <c r="W2033" i="4"/>
  <c r="U2033" i="4"/>
  <c r="T2033" i="4"/>
  <c r="O2033" i="4"/>
  <c r="N2033" i="4"/>
  <c r="H2033" i="4"/>
  <c r="AR2032" i="4"/>
  <c r="AJ2032" i="4"/>
  <c r="AH2032" i="4"/>
  <c r="AK2032" i="4" s="1"/>
  <c r="AD2032" i="4"/>
  <c r="AA2032" i="4"/>
  <c r="AC2032" i="4" s="1"/>
  <c r="Z2032" i="4"/>
  <c r="AQ2032" i="4" s="1"/>
  <c r="X2032" i="4"/>
  <c r="W2032" i="4"/>
  <c r="U2032" i="4"/>
  <c r="T2032" i="4"/>
  <c r="O2032" i="4"/>
  <c r="N2032" i="4"/>
  <c r="H2032" i="4"/>
  <c r="AH2031" i="4"/>
  <c r="AK2031" i="4" s="1"/>
  <c r="AC2031" i="4"/>
  <c r="AB2031" i="4"/>
  <c r="AE2031" i="4" s="1"/>
  <c r="AA2031" i="4"/>
  <c r="AD2031" i="4" s="1"/>
  <c r="Z2031" i="4"/>
  <c r="AQ2031" i="4" s="1"/>
  <c r="X2031" i="4"/>
  <c r="W2031" i="4"/>
  <c r="U2031" i="4"/>
  <c r="T2031" i="4"/>
  <c r="O2031" i="4"/>
  <c r="N2031" i="4"/>
  <c r="H2031" i="4"/>
  <c r="AH2030" i="4"/>
  <c r="AA2030" i="4"/>
  <c r="Z2030" i="4"/>
  <c r="AQ2030" i="4" s="1"/>
  <c r="X2030" i="4"/>
  <c r="W2030" i="4"/>
  <c r="U2030" i="4"/>
  <c r="T2030" i="4"/>
  <c r="O2030" i="4"/>
  <c r="N2030" i="4"/>
  <c r="H2030" i="4"/>
  <c r="AH2029" i="4"/>
  <c r="AA2029" i="4"/>
  <c r="Z2029" i="4"/>
  <c r="AQ2029" i="4" s="1"/>
  <c r="X2029" i="4"/>
  <c r="W2029" i="4"/>
  <c r="AN2029" i="4" s="1"/>
  <c r="U2029" i="4"/>
  <c r="T2029" i="4"/>
  <c r="O2029" i="4"/>
  <c r="N2029" i="4"/>
  <c r="H2029" i="4"/>
  <c r="AH2028" i="4"/>
  <c r="AD2028" i="4"/>
  <c r="AB2028" i="4"/>
  <c r="AE2028" i="4" s="1"/>
  <c r="AA2028" i="4"/>
  <c r="AC2028" i="4" s="1"/>
  <c r="Z2028" i="4"/>
  <c r="AQ2028" i="4" s="1"/>
  <c r="X2028" i="4"/>
  <c r="W2028" i="4"/>
  <c r="U2028" i="4"/>
  <c r="T2028" i="4"/>
  <c r="O2028" i="4"/>
  <c r="N2028" i="4"/>
  <c r="H2028" i="4"/>
  <c r="AQ2027" i="4"/>
  <c r="AH2027" i="4"/>
  <c r="AA2027" i="4"/>
  <c r="Z2027" i="4"/>
  <c r="X2027" i="4"/>
  <c r="W2027" i="4"/>
  <c r="U2027" i="4"/>
  <c r="T2027" i="4"/>
  <c r="O2027" i="4"/>
  <c r="N2027" i="4"/>
  <c r="H2027" i="4"/>
  <c r="AH2026" i="4"/>
  <c r="AA2026" i="4"/>
  <c r="Z2026" i="4"/>
  <c r="AQ2026" i="4" s="1"/>
  <c r="X2026" i="4"/>
  <c r="W2026" i="4"/>
  <c r="U2026" i="4"/>
  <c r="T2026" i="4"/>
  <c r="O2026" i="4"/>
  <c r="N2026" i="4"/>
  <c r="H2026" i="4"/>
  <c r="AH2025" i="4"/>
  <c r="AA2025" i="4"/>
  <c r="Z2025" i="4"/>
  <c r="AQ2025" i="4" s="1"/>
  <c r="AR2025" i="4" s="1"/>
  <c r="X2025" i="4"/>
  <c r="W2025" i="4"/>
  <c r="AN2025" i="4" s="1"/>
  <c r="U2025" i="4"/>
  <c r="T2025" i="4"/>
  <c r="O2025" i="4"/>
  <c r="N2025" i="4"/>
  <c r="H2025" i="4"/>
  <c r="AH2024" i="4"/>
  <c r="AA2024" i="4"/>
  <c r="Z2024" i="4"/>
  <c r="AQ2024" i="4" s="1"/>
  <c r="AR2024" i="4" s="1"/>
  <c r="X2024" i="4"/>
  <c r="AN2024" i="4" s="1"/>
  <c r="W2024" i="4"/>
  <c r="U2024" i="4"/>
  <c r="T2024" i="4"/>
  <c r="O2024" i="4"/>
  <c r="N2024" i="4"/>
  <c r="H2024" i="4"/>
  <c r="AH2023" i="4"/>
  <c r="AA2023" i="4"/>
  <c r="Z2023" i="4"/>
  <c r="AQ2023" i="4" s="1"/>
  <c r="AR2023" i="4" s="1"/>
  <c r="X2023" i="4"/>
  <c r="W2023" i="4"/>
  <c r="U2023" i="4"/>
  <c r="T2023" i="4"/>
  <c r="O2023" i="4"/>
  <c r="N2023" i="4"/>
  <c r="H2023" i="4"/>
  <c r="AH2022" i="4"/>
  <c r="AJ2022" i="4" s="1"/>
  <c r="AA2022" i="4"/>
  <c r="Z2022" i="4"/>
  <c r="AQ2022" i="4" s="1"/>
  <c r="X2022" i="4"/>
  <c r="W2022" i="4"/>
  <c r="U2022" i="4"/>
  <c r="T2022" i="4"/>
  <c r="O2022" i="4"/>
  <c r="N2022" i="4"/>
  <c r="H2022" i="4"/>
  <c r="AH2021" i="4"/>
  <c r="AA2021" i="4"/>
  <c r="Z2021" i="4"/>
  <c r="AQ2021" i="4" s="1"/>
  <c r="X2021" i="4"/>
  <c r="W2021" i="4"/>
  <c r="U2021" i="4"/>
  <c r="T2021" i="4"/>
  <c r="O2021" i="4"/>
  <c r="N2021" i="4"/>
  <c r="H2021" i="4"/>
  <c r="AJ2020" i="4"/>
  <c r="AH2020" i="4"/>
  <c r="AK2020" i="4" s="1"/>
  <c r="AA2020" i="4"/>
  <c r="Z2020" i="4"/>
  <c r="AQ2020" i="4" s="1"/>
  <c r="X2020" i="4"/>
  <c r="W2020" i="4"/>
  <c r="U2020" i="4"/>
  <c r="T2020" i="4"/>
  <c r="O2020" i="4"/>
  <c r="N2020" i="4"/>
  <c r="H2020" i="4"/>
  <c r="AH2019" i="4"/>
  <c r="AA2019" i="4"/>
  <c r="Z2019" i="4"/>
  <c r="AQ2019" i="4" s="1"/>
  <c r="AR2019" i="4" s="1"/>
  <c r="AS2019" i="4" s="1"/>
  <c r="X2019" i="4"/>
  <c r="W2019" i="4"/>
  <c r="U2019" i="4"/>
  <c r="T2019" i="4"/>
  <c r="O2019" i="4"/>
  <c r="N2019" i="4"/>
  <c r="H2019" i="4"/>
  <c r="AK2018" i="4"/>
  <c r="AH2018" i="4"/>
  <c r="AJ2018" i="4" s="1"/>
  <c r="AA2018" i="4"/>
  <c r="Z2018" i="4"/>
  <c r="AQ2018" i="4" s="1"/>
  <c r="X2018" i="4"/>
  <c r="W2018" i="4"/>
  <c r="U2018" i="4"/>
  <c r="T2018" i="4"/>
  <c r="O2018" i="4"/>
  <c r="N2018" i="4"/>
  <c r="H2018" i="4"/>
  <c r="AH2017" i="4"/>
  <c r="AA2017" i="4"/>
  <c r="Z2017" i="4"/>
  <c r="AQ2017" i="4" s="1"/>
  <c r="X2017" i="4"/>
  <c r="W2017" i="4"/>
  <c r="U2017" i="4"/>
  <c r="T2017" i="4"/>
  <c r="O2017" i="4"/>
  <c r="N2017" i="4"/>
  <c r="H2017" i="4"/>
  <c r="AH2016" i="4"/>
  <c r="AK2016" i="4" s="1"/>
  <c r="AA2016" i="4"/>
  <c r="Z2016" i="4"/>
  <c r="AQ2016" i="4" s="1"/>
  <c r="X2016" i="4"/>
  <c r="AO2016" i="4" s="1"/>
  <c r="W2016" i="4"/>
  <c r="U2016" i="4"/>
  <c r="T2016" i="4"/>
  <c r="O2016" i="4"/>
  <c r="N2016" i="4"/>
  <c r="H2016" i="4"/>
  <c r="AH2015" i="4"/>
  <c r="AK2015" i="4" s="1"/>
  <c r="AC2015" i="4"/>
  <c r="AA2015" i="4"/>
  <c r="AD2015" i="4" s="1"/>
  <c r="Z2015" i="4"/>
  <c r="AQ2015" i="4" s="1"/>
  <c r="AR2015" i="4" s="1"/>
  <c r="X2015" i="4"/>
  <c r="W2015" i="4"/>
  <c r="U2015" i="4"/>
  <c r="T2015" i="4"/>
  <c r="O2015" i="4"/>
  <c r="N2015" i="4"/>
  <c r="H2015" i="4"/>
  <c r="AH2014" i="4"/>
  <c r="AA2014" i="4"/>
  <c r="AB2014" i="4" s="1"/>
  <c r="Z2014" i="4"/>
  <c r="AQ2014" i="4" s="1"/>
  <c r="X2014" i="4"/>
  <c r="W2014" i="4"/>
  <c r="U2014" i="4"/>
  <c r="T2014" i="4"/>
  <c r="O2014" i="4"/>
  <c r="N2014" i="4"/>
  <c r="H2014" i="4"/>
  <c r="AH2013" i="4"/>
  <c r="AA2013" i="4"/>
  <c r="AC2013" i="4" s="1"/>
  <c r="Z2013" i="4"/>
  <c r="AQ2013" i="4" s="1"/>
  <c r="X2013" i="4"/>
  <c r="W2013" i="4"/>
  <c r="U2013" i="4"/>
  <c r="T2013" i="4"/>
  <c r="O2013" i="4"/>
  <c r="N2013" i="4"/>
  <c r="H2013" i="4"/>
  <c r="AH2012" i="4"/>
  <c r="AJ2012" i="4" s="1"/>
  <c r="AA2012" i="4"/>
  <c r="Z2012" i="4"/>
  <c r="AQ2012" i="4" s="1"/>
  <c r="X2012" i="4"/>
  <c r="W2012" i="4"/>
  <c r="U2012" i="4"/>
  <c r="T2012" i="4"/>
  <c r="O2012" i="4"/>
  <c r="N2012" i="4"/>
  <c r="H2012" i="4"/>
  <c r="AH2011" i="4"/>
  <c r="AJ2011" i="4" s="1"/>
  <c r="AA2011" i="4"/>
  <c r="Z2011" i="4"/>
  <c r="AQ2011" i="4" s="1"/>
  <c r="X2011" i="4"/>
  <c r="W2011" i="4"/>
  <c r="U2011" i="4"/>
  <c r="T2011" i="4"/>
  <c r="O2011" i="4"/>
  <c r="N2011" i="4"/>
  <c r="H2011" i="4"/>
  <c r="AH2010" i="4"/>
  <c r="AA2010" i="4"/>
  <c r="Z2010" i="4"/>
  <c r="AQ2010" i="4" s="1"/>
  <c r="X2010" i="4"/>
  <c r="W2010" i="4"/>
  <c r="AN2010" i="4" s="1"/>
  <c r="U2010" i="4"/>
  <c r="T2010" i="4"/>
  <c r="O2010" i="4"/>
  <c r="N2010" i="4"/>
  <c r="H2010" i="4"/>
  <c r="AH2009" i="4"/>
  <c r="AA2009" i="4"/>
  <c r="Z2009" i="4"/>
  <c r="AQ2009" i="4" s="1"/>
  <c r="AR2009" i="4" s="1"/>
  <c r="X2009" i="4"/>
  <c r="W2009" i="4"/>
  <c r="AN2009" i="4" s="1"/>
  <c r="U2009" i="4"/>
  <c r="T2009" i="4"/>
  <c r="O2009" i="4"/>
  <c r="N2009" i="4"/>
  <c r="H2009" i="4"/>
  <c r="AH2008" i="4"/>
  <c r="AC2008" i="4"/>
  <c r="AA2008" i="4"/>
  <c r="AB2008" i="4" s="1"/>
  <c r="AE2008" i="4" s="1"/>
  <c r="Z2008" i="4"/>
  <c r="AQ2008" i="4" s="1"/>
  <c r="AR2008" i="4" s="1"/>
  <c r="X2008" i="4"/>
  <c r="W2008" i="4"/>
  <c r="U2008" i="4"/>
  <c r="T2008" i="4"/>
  <c r="O2008" i="4"/>
  <c r="N2008" i="4"/>
  <c r="H2008" i="4"/>
  <c r="AH2007" i="4"/>
  <c r="AA2007" i="4"/>
  <c r="Z2007" i="4"/>
  <c r="AQ2007" i="4" s="1"/>
  <c r="AR2007" i="4" s="1"/>
  <c r="X2007" i="4"/>
  <c r="W2007" i="4"/>
  <c r="AN2007" i="4" s="1"/>
  <c r="U2007" i="4"/>
  <c r="T2007" i="4"/>
  <c r="O2007" i="4"/>
  <c r="N2007" i="4"/>
  <c r="H2007" i="4"/>
  <c r="AK2006" i="4"/>
  <c r="AH2006" i="4"/>
  <c r="AJ2006" i="4" s="1"/>
  <c r="AA2006" i="4"/>
  <c r="Z2006" i="4"/>
  <c r="AQ2006" i="4" s="1"/>
  <c r="X2006" i="4"/>
  <c r="W2006" i="4"/>
  <c r="U2006" i="4"/>
  <c r="T2006" i="4"/>
  <c r="O2006" i="4"/>
  <c r="N2006" i="4"/>
  <c r="H2006" i="4"/>
  <c r="AK2005" i="4"/>
  <c r="AJ2005" i="4"/>
  <c r="AH2005" i="4"/>
  <c r="AE2005" i="4"/>
  <c r="AD2005" i="4"/>
  <c r="AC2005" i="4"/>
  <c r="AA2005" i="4"/>
  <c r="AB2005" i="4" s="1"/>
  <c r="Z2005" i="4"/>
  <c r="AQ2005" i="4" s="1"/>
  <c r="X2005" i="4"/>
  <c r="W2005" i="4"/>
  <c r="AL2005" i="4" s="1"/>
  <c r="U2005" i="4"/>
  <c r="T2005" i="4"/>
  <c r="O2005" i="4"/>
  <c r="N2005" i="4"/>
  <c r="H2005" i="4"/>
  <c r="AH2004" i="4"/>
  <c r="AA2004" i="4"/>
  <c r="Z2004" i="4"/>
  <c r="AQ2004" i="4" s="1"/>
  <c r="AR2004" i="4" s="1"/>
  <c r="AS2004" i="4" s="1"/>
  <c r="X2004" i="4"/>
  <c r="W2004" i="4"/>
  <c r="AN2004" i="4" s="1"/>
  <c r="U2004" i="4"/>
  <c r="T2004" i="4"/>
  <c r="O2004" i="4"/>
  <c r="N2004" i="4"/>
  <c r="H2004" i="4"/>
  <c r="AJ2003" i="4"/>
  <c r="AH2003" i="4"/>
  <c r="AK2003" i="4" s="1"/>
  <c r="AC2003" i="4"/>
  <c r="AA2003" i="4"/>
  <c r="AD2003" i="4" s="1"/>
  <c r="Z2003" i="4"/>
  <c r="AQ2003" i="4" s="1"/>
  <c r="AR2003" i="4" s="1"/>
  <c r="AS2003" i="4" s="1"/>
  <c r="X2003" i="4"/>
  <c r="W2003" i="4"/>
  <c r="U2003" i="4"/>
  <c r="T2003" i="4"/>
  <c r="O2003" i="4"/>
  <c r="N2003" i="4"/>
  <c r="H2003" i="4"/>
  <c r="AH2002" i="4"/>
  <c r="AA2002" i="4"/>
  <c r="AC2002" i="4" s="1"/>
  <c r="Z2002" i="4"/>
  <c r="AQ2002" i="4" s="1"/>
  <c r="X2002" i="4"/>
  <c r="W2002" i="4"/>
  <c r="U2002" i="4"/>
  <c r="T2002" i="4"/>
  <c r="O2002" i="4"/>
  <c r="N2002" i="4"/>
  <c r="H2002" i="4"/>
  <c r="AH2001" i="4"/>
  <c r="AA2001" i="4"/>
  <c r="AB2001" i="4" s="1"/>
  <c r="AE2001" i="4" s="1"/>
  <c r="Z2001" i="4"/>
  <c r="AQ2001" i="4" s="1"/>
  <c r="X2001" i="4"/>
  <c r="W2001" i="4"/>
  <c r="U2001" i="4"/>
  <c r="T2001" i="4"/>
  <c r="O2001" i="4"/>
  <c r="N2001" i="4"/>
  <c r="H2001" i="4"/>
  <c r="AH2000" i="4"/>
  <c r="AK2000" i="4" s="1"/>
  <c r="AD2000" i="4"/>
  <c r="AA2000" i="4"/>
  <c r="AC2000" i="4" s="1"/>
  <c r="Z2000" i="4"/>
  <c r="AQ2000" i="4" s="1"/>
  <c r="X2000" i="4"/>
  <c r="W2000" i="4"/>
  <c r="U2000" i="4"/>
  <c r="T2000" i="4"/>
  <c r="O2000" i="4"/>
  <c r="N2000" i="4"/>
  <c r="H2000" i="4"/>
  <c r="AQ1999" i="4"/>
  <c r="AH1999" i="4"/>
  <c r="AK1999" i="4" s="1"/>
  <c r="AC1999" i="4"/>
  <c r="AA1999" i="4"/>
  <c r="AD1999" i="4" s="1"/>
  <c r="Z1999" i="4"/>
  <c r="X1999" i="4"/>
  <c r="W1999" i="4"/>
  <c r="U1999" i="4"/>
  <c r="T1999" i="4"/>
  <c r="O1999" i="4"/>
  <c r="N1999" i="4"/>
  <c r="H1999" i="4"/>
  <c r="AH1998" i="4"/>
  <c r="AA1998" i="4"/>
  <c r="Z1998" i="4"/>
  <c r="AQ1998" i="4" s="1"/>
  <c r="X1998" i="4"/>
  <c r="AO1998" i="4" s="1"/>
  <c r="W1998" i="4"/>
  <c r="U1998" i="4"/>
  <c r="T1998" i="4"/>
  <c r="O1998" i="4"/>
  <c r="N1998" i="4"/>
  <c r="H1998" i="4"/>
  <c r="AH1997" i="4"/>
  <c r="AK1997" i="4" s="1"/>
  <c r="AA1997" i="4"/>
  <c r="Z1997" i="4"/>
  <c r="AQ1997" i="4" s="1"/>
  <c r="X1997" i="4"/>
  <c r="W1997" i="4"/>
  <c r="AN1997" i="4" s="1"/>
  <c r="U1997" i="4"/>
  <c r="T1997" i="4"/>
  <c r="O1997" i="4"/>
  <c r="N1997" i="4"/>
  <c r="H1997" i="4"/>
  <c r="AJ1996" i="4"/>
  <c r="AH1996" i="4"/>
  <c r="AD1996" i="4"/>
  <c r="AB1996" i="4"/>
  <c r="AE1996" i="4" s="1"/>
  <c r="AA1996" i="4"/>
  <c r="AC1996" i="4" s="1"/>
  <c r="Z1996" i="4"/>
  <c r="AQ1996" i="4" s="1"/>
  <c r="X1996" i="4"/>
  <c r="W1996" i="4"/>
  <c r="U1996" i="4"/>
  <c r="T1996" i="4"/>
  <c r="O1996" i="4"/>
  <c r="N1996" i="4"/>
  <c r="H1996" i="4"/>
  <c r="AH1995" i="4"/>
  <c r="AA1995" i="4"/>
  <c r="Z1995" i="4"/>
  <c r="AQ1995" i="4" s="1"/>
  <c r="AR1995" i="4" s="1"/>
  <c r="X1995" i="4"/>
  <c r="W1995" i="4"/>
  <c r="U1995" i="4"/>
  <c r="T1995" i="4"/>
  <c r="O1995" i="4"/>
  <c r="N1995" i="4"/>
  <c r="H1995" i="4"/>
  <c r="AH1994" i="4"/>
  <c r="AA1994" i="4"/>
  <c r="Z1994" i="4"/>
  <c r="AQ1994" i="4" s="1"/>
  <c r="X1994" i="4"/>
  <c r="W1994" i="4"/>
  <c r="U1994" i="4"/>
  <c r="T1994" i="4"/>
  <c r="O1994" i="4"/>
  <c r="N1994" i="4"/>
  <c r="H1994" i="4"/>
  <c r="AH1993" i="4"/>
  <c r="AA1993" i="4"/>
  <c r="Z1993" i="4"/>
  <c r="AQ1993" i="4" s="1"/>
  <c r="X1993" i="4"/>
  <c r="W1993" i="4"/>
  <c r="U1993" i="4"/>
  <c r="T1993" i="4"/>
  <c r="O1993" i="4"/>
  <c r="N1993" i="4"/>
  <c r="H1993" i="4"/>
  <c r="AH1992" i="4"/>
  <c r="AB1992" i="4"/>
  <c r="AE1992" i="4" s="1"/>
  <c r="AA1992" i="4"/>
  <c r="AD1992" i="4" s="1"/>
  <c r="Z1992" i="4"/>
  <c r="AQ1992" i="4" s="1"/>
  <c r="X1992" i="4"/>
  <c r="W1992" i="4"/>
  <c r="U1992" i="4"/>
  <c r="T1992" i="4"/>
  <c r="O1992" i="4"/>
  <c r="N1992" i="4"/>
  <c r="H1992" i="4"/>
  <c r="AH1991" i="4"/>
  <c r="AA1991" i="4"/>
  <c r="Z1991" i="4"/>
  <c r="AQ1991" i="4" s="1"/>
  <c r="AR1991" i="4" s="1"/>
  <c r="AS1991" i="4" s="1"/>
  <c r="X1991" i="4"/>
  <c r="W1991" i="4"/>
  <c r="AM1991" i="4" s="1"/>
  <c r="U1991" i="4"/>
  <c r="T1991" i="4"/>
  <c r="O1991" i="4"/>
  <c r="N1991" i="4"/>
  <c r="H1991" i="4"/>
  <c r="AH1990" i="4"/>
  <c r="AJ1990" i="4" s="1"/>
  <c r="AA1990" i="4"/>
  <c r="AC1990" i="4" s="1"/>
  <c r="Z1990" i="4"/>
  <c r="AQ1990" i="4" s="1"/>
  <c r="X1990" i="4"/>
  <c r="AM1990" i="4" s="1"/>
  <c r="W1990" i="4"/>
  <c r="U1990" i="4"/>
  <c r="T1990" i="4"/>
  <c r="O1990" i="4"/>
  <c r="N1990" i="4"/>
  <c r="H1990" i="4"/>
  <c r="AH1989" i="4"/>
  <c r="AA1989" i="4"/>
  <c r="Z1989" i="4"/>
  <c r="AQ1989" i="4" s="1"/>
  <c r="X1989" i="4"/>
  <c r="W1989" i="4"/>
  <c r="U1989" i="4"/>
  <c r="T1989" i="4"/>
  <c r="O1989" i="4"/>
  <c r="N1989" i="4"/>
  <c r="H1989" i="4"/>
  <c r="AR1988" i="4"/>
  <c r="AS1988" i="4" s="1"/>
  <c r="AK1988" i="4"/>
  <c r="AJ1988" i="4"/>
  <c r="AH1988" i="4"/>
  <c r="AC1988" i="4"/>
  <c r="AA1988" i="4"/>
  <c r="AD1988" i="4" s="1"/>
  <c r="Z1988" i="4"/>
  <c r="AQ1988" i="4" s="1"/>
  <c r="X1988" i="4"/>
  <c r="W1988" i="4"/>
  <c r="U1988" i="4"/>
  <c r="T1988" i="4"/>
  <c r="O1988" i="4"/>
  <c r="N1988" i="4"/>
  <c r="H1988" i="4"/>
  <c r="AH1987" i="4"/>
  <c r="AC1987" i="4"/>
  <c r="AB1987" i="4"/>
  <c r="AE1987" i="4" s="1"/>
  <c r="AA1987" i="4"/>
  <c r="AD1987" i="4" s="1"/>
  <c r="Z1987" i="4"/>
  <c r="AQ1987" i="4" s="1"/>
  <c r="X1987" i="4"/>
  <c r="W1987" i="4"/>
  <c r="AN1987" i="4" s="1"/>
  <c r="U1987" i="4"/>
  <c r="T1987" i="4"/>
  <c r="O1987" i="4"/>
  <c r="N1987" i="4"/>
  <c r="H1987" i="4"/>
  <c r="AK1986" i="4"/>
  <c r="AH1986" i="4"/>
  <c r="AJ1986" i="4" s="1"/>
  <c r="AA1986" i="4"/>
  <c r="Z1986" i="4"/>
  <c r="AQ1986" i="4" s="1"/>
  <c r="AR1986" i="4" s="1"/>
  <c r="X1986" i="4"/>
  <c r="W1986" i="4"/>
  <c r="U1986" i="4"/>
  <c r="T1986" i="4"/>
  <c r="O1986" i="4"/>
  <c r="N1986" i="4"/>
  <c r="H1986" i="4"/>
  <c r="AH1985" i="4"/>
  <c r="AK1985" i="4" s="1"/>
  <c r="AA1985" i="4"/>
  <c r="AB1985" i="4" s="1"/>
  <c r="AE1985" i="4" s="1"/>
  <c r="Z1985" i="4"/>
  <c r="AQ1985" i="4" s="1"/>
  <c r="X1985" i="4"/>
  <c r="W1985" i="4"/>
  <c r="U1985" i="4"/>
  <c r="T1985" i="4"/>
  <c r="O1985" i="4"/>
  <c r="N1985" i="4"/>
  <c r="H1985" i="4"/>
  <c r="AH1984" i="4"/>
  <c r="AA1984" i="4"/>
  <c r="Z1984" i="4"/>
  <c r="AQ1984" i="4" s="1"/>
  <c r="AR1984" i="4" s="1"/>
  <c r="X1984" i="4"/>
  <c r="W1984" i="4"/>
  <c r="U1984" i="4"/>
  <c r="T1984" i="4"/>
  <c r="O1984" i="4"/>
  <c r="N1984" i="4"/>
  <c r="H1984" i="4"/>
  <c r="AH1983" i="4"/>
  <c r="AK1983" i="4" s="1"/>
  <c r="AA1983" i="4"/>
  <c r="Z1983" i="4"/>
  <c r="AQ1983" i="4" s="1"/>
  <c r="X1983" i="4"/>
  <c r="W1983" i="4"/>
  <c r="U1983" i="4"/>
  <c r="T1983" i="4"/>
  <c r="O1983" i="4"/>
  <c r="N1983" i="4"/>
  <c r="H1983" i="4"/>
  <c r="AH1982" i="4"/>
  <c r="AB1982" i="4"/>
  <c r="AE1982" i="4" s="1"/>
  <c r="AA1982" i="4"/>
  <c r="Z1982" i="4"/>
  <c r="AQ1982" i="4" s="1"/>
  <c r="X1982" i="4"/>
  <c r="W1982" i="4"/>
  <c r="U1982" i="4"/>
  <c r="T1982" i="4"/>
  <c r="O1982" i="4"/>
  <c r="N1982" i="4"/>
  <c r="H1982" i="4"/>
  <c r="AH1981" i="4"/>
  <c r="AA1981" i="4"/>
  <c r="Z1981" i="4"/>
  <c r="AQ1981" i="4" s="1"/>
  <c r="X1981" i="4"/>
  <c r="W1981" i="4"/>
  <c r="AN1981" i="4" s="1"/>
  <c r="U1981" i="4"/>
  <c r="T1981" i="4"/>
  <c r="O1981" i="4"/>
  <c r="N1981" i="4"/>
  <c r="H1981" i="4"/>
  <c r="AH1980" i="4"/>
  <c r="AJ1980" i="4" s="1"/>
  <c r="AA1980" i="4"/>
  <c r="Z1980" i="4"/>
  <c r="AQ1980" i="4" s="1"/>
  <c r="AR1980" i="4" s="1"/>
  <c r="X1980" i="4"/>
  <c r="W1980" i="4"/>
  <c r="U1980" i="4"/>
  <c r="T1980" i="4"/>
  <c r="O1980" i="4"/>
  <c r="N1980" i="4"/>
  <c r="H1980" i="4"/>
  <c r="AH1979" i="4"/>
  <c r="AA1979" i="4"/>
  <c r="Z1979" i="4"/>
  <c r="AQ1979" i="4" s="1"/>
  <c r="AR1979" i="4" s="1"/>
  <c r="X1979" i="4"/>
  <c r="W1979" i="4"/>
  <c r="AM1979" i="4" s="1"/>
  <c r="U1979" i="4"/>
  <c r="T1979" i="4"/>
  <c r="O1979" i="4"/>
  <c r="N1979" i="4"/>
  <c r="H1979" i="4"/>
  <c r="AH1978" i="4"/>
  <c r="AJ1978" i="4" s="1"/>
  <c r="AA1978" i="4"/>
  <c r="Z1978" i="4"/>
  <c r="AQ1978" i="4" s="1"/>
  <c r="X1978" i="4"/>
  <c r="W1978" i="4"/>
  <c r="U1978" i="4"/>
  <c r="T1978" i="4"/>
  <c r="O1978" i="4"/>
  <c r="N1978" i="4"/>
  <c r="H1978" i="4"/>
  <c r="AK1977" i="4"/>
  <c r="AJ1977" i="4"/>
  <c r="AH1977" i="4"/>
  <c r="AD1977" i="4"/>
  <c r="AA1977" i="4"/>
  <c r="AB1977" i="4" s="1"/>
  <c r="AE1977" i="4" s="1"/>
  <c r="Z1977" i="4"/>
  <c r="AQ1977" i="4" s="1"/>
  <c r="AR1977" i="4" s="1"/>
  <c r="X1977" i="4"/>
  <c r="W1977" i="4"/>
  <c r="AL1977" i="4" s="1"/>
  <c r="U1977" i="4"/>
  <c r="T1977" i="4"/>
  <c r="O1977" i="4"/>
  <c r="N1977" i="4"/>
  <c r="H1977" i="4"/>
  <c r="AH1976" i="4"/>
  <c r="AD1976" i="4"/>
  <c r="AC1976" i="4"/>
  <c r="AB1976" i="4"/>
  <c r="AE1976" i="4" s="1"/>
  <c r="AA1976" i="4"/>
  <c r="Z1976" i="4"/>
  <c r="AQ1976" i="4" s="1"/>
  <c r="AR1976" i="4" s="1"/>
  <c r="X1976" i="4"/>
  <c r="W1976" i="4"/>
  <c r="U1976" i="4"/>
  <c r="T1976" i="4"/>
  <c r="O1976" i="4"/>
  <c r="N1976" i="4"/>
  <c r="H1976" i="4"/>
  <c r="AL1975" i="4"/>
  <c r="AH1975" i="4"/>
  <c r="AK1975" i="4" s="1"/>
  <c r="AA1975" i="4"/>
  <c r="Z1975" i="4"/>
  <c r="AQ1975" i="4" s="1"/>
  <c r="X1975" i="4"/>
  <c r="AO1975" i="4" s="1"/>
  <c r="W1975" i="4"/>
  <c r="U1975" i="4"/>
  <c r="T1975" i="4"/>
  <c r="O1975" i="4"/>
  <c r="N1975" i="4"/>
  <c r="H1975" i="4"/>
  <c r="AK1974" i="4"/>
  <c r="AH1974" i="4"/>
  <c r="AJ1974" i="4" s="1"/>
  <c r="AA1974" i="4"/>
  <c r="Z1974" i="4"/>
  <c r="AQ1974" i="4" s="1"/>
  <c r="X1974" i="4"/>
  <c r="W1974" i="4"/>
  <c r="U1974" i="4"/>
  <c r="T1974" i="4"/>
  <c r="O1974" i="4"/>
  <c r="N1974" i="4"/>
  <c r="H1974" i="4"/>
  <c r="AK1973" i="4"/>
  <c r="AH1973" i="4"/>
  <c r="AJ1973" i="4" s="1"/>
  <c r="AC1973" i="4"/>
  <c r="AA1973" i="4"/>
  <c r="AB1973" i="4" s="1"/>
  <c r="AE1973" i="4" s="1"/>
  <c r="Z1973" i="4"/>
  <c r="AQ1973" i="4" s="1"/>
  <c r="AR1973" i="4" s="1"/>
  <c r="X1973" i="4"/>
  <c r="W1973" i="4"/>
  <c r="U1973" i="4"/>
  <c r="T1973" i="4"/>
  <c r="O1973" i="4"/>
  <c r="N1973" i="4"/>
  <c r="H1973" i="4"/>
  <c r="AH1972" i="4"/>
  <c r="AC1972" i="4"/>
  <c r="AA1972" i="4"/>
  <c r="AB1972" i="4" s="1"/>
  <c r="AE1972" i="4" s="1"/>
  <c r="Z1972" i="4"/>
  <c r="AQ1972" i="4" s="1"/>
  <c r="X1972" i="4"/>
  <c r="AO1972" i="4" s="1"/>
  <c r="W1972" i="4"/>
  <c r="U1972" i="4"/>
  <c r="T1972" i="4"/>
  <c r="O1972" i="4"/>
  <c r="N1972" i="4"/>
  <c r="H1972" i="4"/>
  <c r="AH1971" i="4"/>
  <c r="AA1971" i="4"/>
  <c r="Z1971" i="4"/>
  <c r="AQ1971" i="4" s="1"/>
  <c r="X1971" i="4"/>
  <c r="W1971" i="4"/>
  <c r="U1971" i="4"/>
  <c r="T1971" i="4"/>
  <c r="O1971" i="4"/>
  <c r="N1971" i="4"/>
  <c r="H1971" i="4"/>
  <c r="AH1970" i="4"/>
  <c r="AA1970" i="4"/>
  <c r="AC1970" i="4" s="1"/>
  <c r="Z1970" i="4"/>
  <c r="AQ1970" i="4" s="1"/>
  <c r="X1970" i="4"/>
  <c r="W1970" i="4"/>
  <c r="AN1970" i="4" s="1"/>
  <c r="U1970" i="4"/>
  <c r="T1970" i="4"/>
  <c r="O1970" i="4"/>
  <c r="N1970" i="4"/>
  <c r="H1970" i="4"/>
  <c r="AH1969" i="4"/>
  <c r="AA1969" i="4"/>
  <c r="Z1969" i="4"/>
  <c r="AQ1969" i="4" s="1"/>
  <c r="X1969" i="4"/>
  <c r="W1969" i="4"/>
  <c r="AN1969" i="4" s="1"/>
  <c r="U1969" i="4"/>
  <c r="T1969" i="4"/>
  <c r="O1969" i="4"/>
  <c r="N1969" i="4"/>
  <c r="H1969" i="4"/>
  <c r="AJ1968" i="4"/>
  <c r="AH1968" i="4"/>
  <c r="AA1968" i="4"/>
  <c r="Z1968" i="4"/>
  <c r="AQ1968" i="4" s="1"/>
  <c r="X1968" i="4"/>
  <c r="W1968" i="4"/>
  <c r="U1968" i="4"/>
  <c r="T1968" i="4"/>
  <c r="O1968" i="4"/>
  <c r="N1968" i="4"/>
  <c r="H1968" i="4"/>
  <c r="AH1967" i="4"/>
  <c r="AA1967" i="4"/>
  <c r="AB1967" i="4" s="1"/>
  <c r="AE1967" i="4" s="1"/>
  <c r="Z1967" i="4"/>
  <c r="AQ1967" i="4" s="1"/>
  <c r="X1967" i="4"/>
  <c r="W1967" i="4"/>
  <c r="U1967" i="4"/>
  <c r="T1967" i="4"/>
  <c r="O1967" i="4"/>
  <c r="N1967" i="4"/>
  <c r="H1967" i="4"/>
  <c r="AL1966" i="4"/>
  <c r="AK1966" i="4"/>
  <c r="AH1966" i="4"/>
  <c r="AJ1966" i="4" s="1"/>
  <c r="AA1966" i="4"/>
  <c r="AD1966" i="4" s="1"/>
  <c r="Z1966" i="4"/>
  <c r="AQ1966" i="4" s="1"/>
  <c r="X1966" i="4"/>
  <c r="AO1966" i="4" s="1"/>
  <c r="W1966" i="4"/>
  <c r="U1966" i="4"/>
  <c r="T1966" i="4"/>
  <c r="O1966" i="4"/>
  <c r="N1966" i="4"/>
  <c r="H1966" i="4"/>
  <c r="AH1965" i="4"/>
  <c r="AA1965" i="4"/>
  <c r="Z1965" i="4"/>
  <c r="AQ1965" i="4" s="1"/>
  <c r="X1965" i="4"/>
  <c r="W1965" i="4"/>
  <c r="AN1965" i="4" s="1"/>
  <c r="U1965" i="4"/>
  <c r="T1965" i="4"/>
  <c r="O1965" i="4"/>
  <c r="N1965" i="4"/>
  <c r="H1965" i="4"/>
  <c r="AH1964" i="4"/>
  <c r="AJ1964" i="4" s="1"/>
  <c r="AA1964" i="4"/>
  <c r="Z1964" i="4"/>
  <c r="AQ1964" i="4" s="1"/>
  <c r="AR1964" i="4" s="1"/>
  <c r="X1964" i="4"/>
  <c r="W1964" i="4"/>
  <c r="U1964" i="4"/>
  <c r="T1964" i="4"/>
  <c r="O1964" i="4"/>
  <c r="N1964" i="4"/>
  <c r="H1964" i="4"/>
  <c r="AH1963" i="4"/>
  <c r="AA1963" i="4"/>
  <c r="AB1963" i="4" s="1"/>
  <c r="Z1963" i="4"/>
  <c r="AQ1963" i="4" s="1"/>
  <c r="X1963" i="4"/>
  <c r="W1963" i="4"/>
  <c r="AM1963" i="4" s="1"/>
  <c r="U1963" i="4"/>
  <c r="T1963" i="4"/>
  <c r="O1963" i="4"/>
  <c r="N1963" i="4"/>
  <c r="H1963" i="4"/>
  <c r="AH1962" i="4"/>
  <c r="AA1962" i="4"/>
  <c r="AD1962" i="4" s="1"/>
  <c r="Z1962" i="4"/>
  <c r="AQ1962" i="4" s="1"/>
  <c r="X1962" i="4"/>
  <c r="AO1962" i="4" s="1"/>
  <c r="W1962" i="4"/>
  <c r="U1962" i="4"/>
  <c r="T1962" i="4"/>
  <c r="O1962" i="4"/>
  <c r="N1962" i="4"/>
  <c r="H1962" i="4"/>
  <c r="AH1961" i="4"/>
  <c r="AD1961" i="4"/>
  <c r="AC1961" i="4"/>
  <c r="AA1961" i="4"/>
  <c r="AB1961" i="4" s="1"/>
  <c r="Z1961" i="4"/>
  <c r="AQ1961" i="4" s="1"/>
  <c r="X1961" i="4"/>
  <c r="W1961" i="4"/>
  <c r="AN1961" i="4" s="1"/>
  <c r="U1961" i="4"/>
  <c r="T1961" i="4"/>
  <c r="O1961" i="4"/>
  <c r="N1961" i="4"/>
  <c r="H1961" i="4"/>
  <c r="AJ1960" i="4"/>
  <c r="AH1960" i="4"/>
  <c r="AD1960" i="4"/>
  <c r="AB1960" i="4"/>
  <c r="AE1960" i="4" s="1"/>
  <c r="AA1960" i="4"/>
  <c r="AC1960" i="4" s="1"/>
  <c r="Z1960" i="4"/>
  <c r="AQ1960" i="4" s="1"/>
  <c r="X1960" i="4"/>
  <c r="W1960" i="4"/>
  <c r="AN1960" i="4" s="1"/>
  <c r="U1960" i="4"/>
  <c r="T1960" i="4"/>
  <c r="O1960" i="4"/>
  <c r="N1960" i="4"/>
  <c r="H1960" i="4"/>
  <c r="AH1959" i="4"/>
  <c r="AA1959" i="4"/>
  <c r="AB1959" i="4" s="1"/>
  <c r="AE1959" i="4" s="1"/>
  <c r="Z1959" i="4"/>
  <c r="AQ1959" i="4" s="1"/>
  <c r="X1959" i="4"/>
  <c r="W1959" i="4"/>
  <c r="U1959" i="4"/>
  <c r="T1959" i="4"/>
  <c r="O1959" i="4"/>
  <c r="N1959" i="4"/>
  <c r="H1959" i="4"/>
  <c r="AH1958" i="4"/>
  <c r="AJ1958" i="4" s="1"/>
  <c r="AA1958" i="4"/>
  <c r="AD1958" i="4" s="1"/>
  <c r="Z1958" i="4"/>
  <c r="AQ1958" i="4" s="1"/>
  <c r="X1958" i="4"/>
  <c r="W1958" i="4"/>
  <c r="U1958" i="4"/>
  <c r="T1958" i="4"/>
  <c r="O1958" i="4"/>
  <c r="N1958" i="4"/>
  <c r="H1958" i="4"/>
  <c r="AK1957" i="4"/>
  <c r="AJ1957" i="4"/>
  <c r="AH1957" i="4"/>
  <c r="AA1957" i="4"/>
  <c r="Z1957" i="4"/>
  <c r="AQ1957" i="4" s="1"/>
  <c r="X1957" i="4"/>
  <c r="W1957" i="4"/>
  <c r="U1957" i="4"/>
  <c r="T1957" i="4"/>
  <c r="O1957" i="4"/>
  <c r="N1957" i="4"/>
  <c r="H1957" i="4"/>
  <c r="AH1956" i="4"/>
  <c r="AJ1956" i="4" s="1"/>
  <c r="AA1956" i="4"/>
  <c r="Z1956" i="4"/>
  <c r="AQ1956" i="4" s="1"/>
  <c r="AR1956" i="4" s="1"/>
  <c r="X1956" i="4"/>
  <c r="W1956" i="4"/>
  <c r="U1956" i="4"/>
  <c r="T1956" i="4"/>
  <c r="O1956" i="4"/>
  <c r="N1956" i="4"/>
  <c r="H1956" i="4"/>
  <c r="AH1955" i="4"/>
  <c r="AB1955" i="4"/>
  <c r="AA1955" i="4"/>
  <c r="Z1955" i="4"/>
  <c r="AQ1955" i="4" s="1"/>
  <c r="AR1955" i="4" s="1"/>
  <c r="X1955" i="4"/>
  <c r="W1955" i="4"/>
  <c r="U1955" i="4"/>
  <c r="T1955" i="4"/>
  <c r="O1955" i="4"/>
  <c r="N1955" i="4"/>
  <c r="H1955" i="4"/>
  <c r="AL1954" i="4"/>
  <c r="AH1954" i="4"/>
  <c r="AJ1954" i="4" s="1"/>
  <c r="AA1954" i="4"/>
  <c r="AD1954" i="4" s="1"/>
  <c r="Z1954" i="4"/>
  <c r="AQ1954" i="4" s="1"/>
  <c r="X1954" i="4"/>
  <c r="W1954" i="4"/>
  <c r="U1954" i="4"/>
  <c r="T1954" i="4"/>
  <c r="O1954" i="4"/>
  <c r="N1954" i="4"/>
  <c r="H1954" i="4"/>
  <c r="AK1953" i="4"/>
  <c r="AH1953" i="4"/>
  <c r="AA1953" i="4"/>
  <c r="Z1953" i="4"/>
  <c r="AQ1953" i="4" s="1"/>
  <c r="X1953" i="4"/>
  <c r="W1953" i="4"/>
  <c r="U1953" i="4"/>
  <c r="T1953" i="4"/>
  <c r="O1953" i="4"/>
  <c r="N1953" i="4"/>
  <c r="H1953" i="4"/>
  <c r="AH1952" i="4"/>
  <c r="AJ1952" i="4" s="1"/>
  <c r="AC1952" i="4"/>
  <c r="AA1952" i="4"/>
  <c r="AD1952" i="4" s="1"/>
  <c r="Z1952" i="4"/>
  <c r="AQ1952" i="4" s="1"/>
  <c r="AR1952" i="4" s="1"/>
  <c r="X1952" i="4"/>
  <c r="AO1952" i="4" s="1"/>
  <c r="W1952" i="4"/>
  <c r="U1952" i="4"/>
  <c r="T1952" i="4"/>
  <c r="O1952" i="4"/>
  <c r="N1952" i="4"/>
  <c r="H1952" i="4"/>
  <c r="AH1951" i="4"/>
  <c r="AA1951" i="4"/>
  <c r="Z1951" i="4"/>
  <c r="AQ1951" i="4" s="1"/>
  <c r="AR1951" i="4" s="1"/>
  <c r="X1951" i="4"/>
  <c r="W1951" i="4"/>
  <c r="U1951" i="4"/>
  <c r="T1951" i="4"/>
  <c r="O1951" i="4"/>
  <c r="N1951" i="4"/>
  <c r="H1951" i="4"/>
  <c r="AH1950" i="4"/>
  <c r="AA1950" i="4"/>
  <c r="AD1950" i="4" s="1"/>
  <c r="Z1950" i="4"/>
  <c r="AQ1950" i="4" s="1"/>
  <c r="X1950" i="4"/>
  <c r="W1950" i="4"/>
  <c r="U1950" i="4"/>
  <c r="T1950" i="4"/>
  <c r="O1950" i="4"/>
  <c r="N1950" i="4"/>
  <c r="H1950" i="4"/>
  <c r="AH1949" i="4"/>
  <c r="AD1949" i="4"/>
  <c r="AA1949" i="4"/>
  <c r="AC1949" i="4" s="1"/>
  <c r="Z1949" i="4"/>
  <c r="AQ1949" i="4" s="1"/>
  <c r="X1949" i="4"/>
  <c r="W1949" i="4"/>
  <c r="AN1949" i="4" s="1"/>
  <c r="U1949" i="4"/>
  <c r="T1949" i="4"/>
  <c r="O1949" i="4"/>
  <c r="N1949" i="4"/>
  <c r="H1949" i="4"/>
  <c r="AS1948" i="4"/>
  <c r="AH1948" i="4"/>
  <c r="AJ1948" i="4" s="1"/>
  <c r="AA1948" i="4"/>
  <c r="AD1948" i="4" s="1"/>
  <c r="Z1948" i="4"/>
  <c r="AQ1948" i="4" s="1"/>
  <c r="AR1948" i="4" s="1"/>
  <c r="X1948" i="4"/>
  <c r="W1948" i="4"/>
  <c r="U1948" i="4"/>
  <c r="T1948" i="4"/>
  <c r="O1948" i="4"/>
  <c r="N1948" i="4"/>
  <c r="H1948" i="4"/>
  <c r="AH1947" i="4"/>
  <c r="AA1947" i="4"/>
  <c r="AB1947" i="4" s="1"/>
  <c r="Z1947" i="4"/>
  <c r="AQ1947" i="4" s="1"/>
  <c r="AR1947" i="4" s="1"/>
  <c r="X1947" i="4"/>
  <c r="W1947" i="4"/>
  <c r="U1947" i="4"/>
  <c r="T1947" i="4"/>
  <c r="O1947" i="4"/>
  <c r="N1947" i="4"/>
  <c r="H1947" i="4"/>
  <c r="AK1946" i="4"/>
  <c r="AH1946" i="4"/>
  <c r="AJ1946" i="4" s="1"/>
  <c r="AA1946" i="4"/>
  <c r="AD1946" i="4" s="1"/>
  <c r="Z1946" i="4"/>
  <c r="AQ1946" i="4" s="1"/>
  <c r="X1946" i="4"/>
  <c r="W1946" i="4"/>
  <c r="AL1946" i="4" s="1"/>
  <c r="U1946" i="4"/>
  <c r="T1946" i="4"/>
  <c r="O1946" i="4"/>
  <c r="N1946" i="4"/>
  <c r="H1946" i="4"/>
  <c r="AK1945" i="4"/>
  <c r="AH1945" i="4"/>
  <c r="AJ1945" i="4" s="1"/>
  <c r="AB1945" i="4"/>
  <c r="AE1945" i="4" s="1"/>
  <c r="AA1945" i="4"/>
  <c r="AD1945" i="4" s="1"/>
  <c r="Z1945" i="4"/>
  <c r="AQ1945" i="4" s="1"/>
  <c r="AR1945" i="4" s="1"/>
  <c r="X1945" i="4"/>
  <c r="W1945" i="4"/>
  <c r="AN1945" i="4" s="1"/>
  <c r="U1945" i="4"/>
  <c r="T1945" i="4"/>
  <c r="O1945" i="4"/>
  <c r="N1945" i="4"/>
  <c r="H1945" i="4"/>
  <c r="AQ1944" i="4"/>
  <c r="AH1944" i="4"/>
  <c r="AJ1944" i="4" s="1"/>
  <c r="AC1944" i="4"/>
  <c r="AA1944" i="4"/>
  <c r="AD1944" i="4" s="1"/>
  <c r="Z1944" i="4"/>
  <c r="X1944" i="4"/>
  <c r="W1944" i="4"/>
  <c r="U1944" i="4"/>
  <c r="T1944" i="4"/>
  <c r="O1944" i="4"/>
  <c r="N1944" i="4"/>
  <c r="H1944" i="4"/>
  <c r="AH1943" i="4"/>
  <c r="AA1943" i="4"/>
  <c r="AB1943" i="4" s="1"/>
  <c r="AE1943" i="4" s="1"/>
  <c r="Z1943" i="4"/>
  <c r="AQ1943" i="4" s="1"/>
  <c r="X1943" i="4"/>
  <c r="W1943" i="4"/>
  <c r="U1943" i="4"/>
  <c r="T1943" i="4"/>
  <c r="O1943" i="4"/>
  <c r="N1943" i="4"/>
  <c r="H1943" i="4"/>
  <c r="AH1942" i="4"/>
  <c r="AD1942" i="4"/>
  <c r="AA1942" i="4"/>
  <c r="Z1942" i="4"/>
  <c r="AQ1942" i="4" s="1"/>
  <c r="X1942" i="4"/>
  <c r="W1942" i="4"/>
  <c r="U1942" i="4"/>
  <c r="T1942" i="4"/>
  <c r="O1942" i="4"/>
  <c r="N1942" i="4"/>
  <c r="H1942" i="4"/>
  <c r="AH1941" i="4"/>
  <c r="AA1941" i="4"/>
  <c r="Z1941" i="4"/>
  <c r="AQ1941" i="4" s="1"/>
  <c r="AR1941" i="4" s="1"/>
  <c r="X1941" i="4"/>
  <c r="AO1941" i="4" s="1"/>
  <c r="W1941" i="4"/>
  <c r="AN1941" i="4" s="1"/>
  <c r="U1941" i="4"/>
  <c r="T1941" i="4"/>
  <c r="O1941" i="4"/>
  <c r="N1941" i="4"/>
  <c r="H1941" i="4"/>
  <c r="AH1940" i="4"/>
  <c r="AA1940" i="4"/>
  <c r="AD1940" i="4" s="1"/>
  <c r="Z1940" i="4"/>
  <c r="AQ1940" i="4" s="1"/>
  <c r="X1940" i="4"/>
  <c r="W1940" i="4"/>
  <c r="U1940" i="4"/>
  <c r="T1940" i="4"/>
  <c r="O1940" i="4"/>
  <c r="N1940" i="4"/>
  <c r="H1940" i="4"/>
  <c r="AH1939" i="4"/>
  <c r="AA1939" i="4"/>
  <c r="AB1939" i="4" s="1"/>
  <c r="AE1939" i="4" s="1"/>
  <c r="Z1939" i="4"/>
  <c r="AQ1939" i="4" s="1"/>
  <c r="AR1939" i="4" s="1"/>
  <c r="X1939" i="4"/>
  <c r="W1939" i="4"/>
  <c r="U1939" i="4"/>
  <c r="T1939" i="4"/>
  <c r="O1939" i="4"/>
  <c r="N1939" i="4"/>
  <c r="H1939" i="4"/>
  <c r="AH1938" i="4"/>
  <c r="AA1938" i="4"/>
  <c r="Z1938" i="4"/>
  <c r="AQ1938" i="4" s="1"/>
  <c r="X1938" i="4"/>
  <c r="W1938" i="4"/>
  <c r="AO1938" i="4" s="1"/>
  <c r="U1938" i="4"/>
  <c r="T1938" i="4"/>
  <c r="O1938" i="4"/>
  <c r="N1938" i="4"/>
  <c r="H1938" i="4"/>
  <c r="AH1937" i="4"/>
  <c r="AA1937" i="4"/>
  <c r="Z1937" i="4"/>
  <c r="AQ1937" i="4" s="1"/>
  <c r="AR1937" i="4" s="1"/>
  <c r="X1937" i="4"/>
  <c r="W1937" i="4"/>
  <c r="U1937" i="4"/>
  <c r="T1937" i="4"/>
  <c r="O1937" i="4"/>
  <c r="N1937" i="4"/>
  <c r="H1937" i="4"/>
  <c r="AH1936" i="4"/>
  <c r="AJ1936" i="4" s="1"/>
  <c r="AA1936" i="4"/>
  <c r="AD1936" i="4" s="1"/>
  <c r="Z1936" i="4"/>
  <c r="AQ1936" i="4" s="1"/>
  <c r="AR1936" i="4" s="1"/>
  <c r="AS1936" i="4" s="1"/>
  <c r="X1936" i="4"/>
  <c r="W1936" i="4"/>
  <c r="U1936" i="4"/>
  <c r="T1936" i="4"/>
  <c r="O1936" i="4"/>
  <c r="N1936" i="4"/>
  <c r="H1936" i="4"/>
  <c r="AH1935" i="4"/>
  <c r="AA1935" i="4"/>
  <c r="Z1935" i="4"/>
  <c r="AQ1935" i="4" s="1"/>
  <c r="AR1935" i="4" s="1"/>
  <c r="X1935" i="4"/>
  <c r="W1935" i="4"/>
  <c r="U1935" i="4"/>
  <c r="T1935" i="4"/>
  <c r="O1935" i="4"/>
  <c r="N1935" i="4"/>
  <c r="H1935" i="4"/>
  <c r="AK1934" i="4"/>
  <c r="AH1934" i="4"/>
  <c r="AJ1934" i="4" s="1"/>
  <c r="AA1934" i="4"/>
  <c r="AD1934" i="4" s="1"/>
  <c r="Z1934" i="4"/>
  <c r="AQ1934" i="4" s="1"/>
  <c r="X1934" i="4"/>
  <c r="W1934" i="4"/>
  <c r="AL1934" i="4" s="1"/>
  <c r="U1934" i="4"/>
  <c r="T1934" i="4"/>
  <c r="O1934" i="4"/>
  <c r="N1934" i="4"/>
  <c r="H1934" i="4"/>
  <c r="AH1933" i="4"/>
  <c r="AA1933" i="4"/>
  <c r="Z1933" i="4"/>
  <c r="AQ1933" i="4" s="1"/>
  <c r="X1933" i="4"/>
  <c r="AN1933" i="4" s="1"/>
  <c r="W1933" i="4"/>
  <c r="U1933" i="4"/>
  <c r="T1933" i="4"/>
  <c r="O1933" i="4"/>
  <c r="N1933" i="4"/>
  <c r="H1933" i="4"/>
  <c r="AH1932" i="4"/>
  <c r="AJ1932" i="4" s="1"/>
  <c r="AA1932" i="4"/>
  <c r="Z1932" i="4"/>
  <c r="AQ1932" i="4" s="1"/>
  <c r="X1932" i="4"/>
  <c r="W1932" i="4"/>
  <c r="AN1932" i="4" s="1"/>
  <c r="U1932" i="4"/>
  <c r="T1932" i="4"/>
  <c r="O1932" i="4"/>
  <c r="N1932" i="4"/>
  <c r="H1932" i="4"/>
  <c r="AH1931" i="4"/>
  <c r="AA1931" i="4"/>
  <c r="AB1931" i="4" s="1"/>
  <c r="Z1931" i="4"/>
  <c r="AQ1931" i="4" s="1"/>
  <c r="AR1931" i="4" s="1"/>
  <c r="X1931" i="4"/>
  <c r="W1931" i="4"/>
  <c r="U1931" i="4"/>
  <c r="T1931" i="4"/>
  <c r="O1931" i="4"/>
  <c r="N1931" i="4"/>
  <c r="H1931" i="4"/>
  <c r="AH1930" i="4"/>
  <c r="AJ1930" i="4" s="1"/>
  <c r="AA1930" i="4"/>
  <c r="AD1930" i="4" s="1"/>
  <c r="Z1930" i="4"/>
  <c r="AQ1930" i="4" s="1"/>
  <c r="X1930" i="4"/>
  <c r="W1930" i="4"/>
  <c r="U1930" i="4"/>
  <c r="T1930" i="4"/>
  <c r="O1930" i="4"/>
  <c r="N1930" i="4"/>
  <c r="H1930" i="4"/>
  <c r="AK1929" i="4"/>
  <c r="AJ1929" i="4"/>
  <c r="AH1929" i="4"/>
  <c r="AD1929" i="4"/>
  <c r="AC1929" i="4"/>
  <c r="AB1929" i="4"/>
  <c r="AA1929" i="4"/>
  <c r="Z1929" i="4"/>
  <c r="AQ1929" i="4" s="1"/>
  <c r="AR1929" i="4" s="1"/>
  <c r="X1929" i="4"/>
  <c r="W1929" i="4"/>
  <c r="AN1929" i="4" s="1"/>
  <c r="U1929" i="4"/>
  <c r="T1929" i="4"/>
  <c r="O1929" i="4"/>
  <c r="N1929" i="4"/>
  <c r="H1929" i="4"/>
  <c r="AH1928" i="4"/>
  <c r="AJ1928" i="4" s="1"/>
  <c r="AA1928" i="4"/>
  <c r="AD1928" i="4" s="1"/>
  <c r="Z1928" i="4"/>
  <c r="AQ1928" i="4" s="1"/>
  <c r="X1928" i="4"/>
  <c r="W1928" i="4"/>
  <c r="U1928" i="4"/>
  <c r="T1928" i="4"/>
  <c r="O1928" i="4"/>
  <c r="N1928" i="4"/>
  <c r="H1928" i="4"/>
  <c r="AH1927" i="4"/>
  <c r="AA1927" i="4"/>
  <c r="AB1927" i="4" s="1"/>
  <c r="Z1927" i="4"/>
  <c r="AQ1927" i="4" s="1"/>
  <c r="X1927" i="4"/>
  <c r="W1927" i="4"/>
  <c r="U1927" i="4"/>
  <c r="T1927" i="4"/>
  <c r="O1927" i="4"/>
  <c r="N1927" i="4"/>
  <c r="H1927" i="4"/>
  <c r="AH1926" i="4"/>
  <c r="AD1926" i="4"/>
  <c r="AA1926" i="4"/>
  <c r="Z1926" i="4"/>
  <c r="AQ1926" i="4" s="1"/>
  <c r="X1926" i="4"/>
  <c r="W1926" i="4"/>
  <c r="U1926" i="4"/>
  <c r="T1926" i="4"/>
  <c r="O1926" i="4"/>
  <c r="N1926" i="4"/>
  <c r="H1926" i="4"/>
  <c r="AO1925" i="4"/>
  <c r="AH1925" i="4"/>
  <c r="AA1925" i="4"/>
  <c r="AD1925" i="4" s="1"/>
  <c r="Z1925" i="4"/>
  <c r="AQ1925" i="4" s="1"/>
  <c r="X1925" i="4"/>
  <c r="AN1925" i="4" s="1"/>
  <c r="W1925" i="4"/>
  <c r="U1925" i="4"/>
  <c r="T1925" i="4"/>
  <c r="O1925" i="4"/>
  <c r="N1925" i="4"/>
  <c r="H1925" i="4"/>
  <c r="AH1924" i="4"/>
  <c r="AC1924" i="4"/>
  <c r="AA1924" i="4"/>
  <c r="AD1924" i="4" s="1"/>
  <c r="Z1924" i="4"/>
  <c r="AQ1924" i="4" s="1"/>
  <c r="AR1924" i="4" s="1"/>
  <c r="X1924" i="4"/>
  <c r="W1924" i="4"/>
  <c r="U1924" i="4"/>
  <c r="T1924" i="4"/>
  <c r="O1924" i="4"/>
  <c r="N1924" i="4"/>
  <c r="H1924" i="4"/>
  <c r="AH1923" i="4"/>
  <c r="AA1923" i="4"/>
  <c r="AC1923" i="4" s="1"/>
  <c r="Z1923" i="4"/>
  <c r="AQ1923" i="4" s="1"/>
  <c r="AR1923" i="4" s="1"/>
  <c r="X1923" i="4"/>
  <c r="W1923" i="4"/>
  <c r="U1923" i="4"/>
  <c r="T1923" i="4"/>
  <c r="O1923" i="4"/>
  <c r="N1923" i="4"/>
  <c r="H1923" i="4"/>
  <c r="AL1922" i="4"/>
  <c r="AH1922" i="4"/>
  <c r="AD1922" i="4"/>
  <c r="AA1922" i="4"/>
  <c r="AB1922" i="4" s="1"/>
  <c r="AE1922" i="4" s="1"/>
  <c r="Z1922" i="4"/>
  <c r="AQ1922" i="4" s="1"/>
  <c r="X1922" i="4"/>
  <c r="W1922" i="4"/>
  <c r="U1922" i="4"/>
  <c r="T1922" i="4"/>
  <c r="O1922" i="4"/>
  <c r="N1922" i="4"/>
  <c r="H1922" i="4"/>
  <c r="AK1921" i="4"/>
  <c r="AH1921" i="4"/>
  <c r="AJ1921" i="4" s="1"/>
  <c r="AA1921" i="4"/>
  <c r="Z1921" i="4"/>
  <c r="AQ1921" i="4" s="1"/>
  <c r="X1921" i="4"/>
  <c r="W1921" i="4"/>
  <c r="U1921" i="4"/>
  <c r="T1921" i="4"/>
  <c r="O1921" i="4"/>
  <c r="N1921" i="4"/>
  <c r="H1921" i="4"/>
  <c r="AH1920" i="4"/>
  <c r="AC1920" i="4"/>
  <c r="AA1920" i="4"/>
  <c r="AD1920" i="4" s="1"/>
  <c r="Z1920" i="4"/>
  <c r="AQ1920" i="4" s="1"/>
  <c r="X1920" i="4"/>
  <c r="W1920" i="4"/>
  <c r="U1920" i="4"/>
  <c r="T1920" i="4"/>
  <c r="O1920" i="4"/>
  <c r="N1920" i="4"/>
  <c r="H1920" i="4"/>
  <c r="AK1919" i="4"/>
  <c r="AH1919" i="4"/>
  <c r="AJ1919" i="4" s="1"/>
  <c r="AA1919" i="4"/>
  <c r="Z1919" i="4"/>
  <c r="AQ1919" i="4" s="1"/>
  <c r="X1919" i="4"/>
  <c r="W1919" i="4"/>
  <c r="U1919" i="4"/>
  <c r="T1919" i="4"/>
  <c r="O1919" i="4"/>
  <c r="N1919" i="4"/>
  <c r="H1919" i="4"/>
  <c r="AK1918" i="4"/>
  <c r="AH1918" i="4"/>
  <c r="AJ1918" i="4" s="1"/>
  <c r="AA1918" i="4"/>
  <c r="Z1918" i="4"/>
  <c r="AQ1918" i="4" s="1"/>
  <c r="X1918" i="4"/>
  <c r="AO1918" i="4" s="1"/>
  <c r="W1918" i="4"/>
  <c r="AN1918" i="4" s="1"/>
  <c r="U1918" i="4"/>
  <c r="T1918" i="4"/>
  <c r="O1918" i="4"/>
  <c r="N1918" i="4"/>
  <c r="H1918" i="4"/>
  <c r="AJ1917" i="4"/>
  <c r="AH1917" i="4"/>
  <c r="AK1917" i="4" s="1"/>
  <c r="AD1917" i="4"/>
  <c r="AB1917" i="4"/>
  <c r="AE1917" i="4" s="1"/>
  <c r="AA1917" i="4"/>
  <c r="AC1917" i="4" s="1"/>
  <c r="Z1917" i="4"/>
  <c r="AQ1917" i="4" s="1"/>
  <c r="X1917" i="4"/>
  <c r="W1917" i="4"/>
  <c r="U1917" i="4"/>
  <c r="T1917" i="4"/>
  <c r="O1917" i="4"/>
  <c r="N1917" i="4"/>
  <c r="H1917" i="4"/>
  <c r="AH1916" i="4"/>
  <c r="AK1916" i="4" s="1"/>
  <c r="AA1916" i="4"/>
  <c r="AD1916" i="4" s="1"/>
  <c r="Z1916" i="4"/>
  <c r="AQ1916" i="4" s="1"/>
  <c r="X1916" i="4"/>
  <c r="W1916" i="4"/>
  <c r="U1916" i="4"/>
  <c r="T1916" i="4"/>
  <c r="O1916" i="4"/>
  <c r="N1916" i="4"/>
  <c r="H1916" i="4"/>
  <c r="AH1915" i="4"/>
  <c r="AA1915" i="4"/>
  <c r="Z1915" i="4"/>
  <c r="AQ1915" i="4" s="1"/>
  <c r="X1915" i="4"/>
  <c r="W1915" i="4"/>
  <c r="U1915" i="4"/>
  <c r="T1915" i="4"/>
  <c r="O1915" i="4"/>
  <c r="N1915" i="4"/>
  <c r="H1915" i="4"/>
  <c r="AH1914" i="4"/>
  <c r="AA1914" i="4"/>
  <c r="Z1914" i="4"/>
  <c r="AQ1914" i="4" s="1"/>
  <c r="X1914" i="4"/>
  <c r="W1914" i="4"/>
  <c r="AN1914" i="4" s="1"/>
  <c r="U1914" i="4"/>
  <c r="T1914" i="4"/>
  <c r="O1914" i="4"/>
  <c r="N1914" i="4"/>
  <c r="H1914" i="4"/>
  <c r="AH1913" i="4"/>
  <c r="AA1913" i="4"/>
  <c r="Z1913" i="4"/>
  <c r="AQ1913" i="4" s="1"/>
  <c r="X1913" i="4"/>
  <c r="W1913" i="4"/>
  <c r="AN1913" i="4" s="1"/>
  <c r="U1913" i="4"/>
  <c r="T1913" i="4"/>
  <c r="O1913" i="4"/>
  <c r="N1913" i="4"/>
  <c r="H1913" i="4"/>
  <c r="AS1912" i="4"/>
  <c r="AH1912" i="4"/>
  <c r="AA1912" i="4"/>
  <c r="Z1912" i="4"/>
  <c r="AQ1912" i="4" s="1"/>
  <c r="AR1912" i="4" s="1"/>
  <c r="X1912" i="4"/>
  <c r="W1912" i="4"/>
  <c r="U1912" i="4"/>
  <c r="T1912" i="4"/>
  <c r="O1912" i="4"/>
  <c r="N1912" i="4"/>
  <c r="H1912" i="4"/>
  <c r="AH1911" i="4"/>
  <c r="AJ1911" i="4" s="1"/>
  <c r="AA1911" i="4"/>
  <c r="Z1911" i="4"/>
  <c r="AQ1911" i="4" s="1"/>
  <c r="X1911" i="4"/>
  <c r="AM1911" i="4" s="1"/>
  <c r="W1911" i="4"/>
  <c r="U1911" i="4"/>
  <c r="T1911" i="4"/>
  <c r="O1911" i="4"/>
  <c r="N1911" i="4"/>
  <c r="H1911" i="4"/>
  <c r="AK1910" i="4"/>
  <c r="AH1910" i="4"/>
  <c r="AJ1910" i="4" s="1"/>
  <c r="AD1910" i="4"/>
  <c r="AA1910" i="4"/>
  <c r="AB1910" i="4" s="1"/>
  <c r="Z1910" i="4"/>
  <c r="AQ1910" i="4" s="1"/>
  <c r="X1910" i="4"/>
  <c r="W1910" i="4"/>
  <c r="AL1910" i="4" s="1"/>
  <c r="U1910" i="4"/>
  <c r="T1910" i="4"/>
  <c r="O1910" i="4"/>
  <c r="N1910" i="4"/>
  <c r="H1910" i="4"/>
  <c r="AJ1909" i="4"/>
  <c r="AH1909" i="4"/>
  <c r="AA1909" i="4"/>
  <c r="Z1909" i="4"/>
  <c r="AQ1909" i="4" s="1"/>
  <c r="X1909" i="4"/>
  <c r="W1909" i="4"/>
  <c r="U1909" i="4"/>
  <c r="T1909" i="4"/>
  <c r="O1909" i="4"/>
  <c r="N1909" i="4"/>
  <c r="H1909" i="4"/>
  <c r="AH1908" i="4"/>
  <c r="AB1908" i="4"/>
  <c r="AA1908" i="4"/>
  <c r="AD1908" i="4" s="1"/>
  <c r="Z1908" i="4"/>
  <c r="AQ1908" i="4" s="1"/>
  <c r="X1908" i="4"/>
  <c r="W1908" i="4"/>
  <c r="U1908" i="4"/>
  <c r="T1908" i="4"/>
  <c r="O1908" i="4"/>
  <c r="N1908" i="4"/>
  <c r="H1908" i="4"/>
  <c r="AQ1907" i="4"/>
  <c r="AL1907" i="4"/>
  <c r="AH1907" i="4"/>
  <c r="AA1907" i="4"/>
  <c r="Z1907" i="4"/>
  <c r="X1907" i="4"/>
  <c r="AO1907" i="4" s="1"/>
  <c r="W1907" i="4"/>
  <c r="U1907" i="4"/>
  <c r="T1907" i="4"/>
  <c r="O1907" i="4"/>
  <c r="N1907" i="4"/>
  <c r="H1907" i="4"/>
  <c r="AH1906" i="4"/>
  <c r="AJ1906" i="4" s="1"/>
  <c r="AA1906" i="4"/>
  <c r="Z1906" i="4"/>
  <c r="AQ1906" i="4" s="1"/>
  <c r="X1906" i="4"/>
  <c r="W1906" i="4"/>
  <c r="U1906" i="4"/>
  <c r="T1906" i="4"/>
  <c r="O1906" i="4"/>
  <c r="N1906" i="4"/>
  <c r="H1906" i="4"/>
  <c r="AQ1905" i="4"/>
  <c r="AH1905" i="4"/>
  <c r="AJ1905" i="4" s="1"/>
  <c r="AA1905" i="4"/>
  <c r="AB1905" i="4" s="1"/>
  <c r="Z1905" i="4"/>
  <c r="X1905" i="4"/>
  <c r="W1905" i="4"/>
  <c r="U1905" i="4"/>
  <c r="T1905" i="4"/>
  <c r="O1905" i="4"/>
  <c r="N1905" i="4"/>
  <c r="H1905" i="4"/>
  <c r="AH1904" i="4"/>
  <c r="AB1904" i="4"/>
  <c r="AA1904" i="4"/>
  <c r="AD1904" i="4" s="1"/>
  <c r="Z1904" i="4"/>
  <c r="AQ1904" i="4" s="1"/>
  <c r="AR1904" i="4" s="1"/>
  <c r="X1904" i="4"/>
  <c r="W1904" i="4"/>
  <c r="U1904" i="4"/>
  <c r="T1904" i="4"/>
  <c r="O1904" i="4"/>
  <c r="N1904" i="4"/>
  <c r="H1904" i="4"/>
  <c r="AQ1903" i="4"/>
  <c r="AH1903" i="4"/>
  <c r="AA1903" i="4"/>
  <c r="Z1903" i="4"/>
  <c r="X1903" i="4"/>
  <c r="W1903" i="4"/>
  <c r="U1903" i="4"/>
  <c r="T1903" i="4"/>
  <c r="O1903" i="4"/>
  <c r="N1903" i="4"/>
  <c r="H1903" i="4"/>
  <c r="AH1902" i="4"/>
  <c r="AJ1902" i="4" s="1"/>
  <c r="AA1902" i="4"/>
  <c r="Z1902" i="4"/>
  <c r="AQ1902" i="4" s="1"/>
  <c r="X1902" i="4"/>
  <c r="W1902" i="4"/>
  <c r="U1902" i="4"/>
  <c r="T1902" i="4"/>
  <c r="O1902" i="4"/>
  <c r="N1902" i="4"/>
  <c r="H1902" i="4"/>
  <c r="AH1901" i="4"/>
  <c r="AA1901" i="4"/>
  <c r="Z1901" i="4"/>
  <c r="AQ1901" i="4" s="1"/>
  <c r="AR1901" i="4" s="1"/>
  <c r="X1901" i="4"/>
  <c r="W1901" i="4"/>
  <c r="U1901" i="4"/>
  <c r="T1901" i="4"/>
  <c r="O1901" i="4"/>
  <c r="N1901" i="4"/>
  <c r="H1901" i="4"/>
  <c r="AQ1900" i="4"/>
  <c r="AR1900" i="4" s="1"/>
  <c r="AH1900" i="4"/>
  <c r="AA1900" i="4"/>
  <c r="Z1900" i="4"/>
  <c r="X1900" i="4"/>
  <c r="W1900" i="4"/>
  <c r="U1900" i="4"/>
  <c r="T1900" i="4"/>
  <c r="O1900" i="4"/>
  <c r="N1900" i="4"/>
  <c r="H1900" i="4"/>
  <c r="AL1899" i="4"/>
  <c r="AK1899" i="4"/>
  <c r="AH1899" i="4"/>
  <c r="AJ1899" i="4" s="1"/>
  <c r="AA1899" i="4"/>
  <c r="Z1899" i="4"/>
  <c r="AQ1899" i="4" s="1"/>
  <c r="X1899" i="4"/>
  <c r="W1899" i="4"/>
  <c r="U1899" i="4"/>
  <c r="T1899" i="4"/>
  <c r="O1899" i="4"/>
  <c r="N1899" i="4"/>
  <c r="H1899" i="4"/>
  <c r="AH1898" i="4"/>
  <c r="AD1898" i="4"/>
  <c r="AA1898" i="4"/>
  <c r="AB1898" i="4" s="1"/>
  <c r="AE1898" i="4" s="1"/>
  <c r="Z1898" i="4"/>
  <c r="AQ1898" i="4" s="1"/>
  <c r="X1898" i="4"/>
  <c r="W1898" i="4"/>
  <c r="U1898" i="4"/>
  <c r="T1898" i="4"/>
  <c r="O1898" i="4"/>
  <c r="N1898" i="4"/>
  <c r="H1898" i="4"/>
  <c r="AH1897" i="4"/>
  <c r="AA1897" i="4"/>
  <c r="AB1897" i="4" s="1"/>
  <c r="AE1897" i="4" s="1"/>
  <c r="Z1897" i="4"/>
  <c r="AQ1897" i="4" s="1"/>
  <c r="AR1897" i="4" s="1"/>
  <c r="X1897" i="4"/>
  <c r="W1897" i="4"/>
  <c r="U1897" i="4"/>
  <c r="T1897" i="4"/>
  <c r="O1897" i="4"/>
  <c r="N1897" i="4"/>
  <c r="H1897" i="4"/>
  <c r="AH1896" i="4"/>
  <c r="AA1896" i="4"/>
  <c r="AD1896" i="4" s="1"/>
  <c r="Z1896" i="4"/>
  <c r="AQ1896" i="4" s="1"/>
  <c r="X1896" i="4"/>
  <c r="AO1896" i="4" s="1"/>
  <c r="W1896" i="4"/>
  <c r="U1896" i="4"/>
  <c r="T1896" i="4"/>
  <c r="O1896" i="4"/>
  <c r="N1896" i="4"/>
  <c r="H1896" i="4"/>
  <c r="AL1895" i="4"/>
  <c r="AH1895" i="4"/>
  <c r="AJ1895" i="4" s="1"/>
  <c r="AA1895" i="4"/>
  <c r="Z1895" i="4"/>
  <c r="AQ1895" i="4" s="1"/>
  <c r="X1895" i="4"/>
  <c r="AO1895" i="4" s="1"/>
  <c r="W1895" i="4"/>
  <c r="U1895" i="4"/>
  <c r="T1895" i="4"/>
  <c r="O1895" i="4"/>
  <c r="N1895" i="4"/>
  <c r="H1895" i="4"/>
  <c r="AH1894" i="4"/>
  <c r="AA1894" i="4"/>
  <c r="Z1894" i="4"/>
  <c r="AQ1894" i="4" s="1"/>
  <c r="AR1894" i="4" s="1"/>
  <c r="X1894" i="4"/>
  <c r="W1894" i="4"/>
  <c r="U1894" i="4"/>
  <c r="T1894" i="4"/>
  <c r="O1894" i="4"/>
  <c r="N1894" i="4"/>
  <c r="H1894" i="4"/>
  <c r="AH1893" i="4"/>
  <c r="AD1893" i="4"/>
  <c r="AC1893" i="4"/>
  <c r="AB1893" i="4"/>
  <c r="AA1893" i="4"/>
  <c r="Z1893" i="4"/>
  <c r="AQ1893" i="4" s="1"/>
  <c r="X1893" i="4"/>
  <c r="W1893" i="4"/>
  <c r="U1893" i="4"/>
  <c r="T1893" i="4"/>
  <c r="O1893" i="4"/>
  <c r="N1893" i="4"/>
  <c r="H1893" i="4"/>
  <c r="AQ1892" i="4"/>
  <c r="AR1892" i="4" s="1"/>
  <c r="AH1892" i="4"/>
  <c r="AA1892" i="4"/>
  <c r="Z1892" i="4"/>
  <c r="X1892" i="4"/>
  <c r="W1892" i="4"/>
  <c r="U1892" i="4"/>
  <c r="T1892" i="4"/>
  <c r="O1892" i="4"/>
  <c r="N1892" i="4"/>
  <c r="H1892" i="4"/>
  <c r="AK1891" i="4"/>
  <c r="AH1891" i="4"/>
  <c r="AJ1891" i="4" s="1"/>
  <c r="AA1891" i="4"/>
  <c r="Z1891" i="4"/>
  <c r="AQ1891" i="4" s="1"/>
  <c r="X1891" i="4"/>
  <c r="AO1891" i="4" s="1"/>
  <c r="W1891" i="4"/>
  <c r="U1891" i="4"/>
  <c r="T1891" i="4"/>
  <c r="O1891" i="4"/>
  <c r="N1891" i="4"/>
  <c r="H1891" i="4"/>
  <c r="AH1890" i="4"/>
  <c r="AD1890" i="4"/>
  <c r="AA1890" i="4"/>
  <c r="AB1890" i="4" s="1"/>
  <c r="AE1890" i="4" s="1"/>
  <c r="Z1890" i="4"/>
  <c r="AQ1890" i="4" s="1"/>
  <c r="X1890" i="4"/>
  <c r="W1890" i="4"/>
  <c r="U1890" i="4"/>
  <c r="T1890" i="4"/>
  <c r="O1890" i="4"/>
  <c r="N1890" i="4"/>
  <c r="H1890" i="4"/>
  <c r="AH1889" i="4"/>
  <c r="AD1889" i="4"/>
  <c r="AC1889" i="4"/>
  <c r="AB1889" i="4"/>
  <c r="AE1889" i="4" s="1"/>
  <c r="AA1889" i="4"/>
  <c r="Z1889" i="4"/>
  <c r="AQ1889" i="4" s="1"/>
  <c r="AR1889" i="4" s="1"/>
  <c r="X1889" i="4"/>
  <c r="W1889" i="4"/>
  <c r="AM1889" i="4" s="1"/>
  <c r="U1889" i="4"/>
  <c r="T1889" i="4"/>
  <c r="O1889" i="4"/>
  <c r="N1889" i="4"/>
  <c r="H1889" i="4"/>
  <c r="AH1888" i="4"/>
  <c r="AA1888" i="4"/>
  <c r="Z1888" i="4"/>
  <c r="AQ1888" i="4" s="1"/>
  <c r="X1888" i="4"/>
  <c r="W1888" i="4"/>
  <c r="U1888" i="4"/>
  <c r="T1888" i="4"/>
  <c r="O1888" i="4"/>
  <c r="N1888" i="4"/>
  <c r="H1888" i="4"/>
  <c r="AH1887" i="4"/>
  <c r="AJ1887" i="4" s="1"/>
  <c r="AA1887" i="4"/>
  <c r="AC1887" i="4" s="1"/>
  <c r="Z1887" i="4"/>
  <c r="AQ1887" i="4" s="1"/>
  <c r="X1887" i="4"/>
  <c r="W1887" i="4"/>
  <c r="AN1887" i="4" s="1"/>
  <c r="U1887" i="4"/>
  <c r="T1887" i="4"/>
  <c r="O1887" i="4"/>
  <c r="N1887" i="4"/>
  <c r="H1887" i="4"/>
  <c r="AK1886" i="4"/>
  <c r="AH1886" i="4"/>
  <c r="AJ1886" i="4" s="1"/>
  <c r="AE1886" i="4"/>
  <c r="AA1886" i="4"/>
  <c r="AB1886" i="4" s="1"/>
  <c r="Z1886" i="4"/>
  <c r="AQ1886" i="4" s="1"/>
  <c r="AR1886" i="4" s="1"/>
  <c r="X1886" i="4"/>
  <c r="W1886" i="4"/>
  <c r="U1886" i="4"/>
  <c r="T1886" i="4"/>
  <c r="O1886" i="4"/>
  <c r="N1886" i="4"/>
  <c r="H1886" i="4"/>
  <c r="AH1885" i="4"/>
  <c r="AA1885" i="4"/>
  <c r="Z1885" i="4"/>
  <c r="AQ1885" i="4" s="1"/>
  <c r="AR1885" i="4" s="1"/>
  <c r="X1885" i="4"/>
  <c r="W1885" i="4"/>
  <c r="AN1885" i="4" s="1"/>
  <c r="U1885" i="4"/>
  <c r="T1885" i="4"/>
  <c r="O1885" i="4"/>
  <c r="N1885" i="4"/>
  <c r="H1885" i="4"/>
  <c r="AS1884" i="4"/>
  <c r="AH1884" i="4"/>
  <c r="AK1884" i="4" s="1"/>
  <c r="AA1884" i="4"/>
  <c r="AD1884" i="4" s="1"/>
  <c r="Z1884" i="4"/>
  <c r="AQ1884" i="4" s="1"/>
  <c r="AR1884" i="4" s="1"/>
  <c r="X1884" i="4"/>
  <c r="AO1884" i="4" s="1"/>
  <c r="W1884" i="4"/>
  <c r="U1884" i="4"/>
  <c r="T1884" i="4"/>
  <c r="O1884" i="4"/>
  <c r="N1884" i="4"/>
  <c r="H1884" i="4"/>
  <c r="AH1883" i="4"/>
  <c r="AC1883" i="4"/>
  <c r="AA1883" i="4"/>
  <c r="AB1883" i="4" s="1"/>
  <c r="AE1883" i="4" s="1"/>
  <c r="Z1883" i="4"/>
  <c r="AQ1883" i="4" s="1"/>
  <c r="X1883" i="4"/>
  <c r="W1883" i="4"/>
  <c r="U1883" i="4"/>
  <c r="T1883" i="4"/>
  <c r="O1883" i="4"/>
  <c r="N1883" i="4"/>
  <c r="H1883" i="4"/>
  <c r="AH1882" i="4"/>
  <c r="AC1882" i="4"/>
  <c r="AB1882" i="4"/>
  <c r="AE1882" i="4" s="1"/>
  <c r="AA1882" i="4"/>
  <c r="AD1882" i="4" s="1"/>
  <c r="Z1882" i="4"/>
  <c r="AQ1882" i="4" s="1"/>
  <c r="AR1882" i="4" s="1"/>
  <c r="AS1882" i="4" s="1"/>
  <c r="X1882" i="4"/>
  <c r="W1882" i="4"/>
  <c r="AN1882" i="4" s="1"/>
  <c r="U1882" i="4"/>
  <c r="T1882" i="4"/>
  <c r="O1882" i="4"/>
  <c r="N1882" i="4"/>
  <c r="H1882" i="4"/>
  <c r="AH1881" i="4"/>
  <c r="AA1881" i="4"/>
  <c r="Z1881" i="4"/>
  <c r="AQ1881" i="4" s="1"/>
  <c r="X1881" i="4"/>
  <c r="W1881" i="4"/>
  <c r="AO1881" i="4" s="1"/>
  <c r="U1881" i="4"/>
  <c r="T1881" i="4"/>
  <c r="O1881" i="4"/>
  <c r="N1881" i="4"/>
  <c r="H1881" i="4"/>
  <c r="AK1880" i="4"/>
  <c r="AH1880" i="4"/>
  <c r="AA1880" i="4"/>
  <c r="AC1880" i="4" s="1"/>
  <c r="Z1880" i="4"/>
  <c r="AQ1880" i="4" s="1"/>
  <c r="X1880" i="4"/>
  <c r="W1880" i="4"/>
  <c r="U1880" i="4"/>
  <c r="T1880" i="4"/>
  <c r="O1880" i="4"/>
  <c r="N1880" i="4"/>
  <c r="H1880" i="4"/>
  <c r="AK1879" i="4"/>
  <c r="AJ1879" i="4"/>
  <c r="AH1879" i="4"/>
  <c r="AA1879" i="4"/>
  <c r="Z1879" i="4"/>
  <c r="AQ1879" i="4" s="1"/>
  <c r="AR1879" i="4" s="1"/>
  <c r="X1879" i="4"/>
  <c r="W1879" i="4"/>
  <c r="U1879" i="4"/>
  <c r="T1879" i="4"/>
  <c r="O1879" i="4"/>
  <c r="N1879" i="4"/>
  <c r="H1879" i="4"/>
  <c r="AH1878" i="4"/>
  <c r="AB1878" i="4"/>
  <c r="AE1878" i="4" s="1"/>
  <c r="AA1878" i="4"/>
  <c r="Z1878" i="4"/>
  <c r="AQ1878" i="4" s="1"/>
  <c r="AR1878" i="4" s="1"/>
  <c r="AS1878" i="4" s="1"/>
  <c r="X1878" i="4"/>
  <c r="W1878" i="4"/>
  <c r="U1878" i="4"/>
  <c r="T1878" i="4"/>
  <c r="O1878" i="4"/>
  <c r="N1878" i="4"/>
  <c r="H1878" i="4"/>
  <c r="AQ1877" i="4"/>
  <c r="AH1877" i="4"/>
  <c r="AA1877" i="4"/>
  <c r="Z1877" i="4"/>
  <c r="X1877" i="4"/>
  <c r="W1877" i="4"/>
  <c r="U1877" i="4"/>
  <c r="T1877" i="4"/>
  <c r="O1877" i="4"/>
  <c r="N1877" i="4"/>
  <c r="H1877" i="4"/>
  <c r="AH1876" i="4"/>
  <c r="AA1876" i="4"/>
  <c r="Z1876" i="4"/>
  <c r="AQ1876" i="4" s="1"/>
  <c r="X1876" i="4"/>
  <c r="W1876" i="4"/>
  <c r="U1876" i="4"/>
  <c r="T1876" i="4"/>
  <c r="O1876" i="4"/>
  <c r="N1876" i="4"/>
  <c r="H1876" i="4"/>
  <c r="AH1875" i="4"/>
  <c r="AA1875" i="4"/>
  <c r="Z1875" i="4"/>
  <c r="AQ1875" i="4" s="1"/>
  <c r="X1875" i="4"/>
  <c r="W1875" i="4"/>
  <c r="U1875" i="4"/>
  <c r="T1875" i="4"/>
  <c r="O1875" i="4"/>
  <c r="N1875" i="4"/>
  <c r="H1875" i="4"/>
  <c r="AH1874" i="4"/>
  <c r="AC1874" i="4"/>
  <c r="AB1874" i="4"/>
  <c r="AE1874" i="4" s="1"/>
  <c r="AA1874" i="4"/>
  <c r="AD1874" i="4" s="1"/>
  <c r="Z1874" i="4"/>
  <c r="AQ1874" i="4" s="1"/>
  <c r="AR1874" i="4" s="1"/>
  <c r="AS1874" i="4" s="1"/>
  <c r="X1874" i="4"/>
  <c r="W1874" i="4"/>
  <c r="AN1874" i="4" s="1"/>
  <c r="U1874" i="4"/>
  <c r="T1874" i="4"/>
  <c r="O1874" i="4"/>
  <c r="N1874" i="4"/>
  <c r="H1874" i="4"/>
  <c r="AH1873" i="4"/>
  <c r="AK1873" i="4" s="1"/>
  <c r="AA1873" i="4"/>
  <c r="Z1873" i="4"/>
  <c r="AQ1873" i="4" s="1"/>
  <c r="X1873" i="4"/>
  <c r="W1873" i="4"/>
  <c r="AO1873" i="4" s="1"/>
  <c r="U1873" i="4"/>
  <c r="T1873" i="4"/>
  <c r="O1873" i="4"/>
  <c r="N1873" i="4"/>
  <c r="H1873" i="4"/>
  <c r="AH1872" i="4"/>
  <c r="AA1872" i="4"/>
  <c r="Z1872" i="4"/>
  <c r="AQ1872" i="4" s="1"/>
  <c r="X1872" i="4"/>
  <c r="W1872" i="4"/>
  <c r="AO1872" i="4" s="1"/>
  <c r="U1872" i="4"/>
  <c r="T1872" i="4"/>
  <c r="O1872" i="4"/>
  <c r="N1872" i="4"/>
  <c r="H1872" i="4"/>
  <c r="AK1871" i="4"/>
  <c r="AH1871" i="4"/>
  <c r="AC1871" i="4"/>
  <c r="AA1871" i="4"/>
  <c r="AD1871" i="4" s="1"/>
  <c r="Z1871" i="4"/>
  <c r="AQ1871" i="4" s="1"/>
  <c r="AR1871" i="4" s="1"/>
  <c r="X1871" i="4"/>
  <c r="W1871" i="4"/>
  <c r="U1871" i="4"/>
  <c r="T1871" i="4"/>
  <c r="O1871" i="4"/>
  <c r="N1871" i="4"/>
  <c r="H1871" i="4"/>
  <c r="AH1870" i="4"/>
  <c r="AA1870" i="4"/>
  <c r="Z1870" i="4"/>
  <c r="AQ1870" i="4" s="1"/>
  <c r="AR1870" i="4" s="1"/>
  <c r="AS1870" i="4" s="1"/>
  <c r="X1870" i="4"/>
  <c r="W1870" i="4"/>
  <c r="AN1870" i="4" s="1"/>
  <c r="U1870" i="4"/>
  <c r="T1870" i="4"/>
  <c r="O1870" i="4"/>
  <c r="N1870" i="4"/>
  <c r="H1870" i="4"/>
  <c r="AQ1869" i="4"/>
  <c r="AH1869" i="4"/>
  <c r="AA1869" i="4"/>
  <c r="Z1869" i="4"/>
  <c r="X1869" i="4"/>
  <c r="W1869" i="4"/>
  <c r="U1869" i="4"/>
  <c r="T1869" i="4"/>
  <c r="O1869" i="4"/>
  <c r="N1869" i="4"/>
  <c r="H1869" i="4"/>
  <c r="AK1868" i="4"/>
  <c r="AJ1868" i="4"/>
  <c r="AH1868" i="4"/>
  <c r="AA1868" i="4"/>
  <c r="Z1868" i="4"/>
  <c r="AQ1868" i="4" s="1"/>
  <c r="X1868" i="4"/>
  <c r="W1868" i="4"/>
  <c r="U1868" i="4"/>
  <c r="T1868" i="4"/>
  <c r="O1868" i="4"/>
  <c r="N1868" i="4"/>
  <c r="H1868" i="4"/>
  <c r="AK1867" i="4"/>
  <c r="AH1867" i="4"/>
  <c r="AA1867" i="4"/>
  <c r="Z1867" i="4"/>
  <c r="AQ1867" i="4" s="1"/>
  <c r="AR1867" i="4" s="1"/>
  <c r="X1867" i="4"/>
  <c r="W1867" i="4"/>
  <c r="U1867" i="4"/>
  <c r="T1867" i="4"/>
  <c r="O1867" i="4"/>
  <c r="N1867" i="4"/>
  <c r="H1867" i="4"/>
  <c r="AH1866" i="4"/>
  <c r="AA1866" i="4"/>
  <c r="Z1866" i="4"/>
  <c r="AQ1866" i="4" s="1"/>
  <c r="AR1866" i="4" s="1"/>
  <c r="AS1866" i="4" s="1"/>
  <c r="X1866" i="4"/>
  <c r="AM1866" i="4" s="1"/>
  <c r="W1866" i="4"/>
  <c r="U1866" i="4"/>
  <c r="T1866" i="4"/>
  <c r="O1866" i="4"/>
  <c r="N1866" i="4"/>
  <c r="H1866" i="4"/>
  <c r="AH1865" i="4"/>
  <c r="AK1865" i="4" s="1"/>
  <c r="AA1865" i="4"/>
  <c r="Z1865" i="4"/>
  <c r="AQ1865" i="4" s="1"/>
  <c r="X1865" i="4"/>
  <c r="W1865" i="4"/>
  <c r="U1865" i="4"/>
  <c r="T1865" i="4"/>
  <c r="O1865" i="4"/>
  <c r="N1865" i="4"/>
  <c r="H1865" i="4"/>
  <c r="AO1864" i="4"/>
  <c r="AH1864" i="4"/>
  <c r="AJ1864" i="4" s="1"/>
  <c r="AA1864" i="4"/>
  <c r="Z1864" i="4"/>
  <c r="AQ1864" i="4" s="1"/>
  <c r="X1864" i="4"/>
  <c r="W1864" i="4"/>
  <c r="U1864" i="4"/>
  <c r="T1864" i="4"/>
  <c r="O1864" i="4"/>
  <c r="N1864" i="4"/>
  <c r="H1864" i="4"/>
  <c r="AH1863" i="4"/>
  <c r="AA1863" i="4"/>
  <c r="Z1863" i="4"/>
  <c r="AQ1863" i="4" s="1"/>
  <c r="AR1863" i="4" s="1"/>
  <c r="X1863" i="4"/>
  <c r="W1863" i="4"/>
  <c r="U1863" i="4"/>
  <c r="T1863" i="4"/>
  <c r="O1863" i="4"/>
  <c r="N1863" i="4"/>
  <c r="H1863" i="4"/>
  <c r="AH1862" i="4"/>
  <c r="AC1862" i="4"/>
  <c r="AA1862" i="4"/>
  <c r="Z1862" i="4"/>
  <c r="AQ1862" i="4" s="1"/>
  <c r="AR1862" i="4" s="1"/>
  <c r="AS1862" i="4" s="1"/>
  <c r="X1862" i="4"/>
  <c r="W1862" i="4"/>
  <c r="U1862" i="4"/>
  <c r="T1862" i="4"/>
  <c r="O1862" i="4"/>
  <c r="N1862" i="4"/>
  <c r="H1862" i="4"/>
  <c r="AL1861" i="4"/>
  <c r="AH1861" i="4"/>
  <c r="AK1861" i="4" s="1"/>
  <c r="AA1861" i="4"/>
  <c r="Z1861" i="4"/>
  <c r="AQ1861" i="4" s="1"/>
  <c r="X1861" i="4"/>
  <c r="W1861" i="4"/>
  <c r="U1861" i="4"/>
  <c r="T1861" i="4"/>
  <c r="O1861" i="4"/>
  <c r="N1861" i="4"/>
  <c r="H1861" i="4"/>
  <c r="AJ1860" i="4"/>
  <c r="AH1860" i="4"/>
  <c r="AK1860" i="4" s="1"/>
  <c r="AD1860" i="4"/>
  <c r="AA1860" i="4"/>
  <c r="AC1860" i="4" s="1"/>
  <c r="Z1860" i="4"/>
  <c r="AQ1860" i="4" s="1"/>
  <c r="X1860" i="4"/>
  <c r="W1860" i="4"/>
  <c r="AO1860" i="4" s="1"/>
  <c r="U1860" i="4"/>
  <c r="T1860" i="4"/>
  <c r="O1860" i="4"/>
  <c r="N1860" i="4"/>
  <c r="H1860" i="4"/>
  <c r="AK1859" i="4"/>
  <c r="AH1859" i="4"/>
  <c r="AJ1859" i="4" s="1"/>
  <c r="AC1859" i="4"/>
  <c r="AA1859" i="4"/>
  <c r="AB1859" i="4" s="1"/>
  <c r="AE1859" i="4" s="1"/>
  <c r="Z1859" i="4"/>
  <c r="AQ1859" i="4" s="1"/>
  <c r="AR1859" i="4" s="1"/>
  <c r="X1859" i="4"/>
  <c r="W1859" i="4"/>
  <c r="U1859" i="4"/>
  <c r="T1859" i="4"/>
  <c r="O1859" i="4"/>
  <c r="N1859" i="4"/>
  <c r="H1859" i="4"/>
  <c r="AH1858" i="4"/>
  <c r="AB1858" i="4"/>
  <c r="AA1858" i="4"/>
  <c r="Z1858" i="4"/>
  <c r="AQ1858" i="4" s="1"/>
  <c r="AR1858" i="4" s="1"/>
  <c r="AS1858" i="4" s="1"/>
  <c r="X1858" i="4"/>
  <c r="W1858" i="4"/>
  <c r="AN1858" i="4" s="1"/>
  <c r="U1858" i="4"/>
  <c r="T1858" i="4"/>
  <c r="O1858" i="4"/>
  <c r="N1858" i="4"/>
  <c r="H1858" i="4"/>
  <c r="AH1857" i="4"/>
  <c r="AA1857" i="4"/>
  <c r="Z1857" i="4"/>
  <c r="AQ1857" i="4" s="1"/>
  <c r="X1857" i="4"/>
  <c r="W1857" i="4"/>
  <c r="AO1857" i="4" s="1"/>
  <c r="U1857" i="4"/>
  <c r="T1857" i="4"/>
  <c r="O1857" i="4"/>
  <c r="N1857" i="4"/>
  <c r="H1857" i="4"/>
  <c r="AJ1856" i="4"/>
  <c r="AH1856" i="4"/>
  <c r="AD1856" i="4"/>
  <c r="AA1856" i="4"/>
  <c r="AC1856" i="4" s="1"/>
  <c r="Z1856" i="4"/>
  <c r="AQ1856" i="4" s="1"/>
  <c r="X1856" i="4"/>
  <c r="W1856" i="4"/>
  <c r="U1856" i="4"/>
  <c r="T1856" i="4"/>
  <c r="O1856" i="4"/>
  <c r="N1856" i="4"/>
  <c r="H1856" i="4"/>
  <c r="AK1855" i="4"/>
  <c r="AH1855" i="4"/>
  <c r="AJ1855" i="4" s="1"/>
  <c r="AC1855" i="4"/>
  <c r="AA1855" i="4"/>
  <c r="AB1855" i="4" s="1"/>
  <c r="Z1855" i="4"/>
  <c r="AQ1855" i="4" s="1"/>
  <c r="AR1855" i="4" s="1"/>
  <c r="X1855" i="4"/>
  <c r="W1855" i="4"/>
  <c r="U1855" i="4"/>
  <c r="T1855" i="4"/>
  <c r="O1855" i="4"/>
  <c r="N1855" i="4"/>
  <c r="H1855" i="4"/>
  <c r="AQ1854" i="4"/>
  <c r="AR1854" i="4" s="1"/>
  <c r="AS1854" i="4" s="1"/>
  <c r="AH1854" i="4"/>
  <c r="AA1854" i="4"/>
  <c r="Z1854" i="4"/>
  <c r="X1854" i="4"/>
  <c r="W1854" i="4"/>
  <c r="U1854" i="4"/>
  <c r="T1854" i="4"/>
  <c r="O1854" i="4"/>
  <c r="N1854" i="4"/>
  <c r="H1854" i="4"/>
  <c r="AH1853" i="4"/>
  <c r="AA1853" i="4"/>
  <c r="Z1853" i="4"/>
  <c r="AQ1853" i="4" s="1"/>
  <c r="X1853" i="4"/>
  <c r="W1853" i="4"/>
  <c r="U1853" i="4"/>
  <c r="T1853" i="4"/>
  <c r="O1853" i="4"/>
  <c r="N1853" i="4"/>
  <c r="H1853" i="4"/>
  <c r="AK1852" i="4"/>
  <c r="AJ1852" i="4"/>
  <c r="AH1852" i="4"/>
  <c r="AA1852" i="4"/>
  <c r="Z1852" i="4"/>
  <c r="AQ1852" i="4" s="1"/>
  <c r="X1852" i="4"/>
  <c r="W1852" i="4"/>
  <c r="U1852" i="4"/>
  <c r="T1852" i="4"/>
  <c r="O1852" i="4"/>
  <c r="N1852" i="4"/>
  <c r="H1852" i="4"/>
  <c r="AH1851" i="4"/>
  <c r="AJ1851" i="4" s="1"/>
  <c r="AC1851" i="4"/>
  <c r="AA1851" i="4"/>
  <c r="AB1851" i="4" s="1"/>
  <c r="AE1851" i="4" s="1"/>
  <c r="Z1851" i="4"/>
  <c r="AQ1851" i="4" s="1"/>
  <c r="AR1851" i="4" s="1"/>
  <c r="X1851" i="4"/>
  <c r="W1851" i="4"/>
  <c r="U1851" i="4"/>
  <c r="T1851" i="4"/>
  <c r="O1851" i="4"/>
  <c r="N1851" i="4"/>
  <c r="H1851" i="4"/>
  <c r="AH1850" i="4"/>
  <c r="AA1850" i="4"/>
  <c r="AD1850" i="4" s="1"/>
  <c r="Z1850" i="4"/>
  <c r="AQ1850" i="4" s="1"/>
  <c r="X1850" i="4"/>
  <c r="W1850" i="4"/>
  <c r="U1850" i="4"/>
  <c r="T1850" i="4"/>
  <c r="O1850" i="4"/>
  <c r="N1850" i="4"/>
  <c r="H1850" i="4"/>
  <c r="AK1849" i="4"/>
  <c r="AH1849" i="4"/>
  <c r="AJ1849" i="4" s="1"/>
  <c r="AA1849" i="4"/>
  <c r="Z1849" i="4"/>
  <c r="AQ1849" i="4" s="1"/>
  <c r="X1849" i="4"/>
  <c r="AO1849" i="4" s="1"/>
  <c r="W1849" i="4"/>
  <c r="U1849" i="4"/>
  <c r="T1849" i="4"/>
  <c r="O1849" i="4"/>
  <c r="N1849" i="4"/>
  <c r="H1849" i="4"/>
  <c r="AL1848" i="4"/>
  <c r="AH1848" i="4"/>
  <c r="AA1848" i="4"/>
  <c r="Z1848" i="4"/>
  <c r="AQ1848" i="4" s="1"/>
  <c r="X1848" i="4"/>
  <c r="AN1848" i="4" s="1"/>
  <c r="W1848" i="4"/>
  <c r="U1848" i="4"/>
  <c r="T1848" i="4"/>
  <c r="O1848" i="4"/>
  <c r="N1848" i="4"/>
  <c r="H1848" i="4"/>
  <c r="AH1847" i="4"/>
  <c r="AJ1847" i="4" s="1"/>
  <c r="AA1847" i="4"/>
  <c r="Z1847" i="4"/>
  <c r="AQ1847" i="4" s="1"/>
  <c r="AR1847" i="4" s="1"/>
  <c r="X1847" i="4"/>
  <c r="W1847" i="4"/>
  <c r="U1847" i="4"/>
  <c r="T1847" i="4"/>
  <c r="O1847" i="4"/>
  <c r="N1847" i="4"/>
  <c r="H1847" i="4"/>
  <c r="AM1846" i="4"/>
  <c r="AH1846" i="4"/>
  <c r="AB1846" i="4"/>
  <c r="AA1846" i="4"/>
  <c r="AD1846" i="4" s="1"/>
  <c r="Z1846" i="4"/>
  <c r="AQ1846" i="4" s="1"/>
  <c r="AR1846" i="4" s="1"/>
  <c r="X1846" i="4"/>
  <c r="W1846" i="4"/>
  <c r="U1846" i="4"/>
  <c r="T1846" i="4"/>
  <c r="O1846" i="4"/>
  <c r="N1846" i="4"/>
  <c r="H1846" i="4"/>
  <c r="AQ1845" i="4"/>
  <c r="AH1845" i="4"/>
  <c r="AA1845" i="4"/>
  <c r="Z1845" i="4"/>
  <c r="X1845" i="4"/>
  <c r="W1845" i="4"/>
  <c r="U1845" i="4"/>
  <c r="T1845" i="4"/>
  <c r="O1845" i="4"/>
  <c r="N1845" i="4"/>
  <c r="H1845" i="4"/>
  <c r="AJ1844" i="4"/>
  <c r="AH1844" i="4"/>
  <c r="AK1844" i="4" s="1"/>
  <c r="AC1844" i="4"/>
  <c r="AA1844" i="4"/>
  <c r="Z1844" i="4"/>
  <c r="AQ1844" i="4" s="1"/>
  <c r="X1844" i="4"/>
  <c r="W1844" i="4"/>
  <c r="AO1844" i="4" s="1"/>
  <c r="U1844" i="4"/>
  <c r="T1844" i="4"/>
  <c r="O1844" i="4"/>
  <c r="N1844" i="4"/>
  <c r="H1844" i="4"/>
  <c r="AJ1843" i="4"/>
  <c r="AH1843" i="4"/>
  <c r="AD1843" i="4"/>
  <c r="AB1843" i="4"/>
  <c r="AA1843" i="4"/>
  <c r="AC1843" i="4" s="1"/>
  <c r="Z1843" i="4"/>
  <c r="AQ1843" i="4" s="1"/>
  <c r="AR1843" i="4" s="1"/>
  <c r="X1843" i="4"/>
  <c r="W1843" i="4"/>
  <c r="U1843" i="4"/>
  <c r="T1843" i="4"/>
  <c r="O1843" i="4"/>
  <c r="N1843" i="4"/>
  <c r="H1843" i="4"/>
  <c r="AH1842" i="4"/>
  <c r="AA1842" i="4"/>
  <c r="Z1842" i="4"/>
  <c r="AQ1842" i="4" s="1"/>
  <c r="X1842" i="4"/>
  <c r="W1842" i="4"/>
  <c r="U1842" i="4"/>
  <c r="T1842" i="4"/>
  <c r="O1842" i="4"/>
  <c r="N1842" i="4"/>
  <c r="H1842" i="4"/>
  <c r="AQ1841" i="4"/>
  <c r="AH1841" i="4"/>
  <c r="AK1841" i="4" s="1"/>
  <c r="AA1841" i="4"/>
  <c r="Z1841" i="4"/>
  <c r="X1841" i="4"/>
  <c r="W1841" i="4"/>
  <c r="U1841" i="4"/>
  <c r="T1841" i="4"/>
  <c r="O1841" i="4"/>
  <c r="N1841" i="4"/>
  <c r="H1841" i="4"/>
  <c r="AK1840" i="4"/>
  <c r="AH1840" i="4"/>
  <c r="AJ1840" i="4" s="1"/>
  <c r="AA1840" i="4"/>
  <c r="Z1840" i="4"/>
  <c r="AQ1840" i="4" s="1"/>
  <c r="X1840" i="4"/>
  <c r="W1840" i="4"/>
  <c r="U1840" i="4"/>
  <c r="T1840" i="4"/>
  <c r="O1840" i="4"/>
  <c r="N1840" i="4"/>
  <c r="H1840" i="4"/>
  <c r="AH1839" i="4"/>
  <c r="AA1839" i="4"/>
  <c r="Z1839" i="4"/>
  <c r="AQ1839" i="4" s="1"/>
  <c r="AR1839" i="4" s="1"/>
  <c r="X1839" i="4"/>
  <c r="W1839" i="4"/>
  <c r="U1839" i="4"/>
  <c r="T1839" i="4"/>
  <c r="O1839" i="4"/>
  <c r="N1839" i="4"/>
  <c r="H1839" i="4"/>
  <c r="AH1838" i="4"/>
  <c r="AA1838" i="4"/>
  <c r="AD1838" i="4" s="1"/>
  <c r="Z1838" i="4"/>
  <c r="AQ1838" i="4" s="1"/>
  <c r="AR1838" i="4" s="1"/>
  <c r="X1838" i="4"/>
  <c r="W1838" i="4"/>
  <c r="U1838" i="4"/>
  <c r="T1838" i="4"/>
  <c r="O1838" i="4"/>
  <c r="N1838" i="4"/>
  <c r="H1838" i="4"/>
  <c r="AL1837" i="4"/>
  <c r="AK1837" i="4"/>
  <c r="AH1837" i="4"/>
  <c r="AJ1837" i="4" s="1"/>
  <c r="AA1837" i="4"/>
  <c r="Z1837" i="4"/>
  <c r="AQ1837" i="4" s="1"/>
  <c r="X1837" i="4"/>
  <c r="AO1837" i="4" s="1"/>
  <c r="W1837" i="4"/>
  <c r="U1837" i="4"/>
  <c r="T1837" i="4"/>
  <c r="O1837" i="4"/>
  <c r="N1837" i="4"/>
  <c r="H1837" i="4"/>
  <c r="AH1836" i="4"/>
  <c r="AA1836" i="4"/>
  <c r="Z1836" i="4"/>
  <c r="AQ1836" i="4" s="1"/>
  <c r="X1836" i="4"/>
  <c r="W1836" i="4"/>
  <c r="U1836" i="4"/>
  <c r="T1836" i="4"/>
  <c r="O1836" i="4"/>
  <c r="N1836" i="4"/>
  <c r="H1836" i="4"/>
  <c r="AH1835" i="4"/>
  <c r="AA1835" i="4"/>
  <c r="AB1835" i="4" s="1"/>
  <c r="Z1835" i="4"/>
  <c r="AQ1835" i="4" s="1"/>
  <c r="AR1835" i="4" s="1"/>
  <c r="X1835" i="4"/>
  <c r="W1835" i="4"/>
  <c r="U1835" i="4"/>
  <c r="T1835" i="4"/>
  <c r="O1835" i="4"/>
  <c r="N1835" i="4"/>
  <c r="H1835" i="4"/>
  <c r="AH1834" i="4"/>
  <c r="AA1834" i="4"/>
  <c r="AD1834" i="4" s="1"/>
  <c r="Z1834" i="4"/>
  <c r="AQ1834" i="4" s="1"/>
  <c r="X1834" i="4"/>
  <c r="AO1834" i="4" s="1"/>
  <c r="W1834" i="4"/>
  <c r="U1834" i="4"/>
  <c r="T1834" i="4"/>
  <c r="O1834" i="4"/>
  <c r="N1834" i="4"/>
  <c r="H1834" i="4"/>
  <c r="AH1833" i="4"/>
  <c r="AA1833" i="4"/>
  <c r="Z1833" i="4"/>
  <c r="AQ1833" i="4" s="1"/>
  <c r="X1833" i="4"/>
  <c r="AO1833" i="4" s="1"/>
  <c r="W1833" i="4"/>
  <c r="U1833" i="4"/>
  <c r="T1833" i="4"/>
  <c r="O1833" i="4"/>
  <c r="N1833" i="4"/>
  <c r="H1833" i="4"/>
  <c r="AH1832" i="4"/>
  <c r="AC1832" i="4"/>
  <c r="AA1832" i="4"/>
  <c r="Z1832" i="4"/>
  <c r="AQ1832" i="4" s="1"/>
  <c r="X1832" i="4"/>
  <c r="W1832" i="4"/>
  <c r="U1832" i="4"/>
  <c r="T1832" i="4"/>
  <c r="O1832" i="4"/>
  <c r="N1832" i="4"/>
  <c r="H1832" i="4"/>
  <c r="AH1831" i="4"/>
  <c r="AJ1831" i="4" s="1"/>
  <c r="AA1831" i="4"/>
  <c r="Z1831" i="4"/>
  <c r="AQ1831" i="4" s="1"/>
  <c r="AR1831" i="4" s="1"/>
  <c r="X1831" i="4"/>
  <c r="W1831" i="4"/>
  <c r="U1831" i="4"/>
  <c r="T1831" i="4"/>
  <c r="O1831" i="4"/>
  <c r="N1831" i="4"/>
  <c r="H1831" i="4"/>
  <c r="AH1830" i="4"/>
  <c r="AA1830" i="4"/>
  <c r="AB1830" i="4" s="1"/>
  <c r="Z1830" i="4"/>
  <c r="AQ1830" i="4" s="1"/>
  <c r="AR1830" i="4" s="1"/>
  <c r="X1830" i="4"/>
  <c r="AM1830" i="4" s="1"/>
  <c r="W1830" i="4"/>
  <c r="U1830" i="4"/>
  <c r="T1830" i="4"/>
  <c r="O1830" i="4"/>
  <c r="N1830" i="4"/>
  <c r="H1830" i="4"/>
  <c r="AH1829" i="4"/>
  <c r="AD1829" i="4"/>
  <c r="AA1829" i="4"/>
  <c r="Z1829" i="4"/>
  <c r="AQ1829" i="4" s="1"/>
  <c r="X1829" i="4"/>
  <c r="W1829" i="4"/>
  <c r="U1829" i="4"/>
  <c r="T1829" i="4"/>
  <c r="O1829" i="4"/>
  <c r="N1829" i="4"/>
  <c r="H1829" i="4"/>
  <c r="AJ1828" i="4"/>
  <c r="AH1828" i="4"/>
  <c r="AA1828" i="4"/>
  <c r="Z1828" i="4"/>
  <c r="AQ1828" i="4" s="1"/>
  <c r="X1828" i="4"/>
  <c r="W1828" i="4"/>
  <c r="U1828" i="4"/>
  <c r="T1828" i="4"/>
  <c r="O1828" i="4"/>
  <c r="N1828" i="4"/>
  <c r="H1828" i="4"/>
  <c r="AH1827" i="4"/>
  <c r="AJ1827" i="4" s="1"/>
  <c r="AC1827" i="4"/>
  <c r="AB1827" i="4"/>
  <c r="AA1827" i="4"/>
  <c r="AD1827" i="4" s="1"/>
  <c r="Z1827" i="4"/>
  <c r="AQ1827" i="4" s="1"/>
  <c r="AR1827" i="4" s="1"/>
  <c r="AS1827" i="4" s="1"/>
  <c r="X1827" i="4"/>
  <c r="W1827" i="4"/>
  <c r="U1827" i="4"/>
  <c r="T1827" i="4"/>
  <c r="O1827" i="4"/>
  <c r="N1827" i="4"/>
  <c r="H1827" i="4"/>
  <c r="AH1826" i="4"/>
  <c r="AA1826" i="4"/>
  <c r="AB1826" i="4" s="1"/>
  <c r="Z1826" i="4"/>
  <c r="AQ1826" i="4" s="1"/>
  <c r="AR1826" i="4" s="1"/>
  <c r="X1826" i="4"/>
  <c r="AM1826" i="4" s="1"/>
  <c r="W1826" i="4"/>
  <c r="AN1826" i="4" s="1"/>
  <c r="U1826" i="4"/>
  <c r="T1826" i="4"/>
  <c r="O1826" i="4"/>
  <c r="N1826" i="4"/>
  <c r="H1826" i="4"/>
  <c r="AH1825" i="4"/>
  <c r="AA1825" i="4"/>
  <c r="AD1825" i="4" s="1"/>
  <c r="Z1825" i="4"/>
  <c r="AQ1825" i="4" s="1"/>
  <c r="X1825" i="4"/>
  <c r="W1825" i="4"/>
  <c r="U1825" i="4"/>
  <c r="T1825" i="4"/>
  <c r="O1825" i="4"/>
  <c r="N1825" i="4"/>
  <c r="H1825" i="4"/>
  <c r="AH1824" i="4"/>
  <c r="AD1824" i="4"/>
  <c r="AA1824" i="4"/>
  <c r="AB1824" i="4" s="1"/>
  <c r="Z1824" i="4"/>
  <c r="AQ1824" i="4" s="1"/>
  <c r="X1824" i="4"/>
  <c r="W1824" i="4"/>
  <c r="U1824" i="4"/>
  <c r="T1824" i="4"/>
  <c r="O1824" i="4"/>
  <c r="N1824" i="4"/>
  <c r="H1824" i="4"/>
  <c r="AJ1823" i="4"/>
  <c r="AH1823" i="4"/>
  <c r="AA1823" i="4"/>
  <c r="Z1823" i="4"/>
  <c r="AQ1823" i="4" s="1"/>
  <c r="AR1823" i="4" s="1"/>
  <c r="AS1823" i="4" s="1"/>
  <c r="X1823" i="4"/>
  <c r="W1823" i="4"/>
  <c r="U1823" i="4"/>
  <c r="T1823" i="4"/>
  <c r="O1823" i="4"/>
  <c r="N1823" i="4"/>
  <c r="H1823" i="4"/>
  <c r="AH1822" i="4"/>
  <c r="AB1822" i="4"/>
  <c r="AA1822" i="4"/>
  <c r="Z1822" i="4"/>
  <c r="AQ1822" i="4" s="1"/>
  <c r="AR1822" i="4" s="1"/>
  <c r="X1822" i="4"/>
  <c r="AM1822" i="4" s="1"/>
  <c r="W1822" i="4"/>
  <c r="U1822" i="4"/>
  <c r="T1822" i="4"/>
  <c r="O1822" i="4"/>
  <c r="N1822" i="4"/>
  <c r="H1822" i="4"/>
  <c r="AH1821" i="4"/>
  <c r="AJ1821" i="4" s="1"/>
  <c r="AD1821" i="4"/>
  <c r="AA1821" i="4"/>
  <c r="Z1821" i="4"/>
  <c r="AQ1821" i="4" s="1"/>
  <c r="X1821" i="4"/>
  <c r="W1821" i="4"/>
  <c r="U1821" i="4"/>
  <c r="T1821" i="4"/>
  <c r="O1821" i="4"/>
  <c r="N1821" i="4"/>
  <c r="H1821" i="4"/>
  <c r="AK1820" i="4"/>
  <c r="AH1820" i="4"/>
  <c r="AJ1820" i="4" s="1"/>
  <c r="AD1820" i="4"/>
  <c r="AC1820" i="4"/>
  <c r="AA1820" i="4"/>
  <c r="AB1820" i="4" s="1"/>
  <c r="Z1820" i="4"/>
  <c r="AQ1820" i="4" s="1"/>
  <c r="X1820" i="4"/>
  <c r="W1820" i="4"/>
  <c r="U1820" i="4"/>
  <c r="T1820" i="4"/>
  <c r="O1820" i="4"/>
  <c r="N1820" i="4"/>
  <c r="H1820" i="4"/>
  <c r="AH1819" i="4"/>
  <c r="AJ1819" i="4" s="1"/>
  <c r="AD1819" i="4"/>
  <c r="AA1819" i="4"/>
  <c r="Z1819" i="4"/>
  <c r="AQ1819" i="4" s="1"/>
  <c r="AR1819" i="4" s="1"/>
  <c r="AS1819" i="4" s="1"/>
  <c r="X1819" i="4"/>
  <c r="W1819" i="4"/>
  <c r="AN1819" i="4" s="1"/>
  <c r="U1819" i="4"/>
  <c r="T1819" i="4"/>
  <c r="O1819" i="4"/>
  <c r="N1819" i="4"/>
  <c r="H1819" i="4"/>
  <c r="AH1818" i="4"/>
  <c r="AA1818" i="4"/>
  <c r="AB1818" i="4" s="1"/>
  <c r="Z1818" i="4"/>
  <c r="AQ1818" i="4" s="1"/>
  <c r="AR1818" i="4" s="1"/>
  <c r="X1818" i="4"/>
  <c r="AM1818" i="4" s="1"/>
  <c r="W1818" i="4"/>
  <c r="U1818" i="4"/>
  <c r="T1818" i="4"/>
  <c r="O1818" i="4"/>
  <c r="N1818" i="4"/>
  <c r="H1818" i="4"/>
  <c r="AL1817" i="4"/>
  <c r="AK1817" i="4"/>
  <c r="AH1817" i="4"/>
  <c r="AJ1817" i="4" s="1"/>
  <c r="AA1817" i="4"/>
  <c r="AD1817" i="4" s="1"/>
  <c r="Z1817" i="4"/>
  <c r="AQ1817" i="4" s="1"/>
  <c r="X1817" i="4"/>
  <c r="AO1817" i="4" s="1"/>
  <c r="W1817" i="4"/>
  <c r="U1817" i="4"/>
  <c r="T1817" i="4"/>
  <c r="O1817" i="4"/>
  <c r="N1817" i="4"/>
  <c r="H1817" i="4"/>
  <c r="AK1816" i="4"/>
  <c r="AJ1816" i="4"/>
  <c r="AH1816" i="4"/>
  <c r="AA1816" i="4"/>
  <c r="AC1816" i="4" s="1"/>
  <c r="Z1816" i="4"/>
  <c r="AQ1816" i="4" s="1"/>
  <c r="X1816" i="4"/>
  <c r="W1816" i="4"/>
  <c r="U1816" i="4"/>
  <c r="T1816" i="4"/>
  <c r="O1816" i="4"/>
  <c r="N1816" i="4"/>
  <c r="H1816" i="4"/>
  <c r="AH1815" i="4"/>
  <c r="AJ1815" i="4" s="1"/>
  <c r="AA1815" i="4"/>
  <c r="Z1815" i="4"/>
  <c r="AQ1815" i="4" s="1"/>
  <c r="AR1815" i="4" s="1"/>
  <c r="AS1815" i="4" s="1"/>
  <c r="X1815" i="4"/>
  <c r="W1815" i="4"/>
  <c r="U1815" i="4"/>
  <c r="T1815" i="4"/>
  <c r="O1815" i="4"/>
  <c r="N1815" i="4"/>
  <c r="H1815" i="4"/>
  <c r="AH1814" i="4"/>
  <c r="AA1814" i="4"/>
  <c r="AB1814" i="4" s="1"/>
  <c r="Z1814" i="4"/>
  <c r="AQ1814" i="4" s="1"/>
  <c r="AR1814" i="4" s="1"/>
  <c r="X1814" i="4"/>
  <c r="AM1814" i="4" s="1"/>
  <c r="W1814" i="4"/>
  <c r="U1814" i="4"/>
  <c r="T1814" i="4"/>
  <c r="O1814" i="4"/>
  <c r="N1814" i="4"/>
  <c r="H1814" i="4"/>
  <c r="AH1813" i="4"/>
  <c r="AA1813" i="4"/>
  <c r="AD1813" i="4" s="1"/>
  <c r="Z1813" i="4"/>
  <c r="AQ1813" i="4" s="1"/>
  <c r="X1813" i="4"/>
  <c r="AO1813" i="4" s="1"/>
  <c r="W1813" i="4"/>
  <c r="U1813" i="4"/>
  <c r="T1813" i="4"/>
  <c r="O1813" i="4"/>
  <c r="N1813" i="4"/>
  <c r="H1813" i="4"/>
  <c r="AH1812" i="4"/>
  <c r="AA1812" i="4"/>
  <c r="Z1812" i="4"/>
  <c r="AQ1812" i="4" s="1"/>
  <c r="X1812" i="4"/>
  <c r="W1812" i="4"/>
  <c r="U1812" i="4"/>
  <c r="T1812" i="4"/>
  <c r="O1812" i="4"/>
  <c r="N1812" i="4"/>
  <c r="H1812" i="4"/>
  <c r="AH1811" i="4"/>
  <c r="AJ1811" i="4" s="1"/>
  <c r="AB1811" i="4"/>
  <c r="AA1811" i="4"/>
  <c r="Z1811" i="4"/>
  <c r="AQ1811" i="4" s="1"/>
  <c r="AR1811" i="4" s="1"/>
  <c r="AS1811" i="4" s="1"/>
  <c r="X1811" i="4"/>
  <c r="W1811" i="4"/>
  <c r="U1811" i="4"/>
  <c r="T1811" i="4"/>
  <c r="O1811" i="4"/>
  <c r="N1811" i="4"/>
  <c r="H1811" i="4"/>
  <c r="AH1810" i="4"/>
  <c r="AA1810" i="4"/>
  <c r="AB1810" i="4" s="1"/>
  <c r="Z1810" i="4"/>
  <c r="AQ1810" i="4" s="1"/>
  <c r="AR1810" i="4" s="1"/>
  <c r="X1810" i="4"/>
  <c r="AM1810" i="4" s="1"/>
  <c r="W1810" i="4"/>
  <c r="U1810" i="4"/>
  <c r="T1810" i="4"/>
  <c r="O1810" i="4"/>
  <c r="N1810" i="4"/>
  <c r="H1810" i="4"/>
  <c r="AH1809" i="4"/>
  <c r="AA1809" i="4"/>
  <c r="Z1809" i="4"/>
  <c r="AQ1809" i="4" s="1"/>
  <c r="X1809" i="4"/>
  <c r="AO1809" i="4" s="1"/>
  <c r="W1809" i="4"/>
  <c r="U1809" i="4"/>
  <c r="T1809" i="4"/>
  <c r="O1809" i="4"/>
  <c r="N1809" i="4"/>
  <c r="H1809" i="4"/>
  <c r="AL1808" i="4"/>
  <c r="AK1808" i="4"/>
  <c r="AH1808" i="4"/>
  <c r="AJ1808" i="4" s="1"/>
  <c r="AA1808" i="4"/>
  <c r="Z1808" i="4"/>
  <c r="AQ1808" i="4" s="1"/>
  <c r="X1808" i="4"/>
  <c r="W1808" i="4"/>
  <c r="U1808" i="4"/>
  <c r="T1808" i="4"/>
  <c r="O1808" i="4"/>
  <c r="N1808" i="4"/>
  <c r="H1808" i="4"/>
  <c r="AH1807" i="4"/>
  <c r="AD1807" i="4"/>
  <c r="AA1807" i="4"/>
  <c r="Z1807" i="4"/>
  <c r="AQ1807" i="4" s="1"/>
  <c r="X1807" i="4"/>
  <c r="W1807" i="4"/>
  <c r="U1807" i="4"/>
  <c r="T1807" i="4"/>
  <c r="O1807" i="4"/>
  <c r="N1807" i="4"/>
  <c r="H1807" i="4"/>
  <c r="AH1806" i="4"/>
  <c r="AC1806" i="4"/>
  <c r="AA1806" i="4"/>
  <c r="AD1806" i="4" s="1"/>
  <c r="Z1806" i="4"/>
  <c r="AQ1806" i="4" s="1"/>
  <c r="AR1806" i="4" s="1"/>
  <c r="AS1806" i="4" s="1"/>
  <c r="X1806" i="4"/>
  <c r="W1806" i="4"/>
  <c r="U1806" i="4"/>
  <c r="T1806" i="4"/>
  <c r="O1806" i="4"/>
  <c r="N1806" i="4"/>
  <c r="H1806" i="4"/>
  <c r="AH1805" i="4"/>
  <c r="AJ1805" i="4" s="1"/>
  <c r="AA1805" i="4"/>
  <c r="Z1805" i="4"/>
  <c r="AQ1805" i="4" s="1"/>
  <c r="X1805" i="4"/>
  <c r="W1805" i="4"/>
  <c r="U1805" i="4"/>
  <c r="T1805" i="4"/>
  <c r="O1805" i="4"/>
  <c r="N1805" i="4"/>
  <c r="H1805" i="4"/>
  <c r="AH1804" i="4"/>
  <c r="AA1804" i="4"/>
  <c r="Z1804" i="4"/>
  <c r="AQ1804" i="4" s="1"/>
  <c r="X1804" i="4"/>
  <c r="AM1804" i="4" s="1"/>
  <c r="W1804" i="4"/>
  <c r="U1804" i="4"/>
  <c r="T1804" i="4"/>
  <c r="O1804" i="4"/>
  <c r="N1804" i="4"/>
  <c r="H1804" i="4"/>
  <c r="AH1803" i="4"/>
  <c r="AD1803" i="4"/>
  <c r="AA1803" i="4"/>
  <c r="Z1803" i="4"/>
  <c r="AQ1803" i="4" s="1"/>
  <c r="X1803" i="4"/>
  <c r="AO1803" i="4" s="1"/>
  <c r="W1803" i="4"/>
  <c r="U1803" i="4"/>
  <c r="T1803" i="4"/>
  <c r="O1803" i="4"/>
  <c r="N1803" i="4"/>
  <c r="H1803" i="4"/>
  <c r="AQ1802" i="4"/>
  <c r="AJ1802" i="4"/>
  <c r="AH1802" i="4"/>
  <c r="AK1802" i="4" s="1"/>
  <c r="AA1802" i="4"/>
  <c r="Z1802" i="4"/>
  <c r="X1802" i="4"/>
  <c r="W1802" i="4"/>
  <c r="U1802" i="4"/>
  <c r="T1802" i="4"/>
  <c r="O1802" i="4"/>
  <c r="N1802" i="4"/>
  <c r="H1802" i="4"/>
  <c r="AH1801" i="4"/>
  <c r="AA1801" i="4"/>
  <c r="Z1801" i="4"/>
  <c r="AQ1801" i="4" s="1"/>
  <c r="AR1801" i="4" s="1"/>
  <c r="X1801" i="4"/>
  <c r="AO1801" i="4" s="1"/>
  <c r="W1801" i="4"/>
  <c r="U1801" i="4"/>
  <c r="T1801" i="4"/>
  <c r="O1801" i="4"/>
  <c r="N1801" i="4"/>
  <c r="H1801" i="4"/>
  <c r="AQ1800" i="4"/>
  <c r="AR1800" i="4" s="1"/>
  <c r="AH1800" i="4"/>
  <c r="AA1800" i="4"/>
  <c r="Z1800" i="4"/>
  <c r="X1800" i="4"/>
  <c r="W1800" i="4"/>
  <c r="U1800" i="4"/>
  <c r="T1800" i="4"/>
  <c r="O1800" i="4"/>
  <c r="N1800" i="4"/>
  <c r="H1800" i="4"/>
  <c r="AH1799" i="4"/>
  <c r="AA1799" i="4"/>
  <c r="Z1799" i="4"/>
  <c r="AQ1799" i="4" s="1"/>
  <c r="AR1799" i="4" s="1"/>
  <c r="X1799" i="4"/>
  <c r="W1799" i="4"/>
  <c r="AN1799" i="4" s="1"/>
  <c r="U1799" i="4"/>
  <c r="T1799" i="4"/>
  <c r="O1799" i="4"/>
  <c r="N1799" i="4"/>
  <c r="H1799" i="4"/>
  <c r="AH1798" i="4"/>
  <c r="AA1798" i="4"/>
  <c r="Z1798" i="4"/>
  <c r="AQ1798" i="4" s="1"/>
  <c r="X1798" i="4"/>
  <c r="AO1798" i="4" s="1"/>
  <c r="W1798" i="4"/>
  <c r="U1798" i="4"/>
  <c r="T1798" i="4"/>
  <c r="O1798" i="4"/>
  <c r="N1798" i="4"/>
  <c r="H1798" i="4"/>
  <c r="AH1797" i="4"/>
  <c r="AJ1797" i="4" s="1"/>
  <c r="AA1797" i="4"/>
  <c r="AC1797" i="4" s="1"/>
  <c r="Z1797" i="4"/>
  <c r="AQ1797" i="4" s="1"/>
  <c r="X1797" i="4"/>
  <c r="W1797" i="4"/>
  <c r="U1797" i="4"/>
  <c r="T1797" i="4"/>
  <c r="O1797" i="4"/>
  <c r="N1797" i="4"/>
  <c r="H1797" i="4"/>
  <c r="AO1796" i="4"/>
  <c r="AK1796" i="4"/>
  <c r="AJ1796" i="4"/>
  <c r="AH1796" i="4"/>
  <c r="AA1796" i="4"/>
  <c r="Z1796" i="4"/>
  <c r="AQ1796" i="4" s="1"/>
  <c r="X1796" i="4"/>
  <c r="AM1796" i="4" s="1"/>
  <c r="W1796" i="4"/>
  <c r="U1796" i="4"/>
  <c r="T1796" i="4"/>
  <c r="O1796" i="4"/>
  <c r="N1796" i="4"/>
  <c r="H1796" i="4"/>
  <c r="AJ1795" i="4"/>
  <c r="AH1795" i="4"/>
  <c r="AC1795" i="4"/>
  <c r="AB1795" i="4"/>
  <c r="AA1795" i="4"/>
  <c r="AD1795" i="4" s="1"/>
  <c r="Z1795" i="4"/>
  <c r="AQ1795" i="4" s="1"/>
  <c r="AR1795" i="4" s="1"/>
  <c r="X1795" i="4"/>
  <c r="AM1795" i="4" s="1"/>
  <c r="W1795" i="4"/>
  <c r="U1795" i="4"/>
  <c r="T1795" i="4"/>
  <c r="O1795" i="4"/>
  <c r="N1795" i="4"/>
  <c r="H1795" i="4"/>
  <c r="AQ1794" i="4"/>
  <c r="AH1794" i="4"/>
  <c r="AA1794" i="4"/>
  <c r="Z1794" i="4"/>
  <c r="X1794" i="4"/>
  <c r="W1794" i="4"/>
  <c r="U1794" i="4"/>
  <c r="T1794" i="4"/>
  <c r="O1794" i="4"/>
  <c r="N1794" i="4"/>
  <c r="H1794" i="4"/>
  <c r="AH1793" i="4"/>
  <c r="AD1793" i="4"/>
  <c r="AB1793" i="4"/>
  <c r="AA1793" i="4"/>
  <c r="AC1793" i="4" s="1"/>
  <c r="Z1793" i="4"/>
  <c r="AQ1793" i="4" s="1"/>
  <c r="X1793" i="4"/>
  <c r="W1793" i="4"/>
  <c r="U1793" i="4"/>
  <c r="T1793" i="4"/>
  <c r="O1793" i="4"/>
  <c r="N1793" i="4"/>
  <c r="H1793" i="4"/>
  <c r="AH1792" i="4"/>
  <c r="AC1792" i="4"/>
  <c r="AA1792" i="4"/>
  <c r="AB1792" i="4" s="1"/>
  <c r="Z1792" i="4"/>
  <c r="AQ1792" i="4" s="1"/>
  <c r="AR1792" i="4" s="1"/>
  <c r="AS1792" i="4" s="1"/>
  <c r="X1792" i="4"/>
  <c r="W1792" i="4"/>
  <c r="AL1792" i="4" s="1"/>
  <c r="U1792" i="4"/>
  <c r="T1792" i="4"/>
  <c r="O1792" i="4"/>
  <c r="N1792" i="4"/>
  <c r="H1792" i="4"/>
  <c r="AH1791" i="4"/>
  <c r="AA1791" i="4"/>
  <c r="Z1791" i="4"/>
  <c r="AQ1791" i="4" s="1"/>
  <c r="AR1791" i="4" s="1"/>
  <c r="X1791" i="4"/>
  <c r="W1791" i="4"/>
  <c r="U1791" i="4"/>
  <c r="T1791" i="4"/>
  <c r="O1791" i="4"/>
  <c r="N1791" i="4"/>
  <c r="H1791" i="4"/>
  <c r="AQ1790" i="4"/>
  <c r="AH1790" i="4"/>
  <c r="AA1790" i="4"/>
  <c r="Z1790" i="4"/>
  <c r="X1790" i="4"/>
  <c r="W1790" i="4"/>
  <c r="U1790" i="4"/>
  <c r="T1790" i="4"/>
  <c r="O1790" i="4"/>
  <c r="N1790" i="4"/>
  <c r="H1790" i="4"/>
  <c r="AH1789" i="4"/>
  <c r="AD1789" i="4"/>
  <c r="AB1789" i="4"/>
  <c r="AA1789" i="4"/>
  <c r="AC1789" i="4" s="1"/>
  <c r="Z1789" i="4"/>
  <c r="AQ1789" i="4" s="1"/>
  <c r="X1789" i="4"/>
  <c r="AO1789" i="4" s="1"/>
  <c r="W1789" i="4"/>
  <c r="U1789" i="4"/>
  <c r="T1789" i="4"/>
  <c r="O1789" i="4"/>
  <c r="N1789" i="4"/>
  <c r="H1789" i="4"/>
  <c r="AL1788" i="4"/>
  <c r="AH1788" i="4"/>
  <c r="AA1788" i="4"/>
  <c r="Z1788" i="4"/>
  <c r="AQ1788" i="4" s="1"/>
  <c r="AR1788" i="4" s="1"/>
  <c r="AS1788" i="4" s="1"/>
  <c r="X1788" i="4"/>
  <c r="W1788" i="4"/>
  <c r="U1788" i="4"/>
  <c r="T1788" i="4"/>
  <c r="O1788" i="4"/>
  <c r="N1788" i="4"/>
  <c r="H1788" i="4"/>
  <c r="AH1787" i="4"/>
  <c r="AD1787" i="4"/>
  <c r="AA1787" i="4"/>
  <c r="Z1787" i="4"/>
  <c r="AQ1787" i="4" s="1"/>
  <c r="AR1787" i="4" s="1"/>
  <c r="X1787" i="4"/>
  <c r="W1787" i="4"/>
  <c r="U1787" i="4"/>
  <c r="T1787" i="4"/>
  <c r="O1787" i="4"/>
  <c r="N1787" i="4"/>
  <c r="H1787" i="4"/>
  <c r="AQ1786" i="4"/>
  <c r="AH1786" i="4"/>
  <c r="AA1786" i="4"/>
  <c r="Z1786" i="4"/>
  <c r="X1786" i="4"/>
  <c r="W1786" i="4"/>
  <c r="U1786" i="4"/>
  <c r="T1786" i="4"/>
  <c r="O1786" i="4"/>
  <c r="N1786" i="4"/>
  <c r="H1786" i="4"/>
  <c r="AH1785" i="4"/>
  <c r="AD1785" i="4"/>
  <c r="AA1785" i="4"/>
  <c r="AC1785" i="4" s="1"/>
  <c r="Z1785" i="4"/>
  <c r="AQ1785" i="4" s="1"/>
  <c r="X1785" i="4"/>
  <c r="W1785" i="4"/>
  <c r="U1785" i="4"/>
  <c r="T1785" i="4"/>
  <c r="O1785" i="4"/>
  <c r="N1785" i="4"/>
  <c r="H1785" i="4"/>
  <c r="AH1784" i="4"/>
  <c r="AA1784" i="4"/>
  <c r="AB1784" i="4" s="1"/>
  <c r="Z1784" i="4"/>
  <c r="AQ1784" i="4" s="1"/>
  <c r="AR1784" i="4" s="1"/>
  <c r="AS1784" i="4" s="1"/>
  <c r="X1784" i="4"/>
  <c r="W1784" i="4"/>
  <c r="U1784" i="4"/>
  <c r="T1784" i="4"/>
  <c r="O1784" i="4"/>
  <c r="N1784" i="4"/>
  <c r="H1784" i="4"/>
  <c r="AH1783" i="4"/>
  <c r="AA1783" i="4"/>
  <c r="AD1783" i="4" s="1"/>
  <c r="Z1783" i="4"/>
  <c r="AQ1783" i="4" s="1"/>
  <c r="AR1783" i="4" s="1"/>
  <c r="X1783" i="4"/>
  <c r="W1783" i="4"/>
  <c r="U1783" i="4"/>
  <c r="T1783" i="4"/>
  <c r="O1783" i="4"/>
  <c r="N1783" i="4"/>
  <c r="H1783" i="4"/>
  <c r="AQ1782" i="4"/>
  <c r="AH1782" i="4"/>
  <c r="AA1782" i="4"/>
  <c r="Z1782" i="4"/>
  <c r="X1782" i="4"/>
  <c r="W1782" i="4"/>
  <c r="U1782" i="4"/>
  <c r="T1782" i="4"/>
  <c r="O1782" i="4"/>
  <c r="N1782" i="4"/>
  <c r="H1782" i="4"/>
  <c r="AH1781" i="4"/>
  <c r="AD1781" i="4"/>
  <c r="AA1781" i="4"/>
  <c r="AC1781" i="4" s="1"/>
  <c r="Z1781" i="4"/>
  <c r="AQ1781" i="4" s="1"/>
  <c r="X1781" i="4"/>
  <c r="W1781" i="4"/>
  <c r="U1781" i="4"/>
  <c r="T1781" i="4"/>
  <c r="O1781" i="4"/>
  <c r="N1781" i="4"/>
  <c r="H1781" i="4"/>
  <c r="AH1780" i="4"/>
  <c r="AL1780" i="4" s="1"/>
  <c r="AC1780" i="4"/>
  <c r="AA1780" i="4"/>
  <c r="AB1780" i="4" s="1"/>
  <c r="Z1780" i="4"/>
  <c r="AQ1780" i="4" s="1"/>
  <c r="AR1780" i="4" s="1"/>
  <c r="AS1780" i="4" s="1"/>
  <c r="X1780" i="4"/>
  <c r="W1780" i="4"/>
  <c r="U1780" i="4"/>
  <c r="T1780" i="4"/>
  <c r="O1780" i="4"/>
  <c r="N1780" i="4"/>
  <c r="H1780" i="4"/>
  <c r="AH1779" i="4"/>
  <c r="AD1779" i="4"/>
  <c r="AA1779" i="4"/>
  <c r="Z1779" i="4"/>
  <c r="AQ1779" i="4" s="1"/>
  <c r="AR1779" i="4" s="1"/>
  <c r="X1779" i="4"/>
  <c r="W1779" i="4"/>
  <c r="U1779" i="4"/>
  <c r="T1779" i="4"/>
  <c r="O1779" i="4"/>
  <c r="N1779" i="4"/>
  <c r="H1779" i="4"/>
  <c r="AH1778" i="4"/>
  <c r="AA1778" i="4"/>
  <c r="Z1778" i="4"/>
  <c r="AQ1778" i="4" s="1"/>
  <c r="X1778" i="4"/>
  <c r="W1778" i="4"/>
  <c r="U1778" i="4"/>
  <c r="T1778" i="4"/>
  <c r="O1778" i="4"/>
  <c r="N1778" i="4"/>
  <c r="H1778" i="4"/>
  <c r="AH1777" i="4"/>
  <c r="AA1777" i="4"/>
  <c r="Z1777" i="4"/>
  <c r="AQ1777" i="4" s="1"/>
  <c r="X1777" i="4"/>
  <c r="AO1777" i="4" s="1"/>
  <c r="W1777" i="4"/>
  <c r="U1777" i="4"/>
  <c r="T1777" i="4"/>
  <c r="O1777" i="4"/>
  <c r="N1777" i="4"/>
  <c r="H1777" i="4"/>
  <c r="AQ1776" i="4"/>
  <c r="AR1776" i="4" s="1"/>
  <c r="AS1776" i="4" s="1"/>
  <c r="AH1776" i="4"/>
  <c r="AA1776" i="4"/>
  <c r="Z1776" i="4"/>
  <c r="X1776" i="4"/>
  <c r="W1776" i="4"/>
  <c r="U1776" i="4"/>
  <c r="T1776" i="4"/>
  <c r="O1776" i="4"/>
  <c r="N1776" i="4"/>
  <c r="H1776" i="4"/>
  <c r="AH1775" i="4"/>
  <c r="AA1775" i="4"/>
  <c r="AD1775" i="4" s="1"/>
  <c r="Z1775" i="4"/>
  <c r="AQ1775" i="4" s="1"/>
  <c r="AR1775" i="4" s="1"/>
  <c r="X1775" i="4"/>
  <c r="W1775" i="4"/>
  <c r="U1775" i="4"/>
  <c r="T1775" i="4"/>
  <c r="O1775" i="4"/>
  <c r="N1775" i="4"/>
  <c r="H1775" i="4"/>
  <c r="AQ1774" i="4"/>
  <c r="AH1774" i="4"/>
  <c r="AA1774" i="4"/>
  <c r="Z1774" i="4"/>
  <c r="X1774" i="4"/>
  <c r="W1774" i="4"/>
  <c r="U1774" i="4"/>
  <c r="T1774" i="4"/>
  <c r="O1774" i="4"/>
  <c r="N1774" i="4"/>
  <c r="H1774" i="4"/>
  <c r="AH1773" i="4"/>
  <c r="AA1773" i="4"/>
  <c r="AC1773" i="4" s="1"/>
  <c r="Z1773" i="4"/>
  <c r="AQ1773" i="4" s="1"/>
  <c r="X1773" i="4"/>
  <c r="W1773" i="4"/>
  <c r="U1773" i="4"/>
  <c r="T1773" i="4"/>
  <c r="O1773" i="4"/>
  <c r="N1773" i="4"/>
  <c r="H1773" i="4"/>
  <c r="AH1772" i="4"/>
  <c r="AL1772" i="4" s="1"/>
  <c r="AC1772" i="4"/>
  <c r="AA1772" i="4"/>
  <c r="AB1772" i="4" s="1"/>
  <c r="Z1772" i="4"/>
  <c r="AQ1772" i="4" s="1"/>
  <c r="AR1772" i="4" s="1"/>
  <c r="AS1772" i="4" s="1"/>
  <c r="X1772" i="4"/>
  <c r="W1772" i="4"/>
  <c r="U1772" i="4"/>
  <c r="T1772" i="4"/>
  <c r="O1772" i="4"/>
  <c r="N1772" i="4"/>
  <c r="H1772" i="4"/>
  <c r="AH1771" i="4"/>
  <c r="AD1771" i="4"/>
  <c r="AA1771" i="4"/>
  <c r="Z1771" i="4"/>
  <c r="AQ1771" i="4" s="1"/>
  <c r="AR1771" i="4" s="1"/>
  <c r="X1771" i="4"/>
  <c r="W1771" i="4"/>
  <c r="U1771" i="4"/>
  <c r="T1771" i="4"/>
  <c r="O1771" i="4"/>
  <c r="N1771" i="4"/>
  <c r="H1771" i="4"/>
  <c r="AH1770" i="4"/>
  <c r="AA1770" i="4"/>
  <c r="Z1770" i="4"/>
  <c r="AQ1770" i="4" s="1"/>
  <c r="X1770" i="4"/>
  <c r="W1770" i="4"/>
  <c r="U1770" i="4"/>
  <c r="T1770" i="4"/>
  <c r="O1770" i="4"/>
  <c r="N1770" i="4"/>
  <c r="H1770" i="4"/>
  <c r="AH1769" i="4"/>
  <c r="AA1769" i="4"/>
  <c r="AC1769" i="4" s="1"/>
  <c r="Z1769" i="4"/>
  <c r="AQ1769" i="4" s="1"/>
  <c r="X1769" i="4"/>
  <c r="AO1769" i="4" s="1"/>
  <c r="W1769" i="4"/>
  <c r="U1769" i="4"/>
  <c r="T1769" i="4"/>
  <c r="O1769" i="4"/>
  <c r="N1769" i="4"/>
  <c r="H1769" i="4"/>
  <c r="AH1768" i="4"/>
  <c r="AA1768" i="4"/>
  <c r="AB1768" i="4" s="1"/>
  <c r="Z1768" i="4"/>
  <c r="AQ1768" i="4" s="1"/>
  <c r="AR1768" i="4" s="1"/>
  <c r="AS1768" i="4" s="1"/>
  <c r="X1768" i="4"/>
  <c r="W1768" i="4"/>
  <c r="U1768" i="4"/>
  <c r="T1768" i="4"/>
  <c r="O1768" i="4"/>
  <c r="N1768" i="4"/>
  <c r="H1768" i="4"/>
  <c r="AH1767" i="4"/>
  <c r="AA1767" i="4"/>
  <c r="Z1767" i="4"/>
  <c r="AQ1767" i="4" s="1"/>
  <c r="AR1767" i="4" s="1"/>
  <c r="X1767" i="4"/>
  <c r="W1767" i="4"/>
  <c r="U1767" i="4"/>
  <c r="T1767" i="4"/>
  <c r="O1767" i="4"/>
  <c r="N1767" i="4"/>
  <c r="H1767" i="4"/>
  <c r="AH1766" i="4"/>
  <c r="AA1766" i="4"/>
  <c r="Z1766" i="4"/>
  <c r="AQ1766" i="4" s="1"/>
  <c r="X1766" i="4"/>
  <c r="W1766" i="4"/>
  <c r="U1766" i="4"/>
  <c r="T1766" i="4"/>
  <c r="O1766" i="4"/>
  <c r="N1766" i="4"/>
  <c r="H1766" i="4"/>
  <c r="AH1765" i="4"/>
  <c r="AA1765" i="4"/>
  <c r="AC1765" i="4" s="1"/>
  <c r="Z1765" i="4"/>
  <c r="AQ1765" i="4" s="1"/>
  <c r="X1765" i="4"/>
  <c r="AO1765" i="4" s="1"/>
  <c r="W1765" i="4"/>
  <c r="U1765" i="4"/>
  <c r="T1765" i="4"/>
  <c r="O1765" i="4"/>
  <c r="N1765" i="4"/>
  <c r="H1765" i="4"/>
  <c r="AL1764" i="4"/>
  <c r="AH1764" i="4"/>
  <c r="AA1764" i="4"/>
  <c r="Z1764" i="4"/>
  <c r="AQ1764" i="4" s="1"/>
  <c r="AR1764" i="4" s="1"/>
  <c r="AS1764" i="4" s="1"/>
  <c r="X1764" i="4"/>
  <c r="W1764" i="4"/>
  <c r="U1764" i="4"/>
  <c r="T1764" i="4"/>
  <c r="O1764" i="4"/>
  <c r="N1764" i="4"/>
  <c r="H1764" i="4"/>
  <c r="AH1763" i="4"/>
  <c r="AA1763" i="4"/>
  <c r="AD1763" i="4" s="1"/>
  <c r="Z1763" i="4"/>
  <c r="AQ1763" i="4" s="1"/>
  <c r="AR1763" i="4" s="1"/>
  <c r="X1763" i="4"/>
  <c r="W1763" i="4"/>
  <c r="U1763" i="4"/>
  <c r="T1763" i="4"/>
  <c r="O1763" i="4"/>
  <c r="N1763" i="4"/>
  <c r="H1763" i="4"/>
  <c r="AQ1762" i="4"/>
  <c r="AH1762" i="4"/>
  <c r="AA1762" i="4"/>
  <c r="Z1762" i="4"/>
  <c r="X1762" i="4"/>
  <c r="W1762" i="4"/>
  <c r="U1762" i="4"/>
  <c r="T1762" i="4"/>
  <c r="O1762" i="4"/>
  <c r="N1762" i="4"/>
  <c r="H1762" i="4"/>
  <c r="AH1761" i="4"/>
  <c r="AD1761" i="4"/>
  <c r="AA1761" i="4"/>
  <c r="AC1761" i="4" s="1"/>
  <c r="Z1761" i="4"/>
  <c r="AQ1761" i="4" s="1"/>
  <c r="X1761" i="4"/>
  <c r="W1761" i="4"/>
  <c r="U1761" i="4"/>
  <c r="T1761" i="4"/>
  <c r="O1761" i="4"/>
  <c r="N1761" i="4"/>
  <c r="H1761" i="4"/>
  <c r="AH1760" i="4"/>
  <c r="AC1760" i="4"/>
  <c r="AA1760" i="4"/>
  <c r="AB1760" i="4" s="1"/>
  <c r="Z1760" i="4"/>
  <c r="AQ1760" i="4" s="1"/>
  <c r="AR1760" i="4" s="1"/>
  <c r="AS1760" i="4" s="1"/>
  <c r="X1760" i="4"/>
  <c r="W1760" i="4"/>
  <c r="U1760" i="4"/>
  <c r="T1760" i="4"/>
  <c r="O1760" i="4"/>
  <c r="N1760" i="4"/>
  <c r="H1760" i="4"/>
  <c r="AH1759" i="4"/>
  <c r="AA1759" i="4"/>
  <c r="Z1759" i="4"/>
  <c r="AQ1759" i="4" s="1"/>
  <c r="AR1759" i="4" s="1"/>
  <c r="X1759" i="4"/>
  <c r="W1759" i="4"/>
  <c r="U1759" i="4"/>
  <c r="T1759" i="4"/>
  <c r="O1759" i="4"/>
  <c r="N1759" i="4"/>
  <c r="H1759" i="4"/>
  <c r="AQ1758" i="4"/>
  <c r="AH1758" i="4"/>
  <c r="AA1758" i="4"/>
  <c r="Z1758" i="4"/>
  <c r="X1758" i="4"/>
  <c r="W1758" i="4"/>
  <c r="U1758" i="4"/>
  <c r="T1758" i="4"/>
  <c r="O1758" i="4"/>
  <c r="N1758" i="4"/>
  <c r="H1758" i="4"/>
  <c r="AH1757" i="4"/>
  <c r="AD1757" i="4"/>
  <c r="AA1757" i="4"/>
  <c r="AC1757" i="4" s="1"/>
  <c r="Z1757" i="4"/>
  <c r="AQ1757" i="4" s="1"/>
  <c r="X1757" i="4"/>
  <c r="W1757" i="4"/>
  <c r="U1757" i="4"/>
  <c r="T1757" i="4"/>
  <c r="O1757" i="4"/>
  <c r="N1757" i="4"/>
  <c r="H1757" i="4"/>
  <c r="AH1756" i="4"/>
  <c r="AC1756" i="4"/>
  <c r="AA1756" i="4"/>
  <c r="AB1756" i="4" s="1"/>
  <c r="Z1756" i="4"/>
  <c r="AQ1756" i="4" s="1"/>
  <c r="AR1756" i="4" s="1"/>
  <c r="AS1756" i="4" s="1"/>
  <c r="X1756" i="4"/>
  <c r="W1756" i="4"/>
  <c r="U1756" i="4"/>
  <c r="T1756" i="4"/>
  <c r="O1756" i="4"/>
  <c r="N1756" i="4"/>
  <c r="H1756" i="4"/>
  <c r="AH1755" i="4"/>
  <c r="AB1755" i="4"/>
  <c r="AA1755" i="4"/>
  <c r="Z1755" i="4"/>
  <c r="AQ1755" i="4" s="1"/>
  <c r="AR1755" i="4" s="1"/>
  <c r="X1755" i="4"/>
  <c r="W1755" i="4"/>
  <c r="U1755" i="4"/>
  <c r="T1755" i="4"/>
  <c r="O1755" i="4"/>
  <c r="N1755" i="4"/>
  <c r="H1755" i="4"/>
  <c r="AH1754" i="4"/>
  <c r="AA1754" i="4"/>
  <c r="Z1754" i="4"/>
  <c r="AQ1754" i="4" s="1"/>
  <c r="X1754" i="4"/>
  <c r="W1754" i="4"/>
  <c r="U1754" i="4"/>
  <c r="T1754" i="4"/>
  <c r="O1754" i="4"/>
  <c r="N1754" i="4"/>
  <c r="H1754" i="4"/>
  <c r="AH1753" i="4"/>
  <c r="AA1753" i="4"/>
  <c r="Z1753" i="4"/>
  <c r="AQ1753" i="4" s="1"/>
  <c r="X1753" i="4"/>
  <c r="AO1753" i="4" s="1"/>
  <c r="W1753" i="4"/>
  <c r="U1753" i="4"/>
  <c r="T1753" i="4"/>
  <c r="O1753" i="4"/>
  <c r="N1753" i="4"/>
  <c r="H1753" i="4"/>
  <c r="AQ1752" i="4"/>
  <c r="AR1752" i="4" s="1"/>
  <c r="AS1752" i="4" s="1"/>
  <c r="AH1752" i="4"/>
  <c r="AA1752" i="4"/>
  <c r="Z1752" i="4"/>
  <c r="X1752" i="4"/>
  <c r="W1752" i="4"/>
  <c r="U1752" i="4"/>
  <c r="T1752" i="4"/>
  <c r="O1752" i="4"/>
  <c r="N1752" i="4"/>
  <c r="H1752" i="4"/>
  <c r="AH1751" i="4"/>
  <c r="AA1751" i="4"/>
  <c r="Z1751" i="4"/>
  <c r="AQ1751" i="4" s="1"/>
  <c r="AR1751" i="4" s="1"/>
  <c r="X1751" i="4"/>
  <c r="W1751" i="4"/>
  <c r="U1751" i="4"/>
  <c r="T1751" i="4"/>
  <c r="O1751" i="4"/>
  <c r="N1751" i="4"/>
  <c r="H1751" i="4"/>
  <c r="AH1750" i="4"/>
  <c r="AA1750" i="4"/>
  <c r="Z1750" i="4"/>
  <c r="AQ1750" i="4" s="1"/>
  <c r="X1750" i="4"/>
  <c r="W1750" i="4"/>
  <c r="U1750" i="4"/>
  <c r="T1750" i="4"/>
  <c r="O1750" i="4"/>
  <c r="N1750" i="4"/>
  <c r="H1750" i="4"/>
  <c r="AH1749" i="4"/>
  <c r="AB1749" i="4"/>
  <c r="AA1749" i="4"/>
  <c r="Z1749" i="4"/>
  <c r="AQ1749" i="4" s="1"/>
  <c r="X1749" i="4"/>
  <c r="W1749" i="4"/>
  <c r="U1749" i="4"/>
  <c r="T1749" i="4"/>
  <c r="O1749" i="4"/>
  <c r="N1749" i="4"/>
  <c r="H1749" i="4"/>
  <c r="AH1748" i="4"/>
  <c r="AC1748" i="4"/>
  <c r="AA1748" i="4"/>
  <c r="AB1748" i="4" s="1"/>
  <c r="Z1748" i="4"/>
  <c r="AQ1748" i="4" s="1"/>
  <c r="AR1748" i="4" s="1"/>
  <c r="AS1748" i="4" s="1"/>
  <c r="X1748" i="4"/>
  <c r="W1748" i="4"/>
  <c r="U1748" i="4"/>
  <c r="T1748" i="4"/>
  <c r="O1748" i="4"/>
  <c r="N1748" i="4"/>
  <c r="H1748" i="4"/>
  <c r="AH1747" i="4"/>
  <c r="AA1747" i="4"/>
  <c r="AD1747" i="4" s="1"/>
  <c r="Z1747" i="4"/>
  <c r="AQ1747" i="4" s="1"/>
  <c r="AR1747" i="4" s="1"/>
  <c r="X1747" i="4"/>
  <c r="W1747" i="4"/>
  <c r="U1747" i="4"/>
  <c r="T1747" i="4"/>
  <c r="O1747" i="4"/>
  <c r="N1747" i="4"/>
  <c r="H1747" i="4"/>
  <c r="AH1746" i="4"/>
  <c r="AA1746" i="4"/>
  <c r="Z1746" i="4"/>
  <c r="AQ1746" i="4" s="1"/>
  <c r="X1746" i="4"/>
  <c r="W1746" i="4"/>
  <c r="U1746" i="4"/>
  <c r="T1746" i="4"/>
  <c r="O1746" i="4"/>
  <c r="N1746" i="4"/>
  <c r="H1746" i="4"/>
  <c r="AH1745" i="4"/>
  <c r="AA1745" i="4"/>
  <c r="Z1745" i="4"/>
  <c r="AQ1745" i="4" s="1"/>
  <c r="X1745" i="4"/>
  <c r="AO1745" i="4" s="1"/>
  <c r="W1745" i="4"/>
  <c r="U1745" i="4"/>
  <c r="T1745" i="4"/>
  <c r="O1745" i="4"/>
  <c r="N1745" i="4"/>
  <c r="H1745" i="4"/>
  <c r="AQ1744" i="4"/>
  <c r="AR1744" i="4" s="1"/>
  <c r="AS1744" i="4" s="1"/>
  <c r="AH1744" i="4"/>
  <c r="AL1744" i="4" s="1"/>
  <c r="AA1744" i="4"/>
  <c r="AB1744" i="4" s="1"/>
  <c r="Z1744" i="4"/>
  <c r="X1744" i="4"/>
  <c r="W1744" i="4"/>
  <c r="U1744" i="4"/>
  <c r="T1744" i="4"/>
  <c r="O1744" i="4"/>
  <c r="N1744" i="4"/>
  <c r="H1744" i="4"/>
  <c r="AH1743" i="4"/>
  <c r="AA1743" i="4"/>
  <c r="AD1743" i="4" s="1"/>
  <c r="Z1743" i="4"/>
  <c r="AQ1743" i="4" s="1"/>
  <c r="AR1743" i="4" s="1"/>
  <c r="X1743" i="4"/>
  <c r="W1743" i="4"/>
  <c r="U1743" i="4"/>
  <c r="T1743" i="4"/>
  <c r="O1743" i="4"/>
  <c r="N1743" i="4"/>
  <c r="H1743" i="4"/>
  <c r="AH1742" i="4"/>
  <c r="AA1742" i="4"/>
  <c r="Z1742" i="4"/>
  <c r="AQ1742" i="4" s="1"/>
  <c r="X1742" i="4"/>
  <c r="W1742" i="4"/>
  <c r="U1742" i="4"/>
  <c r="T1742" i="4"/>
  <c r="O1742" i="4"/>
  <c r="N1742" i="4"/>
  <c r="H1742" i="4"/>
  <c r="AH1741" i="4"/>
  <c r="AD1741" i="4"/>
  <c r="AA1741" i="4"/>
  <c r="AC1741" i="4" s="1"/>
  <c r="Z1741" i="4"/>
  <c r="AQ1741" i="4" s="1"/>
  <c r="X1741" i="4"/>
  <c r="AO1741" i="4" s="1"/>
  <c r="W1741" i="4"/>
  <c r="U1741" i="4"/>
  <c r="T1741" i="4"/>
  <c r="O1741" i="4"/>
  <c r="N1741" i="4"/>
  <c r="H1741" i="4"/>
  <c r="AQ1740" i="4"/>
  <c r="AR1740" i="4" s="1"/>
  <c r="AS1740" i="4" s="1"/>
  <c r="AH1740" i="4"/>
  <c r="AA1740" i="4"/>
  <c r="AB1740" i="4" s="1"/>
  <c r="AE1740" i="4" s="1"/>
  <c r="Z1740" i="4"/>
  <c r="X1740" i="4"/>
  <c r="W1740" i="4"/>
  <c r="U1740" i="4"/>
  <c r="T1740" i="4"/>
  <c r="O1740" i="4"/>
  <c r="N1740" i="4"/>
  <c r="H1740" i="4"/>
  <c r="AH1739" i="4"/>
  <c r="AD1739" i="4"/>
  <c r="AA1739" i="4"/>
  <c r="Z1739" i="4"/>
  <c r="AQ1739" i="4" s="1"/>
  <c r="AR1739" i="4" s="1"/>
  <c r="X1739" i="4"/>
  <c r="W1739" i="4"/>
  <c r="U1739" i="4"/>
  <c r="T1739" i="4"/>
  <c r="O1739" i="4"/>
  <c r="N1739" i="4"/>
  <c r="H1739" i="4"/>
  <c r="AQ1738" i="4"/>
  <c r="AH1738" i="4"/>
  <c r="AA1738" i="4"/>
  <c r="Z1738" i="4"/>
  <c r="X1738" i="4"/>
  <c r="W1738" i="4"/>
  <c r="U1738" i="4"/>
  <c r="T1738" i="4"/>
  <c r="O1738" i="4"/>
  <c r="N1738" i="4"/>
  <c r="H1738" i="4"/>
  <c r="AH1737" i="4"/>
  <c r="AA1737" i="4"/>
  <c r="Z1737" i="4"/>
  <c r="AQ1737" i="4" s="1"/>
  <c r="X1737" i="4"/>
  <c r="W1737" i="4"/>
  <c r="U1737" i="4"/>
  <c r="T1737" i="4"/>
  <c r="O1737" i="4"/>
  <c r="N1737" i="4"/>
  <c r="H1737" i="4"/>
  <c r="AH1736" i="4"/>
  <c r="AC1736" i="4"/>
  <c r="AA1736" i="4"/>
  <c r="AB1736" i="4" s="1"/>
  <c r="Z1736" i="4"/>
  <c r="AQ1736" i="4" s="1"/>
  <c r="AR1736" i="4" s="1"/>
  <c r="AS1736" i="4" s="1"/>
  <c r="X1736" i="4"/>
  <c r="W1736" i="4"/>
  <c r="AL1736" i="4" s="1"/>
  <c r="U1736" i="4"/>
  <c r="T1736" i="4"/>
  <c r="O1736" i="4"/>
  <c r="N1736" i="4"/>
  <c r="H1736" i="4"/>
  <c r="AH1735" i="4"/>
  <c r="AA1735" i="4"/>
  <c r="Z1735" i="4"/>
  <c r="AQ1735" i="4" s="1"/>
  <c r="AR1735" i="4" s="1"/>
  <c r="X1735" i="4"/>
  <c r="W1735" i="4"/>
  <c r="U1735" i="4"/>
  <c r="T1735" i="4"/>
  <c r="O1735" i="4"/>
  <c r="N1735" i="4"/>
  <c r="H1735" i="4"/>
  <c r="AQ1734" i="4"/>
  <c r="AH1734" i="4"/>
  <c r="AA1734" i="4"/>
  <c r="Z1734" i="4"/>
  <c r="X1734" i="4"/>
  <c r="W1734" i="4"/>
  <c r="U1734" i="4"/>
  <c r="T1734" i="4"/>
  <c r="O1734" i="4"/>
  <c r="N1734" i="4"/>
  <c r="H1734" i="4"/>
  <c r="AH1733" i="4"/>
  <c r="AD1733" i="4"/>
  <c r="AB1733" i="4"/>
  <c r="AA1733" i="4"/>
  <c r="AC1733" i="4" s="1"/>
  <c r="Z1733" i="4"/>
  <c r="AQ1733" i="4" s="1"/>
  <c r="X1733" i="4"/>
  <c r="AO1733" i="4" s="1"/>
  <c r="W1733" i="4"/>
  <c r="U1733" i="4"/>
  <c r="T1733" i="4"/>
  <c r="O1733" i="4"/>
  <c r="N1733" i="4"/>
  <c r="H1733" i="4"/>
  <c r="AL1732" i="4"/>
  <c r="AH1732" i="4"/>
  <c r="AA1732" i="4"/>
  <c r="AB1732" i="4" s="1"/>
  <c r="Z1732" i="4"/>
  <c r="AQ1732" i="4" s="1"/>
  <c r="AR1732" i="4" s="1"/>
  <c r="AS1732" i="4" s="1"/>
  <c r="X1732" i="4"/>
  <c r="W1732" i="4"/>
  <c r="U1732" i="4"/>
  <c r="T1732" i="4"/>
  <c r="O1732" i="4"/>
  <c r="N1732" i="4"/>
  <c r="H1732" i="4"/>
  <c r="AH1731" i="4"/>
  <c r="AA1731" i="4"/>
  <c r="Z1731" i="4"/>
  <c r="AQ1731" i="4" s="1"/>
  <c r="AR1731" i="4" s="1"/>
  <c r="X1731" i="4"/>
  <c r="W1731" i="4"/>
  <c r="U1731" i="4"/>
  <c r="T1731" i="4"/>
  <c r="O1731" i="4"/>
  <c r="N1731" i="4"/>
  <c r="H1731" i="4"/>
  <c r="AH1730" i="4"/>
  <c r="AA1730" i="4"/>
  <c r="Z1730" i="4"/>
  <c r="AQ1730" i="4" s="1"/>
  <c r="X1730" i="4"/>
  <c r="W1730" i="4"/>
  <c r="U1730" i="4"/>
  <c r="T1730" i="4"/>
  <c r="O1730" i="4"/>
  <c r="N1730" i="4"/>
  <c r="H1730" i="4"/>
  <c r="AH1729" i="4"/>
  <c r="AA1729" i="4"/>
  <c r="Z1729" i="4"/>
  <c r="AQ1729" i="4" s="1"/>
  <c r="X1729" i="4"/>
  <c r="W1729" i="4"/>
  <c r="U1729" i="4"/>
  <c r="T1729" i="4"/>
  <c r="O1729" i="4"/>
  <c r="N1729" i="4"/>
  <c r="H1729" i="4"/>
  <c r="AQ1728" i="4"/>
  <c r="AR1728" i="4" s="1"/>
  <c r="AS1728" i="4" s="1"/>
  <c r="AH1728" i="4"/>
  <c r="AA1728" i="4"/>
  <c r="Z1728" i="4"/>
  <c r="X1728" i="4"/>
  <c r="W1728" i="4"/>
  <c r="U1728" i="4"/>
  <c r="T1728" i="4"/>
  <c r="O1728" i="4"/>
  <c r="N1728" i="4"/>
  <c r="H1728" i="4"/>
  <c r="AH1727" i="4"/>
  <c r="AA1727" i="4"/>
  <c r="Z1727" i="4"/>
  <c r="AQ1727" i="4" s="1"/>
  <c r="AR1727" i="4" s="1"/>
  <c r="X1727" i="4"/>
  <c r="W1727" i="4"/>
  <c r="U1727" i="4"/>
  <c r="T1727" i="4"/>
  <c r="O1727" i="4"/>
  <c r="N1727" i="4"/>
  <c r="H1727" i="4"/>
  <c r="AQ1726" i="4"/>
  <c r="AH1726" i="4"/>
  <c r="AA1726" i="4"/>
  <c r="Z1726" i="4"/>
  <c r="X1726" i="4"/>
  <c r="W1726" i="4"/>
  <c r="U1726" i="4"/>
  <c r="T1726" i="4"/>
  <c r="O1726" i="4"/>
  <c r="N1726" i="4"/>
  <c r="H1726" i="4"/>
  <c r="AH1725" i="4"/>
  <c r="AD1725" i="4"/>
  <c r="AB1725" i="4"/>
  <c r="AA1725" i="4"/>
  <c r="AC1725" i="4" s="1"/>
  <c r="Z1725" i="4"/>
  <c r="AQ1725" i="4" s="1"/>
  <c r="X1725" i="4"/>
  <c r="W1725" i="4"/>
  <c r="U1725" i="4"/>
  <c r="T1725" i="4"/>
  <c r="O1725" i="4"/>
  <c r="N1725" i="4"/>
  <c r="H1725" i="4"/>
  <c r="AH1724" i="4"/>
  <c r="AC1724" i="4"/>
  <c r="AA1724" i="4"/>
  <c r="AB1724" i="4" s="1"/>
  <c r="Z1724" i="4"/>
  <c r="AQ1724" i="4" s="1"/>
  <c r="AR1724" i="4" s="1"/>
  <c r="AS1724" i="4" s="1"/>
  <c r="X1724" i="4"/>
  <c r="W1724" i="4"/>
  <c r="U1724" i="4"/>
  <c r="T1724" i="4"/>
  <c r="O1724" i="4"/>
  <c r="N1724" i="4"/>
  <c r="H1724" i="4"/>
  <c r="AH1723" i="4"/>
  <c r="AA1723" i="4"/>
  <c r="AD1723" i="4" s="1"/>
  <c r="Z1723" i="4"/>
  <c r="AQ1723" i="4" s="1"/>
  <c r="AR1723" i="4" s="1"/>
  <c r="X1723" i="4"/>
  <c r="W1723" i="4"/>
  <c r="U1723" i="4"/>
  <c r="T1723" i="4"/>
  <c r="O1723" i="4"/>
  <c r="N1723" i="4"/>
  <c r="H1723" i="4"/>
  <c r="AH1722" i="4"/>
  <c r="AA1722" i="4"/>
  <c r="Z1722" i="4"/>
  <c r="AQ1722" i="4" s="1"/>
  <c r="X1722" i="4"/>
  <c r="W1722" i="4"/>
  <c r="U1722" i="4"/>
  <c r="T1722" i="4"/>
  <c r="O1722" i="4"/>
  <c r="N1722" i="4"/>
  <c r="H1722" i="4"/>
  <c r="AH1721" i="4"/>
  <c r="AA1721" i="4"/>
  <c r="Z1721" i="4"/>
  <c r="AQ1721" i="4" s="1"/>
  <c r="X1721" i="4"/>
  <c r="AO1721" i="4" s="1"/>
  <c r="W1721" i="4"/>
  <c r="U1721" i="4"/>
  <c r="T1721" i="4"/>
  <c r="O1721" i="4"/>
  <c r="N1721" i="4"/>
  <c r="H1721" i="4"/>
  <c r="AQ1720" i="4"/>
  <c r="AR1720" i="4" s="1"/>
  <c r="AS1720" i="4" s="1"/>
  <c r="AH1720" i="4"/>
  <c r="AA1720" i="4"/>
  <c r="Z1720" i="4"/>
  <c r="X1720" i="4"/>
  <c r="W1720" i="4"/>
  <c r="U1720" i="4"/>
  <c r="T1720" i="4"/>
  <c r="O1720" i="4"/>
  <c r="N1720" i="4"/>
  <c r="H1720" i="4"/>
  <c r="AH1719" i="4"/>
  <c r="AA1719" i="4"/>
  <c r="Z1719" i="4"/>
  <c r="AQ1719" i="4" s="1"/>
  <c r="AR1719" i="4" s="1"/>
  <c r="X1719" i="4"/>
  <c r="W1719" i="4"/>
  <c r="U1719" i="4"/>
  <c r="T1719" i="4"/>
  <c r="O1719" i="4"/>
  <c r="N1719" i="4"/>
  <c r="H1719" i="4"/>
  <c r="AQ1718" i="4"/>
  <c r="AH1718" i="4"/>
  <c r="AA1718" i="4"/>
  <c r="Z1718" i="4"/>
  <c r="X1718" i="4"/>
  <c r="W1718" i="4"/>
  <c r="U1718" i="4"/>
  <c r="T1718" i="4"/>
  <c r="O1718" i="4"/>
  <c r="N1718" i="4"/>
  <c r="H1718" i="4"/>
  <c r="AH1717" i="4"/>
  <c r="AB1717" i="4"/>
  <c r="AE1717" i="4" s="1"/>
  <c r="AA1717" i="4"/>
  <c r="Z1717" i="4"/>
  <c r="AQ1717" i="4" s="1"/>
  <c r="X1717" i="4"/>
  <c r="W1717" i="4"/>
  <c r="U1717" i="4"/>
  <c r="T1717" i="4"/>
  <c r="O1717" i="4"/>
  <c r="N1717" i="4"/>
  <c r="H1717" i="4"/>
  <c r="AH1716" i="4"/>
  <c r="AC1716" i="4"/>
  <c r="AA1716" i="4"/>
  <c r="AD1716" i="4" s="1"/>
  <c r="Z1716" i="4"/>
  <c r="AQ1716" i="4" s="1"/>
  <c r="AR1716" i="4" s="1"/>
  <c r="AS1716" i="4" s="1"/>
  <c r="X1716" i="4"/>
  <c r="W1716" i="4"/>
  <c r="U1716" i="4"/>
  <c r="T1716" i="4"/>
  <c r="O1716" i="4"/>
  <c r="N1716" i="4"/>
  <c r="H1716" i="4"/>
  <c r="AH1715" i="4"/>
  <c r="AA1715" i="4"/>
  <c r="Z1715" i="4"/>
  <c r="AQ1715" i="4" s="1"/>
  <c r="AR1715" i="4" s="1"/>
  <c r="X1715" i="4"/>
  <c r="W1715" i="4"/>
  <c r="U1715" i="4"/>
  <c r="T1715" i="4"/>
  <c r="O1715" i="4"/>
  <c r="N1715" i="4"/>
  <c r="H1715" i="4"/>
  <c r="AH1714" i="4"/>
  <c r="AA1714" i="4"/>
  <c r="Z1714" i="4"/>
  <c r="AQ1714" i="4" s="1"/>
  <c r="X1714" i="4"/>
  <c r="W1714" i="4"/>
  <c r="AN1714" i="4" s="1"/>
  <c r="U1714" i="4"/>
  <c r="T1714" i="4"/>
  <c r="O1714" i="4"/>
  <c r="N1714" i="4"/>
  <c r="H1714" i="4"/>
  <c r="AQ1713" i="4"/>
  <c r="AH1713" i="4"/>
  <c r="AJ1713" i="4" s="1"/>
  <c r="AA1713" i="4"/>
  <c r="Z1713" i="4"/>
  <c r="X1713" i="4"/>
  <c r="W1713" i="4"/>
  <c r="U1713" i="4"/>
  <c r="T1713" i="4"/>
  <c r="O1713" i="4"/>
  <c r="N1713" i="4"/>
  <c r="H1713" i="4"/>
  <c r="AK1712" i="4"/>
  <c r="AH1712" i="4"/>
  <c r="AJ1712" i="4" s="1"/>
  <c r="AA1712" i="4"/>
  <c r="Z1712" i="4"/>
  <c r="AQ1712" i="4" s="1"/>
  <c r="X1712" i="4"/>
  <c r="AO1712" i="4" s="1"/>
  <c r="W1712" i="4"/>
  <c r="U1712" i="4"/>
  <c r="T1712" i="4"/>
  <c r="O1712" i="4"/>
  <c r="N1712" i="4"/>
  <c r="H1712" i="4"/>
  <c r="AJ1711" i="4"/>
  <c r="AH1711" i="4"/>
  <c r="AC1711" i="4"/>
  <c r="AA1711" i="4"/>
  <c r="AB1711" i="4" s="1"/>
  <c r="AE1711" i="4" s="1"/>
  <c r="Z1711" i="4"/>
  <c r="AQ1711" i="4" s="1"/>
  <c r="AR1711" i="4" s="1"/>
  <c r="AS1711" i="4" s="1"/>
  <c r="X1711" i="4"/>
  <c r="W1711" i="4"/>
  <c r="U1711" i="4"/>
  <c r="T1711" i="4"/>
  <c r="O1711" i="4"/>
  <c r="N1711" i="4"/>
  <c r="H1711" i="4"/>
  <c r="AH1710" i="4"/>
  <c r="AA1710" i="4"/>
  <c r="Z1710" i="4"/>
  <c r="AQ1710" i="4" s="1"/>
  <c r="AR1710" i="4" s="1"/>
  <c r="X1710" i="4"/>
  <c r="AO1710" i="4" s="1"/>
  <c r="W1710" i="4"/>
  <c r="U1710" i="4"/>
  <c r="T1710" i="4"/>
  <c r="O1710" i="4"/>
  <c r="N1710" i="4"/>
  <c r="H1710" i="4"/>
  <c r="AJ1709" i="4"/>
  <c r="AH1709" i="4"/>
  <c r="AA1709" i="4"/>
  <c r="Z1709" i="4"/>
  <c r="AQ1709" i="4" s="1"/>
  <c r="X1709" i="4"/>
  <c r="W1709" i="4"/>
  <c r="U1709" i="4"/>
  <c r="T1709" i="4"/>
  <c r="O1709" i="4"/>
  <c r="N1709" i="4"/>
  <c r="H1709" i="4"/>
  <c r="AH1708" i="4"/>
  <c r="AK1708" i="4" s="1"/>
  <c r="AA1708" i="4"/>
  <c r="Z1708" i="4"/>
  <c r="AQ1708" i="4" s="1"/>
  <c r="X1708" i="4"/>
  <c r="W1708" i="4"/>
  <c r="AN1708" i="4" s="1"/>
  <c r="U1708" i="4"/>
  <c r="T1708" i="4"/>
  <c r="O1708" i="4"/>
  <c r="N1708" i="4"/>
  <c r="H1708" i="4"/>
  <c r="AK1707" i="4"/>
  <c r="AJ1707" i="4"/>
  <c r="AH1707" i="4"/>
  <c r="AL1707" i="4" s="1"/>
  <c r="AA1707" i="4"/>
  <c r="Z1707" i="4"/>
  <c r="AQ1707" i="4" s="1"/>
  <c r="X1707" i="4"/>
  <c r="W1707" i="4"/>
  <c r="U1707" i="4"/>
  <c r="T1707" i="4"/>
  <c r="O1707" i="4"/>
  <c r="N1707" i="4"/>
  <c r="H1707" i="4"/>
  <c r="AH1706" i="4"/>
  <c r="AJ1706" i="4" s="1"/>
  <c r="AA1706" i="4"/>
  <c r="AD1706" i="4" s="1"/>
  <c r="Z1706" i="4"/>
  <c r="AQ1706" i="4" s="1"/>
  <c r="AR1706" i="4" s="1"/>
  <c r="X1706" i="4"/>
  <c r="AM1706" i="4" s="1"/>
  <c r="W1706" i="4"/>
  <c r="U1706" i="4"/>
  <c r="T1706" i="4"/>
  <c r="O1706" i="4"/>
  <c r="N1706" i="4"/>
  <c r="H1706" i="4"/>
  <c r="AH1705" i="4"/>
  <c r="AA1705" i="4"/>
  <c r="Z1705" i="4"/>
  <c r="AQ1705" i="4" s="1"/>
  <c r="X1705" i="4"/>
  <c r="W1705" i="4"/>
  <c r="U1705" i="4"/>
  <c r="T1705" i="4"/>
  <c r="O1705" i="4"/>
  <c r="N1705" i="4"/>
  <c r="H1705" i="4"/>
  <c r="AH1704" i="4"/>
  <c r="AA1704" i="4"/>
  <c r="Z1704" i="4"/>
  <c r="AQ1704" i="4" s="1"/>
  <c r="AR1704" i="4" s="1"/>
  <c r="X1704" i="4"/>
  <c r="W1704" i="4"/>
  <c r="U1704" i="4"/>
  <c r="T1704" i="4"/>
  <c r="O1704" i="4"/>
  <c r="N1704" i="4"/>
  <c r="H1704" i="4"/>
  <c r="AK1703" i="4"/>
  <c r="AH1703" i="4"/>
  <c r="AJ1703" i="4" s="1"/>
  <c r="AA1703" i="4"/>
  <c r="AD1703" i="4" s="1"/>
  <c r="Z1703" i="4"/>
  <c r="AQ1703" i="4" s="1"/>
  <c r="X1703" i="4"/>
  <c r="W1703" i="4"/>
  <c r="AL1703" i="4" s="1"/>
  <c r="U1703" i="4"/>
  <c r="T1703" i="4"/>
  <c r="O1703" i="4"/>
  <c r="N1703" i="4"/>
  <c r="H1703" i="4"/>
  <c r="AH1702" i="4"/>
  <c r="AC1702" i="4"/>
  <c r="AB1702" i="4"/>
  <c r="AE1702" i="4" s="1"/>
  <c r="AA1702" i="4"/>
  <c r="AD1702" i="4" s="1"/>
  <c r="Z1702" i="4"/>
  <c r="AQ1702" i="4" s="1"/>
  <c r="X1702" i="4"/>
  <c r="W1702" i="4"/>
  <c r="U1702" i="4"/>
  <c r="T1702" i="4"/>
  <c r="O1702" i="4"/>
  <c r="N1702" i="4"/>
  <c r="H1702" i="4"/>
  <c r="AL1701" i="4"/>
  <c r="AH1701" i="4"/>
  <c r="AA1701" i="4"/>
  <c r="AC1701" i="4" s="1"/>
  <c r="Z1701" i="4"/>
  <c r="AQ1701" i="4" s="1"/>
  <c r="X1701" i="4"/>
  <c r="W1701" i="4"/>
  <c r="U1701" i="4"/>
  <c r="T1701" i="4"/>
  <c r="O1701" i="4"/>
  <c r="N1701" i="4"/>
  <c r="H1701" i="4"/>
  <c r="AM1700" i="4"/>
  <c r="AL1700" i="4"/>
  <c r="AH1700" i="4"/>
  <c r="AJ1700" i="4" s="1"/>
  <c r="AD1700" i="4"/>
  <c r="AA1700" i="4"/>
  <c r="AC1700" i="4" s="1"/>
  <c r="Z1700" i="4"/>
  <c r="AQ1700" i="4" s="1"/>
  <c r="X1700" i="4"/>
  <c r="W1700" i="4"/>
  <c r="U1700" i="4"/>
  <c r="T1700" i="4"/>
  <c r="O1700" i="4"/>
  <c r="N1700" i="4"/>
  <c r="H1700" i="4"/>
  <c r="AK1699" i="4"/>
  <c r="AH1699" i="4"/>
  <c r="AJ1699" i="4" s="1"/>
  <c r="AD1699" i="4"/>
  <c r="AE1699" i="4" s="1"/>
  <c r="AC1699" i="4"/>
  <c r="AA1699" i="4"/>
  <c r="AB1699" i="4" s="1"/>
  <c r="Z1699" i="4"/>
  <c r="AQ1699" i="4" s="1"/>
  <c r="AR1699" i="4" s="1"/>
  <c r="X1699" i="4"/>
  <c r="W1699" i="4"/>
  <c r="AL1699" i="4" s="1"/>
  <c r="U1699" i="4"/>
  <c r="T1699" i="4"/>
  <c r="O1699" i="4"/>
  <c r="N1699" i="4"/>
  <c r="H1699" i="4"/>
  <c r="AJ1698" i="4"/>
  <c r="AH1698" i="4"/>
  <c r="AK1698" i="4" s="1"/>
  <c r="AA1698" i="4"/>
  <c r="Z1698" i="4"/>
  <c r="AQ1698" i="4" s="1"/>
  <c r="AR1698" i="4" s="1"/>
  <c r="AS1698" i="4" s="1"/>
  <c r="X1698" i="4"/>
  <c r="W1698" i="4"/>
  <c r="AN1698" i="4" s="1"/>
  <c r="U1698" i="4"/>
  <c r="T1698" i="4"/>
  <c r="O1698" i="4"/>
  <c r="N1698" i="4"/>
  <c r="H1698" i="4"/>
  <c r="AJ1697" i="4"/>
  <c r="AH1697" i="4"/>
  <c r="AK1697" i="4" s="1"/>
  <c r="AA1697" i="4"/>
  <c r="Z1697" i="4"/>
  <c r="AQ1697" i="4" s="1"/>
  <c r="X1697" i="4"/>
  <c r="W1697" i="4"/>
  <c r="U1697" i="4"/>
  <c r="T1697" i="4"/>
  <c r="O1697" i="4"/>
  <c r="N1697" i="4"/>
  <c r="H1697" i="4"/>
  <c r="AH1696" i="4"/>
  <c r="AA1696" i="4"/>
  <c r="Z1696" i="4"/>
  <c r="AQ1696" i="4" s="1"/>
  <c r="AR1696" i="4" s="1"/>
  <c r="X1696" i="4"/>
  <c r="W1696" i="4"/>
  <c r="U1696" i="4"/>
  <c r="T1696" i="4"/>
  <c r="O1696" i="4"/>
  <c r="N1696" i="4"/>
  <c r="H1696" i="4"/>
  <c r="AK1695" i="4"/>
  <c r="AH1695" i="4"/>
  <c r="AA1695" i="4"/>
  <c r="AB1695" i="4" s="1"/>
  <c r="Z1695" i="4"/>
  <c r="AQ1695" i="4" s="1"/>
  <c r="X1695" i="4"/>
  <c r="W1695" i="4"/>
  <c r="U1695" i="4"/>
  <c r="T1695" i="4"/>
  <c r="O1695" i="4"/>
  <c r="N1695" i="4"/>
  <c r="H1695" i="4"/>
  <c r="AK1694" i="4"/>
  <c r="AH1694" i="4"/>
  <c r="AJ1694" i="4" s="1"/>
  <c r="AD1694" i="4"/>
  <c r="AC1694" i="4"/>
  <c r="AA1694" i="4"/>
  <c r="AB1694" i="4" s="1"/>
  <c r="AE1694" i="4" s="1"/>
  <c r="Z1694" i="4"/>
  <c r="AQ1694" i="4" s="1"/>
  <c r="AR1694" i="4" s="1"/>
  <c r="X1694" i="4"/>
  <c r="W1694" i="4"/>
  <c r="U1694" i="4"/>
  <c r="T1694" i="4"/>
  <c r="O1694" i="4"/>
  <c r="N1694" i="4"/>
  <c r="H1694" i="4"/>
  <c r="AQ1693" i="4"/>
  <c r="AH1693" i="4"/>
  <c r="AK1693" i="4" s="1"/>
  <c r="AA1693" i="4"/>
  <c r="Z1693" i="4"/>
  <c r="X1693" i="4"/>
  <c r="W1693" i="4"/>
  <c r="U1693" i="4"/>
  <c r="T1693" i="4"/>
  <c r="O1693" i="4"/>
  <c r="N1693" i="4"/>
  <c r="H1693" i="4"/>
  <c r="AH1692" i="4"/>
  <c r="AA1692" i="4"/>
  <c r="AB1692" i="4" s="1"/>
  <c r="Z1692" i="4"/>
  <c r="AQ1692" i="4" s="1"/>
  <c r="X1692" i="4"/>
  <c r="W1692" i="4"/>
  <c r="U1692" i="4"/>
  <c r="T1692" i="4"/>
  <c r="O1692" i="4"/>
  <c r="N1692" i="4"/>
  <c r="H1692" i="4"/>
  <c r="AH1691" i="4"/>
  <c r="AA1691" i="4"/>
  <c r="Z1691" i="4"/>
  <c r="AQ1691" i="4" s="1"/>
  <c r="X1691" i="4"/>
  <c r="W1691" i="4"/>
  <c r="AN1691" i="4" s="1"/>
  <c r="U1691" i="4"/>
  <c r="T1691" i="4"/>
  <c r="O1691" i="4"/>
  <c r="N1691" i="4"/>
  <c r="H1691" i="4"/>
  <c r="AH1690" i="4"/>
  <c r="AJ1690" i="4" s="1"/>
  <c r="AA1690" i="4"/>
  <c r="Z1690" i="4"/>
  <c r="AQ1690" i="4" s="1"/>
  <c r="AR1690" i="4" s="1"/>
  <c r="X1690" i="4"/>
  <c r="W1690" i="4"/>
  <c r="AN1690" i="4" s="1"/>
  <c r="U1690" i="4"/>
  <c r="T1690" i="4"/>
  <c r="O1690" i="4"/>
  <c r="N1690" i="4"/>
  <c r="H1690" i="4"/>
  <c r="AH1689" i="4"/>
  <c r="AA1689" i="4"/>
  <c r="Z1689" i="4"/>
  <c r="AQ1689" i="4" s="1"/>
  <c r="X1689" i="4"/>
  <c r="W1689" i="4"/>
  <c r="U1689" i="4"/>
  <c r="T1689" i="4"/>
  <c r="O1689" i="4"/>
  <c r="N1689" i="4"/>
  <c r="H1689" i="4"/>
  <c r="AR1688" i="4"/>
  <c r="AH1688" i="4"/>
  <c r="AA1688" i="4"/>
  <c r="Z1688" i="4"/>
  <c r="AQ1688" i="4" s="1"/>
  <c r="X1688" i="4"/>
  <c r="W1688" i="4"/>
  <c r="U1688" i="4"/>
  <c r="T1688" i="4"/>
  <c r="O1688" i="4"/>
  <c r="N1688" i="4"/>
  <c r="H1688" i="4"/>
  <c r="AK1687" i="4"/>
  <c r="AJ1687" i="4"/>
  <c r="AH1687" i="4"/>
  <c r="AA1687" i="4"/>
  <c r="AD1687" i="4" s="1"/>
  <c r="Z1687" i="4"/>
  <c r="AQ1687" i="4" s="1"/>
  <c r="X1687" i="4"/>
  <c r="W1687" i="4"/>
  <c r="AL1687" i="4" s="1"/>
  <c r="U1687" i="4"/>
  <c r="T1687" i="4"/>
  <c r="O1687" i="4"/>
  <c r="N1687" i="4"/>
  <c r="H1687" i="4"/>
  <c r="AH1686" i="4"/>
  <c r="AD1686" i="4"/>
  <c r="AA1686" i="4"/>
  <c r="Z1686" i="4"/>
  <c r="AQ1686" i="4" s="1"/>
  <c r="X1686" i="4"/>
  <c r="AO1686" i="4" s="1"/>
  <c r="W1686" i="4"/>
  <c r="U1686" i="4"/>
  <c r="T1686" i="4"/>
  <c r="O1686" i="4"/>
  <c r="N1686" i="4"/>
  <c r="H1686" i="4"/>
  <c r="AH1685" i="4"/>
  <c r="AC1685" i="4"/>
  <c r="AA1685" i="4"/>
  <c r="Z1685" i="4"/>
  <c r="AQ1685" i="4" s="1"/>
  <c r="AR1685" i="4" s="1"/>
  <c r="AS1685" i="4" s="1"/>
  <c r="X1685" i="4"/>
  <c r="W1685" i="4"/>
  <c r="U1685" i="4"/>
  <c r="T1685" i="4"/>
  <c r="O1685" i="4"/>
  <c r="N1685" i="4"/>
  <c r="H1685" i="4"/>
  <c r="AH1684" i="4"/>
  <c r="AD1684" i="4"/>
  <c r="AE1684" i="4" s="1"/>
  <c r="AB1684" i="4"/>
  <c r="AA1684" i="4"/>
  <c r="AC1684" i="4" s="1"/>
  <c r="Z1684" i="4"/>
  <c r="AQ1684" i="4" s="1"/>
  <c r="X1684" i="4"/>
  <c r="AM1684" i="4" s="1"/>
  <c r="W1684" i="4"/>
  <c r="U1684" i="4"/>
  <c r="T1684" i="4"/>
  <c r="O1684" i="4"/>
  <c r="N1684" i="4"/>
  <c r="H1684" i="4"/>
  <c r="AK1683" i="4"/>
  <c r="AJ1683" i="4"/>
  <c r="AH1683" i="4"/>
  <c r="AA1683" i="4"/>
  <c r="Z1683" i="4"/>
  <c r="AQ1683" i="4" s="1"/>
  <c r="AR1683" i="4" s="1"/>
  <c r="X1683" i="4"/>
  <c r="W1683" i="4"/>
  <c r="AL1683" i="4" s="1"/>
  <c r="U1683" i="4"/>
  <c r="T1683" i="4"/>
  <c r="O1683" i="4"/>
  <c r="N1683" i="4"/>
  <c r="H1683" i="4"/>
  <c r="AH1682" i="4"/>
  <c r="AC1682" i="4"/>
  <c r="AB1682" i="4"/>
  <c r="AA1682" i="4"/>
  <c r="AD1682" i="4" s="1"/>
  <c r="Z1682" i="4"/>
  <c r="AQ1682" i="4" s="1"/>
  <c r="AR1682" i="4" s="1"/>
  <c r="AS1682" i="4" s="1"/>
  <c r="X1682" i="4"/>
  <c r="AO1682" i="4" s="1"/>
  <c r="W1682" i="4"/>
  <c r="U1682" i="4"/>
  <c r="T1682" i="4"/>
  <c r="O1682" i="4"/>
  <c r="N1682" i="4"/>
  <c r="H1682" i="4"/>
  <c r="AJ1681" i="4"/>
  <c r="AH1681" i="4"/>
  <c r="AK1681" i="4" s="1"/>
  <c r="AA1681" i="4"/>
  <c r="Z1681" i="4"/>
  <c r="AQ1681" i="4" s="1"/>
  <c r="X1681" i="4"/>
  <c r="W1681" i="4"/>
  <c r="U1681" i="4"/>
  <c r="T1681" i="4"/>
  <c r="O1681" i="4"/>
  <c r="N1681" i="4"/>
  <c r="H1681" i="4"/>
  <c r="AH1680" i="4"/>
  <c r="AD1680" i="4"/>
  <c r="AB1680" i="4"/>
  <c r="AE1680" i="4" s="1"/>
  <c r="AA1680" i="4"/>
  <c r="AC1680" i="4" s="1"/>
  <c r="Z1680" i="4"/>
  <c r="AQ1680" i="4" s="1"/>
  <c r="AR1680" i="4" s="1"/>
  <c r="X1680" i="4"/>
  <c r="W1680" i="4"/>
  <c r="U1680" i="4"/>
  <c r="T1680" i="4"/>
  <c r="O1680" i="4"/>
  <c r="N1680" i="4"/>
  <c r="H1680" i="4"/>
  <c r="AO1679" i="4"/>
  <c r="AK1679" i="4"/>
  <c r="AH1679" i="4"/>
  <c r="AA1679" i="4"/>
  <c r="AB1679" i="4" s="1"/>
  <c r="Z1679" i="4"/>
  <c r="AQ1679" i="4" s="1"/>
  <c r="X1679" i="4"/>
  <c r="W1679" i="4"/>
  <c r="AN1679" i="4" s="1"/>
  <c r="U1679" i="4"/>
  <c r="T1679" i="4"/>
  <c r="O1679" i="4"/>
  <c r="N1679" i="4"/>
  <c r="H1679" i="4"/>
  <c r="AK1678" i="4"/>
  <c r="AH1678" i="4"/>
  <c r="AJ1678" i="4" s="1"/>
  <c r="AD1678" i="4"/>
  <c r="AC1678" i="4"/>
  <c r="AA1678" i="4"/>
  <c r="AB1678" i="4" s="1"/>
  <c r="Z1678" i="4"/>
  <c r="AQ1678" i="4" s="1"/>
  <c r="AR1678" i="4" s="1"/>
  <c r="X1678" i="4"/>
  <c r="W1678" i="4"/>
  <c r="U1678" i="4"/>
  <c r="T1678" i="4"/>
  <c r="O1678" i="4"/>
  <c r="N1678" i="4"/>
  <c r="H1678" i="4"/>
  <c r="AH1677" i="4"/>
  <c r="AK1677" i="4" s="1"/>
  <c r="AA1677" i="4"/>
  <c r="Z1677" i="4"/>
  <c r="AQ1677" i="4" s="1"/>
  <c r="X1677" i="4"/>
  <c r="W1677" i="4"/>
  <c r="U1677" i="4"/>
  <c r="T1677" i="4"/>
  <c r="O1677" i="4"/>
  <c r="N1677" i="4"/>
  <c r="H1677" i="4"/>
  <c r="AH1676" i="4"/>
  <c r="AA1676" i="4"/>
  <c r="AB1676" i="4" s="1"/>
  <c r="Z1676" i="4"/>
  <c r="AQ1676" i="4" s="1"/>
  <c r="X1676" i="4"/>
  <c r="AO1676" i="4" s="1"/>
  <c r="W1676" i="4"/>
  <c r="U1676" i="4"/>
  <c r="T1676" i="4"/>
  <c r="O1676" i="4"/>
  <c r="N1676" i="4"/>
  <c r="H1676" i="4"/>
  <c r="AS1675" i="4"/>
  <c r="AJ1675" i="4"/>
  <c r="AH1675" i="4"/>
  <c r="AA1675" i="4"/>
  <c r="Z1675" i="4"/>
  <c r="AQ1675" i="4" s="1"/>
  <c r="AR1675" i="4" s="1"/>
  <c r="X1675" i="4"/>
  <c r="AM1675" i="4" s="1"/>
  <c r="W1675" i="4"/>
  <c r="U1675" i="4"/>
  <c r="T1675" i="4"/>
  <c r="O1675" i="4"/>
  <c r="N1675" i="4"/>
  <c r="H1675" i="4"/>
  <c r="AH1674" i="4"/>
  <c r="AJ1674" i="4" s="1"/>
  <c r="AD1674" i="4"/>
  <c r="AA1674" i="4"/>
  <c r="Z1674" i="4"/>
  <c r="AQ1674" i="4" s="1"/>
  <c r="AR1674" i="4" s="1"/>
  <c r="X1674" i="4"/>
  <c r="AM1674" i="4" s="1"/>
  <c r="W1674" i="4"/>
  <c r="U1674" i="4"/>
  <c r="T1674" i="4"/>
  <c r="O1674" i="4"/>
  <c r="N1674" i="4"/>
  <c r="H1674" i="4"/>
  <c r="AH1673" i="4"/>
  <c r="AA1673" i="4"/>
  <c r="Z1673" i="4"/>
  <c r="AQ1673" i="4" s="1"/>
  <c r="X1673" i="4"/>
  <c r="W1673" i="4"/>
  <c r="U1673" i="4"/>
  <c r="T1673" i="4"/>
  <c r="O1673" i="4"/>
  <c r="N1673" i="4"/>
  <c r="H1673" i="4"/>
  <c r="AH1672" i="4"/>
  <c r="AA1672" i="4"/>
  <c r="Z1672" i="4"/>
  <c r="AQ1672" i="4" s="1"/>
  <c r="AR1672" i="4" s="1"/>
  <c r="X1672" i="4"/>
  <c r="AM1672" i="4" s="1"/>
  <c r="W1672" i="4"/>
  <c r="U1672" i="4"/>
  <c r="T1672" i="4"/>
  <c r="O1672" i="4"/>
  <c r="N1672" i="4"/>
  <c r="H1672" i="4"/>
  <c r="AK1671" i="4"/>
  <c r="AJ1671" i="4"/>
  <c r="AH1671" i="4"/>
  <c r="AA1671" i="4"/>
  <c r="AD1671" i="4" s="1"/>
  <c r="Z1671" i="4"/>
  <c r="AQ1671" i="4" s="1"/>
  <c r="X1671" i="4"/>
  <c r="W1671" i="4"/>
  <c r="AL1671" i="4" s="1"/>
  <c r="U1671" i="4"/>
  <c r="T1671" i="4"/>
  <c r="O1671" i="4"/>
  <c r="N1671" i="4"/>
  <c r="H1671" i="4"/>
  <c r="AH1670" i="4"/>
  <c r="AB1670" i="4"/>
  <c r="AE1670" i="4" s="1"/>
  <c r="AA1670" i="4"/>
  <c r="Z1670" i="4"/>
  <c r="AQ1670" i="4" s="1"/>
  <c r="X1670" i="4"/>
  <c r="W1670" i="4"/>
  <c r="U1670" i="4"/>
  <c r="T1670" i="4"/>
  <c r="O1670" i="4"/>
  <c r="N1670" i="4"/>
  <c r="H1670" i="4"/>
  <c r="AH1669" i="4"/>
  <c r="AC1669" i="4"/>
  <c r="AA1669" i="4"/>
  <c r="Z1669" i="4"/>
  <c r="AQ1669" i="4" s="1"/>
  <c r="X1669" i="4"/>
  <c r="W1669" i="4"/>
  <c r="U1669" i="4"/>
  <c r="T1669" i="4"/>
  <c r="O1669" i="4"/>
  <c r="N1669" i="4"/>
  <c r="H1669" i="4"/>
  <c r="AK1668" i="4"/>
  <c r="AH1668" i="4"/>
  <c r="AJ1668" i="4" s="1"/>
  <c r="AD1668" i="4"/>
  <c r="AB1668" i="4"/>
  <c r="AA1668" i="4"/>
  <c r="AC1668" i="4" s="1"/>
  <c r="Z1668" i="4"/>
  <c r="AQ1668" i="4" s="1"/>
  <c r="X1668" i="4"/>
  <c r="AM1668" i="4" s="1"/>
  <c r="W1668" i="4"/>
  <c r="AL1668" i="4" s="1"/>
  <c r="U1668" i="4"/>
  <c r="T1668" i="4"/>
  <c r="O1668" i="4"/>
  <c r="N1668" i="4"/>
  <c r="H1668" i="4"/>
  <c r="AK1667" i="4"/>
  <c r="AJ1667" i="4"/>
  <c r="AH1667" i="4"/>
  <c r="AA1667" i="4"/>
  <c r="Z1667" i="4"/>
  <c r="AQ1667" i="4" s="1"/>
  <c r="AR1667" i="4" s="1"/>
  <c r="X1667" i="4"/>
  <c r="W1667" i="4"/>
  <c r="AL1667" i="4" s="1"/>
  <c r="U1667" i="4"/>
  <c r="T1667" i="4"/>
  <c r="O1667" i="4"/>
  <c r="N1667" i="4"/>
  <c r="H1667" i="4"/>
  <c r="AH1666" i="4"/>
  <c r="AC1666" i="4"/>
  <c r="AA1666" i="4"/>
  <c r="AD1666" i="4" s="1"/>
  <c r="Z1666" i="4"/>
  <c r="AQ1666" i="4" s="1"/>
  <c r="AR1666" i="4" s="1"/>
  <c r="AS1666" i="4" s="1"/>
  <c r="X1666" i="4"/>
  <c r="W1666" i="4"/>
  <c r="U1666" i="4"/>
  <c r="T1666" i="4"/>
  <c r="O1666" i="4"/>
  <c r="N1666" i="4"/>
  <c r="H1666" i="4"/>
  <c r="AH1665" i="4"/>
  <c r="AK1665" i="4" s="1"/>
  <c r="AA1665" i="4"/>
  <c r="Z1665" i="4"/>
  <c r="AQ1665" i="4" s="1"/>
  <c r="X1665" i="4"/>
  <c r="W1665" i="4"/>
  <c r="U1665" i="4"/>
  <c r="T1665" i="4"/>
  <c r="O1665" i="4"/>
  <c r="N1665" i="4"/>
  <c r="H1665" i="4"/>
  <c r="AH1664" i="4"/>
  <c r="AD1664" i="4"/>
  <c r="AA1664" i="4"/>
  <c r="AC1664" i="4" s="1"/>
  <c r="Z1664" i="4"/>
  <c r="AQ1664" i="4" s="1"/>
  <c r="AR1664" i="4" s="1"/>
  <c r="X1664" i="4"/>
  <c r="W1664" i="4"/>
  <c r="U1664" i="4"/>
  <c r="T1664" i="4"/>
  <c r="O1664" i="4"/>
  <c r="N1664" i="4"/>
  <c r="H1664" i="4"/>
  <c r="AK1663" i="4"/>
  <c r="AJ1663" i="4"/>
  <c r="AH1663" i="4"/>
  <c r="AA1663" i="4"/>
  <c r="AB1663" i="4" s="1"/>
  <c r="AE1663" i="4" s="1"/>
  <c r="Z1663" i="4"/>
  <c r="AQ1663" i="4" s="1"/>
  <c r="X1663" i="4"/>
  <c r="AM1663" i="4" s="1"/>
  <c r="W1663" i="4"/>
  <c r="U1663" i="4"/>
  <c r="T1663" i="4"/>
  <c r="O1663" i="4"/>
  <c r="N1663" i="4"/>
  <c r="H1663" i="4"/>
  <c r="AK1662" i="4"/>
  <c r="AJ1662" i="4"/>
  <c r="AH1662" i="4"/>
  <c r="AD1662" i="4"/>
  <c r="AC1662" i="4"/>
  <c r="AB1662" i="4"/>
  <c r="AE1662" i="4" s="1"/>
  <c r="AA1662" i="4"/>
  <c r="Z1662" i="4"/>
  <c r="AQ1662" i="4" s="1"/>
  <c r="AR1662" i="4" s="1"/>
  <c r="X1662" i="4"/>
  <c r="W1662" i="4"/>
  <c r="U1662" i="4"/>
  <c r="T1662" i="4"/>
  <c r="O1662" i="4"/>
  <c r="N1662" i="4"/>
  <c r="H1662" i="4"/>
  <c r="AQ1661" i="4"/>
  <c r="AH1661" i="4"/>
  <c r="AK1661" i="4" s="1"/>
  <c r="AA1661" i="4"/>
  <c r="Z1661" i="4"/>
  <c r="X1661" i="4"/>
  <c r="W1661" i="4"/>
  <c r="U1661" i="4"/>
  <c r="T1661" i="4"/>
  <c r="O1661" i="4"/>
  <c r="N1661" i="4"/>
  <c r="H1661" i="4"/>
  <c r="AH1660" i="4"/>
  <c r="AA1660" i="4"/>
  <c r="AB1660" i="4" s="1"/>
  <c r="AE1660" i="4" s="1"/>
  <c r="Z1660" i="4"/>
  <c r="AQ1660" i="4" s="1"/>
  <c r="X1660" i="4"/>
  <c r="W1660" i="4"/>
  <c r="AN1660" i="4" s="1"/>
  <c r="U1660" i="4"/>
  <c r="T1660" i="4"/>
  <c r="O1660" i="4"/>
  <c r="N1660" i="4"/>
  <c r="H1660" i="4"/>
  <c r="AL1659" i="4"/>
  <c r="AH1659" i="4"/>
  <c r="AA1659" i="4"/>
  <c r="Z1659" i="4"/>
  <c r="AQ1659" i="4" s="1"/>
  <c r="AR1659" i="4" s="1"/>
  <c r="X1659" i="4"/>
  <c r="W1659" i="4"/>
  <c r="U1659" i="4"/>
  <c r="T1659" i="4"/>
  <c r="O1659" i="4"/>
  <c r="N1659" i="4"/>
  <c r="H1659" i="4"/>
  <c r="AH1658" i="4"/>
  <c r="AJ1658" i="4" s="1"/>
  <c r="AB1658" i="4"/>
  <c r="AE1658" i="4" s="1"/>
  <c r="AA1658" i="4"/>
  <c r="Z1658" i="4"/>
  <c r="AQ1658" i="4" s="1"/>
  <c r="AR1658" i="4" s="1"/>
  <c r="X1658" i="4"/>
  <c r="AM1658" i="4" s="1"/>
  <c r="W1658" i="4"/>
  <c r="U1658" i="4"/>
  <c r="T1658" i="4"/>
  <c r="O1658" i="4"/>
  <c r="N1658" i="4"/>
  <c r="H1658" i="4"/>
  <c r="AH1657" i="4"/>
  <c r="AA1657" i="4"/>
  <c r="Z1657" i="4"/>
  <c r="AQ1657" i="4" s="1"/>
  <c r="X1657" i="4"/>
  <c r="W1657" i="4"/>
  <c r="U1657" i="4"/>
  <c r="T1657" i="4"/>
  <c r="O1657" i="4"/>
  <c r="N1657" i="4"/>
  <c r="H1657" i="4"/>
  <c r="AH1656" i="4"/>
  <c r="AA1656" i="4"/>
  <c r="Z1656" i="4"/>
  <c r="AQ1656" i="4" s="1"/>
  <c r="AR1656" i="4" s="1"/>
  <c r="X1656" i="4"/>
  <c r="AO1656" i="4" s="1"/>
  <c r="W1656" i="4"/>
  <c r="U1656" i="4"/>
  <c r="T1656" i="4"/>
  <c r="O1656" i="4"/>
  <c r="N1656" i="4"/>
  <c r="H1656" i="4"/>
  <c r="AH1655" i="4"/>
  <c r="AA1655" i="4"/>
  <c r="AD1655" i="4" s="1"/>
  <c r="Z1655" i="4"/>
  <c r="AQ1655" i="4" s="1"/>
  <c r="X1655" i="4"/>
  <c r="W1655" i="4"/>
  <c r="U1655" i="4"/>
  <c r="T1655" i="4"/>
  <c r="O1655" i="4"/>
  <c r="N1655" i="4"/>
  <c r="H1655" i="4"/>
  <c r="AH1654" i="4"/>
  <c r="AA1654" i="4"/>
  <c r="Z1654" i="4"/>
  <c r="AQ1654" i="4" s="1"/>
  <c r="X1654" i="4"/>
  <c r="W1654" i="4"/>
  <c r="AN1654" i="4" s="1"/>
  <c r="U1654" i="4"/>
  <c r="T1654" i="4"/>
  <c r="O1654" i="4"/>
  <c r="N1654" i="4"/>
  <c r="H1654" i="4"/>
  <c r="AL1653" i="4"/>
  <c r="AH1653" i="4"/>
  <c r="AA1653" i="4"/>
  <c r="AC1653" i="4" s="1"/>
  <c r="Z1653" i="4"/>
  <c r="AQ1653" i="4" s="1"/>
  <c r="AR1653" i="4" s="1"/>
  <c r="X1653" i="4"/>
  <c r="W1653" i="4"/>
  <c r="U1653" i="4"/>
  <c r="T1653" i="4"/>
  <c r="O1653" i="4"/>
  <c r="N1653" i="4"/>
  <c r="H1653" i="4"/>
  <c r="AH1652" i="4"/>
  <c r="AA1652" i="4"/>
  <c r="Z1652" i="4"/>
  <c r="AQ1652" i="4" s="1"/>
  <c r="X1652" i="4"/>
  <c r="AM1652" i="4" s="1"/>
  <c r="W1652" i="4"/>
  <c r="U1652" i="4"/>
  <c r="T1652" i="4"/>
  <c r="O1652" i="4"/>
  <c r="N1652" i="4"/>
  <c r="H1652" i="4"/>
  <c r="AH1651" i="4"/>
  <c r="AL1651" i="4" s="1"/>
  <c r="AA1651" i="4"/>
  <c r="Z1651" i="4"/>
  <c r="AQ1651" i="4" s="1"/>
  <c r="AR1651" i="4" s="1"/>
  <c r="X1651" i="4"/>
  <c r="W1651" i="4"/>
  <c r="U1651" i="4"/>
  <c r="T1651" i="4"/>
  <c r="O1651" i="4"/>
  <c r="N1651" i="4"/>
  <c r="H1651" i="4"/>
  <c r="AH1650" i="4"/>
  <c r="AA1650" i="4"/>
  <c r="AD1650" i="4" s="1"/>
  <c r="Z1650" i="4"/>
  <c r="AQ1650" i="4" s="1"/>
  <c r="AR1650" i="4" s="1"/>
  <c r="AS1650" i="4" s="1"/>
  <c r="X1650" i="4"/>
  <c r="AO1650" i="4" s="1"/>
  <c r="W1650" i="4"/>
  <c r="U1650" i="4"/>
  <c r="T1650" i="4"/>
  <c r="O1650" i="4"/>
  <c r="N1650" i="4"/>
  <c r="H1650" i="4"/>
  <c r="AQ1649" i="4"/>
  <c r="AJ1649" i="4"/>
  <c r="AH1649" i="4"/>
  <c r="AK1649" i="4" s="1"/>
  <c r="AB1649" i="4"/>
  <c r="AE1649" i="4" s="1"/>
  <c r="AA1649" i="4"/>
  <c r="Z1649" i="4"/>
  <c r="X1649" i="4"/>
  <c r="W1649" i="4"/>
  <c r="U1649" i="4"/>
  <c r="T1649" i="4"/>
  <c r="O1649" i="4"/>
  <c r="N1649" i="4"/>
  <c r="H1649" i="4"/>
  <c r="AH1648" i="4"/>
  <c r="AA1648" i="4"/>
  <c r="Z1648" i="4"/>
  <c r="AQ1648" i="4" s="1"/>
  <c r="AR1648" i="4" s="1"/>
  <c r="X1648" i="4"/>
  <c r="W1648" i="4"/>
  <c r="U1648" i="4"/>
  <c r="T1648" i="4"/>
  <c r="O1648" i="4"/>
  <c r="N1648" i="4"/>
  <c r="H1648" i="4"/>
  <c r="AH1647" i="4"/>
  <c r="AA1647" i="4"/>
  <c r="AB1647" i="4" s="1"/>
  <c r="AE1647" i="4" s="1"/>
  <c r="Z1647" i="4"/>
  <c r="AQ1647" i="4" s="1"/>
  <c r="X1647" i="4"/>
  <c r="W1647" i="4"/>
  <c r="AN1647" i="4" s="1"/>
  <c r="U1647" i="4"/>
  <c r="T1647" i="4"/>
  <c r="O1647" i="4"/>
  <c r="N1647" i="4"/>
  <c r="H1647" i="4"/>
  <c r="AH1646" i="4"/>
  <c r="AK1646" i="4" s="1"/>
  <c r="AA1646" i="4"/>
  <c r="Z1646" i="4"/>
  <c r="AQ1646" i="4" s="1"/>
  <c r="AR1646" i="4" s="1"/>
  <c r="X1646" i="4"/>
  <c r="W1646" i="4"/>
  <c r="AN1646" i="4" s="1"/>
  <c r="U1646" i="4"/>
  <c r="T1646" i="4"/>
  <c r="O1646" i="4"/>
  <c r="N1646" i="4"/>
  <c r="H1646" i="4"/>
  <c r="AQ1645" i="4"/>
  <c r="AH1645" i="4"/>
  <c r="AK1645" i="4" s="1"/>
  <c r="AB1645" i="4"/>
  <c r="AE1645" i="4" s="1"/>
  <c r="AA1645" i="4"/>
  <c r="Z1645" i="4"/>
  <c r="X1645" i="4"/>
  <c r="W1645" i="4"/>
  <c r="U1645" i="4"/>
  <c r="T1645" i="4"/>
  <c r="O1645" i="4"/>
  <c r="N1645" i="4"/>
  <c r="H1645" i="4"/>
  <c r="AH1644" i="4"/>
  <c r="AA1644" i="4"/>
  <c r="AB1644" i="4" s="1"/>
  <c r="AE1644" i="4" s="1"/>
  <c r="Z1644" i="4"/>
  <c r="AQ1644" i="4" s="1"/>
  <c r="X1644" i="4"/>
  <c r="W1644" i="4"/>
  <c r="U1644" i="4"/>
  <c r="T1644" i="4"/>
  <c r="O1644" i="4"/>
  <c r="N1644" i="4"/>
  <c r="H1644" i="4"/>
  <c r="AH1643" i="4"/>
  <c r="AA1643" i="4"/>
  <c r="Z1643" i="4"/>
  <c r="AQ1643" i="4" s="1"/>
  <c r="X1643" i="4"/>
  <c r="W1643" i="4"/>
  <c r="U1643" i="4"/>
  <c r="T1643" i="4"/>
  <c r="O1643" i="4"/>
  <c r="N1643" i="4"/>
  <c r="H1643" i="4"/>
  <c r="AH1642" i="4"/>
  <c r="AJ1642" i="4" s="1"/>
  <c r="AA1642" i="4"/>
  <c r="Z1642" i="4"/>
  <c r="AQ1642" i="4" s="1"/>
  <c r="X1642" i="4"/>
  <c r="W1642" i="4"/>
  <c r="AN1642" i="4" s="1"/>
  <c r="U1642" i="4"/>
  <c r="T1642" i="4"/>
  <c r="O1642" i="4"/>
  <c r="N1642" i="4"/>
  <c r="H1642" i="4"/>
  <c r="AH1641" i="4"/>
  <c r="AA1641" i="4"/>
  <c r="AD1641" i="4" s="1"/>
  <c r="Z1641" i="4"/>
  <c r="AQ1641" i="4" s="1"/>
  <c r="X1641" i="4"/>
  <c r="W1641" i="4"/>
  <c r="U1641" i="4"/>
  <c r="T1641" i="4"/>
  <c r="O1641" i="4"/>
  <c r="N1641" i="4"/>
  <c r="H1641" i="4"/>
  <c r="AH1640" i="4"/>
  <c r="AA1640" i="4"/>
  <c r="Z1640" i="4"/>
  <c r="AQ1640" i="4" s="1"/>
  <c r="X1640" i="4"/>
  <c r="W1640" i="4"/>
  <c r="U1640" i="4"/>
  <c r="T1640" i="4"/>
  <c r="O1640" i="4"/>
  <c r="N1640" i="4"/>
  <c r="H1640" i="4"/>
  <c r="AH1639" i="4"/>
  <c r="AJ1639" i="4" s="1"/>
  <c r="AA1639" i="4"/>
  <c r="AC1639" i="4" s="1"/>
  <c r="Z1639" i="4"/>
  <c r="AQ1639" i="4" s="1"/>
  <c r="X1639" i="4"/>
  <c r="AM1639" i="4" s="1"/>
  <c r="W1639" i="4"/>
  <c r="U1639" i="4"/>
  <c r="T1639" i="4"/>
  <c r="O1639" i="4"/>
  <c r="N1639" i="4"/>
  <c r="H1639" i="4"/>
  <c r="AH1638" i="4"/>
  <c r="AE1638" i="4"/>
  <c r="AA1638" i="4"/>
  <c r="AB1638" i="4" s="1"/>
  <c r="Z1638" i="4"/>
  <c r="AQ1638" i="4" s="1"/>
  <c r="AR1638" i="4" s="1"/>
  <c r="X1638" i="4"/>
  <c r="W1638" i="4"/>
  <c r="U1638" i="4"/>
  <c r="T1638" i="4"/>
  <c r="O1638" i="4"/>
  <c r="N1638" i="4"/>
  <c r="H1638" i="4"/>
  <c r="AH1637" i="4"/>
  <c r="AC1637" i="4"/>
  <c r="AA1637" i="4"/>
  <c r="AD1637" i="4" s="1"/>
  <c r="Z1637" i="4"/>
  <c r="AQ1637" i="4" s="1"/>
  <c r="AR1637" i="4" s="1"/>
  <c r="X1637" i="4"/>
  <c r="AM1637" i="4" s="1"/>
  <c r="W1637" i="4"/>
  <c r="U1637" i="4"/>
  <c r="T1637" i="4"/>
  <c r="O1637" i="4"/>
  <c r="N1637" i="4"/>
  <c r="H1637" i="4"/>
  <c r="AH1636" i="4"/>
  <c r="AK1636" i="4" s="1"/>
  <c r="AA1636" i="4"/>
  <c r="AD1636" i="4" s="1"/>
  <c r="Z1636" i="4"/>
  <c r="AQ1636" i="4" s="1"/>
  <c r="AR1636" i="4" s="1"/>
  <c r="X1636" i="4"/>
  <c r="W1636" i="4"/>
  <c r="U1636" i="4"/>
  <c r="T1636" i="4"/>
  <c r="O1636" i="4"/>
  <c r="N1636" i="4"/>
  <c r="H1636" i="4"/>
  <c r="AK1635" i="4"/>
  <c r="AH1635" i="4"/>
  <c r="AA1635" i="4"/>
  <c r="Z1635" i="4"/>
  <c r="AQ1635" i="4" s="1"/>
  <c r="X1635" i="4"/>
  <c r="W1635" i="4"/>
  <c r="U1635" i="4"/>
  <c r="T1635" i="4"/>
  <c r="O1635" i="4"/>
  <c r="N1635" i="4"/>
  <c r="H1635" i="4"/>
  <c r="AQ1634" i="4"/>
  <c r="AK1634" i="4"/>
  <c r="AJ1634" i="4"/>
  <c r="AH1634" i="4"/>
  <c r="AA1634" i="4"/>
  <c r="Z1634" i="4"/>
  <c r="X1634" i="4"/>
  <c r="W1634" i="4"/>
  <c r="U1634" i="4"/>
  <c r="T1634" i="4"/>
  <c r="O1634" i="4"/>
  <c r="N1634" i="4"/>
  <c r="H1634" i="4"/>
  <c r="AH1633" i="4"/>
  <c r="AC1633" i="4"/>
  <c r="AA1633" i="4"/>
  <c r="AD1633" i="4" s="1"/>
  <c r="Z1633" i="4"/>
  <c r="AQ1633" i="4" s="1"/>
  <c r="X1633" i="4"/>
  <c r="W1633" i="4"/>
  <c r="U1633" i="4"/>
  <c r="T1633" i="4"/>
  <c r="O1633" i="4"/>
  <c r="N1633" i="4"/>
  <c r="H1633" i="4"/>
  <c r="AJ1632" i="4"/>
  <c r="AH1632" i="4"/>
  <c r="AK1632" i="4" s="1"/>
  <c r="AC1632" i="4"/>
  <c r="AB1632" i="4"/>
  <c r="AE1632" i="4" s="1"/>
  <c r="AA1632" i="4"/>
  <c r="AD1632" i="4" s="1"/>
  <c r="Z1632" i="4"/>
  <c r="AQ1632" i="4" s="1"/>
  <c r="AR1632" i="4" s="1"/>
  <c r="AS1632" i="4" s="1"/>
  <c r="X1632" i="4"/>
  <c r="W1632" i="4"/>
  <c r="AL1632" i="4" s="1"/>
  <c r="U1632" i="4"/>
  <c r="T1632" i="4"/>
  <c r="O1632" i="4"/>
  <c r="N1632" i="4"/>
  <c r="H1632" i="4"/>
  <c r="AH1631" i="4"/>
  <c r="AJ1631" i="4" s="1"/>
  <c r="AA1631" i="4"/>
  <c r="AB1631" i="4" s="1"/>
  <c r="AE1631" i="4" s="1"/>
  <c r="Z1631" i="4"/>
  <c r="AQ1631" i="4" s="1"/>
  <c r="X1631" i="4"/>
  <c r="W1631" i="4"/>
  <c r="U1631" i="4"/>
  <c r="T1631" i="4"/>
  <c r="O1631" i="4"/>
  <c r="N1631" i="4"/>
  <c r="H1631" i="4"/>
  <c r="AQ1630" i="4"/>
  <c r="AR1630" i="4" s="1"/>
  <c r="AH1630" i="4"/>
  <c r="AD1630" i="4"/>
  <c r="AA1630" i="4"/>
  <c r="AB1630" i="4" s="1"/>
  <c r="AE1630" i="4" s="1"/>
  <c r="Z1630" i="4"/>
  <c r="X1630" i="4"/>
  <c r="W1630" i="4"/>
  <c r="U1630" i="4"/>
  <c r="T1630" i="4"/>
  <c r="O1630" i="4"/>
  <c r="N1630" i="4"/>
  <c r="H1630" i="4"/>
  <c r="AK1629" i="4"/>
  <c r="AJ1629" i="4"/>
  <c r="AH1629" i="4"/>
  <c r="AB1629" i="4"/>
  <c r="AE1629" i="4" s="1"/>
  <c r="AA1629" i="4"/>
  <c r="Z1629" i="4"/>
  <c r="AQ1629" i="4" s="1"/>
  <c r="X1629" i="4"/>
  <c r="W1629" i="4"/>
  <c r="AN1629" i="4" s="1"/>
  <c r="U1629" i="4"/>
  <c r="T1629" i="4"/>
  <c r="O1629" i="4"/>
  <c r="N1629" i="4"/>
  <c r="H1629" i="4"/>
  <c r="AH1628" i="4"/>
  <c r="AK1628" i="4" s="1"/>
  <c r="AA1628" i="4"/>
  <c r="Z1628" i="4"/>
  <c r="AQ1628" i="4" s="1"/>
  <c r="X1628" i="4"/>
  <c r="W1628" i="4"/>
  <c r="U1628" i="4"/>
  <c r="T1628" i="4"/>
  <c r="O1628" i="4"/>
  <c r="N1628" i="4"/>
  <c r="H1628" i="4"/>
  <c r="AQ1627" i="4"/>
  <c r="AH1627" i="4"/>
  <c r="AA1627" i="4"/>
  <c r="Z1627" i="4"/>
  <c r="X1627" i="4"/>
  <c r="AO1627" i="4" s="1"/>
  <c r="W1627" i="4"/>
  <c r="U1627" i="4"/>
  <c r="T1627" i="4"/>
  <c r="O1627" i="4"/>
  <c r="N1627" i="4"/>
  <c r="H1627" i="4"/>
  <c r="AK1626" i="4"/>
  <c r="AJ1626" i="4"/>
  <c r="AH1626" i="4"/>
  <c r="AA1626" i="4"/>
  <c r="Z1626" i="4"/>
  <c r="AQ1626" i="4" s="1"/>
  <c r="X1626" i="4"/>
  <c r="AM1626" i="4" s="1"/>
  <c r="W1626" i="4"/>
  <c r="U1626" i="4"/>
  <c r="T1626" i="4"/>
  <c r="O1626" i="4"/>
  <c r="N1626" i="4"/>
  <c r="H1626" i="4"/>
  <c r="AH1625" i="4"/>
  <c r="AA1625" i="4"/>
  <c r="Z1625" i="4"/>
  <c r="AQ1625" i="4" s="1"/>
  <c r="X1625" i="4"/>
  <c r="W1625" i="4"/>
  <c r="AM1625" i="4" s="1"/>
  <c r="U1625" i="4"/>
  <c r="T1625" i="4"/>
  <c r="O1625" i="4"/>
  <c r="N1625" i="4"/>
  <c r="H1625" i="4"/>
  <c r="AH1624" i="4"/>
  <c r="AA1624" i="4"/>
  <c r="Z1624" i="4"/>
  <c r="AQ1624" i="4" s="1"/>
  <c r="X1624" i="4"/>
  <c r="W1624" i="4"/>
  <c r="U1624" i="4"/>
  <c r="T1624" i="4"/>
  <c r="O1624" i="4"/>
  <c r="N1624" i="4"/>
  <c r="H1624" i="4"/>
  <c r="AH1623" i="4"/>
  <c r="AJ1623" i="4" s="1"/>
  <c r="AA1623" i="4"/>
  <c r="AC1623" i="4" s="1"/>
  <c r="Z1623" i="4"/>
  <c r="AQ1623" i="4" s="1"/>
  <c r="X1623" i="4"/>
  <c r="W1623" i="4"/>
  <c r="U1623" i="4"/>
  <c r="T1623" i="4"/>
  <c r="O1623" i="4"/>
  <c r="N1623" i="4"/>
  <c r="H1623" i="4"/>
  <c r="AH1622" i="4"/>
  <c r="AA1622" i="4"/>
  <c r="AB1622" i="4" s="1"/>
  <c r="AE1622" i="4" s="1"/>
  <c r="Z1622" i="4"/>
  <c r="AQ1622" i="4" s="1"/>
  <c r="AR1622" i="4" s="1"/>
  <c r="X1622" i="4"/>
  <c r="W1622" i="4"/>
  <c r="U1622" i="4"/>
  <c r="T1622" i="4"/>
  <c r="O1622" i="4"/>
  <c r="N1622" i="4"/>
  <c r="H1622" i="4"/>
  <c r="AH1621" i="4"/>
  <c r="AA1621" i="4"/>
  <c r="Z1621" i="4"/>
  <c r="AQ1621" i="4" s="1"/>
  <c r="AR1621" i="4" s="1"/>
  <c r="X1621" i="4"/>
  <c r="W1621" i="4"/>
  <c r="AN1621" i="4" s="1"/>
  <c r="U1621" i="4"/>
  <c r="T1621" i="4"/>
  <c r="O1621" i="4"/>
  <c r="N1621" i="4"/>
  <c r="H1621" i="4"/>
  <c r="AH1620" i="4"/>
  <c r="AK1620" i="4" s="1"/>
  <c r="AA1620" i="4"/>
  <c r="AD1620" i="4" s="1"/>
  <c r="Z1620" i="4"/>
  <c r="AQ1620" i="4" s="1"/>
  <c r="AR1620" i="4" s="1"/>
  <c r="AS1620" i="4" s="1"/>
  <c r="X1620" i="4"/>
  <c r="W1620" i="4"/>
  <c r="AN1620" i="4" s="1"/>
  <c r="U1620" i="4"/>
  <c r="T1620" i="4"/>
  <c r="O1620" i="4"/>
  <c r="N1620" i="4"/>
  <c r="H1620" i="4"/>
  <c r="AK1619" i="4"/>
  <c r="AH1619" i="4"/>
  <c r="AJ1619" i="4" s="1"/>
  <c r="AA1619" i="4"/>
  <c r="Z1619" i="4"/>
  <c r="AQ1619" i="4" s="1"/>
  <c r="X1619" i="4"/>
  <c r="W1619" i="4"/>
  <c r="AN1619" i="4" s="1"/>
  <c r="U1619" i="4"/>
  <c r="T1619" i="4"/>
  <c r="O1619" i="4"/>
  <c r="N1619" i="4"/>
  <c r="H1619" i="4"/>
  <c r="AH1618" i="4"/>
  <c r="AA1618" i="4"/>
  <c r="Z1618" i="4"/>
  <c r="AQ1618" i="4" s="1"/>
  <c r="X1618" i="4"/>
  <c r="W1618" i="4"/>
  <c r="U1618" i="4"/>
  <c r="T1618" i="4"/>
  <c r="O1618" i="4"/>
  <c r="N1618" i="4"/>
  <c r="H1618" i="4"/>
  <c r="AH1617" i="4"/>
  <c r="AD1617" i="4"/>
  <c r="AA1617" i="4"/>
  <c r="Z1617" i="4"/>
  <c r="AQ1617" i="4" s="1"/>
  <c r="X1617" i="4"/>
  <c r="W1617" i="4"/>
  <c r="U1617" i="4"/>
  <c r="T1617" i="4"/>
  <c r="O1617" i="4"/>
  <c r="N1617" i="4"/>
  <c r="H1617" i="4"/>
  <c r="AH1616" i="4"/>
  <c r="AA1616" i="4"/>
  <c r="Z1616" i="4"/>
  <c r="AQ1616" i="4" s="1"/>
  <c r="AR1616" i="4" s="1"/>
  <c r="AS1616" i="4" s="1"/>
  <c r="X1616" i="4"/>
  <c r="W1616" i="4"/>
  <c r="U1616" i="4"/>
  <c r="T1616" i="4"/>
  <c r="O1616" i="4"/>
  <c r="N1616" i="4"/>
  <c r="H1616" i="4"/>
  <c r="AQ1615" i="4"/>
  <c r="AH1615" i="4"/>
  <c r="AJ1615" i="4" s="1"/>
  <c r="AA1615" i="4"/>
  <c r="Z1615" i="4"/>
  <c r="X1615" i="4"/>
  <c r="W1615" i="4"/>
  <c r="U1615" i="4"/>
  <c r="T1615" i="4"/>
  <c r="O1615" i="4"/>
  <c r="N1615" i="4"/>
  <c r="H1615" i="4"/>
  <c r="AK1614" i="4"/>
  <c r="AH1614" i="4"/>
  <c r="AJ1614" i="4" s="1"/>
  <c r="AA1614" i="4"/>
  <c r="Z1614" i="4"/>
  <c r="AQ1614" i="4" s="1"/>
  <c r="AR1614" i="4" s="1"/>
  <c r="X1614" i="4"/>
  <c r="W1614" i="4"/>
  <c r="AL1614" i="4" s="1"/>
  <c r="U1614" i="4"/>
  <c r="T1614" i="4"/>
  <c r="O1614" i="4"/>
  <c r="N1614" i="4"/>
  <c r="H1614" i="4"/>
  <c r="AK1613" i="4"/>
  <c r="AH1613" i="4"/>
  <c r="AJ1613" i="4" s="1"/>
  <c r="AD1613" i="4"/>
  <c r="AC1613" i="4"/>
  <c r="AA1613" i="4"/>
  <c r="AB1613" i="4" s="1"/>
  <c r="AE1613" i="4" s="1"/>
  <c r="Z1613" i="4"/>
  <c r="AQ1613" i="4" s="1"/>
  <c r="X1613" i="4"/>
  <c r="AM1613" i="4" s="1"/>
  <c r="W1613" i="4"/>
  <c r="U1613" i="4"/>
  <c r="T1613" i="4"/>
  <c r="O1613" i="4"/>
  <c r="N1613" i="4"/>
  <c r="H1613" i="4"/>
  <c r="AH1612" i="4"/>
  <c r="AK1612" i="4" s="1"/>
  <c r="AB1612" i="4"/>
  <c r="AE1612" i="4" s="1"/>
  <c r="AA1612" i="4"/>
  <c r="Z1612" i="4"/>
  <c r="AQ1612" i="4" s="1"/>
  <c r="X1612" i="4"/>
  <c r="W1612" i="4"/>
  <c r="U1612" i="4"/>
  <c r="T1612" i="4"/>
  <c r="O1612" i="4"/>
  <c r="N1612" i="4"/>
  <c r="H1612" i="4"/>
  <c r="AQ1611" i="4"/>
  <c r="AH1611" i="4"/>
  <c r="AA1611" i="4"/>
  <c r="Z1611" i="4"/>
  <c r="X1611" i="4"/>
  <c r="W1611" i="4"/>
  <c r="AN1611" i="4" s="1"/>
  <c r="U1611" i="4"/>
  <c r="T1611" i="4"/>
  <c r="O1611" i="4"/>
  <c r="N1611" i="4"/>
  <c r="H1611" i="4"/>
  <c r="AH1610" i="4"/>
  <c r="AA1610" i="4"/>
  <c r="Z1610" i="4"/>
  <c r="AQ1610" i="4" s="1"/>
  <c r="X1610" i="4"/>
  <c r="W1610" i="4"/>
  <c r="U1610" i="4"/>
  <c r="T1610" i="4"/>
  <c r="O1610" i="4"/>
  <c r="N1610" i="4"/>
  <c r="H1610" i="4"/>
  <c r="AH1609" i="4"/>
  <c r="AA1609" i="4"/>
  <c r="AD1609" i="4" s="1"/>
  <c r="Z1609" i="4"/>
  <c r="AQ1609" i="4" s="1"/>
  <c r="X1609" i="4"/>
  <c r="W1609" i="4"/>
  <c r="U1609" i="4"/>
  <c r="T1609" i="4"/>
  <c r="O1609" i="4"/>
  <c r="N1609" i="4"/>
  <c r="H1609" i="4"/>
  <c r="AH1608" i="4"/>
  <c r="AA1608" i="4"/>
  <c r="Z1608" i="4"/>
  <c r="AQ1608" i="4" s="1"/>
  <c r="X1608" i="4"/>
  <c r="AN1608" i="4" s="1"/>
  <c r="W1608" i="4"/>
  <c r="U1608" i="4"/>
  <c r="T1608" i="4"/>
  <c r="O1608" i="4"/>
  <c r="N1608" i="4"/>
  <c r="H1608" i="4"/>
  <c r="AH1607" i="4"/>
  <c r="AJ1607" i="4" s="1"/>
  <c r="AA1607" i="4"/>
  <c r="AC1607" i="4" s="1"/>
  <c r="Z1607" i="4"/>
  <c r="AQ1607" i="4" s="1"/>
  <c r="X1607" i="4"/>
  <c r="W1607" i="4"/>
  <c r="AN1607" i="4" s="1"/>
  <c r="U1607" i="4"/>
  <c r="T1607" i="4"/>
  <c r="O1607" i="4"/>
  <c r="N1607" i="4"/>
  <c r="H1607" i="4"/>
  <c r="AH1606" i="4"/>
  <c r="AA1606" i="4"/>
  <c r="AB1606" i="4" s="1"/>
  <c r="AE1606" i="4" s="1"/>
  <c r="Z1606" i="4"/>
  <c r="AQ1606" i="4" s="1"/>
  <c r="AR1606" i="4" s="1"/>
  <c r="X1606" i="4"/>
  <c r="W1606" i="4"/>
  <c r="AN1606" i="4" s="1"/>
  <c r="U1606" i="4"/>
  <c r="T1606" i="4"/>
  <c r="O1606" i="4"/>
  <c r="N1606" i="4"/>
  <c r="H1606" i="4"/>
  <c r="AH1605" i="4"/>
  <c r="AA1605" i="4"/>
  <c r="Z1605" i="4"/>
  <c r="AQ1605" i="4" s="1"/>
  <c r="AR1605" i="4" s="1"/>
  <c r="X1605" i="4"/>
  <c r="W1605" i="4"/>
  <c r="AN1605" i="4" s="1"/>
  <c r="U1605" i="4"/>
  <c r="T1605" i="4"/>
  <c r="O1605" i="4"/>
  <c r="N1605" i="4"/>
  <c r="H1605" i="4"/>
  <c r="AH1604" i="4"/>
  <c r="AK1604" i="4" s="1"/>
  <c r="AA1604" i="4"/>
  <c r="AD1604" i="4" s="1"/>
  <c r="Z1604" i="4"/>
  <c r="AQ1604" i="4" s="1"/>
  <c r="X1604" i="4"/>
  <c r="W1604" i="4"/>
  <c r="U1604" i="4"/>
  <c r="T1604" i="4"/>
  <c r="O1604" i="4"/>
  <c r="N1604" i="4"/>
  <c r="H1604" i="4"/>
  <c r="AM1603" i="4"/>
  <c r="AL1603" i="4"/>
  <c r="AH1603" i="4"/>
  <c r="AA1603" i="4"/>
  <c r="AD1603" i="4" s="1"/>
  <c r="Z1603" i="4"/>
  <c r="AQ1603" i="4" s="1"/>
  <c r="AR1603" i="4" s="1"/>
  <c r="X1603" i="4"/>
  <c r="W1603" i="4"/>
  <c r="U1603" i="4"/>
  <c r="T1603" i="4"/>
  <c r="O1603" i="4"/>
  <c r="N1603" i="4"/>
  <c r="H1603" i="4"/>
  <c r="AJ1602" i="4"/>
  <c r="AH1602" i="4"/>
  <c r="AK1602" i="4" s="1"/>
  <c r="AA1602" i="4"/>
  <c r="Z1602" i="4"/>
  <c r="AQ1602" i="4" s="1"/>
  <c r="X1602" i="4"/>
  <c r="W1602" i="4"/>
  <c r="AL1602" i="4" s="1"/>
  <c r="U1602" i="4"/>
  <c r="T1602" i="4"/>
  <c r="O1602" i="4"/>
  <c r="N1602" i="4"/>
  <c r="H1602" i="4"/>
  <c r="AH1601" i="4"/>
  <c r="AK1601" i="4" s="1"/>
  <c r="AD1601" i="4"/>
  <c r="AA1601" i="4"/>
  <c r="AC1601" i="4" s="1"/>
  <c r="Z1601" i="4"/>
  <c r="AQ1601" i="4" s="1"/>
  <c r="X1601" i="4"/>
  <c r="W1601" i="4"/>
  <c r="U1601" i="4"/>
  <c r="T1601" i="4"/>
  <c r="O1601" i="4"/>
  <c r="N1601" i="4"/>
  <c r="H1601" i="4"/>
  <c r="AR1600" i="4"/>
  <c r="AS1600" i="4" s="1"/>
  <c r="AJ1600" i="4"/>
  <c r="AH1600" i="4"/>
  <c r="AK1600" i="4" s="1"/>
  <c r="AA1600" i="4"/>
  <c r="Z1600" i="4"/>
  <c r="AQ1600" i="4" s="1"/>
  <c r="X1600" i="4"/>
  <c r="W1600" i="4"/>
  <c r="AL1600" i="4" s="1"/>
  <c r="U1600" i="4"/>
  <c r="T1600" i="4"/>
  <c r="O1600" i="4"/>
  <c r="N1600" i="4"/>
  <c r="H1600" i="4"/>
  <c r="AH1599" i="4"/>
  <c r="AJ1599" i="4" s="1"/>
  <c r="AA1599" i="4"/>
  <c r="AD1599" i="4" s="1"/>
  <c r="Z1599" i="4"/>
  <c r="AQ1599" i="4" s="1"/>
  <c r="X1599" i="4"/>
  <c r="W1599" i="4"/>
  <c r="U1599" i="4"/>
  <c r="T1599" i="4"/>
  <c r="O1599" i="4"/>
  <c r="N1599" i="4"/>
  <c r="H1599" i="4"/>
  <c r="AK1598" i="4"/>
  <c r="AH1598" i="4"/>
  <c r="AJ1598" i="4" s="1"/>
  <c r="AA1598" i="4"/>
  <c r="Z1598" i="4"/>
  <c r="AQ1598" i="4" s="1"/>
  <c r="AR1598" i="4" s="1"/>
  <c r="X1598" i="4"/>
  <c r="W1598" i="4"/>
  <c r="AO1598" i="4" s="1"/>
  <c r="U1598" i="4"/>
  <c r="T1598" i="4"/>
  <c r="O1598" i="4"/>
  <c r="N1598" i="4"/>
  <c r="H1598" i="4"/>
  <c r="AH1597" i="4"/>
  <c r="AK1597" i="4" s="1"/>
  <c r="AA1597" i="4"/>
  <c r="Z1597" i="4"/>
  <c r="AQ1597" i="4" s="1"/>
  <c r="X1597" i="4"/>
  <c r="W1597" i="4"/>
  <c r="AN1597" i="4" s="1"/>
  <c r="U1597" i="4"/>
  <c r="T1597" i="4"/>
  <c r="O1597" i="4"/>
  <c r="N1597" i="4"/>
  <c r="H1597" i="4"/>
  <c r="AH1596" i="4"/>
  <c r="AA1596" i="4"/>
  <c r="Z1596" i="4"/>
  <c r="AQ1596" i="4" s="1"/>
  <c r="X1596" i="4"/>
  <c r="W1596" i="4"/>
  <c r="U1596" i="4"/>
  <c r="T1596" i="4"/>
  <c r="O1596" i="4"/>
  <c r="N1596" i="4"/>
  <c r="H1596" i="4"/>
  <c r="AH1595" i="4"/>
  <c r="AA1595" i="4"/>
  <c r="Z1595" i="4"/>
  <c r="AQ1595" i="4" s="1"/>
  <c r="X1595" i="4"/>
  <c r="AO1595" i="4" s="1"/>
  <c r="W1595" i="4"/>
  <c r="U1595" i="4"/>
  <c r="T1595" i="4"/>
  <c r="O1595" i="4"/>
  <c r="N1595" i="4"/>
  <c r="H1595" i="4"/>
  <c r="AH1594" i="4"/>
  <c r="AA1594" i="4"/>
  <c r="Z1594" i="4"/>
  <c r="AQ1594" i="4" s="1"/>
  <c r="X1594" i="4"/>
  <c r="W1594" i="4"/>
  <c r="U1594" i="4"/>
  <c r="T1594" i="4"/>
  <c r="O1594" i="4"/>
  <c r="N1594" i="4"/>
  <c r="H1594" i="4"/>
  <c r="AH1593" i="4"/>
  <c r="AA1593" i="4"/>
  <c r="Z1593" i="4"/>
  <c r="AQ1593" i="4" s="1"/>
  <c r="X1593" i="4"/>
  <c r="W1593" i="4"/>
  <c r="U1593" i="4"/>
  <c r="T1593" i="4"/>
  <c r="O1593" i="4"/>
  <c r="N1593" i="4"/>
  <c r="H1593" i="4"/>
  <c r="AH1592" i="4"/>
  <c r="AA1592" i="4"/>
  <c r="Z1592" i="4"/>
  <c r="AQ1592" i="4" s="1"/>
  <c r="X1592" i="4"/>
  <c r="AN1592" i="4" s="1"/>
  <c r="W1592" i="4"/>
  <c r="U1592" i="4"/>
  <c r="T1592" i="4"/>
  <c r="O1592" i="4"/>
  <c r="N1592" i="4"/>
  <c r="H1592" i="4"/>
  <c r="AH1591" i="4"/>
  <c r="AJ1591" i="4" s="1"/>
  <c r="AA1591" i="4"/>
  <c r="AC1591" i="4" s="1"/>
  <c r="Z1591" i="4"/>
  <c r="AQ1591" i="4" s="1"/>
  <c r="X1591" i="4"/>
  <c r="W1591" i="4"/>
  <c r="U1591" i="4"/>
  <c r="T1591" i="4"/>
  <c r="O1591" i="4"/>
  <c r="N1591" i="4"/>
  <c r="H1591" i="4"/>
  <c r="AH1590" i="4"/>
  <c r="AE1590" i="4"/>
  <c r="AA1590" i="4"/>
  <c r="AB1590" i="4" s="1"/>
  <c r="Z1590" i="4"/>
  <c r="AQ1590" i="4" s="1"/>
  <c r="AR1590" i="4" s="1"/>
  <c r="X1590" i="4"/>
  <c r="AM1590" i="4" s="1"/>
  <c r="W1590" i="4"/>
  <c r="U1590" i="4"/>
  <c r="T1590" i="4"/>
  <c r="O1590" i="4"/>
  <c r="N1590" i="4"/>
  <c r="H1590" i="4"/>
  <c r="AH1589" i="4"/>
  <c r="AC1589" i="4"/>
  <c r="AA1589" i="4"/>
  <c r="AD1589" i="4" s="1"/>
  <c r="Z1589" i="4"/>
  <c r="AQ1589" i="4" s="1"/>
  <c r="AR1589" i="4" s="1"/>
  <c r="X1589" i="4"/>
  <c r="AN1589" i="4" s="1"/>
  <c r="W1589" i="4"/>
  <c r="U1589" i="4"/>
  <c r="T1589" i="4"/>
  <c r="O1589" i="4"/>
  <c r="N1589" i="4"/>
  <c r="H1589" i="4"/>
  <c r="AH1588" i="4"/>
  <c r="AK1588" i="4" s="1"/>
  <c r="AA1588" i="4"/>
  <c r="AD1588" i="4" s="1"/>
  <c r="Z1588" i="4"/>
  <c r="AQ1588" i="4" s="1"/>
  <c r="X1588" i="4"/>
  <c r="W1588" i="4"/>
  <c r="AN1588" i="4" s="1"/>
  <c r="U1588" i="4"/>
  <c r="T1588" i="4"/>
  <c r="O1588" i="4"/>
  <c r="N1588" i="4"/>
  <c r="H1588" i="4"/>
  <c r="AH1587" i="4"/>
  <c r="AK1587" i="4" s="1"/>
  <c r="AA1587" i="4"/>
  <c r="Z1587" i="4"/>
  <c r="AQ1587" i="4" s="1"/>
  <c r="X1587" i="4"/>
  <c r="W1587" i="4"/>
  <c r="AN1587" i="4" s="1"/>
  <c r="U1587" i="4"/>
  <c r="T1587" i="4"/>
  <c r="O1587" i="4"/>
  <c r="N1587" i="4"/>
  <c r="H1587" i="4"/>
  <c r="AH1586" i="4"/>
  <c r="AA1586" i="4"/>
  <c r="AB1586" i="4" s="1"/>
  <c r="AE1586" i="4" s="1"/>
  <c r="Z1586" i="4"/>
  <c r="AQ1586" i="4" s="1"/>
  <c r="X1586" i="4"/>
  <c r="W1586" i="4"/>
  <c r="U1586" i="4"/>
  <c r="T1586" i="4"/>
  <c r="O1586" i="4"/>
  <c r="N1586" i="4"/>
  <c r="H1586" i="4"/>
  <c r="AK1585" i="4"/>
  <c r="AH1585" i="4"/>
  <c r="AJ1585" i="4" s="1"/>
  <c r="AC1585" i="4"/>
  <c r="AB1585" i="4"/>
  <c r="AE1585" i="4" s="1"/>
  <c r="AA1585" i="4"/>
  <c r="AD1585" i="4" s="1"/>
  <c r="Z1585" i="4"/>
  <c r="AQ1585" i="4" s="1"/>
  <c r="X1585" i="4"/>
  <c r="W1585" i="4"/>
  <c r="U1585" i="4"/>
  <c r="T1585" i="4"/>
  <c r="O1585" i="4"/>
  <c r="N1585" i="4"/>
  <c r="H1585" i="4"/>
  <c r="AH1584" i="4"/>
  <c r="AC1584" i="4"/>
  <c r="AA1584" i="4"/>
  <c r="AD1584" i="4" s="1"/>
  <c r="Z1584" i="4"/>
  <c r="AQ1584" i="4" s="1"/>
  <c r="AR1584" i="4" s="1"/>
  <c r="AS1584" i="4" s="1"/>
  <c r="X1584" i="4"/>
  <c r="W1584" i="4"/>
  <c r="U1584" i="4"/>
  <c r="T1584" i="4"/>
  <c r="O1584" i="4"/>
  <c r="N1584" i="4"/>
  <c r="H1584" i="4"/>
  <c r="AH1583" i="4"/>
  <c r="AB1583" i="4"/>
  <c r="AE1583" i="4" s="1"/>
  <c r="AA1583" i="4"/>
  <c r="Z1583" i="4"/>
  <c r="AQ1583" i="4" s="1"/>
  <c r="X1583" i="4"/>
  <c r="W1583" i="4"/>
  <c r="U1583" i="4"/>
  <c r="T1583" i="4"/>
  <c r="O1583" i="4"/>
  <c r="N1583" i="4"/>
  <c r="H1583" i="4"/>
  <c r="AK1582" i="4"/>
  <c r="AH1582" i="4"/>
  <c r="AJ1582" i="4" s="1"/>
  <c r="AD1582" i="4"/>
  <c r="AC1582" i="4"/>
  <c r="AA1582" i="4"/>
  <c r="AB1582" i="4" s="1"/>
  <c r="AE1582" i="4" s="1"/>
  <c r="Z1582" i="4"/>
  <c r="AQ1582" i="4" s="1"/>
  <c r="AR1582" i="4" s="1"/>
  <c r="X1582" i="4"/>
  <c r="W1582" i="4"/>
  <c r="AL1582" i="4" s="1"/>
  <c r="U1582" i="4"/>
  <c r="T1582" i="4"/>
  <c r="O1582" i="4"/>
  <c r="N1582" i="4"/>
  <c r="H1582" i="4"/>
  <c r="AH1581" i="4"/>
  <c r="AK1581" i="4" s="1"/>
  <c r="AA1581" i="4"/>
  <c r="Z1581" i="4"/>
  <c r="AQ1581" i="4" s="1"/>
  <c r="X1581" i="4"/>
  <c r="W1581" i="4"/>
  <c r="U1581" i="4"/>
  <c r="T1581" i="4"/>
  <c r="O1581" i="4"/>
  <c r="N1581" i="4"/>
  <c r="H1581" i="4"/>
  <c r="AH1580" i="4"/>
  <c r="AA1580" i="4"/>
  <c r="Z1580" i="4"/>
  <c r="AQ1580" i="4" s="1"/>
  <c r="X1580" i="4"/>
  <c r="W1580" i="4"/>
  <c r="U1580" i="4"/>
  <c r="T1580" i="4"/>
  <c r="O1580" i="4"/>
  <c r="N1580" i="4"/>
  <c r="H1580" i="4"/>
  <c r="AH1579" i="4"/>
  <c r="AA1579" i="4"/>
  <c r="Z1579" i="4"/>
  <c r="AQ1579" i="4" s="1"/>
  <c r="X1579" i="4"/>
  <c r="AO1579" i="4" s="1"/>
  <c r="W1579" i="4"/>
  <c r="U1579" i="4"/>
  <c r="T1579" i="4"/>
  <c r="O1579" i="4"/>
  <c r="N1579" i="4"/>
  <c r="H1579" i="4"/>
  <c r="AK1578" i="4"/>
  <c r="AJ1578" i="4"/>
  <c r="AH1578" i="4"/>
  <c r="AA1578" i="4"/>
  <c r="Z1578" i="4"/>
  <c r="AQ1578" i="4" s="1"/>
  <c r="X1578" i="4"/>
  <c r="W1578" i="4"/>
  <c r="U1578" i="4"/>
  <c r="T1578" i="4"/>
  <c r="O1578" i="4"/>
  <c r="N1578" i="4"/>
  <c r="H1578" i="4"/>
  <c r="AH1577" i="4"/>
  <c r="AA1577" i="4"/>
  <c r="AC1577" i="4" s="1"/>
  <c r="Z1577" i="4"/>
  <c r="AQ1577" i="4" s="1"/>
  <c r="X1577" i="4"/>
  <c r="W1577" i="4"/>
  <c r="U1577" i="4"/>
  <c r="T1577" i="4"/>
  <c r="O1577" i="4"/>
  <c r="N1577" i="4"/>
  <c r="H1577" i="4"/>
  <c r="AQ1576" i="4"/>
  <c r="AH1576" i="4"/>
  <c r="AA1576" i="4"/>
  <c r="Z1576" i="4"/>
  <c r="X1576" i="4"/>
  <c r="W1576" i="4"/>
  <c r="U1576" i="4"/>
  <c r="T1576" i="4"/>
  <c r="O1576" i="4"/>
  <c r="N1576" i="4"/>
  <c r="H1576" i="4"/>
  <c r="AH1575" i="4"/>
  <c r="AJ1575" i="4" s="1"/>
  <c r="AA1575" i="4"/>
  <c r="AC1575" i="4" s="1"/>
  <c r="Z1575" i="4"/>
  <c r="AQ1575" i="4" s="1"/>
  <c r="X1575" i="4"/>
  <c r="W1575" i="4"/>
  <c r="U1575" i="4"/>
  <c r="T1575" i="4"/>
  <c r="O1575" i="4"/>
  <c r="N1575" i="4"/>
  <c r="H1575" i="4"/>
  <c r="AK1574" i="4"/>
  <c r="AJ1574" i="4"/>
  <c r="AH1574" i="4"/>
  <c r="AA1574" i="4"/>
  <c r="AB1574" i="4" s="1"/>
  <c r="AE1574" i="4" s="1"/>
  <c r="Z1574" i="4"/>
  <c r="AQ1574" i="4" s="1"/>
  <c r="AR1574" i="4" s="1"/>
  <c r="X1574" i="4"/>
  <c r="W1574" i="4"/>
  <c r="U1574" i="4"/>
  <c r="T1574" i="4"/>
  <c r="O1574" i="4"/>
  <c r="N1574" i="4"/>
  <c r="H1574" i="4"/>
  <c r="AH1573" i="4"/>
  <c r="AD1573" i="4"/>
  <c r="AA1573" i="4"/>
  <c r="Z1573" i="4"/>
  <c r="AQ1573" i="4" s="1"/>
  <c r="AR1573" i="4" s="1"/>
  <c r="X1573" i="4"/>
  <c r="W1573" i="4"/>
  <c r="AN1573" i="4" s="1"/>
  <c r="U1573" i="4"/>
  <c r="T1573" i="4"/>
  <c r="O1573" i="4"/>
  <c r="N1573" i="4"/>
  <c r="H1573" i="4"/>
  <c r="AH1572" i="4"/>
  <c r="AK1572" i="4" s="1"/>
  <c r="AA1572" i="4"/>
  <c r="AD1572" i="4" s="1"/>
  <c r="Z1572" i="4"/>
  <c r="AQ1572" i="4" s="1"/>
  <c r="X1572" i="4"/>
  <c r="AO1572" i="4" s="1"/>
  <c r="W1572" i="4"/>
  <c r="U1572" i="4"/>
  <c r="T1572" i="4"/>
  <c r="O1572" i="4"/>
  <c r="N1572" i="4"/>
  <c r="H1572" i="4"/>
  <c r="AL1571" i="4"/>
  <c r="AH1571" i="4"/>
  <c r="AJ1571" i="4" s="1"/>
  <c r="AD1571" i="4"/>
  <c r="AA1571" i="4"/>
  <c r="AC1571" i="4" s="1"/>
  <c r="Z1571" i="4"/>
  <c r="AQ1571" i="4" s="1"/>
  <c r="AR1571" i="4" s="1"/>
  <c r="X1571" i="4"/>
  <c r="AM1571" i="4" s="1"/>
  <c r="W1571" i="4"/>
  <c r="U1571" i="4"/>
  <c r="T1571" i="4"/>
  <c r="O1571" i="4"/>
  <c r="N1571" i="4"/>
  <c r="H1571" i="4"/>
  <c r="AH1570" i="4"/>
  <c r="AJ1570" i="4" s="1"/>
  <c r="AA1570" i="4"/>
  <c r="AD1570" i="4" s="1"/>
  <c r="Z1570" i="4"/>
  <c r="AQ1570" i="4" s="1"/>
  <c r="X1570" i="4"/>
  <c r="W1570" i="4"/>
  <c r="U1570" i="4"/>
  <c r="T1570" i="4"/>
  <c r="O1570" i="4"/>
  <c r="N1570" i="4"/>
  <c r="H1570" i="4"/>
  <c r="AK1569" i="4"/>
  <c r="AH1569" i="4"/>
  <c r="AJ1569" i="4" s="1"/>
  <c r="AA1569" i="4"/>
  <c r="Z1569" i="4"/>
  <c r="AQ1569" i="4" s="1"/>
  <c r="AR1569" i="4" s="1"/>
  <c r="X1569" i="4"/>
  <c r="W1569" i="4"/>
  <c r="U1569" i="4"/>
  <c r="T1569" i="4"/>
  <c r="O1569" i="4"/>
  <c r="N1569" i="4"/>
  <c r="H1569" i="4"/>
  <c r="AH1568" i="4"/>
  <c r="AC1568" i="4"/>
  <c r="AA1568" i="4"/>
  <c r="Z1568" i="4"/>
  <c r="AQ1568" i="4" s="1"/>
  <c r="AR1568" i="4" s="1"/>
  <c r="AS1568" i="4" s="1"/>
  <c r="X1568" i="4"/>
  <c r="W1568" i="4"/>
  <c r="U1568" i="4"/>
  <c r="T1568" i="4"/>
  <c r="O1568" i="4"/>
  <c r="N1568" i="4"/>
  <c r="H1568" i="4"/>
  <c r="AK1567" i="4"/>
  <c r="AH1567" i="4"/>
  <c r="AJ1567" i="4" s="1"/>
  <c r="AA1567" i="4"/>
  <c r="Z1567" i="4"/>
  <c r="AQ1567" i="4" s="1"/>
  <c r="X1567" i="4"/>
  <c r="W1567" i="4"/>
  <c r="U1567" i="4"/>
  <c r="T1567" i="4"/>
  <c r="O1567" i="4"/>
  <c r="N1567" i="4"/>
  <c r="H1567" i="4"/>
  <c r="AH1566" i="4"/>
  <c r="AD1566" i="4"/>
  <c r="AC1566" i="4"/>
  <c r="AA1566" i="4"/>
  <c r="AB1566" i="4" s="1"/>
  <c r="Z1566" i="4"/>
  <c r="AQ1566" i="4" s="1"/>
  <c r="AR1566" i="4" s="1"/>
  <c r="X1566" i="4"/>
  <c r="AM1566" i="4" s="1"/>
  <c r="W1566" i="4"/>
  <c r="U1566" i="4"/>
  <c r="T1566" i="4"/>
  <c r="O1566" i="4"/>
  <c r="N1566" i="4"/>
  <c r="H1566" i="4"/>
  <c r="AH1565" i="4"/>
  <c r="AJ1565" i="4" s="1"/>
  <c r="AD1565" i="4"/>
  <c r="AA1565" i="4"/>
  <c r="AB1565" i="4" s="1"/>
  <c r="Z1565" i="4"/>
  <c r="AQ1565" i="4" s="1"/>
  <c r="AR1565" i="4" s="1"/>
  <c r="X1565" i="4"/>
  <c r="W1565" i="4"/>
  <c r="U1565" i="4"/>
  <c r="T1565" i="4"/>
  <c r="O1565" i="4"/>
  <c r="N1565" i="4"/>
  <c r="H1565" i="4"/>
  <c r="AH1564" i="4"/>
  <c r="AA1564" i="4"/>
  <c r="Z1564" i="4"/>
  <c r="AQ1564" i="4" s="1"/>
  <c r="X1564" i="4"/>
  <c r="W1564" i="4"/>
  <c r="U1564" i="4"/>
  <c r="T1564" i="4"/>
  <c r="O1564" i="4"/>
  <c r="N1564" i="4"/>
  <c r="H1564" i="4"/>
  <c r="AH1563" i="4"/>
  <c r="AA1563" i="4"/>
  <c r="Z1563" i="4"/>
  <c r="AQ1563" i="4" s="1"/>
  <c r="X1563" i="4"/>
  <c r="W1563" i="4"/>
  <c r="AN1563" i="4" s="1"/>
  <c r="U1563" i="4"/>
  <c r="T1563" i="4"/>
  <c r="O1563" i="4"/>
  <c r="N1563" i="4"/>
  <c r="H1563" i="4"/>
  <c r="AH1562" i="4"/>
  <c r="AJ1562" i="4" s="1"/>
  <c r="AA1562" i="4"/>
  <c r="Z1562" i="4"/>
  <c r="AQ1562" i="4" s="1"/>
  <c r="X1562" i="4"/>
  <c r="AN1562" i="4" s="1"/>
  <c r="W1562" i="4"/>
  <c r="U1562" i="4"/>
  <c r="T1562" i="4"/>
  <c r="O1562" i="4"/>
  <c r="N1562" i="4"/>
  <c r="H1562" i="4"/>
  <c r="AH1561" i="4"/>
  <c r="AD1561" i="4"/>
  <c r="AA1561" i="4"/>
  <c r="Z1561" i="4"/>
  <c r="AQ1561" i="4" s="1"/>
  <c r="X1561" i="4"/>
  <c r="W1561" i="4"/>
  <c r="U1561" i="4"/>
  <c r="T1561" i="4"/>
  <c r="O1561" i="4"/>
  <c r="N1561" i="4"/>
  <c r="H1561" i="4"/>
  <c r="AH1560" i="4"/>
  <c r="AA1560" i="4"/>
  <c r="Z1560" i="4"/>
  <c r="AQ1560" i="4" s="1"/>
  <c r="X1560" i="4"/>
  <c r="AN1560" i="4" s="1"/>
  <c r="W1560" i="4"/>
  <c r="U1560" i="4"/>
  <c r="T1560" i="4"/>
  <c r="O1560" i="4"/>
  <c r="N1560" i="4"/>
  <c r="H1560" i="4"/>
  <c r="AH1559" i="4"/>
  <c r="AJ1559" i="4" s="1"/>
  <c r="AA1559" i="4"/>
  <c r="AC1559" i="4" s="1"/>
  <c r="Z1559" i="4"/>
  <c r="AQ1559" i="4" s="1"/>
  <c r="X1559" i="4"/>
  <c r="W1559" i="4"/>
  <c r="U1559" i="4"/>
  <c r="T1559" i="4"/>
  <c r="O1559" i="4"/>
  <c r="N1559" i="4"/>
  <c r="H1559" i="4"/>
  <c r="AL1558" i="4"/>
  <c r="AH1558" i="4"/>
  <c r="AJ1558" i="4" s="1"/>
  <c r="AA1558" i="4"/>
  <c r="AB1558" i="4" s="1"/>
  <c r="AE1558" i="4" s="1"/>
  <c r="Z1558" i="4"/>
  <c r="AQ1558" i="4" s="1"/>
  <c r="AR1558" i="4" s="1"/>
  <c r="X1558" i="4"/>
  <c r="W1558" i="4"/>
  <c r="AN1558" i="4" s="1"/>
  <c r="U1558" i="4"/>
  <c r="T1558" i="4"/>
  <c r="O1558" i="4"/>
  <c r="N1558" i="4"/>
  <c r="H1558" i="4"/>
  <c r="AH1557" i="4"/>
  <c r="AA1557" i="4"/>
  <c r="Z1557" i="4"/>
  <c r="AQ1557" i="4" s="1"/>
  <c r="AR1557" i="4" s="1"/>
  <c r="X1557" i="4"/>
  <c r="W1557" i="4"/>
  <c r="U1557" i="4"/>
  <c r="T1557" i="4"/>
  <c r="O1557" i="4"/>
  <c r="N1557" i="4"/>
  <c r="H1557" i="4"/>
  <c r="AH1556" i="4"/>
  <c r="AK1556" i="4" s="1"/>
  <c r="AA1556" i="4"/>
  <c r="AD1556" i="4" s="1"/>
  <c r="Z1556" i="4"/>
  <c r="AQ1556" i="4" s="1"/>
  <c r="X1556" i="4"/>
  <c r="AO1556" i="4" s="1"/>
  <c r="W1556" i="4"/>
  <c r="U1556" i="4"/>
  <c r="T1556" i="4"/>
  <c r="O1556" i="4"/>
  <c r="N1556" i="4"/>
  <c r="H1556" i="4"/>
  <c r="AH1555" i="4"/>
  <c r="AA1555" i="4"/>
  <c r="AB1555" i="4" s="1"/>
  <c r="AE1555" i="4" s="1"/>
  <c r="Z1555" i="4"/>
  <c r="AQ1555" i="4" s="1"/>
  <c r="AR1555" i="4" s="1"/>
  <c r="X1555" i="4"/>
  <c r="W1555" i="4"/>
  <c r="AN1555" i="4" s="1"/>
  <c r="U1555" i="4"/>
  <c r="T1555" i="4"/>
  <c r="O1555" i="4"/>
  <c r="N1555" i="4"/>
  <c r="H1555" i="4"/>
  <c r="AH1554" i="4"/>
  <c r="AD1554" i="4"/>
  <c r="AA1554" i="4"/>
  <c r="AB1554" i="4" s="1"/>
  <c r="AE1554" i="4" s="1"/>
  <c r="Z1554" i="4"/>
  <c r="AQ1554" i="4" s="1"/>
  <c r="X1554" i="4"/>
  <c r="W1554" i="4"/>
  <c r="U1554" i="4"/>
  <c r="T1554" i="4"/>
  <c r="O1554" i="4"/>
  <c r="N1554" i="4"/>
  <c r="H1554" i="4"/>
  <c r="AH1553" i="4"/>
  <c r="AA1553" i="4"/>
  <c r="AD1553" i="4" s="1"/>
  <c r="Z1553" i="4"/>
  <c r="AQ1553" i="4" s="1"/>
  <c r="X1553" i="4"/>
  <c r="W1553" i="4"/>
  <c r="U1553" i="4"/>
  <c r="T1553" i="4"/>
  <c r="O1553" i="4"/>
  <c r="N1553" i="4"/>
  <c r="H1553" i="4"/>
  <c r="AH1552" i="4"/>
  <c r="AA1552" i="4"/>
  <c r="Z1552" i="4"/>
  <c r="AQ1552" i="4" s="1"/>
  <c r="AR1552" i="4" s="1"/>
  <c r="AS1552" i="4" s="1"/>
  <c r="X1552" i="4"/>
  <c r="W1552" i="4"/>
  <c r="U1552" i="4"/>
  <c r="T1552" i="4"/>
  <c r="O1552" i="4"/>
  <c r="N1552" i="4"/>
  <c r="H1552" i="4"/>
  <c r="AH1551" i="4"/>
  <c r="AJ1551" i="4" s="1"/>
  <c r="AA1551" i="4"/>
  <c r="Z1551" i="4"/>
  <c r="AQ1551" i="4" s="1"/>
  <c r="X1551" i="4"/>
  <c r="W1551" i="4"/>
  <c r="U1551" i="4"/>
  <c r="T1551" i="4"/>
  <c r="O1551" i="4"/>
  <c r="N1551" i="4"/>
  <c r="H1551" i="4"/>
  <c r="AQ1550" i="4"/>
  <c r="AR1550" i="4" s="1"/>
  <c r="AH1550" i="4"/>
  <c r="AA1550" i="4"/>
  <c r="Z1550" i="4"/>
  <c r="X1550" i="4"/>
  <c r="W1550" i="4"/>
  <c r="AL1550" i="4" s="1"/>
  <c r="U1550" i="4"/>
  <c r="T1550" i="4"/>
  <c r="O1550" i="4"/>
  <c r="N1550" i="4"/>
  <c r="H1550" i="4"/>
  <c r="AH1549" i="4"/>
  <c r="AK1549" i="4" s="1"/>
  <c r="AB1549" i="4"/>
  <c r="AA1549" i="4"/>
  <c r="Z1549" i="4"/>
  <c r="AQ1549" i="4" s="1"/>
  <c r="X1549" i="4"/>
  <c r="W1549" i="4"/>
  <c r="U1549" i="4"/>
  <c r="T1549" i="4"/>
  <c r="O1549" i="4"/>
  <c r="N1549" i="4"/>
  <c r="H1549" i="4"/>
  <c r="AH1548" i="4"/>
  <c r="AA1548" i="4"/>
  <c r="AD1548" i="4" s="1"/>
  <c r="Z1548" i="4"/>
  <c r="AQ1548" i="4" s="1"/>
  <c r="X1548" i="4"/>
  <c r="W1548" i="4"/>
  <c r="U1548" i="4"/>
  <c r="T1548" i="4"/>
  <c r="O1548" i="4"/>
  <c r="N1548" i="4"/>
  <c r="H1548" i="4"/>
  <c r="AH1547" i="4"/>
  <c r="AA1547" i="4"/>
  <c r="Z1547" i="4"/>
  <c r="AQ1547" i="4" s="1"/>
  <c r="X1547" i="4"/>
  <c r="W1547" i="4"/>
  <c r="U1547" i="4"/>
  <c r="T1547" i="4"/>
  <c r="O1547" i="4"/>
  <c r="N1547" i="4"/>
  <c r="H1547" i="4"/>
  <c r="AH1546" i="4"/>
  <c r="AA1546" i="4"/>
  <c r="Z1546" i="4"/>
  <c r="AQ1546" i="4" s="1"/>
  <c r="X1546" i="4"/>
  <c r="W1546" i="4"/>
  <c r="AN1546" i="4" s="1"/>
  <c r="U1546" i="4"/>
  <c r="T1546" i="4"/>
  <c r="O1546" i="4"/>
  <c r="N1546" i="4"/>
  <c r="H1546" i="4"/>
  <c r="AH1545" i="4"/>
  <c r="AA1545" i="4"/>
  <c r="Z1545" i="4"/>
  <c r="AQ1545" i="4" s="1"/>
  <c r="X1545" i="4"/>
  <c r="W1545" i="4"/>
  <c r="AM1545" i="4" s="1"/>
  <c r="U1545" i="4"/>
  <c r="T1545" i="4"/>
  <c r="O1545" i="4"/>
  <c r="N1545" i="4"/>
  <c r="H1545" i="4"/>
  <c r="AH1544" i="4"/>
  <c r="AA1544" i="4"/>
  <c r="Z1544" i="4"/>
  <c r="AQ1544" i="4" s="1"/>
  <c r="X1544" i="4"/>
  <c r="W1544" i="4"/>
  <c r="AM1544" i="4" s="1"/>
  <c r="U1544" i="4"/>
  <c r="T1544" i="4"/>
  <c r="O1544" i="4"/>
  <c r="N1544" i="4"/>
  <c r="H1544" i="4"/>
  <c r="AH1543" i="4"/>
  <c r="AJ1543" i="4" s="1"/>
  <c r="AA1543" i="4"/>
  <c r="AC1543" i="4" s="1"/>
  <c r="Z1543" i="4"/>
  <c r="AQ1543" i="4" s="1"/>
  <c r="X1543" i="4"/>
  <c r="W1543" i="4"/>
  <c r="AN1543" i="4" s="1"/>
  <c r="U1543" i="4"/>
  <c r="T1543" i="4"/>
  <c r="O1543" i="4"/>
  <c r="N1543" i="4"/>
  <c r="H1543" i="4"/>
  <c r="AK1542" i="4"/>
  <c r="AH1542" i="4"/>
  <c r="AA1542" i="4"/>
  <c r="AB1542" i="4" s="1"/>
  <c r="AE1542" i="4" s="1"/>
  <c r="Z1542" i="4"/>
  <c r="AQ1542" i="4" s="1"/>
  <c r="AR1542" i="4" s="1"/>
  <c r="X1542" i="4"/>
  <c r="W1542" i="4"/>
  <c r="U1542" i="4"/>
  <c r="T1542" i="4"/>
  <c r="O1542" i="4"/>
  <c r="N1542" i="4"/>
  <c r="H1542" i="4"/>
  <c r="AH1541" i="4"/>
  <c r="AD1541" i="4"/>
  <c r="AC1541" i="4"/>
  <c r="AB1541" i="4"/>
  <c r="AE1541" i="4" s="1"/>
  <c r="AA1541" i="4"/>
  <c r="Z1541" i="4"/>
  <c r="AQ1541" i="4" s="1"/>
  <c r="AR1541" i="4" s="1"/>
  <c r="X1541" i="4"/>
  <c r="W1541" i="4"/>
  <c r="AN1541" i="4" s="1"/>
  <c r="U1541" i="4"/>
  <c r="T1541" i="4"/>
  <c r="O1541" i="4"/>
  <c r="N1541" i="4"/>
  <c r="H1541" i="4"/>
  <c r="AQ1540" i="4"/>
  <c r="AR1540" i="4" s="1"/>
  <c r="AS1540" i="4" s="1"/>
  <c r="AH1540" i="4"/>
  <c r="AK1540" i="4" s="1"/>
  <c r="AA1540" i="4"/>
  <c r="AD1540" i="4" s="1"/>
  <c r="Z1540" i="4"/>
  <c r="X1540" i="4"/>
  <c r="W1540" i="4"/>
  <c r="U1540" i="4"/>
  <c r="T1540" i="4"/>
  <c r="O1540" i="4"/>
  <c r="N1540" i="4"/>
  <c r="H1540" i="4"/>
  <c r="AH1539" i="4"/>
  <c r="AD1539" i="4"/>
  <c r="AA1539" i="4"/>
  <c r="AC1539" i="4" s="1"/>
  <c r="Z1539" i="4"/>
  <c r="AQ1539" i="4" s="1"/>
  <c r="X1539" i="4"/>
  <c r="W1539" i="4"/>
  <c r="U1539" i="4"/>
  <c r="T1539" i="4"/>
  <c r="O1539" i="4"/>
  <c r="N1539" i="4"/>
  <c r="H1539" i="4"/>
  <c r="AL1538" i="4"/>
  <c r="AK1538" i="4"/>
  <c r="AH1538" i="4"/>
  <c r="AJ1538" i="4" s="1"/>
  <c r="AE1538" i="4"/>
  <c r="AD1538" i="4"/>
  <c r="AA1538" i="4"/>
  <c r="AB1538" i="4" s="1"/>
  <c r="Z1538" i="4"/>
  <c r="AQ1538" i="4" s="1"/>
  <c r="X1538" i="4"/>
  <c r="W1538" i="4"/>
  <c r="U1538" i="4"/>
  <c r="T1538" i="4"/>
  <c r="O1538" i="4"/>
  <c r="N1538" i="4"/>
  <c r="H1538" i="4"/>
  <c r="AK1537" i="4"/>
  <c r="AJ1537" i="4"/>
  <c r="AH1537" i="4"/>
  <c r="AD1537" i="4"/>
  <c r="AC1537" i="4"/>
  <c r="AB1537" i="4"/>
  <c r="AE1537" i="4" s="1"/>
  <c r="AA1537" i="4"/>
  <c r="Z1537" i="4"/>
  <c r="AQ1537" i="4" s="1"/>
  <c r="X1537" i="4"/>
  <c r="W1537" i="4"/>
  <c r="U1537" i="4"/>
  <c r="T1537" i="4"/>
  <c r="O1537" i="4"/>
  <c r="N1537" i="4"/>
  <c r="H1537" i="4"/>
  <c r="AH1536" i="4"/>
  <c r="AK1536" i="4" s="1"/>
  <c r="AA1536" i="4"/>
  <c r="AD1536" i="4" s="1"/>
  <c r="Z1536" i="4"/>
  <c r="AQ1536" i="4" s="1"/>
  <c r="AR1536" i="4" s="1"/>
  <c r="AS1536" i="4" s="1"/>
  <c r="X1536" i="4"/>
  <c r="W1536" i="4"/>
  <c r="U1536" i="4"/>
  <c r="T1536" i="4"/>
  <c r="O1536" i="4"/>
  <c r="N1536" i="4"/>
  <c r="H1536" i="4"/>
  <c r="AQ1535" i="4"/>
  <c r="AH1535" i="4"/>
  <c r="AJ1535" i="4" s="1"/>
  <c r="AD1535" i="4"/>
  <c r="AB1535" i="4"/>
  <c r="AE1535" i="4" s="1"/>
  <c r="AA1535" i="4"/>
  <c r="AC1535" i="4" s="1"/>
  <c r="Z1535" i="4"/>
  <c r="X1535" i="4"/>
  <c r="W1535" i="4"/>
  <c r="U1535" i="4"/>
  <c r="T1535" i="4"/>
  <c r="O1535" i="4"/>
  <c r="N1535" i="4"/>
  <c r="H1535" i="4"/>
  <c r="AH1534" i="4"/>
  <c r="AD1534" i="4"/>
  <c r="AA1534" i="4"/>
  <c r="AB1534" i="4" s="1"/>
  <c r="AE1534" i="4" s="1"/>
  <c r="Z1534" i="4"/>
  <c r="AQ1534" i="4" s="1"/>
  <c r="AR1534" i="4" s="1"/>
  <c r="X1534" i="4"/>
  <c r="W1534" i="4"/>
  <c r="U1534" i="4"/>
  <c r="T1534" i="4"/>
  <c r="O1534" i="4"/>
  <c r="N1534" i="4"/>
  <c r="H1534" i="4"/>
  <c r="AK1533" i="4"/>
  <c r="AJ1533" i="4"/>
  <c r="AH1533" i="4"/>
  <c r="AC1533" i="4"/>
  <c r="AB1533" i="4"/>
  <c r="AA1533" i="4"/>
  <c r="AD1533" i="4" s="1"/>
  <c r="Z1533" i="4"/>
  <c r="AQ1533" i="4" s="1"/>
  <c r="X1533" i="4"/>
  <c r="W1533" i="4"/>
  <c r="U1533" i="4"/>
  <c r="T1533" i="4"/>
  <c r="O1533" i="4"/>
  <c r="N1533" i="4"/>
  <c r="H1533" i="4"/>
  <c r="AJ1532" i="4"/>
  <c r="AH1532" i="4"/>
  <c r="AK1532" i="4" s="1"/>
  <c r="AA1532" i="4"/>
  <c r="Z1532" i="4"/>
  <c r="AQ1532" i="4" s="1"/>
  <c r="X1532" i="4"/>
  <c r="W1532" i="4"/>
  <c r="U1532" i="4"/>
  <c r="T1532" i="4"/>
  <c r="O1532" i="4"/>
  <c r="N1532" i="4"/>
  <c r="H1532" i="4"/>
  <c r="AH1531" i="4"/>
  <c r="AA1531" i="4"/>
  <c r="Z1531" i="4"/>
  <c r="AQ1531" i="4" s="1"/>
  <c r="X1531" i="4"/>
  <c r="W1531" i="4"/>
  <c r="AN1531" i="4" s="1"/>
  <c r="U1531" i="4"/>
  <c r="T1531" i="4"/>
  <c r="O1531" i="4"/>
  <c r="N1531" i="4"/>
  <c r="H1531" i="4"/>
  <c r="AL1530" i="4"/>
  <c r="AH1530" i="4"/>
  <c r="AA1530" i="4"/>
  <c r="Z1530" i="4"/>
  <c r="AQ1530" i="4" s="1"/>
  <c r="X1530" i="4"/>
  <c r="W1530" i="4"/>
  <c r="AN1530" i="4" s="1"/>
  <c r="U1530" i="4"/>
  <c r="T1530" i="4"/>
  <c r="O1530" i="4"/>
  <c r="N1530" i="4"/>
  <c r="H1530" i="4"/>
  <c r="AH1529" i="4"/>
  <c r="AB1529" i="4"/>
  <c r="AE1529" i="4" s="1"/>
  <c r="AA1529" i="4"/>
  <c r="Z1529" i="4"/>
  <c r="AQ1529" i="4" s="1"/>
  <c r="X1529" i="4"/>
  <c r="W1529" i="4"/>
  <c r="AM1529" i="4" s="1"/>
  <c r="U1529" i="4"/>
  <c r="T1529" i="4"/>
  <c r="O1529" i="4"/>
  <c r="N1529" i="4"/>
  <c r="H1529" i="4"/>
  <c r="AH1528" i="4"/>
  <c r="AA1528" i="4"/>
  <c r="Z1528" i="4"/>
  <c r="AQ1528" i="4" s="1"/>
  <c r="X1528" i="4"/>
  <c r="W1528" i="4"/>
  <c r="U1528" i="4"/>
  <c r="T1528" i="4"/>
  <c r="O1528" i="4"/>
  <c r="N1528" i="4"/>
  <c r="H1528" i="4"/>
  <c r="AH1527" i="4"/>
  <c r="AJ1527" i="4" s="1"/>
  <c r="AA1527" i="4"/>
  <c r="AC1527" i="4" s="1"/>
  <c r="Z1527" i="4"/>
  <c r="AQ1527" i="4" s="1"/>
  <c r="X1527" i="4"/>
  <c r="W1527" i="4"/>
  <c r="AN1527" i="4" s="1"/>
  <c r="U1527" i="4"/>
  <c r="T1527" i="4"/>
  <c r="O1527" i="4"/>
  <c r="N1527" i="4"/>
  <c r="H1527" i="4"/>
  <c r="AH1526" i="4"/>
  <c r="AA1526" i="4"/>
  <c r="AB1526" i="4" s="1"/>
  <c r="AE1526" i="4" s="1"/>
  <c r="Z1526" i="4"/>
  <c r="AQ1526" i="4" s="1"/>
  <c r="AR1526" i="4" s="1"/>
  <c r="X1526" i="4"/>
  <c r="W1526" i="4"/>
  <c r="AN1526" i="4" s="1"/>
  <c r="U1526" i="4"/>
  <c r="T1526" i="4"/>
  <c r="O1526" i="4"/>
  <c r="N1526" i="4"/>
  <c r="H1526" i="4"/>
  <c r="AH1525" i="4"/>
  <c r="AL1525" i="4" s="1"/>
  <c r="AA1525" i="4"/>
  <c r="Z1525" i="4"/>
  <c r="AQ1525" i="4" s="1"/>
  <c r="AR1525" i="4" s="1"/>
  <c r="X1525" i="4"/>
  <c r="AO1525" i="4" s="1"/>
  <c r="W1525" i="4"/>
  <c r="U1525" i="4"/>
  <c r="T1525" i="4"/>
  <c r="O1525" i="4"/>
  <c r="N1525" i="4"/>
  <c r="H1525" i="4"/>
  <c r="AH1524" i="4"/>
  <c r="AK1524" i="4" s="1"/>
  <c r="AA1524" i="4"/>
  <c r="AD1524" i="4" s="1"/>
  <c r="Z1524" i="4"/>
  <c r="AQ1524" i="4" s="1"/>
  <c r="AR1524" i="4" s="1"/>
  <c r="X1524" i="4"/>
  <c r="W1524" i="4"/>
  <c r="U1524" i="4"/>
  <c r="T1524" i="4"/>
  <c r="O1524" i="4"/>
  <c r="N1524" i="4"/>
  <c r="H1524" i="4"/>
  <c r="AH1523" i="4"/>
  <c r="AJ1523" i="4" s="1"/>
  <c r="AA1523" i="4"/>
  <c r="AC1523" i="4" s="1"/>
  <c r="Z1523" i="4"/>
  <c r="AQ1523" i="4" s="1"/>
  <c r="AR1523" i="4" s="1"/>
  <c r="X1523" i="4"/>
  <c r="AM1523" i="4" s="1"/>
  <c r="W1523" i="4"/>
  <c r="U1523" i="4"/>
  <c r="T1523" i="4"/>
  <c r="O1523" i="4"/>
  <c r="N1523" i="4"/>
  <c r="H1523" i="4"/>
  <c r="AH1522" i="4"/>
  <c r="AA1522" i="4"/>
  <c r="Z1522" i="4"/>
  <c r="AQ1522" i="4" s="1"/>
  <c r="X1522" i="4"/>
  <c r="W1522" i="4"/>
  <c r="U1522" i="4"/>
  <c r="T1522" i="4"/>
  <c r="O1522" i="4"/>
  <c r="N1522" i="4"/>
  <c r="H1522" i="4"/>
  <c r="AH1521" i="4"/>
  <c r="AA1521" i="4"/>
  <c r="Z1521" i="4"/>
  <c r="AQ1521" i="4" s="1"/>
  <c r="X1521" i="4"/>
  <c r="W1521" i="4"/>
  <c r="U1521" i="4"/>
  <c r="T1521" i="4"/>
  <c r="O1521" i="4"/>
  <c r="N1521" i="4"/>
  <c r="H1521" i="4"/>
  <c r="AH1520" i="4"/>
  <c r="AC1520" i="4"/>
  <c r="AB1520" i="4"/>
  <c r="AE1520" i="4" s="1"/>
  <c r="AA1520" i="4"/>
  <c r="AD1520" i="4" s="1"/>
  <c r="Z1520" i="4"/>
  <c r="AQ1520" i="4" s="1"/>
  <c r="AR1520" i="4" s="1"/>
  <c r="AS1520" i="4" s="1"/>
  <c r="X1520" i="4"/>
  <c r="W1520" i="4"/>
  <c r="U1520" i="4"/>
  <c r="T1520" i="4"/>
  <c r="O1520" i="4"/>
  <c r="N1520" i="4"/>
  <c r="H1520" i="4"/>
  <c r="AH1519" i="4"/>
  <c r="AA1519" i="4"/>
  <c r="AC1519" i="4" s="1"/>
  <c r="Z1519" i="4"/>
  <c r="AQ1519" i="4" s="1"/>
  <c r="X1519" i="4"/>
  <c r="W1519" i="4"/>
  <c r="U1519" i="4"/>
  <c r="T1519" i="4"/>
  <c r="O1519" i="4"/>
  <c r="N1519" i="4"/>
  <c r="H1519" i="4"/>
  <c r="AQ1518" i="4"/>
  <c r="AR1518" i="4" s="1"/>
  <c r="AJ1518" i="4"/>
  <c r="AH1518" i="4"/>
  <c r="AA1518" i="4"/>
  <c r="Z1518" i="4"/>
  <c r="X1518" i="4"/>
  <c r="W1518" i="4"/>
  <c r="U1518" i="4"/>
  <c r="T1518" i="4"/>
  <c r="O1518" i="4"/>
  <c r="N1518" i="4"/>
  <c r="H1518" i="4"/>
  <c r="AK1517" i="4"/>
  <c r="AJ1517" i="4"/>
  <c r="AH1517" i="4"/>
  <c r="AB1517" i="4"/>
  <c r="AE1517" i="4" s="1"/>
  <c r="AA1517" i="4"/>
  <c r="Z1517" i="4"/>
  <c r="AQ1517" i="4" s="1"/>
  <c r="AR1517" i="4" s="1"/>
  <c r="X1517" i="4"/>
  <c r="W1517" i="4"/>
  <c r="AN1517" i="4" s="1"/>
  <c r="U1517" i="4"/>
  <c r="T1517" i="4"/>
  <c r="O1517" i="4"/>
  <c r="N1517" i="4"/>
  <c r="H1517" i="4"/>
  <c r="AH1516" i="4"/>
  <c r="AA1516" i="4"/>
  <c r="AD1516" i="4" s="1"/>
  <c r="Z1516" i="4"/>
  <c r="AQ1516" i="4" s="1"/>
  <c r="X1516" i="4"/>
  <c r="W1516" i="4"/>
  <c r="U1516" i="4"/>
  <c r="T1516" i="4"/>
  <c r="O1516" i="4"/>
  <c r="N1516" i="4"/>
  <c r="H1516" i="4"/>
  <c r="AQ1515" i="4"/>
  <c r="AH1515" i="4"/>
  <c r="AA1515" i="4"/>
  <c r="Z1515" i="4"/>
  <c r="X1515" i="4"/>
  <c r="AO1515" i="4" s="1"/>
  <c r="W1515" i="4"/>
  <c r="U1515" i="4"/>
  <c r="T1515" i="4"/>
  <c r="O1515" i="4"/>
  <c r="N1515" i="4"/>
  <c r="H1515" i="4"/>
  <c r="AK1514" i="4"/>
  <c r="AJ1514" i="4"/>
  <c r="AH1514" i="4"/>
  <c r="AA1514" i="4"/>
  <c r="Z1514" i="4"/>
  <c r="AQ1514" i="4" s="1"/>
  <c r="X1514" i="4"/>
  <c r="W1514" i="4"/>
  <c r="U1514" i="4"/>
  <c r="T1514" i="4"/>
  <c r="O1514" i="4"/>
  <c r="N1514" i="4"/>
  <c r="H1514" i="4"/>
  <c r="AH1513" i="4"/>
  <c r="AA1513" i="4"/>
  <c r="Z1513" i="4"/>
  <c r="AQ1513" i="4" s="1"/>
  <c r="X1513" i="4"/>
  <c r="W1513" i="4"/>
  <c r="AM1513" i="4" s="1"/>
  <c r="U1513" i="4"/>
  <c r="T1513" i="4"/>
  <c r="O1513" i="4"/>
  <c r="N1513" i="4"/>
  <c r="H1513" i="4"/>
  <c r="AH1512" i="4"/>
  <c r="AA1512" i="4"/>
  <c r="Z1512" i="4"/>
  <c r="AQ1512" i="4" s="1"/>
  <c r="X1512" i="4"/>
  <c r="W1512" i="4"/>
  <c r="U1512" i="4"/>
  <c r="T1512" i="4"/>
  <c r="O1512" i="4"/>
  <c r="N1512" i="4"/>
  <c r="H1512" i="4"/>
  <c r="AH1511" i="4"/>
  <c r="AJ1511" i="4" s="1"/>
  <c r="AA1511" i="4"/>
  <c r="AC1511" i="4" s="1"/>
  <c r="Z1511" i="4"/>
  <c r="AQ1511" i="4" s="1"/>
  <c r="X1511" i="4"/>
  <c r="W1511" i="4"/>
  <c r="AN1511" i="4" s="1"/>
  <c r="U1511" i="4"/>
  <c r="T1511" i="4"/>
  <c r="O1511" i="4"/>
  <c r="N1511" i="4"/>
  <c r="H1511" i="4"/>
  <c r="AH1510" i="4"/>
  <c r="AA1510" i="4"/>
  <c r="AB1510" i="4" s="1"/>
  <c r="AE1510" i="4" s="1"/>
  <c r="Z1510" i="4"/>
  <c r="AQ1510" i="4" s="1"/>
  <c r="AR1510" i="4" s="1"/>
  <c r="X1510" i="4"/>
  <c r="W1510" i="4"/>
  <c r="U1510" i="4"/>
  <c r="T1510" i="4"/>
  <c r="O1510" i="4"/>
  <c r="N1510" i="4"/>
  <c r="H1510" i="4"/>
  <c r="AH1509" i="4"/>
  <c r="AC1509" i="4"/>
  <c r="AA1509" i="4"/>
  <c r="AD1509" i="4" s="1"/>
  <c r="Z1509" i="4"/>
  <c r="AQ1509" i="4" s="1"/>
  <c r="X1509" i="4"/>
  <c r="W1509" i="4"/>
  <c r="U1509" i="4"/>
  <c r="T1509" i="4"/>
  <c r="O1509" i="4"/>
  <c r="N1509" i="4"/>
  <c r="H1509" i="4"/>
  <c r="AH1508" i="4"/>
  <c r="AA1508" i="4"/>
  <c r="Z1508" i="4"/>
  <c r="AQ1508" i="4" s="1"/>
  <c r="X1508" i="4"/>
  <c r="W1508" i="4"/>
  <c r="AO1508" i="4" s="1"/>
  <c r="U1508" i="4"/>
  <c r="T1508" i="4"/>
  <c r="O1508" i="4"/>
  <c r="N1508" i="4"/>
  <c r="H1508" i="4"/>
  <c r="AH1507" i="4"/>
  <c r="AA1507" i="4"/>
  <c r="Z1507" i="4"/>
  <c r="AQ1507" i="4" s="1"/>
  <c r="X1507" i="4"/>
  <c r="W1507" i="4"/>
  <c r="AL1507" i="4" s="1"/>
  <c r="U1507" i="4"/>
  <c r="T1507" i="4"/>
  <c r="O1507" i="4"/>
  <c r="N1507" i="4"/>
  <c r="H1507" i="4"/>
  <c r="AJ1506" i="4"/>
  <c r="AH1506" i="4"/>
  <c r="AK1506" i="4" s="1"/>
  <c r="AA1506" i="4"/>
  <c r="Z1506" i="4"/>
  <c r="AQ1506" i="4" s="1"/>
  <c r="X1506" i="4"/>
  <c r="W1506" i="4"/>
  <c r="U1506" i="4"/>
  <c r="T1506" i="4"/>
  <c r="O1506" i="4"/>
  <c r="N1506" i="4"/>
  <c r="H1506" i="4"/>
  <c r="AH1505" i="4"/>
  <c r="AA1505" i="4"/>
  <c r="AD1505" i="4" s="1"/>
  <c r="Z1505" i="4"/>
  <c r="AQ1505" i="4" s="1"/>
  <c r="AR1505" i="4" s="1"/>
  <c r="AS1505" i="4" s="1"/>
  <c r="X1505" i="4"/>
  <c r="AO1505" i="4" s="1"/>
  <c r="W1505" i="4"/>
  <c r="U1505" i="4"/>
  <c r="T1505" i="4"/>
  <c r="O1505" i="4"/>
  <c r="N1505" i="4"/>
  <c r="H1505" i="4"/>
  <c r="AH1504" i="4"/>
  <c r="AA1504" i="4"/>
  <c r="Z1504" i="4"/>
  <c r="AQ1504" i="4" s="1"/>
  <c r="X1504" i="4"/>
  <c r="W1504" i="4"/>
  <c r="U1504" i="4"/>
  <c r="T1504" i="4"/>
  <c r="O1504" i="4"/>
  <c r="N1504" i="4"/>
  <c r="H1504" i="4"/>
  <c r="AH1503" i="4"/>
  <c r="AA1503" i="4"/>
  <c r="Z1503" i="4"/>
  <c r="AQ1503" i="4" s="1"/>
  <c r="X1503" i="4"/>
  <c r="W1503" i="4"/>
  <c r="U1503" i="4"/>
  <c r="T1503" i="4"/>
  <c r="O1503" i="4"/>
  <c r="N1503" i="4"/>
  <c r="H1503" i="4"/>
  <c r="AN1502" i="4"/>
  <c r="AH1502" i="4"/>
  <c r="AL1502" i="4" s="1"/>
  <c r="AA1502" i="4"/>
  <c r="Z1502" i="4"/>
  <c r="AQ1502" i="4" s="1"/>
  <c r="X1502" i="4"/>
  <c r="W1502" i="4"/>
  <c r="U1502" i="4"/>
  <c r="T1502" i="4"/>
  <c r="O1502" i="4"/>
  <c r="N1502" i="4"/>
  <c r="H1502" i="4"/>
  <c r="AR1501" i="4"/>
  <c r="AS1501" i="4" s="1"/>
  <c r="AH1501" i="4"/>
  <c r="AC1501" i="4"/>
  <c r="AB1501" i="4"/>
  <c r="AE1501" i="4" s="1"/>
  <c r="AA1501" i="4"/>
  <c r="AD1501" i="4" s="1"/>
  <c r="Z1501" i="4"/>
  <c r="AQ1501" i="4" s="1"/>
  <c r="X1501" i="4"/>
  <c r="W1501" i="4"/>
  <c r="U1501" i="4"/>
  <c r="T1501" i="4"/>
  <c r="O1501" i="4"/>
  <c r="N1501" i="4"/>
  <c r="H1501" i="4"/>
  <c r="AH1500" i="4"/>
  <c r="AA1500" i="4"/>
  <c r="Z1500" i="4"/>
  <c r="AQ1500" i="4" s="1"/>
  <c r="X1500" i="4"/>
  <c r="W1500" i="4"/>
  <c r="AO1500" i="4" s="1"/>
  <c r="U1500" i="4"/>
  <c r="T1500" i="4"/>
  <c r="O1500" i="4"/>
  <c r="N1500" i="4"/>
  <c r="H1500" i="4"/>
  <c r="AK1499" i="4"/>
  <c r="AH1499" i="4"/>
  <c r="AJ1499" i="4" s="1"/>
  <c r="AA1499" i="4"/>
  <c r="Z1499" i="4"/>
  <c r="AQ1499" i="4" s="1"/>
  <c r="X1499" i="4"/>
  <c r="W1499" i="4"/>
  <c r="AL1499" i="4" s="1"/>
  <c r="U1499" i="4"/>
  <c r="T1499" i="4"/>
  <c r="O1499" i="4"/>
  <c r="N1499" i="4"/>
  <c r="H1499" i="4"/>
  <c r="AH1498" i="4"/>
  <c r="AC1498" i="4"/>
  <c r="AA1498" i="4"/>
  <c r="AD1498" i="4" s="1"/>
  <c r="Z1498" i="4"/>
  <c r="AQ1498" i="4" s="1"/>
  <c r="AR1498" i="4" s="1"/>
  <c r="X1498" i="4"/>
  <c r="W1498" i="4"/>
  <c r="U1498" i="4"/>
  <c r="T1498" i="4"/>
  <c r="O1498" i="4"/>
  <c r="N1498" i="4"/>
  <c r="H1498" i="4"/>
  <c r="AH1497" i="4"/>
  <c r="AA1497" i="4"/>
  <c r="AD1497" i="4" s="1"/>
  <c r="Z1497" i="4"/>
  <c r="AQ1497" i="4" s="1"/>
  <c r="AR1497" i="4" s="1"/>
  <c r="AS1497" i="4" s="1"/>
  <c r="X1497" i="4"/>
  <c r="W1497" i="4"/>
  <c r="U1497" i="4"/>
  <c r="T1497" i="4"/>
  <c r="O1497" i="4"/>
  <c r="N1497" i="4"/>
  <c r="H1497" i="4"/>
  <c r="AH1496" i="4"/>
  <c r="AK1496" i="4" s="1"/>
  <c r="AA1496" i="4"/>
  <c r="Z1496" i="4"/>
  <c r="AQ1496" i="4" s="1"/>
  <c r="X1496" i="4"/>
  <c r="W1496" i="4"/>
  <c r="AL1496" i="4" s="1"/>
  <c r="U1496" i="4"/>
  <c r="T1496" i="4"/>
  <c r="O1496" i="4"/>
  <c r="N1496" i="4"/>
  <c r="H1496" i="4"/>
  <c r="AO1495" i="4"/>
  <c r="AH1495" i="4"/>
  <c r="AA1495" i="4"/>
  <c r="Z1495" i="4"/>
  <c r="AQ1495" i="4" s="1"/>
  <c r="X1495" i="4"/>
  <c r="W1495" i="4"/>
  <c r="U1495" i="4"/>
  <c r="T1495" i="4"/>
  <c r="O1495" i="4"/>
  <c r="N1495" i="4"/>
  <c r="H1495" i="4"/>
  <c r="AN1494" i="4"/>
  <c r="AH1494" i="4"/>
  <c r="AA1494" i="4"/>
  <c r="Z1494" i="4"/>
  <c r="AQ1494" i="4" s="1"/>
  <c r="X1494" i="4"/>
  <c r="W1494" i="4"/>
  <c r="U1494" i="4"/>
  <c r="T1494" i="4"/>
  <c r="O1494" i="4"/>
  <c r="N1494" i="4"/>
  <c r="H1494" i="4"/>
  <c r="AR1493" i="4"/>
  <c r="AS1493" i="4" s="1"/>
  <c r="AH1493" i="4"/>
  <c r="AC1493" i="4"/>
  <c r="AB1493" i="4"/>
  <c r="AE1493" i="4" s="1"/>
  <c r="AA1493" i="4"/>
  <c r="AD1493" i="4" s="1"/>
  <c r="Z1493" i="4"/>
  <c r="AQ1493" i="4" s="1"/>
  <c r="X1493" i="4"/>
  <c r="W1493" i="4"/>
  <c r="U1493" i="4"/>
  <c r="T1493" i="4"/>
  <c r="O1493" i="4"/>
  <c r="N1493" i="4"/>
  <c r="H1493" i="4"/>
  <c r="AH1492" i="4"/>
  <c r="AA1492" i="4"/>
  <c r="Z1492" i="4"/>
  <c r="AQ1492" i="4" s="1"/>
  <c r="X1492" i="4"/>
  <c r="W1492" i="4"/>
  <c r="AO1492" i="4" s="1"/>
  <c r="U1492" i="4"/>
  <c r="T1492" i="4"/>
  <c r="O1492" i="4"/>
  <c r="N1492" i="4"/>
  <c r="H1492" i="4"/>
  <c r="AK1491" i="4"/>
  <c r="AH1491" i="4"/>
  <c r="AJ1491" i="4" s="1"/>
  <c r="AA1491" i="4"/>
  <c r="Z1491" i="4"/>
  <c r="AQ1491" i="4" s="1"/>
  <c r="X1491" i="4"/>
  <c r="W1491" i="4"/>
  <c r="AL1491" i="4" s="1"/>
  <c r="U1491" i="4"/>
  <c r="T1491" i="4"/>
  <c r="O1491" i="4"/>
  <c r="N1491" i="4"/>
  <c r="H1491" i="4"/>
  <c r="AH1490" i="4"/>
  <c r="AC1490" i="4"/>
  <c r="AA1490" i="4"/>
  <c r="AD1490" i="4" s="1"/>
  <c r="Z1490" i="4"/>
  <c r="AQ1490" i="4" s="1"/>
  <c r="AR1490" i="4" s="1"/>
  <c r="X1490" i="4"/>
  <c r="W1490" i="4"/>
  <c r="U1490" i="4"/>
  <c r="T1490" i="4"/>
  <c r="O1490" i="4"/>
  <c r="N1490" i="4"/>
  <c r="H1490" i="4"/>
  <c r="AH1489" i="4"/>
  <c r="AA1489" i="4"/>
  <c r="AD1489" i="4" s="1"/>
  <c r="Z1489" i="4"/>
  <c r="AQ1489" i="4" s="1"/>
  <c r="AR1489" i="4" s="1"/>
  <c r="AS1489" i="4" s="1"/>
  <c r="X1489" i="4"/>
  <c r="W1489" i="4"/>
  <c r="U1489" i="4"/>
  <c r="T1489" i="4"/>
  <c r="O1489" i="4"/>
  <c r="N1489" i="4"/>
  <c r="H1489" i="4"/>
  <c r="AL1488" i="4"/>
  <c r="AH1488" i="4"/>
  <c r="AK1488" i="4" s="1"/>
  <c r="AA1488" i="4"/>
  <c r="Z1488" i="4"/>
  <c r="AQ1488" i="4" s="1"/>
  <c r="X1488" i="4"/>
  <c r="W1488" i="4"/>
  <c r="U1488" i="4"/>
  <c r="T1488" i="4"/>
  <c r="O1488" i="4"/>
  <c r="N1488" i="4"/>
  <c r="H1488" i="4"/>
  <c r="AO1487" i="4"/>
  <c r="AH1487" i="4"/>
  <c r="AA1487" i="4"/>
  <c r="Z1487" i="4"/>
  <c r="AQ1487" i="4" s="1"/>
  <c r="X1487" i="4"/>
  <c r="AN1487" i="4" s="1"/>
  <c r="W1487" i="4"/>
  <c r="U1487" i="4"/>
  <c r="T1487" i="4"/>
  <c r="O1487" i="4"/>
  <c r="N1487" i="4"/>
  <c r="H1487" i="4"/>
  <c r="AN1486" i="4"/>
  <c r="AH1486" i="4"/>
  <c r="AL1486" i="4" s="1"/>
  <c r="AA1486" i="4"/>
  <c r="Z1486" i="4"/>
  <c r="AQ1486" i="4" s="1"/>
  <c r="X1486" i="4"/>
  <c r="W1486" i="4"/>
  <c r="U1486" i="4"/>
  <c r="T1486" i="4"/>
  <c r="O1486" i="4"/>
  <c r="N1486" i="4"/>
  <c r="H1486" i="4"/>
  <c r="AR1485" i="4"/>
  <c r="AS1485" i="4" s="1"/>
  <c r="AQ1485" i="4"/>
  <c r="AH1485" i="4"/>
  <c r="AC1485" i="4"/>
  <c r="AB1485" i="4"/>
  <c r="AE1485" i="4" s="1"/>
  <c r="AA1485" i="4"/>
  <c r="AD1485" i="4" s="1"/>
  <c r="Z1485" i="4"/>
  <c r="X1485" i="4"/>
  <c r="W1485" i="4"/>
  <c r="U1485" i="4"/>
  <c r="T1485" i="4"/>
  <c r="O1485" i="4"/>
  <c r="N1485" i="4"/>
  <c r="H1485" i="4"/>
  <c r="AH1484" i="4"/>
  <c r="AA1484" i="4"/>
  <c r="Z1484" i="4"/>
  <c r="AQ1484" i="4" s="1"/>
  <c r="X1484" i="4"/>
  <c r="W1484" i="4"/>
  <c r="U1484" i="4"/>
  <c r="T1484" i="4"/>
  <c r="O1484" i="4"/>
  <c r="N1484" i="4"/>
  <c r="H1484" i="4"/>
  <c r="AK1483" i="4"/>
  <c r="AJ1483" i="4"/>
  <c r="AH1483" i="4"/>
  <c r="AA1483" i="4"/>
  <c r="Z1483" i="4"/>
  <c r="AQ1483" i="4" s="1"/>
  <c r="X1483" i="4"/>
  <c r="W1483" i="4"/>
  <c r="AL1483" i="4" s="1"/>
  <c r="U1483" i="4"/>
  <c r="T1483" i="4"/>
  <c r="O1483" i="4"/>
  <c r="N1483" i="4"/>
  <c r="H1483" i="4"/>
  <c r="AH1482" i="4"/>
  <c r="AC1482" i="4"/>
  <c r="AB1482" i="4"/>
  <c r="AE1482" i="4" s="1"/>
  <c r="AA1482" i="4"/>
  <c r="AD1482" i="4" s="1"/>
  <c r="Z1482" i="4"/>
  <c r="AQ1482" i="4" s="1"/>
  <c r="X1482" i="4"/>
  <c r="W1482" i="4"/>
  <c r="U1482" i="4"/>
  <c r="T1482" i="4"/>
  <c r="O1482" i="4"/>
  <c r="N1482" i="4"/>
  <c r="H1482" i="4"/>
  <c r="AH1481" i="4"/>
  <c r="AA1481" i="4"/>
  <c r="AD1481" i="4" s="1"/>
  <c r="Z1481" i="4"/>
  <c r="AQ1481" i="4" s="1"/>
  <c r="AR1481" i="4" s="1"/>
  <c r="AS1481" i="4" s="1"/>
  <c r="X1481" i="4"/>
  <c r="W1481" i="4"/>
  <c r="U1481" i="4"/>
  <c r="T1481" i="4"/>
  <c r="O1481" i="4"/>
  <c r="N1481" i="4"/>
  <c r="H1481" i="4"/>
  <c r="AL1480" i="4"/>
  <c r="AH1480" i="4"/>
  <c r="AK1480" i="4" s="1"/>
  <c r="AA1480" i="4"/>
  <c r="Z1480" i="4"/>
  <c r="AQ1480" i="4" s="1"/>
  <c r="X1480" i="4"/>
  <c r="W1480" i="4"/>
  <c r="U1480" i="4"/>
  <c r="T1480" i="4"/>
  <c r="O1480" i="4"/>
  <c r="N1480" i="4"/>
  <c r="H1480" i="4"/>
  <c r="AH1479" i="4"/>
  <c r="AD1479" i="4"/>
  <c r="AA1479" i="4"/>
  <c r="AC1479" i="4" s="1"/>
  <c r="Z1479" i="4"/>
  <c r="AQ1479" i="4" s="1"/>
  <c r="X1479" i="4"/>
  <c r="AN1479" i="4" s="1"/>
  <c r="W1479" i="4"/>
  <c r="U1479" i="4"/>
  <c r="T1479" i="4"/>
  <c r="O1479" i="4"/>
  <c r="N1479" i="4"/>
  <c r="H1479" i="4"/>
  <c r="AH1478" i="4"/>
  <c r="AL1478" i="4" s="1"/>
  <c r="AD1478" i="4"/>
  <c r="AA1478" i="4"/>
  <c r="AC1478" i="4" s="1"/>
  <c r="Z1478" i="4"/>
  <c r="AQ1478" i="4" s="1"/>
  <c r="X1478" i="4"/>
  <c r="AN1478" i="4" s="1"/>
  <c r="W1478" i="4"/>
  <c r="U1478" i="4"/>
  <c r="T1478" i="4"/>
  <c r="O1478" i="4"/>
  <c r="N1478" i="4"/>
  <c r="H1478" i="4"/>
  <c r="AQ1477" i="4"/>
  <c r="AR1477" i="4" s="1"/>
  <c r="AS1477" i="4" s="1"/>
  <c r="AH1477" i="4"/>
  <c r="AA1477" i="4"/>
  <c r="Z1477" i="4"/>
  <c r="X1477" i="4"/>
  <c r="W1477" i="4"/>
  <c r="AN1477" i="4" s="1"/>
  <c r="U1477" i="4"/>
  <c r="T1477" i="4"/>
  <c r="O1477" i="4"/>
  <c r="N1477" i="4"/>
  <c r="H1477" i="4"/>
  <c r="AH1476" i="4"/>
  <c r="AA1476" i="4"/>
  <c r="Z1476" i="4"/>
  <c r="AQ1476" i="4" s="1"/>
  <c r="X1476" i="4"/>
  <c r="W1476" i="4"/>
  <c r="U1476" i="4"/>
  <c r="T1476" i="4"/>
  <c r="O1476" i="4"/>
  <c r="N1476" i="4"/>
  <c r="H1476" i="4"/>
  <c r="AK1475" i="4"/>
  <c r="AJ1475" i="4"/>
  <c r="AH1475" i="4"/>
  <c r="AA1475" i="4"/>
  <c r="Z1475" i="4"/>
  <c r="AQ1475" i="4" s="1"/>
  <c r="X1475" i="4"/>
  <c r="W1475" i="4"/>
  <c r="AL1475" i="4" s="1"/>
  <c r="U1475" i="4"/>
  <c r="T1475" i="4"/>
  <c r="O1475" i="4"/>
  <c r="N1475" i="4"/>
  <c r="H1475" i="4"/>
  <c r="AS1474" i="4"/>
  <c r="AK1474" i="4"/>
  <c r="AJ1474" i="4"/>
  <c r="AH1474" i="4"/>
  <c r="AC1474" i="4"/>
  <c r="AB1474" i="4"/>
  <c r="AE1474" i="4" s="1"/>
  <c r="AA1474" i="4"/>
  <c r="AD1474" i="4" s="1"/>
  <c r="Z1474" i="4"/>
  <c r="AQ1474" i="4" s="1"/>
  <c r="AR1474" i="4" s="1"/>
  <c r="X1474" i="4"/>
  <c r="W1474" i="4"/>
  <c r="AN1474" i="4" s="1"/>
  <c r="U1474" i="4"/>
  <c r="T1474" i="4"/>
  <c r="O1474" i="4"/>
  <c r="N1474" i="4"/>
  <c r="H1474" i="4"/>
  <c r="AH1473" i="4"/>
  <c r="AA1473" i="4"/>
  <c r="Z1473" i="4"/>
  <c r="AQ1473" i="4" s="1"/>
  <c r="AR1473" i="4" s="1"/>
  <c r="AS1473" i="4" s="1"/>
  <c r="X1473" i="4"/>
  <c r="AO1473" i="4" s="1"/>
  <c r="W1473" i="4"/>
  <c r="U1473" i="4"/>
  <c r="T1473" i="4"/>
  <c r="O1473" i="4"/>
  <c r="N1473" i="4"/>
  <c r="H1473" i="4"/>
  <c r="AL1472" i="4"/>
  <c r="AH1472" i="4"/>
  <c r="AK1472" i="4" s="1"/>
  <c r="AA1472" i="4"/>
  <c r="Z1472" i="4"/>
  <c r="AQ1472" i="4" s="1"/>
  <c r="X1472" i="4"/>
  <c r="W1472" i="4"/>
  <c r="U1472" i="4"/>
  <c r="T1472" i="4"/>
  <c r="O1472" i="4"/>
  <c r="N1472" i="4"/>
  <c r="H1472" i="4"/>
  <c r="AO1471" i="4"/>
  <c r="AJ1471" i="4"/>
  <c r="AH1471" i="4"/>
  <c r="AA1471" i="4"/>
  <c r="Z1471" i="4"/>
  <c r="AQ1471" i="4" s="1"/>
  <c r="X1471" i="4"/>
  <c r="AN1471" i="4" s="1"/>
  <c r="W1471" i="4"/>
  <c r="U1471" i="4"/>
  <c r="T1471" i="4"/>
  <c r="O1471" i="4"/>
  <c r="N1471" i="4"/>
  <c r="H1471" i="4"/>
  <c r="AS1470" i="4"/>
  <c r="AH1470" i="4"/>
  <c r="AD1470" i="4"/>
  <c r="AA1470" i="4"/>
  <c r="Z1470" i="4"/>
  <c r="AQ1470" i="4" s="1"/>
  <c r="AR1470" i="4" s="1"/>
  <c r="X1470" i="4"/>
  <c r="W1470" i="4"/>
  <c r="AN1470" i="4" s="1"/>
  <c r="U1470" i="4"/>
  <c r="T1470" i="4"/>
  <c r="O1470" i="4"/>
  <c r="N1470" i="4"/>
  <c r="H1470" i="4"/>
  <c r="AH1469" i="4"/>
  <c r="AC1469" i="4"/>
  <c r="AB1469" i="4"/>
  <c r="AE1469" i="4" s="1"/>
  <c r="AA1469" i="4"/>
  <c r="AD1469" i="4" s="1"/>
  <c r="Z1469" i="4"/>
  <c r="AQ1469" i="4" s="1"/>
  <c r="AR1469" i="4" s="1"/>
  <c r="AS1469" i="4" s="1"/>
  <c r="X1469" i="4"/>
  <c r="AO1469" i="4" s="1"/>
  <c r="W1469" i="4"/>
  <c r="U1469" i="4"/>
  <c r="T1469" i="4"/>
  <c r="O1469" i="4"/>
  <c r="N1469" i="4"/>
  <c r="H1469" i="4"/>
  <c r="AH1468" i="4"/>
  <c r="AA1468" i="4"/>
  <c r="Z1468" i="4"/>
  <c r="AQ1468" i="4" s="1"/>
  <c r="X1468" i="4"/>
  <c r="W1468" i="4"/>
  <c r="U1468" i="4"/>
  <c r="T1468" i="4"/>
  <c r="O1468" i="4"/>
  <c r="N1468" i="4"/>
  <c r="H1468" i="4"/>
  <c r="AJ1467" i="4"/>
  <c r="AH1467" i="4"/>
  <c r="AK1467" i="4" s="1"/>
  <c r="AA1467" i="4"/>
  <c r="Z1467" i="4"/>
  <c r="AQ1467" i="4" s="1"/>
  <c r="X1467" i="4"/>
  <c r="W1467" i="4"/>
  <c r="AL1467" i="4" s="1"/>
  <c r="U1467" i="4"/>
  <c r="T1467" i="4"/>
  <c r="O1467" i="4"/>
  <c r="N1467" i="4"/>
  <c r="H1467" i="4"/>
  <c r="AK1466" i="4"/>
  <c r="AJ1466" i="4"/>
  <c r="AH1466" i="4"/>
  <c r="AB1466" i="4"/>
  <c r="AE1466" i="4" s="1"/>
  <c r="AA1466" i="4"/>
  <c r="Z1466" i="4"/>
  <c r="AQ1466" i="4" s="1"/>
  <c r="AR1466" i="4" s="1"/>
  <c r="X1466" i="4"/>
  <c r="W1466" i="4"/>
  <c r="U1466" i="4"/>
  <c r="T1466" i="4"/>
  <c r="O1466" i="4"/>
  <c r="N1466" i="4"/>
  <c r="H1466" i="4"/>
  <c r="AH1465" i="4"/>
  <c r="AA1465" i="4"/>
  <c r="Z1465" i="4"/>
  <c r="AQ1465" i="4" s="1"/>
  <c r="AR1465" i="4" s="1"/>
  <c r="AS1465" i="4" s="1"/>
  <c r="X1465" i="4"/>
  <c r="AO1465" i="4" s="1"/>
  <c r="W1465" i="4"/>
  <c r="U1465" i="4"/>
  <c r="T1465" i="4"/>
  <c r="O1465" i="4"/>
  <c r="N1465" i="4"/>
  <c r="H1465" i="4"/>
  <c r="AL1464" i="4"/>
  <c r="AH1464" i="4"/>
  <c r="AK1464" i="4" s="1"/>
  <c r="AA1464" i="4"/>
  <c r="Z1464" i="4"/>
  <c r="AQ1464" i="4" s="1"/>
  <c r="X1464" i="4"/>
  <c r="W1464" i="4"/>
  <c r="U1464" i="4"/>
  <c r="T1464" i="4"/>
  <c r="O1464" i="4"/>
  <c r="N1464" i="4"/>
  <c r="H1464" i="4"/>
  <c r="AO1463" i="4"/>
  <c r="AJ1463" i="4"/>
  <c r="AH1463" i="4"/>
  <c r="AA1463" i="4"/>
  <c r="Z1463" i="4"/>
  <c r="AQ1463" i="4" s="1"/>
  <c r="X1463" i="4"/>
  <c r="AN1463" i="4" s="1"/>
  <c r="W1463" i="4"/>
  <c r="U1463" i="4"/>
  <c r="T1463" i="4"/>
  <c r="O1463" i="4"/>
  <c r="N1463" i="4"/>
  <c r="H1463" i="4"/>
  <c r="AH1462" i="4"/>
  <c r="AA1462" i="4"/>
  <c r="Z1462" i="4"/>
  <c r="AQ1462" i="4" s="1"/>
  <c r="AR1462" i="4" s="1"/>
  <c r="X1462" i="4"/>
  <c r="W1462" i="4"/>
  <c r="AN1462" i="4" s="1"/>
  <c r="U1462" i="4"/>
  <c r="T1462" i="4"/>
  <c r="O1462" i="4"/>
  <c r="N1462" i="4"/>
  <c r="H1462" i="4"/>
  <c r="AR1461" i="4"/>
  <c r="AS1461" i="4" s="1"/>
  <c r="AH1461" i="4"/>
  <c r="AC1461" i="4"/>
  <c r="AB1461" i="4"/>
  <c r="AE1461" i="4" s="1"/>
  <c r="AA1461" i="4"/>
  <c r="AD1461" i="4" s="1"/>
  <c r="Z1461" i="4"/>
  <c r="AQ1461" i="4" s="1"/>
  <c r="X1461" i="4"/>
  <c r="AO1461" i="4" s="1"/>
  <c r="W1461" i="4"/>
  <c r="U1461" i="4"/>
  <c r="T1461" i="4"/>
  <c r="O1461" i="4"/>
  <c r="N1461" i="4"/>
  <c r="H1461" i="4"/>
  <c r="AH1460" i="4"/>
  <c r="AA1460" i="4"/>
  <c r="Z1460" i="4"/>
  <c r="AQ1460" i="4" s="1"/>
  <c r="X1460" i="4"/>
  <c r="W1460" i="4"/>
  <c r="AO1460" i="4" s="1"/>
  <c r="U1460" i="4"/>
  <c r="T1460" i="4"/>
  <c r="O1460" i="4"/>
  <c r="N1460" i="4"/>
  <c r="H1460" i="4"/>
  <c r="AK1459" i="4"/>
  <c r="AH1459" i="4"/>
  <c r="AJ1459" i="4" s="1"/>
  <c r="AA1459" i="4"/>
  <c r="AC1459" i="4" s="1"/>
  <c r="Z1459" i="4"/>
  <c r="AQ1459" i="4" s="1"/>
  <c r="X1459" i="4"/>
  <c r="W1459" i="4"/>
  <c r="AL1459" i="4" s="1"/>
  <c r="U1459" i="4"/>
  <c r="T1459" i="4"/>
  <c r="O1459" i="4"/>
  <c r="N1459" i="4"/>
  <c r="H1459" i="4"/>
  <c r="AH1458" i="4"/>
  <c r="AC1458" i="4"/>
  <c r="AA1458" i="4"/>
  <c r="AD1458" i="4" s="1"/>
  <c r="Z1458" i="4"/>
  <c r="AQ1458" i="4" s="1"/>
  <c r="AR1458" i="4" s="1"/>
  <c r="X1458" i="4"/>
  <c r="W1458" i="4"/>
  <c r="U1458" i="4"/>
  <c r="T1458" i="4"/>
  <c r="O1458" i="4"/>
  <c r="N1458" i="4"/>
  <c r="H1458" i="4"/>
  <c r="AQ1457" i="4"/>
  <c r="AR1457" i="4" s="1"/>
  <c r="AS1457" i="4" s="1"/>
  <c r="AH1457" i="4"/>
  <c r="AA1457" i="4"/>
  <c r="Z1457" i="4"/>
  <c r="X1457" i="4"/>
  <c r="AO1457" i="4" s="1"/>
  <c r="W1457" i="4"/>
  <c r="U1457" i="4"/>
  <c r="T1457" i="4"/>
  <c r="O1457" i="4"/>
  <c r="N1457" i="4"/>
  <c r="H1457" i="4"/>
  <c r="AH1456" i="4"/>
  <c r="AA1456" i="4"/>
  <c r="Z1456" i="4"/>
  <c r="AQ1456" i="4" s="1"/>
  <c r="X1456" i="4"/>
  <c r="W1456" i="4"/>
  <c r="U1456" i="4"/>
  <c r="T1456" i="4"/>
  <c r="O1456" i="4"/>
  <c r="N1456" i="4"/>
  <c r="H1456" i="4"/>
  <c r="AH1455" i="4"/>
  <c r="AA1455" i="4"/>
  <c r="Z1455" i="4"/>
  <c r="AQ1455" i="4" s="1"/>
  <c r="X1455" i="4"/>
  <c r="W1455" i="4"/>
  <c r="U1455" i="4"/>
  <c r="T1455" i="4"/>
  <c r="O1455" i="4"/>
  <c r="N1455" i="4"/>
  <c r="H1455" i="4"/>
  <c r="AH1454" i="4"/>
  <c r="AA1454" i="4"/>
  <c r="Z1454" i="4"/>
  <c r="AQ1454" i="4" s="1"/>
  <c r="X1454" i="4"/>
  <c r="AN1454" i="4" s="1"/>
  <c r="W1454" i="4"/>
  <c r="U1454" i="4"/>
  <c r="T1454" i="4"/>
  <c r="O1454" i="4"/>
  <c r="N1454" i="4"/>
  <c r="H1454" i="4"/>
  <c r="AR1453" i="4"/>
  <c r="AS1453" i="4" s="1"/>
  <c r="AQ1453" i="4"/>
  <c r="AH1453" i="4"/>
  <c r="AB1453" i="4"/>
  <c r="AE1453" i="4" s="1"/>
  <c r="AA1453" i="4"/>
  <c r="Z1453" i="4"/>
  <c r="X1453" i="4"/>
  <c r="W1453" i="4"/>
  <c r="AN1453" i="4" s="1"/>
  <c r="U1453" i="4"/>
  <c r="T1453" i="4"/>
  <c r="O1453" i="4"/>
  <c r="N1453" i="4"/>
  <c r="H1453" i="4"/>
  <c r="AH1452" i="4"/>
  <c r="AK1452" i="4" s="1"/>
  <c r="AA1452" i="4"/>
  <c r="Z1452" i="4"/>
  <c r="AQ1452" i="4" s="1"/>
  <c r="X1452" i="4"/>
  <c r="W1452" i="4"/>
  <c r="U1452" i="4"/>
  <c r="T1452" i="4"/>
  <c r="O1452" i="4"/>
  <c r="N1452" i="4"/>
  <c r="H1452" i="4"/>
  <c r="AK1451" i="4"/>
  <c r="AJ1451" i="4"/>
  <c r="AH1451" i="4"/>
  <c r="AA1451" i="4"/>
  <c r="Z1451" i="4"/>
  <c r="AQ1451" i="4" s="1"/>
  <c r="X1451" i="4"/>
  <c r="W1451" i="4"/>
  <c r="AL1451" i="4" s="1"/>
  <c r="U1451" i="4"/>
  <c r="T1451" i="4"/>
  <c r="O1451" i="4"/>
  <c r="N1451" i="4"/>
  <c r="H1451" i="4"/>
  <c r="AH1450" i="4"/>
  <c r="AC1450" i="4"/>
  <c r="AA1450" i="4"/>
  <c r="AD1450" i="4" s="1"/>
  <c r="Z1450" i="4"/>
  <c r="AQ1450" i="4" s="1"/>
  <c r="AR1450" i="4" s="1"/>
  <c r="X1450" i="4"/>
  <c r="W1450" i="4"/>
  <c r="U1450" i="4"/>
  <c r="T1450" i="4"/>
  <c r="O1450" i="4"/>
  <c r="N1450" i="4"/>
  <c r="H1450" i="4"/>
  <c r="AH1449" i="4"/>
  <c r="AA1449" i="4"/>
  <c r="Z1449" i="4"/>
  <c r="AQ1449" i="4" s="1"/>
  <c r="AR1449" i="4" s="1"/>
  <c r="AS1449" i="4" s="1"/>
  <c r="X1449" i="4"/>
  <c r="W1449" i="4"/>
  <c r="U1449" i="4"/>
  <c r="T1449" i="4"/>
  <c r="O1449" i="4"/>
  <c r="N1449" i="4"/>
  <c r="H1449" i="4"/>
  <c r="AH1448" i="4"/>
  <c r="AE1448" i="4"/>
  <c r="AB1448" i="4"/>
  <c r="AA1448" i="4"/>
  <c r="Z1448" i="4"/>
  <c r="AQ1448" i="4" s="1"/>
  <c r="AR1448" i="4" s="1"/>
  <c r="X1448" i="4"/>
  <c r="W1448" i="4"/>
  <c r="U1448" i="4"/>
  <c r="T1448" i="4"/>
  <c r="O1448" i="4"/>
  <c r="N1448" i="4"/>
  <c r="H1448" i="4"/>
  <c r="AL1447" i="4"/>
  <c r="AH1447" i="4"/>
  <c r="AA1447" i="4"/>
  <c r="Z1447" i="4"/>
  <c r="AQ1447" i="4" s="1"/>
  <c r="X1447" i="4"/>
  <c r="AO1447" i="4" s="1"/>
  <c r="W1447" i="4"/>
  <c r="U1447" i="4"/>
  <c r="T1447" i="4"/>
  <c r="O1447" i="4"/>
  <c r="N1447" i="4"/>
  <c r="H1447" i="4"/>
  <c r="AH1446" i="4"/>
  <c r="AB1446" i="4"/>
  <c r="AE1446" i="4" s="1"/>
  <c r="AA1446" i="4"/>
  <c r="Z1446" i="4"/>
  <c r="AQ1446" i="4" s="1"/>
  <c r="AR1446" i="4" s="1"/>
  <c r="X1446" i="4"/>
  <c r="W1446" i="4"/>
  <c r="U1446" i="4"/>
  <c r="T1446" i="4"/>
  <c r="O1446" i="4"/>
  <c r="N1446" i="4"/>
  <c r="H1446" i="4"/>
  <c r="AH1445" i="4"/>
  <c r="AJ1445" i="4" s="1"/>
  <c r="AA1445" i="4"/>
  <c r="Z1445" i="4"/>
  <c r="AQ1445" i="4" s="1"/>
  <c r="AR1445" i="4" s="1"/>
  <c r="AS1445" i="4" s="1"/>
  <c r="X1445" i="4"/>
  <c r="W1445" i="4"/>
  <c r="U1445" i="4"/>
  <c r="T1445" i="4"/>
  <c r="O1445" i="4"/>
  <c r="N1445" i="4"/>
  <c r="H1445" i="4"/>
  <c r="AH1444" i="4"/>
  <c r="AA1444" i="4"/>
  <c r="Z1444" i="4"/>
  <c r="AQ1444" i="4" s="1"/>
  <c r="AR1444" i="4" s="1"/>
  <c r="X1444" i="4"/>
  <c r="W1444" i="4"/>
  <c r="U1444" i="4"/>
  <c r="T1444" i="4"/>
  <c r="O1444" i="4"/>
  <c r="N1444" i="4"/>
  <c r="H1444" i="4"/>
  <c r="AJ1443" i="4"/>
  <c r="AH1443" i="4"/>
  <c r="AK1443" i="4" s="1"/>
  <c r="AA1443" i="4"/>
  <c r="AD1443" i="4" s="1"/>
  <c r="Z1443" i="4"/>
  <c r="AQ1443" i="4" s="1"/>
  <c r="X1443" i="4"/>
  <c r="W1443" i="4"/>
  <c r="U1443" i="4"/>
  <c r="T1443" i="4"/>
  <c r="O1443" i="4"/>
  <c r="N1443" i="4"/>
  <c r="H1443" i="4"/>
  <c r="AH1442" i="4"/>
  <c r="AB1442" i="4"/>
  <c r="AA1442" i="4"/>
  <c r="Z1442" i="4"/>
  <c r="AQ1442" i="4" s="1"/>
  <c r="X1442" i="4"/>
  <c r="W1442" i="4"/>
  <c r="U1442" i="4"/>
  <c r="T1442" i="4"/>
  <c r="O1442" i="4"/>
  <c r="N1442" i="4"/>
  <c r="H1442" i="4"/>
  <c r="AH1441" i="4"/>
  <c r="AJ1441" i="4" s="1"/>
  <c r="AA1441" i="4"/>
  <c r="Z1441" i="4"/>
  <c r="AQ1441" i="4" s="1"/>
  <c r="X1441" i="4"/>
  <c r="W1441" i="4"/>
  <c r="AN1441" i="4" s="1"/>
  <c r="U1441" i="4"/>
  <c r="T1441" i="4"/>
  <c r="O1441" i="4"/>
  <c r="N1441" i="4"/>
  <c r="H1441" i="4"/>
  <c r="AH1440" i="4"/>
  <c r="AB1440" i="4"/>
  <c r="AA1440" i="4"/>
  <c r="Z1440" i="4"/>
  <c r="AQ1440" i="4" s="1"/>
  <c r="AR1440" i="4" s="1"/>
  <c r="X1440" i="4"/>
  <c r="W1440" i="4"/>
  <c r="U1440" i="4"/>
  <c r="T1440" i="4"/>
  <c r="O1440" i="4"/>
  <c r="N1440" i="4"/>
  <c r="H1440" i="4"/>
  <c r="AH1439" i="4"/>
  <c r="AD1439" i="4"/>
  <c r="AA1439" i="4"/>
  <c r="Z1439" i="4"/>
  <c r="AQ1439" i="4" s="1"/>
  <c r="X1439" i="4"/>
  <c r="AO1439" i="4" s="1"/>
  <c r="W1439" i="4"/>
  <c r="U1439" i="4"/>
  <c r="T1439" i="4"/>
  <c r="O1439" i="4"/>
  <c r="N1439" i="4"/>
  <c r="H1439" i="4"/>
  <c r="AK1438" i="4"/>
  <c r="AJ1438" i="4"/>
  <c r="AH1438" i="4"/>
  <c r="AC1438" i="4"/>
  <c r="AB1438" i="4"/>
  <c r="AA1438" i="4"/>
  <c r="AD1438" i="4" s="1"/>
  <c r="Z1438" i="4"/>
  <c r="AQ1438" i="4" s="1"/>
  <c r="AR1438" i="4" s="1"/>
  <c r="X1438" i="4"/>
  <c r="W1438" i="4"/>
  <c r="AN1438" i="4" s="1"/>
  <c r="U1438" i="4"/>
  <c r="T1438" i="4"/>
  <c r="O1438" i="4"/>
  <c r="N1438" i="4"/>
  <c r="H1438" i="4"/>
  <c r="AH1437" i="4"/>
  <c r="AJ1437" i="4" s="1"/>
  <c r="AA1437" i="4"/>
  <c r="Z1437" i="4"/>
  <c r="AQ1437" i="4" s="1"/>
  <c r="AR1437" i="4" s="1"/>
  <c r="AS1437" i="4" s="1"/>
  <c r="X1437" i="4"/>
  <c r="W1437" i="4"/>
  <c r="AN1437" i="4" s="1"/>
  <c r="U1437" i="4"/>
  <c r="T1437" i="4"/>
  <c r="O1437" i="4"/>
  <c r="N1437" i="4"/>
  <c r="H1437" i="4"/>
  <c r="AQ1436" i="4"/>
  <c r="AH1436" i="4"/>
  <c r="AA1436" i="4"/>
  <c r="AB1436" i="4" s="1"/>
  <c r="AE1436" i="4" s="1"/>
  <c r="Z1436" i="4"/>
  <c r="X1436" i="4"/>
  <c r="W1436" i="4"/>
  <c r="AL1436" i="4" s="1"/>
  <c r="U1436" i="4"/>
  <c r="T1436" i="4"/>
  <c r="O1436" i="4"/>
  <c r="N1436" i="4"/>
  <c r="H1436" i="4"/>
  <c r="AK1435" i="4"/>
  <c r="AH1435" i="4"/>
  <c r="AA1435" i="4"/>
  <c r="AD1435" i="4" s="1"/>
  <c r="Z1435" i="4"/>
  <c r="AQ1435" i="4" s="1"/>
  <c r="X1435" i="4"/>
  <c r="W1435" i="4"/>
  <c r="U1435" i="4"/>
  <c r="T1435" i="4"/>
  <c r="O1435" i="4"/>
  <c r="N1435" i="4"/>
  <c r="H1435" i="4"/>
  <c r="AH1434" i="4"/>
  <c r="AC1434" i="4"/>
  <c r="AA1434" i="4"/>
  <c r="AD1434" i="4" s="1"/>
  <c r="Z1434" i="4"/>
  <c r="AQ1434" i="4" s="1"/>
  <c r="AR1434" i="4" s="1"/>
  <c r="X1434" i="4"/>
  <c r="W1434" i="4"/>
  <c r="U1434" i="4"/>
  <c r="T1434" i="4"/>
  <c r="O1434" i="4"/>
  <c r="N1434" i="4"/>
  <c r="H1434" i="4"/>
  <c r="AQ1433" i="4"/>
  <c r="AR1433" i="4" s="1"/>
  <c r="AH1433" i="4"/>
  <c r="AA1433" i="4"/>
  <c r="AB1433" i="4" s="1"/>
  <c r="AE1433" i="4" s="1"/>
  <c r="Z1433" i="4"/>
  <c r="X1433" i="4"/>
  <c r="W1433" i="4"/>
  <c r="U1433" i="4"/>
  <c r="T1433" i="4"/>
  <c r="O1433" i="4"/>
  <c r="N1433" i="4"/>
  <c r="H1433" i="4"/>
  <c r="AH1432" i="4"/>
  <c r="AA1432" i="4"/>
  <c r="AB1432" i="4" s="1"/>
  <c r="AE1432" i="4" s="1"/>
  <c r="Z1432" i="4"/>
  <c r="AQ1432" i="4" s="1"/>
  <c r="AR1432" i="4" s="1"/>
  <c r="X1432" i="4"/>
  <c r="W1432" i="4"/>
  <c r="U1432" i="4"/>
  <c r="T1432" i="4"/>
  <c r="O1432" i="4"/>
  <c r="N1432" i="4"/>
  <c r="H1432" i="4"/>
  <c r="AJ1431" i="4"/>
  <c r="AH1431" i="4"/>
  <c r="AA1431" i="4"/>
  <c r="Z1431" i="4"/>
  <c r="AQ1431" i="4" s="1"/>
  <c r="X1431" i="4"/>
  <c r="W1431" i="4"/>
  <c r="U1431" i="4"/>
  <c r="T1431" i="4"/>
  <c r="O1431" i="4"/>
  <c r="N1431" i="4"/>
  <c r="H1431" i="4"/>
  <c r="AK1430" i="4"/>
  <c r="AH1430" i="4"/>
  <c r="AJ1430" i="4" s="1"/>
  <c r="AC1430" i="4"/>
  <c r="AB1430" i="4"/>
  <c r="AE1430" i="4" s="1"/>
  <c r="AA1430" i="4"/>
  <c r="AD1430" i="4" s="1"/>
  <c r="Z1430" i="4"/>
  <c r="AQ1430" i="4" s="1"/>
  <c r="AR1430" i="4" s="1"/>
  <c r="X1430" i="4"/>
  <c r="W1430" i="4"/>
  <c r="U1430" i="4"/>
  <c r="T1430" i="4"/>
  <c r="O1430" i="4"/>
  <c r="N1430" i="4"/>
  <c r="H1430" i="4"/>
  <c r="AJ1429" i="4"/>
  <c r="AH1429" i="4"/>
  <c r="AA1429" i="4"/>
  <c r="AB1429" i="4" s="1"/>
  <c r="AE1429" i="4" s="1"/>
  <c r="Z1429" i="4"/>
  <c r="AQ1429" i="4" s="1"/>
  <c r="AR1429" i="4" s="1"/>
  <c r="AS1429" i="4" s="1"/>
  <c r="X1429" i="4"/>
  <c r="W1429" i="4"/>
  <c r="U1429" i="4"/>
  <c r="T1429" i="4"/>
  <c r="O1429" i="4"/>
  <c r="N1429" i="4"/>
  <c r="H1429" i="4"/>
  <c r="AH1428" i="4"/>
  <c r="AA1428" i="4"/>
  <c r="Z1428" i="4"/>
  <c r="AQ1428" i="4" s="1"/>
  <c r="AR1428" i="4" s="1"/>
  <c r="X1428" i="4"/>
  <c r="W1428" i="4"/>
  <c r="U1428" i="4"/>
  <c r="T1428" i="4"/>
  <c r="O1428" i="4"/>
  <c r="N1428" i="4"/>
  <c r="H1428" i="4"/>
  <c r="AH1427" i="4"/>
  <c r="AA1427" i="4"/>
  <c r="AD1427" i="4" s="1"/>
  <c r="Z1427" i="4"/>
  <c r="AQ1427" i="4" s="1"/>
  <c r="X1427" i="4"/>
  <c r="W1427" i="4"/>
  <c r="U1427" i="4"/>
  <c r="T1427" i="4"/>
  <c r="O1427" i="4"/>
  <c r="N1427" i="4"/>
  <c r="H1427" i="4"/>
  <c r="AK1426" i="4"/>
  <c r="AH1426" i="4"/>
  <c r="AJ1426" i="4" s="1"/>
  <c r="AC1426" i="4"/>
  <c r="AB1426" i="4"/>
  <c r="AE1426" i="4" s="1"/>
  <c r="AA1426" i="4"/>
  <c r="AD1426" i="4" s="1"/>
  <c r="Z1426" i="4"/>
  <c r="AQ1426" i="4" s="1"/>
  <c r="X1426" i="4"/>
  <c r="W1426" i="4"/>
  <c r="U1426" i="4"/>
  <c r="T1426" i="4"/>
  <c r="O1426" i="4"/>
  <c r="N1426" i="4"/>
  <c r="H1426" i="4"/>
  <c r="AQ1425" i="4"/>
  <c r="AR1425" i="4" s="1"/>
  <c r="AJ1425" i="4"/>
  <c r="AH1425" i="4"/>
  <c r="AB1425" i="4"/>
  <c r="AE1425" i="4" s="1"/>
  <c r="AA1425" i="4"/>
  <c r="Z1425" i="4"/>
  <c r="X1425" i="4"/>
  <c r="W1425" i="4"/>
  <c r="U1425" i="4"/>
  <c r="T1425" i="4"/>
  <c r="O1425" i="4"/>
  <c r="N1425" i="4"/>
  <c r="H1425" i="4"/>
  <c r="AH1424" i="4"/>
  <c r="AA1424" i="4"/>
  <c r="AB1424" i="4" s="1"/>
  <c r="AE1424" i="4" s="1"/>
  <c r="Z1424" i="4"/>
  <c r="AQ1424" i="4" s="1"/>
  <c r="X1424" i="4"/>
  <c r="W1424" i="4"/>
  <c r="U1424" i="4"/>
  <c r="T1424" i="4"/>
  <c r="O1424" i="4"/>
  <c r="N1424" i="4"/>
  <c r="H1424" i="4"/>
  <c r="AK1423" i="4"/>
  <c r="AH1423" i="4"/>
  <c r="AJ1423" i="4" s="1"/>
  <c r="AA1423" i="4"/>
  <c r="AD1423" i="4" s="1"/>
  <c r="Z1423" i="4"/>
  <c r="AQ1423" i="4" s="1"/>
  <c r="X1423" i="4"/>
  <c r="W1423" i="4"/>
  <c r="AL1423" i="4" s="1"/>
  <c r="U1423" i="4"/>
  <c r="T1423" i="4"/>
  <c r="O1423" i="4"/>
  <c r="N1423" i="4"/>
  <c r="H1423" i="4"/>
  <c r="AK1422" i="4"/>
  <c r="AJ1422" i="4"/>
  <c r="AH1422" i="4"/>
  <c r="AA1422" i="4"/>
  <c r="Z1422" i="4"/>
  <c r="AQ1422" i="4" s="1"/>
  <c r="AR1422" i="4" s="1"/>
  <c r="X1422" i="4"/>
  <c r="W1422" i="4"/>
  <c r="AN1422" i="4" s="1"/>
  <c r="U1422" i="4"/>
  <c r="T1422" i="4"/>
  <c r="O1422" i="4"/>
  <c r="N1422" i="4"/>
  <c r="H1422" i="4"/>
  <c r="AH1421" i="4"/>
  <c r="AA1421" i="4"/>
  <c r="AB1421" i="4" s="1"/>
  <c r="AE1421" i="4" s="1"/>
  <c r="Z1421" i="4"/>
  <c r="AQ1421" i="4" s="1"/>
  <c r="X1421" i="4"/>
  <c r="W1421" i="4"/>
  <c r="U1421" i="4"/>
  <c r="T1421" i="4"/>
  <c r="O1421" i="4"/>
  <c r="N1421" i="4"/>
  <c r="H1421" i="4"/>
  <c r="AQ1420" i="4"/>
  <c r="AH1420" i="4"/>
  <c r="AB1420" i="4"/>
  <c r="AE1420" i="4" s="1"/>
  <c r="AA1420" i="4"/>
  <c r="Z1420" i="4"/>
  <c r="X1420" i="4"/>
  <c r="W1420" i="4"/>
  <c r="U1420" i="4"/>
  <c r="T1420" i="4"/>
  <c r="O1420" i="4"/>
  <c r="N1420" i="4"/>
  <c r="H1420" i="4"/>
  <c r="AJ1419" i="4"/>
  <c r="AH1419" i="4"/>
  <c r="AK1419" i="4" s="1"/>
  <c r="AD1419" i="4"/>
  <c r="AA1419" i="4"/>
  <c r="Z1419" i="4"/>
  <c r="AQ1419" i="4" s="1"/>
  <c r="X1419" i="4"/>
  <c r="W1419" i="4"/>
  <c r="U1419" i="4"/>
  <c r="T1419" i="4"/>
  <c r="O1419" i="4"/>
  <c r="N1419" i="4"/>
  <c r="H1419" i="4"/>
  <c r="AS1418" i="4"/>
  <c r="AK1418" i="4"/>
  <c r="AJ1418" i="4"/>
  <c r="AH1418" i="4"/>
  <c r="AC1418" i="4"/>
  <c r="AB1418" i="4"/>
  <c r="AE1418" i="4" s="1"/>
  <c r="AA1418" i="4"/>
  <c r="AD1418" i="4" s="1"/>
  <c r="Z1418" i="4"/>
  <c r="AQ1418" i="4" s="1"/>
  <c r="AR1418" i="4" s="1"/>
  <c r="X1418" i="4"/>
  <c r="W1418" i="4"/>
  <c r="U1418" i="4"/>
  <c r="T1418" i="4"/>
  <c r="O1418" i="4"/>
  <c r="N1418" i="4"/>
  <c r="H1418" i="4"/>
  <c r="AH1417" i="4"/>
  <c r="AA1417" i="4"/>
  <c r="Z1417" i="4"/>
  <c r="AQ1417" i="4" s="1"/>
  <c r="AR1417" i="4" s="1"/>
  <c r="AS1417" i="4" s="1"/>
  <c r="X1417" i="4"/>
  <c r="AO1417" i="4" s="1"/>
  <c r="W1417" i="4"/>
  <c r="U1417" i="4"/>
  <c r="T1417" i="4"/>
  <c r="O1417" i="4"/>
  <c r="N1417" i="4"/>
  <c r="H1417" i="4"/>
  <c r="AH1416" i="4"/>
  <c r="AB1416" i="4"/>
  <c r="AE1416" i="4" s="1"/>
  <c r="AA1416" i="4"/>
  <c r="Z1416" i="4"/>
  <c r="AQ1416" i="4" s="1"/>
  <c r="AR1416" i="4" s="1"/>
  <c r="X1416" i="4"/>
  <c r="W1416" i="4"/>
  <c r="U1416" i="4"/>
  <c r="T1416" i="4"/>
  <c r="O1416" i="4"/>
  <c r="N1416" i="4"/>
  <c r="H1416" i="4"/>
  <c r="AH1415" i="4"/>
  <c r="AA1415" i="4"/>
  <c r="Z1415" i="4"/>
  <c r="AQ1415" i="4" s="1"/>
  <c r="X1415" i="4"/>
  <c r="W1415" i="4"/>
  <c r="U1415" i="4"/>
  <c r="T1415" i="4"/>
  <c r="O1415" i="4"/>
  <c r="N1415" i="4"/>
  <c r="H1415" i="4"/>
  <c r="AH1414" i="4"/>
  <c r="AB1414" i="4"/>
  <c r="AE1414" i="4" s="1"/>
  <c r="AA1414" i="4"/>
  <c r="Z1414" i="4"/>
  <c r="AQ1414" i="4" s="1"/>
  <c r="AR1414" i="4" s="1"/>
  <c r="X1414" i="4"/>
  <c r="W1414" i="4"/>
  <c r="U1414" i="4"/>
  <c r="T1414" i="4"/>
  <c r="O1414" i="4"/>
  <c r="N1414" i="4"/>
  <c r="H1414" i="4"/>
  <c r="AH1413" i="4"/>
  <c r="AJ1413" i="4" s="1"/>
  <c r="AA1413" i="4"/>
  <c r="Z1413" i="4"/>
  <c r="AQ1413" i="4" s="1"/>
  <c r="AR1413" i="4" s="1"/>
  <c r="AS1413" i="4" s="1"/>
  <c r="X1413" i="4"/>
  <c r="AM1413" i="4" s="1"/>
  <c r="W1413" i="4"/>
  <c r="U1413" i="4"/>
  <c r="T1413" i="4"/>
  <c r="O1413" i="4"/>
  <c r="N1413" i="4"/>
  <c r="H1413" i="4"/>
  <c r="AH1412" i="4"/>
  <c r="AA1412" i="4"/>
  <c r="Z1412" i="4"/>
  <c r="AQ1412" i="4" s="1"/>
  <c r="AR1412" i="4" s="1"/>
  <c r="X1412" i="4"/>
  <c r="W1412" i="4"/>
  <c r="U1412" i="4"/>
  <c r="T1412" i="4"/>
  <c r="O1412" i="4"/>
  <c r="N1412" i="4"/>
  <c r="H1412" i="4"/>
  <c r="AH1411" i="4"/>
  <c r="AD1411" i="4"/>
  <c r="AA1411" i="4"/>
  <c r="Z1411" i="4"/>
  <c r="AQ1411" i="4" s="1"/>
  <c r="X1411" i="4"/>
  <c r="W1411" i="4"/>
  <c r="U1411" i="4"/>
  <c r="T1411" i="4"/>
  <c r="O1411" i="4"/>
  <c r="N1411" i="4"/>
  <c r="H1411" i="4"/>
  <c r="AH1410" i="4"/>
  <c r="AB1410" i="4"/>
  <c r="AE1410" i="4" s="1"/>
  <c r="AA1410" i="4"/>
  <c r="Z1410" i="4"/>
  <c r="AQ1410" i="4" s="1"/>
  <c r="X1410" i="4"/>
  <c r="W1410" i="4"/>
  <c r="AN1410" i="4" s="1"/>
  <c r="U1410" i="4"/>
  <c r="T1410" i="4"/>
  <c r="O1410" i="4"/>
  <c r="N1410" i="4"/>
  <c r="H1410" i="4"/>
  <c r="AH1409" i="4"/>
  <c r="AJ1409" i="4" s="1"/>
  <c r="AB1409" i="4"/>
  <c r="AE1409" i="4" s="1"/>
  <c r="AA1409" i="4"/>
  <c r="Z1409" i="4"/>
  <c r="AQ1409" i="4" s="1"/>
  <c r="X1409" i="4"/>
  <c r="W1409" i="4"/>
  <c r="U1409" i="4"/>
  <c r="T1409" i="4"/>
  <c r="O1409" i="4"/>
  <c r="N1409" i="4"/>
  <c r="H1409" i="4"/>
  <c r="AH1408" i="4"/>
  <c r="AB1408" i="4"/>
  <c r="AE1408" i="4" s="1"/>
  <c r="AA1408" i="4"/>
  <c r="Z1408" i="4"/>
  <c r="AQ1408" i="4" s="1"/>
  <c r="X1408" i="4"/>
  <c r="W1408" i="4"/>
  <c r="U1408" i="4"/>
  <c r="T1408" i="4"/>
  <c r="O1408" i="4"/>
  <c r="N1408" i="4"/>
  <c r="H1408" i="4"/>
  <c r="AJ1407" i="4"/>
  <c r="AH1407" i="4"/>
  <c r="AA1407" i="4"/>
  <c r="AD1407" i="4" s="1"/>
  <c r="Z1407" i="4"/>
  <c r="AQ1407" i="4" s="1"/>
  <c r="X1407" i="4"/>
  <c r="AN1407" i="4" s="1"/>
  <c r="W1407" i="4"/>
  <c r="U1407" i="4"/>
  <c r="T1407" i="4"/>
  <c r="O1407" i="4"/>
  <c r="N1407" i="4"/>
  <c r="H1407" i="4"/>
  <c r="AH1406" i="4"/>
  <c r="AB1406" i="4"/>
  <c r="AE1406" i="4" s="1"/>
  <c r="AA1406" i="4"/>
  <c r="Z1406" i="4"/>
  <c r="AQ1406" i="4" s="1"/>
  <c r="AR1406" i="4" s="1"/>
  <c r="X1406" i="4"/>
  <c r="W1406" i="4"/>
  <c r="AN1406" i="4" s="1"/>
  <c r="U1406" i="4"/>
  <c r="T1406" i="4"/>
  <c r="O1406" i="4"/>
  <c r="N1406" i="4"/>
  <c r="H1406" i="4"/>
  <c r="AH1405" i="4"/>
  <c r="AJ1405" i="4" s="1"/>
  <c r="AA1405" i="4"/>
  <c r="Z1405" i="4"/>
  <c r="AQ1405" i="4" s="1"/>
  <c r="X1405" i="4"/>
  <c r="W1405" i="4"/>
  <c r="U1405" i="4"/>
  <c r="T1405" i="4"/>
  <c r="O1405" i="4"/>
  <c r="N1405" i="4"/>
  <c r="H1405" i="4"/>
  <c r="AH1404" i="4"/>
  <c r="AA1404" i="4"/>
  <c r="AB1404" i="4" s="1"/>
  <c r="AE1404" i="4" s="1"/>
  <c r="Z1404" i="4"/>
  <c r="AQ1404" i="4" s="1"/>
  <c r="X1404" i="4"/>
  <c r="W1404" i="4"/>
  <c r="U1404" i="4"/>
  <c r="T1404" i="4"/>
  <c r="O1404" i="4"/>
  <c r="N1404" i="4"/>
  <c r="H1404" i="4"/>
  <c r="AH1403" i="4"/>
  <c r="AD1403" i="4"/>
  <c r="AA1403" i="4"/>
  <c r="Z1403" i="4"/>
  <c r="AQ1403" i="4" s="1"/>
  <c r="X1403" i="4"/>
  <c r="W1403" i="4"/>
  <c r="U1403" i="4"/>
  <c r="T1403" i="4"/>
  <c r="O1403" i="4"/>
  <c r="N1403" i="4"/>
  <c r="H1403" i="4"/>
  <c r="AK1402" i="4"/>
  <c r="AJ1402" i="4"/>
  <c r="AH1402" i="4"/>
  <c r="AA1402" i="4"/>
  <c r="Z1402" i="4"/>
  <c r="AQ1402" i="4" s="1"/>
  <c r="AR1402" i="4" s="1"/>
  <c r="X1402" i="4"/>
  <c r="W1402" i="4"/>
  <c r="U1402" i="4"/>
  <c r="T1402" i="4"/>
  <c r="O1402" i="4"/>
  <c r="N1402" i="4"/>
  <c r="H1402" i="4"/>
  <c r="AH1401" i="4"/>
  <c r="AA1401" i="4"/>
  <c r="Z1401" i="4"/>
  <c r="AQ1401" i="4" s="1"/>
  <c r="AR1401" i="4" s="1"/>
  <c r="AS1401" i="4" s="1"/>
  <c r="X1401" i="4"/>
  <c r="W1401" i="4"/>
  <c r="U1401" i="4"/>
  <c r="T1401" i="4"/>
  <c r="O1401" i="4"/>
  <c r="N1401" i="4"/>
  <c r="H1401" i="4"/>
  <c r="AQ1400" i="4"/>
  <c r="AH1400" i="4"/>
  <c r="AA1400" i="4"/>
  <c r="AB1400" i="4" s="1"/>
  <c r="AE1400" i="4" s="1"/>
  <c r="Z1400" i="4"/>
  <c r="X1400" i="4"/>
  <c r="W1400" i="4"/>
  <c r="U1400" i="4"/>
  <c r="T1400" i="4"/>
  <c r="O1400" i="4"/>
  <c r="N1400" i="4"/>
  <c r="H1400" i="4"/>
  <c r="AJ1399" i="4"/>
  <c r="AH1399" i="4"/>
  <c r="AA1399" i="4"/>
  <c r="Z1399" i="4"/>
  <c r="AQ1399" i="4" s="1"/>
  <c r="X1399" i="4"/>
  <c r="W1399" i="4"/>
  <c r="U1399" i="4"/>
  <c r="T1399" i="4"/>
  <c r="O1399" i="4"/>
  <c r="N1399" i="4"/>
  <c r="H1399" i="4"/>
  <c r="AJ1398" i="4"/>
  <c r="AH1398" i="4"/>
  <c r="AK1398" i="4" s="1"/>
  <c r="AA1398" i="4"/>
  <c r="Z1398" i="4"/>
  <c r="AQ1398" i="4" s="1"/>
  <c r="AR1398" i="4" s="1"/>
  <c r="X1398" i="4"/>
  <c r="W1398" i="4"/>
  <c r="U1398" i="4"/>
  <c r="T1398" i="4"/>
  <c r="O1398" i="4"/>
  <c r="N1398" i="4"/>
  <c r="H1398" i="4"/>
  <c r="AH1397" i="4"/>
  <c r="AB1397" i="4"/>
  <c r="AE1397" i="4" s="1"/>
  <c r="AA1397" i="4"/>
  <c r="Z1397" i="4"/>
  <c r="AQ1397" i="4" s="1"/>
  <c r="AR1397" i="4" s="1"/>
  <c r="AS1397" i="4" s="1"/>
  <c r="X1397" i="4"/>
  <c r="W1397" i="4"/>
  <c r="U1397" i="4"/>
  <c r="T1397" i="4"/>
  <c r="O1397" i="4"/>
  <c r="N1397" i="4"/>
  <c r="H1397" i="4"/>
  <c r="AH1396" i="4"/>
  <c r="AA1396" i="4"/>
  <c r="Z1396" i="4"/>
  <c r="AQ1396" i="4" s="1"/>
  <c r="AR1396" i="4" s="1"/>
  <c r="X1396" i="4"/>
  <c r="W1396" i="4"/>
  <c r="U1396" i="4"/>
  <c r="T1396" i="4"/>
  <c r="O1396" i="4"/>
  <c r="N1396" i="4"/>
  <c r="H1396" i="4"/>
  <c r="AH1395" i="4"/>
  <c r="AA1395" i="4"/>
  <c r="Z1395" i="4"/>
  <c r="AQ1395" i="4" s="1"/>
  <c r="X1395" i="4"/>
  <c r="W1395" i="4"/>
  <c r="U1395" i="4"/>
  <c r="T1395" i="4"/>
  <c r="O1395" i="4"/>
  <c r="N1395" i="4"/>
  <c r="H1395" i="4"/>
  <c r="AH1394" i="4"/>
  <c r="AJ1394" i="4" s="1"/>
  <c r="AA1394" i="4"/>
  <c r="Z1394" i="4"/>
  <c r="AQ1394" i="4" s="1"/>
  <c r="X1394" i="4"/>
  <c r="W1394" i="4"/>
  <c r="AN1394" i="4" s="1"/>
  <c r="U1394" i="4"/>
  <c r="T1394" i="4"/>
  <c r="O1394" i="4"/>
  <c r="N1394" i="4"/>
  <c r="H1394" i="4"/>
  <c r="AH1393" i="4"/>
  <c r="AJ1393" i="4" s="1"/>
  <c r="AA1393" i="4"/>
  <c r="AB1393" i="4" s="1"/>
  <c r="AE1393" i="4" s="1"/>
  <c r="Z1393" i="4"/>
  <c r="AQ1393" i="4" s="1"/>
  <c r="X1393" i="4"/>
  <c r="W1393" i="4"/>
  <c r="U1393" i="4"/>
  <c r="T1393" i="4"/>
  <c r="O1393" i="4"/>
  <c r="N1393" i="4"/>
  <c r="H1393" i="4"/>
  <c r="AQ1392" i="4"/>
  <c r="AH1392" i="4"/>
  <c r="AL1392" i="4" s="1"/>
  <c r="AA1392" i="4"/>
  <c r="AB1392" i="4" s="1"/>
  <c r="AE1392" i="4" s="1"/>
  <c r="Z1392" i="4"/>
  <c r="X1392" i="4"/>
  <c r="W1392" i="4"/>
  <c r="U1392" i="4"/>
  <c r="T1392" i="4"/>
  <c r="O1392" i="4"/>
  <c r="N1392" i="4"/>
  <c r="H1392" i="4"/>
  <c r="AK1391" i="4"/>
  <c r="AJ1391" i="4"/>
  <c r="AH1391" i="4"/>
  <c r="AA1391" i="4"/>
  <c r="AD1391" i="4" s="1"/>
  <c r="Z1391" i="4"/>
  <c r="AQ1391" i="4" s="1"/>
  <c r="X1391" i="4"/>
  <c r="W1391" i="4"/>
  <c r="AL1391" i="4" s="1"/>
  <c r="U1391" i="4"/>
  <c r="T1391" i="4"/>
  <c r="O1391" i="4"/>
  <c r="N1391" i="4"/>
  <c r="H1391" i="4"/>
  <c r="AH1390" i="4"/>
  <c r="AA1390" i="4"/>
  <c r="AD1390" i="4" s="1"/>
  <c r="Z1390" i="4"/>
  <c r="AQ1390" i="4" s="1"/>
  <c r="X1390" i="4"/>
  <c r="AM1390" i="4" s="1"/>
  <c r="W1390" i="4"/>
  <c r="U1390" i="4"/>
  <c r="T1390" i="4"/>
  <c r="O1390" i="4"/>
  <c r="N1390" i="4"/>
  <c r="H1390" i="4"/>
  <c r="AQ1389" i="4"/>
  <c r="AR1389" i="4" s="1"/>
  <c r="AH1389" i="4"/>
  <c r="AA1389" i="4"/>
  <c r="Z1389" i="4"/>
  <c r="X1389" i="4"/>
  <c r="AM1389" i="4" s="1"/>
  <c r="W1389" i="4"/>
  <c r="U1389" i="4"/>
  <c r="T1389" i="4"/>
  <c r="O1389" i="4"/>
  <c r="N1389" i="4"/>
  <c r="H1389" i="4"/>
  <c r="AH1388" i="4"/>
  <c r="AA1388" i="4"/>
  <c r="AB1388" i="4" s="1"/>
  <c r="AE1388" i="4" s="1"/>
  <c r="Z1388" i="4"/>
  <c r="AQ1388" i="4" s="1"/>
  <c r="X1388" i="4"/>
  <c r="W1388" i="4"/>
  <c r="U1388" i="4"/>
  <c r="T1388" i="4"/>
  <c r="O1388" i="4"/>
  <c r="N1388" i="4"/>
  <c r="H1388" i="4"/>
  <c r="AL1387" i="4"/>
  <c r="AK1387" i="4"/>
  <c r="AH1387" i="4"/>
  <c r="AJ1387" i="4" s="1"/>
  <c r="AA1387" i="4"/>
  <c r="AD1387" i="4" s="1"/>
  <c r="Z1387" i="4"/>
  <c r="AQ1387" i="4" s="1"/>
  <c r="X1387" i="4"/>
  <c r="W1387" i="4"/>
  <c r="U1387" i="4"/>
  <c r="T1387" i="4"/>
  <c r="O1387" i="4"/>
  <c r="N1387" i="4"/>
  <c r="H1387" i="4"/>
  <c r="AK1386" i="4"/>
  <c r="AJ1386" i="4"/>
  <c r="AH1386" i="4"/>
  <c r="AD1386" i="4"/>
  <c r="AC1386" i="4"/>
  <c r="AB1386" i="4"/>
  <c r="AE1386" i="4" s="1"/>
  <c r="AA1386" i="4"/>
  <c r="Z1386" i="4"/>
  <c r="AQ1386" i="4" s="1"/>
  <c r="X1386" i="4"/>
  <c r="W1386" i="4"/>
  <c r="U1386" i="4"/>
  <c r="T1386" i="4"/>
  <c r="O1386" i="4"/>
  <c r="N1386" i="4"/>
  <c r="H1386" i="4"/>
  <c r="AH1385" i="4"/>
  <c r="AB1385" i="4"/>
  <c r="AE1385" i="4" s="1"/>
  <c r="AA1385" i="4"/>
  <c r="Z1385" i="4"/>
  <c r="AQ1385" i="4" s="1"/>
  <c r="AR1385" i="4" s="1"/>
  <c r="AS1385" i="4" s="1"/>
  <c r="X1385" i="4"/>
  <c r="W1385" i="4"/>
  <c r="U1385" i="4"/>
  <c r="T1385" i="4"/>
  <c r="O1385" i="4"/>
  <c r="N1385" i="4"/>
  <c r="H1385" i="4"/>
  <c r="AH1384" i="4"/>
  <c r="AE1384" i="4"/>
  <c r="AB1384" i="4"/>
  <c r="AA1384" i="4"/>
  <c r="Z1384" i="4"/>
  <c r="AQ1384" i="4" s="1"/>
  <c r="X1384" i="4"/>
  <c r="W1384" i="4"/>
  <c r="U1384" i="4"/>
  <c r="T1384" i="4"/>
  <c r="O1384" i="4"/>
  <c r="N1384" i="4"/>
  <c r="H1384" i="4"/>
  <c r="AL1383" i="4"/>
  <c r="AK1383" i="4"/>
  <c r="AJ1383" i="4"/>
  <c r="AH1383" i="4"/>
  <c r="AA1383" i="4"/>
  <c r="Z1383" i="4"/>
  <c r="AQ1383" i="4" s="1"/>
  <c r="X1383" i="4"/>
  <c r="W1383" i="4"/>
  <c r="U1383" i="4"/>
  <c r="T1383" i="4"/>
  <c r="O1383" i="4"/>
  <c r="N1383" i="4"/>
  <c r="H1383" i="4"/>
  <c r="AS1382" i="4"/>
  <c r="AK1382" i="4"/>
  <c r="AH1382" i="4"/>
  <c r="AD1382" i="4"/>
  <c r="AC1382" i="4"/>
  <c r="AA1382" i="4"/>
  <c r="AB1382" i="4" s="1"/>
  <c r="AE1382" i="4" s="1"/>
  <c r="Z1382" i="4"/>
  <c r="AQ1382" i="4" s="1"/>
  <c r="AR1382" i="4" s="1"/>
  <c r="X1382" i="4"/>
  <c r="W1382" i="4"/>
  <c r="U1382" i="4"/>
  <c r="T1382" i="4"/>
  <c r="O1382" i="4"/>
  <c r="N1382" i="4"/>
  <c r="H1382" i="4"/>
  <c r="AH1381" i="4"/>
  <c r="AA1381" i="4"/>
  <c r="AD1381" i="4" s="1"/>
  <c r="Z1381" i="4"/>
  <c r="AQ1381" i="4" s="1"/>
  <c r="AR1381" i="4" s="1"/>
  <c r="AS1381" i="4" s="1"/>
  <c r="X1381" i="4"/>
  <c r="W1381" i="4"/>
  <c r="U1381" i="4"/>
  <c r="T1381" i="4"/>
  <c r="O1381" i="4"/>
  <c r="N1381" i="4"/>
  <c r="H1381" i="4"/>
  <c r="AL1380" i="4"/>
  <c r="AH1380" i="4"/>
  <c r="AA1380" i="4"/>
  <c r="Z1380" i="4"/>
  <c r="AQ1380" i="4" s="1"/>
  <c r="AR1380" i="4" s="1"/>
  <c r="X1380" i="4"/>
  <c r="W1380" i="4"/>
  <c r="U1380" i="4"/>
  <c r="T1380" i="4"/>
  <c r="O1380" i="4"/>
  <c r="N1380" i="4"/>
  <c r="H1380" i="4"/>
  <c r="AQ1379" i="4"/>
  <c r="AH1379" i="4"/>
  <c r="AA1379" i="4"/>
  <c r="Z1379" i="4"/>
  <c r="X1379" i="4"/>
  <c r="W1379" i="4"/>
  <c r="U1379" i="4"/>
  <c r="T1379" i="4"/>
  <c r="O1379" i="4"/>
  <c r="N1379" i="4"/>
  <c r="H1379" i="4"/>
  <c r="AH1378" i="4"/>
  <c r="AA1378" i="4"/>
  <c r="AD1378" i="4" s="1"/>
  <c r="Z1378" i="4"/>
  <c r="AQ1378" i="4" s="1"/>
  <c r="X1378" i="4"/>
  <c r="W1378" i="4"/>
  <c r="U1378" i="4"/>
  <c r="T1378" i="4"/>
  <c r="O1378" i="4"/>
  <c r="N1378" i="4"/>
  <c r="H1378" i="4"/>
  <c r="AJ1377" i="4"/>
  <c r="AH1377" i="4"/>
  <c r="AA1377" i="4"/>
  <c r="Z1377" i="4"/>
  <c r="AQ1377" i="4" s="1"/>
  <c r="AR1377" i="4" s="1"/>
  <c r="X1377" i="4"/>
  <c r="W1377" i="4"/>
  <c r="U1377" i="4"/>
  <c r="T1377" i="4"/>
  <c r="O1377" i="4"/>
  <c r="N1377" i="4"/>
  <c r="H1377" i="4"/>
  <c r="AH1376" i="4"/>
  <c r="AL1376" i="4" s="1"/>
  <c r="AB1376" i="4"/>
  <c r="AE1376" i="4" s="1"/>
  <c r="AA1376" i="4"/>
  <c r="Z1376" i="4"/>
  <c r="AQ1376" i="4" s="1"/>
  <c r="X1376" i="4"/>
  <c r="W1376" i="4"/>
  <c r="U1376" i="4"/>
  <c r="T1376" i="4"/>
  <c r="O1376" i="4"/>
  <c r="N1376" i="4"/>
  <c r="H1376" i="4"/>
  <c r="AL1375" i="4"/>
  <c r="AK1375" i="4"/>
  <c r="AH1375" i="4"/>
  <c r="AJ1375" i="4" s="1"/>
  <c r="AA1375" i="4"/>
  <c r="AD1375" i="4" s="1"/>
  <c r="Z1375" i="4"/>
  <c r="AQ1375" i="4" s="1"/>
  <c r="X1375" i="4"/>
  <c r="W1375" i="4"/>
  <c r="U1375" i="4"/>
  <c r="T1375" i="4"/>
  <c r="O1375" i="4"/>
  <c r="N1375" i="4"/>
  <c r="H1375" i="4"/>
  <c r="AK1374" i="4"/>
  <c r="AJ1374" i="4"/>
  <c r="AH1374" i="4"/>
  <c r="AC1374" i="4"/>
  <c r="AB1374" i="4"/>
  <c r="AE1374" i="4" s="1"/>
  <c r="AA1374" i="4"/>
  <c r="AD1374" i="4" s="1"/>
  <c r="Z1374" i="4"/>
  <c r="AQ1374" i="4" s="1"/>
  <c r="X1374" i="4"/>
  <c r="W1374" i="4"/>
  <c r="U1374" i="4"/>
  <c r="T1374" i="4"/>
  <c r="O1374" i="4"/>
  <c r="N1374" i="4"/>
  <c r="H1374" i="4"/>
  <c r="AH1373" i="4"/>
  <c r="AC1373" i="4"/>
  <c r="AB1373" i="4"/>
  <c r="AE1373" i="4" s="1"/>
  <c r="AA1373" i="4"/>
  <c r="AD1373" i="4" s="1"/>
  <c r="Z1373" i="4"/>
  <c r="AQ1373" i="4" s="1"/>
  <c r="X1373" i="4"/>
  <c r="AM1373" i="4" s="1"/>
  <c r="W1373" i="4"/>
  <c r="U1373" i="4"/>
  <c r="T1373" i="4"/>
  <c r="O1373" i="4"/>
  <c r="N1373" i="4"/>
  <c r="H1373" i="4"/>
  <c r="AH1372" i="4"/>
  <c r="AB1372" i="4"/>
  <c r="AE1372" i="4" s="1"/>
  <c r="AA1372" i="4"/>
  <c r="Z1372" i="4"/>
  <c r="AQ1372" i="4" s="1"/>
  <c r="X1372" i="4"/>
  <c r="W1372" i="4"/>
  <c r="U1372" i="4"/>
  <c r="T1372" i="4"/>
  <c r="O1372" i="4"/>
  <c r="N1372" i="4"/>
  <c r="H1372" i="4"/>
  <c r="AH1371" i="4"/>
  <c r="AC1371" i="4"/>
  <c r="AA1371" i="4"/>
  <c r="Z1371" i="4"/>
  <c r="AQ1371" i="4" s="1"/>
  <c r="X1371" i="4"/>
  <c r="W1371" i="4"/>
  <c r="AO1371" i="4" s="1"/>
  <c r="U1371" i="4"/>
  <c r="T1371" i="4"/>
  <c r="O1371" i="4"/>
  <c r="N1371" i="4"/>
  <c r="H1371" i="4"/>
  <c r="AJ1370" i="4"/>
  <c r="AH1370" i="4"/>
  <c r="AD1370" i="4"/>
  <c r="AC1370" i="4"/>
  <c r="AB1370" i="4"/>
  <c r="AE1370" i="4" s="1"/>
  <c r="AA1370" i="4"/>
  <c r="Z1370" i="4"/>
  <c r="AQ1370" i="4" s="1"/>
  <c r="X1370" i="4"/>
  <c r="W1370" i="4"/>
  <c r="U1370" i="4"/>
  <c r="T1370" i="4"/>
  <c r="O1370" i="4"/>
  <c r="N1370" i="4"/>
  <c r="H1370" i="4"/>
  <c r="AN1369" i="4"/>
  <c r="AJ1369" i="4"/>
  <c r="AH1369" i="4"/>
  <c r="AA1369" i="4"/>
  <c r="Z1369" i="4"/>
  <c r="AQ1369" i="4" s="1"/>
  <c r="X1369" i="4"/>
  <c r="W1369" i="4"/>
  <c r="U1369" i="4"/>
  <c r="T1369" i="4"/>
  <c r="O1369" i="4"/>
  <c r="N1369" i="4"/>
  <c r="H1369" i="4"/>
  <c r="AH1368" i="4"/>
  <c r="AA1368" i="4"/>
  <c r="Z1368" i="4"/>
  <c r="AQ1368" i="4" s="1"/>
  <c r="X1368" i="4"/>
  <c r="AM1368" i="4" s="1"/>
  <c r="W1368" i="4"/>
  <c r="U1368" i="4"/>
  <c r="T1368" i="4"/>
  <c r="O1368" i="4"/>
  <c r="N1368" i="4"/>
  <c r="H1368" i="4"/>
  <c r="AH1367" i="4"/>
  <c r="AA1367" i="4"/>
  <c r="Z1367" i="4"/>
  <c r="AQ1367" i="4" s="1"/>
  <c r="AR1367" i="4" s="1"/>
  <c r="X1367" i="4"/>
  <c r="W1367" i="4"/>
  <c r="U1367" i="4"/>
  <c r="T1367" i="4"/>
  <c r="O1367" i="4"/>
  <c r="N1367" i="4"/>
  <c r="H1367" i="4"/>
  <c r="AH1366" i="4"/>
  <c r="AC1366" i="4"/>
  <c r="AB1366" i="4"/>
  <c r="AA1366" i="4"/>
  <c r="AD1366" i="4" s="1"/>
  <c r="Z1366" i="4"/>
  <c r="AQ1366" i="4" s="1"/>
  <c r="AR1366" i="4" s="1"/>
  <c r="X1366" i="4"/>
  <c r="AM1366" i="4" s="1"/>
  <c r="W1366" i="4"/>
  <c r="U1366" i="4"/>
  <c r="T1366" i="4"/>
  <c r="O1366" i="4"/>
  <c r="N1366" i="4"/>
  <c r="H1366" i="4"/>
  <c r="AH1365" i="4"/>
  <c r="AA1365" i="4"/>
  <c r="Z1365" i="4"/>
  <c r="AQ1365" i="4" s="1"/>
  <c r="AR1365" i="4" s="1"/>
  <c r="AS1365" i="4" s="1"/>
  <c r="X1365" i="4"/>
  <c r="W1365" i="4"/>
  <c r="U1365" i="4"/>
  <c r="T1365" i="4"/>
  <c r="O1365" i="4"/>
  <c r="N1365" i="4"/>
  <c r="H1365" i="4"/>
  <c r="AH1364" i="4"/>
  <c r="AA1364" i="4"/>
  <c r="AC1364" i="4" s="1"/>
  <c r="Z1364" i="4"/>
  <c r="AQ1364" i="4" s="1"/>
  <c r="AR1364" i="4" s="1"/>
  <c r="X1364" i="4"/>
  <c r="W1364" i="4"/>
  <c r="AM1364" i="4" s="1"/>
  <c r="U1364" i="4"/>
  <c r="T1364" i="4"/>
  <c r="O1364" i="4"/>
  <c r="N1364" i="4"/>
  <c r="H1364" i="4"/>
  <c r="AH1363" i="4"/>
  <c r="AK1363" i="4" s="1"/>
  <c r="AA1363" i="4"/>
  <c r="Z1363" i="4"/>
  <c r="AQ1363" i="4" s="1"/>
  <c r="X1363" i="4"/>
  <c r="W1363" i="4"/>
  <c r="U1363" i="4"/>
  <c r="T1363" i="4"/>
  <c r="O1363" i="4"/>
  <c r="N1363" i="4"/>
  <c r="H1363" i="4"/>
  <c r="AH1362" i="4"/>
  <c r="AK1362" i="4" s="1"/>
  <c r="AD1362" i="4"/>
  <c r="AA1362" i="4"/>
  <c r="AC1362" i="4" s="1"/>
  <c r="Z1362" i="4"/>
  <c r="AQ1362" i="4" s="1"/>
  <c r="X1362" i="4"/>
  <c r="AO1362" i="4" s="1"/>
  <c r="W1362" i="4"/>
  <c r="U1362" i="4"/>
  <c r="T1362" i="4"/>
  <c r="O1362" i="4"/>
  <c r="N1362" i="4"/>
  <c r="H1362" i="4"/>
  <c r="AQ1361" i="4"/>
  <c r="AR1361" i="4" s="1"/>
  <c r="AS1361" i="4" s="1"/>
  <c r="AH1361" i="4"/>
  <c r="AK1361" i="4" s="1"/>
  <c r="AA1361" i="4"/>
  <c r="Z1361" i="4"/>
  <c r="X1361" i="4"/>
  <c r="W1361" i="4"/>
  <c r="U1361" i="4"/>
  <c r="T1361" i="4"/>
  <c r="O1361" i="4"/>
  <c r="N1361" i="4"/>
  <c r="H1361" i="4"/>
  <c r="AK1360" i="4"/>
  <c r="AH1360" i="4"/>
  <c r="AJ1360" i="4" s="1"/>
  <c r="AA1360" i="4"/>
  <c r="Z1360" i="4"/>
  <c r="AQ1360" i="4" s="1"/>
  <c r="AR1360" i="4" s="1"/>
  <c r="X1360" i="4"/>
  <c r="W1360" i="4"/>
  <c r="U1360" i="4"/>
  <c r="T1360" i="4"/>
  <c r="O1360" i="4"/>
  <c r="N1360" i="4"/>
  <c r="H1360" i="4"/>
  <c r="AH1359" i="4"/>
  <c r="AD1359" i="4"/>
  <c r="AC1359" i="4"/>
  <c r="AA1359" i="4"/>
  <c r="AB1359" i="4" s="1"/>
  <c r="AE1359" i="4" s="1"/>
  <c r="Z1359" i="4"/>
  <c r="AQ1359" i="4" s="1"/>
  <c r="X1359" i="4"/>
  <c r="W1359" i="4"/>
  <c r="U1359" i="4"/>
  <c r="T1359" i="4"/>
  <c r="O1359" i="4"/>
  <c r="N1359" i="4"/>
  <c r="H1359" i="4"/>
  <c r="AK1358" i="4"/>
  <c r="AJ1358" i="4"/>
  <c r="AH1358" i="4"/>
  <c r="AA1358" i="4"/>
  <c r="Z1358" i="4"/>
  <c r="AQ1358" i="4" s="1"/>
  <c r="AR1358" i="4" s="1"/>
  <c r="X1358" i="4"/>
  <c r="W1358" i="4"/>
  <c r="AN1358" i="4" s="1"/>
  <c r="U1358" i="4"/>
  <c r="T1358" i="4"/>
  <c r="O1358" i="4"/>
  <c r="N1358" i="4"/>
  <c r="H1358" i="4"/>
  <c r="AH1357" i="4"/>
  <c r="AA1357" i="4"/>
  <c r="AD1357" i="4" s="1"/>
  <c r="Z1357" i="4"/>
  <c r="AQ1357" i="4" s="1"/>
  <c r="X1357" i="4"/>
  <c r="W1357" i="4"/>
  <c r="U1357" i="4"/>
  <c r="T1357" i="4"/>
  <c r="O1357" i="4"/>
  <c r="N1357" i="4"/>
  <c r="H1357" i="4"/>
  <c r="AQ1356" i="4"/>
  <c r="AH1356" i="4"/>
  <c r="AK1356" i="4" s="1"/>
  <c r="AA1356" i="4"/>
  <c r="Z1356" i="4"/>
  <c r="X1356" i="4"/>
  <c r="W1356" i="4"/>
  <c r="AO1356" i="4" s="1"/>
  <c r="U1356" i="4"/>
  <c r="T1356" i="4"/>
  <c r="O1356" i="4"/>
  <c r="N1356" i="4"/>
  <c r="H1356" i="4"/>
  <c r="AK1355" i="4"/>
  <c r="AJ1355" i="4"/>
  <c r="AH1355" i="4"/>
  <c r="AL1355" i="4" s="1"/>
  <c r="AA1355" i="4"/>
  <c r="Z1355" i="4"/>
  <c r="AQ1355" i="4" s="1"/>
  <c r="X1355" i="4"/>
  <c r="AM1355" i="4" s="1"/>
  <c r="W1355" i="4"/>
  <c r="U1355" i="4"/>
  <c r="T1355" i="4"/>
  <c r="O1355" i="4"/>
  <c r="N1355" i="4"/>
  <c r="H1355" i="4"/>
  <c r="AH1354" i="4"/>
  <c r="AA1354" i="4"/>
  <c r="Z1354" i="4"/>
  <c r="AQ1354" i="4" s="1"/>
  <c r="X1354" i="4"/>
  <c r="AM1354" i="4" s="1"/>
  <c r="W1354" i="4"/>
  <c r="U1354" i="4"/>
  <c r="T1354" i="4"/>
  <c r="O1354" i="4"/>
  <c r="N1354" i="4"/>
  <c r="H1354" i="4"/>
  <c r="AH1353" i="4"/>
  <c r="AB1353" i="4"/>
  <c r="AA1353" i="4"/>
  <c r="Z1353" i="4"/>
  <c r="AQ1353" i="4" s="1"/>
  <c r="X1353" i="4"/>
  <c r="W1353" i="4"/>
  <c r="U1353" i="4"/>
  <c r="T1353" i="4"/>
  <c r="O1353" i="4"/>
  <c r="N1353" i="4"/>
  <c r="H1353" i="4"/>
  <c r="AH1352" i="4"/>
  <c r="AA1352" i="4"/>
  <c r="Z1352" i="4"/>
  <c r="AQ1352" i="4" s="1"/>
  <c r="X1352" i="4"/>
  <c r="W1352" i="4"/>
  <c r="U1352" i="4"/>
  <c r="T1352" i="4"/>
  <c r="O1352" i="4"/>
  <c r="N1352" i="4"/>
  <c r="H1352" i="4"/>
  <c r="AH1351" i="4"/>
  <c r="AA1351" i="4"/>
  <c r="Z1351" i="4"/>
  <c r="AQ1351" i="4" s="1"/>
  <c r="AR1351" i="4" s="1"/>
  <c r="X1351" i="4"/>
  <c r="W1351" i="4"/>
  <c r="U1351" i="4"/>
  <c r="T1351" i="4"/>
  <c r="O1351" i="4"/>
  <c r="N1351" i="4"/>
  <c r="H1351" i="4"/>
  <c r="AH1350" i="4"/>
  <c r="AA1350" i="4"/>
  <c r="Z1350" i="4"/>
  <c r="AQ1350" i="4" s="1"/>
  <c r="AR1350" i="4" s="1"/>
  <c r="X1350" i="4"/>
  <c r="W1350" i="4"/>
  <c r="AO1350" i="4" s="1"/>
  <c r="U1350" i="4"/>
  <c r="T1350" i="4"/>
  <c r="O1350" i="4"/>
  <c r="N1350" i="4"/>
  <c r="H1350" i="4"/>
  <c r="AH1349" i="4"/>
  <c r="AA1349" i="4"/>
  <c r="Z1349" i="4"/>
  <c r="AQ1349" i="4" s="1"/>
  <c r="X1349" i="4"/>
  <c r="AM1349" i="4" s="1"/>
  <c r="W1349" i="4"/>
  <c r="U1349" i="4"/>
  <c r="T1349" i="4"/>
  <c r="O1349" i="4"/>
  <c r="N1349" i="4"/>
  <c r="H1349" i="4"/>
  <c r="AM1348" i="4"/>
  <c r="AL1348" i="4"/>
  <c r="AH1348" i="4"/>
  <c r="AJ1348" i="4" s="1"/>
  <c r="AA1348" i="4"/>
  <c r="Z1348" i="4"/>
  <c r="AQ1348" i="4" s="1"/>
  <c r="X1348" i="4"/>
  <c r="W1348" i="4"/>
  <c r="U1348" i="4"/>
  <c r="T1348" i="4"/>
  <c r="O1348" i="4"/>
  <c r="N1348" i="4"/>
  <c r="H1348" i="4"/>
  <c r="AH1347" i="4"/>
  <c r="AD1347" i="4"/>
  <c r="AA1347" i="4"/>
  <c r="AB1347" i="4" s="1"/>
  <c r="Z1347" i="4"/>
  <c r="AQ1347" i="4" s="1"/>
  <c r="X1347" i="4"/>
  <c r="W1347" i="4"/>
  <c r="U1347" i="4"/>
  <c r="T1347" i="4"/>
  <c r="O1347" i="4"/>
  <c r="N1347" i="4"/>
  <c r="H1347" i="4"/>
  <c r="AH1346" i="4"/>
  <c r="AA1346" i="4"/>
  <c r="Z1346" i="4"/>
  <c r="AQ1346" i="4" s="1"/>
  <c r="AR1346" i="4" s="1"/>
  <c r="AS1346" i="4" s="1"/>
  <c r="X1346" i="4"/>
  <c r="W1346" i="4"/>
  <c r="U1346" i="4"/>
  <c r="T1346" i="4"/>
  <c r="O1346" i="4"/>
  <c r="N1346" i="4"/>
  <c r="H1346" i="4"/>
  <c r="AM1345" i="4"/>
  <c r="AL1345" i="4"/>
  <c r="AH1345" i="4"/>
  <c r="AK1345" i="4" s="1"/>
  <c r="AA1345" i="4"/>
  <c r="Z1345" i="4"/>
  <c r="AQ1345" i="4" s="1"/>
  <c r="X1345" i="4"/>
  <c r="W1345" i="4"/>
  <c r="U1345" i="4"/>
  <c r="T1345" i="4"/>
  <c r="O1345" i="4"/>
  <c r="N1345" i="4"/>
  <c r="H1345" i="4"/>
  <c r="AQ1344" i="4"/>
  <c r="AH1344" i="4"/>
  <c r="AJ1344" i="4" s="1"/>
  <c r="AA1344" i="4"/>
  <c r="Z1344" i="4"/>
  <c r="X1344" i="4"/>
  <c r="W1344" i="4"/>
  <c r="U1344" i="4"/>
  <c r="T1344" i="4"/>
  <c r="O1344" i="4"/>
  <c r="N1344" i="4"/>
  <c r="H1344" i="4"/>
  <c r="AH1343" i="4"/>
  <c r="AD1343" i="4"/>
  <c r="AC1343" i="4"/>
  <c r="AA1343" i="4"/>
  <c r="AB1343" i="4" s="1"/>
  <c r="Z1343" i="4"/>
  <c r="AQ1343" i="4" s="1"/>
  <c r="X1343" i="4"/>
  <c r="W1343" i="4"/>
  <c r="U1343" i="4"/>
  <c r="T1343" i="4"/>
  <c r="O1343" i="4"/>
  <c r="N1343" i="4"/>
  <c r="H1343" i="4"/>
  <c r="AK1342" i="4"/>
  <c r="AH1342" i="4"/>
  <c r="AJ1342" i="4" s="1"/>
  <c r="AC1342" i="4"/>
  <c r="AA1342" i="4"/>
  <c r="Z1342" i="4"/>
  <c r="AQ1342" i="4" s="1"/>
  <c r="X1342" i="4"/>
  <c r="W1342" i="4"/>
  <c r="AO1342" i="4" s="1"/>
  <c r="U1342" i="4"/>
  <c r="T1342" i="4"/>
  <c r="O1342" i="4"/>
  <c r="N1342" i="4"/>
  <c r="H1342" i="4"/>
  <c r="AH1341" i="4"/>
  <c r="AK1341" i="4" s="1"/>
  <c r="AC1341" i="4"/>
  <c r="AB1341" i="4"/>
  <c r="AA1341" i="4"/>
  <c r="AD1341" i="4" s="1"/>
  <c r="Z1341" i="4"/>
  <c r="AQ1341" i="4" s="1"/>
  <c r="AR1341" i="4" s="1"/>
  <c r="X1341" i="4"/>
  <c r="W1341" i="4"/>
  <c r="U1341" i="4"/>
  <c r="T1341" i="4"/>
  <c r="O1341" i="4"/>
  <c r="N1341" i="4"/>
  <c r="H1341" i="4"/>
  <c r="AH1340" i="4"/>
  <c r="AB1340" i="4"/>
  <c r="AA1340" i="4"/>
  <c r="Z1340" i="4"/>
  <c r="AQ1340" i="4" s="1"/>
  <c r="X1340" i="4"/>
  <c r="W1340" i="4"/>
  <c r="U1340" i="4"/>
  <c r="T1340" i="4"/>
  <c r="O1340" i="4"/>
  <c r="N1340" i="4"/>
  <c r="H1340" i="4"/>
  <c r="AH1339" i="4"/>
  <c r="AC1339" i="4"/>
  <c r="AA1339" i="4"/>
  <c r="Z1339" i="4"/>
  <c r="AQ1339" i="4" s="1"/>
  <c r="X1339" i="4"/>
  <c r="W1339" i="4"/>
  <c r="U1339" i="4"/>
  <c r="T1339" i="4"/>
  <c r="O1339" i="4"/>
  <c r="N1339" i="4"/>
  <c r="H1339" i="4"/>
  <c r="AH1338" i="4"/>
  <c r="AJ1338" i="4" s="1"/>
  <c r="AA1338" i="4"/>
  <c r="Z1338" i="4"/>
  <c r="AQ1338" i="4" s="1"/>
  <c r="X1338" i="4"/>
  <c r="W1338" i="4"/>
  <c r="U1338" i="4"/>
  <c r="T1338" i="4"/>
  <c r="O1338" i="4"/>
  <c r="N1338" i="4"/>
  <c r="H1338" i="4"/>
  <c r="AH1337" i="4"/>
  <c r="AJ1337" i="4" s="1"/>
  <c r="AA1337" i="4"/>
  <c r="Z1337" i="4"/>
  <c r="AQ1337" i="4" s="1"/>
  <c r="X1337" i="4"/>
  <c r="W1337" i="4"/>
  <c r="U1337" i="4"/>
  <c r="T1337" i="4"/>
  <c r="O1337" i="4"/>
  <c r="N1337" i="4"/>
  <c r="H1337" i="4"/>
  <c r="AH1336" i="4"/>
  <c r="AA1336" i="4"/>
  <c r="Z1336" i="4"/>
  <c r="AQ1336" i="4" s="1"/>
  <c r="X1336" i="4"/>
  <c r="W1336" i="4"/>
  <c r="AN1336" i="4" s="1"/>
  <c r="U1336" i="4"/>
  <c r="T1336" i="4"/>
  <c r="O1336" i="4"/>
  <c r="N1336" i="4"/>
  <c r="H1336" i="4"/>
  <c r="AH1335" i="4"/>
  <c r="AA1335" i="4"/>
  <c r="Z1335" i="4"/>
  <c r="AQ1335" i="4" s="1"/>
  <c r="AR1335" i="4" s="1"/>
  <c r="X1335" i="4"/>
  <c r="W1335" i="4"/>
  <c r="AN1335" i="4" s="1"/>
  <c r="U1335" i="4"/>
  <c r="T1335" i="4"/>
  <c r="O1335" i="4"/>
  <c r="N1335" i="4"/>
  <c r="H1335" i="4"/>
  <c r="AH1334" i="4"/>
  <c r="AD1334" i="4"/>
  <c r="AC1334" i="4"/>
  <c r="AB1334" i="4"/>
  <c r="AA1334" i="4"/>
  <c r="Z1334" i="4"/>
  <c r="AQ1334" i="4" s="1"/>
  <c r="AR1334" i="4" s="1"/>
  <c r="X1334" i="4"/>
  <c r="W1334" i="4"/>
  <c r="U1334" i="4"/>
  <c r="T1334" i="4"/>
  <c r="O1334" i="4"/>
  <c r="N1334" i="4"/>
  <c r="H1334" i="4"/>
  <c r="AH1333" i="4"/>
  <c r="AA1333" i="4"/>
  <c r="Z1333" i="4"/>
  <c r="AQ1333" i="4" s="1"/>
  <c r="X1333" i="4"/>
  <c r="AM1333" i="4" s="1"/>
  <c r="W1333" i="4"/>
  <c r="U1333" i="4"/>
  <c r="T1333" i="4"/>
  <c r="O1333" i="4"/>
  <c r="N1333" i="4"/>
  <c r="H1333" i="4"/>
  <c r="AH1332" i="4"/>
  <c r="AD1332" i="4"/>
  <c r="AA1332" i="4"/>
  <c r="AC1332" i="4" s="1"/>
  <c r="Z1332" i="4"/>
  <c r="AQ1332" i="4" s="1"/>
  <c r="AR1332" i="4" s="1"/>
  <c r="X1332" i="4"/>
  <c r="AM1332" i="4" s="1"/>
  <c r="W1332" i="4"/>
  <c r="U1332" i="4"/>
  <c r="T1332" i="4"/>
  <c r="O1332" i="4"/>
  <c r="N1332" i="4"/>
  <c r="H1332" i="4"/>
  <c r="AK1331" i="4"/>
  <c r="AJ1331" i="4"/>
  <c r="AH1331" i="4"/>
  <c r="AA1331" i="4"/>
  <c r="Z1331" i="4"/>
  <c r="AQ1331" i="4" s="1"/>
  <c r="X1331" i="4"/>
  <c r="W1331" i="4"/>
  <c r="AL1331" i="4" s="1"/>
  <c r="U1331" i="4"/>
  <c r="T1331" i="4"/>
  <c r="O1331" i="4"/>
  <c r="N1331" i="4"/>
  <c r="H1331" i="4"/>
  <c r="AH1330" i="4"/>
  <c r="AK1330" i="4" s="1"/>
  <c r="AB1330" i="4"/>
  <c r="AA1330" i="4"/>
  <c r="Z1330" i="4"/>
  <c r="AQ1330" i="4" s="1"/>
  <c r="AR1330" i="4" s="1"/>
  <c r="AS1330" i="4" s="1"/>
  <c r="X1330" i="4"/>
  <c r="W1330" i="4"/>
  <c r="U1330" i="4"/>
  <c r="T1330" i="4"/>
  <c r="O1330" i="4"/>
  <c r="N1330" i="4"/>
  <c r="H1330" i="4"/>
  <c r="AH1329" i="4"/>
  <c r="AC1329" i="4"/>
  <c r="AA1329" i="4"/>
  <c r="AD1329" i="4" s="1"/>
  <c r="Z1329" i="4"/>
  <c r="AQ1329" i="4" s="1"/>
  <c r="AR1329" i="4" s="1"/>
  <c r="X1329" i="4"/>
  <c r="W1329" i="4"/>
  <c r="U1329" i="4"/>
  <c r="T1329" i="4"/>
  <c r="O1329" i="4"/>
  <c r="N1329" i="4"/>
  <c r="H1329" i="4"/>
  <c r="AH1328" i="4"/>
  <c r="AA1328" i="4"/>
  <c r="Z1328" i="4"/>
  <c r="AQ1328" i="4" s="1"/>
  <c r="X1328" i="4"/>
  <c r="W1328" i="4"/>
  <c r="U1328" i="4"/>
  <c r="T1328" i="4"/>
  <c r="O1328" i="4"/>
  <c r="N1328" i="4"/>
  <c r="H1328" i="4"/>
  <c r="AJ1327" i="4"/>
  <c r="AH1327" i="4"/>
  <c r="AA1327" i="4"/>
  <c r="Z1327" i="4"/>
  <c r="AQ1327" i="4" s="1"/>
  <c r="X1327" i="4"/>
  <c r="W1327" i="4"/>
  <c r="U1327" i="4"/>
  <c r="T1327" i="4"/>
  <c r="O1327" i="4"/>
  <c r="N1327" i="4"/>
  <c r="H1327" i="4"/>
  <c r="AR1326" i="4"/>
  <c r="AJ1326" i="4"/>
  <c r="AH1326" i="4"/>
  <c r="AK1326" i="4" s="1"/>
  <c r="AA1326" i="4"/>
  <c r="AD1326" i="4" s="1"/>
  <c r="Z1326" i="4"/>
  <c r="AQ1326" i="4" s="1"/>
  <c r="X1326" i="4"/>
  <c r="W1326" i="4"/>
  <c r="U1326" i="4"/>
  <c r="T1326" i="4"/>
  <c r="O1326" i="4"/>
  <c r="N1326" i="4"/>
  <c r="H1326" i="4"/>
  <c r="AJ1325" i="4"/>
  <c r="AH1325" i="4"/>
  <c r="AK1325" i="4" s="1"/>
  <c r="AA1325" i="4"/>
  <c r="Z1325" i="4"/>
  <c r="AQ1325" i="4" s="1"/>
  <c r="AR1325" i="4" s="1"/>
  <c r="X1325" i="4"/>
  <c r="W1325" i="4"/>
  <c r="U1325" i="4"/>
  <c r="T1325" i="4"/>
  <c r="O1325" i="4"/>
  <c r="N1325" i="4"/>
  <c r="H1325" i="4"/>
  <c r="AH1324" i="4"/>
  <c r="AA1324" i="4"/>
  <c r="AB1324" i="4" s="1"/>
  <c r="Z1324" i="4"/>
  <c r="AQ1324" i="4" s="1"/>
  <c r="X1324" i="4"/>
  <c r="W1324" i="4"/>
  <c r="U1324" i="4"/>
  <c r="T1324" i="4"/>
  <c r="O1324" i="4"/>
  <c r="N1324" i="4"/>
  <c r="H1324" i="4"/>
  <c r="AK1323" i="4"/>
  <c r="AJ1323" i="4"/>
  <c r="AH1323" i="4"/>
  <c r="AA1323" i="4"/>
  <c r="AC1323" i="4" s="1"/>
  <c r="Z1323" i="4"/>
  <c r="AQ1323" i="4" s="1"/>
  <c r="X1323" i="4"/>
  <c r="AO1323" i="4" s="1"/>
  <c r="W1323" i="4"/>
  <c r="U1323" i="4"/>
  <c r="T1323" i="4"/>
  <c r="O1323" i="4"/>
  <c r="N1323" i="4"/>
  <c r="H1323" i="4"/>
  <c r="AJ1322" i="4"/>
  <c r="AH1322" i="4"/>
  <c r="AA1322" i="4"/>
  <c r="Z1322" i="4"/>
  <c r="AQ1322" i="4" s="1"/>
  <c r="X1322" i="4"/>
  <c r="W1322" i="4"/>
  <c r="U1322" i="4"/>
  <c r="T1322" i="4"/>
  <c r="O1322" i="4"/>
  <c r="N1322" i="4"/>
  <c r="H1322" i="4"/>
  <c r="AH1321" i="4"/>
  <c r="AJ1321" i="4" s="1"/>
  <c r="AA1321" i="4"/>
  <c r="Z1321" i="4"/>
  <c r="AQ1321" i="4" s="1"/>
  <c r="X1321" i="4"/>
  <c r="W1321" i="4"/>
  <c r="AN1321" i="4" s="1"/>
  <c r="U1321" i="4"/>
  <c r="T1321" i="4"/>
  <c r="O1321" i="4"/>
  <c r="N1321" i="4"/>
  <c r="H1321" i="4"/>
  <c r="AH1320" i="4"/>
  <c r="AA1320" i="4"/>
  <c r="Z1320" i="4"/>
  <c r="AQ1320" i="4" s="1"/>
  <c r="X1320" i="4"/>
  <c r="AM1320" i="4" s="1"/>
  <c r="W1320" i="4"/>
  <c r="U1320" i="4"/>
  <c r="T1320" i="4"/>
  <c r="O1320" i="4"/>
  <c r="N1320" i="4"/>
  <c r="H1320" i="4"/>
  <c r="AS1319" i="4"/>
  <c r="AH1319" i="4"/>
  <c r="AA1319" i="4"/>
  <c r="Z1319" i="4"/>
  <c r="AQ1319" i="4" s="1"/>
  <c r="AR1319" i="4" s="1"/>
  <c r="X1319" i="4"/>
  <c r="W1319" i="4"/>
  <c r="AN1319" i="4" s="1"/>
  <c r="U1319" i="4"/>
  <c r="T1319" i="4"/>
  <c r="O1319" i="4"/>
  <c r="N1319" i="4"/>
  <c r="H1319" i="4"/>
  <c r="AH1318" i="4"/>
  <c r="AD1318" i="4"/>
  <c r="AC1318" i="4"/>
  <c r="AB1318" i="4"/>
  <c r="AA1318" i="4"/>
  <c r="Z1318" i="4"/>
  <c r="AQ1318" i="4" s="1"/>
  <c r="AR1318" i="4" s="1"/>
  <c r="X1318" i="4"/>
  <c r="AN1318" i="4" s="1"/>
  <c r="W1318" i="4"/>
  <c r="U1318" i="4"/>
  <c r="T1318" i="4"/>
  <c r="O1318" i="4"/>
  <c r="N1318" i="4"/>
  <c r="H1318" i="4"/>
  <c r="AH1317" i="4"/>
  <c r="AA1317" i="4"/>
  <c r="Z1317" i="4"/>
  <c r="AQ1317" i="4" s="1"/>
  <c r="AR1317" i="4" s="1"/>
  <c r="AS1317" i="4" s="1"/>
  <c r="X1317" i="4"/>
  <c r="W1317" i="4"/>
  <c r="AN1317" i="4" s="1"/>
  <c r="U1317" i="4"/>
  <c r="T1317" i="4"/>
  <c r="O1317" i="4"/>
  <c r="N1317" i="4"/>
  <c r="H1317" i="4"/>
  <c r="AH1316" i="4"/>
  <c r="AJ1316" i="4" s="1"/>
  <c r="AA1316" i="4"/>
  <c r="AC1316" i="4" s="1"/>
  <c r="Z1316" i="4"/>
  <c r="AQ1316" i="4" s="1"/>
  <c r="X1316" i="4"/>
  <c r="W1316" i="4"/>
  <c r="AO1316" i="4" s="1"/>
  <c r="U1316" i="4"/>
  <c r="T1316" i="4"/>
  <c r="O1316" i="4"/>
  <c r="N1316" i="4"/>
  <c r="H1316" i="4"/>
  <c r="AJ1315" i="4"/>
  <c r="AH1315" i="4"/>
  <c r="AA1315" i="4"/>
  <c r="AB1315" i="4" s="1"/>
  <c r="Z1315" i="4"/>
  <c r="AQ1315" i="4" s="1"/>
  <c r="X1315" i="4"/>
  <c r="W1315" i="4"/>
  <c r="U1315" i="4"/>
  <c r="T1315" i="4"/>
  <c r="O1315" i="4"/>
  <c r="N1315" i="4"/>
  <c r="H1315" i="4"/>
  <c r="AK1314" i="4"/>
  <c r="AH1314" i="4"/>
  <c r="AA1314" i="4"/>
  <c r="Z1314" i="4"/>
  <c r="AQ1314" i="4" s="1"/>
  <c r="X1314" i="4"/>
  <c r="W1314" i="4"/>
  <c r="U1314" i="4"/>
  <c r="T1314" i="4"/>
  <c r="O1314" i="4"/>
  <c r="N1314" i="4"/>
  <c r="H1314" i="4"/>
  <c r="AL1313" i="4"/>
  <c r="AH1313" i="4"/>
  <c r="AK1313" i="4" s="1"/>
  <c r="AA1313" i="4"/>
  <c r="AD1313" i="4" s="1"/>
  <c r="Z1313" i="4"/>
  <c r="AQ1313" i="4" s="1"/>
  <c r="AR1313" i="4" s="1"/>
  <c r="AS1313" i="4" s="1"/>
  <c r="X1313" i="4"/>
  <c r="AM1313" i="4" s="1"/>
  <c r="W1313" i="4"/>
  <c r="U1313" i="4"/>
  <c r="T1313" i="4"/>
  <c r="O1313" i="4"/>
  <c r="N1313" i="4"/>
  <c r="H1313" i="4"/>
  <c r="AR1312" i="4"/>
  <c r="AQ1312" i="4"/>
  <c r="AH1312" i="4"/>
  <c r="AJ1312" i="4" s="1"/>
  <c r="AB1312" i="4"/>
  <c r="AA1312" i="4"/>
  <c r="Z1312" i="4"/>
  <c r="X1312" i="4"/>
  <c r="W1312" i="4"/>
  <c r="U1312" i="4"/>
  <c r="T1312" i="4"/>
  <c r="O1312" i="4"/>
  <c r="N1312" i="4"/>
  <c r="H1312" i="4"/>
  <c r="AH1311" i="4"/>
  <c r="AA1311" i="4"/>
  <c r="Z1311" i="4"/>
  <c r="AQ1311" i="4" s="1"/>
  <c r="X1311" i="4"/>
  <c r="W1311" i="4"/>
  <c r="AO1311" i="4" s="1"/>
  <c r="U1311" i="4"/>
  <c r="T1311" i="4"/>
  <c r="O1311" i="4"/>
  <c r="N1311" i="4"/>
  <c r="H1311" i="4"/>
  <c r="AK1310" i="4"/>
  <c r="AH1310" i="4"/>
  <c r="AJ1310" i="4" s="1"/>
  <c r="AD1310" i="4"/>
  <c r="AC1310" i="4"/>
  <c r="AA1310" i="4"/>
  <c r="AB1310" i="4" s="1"/>
  <c r="Z1310" i="4"/>
  <c r="AQ1310" i="4" s="1"/>
  <c r="AR1310" i="4" s="1"/>
  <c r="X1310" i="4"/>
  <c r="W1310" i="4"/>
  <c r="U1310" i="4"/>
  <c r="T1310" i="4"/>
  <c r="O1310" i="4"/>
  <c r="N1310" i="4"/>
  <c r="H1310" i="4"/>
  <c r="AH1309" i="4"/>
  <c r="AK1309" i="4" s="1"/>
  <c r="AB1309" i="4"/>
  <c r="AA1309" i="4"/>
  <c r="AD1309" i="4" s="1"/>
  <c r="Z1309" i="4"/>
  <c r="AQ1309" i="4" s="1"/>
  <c r="X1309" i="4"/>
  <c r="W1309" i="4"/>
  <c r="U1309" i="4"/>
  <c r="T1309" i="4"/>
  <c r="O1309" i="4"/>
  <c r="N1309" i="4"/>
  <c r="H1309" i="4"/>
  <c r="AH1308" i="4"/>
  <c r="AK1308" i="4" s="1"/>
  <c r="AA1308" i="4"/>
  <c r="Z1308" i="4"/>
  <c r="AQ1308" i="4" s="1"/>
  <c r="X1308" i="4"/>
  <c r="W1308" i="4"/>
  <c r="U1308" i="4"/>
  <c r="T1308" i="4"/>
  <c r="O1308" i="4"/>
  <c r="N1308" i="4"/>
  <c r="H1308" i="4"/>
  <c r="AH1307" i="4"/>
  <c r="AA1307" i="4"/>
  <c r="Z1307" i="4"/>
  <c r="AQ1307" i="4" s="1"/>
  <c r="X1307" i="4"/>
  <c r="W1307" i="4"/>
  <c r="AN1307" i="4" s="1"/>
  <c r="U1307" i="4"/>
  <c r="T1307" i="4"/>
  <c r="O1307" i="4"/>
  <c r="N1307" i="4"/>
  <c r="H1307" i="4"/>
  <c r="AH1306" i="4"/>
  <c r="AC1306" i="4"/>
  <c r="AA1306" i="4"/>
  <c r="Z1306" i="4"/>
  <c r="AQ1306" i="4" s="1"/>
  <c r="X1306" i="4"/>
  <c r="W1306" i="4"/>
  <c r="U1306" i="4"/>
  <c r="T1306" i="4"/>
  <c r="O1306" i="4"/>
  <c r="N1306" i="4"/>
  <c r="H1306" i="4"/>
  <c r="AH1305" i="4"/>
  <c r="AA1305" i="4"/>
  <c r="AB1305" i="4" s="1"/>
  <c r="Z1305" i="4"/>
  <c r="AQ1305" i="4" s="1"/>
  <c r="X1305" i="4"/>
  <c r="W1305" i="4"/>
  <c r="U1305" i="4"/>
  <c r="T1305" i="4"/>
  <c r="O1305" i="4"/>
  <c r="N1305" i="4"/>
  <c r="H1305" i="4"/>
  <c r="AH1304" i="4"/>
  <c r="AA1304" i="4"/>
  <c r="Z1304" i="4"/>
  <c r="AQ1304" i="4" s="1"/>
  <c r="X1304" i="4"/>
  <c r="AM1304" i="4" s="1"/>
  <c r="W1304" i="4"/>
  <c r="U1304" i="4"/>
  <c r="T1304" i="4"/>
  <c r="O1304" i="4"/>
  <c r="N1304" i="4"/>
  <c r="H1304" i="4"/>
  <c r="AL1303" i="4"/>
  <c r="AK1303" i="4"/>
  <c r="AJ1303" i="4"/>
  <c r="AH1303" i="4"/>
  <c r="AA1303" i="4"/>
  <c r="Z1303" i="4"/>
  <c r="AQ1303" i="4" s="1"/>
  <c r="X1303" i="4"/>
  <c r="AM1303" i="4" s="1"/>
  <c r="W1303" i="4"/>
  <c r="U1303" i="4"/>
  <c r="T1303" i="4"/>
  <c r="O1303" i="4"/>
  <c r="N1303" i="4"/>
  <c r="H1303" i="4"/>
  <c r="AN1302" i="4"/>
  <c r="AH1302" i="4"/>
  <c r="AC1302" i="4"/>
  <c r="AB1302" i="4"/>
  <c r="AA1302" i="4"/>
  <c r="AD1302" i="4" s="1"/>
  <c r="Z1302" i="4"/>
  <c r="AQ1302" i="4" s="1"/>
  <c r="AR1302" i="4" s="1"/>
  <c r="X1302" i="4"/>
  <c r="W1302" i="4"/>
  <c r="U1302" i="4"/>
  <c r="T1302" i="4"/>
  <c r="O1302" i="4"/>
  <c r="N1302" i="4"/>
  <c r="H1302" i="4"/>
  <c r="AH1301" i="4"/>
  <c r="AA1301" i="4"/>
  <c r="Z1301" i="4"/>
  <c r="AQ1301" i="4" s="1"/>
  <c r="X1301" i="4"/>
  <c r="AM1301" i="4" s="1"/>
  <c r="W1301" i="4"/>
  <c r="U1301" i="4"/>
  <c r="T1301" i="4"/>
  <c r="O1301" i="4"/>
  <c r="N1301" i="4"/>
  <c r="H1301" i="4"/>
  <c r="AH1300" i="4"/>
  <c r="AD1300" i="4"/>
  <c r="AA1300" i="4"/>
  <c r="AC1300" i="4" s="1"/>
  <c r="Z1300" i="4"/>
  <c r="AQ1300" i="4" s="1"/>
  <c r="X1300" i="4"/>
  <c r="W1300" i="4"/>
  <c r="U1300" i="4"/>
  <c r="T1300" i="4"/>
  <c r="O1300" i="4"/>
  <c r="N1300" i="4"/>
  <c r="H1300" i="4"/>
  <c r="AH1299" i="4"/>
  <c r="AA1299" i="4"/>
  <c r="Z1299" i="4"/>
  <c r="AQ1299" i="4" s="1"/>
  <c r="X1299" i="4"/>
  <c r="W1299" i="4"/>
  <c r="AL1299" i="4" s="1"/>
  <c r="U1299" i="4"/>
  <c r="T1299" i="4"/>
  <c r="O1299" i="4"/>
  <c r="N1299" i="4"/>
  <c r="H1299" i="4"/>
  <c r="AK1298" i="4"/>
  <c r="AH1298" i="4"/>
  <c r="AD1298" i="4"/>
  <c r="AC1298" i="4"/>
  <c r="AB1298" i="4"/>
  <c r="AA1298" i="4"/>
  <c r="Z1298" i="4"/>
  <c r="AQ1298" i="4" s="1"/>
  <c r="AR1298" i="4" s="1"/>
  <c r="AS1298" i="4" s="1"/>
  <c r="X1298" i="4"/>
  <c r="W1298" i="4"/>
  <c r="U1298" i="4"/>
  <c r="T1298" i="4"/>
  <c r="O1298" i="4"/>
  <c r="N1298" i="4"/>
  <c r="H1298" i="4"/>
  <c r="AL1297" i="4"/>
  <c r="AH1297" i="4"/>
  <c r="AK1297" i="4" s="1"/>
  <c r="AA1297" i="4"/>
  <c r="Z1297" i="4"/>
  <c r="AQ1297" i="4" s="1"/>
  <c r="AR1297" i="4" s="1"/>
  <c r="AS1297" i="4" s="1"/>
  <c r="X1297" i="4"/>
  <c r="W1297" i="4"/>
  <c r="U1297" i="4"/>
  <c r="T1297" i="4"/>
  <c r="O1297" i="4"/>
  <c r="N1297" i="4"/>
  <c r="H1297" i="4"/>
  <c r="AQ1296" i="4"/>
  <c r="AH1296" i="4"/>
  <c r="AJ1296" i="4" s="1"/>
  <c r="AA1296" i="4"/>
  <c r="Z1296" i="4"/>
  <c r="X1296" i="4"/>
  <c r="W1296" i="4"/>
  <c r="U1296" i="4"/>
  <c r="T1296" i="4"/>
  <c r="O1296" i="4"/>
  <c r="N1296" i="4"/>
  <c r="H1296" i="4"/>
  <c r="AO1295" i="4"/>
  <c r="AH1295" i="4"/>
  <c r="AA1295" i="4"/>
  <c r="Z1295" i="4"/>
  <c r="AQ1295" i="4" s="1"/>
  <c r="X1295" i="4"/>
  <c r="W1295" i="4"/>
  <c r="U1295" i="4"/>
  <c r="T1295" i="4"/>
  <c r="O1295" i="4"/>
  <c r="N1295" i="4"/>
  <c r="H1295" i="4"/>
  <c r="AR1294" i="4"/>
  <c r="AK1294" i="4"/>
  <c r="AH1294" i="4"/>
  <c r="AJ1294" i="4" s="1"/>
  <c r="AD1294" i="4"/>
  <c r="AC1294" i="4"/>
  <c r="AA1294" i="4"/>
  <c r="AB1294" i="4" s="1"/>
  <c r="Z1294" i="4"/>
  <c r="AQ1294" i="4" s="1"/>
  <c r="X1294" i="4"/>
  <c r="W1294" i="4"/>
  <c r="U1294" i="4"/>
  <c r="T1294" i="4"/>
  <c r="O1294" i="4"/>
  <c r="N1294" i="4"/>
  <c r="H1294" i="4"/>
  <c r="AQ1293" i="4"/>
  <c r="AR1293" i="4" s="1"/>
  <c r="AH1293" i="4"/>
  <c r="AK1293" i="4" s="1"/>
  <c r="AA1293" i="4"/>
  <c r="Z1293" i="4"/>
  <c r="X1293" i="4"/>
  <c r="W1293" i="4"/>
  <c r="U1293" i="4"/>
  <c r="T1293" i="4"/>
  <c r="O1293" i="4"/>
  <c r="N1293" i="4"/>
  <c r="H1293" i="4"/>
  <c r="AH1292" i="4"/>
  <c r="AB1292" i="4"/>
  <c r="AA1292" i="4"/>
  <c r="Z1292" i="4"/>
  <c r="AQ1292" i="4" s="1"/>
  <c r="X1292" i="4"/>
  <c r="W1292" i="4"/>
  <c r="U1292" i="4"/>
  <c r="T1292" i="4"/>
  <c r="O1292" i="4"/>
  <c r="N1292" i="4"/>
  <c r="H1292" i="4"/>
  <c r="AJ1291" i="4"/>
  <c r="AH1291" i="4"/>
  <c r="AA1291" i="4"/>
  <c r="Z1291" i="4"/>
  <c r="AQ1291" i="4" s="1"/>
  <c r="AR1291" i="4" s="1"/>
  <c r="X1291" i="4"/>
  <c r="W1291" i="4"/>
  <c r="U1291" i="4"/>
  <c r="T1291" i="4"/>
  <c r="O1291" i="4"/>
  <c r="N1291" i="4"/>
  <c r="H1291" i="4"/>
  <c r="AH1290" i="4"/>
  <c r="AA1290" i="4"/>
  <c r="Z1290" i="4"/>
  <c r="AQ1290" i="4" s="1"/>
  <c r="AR1290" i="4" s="1"/>
  <c r="X1290" i="4"/>
  <c r="W1290" i="4"/>
  <c r="U1290" i="4"/>
  <c r="T1290" i="4"/>
  <c r="O1290" i="4"/>
  <c r="N1290" i="4"/>
  <c r="H1290" i="4"/>
  <c r="AH1289" i="4"/>
  <c r="AA1289" i="4"/>
  <c r="AB1289" i="4" s="1"/>
  <c r="Z1289" i="4"/>
  <c r="AQ1289" i="4" s="1"/>
  <c r="X1289" i="4"/>
  <c r="W1289" i="4"/>
  <c r="U1289" i="4"/>
  <c r="T1289" i="4"/>
  <c r="O1289" i="4"/>
  <c r="N1289" i="4"/>
  <c r="H1289" i="4"/>
  <c r="AH1288" i="4"/>
  <c r="AA1288" i="4"/>
  <c r="Z1288" i="4"/>
  <c r="AQ1288" i="4" s="1"/>
  <c r="X1288" i="4"/>
  <c r="W1288" i="4"/>
  <c r="AN1288" i="4" s="1"/>
  <c r="U1288" i="4"/>
  <c r="T1288" i="4"/>
  <c r="O1288" i="4"/>
  <c r="N1288" i="4"/>
  <c r="H1288" i="4"/>
  <c r="AH1287" i="4"/>
  <c r="AA1287" i="4"/>
  <c r="Z1287" i="4"/>
  <c r="AQ1287" i="4" s="1"/>
  <c r="AR1287" i="4" s="1"/>
  <c r="X1287" i="4"/>
  <c r="W1287" i="4"/>
  <c r="AN1287" i="4" s="1"/>
  <c r="U1287" i="4"/>
  <c r="T1287" i="4"/>
  <c r="O1287" i="4"/>
  <c r="N1287" i="4"/>
  <c r="H1287" i="4"/>
  <c r="AH1286" i="4"/>
  <c r="AC1286" i="4"/>
  <c r="AA1286" i="4"/>
  <c r="Z1286" i="4"/>
  <c r="AQ1286" i="4" s="1"/>
  <c r="AR1286" i="4" s="1"/>
  <c r="X1286" i="4"/>
  <c r="W1286" i="4"/>
  <c r="U1286" i="4"/>
  <c r="T1286" i="4"/>
  <c r="O1286" i="4"/>
  <c r="N1286" i="4"/>
  <c r="H1286" i="4"/>
  <c r="AS1285" i="4"/>
  <c r="AH1285" i="4"/>
  <c r="AA1285" i="4"/>
  <c r="Z1285" i="4"/>
  <c r="AQ1285" i="4" s="1"/>
  <c r="AR1285" i="4" s="1"/>
  <c r="X1285" i="4"/>
  <c r="W1285" i="4"/>
  <c r="AN1285" i="4" s="1"/>
  <c r="U1285" i="4"/>
  <c r="T1285" i="4"/>
  <c r="O1285" i="4"/>
  <c r="N1285" i="4"/>
  <c r="H1285" i="4"/>
  <c r="AL1284" i="4"/>
  <c r="AH1284" i="4"/>
  <c r="AJ1284" i="4" s="1"/>
  <c r="AA1284" i="4"/>
  <c r="AC1284" i="4" s="1"/>
  <c r="Z1284" i="4"/>
  <c r="AQ1284" i="4" s="1"/>
  <c r="X1284" i="4"/>
  <c r="AO1284" i="4" s="1"/>
  <c r="W1284" i="4"/>
  <c r="U1284" i="4"/>
  <c r="T1284" i="4"/>
  <c r="O1284" i="4"/>
  <c r="N1284" i="4"/>
  <c r="H1284" i="4"/>
  <c r="AK1283" i="4"/>
  <c r="AH1283" i="4"/>
  <c r="AJ1283" i="4" s="1"/>
  <c r="AA1283" i="4"/>
  <c r="Z1283" i="4"/>
  <c r="AQ1283" i="4" s="1"/>
  <c r="X1283" i="4"/>
  <c r="W1283" i="4"/>
  <c r="U1283" i="4"/>
  <c r="T1283" i="4"/>
  <c r="O1283" i="4"/>
  <c r="N1283" i="4"/>
  <c r="H1283" i="4"/>
  <c r="AH1282" i="4"/>
  <c r="AL1282" i="4" s="1"/>
  <c r="AD1282" i="4"/>
  <c r="AA1282" i="4"/>
  <c r="Z1282" i="4"/>
  <c r="AQ1282" i="4" s="1"/>
  <c r="AR1282" i="4" s="1"/>
  <c r="AS1282" i="4" s="1"/>
  <c r="X1282" i="4"/>
  <c r="W1282" i="4"/>
  <c r="U1282" i="4"/>
  <c r="T1282" i="4"/>
  <c r="O1282" i="4"/>
  <c r="N1282" i="4"/>
  <c r="H1282" i="4"/>
  <c r="AH1281" i="4"/>
  <c r="AK1281" i="4" s="1"/>
  <c r="AA1281" i="4"/>
  <c r="AD1281" i="4" s="1"/>
  <c r="Z1281" i="4"/>
  <c r="AQ1281" i="4" s="1"/>
  <c r="AR1281" i="4" s="1"/>
  <c r="AS1281" i="4" s="1"/>
  <c r="X1281" i="4"/>
  <c r="W1281" i="4"/>
  <c r="U1281" i="4"/>
  <c r="T1281" i="4"/>
  <c r="O1281" i="4"/>
  <c r="N1281" i="4"/>
  <c r="H1281" i="4"/>
  <c r="AH1280" i="4"/>
  <c r="AA1280" i="4"/>
  <c r="Z1280" i="4"/>
  <c r="AQ1280" i="4" s="1"/>
  <c r="X1280" i="4"/>
  <c r="W1280" i="4"/>
  <c r="U1280" i="4"/>
  <c r="T1280" i="4"/>
  <c r="O1280" i="4"/>
  <c r="N1280" i="4"/>
  <c r="H1280" i="4"/>
  <c r="AH1279" i="4"/>
  <c r="AA1279" i="4"/>
  <c r="Z1279" i="4"/>
  <c r="AQ1279" i="4" s="1"/>
  <c r="X1279" i="4"/>
  <c r="W1279" i="4"/>
  <c r="AO1279" i="4" s="1"/>
  <c r="U1279" i="4"/>
  <c r="T1279" i="4"/>
  <c r="O1279" i="4"/>
  <c r="N1279" i="4"/>
  <c r="H1279" i="4"/>
  <c r="AH1278" i="4"/>
  <c r="AA1278" i="4"/>
  <c r="Z1278" i="4"/>
  <c r="AQ1278" i="4" s="1"/>
  <c r="AR1278" i="4" s="1"/>
  <c r="X1278" i="4"/>
  <c r="W1278" i="4"/>
  <c r="U1278" i="4"/>
  <c r="T1278" i="4"/>
  <c r="O1278" i="4"/>
  <c r="N1278" i="4"/>
  <c r="H1278" i="4"/>
  <c r="AH1277" i="4"/>
  <c r="AK1277" i="4" s="1"/>
  <c r="AC1277" i="4"/>
  <c r="AA1277" i="4"/>
  <c r="Z1277" i="4"/>
  <c r="AQ1277" i="4" s="1"/>
  <c r="X1277" i="4"/>
  <c r="W1277" i="4"/>
  <c r="U1277" i="4"/>
  <c r="T1277" i="4"/>
  <c r="O1277" i="4"/>
  <c r="N1277" i="4"/>
  <c r="H1277" i="4"/>
  <c r="AH1276" i="4"/>
  <c r="AA1276" i="4"/>
  <c r="Z1276" i="4"/>
  <c r="AQ1276" i="4" s="1"/>
  <c r="X1276" i="4"/>
  <c r="W1276" i="4"/>
  <c r="U1276" i="4"/>
  <c r="T1276" i="4"/>
  <c r="O1276" i="4"/>
  <c r="N1276" i="4"/>
  <c r="H1276" i="4"/>
  <c r="AH1275" i="4"/>
  <c r="AA1275" i="4"/>
  <c r="Z1275" i="4"/>
  <c r="AQ1275" i="4" s="1"/>
  <c r="AR1275" i="4" s="1"/>
  <c r="X1275" i="4"/>
  <c r="W1275" i="4"/>
  <c r="U1275" i="4"/>
  <c r="T1275" i="4"/>
  <c r="O1275" i="4"/>
  <c r="N1275" i="4"/>
  <c r="H1275" i="4"/>
  <c r="AH1274" i="4"/>
  <c r="AA1274" i="4"/>
  <c r="Z1274" i="4"/>
  <c r="AQ1274" i="4" s="1"/>
  <c r="AR1274" i="4" s="1"/>
  <c r="X1274" i="4"/>
  <c r="W1274" i="4"/>
  <c r="U1274" i="4"/>
  <c r="T1274" i="4"/>
  <c r="O1274" i="4"/>
  <c r="N1274" i="4"/>
  <c r="H1274" i="4"/>
  <c r="AH1273" i="4"/>
  <c r="AA1273" i="4"/>
  <c r="Z1273" i="4"/>
  <c r="AQ1273" i="4" s="1"/>
  <c r="X1273" i="4"/>
  <c r="W1273" i="4"/>
  <c r="AN1273" i="4" s="1"/>
  <c r="U1273" i="4"/>
  <c r="T1273" i="4"/>
  <c r="O1273" i="4"/>
  <c r="N1273" i="4"/>
  <c r="H1273" i="4"/>
  <c r="AH1272" i="4"/>
  <c r="AA1272" i="4"/>
  <c r="Z1272" i="4"/>
  <c r="AQ1272" i="4" s="1"/>
  <c r="X1272" i="4"/>
  <c r="W1272" i="4"/>
  <c r="AN1272" i="4" s="1"/>
  <c r="U1272" i="4"/>
  <c r="T1272" i="4"/>
  <c r="O1272" i="4"/>
  <c r="N1272" i="4"/>
  <c r="H1272" i="4"/>
  <c r="AH1271" i="4"/>
  <c r="AA1271" i="4"/>
  <c r="Z1271" i="4"/>
  <c r="AQ1271" i="4" s="1"/>
  <c r="AR1271" i="4" s="1"/>
  <c r="X1271" i="4"/>
  <c r="W1271" i="4"/>
  <c r="AN1271" i="4" s="1"/>
  <c r="U1271" i="4"/>
  <c r="T1271" i="4"/>
  <c r="O1271" i="4"/>
  <c r="N1271" i="4"/>
  <c r="H1271" i="4"/>
  <c r="AH1270" i="4"/>
  <c r="AA1270" i="4"/>
  <c r="Z1270" i="4"/>
  <c r="AQ1270" i="4" s="1"/>
  <c r="AR1270" i="4" s="1"/>
  <c r="X1270" i="4"/>
  <c r="W1270" i="4"/>
  <c r="U1270" i="4"/>
  <c r="T1270" i="4"/>
  <c r="O1270" i="4"/>
  <c r="N1270" i="4"/>
  <c r="H1270" i="4"/>
  <c r="AH1269" i="4"/>
  <c r="AA1269" i="4"/>
  <c r="Z1269" i="4"/>
  <c r="AQ1269" i="4" s="1"/>
  <c r="AR1269" i="4" s="1"/>
  <c r="AS1269" i="4" s="1"/>
  <c r="X1269" i="4"/>
  <c r="W1269" i="4"/>
  <c r="AN1269" i="4" s="1"/>
  <c r="U1269" i="4"/>
  <c r="T1269" i="4"/>
  <c r="O1269" i="4"/>
  <c r="N1269" i="4"/>
  <c r="H1269" i="4"/>
  <c r="AH1268" i="4"/>
  <c r="AA1268" i="4"/>
  <c r="Z1268" i="4"/>
  <c r="AQ1268" i="4" s="1"/>
  <c r="X1268" i="4"/>
  <c r="W1268" i="4"/>
  <c r="U1268" i="4"/>
  <c r="T1268" i="4"/>
  <c r="O1268" i="4"/>
  <c r="N1268" i="4"/>
  <c r="H1268" i="4"/>
  <c r="AK1267" i="4"/>
  <c r="AJ1267" i="4"/>
  <c r="AH1267" i="4"/>
  <c r="AA1267" i="4"/>
  <c r="Z1267" i="4"/>
  <c r="AQ1267" i="4" s="1"/>
  <c r="X1267" i="4"/>
  <c r="W1267" i="4"/>
  <c r="AL1267" i="4" s="1"/>
  <c r="U1267" i="4"/>
  <c r="T1267" i="4"/>
  <c r="O1267" i="4"/>
  <c r="N1267" i="4"/>
  <c r="H1267" i="4"/>
  <c r="AK1266" i="4"/>
  <c r="AH1266" i="4"/>
  <c r="AC1266" i="4"/>
  <c r="AB1266" i="4"/>
  <c r="AA1266" i="4"/>
  <c r="AD1266" i="4" s="1"/>
  <c r="Z1266" i="4"/>
  <c r="AQ1266" i="4" s="1"/>
  <c r="X1266" i="4"/>
  <c r="W1266" i="4"/>
  <c r="U1266" i="4"/>
  <c r="T1266" i="4"/>
  <c r="O1266" i="4"/>
  <c r="N1266" i="4"/>
  <c r="H1266" i="4"/>
  <c r="AH1265" i="4"/>
  <c r="AA1265" i="4"/>
  <c r="Z1265" i="4"/>
  <c r="AQ1265" i="4" s="1"/>
  <c r="AR1265" i="4" s="1"/>
  <c r="AS1265" i="4" s="1"/>
  <c r="X1265" i="4"/>
  <c r="W1265" i="4"/>
  <c r="U1265" i="4"/>
  <c r="T1265" i="4"/>
  <c r="O1265" i="4"/>
  <c r="N1265" i="4"/>
  <c r="H1265" i="4"/>
  <c r="AH1264" i="4"/>
  <c r="AJ1264" i="4" s="1"/>
  <c r="AD1264" i="4"/>
  <c r="AB1264" i="4"/>
  <c r="AA1264" i="4"/>
  <c r="AC1264" i="4" s="1"/>
  <c r="Z1264" i="4"/>
  <c r="AQ1264" i="4" s="1"/>
  <c r="X1264" i="4"/>
  <c r="W1264" i="4"/>
  <c r="U1264" i="4"/>
  <c r="T1264" i="4"/>
  <c r="O1264" i="4"/>
  <c r="N1264" i="4"/>
  <c r="H1264" i="4"/>
  <c r="AH1263" i="4"/>
  <c r="AD1263" i="4"/>
  <c r="AA1263" i="4"/>
  <c r="AB1263" i="4" s="1"/>
  <c r="Z1263" i="4"/>
  <c r="AQ1263" i="4" s="1"/>
  <c r="X1263" i="4"/>
  <c r="W1263" i="4"/>
  <c r="AO1263" i="4" s="1"/>
  <c r="U1263" i="4"/>
  <c r="T1263" i="4"/>
  <c r="O1263" i="4"/>
  <c r="N1263" i="4"/>
  <c r="H1263" i="4"/>
  <c r="AK1262" i="4"/>
  <c r="AH1262" i="4"/>
  <c r="AJ1262" i="4" s="1"/>
  <c r="AD1262" i="4"/>
  <c r="AA1262" i="4"/>
  <c r="Z1262" i="4"/>
  <c r="AQ1262" i="4" s="1"/>
  <c r="AR1262" i="4" s="1"/>
  <c r="X1262" i="4"/>
  <c r="W1262" i="4"/>
  <c r="U1262" i="4"/>
  <c r="T1262" i="4"/>
  <c r="O1262" i="4"/>
  <c r="N1262" i="4"/>
  <c r="H1262" i="4"/>
  <c r="AQ1261" i="4"/>
  <c r="AJ1261" i="4"/>
  <c r="AH1261" i="4"/>
  <c r="AK1261" i="4" s="1"/>
  <c r="AB1261" i="4"/>
  <c r="AA1261" i="4"/>
  <c r="AD1261" i="4" s="1"/>
  <c r="Z1261" i="4"/>
  <c r="X1261" i="4"/>
  <c r="W1261" i="4"/>
  <c r="AN1261" i="4" s="1"/>
  <c r="U1261" i="4"/>
  <c r="T1261" i="4"/>
  <c r="O1261" i="4"/>
  <c r="N1261" i="4"/>
  <c r="H1261" i="4"/>
  <c r="AH1260" i="4"/>
  <c r="AA1260" i="4"/>
  <c r="Z1260" i="4"/>
  <c r="AQ1260" i="4" s="1"/>
  <c r="X1260" i="4"/>
  <c r="AO1260" i="4" s="1"/>
  <c r="W1260" i="4"/>
  <c r="U1260" i="4"/>
  <c r="T1260" i="4"/>
  <c r="O1260" i="4"/>
  <c r="N1260" i="4"/>
  <c r="H1260" i="4"/>
  <c r="AH1259" i="4"/>
  <c r="AA1259" i="4"/>
  <c r="Z1259" i="4"/>
  <c r="AQ1259" i="4" s="1"/>
  <c r="AR1259" i="4" s="1"/>
  <c r="X1259" i="4"/>
  <c r="W1259" i="4"/>
  <c r="AN1259" i="4" s="1"/>
  <c r="U1259" i="4"/>
  <c r="T1259" i="4"/>
  <c r="O1259" i="4"/>
  <c r="N1259" i="4"/>
  <c r="H1259" i="4"/>
  <c r="AH1258" i="4"/>
  <c r="AC1258" i="4"/>
  <c r="AA1258" i="4"/>
  <c r="Z1258" i="4"/>
  <c r="AQ1258" i="4" s="1"/>
  <c r="X1258" i="4"/>
  <c r="W1258" i="4"/>
  <c r="U1258" i="4"/>
  <c r="T1258" i="4"/>
  <c r="O1258" i="4"/>
  <c r="N1258" i="4"/>
  <c r="H1258" i="4"/>
  <c r="AH1257" i="4"/>
  <c r="AA1257" i="4"/>
  <c r="Z1257" i="4"/>
  <c r="AQ1257" i="4" s="1"/>
  <c r="X1257" i="4"/>
  <c r="AN1257" i="4" s="1"/>
  <c r="W1257" i="4"/>
  <c r="U1257" i="4"/>
  <c r="T1257" i="4"/>
  <c r="O1257" i="4"/>
  <c r="N1257" i="4"/>
  <c r="H1257" i="4"/>
  <c r="AH1256" i="4"/>
  <c r="AA1256" i="4"/>
  <c r="Z1256" i="4"/>
  <c r="AQ1256" i="4" s="1"/>
  <c r="X1256" i="4"/>
  <c r="AM1256" i="4" s="1"/>
  <c r="W1256" i="4"/>
  <c r="U1256" i="4"/>
  <c r="T1256" i="4"/>
  <c r="O1256" i="4"/>
  <c r="N1256" i="4"/>
  <c r="H1256" i="4"/>
  <c r="AL1255" i="4"/>
  <c r="AK1255" i="4"/>
  <c r="AJ1255" i="4"/>
  <c r="AH1255" i="4"/>
  <c r="AA1255" i="4"/>
  <c r="Z1255" i="4"/>
  <c r="AQ1255" i="4" s="1"/>
  <c r="X1255" i="4"/>
  <c r="AM1255" i="4" s="1"/>
  <c r="W1255" i="4"/>
  <c r="U1255" i="4"/>
  <c r="T1255" i="4"/>
  <c r="O1255" i="4"/>
  <c r="N1255" i="4"/>
  <c r="H1255" i="4"/>
  <c r="AH1254" i="4"/>
  <c r="AD1254" i="4"/>
  <c r="AB1254" i="4"/>
  <c r="AA1254" i="4"/>
  <c r="AC1254" i="4" s="1"/>
  <c r="Z1254" i="4"/>
  <c r="AQ1254" i="4" s="1"/>
  <c r="AR1254" i="4" s="1"/>
  <c r="X1254" i="4"/>
  <c r="W1254" i="4"/>
  <c r="U1254" i="4"/>
  <c r="T1254" i="4"/>
  <c r="O1254" i="4"/>
  <c r="N1254" i="4"/>
  <c r="H1254" i="4"/>
  <c r="AH1253" i="4"/>
  <c r="AA1253" i="4"/>
  <c r="Z1253" i="4"/>
  <c r="AQ1253" i="4" s="1"/>
  <c r="AR1253" i="4" s="1"/>
  <c r="AS1253" i="4" s="1"/>
  <c r="X1253" i="4"/>
  <c r="AM1253" i="4" s="1"/>
  <c r="W1253" i="4"/>
  <c r="U1253" i="4"/>
  <c r="T1253" i="4"/>
  <c r="O1253" i="4"/>
  <c r="N1253" i="4"/>
  <c r="H1253" i="4"/>
  <c r="AH1252" i="4"/>
  <c r="AJ1252" i="4" s="1"/>
  <c r="AD1252" i="4"/>
  <c r="AA1252" i="4"/>
  <c r="AC1252" i="4" s="1"/>
  <c r="Z1252" i="4"/>
  <c r="AQ1252" i="4" s="1"/>
  <c r="X1252" i="4"/>
  <c r="W1252" i="4"/>
  <c r="AO1252" i="4" s="1"/>
  <c r="U1252" i="4"/>
  <c r="T1252" i="4"/>
  <c r="O1252" i="4"/>
  <c r="N1252" i="4"/>
  <c r="H1252" i="4"/>
  <c r="AJ1251" i="4"/>
  <c r="AH1251" i="4"/>
  <c r="AA1251" i="4"/>
  <c r="AB1251" i="4" s="1"/>
  <c r="Z1251" i="4"/>
  <c r="AQ1251" i="4" s="1"/>
  <c r="X1251" i="4"/>
  <c r="W1251" i="4"/>
  <c r="U1251" i="4"/>
  <c r="T1251" i="4"/>
  <c r="O1251" i="4"/>
  <c r="N1251" i="4"/>
  <c r="H1251" i="4"/>
  <c r="AH1250" i="4"/>
  <c r="AK1250" i="4" s="1"/>
  <c r="AB1250" i="4"/>
  <c r="AA1250" i="4"/>
  <c r="AD1250" i="4" s="1"/>
  <c r="Z1250" i="4"/>
  <c r="AQ1250" i="4" s="1"/>
  <c r="X1250" i="4"/>
  <c r="W1250" i="4"/>
  <c r="U1250" i="4"/>
  <c r="T1250" i="4"/>
  <c r="O1250" i="4"/>
  <c r="N1250" i="4"/>
  <c r="H1250" i="4"/>
  <c r="AH1249" i="4"/>
  <c r="AA1249" i="4"/>
  <c r="AD1249" i="4" s="1"/>
  <c r="Z1249" i="4"/>
  <c r="AQ1249" i="4" s="1"/>
  <c r="AR1249" i="4" s="1"/>
  <c r="AS1249" i="4" s="1"/>
  <c r="X1249" i="4"/>
  <c r="W1249" i="4"/>
  <c r="U1249" i="4"/>
  <c r="T1249" i="4"/>
  <c r="O1249" i="4"/>
  <c r="N1249" i="4"/>
  <c r="H1249" i="4"/>
  <c r="AQ1248" i="4"/>
  <c r="AH1248" i="4"/>
  <c r="AB1248" i="4"/>
  <c r="AA1248" i="4"/>
  <c r="AC1248" i="4" s="1"/>
  <c r="Z1248" i="4"/>
  <c r="X1248" i="4"/>
  <c r="W1248" i="4"/>
  <c r="U1248" i="4"/>
  <c r="T1248" i="4"/>
  <c r="O1248" i="4"/>
  <c r="N1248" i="4"/>
  <c r="H1248" i="4"/>
  <c r="AK1247" i="4"/>
  <c r="AH1247" i="4"/>
  <c r="AD1247" i="4"/>
  <c r="AA1247" i="4"/>
  <c r="Z1247" i="4"/>
  <c r="AQ1247" i="4" s="1"/>
  <c r="X1247" i="4"/>
  <c r="AO1247" i="4" s="1"/>
  <c r="W1247" i="4"/>
  <c r="U1247" i="4"/>
  <c r="T1247" i="4"/>
  <c r="O1247" i="4"/>
  <c r="N1247" i="4"/>
  <c r="H1247" i="4"/>
  <c r="AK1246" i="4"/>
  <c r="AJ1246" i="4"/>
  <c r="AH1246" i="4"/>
  <c r="AD1246" i="4"/>
  <c r="AC1246" i="4"/>
  <c r="AB1246" i="4"/>
  <c r="AA1246" i="4"/>
  <c r="Z1246" i="4"/>
  <c r="AQ1246" i="4" s="1"/>
  <c r="AR1246" i="4" s="1"/>
  <c r="X1246" i="4"/>
  <c r="W1246" i="4"/>
  <c r="U1246" i="4"/>
  <c r="T1246" i="4"/>
  <c r="O1246" i="4"/>
  <c r="N1246" i="4"/>
  <c r="H1246" i="4"/>
  <c r="AJ1245" i="4"/>
  <c r="AH1245" i="4"/>
  <c r="AK1245" i="4" s="1"/>
  <c r="AA1245" i="4"/>
  <c r="Z1245" i="4"/>
  <c r="AQ1245" i="4" s="1"/>
  <c r="X1245" i="4"/>
  <c r="W1245" i="4"/>
  <c r="U1245" i="4"/>
  <c r="T1245" i="4"/>
  <c r="O1245" i="4"/>
  <c r="N1245" i="4"/>
  <c r="H1245" i="4"/>
  <c r="AH1244" i="4"/>
  <c r="AK1244" i="4" s="1"/>
  <c r="AA1244" i="4"/>
  <c r="Z1244" i="4"/>
  <c r="AQ1244" i="4" s="1"/>
  <c r="X1244" i="4"/>
  <c r="W1244" i="4"/>
  <c r="U1244" i="4"/>
  <c r="T1244" i="4"/>
  <c r="O1244" i="4"/>
  <c r="N1244" i="4"/>
  <c r="H1244" i="4"/>
  <c r="AH1243" i="4"/>
  <c r="AA1243" i="4"/>
  <c r="Z1243" i="4"/>
  <c r="AQ1243" i="4" s="1"/>
  <c r="AR1243" i="4" s="1"/>
  <c r="X1243" i="4"/>
  <c r="AN1243" i="4" s="1"/>
  <c r="W1243" i="4"/>
  <c r="U1243" i="4"/>
  <c r="T1243" i="4"/>
  <c r="O1243" i="4"/>
  <c r="N1243" i="4"/>
  <c r="H1243" i="4"/>
  <c r="AH1242" i="4"/>
  <c r="AJ1242" i="4" s="1"/>
  <c r="AA1242" i="4"/>
  <c r="Z1242" i="4"/>
  <c r="AQ1242" i="4" s="1"/>
  <c r="AR1242" i="4" s="1"/>
  <c r="X1242" i="4"/>
  <c r="W1242" i="4"/>
  <c r="U1242" i="4"/>
  <c r="T1242" i="4"/>
  <c r="O1242" i="4"/>
  <c r="N1242" i="4"/>
  <c r="H1242" i="4"/>
  <c r="AH1241" i="4"/>
  <c r="AJ1241" i="4" s="1"/>
  <c r="AA1241" i="4"/>
  <c r="Z1241" i="4"/>
  <c r="AQ1241" i="4" s="1"/>
  <c r="X1241" i="4"/>
  <c r="W1241" i="4"/>
  <c r="AN1241" i="4" s="1"/>
  <c r="U1241" i="4"/>
  <c r="T1241" i="4"/>
  <c r="O1241" i="4"/>
  <c r="N1241" i="4"/>
  <c r="H1241" i="4"/>
  <c r="AH1240" i="4"/>
  <c r="AA1240" i="4"/>
  <c r="Z1240" i="4"/>
  <c r="AQ1240" i="4" s="1"/>
  <c r="X1240" i="4"/>
  <c r="AO1240" i="4" s="1"/>
  <c r="W1240" i="4"/>
  <c r="U1240" i="4"/>
  <c r="T1240" i="4"/>
  <c r="O1240" i="4"/>
  <c r="N1240" i="4"/>
  <c r="H1240" i="4"/>
  <c r="AH1239" i="4"/>
  <c r="AA1239" i="4"/>
  <c r="Z1239" i="4"/>
  <c r="AQ1239" i="4" s="1"/>
  <c r="AR1239" i="4" s="1"/>
  <c r="X1239" i="4"/>
  <c r="W1239" i="4"/>
  <c r="AN1239" i="4" s="1"/>
  <c r="U1239" i="4"/>
  <c r="T1239" i="4"/>
  <c r="O1239" i="4"/>
  <c r="N1239" i="4"/>
  <c r="H1239" i="4"/>
  <c r="AH1238" i="4"/>
  <c r="AA1238" i="4"/>
  <c r="Z1238" i="4"/>
  <c r="AQ1238" i="4" s="1"/>
  <c r="AR1238" i="4" s="1"/>
  <c r="X1238" i="4"/>
  <c r="W1238" i="4"/>
  <c r="U1238" i="4"/>
  <c r="T1238" i="4"/>
  <c r="O1238" i="4"/>
  <c r="N1238" i="4"/>
  <c r="H1238" i="4"/>
  <c r="AQ1237" i="4"/>
  <c r="AR1237" i="4" s="1"/>
  <c r="AS1237" i="4" s="1"/>
  <c r="AH1237" i="4"/>
  <c r="AA1237" i="4"/>
  <c r="Z1237" i="4"/>
  <c r="X1237" i="4"/>
  <c r="W1237" i="4"/>
  <c r="AN1237" i="4" s="1"/>
  <c r="U1237" i="4"/>
  <c r="T1237" i="4"/>
  <c r="O1237" i="4"/>
  <c r="N1237" i="4"/>
  <c r="H1237" i="4"/>
  <c r="AH1236" i="4"/>
  <c r="AA1236" i="4"/>
  <c r="AC1236" i="4" s="1"/>
  <c r="Z1236" i="4"/>
  <c r="AQ1236" i="4" s="1"/>
  <c r="X1236" i="4"/>
  <c r="W1236" i="4"/>
  <c r="U1236" i="4"/>
  <c r="T1236" i="4"/>
  <c r="O1236" i="4"/>
  <c r="N1236" i="4"/>
  <c r="H1236" i="4"/>
  <c r="AK1235" i="4"/>
  <c r="AH1235" i="4"/>
  <c r="AJ1235" i="4" s="1"/>
  <c r="AA1235" i="4"/>
  <c r="AB1235" i="4" s="1"/>
  <c r="Z1235" i="4"/>
  <c r="AQ1235" i="4" s="1"/>
  <c r="X1235" i="4"/>
  <c r="W1235" i="4"/>
  <c r="AL1235" i="4" s="1"/>
  <c r="U1235" i="4"/>
  <c r="T1235" i="4"/>
  <c r="O1235" i="4"/>
  <c r="N1235" i="4"/>
  <c r="H1235" i="4"/>
  <c r="AH1234" i="4"/>
  <c r="AL1234" i="4" s="1"/>
  <c r="AC1234" i="4"/>
  <c r="AA1234" i="4"/>
  <c r="Z1234" i="4"/>
  <c r="AQ1234" i="4" s="1"/>
  <c r="X1234" i="4"/>
  <c r="W1234" i="4"/>
  <c r="U1234" i="4"/>
  <c r="T1234" i="4"/>
  <c r="O1234" i="4"/>
  <c r="N1234" i="4"/>
  <c r="H1234" i="4"/>
  <c r="AH1233" i="4"/>
  <c r="AK1233" i="4" s="1"/>
  <c r="AC1233" i="4"/>
  <c r="AA1233" i="4"/>
  <c r="AD1233" i="4" s="1"/>
  <c r="Z1233" i="4"/>
  <c r="AQ1233" i="4" s="1"/>
  <c r="AR1233" i="4" s="1"/>
  <c r="AS1233" i="4" s="1"/>
  <c r="X1233" i="4"/>
  <c r="W1233" i="4"/>
  <c r="U1233" i="4"/>
  <c r="T1233" i="4"/>
  <c r="O1233" i="4"/>
  <c r="N1233" i="4"/>
  <c r="H1233" i="4"/>
  <c r="AH1232" i="4"/>
  <c r="AA1232" i="4"/>
  <c r="Z1232" i="4"/>
  <c r="AQ1232" i="4" s="1"/>
  <c r="AR1232" i="4" s="1"/>
  <c r="X1232" i="4"/>
  <c r="W1232" i="4"/>
  <c r="U1232" i="4"/>
  <c r="T1232" i="4"/>
  <c r="O1232" i="4"/>
  <c r="N1232" i="4"/>
  <c r="H1232" i="4"/>
  <c r="AQ1231" i="4"/>
  <c r="AH1231" i="4"/>
  <c r="AK1231" i="4" s="1"/>
  <c r="AC1231" i="4"/>
  <c r="AA1231" i="4"/>
  <c r="AB1231" i="4" s="1"/>
  <c r="Z1231" i="4"/>
  <c r="X1231" i="4"/>
  <c r="W1231" i="4"/>
  <c r="AL1231" i="4" s="1"/>
  <c r="U1231" i="4"/>
  <c r="T1231" i="4"/>
  <c r="O1231" i="4"/>
  <c r="N1231" i="4"/>
  <c r="H1231" i="4"/>
  <c r="AH1230" i="4"/>
  <c r="AK1230" i="4" s="1"/>
  <c r="AB1230" i="4"/>
  <c r="AA1230" i="4"/>
  <c r="AD1230" i="4" s="1"/>
  <c r="Z1230" i="4"/>
  <c r="AQ1230" i="4" s="1"/>
  <c r="AR1230" i="4" s="1"/>
  <c r="X1230" i="4"/>
  <c r="W1230" i="4"/>
  <c r="AN1230" i="4" s="1"/>
  <c r="U1230" i="4"/>
  <c r="T1230" i="4"/>
  <c r="O1230" i="4"/>
  <c r="N1230" i="4"/>
  <c r="H1230" i="4"/>
  <c r="AH1229" i="4"/>
  <c r="AA1229" i="4"/>
  <c r="Z1229" i="4"/>
  <c r="AQ1229" i="4" s="1"/>
  <c r="X1229" i="4"/>
  <c r="W1229" i="4"/>
  <c r="U1229" i="4"/>
  <c r="T1229" i="4"/>
  <c r="O1229" i="4"/>
  <c r="N1229" i="4"/>
  <c r="H1229" i="4"/>
  <c r="AH1228" i="4"/>
  <c r="AA1228" i="4"/>
  <c r="Z1228" i="4"/>
  <c r="AQ1228" i="4" s="1"/>
  <c r="X1228" i="4"/>
  <c r="W1228" i="4"/>
  <c r="U1228" i="4"/>
  <c r="T1228" i="4"/>
  <c r="O1228" i="4"/>
  <c r="N1228" i="4"/>
  <c r="H1228" i="4"/>
  <c r="AJ1227" i="4"/>
  <c r="AH1227" i="4"/>
  <c r="AK1227" i="4" s="1"/>
  <c r="AA1227" i="4"/>
  <c r="Z1227" i="4"/>
  <c r="AQ1227" i="4" s="1"/>
  <c r="AR1227" i="4" s="1"/>
  <c r="X1227" i="4"/>
  <c r="AM1227" i="4" s="1"/>
  <c r="W1227" i="4"/>
  <c r="U1227" i="4"/>
  <c r="T1227" i="4"/>
  <c r="O1227" i="4"/>
  <c r="N1227" i="4"/>
  <c r="H1227" i="4"/>
  <c r="AH1226" i="4"/>
  <c r="AB1226" i="4"/>
  <c r="AA1226" i="4"/>
  <c r="AD1226" i="4" s="1"/>
  <c r="Z1226" i="4"/>
  <c r="AQ1226" i="4" s="1"/>
  <c r="AR1226" i="4" s="1"/>
  <c r="X1226" i="4"/>
  <c r="W1226" i="4"/>
  <c r="U1226" i="4"/>
  <c r="T1226" i="4"/>
  <c r="O1226" i="4"/>
  <c r="N1226" i="4"/>
  <c r="H1226" i="4"/>
  <c r="AH1225" i="4"/>
  <c r="AA1225" i="4"/>
  <c r="Z1225" i="4"/>
  <c r="AQ1225" i="4" s="1"/>
  <c r="X1225" i="4"/>
  <c r="W1225" i="4"/>
  <c r="U1225" i="4"/>
  <c r="T1225" i="4"/>
  <c r="O1225" i="4"/>
  <c r="N1225" i="4"/>
  <c r="H1225" i="4"/>
  <c r="AH1224" i="4"/>
  <c r="AA1224" i="4"/>
  <c r="Z1224" i="4"/>
  <c r="AQ1224" i="4" s="1"/>
  <c r="X1224" i="4"/>
  <c r="W1224" i="4"/>
  <c r="AN1224" i="4" s="1"/>
  <c r="U1224" i="4"/>
  <c r="T1224" i="4"/>
  <c r="O1224" i="4"/>
  <c r="N1224" i="4"/>
  <c r="H1224" i="4"/>
  <c r="AH1223" i="4"/>
  <c r="AA1223" i="4"/>
  <c r="Z1223" i="4"/>
  <c r="AQ1223" i="4" s="1"/>
  <c r="AR1223" i="4" s="1"/>
  <c r="X1223" i="4"/>
  <c r="W1223" i="4"/>
  <c r="AN1223" i="4" s="1"/>
  <c r="U1223" i="4"/>
  <c r="T1223" i="4"/>
  <c r="O1223" i="4"/>
  <c r="N1223" i="4"/>
  <c r="H1223" i="4"/>
  <c r="AH1222" i="4"/>
  <c r="AA1222" i="4"/>
  <c r="Z1222" i="4"/>
  <c r="AQ1222" i="4" s="1"/>
  <c r="AR1222" i="4" s="1"/>
  <c r="X1222" i="4"/>
  <c r="W1222" i="4"/>
  <c r="AN1222" i="4" s="1"/>
  <c r="U1222" i="4"/>
  <c r="T1222" i="4"/>
  <c r="O1222" i="4"/>
  <c r="N1222" i="4"/>
  <c r="H1222" i="4"/>
  <c r="AQ1221" i="4"/>
  <c r="AR1221" i="4" s="1"/>
  <c r="AS1221" i="4" s="1"/>
  <c r="AH1221" i="4"/>
  <c r="AA1221" i="4"/>
  <c r="Z1221" i="4"/>
  <c r="X1221" i="4"/>
  <c r="W1221" i="4"/>
  <c r="AN1221" i="4" s="1"/>
  <c r="U1221" i="4"/>
  <c r="T1221" i="4"/>
  <c r="O1221" i="4"/>
  <c r="N1221" i="4"/>
  <c r="H1221" i="4"/>
  <c r="AH1220" i="4"/>
  <c r="AA1220" i="4"/>
  <c r="AC1220" i="4" s="1"/>
  <c r="Z1220" i="4"/>
  <c r="AQ1220" i="4" s="1"/>
  <c r="AR1220" i="4" s="1"/>
  <c r="X1220" i="4"/>
  <c r="W1220" i="4"/>
  <c r="U1220" i="4"/>
  <c r="T1220" i="4"/>
  <c r="O1220" i="4"/>
  <c r="N1220" i="4"/>
  <c r="H1220" i="4"/>
  <c r="AH1219" i="4"/>
  <c r="AD1219" i="4"/>
  <c r="AA1219" i="4"/>
  <c r="AB1219" i="4" s="1"/>
  <c r="Z1219" i="4"/>
  <c r="AQ1219" i="4" s="1"/>
  <c r="X1219" i="4"/>
  <c r="W1219" i="4"/>
  <c r="U1219" i="4"/>
  <c r="T1219" i="4"/>
  <c r="O1219" i="4"/>
  <c r="N1219" i="4"/>
  <c r="H1219" i="4"/>
  <c r="AH1218" i="4"/>
  <c r="AA1218" i="4"/>
  <c r="Z1218" i="4"/>
  <c r="AQ1218" i="4" s="1"/>
  <c r="X1218" i="4"/>
  <c r="W1218" i="4"/>
  <c r="U1218" i="4"/>
  <c r="T1218" i="4"/>
  <c r="O1218" i="4"/>
  <c r="N1218" i="4"/>
  <c r="H1218" i="4"/>
  <c r="AO1217" i="4"/>
  <c r="AH1217" i="4"/>
  <c r="AA1217" i="4"/>
  <c r="Z1217" i="4"/>
  <c r="AQ1217" i="4" s="1"/>
  <c r="X1217" i="4"/>
  <c r="W1217" i="4"/>
  <c r="AN1217" i="4" s="1"/>
  <c r="U1217" i="4"/>
  <c r="T1217" i="4"/>
  <c r="O1217" i="4"/>
  <c r="N1217" i="4"/>
  <c r="H1217" i="4"/>
  <c r="AH1216" i="4"/>
  <c r="AA1216" i="4"/>
  <c r="Z1216" i="4"/>
  <c r="AQ1216" i="4" s="1"/>
  <c r="X1216" i="4"/>
  <c r="AM1216" i="4" s="1"/>
  <c r="W1216" i="4"/>
  <c r="U1216" i="4"/>
  <c r="T1216" i="4"/>
  <c r="O1216" i="4"/>
  <c r="N1216" i="4"/>
  <c r="H1216" i="4"/>
  <c r="AH1215" i="4"/>
  <c r="AA1215" i="4"/>
  <c r="Z1215" i="4"/>
  <c r="AQ1215" i="4" s="1"/>
  <c r="X1215" i="4"/>
  <c r="W1215" i="4"/>
  <c r="U1215" i="4"/>
  <c r="T1215" i="4"/>
  <c r="O1215" i="4"/>
  <c r="N1215" i="4"/>
  <c r="H1215" i="4"/>
  <c r="AH1214" i="4"/>
  <c r="AA1214" i="4"/>
  <c r="Z1214" i="4"/>
  <c r="AQ1214" i="4" s="1"/>
  <c r="X1214" i="4"/>
  <c r="AO1214" i="4" s="1"/>
  <c r="W1214" i="4"/>
  <c r="U1214" i="4"/>
  <c r="T1214" i="4"/>
  <c r="O1214" i="4"/>
  <c r="N1214" i="4"/>
  <c r="H1214" i="4"/>
  <c r="AH1213" i="4"/>
  <c r="AA1213" i="4"/>
  <c r="Z1213" i="4"/>
  <c r="AQ1213" i="4" s="1"/>
  <c r="X1213" i="4"/>
  <c r="W1213" i="4"/>
  <c r="U1213" i="4"/>
  <c r="T1213" i="4"/>
  <c r="O1213" i="4"/>
  <c r="N1213" i="4"/>
  <c r="H1213" i="4"/>
  <c r="AK1212" i="4"/>
  <c r="AH1212" i="4"/>
  <c r="AJ1212" i="4" s="1"/>
  <c r="AC1212" i="4"/>
  <c r="AB1212" i="4"/>
  <c r="AA1212" i="4"/>
  <c r="AD1212" i="4" s="1"/>
  <c r="Z1212" i="4"/>
  <c r="AQ1212" i="4" s="1"/>
  <c r="AR1212" i="4" s="1"/>
  <c r="X1212" i="4"/>
  <c r="W1212" i="4"/>
  <c r="U1212" i="4"/>
  <c r="T1212" i="4"/>
  <c r="O1212" i="4"/>
  <c r="N1212" i="4"/>
  <c r="H1212" i="4"/>
  <c r="AH1211" i="4"/>
  <c r="AC1211" i="4"/>
  <c r="AB1211" i="4"/>
  <c r="AA1211" i="4"/>
  <c r="AD1211" i="4" s="1"/>
  <c r="Z1211" i="4"/>
  <c r="AQ1211" i="4" s="1"/>
  <c r="X1211" i="4"/>
  <c r="AM1211" i="4" s="1"/>
  <c r="W1211" i="4"/>
  <c r="U1211" i="4"/>
  <c r="T1211" i="4"/>
  <c r="O1211" i="4"/>
  <c r="N1211" i="4"/>
  <c r="H1211" i="4"/>
  <c r="AH1210" i="4"/>
  <c r="AB1210" i="4"/>
  <c r="AA1210" i="4"/>
  <c r="Z1210" i="4"/>
  <c r="AQ1210" i="4" s="1"/>
  <c r="X1210" i="4"/>
  <c r="W1210" i="4"/>
  <c r="U1210" i="4"/>
  <c r="T1210" i="4"/>
  <c r="O1210" i="4"/>
  <c r="N1210" i="4"/>
  <c r="H1210" i="4"/>
  <c r="AH1209" i="4"/>
  <c r="AA1209" i="4"/>
  <c r="AD1209" i="4" s="1"/>
  <c r="Z1209" i="4"/>
  <c r="AQ1209" i="4" s="1"/>
  <c r="X1209" i="4"/>
  <c r="W1209" i="4"/>
  <c r="AN1209" i="4" s="1"/>
  <c r="U1209" i="4"/>
  <c r="T1209" i="4"/>
  <c r="O1209" i="4"/>
  <c r="N1209" i="4"/>
  <c r="H1209" i="4"/>
  <c r="AH1208" i="4"/>
  <c r="AK1208" i="4" s="1"/>
  <c r="AD1208" i="4"/>
  <c r="AC1208" i="4"/>
  <c r="AA1208" i="4"/>
  <c r="AB1208" i="4" s="1"/>
  <c r="Z1208" i="4"/>
  <c r="AQ1208" i="4" s="1"/>
  <c r="X1208" i="4"/>
  <c r="AM1208" i="4" s="1"/>
  <c r="W1208" i="4"/>
  <c r="U1208" i="4"/>
  <c r="T1208" i="4"/>
  <c r="O1208" i="4"/>
  <c r="N1208" i="4"/>
  <c r="H1208" i="4"/>
  <c r="AH1207" i="4"/>
  <c r="AJ1207" i="4" s="1"/>
  <c r="AC1207" i="4"/>
  <c r="AA1207" i="4"/>
  <c r="AD1207" i="4" s="1"/>
  <c r="Z1207" i="4"/>
  <c r="AQ1207" i="4" s="1"/>
  <c r="X1207" i="4"/>
  <c r="W1207" i="4"/>
  <c r="U1207" i="4"/>
  <c r="T1207" i="4"/>
  <c r="O1207" i="4"/>
  <c r="N1207" i="4"/>
  <c r="H1207" i="4"/>
  <c r="AH1206" i="4"/>
  <c r="AA1206" i="4"/>
  <c r="Z1206" i="4"/>
  <c r="AQ1206" i="4" s="1"/>
  <c r="AR1206" i="4" s="1"/>
  <c r="X1206" i="4"/>
  <c r="W1206" i="4"/>
  <c r="AN1206" i="4" s="1"/>
  <c r="U1206" i="4"/>
  <c r="T1206" i="4"/>
  <c r="O1206" i="4"/>
  <c r="N1206" i="4"/>
  <c r="H1206" i="4"/>
  <c r="AH1205" i="4"/>
  <c r="AJ1205" i="4" s="1"/>
  <c r="AA1205" i="4"/>
  <c r="Z1205" i="4"/>
  <c r="AQ1205" i="4" s="1"/>
  <c r="X1205" i="4"/>
  <c r="W1205" i="4"/>
  <c r="U1205" i="4"/>
  <c r="T1205" i="4"/>
  <c r="O1205" i="4"/>
  <c r="N1205" i="4"/>
  <c r="H1205" i="4"/>
  <c r="AS1204" i="4"/>
  <c r="AH1204" i="4"/>
  <c r="AC1204" i="4"/>
  <c r="AA1204" i="4"/>
  <c r="AB1204" i="4" s="1"/>
  <c r="Z1204" i="4"/>
  <c r="AQ1204" i="4" s="1"/>
  <c r="AR1204" i="4" s="1"/>
  <c r="X1204" i="4"/>
  <c r="W1204" i="4"/>
  <c r="U1204" i="4"/>
  <c r="T1204" i="4"/>
  <c r="O1204" i="4"/>
  <c r="N1204" i="4"/>
  <c r="H1204" i="4"/>
  <c r="AH1203" i="4"/>
  <c r="AB1203" i="4"/>
  <c r="AA1203" i="4"/>
  <c r="AD1203" i="4" s="1"/>
  <c r="Z1203" i="4"/>
  <c r="AQ1203" i="4" s="1"/>
  <c r="X1203" i="4"/>
  <c r="W1203" i="4"/>
  <c r="AN1203" i="4" s="1"/>
  <c r="U1203" i="4"/>
  <c r="T1203" i="4"/>
  <c r="O1203" i="4"/>
  <c r="N1203" i="4"/>
  <c r="H1203" i="4"/>
  <c r="AH1202" i="4"/>
  <c r="AA1202" i="4"/>
  <c r="AB1202" i="4" s="1"/>
  <c r="Z1202" i="4"/>
  <c r="AQ1202" i="4" s="1"/>
  <c r="X1202" i="4"/>
  <c r="W1202" i="4"/>
  <c r="AN1202" i="4" s="1"/>
  <c r="U1202" i="4"/>
  <c r="T1202" i="4"/>
  <c r="O1202" i="4"/>
  <c r="N1202" i="4"/>
  <c r="H1202" i="4"/>
  <c r="AH1201" i="4"/>
  <c r="AA1201" i="4"/>
  <c r="Z1201" i="4"/>
  <c r="AQ1201" i="4" s="1"/>
  <c r="X1201" i="4"/>
  <c r="W1201" i="4"/>
  <c r="U1201" i="4"/>
  <c r="T1201" i="4"/>
  <c r="O1201" i="4"/>
  <c r="N1201" i="4"/>
  <c r="H1201" i="4"/>
  <c r="AH1200" i="4"/>
  <c r="AA1200" i="4"/>
  <c r="Z1200" i="4"/>
  <c r="AQ1200" i="4" s="1"/>
  <c r="AR1200" i="4" s="1"/>
  <c r="X1200" i="4"/>
  <c r="AO1200" i="4" s="1"/>
  <c r="W1200" i="4"/>
  <c r="U1200" i="4"/>
  <c r="T1200" i="4"/>
  <c r="O1200" i="4"/>
  <c r="N1200" i="4"/>
  <c r="H1200" i="4"/>
  <c r="AH1199" i="4"/>
  <c r="AB1199" i="4"/>
  <c r="AA1199" i="4"/>
  <c r="AD1199" i="4" s="1"/>
  <c r="Z1199" i="4"/>
  <c r="AQ1199" i="4" s="1"/>
  <c r="AR1199" i="4" s="1"/>
  <c r="AS1199" i="4" s="1"/>
  <c r="X1199" i="4"/>
  <c r="W1199" i="4"/>
  <c r="U1199" i="4"/>
  <c r="T1199" i="4"/>
  <c r="O1199" i="4"/>
  <c r="N1199" i="4"/>
  <c r="H1199" i="4"/>
  <c r="AH1198" i="4"/>
  <c r="AA1198" i="4"/>
  <c r="Z1198" i="4"/>
  <c r="AQ1198" i="4" s="1"/>
  <c r="X1198" i="4"/>
  <c r="W1198" i="4"/>
  <c r="U1198" i="4"/>
  <c r="T1198" i="4"/>
  <c r="O1198" i="4"/>
  <c r="N1198" i="4"/>
  <c r="H1198" i="4"/>
  <c r="AL1197" i="4"/>
  <c r="AH1197" i="4"/>
  <c r="AJ1197" i="4" s="1"/>
  <c r="AA1197" i="4"/>
  <c r="Z1197" i="4"/>
  <c r="AQ1197" i="4" s="1"/>
  <c r="X1197" i="4"/>
  <c r="W1197" i="4"/>
  <c r="AO1197" i="4" s="1"/>
  <c r="U1197" i="4"/>
  <c r="T1197" i="4"/>
  <c r="O1197" i="4"/>
  <c r="N1197" i="4"/>
  <c r="H1197" i="4"/>
  <c r="AH1196" i="4"/>
  <c r="AA1196" i="4"/>
  <c r="Z1196" i="4"/>
  <c r="AQ1196" i="4" s="1"/>
  <c r="AR1196" i="4" s="1"/>
  <c r="X1196" i="4"/>
  <c r="W1196" i="4"/>
  <c r="U1196" i="4"/>
  <c r="T1196" i="4"/>
  <c r="O1196" i="4"/>
  <c r="N1196" i="4"/>
  <c r="H1196" i="4"/>
  <c r="AH1195" i="4"/>
  <c r="AC1195" i="4"/>
  <c r="AB1195" i="4"/>
  <c r="AA1195" i="4"/>
  <c r="AD1195" i="4" s="1"/>
  <c r="Z1195" i="4"/>
  <c r="AQ1195" i="4" s="1"/>
  <c r="AR1195" i="4" s="1"/>
  <c r="AS1195" i="4" s="1"/>
  <c r="X1195" i="4"/>
  <c r="W1195" i="4"/>
  <c r="U1195" i="4"/>
  <c r="T1195" i="4"/>
  <c r="O1195" i="4"/>
  <c r="N1195" i="4"/>
  <c r="H1195" i="4"/>
  <c r="AH1194" i="4"/>
  <c r="AA1194" i="4"/>
  <c r="AB1194" i="4" s="1"/>
  <c r="Z1194" i="4"/>
  <c r="AQ1194" i="4" s="1"/>
  <c r="AR1194" i="4" s="1"/>
  <c r="X1194" i="4"/>
  <c r="W1194" i="4"/>
  <c r="U1194" i="4"/>
  <c r="T1194" i="4"/>
  <c r="O1194" i="4"/>
  <c r="N1194" i="4"/>
  <c r="H1194" i="4"/>
  <c r="AJ1193" i="4"/>
  <c r="AH1193" i="4"/>
  <c r="AA1193" i="4"/>
  <c r="AD1193" i="4" s="1"/>
  <c r="Z1193" i="4"/>
  <c r="AQ1193" i="4" s="1"/>
  <c r="X1193" i="4"/>
  <c r="AN1193" i="4" s="1"/>
  <c r="W1193" i="4"/>
  <c r="U1193" i="4"/>
  <c r="T1193" i="4"/>
  <c r="O1193" i="4"/>
  <c r="N1193" i="4"/>
  <c r="H1193" i="4"/>
  <c r="AK1192" i="4"/>
  <c r="AJ1192" i="4"/>
  <c r="AH1192" i="4"/>
  <c r="AD1192" i="4"/>
  <c r="AC1192" i="4"/>
  <c r="AB1192" i="4"/>
  <c r="AA1192" i="4"/>
  <c r="Z1192" i="4"/>
  <c r="AQ1192" i="4" s="1"/>
  <c r="X1192" i="4"/>
  <c r="AM1192" i="4" s="1"/>
  <c r="W1192" i="4"/>
  <c r="U1192" i="4"/>
  <c r="T1192" i="4"/>
  <c r="O1192" i="4"/>
  <c r="N1192" i="4"/>
  <c r="H1192" i="4"/>
  <c r="AJ1191" i="4"/>
  <c r="AH1191" i="4"/>
  <c r="AA1191" i="4"/>
  <c r="AD1191" i="4" s="1"/>
  <c r="Z1191" i="4"/>
  <c r="AQ1191" i="4" s="1"/>
  <c r="AR1191" i="4" s="1"/>
  <c r="AS1191" i="4" s="1"/>
  <c r="X1191" i="4"/>
  <c r="W1191" i="4"/>
  <c r="U1191" i="4"/>
  <c r="T1191" i="4"/>
  <c r="O1191" i="4"/>
  <c r="N1191" i="4"/>
  <c r="H1191" i="4"/>
  <c r="AH1190" i="4"/>
  <c r="AB1190" i="4"/>
  <c r="AA1190" i="4"/>
  <c r="Z1190" i="4"/>
  <c r="AQ1190" i="4" s="1"/>
  <c r="X1190" i="4"/>
  <c r="W1190" i="4"/>
  <c r="U1190" i="4"/>
  <c r="T1190" i="4"/>
  <c r="O1190" i="4"/>
  <c r="N1190" i="4"/>
  <c r="H1190" i="4"/>
  <c r="AJ1189" i="4"/>
  <c r="AH1189" i="4"/>
  <c r="AK1189" i="4" s="1"/>
  <c r="AA1189" i="4"/>
  <c r="AD1189" i="4" s="1"/>
  <c r="Z1189" i="4"/>
  <c r="AQ1189" i="4" s="1"/>
  <c r="X1189" i="4"/>
  <c r="W1189" i="4"/>
  <c r="AL1189" i="4" s="1"/>
  <c r="U1189" i="4"/>
  <c r="T1189" i="4"/>
  <c r="O1189" i="4"/>
  <c r="N1189" i="4"/>
  <c r="H1189" i="4"/>
  <c r="AK1188" i="4"/>
  <c r="AJ1188" i="4"/>
  <c r="AH1188" i="4"/>
  <c r="AD1188" i="4"/>
  <c r="AC1188" i="4"/>
  <c r="AB1188" i="4"/>
  <c r="AA1188" i="4"/>
  <c r="Z1188" i="4"/>
  <c r="AQ1188" i="4" s="1"/>
  <c r="AR1188" i="4" s="1"/>
  <c r="X1188" i="4"/>
  <c r="W1188" i="4"/>
  <c r="U1188" i="4"/>
  <c r="T1188" i="4"/>
  <c r="O1188" i="4"/>
  <c r="N1188" i="4"/>
  <c r="H1188" i="4"/>
  <c r="AH1187" i="4"/>
  <c r="AA1187" i="4"/>
  <c r="AD1187" i="4" s="1"/>
  <c r="Z1187" i="4"/>
  <c r="AQ1187" i="4" s="1"/>
  <c r="X1187" i="4"/>
  <c r="W1187" i="4"/>
  <c r="U1187" i="4"/>
  <c r="T1187" i="4"/>
  <c r="O1187" i="4"/>
  <c r="N1187" i="4"/>
  <c r="H1187" i="4"/>
  <c r="AH1186" i="4"/>
  <c r="AB1186" i="4"/>
  <c r="AA1186" i="4"/>
  <c r="Z1186" i="4"/>
  <c r="AQ1186" i="4" s="1"/>
  <c r="AR1186" i="4" s="1"/>
  <c r="X1186" i="4"/>
  <c r="W1186" i="4"/>
  <c r="U1186" i="4"/>
  <c r="T1186" i="4"/>
  <c r="O1186" i="4"/>
  <c r="N1186" i="4"/>
  <c r="H1186" i="4"/>
  <c r="AL1185" i="4"/>
  <c r="AK1185" i="4"/>
  <c r="AJ1185" i="4"/>
  <c r="AH1185" i="4"/>
  <c r="AA1185" i="4"/>
  <c r="Z1185" i="4"/>
  <c r="AQ1185" i="4" s="1"/>
  <c r="X1185" i="4"/>
  <c r="AN1185" i="4" s="1"/>
  <c r="W1185" i="4"/>
  <c r="U1185" i="4"/>
  <c r="T1185" i="4"/>
  <c r="O1185" i="4"/>
  <c r="N1185" i="4"/>
  <c r="H1185" i="4"/>
  <c r="AS1184" i="4"/>
  <c r="AK1184" i="4"/>
  <c r="AH1184" i="4"/>
  <c r="AC1184" i="4"/>
  <c r="AA1184" i="4"/>
  <c r="AB1184" i="4" s="1"/>
  <c r="Z1184" i="4"/>
  <c r="AQ1184" i="4" s="1"/>
  <c r="AR1184" i="4" s="1"/>
  <c r="X1184" i="4"/>
  <c r="W1184" i="4"/>
  <c r="U1184" i="4"/>
  <c r="T1184" i="4"/>
  <c r="O1184" i="4"/>
  <c r="N1184" i="4"/>
  <c r="H1184" i="4"/>
  <c r="AH1183" i="4"/>
  <c r="AJ1183" i="4" s="1"/>
  <c r="AC1183" i="4"/>
  <c r="AA1183" i="4"/>
  <c r="AD1183" i="4" s="1"/>
  <c r="Z1183" i="4"/>
  <c r="AQ1183" i="4" s="1"/>
  <c r="AR1183" i="4" s="1"/>
  <c r="AS1183" i="4" s="1"/>
  <c r="X1183" i="4"/>
  <c r="AN1183" i="4" s="1"/>
  <c r="W1183" i="4"/>
  <c r="U1183" i="4"/>
  <c r="T1183" i="4"/>
  <c r="O1183" i="4"/>
  <c r="N1183" i="4"/>
  <c r="H1183" i="4"/>
  <c r="AQ1182" i="4"/>
  <c r="AR1182" i="4" s="1"/>
  <c r="AH1182" i="4"/>
  <c r="AA1182" i="4"/>
  <c r="Z1182" i="4"/>
  <c r="X1182" i="4"/>
  <c r="W1182" i="4"/>
  <c r="U1182" i="4"/>
  <c r="T1182" i="4"/>
  <c r="O1182" i="4"/>
  <c r="N1182" i="4"/>
  <c r="H1182" i="4"/>
  <c r="AL1181" i="4"/>
  <c r="AK1181" i="4"/>
  <c r="AJ1181" i="4"/>
  <c r="AH1181" i="4"/>
  <c r="AA1181" i="4"/>
  <c r="AD1181" i="4" s="1"/>
  <c r="Z1181" i="4"/>
  <c r="AQ1181" i="4" s="1"/>
  <c r="X1181" i="4"/>
  <c r="AN1181" i="4" s="1"/>
  <c r="W1181" i="4"/>
  <c r="U1181" i="4"/>
  <c r="T1181" i="4"/>
  <c r="O1181" i="4"/>
  <c r="N1181" i="4"/>
  <c r="H1181" i="4"/>
  <c r="AS1180" i="4"/>
  <c r="AK1180" i="4"/>
  <c r="AH1180" i="4"/>
  <c r="AC1180" i="4"/>
  <c r="AA1180" i="4"/>
  <c r="AB1180" i="4" s="1"/>
  <c r="Z1180" i="4"/>
  <c r="AQ1180" i="4" s="1"/>
  <c r="AR1180" i="4" s="1"/>
  <c r="X1180" i="4"/>
  <c r="W1180" i="4"/>
  <c r="U1180" i="4"/>
  <c r="T1180" i="4"/>
  <c r="O1180" i="4"/>
  <c r="N1180" i="4"/>
  <c r="H1180" i="4"/>
  <c r="AH1179" i="4"/>
  <c r="AJ1179" i="4" s="1"/>
  <c r="AA1179" i="4"/>
  <c r="Z1179" i="4"/>
  <c r="AQ1179" i="4" s="1"/>
  <c r="AR1179" i="4" s="1"/>
  <c r="X1179" i="4"/>
  <c r="W1179" i="4"/>
  <c r="U1179" i="4"/>
  <c r="T1179" i="4"/>
  <c r="O1179" i="4"/>
  <c r="N1179" i="4"/>
  <c r="H1179" i="4"/>
  <c r="AH1178" i="4"/>
  <c r="AA1178" i="4"/>
  <c r="AB1178" i="4" s="1"/>
  <c r="Z1178" i="4"/>
  <c r="AQ1178" i="4" s="1"/>
  <c r="AR1178" i="4" s="1"/>
  <c r="X1178" i="4"/>
  <c r="W1178" i="4"/>
  <c r="U1178" i="4"/>
  <c r="T1178" i="4"/>
  <c r="O1178" i="4"/>
  <c r="N1178" i="4"/>
  <c r="H1178" i="4"/>
  <c r="AH1177" i="4"/>
  <c r="AD1177" i="4"/>
  <c r="AA1177" i="4"/>
  <c r="Z1177" i="4"/>
  <c r="AQ1177" i="4" s="1"/>
  <c r="X1177" i="4"/>
  <c r="W1177" i="4"/>
  <c r="U1177" i="4"/>
  <c r="T1177" i="4"/>
  <c r="O1177" i="4"/>
  <c r="N1177" i="4"/>
  <c r="H1177" i="4"/>
  <c r="AJ1176" i="4"/>
  <c r="AH1176" i="4"/>
  <c r="AK1176" i="4" s="1"/>
  <c r="AA1176" i="4"/>
  <c r="AB1176" i="4" s="1"/>
  <c r="Z1176" i="4"/>
  <c r="AQ1176" i="4" s="1"/>
  <c r="X1176" i="4"/>
  <c r="W1176" i="4"/>
  <c r="U1176" i="4"/>
  <c r="T1176" i="4"/>
  <c r="O1176" i="4"/>
  <c r="N1176" i="4"/>
  <c r="H1176" i="4"/>
  <c r="AH1175" i="4"/>
  <c r="AB1175" i="4"/>
  <c r="AA1175" i="4"/>
  <c r="AD1175" i="4" s="1"/>
  <c r="Z1175" i="4"/>
  <c r="AQ1175" i="4" s="1"/>
  <c r="X1175" i="4"/>
  <c r="W1175" i="4"/>
  <c r="U1175" i="4"/>
  <c r="T1175" i="4"/>
  <c r="O1175" i="4"/>
  <c r="N1175" i="4"/>
  <c r="H1175" i="4"/>
  <c r="AH1174" i="4"/>
  <c r="AB1174" i="4"/>
  <c r="AA1174" i="4"/>
  <c r="Z1174" i="4"/>
  <c r="AQ1174" i="4" s="1"/>
  <c r="AR1174" i="4" s="1"/>
  <c r="X1174" i="4"/>
  <c r="W1174" i="4"/>
  <c r="U1174" i="4"/>
  <c r="T1174" i="4"/>
  <c r="O1174" i="4"/>
  <c r="N1174" i="4"/>
  <c r="H1174" i="4"/>
  <c r="AH1173" i="4"/>
  <c r="AA1173" i="4"/>
  <c r="AD1173" i="4" s="1"/>
  <c r="Z1173" i="4"/>
  <c r="AQ1173" i="4" s="1"/>
  <c r="X1173" i="4"/>
  <c r="W1173" i="4"/>
  <c r="AN1173" i="4" s="1"/>
  <c r="U1173" i="4"/>
  <c r="T1173" i="4"/>
  <c r="O1173" i="4"/>
  <c r="N1173" i="4"/>
  <c r="H1173" i="4"/>
  <c r="AH1172" i="4"/>
  <c r="AA1172" i="4"/>
  <c r="Z1172" i="4"/>
  <c r="AQ1172" i="4" s="1"/>
  <c r="X1172" i="4"/>
  <c r="W1172" i="4"/>
  <c r="U1172" i="4"/>
  <c r="T1172" i="4"/>
  <c r="O1172" i="4"/>
  <c r="N1172" i="4"/>
  <c r="H1172" i="4"/>
  <c r="AH1171" i="4"/>
  <c r="AJ1171" i="4" s="1"/>
  <c r="AA1171" i="4"/>
  <c r="AD1171" i="4" s="1"/>
  <c r="Z1171" i="4"/>
  <c r="AQ1171" i="4" s="1"/>
  <c r="AR1171" i="4" s="1"/>
  <c r="X1171" i="4"/>
  <c r="W1171" i="4"/>
  <c r="U1171" i="4"/>
  <c r="T1171" i="4"/>
  <c r="O1171" i="4"/>
  <c r="N1171" i="4"/>
  <c r="H1171" i="4"/>
  <c r="AH1170" i="4"/>
  <c r="AA1170" i="4"/>
  <c r="AB1170" i="4" s="1"/>
  <c r="Z1170" i="4"/>
  <c r="AQ1170" i="4" s="1"/>
  <c r="AR1170" i="4" s="1"/>
  <c r="X1170" i="4"/>
  <c r="W1170" i="4"/>
  <c r="AN1170" i="4" s="1"/>
  <c r="U1170" i="4"/>
  <c r="T1170" i="4"/>
  <c r="O1170" i="4"/>
  <c r="N1170" i="4"/>
  <c r="H1170" i="4"/>
  <c r="AH1169" i="4"/>
  <c r="AA1169" i="4"/>
  <c r="AD1169" i="4" s="1"/>
  <c r="Z1169" i="4"/>
  <c r="AQ1169" i="4" s="1"/>
  <c r="X1169" i="4"/>
  <c r="W1169" i="4"/>
  <c r="U1169" i="4"/>
  <c r="T1169" i="4"/>
  <c r="O1169" i="4"/>
  <c r="N1169" i="4"/>
  <c r="H1169" i="4"/>
  <c r="AS1168" i="4"/>
  <c r="AH1168" i="4"/>
  <c r="AC1168" i="4"/>
  <c r="AA1168" i="4"/>
  <c r="AB1168" i="4" s="1"/>
  <c r="Z1168" i="4"/>
  <c r="AQ1168" i="4" s="1"/>
  <c r="AR1168" i="4" s="1"/>
  <c r="X1168" i="4"/>
  <c r="W1168" i="4"/>
  <c r="U1168" i="4"/>
  <c r="T1168" i="4"/>
  <c r="O1168" i="4"/>
  <c r="N1168" i="4"/>
  <c r="H1168" i="4"/>
  <c r="AH1167" i="4"/>
  <c r="AB1167" i="4"/>
  <c r="AA1167" i="4"/>
  <c r="AD1167" i="4" s="1"/>
  <c r="Z1167" i="4"/>
  <c r="AQ1167" i="4" s="1"/>
  <c r="X1167" i="4"/>
  <c r="W1167" i="4"/>
  <c r="AM1167" i="4" s="1"/>
  <c r="U1167" i="4"/>
  <c r="T1167" i="4"/>
  <c r="O1167" i="4"/>
  <c r="N1167" i="4"/>
  <c r="H1167" i="4"/>
  <c r="AH1166" i="4"/>
  <c r="AA1166" i="4"/>
  <c r="AB1166" i="4" s="1"/>
  <c r="Z1166" i="4"/>
  <c r="AQ1166" i="4" s="1"/>
  <c r="AR1166" i="4" s="1"/>
  <c r="X1166" i="4"/>
  <c r="W1166" i="4"/>
  <c r="U1166" i="4"/>
  <c r="T1166" i="4"/>
  <c r="O1166" i="4"/>
  <c r="N1166" i="4"/>
  <c r="H1166" i="4"/>
  <c r="AL1165" i="4"/>
  <c r="AK1165" i="4"/>
  <c r="AH1165" i="4"/>
  <c r="AJ1165" i="4" s="1"/>
  <c r="AA1165" i="4"/>
  <c r="AD1165" i="4" s="1"/>
  <c r="Z1165" i="4"/>
  <c r="AQ1165" i="4" s="1"/>
  <c r="X1165" i="4"/>
  <c r="W1165" i="4"/>
  <c r="U1165" i="4"/>
  <c r="T1165" i="4"/>
  <c r="O1165" i="4"/>
  <c r="N1165" i="4"/>
  <c r="H1165" i="4"/>
  <c r="AH1164" i="4"/>
  <c r="AA1164" i="4"/>
  <c r="AB1164" i="4" s="1"/>
  <c r="Z1164" i="4"/>
  <c r="AQ1164" i="4" s="1"/>
  <c r="X1164" i="4"/>
  <c r="AM1164" i="4" s="1"/>
  <c r="W1164" i="4"/>
  <c r="U1164" i="4"/>
  <c r="T1164" i="4"/>
  <c r="O1164" i="4"/>
  <c r="N1164" i="4"/>
  <c r="H1164" i="4"/>
  <c r="AR1163" i="4"/>
  <c r="AH1163" i="4"/>
  <c r="AJ1163" i="4" s="1"/>
  <c r="AA1163" i="4"/>
  <c r="AD1163" i="4" s="1"/>
  <c r="Z1163" i="4"/>
  <c r="AQ1163" i="4" s="1"/>
  <c r="X1163" i="4"/>
  <c r="W1163" i="4"/>
  <c r="U1163" i="4"/>
  <c r="T1163" i="4"/>
  <c r="O1163" i="4"/>
  <c r="N1163" i="4"/>
  <c r="H1163" i="4"/>
  <c r="AH1162" i="4"/>
  <c r="AA1162" i="4"/>
  <c r="AB1162" i="4" s="1"/>
  <c r="Z1162" i="4"/>
  <c r="AQ1162" i="4" s="1"/>
  <c r="X1162" i="4"/>
  <c r="W1162" i="4"/>
  <c r="AN1162" i="4" s="1"/>
  <c r="U1162" i="4"/>
  <c r="T1162" i="4"/>
  <c r="O1162" i="4"/>
  <c r="N1162" i="4"/>
  <c r="H1162" i="4"/>
  <c r="AH1161" i="4"/>
  <c r="AJ1161" i="4" s="1"/>
  <c r="AA1161" i="4"/>
  <c r="AD1161" i="4" s="1"/>
  <c r="Z1161" i="4"/>
  <c r="AQ1161" i="4" s="1"/>
  <c r="X1161" i="4"/>
  <c r="W1161" i="4"/>
  <c r="U1161" i="4"/>
  <c r="T1161" i="4"/>
  <c r="O1161" i="4"/>
  <c r="N1161" i="4"/>
  <c r="H1161" i="4"/>
  <c r="AK1160" i="4"/>
  <c r="AH1160" i="4"/>
  <c r="AJ1160" i="4" s="1"/>
  <c r="AC1160" i="4"/>
  <c r="AA1160" i="4"/>
  <c r="AB1160" i="4" s="1"/>
  <c r="Z1160" i="4"/>
  <c r="AQ1160" i="4" s="1"/>
  <c r="AR1160" i="4" s="1"/>
  <c r="X1160" i="4"/>
  <c r="W1160" i="4"/>
  <c r="U1160" i="4"/>
  <c r="T1160" i="4"/>
  <c r="O1160" i="4"/>
  <c r="N1160" i="4"/>
  <c r="H1160" i="4"/>
  <c r="AH1159" i="4"/>
  <c r="AJ1159" i="4" s="1"/>
  <c r="AB1159" i="4"/>
  <c r="AA1159" i="4"/>
  <c r="AD1159" i="4" s="1"/>
  <c r="Z1159" i="4"/>
  <c r="AQ1159" i="4" s="1"/>
  <c r="AR1159" i="4" s="1"/>
  <c r="AS1159" i="4" s="1"/>
  <c r="X1159" i="4"/>
  <c r="W1159" i="4"/>
  <c r="U1159" i="4"/>
  <c r="T1159" i="4"/>
  <c r="O1159" i="4"/>
  <c r="N1159" i="4"/>
  <c r="H1159" i="4"/>
  <c r="AH1158" i="4"/>
  <c r="AB1158" i="4"/>
  <c r="AA1158" i="4"/>
  <c r="AC1158" i="4" s="1"/>
  <c r="Z1158" i="4"/>
  <c r="AQ1158" i="4" s="1"/>
  <c r="X1158" i="4"/>
  <c r="W1158" i="4"/>
  <c r="U1158" i="4"/>
  <c r="T1158" i="4"/>
  <c r="O1158" i="4"/>
  <c r="N1158" i="4"/>
  <c r="H1158" i="4"/>
  <c r="AH1157" i="4"/>
  <c r="AA1157" i="4"/>
  <c r="AD1157" i="4" s="1"/>
  <c r="Z1157" i="4"/>
  <c r="AQ1157" i="4" s="1"/>
  <c r="X1157" i="4"/>
  <c r="W1157" i="4"/>
  <c r="U1157" i="4"/>
  <c r="T1157" i="4"/>
  <c r="O1157" i="4"/>
  <c r="N1157" i="4"/>
  <c r="H1157" i="4"/>
  <c r="AH1156" i="4"/>
  <c r="AJ1156" i="4" s="1"/>
  <c r="AC1156" i="4"/>
  <c r="AA1156" i="4"/>
  <c r="AB1156" i="4" s="1"/>
  <c r="Z1156" i="4"/>
  <c r="AQ1156" i="4" s="1"/>
  <c r="X1156" i="4"/>
  <c r="W1156" i="4"/>
  <c r="U1156" i="4"/>
  <c r="T1156" i="4"/>
  <c r="O1156" i="4"/>
  <c r="N1156" i="4"/>
  <c r="H1156" i="4"/>
  <c r="AH1155" i="4"/>
  <c r="AK1155" i="4" s="1"/>
  <c r="AC1155" i="4"/>
  <c r="AA1155" i="4"/>
  <c r="AB1155" i="4" s="1"/>
  <c r="Z1155" i="4"/>
  <c r="AQ1155" i="4" s="1"/>
  <c r="AR1155" i="4" s="1"/>
  <c r="AS1155" i="4" s="1"/>
  <c r="X1155" i="4"/>
  <c r="W1155" i="4"/>
  <c r="AL1155" i="4" s="1"/>
  <c r="U1155" i="4"/>
  <c r="T1155" i="4"/>
  <c r="O1155" i="4"/>
  <c r="N1155" i="4"/>
  <c r="H1155" i="4"/>
  <c r="AH1154" i="4"/>
  <c r="AA1154" i="4"/>
  <c r="Z1154" i="4"/>
  <c r="AQ1154" i="4" s="1"/>
  <c r="X1154" i="4"/>
  <c r="W1154" i="4"/>
  <c r="U1154" i="4"/>
  <c r="T1154" i="4"/>
  <c r="O1154" i="4"/>
  <c r="N1154" i="4"/>
  <c r="H1154" i="4"/>
  <c r="AH1153" i="4"/>
  <c r="AA1153" i="4"/>
  <c r="AD1153" i="4" s="1"/>
  <c r="Z1153" i="4"/>
  <c r="AQ1153" i="4" s="1"/>
  <c r="X1153" i="4"/>
  <c r="W1153" i="4"/>
  <c r="U1153" i="4"/>
  <c r="T1153" i="4"/>
  <c r="O1153" i="4"/>
  <c r="N1153" i="4"/>
  <c r="H1153" i="4"/>
  <c r="AK1152" i="4"/>
  <c r="AH1152" i="4"/>
  <c r="AJ1152" i="4" s="1"/>
  <c r="AD1152" i="4"/>
  <c r="AC1152" i="4"/>
  <c r="AB1152" i="4"/>
  <c r="AA1152" i="4"/>
  <c r="Z1152" i="4"/>
  <c r="AQ1152" i="4" s="1"/>
  <c r="X1152" i="4"/>
  <c r="AO1152" i="4" s="1"/>
  <c r="W1152" i="4"/>
  <c r="U1152" i="4"/>
  <c r="T1152" i="4"/>
  <c r="O1152" i="4"/>
  <c r="N1152" i="4"/>
  <c r="H1152" i="4"/>
  <c r="AL1151" i="4"/>
  <c r="AJ1151" i="4"/>
  <c r="AH1151" i="4"/>
  <c r="AK1151" i="4" s="1"/>
  <c r="AA1151" i="4"/>
  <c r="Z1151" i="4"/>
  <c r="AQ1151" i="4" s="1"/>
  <c r="AR1151" i="4" s="1"/>
  <c r="AS1151" i="4" s="1"/>
  <c r="X1151" i="4"/>
  <c r="W1151" i="4"/>
  <c r="U1151" i="4"/>
  <c r="T1151" i="4"/>
  <c r="O1151" i="4"/>
  <c r="N1151" i="4"/>
  <c r="H1151" i="4"/>
  <c r="AH1150" i="4"/>
  <c r="AA1150" i="4"/>
  <c r="Z1150" i="4"/>
  <c r="AQ1150" i="4" s="1"/>
  <c r="AR1150" i="4" s="1"/>
  <c r="X1150" i="4"/>
  <c r="W1150" i="4"/>
  <c r="AM1150" i="4" s="1"/>
  <c r="U1150" i="4"/>
  <c r="T1150" i="4"/>
  <c r="O1150" i="4"/>
  <c r="N1150" i="4"/>
  <c r="H1150" i="4"/>
  <c r="AH1149" i="4"/>
  <c r="AA1149" i="4"/>
  <c r="Z1149" i="4"/>
  <c r="AQ1149" i="4" s="1"/>
  <c r="X1149" i="4"/>
  <c r="W1149" i="4"/>
  <c r="U1149" i="4"/>
  <c r="T1149" i="4"/>
  <c r="O1149" i="4"/>
  <c r="N1149" i="4"/>
  <c r="H1149" i="4"/>
  <c r="AH1148" i="4"/>
  <c r="AJ1148" i="4" s="1"/>
  <c r="AB1148" i="4"/>
  <c r="AA1148" i="4"/>
  <c r="AD1148" i="4" s="1"/>
  <c r="Z1148" i="4"/>
  <c r="AQ1148" i="4" s="1"/>
  <c r="X1148" i="4"/>
  <c r="W1148" i="4"/>
  <c r="AN1148" i="4" s="1"/>
  <c r="U1148" i="4"/>
  <c r="T1148" i="4"/>
  <c r="O1148" i="4"/>
  <c r="N1148" i="4"/>
  <c r="H1148" i="4"/>
  <c r="AH1147" i="4"/>
  <c r="AK1147" i="4" s="1"/>
  <c r="AC1147" i="4"/>
  <c r="AA1147" i="4"/>
  <c r="AB1147" i="4" s="1"/>
  <c r="Z1147" i="4"/>
  <c r="AQ1147" i="4" s="1"/>
  <c r="AR1147" i="4" s="1"/>
  <c r="X1147" i="4"/>
  <c r="W1147" i="4"/>
  <c r="U1147" i="4"/>
  <c r="T1147" i="4"/>
  <c r="O1147" i="4"/>
  <c r="N1147" i="4"/>
  <c r="H1147" i="4"/>
  <c r="AH1146" i="4"/>
  <c r="AA1146" i="4"/>
  <c r="Z1146" i="4"/>
  <c r="AQ1146" i="4" s="1"/>
  <c r="AR1146" i="4" s="1"/>
  <c r="X1146" i="4"/>
  <c r="W1146" i="4"/>
  <c r="AM1146" i="4" s="1"/>
  <c r="U1146" i="4"/>
  <c r="T1146" i="4"/>
  <c r="O1146" i="4"/>
  <c r="N1146" i="4"/>
  <c r="H1146" i="4"/>
  <c r="AH1145" i="4"/>
  <c r="AA1145" i="4"/>
  <c r="Z1145" i="4"/>
  <c r="AQ1145" i="4" s="1"/>
  <c r="X1145" i="4"/>
  <c r="W1145" i="4"/>
  <c r="U1145" i="4"/>
  <c r="T1145" i="4"/>
  <c r="O1145" i="4"/>
  <c r="N1145" i="4"/>
  <c r="H1145" i="4"/>
  <c r="AH1144" i="4"/>
  <c r="AJ1144" i="4" s="1"/>
  <c r="AD1144" i="4"/>
  <c r="AC1144" i="4"/>
  <c r="AA1144" i="4"/>
  <c r="AB1144" i="4" s="1"/>
  <c r="Z1144" i="4"/>
  <c r="AQ1144" i="4" s="1"/>
  <c r="X1144" i="4"/>
  <c r="AO1144" i="4" s="1"/>
  <c r="W1144" i="4"/>
  <c r="U1144" i="4"/>
  <c r="T1144" i="4"/>
  <c r="O1144" i="4"/>
  <c r="N1144" i="4"/>
  <c r="H1144" i="4"/>
  <c r="AQ1143" i="4"/>
  <c r="AH1143" i="4"/>
  <c r="AA1143" i="4"/>
  <c r="AB1143" i="4" s="1"/>
  <c r="Z1143" i="4"/>
  <c r="X1143" i="4"/>
  <c r="W1143" i="4"/>
  <c r="U1143" i="4"/>
  <c r="T1143" i="4"/>
  <c r="O1143" i="4"/>
  <c r="N1143" i="4"/>
  <c r="H1143" i="4"/>
  <c r="AH1142" i="4"/>
  <c r="AD1142" i="4"/>
  <c r="AA1142" i="4"/>
  <c r="AC1142" i="4" s="1"/>
  <c r="Z1142" i="4"/>
  <c r="AQ1142" i="4" s="1"/>
  <c r="AR1142" i="4" s="1"/>
  <c r="X1142" i="4"/>
  <c r="W1142" i="4"/>
  <c r="U1142" i="4"/>
  <c r="T1142" i="4"/>
  <c r="O1142" i="4"/>
  <c r="N1142" i="4"/>
  <c r="H1142" i="4"/>
  <c r="AL1141" i="4"/>
  <c r="AK1141" i="4"/>
  <c r="AH1141" i="4"/>
  <c r="AJ1141" i="4" s="1"/>
  <c r="AA1141" i="4"/>
  <c r="Z1141" i="4"/>
  <c r="AQ1141" i="4" s="1"/>
  <c r="X1141" i="4"/>
  <c r="W1141" i="4"/>
  <c r="U1141" i="4"/>
  <c r="T1141" i="4"/>
  <c r="O1141" i="4"/>
  <c r="N1141" i="4"/>
  <c r="H1141" i="4"/>
  <c r="AH1140" i="4"/>
  <c r="AJ1140" i="4" s="1"/>
  <c r="AD1140" i="4"/>
  <c r="AA1140" i="4"/>
  <c r="AB1140" i="4" s="1"/>
  <c r="Z1140" i="4"/>
  <c r="AQ1140" i="4" s="1"/>
  <c r="X1140" i="4"/>
  <c r="AO1140" i="4" s="1"/>
  <c r="W1140" i="4"/>
  <c r="U1140" i="4"/>
  <c r="T1140" i="4"/>
  <c r="O1140" i="4"/>
  <c r="N1140" i="4"/>
  <c r="H1140" i="4"/>
  <c r="AS1139" i="4"/>
  <c r="AH1139" i="4"/>
  <c r="AA1139" i="4"/>
  <c r="Z1139" i="4"/>
  <c r="AQ1139" i="4" s="1"/>
  <c r="AR1139" i="4" s="1"/>
  <c r="X1139" i="4"/>
  <c r="W1139" i="4"/>
  <c r="U1139" i="4"/>
  <c r="T1139" i="4"/>
  <c r="O1139" i="4"/>
  <c r="N1139" i="4"/>
  <c r="H1139" i="4"/>
  <c r="AH1138" i="4"/>
  <c r="AK1138" i="4" s="1"/>
  <c r="AD1138" i="4"/>
  <c r="AA1138" i="4"/>
  <c r="AC1138" i="4" s="1"/>
  <c r="Z1138" i="4"/>
  <c r="AQ1138" i="4" s="1"/>
  <c r="X1138" i="4"/>
  <c r="AO1138" i="4" s="1"/>
  <c r="W1138" i="4"/>
  <c r="U1138" i="4"/>
  <c r="T1138" i="4"/>
  <c r="O1138" i="4"/>
  <c r="N1138" i="4"/>
  <c r="H1138" i="4"/>
  <c r="AQ1137" i="4"/>
  <c r="AR1137" i="4" s="1"/>
  <c r="AH1137" i="4"/>
  <c r="AA1137" i="4"/>
  <c r="AC1137" i="4" s="1"/>
  <c r="Z1137" i="4"/>
  <c r="X1137" i="4"/>
  <c r="W1137" i="4"/>
  <c r="U1137" i="4"/>
  <c r="T1137" i="4"/>
  <c r="O1137" i="4"/>
  <c r="N1137" i="4"/>
  <c r="H1137" i="4"/>
  <c r="AH1136" i="4"/>
  <c r="AK1136" i="4" s="1"/>
  <c r="AC1136" i="4"/>
  <c r="AA1136" i="4"/>
  <c r="AB1136" i="4" s="1"/>
  <c r="Z1136" i="4"/>
  <c r="AQ1136" i="4" s="1"/>
  <c r="X1136" i="4"/>
  <c r="W1136" i="4"/>
  <c r="U1136" i="4"/>
  <c r="T1136" i="4"/>
  <c r="O1136" i="4"/>
  <c r="N1136" i="4"/>
  <c r="H1136" i="4"/>
  <c r="AQ1135" i="4"/>
  <c r="AR1135" i="4" s="1"/>
  <c r="AH1135" i="4"/>
  <c r="AA1135" i="4"/>
  <c r="Z1135" i="4"/>
  <c r="X1135" i="4"/>
  <c r="W1135" i="4"/>
  <c r="U1135" i="4"/>
  <c r="T1135" i="4"/>
  <c r="O1135" i="4"/>
  <c r="N1135" i="4"/>
  <c r="H1135" i="4"/>
  <c r="AH1134" i="4"/>
  <c r="AK1134" i="4" s="1"/>
  <c r="AA1134" i="4"/>
  <c r="Z1134" i="4"/>
  <c r="AQ1134" i="4" s="1"/>
  <c r="X1134" i="4"/>
  <c r="W1134" i="4"/>
  <c r="U1134" i="4"/>
  <c r="T1134" i="4"/>
  <c r="O1134" i="4"/>
  <c r="N1134" i="4"/>
  <c r="H1134" i="4"/>
  <c r="AH1133" i="4"/>
  <c r="AA1133" i="4"/>
  <c r="AC1133" i="4" s="1"/>
  <c r="Z1133" i="4"/>
  <c r="AQ1133" i="4" s="1"/>
  <c r="AR1133" i="4" s="1"/>
  <c r="X1133" i="4"/>
  <c r="W1133" i="4"/>
  <c r="U1133" i="4"/>
  <c r="T1133" i="4"/>
  <c r="O1133" i="4"/>
  <c r="N1133" i="4"/>
  <c r="H1133" i="4"/>
  <c r="AH1132" i="4"/>
  <c r="AK1132" i="4" s="1"/>
  <c r="AD1132" i="4"/>
  <c r="AA1132" i="4"/>
  <c r="AB1132" i="4" s="1"/>
  <c r="Z1132" i="4"/>
  <c r="AQ1132" i="4" s="1"/>
  <c r="X1132" i="4"/>
  <c r="W1132" i="4"/>
  <c r="U1132" i="4"/>
  <c r="T1132" i="4"/>
  <c r="O1132" i="4"/>
  <c r="N1132" i="4"/>
  <c r="H1132" i="4"/>
  <c r="AH1131" i="4"/>
  <c r="AA1131" i="4"/>
  <c r="Z1131" i="4"/>
  <c r="AQ1131" i="4" s="1"/>
  <c r="X1131" i="4"/>
  <c r="W1131" i="4"/>
  <c r="U1131" i="4"/>
  <c r="T1131" i="4"/>
  <c r="O1131" i="4"/>
  <c r="N1131" i="4"/>
  <c r="H1131" i="4"/>
  <c r="AH1130" i="4"/>
  <c r="AJ1130" i="4" s="1"/>
  <c r="AA1130" i="4"/>
  <c r="AC1130" i="4" s="1"/>
  <c r="Z1130" i="4"/>
  <c r="AQ1130" i="4" s="1"/>
  <c r="AR1130" i="4" s="1"/>
  <c r="X1130" i="4"/>
  <c r="W1130" i="4"/>
  <c r="U1130" i="4"/>
  <c r="T1130" i="4"/>
  <c r="O1130" i="4"/>
  <c r="N1130" i="4"/>
  <c r="H1130" i="4"/>
  <c r="AH1129" i="4"/>
  <c r="AA1129" i="4"/>
  <c r="Z1129" i="4"/>
  <c r="AQ1129" i="4" s="1"/>
  <c r="AR1129" i="4" s="1"/>
  <c r="X1129" i="4"/>
  <c r="W1129" i="4"/>
  <c r="U1129" i="4"/>
  <c r="T1129" i="4"/>
  <c r="O1129" i="4"/>
  <c r="N1129" i="4"/>
  <c r="H1129" i="4"/>
  <c r="AR1128" i="4"/>
  <c r="AH1128" i="4"/>
  <c r="AK1128" i="4" s="1"/>
  <c r="AB1128" i="4"/>
  <c r="AA1128" i="4"/>
  <c r="AD1128" i="4" s="1"/>
  <c r="Z1128" i="4"/>
  <c r="AQ1128" i="4" s="1"/>
  <c r="X1128" i="4"/>
  <c r="W1128" i="4"/>
  <c r="U1128" i="4"/>
  <c r="T1128" i="4"/>
  <c r="O1128" i="4"/>
  <c r="N1128" i="4"/>
  <c r="H1128" i="4"/>
  <c r="AH1127" i="4"/>
  <c r="AK1127" i="4" s="1"/>
  <c r="AA1127" i="4"/>
  <c r="AD1127" i="4" s="1"/>
  <c r="Z1127" i="4"/>
  <c r="AQ1127" i="4" s="1"/>
  <c r="X1127" i="4"/>
  <c r="W1127" i="4"/>
  <c r="U1127" i="4"/>
  <c r="T1127" i="4"/>
  <c r="O1127" i="4"/>
  <c r="N1127" i="4"/>
  <c r="H1127" i="4"/>
  <c r="AK1126" i="4"/>
  <c r="AH1126" i="4"/>
  <c r="AJ1126" i="4" s="1"/>
  <c r="AA1126" i="4"/>
  <c r="Z1126" i="4"/>
  <c r="AQ1126" i="4" s="1"/>
  <c r="X1126" i="4"/>
  <c r="W1126" i="4"/>
  <c r="AN1126" i="4" s="1"/>
  <c r="U1126" i="4"/>
  <c r="T1126" i="4"/>
  <c r="O1126" i="4"/>
  <c r="N1126" i="4"/>
  <c r="H1126" i="4"/>
  <c r="AJ1125" i="4"/>
  <c r="AH1125" i="4"/>
  <c r="AK1125" i="4" s="1"/>
  <c r="AA1125" i="4"/>
  <c r="AB1125" i="4" s="1"/>
  <c r="Z1125" i="4"/>
  <c r="AQ1125" i="4" s="1"/>
  <c r="AR1125" i="4" s="1"/>
  <c r="AS1125" i="4" s="1"/>
  <c r="X1125" i="4"/>
  <c r="AN1125" i="4" s="1"/>
  <c r="W1125" i="4"/>
  <c r="U1125" i="4"/>
  <c r="T1125" i="4"/>
  <c r="O1125" i="4"/>
  <c r="N1125" i="4"/>
  <c r="H1125" i="4"/>
  <c r="AH1124" i="4"/>
  <c r="AL1124" i="4" s="1"/>
  <c r="AD1124" i="4"/>
  <c r="AA1124" i="4"/>
  <c r="AC1124" i="4" s="1"/>
  <c r="Z1124" i="4"/>
  <c r="AQ1124" i="4" s="1"/>
  <c r="X1124" i="4"/>
  <c r="W1124" i="4"/>
  <c r="U1124" i="4"/>
  <c r="T1124" i="4"/>
  <c r="O1124" i="4"/>
  <c r="N1124" i="4"/>
  <c r="H1124" i="4"/>
  <c r="AQ1123" i="4"/>
  <c r="AH1123" i="4"/>
  <c r="AA1123" i="4"/>
  <c r="AD1123" i="4" s="1"/>
  <c r="Z1123" i="4"/>
  <c r="X1123" i="4"/>
  <c r="W1123" i="4"/>
  <c r="U1123" i="4"/>
  <c r="T1123" i="4"/>
  <c r="O1123" i="4"/>
  <c r="N1123" i="4"/>
  <c r="H1123" i="4"/>
  <c r="AH1122" i="4"/>
  <c r="AA1122" i="4"/>
  <c r="Z1122" i="4"/>
  <c r="AQ1122" i="4" s="1"/>
  <c r="X1122" i="4"/>
  <c r="AO1122" i="4" s="1"/>
  <c r="W1122" i="4"/>
  <c r="U1122" i="4"/>
  <c r="T1122" i="4"/>
  <c r="O1122" i="4"/>
  <c r="N1122" i="4"/>
  <c r="H1122" i="4"/>
  <c r="AQ1121" i="4"/>
  <c r="AR1121" i="4" s="1"/>
  <c r="AS1121" i="4" s="1"/>
  <c r="AH1121" i="4"/>
  <c r="AA1121" i="4"/>
  <c r="AB1121" i="4" s="1"/>
  <c r="Z1121" i="4"/>
  <c r="X1121" i="4"/>
  <c r="AN1121" i="4" s="1"/>
  <c r="W1121" i="4"/>
  <c r="U1121" i="4"/>
  <c r="T1121" i="4"/>
  <c r="O1121" i="4"/>
  <c r="N1121" i="4"/>
  <c r="H1121" i="4"/>
  <c r="AH1120" i="4"/>
  <c r="AD1120" i="4"/>
  <c r="AA1120" i="4"/>
  <c r="AC1120" i="4" s="1"/>
  <c r="Z1120" i="4"/>
  <c r="AQ1120" i="4" s="1"/>
  <c r="X1120" i="4"/>
  <c r="W1120" i="4"/>
  <c r="U1120" i="4"/>
  <c r="T1120" i="4"/>
  <c r="O1120" i="4"/>
  <c r="N1120" i="4"/>
  <c r="H1120" i="4"/>
  <c r="AL1119" i="4"/>
  <c r="AK1119" i="4"/>
  <c r="AH1119" i="4"/>
  <c r="AJ1119" i="4" s="1"/>
  <c r="AA1119" i="4"/>
  <c r="AD1119" i="4" s="1"/>
  <c r="Z1119" i="4"/>
  <c r="AQ1119" i="4" s="1"/>
  <c r="X1119" i="4"/>
  <c r="W1119" i="4"/>
  <c r="U1119" i="4"/>
  <c r="T1119" i="4"/>
  <c r="O1119" i="4"/>
  <c r="N1119" i="4"/>
  <c r="H1119" i="4"/>
  <c r="AH1118" i="4"/>
  <c r="AJ1118" i="4" s="1"/>
  <c r="AD1118" i="4"/>
  <c r="AA1118" i="4"/>
  <c r="AB1118" i="4" s="1"/>
  <c r="Z1118" i="4"/>
  <c r="AQ1118" i="4" s="1"/>
  <c r="X1118" i="4"/>
  <c r="AO1118" i="4" s="1"/>
  <c r="W1118" i="4"/>
  <c r="U1118" i="4"/>
  <c r="T1118" i="4"/>
  <c r="O1118" i="4"/>
  <c r="N1118" i="4"/>
  <c r="H1118" i="4"/>
  <c r="AH1117" i="4"/>
  <c r="AK1117" i="4" s="1"/>
  <c r="AA1117" i="4"/>
  <c r="AB1117" i="4" s="1"/>
  <c r="Z1117" i="4"/>
  <c r="AQ1117" i="4" s="1"/>
  <c r="AR1117" i="4" s="1"/>
  <c r="AS1117" i="4" s="1"/>
  <c r="X1117" i="4"/>
  <c r="W1117" i="4"/>
  <c r="U1117" i="4"/>
  <c r="T1117" i="4"/>
  <c r="O1117" i="4"/>
  <c r="N1117" i="4"/>
  <c r="H1117" i="4"/>
  <c r="AH1116" i="4"/>
  <c r="AB1116" i="4"/>
  <c r="AA1116" i="4"/>
  <c r="AC1116" i="4" s="1"/>
  <c r="Z1116" i="4"/>
  <c r="AQ1116" i="4" s="1"/>
  <c r="X1116" i="4"/>
  <c r="W1116" i="4"/>
  <c r="U1116" i="4"/>
  <c r="T1116" i="4"/>
  <c r="O1116" i="4"/>
  <c r="N1116" i="4"/>
  <c r="H1116" i="4"/>
  <c r="AL1115" i="4"/>
  <c r="AK1115" i="4"/>
  <c r="AJ1115" i="4"/>
  <c r="AH1115" i="4"/>
  <c r="AA1115" i="4"/>
  <c r="AD1115" i="4" s="1"/>
  <c r="Z1115" i="4"/>
  <c r="AQ1115" i="4" s="1"/>
  <c r="X1115" i="4"/>
  <c r="AO1115" i="4" s="1"/>
  <c r="W1115" i="4"/>
  <c r="U1115" i="4"/>
  <c r="T1115" i="4"/>
  <c r="O1115" i="4"/>
  <c r="N1115" i="4"/>
  <c r="H1115" i="4"/>
  <c r="AK1114" i="4"/>
  <c r="AH1114" i="4"/>
  <c r="AJ1114" i="4" s="1"/>
  <c r="AB1114" i="4"/>
  <c r="AA1114" i="4"/>
  <c r="AD1114" i="4" s="1"/>
  <c r="Z1114" i="4"/>
  <c r="AQ1114" i="4" s="1"/>
  <c r="X1114" i="4"/>
  <c r="W1114" i="4"/>
  <c r="U1114" i="4"/>
  <c r="T1114" i="4"/>
  <c r="O1114" i="4"/>
  <c r="N1114" i="4"/>
  <c r="H1114" i="4"/>
  <c r="AH1113" i="4"/>
  <c r="AA1113" i="4"/>
  <c r="Z1113" i="4"/>
  <c r="AQ1113" i="4" s="1"/>
  <c r="AR1113" i="4" s="1"/>
  <c r="AS1113" i="4" s="1"/>
  <c r="X1113" i="4"/>
  <c r="W1113" i="4"/>
  <c r="U1113" i="4"/>
  <c r="T1113" i="4"/>
  <c r="O1113" i="4"/>
  <c r="N1113" i="4"/>
  <c r="H1113" i="4"/>
  <c r="AH1112" i="4"/>
  <c r="AA1112" i="4"/>
  <c r="Z1112" i="4"/>
  <c r="AQ1112" i="4" s="1"/>
  <c r="X1112" i="4"/>
  <c r="W1112" i="4"/>
  <c r="U1112" i="4"/>
  <c r="T1112" i="4"/>
  <c r="O1112" i="4"/>
  <c r="N1112" i="4"/>
  <c r="H1112" i="4"/>
  <c r="AJ1111" i="4"/>
  <c r="AH1111" i="4"/>
  <c r="AA1111" i="4"/>
  <c r="AD1111" i="4" s="1"/>
  <c r="Z1111" i="4"/>
  <c r="AQ1111" i="4" s="1"/>
  <c r="X1111" i="4"/>
  <c r="AO1111" i="4" s="1"/>
  <c r="W1111" i="4"/>
  <c r="U1111" i="4"/>
  <c r="T1111" i="4"/>
  <c r="O1111" i="4"/>
  <c r="N1111" i="4"/>
  <c r="H1111" i="4"/>
  <c r="AK1110" i="4"/>
  <c r="AH1110" i="4"/>
  <c r="AJ1110" i="4" s="1"/>
  <c r="AA1110" i="4"/>
  <c r="AD1110" i="4" s="1"/>
  <c r="Z1110" i="4"/>
  <c r="AQ1110" i="4" s="1"/>
  <c r="X1110" i="4"/>
  <c r="AO1110" i="4" s="1"/>
  <c r="W1110" i="4"/>
  <c r="U1110" i="4"/>
  <c r="T1110" i="4"/>
  <c r="O1110" i="4"/>
  <c r="N1110" i="4"/>
  <c r="H1110" i="4"/>
  <c r="AJ1109" i="4"/>
  <c r="AH1109" i="4"/>
  <c r="AK1109" i="4" s="1"/>
  <c r="AA1109" i="4"/>
  <c r="AB1109" i="4" s="1"/>
  <c r="Z1109" i="4"/>
  <c r="AQ1109" i="4" s="1"/>
  <c r="AR1109" i="4" s="1"/>
  <c r="AS1109" i="4" s="1"/>
  <c r="X1109" i="4"/>
  <c r="AN1109" i="4" s="1"/>
  <c r="W1109" i="4"/>
  <c r="U1109" i="4"/>
  <c r="T1109" i="4"/>
  <c r="O1109" i="4"/>
  <c r="N1109" i="4"/>
  <c r="H1109" i="4"/>
  <c r="AH1108" i="4"/>
  <c r="AD1108" i="4"/>
  <c r="AA1108" i="4"/>
  <c r="AC1108" i="4" s="1"/>
  <c r="Z1108" i="4"/>
  <c r="AQ1108" i="4" s="1"/>
  <c r="X1108" i="4"/>
  <c r="W1108" i="4"/>
  <c r="U1108" i="4"/>
  <c r="T1108" i="4"/>
  <c r="O1108" i="4"/>
  <c r="N1108" i="4"/>
  <c r="H1108" i="4"/>
  <c r="AH1107" i="4"/>
  <c r="AA1107" i="4"/>
  <c r="AD1107" i="4" s="1"/>
  <c r="Z1107" i="4"/>
  <c r="AQ1107" i="4" s="1"/>
  <c r="X1107" i="4"/>
  <c r="W1107" i="4"/>
  <c r="U1107" i="4"/>
  <c r="T1107" i="4"/>
  <c r="O1107" i="4"/>
  <c r="N1107" i="4"/>
  <c r="H1107" i="4"/>
  <c r="AH1106" i="4"/>
  <c r="AA1106" i="4"/>
  <c r="Z1106" i="4"/>
  <c r="AQ1106" i="4" s="1"/>
  <c r="X1106" i="4"/>
  <c r="AO1106" i="4" s="1"/>
  <c r="W1106" i="4"/>
  <c r="U1106" i="4"/>
  <c r="T1106" i="4"/>
  <c r="O1106" i="4"/>
  <c r="N1106" i="4"/>
  <c r="H1106" i="4"/>
  <c r="AH1105" i="4"/>
  <c r="AC1105" i="4"/>
  <c r="AA1105" i="4"/>
  <c r="AB1105" i="4" s="1"/>
  <c r="Z1105" i="4"/>
  <c r="AQ1105" i="4" s="1"/>
  <c r="AR1105" i="4" s="1"/>
  <c r="AS1105" i="4" s="1"/>
  <c r="X1105" i="4"/>
  <c r="W1105" i="4"/>
  <c r="U1105" i="4"/>
  <c r="T1105" i="4"/>
  <c r="O1105" i="4"/>
  <c r="N1105" i="4"/>
  <c r="H1105" i="4"/>
  <c r="AH1104" i="4"/>
  <c r="AD1104" i="4"/>
  <c r="AB1104" i="4"/>
  <c r="AA1104" i="4"/>
  <c r="AC1104" i="4" s="1"/>
  <c r="Z1104" i="4"/>
  <c r="AQ1104" i="4" s="1"/>
  <c r="X1104" i="4"/>
  <c r="W1104" i="4"/>
  <c r="U1104" i="4"/>
  <c r="T1104" i="4"/>
  <c r="O1104" i="4"/>
  <c r="N1104" i="4"/>
  <c r="H1104" i="4"/>
  <c r="AK1103" i="4"/>
  <c r="AH1103" i="4"/>
  <c r="AJ1103" i="4" s="1"/>
  <c r="AA1103" i="4"/>
  <c r="AD1103" i="4" s="1"/>
  <c r="Z1103" i="4"/>
  <c r="AQ1103" i="4" s="1"/>
  <c r="X1103" i="4"/>
  <c r="W1103" i="4"/>
  <c r="U1103" i="4"/>
  <c r="T1103" i="4"/>
  <c r="O1103" i="4"/>
  <c r="N1103" i="4"/>
  <c r="H1103" i="4"/>
  <c r="AH1102" i="4"/>
  <c r="AJ1102" i="4" s="1"/>
  <c r="AD1102" i="4"/>
  <c r="AC1102" i="4"/>
  <c r="AA1102" i="4"/>
  <c r="AB1102" i="4" s="1"/>
  <c r="Z1102" i="4"/>
  <c r="AQ1102" i="4" s="1"/>
  <c r="X1102" i="4"/>
  <c r="AO1102" i="4" s="1"/>
  <c r="W1102" i="4"/>
  <c r="U1102" i="4"/>
  <c r="T1102" i="4"/>
  <c r="O1102" i="4"/>
  <c r="N1102" i="4"/>
  <c r="H1102" i="4"/>
  <c r="AL1101" i="4"/>
  <c r="AH1101" i="4"/>
  <c r="AK1101" i="4" s="1"/>
  <c r="AA1101" i="4"/>
  <c r="AB1101" i="4" s="1"/>
  <c r="Z1101" i="4"/>
  <c r="AQ1101" i="4" s="1"/>
  <c r="AR1101" i="4" s="1"/>
  <c r="AS1101" i="4" s="1"/>
  <c r="X1101" i="4"/>
  <c r="W1101" i="4"/>
  <c r="U1101" i="4"/>
  <c r="T1101" i="4"/>
  <c r="O1101" i="4"/>
  <c r="N1101" i="4"/>
  <c r="H1101" i="4"/>
  <c r="AH1100" i="4"/>
  <c r="AB1100" i="4"/>
  <c r="AA1100" i="4"/>
  <c r="Z1100" i="4"/>
  <c r="AQ1100" i="4" s="1"/>
  <c r="X1100" i="4"/>
  <c r="W1100" i="4"/>
  <c r="AM1100" i="4" s="1"/>
  <c r="U1100" i="4"/>
  <c r="T1100" i="4"/>
  <c r="O1100" i="4"/>
  <c r="N1100" i="4"/>
  <c r="H1100" i="4"/>
  <c r="AJ1099" i="4"/>
  <c r="AH1099" i="4"/>
  <c r="AL1099" i="4" s="1"/>
  <c r="AA1099" i="4"/>
  <c r="AD1099" i="4" s="1"/>
  <c r="Z1099" i="4"/>
  <c r="AQ1099" i="4" s="1"/>
  <c r="X1099" i="4"/>
  <c r="AO1099" i="4" s="1"/>
  <c r="W1099" i="4"/>
  <c r="U1099" i="4"/>
  <c r="T1099" i="4"/>
  <c r="O1099" i="4"/>
  <c r="N1099" i="4"/>
  <c r="H1099" i="4"/>
  <c r="AH1098" i="4"/>
  <c r="AA1098" i="4"/>
  <c r="Z1098" i="4"/>
  <c r="AQ1098" i="4" s="1"/>
  <c r="X1098" i="4"/>
  <c r="W1098" i="4"/>
  <c r="U1098" i="4"/>
  <c r="T1098" i="4"/>
  <c r="O1098" i="4"/>
  <c r="N1098" i="4"/>
  <c r="H1098" i="4"/>
  <c r="AL1097" i="4"/>
  <c r="AH1097" i="4"/>
  <c r="AK1097" i="4" s="1"/>
  <c r="AA1097" i="4"/>
  <c r="Z1097" i="4"/>
  <c r="AQ1097" i="4" s="1"/>
  <c r="AR1097" i="4" s="1"/>
  <c r="AS1097" i="4" s="1"/>
  <c r="X1097" i="4"/>
  <c r="W1097" i="4"/>
  <c r="U1097" i="4"/>
  <c r="T1097" i="4"/>
  <c r="O1097" i="4"/>
  <c r="N1097" i="4"/>
  <c r="H1097" i="4"/>
  <c r="AH1096" i="4"/>
  <c r="AA1096" i="4"/>
  <c r="Z1096" i="4"/>
  <c r="AQ1096" i="4" s="1"/>
  <c r="X1096" i="4"/>
  <c r="W1096" i="4"/>
  <c r="U1096" i="4"/>
  <c r="T1096" i="4"/>
  <c r="O1096" i="4"/>
  <c r="N1096" i="4"/>
  <c r="H1096" i="4"/>
  <c r="AQ1095" i="4"/>
  <c r="AH1095" i="4"/>
  <c r="AA1095" i="4"/>
  <c r="AD1095" i="4" s="1"/>
  <c r="Z1095" i="4"/>
  <c r="X1095" i="4"/>
  <c r="W1095" i="4"/>
  <c r="U1095" i="4"/>
  <c r="T1095" i="4"/>
  <c r="O1095" i="4"/>
  <c r="N1095" i="4"/>
  <c r="H1095" i="4"/>
  <c r="AH1094" i="4"/>
  <c r="AJ1094" i="4" s="1"/>
  <c r="AA1094" i="4"/>
  <c r="Z1094" i="4"/>
  <c r="AQ1094" i="4" s="1"/>
  <c r="X1094" i="4"/>
  <c r="W1094" i="4"/>
  <c r="AN1094" i="4" s="1"/>
  <c r="U1094" i="4"/>
  <c r="T1094" i="4"/>
  <c r="O1094" i="4"/>
  <c r="N1094" i="4"/>
  <c r="H1094" i="4"/>
  <c r="AJ1093" i="4"/>
  <c r="AH1093" i="4"/>
  <c r="AA1093" i="4"/>
  <c r="AB1093" i="4" s="1"/>
  <c r="Z1093" i="4"/>
  <c r="AQ1093" i="4" s="1"/>
  <c r="AR1093" i="4" s="1"/>
  <c r="AS1093" i="4" s="1"/>
  <c r="X1093" i="4"/>
  <c r="AN1093" i="4" s="1"/>
  <c r="W1093" i="4"/>
  <c r="U1093" i="4"/>
  <c r="T1093" i="4"/>
  <c r="O1093" i="4"/>
  <c r="N1093" i="4"/>
  <c r="H1093" i="4"/>
  <c r="AH1092" i="4"/>
  <c r="AL1092" i="4" s="1"/>
  <c r="AD1092" i="4"/>
  <c r="AA1092" i="4"/>
  <c r="AC1092" i="4" s="1"/>
  <c r="Z1092" i="4"/>
  <c r="AQ1092" i="4" s="1"/>
  <c r="X1092" i="4"/>
  <c r="W1092" i="4"/>
  <c r="U1092" i="4"/>
  <c r="T1092" i="4"/>
  <c r="O1092" i="4"/>
  <c r="N1092" i="4"/>
  <c r="H1092" i="4"/>
  <c r="AL1091" i="4"/>
  <c r="AH1091" i="4"/>
  <c r="AA1091" i="4"/>
  <c r="AD1091" i="4" s="1"/>
  <c r="Z1091" i="4"/>
  <c r="AQ1091" i="4" s="1"/>
  <c r="X1091" i="4"/>
  <c r="W1091" i="4"/>
  <c r="U1091" i="4"/>
  <c r="T1091" i="4"/>
  <c r="O1091" i="4"/>
  <c r="N1091" i="4"/>
  <c r="H1091" i="4"/>
  <c r="AH1090" i="4"/>
  <c r="AD1090" i="4"/>
  <c r="AA1090" i="4"/>
  <c r="Z1090" i="4"/>
  <c r="AQ1090" i="4" s="1"/>
  <c r="X1090" i="4"/>
  <c r="W1090" i="4"/>
  <c r="AN1090" i="4" s="1"/>
  <c r="U1090" i="4"/>
  <c r="T1090" i="4"/>
  <c r="O1090" i="4"/>
  <c r="N1090" i="4"/>
  <c r="H1090" i="4"/>
  <c r="AH1089" i="4"/>
  <c r="AC1089" i="4"/>
  <c r="AA1089" i="4"/>
  <c r="AB1089" i="4" s="1"/>
  <c r="Z1089" i="4"/>
  <c r="AQ1089" i="4" s="1"/>
  <c r="AR1089" i="4" s="1"/>
  <c r="AS1089" i="4" s="1"/>
  <c r="X1089" i="4"/>
  <c r="W1089" i="4"/>
  <c r="U1089" i="4"/>
  <c r="T1089" i="4"/>
  <c r="O1089" i="4"/>
  <c r="N1089" i="4"/>
  <c r="H1089" i="4"/>
  <c r="AH1088" i="4"/>
  <c r="AB1088" i="4"/>
  <c r="AA1088" i="4"/>
  <c r="AC1088" i="4" s="1"/>
  <c r="Z1088" i="4"/>
  <c r="AQ1088" i="4" s="1"/>
  <c r="X1088" i="4"/>
  <c r="W1088" i="4"/>
  <c r="AM1088" i="4" s="1"/>
  <c r="U1088" i="4"/>
  <c r="T1088" i="4"/>
  <c r="O1088" i="4"/>
  <c r="N1088" i="4"/>
  <c r="H1088" i="4"/>
  <c r="AH1087" i="4"/>
  <c r="AA1087" i="4"/>
  <c r="AD1087" i="4" s="1"/>
  <c r="Z1087" i="4"/>
  <c r="AQ1087" i="4" s="1"/>
  <c r="X1087" i="4"/>
  <c r="W1087" i="4"/>
  <c r="U1087" i="4"/>
  <c r="T1087" i="4"/>
  <c r="O1087" i="4"/>
  <c r="N1087" i="4"/>
  <c r="H1087" i="4"/>
  <c r="AH1086" i="4"/>
  <c r="AJ1086" i="4" s="1"/>
  <c r="AC1086" i="4"/>
  <c r="AA1086" i="4"/>
  <c r="AB1086" i="4" s="1"/>
  <c r="Z1086" i="4"/>
  <c r="AQ1086" i="4" s="1"/>
  <c r="X1086" i="4"/>
  <c r="W1086" i="4"/>
  <c r="U1086" i="4"/>
  <c r="T1086" i="4"/>
  <c r="O1086" i="4"/>
  <c r="N1086" i="4"/>
  <c r="H1086" i="4"/>
  <c r="AH1085" i="4"/>
  <c r="AA1085" i="4"/>
  <c r="AB1085" i="4" s="1"/>
  <c r="Z1085" i="4"/>
  <c r="AQ1085" i="4" s="1"/>
  <c r="AR1085" i="4" s="1"/>
  <c r="AS1085" i="4" s="1"/>
  <c r="X1085" i="4"/>
  <c r="W1085" i="4"/>
  <c r="U1085" i="4"/>
  <c r="T1085" i="4"/>
  <c r="O1085" i="4"/>
  <c r="N1085" i="4"/>
  <c r="H1085" i="4"/>
  <c r="AH1084" i="4"/>
  <c r="AA1084" i="4"/>
  <c r="AB1084" i="4" s="1"/>
  <c r="Z1084" i="4"/>
  <c r="AQ1084" i="4" s="1"/>
  <c r="X1084" i="4"/>
  <c r="W1084" i="4"/>
  <c r="U1084" i="4"/>
  <c r="T1084" i="4"/>
  <c r="O1084" i="4"/>
  <c r="N1084" i="4"/>
  <c r="H1084" i="4"/>
  <c r="AH1083" i="4"/>
  <c r="AA1083" i="4"/>
  <c r="AD1083" i="4" s="1"/>
  <c r="Z1083" i="4"/>
  <c r="AQ1083" i="4" s="1"/>
  <c r="X1083" i="4"/>
  <c r="W1083" i="4"/>
  <c r="U1083" i="4"/>
  <c r="T1083" i="4"/>
  <c r="O1083" i="4"/>
  <c r="N1083" i="4"/>
  <c r="H1083" i="4"/>
  <c r="AH1082" i="4"/>
  <c r="AJ1082" i="4" s="1"/>
  <c r="AD1082" i="4"/>
  <c r="AC1082" i="4"/>
  <c r="AA1082" i="4"/>
  <c r="AB1082" i="4" s="1"/>
  <c r="Z1082" i="4"/>
  <c r="AQ1082" i="4" s="1"/>
  <c r="X1082" i="4"/>
  <c r="AO1082" i="4" s="1"/>
  <c r="W1082" i="4"/>
  <c r="U1082" i="4"/>
  <c r="T1082" i="4"/>
  <c r="O1082" i="4"/>
  <c r="N1082" i="4"/>
  <c r="H1082" i="4"/>
  <c r="AL1081" i="4"/>
  <c r="AJ1081" i="4"/>
  <c r="AH1081" i="4"/>
  <c r="AK1081" i="4" s="1"/>
  <c r="AA1081" i="4"/>
  <c r="Z1081" i="4"/>
  <c r="AQ1081" i="4" s="1"/>
  <c r="AR1081" i="4" s="1"/>
  <c r="AS1081" i="4" s="1"/>
  <c r="X1081" i="4"/>
  <c r="W1081" i="4"/>
  <c r="U1081" i="4"/>
  <c r="T1081" i="4"/>
  <c r="O1081" i="4"/>
  <c r="N1081" i="4"/>
  <c r="H1081" i="4"/>
  <c r="AH1080" i="4"/>
  <c r="AA1080" i="4"/>
  <c r="Z1080" i="4"/>
  <c r="AQ1080" i="4" s="1"/>
  <c r="X1080" i="4"/>
  <c r="W1080" i="4"/>
  <c r="AM1080" i="4" s="1"/>
  <c r="U1080" i="4"/>
  <c r="T1080" i="4"/>
  <c r="O1080" i="4"/>
  <c r="N1080" i="4"/>
  <c r="H1080" i="4"/>
  <c r="AH1079" i="4"/>
  <c r="AK1079" i="4" s="1"/>
  <c r="AA1079" i="4"/>
  <c r="AD1079" i="4" s="1"/>
  <c r="Z1079" i="4"/>
  <c r="AQ1079" i="4" s="1"/>
  <c r="X1079" i="4"/>
  <c r="W1079" i="4"/>
  <c r="U1079" i="4"/>
  <c r="T1079" i="4"/>
  <c r="O1079" i="4"/>
  <c r="N1079" i="4"/>
  <c r="H1079" i="4"/>
  <c r="AH1078" i="4"/>
  <c r="AJ1078" i="4" s="1"/>
  <c r="AB1078" i="4"/>
  <c r="AA1078" i="4"/>
  <c r="AD1078" i="4" s="1"/>
  <c r="Z1078" i="4"/>
  <c r="AQ1078" i="4" s="1"/>
  <c r="X1078" i="4"/>
  <c r="W1078" i="4"/>
  <c r="U1078" i="4"/>
  <c r="T1078" i="4"/>
  <c r="O1078" i="4"/>
  <c r="N1078" i="4"/>
  <c r="H1078" i="4"/>
  <c r="AH1077" i="4"/>
  <c r="AK1077" i="4" s="1"/>
  <c r="AA1077" i="4"/>
  <c r="Z1077" i="4"/>
  <c r="AQ1077" i="4" s="1"/>
  <c r="AR1077" i="4" s="1"/>
  <c r="AS1077" i="4" s="1"/>
  <c r="X1077" i="4"/>
  <c r="W1077" i="4"/>
  <c r="U1077" i="4"/>
  <c r="T1077" i="4"/>
  <c r="O1077" i="4"/>
  <c r="N1077" i="4"/>
  <c r="H1077" i="4"/>
  <c r="AH1076" i="4"/>
  <c r="AA1076" i="4"/>
  <c r="Z1076" i="4"/>
  <c r="AQ1076" i="4" s="1"/>
  <c r="AR1076" i="4" s="1"/>
  <c r="X1076" i="4"/>
  <c r="AM1076" i="4" s="1"/>
  <c r="W1076" i="4"/>
  <c r="U1076" i="4"/>
  <c r="T1076" i="4"/>
  <c r="O1076" i="4"/>
  <c r="N1076" i="4"/>
  <c r="H1076" i="4"/>
  <c r="AH1075" i="4"/>
  <c r="AA1075" i="4"/>
  <c r="Z1075" i="4"/>
  <c r="AQ1075" i="4" s="1"/>
  <c r="X1075" i="4"/>
  <c r="W1075" i="4"/>
  <c r="U1075" i="4"/>
  <c r="T1075" i="4"/>
  <c r="O1075" i="4"/>
  <c r="N1075" i="4"/>
  <c r="H1075" i="4"/>
  <c r="AH1074" i="4"/>
  <c r="AJ1074" i="4" s="1"/>
  <c r="AD1074" i="4"/>
  <c r="AC1074" i="4"/>
  <c r="AA1074" i="4"/>
  <c r="AB1074" i="4" s="1"/>
  <c r="Z1074" i="4"/>
  <c r="AQ1074" i="4" s="1"/>
  <c r="X1074" i="4"/>
  <c r="AO1074" i="4" s="1"/>
  <c r="W1074" i="4"/>
  <c r="U1074" i="4"/>
  <c r="T1074" i="4"/>
  <c r="O1074" i="4"/>
  <c r="N1074" i="4"/>
  <c r="H1074" i="4"/>
  <c r="AH1073" i="4"/>
  <c r="AA1073" i="4"/>
  <c r="Z1073" i="4"/>
  <c r="AQ1073" i="4" s="1"/>
  <c r="AR1073" i="4" s="1"/>
  <c r="X1073" i="4"/>
  <c r="W1073" i="4"/>
  <c r="U1073" i="4"/>
  <c r="T1073" i="4"/>
  <c r="O1073" i="4"/>
  <c r="N1073" i="4"/>
  <c r="H1073" i="4"/>
  <c r="AH1072" i="4"/>
  <c r="AA1072" i="4"/>
  <c r="Z1072" i="4"/>
  <c r="AQ1072" i="4" s="1"/>
  <c r="AR1072" i="4" s="1"/>
  <c r="X1072" i="4"/>
  <c r="W1072" i="4"/>
  <c r="U1072" i="4"/>
  <c r="T1072" i="4"/>
  <c r="O1072" i="4"/>
  <c r="N1072" i="4"/>
  <c r="H1072" i="4"/>
  <c r="AL1071" i="4"/>
  <c r="AH1071" i="4"/>
  <c r="AJ1071" i="4" s="1"/>
  <c r="AA1071" i="4"/>
  <c r="Z1071" i="4"/>
  <c r="AQ1071" i="4" s="1"/>
  <c r="X1071" i="4"/>
  <c r="W1071" i="4"/>
  <c r="U1071" i="4"/>
  <c r="T1071" i="4"/>
  <c r="O1071" i="4"/>
  <c r="N1071" i="4"/>
  <c r="H1071" i="4"/>
  <c r="AH1070" i="4"/>
  <c r="AA1070" i="4"/>
  <c r="Z1070" i="4"/>
  <c r="AQ1070" i="4" s="1"/>
  <c r="X1070" i="4"/>
  <c r="AO1070" i="4" s="1"/>
  <c r="W1070" i="4"/>
  <c r="U1070" i="4"/>
  <c r="T1070" i="4"/>
  <c r="O1070" i="4"/>
  <c r="N1070" i="4"/>
  <c r="H1070" i="4"/>
  <c r="AH1069" i="4"/>
  <c r="AC1069" i="4"/>
  <c r="AA1069" i="4"/>
  <c r="AB1069" i="4" s="1"/>
  <c r="Z1069" i="4"/>
  <c r="AQ1069" i="4" s="1"/>
  <c r="X1069" i="4"/>
  <c r="AN1069" i="4" s="1"/>
  <c r="W1069" i="4"/>
  <c r="U1069" i="4"/>
  <c r="T1069" i="4"/>
  <c r="O1069" i="4"/>
  <c r="N1069" i="4"/>
  <c r="H1069" i="4"/>
  <c r="AH1068" i="4"/>
  <c r="AD1068" i="4"/>
  <c r="AA1068" i="4"/>
  <c r="Z1068" i="4"/>
  <c r="AQ1068" i="4" s="1"/>
  <c r="AR1068" i="4" s="1"/>
  <c r="X1068" i="4"/>
  <c r="W1068" i="4"/>
  <c r="U1068" i="4"/>
  <c r="T1068" i="4"/>
  <c r="O1068" i="4"/>
  <c r="N1068" i="4"/>
  <c r="H1068" i="4"/>
  <c r="AJ1067" i="4"/>
  <c r="AH1067" i="4"/>
  <c r="AK1067" i="4" s="1"/>
  <c r="AA1067" i="4"/>
  <c r="Z1067" i="4"/>
  <c r="AQ1067" i="4" s="1"/>
  <c r="X1067" i="4"/>
  <c r="AO1067" i="4" s="1"/>
  <c r="W1067" i="4"/>
  <c r="U1067" i="4"/>
  <c r="T1067" i="4"/>
  <c r="O1067" i="4"/>
  <c r="N1067" i="4"/>
  <c r="H1067" i="4"/>
  <c r="AH1066" i="4"/>
  <c r="AA1066" i="4"/>
  <c r="Z1066" i="4"/>
  <c r="AQ1066" i="4" s="1"/>
  <c r="X1066" i="4"/>
  <c r="W1066" i="4"/>
  <c r="AN1066" i="4" s="1"/>
  <c r="U1066" i="4"/>
  <c r="T1066" i="4"/>
  <c r="O1066" i="4"/>
  <c r="N1066" i="4"/>
  <c r="H1066" i="4"/>
  <c r="AH1065" i="4"/>
  <c r="AA1065" i="4"/>
  <c r="Z1065" i="4"/>
  <c r="AQ1065" i="4" s="1"/>
  <c r="AR1065" i="4" s="1"/>
  <c r="X1065" i="4"/>
  <c r="W1065" i="4"/>
  <c r="U1065" i="4"/>
  <c r="T1065" i="4"/>
  <c r="O1065" i="4"/>
  <c r="N1065" i="4"/>
  <c r="H1065" i="4"/>
  <c r="AH1064" i="4"/>
  <c r="AA1064" i="4"/>
  <c r="AB1064" i="4" s="1"/>
  <c r="Z1064" i="4"/>
  <c r="AQ1064" i="4" s="1"/>
  <c r="AR1064" i="4" s="1"/>
  <c r="X1064" i="4"/>
  <c r="W1064" i="4"/>
  <c r="U1064" i="4"/>
  <c r="T1064" i="4"/>
  <c r="O1064" i="4"/>
  <c r="N1064" i="4"/>
  <c r="H1064" i="4"/>
  <c r="AJ1063" i="4"/>
  <c r="AH1063" i="4"/>
  <c r="AK1063" i="4" s="1"/>
  <c r="AA1063" i="4"/>
  <c r="Z1063" i="4"/>
  <c r="AQ1063" i="4" s="1"/>
  <c r="X1063" i="4"/>
  <c r="AO1063" i="4" s="1"/>
  <c r="W1063" i="4"/>
  <c r="U1063" i="4"/>
  <c r="T1063" i="4"/>
  <c r="O1063" i="4"/>
  <c r="N1063" i="4"/>
  <c r="H1063" i="4"/>
  <c r="AH1062" i="4"/>
  <c r="AA1062" i="4"/>
  <c r="Z1062" i="4"/>
  <c r="AQ1062" i="4" s="1"/>
  <c r="X1062" i="4"/>
  <c r="W1062" i="4"/>
  <c r="AN1062" i="4" s="1"/>
  <c r="U1062" i="4"/>
  <c r="T1062" i="4"/>
  <c r="O1062" i="4"/>
  <c r="N1062" i="4"/>
  <c r="H1062" i="4"/>
  <c r="AH1061" i="4"/>
  <c r="AC1061" i="4"/>
  <c r="AA1061" i="4"/>
  <c r="AB1061" i="4" s="1"/>
  <c r="Z1061" i="4"/>
  <c r="AQ1061" i="4" s="1"/>
  <c r="X1061" i="4"/>
  <c r="W1061" i="4"/>
  <c r="U1061" i="4"/>
  <c r="T1061" i="4"/>
  <c r="O1061" i="4"/>
  <c r="N1061" i="4"/>
  <c r="H1061" i="4"/>
  <c r="AH1060" i="4"/>
  <c r="AB1060" i="4"/>
  <c r="AA1060" i="4"/>
  <c r="AC1060" i="4" s="1"/>
  <c r="Z1060" i="4"/>
  <c r="AQ1060" i="4" s="1"/>
  <c r="AR1060" i="4" s="1"/>
  <c r="X1060" i="4"/>
  <c r="W1060" i="4"/>
  <c r="U1060" i="4"/>
  <c r="T1060" i="4"/>
  <c r="O1060" i="4"/>
  <c r="N1060" i="4"/>
  <c r="H1060" i="4"/>
  <c r="AH1059" i="4"/>
  <c r="AA1059" i="4"/>
  <c r="Z1059" i="4"/>
  <c r="AQ1059" i="4" s="1"/>
  <c r="X1059" i="4"/>
  <c r="W1059" i="4"/>
  <c r="U1059" i="4"/>
  <c r="T1059" i="4"/>
  <c r="O1059" i="4"/>
  <c r="N1059" i="4"/>
  <c r="H1059" i="4"/>
  <c r="AH1058" i="4"/>
  <c r="AA1058" i="4"/>
  <c r="Z1058" i="4"/>
  <c r="AQ1058" i="4" s="1"/>
  <c r="X1058" i="4"/>
  <c r="AO1058" i="4" s="1"/>
  <c r="W1058" i="4"/>
  <c r="U1058" i="4"/>
  <c r="T1058" i="4"/>
  <c r="O1058" i="4"/>
  <c r="N1058" i="4"/>
  <c r="H1058" i="4"/>
  <c r="AJ1057" i="4"/>
  <c r="AH1057" i="4"/>
  <c r="AK1057" i="4" s="1"/>
  <c r="AA1057" i="4"/>
  <c r="Z1057" i="4"/>
  <c r="AQ1057" i="4" s="1"/>
  <c r="X1057" i="4"/>
  <c r="W1057" i="4"/>
  <c r="U1057" i="4"/>
  <c r="T1057" i="4"/>
  <c r="O1057" i="4"/>
  <c r="N1057" i="4"/>
  <c r="H1057" i="4"/>
  <c r="AH1056" i="4"/>
  <c r="AB1056" i="4"/>
  <c r="AA1056" i="4"/>
  <c r="Z1056" i="4"/>
  <c r="AQ1056" i="4" s="1"/>
  <c r="AR1056" i="4" s="1"/>
  <c r="X1056" i="4"/>
  <c r="W1056" i="4"/>
  <c r="U1056" i="4"/>
  <c r="T1056" i="4"/>
  <c r="O1056" i="4"/>
  <c r="N1056" i="4"/>
  <c r="H1056" i="4"/>
  <c r="AJ1055" i="4"/>
  <c r="AH1055" i="4"/>
  <c r="AK1055" i="4" s="1"/>
  <c r="AA1055" i="4"/>
  <c r="Z1055" i="4"/>
  <c r="AQ1055" i="4" s="1"/>
  <c r="X1055" i="4"/>
  <c r="AO1055" i="4" s="1"/>
  <c r="W1055" i="4"/>
  <c r="U1055" i="4"/>
  <c r="T1055" i="4"/>
  <c r="O1055" i="4"/>
  <c r="N1055" i="4"/>
  <c r="H1055" i="4"/>
  <c r="AH1054" i="4"/>
  <c r="AB1054" i="4"/>
  <c r="AA1054" i="4"/>
  <c r="AD1054" i="4" s="1"/>
  <c r="Z1054" i="4"/>
  <c r="AQ1054" i="4" s="1"/>
  <c r="X1054" i="4"/>
  <c r="W1054" i="4"/>
  <c r="U1054" i="4"/>
  <c r="T1054" i="4"/>
  <c r="O1054" i="4"/>
  <c r="N1054" i="4"/>
  <c r="H1054" i="4"/>
  <c r="AL1053" i="4"/>
  <c r="AH1053" i="4"/>
  <c r="AA1053" i="4"/>
  <c r="AB1053" i="4" s="1"/>
  <c r="Z1053" i="4"/>
  <c r="AQ1053" i="4" s="1"/>
  <c r="X1053" i="4"/>
  <c r="AN1053" i="4" s="1"/>
  <c r="W1053" i="4"/>
  <c r="U1053" i="4"/>
  <c r="T1053" i="4"/>
  <c r="O1053" i="4"/>
  <c r="N1053" i="4"/>
  <c r="H1053" i="4"/>
  <c r="AH1052" i="4"/>
  <c r="AD1052" i="4"/>
  <c r="AB1052" i="4"/>
  <c r="AA1052" i="4"/>
  <c r="AC1052" i="4" s="1"/>
  <c r="Z1052" i="4"/>
  <c r="AQ1052" i="4" s="1"/>
  <c r="AR1052" i="4" s="1"/>
  <c r="X1052" i="4"/>
  <c r="W1052" i="4"/>
  <c r="U1052" i="4"/>
  <c r="T1052" i="4"/>
  <c r="O1052" i="4"/>
  <c r="N1052" i="4"/>
  <c r="H1052" i="4"/>
  <c r="AJ1051" i="4"/>
  <c r="AH1051" i="4"/>
  <c r="AA1051" i="4"/>
  <c r="AC1051" i="4" s="1"/>
  <c r="Z1051" i="4"/>
  <c r="AQ1051" i="4" s="1"/>
  <c r="X1051" i="4"/>
  <c r="AN1051" i="4" s="1"/>
  <c r="W1051" i="4"/>
  <c r="U1051" i="4"/>
  <c r="T1051" i="4"/>
  <c r="O1051" i="4"/>
  <c r="N1051" i="4"/>
  <c r="H1051" i="4"/>
  <c r="AR1050" i="4"/>
  <c r="AM1050" i="4"/>
  <c r="AH1050" i="4"/>
  <c r="AA1050" i="4"/>
  <c r="Z1050" i="4"/>
  <c r="AQ1050" i="4" s="1"/>
  <c r="X1050" i="4"/>
  <c r="W1050" i="4"/>
  <c r="AN1050" i="4" s="1"/>
  <c r="U1050" i="4"/>
  <c r="T1050" i="4"/>
  <c r="O1050" i="4"/>
  <c r="N1050" i="4"/>
  <c r="H1050" i="4"/>
  <c r="AJ1049" i="4"/>
  <c r="AH1049" i="4"/>
  <c r="AK1049" i="4" s="1"/>
  <c r="AA1049" i="4"/>
  <c r="AC1049" i="4" s="1"/>
  <c r="Z1049" i="4"/>
  <c r="AQ1049" i="4" s="1"/>
  <c r="AR1049" i="4" s="1"/>
  <c r="X1049" i="4"/>
  <c r="W1049" i="4"/>
  <c r="U1049" i="4"/>
  <c r="T1049" i="4"/>
  <c r="O1049" i="4"/>
  <c r="N1049" i="4"/>
  <c r="H1049" i="4"/>
  <c r="AH1048" i="4"/>
  <c r="AD1048" i="4"/>
  <c r="AA1048" i="4"/>
  <c r="AC1048" i="4" s="1"/>
  <c r="Z1048" i="4"/>
  <c r="AQ1048" i="4" s="1"/>
  <c r="X1048" i="4"/>
  <c r="W1048" i="4"/>
  <c r="U1048" i="4"/>
  <c r="T1048" i="4"/>
  <c r="O1048" i="4"/>
  <c r="N1048" i="4"/>
  <c r="H1048" i="4"/>
  <c r="AH1047" i="4"/>
  <c r="AC1047" i="4"/>
  <c r="AA1047" i="4"/>
  <c r="Z1047" i="4"/>
  <c r="AQ1047" i="4" s="1"/>
  <c r="X1047" i="4"/>
  <c r="W1047" i="4"/>
  <c r="U1047" i="4"/>
  <c r="T1047" i="4"/>
  <c r="O1047" i="4"/>
  <c r="N1047" i="4"/>
  <c r="H1047" i="4"/>
  <c r="AH1046" i="4"/>
  <c r="AA1046" i="4"/>
  <c r="Z1046" i="4"/>
  <c r="AQ1046" i="4" s="1"/>
  <c r="X1046" i="4"/>
  <c r="W1046" i="4"/>
  <c r="U1046" i="4"/>
  <c r="T1046" i="4"/>
  <c r="O1046" i="4"/>
  <c r="N1046" i="4"/>
  <c r="H1046" i="4"/>
  <c r="AM1045" i="4"/>
  <c r="AH1045" i="4"/>
  <c r="AK1045" i="4" s="1"/>
  <c r="AA1045" i="4"/>
  <c r="Z1045" i="4"/>
  <c r="AQ1045" i="4" s="1"/>
  <c r="AR1045" i="4" s="1"/>
  <c r="AS1045" i="4" s="1"/>
  <c r="X1045" i="4"/>
  <c r="W1045" i="4"/>
  <c r="AN1045" i="4" s="1"/>
  <c r="U1045" i="4"/>
  <c r="T1045" i="4"/>
  <c r="O1045" i="4"/>
  <c r="N1045" i="4"/>
  <c r="H1045" i="4"/>
  <c r="AH1044" i="4"/>
  <c r="AA1044" i="4"/>
  <c r="AC1044" i="4" s="1"/>
  <c r="Z1044" i="4"/>
  <c r="AQ1044" i="4" s="1"/>
  <c r="X1044" i="4"/>
  <c r="W1044" i="4"/>
  <c r="U1044" i="4"/>
  <c r="T1044" i="4"/>
  <c r="O1044" i="4"/>
  <c r="N1044" i="4"/>
  <c r="H1044" i="4"/>
  <c r="AQ1043" i="4"/>
  <c r="AR1043" i="4" s="1"/>
  <c r="AK1043" i="4"/>
  <c r="AH1043" i="4"/>
  <c r="AJ1043" i="4" s="1"/>
  <c r="AA1043" i="4"/>
  <c r="Z1043" i="4"/>
  <c r="X1043" i="4"/>
  <c r="W1043" i="4"/>
  <c r="AL1043" i="4" s="1"/>
  <c r="U1043" i="4"/>
  <c r="T1043" i="4"/>
  <c r="O1043" i="4"/>
  <c r="N1043" i="4"/>
  <c r="H1043" i="4"/>
  <c r="AH1042" i="4"/>
  <c r="AA1042" i="4"/>
  <c r="Z1042" i="4"/>
  <c r="AQ1042" i="4" s="1"/>
  <c r="AR1042" i="4" s="1"/>
  <c r="X1042" i="4"/>
  <c r="W1042" i="4"/>
  <c r="U1042" i="4"/>
  <c r="T1042" i="4"/>
  <c r="O1042" i="4"/>
  <c r="N1042" i="4"/>
  <c r="H1042" i="4"/>
  <c r="AH1041" i="4"/>
  <c r="AC1041" i="4"/>
  <c r="AA1041" i="4"/>
  <c r="AD1041" i="4" s="1"/>
  <c r="Z1041" i="4"/>
  <c r="AQ1041" i="4" s="1"/>
  <c r="AR1041" i="4" s="1"/>
  <c r="AS1041" i="4" s="1"/>
  <c r="X1041" i="4"/>
  <c r="W1041" i="4"/>
  <c r="U1041" i="4"/>
  <c r="T1041" i="4"/>
  <c r="O1041" i="4"/>
  <c r="N1041" i="4"/>
  <c r="H1041" i="4"/>
  <c r="AH1040" i="4"/>
  <c r="AJ1040" i="4" s="1"/>
  <c r="AA1040" i="4"/>
  <c r="Z1040" i="4"/>
  <c r="AQ1040" i="4" s="1"/>
  <c r="X1040" i="4"/>
  <c r="W1040" i="4"/>
  <c r="AN1040" i="4" s="1"/>
  <c r="U1040" i="4"/>
  <c r="T1040" i="4"/>
  <c r="O1040" i="4"/>
  <c r="N1040" i="4"/>
  <c r="H1040" i="4"/>
  <c r="AJ1039" i="4"/>
  <c r="AH1039" i="4"/>
  <c r="AA1039" i="4"/>
  <c r="AB1039" i="4" s="1"/>
  <c r="Z1039" i="4"/>
  <c r="AQ1039" i="4" s="1"/>
  <c r="X1039" i="4"/>
  <c r="AM1039" i="4" s="1"/>
  <c r="W1039" i="4"/>
  <c r="U1039" i="4"/>
  <c r="T1039" i="4"/>
  <c r="O1039" i="4"/>
  <c r="N1039" i="4"/>
  <c r="H1039" i="4"/>
  <c r="AJ1038" i="4"/>
  <c r="AH1038" i="4"/>
  <c r="AA1038" i="4"/>
  <c r="AD1038" i="4" s="1"/>
  <c r="Z1038" i="4"/>
  <c r="AQ1038" i="4" s="1"/>
  <c r="AR1038" i="4" s="1"/>
  <c r="X1038" i="4"/>
  <c r="W1038" i="4"/>
  <c r="U1038" i="4"/>
  <c r="T1038" i="4"/>
  <c r="O1038" i="4"/>
  <c r="N1038" i="4"/>
  <c r="H1038" i="4"/>
  <c r="AH1037" i="4"/>
  <c r="AB1037" i="4"/>
  <c r="AA1037" i="4"/>
  <c r="AD1037" i="4" s="1"/>
  <c r="Z1037" i="4"/>
  <c r="AQ1037" i="4" s="1"/>
  <c r="AR1037" i="4" s="1"/>
  <c r="X1037" i="4"/>
  <c r="W1037" i="4"/>
  <c r="U1037" i="4"/>
  <c r="T1037" i="4"/>
  <c r="O1037" i="4"/>
  <c r="N1037" i="4"/>
  <c r="H1037" i="4"/>
  <c r="AH1036" i="4"/>
  <c r="AJ1036" i="4" s="1"/>
  <c r="AA1036" i="4"/>
  <c r="AC1036" i="4" s="1"/>
  <c r="Z1036" i="4"/>
  <c r="AQ1036" i="4" s="1"/>
  <c r="X1036" i="4"/>
  <c r="W1036" i="4"/>
  <c r="U1036" i="4"/>
  <c r="T1036" i="4"/>
  <c r="O1036" i="4"/>
  <c r="N1036" i="4"/>
  <c r="H1036" i="4"/>
  <c r="AH1035" i="4"/>
  <c r="AA1035" i="4"/>
  <c r="AB1035" i="4" s="1"/>
  <c r="Z1035" i="4"/>
  <c r="AQ1035" i="4" s="1"/>
  <c r="AR1035" i="4" s="1"/>
  <c r="X1035" i="4"/>
  <c r="W1035" i="4"/>
  <c r="AN1035" i="4" s="1"/>
  <c r="U1035" i="4"/>
  <c r="T1035" i="4"/>
  <c r="O1035" i="4"/>
  <c r="N1035" i="4"/>
  <c r="H1035" i="4"/>
  <c r="AH1034" i="4"/>
  <c r="AA1034" i="4"/>
  <c r="Z1034" i="4"/>
  <c r="AQ1034" i="4" s="1"/>
  <c r="AR1034" i="4" s="1"/>
  <c r="X1034" i="4"/>
  <c r="W1034" i="4"/>
  <c r="U1034" i="4"/>
  <c r="T1034" i="4"/>
  <c r="O1034" i="4"/>
  <c r="N1034" i="4"/>
  <c r="H1034" i="4"/>
  <c r="AH1033" i="4"/>
  <c r="AK1033" i="4" s="1"/>
  <c r="AA1033" i="4"/>
  <c r="AD1033" i="4" s="1"/>
  <c r="Z1033" i="4"/>
  <c r="AQ1033" i="4" s="1"/>
  <c r="AR1033" i="4" s="1"/>
  <c r="AS1033" i="4" s="1"/>
  <c r="X1033" i="4"/>
  <c r="W1033" i="4"/>
  <c r="AN1033" i="4" s="1"/>
  <c r="U1033" i="4"/>
  <c r="T1033" i="4"/>
  <c r="O1033" i="4"/>
  <c r="N1033" i="4"/>
  <c r="H1033" i="4"/>
  <c r="AH1032" i="4"/>
  <c r="AA1032" i="4"/>
  <c r="Z1032" i="4"/>
  <c r="AQ1032" i="4" s="1"/>
  <c r="X1032" i="4"/>
  <c r="AM1032" i="4" s="1"/>
  <c r="W1032" i="4"/>
  <c r="U1032" i="4"/>
  <c r="T1032" i="4"/>
  <c r="O1032" i="4"/>
  <c r="N1032" i="4"/>
  <c r="H1032" i="4"/>
  <c r="AH1031" i="4"/>
  <c r="AJ1031" i="4" s="1"/>
  <c r="AC1031" i="4"/>
  <c r="AA1031" i="4"/>
  <c r="AB1031" i="4" s="1"/>
  <c r="Z1031" i="4"/>
  <c r="AQ1031" i="4" s="1"/>
  <c r="X1031" i="4"/>
  <c r="W1031" i="4"/>
  <c r="U1031" i="4"/>
  <c r="T1031" i="4"/>
  <c r="O1031" i="4"/>
  <c r="N1031" i="4"/>
  <c r="H1031" i="4"/>
  <c r="AH1030" i="4"/>
  <c r="AA1030" i="4"/>
  <c r="AB1030" i="4" s="1"/>
  <c r="Z1030" i="4"/>
  <c r="AQ1030" i="4" s="1"/>
  <c r="AR1030" i="4" s="1"/>
  <c r="AS1030" i="4" s="1"/>
  <c r="X1030" i="4"/>
  <c r="W1030" i="4"/>
  <c r="U1030" i="4"/>
  <c r="T1030" i="4"/>
  <c r="O1030" i="4"/>
  <c r="N1030" i="4"/>
  <c r="H1030" i="4"/>
  <c r="AH1029" i="4"/>
  <c r="AK1029" i="4" s="1"/>
  <c r="AB1029" i="4"/>
  <c r="AA1029" i="4"/>
  <c r="AD1029" i="4" s="1"/>
  <c r="Z1029" i="4"/>
  <c r="AQ1029" i="4" s="1"/>
  <c r="X1029" i="4"/>
  <c r="W1029" i="4"/>
  <c r="AN1029" i="4" s="1"/>
  <c r="U1029" i="4"/>
  <c r="T1029" i="4"/>
  <c r="O1029" i="4"/>
  <c r="N1029" i="4"/>
  <c r="H1029" i="4"/>
  <c r="AH1028" i="4"/>
  <c r="AK1028" i="4" s="1"/>
  <c r="AA1028" i="4"/>
  <c r="AD1028" i="4" s="1"/>
  <c r="Z1028" i="4"/>
  <c r="AQ1028" i="4" s="1"/>
  <c r="AR1028" i="4" s="1"/>
  <c r="AS1028" i="4" s="1"/>
  <c r="X1028" i="4"/>
  <c r="W1028" i="4"/>
  <c r="U1028" i="4"/>
  <c r="T1028" i="4"/>
  <c r="O1028" i="4"/>
  <c r="N1028" i="4"/>
  <c r="H1028" i="4"/>
  <c r="AH1027" i="4"/>
  <c r="AJ1027" i="4" s="1"/>
  <c r="AA1027" i="4"/>
  <c r="AC1027" i="4" s="1"/>
  <c r="Z1027" i="4"/>
  <c r="AQ1027" i="4" s="1"/>
  <c r="X1027" i="4"/>
  <c r="W1027" i="4"/>
  <c r="U1027" i="4"/>
  <c r="T1027" i="4"/>
  <c r="O1027" i="4"/>
  <c r="N1027" i="4"/>
  <c r="H1027" i="4"/>
  <c r="AQ1026" i="4"/>
  <c r="AR1026" i="4" s="1"/>
  <c r="AH1026" i="4"/>
  <c r="AA1026" i="4"/>
  <c r="AB1026" i="4" s="1"/>
  <c r="Z1026" i="4"/>
  <c r="X1026" i="4"/>
  <c r="W1026" i="4"/>
  <c r="U1026" i="4"/>
  <c r="T1026" i="4"/>
  <c r="O1026" i="4"/>
  <c r="N1026" i="4"/>
  <c r="H1026" i="4"/>
  <c r="AH1025" i="4"/>
  <c r="AA1025" i="4"/>
  <c r="Z1025" i="4"/>
  <c r="AQ1025" i="4" s="1"/>
  <c r="X1025" i="4"/>
  <c r="W1025" i="4"/>
  <c r="AN1025" i="4" s="1"/>
  <c r="U1025" i="4"/>
  <c r="T1025" i="4"/>
  <c r="O1025" i="4"/>
  <c r="N1025" i="4"/>
  <c r="H1025" i="4"/>
  <c r="AH1024" i="4"/>
  <c r="AA1024" i="4"/>
  <c r="Z1024" i="4"/>
  <c r="AQ1024" i="4" s="1"/>
  <c r="AR1024" i="4" s="1"/>
  <c r="AS1024" i="4" s="1"/>
  <c r="X1024" i="4"/>
  <c r="W1024" i="4"/>
  <c r="U1024" i="4"/>
  <c r="T1024" i="4"/>
  <c r="O1024" i="4"/>
  <c r="N1024" i="4"/>
  <c r="H1024" i="4"/>
  <c r="AH1023" i="4"/>
  <c r="AJ1023" i="4" s="1"/>
  <c r="AA1023" i="4"/>
  <c r="Z1023" i="4"/>
  <c r="AQ1023" i="4" s="1"/>
  <c r="X1023" i="4"/>
  <c r="W1023" i="4"/>
  <c r="U1023" i="4"/>
  <c r="T1023" i="4"/>
  <c r="O1023" i="4"/>
  <c r="N1023" i="4"/>
  <c r="H1023" i="4"/>
  <c r="AL1022" i="4"/>
  <c r="AH1022" i="4"/>
  <c r="AJ1022" i="4" s="1"/>
  <c r="AA1022" i="4"/>
  <c r="AB1022" i="4" s="1"/>
  <c r="Z1022" i="4"/>
  <c r="AQ1022" i="4" s="1"/>
  <c r="AR1022" i="4" s="1"/>
  <c r="X1022" i="4"/>
  <c r="W1022" i="4"/>
  <c r="U1022" i="4"/>
  <c r="T1022" i="4"/>
  <c r="O1022" i="4"/>
  <c r="N1022" i="4"/>
  <c r="H1022" i="4"/>
  <c r="AH1021" i="4"/>
  <c r="AL1021" i="4" s="1"/>
  <c r="AA1021" i="4"/>
  <c r="Z1021" i="4"/>
  <c r="AQ1021" i="4" s="1"/>
  <c r="X1021" i="4"/>
  <c r="W1021" i="4"/>
  <c r="U1021" i="4"/>
  <c r="T1021" i="4"/>
  <c r="O1021" i="4"/>
  <c r="N1021" i="4"/>
  <c r="H1021" i="4"/>
  <c r="AH1020" i="4"/>
  <c r="AK1020" i="4" s="1"/>
  <c r="AA1020" i="4"/>
  <c r="Z1020" i="4"/>
  <c r="AQ1020" i="4" s="1"/>
  <c r="AR1020" i="4" s="1"/>
  <c r="AS1020" i="4" s="1"/>
  <c r="X1020" i="4"/>
  <c r="W1020" i="4"/>
  <c r="AL1020" i="4" s="1"/>
  <c r="U1020" i="4"/>
  <c r="T1020" i="4"/>
  <c r="O1020" i="4"/>
  <c r="N1020" i="4"/>
  <c r="H1020" i="4"/>
  <c r="AH1019" i="4"/>
  <c r="AJ1019" i="4" s="1"/>
  <c r="AA1019" i="4"/>
  <c r="AC1019" i="4" s="1"/>
  <c r="Z1019" i="4"/>
  <c r="AQ1019" i="4" s="1"/>
  <c r="X1019" i="4"/>
  <c r="W1019" i="4"/>
  <c r="U1019" i="4"/>
  <c r="T1019" i="4"/>
  <c r="O1019" i="4"/>
  <c r="N1019" i="4"/>
  <c r="H1019" i="4"/>
  <c r="AL1018" i="4"/>
  <c r="AK1018" i="4"/>
  <c r="AH1018" i="4"/>
  <c r="AJ1018" i="4" s="1"/>
  <c r="AA1018" i="4"/>
  <c r="AB1018" i="4" s="1"/>
  <c r="Z1018" i="4"/>
  <c r="AQ1018" i="4" s="1"/>
  <c r="AR1018" i="4" s="1"/>
  <c r="X1018" i="4"/>
  <c r="W1018" i="4"/>
  <c r="U1018" i="4"/>
  <c r="T1018" i="4"/>
  <c r="O1018" i="4"/>
  <c r="N1018" i="4"/>
  <c r="H1018" i="4"/>
  <c r="AK1017" i="4"/>
  <c r="AH1017" i="4"/>
  <c r="AD1017" i="4"/>
  <c r="AC1017" i="4"/>
  <c r="AB1017" i="4"/>
  <c r="AA1017" i="4"/>
  <c r="Z1017" i="4"/>
  <c r="AQ1017" i="4" s="1"/>
  <c r="X1017" i="4"/>
  <c r="AO1017" i="4" s="1"/>
  <c r="W1017" i="4"/>
  <c r="U1017" i="4"/>
  <c r="T1017" i="4"/>
  <c r="O1017" i="4"/>
  <c r="N1017" i="4"/>
  <c r="H1017" i="4"/>
  <c r="AJ1016" i="4"/>
  <c r="AH1016" i="4"/>
  <c r="AK1016" i="4" s="1"/>
  <c r="AA1016" i="4"/>
  <c r="Z1016" i="4"/>
  <c r="AQ1016" i="4" s="1"/>
  <c r="AR1016" i="4" s="1"/>
  <c r="AS1016" i="4" s="1"/>
  <c r="X1016" i="4"/>
  <c r="W1016" i="4"/>
  <c r="U1016" i="4"/>
  <c r="T1016" i="4"/>
  <c r="O1016" i="4"/>
  <c r="N1016" i="4"/>
  <c r="H1016" i="4"/>
  <c r="AH1015" i="4"/>
  <c r="AJ1015" i="4" s="1"/>
  <c r="AA1015" i="4"/>
  <c r="Z1015" i="4"/>
  <c r="AQ1015" i="4" s="1"/>
  <c r="X1015" i="4"/>
  <c r="W1015" i="4"/>
  <c r="AN1015" i="4" s="1"/>
  <c r="U1015" i="4"/>
  <c r="T1015" i="4"/>
  <c r="O1015" i="4"/>
  <c r="N1015" i="4"/>
  <c r="H1015" i="4"/>
  <c r="AH1014" i="4"/>
  <c r="AA1014" i="4"/>
  <c r="AB1014" i="4" s="1"/>
  <c r="Z1014" i="4"/>
  <c r="AQ1014" i="4" s="1"/>
  <c r="AR1014" i="4" s="1"/>
  <c r="X1014" i="4"/>
  <c r="W1014" i="4"/>
  <c r="U1014" i="4"/>
  <c r="T1014" i="4"/>
  <c r="O1014" i="4"/>
  <c r="N1014" i="4"/>
  <c r="H1014" i="4"/>
  <c r="AK1013" i="4"/>
  <c r="AH1013" i="4"/>
  <c r="AA1013" i="4"/>
  <c r="Z1013" i="4"/>
  <c r="AQ1013" i="4" s="1"/>
  <c r="X1013" i="4"/>
  <c r="W1013" i="4"/>
  <c r="AN1013" i="4" s="1"/>
  <c r="U1013" i="4"/>
  <c r="T1013" i="4"/>
  <c r="O1013" i="4"/>
  <c r="N1013" i="4"/>
  <c r="H1013" i="4"/>
  <c r="AJ1012" i="4"/>
  <c r="AH1012" i="4"/>
  <c r="AK1012" i="4" s="1"/>
  <c r="AA1012" i="4"/>
  <c r="AD1012" i="4" s="1"/>
  <c r="Z1012" i="4"/>
  <c r="AQ1012" i="4" s="1"/>
  <c r="AR1012" i="4" s="1"/>
  <c r="AS1012" i="4" s="1"/>
  <c r="X1012" i="4"/>
  <c r="AO1012" i="4" s="1"/>
  <c r="W1012" i="4"/>
  <c r="U1012" i="4"/>
  <c r="T1012" i="4"/>
  <c r="O1012" i="4"/>
  <c r="N1012" i="4"/>
  <c r="H1012" i="4"/>
  <c r="AH1011" i="4"/>
  <c r="AJ1011" i="4" s="1"/>
  <c r="AD1011" i="4"/>
  <c r="AA1011" i="4"/>
  <c r="AC1011" i="4" s="1"/>
  <c r="Z1011" i="4"/>
  <c r="AQ1011" i="4" s="1"/>
  <c r="X1011" i="4"/>
  <c r="W1011" i="4"/>
  <c r="U1011" i="4"/>
  <c r="T1011" i="4"/>
  <c r="O1011" i="4"/>
  <c r="N1011" i="4"/>
  <c r="H1011" i="4"/>
  <c r="AQ1010" i="4"/>
  <c r="AR1010" i="4" s="1"/>
  <c r="AH1010" i="4"/>
  <c r="AA1010" i="4"/>
  <c r="AB1010" i="4" s="1"/>
  <c r="Z1010" i="4"/>
  <c r="X1010" i="4"/>
  <c r="W1010" i="4"/>
  <c r="U1010" i="4"/>
  <c r="T1010" i="4"/>
  <c r="O1010" i="4"/>
  <c r="N1010" i="4"/>
  <c r="H1010" i="4"/>
  <c r="AH1009" i="4"/>
  <c r="AA1009" i="4"/>
  <c r="Z1009" i="4"/>
  <c r="AQ1009" i="4" s="1"/>
  <c r="X1009" i="4"/>
  <c r="AO1009" i="4" s="1"/>
  <c r="W1009" i="4"/>
  <c r="U1009" i="4"/>
  <c r="T1009" i="4"/>
  <c r="O1009" i="4"/>
  <c r="N1009" i="4"/>
  <c r="H1009" i="4"/>
  <c r="AQ1008" i="4"/>
  <c r="AR1008" i="4" s="1"/>
  <c r="AS1008" i="4" s="1"/>
  <c r="AH1008" i="4"/>
  <c r="AA1008" i="4"/>
  <c r="AD1008" i="4" s="1"/>
  <c r="Z1008" i="4"/>
  <c r="X1008" i="4"/>
  <c r="AO1008" i="4" s="1"/>
  <c r="W1008" i="4"/>
  <c r="U1008" i="4"/>
  <c r="T1008" i="4"/>
  <c r="O1008" i="4"/>
  <c r="N1008" i="4"/>
  <c r="H1008" i="4"/>
  <c r="AH1007" i="4"/>
  <c r="AJ1007" i="4" s="1"/>
  <c r="AD1007" i="4"/>
  <c r="AA1007" i="4"/>
  <c r="AC1007" i="4" s="1"/>
  <c r="Z1007" i="4"/>
  <c r="AQ1007" i="4" s="1"/>
  <c r="X1007" i="4"/>
  <c r="W1007" i="4"/>
  <c r="U1007" i="4"/>
  <c r="T1007" i="4"/>
  <c r="O1007" i="4"/>
  <c r="N1007" i="4"/>
  <c r="H1007" i="4"/>
  <c r="AL1006" i="4"/>
  <c r="AK1006" i="4"/>
  <c r="AH1006" i="4"/>
  <c r="AJ1006" i="4" s="1"/>
  <c r="AA1006" i="4"/>
  <c r="AB1006" i="4" s="1"/>
  <c r="Z1006" i="4"/>
  <c r="AQ1006" i="4" s="1"/>
  <c r="AR1006" i="4" s="1"/>
  <c r="X1006" i="4"/>
  <c r="W1006" i="4"/>
  <c r="U1006" i="4"/>
  <c r="T1006" i="4"/>
  <c r="O1006" i="4"/>
  <c r="N1006" i="4"/>
  <c r="H1006" i="4"/>
  <c r="AH1005" i="4"/>
  <c r="AL1005" i="4" s="1"/>
  <c r="AD1005" i="4"/>
  <c r="AA1005" i="4"/>
  <c r="AB1005" i="4" s="1"/>
  <c r="Z1005" i="4"/>
  <c r="AQ1005" i="4" s="1"/>
  <c r="X1005" i="4"/>
  <c r="AO1005" i="4" s="1"/>
  <c r="W1005" i="4"/>
  <c r="U1005" i="4"/>
  <c r="T1005" i="4"/>
  <c r="O1005" i="4"/>
  <c r="N1005" i="4"/>
  <c r="H1005" i="4"/>
  <c r="AH1004" i="4"/>
  <c r="AK1004" i="4" s="1"/>
  <c r="AA1004" i="4"/>
  <c r="AD1004" i="4" s="1"/>
  <c r="Z1004" i="4"/>
  <c r="AQ1004" i="4" s="1"/>
  <c r="AR1004" i="4" s="1"/>
  <c r="AS1004" i="4" s="1"/>
  <c r="X1004" i="4"/>
  <c r="W1004" i="4"/>
  <c r="U1004" i="4"/>
  <c r="T1004" i="4"/>
  <c r="O1004" i="4"/>
  <c r="N1004" i="4"/>
  <c r="H1004" i="4"/>
  <c r="AH1003" i="4"/>
  <c r="AJ1003" i="4" s="1"/>
  <c r="AB1003" i="4"/>
  <c r="AA1003" i="4"/>
  <c r="AC1003" i="4" s="1"/>
  <c r="Z1003" i="4"/>
  <c r="AQ1003" i="4" s="1"/>
  <c r="X1003" i="4"/>
  <c r="W1003" i="4"/>
  <c r="U1003" i="4"/>
  <c r="T1003" i="4"/>
  <c r="O1003" i="4"/>
  <c r="N1003" i="4"/>
  <c r="H1003" i="4"/>
  <c r="AL1002" i="4"/>
  <c r="AK1002" i="4"/>
  <c r="AJ1002" i="4"/>
  <c r="AH1002" i="4"/>
  <c r="AA1002" i="4"/>
  <c r="AB1002" i="4" s="1"/>
  <c r="Z1002" i="4"/>
  <c r="AQ1002" i="4" s="1"/>
  <c r="AR1002" i="4" s="1"/>
  <c r="X1002" i="4"/>
  <c r="AM1002" i="4" s="1"/>
  <c r="W1002" i="4"/>
  <c r="U1002" i="4"/>
  <c r="T1002" i="4"/>
  <c r="O1002" i="4"/>
  <c r="N1002" i="4"/>
  <c r="H1002" i="4"/>
  <c r="AK1001" i="4"/>
  <c r="AH1001" i="4"/>
  <c r="AB1001" i="4"/>
  <c r="AA1001" i="4"/>
  <c r="AD1001" i="4" s="1"/>
  <c r="Z1001" i="4"/>
  <c r="AQ1001" i="4" s="1"/>
  <c r="X1001" i="4"/>
  <c r="W1001" i="4"/>
  <c r="U1001" i="4"/>
  <c r="T1001" i="4"/>
  <c r="O1001" i="4"/>
  <c r="N1001" i="4"/>
  <c r="H1001" i="4"/>
  <c r="AH1000" i="4"/>
  <c r="AA1000" i="4"/>
  <c r="Z1000" i="4"/>
  <c r="AQ1000" i="4" s="1"/>
  <c r="AR1000" i="4" s="1"/>
  <c r="AS1000" i="4" s="1"/>
  <c r="X1000" i="4"/>
  <c r="W1000" i="4"/>
  <c r="U1000" i="4"/>
  <c r="T1000" i="4"/>
  <c r="O1000" i="4"/>
  <c r="N1000" i="4"/>
  <c r="H1000" i="4"/>
  <c r="AH999" i="4"/>
  <c r="AJ999" i="4" s="1"/>
  <c r="AA999" i="4"/>
  <c r="Z999" i="4"/>
  <c r="AQ999" i="4" s="1"/>
  <c r="X999" i="4"/>
  <c r="W999" i="4"/>
  <c r="U999" i="4"/>
  <c r="T999" i="4"/>
  <c r="O999" i="4"/>
  <c r="N999" i="4"/>
  <c r="H999" i="4"/>
  <c r="AJ998" i="4"/>
  <c r="AH998" i="4"/>
  <c r="AA998" i="4"/>
  <c r="AB998" i="4" s="1"/>
  <c r="Z998" i="4"/>
  <c r="AQ998" i="4" s="1"/>
  <c r="AR998" i="4" s="1"/>
  <c r="X998" i="4"/>
  <c r="AM998" i="4" s="1"/>
  <c r="W998" i="4"/>
  <c r="U998" i="4"/>
  <c r="T998" i="4"/>
  <c r="O998" i="4"/>
  <c r="N998" i="4"/>
  <c r="H998" i="4"/>
  <c r="AK997" i="4"/>
  <c r="AH997" i="4"/>
  <c r="AA997" i="4"/>
  <c r="AD997" i="4" s="1"/>
  <c r="Z997" i="4"/>
  <c r="AQ997" i="4" s="1"/>
  <c r="X997" i="4"/>
  <c r="AO997" i="4" s="1"/>
  <c r="W997" i="4"/>
  <c r="U997" i="4"/>
  <c r="T997" i="4"/>
  <c r="O997" i="4"/>
  <c r="N997" i="4"/>
  <c r="H997" i="4"/>
  <c r="AJ996" i="4"/>
  <c r="AH996" i="4"/>
  <c r="AK996" i="4" s="1"/>
  <c r="AA996" i="4"/>
  <c r="AD996" i="4" s="1"/>
  <c r="Z996" i="4"/>
  <c r="AQ996" i="4" s="1"/>
  <c r="AR996" i="4" s="1"/>
  <c r="AS996" i="4" s="1"/>
  <c r="X996" i="4"/>
  <c r="W996" i="4"/>
  <c r="U996" i="4"/>
  <c r="T996" i="4"/>
  <c r="O996" i="4"/>
  <c r="N996" i="4"/>
  <c r="H996" i="4"/>
  <c r="AH995" i="4"/>
  <c r="AJ995" i="4" s="1"/>
  <c r="AA995" i="4"/>
  <c r="Z995" i="4"/>
  <c r="AQ995" i="4" s="1"/>
  <c r="X995" i="4"/>
  <c r="W995" i="4"/>
  <c r="U995" i="4"/>
  <c r="T995" i="4"/>
  <c r="O995" i="4"/>
  <c r="N995" i="4"/>
  <c r="H995" i="4"/>
  <c r="AH994" i="4"/>
  <c r="AA994" i="4"/>
  <c r="AB994" i="4" s="1"/>
  <c r="Z994" i="4"/>
  <c r="AQ994" i="4" s="1"/>
  <c r="AR994" i="4" s="1"/>
  <c r="X994" i="4"/>
  <c r="W994" i="4"/>
  <c r="U994" i="4"/>
  <c r="T994" i="4"/>
  <c r="O994" i="4"/>
  <c r="N994" i="4"/>
  <c r="H994" i="4"/>
  <c r="AH993" i="4"/>
  <c r="AA993" i="4"/>
  <c r="Z993" i="4"/>
  <c r="AQ993" i="4" s="1"/>
  <c r="X993" i="4"/>
  <c r="W993" i="4"/>
  <c r="AN993" i="4" s="1"/>
  <c r="U993" i="4"/>
  <c r="T993" i="4"/>
  <c r="O993" i="4"/>
  <c r="N993" i="4"/>
  <c r="H993" i="4"/>
  <c r="AH992" i="4"/>
  <c r="AC992" i="4"/>
  <c r="AA992" i="4"/>
  <c r="AD992" i="4" s="1"/>
  <c r="Z992" i="4"/>
  <c r="AQ992" i="4" s="1"/>
  <c r="AR992" i="4" s="1"/>
  <c r="AS992" i="4" s="1"/>
  <c r="X992" i="4"/>
  <c r="W992" i="4"/>
  <c r="U992" i="4"/>
  <c r="T992" i="4"/>
  <c r="O992" i="4"/>
  <c r="N992" i="4"/>
  <c r="H992" i="4"/>
  <c r="AH991" i="4"/>
  <c r="AJ991" i="4" s="1"/>
  <c r="AD991" i="4"/>
  <c r="AB991" i="4"/>
  <c r="AA991" i="4"/>
  <c r="AC991" i="4" s="1"/>
  <c r="Z991" i="4"/>
  <c r="AQ991" i="4" s="1"/>
  <c r="X991" i="4"/>
  <c r="W991" i="4"/>
  <c r="U991" i="4"/>
  <c r="T991" i="4"/>
  <c r="O991" i="4"/>
  <c r="N991" i="4"/>
  <c r="H991" i="4"/>
  <c r="AK990" i="4"/>
  <c r="AH990" i="4"/>
  <c r="AA990" i="4"/>
  <c r="AB990" i="4" s="1"/>
  <c r="Z990" i="4"/>
  <c r="AQ990" i="4" s="1"/>
  <c r="AR990" i="4" s="1"/>
  <c r="X990" i="4"/>
  <c r="W990" i="4"/>
  <c r="U990" i="4"/>
  <c r="T990" i="4"/>
  <c r="O990" i="4"/>
  <c r="N990" i="4"/>
  <c r="H990" i="4"/>
  <c r="AH989" i="4"/>
  <c r="AD989" i="4"/>
  <c r="AC989" i="4"/>
  <c r="AA989" i="4"/>
  <c r="AB989" i="4" s="1"/>
  <c r="Z989" i="4"/>
  <c r="AQ989" i="4" s="1"/>
  <c r="X989" i="4"/>
  <c r="AO989" i="4" s="1"/>
  <c r="W989" i="4"/>
  <c r="U989" i="4"/>
  <c r="T989" i="4"/>
  <c r="O989" i="4"/>
  <c r="N989" i="4"/>
  <c r="H989" i="4"/>
  <c r="AH988" i="4"/>
  <c r="AK988" i="4" s="1"/>
  <c r="AC988" i="4"/>
  <c r="AA988" i="4"/>
  <c r="AD988" i="4" s="1"/>
  <c r="Z988" i="4"/>
  <c r="AQ988" i="4" s="1"/>
  <c r="AR988" i="4" s="1"/>
  <c r="AS988" i="4" s="1"/>
  <c r="X988" i="4"/>
  <c r="W988" i="4"/>
  <c r="AL988" i="4" s="1"/>
  <c r="U988" i="4"/>
  <c r="T988" i="4"/>
  <c r="O988" i="4"/>
  <c r="N988" i="4"/>
  <c r="H988" i="4"/>
  <c r="AH987" i="4"/>
  <c r="AJ987" i="4" s="1"/>
  <c r="AA987" i="4"/>
  <c r="Z987" i="4"/>
  <c r="AQ987" i="4" s="1"/>
  <c r="X987" i="4"/>
  <c r="W987" i="4"/>
  <c r="AN987" i="4" s="1"/>
  <c r="U987" i="4"/>
  <c r="T987" i="4"/>
  <c r="O987" i="4"/>
  <c r="N987" i="4"/>
  <c r="H987" i="4"/>
  <c r="AH986" i="4"/>
  <c r="AA986" i="4"/>
  <c r="AB986" i="4" s="1"/>
  <c r="Z986" i="4"/>
  <c r="AQ986" i="4" s="1"/>
  <c r="AR986" i="4" s="1"/>
  <c r="X986" i="4"/>
  <c r="W986" i="4"/>
  <c r="U986" i="4"/>
  <c r="T986" i="4"/>
  <c r="O986" i="4"/>
  <c r="N986" i="4"/>
  <c r="H986" i="4"/>
  <c r="AH985" i="4"/>
  <c r="AK985" i="4" s="1"/>
  <c r="AA985" i="4"/>
  <c r="Z985" i="4"/>
  <c r="AQ985" i="4" s="1"/>
  <c r="X985" i="4"/>
  <c r="W985" i="4"/>
  <c r="U985" i="4"/>
  <c r="T985" i="4"/>
  <c r="O985" i="4"/>
  <c r="N985" i="4"/>
  <c r="H985" i="4"/>
  <c r="AL984" i="4"/>
  <c r="AH984" i="4"/>
  <c r="AK984" i="4" s="1"/>
  <c r="AA984" i="4"/>
  <c r="Z984" i="4"/>
  <c r="AQ984" i="4" s="1"/>
  <c r="AR984" i="4" s="1"/>
  <c r="AS984" i="4" s="1"/>
  <c r="X984" i="4"/>
  <c r="W984" i="4"/>
  <c r="U984" i="4"/>
  <c r="T984" i="4"/>
  <c r="O984" i="4"/>
  <c r="N984" i="4"/>
  <c r="H984" i="4"/>
  <c r="AH983" i="4"/>
  <c r="AJ983" i="4" s="1"/>
  <c r="AA983" i="4"/>
  <c r="Z983" i="4"/>
  <c r="AQ983" i="4" s="1"/>
  <c r="X983" i="4"/>
  <c r="W983" i="4"/>
  <c r="AN983" i="4" s="1"/>
  <c r="U983" i="4"/>
  <c r="T983" i="4"/>
  <c r="O983" i="4"/>
  <c r="N983" i="4"/>
  <c r="H983" i="4"/>
  <c r="AJ982" i="4"/>
  <c r="AH982" i="4"/>
  <c r="AA982" i="4"/>
  <c r="AB982" i="4" s="1"/>
  <c r="Z982" i="4"/>
  <c r="AQ982" i="4" s="1"/>
  <c r="AR982" i="4" s="1"/>
  <c r="X982" i="4"/>
  <c r="AM982" i="4" s="1"/>
  <c r="W982" i="4"/>
  <c r="U982" i="4"/>
  <c r="T982" i="4"/>
  <c r="O982" i="4"/>
  <c r="N982" i="4"/>
  <c r="H982" i="4"/>
  <c r="AH981" i="4"/>
  <c r="AK981" i="4" s="1"/>
  <c r="AB981" i="4"/>
  <c r="AA981" i="4"/>
  <c r="AD981" i="4" s="1"/>
  <c r="Z981" i="4"/>
  <c r="AQ981" i="4" s="1"/>
  <c r="X981" i="4"/>
  <c r="W981" i="4"/>
  <c r="AN981" i="4" s="1"/>
  <c r="U981" i="4"/>
  <c r="T981" i="4"/>
  <c r="O981" i="4"/>
  <c r="N981" i="4"/>
  <c r="H981" i="4"/>
  <c r="AH980" i="4"/>
  <c r="AA980" i="4"/>
  <c r="AD980" i="4" s="1"/>
  <c r="Z980" i="4"/>
  <c r="AQ980" i="4" s="1"/>
  <c r="AR980" i="4" s="1"/>
  <c r="AS980" i="4" s="1"/>
  <c r="X980" i="4"/>
  <c r="W980" i="4"/>
  <c r="U980" i="4"/>
  <c r="T980" i="4"/>
  <c r="O980" i="4"/>
  <c r="N980" i="4"/>
  <c r="H980" i="4"/>
  <c r="AH979" i="4"/>
  <c r="AJ979" i="4" s="1"/>
  <c r="AA979" i="4"/>
  <c r="Z979" i="4"/>
  <c r="AQ979" i="4" s="1"/>
  <c r="X979" i="4"/>
  <c r="W979" i="4"/>
  <c r="U979" i="4"/>
  <c r="T979" i="4"/>
  <c r="O979" i="4"/>
  <c r="N979" i="4"/>
  <c r="H979" i="4"/>
  <c r="AQ978" i="4"/>
  <c r="AR978" i="4" s="1"/>
  <c r="AH978" i="4"/>
  <c r="AA978" i="4"/>
  <c r="AB978" i="4" s="1"/>
  <c r="Z978" i="4"/>
  <c r="X978" i="4"/>
  <c r="W978" i="4"/>
  <c r="U978" i="4"/>
  <c r="T978" i="4"/>
  <c r="O978" i="4"/>
  <c r="N978" i="4"/>
  <c r="H978" i="4"/>
  <c r="AH977" i="4"/>
  <c r="AA977" i="4"/>
  <c r="Z977" i="4"/>
  <c r="AQ977" i="4" s="1"/>
  <c r="X977" i="4"/>
  <c r="W977" i="4"/>
  <c r="AN977" i="4" s="1"/>
  <c r="U977" i="4"/>
  <c r="T977" i="4"/>
  <c r="O977" i="4"/>
  <c r="N977" i="4"/>
  <c r="H977" i="4"/>
  <c r="AH976" i="4"/>
  <c r="AC976" i="4"/>
  <c r="AA976" i="4"/>
  <c r="AD976" i="4" s="1"/>
  <c r="Z976" i="4"/>
  <c r="AQ976" i="4" s="1"/>
  <c r="AR976" i="4" s="1"/>
  <c r="AS976" i="4" s="1"/>
  <c r="X976" i="4"/>
  <c r="W976" i="4"/>
  <c r="U976" i="4"/>
  <c r="T976" i="4"/>
  <c r="O976" i="4"/>
  <c r="N976" i="4"/>
  <c r="H976" i="4"/>
  <c r="AH975" i="4"/>
  <c r="AJ975" i="4" s="1"/>
  <c r="AA975" i="4"/>
  <c r="Z975" i="4"/>
  <c r="AQ975" i="4" s="1"/>
  <c r="X975" i="4"/>
  <c r="W975" i="4"/>
  <c r="U975" i="4"/>
  <c r="T975" i="4"/>
  <c r="O975" i="4"/>
  <c r="N975" i="4"/>
  <c r="H975" i="4"/>
  <c r="AH974" i="4"/>
  <c r="AA974" i="4"/>
  <c r="AB974" i="4" s="1"/>
  <c r="Z974" i="4"/>
  <c r="AQ974" i="4" s="1"/>
  <c r="AR974" i="4" s="1"/>
  <c r="X974" i="4"/>
  <c r="W974" i="4"/>
  <c r="U974" i="4"/>
  <c r="T974" i="4"/>
  <c r="O974" i="4"/>
  <c r="N974" i="4"/>
  <c r="H974" i="4"/>
  <c r="AH973" i="4"/>
  <c r="AC973" i="4"/>
  <c r="AA973" i="4"/>
  <c r="Z973" i="4"/>
  <c r="AQ973" i="4" s="1"/>
  <c r="X973" i="4"/>
  <c r="W973" i="4"/>
  <c r="U973" i="4"/>
  <c r="T973" i="4"/>
  <c r="O973" i="4"/>
  <c r="N973" i="4"/>
  <c r="H973" i="4"/>
  <c r="AH972" i="4"/>
  <c r="AK972" i="4" s="1"/>
  <c r="AA972" i="4"/>
  <c r="Z972" i="4"/>
  <c r="AQ972" i="4" s="1"/>
  <c r="AR972" i="4" s="1"/>
  <c r="AS972" i="4" s="1"/>
  <c r="X972" i="4"/>
  <c r="W972" i="4"/>
  <c r="AL972" i="4" s="1"/>
  <c r="U972" i="4"/>
  <c r="T972" i="4"/>
  <c r="O972" i="4"/>
  <c r="N972" i="4"/>
  <c r="H972" i="4"/>
  <c r="AH971" i="4"/>
  <c r="AJ971" i="4" s="1"/>
  <c r="AA971" i="4"/>
  <c r="Z971" i="4"/>
  <c r="AQ971" i="4" s="1"/>
  <c r="X971" i="4"/>
  <c r="W971" i="4"/>
  <c r="AN971" i="4" s="1"/>
  <c r="U971" i="4"/>
  <c r="T971" i="4"/>
  <c r="O971" i="4"/>
  <c r="N971" i="4"/>
  <c r="H971" i="4"/>
  <c r="AH970" i="4"/>
  <c r="AA970" i="4"/>
  <c r="AB970" i="4" s="1"/>
  <c r="Z970" i="4"/>
  <c r="AQ970" i="4" s="1"/>
  <c r="AR970" i="4" s="1"/>
  <c r="X970" i="4"/>
  <c r="W970" i="4"/>
  <c r="U970" i="4"/>
  <c r="T970" i="4"/>
  <c r="O970" i="4"/>
  <c r="N970" i="4"/>
  <c r="H970" i="4"/>
  <c r="AH969" i="4"/>
  <c r="AK969" i="4" s="1"/>
  <c r="AD969" i="4"/>
  <c r="AC969" i="4"/>
  <c r="AA969" i="4"/>
  <c r="AB969" i="4" s="1"/>
  <c r="Z969" i="4"/>
  <c r="AQ969" i="4" s="1"/>
  <c r="X969" i="4"/>
  <c r="AO969" i="4" s="1"/>
  <c r="W969" i="4"/>
  <c r="U969" i="4"/>
  <c r="T969" i="4"/>
  <c r="O969" i="4"/>
  <c r="N969" i="4"/>
  <c r="H969" i="4"/>
  <c r="AL968" i="4"/>
  <c r="AJ968" i="4"/>
  <c r="AH968" i="4"/>
  <c r="AK968" i="4" s="1"/>
  <c r="AA968" i="4"/>
  <c r="Z968" i="4"/>
  <c r="AQ968" i="4" s="1"/>
  <c r="AR968" i="4" s="1"/>
  <c r="AS968" i="4" s="1"/>
  <c r="X968" i="4"/>
  <c r="W968" i="4"/>
  <c r="U968" i="4"/>
  <c r="T968" i="4"/>
  <c r="O968" i="4"/>
  <c r="N968" i="4"/>
  <c r="H968" i="4"/>
  <c r="AH967" i="4"/>
  <c r="AJ967" i="4" s="1"/>
  <c r="AA967" i="4"/>
  <c r="Z967" i="4"/>
  <c r="AQ967" i="4" s="1"/>
  <c r="X967" i="4"/>
  <c r="W967" i="4"/>
  <c r="AN967" i="4" s="1"/>
  <c r="U967" i="4"/>
  <c r="T967" i="4"/>
  <c r="O967" i="4"/>
  <c r="N967" i="4"/>
  <c r="H967" i="4"/>
  <c r="AH966" i="4"/>
  <c r="AA966" i="4"/>
  <c r="AB966" i="4" s="1"/>
  <c r="Z966" i="4"/>
  <c r="AQ966" i="4" s="1"/>
  <c r="AR966" i="4" s="1"/>
  <c r="X966" i="4"/>
  <c r="W966" i="4"/>
  <c r="U966" i="4"/>
  <c r="T966" i="4"/>
  <c r="O966" i="4"/>
  <c r="N966" i="4"/>
  <c r="H966" i="4"/>
  <c r="AH965" i="4"/>
  <c r="AK965" i="4" s="1"/>
  <c r="AA965" i="4"/>
  <c r="Z965" i="4"/>
  <c r="AQ965" i="4" s="1"/>
  <c r="X965" i="4"/>
  <c r="W965" i="4"/>
  <c r="AN965" i="4" s="1"/>
  <c r="U965" i="4"/>
  <c r="T965" i="4"/>
  <c r="O965" i="4"/>
  <c r="N965" i="4"/>
  <c r="H965" i="4"/>
  <c r="AH964" i="4"/>
  <c r="AA964" i="4"/>
  <c r="AD964" i="4" s="1"/>
  <c r="Z964" i="4"/>
  <c r="AQ964" i="4" s="1"/>
  <c r="AR964" i="4" s="1"/>
  <c r="AS964" i="4" s="1"/>
  <c r="X964" i="4"/>
  <c r="W964" i="4"/>
  <c r="U964" i="4"/>
  <c r="T964" i="4"/>
  <c r="O964" i="4"/>
  <c r="N964" i="4"/>
  <c r="H964" i="4"/>
  <c r="AH963" i="4"/>
  <c r="AJ963" i="4" s="1"/>
  <c r="AA963" i="4"/>
  <c r="Z963" i="4"/>
  <c r="AQ963" i="4" s="1"/>
  <c r="X963" i="4"/>
  <c r="W963" i="4"/>
  <c r="U963" i="4"/>
  <c r="T963" i="4"/>
  <c r="O963" i="4"/>
  <c r="N963" i="4"/>
  <c r="H963" i="4"/>
  <c r="AH962" i="4"/>
  <c r="AA962" i="4"/>
  <c r="AB962" i="4" s="1"/>
  <c r="Z962" i="4"/>
  <c r="AQ962" i="4" s="1"/>
  <c r="AR962" i="4" s="1"/>
  <c r="X962" i="4"/>
  <c r="W962" i="4"/>
  <c r="U962" i="4"/>
  <c r="T962" i="4"/>
  <c r="O962" i="4"/>
  <c r="N962" i="4"/>
  <c r="H962" i="4"/>
  <c r="AH961" i="4"/>
  <c r="AA961" i="4"/>
  <c r="Z961" i="4"/>
  <c r="AQ961" i="4" s="1"/>
  <c r="X961" i="4"/>
  <c r="W961" i="4"/>
  <c r="AN961" i="4" s="1"/>
  <c r="U961" i="4"/>
  <c r="T961" i="4"/>
  <c r="O961" i="4"/>
  <c r="N961" i="4"/>
  <c r="H961" i="4"/>
  <c r="AH960" i="4"/>
  <c r="AC960" i="4"/>
  <c r="AA960" i="4"/>
  <c r="AD960" i="4" s="1"/>
  <c r="Z960" i="4"/>
  <c r="AQ960" i="4" s="1"/>
  <c r="AR960" i="4" s="1"/>
  <c r="AS960" i="4" s="1"/>
  <c r="X960" i="4"/>
  <c r="W960" i="4"/>
  <c r="U960" i="4"/>
  <c r="T960" i="4"/>
  <c r="O960" i="4"/>
  <c r="N960" i="4"/>
  <c r="H960" i="4"/>
  <c r="AH959" i="4"/>
  <c r="AJ959" i="4" s="1"/>
  <c r="AA959" i="4"/>
  <c r="Z959" i="4"/>
  <c r="AQ959" i="4" s="1"/>
  <c r="X959" i="4"/>
  <c r="W959" i="4"/>
  <c r="U959" i="4"/>
  <c r="T959" i="4"/>
  <c r="O959" i="4"/>
  <c r="N959" i="4"/>
  <c r="H959" i="4"/>
  <c r="AH958" i="4"/>
  <c r="AA958" i="4"/>
  <c r="AB958" i="4" s="1"/>
  <c r="Z958" i="4"/>
  <c r="AQ958" i="4" s="1"/>
  <c r="AR958" i="4" s="1"/>
  <c r="X958" i="4"/>
  <c r="W958" i="4"/>
  <c r="U958" i="4"/>
  <c r="T958" i="4"/>
  <c r="O958" i="4"/>
  <c r="N958" i="4"/>
  <c r="H958" i="4"/>
  <c r="AH957" i="4"/>
  <c r="AL957" i="4" s="1"/>
  <c r="AA957" i="4"/>
  <c r="Z957" i="4"/>
  <c r="AQ957" i="4" s="1"/>
  <c r="X957" i="4"/>
  <c r="W957" i="4"/>
  <c r="U957" i="4"/>
  <c r="T957" i="4"/>
  <c r="O957" i="4"/>
  <c r="N957" i="4"/>
  <c r="H957" i="4"/>
  <c r="AH956" i="4"/>
  <c r="AK956" i="4" s="1"/>
  <c r="AA956" i="4"/>
  <c r="AD956" i="4" s="1"/>
  <c r="Z956" i="4"/>
  <c r="AQ956" i="4" s="1"/>
  <c r="AR956" i="4" s="1"/>
  <c r="AS956" i="4" s="1"/>
  <c r="X956" i="4"/>
  <c r="W956" i="4"/>
  <c r="AL956" i="4" s="1"/>
  <c r="U956" i="4"/>
  <c r="T956" i="4"/>
  <c r="O956" i="4"/>
  <c r="N956" i="4"/>
  <c r="H956" i="4"/>
  <c r="AH955" i="4"/>
  <c r="AJ955" i="4" s="1"/>
  <c r="AA955" i="4"/>
  <c r="Z955" i="4"/>
  <c r="AQ955" i="4" s="1"/>
  <c r="X955" i="4"/>
  <c r="W955" i="4"/>
  <c r="U955" i="4"/>
  <c r="T955" i="4"/>
  <c r="O955" i="4"/>
  <c r="N955" i="4"/>
  <c r="H955" i="4"/>
  <c r="AH954" i="4"/>
  <c r="AJ954" i="4" s="1"/>
  <c r="AA954" i="4"/>
  <c r="AB954" i="4" s="1"/>
  <c r="Z954" i="4"/>
  <c r="AQ954" i="4" s="1"/>
  <c r="AR954" i="4" s="1"/>
  <c r="X954" i="4"/>
  <c r="W954" i="4"/>
  <c r="U954" i="4"/>
  <c r="T954" i="4"/>
  <c r="O954" i="4"/>
  <c r="N954" i="4"/>
  <c r="H954" i="4"/>
  <c r="AK953" i="4"/>
  <c r="AH953" i="4"/>
  <c r="AD953" i="4"/>
  <c r="AC953" i="4"/>
  <c r="AA953" i="4"/>
  <c r="AB953" i="4" s="1"/>
  <c r="Z953" i="4"/>
  <c r="AQ953" i="4" s="1"/>
  <c r="X953" i="4"/>
  <c r="AO953" i="4" s="1"/>
  <c r="W953" i="4"/>
  <c r="U953" i="4"/>
  <c r="T953" i="4"/>
  <c r="O953" i="4"/>
  <c r="N953" i="4"/>
  <c r="H953" i="4"/>
  <c r="AL952" i="4"/>
  <c r="AJ952" i="4"/>
  <c r="AH952" i="4"/>
  <c r="AK952" i="4" s="1"/>
  <c r="AA952" i="4"/>
  <c r="Z952" i="4"/>
  <c r="AQ952" i="4" s="1"/>
  <c r="AR952" i="4" s="1"/>
  <c r="AS952" i="4" s="1"/>
  <c r="X952" i="4"/>
  <c r="W952" i="4"/>
  <c r="U952" i="4"/>
  <c r="T952" i="4"/>
  <c r="O952" i="4"/>
  <c r="N952" i="4"/>
  <c r="H952" i="4"/>
  <c r="AH951" i="4"/>
  <c r="AJ951" i="4" s="1"/>
  <c r="AA951" i="4"/>
  <c r="Z951" i="4"/>
  <c r="AQ951" i="4" s="1"/>
  <c r="X951" i="4"/>
  <c r="W951" i="4"/>
  <c r="AN951" i="4" s="1"/>
  <c r="U951" i="4"/>
  <c r="T951" i="4"/>
  <c r="O951" i="4"/>
  <c r="N951" i="4"/>
  <c r="H951" i="4"/>
  <c r="AH950" i="4"/>
  <c r="AA950" i="4"/>
  <c r="AB950" i="4" s="1"/>
  <c r="Z950" i="4"/>
  <c r="AQ950" i="4" s="1"/>
  <c r="AR950" i="4" s="1"/>
  <c r="X950" i="4"/>
  <c r="W950" i="4"/>
  <c r="U950" i="4"/>
  <c r="T950" i="4"/>
  <c r="O950" i="4"/>
  <c r="N950" i="4"/>
  <c r="H950" i="4"/>
  <c r="AH949" i="4"/>
  <c r="AK949" i="4" s="1"/>
  <c r="AA949" i="4"/>
  <c r="Z949" i="4"/>
  <c r="AQ949" i="4" s="1"/>
  <c r="X949" i="4"/>
  <c r="W949" i="4"/>
  <c r="AN949" i="4" s="1"/>
  <c r="U949" i="4"/>
  <c r="T949" i="4"/>
  <c r="O949" i="4"/>
  <c r="N949" i="4"/>
  <c r="H949" i="4"/>
  <c r="AH948" i="4"/>
  <c r="AK948" i="4" s="1"/>
  <c r="AA948" i="4"/>
  <c r="AD948" i="4" s="1"/>
  <c r="Z948" i="4"/>
  <c r="AQ948" i="4" s="1"/>
  <c r="AR948" i="4" s="1"/>
  <c r="AS948" i="4" s="1"/>
  <c r="X948" i="4"/>
  <c r="W948" i="4"/>
  <c r="U948" i="4"/>
  <c r="T948" i="4"/>
  <c r="O948" i="4"/>
  <c r="N948" i="4"/>
  <c r="H948" i="4"/>
  <c r="AH947" i="4"/>
  <c r="AJ947" i="4" s="1"/>
  <c r="AA947" i="4"/>
  <c r="AC947" i="4" s="1"/>
  <c r="Z947" i="4"/>
  <c r="AQ947" i="4" s="1"/>
  <c r="X947" i="4"/>
  <c r="W947" i="4"/>
  <c r="U947" i="4"/>
  <c r="T947" i="4"/>
  <c r="O947" i="4"/>
  <c r="N947" i="4"/>
  <c r="H947" i="4"/>
  <c r="AQ946" i="4"/>
  <c r="AR946" i="4" s="1"/>
  <c r="AH946" i="4"/>
  <c r="AA946" i="4"/>
  <c r="AB946" i="4" s="1"/>
  <c r="Z946" i="4"/>
  <c r="X946" i="4"/>
  <c r="W946" i="4"/>
  <c r="U946" i="4"/>
  <c r="T946" i="4"/>
  <c r="O946" i="4"/>
  <c r="N946" i="4"/>
  <c r="H946" i="4"/>
  <c r="AH945" i="4"/>
  <c r="AA945" i="4"/>
  <c r="Z945" i="4"/>
  <c r="AQ945" i="4" s="1"/>
  <c r="X945" i="4"/>
  <c r="W945" i="4"/>
  <c r="AN945" i="4" s="1"/>
  <c r="U945" i="4"/>
  <c r="T945" i="4"/>
  <c r="O945" i="4"/>
  <c r="N945" i="4"/>
  <c r="H945" i="4"/>
  <c r="AQ944" i="4"/>
  <c r="AR944" i="4" s="1"/>
  <c r="AS944" i="4" s="1"/>
  <c r="AH944" i="4"/>
  <c r="AA944" i="4"/>
  <c r="AD944" i="4" s="1"/>
  <c r="Z944" i="4"/>
  <c r="X944" i="4"/>
  <c r="W944" i="4"/>
  <c r="U944" i="4"/>
  <c r="T944" i="4"/>
  <c r="O944" i="4"/>
  <c r="N944" i="4"/>
  <c r="H944" i="4"/>
  <c r="AH943" i="4"/>
  <c r="AJ943" i="4" s="1"/>
  <c r="AA943" i="4"/>
  <c r="AC943" i="4" s="1"/>
  <c r="Z943" i="4"/>
  <c r="AQ943" i="4" s="1"/>
  <c r="X943" i="4"/>
  <c r="W943" i="4"/>
  <c r="U943" i="4"/>
  <c r="T943" i="4"/>
  <c r="O943" i="4"/>
  <c r="N943" i="4"/>
  <c r="H943" i="4"/>
  <c r="AL942" i="4"/>
  <c r="AH942" i="4"/>
  <c r="AJ942" i="4" s="1"/>
  <c r="AA942" i="4"/>
  <c r="AB942" i="4" s="1"/>
  <c r="Z942" i="4"/>
  <c r="AQ942" i="4" s="1"/>
  <c r="AR942" i="4" s="1"/>
  <c r="X942" i="4"/>
  <c r="W942" i="4"/>
  <c r="U942" i="4"/>
  <c r="T942" i="4"/>
  <c r="O942" i="4"/>
  <c r="N942" i="4"/>
  <c r="H942" i="4"/>
  <c r="AH941" i="4"/>
  <c r="AL941" i="4" s="1"/>
  <c r="AA941" i="4"/>
  <c r="AB941" i="4" s="1"/>
  <c r="Z941" i="4"/>
  <c r="AQ941" i="4" s="1"/>
  <c r="X941" i="4"/>
  <c r="W941" i="4"/>
  <c r="U941" i="4"/>
  <c r="T941" i="4"/>
  <c r="O941" i="4"/>
  <c r="N941" i="4"/>
  <c r="H941" i="4"/>
  <c r="AQ940" i="4"/>
  <c r="AR940" i="4" s="1"/>
  <c r="AS940" i="4" s="1"/>
  <c r="AH940" i="4"/>
  <c r="AK940" i="4" s="1"/>
  <c r="AA940" i="4"/>
  <c r="AD940" i="4" s="1"/>
  <c r="Z940" i="4"/>
  <c r="X940" i="4"/>
  <c r="W940" i="4"/>
  <c r="AL940" i="4" s="1"/>
  <c r="U940" i="4"/>
  <c r="T940" i="4"/>
  <c r="O940" i="4"/>
  <c r="N940" i="4"/>
  <c r="H940" i="4"/>
  <c r="AH939" i="4"/>
  <c r="AJ939" i="4" s="1"/>
  <c r="AA939" i="4"/>
  <c r="AC939" i="4" s="1"/>
  <c r="Z939" i="4"/>
  <c r="AQ939" i="4" s="1"/>
  <c r="X939" i="4"/>
  <c r="W939" i="4"/>
  <c r="U939" i="4"/>
  <c r="T939" i="4"/>
  <c r="O939" i="4"/>
  <c r="N939" i="4"/>
  <c r="H939" i="4"/>
  <c r="AL938" i="4"/>
  <c r="AK938" i="4"/>
  <c r="AH938" i="4"/>
  <c r="AJ938" i="4" s="1"/>
  <c r="AA938" i="4"/>
  <c r="AB938" i="4" s="1"/>
  <c r="Z938" i="4"/>
  <c r="AQ938" i="4" s="1"/>
  <c r="AR938" i="4" s="1"/>
  <c r="X938" i="4"/>
  <c r="W938" i="4"/>
  <c r="U938" i="4"/>
  <c r="T938" i="4"/>
  <c r="O938" i="4"/>
  <c r="N938" i="4"/>
  <c r="H938" i="4"/>
  <c r="AK937" i="4"/>
  <c r="AH937" i="4"/>
  <c r="AD937" i="4"/>
  <c r="AC937" i="4"/>
  <c r="AB937" i="4"/>
  <c r="AA937" i="4"/>
  <c r="Z937" i="4"/>
  <c r="AQ937" i="4" s="1"/>
  <c r="X937" i="4"/>
  <c r="W937" i="4"/>
  <c r="U937" i="4"/>
  <c r="T937" i="4"/>
  <c r="O937" i="4"/>
  <c r="N937" i="4"/>
  <c r="H937" i="4"/>
  <c r="AH936" i="4"/>
  <c r="AA936" i="4"/>
  <c r="Z936" i="4"/>
  <c r="AQ936" i="4" s="1"/>
  <c r="AR936" i="4" s="1"/>
  <c r="AS936" i="4" s="1"/>
  <c r="X936" i="4"/>
  <c r="W936" i="4"/>
  <c r="U936" i="4"/>
  <c r="T936" i="4"/>
  <c r="O936" i="4"/>
  <c r="N936" i="4"/>
  <c r="H936" i="4"/>
  <c r="AH935" i="4"/>
  <c r="AJ935" i="4" s="1"/>
  <c r="AA935" i="4"/>
  <c r="Z935" i="4"/>
  <c r="AQ935" i="4" s="1"/>
  <c r="X935" i="4"/>
  <c r="W935" i="4"/>
  <c r="AN935" i="4" s="1"/>
  <c r="U935" i="4"/>
  <c r="T935" i="4"/>
  <c r="O935" i="4"/>
  <c r="N935" i="4"/>
  <c r="H935" i="4"/>
  <c r="AQ934" i="4"/>
  <c r="AR934" i="4" s="1"/>
  <c r="AH934" i="4"/>
  <c r="AA934" i="4"/>
  <c r="AB934" i="4" s="1"/>
  <c r="Z934" i="4"/>
  <c r="X934" i="4"/>
  <c r="W934" i="4"/>
  <c r="U934" i="4"/>
  <c r="T934" i="4"/>
  <c r="O934" i="4"/>
  <c r="N934" i="4"/>
  <c r="H934" i="4"/>
  <c r="AK933" i="4"/>
  <c r="AH933" i="4"/>
  <c r="AA933" i="4"/>
  <c r="AD933" i="4" s="1"/>
  <c r="Z933" i="4"/>
  <c r="AQ933" i="4" s="1"/>
  <c r="X933" i="4"/>
  <c r="W933" i="4"/>
  <c r="AN933" i="4" s="1"/>
  <c r="U933" i="4"/>
  <c r="T933" i="4"/>
  <c r="O933" i="4"/>
  <c r="N933" i="4"/>
  <c r="H933" i="4"/>
  <c r="AJ932" i="4"/>
  <c r="AH932" i="4"/>
  <c r="AK932" i="4" s="1"/>
  <c r="AA932" i="4"/>
  <c r="AD932" i="4" s="1"/>
  <c r="Z932" i="4"/>
  <c r="AQ932" i="4" s="1"/>
  <c r="AR932" i="4" s="1"/>
  <c r="AS932" i="4" s="1"/>
  <c r="X932" i="4"/>
  <c r="AO932" i="4" s="1"/>
  <c r="W932" i="4"/>
  <c r="U932" i="4"/>
  <c r="T932" i="4"/>
  <c r="O932" i="4"/>
  <c r="N932" i="4"/>
  <c r="H932" i="4"/>
  <c r="AH931" i="4"/>
  <c r="AJ931" i="4" s="1"/>
  <c r="AD931" i="4"/>
  <c r="AA931" i="4"/>
  <c r="AC931" i="4" s="1"/>
  <c r="Z931" i="4"/>
  <c r="AQ931" i="4" s="1"/>
  <c r="X931" i="4"/>
  <c r="W931" i="4"/>
  <c r="U931" i="4"/>
  <c r="T931" i="4"/>
  <c r="O931" i="4"/>
  <c r="N931" i="4"/>
  <c r="H931" i="4"/>
  <c r="AQ930" i="4"/>
  <c r="AR930" i="4" s="1"/>
  <c r="AH930" i="4"/>
  <c r="AA930" i="4"/>
  <c r="AB930" i="4" s="1"/>
  <c r="Z930" i="4"/>
  <c r="X930" i="4"/>
  <c r="W930" i="4"/>
  <c r="U930" i="4"/>
  <c r="T930" i="4"/>
  <c r="O930" i="4"/>
  <c r="N930" i="4"/>
  <c r="H930" i="4"/>
  <c r="AH929" i="4"/>
  <c r="AA929" i="4"/>
  <c r="Z929" i="4"/>
  <c r="AQ929" i="4" s="1"/>
  <c r="X929" i="4"/>
  <c r="AO929" i="4" s="1"/>
  <c r="W929" i="4"/>
  <c r="U929" i="4"/>
  <c r="T929" i="4"/>
  <c r="O929" i="4"/>
  <c r="N929" i="4"/>
  <c r="H929" i="4"/>
  <c r="AH928" i="4"/>
  <c r="AA928" i="4"/>
  <c r="AD928" i="4" s="1"/>
  <c r="Z928" i="4"/>
  <c r="AQ928" i="4" s="1"/>
  <c r="AR928" i="4" s="1"/>
  <c r="AS928" i="4" s="1"/>
  <c r="X928" i="4"/>
  <c r="AO928" i="4" s="1"/>
  <c r="W928" i="4"/>
  <c r="U928" i="4"/>
  <c r="T928" i="4"/>
  <c r="O928" i="4"/>
  <c r="N928" i="4"/>
  <c r="H928" i="4"/>
  <c r="AH927" i="4"/>
  <c r="AJ927" i="4" s="1"/>
  <c r="AD927" i="4"/>
  <c r="AA927" i="4"/>
  <c r="AC927" i="4" s="1"/>
  <c r="Z927" i="4"/>
  <c r="AQ927" i="4" s="1"/>
  <c r="X927" i="4"/>
  <c r="W927" i="4"/>
  <c r="U927" i="4"/>
  <c r="T927" i="4"/>
  <c r="O927" i="4"/>
  <c r="N927" i="4"/>
  <c r="H927" i="4"/>
  <c r="AL926" i="4"/>
  <c r="AK926" i="4"/>
  <c r="AH926" i="4"/>
  <c r="AJ926" i="4" s="1"/>
  <c r="AA926" i="4"/>
  <c r="AB926" i="4" s="1"/>
  <c r="Z926" i="4"/>
  <c r="AQ926" i="4" s="1"/>
  <c r="AR926" i="4" s="1"/>
  <c r="X926" i="4"/>
  <c r="W926" i="4"/>
  <c r="U926" i="4"/>
  <c r="T926" i="4"/>
  <c r="O926" i="4"/>
  <c r="N926" i="4"/>
  <c r="H926" i="4"/>
  <c r="AH925" i="4"/>
  <c r="AL925" i="4" s="1"/>
  <c r="AD925" i="4"/>
  <c r="AA925" i="4"/>
  <c r="AB925" i="4" s="1"/>
  <c r="Z925" i="4"/>
  <c r="AQ925" i="4" s="1"/>
  <c r="X925" i="4"/>
  <c r="AO925" i="4" s="1"/>
  <c r="W925" i="4"/>
  <c r="U925" i="4"/>
  <c r="T925" i="4"/>
  <c r="O925" i="4"/>
  <c r="N925" i="4"/>
  <c r="H925" i="4"/>
  <c r="AH924" i="4"/>
  <c r="AK924" i="4" s="1"/>
  <c r="AA924" i="4"/>
  <c r="AD924" i="4" s="1"/>
  <c r="Z924" i="4"/>
  <c r="AQ924" i="4" s="1"/>
  <c r="AR924" i="4" s="1"/>
  <c r="AS924" i="4" s="1"/>
  <c r="X924" i="4"/>
  <c r="W924" i="4"/>
  <c r="U924" i="4"/>
  <c r="T924" i="4"/>
  <c r="O924" i="4"/>
  <c r="N924" i="4"/>
  <c r="H924" i="4"/>
  <c r="AH923" i="4"/>
  <c r="AJ923" i="4" s="1"/>
  <c r="AB923" i="4"/>
  <c r="AA923" i="4"/>
  <c r="AC923" i="4" s="1"/>
  <c r="Z923" i="4"/>
  <c r="AQ923" i="4" s="1"/>
  <c r="X923" i="4"/>
  <c r="W923" i="4"/>
  <c r="AN923" i="4" s="1"/>
  <c r="U923" i="4"/>
  <c r="T923" i="4"/>
  <c r="O923" i="4"/>
  <c r="N923" i="4"/>
  <c r="H923" i="4"/>
  <c r="AL922" i="4"/>
  <c r="AK922" i="4"/>
  <c r="AJ922" i="4"/>
  <c r="AH922" i="4"/>
  <c r="AA922" i="4"/>
  <c r="AB922" i="4" s="1"/>
  <c r="Z922" i="4"/>
  <c r="AQ922" i="4" s="1"/>
  <c r="AR922" i="4" s="1"/>
  <c r="X922" i="4"/>
  <c r="AM922" i="4" s="1"/>
  <c r="W922" i="4"/>
  <c r="U922" i="4"/>
  <c r="T922" i="4"/>
  <c r="O922" i="4"/>
  <c r="N922" i="4"/>
  <c r="H922" i="4"/>
  <c r="AH921" i="4"/>
  <c r="AK921" i="4" s="1"/>
  <c r="AA921" i="4"/>
  <c r="Z921" i="4"/>
  <c r="AQ921" i="4" s="1"/>
  <c r="X921" i="4"/>
  <c r="W921" i="4"/>
  <c r="U921" i="4"/>
  <c r="T921" i="4"/>
  <c r="O921" i="4"/>
  <c r="N921" i="4"/>
  <c r="H921" i="4"/>
  <c r="AH920" i="4"/>
  <c r="AK920" i="4" s="1"/>
  <c r="AA920" i="4"/>
  <c r="Z920" i="4"/>
  <c r="AQ920" i="4" s="1"/>
  <c r="AR920" i="4" s="1"/>
  <c r="AS920" i="4" s="1"/>
  <c r="X920" i="4"/>
  <c r="W920" i="4"/>
  <c r="U920" i="4"/>
  <c r="T920" i="4"/>
  <c r="O920" i="4"/>
  <c r="N920" i="4"/>
  <c r="H920" i="4"/>
  <c r="AH919" i="4"/>
  <c r="AJ919" i="4" s="1"/>
  <c r="AA919" i="4"/>
  <c r="Z919" i="4"/>
  <c r="AQ919" i="4" s="1"/>
  <c r="X919" i="4"/>
  <c r="W919" i="4"/>
  <c r="U919" i="4"/>
  <c r="T919" i="4"/>
  <c r="O919" i="4"/>
  <c r="N919" i="4"/>
  <c r="H919" i="4"/>
  <c r="AJ918" i="4"/>
  <c r="AH918" i="4"/>
  <c r="AA918" i="4"/>
  <c r="AB918" i="4" s="1"/>
  <c r="Z918" i="4"/>
  <c r="AQ918" i="4" s="1"/>
  <c r="AR918" i="4" s="1"/>
  <c r="X918" i="4"/>
  <c r="AM918" i="4" s="1"/>
  <c r="W918" i="4"/>
  <c r="U918" i="4"/>
  <c r="T918" i="4"/>
  <c r="O918" i="4"/>
  <c r="N918" i="4"/>
  <c r="H918" i="4"/>
  <c r="AH917" i="4"/>
  <c r="AK917" i="4" s="1"/>
  <c r="AA917" i="4"/>
  <c r="AD917" i="4" s="1"/>
  <c r="Z917" i="4"/>
  <c r="AQ917" i="4" s="1"/>
  <c r="X917" i="4"/>
  <c r="W917" i="4"/>
  <c r="U917" i="4"/>
  <c r="T917" i="4"/>
  <c r="O917" i="4"/>
  <c r="N917" i="4"/>
  <c r="H917" i="4"/>
  <c r="AH916" i="4"/>
  <c r="AA916" i="4"/>
  <c r="AD916" i="4" s="1"/>
  <c r="Z916" i="4"/>
  <c r="AQ916" i="4" s="1"/>
  <c r="AR916" i="4" s="1"/>
  <c r="AS916" i="4" s="1"/>
  <c r="X916" i="4"/>
  <c r="W916" i="4"/>
  <c r="U916" i="4"/>
  <c r="T916" i="4"/>
  <c r="O916" i="4"/>
  <c r="N916" i="4"/>
  <c r="H916" i="4"/>
  <c r="AH915" i="4"/>
  <c r="AJ915" i="4" s="1"/>
  <c r="AA915" i="4"/>
  <c r="Z915" i="4"/>
  <c r="AQ915" i="4" s="1"/>
  <c r="X915" i="4"/>
  <c r="W915" i="4"/>
  <c r="U915" i="4"/>
  <c r="T915" i="4"/>
  <c r="O915" i="4"/>
  <c r="N915" i="4"/>
  <c r="H915" i="4"/>
  <c r="AH914" i="4"/>
  <c r="AA914" i="4"/>
  <c r="AB914" i="4" s="1"/>
  <c r="Z914" i="4"/>
  <c r="AQ914" i="4" s="1"/>
  <c r="AR914" i="4" s="1"/>
  <c r="X914" i="4"/>
  <c r="W914" i="4"/>
  <c r="U914" i="4"/>
  <c r="T914" i="4"/>
  <c r="O914" i="4"/>
  <c r="N914" i="4"/>
  <c r="H914" i="4"/>
  <c r="AH913" i="4"/>
  <c r="AA913" i="4"/>
  <c r="Z913" i="4"/>
  <c r="AQ913" i="4" s="1"/>
  <c r="X913" i="4"/>
  <c r="W913" i="4"/>
  <c r="AN913" i="4" s="1"/>
  <c r="U913" i="4"/>
  <c r="T913" i="4"/>
  <c r="O913" i="4"/>
  <c r="N913" i="4"/>
  <c r="H913" i="4"/>
  <c r="AH912" i="4"/>
  <c r="AC912" i="4"/>
  <c r="AA912" i="4"/>
  <c r="AD912" i="4" s="1"/>
  <c r="Z912" i="4"/>
  <c r="AQ912" i="4" s="1"/>
  <c r="AR912" i="4" s="1"/>
  <c r="AS912" i="4" s="1"/>
  <c r="X912" i="4"/>
  <c r="W912" i="4"/>
  <c r="U912" i="4"/>
  <c r="T912" i="4"/>
  <c r="O912" i="4"/>
  <c r="N912" i="4"/>
  <c r="H912" i="4"/>
  <c r="AH911" i="4"/>
  <c r="AJ911" i="4" s="1"/>
  <c r="AD911" i="4"/>
  <c r="AB911" i="4"/>
  <c r="AA911" i="4"/>
  <c r="AC911" i="4" s="1"/>
  <c r="Z911" i="4"/>
  <c r="AQ911" i="4" s="1"/>
  <c r="X911" i="4"/>
  <c r="W911" i="4"/>
  <c r="U911" i="4"/>
  <c r="T911" i="4"/>
  <c r="O911" i="4"/>
  <c r="N911" i="4"/>
  <c r="H911" i="4"/>
  <c r="AH910" i="4"/>
  <c r="AA910" i="4"/>
  <c r="AB910" i="4" s="1"/>
  <c r="Z910" i="4"/>
  <c r="AQ910" i="4" s="1"/>
  <c r="AR910" i="4" s="1"/>
  <c r="X910" i="4"/>
  <c r="W910" i="4"/>
  <c r="U910" i="4"/>
  <c r="T910" i="4"/>
  <c r="O910" i="4"/>
  <c r="N910" i="4"/>
  <c r="H910" i="4"/>
  <c r="AH909" i="4"/>
  <c r="AD909" i="4"/>
  <c r="AC909" i="4"/>
  <c r="AA909" i="4"/>
  <c r="AB909" i="4" s="1"/>
  <c r="Z909" i="4"/>
  <c r="AQ909" i="4" s="1"/>
  <c r="X909" i="4"/>
  <c r="W909" i="4"/>
  <c r="U909" i="4"/>
  <c r="T909" i="4"/>
  <c r="O909" i="4"/>
  <c r="N909" i="4"/>
  <c r="H909" i="4"/>
  <c r="AH908" i="4"/>
  <c r="AK908" i="4" s="1"/>
  <c r="AC908" i="4"/>
  <c r="AA908" i="4"/>
  <c r="AD908" i="4" s="1"/>
  <c r="Z908" i="4"/>
  <c r="AQ908" i="4" s="1"/>
  <c r="AR908" i="4" s="1"/>
  <c r="AS908" i="4" s="1"/>
  <c r="X908" i="4"/>
  <c r="W908" i="4"/>
  <c r="AL908" i="4" s="1"/>
  <c r="U908" i="4"/>
  <c r="T908" i="4"/>
  <c r="O908" i="4"/>
  <c r="N908" i="4"/>
  <c r="H908" i="4"/>
  <c r="AH907" i="4"/>
  <c r="AJ907" i="4" s="1"/>
  <c r="AA907" i="4"/>
  <c r="Z907" i="4"/>
  <c r="AQ907" i="4" s="1"/>
  <c r="X907" i="4"/>
  <c r="W907" i="4"/>
  <c r="AN907" i="4" s="1"/>
  <c r="U907" i="4"/>
  <c r="T907" i="4"/>
  <c r="O907" i="4"/>
  <c r="N907" i="4"/>
  <c r="H907" i="4"/>
  <c r="AH906" i="4"/>
  <c r="AA906" i="4"/>
  <c r="AB906" i="4" s="1"/>
  <c r="Z906" i="4"/>
  <c r="AQ906" i="4" s="1"/>
  <c r="AR906" i="4" s="1"/>
  <c r="X906" i="4"/>
  <c r="W906" i="4"/>
  <c r="U906" i="4"/>
  <c r="T906" i="4"/>
  <c r="O906" i="4"/>
  <c r="N906" i="4"/>
  <c r="H906" i="4"/>
  <c r="AH905" i="4"/>
  <c r="AK905" i="4" s="1"/>
  <c r="AD905" i="4"/>
  <c r="AA905" i="4"/>
  <c r="AC905" i="4" s="1"/>
  <c r="Z905" i="4"/>
  <c r="AQ905" i="4" s="1"/>
  <c r="X905" i="4"/>
  <c r="W905" i="4"/>
  <c r="U905" i="4"/>
  <c r="T905" i="4"/>
  <c r="O905" i="4"/>
  <c r="N905" i="4"/>
  <c r="H905" i="4"/>
  <c r="AL904" i="4"/>
  <c r="AH904" i="4"/>
  <c r="AK904" i="4" s="1"/>
  <c r="AA904" i="4"/>
  <c r="Z904" i="4"/>
  <c r="AQ904" i="4" s="1"/>
  <c r="AR904" i="4" s="1"/>
  <c r="AS904" i="4" s="1"/>
  <c r="X904" i="4"/>
  <c r="W904" i="4"/>
  <c r="U904" i="4"/>
  <c r="T904" i="4"/>
  <c r="O904" i="4"/>
  <c r="N904" i="4"/>
  <c r="H904" i="4"/>
  <c r="AH903" i="4"/>
  <c r="AJ903" i="4" s="1"/>
  <c r="AA903" i="4"/>
  <c r="Z903" i="4"/>
  <c r="AQ903" i="4" s="1"/>
  <c r="X903" i="4"/>
  <c r="W903" i="4"/>
  <c r="AN903" i="4" s="1"/>
  <c r="U903" i="4"/>
  <c r="T903" i="4"/>
  <c r="O903" i="4"/>
  <c r="N903" i="4"/>
  <c r="H903" i="4"/>
  <c r="AH902" i="4"/>
  <c r="AA902" i="4"/>
  <c r="AB902" i="4" s="1"/>
  <c r="Z902" i="4"/>
  <c r="AQ902" i="4" s="1"/>
  <c r="AR902" i="4" s="1"/>
  <c r="X902" i="4"/>
  <c r="W902" i="4"/>
  <c r="U902" i="4"/>
  <c r="T902" i="4"/>
  <c r="O902" i="4"/>
  <c r="N902" i="4"/>
  <c r="H902" i="4"/>
  <c r="AH901" i="4"/>
  <c r="AK901" i="4" s="1"/>
  <c r="AB901" i="4"/>
  <c r="AA901" i="4"/>
  <c r="AD901" i="4" s="1"/>
  <c r="Z901" i="4"/>
  <c r="AQ901" i="4" s="1"/>
  <c r="X901" i="4"/>
  <c r="W901" i="4"/>
  <c r="AN901" i="4" s="1"/>
  <c r="U901" i="4"/>
  <c r="T901" i="4"/>
  <c r="O901" i="4"/>
  <c r="N901" i="4"/>
  <c r="H901" i="4"/>
  <c r="AH900" i="4"/>
  <c r="AK900" i="4" s="1"/>
  <c r="AC900" i="4"/>
  <c r="AA900" i="4"/>
  <c r="AD900" i="4" s="1"/>
  <c r="Z900" i="4"/>
  <c r="AQ900" i="4" s="1"/>
  <c r="AR900" i="4" s="1"/>
  <c r="X900" i="4"/>
  <c r="W900" i="4"/>
  <c r="AL900" i="4" s="1"/>
  <c r="U900" i="4"/>
  <c r="T900" i="4"/>
  <c r="O900" i="4"/>
  <c r="N900" i="4"/>
  <c r="H900" i="4"/>
  <c r="AH899" i="4"/>
  <c r="AD899" i="4"/>
  <c r="AB899" i="4"/>
  <c r="AA899" i="4"/>
  <c r="AC899" i="4" s="1"/>
  <c r="Z899" i="4"/>
  <c r="AQ899" i="4" s="1"/>
  <c r="AR899" i="4" s="1"/>
  <c r="X899" i="4"/>
  <c r="W899" i="4"/>
  <c r="U899" i="4"/>
  <c r="T899" i="4"/>
  <c r="O899" i="4"/>
  <c r="N899" i="4"/>
  <c r="H899" i="4"/>
  <c r="AH898" i="4"/>
  <c r="AA898" i="4"/>
  <c r="Z898" i="4"/>
  <c r="AQ898" i="4" s="1"/>
  <c r="X898" i="4"/>
  <c r="W898" i="4"/>
  <c r="U898" i="4"/>
  <c r="T898" i="4"/>
  <c r="O898" i="4"/>
  <c r="N898" i="4"/>
  <c r="H898" i="4"/>
  <c r="AH897" i="4"/>
  <c r="AD897" i="4"/>
  <c r="AC897" i="4"/>
  <c r="AA897" i="4"/>
  <c r="AB897" i="4" s="1"/>
  <c r="Z897" i="4"/>
  <c r="AQ897" i="4" s="1"/>
  <c r="X897" i="4"/>
  <c r="W897" i="4"/>
  <c r="U897" i="4"/>
  <c r="T897" i="4"/>
  <c r="O897" i="4"/>
  <c r="N897" i="4"/>
  <c r="H897" i="4"/>
  <c r="AH896" i="4"/>
  <c r="AK896" i="4" s="1"/>
  <c r="AA896" i="4"/>
  <c r="AD896" i="4" s="1"/>
  <c r="Z896" i="4"/>
  <c r="AQ896" i="4" s="1"/>
  <c r="AR896" i="4" s="1"/>
  <c r="X896" i="4"/>
  <c r="W896" i="4"/>
  <c r="AN896" i="4" s="1"/>
  <c r="U896" i="4"/>
  <c r="T896" i="4"/>
  <c r="O896" i="4"/>
  <c r="N896" i="4"/>
  <c r="H896" i="4"/>
  <c r="AH895" i="4"/>
  <c r="AA895" i="4"/>
  <c r="Z895" i="4"/>
  <c r="AQ895" i="4" s="1"/>
  <c r="AR895" i="4" s="1"/>
  <c r="X895" i="4"/>
  <c r="W895" i="4"/>
  <c r="AM895" i="4" s="1"/>
  <c r="U895" i="4"/>
  <c r="T895" i="4"/>
  <c r="O895" i="4"/>
  <c r="N895" i="4"/>
  <c r="H895" i="4"/>
  <c r="AQ894" i="4"/>
  <c r="AH894" i="4"/>
  <c r="AA894" i="4"/>
  <c r="Z894" i="4"/>
  <c r="X894" i="4"/>
  <c r="W894" i="4"/>
  <c r="U894" i="4"/>
  <c r="T894" i="4"/>
  <c r="O894" i="4"/>
  <c r="N894" i="4"/>
  <c r="H894" i="4"/>
  <c r="AK893" i="4"/>
  <c r="AH893" i="4"/>
  <c r="AA893" i="4"/>
  <c r="AD893" i="4" s="1"/>
  <c r="Z893" i="4"/>
  <c r="AQ893" i="4" s="1"/>
  <c r="X893" i="4"/>
  <c r="W893" i="4"/>
  <c r="AN893" i="4" s="1"/>
  <c r="U893" i="4"/>
  <c r="T893" i="4"/>
  <c r="O893" i="4"/>
  <c r="N893" i="4"/>
  <c r="H893" i="4"/>
  <c r="AH892" i="4"/>
  <c r="AK892" i="4" s="1"/>
  <c r="AA892" i="4"/>
  <c r="AD892" i="4" s="1"/>
  <c r="Z892" i="4"/>
  <c r="AQ892" i="4" s="1"/>
  <c r="AR892" i="4" s="1"/>
  <c r="X892" i="4"/>
  <c r="W892" i="4"/>
  <c r="AL892" i="4" s="1"/>
  <c r="U892" i="4"/>
  <c r="T892" i="4"/>
  <c r="O892" i="4"/>
  <c r="N892" i="4"/>
  <c r="H892" i="4"/>
  <c r="AH891" i="4"/>
  <c r="AA891" i="4"/>
  <c r="AC891" i="4" s="1"/>
  <c r="Z891" i="4"/>
  <c r="AQ891" i="4" s="1"/>
  <c r="AR891" i="4" s="1"/>
  <c r="X891" i="4"/>
  <c r="W891" i="4"/>
  <c r="U891" i="4"/>
  <c r="T891" i="4"/>
  <c r="O891" i="4"/>
  <c r="N891" i="4"/>
  <c r="H891" i="4"/>
  <c r="AL890" i="4"/>
  <c r="AH890" i="4"/>
  <c r="AJ890" i="4" s="1"/>
  <c r="AA890" i="4"/>
  <c r="Z890" i="4"/>
  <c r="AQ890" i="4" s="1"/>
  <c r="X890" i="4"/>
  <c r="W890" i="4"/>
  <c r="U890" i="4"/>
  <c r="T890" i="4"/>
  <c r="O890" i="4"/>
  <c r="N890" i="4"/>
  <c r="H890" i="4"/>
  <c r="AH889" i="4"/>
  <c r="AL889" i="4" s="1"/>
  <c r="AA889" i="4"/>
  <c r="AB889" i="4" s="1"/>
  <c r="Z889" i="4"/>
  <c r="AQ889" i="4" s="1"/>
  <c r="X889" i="4"/>
  <c r="W889" i="4"/>
  <c r="U889" i="4"/>
  <c r="T889" i="4"/>
  <c r="O889" i="4"/>
  <c r="N889" i="4"/>
  <c r="H889" i="4"/>
  <c r="AJ888" i="4"/>
  <c r="AH888" i="4"/>
  <c r="AK888" i="4" s="1"/>
  <c r="AA888" i="4"/>
  <c r="AD888" i="4" s="1"/>
  <c r="Z888" i="4"/>
  <c r="AQ888" i="4" s="1"/>
  <c r="AR888" i="4" s="1"/>
  <c r="X888" i="4"/>
  <c r="W888" i="4"/>
  <c r="U888" i="4"/>
  <c r="T888" i="4"/>
  <c r="O888" i="4"/>
  <c r="N888" i="4"/>
  <c r="H888" i="4"/>
  <c r="AR887" i="4"/>
  <c r="AH887" i="4"/>
  <c r="AA887" i="4"/>
  <c r="Z887" i="4"/>
  <c r="AQ887" i="4" s="1"/>
  <c r="X887" i="4"/>
  <c r="W887" i="4"/>
  <c r="AM887" i="4" s="1"/>
  <c r="U887" i="4"/>
  <c r="T887" i="4"/>
  <c r="O887" i="4"/>
  <c r="N887" i="4"/>
  <c r="H887" i="4"/>
  <c r="AH886" i="4"/>
  <c r="AA886" i="4"/>
  <c r="Z886" i="4"/>
  <c r="AQ886" i="4" s="1"/>
  <c r="X886" i="4"/>
  <c r="W886" i="4"/>
  <c r="U886" i="4"/>
  <c r="T886" i="4"/>
  <c r="O886" i="4"/>
  <c r="N886" i="4"/>
  <c r="H886" i="4"/>
  <c r="AH885" i="4"/>
  <c r="AK885" i="4" s="1"/>
  <c r="AB885" i="4"/>
  <c r="AA885" i="4"/>
  <c r="AD885" i="4" s="1"/>
  <c r="Z885" i="4"/>
  <c r="AQ885" i="4" s="1"/>
  <c r="X885" i="4"/>
  <c r="W885" i="4"/>
  <c r="AN885" i="4" s="1"/>
  <c r="U885" i="4"/>
  <c r="T885" i="4"/>
  <c r="O885" i="4"/>
  <c r="N885" i="4"/>
  <c r="H885" i="4"/>
  <c r="AH884" i="4"/>
  <c r="AK884" i="4" s="1"/>
  <c r="AC884" i="4"/>
  <c r="AA884" i="4"/>
  <c r="AD884" i="4" s="1"/>
  <c r="Z884" i="4"/>
  <c r="AQ884" i="4" s="1"/>
  <c r="AR884" i="4" s="1"/>
  <c r="X884" i="4"/>
  <c r="W884" i="4"/>
  <c r="AL884" i="4" s="1"/>
  <c r="U884" i="4"/>
  <c r="T884" i="4"/>
  <c r="O884" i="4"/>
  <c r="N884" i="4"/>
  <c r="H884" i="4"/>
  <c r="AH883" i="4"/>
  <c r="AD883" i="4"/>
  <c r="AB883" i="4"/>
  <c r="AA883" i="4"/>
  <c r="AC883" i="4" s="1"/>
  <c r="Z883" i="4"/>
  <c r="AQ883" i="4" s="1"/>
  <c r="AR883" i="4" s="1"/>
  <c r="X883" i="4"/>
  <c r="W883" i="4"/>
  <c r="U883" i="4"/>
  <c r="T883" i="4"/>
  <c r="O883" i="4"/>
  <c r="N883" i="4"/>
  <c r="H883" i="4"/>
  <c r="AH882" i="4"/>
  <c r="AA882" i="4"/>
  <c r="Z882" i="4"/>
  <c r="AQ882" i="4" s="1"/>
  <c r="X882" i="4"/>
  <c r="W882" i="4"/>
  <c r="U882" i="4"/>
  <c r="T882" i="4"/>
  <c r="O882" i="4"/>
  <c r="N882" i="4"/>
  <c r="H882" i="4"/>
  <c r="AH881" i="4"/>
  <c r="AD881" i="4"/>
  <c r="AC881" i="4"/>
  <c r="AA881" i="4"/>
  <c r="AB881" i="4" s="1"/>
  <c r="Z881" i="4"/>
  <c r="AQ881" i="4" s="1"/>
  <c r="X881" i="4"/>
  <c r="W881" i="4"/>
  <c r="U881" i="4"/>
  <c r="T881" i="4"/>
  <c r="O881" i="4"/>
  <c r="N881" i="4"/>
  <c r="H881" i="4"/>
  <c r="AH880" i="4"/>
  <c r="AK880" i="4" s="1"/>
  <c r="AA880" i="4"/>
  <c r="AD880" i="4" s="1"/>
  <c r="Z880" i="4"/>
  <c r="AQ880" i="4" s="1"/>
  <c r="AR880" i="4" s="1"/>
  <c r="X880" i="4"/>
  <c r="W880" i="4"/>
  <c r="AN880" i="4" s="1"/>
  <c r="U880" i="4"/>
  <c r="T880" i="4"/>
  <c r="O880" i="4"/>
  <c r="N880" i="4"/>
  <c r="H880" i="4"/>
  <c r="AH879" i="4"/>
  <c r="AA879" i="4"/>
  <c r="Z879" i="4"/>
  <c r="AQ879" i="4" s="1"/>
  <c r="AR879" i="4" s="1"/>
  <c r="X879" i="4"/>
  <c r="W879" i="4"/>
  <c r="AM879" i="4" s="1"/>
  <c r="U879" i="4"/>
  <c r="T879" i="4"/>
  <c r="O879" i="4"/>
  <c r="N879" i="4"/>
  <c r="H879" i="4"/>
  <c r="AQ878" i="4"/>
  <c r="AH878" i="4"/>
  <c r="AA878" i="4"/>
  <c r="Z878" i="4"/>
  <c r="X878" i="4"/>
  <c r="W878" i="4"/>
  <c r="U878" i="4"/>
  <c r="T878" i="4"/>
  <c r="O878" i="4"/>
  <c r="N878" i="4"/>
  <c r="H878" i="4"/>
  <c r="AK877" i="4"/>
  <c r="AH877" i="4"/>
  <c r="AA877" i="4"/>
  <c r="AD877" i="4" s="1"/>
  <c r="Z877" i="4"/>
  <c r="AQ877" i="4" s="1"/>
  <c r="X877" i="4"/>
  <c r="W877" i="4"/>
  <c r="AN877" i="4" s="1"/>
  <c r="U877" i="4"/>
  <c r="T877" i="4"/>
  <c r="O877" i="4"/>
  <c r="N877" i="4"/>
  <c r="H877" i="4"/>
  <c r="AQ876" i="4"/>
  <c r="AR876" i="4" s="1"/>
  <c r="AH876" i="4"/>
  <c r="AK876" i="4" s="1"/>
  <c r="AA876" i="4"/>
  <c r="Z876" i="4"/>
  <c r="X876" i="4"/>
  <c r="W876" i="4"/>
  <c r="AL876" i="4" s="1"/>
  <c r="U876" i="4"/>
  <c r="T876" i="4"/>
  <c r="O876" i="4"/>
  <c r="N876" i="4"/>
  <c r="H876" i="4"/>
  <c r="AH875" i="4"/>
  <c r="AA875" i="4"/>
  <c r="Z875" i="4"/>
  <c r="AQ875" i="4" s="1"/>
  <c r="AR875" i="4" s="1"/>
  <c r="X875" i="4"/>
  <c r="W875" i="4"/>
  <c r="U875" i="4"/>
  <c r="T875" i="4"/>
  <c r="O875" i="4"/>
  <c r="N875" i="4"/>
  <c r="H875" i="4"/>
  <c r="AH874" i="4"/>
  <c r="AJ874" i="4" s="1"/>
  <c r="AA874" i="4"/>
  <c r="Z874" i="4"/>
  <c r="AQ874" i="4" s="1"/>
  <c r="X874" i="4"/>
  <c r="W874" i="4"/>
  <c r="U874" i="4"/>
  <c r="T874" i="4"/>
  <c r="O874" i="4"/>
  <c r="N874" i="4"/>
  <c r="H874" i="4"/>
  <c r="AH873" i="4"/>
  <c r="AA873" i="4"/>
  <c r="Z873" i="4"/>
  <c r="AQ873" i="4" s="1"/>
  <c r="X873" i="4"/>
  <c r="W873" i="4"/>
  <c r="U873" i="4"/>
  <c r="T873" i="4"/>
  <c r="O873" i="4"/>
  <c r="N873" i="4"/>
  <c r="H873" i="4"/>
  <c r="AH872" i="4"/>
  <c r="AK872" i="4" s="1"/>
  <c r="AA872" i="4"/>
  <c r="AD872" i="4" s="1"/>
  <c r="Z872" i="4"/>
  <c r="AQ872" i="4" s="1"/>
  <c r="AR872" i="4" s="1"/>
  <c r="X872" i="4"/>
  <c r="W872" i="4"/>
  <c r="AN872" i="4" s="1"/>
  <c r="U872" i="4"/>
  <c r="T872" i="4"/>
  <c r="O872" i="4"/>
  <c r="N872" i="4"/>
  <c r="H872" i="4"/>
  <c r="AR871" i="4"/>
  <c r="AH871" i="4"/>
  <c r="AA871" i="4"/>
  <c r="Z871" i="4"/>
  <c r="AQ871" i="4" s="1"/>
  <c r="X871" i="4"/>
  <c r="W871" i="4"/>
  <c r="U871" i="4"/>
  <c r="T871" i="4"/>
  <c r="O871" i="4"/>
  <c r="N871" i="4"/>
  <c r="H871" i="4"/>
  <c r="AJ870" i="4"/>
  <c r="AH870" i="4"/>
  <c r="AA870" i="4"/>
  <c r="Z870" i="4"/>
  <c r="AQ870" i="4" s="1"/>
  <c r="X870" i="4"/>
  <c r="AM870" i="4" s="1"/>
  <c r="W870" i="4"/>
  <c r="U870" i="4"/>
  <c r="T870" i="4"/>
  <c r="O870" i="4"/>
  <c r="N870" i="4"/>
  <c r="H870" i="4"/>
  <c r="AH869" i="4"/>
  <c r="AK869" i="4" s="1"/>
  <c r="AA869" i="4"/>
  <c r="AD869" i="4" s="1"/>
  <c r="Z869" i="4"/>
  <c r="AQ869" i="4" s="1"/>
  <c r="X869" i="4"/>
  <c r="AO869" i="4" s="1"/>
  <c r="W869" i="4"/>
  <c r="U869" i="4"/>
  <c r="T869" i="4"/>
  <c r="O869" i="4"/>
  <c r="N869" i="4"/>
  <c r="H869" i="4"/>
  <c r="AN868" i="4"/>
  <c r="AH868" i="4"/>
  <c r="AK868" i="4" s="1"/>
  <c r="AA868" i="4"/>
  <c r="AD868" i="4" s="1"/>
  <c r="Z868" i="4"/>
  <c r="AQ868" i="4" s="1"/>
  <c r="AR868" i="4" s="1"/>
  <c r="X868" i="4"/>
  <c r="W868" i="4"/>
  <c r="AL868" i="4" s="1"/>
  <c r="U868" i="4"/>
  <c r="T868" i="4"/>
  <c r="O868" i="4"/>
  <c r="N868" i="4"/>
  <c r="H868" i="4"/>
  <c r="AH867" i="4"/>
  <c r="AA867" i="4"/>
  <c r="AC867" i="4" s="1"/>
  <c r="Z867" i="4"/>
  <c r="AQ867" i="4" s="1"/>
  <c r="AR867" i="4" s="1"/>
  <c r="X867" i="4"/>
  <c r="W867" i="4"/>
  <c r="U867" i="4"/>
  <c r="T867" i="4"/>
  <c r="O867" i="4"/>
  <c r="N867" i="4"/>
  <c r="H867" i="4"/>
  <c r="AL866" i="4"/>
  <c r="AH866" i="4"/>
  <c r="AJ866" i="4" s="1"/>
  <c r="AA866" i="4"/>
  <c r="Z866" i="4"/>
  <c r="AQ866" i="4" s="1"/>
  <c r="X866" i="4"/>
  <c r="W866" i="4"/>
  <c r="U866" i="4"/>
  <c r="T866" i="4"/>
  <c r="O866" i="4"/>
  <c r="N866" i="4"/>
  <c r="H866" i="4"/>
  <c r="AH865" i="4"/>
  <c r="AL865" i="4" s="1"/>
  <c r="AA865" i="4"/>
  <c r="AB865" i="4" s="1"/>
  <c r="Z865" i="4"/>
  <c r="AQ865" i="4" s="1"/>
  <c r="X865" i="4"/>
  <c r="W865" i="4"/>
  <c r="U865" i="4"/>
  <c r="T865" i="4"/>
  <c r="O865" i="4"/>
  <c r="N865" i="4"/>
  <c r="H865" i="4"/>
  <c r="AJ864" i="4"/>
  <c r="AH864" i="4"/>
  <c r="AK864" i="4" s="1"/>
  <c r="AA864" i="4"/>
  <c r="AD864" i="4" s="1"/>
  <c r="Z864" i="4"/>
  <c r="AQ864" i="4" s="1"/>
  <c r="AR864" i="4" s="1"/>
  <c r="X864" i="4"/>
  <c r="W864" i="4"/>
  <c r="U864" i="4"/>
  <c r="T864" i="4"/>
  <c r="O864" i="4"/>
  <c r="N864" i="4"/>
  <c r="H864" i="4"/>
  <c r="AR863" i="4"/>
  <c r="AH863" i="4"/>
  <c r="AA863" i="4"/>
  <c r="Z863" i="4"/>
  <c r="AQ863" i="4" s="1"/>
  <c r="X863" i="4"/>
  <c r="W863" i="4"/>
  <c r="AM863" i="4" s="1"/>
  <c r="U863" i="4"/>
  <c r="T863" i="4"/>
  <c r="O863" i="4"/>
  <c r="N863" i="4"/>
  <c r="H863" i="4"/>
  <c r="AH862" i="4"/>
  <c r="AA862" i="4"/>
  <c r="AC862" i="4" s="1"/>
  <c r="Z862" i="4"/>
  <c r="AQ862" i="4" s="1"/>
  <c r="X862" i="4"/>
  <c r="W862" i="4"/>
  <c r="U862" i="4"/>
  <c r="T862" i="4"/>
  <c r="O862" i="4"/>
  <c r="N862" i="4"/>
  <c r="H862" i="4"/>
  <c r="AH861" i="4"/>
  <c r="AD861" i="4"/>
  <c r="AC861" i="4"/>
  <c r="AA861" i="4"/>
  <c r="AB861" i="4" s="1"/>
  <c r="Z861" i="4"/>
  <c r="AQ861" i="4" s="1"/>
  <c r="AR861" i="4" s="1"/>
  <c r="X861" i="4"/>
  <c r="AM861" i="4" s="1"/>
  <c r="W861" i="4"/>
  <c r="U861" i="4"/>
  <c r="T861" i="4"/>
  <c r="O861" i="4"/>
  <c r="N861" i="4"/>
  <c r="H861" i="4"/>
  <c r="AL860" i="4"/>
  <c r="AJ860" i="4"/>
  <c r="AH860" i="4"/>
  <c r="AK860" i="4" s="1"/>
  <c r="AA860" i="4"/>
  <c r="AC860" i="4" s="1"/>
  <c r="Z860" i="4"/>
  <c r="AQ860" i="4" s="1"/>
  <c r="AR860" i="4" s="1"/>
  <c r="X860" i="4"/>
  <c r="W860" i="4"/>
  <c r="U860" i="4"/>
  <c r="T860" i="4"/>
  <c r="O860" i="4"/>
  <c r="N860" i="4"/>
  <c r="H860" i="4"/>
  <c r="AH859" i="4"/>
  <c r="AK859" i="4" s="1"/>
  <c r="AA859" i="4"/>
  <c r="Z859" i="4"/>
  <c r="AQ859" i="4" s="1"/>
  <c r="X859" i="4"/>
  <c r="W859" i="4"/>
  <c r="AN859" i="4" s="1"/>
  <c r="U859" i="4"/>
  <c r="T859" i="4"/>
  <c r="O859" i="4"/>
  <c r="N859" i="4"/>
  <c r="H859" i="4"/>
  <c r="AH858" i="4"/>
  <c r="AJ858" i="4" s="1"/>
  <c r="AC858" i="4"/>
  <c r="AA858" i="4"/>
  <c r="Z858" i="4"/>
  <c r="AQ858" i="4" s="1"/>
  <c r="X858" i="4"/>
  <c r="W858" i="4"/>
  <c r="AN858" i="4" s="1"/>
  <c r="U858" i="4"/>
  <c r="T858" i="4"/>
  <c r="O858" i="4"/>
  <c r="N858" i="4"/>
  <c r="H858" i="4"/>
  <c r="AH857" i="4"/>
  <c r="AA857" i="4"/>
  <c r="Z857" i="4"/>
  <c r="AQ857" i="4" s="1"/>
  <c r="AR857" i="4" s="1"/>
  <c r="X857" i="4"/>
  <c r="W857" i="4"/>
  <c r="AN857" i="4" s="1"/>
  <c r="U857" i="4"/>
  <c r="T857" i="4"/>
  <c r="O857" i="4"/>
  <c r="N857" i="4"/>
  <c r="H857" i="4"/>
  <c r="AH856" i="4"/>
  <c r="AA856" i="4"/>
  <c r="AC856" i="4" s="1"/>
  <c r="Z856" i="4"/>
  <c r="AQ856" i="4" s="1"/>
  <c r="AR856" i="4" s="1"/>
  <c r="X856" i="4"/>
  <c r="W856" i="4"/>
  <c r="U856" i="4"/>
  <c r="T856" i="4"/>
  <c r="O856" i="4"/>
  <c r="N856" i="4"/>
  <c r="H856" i="4"/>
  <c r="AH855" i="4"/>
  <c r="AK855" i="4" s="1"/>
  <c r="AA855" i="4"/>
  <c r="AC855" i="4" s="1"/>
  <c r="Z855" i="4"/>
  <c r="AQ855" i="4" s="1"/>
  <c r="X855" i="4"/>
  <c r="W855" i="4"/>
  <c r="U855" i="4"/>
  <c r="T855" i="4"/>
  <c r="O855" i="4"/>
  <c r="N855" i="4"/>
  <c r="H855" i="4"/>
  <c r="AJ854" i="4"/>
  <c r="AH854" i="4"/>
  <c r="AA854" i="4"/>
  <c r="AC854" i="4" s="1"/>
  <c r="Z854" i="4"/>
  <c r="AQ854" i="4" s="1"/>
  <c r="X854" i="4"/>
  <c r="AN854" i="4" s="1"/>
  <c r="W854" i="4"/>
  <c r="U854" i="4"/>
  <c r="T854" i="4"/>
  <c r="O854" i="4"/>
  <c r="N854" i="4"/>
  <c r="H854" i="4"/>
  <c r="AR853" i="4"/>
  <c r="AH853" i="4"/>
  <c r="AA853" i="4"/>
  <c r="Z853" i="4"/>
  <c r="AQ853" i="4" s="1"/>
  <c r="X853" i="4"/>
  <c r="W853" i="4"/>
  <c r="U853" i="4"/>
  <c r="T853" i="4"/>
  <c r="O853" i="4"/>
  <c r="N853" i="4"/>
  <c r="H853" i="4"/>
  <c r="AH852" i="4"/>
  <c r="AK852" i="4" s="1"/>
  <c r="AA852" i="4"/>
  <c r="Z852" i="4"/>
  <c r="AQ852" i="4" s="1"/>
  <c r="X852" i="4"/>
  <c r="W852" i="4"/>
  <c r="U852" i="4"/>
  <c r="T852" i="4"/>
  <c r="O852" i="4"/>
  <c r="N852" i="4"/>
  <c r="H852" i="4"/>
  <c r="AH851" i="4"/>
  <c r="AJ851" i="4" s="1"/>
  <c r="AA851" i="4"/>
  <c r="Z851" i="4"/>
  <c r="AQ851" i="4" s="1"/>
  <c r="AR851" i="4" s="1"/>
  <c r="X851" i="4"/>
  <c r="W851" i="4"/>
  <c r="AN851" i="4" s="1"/>
  <c r="U851" i="4"/>
  <c r="T851" i="4"/>
  <c r="O851" i="4"/>
  <c r="N851" i="4"/>
  <c r="H851" i="4"/>
  <c r="AH850" i="4"/>
  <c r="AJ850" i="4" s="1"/>
  <c r="AE850" i="4"/>
  <c r="AA850" i="4"/>
  <c r="AB850" i="4" s="1"/>
  <c r="Z850" i="4"/>
  <c r="AQ850" i="4" s="1"/>
  <c r="X850" i="4"/>
  <c r="W850" i="4"/>
  <c r="U850" i="4"/>
  <c r="T850" i="4"/>
  <c r="O850" i="4"/>
  <c r="N850" i="4"/>
  <c r="H850" i="4"/>
  <c r="AH849" i="4"/>
  <c r="AA849" i="4"/>
  <c r="Z849" i="4"/>
  <c r="AQ849" i="4" s="1"/>
  <c r="X849" i="4"/>
  <c r="W849" i="4"/>
  <c r="AO849" i="4" s="1"/>
  <c r="U849" i="4"/>
  <c r="T849" i="4"/>
  <c r="O849" i="4"/>
  <c r="N849" i="4"/>
  <c r="H849" i="4"/>
  <c r="AH848" i="4"/>
  <c r="AK848" i="4" s="1"/>
  <c r="AA848" i="4"/>
  <c r="Z848" i="4"/>
  <c r="AQ848" i="4" s="1"/>
  <c r="X848" i="4"/>
  <c r="W848" i="4"/>
  <c r="AN848" i="4" s="1"/>
  <c r="U848" i="4"/>
  <c r="T848" i="4"/>
  <c r="O848" i="4"/>
  <c r="N848" i="4"/>
  <c r="H848" i="4"/>
  <c r="AH847" i="4"/>
  <c r="AJ847" i="4" s="1"/>
  <c r="AA847" i="4"/>
  <c r="AC847" i="4" s="1"/>
  <c r="Z847" i="4"/>
  <c r="AQ847" i="4" s="1"/>
  <c r="X847" i="4"/>
  <c r="W847" i="4"/>
  <c r="U847" i="4"/>
  <c r="T847" i="4"/>
  <c r="O847" i="4"/>
  <c r="N847" i="4"/>
  <c r="H847" i="4"/>
  <c r="AL846" i="4"/>
  <c r="AK846" i="4"/>
  <c r="AH846" i="4"/>
  <c r="AJ846" i="4" s="1"/>
  <c r="AA846" i="4"/>
  <c r="AB846" i="4" s="1"/>
  <c r="Z846" i="4"/>
  <c r="AQ846" i="4" s="1"/>
  <c r="AR846" i="4" s="1"/>
  <c r="X846" i="4"/>
  <c r="W846" i="4"/>
  <c r="U846" i="4"/>
  <c r="T846" i="4"/>
  <c r="O846" i="4"/>
  <c r="N846" i="4"/>
  <c r="H846" i="4"/>
  <c r="AH845" i="4"/>
  <c r="AL845" i="4" s="1"/>
  <c r="AD845" i="4"/>
  <c r="AA845" i="4"/>
  <c r="AB845" i="4" s="1"/>
  <c r="Z845" i="4"/>
  <c r="AQ845" i="4" s="1"/>
  <c r="X845" i="4"/>
  <c r="AM845" i="4" s="1"/>
  <c r="W845" i="4"/>
  <c r="U845" i="4"/>
  <c r="T845" i="4"/>
  <c r="O845" i="4"/>
  <c r="N845" i="4"/>
  <c r="H845" i="4"/>
  <c r="AH844" i="4"/>
  <c r="AK844" i="4" s="1"/>
  <c r="AA844" i="4"/>
  <c r="AD844" i="4" s="1"/>
  <c r="Z844" i="4"/>
  <c r="AQ844" i="4" s="1"/>
  <c r="AR844" i="4" s="1"/>
  <c r="AS844" i="4" s="1"/>
  <c r="X844" i="4"/>
  <c r="W844" i="4"/>
  <c r="AN844" i="4" s="1"/>
  <c r="U844" i="4"/>
  <c r="T844" i="4"/>
  <c r="O844" i="4"/>
  <c r="N844" i="4"/>
  <c r="H844" i="4"/>
  <c r="AH843" i="4"/>
  <c r="AJ843" i="4" s="1"/>
  <c r="AA843" i="4"/>
  <c r="AC843" i="4" s="1"/>
  <c r="Z843" i="4"/>
  <c r="AQ843" i="4" s="1"/>
  <c r="X843" i="4"/>
  <c r="W843" i="4"/>
  <c r="U843" i="4"/>
  <c r="T843" i="4"/>
  <c r="O843" i="4"/>
  <c r="N843" i="4"/>
  <c r="H843" i="4"/>
  <c r="AH842" i="4"/>
  <c r="AA842" i="4"/>
  <c r="Z842" i="4"/>
  <c r="AQ842" i="4" s="1"/>
  <c r="X842" i="4"/>
  <c r="AO842" i="4" s="1"/>
  <c r="W842" i="4"/>
  <c r="U842" i="4"/>
  <c r="T842" i="4"/>
  <c r="O842" i="4"/>
  <c r="N842" i="4"/>
  <c r="H842" i="4"/>
  <c r="AH841" i="4"/>
  <c r="AA841" i="4"/>
  <c r="Z841" i="4"/>
  <c r="AQ841" i="4" s="1"/>
  <c r="X841" i="4"/>
  <c r="W841" i="4"/>
  <c r="AO841" i="4" s="1"/>
  <c r="U841" i="4"/>
  <c r="T841" i="4"/>
  <c r="O841" i="4"/>
  <c r="N841" i="4"/>
  <c r="H841" i="4"/>
  <c r="AH840" i="4"/>
  <c r="AA840" i="4"/>
  <c r="Z840" i="4"/>
  <c r="AQ840" i="4" s="1"/>
  <c r="AR840" i="4" s="1"/>
  <c r="AS840" i="4" s="1"/>
  <c r="X840" i="4"/>
  <c r="W840" i="4"/>
  <c r="U840" i="4"/>
  <c r="T840" i="4"/>
  <c r="O840" i="4"/>
  <c r="N840" i="4"/>
  <c r="H840" i="4"/>
  <c r="AH839" i="4"/>
  <c r="AA839" i="4"/>
  <c r="Z839" i="4"/>
  <c r="AQ839" i="4" s="1"/>
  <c r="X839" i="4"/>
  <c r="W839" i="4"/>
  <c r="AM839" i="4" s="1"/>
  <c r="U839" i="4"/>
  <c r="T839" i="4"/>
  <c r="O839" i="4"/>
  <c r="N839" i="4"/>
  <c r="H839" i="4"/>
  <c r="AH838" i="4"/>
  <c r="AA838" i="4"/>
  <c r="AD838" i="4" s="1"/>
  <c r="Z838" i="4"/>
  <c r="AQ838" i="4" s="1"/>
  <c r="X838" i="4"/>
  <c r="W838" i="4"/>
  <c r="U838" i="4"/>
  <c r="T838" i="4"/>
  <c r="O838" i="4"/>
  <c r="N838" i="4"/>
  <c r="H838" i="4"/>
  <c r="AH837" i="4"/>
  <c r="AJ837" i="4" s="1"/>
  <c r="AB837" i="4"/>
  <c r="AA837" i="4"/>
  <c r="AD837" i="4" s="1"/>
  <c r="Z837" i="4"/>
  <c r="AQ837" i="4" s="1"/>
  <c r="X837" i="4"/>
  <c r="W837" i="4"/>
  <c r="AN837" i="4" s="1"/>
  <c r="U837" i="4"/>
  <c r="T837" i="4"/>
  <c r="O837" i="4"/>
  <c r="N837" i="4"/>
  <c r="H837" i="4"/>
  <c r="AH836" i="4"/>
  <c r="AK836" i="4" s="1"/>
  <c r="AA836" i="4"/>
  <c r="AB836" i="4" s="1"/>
  <c r="Z836" i="4"/>
  <c r="AQ836" i="4" s="1"/>
  <c r="AR836" i="4" s="1"/>
  <c r="AS836" i="4" s="1"/>
  <c r="X836" i="4"/>
  <c r="W836" i="4"/>
  <c r="U836" i="4"/>
  <c r="T836" i="4"/>
  <c r="O836" i="4"/>
  <c r="N836" i="4"/>
  <c r="H836" i="4"/>
  <c r="AH835" i="4"/>
  <c r="AA835" i="4"/>
  <c r="AC835" i="4" s="1"/>
  <c r="Z835" i="4"/>
  <c r="AQ835" i="4" s="1"/>
  <c r="X835" i="4"/>
  <c r="W835" i="4"/>
  <c r="U835" i="4"/>
  <c r="T835" i="4"/>
  <c r="O835" i="4"/>
  <c r="N835" i="4"/>
  <c r="H835" i="4"/>
  <c r="AQ834" i="4"/>
  <c r="AH834" i="4"/>
  <c r="AA834" i="4"/>
  <c r="AD834" i="4" s="1"/>
  <c r="Z834" i="4"/>
  <c r="X834" i="4"/>
  <c r="W834" i="4"/>
  <c r="U834" i="4"/>
  <c r="T834" i="4"/>
  <c r="O834" i="4"/>
  <c r="N834" i="4"/>
  <c r="H834" i="4"/>
  <c r="AH833" i="4"/>
  <c r="AA833" i="4"/>
  <c r="Z833" i="4"/>
  <c r="AQ833" i="4" s="1"/>
  <c r="X833" i="4"/>
  <c r="W833" i="4"/>
  <c r="AN833" i="4" s="1"/>
  <c r="U833" i="4"/>
  <c r="T833" i="4"/>
  <c r="O833" i="4"/>
  <c r="N833" i="4"/>
  <c r="H833" i="4"/>
  <c r="AH832" i="4"/>
  <c r="AA832" i="4"/>
  <c r="Z832" i="4"/>
  <c r="AQ832" i="4" s="1"/>
  <c r="AR832" i="4" s="1"/>
  <c r="AS832" i="4" s="1"/>
  <c r="X832" i="4"/>
  <c r="W832" i="4"/>
  <c r="U832" i="4"/>
  <c r="T832" i="4"/>
  <c r="O832" i="4"/>
  <c r="N832" i="4"/>
  <c r="H832" i="4"/>
  <c r="AH831" i="4"/>
  <c r="AA831" i="4"/>
  <c r="Z831" i="4"/>
  <c r="AQ831" i="4" s="1"/>
  <c r="X831" i="4"/>
  <c r="W831" i="4"/>
  <c r="U831" i="4"/>
  <c r="T831" i="4"/>
  <c r="O831" i="4"/>
  <c r="N831" i="4"/>
  <c r="H831" i="4"/>
  <c r="AH830" i="4"/>
  <c r="AJ830" i="4" s="1"/>
  <c r="AA830" i="4"/>
  <c r="AD830" i="4" s="1"/>
  <c r="Z830" i="4"/>
  <c r="AQ830" i="4" s="1"/>
  <c r="X830" i="4"/>
  <c r="W830" i="4"/>
  <c r="U830" i="4"/>
  <c r="T830" i="4"/>
  <c r="O830" i="4"/>
  <c r="N830" i="4"/>
  <c r="H830" i="4"/>
  <c r="AH829" i="4"/>
  <c r="AJ829" i="4" s="1"/>
  <c r="AA829" i="4"/>
  <c r="Z829" i="4"/>
  <c r="AQ829" i="4" s="1"/>
  <c r="X829" i="4"/>
  <c r="W829" i="4"/>
  <c r="U829" i="4"/>
  <c r="T829" i="4"/>
  <c r="O829" i="4"/>
  <c r="N829" i="4"/>
  <c r="H829" i="4"/>
  <c r="AH828" i="4"/>
  <c r="AK828" i="4" s="1"/>
  <c r="AA828" i="4"/>
  <c r="Z828" i="4"/>
  <c r="AQ828" i="4" s="1"/>
  <c r="AR828" i="4" s="1"/>
  <c r="AS828" i="4" s="1"/>
  <c r="X828" i="4"/>
  <c r="W828" i="4"/>
  <c r="AL828" i="4" s="1"/>
  <c r="U828" i="4"/>
  <c r="T828" i="4"/>
  <c r="O828" i="4"/>
  <c r="N828" i="4"/>
  <c r="H828" i="4"/>
  <c r="AH827" i="4"/>
  <c r="AA827" i="4"/>
  <c r="AC827" i="4" s="1"/>
  <c r="Z827" i="4"/>
  <c r="AQ827" i="4" s="1"/>
  <c r="X827" i="4"/>
  <c r="W827" i="4"/>
  <c r="AM827" i="4" s="1"/>
  <c r="U827" i="4"/>
  <c r="T827" i="4"/>
  <c r="O827" i="4"/>
  <c r="N827" i="4"/>
  <c r="H827" i="4"/>
  <c r="AL826" i="4"/>
  <c r="AH826" i="4"/>
  <c r="AK826" i="4" s="1"/>
  <c r="AA826" i="4"/>
  <c r="AD826" i="4" s="1"/>
  <c r="Z826" i="4"/>
  <c r="AQ826" i="4" s="1"/>
  <c r="X826" i="4"/>
  <c r="W826" i="4"/>
  <c r="U826" i="4"/>
  <c r="T826" i="4"/>
  <c r="O826" i="4"/>
  <c r="N826" i="4"/>
  <c r="H826" i="4"/>
  <c r="AH825" i="4"/>
  <c r="AJ825" i="4" s="1"/>
  <c r="AD825" i="4"/>
  <c r="AC825" i="4"/>
  <c r="AA825" i="4"/>
  <c r="AB825" i="4" s="1"/>
  <c r="Z825" i="4"/>
  <c r="AQ825" i="4" s="1"/>
  <c r="X825" i="4"/>
  <c r="AO825" i="4" s="1"/>
  <c r="W825" i="4"/>
  <c r="U825" i="4"/>
  <c r="T825" i="4"/>
  <c r="O825" i="4"/>
  <c r="N825" i="4"/>
  <c r="H825" i="4"/>
  <c r="AL824" i="4"/>
  <c r="AJ824" i="4"/>
  <c r="AH824" i="4"/>
  <c r="AK824" i="4" s="1"/>
  <c r="AA824" i="4"/>
  <c r="Z824" i="4"/>
  <c r="AQ824" i="4" s="1"/>
  <c r="AR824" i="4" s="1"/>
  <c r="AS824" i="4" s="1"/>
  <c r="X824" i="4"/>
  <c r="W824" i="4"/>
  <c r="U824" i="4"/>
  <c r="T824" i="4"/>
  <c r="O824" i="4"/>
  <c r="N824" i="4"/>
  <c r="H824" i="4"/>
  <c r="AH823" i="4"/>
  <c r="AA823" i="4"/>
  <c r="Z823" i="4"/>
  <c r="AQ823" i="4" s="1"/>
  <c r="X823" i="4"/>
  <c r="W823" i="4"/>
  <c r="AM823" i="4" s="1"/>
  <c r="U823" i="4"/>
  <c r="T823" i="4"/>
  <c r="O823" i="4"/>
  <c r="N823" i="4"/>
  <c r="H823" i="4"/>
  <c r="AH822" i="4"/>
  <c r="AA822" i="4"/>
  <c r="AD822" i="4" s="1"/>
  <c r="Z822" i="4"/>
  <c r="AQ822" i="4" s="1"/>
  <c r="X822" i="4"/>
  <c r="W822" i="4"/>
  <c r="U822" i="4"/>
  <c r="T822" i="4"/>
  <c r="O822" i="4"/>
  <c r="N822" i="4"/>
  <c r="H822" i="4"/>
  <c r="AH821" i="4"/>
  <c r="AJ821" i="4" s="1"/>
  <c r="AA821" i="4"/>
  <c r="Z821" i="4"/>
  <c r="AQ821" i="4" s="1"/>
  <c r="X821" i="4"/>
  <c r="W821" i="4"/>
  <c r="AN821" i="4" s="1"/>
  <c r="U821" i="4"/>
  <c r="T821" i="4"/>
  <c r="O821" i="4"/>
  <c r="N821" i="4"/>
  <c r="H821" i="4"/>
  <c r="AH820" i="4"/>
  <c r="AK820" i="4" s="1"/>
  <c r="AA820" i="4"/>
  <c r="AB820" i="4" s="1"/>
  <c r="Z820" i="4"/>
  <c r="AQ820" i="4" s="1"/>
  <c r="AR820" i="4" s="1"/>
  <c r="AS820" i="4" s="1"/>
  <c r="X820" i="4"/>
  <c r="W820" i="4"/>
  <c r="U820" i="4"/>
  <c r="T820" i="4"/>
  <c r="O820" i="4"/>
  <c r="N820" i="4"/>
  <c r="H820" i="4"/>
  <c r="AH819" i="4"/>
  <c r="AL819" i="4" s="1"/>
  <c r="AA819" i="4"/>
  <c r="AC819" i="4" s="1"/>
  <c r="Z819" i="4"/>
  <c r="AQ819" i="4" s="1"/>
  <c r="X819" i="4"/>
  <c r="W819" i="4"/>
  <c r="U819" i="4"/>
  <c r="T819" i="4"/>
  <c r="O819" i="4"/>
  <c r="N819" i="4"/>
  <c r="H819" i="4"/>
  <c r="AQ818" i="4"/>
  <c r="AH818" i="4"/>
  <c r="AA818" i="4"/>
  <c r="AD818" i="4" s="1"/>
  <c r="Z818" i="4"/>
  <c r="X818" i="4"/>
  <c r="W818" i="4"/>
  <c r="U818" i="4"/>
  <c r="T818" i="4"/>
  <c r="O818" i="4"/>
  <c r="N818" i="4"/>
  <c r="H818" i="4"/>
  <c r="AH817" i="4"/>
  <c r="AA817" i="4"/>
  <c r="Z817" i="4"/>
  <c r="AQ817" i="4" s="1"/>
  <c r="X817" i="4"/>
  <c r="W817" i="4"/>
  <c r="AN817" i="4" s="1"/>
  <c r="U817" i="4"/>
  <c r="T817" i="4"/>
  <c r="O817" i="4"/>
  <c r="N817" i="4"/>
  <c r="H817" i="4"/>
  <c r="AH816" i="4"/>
  <c r="AA816" i="4"/>
  <c r="AB816" i="4" s="1"/>
  <c r="Z816" i="4"/>
  <c r="AQ816" i="4" s="1"/>
  <c r="AR816" i="4" s="1"/>
  <c r="AS816" i="4" s="1"/>
  <c r="X816" i="4"/>
  <c r="W816" i="4"/>
  <c r="U816" i="4"/>
  <c r="T816" i="4"/>
  <c r="O816" i="4"/>
  <c r="N816" i="4"/>
  <c r="H816" i="4"/>
  <c r="AH815" i="4"/>
  <c r="AA815" i="4"/>
  <c r="AC815" i="4" s="1"/>
  <c r="Z815" i="4"/>
  <c r="AQ815" i="4" s="1"/>
  <c r="X815" i="4"/>
  <c r="W815" i="4"/>
  <c r="U815" i="4"/>
  <c r="T815" i="4"/>
  <c r="O815" i="4"/>
  <c r="N815" i="4"/>
  <c r="H815" i="4"/>
  <c r="AL814" i="4"/>
  <c r="AH814" i="4"/>
  <c r="AJ814" i="4" s="1"/>
  <c r="AA814" i="4"/>
  <c r="AD814" i="4" s="1"/>
  <c r="Z814" i="4"/>
  <c r="AQ814" i="4" s="1"/>
  <c r="X814" i="4"/>
  <c r="W814" i="4"/>
  <c r="U814" i="4"/>
  <c r="T814" i="4"/>
  <c r="O814" i="4"/>
  <c r="N814" i="4"/>
  <c r="H814" i="4"/>
  <c r="AH813" i="4"/>
  <c r="AJ813" i="4" s="1"/>
  <c r="AA813" i="4"/>
  <c r="AB813" i="4" s="1"/>
  <c r="Z813" i="4"/>
  <c r="AQ813" i="4" s="1"/>
  <c r="X813" i="4"/>
  <c r="W813" i="4"/>
  <c r="U813" i="4"/>
  <c r="T813" i="4"/>
  <c r="O813" i="4"/>
  <c r="N813" i="4"/>
  <c r="H813" i="4"/>
  <c r="AQ812" i="4"/>
  <c r="AR812" i="4" s="1"/>
  <c r="AS812" i="4" s="1"/>
  <c r="AH812" i="4"/>
  <c r="AK812" i="4" s="1"/>
  <c r="AA812" i="4"/>
  <c r="AB812" i="4" s="1"/>
  <c r="Z812" i="4"/>
  <c r="X812" i="4"/>
  <c r="W812" i="4"/>
  <c r="AL812" i="4" s="1"/>
  <c r="U812" i="4"/>
  <c r="T812" i="4"/>
  <c r="O812" i="4"/>
  <c r="N812" i="4"/>
  <c r="H812" i="4"/>
  <c r="AH811" i="4"/>
  <c r="AA811" i="4"/>
  <c r="AC811" i="4" s="1"/>
  <c r="Z811" i="4"/>
  <c r="AQ811" i="4" s="1"/>
  <c r="X811" i="4"/>
  <c r="W811" i="4"/>
  <c r="U811" i="4"/>
  <c r="T811" i="4"/>
  <c r="O811" i="4"/>
  <c r="N811" i="4"/>
  <c r="H811" i="4"/>
  <c r="AL810" i="4"/>
  <c r="AK810" i="4"/>
  <c r="AH810" i="4"/>
  <c r="AJ810" i="4" s="1"/>
  <c r="AA810" i="4"/>
  <c r="AD810" i="4" s="1"/>
  <c r="Z810" i="4"/>
  <c r="AQ810" i="4" s="1"/>
  <c r="X810" i="4"/>
  <c r="W810" i="4"/>
  <c r="U810" i="4"/>
  <c r="T810" i="4"/>
  <c r="O810" i="4"/>
  <c r="N810" i="4"/>
  <c r="H810" i="4"/>
  <c r="AK809" i="4"/>
  <c r="AH809" i="4"/>
  <c r="AJ809" i="4" s="1"/>
  <c r="AD809" i="4"/>
  <c r="AC809" i="4"/>
  <c r="AB809" i="4"/>
  <c r="AA809" i="4"/>
  <c r="Z809" i="4"/>
  <c r="AQ809" i="4" s="1"/>
  <c r="X809" i="4"/>
  <c r="W809" i="4"/>
  <c r="U809" i="4"/>
  <c r="T809" i="4"/>
  <c r="O809" i="4"/>
  <c r="N809" i="4"/>
  <c r="H809" i="4"/>
  <c r="AH808" i="4"/>
  <c r="AA808" i="4"/>
  <c r="Z808" i="4"/>
  <c r="AQ808" i="4" s="1"/>
  <c r="AR808" i="4" s="1"/>
  <c r="AS808" i="4" s="1"/>
  <c r="X808" i="4"/>
  <c r="W808" i="4"/>
  <c r="U808" i="4"/>
  <c r="T808" i="4"/>
  <c r="O808" i="4"/>
  <c r="N808" i="4"/>
  <c r="H808" i="4"/>
  <c r="AH807" i="4"/>
  <c r="AA807" i="4"/>
  <c r="Z807" i="4"/>
  <c r="AQ807" i="4" s="1"/>
  <c r="X807" i="4"/>
  <c r="W807" i="4"/>
  <c r="AM807" i="4" s="1"/>
  <c r="U807" i="4"/>
  <c r="T807" i="4"/>
  <c r="O807" i="4"/>
  <c r="N807" i="4"/>
  <c r="H807" i="4"/>
  <c r="AH806" i="4"/>
  <c r="AA806" i="4"/>
  <c r="AD806" i="4" s="1"/>
  <c r="Z806" i="4"/>
  <c r="AQ806" i="4" s="1"/>
  <c r="X806" i="4"/>
  <c r="W806" i="4"/>
  <c r="U806" i="4"/>
  <c r="T806" i="4"/>
  <c r="O806" i="4"/>
  <c r="N806" i="4"/>
  <c r="H806" i="4"/>
  <c r="AK805" i="4"/>
  <c r="AH805" i="4"/>
  <c r="AJ805" i="4" s="1"/>
  <c r="AA805" i="4"/>
  <c r="AD805" i="4" s="1"/>
  <c r="Z805" i="4"/>
  <c r="AQ805" i="4" s="1"/>
  <c r="X805" i="4"/>
  <c r="W805" i="4"/>
  <c r="AN805" i="4" s="1"/>
  <c r="U805" i="4"/>
  <c r="T805" i="4"/>
  <c r="O805" i="4"/>
  <c r="N805" i="4"/>
  <c r="H805" i="4"/>
  <c r="AJ804" i="4"/>
  <c r="AH804" i="4"/>
  <c r="AK804" i="4" s="1"/>
  <c r="AA804" i="4"/>
  <c r="AB804" i="4" s="1"/>
  <c r="Z804" i="4"/>
  <c r="AQ804" i="4" s="1"/>
  <c r="AR804" i="4" s="1"/>
  <c r="AS804" i="4" s="1"/>
  <c r="X804" i="4"/>
  <c r="AN804" i="4" s="1"/>
  <c r="W804" i="4"/>
  <c r="U804" i="4"/>
  <c r="T804" i="4"/>
  <c r="O804" i="4"/>
  <c r="N804" i="4"/>
  <c r="H804" i="4"/>
  <c r="AH803" i="4"/>
  <c r="AD803" i="4"/>
  <c r="AA803" i="4"/>
  <c r="AC803" i="4" s="1"/>
  <c r="Z803" i="4"/>
  <c r="AQ803" i="4" s="1"/>
  <c r="X803" i="4"/>
  <c r="W803" i="4"/>
  <c r="U803" i="4"/>
  <c r="T803" i="4"/>
  <c r="O803" i="4"/>
  <c r="N803" i="4"/>
  <c r="H803" i="4"/>
  <c r="AQ802" i="4"/>
  <c r="AH802" i="4"/>
  <c r="AA802" i="4"/>
  <c r="AD802" i="4" s="1"/>
  <c r="Z802" i="4"/>
  <c r="X802" i="4"/>
  <c r="W802" i="4"/>
  <c r="U802" i="4"/>
  <c r="T802" i="4"/>
  <c r="O802" i="4"/>
  <c r="N802" i="4"/>
  <c r="H802" i="4"/>
  <c r="AH801" i="4"/>
  <c r="AA801" i="4"/>
  <c r="Z801" i="4"/>
  <c r="AQ801" i="4" s="1"/>
  <c r="X801" i="4"/>
  <c r="AO801" i="4" s="1"/>
  <c r="W801" i="4"/>
  <c r="U801" i="4"/>
  <c r="T801" i="4"/>
  <c r="O801" i="4"/>
  <c r="N801" i="4"/>
  <c r="H801" i="4"/>
  <c r="AH800" i="4"/>
  <c r="AA800" i="4"/>
  <c r="AB800" i="4" s="1"/>
  <c r="Z800" i="4"/>
  <c r="AQ800" i="4" s="1"/>
  <c r="AR800" i="4" s="1"/>
  <c r="AS800" i="4" s="1"/>
  <c r="X800" i="4"/>
  <c r="AN800" i="4" s="1"/>
  <c r="W800" i="4"/>
  <c r="U800" i="4"/>
  <c r="T800" i="4"/>
  <c r="O800" i="4"/>
  <c r="N800" i="4"/>
  <c r="H800" i="4"/>
  <c r="AH799" i="4"/>
  <c r="AD799" i="4"/>
  <c r="AA799" i="4"/>
  <c r="AC799" i="4" s="1"/>
  <c r="Z799" i="4"/>
  <c r="AQ799" i="4" s="1"/>
  <c r="X799" i="4"/>
  <c r="W799" i="4"/>
  <c r="U799" i="4"/>
  <c r="T799" i="4"/>
  <c r="O799" i="4"/>
  <c r="N799" i="4"/>
  <c r="H799" i="4"/>
  <c r="AL798" i="4"/>
  <c r="AK798" i="4"/>
  <c r="AH798" i="4"/>
  <c r="AJ798" i="4" s="1"/>
  <c r="AA798" i="4"/>
  <c r="AD798" i="4" s="1"/>
  <c r="Z798" i="4"/>
  <c r="AQ798" i="4" s="1"/>
  <c r="X798" i="4"/>
  <c r="W798" i="4"/>
  <c r="U798" i="4"/>
  <c r="T798" i="4"/>
  <c r="O798" i="4"/>
  <c r="N798" i="4"/>
  <c r="H798" i="4"/>
  <c r="AH797" i="4"/>
  <c r="AJ797" i="4" s="1"/>
  <c r="AD797" i="4"/>
  <c r="AA797" i="4"/>
  <c r="AB797" i="4" s="1"/>
  <c r="Z797" i="4"/>
  <c r="AQ797" i="4" s="1"/>
  <c r="X797" i="4"/>
  <c r="AO797" i="4" s="1"/>
  <c r="W797" i="4"/>
  <c r="U797" i="4"/>
  <c r="T797" i="4"/>
  <c r="O797" i="4"/>
  <c r="N797" i="4"/>
  <c r="H797" i="4"/>
  <c r="AH796" i="4"/>
  <c r="AK796" i="4" s="1"/>
  <c r="AA796" i="4"/>
  <c r="AB796" i="4" s="1"/>
  <c r="Z796" i="4"/>
  <c r="AQ796" i="4" s="1"/>
  <c r="AR796" i="4" s="1"/>
  <c r="AS796" i="4" s="1"/>
  <c r="X796" i="4"/>
  <c r="W796" i="4"/>
  <c r="U796" i="4"/>
  <c r="T796" i="4"/>
  <c r="O796" i="4"/>
  <c r="N796" i="4"/>
  <c r="H796" i="4"/>
  <c r="AH795" i="4"/>
  <c r="AB795" i="4"/>
  <c r="AA795" i="4"/>
  <c r="AC795" i="4" s="1"/>
  <c r="Z795" i="4"/>
  <c r="AQ795" i="4" s="1"/>
  <c r="X795" i="4"/>
  <c r="W795" i="4"/>
  <c r="AM795" i="4" s="1"/>
  <c r="U795" i="4"/>
  <c r="T795" i="4"/>
  <c r="O795" i="4"/>
  <c r="N795" i="4"/>
  <c r="H795" i="4"/>
  <c r="AL794" i="4"/>
  <c r="AK794" i="4"/>
  <c r="AJ794" i="4"/>
  <c r="AH794" i="4"/>
  <c r="AA794" i="4"/>
  <c r="AD794" i="4" s="1"/>
  <c r="Z794" i="4"/>
  <c r="AQ794" i="4" s="1"/>
  <c r="X794" i="4"/>
  <c r="AO794" i="4" s="1"/>
  <c r="W794" i="4"/>
  <c r="U794" i="4"/>
  <c r="T794" i="4"/>
  <c r="O794" i="4"/>
  <c r="N794" i="4"/>
  <c r="H794" i="4"/>
  <c r="AH793" i="4"/>
  <c r="AA793" i="4"/>
  <c r="Z793" i="4"/>
  <c r="AQ793" i="4" s="1"/>
  <c r="X793" i="4"/>
  <c r="W793" i="4"/>
  <c r="U793" i="4"/>
  <c r="T793" i="4"/>
  <c r="O793" i="4"/>
  <c r="N793" i="4"/>
  <c r="H793" i="4"/>
  <c r="AH792" i="4"/>
  <c r="AK792" i="4" s="1"/>
  <c r="AA792" i="4"/>
  <c r="Z792" i="4"/>
  <c r="AQ792" i="4" s="1"/>
  <c r="AR792" i="4" s="1"/>
  <c r="AS792" i="4" s="1"/>
  <c r="X792" i="4"/>
  <c r="W792" i="4"/>
  <c r="U792" i="4"/>
  <c r="T792" i="4"/>
  <c r="O792" i="4"/>
  <c r="N792" i="4"/>
  <c r="H792" i="4"/>
  <c r="AH791" i="4"/>
  <c r="AA791" i="4"/>
  <c r="Z791" i="4"/>
  <c r="AQ791" i="4" s="1"/>
  <c r="X791" i="4"/>
  <c r="W791" i="4"/>
  <c r="U791" i="4"/>
  <c r="T791" i="4"/>
  <c r="O791" i="4"/>
  <c r="N791" i="4"/>
  <c r="H791" i="4"/>
  <c r="AJ790" i="4"/>
  <c r="AH790" i="4"/>
  <c r="AA790" i="4"/>
  <c r="AD790" i="4" s="1"/>
  <c r="Z790" i="4"/>
  <c r="AQ790" i="4" s="1"/>
  <c r="X790" i="4"/>
  <c r="AO790" i="4" s="1"/>
  <c r="W790" i="4"/>
  <c r="U790" i="4"/>
  <c r="T790" i="4"/>
  <c r="O790" i="4"/>
  <c r="N790" i="4"/>
  <c r="H790" i="4"/>
  <c r="AH789" i="4"/>
  <c r="AA789" i="4"/>
  <c r="AD789" i="4" s="1"/>
  <c r="Z789" i="4"/>
  <c r="AQ789" i="4" s="1"/>
  <c r="X789" i="4"/>
  <c r="AO789" i="4" s="1"/>
  <c r="W789" i="4"/>
  <c r="U789" i="4"/>
  <c r="T789" i="4"/>
  <c r="O789" i="4"/>
  <c r="N789" i="4"/>
  <c r="H789" i="4"/>
  <c r="AH788" i="4"/>
  <c r="AA788" i="4"/>
  <c r="AB788" i="4" s="1"/>
  <c r="Z788" i="4"/>
  <c r="AQ788" i="4" s="1"/>
  <c r="AR788" i="4" s="1"/>
  <c r="AS788" i="4" s="1"/>
  <c r="X788" i="4"/>
  <c r="W788" i="4"/>
  <c r="U788" i="4"/>
  <c r="T788" i="4"/>
  <c r="O788" i="4"/>
  <c r="N788" i="4"/>
  <c r="H788" i="4"/>
  <c r="AH787" i="4"/>
  <c r="AA787" i="4"/>
  <c r="Z787" i="4"/>
  <c r="AQ787" i="4" s="1"/>
  <c r="X787" i="4"/>
  <c r="W787" i="4"/>
  <c r="U787" i="4"/>
  <c r="T787" i="4"/>
  <c r="O787" i="4"/>
  <c r="N787" i="4"/>
  <c r="H787" i="4"/>
  <c r="AH786" i="4"/>
  <c r="AA786" i="4"/>
  <c r="AD786" i="4" s="1"/>
  <c r="Z786" i="4"/>
  <c r="AQ786" i="4" s="1"/>
  <c r="X786" i="4"/>
  <c r="W786" i="4"/>
  <c r="U786" i="4"/>
  <c r="T786" i="4"/>
  <c r="O786" i="4"/>
  <c r="N786" i="4"/>
  <c r="H786" i="4"/>
  <c r="AH785" i="4"/>
  <c r="AA785" i="4"/>
  <c r="Z785" i="4"/>
  <c r="AQ785" i="4" s="1"/>
  <c r="X785" i="4"/>
  <c r="W785" i="4"/>
  <c r="AN785" i="4" s="1"/>
  <c r="U785" i="4"/>
  <c r="T785" i="4"/>
  <c r="O785" i="4"/>
  <c r="N785" i="4"/>
  <c r="H785" i="4"/>
  <c r="AH784" i="4"/>
  <c r="AC784" i="4"/>
  <c r="AA784" i="4"/>
  <c r="AB784" i="4" s="1"/>
  <c r="Z784" i="4"/>
  <c r="AQ784" i="4" s="1"/>
  <c r="AR784" i="4" s="1"/>
  <c r="AS784" i="4" s="1"/>
  <c r="X784" i="4"/>
  <c r="W784" i="4"/>
  <c r="U784" i="4"/>
  <c r="T784" i="4"/>
  <c r="O784" i="4"/>
  <c r="N784" i="4"/>
  <c r="H784" i="4"/>
  <c r="AH783" i="4"/>
  <c r="AD783" i="4"/>
  <c r="AB783" i="4"/>
  <c r="AA783" i="4"/>
  <c r="AC783" i="4" s="1"/>
  <c r="Z783" i="4"/>
  <c r="AQ783" i="4" s="1"/>
  <c r="X783" i="4"/>
  <c r="W783" i="4"/>
  <c r="U783" i="4"/>
  <c r="T783" i="4"/>
  <c r="O783" i="4"/>
  <c r="N783" i="4"/>
  <c r="H783" i="4"/>
  <c r="AH782" i="4"/>
  <c r="AA782" i="4"/>
  <c r="AD782" i="4" s="1"/>
  <c r="Z782" i="4"/>
  <c r="AQ782" i="4" s="1"/>
  <c r="X782" i="4"/>
  <c r="W782" i="4"/>
  <c r="U782" i="4"/>
  <c r="T782" i="4"/>
  <c r="O782" i="4"/>
  <c r="N782" i="4"/>
  <c r="H782" i="4"/>
  <c r="AH781" i="4"/>
  <c r="AJ781" i="4" s="1"/>
  <c r="AD781" i="4"/>
  <c r="AC781" i="4"/>
  <c r="AA781" i="4"/>
  <c r="AB781" i="4" s="1"/>
  <c r="Z781" i="4"/>
  <c r="AQ781" i="4" s="1"/>
  <c r="X781" i="4"/>
  <c r="W781" i="4"/>
  <c r="U781" i="4"/>
  <c r="T781" i="4"/>
  <c r="O781" i="4"/>
  <c r="N781" i="4"/>
  <c r="H781" i="4"/>
  <c r="AH780" i="4"/>
  <c r="AK780" i="4" s="1"/>
  <c r="AC780" i="4"/>
  <c r="AA780" i="4"/>
  <c r="AB780" i="4" s="1"/>
  <c r="Z780" i="4"/>
  <c r="AQ780" i="4" s="1"/>
  <c r="AR780" i="4" s="1"/>
  <c r="AS780" i="4" s="1"/>
  <c r="X780" i="4"/>
  <c r="W780" i="4"/>
  <c r="AL780" i="4" s="1"/>
  <c r="U780" i="4"/>
  <c r="T780" i="4"/>
  <c r="O780" i="4"/>
  <c r="N780" i="4"/>
  <c r="H780" i="4"/>
  <c r="AH779" i="4"/>
  <c r="AA779" i="4"/>
  <c r="Z779" i="4"/>
  <c r="AQ779" i="4" s="1"/>
  <c r="X779" i="4"/>
  <c r="W779" i="4"/>
  <c r="AM779" i="4" s="1"/>
  <c r="U779" i="4"/>
  <c r="T779" i="4"/>
  <c r="O779" i="4"/>
  <c r="N779" i="4"/>
  <c r="H779" i="4"/>
  <c r="AH778" i="4"/>
  <c r="AA778" i="4"/>
  <c r="AD778" i="4" s="1"/>
  <c r="Z778" i="4"/>
  <c r="AQ778" i="4" s="1"/>
  <c r="X778" i="4"/>
  <c r="W778" i="4"/>
  <c r="U778" i="4"/>
  <c r="T778" i="4"/>
  <c r="O778" i="4"/>
  <c r="N778" i="4"/>
  <c r="H778" i="4"/>
  <c r="AH777" i="4"/>
  <c r="AJ777" i="4" s="1"/>
  <c r="AD777" i="4"/>
  <c r="AA777" i="4"/>
  <c r="AC777" i="4" s="1"/>
  <c r="Z777" i="4"/>
  <c r="AQ777" i="4" s="1"/>
  <c r="X777" i="4"/>
  <c r="W777" i="4"/>
  <c r="U777" i="4"/>
  <c r="T777" i="4"/>
  <c r="O777" i="4"/>
  <c r="N777" i="4"/>
  <c r="H777" i="4"/>
  <c r="AL776" i="4"/>
  <c r="AH776" i="4"/>
  <c r="AK776" i="4" s="1"/>
  <c r="AA776" i="4"/>
  <c r="Z776" i="4"/>
  <c r="AQ776" i="4" s="1"/>
  <c r="AR776" i="4" s="1"/>
  <c r="AS776" i="4" s="1"/>
  <c r="X776" i="4"/>
  <c r="W776" i="4"/>
  <c r="U776" i="4"/>
  <c r="T776" i="4"/>
  <c r="O776" i="4"/>
  <c r="N776" i="4"/>
  <c r="H776" i="4"/>
  <c r="AH775" i="4"/>
  <c r="AA775" i="4"/>
  <c r="Z775" i="4"/>
  <c r="AQ775" i="4" s="1"/>
  <c r="X775" i="4"/>
  <c r="W775" i="4"/>
  <c r="AM775" i="4" s="1"/>
  <c r="U775" i="4"/>
  <c r="T775" i="4"/>
  <c r="O775" i="4"/>
  <c r="N775" i="4"/>
  <c r="H775" i="4"/>
  <c r="AH774" i="4"/>
  <c r="AA774" i="4"/>
  <c r="AD774" i="4" s="1"/>
  <c r="Z774" i="4"/>
  <c r="AQ774" i="4" s="1"/>
  <c r="X774" i="4"/>
  <c r="W774" i="4"/>
  <c r="U774" i="4"/>
  <c r="T774" i="4"/>
  <c r="O774" i="4"/>
  <c r="N774" i="4"/>
  <c r="H774" i="4"/>
  <c r="AH773" i="4"/>
  <c r="AJ773" i="4" s="1"/>
  <c r="AB773" i="4"/>
  <c r="AA773" i="4"/>
  <c r="AD773" i="4" s="1"/>
  <c r="Z773" i="4"/>
  <c r="AQ773" i="4" s="1"/>
  <c r="X773" i="4"/>
  <c r="W773" i="4"/>
  <c r="AN773" i="4" s="1"/>
  <c r="U773" i="4"/>
  <c r="T773" i="4"/>
  <c r="O773" i="4"/>
  <c r="N773" i="4"/>
  <c r="H773" i="4"/>
  <c r="AH772" i="4"/>
  <c r="AK772" i="4" s="1"/>
  <c r="AA772" i="4"/>
  <c r="AB772" i="4" s="1"/>
  <c r="Z772" i="4"/>
  <c r="AQ772" i="4" s="1"/>
  <c r="AR772" i="4" s="1"/>
  <c r="AS772" i="4" s="1"/>
  <c r="X772" i="4"/>
  <c r="W772" i="4"/>
  <c r="U772" i="4"/>
  <c r="T772" i="4"/>
  <c r="O772" i="4"/>
  <c r="N772" i="4"/>
  <c r="H772" i="4"/>
  <c r="AH771" i="4"/>
  <c r="AA771" i="4"/>
  <c r="AC771" i="4" s="1"/>
  <c r="Z771" i="4"/>
  <c r="AQ771" i="4" s="1"/>
  <c r="X771" i="4"/>
  <c r="W771" i="4"/>
  <c r="U771" i="4"/>
  <c r="T771" i="4"/>
  <c r="O771" i="4"/>
  <c r="N771" i="4"/>
  <c r="H771" i="4"/>
  <c r="AQ770" i="4"/>
  <c r="AH770" i="4"/>
  <c r="AA770" i="4"/>
  <c r="AD770" i="4" s="1"/>
  <c r="Z770" i="4"/>
  <c r="X770" i="4"/>
  <c r="W770" i="4"/>
  <c r="U770" i="4"/>
  <c r="T770" i="4"/>
  <c r="O770" i="4"/>
  <c r="N770" i="4"/>
  <c r="H770" i="4"/>
  <c r="AH769" i="4"/>
  <c r="AA769" i="4"/>
  <c r="Z769" i="4"/>
  <c r="AQ769" i="4" s="1"/>
  <c r="X769" i="4"/>
  <c r="W769" i="4"/>
  <c r="AN769" i="4" s="1"/>
  <c r="U769" i="4"/>
  <c r="T769" i="4"/>
  <c r="O769" i="4"/>
  <c r="N769" i="4"/>
  <c r="H769" i="4"/>
  <c r="AH768" i="4"/>
  <c r="AA768" i="4"/>
  <c r="Z768" i="4"/>
  <c r="AQ768" i="4" s="1"/>
  <c r="AR768" i="4" s="1"/>
  <c r="AS768" i="4" s="1"/>
  <c r="X768" i="4"/>
  <c r="W768" i="4"/>
  <c r="U768" i="4"/>
  <c r="T768" i="4"/>
  <c r="O768" i="4"/>
  <c r="N768" i="4"/>
  <c r="H768" i="4"/>
  <c r="AH767" i="4"/>
  <c r="AA767" i="4"/>
  <c r="Z767" i="4"/>
  <c r="AQ767" i="4" s="1"/>
  <c r="X767" i="4"/>
  <c r="W767" i="4"/>
  <c r="U767" i="4"/>
  <c r="T767" i="4"/>
  <c r="O767" i="4"/>
  <c r="N767" i="4"/>
  <c r="H767" i="4"/>
  <c r="AH766" i="4"/>
  <c r="AJ766" i="4" s="1"/>
  <c r="AA766" i="4"/>
  <c r="AD766" i="4" s="1"/>
  <c r="Z766" i="4"/>
  <c r="AQ766" i="4" s="1"/>
  <c r="X766" i="4"/>
  <c r="W766" i="4"/>
  <c r="U766" i="4"/>
  <c r="T766" i="4"/>
  <c r="O766" i="4"/>
  <c r="N766" i="4"/>
  <c r="H766" i="4"/>
  <c r="AH765" i="4"/>
  <c r="AJ765" i="4" s="1"/>
  <c r="AA765" i="4"/>
  <c r="Z765" i="4"/>
  <c r="AQ765" i="4" s="1"/>
  <c r="X765" i="4"/>
  <c r="W765" i="4"/>
  <c r="U765" i="4"/>
  <c r="T765" i="4"/>
  <c r="O765" i="4"/>
  <c r="N765" i="4"/>
  <c r="H765" i="4"/>
  <c r="AH764" i="4"/>
  <c r="AK764" i="4" s="1"/>
  <c r="AA764" i="4"/>
  <c r="Z764" i="4"/>
  <c r="AQ764" i="4" s="1"/>
  <c r="AR764" i="4" s="1"/>
  <c r="AS764" i="4" s="1"/>
  <c r="X764" i="4"/>
  <c r="W764" i="4"/>
  <c r="AL764" i="4" s="1"/>
  <c r="U764" i="4"/>
  <c r="T764" i="4"/>
  <c r="O764" i="4"/>
  <c r="N764" i="4"/>
  <c r="H764" i="4"/>
  <c r="AH763" i="4"/>
  <c r="AA763" i="4"/>
  <c r="AC763" i="4" s="1"/>
  <c r="Z763" i="4"/>
  <c r="AQ763" i="4" s="1"/>
  <c r="X763" i="4"/>
  <c r="W763" i="4"/>
  <c r="U763" i="4"/>
  <c r="T763" i="4"/>
  <c r="O763" i="4"/>
  <c r="N763" i="4"/>
  <c r="H763" i="4"/>
  <c r="AL762" i="4"/>
  <c r="AH762" i="4"/>
  <c r="AK762" i="4" s="1"/>
  <c r="AA762" i="4"/>
  <c r="AD762" i="4" s="1"/>
  <c r="Z762" i="4"/>
  <c r="AQ762" i="4" s="1"/>
  <c r="X762" i="4"/>
  <c r="W762" i="4"/>
  <c r="U762" i="4"/>
  <c r="T762" i="4"/>
  <c r="O762" i="4"/>
  <c r="N762" i="4"/>
  <c r="H762" i="4"/>
  <c r="AK761" i="4"/>
  <c r="AH761" i="4"/>
  <c r="AJ761" i="4" s="1"/>
  <c r="AD761" i="4"/>
  <c r="AC761" i="4"/>
  <c r="AB761" i="4"/>
  <c r="AE761" i="4" s="1"/>
  <c r="AA761" i="4"/>
  <c r="Z761" i="4"/>
  <c r="AQ761" i="4" s="1"/>
  <c r="X761" i="4"/>
  <c r="AO761" i="4" s="1"/>
  <c r="W761" i="4"/>
  <c r="U761" i="4"/>
  <c r="T761" i="4"/>
  <c r="O761" i="4"/>
  <c r="N761" i="4"/>
  <c r="H761" i="4"/>
  <c r="AL760" i="4"/>
  <c r="AJ760" i="4"/>
  <c r="AH760" i="4"/>
  <c r="AK760" i="4" s="1"/>
  <c r="AA760" i="4"/>
  <c r="Z760" i="4"/>
  <c r="AQ760" i="4" s="1"/>
  <c r="AR760" i="4" s="1"/>
  <c r="AS760" i="4" s="1"/>
  <c r="X760" i="4"/>
  <c r="W760" i="4"/>
  <c r="U760" i="4"/>
  <c r="T760" i="4"/>
  <c r="O760" i="4"/>
  <c r="N760" i="4"/>
  <c r="H760" i="4"/>
  <c r="AL759" i="4"/>
  <c r="AK759" i="4"/>
  <c r="AJ759" i="4"/>
  <c r="AH759" i="4"/>
  <c r="AA759" i="4"/>
  <c r="AD759" i="4" s="1"/>
  <c r="Z759" i="4"/>
  <c r="AQ759" i="4" s="1"/>
  <c r="X759" i="4"/>
  <c r="AO759" i="4" s="1"/>
  <c r="W759" i="4"/>
  <c r="U759" i="4"/>
  <c r="T759" i="4"/>
  <c r="O759" i="4"/>
  <c r="N759" i="4"/>
  <c r="H759" i="4"/>
  <c r="AK758" i="4"/>
  <c r="AH758" i="4"/>
  <c r="AJ758" i="4" s="1"/>
  <c r="AC758" i="4"/>
  <c r="AB758" i="4"/>
  <c r="AA758" i="4"/>
  <c r="AD758" i="4" s="1"/>
  <c r="Z758" i="4"/>
  <c r="AQ758" i="4" s="1"/>
  <c r="X758" i="4"/>
  <c r="W758" i="4"/>
  <c r="U758" i="4"/>
  <c r="T758" i="4"/>
  <c r="O758" i="4"/>
  <c r="N758" i="4"/>
  <c r="H758" i="4"/>
  <c r="AH757" i="4"/>
  <c r="AA757" i="4"/>
  <c r="Z757" i="4"/>
  <c r="AQ757" i="4" s="1"/>
  <c r="AR757" i="4" s="1"/>
  <c r="AS757" i="4" s="1"/>
  <c r="X757" i="4"/>
  <c r="W757" i="4"/>
  <c r="U757" i="4"/>
  <c r="T757" i="4"/>
  <c r="O757" i="4"/>
  <c r="N757" i="4"/>
  <c r="H757" i="4"/>
  <c r="AH756" i="4"/>
  <c r="AA756" i="4"/>
  <c r="Z756" i="4"/>
  <c r="AQ756" i="4" s="1"/>
  <c r="X756" i="4"/>
  <c r="W756" i="4"/>
  <c r="U756" i="4"/>
  <c r="T756" i="4"/>
  <c r="O756" i="4"/>
  <c r="N756" i="4"/>
  <c r="H756" i="4"/>
  <c r="AJ755" i="4"/>
  <c r="AH755" i="4"/>
  <c r="AA755" i="4"/>
  <c r="AD755" i="4" s="1"/>
  <c r="Z755" i="4"/>
  <c r="AQ755" i="4" s="1"/>
  <c r="X755" i="4"/>
  <c r="AO755" i="4" s="1"/>
  <c r="W755" i="4"/>
  <c r="U755" i="4"/>
  <c r="T755" i="4"/>
  <c r="O755" i="4"/>
  <c r="N755" i="4"/>
  <c r="H755" i="4"/>
  <c r="AK754" i="4"/>
  <c r="AH754" i="4"/>
  <c r="AJ754" i="4" s="1"/>
  <c r="AA754" i="4"/>
  <c r="AD754" i="4" s="1"/>
  <c r="Z754" i="4"/>
  <c r="AQ754" i="4" s="1"/>
  <c r="X754" i="4"/>
  <c r="AO754" i="4" s="1"/>
  <c r="W754" i="4"/>
  <c r="U754" i="4"/>
  <c r="T754" i="4"/>
  <c r="O754" i="4"/>
  <c r="N754" i="4"/>
  <c r="H754" i="4"/>
  <c r="AJ753" i="4"/>
  <c r="AH753" i="4"/>
  <c r="AK753" i="4" s="1"/>
  <c r="AA753" i="4"/>
  <c r="AB753" i="4" s="1"/>
  <c r="Z753" i="4"/>
  <c r="AQ753" i="4" s="1"/>
  <c r="AR753" i="4" s="1"/>
  <c r="AS753" i="4" s="1"/>
  <c r="X753" i="4"/>
  <c r="AN753" i="4" s="1"/>
  <c r="W753" i="4"/>
  <c r="U753" i="4"/>
  <c r="T753" i="4"/>
  <c r="O753" i="4"/>
  <c r="N753" i="4"/>
  <c r="H753" i="4"/>
  <c r="AH752" i="4"/>
  <c r="AD752" i="4"/>
  <c r="AA752" i="4"/>
  <c r="AC752" i="4" s="1"/>
  <c r="Z752" i="4"/>
  <c r="AQ752" i="4" s="1"/>
  <c r="X752" i="4"/>
  <c r="W752" i="4"/>
  <c r="U752" i="4"/>
  <c r="T752" i="4"/>
  <c r="O752" i="4"/>
  <c r="N752" i="4"/>
  <c r="H752" i="4"/>
  <c r="AH751" i="4"/>
  <c r="AA751" i="4"/>
  <c r="AD751" i="4" s="1"/>
  <c r="Z751" i="4"/>
  <c r="AQ751" i="4" s="1"/>
  <c r="X751" i="4"/>
  <c r="W751" i="4"/>
  <c r="U751" i="4"/>
  <c r="T751" i="4"/>
  <c r="O751" i="4"/>
  <c r="N751" i="4"/>
  <c r="H751" i="4"/>
  <c r="AH750" i="4"/>
  <c r="AA750" i="4"/>
  <c r="Z750" i="4"/>
  <c r="AQ750" i="4" s="1"/>
  <c r="X750" i="4"/>
  <c r="AO750" i="4" s="1"/>
  <c r="W750" i="4"/>
  <c r="U750" i="4"/>
  <c r="T750" i="4"/>
  <c r="O750" i="4"/>
  <c r="N750" i="4"/>
  <c r="H750" i="4"/>
  <c r="AH749" i="4"/>
  <c r="AC749" i="4"/>
  <c r="AA749" i="4"/>
  <c r="AB749" i="4" s="1"/>
  <c r="Z749" i="4"/>
  <c r="AQ749" i="4" s="1"/>
  <c r="AR749" i="4" s="1"/>
  <c r="AS749" i="4" s="1"/>
  <c r="X749" i="4"/>
  <c r="AN749" i="4" s="1"/>
  <c r="W749" i="4"/>
  <c r="U749" i="4"/>
  <c r="T749" i="4"/>
  <c r="O749" i="4"/>
  <c r="N749" i="4"/>
  <c r="H749" i="4"/>
  <c r="AH748" i="4"/>
  <c r="AD748" i="4"/>
  <c r="AB748" i="4"/>
  <c r="AA748" i="4"/>
  <c r="AC748" i="4" s="1"/>
  <c r="Z748" i="4"/>
  <c r="AQ748" i="4" s="1"/>
  <c r="X748" i="4"/>
  <c r="W748" i="4"/>
  <c r="U748" i="4"/>
  <c r="T748" i="4"/>
  <c r="O748" i="4"/>
  <c r="N748" i="4"/>
  <c r="H748" i="4"/>
  <c r="AL747" i="4"/>
  <c r="AK747" i="4"/>
  <c r="AH747" i="4"/>
  <c r="AJ747" i="4" s="1"/>
  <c r="AA747" i="4"/>
  <c r="AD747" i="4" s="1"/>
  <c r="Z747" i="4"/>
  <c r="AQ747" i="4" s="1"/>
  <c r="X747" i="4"/>
  <c r="W747" i="4"/>
  <c r="U747" i="4"/>
  <c r="T747" i="4"/>
  <c r="O747" i="4"/>
  <c r="N747" i="4"/>
  <c r="H747" i="4"/>
  <c r="AH746" i="4"/>
  <c r="AJ746" i="4" s="1"/>
  <c r="AD746" i="4"/>
  <c r="AC746" i="4"/>
  <c r="AA746" i="4"/>
  <c r="AB746" i="4" s="1"/>
  <c r="AE746" i="4" s="1"/>
  <c r="Z746" i="4"/>
  <c r="AQ746" i="4" s="1"/>
  <c r="X746" i="4"/>
  <c r="AO746" i="4" s="1"/>
  <c r="W746" i="4"/>
  <c r="U746" i="4"/>
  <c r="T746" i="4"/>
  <c r="O746" i="4"/>
  <c r="N746" i="4"/>
  <c r="H746" i="4"/>
  <c r="AH745" i="4"/>
  <c r="AK745" i="4" s="1"/>
  <c r="AC745" i="4"/>
  <c r="AA745" i="4"/>
  <c r="AB745" i="4" s="1"/>
  <c r="AE745" i="4" s="1"/>
  <c r="Z745" i="4"/>
  <c r="AQ745" i="4" s="1"/>
  <c r="AR745" i="4" s="1"/>
  <c r="AS745" i="4" s="1"/>
  <c r="X745" i="4"/>
  <c r="W745" i="4"/>
  <c r="U745" i="4"/>
  <c r="T745" i="4"/>
  <c r="O745" i="4"/>
  <c r="N745" i="4"/>
  <c r="H745" i="4"/>
  <c r="AH744" i="4"/>
  <c r="AB744" i="4"/>
  <c r="AE744" i="4" s="1"/>
  <c r="AA744" i="4"/>
  <c r="AC744" i="4" s="1"/>
  <c r="Z744" i="4"/>
  <c r="AQ744" i="4" s="1"/>
  <c r="X744" i="4"/>
  <c r="W744" i="4"/>
  <c r="AM744" i="4" s="1"/>
  <c r="U744" i="4"/>
  <c r="T744" i="4"/>
  <c r="O744" i="4"/>
  <c r="N744" i="4"/>
  <c r="H744" i="4"/>
  <c r="AK743" i="4"/>
  <c r="AJ743" i="4"/>
  <c r="AH743" i="4"/>
  <c r="AL743" i="4" s="1"/>
  <c r="AA743" i="4"/>
  <c r="AD743" i="4" s="1"/>
  <c r="Z743" i="4"/>
  <c r="AQ743" i="4" s="1"/>
  <c r="X743" i="4"/>
  <c r="AO743" i="4" s="1"/>
  <c r="W743" i="4"/>
  <c r="U743" i="4"/>
  <c r="T743" i="4"/>
  <c r="O743" i="4"/>
  <c r="N743" i="4"/>
  <c r="H743" i="4"/>
  <c r="AH742" i="4"/>
  <c r="AA742" i="4"/>
  <c r="Z742" i="4"/>
  <c r="AQ742" i="4" s="1"/>
  <c r="X742" i="4"/>
  <c r="W742" i="4"/>
  <c r="U742" i="4"/>
  <c r="T742" i="4"/>
  <c r="O742" i="4"/>
  <c r="N742" i="4"/>
  <c r="H742" i="4"/>
  <c r="AH741" i="4"/>
  <c r="AK741" i="4" s="1"/>
  <c r="AA741" i="4"/>
  <c r="Z741" i="4"/>
  <c r="AQ741" i="4" s="1"/>
  <c r="AR741" i="4" s="1"/>
  <c r="AS741" i="4" s="1"/>
  <c r="X741" i="4"/>
  <c r="W741" i="4"/>
  <c r="U741" i="4"/>
  <c r="T741" i="4"/>
  <c r="O741" i="4"/>
  <c r="N741" i="4"/>
  <c r="H741" i="4"/>
  <c r="AH740" i="4"/>
  <c r="AA740" i="4"/>
  <c r="Z740" i="4"/>
  <c r="AQ740" i="4" s="1"/>
  <c r="X740" i="4"/>
  <c r="W740" i="4"/>
  <c r="U740" i="4"/>
  <c r="T740" i="4"/>
  <c r="O740" i="4"/>
  <c r="N740" i="4"/>
  <c r="H740" i="4"/>
  <c r="AJ739" i="4"/>
  <c r="AH739" i="4"/>
  <c r="AA739" i="4"/>
  <c r="AD739" i="4" s="1"/>
  <c r="Z739" i="4"/>
  <c r="AQ739" i="4" s="1"/>
  <c r="X739" i="4"/>
  <c r="AO739" i="4" s="1"/>
  <c r="W739" i="4"/>
  <c r="U739" i="4"/>
  <c r="T739" i="4"/>
  <c r="O739" i="4"/>
  <c r="N739" i="4"/>
  <c r="H739" i="4"/>
  <c r="AH738" i="4"/>
  <c r="AB738" i="4"/>
  <c r="AA738" i="4"/>
  <c r="AD738" i="4" s="1"/>
  <c r="Z738" i="4"/>
  <c r="AQ738" i="4" s="1"/>
  <c r="X738" i="4"/>
  <c r="AO738" i="4" s="1"/>
  <c r="W738" i="4"/>
  <c r="U738" i="4"/>
  <c r="T738" i="4"/>
  <c r="O738" i="4"/>
  <c r="N738" i="4"/>
  <c r="H738" i="4"/>
  <c r="AH737" i="4"/>
  <c r="AA737" i="4"/>
  <c r="AB737" i="4" s="1"/>
  <c r="Z737" i="4"/>
  <c r="AQ737" i="4" s="1"/>
  <c r="AR737" i="4" s="1"/>
  <c r="AS737" i="4" s="1"/>
  <c r="X737" i="4"/>
  <c r="W737" i="4"/>
  <c r="U737" i="4"/>
  <c r="T737" i="4"/>
  <c r="O737" i="4"/>
  <c r="N737" i="4"/>
  <c r="H737" i="4"/>
  <c r="AH736" i="4"/>
  <c r="AA736" i="4"/>
  <c r="Z736" i="4"/>
  <c r="AQ736" i="4" s="1"/>
  <c r="X736" i="4"/>
  <c r="W736" i="4"/>
  <c r="U736" i="4"/>
  <c r="T736" i="4"/>
  <c r="O736" i="4"/>
  <c r="N736" i="4"/>
  <c r="H736" i="4"/>
  <c r="AH735" i="4"/>
  <c r="AA735" i="4"/>
  <c r="AD735" i="4" s="1"/>
  <c r="Z735" i="4"/>
  <c r="AQ735" i="4" s="1"/>
  <c r="X735" i="4"/>
  <c r="W735" i="4"/>
  <c r="U735" i="4"/>
  <c r="T735" i="4"/>
  <c r="O735" i="4"/>
  <c r="N735" i="4"/>
  <c r="H735" i="4"/>
  <c r="AH734" i="4"/>
  <c r="AA734" i="4"/>
  <c r="Z734" i="4"/>
  <c r="AQ734" i="4" s="1"/>
  <c r="X734" i="4"/>
  <c r="W734" i="4"/>
  <c r="AN734" i="4" s="1"/>
  <c r="U734" i="4"/>
  <c r="T734" i="4"/>
  <c r="O734" i="4"/>
  <c r="N734" i="4"/>
  <c r="H734" i="4"/>
  <c r="AH733" i="4"/>
  <c r="AC733" i="4"/>
  <c r="AA733" i="4"/>
  <c r="AB733" i="4" s="1"/>
  <c r="Z733" i="4"/>
  <c r="AQ733" i="4" s="1"/>
  <c r="AR733" i="4" s="1"/>
  <c r="AS733" i="4" s="1"/>
  <c r="X733" i="4"/>
  <c r="W733" i="4"/>
  <c r="U733" i="4"/>
  <c r="T733" i="4"/>
  <c r="O733" i="4"/>
  <c r="N733" i="4"/>
  <c r="H733" i="4"/>
  <c r="AH732" i="4"/>
  <c r="AD732" i="4"/>
  <c r="AB732" i="4"/>
  <c r="AA732" i="4"/>
  <c r="AC732" i="4" s="1"/>
  <c r="Z732" i="4"/>
  <c r="AQ732" i="4" s="1"/>
  <c r="X732" i="4"/>
  <c r="W732" i="4"/>
  <c r="U732" i="4"/>
  <c r="T732" i="4"/>
  <c r="O732" i="4"/>
  <c r="N732" i="4"/>
  <c r="H732" i="4"/>
  <c r="AH731" i="4"/>
  <c r="AA731" i="4"/>
  <c r="AD731" i="4" s="1"/>
  <c r="Z731" i="4"/>
  <c r="AQ731" i="4" s="1"/>
  <c r="X731" i="4"/>
  <c r="W731" i="4"/>
  <c r="U731" i="4"/>
  <c r="T731" i="4"/>
  <c r="O731" i="4"/>
  <c r="N731" i="4"/>
  <c r="H731" i="4"/>
  <c r="AH730" i="4"/>
  <c r="AJ730" i="4" s="1"/>
  <c r="AD730" i="4"/>
  <c r="AC730" i="4"/>
  <c r="AA730" i="4"/>
  <c r="AB730" i="4" s="1"/>
  <c r="Z730" i="4"/>
  <c r="AQ730" i="4" s="1"/>
  <c r="X730" i="4"/>
  <c r="W730" i="4"/>
  <c r="U730" i="4"/>
  <c r="T730" i="4"/>
  <c r="O730" i="4"/>
  <c r="N730" i="4"/>
  <c r="H730" i="4"/>
  <c r="AH729" i="4"/>
  <c r="AK729" i="4" s="1"/>
  <c r="AC729" i="4"/>
  <c r="AA729" i="4"/>
  <c r="AB729" i="4" s="1"/>
  <c r="Z729" i="4"/>
  <c r="AQ729" i="4" s="1"/>
  <c r="AR729" i="4" s="1"/>
  <c r="AS729" i="4" s="1"/>
  <c r="X729" i="4"/>
  <c r="W729" i="4"/>
  <c r="AL729" i="4" s="1"/>
  <c r="U729" i="4"/>
  <c r="T729" i="4"/>
  <c r="O729" i="4"/>
  <c r="N729" i="4"/>
  <c r="H729" i="4"/>
  <c r="AH728" i="4"/>
  <c r="AA728" i="4"/>
  <c r="Z728" i="4"/>
  <c r="AQ728" i="4" s="1"/>
  <c r="X728" i="4"/>
  <c r="W728" i="4"/>
  <c r="AM728" i="4" s="1"/>
  <c r="U728" i="4"/>
  <c r="T728" i="4"/>
  <c r="O728" i="4"/>
  <c r="N728" i="4"/>
  <c r="H728" i="4"/>
  <c r="AH727" i="4"/>
  <c r="AA727" i="4"/>
  <c r="AD727" i="4" s="1"/>
  <c r="Z727" i="4"/>
  <c r="AQ727" i="4" s="1"/>
  <c r="X727" i="4"/>
  <c r="W727" i="4"/>
  <c r="U727" i="4"/>
  <c r="T727" i="4"/>
  <c r="O727" i="4"/>
  <c r="N727" i="4"/>
  <c r="H727" i="4"/>
  <c r="AH726" i="4"/>
  <c r="AJ726" i="4" s="1"/>
  <c r="AD726" i="4"/>
  <c r="AA726" i="4"/>
  <c r="AC726" i="4" s="1"/>
  <c r="Z726" i="4"/>
  <c r="AQ726" i="4" s="1"/>
  <c r="X726" i="4"/>
  <c r="AO726" i="4" s="1"/>
  <c r="W726" i="4"/>
  <c r="U726" i="4"/>
  <c r="T726" i="4"/>
  <c r="O726" i="4"/>
  <c r="N726" i="4"/>
  <c r="H726" i="4"/>
  <c r="AL725" i="4"/>
  <c r="AJ725" i="4"/>
  <c r="AH725" i="4"/>
  <c r="AK725" i="4" s="1"/>
  <c r="AA725" i="4"/>
  <c r="Z725" i="4"/>
  <c r="AQ725" i="4" s="1"/>
  <c r="AR725" i="4" s="1"/>
  <c r="AS725" i="4" s="1"/>
  <c r="X725" i="4"/>
  <c r="W725" i="4"/>
  <c r="U725" i="4"/>
  <c r="T725" i="4"/>
  <c r="O725" i="4"/>
  <c r="N725" i="4"/>
  <c r="H725" i="4"/>
  <c r="AH724" i="4"/>
  <c r="AA724" i="4"/>
  <c r="Z724" i="4"/>
  <c r="AQ724" i="4" s="1"/>
  <c r="X724" i="4"/>
  <c r="W724" i="4"/>
  <c r="AM724" i="4" s="1"/>
  <c r="U724" i="4"/>
  <c r="T724" i="4"/>
  <c r="O724" i="4"/>
  <c r="N724" i="4"/>
  <c r="H724" i="4"/>
  <c r="AH723" i="4"/>
  <c r="AA723" i="4"/>
  <c r="AD723" i="4" s="1"/>
  <c r="Z723" i="4"/>
  <c r="AQ723" i="4" s="1"/>
  <c r="X723" i="4"/>
  <c r="W723" i="4"/>
  <c r="U723" i="4"/>
  <c r="T723" i="4"/>
  <c r="O723" i="4"/>
  <c r="N723" i="4"/>
  <c r="H723" i="4"/>
  <c r="AH722" i="4"/>
  <c r="AJ722" i="4" s="1"/>
  <c r="AB722" i="4"/>
  <c r="AE722" i="4" s="1"/>
  <c r="AA722" i="4"/>
  <c r="AD722" i="4" s="1"/>
  <c r="Z722" i="4"/>
  <c r="AQ722" i="4" s="1"/>
  <c r="X722" i="4"/>
  <c r="W722" i="4"/>
  <c r="AN722" i="4" s="1"/>
  <c r="U722" i="4"/>
  <c r="T722" i="4"/>
  <c r="O722" i="4"/>
  <c r="N722" i="4"/>
  <c r="H722" i="4"/>
  <c r="AH721" i="4"/>
  <c r="AK721" i="4" s="1"/>
  <c r="AA721" i="4"/>
  <c r="AB721" i="4" s="1"/>
  <c r="AE721" i="4" s="1"/>
  <c r="Z721" i="4"/>
  <c r="AQ721" i="4" s="1"/>
  <c r="AR721" i="4" s="1"/>
  <c r="AS721" i="4" s="1"/>
  <c r="X721" i="4"/>
  <c r="W721" i="4"/>
  <c r="U721" i="4"/>
  <c r="T721" i="4"/>
  <c r="O721" i="4"/>
  <c r="N721" i="4"/>
  <c r="H721" i="4"/>
  <c r="AH720" i="4"/>
  <c r="AA720" i="4"/>
  <c r="Z720" i="4"/>
  <c r="AQ720" i="4" s="1"/>
  <c r="AR720" i="4" s="1"/>
  <c r="X720" i="4"/>
  <c r="W720" i="4"/>
  <c r="AM720" i="4" s="1"/>
  <c r="U720" i="4"/>
  <c r="T720" i="4"/>
  <c r="O720" i="4"/>
  <c r="N720" i="4"/>
  <c r="H720" i="4"/>
  <c r="AH719" i="4"/>
  <c r="AA719" i="4"/>
  <c r="Z719" i="4"/>
  <c r="AQ719" i="4" s="1"/>
  <c r="X719" i="4"/>
  <c r="W719" i="4"/>
  <c r="U719" i="4"/>
  <c r="T719" i="4"/>
  <c r="O719" i="4"/>
  <c r="N719" i="4"/>
  <c r="H719" i="4"/>
  <c r="AH718" i="4"/>
  <c r="AJ718" i="4" s="1"/>
  <c r="AD718" i="4"/>
  <c r="AA718" i="4"/>
  <c r="AC718" i="4" s="1"/>
  <c r="Z718" i="4"/>
  <c r="AQ718" i="4" s="1"/>
  <c r="X718" i="4"/>
  <c r="AO718" i="4" s="1"/>
  <c r="W718" i="4"/>
  <c r="U718" i="4"/>
  <c r="T718" i="4"/>
  <c r="O718" i="4"/>
  <c r="N718" i="4"/>
  <c r="H718" i="4"/>
  <c r="AL717" i="4"/>
  <c r="AJ717" i="4"/>
  <c r="AH717" i="4"/>
  <c r="AK717" i="4" s="1"/>
  <c r="AA717" i="4"/>
  <c r="Z717" i="4"/>
  <c r="AQ717" i="4" s="1"/>
  <c r="AR717" i="4" s="1"/>
  <c r="AS717" i="4" s="1"/>
  <c r="X717" i="4"/>
  <c r="W717" i="4"/>
  <c r="U717" i="4"/>
  <c r="T717" i="4"/>
  <c r="O717" i="4"/>
  <c r="N717" i="4"/>
  <c r="H717" i="4"/>
  <c r="AR716" i="4"/>
  <c r="AH716" i="4"/>
  <c r="AA716" i="4"/>
  <c r="Z716" i="4"/>
  <c r="AQ716" i="4" s="1"/>
  <c r="X716" i="4"/>
  <c r="W716" i="4"/>
  <c r="U716" i="4"/>
  <c r="T716" i="4"/>
  <c r="O716" i="4"/>
  <c r="N716" i="4"/>
  <c r="H716" i="4"/>
  <c r="AH715" i="4"/>
  <c r="AJ715" i="4" s="1"/>
  <c r="AA715" i="4"/>
  <c r="Z715" i="4"/>
  <c r="AQ715" i="4" s="1"/>
  <c r="X715" i="4"/>
  <c r="W715" i="4"/>
  <c r="U715" i="4"/>
  <c r="T715" i="4"/>
  <c r="O715" i="4"/>
  <c r="N715" i="4"/>
  <c r="H715" i="4"/>
  <c r="AH714" i="4"/>
  <c r="AJ714" i="4" s="1"/>
  <c r="AA714" i="4"/>
  <c r="Z714" i="4"/>
  <c r="AQ714" i="4" s="1"/>
  <c r="X714" i="4"/>
  <c r="W714" i="4"/>
  <c r="U714" i="4"/>
  <c r="T714" i="4"/>
  <c r="O714" i="4"/>
  <c r="N714" i="4"/>
  <c r="H714" i="4"/>
  <c r="AH713" i="4"/>
  <c r="AK713" i="4" s="1"/>
  <c r="AA713" i="4"/>
  <c r="Z713" i="4"/>
  <c r="AQ713" i="4" s="1"/>
  <c r="AR713" i="4" s="1"/>
  <c r="AS713" i="4" s="1"/>
  <c r="X713" i="4"/>
  <c r="W713" i="4"/>
  <c r="AL713" i="4" s="1"/>
  <c r="U713" i="4"/>
  <c r="T713" i="4"/>
  <c r="O713" i="4"/>
  <c r="N713" i="4"/>
  <c r="H713" i="4"/>
  <c r="AH712" i="4"/>
  <c r="AA712" i="4"/>
  <c r="AC712" i="4" s="1"/>
  <c r="Z712" i="4"/>
  <c r="AQ712" i="4" s="1"/>
  <c r="AR712" i="4" s="1"/>
  <c r="X712" i="4"/>
  <c r="AM712" i="4" s="1"/>
  <c r="W712" i="4"/>
  <c r="U712" i="4"/>
  <c r="T712" i="4"/>
  <c r="O712" i="4"/>
  <c r="N712" i="4"/>
  <c r="H712" i="4"/>
  <c r="AQ711" i="4"/>
  <c r="AH711" i="4"/>
  <c r="AA711" i="4"/>
  <c r="Z711" i="4"/>
  <c r="X711" i="4"/>
  <c r="W711" i="4"/>
  <c r="U711" i="4"/>
  <c r="T711" i="4"/>
  <c r="O711" i="4"/>
  <c r="N711" i="4"/>
  <c r="H711" i="4"/>
  <c r="AH710" i="4"/>
  <c r="AA710" i="4"/>
  <c r="Z710" i="4"/>
  <c r="AQ710" i="4" s="1"/>
  <c r="X710" i="4"/>
  <c r="W710" i="4"/>
  <c r="AN710" i="4" s="1"/>
  <c r="U710" i="4"/>
  <c r="T710" i="4"/>
  <c r="O710" i="4"/>
  <c r="N710" i="4"/>
  <c r="H710" i="4"/>
  <c r="AH709" i="4"/>
  <c r="AA709" i="4"/>
  <c r="Z709" i="4"/>
  <c r="AQ709" i="4" s="1"/>
  <c r="AR709" i="4" s="1"/>
  <c r="AS709" i="4" s="1"/>
  <c r="X709" i="4"/>
  <c r="W709" i="4"/>
  <c r="U709" i="4"/>
  <c r="T709" i="4"/>
  <c r="O709" i="4"/>
  <c r="N709" i="4"/>
  <c r="H709" i="4"/>
  <c r="AH708" i="4"/>
  <c r="AA708" i="4"/>
  <c r="Z708" i="4"/>
  <c r="AQ708" i="4" s="1"/>
  <c r="AR708" i="4" s="1"/>
  <c r="X708" i="4"/>
  <c r="AM708" i="4" s="1"/>
  <c r="W708" i="4"/>
  <c r="U708" i="4"/>
  <c r="T708" i="4"/>
  <c r="O708" i="4"/>
  <c r="N708" i="4"/>
  <c r="H708" i="4"/>
  <c r="AJ707" i="4"/>
  <c r="AH707" i="4"/>
  <c r="AA707" i="4"/>
  <c r="Z707" i="4"/>
  <c r="AQ707" i="4" s="1"/>
  <c r="X707" i="4"/>
  <c r="AO707" i="4" s="1"/>
  <c r="W707" i="4"/>
  <c r="U707" i="4"/>
  <c r="T707" i="4"/>
  <c r="O707" i="4"/>
  <c r="N707" i="4"/>
  <c r="H707" i="4"/>
  <c r="AK706" i="4"/>
  <c r="AH706" i="4"/>
  <c r="AJ706" i="4" s="1"/>
  <c r="AA706" i="4"/>
  <c r="AD706" i="4" s="1"/>
  <c r="Z706" i="4"/>
  <c r="AQ706" i="4" s="1"/>
  <c r="X706" i="4"/>
  <c r="AO706" i="4" s="1"/>
  <c r="W706" i="4"/>
  <c r="U706" i="4"/>
  <c r="T706" i="4"/>
  <c r="O706" i="4"/>
  <c r="N706" i="4"/>
  <c r="H706" i="4"/>
  <c r="AJ705" i="4"/>
  <c r="AH705" i="4"/>
  <c r="AK705" i="4" s="1"/>
  <c r="AA705" i="4"/>
  <c r="AB705" i="4" s="1"/>
  <c r="AE705" i="4" s="1"/>
  <c r="Z705" i="4"/>
  <c r="AQ705" i="4" s="1"/>
  <c r="AR705" i="4" s="1"/>
  <c r="AS705" i="4" s="1"/>
  <c r="X705" i="4"/>
  <c r="AN705" i="4" s="1"/>
  <c r="W705" i="4"/>
  <c r="U705" i="4"/>
  <c r="T705" i="4"/>
  <c r="O705" i="4"/>
  <c r="N705" i="4"/>
  <c r="H705" i="4"/>
  <c r="AH704" i="4"/>
  <c r="AB704" i="4"/>
  <c r="AE704" i="4" s="1"/>
  <c r="AA704" i="4"/>
  <c r="AC704" i="4" s="1"/>
  <c r="Z704" i="4"/>
  <c r="AQ704" i="4" s="1"/>
  <c r="AR704" i="4" s="1"/>
  <c r="X704" i="4"/>
  <c r="W704" i="4"/>
  <c r="U704" i="4"/>
  <c r="T704" i="4"/>
  <c r="O704" i="4"/>
  <c r="N704" i="4"/>
  <c r="H704" i="4"/>
  <c r="AL703" i="4"/>
  <c r="AK703" i="4"/>
  <c r="AJ703" i="4"/>
  <c r="AH703" i="4"/>
  <c r="AA703" i="4"/>
  <c r="Z703" i="4"/>
  <c r="AQ703" i="4" s="1"/>
  <c r="X703" i="4"/>
  <c r="AO703" i="4" s="1"/>
  <c r="W703" i="4"/>
  <c r="U703" i="4"/>
  <c r="T703" i="4"/>
  <c r="O703" i="4"/>
  <c r="N703" i="4"/>
  <c r="H703" i="4"/>
  <c r="AK702" i="4"/>
  <c r="AH702" i="4"/>
  <c r="AJ702" i="4" s="1"/>
  <c r="AC702" i="4"/>
  <c r="AB702" i="4"/>
  <c r="AE702" i="4" s="1"/>
  <c r="AA702" i="4"/>
  <c r="AD702" i="4" s="1"/>
  <c r="Z702" i="4"/>
  <c r="AQ702" i="4" s="1"/>
  <c r="X702" i="4"/>
  <c r="W702" i="4"/>
  <c r="U702" i="4"/>
  <c r="T702" i="4"/>
  <c r="O702" i="4"/>
  <c r="N702" i="4"/>
  <c r="H702" i="4"/>
  <c r="AH701" i="4"/>
  <c r="AK701" i="4" s="1"/>
  <c r="AC701" i="4"/>
  <c r="AA701" i="4"/>
  <c r="AB701" i="4" s="1"/>
  <c r="AE701" i="4" s="1"/>
  <c r="Z701" i="4"/>
  <c r="AQ701" i="4" s="1"/>
  <c r="X701" i="4"/>
  <c r="W701" i="4"/>
  <c r="AL701" i="4" s="1"/>
  <c r="U701" i="4"/>
  <c r="T701" i="4"/>
  <c r="O701" i="4"/>
  <c r="N701" i="4"/>
  <c r="H701" i="4"/>
  <c r="AH700" i="4"/>
  <c r="AD700" i="4"/>
  <c r="AB700" i="4"/>
  <c r="AE700" i="4" s="1"/>
  <c r="AA700" i="4"/>
  <c r="AC700" i="4" s="1"/>
  <c r="Z700" i="4"/>
  <c r="AQ700" i="4" s="1"/>
  <c r="AR700" i="4" s="1"/>
  <c r="X700" i="4"/>
  <c r="W700" i="4"/>
  <c r="U700" i="4"/>
  <c r="T700" i="4"/>
  <c r="O700" i="4"/>
  <c r="N700" i="4"/>
  <c r="H700" i="4"/>
  <c r="AH699" i="4"/>
  <c r="AA699" i="4"/>
  <c r="Z699" i="4"/>
  <c r="AQ699" i="4" s="1"/>
  <c r="X699" i="4"/>
  <c r="W699" i="4"/>
  <c r="U699" i="4"/>
  <c r="T699" i="4"/>
  <c r="O699" i="4"/>
  <c r="N699" i="4"/>
  <c r="H699" i="4"/>
  <c r="AH698" i="4"/>
  <c r="AJ698" i="4" s="1"/>
  <c r="AB698" i="4"/>
  <c r="AE698" i="4" s="1"/>
  <c r="AA698" i="4"/>
  <c r="AC698" i="4" s="1"/>
  <c r="Z698" i="4"/>
  <c r="AQ698" i="4" s="1"/>
  <c r="X698" i="4"/>
  <c r="W698" i="4"/>
  <c r="AN698" i="4" s="1"/>
  <c r="U698" i="4"/>
  <c r="T698" i="4"/>
  <c r="O698" i="4"/>
  <c r="N698" i="4"/>
  <c r="H698" i="4"/>
  <c r="AH697" i="4"/>
  <c r="AK697" i="4" s="1"/>
  <c r="AC697" i="4"/>
  <c r="AA697" i="4"/>
  <c r="AB697" i="4" s="1"/>
  <c r="AE697" i="4" s="1"/>
  <c r="Z697" i="4"/>
  <c r="AQ697" i="4" s="1"/>
  <c r="AR697" i="4" s="1"/>
  <c r="X697" i="4"/>
  <c r="AN697" i="4" s="1"/>
  <c r="W697" i="4"/>
  <c r="U697" i="4"/>
  <c r="T697" i="4"/>
  <c r="O697" i="4"/>
  <c r="N697" i="4"/>
  <c r="H697" i="4"/>
  <c r="AH696" i="4"/>
  <c r="AB696" i="4"/>
  <c r="AA696" i="4"/>
  <c r="AC696" i="4" s="1"/>
  <c r="Z696" i="4"/>
  <c r="AQ696" i="4" s="1"/>
  <c r="AR696" i="4" s="1"/>
  <c r="X696" i="4"/>
  <c r="W696" i="4"/>
  <c r="AM696" i="4" s="1"/>
  <c r="U696" i="4"/>
  <c r="T696" i="4"/>
  <c r="O696" i="4"/>
  <c r="N696" i="4"/>
  <c r="H696" i="4"/>
  <c r="AH695" i="4"/>
  <c r="AK695" i="4" s="1"/>
  <c r="AA695" i="4"/>
  <c r="Z695" i="4"/>
  <c r="AQ695" i="4" s="1"/>
  <c r="X695" i="4"/>
  <c r="W695" i="4"/>
  <c r="U695" i="4"/>
  <c r="T695" i="4"/>
  <c r="O695" i="4"/>
  <c r="N695" i="4"/>
  <c r="H695" i="4"/>
  <c r="AK694" i="4"/>
  <c r="AH694" i="4"/>
  <c r="AJ694" i="4" s="1"/>
  <c r="AA694" i="4"/>
  <c r="Z694" i="4"/>
  <c r="AQ694" i="4" s="1"/>
  <c r="X694" i="4"/>
  <c r="W694" i="4"/>
  <c r="U694" i="4"/>
  <c r="T694" i="4"/>
  <c r="O694" i="4"/>
  <c r="N694" i="4"/>
  <c r="H694" i="4"/>
  <c r="AJ693" i="4"/>
  <c r="AH693" i="4"/>
  <c r="AK693" i="4" s="1"/>
  <c r="AA693" i="4"/>
  <c r="AB693" i="4" s="1"/>
  <c r="Z693" i="4"/>
  <c r="AQ693" i="4" s="1"/>
  <c r="X693" i="4"/>
  <c r="AN693" i="4" s="1"/>
  <c r="W693" i="4"/>
  <c r="U693" i="4"/>
  <c r="T693" i="4"/>
  <c r="O693" i="4"/>
  <c r="N693" i="4"/>
  <c r="H693" i="4"/>
  <c r="AR692" i="4"/>
  <c r="AH692" i="4"/>
  <c r="AA692" i="4"/>
  <c r="Z692" i="4"/>
  <c r="AQ692" i="4" s="1"/>
  <c r="X692" i="4"/>
  <c r="W692" i="4"/>
  <c r="AM692" i="4" s="1"/>
  <c r="U692" i="4"/>
  <c r="T692" i="4"/>
  <c r="O692" i="4"/>
  <c r="N692" i="4"/>
  <c r="H692" i="4"/>
  <c r="AH691" i="4"/>
  <c r="AA691" i="4"/>
  <c r="Z691" i="4"/>
  <c r="AQ691" i="4" s="1"/>
  <c r="X691" i="4"/>
  <c r="W691" i="4"/>
  <c r="U691" i="4"/>
  <c r="T691" i="4"/>
  <c r="O691" i="4"/>
  <c r="N691" i="4"/>
  <c r="H691" i="4"/>
  <c r="AH690" i="4"/>
  <c r="AA690" i="4"/>
  <c r="AC690" i="4" s="1"/>
  <c r="Z690" i="4"/>
  <c r="AQ690" i="4" s="1"/>
  <c r="X690" i="4"/>
  <c r="AO690" i="4" s="1"/>
  <c r="W690" i="4"/>
  <c r="U690" i="4"/>
  <c r="T690" i="4"/>
  <c r="O690" i="4"/>
  <c r="N690" i="4"/>
  <c r="H690" i="4"/>
  <c r="AJ689" i="4"/>
  <c r="AH689" i="4"/>
  <c r="AA689" i="4"/>
  <c r="AB689" i="4" s="1"/>
  <c r="AE689" i="4" s="1"/>
  <c r="Z689" i="4"/>
  <c r="AQ689" i="4" s="1"/>
  <c r="AR689" i="4" s="1"/>
  <c r="X689" i="4"/>
  <c r="W689" i="4"/>
  <c r="U689" i="4"/>
  <c r="T689" i="4"/>
  <c r="O689" i="4"/>
  <c r="N689" i="4"/>
  <c r="H689" i="4"/>
  <c r="AH688" i="4"/>
  <c r="AA688" i="4"/>
  <c r="Z688" i="4"/>
  <c r="AQ688" i="4" s="1"/>
  <c r="AR688" i="4" s="1"/>
  <c r="X688" i="4"/>
  <c r="W688" i="4"/>
  <c r="U688" i="4"/>
  <c r="T688" i="4"/>
  <c r="O688" i="4"/>
  <c r="N688" i="4"/>
  <c r="H688" i="4"/>
  <c r="AH687" i="4"/>
  <c r="AA687" i="4"/>
  <c r="Z687" i="4"/>
  <c r="AQ687" i="4" s="1"/>
  <c r="X687" i="4"/>
  <c r="W687" i="4"/>
  <c r="U687" i="4"/>
  <c r="T687" i="4"/>
  <c r="O687" i="4"/>
  <c r="N687" i="4"/>
  <c r="H687" i="4"/>
  <c r="AH686" i="4"/>
  <c r="AD686" i="4"/>
  <c r="AA686" i="4"/>
  <c r="AC686" i="4" s="1"/>
  <c r="Z686" i="4"/>
  <c r="AQ686" i="4" s="1"/>
  <c r="X686" i="4"/>
  <c r="AO686" i="4" s="1"/>
  <c r="W686" i="4"/>
  <c r="U686" i="4"/>
  <c r="T686" i="4"/>
  <c r="O686" i="4"/>
  <c r="N686" i="4"/>
  <c r="H686" i="4"/>
  <c r="AH685" i="4"/>
  <c r="AA685" i="4"/>
  <c r="AB685" i="4" s="1"/>
  <c r="Z685" i="4"/>
  <c r="AQ685" i="4" s="1"/>
  <c r="X685" i="4"/>
  <c r="W685" i="4"/>
  <c r="U685" i="4"/>
  <c r="T685" i="4"/>
  <c r="O685" i="4"/>
  <c r="N685" i="4"/>
  <c r="H685" i="4"/>
  <c r="AH684" i="4"/>
  <c r="AA684" i="4"/>
  <c r="Z684" i="4"/>
  <c r="AQ684" i="4" s="1"/>
  <c r="AR684" i="4" s="1"/>
  <c r="X684" i="4"/>
  <c r="W684" i="4"/>
  <c r="U684" i="4"/>
  <c r="T684" i="4"/>
  <c r="O684" i="4"/>
  <c r="N684" i="4"/>
  <c r="H684" i="4"/>
  <c r="AQ683" i="4"/>
  <c r="AH683" i="4"/>
  <c r="AA683" i="4"/>
  <c r="Z683" i="4"/>
  <c r="X683" i="4"/>
  <c r="W683" i="4"/>
  <c r="U683" i="4"/>
  <c r="T683" i="4"/>
  <c r="O683" i="4"/>
  <c r="N683" i="4"/>
  <c r="H683" i="4"/>
  <c r="AH682" i="4"/>
  <c r="AA682" i="4"/>
  <c r="Z682" i="4"/>
  <c r="AQ682" i="4" s="1"/>
  <c r="X682" i="4"/>
  <c r="W682" i="4"/>
  <c r="U682" i="4"/>
  <c r="T682" i="4"/>
  <c r="O682" i="4"/>
  <c r="N682" i="4"/>
  <c r="H682" i="4"/>
  <c r="AH681" i="4"/>
  <c r="AA681" i="4"/>
  <c r="AB681" i="4" s="1"/>
  <c r="Z681" i="4"/>
  <c r="AQ681" i="4" s="1"/>
  <c r="X681" i="4"/>
  <c r="W681" i="4"/>
  <c r="U681" i="4"/>
  <c r="T681" i="4"/>
  <c r="O681" i="4"/>
  <c r="N681" i="4"/>
  <c r="H681" i="4"/>
  <c r="AH680" i="4"/>
  <c r="AD680" i="4"/>
  <c r="AA680" i="4"/>
  <c r="Z680" i="4"/>
  <c r="AQ680" i="4" s="1"/>
  <c r="AR680" i="4" s="1"/>
  <c r="X680" i="4"/>
  <c r="W680" i="4"/>
  <c r="U680" i="4"/>
  <c r="T680" i="4"/>
  <c r="O680" i="4"/>
  <c r="N680" i="4"/>
  <c r="H680" i="4"/>
  <c r="AH679" i="4"/>
  <c r="AA679" i="4"/>
  <c r="Z679" i="4"/>
  <c r="AQ679" i="4" s="1"/>
  <c r="X679" i="4"/>
  <c r="W679" i="4"/>
  <c r="U679" i="4"/>
  <c r="T679" i="4"/>
  <c r="O679" i="4"/>
  <c r="N679" i="4"/>
  <c r="H679" i="4"/>
  <c r="AH678" i="4"/>
  <c r="AA678" i="4"/>
  <c r="AC678" i="4" s="1"/>
  <c r="Z678" i="4"/>
  <c r="AQ678" i="4" s="1"/>
  <c r="X678" i="4"/>
  <c r="AO678" i="4" s="1"/>
  <c r="W678" i="4"/>
  <c r="U678" i="4"/>
  <c r="T678" i="4"/>
  <c r="O678" i="4"/>
  <c r="N678" i="4"/>
  <c r="H678" i="4"/>
  <c r="AH677" i="4"/>
  <c r="AA677" i="4"/>
  <c r="AB677" i="4" s="1"/>
  <c r="AE677" i="4" s="1"/>
  <c r="Z677" i="4"/>
  <c r="AQ677" i="4" s="1"/>
  <c r="X677" i="4"/>
  <c r="W677" i="4"/>
  <c r="U677" i="4"/>
  <c r="T677" i="4"/>
  <c r="O677" i="4"/>
  <c r="N677" i="4"/>
  <c r="H677" i="4"/>
  <c r="AH676" i="4"/>
  <c r="AA676" i="4"/>
  <c r="Z676" i="4"/>
  <c r="AQ676" i="4" s="1"/>
  <c r="AR676" i="4" s="1"/>
  <c r="X676" i="4"/>
  <c r="W676" i="4"/>
  <c r="U676" i="4"/>
  <c r="T676" i="4"/>
  <c r="O676" i="4"/>
  <c r="N676" i="4"/>
  <c r="H676" i="4"/>
  <c r="AQ675" i="4"/>
  <c r="AH675" i="4"/>
  <c r="AA675" i="4"/>
  <c r="Z675" i="4"/>
  <c r="X675" i="4"/>
  <c r="W675" i="4"/>
  <c r="U675" i="4"/>
  <c r="T675" i="4"/>
  <c r="O675" i="4"/>
  <c r="N675" i="4"/>
  <c r="H675" i="4"/>
  <c r="AH674" i="4"/>
  <c r="AD674" i="4"/>
  <c r="AA674" i="4"/>
  <c r="AC674" i="4" s="1"/>
  <c r="Z674" i="4"/>
  <c r="AQ674" i="4" s="1"/>
  <c r="X674" i="4"/>
  <c r="W674" i="4"/>
  <c r="U674" i="4"/>
  <c r="T674" i="4"/>
  <c r="O674" i="4"/>
  <c r="N674" i="4"/>
  <c r="H674" i="4"/>
  <c r="AH673" i="4"/>
  <c r="AA673" i="4"/>
  <c r="AB673" i="4" s="1"/>
  <c r="AE673" i="4" s="1"/>
  <c r="Z673" i="4"/>
  <c r="AQ673" i="4" s="1"/>
  <c r="X673" i="4"/>
  <c r="W673" i="4"/>
  <c r="U673" i="4"/>
  <c r="T673" i="4"/>
  <c r="O673" i="4"/>
  <c r="N673" i="4"/>
  <c r="H673" i="4"/>
  <c r="AH672" i="4"/>
  <c r="AA672" i="4"/>
  <c r="Z672" i="4"/>
  <c r="AQ672" i="4" s="1"/>
  <c r="AR672" i="4" s="1"/>
  <c r="X672" i="4"/>
  <c r="W672" i="4"/>
  <c r="U672" i="4"/>
  <c r="T672" i="4"/>
  <c r="O672" i="4"/>
  <c r="N672" i="4"/>
  <c r="H672" i="4"/>
  <c r="AH671" i="4"/>
  <c r="AA671" i="4"/>
  <c r="Z671" i="4"/>
  <c r="AQ671" i="4" s="1"/>
  <c r="X671" i="4"/>
  <c r="W671" i="4"/>
  <c r="U671" i="4"/>
  <c r="T671" i="4"/>
  <c r="O671" i="4"/>
  <c r="N671" i="4"/>
  <c r="H671" i="4"/>
  <c r="AH670" i="4"/>
  <c r="AA670" i="4"/>
  <c r="AC670" i="4" s="1"/>
  <c r="Z670" i="4"/>
  <c r="AQ670" i="4" s="1"/>
  <c r="X670" i="4"/>
  <c r="AO670" i="4" s="1"/>
  <c r="W670" i="4"/>
  <c r="U670" i="4"/>
  <c r="T670" i="4"/>
  <c r="O670" i="4"/>
  <c r="N670" i="4"/>
  <c r="H670" i="4"/>
  <c r="AQ669" i="4"/>
  <c r="AR669" i="4" s="1"/>
  <c r="AH669" i="4"/>
  <c r="AK669" i="4" s="1"/>
  <c r="AA669" i="4"/>
  <c r="AC669" i="4" s="1"/>
  <c r="Z669" i="4"/>
  <c r="X669" i="4"/>
  <c r="W669" i="4"/>
  <c r="AN669" i="4" s="1"/>
  <c r="U669" i="4"/>
  <c r="T669" i="4"/>
  <c r="O669" i="4"/>
  <c r="N669" i="4"/>
  <c r="H669" i="4"/>
  <c r="AH668" i="4"/>
  <c r="AK668" i="4" s="1"/>
  <c r="AA668" i="4"/>
  <c r="Z668" i="4"/>
  <c r="AQ668" i="4" s="1"/>
  <c r="AR668" i="4" s="1"/>
  <c r="X668" i="4"/>
  <c r="AO668" i="4" s="1"/>
  <c r="W668" i="4"/>
  <c r="U668" i="4"/>
  <c r="T668" i="4"/>
  <c r="O668" i="4"/>
  <c r="N668" i="4"/>
  <c r="H668" i="4"/>
  <c r="AH667" i="4"/>
  <c r="AJ667" i="4" s="1"/>
  <c r="AA667" i="4"/>
  <c r="AC667" i="4" s="1"/>
  <c r="Z667" i="4"/>
  <c r="AQ667" i="4" s="1"/>
  <c r="AR667" i="4" s="1"/>
  <c r="X667" i="4"/>
  <c r="W667" i="4"/>
  <c r="U667" i="4"/>
  <c r="T667" i="4"/>
  <c r="O667" i="4"/>
  <c r="N667" i="4"/>
  <c r="H667" i="4"/>
  <c r="AH666" i="4"/>
  <c r="AK666" i="4" s="1"/>
  <c r="AA666" i="4"/>
  <c r="Z666" i="4"/>
  <c r="AQ666" i="4" s="1"/>
  <c r="X666" i="4"/>
  <c r="W666" i="4"/>
  <c r="U666" i="4"/>
  <c r="T666" i="4"/>
  <c r="O666" i="4"/>
  <c r="N666" i="4"/>
  <c r="H666" i="4"/>
  <c r="AK665" i="4"/>
  <c r="AH665" i="4"/>
  <c r="AJ665" i="4" s="1"/>
  <c r="AA665" i="4"/>
  <c r="AC665" i="4" s="1"/>
  <c r="Z665" i="4"/>
  <c r="AQ665" i="4" s="1"/>
  <c r="X665" i="4"/>
  <c r="W665" i="4"/>
  <c r="U665" i="4"/>
  <c r="T665" i="4"/>
  <c r="O665" i="4"/>
  <c r="N665" i="4"/>
  <c r="H665" i="4"/>
  <c r="AM664" i="4"/>
  <c r="AH664" i="4"/>
  <c r="AK664" i="4" s="1"/>
  <c r="AA664" i="4"/>
  <c r="AB664" i="4" s="1"/>
  <c r="AE664" i="4" s="1"/>
  <c r="Z664" i="4"/>
  <c r="AQ664" i="4" s="1"/>
  <c r="AR664" i="4" s="1"/>
  <c r="X664" i="4"/>
  <c r="W664" i="4"/>
  <c r="U664" i="4"/>
  <c r="T664" i="4"/>
  <c r="O664" i="4"/>
  <c r="N664" i="4"/>
  <c r="H664" i="4"/>
  <c r="AL663" i="4"/>
  <c r="AJ663" i="4"/>
  <c r="AH663" i="4"/>
  <c r="AK663" i="4" s="1"/>
  <c r="AA663" i="4"/>
  <c r="AC663" i="4" s="1"/>
  <c r="Z663" i="4"/>
  <c r="AQ663" i="4" s="1"/>
  <c r="X663" i="4"/>
  <c r="W663" i="4"/>
  <c r="U663" i="4"/>
  <c r="T663" i="4"/>
  <c r="O663" i="4"/>
  <c r="N663" i="4"/>
  <c r="H663" i="4"/>
  <c r="AK662" i="4"/>
  <c r="AH662" i="4"/>
  <c r="AA662" i="4"/>
  <c r="AB662" i="4" s="1"/>
  <c r="AE662" i="4" s="1"/>
  <c r="Z662" i="4"/>
  <c r="AQ662" i="4" s="1"/>
  <c r="X662" i="4"/>
  <c r="W662" i="4"/>
  <c r="U662" i="4"/>
  <c r="T662" i="4"/>
  <c r="O662" i="4"/>
  <c r="N662" i="4"/>
  <c r="H662" i="4"/>
  <c r="AN661" i="4"/>
  <c r="AH661" i="4"/>
  <c r="AA661" i="4"/>
  <c r="AC661" i="4" s="1"/>
  <c r="Z661" i="4"/>
  <c r="AQ661" i="4" s="1"/>
  <c r="X661" i="4"/>
  <c r="W661" i="4"/>
  <c r="U661" i="4"/>
  <c r="T661" i="4"/>
  <c r="O661" i="4"/>
  <c r="N661" i="4"/>
  <c r="H661" i="4"/>
  <c r="AH660" i="4"/>
  <c r="AK660" i="4" s="1"/>
  <c r="AA660" i="4"/>
  <c r="Z660" i="4"/>
  <c r="AQ660" i="4" s="1"/>
  <c r="AR660" i="4" s="1"/>
  <c r="X660" i="4"/>
  <c r="W660" i="4"/>
  <c r="AN660" i="4" s="1"/>
  <c r="U660" i="4"/>
  <c r="T660" i="4"/>
  <c r="O660" i="4"/>
  <c r="N660" i="4"/>
  <c r="H660" i="4"/>
  <c r="AH659" i="4"/>
  <c r="AK659" i="4" s="1"/>
  <c r="AA659" i="4"/>
  <c r="AC659" i="4" s="1"/>
  <c r="Z659" i="4"/>
  <c r="AQ659" i="4" s="1"/>
  <c r="X659" i="4"/>
  <c r="W659" i="4"/>
  <c r="AL659" i="4" s="1"/>
  <c r="U659" i="4"/>
  <c r="T659" i="4"/>
  <c r="O659" i="4"/>
  <c r="N659" i="4"/>
  <c r="H659" i="4"/>
  <c r="AH658" i="4"/>
  <c r="AK658" i="4" s="1"/>
  <c r="AA658" i="4"/>
  <c r="AC658" i="4" s="1"/>
  <c r="Z658" i="4"/>
  <c r="AQ658" i="4" s="1"/>
  <c r="X658" i="4"/>
  <c r="W658" i="4"/>
  <c r="U658" i="4"/>
  <c r="T658" i="4"/>
  <c r="O658" i="4"/>
  <c r="N658" i="4"/>
  <c r="H658" i="4"/>
  <c r="AH657" i="4"/>
  <c r="AA657" i="4"/>
  <c r="AC657" i="4" s="1"/>
  <c r="Z657" i="4"/>
  <c r="AQ657" i="4" s="1"/>
  <c r="X657" i="4"/>
  <c r="AN657" i="4" s="1"/>
  <c r="W657" i="4"/>
  <c r="U657" i="4"/>
  <c r="T657" i="4"/>
  <c r="O657" i="4"/>
  <c r="N657" i="4"/>
  <c r="H657" i="4"/>
  <c r="AO656" i="4"/>
  <c r="AH656" i="4"/>
  <c r="AK656" i="4" s="1"/>
  <c r="AA656" i="4"/>
  <c r="AB656" i="4" s="1"/>
  <c r="Z656" i="4"/>
  <c r="AQ656" i="4" s="1"/>
  <c r="AR656" i="4" s="1"/>
  <c r="X656" i="4"/>
  <c r="AM656" i="4" s="1"/>
  <c r="W656" i="4"/>
  <c r="U656" i="4"/>
  <c r="T656" i="4"/>
  <c r="O656" i="4"/>
  <c r="N656" i="4"/>
  <c r="H656" i="4"/>
  <c r="AH655" i="4"/>
  <c r="AA655" i="4"/>
  <c r="AC655" i="4" s="1"/>
  <c r="Z655" i="4"/>
  <c r="AQ655" i="4" s="1"/>
  <c r="AR655" i="4" s="1"/>
  <c r="X655" i="4"/>
  <c r="W655" i="4"/>
  <c r="U655" i="4"/>
  <c r="T655" i="4"/>
  <c r="O655" i="4"/>
  <c r="N655" i="4"/>
  <c r="H655" i="4"/>
  <c r="AH654" i="4"/>
  <c r="AK654" i="4" s="1"/>
  <c r="AA654" i="4"/>
  <c r="AC654" i="4" s="1"/>
  <c r="Z654" i="4"/>
  <c r="AQ654" i="4" s="1"/>
  <c r="X654" i="4"/>
  <c r="W654" i="4"/>
  <c r="U654" i="4"/>
  <c r="T654" i="4"/>
  <c r="O654" i="4"/>
  <c r="N654" i="4"/>
  <c r="H654" i="4"/>
  <c r="AS653" i="4"/>
  <c r="AH653" i="4"/>
  <c r="AK653" i="4" s="1"/>
  <c r="AA653" i="4"/>
  <c r="AC653" i="4" s="1"/>
  <c r="Z653" i="4"/>
  <c r="AQ653" i="4" s="1"/>
  <c r="AR653" i="4" s="1"/>
  <c r="X653" i="4"/>
  <c r="W653" i="4"/>
  <c r="AN653" i="4" s="1"/>
  <c r="U653" i="4"/>
  <c r="T653" i="4"/>
  <c r="O653" i="4"/>
  <c r="N653" i="4"/>
  <c r="H653" i="4"/>
  <c r="AH652" i="4"/>
  <c r="AK652" i="4" s="1"/>
  <c r="AA652" i="4"/>
  <c r="Z652" i="4"/>
  <c r="AQ652" i="4" s="1"/>
  <c r="X652" i="4"/>
  <c r="W652" i="4"/>
  <c r="U652" i="4"/>
  <c r="T652" i="4"/>
  <c r="O652" i="4"/>
  <c r="N652" i="4"/>
  <c r="H652" i="4"/>
  <c r="AH651" i="4"/>
  <c r="AA651" i="4"/>
  <c r="Z651" i="4"/>
  <c r="AQ651" i="4" s="1"/>
  <c r="X651" i="4"/>
  <c r="W651" i="4"/>
  <c r="U651" i="4"/>
  <c r="T651" i="4"/>
  <c r="O651" i="4"/>
  <c r="N651" i="4"/>
  <c r="H651" i="4"/>
  <c r="AH650" i="4"/>
  <c r="AK650" i="4" s="1"/>
  <c r="AA650" i="4"/>
  <c r="AC650" i="4" s="1"/>
  <c r="Z650" i="4"/>
  <c r="AQ650" i="4" s="1"/>
  <c r="X650" i="4"/>
  <c r="W650" i="4"/>
  <c r="AN650" i="4" s="1"/>
  <c r="U650" i="4"/>
  <c r="T650" i="4"/>
  <c r="O650" i="4"/>
  <c r="N650" i="4"/>
  <c r="H650" i="4"/>
  <c r="AK649" i="4"/>
  <c r="AJ649" i="4"/>
  <c r="AH649" i="4"/>
  <c r="AL649" i="4" s="1"/>
  <c r="AA649" i="4"/>
  <c r="AB649" i="4" s="1"/>
  <c r="AE649" i="4" s="1"/>
  <c r="Z649" i="4"/>
  <c r="AQ649" i="4" s="1"/>
  <c r="X649" i="4"/>
  <c r="W649" i="4"/>
  <c r="U649" i="4"/>
  <c r="T649" i="4"/>
  <c r="O649" i="4"/>
  <c r="N649" i="4"/>
  <c r="H649" i="4"/>
  <c r="AH648" i="4"/>
  <c r="AL648" i="4" s="1"/>
  <c r="AC648" i="4"/>
  <c r="AB648" i="4"/>
  <c r="AE648" i="4" s="1"/>
  <c r="AA648" i="4"/>
  <c r="AD648" i="4" s="1"/>
  <c r="Z648" i="4"/>
  <c r="AQ648" i="4" s="1"/>
  <c r="X648" i="4"/>
  <c r="W648" i="4"/>
  <c r="U648" i="4"/>
  <c r="T648" i="4"/>
  <c r="O648" i="4"/>
  <c r="N648" i="4"/>
  <c r="H648" i="4"/>
  <c r="AH647" i="4"/>
  <c r="AK647" i="4" s="1"/>
  <c r="AA647" i="4"/>
  <c r="AD647" i="4" s="1"/>
  <c r="Z647" i="4"/>
  <c r="AQ647" i="4" s="1"/>
  <c r="X647" i="4"/>
  <c r="W647" i="4"/>
  <c r="U647" i="4"/>
  <c r="T647" i="4"/>
  <c r="O647" i="4"/>
  <c r="N647" i="4"/>
  <c r="H647" i="4"/>
  <c r="AH646" i="4"/>
  <c r="AJ646" i="4" s="1"/>
  <c r="AA646" i="4"/>
  <c r="AC646" i="4" s="1"/>
  <c r="Z646" i="4"/>
  <c r="AQ646" i="4" s="1"/>
  <c r="X646" i="4"/>
  <c r="W646" i="4"/>
  <c r="U646" i="4"/>
  <c r="T646" i="4"/>
  <c r="O646" i="4"/>
  <c r="N646" i="4"/>
  <c r="H646" i="4"/>
  <c r="AK645" i="4"/>
  <c r="AJ645" i="4"/>
  <c r="AH645" i="4"/>
  <c r="AA645" i="4"/>
  <c r="AB645" i="4" s="1"/>
  <c r="AE645" i="4" s="1"/>
  <c r="Z645" i="4"/>
  <c r="AQ645" i="4" s="1"/>
  <c r="X645" i="4"/>
  <c r="W645" i="4"/>
  <c r="U645" i="4"/>
  <c r="T645" i="4"/>
  <c r="O645" i="4"/>
  <c r="N645" i="4"/>
  <c r="H645" i="4"/>
  <c r="AH644" i="4"/>
  <c r="AA644" i="4"/>
  <c r="Z644" i="4"/>
  <c r="AQ644" i="4" s="1"/>
  <c r="X644" i="4"/>
  <c r="AN644" i="4" s="1"/>
  <c r="W644" i="4"/>
  <c r="U644" i="4"/>
  <c r="T644" i="4"/>
  <c r="O644" i="4"/>
  <c r="N644" i="4"/>
  <c r="H644" i="4"/>
  <c r="AR643" i="4"/>
  <c r="AS643" i="4" s="1"/>
  <c r="AH643" i="4"/>
  <c r="AK643" i="4" s="1"/>
  <c r="AA643" i="4"/>
  <c r="AD643" i="4" s="1"/>
  <c r="Z643" i="4"/>
  <c r="AQ643" i="4" s="1"/>
  <c r="X643" i="4"/>
  <c r="W643" i="4"/>
  <c r="AN643" i="4" s="1"/>
  <c r="U643" i="4"/>
  <c r="T643" i="4"/>
  <c r="O643" i="4"/>
  <c r="N643" i="4"/>
  <c r="H643" i="4"/>
  <c r="AH642" i="4"/>
  <c r="AA642" i="4"/>
  <c r="Z642" i="4"/>
  <c r="AQ642" i="4" s="1"/>
  <c r="X642" i="4"/>
  <c r="W642" i="4"/>
  <c r="U642" i="4"/>
  <c r="T642" i="4"/>
  <c r="O642" i="4"/>
  <c r="N642" i="4"/>
  <c r="H642" i="4"/>
  <c r="AH641" i="4"/>
  <c r="AJ641" i="4" s="1"/>
  <c r="AA641" i="4"/>
  <c r="Z641" i="4"/>
  <c r="AQ641" i="4" s="1"/>
  <c r="AR641" i="4" s="1"/>
  <c r="AS641" i="4" s="1"/>
  <c r="X641" i="4"/>
  <c r="AO641" i="4" s="1"/>
  <c r="W641" i="4"/>
  <c r="U641" i="4"/>
  <c r="T641" i="4"/>
  <c r="O641" i="4"/>
  <c r="N641" i="4"/>
  <c r="H641" i="4"/>
  <c r="AH640" i="4"/>
  <c r="AA640" i="4"/>
  <c r="AB640" i="4" s="1"/>
  <c r="AE640" i="4" s="1"/>
  <c r="Z640" i="4"/>
  <c r="AQ640" i="4" s="1"/>
  <c r="AR640" i="4" s="1"/>
  <c r="X640" i="4"/>
  <c r="W640" i="4"/>
  <c r="U640" i="4"/>
  <c r="T640" i="4"/>
  <c r="O640" i="4"/>
  <c r="N640" i="4"/>
  <c r="H640" i="4"/>
  <c r="AH639" i="4"/>
  <c r="AA639" i="4"/>
  <c r="Z639" i="4"/>
  <c r="AQ639" i="4" s="1"/>
  <c r="X639" i="4"/>
  <c r="W639" i="4"/>
  <c r="U639" i="4"/>
  <c r="T639" i="4"/>
  <c r="O639" i="4"/>
  <c r="N639" i="4"/>
  <c r="H639" i="4"/>
  <c r="AJ638" i="4"/>
  <c r="AH638" i="4"/>
  <c r="AA638" i="4"/>
  <c r="Z638" i="4"/>
  <c r="AQ638" i="4" s="1"/>
  <c r="X638" i="4"/>
  <c r="AO638" i="4" s="1"/>
  <c r="W638" i="4"/>
  <c r="U638" i="4"/>
  <c r="T638" i="4"/>
  <c r="O638" i="4"/>
  <c r="N638" i="4"/>
  <c r="H638" i="4"/>
  <c r="AH637" i="4"/>
  <c r="AJ637" i="4" s="1"/>
  <c r="AA637" i="4"/>
  <c r="Z637" i="4"/>
  <c r="AQ637" i="4" s="1"/>
  <c r="AR637" i="4" s="1"/>
  <c r="AS637" i="4" s="1"/>
  <c r="X637" i="4"/>
  <c r="W637" i="4"/>
  <c r="U637" i="4"/>
  <c r="T637" i="4"/>
  <c r="O637" i="4"/>
  <c r="N637" i="4"/>
  <c r="H637" i="4"/>
  <c r="AH636" i="4"/>
  <c r="AK636" i="4" s="1"/>
  <c r="AA636" i="4"/>
  <c r="AB636" i="4" s="1"/>
  <c r="AE636" i="4" s="1"/>
  <c r="Z636" i="4"/>
  <c r="AQ636" i="4" s="1"/>
  <c r="AR636" i="4" s="1"/>
  <c r="X636" i="4"/>
  <c r="W636" i="4"/>
  <c r="U636" i="4"/>
  <c r="T636" i="4"/>
  <c r="O636" i="4"/>
  <c r="N636" i="4"/>
  <c r="H636" i="4"/>
  <c r="AH635" i="4"/>
  <c r="AA635" i="4"/>
  <c r="AC635" i="4" s="1"/>
  <c r="Z635" i="4"/>
  <c r="AQ635" i="4" s="1"/>
  <c r="X635" i="4"/>
  <c r="W635" i="4"/>
  <c r="U635" i="4"/>
  <c r="T635" i="4"/>
  <c r="O635" i="4"/>
  <c r="N635" i="4"/>
  <c r="H635" i="4"/>
  <c r="AJ634" i="4"/>
  <c r="AH634" i="4"/>
  <c r="AA634" i="4"/>
  <c r="Z634" i="4"/>
  <c r="AQ634" i="4" s="1"/>
  <c r="X634" i="4"/>
  <c r="AO634" i="4" s="1"/>
  <c r="W634" i="4"/>
  <c r="U634" i="4"/>
  <c r="T634" i="4"/>
  <c r="O634" i="4"/>
  <c r="N634" i="4"/>
  <c r="H634" i="4"/>
  <c r="AH633" i="4"/>
  <c r="AJ633" i="4" s="1"/>
  <c r="AA633" i="4"/>
  <c r="Z633" i="4"/>
  <c r="AQ633" i="4" s="1"/>
  <c r="AR633" i="4" s="1"/>
  <c r="AS633" i="4" s="1"/>
  <c r="X633" i="4"/>
  <c r="W633" i="4"/>
  <c r="U633" i="4"/>
  <c r="T633" i="4"/>
  <c r="O633" i="4"/>
  <c r="N633" i="4"/>
  <c r="H633" i="4"/>
  <c r="AL632" i="4"/>
  <c r="AH632" i="4"/>
  <c r="AK632" i="4" s="1"/>
  <c r="AA632" i="4"/>
  <c r="AB632" i="4" s="1"/>
  <c r="AE632" i="4" s="1"/>
  <c r="Z632" i="4"/>
  <c r="AQ632" i="4" s="1"/>
  <c r="AR632" i="4" s="1"/>
  <c r="X632" i="4"/>
  <c r="W632" i="4"/>
  <c r="U632" i="4"/>
  <c r="T632" i="4"/>
  <c r="O632" i="4"/>
  <c r="N632" i="4"/>
  <c r="H632" i="4"/>
  <c r="AH631" i="4"/>
  <c r="AD631" i="4"/>
  <c r="AA631" i="4"/>
  <c r="AC631" i="4" s="1"/>
  <c r="Z631" i="4"/>
  <c r="AQ631" i="4" s="1"/>
  <c r="X631" i="4"/>
  <c r="W631" i="4"/>
  <c r="U631" i="4"/>
  <c r="T631" i="4"/>
  <c r="O631" i="4"/>
  <c r="N631" i="4"/>
  <c r="H631" i="4"/>
  <c r="AH630" i="4"/>
  <c r="AA630" i="4"/>
  <c r="Z630" i="4"/>
  <c r="AQ630" i="4" s="1"/>
  <c r="X630" i="4"/>
  <c r="W630" i="4"/>
  <c r="U630" i="4"/>
  <c r="T630" i="4"/>
  <c r="O630" i="4"/>
  <c r="N630" i="4"/>
  <c r="H630" i="4"/>
  <c r="AH629" i="4"/>
  <c r="AJ629" i="4" s="1"/>
  <c r="AA629" i="4"/>
  <c r="Z629" i="4"/>
  <c r="AQ629" i="4" s="1"/>
  <c r="AR629" i="4" s="1"/>
  <c r="AS629" i="4" s="1"/>
  <c r="X629" i="4"/>
  <c r="AO629" i="4" s="1"/>
  <c r="W629" i="4"/>
  <c r="U629" i="4"/>
  <c r="T629" i="4"/>
  <c r="O629" i="4"/>
  <c r="N629" i="4"/>
  <c r="H629" i="4"/>
  <c r="AL628" i="4"/>
  <c r="AH628" i="4"/>
  <c r="AK628" i="4" s="1"/>
  <c r="AA628" i="4"/>
  <c r="AB628" i="4" s="1"/>
  <c r="AE628" i="4" s="1"/>
  <c r="Z628" i="4"/>
  <c r="AQ628" i="4" s="1"/>
  <c r="AR628" i="4" s="1"/>
  <c r="X628" i="4"/>
  <c r="W628" i="4"/>
  <c r="U628" i="4"/>
  <c r="T628" i="4"/>
  <c r="O628" i="4"/>
  <c r="N628" i="4"/>
  <c r="H628" i="4"/>
  <c r="AH627" i="4"/>
  <c r="AD627" i="4"/>
  <c r="AA627" i="4"/>
  <c r="AC627" i="4" s="1"/>
  <c r="Z627" i="4"/>
  <c r="AQ627" i="4" s="1"/>
  <c r="X627" i="4"/>
  <c r="W627" i="4"/>
  <c r="U627" i="4"/>
  <c r="T627" i="4"/>
  <c r="O627" i="4"/>
  <c r="N627" i="4"/>
  <c r="H627" i="4"/>
  <c r="AH626" i="4"/>
  <c r="AA626" i="4"/>
  <c r="Z626" i="4"/>
  <c r="AQ626" i="4" s="1"/>
  <c r="X626" i="4"/>
  <c r="W626" i="4"/>
  <c r="U626" i="4"/>
  <c r="T626" i="4"/>
  <c r="O626" i="4"/>
  <c r="N626" i="4"/>
  <c r="H626" i="4"/>
  <c r="AH625" i="4"/>
  <c r="AJ625" i="4" s="1"/>
  <c r="AA625" i="4"/>
  <c r="Z625" i="4"/>
  <c r="AQ625" i="4" s="1"/>
  <c r="AR625" i="4" s="1"/>
  <c r="AS625" i="4" s="1"/>
  <c r="X625" i="4"/>
  <c r="AO625" i="4" s="1"/>
  <c r="W625" i="4"/>
  <c r="U625" i="4"/>
  <c r="T625" i="4"/>
  <c r="O625" i="4"/>
  <c r="N625" i="4"/>
  <c r="H625" i="4"/>
  <c r="AH624" i="4"/>
  <c r="AA624" i="4"/>
  <c r="AB624" i="4" s="1"/>
  <c r="AE624" i="4" s="1"/>
  <c r="Z624" i="4"/>
  <c r="AQ624" i="4" s="1"/>
  <c r="AR624" i="4" s="1"/>
  <c r="X624" i="4"/>
  <c r="W624" i="4"/>
  <c r="U624" i="4"/>
  <c r="T624" i="4"/>
  <c r="O624" i="4"/>
  <c r="N624" i="4"/>
  <c r="H624" i="4"/>
  <c r="AH623" i="4"/>
  <c r="AA623" i="4"/>
  <c r="Z623" i="4"/>
  <c r="AQ623" i="4" s="1"/>
  <c r="X623" i="4"/>
  <c r="W623" i="4"/>
  <c r="U623" i="4"/>
  <c r="T623" i="4"/>
  <c r="O623" i="4"/>
  <c r="N623" i="4"/>
  <c r="H623" i="4"/>
  <c r="AJ622" i="4"/>
  <c r="AH622" i="4"/>
  <c r="AA622" i="4"/>
  <c r="Z622" i="4"/>
  <c r="AQ622" i="4" s="1"/>
  <c r="X622" i="4"/>
  <c r="AO622" i="4" s="1"/>
  <c r="W622" i="4"/>
  <c r="U622" i="4"/>
  <c r="T622" i="4"/>
  <c r="O622" i="4"/>
  <c r="N622" i="4"/>
  <c r="H622" i="4"/>
  <c r="AH621" i="4"/>
  <c r="AJ621" i="4" s="1"/>
  <c r="AA621" i="4"/>
  <c r="Z621" i="4"/>
  <c r="AQ621" i="4" s="1"/>
  <c r="AR621" i="4" s="1"/>
  <c r="AS621" i="4" s="1"/>
  <c r="X621" i="4"/>
  <c r="W621" i="4"/>
  <c r="U621" i="4"/>
  <c r="T621" i="4"/>
  <c r="O621" i="4"/>
  <c r="N621" i="4"/>
  <c r="H621" i="4"/>
  <c r="AH620" i="4"/>
  <c r="AK620" i="4" s="1"/>
  <c r="AA620" i="4"/>
  <c r="AB620" i="4" s="1"/>
  <c r="AE620" i="4" s="1"/>
  <c r="Z620" i="4"/>
  <c r="AQ620" i="4" s="1"/>
  <c r="AR620" i="4" s="1"/>
  <c r="X620" i="4"/>
  <c r="W620" i="4"/>
  <c r="U620" i="4"/>
  <c r="T620" i="4"/>
  <c r="O620" i="4"/>
  <c r="N620" i="4"/>
  <c r="H620" i="4"/>
  <c r="AH619" i="4"/>
  <c r="AA619" i="4"/>
  <c r="AC619" i="4" s="1"/>
  <c r="Z619" i="4"/>
  <c r="AQ619" i="4" s="1"/>
  <c r="X619" i="4"/>
  <c r="W619" i="4"/>
  <c r="U619" i="4"/>
  <c r="T619" i="4"/>
  <c r="O619" i="4"/>
  <c r="N619" i="4"/>
  <c r="H619" i="4"/>
  <c r="AJ618" i="4"/>
  <c r="AH618" i="4"/>
  <c r="AA618" i="4"/>
  <c r="Z618" i="4"/>
  <c r="AQ618" i="4" s="1"/>
  <c r="X618" i="4"/>
  <c r="AO618" i="4" s="1"/>
  <c r="W618" i="4"/>
  <c r="U618" i="4"/>
  <c r="T618" i="4"/>
  <c r="O618" i="4"/>
  <c r="N618" i="4"/>
  <c r="H618" i="4"/>
  <c r="AH617" i="4"/>
  <c r="AJ617" i="4" s="1"/>
  <c r="AA617" i="4"/>
  <c r="Z617" i="4"/>
  <c r="AQ617" i="4" s="1"/>
  <c r="AR617" i="4" s="1"/>
  <c r="AS617" i="4" s="1"/>
  <c r="X617" i="4"/>
  <c r="W617" i="4"/>
  <c r="U617" i="4"/>
  <c r="T617" i="4"/>
  <c r="O617" i="4"/>
  <c r="N617" i="4"/>
  <c r="H617" i="4"/>
  <c r="AL616" i="4"/>
  <c r="AH616" i="4"/>
  <c r="AK616" i="4" s="1"/>
  <c r="AA616" i="4"/>
  <c r="AB616" i="4" s="1"/>
  <c r="AE616" i="4" s="1"/>
  <c r="Z616" i="4"/>
  <c r="AQ616" i="4" s="1"/>
  <c r="AR616" i="4" s="1"/>
  <c r="X616" i="4"/>
  <c r="W616" i="4"/>
  <c r="U616" i="4"/>
  <c r="T616" i="4"/>
  <c r="O616" i="4"/>
  <c r="N616" i="4"/>
  <c r="H616" i="4"/>
  <c r="AH615" i="4"/>
  <c r="AD615" i="4"/>
  <c r="AA615" i="4"/>
  <c r="AC615" i="4" s="1"/>
  <c r="Z615" i="4"/>
  <c r="AQ615" i="4" s="1"/>
  <c r="X615" i="4"/>
  <c r="W615" i="4"/>
  <c r="U615" i="4"/>
  <c r="T615" i="4"/>
  <c r="O615" i="4"/>
  <c r="N615" i="4"/>
  <c r="H615" i="4"/>
  <c r="AH614" i="4"/>
  <c r="AA614" i="4"/>
  <c r="Z614" i="4"/>
  <c r="AQ614" i="4" s="1"/>
  <c r="X614" i="4"/>
  <c r="W614" i="4"/>
  <c r="U614" i="4"/>
  <c r="T614" i="4"/>
  <c r="O614" i="4"/>
  <c r="N614" i="4"/>
  <c r="H614" i="4"/>
  <c r="AH613" i="4"/>
  <c r="AJ613" i="4" s="1"/>
  <c r="AA613" i="4"/>
  <c r="Z613" i="4"/>
  <c r="AQ613" i="4" s="1"/>
  <c r="AR613" i="4" s="1"/>
  <c r="AS613" i="4" s="1"/>
  <c r="X613" i="4"/>
  <c r="AO613" i="4" s="1"/>
  <c r="W613" i="4"/>
  <c r="U613" i="4"/>
  <c r="T613" i="4"/>
  <c r="O613" i="4"/>
  <c r="N613" i="4"/>
  <c r="H613" i="4"/>
  <c r="AL612" i="4"/>
  <c r="AH612" i="4"/>
  <c r="AK612" i="4" s="1"/>
  <c r="AA612" i="4"/>
  <c r="AB612" i="4" s="1"/>
  <c r="AE612" i="4" s="1"/>
  <c r="Z612" i="4"/>
  <c r="AQ612" i="4" s="1"/>
  <c r="AR612" i="4" s="1"/>
  <c r="X612" i="4"/>
  <c r="W612" i="4"/>
  <c r="U612" i="4"/>
  <c r="T612" i="4"/>
  <c r="O612" i="4"/>
  <c r="N612" i="4"/>
  <c r="H612" i="4"/>
  <c r="AH611" i="4"/>
  <c r="AD611" i="4"/>
  <c r="AA611" i="4"/>
  <c r="AC611" i="4" s="1"/>
  <c r="Z611" i="4"/>
  <c r="AQ611" i="4" s="1"/>
  <c r="X611" i="4"/>
  <c r="W611" i="4"/>
  <c r="U611" i="4"/>
  <c r="T611" i="4"/>
  <c r="O611" i="4"/>
  <c r="N611" i="4"/>
  <c r="H611" i="4"/>
  <c r="AH610" i="4"/>
  <c r="AA610" i="4"/>
  <c r="Z610" i="4"/>
  <c r="AQ610" i="4" s="1"/>
  <c r="X610" i="4"/>
  <c r="W610" i="4"/>
  <c r="U610" i="4"/>
  <c r="T610" i="4"/>
  <c r="O610" i="4"/>
  <c r="N610" i="4"/>
  <c r="H610" i="4"/>
  <c r="AH609" i="4"/>
  <c r="AJ609" i="4" s="1"/>
  <c r="AA609" i="4"/>
  <c r="Z609" i="4"/>
  <c r="AQ609" i="4" s="1"/>
  <c r="AR609" i="4" s="1"/>
  <c r="AS609" i="4" s="1"/>
  <c r="X609" i="4"/>
  <c r="AO609" i="4" s="1"/>
  <c r="W609" i="4"/>
  <c r="U609" i="4"/>
  <c r="T609" i="4"/>
  <c r="O609" i="4"/>
  <c r="N609" i="4"/>
  <c r="H609" i="4"/>
  <c r="AH608" i="4"/>
  <c r="AA608" i="4"/>
  <c r="AB608" i="4" s="1"/>
  <c r="AE608" i="4" s="1"/>
  <c r="Z608" i="4"/>
  <c r="AQ608" i="4" s="1"/>
  <c r="AR608" i="4" s="1"/>
  <c r="X608" i="4"/>
  <c r="W608" i="4"/>
  <c r="U608" i="4"/>
  <c r="T608" i="4"/>
  <c r="O608" i="4"/>
  <c r="N608" i="4"/>
  <c r="H608" i="4"/>
  <c r="AH607" i="4"/>
  <c r="AA607" i="4"/>
  <c r="Z607" i="4"/>
  <c r="AQ607" i="4" s="1"/>
  <c r="X607" i="4"/>
  <c r="W607" i="4"/>
  <c r="U607" i="4"/>
  <c r="T607" i="4"/>
  <c r="O607" i="4"/>
  <c r="N607" i="4"/>
  <c r="H607" i="4"/>
  <c r="AJ606" i="4"/>
  <c r="AH606" i="4"/>
  <c r="AA606" i="4"/>
  <c r="Z606" i="4"/>
  <c r="AQ606" i="4" s="1"/>
  <c r="X606" i="4"/>
  <c r="AO606" i="4" s="1"/>
  <c r="W606" i="4"/>
  <c r="U606" i="4"/>
  <c r="T606" i="4"/>
  <c r="O606" i="4"/>
  <c r="N606" i="4"/>
  <c r="H606" i="4"/>
  <c r="AH605" i="4"/>
  <c r="AJ605" i="4" s="1"/>
  <c r="AA605" i="4"/>
  <c r="Z605" i="4"/>
  <c r="AQ605" i="4" s="1"/>
  <c r="AR605" i="4" s="1"/>
  <c r="AS605" i="4" s="1"/>
  <c r="X605" i="4"/>
  <c r="W605" i="4"/>
  <c r="U605" i="4"/>
  <c r="T605" i="4"/>
  <c r="O605" i="4"/>
  <c r="N605" i="4"/>
  <c r="H605" i="4"/>
  <c r="AH604" i="4"/>
  <c r="AK604" i="4" s="1"/>
  <c r="AA604" i="4"/>
  <c r="AB604" i="4" s="1"/>
  <c r="AE604" i="4" s="1"/>
  <c r="Z604" i="4"/>
  <c r="AQ604" i="4" s="1"/>
  <c r="AR604" i="4" s="1"/>
  <c r="X604" i="4"/>
  <c r="W604" i="4"/>
  <c r="U604" i="4"/>
  <c r="T604" i="4"/>
  <c r="O604" i="4"/>
  <c r="N604" i="4"/>
  <c r="H604" i="4"/>
  <c r="AH603" i="4"/>
  <c r="AA603" i="4"/>
  <c r="AC603" i="4" s="1"/>
  <c r="Z603" i="4"/>
  <c r="AQ603" i="4" s="1"/>
  <c r="X603" i="4"/>
  <c r="W603" i="4"/>
  <c r="U603" i="4"/>
  <c r="T603" i="4"/>
  <c r="O603" i="4"/>
  <c r="N603" i="4"/>
  <c r="H603" i="4"/>
  <c r="AJ602" i="4"/>
  <c r="AH602" i="4"/>
  <c r="AA602" i="4"/>
  <c r="Z602" i="4"/>
  <c r="AQ602" i="4" s="1"/>
  <c r="X602" i="4"/>
  <c r="AO602" i="4" s="1"/>
  <c r="W602" i="4"/>
  <c r="U602" i="4"/>
  <c r="T602" i="4"/>
  <c r="O602" i="4"/>
  <c r="N602" i="4"/>
  <c r="H602" i="4"/>
  <c r="AH601" i="4"/>
  <c r="AJ601" i="4" s="1"/>
  <c r="AA601" i="4"/>
  <c r="Z601" i="4"/>
  <c r="AQ601" i="4" s="1"/>
  <c r="AR601" i="4" s="1"/>
  <c r="AS601" i="4" s="1"/>
  <c r="X601" i="4"/>
  <c r="W601" i="4"/>
  <c r="U601" i="4"/>
  <c r="T601" i="4"/>
  <c r="O601" i="4"/>
  <c r="N601" i="4"/>
  <c r="H601" i="4"/>
  <c r="AL600" i="4"/>
  <c r="AH600" i="4"/>
  <c r="AK600" i="4" s="1"/>
  <c r="AA600" i="4"/>
  <c r="AB600" i="4" s="1"/>
  <c r="AE600" i="4" s="1"/>
  <c r="Z600" i="4"/>
  <c r="AQ600" i="4" s="1"/>
  <c r="AR600" i="4" s="1"/>
  <c r="X600" i="4"/>
  <c r="W600" i="4"/>
  <c r="U600" i="4"/>
  <c r="T600" i="4"/>
  <c r="O600" i="4"/>
  <c r="N600" i="4"/>
  <c r="H600" i="4"/>
  <c r="AH599" i="4"/>
  <c r="AD599" i="4"/>
  <c r="AA599" i="4"/>
  <c r="AC599" i="4" s="1"/>
  <c r="Z599" i="4"/>
  <c r="AQ599" i="4" s="1"/>
  <c r="X599" i="4"/>
  <c r="W599" i="4"/>
  <c r="U599" i="4"/>
  <c r="T599" i="4"/>
  <c r="O599" i="4"/>
  <c r="N599" i="4"/>
  <c r="H599" i="4"/>
  <c r="AH598" i="4"/>
  <c r="AA598" i="4"/>
  <c r="Z598" i="4"/>
  <c r="AQ598" i="4" s="1"/>
  <c r="X598" i="4"/>
  <c r="W598" i="4"/>
  <c r="U598" i="4"/>
  <c r="T598" i="4"/>
  <c r="O598" i="4"/>
  <c r="N598" i="4"/>
  <c r="H598" i="4"/>
  <c r="AH597" i="4"/>
  <c r="AJ597" i="4" s="1"/>
  <c r="AA597" i="4"/>
  <c r="Z597" i="4"/>
  <c r="AQ597" i="4" s="1"/>
  <c r="AR597" i="4" s="1"/>
  <c r="AS597" i="4" s="1"/>
  <c r="X597" i="4"/>
  <c r="W597" i="4"/>
  <c r="AN597" i="4" s="1"/>
  <c r="U597" i="4"/>
  <c r="T597" i="4"/>
  <c r="O597" i="4"/>
  <c r="N597" i="4"/>
  <c r="H597" i="4"/>
  <c r="AH596" i="4"/>
  <c r="AA596" i="4"/>
  <c r="AB596" i="4" s="1"/>
  <c r="AE596" i="4" s="1"/>
  <c r="Z596" i="4"/>
  <c r="AQ596" i="4" s="1"/>
  <c r="AR596" i="4" s="1"/>
  <c r="X596" i="4"/>
  <c r="W596" i="4"/>
  <c r="U596" i="4"/>
  <c r="T596" i="4"/>
  <c r="O596" i="4"/>
  <c r="N596" i="4"/>
  <c r="H596" i="4"/>
  <c r="AH595" i="4"/>
  <c r="AA595" i="4"/>
  <c r="Z595" i="4"/>
  <c r="AQ595" i="4" s="1"/>
  <c r="X595" i="4"/>
  <c r="W595" i="4"/>
  <c r="U595" i="4"/>
  <c r="T595" i="4"/>
  <c r="O595" i="4"/>
  <c r="N595" i="4"/>
  <c r="H595" i="4"/>
  <c r="AH594" i="4"/>
  <c r="AA594" i="4"/>
  <c r="Z594" i="4"/>
  <c r="AQ594" i="4" s="1"/>
  <c r="X594" i="4"/>
  <c r="W594" i="4"/>
  <c r="U594" i="4"/>
  <c r="T594" i="4"/>
  <c r="O594" i="4"/>
  <c r="N594" i="4"/>
  <c r="H594" i="4"/>
  <c r="AH593" i="4"/>
  <c r="AJ593" i="4" s="1"/>
  <c r="AA593" i="4"/>
  <c r="AD593" i="4" s="1"/>
  <c r="Z593" i="4"/>
  <c r="AQ593" i="4" s="1"/>
  <c r="AR593" i="4" s="1"/>
  <c r="AS593" i="4" s="1"/>
  <c r="X593" i="4"/>
  <c r="W593" i="4"/>
  <c r="U593" i="4"/>
  <c r="T593" i="4"/>
  <c r="O593" i="4"/>
  <c r="N593" i="4"/>
  <c r="H593" i="4"/>
  <c r="AH592" i="4"/>
  <c r="AA592" i="4"/>
  <c r="AB592" i="4" s="1"/>
  <c r="AE592" i="4" s="1"/>
  <c r="Z592" i="4"/>
  <c r="AQ592" i="4" s="1"/>
  <c r="AR592" i="4" s="1"/>
  <c r="X592" i="4"/>
  <c r="W592" i="4"/>
  <c r="AM592" i="4" s="1"/>
  <c r="U592" i="4"/>
  <c r="T592" i="4"/>
  <c r="O592" i="4"/>
  <c r="N592" i="4"/>
  <c r="H592" i="4"/>
  <c r="AH591" i="4"/>
  <c r="AJ591" i="4" s="1"/>
  <c r="AA591" i="4"/>
  <c r="Z591" i="4"/>
  <c r="AQ591" i="4" s="1"/>
  <c r="X591" i="4"/>
  <c r="W591" i="4"/>
  <c r="U591" i="4"/>
  <c r="T591" i="4"/>
  <c r="O591" i="4"/>
  <c r="N591" i="4"/>
  <c r="H591" i="4"/>
  <c r="AK590" i="4"/>
  <c r="AH590" i="4"/>
  <c r="AJ590" i="4" s="1"/>
  <c r="AD590" i="4"/>
  <c r="AC590" i="4"/>
  <c r="AA590" i="4"/>
  <c r="AB590" i="4" s="1"/>
  <c r="AE590" i="4" s="1"/>
  <c r="Z590" i="4"/>
  <c r="AQ590" i="4" s="1"/>
  <c r="X590" i="4"/>
  <c r="W590" i="4"/>
  <c r="U590" i="4"/>
  <c r="T590" i="4"/>
  <c r="O590" i="4"/>
  <c r="N590" i="4"/>
  <c r="H590" i="4"/>
  <c r="AH589" i="4"/>
  <c r="AJ589" i="4" s="1"/>
  <c r="AB589" i="4"/>
  <c r="AE589" i="4" s="1"/>
  <c r="AA589" i="4"/>
  <c r="AD589" i="4" s="1"/>
  <c r="Z589" i="4"/>
  <c r="AQ589" i="4" s="1"/>
  <c r="AR589" i="4" s="1"/>
  <c r="AS589" i="4" s="1"/>
  <c r="X589" i="4"/>
  <c r="W589" i="4"/>
  <c r="U589" i="4"/>
  <c r="T589" i="4"/>
  <c r="O589" i="4"/>
  <c r="N589" i="4"/>
  <c r="H589" i="4"/>
  <c r="AH588" i="4"/>
  <c r="AA588" i="4"/>
  <c r="AB588" i="4" s="1"/>
  <c r="AE588" i="4" s="1"/>
  <c r="Z588" i="4"/>
  <c r="AQ588" i="4" s="1"/>
  <c r="AR588" i="4" s="1"/>
  <c r="X588" i="4"/>
  <c r="W588" i="4"/>
  <c r="AM588" i="4" s="1"/>
  <c r="U588" i="4"/>
  <c r="T588" i="4"/>
  <c r="O588" i="4"/>
  <c r="N588" i="4"/>
  <c r="H588" i="4"/>
  <c r="AK587" i="4"/>
  <c r="AH587" i="4"/>
  <c r="AJ587" i="4" s="1"/>
  <c r="AA587" i="4"/>
  <c r="Z587" i="4"/>
  <c r="AQ587" i="4" s="1"/>
  <c r="X587" i="4"/>
  <c r="AN587" i="4" s="1"/>
  <c r="W587" i="4"/>
  <c r="U587" i="4"/>
  <c r="T587" i="4"/>
  <c r="O587" i="4"/>
  <c r="N587" i="4"/>
  <c r="H587" i="4"/>
  <c r="AK586" i="4"/>
  <c r="AJ586" i="4"/>
  <c r="AH586" i="4"/>
  <c r="AD586" i="4"/>
  <c r="AC586" i="4"/>
  <c r="AB586" i="4"/>
  <c r="AE586" i="4" s="1"/>
  <c r="AA586" i="4"/>
  <c r="Z586" i="4"/>
  <c r="AQ586" i="4" s="1"/>
  <c r="X586" i="4"/>
  <c r="W586" i="4"/>
  <c r="U586" i="4"/>
  <c r="T586" i="4"/>
  <c r="O586" i="4"/>
  <c r="N586" i="4"/>
  <c r="H586" i="4"/>
  <c r="AH585" i="4"/>
  <c r="AJ585" i="4" s="1"/>
  <c r="AB585" i="4"/>
  <c r="AE585" i="4" s="1"/>
  <c r="AA585" i="4"/>
  <c r="AD585" i="4" s="1"/>
  <c r="Z585" i="4"/>
  <c r="AQ585" i="4" s="1"/>
  <c r="AR585" i="4" s="1"/>
  <c r="AS585" i="4" s="1"/>
  <c r="X585" i="4"/>
  <c r="W585" i="4"/>
  <c r="AN585" i="4" s="1"/>
  <c r="U585" i="4"/>
  <c r="T585" i="4"/>
  <c r="O585" i="4"/>
  <c r="N585" i="4"/>
  <c r="H585" i="4"/>
  <c r="AH584" i="4"/>
  <c r="AA584" i="4"/>
  <c r="AB584" i="4" s="1"/>
  <c r="AE584" i="4" s="1"/>
  <c r="Z584" i="4"/>
  <c r="AQ584" i="4" s="1"/>
  <c r="AR584" i="4" s="1"/>
  <c r="X584" i="4"/>
  <c r="W584" i="4"/>
  <c r="U584" i="4"/>
  <c r="T584" i="4"/>
  <c r="O584" i="4"/>
  <c r="N584" i="4"/>
  <c r="H584" i="4"/>
  <c r="AK583" i="4"/>
  <c r="AH583" i="4"/>
  <c r="AJ583" i="4" s="1"/>
  <c r="AA583" i="4"/>
  <c r="Z583" i="4"/>
  <c r="AQ583" i="4" s="1"/>
  <c r="X583" i="4"/>
  <c r="AN583" i="4" s="1"/>
  <c r="W583" i="4"/>
  <c r="U583" i="4"/>
  <c r="T583" i="4"/>
  <c r="O583" i="4"/>
  <c r="N583" i="4"/>
  <c r="H583" i="4"/>
  <c r="AJ582" i="4"/>
  <c r="AH582" i="4"/>
  <c r="AK582" i="4" s="1"/>
  <c r="AB582" i="4"/>
  <c r="AE582" i="4" s="1"/>
  <c r="AA582" i="4"/>
  <c r="AD582" i="4" s="1"/>
  <c r="Z582" i="4"/>
  <c r="AQ582" i="4" s="1"/>
  <c r="X582" i="4"/>
  <c r="W582" i="4"/>
  <c r="U582" i="4"/>
  <c r="T582" i="4"/>
  <c r="O582" i="4"/>
  <c r="N582" i="4"/>
  <c r="H582" i="4"/>
  <c r="AH581" i="4"/>
  <c r="AJ581" i="4" s="1"/>
  <c r="AA581" i="4"/>
  <c r="Z581" i="4"/>
  <c r="AQ581" i="4" s="1"/>
  <c r="AR581" i="4" s="1"/>
  <c r="AS581" i="4" s="1"/>
  <c r="X581" i="4"/>
  <c r="W581" i="4"/>
  <c r="AN581" i="4" s="1"/>
  <c r="U581" i="4"/>
  <c r="T581" i="4"/>
  <c r="O581" i="4"/>
  <c r="N581" i="4"/>
  <c r="H581" i="4"/>
  <c r="AH580" i="4"/>
  <c r="AA580" i="4"/>
  <c r="AB580" i="4" s="1"/>
  <c r="AE580" i="4" s="1"/>
  <c r="Z580" i="4"/>
  <c r="AQ580" i="4" s="1"/>
  <c r="AR580" i="4" s="1"/>
  <c r="X580" i="4"/>
  <c r="W580" i="4"/>
  <c r="U580" i="4"/>
  <c r="T580" i="4"/>
  <c r="O580" i="4"/>
  <c r="N580" i="4"/>
  <c r="H580" i="4"/>
  <c r="AH579" i="4"/>
  <c r="AA579" i="4"/>
  <c r="Z579" i="4"/>
  <c r="AQ579" i="4" s="1"/>
  <c r="X579" i="4"/>
  <c r="W579" i="4"/>
  <c r="U579" i="4"/>
  <c r="T579" i="4"/>
  <c r="O579" i="4"/>
  <c r="N579" i="4"/>
  <c r="H579" i="4"/>
  <c r="AH578" i="4"/>
  <c r="AA578" i="4"/>
  <c r="Z578" i="4"/>
  <c r="AQ578" i="4" s="1"/>
  <c r="X578" i="4"/>
  <c r="W578" i="4"/>
  <c r="U578" i="4"/>
  <c r="T578" i="4"/>
  <c r="O578" i="4"/>
  <c r="N578" i="4"/>
  <c r="H578" i="4"/>
  <c r="AH577" i="4"/>
  <c r="AJ577" i="4" s="1"/>
  <c r="AA577" i="4"/>
  <c r="AD577" i="4" s="1"/>
  <c r="Z577" i="4"/>
  <c r="AQ577" i="4" s="1"/>
  <c r="AR577" i="4" s="1"/>
  <c r="AS577" i="4" s="1"/>
  <c r="X577" i="4"/>
  <c r="W577" i="4"/>
  <c r="U577" i="4"/>
  <c r="T577" i="4"/>
  <c r="O577" i="4"/>
  <c r="N577" i="4"/>
  <c r="H577" i="4"/>
  <c r="AH576" i="4"/>
  <c r="AA576" i="4"/>
  <c r="AB576" i="4" s="1"/>
  <c r="AE576" i="4" s="1"/>
  <c r="Z576" i="4"/>
  <c r="AQ576" i="4" s="1"/>
  <c r="AR576" i="4" s="1"/>
  <c r="X576" i="4"/>
  <c r="W576" i="4"/>
  <c r="AM576" i="4" s="1"/>
  <c r="U576" i="4"/>
  <c r="T576" i="4"/>
  <c r="O576" i="4"/>
  <c r="N576" i="4"/>
  <c r="H576" i="4"/>
  <c r="AH575" i="4"/>
  <c r="AJ575" i="4" s="1"/>
  <c r="AA575" i="4"/>
  <c r="Z575" i="4"/>
  <c r="AQ575" i="4" s="1"/>
  <c r="X575" i="4"/>
  <c r="W575" i="4"/>
  <c r="U575" i="4"/>
  <c r="T575" i="4"/>
  <c r="O575" i="4"/>
  <c r="N575" i="4"/>
  <c r="H575" i="4"/>
  <c r="AK574" i="4"/>
  <c r="AH574" i="4"/>
  <c r="AJ574" i="4" s="1"/>
  <c r="AD574" i="4"/>
  <c r="AC574" i="4"/>
  <c r="AA574" i="4"/>
  <c r="AB574" i="4" s="1"/>
  <c r="AE574" i="4" s="1"/>
  <c r="Z574" i="4"/>
  <c r="AQ574" i="4" s="1"/>
  <c r="X574" i="4"/>
  <c r="W574" i="4"/>
  <c r="U574" i="4"/>
  <c r="T574" i="4"/>
  <c r="O574" i="4"/>
  <c r="N574" i="4"/>
  <c r="H574" i="4"/>
  <c r="AH573" i="4"/>
  <c r="AJ573" i="4" s="1"/>
  <c r="AB573" i="4"/>
  <c r="AE573" i="4" s="1"/>
  <c r="AA573" i="4"/>
  <c r="AD573" i="4" s="1"/>
  <c r="Z573" i="4"/>
  <c r="AQ573" i="4" s="1"/>
  <c r="AR573" i="4" s="1"/>
  <c r="AS573" i="4" s="1"/>
  <c r="X573" i="4"/>
  <c r="W573" i="4"/>
  <c r="U573" i="4"/>
  <c r="T573" i="4"/>
  <c r="O573" i="4"/>
  <c r="N573" i="4"/>
  <c r="H573" i="4"/>
  <c r="AH572" i="4"/>
  <c r="AA572" i="4"/>
  <c r="AB572" i="4" s="1"/>
  <c r="AE572" i="4" s="1"/>
  <c r="Z572" i="4"/>
  <c r="AQ572" i="4" s="1"/>
  <c r="AR572" i="4" s="1"/>
  <c r="X572" i="4"/>
  <c r="W572" i="4"/>
  <c r="AM572" i="4" s="1"/>
  <c r="U572" i="4"/>
  <c r="T572" i="4"/>
  <c r="O572" i="4"/>
  <c r="N572" i="4"/>
  <c r="H572" i="4"/>
  <c r="AK571" i="4"/>
  <c r="AH571" i="4"/>
  <c r="AJ571" i="4" s="1"/>
  <c r="AA571" i="4"/>
  <c r="Z571" i="4"/>
  <c r="AQ571" i="4" s="1"/>
  <c r="X571" i="4"/>
  <c r="AN571" i="4" s="1"/>
  <c r="W571" i="4"/>
  <c r="U571" i="4"/>
  <c r="T571" i="4"/>
  <c r="O571" i="4"/>
  <c r="N571" i="4"/>
  <c r="H571" i="4"/>
  <c r="AK570" i="4"/>
  <c r="AJ570" i="4"/>
  <c r="AH570" i="4"/>
  <c r="AD570" i="4"/>
  <c r="AC570" i="4"/>
  <c r="AB570" i="4"/>
  <c r="AE570" i="4" s="1"/>
  <c r="AA570" i="4"/>
  <c r="Z570" i="4"/>
  <c r="AQ570" i="4" s="1"/>
  <c r="X570" i="4"/>
  <c r="W570" i="4"/>
  <c r="U570" i="4"/>
  <c r="T570" i="4"/>
  <c r="O570" i="4"/>
  <c r="N570" i="4"/>
  <c r="H570" i="4"/>
  <c r="AH569" i="4"/>
  <c r="AJ569" i="4" s="1"/>
  <c r="AB569" i="4"/>
  <c r="AE569" i="4" s="1"/>
  <c r="AA569" i="4"/>
  <c r="AD569" i="4" s="1"/>
  <c r="Z569" i="4"/>
  <c r="AQ569" i="4" s="1"/>
  <c r="AR569" i="4" s="1"/>
  <c r="AS569" i="4" s="1"/>
  <c r="X569" i="4"/>
  <c r="W569" i="4"/>
  <c r="AN569" i="4" s="1"/>
  <c r="U569" i="4"/>
  <c r="T569" i="4"/>
  <c r="O569" i="4"/>
  <c r="N569" i="4"/>
  <c r="H569" i="4"/>
  <c r="AH568" i="4"/>
  <c r="AA568" i="4"/>
  <c r="AB568" i="4" s="1"/>
  <c r="AE568" i="4" s="1"/>
  <c r="Z568" i="4"/>
  <c r="AQ568" i="4" s="1"/>
  <c r="AR568" i="4" s="1"/>
  <c r="X568" i="4"/>
  <c r="W568" i="4"/>
  <c r="U568" i="4"/>
  <c r="T568" i="4"/>
  <c r="O568" i="4"/>
  <c r="N568" i="4"/>
  <c r="H568" i="4"/>
  <c r="AK567" i="4"/>
  <c r="AH567" i="4"/>
  <c r="AJ567" i="4" s="1"/>
  <c r="AA567" i="4"/>
  <c r="Z567" i="4"/>
  <c r="AQ567" i="4" s="1"/>
  <c r="X567" i="4"/>
  <c r="AN567" i="4" s="1"/>
  <c r="W567" i="4"/>
  <c r="U567" i="4"/>
  <c r="T567" i="4"/>
  <c r="O567" i="4"/>
  <c r="N567" i="4"/>
  <c r="H567" i="4"/>
  <c r="AJ566" i="4"/>
  <c r="AH566" i="4"/>
  <c r="AK566" i="4" s="1"/>
  <c r="AB566" i="4"/>
  <c r="AE566" i="4" s="1"/>
  <c r="AA566" i="4"/>
  <c r="AD566" i="4" s="1"/>
  <c r="Z566" i="4"/>
  <c r="AQ566" i="4" s="1"/>
  <c r="X566" i="4"/>
  <c r="W566" i="4"/>
  <c r="U566" i="4"/>
  <c r="T566" i="4"/>
  <c r="O566" i="4"/>
  <c r="N566" i="4"/>
  <c r="H566" i="4"/>
  <c r="AH565" i="4"/>
  <c r="AJ565" i="4" s="1"/>
  <c r="AA565" i="4"/>
  <c r="Z565" i="4"/>
  <c r="AQ565" i="4" s="1"/>
  <c r="AR565" i="4" s="1"/>
  <c r="AS565" i="4" s="1"/>
  <c r="X565" i="4"/>
  <c r="W565" i="4"/>
  <c r="AN565" i="4" s="1"/>
  <c r="U565" i="4"/>
  <c r="T565" i="4"/>
  <c r="O565" i="4"/>
  <c r="N565" i="4"/>
  <c r="H565" i="4"/>
  <c r="AH564" i="4"/>
  <c r="AA564" i="4"/>
  <c r="AB564" i="4" s="1"/>
  <c r="AE564" i="4" s="1"/>
  <c r="Z564" i="4"/>
  <c r="AQ564" i="4" s="1"/>
  <c r="AR564" i="4" s="1"/>
  <c r="X564" i="4"/>
  <c r="W564" i="4"/>
  <c r="U564" i="4"/>
  <c r="T564" i="4"/>
  <c r="O564" i="4"/>
  <c r="N564" i="4"/>
  <c r="H564" i="4"/>
  <c r="AH563" i="4"/>
  <c r="AA563" i="4"/>
  <c r="Z563" i="4"/>
  <c r="AQ563" i="4" s="1"/>
  <c r="X563" i="4"/>
  <c r="W563" i="4"/>
  <c r="U563" i="4"/>
  <c r="T563" i="4"/>
  <c r="O563" i="4"/>
  <c r="N563" i="4"/>
  <c r="H563" i="4"/>
  <c r="AH562" i="4"/>
  <c r="AA562" i="4"/>
  <c r="Z562" i="4"/>
  <c r="AQ562" i="4" s="1"/>
  <c r="X562" i="4"/>
  <c r="W562" i="4"/>
  <c r="U562" i="4"/>
  <c r="T562" i="4"/>
  <c r="O562" i="4"/>
  <c r="N562" i="4"/>
  <c r="H562" i="4"/>
  <c r="AH561" i="4"/>
  <c r="AJ561" i="4" s="1"/>
  <c r="AA561" i="4"/>
  <c r="AD561" i="4" s="1"/>
  <c r="Z561" i="4"/>
  <c r="AQ561" i="4" s="1"/>
  <c r="AR561" i="4" s="1"/>
  <c r="AS561" i="4" s="1"/>
  <c r="X561" i="4"/>
  <c r="W561" i="4"/>
  <c r="U561" i="4"/>
  <c r="T561" i="4"/>
  <c r="O561" i="4"/>
  <c r="N561" i="4"/>
  <c r="H561" i="4"/>
  <c r="AH560" i="4"/>
  <c r="AA560" i="4"/>
  <c r="AB560" i="4" s="1"/>
  <c r="AE560" i="4" s="1"/>
  <c r="Z560" i="4"/>
  <c r="AQ560" i="4" s="1"/>
  <c r="AR560" i="4" s="1"/>
  <c r="X560" i="4"/>
  <c r="W560" i="4"/>
  <c r="AM560" i="4" s="1"/>
  <c r="U560" i="4"/>
  <c r="T560" i="4"/>
  <c r="O560" i="4"/>
  <c r="N560" i="4"/>
  <c r="H560" i="4"/>
  <c r="AH559" i="4"/>
  <c r="AJ559" i="4" s="1"/>
  <c r="AA559" i="4"/>
  <c r="Z559" i="4"/>
  <c r="AQ559" i="4" s="1"/>
  <c r="X559" i="4"/>
  <c r="W559" i="4"/>
  <c r="U559" i="4"/>
  <c r="T559" i="4"/>
  <c r="O559" i="4"/>
  <c r="N559" i="4"/>
  <c r="H559" i="4"/>
  <c r="AK558" i="4"/>
  <c r="AH558" i="4"/>
  <c r="AJ558" i="4" s="1"/>
  <c r="AD558" i="4"/>
  <c r="AC558" i="4"/>
  <c r="AA558" i="4"/>
  <c r="AB558" i="4" s="1"/>
  <c r="AE558" i="4" s="1"/>
  <c r="Z558" i="4"/>
  <c r="AQ558" i="4" s="1"/>
  <c r="X558" i="4"/>
  <c r="W558" i="4"/>
  <c r="U558" i="4"/>
  <c r="T558" i="4"/>
  <c r="O558" i="4"/>
  <c r="N558" i="4"/>
  <c r="H558" i="4"/>
  <c r="AH557" i="4"/>
  <c r="AJ557" i="4" s="1"/>
  <c r="AB557" i="4"/>
  <c r="AE557" i="4" s="1"/>
  <c r="AA557" i="4"/>
  <c r="AD557" i="4" s="1"/>
  <c r="Z557" i="4"/>
  <c r="AQ557" i="4" s="1"/>
  <c r="AR557" i="4" s="1"/>
  <c r="AS557" i="4" s="1"/>
  <c r="X557" i="4"/>
  <c r="W557" i="4"/>
  <c r="U557" i="4"/>
  <c r="T557" i="4"/>
  <c r="O557" i="4"/>
  <c r="N557" i="4"/>
  <c r="H557" i="4"/>
  <c r="AH556" i="4"/>
  <c r="AA556" i="4"/>
  <c r="AB556" i="4" s="1"/>
  <c r="AE556" i="4" s="1"/>
  <c r="Z556" i="4"/>
  <c r="AQ556" i="4" s="1"/>
  <c r="AR556" i="4" s="1"/>
  <c r="X556" i="4"/>
  <c r="W556" i="4"/>
  <c r="AM556" i="4" s="1"/>
  <c r="U556" i="4"/>
  <c r="T556" i="4"/>
  <c r="O556" i="4"/>
  <c r="N556" i="4"/>
  <c r="H556" i="4"/>
  <c r="AK555" i="4"/>
  <c r="AH555" i="4"/>
  <c r="AJ555" i="4" s="1"/>
  <c r="AA555" i="4"/>
  <c r="Z555" i="4"/>
  <c r="AQ555" i="4" s="1"/>
  <c r="X555" i="4"/>
  <c r="AN555" i="4" s="1"/>
  <c r="W555" i="4"/>
  <c r="U555" i="4"/>
  <c r="T555" i="4"/>
  <c r="O555" i="4"/>
  <c r="N555" i="4"/>
  <c r="H555" i="4"/>
  <c r="AK554" i="4"/>
  <c r="AJ554" i="4"/>
  <c r="AH554" i="4"/>
  <c r="AD554" i="4"/>
  <c r="AC554" i="4"/>
  <c r="AB554" i="4"/>
  <c r="AE554" i="4" s="1"/>
  <c r="AA554" i="4"/>
  <c r="Z554" i="4"/>
  <c r="AQ554" i="4" s="1"/>
  <c r="X554" i="4"/>
  <c r="W554" i="4"/>
  <c r="U554" i="4"/>
  <c r="T554" i="4"/>
  <c r="O554" i="4"/>
  <c r="N554" i="4"/>
  <c r="H554" i="4"/>
  <c r="AH553" i="4"/>
  <c r="AJ553" i="4" s="1"/>
  <c r="AB553" i="4"/>
  <c r="AE553" i="4" s="1"/>
  <c r="AA553" i="4"/>
  <c r="AD553" i="4" s="1"/>
  <c r="Z553" i="4"/>
  <c r="AQ553" i="4" s="1"/>
  <c r="AR553" i="4" s="1"/>
  <c r="AS553" i="4" s="1"/>
  <c r="X553" i="4"/>
  <c r="W553" i="4"/>
  <c r="AN553" i="4" s="1"/>
  <c r="U553" i="4"/>
  <c r="T553" i="4"/>
  <c r="O553" i="4"/>
  <c r="N553" i="4"/>
  <c r="H553" i="4"/>
  <c r="AH552" i="4"/>
  <c r="AA552" i="4"/>
  <c r="AB552" i="4" s="1"/>
  <c r="AE552" i="4" s="1"/>
  <c r="Z552" i="4"/>
  <c r="AQ552" i="4" s="1"/>
  <c r="AR552" i="4" s="1"/>
  <c r="X552" i="4"/>
  <c r="W552" i="4"/>
  <c r="U552" i="4"/>
  <c r="T552" i="4"/>
  <c r="O552" i="4"/>
  <c r="N552" i="4"/>
  <c r="H552" i="4"/>
  <c r="AK551" i="4"/>
  <c r="AH551" i="4"/>
  <c r="AJ551" i="4" s="1"/>
  <c r="AA551" i="4"/>
  <c r="Z551" i="4"/>
  <c r="AQ551" i="4" s="1"/>
  <c r="X551" i="4"/>
  <c r="AN551" i="4" s="1"/>
  <c r="W551" i="4"/>
  <c r="U551" i="4"/>
  <c r="T551" i="4"/>
  <c r="O551" i="4"/>
  <c r="N551" i="4"/>
  <c r="H551" i="4"/>
  <c r="AJ550" i="4"/>
  <c r="AH550" i="4"/>
  <c r="AK550" i="4" s="1"/>
  <c r="AB550" i="4"/>
  <c r="AE550" i="4" s="1"/>
  <c r="AA550" i="4"/>
  <c r="AD550" i="4" s="1"/>
  <c r="Z550" i="4"/>
  <c r="AQ550" i="4" s="1"/>
  <c r="X550" i="4"/>
  <c r="W550" i="4"/>
  <c r="U550" i="4"/>
  <c r="T550" i="4"/>
  <c r="O550" i="4"/>
  <c r="N550" i="4"/>
  <c r="H550" i="4"/>
  <c r="AH549" i="4"/>
  <c r="AJ549" i="4" s="1"/>
  <c r="AB549" i="4"/>
  <c r="AE549" i="4" s="1"/>
  <c r="AA549" i="4"/>
  <c r="AD549" i="4" s="1"/>
  <c r="Z549" i="4"/>
  <c r="AQ549" i="4" s="1"/>
  <c r="AR549" i="4" s="1"/>
  <c r="AS549" i="4" s="1"/>
  <c r="X549" i="4"/>
  <c r="W549" i="4"/>
  <c r="U549" i="4"/>
  <c r="T549" i="4"/>
  <c r="O549" i="4"/>
  <c r="N549" i="4"/>
  <c r="H549" i="4"/>
  <c r="AH548" i="4"/>
  <c r="AA548" i="4"/>
  <c r="AB548" i="4" s="1"/>
  <c r="AE548" i="4" s="1"/>
  <c r="Z548" i="4"/>
  <c r="AQ548" i="4" s="1"/>
  <c r="AR548" i="4" s="1"/>
  <c r="X548" i="4"/>
  <c r="W548" i="4"/>
  <c r="AM548" i="4" s="1"/>
  <c r="U548" i="4"/>
  <c r="T548" i="4"/>
  <c r="O548" i="4"/>
  <c r="N548" i="4"/>
  <c r="H548" i="4"/>
  <c r="AK547" i="4"/>
  <c r="AH547" i="4"/>
  <c r="AA547" i="4"/>
  <c r="Z547" i="4"/>
  <c r="AQ547" i="4" s="1"/>
  <c r="X547" i="4"/>
  <c r="W547" i="4"/>
  <c r="U547" i="4"/>
  <c r="T547" i="4"/>
  <c r="O547" i="4"/>
  <c r="N547" i="4"/>
  <c r="H547" i="4"/>
  <c r="AK546" i="4"/>
  <c r="AH546" i="4"/>
  <c r="AJ546" i="4" s="1"/>
  <c r="AD546" i="4"/>
  <c r="AC546" i="4"/>
  <c r="AA546" i="4"/>
  <c r="AB546" i="4" s="1"/>
  <c r="AE546" i="4" s="1"/>
  <c r="Z546" i="4"/>
  <c r="AQ546" i="4" s="1"/>
  <c r="X546" i="4"/>
  <c r="AO546" i="4" s="1"/>
  <c r="W546" i="4"/>
  <c r="U546" i="4"/>
  <c r="T546" i="4"/>
  <c r="O546" i="4"/>
  <c r="N546" i="4"/>
  <c r="H546" i="4"/>
  <c r="AR545" i="4"/>
  <c r="AS545" i="4" s="1"/>
  <c r="AH545" i="4"/>
  <c r="AJ545" i="4" s="1"/>
  <c r="AA545" i="4"/>
  <c r="Z545" i="4"/>
  <c r="AQ545" i="4" s="1"/>
  <c r="X545" i="4"/>
  <c r="W545" i="4"/>
  <c r="AN545" i="4" s="1"/>
  <c r="U545" i="4"/>
  <c r="T545" i="4"/>
  <c r="O545" i="4"/>
  <c r="N545" i="4"/>
  <c r="H545" i="4"/>
  <c r="AH544" i="4"/>
  <c r="AA544" i="4"/>
  <c r="AB544" i="4" s="1"/>
  <c r="AE544" i="4" s="1"/>
  <c r="Z544" i="4"/>
  <c r="AQ544" i="4" s="1"/>
  <c r="AR544" i="4" s="1"/>
  <c r="X544" i="4"/>
  <c r="W544" i="4"/>
  <c r="U544" i="4"/>
  <c r="T544" i="4"/>
  <c r="O544" i="4"/>
  <c r="N544" i="4"/>
  <c r="H544" i="4"/>
  <c r="AJ543" i="4"/>
  <c r="AH543" i="4"/>
  <c r="AK543" i="4" s="1"/>
  <c r="AA543" i="4"/>
  <c r="Z543" i="4"/>
  <c r="AQ543" i="4" s="1"/>
  <c r="X543" i="4"/>
  <c r="AN543" i="4" s="1"/>
  <c r="W543" i="4"/>
  <c r="U543" i="4"/>
  <c r="T543" i="4"/>
  <c r="O543" i="4"/>
  <c r="N543" i="4"/>
  <c r="H543" i="4"/>
  <c r="AJ542" i="4"/>
  <c r="AH542" i="4"/>
  <c r="AK542" i="4" s="1"/>
  <c r="AB542" i="4"/>
  <c r="AE542" i="4" s="1"/>
  <c r="AA542" i="4"/>
  <c r="AD542" i="4" s="1"/>
  <c r="Z542" i="4"/>
  <c r="AQ542" i="4" s="1"/>
  <c r="X542" i="4"/>
  <c r="W542" i="4"/>
  <c r="U542" i="4"/>
  <c r="T542" i="4"/>
  <c r="O542" i="4"/>
  <c r="N542" i="4"/>
  <c r="H542" i="4"/>
  <c r="AH541" i="4"/>
  <c r="AJ541" i="4" s="1"/>
  <c r="AB541" i="4"/>
  <c r="AE541" i="4" s="1"/>
  <c r="AA541" i="4"/>
  <c r="AD541" i="4" s="1"/>
  <c r="Z541" i="4"/>
  <c r="AQ541" i="4" s="1"/>
  <c r="AR541" i="4" s="1"/>
  <c r="AS541" i="4" s="1"/>
  <c r="X541" i="4"/>
  <c r="W541" i="4"/>
  <c r="U541" i="4"/>
  <c r="T541" i="4"/>
  <c r="O541" i="4"/>
  <c r="N541" i="4"/>
  <c r="H541" i="4"/>
  <c r="AH540" i="4"/>
  <c r="AA540" i="4"/>
  <c r="AB540" i="4" s="1"/>
  <c r="AE540" i="4" s="1"/>
  <c r="Z540" i="4"/>
  <c r="AQ540" i="4" s="1"/>
  <c r="AR540" i="4" s="1"/>
  <c r="X540" i="4"/>
  <c r="W540" i="4"/>
  <c r="AM540" i="4" s="1"/>
  <c r="U540" i="4"/>
  <c r="T540" i="4"/>
  <c r="O540" i="4"/>
  <c r="N540" i="4"/>
  <c r="H540" i="4"/>
  <c r="AK539" i="4"/>
  <c r="AH539" i="4"/>
  <c r="AA539" i="4"/>
  <c r="Z539" i="4"/>
  <c r="AQ539" i="4" s="1"/>
  <c r="X539" i="4"/>
  <c r="W539" i="4"/>
  <c r="U539" i="4"/>
  <c r="T539" i="4"/>
  <c r="O539" i="4"/>
  <c r="N539" i="4"/>
  <c r="H539" i="4"/>
  <c r="AK538" i="4"/>
  <c r="AH538" i="4"/>
  <c r="AJ538" i="4" s="1"/>
  <c r="AD538" i="4"/>
  <c r="AC538" i="4"/>
  <c r="AA538" i="4"/>
  <c r="AB538" i="4" s="1"/>
  <c r="AE538" i="4" s="1"/>
  <c r="Z538" i="4"/>
  <c r="AQ538" i="4" s="1"/>
  <c r="X538" i="4"/>
  <c r="AO538" i="4" s="1"/>
  <c r="W538" i="4"/>
  <c r="U538" i="4"/>
  <c r="T538" i="4"/>
  <c r="O538" i="4"/>
  <c r="N538" i="4"/>
  <c r="H538" i="4"/>
  <c r="AR537" i="4"/>
  <c r="AS537" i="4" s="1"/>
  <c r="AH537" i="4"/>
  <c r="AJ537" i="4" s="1"/>
  <c r="AA537" i="4"/>
  <c r="Z537" i="4"/>
  <c r="AQ537" i="4" s="1"/>
  <c r="X537" i="4"/>
  <c r="W537" i="4"/>
  <c r="AN537" i="4" s="1"/>
  <c r="U537" i="4"/>
  <c r="T537" i="4"/>
  <c r="O537" i="4"/>
  <c r="N537" i="4"/>
  <c r="H537" i="4"/>
  <c r="AH536" i="4"/>
  <c r="AA536" i="4"/>
  <c r="AB536" i="4" s="1"/>
  <c r="AE536" i="4" s="1"/>
  <c r="Z536" i="4"/>
  <c r="AQ536" i="4" s="1"/>
  <c r="AR536" i="4" s="1"/>
  <c r="X536" i="4"/>
  <c r="W536" i="4"/>
  <c r="U536" i="4"/>
  <c r="T536" i="4"/>
  <c r="O536" i="4"/>
  <c r="N536" i="4"/>
  <c r="H536" i="4"/>
  <c r="AJ535" i="4"/>
  <c r="AH535" i="4"/>
  <c r="AK535" i="4" s="1"/>
  <c r="AA535" i="4"/>
  <c r="Z535" i="4"/>
  <c r="AQ535" i="4" s="1"/>
  <c r="X535" i="4"/>
  <c r="AN535" i="4" s="1"/>
  <c r="W535" i="4"/>
  <c r="U535" i="4"/>
  <c r="T535" i="4"/>
  <c r="O535" i="4"/>
  <c r="N535" i="4"/>
  <c r="H535" i="4"/>
  <c r="AJ534" i="4"/>
  <c r="AH534" i="4"/>
  <c r="AK534" i="4" s="1"/>
  <c r="AB534" i="4"/>
  <c r="AE534" i="4" s="1"/>
  <c r="AA534" i="4"/>
  <c r="AD534" i="4" s="1"/>
  <c r="Z534" i="4"/>
  <c r="AQ534" i="4" s="1"/>
  <c r="X534" i="4"/>
  <c r="W534" i="4"/>
  <c r="U534" i="4"/>
  <c r="T534" i="4"/>
  <c r="O534" i="4"/>
  <c r="N534" i="4"/>
  <c r="H534" i="4"/>
  <c r="AH533" i="4"/>
  <c r="AJ533" i="4" s="1"/>
  <c r="AB533" i="4"/>
  <c r="AE533" i="4" s="1"/>
  <c r="AA533" i="4"/>
  <c r="AD533" i="4" s="1"/>
  <c r="Z533" i="4"/>
  <c r="AQ533" i="4" s="1"/>
  <c r="AR533" i="4" s="1"/>
  <c r="AS533" i="4" s="1"/>
  <c r="X533" i="4"/>
  <c r="W533" i="4"/>
  <c r="U533" i="4"/>
  <c r="T533" i="4"/>
  <c r="O533" i="4"/>
  <c r="N533" i="4"/>
  <c r="H533" i="4"/>
  <c r="AH532" i="4"/>
  <c r="AA532" i="4"/>
  <c r="AB532" i="4" s="1"/>
  <c r="AE532" i="4" s="1"/>
  <c r="Z532" i="4"/>
  <c r="AQ532" i="4" s="1"/>
  <c r="AR532" i="4" s="1"/>
  <c r="X532" i="4"/>
  <c r="W532" i="4"/>
  <c r="AM532" i="4" s="1"/>
  <c r="U532" i="4"/>
  <c r="T532" i="4"/>
  <c r="O532" i="4"/>
  <c r="N532" i="4"/>
  <c r="H532" i="4"/>
  <c r="AK531" i="4"/>
  <c r="AH531" i="4"/>
  <c r="AA531" i="4"/>
  <c r="Z531" i="4"/>
  <c r="AQ531" i="4" s="1"/>
  <c r="X531" i="4"/>
  <c r="W531" i="4"/>
  <c r="U531" i="4"/>
  <c r="T531" i="4"/>
  <c r="O531" i="4"/>
  <c r="N531" i="4"/>
  <c r="H531" i="4"/>
  <c r="AK530" i="4"/>
  <c r="AH530" i="4"/>
  <c r="AJ530" i="4" s="1"/>
  <c r="AD530" i="4"/>
  <c r="AC530" i="4"/>
  <c r="AA530" i="4"/>
  <c r="AB530" i="4" s="1"/>
  <c r="AE530" i="4" s="1"/>
  <c r="Z530" i="4"/>
  <c r="AQ530" i="4" s="1"/>
  <c r="X530" i="4"/>
  <c r="AO530" i="4" s="1"/>
  <c r="W530" i="4"/>
  <c r="U530" i="4"/>
  <c r="T530" i="4"/>
  <c r="O530" i="4"/>
  <c r="N530" i="4"/>
  <c r="H530" i="4"/>
  <c r="AR529" i="4"/>
  <c r="AS529" i="4" s="1"/>
  <c r="AH529" i="4"/>
  <c r="AJ529" i="4" s="1"/>
  <c r="AA529" i="4"/>
  <c r="Z529" i="4"/>
  <c r="AQ529" i="4" s="1"/>
  <c r="X529" i="4"/>
  <c r="W529" i="4"/>
  <c r="AN529" i="4" s="1"/>
  <c r="U529" i="4"/>
  <c r="T529" i="4"/>
  <c r="O529" i="4"/>
  <c r="N529" i="4"/>
  <c r="H529" i="4"/>
  <c r="AH528" i="4"/>
  <c r="AA528" i="4"/>
  <c r="AB528" i="4" s="1"/>
  <c r="AE528" i="4" s="1"/>
  <c r="Z528" i="4"/>
  <c r="AQ528" i="4" s="1"/>
  <c r="AR528" i="4" s="1"/>
  <c r="X528" i="4"/>
  <c r="W528" i="4"/>
  <c r="U528" i="4"/>
  <c r="T528" i="4"/>
  <c r="O528" i="4"/>
  <c r="N528" i="4"/>
  <c r="H528" i="4"/>
  <c r="AJ527" i="4"/>
  <c r="AH527" i="4"/>
  <c r="AK527" i="4" s="1"/>
  <c r="AA527" i="4"/>
  <c r="Z527" i="4"/>
  <c r="AQ527" i="4" s="1"/>
  <c r="X527" i="4"/>
  <c r="AN527" i="4" s="1"/>
  <c r="W527" i="4"/>
  <c r="U527" i="4"/>
  <c r="T527" i="4"/>
  <c r="O527" i="4"/>
  <c r="N527" i="4"/>
  <c r="H527" i="4"/>
  <c r="AJ526" i="4"/>
  <c r="AH526" i="4"/>
  <c r="AK526" i="4" s="1"/>
  <c r="AB526" i="4"/>
  <c r="AE526" i="4" s="1"/>
  <c r="AA526" i="4"/>
  <c r="AD526" i="4" s="1"/>
  <c r="Z526" i="4"/>
  <c r="AQ526" i="4" s="1"/>
  <c r="X526" i="4"/>
  <c r="W526" i="4"/>
  <c r="U526" i="4"/>
  <c r="T526" i="4"/>
  <c r="O526" i="4"/>
  <c r="N526" i="4"/>
  <c r="H526" i="4"/>
  <c r="AH525" i="4"/>
  <c r="AJ525" i="4" s="1"/>
  <c r="AB525" i="4"/>
  <c r="AE525" i="4" s="1"/>
  <c r="AA525" i="4"/>
  <c r="AD525" i="4" s="1"/>
  <c r="Z525" i="4"/>
  <c r="AQ525" i="4" s="1"/>
  <c r="AR525" i="4" s="1"/>
  <c r="AS525" i="4" s="1"/>
  <c r="X525" i="4"/>
  <c r="W525" i="4"/>
  <c r="U525" i="4"/>
  <c r="T525" i="4"/>
  <c r="O525" i="4"/>
  <c r="N525" i="4"/>
  <c r="H525" i="4"/>
  <c r="AH524" i="4"/>
  <c r="AA524" i="4"/>
  <c r="AB524" i="4" s="1"/>
  <c r="AE524" i="4" s="1"/>
  <c r="Z524" i="4"/>
  <c r="AQ524" i="4" s="1"/>
  <c r="AR524" i="4" s="1"/>
  <c r="X524" i="4"/>
  <c r="W524" i="4"/>
  <c r="AM524" i="4" s="1"/>
  <c r="U524" i="4"/>
  <c r="T524" i="4"/>
  <c r="O524" i="4"/>
  <c r="N524" i="4"/>
  <c r="H524" i="4"/>
  <c r="AK523" i="4"/>
  <c r="AH523" i="4"/>
  <c r="AA523" i="4"/>
  <c r="Z523" i="4"/>
  <c r="AQ523" i="4" s="1"/>
  <c r="X523" i="4"/>
  <c r="W523" i="4"/>
  <c r="U523" i="4"/>
  <c r="T523" i="4"/>
  <c r="O523" i="4"/>
  <c r="N523" i="4"/>
  <c r="H523" i="4"/>
  <c r="AK522" i="4"/>
  <c r="AH522" i="4"/>
  <c r="AJ522" i="4" s="1"/>
  <c r="AD522" i="4"/>
  <c r="AC522" i="4"/>
  <c r="AA522" i="4"/>
  <c r="AB522" i="4" s="1"/>
  <c r="AE522" i="4" s="1"/>
  <c r="Z522" i="4"/>
  <c r="AQ522" i="4" s="1"/>
  <c r="X522" i="4"/>
  <c r="AO522" i="4" s="1"/>
  <c r="W522" i="4"/>
  <c r="U522" i="4"/>
  <c r="T522" i="4"/>
  <c r="O522" i="4"/>
  <c r="N522" i="4"/>
  <c r="H522" i="4"/>
  <c r="AH521" i="4"/>
  <c r="AJ521" i="4" s="1"/>
  <c r="AA521" i="4"/>
  <c r="Z521" i="4"/>
  <c r="AQ521" i="4" s="1"/>
  <c r="AR521" i="4" s="1"/>
  <c r="AS521" i="4" s="1"/>
  <c r="X521" i="4"/>
  <c r="W521" i="4"/>
  <c r="AN521" i="4" s="1"/>
  <c r="U521" i="4"/>
  <c r="T521" i="4"/>
  <c r="O521" i="4"/>
  <c r="N521" i="4"/>
  <c r="H521" i="4"/>
  <c r="AH520" i="4"/>
  <c r="AA520" i="4"/>
  <c r="AB520" i="4" s="1"/>
  <c r="AE520" i="4" s="1"/>
  <c r="Z520" i="4"/>
  <c r="AQ520" i="4" s="1"/>
  <c r="AR520" i="4" s="1"/>
  <c r="X520" i="4"/>
  <c r="W520" i="4"/>
  <c r="U520" i="4"/>
  <c r="T520" i="4"/>
  <c r="O520" i="4"/>
  <c r="N520" i="4"/>
  <c r="H520" i="4"/>
  <c r="AJ519" i="4"/>
  <c r="AH519" i="4"/>
  <c r="AK519" i="4" s="1"/>
  <c r="AA519" i="4"/>
  <c r="Z519" i="4"/>
  <c r="AQ519" i="4" s="1"/>
  <c r="X519" i="4"/>
  <c r="AN519" i="4" s="1"/>
  <c r="W519" i="4"/>
  <c r="U519" i="4"/>
  <c r="T519" i="4"/>
  <c r="O519" i="4"/>
  <c r="N519" i="4"/>
  <c r="H519" i="4"/>
  <c r="AJ518" i="4"/>
  <c r="AH518" i="4"/>
  <c r="AK518" i="4" s="1"/>
  <c r="AB518" i="4"/>
  <c r="AE518" i="4" s="1"/>
  <c r="AA518" i="4"/>
  <c r="AD518" i="4" s="1"/>
  <c r="Z518" i="4"/>
  <c r="AQ518" i="4" s="1"/>
  <c r="X518" i="4"/>
  <c r="W518" i="4"/>
  <c r="U518" i="4"/>
  <c r="T518" i="4"/>
  <c r="O518" i="4"/>
  <c r="N518" i="4"/>
  <c r="H518" i="4"/>
  <c r="AH517" i="4"/>
  <c r="AJ517" i="4" s="1"/>
  <c r="AB517" i="4"/>
  <c r="AE517" i="4" s="1"/>
  <c r="AA517" i="4"/>
  <c r="AD517" i="4" s="1"/>
  <c r="Z517" i="4"/>
  <c r="AQ517" i="4" s="1"/>
  <c r="AR517" i="4" s="1"/>
  <c r="AS517" i="4" s="1"/>
  <c r="X517" i="4"/>
  <c r="W517" i="4"/>
  <c r="U517" i="4"/>
  <c r="T517" i="4"/>
  <c r="O517" i="4"/>
  <c r="N517" i="4"/>
  <c r="H517" i="4"/>
  <c r="AH516" i="4"/>
  <c r="AA516" i="4"/>
  <c r="AB516" i="4" s="1"/>
  <c r="AE516" i="4" s="1"/>
  <c r="Z516" i="4"/>
  <c r="AQ516" i="4" s="1"/>
  <c r="AR516" i="4" s="1"/>
  <c r="X516" i="4"/>
  <c r="W516" i="4"/>
  <c r="AM516" i="4" s="1"/>
  <c r="U516" i="4"/>
  <c r="T516" i="4"/>
  <c r="O516" i="4"/>
  <c r="N516" i="4"/>
  <c r="H516" i="4"/>
  <c r="AK515" i="4"/>
  <c r="AH515" i="4"/>
  <c r="AA515" i="4"/>
  <c r="Z515" i="4"/>
  <c r="AQ515" i="4" s="1"/>
  <c r="X515" i="4"/>
  <c r="W515" i="4"/>
  <c r="U515" i="4"/>
  <c r="T515" i="4"/>
  <c r="O515" i="4"/>
  <c r="N515" i="4"/>
  <c r="H515" i="4"/>
  <c r="AK514" i="4"/>
  <c r="AH514" i="4"/>
  <c r="AJ514" i="4" s="1"/>
  <c r="AD514" i="4"/>
  <c r="AC514" i="4"/>
  <c r="AA514" i="4"/>
  <c r="AB514" i="4" s="1"/>
  <c r="AE514" i="4" s="1"/>
  <c r="Z514" i="4"/>
  <c r="AQ514" i="4" s="1"/>
  <c r="X514" i="4"/>
  <c r="AO514" i="4" s="1"/>
  <c r="W514" i="4"/>
  <c r="U514" i="4"/>
  <c r="T514" i="4"/>
  <c r="O514" i="4"/>
  <c r="N514" i="4"/>
  <c r="H514" i="4"/>
  <c r="AR513" i="4"/>
  <c r="AS513" i="4" s="1"/>
  <c r="AH513" i="4"/>
  <c r="AJ513" i="4" s="1"/>
  <c r="AA513" i="4"/>
  <c r="Z513" i="4"/>
  <c r="AQ513" i="4" s="1"/>
  <c r="X513" i="4"/>
  <c r="W513" i="4"/>
  <c r="AN513" i="4" s="1"/>
  <c r="U513" i="4"/>
  <c r="T513" i="4"/>
  <c r="O513" i="4"/>
  <c r="N513" i="4"/>
  <c r="H513" i="4"/>
  <c r="AH512" i="4"/>
  <c r="AA512" i="4"/>
  <c r="AB512" i="4" s="1"/>
  <c r="AE512" i="4" s="1"/>
  <c r="Z512" i="4"/>
  <c r="AQ512" i="4" s="1"/>
  <c r="AR512" i="4" s="1"/>
  <c r="X512" i="4"/>
  <c r="W512" i="4"/>
  <c r="U512" i="4"/>
  <c r="T512" i="4"/>
  <c r="O512" i="4"/>
  <c r="N512" i="4"/>
  <c r="H512" i="4"/>
  <c r="AJ511" i="4"/>
  <c r="AH511" i="4"/>
  <c r="AK511" i="4" s="1"/>
  <c r="AA511" i="4"/>
  <c r="Z511" i="4"/>
  <c r="AQ511" i="4" s="1"/>
  <c r="X511" i="4"/>
  <c r="AN511" i="4" s="1"/>
  <c r="W511" i="4"/>
  <c r="U511" i="4"/>
  <c r="T511" i="4"/>
  <c r="O511" i="4"/>
  <c r="N511" i="4"/>
  <c r="H511" i="4"/>
  <c r="AJ510" i="4"/>
  <c r="AH510" i="4"/>
  <c r="AK510" i="4" s="1"/>
  <c r="AB510" i="4"/>
  <c r="AE510" i="4" s="1"/>
  <c r="AA510" i="4"/>
  <c r="AD510" i="4" s="1"/>
  <c r="Z510" i="4"/>
  <c r="AQ510" i="4" s="1"/>
  <c r="X510" i="4"/>
  <c r="W510" i="4"/>
  <c r="U510" i="4"/>
  <c r="T510" i="4"/>
  <c r="O510" i="4"/>
  <c r="N510" i="4"/>
  <c r="H510" i="4"/>
  <c r="AH509" i="4"/>
  <c r="AJ509" i="4" s="1"/>
  <c r="AB509" i="4"/>
  <c r="AE509" i="4" s="1"/>
  <c r="AA509" i="4"/>
  <c r="AD509" i="4" s="1"/>
  <c r="Z509" i="4"/>
  <c r="AQ509" i="4" s="1"/>
  <c r="AR509" i="4" s="1"/>
  <c r="AS509" i="4" s="1"/>
  <c r="X509" i="4"/>
  <c r="W509" i="4"/>
  <c r="U509" i="4"/>
  <c r="T509" i="4"/>
  <c r="O509" i="4"/>
  <c r="N509" i="4"/>
  <c r="H509" i="4"/>
  <c r="AH508" i="4"/>
  <c r="AA508" i="4"/>
  <c r="AB508" i="4" s="1"/>
  <c r="AE508" i="4" s="1"/>
  <c r="Z508" i="4"/>
  <c r="AQ508" i="4" s="1"/>
  <c r="AR508" i="4" s="1"/>
  <c r="X508" i="4"/>
  <c r="W508" i="4"/>
  <c r="AM508" i="4" s="1"/>
  <c r="U508" i="4"/>
  <c r="T508" i="4"/>
  <c r="O508" i="4"/>
  <c r="N508" i="4"/>
  <c r="H508" i="4"/>
  <c r="AK507" i="4"/>
  <c r="AH507" i="4"/>
  <c r="AA507" i="4"/>
  <c r="Z507" i="4"/>
  <c r="AQ507" i="4" s="1"/>
  <c r="X507" i="4"/>
  <c r="W507" i="4"/>
  <c r="U507" i="4"/>
  <c r="T507" i="4"/>
  <c r="O507" i="4"/>
  <c r="N507" i="4"/>
  <c r="H507" i="4"/>
  <c r="AK506" i="4"/>
  <c r="AH506" i="4"/>
  <c r="AJ506" i="4" s="1"/>
  <c r="AD506" i="4"/>
  <c r="AC506" i="4"/>
  <c r="AA506" i="4"/>
  <c r="AB506" i="4" s="1"/>
  <c r="AE506" i="4" s="1"/>
  <c r="Z506" i="4"/>
  <c r="AQ506" i="4" s="1"/>
  <c r="X506" i="4"/>
  <c r="AO506" i="4" s="1"/>
  <c r="W506" i="4"/>
  <c r="U506" i="4"/>
  <c r="T506" i="4"/>
  <c r="O506" i="4"/>
  <c r="N506" i="4"/>
  <c r="H506" i="4"/>
  <c r="AR505" i="4"/>
  <c r="AS505" i="4" s="1"/>
  <c r="AH505" i="4"/>
  <c r="AJ505" i="4" s="1"/>
  <c r="AA505" i="4"/>
  <c r="Z505" i="4"/>
  <c r="AQ505" i="4" s="1"/>
  <c r="X505" i="4"/>
  <c r="W505" i="4"/>
  <c r="AN505" i="4" s="1"/>
  <c r="U505" i="4"/>
  <c r="T505" i="4"/>
  <c r="O505" i="4"/>
  <c r="N505" i="4"/>
  <c r="H505" i="4"/>
  <c r="AH504" i="4"/>
  <c r="AA504" i="4"/>
  <c r="AB504" i="4" s="1"/>
  <c r="Z504" i="4"/>
  <c r="AQ504" i="4" s="1"/>
  <c r="AR504" i="4" s="1"/>
  <c r="X504" i="4"/>
  <c r="W504" i="4"/>
  <c r="U504" i="4"/>
  <c r="T504" i="4"/>
  <c r="O504" i="4"/>
  <c r="N504" i="4"/>
  <c r="H504" i="4"/>
  <c r="AJ503" i="4"/>
  <c r="AH503" i="4"/>
  <c r="AK503" i="4" s="1"/>
  <c r="AA503" i="4"/>
  <c r="Z503" i="4"/>
  <c r="AQ503" i="4" s="1"/>
  <c r="X503" i="4"/>
  <c r="AN503" i="4" s="1"/>
  <c r="W503" i="4"/>
  <c r="U503" i="4"/>
  <c r="T503" i="4"/>
  <c r="O503" i="4"/>
  <c r="N503" i="4"/>
  <c r="H503" i="4"/>
  <c r="AJ502" i="4"/>
  <c r="AH502" i="4"/>
  <c r="AK502" i="4" s="1"/>
  <c r="AB502" i="4"/>
  <c r="AA502" i="4"/>
  <c r="AD502" i="4" s="1"/>
  <c r="Z502" i="4"/>
  <c r="AQ502" i="4" s="1"/>
  <c r="X502" i="4"/>
  <c r="W502" i="4"/>
  <c r="U502" i="4"/>
  <c r="T502" i="4"/>
  <c r="O502" i="4"/>
  <c r="N502" i="4"/>
  <c r="H502" i="4"/>
  <c r="AH501" i="4"/>
  <c r="AJ501" i="4" s="1"/>
  <c r="AB501" i="4"/>
  <c r="AA501" i="4"/>
  <c r="AD501" i="4" s="1"/>
  <c r="Z501" i="4"/>
  <c r="AQ501" i="4" s="1"/>
  <c r="AR501" i="4" s="1"/>
  <c r="AS501" i="4" s="1"/>
  <c r="X501" i="4"/>
  <c r="W501" i="4"/>
  <c r="U501" i="4"/>
  <c r="T501" i="4"/>
  <c r="O501" i="4"/>
  <c r="N501" i="4"/>
  <c r="H501" i="4"/>
  <c r="AH500" i="4"/>
  <c r="AA500" i="4"/>
  <c r="AB500" i="4" s="1"/>
  <c r="Z500" i="4"/>
  <c r="AQ500" i="4" s="1"/>
  <c r="AR500" i="4" s="1"/>
  <c r="X500" i="4"/>
  <c r="W500" i="4"/>
  <c r="AM500" i="4" s="1"/>
  <c r="U500" i="4"/>
  <c r="T500" i="4"/>
  <c r="O500" i="4"/>
  <c r="N500" i="4"/>
  <c r="H500" i="4"/>
  <c r="AK499" i="4"/>
  <c r="AH499" i="4"/>
  <c r="AA499" i="4"/>
  <c r="Z499" i="4"/>
  <c r="AQ499" i="4" s="1"/>
  <c r="X499" i="4"/>
  <c r="W499" i="4"/>
  <c r="U499" i="4"/>
  <c r="T499" i="4"/>
  <c r="O499" i="4"/>
  <c r="N499" i="4"/>
  <c r="H499" i="4"/>
  <c r="AK498" i="4"/>
  <c r="AH498" i="4"/>
  <c r="AJ498" i="4" s="1"/>
  <c r="AD498" i="4"/>
  <c r="AC498" i="4"/>
  <c r="AA498" i="4"/>
  <c r="AB498" i="4" s="1"/>
  <c r="Z498" i="4"/>
  <c r="AQ498" i="4" s="1"/>
  <c r="X498" i="4"/>
  <c r="AO498" i="4" s="1"/>
  <c r="W498" i="4"/>
  <c r="U498" i="4"/>
  <c r="T498" i="4"/>
  <c r="O498" i="4"/>
  <c r="N498" i="4"/>
  <c r="H498" i="4"/>
  <c r="AR497" i="4"/>
  <c r="AS497" i="4" s="1"/>
  <c r="AH497" i="4"/>
  <c r="AJ497" i="4" s="1"/>
  <c r="AA497" i="4"/>
  <c r="Z497" i="4"/>
  <c r="AQ497" i="4" s="1"/>
  <c r="X497" i="4"/>
  <c r="W497" i="4"/>
  <c r="AN497" i="4" s="1"/>
  <c r="U497" i="4"/>
  <c r="T497" i="4"/>
  <c r="O497" i="4"/>
  <c r="N497" i="4"/>
  <c r="H497" i="4"/>
  <c r="AH496" i="4"/>
  <c r="AA496" i="4"/>
  <c r="AB496" i="4" s="1"/>
  <c r="Z496" i="4"/>
  <c r="AQ496" i="4" s="1"/>
  <c r="AR496" i="4" s="1"/>
  <c r="X496" i="4"/>
  <c r="W496" i="4"/>
  <c r="U496" i="4"/>
  <c r="T496" i="4"/>
  <c r="O496" i="4"/>
  <c r="N496" i="4"/>
  <c r="H496" i="4"/>
  <c r="AJ495" i="4"/>
  <c r="AH495" i="4"/>
  <c r="AK495" i="4" s="1"/>
  <c r="AA495" i="4"/>
  <c r="Z495" i="4"/>
  <c r="AQ495" i="4" s="1"/>
  <c r="X495" i="4"/>
  <c r="AN495" i="4" s="1"/>
  <c r="W495" i="4"/>
  <c r="U495" i="4"/>
  <c r="T495" i="4"/>
  <c r="O495" i="4"/>
  <c r="N495" i="4"/>
  <c r="H495" i="4"/>
  <c r="AJ494" i="4"/>
  <c r="AH494" i="4"/>
  <c r="AK494" i="4" s="1"/>
  <c r="AB494" i="4"/>
  <c r="AA494" i="4"/>
  <c r="AD494" i="4" s="1"/>
  <c r="Z494" i="4"/>
  <c r="AQ494" i="4" s="1"/>
  <c r="X494" i="4"/>
  <c r="W494" i="4"/>
  <c r="U494" i="4"/>
  <c r="T494" i="4"/>
  <c r="O494" i="4"/>
  <c r="N494" i="4"/>
  <c r="H494" i="4"/>
  <c r="AH493" i="4"/>
  <c r="AJ493" i="4" s="1"/>
  <c r="AB493" i="4"/>
  <c r="AA493" i="4"/>
  <c r="AD493" i="4" s="1"/>
  <c r="Z493" i="4"/>
  <c r="AQ493" i="4" s="1"/>
  <c r="AR493" i="4" s="1"/>
  <c r="AS493" i="4" s="1"/>
  <c r="X493" i="4"/>
  <c r="W493" i="4"/>
  <c r="U493" i="4"/>
  <c r="T493" i="4"/>
  <c r="O493" i="4"/>
  <c r="N493" i="4"/>
  <c r="H493" i="4"/>
  <c r="AH492" i="4"/>
  <c r="AA492" i="4"/>
  <c r="AB492" i="4" s="1"/>
  <c r="Z492" i="4"/>
  <c r="AQ492" i="4" s="1"/>
  <c r="AR492" i="4" s="1"/>
  <c r="X492" i="4"/>
  <c r="W492" i="4"/>
  <c r="AM492" i="4" s="1"/>
  <c r="U492" i="4"/>
  <c r="T492" i="4"/>
  <c r="O492" i="4"/>
  <c r="N492" i="4"/>
  <c r="H492" i="4"/>
  <c r="AK491" i="4"/>
  <c r="AH491" i="4"/>
  <c r="AA491" i="4"/>
  <c r="Z491" i="4"/>
  <c r="AQ491" i="4" s="1"/>
  <c r="X491" i="4"/>
  <c r="W491" i="4"/>
  <c r="U491" i="4"/>
  <c r="T491" i="4"/>
  <c r="O491" i="4"/>
  <c r="N491" i="4"/>
  <c r="H491" i="4"/>
  <c r="AK490" i="4"/>
  <c r="AH490" i="4"/>
  <c r="AJ490" i="4" s="1"/>
  <c r="AD490" i="4"/>
  <c r="AC490" i="4"/>
  <c r="AA490" i="4"/>
  <c r="AB490" i="4" s="1"/>
  <c r="Z490" i="4"/>
  <c r="AQ490" i="4" s="1"/>
  <c r="X490" i="4"/>
  <c r="AO490" i="4" s="1"/>
  <c r="W490" i="4"/>
  <c r="U490" i="4"/>
  <c r="T490" i="4"/>
  <c r="O490" i="4"/>
  <c r="N490" i="4"/>
  <c r="H490" i="4"/>
  <c r="AH489" i="4"/>
  <c r="AJ489" i="4" s="1"/>
  <c r="AA489" i="4"/>
  <c r="Z489" i="4"/>
  <c r="AQ489" i="4" s="1"/>
  <c r="AR489" i="4" s="1"/>
  <c r="AS489" i="4" s="1"/>
  <c r="X489" i="4"/>
  <c r="W489" i="4"/>
  <c r="AN489" i="4" s="1"/>
  <c r="U489" i="4"/>
  <c r="T489" i="4"/>
  <c r="O489" i="4"/>
  <c r="N489" i="4"/>
  <c r="H489" i="4"/>
  <c r="AH488" i="4"/>
  <c r="AA488" i="4"/>
  <c r="AB488" i="4" s="1"/>
  <c r="Z488" i="4"/>
  <c r="AQ488" i="4" s="1"/>
  <c r="AR488" i="4" s="1"/>
  <c r="X488" i="4"/>
  <c r="W488" i="4"/>
  <c r="U488" i="4"/>
  <c r="T488" i="4"/>
  <c r="O488" i="4"/>
  <c r="N488" i="4"/>
  <c r="H488" i="4"/>
  <c r="AJ487" i="4"/>
  <c r="AH487" i="4"/>
  <c r="AK487" i="4" s="1"/>
  <c r="AA487" i="4"/>
  <c r="Z487" i="4"/>
  <c r="AQ487" i="4" s="1"/>
  <c r="X487" i="4"/>
  <c r="AN487" i="4" s="1"/>
  <c r="W487" i="4"/>
  <c r="U487" i="4"/>
  <c r="T487" i="4"/>
  <c r="O487" i="4"/>
  <c r="N487" i="4"/>
  <c r="H487" i="4"/>
  <c r="AJ486" i="4"/>
  <c r="AH486" i="4"/>
  <c r="AK486" i="4" s="1"/>
  <c r="AB486" i="4"/>
  <c r="AA486" i="4"/>
  <c r="AD486" i="4" s="1"/>
  <c r="Z486" i="4"/>
  <c r="AQ486" i="4" s="1"/>
  <c r="X486" i="4"/>
  <c r="W486" i="4"/>
  <c r="U486" i="4"/>
  <c r="T486" i="4"/>
  <c r="O486" i="4"/>
  <c r="N486" i="4"/>
  <c r="H486" i="4"/>
  <c r="AH485" i="4"/>
  <c r="AJ485" i="4" s="1"/>
  <c r="AB485" i="4"/>
  <c r="AA485" i="4"/>
  <c r="AD485" i="4" s="1"/>
  <c r="Z485" i="4"/>
  <c r="AQ485" i="4" s="1"/>
  <c r="AR485" i="4" s="1"/>
  <c r="AS485" i="4" s="1"/>
  <c r="X485" i="4"/>
  <c r="W485" i="4"/>
  <c r="U485" i="4"/>
  <c r="T485" i="4"/>
  <c r="O485" i="4"/>
  <c r="N485" i="4"/>
  <c r="H485" i="4"/>
  <c r="AH484" i="4"/>
  <c r="AA484" i="4"/>
  <c r="AB484" i="4" s="1"/>
  <c r="Z484" i="4"/>
  <c r="AQ484" i="4" s="1"/>
  <c r="AR484" i="4" s="1"/>
  <c r="X484" i="4"/>
  <c r="W484" i="4"/>
  <c r="AM484" i="4" s="1"/>
  <c r="U484" i="4"/>
  <c r="T484" i="4"/>
  <c r="O484" i="4"/>
  <c r="N484" i="4"/>
  <c r="H484" i="4"/>
  <c r="AK483" i="4"/>
  <c r="AH483" i="4"/>
  <c r="AA483" i="4"/>
  <c r="Z483" i="4"/>
  <c r="AQ483" i="4" s="1"/>
  <c r="X483" i="4"/>
  <c r="W483" i="4"/>
  <c r="U483" i="4"/>
  <c r="T483" i="4"/>
  <c r="O483" i="4"/>
  <c r="N483" i="4"/>
  <c r="H483" i="4"/>
  <c r="AK482" i="4"/>
  <c r="AH482" i="4"/>
  <c r="AJ482" i="4" s="1"/>
  <c r="AD482" i="4"/>
  <c r="AC482" i="4"/>
  <c r="AA482" i="4"/>
  <c r="AB482" i="4" s="1"/>
  <c r="Z482" i="4"/>
  <c r="AQ482" i="4" s="1"/>
  <c r="X482" i="4"/>
  <c r="AO482" i="4" s="1"/>
  <c r="W482" i="4"/>
  <c r="U482" i="4"/>
  <c r="T482" i="4"/>
  <c r="O482" i="4"/>
  <c r="N482" i="4"/>
  <c r="H482" i="4"/>
  <c r="AR481" i="4"/>
  <c r="AS481" i="4" s="1"/>
  <c r="AH481" i="4"/>
  <c r="AJ481" i="4" s="1"/>
  <c r="AA481" i="4"/>
  <c r="Z481" i="4"/>
  <c r="AQ481" i="4" s="1"/>
  <c r="X481" i="4"/>
  <c r="W481" i="4"/>
  <c r="AN481" i="4" s="1"/>
  <c r="U481" i="4"/>
  <c r="T481" i="4"/>
  <c r="O481" i="4"/>
  <c r="N481" i="4"/>
  <c r="H481" i="4"/>
  <c r="AH480" i="4"/>
  <c r="AA480" i="4"/>
  <c r="AB480" i="4" s="1"/>
  <c r="Z480" i="4"/>
  <c r="AQ480" i="4" s="1"/>
  <c r="AR480" i="4" s="1"/>
  <c r="X480" i="4"/>
  <c r="W480" i="4"/>
  <c r="U480" i="4"/>
  <c r="T480" i="4"/>
  <c r="O480" i="4"/>
  <c r="N480" i="4"/>
  <c r="H480" i="4"/>
  <c r="AJ479" i="4"/>
  <c r="AH479" i="4"/>
  <c r="AK479" i="4" s="1"/>
  <c r="AA479" i="4"/>
  <c r="Z479" i="4"/>
  <c r="AQ479" i="4" s="1"/>
  <c r="X479" i="4"/>
  <c r="AN479" i="4" s="1"/>
  <c r="W479" i="4"/>
  <c r="U479" i="4"/>
  <c r="T479" i="4"/>
  <c r="O479" i="4"/>
  <c r="N479" i="4"/>
  <c r="H479" i="4"/>
  <c r="AJ478" i="4"/>
  <c r="AH478" i="4"/>
  <c r="AK478" i="4" s="1"/>
  <c r="AB478" i="4"/>
  <c r="AA478" i="4"/>
  <c r="AD478" i="4" s="1"/>
  <c r="Z478" i="4"/>
  <c r="AQ478" i="4" s="1"/>
  <c r="X478" i="4"/>
  <c r="W478" i="4"/>
  <c r="U478" i="4"/>
  <c r="T478" i="4"/>
  <c r="O478" i="4"/>
  <c r="N478" i="4"/>
  <c r="H478" i="4"/>
  <c r="AH477" i="4"/>
  <c r="AJ477" i="4" s="1"/>
  <c r="AB477" i="4"/>
  <c r="AA477" i="4"/>
  <c r="AD477" i="4" s="1"/>
  <c r="Z477" i="4"/>
  <c r="AQ477" i="4" s="1"/>
  <c r="AR477" i="4" s="1"/>
  <c r="AS477" i="4" s="1"/>
  <c r="X477" i="4"/>
  <c r="W477" i="4"/>
  <c r="U477" i="4"/>
  <c r="T477" i="4"/>
  <c r="O477" i="4"/>
  <c r="N477" i="4"/>
  <c r="H477" i="4"/>
  <c r="AH476" i="4"/>
  <c r="AA476" i="4"/>
  <c r="AB476" i="4" s="1"/>
  <c r="Z476" i="4"/>
  <c r="AQ476" i="4" s="1"/>
  <c r="AR476" i="4" s="1"/>
  <c r="X476" i="4"/>
  <c r="W476" i="4"/>
  <c r="AM476" i="4" s="1"/>
  <c r="U476" i="4"/>
  <c r="T476" i="4"/>
  <c r="O476" i="4"/>
  <c r="N476" i="4"/>
  <c r="H476" i="4"/>
  <c r="AK475" i="4"/>
  <c r="AH475" i="4"/>
  <c r="AA475" i="4"/>
  <c r="Z475" i="4"/>
  <c r="AQ475" i="4" s="1"/>
  <c r="X475" i="4"/>
  <c r="W475" i="4"/>
  <c r="U475" i="4"/>
  <c r="T475" i="4"/>
  <c r="O475" i="4"/>
  <c r="N475" i="4"/>
  <c r="H475" i="4"/>
  <c r="AK474" i="4"/>
  <c r="AH474" i="4"/>
  <c r="AJ474" i="4" s="1"/>
  <c r="AD474" i="4"/>
  <c r="AC474" i="4"/>
  <c r="AA474" i="4"/>
  <c r="AB474" i="4" s="1"/>
  <c r="Z474" i="4"/>
  <c r="AQ474" i="4" s="1"/>
  <c r="X474" i="4"/>
  <c r="AO474" i="4" s="1"/>
  <c r="W474" i="4"/>
  <c r="U474" i="4"/>
  <c r="T474" i="4"/>
  <c r="O474" i="4"/>
  <c r="N474" i="4"/>
  <c r="H474" i="4"/>
  <c r="AR473" i="4"/>
  <c r="AS473" i="4" s="1"/>
  <c r="AH473" i="4"/>
  <c r="AJ473" i="4" s="1"/>
  <c r="AA473" i="4"/>
  <c r="Z473" i="4"/>
  <c r="AQ473" i="4" s="1"/>
  <c r="X473" i="4"/>
  <c r="W473" i="4"/>
  <c r="AN473" i="4" s="1"/>
  <c r="U473" i="4"/>
  <c r="T473" i="4"/>
  <c r="O473" i="4"/>
  <c r="N473" i="4"/>
  <c r="H473" i="4"/>
  <c r="AH472" i="4"/>
  <c r="AA472" i="4"/>
  <c r="AB472" i="4" s="1"/>
  <c r="Z472" i="4"/>
  <c r="AQ472" i="4" s="1"/>
  <c r="AR472" i="4" s="1"/>
  <c r="X472" i="4"/>
  <c r="W472" i="4"/>
  <c r="U472" i="4"/>
  <c r="T472" i="4"/>
  <c r="O472" i="4"/>
  <c r="N472" i="4"/>
  <c r="H472" i="4"/>
  <c r="AJ471" i="4"/>
  <c r="AH471" i="4"/>
  <c r="AK471" i="4" s="1"/>
  <c r="AA471" i="4"/>
  <c r="Z471" i="4"/>
  <c r="AQ471" i="4" s="1"/>
  <c r="X471" i="4"/>
  <c r="AN471" i="4" s="1"/>
  <c r="W471" i="4"/>
  <c r="U471" i="4"/>
  <c r="T471" i="4"/>
  <c r="O471" i="4"/>
  <c r="N471" i="4"/>
  <c r="H471" i="4"/>
  <c r="AJ470" i="4"/>
  <c r="AH470" i="4"/>
  <c r="AK470" i="4" s="1"/>
  <c r="AB470" i="4"/>
  <c r="AA470" i="4"/>
  <c r="AD470" i="4" s="1"/>
  <c r="Z470" i="4"/>
  <c r="AQ470" i="4" s="1"/>
  <c r="X470" i="4"/>
  <c r="W470" i="4"/>
  <c r="U470" i="4"/>
  <c r="T470" i="4"/>
  <c r="O470" i="4"/>
  <c r="N470" i="4"/>
  <c r="H470" i="4"/>
  <c r="AH469" i="4"/>
  <c r="AJ469" i="4" s="1"/>
  <c r="AB469" i="4"/>
  <c r="AA469" i="4"/>
  <c r="AD469" i="4" s="1"/>
  <c r="Z469" i="4"/>
  <c r="AQ469" i="4" s="1"/>
  <c r="AR469" i="4" s="1"/>
  <c r="AS469" i="4" s="1"/>
  <c r="X469" i="4"/>
  <c r="W469" i="4"/>
  <c r="U469" i="4"/>
  <c r="T469" i="4"/>
  <c r="O469" i="4"/>
  <c r="N469" i="4"/>
  <c r="H469" i="4"/>
  <c r="AH468" i="4"/>
  <c r="AA468" i="4"/>
  <c r="Z468" i="4"/>
  <c r="AQ468" i="4" s="1"/>
  <c r="X468" i="4"/>
  <c r="W468" i="4"/>
  <c r="AM468" i="4" s="1"/>
  <c r="U468" i="4"/>
  <c r="T468" i="4"/>
  <c r="O468" i="4"/>
  <c r="N468" i="4"/>
  <c r="H468" i="4"/>
  <c r="AK467" i="4"/>
  <c r="AH467" i="4"/>
  <c r="AA467" i="4"/>
  <c r="Z467" i="4"/>
  <c r="AQ467" i="4" s="1"/>
  <c r="X467" i="4"/>
  <c r="W467" i="4"/>
  <c r="U467" i="4"/>
  <c r="T467" i="4"/>
  <c r="O467" i="4"/>
  <c r="N467" i="4"/>
  <c r="H467" i="4"/>
  <c r="AH466" i="4"/>
  <c r="AA466" i="4"/>
  <c r="Z466" i="4"/>
  <c r="AQ466" i="4" s="1"/>
  <c r="AR466" i="4" s="1"/>
  <c r="X466" i="4"/>
  <c r="W466" i="4"/>
  <c r="U466" i="4"/>
  <c r="T466" i="4"/>
  <c r="O466" i="4"/>
  <c r="N466" i="4"/>
  <c r="H466" i="4"/>
  <c r="AH465" i="4"/>
  <c r="AA465" i="4"/>
  <c r="Z465" i="4"/>
  <c r="AQ465" i="4" s="1"/>
  <c r="AR465" i="4" s="1"/>
  <c r="AS465" i="4" s="1"/>
  <c r="X465" i="4"/>
  <c r="W465" i="4"/>
  <c r="U465" i="4"/>
  <c r="T465" i="4"/>
  <c r="O465" i="4"/>
  <c r="N465" i="4"/>
  <c r="H465" i="4"/>
  <c r="AL464" i="4"/>
  <c r="AH464" i="4"/>
  <c r="AK464" i="4" s="1"/>
  <c r="AA464" i="4"/>
  <c r="Z464" i="4"/>
  <c r="AQ464" i="4" s="1"/>
  <c r="X464" i="4"/>
  <c r="W464" i="4"/>
  <c r="U464" i="4"/>
  <c r="T464" i="4"/>
  <c r="O464" i="4"/>
  <c r="N464" i="4"/>
  <c r="H464" i="4"/>
  <c r="AK463" i="4"/>
  <c r="AJ463" i="4"/>
  <c r="AH463" i="4"/>
  <c r="AA463" i="4"/>
  <c r="Z463" i="4"/>
  <c r="AQ463" i="4" s="1"/>
  <c r="X463" i="4"/>
  <c r="W463" i="4"/>
  <c r="AL463" i="4" s="1"/>
  <c r="U463" i="4"/>
  <c r="T463" i="4"/>
  <c r="O463" i="4"/>
  <c r="N463" i="4"/>
  <c r="H463" i="4"/>
  <c r="AJ462" i="4"/>
  <c r="AH462" i="4"/>
  <c r="AK462" i="4" s="1"/>
  <c r="AA462" i="4"/>
  <c r="Z462" i="4"/>
  <c r="AQ462" i="4" s="1"/>
  <c r="AR462" i="4" s="1"/>
  <c r="X462" i="4"/>
  <c r="W462" i="4"/>
  <c r="U462" i="4"/>
  <c r="T462" i="4"/>
  <c r="O462" i="4"/>
  <c r="N462" i="4"/>
  <c r="H462" i="4"/>
  <c r="AH461" i="4"/>
  <c r="AA461" i="4"/>
  <c r="Z461" i="4"/>
  <c r="AQ461" i="4" s="1"/>
  <c r="AR461" i="4" s="1"/>
  <c r="AS461" i="4" s="1"/>
  <c r="X461" i="4"/>
  <c r="W461" i="4"/>
  <c r="U461" i="4"/>
  <c r="T461" i="4"/>
  <c r="O461" i="4"/>
  <c r="N461" i="4"/>
  <c r="H461" i="4"/>
  <c r="AL460" i="4"/>
  <c r="AH460" i="4"/>
  <c r="AK460" i="4" s="1"/>
  <c r="AA460" i="4"/>
  <c r="Z460" i="4"/>
  <c r="AQ460" i="4" s="1"/>
  <c r="X460" i="4"/>
  <c r="W460" i="4"/>
  <c r="U460" i="4"/>
  <c r="T460" i="4"/>
  <c r="O460" i="4"/>
  <c r="N460" i="4"/>
  <c r="H460" i="4"/>
  <c r="AH459" i="4"/>
  <c r="AD459" i="4"/>
  <c r="AA459" i="4"/>
  <c r="AC459" i="4" s="1"/>
  <c r="Z459" i="4"/>
  <c r="AQ459" i="4" s="1"/>
  <c r="X459" i="4"/>
  <c r="W459" i="4"/>
  <c r="U459" i="4"/>
  <c r="T459" i="4"/>
  <c r="O459" i="4"/>
  <c r="N459" i="4"/>
  <c r="H459" i="4"/>
  <c r="AH458" i="4"/>
  <c r="AK458" i="4" s="1"/>
  <c r="AA458" i="4"/>
  <c r="Z458" i="4"/>
  <c r="AQ458" i="4" s="1"/>
  <c r="AR458" i="4" s="1"/>
  <c r="X458" i="4"/>
  <c r="W458" i="4"/>
  <c r="U458" i="4"/>
  <c r="T458" i="4"/>
  <c r="O458" i="4"/>
  <c r="N458" i="4"/>
  <c r="H458" i="4"/>
  <c r="AH457" i="4"/>
  <c r="AA457" i="4"/>
  <c r="Z457" i="4"/>
  <c r="AQ457" i="4" s="1"/>
  <c r="AR457" i="4" s="1"/>
  <c r="AS457" i="4" s="1"/>
  <c r="X457" i="4"/>
  <c r="W457" i="4"/>
  <c r="U457" i="4"/>
  <c r="T457" i="4"/>
  <c r="O457" i="4"/>
  <c r="N457" i="4"/>
  <c r="H457" i="4"/>
  <c r="AL456" i="4"/>
  <c r="AH456" i="4"/>
  <c r="AK456" i="4" s="1"/>
  <c r="AA456" i="4"/>
  <c r="Z456" i="4"/>
  <c r="AQ456" i="4" s="1"/>
  <c r="X456" i="4"/>
  <c r="W456" i="4"/>
  <c r="U456" i="4"/>
  <c r="T456" i="4"/>
  <c r="O456" i="4"/>
  <c r="N456" i="4"/>
  <c r="H456" i="4"/>
  <c r="AH455" i="4"/>
  <c r="AD455" i="4"/>
  <c r="AA455" i="4"/>
  <c r="AC455" i="4" s="1"/>
  <c r="Z455" i="4"/>
  <c r="AQ455" i="4" s="1"/>
  <c r="X455" i="4"/>
  <c r="W455" i="4"/>
  <c r="U455" i="4"/>
  <c r="T455" i="4"/>
  <c r="O455" i="4"/>
  <c r="N455" i="4"/>
  <c r="H455" i="4"/>
  <c r="AH454" i="4"/>
  <c r="AK454" i="4" s="1"/>
  <c r="AB454" i="4"/>
  <c r="AA454" i="4"/>
  <c r="Z454" i="4"/>
  <c r="AQ454" i="4" s="1"/>
  <c r="AR454" i="4" s="1"/>
  <c r="X454" i="4"/>
  <c r="W454" i="4"/>
  <c r="U454" i="4"/>
  <c r="T454" i="4"/>
  <c r="O454" i="4"/>
  <c r="N454" i="4"/>
  <c r="H454" i="4"/>
  <c r="AH453" i="4"/>
  <c r="AB453" i="4"/>
  <c r="AA453" i="4"/>
  <c r="AD453" i="4" s="1"/>
  <c r="Z453" i="4"/>
  <c r="AQ453" i="4" s="1"/>
  <c r="AR453" i="4" s="1"/>
  <c r="AS453" i="4" s="1"/>
  <c r="X453" i="4"/>
  <c r="W453" i="4"/>
  <c r="AN453" i="4" s="1"/>
  <c r="U453" i="4"/>
  <c r="T453" i="4"/>
  <c r="O453" i="4"/>
  <c r="N453" i="4"/>
  <c r="H453" i="4"/>
  <c r="AH452" i="4"/>
  <c r="AA452" i="4"/>
  <c r="Z452" i="4"/>
  <c r="AQ452" i="4" s="1"/>
  <c r="X452" i="4"/>
  <c r="W452" i="4"/>
  <c r="AM452" i="4" s="1"/>
  <c r="U452" i="4"/>
  <c r="T452" i="4"/>
  <c r="O452" i="4"/>
  <c r="N452" i="4"/>
  <c r="H452" i="4"/>
  <c r="AK451" i="4"/>
  <c r="AH451" i="4"/>
  <c r="AA451" i="4"/>
  <c r="Z451" i="4"/>
  <c r="AQ451" i="4" s="1"/>
  <c r="X451" i="4"/>
  <c r="W451" i="4"/>
  <c r="U451" i="4"/>
  <c r="T451" i="4"/>
  <c r="O451" i="4"/>
  <c r="N451" i="4"/>
  <c r="H451" i="4"/>
  <c r="AH450" i="4"/>
  <c r="AA450" i="4"/>
  <c r="Z450" i="4"/>
  <c r="AQ450" i="4" s="1"/>
  <c r="AR450" i="4" s="1"/>
  <c r="X450" i="4"/>
  <c r="AN450" i="4" s="1"/>
  <c r="W450" i="4"/>
  <c r="U450" i="4"/>
  <c r="T450" i="4"/>
  <c r="O450" i="4"/>
  <c r="N450" i="4"/>
  <c r="H450" i="4"/>
  <c r="AQ449" i="4"/>
  <c r="AR449" i="4" s="1"/>
  <c r="AS449" i="4" s="1"/>
  <c r="AH449" i="4"/>
  <c r="AA449" i="4"/>
  <c r="Z449" i="4"/>
  <c r="X449" i="4"/>
  <c r="W449" i="4"/>
  <c r="U449" i="4"/>
  <c r="T449" i="4"/>
  <c r="O449" i="4"/>
  <c r="N449" i="4"/>
  <c r="H449" i="4"/>
  <c r="AL448" i="4"/>
  <c r="AH448" i="4"/>
  <c r="AK448" i="4" s="1"/>
  <c r="AA448" i="4"/>
  <c r="Z448" i="4"/>
  <c r="AQ448" i="4" s="1"/>
  <c r="X448" i="4"/>
  <c r="W448" i="4"/>
  <c r="U448" i="4"/>
  <c r="T448" i="4"/>
  <c r="O448" i="4"/>
  <c r="N448" i="4"/>
  <c r="H448" i="4"/>
  <c r="AK447" i="4"/>
  <c r="AJ447" i="4"/>
  <c r="AH447" i="4"/>
  <c r="AA447" i="4"/>
  <c r="Z447" i="4"/>
  <c r="AQ447" i="4" s="1"/>
  <c r="X447" i="4"/>
  <c r="W447" i="4"/>
  <c r="AL447" i="4" s="1"/>
  <c r="U447" i="4"/>
  <c r="T447" i="4"/>
  <c r="O447" i="4"/>
  <c r="N447" i="4"/>
  <c r="H447" i="4"/>
  <c r="AJ446" i="4"/>
  <c r="AH446" i="4"/>
  <c r="AK446" i="4" s="1"/>
  <c r="AA446" i="4"/>
  <c r="Z446" i="4"/>
  <c r="AQ446" i="4" s="1"/>
  <c r="AR446" i="4" s="1"/>
  <c r="X446" i="4"/>
  <c r="W446" i="4"/>
  <c r="U446" i="4"/>
  <c r="T446" i="4"/>
  <c r="O446" i="4"/>
  <c r="N446" i="4"/>
  <c r="H446" i="4"/>
  <c r="AH445" i="4"/>
  <c r="AA445" i="4"/>
  <c r="Z445" i="4"/>
  <c r="AQ445" i="4" s="1"/>
  <c r="AR445" i="4" s="1"/>
  <c r="AS445" i="4" s="1"/>
  <c r="X445" i="4"/>
  <c r="W445" i="4"/>
  <c r="U445" i="4"/>
  <c r="T445" i="4"/>
  <c r="O445" i="4"/>
  <c r="N445" i="4"/>
  <c r="H445" i="4"/>
  <c r="AL444" i="4"/>
  <c r="AH444" i="4"/>
  <c r="AK444" i="4" s="1"/>
  <c r="AA444" i="4"/>
  <c r="Z444" i="4"/>
  <c r="AQ444" i="4" s="1"/>
  <c r="X444" i="4"/>
  <c r="W444" i="4"/>
  <c r="U444" i="4"/>
  <c r="T444" i="4"/>
  <c r="O444" i="4"/>
  <c r="N444" i="4"/>
  <c r="H444" i="4"/>
  <c r="AH443" i="4"/>
  <c r="AD443" i="4"/>
  <c r="AA443" i="4"/>
  <c r="AC443" i="4" s="1"/>
  <c r="Z443" i="4"/>
  <c r="AQ443" i="4" s="1"/>
  <c r="X443" i="4"/>
  <c r="W443" i="4"/>
  <c r="U443" i="4"/>
  <c r="T443" i="4"/>
  <c r="O443" i="4"/>
  <c r="N443" i="4"/>
  <c r="H443" i="4"/>
  <c r="AJ442" i="4"/>
  <c r="AH442" i="4"/>
  <c r="AK442" i="4" s="1"/>
  <c r="AA442" i="4"/>
  <c r="Z442" i="4"/>
  <c r="AQ442" i="4" s="1"/>
  <c r="AR442" i="4" s="1"/>
  <c r="X442" i="4"/>
  <c r="W442" i="4"/>
  <c r="U442" i="4"/>
  <c r="T442" i="4"/>
  <c r="O442" i="4"/>
  <c r="N442" i="4"/>
  <c r="H442" i="4"/>
  <c r="AQ441" i="4"/>
  <c r="AR441" i="4" s="1"/>
  <c r="AS441" i="4" s="1"/>
  <c r="AH441" i="4"/>
  <c r="AA441" i="4"/>
  <c r="Z441" i="4"/>
  <c r="X441" i="4"/>
  <c r="W441" i="4"/>
  <c r="U441" i="4"/>
  <c r="T441" i="4"/>
  <c r="O441" i="4"/>
  <c r="N441" i="4"/>
  <c r="H441" i="4"/>
  <c r="AH440" i="4"/>
  <c r="AK440" i="4" s="1"/>
  <c r="AA440" i="4"/>
  <c r="Z440" i="4"/>
  <c r="AQ440" i="4" s="1"/>
  <c r="X440" i="4"/>
  <c r="W440" i="4"/>
  <c r="U440" i="4"/>
  <c r="T440" i="4"/>
  <c r="O440" i="4"/>
  <c r="N440" i="4"/>
  <c r="H440" i="4"/>
  <c r="AH439" i="4"/>
  <c r="AD439" i="4"/>
  <c r="AA439" i="4"/>
  <c r="AC439" i="4" s="1"/>
  <c r="Z439" i="4"/>
  <c r="AQ439" i="4" s="1"/>
  <c r="X439" i="4"/>
  <c r="W439" i="4"/>
  <c r="U439" i="4"/>
  <c r="T439" i="4"/>
  <c r="O439" i="4"/>
  <c r="N439" i="4"/>
  <c r="H439" i="4"/>
  <c r="AK438" i="4"/>
  <c r="AJ438" i="4"/>
  <c r="AH438" i="4"/>
  <c r="AD438" i="4"/>
  <c r="AC438" i="4"/>
  <c r="AB438" i="4"/>
  <c r="AA438" i="4"/>
  <c r="Z438" i="4"/>
  <c r="AQ438" i="4" s="1"/>
  <c r="AR438" i="4" s="1"/>
  <c r="X438" i="4"/>
  <c r="AM438" i="4" s="1"/>
  <c r="W438" i="4"/>
  <c r="AN438" i="4" s="1"/>
  <c r="U438" i="4"/>
  <c r="T438" i="4"/>
  <c r="O438" i="4"/>
  <c r="N438" i="4"/>
  <c r="H438" i="4"/>
  <c r="AH437" i="4"/>
  <c r="AJ437" i="4" s="1"/>
  <c r="AC437" i="4"/>
  <c r="AB437" i="4"/>
  <c r="AE437" i="4" s="1"/>
  <c r="AA437" i="4"/>
  <c r="AD437" i="4" s="1"/>
  <c r="Z437" i="4"/>
  <c r="AQ437" i="4" s="1"/>
  <c r="AR437" i="4" s="1"/>
  <c r="X437" i="4"/>
  <c r="W437" i="4"/>
  <c r="U437" i="4"/>
  <c r="T437" i="4"/>
  <c r="O437" i="4"/>
  <c r="N437" i="4"/>
  <c r="H437" i="4"/>
  <c r="AR436" i="4"/>
  <c r="AH436" i="4"/>
  <c r="AA436" i="4"/>
  <c r="AB436" i="4" s="1"/>
  <c r="AE436" i="4" s="1"/>
  <c r="Z436" i="4"/>
  <c r="AQ436" i="4" s="1"/>
  <c r="X436" i="4"/>
  <c r="W436" i="4"/>
  <c r="U436" i="4"/>
  <c r="T436" i="4"/>
  <c r="O436" i="4"/>
  <c r="N436" i="4"/>
  <c r="H436" i="4"/>
  <c r="AH435" i="4"/>
  <c r="AA435" i="4"/>
  <c r="AD435" i="4" s="1"/>
  <c r="Z435" i="4"/>
  <c r="AQ435" i="4" s="1"/>
  <c r="X435" i="4"/>
  <c r="W435" i="4"/>
  <c r="U435" i="4"/>
  <c r="T435" i="4"/>
  <c r="O435" i="4"/>
  <c r="N435" i="4"/>
  <c r="H435" i="4"/>
  <c r="AH434" i="4"/>
  <c r="AK434" i="4" s="1"/>
  <c r="AA434" i="4"/>
  <c r="AD434" i="4" s="1"/>
  <c r="Z434" i="4"/>
  <c r="AQ434" i="4" s="1"/>
  <c r="AR434" i="4" s="1"/>
  <c r="X434" i="4"/>
  <c r="W434" i="4"/>
  <c r="U434" i="4"/>
  <c r="T434" i="4"/>
  <c r="O434" i="4"/>
  <c r="N434" i="4"/>
  <c r="H434" i="4"/>
  <c r="AH433" i="4"/>
  <c r="AJ433" i="4" s="1"/>
  <c r="AB433" i="4"/>
  <c r="AA433" i="4"/>
  <c r="AD433" i="4" s="1"/>
  <c r="Z433" i="4"/>
  <c r="AQ433" i="4" s="1"/>
  <c r="X433" i="4"/>
  <c r="W433" i="4"/>
  <c r="U433" i="4"/>
  <c r="T433" i="4"/>
  <c r="O433" i="4"/>
  <c r="N433" i="4"/>
  <c r="H433" i="4"/>
  <c r="AH432" i="4"/>
  <c r="AB432" i="4"/>
  <c r="AA432" i="4"/>
  <c r="Z432" i="4"/>
  <c r="AQ432" i="4" s="1"/>
  <c r="AR432" i="4" s="1"/>
  <c r="X432" i="4"/>
  <c r="W432" i="4"/>
  <c r="AL432" i="4" s="1"/>
  <c r="U432" i="4"/>
  <c r="T432" i="4"/>
  <c r="O432" i="4"/>
  <c r="N432" i="4"/>
  <c r="H432" i="4"/>
  <c r="AH431" i="4"/>
  <c r="AA431" i="4"/>
  <c r="AD431" i="4" s="1"/>
  <c r="Z431" i="4"/>
  <c r="AQ431" i="4" s="1"/>
  <c r="X431" i="4"/>
  <c r="W431" i="4"/>
  <c r="U431" i="4"/>
  <c r="T431" i="4"/>
  <c r="O431" i="4"/>
  <c r="N431" i="4"/>
  <c r="H431" i="4"/>
  <c r="AH430" i="4"/>
  <c r="AB430" i="4"/>
  <c r="AA430" i="4"/>
  <c r="AD430" i="4" s="1"/>
  <c r="Z430" i="4"/>
  <c r="AQ430" i="4" s="1"/>
  <c r="AR430" i="4" s="1"/>
  <c r="X430" i="4"/>
  <c r="W430" i="4"/>
  <c r="U430" i="4"/>
  <c r="T430" i="4"/>
  <c r="O430" i="4"/>
  <c r="N430" i="4"/>
  <c r="H430" i="4"/>
  <c r="AH429" i="4"/>
  <c r="AJ429" i="4" s="1"/>
  <c r="AC429" i="4"/>
  <c r="AB429" i="4"/>
  <c r="AA429" i="4"/>
  <c r="AD429" i="4" s="1"/>
  <c r="Z429" i="4"/>
  <c r="AQ429" i="4" s="1"/>
  <c r="AR429" i="4" s="1"/>
  <c r="AS429" i="4" s="1"/>
  <c r="X429" i="4"/>
  <c r="AO429" i="4" s="1"/>
  <c r="W429" i="4"/>
  <c r="U429" i="4"/>
  <c r="T429" i="4"/>
  <c r="O429" i="4"/>
  <c r="N429" i="4"/>
  <c r="H429" i="4"/>
  <c r="AR428" i="4"/>
  <c r="AH428" i="4"/>
  <c r="AA428" i="4"/>
  <c r="AB428" i="4" s="1"/>
  <c r="Z428" i="4"/>
  <c r="AQ428" i="4" s="1"/>
  <c r="X428" i="4"/>
  <c r="W428" i="4"/>
  <c r="U428" i="4"/>
  <c r="T428" i="4"/>
  <c r="O428" i="4"/>
  <c r="N428" i="4"/>
  <c r="H428" i="4"/>
  <c r="AH427" i="4"/>
  <c r="AA427" i="4"/>
  <c r="AD427" i="4" s="1"/>
  <c r="Z427" i="4"/>
  <c r="AQ427" i="4" s="1"/>
  <c r="X427" i="4"/>
  <c r="W427" i="4"/>
  <c r="U427" i="4"/>
  <c r="T427" i="4"/>
  <c r="O427" i="4"/>
  <c r="N427" i="4"/>
  <c r="H427" i="4"/>
  <c r="AH426" i="4"/>
  <c r="AD426" i="4"/>
  <c r="AA426" i="4"/>
  <c r="Z426" i="4"/>
  <c r="AQ426" i="4" s="1"/>
  <c r="AR426" i="4" s="1"/>
  <c r="X426" i="4"/>
  <c r="W426" i="4"/>
  <c r="U426" i="4"/>
  <c r="T426" i="4"/>
  <c r="O426" i="4"/>
  <c r="N426" i="4"/>
  <c r="H426" i="4"/>
  <c r="AH425" i="4"/>
  <c r="AJ425" i="4" s="1"/>
  <c r="AC425" i="4"/>
  <c r="AA425" i="4"/>
  <c r="AD425" i="4" s="1"/>
  <c r="Z425" i="4"/>
  <c r="AQ425" i="4" s="1"/>
  <c r="AR425" i="4" s="1"/>
  <c r="AS425" i="4" s="1"/>
  <c r="X425" i="4"/>
  <c r="AO425" i="4" s="1"/>
  <c r="W425" i="4"/>
  <c r="U425" i="4"/>
  <c r="T425" i="4"/>
  <c r="O425" i="4"/>
  <c r="N425" i="4"/>
  <c r="H425" i="4"/>
  <c r="AH424" i="4"/>
  <c r="AL424" i="4" s="1"/>
  <c r="AA424" i="4"/>
  <c r="AB424" i="4" s="1"/>
  <c r="Z424" i="4"/>
  <c r="AQ424" i="4" s="1"/>
  <c r="AR424" i="4" s="1"/>
  <c r="X424" i="4"/>
  <c r="W424" i="4"/>
  <c r="U424" i="4"/>
  <c r="T424" i="4"/>
  <c r="O424" i="4"/>
  <c r="N424" i="4"/>
  <c r="H424" i="4"/>
  <c r="AH423" i="4"/>
  <c r="AL423" i="4" s="1"/>
  <c r="AA423" i="4"/>
  <c r="AD423" i="4" s="1"/>
  <c r="Z423" i="4"/>
  <c r="AQ423" i="4" s="1"/>
  <c r="X423" i="4"/>
  <c r="AN423" i="4" s="1"/>
  <c r="W423" i="4"/>
  <c r="U423" i="4"/>
  <c r="T423" i="4"/>
  <c r="O423" i="4"/>
  <c r="N423" i="4"/>
  <c r="H423" i="4"/>
  <c r="AH422" i="4"/>
  <c r="AJ422" i="4" s="1"/>
  <c r="AA422" i="4"/>
  <c r="AB422" i="4" s="1"/>
  <c r="Z422" i="4"/>
  <c r="AQ422" i="4" s="1"/>
  <c r="AR422" i="4" s="1"/>
  <c r="X422" i="4"/>
  <c r="AM422" i="4" s="1"/>
  <c r="W422" i="4"/>
  <c r="U422" i="4"/>
  <c r="T422" i="4"/>
  <c r="O422" i="4"/>
  <c r="N422" i="4"/>
  <c r="H422" i="4"/>
  <c r="AH421" i="4"/>
  <c r="AJ421" i="4" s="1"/>
  <c r="AC421" i="4"/>
  <c r="AA421" i="4"/>
  <c r="Z421" i="4"/>
  <c r="AQ421" i="4" s="1"/>
  <c r="AR421" i="4" s="1"/>
  <c r="X421" i="4"/>
  <c r="W421" i="4"/>
  <c r="U421" i="4"/>
  <c r="T421" i="4"/>
  <c r="O421" i="4"/>
  <c r="N421" i="4"/>
  <c r="H421" i="4"/>
  <c r="AH420" i="4"/>
  <c r="AB420" i="4"/>
  <c r="AA420" i="4"/>
  <c r="Z420" i="4"/>
  <c r="AQ420" i="4" s="1"/>
  <c r="X420" i="4"/>
  <c r="W420" i="4"/>
  <c r="U420" i="4"/>
  <c r="T420" i="4"/>
  <c r="O420" i="4"/>
  <c r="N420" i="4"/>
  <c r="H420" i="4"/>
  <c r="AH419" i="4"/>
  <c r="AD419" i="4"/>
  <c r="AA419" i="4"/>
  <c r="Z419" i="4"/>
  <c r="AQ419" i="4" s="1"/>
  <c r="X419" i="4"/>
  <c r="W419" i="4"/>
  <c r="U419" i="4"/>
  <c r="T419" i="4"/>
  <c r="O419" i="4"/>
  <c r="N419" i="4"/>
  <c r="H419" i="4"/>
  <c r="AK418" i="4"/>
  <c r="AJ418" i="4"/>
  <c r="AH418" i="4"/>
  <c r="AD418" i="4"/>
  <c r="AC418" i="4"/>
  <c r="AB418" i="4"/>
  <c r="AA418" i="4"/>
  <c r="Z418" i="4"/>
  <c r="AQ418" i="4" s="1"/>
  <c r="AR418" i="4" s="1"/>
  <c r="X418" i="4"/>
  <c r="W418" i="4"/>
  <c r="AN418" i="4" s="1"/>
  <c r="U418" i="4"/>
  <c r="T418" i="4"/>
  <c r="O418" i="4"/>
  <c r="N418" i="4"/>
  <c r="H418" i="4"/>
  <c r="AQ417" i="4"/>
  <c r="AH417" i="4"/>
  <c r="AA417" i="4"/>
  <c r="AD417" i="4" s="1"/>
  <c r="Z417" i="4"/>
  <c r="X417" i="4"/>
  <c r="W417" i="4"/>
  <c r="U417" i="4"/>
  <c r="T417" i="4"/>
  <c r="O417" i="4"/>
  <c r="N417" i="4"/>
  <c r="H417" i="4"/>
  <c r="AH416" i="4"/>
  <c r="AA416" i="4"/>
  <c r="AB416" i="4" s="1"/>
  <c r="Z416" i="4"/>
  <c r="AQ416" i="4" s="1"/>
  <c r="X416" i="4"/>
  <c r="W416" i="4"/>
  <c r="U416" i="4"/>
  <c r="T416" i="4"/>
  <c r="O416" i="4"/>
  <c r="N416" i="4"/>
  <c r="H416" i="4"/>
  <c r="AL415" i="4"/>
  <c r="AH415" i="4"/>
  <c r="AK415" i="4" s="1"/>
  <c r="AA415" i="4"/>
  <c r="Z415" i="4"/>
  <c r="AQ415" i="4" s="1"/>
  <c r="X415" i="4"/>
  <c r="W415" i="4"/>
  <c r="U415" i="4"/>
  <c r="T415" i="4"/>
  <c r="O415" i="4"/>
  <c r="N415" i="4"/>
  <c r="H415" i="4"/>
  <c r="AJ414" i="4"/>
  <c r="AH414" i="4"/>
  <c r="AK414" i="4" s="1"/>
  <c r="AB414" i="4"/>
  <c r="AA414" i="4"/>
  <c r="AD414" i="4" s="1"/>
  <c r="Z414" i="4"/>
  <c r="AQ414" i="4" s="1"/>
  <c r="X414" i="4"/>
  <c r="W414" i="4"/>
  <c r="AO414" i="4" s="1"/>
  <c r="U414" i="4"/>
  <c r="T414" i="4"/>
  <c r="O414" i="4"/>
  <c r="N414" i="4"/>
  <c r="H414" i="4"/>
  <c r="AH413" i="4"/>
  <c r="AC413" i="4"/>
  <c r="AB413" i="4"/>
  <c r="AA413" i="4"/>
  <c r="AD413" i="4" s="1"/>
  <c r="Z413" i="4"/>
  <c r="AQ413" i="4" s="1"/>
  <c r="AR413" i="4" s="1"/>
  <c r="AS413" i="4" s="1"/>
  <c r="X413" i="4"/>
  <c r="W413" i="4"/>
  <c r="U413" i="4"/>
  <c r="T413" i="4"/>
  <c r="O413" i="4"/>
  <c r="N413" i="4"/>
  <c r="H413" i="4"/>
  <c r="AR412" i="4"/>
  <c r="AH412" i="4"/>
  <c r="AA412" i="4"/>
  <c r="Z412" i="4"/>
  <c r="AQ412" i="4" s="1"/>
  <c r="X412" i="4"/>
  <c r="W412" i="4"/>
  <c r="U412" i="4"/>
  <c r="T412" i="4"/>
  <c r="O412" i="4"/>
  <c r="N412" i="4"/>
  <c r="H412" i="4"/>
  <c r="AH411" i="4"/>
  <c r="AL411" i="4" s="1"/>
  <c r="AA411" i="4"/>
  <c r="Z411" i="4"/>
  <c r="AQ411" i="4" s="1"/>
  <c r="X411" i="4"/>
  <c r="W411" i="4"/>
  <c r="U411" i="4"/>
  <c r="T411" i="4"/>
  <c r="O411" i="4"/>
  <c r="N411" i="4"/>
  <c r="H411" i="4"/>
  <c r="AH410" i="4"/>
  <c r="AK410" i="4" s="1"/>
  <c r="AC410" i="4"/>
  <c r="AA410" i="4"/>
  <c r="Z410" i="4"/>
  <c r="AQ410" i="4" s="1"/>
  <c r="AR410" i="4" s="1"/>
  <c r="X410" i="4"/>
  <c r="AM410" i="4" s="1"/>
  <c r="W410" i="4"/>
  <c r="U410" i="4"/>
  <c r="T410" i="4"/>
  <c r="O410" i="4"/>
  <c r="N410" i="4"/>
  <c r="H410" i="4"/>
  <c r="AJ409" i="4"/>
  <c r="AH409" i="4"/>
  <c r="AA409" i="4"/>
  <c r="AD409" i="4" s="1"/>
  <c r="Z409" i="4"/>
  <c r="AQ409" i="4" s="1"/>
  <c r="AR409" i="4" s="1"/>
  <c r="AS409" i="4" s="1"/>
  <c r="X409" i="4"/>
  <c r="W409" i="4"/>
  <c r="AN409" i="4" s="1"/>
  <c r="U409" i="4"/>
  <c r="T409" i="4"/>
  <c r="O409" i="4"/>
  <c r="N409" i="4"/>
  <c r="H409" i="4"/>
  <c r="AL408" i="4"/>
  <c r="AH408" i="4"/>
  <c r="AA408" i="4"/>
  <c r="AB408" i="4" s="1"/>
  <c r="Z408" i="4"/>
  <c r="AQ408" i="4" s="1"/>
  <c r="AR408" i="4" s="1"/>
  <c r="X408" i="4"/>
  <c r="W408" i="4"/>
  <c r="U408" i="4"/>
  <c r="T408" i="4"/>
  <c r="O408" i="4"/>
  <c r="N408" i="4"/>
  <c r="H408" i="4"/>
  <c r="AH407" i="4"/>
  <c r="AD407" i="4"/>
  <c r="AA407" i="4"/>
  <c r="Z407" i="4"/>
  <c r="AQ407" i="4" s="1"/>
  <c r="X407" i="4"/>
  <c r="W407" i="4"/>
  <c r="U407" i="4"/>
  <c r="T407" i="4"/>
  <c r="O407" i="4"/>
  <c r="N407" i="4"/>
  <c r="H407" i="4"/>
  <c r="AH406" i="4"/>
  <c r="AK406" i="4" s="1"/>
  <c r="AB406" i="4"/>
  <c r="AA406" i="4"/>
  <c r="Z406" i="4"/>
  <c r="AQ406" i="4" s="1"/>
  <c r="AR406" i="4" s="1"/>
  <c r="X406" i="4"/>
  <c r="W406" i="4"/>
  <c r="U406" i="4"/>
  <c r="T406" i="4"/>
  <c r="O406" i="4"/>
  <c r="N406" i="4"/>
  <c r="H406" i="4"/>
  <c r="AH405" i="4"/>
  <c r="AJ405" i="4" s="1"/>
  <c r="AC405" i="4"/>
  <c r="AA405" i="4"/>
  <c r="Z405" i="4"/>
  <c r="AQ405" i="4" s="1"/>
  <c r="X405" i="4"/>
  <c r="W405" i="4"/>
  <c r="U405" i="4"/>
  <c r="T405" i="4"/>
  <c r="O405" i="4"/>
  <c r="N405" i="4"/>
  <c r="H405" i="4"/>
  <c r="AH404" i="4"/>
  <c r="AB404" i="4"/>
  <c r="AA404" i="4"/>
  <c r="Z404" i="4"/>
  <c r="AQ404" i="4" s="1"/>
  <c r="X404" i="4"/>
  <c r="W404" i="4"/>
  <c r="U404" i="4"/>
  <c r="T404" i="4"/>
  <c r="O404" i="4"/>
  <c r="N404" i="4"/>
  <c r="H404" i="4"/>
  <c r="AH403" i="4"/>
  <c r="AK403" i="4" s="1"/>
  <c r="AA403" i="4"/>
  <c r="AD403" i="4" s="1"/>
  <c r="Z403" i="4"/>
  <c r="AQ403" i="4" s="1"/>
  <c r="X403" i="4"/>
  <c r="W403" i="4"/>
  <c r="U403" i="4"/>
  <c r="T403" i="4"/>
  <c r="O403" i="4"/>
  <c r="N403" i="4"/>
  <c r="H403" i="4"/>
  <c r="AK402" i="4"/>
  <c r="AJ402" i="4"/>
  <c r="AH402" i="4"/>
  <c r="AA402" i="4"/>
  <c r="AD402" i="4" s="1"/>
  <c r="Z402" i="4"/>
  <c r="AQ402" i="4" s="1"/>
  <c r="AR402" i="4" s="1"/>
  <c r="X402" i="4"/>
  <c r="W402" i="4"/>
  <c r="U402" i="4"/>
  <c r="T402" i="4"/>
  <c r="O402" i="4"/>
  <c r="N402" i="4"/>
  <c r="H402" i="4"/>
  <c r="AH401" i="4"/>
  <c r="AB401" i="4"/>
  <c r="AA401" i="4"/>
  <c r="AD401" i="4" s="1"/>
  <c r="Z401" i="4"/>
  <c r="AQ401" i="4" s="1"/>
  <c r="X401" i="4"/>
  <c r="W401" i="4"/>
  <c r="U401" i="4"/>
  <c r="T401" i="4"/>
  <c r="O401" i="4"/>
  <c r="N401" i="4"/>
  <c r="H401" i="4"/>
  <c r="AH400" i="4"/>
  <c r="AA400" i="4"/>
  <c r="AB400" i="4" s="1"/>
  <c r="Z400" i="4"/>
  <c r="AQ400" i="4" s="1"/>
  <c r="AR400" i="4" s="1"/>
  <c r="X400" i="4"/>
  <c r="W400" i="4"/>
  <c r="U400" i="4"/>
  <c r="T400" i="4"/>
  <c r="O400" i="4"/>
  <c r="N400" i="4"/>
  <c r="H400" i="4"/>
  <c r="AH399" i="4"/>
  <c r="AA399" i="4"/>
  <c r="Z399" i="4"/>
  <c r="AQ399" i="4" s="1"/>
  <c r="X399" i="4"/>
  <c r="W399" i="4"/>
  <c r="U399" i="4"/>
  <c r="T399" i="4"/>
  <c r="O399" i="4"/>
  <c r="N399" i="4"/>
  <c r="H399" i="4"/>
  <c r="AH398" i="4"/>
  <c r="AA398" i="4"/>
  <c r="Z398" i="4"/>
  <c r="AQ398" i="4" s="1"/>
  <c r="AR398" i="4" s="1"/>
  <c r="X398" i="4"/>
  <c r="W398" i="4"/>
  <c r="U398" i="4"/>
  <c r="T398" i="4"/>
  <c r="O398" i="4"/>
  <c r="N398" i="4"/>
  <c r="H398" i="4"/>
  <c r="AH397" i="4"/>
  <c r="AJ397" i="4" s="1"/>
  <c r="AC397" i="4"/>
  <c r="AB397" i="4"/>
  <c r="AA397" i="4"/>
  <c r="AD397" i="4" s="1"/>
  <c r="Z397" i="4"/>
  <c r="AQ397" i="4" s="1"/>
  <c r="AR397" i="4" s="1"/>
  <c r="AS397" i="4" s="1"/>
  <c r="X397" i="4"/>
  <c r="W397" i="4"/>
  <c r="U397" i="4"/>
  <c r="T397" i="4"/>
  <c r="O397" i="4"/>
  <c r="N397" i="4"/>
  <c r="H397" i="4"/>
  <c r="AH396" i="4"/>
  <c r="AA396" i="4"/>
  <c r="Z396" i="4"/>
  <c r="AQ396" i="4" s="1"/>
  <c r="AR396" i="4" s="1"/>
  <c r="X396" i="4"/>
  <c r="W396" i="4"/>
  <c r="U396" i="4"/>
  <c r="T396" i="4"/>
  <c r="O396" i="4"/>
  <c r="N396" i="4"/>
  <c r="H396" i="4"/>
  <c r="AH395" i="4"/>
  <c r="AA395" i="4"/>
  <c r="Z395" i="4"/>
  <c r="AQ395" i="4" s="1"/>
  <c r="X395" i="4"/>
  <c r="AO395" i="4" s="1"/>
  <c r="W395" i="4"/>
  <c r="U395" i="4"/>
  <c r="T395" i="4"/>
  <c r="O395" i="4"/>
  <c r="N395" i="4"/>
  <c r="H395" i="4"/>
  <c r="AJ394" i="4"/>
  <c r="AH394" i="4"/>
  <c r="AK394" i="4" s="1"/>
  <c r="AA394" i="4"/>
  <c r="AD394" i="4" s="1"/>
  <c r="Z394" i="4"/>
  <c r="AQ394" i="4" s="1"/>
  <c r="AR394" i="4" s="1"/>
  <c r="X394" i="4"/>
  <c r="W394" i="4"/>
  <c r="U394" i="4"/>
  <c r="T394" i="4"/>
  <c r="O394" i="4"/>
  <c r="N394" i="4"/>
  <c r="H394" i="4"/>
  <c r="AJ393" i="4"/>
  <c r="AH393" i="4"/>
  <c r="AA393" i="4"/>
  <c r="Z393" i="4"/>
  <c r="AQ393" i="4" s="1"/>
  <c r="AR393" i="4" s="1"/>
  <c r="AS393" i="4" s="1"/>
  <c r="X393" i="4"/>
  <c r="W393" i="4"/>
  <c r="U393" i="4"/>
  <c r="T393" i="4"/>
  <c r="O393" i="4"/>
  <c r="N393" i="4"/>
  <c r="H393" i="4"/>
  <c r="AH392" i="4"/>
  <c r="AA392" i="4"/>
  <c r="AB392" i="4" s="1"/>
  <c r="Z392" i="4"/>
  <c r="AQ392" i="4" s="1"/>
  <c r="AR392" i="4" s="1"/>
  <c r="X392" i="4"/>
  <c r="W392" i="4"/>
  <c r="U392" i="4"/>
  <c r="T392" i="4"/>
  <c r="O392" i="4"/>
  <c r="N392" i="4"/>
  <c r="H392" i="4"/>
  <c r="AK391" i="4"/>
  <c r="AH391" i="4"/>
  <c r="AJ391" i="4" s="1"/>
  <c r="AD391" i="4"/>
  <c r="AA391" i="4"/>
  <c r="Z391" i="4"/>
  <c r="AQ391" i="4" s="1"/>
  <c r="X391" i="4"/>
  <c r="W391" i="4"/>
  <c r="AL391" i="4" s="1"/>
  <c r="U391" i="4"/>
  <c r="T391" i="4"/>
  <c r="O391" i="4"/>
  <c r="N391" i="4"/>
  <c r="H391" i="4"/>
  <c r="AJ390" i="4"/>
  <c r="AH390" i="4"/>
  <c r="AK390" i="4" s="1"/>
  <c r="AB390" i="4"/>
  <c r="AA390" i="4"/>
  <c r="AD390" i="4" s="1"/>
  <c r="Z390" i="4"/>
  <c r="AQ390" i="4" s="1"/>
  <c r="AR390" i="4" s="1"/>
  <c r="X390" i="4"/>
  <c r="W390" i="4"/>
  <c r="AN390" i="4" s="1"/>
  <c r="U390" i="4"/>
  <c r="T390" i="4"/>
  <c r="O390" i="4"/>
  <c r="N390" i="4"/>
  <c r="H390" i="4"/>
  <c r="AH389" i="4"/>
  <c r="AJ389" i="4" s="1"/>
  <c r="AA389" i="4"/>
  <c r="AD389" i="4" s="1"/>
  <c r="Z389" i="4"/>
  <c r="AQ389" i="4" s="1"/>
  <c r="X389" i="4"/>
  <c r="W389" i="4"/>
  <c r="U389" i="4"/>
  <c r="T389" i="4"/>
  <c r="O389" i="4"/>
  <c r="N389" i="4"/>
  <c r="H389" i="4"/>
  <c r="AH388" i="4"/>
  <c r="AB388" i="4"/>
  <c r="AA388" i="4"/>
  <c r="Z388" i="4"/>
  <c r="AQ388" i="4" s="1"/>
  <c r="X388" i="4"/>
  <c r="W388" i="4"/>
  <c r="U388" i="4"/>
  <c r="T388" i="4"/>
  <c r="O388" i="4"/>
  <c r="N388" i="4"/>
  <c r="H388" i="4"/>
  <c r="AH387" i="4"/>
  <c r="AL387" i="4" s="1"/>
  <c r="AA387" i="4"/>
  <c r="AD387" i="4" s="1"/>
  <c r="Z387" i="4"/>
  <c r="AQ387" i="4" s="1"/>
  <c r="X387" i="4"/>
  <c r="W387" i="4"/>
  <c r="U387" i="4"/>
  <c r="T387" i="4"/>
  <c r="O387" i="4"/>
  <c r="N387" i="4"/>
  <c r="H387" i="4"/>
  <c r="AH386" i="4"/>
  <c r="AK386" i="4" s="1"/>
  <c r="AB386" i="4"/>
  <c r="AA386" i="4"/>
  <c r="AD386" i="4" s="1"/>
  <c r="Z386" i="4"/>
  <c r="AQ386" i="4" s="1"/>
  <c r="AR386" i="4" s="1"/>
  <c r="X386" i="4"/>
  <c r="W386" i="4"/>
  <c r="U386" i="4"/>
  <c r="T386" i="4"/>
  <c r="O386" i="4"/>
  <c r="N386" i="4"/>
  <c r="H386" i="4"/>
  <c r="AH385" i="4"/>
  <c r="AA385" i="4"/>
  <c r="Z385" i="4"/>
  <c r="AQ385" i="4" s="1"/>
  <c r="X385" i="4"/>
  <c r="W385" i="4"/>
  <c r="U385" i="4"/>
  <c r="T385" i="4"/>
  <c r="O385" i="4"/>
  <c r="N385" i="4"/>
  <c r="H385" i="4"/>
  <c r="AH384" i="4"/>
  <c r="AA384" i="4"/>
  <c r="AB384" i="4" s="1"/>
  <c r="Z384" i="4"/>
  <c r="AQ384" i="4" s="1"/>
  <c r="AR384" i="4" s="1"/>
  <c r="X384" i="4"/>
  <c r="W384" i="4"/>
  <c r="U384" i="4"/>
  <c r="T384" i="4"/>
  <c r="O384" i="4"/>
  <c r="N384" i="4"/>
  <c r="H384" i="4"/>
  <c r="AH383" i="4"/>
  <c r="AL383" i="4" s="1"/>
  <c r="AA383" i="4"/>
  <c r="Z383" i="4"/>
  <c r="AQ383" i="4" s="1"/>
  <c r="X383" i="4"/>
  <c r="W383" i="4"/>
  <c r="U383" i="4"/>
  <c r="T383" i="4"/>
  <c r="O383" i="4"/>
  <c r="N383" i="4"/>
  <c r="H383" i="4"/>
  <c r="AJ382" i="4"/>
  <c r="AH382" i="4"/>
  <c r="AK382" i="4" s="1"/>
  <c r="AB382" i="4"/>
  <c r="AA382" i="4"/>
  <c r="AD382" i="4" s="1"/>
  <c r="Z382" i="4"/>
  <c r="AQ382" i="4" s="1"/>
  <c r="X382" i="4"/>
  <c r="W382" i="4"/>
  <c r="U382" i="4"/>
  <c r="T382" i="4"/>
  <c r="O382" i="4"/>
  <c r="N382" i="4"/>
  <c r="H382" i="4"/>
  <c r="AH381" i="4"/>
  <c r="AJ381" i="4" s="1"/>
  <c r="AB381" i="4"/>
  <c r="AA381" i="4"/>
  <c r="AD381" i="4" s="1"/>
  <c r="Z381" i="4"/>
  <c r="AQ381" i="4" s="1"/>
  <c r="AR381" i="4" s="1"/>
  <c r="AS381" i="4" s="1"/>
  <c r="X381" i="4"/>
  <c r="W381" i="4"/>
  <c r="U381" i="4"/>
  <c r="T381" i="4"/>
  <c r="O381" i="4"/>
  <c r="N381" i="4"/>
  <c r="H381" i="4"/>
  <c r="AH380" i="4"/>
  <c r="AA380" i="4"/>
  <c r="Z380" i="4"/>
  <c r="AQ380" i="4" s="1"/>
  <c r="AR380" i="4" s="1"/>
  <c r="X380" i="4"/>
  <c r="W380" i="4"/>
  <c r="U380" i="4"/>
  <c r="T380" i="4"/>
  <c r="O380" i="4"/>
  <c r="N380" i="4"/>
  <c r="H380" i="4"/>
  <c r="AH379" i="4"/>
  <c r="AL379" i="4" s="1"/>
  <c r="AA379" i="4"/>
  <c r="AD379" i="4" s="1"/>
  <c r="Z379" i="4"/>
  <c r="AQ379" i="4" s="1"/>
  <c r="X379" i="4"/>
  <c r="W379" i="4"/>
  <c r="U379" i="4"/>
  <c r="T379" i="4"/>
  <c r="O379" i="4"/>
  <c r="N379" i="4"/>
  <c r="H379" i="4"/>
  <c r="AH378" i="4"/>
  <c r="AA378" i="4"/>
  <c r="Z378" i="4"/>
  <c r="AQ378" i="4" s="1"/>
  <c r="AR378" i="4" s="1"/>
  <c r="X378" i="4"/>
  <c r="AM378" i="4" s="1"/>
  <c r="W378" i="4"/>
  <c r="U378" i="4"/>
  <c r="T378" i="4"/>
  <c r="O378" i="4"/>
  <c r="N378" i="4"/>
  <c r="H378" i="4"/>
  <c r="AH377" i="4"/>
  <c r="AJ377" i="4" s="1"/>
  <c r="AC377" i="4"/>
  <c r="AA377" i="4"/>
  <c r="AD377" i="4" s="1"/>
  <c r="Z377" i="4"/>
  <c r="AQ377" i="4" s="1"/>
  <c r="AR377" i="4" s="1"/>
  <c r="AS377" i="4" s="1"/>
  <c r="X377" i="4"/>
  <c r="W377" i="4"/>
  <c r="U377" i="4"/>
  <c r="T377" i="4"/>
  <c r="O377" i="4"/>
  <c r="N377" i="4"/>
  <c r="H377" i="4"/>
  <c r="AL376" i="4"/>
  <c r="AH376" i="4"/>
  <c r="AA376" i="4"/>
  <c r="Z376" i="4"/>
  <c r="AQ376" i="4" s="1"/>
  <c r="AR376" i="4" s="1"/>
  <c r="X376" i="4"/>
  <c r="W376" i="4"/>
  <c r="U376" i="4"/>
  <c r="T376" i="4"/>
  <c r="O376" i="4"/>
  <c r="N376" i="4"/>
  <c r="H376" i="4"/>
  <c r="AJ375" i="4"/>
  <c r="AH375" i="4"/>
  <c r="AK375" i="4" s="1"/>
  <c r="AA375" i="4"/>
  <c r="AD375" i="4" s="1"/>
  <c r="Z375" i="4"/>
  <c r="AQ375" i="4" s="1"/>
  <c r="X375" i="4"/>
  <c r="AN375" i="4" s="1"/>
  <c r="W375" i="4"/>
  <c r="U375" i="4"/>
  <c r="T375" i="4"/>
  <c r="O375" i="4"/>
  <c r="N375" i="4"/>
  <c r="H375" i="4"/>
  <c r="AH374" i="4"/>
  <c r="AA374" i="4"/>
  <c r="Z374" i="4"/>
  <c r="AQ374" i="4" s="1"/>
  <c r="AR374" i="4" s="1"/>
  <c r="X374" i="4"/>
  <c r="W374" i="4"/>
  <c r="AN374" i="4" s="1"/>
  <c r="U374" i="4"/>
  <c r="T374" i="4"/>
  <c r="O374" i="4"/>
  <c r="N374" i="4"/>
  <c r="H374" i="4"/>
  <c r="AH373" i="4"/>
  <c r="AJ373" i="4" s="1"/>
  <c r="AA373" i="4"/>
  <c r="Z373" i="4"/>
  <c r="AQ373" i="4" s="1"/>
  <c r="X373" i="4"/>
  <c r="W373" i="4"/>
  <c r="U373" i="4"/>
  <c r="T373" i="4"/>
  <c r="O373" i="4"/>
  <c r="N373" i="4"/>
  <c r="H373" i="4"/>
  <c r="AH372" i="4"/>
  <c r="AA372" i="4"/>
  <c r="AB372" i="4" s="1"/>
  <c r="Z372" i="4"/>
  <c r="AQ372" i="4" s="1"/>
  <c r="X372" i="4"/>
  <c r="W372" i="4"/>
  <c r="U372" i="4"/>
  <c r="T372" i="4"/>
  <c r="O372" i="4"/>
  <c r="N372" i="4"/>
  <c r="H372" i="4"/>
  <c r="AH371" i="4"/>
  <c r="AL371" i="4" s="1"/>
  <c r="AD371" i="4"/>
  <c r="AA371" i="4"/>
  <c r="Z371" i="4"/>
  <c r="AQ371" i="4" s="1"/>
  <c r="X371" i="4"/>
  <c r="AN371" i="4" s="1"/>
  <c r="W371" i="4"/>
  <c r="U371" i="4"/>
  <c r="T371" i="4"/>
  <c r="O371" i="4"/>
  <c r="N371" i="4"/>
  <c r="H371" i="4"/>
  <c r="AH370" i="4"/>
  <c r="AA370" i="4"/>
  <c r="Z370" i="4"/>
  <c r="AQ370" i="4" s="1"/>
  <c r="AR370" i="4" s="1"/>
  <c r="X370" i="4"/>
  <c r="AM370" i="4" s="1"/>
  <c r="W370" i="4"/>
  <c r="U370" i="4"/>
  <c r="T370" i="4"/>
  <c r="O370" i="4"/>
  <c r="N370" i="4"/>
  <c r="H370" i="4"/>
  <c r="AH369" i="4"/>
  <c r="AC369" i="4"/>
  <c r="AB369" i="4"/>
  <c r="AA369" i="4"/>
  <c r="AD369" i="4" s="1"/>
  <c r="Z369" i="4"/>
  <c r="AQ369" i="4" s="1"/>
  <c r="X369" i="4"/>
  <c r="AO369" i="4" s="1"/>
  <c r="W369" i="4"/>
  <c r="U369" i="4"/>
  <c r="T369" i="4"/>
  <c r="O369" i="4"/>
  <c r="N369" i="4"/>
  <c r="H369" i="4"/>
  <c r="AH368" i="4"/>
  <c r="AB368" i="4"/>
  <c r="AA368" i="4"/>
  <c r="Z368" i="4"/>
  <c r="AQ368" i="4" s="1"/>
  <c r="AR368" i="4" s="1"/>
  <c r="X368" i="4"/>
  <c r="W368" i="4"/>
  <c r="U368" i="4"/>
  <c r="T368" i="4"/>
  <c r="O368" i="4"/>
  <c r="N368" i="4"/>
  <c r="H368" i="4"/>
  <c r="AH367" i="4"/>
  <c r="AA367" i="4"/>
  <c r="Z367" i="4"/>
  <c r="AQ367" i="4" s="1"/>
  <c r="X367" i="4"/>
  <c r="AO367" i="4" s="1"/>
  <c r="W367" i="4"/>
  <c r="U367" i="4"/>
  <c r="T367" i="4"/>
  <c r="O367" i="4"/>
  <c r="N367" i="4"/>
  <c r="H367" i="4"/>
  <c r="AH366" i="4"/>
  <c r="AK366" i="4" s="1"/>
  <c r="AC366" i="4"/>
  <c r="AA366" i="4"/>
  <c r="AD366" i="4" s="1"/>
  <c r="Z366" i="4"/>
  <c r="AQ366" i="4" s="1"/>
  <c r="AR366" i="4" s="1"/>
  <c r="X366" i="4"/>
  <c r="W366" i="4"/>
  <c r="U366" i="4"/>
  <c r="T366" i="4"/>
  <c r="O366" i="4"/>
  <c r="N366" i="4"/>
  <c r="H366" i="4"/>
  <c r="AQ365" i="4"/>
  <c r="AR365" i="4" s="1"/>
  <c r="AS365" i="4" s="1"/>
  <c r="AH365" i="4"/>
  <c r="AA365" i="4"/>
  <c r="Z365" i="4"/>
  <c r="X365" i="4"/>
  <c r="AO365" i="4" s="1"/>
  <c r="W365" i="4"/>
  <c r="U365" i="4"/>
  <c r="T365" i="4"/>
  <c r="O365" i="4"/>
  <c r="N365" i="4"/>
  <c r="H365" i="4"/>
  <c r="AH364" i="4"/>
  <c r="AA364" i="4"/>
  <c r="Z364" i="4"/>
  <c r="AQ364" i="4" s="1"/>
  <c r="AR364" i="4" s="1"/>
  <c r="X364" i="4"/>
  <c r="W364" i="4"/>
  <c r="U364" i="4"/>
  <c r="T364" i="4"/>
  <c r="O364" i="4"/>
  <c r="N364" i="4"/>
  <c r="H364" i="4"/>
  <c r="AK363" i="4"/>
  <c r="AH363" i="4"/>
  <c r="AA363" i="4"/>
  <c r="Z363" i="4"/>
  <c r="AQ363" i="4" s="1"/>
  <c r="X363" i="4"/>
  <c r="W363" i="4"/>
  <c r="U363" i="4"/>
  <c r="T363" i="4"/>
  <c r="O363" i="4"/>
  <c r="N363" i="4"/>
  <c r="H363" i="4"/>
  <c r="AK362" i="4"/>
  <c r="AH362" i="4"/>
  <c r="AJ362" i="4" s="1"/>
  <c r="AD362" i="4"/>
  <c r="AC362" i="4"/>
  <c r="AA362" i="4"/>
  <c r="AB362" i="4" s="1"/>
  <c r="Z362" i="4"/>
  <c r="AQ362" i="4" s="1"/>
  <c r="AR362" i="4" s="1"/>
  <c r="X362" i="4"/>
  <c r="AM362" i="4" s="1"/>
  <c r="W362" i="4"/>
  <c r="U362" i="4"/>
  <c r="T362" i="4"/>
  <c r="O362" i="4"/>
  <c r="N362" i="4"/>
  <c r="H362" i="4"/>
  <c r="AR361" i="4"/>
  <c r="AS361" i="4" s="1"/>
  <c r="AQ361" i="4"/>
  <c r="AH361" i="4"/>
  <c r="AJ361" i="4" s="1"/>
  <c r="AC361" i="4"/>
  <c r="AB361" i="4"/>
  <c r="AA361" i="4"/>
  <c r="AD361" i="4" s="1"/>
  <c r="Z361" i="4"/>
  <c r="X361" i="4"/>
  <c r="W361" i="4"/>
  <c r="U361" i="4"/>
  <c r="T361" i="4"/>
  <c r="O361" i="4"/>
  <c r="N361" i="4"/>
  <c r="H361" i="4"/>
  <c r="AH360" i="4"/>
  <c r="AL360" i="4" s="1"/>
  <c r="AA360" i="4"/>
  <c r="Z360" i="4"/>
  <c r="AQ360" i="4" s="1"/>
  <c r="AR360" i="4" s="1"/>
  <c r="X360" i="4"/>
  <c r="W360" i="4"/>
  <c r="U360" i="4"/>
  <c r="T360" i="4"/>
  <c r="O360" i="4"/>
  <c r="N360" i="4"/>
  <c r="H360" i="4"/>
  <c r="AH359" i="4"/>
  <c r="AL359" i="4" s="1"/>
  <c r="AD359" i="4"/>
  <c r="AA359" i="4"/>
  <c r="Z359" i="4"/>
  <c r="AQ359" i="4" s="1"/>
  <c r="X359" i="4"/>
  <c r="AN359" i="4" s="1"/>
  <c r="W359" i="4"/>
  <c r="U359" i="4"/>
  <c r="T359" i="4"/>
  <c r="O359" i="4"/>
  <c r="N359" i="4"/>
  <c r="H359" i="4"/>
  <c r="AK358" i="4"/>
  <c r="AJ358" i="4"/>
  <c r="AH358" i="4"/>
  <c r="AD358" i="4"/>
  <c r="AC358" i="4"/>
  <c r="AB358" i="4"/>
  <c r="AA358" i="4"/>
  <c r="Z358" i="4"/>
  <c r="AQ358" i="4" s="1"/>
  <c r="AR358" i="4" s="1"/>
  <c r="X358" i="4"/>
  <c r="AM358" i="4" s="1"/>
  <c r="W358" i="4"/>
  <c r="AN358" i="4" s="1"/>
  <c r="U358" i="4"/>
  <c r="T358" i="4"/>
  <c r="O358" i="4"/>
  <c r="N358" i="4"/>
  <c r="H358" i="4"/>
  <c r="AH357" i="4"/>
  <c r="AJ357" i="4" s="1"/>
  <c r="AC357" i="4"/>
  <c r="AB357" i="4"/>
  <c r="AA357" i="4"/>
  <c r="AD357" i="4" s="1"/>
  <c r="Z357" i="4"/>
  <c r="AQ357" i="4" s="1"/>
  <c r="AR357" i="4" s="1"/>
  <c r="X357" i="4"/>
  <c r="W357" i="4"/>
  <c r="U357" i="4"/>
  <c r="T357" i="4"/>
  <c r="O357" i="4"/>
  <c r="N357" i="4"/>
  <c r="H357" i="4"/>
  <c r="AH356" i="4"/>
  <c r="AB356" i="4"/>
  <c r="AA356" i="4"/>
  <c r="Z356" i="4"/>
  <c r="AQ356" i="4" s="1"/>
  <c r="X356" i="4"/>
  <c r="W356" i="4"/>
  <c r="U356" i="4"/>
  <c r="T356" i="4"/>
  <c r="O356" i="4"/>
  <c r="N356" i="4"/>
  <c r="H356" i="4"/>
  <c r="AH355" i="4"/>
  <c r="AD355" i="4"/>
  <c r="AA355" i="4"/>
  <c r="Z355" i="4"/>
  <c r="AQ355" i="4" s="1"/>
  <c r="X355" i="4"/>
  <c r="W355" i="4"/>
  <c r="U355" i="4"/>
  <c r="T355" i="4"/>
  <c r="O355" i="4"/>
  <c r="N355" i="4"/>
  <c r="H355" i="4"/>
  <c r="AJ354" i="4"/>
  <c r="AH354" i="4"/>
  <c r="AK354" i="4" s="1"/>
  <c r="AB354" i="4"/>
  <c r="AA354" i="4"/>
  <c r="AD354" i="4" s="1"/>
  <c r="Z354" i="4"/>
  <c r="AQ354" i="4" s="1"/>
  <c r="AR354" i="4" s="1"/>
  <c r="X354" i="4"/>
  <c r="W354" i="4"/>
  <c r="AN354" i="4" s="1"/>
  <c r="U354" i="4"/>
  <c r="T354" i="4"/>
  <c r="O354" i="4"/>
  <c r="N354" i="4"/>
  <c r="H354" i="4"/>
  <c r="AQ353" i="4"/>
  <c r="AH353" i="4"/>
  <c r="AA353" i="4"/>
  <c r="AD353" i="4" s="1"/>
  <c r="Z353" i="4"/>
  <c r="X353" i="4"/>
  <c r="W353" i="4"/>
  <c r="U353" i="4"/>
  <c r="T353" i="4"/>
  <c r="O353" i="4"/>
  <c r="N353" i="4"/>
  <c r="H353" i="4"/>
  <c r="AH352" i="4"/>
  <c r="AA352" i="4"/>
  <c r="AB352" i="4" s="1"/>
  <c r="Z352" i="4"/>
  <c r="AQ352" i="4" s="1"/>
  <c r="X352" i="4"/>
  <c r="W352" i="4"/>
  <c r="U352" i="4"/>
  <c r="T352" i="4"/>
  <c r="O352" i="4"/>
  <c r="N352" i="4"/>
  <c r="H352" i="4"/>
  <c r="AK351" i="4"/>
  <c r="AJ351" i="4"/>
  <c r="AH351" i="4"/>
  <c r="AA351" i="4"/>
  <c r="AD351" i="4" s="1"/>
  <c r="Z351" i="4"/>
  <c r="AQ351" i="4" s="1"/>
  <c r="X351" i="4"/>
  <c r="W351" i="4"/>
  <c r="AL351" i="4" s="1"/>
  <c r="U351" i="4"/>
  <c r="T351" i="4"/>
  <c r="O351" i="4"/>
  <c r="N351" i="4"/>
  <c r="H351" i="4"/>
  <c r="AH350" i="4"/>
  <c r="AK350" i="4" s="1"/>
  <c r="AC350" i="4"/>
  <c r="AA350" i="4"/>
  <c r="AD350" i="4" s="1"/>
  <c r="Z350" i="4"/>
  <c r="AQ350" i="4" s="1"/>
  <c r="AR350" i="4" s="1"/>
  <c r="X350" i="4"/>
  <c r="W350" i="4"/>
  <c r="U350" i="4"/>
  <c r="T350" i="4"/>
  <c r="O350" i="4"/>
  <c r="N350" i="4"/>
  <c r="H350" i="4"/>
  <c r="AH349" i="4"/>
  <c r="AJ349" i="4" s="1"/>
  <c r="AA349" i="4"/>
  <c r="AD349" i="4" s="1"/>
  <c r="Z349" i="4"/>
  <c r="AQ349" i="4" s="1"/>
  <c r="X349" i="4"/>
  <c r="W349" i="4"/>
  <c r="U349" i="4"/>
  <c r="T349" i="4"/>
  <c r="O349" i="4"/>
  <c r="N349" i="4"/>
  <c r="H349" i="4"/>
  <c r="AH348" i="4"/>
  <c r="AA348" i="4"/>
  <c r="Z348" i="4"/>
  <c r="AQ348" i="4" s="1"/>
  <c r="AR348" i="4" s="1"/>
  <c r="X348" i="4"/>
  <c r="W348" i="4"/>
  <c r="U348" i="4"/>
  <c r="T348" i="4"/>
  <c r="O348" i="4"/>
  <c r="N348" i="4"/>
  <c r="H348" i="4"/>
  <c r="AL347" i="4"/>
  <c r="AK347" i="4"/>
  <c r="AJ347" i="4"/>
  <c r="AH347" i="4"/>
  <c r="AA347" i="4"/>
  <c r="Z347" i="4"/>
  <c r="AQ347" i="4" s="1"/>
  <c r="X347" i="4"/>
  <c r="AN347" i="4" s="1"/>
  <c r="W347" i="4"/>
  <c r="U347" i="4"/>
  <c r="T347" i="4"/>
  <c r="O347" i="4"/>
  <c r="N347" i="4"/>
  <c r="H347" i="4"/>
  <c r="AH346" i="4"/>
  <c r="AA346" i="4"/>
  <c r="Z346" i="4"/>
  <c r="AQ346" i="4" s="1"/>
  <c r="AR346" i="4" s="1"/>
  <c r="X346" i="4"/>
  <c r="W346" i="4"/>
  <c r="U346" i="4"/>
  <c r="T346" i="4"/>
  <c r="O346" i="4"/>
  <c r="N346" i="4"/>
  <c r="H346" i="4"/>
  <c r="AH345" i="4"/>
  <c r="AJ345" i="4" s="1"/>
  <c r="AB345" i="4"/>
  <c r="AA345" i="4"/>
  <c r="AD345" i="4" s="1"/>
  <c r="Z345" i="4"/>
  <c r="AQ345" i="4" s="1"/>
  <c r="AR345" i="4" s="1"/>
  <c r="AS345" i="4" s="1"/>
  <c r="X345" i="4"/>
  <c r="W345" i="4"/>
  <c r="U345" i="4"/>
  <c r="T345" i="4"/>
  <c r="O345" i="4"/>
  <c r="N345" i="4"/>
  <c r="H345" i="4"/>
  <c r="AH344" i="4"/>
  <c r="AL344" i="4" s="1"/>
  <c r="AA344" i="4"/>
  <c r="AB344" i="4" s="1"/>
  <c r="Z344" i="4"/>
  <c r="AQ344" i="4" s="1"/>
  <c r="AR344" i="4" s="1"/>
  <c r="X344" i="4"/>
  <c r="W344" i="4"/>
  <c r="U344" i="4"/>
  <c r="T344" i="4"/>
  <c r="O344" i="4"/>
  <c r="N344" i="4"/>
  <c r="H344" i="4"/>
  <c r="AK343" i="4"/>
  <c r="AH343" i="4"/>
  <c r="AA343" i="4"/>
  <c r="AD343" i="4" s="1"/>
  <c r="Z343" i="4"/>
  <c r="AQ343" i="4" s="1"/>
  <c r="X343" i="4"/>
  <c r="W343" i="4"/>
  <c r="U343" i="4"/>
  <c r="T343" i="4"/>
  <c r="O343" i="4"/>
  <c r="N343" i="4"/>
  <c r="H343" i="4"/>
  <c r="AH342" i="4"/>
  <c r="AA342" i="4"/>
  <c r="Z342" i="4"/>
  <c r="AQ342" i="4" s="1"/>
  <c r="AR342" i="4" s="1"/>
  <c r="X342" i="4"/>
  <c r="AM342" i="4" s="1"/>
  <c r="W342" i="4"/>
  <c r="U342" i="4"/>
  <c r="T342" i="4"/>
  <c r="O342" i="4"/>
  <c r="N342" i="4"/>
  <c r="H342" i="4"/>
  <c r="AJ341" i="4"/>
  <c r="AH341" i="4"/>
  <c r="AA341" i="4"/>
  <c r="Z341" i="4"/>
  <c r="AQ341" i="4" s="1"/>
  <c r="X341" i="4"/>
  <c r="W341" i="4"/>
  <c r="U341" i="4"/>
  <c r="T341" i="4"/>
  <c r="O341" i="4"/>
  <c r="N341" i="4"/>
  <c r="H341" i="4"/>
  <c r="AH340" i="4"/>
  <c r="AA340" i="4"/>
  <c r="AB340" i="4" s="1"/>
  <c r="Z340" i="4"/>
  <c r="AQ340" i="4" s="1"/>
  <c r="X340" i="4"/>
  <c r="W340" i="4"/>
  <c r="U340" i="4"/>
  <c r="T340" i="4"/>
  <c r="O340" i="4"/>
  <c r="N340" i="4"/>
  <c r="H340" i="4"/>
  <c r="AJ339" i="4"/>
  <c r="AH339" i="4"/>
  <c r="AA339" i="4"/>
  <c r="AD339" i="4" s="1"/>
  <c r="Z339" i="4"/>
  <c r="AQ339" i="4" s="1"/>
  <c r="X339" i="4"/>
  <c r="W339" i="4"/>
  <c r="U339" i="4"/>
  <c r="T339" i="4"/>
  <c r="O339" i="4"/>
  <c r="N339" i="4"/>
  <c r="H339" i="4"/>
  <c r="AO338" i="4"/>
  <c r="AH338" i="4"/>
  <c r="AA338" i="4"/>
  <c r="Z338" i="4"/>
  <c r="AQ338" i="4" s="1"/>
  <c r="AR338" i="4" s="1"/>
  <c r="X338" i="4"/>
  <c r="W338" i="4"/>
  <c r="AN338" i="4" s="1"/>
  <c r="U338" i="4"/>
  <c r="T338" i="4"/>
  <c r="O338" i="4"/>
  <c r="N338" i="4"/>
  <c r="H338" i="4"/>
  <c r="AH337" i="4"/>
  <c r="AA337" i="4"/>
  <c r="AD337" i="4" s="1"/>
  <c r="Z337" i="4"/>
  <c r="AQ337" i="4" s="1"/>
  <c r="X337" i="4"/>
  <c r="W337" i="4"/>
  <c r="U337" i="4"/>
  <c r="T337" i="4"/>
  <c r="O337" i="4"/>
  <c r="N337" i="4"/>
  <c r="H337" i="4"/>
  <c r="AH336" i="4"/>
  <c r="AA336" i="4"/>
  <c r="AB336" i="4" s="1"/>
  <c r="Z336" i="4"/>
  <c r="AQ336" i="4" s="1"/>
  <c r="AR336" i="4" s="1"/>
  <c r="X336" i="4"/>
  <c r="W336" i="4"/>
  <c r="U336" i="4"/>
  <c r="T336" i="4"/>
  <c r="O336" i="4"/>
  <c r="N336" i="4"/>
  <c r="H336" i="4"/>
  <c r="AH335" i="4"/>
  <c r="AA335" i="4"/>
  <c r="Z335" i="4"/>
  <c r="AQ335" i="4" s="1"/>
  <c r="X335" i="4"/>
  <c r="W335" i="4"/>
  <c r="AO335" i="4" s="1"/>
  <c r="U335" i="4"/>
  <c r="T335" i="4"/>
  <c r="O335" i="4"/>
  <c r="N335" i="4"/>
  <c r="H335" i="4"/>
  <c r="AJ334" i="4"/>
  <c r="AH334" i="4"/>
  <c r="AK334" i="4" s="1"/>
  <c r="AA334" i="4"/>
  <c r="AD334" i="4" s="1"/>
  <c r="Z334" i="4"/>
  <c r="AQ334" i="4" s="1"/>
  <c r="AR334" i="4" s="1"/>
  <c r="X334" i="4"/>
  <c r="W334" i="4"/>
  <c r="U334" i="4"/>
  <c r="T334" i="4"/>
  <c r="O334" i="4"/>
  <c r="N334" i="4"/>
  <c r="H334" i="4"/>
  <c r="AH333" i="4"/>
  <c r="AA333" i="4"/>
  <c r="Z333" i="4"/>
  <c r="AQ333" i="4" s="1"/>
  <c r="AR333" i="4" s="1"/>
  <c r="AS333" i="4" s="1"/>
  <c r="X333" i="4"/>
  <c r="AO333" i="4" s="1"/>
  <c r="W333" i="4"/>
  <c r="U333" i="4"/>
  <c r="T333" i="4"/>
  <c r="O333" i="4"/>
  <c r="N333" i="4"/>
  <c r="H333" i="4"/>
  <c r="AH332" i="4"/>
  <c r="AB332" i="4"/>
  <c r="AA332" i="4"/>
  <c r="Z332" i="4"/>
  <c r="AQ332" i="4" s="1"/>
  <c r="AR332" i="4" s="1"/>
  <c r="X332" i="4"/>
  <c r="W332" i="4"/>
  <c r="U332" i="4"/>
  <c r="T332" i="4"/>
  <c r="O332" i="4"/>
  <c r="N332" i="4"/>
  <c r="H332" i="4"/>
  <c r="AL331" i="4"/>
  <c r="AK331" i="4"/>
  <c r="AJ331" i="4"/>
  <c r="AH331" i="4"/>
  <c r="AA331" i="4"/>
  <c r="Z331" i="4"/>
  <c r="AQ331" i="4" s="1"/>
  <c r="X331" i="4"/>
  <c r="AN331" i="4" s="1"/>
  <c r="W331" i="4"/>
  <c r="U331" i="4"/>
  <c r="T331" i="4"/>
  <c r="O331" i="4"/>
  <c r="N331" i="4"/>
  <c r="H331" i="4"/>
  <c r="AH330" i="4"/>
  <c r="AA330" i="4"/>
  <c r="Z330" i="4"/>
  <c r="AQ330" i="4" s="1"/>
  <c r="AR330" i="4" s="1"/>
  <c r="X330" i="4"/>
  <c r="W330" i="4"/>
  <c r="U330" i="4"/>
  <c r="T330" i="4"/>
  <c r="O330" i="4"/>
  <c r="N330" i="4"/>
  <c r="H330" i="4"/>
  <c r="AH329" i="4"/>
  <c r="AJ329" i="4" s="1"/>
  <c r="AB329" i="4"/>
  <c r="AA329" i="4"/>
  <c r="AD329" i="4" s="1"/>
  <c r="Z329" i="4"/>
  <c r="AQ329" i="4" s="1"/>
  <c r="AR329" i="4" s="1"/>
  <c r="AS329" i="4" s="1"/>
  <c r="X329" i="4"/>
  <c r="W329" i="4"/>
  <c r="U329" i="4"/>
  <c r="T329" i="4"/>
  <c r="O329" i="4"/>
  <c r="N329" i="4"/>
  <c r="H329" i="4"/>
  <c r="AH328" i="4"/>
  <c r="AL328" i="4" s="1"/>
  <c r="AA328" i="4"/>
  <c r="Z328" i="4"/>
  <c r="AQ328" i="4" s="1"/>
  <c r="AR328" i="4" s="1"/>
  <c r="X328" i="4"/>
  <c r="W328" i="4"/>
  <c r="U328" i="4"/>
  <c r="T328" i="4"/>
  <c r="O328" i="4"/>
  <c r="N328" i="4"/>
  <c r="H328" i="4"/>
  <c r="AK327" i="4"/>
  <c r="AH327" i="4"/>
  <c r="AA327" i="4"/>
  <c r="AD327" i="4" s="1"/>
  <c r="Z327" i="4"/>
  <c r="AQ327" i="4" s="1"/>
  <c r="X327" i="4"/>
  <c r="W327" i="4"/>
  <c r="U327" i="4"/>
  <c r="T327" i="4"/>
  <c r="O327" i="4"/>
  <c r="N327" i="4"/>
  <c r="H327" i="4"/>
  <c r="AH326" i="4"/>
  <c r="AA326" i="4"/>
  <c r="Z326" i="4"/>
  <c r="AQ326" i="4" s="1"/>
  <c r="AR326" i="4" s="1"/>
  <c r="X326" i="4"/>
  <c r="AM326" i="4" s="1"/>
  <c r="W326" i="4"/>
  <c r="U326" i="4"/>
  <c r="T326" i="4"/>
  <c r="O326" i="4"/>
  <c r="N326" i="4"/>
  <c r="H326" i="4"/>
  <c r="AJ325" i="4"/>
  <c r="AH325" i="4"/>
  <c r="AA325" i="4"/>
  <c r="Z325" i="4"/>
  <c r="AQ325" i="4" s="1"/>
  <c r="X325" i="4"/>
  <c r="W325" i="4"/>
  <c r="U325" i="4"/>
  <c r="T325" i="4"/>
  <c r="O325" i="4"/>
  <c r="N325" i="4"/>
  <c r="H325" i="4"/>
  <c r="AH324" i="4"/>
  <c r="AA324" i="4"/>
  <c r="AB324" i="4" s="1"/>
  <c r="Z324" i="4"/>
  <c r="AQ324" i="4" s="1"/>
  <c r="X324" i="4"/>
  <c r="W324" i="4"/>
  <c r="U324" i="4"/>
  <c r="T324" i="4"/>
  <c r="O324" i="4"/>
  <c r="N324" i="4"/>
  <c r="H324" i="4"/>
  <c r="AJ323" i="4"/>
  <c r="AH323" i="4"/>
  <c r="AA323" i="4"/>
  <c r="AD323" i="4" s="1"/>
  <c r="Z323" i="4"/>
  <c r="AQ323" i="4" s="1"/>
  <c r="X323" i="4"/>
  <c r="W323" i="4"/>
  <c r="U323" i="4"/>
  <c r="T323" i="4"/>
  <c r="O323" i="4"/>
  <c r="N323" i="4"/>
  <c r="H323" i="4"/>
  <c r="AO322" i="4"/>
  <c r="AH322" i="4"/>
  <c r="AA322" i="4"/>
  <c r="Z322" i="4"/>
  <c r="AQ322" i="4" s="1"/>
  <c r="AR322" i="4" s="1"/>
  <c r="X322" i="4"/>
  <c r="W322" i="4"/>
  <c r="AN322" i="4" s="1"/>
  <c r="U322" i="4"/>
  <c r="T322" i="4"/>
  <c r="O322" i="4"/>
  <c r="N322" i="4"/>
  <c r="H322" i="4"/>
  <c r="AH321" i="4"/>
  <c r="AA321" i="4"/>
  <c r="AD321" i="4" s="1"/>
  <c r="Z321" i="4"/>
  <c r="AQ321" i="4" s="1"/>
  <c r="X321" i="4"/>
  <c r="W321" i="4"/>
  <c r="U321" i="4"/>
  <c r="T321" i="4"/>
  <c r="O321" i="4"/>
  <c r="N321" i="4"/>
  <c r="H321" i="4"/>
  <c r="AH320" i="4"/>
  <c r="AA320" i="4"/>
  <c r="AB320" i="4" s="1"/>
  <c r="Z320" i="4"/>
  <c r="AQ320" i="4" s="1"/>
  <c r="X320" i="4"/>
  <c r="W320" i="4"/>
  <c r="U320" i="4"/>
  <c r="T320" i="4"/>
  <c r="O320" i="4"/>
  <c r="N320" i="4"/>
  <c r="H320" i="4"/>
  <c r="AO319" i="4"/>
  <c r="AH319" i="4"/>
  <c r="AA319" i="4"/>
  <c r="AD319" i="4" s="1"/>
  <c r="Z319" i="4"/>
  <c r="AQ319" i="4" s="1"/>
  <c r="X319" i="4"/>
  <c r="AN319" i="4" s="1"/>
  <c r="W319" i="4"/>
  <c r="U319" i="4"/>
  <c r="T319" i="4"/>
  <c r="O319" i="4"/>
  <c r="N319" i="4"/>
  <c r="H319" i="4"/>
  <c r="AO318" i="4"/>
  <c r="AK318" i="4"/>
  <c r="AH318" i="4"/>
  <c r="AJ318" i="4" s="1"/>
  <c r="AD318" i="4"/>
  <c r="AC318" i="4"/>
  <c r="AA318" i="4"/>
  <c r="AB318" i="4" s="1"/>
  <c r="Z318" i="4"/>
  <c r="AQ318" i="4" s="1"/>
  <c r="X318" i="4"/>
  <c r="AM318" i="4" s="1"/>
  <c r="W318" i="4"/>
  <c r="U318" i="4"/>
  <c r="T318" i="4"/>
  <c r="O318" i="4"/>
  <c r="N318" i="4"/>
  <c r="H318" i="4"/>
  <c r="AH317" i="4"/>
  <c r="AJ317" i="4" s="1"/>
  <c r="AA317" i="4"/>
  <c r="AD317" i="4" s="1"/>
  <c r="Z317" i="4"/>
  <c r="AQ317" i="4" s="1"/>
  <c r="AR317" i="4" s="1"/>
  <c r="AS317" i="4" s="1"/>
  <c r="X317" i="4"/>
  <c r="W317" i="4"/>
  <c r="U317" i="4"/>
  <c r="T317" i="4"/>
  <c r="O317" i="4"/>
  <c r="N317" i="4"/>
  <c r="H317" i="4"/>
  <c r="AH316" i="4"/>
  <c r="AA316" i="4"/>
  <c r="Z316" i="4"/>
  <c r="AQ316" i="4" s="1"/>
  <c r="AR316" i="4" s="1"/>
  <c r="X316" i="4"/>
  <c r="W316" i="4"/>
  <c r="U316" i="4"/>
  <c r="T316" i="4"/>
  <c r="O316" i="4"/>
  <c r="N316" i="4"/>
  <c r="H316" i="4"/>
  <c r="AL315" i="4"/>
  <c r="AK315" i="4"/>
  <c r="AJ315" i="4"/>
  <c r="AH315" i="4"/>
  <c r="AA315" i="4"/>
  <c r="AD315" i="4" s="1"/>
  <c r="Z315" i="4"/>
  <c r="AQ315" i="4" s="1"/>
  <c r="X315" i="4"/>
  <c r="AN315" i="4" s="1"/>
  <c r="W315" i="4"/>
  <c r="U315" i="4"/>
  <c r="T315" i="4"/>
  <c r="O315" i="4"/>
  <c r="N315" i="4"/>
  <c r="H315" i="4"/>
  <c r="AH314" i="4"/>
  <c r="AA314" i="4"/>
  <c r="Z314" i="4"/>
  <c r="AQ314" i="4" s="1"/>
  <c r="AR314" i="4" s="1"/>
  <c r="X314" i="4"/>
  <c r="W314" i="4"/>
  <c r="U314" i="4"/>
  <c r="T314" i="4"/>
  <c r="O314" i="4"/>
  <c r="N314" i="4"/>
  <c r="H314" i="4"/>
  <c r="AH313" i="4"/>
  <c r="AJ313" i="4" s="1"/>
  <c r="AB313" i="4"/>
  <c r="AA313" i="4"/>
  <c r="AD313" i="4" s="1"/>
  <c r="Z313" i="4"/>
  <c r="AQ313" i="4" s="1"/>
  <c r="AR313" i="4" s="1"/>
  <c r="AS313" i="4" s="1"/>
  <c r="X313" i="4"/>
  <c r="W313" i="4"/>
  <c r="U313" i="4"/>
  <c r="T313" i="4"/>
  <c r="O313" i="4"/>
  <c r="N313" i="4"/>
  <c r="H313" i="4"/>
  <c r="AH312" i="4"/>
  <c r="AL312" i="4" s="1"/>
  <c r="AA312" i="4"/>
  <c r="Z312" i="4"/>
  <c r="AQ312" i="4" s="1"/>
  <c r="AR312" i="4" s="1"/>
  <c r="X312" i="4"/>
  <c r="W312" i="4"/>
  <c r="U312" i="4"/>
  <c r="T312" i="4"/>
  <c r="O312" i="4"/>
  <c r="N312" i="4"/>
  <c r="H312" i="4"/>
  <c r="AK311" i="4"/>
  <c r="AH311" i="4"/>
  <c r="AA311" i="4"/>
  <c r="AD311" i="4" s="1"/>
  <c r="Z311" i="4"/>
  <c r="AQ311" i="4" s="1"/>
  <c r="X311" i="4"/>
  <c r="W311" i="4"/>
  <c r="U311" i="4"/>
  <c r="T311" i="4"/>
  <c r="O311" i="4"/>
  <c r="N311" i="4"/>
  <c r="H311" i="4"/>
  <c r="AH310" i="4"/>
  <c r="AA310" i="4"/>
  <c r="Z310" i="4"/>
  <c r="AQ310" i="4" s="1"/>
  <c r="AR310" i="4" s="1"/>
  <c r="X310" i="4"/>
  <c r="AM310" i="4" s="1"/>
  <c r="W310" i="4"/>
  <c r="U310" i="4"/>
  <c r="T310" i="4"/>
  <c r="O310" i="4"/>
  <c r="N310" i="4"/>
  <c r="H310" i="4"/>
  <c r="AJ309" i="4"/>
  <c r="AH309" i="4"/>
  <c r="AA309" i="4"/>
  <c r="Z309" i="4"/>
  <c r="AQ309" i="4" s="1"/>
  <c r="X309" i="4"/>
  <c r="W309" i="4"/>
  <c r="U309" i="4"/>
  <c r="T309" i="4"/>
  <c r="O309" i="4"/>
  <c r="N309" i="4"/>
  <c r="H309" i="4"/>
  <c r="AH308" i="4"/>
  <c r="AA308" i="4"/>
  <c r="AB308" i="4" s="1"/>
  <c r="Z308" i="4"/>
  <c r="AQ308" i="4" s="1"/>
  <c r="X308" i="4"/>
  <c r="W308" i="4"/>
  <c r="U308" i="4"/>
  <c r="T308" i="4"/>
  <c r="O308" i="4"/>
  <c r="N308" i="4"/>
  <c r="H308" i="4"/>
  <c r="AJ307" i="4"/>
  <c r="AH307" i="4"/>
  <c r="AA307" i="4"/>
  <c r="AD307" i="4" s="1"/>
  <c r="Z307" i="4"/>
  <c r="AQ307" i="4" s="1"/>
  <c r="X307" i="4"/>
  <c r="W307" i="4"/>
  <c r="U307" i="4"/>
  <c r="T307" i="4"/>
  <c r="O307" i="4"/>
  <c r="N307" i="4"/>
  <c r="H307" i="4"/>
  <c r="AO306" i="4"/>
  <c r="AH306" i="4"/>
  <c r="AA306" i="4"/>
  <c r="Z306" i="4"/>
  <c r="AQ306" i="4" s="1"/>
  <c r="AR306" i="4" s="1"/>
  <c r="X306" i="4"/>
  <c r="W306" i="4"/>
  <c r="AN306" i="4" s="1"/>
  <c r="U306" i="4"/>
  <c r="T306" i="4"/>
  <c r="O306" i="4"/>
  <c r="N306" i="4"/>
  <c r="H306" i="4"/>
  <c r="AH305" i="4"/>
  <c r="AA305" i="4"/>
  <c r="AD305" i="4" s="1"/>
  <c r="Z305" i="4"/>
  <c r="AQ305" i="4" s="1"/>
  <c r="X305" i="4"/>
  <c r="W305" i="4"/>
  <c r="U305" i="4"/>
  <c r="T305" i="4"/>
  <c r="O305" i="4"/>
  <c r="N305" i="4"/>
  <c r="H305" i="4"/>
  <c r="AH304" i="4"/>
  <c r="AA304" i="4"/>
  <c r="AB304" i="4" s="1"/>
  <c r="Z304" i="4"/>
  <c r="AQ304" i="4" s="1"/>
  <c r="AR304" i="4" s="1"/>
  <c r="X304" i="4"/>
  <c r="W304" i="4"/>
  <c r="U304" i="4"/>
  <c r="T304" i="4"/>
  <c r="O304" i="4"/>
  <c r="N304" i="4"/>
  <c r="H304" i="4"/>
  <c r="AH303" i="4"/>
  <c r="AA303" i="4"/>
  <c r="Z303" i="4"/>
  <c r="AQ303" i="4" s="1"/>
  <c r="X303" i="4"/>
  <c r="AO303" i="4" s="1"/>
  <c r="W303" i="4"/>
  <c r="U303" i="4"/>
  <c r="T303" i="4"/>
  <c r="O303" i="4"/>
  <c r="N303" i="4"/>
  <c r="H303" i="4"/>
  <c r="AS302" i="4"/>
  <c r="AK302" i="4"/>
  <c r="AJ302" i="4"/>
  <c r="AH302" i="4"/>
  <c r="AB302" i="4"/>
  <c r="AA302" i="4"/>
  <c r="AD302" i="4" s="1"/>
  <c r="Z302" i="4"/>
  <c r="AQ302" i="4" s="1"/>
  <c r="AR302" i="4" s="1"/>
  <c r="X302" i="4"/>
  <c r="W302" i="4"/>
  <c r="U302" i="4"/>
  <c r="T302" i="4"/>
  <c r="O302" i="4"/>
  <c r="N302" i="4"/>
  <c r="H302" i="4"/>
  <c r="AH301" i="4"/>
  <c r="AA301" i="4"/>
  <c r="Z301" i="4"/>
  <c r="AQ301" i="4" s="1"/>
  <c r="AR301" i="4" s="1"/>
  <c r="AS301" i="4" s="1"/>
  <c r="X301" i="4"/>
  <c r="W301" i="4"/>
  <c r="U301" i="4"/>
  <c r="T301" i="4"/>
  <c r="O301" i="4"/>
  <c r="N301" i="4"/>
  <c r="H301" i="4"/>
  <c r="AH300" i="4"/>
  <c r="AA300" i="4"/>
  <c r="Z300" i="4"/>
  <c r="AQ300" i="4" s="1"/>
  <c r="AR300" i="4" s="1"/>
  <c r="X300" i="4"/>
  <c r="W300" i="4"/>
  <c r="U300" i="4"/>
  <c r="T300" i="4"/>
  <c r="O300" i="4"/>
  <c r="N300" i="4"/>
  <c r="H300" i="4"/>
  <c r="AJ299" i="4"/>
  <c r="AH299" i="4"/>
  <c r="AK299" i="4" s="1"/>
  <c r="AA299" i="4"/>
  <c r="Z299" i="4"/>
  <c r="AQ299" i="4" s="1"/>
  <c r="X299" i="4"/>
  <c r="AN299" i="4" s="1"/>
  <c r="W299" i="4"/>
  <c r="U299" i="4"/>
  <c r="T299" i="4"/>
  <c r="O299" i="4"/>
  <c r="N299" i="4"/>
  <c r="H299" i="4"/>
  <c r="AJ298" i="4"/>
  <c r="AH298" i="4"/>
  <c r="AK298" i="4" s="1"/>
  <c r="AB298" i="4"/>
  <c r="AA298" i="4"/>
  <c r="AD298" i="4" s="1"/>
  <c r="Z298" i="4"/>
  <c r="AQ298" i="4" s="1"/>
  <c r="AR298" i="4" s="1"/>
  <c r="X298" i="4"/>
  <c r="W298" i="4"/>
  <c r="U298" i="4"/>
  <c r="T298" i="4"/>
  <c r="O298" i="4"/>
  <c r="N298" i="4"/>
  <c r="H298" i="4"/>
  <c r="AJ297" i="4"/>
  <c r="AH297" i="4"/>
  <c r="AA297" i="4"/>
  <c r="AD297" i="4" s="1"/>
  <c r="Z297" i="4"/>
  <c r="AQ297" i="4" s="1"/>
  <c r="AR297" i="4" s="1"/>
  <c r="AS297" i="4" s="1"/>
  <c r="X297" i="4"/>
  <c r="W297" i="4"/>
  <c r="U297" i="4"/>
  <c r="T297" i="4"/>
  <c r="O297" i="4"/>
  <c r="N297" i="4"/>
  <c r="H297" i="4"/>
  <c r="AL296" i="4"/>
  <c r="AH296" i="4"/>
  <c r="AA296" i="4"/>
  <c r="AB296" i="4" s="1"/>
  <c r="Z296" i="4"/>
  <c r="AQ296" i="4" s="1"/>
  <c r="AR296" i="4" s="1"/>
  <c r="X296" i="4"/>
  <c r="W296" i="4"/>
  <c r="U296" i="4"/>
  <c r="T296" i="4"/>
  <c r="O296" i="4"/>
  <c r="N296" i="4"/>
  <c r="H296" i="4"/>
  <c r="AQ295" i="4"/>
  <c r="AJ295" i="4"/>
  <c r="AH295" i="4"/>
  <c r="AA295" i="4"/>
  <c r="AD295" i="4" s="1"/>
  <c r="Z295" i="4"/>
  <c r="X295" i="4"/>
  <c r="W295" i="4"/>
  <c r="U295" i="4"/>
  <c r="T295" i="4"/>
  <c r="O295" i="4"/>
  <c r="N295" i="4"/>
  <c r="H295" i="4"/>
  <c r="AN294" i="4"/>
  <c r="AH294" i="4"/>
  <c r="AK294" i="4" s="1"/>
  <c r="AA294" i="4"/>
  <c r="AD294" i="4" s="1"/>
  <c r="Z294" i="4"/>
  <c r="AQ294" i="4" s="1"/>
  <c r="AR294" i="4" s="1"/>
  <c r="X294" i="4"/>
  <c r="W294" i="4"/>
  <c r="U294" i="4"/>
  <c r="T294" i="4"/>
  <c r="O294" i="4"/>
  <c r="N294" i="4"/>
  <c r="H294" i="4"/>
  <c r="AH293" i="4"/>
  <c r="AJ293" i="4" s="1"/>
  <c r="AA293" i="4"/>
  <c r="AD293" i="4" s="1"/>
  <c r="Z293" i="4"/>
  <c r="AQ293" i="4" s="1"/>
  <c r="AR293" i="4" s="1"/>
  <c r="X293" i="4"/>
  <c r="W293" i="4"/>
  <c r="U293" i="4"/>
  <c r="T293" i="4"/>
  <c r="O293" i="4"/>
  <c r="N293" i="4"/>
  <c r="H293" i="4"/>
  <c r="AH292" i="4"/>
  <c r="AA292" i="4"/>
  <c r="AB292" i="4" s="1"/>
  <c r="Z292" i="4"/>
  <c r="AQ292" i="4" s="1"/>
  <c r="X292" i="4"/>
  <c r="W292" i="4"/>
  <c r="U292" i="4"/>
  <c r="T292" i="4"/>
  <c r="O292" i="4"/>
  <c r="N292" i="4"/>
  <c r="H292" i="4"/>
  <c r="AO291" i="4"/>
  <c r="AH291" i="4"/>
  <c r="AA291" i="4"/>
  <c r="AD291" i="4" s="1"/>
  <c r="Z291" i="4"/>
  <c r="AQ291" i="4" s="1"/>
  <c r="X291" i="4"/>
  <c r="AN291" i="4" s="1"/>
  <c r="W291" i="4"/>
  <c r="U291" i="4"/>
  <c r="T291" i="4"/>
  <c r="O291" i="4"/>
  <c r="N291" i="4"/>
  <c r="H291" i="4"/>
  <c r="AN290" i="4"/>
  <c r="AK290" i="4"/>
  <c r="AH290" i="4"/>
  <c r="AJ290" i="4" s="1"/>
  <c r="AD290" i="4"/>
  <c r="AC290" i="4"/>
  <c r="AA290" i="4"/>
  <c r="AB290" i="4" s="1"/>
  <c r="Z290" i="4"/>
  <c r="AQ290" i="4" s="1"/>
  <c r="AR290" i="4" s="1"/>
  <c r="X290" i="4"/>
  <c r="AM290" i="4" s="1"/>
  <c r="W290" i="4"/>
  <c r="U290" i="4"/>
  <c r="T290" i="4"/>
  <c r="O290" i="4"/>
  <c r="N290" i="4"/>
  <c r="H290" i="4"/>
  <c r="AH289" i="4"/>
  <c r="AC289" i="4"/>
  <c r="AB289" i="4"/>
  <c r="AA289" i="4"/>
  <c r="AD289" i="4" s="1"/>
  <c r="Z289" i="4"/>
  <c r="AQ289" i="4" s="1"/>
  <c r="X289" i="4"/>
  <c r="AO289" i="4" s="1"/>
  <c r="W289" i="4"/>
  <c r="U289" i="4"/>
  <c r="T289" i="4"/>
  <c r="O289" i="4"/>
  <c r="N289" i="4"/>
  <c r="H289" i="4"/>
  <c r="AH288" i="4"/>
  <c r="AJ288" i="4" s="1"/>
  <c r="AB288" i="4"/>
  <c r="AA288" i="4"/>
  <c r="AC288" i="4" s="1"/>
  <c r="Z288" i="4"/>
  <c r="AQ288" i="4" s="1"/>
  <c r="X288" i="4"/>
  <c r="W288" i="4"/>
  <c r="U288" i="4"/>
  <c r="T288" i="4"/>
  <c r="O288" i="4"/>
  <c r="N288" i="4"/>
  <c r="H288" i="4"/>
  <c r="AO287" i="4"/>
  <c r="AK287" i="4"/>
  <c r="AH287" i="4"/>
  <c r="AA287" i="4"/>
  <c r="Z287" i="4"/>
  <c r="AQ287" i="4" s="1"/>
  <c r="AR287" i="4" s="1"/>
  <c r="X287" i="4"/>
  <c r="W287" i="4"/>
  <c r="U287" i="4"/>
  <c r="T287" i="4"/>
  <c r="O287" i="4"/>
  <c r="N287" i="4"/>
  <c r="H287" i="4"/>
  <c r="AJ286" i="4"/>
  <c r="AH286" i="4"/>
  <c r="AK286" i="4" s="1"/>
  <c r="AD286" i="4"/>
  <c r="AC286" i="4"/>
  <c r="AB286" i="4"/>
  <c r="AA286" i="4"/>
  <c r="Z286" i="4"/>
  <c r="AQ286" i="4" s="1"/>
  <c r="X286" i="4"/>
  <c r="AM286" i="4" s="1"/>
  <c r="W286" i="4"/>
  <c r="U286" i="4"/>
  <c r="T286" i="4"/>
  <c r="O286" i="4"/>
  <c r="N286" i="4"/>
  <c r="H286" i="4"/>
  <c r="AJ285" i="4"/>
  <c r="AH285" i="4"/>
  <c r="AK285" i="4" s="1"/>
  <c r="AA285" i="4"/>
  <c r="Z285" i="4"/>
  <c r="AQ285" i="4" s="1"/>
  <c r="X285" i="4"/>
  <c r="W285" i="4"/>
  <c r="U285" i="4"/>
  <c r="T285" i="4"/>
  <c r="O285" i="4"/>
  <c r="N285" i="4"/>
  <c r="H285" i="4"/>
  <c r="AH284" i="4"/>
  <c r="AJ284" i="4" s="1"/>
  <c r="AA284" i="4"/>
  <c r="AC284" i="4" s="1"/>
  <c r="Z284" i="4"/>
  <c r="AQ284" i="4" s="1"/>
  <c r="X284" i="4"/>
  <c r="W284" i="4"/>
  <c r="U284" i="4"/>
  <c r="T284" i="4"/>
  <c r="O284" i="4"/>
  <c r="N284" i="4"/>
  <c r="H284" i="4"/>
  <c r="AH283" i="4"/>
  <c r="AL283" i="4" s="1"/>
  <c r="AA283" i="4"/>
  <c r="AB283" i="4" s="1"/>
  <c r="Z283" i="4"/>
  <c r="AQ283" i="4" s="1"/>
  <c r="X283" i="4"/>
  <c r="W283" i="4"/>
  <c r="AN283" i="4" s="1"/>
  <c r="U283" i="4"/>
  <c r="T283" i="4"/>
  <c r="O283" i="4"/>
  <c r="N283" i="4"/>
  <c r="H283" i="4"/>
  <c r="AH282" i="4"/>
  <c r="AB282" i="4"/>
  <c r="AA282" i="4"/>
  <c r="AD282" i="4" s="1"/>
  <c r="Z282" i="4"/>
  <c r="AQ282" i="4" s="1"/>
  <c r="X282" i="4"/>
  <c r="W282" i="4"/>
  <c r="U282" i="4"/>
  <c r="T282" i="4"/>
  <c r="O282" i="4"/>
  <c r="N282" i="4"/>
  <c r="H282" i="4"/>
  <c r="AH281" i="4"/>
  <c r="AK281" i="4" s="1"/>
  <c r="AA281" i="4"/>
  <c r="AD281" i="4" s="1"/>
  <c r="Z281" i="4"/>
  <c r="AQ281" i="4" s="1"/>
  <c r="AR281" i="4" s="1"/>
  <c r="AS281" i="4" s="1"/>
  <c r="X281" i="4"/>
  <c r="W281" i="4"/>
  <c r="AN281" i="4" s="1"/>
  <c r="U281" i="4"/>
  <c r="T281" i="4"/>
  <c r="O281" i="4"/>
  <c r="N281" i="4"/>
  <c r="H281" i="4"/>
  <c r="AH280" i="4"/>
  <c r="AJ280" i="4" s="1"/>
  <c r="AA280" i="4"/>
  <c r="AC280" i="4" s="1"/>
  <c r="Z280" i="4"/>
  <c r="AQ280" i="4" s="1"/>
  <c r="X280" i="4"/>
  <c r="W280" i="4"/>
  <c r="U280" i="4"/>
  <c r="T280" i="4"/>
  <c r="O280" i="4"/>
  <c r="N280" i="4"/>
  <c r="H280" i="4"/>
  <c r="AJ279" i="4"/>
  <c r="AH279" i="4"/>
  <c r="AL279" i="4" s="1"/>
  <c r="AA279" i="4"/>
  <c r="AB279" i="4" s="1"/>
  <c r="Z279" i="4"/>
  <c r="AQ279" i="4" s="1"/>
  <c r="X279" i="4"/>
  <c r="AM279" i="4" s="1"/>
  <c r="W279" i="4"/>
  <c r="U279" i="4"/>
  <c r="T279" i="4"/>
  <c r="O279" i="4"/>
  <c r="N279" i="4"/>
  <c r="H279" i="4"/>
  <c r="AM278" i="4"/>
  <c r="AK278" i="4"/>
  <c r="AH278" i="4"/>
  <c r="AB278" i="4"/>
  <c r="AA278" i="4"/>
  <c r="AD278" i="4" s="1"/>
  <c r="Z278" i="4"/>
  <c r="AQ278" i="4" s="1"/>
  <c r="AR278" i="4" s="1"/>
  <c r="X278" i="4"/>
  <c r="W278" i="4"/>
  <c r="U278" i="4"/>
  <c r="T278" i="4"/>
  <c r="O278" i="4"/>
  <c r="N278" i="4"/>
  <c r="H278" i="4"/>
  <c r="AH277" i="4"/>
  <c r="AC277" i="4"/>
  <c r="AA277" i="4"/>
  <c r="AD277" i="4" s="1"/>
  <c r="Z277" i="4"/>
  <c r="AQ277" i="4" s="1"/>
  <c r="AR277" i="4" s="1"/>
  <c r="X277" i="4"/>
  <c r="W277" i="4"/>
  <c r="U277" i="4"/>
  <c r="T277" i="4"/>
  <c r="O277" i="4"/>
  <c r="N277" i="4"/>
  <c r="H277" i="4"/>
  <c r="AK276" i="4"/>
  <c r="AH276" i="4"/>
  <c r="AJ276" i="4" s="1"/>
  <c r="AA276" i="4"/>
  <c r="AC276" i="4" s="1"/>
  <c r="Z276" i="4"/>
  <c r="AQ276" i="4" s="1"/>
  <c r="AR276" i="4" s="1"/>
  <c r="X276" i="4"/>
  <c r="W276" i="4"/>
  <c r="U276" i="4"/>
  <c r="T276" i="4"/>
  <c r="O276" i="4"/>
  <c r="N276" i="4"/>
  <c r="H276" i="4"/>
  <c r="AH275" i="4"/>
  <c r="AL275" i="4" s="1"/>
  <c r="AD275" i="4"/>
  <c r="AA275" i="4"/>
  <c r="AB275" i="4" s="1"/>
  <c r="Z275" i="4"/>
  <c r="AQ275" i="4" s="1"/>
  <c r="AR275" i="4" s="1"/>
  <c r="X275" i="4"/>
  <c r="AM275" i="4" s="1"/>
  <c r="W275" i="4"/>
  <c r="U275" i="4"/>
  <c r="T275" i="4"/>
  <c r="O275" i="4"/>
  <c r="N275" i="4"/>
  <c r="H275" i="4"/>
  <c r="AK274" i="4"/>
  <c r="AJ274" i="4"/>
  <c r="AH274" i="4"/>
  <c r="AB274" i="4"/>
  <c r="AA274" i="4"/>
  <c r="AD274" i="4" s="1"/>
  <c r="Z274" i="4"/>
  <c r="AQ274" i="4" s="1"/>
  <c r="X274" i="4"/>
  <c r="W274" i="4"/>
  <c r="U274" i="4"/>
  <c r="T274" i="4"/>
  <c r="O274" i="4"/>
  <c r="N274" i="4"/>
  <c r="H274" i="4"/>
  <c r="AH273" i="4"/>
  <c r="AK273" i="4" s="1"/>
  <c r="AC273" i="4"/>
  <c r="AA273" i="4"/>
  <c r="AD273" i="4" s="1"/>
  <c r="Z273" i="4"/>
  <c r="AQ273" i="4" s="1"/>
  <c r="X273" i="4"/>
  <c r="AO273" i="4" s="1"/>
  <c r="W273" i="4"/>
  <c r="U273" i="4"/>
  <c r="T273" i="4"/>
  <c r="O273" i="4"/>
  <c r="N273" i="4"/>
  <c r="H273" i="4"/>
  <c r="AK272" i="4"/>
  <c r="AH272" i="4"/>
  <c r="AJ272" i="4" s="1"/>
  <c r="AA272" i="4"/>
  <c r="AC272" i="4" s="1"/>
  <c r="Z272" i="4"/>
  <c r="AQ272" i="4" s="1"/>
  <c r="X272" i="4"/>
  <c r="W272" i="4"/>
  <c r="U272" i="4"/>
  <c r="T272" i="4"/>
  <c r="O272" i="4"/>
  <c r="N272" i="4"/>
  <c r="H272" i="4"/>
  <c r="AQ271" i="4"/>
  <c r="AR271" i="4" s="1"/>
  <c r="AH271" i="4"/>
  <c r="AJ271" i="4" s="1"/>
  <c r="AA271" i="4"/>
  <c r="Z271" i="4"/>
  <c r="X271" i="4"/>
  <c r="W271" i="4"/>
  <c r="AO271" i="4" s="1"/>
  <c r="U271" i="4"/>
  <c r="T271" i="4"/>
  <c r="O271" i="4"/>
  <c r="N271" i="4"/>
  <c r="H271" i="4"/>
  <c r="AH270" i="4"/>
  <c r="AK270" i="4" s="1"/>
  <c r="AD270" i="4"/>
  <c r="AC270" i="4"/>
  <c r="AA270" i="4"/>
  <c r="AB270" i="4" s="1"/>
  <c r="Z270" i="4"/>
  <c r="AQ270" i="4" s="1"/>
  <c r="X270" i="4"/>
  <c r="AM270" i="4" s="1"/>
  <c r="W270" i="4"/>
  <c r="U270" i="4"/>
  <c r="T270" i="4"/>
  <c r="O270" i="4"/>
  <c r="N270" i="4"/>
  <c r="H270" i="4"/>
  <c r="AJ269" i="4"/>
  <c r="AH269" i="4"/>
  <c r="AK269" i="4" s="1"/>
  <c r="AA269" i="4"/>
  <c r="Z269" i="4"/>
  <c r="AQ269" i="4" s="1"/>
  <c r="X269" i="4"/>
  <c r="W269" i="4"/>
  <c r="U269" i="4"/>
  <c r="T269" i="4"/>
  <c r="O269" i="4"/>
  <c r="N269" i="4"/>
  <c r="H269" i="4"/>
  <c r="AH268" i="4"/>
  <c r="AJ268" i="4" s="1"/>
  <c r="AA268" i="4"/>
  <c r="AC268" i="4" s="1"/>
  <c r="Z268" i="4"/>
  <c r="AQ268" i="4" s="1"/>
  <c r="X268" i="4"/>
  <c r="AM268" i="4" s="1"/>
  <c r="W268" i="4"/>
  <c r="U268" i="4"/>
  <c r="T268" i="4"/>
  <c r="O268" i="4"/>
  <c r="N268" i="4"/>
  <c r="H268" i="4"/>
  <c r="AJ267" i="4"/>
  <c r="AH267" i="4"/>
  <c r="AK267" i="4" s="1"/>
  <c r="AA267" i="4"/>
  <c r="AB267" i="4" s="1"/>
  <c r="Z267" i="4"/>
  <c r="AQ267" i="4" s="1"/>
  <c r="X267" i="4"/>
  <c r="AM267" i="4" s="1"/>
  <c r="W267" i="4"/>
  <c r="U267" i="4"/>
  <c r="T267" i="4"/>
  <c r="O267" i="4"/>
  <c r="N267" i="4"/>
  <c r="H267" i="4"/>
  <c r="AH266" i="4"/>
  <c r="AC266" i="4"/>
  <c r="AB266" i="4"/>
  <c r="AA266" i="4"/>
  <c r="AD266" i="4" s="1"/>
  <c r="Z266" i="4"/>
  <c r="AQ266" i="4" s="1"/>
  <c r="X266" i="4"/>
  <c r="AM266" i="4" s="1"/>
  <c r="W266" i="4"/>
  <c r="U266" i="4"/>
  <c r="T266" i="4"/>
  <c r="O266" i="4"/>
  <c r="N266" i="4"/>
  <c r="H266" i="4"/>
  <c r="AH265" i="4"/>
  <c r="AK265" i="4" s="1"/>
  <c r="AA265" i="4"/>
  <c r="AD265" i="4" s="1"/>
  <c r="Z265" i="4"/>
  <c r="AQ265" i="4" s="1"/>
  <c r="AR265" i="4" s="1"/>
  <c r="AS265" i="4" s="1"/>
  <c r="X265" i="4"/>
  <c r="W265" i="4"/>
  <c r="AN265" i="4" s="1"/>
  <c r="U265" i="4"/>
  <c r="T265" i="4"/>
  <c r="O265" i="4"/>
  <c r="N265" i="4"/>
  <c r="H265" i="4"/>
  <c r="AH264" i="4"/>
  <c r="AJ264" i="4" s="1"/>
  <c r="AA264" i="4"/>
  <c r="AC264" i="4" s="1"/>
  <c r="Z264" i="4"/>
  <c r="AQ264" i="4" s="1"/>
  <c r="X264" i="4"/>
  <c r="W264" i="4"/>
  <c r="U264" i="4"/>
  <c r="T264" i="4"/>
  <c r="O264" i="4"/>
  <c r="N264" i="4"/>
  <c r="H264" i="4"/>
  <c r="AJ263" i="4"/>
  <c r="AH263" i="4"/>
  <c r="AA263" i="4"/>
  <c r="AB263" i="4" s="1"/>
  <c r="Z263" i="4"/>
  <c r="AQ263" i="4" s="1"/>
  <c r="X263" i="4"/>
  <c r="W263" i="4"/>
  <c r="U263" i="4"/>
  <c r="T263" i="4"/>
  <c r="O263" i="4"/>
  <c r="N263" i="4"/>
  <c r="H263" i="4"/>
  <c r="AK262" i="4"/>
  <c r="AH262" i="4"/>
  <c r="AB262" i="4"/>
  <c r="AA262" i="4"/>
  <c r="AD262" i="4" s="1"/>
  <c r="Z262" i="4"/>
  <c r="AQ262" i="4" s="1"/>
  <c r="AR262" i="4" s="1"/>
  <c r="X262" i="4"/>
  <c r="W262" i="4"/>
  <c r="U262" i="4"/>
  <c r="T262" i="4"/>
  <c r="O262" i="4"/>
  <c r="N262" i="4"/>
  <c r="H262" i="4"/>
  <c r="AH261" i="4"/>
  <c r="AC261" i="4"/>
  <c r="AA261" i="4"/>
  <c r="AD261" i="4" s="1"/>
  <c r="Z261" i="4"/>
  <c r="AQ261" i="4" s="1"/>
  <c r="X261" i="4"/>
  <c r="W261" i="4"/>
  <c r="U261" i="4"/>
  <c r="T261" i="4"/>
  <c r="O261" i="4"/>
  <c r="N261" i="4"/>
  <c r="H261" i="4"/>
  <c r="AK260" i="4"/>
  <c r="AH260" i="4"/>
  <c r="AJ260" i="4" s="1"/>
  <c r="AA260" i="4"/>
  <c r="AC260" i="4" s="1"/>
  <c r="Z260" i="4"/>
  <c r="AQ260" i="4" s="1"/>
  <c r="AR260" i="4" s="1"/>
  <c r="X260" i="4"/>
  <c r="W260" i="4"/>
  <c r="U260" i="4"/>
  <c r="T260" i="4"/>
  <c r="O260" i="4"/>
  <c r="N260" i="4"/>
  <c r="H260" i="4"/>
  <c r="AH259" i="4"/>
  <c r="AL259" i="4" s="1"/>
  <c r="AD259" i="4"/>
  <c r="AA259" i="4"/>
  <c r="AB259" i="4" s="1"/>
  <c r="Z259" i="4"/>
  <c r="AQ259" i="4" s="1"/>
  <c r="AR259" i="4" s="1"/>
  <c r="X259" i="4"/>
  <c r="AM259" i="4" s="1"/>
  <c r="W259" i="4"/>
  <c r="U259" i="4"/>
  <c r="T259" i="4"/>
  <c r="O259" i="4"/>
  <c r="N259" i="4"/>
  <c r="H259" i="4"/>
  <c r="AK258" i="4"/>
  <c r="AJ258" i="4"/>
  <c r="AH258" i="4"/>
  <c r="AB258" i="4"/>
  <c r="AA258" i="4"/>
  <c r="AD258" i="4" s="1"/>
  <c r="Z258" i="4"/>
  <c r="AQ258" i="4" s="1"/>
  <c r="X258" i="4"/>
  <c r="W258" i="4"/>
  <c r="U258" i="4"/>
  <c r="T258" i="4"/>
  <c r="O258" i="4"/>
  <c r="N258" i="4"/>
  <c r="H258" i="4"/>
  <c r="AH257" i="4"/>
  <c r="AK257" i="4" s="1"/>
  <c r="AC257" i="4"/>
  <c r="AA257" i="4"/>
  <c r="AD257" i="4" s="1"/>
  <c r="Z257" i="4"/>
  <c r="AQ257" i="4" s="1"/>
  <c r="X257" i="4"/>
  <c r="AO257" i="4" s="1"/>
  <c r="W257" i="4"/>
  <c r="U257" i="4"/>
  <c r="T257" i="4"/>
  <c r="O257" i="4"/>
  <c r="N257" i="4"/>
  <c r="H257" i="4"/>
  <c r="AK256" i="4"/>
  <c r="AH256" i="4"/>
  <c r="AJ256" i="4" s="1"/>
  <c r="AA256" i="4"/>
  <c r="AC256" i="4" s="1"/>
  <c r="Z256" i="4"/>
  <c r="AQ256" i="4" s="1"/>
  <c r="AR256" i="4" s="1"/>
  <c r="X256" i="4"/>
  <c r="W256" i="4"/>
  <c r="U256" i="4"/>
  <c r="T256" i="4"/>
  <c r="O256" i="4"/>
  <c r="N256" i="4"/>
  <c r="H256" i="4"/>
  <c r="AO255" i="4"/>
  <c r="AK255" i="4"/>
  <c r="AH255" i="4"/>
  <c r="AJ255" i="4" s="1"/>
  <c r="AA255" i="4"/>
  <c r="Z255" i="4"/>
  <c r="AQ255" i="4" s="1"/>
  <c r="AR255" i="4" s="1"/>
  <c r="X255" i="4"/>
  <c r="W255" i="4"/>
  <c r="AN255" i="4" s="1"/>
  <c r="U255" i="4"/>
  <c r="T255" i="4"/>
  <c r="O255" i="4"/>
  <c r="N255" i="4"/>
  <c r="H255" i="4"/>
  <c r="AH254" i="4"/>
  <c r="AK254" i="4" s="1"/>
  <c r="AA254" i="4"/>
  <c r="AB254" i="4" s="1"/>
  <c r="Z254" i="4"/>
  <c r="AQ254" i="4" s="1"/>
  <c r="X254" i="4"/>
  <c r="W254" i="4"/>
  <c r="U254" i="4"/>
  <c r="T254" i="4"/>
  <c r="O254" i="4"/>
  <c r="N254" i="4"/>
  <c r="H254" i="4"/>
  <c r="AH253" i="4"/>
  <c r="AK253" i="4" s="1"/>
  <c r="AA253" i="4"/>
  <c r="Z253" i="4"/>
  <c r="AQ253" i="4" s="1"/>
  <c r="X253" i="4"/>
  <c r="W253" i="4"/>
  <c r="AN253" i="4" s="1"/>
  <c r="U253" i="4"/>
  <c r="T253" i="4"/>
  <c r="O253" i="4"/>
  <c r="N253" i="4"/>
  <c r="H253" i="4"/>
  <c r="AH252" i="4"/>
  <c r="AJ252" i="4" s="1"/>
  <c r="AA252" i="4"/>
  <c r="AC252" i="4" s="1"/>
  <c r="Z252" i="4"/>
  <c r="AQ252" i="4" s="1"/>
  <c r="X252" i="4"/>
  <c r="AM252" i="4" s="1"/>
  <c r="W252" i="4"/>
  <c r="U252" i="4"/>
  <c r="T252" i="4"/>
  <c r="O252" i="4"/>
  <c r="N252" i="4"/>
  <c r="H252" i="4"/>
  <c r="AL251" i="4"/>
  <c r="AK251" i="4"/>
  <c r="AH251" i="4"/>
  <c r="AJ251" i="4" s="1"/>
  <c r="AA251" i="4"/>
  <c r="AB251" i="4" s="1"/>
  <c r="Z251" i="4"/>
  <c r="AQ251" i="4" s="1"/>
  <c r="X251" i="4"/>
  <c r="W251" i="4"/>
  <c r="AN251" i="4" s="1"/>
  <c r="U251" i="4"/>
  <c r="T251" i="4"/>
  <c r="O251" i="4"/>
  <c r="N251" i="4"/>
  <c r="H251" i="4"/>
  <c r="AH250" i="4"/>
  <c r="AD250" i="4"/>
  <c r="AC250" i="4"/>
  <c r="AB250" i="4"/>
  <c r="AA250" i="4"/>
  <c r="Z250" i="4"/>
  <c r="AQ250" i="4" s="1"/>
  <c r="X250" i="4"/>
  <c r="AM250" i="4" s="1"/>
  <c r="W250" i="4"/>
  <c r="AN250" i="4" s="1"/>
  <c r="U250" i="4"/>
  <c r="T250" i="4"/>
  <c r="O250" i="4"/>
  <c r="N250" i="4"/>
  <c r="H250" i="4"/>
  <c r="AH249" i="4"/>
  <c r="AA249" i="4"/>
  <c r="Z249" i="4"/>
  <c r="AQ249" i="4" s="1"/>
  <c r="X249" i="4"/>
  <c r="W249" i="4"/>
  <c r="U249" i="4"/>
  <c r="T249" i="4"/>
  <c r="O249" i="4"/>
  <c r="N249" i="4"/>
  <c r="H249" i="4"/>
  <c r="AH248" i="4"/>
  <c r="AA248" i="4"/>
  <c r="AD248" i="4" s="1"/>
  <c r="Z248" i="4"/>
  <c r="AQ248" i="4" s="1"/>
  <c r="X248" i="4"/>
  <c r="W248" i="4"/>
  <c r="U248" i="4"/>
  <c r="T248" i="4"/>
  <c r="O248" i="4"/>
  <c r="N248" i="4"/>
  <c r="H248" i="4"/>
  <c r="AL247" i="4"/>
  <c r="AK247" i="4"/>
  <c r="AH247" i="4"/>
  <c r="AJ247" i="4" s="1"/>
  <c r="AA247" i="4"/>
  <c r="AD247" i="4" s="1"/>
  <c r="Z247" i="4"/>
  <c r="AQ247" i="4" s="1"/>
  <c r="X247" i="4"/>
  <c r="AO247" i="4" s="1"/>
  <c r="W247" i="4"/>
  <c r="U247" i="4"/>
  <c r="T247" i="4"/>
  <c r="O247" i="4"/>
  <c r="N247" i="4"/>
  <c r="H247" i="4"/>
  <c r="AO246" i="4"/>
  <c r="AH246" i="4"/>
  <c r="AA246" i="4"/>
  <c r="AB246" i="4" s="1"/>
  <c r="Z246" i="4"/>
  <c r="AQ246" i="4" s="1"/>
  <c r="X246" i="4"/>
  <c r="AN246" i="4" s="1"/>
  <c r="W246" i="4"/>
  <c r="U246" i="4"/>
  <c r="T246" i="4"/>
  <c r="O246" i="4"/>
  <c r="N246" i="4"/>
  <c r="H246" i="4"/>
  <c r="AJ245" i="4"/>
  <c r="AH245" i="4"/>
  <c r="AA245" i="4"/>
  <c r="AD245" i="4" s="1"/>
  <c r="Z245" i="4"/>
  <c r="AQ245" i="4" s="1"/>
  <c r="X245" i="4"/>
  <c r="W245" i="4"/>
  <c r="U245" i="4"/>
  <c r="T245" i="4"/>
  <c r="O245" i="4"/>
  <c r="N245" i="4"/>
  <c r="H245" i="4"/>
  <c r="AH244" i="4"/>
  <c r="AL244" i="4" s="1"/>
  <c r="AB244" i="4"/>
  <c r="AA244" i="4"/>
  <c r="AD244" i="4" s="1"/>
  <c r="Z244" i="4"/>
  <c r="AQ244" i="4" s="1"/>
  <c r="X244" i="4"/>
  <c r="AO244" i="4" s="1"/>
  <c r="W244" i="4"/>
  <c r="U244" i="4"/>
  <c r="T244" i="4"/>
  <c r="O244" i="4"/>
  <c r="N244" i="4"/>
  <c r="H244" i="4"/>
  <c r="AL243" i="4"/>
  <c r="AH243" i="4"/>
  <c r="AJ243" i="4" s="1"/>
  <c r="AA243" i="4"/>
  <c r="AD243" i="4" s="1"/>
  <c r="Z243" i="4"/>
  <c r="AQ243" i="4" s="1"/>
  <c r="X243" i="4"/>
  <c r="AO243" i="4" s="1"/>
  <c r="W243" i="4"/>
  <c r="U243" i="4"/>
  <c r="T243" i="4"/>
  <c r="O243" i="4"/>
  <c r="N243" i="4"/>
  <c r="H243" i="4"/>
  <c r="AJ242" i="4"/>
  <c r="AH242" i="4"/>
  <c r="AA242" i="4"/>
  <c r="Z242" i="4"/>
  <c r="AQ242" i="4" s="1"/>
  <c r="X242" i="4"/>
  <c r="AO242" i="4" s="1"/>
  <c r="W242" i="4"/>
  <c r="U242" i="4"/>
  <c r="T242" i="4"/>
  <c r="O242" i="4"/>
  <c r="N242" i="4"/>
  <c r="H242" i="4"/>
  <c r="AH241" i="4"/>
  <c r="AJ241" i="4" s="1"/>
  <c r="AA241" i="4"/>
  <c r="AD241" i="4" s="1"/>
  <c r="Z241" i="4"/>
  <c r="AQ241" i="4" s="1"/>
  <c r="X241" i="4"/>
  <c r="W241" i="4"/>
  <c r="U241" i="4"/>
  <c r="T241" i="4"/>
  <c r="O241" i="4"/>
  <c r="N241" i="4"/>
  <c r="H241" i="4"/>
  <c r="AH240" i="4"/>
  <c r="AA240" i="4"/>
  <c r="AD240" i="4" s="1"/>
  <c r="Z240" i="4"/>
  <c r="AQ240" i="4" s="1"/>
  <c r="X240" i="4"/>
  <c r="AO240" i="4" s="1"/>
  <c r="W240" i="4"/>
  <c r="U240" i="4"/>
  <c r="T240" i="4"/>
  <c r="O240" i="4"/>
  <c r="N240" i="4"/>
  <c r="H240" i="4"/>
  <c r="AQ239" i="4"/>
  <c r="AH239" i="4"/>
  <c r="AA239" i="4"/>
  <c r="AD239" i="4" s="1"/>
  <c r="Z239" i="4"/>
  <c r="X239" i="4"/>
  <c r="W239" i="4"/>
  <c r="U239" i="4"/>
  <c r="T239" i="4"/>
  <c r="O239" i="4"/>
  <c r="N239" i="4"/>
  <c r="H239" i="4"/>
  <c r="AK238" i="4"/>
  <c r="AJ238" i="4"/>
  <c r="AH238" i="4"/>
  <c r="AA238" i="4"/>
  <c r="AB238" i="4" s="1"/>
  <c r="Z238" i="4"/>
  <c r="AQ238" i="4" s="1"/>
  <c r="X238" i="4"/>
  <c r="W238" i="4"/>
  <c r="U238" i="4"/>
  <c r="T238" i="4"/>
  <c r="O238" i="4"/>
  <c r="N238" i="4"/>
  <c r="H238" i="4"/>
  <c r="AH237" i="4"/>
  <c r="AL237" i="4" s="1"/>
  <c r="AA237" i="4"/>
  <c r="AB237" i="4" s="1"/>
  <c r="Z237" i="4"/>
  <c r="AQ237" i="4" s="1"/>
  <c r="X237" i="4"/>
  <c r="AM237" i="4" s="1"/>
  <c r="W237" i="4"/>
  <c r="U237" i="4"/>
  <c r="T237" i="4"/>
  <c r="O237" i="4"/>
  <c r="N237" i="4"/>
  <c r="H237" i="4"/>
  <c r="AH236" i="4"/>
  <c r="AA236" i="4"/>
  <c r="Z236" i="4"/>
  <c r="AQ236" i="4" s="1"/>
  <c r="X236" i="4"/>
  <c r="W236" i="4"/>
  <c r="AM236" i="4" s="1"/>
  <c r="U236" i="4"/>
  <c r="T236" i="4"/>
  <c r="O236" i="4"/>
  <c r="N236" i="4"/>
  <c r="H236" i="4"/>
  <c r="AH235" i="4"/>
  <c r="AJ235" i="4" s="1"/>
  <c r="AA235" i="4"/>
  <c r="AD235" i="4" s="1"/>
  <c r="Z235" i="4"/>
  <c r="AQ235" i="4" s="1"/>
  <c r="X235" i="4"/>
  <c r="W235" i="4"/>
  <c r="U235" i="4"/>
  <c r="T235" i="4"/>
  <c r="O235" i="4"/>
  <c r="N235" i="4"/>
  <c r="H235" i="4"/>
  <c r="AH234" i="4"/>
  <c r="AJ234" i="4" s="1"/>
  <c r="AA234" i="4"/>
  <c r="AB234" i="4" s="1"/>
  <c r="Z234" i="4"/>
  <c r="AQ234" i="4" s="1"/>
  <c r="X234" i="4"/>
  <c r="W234" i="4"/>
  <c r="U234" i="4"/>
  <c r="T234" i="4"/>
  <c r="O234" i="4"/>
  <c r="N234" i="4"/>
  <c r="H234" i="4"/>
  <c r="AH233" i="4"/>
  <c r="AA233" i="4"/>
  <c r="Z233" i="4"/>
  <c r="AQ233" i="4" s="1"/>
  <c r="X233" i="4"/>
  <c r="W233" i="4"/>
  <c r="U233" i="4"/>
  <c r="T233" i="4"/>
  <c r="O233" i="4"/>
  <c r="N233" i="4"/>
  <c r="H233" i="4"/>
  <c r="AH232" i="4"/>
  <c r="AA232" i="4"/>
  <c r="AD232" i="4" s="1"/>
  <c r="Z232" i="4"/>
  <c r="AQ232" i="4" s="1"/>
  <c r="X232" i="4"/>
  <c r="W232" i="4"/>
  <c r="AN232" i="4" s="1"/>
  <c r="U232" i="4"/>
  <c r="T232" i="4"/>
  <c r="O232" i="4"/>
  <c r="N232" i="4"/>
  <c r="H232" i="4"/>
  <c r="AH231" i="4"/>
  <c r="AJ231" i="4" s="1"/>
  <c r="AA231" i="4"/>
  <c r="AD231" i="4" s="1"/>
  <c r="Z231" i="4"/>
  <c r="AQ231" i="4" s="1"/>
  <c r="X231" i="4"/>
  <c r="W231" i="4"/>
  <c r="U231" i="4"/>
  <c r="T231" i="4"/>
  <c r="O231" i="4"/>
  <c r="N231" i="4"/>
  <c r="H231" i="4"/>
  <c r="AH230" i="4"/>
  <c r="AA230" i="4"/>
  <c r="AB230" i="4" s="1"/>
  <c r="Z230" i="4"/>
  <c r="AQ230" i="4" s="1"/>
  <c r="X230" i="4"/>
  <c r="W230" i="4"/>
  <c r="AO230" i="4" s="1"/>
  <c r="U230" i="4"/>
  <c r="T230" i="4"/>
  <c r="O230" i="4"/>
  <c r="N230" i="4"/>
  <c r="H230" i="4"/>
  <c r="AJ229" i="4"/>
  <c r="AH229" i="4"/>
  <c r="AA229" i="4"/>
  <c r="AD229" i="4" s="1"/>
  <c r="Z229" i="4"/>
  <c r="AQ229" i="4" s="1"/>
  <c r="X229" i="4"/>
  <c r="W229" i="4"/>
  <c r="U229" i="4"/>
  <c r="T229" i="4"/>
  <c r="O229" i="4"/>
  <c r="N229" i="4"/>
  <c r="H229" i="4"/>
  <c r="AH228" i="4"/>
  <c r="AL228" i="4" s="1"/>
  <c r="AA228" i="4"/>
  <c r="AD228" i="4" s="1"/>
  <c r="Z228" i="4"/>
  <c r="AQ228" i="4" s="1"/>
  <c r="X228" i="4"/>
  <c r="AO228" i="4" s="1"/>
  <c r="W228" i="4"/>
  <c r="U228" i="4"/>
  <c r="T228" i="4"/>
  <c r="O228" i="4"/>
  <c r="N228" i="4"/>
  <c r="H228" i="4"/>
  <c r="AO227" i="4"/>
  <c r="AL227" i="4"/>
  <c r="AH227" i="4"/>
  <c r="AJ227" i="4" s="1"/>
  <c r="AA227" i="4"/>
  <c r="AD227" i="4" s="1"/>
  <c r="Z227" i="4"/>
  <c r="AQ227" i="4" s="1"/>
  <c r="X227" i="4"/>
  <c r="W227" i="4"/>
  <c r="U227" i="4"/>
  <c r="T227" i="4"/>
  <c r="O227" i="4"/>
  <c r="N227" i="4"/>
  <c r="H227" i="4"/>
  <c r="AO226" i="4"/>
  <c r="AJ226" i="4"/>
  <c r="AH226" i="4"/>
  <c r="AA226" i="4"/>
  <c r="Z226" i="4"/>
  <c r="AQ226" i="4" s="1"/>
  <c r="X226" i="4"/>
  <c r="W226" i="4"/>
  <c r="U226" i="4"/>
  <c r="T226" i="4"/>
  <c r="O226" i="4"/>
  <c r="N226" i="4"/>
  <c r="H226" i="4"/>
  <c r="AJ225" i="4"/>
  <c r="AH225" i="4"/>
  <c r="AC225" i="4"/>
  <c r="AB225" i="4"/>
  <c r="AA225" i="4"/>
  <c r="AD225" i="4" s="1"/>
  <c r="Z225" i="4"/>
  <c r="AQ225" i="4" s="1"/>
  <c r="X225" i="4"/>
  <c r="W225" i="4"/>
  <c r="U225" i="4"/>
  <c r="T225" i="4"/>
  <c r="O225" i="4"/>
  <c r="N225" i="4"/>
  <c r="H225" i="4"/>
  <c r="AH224" i="4"/>
  <c r="AA224" i="4"/>
  <c r="AD224" i="4" s="1"/>
  <c r="Z224" i="4"/>
  <c r="AQ224" i="4" s="1"/>
  <c r="X224" i="4"/>
  <c r="W224" i="4"/>
  <c r="U224" i="4"/>
  <c r="T224" i="4"/>
  <c r="O224" i="4"/>
  <c r="N224" i="4"/>
  <c r="H224" i="4"/>
  <c r="AH223" i="4"/>
  <c r="AA223" i="4"/>
  <c r="AD223" i="4" s="1"/>
  <c r="Z223" i="4"/>
  <c r="AQ223" i="4" s="1"/>
  <c r="X223" i="4"/>
  <c r="W223" i="4"/>
  <c r="U223" i="4"/>
  <c r="T223" i="4"/>
  <c r="O223" i="4"/>
  <c r="N223" i="4"/>
  <c r="H223" i="4"/>
  <c r="AK222" i="4"/>
  <c r="AJ222" i="4"/>
  <c r="AH222" i="4"/>
  <c r="AA222" i="4"/>
  <c r="AB222" i="4" s="1"/>
  <c r="Z222" i="4"/>
  <c r="AQ222" i="4" s="1"/>
  <c r="X222" i="4"/>
  <c r="W222" i="4"/>
  <c r="AL222" i="4" s="1"/>
  <c r="U222" i="4"/>
  <c r="T222" i="4"/>
  <c r="O222" i="4"/>
  <c r="N222" i="4"/>
  <c r="H222" i="4"/>
  <c r="AH221" i="4"/>
  <c r="AA221" i="4"/>
  <c r="AB221" i="4" s="1"/>
  <c r="Z221" i="4"/>
  <c r="AQ221" i="4" s="1"/>
  <c r="X221" i="4"/>
  <c r="W221" i="4"/>
  <c r="U221" i="4"/>
  <c r="T221" i="4"/>
  <c r="O221" i="4"/>
  <c r="N221" i="4"/>
  <c r="H221" i="4"/>
  <c r="AH220" i="4"/>
  <c r="AA220" i="4"/>
  <c r="Z220" i="4"/>
  <c r="AQ220" i="4" s="1"/>
  <c r="AR220" i="4" s="1"/>
  <c r="X220" i="4"/>
  <c r="W220" i="4"/>
  <c r="U220" i="4"/>
  <c r="T220" i="4"/>
  <c r="O220" i="4"/>
  <c r="N220" i="4"/>
  <c r="H220" i="4"/>
  <c r="AK219" i="4"/>
  <c r="AH219" i="4"/>
  <c r="AJ219" i="4" s="1"/>
  <c r="AA219" i="4"/>
  <c r="AD219" i="4" s="1"/>
  <c r="Z219" i="4"/>
  <c r="AQ219" i="4" s="1"/>
  <c r="X219" i="4"/>
  <c r="AO219" i="4" s="1"/>
  <c r="W219" i="4"/>
  <c r="U219" i="4"/>
  <c r="T219" i="4"/>
  <c r="O219" i="4"/>
  <c r="N219" i="4"/>
  <c r="H219" i="4"/>
  <c r="AK218" i="4"/>
  <c r="AH218" i="4"/>
  <c r="AJ218" i="4" s="1"/>
  <c r="AA218" i="4"/>
  <c r="AB218" i="4" s="1"/>
  <c r="Z218" i="4"/>
  <c r="AQ218" i="4" s="1"/>
  <c r="X218" i="4"/>
  <c r="W218" i="4"/>
  <c r="AL218" i="4" s="1"/>
  <c r="U218" i="4"/>
  <c r="T218" i="4"/>
  <c r="O218" i="4"/>
  <c r="N218" i="4"/>
  <c r="H218" i="4"/>
  <c r="AH217" i="4"/>
  <c r="AA217" i="4"/>
  <c r="Z217" i="4"/>
  <c r="AQ217" i="4" s="1"/>
  <c r="X217" i="4"/>
  <c r="W217" i="4"/>
  <c r="U217" i="4"/>
  <c r="T217" i="4"/>
  <c r="O217" i="4"/>
  <c r="N217" i="4"/>
  <c r="H217" i="4"/>
  <c r="AH216" i="4"/>
  <c r="AB216" i="4"/>
  <c r="AA216" i="4"/>
  <c r="AD216" i="4" s="1"/>
  <c r="Z216" i="4"/>
  <c r="AQ216" i="4" s="1"/>
  <c r="X216" i="4"/>
  <c r="W216" i="4"/>
  <c r="AM216" i="4" s="1"/>
  <c r="U216" i="4"/>
  <c r="T216" i="4"/>
  <c r="O216" i="4"/>
  <c r="N216" i="4"/>
  <c r="H216" i="4"/>
  <c r="AH215" i="4"/>
  <c r="AJ215" i="4" s="1"/>
  <c r="AA215" i="4"/>
  <c r="AD215" i="4" s="1"/>
  <c r="Z215" i="4"/>
  <c r="AQ215" i="4" s="1"/>
  <c r="X215" i="4"/>
  <c r="W215" i="4"/>
  <c r="U215" i="4"/>
  <c r="T215" i="4"/>
  <c r="O215" i="4"/>
  <c r="N215" i="4"/>
  <c r="H215" i="4"/>
  <c r="AH214" i="4"/>
  <c r="AD214" i="4"/>
  <c r="AA214" i="4"/>
  <c r="AB214" i="4" s="1"/>
  <c r="Z214" i="4"/>
  <c r="AQ214" i="4" s="1"/>
  <c r="X214" i="4"/>
  <c r="W214" i="4"/>
  <c r="U214" i="4"/>
  <c r="T214" i="4"/>
  <c r="O214" i="4"/>
  <c r="N214" i="4"/>
  <c r="H214" i="4"/>
  <c r="AH213" i="4"/>
  <c r="AJ213" i="4" s="1"/>
  <c r="AB213" i="4"/>
  <c r="AA213" i="4"/>
  <c r="AD213" i="4" s="1"/>
  <c r="Z213" i="4"/>
  <c r="AQ213" i="4" s="1"/>
  <c r="X213" i="4"/>
  <c r="W213" i="4"/>
  <c r="U213" i="4"/>
  <c r="T213" i="4"/>
  <c r="O213" i="4"/>
  <c r="N213" i="4"/>
  <c r="H213" i="4"/>
  <c r="AH212" i="4"/>
  <c r="AA212" i="4"/>
  <c r="AD212" i="4" s="1"/>
  <c r="Z212" i="4"/>
  <c r="AQ212" i="4" s="1"/>
  <c r="X212" i="4"/>
  <c r="W212" i="4"/>
  <c r="U212" i="4"/>
  <c r="T212" i="4"/>
  <c r="O212" i="4"/>
  <c r="N212" i="4"/>
  <c r="H212" i="4"/>
  <c r="AH211" i="4"/>
  <c r="AJ211" i="4" s="1"/>
  <c r="AA211" i="4"/>
  <c r="AD211" i="4" s="1"/>
  <c r="Z211" i="4"/>
  <c r="AQ211" i="4" s="1"/>
  <c r="X211" i="4"/>
  <c r="W211" i="4"/>
  <c r="AN211" i="4" s="1"/>
  <c r="U211" i="4"/>
  <c r="T211" i="4"/>
  <c r="O211" i="4"/>
  <c r="N211" i="4"/>
  <c r="H211" i="4"/>
  <c r="AH210" i="4"/>
  <c r="AA210" i="4"/>
  <c r="Z210" i="4"/>
  <c r="AQ210" i="4" s="1"/>
  <c r="X210" i="4"/>
  <c r="W210" i="4"/>
  <c r="AO210" i="4" s="1"/>
  <c r="U210" i="4"/>
  <c r="T210" i="4"/>
  <c r="O210" i="4"/>
  <c r="N210" i="4"/>
  <c r="H210" i="4"/>
  <c r="AJ209" i="4"/>
  <c r="AH209" i="4"/>
  <c r="AD209" i="4"/>
  <c r="AC209" i="4"/>
  <c r="AB209" i="4"/>
  <c r="AA209" i="4"/>
  <c r="Z209" i="4"/>
  <c r="AQ209" i="4" s="1"/>
  <c r="X209" i="4"/>
  <c r="AM209" i="4" s="1"/>
  <c r="W209" i="4"/>
  <c r="U209" i="4"/>
  <c r="T209" i="4"/>
  <c r="O209" i="4"/>
  <c r="N209" i="4"/>
  <c r="H209" i="4"/>
  <c r="AQ208" i="4"/>
  <c r="AH208" i="4"/>
  <c r="AL208" i="4" s="1"/>
  <c r="AA208" i="4"/>
  <c r="AD208" i="4" s="1"/>
  <c r="Z208" i="4"/>
  <c r="X208" i="4"/>
  <c r="W208" i="4"/>
  <c r="U208" i="4"/>
  <c r="T208" i="4"/>
  <c r="O208" i="4"/>
  <c r="N208" i="4"/>
  <c r="H208" i="4"/>
  <c r="AH207" i="4"/>
  <c r="AA207" i="4"/>
  <c r="AD207" i="4" s="1"/>
  <c r="Z207" i="4"/>
  <c r="AQ207" i="4" s="1"/>
  <c r="X207" i="4"/>
  <c r="AO207" i="4" s="1"/>
  <c r="W207" i="4"/>
  <c r="AN207" i="4" s="1"/>
  <c r="U207" i="4"/>
  <c r="T207" i="4"/>
  <c r="O207" i="4"/>
  <c r="N207" i="4"/>
  <c r="H207" i="4"/>
  <c r="AH206" i="4"/>
  <c r="AK206" i="4" s="1"/>
  <c r="AC206" i="4"/>
  <c r="AA206" i="4"/>
  <c r="Z206" i="4"/>
  <c r="AQ206" i="4" s="1"/>
  <c r="X206" i="4"/>
  <c r="W206" i="4"/>
  <c r="U206" i="4"/>
  <c r="T206" i="4"/>
  <c r="O206" i="4"/>
  <c r="N206" i="4"/>
  <c r="H206" i="4"/>
  <c r="AH205" i="4"/>
  <c r="AL205" i="4" s="1"/>
  <c r="AD205" i="4"/>
  <c r="AC205" i="4"/>
  <c r="AA205" i="4"/>
  <c r="AB205" i="4" s="1"/>
  <c r="Z205" i="4"/>
  <c r="AQ205" i="4" s="1"/>
  <c r="X205" i="4"/>
  <c r="AM205" i="4" s="1"/>
  <c r="W205" i="4"/>
  <c r="U205" i="4"/>
  <c r="T205" i="4"/>
  <c r="O205" i="4"/>
  <c r="N205" i="4"/>
  <c r="H205" i="4"/>
  <c r="AH204" i="4"/>
  <c r="AA204" i="4"/>
  <c r="Z204" i="4"/>
  <c r="AQ204" i="4" s="1"/>
  <c r="X204" i="4"/>
  <c r="W204" i="4"/>
  <c r="AN204" i="4" s="1"/>
  <c r="U204" i="4"/>
  <c r="T204" i="4"/>
  <c r="O204" i="4"/>
  <c r="N204" i="4"/>
  <c r="H204" i="4"/>
  <c r="AH203" i="4"/>
  <c r="AA203" i="4"/>
  <c r="AD203" i="4" s="1"/>
  <c r="Z203" i="4"/>
  <c r="AQ203" i="4" s="1"/>
  <c r="X203" i="4"/>
  <c r="W203" i="4"/>
  <c r="U203" i="4"/>
  <c r="T203" i="4"/>
  <c r="O203" i="4"/>
  <c r="N203" i="4"/>
  <c r="H203" i="4"/>
  <c r="AK202" i="4"/>
  <c r="AH202" i="4"/>
  <c r="AJ202" i="4" s="1"/>
  <c r="AA202" i="4"/>
  <c r="AB202" i="4" s="1"/>
  <c r="Z202" i="4"/>
  <c r="AQ202" i="4" s="1"/>
  <c r="X202" i="4"/>
  <c r="W202" i="4"/>
  <c r="AL202" i="4" s="1"/>
  <c r="U202" i="4"/>
  <c r="T202" i="4"/>
  <c r="O202" i="4"/>
  <c r="N202" i="4"/>
  <c r="H202" i="4"/>
  <c r="AH201" i="4"/>
  <c r="AA201" i="4"/>
  <c r="Z201" i="4"/>
  <c r="AQ201" i="4" s="1"/>
  <c r="X201" i="4"/>
  <c r="W201" i="4"/>
  <c r="U201" i="4"/>
  <c r="T201" i="4"/>
  <c r="O201" i="4"/>
  <c r="N201" i="4"/>
  <c r="H201" i="4"/>
  <c r="AH200" i="4"/>
  <c r="AA200" i="4"/>
  <c r="AD200" i="4" s="1"/>
  <c r="Z200" i="4"/>
  <c r="AQ200" i="4" s="1"/>
  <c r="X200" i="4"/>
  <c r="W200" i="4"/>
  <c r="AN200" i="4" s="1"/>
  <c r="U200" i="4"/>
  <c r="T200" i="4"/>
  <c r="O200" i="4"/>
  <c r="N200" i="4"/>
  <c r="H200" i="4"/>
  <c r="AH199" i="4"/>
  <c r="AJ199" i="4" s="1"/>
  <c r="AA199" i="4"/>
  <c r="AD199" i="4" s="1"/>
  <c r="Z199" i="4"/>
  <c r="AQ199" i="4" s="1"/>
  <c r="X199" i="4"/>
  <c r="W199" i="4"/>
  <c r="U199" i="4"/>
  <c r="T199" i="4"/>
  <c r="O199" i="4"/>
  <c r="N199" i="4"/>
  <c r="H199" i="4"/>
  <c r="AH198" i="4"/>
  <c r="AL198" i="4" s="1"/>
  <c r="AD198" i="4"/>
  <c r="AA198" i="4"/>
  <c r="AB198" i="4" s="1"/>
  <c r="Z198" i="4"/>
  <c r="AQ198" i="4" s="1"/>
  <c r="X198" i="4"/>
  <c r="W198" i="4"/>
  <c r="U198" i="4"/>
  <c r="T198" i="4"/>
  <c r="O198" i="4"/>
  <c r="N198" i="4"/>
  <c r="H198" i="4"/>
  <c r="AH197" i="4"/>
  <c r="AJ197" i="4" s="1"/>
  <c r="AB197" i="4"/>
  <c r="AA197" i="4"/>
  <c r="Z197" i="4"/>
  <c r="AQ197" i="4" s="1"/>
  <c r="X197" i="4"/>
  <c r="W197" i="4"/>
  <c r="U197" i="4"/>
  <c r="T197" i="4"/>
  <c r="O197" i="4"/>
  <c r="N197" i="4"/>
  <c r="H197" i="4"/>
  <c r="AH196" i="4"/>
  <c r="AA196" i="4"/>
  <c r="AD196" i="4" s="1"/>
  <c r="Z196" i="4"/>
  <c r="AQ196" i="4" s="1"/>
  <c r="X196" i="4"/>
  <c r="W196" i="4"/>
  <c r="U196" i="4"/>
  <c r="T196" i="4"/>
  <c r="O196" i="4"/>
  <c r="N196" i="4"/>
  <c r="H196" i="4"/>
  <c r="AH195" i="4"/>
  <c r="AJ195" i="4" s="1"/>
  <c r="AA195" i="4"/>
  <c r="AD195" i="4" s="1"/>
  <c r="Z195" i="4"/>
  <c r="AQ195" i="4" s="1"/>
  <c r="X195" i="4"/>
  <c r="W195" i="4"/>
  <c r="AN195" i="4" s="1"/>
  <c r="U195" i="4"/>
  <c r="T195" i="4"/>
  <c r="O195" i="4"/>
  <c r="N195" i="4"/>
  <c r="H195" i="4"/>
  <c r="AH194" i="4"/>
  <c r="AJ194" i="4" s="1"/>
  <c r="AA194" i="4"/>
  <c r="Z194" i="4"/>
  <c r="AQ194" i="4" s="1"/>
  <c r="X194" i="4"/>
  <c r="W194" i="4"/>
  <c r="AO194" i="4" s="1"/>
  <c r="U194" i="4"/>
  <c r="T194" i="4"/>
  <c r="O194" i="4"/>
  <c r="N194" i="4"/>
  <c r="H194" i="4"/>
  <c r="AJ193" i="4"/>
  <c r="AH193" i="4"/>
  <c r="AD193" i="4"/>
  <c r="AC193" i="4"/>
  <c r="AB193" i="4"/>
  <c r="AA193" i="4"/>
  <c r="Z193" i="4"/>
  <c r="AQ193" i="4" s="1"/>
  <c r="X193" i="4"/>
  <c r="AM193" i="4" s="1"/>
  <c r="W193" i="4"/>
  <c r="U193" i="4"/>
  <c r="T193" i="4"/>
  <c r="O193" i="4"/>
  <c r="N193" i="4"/>
  <c r="H193" i="4"/>
  <c r="AH192" i="4"/>
  <c r="AA192" i="4"/>
  <c r="AD192" i="4" s="1"/>
  <c r="Z192" i="4"/>
  <c r="AQ192" i="4" s="1"/>
  <c r="X192" i="4"/>
  <c r="W192" i="4"/>
  <c r="U192" i="4"/>
  <c r="T192" i="4"/>
  <c r="O192" i="4"/>
  <c r="N192" i="4"/>
  <c r="H192" i="4"/>
  <c r="AH191" i="4"/>
  <c r="AA191" i="4"/>
  <c r="AD191" i="4" s="1"/>
  <c r="Z191" i="4"/>
  <c r="AQ191" i="4" s="1"/>
  <c r="X191" i="4"/>
  <c r="W191" i="4"/>
  <c r="U191" i="4"/>
  <c r="T191" i="4"/>
  <c r="O191" i="4"/>
  <c r="N191" i="4"/>
  <c r="H191" i="4"/>
  <c r="AK190" i="4"/>
  <c r="AJ190" i="4"/>
  <c r="AH190" i="4"/>
  <c r="AA190" i="4"/>
  <c r="AC190" i="4" s="1"/>
  <c r="Z190" i="4"/>
  <c r="AQ190" i="4" s="1"/>
  <c r="X190" i="4"/>
  <c r="W190" i="4"/>
  <c r="AL190" i="4" s="1"/>
  <c r="U190" i="4"/>
  <c r="T190" i="4"/>
  <c r="O190" i="4"/>
  <c r="N190" i="4"/>
  <c r="H190" i="4"/>
  <c r="AH189" i="4"/>
  <c r="AL189" i="4" s="1"/>
  <c r="AD189" i="4"/>
  <c r="AA189" i="4"/>
  <c r="AB189" i="4" s="1"/>
  <c r="Z189" i="4"/>
  <c r="AQ189" i="4" s="1"/>
  <c r="X189" i="4"/>
  <c r="AM189" i="4" s="1"/>
  <c r="W189" i="4"/>
  <c r="U189" i="4"/>
  <c r="T189" i="4"/>
  <c r="O189" i="4"/>
  <c r="N189" i="4"/>
  <c r="H189" i="4"/>
  <c r="AQ188" i="4"/>
  <c r="AH188" i="4"/>
  <c r="AA188" i="4"/>
  <c r="Z188" i="4"/>
  <c r="X188" i="4"/>
  <c r="W188" i="4"/>
  <c r="U188" i="4"/>
  <c r="T188" i="4"/>
  <c r="O188" i="4"/>
  <c r="N188" i="4"/>
  <c r="H188" i="4"/>
  <c r="AK187" i="4"/>
  <c r="AH187" i="4"/>
  <c r="AA187" i="4"/>
  <c r="AD187" i="4" s="1"/>
  <c r="Z187" i="4"/>
  <c r="AQ187" i="4" s="1"/>
  <c r="X187" i="4"/>
  <c r="W187" i="4"/>
  <c r="U187" i="4"/>
  <c r="T187" i="4"/>
  <c r="O187" i="4"/>
  <c r="N187" i="4"/>
  <c r="H187" i="4"/>
  <c r="AJ186" i="4"/>
  <c r="AH186" i="4"/>
  <c r="AK186" i="4" s="1"/>
  <c r="AA186" i="4"/>
  <c r="AC186" i="4" s="1"/>
  <c r="Z186" i="4"/>
  <c r="AQ186" i="4" s="1"/>
  <c r="X186" i="4"/>
  <c r="W186" i="4"/>
  <c r="U186" i="4"/>
  <c r="T186" i="4"/>
  <c r="O186" i="4"/>
  <c r="N186" i="4"/>
  <c r="H186" i="4"/>
  <c r="AH185" i="4"/>
  <c r="AC185" i="4"/>
  <c r="AA185" i="4"/>
  <c r="AD185" i="4" s="1"/>
  <c r="Z185" i="4"/>
  <c r="AQ185" i="4" s="1"/>
  <c r="X185" i="4"/>
  <c r="W185" i="4"/>
  <c r="U185" i="4"/>
  <c r="T185" i="4"/>
  <c r="O185" i="4"/>
  <c r="N185" i="4"/>
  <c r="H185" i="4"/>
  <c r="AQ184" i="4"/>
  <c r="AH184" i="4"/>
  <c r="AA184" i="4"/>
  <c r="AD184" i="4" s="1"/>
  <c r="Z184" i="4"/>
  <c r="X184" i="4"/>
  <c r="AO184" i="4" s="1"/>
  <c r="W184" i="4"/>
  <c r="U184" i="4"/>
  <c r="T184" i="4"/>
  <c r="O184" i="4"/>
  <c r="N184" i="4"/>
  <c r="H184" i="4"/>
  <c r="AH183" i="4"/>
  <c r="AA183" i="4"/>
  <c r="AD183" i="4" s="1"/>
  <c r="Z183" i="4"/>
  <c r="AQ183" i="4" s="1"/>
  <c r="X183" i="4"/>
  <c r="AO183" i="4" s="1"/>
  <c r="W183" i="4"/>
  <c r="U183" i="4"/>
  <c r="T183" i="4"/>
  <c r="O183" i="4"/>
  <c r="N183" i="4"/>
  <c r="H183" i="4"/>
  <c r="AH182" i="4"/>
  <c r="AA182" i="4"/>
  <c r="Z182" i="4"/>
  <c r="AQ182" i="4" s="1"/>
  <c r="X182" i="4"/>
  <c r="W182" i="4"/>
  <c r="U182" i="4"/>
  <c r="T182" i="4"/>
  <c r="O182" i="4"/>
  <c r="N182" i="4"/>
  <c r="H182" i="4"/>
  <c r="AH181" i="4"/>
  <c r="AA181" i="4"/>
  <c r="AD181" i="4" s="1"/>
  <c r="Z181" i="4"/>
  <c r="AQ181" i="4" s="1"/>
  <c r="X181" i="4"/>
  <c r="W181" i="4"/>
  <c r="U181" i="4"/>
  <c r="T181" i="4"/>
  <c r="O181" i="4"/>
  <c r="N181" i="4"/>
  <c r="H181" i="4"/>
  <c r="AH180" i="4"/>
  <c r="AA180" i="4"/>
  <c r="AD180" i="4" s="1"/>
  <c r="Z180" i="4"/>
  <c r="AQ180" i="4" s="1"/>
  <c r="X180" i="4"/>
  <c r="AO180" i="4" s="1"/>
  <c r="W180" i="4"/>
  <c r="U180" i="4"/>
  <c r="T180" i="4"/>
  <c r="O180" i="4"/>
  <c r="N180" i="4"/>
  <c r="H180" i="4"/>
  <c r="AQ179" i="4"/>
  <c r="AH179" i="4"/>
  <c r="AA179" i="4"/>
  <c r="AD179" i="4" s="1"/>
  <c r="Z179" i="4"/>
  <c r="X179" i="4"/>
  <c r="W179" i="4"/>
  <c r="AN179" i="4" s="1"/>
  <c r="U179" i="4"/>
  <c r="T179" i="4"/>
  <c r="O179" i="4"/>
  <c r="N179" i="4"/>
  <c r="H179" i="4"/>
  <c r="AH178" i="4"/>
  <c r="AJ178" i="4" s="1"/>
  <c r="AB178" i="4"/>
  <c r="AA178" i="4"/>
  <c r="Z178" i="4"/>
  <c r="AQ178" i="4" s="1"/>
  <c r="X178" i="4"/>
  <c r="W178" i="4"/>
  <c r="U178" i="4"/>
  <c r="T178" i="4"/>
  <c r="O178" i="4"/>
  <c r="N178" i="4"/>
  <c r="H178" i="4"/>
  <c r="AH177" i="4"/>
  <c r="AB177" i="4"/>
  <c r="AA177" i="4"/>
  <c r="AD177" i="4" s="1"/>
  <c r="Z177" i="4"/>
  <c r="AQ177" i="4" s="1"/>
  <c r="X177" i="4"/>
  <c r="W177" i="4"/>
  <c r="U177" i="4"/>
  <c r="T177" i="4"/>
  <c r="O177" i="4"/>
  <c r="N177" i="4"/>
  <c r="H177" i="4"/>
  <c r="AH176" i="4"/>
  <c r="AA176" i="4"/>
  <c r="Z176" i="4"/>
  <c r="AQ176" i="4" s="1"/>
  <c r="X176" i="4"/>
  <c r="AO176" i="4" s="1"/>
  <c r="W176" i="4"/>
  <c r="U176" i="4"/>
  <c r="T176" i="4"/>
  <c r="O176" i="4"/>
  <c r="N176" i="4"/>
  <c r="H176" i="4"/>
  <c r="AQ175" i="4"/>
  <c r="AH175" i="4"/>
  <c r="AA175" i="4"/>
  <c r="AD175" i="4" s="1"/>
  <c r="Z175" i="4"/>
  <c r="X175" i="4"/>
  <c r="W175" i="4"/>
  <c r="U175" i="4"/>
  <c r="T175" i="4"/>
  <c r="O175" i="4"/>
  <c r="N175" i="4"/>
  <c r="H175" i="4"/>
  <c r="AJ174" i="4"/>
  <c r="AH174" i="4"/>
  <c r="AK174" i="4" s="1"/>
  <c r="AB174" i="4"/>
  <c r="AA174" i="4"/>
  <c r="AD174" i="4" s="1"/>
  <c r="Z174" i="4"/>
  <c r="AQ174" i="4" s="1"/>
  <c r="X174" i="4"/>
  <c r="W174" i="4"/>
  <c r="AO174" i="4" s="1"/>
  <c r="U174" i="4"/>
  <c r="T174" i="4"/>
  <c r="O174" i="4"/>
  <c r="N174" i="4"/>
  <c r="H174" i="4"/>
  <c r="AH173" i="4"/>
  <c r="AC173" i="4"/>
  <c r="AB173" i="4"/>
  <c r="AA173" i="4"/>
  <c r="AD173" i="4" s="1"/>
  <c r="Z173" i="4"/>
  <c r="AQ173" i="4" s="1"/>
  <c r="X173" i="4"/>
  <c r="AM173" i="4" s="1"/>
  <c r="W173" i="4"/>
  <c r="U173" i="4"/>
  <c r="T173" i="4"/>
  <c r="O173" i="4"/>
  <c r="N173" i="4"/>
  <c r="H173" i="4"/>
  <c r="AQ172" i="4"/>
  <c r="AH172" i="4"/>
  <c r="AL172" i="4" s="1"/>
  <c r="AA172" i="4"/>
  <c r="Z172" i="4"/>
  <c r="X172" i="4"/>
  <c r="W172" i="4"/>
  <c r="U172" i="4"/>
  <c r="T172" i="4"/>
  <c r="O172" i="4"/>
  <c r="N172" i="4"/>
  <c r="H172" i="4"/>
  <c r="AH171" i="4"/>
  <c r="AK171" i="4" s="1"/>
  <c r="AA171" i="4"/>
  <c r="AD171" i="4" s="1"/>
  <c r="Z171" i="4"/>
  <c r="AQ171" i="4" s="1"/>
  <c r="X171" i="4"/>
  <c r="W171" i="4"/>
  <c r="U171" i="4"/>
  <c r="T171" i="4"/>
  <c r="O171" i="4"/>
  <c r="N171" i="4"/>
  <c r="H171" i="4"/>
  <c r="AH170" i="4"/>
  <c r="AK170" i="4" s="1"/>
  <c r="AA170" i="4"/>
  <c r="AD170" i="4" s="1"/>
  <c r="Z170" i="4"/>
  <c r="AQ170" i="4" s="1"/>
  <c r="X170" i="4"/>
  <c r="W170" i="4"/>
  <c r="U170" i="4"/>
  <c r="T170" i="4"/>
  <c r="O170" i="4"/>
  <c r="N170" i="4"/>
  <c r="H170" i="4"/>
  <c r="AH169" i="4"/>
  <c r="AA169" i="4"/>
  <c r="Z169" i="4"/>
  <c r="AQ169" i="4" s="1"/>
  <c r="X169" i="4"/>
  <c r="AM169" i="4" s="1"/>
  <c r="W169" i="4"/>
  <c r="U169" i="4"/>
  <c r="T169" i="4"/>
  <c r="O169" i="4"/>
  <c r="N169" i="4"/>
  <c r="H169" i="4"/>
  <c r="AH168" i="4"/>
  <c r="AB168" i="4"/>
  <c r="AA168" i="4"/>
  <c r="AD168" i="4" s="1"/>
  <c r="Z168" i="4"/>
  <c r="AQ168" i="4" s="1"/>
  <c r="X168" i="4"/>
  <c r="W168" i="4"/>
  <c r="AO168" i="4" s="1"/>
  <c r="U168" i="4"/>
  <c r="T168" i="4"/>
  <c r="O168" i="4"/>
  <c r="N168" i="4"/>
  <c r="H168" i="4"/>
  <c r="AL167" i="4"/>
  <c r="AK167" i="4"/>
  <c r="AJ167" i="4"/>
  <c r="AH167" i="4"/>
  <c r="AA167" i="4"/>
  <c r="AD167" i="4" s="1"/>
  <c r="Z167" i="4"/>
  <c r="AQ167" i="4" s="1"/>
  <c r="X167" i="4"/>
  <c r="W167" i="4"/>
  <c r="U167" i="4"/>
  <c r="T167" i="4"/>
  <c r="O167" i="4"/>
  <c r="N167" i="4"/>
  <c r="H167" i="4"/>
  <c r="AO166" i="4"/>
  <c r="AH166" i="4"/>
  <c r="AK166" i="4" s="1"/>
  <c r="AA166" i="4"/>
  <c r="AB166" i="4" s="1"/>
  <c r="Z166" i="4"/>
  <c r="AQ166" i="4" s="1"/>
  <c r="X166" i="4"/>
  <c r="AN166" i="4" s="1"/>
  <c r="W166" i="4"/>
  <c r="U166" i="4"/>
  <c r="T166" i="4"/>
  <c r="O166" i="4"/>
  <c r="N166" i="4"/>
  <c r="H166" i="4"/>
  <c r="AJ165" i="4"/>
  <c r="AH165" i="4"/>
  <c r="AL165" i="4" s="1"/>
  <c r="AA165" i="4"/>
  <c r="AC165" i="4" s="1"/>
  <c r="Z165" i="4"/>
  <c r="AQ165" i="4" s="1"/>
  <c r="AR165" i="4" s="1"/>
  <c r="AS165" i="4" s="1"/>
  <c r="X165" i="4"/>
  <c r="AM165" i="4" s="1"/>
  <c r="W165" i="4"/>
  <c r="U165" i="4"/>
  <c r="T165" i="4"/>
  <c r="O165" i="4"/>
  <c r="N165" i="4"/>
  <c r="H165" i="4"/>
  <c r="AH164" i="4"/>
  <c r="AA164" i="4"/>
  <c r="AD164" i="4" s="1"/>
  <c r="Z164" i="4"/>
  <c r="AQ164" i="4" s="1"/>
  <c r="X164" i="4"/>
  <c r="W164" i="4"/>
  <c r="AO164" i="4" s="1"/>
  <c r="U164" i="4"/>
  <c r="T164" i="4"/>
  <c r="O164" i="4"/>
  <c r="N164" i="4"/>
  <c r="H164" i="4"/>
  <c r="AL163" i="4"/>
  <c r="AK163" i="4"/>
  <c r="AJ163" i="4"/>
  <c r="AH163" i="4"/>
  <c r="AA163" i="4"/>
  <c r="AD163" i="4" s="1"/>
  <c r="Z163" i="4"/>
  <c r="AQ163" i="4" s="1"/>
  <c r="X163" i="4"/>
  <c r="W163" i="4"/>
  <c r="U163" i="4"/>
  <c r="T163" i="4"/>
  <c r="O163" i="4"/>
  <c r="N163" i="4"/>
  <c r="H163" i="4"/>
  <c r="AK162" i="4"/>
  <c r="AH162" i="4"/>
  <c r="AA162" i="4"/>
  <c r="AB162" i="4" s="1"/>
  <c r="Z162" i="4"/>
  <c r="AQ162" i="4" s="1"/>
  <c r="X162" i="4"/>
  <c r="AN162" i="4" s="1"/>
  <c r="W162" i="4"/>
  <c r="U162" i="4"/>
  <c r="T162" i="4"/>
  <c r="O162" i="4"/>
  <c r="N162" i="4"/>
  <c r="H162" i="4"/>
  <c r="AR161" i="4"/>
  <c r="AS161" i="4" s="1"/>
  <c r="AH161" i="4"/>
  <c r="AA161" i="4"/>
  <c r="Z161" i="4"/>
  <c r="AQ161" i="4" s="1"/>
  <c r="X161" i="4"/>
  <c r="AM161" i="4" s="1"/>
  <c r="W161" i="4"/>
  <c r="U161" i="4"/>
  <c r="T161" i="4"/>
  <c r="O161" i="4"/>
  <c r="N161" i="4"/>
  <c r="H161" i="4"/>
  <c r="AH160" i="4"/>
  <c r="AB160" i="4"/>
  <c r="AA160" i="4"/>
  <c r="AD160" i="4" s="1"/>
  <c r="Z160" i="4"/>
  <c r="AQ160" i="4" s="1"/>
  <c r="X160" i="4"/>
  <c r="W160" i="4"/>
  <c r="AO160" i="4" s="1"/>
  <c r="U160" i="4"/>
  <c r="T160" i="4"/>
  <c r="O160" i="4"/>
  <c r="N160" i="4"/>
  <c r="H160" i="4"/>
  <c r="AJ159" i="4"/>
  <c r="AH159" i="4"/>
  <c r="AL159" i="4" s="1"/>
  <c r="AA159" i="4"/>
  <c r="AD159" i="4" s="1"/>
  <c r="Z159" i="4"/>
  <c r="AQ159" i="4" s="1"/>
  <c r="X159" i="4"/>
  <c r="W159" i="4"/>
  <c r="U159" i="4"/>
  <c r="T159" i="4"/>
  <c r="O159" i="4"/>
  <c r="N159" i="4"/>
  <c r="H159" i="4"/>
  <c r="AH158" i="4"/>
  <c r="AD158" i="4"/>
  <c r="AA158" i="4"/>
  <c r="AB158" i="4" s="1"/>
  <c r="Z158" i="4"/>
  <c r="AQ158" i="4" s="1"/>
  <c r="X158" i="4"/>
  <c r="AN158" i="4" s="1"/>
  <c r="W158" i="4"/>
  <c r="U158" i="4"/>
  <c r="T158" i="4"/>
  <c r="O158" i="4"/>
  <c r="N158" i="4"/>
  <c r="H158" i="4"/>
  <c r="AJ157" i="4"/>
  <c r="AH157" i="4"/>
  <c r="AA157" i="4"/>
  <c r="AB157" i="4" s="1"/>
  <c r="Z157" i="4"/>
  <c r="AQ157" i="4" s="1"/>
  <c r="X157" i="4"/>
  <c r="W157" i="4"/>
  <c r="U157" i="4"/>
  <c r="T157" i="4"/>
  <c r="O157" i="4"/>
  <c r="N157" i="4"/>
  <c r="H157" i="4"/>
  <c r="AH156" i="4"/>
  <c r="AB156" i="4"/>
  <c r="AA156" i="4"/>
  <c r="AD156" i="4" s="1"/>
  <c r="Z156" i="4"/>
  <c r="AQ156" i="4" s="1"/>
  <c r="X156" i="4"/>
  <c r="W156" i="4"/>
  <c r="U156" i="4"/>
  <c r="T156" i="4"/>
  <c r="O156" i="4"/>
  <c r="N156" i="4"/>
  <c r="H156" i="4"/>
  <c r="AL155" i="4"/>
  <c r="AK155" i="4"/>
  <c r="AH155" i="4"/>
  <c r="AJ155" i="4" s="1"/>
  <c r="AA155" i="4"/>
  <c r="AD155" i="4" s="1"/>
  <c r="Z155" i="4"/>
  <c r="AQ155" i="4" s="1"/>
  <c r="X155" i="4"/>
  <c r="AO155" i="4" s="1"/>
  <c r="W155" i="4"/>
  <c r="U155" i="4"/>
  <c r="T155" i="4"/>
  <c r="O155" i="4"/>
  <c r="N155" i="4"/>
  <c r="H155" i="4"/>
  <c r="AJ154" i="4"/>
  <c r="AH154" i="4"/>
  <c r="AA154" i="4"/>
  <c r="AC154" i="4" s="1"/>
  <c r="Z154" i="4"/>
  <c r="AQ154" i="4" s="1"/>
  <c r="X154" i="4"/>
  <c r="W154" i="4"/>
  <c r="U154" i="4"/>
  <c r="T154" i="4"/>
  <c r="O154" i="4"/>
  <c r="N154" i="4"/>
  <c r="H154" i="4"/>
  <c r="AQ153" i="4"/>
  <c r="AR153" i="4" s="1"/>
  <c r="AH153" i="4"/>
  <c r="AL153" i="4" s="1"/>
  <c r="AA153" i="4"/>
  <c r="Z153" i="4"/>
  <c r="X153" i="4"/>
  <c r="W153" i="4"/>
  <c r="U153" i="4"/>
  <c r="T153" i="4"/>
  <c r="O153" i="4"/>
  <c r="N153" i="4"/>
  <c r="H153" i="4"/>
  <c r="AH152" i="4"/>
  <c r="AA152" i="4"/>
  <c r="AD152" i="4" s="1"/>
  <c r="Z152" i="4"/>
  <c r="AQ152" i="4" s="1"/>
  <c r="X152" i="4"/>
  <c r="W152" i="4"/>
  <c r="U152" i="4"/>
  <c r="T152" i="4"/>
  <c r="O152" i="4"/>
  <c r="N152" i="4"/>
  <c r="H152" i="4"/>
  <c r="AL151" i="4"/>
  <c r="AH151" i="4"/>
  <c r="AJ151" i="4" s="1"/>
  <c r="AA151" i="4"/>
  <c r="AD151" i="4" s="1"/>
  <c r="Z151" i="4"/>
  <c r="AQ151" i="4" s="1"/>
  <c r="X151" i="4"/>
  <c r="W151" i="4"/>
  <c r="U151" i="4"/>
  <c r="T151" i="4"/>
  <c r="O151" i="4"/>
  <c r="N151" i="4"/>
  <c r="H151" i="4"/>
  <c r="AH150" i="4"/>
  <c r="AD150" i="4"/>
  <c r="AA150" i="4"/>
  <c r="AC150" i="4" s="1"/>
  <c r="Z150" i="4"/>
  <c r="AQ150" i="4" s="1"/>
  <c r="X150" i="4"/>
  <c r="AO150" i="4" s="1"/>
  <c r="W150" i="4"/>
  <c r="U150" i="4"/>
  <c r="T150" i="4"/>
  <c r="O150" i="4"/>
  <c r="N150" i="4"/>
  <c r="H150" i="4"/>
  <c r="AJ149" i="4"/>
  <c r="AH149" i="4"/>
  <c r="AA149" i="4"/>
  <c r="AB149" i="4" s="1"/>
  <c r="Z149" i="4"/>
  <c r="AQ149" i="4" s="1"/>
  <c r="X149" i="4"/>
  <c r="W149" i="4"/>
  <c r="U149" i="4"/>
  <c r="T149" i="4"/>
  <c r="O149" i="4"/>
  <c r="N149" i="4"/>
  <c r="H149" i="4"/>
  <c r="AH148" i="4"/>
  <c r="AB148" i="4"/>
  <c r="AA148" i="4"/>
  <c r="AD148" i="4" s="1"/>
  <c r="Z148" i="4"/>
  <c r="AQ148" i="4" s="1"/>
  <c r="X148" i="4"/>
  <c r="W148" i="4"/>
  <c r="U148" i="4"/>
  <c r="T148" i="4"/>
  <c r="O148" i="4"/>
  <c r="N148" i="4"/>
  <c r="H148" i="4"/>
  <c r="AK147" i="4"/>
  <c r="AH147" i="4"/>
  <c r="AJ147" i="4" s="1"/>
  <c r="AA147" i="4"/>
  <c r="AD147" i="4" s="1"/>
  <c r="Z147" i="4"/>
  <c r="AQ147" i="4" s="1"/>
  <c r="X147" i="4"/>
  <c r="AO147" i="4" s="1"/>
  <c r="W147" i="4"/>
  <c r="U147" i="4"/>
  <c r="T147" i="4"/>
  <c r="O147" i="4"/>
  <c r="N147" i="4"/>
  <c r="H147" i="4"/>
  <c r="AH146" i="4"/>
  <c r="AJ146" i="4" s="1"/>
  <c r="AD146" i="4"/>
  <c r="AA146" i="4"/>
  <c r="AC146" i="4" s="1"/>
  <c r="Z146" i="4"/>
  <c r="AQ146" i="4" s="1"/>
  <c r="X146" i="4"/>
  <c r="AN146" i="4" s="1"/>
  <c r="W146" i="4"/>
  <c r="U146" i="4"/>
  <c r="T146" i="4"/>
  <c r="O146" i="4"/>
  <c r="N146" i="4"/>
  <c r="H146" i="4"/>
  <c r="AH145" i="4"/>
  <c r="AL145" i="4" s="1"/>
  <c r="AC145" i="4"/>
  <c r="AA145" i="4"/>
  <c r="AD145" i="4" s="1"/>
  <c r="Z145" i="4"/>
  <c r="AQ145" i="4" s="1"/>
  <c r="X145" i="4"/>
  <c r="AM145" i="4" s="1"/>
  <c r="W145" i="4"/>
  <c r="U145" i="4"/>
  <c r="T145" i="4"/>
  <c r="O145" i="4"/>
  <c r="N145" i="4"/>
  <c r="H145" i="4"/>
  <c r="AH144" i="4"/>
  <c r="AB144" i="4"/>
  <c r="AA144" i="4"/>
  <c r="AD144" i="4" s="1"/>
  <c r="Z144" i="4"/>
  <c r="AQ144" i="4" s="1"/>
  <c r="X144" i="4"/>
  <c r="W144" i="4"/>
  <c r="AO144" i="4" s="1"/>
  <c r="U144" i="4"/>
  <c r="T144" i="4"/>
  <c r="O144" i="4"/>
  <c r="N144" i="4"/>
  <c r="H144" i="4"/>
  <c r="AL143" i="4"/>
  <c r="AK143" i="4"/>
  <c r="AJ143" i="4"/>
  <c r="AH143" i="4"/>
  <c r="AA143" i="4"/>
  <c r="AD143" i="4" s="1"/>
  <c r="Z143" i="4"/>
  <c r="AQ143" i="4" s="1"/>
  <c r="X143" i="4"/>
  <c r="AN143" i="4" s="1"/>
  <c r="W143" i="4"/>
  <c r="U143" i="4"/>
  <c r="T143" i="4"/>
  <c r="O143" i="4"/>
  <c r="N143" i="4"/>
  <c r="H143" i="4"/>
  <c r="AK142" i="4"/>
  <c r="AH142" i="4"/>
  <c r="AL142" i="4" s="1"/>
  <c r="AA142" i="4"/>
  <c r="AB142" i="4" s="1"/>
  <c r="Z142" i="4"/>
  <c r="AQ142" i="4" s="1"/>
  <c r="X142" i="4"/>
  <c r="AN142" i="4" s="1"/>
  <c r="W142" i="4"/>
  <c r="U142" i="4"/>
  <c r="T142" i="4"/>
  <c r="O142" i="4"/>
  <c r="N142" i="4"/>
  <c r="H142" i="4"/>
  <c r="AJ141" i="4"/>
  <c r="AH141" i="4"/>
  <c r="AL141" i="4" s="1"/>
  <c r="AA141" i="4"/>
  <c r="AD141" i="4" s="1"/>
  <c r="Z141" i="4"/>
  <c r="AQ141" i="4" s="1"/>
  <c r="X141" i="4"/>
  <c r="AM141" i="4" s="1"/>
  <c r="W141" i="4"/>
  <c r="U141" i="4"/>
  <c r="T141" i="4"/>
  <c r="O141" i="4"/>
  <c r="N141" i="4"/>
  <c r="H141" i="4"/>
  <c r="AH140" i="4"/>
  <c r="AB140" i="4"/>
  <c r="AA140" i="4"/>
  <c r="AD140" i="4" s="1"/>
  <c r="Z140" i="4"/>
  <c r="AQ140" i="4" s="1"/>
  <c r="X140" i="4"/>
  <c r="W140" i="4"/>
  <c r="U140" i="4"/>
  <c r="T140" i="4"/>
  <c r="O140" i="4"/>
  <c r="N140" i="4"/>
  <c r="H140" i="4"/>
  <c r="AL139" i="4"/>
  <c r="AK139" i="4"/>
  <c r="AH139" i="4"/>
  <c r="AJ139" i="4" s="1"/>
  <c r="AA139" i="4"/>
  <c r="AD139" i="4" s="1"/>
  <c r="Z139" i="4"/>
  <c r="AQ139" i="4" s="1"/>
  <c r="X139" i="4"/>
  <c r="W139" i="4"/>
  <c r="U139" i="4"/>
  <c r="T139" i="4"/>
  <c r="O139" i="4"/>
  <c r="N139" i="4"/>
  <c r="H139" i="4"/>
  <c r="AK138" i="4"/>
  <c r="AH138" i="4"/>
  <c r="AA138" i="4"/>
  <c r="AB138" i="4" s="1"/>
  <c r="AE138" i="4" s="1"/>
  <c r="Z138" i="4"/>
  <c r="AQ138" i="4" s="1"/>
  <c r="X138" i="4"/>
  <c r="W138" i="4"/>
  <c r="U138" i="4"/>
  <c r="T138" i="4"/>
  <c r="O138" i="4"/>
  <c r="N138" i="4"/>
  <c r="H138" i="4"/>
  <c r="AJ137" i="4"/>
  <c r="AH137" i="4"/>
  <c r="AA137" i="4"/>
  <c r="AD137" i="4" s="1"/>
  <c r="Z137" i="4"/>
  <c r="AQ137" i="4" s="1"/>
  <c r="X137" i="4"/>
  <c r="W137" i="4"/>
  <c r="U137" i="4"/>
  <c r="T137" i="4"/>
  <c r="O137" i="4"/>
  <c r="N137" i="4"/>
  <c r="H137" i="4"/>
  <c r="AH136" i="4"/>
  <c r="AA136" i="4"/>
  <c r="AD136" i="4" s="1"/>
  <c r="Z136" i="4"/>
  <c r="AQ136" i="4" s="1"/>
  <c r="X136" i="4"/>
  <c r="W136" i="4"/>
  <c r="U136" i="4"/>
  <c r="T136" i="4"/>
  <c r="O136" i="4"/>
  <c r="N136" i="4"/>
  <c r="H136" i="4"/>
  <c r="AQ135" i="4"/>
  <c r="AH135" i="4"/>
  <c r="AL135" i="4" s="1"/>
  <c r="AA135" i="4"/>
  <c r="AD135" i="4" s="1"/>
  <c r="Z135" i="4"/>
  <c r="X135" i="4"/>
  <c r="W135" i="4"/>
  <c r="U135" i="4"/>
  <c r="T135" i="4"/>
  <c r="O135" i="4"/>
  <c r="N135" i="4"/>
  <c r="H135" i="4"/>
  <c r="AH134" i="4"/>
  <c r="AC134" i="4"/>
  <c r="AA134" i="4"/>
  <c r="AB134" i="4" s="1"/>
  <c r="AE134" i="4" s="1"/>
  <c r="Z134" i="4"/>
  <c r="AQ134" i="4" s="1"/>
  <c r="X134" i="4"/>
  <c r="W134" i="4"/>
  <c r="U134" i="4"/>
  <c r="T134" i="4"/>
  <c r="O134" i="4"/>
  <c r="N134" i="4"/>
  <c r="H134" i="4"/>
  <c r="AH133" i="4"/>
  <c r="AC133" i="4"/>
  <c r="AA133" i="4"/>
  <c r="AD133" i="4" s="1"/>
  <c r="Z133" i="4"/>
  <c r="AQ133" i="4" s="1"/>
  <c r="X133" i="4"/>
  <c r="W133" i="4"/>
  <c r="U133" i="4"/>
  <c r="T133" i="4"/>
  <c r="O133" i="4"/>
  <c r="N133" i="4"/>
  <c r="H133" i="4"/>
  <c r="AH132" i="4"/>
  <c r="AA132" i="4"/>
  <c r="AD132" i="4" s="1"/>
  <c r="Z132" i="4"/>
  <c r="AQ132" i="4" s="1"/>
  <c r="X132" i="4"/>
  <c r="W132" i="4"/>
  <c r="AO132" i="4" s="1"/>
  <c r="U132" i="4"/>
  <c r="T132" i="4"/>
  <c r="O132" i="4"/>
  <c r="N132" i="4"/>
  <c r="H132" i="4"/>
  <c r="AQ131" i="4"/>
  <c r="AJ131" i="4"/>
  <c r="AH131" i="4"/>
  <c r="AL131" i="4" s="1"/>
  <c r="AA131" i="4"/>
  <c r="AD131" i="4" s="1"/>
  <c r="Z131" i="4"/>
  <c r="X131" i="4"/>
  <c r="AN131" i="4" s="1"/>
  <c r="W131" i="4"/>
  <c r="U131" i="4"/>
  <c r="T131" i="4"/>
  <c r="O131" i="4"/>
  <c r="N131" i="4"/>
  <c r="H131" i="4"/>
  <c r="AH130" i="4"/>
  <c r="AL130" i="4" s="1"/>
  <c r="AC130" i="4"/>
  <c r="AA130" i="4"/>
  <c r="AB130" i="4" s="1"/>
  <c r="Z130" i="4"/>
  <c r="AQ130" i="4" s="1"/>
  <c r="X130" i="4"/>
  <c r="AN130" i="4" s="1"/>
  <c r="W130" i="4"/>
  <c r="U130" i="4"/>
  <c r="T130" i="4"/>
  <c r="O130" i="4"/>
  <c r="N130" i="4"/>
  <c r="H130" i="4"/>
  <c r="AH129" i="4"/>
  <c r="AL129" i="4" s="1"/>
  <c r="AC129" i="4"/>
  <c r="AA129" i="4"/>
  <c r="AD129" i="4" s="1"/>
  <c r="Z129" i="4"/>
  <c r="AQ129" i="4" s="1"/>
  <c r="X129" i="4"/>
  <c r="AM129" i="4" s="1"/>
  <c r="W129" i="4"/>
  <c r="U129" i="4"/>
  <c r="T129" i="4"/>
  <c r="O129" i="4"/>
  <c r="N129" i="4"/>
  <c r="H129" i="4"/>
  <c r="AH128" i="4"/>
  <c r="AB128" i="4"/>
  <c r="AA128" i="4"/>
  <c r="AD128" i="4" s="1"/>
  <c r="Z128" i="4"/>
  <c r="AQ128" i="4" s="1"/>
  <c r="X128" i="4"/>
  <c r="W128" i="4"/>
  <c r="AO128" i="4" s="1"/>
  <c r="U128" i="4"/>
  <c r="T128" i="4"/>
  <c r="O128" i="4"/>
  <c r="N128" i="4"/>
  <c r="H128" i="4"/>
  <c r="AL127" i="4"/>
  <c r="AK127" i="4"/>
  <c r="AJ127" i="4"/>
  <c r="AH127" i="4"/>
  <c r="AA127" i="4"/>
  <c r="AD127" i="4" s="1"/>
  <c r="Z127" i="4"/>
  <c r="AQ127" i="4" s="1"/>
  <c r="X127" i="4"/>
  <c r="AN127" i="4" s="1"/>
  <c r="W127" i="4"/>
  <c r="U127" i="4"/>
  <c r="T127" i="4"/>
  <c r="O127" i="4"/>
  <c r="N127" i="4"/>
  <c r="H127" i="4"/>
  <c r="AK126" i="4"/>
  <c r="AH126" i="4"/>
  <c r="AL126" i="4" s="1"/>
  <c r="AA126" i="4"/>
  <c r="AB126" i="4" s="1"/>
  <c r="AE126" i="4" s="1"/>
  <c r="Z126" i="4"/>
  <c r="AQ126" i="4" s="1"/>
  <c r="X126" i="4"/>
  <c r="AN126" i="4" s="1"/>
  <c r="W126" i="4"/>
  <c r="U126" i="4"/>
  <c r="T126" i="4"/>
  <c r="O126" i="4"/>
  <c r="N126" i="4"/>
  <c r="H126" i="4"/>
  <c r="AH125" i="4"/>
  <c r="AL125" i="4" s="1"/>
  <c r="AB125" i="4"/>
  <c r="AE125" i="4" s="1"/>
  <c r="AA125" i="4"/>
  <c r="AD125" i="4" s="1"/>
  <c r="Z125" i="4"/>
  <c r="AQ125" i="4" s="1"/>
  <c r="X125" i="4"/>
  <c r="W125" i="4"/>
  <c r="U125" i="4"/>
  <c r="T125" i="4"/>
  <c r="O125" i="4"/>
  <c r="N125" i="4"/>
  <c r="H125" i="4"/>
  <c r="AH124" i="4"/>
  <c r="AA124" i="4"/>
  <c r="AD124" i="4" s="1"/>
  <c r="Z124" i="4"/>
  <c r="AQ124" i="4" s="1"/>
  <c r="X124" i="4"/>
  <c r="W124" i="4"/>
  <c r="U124" i="4"/>
  <c r="T124" i="4"/>
  <c r="O124" i="4"/>
  <c r="N124" i="4"/>
  <c r="H124" i="4"/>
  <c r="AL123" i="4"/>
  <c r="AH123" i="4"/>
  <c r="AJ123" i="4" s="1"/>
  <c r="AA123" i="4"/>
  <c r="AD123" i="4" s="1"/>
  <c r="Z123" i="4"/>
  <c r="AQ123" i="4" s="1"/>
  <c r="X123" i="4"/>
  <c r="W123" i="4"/>
  <c r="U123" i="4"/>
  <c r="T123" i="4"/>
  <c r="O123" i="4"/>
  <c r="N123" i="4"/>
  <c r="H123" i="4"/>
  <c r="AH122" i="4"/>
  <c r="AK122" i="4" s="1"/>
  <c r="AD122" i="4"/>
  <c r="AA122" i="4"/>
  <c r="AB122" i="4" s="1"/>
  <c r="AE122" i="4" s="1"/>
  <c r="Z122" i="4"/>
  <c r="AQ122" i="4" s="1"/>
  <c r="X122" i="4"/>
  <c r="W122" i="4"/>
  <c r="AL122" i="4" s="1"/>
  <c r="U122" i="4"/>
  <c r="T122" i="4"/>
  <c r="O122" i="4"/>
  <c r="N122" i="4"/>
  <c r="H122" i="4"/>
  <c r="AH121" i="4"/>
  <c r="AA121" i="4"/>
  <c r="AD121" i="4" s="1"/>
  <c r="Z121" i="4"/>
  <c r="AQ121" i="4" s="1"/>
  <c r="X121" i="4"/>
  <c r="AM121" i="4" s="1"/>
  <c r="W121" i="4"/>
  <c r="U121" i="4"/>
  <c r="T121" i="4"/>
  <c r="O121" i="4"/>
  <c r="N121" i="4"/>
  <c r="H121" i="4"/>
  <c r="AH120" i="4"/>
  <c r="AB120" i="4"/>
  <c r="AE120" i="4" s="1"/>
  <c r="AA120" i="4"/>
  <c r="AD120" i="4" s="1"/>
  <c r="Z120" i="4"/>
  <c r="AQ120" i="4" s="1"/>
  <c r="X120" i="4"/>
  <c r="W120" i="4"/>
  <c r="U120" i="4"/>
  <c r="T120" i="4"/>
  <c r="O120" i="4"/>
  <c r="N120" i="4"/>
  <c r="H120" i="4"/>
  <c r="AH119" i="4"/>
  <c r="AJ119" i="4" s="1"/>
  <c r="AA119" i="4"/>
  <c r="AD119" i="4" s="1"/>
  <c r="Z119" i="4"/>
  <c r="AQ119" i="4" s="1"/>
  <c r="X119" i="4"/>
  <c r="W119" i="4"/>
  <c r="AN119" i="4" s="1"/>
  <c r="U119" i="4"/>
  <c r="T119" i="4"/>
  <c r="O119" i="4"/>
  <c r="N119" i="4"/>
  <c r="H119" i="4"/>
  <c r="AH118" i="4"/>
  <c r="AC118" i="4"/>
  <c r="AA118" i="4"/>
  <c r="AB118" i="4" s="1"/>
  <c r="AE118" i="4" s="1"/>
  <c r="Z118" i="4"/>
  <c r="AQ118" i="4" s="1"/>
  <c r="X118" i="4"/>
  <c r="AO118" i="4" s="1"/>
  <c r="W118" i="4"/>
  <c r="U118" i="4"/>
  <c r="T118" i="4"/>
  <c r="O118" i="4"/>
  <c r="N118" i="4"/>
  <c r="H118" i="4"/>
  <c r="AH117" i="4"/>
  <c r="AJ117" i="4" s="1"/>
  <c r="AD117" i="4"/>
  <c r="AC117" i="4"/>
  <c r="AA117" i="4"/>
  <c r="AB117" i="4" s="1"/>
  <c r="AE117" i="4" s="1"/>
  <c r="Z117" i="4"/>
  <c r="AQ117" i="4" s="1"/>
  <c r="X117" i="4"/>
  <c r="W117" i="4"/>
  <c r="U117" i="4"/>
  <c r="T117" i="4"/>
  <c r="O117" i="4"/>
  <c r="N117" i="4"/>
  <c r="H117" i="4"/>
  <c r="AH116" i="4"/>
  <c r="AL116" i="4" s="1"/>
  <c r="AA116" i="4"/>
  <c r="AD116" i="4" s="1"/>
  <c r="Z116" i="4"/>
  <c r="AQ116" i="4" s="1"/>
  <c r="X116" i="4"/>
  <c r="W116" i="4"/>
  <c r="U116" i="4"/>
  <c r="T116" i="4"/>
  <c r="O116" i="4"/>
  <c r="N116" i="4"/>
  <c r="H116" i="4"/>
  <c r="AK115" i="4"/>
  <c r="AH115" i="4"/>
  <c r="AJ115" i="4" s="1"/>
  <c r="AA115" i="4"/>
  <c r="AD115" i="4" s="1"/>
  <c r="Z115" i="4"/>
  <c r="AQ115" i="4" s="1"/>
  <c r="X115" i="4"/>
  <c r="AM115" i="4" s="1"/>
  <c r="W115" i="4"/>
  <c r="U115" i="4"/>
  <c r="T115" i="4"/>
  <c r="O115" i="4"/>
  <c r="N115" i="4"/>
  <c r="H115" i="4"/>
  <c r="AH114" i="4"/>
  <c r="AK114" i="4" s="1"/>
  <c r="AC114" i="4"/>
  <c r="AA114" i="4"/>
  <c r="AB114" i="4" s="1"/>
  <c r="AE114" i="4" s="1"/>
  <c r="Z114" i="4"/>
  <c r="AQ114" i="4" s="1"/>
  <c r="X114" i="4"/>
  <c r="W114" i="4"/>
  <c r="U114" i="4"/>
  <c r="T114" i="4"/>
  <c r="O114" i="4"/>
  <c r="N114" i="4"/>
  <c r="H114" i="4"/>
  <c r="AH113" i="4"/>
  <c r="AJ113" i="4" s="1"/>
  <c r="AD113" i="4"/>
  <c r="AC113" i="4"/>
  <c r="AA113" i="4"/>
  <c r="AB113" i="4" s="1"/>
  <c r="AE113" i="4" s="1"/>
  <c r="Z113" i="4"/>
  <c r="AQ113" i="4" s="1"/>
  <c r="X113" i="4"/>
  <c r="W113" i="4"/>
  <c r="U113" i="4"/>
  <c r="T113" i="4"/>
  <c r="O113" i="4"/>
  <c r="N113" i="4"/>
  <c r="H113" i="4"/>
  <c r="AH112" i="4"/>
  <c r="AL112" i="4" s="1"/>
  <c r="AA112" i="4"/>
  <c r="AD112" i="4" s="1"/>
  <c r="Z112" i="4"/>
  <c r="AQ112" i="4" s="1"/>
  <c r="X112" i="4"/>
  <c r="W112" i="4"/>
  <c r="U112" i="4"/>
  <c r="T112" i="4"/>
  <c r="O112" i="4"/>
  <c r="N112" i="4"/>
  <c r="H112" i="4"/>
  <c r="AK111" i="4"/>
  <c r="AH111" i="4"/>
  <c r="AJ111" i="4" s="1"/>
  <c r="AA111" i="4"/>
  <c r="AD111" i="4" s="1"/>
  <c r="Z111" i="4"/>
  <c r="AQ111" i="4" s="1"/>
  <c r="X111" i="4"/>
  <c r="AM111" i="4" s="1"/>
  <c r="W111" i="4"/>
  <c r="U111" i="4"/>
  <c r="T111" i="4"/>
  <c r="O111" i="4"/>
  <c r="N111" i="4"/>
  <c r="H111" i="4"/>
  <c r="AH110" i="4"/>
  <c r="AC110" i="4"/>
  <c r="AA110" i="4"/>
  <c r="AB110" i="4" s="1"/>
  <c r="Z110" i="4"/>
  <c r="AQ110" i="4" s="1"/>
  <c r="X110" i="4"/>
  <c r="W110" i="4"/>
  <c r="U110" i="4"/>
  <c r="T110" i="4"/>
  <c r="O110" i="4"/>
  <c r="N110" i="4"/>
  <c r="H110" i="4"/>
  <c r="AH109" i="4"/>
  <c r="AJ109" i="4" s="1"/>
  <c r="AD109" i="4"/>
  <c r="AC109" i="4"/>
  <c r="AA109" i="4"/>
  <c r="AB109" i="4" s="1"/>
  <c r="AE109" i="4" s="1"/>
  <c r="Z109" i="4"/>
  <c r="AQ109" i="4" s="1"/>
  <c r="X109" i="4"/>
  <c r="W109" i="4"/>
  <c r="U109" i="4"/>
  <c r="T109" i="4"/>
  <c r="O109" i="4"/>
  <c r="N109" i="4"/>
  <c r="H109" i="4"/>
  <c r="AH108" i="4"/>
  <c r="AL108" i="4" s="1"/>
  <c r="AA108" i="4"/>
  <c r="AD108" i="4" s="1"/>
  <c r="Z108" i="4"/>
  <c r="AQ108" i="4" s="1"/>
  <c r="X108" i="4"/>
  <c r="W108" i="4"/>
  <c r="U108" i="4"/>
  <c r="T108" i="4"/>
  <c r="O108" i="4"/>
  <c r="N108" i="4"/>
  <c r="H108" i="4"/>
  <c r="AK107" i="4"/>
  <c r="AH107" i="4"/>
  <c r="AJ107" i="4" s="1"/>
  <c r="AA107" i="4"/>
  <c r="AD107" i="4" s="1"/>
  <c r="Z107" i="4"/>
  <c r="AQ107" i="4" s="1"/>
  <c r="X107" i="4"/>
  <c r="AM107" i="4" s="1"/>
  <c r="W107" i="4"/>
  <c r="U107" i="4"/>
  <c r="T107" i="4"/>
  <c r="O107" i="4"/>
  <c r="N107" i="4"/>
  <c r="H107" i="4"/>
  <c r="AH106" i="4"/>
  <c r="AC106" i="4"/>
  <c r="AA106" i="4"/>
  <c r="AB106" i="4" s="1"/>
  <c r="Z106" i="4"/>
  <c r="AQ106" i="4" s="1"/>
  <c r="X106" i="4"/>
  <c r="W106" i="4"/>
  <c r="U106" i="4"/>
  <c r="T106" i="4"/>
  <c r="O106" i="4"/>
  <c r="N106" i="4"/>
  <c r="H106" i="4"/>
  <c r="AH105" i="4"/>
  <c r="AJ105" i="4" s="1"/>
  <c r="AA105" i="4"/>
  <c r="AD105" i="4" s="1"/>
  <c r="Z105" i="4"/>
  <c r="AQ105" i="4" s="1"/>
  <c r="X105" i="4"/>
  <c r="W105" i="4"/>
  <c r="U105" i="4"/>
  <c r="T105" i="4"/>
  <c r="O105" i="4"/>
  <c r="N105" i="4"/>
  <c r="H105" i="4"/>
  <c r="AH104" i="4"/>
  <c r="AA104" i="4"/>
  <c r="AD104" i="4" s="1"/>
  <c r="Z104" i="4"/>
  <c r="AQ104" i="4" s="1"/>
  <c r="X104" i="4"/>
  <c r="W104" i="4"/>
  <c r="U104" i="4"/>
  <c r="T104" i="4"/>
  <c r="O104" i="4"/>
  <c r="N104" i="4"/>
  <c r="H104" i="4"/>
  <c r="AL103" i="4"/>
  <c r="AH103" i="4"/>
  <c r="AJ103" i="4" s="1"/>
  <c r="AA103" i="4"/>
  <c r="AD103" i="4" s="1"/>
  <c r="Z103" i="4"/>
  <c r="AQ103" i="4" s="1"/>
  <c r="X103" i="4"/>
  <c r="W103" i="4"/>
  <c r="U103" i="4"/>
  <c r="T103" i="4"/>
  <c r="O103" i="4"/>
  <c r="N103" i="4"/>
  <c r="H103" i="4"/>
  <c r="AH102" i="4"/>
  <c r="AL102" i="4" s="1"/>
  <c r="AD102" i="4"/>
  <c r="AA102" i="4"/>
  <c r="AB102" i="4" s="1"/>
  <c r="AE102" i="4" s="1"/>
  <c r="Z102" i="4"/>
  <c r="AQ102" i="4" s="1"/>
  <c r="X102" i="4"/>
  <c r="AN102" i="4" s="1"/>
  <c r="W102" i="4"/>
  <c r="U102" i="4"/>
  <c r="T102" i="4"/>
  <c r="O102" i="4"/>
  <c r="N102" i="4"/>
  <c r="H102" i="4"/>
  <c r="AH101" i="4"/>
  <c r="AB101" i="4"/>
  <c r="AE101" i="4" s="1"/>
  <c r="AA101" i="4"/>
  <c r="AD101" i="4" s="1"/>
  <c r="Z101" i="4"/>
  <c r="AQ101" i="4" s="1"/>
  <c r="X101" i="4"/>
  <c r="W101" i="4"/>
  <c r="U101" i="4"/>
  <c r="T101" i="4"/>
  <c r="O101" i="4"/>
  <c r="N101" i="4"/>
  <c r="H101" i="4"/>
  <c r="AH100" i="4"/>
  <c r="AA100" i="4"/>
  <c r="AD100" i="4" s="1"/>
  <c r="Z100" i="4"/>
  <c r="AQ100" i="4" s="1"/>
  <c r="X100" i="4"/>
  <c r="AO100" i="4" s="1"/>
  <c r="W100" i="4"/>
  <c r="U100" i="4"/>
  <c r="T100" i="4"/>
  <c r="O100" i="4"/>
  <c r="N100" i="4"/>
  <c r="H100" i="4"/>
  <c r="AL99" i="4"/>
  <c r="AK99" i="4"/>
  <c r="AH99" i="4"/>
  <c r="AJ99" i="4" s="1"/>
  <c r="AA99" i="4"/>
  <c r="AD99" i="4" s="1"/>
  <c r="Z99" i="4"/>
  <c r="AQ99" i="4" s="1"/>
  <c r="X99" i="4"/>
  <c r="AM99" i="4" s="1"/>
  <c r="W99" i="4"/>
  <c r="U99" i="4"/>
  <c r="T99" i="4"/>
  <c r="O99" i="4"/>
  <c r="N99" i="4"/>
  <c r="H99" i="4"/>
  <c r="AK98" i="4"/>
  <c r="AH98" i="4"/>
  <c r="AL98" i="4" s="1"/>
  <c r="AA98" i="4"/>
  <c r="AB98" i="4" s="1"/>
  <c r="AE98" i="4" s="1"/>
  <c r="Z98" i="4"/>
  <c r="AQ98" i="4" s="1"/>
  <c r="X98" i="4"/>
  <c r="AN98" i="4" s="1"/>
  <c r="W98" i="4"/>
  <c r="U98" i="4"/>
  <c r="T98" i="4"/>
  <c r="O98" i="4"/>
  <c r="N98" i="4"/>
  <c r="H98" i="4"/>
  <c r="AH97" i="4"/>
  <c r="AL97" i="4" s="1"/>
  <c r="AB97" i="4"/>
  <c r="AE97" i="4" s="1"/>
  <c r="AA97" i="4"/>
  <c r="AD97" i="4" s="1"/>
  <c r="Z97" i="4"/>
  <c r="AQ97" i="4" s="1"/>
  <c r="X97" i="4"/>
  <c r="W97" i="4"/>
  <c r="U97" i="4"/>
  <c r="T97" i="4"/>
  <c r="O97" i="4"/>
  <c r="N97" i="4"/>
  <c r="H97" i="4"/>
  <c r="AH96" i="4"/>
  <c r="AA96" i="4"/>
  <c r="AD96" i="4" s="1"/>
  <c r="Z96" i="4"/>
  <c r="AQ96" i="4" s="1"/>
  <c r="X96" i="4"/>
  <c r="W96" i="4"/>
  <c r="U96" i="4"/>
  <c r="T96" i="4"/>
  <c r="O96" i="4"/>
  <c r="N96" i="4"/>
  <c r="H96" i="4"/>
  <c r="AL95" i="4"/>
  <c r="AH95" i="4"/>
  <c r="AJ95" i="4" s="1"/>
  <c r="AA95" i="4"/>
  <c r="AD95" i="4" s="1"/>
  <c r="Z95" i="4"/>
  <c r="AQ95" i="4" s="1"/>
  <c r="X95" i="4"/>
  <c r="W95" i="4"/>
  <c r="U95" i="4"/>
  <c r="T95" i="4"/>
  <c r="O95" i="4"/>
  <c r="N95" i="4"/>
  <c r="H95" i="4"/>
  <c r="AK94" i="4"/>
  <c r="AH94" i="4"/>
  <c r="AA94" i="4"/>
  <c r="AB94" i="4" s="1"/>
  <c r="Z94" i="4"/>
  <c r="AQ94" i="4" s="1"/>
  <c r="X94" i="4"/>
  <c r="W94" i="4"/>
  <c r="U94" i="4"/>
  <c r="T94" i="4"/>
  <c r="O94" i="4"/>
  <c r="N94" i="4"/>
  <c r="H94" i="4"/>
  <c r="AH93" i="4"/>
  <c r="AL93" i="4" s="1"/>
  <c r="AA93" i="4"/>
  <c r="AD93" i="4" s="1"/>
  <c r="Z93" i="4"/>
  <c r="AQ93" i="4" s="1"/>
  <c r="X93" i="4"/>
  <c r="W93" i="4"/>
  <c r="U93" i="4"/>
  <c r="T93" i="4"/>
  <c r="O93" i="4"/>
  <c r="N93" i="4"/>
  <c r="H93" i="4"/>
  <c r="AH92" i="4"/>
  <c r="AL92" i="4" s="1"/>
  <c r="AA92" i="4"/>
  <c r="AD92" i="4" s="1"/>
  <c r="Z92" i="4"/>
  <c r="AQ92" i="4" s="1"/>
  <c r="X92" i="4"/>
  <c r="W92" i="4"/>
  <c r="U92" i="4"/>
  <c r="T92" i="4"/>
  <c r="O92" i="4"/>
  <c r="N92" i="4"/>
  <c r="H92" i="4"/>
  <c r="AH91" i="4"/>
  <c r="AJ91" i="4" s="1"/>
  <c r="AA91" i="4"/>
  <c r="AD91" i="4" s="1"/>
  <c r="Z91" i="4"/>
  <c r="AQ91" i="4" s="1"/>
  <c r="X91" i="4"/>
  <c r="W91" i="4"/>
  <c r="U91" i="4"/>
  <c r="T91" i="4"/>
  <c r="O91" i="4"/>
  <c r="N91" i="4"/>
  <c r="H91" i="4"/>
  <c r="AH90" i="4"/>
  <c r="AK90" i="4" s="1"/>
  <c r="AD90" i="4"/>
  <c r="AC90" i="4"/>
  <c r="AA90" i="4"/>
  <c r="AB90" i="4" s="1"/>
  <c r="Z90" i="4"/>
  <c r="AQ90" i="4" s="1"/>
  <c r="X90" i="4"/>
  <c r="W90" i="4"/>
  <c r="U90" i="4"/>
  <c r="T90" i="4"/>
  <c r="O90" i="4"/>
  <c r="N90" i="4"/>
  <c r="H90" i="4"/>
  <c r="AH89" i="4"/>
  <c r="AL89" i="4" s="1"/>
  <c r="AC89" i="4"/>
  <c r="AA89" i="4"/>
  <c r="AD89" i="4" s="1"/>
  <c r="Z89" i="4"/>
  <c r="AQ89" i="4" s="1"/>
  <c r="X89" i="4"/>
  <c r="AM89" i="4" s="1"/>
  <c r="W89" i="4"/>
  <c r="U89" i="4"/>
  <c r="T89" i="4"/>
  <c r="O89" i="4"/>
  <c r="N89" i="4"/>
  <c r="H89" i="4"/>
  <c r="AH88" i="4"/>
  <c r="AB88" i="4"/>
  <c r="AE88" i="4" s="1"/>
  <c r="AA88" i="4"/>
  <c r="AD88" i="4" s="1"/>
  <c r="Z88" i="4"/>
  <c r="AQ88" i="4" s="1"/>
  <c r="X88" i="4"/>
  <c r="W88" i="4"/>
  <c r="AN88" i="4" s="1"/>
  <c r="U88" i="4"/>
  <c r="T88" i="4"/>
  <c r="O88" i="4"/>
  <c r="N88" i="4"/>
  <c r="H88" i="4"/>
  <c r="AH87" i="4"/>
  <c r="AJ87" i="4" s="1"/>
  <c r="AA87" i="4"/>
  <c r="AD87" i="4" s="1"/>
  <c r="Z87" i="4"/>
  <c r="AQ87" i="4" s="1"/>
  <c r="X87" i="4"/>
  <c r="W87" i="4"/>
  <c r="AN87" i="4" s="1"/>
  <c r="U87" i="4"/>
  <c r="T87" i="4"/>
  <c r="O87" i="4"/>
  <c r="N87" i="4"/>
  <c r="H87" i="4"/>
  <c r="AK86" i="4"/>
  <c r="AH86" i="4"/>
  <c r="AJ86" i="4" s="1"/>
  <c r="AA86" i="4"/>
  <c r="AB86" i="4" s="1"/>
  <c r="AE86" i="4" s="1"/>
  <c r="Z86" i="4"/>
  <c r="AQ86" i="4" s="1"/>
  <c r="X86" i="4"/>
  <c r="W86" i="4"/>
  <c r="U86" i="4"/>
  <c r="T86" i="4"/>
  <c r="O86" i="4"/>
  <c r="N86" i="4"/>
  <c r="H86" i="4"/>
  <c r="AH85" i="4"/>
  <c r="AA85" i="4"/>
  <c r="AD85" i="4" s="1"/>
  <c r="Z85" i="4"/>
  <c r="AQ85" i="4" s="1"/>
  <c r="X85" i="4"/>
  <c r="W85" i="4"/>
  <c r="U85" i="4"/>
  <c r="T85" i="4"/>
  <c r="O85" i="4"/>
  <c r="N85" i="4"/>
  <c r="H85" i="4"/>
  <c r="AH84" i="4"/>
  <c r="AA84" i="4"/>
  <c r="AD84" i="4" s="1"/>
  <c r="Z84" i="4"/>
  <c r="AQ84" i="4" s="1"/>
  <c r="X84" i="4"/>
  <c r="AO84" i="4" s="1"/>
  <c r="W84" i="4"/>
  <c r="U84" i="4"/>
  <c r="T84" i="4"/>
  <c r="O84" i="4"/>
  <c r="N84" i="4"/>
  <c r="H84" i="4"/>
  <c r="AO83" i="4"/>
  <c r="AK83" i="4"/>
  <c r="AH83" i="4"/>
  <c r="AJ83" i="4" s="1"/>
  <c r="AA83" i="4"/>
  <c r="AD83" i="4" s="1"/>
  <c r="Z83" i="4"/>
  <c r="AQ83" i="4" s="1"/>
  <c r="X83" i="4"/>
  <c r="AM83" i="4" s="1"/>
  <c r="W83" i="4"/>
  <c r="U83" i="4"/>
  <c r="T83" i="4"/>
  <c r="O83" i="4"/>
  <c r="N83" i="4"/>
  <c r="H83" i="4"/>
  <c r="AH82" i="4"/>
  <c r="AL82" i="4" s="1"/>
  <c r="AA82" i="4"/>
  <c r="AD82" i="4" s="1"/>
  <c r="Z82" i="4"/>
  <c r="AQ82" i="4" s="1"/>
  <c r="X82" i="4"/>
  <c r="W82" i="4"/>
  <c r="U82" i="4"/>
  <c r="T82" i="4"/>
  <c r="O82" i="4"/>
  <c r="N82" i="4"/>
  <c r="H82" i="4"/>
  <c r="AH81" i="4"/>
  <c r="AB81" i="4"/>
  <c r="AE81" i="4" s="1"/>
  <c r="AA81" i="4"/>
  <c r="AD81" i="4" s="1"/>
  <c r="Z81" i="4"/>
  <c r="AQ81" i="4" s="1"/>
  <c r="X81" i="4"/>
  <c r="W81" i="4"/>
  <c r="U81" i="4"/>
  <c r="T81" i="4"/>
  <c r="O81" i="4"/>
  <c r="N81" i="4"/>
  <c r="H81" i="4"/>
  <c r="AH80" i="4"/>
  <c r="AA80" i="4"/>
  <c r="AD80" i="4" s="1"/>
  <c r="Z80" i="4"/>
  <c r="AQ80" i="4" s="1"/>
  <c r="X80" i="4"/>
  <c r="AO80" i="4" s="1"/>
  <c r="W80" i="4"/>
  <c r="U80" i="4"/>
  <c r="T80" i="4"/>
  <c r="O80" i="4"/>
  <c r="N80" i="4"/>
  <c r="H80" i="4"/>
  <c r="AQ79" i="4"/>
  <c r="AO79" i="4"/>
  <c r="AH79" i="4"/>
  <c r="AJ79" i="4" s="1"/>
  <c r="AA79" i="4"/>
  <c r="AD79" i="4" s="1"/>
  <c r="Z79" i="4"/>
  <c r="X79" i="4"/>
  <c r="W79" i="4"/>
  <c r="U79" i="4"/>
  <c r="T79" i="4"/>
  <c r="O79" i="4"/>
  <c r="N79" i="4"/>
  <c r="H79" i="4"/>
  <c r="AH78" i="4"/>
  <c r="AL78" i="4" s="1"/>
  <c r="AA78" i="4"/>
  <c r="AB78" i="4" s="1"/>
  <c r="Z78" i="4"/>
  <c r="AQ78" i="4" s="1"/>
  <c r="X78" i="4"/>
  <c r="W78" i="4"/>
  <c r="U78" i="4"/>
  <c r="T78" i="4"/>
  <c r="O78" i="4"/>
  <c r="N78" i="4"/>
  <c r="H78" i="4"/>
  <c r="AJ77" i="4"/>
  <c r="AH77" i="4"/>
  <c r="AA77" i="4"/>
  <c r="AD77" i="4" s="1"/>
  <c r="Z77" i="4"/>
  <c r="AQ77" i="4" s="1"/>
  <c r="X77" i="4"/>
  <c r="AM77" i="4" s="1"/>
  <c r="W77" i="4"/>
  <c r="U77" i="4"/>
  <c r="T77" i="4"/>
  <c r="O77" i="4"/>
  <c r="N77" i="4"/>
  <c r="H77" i="4"/>
  <c r="AH76" i="4"/>
  <c r="AB76" i="4"/>
  <c r="AA76" i="4"/>
  <c r="AD76" i="4" s="1"/>
  <c r="Z76" i="4"/>
  <c r="AQ76" i="4" s="1"/>
  <c r="X76" i="4"/>
  <c r="W76" i="4"/>
  <c r="AM76" i="4" s="1"/>
  <c r="U76" i="4"/>
  <c r="T76" i="4"/>
  <c r="O76" i="4"/>
  <c r="N76" i="4"/>
  <c r="H76" i="4"/>
  <c r="AH75" i="4"/>
  <c r="AJ75" i="4" s="1"/>
  <c r="AA75" i="4"/>
  <c r="AD75" i="4" s="1"/>
  <c r="Z75" i="4"/>
  <c r="AQ75" i="4" s="1"/>
  <c r="X75" i="4"/>
  <c r="W75" i="4"/>
  <c r="AN75" i="4" s="1"/>
  <c r="U75" i="4"/>
  <c r="T75" i="4"/>
  <c r="O75" i="4"/>
  <c r="N75" i="4"/>
  <c r="H75" i="4"/>
  <c r="AH74" i="4"/>
  <c r="AJ74" i="4" s="1"/>
  <c r="AD74" i="4"/>
  <c r="AB74" i="4"/>
  <c r="AE74" i="4" s="1"/>
  <c r="AA74" i="4"/>
  <c r="AC74" i="4" s="1"/>
  <c r="Z74" i="4"/>
  <c r="AQ74" i="4" s="1"/>
  <c r="X74" i="4"/>
  <c r="AO74" i="4" s="1"/>
  <c r="W74" i="4"/>
  <c r="U74" i="4"/>
  <c r="T74" i="4"/>
  <c r="O74" i="4"/>
  <c r="N74" i="4"/>
  <c r="H74" i="4"/>
  <c r="AH73" i="4"/>
  <c r="AJ73" i="4" s="1"/>
  <c r="AA73" i="4"/>
  <c r="AD73" i="4" s="1"/>
  <c r="Z73" i="4"/>
  <c r="AQ73" i="4" s="1"/>
  <c r="X73" i="4"/>
  <c r="W73" i="4"/>
  <c r="U73" i="4"/>
  <c r="T73" i="4"/>
  <c r="O73" i="4"/>
  <c r="N73" i="4"/>
  <c r="H73" i="4"/>
  <c r="AH72" i="4"/>
  <c r="AA72" i="4"/>
  <c r="AD72" i="4" s="1"/>
  <c r="Z72" i="4"/>
  <c r="AQ72" i="4" s="1"/>
  <c r="X72" i="4"/>
  <c r="W72" i="4"/>
  <c r="AN72" i="4" s="1"/>
  <c r="U72" i="4"/>
  <c r="T72" i="4"/>
  <c r="O72" i="4"/>
  <c r="N72" i="4"/>
  <c r="H72" i="4"/>
  <c r="AL71" i="4"/>
  <c r="AH71" i="4"/>
  <c r="AJ71" i="4" s="1"/>
  <c r="AA71" i="4"/>
  <c r="AD71" i="4" s="1"/>
  <c r="Z71" i="4"/>
  <c r="AQ71" i="4" s="1"/>
  <c r="X71" i="4"/>
  <c r="W71" i="4"/>
  <c r="U71" i="4"/>
  <c r="T71" i="4"/>
  <c r="O71" i="4"/>
  <c r="N71" i="4"/>
  <c r="H71" i="4"/>
  <c r="AJ70" i="4"/>
  <c r="AH70" i="4"/>
  <c r="AL70" i="4" s="1"/>
  <c r="AA70" i="4"/>
  <c r="AB70" i="4" s="1"/>
  <c r="AE70" i="4" s="1"/>
  <c r="Z70" i="4"/>
  <c r="AQ70" i="4" s="1"/>
  <c r="X70" i="4"/>
  <c r="AN70" i="4" s="1"/>
  <c r="W70" i="4"/>
  <c r="U70" i="4"/>
  <c r="T70" i="4"/>
  <c r="O70" i="4"/>
  <c r="N70" i="4"/>
  <c r="H70" i="4"/>
  <c r="AH69" i="4"/>
  <c r="AL69" i="4" s="1"/>
  <c r="AB69" i="4"/>
  <c r="AE69" i="4" s="1"/>
  <c r="AA69" i="4"/>
  <c r="AD69" i="4" s="1"/>
  <c r="Z69" i="4"/>
  <c r="AQ69" i="4" s="1"/>
  <c r="X69" i="4"/>
  <c r="W69" i="4"/>
  <c r="U69" i="4"/>
  <c r="T69" i="4"/>
  <c r="O69" i="4"/>
  <c r="N69" i="4"/>
  <c r="H69" i="4"/>
  <c r="AH68" i="4"/>
  <c r="AA68" i="4"/>
  <c r="AD68" i="4" s="1"/>
  <c r="Z68" i="4"/>
  <c r="AQ68" i="4" s="1"/>
  <c r="X68" i="4"/>
  <c r="W68" i="4"/>
  <c r="U68" i="4"/>
  <c r="T68" i="4"/>
  <c r="O68" i="4"/>
  <c r="N68" i="4"/>
  <c r="H68" i="4"/>
  <c r="AL67" i="4"/>
  <c r="AH67" i="4"/>
  <c r="AJ67" i="4" s="1"/>
  <c r="AA67" i="4"/>
  <c r="AD67" i="4" s="1"/>
  <c r="Z67" i="4"/>
  <c r="AQ67" i="4" s="1"/>
  <c r="X67" i="4"/>
  <c r="W67" i="4"/>
  <c r="U67" i="4"/>
  <c r="T67" i="4"/>
  <c r="O67" i="4"/>
  <c r="N67" i="4"/>
  <c r="H67" i="4"/>
  <c r="AK66" i="4"/>
  <c r="AH66" i="4"/>
  <c r="AA66" i="4"/>
  <c r="AB66" i="4" s="1"/>
  <c r="AE66" i="4" s="1"/>
  <c r="Z66" i="4"/>
  <c r="AQ66" i="4" s="1"/>
  <c r="X66" i="4"/>
  <c r="W66" i="4"/>
  <c r="U66" i="4"/>
  <c r="T66" i="4"/>
  <c r="O66" i="4"/>
  <c r="N66" i="4"/>
  <c r="H66" i="4"/>
  <c r="AH65" i="4"/>
  <c r="AL65" i="4" s="1"/>
  <c r="AA65" i="4"/>
  <c r="AD65" i="4" s="1"/>
  <c r="Z65" i="4"/>
  <c r="AQ65" i="4" s="1"/>
  <c r="X65" i="4"/>
  <c r="W65" i="4"/>
  <c r="U65" i="4"/>
  <c r="T65" i="4"/>
  <c r="O65" i="4"/>
  <c r="N65" i="4"/>
  <c r="H65" i="4"/>
  <c r="AH64" i="4"/>
  <c r="AL64" i="4" s="1"/>
  <c r="AA64" i="4"/>
  <c r="AD64" i="4" s="1"/>
  <c r="Z64" i="4"/>
  <c r="AQ64" i="4" s="1"/>
  <c r="X64" i="4"/>
  <c r="W64" i="4"/>
  <c r="U64" i="4"/>
  <c r="T64" i="4"/>
  <c r="O64" i="4"/>
  <c r="N64" i="4"/>
  <c r="H64" i="4"/>
  <c r="AH63" i="4"/>
  <c r="AJ63" i="4" s="1"/>
  <c r="AA63" i="4"/>
  <c r="AD63" i="4" s="1"/>
  <c r="Z63" i="4"/>
  <c r="AQ63" i="4" s="1"/>
  <c r="X63" i="4"/>
  <c r="W63" i="4"/>
  <c r="U63" i="4"/>
  <c r="T63" i="4"/>
  <c r="O63" i="4"/>
  <c r="N63" i="4"/>
  <c r="H63" i="4"/>
  <c r="AH62" i="4"/>
  <c r="AJ62" i="4" s="1"/>
  <c r="AD62" i="4"/>
  <c r="AC62" i="4"/>
  <c r="AA62" i="4"/>
  <c r="AB62" i="4" s="1"/>
  <c r="Z62" i="4"/>
  <c r="AQ62" i="4" s="1"/>
  <c r="X62" i="4"/>
  <c r="W62" i="4"/>
  <c r="AL62" i="4" s="1"/>
  <c r="U62" i="4"/>
  <c r="T62" i="4"/>
  <c r="O62" i="4"/>
  <c r="N62" i="4"/>
  <c r="H62" i="4"/>
  <c r="AH61" i="4"/>
  <c r="AJ61" i="4" s="1"/>
  <c r="AD61" i="4"/>
  <c r="AA61" i="4"/>
  <c r="AC61" i="4" s="1"/>
  <c r="Z61" i="4"/>
  <c r="AQ61" i="4" s="1"/>
  <c r="X61" i="4"/>
  <c r="W61" i="4"/>
  <c r="U61" i="4"/>
  <c r="T61" i="4"/>
  <c r="O61" i="4"/>
  <c r="N61" i="4"/>
  <c r="H61" i="4"/>
  <c r="AH60" i="4"/>
  <c r="AL60" i="4" s="1"/>
  <c r="AA60" i="4"/>
  <c r="AD60" i="4" s="1"/>
  <c r="Z60" i="4"/>
  <c r="AQ60" i="4" s="1"/>
  <c r="X60" i="4"/>
  <c r="W60" i="4"/>
  <c r="U60" i="4"/>
  <c r="T60" i="4"/>
  <c r="O60" i="4"/>
  <c r="N60" i="4"/>
  <c r="H60" i="4"/>
  <c r="AH59" i="4"/>
  <c r="AJ59" i="4" s="1"/>
  <c r="AA59" i="4"/>
  <c r="AD59" i="4" s="1"/>
  <c r="Z59" i="4"/>
  <c r="AQ59" i="4" s="1"/>
  <c r="X59" i="4"/>
  <c r="W59" i="4"/>
  <c r="U59" i="4"/>
  <c r="T59" i="4"/>
  <c r="O59" i="4"/>
  <c r="N59" i="4"/>
  <c r="H59" i="4"/>
  <c r="AH58" i="4"/>
  <c r="AK58" i="4" s="1"/>
  <c r="AD58" i="4"/>
  <c r="AC58" i="4"/>
  <c r="AA58" i="4"/>
  <c r="AB58" i="4" s="1"/>
  <c r="AE58" i="4" s="1"/>
  <c r="Z58" i="4"/>
  <c r="AQ58" i="4" s="1"/>
  <c r="X58" i="4"/>
  <c r="W58" i="4"/>
  <c r="U58" i="4"/>
  <c r="T58" i="4"/>
  <c r="O58" i="4"/>
  <c r="N58" i="4"/>
  <c r="H58" i="4"/>
  <c r="AH57" i="4"/>
  <c r="AL57" i="4" s="1"/>
  <c r="AC57" i="4"/>
  <c r="AA57" i="4"/>
  <c r="AD57" i="4" s="1"/>
  <c r="Z57" i="4"/>
  <c r="AQ57" i="4" s="1"/>
  <c r="X57" i="4"/>
  <c r="AM57" i="4" s="1"/>
  <c r="W57" i="4"/>
  <c r="U57" i="4"/>
  <c r="T57" i="4"/>
  <c r="O57" i="4"/>
  <c r="N57" i="4"/>
  <c r="H57" i="4"/>
  <c r="AH56" i="4"/>
  <c r="AB56" i="4"/>
  <c r="AE56" i="4" s="1"/>
  <c r="AA56" i="4"/>
  <c r="AD56" i="4" s="1"/>
  <c r="Z56" i="4"/>
  <c r="AQ56" i="4" s="1"/>
  <c r="X56" i="4"/>
  <c r="W56" i="4"/>
  <c r="AN56" i="4" s="1"/>
  <c r="U56" i="4"/>
  <c r="T56" i="4"/>
  <c r="O56" i="4"/>
  <c r="N56" i="4"/>
  <c r="H56" i="4"/>
  <c r="AH55" i="4"/>
  <c r="AJ55" i="4" s="1"/>
  <c r="AA55" i="4"/>
  <c r="AD55" i="4" s="1"/>
  <c r="Z55" i="4"/>
  <c r="AQ55" i="4" s="1"/>
  <c r="X55" i="4"/>
  <c r="W55" i="4"/>
  <c r="AN55" i="4" s="1"/>
  <c r="U55" i="4"/>
  <c r="T55" i="4"/>
  <c r="O55" i="4"/>
  <c r="N55" i="4"/>
  <c r="H55" i="4"/>
  <c r="AK54" i="4"/>
  <c r="AH54" i="4"/>
  <c r="AJ54" i="4" s="1"/>
  <c r="AA54" i="4"/>
  <c r="AB54" i="4" s="1"/>
  <c r="AE54" i="4" s="1"/>
  <c r="Z54" i="4"/>
  <c r="AQ54" i="4" s="1"/>
  <c r="X54" i="4"/>
  <c r="W54" i="4"/>
  <c r="U54" i="4"/>
  <c r="T54" i="4"/>
  <c r="O54" i="4"/>
  <c r="N54" i="4"/>
  <c r="H54" i="4"/>
  <c r="AH53" i="4"/>
  <c r="AA53" i="4"/>
  <c r="AD53" i="4" s="1"/>
  <c r="Z53" i="4"/>
  <c r="AQ53" i="4" s="1"/>
  <c r="X53" i="4"/>
  <c r="W53" i="4"/>
  <c r="U53" i="4"/>
  <c r="T53" i="4"/>
  <c r="O53" i="4"/>
  <c r="N53" i="4"/>
  <c r="H53" i="4"/>
  <c r="AH52" i="4"/>
  <c r="AA52" i="4"/>
  <c r="AD52" i="4" s="1"/>
  <c r="Z52" i="4"/>
  <c r="AQ52" i="4" s="1"/>
  <c r="X52" i="4"/>
  <c r="AO52" i="4" s="1"/>
  <c r="W52" i="4"/>
  <c r="U52" i="4"/>
  <c r="T52" i="4"/>
  <c r="O52" i="4"/>
  <c r="N52" i="4"/>
  <c r="H52" i="4"/>
  <c r="AO51" i="4"/>
  <c r="AK51" i="4"/>
  <c r="AH51" i="4"/>
  <c r="AJ51" i="4" s="1"/>
  <c r="AA51" i="4"/>
  <c r="AD51" i="4" s="1"/>
  <c r="Z51" i="4"/>
  <c r="AQ51" i="4" s="1"/>
  <c r="X51" i="4"/>
  <c r="AM51" i="4" s="1"/>
  <c r="W51" i="4"/>
  <c r="U51" i="4"/>
  <c r="T51" i="4"/>
  <c r="O51" i="4"/>
  <c r="N51" i="4"/>
  <c r="H51" i="4"/>
  <c r="AH50" i="4"/>
  <c r="AL50" i="4" s="1"/>
  <c r="AA50" i="4"/>
  <c r="AD50" i="4" s="1"/>
  <c r="Z50" i="4"/>
  <c r="AQ50" i="4" s="1"/>
  <c r="X50" i="4"/>
  <c r="W50" i="4"/>
  <c r="U50" i="4"/>
  <c r="T50" i="4"/>
  <c r="O50" i="4"/>
  <c r="N50" i="4"/>
  <c r="H50" i="4"/>
  <c r="AH49" i="4"/>
  <c r="AB49" i="4"/>
  <c r="AE49" i="4" s="1"/>
  <c r="AA49" i="4"/>
  <c r="AD49" i="4" s="1"/>
  <c r="Z49" i="4"/>
  <c r="AQ49" i="4" s="1"/>
  <c r="X49" i="4"/>
  <c r="W49" i="4"/>
  <c r="U49" i="4"/>
  <c r="T49" i="4"/>
  <c r="O49" i="4"/>
  <c r="N49" i="4"/>
  <c r="H49" i="4"/>
  <c r="AH48" i="4"/>
  <c r="AA48" i="4"/>
  <c r="AD48" i="4" s="1"/>
  <c r="Z48" i="4"/>
  <c r="AQ48" i="4" s="1"/>
  <c r="X48" i="4"/>
  <c r="AO48" i="4" s="1"/>
  <c r="W48" i="4"/>
  <c r="U48" i="4"/>
  <c r="T48" i="4"/>
  <c r="O48" i="4"/>
  <c r="N48" i="4"/>
  <c r="H48" i="4"/>
  <c r="AQ47" i="4"/>
  <c r="AO47" i="4"/>
  <c r="AH47" i="4"/>
  <c r="AJ47" i="4" s="1"/>
  <c r="AA47" i="4"/>
  <c r="AD47" i="4" s="1"/>
  <c r="Z47" i="4"/>
  <c r="X47" i="4"/>
  <c r="W47" i="4"/>
  <c r="U47" i="4"/>
  <c r="T47" i="4"/>
  <c r="O47" i="4"/>
  <c r="N47" i="4"/>
  <c r="H47" i="4"/>
  <c r="AH46" i="4"/>
  <c r="AL46" i="4" s="1"/>
  <c r="AA46" i="4"/>
  <c r="AB46" i="4" s="1"/>
  <c r="AE46" i="4" s="1"/>
  <c r="Z46" i="4"/>
  <c r="AQ46" i="4" s="1"/>
  <c r="X46" i="4"/>
  <c r="W46" i="4"/>
  <c r="U46" i="4"/>
  <c r="T46" i="4"/>
  <c r="O46" i="4"/>
  <c r="N46" i="4"/>
  <c r="H46" i="4"/>
  <c r="AJ45" i="4"/>
  <c r="AH45" i="4"/>
  <c r="AB45" i="4"/>
  <c r="AA45" i="4"/>
  <c r="AD45" i="4" s="1"/>
  <c r="Z45" i="4"/>
  <c r="AQ45" i="4" s="1"/>
  <c r="X45" i="4"/>
  <c r="W45" i="4"/>
  <c r="U45" i="4"/>
  <c r="T45" i="4"/>
  <c r="O45" i="4"/>
  <c r="N45" i="4"/>
  <c r="H45" i="4"/>
  <c r="AH44" i="4"/>
  <c r="AA44" i="4"/>
  <c r="AD44" i="4" s="1"/>
  <c r="Z44" i="4"/>
  <c r="AQ44" i="4" s="1"/>
  <c r="X44" i="4"/>
  <c r="AO44" i="4" s="1"/>
  <c r="W44" i="4"/>
  <c r="U44" i="4"/>
  <c r="T44" i="4"/>
  <c r="O44" i="4"/>
  <c r="N44" i="4"/>
  <c r="H44" i="4"/>
  <c r="AQ43" i="4"/>
  <c r="AO43" i="4"/>
  <c r="AH43" i="4"/>
  <c r="AJ43" i="4" s="1"/>
  <c r="AA43" i="4"/>
  <c r="AD43" i="4" s="1"/>
  <c r="Z43" i="4"/>
  <c r="X43" i="4"/>
  <c r="W43" i="4"/>
  <c r="U43" i="4"/>
  <c r="T43" i="4"/>
  <c r="O43" i="4"/>
  <c r="N43" i="4"/>
  <c r="H43" i="4"/>
  <c r="AH42" i="4"/>
  <c r="AL42" i="4" s="1"/>
  <c r="AA42" i="4"/>
  <c r="AB42" i="4" s="1"/>
  <c r="AE42" i="4" s="1"/>
  <c r="Z42" i="4"/>
  <c r="AQ42" i="4" s="1"/>
  <c r="X42" i="4"/>
  <c r="W42" i="4"/>
  <c r="U42" i="4"/>
  <c r="T42" i="4"/>
  <c r="O42" i="4"/>
  <c r="N42" i="4"/>
  <c r="H42" i="4"/>
  <c r="AJ41" i="4"/>
  <c r="AH41" i="4"/>
  <c r="AA41" i="4"/>
  <c r="AD41" i="4" s="1"/>
  <c r="Z41" i="4"/>
  <c r="AQ41" i="4" s="1"/>
  <c r="X41" i="4"/>
  <c r="AM41" i="4" s="1"/>
  <c r="W41" i="4"/>
  <c r="U41" i="4"/>
  <c r="T41" i="4"/>
  <c r="O41" i="4"/>
  <c r="N41" i="4"/>
  <c r="H41" i="4"/>
  <c r="AH40" i="4"/>
  <c r="AB40" i="4"/>
  <c r="AE40" i="4" s="1"/>
  <c r="AA40" i="4"/>
  <c r="AD40" i="4" s="1"/>
  <c r="Z40" i="4"/>
  <c r="AQ40" i="4" s="1"/>
  <c r="X40" i="4"/>
  <c r="W40" i="4"/>
  <c r="AM40" i="4" s="1"/>
  <c r="U40" i="4"/>
  <c r="T40" i="4"/>
  <c r="O40" i="4"/>
  <c r="N40" i="4"/>
  <c r="H40" i="4"/>
  <c r="AH39" i="4"/>
  <c r="AJ39" i="4" s="1"/>
  <c r="AA39" i="4"/>
  <c r="AD39" i="4" s="1"/>
  <c r="Z39" i="4"/>
  <c r="AQ39" i="4" s="1"/>
  <c r="X39" i="4"/>
  <c r="W39" i="4"/>
  <c r="AN39" i="4" s="1"/>
  <c r="U39" i="4"/>
  <c r="T39" i="4"/>
  <c r="O39" i="4"/>
  <c r="N39" i="4"/>
  <c r="H39" i="4"/>
  <c r="AJ38" i="4"/>
  <c r="AH38" i="4"/>
  <c r="AA38" i="4"/>
  <c r="AB38" i="4" s="1"/>
  <c r="Z38" i="4"/>
  <c r="AQ38" i="4" s="1"/>
  <c r="X38" i="4"/>
  <c r="W38" i="4"/>
  <c r="U38" i="4"/>
  <c r="T38" i="4"/>
  <c r="O38" i="4"/>
  <c r="N38" i="4"/>
  <c r="H38" i="4"/>
  <c r="AH37" i="4"/>
  <c r="AL37" i="4" s="1"/>
  <c r="AA37" i="4"/>
  <c r="AD37" i="4" s="1"/>
  <c r="Z37" i="4"/>
  <c r="AQ37" i="4" s="1"/>
  <c r="X37" i="4"/>
  <c r="W37" i="4"/>
  <c r="U37" i="4"/>
  <c r="T37" i="4"/>
  <c r="O37" i="4"/>
  <c r="N37" i="4"/>
  <c r="H37" i="4"/>
  <c r="AH36" i="4"/>
  <c r="AL36" i="4" s="1"/>
  <c r="AA36" i="4"/>
  <c r="AD36" i="4" s="1"/>
  <c r="Z36" i="4"/>
  <c r="AQ36" i="4" s="1"/>
  <c r="X36" i="4"/>
  <c r="W36" i="4"/>
  <c r="U36" i="4"/>
  <c r="T36" i="4"/>
  <c r="O36" i="4"/>
  <c r="N36" i="4"/>
  <c r="H36" i="4"/>
  <c r="AH35" i="4"/>
  <c r="AJ35" i="4" s="1"/>
  <c r="AA35" i="4"/>
  <c r="AD35" i="4" s="1"/>
  <c r="Z35" i="4"/>
  <c r="AQ35" i="4" s="1"/>
  <c r="X35" i="4"/>
  <c r="W35" i="4"/>
  <c r="U35" i="4"/>
  <c r="T35" i="4"/>
  <c r="O35" i="4"/>
  <c r="N35" i="4"/>
  <c r="H35" i="4"/>
  <c r="AH34" i="4"/>
  <c r="AL34" i="4" s="1"/>
  <c r="AC34" i="4"/>
  <c r="AA34" i="4"/>
  <c r="AB34" i="4" s="1"/>
  <c r="AE34" i="4" s="1"/>
  <c r="Z34" i="4"/>
  <c r="AQ34" i="4" s="1"/>
  <c r="X34" i="4"/>
  <c r="W34" i="4"/>
  <c r="U34" i="4"/>
  <c r="T34" i="4"/>
  <c r="O34" i="4"/>
  <c r="N34" i="4"/>
  <c r="H34" i="4"/>
  <c r="AH33" i="4"/>
  <c r="AB33" i="4"/>
  <c r="AE33" i="4" s="1"/>
  <c r="AA33" i="4"/>
  <c r="AD33" i="4" s="1"/>
  <c r="Z33" i="4"/>
  <c r="AQ33" i="4" s="1"/>
  <c r="X33" i="4"/>
  <c r="W33" i="4"/>
  <c r="AM33" i="4" s="1"/>
  <c r="U33" i="4"/>
  <c r="T33" i="4"/>
  <c r="O33" i="4"/>
  <c r="N33" i="4"/>
  <c r="H33" i="4"/>
  <c r="AH32" i="4"/>
  <c r="AK32" i="4" s="1"/>
  <c r="AA32" i="4"/>
  <c r="AD32" i="4" s="1"/>
  <c r="Z32" i="4"/>
  <c r="AQ32" i="4" s="1"/>
  <c r="X32" i="4"/>
  <c r="W32" i="4"/>
  <c r="U32" i="4"/>
  <c r="T32" i="4"/>
  <c r="O32" i="4"/>
  <c r="N32" i="4"/>
  <c r="H32" i="4"/>
  <c r="AK31" i="4"/>
  <c r="AH31" i="4"/>
  <c r="AJ31" i="4" s="1"/>
  <c r="AA31" i="4"/>
  <c r="AC31" i="4" s="1"/>
  <c r="Z31" i="4"/>
  <c r="AQ31" i="4" s="1"/>
  <c r="X31" i="4"/>
  <c r="W31" i="4"/>
  <c r="U31" i="4"/>
  <c r="T31" i="4"/>
  <c r="O31" i="4"/>
  <c r="N31" i="4"/>
  <c r="H31" i="4"/>
  <c r="AH30" i="4"/>
  <c r="AA30" i="4"/>
  <c r="Z30" i="4"/>
  <c r="AQ30" i="4" s="1"/>
  <c r="X30" i="4"/>
  <c r="W30" i="4"/>
  <c r="U30" i="4"/>
  <c r="T30" i="4"/>
  <c r="O30" i="4"/>
  <c r="N30" i="4"/>
  <c r="H30" i="4"/>
  <c r="AH29" i="4"/>
  <c r="AA29" i="4"/>
  <c r="Z29" i="4"/>
  <c r="AQ29" i="4" s="1"/>
  <c r="X29" i="4"/>
  <c r="AO29" i="4" s="1"/>
  <c r="W29" i="4"/>
  <c r="U29" i="4"/>
  <c r="T29" i="4"/>
  <c r="O29" i="4"/>
  <c r="N29" i="4"/>
  <c r="H29" i="4"/>
  <c r="AL28" i="4"/>
  <c r="AH28" i="4"/>
  <c r="AK28" i="4" s="1"/>
  <c r="AA28" i="4"/>
  <c r="AD28" i="4" s="1"/>
  <c r="Z28" i="4"/>
  <c r="AQ28" i="4" s="1"/>
  <c r="X28" i="4"/>
  <c r="AO28" i="4" s="1"/>
  <c r="W28" i="4"/>
  <c r="U28" i="4"/>
  <c r="T28" i="4"/>
  <c r="O28" i="4"/>
  <c r="N28" i="4"/>
  <c r="H28" i="4"/>
  <c r="AH27" i="4"/>
  <c r="AA27" i="4"/>
  <c r="AC27" i="4" s="1"/>
  <c r="Z27" i="4"/>
  <c r="AQ27" i="4" s="1"/>
  <c r="X27" i="4"/>
  <c r="W27" i="4"/>
  <c r="U27" i="4"/>
  <c r="T27" i="4"/>
  <c r="O27" i="4"/>
  <c r="N27" i="4"/>
  <c r="H27" i="4"/>
  <c r="AK26" i="4"/>
  <c r="AH26" i="4"/>
  <c r="AJ26" i="4" s="1"/>
  <c r="AD26" i="4"/>
  <c r="AC26" i="4"/>
  <c r="AA26" i="4"/>
  <c r="AB26" i="4" s="1"/>
  <c r="AE26" i="4" s="1"/>
  <c r="Z26" i="4"/>
  <c r="AQ26" i="4" s="1"/>
  <c r="X26" i="4"/>
  <c r="W26" i="4"/>
  <c r="U26" i="4"/>
  <c r="T26" i="4"/>
  <c r="O26" i="4"/>
  <c r="N26" i="4"/>
  <c r="H26" i="4"/>
  <c r="AH25" i="4"/>
  <c r="AC25" i="4"/>
  <c r="AA25" i="4"/>
  <c r="AD25" i="4" s="1"/>
  <c r="Z25" i="4"/>
  <c r="AQ25" i="4" s="1"/>
  <c r="X25" i="4"/>
  <c r="W25" i="4"/>
  <c r="U25" i="4"/>
  <c r="T25" i="4"/>
  <c r="O25" i="4"/>
  <c r="N25" i="4"/>
  <c r="H25" i="4"/>
  <c r="AH24" i="4"/>
  <c r="AA24" i="4"/>
  <c r="AD24" i="4" s="1"/>
  <c r="Z24" i="4"/>
  <c r="AQ24" i="4" s="1"/>
  <c r="AR24" i="4" s="1"/>
  <c r="X24" i="4"/>
  <c r="W24" i="4"/>
  <c r="AN24" i="4" s="1"/>
  <c r="U24" i="4"/>
  <c r="T24" i="4"/>
  <c r="O24" i="4"/>
  <c r="N24" i="4"/>
  <c r="H24" i="4"/>
  <c r="AH23" i="4"/>
  <c r="AJ23" i="4" s="1"/>
  <c r="AD23" i="4"/>
  <c r="AA23" i="4"/>
  <c r="AC23" i="4" s="1"/>
  <c r="Z23" i="4"/>
  <c r="AQ23" i="4" s="1"/>
  <c r="X23" i="4"/>
  <c r="W23" i="4"/>
  <c r="AN23" i="4" s="1"/>
  <c r="U23" i="4"/>
  <c r="T23" i="4"/>
  <c r="O23" i="4"/>
  <c r="N23" i="4"/>
  <c r="H23" i="4"/>
  <c r="AH22" i="4"/>
  <c r="AC22" i="4"/>
  <c r="AA22" i="4"/>
  <c r="AB22" i="4" s="1"/>
  <c r="AE22" i="4" s="1"/>
  <c r="Z22" i="4"/>
  <c r="AQ22" i="4" s="1"/>
  <c r="X22" i="4"/>
  <c r="W22" i="4"/>
  <c r="U22" i="4"/>
  <c r="T22" i="4"/>
  <c r="O22" i="4"/>
  <c r="N22" i="4"/>
  <c r="H22" i="4"/>
  <c r="AH21" i="4"/>
  <c r="AA21" i="4"/>
  <c r="AD21" i="4" s="1"/>
  <c r="Z21" i="4"/>
  <c r="AQ21" i="4" s="1"/>
  <c r="X21" i="4"/>
  <c r="W21" i="4"/>
  <c r="U21" i="4"/>
  <c r="T21" i="4"/>
  <c r="O21" i="4"/>
  <c r="N21" i="4"/>
  <c r="H21" i="4"/>
  <c r="AL20" i="4"/>
  <c r="AH20" i="4"/>
  <c r="AK20" i="4" s="1"/>
  <c r="AA20" i="4"/>
  <c r="AD20" i="4" s="1"/>
  <c r="Z20" i="4"/>
  <c r="AQ20" i="4" s="1"/>
  <c r="X20" i="4"/>
  <c r="AO20" i="4" s="1"/>
  <c r="W20" i="4"/>
  <c r="U20" i="4"/>
  <c r="T20" i="4"/>
  <c r="O20" i="4"/>
  <c r="N20" i="4"/>
  <c r="H20" i="4"/>
  <c r="AL19" i="4"/>
  <c r="AH19" i="4"/>
  <c r="AJ19" i="4" s="1"/>
  <c r="AA19" i="4"/>
  <c r="Z19" i="4"/>
  <c r="AQ19" i="4" s="1"/>
  <c r="X19" i="4"/>
  <c r="AM19" i="4" s="1"/>
  <c r="W19" i="4"/>
  <c r="U19" i="4"/>
  <c r="T19" i="4"/>
  <c r="O19" i="4"/>
  <c r="N19" i="4"/>
  <c r="H19" i="4"/>
  <c r="AH18" i="4"/>
  <c r="AJ18" i="4" s="1"/>
  <c r="AD18" i="4"/>
  <c r="AA18" i="4"/>
  <c r="AC18" i="4" s="1"/>
  <c r="Z18" i="4"/>
  <c r="AQ18" i="4" s="1"/>
  <c r="X18" i="4"/>
  <c r="W18" i="4"/>
  <c r="U18" i="4"/>
  <c r="T18" i="4"/>
  <c r="O18" i="4"/>
  <c r="N18" i="4"/>
  <c r="H18" i="4"/>
  <c r="AH17" i="4"/>
  <c r="AL17" i="4" s="1"/>
  <c r="AB17" i="4"/>
  <c r="AE17" i="4" s="1"/>
  <c r="AA17" i="4"/>
  <c r="AD17" i="4" s="1"/>
  <c r="Z17" i="4"/>
  <c r="AQ17" i="4" s="1"/>
  <c r="X17" i="4"/>
  <c r="W17" i="4"/>
  <c r="U17" i="4"/>
  <c r="T17" i="4"/>
  <c r="O17" i="4"/>
  <c r="N17" i="4"/>
  <c r="H17" i="4"/>
  <c r="AH16" i="4"/>
  <c r="AK16" i="4" s="1"/>
  <c r="AA16" i="4"/>
  <c r="AD16" i="4" s="1"/>
  <c r="Z16" i="4"/>
  <c r="AQ16" i="4" s="1"/>
  <c r="AR16" i="4" s="1"/>
  <c r="X16" i="4"/>
  <c r="W16" i="4"/>
  <c r="AM16" i="4" s="1"/>
  <c r="U16" i="4"/>
  <c r="T16" i="4"/>
  <c r="O16" i="4"/>
  <c r="N16" i="4"/>
  <c r="H16" i="4"/>
  <c r="AH15" i="4"/>
  <c r="AJ15" i="4" s="1"/>
  <c r="AD15" i="4"/>
  <c r="AA15" i="4"/>
  <c r="AC15" i="4" s="1"/>
  <c r="Z15" i="4"/>
  <c r="AQ15" i="4" s="1"/>
  <c r="X15" i="4"/>
  <c r="W15" i="4"/>
  <c r="AN15" i="4" s="1"/>
  <c r="U15" i="4"/>
  <c r="T15" i="4"/>
  <c r="O15" i="4"/>
  <c r="N15" i="4"/>
  <c r="H15" i="4"/>
  <c r="AJ14" i="4"/>
  <c r="AH14" i="4"/>
  <c r="AL14" i="4" s="1"/>
  <c r="AA14" i="4"/>
  <c r="Z14" i="4"/>
  <c r="AQ14" i="4" s="1"/>
  <c r="X14" i="4"/>
  <c r="AN14" i="4" s="1"/>
  <c r="W14" i="4"/>
  <c r="U14" i="4"/>
  <c r="T14" i="4"/>
  <c r="O14" i="4"/>
  <c r="N14" i="4"/>
  <c r="H14" i="4"/>
  <c r="AH13" i="4"/>
  <c r="AD13" i="4"/>
  <c r="AC13" i="4"/>
  <c r="AA13" i="4"/>
  <c r="AB13" i="4" s="1"/>
  <c r="AE13" i="4" s="1"/>
  <c r="Z13" i="4"/>
  <c r="AQ13" i="4" s="1"/>
  <c r="X13" i="4"/>
  <c r="W13" i="4"/>
  <c r="U13" i="4"/>
  <c r="T13" i="4"/>
  <c r="O13" i="4"/>
  <c r="N13" i="4"/>
  <c r="H13" i="4"/>
  <c r="AH12" i="4"/>
  <c r="AA12" i="4"/>
  <c r="AD12" i="4" s="1"/>
  <c r="Z12" i="4"/>
  <c r="AQ12" i="4" s="1"/>
  <c r="X12" i="4"/>
  <c r="W12" i="4"/>
  <c r="AM12" i="4" s="1"/>
  <c r="U12" i="4"/>
  <c r="T12" i="4"/>
  <c r="O12" i="4"/>
  <c r="N12" i="4"/>
  <c r="H12" i="4"/>
  <c r="AH11" i="4"/>
  <c r="AJ11" i="4" s="1"/>
  <c r="AD11" i="4"/>
  <c r="AA11" i="4"/>
  <c r="AC11" i="4" s="1"/>
  <c r="Z11" i="4"/>
  <c r="AQ11" i="4" s="1"/>
  <c r="X11" i="4"/>
  <c r="W11" i="4"/>
  <c r="AN11" i="4" s="1"/>
  <c r="U11" i="4"/>
  <c r="T11" i="4"/>
  <c r="O11" i="4"/>
  <c r="N11" i="4"/>
  <c r="H11" i="4"/>
  <c r="AH10" i="4"/>
  <c r="AK10" i="4" s="1"/>
  <c r="AD10" i="4"/>
  <c r="AA10" i="4"/>
  <c r="AB10" i="4" s="1"/>
  <c r="AE10" i="4" s="1"/>
  <c r="Z10" i="4"/>
  <c r="AQ10" i="4" s="1"/>
  <c r="X10" i="4"/>
  <c r="AN10" i="4" s="1"/>
  <c r="W10" i="4"/>
  <c r="U10" i="4"/>
  <c r="T10" i="4"/>
  <c r="O10" i="4"/>
  <c r="N10" i="4"/>
  <c r="H10" i="4"/>
  <c r="AH9" i="4"/>
  <c r="AD9" i="4"/>
  <c r="AB9" i="4"/>
  <c r="AE9" i="4" s="1"/>
  <c r="AA9" i="4"/>
  <c r="AC9" i="4" s="1"/>
  <c r="Z9" i="4"/>
  <c r="AQ9" i="4" s="1"/>
  <c r="X9" i="4"/>
  <c r="W9" i="4"/>
  <c r="U9" i="4"/>
  <c r="T9" i="4"/>
  <c r="O9" i="4"/>
  <c r="N9" i="4"/>
  <c r="H9" i="4"/>
  <c r="AH8" i="4"/>
  <c r="AK8" i="4" s="1"/>
  <c r="AA8" i="4"/>
  <c r="AD8" i="4" s="1"/>
  <c r="Z8" i="4"/>
  <c r="AQ8" i="4" s="1"/>
  <c r="AR8" i="4" s="1"/>
  <c r="X8" i="4"/>
  <c r="W8" i="4"/>
  <c r="AN8" i="4" s="1"/>
  <c r="U8" i="4"/>
  <c r="T8" i="4"/>
  <c r="O8" i="4"/>
  <c r="N8" i="4"/>
  <c r="H8" i="4"/>
  <c r="AK7" i="4"/>
  <c r="AH7" i="4"/>
  <c r="AJ7" i="4" s="1"/>
  <c r="AA7" i="4"/>
  <c r="AC7" i="4" s="1"/>
  <c r="Z7" i="4"/>
  <c r="AQ7" i="4" s="1"/>
  <c r="X7" i="4"/>
  <c r="W7" i="4"/>
  <c r="AN7" i="4" s="1"/>
  <c r="U7" i="4"/>
  <c r="T7" i="4"/>
  <c r="O7" i="4"/>
  <c r="N7" i="4"/>
  <c r="H7" i="4"/>
  <c r="AH6" i="4"/>
  <c r="AL6" i="4" s="1"/>
  <c r="AA6" i="4"/>
  <c r="Z6" i="4"/>
  <c r="AQ6" i="4" s="1"/>
  <c r="X6" i="4"/>
  <c r="W6" i="4"/>
  <c r="U6" i="4"/>
  <c r="T6" i="4"/>
  <c r="O6" i="4"/>
  <c r="N6" i="4"/>
  <c r="H6" i="4"/>
  <c r="AH5" i="4"/>
  <c r="AD5" i="4"/>
  <c r="AC5" i="4"/>
  <c r="AB5" i="4"/>
  <c r="AE5" i="4" s="1"/>
  <c r="AA5" i="4"/>
  <c r="Z5" i="4"/>
  <c r="AQ5" i="4" s="1"/>
  <c r="X5" i="4"/>
  <c r="W5" i="4"/>
  <c r="U5" i="4"/>
  <c r="T5" i="4"/>
  <c r="O5" i="4"/>
  <c r="N5" i="4"/>
  <c r="H5" i="4"/>
  <c r="AH4" i="4"/>
  <c r="AA4" i="4"/>
  <c r="AD4" i="4" s="1"/>
  <c r="Z4" i="4"/>
  <c r="AQ4" i="4" s="1"/>
  <c r="X4" i="4"/>
  <c r="W4" i="4"/>
  <c r="AM4" i="4" s="1"/>
  <c r="U4" i="4"/>
  <c r="T4" i="4"/>
  <c r="O4" i="4"/>
  <c r="N4" i="4"/>
  <c r="H4" i="4"/>
  <c r="AK3" i="4"/>
  <c r="AH3" i="4"/>
  <c r="AJ3" i="4" s="1"/>
  <c r="AA3" i="4"/>
  <c r="AC3" i="4" s="1"/>
  <c r="Z3" i="4"/>
  <c r="AQ3" i="4" s="1"/>
  <c r="X3" i="4"/>
  <c r="W3" i="4"/>
  <c r="AN3" i="4" s="1"/>
  <c r="U3" i="4"/>
  <c r="T3" i="4"/>
  <c r="O3" i="4"/>
  <c r="N3" i="4"/>
  <c r="H3" i="4"/>
  <c r="AH2" i="4"/>
  <c r="AK2" i="4" s="1"/>
  <c r="AD2" i="4"/>
  <c r="AA2" i="4"/>
  <c r="AC2" i="4" s="1"/>
  <c r="Z2" i="4"/>
  <c r="X2" i="4"/>
  <c r="W2" i="4"/>
  <c r="AL2" i="4" s="1"/>
  <c r="U2" i="4"/>
  <c r="T2" i="4"/>
  <c r="O2" i="4"/>
  <c r="N2" i="4"/>
  <c r="H2" i="4"/>
  <c r="AR261" i="4" l="1"/>
  <c r="AS261" i="4" s="1"/>
  <c r="AR289" i="4"/>
  <c r="AS289" i="4" s="1"/>
  <c r="AR401" i="4"/>
  <c r="AS401" i="4" s="1"/>
  <c r="AR349" i="4"/>
  <c r="AS349" i="4" s="1"/>
  <c r="AE174" i="4"/>
  <c r="AL399" i="4"/>
  <c r="AK399" i="4"/>
  <c r="AK426" i="4"/>
  <c r="AJ426" i="4"/>
  <c r="AC720" i="4"/>
  <c r="AB720" i="4"/>
  <c r="AE720" i="4" s="1"/>
  <c r="AC728" i="4"/>
  <c r="AB728" i="4"/>
  <c r="AB832" i="4"/>
  <c r="AC832" i="4"/>
  <c r="AC915" i="4"/>
  <c r="AD915" i="4"/>
  <c r="AD972" i="4"/>
  <c r="AC972" i="4"/>
  <c r="AR1051" i="4"/>
  <c r="AS1051" i="4"/>
  <c r="AC1831" i="4"/>
  <c r="AD1831" i="4"/>
  <c r="AB1831" i="4"/>
  <c r="AD3" i="4"/>
  <c r="AD7" i="4"/>
  <c r="AL22" i="4"/>
  <c r="AC49" i="4"/>
  <c r="AN50" i="4"/>
  <c r="AJ57" i="4"/>
  <c r="AM59" i="4"/>
  <c r="AK59" i="4"/>
  <c r="AO60" i="4"/>
  <c r="AM63" i="4"/>
  <c r="AK63" i="4"/>
  <c r="AO64" i="4"/>
  <c r="AC66" i="4"/>
  <c r="AL68" i="4"/>
  <c r="AB72" i="4"/>
  <c r="AE72" i="4" s="1"/>
  <c r="AM73" i="4"/>
  <c r="AC81" i="4"/>
  <c r="AN82" i="4"/>
  <c r="AB85" i="4"/>
  <c r="AE85" i="4" s="1"/>
  <c r="AJ89" i="4"/>
  <c r="AM91" i="4"/>
  <c r="AK91" i="4"/>
  <c r="AO92" i="4"/>
  <c r="AC94" i="4"/>
  <c r="AL96" i="4"/>
  <c r="AL101" i="4"/>
  <c r="AJ102" i="4"/>
  <c r="AL106" i="4"/>
  <c r="AO107" i="4"/>
  <c r="AO108" i="4"/>
  <c r="AL110" i="4"/>
  <c r="AO111" i="4"/>
  <c r="AO112" i="4"/>
  <c r="AO115" i="4"/>
  <c r="AO116" i="4"/>
  <c r="AL118" i="4"/>
  <c r="AL119" i="4"/>
  <c r="AN122" i="4"/>
  <c r="AL124" i="4"/>
  <c r="AJ129" i="4"/>
  <c r="AK130" i="4"/>
  <c r="AK131" i="4"/>
  <c r="AB132" i="4"/>
  <c r="AM133" i="4"/>
  <c r="AL133" i="4"/>
  <c r="AN134" i="4"/>
  <c r="AL134" i="4"/>
  <c r="AN135" i="4"/>
  <c r="AJ135" i="4"/>
  <c r="AC137" i="4"/>
  <c r="AC138" i="4"/>
  <c r="AJ145" i="4"/>
  <c r="AO158" i="4"/>
  <c r="AK159" i="4"/>
  <c r="AB170" i="4"/>
  <c r="AJ170" i="4"/>
  <c r="AN171" i="4"/>
  <c r="AJ171" i="4"/>
  <c r="AC174" i="4"/>
  <c r="AC177" i="4"/>
  <c r="AB181" i="4"/>
  <c r="AE181" i="4" s="1"/>
  <c r="AL192" i="4"/>
  <c r="AB196" i="4"/>
  <c r="AN198" i="4"/>
  <c r="AC202" i="4"/>
  <c r="AJ206" i="4"/>
  <c r="AO208" i="4"/>
  <c r="AL210" i="4"/>
  <c r="AB212" i="4"/>
  <c r="AN214" i="4"/>
  <c r="AO215" i="4"/>
  <c r="AK215" i="4"/>
  <c r="AC218" i="4"/>
  <c r="AC221" i="4"/>
  <c r="AC222" i="4"/>
  <c r="AL224" i="4"/>
  <c r="AM225" i="4"/>
  <c r="AB229" i="4"/>
  <c r="AD230" i="4"/>
  <c r="AB232" i="4"/>
  <c r="AK234" i="4"/>
  <c r="AO235" i="4"/>
  <c r="AK235" i="4"/>
  <c r="AB241" i="4"/>
  <c r="AC254" i="4"/>
  <c r="AJ257" i="4"/>
  <c r="AO258" i="4"/>
  <c r="AC258" i="4"/>
  <c r="AJ259" i="4"/>
  <c r="AB260" i="4"/>
  <c r="AO262" i="4"/>
  <c r="AC262" i="4"/>
  <c r="AD263" i="4"/>
  <c r="AD264" i="4"/>
  <c r="AM265" i="4"/>
  <c r="AM271" i="4"/>
  <c r="AJ273" i="4"/>
  <c r="AO274" i="4"/>
  <c r="AC274" i="4"/>
  <c r="AE274" i="4" s="1"/>
  <c r="AJ275" i="4"/>
  <c r="AB276" i="4"/>
  <c r="AO278" i="4"/>
  <c r="AC278" i="4"/>
  <c r="AE278" i="4" s="1"/>
  <c r="AM282" i="4"/>
  <c r="AC282" i="4"/>
  <c r="AM283" i="4"/>
  <c r="AJ283" i="4"/>
  <c r="AM284" i="4"/>
  <c r="AO284" i="4"/>
  <c r="AL287" i="4"/>
  <c r="AK288" i="4"/>
  <c r="AB293" i="4"/>
  <c r="AB294" i="4"/>
  <c r="AJ294" i="4"/>
  <c r="AB297" i="4"/>
  <c r="AM298" i="4"/>
  <c r="AC298" i="4"/>
  <c r="AC302" i="4"/>
  <c r="AB305" i="4"/>
  <c r="AE305" i="4" s="1"/>
  <c r="AL311" i="4"/>
  <c r="AC313" i="4"/>
  <c r="AM314" i="4"/>
  <c r="AB317" i="4"/>
  <c r="AE317" i="4" s="1"/>
  <c r="AB321" i="4"/>
  <c r="AL327" i="4"/>
  <c r="AM329" i="4"/>
  <c r="AC329" i="4"/>
  <c r="AE329" i="4" s="1"/>
  <c r="AM330" i="4"/>
  <c r="AB334" i="4"/>
  <c r="AB337" i="4"/>
  <c r="AL343" i="4"/>
  <c r="AC345" i="4"/>
  <c r="AM346" i="4"/>
  <c r="AB349" i="4"/>
  <c r="AJ350" i="4"/>
  <c r="AB353" i="4"/>
  <c r="AR353" i="4"/>
  <c r="AS353" i="4" s="1"/>
  <c r="AM354" i="4"/>
  <c r="AC354" i="4"/>
  <c r="AE354" i="4" s="1"/>
  <c r="AN355" i="4"/>
  <c r="AJ359" i="4"/>
  <c r="AL363" i="4"/>
  <c r="AJ366" i="4"/>
  <c r="AO370" i="4"/>
  <c r="AJ371" i="4"/>
  <c r="AM374" i="4"/>
  <c r="AN379" i="4"/>
  <c r="AJ379" i="4"/>
  <c r="AM382" i="4"/>
  <c r="AC382" i="4"/>
  <c r="AJ383" i="4"/>
  <c r="AN387" i="4"/>
  <c r="AJ387" i="4"/>
  <c r="AL392" i="4"/>
  <c r="AO397" i="4"/>
  <c r="AN399" i="4"/>
  <c r="AJ399" i="4"/>
  <c r="AJ403" i="4"/>
  <c r="AJ411" i="4"/>
  <c r="AB417" i="4"/>
  <c r="AR417" i="4"/>
  <c r="AS417" i="4" s="1"/>
  <c r="AM418" i="4"/>
  <c r="AN419" i="4"/>
  <c r="AK422" i="4"/>
  <c r="AJ423" i="4"/>
  <c r="AL435" i="4"/>
  <c r="AK435" i="4"/>
  <c r="AJ435" i="4"/>
  <c r="AL440" i="4"/>
  <c r="AD442" i="4"/>
  <c r="AE442" i="4" s="1"/>
  <c r="AC442" i="4"/>
  <c r="AB442" i="4"/>
  <c r="AN455" i="4"/>
  <c r="AL455" i="4"/>
  <c r="AJ455" i="4"/>
  <c r="AN459" i="4"/>
  <c r="AD461" i="4"/>
  <c r="AC461" i="4"/>
  <c r="AE461" i="4" s="1"/>
  <c r="AB461" i="4"/>
  <c r="AD465" i="4"/>
  <c r="AC465" i="4"/>
  <c r="AB465" i="4"/>
  <c r="AE465" i="4" s="1"/>
  <c r="AD489" i="4"/>
  <c r="AB489" i="4"/>
  <c r="AD521" i="4"/>
  <c r="AB521" i="4"/>
  <c r="AE521" i="4" s="1"/>
  <c r="AJ563" i="4"/>
  <c r="AK563" i="4"/>
  <c r="AK578" i="4"/>
  <c r="AJ578" i="4"/>
  <c r="AJ595" i="4"/>
  <c r="AK595" i="4"/>
  <c r="AL614" i="4"/>
  <c r="AJ614" i="4"/>
  <c r="AK624" i="4"/>
  <c r="AL624" i="4"/>
  <c r="AB709" i="4"/>
  <c r="AC709" i="4"/>
  <c r="AK737" i="4"/>
  <c r="AJ737" i="4"/>
  <c r="AJ742" i="4"/>
  <c r="AK742" i="4"/>
  <c r="AB764" i="4"/>
  <c r="AC764" i="4"/>
  <c r="AB768" i="4"/>
  <c r="AE768" i="4" s="1"/>
  <c r="AC768" i="4"/>
  <c r="AJ782" i="4"/>
  <c r="AL782" i="4"/>
  <c r="AK782" i="4"/>
  <c r="AC787" i="4"/>
  <c r="AD787" i="4"/>
  <c r="AD821" i="4"/>
  <c r="AB821" i="4"/>
  <c r="AL839" i="4"/>
  <c r="AC851" i="4"/>
  <c r="AB851" i="4"/>
  <c r="AD853" i="4"/>
  <c r="AC853" i="4"/>
  <c r="AE853" i="4" s="1"/>
  <c r="AB853" i="4"/>
  <c r="AD876" i="4"/>
  <c r="AC876" i="4"/>
  <c r="AL906" i="4"/>
  <c r="AK906" i="4"/>
  <c r="AJ906" i="4"/>
  <c r="AD921" i="4"/>
  <c r="AC921" i="4"/>
  <c r="AB921" i="4"/>
  <c r="AK936" i="4"/>
  <c r="AL936" i="4"/>
  <c r="AJ936" i="4"/>
  <c r="AC955" i="4"/>
  <c r="AB955" i="4"/>
  <c r="AC959" i="4"/>
  <c r="AD959" i="4"/>
  <c r="AB959" i="4"/>
  <c r="AL966" i="4"/>
  <c r="AJ966" i="4"/>
  <c r="AK970" i="4"/>
  <c r="AJ970" i="4"/>
  <c r="AL970" i="4"/>
  <c r="AD1013" i="4"/>
  <c r="AB1013" i="4"/>
  <c r="AB1021" i="4"/>
  <c r="AD1021" i="4"/>
  <c r="AC1021" i="4"/>
  <c r="AB1043" i="4"/>
  <c r="AD1043" i="4"/>
  <c r="AD1050" i="4"/>
  <c r="AB1050" i="4"/>
  <c r="AB1593" i="4"/>
  <c r="AE1593" i="4" s="1"/>
  <c r="AD1593" i="4"/>
  <c r="AC1593" i="4"/>
  <c r="AC1621" i="4"/>
  <c r="AB1621" i="4"/>
  <c r="AE1621" i="4" s="1"/>
  <c r="AD1621" i="4"/>
  <c r="AL271" i="4"/>
  <c r="AN370" i="4"/>
  <c r="AR414" i="4"/>
  <c r="AS414" i="4" s="1"/>
  <c r="AK430" i="4"/>
  <c r="AJ430" i="4"/>
  <c r="AD446" i="4"/>
  <c r="AE446" i="4" s="1"/>
  <c r="AB446" i="4"/>
  <c r="AD458" i="4"/>
  <c r="AC458" i="4"/>
  <c r="AB458" i="4"/>
  <c r="AD481" i="4"/>
  <c r="AB481" i="4"/>
  <c r="AD513" i="4"/>
  <c r="AB513" i="4"/>
  <c r="AE513" i="4" s="1"/>
  <c r="AD545" i="4"/>
  <c r="AB545" i="4"/>
  <c r="AE545" i="4" s="1"/>
  <c r="AD597" i="4"/>
  <c r="AB597" i="4"/>
  <c r="AE597" i="4" s="1"/>
  <c r="AK699" i="4"/>
  <c r="AL699" i="4"/>
  <c r="AJ699" i="4"/>
  <c r="AB714" i="4"/>
  <c r="AE714" i="4" s="1"/>
  <c r="AD714" i="4"/>
  <c r="AC714" i="4"/>
  <c r="AC716" i="4"/>
  <c r="AD716" i="4"/>
  <c r="AB716" i="4"/>
  <c r="AL723" i="4"/>
  <c r="AJ723" i="4"/>
  <c r="AD742" i="4"/>
  <c r="AC742" i="4"/>
  <c r="AB742" i="4"/>
  <c r="AE742" i="4" s="1"/>
  <c r="AL774" i="4"/>
  <c r="AJ774" i="4"/>
  <c r="AK788" i="4"/>
  <c r="AJ788" i="4"/>
  <c r="AB828" i="4"/>
  <c r="AC828" i="4"/>
  <c r="AD949" i="4"/>
  <c r="AB949" i="4"/>
  <c r="AC987" i="4"/>
  <c r="AB987" i="4"/>
  <c r="AN6" i="4"/>
  <c r="AJ6" i="4"/>
  <c r="AJ10" i="4"/>
  <c r="AK14" i="4"/>
  <c r="AC21" i="4"/>
  <c r="AN22" i="4"/>
  <c r="AN30" i="4"/>
  <c r="AL33" i="4"/>
  <c r="AO36" i="4"/>
  <c r="AD38" i="4"/>
  <c r="AC45" i="4"/>
  <c r="AE45" i="4" s="1"/>
  <c r="AB53" i="4"/>
  <c r="AE53" i="4" s="1"/>
  <c r="AJ2" i="4"/>
  <c r="AK6" i="4"/>
  <c r="AL10" i="4"/>
  <c r="AK11" i="4"/>
  <c r="AM13" i="4"/>
  <c r="AK15" i="4"/>
  <c r="AB18" i="4"/>
  <c r="AE18" i="4" s="1"/>
  <c r="AO21" i="4"/>
  <c r="AL21" i="4"/>
  <c r="AK22" i="4"/>
  <c r="AK23" i="4"/>
  <c r="AM25" i="4"/>
  <c r="AB25" i="4"/>
  <c r="AE25" i="4" s="1"/>
  <c r="AN31" i="4"/>
  <c r="AD31" i="4"/>
  <c r="AM32" i="4"/>
  <c r="AN35" i="4"/>
  <c r="AB37" i="4"/>
  <c r="AE37" i="4" s="1"/>
  <c r="AN38" i="4"/>
  <c r="AL38" i="4"/>
  <c r="AL39" i="4"/>
  <c r="AC42" i="4"/>
  <c r="AM43" i="4"/>
  <c r="AK43" i="4"/>
  <c r="AL44" i="4"/>
  <c r="AC46" i="4"/>
  <c r="AM47" i="4"/>
  <c r="AK47" i="4"/>
  <c r="AL48" i="4"/>
  <c r="AC53" i="4"/>
  <c r="AN54" i="4"/>
  <c r="AL59" i="4"/>
  <c r="AB61" i="4"/>
  <c r="AK62" i="4"/>
  <c r="AL63" i="4"/>
  <c r="AB65" i="4"/>
  <c r="AE65" i="4" s="1"/>
  <c r="AN66" i="4"/>
  <c r="AL66" i="4"/>
  <c r="AM67" i="4"/>
  <c r="AK67" i="4"/>
  <c r="AO68" i="4"/>
  <c r="AD70" i="4"/>
  <c r="AN71" i="4"/>
  <c r="AL75" i="4"/>
  <c r="AC78" i="4"/>
  <c r="AM79" i="4"/>
  <c r="AK79" i="4"/>
  <c r="AL80" i="4"/>
  <c r="AC85" i="4"/>
  <c r="AN86" i="4"/>
  <c r="AL91" i="4"/>
  <c r="AB93" i="4"/>
  <c r="AN94" i="4"/>
  <c r="AL94" i="4"/>
  <c r="AM95" i="4"/>
  <c r="AK95" i="4"/>
  <c r="AO96" i="4"/>
  <c r="AC98" i="4"/>
  <c r="AL100" i="4"/>
  <c r="AM104" i="4"/>
  <c r="AB104" i="4"/>
  <c r="AM105" i="4"/>
  <c r="AL121" i="4"/>
  <c r="AJ122" i="4"/>
  <c r="AM123" i="4"/>
  <c r="AK123" i="4"/>
  <c r="AC126" i="4"/>
  <c r="AJ133" i="4"/>
  <c r="AK134" i="4"/>
  <c r="AK135" i="4"/>
  <c r="AO136" i="4"/>
  <c r="AB136" i="4"/>
  <c r="AE136" i="4" s="1"/>
  <c r="AM137" i="4"/>
  <c r="AL137" i="4"/>
  <c r="AN138" i="4"/>
  <c r="AL138" i="4"/>
  <c r="AN139" i="4"/>
  <c r="AC141" i="4"/>
  <c r="AC142" i="4"/>
  <c r="AB150" i="4"/>
  <c r="AE150" i="4" s="1"/>
  <c r="AL152" i="4"/>
  <c r="AC158" i="4"/>
  <c r="AD162" i="4"/>
  <c r="AC166" i="4"/>
  <c r="AN170" i="4"/>
  <c r="AC170" i="4"/>
  <c r="AL176" i="4"/>
  <c r="AM181" i="4"/>
  <c r="AC181" i="4"/>
  <c r="AB185" i="4"/>
  <c r="AL186" i="4"/>
  <c r="AC189" i="4"/>
  <c r="AE189" i="4" s="1"/>
  <c r="AN191" i="4"/>
  <c r="AO192" i="4"/>
  <c r="AL195" i="4"/>
  <c r="AO196" i="4"/>
  <c r="AL196" i="4"/>
  <c r="AO199" i="4"/>
  <c r="AK199" i="4"/>
  <c r="AD202" i="4"/>
  <c r="AE202" i="4" s="1"/>
  <c r="AN203" i="4"/>
  <c r="AJ210" i="4"/>
  <c r="AL211" i="4"/>
  <c r="AO212" i="4"/>
  <c r="AL212" i="4"/>
  <c r="AO214" i="4"/>
  <c r="AL215" i="4"/>
  <c r="AD218" i="4"/>
  <c r="AM221" i="4"/>
  <c r="AD221" i="4"/>
  <c r="AO224" i="4"/>
  <c r="AL226" i="4"/>
  <c r="AN227" i="4"/>
  <c r="AB228" i="4"/>
  <c r="AN230" i="4"/>
  <c r="AO231" i="4"/>
  <c r="AK231" i="4"/>
  <c r="AC234" i="4"/>
  <c r="AL234" i="4"/>
  <c r="AC237" i="4"/>
  <c r="AE237" i="4" s="1"/>
  <c r="AL238" i="4"/>
  <c r="AC238" i="4"/>
  <c r="AL240" i="4"/>
  <c r="AM241" i="4"/>
  <c r="AC241" i="4"/>
  <c r="AB245" i="4"/>
  <c r="AD246" i="4"/>
  <c r="AN248" i="4"/>
  <c r="AB248" i="4"/>
  <c r="AM251" i="4"/>
  <c r="AN252" i="4"/>
  <c r="AJ253" i="4"/>
  <c r="AM254" i="4"/>
  <c r="AD254" i="4"/>
  <c r="AB257" i="4"/>
  <c r="AC259" i="4"/>
  <c r="AE259" i="4" s="1"/>
  <c r="AK259" i="4"/>
  <c r="AD260" i="4"/>
  <c r="AM263" i="4"/>
  <c r="AL263" i="4"/>
  <c r="AJ270" i="4"/>
  <c r="AK271" i="4"/>
  <c r="AB272" i="4"/>
  <c r="AB273" i="4"/>
  <c r="AC275" i="4"/>
  <c r="AK275" i="4"/>
  <c r="AD276" i="4"/>
  <c r="AD279" i="4"/>
  <c r="AO280" i="4"/>
  <c r="AD280" i="4"/>
  <c r="AM281" i="4"/>
  <c r="AK283" i="4"/>
  <c r="AM287" i="4"/>
  <c r="AJ287" i="4"/>
  <c r="AC293" i="4"/>
  <c r="AM294" i="4"/>
  <c r="AC294" i="4"/>
  <c r="AN295" i="4"/>
  <c r="AL295" i="4"/>
  <c r="AC297" i="4"/>
  <c r="AO301" i="4"/>
  <c r="AO305" i="4"/>
  <c r="AC305" i="4"/>
  <c r="AM306" i="4"/>
  <c r="AN307" i="4"/>
  <c r="AL307" i="4"/>
  <c r="AN311" i="4"/>
  <c r="AJ311" i="4"/>
  <c r="AO321" i="4"/>
  <c r="AC321" i="4"/>
  <c r="AM322" i="4"/>
  <c r="AN323" i="4"/>
  <c r="AL323" i="4"/>
  <c r="AN327" i="4"/>
  <c r="AJ327" i="4"/>
  <c r="AC334" i="4"/>
  <c r="AS334" i="4"/>
  <c r="AO337" i="4"/>
  <c r="AC337" i="4"/>
  <c r="AM338" i="4"/>
  <c r="AN339" i="4"/>
  <c r="AL339" i="4"/>
  <c r="AN343" i="4"/>
  <c r="AJ343" i="4"/>
  <c r="AB350" i="4"/>
  <c r="AO353" i="4"/>
  <c r="AC353" i="4"/>
  <c r="AO355" i="4"/>
  <c r="AN363" i="4"/>
  <c r="AJ363" i="4"/>
  <c r="AB366" i="4"/>
  <c r="AB377" i="4"/>
  <c r="AE377" i="4" s="1"/>
  <c r="AK379" i="4"/>
  <c r="AO382" i="4"/>
  <c r="AO385" i="4"/>
  <c r="AJ386" i="4"/>
  <c r="AK387" i="4"/>
  <c r="AB394" i="4"/>
  <c r="AM398" i="4"/>
  <c r="AO398" i="4"/>
  <c r="AB402" i="4"/>
  <c r="AD405" i="4"/>
  <c r="AB405" i="4"/>
  <c r="AR405" i="4"/>
  <c r="AS405" i="4" s="1"/>
  <c r="AJ406" i="4"/>
  <c r="AN407" i="4"/>
  <c r="AJ410" i="4"/>
  <c r="AO417" i="4"/>
  <c r="AC417" i="4"/>
  <c r="AO419" i="4"/>
  <c r="AD421" i="4"/>
  <c r="AB421" i="4"/>
  <c r="AC422" i="4"/>
  <c r="AN422" i="4"/>
  <c r="AC426" i="4"/>
  <c r="AB426" i="4"/>
  <c r="AE426" i="4" s="1"/>
  <c r="AL427" i="4"/>
  <c r="AK427" i="4"/>
  <c r="AJ427" i="4"/>
  <c r="AL431" i="4"/>
  <c r="AK431" i="4"/>
  <c r="AJ431" i="4"/>
  <c r="AB434" i="4"/>
  <c r="AE434" i="4" s="1"/>
  <c r="AN439" i="4"/>
  <c r="AL439" i="4"/>
  <c r="AJ439" i="4"/>
  <c r="AN443" i="4"/>
  <c r="AD445" i="4"/>
  <c r="AC445" i="4"/>
  <c r="AB445" i="4"/>
  <c r="AD449" i="4"/>
  <c r="AC449" i="4"/>
  <c r="AE449" i="4" s="1"/>
  <c r="AB449" i="4"/>
  <c r="AJ454" i="4"/>
  <c r="AJ458" i="4"/>
  <c r="AC463" i="4"/>
  <c r="AD463" i="4"/>
  <c r="AD497" i="4"/>
  <c r="AB497" i="4"/>
  <c r="AD529" i="4"/>
  <c r="AB529" i="4"/>
  <c r="AE529" i="4" s="1"/>
  <c r="AD562" i="4"/>
  <c r="AC562" i="4"/>
  <c r="AB562" i="4"/>
  <c r="AE562" i="4" s="1"/>
  <c r="AD581" i="4"/>
  <c r="AB581" i="4"/>
  <c r="AE581" i="4" s="1"/>
  <c r="AD594" i="4"/>
  <c r="AC594" i="4"/>
  <c r="AB594" i="4"/>
  <c r="AE594" i="4" s="1"/>
  <c r="AC623" i="4"/>
  <c r="AD623" i="4"/>
  <c r="AB652" i="4"/>
  <c r="AE652" i="4" s="1"/>
  <c r="AD652" i="4"/>
  <c r="AC652" i="4"/>
  <c r="AD660" i="4"/>
  <c r="AC660" i="4"/>
  <c r="AE660" i="4" s="1"/>
  <c r="AB660" i="4"/>
  <c r="AB713" i="4"/>
  <c r="AC713" i="4"/>
  <c r="AL724" i="4"/>
  <c r="AJ731" i="4"/>
  <c r="AL731" i="4"/>
  <c r="AK731" i="4"/>
  <c r="AC736" i="4"/>
  <c r="AD736" i="4"/>
  <c r="AL775" i="4"/>
  <c r="AL778" i="4"/>
  <c r="AK778" i="4"/>
  <c r="AJ778" i="4"/>
  <c r="AJ789" i="4"/>
  <c r="AK789" i="4"/>
  <c r="AD793" i="4"/>
  <c r="AE793" i="4" s="1"/>
  <c r="AC793" i="4"/>
  <c r="AB793" i="4"/>
  <c r="AK808" i="4"/>
  <c r="AL808" i="4"/>
  <c r="AJ808" i="4"/>
  <c r="AB829" i="4"/>
  <c r="AD829" i="4"/>
  <c r="AC829" i="4"/>
  <c r="AC831" i="4"/>
  <c r="AD831" i="4"/>
  <c r="AB831" i="4"/>
  <c r="AM841" i="4"/>
  <c r="AD848" i="4"/>
  <c r="AB848" i="4"/>
  <c r="AC907" i="4"/>
  <c r="AB907" i="4"/>
  <c r="AC963" i="4"/>
  <c r="AD963" i="4"/>
  <c r="AD965" i="4"/>
  <c r="AB965" i="4"/>
  <c r="AK1000" i="4"/>
  <c r="AL1000" i="4"/>
  <c r="AJ1000" i="4"/>
  <c r="AD1126" i="4"/>
  <c r="AB1126" i="4"/>
  <c r="AC1134" i="4"/>
  <c r="AD1134" i="4"/>
  <c r="AC1146" i="4"/>
  <c r="AB1146" i="4"/>
  <c r="AC1154" i="4"/>
  <c r="AB1154" i="4"/>
  <c r="AK1168" i="4"/>
  <c r="AJ1168" i="4"/>
  <c r="AB1172" i="4"/>
  <c r="AD1172" i="4"/>
  <c r="AS1187" i="4"/>
  <c r="AR1187" i="4"/>
  <c r="AK1403" i="4"/>
  <c r="AJ1403" i="4"/>
  <c r="AO268" i="4"/>
  <c r="AD565" i="4"/>
  <c r="AB565" i="4"/>
  <c r="AE565" i="4" s="1"/>
  <c r="AD578" i="4"/>
  <c r="AC578" i="4"/>
  <c r="AB578" i="4"/>
  <c r="AE578" i="4" s="1"/>
  <c r="AC607" i="4"/>
  <c r="AD607" i="4"/>
  <c r="AC639" i="4"/>
  <c r="AD639" i="4"/>
  <c r="AC682" i="4"/>
  <c r="AD682" i="4"/>
  <c r="AJ738" i="4"/>
  <c r="AK738" i="4"/>
  <c r="AJ910" i="4"/>
  <c r="AL910" i="4"/>
  <c r="AK910" i="4"/>
  <c r="AB1073" i="4"/>
  <c r="AC1073" i="4"/>
  <c r="AM5" i="4"/>
  <c r="AM9" i="4"/>
  <c r="AO15" i="4"/>
  <c r="AM17" i="4"/>
  <c r="AL52" i="4"/>
  <c r="AL84" i="4"/>
  <c r="AN103" i="4"/>
  <c r="AM120" i="4"/>
  <c r="AO140" i="4"/>
  <c r="AO148" i="4"/>
  <c r="AO151" i="4"/>
  <c r="AO154" i="4"/>
  <c r="AO156" i="4"/>
  <c r="AL161" i="4"/>
  <c r="AL169" i="4"/>
  <c r="AN175" i="4"/>
  <c r="AL175" i="4"/>
  <c r="AL180" i="4"/>
  <c r="AN183" i="4"/>
  <c r="AL184" i="4"/>
  <c r="AM188" i="4"/>
  <c r="AO195" i="4"/>
  <c r="AO198" i="4"/>
  <c r="AL199" i="4"/>
  <c r="AL206" i="4"/>
  <c r="AO211" i="4"/>
  <c r="AN220" i="4"/>
  <c r="AL221" i="4"/>
  <c r="AL231" i="4"/>
  <c r="AD234" i="4"/>
  <c r="AE234" i="4" s="1"/>
  <c r="AD237" i="4"/>
  <c r="AL242" i="4"/>
  <c r="AN243" i="4"/>
  <c r="AO252" i="4"/>
  <c r="AN267" i="4"/>
  <c r="AL267" i="4"/>
  <c r="AL299" i="4"/>
  <c r="AN310" i="4"/>
  <c r="AN326" i="4"/>
  <c r="AN342" i="4"/>
  <c r="AS350" i="4"/>
  <c r="AS366" i="4"/>
  <c r="AL375" i="4"/>
  <c r="AN389" i="4"/>
  <c r="AB389" i="4"/>
  <c r="AC402" i="4"/>
  <c r="AE402" i="4" s="1"/>
  <c r="AD406" i="4"/>
  <c r="AC406" i="4"/>
  <c r="AB409" i="4"/>
  <c r="AD410" i="4"/>
  <c r="AE410" i="4" s="1"/>
  <c r="AB410" i="4"/>
  <c r="AO413" i="4"/>
  <c r="AN415" i="4"/>
  <c r="AJ415" i="4"/>
  <c r="AD422" i="4"/>
  <c r="AO430" i="4"/>
  <c r="AC447" i="4"/>
  <c r="AD447" i="4"/>
  <c r="AD454" i="4"/>
  <c r="AC454" i="4"/>
  <c r="AD462" i="4"/>
  <c r="AB462" i="4"/>
  <c r="AE462" i="4" s="1"/>
  <c r="AD473" i="4"/>
  <c r="AB473" i="4"/>
  <c r="AD505" i="4"/>
  <c r="AB505" i="4"/>
  <c r="AE505" i="4" s="1"/>
  <c r="AD537" i="4"/>
  <c r="AB537" i="4"/>
  <c r="AK562" i="4"/>
  <c r="AJ562" i="4"/>
  <c r="AJ579" i="4"/>
  <c r="AK579" i="4"/>
  <c r="AK594" i="4"/>
  <c r="AJ594" i="4"/>
  <c r="AL598" i="4"/>
  <c r="AJ598" i="4"/>
  <c r="AK608" i="4"/>
  <c r="AL608" i="4"/>
  <c r="AL630" i="4"/>
  <c r="AJ630" i="4"/>
  <c r="AK640" i="4"/>
  <c r="AL640" i="4"/>
  <c r="AS655" i="4"/>
  <c r="AL719" i="4"/>
  <c r="AK719" i="4"/>
  <c r="AJ719" i="4"/>
  <c r="AL727" i="4"/>
  <c r="AK727" i="4"/>
  <c r="AJ727" i="4"/>
  <c r="AK757" i="4"/>
  <c r="AL757" i="4"/>
  <c r="AJ757" i="4"/>
  <c r="AB765" i="4"/>
  <c r="AE765" i="4" s="1"/>
  <c r="AD765" i="4"/>
  <c r="AC765" i="4"/>
  <c r="AC767" i="4"/>
  <c r="AD767" i="4"/>
  <c r="AB767" i="4"/>
  <c r="AE767" i="4" s="1"/>
  <c r="AC779" i="4"/>
  <c r="AB779" i="4"/>
  <c r="AE779" i="4" s="1"/>
  <c r="AJ793" i="4"/>
  <c r="AK793" i="4"/>
  <c r="AL838" i="4"/>
  <c r="AJ838" i="4"/>
  <c r="AB873" i="4"/>
  <c r="AD873" i="4"/>
  <c r="AE873" i="4" s="1"/>
  <c r="AC873" i="4"/>
  <c r="AC875" i="4"/>
  <c r="AD875" i="4"/>
  <c r="AB875" i="4"/>
  <c r="AJ882" i="4"/>
  <c r="AL882" i="4"/>
  <c r="AK882" i="4"/>
  <c r="AL886" i="4"/>
  <c r="AJ886" i="4"/>
  <c r="AJ898" i="4"/>
  <c r="AL898" i="4"/>
  <c r="AK898" i="4"/>
  <c r="AL902" i="4"/>
  <c r="AJ902" i="4"/>
  <c r="AK916" i="4"/>
  <c r="AJ916" i="4"/>
  <c r="AC975" i="4"/>
  <c r="AD975" i="4"/>
  <c r="AB975" i="4"/>
  <c r="AC995" i="4"/>
  <c r="AD995" i="4"/>
  <c r="AL1075" i="4"/>
  <c r="AK1075" i="4"/>
  <c r="AJ1075" i="4"/>
  <c r="AJ1098" i="4"/>
  <c r="AK1098" i="4"/>
  <c r="AK1113" i="4"/>
  <c r="AL1113" i="4"/>
  <c r="AJ1113" i="4"/>
  <c r="AB1270" i="4"/>
  <c r="AD1270" i="4"/>
  <c r="AE1270" i="4" s="1"/>
  <c r="AC1270" i="4"/>
  <c r="AL1335" i="4"/>
  <c r="AK1335" i="4"/>
  <c r="AJ1335" i="4"/>
  <c r="AC1354" i="4"/>
  <c r="AB1354" i="4"/>
  <c r="AD1354" i="4"/>
  <c r="AN427" i="4"/>
  <c r="AN431" i="4"/>
  <c r="AN435" i="4"/>
  <c r="AL451" i="4"/>
  <c r="AL467" i="4"/>
  <c r="AO470" i="4"/>
  <c r="AC470" i="4"/>
  <c r="AL475" i="4"/>
  <c r="AO478" i="4"/>
  <c r="AC478" i="4"/>
  <c r="AL483" i="4"/>
  <c r="AO486" i="4"/>
  <c r="AC486" i="4"/>
  <c r="AE486" i="4" s="1"/>
  <c r="AL491" i="4"/>
  <c r="AO494" i="4"/>
  <c r="AC494" i="4"/>
  <c r="AL499" i="4"/>
  <c r="AO502" i="4"/>
  <c r="AC502" i="4"/>
  <c r="AL507" i="4"/>
  <c r="AO510" i="4"/>
  <c r="AC510" i="4"/>
  <c r="AL515" i="4"/>
  <c r="AO518" i="4"/>
  <c r="AC518" i="4"/>
  <c r="AL523" i="4"/>
  <c r="AO526" i="4"/>
  <c r="AC526" i="4"/>
  <c r="AL531" i="4"/>
  <c r="AO534" i="4"/>
  <c r="AC534" i="4"/>
  <c r="AL539" i="4"/>
  <c r="AO542" i="4"/>
  <c r="AC542" i="4"/>
  <c r="AL547" i="4"/>
  <c r="AO550" i="4"/>
  <c r="AC550" i="4"/>
  <c r="AN563" i="4"/>
  <c r="AC566" i="4"/>
  <c r="AN579" i="4"/>
  <c r="AC582" i="4"/>
  <c r="AN595" i="4"/>
  <c r="AO598" i="4"/>
  <c r="AO605" i="4"/>
  <c r="AL610" i="4"/>
  <c r="AO614" i="4"/>
  <c r="AO621" i="4"/>
  <c r="AL626" i="4"/>
  <c r="AO630" i="4"/>
  <c r="AO637" i="4"/>
  <c r="AL642" i="4"/>
  <c r="AO643" i="4"/>
  <c r="AO674" i="4"/>
  <c r="AO699" i="4"/>
  <c r="AO702" i="4"/>
  <c r="AO719" i="4"/>
  <c r="AO722" i="4"/>
  <c r="AO723" i="4"/>
  <c r="AO727" i="4"/>
  <c r="AO730" i="4"/>
  <c r="AN733" i="4"/>
  <c r="AO734" i="4"/>
  <c r="AN737" i="4"/>
  <c r="AL752" i="4"/>
  <c r="AO758" i="4"/>
  <c r="AO773" i="4"/>
  <c r="AO774" i="4"/>
  <c r="AO778" i="4"/>
  <c r="AO781" i="4"/>
  <c r="AN784" i="4"/>
  <c r="AO785" i="4"/>
  <c r="AN788" i="4"/>
  <c r="AL803" i="4"/>
  <c r="AO809" i="4"/>
  <c r="AL822" i="4"/>
  <c r="AL823" i="4"/>
  <c r="AO837" i="4"/>
  <c r="AO838" i="4"/>
  <c r="AL862" i="4"/>
  <c r="AO881" i="4"/>
  <c r="AO885" i="4"/>
  <c r="AM886" i="4"/>
  <c r="AO897" i="4"/>
  <c r="AM902" i="4"/>
  <c r="AM906" i="4"/>
  <c r="AO909" i="4"/>
  <c r="AO912" i="4"/>
  <c r="AO913" i="4"/>
  <c r="AO916" i="4"/>
  <c r="AO937" i="4"/>
  <c r="AL950" i="4"/>
  <c r="AO981" i="4"/>
  <c r="AO996" i="4"/>
  <c r="AC1023" i="4"/>
  <c r="AD1023" i="4"/>
  <c r="AB1023" i="4"/>
  <c r="AE1023" i="4" s="1"/>
  <c r="AD1046" i="4"/>
  <c r="AC1046" i="4"/>
  <c r="AB1046" i="4"/>
  <c r="AJ1054" i="4"/>
  <c r="AK1054" i="4"/>
  <c r="AL1083" i="4"/>
  <c r="AK1083" i="4"/>
  <c r="AJ1083" i="4"/>
  <c r="AK1085" i="4"/>
  <c r="AL1085" i="4"/>
  <c r="AB1129" i="4"/>
  <c r="AD1129" i="4"/>
  <c r="AL1149" i="4"/>
  <c r="AJ1149" i="4"/>
  <c r="AJ1157" i="4"/>
  <c r="AL1157" i="4"/>
  <c r="AK1157" i="4"/>
  <c r="AR1176" i="4"/>
  <c r="AS1176" i="4" s="1"/>
  <c r="AL1201" i="4"/>
  <c r="AK1201" i="4"/>
  <c r="AJ1201" i="4"/>
  <c r="AK1204" i="4"/>
  <c r="AJ1204" i="4"/>
  <c r="AD1229" i="4"/>
  <c r="AC1229" i="4"/>
  <c r="AL1279" i="4"/>
  <c r="AJ1279" i="4"/>
  <c r="AB1295" i="4"/>
  <c r="AD1295" i="4"/>
  <c r="AB1311" i="4"/>
  <c r="AD1311" i="4"/>
  <c r="AD1322" i="4"/>
  <c r="AC1322" i="4"/>
  <c r="AB1322" i="4"/>
  <c r="AN1333" i="4"/>
  <c r="AC1344" i="4"/>
  <c r="AD1344" i="4"/>
  <c r="AB1344" i="4"/>
  <c r="AE1344" i="4" s="1"/>
  <c r="AS1490" i="4"/>
  <c r="AS1498" i="4"/>
  <c r="AD1506" i="4"/>
  <c r="AC1506" i="4"/>
  <c r="AB1506" i="4"/>
  <c r="AE1506" i="4" s="1"/>
  <c r="AK1507" i="4"/>
  <c r="AJ1507" i="4"/>
  <c r="AM1514" i="4"/>
  <c r="AO1514" i="4"/>
  <c r="AJ1539" i="4"/>
  <c r="AK1539" i="4"/>
  <c r="AD1552" i="4"/>
  <c r="AC1552" i="4"/>
  <c r="AB1552" i="4"/>
  <c r="AE1552" i="4" s="1"/>
  <c r="AS398" i="4"/>
  <c r="AL403" i="4"/>
  <c r="AM406" i="4"/>
  <c r="AB425" i="4"/>
  <c r="AM426" i="4"/>
  <c r="AS430" i="4"/>
  <c r="AJ434" i="4"/>
  <c r="AN451" i="4"/>
  <c r="AJ451" i="4"/>
  <c r="AN467" i="4"/>
  <c r="AJ467" i="4"/>
  <c r="AN475" i="4"/>
  <c r="AJ475" i="4"/>
  <c r="AN483" i="4"/>
  <c r="AJ483" i="4"/>
  <c r="AN491" i="4"/>
  <c r="AJ491" i="4"/>
  <c r="AN499" i="4"/>
  <c r="AJ499" i="4"/>
  <c r="AN507" i="4"/>
  <c r="AJ507" i="4"/>
  <c r="AN515" i="4"/>
  <c r="AJ515" i="4"/>
  <c r="AN523" i="4"/>
  <c r="AJ523" i="4"/>
  <c r="AN531" i="4"/>
  <c r="AJ531" i="4"/>
  <c r="AN539" i="4"/>
  <c r="AJ539" i="4"/>
  <c r="AN547" i="4"/>
  <c r="AJ547" i="4"/>
  <c r="AM552" i="4"/>
  <c r="AN559" i="4"/>
  <c r="AK559" i="4"/>
  <c r="AN561" i="4"/>
  <c r="AB561" i="4"/>
  <c r="AE561" i="4" s="1"/>
  <c r="AM568" i="4"/>
  <c r="AN575" i="4"/>
  <c r="AK575" i="4"/>
  <c r="AN577" i="4"/>
  <c r="AB577" i="4"/>
  <c r="AE577" i="4" s="1"/>
  <c r="AM584" i="4"/>
  <c r="AN591" i="4"/>
  <c r="AK591" i="4"/>
  <c r="AN593" i="4"/>
  <c r="AB593" i="4"/>
  <c r="AE593" i="4" s="1"/>
  <c r="AO601" i="4"/>
  <c r="AD603" i="4"/>
  <c r="AL604" i="4"/>
  <c r="AL606" i="4"/>
  <c r="AO610" i="4"/>
  <c r="AJ610" i="4"/>
  <c r="AO617" i="4"/>
  <c r="AD619" i="4"/>
  <c r="AL620" i="4"/>
  <c r="AL622" i="4"/>
  <c r="AO626" i="4"/>
  <c r="AJ626" i="4"/>
  <c r="AO633" i="4"/>
  <c r="AD635" i="4"/>
  <c r="AL636" i="4"/>
  <c r="AL638" i="4"/>
  <c r="AO642" i="4"/>
  <c r="AJ642" i="4"/>
  <c r="AN645" i="4"/>
  <c r="AN647" i="4"/>
  <c r="AJ653" i="4"/>
  <c r="AD654" i="4"/>
  <c r="AC656" i="4"/>
  <c r="AB658" i="4"/>
  <c r="AE658" i="4" s="1"/>
  <c r="AO660" i="4"/>
  <c r="AN662" i="4"/>
  <c r="AN664" i="4"/>
  <c r="AN665" i="4"/>
  <c r="AN666" i="4"/>
  <c r="AJ669" i="4"/>
  <c r="AD670" i="4"/>
  <c r="AD678" i="4"/>
  <c r="AO682" i="4"/>
  <c r="AD690" i="4"/>
  <c r="AN694" i="4"/>
  <c r="AO695" i="4"/>
  <c r="AJ695" i="4"/>
  <c r="AK698" i="4"/>
  <c r="AN706" i="4"/>
  <c r="AB706" i="4"/>
  <c r="AE706" i="4" s="1"/>
  <c r="AL707" i="4"/>
  <c r="AN709" i="4"/>
  <c r="AO710" i="4"/>
  <c r="AD712" i="4"/>
  <c r="AO714" i="4"/>
  <c r="AK715" i="4"/>
  <c r="AM716" i="4"/>
  <c r="AB718" i="4"/>
  <c r="AE718" i="4" s="1"/>
  <c r="AK718" i="4"/>
  <c r="AN721" i="4"/>
  <c r="AJ721" i="4"/>
  <c r="AK722" i="4"/>
  <c r="AB726" i="4"/>
  <c r="AE726" i="4" s="1"/>
  <c r="AK726" i="4"/>
  <c r="AL736" i="4"/>
  <c r="AJ741" i="4"/>
  <c r="AO742" i="4"/>
  <c r="AN754" i="4"/>
  <c r="AB754" i="4"/>
  <c r="AL755" i="4"/>
  <c r="AM756" i="4"/>
  <c r="AL756" i="4"/>
  <c r="AO762" i="4"/>
  <c r="AJ762" i="4"/>
  <c r="AM763" i="4"/>
  <c r="AB763" i="4"/>
  <c r="AE763" i="4" s="1"/>
  <c r="AO765" i="4"/>
  <c r="AK766" i="4"/>
  <c r="AN768" i="4"/>
  <c r="AO769" i="4"/>
  <c r="AD771" i="4"/>
  <c r="AN772" i="4"/>
  <c r="AJ772" i="4"/>
  <c r="AK773" i="4"/>
  <c r="AB777" i="4"/>
  <c r="AK777" i="4"/>
  <c r="AL787" i="4"/>
  <c r="AJ792" i="4"/>
  <c r="AO793" i="4"/>
  <c r="AB805" i="4"/>
  <c r="AL806" i="4"/>
  <c r="AL807" i="4"/>
  <c r="AC812" i="4"/>
  <c r="AC813" i="4"/>
  <c r="AE813" i="4" s="1"/>
  <c r="AB815" i="4"/>
  <c r="AC816" i="4"/>
  <c r="AO821" i="4"/>
  <c r="AO822" i="4"/>
  <c r="AJ822" i="4"/>
  <c r="AO826" i="4"/>
  <c r="AJ826" i="4"/>
  <c r="AB827" i="4"/>
  <c r="AE827" i="4" s="1"/>
  <c r="AO829" i="4"/>
  <c r="AK830" i="4"/>
  <c r="AN832" i="4"/>
  <c r="AO833" i="4"/>
  <c r="AD835" i="4"/>
  <c r="AN836" i="4"/>
  <c r="AJ836" i="4"/>
  <c r="AK837" i="4"/>
  <c r="AD843" i="4"/>
  <c r="AK850" i="4"/>
  <c r="AL852" i="4"/>
  <c r="AM853" i="4"/>
  <c r="AB855" i="4"/>
  <c r="AK858" i="4"/>
  <c r="AJ862" i="4"/>
  <c r="AC865" i="4"/>
  <c r="AE865" i="4" s="1"/>
  <c r="AB867" i="4"/>
  <c r="AC868" i="4"/>
  <c r="AO873" i="4"/>
  <c r="AK874" i="4"/>
  <c r="AB877" i="4"/>
  <c r="AL878" i="4"/>
  <c r="AJ880" i="4"/>
  <c r="AL881" i="4"/>
  <c r="AC889" i="4"/>
  <c r="AB891" i="4"/>
  <c r="AC892" i="4"/>
  <c r="AB893" i="4"/>
  <c r="AE893" i="4" s="1"/>
  <c r="AL894" i="4"/>
  <c r="AJ896" i="4"/>
  <c r="AL897" i="4"/>
  <c r="AB905" i="4"/>
  <c r="AL909" i="4"/>
  <c r="AJ920" i="4"/>
  <c r="AO921" i="4"/>
  <c r="AB933" i="4"/>
  <c r="AL934" i="4"/>
  <c r="AC940" i="4"/>
  <c r="AC941" i="4"/>
  <c r="AB943" i="4"/>
  <c r="AE943" i="4" s="1"/>
  <c r="AC944" i="4"/>
  <c r="AM950" i="4"/>
  <c r="AJ950" i="4"/>
  <c r="AK954" i="4"/>
  <c r="AB957" i="4"/>
  <c r="AD957" i="4"/>
  <c r="AJ958" i="4"/>
  <c r="AK958" i="4"/>
  <c r="AC971" i="4"/>
  <c r="AB971" i="4"/>
  <c r="AK980" i="4"/>
  <c r="AJ980" i="4"/>
  <c r="AC985" i="4"/>
  <c r="AB985" i="4"/>
  <c r="AL986" i="4"/>
  <c r="AK986" i="4"/>
  <c r="AO993" i="4"/>
  <c r="AD1020" i="4"/>
  <c r="AC1020" i="4"/>
  <c r="AK1030" i="4"/>
  <c r="AJ1030" i="4"/>
  <c r="AK1046" i="4"/>
  <c r="AJ1046" i="4"/>
  <c r="AJ1059" i="4"/>
  <c r="AL1059" i="4"/>
  <c r="AK1059" i="4"/>
  <c r="AJ1062" i="4"/>
  <c r="AK1062" i="4"/>
  <c r="AC1072" i="4"/>
  <c r="AD1072" i="4"/>
  <c r="AB1072" i="4"/>
  <c r="AS1073" i="4"/>
  <c r="AJ1087" i="4"/>
  <c r="AL1087" i="4"/>
  <c r="AK1087" i="4"/>
  <c r="AD1179" i="4"/>
  <c r="AC1179" i="4"/>
  <c r="AK1265" i="4"/>
  <c r="AL1265" i="4"/>
  <c r="AK1359" i="4"/>
  <c r="AJ1359" i="4"/>
  <c r="AO1368" i="4"/>
  <c r="AK1411" i="4"/>
  <c r="AJ1411" i="4"/>
  <c r="AD1422" i="4"/>
  <c r="AC1422" i="4"/>
  <c r="AB1422" i="4"/>
  <c r="AE1422" i="4" s="1"/>
  <c r="AL1618" i="4"/>
  <c r="AK1618" i="4"/>
  <c r="AJ1618" i="4"/>
  <c r="AK1682" i="4"/>
  <c r="AJ1682" i="4"/>
  <c r="AL471" i="4"/>
  <c r="AM472" i="4"/>
  <c r="AN477" i="4"/>
  <c r="AL479" i="4"/>
  <c r="AM480" i="4"/>
  <c r="AN485" i="4"/>
  <c r="AL487" i="4"/>
  <c r="AM488" i="4"/>
  <c r="AN493" i="4"/>
  <c r="AL495" i="4"/>
  <c r="AM496" i="4"/>
  <c r="AN501" i="4"/>
  <c r="AL503" i="4"/>
  <c r="AM504" i="4"/>
  <c r="AN509" i="4"/>
  <c r="AL511" i="4"/>
  <c r="AM512" i="4"/>
  <c r="AN517" i="4"/>
  <c r="AL519" i="4"/>
  <c r="AM520" i="4"/>
  <c r="AN525" i="4"/>
  <c r="AL527" i="4"/>
  <c r="AM528" i="4"/>
  <c r="AN533" i="4"/>
  <c r="AL535" i="4"/>
  <c r="AM536" i="4"/>
  <c r="AN541" i="4"/>
  <c r="AL543" i="4"/>
  <c r="AM544" i="4"/>
  <c r="AN549" i="4"/>
  <c r="AN557" i="4"/>
  <c r="AM564" i="4"/>
  <c r="AN573" i="4"/>
  <c r="AM580" i="4"/>
  <c r="AN589" i="4"/>
  <c r="AM596" i="4"/>
  <c r="AL602" i="4"/>
  <c r="AL618" i="4"/>
  <c r="AL634" i="4"/>
  <c r="AL644" i="4"/>
  <c r="AN646" i="4"/>
  <c r="AO648" i="4"/>
  <c r="AD656" i="4"/>
  <c r="AD658" i="4"/>
  <c r="AN668" i="4"/>
  <c r="AL689" i="4"/>
  <c r="AL697" i="4"/>
  <c r="AM704" i="4"/>
  <c r="AL715" i="4"/>
  <c r="AN738" i="4"/>
  <c r="AL739" i="4"/>
  <c r="AM740" i="4"/>
  <c r="AL740" i="4"/>
  <c r="AL741" i="4"/>
  <c r="AL745" i="4"/>
  <c r="AN750" i="4"/>
  <c r="AL766" i="4"/>
  <c r="AL771" i="4"/>
  <c r="AJ776" i="4"/>
  <c r="AO777" i="4"/>
  <c r="AE781" i="4"/>
  <c r="AN789" i="4"/>
  <c r="AB789" i="4"/>
  <c r="AL790" i="4"/>
  <c r="AM791" i="4"/>
  <c r="AL791" i="4"/>
  <c r="AL792" i="4"/>
  <c r="AL796" i="4"/>
  <c r="AC796" i="4"/>
  <c r="AC797" i="4"/>
  <c r="AE797" i="4" s="1"/>
  <c r="AB799" i="4"/>
  <c r="AC800" i="4"/>
  <c r="AN801" i="4"/>
  <c r="AO805" i="4"/>
  <c r="AO806" i="4"/>
  <c r="AJ806" i="4"/>
  <c r="AO810" i="4"/>
  <c r="AM811" i="4"/>
  <c r="AB811" i="4"/>
  <c r="AO813" i="4"/>
  <c r="AD813" i="4"/>
  <c r="AK814" i="4"/>
  <c r="AD815" i="4"/>
  <c r="AN816" i="4"/>
  <c r="AO817" i="4"/>
  <c r="AD819" i="4"/>
  <c r="AN820" i="4"/>
  <c r="AJ820" i="4"/>
  <c r="AK821" i="4"/>
  <c r="AK825" i="4"/>
  <c r="AL830" i="4"/>
  <c r="AL835" i="4"/>
  <c r="AM840" i="4"/>
  <c r="AM843" i="4"/>
  <c r="AN845" i="4"/>
  <c r="AC845" i="4"/>
  <c r="AE845" i="4" s="1"/>
  <c r="AN846" i="4"/>
  <c r="AN847" i="4"/>
  <c r="AN850" i="4"/>
  <c r="AC850" i="4"/>
  <c r="AL850" i="4"/>
  <c r="AL854" i="4"/>
  <c r="AD855" i="4"/>
  <c r="AL858" i="4"/>
  <c r="AN864" i="4"/>
  <c r="AO865" i="4"/>
  <c r="AD865" i="4"/>
  <c r="AK866" i="4"/>
  <c r="AD867" i="4"/>
  <c r="AN869" i="4"/>
  <c r="AB869" i="4"/>
  <c r="AL870" i="4"/>
  <c r="AM871" i="4"/>
  <c r="AJ872" i="4"/>
  <c r="AL873" i="4"/>
  <c r="AL874" i="4"/>
  <c r="AN876" i="4"/>
  <c r="AO877" i="4"/>
  <c r="AM878" i="4"/>
  <c r="AJ878" i="4"/>
  <c r="AN888" i="4"/>
  <c r="AO889" i="4"/>
  <c r="AD889" i="4"/>
  <c r="AK890" i="4"/>
  <c r="AD891" i="4"/>
  <c r="AM894" i="4"/>
  <c r="AJ894" i="4"/>
  <c r="AJ904" i="4"/>
  <c r="AO905" i="4"/>
  <c r="AN917" i="4"/>
  <c r="AB917" i="4"/>
  <c r="AL918" i="4"/>
  <c r="AN919" i="4"/>
  <c r="AL920" i="4"/>
  <c r="AL924" i="4"/>
  <c r="AC924" i="4"/>
  <c r="AC925" i="4"/>
  <c r="AB927" i="4"/>
  <c r="AC928" i="4"/>
  <c r="AN929" i="4"/>
  <c r="AM934" i="4"/>
  <c r="AJ934" i="4"/>
  <c r="AM938" i="4"/>
  <c r="AN939" i="4"/>
  <c r="AB939" i="4"/>
  <c r="AO941" i="4"/>
  <c r="AD941" i="4"/>
  <c r="AK942" i="4"/>
  <c r="AD943" i="4"/>
  <c r="AO944" i="4"/>
  <c r="AO945" i="4"/>
  <c r="AD947" i="4"/>
  <c r="AO948" i="4"/>
  <c r="AJ948" i="4"/>
  <c r="AL954" i="4"/>
  <c r="AC956" i="4"/>
  <c r="AC957" i="4"/>
  <c r="AL958" i="4"/>
  <c r="AK964" i="4"/>
  <c r="AJ964" i="4"/>
  <c r="AB973" i="4"/>
  <c r="AD973" i="4"/>
  <c r="AJ974" i="4"/>
  <c r="AL974" i="4"/>
  <c r="AK974" i="4"/>
  <c r="AC979" i="4"/>
  <c r="AD979" i="4"/>
  <c r="AL982" i="4"/>
  <c r="AD985" i="4"/>
  <c r="AM986" i="4"/>
  <c r="AJ986" i="4"/>
  <c r="AJ990" i="4"/>
  <c r="AL990" i="4"/>
  <c r="AO992" i="4"/>
  <c r="AD1024" i="4"/>
  <c r="AC1024" i="4"/>
  <c r="AJ1066" i="4"/>
  <c r="AK1066" i="4"/>
  <c r="AL1080" i="4"/>
  <c r="AD1098" i="4"/>
  <c r="AE1098" i="4" s="1"/>
  <c r="AC1098" i="4"/>
  <c r="AB1098" i="4"/>
  <c r="AL1145" i="4"/>
  <c r="AK1145" i="4"/>
  <c r="AJ1145" i="4"/>
  <c r="AL1153" i="4"/>
  <c r="AK1153" i="4"/>
  <c r="AJ1153" i="4"/>
  <c r="AJ1173" i="4"/>
  <c r="AL1173" i="4"/>
  <c r="AK1173" i="4"/>
  <c r="AJ1209" i="4"/>
  <c r="AL1209" i="4"/>
  <c r="AK1209" i="4"/>
  <c r="AJ1219" i="4"/>
  <c r="AK1219" i="4"/>
  <c r="AL1219" i="4"/>
  <c r="AK1249" i="4"/>
  <c r="AL1249" i="4"/>
  <c r="AN1253" i="4"/>
  <c r="AR1255" i="4"/>
  <c r="AS1255" i="4"/>
  <c r="AO1256" i="4"/>
  <c r="AJ1271" i="4"/>
  <c r="AK1271" i="4"/>
  <c r="AL1271" i="4"/>
  <c r="AO1304" i="4"/>
  <c r="AD1358" i="4"/>
  <c r="AE1358" i="4" s="1"/>
  <c r="AC1358" i="4"/>
  <c r="AB1358" i="4"/>
  <c r="AJ1364" i="4"/>
  <c r="AL1364" i="4"/>
  <c r="AL1367" i="4"/>
  <c r="AK1367" i="4"/>
  <c r="AJ1367" i="4"/>
  <c r="AS1450" i="4"/>
  <c r="AS1458" i="4"/>
  <c r="AD1600" i="4"/>
  <c r="AC1600" i="4"/>
  <c r="AB1600" i="4"/>
  <c r="AE1600" i="4" s="1"/>
  <c r="AB1634" i="4"/>
  <c r="AE1634" i="4" s="1"/>
  <c r="AD1634" i="4"/>
  <c r="AC1634" i="4"/>
  <c r="AO965" i="4"/>
  <c r="AM966" i="4"/>
  <c r="AM970" i="4"/>
  <c r="AO973" i="4"/>
  <c r="AO976" i="4"/>
  <c r="AO977" i="4"/>
  <c r="AO980" i="4"/>
  <c r="AL989" i="4"/>
  <c r="AO1001" i="4"/>
  <c r="AC1001" i="4"/>
  <c r="AL1014" i="4"/>
  <c r="AL1016" i="4"/>
  <c r="AO1029" i="4"/>
  <c r="AO1041" i="4"/>
  <c r="AN1047" i="4"/>
  <c r="AD1060" i="4"/>
  <c r="AL1067" i="4"/>
  <c r="AO1075" i="4"/>
  <c r="AO1078" i="4"/>
  <c r="AC1078" i="4"/>
  <c r="AO1083" i="4"/>
  <c r="AO1086" i="4"/>
  <c r="AD1086" i="4"/>
  <c r="AD1088" i="4"/>
  <c r="AE1088" i="4" s="1"/>
  <c r="AO1090" i="4"/>
  <c r="AK1099" i="4"/>
  <c r="AL1103" i="4"/>
  <c r="AL1108" i="4"/>
  <c r="AO1114" i="4"/>
  <c r="AC1114" i="4"/>
  <c r="AD1136" i="4"/>
  <c r="AO1145" i="4"/>
  <c r="AO1148" i="4"/>
  <c r="AO1149" i="4"/>
  <c r="AO1153" i="4"/>
  <c r="AM1154" i="4"/>
  <c r="AO1156" i="4"/>
  <c r="AD1156" i="4"/>
  <c r="AE1156" i="4" s="1"/>
  <c r="AD1158" i="4"/>
  <c r="AO1159" i="4"/>
  <c r="AC1159" i="4"/>
  <c r="AN1165" i="4"/>
  <c r="AM1180" i="4"/>
  <c r="AD1180" i="4"/>
  <c r="AO1184" i="4"/>
  <c r="AD1184" i="4"/>
  <c r="AE1184" i="4" s="1"/>
  <c r="AS1188" i="4"/>
  <c r="AC1199" i="4"/>
  <c r="AN1201" i="4"/>
  <c r="AL1206" i="4"/>
  <c r="AL1218" i="4"/>
  <c r="AL1227" i="4"/>
  <c r="AJ1232" i="4"/>
  <c r="AK1232" i="4"/>
  <c r="AM1237" i="4"/>
  <c r="AJ1247" i="4"/>
  <c r="AL1247" i="4"/>
  <c r="AJ1248" i="4"/>
  <c r="AK1248" i="4"/>
  <c r="AL1251" i="4"/>
  <c r="AL1275" i="4"/>
  <c r="AO1276" i="4"/>
  <c r="AD1277" i="4"/>
  <c r="AB1277" i="4"/>
  <c r="AB1283" i="4"/>
  <c r="AD1283" i="4"/>
  <c r="AK1299" i="4"/>
  <c r="AJ1299" i="4"/>
  <c r="AL1319" i="4"/>
  <c r="AK1319" i="4"/>
  <c r="AM1329" i="4"/>
  <c r="AM1335" i="4"/>
  <c r="AB1363" i="4"/>
  <c r="AD1363" i="4"/>
  <c r="AD1398" i="4"/>
  <c r="AC1398" i="4"/>
  <c r="AD1402" i="4"/>
  <c r="AC1402" i="4"/>
  <c r="AC1451" i="4"/>
  <c r="AD1451" i="4"/>
  <c r="AR1482" i="4"/>
  <c r="AS1482" i="4"/>
  <c r="AK1482" i="4"/>
  <c r="AJ1482" i="4"/>
  <c r="AK1584" i="4"/>
  <c r="AJ1584" i="4"/>
  <c r="AK1666" i="4"/>
  <c r="AJ1666" i="4"/>
  <c r="AM954" i="4"/>
  <c r="AN955" i="4"/>
  <c r="AO957" i="4"/>
  <c r="AO960" i="4"/>
  <c r="AO961" i="4"/>
  <c r="AO964" i="4"/>
  <c r="AL973" i="4"/>
  <c r="AJ984" i="4"/>
  <c r="AO985" i="4"/>
  <c r="AN997" i="4"/>
  <c r="AB997" i="4"/>
  <c r="AL998" i="4"/>
  <c r="AN999" i="4"/>
  <c r="AL1004" i="4"/>
  <c r="AC1004" i="4"/>
  <c r="AC1005" i="4"/>
  <c r="AB1007" i="4"/>
  <c r="AC1008" i="4"/>
  <c r="AN1009" i="4"/>
  <c r="AO1013" i="4"/>
  <c r="AM1014" i="4"/>
  <c r="AJ1014" i="4"/>
  <c r="AM1018" i="4"/>
  <c r="AN1019" i="4"/>
  <c r="AB1019" i="4"/>
  <c r="AO1021" i="4"/>
  <c r="AK1022" i="4"/>
  <c r="AO1024" i="4"/>
  <c r="AO1025" i="4"/>
  <c r="AD1027" i="4"/>
  <c r="AO1028" i="4"/>
  <c r="AJ1028" i="4"/>
  <c r="AO1036" i="4"/>
  <c r="AO1038" i="4"/>
  <c r="AB1038" i="4"/>
  <c r="AL1039" i="4"/>
  <c r="AK1040" i="4"/>
  <c r="AD1044" i="4"/>
  <c r="AJ1045" i="4"/>
  <c r="AM1046" i="4"/>
  <c r="AL1051" i="4"/>
  <c r="AM1064" i="4"/>
  <c r="AN1065" i="4"/>
  <c r="AS1065" i="4"/>
  <c r="AK1071" i="4"/>
  <c r="AN1073" i="4"/>
  <c r="AN1074" i="4"/>
  <c r="AK1074" i="4"/>
  <c r="AJ1077" i="4"/>
  <c r="AK1082" i="4"/>
  <c r="AK1094" i="4"/>
  <c r="AJ1097" i="4"/>
  <c r="AO1098" i="4"/>
  <c r="AN1110" i="4"/>
  <c r="AB1110" i="4"/>
  <c r="AL1111" i="4"/>
  <c r="AM1112" i="4"/>
  <c r="AL1112" i="4"/>
  <c r="AL1117" i="4"/>
  <c r="AC1117" i="4"/>
  <c r="AC1118" i="4"/>
  <c r="AE1118" i="4" s="1"/>
  <c r="AB1120" i="4"/>
  <c r="AE1120" i="4" s="1"/>
  <c r="AC1121" i="4"/>
  <c r="AN1122" i="4"/>
  <c r="AO1127" i="4"/>
  <c r="AL1127" i="4"/>
  <c r="AM1129" i="4"/>
  <c r="AO1130" i="4"/>
  <c r="AL1130" i="4"/>
  <c r="AC1132" i="4"/>
  <c r="AE1132" i="4" s="1"/>
  <c r="AO1134" i="4"/>
  <c r="AS1135" i="4"/>
  <c r="AC1140" i="4"/>
  <c r="AE1140" i="4" s="1"/>
  <c r="AB1142" i="4"/>
  <c r="AE1142" i="4" s="1"/>
  <c r="AC1143" i="4"/>
  <c r="AK1144" i="4"/>
  <c r="AK1148" i="4"/>
  <c r="AK1161" i="4"/>
  <c r="AB1163" i="4"/>
  <c r="AD1164" i="4"/>
  <c r="AC1171" i="4"/>
  <c r="AM1172" i="4"/>
  <c r="AC1176" i="4"/>
  <c r="AL1180" i="4"/>
  <c r="AB1183" i="4"/>
  <c r="AL1184" i="4"/>
  <c r="AN1187" i="4"/>
  <c r="AB1187" i="4"/>
  <c r="AB1191" i="4"/>
  <c r="AL1193" i="4"/>
  <c r="AM1194" i="4"/>
  <c r="AK1197" i="4"/>
  <c r="AS1200" i="4"/>
  <c r="AK1205" i="4"/>
  <c r="AJ1217" i="4"/>
  <c r="AL1217" i="4"/>
  <c r="AJ1230" i="4"/>
  <c r="AJ1231" i="4"/>
  <c r="AB1234" i="4"/>
  <c r="AD1234" i="4"/>
  <c r="AD1235" i="4"/>
  <c r="AJ1236" i="4"/>
  <c r="AL1236" i="4"/>
  <c r="AN1245" i="4"/>
  <c r="AM1275" i="4"/>
  <c r="AO1275" i="4"/>
  <c r="AJ1275" i="4"/>
  <c r="AN1278" i="4"/>
  <c r="AC1281" i="4"/>
  <c r="AB1282" i="4"/>
  <c r="AE1282" i="4" s="1"/>
  <c r="AC1282" i="4"/>
  <c r="AB1286" i="4"/>
  <c r="AD1286" i="4"/>
  <c r="AJ1287" i="4"/>
  <c r="AL1287" i="4"/>
  <c r="AK1287" i="4"/>
  <c r="AN1289" i="4"/>
  <c r="AL1291" i="4"/>
  <c r="AM1302" i="4"/>
  <c r="AO1308" i="4"/>
  <c r="AJ1309" i="4"/>
  <c r="AD1316" i="4"/>
  <c r="AM1317" i="4"/>
  <c r="AM1319" i="4"/>
  <c r="AJ1319" i="4"/>
  <c r="AB1326" i="4"/>
  <c r="AE1326" i="4" s="1"/>
  <c r="AJ1328" i="4"/>
  <c r="AK1328" i="4"/>
  <c r="AD1330" i="4"/>
  <c r="AC1330" i="4"/>
  <c r="AE1330" i="4" s="1"/>
  <c r="AN1339" i="4"/>
  <c r="AD1361" i="4"/>
  <c r="AC1361" i="4"/>
  <c r="AN1374" i="4"/>
  <c r="AD1377" i="4"/>
  <c r="AC1377" i="4"/>
  <c r="AB1377" i="4"/>
  <c r="AE1377" i="4" s="1"/>
  <c r="AD1389" i="4"/>
  <c r="AC1389" i="4"/>
  <c r="AB1389" i="4"/>
  <c r="AE1389" i="4" s="1"/>
  <c r="AB1398" i="4"/>
  <c r="AE1398" i="4" s="1"/>
  <c r="AL1399" i="4"/>
  <c r="AK1399" i="4"/>
  <c r="AB1402" i="4"/>
  <c r="AE1402" i="4" s="1"/>
  <c r="AL1407" i="4"/>
  <c r="AK1407" i="4"/>
  <c r="AD1466" i="4"/>
  <c r="AC1466" i="4"/>
  <c r="AD1477" i="4"/>
  <c r="AC1477" i="4"/>
  <c r="AB1477" i="4"/>
  <c r="AE1477" i="4" s="1"/>
  <c r="AC1561" i="4"/>
  <c r="AB1561" i="4"/>
  <c r="AE1561" i="4" s="1"/>
  <c r="AC1573" i="4"/>
  <c r="AB1573" i="4"/>
  <c r="AE1573" i="4" s="1"/>
  <c r="AJ1581" i="4"/>
  <c r="AD1616" i="4"/>
  <c r="AC1616" i="4"/>
  <c r="AE1616" i="4" s="1"/>
  <c r="AB1616" i="4"/>
  <c r="AK1617" i="4"/>
  <c r="AJ1617" i="4"/>
  <c r="AN1625" i="4"/>
  <c r="AD1645" i="4"/>
  <c r="AC1645" i="4"/>
  <c r="AJ1665" i="4"/>
  <c r="AB1667" i="4"/>
  <c r="AD1667" i="4"/>
  <c r="AC1667" i="4"/>
  <c r="AC1749" i="4"/>
  <c r="AD1749" i="4"/>
  <c r="AE1749" i="4" s="1"/>
  <c r="AB1788" i="4"/>
  <c r="AC1788" i="4"/>
  <c r="AO1804" i="4"/>
  <c r="AJ2038" i="4"/>
  <c r="AL2038" i="4"/>
  <c r="AM2045" i="4"/>
  <c r="AO2045" i="4"/>
  <c r="AC2048" i="4"/>
  <c r="AD2048" i="4"/>
  <c r="AB2048" i="4"/>
  <c r="AE2048" i="4" s="1"/>
  <c r="AN1003" i="4"/>
  <c r="AO1031" i="4"/>
  <c r="AN1032" i="4"/>
  <c r="AN1034" i="4"/>
  <c r="AL1034" i="4"/>
  <c r="AM1056" i="4"/>
  <c r="AM1096" i="4"/>
  <c r="AL1096" i="4"/>
  <c r="AM1104" i="4"/>
  <c r="AE1104" i="4"/>
  <c r="AN1106" i="4"/>
  <c r="AM1116" i="4"/>
  <c r="AM1175" i="4"/>
  <c r="AN1178" i="4"/>
  <c r="AM1186" i="4"/>
  <c r="AL1190" i="4"/>
  <c r="AB1216" i="4"/>
  <c r="AD1216" i="4"/>
  <c r="AE1216" i="4" s="1"/>
  <c r="AJ1220" i="4"/>
  <c r="AL1220" i="4"/>
  <c r="AN1227" i="4"/>
  <c r="AO1238" i="4"/>
  <c r="AN1240" i="4"/>
  <c r="AO1242" i="4"/>
  <c r="AB1247" i="4"/>
  <c r="AC1247" i="4"/>
  <c r="AE1247" i="4" s="1"/>
  <c r="AB1258" i="4"/>
  <c r="AD1258" i="4"/>
  <c r="AB1262" i="4"/>
  <c r="AC1262" i="4"/>
  <c r="AC1268" i="4"/>
  <c r="AD1268" i="4"/>
  <c r="AC1280" i="4"/>
  <c r="AD1280" i="4"/>
  <c r="AD1293" i="4"/>
  <c r="AC1293" i="4"/>
  <c r="AB1293" i="4"/>
  <c r="AC1296" i="4"/>
  <c r="AE1296" i="4" s="1"/>
  <c r="AD1296" i="4"/>
  <c r="AB1296" i="4"/>
  <c r="AN1301" i="4"/>
  <c r="AB1306" i="4"/>
  <c r="AE1306" i="4" s="1"/>
  <c r="AD1306" i="4"/>
  <c r="AC1312" i="4"/>
  <c r="AD1312" i="4"/>
  <c r="AD1314" i="4"/>
  <c r="AB1314" i="4"/>
  <c r="AB1342" i="4"/>
  <c r="AD1342" i="4"/>
  <c r="AJ1343" i="4"/>
  <c r="AL1343" i="4"/>
  <c r="AK1343" i="4"/>
  <c r="AO1395" i="4"/>
  <c r="AN1397" i="4"/>
  <c r="AL1403" i="4"/>
  <c r="AL1428" i="4"/>
  <c r="AK1434" i="4"/>
  <c r="AJ1434" i="4"/>
  <c r="AK1458" i="4"/>
  <c r="AJ1458" i="4"/>
  <c r="AK1468" i="4"/>
  <c r="AL1468" i="4"/>
  <c r="AK1490" i="4"/>
  <c r="AJ1490" i="4"/>
  <c r="AN1493" i="4"/>
  <c r="AC1494" i="4"/>
  <c r="AD1494" i="4"/>
  <c r="AK1498" i="4"/>
  <c r="AJ1498" i="4"/>
  <c r="AN1501" i="4"/>
  <c r="AC1502" i="4"/>
  <c r="AD1502" i="4"/>
  <c r="AR1506" i="4"/>
  <c r="AS1506" i="4"/>
  <c r="AL1510" i="4"/>
  <c r="AK1510" i="4"/>
  <c r="AJ1510" i="4"/>
  <c r="AD1517" i="4"/>
  <c r="AC1517" i="4"/>
  <c r="AL1546" i="4"/>
  <c r="AK1546" i="4"/>
  <c r="AJ1546" i="4"/>
  <c r="AK1564" i="4"/>
  <c r="AJ1564" i="4"/>
  <c r="AM1577" i="4"/>
  <c r="AN1577" i="4"/>
  <c r="AD1596" i="4"/>
  <c r="AC1596" i="4"/>
  <c r="AB1596" i="4"/>
  <c r="AE1596" i="4" s="1"/>
  <c r="AK1606" i="4"/>
  <c r="AJ1606" i="4"/>
  <c r="AL1610" i="4"/>
  <c r="AK1610" i="4"/>
  <c r="AJ1610" i="4"/>
  <c r="AL1622" i="4"/>
  <c r="AK1622" i="4"/>
  <c r="AJ1622" i="4"/>
  <c r="AK1633" i="4"/>
  <c r="AJ1633" i="4"/>
  <c r="AL1643" i="4"/>
  <c r="AK1643" i="4"/>
  <c r="AJ1643" i="4"/>
  <c r="AJ1648" i="4"/>
  <c r="AK1648" i="4"/>
  <c r="AN1674" i="4"/>
  <c r="AC1729" i="4"/>
  <c r="AD1729" i="4"/>
  <c r="AB1729" i="4"/>
  <c r="AC1784" i="4"/>
  <c r="AL1950" i="4"/>
  <c r="AK1950" i="4"/>
  <c r="AJ1950" i="4"/>
  <c r="AK1969" i="4"/>
  <c r="AJ1969" i="4"/>
  <c r="AK1971" i="4"/>
  <c r="AL1971" i="4"/>
  <c r="AC1978" i="4"/>
  <c r="AD1978" i="4"/>
  <c r="AK1993" i="4"/>
  <c r="AL1993" i="4"/>
  <c r="AM1828" i="4"/>
  <c r="AO1828" i="4"/>
  <c r="AB1840" i="4"/>
  <c r="AD1840" i="4"/>
  <c r="AC1840" i="4"/>
  <c r="AD1866" i="4"/>
  <c r="AC1866" i="4"/>
  <c r="AB1866" i="4"/>
  <c r="AE1866" i="4" s="1"/>
  <c r="AL1885" i="4"/>
  <c r="AC1911" i="4"/>
  <c r="AD1911" i="4"/>
  <c r="AJ1961" i="4"/>
  <c r="AK1961" i="4"/>
  <c r="AC2016" i="4"/>
  <c r="AD2016" i="4"/>
  <c r="AJ2034" i="4"/>
  <c r="AK2034" i="4"/>
  <c r="AO2063" i="4"/>
  <c r="AD2065" i="4"/>
  <c r="AC2065" i="4"/>
  <c r="AB2065" i="4"/>
  <c r="AE2065" i="4" s="1"/>
  <c r="AL2082" i="4"/>
  <c r="AK2082" i="4"/>
  <c r="AJ2082" i="4"/>
  <c r="AK2096" i="4"/>
  <c r="AJ2096" i="4"/>
  <c r="AL2112" i="4"/>
  <c r="AD2134" i="4"/>
  <c r="AB2134" i="4"/>
  <c r="AM1220" i="4"/>
  <c r="AN1225" i="4"/>
  <c r="AO1228" i="4"/>
  <c r="AO1236" i="4"/>
  <c r="AO1244" i="4"/>
  <c r="AM1254" i="4"/>
  <c r="AN1255" i="4"/>
  <c r="AM1269" i="4"/>
  <c r="AN1270" i="4"/>
  <c r="AM1272" i="4"/>
  <c r="AO1272" i="4"/>
  <c r="AO1274" i="4"/>
  <c r="AL1283" i="4"/>
  <c r="AN1286" i="4"/>
  <c r="AM1288" i="4"/>
  <c r="AO1288" i="4"/>
  <c r="AO1290" i="4"/>
  <c r="AN1303" i="4"/>
  <c r="AL1315" i="4"/>
  <c r="AL1327" i="4"/>
  <c r="AO1336" i="4"/>
  <c r="AO1338" i="4"/>
  <c r="AM1342" i="4"/>
  <c r="AO1352" i="4"/>
  <c r="AL1363" i="4"/>
  <c r="AN1365" i="4"/>
  <c r="AM1371" i="4"/>
  <c r="AM1381" i="4"/>
  <c r="AO1387" i="4"/>
  <c r="AN1393" i="4"/>
  <c r="AL1396" i="4"/>
  <c r="AS1402" i="4"/>
  <c r="AM1426" i="4"/>
  <c r="AS1434" i="4"/>
  <c r="AL1439" i="4"/>
  <c r="AM1440" i="4"/>
  <c r="AK1456" i="4"/>
  <c r="AL1456" i="4"/>
  <c r="AS1462" i="4"/>
  <c r="AN1485" i="4"/>
  <c r="AC1487" i="4"/>
  <c r="AD1487" i="4"/>
  <c r="AK1504" i="4"/>
  <c r="AL1504" i="4"/>
  <c r="AO1518" i="4"/>
  <c r="AL1518" i="4"/>
  <c r="AK1518" i="4"/>
  <c r="AK1520" i="4"/>
  <c r="AJ1520" i="4"/>
  <c r="AK1526" i="4"/>
  <c r="AJ1526" i="4"/>
  <c r="AK1534" i="4"/>
  <c r="AL1534" i="4"/>
  <c r="AM1546" i="4"/>
  <c r="AO1546" i="4"/>
  <c r="AK1552" i="4"/>
  <c r="AL1552" i="4"/>
  <c r="AJ1552" i="4"/>
  <c r="AN1556" i="4"/>
  <c r="AK1580" i="4"/>
  <c r="AJ1580" i="4"/>
  <c r="AN1590" i="4"/>
  <c r="AC1597" i="4"/>
  <c r="AD1597" i="4"/>
  <c r="AB1597" i="4"/>
  <c r="AE1597" i="4" s="1"/>
  <c r="AB1618" i="4"/>
  <c r="AE1618" i="4" s="1"/>
  <c r="AD1618" i="4"/>
  <c r="AC1619" i="4"/>
  <c r="AD1619" i="4"/>
  <c r="AM1622" i="4"/>
  <c r="AK1630" i="4"/>
  <c r="AJ1630" i="4"/>
  <c r="AO1639" i="4"/>
  <c r="AM1642" i="4"/>
  <c r="AO1642" i="4"/>
  <c r="AD1649" i="4"/>
  <c r="AC1649" i="4"/>
  <c r="AL1669" i="4"/>
  <c r="AC1696" i="4"/>
  <c r="AD1696" i="4"/>
  <c r="AB1696" i="4"/>
  <c r="AE1696" i="4" s="1"/>
  <c r="AB1728" i="4"/>
  <c r="AC1728" i="4"/>
  <c r="AC1777" i="4"/>
  <c r="AD1777" i="4"/>
  <c r="AC1809" i="4"/>
  <c r="AD1809" i="4"/>
  <c r="AE1294" i="4"/>
  <c r="AN1309" i="4"/>
  <c r="AE1310" i="4"/>
  <c r="AO1320" i="4"/>
  <c r="AN1323" i="4"/>
  <c r="AN1348" i="4"/>
  <c r="AN1349" i="4"/>
  <c r="AN1351" i="4"/>
  <c r="AN1355" i="4"/>
  <c r="AL1359" i="4"/>
  <c r="AN1366" i="4"/>
  <c r="AO1375" i="4"/>
  <c r="AO1386" i="4"/>
  <c r="AN1409" i="4"/>
  <c r="AL1411" i="4"/>
  <c r="AO1415" i="4"/>
  <c r="AL1419" i="4"/>
  <c r="AD1425" i="4"/>
  <c r="AC1425" i="4"/>
  <c r="AN1442" i="4"/>
  <c r="AK1450" i="4"/>
  <c r="AJ1450" i="4"/>
  <c r="AD1453" i="4"/>
  <c r="AC1453" i="4"/>
  <c r="AC1455" i="4"/>
  <c r="AD1455" i="4"/>
  <c r="AC1463" i="4"/>
  <c r="AD1463" i="4"/>
  <c r="AC1471" i="4"/>
  <c r="AD1471" i="4"/>
  <c r="AC1486" i="4"/>
  <c r="AD1486" i="4"/>
  <c r="AC1495" i="4"/>
  <c r="AD1495" i="4"/>
  <c r="AC1503" i="4"/>
  <c r="AD1503" i="4"/>
  <c r="AR1509" i="4"/>
  <c r="AS1509" i="4" s="1"/>
  <c r="AC1525" i="4"/>
  <c r="AD1525" i="4"/>
  <c r="AD1529" i="4"/>
  <c r="AC1529" i="4"/>
  <c r="AK1530" i="4"/>
  <c r="AJ1530" i="4"/>
  <c r="AN1540" i="4"/>
  <c r="AD1549" i="4"/>
  <c r="AE1549" i="4" s="1"/>
  <c r="AC1549" i="4"/>
  <c r="AK1550" i="4"/>
  <c r="AJ1550" i="4"/>
  <c r="AK1554" i="4"/>
  <c r="AJ1554" i="4"/>
  <c r="AC1557" i="4"/>
  <c r="AD1557" i="4"/>
  <c r="AB1557" i="4"/>
  <c r="AE1557" i="4" s="1"/>
  <c r="AN1585" i="4"/>
  <c r="AK1590" i="4"/>
  <c r="AL1590" i="4"/>
  <c r="AJ1590" i="4"/>
  <c r="AM1609" i="4"/>
  <c r="AN1609" i="4"/>
  <c r="AC1617" i="4"/>
  <c r="AB1617" i="4"/>
  <c r="AE1617" i="4" s="1"/>
  <c r="AC1618" i="4"/>
  <c r="AB1619" i="4"/>
  <c r="AE1619" i="4" s="1"/>
  <c r="AD1629" i="4"/>
  <c r="AC1629" i="4"/>
  <c r="AL1630" i="4"/>
  <c r="AK1631" i="4"/>
  <c r="AL1647" i="4"/>
  <c r="AO1653" i="4"/>
  <c r="AM1653" i="4"/>
  <c r="AE1668" i="4"/>
  <c r="AR1701" i="4"/>
  <c r="AS1701" i="4" s="1"/>
  <c r="AK1709" i="4"/>
  <c r="AL1709" i="4"/>
  <c r="AD1802" i="4"/>
  <c r="AC1802" i="4"/>
  <c r="AB1802" i="4"/>
  <c r="AB1815" i="4"/>
  <c r="AD1815" i="4"/>
  <c r="AC1815" i="4"/>
  <c r="AL1435" i="4"/>
  <c r="AO1449" i="4"/>
  <c r="AS1466" i="4"/>
  <c r="AO1481" i="4"/>
  <c r="AO1484" i="4"/>
  <c r="AO1489" i="4"/>
  <c r="AO1497" i="4"/>
  <c r="AN1506" i="4"/>
  <c r="AM1510" i="4"/>
  <c r="AM1511" i="4"/>
  <c r="AO1527" i="4"/>
  <c r="AM1530" i="4"/>
  <c r="AL1542" i="4"/>
  <c r="AO1547" i="4"/>
  <c r="AM1549" i="4"/>
  <c r="AO1591" i="4"/>
  <c r="AL1605" i="4"/>
  <c r="AM1643" i="4"/>
  <c r="AO1644" i="4"/>
  <c r="AO1654" i="4"/>
  <c r="AR1669" i="4"/>
  <c r="AS1669" i="4" s="1"/>
  <c r="AB1683" i="4"/>
  <c r="AD1683" i="4"/>
  <c r="AJ1684" i="4"/>
  <c r="AL1684" i="4"/>
  <c r="AK1684" i="4"/>
  <c r="AL1691" i="4"/>
  <c r="AK1691" i="4"/>
  <c r="AO1692" i="4"/>
  <c r="AO1708" i="4"/>
  <c r="AL1715" i="4"/>
  <c r="AK1715" i="4"/>
  <c r="AL1716" i="4"/>
  <c r="AC1721" i="4"/>
  <c r="AD1721" i="4"/>
  <c r="AE1721" i="4" s="1"/>
  <c r="AB1721" i="4"/>
  <c r="AO1725" i="4"/>
  <c r="AC1737" i="4"/>
  <c r="AD1737" i="4"/>
  <c r="AE1737" i="4" s="1"/>
  <c r="AC1745" i="4"/>
  <c r="AD1745" i="4"/>
  <c r="AB1745" i="4"/>
  <c r="AC1753" i="4"/>
  <c r="AE1753" i="4" s="1"/>
  <c r="AD1753" i="4"/>
  <c r="AB1753" i="4"/>
  <c r="AB1776" i="4"/>
  <c r="AC1776" i="4"/>
  <c r="AO1781" i="4"/>
  <c r="AO1793" i="4"/>
  <c r="AR1794" i="4"/>
  <c r="AS1794" i="4"/>
  <c r="AM1812" i="4"/>
  <c r="AO1812" i="4"/>
  <c r="AN1812" i="4"/>
  <c r="AL1832" i="4"/>
  <c r="AK1832" i="4"/>
  <c r="AL1835" i="4"/>
  <c r="AJ1835" i="4"/>
  <c r="AD1863" i="4"/>
  <c r="AC1863" i="4"/>
  <c r="AB1863" i="4"/>
  <c r="AE1863" i="4" s="1"/>
  <c r="AN1429" i="4"/>
  <c r="AN1434" i="4"/>
  <c r="AB1434" i="4"/>
  <c r="AE1434" i="4" s="1"/>
  <c r="AN1435" i="4"/>
  <c r="AJ1435" i="4"/>
  <c r="AL1443" i="4"/>
  <c r="AM1445" i="4"/>
  <c r="AB1450" i="4"/>
  <c r="AE1450" i="4" s="1"/>
  <c r="AO1452" i="4"/>
  <c r="AB1458" i="4"/>
  <c r="AE1458" i="4" s="1"/>
  <c r="AO1476" i="4"/>
  <c r="AN1482" i="4"/>
  <c r="AN1490" i="4"/>
  <c r="AB1490" i="4"/>
  <c r="AE1490" i="4" s="1"/>
  <c r="AL1494" i="4"/>
  <c r="AN1495" i="4"/>
  <c r="AN1498" i="4"/>
  <c r="AB1498" i="4"/>
  <c r="AE1498" i="4" s="1"/>
  <c r="AN1509" i="4"/>
  <c r="AB1509" i="4"/>
  <c r="AE1509" i="4" s="1"/>
  <c r="AM1512" i="4"/>
  <c r="AL1514" i="4"/>
  <c r="AL1520" i="4"/>
  <c r="AO1531" i="4"/>
  <c r="AC1534" i="4"/>
  <c r="AK1535" i="4"/>
  <c r="AC1538" i="4"/>
  <c r="AB1539" i="4"/>
  <c r="AE1539" i="4" s="1"/>
  <c r="AM1542" i="4"/>
  <c r="AJ1542" i="4"/>
  <c r="AM1543" i="4"/>
  <c r="AK1551" i="4"/>
  <c r="AC1554" i="4"/>
  <c r="AK1558" i="4"/>
  <c r="AO1559" i="4"/>
  <c r="AO1563" i="4"/>
  <c r="AB1571" i="4"/>
  <c r="AE1571" i="4" s="1"/>
  <c r="AK1571" i="4"/>
  <c r="AL1574" i="4"/>
  <c r="AB1584" i="4"/>
  <c r="AE1584" i="4" s="1"/>
  <c r="AB1589" i="4"/>
  <c r="AE1589" i="4" s="1"/>
  <c r="AN1601" i="4"/>
  <c r="AB1601" i="4"/>
  <c r="AE1601" i="4" s="1"/>
  <c r="AN1613" i="4"/>
  <c r="AN1626" i="4"/>
  <c r="AL1626" i="4"/>
  <c r="AJ1628" i="4"/>
  <c r="AC1630" i="4"/>
  <c r="AN1633" i="4"/>
  <c r="AB1633" i="4"/>
  <c r="AE1633" i="4" s="1"/>
  <c r="AL1634" i="4"/>
  <c r="AN1636" i="4"/>
  <c r="AN1637" i="4"/>
  <c r="AB1637" i="4"/>
  <c r="AE1637" i="4" s="1"/>
  <c r="AN1640" i="4"/>
  <c r="AJ1646" i="4"/>
  <c r="AS1653" i="4"/>
  <c r="AL1655" i="4"/>
  <c r="AN1656" i="4"/>
  <c r="AN1659" i="4"/>
  <c r="AL1663" i="4"/>
  <c r="AB1664" i="4"/>
  <c r="AE1664" i="4" s="1"/>
  <c r="AN1666" i="4"/>
  <c r="AB1666" i="4"/>
  <c r="AE1666" i="4" s="1"/>
  <c r="AD1670" i="4"/>
  <c r="AC1670" i="4"/>
  <c r="AN1675" i="4"/>
  <c r="AL1675" i="4"/>
  <c r="AK1675" i="4"/>
  <c r="AC1683" i="4"/>
  <c r="AE1683" i="4" s="1"/>
  <c r="AC1686" i="4"/>
  <c r="AB1686" i="4"/>
  <c r="AM1691" i="4"/>
  <c r="AJ1691" i="4"/>
  <c r="AD1698" i="4"/>
  <c r="AC1698" i="4"/>
  <c r="AB1698" i="4"/>
  <c r="AO1702" i="4"/>
  <c r="AN1706" i="4"/>
  <c r="AJ1715" i="4"/>
  <c r="AC1717" i="4"/>
  <c r="AD1717" i="4"/>
  <c r="AK2146" i="4"/>
  <c r="AB1720" i="4"/>
  <c r="AC1720" i="4"/>
  <c r="AL1728" i="4"/>
  <c r="AB1737" i="4"/>
  <c r="AC1744" i="4"/>
  <c r="AL1748" i="4"/>
  <c r="AB1752" i="4"/>
  <c r="AC1752" i="4"/>
  <c r="AL1756" i="4"/>
  <c r="AB1764" i="4"/>
  <c r="AC1764" i="4"/>
  <c r="AD1773" i="4"/>
  <c r="AR1796" i="4"/>
  <c r="AS1796" i="4" s="1"/>
  <c r="AM1797" i="4"/>
  <c r="AK1797" i="4"/>
  <c r="AN1824" i="4"/>
  <c r="AL1824" i="4"/>
  <c r="AJ1832" i="4"/>
  <c r="AB1836" i="4"/>
  <c r="AC1836" i="4"/>
  <c r="AD1836" i="4"/>
  <c r="AO1670" i="4"/>
  <c r="AL1679" i="4"/>
  <c r="AL1685" i="4"/>
  <c r="AN1686" i="4"/>
  <c r="AM1690" i="4"/>
  <c r="AL1695" i="4"/>
  <c r="AN1705" i="4"/>
  <c r="AO1717" i="4"/>
  <c r="AL1720" i="4"/>
  <c r="AO1737" i="4"/>
  <c r="AO1749" i="4"/>
  <c r="AO1757" i="4"/>
  <c r="AO1761" i="4"/>
  <c r="AO1773" i="4"/>
  <c r="AO1785" i="4"/>
  <c r="AN1796" i="4"/>
  <c r="AL1796" i="4"/>
  <c r="AN1814" i="4"/>
  <c r="AN1823" i="4"/>
  <c r="AO1825" i="4"/>
  <c r="AN1830" i="4"/>
  <c r="AB1848" i="4"/>
  <c r="AD1848" i="4"/>
  <c r="AC1848" i="4"/>
  <c r="AM1870" i="4"/>
  <c r="AS1941" i="4"/>
  <c r="AL1951" i="4"/>
  <c r="AJ1970" i="4"/>
  <c r="AL1970" i="4"/>
  <c r="AK1970" i="4"/>
  <c r="AC2006" i="4"/>
  <c r="AD2006" i="4"/>
  <c r="AB2006" i="4"/>
  <c r="AE2006" i="4" s="1"/>
  <c r="AC2020" i="4"/>
  <c r="AD2020" i="4"/>
  <c r="AB2020" i="4"/>
  <c r="AE2020" i="4" s="1"/>
  <c r="AB2033" i="4"/>
  <c r="AE2033" i="4" s="1"/>
  <c r="AC2033" i="4"/>
  <c r="AN1673" i="4"/>
  <c r="AM1679" i="4"/>
  <c r="AJ1679" i="4"/>
  <c r="AN1689" i="4"/>
  <c r="AM1695" i="4"/>
  <c r="AJ1695" i="4"/>
  <c r="AB1700" i="4"/>
  <c r="AE1700" i="4" s="1"/>
  <c r="AK1700" i="4"/>
  <c r="AM1704" i="4"/>
  <c r="AN1707" i="4"/>
  <c r="AO1713" i="4"/>
  <c r="AO1729" i="4"/>
  <c r="AC1732" i="4"/>
  <c r="AC1740" i="4"/>
  <c r="AB1741" i="4"/>
  <c r="AE1741" i="4" s="1"/>
  <c r="AD1765" i="4"/>
  <c r="AC1768" i="4"/>
  <c r="AD1769" i="4"/>
  <c r="AN1800" i="4"/>
  <c r="AD1811" i="4"/>
  <c r="AC1811" i="4"/>
  <c r="AN1828" i="4"/>
  <c r="AN1833" i="4"/>
  <c r="AC1864" i="4"/>
  <c r="AD1864" i="4"/>
  <c r="AJ1872" i="4"/>
  <c r="AL1872" i="4"/>
  <c r="AK1872" i="4"/>
  <c r="AD1901" i="4"/>
  <c r="AC1901" i="4"/>
  <c r="AB1921" i="4"/>
  <c r="AE1921" i="4" s="1"/>
  <c r="AD1921" i="4"/>
  <c r="AC1921" i="4"/>
  <c r="AK1938" i="4"/>
  <c r="AL1938" i="4"/>
  <c r="AC1956" i="4"/>
  <c r="AD1956" i="4"/>
  <c r="AB1956" i="4"/>
  <c r="AE1956" i="4" s="1"/>
  <c r="AD1983" i="4"/>
  <c r="AC1983" i="4"/>
  <c r="AB1983" i="4"/>
  <c r="AE1983" i="4" s="1"/>
  <c r="AK1987" i="4"/>
  <c r="AJ1987" i="4"/>
  <c r="AL1991" i="4"/>
  <c r="AJ2009" i="4"/>
  <c r="AL2009" i="4"/>
  <c r="AK2009" i="4"/>
  <c r="AC2022" i="4"/>
  <c r="AB2022" i="4"/>
  <c r="AE2022" i="4" s="1"/>
  <c r="AB2049" i="4"/>
  <c r="AE2049" i="4" s="1"/>
  <c r="AD2049" i="4"/>
  <c r="AC2049" i="4"/>
  <c r="AB2053" i="4"/>
  <c r="AE2053" i="4" s="1"/>
  <c r="AC2053" i="4"/>
  <c r="AN1817" i="4"/>
  <c r="AO1829" i="4"/>
  <c r="AL1840" i="4"/>
  <c r="AO1848" i="4"/>
  <c r="AL1849" i="4"/>
  <c r="AD1851" i="4"/>
  <c r="AO1852" i="4"/>
  <c r="AL1852" i="4"/>
  <c r="AO1853" i="4"/>
  <c r="AD1855" i="4"/>
  <c r="AD1859" i="4"/>
  <c r="AL1860" i="4"/>
  <c r="AL1864" i="4"/>
  <c r="AL1868" i="4"/>
  <c r="AO1869" i="4"/>
  <c r="AD1883" i="4"/>
  <c r="AM1890" i="4"/>
  <c r="AL1891" i="4"/>
  <c r="AN1895" i="4"/>
  <c r="AN1900" i="4"/>
  <c r="AN1909" i="4"/>
  <c r="AL1909" i="4"/>
  <c r="AM1910" i="4"/>
  <c r="AO1915" i="4"/>
  <c r="AL1930" i="4"/>
  <c r="AO1936" i="4"/>
  <c r="AO1940" i="4"/>
  <c r="AC1945" i="4"/>
  <c r="AM1949" i="4"/>
  <c r="AL1949" i="4"/>
  <c r="AN1950" i="4"/>
  <c r="AN1956" i="4"/>
  <c r="AN1957" i="4"/>
  <c r="AN1958" i="4"/>
  <c r="AN1968" i="4"/>
  <c r="AO1971" i="4"/>
  <c r="AD1972" i="4"/>
  <c r="AD1973" i="4"/>
  <c r="AS1973" i="4"/>
  <c r="AL1974" i="4"/>
  <c r="AN1978" i="4"/>
  <c r="AN1984" i="4"/>
  <c r="AO1991" i="4"/>
  <c r="AC1992" i="4"/>
  <c r="AO1994" i="4"/>
  <c r="AD2008" i="4"/>
  <c r="AN2016" i="4"/>
  <c r="AN2023" i="4"/>
  <c r="AN2026" i="4"/>
  <c r="AJ2037" i="4"/>
  <c r="AK2037" i="4"/>
  <c r="AN2040" i="4"/>
  <c r="AK2041" i="4"/>
  <c r="AL2041" i="4"/>
  <c r="AJ2041" i="4"/>
  <c r="AC2056" i="4"/>
  <c r="AD2056" i="4"/>
  <c r="AB2057" i="4"/>
  <c r="AE2057" i="4" s="1"/>
  <c r="AD2057" i="4"/>
  <c r="AC2057" i="4"/>
  <c r="AL1883" i="4"/>
  <c r="AL1935" i="4"/>
  <c r="AK2029" i="4"/>
  <c r="AJ2029" i="4"/>
  <c r="AJ2036" i="4"/>
  <c r="AK2036" i="4"/>
  <c r="AN2060" i="4"/>
  <c r="AN2069" i="4"/>
  <c r="AO2069" i="4"/>
  <c r="AL2078" i="4"/>
  <c r="AK2078" i="4"/>
  <c r="AJ2078" i="4"/>
  <c r="AJ2087" i="4"/>
  <c r="AL2087" i="4"/>
  <c r="AK2087" i="4"/>
  <c r="AJ2099" i="4"/>
  <c r="AK2099" i="4"/>
  <c r="AB2110" i="4"/>
  <c r="AE2110" i="4" s="1"/>
  <c r="AD2110" i="4"/>
  <c r="AC2110" i="4"/>
  <c r="AJ2111" i="4"/>
  <c r="AK2111" i="4"/>
  <c r="AL2114" i="4"/>
  <c r="AJ2114" i="4"/>
  <c r="AB2123" i="4"/>
  <c r="AE2123" i="4" s="1"/>
  <c r="AD2123" i="4"/>
  <c r="AD2133" i="4"/>
  <c r="AC2133" i="4"/>
  <c r="AB2133" i="4"/>
  <c r="AE2133" i="4" s="1"/>
  <c r="AO1841" i="4"/>
  <c r="AO1842" i="4"/>
  <c r="AL1844" i="4"/>
  <c r="AB1850" i="4"/>
  <c r="AN1854" i="4"/>
  <c r="AK1864" i="4"/>
  <c r="AL1865" i="4"/>
  <c r="AS1867" i="4"/>
  <c r="AB1871" i="4"/>
  <c r="AE1871" i="4" s="1"/>
  <c r="AO1877" i="4"/>
  <c r="AK1883" i="4"/>
  <c r="AN1892" i="4"/>
  <c r="AO1893" i="4"/>
  <c r="AO1903" i="4"/>
  <c r="AM1908" i="4"/>
  <c r="AL1911" i="4"/>
  <c r="AD1923" i="4"/>
  <c r="AO1924" i="4"/>
  <c r="AN1928" i="4"/>
  <c r="AC1928" i="4"/>
  <c r="AE1928" i="4" s="1"/>
  <c r="AK1930" i="4"/>
  <c r="AN1944" i="4"/>
  <c r="AB1944" i="4"/>
  <c r="AE1944" i="4" s="1"/>
  <c r="AB1952" i="4"/>
  <c r="AE1952" i="4" s="1"/>
  <c r="AN1953" i="4"/>
  <c r="AK1954" i="4"/>
  <c r="AK1958" i="4"/>
  <c r="AN1962" i="4"/>
  <c r="AM1965" i="4"/>
  <c r="AN1974" i="4"/>
  <c r="AC1977" i="4"/>
  <c r="AM1982" i="4"/>
  <c r="AL1985" i="4"/>
  <c r="AD1985" i="4"/>
  <c r="AN1988" i="4"/>
  <c r="AB1988" i="4"/>
  <c r="AE1988" i="4" s="1"/>
  <c r="AN1995" i="4"/>
  <c r="AL1997" i="4"/>
  <c r="AB1999" i="4"/>
  <c r="AB2003" i="4"/>
  <c r="AE2003" i="4" s="1"/>
  <c r="AO2019" i="4"/>
  <c r="AK2022" i="4"/>
  <c r="AL2029" i="4"/>
  <c r="AN2031" i="4"/>
  <c r="AN2032" i="4"/>
  <c r="AB2032" i="4"/>
  <c r="AE2032" i="4" s="1"/>
  <c r="AC2034" i="4"/>
  <c r="AD2034" i="4"/>
  <c r="AO2039" i="4"/>
  <c r="AR2039" i="4"/>
  <c r="AS2039" i="4" s="1"/>
  <c r="AN2045" i="4"/>
  <c r="AK2045" i="4"/>
  <c r="AL2045" i="4"/>
  <c r="AK2118" i="4"/>
  <c r="AJ2118" i="4"/>
  <c r="AD2126" i="4"/>
  <c r="AC2126" i="4"/>
  <c r="AB2126" i="4"/>
  <c r="AE2126" i="4" s="1"/>
  <c r="AB2135" i="4"/>
  <c r="AE2135" i="4" s="1"/>
  <c r="AC2135" i="4"/>
  <c r="AM2029" i="4"/>
  <c r="AM2041" i="4"/>
  <c r="AN2042" i="4"/>
  <c r="AM2043" i="4"/>
  <c r="AM2051" i="4"/>
  <c r="AO2055" i="4"/>
  <c r="AM2059" i="4"/>
  <c r="AL2062" i="4"/>
  <c r="AN2065" i="4"/>
  <c r="AC2069" i="4"/>
  <c r="AD2074" i="4"/>
  <c r="AN2077" i="4"/>
  <c r="AC2085" i="4"/>
  <c r="AL2086" i="4"/>
  <c r="AC2093" i="4"/>
  <c r="AO2094" i="4"/>
  <c r="AC2097" i="4"/>
  <c r="AK2106" i="4"/>
  <c r="AK2110" i="4"/>
  <c r="AO2111" i="4"/>
  <c r="AL2115" i="4"/>
  <c r="AN2129" i="4"/>
  <c r="AN2134" i="4"/>
  <c r="AO2135" i="4"/>
  <c r="AK2139" i="4"/>
  <c r="AM2140" i="4"/>
  <c r="AL2141" i="4"/>
  <c r="AS2044" i="4"/>
  <c r="AN2064" i="4"/>
  <c r="AN2066" i="4"/>
  <c r="AN2073" i="4"/>
  <c r="AN2076" i="4"/>
  <c r="AN2104" i="4"/>
  <c r="AN2117" i="4"/>
  <c r="AN2125" i="4"/>
  <c r="AN2127" i="4"/>
  <c r="AN2144" i="4"/>
  <c r="AD2144" i="4"/>
  <c r="AN2063" i="4"/>
  <c r="AN2089" i="4"/>
  <c r="AN2096" i="4"/>
  <c r="AN2109" i="4"/>
  <c r="AN2113" i="4"/>
  <c r="AK4" i="4"/>
  <c r="AL4" i="4"/>
  <c r="AM27" i="4"/>
  <c r="AO27" i="4"/>
  <c r="AR40" i="4"/>
  <c r="AS40" i="4" s="1"/>
  <c r="AR56" i="4"/>
  <c r="AS56" i="4" s="1"/>
  <c r="AR60" i="4"/>
  <c r="AS60" i="4" s="1"/>
  <c r="AR64" i="4"/>
  <c r="AS64" i="4" s="1"/>
  <c r="AR76" i="4"/>
  <c r="AS76" i="4" s="1"/>
  <c r="AR88" i="4"/>
  <c r="AS88" i="4" s="1"/>
  <c r="AR92" i="4"/>
  <c r="AS92" i="4" s="1"/>
  <c r="AR112" i="4"/>
  <c r="AS112" i="4" s="1"/>
  <c r="AR133" i="4"/>
  <c r="AS133" i="4"/>
  <c r="AR164" i="4"/>
  <c r="AS164" i="4" s="1"/>
  <c r="AR673" i="4"/>
  <c r="AS673" i="4"/>
  <c r="AK12" i="4"/>
  <c r="AL12" i="4"/>
  <c r="AR72" i="4"/>
  <c r="AS72" i="4" s="1"/>
  <c r="AR96" i="4"/>
  <c r="AS96" i="4" s="1"/>
  <c r="AR204" i="4"/>
  <c r="AS204" i="4" s="1"/>
  <c r="AB6" i="4"/>
  <c r="AE6" i="4" s="1"/>
  <c r="AD6" i="4"/>
  <c r="AC6" i="4"/>
  <c r="AK24" i="4"/>
  <c r="AL24" i="4"/>
  <c r="AL30" i="4"/>
  <c r="AK30" i="4"/>
  <c r="AJ30" i="4"/>
  <c r="AS44" i="4"/>
  <c r="AR44" i="4"/>
  <c r="AR48" i="4"/>
  <c r="AS48" i="4" s="1"/>
  <c r="AR80" i="4"/>
  <c r="AS80" i="4" s="1"/>
  <c r="AR100" i="4"/>
  <c r="AS100" i="4" s="1"/>
  <c r="AR104" i="4"/>
  <c r="AS104" i="4" s="1"/>
  <c r="AS136" i="4"/>
  <c r="AR136" i="4"/>
  <c r="AR141" i="4"/>
  <c r="AS141" i="4" s="1"/>
  <c r="AR149" i="4"/>
  <c r="AS149" i="4" s="1"/>
  <c r="AR176" i="4"/>
  <c r="AS176" i="4" s="1"/>
  <c r="AC19" i="4"/>
  <c r="AD19" i="4"/>
  <c r="AR36" i="4"/>
  <c r="AS36" i="4" s="1"/>
  <c r="AR108" i="4"/>
  <c r="AS108" i="4" s="1"/>
  <c r="AR116" i="4"/>
  <c r="AS116" i="4" s="1"/>
  <c r="AS128" i="4"/>
  <c r="AR128" i="4"/>
  <c r="AR144" i="4"/>
  <c r="AS144" i="4" s="1"/>
  <c r="AR160" i="4"/>
  <c r="AS160" i="4" s="1"/>
  <c r="AR168" i="4"/>
  <c r="AS168" i="4" s="1"/>
  <c r="AD30" i="4"/>
  <c r="AC30" i="4"/>
  <c r="AB30" i="4"/>
  <c r="AE30" i="4" s="1"/>
  <c r="AR68" i="4"/>
  <c r="AS68" i="4" s="1"/>
  <c r="AR124" i="4"/>
  <c r="AS124" i="4" s="1"/>
  <c r="AR132" i="4"/>
  <c r="AS132" i="4" s="1"/>
  <c r="AR137" i="4"/>
  <c r="AS137" i="4" s="1"/>
  <c r="AR192" i="4"/>
  <c r="AS192" i="4" s="1"/>
  <c r="AR681" i="4"/>
  <c r="AS681" i="4" s="1"/>
  <c r="AO7" i="4"/>
  <c r="AB14" i="4"/>
  <c r="AE14" i="4" s="1"/>
  <c r="AD14" i="4"/>
  <c r="AC14" i="4"/>
  <c r="AJ27" i="4"/>
  <c r="AL27" i="4"/>
  <c r="AK27" i="4"/>
  <c r="AD29" i="4"/>
  <c r="AC29" i="4"/>
  <c r="AB29" i="4"/>
  <c r="AE29" i="4" s="1"/>
  <c r="AS52" i="4"/>
  <c r="AR52" i="4"/>
  <c r="AR84" i="4"/>
  <c r="AS84" i="4" s="1"/>
  <c r="AR120" i="4"/>
  <c r="AS120" i="4" s="1"/>
  <c r="AR129" i="4"/>
  <c r="AS129" i="4" s="1"/>
  <c r="AS140" i="4"/>
  <c r="AR140" i="4"/>
  <c r="AS145" i="4"/>
  <c r="AR145" i="4"/>
  <c r="AR180" i="4"/>
  <c r="AS180" i="4" s="1"/>
  <c r="AO102" i="4"/>
  <c r="AD161" i="4"/>
  <c r="AB161" i="4"/>
  <c r="AD182" i="4"/>
  <c r="AC182" i="4"/>
  <c r="AJ203" i="4"/>
  <c r="AL203" i="4"/>
  <c r="AL230" i="4"/>
  <c r="AK230" i="4"/>
  <c r="AJ230" i="4"/>
  <c r="AR244" i="4"/>
  <c r="AS244" i="4" s="1"/>
  <c r="AL249" i="4"/>
  <c r="AJ249" i="4"/>
  <c r="AD341" i="4"/>
  <c r="AC341" i="4"/>
  <c r="AB341" i="4"/>
  <c r="AL378" i="4"/>
  <c r="AK378" i="4"/>
  <c r="AJ378" i="4"/>
  <c r="AR382" i="4"/>
  <c r="AS382" i="4" s="1"/>
  <c r="AK468" i="4"/>
  <c r="AL468" i="4"/>
  <c r="AK532" i="4"/>
  <c r="AL532" i="4"/>
  <c r="AD602" i="4"/>
  <c r="AC602" i="4"/>
  <c r="AB602" i="4"/>
  <c r="AE602" i="4" s="1"/>
  <c r="AN607" i="4"/>
  <c r="AO607" i="4"/>
  <c r="AK623" i="4"/>
  <c r="AL623" i="4"/>
  <c r="AJ623" i="4"/>
  <c r="AD625" i="4"/>
  <c r="AB625" i="4"/>
  <c r="AE625" i="4" s="1"/>
  <c r="AC625" i="4"/>
  <c r="AD634" i="4"/>
  <c r="AC634" i="4"/>
  <c r="AB634" i="4"/>
  <c r="AE634" i="4" s="1"/>
  <c r="AN639" i="4"/>
  <c r="AO639" i="4"/>
  <c r="AK639" i="4"/>
  <c r="AL639" i="4"/>
  <c r="AJ639" i="4"/>
  <c r="AD641" i="4"/>
  <c r="AB641" i="4"/>
  <c r="AE641" i="4" s="1"/>
  <c r="AC641" i="4"/>
  <c r="AM649" i="4"/>
  <c r="AO649" i="4"/>
  <c r="AR663" i="4"/>
  <c r="AS663" i="4"/>
  <c r="AR665" i="4"/>
  <c r="AS665" i="4" s="1"/>
  <c r="AJ682" i="4"/>
  <c r="AK682" i="4"/>
  <c r="AC684" i="4"/>
  <c r="AB684" i="4"/>
  <c r="AD684" i="4"/>
  <c r="AK687" i="4"/>
  <c r="AL687" i="4"/>
  <c r="AJ687" i="4"/>
  <c r="AK733" i="4"/>
  <c r="AL733" i="4"/>
  <c r="AJ733" i="4"/>
  <c r="AJ785" i="4"/>
  <c r="AK785" i="4"/>
  <c r="AB792" i="4"/>
  <c r="AC792" i="4"/>
  <c r="AK928" i="4"/>
  <c r="AL928" i="4"/>
  <c r="AJ928" i="4"/>
  <c r="AK992" i="4"/>
  <c r="AL992" i="4"/>
  <c r="AJ992" i="4"/>
  <c r="AN1054" i="4"/>
  <c r="AO1054" i="4"/>
  <c r="AN1539" i="4"/>
  <c r="AL1539" i="4"/>
  <c r="AD1564" i="4"/>
  <c r="AC1564" i="4"/>
  <c r="AB1564" i="4"/>
  <c r="AE1564" i="4" s="1"/>
  <c r="AC1567" i="4"/>
  <c r="AD1567" i="4"/>
  <c r="AB1567" i="4"/>
  <c r="AO1912" i="4"/>
  <c r="AN1912" i="4"/>
  <c r="AM1912" i="4"/>
  <c r="AS1924" i="4"/>
  <c r="AR1925" i="4"/>
  <c r="AS1925" i="4" s="1"/>
  <c r="AN1926" i="4"/>
  <c r="AO1926" i="4"/>
  <c r="AK1926" i="4"/>
  <c r="AJ1926" i="4"/>
  <c r="AL1926" i="4"/>
  <c r="AN1942" i="4"/>
  <c r="AO1942" i="4"/>
  <c r="AL1942" i="4"/>
  <c r="AK1942" i="4"/>
  <c r="AJ1942" i="4"/>
  <c r="AD2012" i="4"/>
  <c r="AC2012" i="4"/>
  <c r="AB2012" i="4"/>
  <c r="AE2012" i="4" s="1"/>
  <c r="AM2013" i="4"/>
  <c r="AO2013" i="4"/>
  <c r="AN2013" i="4"/>
  <c r="AL3" i="4"/>
  <c r="AO4" i="4"/>
  <c r="AO5" i="4"/>
  <c r="AL9" i="4"/>
  <c r="AL11" i="4"/>
  <c r="AO12" i="4"/>
  <c r="AO13" i="4"/>
  <c r="AL18" i="4"/>
  <c r="AN19" i="4"/>
  <c r="AO19" i="4"/>
  <c r="AD22" i="4"/>
  <c r="AL23" i="4"/>
  <c r="AO24" i="4"/>
  <c r="AO25" i="4"/>
  <c r="AN26" i="4"/>
  <c r="AN28" i="4"/>
  <c r="AM29" i="4"/>
  <c r="AM31" i="4"/>
  <c r="AJ34" i="4"/>
  <c r="AM35" i="4"/>
  <c r="AK35" i="4"/>
  <c r="AN36" i="4"/>
  <c r="AB36" i="4"/>
  <c r="AE36" i="4" s="1"/>
  <c r="AJ37" i="4"/>
  <c r="AO39" i="4"/>
  <c r="AO40" i="4"/>
  <c r="AL40" i="4"/>
  <c r="AB41" i="4"/>
  <c r="AE41" i="4" s="1"/>
  <c r="AJ42" i="4"/>
  <c r="AN43" i="4"/>
  <c r="AM45" i="4"/>
  <c r="AJ46" i="4"/>
  <c r="AN47" i="4"/>
  <c r="AM49" i="4"/>
  <c r="AB50" i="4"/>
  <c r="AE50" i="4" s="1"/>
  <c r="AJ50" i="4"/>
  <c r="AN51" i="4"/>
  <c r="AM53" i="4"/>
  <c r="AC54" i="4"/>
  <c r="AM55" i="4"/>
  <c r="AK55" i="4"/>
  <c r="AN58" i="4"/>
  <c r="AO58" i="4"/>
  <c r="AN60" i="4"/>
  <c r="AB60" i="4"/>
  <c r="AE60" i="4" s="1"/>
  <c r="AL61" i="4"/>
  <c r="AN62" i="4"/>
  <c r="AO62" i="4"/>
  <c r="AN64" i="4"/>
  <c r="AB64" i="4"/>
  <c r="AJ65" i="4"/>
  <c r="AD66" i="4"/>
  <c r="AO66" i="4"/>
  <c r="AN68" i="4"/>
  <c r="AB68" i="4"/>
  <c r="AE68" i="4" s="1"/>
  <c r="AJ69" i="4"/>
  <c r="AO71" i="4"/>
  <c r="AO72" i="4"/>
  <c r="AL72" i="4"/>
  <c r="AB73" i="4"/>
  <c r="AE73" i="4" s="1"/>
  <c r="AL74" i="4"/>
  <c r="AO75" i="4"/>
  <c r="AO76" i="4"/>
  <c r="AL76" i="4"/>
  <c r="AB77" i="4"/>
  <c r="AJ78" i="4"/>
  <c r="AN79" i="4"/>
  <c r="AM81" i="4"/>
  <c r="AB82" i="4"/>
  <c r="AE82" i="4" s="1"/>
  <c r="AJ82" i="4"/>
  <c r="AN83" i="4"/>
  <c r="AM85" i="4"/>
  <c r="AC86" i="4"/>
  <c r="AM87" i="4"/>
  <c r="AK87" i="4"/>
  <c r="AN90" i="4"/>
  <c r="AO90" i="4"/>
  <c r="AN92" i="4"/>
  <c r="AB92" i="4"/>
  <c r="AJ93" i="4"/>
  <c r="AD94" i="4"/>
  <c r="AE94" i="4" s="1"/>
  <c r="AO94" i="4"/>
  <c r="AN96" i="4"/>
  <c r="AB96" i="4"/>
  <c r="AE96" i="4" s="1"/>
  <c r="AJ97" i="4"/>
  <c r="AD98" i="4"/>
  <c r="AO98" i="4"/>
  <c r="AN100" i="4"/>
  <c r="AB100" i="4"/>
  <c r="AE100" i="4" s="1"/>
  <c r="AJ101" i="4"/>
  <c r="AO103" i="4"/>
  <c r="AO104" i="4"/>
  <c r="AL104" i="4"/>
  <c r="AB105" i="4"/>
  <c r="AJ106" i="4"/>
  <c r="AN107" i="4"/>
  <c r="AM109" i="4"/>
  <c r="AJ110" i="4"/>
  <c r="AN111" i="4"/>
  <c r="AM113" i="4"/>
  <c r="AJ114" i="4"/>
  <c r="AN115" i="4"/>
  <c r="AM117" i="4"/>
  <c r="AJ118" i="4"/>
  <c r="AO119" i="4"/>
  <c r="AO120" i="4"/>
  <c r="AL120" i="4"/>
  <c r="AB121" i="4"/>
  <c r="AE121" i="4" s="1"/>
  <c r="AJ121" i="4"/>
  <c r="AO122" i="4"/>
  <c r="AO124" i="4"/>
  <c r="AB124" i="4"/>
  <c r="AE124" i="4" s="1"/>
  <c r="AJ125" i="4"/>
  <c r="AD126" i="4"/>
  <c r="AO126" i="4"/>
  <c r="AD130" i="4"/>
  <c r="AE130" i="4" s="1"/>
  <c r="AO130" i="4"/>
  <c r="AD134" i="4"/>
  <c r="AO134" i="4"/>
  <c r="AD138" i="4"/>
  <c r="AO138" i="4"/>
  <c r="AD142" i="4"/>
  <c r="AE142" i="4" s="1"/>
  <c r="AO142" i="4"/>
  <c r="AL146" i="4"/>
  <c r="AK146" i="4"/>
  <c r="AD149" i="4"/>
  <c r="AC149" i="4"/>
  <c r="AR152" i="4"/>
  <c r="AS152" i="4" s="1"/>
  <c r="AJ153" i="4"/>
  <c r="AB154" i="4"/>
  <c r="AL156" i="4"/>
  <c r="AL157" i="4"/>
  <c r="AC161" i="4"/>
  <c r="AL162" i="4"/>
  <c r="AJ162" i="4"/>
  <c r="AN167" i="4"/>
  <c r="AO167" i="4"/>
  <c r="AJ169" i="4"/>
  <c r="AO170" i="4"/>
  <c r="AR173" i="4"/>
  <c r="AS173" i="4" s="1"/>
  <c r="AN174" i="4"/>
  <c r="AM175" i="4"/>
  <c r="AJ175" i="4"/>
  <c r="AD176" i="4"/>
  <c r="AB176" i="4"/>
  <c r="AD178" i="4"/>
  <c r="AC178" i="4"/>
  <c r="AB182" i="4"/>
  <c r="AJ183" i="4"/>
  <c r="AL183" i="4"/>
  <c r="AK183" i="4"/>
  <c r="AM185" i="4"/>
  <c r="AN187" i="4"/>
  <c r="AJ187" i="4"/>
  <c r="AL187" i="4"/>
  <c r="AE193" i="4"/>
  <c r="AR196" i="4"/>
  <c r="AS196" i="4" s="1"/>
  <c r="AD197" i="4"/>
  <c r="AC197" i="4"/>
  <c r="AR200" i="4"/>
  <c r="AS200" i="4" s="1"/>
  <c r="AO203" i="4"/>
  <c r="AK203" i="4"/>
  <c r="AJ207" i="4"/>
  <c r="AL207" i="4"/>
  <c r="AK207" i="4"/>
  <c r="AB210" i="4"/>
  <c r="AE210" i="4" s="1"/>
  <c r="AD210" i="4"/>
  <c r="AC210" i="4"/>
  <c r="AR232" i="4"/>
  <c r="AS232" i="4" s="1"/>
  <c r="AD233" i="4"/>
  <c r="AC233" i="4"/>
  <c r="AB233" i="4"/>
  <c r="AN234" i="4"/>
  <c r="AO234" i="4"/>
  <c r="AD236" i="4"/>
  <c r="AB236" i="4"/>
  <c r="AB242" i="4"/>
  <c r="AD242" i="4"/>
  <c r="AC242" i="4"/>
  <c r="AR257" i="4"/>
  <c r="AS257" i="4" s="1"/>
  <c r="AN264" i="4"/>
  <c r="AM264" i="4"/>
  <c r="AL264" i="4"/>
  <c r="AB271" i="4"/>
  <c r="AC271" i="4"/>
  <c r="AR286" i="4"/>
  <c r="AS286" i="4" s="1"/>
  <c r="AS293" i="4"/>
  <c r="AS298" i="4"/>
  <c r="AM302" i="4"/>
  <c r="AO302" i="4"/>
  <c r="AD306" i="4"/>
  <c r="AC306" i="4"/>
  <c r="AB306" i="4"/>
  <c r="AD314" i="4"/>
  <c r="AC314" i="4"/>
  <c r="AB314" i="4"/>
  <c r="AL319" i="4"/>
  <c r="AK319" i="4"/>
  <c r="AJ319" i="4"/>
  <c r="AD325" i="4"/>
  <c r="AC325" i="4"/>
  <c r="AB325" i="4"/>
  <c r="AL326" i="4"/>
  <c r="AK326" i="4"/>
  <c r="AJ326" i="4"/>
  <c r="AD333" i="4"/>
  <c r="AC333" i="4"/>
  <c r="AB333" i="4"/>
  <c r="AR337" i="4"/>
  <c r="AS337" i="4" s="1"/>
  <c r="AL355" i="4"/>
  <c r="AK355" i="4"/>
  <c r="AJ355" i="4"/>
  <c r="AL367" i="4"/>
  <c r="AK367" i="4"/>
  <c r="AJ367" i="4"/>
  <c r="AD373" i="4"/>
  <c r="AC373" i="4"/>
  <c r="AB373" i="4"/>
  <c r="AL374" i="4"/>
  <c r="AK374" i="4"/>
  <c r="AJ374" i="4"/>
  <c r="AD393" i="4"/>
  <c r="AC393" i="4"/>
  <c r="AB393" i="4"/>
  <c r="AE393" i="4" s="1"/>
  <c r="AL395" i="4"/>
  <c r="AK395" i="4"/>
  <c r="AJ395" i="4"/>
  <c r="AL398" i="4"/>
  <c r="AK398" i="4"/>
  <c r="AJ398" i="4"/>
  <c r="AN402" i="4"/>
  <c r="AS421" i="4"/>
  <c r="AS426" i="4"/>
  <c r="AS433" i="4"/>
  <c r="AR433" i="4"/>
  <c r="AS437" i="4"/>
  <c r="AD441" i="4"/>
  <c r="AC441" i="4"/>
  <c r="AB441" i="4"/>
  <c r="AO443" i="4"/>
  <c r="AD450" i="4"/>
  <c r="AC450" i="4"/>
  <c r="AB450" i="4"/>
  <c r="AS454" i="4"/>
  <c r="AD457" i="4"/>
  <c r="AC457" i="4"/>
  <c r="AB457" i="4"/>
  <c r="AO459" i="4"/>
  <c r="AD466" i="4"/>
  <c r="AC466" i="4"/>
  <c r="AB466" i="4"/>
  <c r="AC471" i="4"/>
  <c r="AD471" i="4"/>
  <c r="AC479" i="4"/>
  <c r="AD479" i="4"/>
  <c r="AC487" i="4"/>
  <c r="AD487" i="4"/>
  <c r="AC495" i="4"/>
  <c r="AD495" i="4"/>
  <c r="AC503" i="4"/>
  <c r="AD503" i="4"/>
  <c r="AC511" i="4"/>
  <c r="AD511" i="4"/>
  <c r="AC519" i="4"/>
  <c r="AD519" i="4"/>
  <c r="AC527" i="4"/>
  <c r="AD527" i="4"/>
  <c r="AC535" i="4"/>
  <c r="AD535" i="4"/>
  <c r="AC543" i="4"/>
  <c r="AD543" i="4"/>
  <c r="AC551" i="4"/>
  <c r="AD551" i="4"/>
  <c r="AK552" i="4"/>
  <c r="AL552" i="4"/>
  <c r="AC555" i="4"/>
  <c r="AD555" i="4"/>
  <c r="AK556" i="4"/>
  <c r="AL556" i="4"/>
  <c r="AC559" i="4"/>
  <c r="AD559" i="4"/>
  <c r="AK560" i="4"/>
  <c r="AL560" i="4"/>
  <c r="AC563" i="4"/>
  <c r="AD563" i="4"/>
  <c r="AK564" i="4"/>
  <c r="AL564" i="4"/>
  <c r="AC567" i="4"/>
  <c r="AD567" i="4"/>
  <c r="AK568" i="4"/>
  <c r="AL568" i="4"/>
  <c r="AC571" i="4"/>
  <c r="AD571" i="4"/>
  <c r="AK572" i="4"/>
  <c r="AL572" i="4"/>
  <c r="AC575" i="4"/>
  <c r="AD575" i="4"/>
  <c r="AK576" i="4"/>
  <c r="AL576" i="4"/>
  <c r="AC579" i="4"/>
  <c r="AD579" i="4"/>
  <c r="AK580" i="4"/>
  <c r="AL580" i="4"/>
  <c r="AC583" i="4"/>
  <c r="AD583" i="4"/>
  <c r="AK584" i="4"/>
  <c r="AL584" i="4"/>
  <c r="AC587" i="4"/>
  <c r="AD587" i="4"/>
  <c r="AK588" i="4"/>
  <c r="AL588" i="4"/>
  <c r="AC591" i="4"/>
  <c r="AD591" i="4"/>
  <c r="AK592" i="4"/>
  <c r="AL592" i="4"/>
  <c r="AC595" i="4"/>
  <c r="AD595" i="4"/>
  <c r="AK596" i="4"/>
  <c r="AL596" i="4"/>
  <c r="AD598" i="4"/>
  <c r="AC598" i="4"/>
  <c r="AB598" i="4"/>
  <c r="AE598" i="4" s="1"/>
  <c r="AN603" i="4"/>
  <c r="AO603" i="4"/>
  <c r="AK603" i="4"/>
  <c r="AL603" i="4"/>
  <c r="AJ603" i="4"/>
  <c r="AD605" i="4"/>
  <c r="AB605" i="4"/>
  <c r="AE605" i="4" s="1"/>
  <c r="AC605" i="4"/>
  <c r="AD614" i="4"/>
  <c r="AC614" i="4"/>
  <c r="AB614" i="4"/>
  <c r="AE614" i="4" s="1"/>
  <c r="AN619" i="4"/>
  <c r="AO619" i="4"/>
  <c r="AK619" i="4"/>
  <c r="AL619" i="4"/>
  <c r="AJ619" i="4"/>
  <c r="AD621" i="4"/>
  <c r="AB621" i="4"/>
  <c r="AE621" i="4" s="1"/>
  <c r="AC621" i="4"/>
  <c r="AD630" i="4"/>
  <c r="AC630" i="4"/>
  <c r="AB630" i="4"/>
  <c r="AE630" i="4" s="1"/>
  <c r="AN635" i="4"/>
  <c r="AO635" i="4"/>
  <c r="AK635" i="4"/>
  <c r="AL635" i="4"/>
  <c r="AJ635" i="4"/>
  <c r="AD637" i="4"/>
  <c r="AB637" i="4"/>
  <c r="AE637" i="4" s="1"/>
  <c r="AC637" i="4"/>
  <c r="AB644" i="4"/>
  <c r="AE644" i="4" s="1"/>
  <c r="AD644" i="4"/>
  <c r="AC644" i="4"/>
  <c r="AR657" i="4"/>
  <c r="AS657" i="4" s="1"/>
  <c r="AK671" i="4"/>
  <c r="AL671" i="4"/>
  <c r="AJ671" i="4"/>
  <c r="AL677" i="4"/>
  <c r="AK677" i="4"/>
  <c r="AJ677" i="4"/>
  <c r="AR685" i="4"/>
  <c r="AS685" i="4" s="1"/>
  <c r="AL711" i="4"/>
  <c r="AK711" i="4"/>
  <c r="AJ711" i="4"/>
  <c r="AJ769" i="4"/>
  <c r="AK769" i="4"/>
  <c r="AB776" i="4"/>
  <c r="AC776" i="4"/>
  <c r="AJ833" i="4"/>
  <c r="AK833" i="4"/>
  <c r="AD840" i="4"/>
  <c r="AC840" i="4"/>
  <c r="AB840" i="4"/>
  <c r="AR854" i="4"/>
  <c r="AS854" i="4" s="1"/>
  <c r="AK912" i="4"/>
  <c r="AL912" i="4"/>
  <c r="AJ912" i="4"/>
  <c r="AK976" i="4"/>
  <c r="AL976" i="4"/>
  <c r="AJ976" i="4"/>
  <c r="AD1045" i="4"/>
  <c r="AB1045" i="4"/>
  <c r="AL1147" i="4"/>
  <c r="AN1147" i="4"/>
  <c r="AO70" i="4"/>
  <c r="AL166" i="4"/>
  <c r="AJ166" i="4"/>
  <c r="AD172" i="4"/>
  <c r="AB172" i="4"/>
  <c r="AL201" i="4"/>
  <c r="AJ201" i="4"/>
  <c r="AR212" i="4"/>
  <c r="AS212" i="4" s="1"/>
  <c r="AL217" i="4"/>
  <c r="AJ217" i="4"/>
  <c r="AJ223" i="4"/>
  <c r="AL223" i="4"/>
  <c r="AK223" i="4"/>
  <c r="AD301" i="4"/>
  <c r="AC301" i="4"/>
  <c r="AB301" i="4"/>
  <c r="AE301" i="4" s="1"/>
  <c r="AL330" i="4"/>
  <c r="AK330" i="4"/>
  <c r="AJ330" i="4"/>
  <c r="AL335" i="4"/>
  <c r="AK335" i="4"/>
  <c r="AJ335" i="4"/>
  <c r="AL342" i="4"/>
  <c r="AK342" i="4"/>
  <c r="AJ342" i="4"/>
  <c r="AL370" i="4"/>
  <c r="AK370" i="4"/>
  <c r="AJ370" i="4"/>
  <c r="AL443" i="4"/>
  <c r="AK443" i="4"/>
  <c r="AJ443" i="4"/>
  <c r="AL459" i="4"/>
  <c r="AK459" i="4"/>
  <c r="AJ459" i="4"/>
  <c r="AK476" i="4"/>
  <c r="AL476" i="4"/>
  <c r="AK484" i="4"/>
  <c r="AL484" i="4"/>
  <c r="AK516" i="4"/>
  <c r="AL516" i="4"/>
  <c r="AK524" i="4"/>
  <c r="AL524" i="4"/>
  <c r="AK540" i="4"/>
  <c r="AL540" i="4"/>
  <c r="AK548" i="4"/>
  <c r="AL548" i="4"/>
  <c r="AK607" i="4"/>
  <c r="AL607" i="4"/>
  <c r="AJ607" i="4"/>
  <c r="AD618" i="4"/>
  <c r="AC618" i="4"/>
  <c r="AB618" i="4"/>
  <c r="AE618" i="4" s="1"/>
  <c r="AL25" i="4"/>
  <c r="AK34" i="4"/>
  <c r="AL35" i="4"/>
  <c r="AK42" i="4"/>
  <c r="AK46" i="4"/>
  <c r="AL49" i="4"/>
  <c r="AC50" i="4"/>
  <c r="AK50" i="4"/>
  <c r="AL53" i="4"/>
  <c r="AD54" i="4"/>
  <c r="AO54" i="4"/>
  <c r="AL55" i="4"/>
  <c r="AL58" i="4"/>
  <c r="AO59" i="4"/>
  <c r="AE61" i="4"/>
  <c r="AO63" i="4"/>
  <c r="AO67" i="4"/>
  <c r="AC73" i="4"/>
  <c r="AC77" i="4"/>
  <c r="AK78" i="4"/>
  <c r="AL81" i="4"/>
  <c r="AC82" i="4"/>
  <c r="AK82" i="4"/>
  <c r="AL85" i="4"/>
  <c r="AD86" i="4"/>
  <c r="AO86" i="4"/>
  <c r="AL87" i="4"/>
  <c r="AL90" i="4"/>
  <c r="AO91" i="4"/>
  <c r="AO95" i="4"/>
  <c r="AO99" i="4"/>
  <c r="AC105" i="4"/>
  <c r="AK106" i="4"/>
  <c r="AK110" i="4"/>
  <c r="AL114" i="4"/>
  <c r="AK118" i="4"/>
  <c r="AC121" i="4"/>
  <c r="AO123" i="4"/>
  <c r="AL150" i="4"/>
  <c r="AK150" i="4"/>
  <c r="AD153" i="4"/>
  <c r="AC153" i="4"/>
  <c r="AD154" i="4"/>
  <c r="AR156" i="4"/>
  <c r="AS156" i="4" s="1"/>
  <c r="AL158" i="4"/>
  <c r="AJ158" i="4"/>
  <c r="AN163" i="4"/>
  <c r="AO163" i="4"/>
  <c r="AD169" i="4"/>
  <c r="AB169" i="4"/>
  <c r="AO171" i="4"/>
  <c r="AK175" i="4"/>
  <c r="AE178" i="4"/>
  <c r="AJ179" i="4"/>
  <c r="AL179" i="4"/>
  <c r="AK179" i="4"/>
  <c r="AL182" i="4"/>
  <c r="AK182" i="4"/>
  <c r="AR184" i="4"/>
  <c r="AS184" i="4" s="1"/>
  <c r="AM187" i="4"/>
  <c r="AO187" i="4"/>
  <c r="AJ191" i="4"/>
  <c r="AL191" i="4"/>
  <c r="AK191" i="4"/>
  <c r="AB194" i="4"/>
  <c r="AD194" i="4"/>
  <c r="AC194" i="4"/>
  <c r="AE197" i="4"/>
  <c r="AC201" i="4"/>
  <c r="AB201" i="4"/>
  <c r="AS208" i="4"/>
  <c r="AR208" i="4"/>
  <c r="AL214" i="4"/>
  <c r="AK214" i="4"/>
  <c r="AJ214" i="4"/>
  <c r="AS220" i="4"/>
  <c r="AE221" i="4"/>
  <c r="AR228" i="4"/>
  <c r="AS228" i="4" s="1"/>
  <c r="AL233" i="4"/>
  <c r="AJ233" i="4"/>
  <c r="AN239" i="4"/>
  <c r="AO239" i="4"/>
  <c r="AJ239" i="4"/>
  <c r="AL239" i="4"/>
  <c r="AK239" i="4"/>
  <c r="AR240" i="4"/>
  <c r="AS240" i="4" s="1"/>
  <c r="AL246" i="4"/>
  <c r="AK246" i="4"/>
  <c r="AJ246" i="4"/>
  <c r="AR254" i="4"/>
  <c r="AS254" i="4" s="1"/>
  <c r="AR270" i="4"/>
  <c r="AS270" i="4" s="1"/>
  <c r="AO277" i="4"/>
  <c r="AM277" i="4"/>
  <c r="AK277" i="4"/>
  <c r="AL277" i="4"/>
  <c r="AN282" i="4"/>
  <c r="AD285" i="4"/>
  <c r="AB285" i="4"/>
  <c r="AL306" i="4"/>
  <c r="AK306" i="4"/>
  <c r="AJ306" i="4"/>
  <c r="AR309" i="4"/>
  <c r="AS309" i="4" s="1"/>
  <c r="AD310" i="4"/>
  <c r="AC310" i="4"/>
  <c r="AE310" i="4" s="1"/>
  <c r="AB310" i="4"/>
  <c r="AL314" i="4"/>
  <c r="AK314" i="4"/>
  <c r="AJ314" i="4"/>
  <c r="AR318" i="4"/>
  <c r="AS318" i="4"/>
  <c r="AR321" i="4"/>
  <c r="AS321" i="4" s="1"/>
  <c r="AM334" i="4"/>
  <c r="AO334" i="4"/>
  <c r="AD338" i="4"/>
  <c r="AC338" i="4"/>
  <c r="AB338" i="4"/>
  <c r="AE338" i="4" s="1"/>
  <c r="AD346" i="4"/>
  <c r="AC346" i="4"/>
  <c r="AB346" i="4"/>
  <c r="AL348" i="4"/>
  <c r="AM350" i="4"/>
  <c r="AO350" i="4"/>
  <c r="AD365" i="4"/>
  <c r="AC365" i="4"/>
  <c r="AB365" i="4"/>
  <c r="AR369" i="4"/>
  <c r="AS369" i="4" s="1"/>
  <c r="AD385" i="4"/>
  <c r="AC385" i="4"/>
  <c r="AE385" i="4" s="1"/>
  <c r="AB385" i="4"/>
  <c r="AO386" i="4"/>
  <c r="AN386" i="4"/>
  <c r="AM402" i="4"/>
  <c r="AO402" i="4"/>
  <c r="AL407" i="4"/>
  <c r="AK407" i="4"/>
  <c r="AJ407" i="4"/>
  <c r="AL450" i="4"/>
  <c r="AK450" i="4"/>
  <c r="AJ450" i="4"/>
  <c r="AL466" i="4"/>
  <c r="AK466" i="4"/>
  <c r="AJ466" i="4"/>
  <c r="AK472" i="4"/>
  <c r="AL472" i="4"/>
  <c r="AK480" i="4"/>
  <c r="AL480" i="4"/>
  <c r="AK488" i="4"/>
  <c r="AL488" i="4"/>
  <c r="AK496" i="4"/>
  <c r="AL496" i="4"/>
  <c r="AK504" i="4"/>
  <c r="AL504" i="4"/>
  <c r="AK512" i="4"/>
  <c r="AL512" i="4"/>
  <c r="AK520" i="4"/>
  <c r="AL520" i="4"/>
  <c r="AK528" i="4"/>
  <c r="AL528" i="4"/>
  <c r="AK536" i="4"/>
  <c r="AL536" i="4"/>
  <c r="AK544" i="4"/>
  <c r="AL544" i="4"/>
  <c r="AN599" i="4"/>
  <c r="AO599" i="4"/>
  <c r="AK599" i="4"/>
  <c r="AL599" i="4"/>
  <c r="AJ599" i="4"/>
  <c r="AD601" i="4"/>
  <c r="AB601" i="4"/>
  <c r="AE601" i="4" s="1"/>
  <c r="AC601" i="4"/>
  <c r="AD610" i="4"/>
  <c r="AC610" i="4"/>
  <c r="AB610" i="4"/>
  <c r="AE610" i="4" s="1"/>
  <c r="AN615" i="4"/>
  <c r="AO615" i="4"/>
  <c r="AK615" i="4"/>
  <c r="AL615" i="4"/>
  <c r="AJ615" i="4"/>
  <c r="AD617" i="4"/>
  <c r="AB617" i="4"/>
  <c r="AE617" i="4" s="1"/>
  <c r="AC617" i="4"/>
  <c r="AD626" i="4"/>
  <c r="AC626" i="4"/>
  <c r="AB626" i="4"/>
  <c r="AE626" i="4" s="1"/>
  <c r="AN631" i="4"/>
  <c r="AO631" i="4"/>
  <c r="AK631" i="4"/>
  <c r="AL631" i="4"/>
  <c r="AJ631" i="4"/>
  <c r="AD633" i="4"/>
  <c r="AB633" i="4"/>
  <c r="AE633" i="4" s="1"/>
  <c r="AC633" i="4"/>
  <c r="AD642" i="4"/>
  <c r="AC642" i="4"/>
  <c r="AB642" i="4"/>
  <c r="AE642" i="4" s="1"/>
  <c r="AM652" i="4"/>
  <c r="AO652" i="4"/>
  <c r="AJ674" i="4"/>
  <c r="AK674" i="4"/>
  <c r="AC676" i="4"/>
  <c r="AB676" i="4"/>
  <c r="AE676" i="4" s="1"/>
  <c r="AD676" i="4"/>
  <c r="AK679" i="4"/>
  <c r="AL679" i="4"/>
  <c r="AJ679" i="4"/>
  <c r="AD760" i="4"/>
  <c r="AC760" i="4"/>
  <c r="AJ817" i="4"/>
  <c r="AK817" i="4"/>
  <c r="AB824" i="4"/>
  <c r="AC824" i="4"/>
  <c r="AR858" i="4"/>
  <c r="AS858" i="4" s="1"/>
  <c r="AK960" i="4"/>
  <c r="AL960" i="4"/>
  <c r="AJ960" i="4"/>
  <c r="AK1024" i="4"/>
  <c r="AL1024" i="4"/>
  <c r="AJ1024" i="4"/>
  <c r="AC1032" i="4"/>
  <c r="AD1032" i="4"/>
  <c r="AB1032" i="4"/>
  <c r="AD1034" i="4"/>
  <c r="AC1034" i="4"/>
  <c r="AB1034" i="4"/>
  <c r="AE1034" i="4" s="1"/>
  <c r="AM1036" i="4"/>
  <c r="AK1041" i="4"/>
  <c r="AL1041" i="4"/>
  <c r="AO31" i="4"/>
  <c r="AO38" i="4"/>
  <c r="AR148" i="4"/>
  <c r="AS148" i="4" s="1"/>
  <c r="AD188" i="4"/>
  <c r="AB188" i="4"/>
  <c r="AB190" i="4"/>
  <c r="AE190" i="4" s="1"/>
  <c r="AD190" i="4"/>
  <c r="AN223" i="4"/>
  <c r="AO223" i="4"/>
  <c r="AS224" i="4"/>
  <c r="AR224" i="4"/>
  <c r="AR273" i="4"/>
  <c r="AS273" i="4" s="1"/>
  <c r="AN280" i="4"/>
  <c r="AM280" i="4"/>
  <c r="AL280" i="4"/>
  <c r="AB287" i="4"/>
  <c r="AC287" i="4"/>
  <c r="AS305" i="4"/>
  <c r="AR305" i="4"/>
  <c r="AL322" i="4"/>
  <c r="AK322" i="4"/>
  <c r="AJ322" i="4"/>
  <c r="AR325" i="4"/>
  <c r="AS325" i="4" s="1"/>
  <c r="AD326" i="4"/>
  <c r="AC326" i="4"/>
  <c r="AB326" i="4"/>
  <c r="AR373" i="4"/>
  <c r="AS373" i="4" s="1"/>
  <c r="AD374" i="4"/>
  <c r="AC374" i="4"/>
  <c r="AB374" i="4"/>
  <c r="AR385" i="4"/>
  <c r="AS385" i="4" s="1"/>
  <c r="AR389" i="4"/>
  <c r="AS389" i="4" s="1"/>
  <c r="AD398" i="4"/>
  <c r="AC398" i="4"/>
  <c r="AB398" i="4"/>
  <c r="AN411" i="4"/>
  <c r="AO411" i="4"/>
  <c r="AK452" i="4"/>
  <c r="AL452" i="4"/>
  <c r="AK492" i="4"/>
  <c r="AL492" i="4"/>
  <c r="AK500" i="4"/>
  <c r="AL500" i="4"/>
  <c r="AK508" i="4"/>
  <c r="AL508" i="4"/>
  <c r="AD609" i="4"/>
  <c r="AB609" i="4"/>
  <c r="AE609" i="4" s="1"/>
  <c r="AC609" i="4"/>
  <c r="AN623" i="4"/>
  <c r="AO623" i="4"/>
  <c r="AO3" i="4"/>
  <c r="AO11" i="4"/>
  <c r="AO23" i="4"/>
  <c r="AC41" i="4"/>
  <c r="AL5" i="4"/>
  <c r="AL7" i="4"/>
  <c r="AO8" i="4"/>
  <c r="AL8" i="4"/>
  <c r="AO9" i="4"/>
  <c r="AC10" i="4"/>
  <c r="AL13" i="4"/>
  <c r="AL15" i="4"/>
  <c r="AO16" i="4"/>
  <c r="AL16" i="4"/>
  <c r="AO17" i="4"/>
  <c r="AC17" i="4"/>
  <c r="AN18" i="4"/>
  <c r="AK18" i="4"/>
  <c r="AK19" i="4"/>
  <c r="AM20" i="4"/>
  <c r="AM21" i="4"/>
  <c r="AB21" i="4"/>
  <c r="AE21" i="4" s="1"/>
  <c r="AJ22" i="4"/>
  <c r="AM23" i="4"/>
  <c r="AL26" i="4"/>
  <c r="AN27" i="4"/>
  <c r="AD27" i="4"/>
  <c r="AL29" i="4"/>
  <c r="AL31" i="4"/>
  <c r="AO32" i="4"/>
  <c r="AL32" i="4"/>
  <c r="AO33" i="4"/>
  <c r="AC33" i="4"/>
  <c r="AN34" i="4"/>
  <c r="AD34" i="4"/>
  <c r="AO35" i="4"/>
  <c r="AM37" i="4"/>
  <c r="AC37" i="4"/>
  <c r="AC38" i="4"/>
  <c r="AE38" i="4" s="1"/>
  <c r="AK38" i="4"/>
  <c r="AM39" i="4"/>
  <c r="AK39" i="4"/>
  <c r="AL41" i="4"/>
  <c r="AN42" i="4"/>
  <c r="AD42" i="4"/>
  <c r="AO42" i="4"/>
  <c r="AL43" i="4"/>
  <c r="AN44" i="4"/>
  <c r="AB44" i="4"/>
  <c r="AE44" i="4" s="1"/>
  <c r="AL45" i="4"/>
  <c r="AN46" i="4"/>
  <c r="AD46" i="4"/>
  <c r="AO46" i="4"/>
  <c r="AL47" i="4"/>
  <c r="AM48" i="4"/>
  <c r="AB48" i="4"/>
  <c r="AE48" i="4" s="1"/>
  <c r="AJ49" i="4"/>
  <c r="AO50" i="4"/>
  <c r="AL51" i="4"/>
  <c r="AM52" i="4"/>
  <c r="AB52" i="4"/>
  <c r="AJ53" i="4"/>
  <c r="AL54" i="4"/>
  <c r="AO55" i="4"/>
  <c r="AO56" i="4"/>
  <c r="AL56" i="4"/>
  <c r="AB57" i="4"/>
  <c r="AE57" i="4" s="1"/>
  <c r="AJ58" i="4"/>
  <c r="AN59" i="4"/>
  <c r="AM61" i="4"/>
  <c r="AE62" i="4"/>
  <c r="AN63" i="4"/>
  <c r="AM65" i="4"/>
  <c r="AC65" i="4"/>
  <c r="AJ66" i="4"/>
  <c r="AN67" i="4"/>
  <c r="AM69" i="4"/>
  <c r="AC69" i="4"/>
  <c r="AC70" i="4"/>
  <c r="AK70" i="4"/>
  <c r="AM71" i="4"/>
  <c r="AK71" i="4"/>
  <c r="AL73" i="4"/>
  <c r="AN74" i="4"/>
  <c r="AK74" i="4"/>
  <c r="AM75" i="4"/>
  <c r="AK75" i="4"/>
  <c r="AL77" i="4"/>
  <c r="AN78" i="4"/>
  <c r="AD78" i="4"/>
  <c r="AE78" i="4" s="1"/>
  <c r="AO78" i="4"/>
  <c r="AL79" i="4"/>
  <c r="AN80" i="4"/>
  <c r="AB80" i="4"/>
  <c r="AE80" i="4" s="1"/>
  <c r="AJ81" i="4"/>
  <c r="AO82" i="4"/>
  <c r="AL83" i="4"/>
  <c r="AN84" i="4"/>
  <c r="AB84" i="4"/>
  <c r="AE84" i="4" s="1"/>
  <c r="AJ85" i="4"/>
  <c r="AL86" i="4"/>
  <c r="AO87" i="4"/>
  <c r="AO88" i="4"/>
  <c r="AL88" i="4"/>
  <c r="AB89" i="4"/>
  <c r="AE89" i="4" s="1"/>
  <c r="AE90" i="4"/>
  <c r="AJ90" i="4"/>
  <c r="AN91" i="4"/>
  <c r="AM93" i="4"/>
  <c r="AC93" i="4"/>
  <c r="AJ94" i="4"/>
  <c r="AN95" i="4"/>
  <c r="AM97" i="4"/>
  <c r="AC97" i="4"/>
  <c r="AJ98" i="4"/>
  <c r="AN99" i="4"/>
  <c r="AM101" i="4"/>
  <c r="AC101" i="4"/>
  <c r="AC102" i="4"/>
  <c r="AK102" i="4"/>
  <c r="AM103" i="4"/>
  <c r="AK103" i="4"/>
  <c r="AL105" i="4"/>
  <c r="AN106" i="4"/>
  <c r="AD106" i="4"/>
  <c r="AE106" i="4" s="1"/>
  <c r="AO106" i="4"/>
  <c r="AL107" i="4"/>
  <c r="AM108" i="4"/>
  <c r="AB108" i="4"/>
  <c r="AL109" i="4"/>
  <c r="AN110" i="4"/>
  <c r="AD110" i="4"/>
  <c r="AE110" i="4" s="1"/>
  <c r="AO110" i="4"/>
  <c r="AL111" i="4"/>
  <c r="AN112" i="4"/>
  <c r="AB112" i="4"/>
  <c r="AL113" i="4"/>
  <c r="AN114" i="4"/>
  <c r="AD114" i="4"/>
  <c r="AO114" i="4"/>
  <c r="AL115" i="4"/>
  <c r="AM116" i="4"/>
  <c r="AB116" i="4"/>
  <c r="AE116" i="4" s="1"/>
  <c r="AL117" i="4"/>
  <c r="AN118" i="4"/>
  <c r="AD118" i="4"/>
  <c r="AK119" i="4"/>
  <c r="AC122" i="4"/>
  <c r="AN123" i="4"/>
  <c r="AM125" i="4"/>
  <c r="AC125" i="4"/>
  <c r="AJ126" i="4"/>
  <c r="AO127" i="4"/>
  <c r="AL128" i="4"/>
  <c r="AB129" i="4"/>
  <c r="AJ130" i="4"/>
  <c r="AO131" i="4"/>
  <c r="AL132" i="4"/>
  <c r="AB133" i="4"/>
  <c r="AE133" i="4" s="1"/>
  <c r="AJ134" i="4"/>
  <c r="AO135" i="4"/>
  <c r="AL136" i="4"/>
  <c r="AB137" i="4"/>
  <c r="AE137" i="4" s="1"/>
  <c r="AJ138" i="4"/>
  <c r="AO139" i="4"/>
  <c r="AL140" i="4"/>
  <c r="AB141" i="4"/>
  <c r="AE141" i="4" s="1"/>
  <c r="AJ142" i="4"/>
  <c r="AO143" i="4"/>
  <c r="AL144" i="4"/>
  <c r="AB145" i="4"/>
  <c r="AE145" i="4" s="1"/>
  <c r="AB146" i="4"/>
  <c r="AE146" i="4" s="1"/>
  <c r="AO146" i="4"/>
  <c r="AL147" i="4"/>
  <c r="AL148" i="4"/>
  <c r="AL149" i="4"/>
  <c r="AJ150" i="4"/>
  <c r="AK151" i="4"/>
  <c r="AO152" i="4"/>
  <c r="AB152" i="4"/>
  <c r="AB153" i="4"/>
  <c r="AS153" i="4"/>
  <c r="AL154" i="4"/>
  <c r="AK154" i="4"/>
  <c r="AD157" i="4"/>
  <c r="AC157" i="4"/>
  <c r="AE158" i="4"/>
  <c r="AK158" i="4"/>
  <c r="AN159" i="4"/>
  <c r="AO159" i="4"/>
  <c r="AJ161" i="4"/>
  <c r="AC162" i="4"/>
  <c r="AE162" i="4" s="1"/>
  <c r="AO162" i="4"/>
  <c r="AB164" i="4"/>
  <c r="AE164" i="4" s="1"/>
  <c r="AD165" i="4"/>
  <c r="AE165" i="4" s="1"/>
  <c r="AB165" i="4"/>
  <c r="AD166" i="4"/>
  <c r="AC169" i="4"/>
  <c r="AE170" i="4"/>
  <c r="AL171" i="4"/>
  <c r="AR172" i="4"/>
  <c r="AS172" i="4" s="1"/>
  <c r="AL173" i="4"/>
  <c r="AJ173" i="4"/>
  <c r="AO175" i="4"/>
  <c r="AM177" i="4"/>
  <c r="AL178" i="4"/>
  <c r="AK178" i="4"/>
  <c r="AO179" i="4"/>
  <c r="AJ182" i="4"/>
  <c r="AB186" i="4"/>
  <c r="AD186" i="4"/>
  <c r="AR188" i="4"/>
  <c r="AS188" i="4" s="1"/>
  <c r="AO191" i="4"/>
  <c r="AL194" i="4"/>
  <c r="AK194" i="4"/>
  <c r="AM196" i="4"/>
  <c r="AL197" i="4"/>
  <c r="AK198" i="4"/>
  <c r="AJ198" i="4"/>
  <c r="AB200" i="4"/>
  <c r="AD201" i="4"/>
  <c r="AN202" i="4"/>
  <c r="AO202" i="4"/>
  <c r="AD204" i="4"/>
  <c r="AB204" i="4"/>
  <c r="AE205" i="4"/>
  <c r="AB206" i="4"/>
  <c r="AD206" i="4"/>
  <c r="AR216" i="4"/>
  <c r="AS216" i="4" s="1"/>
  <c r="AD217" i="4"/>
  <c r="AC217" i="4"/>
  <c r="AB217" i="4"/>
  <c r="AN218" i="4"/>
  <c r="AO218" i="4"/>
  <c r="AD220" i="4"/>
  <c r="AB220" i="4"/>
  <c r="AB226" i="4"/>
  <c r="AD226" i="4"/>
  <c r="AC226" i="4"/>
  <c r="AR236" i="4"/>
  <c r="AS236" i="4" s="1"/>
  <c r="AS248" i="4"/>
  <c r="AR248" i="4"/>
  <c r="AD249" i="4"/>
  <c r="AC249" i="4"/>
  <c r="AB249" i="4"/>
  <c r="AD253" i="4"/>
  <c r="AB253" i="4"/>
  <c r="AE254" i="4"/>
  <c r="AB255" i="4"/>
  <c r="AC255" i="4"/>
  <c r="AO261" i="4"/>
  <c r="AM261" i="4"/>
  <c r="AK261" i="4"/>
  <c r="AL261" i="4"/>
  <c r="AM262" i="4"/>
  <c r="AO264" i="4"/>
  <c r="AN266" i="4"/>
  <c r="AD269" i="4"/>
  <c r="AB269" i="4"/>
  <c r="AS277" i="4"/>
  <c r="AL291" i="4"/>
  <c r="AK291" i="4"/>
  <c r="AJ291" i="4"/>
  <c r="AL303" i="4"/>
  <c r="AK303" i="4"/>
  <c r="AJ303" i="4"/>
  <c r="AD309" i="4"/>
  <c r="AC309" i="4"/>
  <c r="AB309" i="4"/>
  <c r="AL310" i="4"/>
  <c r="AK310" i="4"/>
  <c r="AJ310" i="4"/>
  <c r="AD322" i="4"/>
  <c r="AC322" i="4"/>
  <c r="AB322" i="4"/>
  <c r="AE322" i="4" s="1"/>
  <c r="AD330" i="4"/>
  <c r="AC330" i="4"/>
  <c r="AB330" i="4"/>
  <c r="AL338" i="4"/>
  <c r="AK338" i="4"/>
  <c r="AJ338" i="4"/>
  <c r="AR341" i="4"/>
  <c r="AS341" i="4" s="1"/>
  <c r="AD342" i="4"/>
  <c r="AE342" i="4" s="1"/>
  <c r="AC342" i="4"/>
  <c r="AB342" i="4"/>
  <c r="AL346" i="4"/>
  <c r="AK346" i="4"/>
  <c r="AJ346" i="4"/>
  <c r="AS357" i="4"/>
  <c r="AS362" i="4"/>
  <c r="AM366" i="4"/>
  <c r="AO366" i="4"/>
  <c r="AD370" i="4"/>
  <c r="AC370" i="4"/>
  <c r="AB370" i="4"/>
  <c r="AE370" i="4" s="1"/>
  <c r="AD378" i="4"/>
  <c r="AC378" i="4"/>
  <c r="AB378" i="4"/>
  <c r="AN383" i="4"/>
  <c r="AO383" i="4"/>
  <c r="AN406" i="4"/>
  <c r="AO407" i="4"/>
  <c r="AL419" i="4"/>
  <c r="AK419" i="4"/>
  <c r="AJ419" i="4"/>
  <c r="AO434" i="4"/>
  <c r="AN434" i="4"/>
  <c r="AC451" i="4"/>
  <c r="AD451" i="4"/>
  <c r="AC467" i="4"/>
  <c r="AD467" i="4"/>
  <c r="AC475" i="4"/>
  <c r="AD475" i="4"/>
  <c r="AC483" i="4"/>
  <c r="AD483" i="4"/>
  <c r="AC491" i="4"/>
  <c r="AD491" i="4"/>
  <c r="AC499" i="4"/>
  <c r="AD499" i="4"/>
  <c r="AC507" i="4"/>
  <c r="AD507" i="4"/>
  <c r="AC515" i="4"/>
  <c r="AD515" i="4"/>
  <c r="AC523" i="4"/>
  <c r="AD523" i="4"/>
  <c r="AC531" i="4"/>
  <c r="AD531" i="4"/>
  <c r="AC539" i="4"/>
  <c r="AD539" i="4"/>
  <c r="AC547" i="4"/>
  <c r="AD547" i="4"/>
  <c r="AD606" i="4"/>
  <c r="AC606" i="4"/>
  <c r="AB606" i="4"/>
  <c r="AE606" i="4" s="1"/>
  <c r="AN611" i="4"/>
  <c r="AO611" i="4"/>
  <c r="AK611" i="4"/>
  <c r="AL611" i="4"/>
  <c r="AJ611" i="4"/>
  <c r="AD613" i="4"/>
  <c r="AB613" i="4"/>
  <c r="AE613" i="4" s="1"/>
  <c r="AC613" i="4"/>
  <c r="AD622" i="4"/>
  <c r="AC622" i="4"/>
  <c r="AB622" i="4"/>
  <c r="AE622" i="4" s="1"/>
  <c r="AN627" i="4"/>
  <c r="AO627" i="4"/>
  <c r="AK627" i="4"/>
  <c r="AL627" i="4"/>
  <c r="AJ627" i="4"/>
  <c r="AD629" i="4"/>
  <c r="AB629" i="4"/>
  <c r="AE629" i="4" s="1"/>
  <c r="AC629" i="4"/>
  <c r="AD638" i="4"/>
  <c r="AC638" i="4"/>
  <c r="AB638" i="4"/>
  <c r="AE638" i="4" s="1"/>
  <c r="AM643" i="4"/>
  <c r="AR651" i="4"/>
  <c r="AS651" i="4"/>
  <c r="AL657" i="4"/>
  <c r="AK657" i="4"/>
  <c r="AJ657" i="4"/>
  <c r="AR659" i="4"/>
  <c r="AS659" i="4" s="1"/>
  <c r="AR677" i="4"/>
  <c r="AS677" i="4" s="1"/>
  <c r="AL685" i="4"/>
  <c r="AK685" i="4"/>
  <c r="AJ685" i="4"/>
  <c r="AK691" i="4"/>
  <c r="AL691" i="4"/>
  <c r="AJ691" i="4"/>
  <c r="AR693" i="4"/>
  <c r="AS693" i="4" s="1"/>
  <c r="AC694" i="4"/>
  <c r="AD694" i="4"/>
  <c r="AB694" i="4"/>
  <c r="AK749" i="4"/>
  <c r="AL749" i="4"/>
  <c r="AJ749" i="4"/>
  <c r="AJ801" i="4"/>
  <c r="AK801" i="4"/>
  <c r="AB808" i="4"/>
  <c r="AC808" i="4"/>
  <c r="AR852" i="4"/>
  <c r="AS852" i="4" s="1"/>
  <c r="AE939" i="4"/>
  <c r="AK944" i="4"/>
  <c r="AL944" i="4"/>
  <c r="AJ944" i="4"/>
  <c r="AE1003" i="4"/>
  <c r="AK1008" i="4"/>
  <c r="AL1008" i="4"/>
  <c r="AJ1008" i="4"/>
  <c r="AK1073" i="4"/>
  <c r="AJ1073" i="4"/>
  <c r="AL1073" i="4"/>
  <c r="AD1196" i="4"/>
  <c r="AC1196" i="4"/>
  <c r="AB1196" i="4"/>
  <c r="AM1205" i="4"/>
  <c r="AO1205" i="4"/>
  <c r="AR1207" i="4"/>
  <c r="AS1207" i="4" s="1"/>
  <c r="AN1213" i="4"/>
  <c r="AO1213" i="4"/>
  <c r="AJ1213" i="4"/>
  <c r="AL1213" i="4"/>
  <c r="AK1213" i="4"/>
  <c r="AD1215" i="4"/>
  <c r="AC1215" i="4"/>
  <c r="AB1215" i="4"/>
  <c r="AK1216" i="4"/>
  <c r="AJ1216" i="4"/>
  <c r="AD1265" i="4"/>
  <c r="AC1265" i="4"/>
  <c r="AO1268" i="4"/>
  <c r="AM1268" i="4"/>
  <c r="AJ1268" i="4"/>
  <c r="AL1268" i="4"/>
  <c r="AR1306" i="4"/>
  <c r="AS1306" i="4" s="1"/>
  <c r="AM1337" i="4"/>
  <c r="AN1337" i="4"/>
  <c r="AR1342" i="4"/>
  <c r="AS1342" i="4" s="1"/>
  <c r="AK1357" i="4"/>
  <c r="AJ1357" i="4"/>
  <c r="AL177" i="4"/>
  <c r="AN178" i="4"/>
  <c r="AM179" i="4"/>
  <c r="AL181" i="4"/>
  <c r="AN182" i="4"/>
  <c r="AM183" i="4"/>
  <c r="AL185" i="4"/>
  <c r="AN186" i="4"/>
  <c r="AO186" i="4"/>
  <c r="AN190" i="4"/>
  <c r="AM197" i="4"/>
  <c r="AO200" i="4"/>
  <c r="AL200" i="4"/>
  <c r="AN206" i="4"/>
  <c r="AK210" i="4"/>
  <c r="AM213" i="4"/>
  <c r="AC213" i="4"/>
  <c r="AE213" i="4" s="1"/>
  <c r="AO216" i="4"/>
  <c r="AL216" i="4"/>
  <c r="AL219" i="4"/>
  <c r="AN222" i="4"/>
  <c r="AD222" i="4"/>
  <c r="AK226" i="4"/>
  <c r="AM229" i="4"/>
  <c r="AC229" i="4"/>
  <c r="AE229" i="4" s="1"/>
  <c r="AO232" i="4"/>
  <c r="AL232" i="4"/>
  <c r="AL235" i="4"/>
  <c r="AN238" i="4"/>
  <c r="AD238" i="4"/>
  <c r="AK242" i="4"/>
  <c r="AM245" i="4"/>
  <c r="AC245" i="4"/>
  <c r="AE245" i="4" s="1"/>
  <c r="AO248" i="4"/>
  <c r="AL248" i="4"/>
  <c r="AL255" i="4"/>
  <c r="AR258" i="4"/>
  <c r="AS258" i="4" s="1"/>
  <c r="AK263" i="4"/>
  <c r="AN268" i="4"/>
  <c r="AN269" i="4"/>
  <c r="AR274" i="4"/>
  <c r="AS274" i="4" s="1"/>
  <c r="AK279" i="4"/>
  <c r="AN284" i="4"/>
  <c r="AN285" i="4"/>
  <c r="AL290" i="4"/>
  <c r="AO290" i="4"/>
  <c r="AL294" i="4"/>
  <c r="AK295" i="4"/>
  <c r="AL298" i="4"/>
  <c r="AL300" i="4"/>
  <c r="AN303" i="4"/>
  <c r="AK307" i="4"/>
  <c r="AN309" i="4"/>
  <c r="AO315" i="4"/>
  <c r="AO317" i="4"/>
  <c r="AC317" i="4"/>
  <c r="AL318" i="4"/>
  <c r="AK323" i="4"/>
  <c r="AN325" i="4"/>
  <c r="AO331" i="4"/>
  <c r="AL332" i="4"/>
  <c r="AN335" i="4"/>
  <c r="AK339" i="4"/>
  <c r="AM341" i="4"/>
  <c r="AO347" i="4"/>
  <c r="AO349" i="4"/>
  <c r="AC349" i="4"/>
  <c r="AN351" i="4"/>
  <c r="AO351" i="4"/>
  <c r="AL354" i="4"/>
  <c r="AO354" i="4"/>
  <c r="AL358" i="4"/>
  <c r="AK359" i="4"/>
  <c r="AL362" i="4"/>
  <c r="AL364" i="4"/>
  <c r="AN367" i="4"/>
  <c r="AK371" i="4"/>
  <c r="AN373" i="4"/>
  <c r="AO379" i="4"/>
  <c r="AO381" i="4"/>
  <c r="AC381" i="4"/>
  <c r="AL382" i="4"/>
  <c r="AK383" i="4"/>
  <c r="AM386" i="4"/>
  <c r="AC386" i="4"/>
  <c r="AC389" i="4"/>
  <c r="AE389" i="4" s="1"/>
  <c r="AM390" i="4"/>
  <c r="AC390" i="4"/>
  <c r="AE390" i="4" s="1"/>
  <c r="AN391" i="4"/>
  <c r="AO391" i="4"/>
  <c r="AN393" i="4"/>
  <c r="AM394" i="4"/>
  <c r="AC394" i="4"/>
  <c r="AN395" i="4"/>
  <c r="AO401" i="4"/>
  <c r="AC401" i="4"/>
  <c r="AE401" i="4" s="1"/>
  <c r="AN403" i="4"/>
  <c r="AO403" i="4"/>
  <c r="AM409" i="4"/>
  <c r="AC409" i="4"/>
  <c r="AS410" i="4"/>
  <c r="AK411" i="4"/>
  <c r="AM414" i="4"/>
  <c r="AC414" i="4"/>
  <c r="AE414" i="4" s="1"/>
  <c r="AO415" i="4"/>
  <c r="AL418" i="4"/>
  <c r="AO418" i="4"/>
  <c r="AL422" i="4"/>
  <c r="AK423" i="4"/>
  <c r="AL426" i="4"/>
  <c r="AM430" i="4"/>
  <c r="AC430" i="4"/>
  <c r="AE430" i="4" s="1"/>
  <c r="AO433" i="4"/>
  <c r="AC433" i="4"/>
  <c r="AM434" i="4"/>
  <c r="AC434" i="4"/>
  <c r="AL438" i="4"/>
  <c r="AK439" i="4"/>
  <c r="AM440" i="4"/>
  <c r="AN441" i="4"/>
  <c r="AS442" i="4"/>
  <c r="AC446" i="4"/>
  <c r="AN447" i="4"/>
  <c r="AO447" i="4"/>
  <c r="AC453" i="4"/>
  <c r="AE453" i="4" s="1"/>
  <c r="AL454" i="4"/>
  <c r="AK455" i="4"/>
  <c r="AM456" i="4"/>
  <c r="AN457" i="4"/>
  <c r="AS458" i="4"/>
  <c r="AC462" i="4"/>
  <c r="AN463" i="4"/>
  <c r="AO463" i="4"/>
  <c r="AC469" i="4"/>
  <c r="AE469" i="4" s="1"/>
  <c r="AL470" i="4"/>
  <c r="AO473" i="4"/>
  <c r="AC473" i="4"/>
  <c r="AE473" i="4" s="1"/>
  <c r="AL474" i="4"/>
  <c r="AO477" i="4"/>
  <c r="AC477" i="4"/>
  <c r="AE477" i="4" s="1"/>
  <c r="AL478" i="4"/>
  <c r="AO481" i="4"/>
  <c r="AC481" i="4"/>
  <c r="AE481" i="4" s="1"/>
  <c r="AL482" i="4"/>
  <c r="AO485" i="4"/>
  <c r="AC485" i="4"/>
  <c r="AE485" i="4" s="1"/>
  <c r="AL486" i="4"/>
  <c r="AO489" i="4"/>
  <c r="AC489" i="4"/>
  <c r="AE489" i="4" s="1"/>
  <c r="AL490" i="4"/>
  <c r="AO493" i="4"/>
  <c r="AC493" i="4"/>
  <c r="AE493" i="4" s="1"/>
  <c r="AL494" i="4"/>
  <c r="AO497" i="4"/>
  <c r="AC497" i="4"/>
  <c r="AE497" i="4" s="1"/>
  <c r="AL498" i="4"/>
  <c r="AO501" i="4"/>
  <c r="AC501" i="4"/>
  <c r="AE501" i="4" s="1"/>
  <c r="AL502" i="4"/>
  <c r="AO505" i="4"/>
  <c r="AC505" i="4"/>
  <c r="AL506" i="4"/>
  <c r="AO509" i="4"/>
  <c r="AC509" i="4"/>
  <c r="AL510" i="4"/>
  <c r="AO513" i="4"/>
  <c r="AC513" i="4"/>
  <c r="AL514" i="4"/>
  <c r="AO517" i="4"/>
  <c r="AC517" i="4"/>
  <c r="AL518" i="4"/>
  <c r="AO521" i="4"/>
  <c r="AC521" i="4"/>
  <c r="AL522" i="4"/>
  <c r="AO525" i="4"/>
  <c r="AC525" i="4"/>
  <c r="AL526" i="4"/>
  <c r="AO529" i="4"/>
  <c r="AC529" i="4"/>
  <c r="AL530" i="4"/>
  <c r="AO533" i="4"/>
  <c r="AC533" i="4"/>
  <c r="AL534" i="4"/>
  <c r="AO537" i="4"/>
  <c r="AC537" i="4"/>
  <c r="AE537" i="4" s="1"/>
  <c r="AL538" i="4"/>
  <c r="AO541" i="4"/>
  <c r="AC541" i="4"/>
  <c r="AL542" i="4"/>
  <c r="AO545" i="4"/>
  <c r="AC545" i="4"/>
  <c r="AL546" i="4"/>
  <c r="AO549" i="4"/>
  <c r="AC549" i="4"/>
  <c r="AL550" i="4"/>
  <c r="AL551" i="4"/>
  <c r="AO553" i="4"/>
  <c r="AC553" i="4"/>
  <c r="AL554" i="4"/>
  <c r="AL555" i="4"/>
  <c r="AO557" i="4"/>
  <c r="AC557" i="4"/>
  <c r="AL558" i="4"/>
  <c r="AL559" i="4"/>
  <c r="AO561" i="4"/>
  <c r="AC561" i="4"/>
  <c r="AL562" i="4"/>
  <c r="AL563" i="4"/>
  <c r="AO565" i="4"/>
  <c r="AC565" i="4"/>
  <c r="AL566" i="4"/>
  <c r="AL567" i="4"/>
  <c r="AO569" i="4"/>
  <c r="AC569" i="4"/>
  <c r="AL570" i="4"/>
  <c r="AL571" i="4"/>
  <c r="AO573" i="4"/>
  <c r="AC573" i="4"/>
  <c r="AL574" i="4"/>
  <c r="AL575" i="4"/>
  <c r="AO577" i="4"/>
  <c r="AC577" i="4"/>
  <c r="AL578" i="4"/>
  <c r="AL579" i="4"/>
  <c r="AO581" i="4"/>
  <c r="AC581" i="4"/>
  <c r="AL582" i="4"/>
  <c r="AL583" i="4"/>
  <c r="AO585" i="4"/>
  <c r="AC585" i="4"/>
  <c r="AL586" i="4"/>
  <c r="AL587" i="4"/>
  <c r="AO589" i="4"/>
  <c r="AC589" i="4"/>
  <c r="AL590" i="4"/>
  <c r="AL591" i="4"/>
  <c r="AO593" i="4"/>
  <c r="AC593" i="4"/>
  <c r="AL594" i="4"/>
  <c r="AL595" i="4"/>
  <c r="AO597" i="4"/>
  <c r="AC597" i="4"/>
  <c r="AK598" i="4"/>
  <c r="AK602" i="4"/>
  <c r="AK606" i="4"/>
  <c r="AK610" i="4"/>
  <c r="AK614" i="4"/>
  <c r="AK618" i="4"/>
  <c r="AK622" i="4"/>
  <c r="AK626" i="4"/>
  <c r="AK630" i="4"/>
  <c r="AK634" i="4"/>
  <c r="AK638" i="4"/>
  <c r="AK642" i="4"/>
  <c r="AO646" i="4"/>
  <c r="AM646" i="4"/>
  <c r="AN648" i="4"/>
  <c r="AE656" i="4"/>
  <c r="AN658" i="4"/>
  <c r="AC662" i="4"/>
  <c r="AD662" i="4"/>
  <c r="AD664" i="4"/>
  <c r="AC664" i="4"/>
  <c r="AL665" i="4"/>
  <c r="AS667" i="4"/>
  <c r="AD710" i="4"/>
  <c r="AC710" i="4"/>
  <c r="AB710" i="4"/>
  <c r="AC724" i="4"/>
  <c r="AD724" i="4"/>
  <c r="AB724" i="4"/>
  <c r="AE724" i="4" s="1"/>
  <c r="AL735" i="4"/>
  <c r="AK735" i="4"/>
  <c r="AJ735" i="4"/>
  <c r="AC740" i="4"/>
  <c r="AD740" i="4"/>
  <c r="AB740" i="4"/>
  <c r="AE740" i="4" s="1"/>
  <c r="AL751" i="4"/>
  <c r="AK751" i="4"/>
  <c r="AJ751" i="4"/>
  <c r="AC756" i="4"/>
  <c r="AD756" i="4"/>
  <c r="AB756" i="4"/>
  <c r="AE756" i="4" s="1"/>
  <c r="AK768" i="4"/>
  <c r="AL768" i="4"/>
  <c r="AJ768" i="4"/>
  <c r="AK784" i="4"/>
  <c r="AL784" i="4"/>
  <c r="AJ784" i="4"/>
  <c r="AK800" i="4"/>
  <c r="AL800" i="4"/>
  <c r="AJ800" i="4"/>
  <c r="AK816" i="4"/>
  <c r="AL816" i="4"/>
  <c r="AJ816" i="4"/>
  <c r="AK832" i="4"/>
  <c r="AL832" i="4"/>
  <c r="AJ832" i="4"/>
  <c r="AK840" i="4"/>
  <c r="AJ840" i="4"/>
  <c r="AB842" i="4"/>
  <c r="AD842" i="4"/>
  <c r="AC842" i="4"/>
  <c r="AO847" i="4"/>
  <c r="AD849" i="4"/>
  <c r="AC849" i="4"/>
  <c r="AB849" i="4"/>
  <c r="AE849" i="4" s="1"/>
  <c r="AM850" i="4"/>
  <c r="AO850" i="4"/>
  <c r="AD852" i="4"/>
  <c r="AC852" i="4"/>
  <c r="AK856" i="4"/>
  <c r="AL856" i="4"/>
  <c r="AJ856" i="4"/>
  <c r="AC863" i="4"/>
  <c r="AD863" i="4"/>
  <c r="AB863" i="4"/>
  <c r="AC871" i="4"/>
  <c r="AD871" i="4"/>
  <c r="AB871" i="4"/>
  <c r="AC879" i="4"/>
  <c r="AD879" i="4"/>
  <c r="AB879" i="4"/>
  <c r="AC887" i="4"/>
  <c r="AD887" i="4"/>
  <c r="AB887" i="4"/>
  <c r="AC895" i="4"/>
  <c r="AD895" i="4"/>
  <c r="AB895" i="4"/>
  <c r="AC903" i="4"/>
  <c r="AD903" i="4"/>
  <c r="AB903" i="4"/>
  <c r="AL914" i="4"/>
  <c r="AK914" i="4"/>
  <c r="AJ914" i="4"/>
  <c r="AC919" i="4"/>
  <c r="AD919" i="4"/>
  <c r="AB919" i="4"/>
  <c r="AL930" i="4"/>
  <c r="AK930" i="4"/>
  <c r="AJ930" i="4"/>
  <c r="AC935" i="4"/>
  <c r="AD935" i="4"/>
  <c r="AB935" i="4"/>
  <c r="AL946" i="4"/>
  <c r="AK946" i="4"/>
  <c r="AJ946" i="4"/>
  <c r="AC951" i="4"/>
  <c r="AD951" i="4"/>
  <c r="AB951" i="4"/>
  <c r="AL962" i="4"/>
  <c r="AK962" i="4"/>
  <c r="AJ962" i="4"/>
  <c r="AC967" i="4"/>
  <c r="AD967" i="4"/>
  <c r="AB967" i="4"/>
  <c r="AL978" i="4"/>
  <c r="AK978" i="4"/>
  <c r="AJ978" i="4"/>
  <c r="AC983" i="4"/>
  <c r="AD983" i="4"/>
  <c r="AB983" i="4"/>
  <c r="AL994" i="4"/>
  <c r="AK994" i="4"/>
  <c r="AJ994" i="4"/>
  <c r="AC999" i="4"/>
  <c r="AD999" i="4"/>
  <c r="AB999" i="4"/>
  <c r="AE999" i="4" s="1"/>
  <c r="AL1010" i="4"/>
  <c r="AK1010" i="4"/>
  <c r="AJ1010" i="4"/>
  <c r="AC1015" i="4"/>
  <c r="AD1015" i="4"/>
  <c r="AB1015" i="4"/>
  <c r="AL1026" i="4"/>
  <c r="AK1026" i="4"/>
  <c r="AJ1026" i="4"/>
  <c r="AJ1032" i="4"/>
  <c r="AK1032" i="4"/>
  <c r="AD1042" i="4"/>
  <c r="AC1042" i="4"/>
  <c r="AB1042" i="4"/>
  <c r="AL1047" i="4"/>
  <c r="AK1047" i="4"/>
  <c r="AJ1047" i="4"/>
  <c r="AD1062" i="4"/>
  <c r="AC1062" i="4"/>
  <c r="AB1062" i="4"/>
  <c r="AE1062" i="4" s="1"/>
  <c r="AC1066" i="4"/>
  <c r="AE1066" i="4" s="1"/>
  <c r="AD1066" i="4"/>
  <c r="AB1066" i="4"/>
  <c r="AC1096" i="4"/>
  <c r="AD1096" i="4"/>
  <c r="AB1096" i="4"/>
  <c r="AM1188" i="4"/>
  <c r="AO1188" i="4"/>
  <c r="AB1299" i="4"/>
  <c r="AD1299" i="4"/>
  <c r="AR1303" i="4"/>
  <c r="AS1303" i="4" s="1"/>
  <c r="AC1328" i="4"/>
  <c r="AD1328" i="4"/>
  <c r="AB1328" i="4"/>
  <c r="AJ1332" i="4"/>
  <c r="AL1332" i="4"/>
  <c r="AO1334" i="4"/>
  <c r="AM1334" i="4"/>
  <c r="AN1334" i="4"/>
  <c r="AD1677" i="4"/>
  <c r="AE1677" i="4" s="1"/>
  <c r="AC1677" i="4"/>
  <c r="AB1677" i="4"/>
  <c r="AN147" i="4"/>
  <c r="AM149" i="4"/>
  <c r="AN150" i="4"/>
  <c r="AN151" i="4"/>
  <c r="AM153" i="4"/>
  <c r="AN154" i="4"/>
  <c r="AN155" i="4"/>
  <c r="AM157" i="4"/>
  <c r="AL160" i="4"/>
  <c r="AL164" i="4"/>
  <c r="AL168" i="4"/>
  <c r="AL170" i="4"/>
  <c r="AO172" i="4"/>
  <c r="AL174" i="4"/>
  <c r="AN176" i="4"/>
  <c r="AJ177" i="4"/>
  <c r="AO178" i="4"/>
  <c r="AN180" i="4"/>
  <c r="AB180" i="4"/>
  <c r="AJ181" i="4"/>
  <c r="AO182" i="4"/>
  <c r="AM184" i="4"/>
  <c r="AB184" i="4"/>
  <c r="AJ185" i="4"/>
  <c r="AO188" i="4"/>
  <c r="AL188" i="4"/>
  <c r="AJ189" i="4"/>
  <c r="AO190" i="4"/>
  <c r="AN192" i="4"/>
  <c r="AB192" i="4"/>
  <c r="AL193" i="4"/>
  <c r="AN194" i="4"/>
  <c r="AK195" i="4"/>
  <c r="AC198" i="4"/>
  <c r="AE198" i="4" s="1"/>
  <c r="AN199" i="4"/>
  <c r="AM201" i="4"/>
  <c r="AO204" i="4"/>
  <c r="AL204" i="4"/>
  <c r="AJ205" i="4"/>
  <c r="AO206" i="4"/>
  <c r="AM208" i="4"/>
  <c r="AB208" i="4"/>
  <c r="AL209" i="4"/>
  <c r="AN210" i="4"/>
  <c r="AK211" i="4"/>
  <c r="AC214" i="4"/>
  <c r="AE214" i="4" s="1"/>
  <c r="AN215" i="4"/>
  <c r="AM217" i="4"/>
  <c r="AE218" i="4"/>
  <c r="AO220" i="4"/>
  <c r="AL220" i="4"/>
  <c r="AJ221" i="4"/>
  <c r="AO222" i="4"/>
  <c r="AN224" i="4"/>
  <c r="AB224" i="4"/>
  <c r="AL225" i="4"/>
  <c r="AN226" i="4"/>
  <c r="AK227" i="4"/>
  <c r="AC230" i="4"/>
  <c r="AE230" i="4" s="1"/>
  <c r="AN231" i="4"/>
  <c r="AM233" i="4"/>
  <c r="AO236" i="4"/>
  <c r="AL236" i="4"/>
  <c r="AJ237" i="4"/>
  <c r="AO238" i="4"/>
  <c r="AM240" i="4"/>
  <c r="AB240" i="4"/>
  <c r="AL241" i="4"/>
  <c r="AN242" i="4"/>
  <c r="AK243" i="4"/>
  <c r="AC246" i="4"/>
  <c r="AE246" i="4" s="1"/>
  <c r="AN247" i="4"/>
  <c r="AO249" i="4"/>
  <c r="AL250" i="4"/>
  <c r="AN254" i="4"/>
  <c r="AJ254" i="4"/>
  <c r="AM255" i="4"/>
  <c r="AN256" i="4"/>
  <c r="AB256" i="4"/>
  <c r="AL262" i="4"/>
  <c r="AL266" i="4"/>
  <c r="AN270" i="4"/>
  <c r="AE270" i="4"/>
  <c r="AN271" i="4"/>
  <c r="AN272" i="4"/>
  <c r="AL278" i="4"/>
  <c r="AL282" i="4"/>
  <c r="AN286" i="4"/>
  <c r="AE286" i="4"/>
  <c r="AN287" i="4"/>
  <c r="AN288" i="4"/>
  <c r="AN293" i="4"/>
  <c r="AE293" i="4"/>
  <c r="AO299" i="4"/>
  <c r="AL302" i="4"/>
  <c r="AO311" i="4"/>
  <c r="AN313" i="4"/>
  <c r="AE318" i="4"/>
  <c r="AO327" i="4"/>
  <c r="AN329" i="4"/>
  <c r="AL334" i="4"/>
  <c r="AO343" i="4"/>
  <c r="AN345" i="4"/>
  <c r="AL350" i="4"/>
  <c r="AN357" i="4"/>
  <c r="AE357" i="4"/>
  <c r="AO363" i="4"/>
  <c r="AL366" i="4"/>
  <c r="AO375" i="4"/>
  <c r="AN377" i="4"/>
  <c r="AE382" i="4"/>
  <c r="AO387" i="4"/>
  <c r="AS394" i="4"/>
  <c r="AO399" i="4"/>
  <c r="AL402" i="4"/>
  <c r="AL406" i="4"/>
  <c r="AL410" i="4"/>
  <c r="AL412" i="4"/>
  <c r="AM421" i="4"/>
  <c r="AE421" i="4"/>
  <c r="AO427" i="4"/>
  <c r="AO431" i="4"/>
  <c r="AO435" i="4"/>
  <c r="AN437" i="4"/>
  <c r="AL442" i="4"/>
  <c r="AM444" i="4"/>
  <c r="AN445" i="4"/>
  <c r="AE445" i="4"/>
  <c r="AS446" i="4"/>
  <c r="AO451" i="4"/>
  <c r="AL458" i="4"/>
  <c r="AM460" i="4"/>
  <c r="AN461" i="4"/>
  <c r="AS462" i="4"/>
  <c r="AO467" i="4"/>
  <c r="AE470" i="4"/>
  <c r="AO471" i="4"/>
  <c r="AE474" i="4"/>
  <c r="AO475" i="4"/>
  <c r="AE478" i="4"/>
  <c r="AO479" i="4"/>
  <c r="AE482" i="4"/>
  <c r="AO483" i="4"/>
  <c r="AO487" i="4"/>
  <c r="AE490" i="4"/>
  <c r="AO491" i="4"/>
  <c r="AE494" i="4"/>
  <c r="AO495" i="4"/>
  <c r="AE498" i="4"/>
  <c r="AO499" i="4"/>
  <c r="AE502" i="4"/>
  <c r="AO503" i="4"/>
  <c r="AO507" i="4"/>
  <c r="AO511" i="4"/>
  <c r="AO515" i="4"/>
  <c r="AO519" i="4"/>
  <c r="AO523" i="4"/>
  <c r="AO527" i="4"/>
  <c r="AO531" i="4"/>
  <c r="AO535" i="4"/>
  <c r="AO539" i="4"/>
  <c r="AO543" i="4"/>
  <c r="AO547" i="4"/>
  <c r="AO551" i="4"/>
  <c r="AO555" i="4"/>
  <c r="AO559" i="4"/>
  <c r="AO563" i="4"/>
  <c r="AO567" i="4"/>
  <c r="AO571" i="4"/>
  <c r="AO575" i="4"/>
  <c r="AO579" i="4"/>
  <c r="AO583" i="4"/>
  <c r="AO587" i="4"/>
  <c r="AO591" i="4"/>
  <c r="AO595" i="4"/>
  <c r="AO644" i="4"/>
  <c r="AM644" i="4"/>
  <c r="AL645" i="4"/>
  <c r="AK655" i="4"/>
  <c r="AL655" i="4"/>
  <c r="AJ655" i="4"/>
  <c r="AM660" i="4"/>
  <c r="AK661" i="4"/>
  <c r="AJ661" i="4"/>
  <c r="AC668" i="4"/>
  <c r="AB668" i="4"/>
  <c r="AE668" i="4" s="1"/>
  <c r="AJ670" i="4"/>
  <c r="AK670" i="4"/>
  <c r="AC672" i="4"/>
  <c r="AB672" i="4"/>
  <c r="AE672" i="4" s="1"/>
  <c r="AL673" i="4"/>
  <c r="AK673" i="4"/>
  <c r="AK675" i="4"/>
  <c r="AL675" i="4"/>
  <c r="AJ675" i="4"/>
  <c r="AJ678" i="4"/>
  <c r="AK678" i="4"/>
  <c r="AC680" i="4"/>
  <c r="AB680" i="4"/>
  <c r="AL681" i="4"/>
  <c r="AK681" i="4"/>
  <c r="AK683" i="4"/>
  <c r="AL683" i="4"/>
  <c r="AJ683" i="4"/>
  <c r="AJ686" i="4"/>
  <c r="AK686" i="4"/>
  <c r="AD688" i="4"/>
  <c r="AC688" i="4"/>
  <c r="AB688" i="4"/>
  <c r="AE688" i="4" s="1"/>
  <c r="AJ690" i="4"/>
  <c r="AK690" i="4"/>
  <c r="AC692" i="4"/>
  <c r="AD692" i="4"/>
  <c r="AB692" i="4"/>
  <c r="AE692" i="4" s="1"/>
  <c r="AO698" i="4"/>
  <c r="AR701" i="4"/>
  <c r="AS701" i="4" s="1"/>
  <c r="AC708" i="4"/>
  <c r="AE708" i="4" s="1"/>
  <c r="AD708" i="4"/>
  <c r="AB708" i="4"/>
  <c r="AJ710" i="4"/>
  <c r="AK710" i="4"/>
  <c r="AB717" i="4"/>
  <c r="AC717" i="4"/>
  <c r="AE730" i="4"/>
  <c r="AD734" i="4"/>
  <c r="AC734" i="4"/>
  <c r="AB734" i="4"/>
  <c r="AD750" i="4"/>
  <c r="AC750" i="4"/>
  <c r="AB750" i="4"/>
  <c r="AL770" i="4"/>
  <c r="AK770" i="4"/>
  <c r="AJ770" i="4"/>
  <c r="AC775" i="4"/>
  <c r="AD775" i="4"/>
  <c r="AB775" i="4"/>
  <c r="AL786" i="4"/>
  <c r="AK786" i="4"/>
  <c r="AJ786" i="4"/>
  <c r="AC791" i="4"/>
  <c r="AD791" i="4"/>
  <c r="AB791" i="4"/>
  <c r="AL802" i="4"/>
  <c r="AK802" i="4"/>
  <c r="AJ802" i="4"/>
  <c r="AC807" i="4"/>
  <c r="AD807" i="4"/>
  <c r="AB807" i="4"/>
  <c r="AL818" i="4"/>
  <c r="AK818" i="4"/>
  <c r="AJ818" i="4"/>
  <c r="AC823" i="4"/>
  <c r="AD823" i="4"/>
  <c r="AB823" i="4"/>
  <c r="AL834" i="4"/>
  <c r="AK834" i="4"/>
  <c r="AJ834" i="4"/>
  <c r="AC839" i="4"/>
  <c r="AD839" i="4"/>
  <c r="AB839" i="4"/>
  <c r="AD841" i="4"/>
  <c r="AC841" i="4"/>
  <c r="AB841" i="4"/>
  <c r="AL842" i="4"/>
  <c r="AK842" i="4"/>
  <c r="AJ842" i="4"/>
  <c r="AR845" i="4"/>
  <c r="AS845" i="4" s="1"/>
  <c r="AK849" i="4"/>
  <c r="AJ849" i="4"/>
  <c r="AC859" i="4"/>
  <c r="AD859" i="4"/>
  <c r="AB859" i="4"/>
  <c r="AE909" i="4"/>
  <c r="AD913" i="4"/>
  <c r="AC913" i="4"/>
  <c r="AB913" i="4"/>
  <c r="AE925" i="4"/>
  <c r="AD929" i="4"/>
  <c r="AC929" i="4"/>
  <c r="AB929" i="4"/>
  <c r="AE929" i="4" s="1"/>
  <c r="AE941" i="4"/>
  <c r="AD945" i="4"/>
  <c r="AC945" i="4"/>
  <c r="AB945" i="4"/>
  <c r="AE945" i="4" s="1"/>
  <c r="AE957" i="4"/>
  <c r="AD961" i="4"/>
  <c r="AC961" i="4"/>
  <c r="AB961" i="4"/>
  <c r="AE973" i="4"/>
  <c r="AD977" i="4"/>
  <c r="AC977" i="4"/>
  <c r="AB977" i="4"/>
  <c r="AE989" i="4"/>
  <c r="AD993" i="4"/>
  <c r="AC993" i="4"/>
  <c r="AB993" i="4"/>
  <c r="AE993" i="4" s="1"/>
  <c r="AE1005" i="4"/>
  <c r="AD1009" i="4"/>
  <c r="AC1009" i="4"/>
  <c r="AB1009" i="4"/>
  <c r="AE1009" i="4" s="1"/>
  <c r="AE1021" i="4"/>
  <c r="AD1025" i="4"/>
  <c r="AC1025" i="4"/>
  <c r="AB1025" i="4"/>
  <c r="AL1031" i="4"/>
  <c r="AL1042" i="4"/>
  <c r="AK1042" i="4"/>
  <c r="AR1057" i="4"/>
  <c r="AS1057" i="4" s="1"/>
  <c r="AB1058" i="4"/>
  <c r="AD1058" i="4"/>
  <c r="AC1058" i="4"/>
  <c r="AN1061" i="4"/>
  <c r="AK1069" i="4"/>
  <c r="AL1069" i="4"/>
  <c r="AJ1069" i="4"/>
  <c r="AC1076" i="4"/>
  <c r="AD1076" i="4"/>
  <c r="AB1076" i="4"/>
  <c r="AJ1122" i="4"/>
  <c r="AK1122" i="4"/>
  <c r="AL1129" i="4"/>
  <c r="AK1129" i="4"/>
  <c r="AJ1129" i="4"/>
  <c r="AR1131" i="4"/>
  <c r="AS1131" i="4" s="1"/>
  <c r="AM1177" i="4"/>
  <c r="AO1177" i="4"/>
  <c r="AJ1177" i="4"/>
  <c r="AL1177" i="4"/>
  <c r="AK1177" i="4"/>
  <c r="AL1239" i="4"/>
  <c r="AK1239" i="4"/>
  <c r="AJ1239" i="4"/>
  <c r="AL1259" i="4"/>
  <c r="AK1259" i="4"/>
  <c r="AJ1259" i="4"/>
  <c r="AD1290" i="4"/>
  <c r="AC1290" i="4"/>
  <c r="AB1290" i="4"/>
  <c r="AM1291" i="4"/>
  <c r="AO1291" i="4"/>
  <c r="AM1370" i="4"/>
  <c r="AO1370" i="4"/>
  <c r="AN1370" i="4"/>
  <c r="AR1373" i="4"/>
  <c r="AS1373" i="4" s="1"/>
  <c r="AC1483" i="4"/>
  <c r="AD1483" i="4"/>
  <c r="AE209" i="4"/>
  <c r="AN212" i="4"/>
  <c r="AL213" i="4"/>
  <c r="AN219" i="4"/>
  <c r="AE222" i="4"/>
  <c r="AE225" i="4"/>
  <c r="AM228" i="4"/>
  <c r="AL229" i="4"/>
  <c r="AN235" i="4"/>
  <c r="AE238" i="4"/>
  <c r="AE241" i="4"/>
  <c r="AN244" i="4"/>
  <c r="AL245" i="4"/>
  <c r="AO250" i="4"/>
  <c r="AO251" i="4"/>
  <c r="AN257" i="4"/>
  <c r="AE257" i="4"/>
  <c r="AL257" i="4"/>
  <c r="AN258" i="4"/>
  <c r="AN260" i="4"/>
  <c r="AE260" i="4"/>
  <c r="AL260" i="4"/>
  <c r="AO266" i="4"/>
  <c r="AO267" i="4"/>
  <c r="AN273" i="4"/>
  <c r="AE273" i="4"/>
  <c r="AL273" i="4"/>
  <c r="AN274" i="4"/>
  <c r="AE275" i="4"/>
  <c r="AN276" i="4"/>
  <c r="AE276" i="4"/>
  <c r="AL276" i="4"/>
  <c r="AO282" i="4"/>
  <c r="AO283" i="4"/>
  <c r="AO295" i="4"/>
  <c r="AN297" i="4"/>
  <c r="AE302" i="4"/>
  <c r="AO307" i="4"/>
  <c r="AS314" i="4"/>
  <c r="AO323" i="4"/>
  <c r="AS330" i="4"/>
  <c r="AE334" i="4"/>
  <c r="AO339" i="4"/>
  <c r="AS346" i="4"/>
  <c r="AE350" i="4"/>
  <c r="AO359" i="4"/>
  <c r="AN361" i="4"/>
  <c r="AE366" i="4"/>
  <c r="AO371" i="4"/>
  <c r="AS378" i="4"/>
  <c r="AL386" i="4"/>
  <c r="AL390" i="4"/>
  <c r="AL394" i="4"/>
  <c r="AL396" i="4"/>
  <c r="AM404" i="4"/>
  <c r="AN405" i="4"/>
  <c r="AE405" i="4"/>
  <c r="AL414" i="4"/>
  <c r="AO423" i="4"/>
  <c r="AN425" i="4"/>
  <c r="AL430" i="4"/>
  <c r="AL434" i="4"/>
  <c r="AO439" i="4"/>
  <c r="AL446" i="4"/>
  <c r="AM448" i="4"/>
  <c r="AN449" i="4"/>
  <c r="AS450" i="4"/>
  <c r="AO455" i="4"/>
  <c r="AL462" i="4"/>
  <c r="AM464" i="4"/>
  <c r="AN465" i="4"/>
  <c r="AS466" i="4"/>
  <c r="AO554" i="4"/>
  <c r="AO558" i="4"/>
  <c r="AO562" i="4"/>
  <c r="AO566" i="4"/>
  <c r="AO570" i="4"/>
  <c r="AO574" i="4"/>
  <c r="AO578" i="4"/>
  <c r="AO582" i="4"/>
  <c r="AO586" i="4"/>
  <c r="AO590" i="4"/>
  <c r="AO594" i="4"/>
  <c r="AM647" i="4"/>
  <c r="AN649" i="4"/>
  <c r="AK651" i="4"/>
  <c r="AL651" i="4"/>
  <c r="AJ651" i="4"/>
  <c r="AR661" i="4"/>
  <c r="AS661" i="4" s="1"/>
  <c r="AL661" i="4"/>
  <c r="AO664" i="4"/>
  <c r="AC666" i="4"/>
  <c r="AD666" i="4"/>
  <c r="AB666" i="4"/>
  <c r="AE666" i="4" s="1"/>
  <c r="AK667" i="4"/>
  <c r="AL667" i="4"/>
  <c r="AD668" i="4"/>
  <c r="AS669" i="4"/>
  <c r="AD672" i="4"/>
  <c r="AJ673" i="4"/>
  <c r="AJ681" i="4"/>
  <c r="AS689" i="4"/>
  <c r="AK709" i="4"/>
  <c r="AL709" i="4"/>
  <c r="AJ709" i="4"/>
  <c r="AB725" i="4"/>
  <c r="AE725" i="4" s="1"/>
  <c r="AC725" i="4"/>
  <c r="AJ734" i="4"/>
  <c r="AK734" i="4"/>
  <c r="AB741" i="4"/>
  <c r="AE741" i="4" s="1"/>
  <c r="AC741" i="4"/>
  <c r="AJ750" i="4"/>
  <c r="AK750" i="4"/>
  <c r="AB757" i="4"/>
  <c r="AE757" i="4" s="1"/>
  <c r="AC757" i="4"/>
  <c r="AD769" i="4"/>
  <c r="AC769" i="4"/>
  <c r="AB769" i="4"/>
  <c r="AE769" i="4" s="1"/>
  <c r="AD785" i="4"/>
  <c r="AC785" i="4"/>
  <c r="AB785" i="4"/>
  <c r="AD801" i="4"/>
  <c r="AC801" i="4"/>
  <c r="AB801" i="4"/>
  <c r="AD817" i="4"/>
  <c r="AC817" i="4"/>
  <c r="AB817" i="4"/>
  <c r="AD833" i="4"/>
  <c r="AC833" i="4"/>
  <c r="AB833" i="4"/>
  <c r="AK841" i="4"/>
  <c r="AJ841" i="4"/>
  <c r="AD857" i="4"/>
  <c r="AC857" i="4"/>
  <c r="AB857" i="4"/>
  <c r="AE857" i="4" s="1"/>
  <c r="AS864" i="4"/>
  <c r="AS872" i="4"/>
  <c r="AS880" i="4"/>
  <c r="AN884" i="4"/>
  <c r="AS888" i="4"/>
  <c r="AN892" i="4"/>
  <c r="AO893" i="4"/>
  <c r="AS896" i="4"/>
  <c r="AN900" i="4"/>
  <c r="AO901" i="4"/>
  <c r="AD904" i="4"/>
  <c r="AC904" i="4"/>
  <c r="AL913" i="4"/>
  <c r="AK913" i="4"/>
  <c r="AO917" i="4"/>
  <c r="AD920" i="4"/>
  <c r="AC920" i="4"/>
  <c r="AL929" i="4"/>
  <c r="AK929" i="4"/>
  <c r="AO933" i="4"/>
  <c r="AD936" i="4"/>
  <c r="AC936" i="4"/>
  <c r="AL945" i="4"/>
  <c r="AK945" i="4"/>
  <c r="AO949" i="4"/>
  <c r="AD952" i="4"/>
  <c r="AC952" i="4"/>
  <c r="AL961" i="4"/>
  <c r="AK961" i="4"/>
  <c r="AD968" i="4"/>
  <c r="AC968" i="4"/>
  <c r="AL977" i="4"/>
  <c r="AK977" i="4"/>
  <c r="AD984" i="4"/>
  <c r="AC984" i="4"/>
  <c r="AL993" i="4"/>
  <c r="AK993" i="4"/>
  <c r="AD1000" i="4"/>
  <c r="AC1000" i="4"/>
  <c r="AL1009" i="4"/>
  <c r="AK1009" i="4"/>
  <c r="AD1016" i="4"/>
  <c r="AC1016" i="4"/>
  <c r="AL1025" i="4"/>
  <c r="AK1025" i="4"/>
  <c r="AO1030" i="4"/>
  <c r="AM1030" i="4"/>
  <c r="AL1035" i="4"/>
  <c r="AK1035" i="4"/>
  <c r="AJ1035" i="4"/>
  <c r="AK1037" i="4"/>
  <c r="AJ1037" i="4"/>
  <c r="AC1040" i="4"/>
  <c r="AD1040" i="4"/>
  <c r="AB1040" i="4"/>
  <c r="AO1044" i="4"/>
  <c r="AM1044" i="4"/>
  <c r="AJ1044" i="4"/>
  <c r="AL1044" i="4"/>
  <c r="AK1061" i="4"/>
  <c r="AJ1061" i="4"/>
  <c r="AL1061" i="4"/>
  <c r="AK1065" i="4"/>
  <c r="AL1065" i="4"/>
  <c r="AJ1065" i="4"/>
  <c r="AR1069" i="4"/>
  <c r="AS1069" i="4" s="1"/>
  <c r="AB1070" i="4"/>
  <c r="AD1070" i="4"/>
  <c r="AE1070" i="4" s="1"/>
  <c r="AC1070" i="4"/>
  <c r="AB1081" i="4"/>
  <c r="AC1081" i="4"/>
  <c r="AD1094" i="4"/>
  <c r="AC1094" i="4"/>
  <c r="AB1094" i="4"/>
  <c r="AJ1106" i="4"/>
  <c r="AK1106" i="4"/>
  <c r="AB1113" i="4"/>
  <c r="AC1113" i="4"/>
  <c r="AC1150" i="4"/>
  <c r="AD1150" i="4"/>
  <c r="AB1150" i="4"/>
  <c r="AM1161" i="4"/>
  <c r="AO1161" i="4"/>
  <c r="AM1169" i="4"/>
  <c r="AO1169" i="4"/>
  <c r="AJ1169" i="4"/>
  <c r="AL1169" i="4"/>
  <c r="AK1169" i="4"/>
  <c r="AD1278" i="4"/>
  <c r="AC1278" i="4"/>
  <c r="AB1278" i="4"/>
  <c r="AL1311" i="4"/>
  <c r="AK1311" i="4"/>
  <c r="AJ1311" i="4"/>
  <c r="AM1365" i="4"/>
  <c r="AM1367" i="4"/>
  <c r="AO1367" i="4"/>
  <c r="AK1460" i="4"/>
  <c r="AL1460" i="4"/>
  <c r="AL653" i="4"/>
  <c r="AM668" i="4"/>
  <c r="AL669" i="4"/>
  <c r="AO671" i="4"/>
  <c r="AO675" i="4"/>
  <c r="AO679" i="4"/>
  <c r="AO683" i="4"/>
  <c r="AO687" i="4"/>
  <c r="AK689" i="4"/>
  <c r="AO691" i="4"/>
  <c r="AL693" i="4"/>
  <c r="AO694" i="4"/>
  <c r="AL695" i="4"/>
  <c r="AD696" i="4"/>
  <c r="AE696" i="4" s="1"/>
  <c r="AD698" i="4"/>
  <c r="AN701" i="4"/>
  <c r="AD704" i="4"/>
  <c r="AL705" i="4"/>
  <c r="AC706" i="4"/>
  <c r="AK707" i="4"/>
  <c r="AO711" i="4"/>
  <c r="AN713" i="4"/>
  <c r="AD720" i="4"/>
  <c r="AL721" i="4"/>
  <c r="AC722" i="4"/>
  <c r="AK723" i="4"/>
  <c r="AD728" i="4"/>
  <c r="AN729" i="4"/>
  <c r="AL732" i="4"/>
  <c r="AO735" i="4"/>
  <c r="AL737" i="4"/>
  <c r="AC738" i="4"/>
  <c r="AE738" i="4" s="1"/>
  <c r="AK739" i="4"/>
  <c r="AD744" i="4"/>
  <c r="AN745" i="4"/>
  <c r="AL748" i="4"/>
  <c r="AO751" i="4"/>
  <c r="AL753" i="4"/>
  <c r="AC754" i="4"/>
  <c r="AE754" i="4" s="1"/>
  <c r="AK755" i="4"/>
  <c r="AD763" i="4"/>
  <c r="AN764" i="4"/>
  <c r="AL767" i="4"/>
  <c r="AO770" i="4"/>
  <c r="AL772" i="4"/>
  <c r="AC773" i="4"/>
  <c r="AE773" i="4" s="1"/>
  <c r="AK774" i="4"/>
  <c r="AD779" i="4"/>
  <c r="AN780" i="4"/>
  <c r="AL783" i="4"/>
  <c r="AO786" i="4"/>
  <c r="AL788" i="4"/>
  <c r="AC789" i="4"/>
  <c r="AE789" i="4" s="1"/>
  <c r="AK790" i="4"/>
  <c r="AD795" i="4"/>
  <c r="AN796" i="4"/>
  <c r="AL799" i="4"/>
  <c r="AO802" i="4"/>
  <c r="AL804" i="4"/>
  <c r="AC805" i="4"/>
  <c r="AK806" i="4"/>
  <c r="AD811" i="4"/>
  <c r="AN812" i="4"/>
  <c r="AL815" i="4"/>
  <c r="AO818" i="4"/>
  <c r="AL820" i="4"/>
  <c r="AC821" i="4"/>
  <c r="AE821" i="4" s="1"/>
  <c r="AK822" i="4"/>
  <c r="AD827" i="4"/>
  <c r="AN828" i="4"/>
  <c r="AL831" i="4"/>
  <c r="AO834" i="4"/>
  <c r="AL836" i="4"/>
  <c r="AC837" i="4"/>
  <c r="AE837" i="4" s="1"/>
  <c r="AK838" i="4"/>
  <c r="AL840" i="4"/>
  <c r="AM847" i="4"/>
  <c r="AK854" i="4"/>
  <c r="AM857" i="4"/>
  <c r="AK862" i="4"/>
  <c r="AL864" i="4"/>
  <c r="AC869" i="4"/>
  <c r="AE869" i="4" s="1"/>
  <c r="AK870" i="4"/>
  <c r="AL872" i="4"/>
  <c r="AC877" i="4"/>
  <c r="AE877" i="4" s="1"/>
  <c r="AK878" i="4"/>
  <c r="AL880" i="4"/>
  <c r="AC885" i="4"/>
  <c r="AK886" i="4"/>
  <c r="AL888" i="4"/>
  <c r="AC893" i="4"/>
  <c r="AK894" i="4"/>
  <c r="AL896" i="4"/>
  <c r="AC901" i="4"/>
  <c r="AE901" i="4" s="1"/>
  <c r="AK902" i="4"/>
  <c r="AD907" i="4"/>
  <c r="AO908" i="4"/>
  <c r="AM914" i="4"/>
  <c r="AL916" i="4"/>
  <c r="AC917" i="4"/>
  <c r="AE917" i="4" s="1"/>
  <c r="AK918" i="4"/>
  <c r="AD923" i="4"/>
  <c r="AE923" i="4" s="1"/>
  <c r="AO924" i="4"/>
  <c r="AM930" i="4"/>
  <c r="AL932" i="4"/>
  <c r="AC933" i="4"/>
  <c r="AK934" i="4"/>
  <c r="AD939" i="4"/>
  <c r="AO940" i="4"/>
  <c r="AM946" i="4"/>
  <c r="AL948" i="4"/>
  <c r="AC949" i="4"/>
  <c r="AE949" i="4" s="1"/>
  <c r="AK950" i="4"/>
  <c r="AD955" i="4"/>
  <c r="AE955" i="4" s="1"/>
  <c r="AO956" i="4"/>
  <c r="AM962" i="4"/>
  <c r="AL964" i="4"/>
  <c r="AC965" i="4"/>
  <c r="AK966" i="4"/>
  <c r="AD971" i="4"/>
  <c r="AE971" i="4" s="1"/>
  <c r="AO972" i="4"/>
  <c r="AM978" i="4"/>
  <c r="AL980" i="4"/>
  <c r="AC981" i="4"/>
  <c r="AE981" i="4" s="1"/>
  <c r="AK982" i="4"/>
  <c r="AD987" i="4"/>
  <c r="AO988" i="4"/>
  <c r="AM994" i="4"/>
  <c r="AL996" i="4"/>
  <c r="AC997" i="4"/>
  <c r="AE997" i="4" s="1"/>
  <c r="AK998" i="4"/>
  <c r="AD1003" i="4"/>
  <c r="AO1004" i="4"/>
  <c r="AM1010" i="4"/>
  <c r="AL1012" i="4"/>
  <c r="AC1013" i="4"/>
  <c r="AK1014" i="4"/>
  <c r="AD1019" i="4"/>
  <c r="AE1019" i="4" s="1"/>
  <c r="AO1020" i="4"/>
  <c r="AM1026" i="4"/>
  <c r="AL1028" i="4"/>
  <c r="AC1029" i="4"/>
  <c r="AE1029" i="4" s="1"/>
  <c r="AM1031" i="4"/>
  <c r="AD1031" i="4"/>
  <c r="AE1031" i="4" s="1"/>
  <c r="AK1031" i="4"/>
  <c r="AO1033" i="4"/>
  <c r="AM1035" i="4"/>
  <c r="AC1038" i="4"/>
  <c r="AE1038" i="4" s="1"/>
  <c r="AK1039" i="4"/>
  <c r="AM1043" i="4"/>
  <c r="AL1049" i="4"/>
  <c r="AC1050" i="4"/>
  <c r="AK1051" i="4"/>
  <c r="AC1054" i="4"/>
  <c r="AE1054" i="4" s="1"/>
  <c r="AL1057" i="4"/>
  <c r="AO1062" i="4"/>
  <c r="AL1077" i="4"/>
  <c r="AL1079" i="4"/>
  <c r="AC1080" i="4"/>
  <c r="AD1080" i="4"/>
  <c r="AN1089" i="4"/>
  <c r="AK1089" i="4"/>
  <c r="AL1089" i="4"/>
  <c r="AJ1089" i="4"/>
  <c r="AJ1090" i="4"/>
  <c r="AK1090" i="4"/>
  <c r="AL1095" i="4"/>
  <c r="AK1095" i="4"/>
  <c r="AN1105" i="4"/>
  <c r="AK1105" i="4"/>
  <c r="AL1105" i="4"/>
  <c r="AJ1105" i="4"/>
  <c r="AK1121" i="4"/>
  <c r="AL1121" i="4"/>
  <c r="AJ1121" i="4"/>
  <c r="AR1127" i="4"/>
  <c r="AS1127" i="4" s="1"/>
  <c r="AD1131" i="4"/>
  <c r="AC1131" i="4"/>
  <c r="AB1131" i="4"/>
  <c r="AL1133" i="4"/>
  <c r="AK1133" i="4"/>
  <c r="AJ1133" i="4"/>
  <c r="AK1139" i="4"/>
  <c r="AL1139" i="4"/>
  <c r="AJ1139" i="4"/>
  <c r="AN1143" i="4"/>
  <c r="AL1164" i="4"/>
  <c r="AK1164" i="4"/>
  <c r="AJ1164" i="4"/>
  <c r="AL1172" i="4"/>
  <c r="AK1172" i="4"/>
  <c r="AJ1172" i="4"/>
  <c r="AL1196" i="4"/>
  <c r="AK1196" i="4"/>
  <c r="AJ1196" i="4"/>
  <c r="AD1200" i="4"/>
  <c r="AC1200" i="4"/>
  <c r="AB1200" i="4"/>
  <c r="AR1216" i="4"/>
  <c r="AS1216" i="4" s="1"/>
  <c r="AD1238" i="4"/>
  <c r="AC1238" i="4"/>
  <c r="AB1238" i="4"/>
  <c r="AE1262" i="4"/>
  <c r="AL1263" i="4"/>
  <c r="AK1263" i="4"/>
  <c r="AJ1263" i="4"/>
  <c r="AN1275" i="4"/>
  <c r="AK1278" i="4"/>
  <c r="AJ1278" i="4"/>
  <c r="AJ1280" i="4"/>
  <c r="AK1280" i="4"/>
  <c r="AM1285" i="4"/>
  <c r="AD1325" i="4"/>
  <c r="AC1325" i="4"/>
  <c r="AE1325" i="4" s="1"/>
  <c r="AB1325" i="4"/>
  <c r="AB1327" i="4"/>
  <c r="AD1327" i="4"/>
  <c r="AC1327" i="4"/>
  <c r="AK1329" i="4"/>
  <c r="AL1329" i="4"/>
  <c r="AR1333" i="4"/>
  <c r="AS1333" i="4"/>
  <c r="AR1345" i="4"/>
  <c r="AS1345" i="4" s="1"/>
  <c r="AL1351" i="4"/>
  <c r="AK1351" i="4"/>
  <c r="AJ1351" i="4"/>
  <c r="AM1352" i="4"/>
  <c r="AO1359" i="4"/>
  <c r="AK1379" i="4"/>
  <c r="AL1379" i="4"/>
  <c r="AJ1379" i="4"/>
  <c r="AD1401" i="4"/>
  <c r="AC1401" i="4"/>
  <c r="AB1401" i="4"/>
  <c r="AE1401" i="4" s="1"/>
  <c r="AL1406" i="4"/>
  <c r="AK1406" i="4"/>
  <c r="AJ1406" i="4"/>
  <c r="AD1413" i="4"/>
  <c r="AC1413" i="4"/>
  <c r="AB1413" i="4"/>
  <c r="AE1413" i="4" s="1"/>
  <c r="AN1431" i="4"/>
  <c r="AO1431" i="4"/>
  <c r="AN1455" i="4"/>
  <c r="AO1455" i="4"/>
  <c r="AL1455" i="4"/>
  <c r="AK1455" i="4"/>
  <c r="AJ1455" i="4"/>
  <c r="AC1467" i="4"/>
  <c r="AD1467" i="4"/>
  <c r="AK1508" i="4"/>
  <c r="AL1508" i="4"/>
  <c r="AJ1519" i="4"/>
  <c r="AK1519" i="4"/>
  <c r="AB1522" i="4"/>
  <c r="AE1522" i="4" s="1"/>
  <c r="AD1522" i="4"/>
  <c r="AC1522" i="4"/>
  <c r="AM600" i="4"/>
  <c r="AN601" i="4"/>
  <c r="AM604" i="4"/>
  <c r="AN605" i="4"/>
  <c r="AM608" i="4"/>
  <c r="AN609" i="4"/>
  <c r="AM612" i="4"/>
  <c r="AN613" i="4"/>
  <c r="AM616" i="4"/>
  <c r="AN617" i="4"/>
  <c r="AM620" i="4"/>
  <c r="AN621" i="4"/>
  <c r="AM624" i="4"/>
  <c r="AN625" i="4"/>
  <c r="AM628" i="4"/>
  <c r="AN629" i="4"/>
  <c r="AM632" i="4"/>
  <c r="AN633" i="4"/>
  <c r="AM636" i="4"/>
  <c r="AN637" i="4"/>
  <c r="AM640" i="4"/>
  <c r="AN641" i="4"/>
  <c r="AM645" i="4"/>
  <c r="AN652" i="4"/>
  <c r="AN654" i="4"/>
  <c r="AB654" i="4"/>
  <c r="AE654" i="4" s="1"/>
  <c r="AN656" i="4"/>
  <c r="AJ659" i="4"/>
  <c r="AN670" i="4"/>
  <c r="AB670" i="4"/>
  <c r="AE670" i="4" s="1"/>
  <c r="AC673" i="4"/>
  <c r="AN674" i="4"/>
  <c r="AB674" i="4"/>
  <c r="AE674" i="4" s="1"/>
  <c r="AC677" i="4"/>
  <c r="AN678" i="4"/>
  <c r="AB678" i="4"/>
  <c r="AE678" i="4" s="1"/>
  <c r="AC681" i="4"/>
  <c r="AN682" i="4"/>
  <c r="AB682" i="4"/>
  <c r="AE682" i="4" s="1"/>
  <c r="AC685" i="4"/>
  <c r="AN686" i="4"/>
  <c r="AB686" i="4"/>
  <c r="AE686" i="4" s="1"/>
  <c r="AC689" i="4"/>
  <c r="AN690" i="4"/>
  <c r="AB690" i="4"/>
  <c r="AE690" i="4" s="1"/>
  <c r="AC693" i="4"/>
  <c r="AJ697" i="4"/>
  <c r="AS697" i="4"/>
  <c r="AJ701" i="4"/>
  <c r="AC705" i="4"/>
  <c r="AB712" i="4"/>
  <c r="AJ713" i="4"/>
  <c r="AN714" i="4"/>
  <c r="AK714" i="4"/>
  <c r="AO715" i="4"/>
  <c r="AN717" i="4"/>
  <c r="AC721" i="4"/>
  <c r="AN725" i="4"/>
  <c r="AL728" i="4"/>
  <c r="AJ729" i="4"/>
  <c r="AN730" i="4"/>
  <c r="AK730" i="4"/>
  <c r="AO731" i="4"/>
  <c r="AE733" i="4"/>
  <c r="AM736" i="4"/>
  <c r="AB736" i="4"/>
  <c r="AE736" i="4" s="1"/>
  <c r="AC737" i="4"/>
  <c r="AE737" i="4" s="1"/>
  <c r="AN741" i="4"/>
  <c r="AL744" i="4"/>
  <c r="AJ745" i="4"/>
  <c r="AN746" i="4"/>
  <c r="AK746" i="4"/>
  <c r="AO747" i="4"/>
  <c r="AM752" i="4"/>
  <c r="AB752" i="4"/>
  <c r="AC753" i="4"/>
  <c r="AE753" i="4" s="1"/>
  <c r="AN757" i="4"/>
  <c r="AL763" i="4"/>
  <c r="AJ764" i="4"/>
  <c r="AN765" i="4"/>
  <c r="AK765" i="4"/>
  <c r="AO766" i="4"/>
  <c r="AM771" i="4"/>
  <c r="AB771" i="4"/>
  <c r="AE771" i="4" s="1"/>
  <c r="AC772" i="4"/>
  <c r="AN776" i="4"/>
  <c r="AL779" i="4"/>
  <c r="AJ780" i="4"/>
  <c r="AN781" i="4"/>
  <c r="AK781" i="4"/>
  <c r="AO782" i="4"/>
  <c r="AM787" i="4"/>
  <c r="AB787" i="4"/>
  <c r="AC788" i="4"/>
  <c r="AN792" i="4"/>
  <c r="AL795" i="4"/>
  <c r="AJ796" i="4"/>
  <c r="AN797" i="4"/>
  <c r="AK797" i="4"/>
  <c r="AO798" i="4"/>
  <c r="AM803" i="4"/>
  <c r="AB803" i="4"/>
  <c r="AC804" i="4"/>
  <c r="AN808" i="4"/>
  <c r="AL811" i="4"/>
  <c r="AJ812" i="4"/>
  <c r="AN813" i="4"/>
  <c r="AK813" i="4"/>
  <c r="AO814" i="4"/>
  <c r="AM819" i="4"/>
  <c r="AB819" i="4"/>
  <c r="AE819" i="4" s="1"/>
  <c r="AC820" i="4"/>
  <c r="AN824" i="4"/>
  <c r="AL827" i="4"/>
  <c r="AJ828" i="4"/>
  <c r="AN829" i="4"/>
  <c r="AK829" i="4"/>
  <c r="AO830" i="4"/>
  <c r="AM835" i="4"/>
  <c r="AB835" i="4"/>
  <c r="AC836" i="4"/>
  <c r="AM842" i="4"/>
  <c r="AN843" i="4"/>
  <c r="AB843" i="4"/>
  <c r="AE843" i="4" s="1"/>
  <c r="AK843" i="4"/>
  <c r="AO844" i="4"/>
  <c r="AM846" i="4"/>
  <c r="AJ848" i="4"/>
  <c r="AK851" i="4"/>
  <c r="AO852" i="4"/>
  <c r="AC864" i="4"/>
  <c r="AN865" i="4"/>
  <c r="AK865" i="4"/>
  <c r="AM866" i="4"/>
  <c r="AJ868" i="4"/>
  <c r="AS868" i="4"/>
  <c r="AC872" i="4"/>
  <c r="AN873" i="4"/>
  <c r="AK873" i="4"/>
  <c r="AM874" i="4"/>
  <c r="AJ876" i="4"/>
  <c r="AS876" i="4"/>
  <c r="AC880" i="4"/>
  <c r="AN881" i="4"/>
  <c r="AK881" i="4"/>
  <c r="AM882" i="4"/>
  <c r="AJ884" i="4"/>
  <c r="AS884" i="4"/>
  <c r="AC888" i="4"/>
  <c r="AN889" i="4"/>
  <c r="AK889" i="4"/>
  <c r="AM890" i="4"/>
  <c r="AJ892" i="4"/>
  <c r="AS892" i="4"/>
  <c r="AC896" i="4"/>
  <c r="AN897" i="4"/>
  <c r="AK897" i="4"/>
  <c r="AM898" i="4"/>
  <c r="AJ900" i="4"/>
  <c r="AS900" i="4"/>
  <c r="AO904" i="4"/>
  <c r="AL905" i="4"/>
  <c r="AJ908" i="4"/>
  <c r="AN909" i="4"/>
  <c r="AK909" i="4"/>
  <c r="AM910" i="4"/>
  <c r="AN915" i="4"/>
  <c r="AB915" i="4"/>
  <c r="AC916" i="4"/>
  <c r="AO920" i="4"/>
  <c r="AL921" i="4"/>
  <c r="AJ924" i="4"/>
  <c r="AN925" i="4"/>
  <c r="AK925" i="4"/>
  <c r="AM926" i="4"/>
  <c r="AN931" i="4"/>
  <c r="AB931" i="4"/>
  <c r="AE931" i="4" s="1"/>
  <c r="AC932" i="4"/>
  <c r="AO936" i="4"/>
  <c r="AL937" i="4"/>
  <c r="AJ940" i="4"/>
  <c r="AN941" i="4"/>
  <c r="AK941" i="4"/>
  <c r="AM942" i="4"/>
  <c r="AN947" i="4"/>
  <c r="AB947" i="4"/>
  <c r="AE947" i="4" s="1"/>
  <c r="AC948" i="4"/>
  <c r="AO952" i="4"/>
  <c r="AL953" i="4"/>
  <c r="AJ956" i="4"/>
  <c r="AN957" i="4"/>
  <c r="AK957" i="4"/>
  <c r="AM958" i="4"/>
  <c r="AN963" i="4"/>
  <c r="AB963" i="4"/>
  <c r="AE963" i="4" s="1"/>
  <c r="AC964" i="4"/>
  <c r="AO968" i="4"/>
  <c r="AL969" i="4"/>
  <c r="AJ972" i="4"/>
  <c r="AN973" i="4"/>
  <c r="AK973" i="4"/>
  <c r="AM974" i="4"/>
  <c r="AN979" i="4"/>
  <c r="AB979" i="4"/>
  <c r="AE979" i="4" s="1"/>
  <c r="AC980" i="4"/>
  <c r="AO984" i="4"/>
  <c r="AL985" i="4"/>
  <c r="AJ988" i="4"/>
  <c r="AN989" i="4"/>
  <c r="AK989" i="4"/>
  <c r="AM990" i="4"/>
  <c r="AN995" i="4"/>
  <c r="AB995" i="4"/>
  <c r="AC996" i="4"/>
  <c r="AO1000" i="4"/>
  <c r="AL1001" i="4"/>
  <c r="AJ1004" i="4"/>
  <c r="AN1005" i="4"/>
  <c r="AK1005" i="4"/>
  <c r="AM1006" i="4"/>
  <c r="AN1011" i="4"/>
  <c r="AB1011" i="4"/>
  <c r="AE1011" i="4" s="1"/>
  <c r="AC1012" i="4"/>
  <c r="AO1016" i="4"/>
  <c r="AL1017" i="4"/>
  <c r="AJ1020" i="4"/>
  <c r="AN1021" i="4"/>
  <c r="AK1021" i="4"/>
  <c r="AM1022" i="4"/>
  <c r="AN1027" i="4"/>
  <c r="AB1027" i="4"/>
  <c r="AC1028" i="4"/>
  <c r="AO1034" i="4"/>
  <c r="AC1039" i="4"/>
  <c r="AM1042" i="4"/>
  <c r="AN1048" i="4"/>
  <c r="AB1048" i="4"/>
  <c r="AE1048" i="4" s="1"/>
  <c r="AM1052" i="4"/>
  <c r="AE1052" i="4"/>
  <c r="AC1053" i="4"/>
  <c r="AR1053" i="4"/>
  <c r="AS1053" i="4" s="1"/>
  <c r="AL1055" i="4"/>
  <c r="AC1056" i="4"/>
  <c r="AD1056" i="4"/>
  <c r="AB1057" i="4"/>
  <c r="AC1057" i="4"/>
  <c r="AO1066" i="4"/>
  <c r="AC1068" i="4"/>
  <c r="AB1068" i="4"/>
  <c r="AB1077" i="4"/>
  <c r="AE1077" i="4" s="1"/>
  <c r="AC1077" i="4"/>
  <c r="AK1078" i="4"/>
  <c r="AO1079" i="4"/>
  <c r="AJ1079" i="4"/>
  <c r="AB1080" i="4"/>
  <c r="AE1080" i="4" s="1"/>
  <c r="AC1084" i="4"/>
  <c r="AD1084" i="4"/>
  <c r="AC1085" i="4"/>
  <c r="AE1086" i="4"/>
  <c r="AK1093" i="4"/>
  <c r="AL1093" i="4"/>
  <c r="AO1094" i="4"/>
  <c r="AO1095" i="4"/>
  <c r="AJ1095" i="4"/>
  <c r="AB1097" i="4"/>
  <c r="AC1097" i="4"/>
  <c r="AC1100" i="4"/>
  <c r="AD1100" i="4"/>
  <c r="AC1101" i="4"/>
  <c r="AE1102" i="4"/>
  <c r="AL1107" i="4"/>
  <c r="AK1107" i="4"/>
  <c r="AJ1107" i="4"/>
  <c r="AC1112" i="4"/>
  <c r="AD1112" i="4"/>
  <c r="AB1112" i="4"/>
  <c r="AL1123" i="4"/>
  <c r="AK1123" i="4"/>
  <c r="AJ1123" i="4"/>
  <c r="AK1131" i="4"/>
  <c r="AJ1131" i="4"/>
  <c r="AE1136" i="4"/>
  <c r="AK1143" i="4"/>
  <c r="AL1143" i="4"/>
  <c r="AJ1143" i="4"/>
  <c r="AB1151" i="4"/>
  <c r="AC1151" i="4"/>
  <c r="AL1162" i="4"/>
  <c r="AR1164" i="4"/>
  <c r="AS1164" i="4"/>
  <c r="AR1172" i="4"/>
  <c r="AS1172" i="4" s="1"/>
  <c r="AL1200" i="4"/>
  <c r="AK1200" i="4"/>
  <c r="AJ1200" i="4"/>
  <c r="AM1212" i="4"/>
  <c r="AO1212" i="4"/>
  <c r="AL1223" i="4"/>
  <c r="AK1223" i="4"/>
  <c r="AJ1223" i="4"/>
  <c r="AO1224" i="4"/>
  <c r="AO1231" i="4"/>
  <c r="AC1232" i="4"/>
  <c r="AE1232" i="4" s="1"/>
  <c r="AD1232" i="4"/>
  <c r="AB1232" i="4"/>
  <c r="AL1243" i="4"/>
  <c r="AK1243" i="4"/>
  <c r="AJ1243" i="4"/>
  <c r="AN1254" i="4"/>
  <c r="AR1258" i="4"/>
  <c r="AS1258" i="4" s="1"/>
  <c r="AB1267" i="4"/>
  <c r="AD1267" i="4"/>
  <c r="AD1274" i="4"/>
  <c r="AC1274" i="4"/>
  <c r="AB1274" i="4"/>
  <c r="AB1279" i="4"/>
  <c r="AD1279" i="4"/>
  <c r="AC1279" i="4"/>
  <c r="AE1279" i="4" s="1"/>
  <c r="AD1297" i="4"/>
  <c r="AC1297" i="4"/>
  <c r="AO1300" i="4"/>
  <c r="AM1300" i="4"/>
  <c r="AJ1300" i="4"/>
  <c r="AL1300" i="4"/>
  <c r="AR1301" i="4"/>
  <c r="AS1301" i="4"/>
  <c r="AL1307" i="4"/>
  <c r="AK1307" i="4"/>
  <c r="AJ1307" i="4"/>
  <c r="AS1329" i="4"/>
  <c r="AB1331" i="4"/>
  <c r="AD1331" i="4"/>
  <c r="AD1338" i="4"/>
  <c r="AC1338" i="4"/>
  <c r="AB1338" i="4"/>
  <c r="AM1339" i="4"/>
  <c r="AO1339" i="4"/>
  <c r="AL1339" i="4"/>
  <c r="AK1339" i="4"/>
  <c r="AJ1339" i="4"/>
  <c r="AD1345" i="4"/>
  <c r="AC1345" i="4"/>
  <c r="AD1346" i="4"/>
  <c r="AC1346" i="4"/>
  <c r="AB1346" i="4"/>
  <c r="AE1346" i="4" s="1"/>
  <c r="AL1347" i="4"/>
  <c r="AK1347" i="4"/>
  <c r="AJ1347" i="4"/>
  <c r="AR1349" i="4"/>
  <c r="AS1349" i="4"/>
  <c r="AD1350" i="4"/>
  <c r="AC1350" i="4"/>
  <c r="AB1350" i="4"/>
  <c r="AN1354" i="4"/>
  <c r="AO1354" i="4"/>
  <c r="AC1360" i="4"/>
  <c r="AD1360" i="4"/>
  <c r="AB1360" i="4"/>
  <c r="AE1360" i="4" s="1"/>
  <c r="AN1371" i="4"/>
  <c r="AD1449" i="4"/>
  <c r="AC1449" i="4"/>
  <c r="AB1449" i="4"/>
  <c r="AE1449" i="4" s="1"/>
  <c r="AK1476" i="4"/>
  <c r="AL1476" i="4"/>
  <c r="AK1553" i="4"/>
  <c r="AJ1553" i="4"/>
  <c r="AR1556" i="4"/>
  <c r="AS1556" i="4" s="1"/>
  <c r="AK1596" i="4"/>
  <c r="AJ1596" i="4"/>
  <c r="AR1709" i="4"/>
  <c r="AS1709" i="4" s="1"/>
  <c r="AJ1733" i="4"/>
  <c r="AK1733" i="4"/>
  <c r="AC1735" i="4"/>
  <c r="AB1735" i="4"/>
  <c r="AD1735" i="4"/>
  <c r="AL1812" i="4"/>
  <c r="AK1812" i="4"/>
  <c r="AJ1812" i="4"/>
  <c r="AR1842" i="4"/>
  <c r="AS1842" i="4" s="1"/>
  <c r="AM700" i="4"/>
  <c r="AN702" i="4"/>
  <c r="AN718" i="4"/>
  <c r="AN726" i="4"/>
  <c r="AM732" i="4"/>
  <c r="AN742" i="4"/>
  <c r="AM748" i="4"/>
  <c r="AN758" i="4"/>
  <c r="AE758" i="4"/>
  <c r="AN761" i="4"/>
  <c r="AM767" i="4"/>
  <c r="AN777" i="4"/>
  <c r="AE777" i="4"/>
  <c r="AM783" i="4"/>
  <c r="AN793" i="4"/>
  <c r="AM799" i="4"/>
  <c r="AE799" i="4"/>
  <c r="AN809" i="4"/>
  <c r="AE809" i="4"/>
  <c r="AM815" i="4"/>
  <c r="AE815" i="4"/>
  <c r="AN825" i="4"/>
  <c r="AE825" i="4"/>
  <c r="AM831" i="4"/>
  <c r="AE831" i="4"/>
  <c r="AN853" i="4"/>
  <c r="AN855" i="4"/>
  <c r="AE855" i="4"/>
  <c r="AN861" i="4"/>
  <c r="AE861" i="4"/>
  <c r="AM867" i="4"/>
  <c r="AE867" i="4"/>
  <c r="AL869" i="4"/>
  <c r="AM875" i="4"/>
  <c r="AE875" i="4"/>
  <c r="AL877" i="4"/>
  <c r="AM883" i="4"/>
  <c r="AE883" i="4"/>
  <c r="AL885" i="4"/>
  <c r="AM891" i="4"/>
  <c r="AE891" i="4"/>
  <c r="AL893" i="4"/>
  <c r="AM899" i="4"/>
  <c r="AE899" i="4"/>
  <c r="AL901" i="4"/>
  <c r="AN905" i="4"/>
  <c r="AE905" i="4"/>
  <c r="AN911" i="4"/>
  <c r="AL917" i="4"/>
  <c r="AN921" i="4"/>
  <c r="AE921" i="4"/>
  <c r="AN927" i="4"/>
  <c r="AL933" i="4"/>
  <c r="AN937" i="4"/>
  <c r="AE937" i="4"/>
  <c r="AN943" i="4"/>
  <c r="AL949" i="4"/>
  <c r="AN953" i="4"/>
  <c r="AE953" i="4"/>
  <c r="AN959" i="4"/>
  <c r="AL965" i="4"/>
  <c r="AN969" i="4"/>
  <c r="AE969" i="4"/>
  <c r="AN975" i="4"/>
  <c r="AL981" i="4"/>
  <c r="AN985" i="4"/>
  <c r="AE985" i="4"/>
  <c r="AN991" i="4"/>
  <c r="AL997" i="4"/>
  <c r="AN1001" i="4"/>
  <c r="AE1001" i="4"/>
  <c r="AN1007" i="4"/>
  <c r="AL1013" i="4"/>
  <c r="AN1017" i="4"/>
  <c r="AE1017" i="4"/>
  <c r="AN1023" i="4"/>
  <c r="AL1029" i="4"/>
  <c r="AN1030" i="4"/>
  <c r="AS1034" i="4"/>
  <c r="AN1036" i="4"/>
  <c r="AN1037" i="4"/>
  <c r="AO1039" i="4"/>
  <c r="AS1042" i="4"/>
  <c r="AN1044" i="4"/>
  <c r="AN1046" i="4"/>
  <c r="AK1053" i="4"/>
  <c r="AJ1053" i="4"/>
  <c r="AE1056" i="4"/>
  <c r="AN1057" i="4"/>
  <c r="AJ1058" i="4"/>
  <c r="AK1058" i="4"/>
  <c r="AM1060" i="4"/>
  <c r="AE1060" i="4"/>
  <c r="AR1061" i="4"/>
  <c r="AS1061" i="4"/>
  <c r="AL1063" i="4"/>
  <c r="AC1064" i="4"/>
  <c r="AE1064" i="4" s="1"/>
  <c r="AD1064" i="4"/>
  <c r="AB1065" i="4"/>
  <c r="AC1065" i="4"/>
  <c r="AJ1070" i="4"/>
  <c r="AK1070" i="4"/>
  <c r="AM1072" i="4"/>
  <c r="AN1078" i="4"/>
  <c r="AE1078" i="4"/>
  <c r="AN1082" i="4"/>
  <c r="AE1082" i="4"/>
  <c r="AM1084" i="4"/>
  <c r="AC1090" i="4"/>
  <c r="AB1090" i="4"/>
  <c r="AK1091" i="4"/>
  <c r="AJ1091" i="4"/>
  <c r="AN1098" i="4"/>
  <c r="AD1106" i="4"/>
  <c r="AC1106" i="4"/>
  <c r="AB1106" i="4"/>
  <c r="AD1122" i="4"/>
  <c r="AC1122" i="4"/>
  <c r="AB1122" i="4"/>
  <c r="AK1135" i="4"/>
  <c r="AL1135" i="4"/>
  <c r="AJ1135" i="4"/>
  <c r="AL1137" i="4"/>
  <c r="AK1137" i="4"/>
  <c r="AJ1137" i="4"/>
  <c r="AR1143" i="4"/>
  <c r="AS1143" i="4" s="1"/>
  <c r="AN1188" i="4"/>
  <c r="AD1222" i="4"/>
  <c r="AC1222" i="4"/>
  <c r="AB1222" i="4"/>
  <c r="AK1229" i="4"/>
  <c r="AJ1229" i="4"/>
  <c r="AD1242" i="4"/>
  <c r="AC1242" i="4"/>
  <c r="AB1242" i="4"/>
  <c r="AD1245" i="4"/>
  <c r="AC1245" i="4"/>
  <c r="AB1245" i="4"/>
  <c r="AN1252" i="4"/>
  <c r="AM1252" i="4"/>
  <c r="AN1291" i="4"/>
  <c r="AL1295" i="4"/>
  <c r="AK1295" i="4"/>
  <c r="AJ1295" i="4"/>
  <c r="AN1316" i="4"/>
  <c r="AM1316" i="4"/>
  <c r="AO1318" i="4"/>
  <c r="AM1318" i="4"/>
  <c r="AL1346" i="4"/>
  <c r="AK1346" i="4"/>
  <c r="AC1348" i="4"/>
  <c r="AD1348" i="4"/>
  <c r="AN1367" i="4"/>
  <c r="AK1371" i="4"/>
  <c r="AL1371" i="4"/>
  <c r="AJ1371" i="4"/>
  <c r="AL1378" i="4"/>
  <c r="AK1378" i="4"/>
  <c r="AJ1378" i="4"/>
  <c r="AL1390" i="4"/>
  <c r="AK1390" i="4"/>
  <c r="AJ1390" i="4"/>
  <c r="AR1393" i="4"/>
  <c r="AS1393" i="4" s="1"/>
  <c r="AD1394" i="4"/>
  <c r="AC1394" i="4"/>
  <c r="AB1394" i="4"/>
  <c r="AE1394" i="4" s="1"/>
  <c r="AK1415" i="4"/>
  <c r="AJ1415" i="4"/>
  <c r="AL1415" i="4"/>
  <c r="AL1442" i="4"/>
  <c r="AK1442" i="4"/>
  <c r="AJ1442" i="4"/>
  <c r="AL1446" i="4"/>
  <c r="AK1446" i="4"/>
  <c r="AJ1446" i="4"/>
  <c r="AR1454" i="4"/>
  <c r="AS1454" i="4"/>
  <c r="AC1462" i="4"/>
  <c r="AB1462" i="4"/>
  <c r="AE1462" i="4" s="1"/>
  <c r="AD1462" i="4"/>
  <c r="AR1494" i="4"/>
  <c r="AS1494" i="4" s="1"/>
  <c r="AN1503" i="4"/>
  <c r="AO1503" i="4"/>
  <c r="AL1503" i="4"/>
  <c r="AK1503" i="4"/>
  <c r="AJ1503" i="4"/>
  <c r="AM1573" i="4"/>
  <c r="AM1582" i="4"/>
  <c r="AO1582" i="4"/>
  <c r="AJ1583" i="4"/>
  <c r="AK1583" i="4"/>
  <c r="AN1594" i="4"/>
  <c r="AO1594" i="4"/>
  <c r="AK1594" i="4"/>
  <c r="AL1594" i="4"/>
  <c r="AJ1594" i="4"/>
  <c r="AM1610" i="4"/>
  <c r="AO1610" i="4"/>
  <c r="AB1614" i="4"/>
  <c r="AE1614" i="4" s="1"/>
  <c r="AD1614" i="4"/>
  <c r="AC1614" i="4"/>
  <c r="AL1619" i="4"/>
  <c r="AM1630" i="4"/>
  <c r="AO1630" i="4"/>
  <c r="AC1648" i="4"/>
  <c r="AD1648" i="4"/>
  <c r="AB1648" i="4"/>
  <c r="AE1648" i="4" s="1"/>
  <c r="AN1085" i="4"/>
  <c r="AL1088" i="4"/>
  <c r="AO1091" i="4"/>
  <c r="AN1101" i="4"/>
  <c r="AL1104" i="4"/>
  <c r="AO1107" i="4"/>
  <c r="AL1109" i="4"/>
  <c r="AC1110" i="4"/>
  <c r="AE1110" i="4" s="1"/>
  <c r="AK1111" i="4"/>
  <c r="AD1116" i="4"/>
  <c r="AE1116" i="4" s="1"/>
  <c r="AN1117" i="4"/>
  <c r="AL1120" i="4"/>
  <c r="AO1123" i="4"/>
  <c r="AL1125" i="4"/>
  <c r="AO1126" i="4"/>
  <c r="AC1126" i="4"/>
  <c r="AO1128" i="4"/>
  <c r="AC1128" i="4"/>
  <c r="AE1128" i="4" s="1"/>
  <c r="AL1131" i="4"/>
  <c r="AD1146" i="4"/>
  <c r="AC1148" i="4"/>
  <c r="AE1148" i="4" s="1"/>
  <c r="AK1149" i="4"/>
  <c r="AD1154" i="4"/>
  <c r="AE1154" i="4" s="1"/>
  <c r="AN1155" i="4"/>
  <c r="AL1158" i="4"/>
  <c r="AM1160" i="4"/>
  <c r="AD1160" i="4"/>
  <c r="AE1160" i="4" s="1"/>
  <c r="AO1160" i="4"/>
  <c r="AL1161" i="4"/>
  <c r="AO1162" i="4"/>
  <c r="AO1163" i="4"/>
  <c r="AC1163" i="4"/>
  <c r="AO1165" i="4"/>
  <c r="AC1167" i="4"/>
  <c r="AE1167" i="4" s="1"/>
  <c r="AM1168" i="4"/>
  <c r="AD1168" i="4"/>
  <c r="AO1173" i="4"/>
  <c r="AC1175" i="4"/>
  <c r="AE1175" i="4" s="1"/>
  <c r="AM1176" i="4"/>
  <c r="AD1176" i="4"/>
  <c r="AO1187" i="4"/>
  <c r="AC1187" i="4"/>
  <c r="AE1187" i="4" s="1"/>
  <c r="AO1191" i="4"/>
  <c r="AC1191" i="4"/>
  <c r="AK1193" i="4"/>
  <c r="AM1203" i="4"/>
  <c r="AC1203" i="4"/>
  <c r="AE1203" i="4" s="1"/>
  <c r="AM1204" i="4"/>
  <c r="AD1204" i="4"/>
  <c r="AL1205" i="4"/>
  <c r="AL1208" i="4"/>
  <c r="AO1209" i="4"/>
  <c r="AM1213" i="4"/>
  <c r="AR1218" i="4"/>
  <c r="AS1218" i="4" s="1"/>
  <c r="AO1221" i="4"/>
  <c r="AM1221" i="4"/>
  <c r="AM1222" i="4"/>
  <c r="AM1223" i="4"/>
  <c r="AO1223" i="4"/>
  <c r="AM1224" i="4"/>
  <c r="AC1226" i="4"/>
  <c r="AE1226" i="4" s="1"/>
  <c r="AC1230" i="4"/>
  <c r="AE1230" i="4" s="1"/>
  <c r="AD1231" i="4"/>
  <c r="AE1231" i="4" s="1"/>
  <c r="AM1236" i="4"/>
  <c r="AM1238" i="4"/>
  <c r="AM1239" i="4"/>
  <c r="AO1239" i="4"/>
  <c r="AM1240" i="4"/>
  <c r="AM1243" i="4"/>
  <c r="AO1243" i="4"/>
  <c r="AD1248" i="4"/>
  <c r="AE1248" i="4" s="1"/>
  <c r="AC1250" i="4"/>
  <c r="AK1251" i="4"/>
  <c r="AM1259" i="4"/>
  <c r="AO1259" i="4"/>
  <c r="AC1261" i="4"/>
  <c r="AE1261" i="4" s="1"/>
  <c r="AK1275" i="4"/>
  <c r="AK1279" i="4"/>
  <c r="AM1284" i="4"/>
  <c r="AK1291" i="4"/>
  <c r="AM1307" i="4"/>
  <c r="AO1307" i="4"/>
  <c r="AC1309" i="4"/>
  <c r="AE1309" i="4" s="1"/>
  <c r="AC1314" i="4"/>
  <c r="AK1315" i="4"/>
  <c r="AL1323" i="4"/>
  <c r="AM1326" i="4"/>
  <c r="AC1326" i="4"/>
  <c r="AK1327" i="4"/>
  <c r="AM1336" i="4"/>
  <c r="AO1348" i="4"/>
  <c r="AM1350" i="4"/>
  <c r="AM1351" i="4"/>
  <c r="AO1351" i="4"/>
  <c r="AO1361" i="4"/>
  <c r="AO1366" i="4"/>
  <c r="AN1379" i="4"/>
  <c r="AK1395" i="4"/>
  <c r="AJ1395" i="4"/>
  <c r="AM1402" i="4"/>
  <c r="AO1402" i="4"/>
  <c r="AD1405" i="4"/>
  <c r="AC1405" i="4"/>
  <c r="AR1405" i="4"/>
  <c r="AS1405" i="4" s="1"/>
  <c r="AL1410" i="4"/>
  <c r="AK1410" i="4"/>
  <c r="AL1414" i="4"/>
  <c r="AK1414" i="4"/>
  <c r="AD1417" i="4"/>
  <c r="AC1417" i="4"/>
  <c r="AB1417" i="4"/>
  <c r="AE1417" i="4" s="1"/>
  <c r="AM1422" i="4"/>
  <c r="AO1422" i="4"/>
  <c r="AN1427" i="4"/>
  <c r="AK1427" i="4"/>
  <c r="AJ1427" i="4"/>
  <c r="AD1441" i="4"/>
  <c r="AC1441" i="4"/>
  <c r="AS1441" i="4"/>
  <c r="AR1441" i="4"/>
  <c r="AL1444" i="4"/>
  <c r="AM1450" i="4"/>
  <c r="AO1450" i="4"/>
  <c r="AO1453" i="4"/>
  <c r="AC1454" i="4"/>
  <c r="AB1454" i="4"/>
  <c r="AE1454" i="4" s="1"/>
  <c r="AL1470" i="4"/>
  <c r="AK1470" i="4"/>
  <c r="AJ1470" i="4"/>
  <c r="AD1473" i="4"/>
  <c r="AC1473" i="4"/>
  <c r="AB1473" i="4"/>
  <c r="AE1473" i="4" s="1"/>
  <c r="AL1479" i="4"/>
  <c r="AK1479" i="4"/>
  <c r="AJ1479" i="4"/>
  <c r="AK1484" i="4"/>
  <c r="AL1484" i="4"/>
  <c r="AC1491" i="4"/>
  <c r="AD1491" i="4"/>
  <c r="AR1502" i="4"/>
  <c r="AS1502" i="4" s="1"/>
  <c r="AL1522" i="4"/>
  <c r="AK1522" i="4"/>
  <c r="AJ1522" i="4"/>
  <c r="AO1524" i="4"/>
  <c r="AN1524" i="4"/>
  <c r="AM1524" i="4"/>
  <c r="AM1528" i="4"/>
  <c r="AN1528" i="4"/>
  <c r="AM1539" i="4"/>
  <c r="AK1548" i="4"/>
  <c r="AJ1548" i="4"/>
  <c r="AN1557" i="4"/>
  <c r="AM1557" i="4"/>
  <c r="AL1586" i="4"/>
  <c r="AK1586" i="4"/>
  <c r="AJ1586" i="4"/>
  <c r="AR1588" i="4"/>
  <c r="AS1588" i="4" s="1"/>
  <c r="AB1598" i="4"/>
  <c r="AE1598" i="4" s="1"/>
  <c r="AD1598" i="4"/>
  <c r="AC1598" i="4"/>
  <c r="AC1615" i="4"/>
  <c r="AD1615" i="4"/>
  <c r="AB1615" i="4"/>
  <c r="AE1615" i="4" s="1"/>
  <c r="AM1638" i="4"/>
  <c r="AN1638" i="4"/>
  <c r="AL1638" i="4"/>
  <c r="AK1638" i="4"/>
  <c r="AJ1638" i="4"/>
  <c r="AD1646" i="4"/>
  <c r="AC1646" i="4"/>
  <c r="AB1646" i="4"/>
  <c r="AE1646" i="4" s="1"/>
  <c r="AR1687" i="4"/>
  <c r="AS1687" i="4"/>
  <c r="AC1708" i="4"/>
  <c r="AD1708" i="4"/>
  <c r="AB1708" i="4"/>
  <c r="AB1715" i="4"/>
  <c r="AE1715" i="4" s="1"/>
  <c r="AC1715" i="4"/>
  <c r="AJ1717" i="4"/>
  <c r="AK1717" i="4"/>
  <c r="AC1719" i="4"/>
  <c r="AB1719" i="4"/>
  <c r="AE1719" i="4" s="1"/>
  <c r="AD1719" i="4"/>
  <c r="AK1742" i="4"/>
  <c r="AL1742" i="4"/>
  <c r="AJ1742" i="4"/>
  <c r="AJ1749" i="4"/>
  <c r="AK1749" i="4"/>
  <c r="AC1751" i="4"/>
  <c r="AB1751" i="4"/>
  <c r="AD1751" i="4"/>
  <c r="AK1776" i="4"/>
  <c r="AJ1776" i="4"/>
  <c r="AL1776" i="4"/>
  <c r="AJ1809" i="4"/>
  <c r="AL1809" i="4"/>
  <c r="AC1839" i="4"/>
  <c r="AB1839" i="4"/>
  <c r="AD1839" i="4"/>
  <c r="AS1855" i="4"/>
  <c r="AC1872" i="4"/>
  <c r="AD1872" i="4"/>
  <c r="AK1877" i="4"/>
  <c r="AL1877" i="4"/>
  <c r="AC1885" i="4"/>
  <c r="AB1885" i="4"/>
  <c r="AE1885" i="4" s="1"/>
  <c r="AD1885" i="4"/>
  <c r="AB1957" i="4"/>
  <c r="AE1957" i="4" s="1"/>
  <c r="AD1957" i="4"/>
  <c r="AC1957" i="4"/>
  <c r="AD1968" i="4"/>
  <c r="AC1968" i="4"/>
  <c r="AB1968" i="4"/>
  <c r="AN1973" i="4"/>
  <c r="AL1973" i="4"/>
  <c r="AL1981" i="4"/>
  <c r="AK1981" i="4"/>
  <c r="AJ1981" i="4"/>
  <c r="AN1058" i="4"/>
  <c r="AO1059" i="4"/>
  <c r="AM1068" i="4"/>
  <c r="AN1070" i="4"/>
  <c r="AO1071" i="4"/>
  <c r="AN1081" i="4"/>
  <c r="AL1084" i="4"/>
  <c r="AJ1085" i="4"/>
  <c r="AN1086" i="4"/>
  <c r="AK1086" i="4"/>
  <c r="AO1087" i="4"/>
  <c r="AM1092" i="4"/>
  <c r="AB1092" i="4"/>
  <c r="AC1093" i="4"/>
  <c r="AN1097" i="4"/>
  <c r="AL1100" i="4"/>
  <c r="AJ1101" i="4"/>
  <c r="AN1102" i="4"/>
  <c r="AK1102" i="4"/>
  <c r="AO1103" i="4"/>
  <c r="AM1108" i="4"/>
  <c r="AB1108" i="4"/>
  <c r="AC1109" i="4"/>
  <c r="AN1113" i="4"/>
  <c r="AL1116" i="4"/>
  <c r="AJ1117" i="4"/>
  <c r="AN1118" i="4"/>
  <c r="AK1118" i="4"/>
  <c r="AO1119" i="4"/>
  <c r="AM1124" i="4"/>
  <c r="AB1124" i="4"/>
  <c r="AC1125" i="4"/>
  <c r="AC1127" i="4"/>
  <c r="AS1128" i="4"/>
  <c r="AN1130" i="4"/>
  <c r="AD1130" i="4"/>
  <c r="AN1131" i="4"/>
  <c r="AN1132" i="4"/>
  <c r="AN1134" i="4"/>
  <c r="AB1134" i="4"/>
  <c r="AE1134" i="4" s="1"/>
  <c r="AN1136" i="4"/>
  <c r="AN1138" i="4"/>
  <c r="AB1138" i="4"/>
  <c r="AN1140" i="4"/>
  <c r="AK1140" i="4"/>
  <c r="AO1141" i="4"/>
  <c r="AJ1147" i="4"/>
  <c r="AS1147" i="4"/>
  <c r="AL1154" i="4"/>
  <c r="AJ1155" i="4"/>
  <c r="AN1156" i="4"/>
  <c r="AK1156" i="4"/>
  <c r="AO1157" i="4"/>
  <c r="AL1160" i="4"/>
  <c r="AS1163" i="4"/>
  <c r="AC1164" i="4"/>
  <c r="AM1165" i="4"/>
  <c r="AL1168" i="4"/>
  <c r="AL1170" i="4"/>
  <c r="AN1171" i="4"/>
  <c r="AB1171" i="4"/>
  <c r="AE1171" i="4" s="1"/>
  <c r="AC1172" i="4"/>
  <c r="AM1173" i="4"/>
  <c r="AL1176" i="4"/>
  <c r="AL1178" i="4"/>
  <c r="AN1179" i="4"/>
  <c r="AB1179" i="4"/>
  <c r="AE1179" i="4" s="1"/>
  <c r="AJ1180" i="4"/>
  <c r="AO1181" i="4"/>
  <c r="AJ1184" i="4"/>
  <c r="AO1185" i="4"/>
  <c r="AL1188" i="4"/>
  <c r="AN1189" i="4"/>
  <c r="AO1189" i="4"/>
  <c r="AL1192" i="4"/>
  <c r="AN1197" i="4"/>
  <c r="AM1200" i="4"/>
  <c r="AO1201" i="4"/>
  <c r="AL1204" i="4"/>
  <c r="AN1207" i="4"/>
  <c r="AB1207" i="4"/>
  <c r="AJ1208" i="4"/>
  <c r="AM1209" i="4"/>
  <c r="AL1212" i="4"/>
  <c r="AS1212" i="4"/>
  <c r="AN1214" i="4"/>
  <c r="AO1215" i="4"/>
  <c r="AL1216" i="4"/>
  <c r="AC1216" i="4"/>
  <c r="AM1217" i="4"/>
  <c r="AK1217" i="4"/>
  <c r="AN1220" i="4"/>
  <c r="AD1220" i="4"/>
  <c r="AO1222" i="4"/>
  <c r="AS1223" i="4"/>
  <c r="AS1226" i="4"/>
  <c r="AN1229" i="4"/>
  <c r="AB1229" i="4"/>
  <c r="AE1229" i="4" s="1"/>
  <c r="AL1233" i="4"/>
  <c r="AK1234" i="4"/>
  <c r="AN1236" i="4"/>
  <c r="AD1236" i="4"/>
  <c r="AN1238" i="4"/>
  <c r="AS1239" i="4"/>
  <c r="AC1249" i="4"/>
  <c r="AD1251" i="4"/>
  <c r="AL1252" i="4"/>
  <c r="AN1256" i="4"/>
  <c r="AO1258" i="4"/>
  <c r="AN1262" i="4"/>
  <c r="AC1263" i="4"/>
  <c r="AE1263" i="4" s="1"/>
  <c r="AK1264" i="4"/>
  <c r="AL1266" i="4"/>
  <c r="AO1270" i="4"/>
  <c r="AM1270" i="4"/>
  <c r="AM1271" i="4"/>
  <c r="AO1271" i="4"/>
  <c r="AJ1277" i="4"/>
  <c r="AB1280" i="4"/>
  <c r="AE1280" i="4" s="1"/>
  <c r="AL1281" i="4"/>
  <c r="AK1282" i="4"/>
  <c r="AN1284" i="4"/>
  <c r="AD1284" i="4"/>
  <c r="AO1286" i="4"/>
  <c r="AM1286" i="4"/>
  <c r="AM1287" i="4"/>
  <c r="AO1287" i="4"/>
  <c r="AJ1293" i="4"/>
  <c r="AN1294" i="4"/>
  <c r="AC1295" i="4"/>
  <c r="AK1296" i="4"/>
  <c r="AL1298" i="4"/>
  <c r="AN1304" i="4"/>
  <c r="AN1305" i="4"/>
  <c r="AO1306" i="4"/>
  <c r="AN1310" i="4"/>
  <c r="AC1311" i="4"/>
  <c r="AK1312" i="4"/>
  <c r="AC1313" i="4"/>
  <c r="AD1315" i="4"/>
  <c r="AL1316" i="4"/>
  <c r="AN1320" i="4"/>
  <c r="AM1323" i="4"/>
  <c r="AS1326" i="4"/>
  <c r="AO1326" i="4"/>
  <c r="AL1330" i="4"/>
  <c r="AJ1341" i="4"/>
  <c r="AK1344" i="4"/>
  <c r="AN1350" i="4"/>
  <c r="AN1357" i="4"/>
  <c r="AB1357" i="4"/>
  <c r="AL1361" i="4"/>
  <c r="AB1362" i="4"/>
  <c r="AE1362" i="4" s="1"/>
  <c r="AJ1363" i="4"/>
  <c r="AN1364" i="4"/>
  <c r="AD1364" i="4"/>
  <c r="AN1368" i="4"/>
  <c r="AO1372" i="4"/>
  <c r="AN1373" i="4"/>
  <c r="AM1374" i="4"/>
  <c r="AO1374" i="4"/>
  <c r="AN1375" i="4"/>
  <c r="AN1378" i="4"/>
  <c r="AB1378" i="4"/>
  <c r="AE1378" i="4" s="1"/>
  <c r="AN1381" i="4"/>
  <c r="AB1381" i="4"/>
  <c r="AE1381" i="4" s="1"/>
  <c r="AL1382" i="4"/>
  <c r="AJ1382" i="4"/>
  <c r="AM1386" i="4"/>
  <c r="AN1387" i="4"/>
  <c r="AN1390" i="4"/>
  <c r="AB1390" i="4"/>
  <c r="AE1390" i="4" s="1"/>
  <c r="AD1393" i="4"/>
  <c r="AC1393" i="4"/>
  <c r="AL1394" i="4"/>
  <c r="AK1394" i="4"/>
  <c r="AL1395" i="4"/>
  <c r="AN1399" i="4"/>
  <c r="AO1399" i="4"/>
  <c r="AB1405" i="4"/>
  <c r="AE1405" i="4" s="1"/>
  <c r="AD1406" i="4"/>
  <c r="AC1406" i="4"/>
  <c r="AO1406" i="4"/>
  <c r="AD1409" i="4"/>
  <c r="AC1409" i="4"/>
  <c r="AR1409" i="4"/>
  <c r="AS1409" i="4" s="1"/>
  <c r="AJ1410" i="4"/>
  <c r="AL1412" i="4"/>
  <c r="AJ1414" i="4"/>
  <c r="AM1418" i="4"/>
  <c r="AO1418" i="4"/>
  <c r="AD1421" i="4"/>
  <c r="AC1421" i="4"/>
  <c r="AR1421" i="4"/>
  <c r="AS1421" i="4" s="1"/>
  <c r="AN1426" i="4"/>
  <c r="AL1427" i="4"/>
  <c r="AS1433" i="4"/>
  <c r="AM1434" i="4"/>
  <c r="AO1434" i="4"/>
  <c r="AM1438" i="4"/>
  <c r="AO1438" i="4"/>
  <c r="AN1439" i="4"/>
  <c r="AK1439" i="4"/>
  <c r="AJ1439" i="4"/>
  <c r="AB1441" i="4"/>
  <c r="AD1442" i="4"/>
  <c r="AC1442" i="4"/>
  <c r="AE1442" i="4" s="1"/>
  <c r="AD1446" i="4"/>
  <c r="AC1446" i="4"/>
  <c r="AL1452" i="4"/>
  <c r="AD1454" i="4"/>
  <c r="AD1459" i="4"/>
  <c r="AL1462" i="4"/>
  <c r="AK1462" i="4"/>
  <c r="AJ1462" i="4"/>
  <c r="AD1465" i="4"/>
  <c r="AC1465" i="4"/>
  <c r="AB1465" i="4"/>
  <c r="AE1465" i="4" s="1"/>
  <c r="AN1466" i="4"/>
  <c r="AN1469" i="4"/>
  <c r="AL1471" i="4"/>
  <c r="AK1471" i="4"/>
  <c r="AR1478" i="4"/>
  <c r="AS1478" i="4" s="1"/>
  <c r="AO1479" i="4"/>
  <c r="AL1487" i="4"/>
  <c r="AK1487" i="4"/>
  <c r="AJ1487" i="4"/>
  <c r="AK1492" i="4"/>
  <c r="AL1492" i="4"/>
  <c r="AC1499" i="4"/>
  <c r="AD1499" i="4"/>
  <c r="AN1514" i="4"/>
  <c r="AK1516" i="4"/>
  <c r="AJ1516" i="4"/>
  <c r="AB1518" i="4"/>
  <c r="AE1518" i="4" s="1"/>
  <c r="AD1518" i="4"/>
  <c r="AC1518" i="4"/>
  <c r="AD1521" i="4"/>
  <c r="AC1521" i="4"/>
  <c r="AB1521" i="4"/>
  <c r="AE1521" i="4" s="1"/>
  <c r="AS1524" i="4"/>
  <c r="AN1529" i="4"/>
  <c r="AD1532" i="4"/>
  <c r="AC1532" i="4"/>
  <c r="AB1532" i="4"/>
  <c r="AE1532" i="4" s="1"/>
  <c r="AO1541" i="4"/>
  <c r="AM1541" i="4"/>
  <c r="AD1545" i="4"/>
  <c r="AC1545" i="4"/>
  <c r="AB1545" i="4"/>
  <c r="AE1545" i="4" s="1"/>
  <c r="AB1550" i="4"/>
  <c r="AE1550" i="4" s="1"/>
  <c r="AD1550" i="4"/>
  <c r="AC1550" i="4"/>
  <c r="AM1559" i="4"/>
  <c r="AM1565" i="4"/>
  <c r="AO1565" i="4"/>
  <c r="AK1568" i="4"/>
  <c r="AL1568" i="4"/>
  <c r="AJ1568" i="4"/>
  <c r="AR1572" i="4"/>
  <c r="AS1572" i="4" s="1"/>
  <c r="AN1575" i="4"/>
  <c r="AO1575" i="4"/>
  <c r="AN1578" i="4"/>
  <c r="AD1581" i="4"/>
  <c r="AC1581" i="4"/>
  <c r="AB1581" i="4"/>
  <c r="AE1581" i="4" s="1"/>
  <c r="AN1584" i="4"/>
  <c r="AL1584" i="4"/>
  <c r="AO1604" i="4"/>
  <c r="AN1604" i="4"/>
  <c r="AM1604" i="4"/>
  <c r="AM1624" i="4"/>
  <c r="AN1624" i="4"/>
  <c r="AC1654" i="4"/>
  <c r="AB1654" i="4"/>
  <c r="AE1654" i="4" s="1"/>
  <c r="AD1654" i="4"/>
  <c r="AD1665" i="4"/>
  <c r="AC1665" i="4"/>
  <c r="AB1665" i="4"/>
  <c r="AJ1680" i="4"/>
  <c r="AK1680" i="4"/>
  <c r="AO1685" i="4"/>
  <c r="AM1685" i="4"/>
  <c r="AR1691" i="4"/>
  <c r="AS1691" i="4" s="1"/>
  <c r="AK1726" i="4"/>
  <c r="AL1726" i="4"/>
  <c r="AJ1726" i="4"/>
  <c r="AK1740" i="4"/>
  <c r="AJ1740" i="4"/>
  <c r="AL1740" i="4"/>
  <c r="AK1762" i="4"/>
  <c r="AL1762" i="4"/>
  <c r="AJ1762" i="4"/>
  <c r="AJ1765" i="4"/>
  <c r="AK1765" i="4"/>
  <c r="AC1767" i="4"/>
  <c r="AB1767" i="4"/>
  <c r="AD1767" i="4"/>
  <c r="AM1834" i="4"/>
  <c r="AK1836" i="4"/>
  <c r="AJ1836" i="4"/>
  <c r="AL1836" i="4"/>
  <c r="AD1854" i="4"/>
  <c r="AC1854" i="4"/>
  <c r="AB1854" i="4"/>
  <c r="AN1114" i="4"/>
  <c r="AE1114" i="4"/>
  <c r="AM1120" i="4"/>
  <c r="AL1128" i="4"/>
  <c r="AM1142" i="4"/>
  <c r="AN1144" i="4"/>
  <c r="AE1144" i="4"/>
  <c r="AN1152" i="4"/>
  <c r="AE1152" i="4"/>
  <c r="AM1158" i="4"/>
  <c r="AE1158" i="4"/>
  <c r="AN1161" i="4"/>
  <c r="AN1166" i="4"/>
  <c r="AE1168" i="4"/>
  <c r="AN1169" i="4"/>
  <c r="AN1174" i="4"/>
  <c r="AE1176" i="4"/>
  <c r="AN1177" i="4"/>
  <c r="AE1188" i="4"/>
  <c r="AO1193" i="4"/>
  <c r="AN1195" i="4"/>
  <c r="AE1195" i="4"/>
  <c r="AS1196" i="4"/>
  <c r="AN1205" i="4"/>
  <c r="AN1210" i="4"/>
  <c r="AN1211" i="4"/>
  <c r="AE1211" i="4"/>
  <c r="AE1212" i="4"/>
  <c r="AN1218" i="4"/>
  <c r="AO1227" i="4"/>
  <c r="AS1242" i="4"/>
  <c r="AN1246" i="4"/>
  <c r="AE1246" i="4"/>
  <c r="AL1250" i="4"/>
  <c r="AO1254" i="4"/>
  <c r="AO1255" i="4"/>
  <c r="AN1268" i="4"/>
  <c r="AS1271" i="4"/>
  <c r="AS1274" i="4"/>
  <c r="AN1277" i="4"/>
  <c r="AE1277" i="4"/>
  <c r="AS1287" i="4"/>
  <c r="AS1290" i="4"/>
  <c r="AO1292" i="4"/>
  <c r="AN1293" i="4"/>
  <c r="AE1293" i="4"/>
  <c r="AN1300" i="4"/>
  <c r="AO1302" i="4"/>
  <c r="AO1303" i="4"/>
  <c r="AL1314" i="4"/>
  <c r="AO1319" i="4"/>
  <c r="AO1322" i="4"/>
  <c r="AE1322" i="4"/>
  <c r="AN1332" i="4"/>
  <c r="AN1352" i="4"/>
  <c r="AN1353" i="4"/>
  <c r="AE1354" i="4"/>
  <c r="AO1355" i="4"/>
  <c r="AC1357" i="4"/>
  <c r="AM1376" i="4"/>
  <c r="AN1377" i="4"/>
  <c r="AS1377" i="4"/>
  <c r="AC1378" i="4"/>
  <c r="AO1379" i="4"/>
  <c r="AC1381" i="4"/>
  <c r="AN1383" i="4"/>
  <c r="AO1383" i="4"/>
  <c r="AD1385" i="4"/>
  <c r="AC1385" i="4"/>
  <c r="AR1386" i="4"/>
  <c r="AS1386" i="4" s="1"/>
  <c r="AM1388" i="4"/>
  <c r="AN1389" i="4"/>
  <c r="AS1389" i="4"/>
  <c r="AC1390" i="4"/>
  <c r="AO1390" i="4"/>
  <c r="AM1392" i="4"/>
  <c r="AD1397" i="4"/>
  <c r="AC1397" i="4"/>
  <c r="AS1398" i="4"/>
  <c r="AD1410" i="4"/>
  <c r="AC1410" i="4"/>
  <c r="AD1414" i="4"/>
  <c r="AC1414" i="4"/>
  <c r="AN1425" i="4"/>
  <c r="AS1425" i="4"/>
  <c r="AO1427" i="4"/>
  <c r="AD1429" i="4"/>
  <c r="AC1429" i="4"/>
  <c r="AL1431" i="4"/>
  <c r="AK1431" i="4"/>
  <c r="AD1433" i="4"/>
  <c r="AC1433" i="4"/>
  <c r="AD1437" i="4"/>
  <c r="AC1437" i="4"/>
  <c r="AB1437" i="4"/>
  <c r="AE1437" i="4" s="1"/>
  <c r="AD1445" i="4"/>
  <c r="AC1445" i="4"/>
  <c r="AB1445" i="4"/>
  <c r="AE1445" i="4" s="1"/>
  <c r="AK1447" i="4"/>
  <c r="AJ1447" i="4"/>
  <c r="AL1454" i="4"/>
  <c r="AK1454" i="4"/>
  <c r="AJ1454" i="4"/>
  <c r="AD1457" i="4"/>
  <c r="AC1457" i="4"/>
  <c r="AB1457" i="4"/>
  <c r="AE1457" i="4" s="1"/>
  <c r="AN1458" i="4"/>
  <c r="AN1461" i="4"/>
  <c r="AL1463" i="4"/>
  <c r="AK1463" i="4"/>
  <c r="AO1468" i="4"/>
  <c r="AC1470" i="4"/>
  <c r="AB1470" i="4"/>
  <c r="AE1470" i="4" s="1"/>
  <c r="AC1475" i="4"/>
  <c r="AD1475" i="4"/>
  <c r="AR1486" i="4"/>
  <c r="AS1486" i="4" s="1"/>
  <c r="AL1495" i="4"/>
  <c r="AK1495" i="4"/>
  <c r="AJ1495" i="4"/>
  <c r="AK1500" i="4"/>
  <c r="AL1500" i="4"/>
  <c r="AC1507" i="4"/>
  <c r="AD1507" i="4"/>
  <c r="AD1513" i="4"/>
  <c r="AC1513" i="4"/>
  <c r="AB1513" i="4"/>
  <c r="AE1513" i="4" s="1"/>
  <c r="AK1521" i="4"/>
  <c r="AJ1521" i="4"/>
  <c r="AM1534" i="4"/>
  <c r="AO1534" i="4"/>
  <c r="AC1551" i="4"/>
  <c r="AD1551" i="4"/>
  <c r="AB1551" i="4"/>
  <c r="AE1551" i="4" s="1"/>
  <c r="AJ1566" i="4"/>
  <c r="AL1566" i="4"/>
  <c r="AK1566" i="4"/>
  <c r="AB1569" i="4"/>
  <c r="AD1569" i="4"/>
  <c r="AE1569" i="4" s="1"/>
  <c r="AC1569" i="4"/>
  <c r="AM1574" i="4"/>
  <c r="AN1574" i="4"/>
  <c r="AM1578" i="4"/>
  <c r="AO1578" i="4"/>
  <c r="AD1580" i="4"/>
  <c r="AB1580" i="4"/>
  <c r="AE1580" i="4" s="1"/>
  <c r="AC1580" i="4"/>
  <c r="AC1587" i="4"/>
  <c r="AD1587" i="4"/>
  <c r="AB1587" i="4"/>
  <c r="AE1587" i="4" s="1"/>
  <c r="AB1602" i="4"/>
  <c r="AE1602" i="4" s="1"/>
  <c r="AD1602" i="4"/>
  <c r="AC1602" i="4"/>
  <c r="AB1605" i="4"/>
  <c r="AE1605" i="4" s="1"/>
  <c r="AD1605" i="4"/>
  <c r="AC1605" i="4"/>
  <c r="AK1616" i="4"/>
  <c r="AL1616" i="4"/>
  <c r="AJ1616" i="4"/>
  <c r="AC1635" i="4"/>
  <c r="AD1635" i="4"/>
  <c r="AB1635" i="4"/>
  <c r="AE1635" i="4" s="1"/>
  <c r="AR1643" i="4"/>
  <c r="AS1643" i="4" s="1"/>
  <c r="AN1688" i="4"/>
  <c r="AO1688" i="4"/>
  <c r="AD1697" i="4"/>
  <c r="AC1697" i="4"/>
  <c r="AB1697" i="4"/>
  <c r="AK1724" i="4"/>
  <c r="AJ1724" i="4"/>
  <c r="AL1724" i="4"/>
  <c r="AN1816" i="4"/>
  <c r="AL1816" i="4"/>
  <c r="AO1816" i="4"/>
  <c r="AD1823" i="4"/>
  <c r="AC1823" i="4"/>
  <c r="AB1823" i="4"/>
  <c r="AN1845" i="4"/>
  <c r="AO1845" i="4"/>
  <c r="AJ1845" i="4"/>
  <c r="AL1845" i="4"/>
  <c r="AK1845" i="4"/>
  <c r="AR1920" i="4"/>
  <c r="AS1920" i="4" s="1"/>
  <c r="AR1944" i="4"/>
  <c r="AS1944" i="4" s="1"/>
  <c r="AO1477" i="4"/>
  <c r="AO1485" i="4"/>
  <c r="AO1493" i="4"/>
  <c r="AO1501" i="4"/>
  <c r="AO1509" i="4"/>
  <c r="AN1513" i="4"/>
  <c r="AM1517" i="4"/>
  <c r="AL1526" i="4"/>
  <c r="AM1527" i="4"/>
  <c r="AR1533" i="4"/>
  <c r="AS1533" i="4" s="1"/>
  <c r="AR1537" i="4"/>
  <c r="AS1537" i="4" s="1"/>
  <c r="AO1540" i="4"/>
  <c r="AM1540" i="4"/>
  <c r="AN1545" i="4"/>
  <c r="AJ1555" i="4"/>
  <c r="AL1555" i="4"/>
  <c r="AS1565" i="4"/>
  <c r="AO1573" i="4"/>
  <c r="AM1575" i="4"/>
  <c r="AM1587" i="4"/>
  <c r="AO1589" i="4"/>
  <c r="AM1591" i="4"/>
  <c r="AM1594" i="4"/>
  <c r="AO1607" i="4"/>
  <c r="AM1607" i="4"/>
  <c r="AM1619" i="4"/>
  <c r="AO1621" i="4"/>
  <c r="AM1621" i="4"/>
  <c r="AD1625" i="4"/>
  <c r="AC1625" i="4"/>
  <c r="AO1626" i="4"/>
  <c r="AD1628" i="4"/>
  <c r="AC1628" i="4"/>
  <c r="AB1628" i="4"/>
  <c r="AE1628" i="4" s="1"/>
  <c r="AN1635" i="4"/>
  <c r="AM1635" i="4"/>
  <c r="AC1641" i="4"/>
  <c r="AB1641" i="4"/>
  <c r="AE1641" i="4" s="1"/>
  <c r="AL1642" i="4"/>
  <c r="AK1642" i="4"/>
  <c r="AO1643" i="4"/>
  <c r="AN1645" i="4"/>
  <c r="AK1647" i="4"/>
  <c r="AJ1647" i="4"/>
  <c r="AK1650" i="4"/>
  <c r="AJ1650" i="4"/>
  <c r="AK1651" i="4"/>
  <c r="AJ1651" i="4"/>
  <c r="AJ1652" i="4"/>
  <c r="AL1652" i="4"/>
  <c r="AK1652" i="4"/>
  <c r="AK1655" i="4"/>
  <c r="AJ1655" i="4"/>
  <c r="AM1657" i="4"/>
  <c r="AN1657" i="4"/>
  <c r="AO1660" i="4"/>
  <c r="AO1663" i="4"/>
  <c r="AO1666" i="4"/>
  <c r="AM1688" i="4"/>
  <c r="AC1690" i="4"/>
  <c r="AB1690" i="4"/>
  <c r="AO1695" i="4"/>
  <c r="AO1698" i="4"/>
  <c r="AD1710" i="4"/>
  <c r="AC1710" i="4"/>
  <c r="AD1714" i="4"/>
  <c r="AC1714" i="4"/>
  <c r="AK1720" i="4"/>
  <c r="AJ1720" i="4"/>
  <c r="AK1722" i="4"/>
  <c r="AL1722" i="4"/>
  <c r="AJ1722" i="4"/>
  <c r="AJ1729" i="4"/>
  <c r="AK1729" i="4"/>
  <c r="AC1731" i="4"/>
  <c r="AB1731" i="4"/>
  <c r="AK1736" i="4"/>
  <c r="AJ1736" i="4"/>
  <c r="AK1738" i="4"/>
  <c r="AL1738" i="4"/>
  <c r="AJ1738" i="4"/>
  <c r="AJ1745" i="4"/>
  <c r="AK1745" i="4"/>
  <c r="AC1747" i="4"/>
  <c r="AB1747" i="4"/>
  <c r="AK1752" i="4"/>
  <c r="AJ1752" i="4"/>
  <c r="AK1754" i="4"/>
  <c r="AL1754" i="4"/>
  <c r="AJ1754" i="4"/>
  <c r="AJ1757" i="4"/>
  <c r="AK1757" i="4"/>
  <c r="AC1759" i="4"/>
  <c r="AB1759" i="4"/>
  <c r="AK1768" i="4"/>
  <c r="AJ1768" i="4"/>
  <c r="AL1768" i="4"/>
  <c r="AK1786" i="4"/>
  <c r="AL1786" i="4"/>
  <c r="AJ1786" i="4"/>
  <c r="AD1799" i="4"/>
  <c r="AC1799" i="4"/>
  <c r="AL1800" i="4"/>
  <c r="AK1800" i="4"/>
  <c r="AJ1800" i="4"/>
  <c r="AL1804" i="4"/>
  <c r="AK1804" i="4"/>
  <c r="AK1806" i="4"/>
  <c r="AL1806" i="4"/>
  <c r="AL1807" i="4"/>
  <c r="AK1807" i="4"/>
  <c r="AJ1813" i="4"/>
  <c r="AL1813" i="4"/>
  <c r="AK1813" i="4"/>
  <c r="AJ1829" i="4"/>
  <c r="AL1829" i="4"/>
  <c r="AK1829" i="4"/>
  <c r="AN1840" i="4"/>
  <c r="AO1840" i="4"/>
  <c r="AD1842" i="4"/>
  <c r="AB1842" i="4"/>
  <c r="AB1867" i="4"/>
  <c r="AE1867" i="4" s="1"/>
  <c r="AD1867" i="4"/>
  <c r="AC1867" i="4"/>
  <c r="AD1879" i="4"/>
  <c r="AC1879" i="4"/>
  <c r="AB1879" i="4"/>
  <c r="AE1879" i="4" s="1"/>
  <c r="AL1894" i="4"/>
  <c r="AK1894" i="4"/>
  <c r="AJ1894" i="4"/>
  <c r="AN1898" i="4"/>
  <c r="AO1898" i="4"/>
  <c r="AK1898" i="4"/>
  <c r="AJ1898" i="4"/>
  <c r="AL1898" i="4"/>
  <c r="AD1902" i="4"/>
  <c r="AC1902" i="4"/>
  <c r="AB1902" i="4"/>
  <c r="AE1902" i="4" s="1"/>
  <c r="AB1918" i="4"/>
  <c r="AE1918" i="4" s="1"/>
  <c r="AC1918" i="4"/>
  <c r="AB1965" i="4"/>
  <c r="AD1965" i="4"/>
  <c r="AC1965" i="4"/>
  <c r="AM1994" i="4"/>
  <c r="AL1374" i="4"/>
  <c r="AL1386" i="4"/>
  <c r="AN1391" i="4"/>
  <c r="AO1391" i="4"/>
  <c r="AN1395" i="4"/>
  <c r="AL1398" i="4"/>
  <c r="AN1403" i="4"/>
  <c r="AO1403" i="4"/>
  <c r="AM1406" i="4"/>
  <c r="AM1410" i="4"/>
  <c r="AN1411" i="4"/>
  <c r="AO1411" i="4"/>
  <c r="AN1413" i="4"/>
  <c r="AN1415" i="4"/>
  <c r="AN1419" i="4"/>
  <c r="AO1419" i="4"/>
  <c r="AN1423" i="4"/>
  <c r="AO1423" i="4"/>
  <c r="AS1430" i="4"/>
  <c r="AO1433" i="4"/>
  <c r="AL1438" i="4"/>
  <c r="AM1442" i="4"/>
  <c r="AN1443" i="4"/>
  <c r="AO1443" i="4"/>
  <c r="AN1445" i="4"/>
  <c r="AN1447" i="4"/>
  <c r="AN1451" i="4"/>
  <c r="AO1451" i="4"/>
  <c r="AO1456" i="4"/>
  <c r="AN1457" i="4"/>
  <c r="AN1459" i="4"/>
  <c r="AO1459" i="4"/>
  <c r="AO1464" i="4"/>
  <c r="AN1465" i="4"/>
  <c r="AN1467" i="4"/>
  <c r="AO1467" i="4"/>
  <c r="AO1472" i="4"/>
  <c r="AN1473" i="4"/>
  <c r="AN1475" i="4"/>
  <c r="AO1475" i="4"/>
  <c r="AB1478" i="4"/>
  <c r="AE1478" i="4" s="1"/>
  <c r="AJ1478" i="4"/>
  <c r="AO1480" i="4"/>
  <c r="AN1481" i="4"/>
  <c r="AB1481" i="4"/>
  <c r="AE1481" i="4" s="1"/>
  <c r="AN1483" i="4"/>
  <c r="AO1483" i="4"/>
  <c r="AB1486" i="4"/>
  <c r="AE1486" i="4" s="1"/>
  <c r="AJ1486" i="4"/>
  <c r="AO1488" i="4"/>
  <c r="AN1489" i="4"/>
  <c r="AB1489" i="4"/>
  <c r="AE1489" i="4" s="1"/>
  <c r="AN1491" i="4"/>
  <c r="AO1491" i="4"/>
  <c r="AB1494" i="4"/>
  <c r="AE1494" i="4" s="1"/>
  <c r="AJ1494" i="4"/>
  <c r="AO1496" i="4"/>
  <c r="AN1497" i="4"/>
  <c r="AB1497" i="4"/>
  <c r="AE1497" i="4" s="1"/>
  <c r="AN1499" i="4"/>
  <c r="AO1499" i="4"/>
  <c r="AB1502" i="4"/>
  <c r="AE1502" i="4" s="1"/>
  <c r="AJ1502" i="4"/>
  <c r="AO1504" i="4"/>
  <c r="AN1505" i="4"/>
  <c r="AB1505" i="4"/>
  <c r="AE1505" i="4" s="1"/>
  <c r="AN1507" i="4"/>
  <c r="AO1507" i="4"/>
  <c r="AN1512" i="4"/>
  <c r="AN1515" i="4"/>
  <c r="AB1516" i="4"/>
  <c r="AE1516" i="4" s="1"/>
  <c r="AS1517" i="4"/>
  <c r="AO1517" i="4"/>
  <c r="AM1518" i="4"/>
  <c r="AB1519" i="4"/>
  <c r="AE1519" i="4" s="1"/>
  <c r="AN1523" i="4"/>
  <c r="AB1523" i="4"/>
  <c r="AE1523" i="4" s="1"/>
  <c r="AK1523" i="4"/>
  <c r="AB1525" i="4"/>
  <c r="AE1525" i="4" s="1"/>
  <c r="AM1525" i="4"/>
  <c r="AM1526" i="4"/>
  <c r="AJ1534" i="4"/>
  <c r="AN1536" i="4"/>
  <c r="AB1536" i="4"/>
  <c r="AE1536" i="4" s="1"/>
  <c r="AJ1536" i="4"/>
  <c r="AL1541" i="4"/>
  <c r="AN1544" i="4"/>
  <c r="AN1547" i="4"/>
  <c r="AB1548" i="4"/>
  <c r="AE1548" i="4" s="1"/>
  <c r="AJ1549" i="4"/>
  <c r="AM1550" i="4"/>
  <c r="AO1550" i="4"/>
  <c r="AN1553" i="4"/>
  <c r="AB1553" i="4"/>
  <c r="AE1553" i="4" s="1"/>
  <c r="AL1554" i="4"/>
  <c r="AC1555" i="4"/>
  <c r="AD1555" i="4"/>
  <c r="AK1555" i="4"/>
  <c r="AL1557" i="4"/>
  <c r="AM1558" i="4"/>
  <c r="AK1562" i="4"/>
  <c r="AK1565" i="4"/>
  <c r="AD1568" i="4"/>
  <c r="AB1568" i="4"/>
  <c r="AE1568" i="4" s="1"/>
  <c r="AB1570" i="4"/>
  <c r="AE1570" i="4" s="1"/>
  <c r="AC1570" i="4"/>
  <c r="AK1570" i="4"/>
  <c r="AN1571" i="4"/>
  <c r="AN1572" i="4"/>
  <c r="AB1577" i="4"/>
  <c r="AE1577" i="4" s="1"/>
  <c r="AC1583" i="4"/>
  <c r="AD1583" i="4"/>
  <c r="AC1586" i="4"/>
  <c r="AL1589" i="4"/>
  <c r="AN1595" i="4"/>
  <c r="AJ1597" i="4"/>
  <c r="AL1598" i="4"/>
  <c r="AK1599" i="4"/>
  <c r="AJ1601" i="4"/>
  <c r="AJ1603" i="4"/>
  <c r="AK1603" i="4"/>
  <c r="AR1604" i="4"/>
  <c r="AS1604" i="4" s="1"/>
  <c r="AO1605" i="4"/>
  <c r="AM1605" i="4"/>
  <c r="AL1606" i="4"/>
  <c r="AB1609" i="4"/>
  <c r="AE1609" i="4" s="1"/>
  <c r="AO1611" i="4"/>
  <c r="AJ1612" i="4"/>
  <c r="AM1614" i="4"/>
  <c r="AO1614" i="4"/>
  <c r="AR1617" i="4"/>
  <c r="AS1617" i="4" s="1"/>
  <c r="AN1623" i="4"/>
  <c r="AO1623" i="4"/>
  <c r="AB1625" i="4"/>
  <c r="AC1631" i="4"/>
  <c r="AD1631" i="4"/>
  <c r="AJ1635" i="4"/>
  <c r="AL1635" i="4"/>
  <c r="AS1636" i="4"/>
  <c r="AO1637" i="4"/>
  <c r="AN1643" i="4"/>
  <c r="AN1649" i="4"/>
  <c r="AM1656" i="4"/>
  <c r="AD1658" i="4"/>
  <c r="AC1658" i="4"/>
  <c r="AD1661" i="4"/>
  <c r="AC1661" i="4"/>
  <c r="AB1661" i="4"/>
  <c r="AE1661" i="4" s="1"/>
  <c r="AN1663" i="4"/>
  <c r="AJ1664" i="4"/>
  <c r="AK1664" i="4"/>
  <c r="AO1669" i="4"/>
  <c r="AM1669" i="4"/>
  <c r="AR1671" i="4"/>
  <c r="AS1671" i="4" s="1"/>
  <c r="AN1672" i="4"/>
  <c r="AO1672" i="4"/>
  <c r="AD1681" i="4"/>
  <c r="AC1681" i="4"/>
  <c r="AB1681" i="4"/>
  <c r="AE1681" i="4" s="1"/>
  <c r="AN1682" i="4"/>
  <c r="AE1682" i="4"/>
  <c r="AD1690" i="4"/>
  <c r="AD1693" i="4"/>
  <c r="AC1693" i="4"/>
  <c r="AB1693" i="4"/>
  <c r="AE1693" i="4" s="1"/>
  <c r="AN1695" i="4"/>
  <c r="AJ1696" i="4"/>
  <c r="AK1696" i="4"/>
  <c r="AO1701" i="4"/>
  <c r="AM1701" i="4"/>
  <c r="AR1703" i="4"/>
  <c r="AS1703" i="4" s="1"/>
  <c r="AN1704" i="4"/>
  <c r="AO1704" i="4"/>
  <c r="AB1710" i="4"/>
  <c r="AE1710" i="4" s="1"/>
  <c r="AC1712" i="4"/>
  <c r="AE1712" i="4" s="1"/>
  <c r="AD1712" i="4"/>
  <c r="AB1712" i="4"/>
  <c r="AK1713" i="4"/>
  <c r="AL1713" i="4"/>
  <c r="AB1714" i="4"/>
  <c r="AK1716" i="4"/>
  <c r="AJ1716" i="4"/>
  <c r="AK1718" i="4"/>
  <c r="AL1718" i="4"/>
  <c r="AJ1718" i="4"/>
  <c r="AJ1725" i="4"/>
  <c r="AK1725" i="4"/>
  <c r="AC1727" i="4"/>
  <c r="AB1727" i="4"/>
  <c r="AD1731" i="4"/>
  <c r="AK1732" i="4"/>
  <c r="AJ1732" i="4"/>
  <c r="AK1734" i="4"/>
  <c r="AL1734" i="4"/>
  <c r="AJ1734" i="4"/>
  <c r="AJ1741" i="4"/>
  <c r="AK1741" i="4"/>
  <c r="AC1743" i="4"/>
  <c r="AB1743" i="4"/>
  <c r="AK1748" i="4"/>
  <c r="AJ1748" i="4"/>
  <c r="AK1750" i="4"/>
  <c r="AL1750" i="4"/>
  <c r="AJ1750" i="4"/>
  <c r="AL1752" i="4"/>
  <c r="AC1755" i="4"/>
  <c r="AD1755" i="4"/>
  <c r="AD1759" i="4"/>
  <c r="AK1760" i="4"/>
  <c r="AJ1760" i="4"/>
  <c r="AL1760" i="4"/>
  <c r="AK1778" i="4"/>
  <c r="AL1778" i="4"/>
  <c r="AJ1778" i="4"/>
  <c r="AJ1781" i="4"/>
  <c r="AK1781" i="4"/>
  <c r="AC1783" i="4"/>
  <c r="AB1783" i="4"/>
  <c r="AE1783" i="4" s="1"/>
  <c r="AJ1789" i="4"/>
  <c r="AK1789" i="4"/>
  <c r="AC1791" i="4"/>
  <c r="AB1791" i="4"/>
  <c r="AD1791" i="4"/>
  <c r="AB1796" i="4"/>
  <c r="AC1796" i="4"/>
  <c r="AR1798" i="4"/>
  <c r="AS1798" i="4" s="1"/>
  <c r="AB1799" i="4"/>
  <c r="AK1803" i="4"/>
  <c r="AJ1803" i="4"/>
  <c r="AJ1804" i="4"/>
  <c r="AK1805" i="4"/>
  <c r="AR1807" i="4"/>
  <c r="AS1807" i="4" s="1"/>
  <c r="AB1808" i="4"/>
  <c r="AD1808" i="4"/>
  <c r="AN1821" i="4"/>
  <c r="AO1821" i="4"/>
  <c r="AL1821" i="4"/>
  <c r="AB1838" i="4"/>
  <c r="AD1847" i="4"/>
  <c r="AC1847" i="4"/>
  <c r="AB1852" i="4"/>
  <c r="AD1852" i="4"/>
  <c r="AC1852" i="4"/>
  <c r="AR1875" i="4"/>
  <c r="AS1875" i="4" s="1"/>
  <c r="AL1876" i="4"/>
  <c r="AK1876" i="4"/>
  <c r="AJ1876" i="4"/>
  <c r="AO1892" i="4"/>
  <c r="AL1897" i="4"/>
  <c r="AJ1897" i="4"/>
  <c r="AD1900" i="4"/>
  <c r="AB1900" i="4"/>
  <c r="AE1900" i="4" s="1"/>
  <c r="AJ1916" i="4"/>
  <c r="AC1919" i="4"/>
  <c r="AB1919" i="4"/>
  <c r="AE1919" i="4" s="1"/>
  <c r="AR1921" i="4"/>
  <c r="AS1921" i="4" s="1"/>
  <c r="AL1402" i="4"/>
  <c r="AO1407" i="4"/>
  <c r="AS1414" i="4"/>
  <c r="AL1418" i="4"/>
  <c r="AL1422" i="4"/>
  <c r="AL1426" i="4"/>
  <c r="AL1430" i="4"/>
  <c r="AL1434" i="4"/>
  <c r="AO1435" i="4"/>
  <c r="AS1446" i="4"/>
  <c r="AL1450" i="4"/>
  <c r="AL1458" i="4"/>
  <c r="AL1466" i="4"/>
  <c r="AL1474" i="4"/>
  <c r="AK1478" i="4"/>
  <c r="AC1481" i="4"/>
  <c r="AL1482" i="4"/>
  <c r="AK1486" i="4"/>
  <c r="AC1489" i="4"/>
  <c r="AL1490" i="4"/>
  <c r="AK1494" i="4"/>
  <c r="AC1497" i="4"/>
  <c r="AL1498" i="4"/>
  <c r="AK1502" i="4"/>
  <c r="AC1505" i="4"/>
  <c r="AL1506" i="4"/>
  <c r="AN1510" i="4"/>
  <c r="AO1511" i="4"/>
  <c r="AC1516" i="4"/>
  <c r="AD1519" i="4"/>
  <c r="AR1521" i="4"/>
  <c r="AS1521" i="4" s="1"/>
  <c r="AD1523" i="4"/>
  <c r="AL1523" i="4"/>
  <c r="AN1525" i="4"/>
  <c r="AO1530" i="4"/>
  <c r="AE1533" i="4"/>
  <c r="AC1536" i="4"/>
  <c r="AL1536" i="4"/>
  <c r="AN1537" i="4"/>
  <c r="AN1542" i="4"/>
  <c r="AO1543" i="4"/>
  <c r="AC1548" i="4"/>
  <c r="AN1549" i="4"/>
  <c r="AC1553" i="4"/>
  <c r="AM1555" i="4"/>
  <c r="AM1556" i="4"/>
  <c r="AN1559" i="4"/>
  <c r="AM1560" i="4"/>
  <c r="AM1561" i="4"/>
  <c r="AN1561" i="4"/>
  <c r="AL1562" i="4"/>
  <c r="AC1565" i="4"/>
  <c r="AE1565" i="4" s="1"/>
  <c r="AO1566" i="4"/>
  <c r="AS1569" i="4"/>
  <c r="AL1570" i="4"/>
  <c r="AM1572" i="4"/>
  <c r="AM1576" i="4"/>
  <c r="AN1576" i="4"/>
  <c r="AD1577" i="4"/>
  <c r="AL1578" i="4"/>
  <c r="AD1586" i="4"/>
  <c r="AJ1587" i="4"/>
  <c r="AL1587" i="4"/>
  <c r="AM1589" i="4"/>
  <c r="AR1597" i="4"/>
  <c r="AS1597" i="4" s="1"/>
  <c r="AC1599" i="4"/>
  <c r="AB1599" i="4"/>
  <c r="AE1599" i="4" s="1"/>
  <c r="AR1601" i="4"/>
  <c r="AS1601" i="4" s="1"/>
  <c r="AC1603" i="4"/>
  <c r="AB1603" i="4"/>
  <c r="AE1603" i="4" s="1"/>
  <c r="AM1608" i="4"/>
  <c r="AC1609" i="4"/>
  <c r="AN1610" i="4"/>
  <c r="AD1612" i="4"/>
  <c r="AC1612" i="4"/>
  <c r="AR1613" i="4"/>
  <c r="AS1613" i="4" s="1"/>
  <c r="AO1613" i="4"/>
  <c r="AK1615" i="4"/>
  <c r="AO1620" i="4"/>
  <c r="AM1620" i="4"/>
  <c r="AM1623" i="4"/>
  <c r="AC1650" i="4"/>
  <c r="AB1650" i="4"/>
  <c r="AE1650" i="4" s="1"/>
  <c r="AB1651" i="4"/>
  <c r="AE1651" i="4" s="1"/>
  <c r="AD1651" i="4"/>
  <c r="AC1651" i="4"/>
  <c r="AC1652" i="4"/>
  <c r="AD1652" i="4"/>
  <c r="AB1652" i="4"/>
  <c r="AE1652" i="4" s="1"/>
  <c r="AR1655" i="4"/>
  <c r="AS1655" i="4" s="1"/>
  <c r="AO1658" i="4"/>
  <c r="AN1658" i="4"/>
  <c r="AK1659" i="4"/>
  <c r="AJ1659" i="4"/>
  <c r="AN1670" i="4"/>
  <c r="AC1674" i="4"/>
  <c r="AB1674" i="4"/>
  <c r="AN1702" i="4"/>
  <c r="AC1706" i="4"/>
  <c r="AB1706" i="4"/>
  <c r="AL1711" i="4"/>
  <c r="AK1711" i="4"/>
  <c r="AJ1721" i="4"/>
  <c r="AK1721" i="4"/>
  <c r="AC1723" i="4"/>
  <c r="AB1723" i="4"/>
  <c r="AD1727" i="4"/>
  <c r="AK1728" i="4"/>
  <c r="AJ1728" i="4"/>
  <c r="AK1730" i="4"/>
  <c r="AL1730" i="4"/>
  <c r="AJ1730" i="4"/>
  <c r="AJ1737" i="4"/>
  <c r="AK1737" i="4"/>
  <c r="AC1739" i="4"/>
  <c r="AB1739" i="4"/>
  <c r="AK1744" i="4"/>
  <c r="AJ1744" i="4"/>
  <c r="AK1746" i="4"/>
  <c r="AL1746" i="4"/>
  <c r="AJ1746" i="4"/>
  <c r="AJ1753" i="4"/>
  <c r="AK1753" i="4"/>
  <c r="AK1770" i="4"/>
  <c r="AL1770" i="4"/>
  <c r="AJ1770" i="4"/>
  <c r="AJ1773" i="4"/>
  <c r="AK1773" i="4"/>
  <c r="AC1775" i="4"/>
  <c r="AB1775" i="4"/>
  <c r="AE1775" i="4" s="1"/>
  <c r="AK1784" i="4"/>
  <c r="AJ1784" i="4"/>
  <c r="AL1784" i="4"/>
  <c r="AJ1793" i="4"/>
  <c r="AK1793" i="4"/>
  <c r="AE1815" i="4"/>
  <c r="AB1816" i="4"/>
  <c r="AD1816" i="4"/>
  <c r="AJ1833" i="4"/>
  <c r="AL1833" i="4"/>
  <c r="AK1833" i="4"/>
  <c r="AN1836" i="4"/>
  <c r="AO1836" i="4"/>
  <c r="AB1847" i="4"/>
  <c r="AE1847" i="4" s="1"/>
  <c r="AR1850" i="4"/>
  <c r="AS1850" i="4" s="1"/>
  <c r="AN1868" i="4"/>
  <c r="AO1868" i="4"/>
  <c r="AB1875" i="4"/>
  <c r="AE1875" i="4" s="1"/>
  <c r="AD1875" i="4"/>
  <c r="AC1875" i="4"/>
  <c r="AN1880" i="4"/>
  <c r="AO1880" i="4"/>
  <c r="AR1883" i="4"/>
  <c r="AS1883" i="4" s="1"/>
  <c r="AN1886" i="4"/>
  <c r="AL1886" i="4"/>
  <c r="AN1889" i="4"/>
  <c r="AK1890" i="4"/>
  <c r="AJ1890" i="4"/>
  <c r="AL1890" i="4"/>
  <c r="AD1906" i="4"/>
  <c r="AE1906" i="4" s="1"/>
  <c r="AC1906" i="4"/>
  <c r="AB1906" i="4"/>
  <c r="AR1549" i="4"/>
  <c r="AS1549" i="4" s="1"/>
  <c r="AR1553" i="4"/>
  <c r="AS1553" i="4" s="1"/>
  <c r="AO1557" i="4"/>
  <c r="AM1562" i="4"/>
  <c r="AO1562" i="4"/>
  <c r="AN1565" i="4"/>
  <c r="AL1573" i="4"/>
  <c r="AN1579" i="4"/>
  <c r="AR1581" i="4"/>
  <c r="AS1581" i="4" s="1"/>
  <c r="AR1585" i="4"/>
  <c r="AS1585" i="4" s="1"/>
  <c r="AO1588" i="4"/>
  <c r="AM1588" i="4"/>
  <c r="AN1591" i="4"/>
  <c r="AM1592" i="4"/>
  <c r="AM1593" i="4"/>
  <c r="AN1593" i="4"/>
  <c r="AM1597" i="4"/>
  <c r="AM1598" i="4"/>
  <c r="AN1603" i="4"/>
  <c r="AM1606" i="4"/>
  <c r="AL1621" i="4"/>
  <c r="AN1627" i="4"/>
  <c r="AR1629" i="4"/>
  <c r="AS1629" i="4" s="1"/>
  <c r="AR1633" i="4"/>
  <c r="AS1633" i="4" s="1"/>
  <c r="AO1636" i="4"/>
  <c r="AM1636" i="4"/>
  <c r="AN1639" i="4"/>
  <c r="AM1640" i="4"/>
  <c r="AM1641" i="4"/>
  <c r="AN1641" i="4"/>
  <c r="AM1647" i="4"/>
  <c r="AO1647" i="4"/>
  <c r="AN1650" i="4"/>
  <c r="AM1659" i="4"/>
  <c r="AO1659" i="4"/>
  <c r="AN1665" i="4"/>
  <c r="AM1673" i="4"/>
  <c r="AO1674" i="4"/>
  <c r="AN1676" i="4"/>
  <c r="AN1681" i="4"/>
  <c r="AM1689" i="4"/>
  <c r="AO1690" i="4"/>
  <c r="AN1692" i="4"/>
  <c r="AN1697" i="4"/>
  <c r="AM1705" i="4"/>
  <c r="AO1706" i="4"/>
  <c r="AN1712" i="4"/>
  <c r="AO1714" i="4"/>
  <c r="AO1718" i="4"/>
  <c r="AO1722" i="4"/>
  <c r="AO1726" i="4"/>
  <c r="AO1730" i="4"/>
  <c r="AO1734" i="4"/>
  <c r="AO1738" i="4"/>
  <c r="AO1742" i="4"/>
  <c r="AO1746" i="4"/>
  <c r="AO1750" i="4"/>
  <c r="AO1754" i="4"/>
  <c r="AK1758" i="4"/>
  <c r="AL1758" i="4"/>
  <c r="AJ1758" i="4"/>
  <c r="AJ1761" i="4"/>
  <c r="AK1761" i="4"/>
  <c r="AC1763" i="4"/>
  <c r="AB1763" i="4"/>
  <c r="AK1766" i="4"/>
  <c r="AL1766" i="4"/>
  <c r="AJ1766" i="4"/>
  <c r="AJ1769" i="4"/>
  <c r="AK1769" i="4"/>
  <c r="AC1771" i="4"/>
  <c r="AB1771" i="4"/>
  <c r="AE1771" i="4" s="1"/>
  <c r="AK1774" i="4"/>
  <c r="AL1774" i="4"/>
  <c r="AJ1774" i="4"/>
  <c r="AJ1777" i="4"/>
  <c r="AK1777" i="4"/>
  <c r="AC1779" i="4"/>
  <c r="AB1779" i="4"/>
  <c r="AK1782" i="4"/>
  <c r="AL1782" i="4"/>
  <c r="AJ1782" i="4"/>
  <c r="AJ1785" i="4"/>
  <c r="AK1785" i="4"/>
  <c r="AC1787" i="4"/>
  <c r="AB1787" i="4"/>
  <c r="AE1787" i="4" s="1"/>
  <c r="AK1792" i="4"/>
  <c r="AJ1792" i="4"/>
  <c r="AN1794" i="4"/>
  <c r="AM1794" i="4"/>
  <c r="AK1794" i="4"/>
  <c r="AJ1794" i="4"/>
  <c r="AM1800" i="4"/>
  <c r="AE1802" i="4"/>
  <c r="AC1807" i="4"/>
  <c r="AB1807" i="4"/>
  <c r="AC1819" i="4"/>
  <c r="AB1819" i="4"/>
  <c r="AE1819" i="4" s="1"/>
  <c r="AN1820" i="4"/>
  <c r="AL1820" i="4"/>
  <c r="AM1824" i="4"/>
  <c r="AO1824" i="4"/>
  <c r="AK1824" i="4"/>
  <c r="AJ1824" i="4"/>
  <c r="AN1825" i="4"/>
  <c r="AN1827" i="4"/>
  <c r="AE1827" i="4"/>
  <c r="AB1828" i="4"/>
  <c r="AD1828" i="4"/>
  <c r="AC1828" i="4"/>
  <c r="AE1828" i="4" s="1"/>
  <c r="AB1832" i="4"/>
  <c r="AD1832" i="4"/>
  <c r="AR1834" i="4"/>
  <c r="AS1834" i="4" s="1"/>
  <c r="AD1835" i="4"/>
  <c r="AE1835" i="4" s="1"/>
  <c r="AC1835" i="4"/>
  <c r="AL1839" i="4"/>
  <c r="AJ1839" i="4"/>
  <c r="AN1841" i="4"/>
  <c r="AJ1841" i="4"/>
  <c r="AL1841" i="4"/>
  <c r="AL1847" i="4"/>
  <c r="AK1857" i="4"/>
  <c r="AL1857" i="4"/>
  <c r="AL1863" i="4"/>
  <c r="AK1863" i="4"/>
  <c r="AJ1863" i="4"/>
  <c r="AM1874" i="4"/>
  <c r="AL1875" i="4"/>
  <c r="AJ1875" i="4"/>
  <c r="AN1876" i="4"/>
  <c r="AO1876" i="4"/>
  <c r="AK1881" i="4"/>
  <c r="AL1881" i="4"/>
  <c r="AR1890" i="4"/>
  <c r="AS1890" i="4" s="1"/>
  <c r="AK1903" i="4"/>
  <c r="AJ1903" i="4"/>
  <c r="AL1903" i="4"/>
  <c r="AC1913" i="4"/>
  <c r="AB1913" i="4"/>
  <c r="AE1913" i="4" s="1"/>
  <c r="AK1914" i="4"/>
  <c r="AJ1914" i="4"/>
  <c r="AM1915" i="4"/>
  <c r="AR1928" i="4"/>
  <c r="AS1928" i="4" s="1"/>
  <c r="AN1622" i="4"/>
  <c r="AN1632" i="4"/>
  <c r="AL1637" i="4"/>
  <c r="AN1644" i="4"/>
  <c r="AS1659" i="4"/>
  <c r="AN1662" i="4"/>
  <c r="AO1675" i="4"/>
  <c r="AN1678" i="4"/>
  <c r="AE1678" i="4"/>
  <c r="AO1691" i="4"/>
  <c r="AN1694" i="4"/>
  <c r="AN1717" i="4"/>
  <c r="AN1721" i="4"/>
  <c r="AN1725" i="4"/>
  <c r="AN1729" i="4"/>
  <c r="AE1729" i="4"/>
  <c r="AN1733" i="4"/>
  <c r="AN1737" i="4"/>
  <c r="AN1741" i="4"/>
  <c r="AN1745" i="4"/>
  <c r="AE1745" i="4"/>
  <c r="AN1749" i="4"/>
  <c r="AN1753" i="4"/>
  <c r="AK1756" i="4"/>
  <c r="AJ1756" i="4"/>
  <c r="AK1764" i="4"/>
  <c r="AJ1764" i="4"/>
  <c r="AK1772" i="4"/>
  <c r="AJ1772" i="4"/>
  <c r="AK1780" i="4"/>
  <c r="AJ1780" i="4"/>
  <c r="AK1788" i="4"/>
  <c r="AJ1788" i="4"/>
  <c r="AK1790" i="4"/>
  <c r="AL1790" i="4"/>
  <c r="AJ1790" i="4"/>
  <c r="AN1798" i="4"/>
  <c r="AC1803" i="4"/>
  <c r="AB1803" i="4"/>
  <c r="AB1804" i="4"/>
  <c r="AD1804" i="4"/>
  <c r="AC1804" i="4"/>
  <c r="AC1805" i="4"/>
  <c r="AD1805" i="4"/>
  <c r="AB1805" i="4"/>
  <c r="AN1811" i="4"/>
  <c r="AE1811" i="4"/>
  <c r="AB1812" i="4"/>
  <c r="AD1812" i="4"/>
  <c r="AC1812" i="4"/>
  <c r="AN1818" i="4"/>
  <c r="AM1820" i="4"/>
  <c r="AO1820" i="4"/>
  <c r="AJ1825" i="4"/>
  <c r="AL1825" i="4"/>
  <c r="AK1825" i="4"/>
  <c r="AL1828" i="4"/>
  <c r="AK1828" i="4"/>
  <c r="AB1844" i="4"/>
  <c r="AD1844" i="4"/>
  <c r="AE1844" i="4" s="1"/>
  <c r="AK1848" i="4"/>
  <c r="AJ1848" i="4"/>
  <c r="AN1850" i="4"/>
  <c r="AM1850" i="4"/>
  <c r="AK1853" i="4"/>
  <c r="AL1853" i="4"/>
  <c r="AN1856" i="4"/>
  <c r="AO1856" i="4"/>
  <c r="AL1856" i="4"/>
  <c r="AK1856" i="4"/>
  <c r="AK1869" i="4"/>
  <c r="AL1869" i="4"/>
  <c r="AL1873" i="4"/>
  <c r="AK1875" i="4"/>
  <c r="AN1878" i="4"/>
  <c r="AM1878" i="4"/>
  <c r="AJ1880" i="4"/>
  <c r="AL1880" i="4"/>
  <c r="AM1888" i="4"/>
  <c r="AN1888" i="4"/>
  <c r="AN1893" i="4"/>
  <c r="AB1894" i="4"/>
  <c r="AE1894" i="4" s="1"/>
  <c r="AD1894" i="4"/>
  <c r="AC1894" i="4"/>
  <c r="AD1905" i="4"/>
  <c r="AC1905" i="4"/>
  <c r="AE1905" i="4" s="1"/>
  <c r="AR1905" i="4"/>
  <c r="AS1905" i="4" s="1"/>
  <c r="AR1908" i="4"/>
  <c r="AS1908" i="4" s="1"/>
  <c r="AR1909" i="4"/>
  <c r="AS1909" i="4" s="1"/>
  <c r="AD1913" i="4"/>
  <c r="AL1914" i="4"/>
  <c r="AL1925" i="4"/>
  <c r="AK1925" i="4"/>
  <c r="AJ1925" i="4"/>
  <c r="AO1758" i="4"/>
  <c r="AO1762" i="4"/>
  <c r="AO1766" i="4"/>
  <c r="AO1770" i="4"/>
  <c r="AO1774" i="4"/>
  <c r="AO1778" i="4"/>
  <c r="AO1782" i="4"/>
  <c r="AO1786" i="4"/>
  <c r="AO1790" i="4"/>
  <c r="AO1794" i="4"/>
  <c r="AM1799" i="4"/>
  <c r="AN1810" i="4"/>
  <c r="AM1816" i="4"/>
  <c r="AL1831" i="4"/>
  <c r="AN1832" i="4"/>
  <c r="AE1836" i="4"/>
  <c r="AN1842" i="4"/>
  <c r="AL1843" i="4"/>
  <c r="AN1844" i="4"/>
  <c r="AO1850" i="4"/>
  <c r="AL1851" i="4"/>
  <c r="AN1852" i="4"/>
  <c r="AL1855" i="4"/>
  <c r="AN1860" i="4"/>
  <c r="AD1862" i="4"/>
  <c r="AB1862" i="4"/>
  <c r="AN1864" i="4"/>
  <c r="AC1868" i="4"/>
  <c r="AD1868" i="4"/>
  <c r="AD1870" i="4"/>
  <c r="AC1870" i="4"/>
  <c r="AL1871" i="4"/>
  <c r="AM1882" i="4"/>
  <c r="AM1884" i="4"/>
  <c r="AM1896" i="4"/>
  <c r="AM1899" i="4"/>
  <c r="AO1899" i="4"/>
  <c r="AN1901" i="4"/>
  <c r="AL1902" i="4"/>
  <c r="AK1902" i="4"/>
  <c r="AK1907" i="4"/>
  <c r="AJ1907" i="4"/>
  <c r="AD1909" i="4"/>
  <c r="AC1909" i="4"/>
  <c r="AB1909" i="4"/>
  <c r="AK1922" i="4"/>
  <c r="AJ1922" i="4"/>
  <c r="AC1925" i="4"/>
  <c r="AB1925" i="4"/>
  <c r="AE1925" i="4" s="1"/>
  <c r="AM1929" i="4"/>
  <c r="AO1929" i="4"/>
  <c r="AR1932" i="4"/>
  <c r="AS1932" i="4" s="1"/>
  <c r="AD1933" i="4"/>
  <c r="AC1933" i="4"/>
  <c r="AB1933" i="4"/>
  <c r="AE1933" i="4" s="1"/>
  <c r="AD1937" i="4"/>
  <c r="AC1937" i="4"/>
  <c r="AB1937" i="4"/>
  <c r="AE1937" i="4" s="1"/>
  <c r="AD1941" i="4"/>
  <c r="AC1941" i="4"/>
  <c r="AB1941" i="4"/>
  <c r="AE1941" i="4" s="1"/>
  <c r="AB1953" i="4"/>
  <c r="AE1953" i="4" s="1"/>
  <c r="AD1953" i="4"/>
  <c r="AC1953" i="4"/>
  <c r="AL1989" i="4"/>
  <c r="AK1989" i="4"/>
  <c r="AJ1989" i="4"/>
  <c r="AJ2002" i="4"/>
  <c r="AK2002" i="4"/>
  <c r="AN2006" i="4"/>
  <c r="AL2006" i="4"/>
  <c r="AN1757" i="4"/>
  <c r="AB1757" i="4"/>
  <c r="AE1757" i="4" s="1"/>
  <c r="AN1761" i="4"/>
  <c r="AB1761" i="4"/>
  <c r="AE1761" i="4" s="1"/>
  <c r="AN1765" i="4"/>
  <c r="AB1765" i="4"/>
  <c r="AN1769" i="4"/>
  <c r="AB1769" i="4"/>
  <c r="AE1769" i="4" s="1"/>
  <c r="AN1773" i="4"/>
  <c r="AB1773" i="4"/>
  <c r="AE1773" i="4" s="1"/>
  <c r="AN1777" i="4"/>
  <c r="AB1777" i="4"/>
  <c r="AN1781" i="4"/>
  <c r="AB1781" i="4"/>
  <c r="AE1781" i="4" s="1"/>
  <c r="AN1785" i="4"/>
  <c r="AB1785" i="4"/>
  <c r="AE1785" i="4" s="1"/>
  <c r="AN1789" i="4"/>
  <c r="AN1793" i="4"/>
  <c r="AE1793" i="4"/>
  <c r="AO1795" i="4"/>
  <c r="AN1797" i="4"/>
  <c r="AB1797" i="4"/>
  <c r="AS1799" i="4"/>
  <c r="AN1801" i="4"/>
  <c r="AN1813" i="4"/>
  <c r="AN1815" i="4"/>
  <c r="AK1821" i="4"/>
  <c r="AN1822" i="4"/>
  <c r="AC1824" i="4"/>
  <c r="AE1824" i="4" s="1"/>
  <c r="AN1829" i="4"/>
  <c r="AE1831" i="4"/>
  <c r="AO1832" i="4"/>
  <c r="AN1834" i="4"/>
  <c r="AB1834" i="4"/>
  <c r="AN1837" i="4"/>
  <c r="AE1840" i="4"/>
  <c r="AN1846" i="4"/>
  <c r="AN1849" i="4"/>
  <c r="AD1858" i="4"/>
  <c r="AC1858" i="4"/>
  <c r="AE1858" i="4" s="1"/>
  <c r="AS1859" i="4"/>
  <c r="AO1865" i="4"/>
  <c r="AN1866" i="4"/>
  <c r="AL1867" i="4"/>
  <c r="AJ1867" i="4"/>
  <c r="AB1870" i="4"/>
  <c r="AE1870" i="4" s="1"/>
  <c r="AJ1871" i="4"/>
  <c r="AN1872" i="4"/>
  <c r="AC1876" i="4"/>
  <c r="AD1876" i="4"/>
  <c r="AD1878" i="4"/>
  <c r="AC1878" i="4"/>
  <c r="AL1879" i="4"/>
  <c r="AD1880" i="4"/>
  <c r="AN1884" i="4"/>
  <c r="AO1887" i="4"/>
  <c r="AM1887" i="4"/>
  <c r="AS1894" i="4"/>
  <c r="AR1896" i="4"/>
  <c r="AS1896" i="4" s="1"/>
  <c r="AD1897" i="4"/>
  <c r="AC1897" i="4"/>
  <c r="AL1901" i="4"/>
  <c r="AJ1901" i="4"/>
  <c r="AL1906" i="4"/>
  <c r="AK1906" i="4"/>
  <c r="AK1920" i="4"/>
  <c r="AL1920" i="4"/>
  <c r="AJ1920" i="4"/>
  <c r="AJ1923" i="4"/>
  <c r="AL1923" i="4"/>
  <c r="AK1923" i="4"/>
  <c r="AD1932" i="4"/>
  <c r="AC1932" i="4"/>
  <c r="AB1932" i="4"/>
  <c r="AL1933" i="4"/>
  <c r="AK1933" i="4"/>
  <c r="AJ1933" i="4"/>
  <c r="AL1937" i="4"/>
  <c r="AK1937" i="4"/>
  <c r="AJ1937" i="4"/>
  <c r="AS1940" i="4"/>
  <c r="AR1940" i="4"/>
  <c r="AL1941" i="4"/>
  <c r="AK1941" i="4"/>
  <c r="AJ1941" i="4"/>
  <c r="AM1954" i="4"/>
  <c r="AO1954" i="4"/>
  <c r="AC1964" i="4"/>
  <c r="AB1964" i="4"/>
  <c r="AE1964" i="4" s="1"/>
  <c r="AD1964" i="4"/>
  <c r="AB1969" i="4"/>
  <c r="AE1969" i="4" s="1"/>
  <c r="AD1969" i="4"/>
  <c r="AC1969" i="4"/>
  <c r="AK2017" i="4"/>
  <c r="AL2017" i="4"/>
  <c r="AJ2017" i="4"/>
  <c r="AD2019" i="4"/>
  <c r="AB2019" i="4"/>
  <c r="AE2019" i="4" s="1"/>
  <c r="AC2019" i="4"/>
  <c r="AN2022" i="4"/>
  <c r="AM2022" i="4"/>
  <c r="AM1885" i="4"/>
  <c r="AM1886" i="4"/>
  <c r="AS1889" i="4"/>
  <c r="AO1900" i="4"/>
  <c r="AN1902" i="4"/>
  <c r="AN1903" i="4"/>
  <c r="AN1905" i="4"/>
  <c r="AN1906" i="4"/>
  <c r="AN1907" i="4"/>
  <c r="AM1913" i="4"/>
  <c r="AM1914" i="4"/>
  <c r="AL1918" i="4"/>
  <c r="AN1930" i="4"/>
  <c r="AO1930" i="4"/>
  <c r="AM1945" i="4"/>
  <c r="AL1961" i="4"/>
  <c r="AJ1962" i="4"/>
  <c r="AL1962" i="4"/>
  <c r="AL1965" i="4"/>
  <c r="AK1965" i="4"/>
  <c r="AD1980" i="4"/>
  <c r="AC1980" i="4"/>
  <c r="AB1980" i="4"/>
  <c r="AE1980" i="4" s="1"/>
  <c r="AD1984" i="4"/>
  <c r="AC1984" i="4"/>
  <c r="AB1984" i="4"/>
  <c r="AE1984" i="4" s="1"/>
  <c r="AM1987" i="4"/>
  <c r="AL2001" i="4"/>
  <c r="AK2001" i="4"/>
  <c r="AJ2001" i="4"/>
  <c r="AM2006" i="4"/>
  <c r="AO2008" i="4"/>
  <c r="AM2008" i="4"/>
  <c r="AC2018" i="4"/>
  <c r="AB2018" i="4"/>
  <c r="AD2018" i="4"/>
  <c r="AL2021" i="4"/>
  <c r="AJ2021" i="4"/>
  <c r="AK2021" i="4"/>
  <c r="AS2069" i="4"/>
  <c r="AR2069" i="4"/>
  <c r="AR2097" i="4"/>
  <c r="AS2097" i="4" s="1"/>
  <c r="AK2100" i="4"/>
  <c r="AL2100" i="4"/>
  <c r="AL2101" i="4"/>
  <c r="AK2101" i="4"/>
  <c r="AL1859" i="4"/>
  <c r="AO1861" i="4"/>
  <c r="AN1862" i="4"/>
  <c r="AS1863" i="4"/>
  <c r="AS1871" i="4"/>
  <c r="AS1879" i="4"/>
  <c r="AJ1883" i="4"/>
  <c r="AO1885" i="4"/>
  <c r="AC1890" i="4"/>
  <c r="AN1891" i="4"/>
  <c r="AM1894" i="4"/>
  <c r="AK1895" i="4"/>
  <c r="AN1896" i="4"/>
  <c r="AB1896" i="4"/>
  <c r="AE1896" i="4" s="1"/>
  <c r="AC1898" i="4"/>
  <c r="AN1899" i="4"/>
  <c r="AM1900" i="4"/>
  <c r="AB1901" i="4"/>
  <c r="AE1901" i="4" s="1"/>
  <c r="AO1902" i="4"/>
  <c r="AL1905" i="4"/>
  <c r="AO1906" i="4"/>
  <c r="AC1910" i="4"/>
  <c r="AE1910" i="4" s="1"/>
  <c r="AN1911" i="4"/>
  <c r="AB1911" i="4"/>
  <c r="AK1911" i="4"/>
  <c r="AO1913" i="4"/>
  <c r="AN1915" i="4"/>
  <c r="AB1916" i="4"/>
  <c r="AE1916" i="4" s="1"/>
  <c r="AM1918" i="4"/>
  <c r="AN1920" i="4"/>
  <c r="AB1920" i="4"/>
  <c r="AE1920" i="4" s="1"/>
  <c r="AN1921" i="4"/>
  <c r="AC1922" i="4"/>
  <c r="AN1923" i="4"/>
  <c r="AB1923" i="4"/>
  <c r="AE1923" i="4" s="1"/>
  <c r="AB1924" i="4"/>
  <c r="AE1924" i="4" s="1"/>
  <c r="AM1925" i="4"/>
  <c r="AL1927" i="4"/>
  <c r="AB1928" i="4"/>
  <c r="AL1929" i="4"/>
  <c r="AM1933" i="4"/>
  <c r="AN1934" i="4"/>
  <c r="AO1934" i="4"/>
  <c r="AB1936" i="4"/>
  <c r="AE1936" i="4" s="1"/>
  <c r="AN1938" i="4"/>
  <c r="AJ1938" i="4"/>
  <c r="AB1940" i="4"/>
  <c r="AE1940" i="4" s="1"/>
  <c r="AM1941" i="4"/>
  <c r="AL1943" i="4"/>
  <c r="AN1946" i="4"/>
  <c r="AO1946" i="4"/>
  <c r="AN1948" i="4"/>
  <c r="AB1948" i="4"/>
  <c r="AE1948" i="4" s="1"/>
  <c r="AB1949" i="4"/>
  <c r="AE1949" i="4" s="1"/>
  <c r="AJ1949" i="4"/>
  <c r="AM1953" i="4"/>
  <c r="AL1957" i="4"/>
  <c r="AL1958" i="4"/>
  <c r="AR1960" i="4"/>
  <c r="AS1960" i="4" s="1"/>
  <c r="AM1961" i="4"/>
  <c r="AK1962" i="4"/>
  <c r="AJ1965" i="4"/>
  <c r="AM1967" i="4"/>
  <c r="AL1969" i="4"/>
  <c r="AD1970" i="4"/>
  <c r="AO1970" i="4"/>
  <c r="AC1974" i="4"/>
  <c r="AD1974" i="4"/>
  <c r="AN2003" i="4"/>
  <c r="AL2003" i="4"/>
  <c r="AD2004" i="4"/>
  <c r="AC2004" i="4"/>
  <c r="AB2004" i="4"/>
  <c r="AE2004" i="4" s="1"/>
  <c r="AO2010" i="4"/>
  <c r="AR2016" i="4"/>
  <c r="AS2016" i="4" s="1"/>
  <c r="AS2035" i="4"/>
  <c r="AR2035" i="4"/>
  <c r="AC1936" i="4"/>
  <c r="AS1937" i="4"/>
  <c r="AC1940" i="4"/>
  <c r="AL1945" i="4"/>
  <c r="AO1945" i="4"/>
  <c r="AC1948" i="4"/>
  <c r="AK1949" i="4"/>
  <c r="AO1950" i="4"/>
  <c r="AS1952" i="4"/>
  <c r="AL1953" i="4"/>
  <c r="AJ1953" i="4"/>
  <c r="AS1956" i="4"/>
  <c r="AO1958" i="4"/>
  <c r="AS1964" i="4"/>
  <c r="AS1968" i="4"/>
  <c r="AB1989" i="4"/>
  <c r="AE1989" i="4" s="1"/>
  <c r="AD1989" i="4"/>
  <c r="AC1989" i="4"/>
  <c r="AS2000" i="4"/>
  <c r="AR2000" i="4"/>
  <c r="AK2004" i="4"/>
  <c r="AJ2004" i="4"/>
  <c r="AS2007" i="4"/>
  <c r="AN2008" i="4"/>
  <c r="AM2011" i="4"/>
  <c r="AN2011" i="4"/>
  <c r="AL2013" i="4"/>
  <c r="AK2013" i="4"/>
  <c r="AJ2013" i="4"/>
  <c r="AS2023" i="4"/>
  <c r="AM2028" i="4"/>
  <c r="AN2028" i="4"/>
  <c r="AM2062" i="4"/>
  <c r="AO2062" i="4"/>
  <c r="AO1974" i="4"/>
  <c r="AO1978" i="4"/>
  <c r="AM1981" i="4"/>
  <c r="AO1981" i="4"/>
  <c r="AO1984" i="4"/>
  <c r="AM1988" i="4"/>
  <c r="AO2003" i="4"/>
  <c r="AO2007" i="4"/>
  <c r="AM2007" i="4"/>
  <c r="AM2010" i="4"/>
  <c r="AD2024" i="4"/>
  <c r="AB2024" i="4"/>
  <c r="AE2024" i="4" s="1"/>
  <c r="AM2027" i="4"/>
  <c r="AN2027" i="4"/>
  <c r="AO2028" i="4"/>
  <c r="AD2035" i="4"/>
  <c r="AC2035" i="4"/>
  <c r="AB2035" i="4"/>
  <c r="AE2035" i="4" s="1"/>
  <c r="AB2045" i="4"/>
  <c r="AE2045" i="4" s="1"/>
  <c r="AD2045" i="4"/>
  <c r="AC2045" i="4"/>
  <c r="AO2053" i="4"/>
  <c r="AN2053" i="4"/>
  <c r="AR2060" i="4"/>
  <c r="AS2060" i="4"/>
  <c r="AR2065" i="4"/>
  <c r="AS2065" i="4" s="1"/>
  <c r="AO2131" i="4"/>
  <c r="AN2131" i="4"/>
  <c r="AL2131" i="4"/>
  <c r="AD2137" i="4"/>
  <c r="AC2137" i="4"/>
  <c r="AN1954" i="4"/>
  <c r="AM1957" i="4"/>
  <c r="AN1964" i="4"/>
  <c r="AN1966" i="4"/>
  <c r="AR1968" i="4"/>
  <c r="AS1977" i="4"/>
  <c r="AK1978" i="4"/>
  <c r="AN1979" i="4"/>
  <c r="AS1980" i="4"/>
  <c r="AL1983" i="4"/>
  <c r="AJ1985" i="4"/>
  <c r="AO1988" i="4"/>
  <c r="AB1990" i="4"/>
  <c r="AE1990" i="4" s="1"/>
  <c r="AK1990" i="4"/>
  <c r="AJ1993" i="4"/>
  <c r="AM1997" i="4"/>
  <c r="AJ1997" i="4"/>
  <c r="AO1997" i="4"/>
  <c r="AB2000" i="4"/>
  <c r="AE2000" i="4" s="1"/>
  <c r="AJ2000" i="4"/>
  <c r="AC2001" i="4"/>
  <c r="AB2002" i="4"/>
  <c r="AE2002" i="4" s="1"/>
  <c r="AO2004" i="4"/>
  <c r="AJ2015" i="4"/>
  <c r="AB2016" i="4"/>
  <c r="AJ2016" i="4"/>
  <c r="AB2017" i="4"/>
  <c r="AC2017" i="4"/>
  <c r="AK2019" i="4"/>
  <c r="AJ2019" i="4"/>
  <c r="AB2021" i="4"/>
  <c r="AE2021" i="4" s="1"/>
  <c r="AC2021" i="4"/>
  <c r="AC2024" i="4"/>
  <c r="AL2025" i="4"/>
  <c r="AJ2025" i="4"/>
  <c r="AO2030" i="4"/>
  <c r="AK2035" i="4"/>
  <c r="AL2035" i="4"/>
  <c r="AJ2035" i="4"/>
  <c r="AO2036" i="4"/>
  <c r="AM2036" i="4"/>
  <c r="AM2039" i="4"/>
  <c r="AB2041" i="4"/>
  <c r="AE2041" i="4" s="1"/>
  <c r="AD2041" i="4"/>
  <c r="AC2041" i="4"/>
  <c r="AD2044" i="4"/>
  <c r="AC2044" i="4"/>
  <c r="AB2044" i="4"/>
  <c r="AE2044" i="4" s="1"/>
  <c r="AJ2050" i="4"/>
  <c r="AL2050" i="4"/>
  <c r="AK2050" i="4"/>
  <c r="AJ2058" i="4"/>
  <c r="AL2058" i="4"/>
  <c r="AK2058" i="4"/>
  <c r="AO2061" i="4"/>
  <c r="AN2061" i="4"/>
  <c r="AN2079" i="4"/>
  <c r="AO2079" i="4"/>
  <c r="AJ2079" i="4"/>
  <c r="AL2079" i="4"/>
  <c r="AK2079" i="4"/>
  <c r="AN1971" i="4"/>
  <c r="AN1972" i="4"/>
  <c r="AN1975" i="4"/>
  <c r="AN1976" i="4"/>
  <c r="AL1978" i="4"/>
  <c r="AN1983" i="4"/>
  <c r="AD1990" i="4"/>
  <c r="AL1990" i="4"/>
  <c r="AN1994" i="4"/>
  <c r="AM1995" i="4"/>
  <c r="AJ1999" i="4"/>
  <c r="AD2001" i="4"/>
  <c r="AD2002" i="4"/>
  <c r="AM2009" i="4"/>
  <c r="AN2015" i="4"/>
  <c r="AB2015" i="4"/>
  <c r="AE2015" i="4" s="1"/>
  <c r="AD2017" i="4"/>
  <c r="AL2019" i="4"/>
  <c r="AD2021" i="4"/>
  <c r="AO2024" i="4"/>
  <c r="AM2024" i="4"/>
  <c r="AK2025" i="4"/>
  <c r="AM2026" i="4"/>
  <c r="AO2026" i="4"/>
  <c r="AL2033" i="4"/>
  <c r="AK2033" i="4"/>
  <c r="AJ2033" i="4"/>
  <c r="AS2048" i="4"/>
  <c r="AL2049" i="4"/>
  <c r="AK2049" i="4"/>
  <c r="AJ2049" i="4"/>
  <c r="AL2057" i="4"/>
  <c r="AK2057" i="4"/>
  <c r="AJ2057" i="4"/>
  <c r="AN2062" i="4"/>
  <c r="AN2019" i="4"/>
  <c r="AM2025" i="4"/>
  <c r="AD2036" i="4"/>
  <c r="AL2037" i="4"/>
  <c r="AL2042" i="4"/>
  <c r="AO2043" i="4"/>
  <c r="AN2044" i="4"/>
  <c r="AL2046" i="4"/>
  <c r="AO2047" i="4"/>
  <c r="AN2051" i="4"/>
  <c r="AM2053" i="4"/>
  <c r="AD2053" i="4"/>
  <c r="AL2053" i="4"/>
  <c r="AN2054" i="4"/>
  <c r="AN2059" i="4"/>
  <c r="AN2071" i="4"/>
  <c r="AJ2071" i="4"/>
  <c r="AL2071" i="4"/>
  <c r="AK2074" i="4"/>
  <c r="AJ2074" i="4"/>
  <c r="AL2076" i="4"/>
  <c r="AB2086" i="4"/>
  <c r="AE2086" i="4" s="1"/>
  <c r="AD2086" i="4"/>
  <c r="AC2086" i="4"/>
  <c r="AL2104" i="4"/>
  <c r="AD2109" i="4"/>
  <c r="AC2109" i="4"/>
  <c r="AB2109" i="4"/>
  <c r="AE2109" i="4" s="1"/>
  <c r="AL2118" i="4"/>
  <c r="AN2119" i="4"/>
  <c r="AO2119" i="4"/>
  <c r="AJ2119" i="4"/>
  <c r="AL2119" i="4"/>
  <c r="AK2119" i="4"/>
  <c r="AK2121" i="4"/>
  <c r="AL2121" i="4"/>
  <c r="AO2124" i="4"/>
  <c r="AM2124" i="4"/>
  <c r="AJ2124" i="4"/>
  <c r="AL2124" i="4"/>
  <c r="AN2128" i="4"/>
  <c r="AO2128" i="4"/>
  <c r="AD2130" i="4"/>
  <c r="AC2130" i="4"/>
  <c r="AB2130" i="4"/>
  <c r="AE2130" i="4" s="1"/>
  <c r="AL2135" i="4"/>
  <c r="AB2139" i="4"/>
  <c r="AE2139" i="4" s="1"/>
  <c r="AD2139" i="4"/>
  <c r="AO2029" i="4"/>
  <c r="AM2040" i="4"/>
  <c r="AO2042" i="4"/>
  <c r="AO2046" i="4"/>
  <c r="AO2065" i="4"/>
  <c r="AO2066" i="4"/>
  <c r="AD2073" i="4"/>
  <c r="AC2073" i="4"/>
  <c r="AB2078" i="4"/>
  <c r="AE2078" i="4" s="1"/>
  <c r="AD2078" i="4"/>
  <c r="AD2105" i="4"/>
  <c r="AC2105" i="4"/>
  <c r="AB2105" i="4"/>
  <c r="AE2105" i="4" s="1"/>
  <c r="AN2107" i="4"/>
  <c r="AO2107" i="4"/>
  <c r="AJ2107" i="4"/>
  <c r="AL2107" i="4"/>
  <c r="AK2107" i="4"/>
  <c r="AK2133" i="4"/>
  <c r="AJ2133" i="4"/>
  <c r="AD2022" i="4"/>
  <c r="AL2022" i="4"/>
  <c r="AO2023" i="4"/>
  <c r="AM2023" i="4"/>
  <c r="AJ2031" i="4"/>
  <c r="AD2033" i="4"/>
  <c r="AB2034" i="4"/>
  <c r="AE2034" i="4" s="1"/>
  <c r="AN2036" i="4"/>
  <c r="AC2037" i="4"/>
  <c r="AN2038" i="4"/>
  <c r="AB2038" i="4"/>
  <c r="AE2038" i="4" s="1"/>
  <c r="AK2038" i="4"/>
  <c r="AO2040" i="4"/>
  <c r="AN2041" i="4"/>
  <c r="AM2047" i="4"/>
  <c r="AM2049" i="4"/>
  <c r="AN2050" i="4"/>
  <c r="AO2052" i="4"/>
  <c r="AK2054" i="4"/>
  <c r="AN2055" i="4"/>
  <c r="AM2057" i="4"/>
  <c r="AN2058" i="4"/>
  <c r="AN2068" i="4"/>
  <c r="AB2068" i="4"/>
  <c r="AE2068" i="4" s="1"/>
  <c r="AD2070" i="4"/>
  <c r="AB2073" i="4"/>
  <c r="AE2073" i="4" s="1"/>
  <c r="AC2077" i="4"/>
  <c r="AB2077" i="4"/>
  <c r="AE2077" i="4" s="1"/>
  <c r="AC2078" i="4"/>
  <c r="AD2081" i="4"/>
  <c r="AC2081" i="4"/>
  <c r="AB2081" i="4"/>
  <c r="AE2081" i="4" s="1"/>
  <c r="AL2090" i="4"/>
  <c r="AN2091" i="4"/>
  <c r="AO2091" i="4"/>
  <c r="AJ2091" i="4"/>
  <c r="AL2091" i="4"/>
  <c r="AK2091" i="4"/>
  <c r="AD2101" i="4"/>
  <c r="AC2101" i="4"/>
  <c r="AB2101" i="4"/>
  <c r="AE2101" i="4" s="1"/>
  <c r="AB2114" i="4"/>
  <c r="AE2114" i="4" s="1"/>
  <c r="AD2114" i="4"/>
  <c r="AC2114" i="4"/>
  <c r="AJ2136" i="4"/>
  <c r="AK2136" i="4"/>
  <c r="AN2140" i="4"/>
  <c r="AL2140" i="4"/>
  <c r="AS2070" i="4"/>
  <c r="AN2080" i="4"/>
  <c r="AS2082" i="4"/>
  <c r="AL2083" i="4"/>
  <c r="AN2084" i="4"/>
  <c r="AK2086" i="4"/>
  <c r="AN2087" i="4"/>
  <c r="AD2090" i="4"/>
  <c r="AS2093" i="4"/>
  <c r="AK2094" i="4"/>
  <c r="AC2096" i="4"/>
  <c r="AD2099" i="4"/>
  <c r="AD2106" i="4"/>
  <c r="AN2108" i="4"/>
  <c r="AS2110" i="4"/>
  <c r="AL2111" i="4"/>
  <c r="AN2112" i="4"/>
  <c r="AK2114" i="4"/>
  <c r="AN2115" i="4"/>
  <c r="AD2118" i="4"/>
  <c r="AL2122" i="4"/>
  <c r="AM2131" i="4"/>
  <c r="AC2134" i="4"/>
  <c r="AE2134" i="4" s="1"/>
  <c r="AD2135" i="4"/>
  <c r="AK2135" i="4"/>
  <c r="AM2144" i="4"/>
  <c r="AN2075" i="4"/>
  <c r="AS2078" i="4"/>
  <c r="AN2088" i="4"/>
  <c r="AS2090" i="4"/>
  <c r="AN2097" i="4"/>
  <c r="AN2103" i="4"/>
  <c r="AS2106" i="4"/>
  <c r="AN2116" i="4"/>
  <c r="AS2118" i="4"/>
  <c r="AN2120" i="4"/>
  <c r="AO2126" i="4"/>
  <c r="AM2126" i="4"/>
  <c r="AO2127" i="4"/>
  <c r="AN2133" i="4"/>
  <c r="AS2134" i="4"/>
  <c r="AR2134" i="4"/>
  <c r="AL2138" i="4"/>
  <c r="AK2144" i="4"/>
  <c r="AN2083" i="4"/>
  <c r="AS2086" i="4"/>
  <c r="AN2094" i="4"/>
  <c r="AN2111" i="4"/>
  <c r="AS2114" i="4"/>
  <c r="AN2124" i="4"/>
  <c r="AS2130" i="4"/>
  <c r="AL2144" i="4"/>
  <c r="AR53" i="4"/>
  <c r="AS53" i="4" s="1"/>
  <c r="AR62" i="4"/>
  <c r="AS62" i="4" s="1"/>
  <c r="AR81" i="4"/>
  <c r="AS81" i="4" s="1"/>
  <c r="AR109" i="4"/>
  <c r="AS109" i="4" s="1"/>
  <c r="AR14" i="4"/>
  <c r="AS14" i="4" s="1"/>
  <c r="AR29" i="4"/>
  <c r="AS29" i="4" s="1"/>
  <c r="AR41" i="4"/>
  <c r="AS41" i="4" s="1"/>
  <c r="AR50" i="4"/>
  <c r="AS50" i="4" s="1"/>
  <c r="AS54" i="4"/>
  <c r="AR54" i="4"/>
  <c r="AR73" i="4"/>
  <c r="AS73" i="4" s="1"/>
  <c r="AR77" i="4"/>
  <c r="AS77" i="4" s="1"/>
  <c r="AR82" i="4"/>
  <c r="AS82" i="4" s="1"/>
  <c r="AR86" i="4"/>
  <c r="AS86" i="4" s="1"/>
  <c r="AR105" i="4"/>
  <c r="AS105" i="4" s="1"/>
  <c r="AE149" i="4"/>
  <c r="AR177" i="4"/>
  <c r="AS177" i="4"/>
  <c r="AR225" i="4"/>
  <c r="AS225" i="4" s="1"/>
  <c r="AR234" i="4"/>
  <c r="AS234" i="4" s="1"/>
  <c r="AS291" i="4"/>
  <c r="AR291" i="4"/>
  <c r="AR319" i="4"/>
  <c r="AS319" i="4" s="1"/>
  <c r="AS355" i="4"/>
  <c r="AR355" i="4"/>
  <c r="AR383" i="4"/>
  <c r="AS383" i="4" s="1"/>
  <c r="AR419" i="4"/>
  <c r="AS419" i="4" s="1"/>
  <c r="AE129" i="4"/>
  <c r="AE153" i="4"/>
  <c r="AR193" i="4"/>
  <c r="AS193" i="4" s="1"/>
  <c r="AR209" i="4"/>
  <c r="AS209" i="4"/>
  <c r="AR11" i="4"/>
  <c r="AS11" i="4" s="1"/>
  <c r="AR17" i="4"/>
  <c r="AS17" i="4" s="1"/>
  <c r="AR18" i="4"/>
  <c r="AS18" i="4" s="1"/>
  <c r="AR23" i="4"/>
  <c r="AS23" i="4" s="1"/>
  <c r="AR33" i="4"/>
  <c r="AS33" i="4" s="1"/>
  <c r="AR34" i="4"/>
  <c r="AS34" i="4" s="1"/>
  <c r="AR42" i="4"/>
  <c r="AS42" i="4" s="1"/>
  <c r="AR46" i="4"/>
  <c r="AS46" i="4" s="1"/>
  <c r="AR65" i="4"/>
  <c r="AS65" i="4" s="1"/>
  <c r="AR74" i="4"/>
  <c r="AS74" i="4" s="1"/>
  <c r="AR78" i="4"/>
  <c r="AS78" i="4" s="1"/>
  <c r="AR93" i="4"/>
  <c r="AS93" i="4"/>
  <c r="AR101" i="4"/>
  <c r="AS101" i="4" s="1"/>
  <c r="AR106" i="4"/>
  <c r="AS106" i="4" s="1"/>
  <c r="AR118" i="4"/>
  <c r="AS118" i="4" s="1"/>
  <c r="AR125" i="4"/>
  <c r="AS125" i="4" s="1"/>
  <c r="AE161" i="4"/>
  <c r="AR178" i="4"/>
  <c r="AS178" i="4" s="1"/>
  <c r="AR182" i="4"/>
  <c r="AS182" i="4" s="1"/>
  <c r="AR186" i="4"/>
  <c r="AS186" i="4" s="1"/>
  <c r="AR190" i="4"/>
  <c r="AS190" i="4" s="1"/>
  <c r="AR197" i="4"/>
  <c r="AS197" i="4" s="1"/>
  <c r="AR206" i="4"/>
  <c r="AS206" i="4" s="1"/>
  <c r="AR213" i="4"/>
  <c r="AS213" i="4" s="1"/>
  <c r="AR222" i="4"/>
  <c r="AS222" i="4" s="1"/>
  <c r="AR229" i="4"/>
  <c r="AS229" i="4" s="1"/>
  <c r="AR238" i="4"/>
  <c r="AS238" i="4" s="1"/>
  <c r="AR245" i="4"/>
  <c r="AS245" i="4" s="1"/>
  <c r="AR264" i="4"/>
  <c r="AS264" i="4" s="1"/>
  <c r="AR280" i="4"/>
  <c r="AS280" i="4" s="1"/>
  <c r="AR303" i="4"/>
  <c r="AS303" i="4" s="1"/>
  <c r="AR335" i="4"/>
  <c r="AS335" i="4" s="1"/>
  <c r="AR351" i="4"/>
  <c r="AS351" i="4" s="1"/>
  <c r="AR367" i="4"/>
  <c r="AS367" i="4" s="1"/>
  <c r="AR403" i="4"/>
  <c r="AS403" i="4" s="1"/>
  <c r="AR5" i="4"/>
  <c r="AS5" i="4" s="1"/>
  <c r="AR7" i="4"/>
  <c r="AS7" i="4" s="1"/>
  <c r="AR13" i="4"/>
  <c r="AS13" i="4" s="1"/>
  <c r="AR15" i="4"/>
  <c r="AS15" i="4" s="1"/>
  <c r="AR25" i="4"/>
  <c r="AS25" i="4" s="1"/>
  <c r="AR26" i="4"/>
  <c r="AS26" i="4" s="1"/>
  <c r="AR45" i="4"/>
  <c r="AS45" i="4" s="1"/>
  <c r="AR49" i="4"/>
  <c r="AS49" i="4" s="1"/>
  <c r="AR58" i="4"/>
  <c r="AS58" i="4" s="1"/>
  <c r="AR117" i="4"/>
  <c r="AS117" i="4" s="1"/>
  <c r="AR6" i="4"/>
  <c r="AS6" i="4" s="1"/>
  <c r="AR19" i="4"/>
  <c r="AS19" i="4" s="1"/>
  <c r="AR30" i="4"/>
  <c r="AS30" i="4" s="1"/>
  <c r="AR121" i="4"/>
  <c r="AS121" i="4" s="1"/>
  <c r="AR170" i="4"/>
  <c r="AS170" i="4" s="1"/>
  <c r="AR174" i="4"/>
  <c r="AS174" i="4" s="1"/>
  <c r="AR181" i="4"/>
  <c r="AS181" i="4" s="1"/>
  <c r="AR185" i="4"/>
  <c r="AS185" i="4" s="1"/>
  <c r="AR202" i="4"/>
  <c r="AS202" i="4" s="1"/>
  <c r="AR218" i="4"/>
  <c r="AS218" i="4" s="1"/>
  <c r="AR241" i="4"/>
  <c r="AS241" i="4" s="1"/>
  <c r="AR3" i="4"/>
  <c r="AS3" i="4" s="1"/>
  <c r="AR9" i="4"/>
  <c r="AS9" i="4" s="1"/>
  <c r="AR37" i="4"/>
  <c r="AS37" i="4" s="1"/>
  <c r="AR61" i="4"/>
  <c r="AS61" i="4" s="1"/>
  <c r="AR69" i="4"/>
  <c r="AS69" i="4" s="1"/>
  <c r="AR97" i="4"/>
  <c r="AS97" i="4" s="1"/>
  <c r="AR110" i="4"/>
  <c r="AS110" i="4" s="1"/>
  <c r="AS114" i="4"/>
  <c r="AR114" i="4"/>
  <c r="AR10" i="4"/>
  <c r="AS10" i="4" s="1"/>
  <c r="AR21" i="4"/>
  <c r="AS21" i="4" s="1"/>
  <c r="AR22" i="4"/>
  <c r="AS22" i="4" s="1"/>
  <c r="AR27" i="4"/>
  <c r="AS27" i="4" s="1"/>
  <c r="AR38" i="4"/>
  <c r="AS38" i="4" s="1"/>
  <c r="AR57" i="4"/>
  <c r="AS57" i="4" s="1"/>
  <c r="AR66" i="4"/>
  <c r="AS66" i="4" s="1"/>
  <c r="AR70" i="4"/>
  <c r="AS70" i="4" s="1"/>
  <c r="AE77" i="4"/>
  <c r="AR89" i="4"/>
  <c r="AS89" i="4" s="1"/>
  <c r="AR94" i="4"/>
  <c r="AS94" i="4" s="1"/>
  <c r="AR98" i="4"/>
  <c r="AS98" i="4" s="1"/>
  <c r="AR102" i="4"/>
  <c r="AS102" i="4" s="1"/>
  <c r="AR122" i="4"/>
  <c r="AS122" i="4" s="1"/>
  <c r="AR126" i="4"/>
  <c r="AS126" i="4" s="1"/>
  <c r="AR130" i="4"/>
  <c r="AS130" i="4" s="1"/>
  <c r="AR134" i="4"/>
  <c r="AS134" i="4" s="1"/>
  <c r="AR138" i="4"/>
  <c r="AS138" i="4" s="1"/>
  <c r="AR142" i="4"/>
  <c r="AS142" i="4" s="1"/>
  <c r="AR146" i="4"/>
  <c r="AS146" i="4" s="1"/>
  <c r="AR150" i="4"/>
  <c r="AS150" i="4" s="1"/>
  <c r="AS154" i="4"/>
  <c r="AR154" i="4"/>
  <c r="AR157" i="4"/>
  <c r="AS157" i="4" s="1"/>
  <c r="AE173" i="4"/>
  <c r="AE177" i="4"/>
  <c r="AE185" i="4"/>
  <c r="AR194" i="4"/>
  <c r="AS194" i="4" s="1"/>
  <c r="AR201" i="4"/>
  <c r="AS201" i="4" s="1"/>
  <c r="AR210" i="4"/>
  <c r="AS210" i="4" s="1"/>
  <c r="AR217" i="4"/>
  <c r="AS217" i="4" s="1"/>
  <c r="AS226" i="4"/>
  <c r="AR226" i="4"/>
  <c r="AR233" i="4"/>
  <c r="AS233" i="4" s="1"/>
  <c r="AR242" i="4"/>
  <c r="AS242" i="4" s="1"/>
  <c r="AR249" i="4"/>
  <c r="AS249" i="4" s="1"/>
  <c r="AR252" i="4"/>
  <c r="AS252" i="4" s="1"/>
  <c r="AR268" i="4"/>
  <c r="AS268" i="4" s="1"/>
  <c r="AR284" i="4"/>
  <c r="AS284" i="4" s="1"/>
  <c r="AR387" i="4"/>
  <c r="AS387" i="4" s="1"/>
  <c r="AR415" i="4"/>
  <c r="AS415" i="4" s="1"/>
  <c r="AR431" i="4"/>
  <c r="AS431" i="4" s="1"/>
  <c r="AR31" i="4"/>
  <c r="AS31" i="4" s="1"/>
  <c r="AR35" i="4"/>
  <c r="AS35" i="4" s="1"/>
  <c r="AR85" i="4"/>
  <c r="AS85" i="4"/>
  <c r="AR90" i="4"/>
  <c r="AS90" i="4" s="1"/>
  <c r="AR113" i="4"/>
  <c r="AS113" i="4"/>
  <c r="AR158" i="4"/>
  <c r="AS158" i="4" s="1"/>
  <c r="AR162" i="4"/>
  <c r="AS162" i="4" s="1"/>
  <c r="AR166" i="4"/>
  <c r="AS166" i="4" s="1"/>
  <c r="AR169" i="4"/>
  <c r="AS169" i="4" s="1"/>
  <c r="AR189" i="4"/>
  <c r="AS189" i="4" s="1"/>
  <c r="AR198" i="4"/>
  <c r="AS198" i="4" s="1"/>
  <c r="AR205" i="4"/>
  <c r="AS205" i="4" s="1"/>
  <c r="AS214" i="4"/>
  <c r="AR214" i="4"/>
  <c r="AR221" i="4"/>
  <c r="AS221" i="4" s="1"/>
  <c r="AR230" i="4"/>
  <c r="AS230" i="4" s="1"/>
  <c r="AR237" i="4"/>
  <c r="AS237" i="4" s="1"/>
  <c r="AR246" i="4"/>
  <c r="AS246" i="4" s="1"/>
  <c r="AR251" i="4"/>
  <c r="AS251" i="4" s="1"/>
  <c r="AR263" i="4"/>
  <c r="AS263" i="4" s="1"/>
  <c r="AR267" i="4"/>
  <c r="AS267" i="4" s="1"/>
  <c r="AR279" i="4"/>
  <c r="AS279" i="4" s="1"/>
  <c r="AR283" i="4"/>
  <c r="AS283" i="4" s="1"/>
  <c r="AR307" i="4"/>
  <c r="AS307" i="4" s="1"/>
  <c r="AR323" i="4"/>
  <c r="AS323" i="4" s="1"/>
  <c r="AR339" i="4"/>
  <c r="AS339" i="4" s="1"/>
  <c r="AR371" i="4"/>
  <c r="AS371" i="4" s="1"/>
  <c r="AR399" i="4"/>
  <c r="AS399" i="4" s="1"/>
  <c r="AO2" i="4"/>
  <c r="AR4" i="4"/>
  <c r="AS4" i="4" s="1"/>
  <c r="AN5" i="4"/>
  <c r="AO6" i="4"/>
  <c r="AM8" i="4"/>
  <c r="AN9" i="4"/>
  <c r="AO10" i="4"/>
  <c r="AR12" i="4"/>
  <c r="AS12" i="4" s="1"/>
  <c r="AJ13" i="4"/>
  <c r="AO14" i="4"/>
  <c r="AN17" i="4"/>
  <c r="AR20" i="4"/>
  <c r="AS20" i="4" s="1"/>
  <c r="AO22" i="4"/>
  <c r="AB24" i="4"/>
  <c r="AE24" i="4" s="1"/>
  <c r="AM24" i="4"/>
  <c r="AJ25" i="4"/>
  <c r="AN25" i="4"/>
  <c r="AO26" i="4"/>
  <c r="AB28" i="4"/>
  <c r="AE28" i="4" s="1"/>
  <c r="AM28" i="4"/>
  <c r="AR28" i="4"/>
  <c r="AS28" i="4" s="1"/>
  <c r="AJ29" i="4"/>
  <c r="AN29" i="4"/>
  <c r="AR32" i="4"/>
  <c r="AS32" i="4" s="1"/>
  <c r="AM36" i="4"/>
  <c r="AN37" i="4"/>
  <c r="AN41" i="4"/>
  <c r="AM44" i="4"/>
  <c r="AN45" i="4"/>
  <c r="AN49" i="4"/>
  <c r="AM56" i="4"/>
  <c r="AN57" i="4"/>
  <c r="AM60" i="4"/>
  <c r="AM64" i="4"/>
  <c r="AN65" i="4"/>
  <c r="AM68" i="4"/>
  <c r="AN69" i="4"/>
  <c r="AM72" i="4"/>
  <c r="AN73" i="4"/>
  <c r="AM80" i="4"/>
  <c r="AN81" i="4"/>
  <c r="AM84" i="4"/>
  <c r="AN85" i="4"/>
  <c r="AM88" i="4"/>
  <c r="AM92" i="4"/>
  <c r="AM96" i="4"/>
  <c r="AM100" i="4"/>
  <c r="AN105" i="4"/>
  <c r="AM112" i="4"/>
  <c r="AN113" i="4"/>
  <c r="AN125" i="4"/>
  <c r="AM128" i="4"/>
  <c r="AN129" i="4"/>
  <c r="AM132" i="4"/>
  <c r="AN133" i="4"/>
  <c r="AN137" i="4"/>
  <c r="AM140" i="4"/>
  <c r="AN141" i="4"/>
  <c r="AN145" i="4"/>
  <c r="AM148" i="4"/>
  <c r="AN149" i="4"/>
  <c r="AN153" i="4"/>
  <c r="AM156" i="4"/>
  <c r="AN157" i="4"/>
  <c r="AM160" i="4"/>
  <c r="AM164" i="4"/>
  <c r="AN165" i="4"/>
  <c r="AM168" i="4"/>
  <c r="AN169" i="4"/>
  <c r="AM172" i="4"/>
  <c r="AN173" i="4"/>
  <c r="AM176" i="4"/>
  <c r="AN177" i="4"/>
  <c r="AM180" i="4"/>
  <c r="AN181" i="4"/>
  <c r="AM192" i="4"/>
  <c r="AN193" i="4"/>
  <c r="AM200" i="4"/>
  <c r="AN201" i="4"/>
  <c r="AM204" i="4"/>
  <c r="AN205" i="4"/>
  <c r="AM212" i="4"/>
  <c r="AN213" i="4"/>
  <c r="AN217" i="4"/>
  <c r="AM220" i="4"/>
  <c r="AN221" i="4"/>
  <c r="AM224" i="4"/>
  <c r="AN225" i="4"/>
  <c r="AM232" i="4"/>
  <c r="AN233" i="4"/>
  <c r="AM244" i="4"/>
  <c r="AN245" i="4"/>
  <c r="AM248" i="4"/>
  <c r="AN249" i="4"/>
  <c r="AO270" i="4"/>
  <c r="AO286" i="4"/>
  <c r="AO292" i="4"/>
  <c r="AN292" i="4"/>
  <c r="AM292" i="4"/>
  <c r="AM293" i="4"/>
  <c r="AC299" i="4"/>
  <c r="AB299" i="4"/>
  <c r="AR299" i="4"/>
  <c r="AS299" i="4" s="1"/>
  <c r="AL301" i="4"/>
  <c r="AK301" i="4"/>
  <c r="AN305" i="4"/>
  <c r="AO308" i="4"/>
  <c r="AN308" i="4"/>
  <c r="AM308" i="4"/>
  <c r="AM309" i="4"/>
  <c r="AD312" i="4"/>
  <c r="AC312" i="4"/>
  <c r="AK316" i="4"/>
  <c r="AJ316" i="4"/>
  <c r="AO324" i="4"/>
  <c r="AN324" i="4"/>
  <c r="AM324" i="4"/>
  <c r="AM325" i="4"/>
  <c r="AD328" i="4"/>
  <c r="AC328" i="4"/>
  <c r="AC331" i="4"/>
  <c r="AB331" i="4"/>
  <c r="AR331" i="4"/>
  <c r="AS331" i="4" s="1"/>
  <c r="AL333" i="4"/>
  <c r="AK333" i="4"/>
  <c r="AO340" i="4"/>
  <c r="AN340" i="4"/>
  <c r="AM340" i="4"/>
  <c r="AC347" i="4"/>
  <c r="AB347" i="4"/>
  <c r="AR347" i="4"/>
  <c r="AS347" i="4" s="1"/>
  <c r="AN353" i="4"/>
  <c r="AO356" i="4"/>
  <c r="AN356" i="4"/>
  <c r="AM356" i="4"/>
  <c r="AM357" i="4"/>
  <c r="AD360" i="4"/>
  <c r="AC360" i="4"/>
  <c r="AC363" i="4"/>
  <c r="AB363" i="4"/>
  <c r="AR363" i="4"/>
  <c r="AS363" i="4" s="1"/>
  <c r="AL365" i="4"/>
  <c r="AK365" i="4"/>
  <c r="AN369" i="4"/>
  <c r="AO372" i="4"/>
  <c r="AN372" i="4"/>
  <c r="AM372" i="4"/>
  <c r="AM373" i="4"/>
  <c r="AD376" i="4"/>
  <c r="AC376" i="4"/>
  <c r="AK380" i="4"/>
  <c r="AJ380" i="4"/>
  <c r="AN385" i="4"/>
  <c r="AO388" i="4"/>
  <c r="AN388" i="4"/>
  <c r="AM388" i="4"/>
  <c r="AM389" i="4"/>
  <c r="AC395" i="4"/>
  <c r="AB395" i="4"/>
  <c r="AR395" i="4"/>
  <c r="AS395" i="4" s="1"/>
  <c r="AM405" i="4"/>
  <c r="AC411" i="4"/>
  <c r="AB411" i="4"/>
  <c r="AR411" i="4"/>
  <c r="AS411" i="4" s="1"/>
  <c r="AL413" i="4"/>
  <c r="AK413" i="4"/>
  <c r="AO420" i="4"/>
  <c r="AN420" i="4"/>
  <c r="AK428" i="4"/>
  <c r="AJ428" i="4"/>
  <c r="AM437" i="4"/>
  <c r="AO442" i="4"/>
  <c r="AM442" i="4"/>
  <c r="AO446" i="4"/>
  <c r="AM446" i="4"/>
  <c r="AO454" i="4"/>
  <c r="AM454" i="4"/>
  <c r="AO458" i="4"/>
  <c r="AM458" i="4"/>
  <c r="AO462" i="4"/>
  <c r="AM462" i="4"/>
  <c r="AO466" i="4"/>
  <c r="AM466" i="4"/>
  <c r="AN469" i="4"/>
  <c r="AM469" i="4"/>
  <c r="AS474" i="4"/>
  <c r="AR474" i="4"/>
  <c r="AR482" i="4"/>
  <c r="AS482" i="4" s="1"/>
  <c r="AR490" i="4"/>
  <c r="AS490" i="4" s="1"/>
  <c r="AR502" i="4"/>
  <c r="AS502" i="4" s="1"/>
  <c r="AR506" i="4"/>
  <c r="AS506" i="4" s="1"/>
  <c r="AR510" i="4"/>
  <c r="AS510" i="4" s="1"/>
  <c r="AB3" i="4"/>
  <c r="AE3" i="4" s="1"/>
  <c r="AM3" i="4"/>
  <c r="AC4" i="4"/>
  <c r="AJ4" i="4"/>
  <c r="AN4" i="4"/>
  <c r="AK5" i="4"/>
  <c r="AB7" i="4"/>
  <c r="AE7" i="4" s="1"/>
  <c r="AM7" i="4"/>
  <c r="AC8" i="4"/>
  <c r="AJ8" i="4"/>
  <c r="AS8" i="4"/>
  <c r="AK9" i="4"/>
  <c r="AB11" i="4"/>
  <c r="AE11" i="4" s="1"/>
  <c r="AM11" i="4"/>
  <c r="AC12" i="4"/>
  <c r="AJ12" i="4"/>
  <c r="AN12" i="4"/>
  <c r="AK13" i="4"/>
  <c r="AB15" i="4"/>
  <c r="AE15" i="4" s="1"/>
  <c r="AM15" i="4"/>
  <c r="AC16" i="4"/>
  <c r="AJ16" i="4"/>
  <c r="AN16" i="4"/>
  <c r="AS16" i="4"/>
  <c r="AK17" i="4"/>
  <c r="AB19" i="4"/>
  <c r="AE19" i="4" s="1"/>
  <c r="AC20" i="4"/>
  <c r="AJ20" i="4"/>
  <c r="AN20" i="4"/>
  <c r="AK21" i="4"/>
  <c r="AB23" i="4"/>
  <c r="AE23" i="4" s="1"/>
  <c r="AC24" i="4"/>
  <c r="AJ24" i="4"/>
  <c r="AS24" i="4"/>
  <c r="AK25" i="4"/>
  <c r="AB27" i="4"/>
  <c r="AE27" i="4" s="1"/>
  <c r="AC28" i="4"/>
  <c r="AJ28" i="4"/>
  <c r="AK29" i="4"/>
  <c r="AB31" i="4"/>
  <c r="AE31" i="4" s="1"/>
  <c r="AC32" i="4"/>
  <c r="AJ32" i="4"/>
  <c r="AN32" i="4"/>
  <c r="AK33" i="4"/>
  <c r="AB35" i="4"/>
  <c r="AE35" i="4" s="1"/>
  <c r="AC36" i="4"/>
  <c r="AJ36" i="4"/>
  <c r="AK37" i="4"/>
  <c r="AO37" i="4"/>
  <c r="AB39" i="4"/>
  <c r="AE39" i="4" s="1"/>
  <c r="AR39" i="4"/>
  <c r="AS39" i="4" s="1"/>
  <c r="AC40" i="4"/>
  <c r="AJ40" i="4"/>
  <c r="AN40" i="4"/>
  <c r="AK41" i="4"/>
  <c r="AO41" i="4"/>
  <c r="AB43" i="4"/>
  <c r="AE43" i="4" s="1"/>
  <c r="AR43" i="4"/>
  <c r="AS43" i="4" s="1"/>
  <c r="AC44" i="4"/>
  <c r="AJ44" i="4"/>
  <c r="AK45" i="4"/>
  <c r="AO45" i="4"/>
  <c r="AB47" i="4"/>
  <c r="AE47" i="4" s="1"/>
  <c r="AR47" i="4"/>
  <c r="AS47" i="4" s="1"/>
  <c r="AC48" i="4"/>
  <c r="AJ48" i="4"/>
  <c r="AN48" i="4"/>
  <c r="AK49" i="4"/>
  <c r="AO49" i="4"/>
  <c r="AB51" i="4"/>
  <c r="AR51" i="4"/>
  <c r="AS51" i="4" s="1"/>
  <c r="AC52" i="4"/>
  <c r="AE52" i="4" s="1"/>
  <c r="AJ52" i="4"/>
  <c r="AN52" i="4"/>
  <c r="AK53" i="4"/>
  <c r="AO53" i="4"/>
  <c r="AB55" i="4"/>
  <c r="AE55" i="4" s="1"/>
  <c r="AR55" i="4"/>
  <c r="AS55" i="4" s="1"/>
  <c r="AC56" i="4"/>
  <c r="AJ56" i="4"/>
  <c r="AK57" i="4"/>
  <c r="AO57" i="4"/>
  <c r="AB59" i="4"/>
  <c r="AE59" i="4" s="1"/>
  <c r="AR59" i="4"/>
  <c r="AS59" i="4" s="1"/>
  <c r="AC60" i="4"/>
  <c r="AJ60" i="4"/>
  <c r="AK61" i="4"/>
  <c r="AO61" i="4"/>
  <c r="AB63" i="4"/>
  <c r="AR63" i="4"/>
  <c r="AS63" i="4" s="1"/>
  <c r="AC64" i="4"/>
  <c r="AE64" i="4" s="1"/>
  <c r="AJ64" i="4"/>
  <c r="AK65" i="4"/>
  <c r="AO65" i="4"/>
  <c r="AB67" i="4"/>
  <c r="AE67" i="4" s="1"/>
  <c r="AR67" i="4"/>
  <c r="AS67" i="4" s="1"/>
  <c r="AC68" i="4"/>
  <c r="AJ68" i="4"/>
  <c r="AK69" i="4"/>
  <c r="AO69" i="4"/>
  <c r="AB71" i="4"/>
  <c r="AE71" i="4" s="1"/>
  <c r="AR71" i="4"/>
  <c r="AS71" i="4" s="1"/>
  <c r="AC72" i="4"/>
  <c r="AJ72" i="4"/>
  <c r="AK73" i="4"/>
  <c r="AO73" i="4"/>
  <c r="AB75" i="4"/>
  <c r="AR75" i="4"/>
  <c r="AS75" i="4" s="1"/>
  <c r="AC76" i="4"/>
  <c r="AE76" i="4" s="1"/>
  <c r="AJ76" i="4"/>
  <c r="AN76" i="4"/>
  <c r="AK77" i="4"/>
  <c r="AO77" i="4"/>
  <c r="AB79" i="4"/>
  <c r="AE79" i="4" s="1"/>
  <c r="AR79" i="4"/>
  <c r="AS79" i="4" s="1"/>
  <c r="AC80" i="4"/>
  <c r="AJ80" i="4"/>
  <c r="AK81" i="4"/>
  <c r="AO81" i="4"/>
  <c r="AB83" i="4"/>
  <c r="AE83" i="4" s="1"/>
  <c r="AR83" i="4"/>
  <c r="AS83" i="4" s="1"/>
  <c r="AC84" i="4"/>
  <c r="AJ84" i="4"/>
  <c r="AK85" i="4"/>
  <c r="AO85" i="4"/>
  <c r="AB87" i="4"/>
  <c r="AE87" i="4" s="1"/>
  <c r="AR87" i="4"/>
  <c r="AS87" i="4" s="1"/>
  <c r="AC88" i="4"/>
  <c r="AJ88" i="4"/>
  <c r="AK89" i="4"/>
  <c r="AO89" i="4"/>
  <c r="AB91" i="4"/>
  <c r="AR91" i="4"/>
  <c r="AS91" i="4" s="1"/>
  <c r="AC92" i="4"/>
  <c r="AE92" i="4" s="1"/>
  <c r="AJ92" i="4"/>
  <c r="AK93" i="4"/>
  <c r="AO93" i="4"/>
  <c r="AB95" i="4"/>
  <c r="AR95" i="4"/>
  <c r="AS95" i="4" s="1"/>
  <c r="AC96" i="4"/>
  <c r="AJ96" i="4"/>
  <c r="AK97" i="4"/>
  <c r="AO97" i="4"/>
  <c r="AB99" i="4"/>
  <c r="AE99" i="4" s="1"/>
  <c r="AR99" i="4"/>
  <c r="AS99" i="4" s="1"/>
  <c r="AC100" i="4"/>
  <c r="AJ100" i="4"/>
  <c r="AK101" i="4"/>
  <c r="AO101" i="4"/>
  <c r="AB103" i="4"/>
  <c r="AR103" i="4"/>
  <c r="AS103" i="4" s="1"/>
  <c r="AC104" i="4"/>
  <c r="AE104" i="4" s="1"/>
  <c r="AJ104" i="4"/>
  <c r="AN104" i="4"/>
  <c r="AK105" i="4"/>
  <c r="AO105" i="4"/>
  <c r="AB107" i="4"/>
  <c r="AR107" i="4"/>
  <c r="AS107" i="4" s="1"/>
  <c r="AC108" i="4"/>
  <c r="AE108" i="4" s="1"/>
  <c r="AJ108" i="4"/>
  <c r="AN108" i="4"/>
  <c r="AK109" i="4"/>
  <c r="AO109" i="4"/>
  <c r="AB111" i="4"/>
  <c r="AR111" i="4"/>
  <c r="AS111" i="4" s="1"/>
  <c r="AC112" i="4"/>
  <c r="AE112" i="4" s="1"/>
  <c r="AJ112" i="4"/>
  <c r="AK113" i="4"/>
  <c r="AO113" i="4"/>
  <c r="AB115" i="4"/>
  <c r="AE115" i="4" s="1"/>
  <c r="AR115" i="4"/>
  <c r="AS115" i="4" s="1"/>
  <c r="AC116" i="4"/>
  <c r="AJ116" i="4"/>
  <c r="AN116" i="4"/>
  <c r="AK117" i="4"/>
  <c r="AO117" i="4"/>
  <c r="AB119" i="4"/>
  <c r="AE119" i="4" s="1"/>
  <c r="AM119" i="4"/>
  <c r="AR119" i="4"/>
  <c r="AS119" i="4" s="1"/>
  <c r="AC120" i="4"/>
  <c r="AJ120" i="4"/>
  <c r="AN120" i="4"/>
  <c r="AK121" i="4"/>
  <c r="AO121" i="4"/>
  <c r="AB123" i="4"/>
  <c r="AE123" i="4" s="1"/>
  <c r="AR123" i="4"/>
  <c r="AS123" i="4" s="1"/>
  <c r="AC124" i="4"/>
  <c r="AJ124" i="4"/>
  <c r="AN124" i="4"/>
  <c r="AK125" i="4"/>
  <c r="AO125" i="4"/>
  <c r="AB127" i="4"/>
  <c r="AM127" i="4"/>
  <c r="AR127" i="4"/>
  <c r="AS127" i="4" s="1"/>
  <c r="AC128" i="4"/>
  <c r="AE128" i="4" s="1"/>
  <c r="AJ128" i="4"/>
  <c r="AN128" i="4"/>
  <c r="AK129" i="4"/>
  <c r="AO129" i="4"/>
  <c r="AB131" i="4"/>
  <c r="AM131" i="4"/>
  <c r="AR131" i="4"/>
  <c r="AS131" i="4" s="1"/>
  <c r="AC132" i="4"/>
  <c r="AE132" i="4" s="1"/>
  <c r="AJ132" i="4"/>
  <c r="AN132" i="4"/>
  <c r="AK133" i="4"/>
  <c r="AO133" i="4"/>
  <c r="AB135" i="4"/>
  <c r="AE135" i="4" s="1"/>
  <c r="AM135" i="4"/>
  <c r="AR135" i="4"/>
  <c r="AS135" i="4" s="1"/>
  <c r="AC136" i="4"/>
  <c r="AJ136" i="4"/>
  <c r="AN136" i="4"/>
  <c r="AK137" i="4"/>
  <c r="AO137" i="4"/>
  <c r="AB139" i="4"/>
  <c r="AE139" i="4" s="1"/>
  <c r="AM139" i="4"/>
  <c r="AR139" i="4"/>
  <c r="AS139" i="4" s="1"/>
  <c r="AC140" i="4"/>
  <c r="AE140" i="4" s="1"/>
  <c r="AJ140" i="4"/>
  <c r="AN140" i="4"/>
  <c r="AK141" i="4"/>
  <c r="AO141" i="4"/>
  <c r="AB143" i="4"/>
  <c r="AM143" i="4"/>
  <c r="AR143" i="4"/>
  <c r="AS143" i="4" s="1"/>
  <c r="AC144" i="4"/>
  <c r="AE144" i="4" s="1"/>
  <c r="AJ144" i="4"/>
  <c r="AN144" i="4"/>
  <c r="AK145" i="4"/>
  <c r="AO145" i="4"/>
  <c r="AB147" i="4"/>
  <c r="AE147" i="4" s="1"/>
  <c r="AM147" i="4"/>
  <c r="AR147" i="4"/>
  <c r="AS147" i="4" s="1"/>
  <c r="AC148" i="4"/>
  <c r="AE148" i="4" s="1"/>
  <c r="AJ148" i="4"/>
  <c r="AN148" i="4"/>
  <c r="AK149" i="4"/>
  <c r="AO149" i="4"/>
  <c r="AB151" i="4"/>
  <c r="AM151" i="4"/>
  <c r="AR151" i="4"/>
  <c r="AS151" i="4" s="1"/>
  <c r="AC152" i="4"/>
  <c r="AE152" i="4" s="1"/>
  <c r="AJ152" i="4"/>
  <c r="AN152" i="4"/>
  <c r="AK153" i="4"/>
  <c r="AO153" i="4"/>
  <c r="AB155" i="4"/>
  <c r="AM155" i="4"/>
  <c r="AR155" i="4"/>
  <c r="AS155" i="4" s="1"/>
  <c r="AC156" i="4"/>
  <c r="AE156" i="4" s="1"/>
  <c r="AJ156" i="4"/>
  <c r="AN156" i="4"/>
  <c r="AK157" i="4"/>
  <c r="AO157" i="4"/>
  <c r="AB159" i="4"/>
  <c r="AM159" i="4"/>
  <c r="AR159" i="4"/>
  <c r="AS159" i="4" s="1"/>
  <c r="AC160" i="4"/>
  <c r="AE160" i="4" s="1"/>
  <c r="AJ160" i="4"/>
  <c r="AN160" i="4"/>
  <c r="AK161" i="4"/>
  <c r="AO161" i="4"/>
  <c r="AB163" i="4"/>
  <c r="AM163" i="4"/>
  <c r="AR163" i="4"/>
  <c r="AS163" i="4" s="1"/>
  <c r="AC164" i="4"/>
  <c r="AJ164" i="4"/>
  <c r="AN164" i="4"/>
  <c r="AK165" i="4"/>
  <c r="AO165" i="4"/>
  <c r="AB167" i="4"/>
  <c r="AM167" i="4"/>
  <c r="AR167" i="4"/>
  <c r="AS167" i="4" s="1"/>
  <c r="AC168" i="4"/>
  <c r="AE168" i="4" s="1"/>
  <c r="AJ168" i="4"/>
  <c r="AN168" i="4"/>
  <c r="AK169" i="4"/>
  <c r="AO169" i="4"/>
  <c r="AB171" i="4"/>
  <c r="AM171" i="4"/>
  <c r="AR171" i="4"/>
  <c r="AS171" i="4" s="1"/>
  <c r="AC172" i="4"/>
  <c r="AJ172" i="4"/>
  <c r="AN172" i="4"/>
  <c r="AK173" i="4"/>
  <c r="AO173" i="4"/>
  <c r="AB175" i="4"/>
  <c r="AR175" i="4"/>
  <c r="AS175" i="4" s="1"/>
  <c r="AC176" i="4"/>
  <c r="AJ176" i="4"/>
  <c r="AK177" i="4"/>
  <c r="AO177" i="4"/>
  <c r="AB179" i="4"/>
  <c r="AR179" i="4"/>
  <c r="AS179" i="4" s="1"/>
  <c r="AC180" i="4"/>
  <c r="AE180" i="4" s="1"/>
  <c r="AJ180" i="4"/>
  <c r="AK181" i="4"/>
  <c r="AO181" i="4"/>
  <c r="AB183" i="4"/>
  <c r="AR183" i="4"/>
  <c r="AS183" i="4" s="1"/>
  <c r="AC184" i="4"/>
  <c r="AE184" i="4" s="1"/>
  <c r="AJ184" i="4"/>
  <c r="AN184" i="4"/>
  <c r="AK185" i="4"/>
  <c r="AO185" i="4"/>
  <c r="AB187" i="4"/>
  <c r="AR187" i="4"/>
  <c r="AS187" i="4" s="1"/>
  <c r="AC188" i="4"/>
  <c r="AJ188" i="4"/>
  <c r="AN188" i="4"/>
  <c r="AK189" i="4"/>
  <c r="AO189" i="4"/>
  <c r="AB191" i="4"/>
  <c r="AM191" i="4"/>
  <c r="AR191" i="4"/>
  <c r="AS191" i="4" s="1"/>
  <c r="AC192" i="4"/>
  <c r="AJ192" i="4"/>
  <c r="AK193" i="4"/>
  <c r="AO193" i="4"/>
  <c r="AB195" i="4"/>
  <c r="AM195" i="4"/>
  <c r="AR195" i="4"/>
  <c r="AS195" i="4" s="1"/>
  <c r="AC196" i="4"/>
  <c r="AE196" i="4" s="1"/>
  <c r="AJ196" i="4"/>
  <c r="AN196" i="4"/>
  <c r="AK197" i="4"/>
  <c r="AO197" i="4"/>
  <c r="AB199" i="4"/>
  <c r="AM199" i="4"/>
  <c r="AR199" i="4"/>
  <c r="AS199" i="4" s="1"/>
  <c r="AC200" i="4"/>
  <c r="AE200" i="4" s="1"/>
  <c r="AJ200" i="4"/>
  <c r="AK201" i="4"/>
  <c r="AO201" i="4"/>
  <c r="AB203" i="4"/>
  <c r="AM203" i="4"/>
  <c r="AR203" i="4"/>
  <c r="AS203" i="4" s="1"/>
  <c r="AC204" i="4"/>
  <c r="AE204" i="4" s="1"/>
  <c r="AJ204" i="4"/>
  <c r="AK205" i="4"/>
  <c r="AO205" i="4"/>
  <c r="AB207" i="4"/>
  <c r="AM207" i="4"/>
  <c r="AR207" i="4"/>
  <c r="AS207" i="4" s="1"/>
  <c r="AC208" i="4"/>
  <c r="AE208" i="4" s="1"/>
  <c r="AJ208" i="4"/>
  <c r="AN208" i="4"/>
  <c r="AK209" i="4"/>
  <c r="AO209" i="4"/>
  <c r="AB211" i="4"/>
  <c r="AM211" i="4"/>
  <c r="AR211" i="4"/>
  <c r="AS211" i="4" s="1"/>
  <c r="AC212" i="4"/>
  <c r="AE212" i="4" s="1"/>
  <c r="AJ212" i="4"/>
  <c r="AK213" i="4"/>
  <c r="AO213" i="4"/>
  <c r="AB215" i="4"/>
  <c r="AM215" i="4"/>
  <c r="AR215" i="4"/>
  <c r="AS215" i="4" s="1"/>
  <c r="AC216" i="4"/>
  <c r="AE216" i="4" s="1"/>
  <c r="AJ216" i="4"/>
  <c r="AN216" i="4"/>
  <c r="AK217" i="4"/>
  <c r="AO217" i="4"/>
  <c r="AB219" i="4"/>
  <c r="AM219" i="4"/>
  <c r="AR219" i="4"/>
  <c r="AS219" i="4" s="1"/>
  <c r="AC220" i="4"/>
  <c r="AE220" i="4" s="1"/>
  <c r="AJ220" i="4"/>
  <c r="AK221" i="4"/>
  <c r="AO221" i="4"/>
  <c r="AB223" i="4"/>
  <c r="AM223" i="4"/>
  <c r="AR223" i="4"/>
  <c r="AS223" i="4" s="1"/>
  <c r="AC224" i="4"/>
  <c r="AE224" i="4" s="1"/>
  <c r="AJ224" i="4"/>
  <c r="AK225" i="4"/>
  <c r="AO225" i="4"/>
  <c r="AB227" i="4"/>
  <c r="AM227" i="4"/>
  <c r="AR227" i="4"/>
  <c r="AS227" i="4" s="1"/>
  <c r="AC228" i="4"/>
  <c r="AE228" i="4" s="1"/>
  <c r="AJ228" i="4"/>
  <c r="AN228" i="4"/>
  <c r="AK229" i="4"/>
  <c r="AO229" i="4"/>
  <c r="AB231" i="4"/>
  <c r="AM231" i="4"/>
  <c r="AR231" i="4"/>
  <c r="AS231" i="4" s="1"/>
  <c r="AC232" i="4"/>
  <c r="AJ232" i="4"/>
  <c r="AK233" i="4"/>
  <c r="AO233" i="4"/>
  <c r="AB235" i="4"/>
  <c r="AM235" i="4"/>
  <c r="AR235" i="4"/>
  <c r="AS235" i="4" s="1"/>
  <c r="AC236" i="4"/>
  <c r="AJ236" i="4"/>
  <c r="AN236" i="4"/>
  <c r="AK237" i="4"/>
  <c r="AO237" i="4"/>
  <c r="AB239" i="4"/>
  <c r="AM239" i="4"/>
  <c r="AR239" i="4"/>
  <c r="AS239" i="4" s="1"/>
  <c r="AC240" i="4"/>
  <c r="AE240" i="4" s="1"/>
  <c r="AJ240" i="4"/>
  <c r="AN240" i="4"/>
  <c r="AK241" i="4"/>
  <c r="AO241" i="4"/>
  <c r="AB243" i="4"/>
  <c r="AM243" i="4"/>
  <c r="AR243" i="4"/>
  <c r="AS243" i="4" s="1"/>
  <c r="AC244" i="4"/>
  <c r="AE244" i="4" s="1"/>
  <c r="AJ244" i="4"/>
  <c r="AK245" i="4"/>
  <c r="AO245" i="4"/>
  <c r="AB247" i="4"/>
  <c r="AM247" i="4"/>
  <c r="AR247" i="4"/>
  <c r="AS247" i="4" s="1"/>
  <c r="AC248" i="4"/>
  <c r="AE248" i="4" s="1"/>
  <c r="AJ248" i="4"/>
  <c r="AK249" i="4"/>
  <c r="AE250" i="4"/>
  <c r="AJ250" i="4"/>
  <c r="AC251" i="4"/>
  <c r="AB252" i="4"/>
  <c r="AK252" i="4"/>
  <c r="AO253" i="4"/>
  <c r="AC253" i="4"/>
  <c r="AL253" i="4"/>
  <c r="AR253" i="4"/>
  <c r="AS253" i="4" s="1"/>
  <c r="AD255" i="4"/>
  <c r="AE255" i="4" s="1"/>
  <c r="AD256" i="4"/>
  <c r="AE256" i="4" s="1"/>
  <c r="AL256" i="4"/>
  <c r="AM257" i="4"/>
  <c r="AM258" i="4"/>
  <c r="AS259" i="4"/>
  <c r="AM260" i="4"/>
  <c r="AN261" i="4"/>
  <c r="AN262" i="4"/>
  <c r="AN263" i="4"/>
  <c r="AB265" i="4"/>
  <c r="AJ265" i="4"/>
  <c r="AE266" i="4"/>
  <c r="AJ266" i="4"/>
  <c r="AC267" i="4"/>
  <c r="AB268" i="4"/>
  <c r="AK268" i="4"/>
  <c r="AO269" i="4"/>
  <c r="AC269" i="4"/>
  <c r="AL269" i="4"/>
  <c r="AR269" i="4"/>
  <c r="AS269" i="4" s="1"/>
  <c r="AD271" i="4"/>
  <c r="AD272" i="4"/>
  <c r="AE272" i="4" s="1"/>
  <c r="AL272" i="4"/>
  <c r="AR272" i="4"/>
  <c r="AS272" i="4" s="1"/>
  <c r="AM273" i="4"/>
  <c r="AM274" i="4"/>
  <c r="AS275" i="4"/>
  <c r="AM276" i="4"/>
  <c r="AN277" i="4"/>
  <c r="AN278" i="4"/>
  <c r="AN279" i="4"/>
  <c r="AB281" i="4"/>
  <c r="AJ281" i="4"/>
  <c r="AE282" i="4"/>
  <c r="AJ282" i="4"/>
  <c r="AC283" i="4"/>
  <c r="AB284" i="4"/>
  <c r="AK284" i="4"/>
  <c r="AO285" i="4"/>
  <c r="AC285" i="4"/>
  <c r="AE285" i="4" s="1"/>
  <c r="AL285" i="4"/>
  <c r="AR285" i="4"/>
  <c r="AS285" i="4" s="1"/>
  <c r="AD287" i="4"/>
  <c r="AD288" i="4"/>
  <c r="AE288" i="4" s="1"/>
  <c r="AL288" i="4"/>
  <c r="AR288" i="4"/>
  <c r="AS288" i="4" s="1"/>
  <c r="AL289" i="4"/>
  <c r="AK289" i="4"/>
  <c r="AE290" i="4"/>
  <c r="AS290" i="4"/>
  <c r="AO293" i="4"/>
  <c r="AO294" i="4"/>
  <c r="AO296" i="4"/>
  <c r="AN296" i="4"/>
  <c r="AM296" i="4"/>
  <c r="AE297" i="4"/>
  <c r="AM297" i="4"/>
  <c r="AN298" i="4"/>
  <c r="AD299" i="4"/>
  <c r="AD300" i="4"/>
  <c r="AC300" i="4"/>
  <c r="AJ301" i="4"/>
  <c r="AC303" i="4"/>
  <c r="AB303" i="4"/>
  <c r="AK304" i="4"/>
  <c r="AJ304" i="4"/>
  <c r="AL305" i="4"/>
  <c r="AK305" i="4"/>
  <c r="AS306" i="4"/>
  <c r="AO309" i="4"/>
  <c r="AO310" i="4"/>
  <c r="AO312" i="4"/>
  <c r="AN312" i="4"/>
  <c r="AB312" i="4"/>
  <c r="AM312" i="4"/>
  <c r="AE313" i="4"/>
  <c r="AM313" i="4"/>
  <c r="AN314" i="4"/>
  <c r="AD316" i="4"/>
  <c r="AC316" i="4"/>
  <c r="AL316" i="4"/>
  <c r="AC319" i="4"/>
  <c r="AB319" i="4"/>
  <c r="AK320" i="4"/>
  <c r="AJ320" i="4"/>
  <c r="AR320" i="4"/>
  <c r="AS320" i="4" s="1"/>
  <c r="AL321" i="4"/>
  <c r="AK321" i="4"/>
  <c r="AS322" i="4"/>
  <c r="AO325" i="4"/>
  <c r="AO326" i="4"/>
  <c r="AO328" i="4"/>
  <c r="AN328" i="4"/>
  <c r="AB328" i="4"/>
  <c r="AM328" i="4"/>
  <c r="AN330" i="4"/>
  <c r="AD331" i="4"/>
  <c r="AD332" i="4"/>
  <c r="AC332" i="4"/>
  <c r="AJ333" i="4"/>
  <c r="AC335" i="4"/>
  <c r="AB335" i="4"/>
  <c r="AK336" i="4"/>
  <c r="AJ336" i="4"/>
  <c r="AL337" i="4"/>
  <c r="AK337" i="4"/>
  <c r="AS338" i="4"/>
  <c r="AO341" i="4"/>
  <c r="AN341" i="4"/>
  <c r="AO342" i="4"/>
  <c r="AO344" i="4"/>
  <c r="AN344" i="4"/>
  <c r="AM344" i="4"/>
  <c r="AE345" i="4"/>
  <c r="AM345" i="4"/>
  <c r="AN346" i="4"/>
  <c r="AD347" i="4"/>
  <c r="AD348" i="4"/>
  <c r="AC348" i="4"/>
  <c r="AC351" i="4"/>
  <c r="AB351" i="4"/>
  <c r="AE351" i="4" s="1"/>
  <c r="AK352" i="4"/>
  <c r="AJ352" i="4"/>
  <c r="AR352" i="4"/>
  <c r="AS352" i="4" s="1"/>
  <c r="AL353" i="4"/>
  <c r="AK353" i="4"/>
  <c r="AS354" i="4"/>
  <c r="AO357" i="4"/>
  <c r="AO358" i="4"/>
  <c r="AO360" i="4"/>
  <c r="AN360" i="4"/>
  <c r="AB360" i="4"/>
  <c r="AM360" i="4"/>
  <c r="AE361" i="4"/>
  <c r="AM361" i="4"/>
  <c r="AN362" i="4"/>
  <c r="AD363" i="4"/>
  <c r="AD364" i="4"/>
  <c r="AC364" i="4"/>
  <c r="AJ365" i="4"/>
  <c r="AC367" i="4"/>
  <c r="AB367" i="4"/>
  <c r="AK368" i="4"/>
  <c r="AJ368" i="4"/>
  <c r="AL369" i="4"/>
  <c r="AK369" i="4"/>
  <c r="AS370" i="4"/>
  <c r="AO373" i="4"/>
  <c r="AO374" i="4"/>
  <c r="AO376" i="4"/>
  <c r="AN376" i="4"/>
  <c r="AB376" i="4"/>
  <c r="AM376" i="4"/>
  <c r="AM377" i="4"/>
  <c r="AN378" i="4"/>
  <c r="AD380" i="4"/>
  <c r="AC380" i="4"/>
  <c r="AL380" i="4"/>
  <c r="AC383" i="4"/>
  <c r="AB383" i="4"/>
  <c r="AK384" i="4"/>
  <c r="AJ384" i="4"/>
  <c r="AL385" i="4"/>
  <c r="AK385" i="4"/>
  <c r="AE386" i="4"/>
  <c r="AS386" i="4"/>
  <c r="AO389" i="4"/>
  <c r="AO390" i="4"/>
  <c r="AO392" i="4"/>
  <c r="AN392" i="4"/>
  <c r="AM392" i="4"/>
  <c r="AM393" i="4"/>
  <c r="AN394" i="4"/>
  <c r="AD395" i="4"/>
  <c r="AD396" i="4"/>
  <c r="AC396" i="4"/>
  <c r="AC399" i="4"/>
  <c r="AB399" i="4"/>
  <c r="AK400" i="4"/>
  <c r="AJ400" i="4"/>
  <c r="AL401" i="4"/>
  <c r="AK401" i="4"/>
  <c r="AS402" i="4"/>
  <c r="AO405" i="4"/>
  <c r="AO406" i="4"/>
  <c r="AO408" i="4"/>
  <c r="AN408" i="4"/>
  <c r="AM408" i="4"/>
  <c r="AE409" i="4"/>
  <c r="AN410" i="4"/>
  <c r="AD411" i="4"/>
  <c r="AD412" i="4"/>
  <c r="AC412" i="4"/>
  <c r="AJ413" i="4"/>
  <c r="AC415" i="4"/>
  <c r="AB415" i="4"/>
  <c r="AK416" i="4"/>
  <c r="AJ416" i="4"/>
  <c r="AR416" i="4"/>
  <c r="AS416" i="4" s="1"/>
  <c r="AL417" i="4"/>
  <c r="AK417" i="4"/>
  <c r="AE418" i="4"/>
  <c r="AS418" i="4"/>
  <c r="AO421" i="4"/>
  <c r="AN421" i="4"/>
  <c r="AO422" i="4"/>
  <c r="AO424" i="4"/>
  <c r="AN424" i="4"/>
  <c r="AM424" i="4"/>
  <c r="AE425" i="4"/>
  <c r="AM425" i="4"/>
  <c r="AN426" i="4"/>
  <c r="AD428" i="4"/>
  <c r="AC428" i="4"/>
  <c r="AL428" i="4"/>
  <c r="AC431" i="4"/>
  <c r="AB431" i="4"/>
  <c r="AK432" i="4"/>
  <c r="AJ432" i="4"/>
  <c r="AL433" i="4"/>
  <c r="AK433" i="4"/>
  <c r="AS434" i="4"/>
  <c r="AS436" i="4"/>
  <c r="AO437" i="4"/>
  <c r="AO438" i="4"/>
  <c r="AO441" i="4"/>
  <c r="AN442" i="4"/>
  <c r="AO445" i="4"/>
  <c r="AN446" i="4"/>
  <c r="AO449" i="4"/>
  <c r="AO453" i="4"/>
  <c r="AN454" i="4"/>
  <c r="AO457" i="4"/>
  <c r="AN458" i="4"/>
  <c r="AO461" i="4"/>
  <c r="AN462" i="4"/>
  <c r="AO465" i="4"/>
  <c r="AN466" i="4"/>
  <c r="AO469" i="4"/>
  <c r="AR645" i="4"/>
  <c r="AS645" i="4" s="1"/>
  <c r="AB4" i="4"/>
  <c r="AE4" i="4" s="1"/>
  <c r="AJ5" i="4"/>
  <c r="AB8" i="4"/>
  <c r="AE8" i="4" s="1"/>
  <c r="AJ9" i="4"/>
  <c r="AB12" i="4"/>
  <c r="AE12" i="4" s="1"/>
  <c r="AN13" i="4"/>
  <c r="AB16" i="4"/>
  <c r="AE16" i="4" s="1"/>
  <c r="AJ17" i="4"/>
  <c r="AO18" i="4"/>
  <c r="AB20" i="4"/>
  <c r="AE20" i="4" s="1"/>
  <c r="AJ21" i="4"/>
  <c r="AN21" i="4"/>
  <c r="AO30" i="4"/>
  <c r="AB32" i="4"/>
  <c r="AE32" i="4" s="1"/>
  <c r="AJ33" i="4"/>
  <c r="AN33" i="4"/>
  <c r="AO34" i="4"/>
  <c r="AN53" i="4"/>
  <c r="AN61" i="4"/>
  <c r="AN77" i="4"/>
  <c r="AN89" i="4"/>
  <c r="AN93" i="4"/>
  <c r="AN97" i="4"/>
  <c r="AN101" i="4"/>
  <c r="AN109" i="4"/>
  <c r="AN117" i="4"/>
  <c r="AN121" i="4"/>
  <c r="AM124" i="4"/>
  <c r="AM136" i="4"/>
  <c r="AM144" i="4"/>
  <c r="AM152" i="4"/>
  <c r="AN161" i="4"/>
  <c r="AN185" i="4"/>
  <c r="AN189" i="4"/>
  <c r="AN197" i="4"/>
  <c r="AN209" i="4"/>
  <c r="AN229" i="4"/>
  <c r="AN237" i="4"/>
  <c r="AN241" i="4"/>
  <c r="AO254" i="4"/>
  <c r="AS256" i="4"/>
  <c r="AS262" i="4"/>
  <c r="AS278" i="4"/>
  <c r="AN289" i="4"/>
  <c r="AD296" i="4"/>
  <c r="AC296" i="4"/>
  <c r="AK300" i="4"/>
  <c r="AJ300" i="4"/>
  <c r="AS304" i="4"/>
  <c r="AC315" i="4"/>
  <c r="AB315" i="4"/>
  <c r="AR315" i="4"/>
  <c r="AS315" i="4" s="1"/>
  <c r="AL317" i="4"/>
  <c r="AK317" i="4"/>
  <c r="AN321" i="4"/>
  <c r="AK332" i="4"/>
  <c r="AJ332" i="4"/>
  <c r="AS336" i="4"/>
  <c r="AN337" i="4"/>
  <c r="AD344" i="4"/>
  <c r="AC344" i="4"/>
  <c r="AK348" i="4"/>
  <c r="AJ348" i="4"/>
  <c r="AL349" i="4"/>
  <c r="AK349" i="4"/>
  <c r="AK364" i="4"/>
  <c r="AJ364" i="4"/>
  <c r="AS368" i="4"/>
  <c r="AC379" i="4"/>
  <c r="AB379" i="4"/>
  <c r="AR379" i="4"/>
  <c r="AS379" i="4" s="1"/>
  <c r="AL381" i="4"/>
  <c r="AK381" i="4"/>
  <c r="AS384" i="4"/>
  <c r="AD392" i="4"/>
  <c r="AC392" i="4"/>
  <c r="AE392" i="4" s="1"/>
  <c r="AK396" i="4"/>
  <c r="AJ396" i="4"/>
  <c r="AL397" i="4"/>
  <c r="AK397" i="4"/>
  <c r="AS400" i="4"/>
  <c r="AN401" i="4"/>
  <c r="AO404" i="4"/>
  <c r="AN404" i="4"/>
  <c r="AD408" i="4"/>
  <c r="AC408" i="4"/>
  <c r="AK412" i="4"/>
  <c r="AJ412" i="4"/>
  <c r="AN417" i="4"/>
  <c r="AM420" i="4"/>
  <c r="AD424" i="4"/>
  <c r="AC424" i="4"/>
  <c r="AE424" i="4" s="1"/>
  <c r="AC427" i="4"/>
  <c r="AB427" i="4"/>
  <c r="AR427" i="4"/>
  <c r="AS427" i="4" s="1"/>
  <c r="AL429" i="4"/>
  <c r="AK429" i="4"/>
  <c r="AS432" i="4"/>
  <c r="AN433" i="4"/>
  <c r="AO436" i="4"/>
  <c r="AN436" i="4"/>
  <c r="AM436" i="4"/>
  <c r="AO450" i="4"/>
  <c r="AM450" i="4"/>
  <c r="AR470" i="4"/>
  <c r="AS470" i="4" s="1"/>
  <c r="AS478" i="4"/>
  <c r="AR478" i="4"/>
  <c r="AR486" i="4"/>
  <c r="AS486" i="4" s="1"/>
  <c r="AR494" i="4"/>
  <c r="AS494" i="4" s="1"/>
  <c r="AR498" i="4"/>
  <c r="AS498" i="4" s="1"/>
  <c r="AQ2" i="4"/>
  <c r="AB2" i="4"/>
  <c r="AM2" i="4"/>
  <c r="AM6" i="4"/>
  <c r="AM10" i="4"/>
  <c r="AM14" i="4"/>
  <c r="AM18" i="4"/>
  <c r="AM22" i="4"/>
  <c r="AM26" i="4"/>
  <c r="AM30" i="4"/>
  <c r="AM34" i="4"/>
  <c r="AC35" i="4"/>
  <c r="AK36" i="4"/>
  <c r="AM38" i="4"/>
  <c r="AC39" i="4"/>
  <c r="AK40" i="4"/>
  <c r="AM42" i="4"/>
  <c r="AC43" i="4"/>
  <c r="AK44" i="4"/>
  <c r="AM46" i="4"/>
  <c r="AC47" i="4"/>
  <c r="AK48" i="4"/>
  <c r="AM50" i="4"/>
  <c r="AC51" i="4"/>
  <c r="AK52" i="4"/>
  <c r="AM54" i="4"/>
  <c r="AC55" i="4"/>
  <c r="AK56" i="4"/>
  <c r="AM58" i="4"/>
  <c r="AC59" i="4"/>
  <c r="AK60" i="4"/>
  <c r="AM62" i="4"/>
  <c r="AC63" i="4"/>
  <c r="AK64" i="4"/>
  <c r="AM66" i="4"/>
  <c r="AC67" i="4"/>
  <c r="AK68" i="4"/>
  <c r="AM70" i="4"/>
  <c r="AC71" i="4"/>
  <c r="AK72" i="4"/>
  <c r="AM74" i="4"/>
  <c r="AC75" i="4"/>
  <c r="AK76" i="4"/>
  <c r="AM78" i="4"/>
  <c r="AC79" i="4"/>
  <c r="AK80" i="4"/>
  <c r="AM82" i="4"/>
  <c r="AC83" i="4"/>
  <c r="AK84" i="4"/>
  <c r="AM86" i="4"/>
  <c r="AC87" i="4"/>
  <c r="AK88" i="4"/>
  <c r="AM90" i="4"/>
  <c r="AC91" i="4"/>
  <c r="AK92" i="4"/>
  <c r="AM94" i="4"/>
  <c r="AC95" i="4"/>
  <c r="AK96" i="4"/>
  <c r="AM98" i="4"/>
  <c r="AC99" i="4"/>
  <c r="AK100" i="4"/>
  <c r="AM102" i="4"/>
  <c r="AC103" i="4"/>
  <c r="AK104" i="4"/>
  <c r="AM106" i="4"/>
  <c r="AC107" i="4"/>
  <c r="AK108" i="4"/>
  <c r="AM110" i="4"/>
  <c r="AC111" i="4"/>
  <c r="AK112" i="4"/>
  <c r="AM114" i="4"/>
  <c r="AC115" i="4"/>
  <c r="AK116" i="4"/>
  <c r="AM118" i="4"/>
  <c r="AC119" i="4"/>
  <c r="AK120" i="4"/>
  <c r="AM122" i="4"/>
  <c r="AC123" i="4"/>
  <c r="AK124" i="4"/>
  <c r="AM126" i="4"/>
  <c r="AC127" i="4"/>
  <c r="AK128" i="4"/>
  <c r="AM130" i="4"/>
  <c r="AC131" i="4"/>
  <c r="AK132" i="4"/>
  <c r="AM134" i="4"/>
  <c r="AC135" i="4"/>
  <c r="AK136" i="4"/>
  <c r="AM138" i="4"/>
  <c r="AC139" i="4"/>
  <c r="AK140" i="4"/>
  <c r="AM142" i="4"/>
  <c r="AC143" i="4"/>
  <c r="AK144" i="4"/>
  <c r="AM146" i="4"/>
  <c r="AC147" i="4"/>
  <c r="AK148" i="4"/>
  <c r="AM150" i="4"/>
  <c r="AC151" i="4"/>
  <c r="AK152" i="4"/>
  <c r="AM154" i="4"/>
  <c r="AC155" i="4"/>
  <c r="AK156" i="4"/>
  <c r="AM158" i="4"/>
  <c r="AC159" i="4"/>
  <c r="AK160" i="4"/>
  <c r="AM162" i="4"/>
  <c r="AC163" i="4"/>
  <c r="AK164" i="4"/>
  <c r="AM166" i="4"/>
  <c r="AC167" i="4"/>
  <c r="AK168" i="4"/>
  <c r="AM170" i="4"/>
  <c r="AC171" i="4"/>
  <c r="AK172" i="4"/>
  <c r="AM174" i="4"/>
  <c r="AC175" i="4"/>
  <c r="AK176" i="4"/>
  <c r="AM178" i="4"/>
  <c r="AC179" i="4"/>
  <c r="AK180" i="4"/>
  <c r="AM182" i="4"/>
  <c r="AC183" i="4"/>
  <c r="AK184" i="4"/>
  <c r="AM186" i="4"/>
  <c r="AC187" i="4"/>
  <c r="AK188" i="4"/>
  <c r="AM190" i="4"/>
  <c r="AC191" i="4"/>
  <c r="AK192" i="4"/>
  <c r="AM194" i="4"/>
  <c r="AC195" i="4"/>
  <c r="AK196" i="4"/>
  <c r="AM198" i="4"/>
  <c r="AC199" i="4"/>
  <c r="AK200" i="4"/>
  <c r="AM202" i="4"/>
  <c r="AC203" i="4"/>
  <c r="AK204" i="4"/>
  <c r="AM206" i="4"/>
  <c r="AC207" i="4"/>
  <c r="AK208" i="4"/>
  <c r="AM210" i="4"/>
  <c r="AC211" i="4"/>
  <c r="AK212" i="4"/>
  <c r="AM214" i="4"/>
  <c r="AC215" i="4"/>
  <c r="AK216" i="4"/>
  <c r="AM218" i="4"/>
  <c r="AC219" i="4"/>
  <c r="AK220" i="4"/>
  <c r="AM222" i="4"/>
  <c r="AC223" i="4"/>
  <c r="AK224" i="4"/>
  <c r="AM226" i="4"/>
  <c r="AC227" i="4"/>
  <c r="AK228" i="4"/>
  <c r="AM230" i="4"/>
  <c r="AC231" i="4"/>
  <c r="AK232" i="4"/>
  <c r="AM234" i="4"/>
  <c r="AC235" i="4"/>
  <c r="AK236" i="4"/>
  <c r="AM238" i="4"/>
  <c r="AC239" i="4"/>
  <c r="AK240" i="4"/>
  <c r="AM242" i="4"/>
  <c r="AC243" i="4"/>
  <c r="AK244" i="4"/>
  <c r="AM246" i="4"/>
  <c r="AC247" i="4"/>
  <c r="AK248" i="4"/>
  <c r="AK250" i="4"/>
  <c r="AR250" i="4"/>
  <c r="AS250" i="4" s="1"/>
  <c r="AD251" i="4"/>
  <c r="AD252" i="4"/>
  <c r="AL252" i="4"/>
  <c r="AM253" i="4"/>
  <c r="AS255" i="4"/>
  <c r="AM256" i="4"/>
  <c r="AL258" i="4"/>
  <c r="AN259" i="4"/>
  <c r="AO260" i="4"/>
  <c r="AB261" i="4"/>
  <c r="AE261" i="4" s="1"/>
  <c r="AJ261" i="4"/>
  <c r="AE262" i="4"/>
  <c r="AJ262" i="4"/>
  <c r="AC263" i="4"/>
  <c r="AE263" i="4" s="1"/>
  <c r="AO263" i="4"/>
  <c r="AB264" i="4"/>
  <c r="AE264" i="4" s="1"/>
  <c r="AK264" i="4"/>
  <c r="AO265" i="4"/>
  <c r="AC265" i="4"/>
  <c r="AL265" i="4"/>
  <c r="AK266" i="4"/>
  <c r="AR266" i="4"/>
  <c r="AS266" i="4" s="1"/>
  <c r="AD267" i="4"/>
  <c r="AD268" i="4"/>
  <c r="AL268" i="4"/>
  <c r="AM269" i="4"/>
  <c r="AS271" i="4"/>
  <c r="AM272" i="4"/>
  <c r="AL274" i="4"/>
  <c r="AN275" i="4"/>
  <c r="AO276" i="4"/>
  <c r="AB277" i="4"/>
  <c r="AE277" i="4" s="1"/>
  <c r="AJ277" i="4"/>
  <c r="AJ278" i="4"/>
  <c r="AC279" i="4"/>
  <c r="AO279" i="4"/>
  <c r="AB280" i="4"/>
  <c r="AE280" i="4" s="1"/>
  <c r="AK280" i="4"/>
  <c r="AO281" i="4"/>
  <c r="AC281" i="4"/>
  <c r="AL281" i="4"/>
  <c r="AK282" i="4"/>
  <c r="AR282" i="4"/>
  <c r="AS282" i="4" s="1"/>
  <c r="AD283" i="4"/>
  <c r="AD284" i="4"/>
  <c r="AL284" i="4"/>
  <c r="AM285" i="4"/>
  <c r="AS287" i="4"/>
  <c r="AM288" i="4"/>
  <c r="AJ289" i="4"/>
  <c r="AC291" i="4"/>
  <c r="AB291" i="4"/>
  <c r="AK292" i="4"/>
  <c r="AJ292" i="4"/>
  <c r="AR292" i="4"/>
  <c r="AS292" i="4" s="1"/>
  <c r="AL293" i="4"/>
  <c r="AK293" i="4"/>
  <c r="AE294" i="4"/>
  <c r="AS294" i="4"/>
  <c r="AS296" i="4"/>
  <c r="AO297" i="4"/>
  <c r="AO298" i="4"/>
  <c r="AO300" i="4"/>
  <c r="AN300" i="4"/>
  <c r="AB300" i="4"/>
  <c r="AM300" i="4"/>
  <c r="AM301" i="4"/>
  <c r="AN302" i="4"/>
  <c r="AD303" i="4"/>
  <c r="AD304" i="4"/>
  <c r="AC304" i="4"/>
  <c r="AL304" i="4"/>
  <c r="AJ305" i="4"/>
  <c r="AC307" i="4"/>
  <c r="AB307" i="4"/>
  <c r="AK308" i="4"/>
  <c r="AJ308" i="4"/>
  <c r="AR308" i="4"/>
  <c r="AS308" i="4" s="1"/>
  <c r="AL309" i="4"/>
  <c r="AK309" i="4"/>
  <c r="AS310" i="4"/>
  <c r="AS312" i="4"/>
  <c r="AO313" i="4"/>
  <c r="AO314" i="4"/>
  <c r="AO316" i="4"/>
  <c r="AN316" i="4"/>
  <c r="AB316" i="4"/>
  <c r="AE316" i="4" s="1"/>
  <c r="AM316" i="4"/>
  <c r="AM317" i="4"/>
  <c r="AN318" i="4"/>
  <c r="AD320" i="4"/>
  <c r="AC320" i="4"/>
  <c r="AL320" i="4"/>
  <c r="AJ321" i="4"/>
  <c r="AC323" i="4"/>
  <c r="AB323" i="4"/>
  <c r="AK324" i="4"/>
  <c r="AJ324" i="4"/>
  <c r="AR324" i="4"/>
  <c r="AS324" i="4" s="1"/>
  <c r="AL325" i="4"/>
  <c r="AK325" i="4"/>
  <c r="AE326" i="4"/>
  <c r="AS326" i="4"/>
  <c r="AS328" i="4"/>
  <c r="AO329" i="4"/>
  <c r="AO330" i="4"/>
  <c r="AO332" i="4"/>
  <c r="AN332" i="4"/>
  <c r="AM332" i="4"/>
  <c r="AE333" i="4"/>
  <c r="AM333" i="4"/>
  <c r="AN334" i="4"/>
  <c r="AD335" i="4"/>
  <c r="AD336" i="4"/>
  <c r="AC336" i="4"/>
  <c r="AL336" i="4"/>
  <c r="AJ337" i="4"/>
  <c r="AC339" i="4"/>
  <c r="AB339" i="4"/>
  <c r="AK340" i="4"/>
  <c r="AJ340" i="4"/>
  <c r="AR340" i="4"/>
  <c r="AS340" i="4" s="1"/>
  <c r="AL341" i="4"/>
  <c r="AK341" i="4"/>
  <c r="AS342" i="4"/>
  <c r="AS344" i="4"/>
  <c r="AO345" i="4"/>
  <c r="AO346" i="4"/>
  <c r="AO348" i="4"/>
  <c r="AN348" i="4"/>
  <c r="AB348" i="4"/>
  <c r="AM348" i="4"/>
  <c r="AE349" i="4"/>
  <c r="AM349" i="4"/>
  <c r="AN350" i="4"/>
  <c r="AD352" i="4"/>
  <c r="AC352" i="4"/>
  <c r="AE352" i="4" s="1"/>
  <c r="AL352" i="4"/>
  <c r="AJ353" i="4"/>
  <c r="AC355" i="4"/>
  <c r="AB355" i="4"/>
  <c r="AE355" i="4" s="1"/>
  <c r="AK356" i="4"/>
  <c r="AJ356" i="4"/>
  <c r="AR356" i="4"/>
  <c r="AS356" i="4" s="1"/>
  <c r="AL357" i="4"/>
  <c r="AK357" i="4"/>
  <c r="AE358" i="4"/>
  <c r="AS358" i="4"/>
  <c r="AS360" i="4"/>
  <c r="AO361" i="4"/>
  <c r="AO362" i="4"/>
  <c r="AO364" i="4"/>
  <c r="AN364" i="4"/>
  <c r="AB364" i="4"/>
  <c r="AM364" i="4"/>
  <c r="AM365" i="4"/>
  <c r="AN366" i="4"/>
  <c r="AD367" i="4"/>
  <c r="AD368" i="4"/>
  <c r="AC368" i="4"/>
  <c r="AL368" i="4"/>
  <c r="AJ369" i="4"/>
  <c r="AC371" i="4"/>
  <c r="AB371" i="4"/>
  <c r="AK372" i="4"/>
  <c r="AJ372" i="4"/>
  <c r="AR372" i="4"/>
  <c r="AS372" i="4" s="1"/>
  <c r="AL373" i="4"/>
  <c r="AK373" i="4"/>
  <c r="AS374" i="4"/>
  <c r="AS376" i="4"/>
  <c r="AO377" i="4"/>
  <c r="AO378" i="4"/>
  <c r="AO380" i="4"/>
  <c r="AN380" i="4"/>
  <c r="AB380" i="4"/>
  <c r="AM380" i="4"/>
  <c r="AE381" i="4"/>
  <c r="AM381" i="4"/>
  <c r="AN382" i="4"/>
  <c r="AD383" i="4"/>
  <c r="AD384" i="4"/>
  <c r="AC384" i="4"/>
  <c r="AL384" i="4"/>
  <c r="AJ385" i="4"/>
  <c r="AC387" i="4"/>
  <c r="AB387" i="4"/>
  <c r="AK388" i="4"/>
  <c r="AJ388" i="4"/>
  <c r="AR388" i="4"/>
  <c r="AS388" i="4" s="1"/>
  <c r="AL389" i="4"/>
  <c r="AK389" i="4"/>
  <c r="AS390" i="4"/>
  <c r="AS392" i="4"/>
  <c r="AO393" i="4"/>
  <c r="AO394" i="4"/>
  <c r="AO396" i="4"/>
  <c r="AN396" i="4"/>
  <c r="AB396" i="4"/>
  <c r="AM396" i="4"/>
  <c r="AE397" i="4"/>
  <c r="AM397" i="4"/>
  <c r="AN398" i="4"/>
  <c r="AD399" i="4"/>
  <c r="AD400" i="4"/>
  <c r="AC400" i="4"/>
  <c r="AL400" i="4"/>
  <c r="AJ401" i="4"/>
  <c r="AC403" i="4"/>
  <c r="AB403" i="4"/>
  <c r="AK404" i="4"/>
  <c r="AJ404" i="4"/>
  <c r="AR404" i="4"/>
  <c r="AS404" i="4" s="1"/>
  <c r="AL405" i="4"/>
  <c r="AK405" i="4"/>
  <c r="AE406" i="4"/>
  <c r="AS406" i="4"/>
  <c r="AS408" i="4"/>
  <c r="AO409" i="4"/>
  <c r="AO410" i="4"/>
  <c r="AO412" i="4"/>
  <c r="AN412" i="4"/>
  <c r="AB412" i="4"/>
  <c r="AM412" i="4"/>
  <c r="AE413" i="4"/>
  <c r="AM413" i="4"/>
  <c r="AN414" i="4"/>
  <c r="AD415" i="4"/>
  <c r="AD416" i="4"/>
  <c r="AC416" i="4"/>
  <c r="AL416" i="4"/>
  <c r="AJ417" i="4"/>
  <c r="AC419" i="4"/>
  <c r="AB419" i="4"/>
  <c r="AK420" i="4"/>
  <c r="AJ420" i="4"/>
  <c r="AR420" i="4"/>
  <c r="AS420" i="4" s="1"/>
  <c r="AL421" i="4"/>
  <c r="AK421" i="4"/>
  <c r="AE422" i="4"/>
  <c r="AS422" i="4"/>
  <c r="AS424" i="4"/>
  <c r="AO426" i="4"/>
  <c r="AO428" i="4"/>
  <c r="AN428" i="4"/>
  <c r="AM428" i="4"/>
  <c r="AE429" i="4"/>
  <c r="AM429" i="4"/>
  <c r="AN430" i="4"/>
  <c r="AD432" i="4"/>
  <c r="AC432" i="4"/>
  <c r="AC435" i="4"/>
  <c r="AB435" i="4"/>
  <c r="AE435" i="4" s="1"/>
  <c r="AR435" i="4"/>
  <c r="AS435" i="4" s="1"/>
  <c r="AK436" i="4"/>
  <c r="AJ436" i="4"/>
  <c r="AL437" i="4"/>
  <c r="AK437" i="4"/>
  <c r="AE438" i="4"/>
  <c r="AS438" i="4"/>
  <c r="AR439" i="4"/>
  <c r="AS439" i="4" s="1"/>
  <c r="AB440" i="4"/>
  <c r="AD440" i="4"/>
  <c r="AC440" i="4"/>
  <c r="AR440" i="4"/>
  <c r="AS440" i="4" s="1"/>
  <c r="AJ441" i="4"/>
  <c r="AL441" i="4"/>
  <c r="AK441" i="4"/>
  <c r="AS443" i="4"/>
  <c r="AR443" i="4"/>
  <c r="AB444" i="4"/>
  <c r="AD444" i="4"/>
  <c r="AC444" i="4"/>
  <c r="AR444" i="4"/>
  <c r="AS444" i="4"/>
  <c r="AJ445" i="4"/>
  <c r="AL445" i="4"/>
  <c r="AK445" i="4"/>
  <c r="AR447" i="4"/>
  <c r="AS447" i="4" s="1"/>
  <c r="AB448" i="4"/>
  <c r="AD448" i="4"/>
  <c r="AC448" i="4"/>
  <c r="AR448" i="4"/>
  <c r="AS448" i="4" s="1"/>
  <c r="AJ449" i="4"/>
  <c r="AL449" i="4"/>
  <c r="AK449" i="4"/>
  <c r="AR451" i="4"/>
  <c r="AS451" i="4" s="1"/>
  <c r="AB452" i="4"/>
  <c r="AD452" i="4"/>
  <c r="AC452" i="4"/>
  <c r="AR452" i="4"/>
  <c r="AS452" i="4" s="1"/>
  <c r="AJ453" i="4"/>
  <c r="AL453" i="4"/>
  <c r="AK453" i="4"/>
  <c r="AR455" i="4"/>
  <c r="AS455" i="4" s="1"/>
  <c r="AB456" i="4"/>
  <c r="AD456" i="4"/>
  <c r="AC456" i="4"/>
  <c r="AR456" i="4"/>
  <c r="AS456" i="4"/>
  <c r="AJ457" i="4"/>
  <c r="AL457" i="4"/>
  <c r="AK457" i="4"/>
  <c r="AS459" i="4"/>
  <c r="AR459" i="4"/>
  <c r="AB460" i="4"/>
  <c r="AD460" i="4"/>
  <c r="AC460" i="4"/>
  <c r="AR460" i="4"/>
  <c r="AS460" i="4" s="1"/>
  <c r="AJ461" i="4"/>
  <c r="AL461" i="4"/>
  <c r="AK461" i="4"/>
  <c r="AR463" i="4"/>
  <c r="AS463" i="4" s="1"/>
  <c r="AB464" i="4"/>
  <c r="AD464" i="4"/>
  <c r="AC464" i="4"/>
  <c r="AR464" i="4"/>
  <c r="AS464" i="4" s="1"/>
  <c r="AJ465" i="4"/>
  <c r="AL465" i="4"/>
  <c r="AK465" i="4"/>
  <c r="AR467" i="4"/>
  <c r="AS467" i="4" s="1"/>
  <c r="AB468" i="4"/>
  <c r="AD468" i="4"/>
  <c r="AC468" i="4"/>
  <c r="AR468" i="4"/>
  <c r="AS468" i="4" s="1"/>
  <c r="AR649" i="4"/>
  <c r="AS649" i="4" s="1"/>
  <c r="AN2" i="4"/>
  <c r="AM249" i="4"/>
  <c r="AL254" i="4"/>
  <c r="AO256" i="4"/>
  <c r="AE258" i="4"/>
  <c r="AO259" i="4"/>
  <c r="AS260" i="4"/>
  <c r="AL270" i="4"/>
  <c r="AO272" i="4"/>
  <c r="AO275" i="4"/>
  <c r="AS276" i="4"/>
  <c r="AL286" i="4"/>
  <c r="AO288" i="4"/>
  <c r="AE289" i="4"/>
  <c r="AM289" i="4"/>
  <c r="AD292" i="4"/>
  <c r="AC292" i="4"/>
  <c r="AL292" i="4"/>
  <c r="AC295" i="4"/>
  <c r="AB295" i="4"/>
  <c r="AS295" i="4"/>
  <c r="AR295" i="4"/>
  <c r="AK296" i="4"/>
  <c r="AJ296" i="4"/>
  <c r="AL297" i="4"/>
  <c r="AK297" i="4"/>
  <c r="AE298" i="4"/>
  <c r="AS300" i="4"/>
  <c r="AN301" i="4"/>
  <c r="AO304" i="4"/>
  <c r="AN304" i="4"/>
  <c r="AM304" i="4"/>
  <c r="AM305" i="4"/>
  <c r="AD308" i="4"/>
  <c r="AC308" i="4"/>
  <c r="AL308" i="4"/>
  <c r="AC311" i="4"/>
  <c r="AB311" i="4"/>
  <c r="AE311" i="4" s="1"/>
  <c r="AR311" i="4"/>
  <c r="AS311" i="4" s="1"/>
  <c r="AK312" i="4"/>
  <c r="AJ312" i="4"/>
  <c r="AL313" i="4"/>
  <c r="AK313" i="4"/>
  <c r="AS316" i="4"/>
  <c r="AN317" i="4"/>
  <c r="AO320" i="4"/>
  <c r="AN320" i="4"/>
  <c r="AM320" i="4"/>
  <c r="AE321" i="4"/>
  <c r="AM321" i="4"/>
  <c r="AD324" i="4"/>
  <c r="AC324" i="4"/>
  <c r="AL324" i="4"/>
  <c r="AC327" i="4"/>
  <c r="AB327" i="4"/>
  <c r="AR327" i="4"/>
  <c r="AS327" i="4" s="1"/>
  <c r="AK328" i="4"/>
  <c r="AJ328" i="4"/>
  <c r="AL329" i="4"/>
  <c r="AK329" i="4"/>
  <c r="AE330" i="4"/>
  <c r="AS332" i="4"/>
  <c r="AN333" i="4"/>
  <c r="AO336" i="4"/>
  <c r="AN336" i="4"/>
  <c r="AM336" i="4"/>
  <c r="AE337" i="4"/>
  <c r="AM337" i="4"/>
  <c r="AD340" i="4"/>
  <c r="AC340" i="4"/>
  <c r="AL340" i="4"/>
  <c r="AC343" i="4"/>
  <c r="AB343" i="4"/>
  <c r="AR343" i="4"/>
  <c r="AS343" i="4" s="1"/>
  <c r="AK344" i="4"/>
  <c r="AJ344" i="4"/>
  <c r="AL345" i="4"/>
  <c r="AK345" i="4"/>
  <c r="AS348" i="4"/>
  <c r="AN349" i="4"/>
  <c r="AO352" i="4"/>
  <c r="AN352" i="4"/>
  <c r="AM352" i="4"/>
  <c r="AE353" i="4"/>
  <c r="AM353" i="4"/>
  <c r="AD356" i="4"/>
  <c r="AC356" i="4"/>
  <c r="AL356" i="4"/>
  <c r="AC359" i="4"/>
  <c r="AB359" i="4"/>
  <c r="AE359" i="4" s="1"/>
  <c r="AR359" i="4"/>
  <c r="AS359" i="4" s="1"/>
  <c r="AK360" i="4"/>
  <c r="AJ360" i="4"/>
  <c r="AL361" i="4"/>
  <c r="AK361" i="4"/>
  <c r="AE362" i="4"/>
  <c r="AS364" i="4"/>
  <c r="AN365" i="4"/>
  <c r="AO368" i="4"/>
  <c r="AN368" i="4"/>
  <c r="AM368" i="4"/>
  <c r="AE369" i="4"/>
  <c r="AM369" i="4"/>
  <c r="AD372" i="4"/>
  <c r="AC372" i="4"/>
  <c r="AL372" i="4"/>
  <c r="AC375" i="4"/>
  <c r="AB375" i="4"/>
  <c r="AR375" i="4"/>
  <c r="AS375" i="4" s="1"/>
  <c r="AK376" i="4"/>
  <c r="AJ376" i="4"/>
  <c r="AL377" i="4"/>
  <c r="AK377" i="4"/>
  <c r="AE378" i="4"/>
  <c r="AS380" i="4"/>
  <c r="AN381" i="4"/>
  <c r="AO384" i="4"/>
  <c r="AN384" i="4"/>
  <c r="AM384" i="4"/>
  <c r="AM385" i="4"/>
  <c r="AD388" i="4"/>
  <c r="AC388" i="4"/>
  <c r="AE388" i="4" s="1"/>
  <c r="AL388" i="4"/>
  <c r="AC391" i="4"/>
  <c r="AB391" i="4"/>
  <c r="AR391" i="4"/>
  <c r="AS391" i="4" s="1"/>
  <c r="AK392" i="4"/>
  <c r="AJ392" i="4"/>
  <c r="AL393" i="4"/>
  <c r="AK393" i="4"/>
  <c r="AE394" i="4"/>
  <c r="AS396" i="4"/>
  <c r="AN397" i="4"/>
  <c r="AO400" i="4"/>
  <c r="AN400" i="4"/>
  <c r="AM400" i="4"/>
  <c r="AM401" i="4"/>
  <c r="AD404" i="4"/>
  <c r="AC404" i="4"/>
  <c r="AL404" i="4"/>
  <c r="AC407" i="4"/>
  <c r="AB407" i="4"/>
  <c r="AR407" i="4"/>
  <c r="AS407" i="4" s="1"/>
  <c r="AK408" i="4"/>
  <c r="AJ408" i="4"/>
  <c r="AL409" i="4"/>
  <c r="AK409" i="4"/>
  <c r="AS412" i="4"/>
  <c r="AN413" i="4"/>
  <c r="AO416" i="4"/>
  <c r="AN416" i="4"/>
  <c r="AM416" i="4"/>
  <c r="AE417" i="4"/>
  <c r="AM417" i="4"/>
  <c r="AD420" i="4"/>
  <c r="AC420" i="4"/>
  <c r="AE420" i="4" s="1"/>
  <c r="AL420" i="4"/>
  <c r="AC423" i="4"/>
  <c r="AB423" i="4"/>
  <c r="AR423" i="4"/>
  <c r="AS423" i="4" s="1"/>
  <c r="AK424" i="4"/>
  <c r="AJ424" i="4"/>
  <c r="AL425" i="4"/>
  <c r="AK425" i="4"/>
  <c r="AS428" i="4"/>
  <c r="AN429" i="4"/>
  <c r="AO432" i="4"/>
  <c r="AN432" i="4"/>
  <c r="AM432" i="4"/>
  <c r="AE433" i="4"/>
  <c r="AM433" i="4"/>
  <c r="AD436" i="4"/>
  <c r="AC436" i="4"/>
  <c r="AL436" i="4"/>
  <c r="AM441" i="4"/>
  <c r="AM445" i="4"/>
  <c r="AM449" i="4"/>
  <c r="AM453" i="4"/>
  <c r="AE454" i="4"/>
  <c r="AM457" i="4"/>
  <c r="AE458" i="4"/>
  <c r="AM461" i="4"/>
  <c r="AM465" i="4"/>
  <c r="AR471" i="4"/>
  <c r="AS471" i="4" s="1"/>
  <c r="AR475" i="4"/>
  <c r="AS475" i="4" s="1"/>
  <c r="AR479" i="4"/>
  <c r="AS479" i="4" s="1"/>
  <c r="AR483" i="4"/>
  <c r="AS483" i="4" s="1"/>
  <c r="AR487" i="4"/>
  <c r="AS487" i="4" s="1"/>
  <c r="AR491" i="4"/>
  <c r="AS491" i="4" s="1"/>
  <c r="AR495" i="4"/>
  <c r="AS495" i="4" s="1"/>
  <c r="AR499" i="4"/>
  <c r="AS499" i="4" s="1"/>
  <c r="AR503" i="4"/>
  <c r="AS503" i="4" s="1"/>
  <c r="AR507" i="4"/>
  <c r="AS507" i="4" s="1"/>
  <c r="AR511" i="4"/>
  <c r="AS511" i="4" s="1"/>
  <c r="AR515" i="4"/>
  <c r="AS515" i="4" s="1"/>
  <c r="AS519" i="4"/>
  <c r="AR519" i="4"/>
  <c r="AR523" i="4"/>
  <c r="AS523" i="4" s="1"/>
  <c r="AR527" i="4"/>
  <c r="AS527" i="4" s="1"/>
  <c r="AR531" i="4"/>
  <c r="AS531" i="4" s="1"/>
  <c r="AR535" i="4"/>
  <c r="AS535" i="4" s="1"/>
  <c r="AR539" i="4"/>
  <c r="AS539" i="4" s="1"/>
  <c r="AR543" i="4"/>
  <c r="AS543" i="4" s="1"/>
  <c r="AR547" i="4"/>
  <c r="AS547" i="4" s="1"/>
  <c r="AR551" i="4"/>
  <c r="AS551" i="4" s="1"/>
  <c r="AR555" i="4"/>
  <c r="AS555" i="4" s="1"/>
  <c r="AR559" i="4"/>
  <c r="AS559" i="4" s="1"/>
  <c r="AR563" i="4"/>
  <c r="AS563" i="4" s="1"/>
  <c r="AS567" i="4"/>
  <c r="AR567" i="4"/>
  <c r="AR571" i="4"/>
  <c r="AS571" i="4" s="1"/>
  <c r="AR575" i="4"/>
  <c r="AS575" i="4" s="1"/>
  <c r="AR579" i="4"/>
  <c r="AS579" i="4" s="1"/>
  <c r="AS583" i="4"/>
  <c r="AR583" i="4"/>
  <c r="AR587" i="4"/>
  <c r="AS587" i="4" s="1"/>
  <c r="AR591" i="4"/>
  <c r="AS591" i="4" s="1"/>
  <c r="AR595" i="4"/>
  <c r="AS595" i="4" s="1"/>
  <c r="AR599" i="4"/>
  <c r="AS599" i="4" s="1"/>
  <c r="AR603" i="4"/>
  <c r="AS603" i="4" s="1"/>
  <c r="AR607" i="4"/>
  <c r="AS607" i="4" s="1"/>
  <c r="AR611" i="4"/>
  <c r="AS611" i="4" s="1"/>
  <c r="AR615" i="4"/>
  <c r="AS615" i="4" s="1"/>
  <c r="AR619" i="4"/>
  <c r="AS619" i="4" s="1"/>
  <c r="AR623" i="4"/>
  <c r="AS623" i="4" s="1"/>
  <c r="AR627" i="4"/>
  <c r="AS627" i="4" s="1"/>
  <c r="AS631" i="4"/>
  <c r="AR631" i="4"/>
  <c r="AR635" i="4"/>
  <c r="AS635" i="4" s="1"/>
  <c r="AR639" i="4"/>
  <c r="AS639" i="4" s="1"/>
  <c r="AR514" i="4"/>
  <c r="AS514" i="4" s="1"/>
  <c r="AS518" i="4"/>
  <c r="AR518" i="4"/>
  <c r="AR522" i="4"/>
  <c r="AS522" i="4" s="1"/>
  <c r="AR526" i="4"/>
  <c r="AS526" i="4" s="1"/>
  <c r="AR530" i="4"/>
  <c r="AS530" i="4" s="1"/>
  <c r="AR534" i="4"/>
  <c r="AS534" i="4" s="1"/>
  <c r="AR538" i="4"/>
  <c r="AS538" i="4" s="1"/>
  <c r="AR542" i="4"/>
  <c r="AS542" i="4" s="1"/>
  <c r="AR546" i="4"/>
  <c r="AS546" i="4" s="1"/>
  <c r="AR550" i="4"/>
  <c r="AS550" i="4" s="1"/>
  <c r="AR554" i="4"/>
  <c r="AS554" i="4" s="1"/>
  <c r="AR558" i="4"/>
  <c r="AS558" i="4" s="1"/>
  <c r="AR562" i="4"/>
  <c r="AS562" i="4" s="1"/>
  <c r="AS566" i="4"/>
  <c r="AR566" i="4"/>
  <c r="AR570" i="4"/>
  <c r="AS570" i="4" s="1"/>
  <c r="AR574" i="4"/>
  <c r="AS574" i="4" s="1"/>
  <c r="AR578" i="4"/>
  <c r="AS578" i="4" s="1"/>
  <c r="AS582" i="4"/>
  <c r="AR582" i="4"/>
  <c r="AR586" i="4"/>
  <c r="AS586" i="4" s="1"/>
  <c r="AR590" i="4"/>
  <c r="AS590" i="4" s="1"/>
  <c r="AR594" i="4"/>
  <c r="AS594" i="4" s="1"/>
  <c r="AR598" i="4"/>
  <c r="AS598" i="4" s="1"/>
  <c r="AR602" i="4"/>
  <c r="AS602" i="4" s="1"/>
  <c r="AR606" i="4"/>
  <c r="AS606" i="4" s="1"/>
  <c r="AR610" i="4"/>
  <c r="AS610" i="4" s="1"/>
  <c r="AR614" i="4"/>
  <c r="AS614" i="4" s="1"/>
  <c r="AR618" i="4"/>
  <c r="AS618" i="4" s="1"/>
  <c r="AR622" i="4"/>
  <c r="AS622" i="4" s="1"/>
  <c r="AR626" i="4"/>
  <c r="AS626" i="4" s="1"/>
  <c r="AS630" i="4"/>
  <c r="AR630" i="4"/>
  <c r="AR634" i="4"/>
  <c r="AS634" i="4" s="1"/>
  <c r="AR638" i="4"/>
  <c r="AS638" i="4" s="1"/>
  <c r="AR642" i="4"/>
  <c r="AS642" i="4" s="1"/>
  <c r="AS646" i="4"/>
  <c r="AR646" i="4"/>
  <c r="AM291" i="4"/>
  <c r="AM295" i="4"/>
  <c r="AM299" i="4"/>
  <c r="AM303" i="4"/>
  <c r="AM307" i="4"/>
  <c r="AM311" i="4"/>
  <c r="AM315" i="4"/>
  <c r="AM319" i="4"/>
  <c r="AM323" i="4"/>
  <c r="AM327" i="4"/>
  <c r="AM331" i="4"/>
  <c r="AM335" i="4"/>
  <c r="AM339" i="4"/>
  <c r="AM343" i="4"/>
  <c r="AM347" i="4"/>
  <c r="AM351" i="4"/>
  <c r="AM355" i="4"/>
  <c r="AM359" i="4"/>
  <c r="AM363" i="4"/>
  <c r="AM367" i="4"/>
  <c r="AM371" i="4"/>
  <c r="AM375" i="4"/>
  <c r="AM379" i="4"/>
  <c r="AM383" i="4"/>
  <c r="AM387" i="4"/>
  <c r="AM391" i="4"/>
  <c r="AM395" i="4"/>
  <c r="AM399" i="4"/>
  <c r="AM403" i="4"/>
  <c r="AM407" i="4"/>
  <c r="AM411" i="4"/>
  <c r="AM415" i="4"/>
  <c r="AM419" i="4"/>
  <c r="AM423" i="4"/>
  <c r="AM427" i="4"/>
  <c r="AM431" i="4"/>
  <c r="AM435" i="4"/>
  <c r="AB439" i="4"/>
  <c r="AE439" i="4" s="1"/>
  <c r="AM439" i="4"/>
  <c r="AJ440" i="4"/>
  <c r="AN440" i="4"/>
  <c r="AB443" i="4"/>
  <c r="AE443" i="4" s="1"/>
  <c r="AM443" i="4"/>
  <c r="AJ444" i="4"/>
  <c r="AN444" i="4"/>
  <c r="AB447" i="4"/>
  <c r="AE447" i="4" s="1"/>
  <c r="AM447" i="4"/>
  <c r="AJ448" i="4"/>
  <c r="AN448" i="4"/>
  <c r="AB451" i="4"/>
  <c r="AE451" i="4" s="1"/>
  <c r="AM451" i="4"/>
  <c r="AJ452" i="4"/>
  <c r="AN452" i="4"/>
  <c r="AB455" i="4"/>
  <c r="AE455" i="4" s="1"/>
  <c r="AM455" i="4"/>
  <c r="AJ456" i="4"/>
  <c r="AN456" i="4"/>
  <c r="AB459" i="4"/>
  <c r="AE459" i="4" s="1"/>
  <c r="AM459" i="4"/>
  <c r="AJ460" i="4"/>
  <c r="AN460" i="4"/>
  <c r="AB463" i="4"/>
  <c r="AE463" i="4" s="1"/>
  <c r="AM463" i="4"/>
  <c r="AJ464" i="4"/>
  <c r="AN464" i="4"/>
  <c r="AB467" i="4"/>
  <c r="AM467" i="4"/>
  <c r="AJ468" i="4"/>
  <c r="AN468" i="4"/>
  <c r="AK469" i="4"/>
  <c r="AB471" i="4"/>
  <c r="AM471" i="4"/>
  <c r="AC472" i="4"/>
  <c r="AJ472" i="4"/>
  <c r="AN472" i="4"/>
  <c r="AS472" i="4"/>
  <c r="AK473" i="4"/>
  <c r="AB475" i="4"/>
  <c r="AE475" i="4" s="1"/>
  <c r="AM475" i="4"/>
  <c r="AC476" i="4"/>
  <c r="AJ476" i="4"/>
  <c r="AN476" i="4"/>
  <c r="AS476" i="4"/>
  <c r="AK477" i="4"/>
  <c r="AB479" i="4"/>
  <c r="AE479" i="4" s="1"/>
  <c r="AM479" i="4"/>
  <c r="AC480" i="4"/>
  <c r="AJ480" i="4"/>
  <c r="AN480" i="4"/>
  <c r="AS480" i="4"/>
  <c r="AK481" i="4"/>
  <c r="AB483" i="4"/>
  <c r="AM483" i="4"/>
  <c r="AC484" i="4"/>
  <c r="AJ484" i="4"/>
  <c r="AN484" i="4"/>
  <c r="AS484" i="4"/>
  <c r="AK485" i="4"/>
  <c r="AB487" i="4"/>
  <c r="AM487" i="4"/>
  <c r="AC488" i="4"/>
  <c r="AJ488" i="4"/>
  <c r="AN488" i="4"/>
  <c r="AS488" i="4"/>
  <c r="AK489" i="4"/>
  <c r="AB491" i="4"/>
  <c r="AE491" i="4" s="1"/>
  <c r="AM491" i="4"/>
  <c r="AC492" i="4"/>
  <c r="AJ492" i="4"/>
  <c r="AN492" i="4"/>
  <c r="AS492" i="4"/>
  <c r="AK493" i="4"/>
  <c r="AB495" i="4"/>
  <c r="AE495" i="4" s="1"/>
  <c r="AM495" i="4"/>
  <c r="AC496" i="4"/>
  <c r="AJ496" i="4"/>
  <c r="AN496" i="4"/>
  <c r="AS496" i="4"/>
  <c r="AK497" i="4"/>
  <c r="AB499" i="4"/>
  <c r="AM499" i="4"/>
  <c r="AC500" i="4"/>
  <c r="AJ500" i="4"/>
  <c r="AN500" i="4"/>
  <c r="AS500" i="4"/>
  <c r="AK501" i="4"/>
  <c r="AB503" i="4"/>
  <c r="AM503" i="4"/>
  <c r="AC504" i="4"/>
  <c r="AJ504" i="4"/>
  <c r="AN504" i="4"/>
  <c r="AS504" i="4"/>
  <c r="AK505" i="4"/>
  <c r="AB507" i="4"/>
  <c r="AE507" i="4" s="1"/>
  <c r="AM507" i="4"/>
  <c r="AC508" i="4"/>
  <c r="AJ508" i="4"/>
  <c r="AN508" i="4"/>
  <c r="AS508" i="4"/>
  <c r="AK509" i="4"/>
  <c r="AB511" i="4"/>
  <c r="AE511" i="4" s="1"/>
  <c r="AM511" i="4"/>
  <c r="AC512" i="4"/>
  <c r="AJ512" i="4"/>
  <c r="AN512" i="4"/>
  <c r="AS512" i="4"/>
  <c r="AK513" i="4"/>
  <c r="AB515" i="4"/>
  <c r="AE515" i="4" s="1"/>
  <c r="AM515" i="4"/>
  <c r="AC516" i="4"/>
  <c r="AJ516" i="4"/>
  <c r="AN516" i="4"/>
  <c r="AS516" i="4"/>
  <c r="AK517" i="4"/>
  <c r="AB519" i="4"/>
  <c r="AE519" i="4" s="1"/>
  <c r="AM519" i="4"/>
  <c r="AC520" i="4"/>
  <c r="AJ520" i="4"/>
  <c r="AN520" i="4"/>
  <c r="AS520" i="4"/>
  <c r="AK521" i="4"/>
  <c r="AB523" i="4"/>
  <c r="AE523" i="4" s="1"/>
  <c r="AM523" i="4"/>
  <c r="AC524" i="4"/>
  <c r="AJ524" i="4"/>
  <c r="AN524" i="4"/>
  <c r="AS524" i="4"/>
  <c r="AK525" i="4"/>
  <c r="AB527" i="4"/>
  <c r="AE527" i="4" s="1"/>
  <c r="AM527" i="4"/>
  <c r="AC528" i="4"/>
  <c r="AJ528" i="4"/>
  <c r="AN528" i="4"/>
  <c r="AS528" i="4"/>
  <c r="AK529" i="4"/>
  <c r="AB531" i="4"/>
  <c r="AE531" i="4" s="1"/>
  <c r="AM531" i="4"/>
  <c r="AC532" i="4"/>
  <c r="AJ532" i="4"/>
  <c r="AN532" i="4"/>
  <c r="AS532" i="4"/>
  <c r="AK533" i="4"/>
  <c r="AB535" i="4"/>
  <c r="AE535" i="4" s="1"/>
  <c r="AM535" i="4"/>
  <c r="AC536" i="4"/>
  <c r="AJ536" i="4"/>
  <c r="AN536" i="4"/>
  <c r="AS536" i="4"/>
  <c r="AK537" i="4"/>
  <c r="AB539" i="4"/>
  <c r="AE539" i="4" s="1"/>
  <c r="AM539" i="4"/>
  <c r="AC540" i="4"/>
  <c r="AJ540" i="4"/>
  <c r="AN540" i="4"/>
  <c r="AS540" i="4"/>
  <c r="AK541" i="4"/>
  <c r="AB543" i="4"/>
  <c r="AE543" i="4" s="1"/>
  <c r="AM543" i="4"/>
  <c r="AC544" i="4"/>
  <c r="AJ544" i="4"/>
  <c r="AN544" i="4"/>
  <c r="AS544" i="4"/>
  <c r="AK545" i="4"/>
  <c r="AB547" i="4"/>
  <c r="AE547" i="4" s="1"/>
  <c r="AM547" i="4"/>
  <c r="AC548" i="4"/>
  <c r="AJ548" i="4"/>
  <c r="AN548" i="4"/>
  <c r="AS548" i="4"/>
  <c r="AK549" i="4"/>
  <c r="AB551" i="4"/>
  <c r="AE551" i="4" s="1"/>
  <c r="AM551" i="4"/>
  <c r="AC552" i="4"/>
  <c r="AJ552" i="4"/>
  <c r="AN552" i="4"/>
  <c r="AS552" i="4"/>
  <c r="AK553" i="4"/>
  <c r="AB555" i="4"/>
  <c r="AE555" i="4" s="1"/>
  <c r="AM555" i="4"/>
  <c r="AC556" i="4"/>
  <c r="AJ556" i="4"/>
  <c r="AN556" i="4"/>
  <c r="AS556" i="4"/>
  <c r="AK557" i="4"/>
  <c r="AB559" i="4"/>
  <c r="AE559" i="4" s="1"/>
  <c r="AM559" i="4"/>
  <c r="AC560" i="4"/>
  <c r="AJ560" i="4"/>
  <c r="AN560" i="4"/>
  <c r="AS560" i="4"/>
  <c r="AK561" i="4"/>
  <c r="AB563" i="4"/>
  <c r="AE563" i="4" s="1"/>
  <c r="AM563" i="4"/>
  <c r="AC564" i="4"/>
  <c r="AJ564" i="4"/>
  <c r="AN564" i="4"/>
  <c r="AS564" i="4"/>
  <c r="AK565" i="4"/>
  <c r="AB567" i="4"/>
  <c r="AE567" i="4" s="1"/>
  <c r="AM567" i="4"/>
  <c r="AC568" i="4"/>
  <c r="AJ568" i="4"/>
  <c r="AN568" i="4"/>
  <c r="AS568" i="4"/>
  <c r="AK569" i="4"/>
  <c r="AB571" i="4"/>
  <c r="AE571" i="4" s="1"/>
  <c r="AM571" i="4"/>
  <c r="AC572" i="4"/>
  <c r="AJ572" i="4"/>
  <c r="AN572" i="4"/>
  <c r="AS572" i="4"/>
  <c r="AK573" i="4"/>
  <c r="AB575" i="4"/>
  <c r="AE575" i="4" s="1"/>
  <c r="AM575" i="4"/>
  <c r="AC576" i="4"/>
  <c r="AJ576" i="4"/>
  <c r="AN576" i="4"/>
  <c r="AS576" i="4"/>
  <c r="AK577" i="4"/>
  <c r="AB579" i="4"/>
  <c r="AE579" i="4" s="1"/>
  <c r="AM579" i="4"/>
  <c r="AC580" i="4"/>
  <c r="AJ580" i="4"/>
  <c r="AN580" i="4"/>
  <c r="AS580" i="4"/>
  <c r="AK581" i="4"/>
  <c r="AB583" i="4"/>
  <c r="AE583" i="4" s="1"/>
  <c r="AM583" i="4"/>
  <c r="AC584" i="4"/>
  <c r="AJ584" i="4"/>
  <c r="AN584" i="4"/>
  <c r="AS584" i="4"/>
  <c r="AK585" i="4"/>
  <c r="AB587" i="4"/>
  <c r="AE587" i="4" s="1"/>
  <c r="AM587" i="4"/>
  <c r="AC588" i="4"/>
  <c r="AJ588" i="4"/>
  <c r="AN588" i="4"/>
  <c r="AS588" i="4"/>
  <c r="AK589" i="4"/>
  <c r="AB591" i="4"/>
  <c r="AE591" i="4" s="1"/>
  <c r="AM591" i="4"/>
  <c r="AC592" i="4"/>
  <c r="AJ592" i="4"/>
  <c r="AN592" i="4"/>
  <c r="AS592" i="4"/>
  <c r="AK593" i="4"/>
  <c r="AB595" i="4"/>
  <c r="AE595" i="4" s="1"/>
  <c r="AM595" i="4"/>
  <c r="AC596" i="4"/>
  <c r="AJ596" i="4"/>
  <c r="AN596" i="4"/>
  <c r="AS596" i="4"/>
  <c r="AK597" i="4"/>
  <c r="AB599" i="4"/>
  <c r="AE599" i="4" s="1"/>
  <c r="AM599" i="4"/>
  <c r="AC600" i="4"/>
  <c r="AJ600" i="4"/>
  <c r="AN600" i="4"/>
  <c r="AS600" i="4"/>
  <c r="AK601" i="4"/>
  <c r="AB603" i="4"/>
  <c r="AE603" i="4" s="1"/>
  <c r="AM603" i="4"/>
  <c r="AC604" i="4"/>
  <c r="AJ604" i="4"/>
  <c r="AN604" i="4"/>
  <c r="AS604" i="4"/>
  <c r="AK605" i="4"/>
  <c r="AB607" i="4"/>
  <c r="AE607" i="4" s="1"/>
  <c r="AM607" i="4"/>
  <c r="AC608" i="4"/>
  <c r="AJ608" i="4"/>
  <c r="AN608" i="4"/>
  <c r="AS608" i="4"/>
  <c r="AK609" i="4"/>
  <c r="AB611" i="4"/>
  <c r="AE611" i="4" s="1"/>
  <c r="AM611" i="4"/>
  <c r="AC612" i="4"/>
  <c r="AJ612" i="4"/>
  <c r="AN612" i="4"/>
  <c r="AS612" i="4"/>
  <c r="AK613" i="4"/>
  <c r="AB615" i="4"/>
  <c r="AE615" i="4" s="1"/>
  <c r="AM615" i="4"/>
  <c r="AC616" i="4"/>
  <c r="AJ616" i="4"/>
  <c r="AN616" i="4"/>
  <c r="AS616" i="4"/>
  <c r="AK617" i="4"/>
  <c r="AB619" i="4"/>
  <c r="AE619" i="4" s="1"/>
  <c r="AM619" i="4"/>
  <c r="AC620" i="4"/>
  <c r="AJ620" i="4"/>
  <c r="AN620" i="4"/>
  <c r="AS620" i="4"/>
  <c r="AK621" i="4"/>
  <c r="AB623" i="4"/>
  <c r="AE623" i="4" s="1"/>
  <c r="AM623" i="4"/>
  <c r="AC624" i="4"/>
  <c r="AJ624" i="4"/>
  <c r="AN624" i="4"/>
  <c r="AS624" i="4"/>
  <c r="AK625" i="4"/>
  <c r="AB627" i="4"/>
  <c r="AE627" i="4" s="1"/>
  <c r="AM627" i="4"/>
  <c r="AC628" i="4"/>
  <c r="AJ628" i="4"/>
  <c r="AN628" i="4"/>
  <c r="AS628" i="4"/>
  <c r="AK629" i="4"/>
  <c r="AB631" i="4"/>
  <c r="AE631" i="4" s="1"/>
  <c r="AM631" i="4"/>
  <c r="AC632" i="4"/>
  <c r="AJ632" i="4"/>
  <c r="AN632" i="4"/>
  <c r="AS632" i="4"/>
  <c r="AK633" i="4"/>
  <c r="AB635" i="4"/>
  <c r="AE635" i="4" s="1"/>
  <c r="AM635" i="4"/>
  <c r="AC636" i="4"/>
  <c r="AJ636" i="4"/>
  <c r="AN636" i="4"/>
  <c r="AS636" i="4"/>
  <c r="AK637" i="4"/>
  <c r="AB639" i="4"/>
  <c r="AE639" i="4" s="1"/>
  <c r="AM639" i="4"/>
  <c r="AC640" i="4"/>
  <c r="AJ640" i="4"/>
  <c r="AN640" i="4"/>
  <c r="AS640" i="4"/>
  <c r="AK641" i="4"/>
  <c r="AB643" i="4"/>
  <c r="AE643" i="4" s="1"/>
  <c r="AJ643" i="4"/>
  <c r="AJ644" i="4"/>
  <c r="AC645" i="4"/>
  <c r="AO645" i="4"/>
  <c r="AB646" i="4"/>
  <c r="AE646" i="4" s="1"/>
  <c r="AK646" i="4"/>
  <c r="AO647" i="4"/>
  <c r="AC647" i="4"/>
  <c r="AL647" i="4"/>
  <c r="AR647" i="4"/>
  <c r="AS647" i="4" s="1"/>
  <c r="AK648" i="4"/>
  <c r="AR648" i="4"/>
  <c r="AS648" i="4" s="1"/>
  <c r="AD649" i="4"/>
  <c r="AD650" i="4"/>
  <c r="AO650" i="4"/>
  <c r="AO651" i="4"/>
  <c r="AM651" i="4"/>
  <c r="AN651" i="4"/>
  <c r="AB653" i="4"/>
  <c r="AD653" i="4"/>
  <c r="AO654" i="4"/>
  <c r="AO655" i="4"/>
  <c r="AM655" i="4"/>
  <c r="AN655" i="4"/>
  <c r="AB657" i="4"/>
  <c r="AE657" i="4" s="1"/>
  <c r="AD657" i="4"/>
  <c r="AO658" i="4"/>
  <c r="AO659" i="4"/>
  <c r="AM659" i="4"/>
  <c r="AN659" i="4"/>
  <c r="AB661" i="4"/>
  <c r="AE661" i="4" s="1"/>
  <c r="AD661" i="4"/>
  <c r="AO662" i="4"/>
  <c r="AO663" i="4"/>
  <c r="AM663" i="4"/>
  <c r="AN663" i="4"/>
  <c r="AB665" i="4"/>
  <c r="AE665" i="4" s="1"/>
  <c r="AD665" i="4"/>
  <c r="AO666" i="4"/>
  <c r="AO667" i="4"/>
  <c r="AM667" i="4"/>
  <c r="AN667" i="4"/>
  <c r="AB669" i="4"/>
  <c r="AD669" i="4"/>
  <c r="AD671" i="4"/>
  <c r="AC671" i="4"/>
  <c r="AB671" i="4"/>
  <c r="AD675" i="4"/>
  <c r="AC675" i="4"/>
  <c r="AB675" i="4"/>
  <c r="AE675" i="4" s="1"/>
  <c r="AD679" i="4"/>
  <c r="AC679" i="4"/>
  <c r="AB679" i="4"/>
  <c r="AD683" i="4"/>
  <c r="AC683" i="4"/>
  <c r="AB683" i="4"/>
  <c r="AD687" i="4"/>
  <c r="AC687" i="4"/>
  <c r="AB687" i="4"/>
  <c r="AD691" i="4"/>
  <c r="AC691" i="4"/>
  <c r="AB691" i="4"/>
  <c r="AE691" i="4" s="1"/>
  <c r="AM697" i="4"/>
  <c r="AO697" i="4"/>
  <c r="AD699" i="4"/>
  <c r="AC699" i="4"/>
  <c r="AB699" i="4"/>
  <c r="AE699" i="4" s="1"/>
  <c r="AR724" i="4"/>
  <c r="AS724" i="4" s="1"/>
  <c r="AE732" i="4"/>
  <c r="AR734" i="4"/>
  <c r="AS734" i="4" s="1"/>
  <c r="AR740" i="4"/>
  <c r="AS740" i="4" s="1"/>
  <c r="AE748" i="4"/>
  <c r="AS750" i="4"/>
  <c r="AR750" i="4"/>
  <c r="AR756" i="4"/>
  <c r="AS756" i="4" s="1"/>
  <c r="AR769" i="4"/>
  <c r="AS769" i="4" s="1"/>
  <c r="AR775" i="4"/>
  <c r="AS775" i="4" s="1"/>
  <c r="AE783" i="4"/>
  <c r="AR785" i="4"/>
  <c r="AS785" i="4" s="1"/>
  <c r="AR791" i="4"/>
  <c r="AS791" i="4" s="1"/>
  <c r="AR801" i="4"/>
  <c r="AS801" i="4" s="1"/>
  <c r="AR807" i="4"/>
  <c r="AS807" i="4"/>
  <c r="AR817" i="4"/>
  <c r="AS817" i="4" s="1"/>
  <c r="AR823" i="4"/>
  <c r="AS823" i="4" s="1"/>
  <c r="AR833" i="4"/>
  <c r="AS833" i="4" s="1"/>
  <c r="AR839" i="4"/>
  <c r="AS839" i="4" s="1"/>
  <c r="AR842" i="4"/>
  <c r="AS842" i="4" s="1"/>
  <c r="AO440" i="4"/>
  <c r="AO444" i="4"/>
  <c r="AO448" i="4"/>
  <c r="AO452" i="4"/>
  <c r="AO456" i="4"/>
  <c r="AO460" i="4"/>
  <c r="AO464" i="4"/>
  <c r="AO468" i="4"/>
  <c r="AL469" i="4"/>
  <c r="AM470" i="4"/>
  <c r="AD472" i="4"/>
  <c r="AO472" i="4"/>
  <c r="AL473" i="4"/>
  <c r="AM474" i="4"/>
  <c r="AD476" i="4"/>
  <c r="AE476" i="4" s="1"/>
  <c r="AO476" i="4"/>
  <c r="AL477" i="4"/>
  <c r="AM478" i="4"/>
  <c r="AD480" i="4"/>
  <c r="AO480" i="4"/>
  <c r="AL481" i="4"/>
  <c r="AM482" i="4"/>
  <c r="AD484" i="4"/>
  <c r="AO484" i="4"/>
  <c r="AL485" i="4"/>
  <c r="AM486" i="4"/>
  <c r="AD488" i="4"/>
  <c r="AO488" i="4"/>
  <c r="AL489" i="4"/>
  <c r="AM490" i="4"/>
  <c r="AD492" i="4"/>
  <c r="AE492" i="4" s="1"/>
  <c r="AO492" i="4"/>
  <c r="AL493" i="4"/>
  <c r="AM494" i="4"/>
  <c r="AD496" i="4"/>
  <c r="AO496" i="4"/>
  <c r="AL497" i="4"/>
  <c r="AM498" i="4"/>
  <c r="AD500" i="4"/>
  <c r="AO500" i="4"/>
  <c r="AL501" i="4"/>
  <c r="AM502" i="4"/>
  <c r="AD504" i="4"/>
  <c r="AO504" i="4"/>
  <c r="AL505" i="4"/>
  <c r="AM506" i="4"/>
  <c r="AD508" i="4"/>
  <c r="AO508" i="4"/>
  <c r="AL509" i="4"/>
  <c r="AM510" i="4"/>
  <c r="AD512" i="4"/>
  <c r="AO512" i="4"/>
  <c r="AL513" i="4"/>
  <c r="AM514" i="4"/>
  <c r="AD516" i="4"/>
  <c r="AO516" i="4"/>
  <c r="AL517" i="4"/>
  <c r="AM518" i="4"/>
  <c r="AD520" i="4"/>
  <c r="AO520" i="4"/>
  <c r="AL521" i="4"/>
  <c r="AM522" i="4"/>
  <c r="AD524" i="4"/>
  <c r="AO524" i="4"/>
  <c r="AL525" i="4"/>
  <c r="AM526" i="4"/>
  <c r="AD528" i="4"/>
  <c r="AO528" i="4"/>
  <c r="AL529" i="4"/>
  <c r="AM530" i="4"/>
  <c r="AD532" i="4"/>
  <c r="AO532" i="4"/>
  <c r="AL533" i="4"/>
  <c r="AM534" i="4"/>
  <c r="AD536" i="4"/>
  <c r="AO536" i="4"/>
  <c r="AL537" i="4"/>
  <c r="AM538" i="4"/>
  <c r="AD540" i="4"/>
  <c r="AO540" i="4"/>
  <c r="AL541" i="4"/>
  <c r="AM542" i="4"/>
  <c r="AD544" i="4"/>
  <c r="AO544" i="4"/>
  <c r="AL545" i="4"/>
  <c r="AM546" i="4"/>
  <c r="AD548" i="4"/>
  <c r="AO548" i="4"/>
  <c r="AL549" i="4"/>
  <c r="AM550" i="4"/>
  <c r="AD552" i="4"/>
  <c r="AO552" i="4"/>
  <c r="AL553" i="4"/>
  <c r="AM554" i="4"/>
  <c r="AD556" i="4"/>
  <c r="AO556" i="4"/>
  <c r="AL557" i="4"/>
  <c r="AM558" i="4"/>
  <c r="AD560" i="4"/>
  <c r="AO560" i="4"/>
  <c r="AL561" i="4"/>
  <c r="AM562" i="4"/>
  <c r="AD564" i="4"/>
  <c r="AO564" i="4"/>
  <c r="AL565" i="4"/>
  <c r="AM566" i="4"/>
  <c r="AD568" i="4"/>
  <c r="AO568" i="4"/>
  <c r="AL569" i="4"/>
  <c r="AM570" i="4"/>
  <c r="AD572" i="4"/>
  <c r="AO572" i="4"/>
  <c r="AL573" i="4"/>
  <c r="AM574" i="4"/>
  <c r="AD576" i="4"/>
  <c r="AO576" i="4"/>
  <c r="AL577" i="4"/>
  <c r="AM578" i="4"/>
  <c r="AD580" i="4"/>
  <c r="AO580" i="4"/>
  <c r="AL581" i="4"/>
  <c r="AM582" i="4"/>
  <c r="AD584" i="4"/>
  <c r="AO584" i="4"/>
  <c r="AL585" i="4"/>
  <c r="AM586" i="4"/>
  <c r="AD588" i="4"/>
  <c r="AO588" i="4"/>
  <c r="AL589" i="4"/>
  <c r="AM590" i="4"/>
  <c r="AD592" i="4"/>
  <c r="AO592" i="4"/>
  <c r="AL593" i="4"/>
  <c r="AM594" i="4"/>
  <c r="AD596" i="4"/>
  <c r="AO596" i="4"/>
  <c r="AL597" i="4"/>
  <c r="AM598" i="4"/>
  <c r="AD600" i="4"/>
  <c r="AO600" i="4"/>
  <c r="AL601" i="4"/>
  <c r="AM602" i="4"/>
  <c r="AD604" i="4"/>
  <c r="AO604" i="4"/>
  <c r="AL605" i="4"/>
  <c r="AM606" i="4"/>
  <c r="AD608" i="4"/>
  <c r="AO608" i="4"/>
  <c r="AL609" i="4"/>
  <c r="AM610" i="4"/>
  <c r="AD612" i="4"/>
  <c r="AO612" i="4"/>
  <c r="AL613" i="4"/>
  <c r="AM614" i="4"/>
  <c r="AD616" i="4"/>
  <c r="AO616" i="4"/>
  <c r="AL617" i="4"/>
  <c r="AM618" i="4"/>
  <c r="AD620" i="4"/>
  <c r="AO620" i="4"/>
  <c r="AL621" i="4"/>
  <c r="AM622" i="4"/>
  <c r="AD624" i="4"/>
  <c r="AO624" i="4"/>
  <c r="AL625" i="4"/>
  <c r="AM626" i="4"/>
  <c r="AD628" i="4"/>
  <c r="AO628" i="4"/>
  <c r="AL629" i="4"/>
  <c r="AM630" i="4"/>
  <c r="AD632" i="4"/>
  <c r="AO632" i="4"/>
  <c r="AL633" i="4"/>
  <c r="AM634" i="4"/>
  <c r="AD636" i="4"/>
  <c r="AO636" i="4"/>
  <c r="AL637" i="4"/>
  <c r="AM638" i="4"/>
  <c r="AD640" i="4"/>
  <c r="AO640" i="4"/>
  <c r="AL641" i="4"/>
  <c r="AM642" i="4"/>
  <c r="AC643" i="4"/>
  <c r="AL643" i="4"/>
  <c r="AK644" i="4"/>
  <c r="AR644" i="4"/>
  <c r="AS644" i="4" s="1"/>
  <c r="AD645" i="4"/>
  <c r="AD646" i="4"/>
  <c r="AL646" i="4"/>
  <c r="AM648" i="4"/>
  <c r="AJ650" i="4"/>
  <c r="AL650" i="4"/>
  <c r="AR650" i="4"/>
  <c r="AS650" i="4" s="1"/>
  <c r="AJ654" i="4"/>
  <c r="AL654" i="4"/>
  <c r="AR654" i="4"/>
  <c r="AS654" i="4" s="1"/>
  <c r="AJ658" i="4"/>
  <c r="AL658" i="4"/>
  <c r="AR658" i="4"/>
  <c r="AS658" i="4" s="1"/>
  <c r="AJ662" i="4"/>
  <c r="AL662" i="4"/>
  <c r="AR662" i="4"/>
  <c r="AS662" i="4" s="1"/>
  <c r="AJ666" i="4"/>
  <c r="AL666" i="4"/>
  <c r="AR666" i="4"/>
  <c r="AS666" i="4" s="1"/>
  <c r="AR670" i="4"/>
  <c r="AS670" i="4" s="1"/>
  <c r="AS671" i="4"/>
  <c r="AR671" i="4"/>
  <c r="AS672" i="4"/>
  <c r="AR674" i="4"/>
  <c r="AS674" i="4" s="1"/>
  <c r="AS675" i="4"/>
  <c r="AR675" i="4"/>
  <c r="AS676" i="4"/>
  <c r="AR678" i="4"/>
  <c r="AS678" i="4" s="1"/>
  <c r="AR679" i="4"/>
  <c r="AS679" i="4" s="1"/>
  <c r="AS680" i="4"/>
  <c r="AR682" i="4"/>
  <c r="AS682" i="4" s="1"/>
  <c r="AR683" i="4"/>
  <c r="AS683" i="4" s="1"/>
  <c r="AS684" i="4"/>
  <c r="AE685" i="4"/>
  <c r="AR686" i="4"/>
  <c r="AS686" i="4" s="1"/>
  <c r="AR687" i="4"/>
  <c r="AS687" i="4" s="1"/>
  <c r="AS688" i="4"/>
  <c r="AR690" i="4"/>
  <c r="AS690" i="4" s="1"/>
  <c r="AR691" i="4"/>
  <c r="AS691" i="4" s="1"/>
  <c r="AS692" i="4"/>
  <c r="AL692" i="4"/>
  <c r="AK692" i="4"/>
  <c r="AJ692" i="4"/>
  <c r="AO696" i="4"/>
  <c r="AN696" i="4"/>
  <c r="AR698" i="4"/>
  <c r="AS698" i="4" s="1"/>
  <c r="AR699" i="4"/>
  <c r="AS699" i="4" s="1"/>
  <c r="AS700" i="4"/>
  <c r="AL700" i="4"/>
  <c r="AK700" i="4"/>
  <c r="AJ700" i="4"/>
  <c r="AS703" i="4"/>
  <c r="AR703" i="4"/>
  <c r="AS704" i="4"/>
  <c r="AL704" i="4"/>
  <c r="AK704" i="4"/>
  <c r="AJ704" i="4"/>
  <c r="AR707" i="4"/>
  <c r="AS707" i="4" s="1"/>
  <c r="AS708" i="4"/>
  <c r="AL708" i="4"/>
  <c r="AK708" i="4"/>
  <c r="AJ708" i="4"/>
  <c r="AR711" i="4"/>
  <c r="AS711" i="4" s="1"/>
  <c r="AS712" i="4"/>
  <c r="AL712" i="4"/>
  <c r="AK712" i="4"/>
  <c r="AJ712" i="4"/>
  <c r="AR715" i="4"/>
  <c r="AS715" i="4" s="1"/>
  <c r="AS716" i="4"/>
  <c r="AL716" i="4"/>
  <c r="AK716" i="4"/>
  <c r="AJ716" i="4"/>
  <c r="AR719" i="4"/>
  <c r="AS719" i="4" s="1"/>
  <c r="AS720" i="4"/>
  <c r="AL720" i="4"/>
  <c r="AK720" i="4"/>
  <c r="AJ720" i="4"/>
  <c r="AE728" i="4"/>
  <c r="AR730" i="4"/>
  <c r="AS730" i="4" s="1"/>
  <c r="AR736" i="4"/>
  <c r="AS736" i="4" s="1"/>
  <c r="AR746" i="4"/>
  <c r="AS746" i="4" s="1"/>
  <c r="AR752" i="4"/>
  <c r="AS752" i="4" s="1"/>
  <c r="AR765" i="4"/>
  <c r="AS765" i="4" s="1"/>
  <c r="AR771" i="4"/>
  <c r="AS771" i="4"/>
  <c r="AR781" i="4"/>
  <c r="AS781" i="4" s="1"/>
  <c r="AR787" i="4"/>
  <c r="AS787" i="4" s="1"/>
  <c r="AE795" i="4"/>
  <c r="AR797" i="4"/>
  <c r="AS797" i="4" s="1"/>
  <c r="AR803" i="4"/>
  <c r="AS803" i="4" s="1"/>
  <c r="AE811" i="4"/>
  <c r="AR813" i="4"/>
  <c r="AS813" i="4" s="1"/>
  <c r="AR819" i="4"/>
  <c r="AS819" i="4"/>
  <c r="AR829" i="4"/>
  <c r="AS829" i="4" s="1"/>
  <c r="AR835" i="4"/>
  <c r="AS835" i="4"/>
  <c r="AR843" i="4"/>
  <c r="AS843" i="4" s="1"/>
  <c r="AN470" i="4"/>
  <c r="AM473" i="4"/>
  <c r="AN474" i="4"/>
  <c r="AM477" i="4"/>
  <c r="AN478" i="4"/>
  <c r="AM481" i="4"/>
  <c r="AN482" i="4"/>
  <c r="AM485" i="4"/>
  <c r="AN486" i="4"/>
  <c r="AM489" i="4"/>
  <c r="AN490" i="4"/>
  <c r="AM493" i="4"/>
  <c r="AN494" i="4"/>
  <c r="AM497" i="4"/>
  <c r="AN498" i="4"/>
  <c r="AM501" i="4"/>
  <c r="AN502" i="4"/>
  <c r="AM505" i="4"/>
  <c r="AN506" i="4"/>
  <c r="AM509" i="4"/>
  <c r="AN510" i="4"/>
  <c r="AM513" i="4"/>
  <c r="AN514" i="4"/>
  <c r="AM517" i="4"/>
  <c r="AN518" i="4"/>
  <c r="AM521" i="4"/>
  <c r="AN522" i="4"/>
  <c r="AM525" i="4"/>
  <c r="AN526" i="4"/>
  <c r="AM529" i="4"/>
  <c r="AN530" i="4"/>
  <c r="AM533" i="4"/>
  <c r="AN534" i="4"/>
  <c r="AM537" i="4"/>
  <c r="AN538" i="4"/>
  <c r="AM541" i="4"/>
  <c r="AN542" i="4"/>
  <c r="AM545" i="4"/>
  <c r="AN546" i="4"/>
  <c r="AM549" i="4"/>
  <c r="AN550" i="4"/>
  <c r="AM553" i="4"/>
  <c r="AN554" i="4"/>
  <c r="AM557" i="4"/>
  <c r="AN558" i="4"/>
  <c r="AM561" i="4"/>
  <c r="AN562" i="4"/>
  <c r="AM565" i="4"/>
  <c r="AN566" i="4"/>
  <c r="AM569" i="4"/>
  <c r="AN570" i="4"/>
  <c r="AM573" i="4"/>
  <c r="AN574" i="4"/>
  <c r="AM577" i="4"/>
  <c r="AN578" i="4"/>
  <c r="AM581" i="4"/>
  <c r="AN582" i="4"/>
  <c r="AM585" i="4"/>
  <c r="AN586" i="4"/>
  <c r="AM589" i="4"/>
  <c r="AN590" i="4"/>
  <c r="AM593" i="4"/>
  <c r="AN594" i="4"/>
  <c r="AM597" i="4"/>
  <c r="AN598" i="4"/>
  <c r="AM601" i="4"/>
  <c r="AN602" i="4"/>
  <c r="AM605" i="4"/>
  <c r="AN606" i="4"/>
  <c r="AM609" i="4"/>
  <c r="AN610" i="4"/>
  <c r="AM613" i="4"/>
  <c r="AN614" i="4"/>
  <c r="AM617" i="4"/>
  <c r="AN618" i="4"/>
  <c r="AM621" i="4"/>
  <c r="AN622" i="4"/>
  <c r="AM625" i="4"/>
  <c r="AN626" i="4"/>
  <c r="AM629" i="4"/>
  <c r="AN630" i="4"/>
  <c r="AM633" i="4"/>
  <c r="AN634" i="4"/>
  <c r="AM637" i="4"/>
  <c r="AN638" i="4"/>
  <c r="AM641" i="4"/>
  <c r="AN642" i="4"/>
  <c r="AD651" i="4"/>
  <c r="AB651" i="4"/>
  <c r="AM653" i="4"/>
  <c r="AO653" i="4"/>
  <c r="AD655" i="4"/>
  <c r="AB655" i="4"/>
  <c r="AE655" i="4" s="1"/>
  <c r="AS656" i="4"/>
  <c r="AM657" i="4"/>
  <c r="AO657" i="4"/>
  <c r="AD659" i="4"/>
  <c r="AB659" i="4"/>
  <c r="AE659" i="4" s="1"/>
  <c r="AS660" i="4"/>
  <c r="AM661" i="4"/>
  <c r="AO661" i="4"/>
  <c r="AD663" i="4"/>
  <c r="AB663" i="4"/>
  <c r="AE663" i="4" s="1"/>
  <c r="AS664" i="4"/>
  <c r="AM665" i="4"/>
  <c r="AO665" i="4"/>
  <c r="AD667" i="4"/>
  <c r="AB667" i="4"/>
  <c r="AE667" i="4" s="1"/>
  <c r="AS668" i="4"/>
  <c r="AM669" i="4"/>
  <c r="AO669" i="4"/>
  <c r="AL672" i="4"/>
  <c r="AK672" i="4"/>
  <c r="AJ672" i="4"/>
  <c r="AL676" i="4"/>
  <c r="AK676" i="4"/>
  <c r="AJ676" i="4"/>
  <c r="AL680" i="4"/>
  <c r="AK680" i="4"/>
  <c r="AJ680" i="4"/>
  <c r="AL684" i="4"/>
  <c r="AK684" i="4"/>
  <c r="AJ684" i="4"/>
  <c r="AL688" i="4"/>
  <c r="AK688" i="4"/>
  <c r="AJ688" i="4"/>
  <c r="AM693" i="4"/>
  <c r="AO693" i="4"/>
  <c r="AD695" i="4"/>
  <c r="AC695" i="4"/>
  <c r="AB695" i="4"/>
  <c r="AM701" i="4"/>
  <c r="AO701" i="4"/>
  <c r="AM705" i="4"/>
  <c r="AO705" i="4"/>
  <c r="AM709" i="4"/>
  <c r="AO709" i="4"/>
  <c r="AM713" i="4"/>
  <c r="AO713" i="4"/>
  <c r="AM717" i="4"/>
  <c r="AO717" i="4"/>
  <c r="AM721" i="4"/>
  <c r="AO721" i="4"/>
  <c r="AR726" i="4"/>
  <c r="AS726" i="4" s="1"/>
  <c r="AR732" i="4"/>
  <c r="AS732" i="4" s="1"/>
  <c r="AR742" i="4"/>
  <c r="AS742" i="4" s="1"/>
  <c r="AR748" i="4"/>
  <c r="AS748" i="4" s="1"/>
  <c r="AR758" i="4"/>
  <c r="AS758" i="4" s="1"/>
  <c r="AR761" i="4"/>
  <c r="AS761" i="4" s="1"/>
  <c r="AR767" i="4"/>
  <c r="AS767" i="4" s="1"/>
  <c r="AR777" i="4"/>
  <c r="AS777" i="4" s="1"/>
  <c r="AR783" i="4"/>
  <c r="AS783" i="4"/>
  <c r="AS793" i="4"/>
  <c r="AR793" i="4"/>
  <c r="AR799" i="4"/>
  <c r="AS799" i="4" s="1"/>
  <c r="AR809" i="4"/>
  <c r="AS809" i="4" s="1"/>
  <c r="AR815" i="4"/>
  <c r="AS815" i="4" s="1"/>
  <c r="AR825" i="4"/>
  <c r="AS825" i="4" s="1"/>
  <c r="AR831" i="4"/>
  <c r="AS831" i="4" s="1"/>
  <c r="AR850" i="4"/>
  <c r="AS850" i="4"/>
  <c r="AB647" i="4"/>
  <c r="AE647" i="4" s="1"/>
  <c r="AJ647" i="4"/>
  <c r="AJ648" i="4"/>
  <c r="AC649" i="4"/>
  <c r="AB650" i="4"/>
  <c r="AE650" i="4" s="1"/>
  <c r="AM650" i="4"/>
  <c r="AC651" i="4"/>
  <c r="AL652" i="4"/>
  <c r="AJ652" i="4"/>
  <c r="AR652" i="4"/>
  <c r="AS652" i="4" s="1"/>
  <c r="AM654" i="4"/>
  <c r="AL656" i="4"/>
  <c r="AJ656" i="4"/>
  <c r="AM658" i="4"/>
  <c r="AL660" i="4"/>
  <c r="AJ660" i="4"/>
  <c r="AM662" i="4"/>
  <c r="AL664" i="4"/>
  <c r="AJ664" i="4"/>
  <c r="AM666" i="4"/>
  <c r="AL668" i="4"/>
  <c r="AJ668" i="4"/>
  <c r="AO672" i="4"/>
  <c r="AN672" i="4"/>
  <c r="AM672" i="4"/>
  <c r="AM673" i="4"/>
  <c r="AO673" i="4"/>
  <c r="AN673" i="4"/>
  <c r="AO676" i="4"/>
  <c r="AN676" i="4"/>
  <c r="AM676" i="4"/>
  <c r="AM677" i="4"/>
  <c r="AO677" i="4"/>
  <c r="AN677" i="4"/>
  <c r="AO680" i="4"/>
  <c r="AN680" i="4"/>
  <c r="AM680" i="4"/>
  <c r="AM681" i="4"/>
  <c r="AO681" i="4"/>
  <c r="AN681" i="4"/>
  <c r="AO684" i="4"/>
  <c r="AN684" i="4"/>
  <c r="AM684" i="4"/>
  <c r="AM685" i="4"/>
  <c r="AO685" i="4"/>
  <c r="AN685" i="4"/>
  <c r="AO688" i="4"/>
  <c r="AN688" i="4"/>
  <c r="AM688" i="4"/>
  <c r="AM689" i="4"/>
  <c r="AO689" i="4"/>
  <c r="AN689" i="4"/>
  <c r="AO692" i="4"/>
  <c r="AN692" i="4"/>
  <c r="AR694" i="4"/>
  <c r="AS694" i="4" s="1"/>
  <c r="AR695" i="4"/>
  <c r="AS695" i="4" s="1"/>
  <c r="AS696" i="4"/>
  <c r="AL696" i="4"/>
  <c r="AK696" i="4"/>
  <c r="AJ696" i="4"/>
  <c r="AO700" i="4"/>
  <c r="AN700" i="4"/>
  <c r="AR702" i="4"/>
  <c r="AS702" i="4" s="1"/>
  <c r="AD703" i="4"/>
  <c r="AC703" i="4"/>
  <c r="AB703" i="4"/>
  <c r="AE703" i="4" s="1"/>
  <c r="AO704" i="4"/>
  <c r="AN704" i="4"/>
  <c r="AR706" i="4"/>
  <c r="AS706" i="4" s="1"/>
  <c r="AD707" i="4"/>
  <c r="AC707" i="4"/>
  <c r="AB707" i="4"/>
  <c r="AE707" i="4" s="1"/>
  <c r="AO708" i="4"/>
  <c r="AN708" i="4"/>
  <c r="AR710" i="4"/>
  <c r="AS710" i="4" s="1"/>
  <c r="AD711" i="4"/>
  <c r="AC711" i="4"/>
  <c r="AB711" i="4"/>
  <c r="AO712" i="4"/>
  <c r="AN712" i="4"/>
  <c r="AE712" i="4"/>
  <c r="AR714" i="4"/>
  <c r="AS714" i="4" s="1"/>
  <c r="AD715" i="4"/>
  <c r="AC715" i="4"/>
  <c r="AB715" i="4"/>
  <c r="AO716" i="4"/>
  <c r="AN716" i="4"/>
  <c r="AE716" i="4"/>
  <c r="AR718" i="4"/>
  <c r="AS718" i="4" s="1"/>
  <c r="AD719" i="4"/>
  <c r="AC719" i="4"/>
  <c r="AB719" i="4"/>
  <c r="AE719" i="4" s="1"/>
  <c r="AO720" i="4"/>
  <c r="AN720" i="4"/>
  <c r="AR722" i="4"/>
  <c r="AS722" i="4" s="1"/>
  <c r="AR728" i="4"/>
  <c r="AS728" i="4" s="1"/>
  <c r="AR738" i="4"/>
  <c r="AS738" i="4" s="1"/>
  <c r="AR744" i="4"/>
  <c r="AS744" i="4" s="1"/>
  <c r="AE752" i="4"/>
  <c r="AR754" i="4"/>
  <c r="AS754" i="4" s="1"/>
  <c r="AR763" i="4"/>
  <c r="AS763" i="4" s="1"/>
  <c r="AR773" i="4"/>
  <c r="AS773" i="4" s="1"/>
  <c r="AR779" i="4"/>
  <c r="AS779" i="4"/>
  <c r="AE787" i="4"/>
  <c r="AR789" i="4"/>
  <c r="AS789" i="4" s="1"/>
  <c r="AR795" i="4"/>
  <c r="AS795" i="4" s="1"/>
  <c r="AE803" i="4"/>
  <c r="AR805" i="4"/>
  <c r="AS805" i="4" s="1"/>
  <c r="AR811" i="4"/>
  <c r="AS811" i="4" s="1"/>
  <c r="AR821" i="4"/>
  <c r="AS821" i="4" s="1"/>
  <c r="AR827" i="4"/>
  <c r="AS827" i="4" s="1"/>
  <c r="AE835" i="4"/>
  <c r="AR837" i="4"/>
  <c r="AS837" i="4" s="1"/>
  <c r="AS847" i="4"/>
  <c r="AR847" i="4"/>
  <c r="AL670" i="4"/>
  <c r="AM671" i="4"/>
  <c r="AD673" i="4"/>
  <c r="AL674" i="4"/>
  <c r="AM675" i="4"/>
  <c r="AD677" i="4"/>
  <c r="AL678" i="4"/>
  <c r="AM679" i="4"/>
  <c r="AD681" i="4"/>
  <c r="AE681" i="4" s="1"/>
  <c r="AL682" i="4"/>
  <c r="AM683" i="4"/>
  <c r="AD685" i="4"/>
  <c r="AL686" i="4"/>
  <c r="AM687" i="4"/>
  <c r="AD689" i="4"/>
  <c r="AL690" i="4"/>
  <c r="AM691" i="4"/>
  <c r="AD693" i="4"/>
  <c r="AL694" i="4"/>
  <c r="AM695" i="4"/>
  <c r="AD697" i="4"/>
  <c r="AL698" i="4"/>
  <c r="AM699" i="4"/>
  <c r="AD701" i="4"/>
  <c r="AL702" i="4"/>
  <c r="AM703" i="4"/>
  <c r="AD705" i="4"/>
  <c r="AL706" i="4"/>
  <c r="AM707" i="4"/>
  <c r="AD709" i="4"/>
  <c r="AL710" i="4"/>
  <c r="AM711" i="4"/>
  <c r="AD713" i="4"/>
  <c r="AE713" i="4" s="1"/>
  <c r="AL714" i="4"/>
  <c r="AM715" i="4"/>
  <c r="AD717" i="4"/>
  <c r="AE717" i="4" s="1"/>
  <c r="AL718" i="4"/>
  <c r="AM719" i="4"/>
  <c r="AD721" i="4"/>
  <c r="AL722" i="4"/>
  <c r="AB723" i="4"/>
  <c r="AE723" i="4" s="1"/>
  <c r="AM723" i="4"/>
  <c r="AR723" i="4"/>
  <c r="AS723" i="4" s="1"/>
  <c r="AJ724" i="4"/>
  <c r="AN724" i="4"/>
  <c r="AD725" i="4"/>
  <c r="AO725" i="4"/>
  <c r="AL726" i="4"/>
  <c r="AB727" i="4"/>
  <c r="AE727" i="4" s="1"/>
  <c r="AM727" i="4"/>
  <c r="AR727" i="4"/>
  <c r="AS727" i="4" s="1"/>
  <c r="AJ728" i="4"/>
  <c r="AN728" i="4"/>
  <c r="AD729" i="4"/>
  <c r="AE729" i="4" s="1"/>
  <c r="AO729" i="4"/>
  <c r="AL730" i="4"/>
  <c r="AB731" i="4"/>
  <c r="AM731" i="4"/>
  <c r="AR731" i="4"/>
  <c r="AS731" i="4" s="1"/>
  <c r="AJ732" i="4"/>
  <c r="AN732" i="4"/>
  <c r="AD733" i="4"/>
  <c r="AO733" i="4"/>
  <c r="AL734" i="4"/>
  <c r="AB735" i="4"/>
  <c r="AM735" i="4"/>
  <c r="AR735" i="4"/>
  <c r="AS735" i="4" s="1"/>
  <c r="AJ736" i="4"/>
  <c r="AN736" i="4"/>
  <c r="AD737" i="4"/>
  <c r="AO737" i="4"/>
  <c r="AL738" i="4"/>
  <c r="AB739" i="4"/>
  <c r="AM739" i="4"/>
  <c r="AR739" i="4"/>
  <c r="AS739" i="4" s="1"/>
  <c r="AJ740" i="4"/>
  <c r="AN740" i="4"/>
  <c r="AD741" i="4"/>
  <c r="AO741" i="4"/>
  <c r="AL742" i="4"/>
  <c r="AB743" i="4"/>
  <c r="AE743" i="4" s="1"/>
  <c r="AM743" i="4"/>
  <c r="AR743" i="4"/>
  <c r="AS743" i="4" s="1"/>
  <c r="AJ744" i="4"/>
  <c r="AN744" i="4"/>
  <c r="AD745" i="4"/>
  <c r="AO745" i="4"/>
  <c r="AL746" i="4"/>
  <c r="AB747" i="4"/>
  <c r="AE747" i="4" s="1"/>
  <c r="AM747" i="4"/>
  <c r="AR747" i="4"/>
  <c r="AS747" i="4" s="1"/>
  <c r="AJ748" i="4"/>
  <c r="AN748" i="4"/>
  <c r="AD749" i="4"/>
  <c r="AE749" i="4" s="1"/>
  <c r="AO749" i="4"/>
  <c r="AL750" i="4"/>
  <c r="AB751" i="4"/>
  <c r="AM751" i="4"/>
  <c r="AR751" i="4"/>
  <c r="AS751" i="4" s="1"/>
  <c r="AJ752" i="4"/>
  <c r="AN752" i="4"/>
  <c r="AD753" i="4"/>
  <c r="AO753" i="4"/>
  <c r="AL754" i="4"/>
  <c r="AB755" i="4"/>
  <c r="AE755" i="4" s="1"/>
  <c r="AM755" i="4"/>
  <c r="AR755" i="4"/>
  <c r="AS755" i="4" s="1"/>
  <c r="AJ756" i="4"/>
  <c r="AN756" i="4"/>
  <c r="AD757" i="4"/>
  <c r="AO757" i="4"/>
  <c r="AL758" i="4"/>
  <c r="AB759" i="4"/>
  <c r="AE759" i="4" s="1"/>
  <c r="AM759" i="4"/>
  <c r="AR759" i="4"/>
  <c r="AS759" i="4" s="1"/>
  <c r="AO760" i="4"/>
  <c r="AL761" i="4"/>
  <c r="AB762" i="4"/>
  <c r="AE762" i="4" s="1"/>
  <c r="AM762" i="4"/>
  <c r="AR762" i="4"/>
  <c r="AS762" i="4" s="1"/>
  <c r="AJ763" i="4"/>
  <c r="AN763" i="4"/>
  <c r="AD764" i="4"/>
  <c r="AE764" i="4" s="1"/>
  <c r="AO764" i="4"/>
  <c r="AL765" i="4"/>
  <c r="AB766" i="4"/>
  <c r="AE766" i="4" s="1"/>
  <c r="AM766" i="4"/>
  <c r="AR766" i="4"/>
  <c r="AS766" i="4" s="1"/>
  <c r="AJ767" i="4"/>
  <c r="AN767" i="4"/>
  <c r="AD768" i="4"/>
  <c r="AO768" i="4"/>
  <c r="AL769" i="4"/>
  <c r="AB770" i="4"/>
  <c r="AE770" i="4" s="1"/>
  <c r="AM770" i="4"/>
  <c r="AR770" i="4"/>
  <c r="AS770" i="4" s="1"/>
  <c r="AJ771" i="4"/>
  <c r="AN771" i="4"/>
  <c r="AD772" i="4"/>
  <c r="AE772" i="4" s="1"/>
  <c r="AO772" i="4"/>
  <c r="AL773" i="4"/>
  <c r="AB774" i="4"/>
  <c r="AM774" i="4"/>
  <c r="AR774" i="4"/>
  <c r="AS774" i="4" s="1"/>
  <c r="AJ775" i="4"/>
  <c r="AN775" i="4"/>
  <c r="AD776" i="4"/>
  <c r="AE776" i="4" s="1"/>
  <c r="AO776" i="4"/>
  <c r="AL777" i="4"/>
  <c r="AB778" i="4"/>
  <c r="AE778" i="4" s="1"/>
  <c r="AM778" i="4"/>
  <c r="AR778" i="4"/>
  <c r="AS778" i="4" s="1"/>
  <c r="AJ779" i="4"/>
  <c r="AN779" i="4"/>
  <c r="AD780" i="4"/>
  <c r="AE780" i="4" s="1"/>
  <c r="AO780" i="4"/>
  <c r="AL781" i="4"/>
  <c r="AB782" i="4"/>
  <c r="AM782" i="4"/>
  <c r="AR782" i="4"/>
  <c r="AS782" i="4" s="1"/>
  <c r="AJ783" i="4"/>
  <c r="AN783" i="4"/>
  <c r="AD784" i="4"/>
  <c r="AE784" i="4" s="1"/>
  <c r="AO784" i="4"/>
  <c r="AL785" i="4"/>
  <c r="AB786" i="4"/>
  <c r="AM786" i="4"/>
  <c r="AR786" i="4"/>
  <c r="AS786" i="4" s="1"/>
  <c r="AJ787" i="4"/>
  <c r="AN787" i="4"/>
  <c r="AD788" i="4"/>
  <c r="AE788" i="4" s="1"/>
  <c r="AO788" i="4"/>
  <c r="AL789" i="4"/>
  <c r="AB790" i="4"/>
  <c r="AM790" i="4"/>
  <c r="AR790" i="4"/>
  <c r="AS790" i="4" s="1"/>
  <c r="AJ791" i="4"/>
  <c r="AN791" i="4"/>
  <c r="AD792" i="4"/>
  <c r="AO792" i="4"/>
  <c r="AL793" i="4"/>
  <c r="AB794" i="4"/>
  <c r="AM794" i="4"/>
  <c r="AR794" i="4"/>
  <c r="AS794" i="4" s="1"/>
  <c r="AJ795" i="4"/>
  <c r="AN795" i="4"/>
  <c r="AD796" i="4"/>
  <c r="AE796" i="4" s="1"/>
  <c r="AO796" i="4"/>
  <c r="AL797" i="4"/>
  <c r="AB798" i="4"/>
  <c r="AM798" i="4"/>
  <c r="AR798" i="4"/>
  <c r="AS798" i="4" s="1"/>
  <c r="AJ799" i="4"/>
  <c r="AN799" i="4"/>
  <c r="AD800" i="4"/>
  <c r="AE800" i="4" s="1"/>
  <c r="AO800" i="4"/>
  <c r="AL801" i="4"/>
  <c r="AB802" i="4"/>
  <c r="AM802" i="4"/>
  <c r="AR802" i="4"/>
  <c r="AS802" i="4" s="1"/>
  <c r="AJ803" i="4"/>
  <c r="AN803" i="4"/>
  <c r="AD804" i="4"/>
  <c r="AO804" i="4"/>
  <c r="AL805" i="4"/>
  <c r="AB806" i="4"/>
  <c r="AM806" i="4"/>
  <c r="AR806" i="4"/>
  <c r="AS806" i="4" s="1"/>
  <c r="AJ807" i="4"/>
  <c r="AN807" i="4"/>
  <c r="AD808" i="4"/>
  <c r="AO808" i="4"/>
  <c r="AL809" i="4"/>
  <c r="AB810" i="4"/>
  <c r="AM810" i="4"/>
  <c r="AR810" i="4"/>
  <c r="AS810" i="4" s="1"/>
  <c r="AJ811" i="4"/>
  <c r="AN811" i="4"/>
  <c r="AD812" i="4"/>
  <c r="AE812" i="4" s="1"/>
  <c r="AO812" i="4"/>
  <c r="AL813" i="4"/>
  <c r="AB814" i="4"/>
  <c r="AM814" i="4"/>
  <c r="AR814" i="4"/>
  <c r="AS814" i="4" s="1"/>
  <c r="AJ815" i="4"/>
  <c r="AN815" i="4"/>
  <c r="AD816" i="4"/>
  <c r="AE816" i="4" s="1"/>
  <c r="AO816" i="4"/>
  <c r="AL817" i="4"/>
  <c r="AB818" i="4"/>
  <c r="AM818" i="4"/>
  <c r="AR818" i="4"/>
  <c r="AS818" i="4" s="1"/>
  <c r="AJ819" i="4"/>
  <c r="AN819" i="4"/>
  <c r="AD820" i="4"/>
  <c r="AE820" i="4" s="1"/>
  <c r="AO820" i="4"/>
  <c r="AL821" i="4"/>
  <c r="AB822" i="4"/>
  <c r="AM822" i="4"/>
  <c r="AR822" i="4"/>
  <c r="AS822" i="4" s="1"/>
  <c r="AJ823" i="4"/>
  <c r="AN823" i="4"/>
  <c r="AD824" i="4"/>
  <c r="AE824" i="4" s="1"/>
  <c r="AO824" i="4"/>
  <c r="AL825" i="4"/>
  <c r="AB826" i="4"/>
  <c r="AM826" i="4"/>
  <c r="AR826" i="4"/>
  <c r="AS826" i="4" s="1"/>
  <c r="AJ827" i="4"/>
  <c r="AN827" i="4"/>
  <c r="AD828" i="4"/>
  <c r="AE828" i="4" s="1"/>
  <c r="AO828" i="4"/>
  <c r="AL829" i="4"/>
  <c r="AB830" i="4"/>
  <c r="AM830" i="4"/>
  <c r="AR830" i="4"/>
  <c r="AS830" i="4" s="1"/>
  <c r="AJ831" i="4"/>
  <c r="AN831" i="4"/>
  <c r="AD832" i="4"/>
  <c r="AE832" i="4" s="1"/>
  <c r="AO832" i="4"/>
  <c r="AL833" i="4"/>
  <c r="AB834" i="4"/>
  <c r="AM834" i="4"/>
  <c r="AR834" i="4"/>
  <c r="AS834" i="4" s="1"/>
  <c r="AJ835" i="4"/>
  <c r="AN835" i="4"/>
  <c r="AD836" i="4"/>
  <c r="AE836" i="4" s="1"/>
  <c r="AO836" i="4"/>
  <c r="AL837" i="4"/>
  <c r="AB838" i="4"/>
  <c r="AM838" i="4"/>
  <c r="AR838" i="4"/>
  <c r="AS838" i="4" s="1"/>
  <c r="AJ839" i="4"/>
  <c r="AN839" i="4"/>
  <c r="AN840" i="4"/>
  <c r="AL841" i="4"/>
  <c r="AN841" i="4"/>
  <c r="AN842" i="4"/>
  <c r="AO843" i="4"/>
  <c r="AB844" i="4"/>
  <c r="AJ844" i="4"/>
  <c r="AJ845" i="4"/>
  <c r="AO845" i="4"/>
  <c r="AC846" i="4"/>
  <c r="AO846" i="4"/>
  <c r="AB847" i="4"/>
  <c r="AK847" i="4"/>
  <c r="AO848" i="4"/>
  <c r="AC848" i="4"/>
  <c r="AE848" i="4" s="1"/>
  <c r="AL848" i="4"/>
  <c r="AR848" i="4"/>
  <c r="AS848" i="4" s="1"/>
  <c r="AR849" i="4"/>
  <c r="AS849" i="4" s="1"/>
  <c r="AD850" i="4"/>
  <c r="AD851" i="4"/>
  <c r="AE851" i="4" s="1"/>
  <c r="AL851" i="4"/>
  <c r="AM852" i="4"/>
  <c r="AS853" i="4"/>
  <c r="AO853" i="4"/>
  <c r="AM854" i="4"/>
  <c r="AO854" i="4"/>
  <c r="AD856" i="4"/>
  <c r="AB856" i="4"/>
  <c r="AS856" i="4"/>
  <c r="AS857" i="4"/>
  <c r="AO857" i="4"/>
  <c r="AM858" i="4"/>
  <c r="AO858" i="4"/>
  <c r="AD860" i="4"/>
  <c r="AB860" i="4"/>
  <c r="AS860" i="4"/>
  <c r="AS861" i="4"/>
  <c r="AO861" i="4"/>
  <c r="AM862" i="4"/>
  <c r="AO862" i="4"/>
  <c r="AN862" i="4"/>
  <c r="AR903" i="4"/>
  <c r="AS903" i="4" s="1"/>
  <c r="AE911" i="4"/>
  <c r="AR913" i="4"/>
  <c r="AS913" i="4" s="1"/>
  <c r="AR919" i="4"/>
  <c r="AS919" i="4" s="1"/>
  <c r="AE927" i="4"/>
  <c r="AR929" i="4"/>
  <c r="AS929" i="4" s="1"/>
  <c r="AR935" i="4"/>
  <c r="AS935" i="4" s="1"/>
  <c r="AR945" i="4"/>
  <c r="AS945" i="4" s="1"/>
  <c r="AR951" i="4"/>
  <c r="AS951" i="4" s="1"/>
  <c r="AE959" i="4"/>
  <c r="AR961" i="4"/>
  <c r="AS961" i="4" s="1"/>
  <c r="AR967" i="4"/>
  <c r="AS967" i="4" s="1"/>
  <c r="AE975" i="4"/>
  <c r="AR977" i="4"/>
  <c r="AS977" i="4" s="1"/>
  <c r="AR983" i="4"/>
  <c r="AS983" i="4" s="1"/>
  <c r="AE991" i="4"/>
  <c r="AR993" i="4"/>
  <c r="AS993" i="4" s="1"/>
  <c r="AS999" i="4"/>
  <c r="AR999" i="4"/>
  <c r="AE1007" i="4"/>
  <c r="AR1009" i="4"/>
  <c r="AS1009" i="4" s="1"/>
  <c r="AR1015" i="4"/>
  <c r="AS1015" i="4" s="1"/>
  <c r="AR1025" i="4"/>
  <c r="AS1025" i="4" s="1"/>
  <c r="AS1032" i="4"/>
  <c r="AR1032" i="4"/>
  <c r="AM670" i="4"/>
  <c r="AN671" i="4"/>
  <c r="AM674" i="4"/>
  <c r="AN675" i="4"/>
  <c r="AM678" i="4"/>
  <c r="AN679" i="4"/>
  <c r="AM682" i="4"/>
  <c r="AN683" i="4"/>
  <c r="AM686" i="4"/>
  <c r="AN687" i="4"/>
  <c r="AM690" i="4"/>
  <c r="AN691" i="4"/>
  <c r="AM694" i="4"/>
  <c r="AN695" i="4"/>
  <c r="AM698" i="4"/>
  <c r="AN699" i="4"/>
  <c r="AM702" i="4"/>
  <c r="AN703" i="4"/>
  <c r="AM706" i="4"/>
  <c r="AN707" i="4"/>
  <c r="AM710" i="4"/>
  <c r="AN711" i="4"/>
  <c r="AM714" i="4"/>
  <c r="AN715" i="4"/>
  <c r="AM718" i="4"/>
  <c r="AN719" i="4"/>
  <c r="AM722" i="4"/>
  <c r="AC723" i="4"/>
  <c r="AN723" i="4"/>
  <c r="AK724" i="4"/>
  <c r="AO724" i="4"/>
  <c r="AM726" i="4"/>
  <c r="AC727" i="4"/>
  <c r="AN727" i="4"/>
  <c r="AK728" i="4"/>
  <c r="AO728" i="4"/>
  <c r="AM730" i="4"/>
  <c r="AC731" i="4"/>
  <c r="AN731" i="4"/>
  <c r="AK732" i="4"/>
  <c r="AO732" i="4"/>
  <c r="AM734" i="4"/>
  <c r="AC735" i="4"/>
  <c r="AN735" i="4"/>
  <c r="AK736" i="4"/>
  <c r="AO736" i="4"/>
  <c r="AM738" i="4"/>
  <c r="AC739" i="4"/>
  <c r="AN739" i="4"/>
  <c r="AK740" i="4"/>
  <c r="AO740" i="4"/>
  <c r="AM742" i="4"/>
  <c r="AC743" i="4"/>
  <c r="AN743" i="4"/>
  <c r="AK744" i="4"/>
  <c r="AO744" i="4"/>
  <c r="AM746" i="4"/>
  <c r="AC747" i="4"/>
  <c r="AN747" i="4"/>
  <c r="AK748" i="4"/>
  <c r="AO748" i="4"/>
  <c r="AM750" i="4"/>
  <c r="AC751" i="4"/>
  <c r="AN751" i="4"/>
  <c r="AK752" i="4"/>
  <c r="AO752" i="4"/>
  <c r="AM754" i="4"/>
  <c r="AC755" i="4"/>
  <c r="AN755" i="4"/>
  <c r="AK756" i="4"/>
  <c r="AO756" i="4"/>
  <c r="AM758" i="4"/>
  <c r="AC759" i="4"/>
  <c r="AN759" i="4"/>
  <c r="AM761" i="4"/>
  <c r="AC762" i="4"/>
  <c r="AN762" i="4"/>
  <c r="AK763" i="4"/>
  <c r="AO763" i="4"/>
  <c r="AM765" i="4"/>
  <c r="AC766" i="4"/>
  <c r="AN766" i="4"/>
  <c r="AK767" i="4"/>
  <c r="AO767" i="4"/>
  <c r="AM769" i="4"/>
  <c r="AC770" i="4"/>
  <c r="AN770" i="4"/>
  <c r="AK771" i="4"/>
  <c r="AO771" i="4"/>
  <c r="AM773" i="4"/>
  <c r="AC774" i="4"/>
  <c r="AN774" i="4"/>
  <c r="AK775" i="4"/>
  <c r="AO775" i="4"/>
  <c r="AM777" i="4"/>
  <c r="AC778" i="4"/>
  <c r="AN778" i="4"/>
  <c r="AK779" i="4"/>
  <c r="AO779" i="4"/>
  <c r="AM781" i="4"/>
  <c r="AC782" i="4"/>
  <c r="AN782" i="4"/>
  <c r="AK783" i="4"/>
  <c r="AO783" i="4"/>
  <c r="AM785" i="4"/>
  <c r="AC786" i="4"/>
  <c r="AN786" i="4"/>
  <c r="AK787" i="4"/>
  <c r="AO787" i="4"/>
  <c r="AM789" i="4"/>
  <c r="AC790" i="4"/>
  <c r="AN790" i="4"/>
  <c r="AK791" i="4"/>
  <c r="AO791" i="4"/>
  <c r="AM793" i="4"/>
  <c r="AC794" i="4"/>
  <c r="AN794" i="4"/>
  <c r="AK795" i="4"/>
  <c r="AO795" i="4"/>
  <c r="AM797" i="4"/>
  <c r="AC798" i="4"/>
  <c r="AN798" i="4"/>
  <c r="AK799" i="4"/>
  <c r="AO799" i="4"/>
  <c r="AM801" i="4"/>
  <c r="AC802" i="4"/>
  <c r="AN802" i="4"/>
  <c r="AK803" i="4"/>
  <c r="AO803" i="4"/>
  <c r="AM805" i="4"/>
  <c r="AC806" i="4"/>
  <c r="AN806" i="4"/>
  <c r="AK807" i="4"/>
  <c r="AO807" i="4"/>
  <c r="AM809" i="4"/>
  <c r="AC810" i="4"/>
  <c r="AN810" i="4"/>
  <c r="AK811" i="4"/>
  <c r="AO811" i="4"/>
  <c r="AM813" i="4"/>
  <c r="AC814" i="4"/>
  <c r="AN814" i="4"/>
  <c r="AK815" i="4"/>
  <c r="AO815" i="4"/>
  <c r="AM817" i="4"/>
  <c r="AC818" i="4"/>
  <c r="AN818" i="4"/>
  <c r="AK819" i="4"/>
  <c r="AO819" i="4"/>
  <c r="AM821" i="4"/>
  <c r="AC822" i="4"/>
  <c r="AN822" i="4"/>
  <c r="AK823" i="4"/>
  <c r="AO823" i="4"/>
  <c r="AM825" i="4"/>
  <c r="AC826" i="4"/>
  <c r="AN826" i="4"/>
  <c r="AK827" i="4"/>
  <c r="AO827" i="4"/>
  <c r="AM829" i="4"/>
  <c r="AC830" i="4"/>
  <c r="AN830" i="4"/>
  <c r="AK831" i="4"/>
  <c r="AO831" i="4"/>
  <c r="AM833" i="4"/>
  <c r="AC834" i="4"/>
  <c r="AN834" i="4"/>
  <c r="AK835" i="4"/>
  <c r="AO835" i="4"/>
  <c r="AM837" i="4"/>
  <c r="AC838" i="4"/>
  <c r="AN838" i="4"/>
  <c r="AK839" i="4"/>
  <c r="AO839" i="4"/>
  <c r="AC844" i="4"/>
  <c r="AL844" i="4"/>
  <c r="AK845" i="4"/>
  <c r="AD846" i="4"/>
  <c r="AD847" i="4"/>
  <c r="AL847" i="4"/>
  <c r="AM848" i="4"/>
  <c r="AM849" i="4"/>
  <c r="AM851" i="4"/>
  <c r="AN852" i="4"/>
  <c r="AL853" i="4"/>
  <c r="AJ853" i="4"/>
  <c r="AM855" i="4"/>
  <c r="AL857" i="4"/>
  <c r="AJ857" i="4"/>
  <c r="AM859" i="4"/>
  <c r="AL861" i="4"/>
  <c r="AJ861" i="4"/>
  <c r="AR862" i="4"/>
  <c r="AS862" i="4" s="1"/>
  <c r="AS863" i="4"/>
  <c r="AJ863" i="4"/>
  <c r="AL863" i="4"/>
  <c r="AK863" i="4"/>
  <c r="AR866" i="4"/>
  <c r="AS866" i="4" s="1"/>
  <c r="AS867" i="4"/>
  <c r="AJ867" i="4"/>
  <c r="AL867" i="4"/>
  <c r="AK867" i="4"/>
  <c r="AR870" i="4"/>
  <c r="AS870" i="4" s="1"/>
  <c r="AS871" i="4"/>
  <c r="AJ871" i="4"/>
  <c r="AL871" i="4"/>
  <c r="AK871" i="4"/>
  <c r="AR874" i="4"/>
  <c r="AS874" i="4"/>
  <c r="AS875" i="4"/>
  <c r="AJ875" i="4"/>
  <c r="AL875" i="4"/>
  <c r="AK875" i="4"/>
  <c r="AR878" i="4"/>
  <c r="AS878" i="4" s="1"/>
  <c r="AS879" i="4"/>
  <c r="AJ879" i="4"/>
  <c r="AL879" i="4"/>
  <c r="AK879" i="4"/>
  <c r="AE881" i="4"/>
  <c r="AR882" i="4"/>
  <c r="AS882" i="4" s="1"/>
  <c r="AS883" i="4"/>
  <c r="AJ883" i="4"/>
  <c r="AL883" i="4"/>
  <c r="AK883" i="4"/>
  <c r="AE885" i="4"/>
  <c r="AR886" i="4"/>
  <c r="AS886" i="4" s="1"/>
  <c r="AS887" i="4"/>
  <c r="AJ887" i="4"/>
  <c r="AL887" i="4"/>
  <c r="AK887" i="4"/>
  <c r="AE889" i="4"/>
  <c r="AR890" i="4"/>
  <c r="AS890" i="4" s="1"/>
  <c r="AS891" i="4"/>
  <c r="AJ891" i="4"/>
  <c r="AL891" i="4"/>
  <c r="AK891" i="4"/>
  <c r="AR894" i="4"/>
  <c r="AS894" i="4" s="1"/>
  <c r="AS895" i="4"/>
  <c r="AJ895" i="4"/>
  <c r="AL895" i="4"/>
  <c r="AK895" i="4"/>
  <c r="AE897" i="4"/>
  <c r="AR898" i="4"/>
  <c r="AS898" i="4" s="1"/>
  <c r="AS899" i="4"/>
  <c r="AJ899" i="4"/>
  <c r="AL899" i="4"/>
  <c r="AK899" i="4"/>
  <c r="AR909" i="4"/>
  <c r="AS909" i="4" s="1"/>
  <c r="AR915" i="4"/>
  <c r="AS915" i="4" s="1"/>
  <c r="AS925" i="4"/>
  <c r="AR925" i="4"/>
  <c r="AR931" i="4"/>
  <c r="AS931" i="4" s="1"/>
  <c r="AR941" i="4"/>
  <c r="AS941" i="4" s="1"/>
  <c r="AR947" i="4"/>
  <c r="AS947" i="4" s="1"/>
  <c r="AR957" i="4"/>
  <c r="AS957" i="4" s="1"/>
  <c r="AR963" i="4"/>
  <c r="AS963" i="4" s="1"/>
  <c r="AR973" i="4"/>
  <c r="AS973" i="4" s="1"/>
  <c r="AR979" i="4"/>
  <c r="AS979" i="4" s="1"/>
  <c r="AR989" i="4"/>
  <c r="AS989" i="4" s="1"/>
  <c r="AR995" i="4"/>
  <c r="AS995" i="4" s="1"/>
  <c r="AR1005" i="4"/>
  <c r="AS1005" i="4" s="1"/>
  <c r="AR1011" i="4"/>
  <c r="AS1011" i="4" s="1"/>
  <c r="AR1021" i="4"/>
  <c r="AS1021" i="4" s="1"/>
  <c r="AS1027" i="4"/>
  <c r="AR1027" i="4"/>
  <c r="AR1039" i="4"/>
  <c r="AS1039" i="4" s="1"/>
  <c r="AM725" i="4"/>
  <c r="AM729" i="4"/>
  <c r="AM733" i="4"/>
  <c r="AM737" i="4"/>
  <c r="AM741" i="4"/>
  <c r="AM745" i="4"/>
  <c r="AM749" i="4"/>
  <c r="AM753" i="4"/>
  <c r="AM757" i="4"/>
  <c r="AB760" i="4"/>
  <c r="AM760" i="4"/>
  <c r="AM764" i="4"/>
  <c r="AM768" i="4"/>
  <c r="AM772" i="4"/>
  <c r="AM776" i="4"/>
  <c r="AM780" i="4"/>
  <c r="AM784" i="4"/>
  <c r="AM788" i="4"/>
  <c r="AM792" i="4"/>
  <c r="AM796" i="4"/>
  <c r="AM800" i="4"/>
  <c r="AM804" i="4"/>
  <c r="AM808" i="4"/>
  <c r="AM812" i="4"/>
  <c r="AM816" i="4"/>
  <c r="AM820" i="4"/>
  <c r="AM824" i="4"/>
  <c r="AM828" i="4"/>
  <c r="AM832" i="4"/>
  <c r="AM836" i="4"/>
  <c r="AO840" i="4"/>
  <c r="AR841" i="4"/>
  <c r="AS841" i="4" s="1"/>
  <c r="AL843" i="4"/>
  <c r="AM844" i="4"/>
  <c r="AS846" i="4"/>
  <c r="AL849" i="4"/>
  <c r="AN849" i="4"/>
  <c r="AO851" i="4"/>
  <c r="AB852" i="4"/>
  <c r="AJ852" i="4"/>
  <c r="AK853" i="4"/>
  <c r="AB854" i="4"/>
  <c r="AD854" i="4"/>
  <c r="AO855" i="4"/>
  <c r="AO856" i="4"/>
  <c r="AM856" i="4"/>
  <c r="AN856" i="4"/>
  <c r="AK857" i="4"/>
  <c r="AB858" i="4"/>
  <c r="AD858" i="4"/>
  <c r="AO859" i="4"/>
  <c r="AO860" i="4"/>
  <c r="AM860" i="4"/>
  <c r="AN860" i="4"/>
  <c r="AK861" i="4"/>
  <c r="AB862" i="4"/>
  <c r="AD862" i="4"/>
  <c r="AO864" i="4"/>
  <c r="AM864" i="4"/>
  <c r="AO868" i="4"/>
  <c r="AM868" i="4"/>
  <c r="AO872" i="4"/>
  <c r="AM872" i="4"/>
  <c r="AO876" i="4"/>
  <c r="AM876" i="4"/>
  <c r="AO880" i="4"/>
  <c r="AM880" i="4"/>
  <c r="AO884" i="4"/>
  <c r="AM884" i="4"/>
  <c r="AO888" i="4"/>
  <c r="AM888" i="4"/>
  <c r="AO892" i="4"/>
  <c r="AM892" i="4"/>
  <c r="AO896" i="4"/>
  <c r="AM896" i="4"/>
  <c r="AO900" i="4"/>
  <c r="AM900" i="4"/>
  <c r="AS905" i="4"/>
  <c r="AR905" i="4"/>
  <c r="AR911" i="4"/>
  <c r="AS911" i="4" s="1"/>
  <c r="AR921" i="4"/>
  <c r="AS921" i="4" s="1"/>
  <c r="AS927" i="4"/>
  <c r="AR927" i="4"/>
  <c r="AR937" i="4"/>
  <c r="AS937" i="4" s="1"/>
  <c r="AR943" i="4"/>
  <c r="AS943" i="4" s="1"/>
  <c r="AR953" i="4"/>
  <c r="AS953" i="4" s="1"/>
  <c r="AR959" i="4"/>
  <c r="AS959" i="4" s="1"/>
  <c r="AR969" i="4"/>
  <c r="AS969" i="4" s="1"/>
  <c r="AR975" i="4"/>
  <c r="AS975" i="4" s="1"/>
  <c r="AR985" i="4"/>
  <c r="AS985" i="4" s="1"/>
  <c r="AR991" i="4"/>
  <c r="AS991" i="4" s="1"/>
  <c r="AR1001" i="4"/>
  <c r="AS1001" i="4" s="1"/>
  <c r="AR1007" i="4"/>
  <c r="AS1007" i="4" s="1"/>
  <c r="AE1015" i="4"/>
  <c r="AR1017" i="4"/>
  <c r="AS1017" i="4" s="1"/>
  <c r="AR1023" i="4"/>
  <c r="AS1023" i="4" s="1"/>
  <c r="AR1036" i="4"/>
  <c r="AS1036" i="4" s="1"/>
  <c r="AS1044" i="4"/>
  <c r="AR1044" i="4"/>
  <c r="AR1047" i="4"/>
  <c r="AS1047" i="4" s="1"/>
  <c r="AN760" i="4"/>
  <c r="AS851" i="4"/>
  <c r="AJ855" i="4"/>
  <c r="AL855" i="4"/>
  <c r="AR855" i="4"/>
  <c r="AS855" i="4" s="1"/>
  <c r="AJ859" i="4"/>
  <c r="AL859" i="4"/>
  <c r="AR859" i="4"/>
  <c r="AS859" i="4" s="1"/>
  <c r="AN863" i="4"/>
  <c r="AO863" i="4"/>
  <c r="AR865" i="4"/>
  <c r="AS865" i="4" s="1"/>
  <c r="AB866" i="4"/>
  <c r="AD866" i="4"/>
  <c r="AC866" i="4"/>
  <c r="AN867" i="4"/>
  <c r="AO867" i="4"/>
  <c r="AR869" i="4"/>
  <c r="AS869" i="4" s="1"/>
  <c r="AB870" i="4"/>
  <c r="AD870" i="4"/>
  <c r="AC870" i="4"/>
  <c r="AN871" i="4"/>
  <c r="AO871" i="4"/>
  <c r="AR873" i="4"/>
  <c r="AS873" i="4" s="1"/>
  <c r="AB874" i="4"/>
  <c r="AD874" i="4"/>
  <c r="AC874" i="4"/>
  <c r="AN875" i="4"/>
  <c r="AO875" i="4"/>
  <c r="AR877" i="4"/>
  <c r="AS877" i="4" s="1"/>
  <c r="AB878" i="4"/>
  <c r="AD878" i="4"/>
  <c r="AC878" i="4"/>
  <c r="AN879" i="4"/>
  <c r="AO879" i="4"/>
  <c r="AR881" i="4"/>
  <c r="AS881" i="4" s="1"/>
  <c r="AB882" i="4"/>
  <c r="AD882" i="4"/>
  <c r="AC882" i="4"/>
  <c r="AN883" i="4"/>
  <c r="AO883" i="4"/>
  <c r="AR885" i="4"/>
  <c r="AS885" i="4" s="1"/>
  <c r="AB886" i="4"/>
  <c r="AD886" i="4"/>
  <c r="AC886" i="4"/>
  <c r="AN887" i="4"/>
  <c r="AO887" i="4"/>
  <c r="AR889" i="4"/>
  <c r="AS889" i="4" s="1"/>
  <c r="AB890" i="4"/>
  <c r="AD890" i="4"/>
  <c r="AC890" i="4"/>
  <c r="AN891" i="4"/>
  <c r="AO891" i="4"/>
  <c r="AR893" i="4"/>
  <c r="AS893" i="4" s="1"/>
  <c r="AB894" i="4"/>
  <c r="AD894" i="4"/>
  <c r="AC894" i="4"/>
  <c r="AN895" i="4"/>
  <c r="AO895" i="4"/>
  <c r="AR897" i="4"/>
  <c r="AS897" i="4" s="1"/>
  <c r="AB898" i="4"/>
  <c r="AD898" i="4"/>
  <c r="AC898" i="4"/>
  <c r="AN899" i="4"/>
  <c r="AO899" i="4"/>
  <c r="AR901" i="4"/>
  <c r="AS901" i="4" s="1"/>
  <c r="AR907" i="4"/>
  <c r="AS907" i="4" s="1"/>
  <c r="AR917" i="4"/>
  <c r="AS917" i="4" s="1"/>
  <c r="AR923" i="4"/>
  <c r="AS923" i="4" s="1"/>
  <c r="AR933" i="4"/>
  <c r="AS933" i="4" s="1"/>
  <c r="AS939" i="4"/>
  <c r="AR939" i="4"/>
  <c r="AR949" i="4"/>
  <c r="AS949" i="4" s="1"/>
  <c r="AR955" i="4"/>
  <c r="AS955" i="4" s="1"/>
  <c r="AR965" i="4"/>
  <c r="AS965" i="4" s="1"/>
  <c r="AR971" i="4"/>
  <c r="AS971" i="4" s="1"/>
  <c r="AR981" i="4"/>
  <c r="AS981" i="4" s="1"/>
  <c r="AS987" i="4"/>
  <c r="AR987" i="4"/>
  <c r="AR997" i="4"/>
  <c r="AS997" i="4" s="1"/>
  <c r="AR1003" i="4"/>
  <c r="AS1003" i="4" s="1"/>
  <c r="AR1013" i="4"/>
  <c r="AS1013" i="4" s="1"/>
  <c r="AR1019" i="4"/>
  <c r="AS1019" i="4" s="1"/>
  <c r="AS1029" i="4"/>
  <c r="AR1029" i="4"/>
  <c r="AR1031" i="4"/>
  <c r="AS1031" i="4" s="1"/>
  <c r="AM865" i="4"/>
  <c r="AN866" i="4"/>
  <c r="AM869" i="4"/>
  <c r="AN870" i="4"/>
  <c r="AM873" i="4"/>
  <c r="AN874" i="4"/>
  <c r="AM877" i="4"/>
  <c r="AN878" i="4"/>
  <c r="AM881" i="4"/>
  <c r="AN882" i="4"/>
  <c r="AM885" i="4"/>
  <c r="AN886" i="4"/>
  <c r="AM889" i="4"/>
  <c r="AN890" i="4"/>
  <c r="AM893" i="4"/>
  <c r="AN894" i="4"/>
  <c r="AM897" i="4"/>
  <c r="AN898" i="4"/>
  <c r="AM901" i="4"/>
  <c r="AC902" i="4"/>
  <c r="AN902" i="4"/>
  <c r="AS902" i="4"/>
  <c r="AK903" i="4"/>
  <c r="AO903" i="4"/>
  <c r="AM905" i="4"/>
  <c r="AC906" i="4"/>
  <c r="AN906" i="4"/>
  <c r="AS906" i="4"/>
  <c r="AK907" i="4"/>
  <c r="AO907" i="4"/>
  <c r="AM909" i="4"/>
  <c r="AC910" i="4"/>
  <c r="AN910" i="4"/>
  <c r="AS910" i="4"/>
  <c r="AK911" i="4"/>
  <c r="AO911" i="4"/>
  <c r="AM913" i="4"/>
  <c r="AC914" i="4"/>
  <c r="AE914" i="4" s="1"/>
  <c r="AN914" i="4"/>
  <c r="AS914" i="4"/>
  <c r="AK915" i="4"/>
  <c r="AO915" i="4"/>
  <c r="AM917" i="4"/>
  <c r="AC918" i="4"/>
  <c r="AN918" i="4"/>
  <c r="AS918" i="4"/>
  <c r="AK919" i="4"/>
  <c r="AO919" i="4"/>
  <c r="AM921" i="4"/>
  <c r="AC922" i="4"/>
  <c r="AE922" i="4" s="1"/>
  <c r="AN922" i="4"/>
  <c r="AS922" i="4"/>
  <c r="AK923" i="4"/>
  <c r="AO923" i="4"/>
  <c r="AM925" i="4"/>
  <c r="AC926" i="4"/>
  <c r="AN926" i="4"/>
  <c r="AS926" i="4"/>
  <c r="AK927" i="4"/>
  <c r="AO927" i="4"/>
  <c r="AM929" i="4"/>
  <c r="AC930" i="4"/>
  <c r="AN930" i="4"/>
  <c r="AS930" i="4"/>
  <c r="AK931" i="4"/>
  <c r="AO931" i="4"/>
  <c r="AM933" i="4"/>
  <c r="AC934" i="4"/>
  <c r="AN934" i="4"/>
  <c r="AS934" i="4"/>
  <c r="AK935" i="4"/>
  <c r="AO935" i="4"/>
  <c r="AM937" i="4"/>
  <c r="AC938" i="4"/>
  <c r="AN938" i="4"/>
  <c r="AS938" i="4"/>
  <c r="AK939" i="4"/>
  <c r="AO939" i="4"/>
  <c r="AM941" i="4"/>
  <c r="AC942" i="4"/>
  <c r="AN942" i="4"/>
  <c r="AS942" i="4"/>
  <c r="AK943" i="4"/>
  <c r="AO943" i="4"/>
  <c r="AM945" i="4"/>
  <c r="AC946" i="4"/>
  <c r="AE946" i="4" s="1"/>
  <c r="AN946" i="4"/>
  <c r="AS946" i="4"/>
  <c r="AK947" i="4"/>
  <c r="AO947" i="4"/>
  <c r="AM949" i="4"/>
  <c r="AC950" i="4"/>
  <c r="AN950" i="4"/>
  <c r="AS950" i="4"/>
  <c r="AK951" i="4"/>
  <c r="AO951" i="4"/>
  <c r="AM953" i="4"/>
  <c r="AC954" i="4"/>
  <c r="AE954" i="4" s="1"/>
  <c r="AN954" i="4"/>
  <c r="AS954" i="4"/>
  <c r="AK955" i="4"/>
  <c r="AO955" i="4"/>
  <c r="AM957" i="4"/>
  <c r="AC958" i="4"/>
  <c r="AN958" i="4"/>
  <c r="AS958" i="4"/>
  <c r="AK959" i="4"/>
  <c r="AO959" i="4"/>
  <c r="AM961" i="4"/>
  <c r="AC962" i="4"/>
  <c r="AN962" i="4"/>
  <c r="AS962" i="4"/>
  <c r="AK963" i="4"/>
  <c r="AO963" i="4"/>
  <c r="AM965" i="4"/>
  <c r="AC966" i="4"/>
  <c r="AN966" i="4"/>
  <c r="AS966" i="4"/>
  <c r="AK967" i="4"/>
  <c r="AO967" i="4"/>
  <c r="AM969" i="4"/>
  <c r="AC970" i="4"/>
  <c r="AN970" i="4"/>
  <c r="AS970" i="4"/>
  <c r="AK971" i="4"/>
  <c r="AO971" i="4"/>
  <c r="AM973" i="4"/>
  <c r="AC974" i="4"/>
  <c r="AN974" i="4"/>
  <c r="AS974" i="4"/>
  <c r="AK975" i="4"/>
  <c r="AO975" i="4"/>
  <c r="AM977" i="4"/>
  <c r="AC978" i="4"/>
  <c r="AE978" i="4" s="1"/>
  <c r="AN978" i="4"/>
  <c r="AS978" i="4"/>
  <c r="AK979" i="4"/>
  <c r="AO979" i="4"/>
  <c r="AM981" i="4"/>
  <c r="AC982" i="4"/>
  <c r="AN982" i="4"/>
  <c r="AS982" i="4"/>
  <c r="AK983" i="4"/>
  <c r="AO983" i="4"/>
  <c r="AM985" i="4"/>
  <c r="AC986" i="4"/>
  <c r="AE986" i="4" s="1"/>
  <c r="AN986" i="4"/>
  <c r="AS986" i="4"/>
  <c r="AK987" i="4"/>
  <c r="AO987" i="4"/>
  <c r="AM989" i="4"/>
  <c r="AC990" i="4"/>
  <c r="AN990" i="4"/>
  <c r="AS990" i="4"/>
  <c r="AK991" i="4"/>
  <c r="AO991" i="4"/>
  <c r="AM993" i="4"/>
  <c r="AC994" i="4"/>
  <c r="AN994" i="4"/>
  <c r="AS994" i="4"/>
  <c r="AK995" i="4"/>
  <c r="AO995" i="4"/>
  <c r="AM997" i="4"/>
  <c r="AC998" i="4"/>
  <c r="AN998" i="4"/>
  <c r="AS998" i="4"/>
  <c r="AK999" i="4"/>
  <c r="AO999" i="4"/>
  <c r="AM1001" i="4"/>
  <c r="AC1002" i="4"/>
  <c r="AN1002" i="4"/>
  <c r="AS1002" i="4"/>
  <c r="AK1003" i="4"/>
  <c r="AO1003" i="4"/>
  <c r="AM1005" i="4"/>
  <c r="AC1006" i="4"/>
  <c r="AN1006" i="4"/>
  <c r="AS1006" i="4"/>
  <c r="AK1007" i="4"/>
  <c r="AO1007" i="4"/>
  <c r="AM1009" i="4"/>
  <c r="AC1010" i="4"/>
  <c r="AE1010" i="4" s="1"/>
  <c r="AN1010" i="4"/>
  <c r="AS1010" i="4"/>
  <c r="AK1011" i="4"/>
  <c r="AO1011" i="4"/>
  <c r="AM1013" i="4"/>
  <c r="AC1014" i="4"/>
  <c r="AN1014" i="4"/>
  <c r="AS1014" i="4"/>
  <c r="AK1015" i="4"/>
  <c r="AO1015" i="4"/>
  <c r="AM1017" i="4"/>
  <c r="AC1018" i="4"/>
  <c r="AN1018" i="4"/>
  <c r="AS1018" i="4"/>
  <c r="AK1019" i="4"/>
  <c r="AO1019" i="4"/>
  <c r="AM1021" i="4"/>
  <c r="AC1022" i="4"/>
  <c r="AN1022" i="4"/>
  <c r="AS1022" i="4"/>
  <c r="AK1023" i="4"/>
  <c r="AO1023" i="4"/>
  <c r="AM1025" i="4"/>
  <c r="AC1026" i="4"/>
  <c r="AN1026" i="4"/>
  <c r="AS1026" i="4"/>
  <c r="AK1027" i="4"/>
  <c r="AO1027" i="4"/>
  <c r="AM1029" i="4"/>
  <c r="AC1030" i="4"/>
  <c r="AC1033" i="4"/>
  <c r="AL1033" i="4"/>
  <c r="AK1034" i="4"/>
  <c r="AD1035" i="4"/>
  <c r="AD1036" i="4"/>
  <c r="AL1036" i="4"/>
  <c r="AM1037" i="4"/>
  <c r="AS1037" i="4"/>
  <c r="AM1038" i="4"/>
  <c r="AS1038" i="4"/>
  <c r="AM1040" i="4"/>
  <c r="AN1041" i="4"/>
  <c r="AN1042" i="4"/>
  <c r="AN1043" i="4"/>
  <c r="AE1046" i="4"/>
  <c r="AO1046" i="4"/>
  <c r="AL1048" i="4"/>
  <c r="AJ1048" i="4"/>
  <c r="AR1048" i="4"/>
  <c r="AS1048" i="4" s="1"/>
  <c r="AS1052" i="4"/>
  <c r="AL1052" i="4"/>
  <c r="AK1052" i="4"/>
  <c r="AJ1052" i="4"/>
  <c r="AR1055" i="4"/>
  <c r="AS1055" i="4" s="1"/>
  <c r="AS1056" i="4"/>
  <c r="AL1056" i="4"/>
  <c r="AK1056" i="4"/>
  <c r="AJ1056" i="4"/>
  <c r="AR1059" i="4"/>
  <c r="AS1059" i="4" s="1"/>
  <c r="AS1060" i="4"/>
  <c r="AL1060" i="4"/>
  <c r="AK1060" i="4"/>
  <c r="AJ1060" i="4"/>
  <c r="AR1063" i="4"/>
  <c r="AS1063" i="4" s="1"/>
  <c r="AS1064" i="4"/>
  <c r="AL1064" i="4"/>
  <c r="AK1064" i="4"/>
  <c r="AJ1064" i="4"/>
  <c r="AR1067" i="4"/>
  <c r="AS1067" i="4" s="1"/>
  <c r="AS1068" i="4"/>
  <c r="AL1068" i="4"/>
  <c r="AK1068" i="4"/>
  <c r="AJ1068" i="4"/>
  <c r="AR1071" i="4"/>
  <c r="AS1071" i="4" s="1"/>
  <c r="AS1072" i="4"/>
  <c r="AL1072" i="4"/>
  <c r="AK1072" i="4"/>
  <c r="AJ1072" i="4"/>
  <c r="AE1074" i="4"/>
  <c r="AR1075" i="4"/>
  <c r="AS1075" i="4" s="1"/>
  <c r="AS1076" i="4"/>
  <c r="AL1076" i="4"/>
  <c r="AK1076" i="4"/>
  <c r="AJ1076" i="4"/>
  <c r="AR1078" i="4"/>
  <c r="AS1078" i="4" s="1"/>
  <c r="AR1084" i="4"/>
  <c r="AS1084" i="4"/>
  <c r="AE1092" i="4"/>
  <c r="AR1094" i="4"/>
  <c r="AS1094" i="4" s="1"/>
  <c r="AR1100" i="4"/>
  <c r="AS1100" i="4" s="1"/>
  <c r="AE1108" i="4"/>
  <c r="AR1110" i="4"/>
  <c r="AS1110" i="4" s="1"/>
  <c r="AR1116" i="4"/>
  <c r="AS1116" i="4" s="1"/>
  <c r="AE1124" i="4"/>
  <c r="AR1126" i="4"/>
  <c r="AS1126" i="4" s="1"/>
  <c r="AB864" i="4"/>
  <c r="AJ865" i="4"/>
  <c r="AO866" i="4"/>
  <c r="AB868" i="4"/>
  <c r="AE868" i="4" s="1"/>
  <c r="AJ869" i="4"/>
  <c r="AO870" i="4"/>
  <c r="AB872" i="4"/>
  <c r="AE872" i="4" s="1"/>
  <c r="AJ873" i="4"/>
  <c r="AO874" i="4"/>
  <c r="AB876" i="4"/>
  <c r="AE876" i="4" s="1"/>
  <c r="AJ877" i="4"/>
  <c r="AO878" i="4"/>
  <c r="AB880" i="4"/>
  <c r="AJ881" i="4"/>
  <c r="AO882" i="4"/>
  <c r="AB884" i="4"/>
  <c r="AE884" i="4" s="1"/>
  <c r="AJ885" i="4"/>
  <c r="AO886" i="4"/>
  <c r="AB888" i="4"/>
  <c r="AE888" i="4" s="1"/>
  <c r="AJ889" i="4"/>
  <c r="AO890" i="4"/>
  <c r="AB892" i="4"/>
  <c r="AE892" i="4" s="1"/>
  <c r="AJ893" i="4"/>
  <c r="AO894" i="4"/>
  <c r="AB896" i="4"/>
  <c r="AJ897" i="4"/>
  <c r="AO898" i="4"/>
  <c r="AB900" i="4"/>
  <c r="AE900" i="4" s="1"/>
  <c r="AJ901" i="4"/>
  <c r="AD902" i="4"/>
  <c r="AO902" i="4"/>
  <c r="AL903" i="4"/>
  <c r="AB904" i="4"/>
  <c r="AM904" i="4"/>
  <c r="AJ905" i="4"/>
  <c r="AD906" i="4"/>
  <c r="AO906" i="4"/>
  <c r="AL907" i="4"/>
  <c r="AB908" i="4"/>
  <c r="AE908" i="4" s="1"/>
  <c r="AM908" i="4"/>
  <c r="AJ909" i="4"/>
  <c r="AD910" i="4"/>
  <c r="AO910" i="4"/>
  <c r="AL911" i="4"/>
  <c r="AB912" i="4"/>
  <c r="AE912" i="4" s="1"/>
  <c r="AM912" i="4"/>
  <c r="AJ913" i="4"/>
  <c r="AD914" i="4"/>
  <c r="AO914" i="4"/>
  <c r="AL915" i="4"/>
  <c r="AB916" i="4"/>
  <c r="AE916" i="4" s="1"/>
  <c r="AM916" i="4"/>
  <c r="AJ917" i="4"/>
  <c r="AD918" i="4"/>
  <c r="AO918" i="4"/>
  <c r="AL919" i="4"/>
  <c r="AB920" i="4"/>
  <c r="AM920" i="4"/>
  <c r="AJ921" i="4"/>
  <c r="AD922" i="4"/>
  <c r="AO922" i="4"/>
  <c r="AL923" i="4"/>
  <c r="AB924" i="4"/>
  <c r="AE924" i="4" s="1"/>
  <c r="AM924" i="4"/>
  <c r="AJ925" i="4"/>
  <c r="AD926" i="4"/>
  <c r="AO926" i="4"/>
  <c r="AL927" i="4"/>
  <c r="AB928" i="4"/>
  <c r="AE928" i="4" s="1"/>
  <c r="AM928" i="4"/>
  <c r="AJ929" i="4"/>
  <c r="AD930" i="4"/>
  <c r="AO930" i="4"/>
  <c r="AL931" i="4"/>
  <c r="AB932" i="4"/>
  <c r="AE932" i="4" s="1"/>
  <c r="AM932" i="4"/>
  <c r="AJ933" i="4"/>
  <c r="AD934" i="4"/>
  <c r="AO934" i="4"/>
  <c r="AL935" i="4"/>
  <c r="AB936" i="4"/>
  <c r="AE936" i="4" s="1"/>
  <c r="AM936" i="4"/>
  <c r="AJ937" i="4"/>
  <c r="AD938" i="4"/>
  <c r="AO938" i="4"/>
  <c r="AL939" i="4"/>
  <c r="AB940" i="4"/>
  <c r="AE940" i="4" s="1"/>
  <c r="AM940" i="4"/>
  <c r="AJ941" i="4"/>
  <c r="AD942" i="4"/>
  <c r="AO942" i="4"/>
  <c r="AL943" i="4"/>
  <c r="AB944" i="4"/>
  <c r="AE944" i="4" s="1"/>
  <c r="AM944" i="4"/>
  <c r="AJ945" i="4"/>
  <c r="AD946" i="4"/>
  <c r="AO946" i="4"/>
  <c r="AL947" i="4"/>
  <c r="AB948" i="4"/>
  <c r="AM948" i="4"/>
  <c r="AJ949" i="4"/>
  <c r="AD950" i="4"/>
  <c r="AO950" i="4"/>
  <c r="AL951" i="4"/>
  <c r="AB952" i="4"/>
  <c r="AE952" i="4" s="1"/>
  <c r="AM952" i="4"/>
  <c r="AJ953" i="4"/>
  <c r="AD954" i="4"/>
  <c r="AO954" i="4"/>
  <c r="AL955" i="4"/>
  <c r="AB956" i="4"/>
  <c r="AE956" i="4" s="1"/>
  <c r="AM956" i="4"/>
  <c r="AJ957" i="4"/>
  <c r="AD958" i="4"/>
  <c r="AO958" i="4"/>
  <c r="AL959" i="4"/>
  <c r="AB960" i="4"/>
  <c r="AE960" i="4" s="1"/>
  <c r="AM960" i="4"/>
  <c r="AJ961" i="4"/>
  <c r="AD962" i="4"/>
  <c r="AO962" i="4"/>
  <c r="AL963" i="4"/>
  <c r="AB964" i="4"/>
  <c r="AE964" i="4" s="1"/>
  <c r="AM964" i="4"/>
  <c r="AJ965" i="4"/>
  <c r="AD966" i="4"/>
  <c r="AO966" i="4"/>
  <c r="AL967" i="4"/>
  <c r="AB968" i="4"/>
  <c r="AE968" i="4" s="1"/>
  <c r="AM968" i="4"/>
  <c r="AJ969" i="4"/>
  <c r="AD970" i="4"/>
  <c r="AO970" i="4"/>
  <c r="AL971" i="4"/>
  <c r="AB972" i="4"/>
  <c r="AE972" i="4" s="1"/>
  <c r="AM972" i="4"/>
  <c r="AJ973" i="4"/>
  <c r="AD974" i="4"/>
  <c r="AO974" i="4"/>
  <c r="AL975" i="4"/>
  <c r="AB976" i="4"/>
  <c r="AE976" i="4" s="1"/>
  <c r="AM976" i="4"/>
  <c r="AJ977" i="4"/>
  <c r="AD978" i="4"/>
  <c r="AO978" i="4"/>
  <c r="AL979" i="4"/>
  <c r="AB980" i="4"/>
  <c r="AE980" i="4" s="1"/>
  <c r="AM980" i="4"/>
  <c r="AJ981" i="4"/>
  <c r="AD982" i="4"/>
  <c r="AO982" i="4"/>
  <c r="AL983" i="4"/>
  <c r="AB984" i="4"/>
  <c r="AE984" i="4" s="1"/>
  <c r="AM984" i="4"/>
  <c r="AJ985" i="4"/>
  <c r="AD986" i="4"/>
  <c r="AO986" i="4"/>
  <c r="AL987" i="4"/>
  <c r="AB988" i="4"/>
  <c r="AE988" i="4" s="1"/>
  <c r="AM988" i="4"/>
  <c r="AJ989" i="4"/>
  <c r="AD990" i="4"/>
  <c r="AO990" i="4"/>
  <c r="AL991" i="4"/>
  <c r="AB992" i="4"/>
  <c r="AE992" i="4" s="1"/>
  <c r="AM992" i="4"/>
  <c r="AJ993" i="4"/>
  <c r="AD994" i="4"/>
  <c r="AO994" i="4"/>
  <c r="AL995" i="4"/>
  <c r="AB996" i="4"/>
  <c r="AE996" i="4" s="1"/>
  <c r="AM996" i="4"/>
  <c r="AJ997" i="4"/>
  <c r="AD998" i="4"/>
  <c r="AE998" i="4" s="1"/>
  <c r="AO998" i="4"/>
  <c r="AL999" i="4"/>
  <c r="AB1000" i="4"/>
  <c r="AE1000" i="4" s="1"/>
  <c r="AM1000" i="4"/>
  <c r="AJ1001" i="4"/>
  <c r="AD1002" i="4"/>
  <c r="AO1002" i="4"/>
  <c r="AL1003" i="4"/>
  <c r="AB1004" i="4"/>
  <c r="AE1004" i="4" s="1"/>
  <c r="AM1004" i="4"/>
  <c r="AJ1005" i="4"/>
  <c r="AD1006" i="4"/>
  <c r="AO1006" i="4"/>
  <c r="AL1007" i="4"/>
  <c r="AB1008" i="4"/>
  <c r="AM1008" i="4"/>
  <c r="AJ1009" i="4"/>
  <c r="AD1010" i="4"/>
  <c r="AO1010" i="4"/>
  <c r="AL1011" i="4"/>
  <c r="AB1012" i="4"/>
  <c r="AM1012" i="4"/>
  <c r="AJ1013" i="4"/>
  <c r="AD1014" i="4"/>
  <c r="AO1014" i="4"/>
  <c r="AL1015" i="4"/>
  <c r="AB1016" i="4"/>
  <c r="AE1016" i="4" s="1"/>
  <c r="AM1016" i="4"/>
  <c r="AJ1017" i="4"/>
  <c r="AD1018" i="4"/>
  <c r="AO1018" i="4"/>
  <c r="AL1019" i="4"/>
  <c r="AB1020" i="4"/>
  <c r="AE1020" i="4" s="1"/>
  <c r="AM1020" i="4"/>
  <c r="AJ1021" i="4"/>
  <c r="AD1022" i="4"/>
  <c r="AO1022" i="4"/>
  <c r="AL1023" i="4"/>
  <c r="AB1024" i="4"/>
  <c r="AM1024" i="4"/>
  <c r="AJ1025" i="4"/>
  <c r="AD1026" i="4"/>
  <c r="AO1026" i="4"/>
  <c r="AL1027" i="4"/>
  <c r="AB1028" i="4"/>
  <c r="AE1028" i="4" s="1"/>
  <c r="AM1028" i="4"/>
  <c r="AJ1029" i="4"/>
  <c r="AD1030" i="4"/>
  <c r="AL1032" i="4"/>
  <c r="AM1033" i="4"/>
  <c r="AM1034" i="4"/>
  <c r="AS1035" i="4"/>
  <c r="AL1038" i="4"/>
  <c r="AN1038" i="4"/>
  <c r="AN1039" i="4"/>
  <c r="AO1040" i="4"/>
  <c r="AB1041" i="4"/>
  <c r="AE1041" i="4" s="1"/>
  <c r="AJ1041" i="4"/>
  <c r="AJ1042" i="4"/>
  <c r="AO1042" i="4"/>
  <c r="AC1043" i="4"/>
  <c r="AE1043" i="4" s="1"/>
  <c r="AO1043" i="4"/>
  <c r="AB1044" i="4"/>
  <c r="AK1044" i="4"/>
  <c r="AO1045" i="4"/>
  <c r="AC1045" i="4"/>
  <c r="AL1045" i="4"/>
  <c r="AR1046" i="4"/>
  <c r="AS1046" i="4" s="1"/>
  <c r="AO1047" i="4"/>
  <c r="AM1047" i="4"/>
  <c r="AK1048" i="4"/>
  <c r="AB1049" i="4"/>
  <c r="AD1049" i="4"/>
  <c r="AS1049" i="4"/>
  <c r="AS1050" i="4"/>
  <c r="AO1050" i="4"/>
  <c r="AO1051" i="4"/>
  <c r="AM1051" i="4"/>
  <c r="AM1053" i="4"/>
  <c r="AO1053" i="4"/>
  <c r="AM1057" i="4"/>
  <c r="AO1057" i="4"/>
  <c r="AM1061" i="4"/>
  <c r="AO1061" i="4"/>
  <c r="AM1065" i="4"/>
  <c r="AO1065" i="4"/>
  <c r="AM1069" i="4"/>
  <c r="AO1069" i="4"/>
  <c r="AM1073" i="4"/>
  <c r="AO1073" i="4"/>
  <c r="AN1077" i="4"/>
  <c r="AM1077" i="4"/>
  <c r="AO1077" i="4"/>
  <c r="AR1080" i="4"/>
  <c r="AS1080" i="4" s="1"/>
  <c r="AR1090" i="4"/>
  <c r="AS1090" i="4" s="1"/>
  <c r="AR1096" i="4"/>
  <c r="AS1096" i="4"/>
  <c r="AR1106" i="4"/>
  <c r="AS1106" i="4" s="1"/>
  <c r="AS1111" i="4"/>
  <c r="AR1112" i="4"/>
  <c r="AS1112" i="4" s="1"/>
  <c r="AR1122" i="4"/>
  <c r="AS1122" i="4" s="1"/>
  <c r="AM903" i="4"/>
  <c r="AN904" i="4"/>
  <c r="AM907" i="4"/>
  <c r="AN908" i="4"/>
  <c r="AM911" i="4"/>
  <c r="AN912" i="4"/>
  <c r="AM915" i="4"/>
  <c r="AN916" i="4"/>
  <c r="AM919" i="4"/>
  <c r="AN920" i="4"/>
  <c r="AM923" i="4"/>
  <c r="AN924" i="4"/>
  <c r="AM927" i="4"/>
  <c r="AN928" i="4"/>
  <c r="AM931" i="4"/>
  <c r="AN932" i="4"/>
  <c r="AM935" i="4"/>
  <c r="AN936" i="4"/>
  <c r="AM939" i="4"/>
  <c r="AN940" i="4"/>
  <c r="AM943" i="4"/>
  <c r="AN944" i="4"/>
  <c r="AM947" i="4"/>
  <c r="AN948" i="4"/>
  <c r="AM951" i="4"/>
  <c r="AN952" i="4"/>
  <c r="AM955" i="4"/>
  <c r="AN956" i="4"/>
  <c r="AM959" i="4"/>
  <c r="AN960" i="4"/>
  <c r="AM963" i="4"/>
  <c r="AN964" i="4"/>
  <c r="AM967" i="4"/>
  <c r="AN968" i="4"/>
  <c r="AM971" i="4"/>
  <c r="AN972" i="4"/>
  <c r="AM975" i="4"/>
  <c r="AN976" i="4"/>
  <c r="AM979" i="4"/>
  <c r="AN980" i="4"/>
  <c r="AM983" i="4"/>
  <c r="AN984" i="4"/>
  <c r="AM987" i="4"/>
  <c r="AN988" i="4"/>
  <c r="AM991" i="4"/>
  <c r="AN992" i="4"/>
  <c r="AM995" i="4"/>
  <c r="AN996" i="4"/>
  <c r="AM999" i="4"/>
  <c r="AN1000" i="4"/>
  <c r="AM1003" i="4"/>
  <c r="AN1004" i="4"/>
  <c r="AM1007" i="4"/>
  <c r="AN1008" i="4"/>
  <c r="AM1011" i="4"/>
  <c r="AN1012" i="4"/>
  <c r="AM1015" i="4"/>
  <c r="AN1016" i="4"/>
  <c r="AM1019" i="4"/>
  <c r="AN1020" i="4"/>
  <c r="AM1023" i="4"/>
  <c r="AN1024" i="4"/>
  <c r="AM1027" i="4"/>
  <c r="AN1028" i="4"/>
  <c r="AM1048" i="4"/>
  <c r="AJ1050" i="4"/>
  <c r="AL1050" i="4"/>
  <c r="AO1052" i="4"/>
  <c r="AN1052" i="4"/>
  <c r="AR1054" i="4"/>
  <c r="AS1054" i="4" s="1"/>
  <c r="AD1055" i="4"/>
  <c r="AC1055" i="4"/>
  <c r="AB1055" i="4"/>
  <c r="AO1056" i="4"/>
  <c r="AN1056" i="4"/>
  <c r="AR1058" i="4"/>
  <c r="AS1058" i="4" s="1"/>
  <c r="AD1059" i="4"/>
  <c r="AC1059" i="4"/>
  <c r="AB1059" i="4"/>
  <c r="AO1060" i="4"/>
  <c r="AN1060" i="4"/>
  <c r="AS1062" i="4"/>
  <c r="AR1062" i="4"/>
  <c r="AD1063" i="4"/>
  <c r="AC1063" i="4"/>
  <c r="AB1063" i="4"/>
  <c r="AO1064" i="4"/>
  <c r="AN1064" i="4"/>
  <c r="AR1066" i="4"/>
  <c r="AS1066" i="4" s="1"/>
  <c r="AD1067" i="4"/>
  <c r="AC1067" i="4"/>
  <c r="AB1067" i="4"/>
  <c r="AO1068" i="4"/>
  <c r="AN1068" i="4"/>
  <c r="AS1070" i="4"/>
  <c r="AR1070" i="4"/>
  <c r="AD1071" i="4"/>
  <c r="AC1071" i="4"/>
  <c r="AB1071" i="4"/>
  <c r="AO1072" i="4"/>
  <c r="AN1072" i="4"/>
  <c r="AE1072" i="4"/>
  <c r="AR1074" i="4"/>
  <c r="AS1074" i="4" s="1"/>
  <c r="AD1075" i="4"/>
  <c r="AC1075" i="4"/>
  <c r="AB1075" i="4"/>
  <c r="AO1076" i="4"/>
  <c r="AN1076" i="4"/>
  <c r="AE1084" i="4"/>
  <c r="AR1086" i="4"/>
  <c r="AS1086" i="4" s="1"/>
  <c r="AS1091" i="4"/>
  <c r="AR1092" i="4"/>
  <c r="AS1092" i="4" s="1"/>
  <c r="AE1100" i="4"/>
  <c r="AR1102" i="4"/>
  <c r="AS1102" i="4" s="1"/>
  <c r="AR1108" i="4"/>
  <c r="AS1108" i="4" s="1"/>
  <c r="AR1118" i="4"/>
  <c r="AS1118" i="4" s="1"/>
  <c r="AR1124" i="4"/>
  <c r="AS1124" i="4"/>
  <c r="AL1030" i="4"/>
  <c r="AN1031" i="4"/>
  <c r="AO1032" i="4"/>
  <c r="AB1033" i="4"/>
  <c r="AE1033" i="4" s="1"/>
  <c r="AJ1033" i="4"/>
  <c r="AJ1034" i="4"/>
  <c r="AC1035" i="4"/>
  <c r="AE1035" i="4" s="1"/>
  <c r="AO1035" i="4"/>
  <c r="AB1036" i="4"/>
  <c r="AK1036" i="4"/>
  <c r="AO1037" i="4"/>
  <c r="AC1037" i="4"/>
  <c r="AE1037" i="4" s="1"/>
  <c r="AL1037" i="4"/>
  <c r="AK1038" i="4"/>
  <c r="AD1039" i="4"/>
  <c r="AE1039" i="4" s="1"/>
  <c r="AL1040" i="4"/>
  <c r="AR1040" i="4"/>
  <c r="AS1040" i="4" s="1"/>
  <c r="AM1041" i="4"/>
  <c r="AS1043" i="4"/>
  <c r="AL1046" i="4"/>
  <c r="AD1047" i="4"/>
  <c r="AB1047" i="4"/>
  <c r="AO1048" i="4"/>
  <c r="AM1049" i="4"/>
  <c r="AO1049" i="4"/>
  <c r="AN1049" i="4"/>
  <c r="AE1050" i="4"/>
  <c r="AK1050" i="4"/>
  <c r="AD1051" i="4"/>
  <c r="AB1051" i="4"/>
  <c r="AE1053" i="4"/>
  <c r="AR1082" i="4"/>
  <c r="AS1082" i="4" s="1"/>
  <c r="AR1088" i="4"/>
  <c r="AS1088" i="4" s="1"/>
  <c r="AS1098" i="4"/>
  <c r="AR1098" i="4"/>
  <c r="AR1104" i="4"/>
  <c r="AS1104" i="4" s="1"/>
  <c r="AR1114" i="4"/>
  <c r="AS1114" i="4" s="1"/>
  <c r="AS1119" i="4"/>
  <c r="AR1120" i="4"/>
  <c r="AS1120" i="4" s="1"/>
  <c r="AD1053" i="4"/>
  <c r="AL1054" i="4"/>
  <c r="AM1055" i="4"/>
  <c r="AD1057" i="4"/>
  <c r="AL1058" i="4"/>
  <c r="AM1059" i="4"/>
  <c r="AD1061" i="4"/>
  <c r="AE1061" i="4" s="1"/>
  <c r="AL1062" i="4"/>
  <c r="AM1063" i="4"/>
  <c r="AD1065" i="4"/>
  <c r="AE1065" i="4" s="1"/>
  <c r="AL1066" i="4"/>
  <c r="AM1067" i="4"/>
  <c r="AD1069" i="4"/>
  <c r="AE1069" i="4" s="1"/>
  <c r="AL1070" i="4"/>
  <c r="AM1071" i="4"/>
  <c r="AD1073" i="4"/>
  <c r="AE1073" i="4" s="1"/>
  <c r="AL1074" i="4"/>
  <c r="AM1075" i="4"/>
  <c r="AD1077" i="4"/>
  <c r="AL1078" i="4"/>
  <c r="AB1079" i="4"/>
  <c r="AM1079" i="4"/>
  <c r="AR1079" i="4"/>
  <c r="AS1079" i="4" s="1"/>
  <c r="AJ1080" i="4"/>
  <c r="AN1080" i="4"/>
  <c r="AD1081" i="4"/>
  <c r="AE1081" i="4" s="1"/>
  <c r="AO1081" i="4"/>
  <c r="AL1082" i="4"/>
  <c r="AB1083" i="4"/>
  <c r="AM1083" i="4"/>
  <c r="AR1083" i="4"/>
  <c r="AS1083" i="4" s="1"/>
  <c r="AJ1084" i="4"/>
  <c r="AN1084" i="4"/>
  <c r="AD1085" i="4"/>
  <c r="AO1085" i="4"/>
  <c r="AL1086" i="4"/>
  <c r="AB1087" i="4"/>
  <c r="AM1087" i="4"/>
  <c r="AR1087" i="4"/>
  <c r="AS1087" i="4" s="1"/>
  <c r="AJ1088" i="4"/>
  <c r="AN1088" i="4"/>
  <c r="AD1089" i="4"/>
  <c r="AE1089" i="4" s="1"/>
  <c r="AO1089" i="4"/>
  <c r="AL1090" i="4"/>
  <c r="AB1091" i="4"/>
  <c r="AM1091" i="4"/>
  <c r="AR1091" i="4"/>
  <c r="AJ1092" i="4"/>
  <c r="AN1092" i="4"/>
  <c r="AD1093" i="4"/>
  <c r="AE1093" i="4" s="1"/>
  <c r="AO1093" i="4"/>
  <c r="AL1094" i="4"/>
  <c r="AB1095" i="4"/>
  <c r="AM1095" i="4"/>
  <c r="AR1095" i="4"/>
  <c r="AS1095" i="4" s="1"/>
  <c r="AJ1096" i="4"/>
  <c r="AN1096" i="4"/>
  <c r="AD1097" i="4"/>
  <c r="AO1097" i="4"/>
  <c r="AL1098" i="4"/>
  <c r="AB1099" i="4"/>
  <c r="AM1099" i="4"/>
  <c r="AR1099" i="4"/>
  <c r="AS1099" i="4" s="1"/>
  <c r="AJ1100" i="4"/>
  <c r="AN1100" i="4"/>
  <c r="AD1101" i="4"/>
  <c r="AE1101" i="4" s="1"/>
  <c r="AO1101" i="4"/>
  <c r="AL1102" i="4"/>
  <c r="AB1103" i="4"/>
  <c r="AM1103" i="4"/>
  <c r="AR1103" i="4"/>
  <c r="AS1103" i="4" s="1"/>
  <c r="AJ1104" i="4"/>
  <c r="AN1104" i="4"/>
  <c r="AD1105" i="4"/>
  <c r="AE1105" i="4" s="1"/>
  <c r="AO1105" i="4"/>
  <c r="AL1106" i="4"/>
  <c r="AB1107" i="4"/>
  <c r="AM1107" i="4"/>
  <c r="AR1107" i="4"/>
  <c r="AS1107" i="4" s="1"/>
  <c r="AJ1108" i="4"/>
  <c r="AN1108" i="4"/>
  <c r="AD1109" i="4"/>
  <c r="AE1109" i="4" s="1"/>
  <c r="AO1109" i="4"/>
  <c r="AL1110" i="4"/>
  <c r="AB1111" i="4"/>
  <c r="AM1111" i="4"/>
  <c r="AR1111" i="4"/>
  <c r="AJ1112" i="4"/>
  <c r="AN1112" i="4"/>
  <c r="AD1113" i="4"/>
  <c r="AE1113" i="4" s="1"/>
  <c r="AO1113" i="4"/>
  <c r="AL1114" i="4"/>
  <c r="AB1115" i="4"/>
  <c r="AM1115" i="4"/>
  <c r="AR1115" i="4"/>
  <c r="AS1115" i="4" s="1"/>
  <c r="AJ1116" i="4"/>
  <c r="AN1116" i="4"/>
  <c r="AD1117" i="4"/>
  <c r="AE1117" i="4" s="1"/>
  <c r="AO1117" i="4"/>
  <c r="AL1118" i="4"/>
  <c r="AB1119" i="4"/>
  <c r="AM1119" i="4"/>
  <c r="AR1119" i="4"/>
  <c r="AJ1120" i="4"/>
  <c r="AN1120" i="4"/>
  <c r="AD1121" i="4"/>
  <c r="AE1121" i="4" s="1"/>
  <c r="AO1121" i="4"/>
  <c r="AL1122" i="4"/>
  <c r="AB1123" i="4"/>
  <c r="AM1123" i="4"/>
  <c r="AR1123" i="4"/>
  <c r="AS1123" i="4" s="1"/>
  <c r="AJ1124" i="4"/>
  <c r="AN1124" i="4"/>
  <c r="AD1125" i="4"/>
  <c r="AE1125" i="4" s="1"/>
  <c r="AO1125" i="4"/>
  <c r="AL1126" i="4"/>
  <c r="AM1127" i="4"/>
  <c r="AM1128" i="4"/>
  <c r="AS1129" i="4"/>
  <c r="AM1130" i="4"/>
  <c r="AM1132" i="4"/>
  <c r="AS1133" i="4"/>
  <c r="AL1134" i="4"/>
  <c r="AJ1134" i="4"/>
  <c r="AR1134" i="4"/>
  <c r="AS1134" i="4" s="1"/>
  <c r="AM1136" i="4"/>
  <c r="AS1137" i="4"/>
  <c r="AL1138" i="4"/>
  <c r="AJ1138" i="4"/>
  <c r="AR1138" i="4"/>
  <c r="AS1138" i="4" s="1"/>
  <c r="AM1143" i="4"/>
  <c r="AO1143" i="4"/>
  <c r="AM1147" i="4"/>
  <c r="AO1147" i="4"/>
  <c r="AN1151" i="4"/>
  <c r="AM1151" i="4"/>
  <c r="AO1151" i="4"/>
  <c r="AR1154" i="4"/>
  <c r="AS1154" i="4" s="1"/>
  <c r="AR1219" i="4"/>
  <c r="AS1219" i="4" s="1"/>
  <c r="AM1054" i="4"/>
  <c r="AN1055" i="4"/>
  <c r="AM1058" i="4"/>
  <c r="AN1059" i="4"/>
  <c r="AM1062" i="4"/>
  <c r="AN1063" i="4"/>
  <c r="AM1066" i="4"/>
  <c r="AN1067" i="4"/>
  <c r="AM1070" i="4"/>
  <c r="AN1071" i="4"/>
  <c r="AM1074" i="4"/>
  <c r="AN1075" i="4"/>
  <c r="AM1078" i="4"/>
  <c r="AC1079" i="4"/>
  <c r="AN1079" i="4"/>
  <c r="AK1080" i="4"/>
  <c r="AO1080" i="4"/>
  <c r="AM1082" i="4"/>
  <c r="AC1083" i="4"/>
  <c r="AN1083" i="4"/>
  <c r="AK1084" i="4"/>
  <c r="AO1084" i="4"/>
  <c r="AM1086" i="4"/>
  <c r="AC1087" i="4"/>
  <c r="AN1087" i="4"/>
  <c r="AK1088" i="4"/>
  <c r="AO1088" i="4"/>
  <c r="AM1090" i="4"/>
  <c r="AC1091" i="4"/>
  <c r="AN1091" i="4"/>
  <c r="AK1092" i="4"/>
  <c r="AO1092" i="4"/>
  <c r="AM1094" i="4"/>
  <c r="AC1095" i="4"/>
  <c r="AN1095" i="4"/>
  <c r="AK1096" i="4"/>
  <c r="AO1096" i="4"/>
  <c r="AM1098" i="4"/>
  <c r="AC1099" i="4"/>
  <c r="AN1099" i="4"/>
  <c r="AK1100" i="4"/>
  <c r="AO1100" i="4"/>
  <c r="AM1102" i="4"/>
  <c r="AC1103" i="4"/>
  <c r="AN1103" i="4"/>
  <c r="AK1104" i="4"/>
  <c r="AO1104" i="4"/>
  <c r="AM1106" i="4"/>
  <c r="AC1107" i="4"/>
  <c r="AN1107" i="4"/>
  <c r="AK1108" i="4"/>
  <c r="AO1108" i="4"/>
  <c r="AM1110" i="4"/>
  <c r="AC1111" i="4"/>
  <c r="AN1111" i="4"/>
  <c r="AK1112" i="4"/>
  <c r="AO1112" i="4"/>
  <c r="AM1114" i="4"/>
  <c r="AC1115" i="4"/>
  <c r="AN1115" i="4"/>
  <c r="AK1116" i="4"/>
  <c r="AO1116" i="4"/>
  <c r="AM1118" i="4"/>
  <c r="AC1119" i="4"/>
  <c r="AN1119" i="4"/>
  <c r="AK1120" i="4"/>
  <c r="AO1120" i="4"/>
  <c r="AM1122" i="4"/>
  <c r="AC1123" i="4"/>
  <c r="AN1123" i="4"/>
  <c r="AK1124" i="4"/>
  <c r="AO1124" i="4"/>
  <c r="AM1126" i="4"/>
  <c r="AN1127" i="4"/>
  <c r="AN1128" i="4"/>
  <c r="AN1129" i="4"/>
  <c r="AO1132" i="4"/>
  <c r="AO1133" i="4"/>
  <c r="AM1133" i="4"/>
  <c r="AB1135" i="4"/>
  <c r="AD1135" i="4"/>
  <c r="AO1136" i="4"/>
  <c r="AO1137" i="4"/>
  <c r="AM1137" i="4"/>
  <c r="AB1139" i="4"/>
  <c r="AD1139" i="4"/>
  <c r="AR1140" i="4"/>
  <c r="AS1140" i="4" s="1"/>
  <c r="AD1141" i="4"/>
  <c r="AC1141" i="4"/>
  <c r="AB1141" i="4"/>
  <c r="AO1142" i="4"/>
  <c r="AN1142" i="4"/>
  <c r="AR1144" i="4"/>
  <c r="AS1144" i="4" s="1"/>
  <c r="AD1145" i="4"/>
  <c r="AC1145" i="4"/>
  <c r="AB1145" i="4"/>
  <c r="AO1146" i="4"/>
  <c r="AN1146" i="4"/>
  <c r="AS1148" i="4"/>
  <c r="AR1148" i="4"/>
  <c r="AD1149" i="4"/>
  <c r="AC1149" i="4"/>
  <c r="AB1149" i="4"/>
  <c r="AO1150" i="4"/>
  <c r="AN1150" i="4"/>
  <c r="AR1165" i="4"/>
  <c r="AS1165" i="4" s="1"/>
  <c r="AS1173" i="4"/>
  <c r="AR1173" i="4"/>
  <c r="AM1081" i="4"/>
  <c r="AM1085" i="4"/>
  <c r="AM1089" i="4"/>
  <c r="AM1093" i="4"/>
  <c r="AM1097" i="4"/>
  <c r="AM1101" i="4"/>
  <c r="AM1105" i="4"/>
  <c r="AM1109" i="4"/>
  <c r="AM1113" i="4"/>
  <c r="AM1117" i="4"/>
  <c r="AM1121" i="4"/>
  <c r="AM1125" i="4"/>
  <c r="AB1127" i="4"/>
  <c r="AE1127" i="4" s="1"/>
  <c r="AJ1127" i="4"/>
  <c r="AJ1128" i="4"/>
  <c r="AC1129" i="4"/>
  <c r="AO1129" i="4"/>
  <c r="AB1130" i="4"/>
  <c r="AE1130" i="4" s="1"/>
  <c r="AK1130" i="4"/>
  <c r="AS1130" i="4"/>
  <c r="AM1131" i="4"/>
  <c r="AO1131" i="4"/>
  <c r="AJ1132" i="4"/>
  <c r="AL1132" i="4"/>
  <c r="AR1132" i="4"/>
  <c r="AS1132" i="4" s="1"/>
  <c r="AN1133" i="4"/>
  <c r="AM1134" i="4"/>
  <c r="AC1135" i="4"/>
  <c r="AJ1136" i="4"/>
  <c r="AL1136" i="4"/>
  <c r="AR1136" i="4"/>
  <c r="AS1136" i="4" s="1"/>
  <c r="AN1137" i="4"/>
  <c r="AE1138" i="4"/>
  <c r="AM1138" i="4"/>
  <c r="AC1139" i="4"/>
  <c r="AR1156" i="4"/>
  <c r="AS1156" i="4" s="1"/>
  <c r="AR1181" i="4"/>
  <c r="AS1181" i="4" s="1"/>
  <c r="AS1185" i="4"/>
  <c r="AR1185" i="4"/>
  <c r="AD1133" i="4"/>
  <c r="AB1133" i="4"/>
  <c r="AM1135" i="4"/>
  <c r="AO1135" i="4"/>
  <c r="AN1135" i="4"/>
  <c r="AD1137" i="4"/>
  <c r="AB1137" i="4"/>
  <c r="AM1139" i="4"/>
  <c r="AO1139" i="4"/>
  <c r="AN1139" i="4"/>
  <c r="AR1141" i="4"/>
  <c r="AS1141" i="4" s="1"/>
  <c r="AS1142" i="4"/>
  <c r="AL1142" i="4"/>
  <c r="AK1142" i="4"/>
  <c r="AJ1142" i="4"/>
  <c r="AR1145" i="4"/>
  <c r="AS1145" i="4" s="1"/>
  <c r="AS1146" i="4"/>
  <c r="AL1146" i="4"/>
  <c r="AK1146" i="4"/>
  <c r="AJ1146" i="4"/>
  <c r="AR1149" i="4"/>
  <c r="AS1149" i="4" s="1"/>
  <c r="AS1150" i="4"/>
  <c r="AL1150" i="4"/>
  <c r="AK1150" i="4"/>
  <c r="AJ1150" i="4"/>
  <c r="AR1152" i="4"/>
  <c r="AS1152" i="4" s="1"/>
  <c r="AR1158" i="4"/>
  <c r="AS1158" i="4" s="1"/>
  <c r="AR1161" i="4"/>
  <c r="AS1161" i="4" s="1"/>
  <c r="AR1169" i="4"/>
  <c r="AS1169" i="4" s="1"/>
  <c r="AR1177" i="4"/>
  <c r="AS1177" i="4" s="1"/>
  <c r="AL1140" i="4"/>
  <c r="AM1141" i="4"/>
  <c r="AD1143" i="4"/>
  <c r="AE1143" i="4" s="1"/>
  <c r="AL1144" i="4"/>
  <c r="AM1145" i="4"/>
  <c r="AD1147" i="4"/>
  <c r="AE1147" i="4" s="1"/>
  <c r="AL1148" i="4"/>
  <c r="AM1149" i="4"/>
  <c r="AD1151" i="4"/>
  <c r="AL1152" i="4"/>
  <c r="AB1153" i="4"/>
  <c r="AM1153" i="4"/>
  <c r="AR1153" i="4"/>
  <c r="AS1153" i="4" s="1"/>
  <c r="AJ1154" i="4"/>
  <c r="AN1154" i="4"/>
  <c r="AD1155" i="4"/>
  <c r="AE1155" i="4" s="1"/>
  <c r="AO1155" i="4"/>
  <c r="AL1156" i="4"/>
  <c r="AB1157" i="4"/>
  <c r="AM1157" i="4"/>
  <c r="AR1157" i="4"/>
  <c r="AS1157" i="4" s="1"/>
  <c r="AJ1158" i="4"/>
  <c r="AN1158" i="4"/>
  <c r="AL1159" i="4"/>
  <c r="AK1159" i="4"/>
  <c r="AN1160" i="4"/>
  <c r="AM1162" i="4"/>
  <c r="AE1163" i="4"/>
  <c r="AO1164" i="4"/>
  <c r="AO1166" i="4"/>
  <c r="AS1166" i="4"/>
  <c r="AO1167" i="4"/>
  <c r="AN1167" i="4"/>
  <c r="AC1169" i="4"/>
  <c r="AB1169" i="4"/>
  <c r="AD1170" i="4"/>
  <c r="AC1170" i="4"/>
  <c r="AS1171" i="4"/>
  <c r="AO1172" i="4"/>
  <c r="AO1174" i="4"/>
  <c r="AS1174" i="4"/>
  <c r="AO1175" i="4"/>
  <c r="AN1175" i="4"/>
  <c r="AC1177" i="4"/>
  <c r="AB1177" i="4"/>
  <c r="AD1178" i="4"/>
  <c r="AC1178" i="4"/>
  <c r="AS1179" i="4"/>
  <c r="AN1180" i="4"/>
  <c r="AL1183" i="4"/>
  <c r="AK1183" i="4"/>
  <c r="AL1187" i="4"/>
  <c r="AK1187" i="4"/>
  <c r="AJ1187" i="4"/>
  <c r="AD1190" i="4"/>
  <c r="AC1190" i="4"/>
  <c r="AE1190" i="4" s="1"/>
  <c r="AE1191" i="4"/>
  <c r="AM1191" i="4"/>
  <c r="AR1192" i="4"/>
  <c r="AS1192" i="4" s="1"/>
  <c r="AN1192" i="4"/>
  <c r="AO1194" i="4"/>
  <c r="AN1194" i="4"/>
  <c r="AK1198" i="4"/>
  <c r="AJ1198" i="4"/>
  <c r="AL1198" i="4"/>
  <c r="AO1202" i="4"/>
  <c r="AK1206" i="4"/>
  <c r="AJ1206" i="4"/>
  <c r="AO1210" i="4"/>
  <c r="AK1214" i="4"/>
  <c r="AJ1214" i="4"/>
  <c r="AL1214" i="4"/>
  <c r="AM1215" i="4"/>
  <c r="AK1218" i="4"/>
  <c r="AJ1218" i="4"/>
  <c r="AL1222" i="4"/>
  <c r="AK1222" i="4"/>
  <c r="AJ1222" i="4"/>
  <c r="AC1224" i="4"/>
  <c r="AD1224" i="4"/>
  <c r="AB1224" i="4"/>
  <c r="AB1227" i="4"/>
  <c r="AD1227" i="4"/>
  <c r="AC1227" i="4"/>
  <c r="AR1231" i="4"/>
  <c r="AS1231" i="4" s="1"/>
  <c r="AO1234" i="4"/>
  <c r="AN1234" i="4"/>
  <c r="AM1234" i="4"/>
  <c r="AR1235" i="4"/>
  <c r="AS1235" i="4"/>
  <c r="AR1283" i="4"/>
  <c r="AS1283" i="4" s="1"/>
  <c r="AR1363" i="4"/>
  <c r="AS1363" i="4" s="1"/>
  <c r="AM1140" i="4"/>
  <c r="AN1141" i="4"/>
  <c r="AM1144" i="4"/>
  <c r="AN1145" i="4"/>
  <c r="AM1148" i="4"/>
  <c r="AN1149" i="4"/>
  <c r="AM1152" i="4"/>
  <c r="AC1153" i="4"/>
  <c r="AN1153" i="4"/>
  <c r="AK1154" i="4"/>
  <c r="AO1154" i="4"/>
  <c r="AM1156" i="4"/>
  <c r="AC1157" i="4"/>
  <c r="AN1157" i="4"/>
  <c r="AK1158" i="4"/>
  <c r="AO1158" i="4"/>
  <c r="AM1163" i="4"/>
  <c r="AE1164" i="4"/>
  <c r="AK1166" i="4"/>
  <c r="AJ1166" i="4"/>
  <c r="AL1167" i="4"/>
  <c r="AK1167" i="4"/>
  <c r="AR1167" i="4"/>
  <c r="AS1167" i="4" s="1"/>
  <c r="AN1168" i="4"/>
  <c r="AM1170" i="4"/>
  <c r="AM1171" i="4"/>
  <c r="AE1172" i="4"/>
  <c r="AK1174" i="4"/>
  <c r="AJ1174" i="4"/>
  <c r="AL1175" i="4"/>
  <c r="AK1175" i="4"/>
  <c r="AR1175" i="4"/>
  <c r="AS1175" i="4" s="1"/>
  <c r="AN1176" i="4"/>
  <c r="AM1178" i="4"/>
  <c r="AM1179" i="4"/>
  <c r="AO1180" i="4"/>
  <c r="AK1182" i="4"/>
  <c r="AJ1182" i="4"/>
  <c r="AK1186" i="4"/>
  <c r="AJ1186" i="4"/>
  <c r="AL1186" i="4"/>
  <c r="AM1187" i="4"/>
  <c r="AO1190" i="4"/>
  <c r="AN1190" i="4"/>
  <c r="AM1190" i="4"/>
  <c r="AN1191" i="4"/>
  <c r="AO1192" i="4"/>
  <c r="AK1194" i="4"/>
  <c r="AJ1194" i="4"/>
  <c r="AL1195" i="4"/>
  <c r="AK1195" i="4"/>
  <c r="AM1196" i="4"/>
  <c r="AO1196" i="4"/>
  <c r="AN1196" i="4"/>
  <c r="AR1197" i="4"/>
  <c r="AS1197" i="4" s="1"/>
  <c r="AO1199" i="4"/>
  <c r="AM1199" i="4"/>
  <c r="AC1205" i="4"/>
  <c r="AB1205" i="4"/>
  <c r="AD1205" i="4"/>
  <c r="AN1208" i="4"/>
  <c r="AR1213" i="4"/>
  <c r="AS1213" i="4" s="1"/>
  <c r="AN1215" i="4"/>
  <c r="AC1217" i="4"/>
  <c r="AB1217" i="4"/>
  <c r="AD1217" i="4"/>
  <c r="AK1225" i="4"/>
  <c r="AL1225" i="4"/>
  <c r="AL1226" i="4"/>
  <c r="AK1226" i="4"/>
  <c r="AJ1228" i="4"/>
  <c r="AL1228" i="4"/>
  <c r="AD1237" i="4"/>
  <c r="AC1237" i="4"/>
  <c r="AB1237" i="4"/>
  <c r="AR1267" i="4"/>
  <c r="AS1267" i="4" s="1"/>
  <c r="AR1299" i="4"/>
  <c r="AS1299" i="4" s="1"/>
  <c r="AR1331" i="4"/>
  <c r="AS1331" i="4" s="1"/>
  <c r="AM1155" i="4"/>
  <c r="AE1159" i="4"/>
  <c r="AM1159" i="4"/>
  <c r="AS1160" i="4"/>
  <c r="AK1162" i="4"/>
  <c r="AJ1162" i="4"/>
  <c r="AR1162" i="4"/>
  <c r="AS1162" i="4" s="1"/>
  <c r="AN1163" i="4"/>
  <c r="AC1165" i="4"/>
  <c r="AB1165" i="4"/>
  <c r="AE1165" i="4" s="1"/>
  <c r="AD1166" i="4"/>
  <c r="AC1166" i="4"/>
  <c r="AE1166" i="4" s="1"/>
  <c r="AL1166" i="4"/>
  <c r="AJ1167" i="4"/>
  <c r="AO1168" i="4"/>
  <c r="AO1170" i="4"/>
  <c r="AS1170" i="4"/>
  <c r="AO1171" i="4"/>
  <c r="AC1173" i="4"/>
  <c r="AB1173" i="4"/>
  <c r="AD1174" i="4"/>
  <c r="AC1174" i="4"/>
  <c r="AE1174" i="4" s="1"/>
  <c r="AL1174" i="4"/>
  <c r="AJ1175" i="4"/>
  <c r="AO1176" i="4"/>
  <c r="AO1178" i="4"/>
  <c r="AS1178" i="4"/>
  <c r="AO1179" i="4"/>
  <c r="AE1180" i="4"/>
  <c r="AL1182" i="4"/>
  <c r="AC1185" i="4"/>
  <c r="AB1185" i="4"/>
  <c r="AD1185" i="4"/>
  <c r="AR1190" i="4"/>
  <c r="AS1190" i="4" s="1"/>
  <c r="AC1193" i="4"/>
  <c r="AB1193" i="4"/>
  <c r="AR1193" i="4"/>
  <c r="AS1193" i="4" s="1"/>
  <c r="AL1194" i="4"/>
  <c r="AJ1195" i="4"/>
  <c r="AR1198" i="4"/>
  <c r="AS1198" i="4" s="1"/>
  <c r="AL1199" i="4"/>
  <c r="AK1199" i="4"/>
  <c r="AJ1199" i="4"/>
  <c r="AR1201" i="4"/>
  <c r="AS1201" i="4" s="1"/>
  <c r="AM1202" i="4"/>
  <c r="AO1203" i="4"/>
  <c r="AE1204" i="4"/>
  <c r="AR1205" i="4"/>
  <c r="AS1205" i="4" s="1"/>
  <c r="AR1208" i="4"/>
  <c r="AS1208" i="4" s="1"/>
  <c r="AO1208" i="4"/>
  <c r="AR1209" i="4"/>
  <c r="AS1209" i="4" s="1"/>
  <c r="AM1210" i="4"/>
  <c r="AO1211" i="4"/>
  <c r="AR1214" i="4"/>
  <c r="AS1214" i="4" s="1"/>
  <c r="AR1215" i="4"/>
  <c r="AS1215" i="4" s="1"/>
  <c r="AR1217" i="4"/>
  <c r="AS1217" i="4" s="1"/>
  <c r="AJ1225" i="4"/>
  <c r="AO1226" i="4"/>
  <c r="AN1226" i="4"/>
  <c r="AJ1226" i="4"/>
  <c r="AK1228" i="4"/>
  <c r="AL1229" i="4"/>
  <c r="AS1232" i="4"/>
  <c r="AO1233" i="4"/>
  <c r="AN1233" i="4"/>
  <c r="AM1233" i="4"/>
  <c r="AR1251" i="4"/>
  <c r="AS1251" i="4" s="1"/>
  <c r="AR1315" i="4"/>
  <c r="AS1315" i="4" s="1"/>
  <c r="AR1383" i="4"/>
  <c r="AS1383" i="4" s="1"/>
  <c r="AN1159" i="4"/>
  <c r="AC1161" i="4"/>
  <c r="AB1161" i="4"/>
  <c r="AD1162" i="4"/>
  <c r="AE1162" i="4" s="1"/>
  <c r="AC1162" i="4"/>
  <c r="AL1163" i="4"/>
  <c r="AK1163" i="4"/>
  <c r="AN1164" i="4"/>
  <c r="AM1166" i="4"/>
  <c r="AK1170" i="4"/>
  <c r="AJ1170" i="4"/>
  <c r="AL1171" i="4"/>
  <c r="AK1171" i="4"/>
  <c r="AN1172" i="4"/>
  <c r="AM1174" i="4"/>
  <c r="AK1178" i="4"/>
  <c r="AJ1178" i="4"/>
  <c r="AL1179" i="4"/>
  <c r="AK1179" i="4"/>
  <c r="AC1181" i="4"/>
  <c r="AB1181" i="4"/>
  <c r="AD1182" i="4"/>
  <c r="AC1182" i="4"/>
  <c r="AB1182" i="4"/>
  <c r="AS1182" i="4"/>
  <c r="AO1183" i="4"/>
  <c r="AM1183" i="4"/>
  <c r="AM1184" i="4"/>
  <c r="AN1184" i="4"/>
  <c r="AO1186" i="4"/>
  <c r="AN1186" i="4"/>
  <c r="AS1186" i="4"/>
  <c r="AR1189" i="4"/>
  <c r="AS1189" i="4" s="1"/>
  <c r="AD1194" i="4"/>
  <c r="AC1194" i="4"/>
  <c r="AM1195" i="4"/>
  <c r="AC1197" i="4"/>
  <c r="AB1197" i="4"/>
  <c r="AD1197" i="4"/>
  <c r="AN1199" i="4"/>
  <c r="AR1202" i="4"/>
  <c r="AS1202" i="4" s="1"/>
  <c r="AD1206" i="4"/>
  <c r="AC1206" i="4"/>
  <c r="AB1206" i="4"/>
  <c r="AL1207" i="4"/>
  <c r="AK1207" i="4"/>
  <c r="AR1210" i="4"/>
  <c r="AS1210" i="4" s="1"/>
  <c r="AD1218" i="4"/>
  <c r="AC1218" i="4"/>
  <c r="AB1218" i="4"/>
  <c r="AS1220" i="4"/>
  <c r="AD1221" i="4"/>
  <c r="AC1221" i="4"/>
  <c r="AB1221" i="4"/>
  <c r="AB1223" i="4"/>
  <c r="AD1223" i="4"/>
  <c r="AC1223" i="4"/>
  <c r="AR1224" i="4"/>
  <c r="AS1224" i="4" s="1"/>
  <c r="AR1347" i="4"/>
  <c r="AS1347" i="4" s="1"/>
  <c r="AR1399" i="4"/>
  <c r="AS1399" i="4" s="1"/>
  <c r="AR1236" i="4"/>
  <c r="AS1236" i="4" s="1"/>
  <c r="AL1238" i="4"/>
  <c r="AK1238" i="4"/>
  <c r="AJ1238" i="4"/>
  <c r="AB1239" i="4"/>
  <c r="AD1239" i="4"/>
  <c r="AC1239" i="4"/>
  <c r="AR1240" i="4"/>
  <c r="AS1240" i="4" s="1"/>
  <c r="AK1241" i="4"/>
  <c r="AL1241" i="4"/>
  <c r="AL1242" i="4"/>
  <c r="AK1242" i="4"/>
  <c r="AJ1244" i="4"/>
  <c r="AL1244" i="4"/>
  <c r="AO1249" i="4"/>
  <c r="AN1249" i="4"/>
  <c r="AR1252" i="4"/>
  <c r="AS1252" i="4" s="1"/>
  <c r="AL1254" i="4"/>
  <c r="AK1254" i="4"/>
  <c r="AJ1254" i="4"/>
  <c r="AB1255" i="4"/>
  <c r="AD1255" i="4"/>
  <c r="AC1255" i="4"/>
  <c r="AR1256" i="4"/>
  <c r="AS1256" i="4" s="1"/>
  <c r="AK1257" i="4"/>
  <c r="AL1257" i="4"/>
  <c r="AL1258" i="4"/>
  <c r="AK1258" i="4"/>
  <c r="AJ1260" i="4"/>
  <c r="AL1260" i="4"/>
  <c r="AO1265" i="4"/>
  <c r="AN1265" i="4"/>
  <c r="AR1268" i="4"/>
  <c r="AS1268" i="4" s="1"/>
  <c r="AL1270" i="4"/>
  <c r="AK1270" i="4"/>
  <c r="AJ1270" i="4"/>
  <c r="AB1271" i="4"/>
  <c r="AD1271" i="4"/>
  <c r="AC1271" i="4"/>
  <c r="AR1272" i="4"/>
  <c r="AS1272" i="4" s="1"/>
  <c r="AK1273" i="4"/>
  <c r="AL1273" i="4"/>
  <c r="AL1274" i="4"/>
  <c r="AK1274" i="4"/>
  <c r="AJ1276" i="4"/>
  <c r="AL1276" i="4"/>
  <c r="AO1281" i="4"/>
  <c r="AN1281" i="4"/>
  <c r="AR1284" i="4"/>
  <c r="AS1284" i="4" s="1"/>
  <c r="AL1286" i="4"/>
  <c r="AK1286" i="4"/>
  <c r="AJ1286" i="4"/>
  <c r="AB1287" i="4"/>
  <c r="AD1287" i="4"/>
  <c r="AC1287" i="4"/>
  <c r="AR1288" i="4"/>
  <c r="AS1288" i="4" s="1"/>
  <c r="AK1289" i="4"/>
  <c r="AL1289" i="4"/>
  <c r="AL1290" i="4"/>
  <c r="AK1290" i="4"/>
  <c r="AJ1292" i="4"/>
  <c r="AL1292" i="4"/>
  <c r="AO1297" i="4"/>
  <c r="AN1297" i="4"/>
  <c r="AR1300" i="4"/>
  <c r="AS1300" i="4" s="1"/>
  <c r="AL1302" i="4"/>
  <c r="AK1302" i="4"/>
  <c r="AJ1302" i="4"/>
  <c r="AB1303" i="4"/>
  <c r="AD1303" i="4"/>
  <c r="AC1303" i="4"/>
  <c r="AR1304" i="4"/>
  <c r="AS1304" i="4" s="1"/>
  <c r="AK1305" i="4"/>
  <c r="AL1305" i="4"/>
  <c r="AL1306" i="4"/>
  <c r="AK1306" i="4"/>
  <c r="AR1307" i="4"/>
  <c r="AS1307" i="4" s="1"/>
  <c r="AL1309" i="4"/>
  <c r="AR1311" i="4"/>
  <c r="AS1311" i="4" s="1"/>
  <c r="AO1314" i="4"/>
  <c r="AN1314" i="4"/>
  <c r="AM1314" i="4"/>
  <c r="AD1317" i="4"/>
  <c r="AC1317" i="4"/>
  <c r="AB1317" i="4"/>
  <c r="AC1320" i="4"/>
  <c r="AD1320" i="4"/>
  <c r="AB1320" i="4"/>
  <c r="AN1324" i="4"/>
  <c r="AM1324" i="4"/>
  <c r="AR1324" i="4"/>
  <c r="AS1324" i="4" s="1"/>
  <c r="AM1327" i="4"/>
  <c r="AN1327" i="4"/>
  <c r="AN1328" i="4"/>
  <c r="AO1328" i="4"/>
  <c r="AM1328" i="4"/>
  <c r="AL1328" i="4"/>
  <c r="AL1334" i="4"/>
  <c r="AK1334" i="4"/>
  <c r="AJ1334" i="4"/>
  <c r="AB1335" i="4"/>
  <c r="AD1335" i="4"/>
  <c r="AC1335" i="4"/>
  <c r="AC1336" i="4"/>
  <c r="AD1336" i="4"/>
  <c r="AB1336" i="4"/>
  <c r="AN1340" i="4"/>
  <c r="AM1340" i="4"/>
  <c r="AR1340" i="4"/>
  <c r="AS1340" i="4" s="1"/>
  <c r="AM1343" i="4"/>
  <c r="AN1343" i="4"/>
  <c r="AN1344" i="4"/>
  <c r="AO1344" i="4"/>
  <c r="AM1344" i="4"/>
  <c r="AL1344" i="4"/>
  <c r="AK1349" i="4"/>
  <c r="AL1349" i="4"/>
  <c r="AJ1349" i="4"/>
  <c r="AS1350" i="4"/>
  <c r="AJ1352" i="4"/>
  <c r="AL1352" i="4"/>
  <c r="AK1352" i="4"/>
  <c r="AR1353" i="4"/>
  <c r="AS1353" i="4" s="1"/>
  <c r="AR1355" i="4"/>
  <c r="AS1355" i="4" s="1"/>
  <c r="AL1357" i="4"/>
  <c r="AR1359" i="4"/>
  <c r="AS1359" i="4" s="1"/>
  <c r="AM1362" i="4"/>
  <c r="AD1369" i="4"/>
  <c r="AC1369" i="4"/>
  <c r="AJ1372" i="4"/>
  <c r="AL1372" i="4"/>
  <c r="AR1374" i="4"/>
  <c r="AS1374" i="4" s="1"/>
  <c r="AR1378" i="4"/>
  <c r="AS1378" i="4" s="1"/>
  <c r="AR1379" i="4"/>
  <c r="AS1379" i="4" s="1"/>
  <c r="AO1385" i="4"/>
  <c r="AM1385" i="4"/>
  <c r="AR1390" i="4"/>
  <c r="AS1390" i="4" s="1"/>
  <c r="AR1394" i="4"/>
  <c r="AS1394" i="4" s="1"/>
  <c r="AS1395" i="4"/>
  <c r="AR1395" i="4"/>
  <c r="AO1401" i="4"/>
  <c r="AM1401" i="4"/>
  <c r="AO1405" i="4"/>
  <c r="AM1405" i="4"/>
  <c r="AM1414" i="4"/>
  <c r="AO1414" i="4"/>
  <c r="AN1414" i="4"/>
  <c r="AR1415" i="4"/>
  <c r="AS1415" i="4" s="1"/>
  <c r="AK1416" i="4"/>
  <c r="AJ1416" i="4"/>
  <c r="AL1416" i="4"/>
  <c r="AO1421" i="4"/>
  <c r="AM1421" i="4"/>
  <c r="AO1424" i="4"/>
  <c r="AN1424" i="4"/>
  <c r="AL1424" i="4"/>
  <c r="AR1426" i="4"/>
  <c r="AS1426" i="4" s="1"/>
  <c r="AR1439" i="4"/>
  <c r="AS1439" i="4" s="1"/>
  <c r="AM1441" i="4"/>
  <c r="AD1444" i="4"/>
  <c r="AC1444" i="4"/>
  <c r="AB1444" i="4"/>
  <c r="AC1447" i="4"/>
  <c r="AB1447" i="4"/>
  <c r="AE1447" i="4" s="1"/>
  <c r="AD1447" i="4"/>
  <c r="AL1449" i="4"/>
  <c r="AK1449" i="4"/>
  <c r="AJ1449" i="4"/>
  <c r="AR1456" i="4"/>
  <c r="AS1456" i="4" s="1"/>
  <c r="AL1457" i="4"/>
  <c r="AK1457" i="4"/>
  <c r="AJ1457" i="4"/>
  <c r="AR1464" i="4"/>
  <c r="AS1464" i="4" s="1"/>
  <c r="AL1465" i="4"/>
  <c r="AK1465" i="4"/>
  <c r="AJ1465" i="4"/>
  <c r="AR1472" i="4"/>
  <c r="AS1472" i="4" s="1"/>
  <c r="AL1473" i="4"/>
  <c r="AK1473" i="4"/>
  <c r="AJ1473" i="4"/>
  <c r="AR1480" i="4"/>
  <c r="AS1480" i="4" s="1"/>
  <c r="AL1481" i="4"/>
  <c r="AK1481" i="4"/>
  <c r="AJ1481" i="4"/>
  <c r="AR1488" i="4"/>
  <c r="AS1488" i="4" s="1"/>
  <c r="AL1489" i="4"/>
  <c r="AK1489" i="4"/>
  <c r="AJ1489" i="4"/>
  <c r="AR1496" i="4"/>
  <c r="AS1496" i="4" s="1"/>
  <c r="AL1497" i="4"/>
  <c r="AK1497" i="4"/>
  <c r="AJ1497" i="4"/>
  <c r="AR1504" i="4"/>
  <c r="AS1504" i="4" s="1"/>
  <c r="AL1505" i="4"/>
  <c r="AK1505" i="4"/>
  <c r="AJ1505" i="4"/>
  <c r="AR1538" i="4"/>
  <c r="AS1538" i="4" s="1"/>
  <c r="AR1539" i="4"/>
  <c r="AS1539" i="4" s="1"/>
  <c r="AB1562" i="4"/>
  <c r="AE1562" i="4" s="1"/>
  <c r="AD1562" i="4"/>
  <c r="AC1562" i="4"/>
  <c r="AJ1563" i="4"/>
  <c r="AL1563" i="4"/>
  <c r="AK1563" i="4"/>
  <c r="AN1564" i="4"/>
  <c r="AL1564" i="4"/>
  <c r="AR1564" i="4"/>
  <c r="AS1564" i="4" s="1"/>
  <c r="AN1567" i="4"/>
  <c r="AO1567" i="4"/>
  <c r="AM1567" i="4"/>
  <c r="AL1567" i="4"/>
  <c r="AR1567" i="4"/>
  <c r="AS1567" i="4" s="1"/>
  <c r="AK1592" i="4"/>
  <c r="AL1592" i="4"/>
  <c r="AJ1592" i="4"/>
  <c r="AR1594" i="4"/>
  <c r="AS1594" i="4" s="1"/>
  <c r="AC1595" i="4"/>
  <c r="AD1595" i="4"/>
  <c r="AB1595" i="4"/>
  <c r="AE1595" i="4" s="1"/>
  <c r="AC1240" i="4"/>
  <c r="AD1240" i="4"/>
  <c r="AB1240" i="4"/>
  <c r="AB1243" i="4"/>
  <c r="AD1243" i="4"/>
  <c r="AL1245" i="4"/>
  <c r="AR1247" i="4"/>
  <c r="AS1247" i="4" s="1"/>
  <c r="AR1248" i="4"/>
  <c r="AS1248" i="4" s="1"/>
  <c r="AO1250" i="4"/>
  <c r="AN1250" i="4"/>
  <c r="AM1250" i="4"/>
  <c r="AD1253" i="4"/>
  <c r="AC1253" i="4"/>
  <c r="AB1253" i="4"/>
  <c r="AC1256" i="4"/>
  <c r="AD1256" i="4"/>
  <c r="AB1256" i="4"/>
  <c r="AJ1257" i="4"/>
  <c r="AJ1258" i="4"/>
  <c r="AB1259" i="4"/>
  <c r="AD1259" i="4"/>
  <c r="AK1260" i="4"/>
  <c r="AL1261" i="4"/>
  <c r="AR1263" i="4"/>
  <c r="AS1263" i="4" s="1"/>
  <c r="AR1264" i="4"/>
  <c r="AS1264" i="4" s="1"/>
  <c r="AO1266" i="4"/>
  <c r="AN1266" i="4"/>
  <c r="AM1266" i="4"/>
  <c r="AD1269" i="4"/>
  <c r="AC1269" i="4"/>
  <c r="AB1269" i="4"/>
  <c r="AC1272" i="4"/>
  <c r="AD1272" i="4"/>
  <c r="AB1272" i="4"/>
  <c r="AJ1273" i="4"/>
  <c r="AJ1274" i="4"/>
  <c r="AB1275" i="4"/>
  <c r="AD1275" i="4"/>
  <c r="AK1276" i="4"/>
  <c r="AL1277" i="4"/>
  <c r="AR1279" i="4"/>
  <c r="AS1279" i="4" s="1"/>
  <c r="AR1280" i="4"/>
  <c r="AS1280" i="4" s="1"/>
  <c r="AO1282" i="4"/>
  <c r="AN1282" i="4"/>
  <c r="AM1282" i="4"/>
  <c r="AD1285" i="4"/>
  <c r="AC1285" i="4"/>
  <c r="AB1285" i="4"/>
  <c r="AC1288" i="4"/>
  <c r="AD1288" i="4"/>
  <c r="AB1288" i="4"/>
  <c r="AJ1289" i="4"/>
  <c r="AJ1290" i="4"/>
  <c r="AB1291" i="4"/>
  <c r="AD1291" i="4"/>
  <c r="AK1292" i="4"/>
  <c r="AL1293" i="4"/>
  <c r="AR1295" i="4"/>
  <c r="AS1295" i="4" s="1"/>
  <c r="AR1296" i="4"/>
  <c r="AS1296" i="4" s="1"/>
  <c r="AO1298" i="4"/>
  <c r="AN1298" i="4"/>
  <c r="AM1298" i="4"/>
  <c r="AD1301" i="4"/>
  <c r="AC1301" i="4"/>
  <c r="AB1301" i="4"/>
  <c r="AC1304" i="4"/>
  <c r="AD1304" i="4"/>
  <c r="AB1304" i="4"/>
  <c r="AJ1305" i="4"/>
  <c r="AJ1306" i="4"/>
  <c r="AB1307" i="4"/>
  <c r="AD1307" i="4"/>
  <c r="AC1308" i="4"/>
  <c r="AD1308" i="4"/>
  <c r="AO1309" i="4"/>
  <c r="AM1309" i="4"/>
  <c r="AM1310" i="4"/>
  <c r="AR1314" i="4"/>
  <c r="AS1314" i="4" s="1"/>
  <c r="AM1315" i="4"/>
  <c r="AO1315" i="4"/>
  <c r="AN1315" i="4"/>
  <c r="AD1321" i="4"/>
  <c r="AC1321" i="4"/>
  <c r="AM1322" i="4"/>
  <c r="AN1322" i="4"/>
  <c r="AJ1324" i="4"/>
  <c r="AL1324" i="4"/>
  <c r="AO1327" i="4"/>
  <c r="AO1329" i="4"/>
  <c r="AN1329" i="4"/>
  <c r="AS1332" i="4"/>
  <c r="AD1333" i="4"/>
  <c r="AC1333" i="4"/>
  <c r="AB1333" i="4"/>
  <c r="AD1337" i="4"/>
  <c r="AC1337" i="4"/>
  <c r="AM1338" i="4"/>
  <c r="AN1338" i="4"/>
  <c r="AJ1340" i="4"/>
  <c r="AL1340" i="4"/>
  <c r="AO1343" i="4"/>
  <c r="AO1345" i="4"/>
  <c r="AN1345" i="4"/>
  <c r="AR1348" i="4"/>
  <c r="AS1348" i="4" s="1"/>
  <c r="AL1350" i="4"/>
  <c r="AK1350" i="4"/>
  <c r="AJ1350" i="4"/>
  <c r="AB1351" i="4"/>
  <c r="AD1351" i="4"/>
  <c r="AC1351" i="4"/>
  <c r="AS1351" i="4"/>
  <c r="AR1352" i="4"/>
  <c r="AS1352" i="4" s="1"/>
  <c r="AK1353" i="4"/>
  <c r="AL1353" i="4"/>
  <c r="AL1354" i="4"/>
  <c r="AK1354" i="4"/>
  <c r="AB1355" i="4"/>
  <c r="AD1355" i="4"/>
  <c r="AC1356" i="4"/>
  <c r="AD1356" i="4"/>
  <c r="AO1357" i="4"/>
  <c r="AM1357" i="4"/>
  <c r="AM1358" i="4"/>
  <c r="AR1362" i="4"/>
  <c r="AS1362" i="4" s="1"/>
  <c r="AM1363" i="4"/>
  <c r="AO1363" i="4"/>
  <c r="AN1363" i="4"/>
  <c r="AK1365" i="4"/>
  <c r="AL1365" i="4"/>
  <c r="AJ1365" i="4"/>
  <c r="AS1366" i="4"/>
  <c r="AJ1368" i="4"/>
  <c r="AL1368" i="4"/>
  <c r="AK1368" i="4"/>
  <c r="AB1369" i="4"/>
  <c r="AE1369" i="4" s="1"/>
  <c r="AR1369" i="4"/>
  <c r="AS1369" i="4" s="1"/>
  <c r="AR1371" i="4"/>
  <c r="AS1371" i="4" s="1"/>
  <c r="AK1372" i="4"/>
  <c r="AR1375" i="4"/>
  <c r="AS1375" i="4" s="1"/>
  <c r="AM1377" i="4"/>
  <c r="AC1379" i="4"/>
  <c r="AB1379" i="4"/>
  <c r="AE1379" i="4" s="1"/>
  <c r="AD1380" i="4"/>
  <c r="AC1380" i="4"/>
  <c r="AB1380" i="4"/>
  <c r="AE1380" i="4" s="1"/>
  <c r="AL1381" i="4"/>
  <c r="AK1381" i="4"/>
  <c r="AC1383" i="4"/>
  <c r="AB1383" i="4"/>
  <c r="AE1383" i="4" s="1"/>
  <c r="AD1383" i="4"/>
  <c r="AR1384" i="4"/>
  <c r="AS1384" i="4" s="1"/>
  <c r="AL1385" i="4"/>
  <c r="AK1385" i="4"/>
  <c r="AJ1385" i="4"/>
  <c r="AR1387" i="4"/>
  <c r="AS1387" i="4" s="1"/>
  <c r="AR1391" i="4"/>
  <c r="AS1391" i="4" s="1"/>
  <c r="AM1393" i="4"/>
  <c r="AC1395" i="4"/>
  <c r="AB1395" i="4"/>
  <c r="AE1395" i="4" s="1"/>
  <c r="AD1396" i="4"/>
  <c r="AC1396" i="4"/>
  <c r="AB1396" i="4"/>
  <c r="AE1396" i="4" s="1"/>
  <c r="AL1397" i="4"/>
  <c r="AK1397" i="4"/>
  <c r="AC1399" i="4"/>
  <c r="AB1399" i="4"/>
  <c r="AE1399" i="4" s="1"/>
  <c r="AD1399" i="4"/>
  <c r="AR1400" i="4"/>
  <c r="AS1400" i="4" s="1"/>
  <c r="AL1401" i="4"/>
  <c r="AK1401" i="4"/>
  <c r="AJ1401" i="4"/>
  <c r="AS1403" i="4"/>
  <c r="AR1403" i="4"/>
  <c r="AR1404" i="4"/>
  <c r="AS1404" i="4" s="1"/>
  <c r="AO1408" i="4"/>
  <c r="AN1408" i="4"/>
  <c r="AL1408" i="4"/>
  <c r="AR1410" i="4"/>
  <c r="AS1410" i="4" s="1"/>
  <c r="AR1419" i="4"/>
  <c r="AS1419" i="4" s="1"/>
  <c r="AS1420" i="4"/>
  <c r="AR1420" i="4"/>
  <c r="AM1425" i="4"/>
  <c r="AD1428" i="4"/>
  <c r="AC1428" i="4"/>
  <c r="AB1428" i="4"/>
  <c r="AE1428" i="4" s="1"/>
  <c r="AC1431" i="4"/>
  <c r="AB1431" i="4"/>
  <c r="AE1431" i="4" s="1"/>
  <c r="AD1431" i="4"/>
  <c r="AL1433" i="4"/>
  <c r="AK1433" i="4"/>
  <c r="AJ1433" i="4"/>
  <c r="AO1437" i="4"/>
  <c r="AM1437" i="4"/>
  <c r="AR1455" i="4"/>
  <c r="AS1455" i="4" s="1"/>
  <c r="AD1456" i="4"/>
  <c r="AC1456" i="4"/>
  <c r="AB1456" i="4"/>
  <c r="AE1456" i="4" s="1"/>
  <c r="AR1463" i="4"/>
  <c r="AS1463" i="4" s="1"/>
  <c r="AD1464" i="4"/>
  <c r="AC1464" i="4"/>
  <c r="AB1464" i="4"/>
  <c r="AE1464" i="4" s="1"/>
  <c r="AR1471" i="4"/>
  <c r="AS1471" i="4" s="1"/>
  <c r="AD1472" i="4"/>
  <c r="AC1472" i="4"/>
  <c r="AB1472" i="4"/>
  <c r="AE1472" i="4" s="1"/>
  <c r="AR1479" i="4"/>
  <c r="AS1479" i="4" s="1"/>
  <c r="AD1480" i="4"/>
  <c r="AC1480" i="4"/>
  <c r="AB1480" i="4"/>
  <c r="AE1480" i="4" s="1"/>
  <c r="AR1487" i="4"/>
  <c r="AS1487" i="4" s="1"/>
  <c r="AD1488" i="4"/>
  <c r="AC1488" i="4"/>
  <c r="AB1488" i="4"/>
  <c r="AE1488" i="4" s="1"/>
  <c r="AR1495" i="4"/>
  <c r="AS1495" i="4" s="1"/>
  <c r="AD1496" i="4"/>
  <c r="AC1496" i="4"/>
  <c r="AB1496" i="4"/>
  <c r="AE1496" i="4" s="1"/>
  <c r="AR1503" i="4"/>
  <c r="AS1503" i="4" s="1"/>
  <c r="AD1504" i="4"/>
  <c r="AC1504" i="4"/>
  <c r="AB1504" i="4"/>
  <c r="AE1504" i="4" s="1"/>
  <c r="AD1528" i="4"/>
  <c r="AC1528" i="4"/>
  <c r="AB1528" i="4"/>
  <c r="AE1528" i="4" s="1"/>
  <c r="AL1529" i="4"/>
  <c r="AK1529" i="4"/>
  <c r="AJ1529" i="4"/>
  <c r="AN1533" i="4"/>
  <c r="AO1533" i="4"/>
  <c r="AS1557" i="4"/>
  <c r="AS1558" i="4"/>
  <c r="AR1559" i="4"/>
  <c r="AS1559" i="4" s="1"/>
  <c r="AR1586" i="4"/>
  <c r="AS1586" i="4" s="1"/>
  <c r="AR1587" i="4"/>
  <c r="AS1587" i="4" s="1"/>
  <c r="AB1610" i="4"/>
  <c r="AE1610" i="4" s="1"/>
  <c r="AD1610" i="4"/>
  <c r="AC1610" i="4"/>
  <c r="AJ1611" i="4"/>
  <c r="AL1611" i="4"/>
  <c r="AK1611" i="4"/>
  <c r="AN1612" i="4"/>
  <c r="AL1612" i="4"/>
  <c r="AR1612" i="4"/>
  <c r="AS1612" i="4" s="1"/>
  <c r="AN1615" i="4"/>
  <c r="AO1615" i="4"/>
  <c r="AM1615" i="4"/>
  <c r="AL1615" i="4"/>
  <c r="AR1615" i="4"/>
  <c r="AS1615" i="4" s="1"/>
  <c r="AD1198" i="4"/>
  <c r="AC1198" i="4"/>
  <c r="AC1201" i="4"/>
  <c r="AB1201" i="4"/>
  <c r="AK1202" i="4"/>
  <c r="AJ1202" i="4"/>
  <c r="AL1203" i="4"/>
  <c r="AK1203" i="4"/>
  <c r="AR1203" i="4"/>
  <c r="AS1203" i="4" s="1"/>
  <c r="AN1204" i="4"/>
  <c r="AM1206" i="4"/>
  <c r="AE1207" i="4"/>
  <c r="AM1207" i="4"/>
  <c r="AE1208" i="4"/>
  <c r="AK1210" i="4"/>
  <c r="AJ1210" i="4"/>
  <c r="AL1211" i="4"/>
  <c r="AK1211" i="4"/>
  <c r="AR1211" i="4"/>
  <c r="AS1211" i="4" s="1"/>
  <c r="AC1213" i="4"/>
  <c r="AB1213" i="4"/>
  <c r="AD1214" i="4"/>
  <c r="AC1214" i="4"/>
  <c r="AL1215" i="4"/>
  <c r="AK1215" i="4"/>
  <c r="AN1216" i="4"/>
  <c r="AM1218" i="4"/>
  <c r="AD1225" i="4"/>
  <c r="AC1225" i="4"/>
  <c r="AM1226" i="4"/>
  <c r="AC1228" i="4"/>
  <c r="AD1228" i="4"/>
  <c r="AO1229" i="4"/>
  <c r="AM1229" i="4"/>
  <c r="AM1230" i="4"/>
  <c r="AR1234" i="4"/>
  <c r="AS1234" i="4" s="1"/>
  <c r="AM1235" i="4"/>
  <c r="AO1235" i="4"/>
  <c r="AN1235" i="4"/>
  <c r="AD1241" i="4"/>
  <c r="AC1241" i="4"/>
  <c r="AM1242" i="4"/>
  <c r="AN1242" i="4"/>
  <c r="AC1243" i="4"/>
  <c r="AC1244" i="4"/>
  <c r="AD1244" i="4"/>
  <c r="AO1245" i="4"/>
  <c r="AM1245" i="4"/>
  <c r="AM1246" i="4"/>
  <c r="AR1250" i="4"/>
  <c r="AS1250" i="4" s="1"/>
  <c r="AM1251" i="4"/>
  <c r="AO1251" i="4"/>
  <c r="AN1251" i="4"/>
  <c r="AD1257" i="4"/>
  <c r="AC1257" i="4"/>
  <c r="AM1258" i="4"/>
  <c r="AN1258" i="4"/>
  <c r="AC1259" i="4"/>
  <c r="AC1260" i="4"/>
  <c r="AD1260" i="4"/>
  <c r="AO1261" i="4"/>
  <c r="AM1261" i="4"/>
  <c r="AM1262" i="4"/>
  <c r="AR1266" i="4"/>
  <c r="AS1266" i="4" s="1"/>
  <c r="AM1267" i="4"/>
  <c r="AO1267" i="4"/>
  <c r="AN1267" i="4"/>
  <c r="AD1273" i="4"/>
  <c r="AC1273" i="4"/>
  <c r="AM1274" i="4"/>
  <c r="AN1274" i="4"/>
  <c r="AC1275" i="4"/>
  <c r="AC1276" i="4"/>
  <c r="AD1276" i="4"/>
  <c r="AO1277" i="4"/>
  <c r="AM1277" i="4"/>
  <c r="AM1278" i="4"/>
  <c r="AM1283" i="4"/>
  <c r="AO1283" i="4"/>
  <c r="AN1283" i="4"/>
  <c r="AD1289" i="4"/>
  <c r="AE1289" i="4" s="1"/>
  <c r="AC1289" i="4"/>
  <c r="AM1290" i="4"/>
  <c r="AN1290" i="4"/>
  <c r="AC1291" i="4"/>
  <c r="AC1292" i="4"/>
  <c r="AD1292" i="4"/>
  <c r="AE1292" i="4" s="1"/>
  <c r="AO1293" i="4"/>
  <c r="AM1293" i="4"/>
  <c r="AS1293" i="4"/>
  <c r="AM1294" i="4"/>
  <c r="AE1295" i="4"/>
  <c r="AM1299" i="4"/>
  <c r="AO1299" i="4"/>
  <c r="AN1299" i="4"/>
  <c r="AD1305" i="4"/>
  <c r="AC1305" i="4"/>
  <c r="AM1306" i="4"/>
  <c r="AN1306" i="4"/>
  <c r="AC1307" i="4"/>
  <c r="AN1308" i="4"/>
  <c r="AM1308" i="4"/>
  <c r="AB1308" i="4"/>
  <c r="AR1308" i="4"/>
  <c r="AS1308" i="4" s="1"/>
  <c r="AR1309" i="4"/>
  <c r="AS1309" i="4" s="1"/>
  <c r="AS1310" i="4"/>
  <c r="AO1310" i="4"/>
  <c r="AM1311" i="4"/>
  <c r="AN1311" i="4"/>
  <c r="AN1312" i="4"/>
  <c r="AO1312" i="4"/>
  <c r="AM1312" i="4"/>
  <c r="AE1312" i="4"/>
  <c r="AL1312" i="4"/>
  <c r="AK1317" i="4"/>
  <c r="AL1317" i="4"/>
  <c r="AJ1317" i="4"/>
  <c r="AS1318" i="4"/>
  <c r="AJ1320" i="4"/>
  <c r="AL1320" i="4"/>
  <c r="AK1320" i="4"/>
  <c r="AB1321" i="4"/>
  <c r="AR1321" i="4"/>
  <c r="AS1321" i="4" s="1"/>
  <c r="AR1323" i="4"/>
  <c r="AS1323" i="4"/>
  <c r="AK1324" i="4"/>
  <c r="AN1325" i="4"/>
  <c r="AL1325" i="4"/>
  <c r="AN1326" i="4"/>
  <c r="AR1327" i="4"/>
  <c r="AS1327" i="4"/>
  <c r="AR1328" i="4"/>
  <c r="AS1328" i="4" s="1"/>
  <c r="AO1330" i="4"/>
  <c r="AN1330" i="4"/>
  <c r="AM1330" i="4"/>
  <c r="AJ1336" i="4"/>
  <c r="AL1336" i="4"/>
  <c r="AK1336" i="4"/>
  <c r="AB1337" i="4"/>
  <c r="AE1337" i="4" s="1"/>
  <c r="AR1337" i="4"/>
  <c r="AS1337" i="4" s="1"/>
  <c r="AR1339" i="4"/>
  <c r="AS1339" i="4" s="1"/>
  <c r="AK1340" i="4"/>
  <c r="AN1341" i="4"/>
  <c r="AE1341" i="4"/>
  <c r="AL1341" i="4"/>
  <c r="AN1342" i="4"/>
  <c r="AE1342" i="4"/>
  <c r="AR1343" i="4"/>
  <c r="AS1343" i="4" s="1"/>
  <c r="AR1344" i="4"/>
  <c r="AS1344" i="4" s="1"/>
  <c r="AO1346" i="4"/>
  <c r="AN1346" i="4"/>
  <c r="AM1346" i="4"/>
  <c r="AD1349" i="4"/>
  <c r="AC1349" i="4"/>
  <c r="AB1349" i="4"/>
  <c r="AC1352" i="4"/>
  <c r="AD1352" i="4"/>
  <c r="AB1352" i="4"/>
  <c r="AJ1353" i="4"/>
  <c r="AJ1354" i="4"/>
  <c r="AC1355" i="4"/>
  <c r="AN1356" i="4"/>
  <c r="AM1356" i="4"/>
  <c r="AB1356" i="4"/>
  <c r="AR1356" i="4"/>
  <c r="AS1356" i="4" s="1"/>
  <c r="AR1357" i="4"/>
  <c r="AS1357" i="4" s="1"/>
  <c r="AS1358" i="4"/>
  <c r="AO1358" i="4"/>
  <c r="AM1359" i="4"/>
  <c r="AN1359" i="4"/>
  <c r="AN1360" i="4"/>
  <c r="AO1360" i="4"/>
  <c r="AM1360" i="4"/>
  <c r="AL1360" i="4"/>
  <c r="AN1361" i="4"/>
  <c r="AM1361" i="4"/>
  <c r="AL1366" i="4"/>
  <c r="AK1366" i="4"/>
  <c r="AJ1366" i="4"/>
  <c r="AB1367" i="4"/>
  <c r="AE1367" i="4" s="1"/>
  <c r="AD1367" i="4"/>
  <c r="AC1367" i="4"/>
  <c r="AS1367" i="4"/>
  <c r="AR1368" i="4"/>
  <c r="AS1368" i="4" s="1"/>
  <c r="AK1369" i="4"/>
  <c r="AL1369" i="4"/>
  <c r="AL1370" i="4"/>
  <c r="AK1370" i="4"/>
  <c r="AB1371" i="4"/>
  <c r="AE1371" i="4" s="1"/>
  <c r="AD1371" i="4"/>
  <c r="AC1372" i="4"/>
  <c r="AD1372" i="4"/>
  <c r="AO1373" i="4"/>
  <c r="AD1376" i="4"/>
  <c r="AC1376" i="4"/>
  <c r="AD1379" i="4"/>
  <c r="AK1380" i="4"/>
  <c r="AJ1380" i="4"/>
  <c r="AJ1381" i="4"/>
  <c r="AN1385" i="4"/>
  <c r="AO1389" i="4"/>
  <c r="AD1392" i="4"/>
  <c r="AC1392" i="4"/>
  <c r="AD1395" i="4"/>
  <c r="AK1396" i="4"/>
  <c r="AJ1396" i="4"/>
  <c r="AJ1397" i="4"/>
  <c r="AN1401" i="4"/>
  <c r="AM1409" i="4"/>
  <c r="AD1412" i="4"/>
  <c r="AC1412" i="4"/>
  <c r="AB1412" i="4"/>
  <c r="AE1412" i="4" s="1"/>
  <c r="AC1415" i="4"/>
  <c r="AB1415" i="4"/>
  <c r="AE1415" i="4" s="1"/>
  <c r="AD1415" i="4"/>
  <c r="AL1417" i="4"/>
  <c r="AK1417" i="4"/>
  <c r="AJ1417" i="4"/>
  <c r="AN1421" i="4"/>
  <c r="AR1423" i="4"/>
  <c r="AS1423" i="4" s="1"/>
  <c r="AM1424" i="4"/>
  <c r="AR1435" i="4"/>
  <c r="AS1435" i="4" s="1"/>
  <c r="AR1436" i="4"/>
  <c r="AS1436" i="4" s="1"/>
  <c r="AO1440" i="4"/>
  <c r="AN1440" i="4"/>
  <c r="AL1440" i="4"/>
  <c r="AM1446" i="4"/>
  <c r="AO1446" i="4"/>
  <c r="AN1446" i="4"/>
  <c r="AR1447" i="4"/>
  <c r="AS1447" i="4" s="1"/>
  <c r="AK1448" i="4"/>
  <c r="AJ1448" i="4"/>
  <c r="AL1448" i="4"/>
  <c r="AR1452" i="4"/>
  <c r="AS1452" i="4" s="1"/>
  <c r="AL1453" i="4"/>
  <c r="AK1453" i="4"/>
  <c r="AJ1453" i="4"/>
  <c r="AR1460" i="4"/>
  <c r="AS1460" i="4" s="1"/>
  <c r="AL1461" i="4"/>
  <c r="AK1461" i="4"/>
  <c r="AJ1461" i="4"/>
  <c r="AR1468" i="4"/>
  <c r="AS1468" i="4" s="1"/>
  <c r="AL1469" i="4"/>
  <c r="AK1469" i="4"/>
  <c r="AJ1469" i="4"/>
  <c r="AR1476" i="4"/>
  <c r="AS1476" i="4" s="1"/>
  <c r="AL1477" i="4"/>
  <c r="AK1477" i="4"/>
  <c r="AJ1477" i="4"/>
  <c r="AR1484" i="4"/>
  <c r="AS1484" i="4" s="1"/>
  <c r="AL1485" i="4"/>
  <c r="AK1485" i="4"/>
  <c r="AJ1485" i="4"/>
  <c r="AR1492" i="4"/>
  <c r="AS1492" i="4" s="1"/>
  <c r="AL1493" i="4"/>
  <c r="AK1493" i="4"/>
  <c r="AJ1493" i="4"/>
  <c r="AR1500" i="4"/>
  <c r="AS1500" i="4" s="1"/>
  <c r="AL1501" i="4"/>
  <c r="AK1501" i="4"/>
  <c r="AJ1501" i="4"/>
  <c r="AR1508" i="4"/>
  <c r="AS1508" i="4" s="1"/>
  <c r="AL1509" i="4"/>
  <c r="AK1509" i="4"/>
  <c r="AJ1509" i="4"/>
  <c r="AO1552" i="4"/>
  <c r="AM1552" i="4"/>
  <c r="AD1576" i="4"/>
  <c r="AC1576" i="4"/>
  <c r="AB1576" i="4"/>
  <c r="AE1576" i="4" s="1"/>
  <c r="AL1577" i="4"/>
  <c r="AK1577" i="4"/>
  <c r="AJ1577" i="4"/>
  <c r="AN1581" i="4"/>
  <c r="AO1581" i="4"/>
  <c r="AS1605" i="4"/>
  <c r="AS1606" i="4"/>
  <c r="AR1607" i="4"/>
  <c r="AS1607" i="4" s="1"/>
  <c r="AD1624" i="4"/>
  <c r="AC1624" i="4"/>
  <c r="AB1624" i="4"/>
  <c r="AL1625" i="4"/>
  <c r="AK1625" i="4"/>
  <c r="AJ1625" i="4"/>
  <c r="AO1182" i="4"/>
  <c r="AN1182" i="4"/>
  <c r="AM1182" i="4"/>
  <c r="AE1183" i="4"/>
  <c r="AD1186" i="4"/>
  <c r="AC1186" i="4"/>
  <c r="AE1186" i="4" s="1"/>
  <c r="AC1189" i="4"/>
  <c r="AB1189" i="4"/>
  <c r="AK1190" i="4"/>
  <c r="AJ1190" i="4"/>
  <c r="AL1191" i="4"/>
  <c r="AK1191" i="4"/>
  <c r="AE1192" i="4"/>
  <c r="AS1194" i="4"/>
  <c r="AO1195" i="4"/>
  <c r="AO1198" i="4"/>
  <c r="AN1198" i="4"/>
  <c r="AB1198" i="4"/>
  <c r="AM1198" i="4"/>
  <c r="AE1199" i="4"/>
  <c r="AN1200" i="4"/>
  <c r="AD1201" i="4"/>
  <c r="AD1202" i="4"/>
  <c r="AC1202" i="4"/>
  <c r="AL1202" i="4"/>
  <c r="AJ1203" i="4"/>
  <c r="AO1204" i="4"/>
  <c r="AO1206" i="4"/>
  <c r="AS1206" i="4"/>
  <c r="AO1207" i="4"/>
  <c r="AC1209" i="4"/>
  <c r="AB1209" i="4"/>
  <c r="AD1210" i="4"/>
  <c r="AC1210" i="4"/>
  <c r="AE1210" i="4" s="1"/>
  <c r="AL1210" i="4"/>
  <c r="AJ1211" i="4"/>
  <c r="AN1212" i="4"/>
  <c r="AD1213" i="4"/>
  <c r="AB1214" i="4"/>
  <c r="AM1214" i="4"/>
  <c r="AJ1215" i="4"/>
  <c r="AO1216" i="4"/>
  <c r="AO1218" i="4"/>
  <c r="AM1219" i="4"/>
  <c r="AO1219" i="4"/>
  <c r="AN1219" i="4"/>
  <c r="AK1221" i="4"/>
  <c r="AL1221" i="4"/>
  <c r="AJ1221" i="4"/>
  <c r="AS1222" i="4"/>
  <c r="AJ1224" i="4"/>
  <c r="AL1224" i="4"/>
  <c r="AK1224" i="4"/>
  <c r="AB1225" i="4"/>
  <c r="AR1225" i="4"/>
  <c r="AS1225" i="4" s="1"/>
  <c r="AN1228" i="4"/>
  <c r="AM1228" i="4"/>
  <c r="AB1228" i="4"/>
  <c r="AR1228" i="4"/>
  <c r="AS1228" i="4" s="1"/>
  <c r="AR1229" i="4"/>
  <c r="AS1229" i="4" s="1"/>
  <c r="AS1230" i="4"/>
  <c r="AO1230" i="4"/>
  <c r="AM1231" i="4"/>
  <c r="AN1231" i="4"/>
  <c r="AN1232" i="4"/>
  <c r="AO1232" i="4"/>
  <c r="AM1232" i="4"/>
  <c r="AL1232" i="4"/>
  <c r="AK1237" i="4"/>
  <c r="AL1237" i="4"/>
  <c r="AJ1237" i="4"/>
  <c r="AS1238" i="4"/>
  <c r="AJ1240" i="4"/>
  <c r="AL1240" i="4"/>
  <c r="AK1240" i="4"/>
  <c r="AB1241" i="4"/>
  <c r="AR1241" i="4"/>
  <c r="AS1241" i="4" s="1"/>
  <c r="AN1244" i="4"/>
  <c r="AM1244" i="4"/>
  <c r="AB1244" i="4"/>
  <c r="AR1244" i="4"/>
  <c r="AS1244" i="4" s="1"/>
  <c r="AR1245" i="4"/>
  <c r="AS1245" i="4" s="1"/>
  <c r="AS1246" i="4"/>
  <c r="AO1246" i="4"/>
  <c r="AM1247" i="4"/>
  <c r="AN1247" i="4"/>
  <c r="AN1248" i="4"/>
  <c r="AO1248" i="4"/>
  <c r="AM1248" i="4"/>
  <c r="AL1248" i="4"/>
  <c r="AM1249" i="4"/>
  <c r="AK1253" i="4"/>
  <c r="AL1253" i="4"/>
  <c r="AJ1253" i="4"/>
  <c r="AS1254" i="4"/>
  <c r="AJ1256" i="4"/>
  <c r="AL1256" i="4"/>
  <c r="AK1256" i="4"/>
  <c r="AB1257" i="4"/>
  <c r="AR1257" i="4"/>
  <c r="AS1257" i="4" s="1"/>
  <c r="AN1260" i="4"/>
  <c r="AM1260" i="4"/>
  <c r="AB1260" i="4"/>
  <c r="AR1260" i="4"/>
  <c r="AS1260" i="4" s="1"/>
  <c r="AR1261" i="4"/>
  <c r="AS1261" i="4" s="1"/>
  <c r="AS1262" i="4"/>
  <c r="AO1262" i="4"/>
  <c r="AM1263" i="4"/>
  <c r="AN1263" i="4"/>
  <c r="AN1264" i="4"/>
  <c r="AO1264" i="4"/>
  <c r="AM1264" i="4"/>
  <c r="AE1264" i="4"/>
  <c r="AL1264" i="4"/>
  <c r="AM1265" i="4"/>
  <c r="AK1269" i="4"/>
  <c r="AL1269" i="4"/>
  <c r="AJ1269" i="4"/>
  <c r="AS1270" i="4"/>
  <c r="AJ1272" i="4"/>
  <c r="AL1272" i="4"/>
  <c r="AK1272" i="4"/>
  <c r="AB1273" i="4"/>
  <c r="AR1273" i="4"/>
  <c r="AS1273" i="4" s="1"/>
  <c r="AN1276" i="4"/>
  <c r="AM1276" i="4"/>
  <c r="AB1276" i="4"/>
  <c r="AR1276" i="4"/>
  <c r="AS1276" i="4" s="1"/>
  <c r="AR1277" i="4"/>
  <c r="AS1277" i="4" s="1"/>
  <c r="AS1278" i="4"/>
  <c r="AO1278" i="4"/>
  <c r="AM1279" i="4"/>
  <c r="AN1279" i="4"/>
  <c r="AN1280" i="4"/>
  <c r="AO1280" i="4"/>
  <c r="AM1280" i="4"/>
  <c r="AL1280" i="4"/>
  <c r="AM1281" i="4"/>
  <c r="AK1285" i="4"/>
  <c r="AL1285" i="4"/>
  <c r="AJ1285" i="4"/>
  <c r="AS1286" i="4"/>
  <c r="AJ1288" i="4"/>
  <c r="AL1288" i="4"/>
  <c r="AK1288" i="4"/>
  <c r="AR1289" i="4"/>
  <c r="AS1289" i="4" s="1"/>
  <c r="AN1292" i="4"/>
  <c r="AM1292" i="4"/>
  <c r="AR1292" i="4"/>
  <c r="AS1292" i="4" s="1"/>
  <c r="AS1294" i="4"/>
  <c r="AO1294" i="4"/>
  <c r="AM1295" i="4"/>
  <c r="AN1295" i="4"/>
  <c r="AN1296" i="4"/>
  <c r="AO1296" i="4"/>
  <c r="AM1296" i="4"/>
  <c r="AL1296" i="4"/>
  <c r="AM1297" i="4"/>
  <c r="AK1301" i="4"/>
  <c r="AL1301" i="4"/>
  <c r="AJ1301" i="4"/>
  <c r="AS1302" i="4"/>
  <c r="AJ1304" i="4"/>
  <c r="AL1304" i="4"/>
  <c r="AK1304" i="4"/>
  <c r="AR1305" i="4"/>
  <c r="AS1305" i="4" s="1"/>
  <c r="AJ1308" i="4"/>
  <c r="AL1308" i="4"/>
  <c r="AS1312" i="4"/>
  <c r="AO1313" i="4"/>
  <c r="AN1313" i="4"/>
  <c r="AR1316" i="4"/>
  <c r="AS1316" i="4" s="1"/>
  <c r="AL1318" i="4"/>
  <c r="AK1318" i="4"/>
  <c r="AJ1318" i="4"/>
  <c r="AB1319" i="4"/>
  <c r="AD1319" i="4"/>
  <c r="AC1319" i="4"/>
  <c r="AR1320" i="4"/>
  <c r="AS1320" i="4" s="1"/>
  <c r="AK1321" i="4"/>
  <c r="AL1321" i="4"/>
  <c r="AL1322" i="4"/>
  <c r="AK1322" i="4"/>
  <c r="AB1323" i="4"/>
  <c r="AD1323" i="4"/>
  <c r="AC1324" i="4"/>
  <c r="AD1324" i="4"/>
  <c r="AO1324" i="4"/>
  <c r="AO1325" i="4"/>
  <c r="AM1325" i="4"/>
  <c r="AS1325" i="4"/>
  <c r="AM1331" i="4"/>
  <c r="AO1331" i="4"/>
  <c r="AN1331" i="4"/>
  <c r="AK1333" i="4"/>
  <c r="AL1333" i="4"/>
  <c r="AJ1333" i="4"/>
  <c r="AS1334" i="4"/>
  <c r="AS1335" i="4"/>
  <c r="AS1336" i="4"/>
  <c r="AR1336" i="4"/>
  <c r="AK1337" i="4"/>
  <c r="AL1337" i="4"/>
  <c r="AL1338" i="4"/>
  <c r="AK1338" i="4"/>
  <c r="AB1339" i="4"/>
  <c r="AD1339" i="4"/>
  <c r="AC1340" i="4"/>
  <c r="AE1340" i="4" s="1"/>
  <c r="AD1340" i="4"/>
  <c r="AO1340" i="4"/>
  <c r="AO1341" i="4"/>
  <c r="AM1341" i="4"/>
  <c r="AS1341" i="4"/>
  <c r="AE1343" i="4"/>
  <c r="AM1347" i="4"/>
  <c r="AO1347" i="4"/>
  <c r="AN1347" i="4"/>
  <c r="AD1353" i="4"/>
  <c r="AC1353" i="4"/>
  <c r="AJ1356" i="4"/>
  <c r="AL1356" i="4"/>
  <c r="AS1360" i="4"/>
  <c r="AN1362" i="4"/>
  <c r="AS1364" i="4"/>
  <c r="AD1365" i="4"/>
  <c r="AC1365" i="4"/>
  <c r="AB1365" i="4"/>
  <c r="AC1368" i="4"/>
  <c r="AD1368" i="4"/>
  <c r="AB1368" i="4"/>
  <c r="AE1368" i="4" s="1"/>
  <c r="AN1372" i="4"/>
  <c r="AM1372" i="4"/>
  <c r="AR1372" i="4"/>
  <c r="AS1372" i="4" s="1"/>
  <c r="AO1376" i="4"/>
  <c r="AN1376" i="4"/>
  <c r="AM1378" i="4"/>
  <c r="AO1378" i="4"/>
  <c r="AM1382" i="4"/>
  <c r="AO1382" i="4"/>
  <c r="AN1382" i="4"/>
  <c r="AK1384" i="4"/>
  <c r="AJ1384" i="4"/>
  <c r="AL1384" i="4"/>
  <c r="AO1388" i="4"/>
  <c r="AN1388" i="4"/>
  <c r="AR1388" i="4"/>
  <c r="AS1388" i="4" s="1"/>
  <c r="AO1392" i="4"/>
  <c r="AN1392" i="4"/>
  <c r="AM1394" i="4"/>
  <c r="AO1394" i="4"/>
  <c r="AM1398" i="4"/>
  <c r="AO1398" i="4"/>
  <c r="AN1398" i="4"/>
  <c r="AK1400" i="4"/>
  <c r="AJ1400" i="4"/>
  <c r="AL1400" i="4"/>
  <c r="AN1405" i="4"/>
  <c r="AR1407" i="4"/>
  <c r="AS1407" i="4" s="1"/>
  <c r="AM1408" i="4"/>
  <c r="AM1430" i="4"/>
  <c r="AO1430" i="4"/>
  <c r="AN1430" i="4"/>
  <c r="AR1431" i="4"/>
  <c r="AS1431" i="4" s="1"/>
  <c r="AK1432" i="4"/>
  <c r="AJ1432" i="4"/>
  <c r="AL1432" i="4"/>
  <c r="AR1442" i="4"/>
  <c r="AS1442" i="4" s="1"/>
  <c r="AR1451" i="4"/>
  <c r="AS1451" i="4" s="1"/>
  <c r="AD1452" i="4"/>
  <c r="AC1452" i="4"/>
  <c r="AB1452" i="4"/>
  <c r="AE1452" i="4" s="1"/>
  <c r="AR1459" i="4"/>
  <c r="AS1459" i="4" s="1"/>
  <c r="AD1460" i="4"/>
  <c r="AC1460" i="4"/>
  <c r="AB1460" i="4"/>
  <c r="AE1460" i="4" s="1"/>
  <c r="AR1467" i="4"/>
  <c r="AS1467" i="4" s="1"/>
  <c r="AD1468" i="4"/>
  <c r="AC1468" i="4"/>
  <c r="AB1468" i="4"/>
  <c r="AE1468" i="4" s="1"/>
  <c r="AR1475" i="4"/>
  <c r="AS1475" i="4" s="1"/>
  <c r="AD1476" i="4"/>
  <c r="AC1476" i="4"/>
  <c r="AB1476" i="4"/>
  <c r="AE1476" i="4" s="1"/>
  <c r="AR1483" i="4"/>
  <c r="AS1483" i="4" s="1"/>
  <c r="AD1484" i="4"/>
  <c r="AC1484" i="4"/>
  <c r="AB1484" i="4"/>
  <c r="AE1484" i="4" s="1"/>
  <c r="AR1491" i="4"/>
  <c r="AS1491" i="4" s="1"/>
  <c r="AD1492" i="4"/>
  <c r="AC1492" i="4"/>
  <c r="AB1492" i="4"/>
  <c r="AE1492" i="4" s="1"/>
  <c r="AR1499" i="4"/>
  <c r="AS1499" i="4" s="1"/>
  <c r="AD1500" i="4"/>
  <c r="AC1500" i="4"/>
  <c r="AB1500" i="4"/>
  <c r="AE1500" i="4" s="1"/>
  <c r="AR1507" i="4"/>
  <c r="AS1507" i="4" s="1"/>
  <c r="AD1508" i="4"/>
  <c r="AC1508" i="4"/>
  <c r="AB1508" i="4"/>
  <c r="AE1508" i="4" s="1"/>
  <c r="AK1544" i="4"/>
  <c r="AL1544" i="4"/>
  <c r="AJ1544" i="4"/>
  <c r="AR1546" i="4"/>
  <c r="AS1546" i="4"/>
  <c r="AC1547" i="4"/>
  <c r="AD1547" i="4"/>
  <c r="AB1547" i="4"/>
  <c r="AE1547" i="4" s="1"/>
  <c r="AO1600" i="4"/>
  <c r="AM1600" i="4"/>
  <c r="AR1634" i="4"/>
  <c r="AS1634" i="4" s="1"/>
  <c r="AK1640" i="4"/>
  <c r="AL1640" i="4"/>
  <c r="AJ1640" i="4"/>
  <c r="AR1642" i="4"/>
  <c r="AS1642" i="4" s="1"/>
  <c r="AB1643" i="4"/>
  <c r="AE1643" i="4" s="1"/>
  <c r="AD1643" i="4"/>
  <c r="AC1643" i="4"/>
  <c r="AN1648" i="4"/>
  <c r="AM1648" i="4"/>
  <c r="AO1648" i="4"/>
  <c r="AL1648" i="4"/>
  <c r="AR1649" i="4"/>
  <c r="AS1649" i="4" s="1"/>
  <c r="AR1657" i="4"/>
  <c r="AS1657" i="4" s="1"/>
  <c r="AS1660" i="4"/>
  <c r="AR1660" i="4"/>
  <c r="AO1661" i="4"/>
  <c r="AM1661" i="4"/>
  <c r="AM1667" i="4"/>
  <c r="AN1667" i="4"/>
  <c r="AO1667" i="4"/>
  <c r="AR1673" i="4"/>
  <c r="AS1673" i="4"/>
  <c r="AR1676" i="4"/>
  <c r="AS1676" i="4" s="1"/>
  <c r="AO1677" i="4"/>
  <c r="AM1677" i="4"/>
  <c r="AM1683" i="4"/>
  <c r="AN1683" i="4"/>
  <c r="AO1683" i="4"/>
  <c r="AR1689" i="4"/>
  <c r="AS1689" i="4" s="1"/>
  <c r="AR1692" i="4"/>
  <c r="AS1692" i="4" s="1"/>
  <c r="AO1693" i="4"/>
  <c r="AM1693" i="4"/>
  <c r="AM1699" i="4"/>
  <c r="AN1699" i="4"/>
  <c r="AO1699" i="4"/>
  <c r="AR1705" i="4"/>
  <c r="AS1705" i="4" s="1"/>
  <c r="AD1713" i="4"/>
  <c r="AC1713" i="4"/>
  <c r="AB1713" i="4"/>
  <c r="AR1853" i="4"/>
  <c r="AS1853" i="4" s="1"/>
  <c r="AL1854" i="4"/>
  <c r="AK1854" i="4"/>
  <c r="AJ1854" i="4"/>
  <c r="AR1864" i="4"/>
  <c r="AS1864" i="4" s="1"/>
  <c r="AD1865" i="4"/>
  <c r="AC1865" i="4"/>
  <c r="AB1865" i="4"/>
  <c r="AE1865" i="4" s="1"/>
  <c r="AR1872" i="4"/>
  <c r="AS1872" i="4" s="1"/>
  <c r="AD1873" i="4"/>
  <c r="AC1873" i="4"/>
  <c r="AB1873" i="4"/>
  <c r="AE1873" i="4" s="1"/>
  <c r="AR1880" i="4"/>
  <c r="AS1880" i="4" s="1"/>
  <c r="AD1881" i="4"/>
  <c r="AC1881" i="4"/>
  <c r="AB1881" i="4"/>
  <c r="AE1881" i="4" s="1"/>
  <c r="AR1957" i="4"/>
  <c r="AS1957" i="4" s="1"/>
  <c r="AS1958" i="4"/>
  <c r="AR1958" i="4"/>
  <c r="AN1959" i="4"/>
  <c r="AL1959" i="4"/>
  <c r="AM1959" i="4"/>
  <c r="AM2052" i="4"/>
  <c r="AB2062" i="4"/>
  <c r="AE2062" i="4" s="1"/>
  <c r="AD2062" i="4"/>
  <c r="AC2062" i="4"/>
  <c r="AC2132" i="4"/>
  <c r="AD2132" i="4"/>
  <c r="AB2132" i="4"/>
  <c r="AR2135" i="4"/>
  <c r="AS2135" i="4" s="1"/>
  <c r="AM1181" i="4"/>
  <c r="AM1185" i="4"/>
  <c r="AM1189" i="4"/>
  <c r="AM1193" i="4"/>
  <c r="AM1197" i="4"/>
  <c r="AM1201" i="4"/>
  <c r="AO1220" i="4"/>
  <c r="AO1225" i="4"/>
  <c r="AE1238" i="4"/>
  <c r="AO1241" i="4"/>
  <c r="AE1254" i="4"/>
  <c r="AO1257" i="4"/>
  <c r="AO1273" i="4"/>
  <c r="AE1286" i="4"/>
  <c r="AO1289" i="4"/>
  <c r="AE1302" i="4"/>
  <c r="AO1305" i="4"/>
  <c r="AE1318" i="4"/>
  <c r="AO1321" i="4"/>
  <c r="AR1322" i="4"/>
  <c r="AS1322" i="4" s="1"/>
  <c r="AO1332" i="4"/>
  <c r="AE1334" i="4"/>
  <c r="AO1335" i="4"/>
  <c r="AO1337" i="4"/>
  <c r="AR1338" i="4"/>
  <c r="AS1338" i="4" s="1"/>
  <c r="AE1350" i="4"/>
  <c r="AO1353" i="4"/>
  <c r="AR1354" i="4"/>
  <c r="AS1354" i="4" s="1"/>
  <c r="AL1362" i="4"/>
  <c r="AO1364" i="4"/>
  <c r="AE1366" i="4"/>
  <c r="AO1369" i="4"/>
  <c r="AR1370" i="4"/>
  <c r="AS1370" i="4" s="1"/>
  <c r="AL1373" i="4"/>
  <c r="AK1373" i="4"/>
  <c r="AO1377" i="4"/>
  <c r="AO1380" i="4"/>
  <c r="AN1380" i="4"/>
  <c r="AM1380" i="4"/>
  <c r="AD1384" i="4"/>
  <c r="AC1384" i="4"/>
  <c r="AC1387" i="4"/>
  <c r="AB1387" i="4"/>
  <c r="AE1387" i="4" s="1"/>
  <c r="AK1388" i="4"/>
  <c r="AJ1388" i="4"/>
  <c r="AL1389" i="4"/>
  <c r="AK1389" i="4"/>
  <c r="AO1393" i="4"/>
  <c r="AO1396" i="4"/>
  <c r="AN1396" i="4"/>
  <c r="AM1396" i="4"/>
  <c r="AM1397" i="4"/>
  <c r="AD1400" i="4"/>
  <c r="AC1400" i="4"/>
  <c r="AC1403" i="4"/>
  <c r="AB1403" i="4"/>
  <c r="AE1403" i="4" s="1"/>
  <c r="AK1404" i="4"/>
  <c r="AJ1404" i="4"/>
  <c r="AL1405" i="4"/>
  <c r="AK1405" i="4"/>
  <c r="AS1406" i="4"/>
  <c r="AO1409" i="4"/>
  <c r="AO1410" i="4"/>
  <c r="AO1412" i="4"/>
  <c r="AN1412" i="4"/>
  <c r="AM1412" i="4"/>
  <c r="AD1416" i="4"/>
  <c r="AC1416" i="4"/>
  <c r="AC1419" i="4"/>
  <c r="AB1419" i="4"/>
  <c r="AE1419" i="4" s="1"/>
  <c r="AK1420" i="4"/>
  <c r="AJ1420" i="4"/>
  <c r="AL1421" i="4"/>
  <c r="AK1421" i="4"/>
  <c r="AS1422" i="4"/>
  <c r="AO1425" i="4"/>
  <c r="AO1426" i="4"/>
  <c r="AO1428" i="4"/>
  <c r="AN1428" i="4"/>
  <c r="AM1428" i="4"/>
  <c r="AM1429" i="4"/>
  <c r="AD1432" i="4"/>
  <c r="AC1432" i="4"/>
  <c r="AC1435" i="4"/>
  <c r="AB1435" i="4"/>
  <c r="AE1435" i="4" s="1"/>
  <c r="AK1436" i="4"/>
  <c r="AJ1436" i="4"/>
  <c r="AL1437" i="4"/>
  <c r="AK1437" i="4"/>
  <c r="AE1438" i="4"/>
  <c r="AS1438" i="4"/>
  <c r="AS1440" i="4"/>
  <c r="AO1441" i="4"/>
  <c r="AO1442" i="4"/>
  <c r="AO1444" i="4"/>
  <c r="AN1444" i="4"/>
  <c r="AM1444" i="4"/>
  <c r="AD1448" i="4"/>
  <c r="AC1448" i="4"/>
  <c r="AM1453" i="4"/>
  <c r="AM1457" i="4"/>
  <c r="AM1461" i="4"/>
  <c r="AM1465" i="4"/>
  <c r="AM1469" i="4"/>
  <c r="AM1473" i="4"/>
  <c r="AM1477" i="4"/>
  <c r="AM1481" i="4"/>
  <c r="AM1485" i="4"/>
  <c r="AM1489" i="4"/>
  <c r="AM1493" i="4"/>
  <c r="AM1497" i="4"/>
  <c r="AM1501" i="4"/>
  <c r="AM1505" i="4"/>
  <c r="AM1509" i="4"/>
  <c r="AD1512" i="4"/>
  <c r="AC1512" i="4"/>
  <c r="AB1512" i="4"/>
  <c r="AE1512" i="4" s="1"/>
  <c r="AL1513" i="4"/>
  <c r="AK1513" i="4"/>
  <c r="AJ1513" i="4"/>
  <c r="AN1520" i="4"/>
  <c r="AR1522" i="4"/>
  <c r="AS1522" i="4" s="1"/>
  <c r="AS1523" i="4"/>
  <c r="AK1528" i="4"/>
  <c r="AL1528" i="4"/>
  <c r="AJ1528" i="4"/>
  <c r="AR1530" i="4"/>
  <c r="AS1530" i="4" s="1"/>
  <c r="AC1531" i="4"/>
  <c r="AD1531" i="4"/>
  <c r="AB1531" i="4"/>
  <c r="AE1531" i="4" s="1"/>
  <c r="AM1533" i="4"/>
  <c r="AO1536" i="4"/>
  <c r="AM1536" i="4"/>
  <c r="AS1541" i="4"/>
  <c r="AS1542" i="4"/>
  <c r="AR1543" i="4"/>
  <c r="AS1543" i="4" s="1"/>
  <c r="AB1546" i="4"/>
  <c r="AE1546" i="4" s="1"/>
  <c r="AD1546" i="4"/>
  <c r="AC1546" i="4"/>
  <c r="AJ1547" i="4"/>
  <c r="AL1547" i="4"/>
  <c r="AK1547" i="4"/>
  <c r="AN1548" i="4"/>
  <c r="AL1548" i="4"/>
  <c r="AR1548" i="4"/>
  <c r="AS1548" i="4" s="1"/>
  <c r="AO1549" i="4"/>
  <c r="AN1551" i="4"/>
  <c r="AO1551" i="4"/>
  <c r="AM1551" i="4"/>
  <c r="AL1551" i="4"/>
  <c r="AR1551" i="4"/>
  <c r="AS1551" i="4" s="1"/>
  <c r="AO1553" i="4"/>
  <c r="AM1553" i="4"/>
  <c r="AM1554" i="4"/>
  <c r="AO1554" i="4"/>
  <c r="AN1554" i="4"/>
  <c r="AR1570" i="4"/>
  <c r="AS1570" i="4" s="1"/>
  <c r="AS1571" i="4"/>
  <c r="AK1576" i="4"/>
  <c r="AL1576" i="4"/>
  <c r="AJ1576" i="4"/>
  <c r="AR1578" i="4"/>
  <c r="AS1578" i="4" s="1"/>
  <c r="AC1579" i="4"/>
  <c r="AD1579" i="4"/>
  <c r="AB1579" i="4"/>
  <c r="AE1579" i="4" s="1"/>
  <c r="AM1581" i="4"/>
  <c r="AO1584" i="4"/>
  <c r="AM1584" i="4"/>
  <c r="AS1589" i="4"/>
  <c r="AS1590" i="4"/>
  <c r="AR1591" i="4"/>
  <c r="AS1591" i="4" s="1"/>
  <c r="AB1594" i="4"/>
  <c r="AE1594" i="4" s="1"/>
  <c r="AD1594" i="4"/>
  <c r="AC1594" i="4"/>
  <c r="AJ1595" i="4"/>
  <c r="AL1595" i="4"/>
  <c r="AK1595" i="4"/>
  <c r="AN1596" i="4"/>
  <c r="AL1596" i="4"/>
  <c r="AR1596" i="4"/>
  <c r="AS1596" i="4" s="1"/>
  <c r="AO1597" i="4"/>
  <c r="AN1599" i="4"/>
  <c r="AO1599" i="4"/>
  <c r="AM1599" i="4"/>
  <c r="AL1599" i="4"/>
  <c r="AR1599" i="4"/>
  <c r="AS1599" i="4" s="1"/>
  <c r="AO1601" i="4"/>
  <c r="AM1601" i="4"/>
  <c r="AM1602" i="4"/>
  <c r="AO1602" i="4"/>
  <c r="AN1602" i="4"/>
  <c r="AR1618" i="4"/>
  <c r="AS1618" i="4" s="1"/>
  <c r="AK1624" i="4"/>
  <c r="AL1624" i="4"/>
  <c r="AJ1624" i="4"/>
  <c r="AR1626" i="4"/>
  <c r="AS1626" i="4" s="1"/>
  <c r="AC1627" i="4"/>
  <c r="AD1627" i="4"/>
  <c r="AB1627" i="4"/>
  <c r="AE1627" i="4" s="1"/>
  <c r="AM1629" i="4"/>
  <c r="AO1632" i="4"/>
  <c r="AM1632" i="4"/>
  <c r="AR1635" i="4"/>
  <c r="AS1635" i="4" s="1"/>
  <c r="AS1637" i="4"/>
  <c r="AS1638" i="4"/>
  <c r="AR1639" i="4"/>
  <c r="AS1639" i="4" s="1"/>
  <c r="AB1642" i="4"/>
  <c r="AE1642" i="4" s="1"/>
  <c r="AD1642" i="4"/>
  <c r="AC1642" i="4"/>
  <c r="AS1651" i="4"/>
  <c r="AR1652" i="4"/>
  <c r="AS1652" i="4" s="1"/>
  <c r="AR1654" i="4"/>
  <c r="AS1654" i="4" s="1"/>
  <c r="AJ1656" i="4"/>
  <c r="AK1656" i="4"/>
  <c r="AL1656" i="4"/>
  <c r="AB1659" i="4"/>
  <c r="AE1659" i="4" s="1"/>
  <c r="AD1659" i="4"/>
  <c r="AC1659" i="4"/>
  <c r="AN1664" i="4"/>
  <c r="AM1664" i="4"/>
  <c r="AO1664" i="4"/>
  <c r="AL1664" i="4"/>
  <c r="AR1665" i="4"/>
  <c r="AS1665" i="4" s="1"/>
  <c r="AS1667" i="4"/>
  <c r="AR1668" i="4"/>
  <c r="AS1668" i="4" s="1"/>
  <c r="AR1670" i="4"/>
  <c r="AS1670" i="4" s="1"/>
  <c r="AJ1672" i="4"/>
  <c r="AK1672" i="4"/>
  <c r="AL1672" i="4"/>
  <c r="AB1675" i="4"/>
  <c r="AD1675" i="4"/>
  <c r="AC1675" i="4"/>
  <c r="AN1680" i="4"/>
  <c r="AM1680" i="4"/>
  <c r="AO1680" i="4"/>
  <c r="AL1680" i="4"/>
  <c r="AR1681" i="4"/>
  <c r="AS1681" i="4" s="1"/>
  <c r="AS1683" i="4"/>
  <c r="AR1684" i="4"/>
  <c r="AS1684" i="4" s="1"/>
  <c r="AR1686" i="4"/>
  <c r="AS1686" i="4" s="1"/>
  <c r="AJ1688" i="4"/>
  <c r="AK1688" i="4"/>
  <c r="AL1688" i="4"/>
  <c r="AB1691" i="4"/>
  <c r="AD1691" i="4"/>
  <c r="AC1691" i="4"/>
  <c r="AN1696" i="4"/>
  <c r="AM1696" i="4"/>
  <c r="AO1696" i="4"/>
  <c r="AL1696" i="4"/>
  <c r="AR1697" i="4"/>
  <c r="AS1697" i="4" s="1"/>
  <c r="AS1699" i="4"/>
  <c r="AR1700" i="4"/>
  <c r="AS1700" i="4" s="1"/>
  <c r="AR1702" i="4"/>
  <c r="AS1702" i="4" s="1"/>
  <c r="AJ1704" i="4"/>
  <c r="AK1704" i="4"/>
  <c r="AL1704" i="4"/>
  <c r="AB1707" i="4"/>
  <c r="AD1707" i="4"/>
  <c r="AC1707" i="4"/>
  <c r="AO1723" i="4"/>
  <c r="AN1723" i="4"/>
  <c r="AM1723" i="4"/>
  <c r="AM1724" i="4"/>
  <c r="AO1724" i="4"/>
  <c r="AN1724" i="4"/>
  <c r="AD1726" i="4"/>
  <c r="AC1726" i="4"/>
  <c r="AB1726" i="4"/>
  <c r="AO1739" i="4"/>
  <c r="AN1739" i="4"/>
  <c r="AM1739" i="4"/>
  <c r="AM1740" i="4"/>
  <c r="AO1740" i="4"/>
  <c r="AN1740" i="4"/>
  <c r="AD1742" i="4"/>
  <c r="AC1742" i="4"/>
  <c r="AB1742" i="4"/>
  <c r="AO1755" i="4"/>
  <c r="AN1755" i="4"/>
  <c r="AM1755" i="4"/>
  <c r="AM1756" i="4"/>
  <c r="AO1756" i="4"/>
  <c r="AN1756" i="4"/>
  <c r="AD1758" i="4"/>
  <c r="AC1758" i="4"/>
  <c r="AB1758" i="4"/>
  <c r="AO1771" i="4"/>
  <c r="AN1771" i="4"/>
  <c r="AM1771" i="4"/>
  <c r="AM1772" i="4"/>
  <c r="AO1772" i="4"/>
  <c r="AN1772" i="4"/>
  <c r="AD1774" i="4"/>
  <c r="AC1774" i="4"/>
  <c r="AB1774" i="4"/>
  <c r="AE1774" i="4" s="1"/>
  <c r="AO1787" i="4"/>
  <c r="AN1787" i="4"/>
  <c r="AM1787" i="4"/>
  <c r="AM1788" i="4"/>
  <c r="AO1788" i="4"/>
  <c r="AN1788" i="4"/>
  <c r="AD1790" i="4"/>
  <c r="AC1790" i="4"/>
  <c r="AB1790" i="4"/>
  <c r="AC1219" i="4"/>
  <c r="AE1219" i="4" s="1"/>
  <c r="AB1220" i="4"/>
  <c r="AE1220" i="4" s="1"/>
  <c r="AK1220" i="4"/>
  <c r="AM1225" i="4"/>
  <c r="AS1227" i="4"/>
  <c r="AL1230" i="4"/>
  <c r="AB1233" i="4"/>
  <c r="AE1233" i="4" s="1"/>
  <c r="AJ1233" i="4"/>
  <c r="AE1234" i="4"/>
  <c r="AJ1234" i="4"/>
  <c r="AC1235" i="4"/>
  <c r="AE1235" i="4" s="1"/>
  <c r="AB1236" i="4"/>
  <c r="AE1236" i="4" s="1"/>
  <c r="AK1236" i="4"/>
  <c r="AO1237" i="4"/>
  <c r="AM1241" i="4"/>
  <c r="AS1243" i="4"/>
  <c r="AL1246" i="4"/>
  <c r="AB1249" i="4"/>
  <c r="AE1249" i="4" s="1"/>
  <c r="AJ1249" i="4"/>
  <c r="AE1250" i="4"/>
  <c r="AJ1250" i="4"/>
  <c r="AC1251" i="4"/>
  <c r="AE1251" i="4" s="1"/>
  <c r="AB1252" i="4"/>
  <c r="AE1252" i="4" s="1"/>
  <c r="AK1252" i="4"/>
  <c r="AO1253" i="4"/>
  <c r="AM1257" i="4"/>
  <c r="AS1259" i="4"/>
  <c r="AL1262" i="4"/>
  <c r="AB1265" i="4"/>
  <c r="AJ1265" i="4"/>
  <c r="AE1266" i="4"/>
  <c r="AJ1266" i="4"/>
  <c r="AC1267" i="4"/>
  <c r="AE1267" i="4" s="1"/>
  <c r="AB1268" i="4"/>
  <c r="AE1268" i="4" s="1"/>
  <c r="AK1268" i="4"/>
  <c r="AO1269" i="4"/>
  <c r="AM1273" i="4"/>
  <c r="AS1275" i="4"/>
  <c r="AL1278" i="4"/>
  <c r="AB1281" i="4"/>
  <c r="AE1281" i="4" s="1"/>
  <c r="AJ1281" i="4"/>
  <c r="AJ1282" i="4"/>
  <c r="AC1283" i="4"/>
  <c r="AB1284" i="4"/>
  <c r="AK1284" i="4"/>
  <c r="AO1285" i="4"/>
  <c r="AM1289" i="4"/>
  <c r="AS1291" i="4"/>
  <c r="AL1294" i="4"/>
  <c r="AB1297" i="4"/>
  <c r="AE1297" i="4" s="1"/>
  <c r="AJ1297" i="4"/>
  <c r="AE1298" i="4"/>
  <c r="AJ1298" i="4"/>
  <c r="AC1299" i="4"/>
  <c r="AE1299" i="4" s="1"/>
  <c r="AB1300" i="4"/>
  <c r="AE1300" i="4" s="1"/>
  <c r="AK1300" i="4"/>
  <c r="AO1301" i="4"/>
  <c r="AM1305" i="4"/>
  <c r="AL1310" i="4"/>
  <c r="AB1313" i="4"/>
  <c r="AJ1313" i="4"/>
  <c r="AE1314" i="4"/>
  <c r="AJ1314" i="4"/>
  <c r="AC1315" i="4"/>
  <c r="AB1316" i="4"/>
  <c r="AK1316" i="4"/>
  <c r="AO1317" i="4"/>
  <c r="AM1321" i="4"/>
  <c r="AL1326" i="4"/>
  <c r="AB1329" i="4"/>
  <c r="AE1329" i="4" s="1"/>
  <c r="AJ1329" i="4"/>
  <c r="AJ1330" i="4"/>
  <c r="AC1331" i="4"/>
  <c r="AE1331" i="4" s="1"/>
  <c r="AB1332" i="4"/>
  <c r="AE1332" i="4" s="1"/>
  <c r="AK1332" i="4"/>
  <c r="AO1333" i="4"/>
  <c r="AL1342" i="4"/>
  <c r="AB1345" i="4"/>
  <c r="AE1345" i="4" s="1"/>
  <c r="AJ1345" i="4"/>
  <c r="AJ1346" i="4"/>
  <c r="AC1347" i="4"/>
  <c r="AE1347" i="4" s="1"/>
  <c r="AB1348" i="4"/>
  <c r="AK1348" i="4"/>
  <c r="AO1349" i="4"/>
  <c r="AM1353" i="4"/>
  <c r="AL1358" i="4"/>
  <c r="AB1361" i="4"/>
  <c r="AE1361" i="4" s="1"/>
  <c r="AJ1361" i="4"/>
  <c r="AJ1362" i="4"/>
  <c r="AC1363" i="4"/>
  <c r="AB1364" i="4"/>
  <c r="AK1364" i="4"/>
  <c r="AO1365" i="4"/>
  <c r="AM1369" i="4"/>
  <c r="AJ1373" i="4"/>
  <c r="AC1375" i="4"/>
  <c r="AB1375" i="4"/>
  <c r="AE1375" i="4" s="1"/>
  <c r="AK1376" i="4"/>
  <c r="AJ1376" i="4"/>
  <c r="AR1376" i="4"/>
  <c r="AS1376" i="4" s="1"/>
  <c r="AL1377" i="4"/>
  <c r="AK1377" i="4"/>
  <c r="AS1380" i="4"/>
  <c r="AO1381" i="4"/>
  <c r="AO1384" i="4"/>
  <c r="AN1384" i="4"/>
  <c r="AM1384" i="4"/>
  <c r="AN1386" i="4"/>
  <c r="AD1388" i="4"/>
  <c r="AC1388" i="4"/>
  <c r="AL1388" i="4"/>
  <c r="AJ1389" i="4"/>
  <c r="AC1391" i="4"/>
  <c r="AB1391" i="4"/>
  <c r="AE1391" i="4" s="1"/>
  <c r="AK1392" i="4"/>
  <c r="AJ1392" i="4"/>
  <c r="AR1392" i="4"/>
  <c r="AS1392" i="4" s="1"/>
  <c r="AL1393" i="4"/>
  <c r="AK1393" i="4"/>
  <c r="AS1396" i="4"/>
  <c r="AO1397" i="4"/>
  <c r="AO1400" i="4"/>
  <c r="AN1400" i="4"/>
  <c r="AM1400" i="4"/>
  <c r="AN1402" i="4"/>
  <c r="AD1404" i="4"/>
  <c r="AC1404" i="4"/>
  <c r="AL1404" i="4"/>
  <c r="AC1407" i="4"/>
  <c r="AB1407" i="4"/>
  <c r="AE1407" i="4" s="1"/>
  <c r="AK1408" i="4"/>
  <c r="AJ1408" i="4"/>
  <c r="AR1408" i="4"/>
  <c r="AS1408" i="4" s="1"/>
  <c r="AL1409" i="4"/>
  <c r="AK1409" i="4"/>
  <c r="AS1412" i="4"/>
  <c r="AO1413" i="4"/>
  <c r="AO1416" i="4"/>
  <c r="AN1416" i="4"/>
  <c r="AM1416" i="4"/>
  <c r="AM1417" i="4"/>
  <c r="AN1418" i="4"/>
  <c r="AD1420" i="4"/>
  <c r="AC1420" i="4"/>
  <c r="AL1420" i="4"/>
  <c r="AJ1421" i="4"/>
  <c r="AC1423" i="4"/>
  <c r="AB1423" i="4"/>
  <c r="AE1423" i="4" s="1"/>
  <c r="AK1424" i="4"/>
  <c r="AJ1424" i="4"/>
  <c r="AR1424" i="4"/>
  <c r="AS1424" i="4" s="1"/>
  <c r="AL1425" i="4"/>
  <c r="AK1425" i="4"/>
  <c r="AS1428" i="4"/>
  <c r="AO1429" i="4"/>
  <c r="AO1432" i="4"/>
  <c r="AN1432" i="4"/>
  <c r="AM1432" i="4"/>
  <c r="AM1433" i="4"/>
  <c r="AD1436" i="4"/>
  <c r="AC1436" i="4"/>
  <c r="AC1439" i="4"/>
  <c r="AB1439" i="4"/>
  <c r="AK1440" i="4"/>
  <c r="AJ1440" i="4"/>
  <c r="AL1441" i="4"/>
  <c r="AK1441" i="4"/>
  <c r="AS1444" i="4"/>
  <c r="AO1445" i="4"/>
  <c r="AO1448" i="4"/>
  <c r="AN1448" i="4"/>
  <c r="AM1448" i="4"/>
  <c r="AM1449" i="4"/>
  <c r="AN1450" i="4"/>
  <c r="AM1454" i="4"/>
  <c r="AO1454" i="4"/>
  <c r="AM1458" i="4"/>
  <c r="AO1458" i="4"/>
  <c r="AM1462" i="4"/>
  <c r="AO1462" i="4"/>
  <c r="AM1466" i="4"/>
  <c r="AO1466" i="4"/>
  <c r="AM1470" i="4"/>
  <c r="AO1470" i="4"/>
  <c r="AM1474" i="4"/>
  <c r="AO1474" i="4"/>
  <c r="AM1478" i="4"/>
  <c r="AO1478" i="4"/>
  <c r="AM1482" i="4"/>
  <c r="AO1482" i="4"/>
  <c r="AM1486" i="4"/>
  <c r="AO1486" i="4"/>
  <c r="AM1490" i="4"/>
  <c r="AO1490" i="4"/>
  <c r="AM1494" i="4"/>
  <c r="AO1494" i="4"/>
  <c r="AM1498" i="4"/>
  <c r="AO1498" i="4"/>
  <c r="AM1502" i="4"/>
  <c r="AO1502" i="4"/>
  <c r="AM1506" i="4"/>
  <c r="AO1506" i="4"/>
  <c r="AK1512" i="4"/>
  <c r="AL1512" i="4"/>
  <c r="AJ1512" i="4"/>
  <c r="AR1514" i="4"/>
  <c r="AS1514" i="4" s="1"/>
  <c r="AC1515" i="4"/>
  <c r="AD1515" i="4"/>
  <c r="AB1515" i="4"/>
  <c r="AE1515" i="4" s="1"/>
  <c r="AO1520" i="4"/>
  <c r="AM1520" i="4"/>
  <c r="AN1521" i="4"/>
  <c r="AS1525" i="4"/>
  <c r="AS1526" i="4"/>
  <c r="AR1527" i="4"/>
  <c r="AS1527" i="4" s="1"/>
  <c r="AB1530" i="4"/>
  <c r="AE1530" i="4" s="1"/>
  <c r="AD1530" i="4"/>
  <c r="AC1530" i="4"/>
  <c r="AJ1531" i="4"/>
  <c r="AL1531" i="4"/>
  <c r="AK1531" i="4"/>
  <c r="AN1532" i="4"/>
  <c r="AL1532" i="4"/>
  <c r="AR1532" i="4"/>
  <c r="AS1532" i="4" s="1"/>
  <c r="AN1535" i="4"/>
  <c r="AO1535" i="4"/>
  <c r="AM1535" i="4"/>
  <c r="AL1535" i="4"/>
  <c r="AR1535" i="4"/>
  <c r="AS1535" i="4" s="1"/>
  <c r="AO1537" i="4"/>
  <c r="AM1537" i="4"/>
  <c r="AM1538" i="4"/>
  <c r="AO1538" i="4"/>
  <c r="AN1538" i="4"/>
  <c r="AD1560" i="4"/>
  <c r="AC1560" i="4"/>
  <c r="AB1560" i="4"/>
  <c r="AE1560" i="4" s="1"/>
  <c r="AL1561" i="4"/>
  <c r="AK1561" i="4"/>
  <c r="AJ1561" i="4"/>
  <c r="AE1566" i="4"/>
  <c r="AN1568" i="4"/>
  <c r="AN1569" i="4"/>
  <c r="AS1573" i="4"/>
  <c r="AS1574" i="4"/>
  <c r="AR1575" i="4"/>
  <c r="AS1575" i="4" s="1"/>
  <c r="AB1578" i="4"/>
  <c r="AE1578" i="4" s="1"/>
  <c r="AD1578" i="4"/>
  <c r="AC1578" i="4"/>
  <c r="AJ1579" i="4"/>
  <c r="AL1579" i="4"/>
  <c r="AK1579" i="4"/>
  <c r="AN1580" i="4"/>
  <c r="AL1580" i="4"/>
  <c r="AR1580" i="4"/>
  <c r="AS1580" i="4" s="1"/>
  <c r="AN1583" i="4"/>
  <c r="AO1583" i="4"/>
  <c r="AM1583" i="4"/>
  <c r="AL1583" i="4"/>
  <c r="AS1583" i="4"/>
  <c r="AR1583" i="4"/>
  <c r="AO1585" i="4"/>
  <c r="AM1585" i="4"/>
  <c r="AM1586" i="4"/>
  <c r="AO1586" i="4"/>
  <c r="AN1586" i="4"/>
  <c r="AD1608" i="4"/>
  <c r="AC1608" i="4"/>
  <c r="AB1608" i="4"/>
  <c r="AE1608" i="4" s="1"/>
  <c r="AL1609" i="4"/>
  <c r="AK1609" i="4"/>
  <c r="AJ1609" i="4"/>
  <c r="AN1616" i="4"/>
  <c r="AN1617" i="4"/>
  <c r="AR1619" i="4"/>
  <c r="AS1619" i="4" s="1"/>
  <c r="AS1621" i="4"/>
  <c r="AS1622" i="4"/>
  <c r="AR1623" i="4"/>
  <c r="AS1623" i="4" s="1"/>
  <c r="AB1626" i="4"/>
  <c r="AD1626" i="4"/>
  <c r="AC1626" i="4"/>
  <c r="AJ1627" i="4"/>
  <c r="AL1627" i="4"/>
  <c r="AK1627" i="4"/>
  <c r="AN1628" i="4"/>
  <c r="AL1628" i="4"/>
  <c r="AR1628" i="4"/>
  <c r="AS1628" i="4" s="1"/>
  <c r="AO1629" i="4"/>
  <c r="AN1631" i="4"/>
  <c r="AO1631" i="4"/>
  <c r="AM1631" i="4"/>
  <c r="AL1631" i="4"/>
  <c r="AR1631" i="4"/>
  <c r="AS1631" i="4" s="1"/>
  <c r="AO1633" i="4"/>
  <c r="AM1633" i="4"/>
  <c r="AM1634" i="4"/>
  <c r="AO1634" i="4"/>
  <c r="AN1634" i="4"/>
  <c r="AS1640" i="4"/>
  <c r="AK1657" i="4"/>
  <c r="AL1657" i="4"/>
  <c r="AJ1657" i="4"/>
  <c r="AN1661" i="4"/>
  <c r="AK1673" i="4"/>
  <c r="AL1673" i="4"/>
  <c r="AJ1673" i="4"/>
  <c r="AN1677" i="4"/>
  <c r="AK1689" i="4"/>
  <c r="AL1689" i="4"/>
  <c r="AJ1689" i="4"/>
  <c r="AN1693" i="4"/>
  <c r="AK1705" i="4"/>
  <c r="AL1705" i="4"/>
  <c r="AJ1705" i="4"/>
  <c r="AD1709" i="4"/>
  <c r="AB1709" i="4"/>
  <c r="AC1709" i="4"/>
  <c r="AN1838" i="4"/>
  <c r="AM1838" i="4"/>
  <c r="AO1404" i="4"/>
  <c r="AN1404" i="4"/>
  <c r="AM1404" i="4"/>
  <c r="AD1408" i="4"/>
  <c r="AC1408" i="4"/>
  <c r="AC1411" i="4"/>
  <c r="AB1411" i="4"/>
  <c r="AE1411" i="4" s="1"/>
  <c r="AR1411" i="4"/>
  <c r="AS1411" i="4" s="1"/>
  <c r="AK1412" i="4"/>
  <c r="AJ1412" i="4"/>
  <c r="AL1413" i="4"/>
  <c r="AK1413" i="4"/>
  <c r="AS1416" i="4"/>
  <c r="AN1417" i="4"/>
  <c r="AO1420" i="4"/>
  <c r="AN1420" i="4"/>
  <c r="AM1420" i="4"/>
  <c r="AD1424" i="4"/>
  <c r="AC1424" i="4"/>
  <c r="AC1427" i="4"/>
  <c r="AB1427" i="4"/>
  <c r="AE1427" i="4" s="1"/>
  <c r="AR1427" i="4"/>
  <c r="AS1427" i="4" s="1"/>
  <c r="AK1428" i="4"/>
  <c r="AJ1428" i="4"/>
  <c r="AL1429" i="4"/>
  <c r="AK1429" i="4"/>
  <c r="AS1432" i="4"/>
  <c r="AN1433" i="4"/>
  <c r="AO1436" i="4"/>
  <c r="AN1436" i="4"/>
  <c r="AM1436" i="4"/>
  <c r="AD1440" i="4"/>
  <c r="AC1440" i="4"/>
  <c r="AC1443" i="4"/>
  <c r="AB1443" i="4"/>
  <c r="AR1443" i="4"/>
  <c r="AS1443" i="4" s="1"/>
  <c r="AK1444" i="4"/>
  <c r="AJ1444" i="4"/>
  <c r="AL1445" i="4"/>
  <c r="AK1445" i="4"/>
  <c r="AS1448" i="4"/>
  <c r="AN1449" i="4"/>
  <c r="AS1510" i="4"/>
  <c r="AR1511" i="4"/>
  <c r="AS1511" i="4" s="1"/>
  <c r="AB1514" i="4"/>
  <c r="AE1514" i="4" s="1"/>
  <c r="AD1514" i="4"/>
  <c r="AC1514" i="4"/>
  <c r="AJ1515" i="4"/>
  <c r="AL1515" i="4"/>
  <c r="AK1515" i="4"/>
  <c r="AN1516" i="4"/>
  <c r="AL1516" i="4"/>
  <c r="AR1516" i="4"/>
  <c r="AS1516" i="4" s="1"/>
  <c r="AN1519" i="4"/>
  <c r="AO1519" i="4"/>
  <c r="AM1519" i="4"/>
  <c r="AL1519" i="4"/>
  <c r="AR1519" i="4"/>
  <c r="AS1519" i="4" s="1"/>
  <c r="AO1521" i="4"/>
  <c r="AM1521" i="4"/>
  <c r="AM1522" i="4"/>
  <c r="AO1522" i="4"/>
  <c r="AN1522" i="4"/>
  <c r="AD1544" i="4"/>
  <c r="AC1544" i="4"/>
  <c r="AB1544" i="4"/>
  <c r="AE1544" i="4" s="1"/>
  <c r="AL1545" i="4"/>
  <c r="AK1545" i="4"/>
  <c r="AJ1545" i="4"/>
  <c r="AN1552" i="4"/>
  <c r="AR1554" i="4"/>
  <c r="AS1554" i="4" s="1"/>
  <c r="AS1555" i="4"/>
  <c r="AK1560" i="4"/>
  <c r="AL1560" i="4"/>
  <c r="AJ1560" i="4"/>
  <c r="AR1562" i="4"/>
  <c r="AS1562" i="4"/>
  <c r="AC1563" i="4"/>
  <c r="AD1563" i="4"/>
  <c r="AB1563" i="4"/>
  <c r="AE1563" i="4" s="1"/>
  <c r="AO1568" i="4"/>
  <c r="AM1568" i="4"/>
  <c r="AO1569" i="4"/>
  <c r="AM1569" i="4"/>
  <c r="AM1570" i="4"/>
  <c r="AO1570" i="4"/>
  <c r="AN1570" i="4"/>
  <c r="AD1592" i="4"/>
  <c r="AC1592" i="4"/>
  <c r="AB1592" i="4"/>
  <c r="AE1592" i="4" s="1"/>
  <c r="AL1593" i="4"/>
  <c r="AK1593" i="4"/>
  <c r="AJ1593" i="4"/>
  <c r="AN1600" i="4"/>
  <c r="AR1602" i="4"/>
  <c r="AS1602" i="4" s="1"/>
  <c r="AS1603" i="4"/>
  <c r="AK1608" i="4"/>
  <c r="AL1608" i="4"/>
  <c r="AJ1608" i="4"/>
  <c r="AR1610" i="4"/>
  <c r="AS1610" i="4" s="1"/>
  <c r="AC1611" i="4"/>
  <c r="AD1611" i="4"/>
  <c r="AB1611" i="4"/>
  <c r="AE1611" i="4" s="1"/>
  <c r="AO1616" i="4"/>
  <c r="AM1616" i="4"/>
  <c r="AO1617" i="4"/>
  <c r="AM1617" i="4"/>
  <c r="AM1618" i="4"/>
  <c r="AO1618" i="4"/>
  <c r="AN1618" i="4"/>
  <c r="AD1640" i="4"/>
  <c r="AC1640" i="4"/>
  <c r="AB1640" i="4"/>
  <c r="AE1640" i="4" s="1"/>
  <c r="AL1641" i="4"/>
  <c r="AK1641" i="4"/>
  <c r="AJ1641" i="4"/>
  <c r="AR1644" i="4"/>
  <c r="AS1644" i="4" s="1"/>
  <c r="AO1645" i="4"/>
  <c r="AM1645" i="4"/>
  <c r="AM1651" i="4"/>
  <c r="AN1651" i="4"/>
  <c r="AO1651" i="4"/>
  <c r="AS1656" i="4"/>
  <c r="AS1672" i="4"/>
  <c r="AS1688" i="4"/>
  <c r="AS1704" i="4"/>
  <c r="AR1707" i="4"/>
  <c r="AS1707" i="4" s="1"/>
  <c r="AS1710" i="4"/>
  <c r="X2146" i="4"/>
  <c r="AM1716" i="4"/>
  <c r="AO1716" i="4"/>
  <c r="AN1716" i="4"/>
  <c r="AD1718" i="4"/>
  <c r="AC1718" i="4"/>
  <c r="AB1718" i="4"/>
  <c r="AE1718" i="4" s="1"/>
  <c r="AO1731" i="4"/>
  <c r="AN1731" i="4"/>
  <c r="AM1731" i="4"/>
  <c r="AM1732" i="4"/>
  <c r="AO1732" i="4"/>
  <c r="AN1732" i="4"/>
  <c r="AD1734" i="4"/>
  <c r="AC1734" i="4"/>
  <c r="AB1734" i="4"/>
  <c r="AO1747" i="4"/>
  <c r="AN1747" i="4"/>
  <c r="AM1747" i="4"/>
  <c r="AM1748" i="4"/>
  <c r="AO1748" i="4"/>
  <c r="AN1748" i="4"/>
  <c r="AD1750" i="4"/>
  <c r="AC1750" i="4"/>
  <c r="AB1750" i="4"/>
  <c r="AO1763" i="4"/>
  <c r="AN1763" i="4"/>
  <c r="AM1763" i="4"/>
  <c r="AM1764" i="4"/>
  <c r="AO1764" i="4"/>
  <c r="AN1764" i="4"/>
  <c r="AD1766" i="4"/>
  <c r="AC1766" i="4"/>
  <c r="AB1766" i="4"/>
  <c r="AO1779" i="4"/>
  <c r="AN1779" i="4"/>
  <c r="AM1779" i="4"/>
  <c r="AM1780" i="4"/>
  <c r="AO1780" i="4"/>
  <c r="AN1780" i="4"/>
  <c r="AD1782" i="4"/>
  <c r="AC1782" i="4"/>
  <c r="AB1782" i="4"/>
  <c r="AM1452" i="4"/>
  <c r="AM1456" i="4"/>
  <c r="AM1460" i="4"/>
  <c r="AM1464" i="4"/>
  <c r="AM1468" i="4"/>
  <c r="AM1472" i="4"/>
  <c r="AM1476" i="4"/>
  <c r="AM1480" i="4"/>
  <c r="AM1484" i="4"/>
  <c r="AM1488" i="4"/>
  <c r="AM1492" i="4"/>
  <c r="AM1496" i="4"/>
  <c r="AM1500" i="4"/>
  <c r="AM1504" i="4"/>
  <c r="AM1508" i="4"/>
  <c r="AO1513" i="4"/>
  <c r="AO1516" i="4"/>
  <c r="AO1529" i="4"/>
  <c r="AO1532" i="4"/>
  <c r="AO1545" i="4"/>
  <c r="AO1548" i="4"/>
  <c r="AO1561" i="4"/>
  <c r="AO1564" i="4"/>
  <c r="AO1577" i="4"/>
  <c r="AO1580" i="4"/>
  <c r="AO1593" i="4"/>
  <c r="AO1596" i="4"/>
  <c r="AO1609" i="4"/>
  <c r="AO1612" i="4"/>
  <c r="AO1625" i="4"/>
  <c r="AO1628" i="4"/>
  <c r="AO1641" i="4"/>
  <c r="AJ1644" i="4"/>
  <c r="AL1644" i="4"/>
  <c r="AM1646" i="4"/>
  <c r="AN1653" i="4"/>
  <c r="AL1654" i="4"/>
  <c r="AJ1654" i="4"/>
  <c r="AM1655" i="4"/>
  <c r="AO1655" i="4"/>
  <c r="AC1656" i="4"/>
  <c r="AB1656" i="4"/>
  <c r="AE1656" i="4" s="1"/>
  <c r="AD1657" i="4"/>
  <c r="AC1657" i="4"/>
  <c r="AJ1660" i="4"/>
  <c r="AL1660" i="4"/>
  <c r="AM1662" i="4"/>
  <c r="AN1669" i="4"/>
  <c r="AL1670" i="4"/>
  <c r="AJ1670" i="4"/>
  <c r="AM1671" i="4"/>
  <c r="AO1671" i="4"/>
  <c r="AC1672" i="4"/>
  <c r="AB1672" i="4"/>
  <c r="AD1673" i="4"/>
  <c r="AC1673" i="4"/>
  <c r="AJ1676" i="4"/>
  <c r="AL1676" i="4"/>
  <c r="AM1678" i="4"/>
  <c r="AN1685" i="4"/>
  <c r="AL1686" i="4"/>
  <c r="AJ1686" i="4"/>
  <c r="AM1687" i="4"/>
  <c r="AO1687" i="4"/>
  <c r="AC1688" i="4"/>
  <c r="AB1688" i="4"/>
  <c r="AD1689" i="4"/>
  <c r="AC1689" i="4"/>
  <c r="AJ1692" i="4"/>
  <c r="AL1692" i="4"/>
  <c r="AM1694" i="4"/>
  <c r="AN1701" i="4"/>
  <c r="AL1702" i="4"/>
  <c r="AJ1702" i="4"/>
  <c r="AM1703" i="4"/>
  <c r="AO1703" i="4"/>
  <c r="AC1704" i="4"/>
  <c r="AB1704" i="4"/>
  <c r="AE1704" i="4" s="1"/>
  <c r="AD1705" i="4"/>
  <c r="AC1705" i="4"/>
  <c r="AL1710" i="4"/>
  <c r="AJ1710" i="4"/>
  <c r="AR1712" i="4"/>
  <c r="AS1712" i="4" s="1"/>
  <c r="AR1713" i="4"/>
  <c r="AS1713" i="4" s="1"/>
  <c r="AD1837" i="4"/>
  <c r="AC1837" i="4"/>
  <c r="AB1837" i="4"/>
  <c r="AK1892" i="4"/>
  <c r="AJ1892" i="4"/>
  <c r="AL1892" i="4"/>
  <c r="AR1895" i="4"/>
  <c r="AS1895" i="4" s="1"/>
  <c r="AM1375" i="4"/>
  <c r="AM1379" i="4"/>
  <c r="AM1383" i="4"/>
  <c r="AM1387" i="4"/>
  <c r="AM1391" i="4"/>
  <c r="AM1395" i="4"/>
  <c r="AM1399" i="4"/>
  <c r="AM1403" i="4"/>
  <c r="AM1407" i="4"/>
  <c r="AM1411" i="4"/>
  <c r="AM1415" i="4"/>
  <c r="AM1419" i="4"/>
  <c r="AM1423" i="4"/>
  <c r="AM1427" i="4"/>
  <c r="AM1431" i="4"/>
  <c r="AM1435" i="4"/>
  <c r="AM1439" i="4"/>
  <c r="AM1443" i="4"/>
  <c r="AM1447" i="4"/>
  <c r="AB1451" i="4"/>
  <c r="AE1451" i="4" s="1"/>
  <c r="AM1451" i="4"/>
  <c r="AJ1452" i="4"/>
  <c r="AN1452" i="4"/>
  <c r="AB1455" i="4"/>
  <c r="AE1455" i="4" s="1"/>
  <c r="AM1455" i="4"/>
  <c r="AJ1456" i="4"/>
  <c r="AN1456" i="4"/>
  <c r="AB1459" i="4"/>
  <c r="AE1459" i="4" s="1"/>
  <c r="AM1459" i="4"/>
  <c r="AJ1460" i="4"/>
  <c r="AN1460" i="4"/>
  <c r="AB1463" i="4"/>
  <c r="AE1463" i="4" s="1"/>
  <c r="AM1463" i="4"/>
  <c r="AJ1464" i="4"/>
  <c r="AN1464" i="4"/>
  <c r="AB1467" i="4"/>
  <c r="AE1467" i="4" s="1"/>
  <c r="AM1467" i="4"/>
  <c r="AJ1468" i="4"/>
  <c r="AN1468" i="4"/>
  <c r="AB1471" i="4"/>
  <c r="AE1471" i="4" s="1"/>
  <c r="AM1471" i="4"/>
  <c r="AJ1472" i="4"/>
  <c r="AN1472" i="4"/>
  <c r="AB1475" i="4"/>
  <c r="AE1475" i="4" s="1"/>
  <c r="AM1475" i="4"/>
  <c r="AJ1476" i="4"/>
  <c r="AN1476" i="4"/>
  <c r="AB1479" i="4"/>
  <c r="AE1479" i="4" s="1"/>
  <c r="AM1479" i="4"/>
  <c r="AJ1480" i="4"/>
  <c r="AN1480" i="4"/>
  <c r="AB1483" i="4"/>
  <c r="AE1483" i="4" s="1"/>
  <c r="AM1483" i="4"/>
  <c r="AJ1484" i="4"/>
  <c r="AN1484" i="4"/>
  <c r="AB1487" i="4"/>
  <c r="AE1487" i="4" s="1"/>
  <c r="AM1487" i="4"/>
  <c r="AJ1488" i="4"/>
  <c r="AN1488" i="4"/>
  <c r="AB1491" i="4"/>
  <c r="AE1491" i="4" s="1"/>
  <c r="AM1491" i="4"/>
  <c r="AJ1492" i="4"/>
  <c r="AN1492" i="4"/>
  <c r="AB1495" i="4"/>
  <c r="AE1495" i="4" s="1"/>
  <c r="AM1495" i="4"/>
  <c r="AJ1496" i="4"/>
  <c r="AN1496" i="4"/>
  <c r="AB1499" i="4"/>
  <c r="AE1499" i="4" s="1"/>
  <c r="AM1499" i="4"/>
  <c r="AJ1500" i="4"/>
  <c r="AN1500" i="4"/>
  <c r="AB1503" i="4"/>
  <c r="AE1503" i="4" s="1"/>
  <c r="AM1503" i="4"/>
  <c r="AJ1504" i="4"/>
  <c r="AN1504" i="4"/>
  <c r="AB1507" i="4"/>
  <c r="AE1507" i="4" s="1"/>
  <c r="AM1507" i="4"/>
  <c r="AJ1508" i="4"/>
  <c r="AN1508" i="4"/>
  <c r="AC1510" i="4"/>
  <c r="AO1510" i="4"/>
  <c r="AB1511" i="4"/>
  <c r="AE1511" i="4" s="1"/>
  <c r="AK1511" i="4"/>
  <c r="AO1512" i="4"/>
  <c r="AR1512" i="4"/>
  <c r="AS1512" i="4" s="1"/>
  <c r="AR1513" i="4"/>
  <c r="AS1513" i="4" s="1"/>
  <c r="AR1515" i="4"/>
  <c r="AS1515" i="4" s="1"/>
  <c r="AM1516" i="4"/>
  <c r="AS1518" i="4"/>
  <c r="AL1521" i="4"/>
  <c r="AO1523" i="4"/>
  <c r="AB1524" i="4"/>
  <c r="AE1524" i="4" s="1"/>
  <c r="AJ1524" i="4"/>
  <c r="AJ1525" i="4"/>
  <c r="AC1526" i="4"/>
  <c r="AO1526" i="4"/>
  <c r="AB1527" i="4"/>
  <c r="AE1527" i="4" s="1"/>
  <c r="AK1527" i="4"/>
  <c r="AO1528" i="4"/>
  <c r="AR1528" i="4"/>
  <c r="AS1528" i="4" s="1"/>
  <c r="AR1529" i="4"/>
  <c r="AS1529" i="4" s="1"/>
  <c r="AR1531" i="4"/>
  <c r="AS1531" i="4" s="1"/>
  <c r="AM1532" i="4"/>
  <c r="AS1534" i="4"/>
  <c r="AL1537" i="4"/>
  <c r="AO1539" i="4"/>
  <c r="AB1540" i="4"/>
  <c r="AE1540" i="4" s="1"/>
  <c r="AJ1540" i="4"/>
  <c r="AJ1541" i="4"/>
  <c r="AC1542" i="4"/>
  <c r="AO1542" i="4"/>
  <c r="AB1543" i="4"/>
  <c r="AE1543" i="4" s="1"/>
  <c r="AK1543" i="4"/>
  <c r="AO1544" i="4"/>
  <c r="AR1544" i="4"/>
  <c r="AS1544" i="4" s="1"/>
  <c r="AR1545" i="4"/>
  <c r="AS1545" i="4" s="1"/>
  <c r="AR1547" i="4"/>
  <c r="AS1547" i="4" s="1"/>
  <c r="AM1548" i="4"/>
  <c r="AS1550" i="4"/>
  <c r="AL1553" i="4"/>
  <c r="AO1555" i="4"/>
  <c r="AB1556" i="4"/>
  <c r="AE1556" i="4" s="1"/>
  <c r="AJ1556" i="4"/>
  <c r="AJ1557" i="4"/>
  <c r="AC1558" i="4"/>
  <c r="AO1558" i="4"/>
  <c r="AB1559" i="4"/>
  <c r="AE1559" i="4" s="1"/>
  <c r="AK1559" i="4"/>
  <c r="AO1560" i="4"/>
  <c r="AR1560" i="4"/>
  <c r="AS1560" i="4" s="1"/>
  <c r="AR1561" i="4"/>
  <c r="AS1561" i="4" s="1"/>
  <c r="AR1563" i="4"/>
  <c r="AS1563" i="4" s="1"/>
  <c r="AM1564" i="4"/>
  <c r="AS1566" i="4"/>
  <c r="AL1569" i="4"/>
  <c r="AO1571" i="4"/>
  <c r="AB1572" i="4"/>
  <c r="AE1572" i="4" s="1"/>
  <c r="AJ1572" i="4"/>
  <c r="AJ1573" i="4"/>
  <c r="AC1574" i="4"/>
  <c r="AO1574" i="4"/>
  <c r="AB1575" i="4"/>
  <c r="AE1575" i="4" s="1"/>
  <c r="AK1575" i="4"/>
  <c r="AO1576" i="4"/>
  <c r="AR1576" i="4"/>
  <c r="AS1576" i="4" s="1"/>
  <c r="AR1577" i="4"/>
  <c r="AS1577" i="4" s="1"/>
  <c r="AR1579" i="4"/>
  <c r="AS1579" i="4" s="1"/>
  <c r="AM1580" i="4"/>
  <c r="AS1582" i="4"/>
  <c r="AL1585" i="4"/>
  <c r="AO1587" i="4"/>
  <c r="AB1588" i="4"/>
  <c r="AE1588" i="4" s="1"/>
  <c r="AJ1588" i="4"/>
  <c r="AJ1589" i="4"/>
  <c r="AC1590" i="4"/>
  <c r="AO1590" i="4"/>
  <c r="AB1591" i="4"/>
  <c r="AE1591" i="4" s="1"/>
  <c r="AK1591" i="4"/>
  <c r="AO1592" i="4"/>
  <c r="AR1592" i="4"/>
  <c r="AS1592" i="4" s="1"/>
  <c r="AR1593" i="4"/>
  <c r="AS1593" i="4" s="1"/>
  <c r="AR1595" i="4"/>
  <c r="AS1595" i="4" s="1"/>
  <c r="AM1596" i="4"/>
  <c r="AS1598" i="4"/>
  <c r="AL1601" i="4"/>
  <c r="AO1603" i="4"/>
  <c r="AB1604" i="4"/>
  <c r="AE1604" i="4" s="1"/>
  <c r="AJ1604" i="4"/>
  <c r="AJ1605" i="4"/>
  <c r="AC1606" i="4"/>
  <c r="AO1606" i="4"/>
  <c r="AB1607" i="4"/>
  <c r="AE1607" i="4" s="1"/>
  <c r="AK1607" i="4"/>
  <c r="AO1608" i="4"/>
  <c r="AR1608" i="4"/>
  <c r="AS1608" i="4" s="1"/>
  <c r="AR1609" i="4"/>
  <c r="AS1609" i="4" s="1"/>
  <c r="AR1611" i="4"/>
  <c r="AS1611" i="4" s="1"/>
  <c r="AM1612" i="4"/>
  <c r="AS1614" i="4"/>
  <c r="AL1617" i="4"/>
  <c r="AO1619" i="4"/>
  <c r="AB1620" i="4"/>
  <c r="AE1620" i="4" s="1"/>
  <c r="AJ1620" i="4"/>
  <c r="AJ1621" i="4"/>
  <c r="AC1622" i="4"/>
  <c r="AO1622" i="4"/>
  <c r="AB1623" i="4"/>
  <c r="AK1623" i="4"/>
  <c r="AO1624" i="4"/>
  <c r="AR1624" i="4"/>
  <c r="AS1624" i="4" s="1"/>
  <c r="AR1625" i="4"/>
  <c r="AS1625" i="4" s="1"/>
  <c r="AR1627" i="4"/>
  <c r="AS1627" i="4" s="1"/>
  <c r="AM1628" i="4"/>
  <c r="AS1630" i="4"/>
  <c r="AL1633" i="4"/>
  <c r="AO1635" i="4"/>
  <c r="AB1636" i="4"/>
  <c r="AE1636" i="4" s="1"/>
  <c r="AJ1636" i="4"/>
  <c r="AJ1637" i="4"/>
  <c r="AC1638" i="4"/>
  <c r="AO1638" i="4"/>
  <c r="AB1639" i="4"/>
  <c r="AE1639" i="4" s="1"/>
  <c r="AK1639" i="4"/>
  <c r="AO1640" i="4"/>
  <c r="AR1640" i="4"/>
  <c r="AR1641" i="4"/>
  <c r="AS1641" i="4" s="1"/>
  <c r="AC1644" i="4"/>
  <c r="AD1644" i="4"/>
  <c r="AK1644" i="4"/>
  <c r="AJ1645" i="4"/>
  <c r="AR1645" i="4"/>
  <c r="AS1645" i="4" s="1"/>
  <c r="AS1646" i="4"/>
  <c r="AC1647" i="4"/>
  <c r="AR1647" i="4"/>
  <c r="AS1647" i="4" s="1"/>
  <c r="AS1648" i="4"/>
  <c r="AO1649" i="4"/>
  <c r="AL1649" i="4"/>
  <c r="AM1650" i="4"/>
  <c r="AN1652" i="4"/>
  <c r="AO1652" i="4"/>
  <c r="AK1653" i="4"/>
  <c r="AJ1653" i="4"/>
  <c r="AK1654" i="4"/>
  <c r="AN1655" i="4"/>
  <c r="AD1656" i="4"/>
  <c r="AB1657" i="4"/>
  <c r="AE1657" i="4" s="1"/>
  <c r="AL1658" i="4"/>
  <c r="AK1658" i="4"/>
  <c r="AC1660" i="4"/>
  <c r="AD1660" i="4"/>
  <c r="AK1660" i="4"/>
  <c r="AJ1661" i="4"/>
  <c r="AR1661" i="4"/>
  <c r="AS1661" i="4" s="1"/>
  <c r="AS1662" i="4"/>
  <c r="AC1663" i="4"/>
  <c r="AR1663" i="4"/>
  <c r="AS1663" i="4" s="1"/>
  <c r="AS1664" i="4"/>
  <c r="AO1665" i="4"/>
  <c r="AL1665" i="4"/>
  <c r="AM1666" i="4"/>
  <c r="AN1668" i="4"/>
  <c r="AO1668" i="4"/>
  <c r="AK1669" i="4"/>
  <c r="AJ1669" i="4"/>
  <c r="AK1670" i="4"/>
  <c r="AN1671" i="4"/>
  <c r="AD1672" i="4"/>
  <c r="AB1673" i="4"/>
  <c r="AL1674" i="4"/>
  <c r="AK1674" i="4"/>
  <c r="AC1676" i="4"/>
  <c r="AD1676" i="4"/>
  <c r="AK1676" i="4"/>
  <c r="AJ1677" i="4"/>
  <c r="AR1677" i="4"/>
  <c r="AS1677" i="4" s="1"/>
  <c r="AS1678" i="4"/>
  <c r="AC1679" i="4"/>
  <c r="AE1679" i="4" s="1"/>
  <c r="AR1679" i="4"/>
  <c r="AS1679" i="4" s="1"/>
  <c r="AS1680" i="4"/>
  <c r="AO1681" i="4"/>
  <c r="AL1681" i="4"/>
  <c r="AM1682" i="4"/>
  <c r="AN1684" i="4"/>
  <c r="AO1684" i="4"/>
  <c r="AK1685" i="4"/>
  <c r="AJ1685" i="4"/>
  <c r="AK1686" i="4"/>
  <c r="AN1687" i="4"/>
  <c r="AD1688" i="4"/>
  <c r="AB1689" i="4"/>
  <c r="AL1690" i="4"/>
  <c r="AK1690" i="4"/>
  <c r="AC1692" i="4"/>
  <c r="AE1692" i="4" s="1"/>
  <c r="AD1692" i="4"/>
  <c r="AK1692" i="4"/>
  <c r="AJ1693" i="4"/>
  <c r="AR1693" i="4"/>
  <c r="AS1693" i="4" s="1"/>
  <c r="AS1694" i="4"/>
  <c r="AC1695" i="4"/>
  <c r="AE1695" i="4" s="1"/>
  <c r="AR1695" i="4"/>
  <c r="AS1695" i="4" s="1"/>
  <c r="AS1696" i="4"/>
  <c r="AO1697" i="4"/>
  <c r="AL1697" i="4"/>
  <c r="AM1698" i="4"/>
  <c r="AN1700" i="4"/>
  <c r="AO1700" i="4"/>
  <c r="AK1701" i="4"/>
  <c r="AJ1701" i="4"/>
  <c r="AK1702" i="4"/>
  <c r="AN1703" i="4"/>
  <c r="AD1704" i="4"/>
  <c r="AB1705" i="4"/>
  <c r="AL1706" i="4"/>
  <c r="AK1706" i="4"/>
  <c r="AE1708" i="4"/>
  <c r="AM1708" i="4"/>
  <c r="AO1709" i="4"/>
  <c r="AM1709" i="4"/>
  <c r="AN1709" i="4"/>
  <c r="AN1710" i="4"/>
  <c r="AM1710" i="4"/>
  <c r="AK1710" i="4"/>
  <c r="AS1715" i="4"/>
  <c r="AO1719" i="4"/>
  <c r="AN1719" i="4"/>
  <c r="AM1719" i="4"/>
  <c r="AM1720" i="4"/>
  <c r="AO1720" i="4"/>
  <c r="AN1720" i="4"/>
  <c r="AL2146" i="4"/>
  <c r="AD1722" i="4"/>
  <c r="AC1722" i="4"/>
  <c r="AB1722" i="4"/>
  <c r="AO1727" i="4"/>
  <c r="AN1727" i="4"/>
  <c r="AM1727" i="4"/>
  <c r="AM1728" i="4"/>
  <c r="AO1728" i="4"/>
  <c r="AN1728" i="4"/>
  <c r="AD1730" i="4"/>
  <c r="AC1730" i="4"/>
  <c r="AB1730" i="4"/>
  <c r="AO1735" i="4"/>
  <c r="AN1735" i="4"/>
  <c r="AM1735" i="4"/>
  <c r="AM1736" i="4"/>
  <c r="AO1736" i="4"/>
  <c r="AN1736" i="4"/>
  <c r="AD1738" i="4"/>
  <c r="AC1738" i="4"/>
  <c r="AB1738" i="4"/>
  <c r="AE1738" i="4" s="1"/>
  <c r="AO1743" i="4"/>
  <c r="AN1743" i="4"/>
  <c r="AM1743" i="4"/>
  <c r="AM1744" i="4"/>
  <c r="AO1744" i="4"/>
  <c r="AN1744" i="4"/>
  <c r="AD1746" i="4"/>
  <c r="AC1746" i="4"/>
  <c r="AB1746" i="4"/>
  <c r="AO1751" i="4"/>
  <c r="AN1751" i="4"/>
  <c r="AM1751" i="4"/>
  <c r="AM1752" i="4"/>
  <c r="AO1752" i="4"/>
  <c r="AN1752" i="4"/>
  <c r="AD1754" i="4"/>
  <c r="AC1754" i="4"/>
  <c r="AB1754" i="4"/>
  <c r="AO1759" i="4"/>
  <c r="AN1759" i="4"/>
  <c r="AM1759" i="4"/>
  <c r="AM1760" i="4"/>
  <c r="AO1760" i="4"/>
  <c r="AN1760" i="4"/>
  <c r="AD1762" i="4"/>
  <c r="AC1762" i="4"/>
  <c r="AB1762" i="4"/>
  <c r="AO1767" i="4"/>
  <c r="AN1767" i="4"/>
  <c r="AM1767" i="4"/>
  <c r="AM1768" i="4"/>
  <c r="AO1768" i="4"/>
  <c r="AN1768" i="4"/>
  <c r="AD1770" i="4"/>
  <c r="AC1770" i="4"/>
  <c r="AB1770" i="4"/>
  <c r="AE1770" i="4" s="1"/>
  <c r="AO1775" i="4"/>
  <c r="AN1775" i="4"/>
  <c r="AM1775" i="4"/>
  <c r="AM1776" i="4"/>
  <c r="AO1776" i="4"/>
  <c r="AN1776" i="4"/>
  <c r="AD1778" i="4"/>
  <c r="AC1778" i="4"/>
  <c r="AB1778" i="4"/>
  <c r="AO1783" i="4"/>
  <c r="AN1783" i="4"/>
  <c r="AM1783" i="4"/>
  <c r="AM1784" i="4"/>
  <c r="AO1784" i="4"/>
  <c r="AN1784" i="4"/>
  <c r="AD1786" i="4"/>
  <c r="AC1786" i="4"/>
  <c r="AB1786" i="4"/>
  <c r="AO1791" i="4"/>
  <c r="AN1791" i="4"/>
  <c r="AM1791" i="4"/>
  <c r="AM1792" i="4"/>
  <c r="AO1792" i="4"/>
  <c r="AN1792" i="4"/>
  <c r="AD1794" i="4"/>
  <c r="AC1794" i="4"/>
  <c r="AB1794" i="4"/>
  <c r="AD1798" i="4"/>
  <c r="AC1798" i="4"/>
  <c r="AB1798" i="4"/>
  <c r="AB1800" i="4"/>
  <c r="AD1800" i="4"/>
  <c r="AC1800" i="4"/>
  <c r="AJ1801" i="4"/>
  <c r="AL1801" i="4"/>
  <c r="AK1801" i="4"/>
  <c r="AO1807" i="4"/>
  <c r="AN1807" i="4"/>
  <c r="AM1807" i="4"/>
  <c r="AR1891" i="4"/>
  <c r="AS1891" i="4" s="1"/>
  <c r="AD1510" i="4"/>
  <c r="AD1511" i="4"/>
  <c r="AL1511" i="4"/>
  <c r="AM1515" i="4"/>
  <c r="AL1517" i="4"/>
  <c r="AN1518" i="4"/>
  <c r="AC1524" i="4"/>
  <c r="AL1524" i="4"/>
  <c r="AK1525" i="4"/>
  <c r="AD1526" i="4"/>
  <c r="AD1527" i="4"/>
  <c r="AL1527" i="4"/>
  <c r="AM1531" i="4"/>
  <c r="AL1533" i="4"/>
  <c r="AN1534" i="4"/>
  <c r="AC1540" i="4"/>
  <c r="AL1540" i="4"/>
  <c r="AK1541" i="4"/>
  <c r="AD1542" i="4"/>
  <c r="AD1543" i="4"/>
  <c r="AL1543" i="4"/>
  <c r="AM1547" i="4"/>
  <c r="AL1549" i="4"/>
  <c r="AN1550" i="4"/>
  <c r="AC1556" i="4"/>
  <c r="AL1556" i="4"/>
  <c r="AK1557" i="4"/>
  <c r="AD1558" i="4"/>
  <c r="AD1559" i="4"/>
  <c r="AL1559" i="4"/>
  <c r="AM1563" i="4"/>
  <c r="AL1565" i="4"/>
  <c r="AN1566" i="4"/>
  <c r="AC1572" i="4"/>
  <c r="AL1572" i="4"/>
  <c r="AK1573" i="4"/>
  <c r="AD1574" i="4"/>
  <c r="AD1575" i="4"/>
  <c r="AL1575" i="4"/>
  <c r="AM1579" i="4"/>
  <c r="AL1581" i="4"/>
  <c r="AN1582" i="4"/>
  <c r="AC1588" i="4"/>
  <c r="AL1588" i="4"/>
  <c r="AK1589" i="4"/>
  <c r="AD1590" i="4"/>
  <c r="AD1591" i="4"/>
  <c r="AL1591" i="4"/>
  <c r="AM1595" i="4"/>
  <c r="AL1597" i="4"/>
  <c r="AN1598" i="4"/>
  <c r="AC1604" i="4"/>
  <c r="AL1604" i="4"/>
  <c r="AK1605" i="4"/>
  <c r="AD1606" i="4"/>
  <c r="AD1607" i="4"/>
  <c r="AL1607" i="4"/>
  <c r="AM1611" i="4"/>
  <c r="AL1613" i="4"/>
  <c r="AN1614" i="4"/>
  <c r="AC1620" i="4"/>
  <c r="AL1620" i="4"/>
  <c r="AK1621" i="4"/>
  <c r="AD1622" i="4"/>
  <c r="AD1623" i="4"/>
  <c r="AL1623" i="4"/>
  <c r="AM1627" i="4"/>
  <c r="AL1629" i="4"/>
  <c r="AN1630" i="4"/>
  <c r="AC1636" i="4"/>
  <c r="AL1636" i="4"/>
  <c r="AK1637" i="4"/>
  <c r="AD1638" i="4"/>
  <c r="AD1639" i="4"/>
  <c r="AL1639" i="4"/>
  <c r="AM1644" i="4"/>
  <c r="AL1645" i="4"/>
  <c r="AL1646" i="4"/>
  <c r="AO1646" i="4"/>
  <c r="AD1647" i="4"/>
  <c r="AM1649" i="4"/>
  <c r="AD1653" i="4"/>
  <c r="AB1653" i="4"/>
  <c r="AE1653" i="4" s="1"/>
  <c r="AM1654" i="4"/>
  <c r="AB1655" i="4"/>
  <c r="AE1655" i="4" s="1"/>
  <c r="AC1655" i="4"/>
  <c r="AS1658" i="4"/>
  <c r="AM1660" i="4"/>
  <c r="AL1661" i="4"/>
  <c r="AL1662" i="4"/>
  <c r="AO1662" i="4"/>
  <c r="AD1663" i="4"/>
  <c r="AM1665" i="4"/>
  <c r="AD1669" i="4"/>
  <c r="AB1669" i="4"/>
  <c r="AM1670" i="4"/>
  <c r="AB1671" i="4"/>
  <c r="AE1671" i="4" s="1"/>
  <c r="AC1671" i="4"/>
  <c r="AS1674" i="4"/>
  <c r="AM1676" i="4"/>
  <c r="AL1677" i="4"/>
  <c r="AL1678" i="4"/>
  <c r="AO1678" i="4"/>
  <c r="AD1679" i="4"/>
  <c r="AM1681" i="4"/>
  <c r="AD1685" i="4"/>
  <c r="AB1685" i="4"/>
  <c r="AE1685" i="4" s="1"/>
  <c r="AM1686" i="4"/>
  <c r="AB1687" i="4"/>
  <c r="AC1687" i="4"/>
  <c r="AS1690" i="4"/>
  <c r="AM1692" i="4"/>
  <c r="AL1693" i="4"/>
  <c r="AL1694" i="4"/>
  <c r="AO1694" i="4"/>
  <c r="AD1695" i="4"/>
  <c r="AM1697" i="4"/>
  <c r="AD1701" i="4"/>
  <c r="AB1701" i="4"/>
  <c r="AE1701" i="4" s="1"/>
  <c r="AM1702" i="4"/>
  <c r="AB1703" i="4"/>
  <c r="AE1703" i="4" s="1"/>
  <c r="AC1703" i="4"/>
  <c r="AE1706" i="4"/>
  <c r="AS1706" i="4"/>
  <c r="AM1711" i="4"/>
  <c r="AO1711" i="4"/>
  <c r="AN1711" i="4"/>
  <c r="AR1714" i="4"/>
  <c r="AS1714" i="4" s="1"/>
  <c r="AE1725" i="4"/>
  <c r="AE1733" i="4"/>
  <c r="AE1765" i="4"/>
  <c r="AE1789" i="4"/>
  <c r="AR1797" i="4"/>
  <c r="AS1797" i="4" s="1"/>
  <c r="AK1798" i="4"/>
  <c r="AL1798" i="4"/>
  <c r="AJ1798" i="4"/>
  <c r="AL1799" i="4"/>
  <c r="AK1799" i="4"/>
  <c r="AJ1799" i="4"/>
  <c r="AN1802" i="4"/>
  <c r="AM1802" i="4"/>
  <c r="AL1802" i="4"/>
  <c r="AR1802" i="4"/>
  <c r="AS1802" i="4" s="1"/>
  <c r="AR1804" i="4"/>
  <c r="AS1804" i="4" s="1"/>
  <c r="AM1843" i="4"/>
  <c r="AO1843" i="4"/>
  <c r="AN1843" i="4"/>
  <c r="AL1850" i="4"/>
  <c r="AK1850" i="4"/>
  <c r="AJ1850" i="4"/>
  <c r="AR1860" i="4"/>
  <c r="AS1860" i="4" s="1"/>
  <c r="AD1861" i="4"/>
  <c r="AC1861" i="4"/>
  <c r="AB1861" i="4"/>
  <c r="AE1861" i="4" s="1"/>
  <c r="AR1865" i="4"/>
  <c r="AS1865" i="4" s="1"/>
  <c r="AL1866" i="4"/>
  <c r="AK1866" i="4"/>
  <c r="AJ1866" i="4"/>
  <c r="AS1873" i="4"/>
  <c r="AR1873" i="4"/>
  <c r="AL1874" i="4"/>
  <c r="AK1874" i="4"/>
  <c r="AJ1874" i="4"/>
  <c r="AR1881" i="4"/>
  <c r="AS1881" i="4" s="1"/>
  <c r="AL1882" i="4"/>
  <c r="AK1882" i="4"/>
  <c r="AJ1882" i="4"/>
  <c r="AL1650" i="4"/>
  <c r="AO1657" i="4"/>
  <c r="AL1666" i="4"/>
  <c r="AO1673" i="4"/>
  <c r="AL1682" i="4"/>
  <c r="AE1686" i="4"/>
  <c r="AO1689" i="4"/>
  <c r="AL1698" i="4"/>
  <c r="AO1705" i="4"/>
  <c r="AM1707" i="4"/>
  <c r="AO1707" i="4"/>
  <c r="AJ1708" i="4"/>
  <c r="AL1708" i="4"/>
  <c r="AR1708" i="4"/>
  <c r="AS1708" i="4" s="1"/>
  <c r="AL1714" i="4"/>
  <c r="AK1714" i="4"/>
  <c r="AJ1714" i="4"/>
  <c r="AR1717" i="4"/>
  <c r="AS1717" i="4" s="1"/>
  <c r="AR1718" i="4"/>
  <c r="AS1718" i="4" s="1"/>
  <c r="AS1719" i="4"/>
  <c r="AR1721" i="4"/>
  <c r="AS1721" i="4" s="1"/>
  <c r="AR1722" i="4"/>
  <c r="AS1722" i="4" s="1"/>
  <c r="AS1723" i="4"/>
  <c r="AR1725" i="4"/>
  <c r="AS1725" i="4" s="1"/>
  <c r="AR1726" i="4"/>
  <c r="AS1726" i="4" s="1"/>
  <c r="AS1727" i="4"/>
  <c r="AR1729" i="4"/>
  <c r="AS1729" i="4" s="1"/>
  <c r="AR1730" i="4"/>
  <c r="AS1730" i="4" s="1"/>
  <c r="AS1731" i="4"/>
  <c r="AE1732" i="4"/>
  <c r="AR1733" i="4"/>
  <c r="AS1733" i="4" s="1"/>
  <c r="AR1734" i="4"/>
  <c r="AS1734" i="4" s="1"/>
  <c r="AS1735" i="4"/>
  <c r="AR1737" i="4"/>
  <c r="AS1737" i="4" s="1"/>
  <c r="AR1738" i="4"/>
  <c r="AS1738" i="4" s="1"/>
  <c r="AS1739" i="4"/>
  <c r="AR1741" i="4"/>
  <c r="AS1741" i="4" s="1"/>
  <c r="AR1742" i="4"/>
  <c r="AS1742" i="4" s="1"/>
  <c r="AS1743" i="4"/>
  <c r="AR1745" i="4"/>
  <c r="AS1745" i="4" s="1"/>
  <c r="AR1746" i="4"/>
  <c r="AS1746" i="4" s="1"/>
  <c r="AS1747" i="4"/>
  <c r="AR1749" i="4"/>
  <c r="AS1749" i="4" s="1"/>
  <c r="AR1750" i="4"/>
  <c r="AS1750" i="4" s="1"/>
  <c r="AS1751" i="4"/>
  <c r="AR1753" i="4"/>
  <c r="AS1753" i="4" s="1"/>
  <c r="AR1754" i="4"/>
  <c r="AS1754" i="4" s="1"/>
  <c r="AS1755" i="4"/>
  <c r="AR1757" i="4"/>
  <c r="AS1757" i="4" s="1"/>
  <c r="AR1758" i="4"/>
  <c r="AS1758" i="4" s="1"/>
  <c r="AS1759" i="4"/>
  <c r="AR1761" i="4"/>
  <c r="AS1761" i="4" s="1"/>
  <c r="AR1762" i="4"/>
  <c r="AS1762" i="4" s="1"/>
  <c r="AS1763" i="4"/>
  <c r="AR1765" i="4"/>
  <c r="AS1765" i="4" s="1"/>
  <c r="AR1766" i="4"/>
  <c r="AS1766" i="4" s="1"/>
  <c r="AS1767" i="4"/>
  <c r="AR1769" i="4"/>
  <c r="AS1769" i="4" s="1"/>
  <c r="AR1770" i="4"/>
  <c r="AS1770" i="4" s="1"/>
  <c r="AS1771" i="4"/>
  <c r="AR1773" i="4"/>
  <c r="AS1773" i="4" s="1"/>
  <c r="AR1774" i="4"/>
  <c r="AS1774" i="4" s="1"/>
  <c r="AS1775" i="4"/>
  <c r="AR1777" i="4"/>
  <c r="AS1777" i="4" s="1"/>
  <c r="AR1778" i="4"/>
  <c r="AS1778" i="4" s="1"/>
  <c r="AS1779" i="4"/>
  <c r="AR1781" i="4"/>
  <c r="AS1781" i="4" s="1"/>
  <c r="AR1782" i="4"/>
  <c r="AS1782" i="4" s="1"/>
  <c r="AS1783" i="4"/>
  <c r="AR1785" i="4"/>
  <c r="AS1785" i="4" s="1"/>
  <c r="AR1786" i="4"/>
  <c r="AS1786" i="4" s="1"/>
  <c r="AS1787" i="4"/>
  <c r="AR1789" i="4"/>
  <c r="AS1789" i="4" s="1"/>
  <c r="AR1790" i="4"/>
  <c r="AS1790" i="4" s="1"/>
  <c r="AS1791" i="4"/>
  <c r="AR1793" i="4"/>
  <c r="AS1793" i="4" s="1"/>
  <c r="AO1806" i="4"/>
  <c r="AN1806" i="4"/>
  <c r="AM1806" i="4"/>
  <c r="AR1812" i="4"/>
  <c r="AS1812" i="4"/>
  <c r="AR1816" i="4"/>
  <c r="AS1816" i="4" s="1"/>
  <c r="AR1820" i="4"/>
  <c r="AS1820" i="4" s="1"/>
  <c r="AR1824" i="4"/>
  <c r="AS1824" i="4" s="1"/>
  <c r="AR1828" i="4"/>
  <c r="AS1828" i="4"/>
  <c r="AS1839" i="4"/>
  <c r="AR1840" i="4"/>
  <c r="AS1840" i="4" s="1"/>
  <c r="AR1845" i="4"/>
  <c r="AS1845" i="4" s="1"/>
  <c r="AD1853" i="4"/>
  <c r="AC1853" i="4"/>
  <c r="AB1853" i="4"/>
  <c r="AR1857" i="4"/>
  <c r="AS1857" i="4" s="1"/>
  <c r="AL1858" i="4"/>
  <c r="AK1858" i="4"/>
  <c r="AJ1858" i="4"/>
  <c r="AR1869" i="4"/>
  <c r="AS1869" i="4" s="1"/>
  <c r="AL1870" i="4"/>
  <c r="AK1870" i="4"/>
  <c r="AJ1870" i="4"/>
  <c r="AR1877" i="4"/>
  <c r="AS1877" i="4" s="1"/>
  <c r="AL1878" i="4"/>
  <c r="AK1878" i="4"/>
  <c r="AJ1878" i="4"/>
  <c r="AS1885" i="4"/>
  <c r="AS1886" i="4"/>
  <c r="AR1887" i="4"/>
  <c r="AS1887" i="4" s="1"/>
  <c r="AL1908" i="4"/>
  <c r="AK1908" i="4"/>
  <c r="AJ1908" i="4"/>
  <c r="AR1910" i="4"/>
  <c r="AS1910" i="4"/>
  <c r="AM1714" i="4"/>
  <c r="AM1715" i="4"/>
  <c r="AO1715" i="4"/>
  <c r="AN1715" i="4"/>
  <c r="AL1719" i="4"/>
  <c r="AK1719" i="4"/>
  <c r="AJ1719" i="4"/>
  <c r="AL1723" i="4"/>
  <c r="AK1723" i="4"/>
  <c r="AJ1723" i="4"/>
  <c r="AL1727" i="4"/>
  <c r="AK1727" i="4"/>
  <c r="AJ1727" i="4"/>
  <c r="AL1731" i="4"/>
  <c r="AK1731" i="4"/>
  <c r="AJ1731" i="4"/>
  <c r="AL1735" i="4"/>
  <c r="AK1735" i="4"/>
  <c r="AJ1735" i="4"/>
  <c r="AL1739" i="4"/>
  <c r="AK1739" i="4"/>
  <c r="AJ1739" i="4"/>
  <c r="AL1743" i="4"/>
  <c r="AK1743" i="4"/>
  <c r="AJ1743" i="4"/>
  <c r="AL1747" i="4"/>
  <c r="AK1747" i="4"/>
  <c r="AJ1747" i="4"/>
  <c r="AL1751" i="4"/>
  <c r="AK1751" i="4"/>
  <c r="AJ1751" i="4"/>
  <c r="AL1755" i="4"/>
  <c r="AK1755" i="4"/>
  <c r="AJ1755" i="4"/>
  <c r="AL1759" i="4"/>
  <c r="AK1759" i="4"/>
  <c r="AJ1759" i="4"/>
  <c r="AL1763" i="4"/>
  <c r="AK1763" i="4"/>
  <c r="AJ1763" i="4"/>
  <c r="AL1767" i="4"/>
  <c r="AK1767" i="4"/>
  <c r="AJ1767" i="4"/>
  <c r="AL1771" i="4"/>
  <c r="AK1771" i="4"/>
  <c r="AJ1771" i="4"/>
  <c r="AL1775" i="4"/>
  <c r="AK1775" i="4"/>
  <c r="AJ1775" i="4"/>
  <c r="AL1779" i="4"/>
  <c r="AK1779" i="4"/>
  <c r="AJ1779" i="4"/>
  <c r="AL1783" i="4"/>
  <c r="AK1783" i="4"/>
  <c r="AJ1783" i="4"/>
  <c r="AL1787" i="4"/>
  <c r="AK1787" i="4"/>
  <c r="AJ1787" i="4"/>
  <c r="AL1791" i="4"/>
  <c r="AK1791" i="4"/>
  <c r="AJ1791" i="4"/>
  <c r="AS1795" i="4"/>
  <c r="AC1801" i="4"/>
  <c r="AD1801" i="4"/>
  <c r="AB1801" i="4"/>
  <c r="AN1803" i="4"/>
  <c r="AM1803" i="4"/>
  <c r="AN1805" i="4"/>
  <c r="AO1805" i="4"/>
  <c r="AM1805" i="4"/>
  <c r="AL1805" i="4"/>
  <c r="AR1805" i="4"/>
  <c r="AS1805" i="4" s="1"/>
  <c r="AM1808" i="4"/>
  <c r="AO1808" i="4"/>
  <c r="AN1808" i="4"/>
  <c r="AR1808" i="4"/>
  <c r="AS1808" i="4"/>
  <c r="AR1813" i="4"/>
  <c r="AS1813" i="4" s="1"/>
  <c r="AR1817" i="4"/>
  <c r="AS1817" i="4" s="1"/>
  <c r="AR1821" i="4"/>
  <c r="AS1821" i="4" s="1"/>
  <c r="AR1825" i="4"/>
  <c r="AS1825" i="4" s="1"/>
  <c r="AR1829" i="4"/>
  <c r="AS1829" i="4" s="1"/>
  <c r="AL1834" i="4"/>
  <c r="AK1834" i="4"/>
  <c r="AJ1834" i="4"/>
  <c r="AR1856" i="4"/>
  <c r="AS1856" i="4" s="1"/>
  <c r="AD1857" i="4"/>
  <c r="AC1857" i="4"/>
  <c r="AB1857" i="4"/>
  <c r="AR1861" i="4"/>
  <c r="AS1861" i="4" s="1"/>
  <c r="AL1862" i="4"/>
  <c r="AK1862" i="4"/>
  <c r="AJ1862" i="4"/>
  <c r="AR1868" i="4"/>
  <c r="AS1868" i="4" s="1"/>
  <c r="AD1869" i="4"/>
  <c r="AC1869" i="4"/>
  <c r="AB1869" i="4"/>
  <c r="AE1869" i="4" s="1"/>
  <c r="AR1876" i="4"/>
  <c r="AS1876" i="4" s="1"/>
  <c r="AD1877" i="4"/>
  <c r="AC1877" i="4"/>
  <c r="AB1877" i="4"/>
  <c r="AE1877" i="4" s="1"/>
  <c r="AL1900" i="4"/>
  <c r="AK1900" i="4"/>
  <c r="AJ1900" i="4"/>
  <c r="AD1711" i="4"/>
  <c r="AL1712" i="4"/>
  <c r="AM1713" i="4"/>
  <c r="AD1715" i="4"/>
  <c r="Z2146" i="4"/>
  <c r="AL1717" i="4"/>
  <c r="AM1718" i="4"/>
  <c r="AD1720" i="4"/>
  <c r="AE1720" i="4" s="1"/>
  <c r="AL1721" i="4"/>
  <c r="AM1722" i="4"/>
  <c r="AD1724" i="4"/>
  <c r="AE1724" i="4" s="1"/>
  <c r="AL1725" i="4"/>
  <c r="AM1726" i="4"/>
  <c r="AD1728" i="4"/>
  <c r="AE1728" i="4" s="1"/>
  <c r="AL1729" i="4"/>
  <c r="AM1730" i="4"/>
  <c r="AD1732" i="4"/>
  <c r="AL1733" i="4"/>
  <c r="AM1734" i="4"/>
  <c r="AD1736" i="4"/>
  <c r="AE1736" i="4" s="1"/>
  <c r="AL1737" i="4"/>
  <c r="AM1738" i="4"/>
  <c r="AD1740" i="4"/>
  <c r="AL1741" i="4"/>
  <c r="AM1742" i="4"/>
  <c r="AD1744" i="4"/>
  <c r="AE1744" i="4" s="1"/>
  <c r="AL1745" i="4"/>
  <c r="AM1746" i="4"/>
  <c r="AD1748" i="4"/>
  <c r="AE1748" i="4" s="1"/>
  <c r="AL1749" i="4"/>
  <c r="AM1750" i="4"/>
  <c r="AD1752" i="4"/>
  <c r="AE1752" i="4" s="1"/>
  <c r="AL1753" i="4"/>
  <c r="AM1754" i="4"/>
  <c r="AD1756" i="4"/>
  <c r="AE1756" i="4" s="1"/>
  <c r="AL1757" i="4"/>
  <c r="AM1758" i="4"/>
  <c r="AD1760" i="4"/>
  <c r="AE1760" i="4" s="1"/>
  <c r="AL1761" i="4"/>
  <c r="AM1762" i="4"/>
  <c r="AD1764" i="4"/>
  <c r="AL1765" i="4"/>
  <c r="AM1766" i="4"/>
  <c r="AD1768" i="4"/>
  <c r="AE1768" i="4" s="1"/>
  <c r="AL1769" i="4"/>
  <c r="AM1770" i="4"/>
  <c r="AD1772" i="4"/>
  <c r="AE1772" i="4" s="1"/>
  <c r="AL1773" i="4"/>
  <c r="AM1774" i="4"/>
  <c r="AD1776" i="4"/>
  <c r="AL1777" i="4"/>
  <c r="AM1778" i="4"/>
  <c r="AD1780" i="4"/>
  <c r="AE1780" i="4" s="1"/>
  <c r="AL1781" i="4"/>
  <c r="AM1782" i="4"/>
  <c r="AD1784" i="4"/>
  <c r="AE1784" i="4" s="1"/>
  <c r="AL1785" i="4"/>
  <c r="AM1786" i="4"/>
  <c r="AD1788" i="4"/>
  <c r="AE1788" i="4" s="1"/>
  <c r="AL1789" i="4"/>
  <c r="AM1790" i="4"/>
  <c r="AD1792" i="4"/>
  <c r="AE1792" i="4" s="1"/>
  <c r="AL1793" i="4"/>
  <c r="AL1795" i="4"/>
  <c r="AN1795" i="4"/>
  <c r="AO1797" i="4"/>
  <c r="AO1799" i="4"/>
  <c r="AO1800" i="4"/>
  <c r="AS1801" i="4"/>
  <c r="AO1802" i="4"/>
  <c r="AR1803" i="4"/>
  <c r="AS1803" i="4" s="1"/>
  <c r="AO1810" i="4"/>
  <c r="AS1810" i="4"/>
  <c r="AO1811" i="4"/>
  <c r="AM1811" i="4"/>
  <c r="AO1814" i="4"/>
  <c r="AS1814" i="4"/>
  <c r="AO1815" i="4"/>
  <c r="AM1815" i="4"/>
  <c r="AE1816" i="4"/>
  <c r="AO1818" i="4"/>
  <c r="AS1818" i="4"/>
  <c r="AO1819" i="4"/>
  <c r="AM1819" i="4"/>
  <c r="AE1820" i="4"/>
  <c r="AO1822" i="4"/>
  <c r="AS1822" i="4"/>
  <c r="AO1823" i="4"/>
  <c r="AM1823" i="4"/>
  <c r="AO1826" i="4"/>
  <c r="AS1826" i="4"/>
  <c r="AO1827" i="4"/>
  <c r="AM1827" i="4"/>
  <c r="AO1830" i="4"/>
  <c r="AS1830" i="4"/>
  <c r="AM1831" i="4"/>
  <c r="AO1831" i="4"/>
  <c r="AN1831" i="4"/>
  <c r="AR1833" i="4"/>
  <c r="AS1833" i="4" s="1"/>
  <c r="AO1838" i="4"/>
  <c r="AL1838" i="4"/>
  <c r="AK1838" i="4"/>
  <c r="AJ1838" i="4"/>
  <c r="AD1841" i="4"/>
  <c r="AC1841" i="4"/>
  <c r="AB1841" i="4"/>
  <c r="AS1843" i="4"/>
  <c r="AR1844" i="4"/>
  <c r="AS1844" i="4" s="1"/>
  <c r="AS1846" i="4"/>
  <c r="AM1847" i="4"/>
  <c r="AO1847" i="4"/>
  <c r="AN1847" i="4"/>
  <c r="AR1849" i="4"/>
  <c r="AS1849" i="4" s="1"/>
  <c r="AM1854" i="4"/>
  <c r="AE1855" i="4"/>
  <c r="AM1858" i="4"/>
  <c r="AM1862" i="4"/>
  <c r="AO1931" i="4"/>
  <c r="AN1931" i="4"/>
  <c r="AL1931" i="4"/>
  <c r="AM1931" i="4"/>
  <c r="AR1953" i="4"/>
  <c r="AS1953" i="4" s="1"/>
  <c r="AR1954" i="4"/>
  <c r="AS1954" i="4" s="1"/>
  <c r="AN1955" i="4"/>
  <c r="AL1955" i="4"/>
  <c r="AM1955" i="4"/>
  <c r="AR2021" i="4"/>
  <c r="AS2021" i="4"/>
  <c r="AM1712" i="4"/>
  <c r="AN1713" i="4"/>
  <c r="H2146" i="4"/>
  <c r="AJ2146" i="4"/>
  <c r="AQ2146" i="4"/>
  <c r="AA2146" i="4"/>
  <c r="AM1717" i="4"/>
  <c r="AN1718" i="4"/>
  <c r="AM1721" i="4"/>
  <c r="AN1722" i="4"/>
  <c r="AM1725" i="4"/>
  <c r="AN1726" i="4"/>
  <c r="AM1729" i="4"/>
  <c r="AN1730" i="4"/>
  <c r="AM1733" i="4"/>
  <c r="AN1734" i="4"/>
  <c r="AM1737" i="4"/>
  <c r="AN1738" i="4"/>
  <c r="AM1741" i="4"/>
  <c r="AN1742" i="4"/>
  <c r="AM1745" i="4"/>
  <c r="AN1746" i="4"/>
  <c r="AM1749" i="4"/>
  <c r="AN1750" i="4"/>
  <c r="AM1753" i="4"/>
  <c r="AN1754" i="4"/>
  <c r="AM1757" i="4"/>
  <c r="AN1758" i="4"/>
  <c r="AM1761" i="4"/>
  <c r="AN1762" i="4"/>
  <c r="AM1765" i="4"/>
  <c r="AN1766" i="4"/>
  <c r="AM1769" i="4"/>
  <c r="AN1770" i="4"/>
  <c r="AM1773" i="4"/>
  <c r="AN1774" i="4"/>
  <c r="AM1777" i="4"/>
  <c r="AN1778" i="4"/>
  <c r="AM1781" i="4"/>
  <c r="AN1782" i="4"/>
  <c r="AM1785" i="4"/>
  <c r="AN1786" i="4"/>
  <c r="AM1789" i="4"/>
  <c r="AN1790" i="4"/>
  <c r="AM1793" i="4"/>
  <c r="AE1795" i="4"/>
  <c r="AR1809" i="4"/>
  <c r="AS1809" i="4" s="1"/>
  <c r="AK1810" i="4"/>
  <c r="AJ1810" i="4"/>
  <c r="AK1814" i="4"/>
  <c r="AJ1814" i="4"/>
  <c r="AK1818" i="4"/>
  <c r="AJ1818" i="4"/>
  <c r="AK1822" i="4"/>
  <c r="AJ1822" i="4"/>
  <c r="AK1826" i="4"/>
  <c r="AJ1826" i="4"/>
  <c r="AK1830" i="4"/>
  <c r="AJ1830" i="4"/>
  <c r="AS1831" i="4"/>
  <c r="AR1832" i="4"/>
  <c r="AS1832" i="4" s="1"/>
  <c r="AM1835" i="4"/>
  <c r="AO1835" i="4"/>
  <c r="AN1835" i="4"/>
  <c r="AS1837" i="4"/>
  <c r="AR1837" i="4"/>
  <c r="AL1842" i="4"/>
  <c r="AK1842" i="4"/>
  <c r="AJ1842" i="4"/>
  <c r="AD1845" i="4"/>
  <c r="AC1845" i="4"/>
  <c r="AB1845" i="4"/>
  <c r="AS1847" i="4"/>
  <c r="AR1848" i="4"/>
  <c r="AS1848" i="4" s="1"/>
  <c r="AM1851" i="4"/>
  <c r="AO1851" i="4"/>
  <c r="AN1851" i="4"/>
  <c r="AM1855" i="4"/>
  <c r="AO1855" i="4"/>
  <c r="AM1859" i="4"/>
  <c r="AO1859" i="4"/>
  <c r="AM1863" i="4"/>
  <c r="AO1863" i="4"/>
  <c r="AM1867" i="4"/>
  <c r="AO1867" i="4"/>
  <c r="AM1871" i="4"/>
  <c r="AO1871" i="4"/>
  <c r="AM1875" i="4"/>
  <c r="AO1875" i="4"/>
  <c r="AM1879" i="4"/>
  <c r="AO1879" i="4"/>
  <c r="AM1883" i="4"/>
  <c r="AO1883" i="4"/>
  <c r="AD1888" i="4"/>
  <c r="AC1888" i="4"/>
  <c r="AB1888" i="4"/>
  <c r="AE1888" i="4" s="1"/>
  <c r="AL1889" i="4"/>
  <c r="AK1889" i="4"/>
  <c r="AJ1889" i="4"/>
  <c r="AR1893" i="4"/>
  <c r="AS1893" i="4" s="1"/>
  <c r="AO1980" i="4"/>
  <c r="AN1980" i="4"/>
  <c r="AM1980" i="4"/>
  <c r="AR1982" i="4"/>
  <c r="AS1982" i="4" s="1"/>
  <c r="AM1985" i="4"/>
  <c r="AO1985" i="4"/>
  <c r="AN1985" i="4"/>
  <c r="AD1991" i="4"/>
  <c r="AB1991" i="4"/>
  <c r="AE1991" i="4" s="1"/>
  <c r="AC1991" i="4"/>
  <c r="AO1992" i="4"/>
  <c r="AN1992" i="4"/>
  <c r="AM1992" i="4"/>
  <c r="W2146" i="4"/>
  <c r="AB1716" i="4"/>
  <c r="AL1794" i="4"/>
  <c r="AK1795" i="4"/>
  <c r="AD1796" i="4"/>
  <c r="AE1796" i="4" s="1"/>
  <c r="AD1797" i="4"/>
  <c r="AL1797" i="4"/>
  <c r="AM1798" i="4"/>
  <c r="AS1800" i="4"/>
  <c r="AM1801" i="4"/>
  <c r="AL1803" i="4"/>
  <c r="AN1804" i="4"/>
  <c r="AB1806" i="4"/>
  <c r="AE1806" i="4" s="1"/>
  <c r="AJ1806" i="4"/>
  <c r="AE1807" i="4"/>
  <c r="AJ1807" i="4"/>
  <c r="AC1808" i="4"/>
  <c r="AN1809" i="4"/>
  <c r="AM1809" i="4"/>
  <c r="AB1809" i="4"/>
  <c r="AE1809" i="4" s="1"/>
  <c r="AK1809" i="4"/>
  <c r="AD1810" i="4"/>
  <c r="AC1810" i="4"/>
  <c r="AL1810" i="4"/>
  <c r="AL1811" i="4"/>
  <c r="AK1811" i="4"/>
  <c r="AC1813" i="4"/>
  <c r="AB1813" i="4"/>
  <c r="AD1814" i="4"/>
  <c r="AC1814" i="4"/>
  <c r="AE1814" i="4" s="1"/>
  <c r="AL1814" i="4"/>
  <c r="AL1815" i="4"/>
  <c r="AK1815" i="4"/>
  <c r="AC1817" i="4"/>
  <c r="AB1817" i="4"/>
  <c r="AD1818" i="4"/>
  <c r="AC1818" i="4"/>
  <c r="AL1818" i="4"/>
  <c r="AL1819" i="4"/>
  <c r="AK1819" i="4"/>
  <c r="AC1821" i="4"/>
  <c r="AB1821" i="4"/>
  <c r="AE1821" i="4" s="1"/>
  <c r="AD1822" i="4"/>
  <c r="AC1822" i="4"/>
  <c r="AL1822" i="4"/>
  <c r="AL1823" i="4"/>
  <c r="AK1823" i="4"/>
  <c r="AC1825" i="4"/>
  <c r="AB1825" i="4"/>
  <c r="AD1826" i="4"/>
  <c r="AC1826" i="4"/>
  <c r="AL1826" i="4"/>
  <c r="AL1827" i="4"/>
  <c r="AK1827" i="4"/>
  <c r="AC1829" i="4"/>
  <c r="AB1829" i="4"/>
  <c r="AD1830" i="4"/>
  <c r="AC1830" i="4"/>
  <c r="AE1830" i="4" s="1"/>
  <c r="AL1830" i="4"/>
  <c r="AE1832" i="4"/>
  <c r="AD1833" i="4"/>
  <c r="AC1833" i="4"/>
  <c r="AB1833" i="4"/>
  <c r="AS1835" i="4"/>
  <c r="AR1836" i="4"/>
  <c r="AS1836" i="4" s="1"/>
  <c r="AS1838" i="4"/>
  <c r="AM1839" i="4"/>
  <c r="AO1839" i="4"/>
  <c r="AN1839" i="4"/>
  <c r="AR1841" i="4"/>
  <c r="AS1841" i="4" s="1"/>
  <c r="AM1842" i="4"/>
  <c r="AE1843" i="4"/>
  <c r="AO1846" i="4"/>
  <c r="AL1846" i="4"/>
  <c r="AK1846" i="4"/>
  <c r="AJ1846" i="4"/>
  <c r="AE1848" i="4"/>
  <c r="AD1849" i="4"/>
  <c r="AC1849" i="4"/>
  <c r="AB1849" i="4"/>
  <c r="AS1851" i="4"/>
  <c r="AR1852" i="4"/>
  <c r="AS1852" i="4" s="1"/>
  <c r="AO1854" i="4"/>
  <c r="AN1855" i="4"/>
  <c r="AO1858" i="4"/>
  <c r="AN1859" i="4"/>
  <c r="AO1862" i="4"/>
  <c r="AN1863" i="4"/>
  <c r="AO1866" i="4"/>
  <c r="AN1867" i="4"/>
  <c r="AO1870" i="4"/>
  <c r="AN1871" i="4"/>
  <c r="AO1874" i="4"/>
  <c r="AN1875" i="4"/>
  <c r="AO1878" i="4"/>
  <c r="AN1879" i="4"/>
  <c r="AO1882" i="4"/>
  <c r="AN1883" i="4"/>
  <c r="AK1888" i="4"/>
  <c r="AL1888" i="4"/>
  <c r="AJ1888" i="4"/>
  <c r="AO1904" i="4"/>
  <c r="AN1904" i="4"/>
  <c r="AM1904" i="4"/>
  <c r="AB1914" i="4"/>
  <c r="AE1914" i="4" s="1"/>
  <c r="AD1914" i="4"/>
  <c r="AC1914" i="4"/>
  <c r="AN1917" i="4"/>
  <c r="AM1917" i="4"/>
  <c r="AO1917" i="4"/>
  <c r="AM1937" i="4"/>
  <c r="AO1937" i="4"/>
  <c r="AN1937" i="4"/>
  <c r="AR1938" i="4"/>
  <c r="AS1938" i="4" s="1"/>
  <c r="AK1939" i="4"/>
  <c r="AJ1939" i="4"/>
  <c r="AL1939" i="4"/>
  <c r="AO1947" i="4"/>
  <c r="AN1947" i="4"/>
  <c r="AL1947" i="4"/>
  <c r="AM1947" i="4"/>
  <c r="AD1971" i="4"/>
  <c r="AC1971" i="4"/>
  <c r="AB1971" i="4"/>
  <c r="AE1971" i="4" s="1"/>
  <c r="AM1813" i="4"/>
  <c r="AM1817" i="4"/>
  <c r="AM1821" i="4"/>
  <c r="AM1825" i="4"/>
  <c r="AM1829" i="4"/>
  <c r="AK1831" i="4"/>
  <c r="AM1833" i="4"/>
  <c r="AC1834" i="4"/>
  <c r="AE1834" i="4" s="1"/>
  <c r="AK1835" i="4"/>
  <c r="AM1837" i="4"/>
  <c r="AC1838" i="4"/>
  <c r="AE1838" i="4" s="1"/>
  <c r="AK1839" i="4"/>
  <c r="AM1841" i="4"/>
  <c r="AC1842" i="4"/>
  <c r="AK1843" i="4"/>
  <c r="AM1845" i="4"/>
  <c r="AC1846" i="4"/>
  <c r="AE1846" i="4" s="1"/>
  <c r="AK1847" i="4"/>
  <c r="AM1849" i="4"/>
  <c r="AC1850" i="4"/>
  <c r="AK1851" i="4"/>
  <c r="AM1853" i="4"/>
  <c r="AM1857" i="4"/>
  <c r="AM1861" i="4"/>
  <c r="AM1865" i="4"/>
  <c r="AM1869" i="4"/>
  <c r="AM1873" i="4"/>
  <c r="AM1877" i="4"/>
  <c r="AM1881" i="4"/>
  <c r="AC1891" i="4"/>
  <c r="AB1891" i="4"/>
  <c r="AD1892" i="4"/>
  <c r="AC1892" i="4"/>
  <c r="AL1893" i="4"/>
  <c r="AK1893" i="4"/>
  <c r="AC1895" i="4"/>
  <c r="AB1895" i="4"/>
  <c r="AE1895" i="4" s="1"/>
  <c r="AM1897" i="4"/>
  <c r="AO1897" i="4"/>
  <c r="AN1897" i="4"/>
  <c r="AR1899" i="4"/>
  <c r="AS1899" i="4" s="1"/>
  <c r="AL1904" i="4"/>
  <c r="AK1904" i="4"/>
  <c r="AJ1904" i="4"/>
  <c r="AR1906" i="4"/>
  <c r="AS1906" i="4" s="1"/>
  <c r="AR1907" i="4"/>
  <c r="AS1907" i="4" s="1"/>
  <c r="AE1909" i="4"/>
  <c r="AR1911" i="4"/>
  <c r="AS1911" i="4" s="1"/>
  <c r="AL1913" i="4"/>
  <c r="AK1913" i="4"/>
  <c r="AJ1913" i="4"/>
  <c r="AR1915" i="4"/>
  <c r="AS1915" i="4" s="1"/>
  <c r="AR1918" i="4"/>
  <c r="AS1918" i="4" s="1"/>
  <c r="AO1920" i="4"/>
  <c r="AM1920" i="4"/>
  <c r="AO1921" i="4"/>
  <c r="AM1921" i="4"/>
  <c r="AM1922" i="4"/>
  <c r="AO1922" i="4"/>
  <c r="AN1922" i="4"/>
  <c r="AR1933" i="4"/>
  <c r="AS1933" i="4" s="1"/>
  <c r="AR1949" i="4"/>
  <c r="AS1949" i="4" s="1"/>
  <c r="AR1969" i="4"/>
  <c r="AS1969" i="4" s="1"/>
  <c r="AR1974" i="4"/>
  <c r="AS1974" i="4" s="1"/>
  <c r="AL1976" i="4"/>
  <c r="AK1976" i="4"/>
  <c r="AJ1976" i="4"/>
  <c r="AR1978" i="4"/>
  <c r="AS1978" i="4" s="1"/>
  <c r="AB2009" i="4"/>
  <c r="AE2009" i="4" s="1"/>
  <c r="AD2009" i="4"/>
  <c r="AC2009" i="4"/>
  <c r="AM2012" i="4"/>
  <c r="AO2012" i="4"/>
  <c r="AN2012" i="4"/>
  <c r="AR2014" i="4"/>
  <c r="AS2014" i="4" s="1"/>
  <c r="AM1832" i="4"/>
  <c r="AM1836" i="4"/>
  <c r="AM1840" i="4"/>
  <c r="AM1844" i="4"/>
  <c r="AM1848" i="4"/>
  <c r="AM1852" i="4"/>
  <c r="AJ1853" i="4"/>
  <c r="AN1853" i="4"/>
  <c r="AB1856" i="4"/>
  <c r="AE1856" i="4" s="1"/>
  <c r="AM1856" i="4"/>
  <c r="AJ1857" i="4"/>
  <c r="AN1857" i="4"/>
  <c r="AM2146" i="4"/>
  <c r="AB1860" i="4"/>
  <c r="AE1860" i="4" s="1"/>
  <c r="AM1860" i="4"/>
  <c r="AJ1861" i="4"/>
  <c r="AN1861" i="4"/>
  <c r="AB1864" i="4"/>
  <c r="AE1864" i="4" s="1"/>
  <c r="AM1864" i="4"/>
  <c r="AJ1865" i="4"/>
  <c r="AN1865" i="4"/>
  <c r="AB1868" i="4"/>
  <c r="AE1868" i="4" s="1"/>
  <c r="AM1868" i="4"/>
  <c r="AJ1869" i="4"/>
  <c r="AN1869" i="4"/>
  <c r="AB1872" i="4"/>
  <c r="AE1872" i="4" s="1"/>
  <c r="AM1872" i="4"/>
  <c r="AJ1873" i="4"/>
  <c r="AN1873" i="4"/>
  <c r="AB1876" i="4"/>
  <c r="AE1876" i="4" s="1"/>
  <c r="AM1876" i="4"/>
  <c r="AJ1877" i="4"/>
  <c r="AN1877" i="4"/>
  <c r="AB1880" i="4"/>
  <c r="AE1880" i="4" s="1"/>
  <c r="AM1880" i="4"/>
  <c r="AJ1881" i="4"/>
  <c r="AN1881" i="4"/>
  <c r="AN2146" i="4"/>
  <c r="AB1884" i="4"/>
  <c r="AE1884" i="4" s="1"/>
  <c r="AJ1884" i="4"/>
  <c r="AJ1885" i="4"/>
  <c r="AC1886" i="4"/>
  <c r="AO1886" i="4"/>
  <c r="AB1887" i="4"/>
  <c r="AE1887" i="4" s="1"/>
  <c r="AK1887" i="4"/>
  <c r="AO1888" i="4"/>
  <c r="AR1888" i="4"/>
  <c r="AS1888" i="4" s="1"/>
  <c r="AO1889" i="4"/>
  <c r="AN1890" i="4"/>
  <c r="AD1891" i="4"/>
  <c r="AB1892" i="4"/>
  <c r="AM1892" i="4"/>
  <c r="AE1893" i="4"/>
  <c r="AJ1893" i="4"/>
  <c r="AN1894" i="4"/>
  <c r="AD1895" i="4"/>
  <c r="AS1897" i="4"/>
  <c r="AR1898" i="4"/>
  <c r="AS1898" i="4" s="1"/>
  <c r="AS1900" i="4"/>
  <c r="AM1901" i="4"/>
  <c r="AO1901" i="4"/>
  <c r="AS1901" i="4"/>
  <c r="AR1902" i="4"/>
  <c r="AS1902" i="4" s="1"/>
  <c r="AR1903" i="4"/>
  <c r="AS1903" i="4" s="1"/>
  <c r="AD1907" i="4"/>
  <c r="AC1907" i="4"/>
  <c r="AB1907" i="4"/>
  <c r="AM1909" i="4"/>
  <c r="AO1909" i="4"/>
  <c r="AD1912" i="4"/>
  <c r="AC1912" i="4"/>
  <c r="AB1912" i="4"/>
  <c r="AE1912" i="4" s="1"/>
  <c r="AC1915" i="4"/>
  <c r="AD1915" i="4"/>
  <c r="AB1915" i="4"/>
  <c r="AE1915" i="4" s="1"/>
  <c r="AS1916" i="4"/>
  <c r="AR1916" i="4"/>
  <c r="AR1919" i="4"/>
  <c r="AS1919" i="4" s="1"/>
  <c r="AR1922" i="4"/>
  <c r="AS1922" i="4" s="1"/>
  <c r="AL1924" i="4"/>
  <c r="AK1924" i="4"/>
  <c r="AJ1924" i="4"/>
  <c r="AO1928" i="4"/>
  <c r="AM1928" i="4"/>
  <c r="AM1932" i="4"/>
  <c r="AD1935" i="4"/>
  <c r="AC1935" i="4"/>
  <c r="AB1935" i="4"/>
  <c r="AE1935" i="4" s="1"/>
  <c r="AC1938" i="4"/>
  <c r="AB1938" i="4"/>
  <c r="AE1938" i="4" s="1"/>
  <c r="AD1938" i="4"/>
  <c r="AL1940" i="4"/>
  <c r="AK1940" i="4"/>
  <c r="AJ1940" i="4"/>
  <c r="AO1944" i="4"/>
  <c r="AM1944" i="4"/>
  <c r="AM1948" i="4"/>
  <c r="AD1951" i="4"/>
  <c r="AC1951" i="4"/>
  <c r="AB1951" i="4"/>
  <c r="AR1965" i="4"/>
  <c r="AS1965" i="4" s="1"/>
  <c r="AR1966" i="4"/>
  <c r="AS1966" i="4" s="1"/>
  <c r="AN1967" i="4"/>
  <c r="AL1967" i="4"/>
  <c r="AD2027" i="4"/>
  <c r="AC2027" i="4"/>
  <c r="AB2027" i="4"/>
  <c r="AE2027" i="4" s="1"/>
  <c r="AR2036" i="4"/>
  <c r="AS2036" i="4" s="1"/>
  <c r="AR2037" i="4"/>
  <c r="AS2037" i="4" s="1"/>
  <c r="AC1884" i="4"/>
  <c r="AL1884" i="4"/>
  <c r="AK1885" i="4"/>
  <c r="AD1886" i="4"/>
  <c r="AD1887" i="4"/>
  <c r="AL1887" i="4"/>
  <c r="AO1890" i="4"/>
  <c r="AS1892" i="4"/>
  <c r="AM1893" i="4"/>
  <c r="AO1894" i="4"/>
  <c r="AL1896" i="4"/>
  <c r="AK1896" i="4"/>
  <c r="AJ1896" i="4"/>
  <c r="AD1899" i="4"/>
  <c r="AC1899" i="4"/>
  <c r="AB1899" i="4"/>
  <c r="AE1899" i="4" s="1"/>
  <c r="AD1903" i="4"/>
  <c r="AC1903" i="4"/>
  <c r="AB1903" i="4"/>
  <c r="AE1903" i="4" s="1"/>
  <c r="AS1904" i="4"/>
  <c r="AM1905" i="4"/>
  <c r="AO1905" i="4"/>
  <c r="AO1908" i="4"/>
  <c r="AN1908" i="4"/>
  <c r="AK1912" i="4"/>
  <c r="AL1912" i="4"/>
  <c r="AJ1912" i="4"/>
  <c r="AR1914" i="4"/>
  <c r="AS1914" i="4" s="1"/>
  <c r="AJ1915" i="4"/>
  <c r="AL1915" i="4"/>
  <c r="AK1915" i="4"/>
  <c r="AN1916" i="4"/>
  <c r="AM1916" i="4"/>
  <c r="AN1919" i="4"/>
  <c r="AO1919" i="4"/>
  <c r="AM1919" i="4"/>
  <c r="AS1926" i="4"/>
  <c r="AR1926" i="4"/>
  <c r="AR1927" i="4"/>
  <c r="AS1927" i="4" s="1"/>
  <c r="AR1942" i="4"/>
  <c r="AS1942" i="4" s="1"/>
  <c r="AR1943" i="4"/>
  <c r="AS1943" i="4" s="1"/>
  <c r="AR1961" i="4"/>
  <c r="AS1961" i="4" s="1"/>
  <c r="AR1962" i="4"/>
  <c r="AS1962" i="4" s="1"/>
  <c r="AN1963" i="4"/>
  <c r="AL1963" i="4"/>
  <c r="AR1971" i="4"/>
  <c r="AS1971" i="4" s="1"/>
  <c r="AS1972" i="4"/>
  <c r="AR1972" i="4"/>
  <c r="AB1993" i="4"/>
  <c r="AE1993" i="4" s="1"/>
  <c r="AC1993" i="4"/>
  <c r="AD1993" i="4"/>
  <c r="AM1891" i="4"/>
  <c r="AM1895" i="4"/>
  <c r="AC1896" i="4"/>
  <c r="AK1897" i="4"/>
  <c r="AC1900" i="4"/>
  <c r="AK1901" i="4"/>
  <c r="AM1903" i="4"/>
  <c r="AC1904" i="4"/>
  <c r="AE1904" i="4" s="1"/>
  <c r="AK1905" i="4"/>
  <c r="AM1907" i="4"/>
  <c r="AC1908" i="4"/>
  <c r="AE1908" i="4" s="1"/>
  <c r="AK1909" i="4"/>
  <c r="AN1910" i="4"/>
  <c r="AO1911" i="4"/>
  <c r="AO1914" i="4"/>
  <c r="AO1916" i="4"/>
  <c r="AC1916" i="4"/>
  <c r="AL1916" i="4"/>
  <c r="AR1917" i="4"/>
  <c r="AS1917" i="4" s="1"/>
  <c r="AD1918" i="4"/>
  <c r="AD1919" i="4"/>
  <c r="AL1919" i="4"/>
  <c r="AM1923" i="4"/>
  <c r="AC1926" i="4"/>
  <c r="AB1926" i="4"/>
  <c r="AK1927" i="4"/>
  <c r="AJ1927" i="4"/>
  <c r="AL1928" i="4"/>
  <c r="AK1928" i="4"/>
  <c r="AE1929" i="4"/>
  <c r="AS1929" i="4"/>
  <c r="AS1931" i="4"/>
  <c r="AO1932" i="4"/>
  <c r="AO1933" i="4"/>
  <c r="AO1935" i="4"/>
  <c r="AN1935" i="4"/>
  <c r="AM1935" i="4"/>
  <c r="AM1936" i="4"/>
  <c r="AD1939" i="4"/>
  <c r="AC1939" i="4"/>
  <c r="AC1942" i="4"/>
  <c r="AB1942" i="4"/>
  <c r="AE1942" i="4" s="1"/>
  <c r="AK1943" i="4"/>
  <c r="AJ1943" i="4"/>
  <c r="AL1944" i="4"/>
  <c r="AK1944" i="4"/>
  <c r="AS1945" i="4"/>
  <c r="AS1947" i="4"/>
  <c r="AO1948" i="4"/>
  <c r="AO1949" i="4"/>
  <c r="AO1951" i="4"/>
  <c r="AN1951" i="4"/>
  <c r="AM1951" i="4"/>
  <c r="AM1952" i="4"/>
  <c r="AO1953" i="4"/>
  <c r="AO1955" i="4"/>
  <c r="AS1955" i="4"/>
  <c r="AO1956" i="4"/>
  <c r="AM1956" i="4"/>
  <c r="AO1957" i="4"/>
  <c r="AO1959" i="4"/>
  <c r="AO1960" i="4"/>
  <c r="AM1960" i="4"/>
  <c r="AE1961" i="4"/>
  <c r="AO1961" i="4"/>
  <c r="AO1963" i="4"/>
  <c r="AO1964" i="4"/>
  <c r="AM1964" i="4"/>
  <c r="AO1965" i="4"/>
  <c r="AO1967" i="4"/>
  <c r="AO1968" i="4"/>
  <c r="AM1968" i="4"/>
  <c r="AR1970" i="4"/>
  <c r="AS1970" i="4" s="1"/>
  <c r="AL1972" i="4"/>
  <c r="AK1972" i="4"/>
  <c r="AJ1972" i="4"/>
  <c r="AM1976" i="4"/>
  <c r="AM1977" i="4"/>
  <c r="AO1977" i="4"/>
  <c r="AR1981" i="4"/>
  <c r="AS1981" i="4" s="1"/>
  <c r="AC1986" i="4"/>
  <c r="AD1986" i="4"/>
  <c r="AB1986" i="4"/>
  <c r="AE1986" i="4" s="1"/>
  <c r="AR1993" i="4"/>
  <c r="AS1993" i="4" s="1"/>
  <c r="AO1996" i="4"/>
  <c r="AN1996" i="4"/>
  <c r="AM1996" i="4"/>
  <c r="AC1998" i="4"/>
  <c r="AD1998" i="4"/>
  <c r="AB1998" i="4"/>
  <c r="AM2000" i="4"/>
  <c r="AO2000" i="4"/>
  <c r="AR2005" i="4"/>
  <c r="AS2005" i="4" s="1"/>
  <c r="AL2008" i="4"/>
  <c r="AK2008" i="4"/>
  <c r="AJ2008" i="4"/>
  <c r="AO2035" i="4"/>
  <c r="AM2035" i="4"/>
  <c r="AR2038" i="4"/>
  <c r="AS2038" i="4" s="1"/>
  <c r="AL2061" i="4"/>
  <c r="AK2061" i="4"/>
  <c r="AJ2061" i="4"/>
  <c r="AO2130" i="4"/>
  <c r="AN2130" i="4"/>
  <c r="AM1898" i="4"/>
  <c r="AM1902" i="4"/>
  <c r="AM1906" i="4"/>
  <c r="AO1910" i="4"/>
  <c r="AR1913" i="4"/>
  <c r="AS1913" i="4" s="1"/>
  <c r="AL1921" i="4"/>
  <c r="AO1923" i="4"/>
  <c r="AM1924" i="4"/>
  <c r="AD1927" i="4"/>
  <c r="AC1927" i="4"/>
  <c r="AC1930" i="4"/>
  <c r="AB1930" i="4"/>
  <c r="AE1930" i="4" s="1"/>
  <c r="AS1930" i="4"/>
  <c r="AR1930" i="4"/>
  <c r="AK1931" i="4"/>
  <c r="AJ1931" i="4"/>
  <c r="AL1932" i="4"/>
  <c r="AK1932" i="4"/>
  <c r="AS1935" i="4"/>
  <c r="AN1936" i="4"/>
  <c r="AO1939" i="4"/>
  <c r="AN1939" i="4"/>
  <c r="AM1939" i="4"/>
  <c r="AM1940" i="4"/>
  <c r="AD1943" i="4"/>
  <c r="AC1943" i="4"/>
  <c r="AC1946" i="4"/>
  <c r="AB1946" i="4"/>
  <c r="AS1946" i="4"/>
  <c r="AR1946" i="4"/>
  <c r="AK1947" i="4"/>
  <c r="AJ1947" i="4"/>
  <c r="AL1948" i="4"/>
  <c r="AK1948" i="4"/>
  <c r="AS1951" i="4"/>
  <c r="AN1952" i="4"/>
  <c r="AK1955" i="4"/>
  <c r="AJ1955" i="4"/>
  <c r="AK1959" i="4"/>
  <c r="AJ1959" i="4"/>
  <c r="AR1959" i="4"/>
  <c r="AS1959" i="4" s="1"/>
  <c r="AK1963" i="4"/>
  <c r="AJ1963" i="4"/>
  <c r="AR1963" i="4"/>
  <c r="AS1963" i="4" s="1"/>
  <c r="AK1967" i="4"/>
  <c r="AJ1967" i="4"/>
  <c r="AR1967" i="4"/>
  <c r="AS1967" i="4" s="1"/>
  <c r="AM1972" i="4"/>
  <c r="AM1973" i="4"/>
  <c r="AO1973" i="4"/>
  <c r="AO1976" i="4"/>
  <c r="AN1977" i="4"/>
  <c r="AN1982" i="4"/>
  <c r="AO1982" i="4"/>
  <c r="AB1997" i="4"/>
  <c r="AE1997" i="4" s="1"/>
  <c r="AD1997" i="4"/>
  <c r="AC1997" i="4"/>
  <c r="AR1999" i="4"/>
  <c r="AS1999" i="4" s="1"/>
  <c r="AD2007" i="4"/>
  <c r="AC2007" i="4"/>
  <c r="AB2007" i="4"/>
  <c r="AE2007" i="4" s="1"/>
  <c r="AC2010" i="4"/>
  <c r="AD2010" i="4"/>
  <c r="AB2010" i="4"/>
  <c r="AE2010" i="4" s="1"/>
  <c r="AN2014" i="4"/>
  <c r="AM2014" i="4"/>
  <c r="AO2014" i="4"/>
  <c r="AN2018" i="4"/>
  <c r="AO2018" i="4"/>
  <c r="AM2018" i="4"/>
  <c r="AL2018" i="4"/>
  <c r="AR2034" i="4"/>
  <c r="AS2034" i="4" s="1"/>
  <c r="AS2050" i="4"/>
  <c r="AR2050" i="4"/>
  <c r="AC2095" i="4"/>
  <c r="AD2095" i="4"/>
  <c r="AB2095" i="4"/>
  <c r="AE2095" i="4" s="1"/>
  <c r="AR2098" i="4"/>
  <c r="AS2098" i="4" s="1"/>
  <c r="AL1917" i="4"/>
  <c r="AS1923" i="4"/>
  <c r="AN1924" i="4"/>
  <c r="AO1927" i="4"/>
  <c r="AN1927" i="4"/>
  <c r="AM1927" i="4"/>
  <c r="AD1931" i="4"/>
  <c r="AC1931" i="4"/>
  <c r="AE1931" i="4" s="1"/>
  <c r="AC1934" i="4"/>
  <c r="AB1934" i="4"/>
  <c r="AE1934" i="4" s="1"/>
  <c r="AR1934" i="4"/>
  <c r="AS1934" i="4" s="1"/>
  <c r="AK1935" i="4"/>
  <c r="AJ1935" i="4"/>
  <c r="AL1936" i="4"/>
  <c r="AK1936" i="4"/>
  <c r="AS1939" i="4"/>
  <c r="AN1940" i="4"/>
  <c r="AO1943" i="4"/>
  <c r="AN1943" i="4"/>
  <c r="AM1943" i="4"/>
  <c r="AD1947" i="4"/>
  <c r="AC1947" i="4"/>
  <c r="AC1950" i="4"/>
  <c r="AB1950" i="4"/>
  <c r="AR1950" i="4"/>
  <c r="AS1950" i="4" s="1"/>
  <c r="AK1951" i="4"/>
  <c r="AJ1951" i="4"/>
  <c r="AL1952" i="4"/>
  <c r="AK1952" i="4"/>
  <c r="AC1954" i="4"/>
  <c r="AB1954" i="4"/>
  <c r="AE1954" i="4" s="1"/>
  <c r="AD1955" i="4"/>
  <c r="AC1955" i="4"/>
  <c r="AE1955" i="4" s="1"/>
  <c r="AL1956" i="4"/>
  <c r="AK1956" i="4"/>
  <c r="AC1958" i="4"/>
  <c r="AB1958" i="4"/>
  <c r="AE1958" i="4" s="1"/>
  <c r="AD1959" i="4"/>
  <c r="AC1959" i="4"/>
  <c r="AL1960" i="4"/>
  <c r="AK1960" i="4"/>
  <c r="AC1962" i="4"/>
  <c r="AB1962" i="4"/>
  <c r="AD1963" i="4"/>
  <c r="AC1963" i="4"/>
  <c r="AE1963" i="4" s="1"/>
  <c r="AL1964" i="4"/>
  <c r="AK1964" i="4"/>
  <c r="AC1966" i="4"/>
  <c r="AB1966" i="4"/>
  <c r="AD1967" i="4"/>
  <c r="AC1967" i="4"/>
  <c r="AL1968" i="4"/>
  <c r="AK1968" i="4"/>
  <c r="AM1969" i="4"/>
  <c r="AO1969" i="4"/>
  <c r="AD1975" i="4"/>
  <c r="AC1975" i="4"/>
  <c r="AB1975" i="4"/>
  <c r="AE1975" i="4" s="1"/>
  <c r="AR1975" i="4"/>
  <c r="AS1975" i="4" s="1"/>
  <c r="AS1976" i="4"/>
  <c r="AL1984" i="4"/>
  <c r="AK1984" i="4"/>
  <c r="AJ1984" i="4"/>
  <c r="AR1989" i="4"/>
  <c r="AS1989" i="4" s="1"/>
  <c r="AS1990" i="4"/>
  <c r="AR1990" i="4"/>
  <c r="AO1999" i="4"/>
  <c r="AM1999" i="4"/>
  <c r="AM2017" i="4"/>
  <c r="AN2017" i="4"/>
  <c r="AO2017" i="4"/>
  <c r="AO2020" i="4"/>
  <c r="AM2020" i="4"/>
  <c r="AJ2030" i="4"/>
  <c r="AL2030" i="4"/>
  <c r="AK2030" i="4"/>
  <c r="AK2039" i="4"/>
  <c r="AL2039" i="4"/>
  <c r="AJ2039" i="4"/>
  <c r="AR2045" i="4"/>
  <c r="AS2045" i="4" s="1"/>
  <c r="AR2058" i="4"/>
  <c r="AS2058" i="4" s="1"/>
  <c r="AL2065" i="4"/>
  <c r="AK2065" i="4"/>
  <c r="AJ2065" i="4"/>
  <c r="AN2067" i="4"/>
  <c r="AM2067" i="4"/>
  <c r="AO2067" i="4"/>
  <c r="AD2072" i="4"/>
  <c r="AC2072" i="4"/>
  <c r="AB2072" i="4"/>
  <c r="AE2072" i="4" s="1"/>
  <c r="AL2073" i="4"/>
  <c r="AK2073" i="4"/>
  <c r="AJ2073" i="4"/>
  <c r="AR2081" i="4"/>
  <c r="AS2081" i="4" s="1"/>
  <c r="AR2083" i="4"/>
  <c r="AS2083" i="4" s="1"/>
  <c r="AS2087" i="4"/>
  <c r="AR2087" i="4"/>
  <c r="AC2091" i="4"/>
  <c r="AB2091" i="4"/>
  <c r="AE2091" i="4" s="1"/>
  <c r="AD2091" i="4"/>
  <c r="AO2093" i="4"/>
  <c r="AN2093" i="4"/>
  <c r="AM1971" i="4"/>
  <c r="AM1975" i="4"/>
  <c r="AK1979" i="4"/>
  <c r="AL1979" i="4"/>
  <c r="AB1981" i="4"/>
  <c r="AE1981" i="4" s="1"/>
  <c r="AD1981" i="4"/>
  <c r="AO1983" i="4"/>
  <c r="AM1983" i="4"/>
  <c r="AN1986" i="4"/>
  <c r="AM1986" i="4"/>
  <c r="AL1986" i="4"/>
  <c r="AM1989" i="4"/>
  <c r="AN1989" i="4"/>
  <c r="AS1994" i="4"/>
  <c r="AJ1994" i="4"/>
  <c r="AK1994" i="4"/>
  <c r="AR1994" i="4"/>
  <c r="AK1995" i="4"/>
  <c r="AL1995" i="4"/>
  <c r="AN1998" i="4"/>
  <c r="AM1998" i="4"/>
  <c r="AS1998" i="4"/>
  <c r="AR1998" i="4"/>
  <c r="AM2001" i="4"/>
  <c r="AN2001" i="4"/>
  <c r="AN2002" i="4"/>
  <c r="AO2002" i="4"/>
  <c r="AM2002" i="4"/>
  <c r="AL2002" i="4"/>
  <c r="AD2011" i="4"/>
  <c r="AC2011" i="4"/>
  <c r="AJ2014" i="4"/>
  <c r="AL2014" i="4"/>
  <c r="AK2023" i="4"/>
  <c r="AL2023" i="4"/>
  <c r="AJ2023" i="4"/>
  <c r="AJ2026" i="4"/>
  <c r="AL2026" i="4"/>
  <c r="AK2026" i="4"/>
  <c r="AR2027" i="4"/>
  <c r="AS2027" i="4" s="1"/>
  <c r="AR2029" i="4"/>
  <c r="AS2029" i="4"/>
  <c r="AL2031" i="4"/>
  <c r="AR2033" i="4"/>
  <c r="AS2033" i="4" s="1"/>
  <c r="AM2037" i="4"/>
  <c r="AO2037" i="4"/>
  <c r="AN2037" i="4"/>
  <c r="AS2040" i="4"/>
  <c r="AR2041" i="4"/>
  <c r="AS2041" i="4" s="1"/>
  <c r="AR2046" i="4"/>
  <c r="AS2046" i="4" s="1"/>
  <c r="AO2048" i="4"/>
  <c r="AM2048" i="4"/>
  <c r="AR2051" i="4"/>
  <c r="AS2051" i="4" s="1"/>
  <c r="AR2053" i="4"/>
  <c r="AS2053" i="4" s="1"/>
  <c r="AJ2063" i="4"/>
  <c r="AL2063" i="4"/>
  <c r="AK2063" i="4"/>
  <c r="AJ2067" i="4"/>
  <c r="AL2067" i="4"/>
  <c r="AK2067" i="4"/>
  <c r="AM2070" i="4"/>
  <c r="AO2070" i="4"/>
  <c r="AN2070" i="4"/>
  <c r="AK2072" i="4"/>
  <c r="AJ2072" i="4"/>
  <c r="AL2072" i="4"/>
  <c r="AD2080" i="4"/>
  <c r="AC2080" i="4"/>
  <c r="AB2080" i="4"/>
  <c r="AE2080" i="4" s="1"/>
  <c r="AL2081" i="4"/>
  <c r="AK2081" i="4"/>
  <c r="AJ2081" i="4"/>
  <c r="AR2089" i="4"/>
  <c r="AS2089" i="4" s="1"/>
  <c r="AR2091" i="4"/>
  <c r="AS2091" i="4" s="1"/>
  <c r="AM2093" i="4"/>
  <c r="AR2109" i="4"/>
  <c r="AS2109" i="4" s="1"/>
  <c r="AR2111" i="4"/>
  <c r="AS2111" i="4" s="1"/>
  <c r="AR2115" i="4"/>
  <c r="AS2115" i="4" s="1"/>
  <c r="AC2119" i="4"/>
  <c r="AB2119" i="4"/>
  <c r="AE2119" i="4" s="1"/>
  <c r="AD2119" i="4"/>
  <c r="AO2122" i="4"/>
  <c r="AN2122" i="4"/>
  <c r="AM2122" i="4"/>
  <c r="AM2130" i="4"/>
  <c r="AR2143" i="4"/>
  <c r="AS2143" i="4" s="1"/>
  <c r="AM1926" i="4"/>
  <c r="AM1930" i="4"/>
  <c r="AM1934" i="4"/>
  <c r="AM1938" i="4"/>
  <c r="AM1942" i="4"/>
  <c r="AM1946" i="4"/>
  <c r="AM1950" i="4"/>
  <c r="AM1958" i="4"/>
  <c r="AM1962" i="4"/>
  <c r="AM1966" i="4"/>
  <c r="AB1970" i="4"/>
  <c r="AE1970" i="4" s="1"/>
  <c r="AM1970" i="4"/>
  <c r="AJ1971" i="4"/>
  <c r="AB1974" i="4"/>
  <c r="AE1974" i="4" s="1"/>
  <c r="AM1974" i="4"/>
  <c r="AJ1975" i="4"/>
  <c r="AB1978" i="4"/>
  <c r="AE1978" i="4" s="1"/>
  <c r="AM1978" i="4"/>
  <c r="AD1979" i="4"/>
  <c r="AC1979" i="4"/>
  <c r="AJ1979" i="4"/>
  <c r="AS1979" i="4"/>
  <c r="AC1981" i="4"/>
  <c r="AJ1982" i="4"/>
  <c r="AL1982" i="4"/>
  <c r="AM1984" i="4"/>
  <c r="AO1986" i="4"/>
  <c r="AR1987" i="4"/>
  <c r="AS1987" i="4" s="1"/>
  <c r="AN1991" i="4"/>
  <c r="AL1992" i="4"/>
  <c r="AJ1992" i="4"/>
  <c r="AR1992" i="4"/>
  <c r="AS1992" i="4" s="1"/>
  <c r="AM1993" i="4"/>
  <c r="AO1993" i="4"/>
  <c r="AC1994" i="4"/>
  <c r="AB1994" i="4"/>
  <c r="AE1994" i="4" s="1"/>
  <c r="AL1994" i="4"/>
  <c r="AD1995" i="4"/>
  <c r="AC1995" i="4"/>
  <c r="AJ1995" i="4"/>
  <c r="AS1995" i="4"/>
  <c r="AR1996" i="4"/>
  <c r="AS1996" i="4" s="1"/>
  <c r="AJ1998" i="4"/>
  <c r="AL1998" i="4"/>
  <c r="AO2001" i="4"/>
  <c r="AM2004" i="4"/>
  <c r="AK2007" i="4"/>
  <c r="AL2007" i="4"/>
  <c r="AJ2007" i="4"/>
  <c r="AJ2010" i="4"/>
  <c r="AL2010" i="4"/>
  <c r="AK2010" i="4"/>
  <c r="AB2011" i="4"/>
  <c r="AE2011" i="4" s="1"/>
  <c r="AR2011" i="4"/>
  <c r="AS2011" i="4" s="1"/>
  <c r="AR2013" i="4"/>
  <c r="AS2013" i="4" s="1"/>
  <c r="AK2014" i="4"/>
  <c r="AL2015" i="4"/>
  <c r="AR2017" i="4"/>
  <c r="AS2017" i="4" s="1"/>
  <c r="AR2018" i="4"/>
  <c r="AS2018" i="4" s="1"/>
  <c r="AM2019" i="4"/>
  <c r="AR2020" i="4"/>
  <c r="AS2020" i="4" s="1"/>
  <c r="AM2021" i="4"/>
  <c r="AO2021" i="4"/>
  <c r="AN2021" i="4"/>
  <c r="AR2022" i="4"/>
  <c r="AS2022" i="4" s="1"/>
  <c r="AS2024" i="4"/>
  <c r="AS2025" i="4"/>
  <c r="AR2026" i="4"/>
  <c r="AS2026" i="4" s="1"/>
  <c r="AK2027" i="4"/>
  <c r="AL2027" i="4"/>
  <c r="AL2028" i="4"/>
  <c r="AK2028" i="4"/>
  <c r="AB2029" i="4"/>
  <c r="AE2029" i="4" s="1"/>
  <c r="AD2029" i="4"/>
  <c r="AC2030" i="4"/>
  <c r="AD2030" i="4"/>
  <c r="AO2031" i="4"/>
  <c r="AM2031" i="4"/>
  <c r="AM2032" i="4"/>
  <c r="AD2039" i="4"/>
  <c r="AC2039" i="4"/>
  <c r="AB2039" i="4"/>
  <c r="AE2039" i="4" s="1"/>
  <c r="AL2040" i="4"/>
  <c r="AK2040" i="4"/>
  <c r="AJ2040" i="4"/>
  <c r="AR2042" i="4"/>
  <c r="AS2042" i="4" s="1"/>
  <c r="AO2044" i="4"/>
  <c r="AM2044" i="4"/>
  <c r="AN2047" i="4"/>
  <c r="AL2047" i="4"/>
  <c r="AR2047" i="4"/>
  <c r="AS2047" i="4" s="1"/>
  <c r="AO2051" i="4"/>
  <c r="AR2054" i="4"/>
  <c r="AS2054" i="4" s="1"/>
  <c r="AM2055" i="4"/>
  <c r="AO2056" i="4"/>
  <c r="AM2056" i="4"/>
  <c r="AO2059" i="4"/>
  <c r="AK2064" i="4"/>
  <c r="AL2064" i="4"/>
  <c r="AJ2064" i="4"/>
  <c r="AR2067" i="4"/>
  <c r="AS2067" i="4" s="1"/>
  <c r="AR2071" i="4"/>
  <c r="AS2071" i="4" s="1"/>
  <c r="AC2075" i="4"/>
  <c r="AB2075" i="4"/>
  <c r="AE2075" i="4" s="1"/>
  <c r="AD2075" i="4"/>
  <c r="AM2078" i="4"/>
  <c r="AO2078" i="4"/>
  <c r="AN2078" i="4"/>
  <c r="AK2080" i="4"/>
  <c r="AJ2080" i="4"/>
  <c r="AL2080" i="4"/>
  <c r="AD2088" i="4"/>
  <c r="AC2088" i="4"/>
  <c r="AB2088" i="4"/>
  <c r="AE2088" i="4" s="1"/>
  <c r="AL2089" i="4"/>
  <c r="AK2089" i="4"/>
  <c r="AJ2089" i="4"/>
  <c r="AD2108" i="4"/>
  <c r="AC2108" i="4"/>
  <c r="AB2108" i="4"/>
  <c r="AE2108" i="4" s="1"/>
  <c r="AL2109" i="4"/>
  <c r="AK2109" i="4"/>
  <c r="AJ2109" i="4"/>
  <c r="AR2117" i="4"/>
  <c r="AS2117" i="4" s="1"/>
  <c r="AR2119" i="4"/>
  <c r="AS2119" i="4" s="1"/>
  <c r="AB1979" i="4"/>
  <c r="AE1979" i="4" s="1"/>
  <c r="AL1980" i="4"/>
  <c r="AK1980" i="4"/>
  <c r="AC1982" i="4"/>
  <c r="AD1982" i="4"/>
  <c r="AK1982" i="4"/>
  <c r="AJ1983" i="4"/>
  <c r="AR1983" i="4"/>
  <c r="AS1983" i="4" s="1"/>
  <c r="AS1984" i="4"/>
  <c r="AC1985" i="4"/>
  <c r="AR1985" i="4"/>
  <c r="AS1985" i="4" s="1"/>
  <c r="AS1986" i="4"/>
  <c r="AO1987" i="4"/>
  <c r="AL1987" i="4"/>
  <c r="AO1989" i="4"/>
  <c r="AN1990" i="4"/>
  <c r="AO1990" i="4"/>
  <c r="AK1991" i="4"/>
  <c r="AJ1991" i="4"/>
  <c r="AK1992" i="4"/>
  <c r="AN1993" i="4"/>
  <c r="AD1994" i="4"/>
  <c r="AB1995" i="4"/>
  <c r="AE1995" i="4" s="1"/>
  <c r="AL1996" i="4"/>
  <c r="AK1996" i="4"/>
  <c r="AR1997" i="4"/>
  <c r="AS1997" i="4" s="1"/>
  <c r="AK1998" i="4"/>
  <c r="AN1999" i="4"/>
  <c r="AE1999" i="4"/>
  <c r="AL1999" i="4"/>
  <c r="AN2000" i="4"/>
  <c r="AR2001" i="4"/>
  <c r="AS2001" i="4" s="1"/>
  <c r="AR2002" i="4"/>
  <c r="AS2002" i="4" s="1"/>
  <c r="AM2003" i="4"/>
  <c r="AM2005" i="4"/>
  <c r="AO2005" i="4"/>
  <c r="AN2005" i="4"/>
  <c r="AR2006" i="4"/>
  <c r="AS2006" i="4" s="1"/>
  <c r="AS2008" i="4"/>
  <c r="AS2009" i="4"/>
  <c r="AR2010" i="4"/>
  <c r="AS2010" i="4" s="1"/>
  <c r="AK2011" i="4"/>
  <c r="AL2011" i="4"/>
  <c r="AL2012" i="4"/>
  <c r="AK2012" i="4"/>
  <c r="AB2013" i="4"/>
  <c r="AE2013" i="4" s="1"/>
  <c r="AD2013" i="4"/>
  <c r="AC2014" i="4"/>
  <c r="AD2014" i="4"/>
  <c r="AO2015" i="4"/>
  <c r="AM2015" i="4"/>
  <c r="AS2015" i="4"/>
  <c r="AM2016" i="4"/>
  <c r="AN2020" i="4"/>
  <c r="AD2023" i="4"/>
  <c r="AC2023" i="4"/>
  <c r="AB2023" i="4"/>
  <c r="AE2023" i="4" s="1"/>
  <c r="AL2024" i="4"/>
  <c r="AK2024" i="4"/>
  <c r="AJ2024" i="4"/>
  <c r="AB2025" i="4"/>
  <c r="AE2025" i="4" s="1"/>
  <c r="AD2025" i="4"/>
  <c r="AC2025" i="4"/>
  <c r="AC2026" i="4"/>
  <c r="AD2026" i="4"/>
  <c r="AB2026" i="4"/>
  <c r="AE2026" i="4" s="1"/>
  <c r="AJ2027" i="4"/>
  <c r="AJ2028" i="4"/>
  <c r="AC2029" i="4"/>
  <c r="AN2030" i="4"/>
  <c r="AM2030" i="4"/>
  <c r="AB2030" i="4"/>
  <c r="AE2030" i="4" s="1"/>
  <c r="AR2030" i="4"/>
  <c r="AS2030" i="4" s="1"/>
  <c r="AR2031" i="4"/>
  <c r="AS2031" i="4" s="1"/>
  <c r="AS2032" i="4"/>
  <c r="AO2032" i="4"/>
  <c r="AM2033" i="4"/>
  <c r="AN2033" i="4"/>
  <c r="AN2034" i="4"/>
  <c r="AO2034" i="4"/>
  <c r="AM2034" i="4"/>
  <c r="AL2034" i="4"/>
  <c r="AN2035" i="4"/>
  <c r="AN2043" i="4"/>
  <c r="AL2043" i="4"/>
  <c r="AR2043" i="4"/>
  <c r="AS2043" i="4" s="1"/>
  <c r="AR2049" i="4"/>
  <c r="AS2049" i="4" s="1"/>
  <c r="AN2052" i="4"/>
  <c r="AR2055" i="4"/>
  <c r="AS2055" i="4" s="1"/>
  <c r="AR2057" i="4"/>
  <c r="AS2057" i="4" s="1"/>
  <c r="AK2060" i="4"/>
  <c r="AL2060" i="4"/>
  <c r="AJ2060" i="4"/>
  <c r="AS2061" i="4"/>
  <c r="AS2062" i="4"/>
  <c r="AR2063" i="4"/>
  <c r="AS2063" i="4" s="1"/>
  <c r="AR2064" i="4"/>
  <c r="AS2064" i="4" s="1"/>
  <c r="AR2073" i="4"/>
  <c r="AS2073" i="4" s="1"/>
  <c r="AR2075" i="4"/>
  <c r="AS2075" i="4" s="1"/>
  <c r="AR2079" i="4"/>
  <c r="AS2079" i="4" s="1"/>
  <c r="AC2083" i="4"/>
  <c r="AB2083" i="4"/>
  <c r="AE2083" i="4" s="1"/>
  <c r="AD2083" i="4"/>
  <c r="AM2086" i="4"/>
  <c r="AO2086" i="4"/>
  <c r="AN2086" i="4"/>
  <c r="AK2088" i="4"/>
  <c r="AJ2088" i="4"/>
  <c r="AL2088" i="4"/>
  <c r="AO1979" i="4"/>
  <c r="AL1988" i="4"/>
  <c r="AO1995" i="4"/>
  <c r="AL2004" i="4"/>
  <c r="AO2006" i="4"/>
  <c r="AO2009" i="4"/>
  <c r="AO2011" i="4"/>
  <c r="AR2012" i="4"/>
  <c r="AS2012" i="4" s="1"/>
  <c r="AL2020" i="4"/>
  <c r="AO2022" i="4"/>
  <c r="AO2025" i="4"/>
  <c r="AO2027" i="4"/>
  <c r="AR2028" i="4"/>
  <c r="AS2028" i="4" s="1"/>
  <c r="AL2036" i="4"/>
  <c r="AO2038" i="4"/>
  <c r="AK2043" i="4"/>
  <c r="AJ2043" i="4"/>
  <c r="AK2047" i="4"/>
  <c r="AJ2047" i="4"/>
  <c r="AK2051" i="4"/>
  <c r="AJ2051" i="4"/>
  <c r="AK2055" i="4"/>
  <c r="AJ2055" i="4"/>
  <c r="AS2059" i="4"/>
  <c r="AK2059" i="4"/>
  <c r="AJ2059" i="4"/>
  <c r="AD2060" i="4"/>
  <c r="AC2060" i="4"/>
  <c r="AB2060" i="4"/>
  <c r="AE2060" i="4" s="1"/>
  <c r="AC2063" i="4"/>
  <c r="AD2063" i="4"/>
  <c r="AB2063" i="4"/>
  <c r="AE2063" i="4" s="1"/>
  <c r="AB2066" i="4"/>
  <c r="AE2066" i="4" s="1"/>
  <c r="AD2066" i="4"/>
  <c r="AL2068" i="4"/>
  <c r="AC2071" i="4"/>
  <c r="AB2071" i="4"/>
  <c r="AE2071" i="4" s="1"/>
  <c r="AD2071" i="4"/>
  <c r="AM2074" i="4"/>
  <c r="AO2074" i="4"/>
  <c r="AN2074" i="4"/>
  <c r="AD2076" i="4"/>
  <c r="AC2076" i="4"/>
  <c r="AB2076" i="4"/>
  <c r="AE2076" i="4" s="1"/>
  <c r="AS2077" i="4"/>
  <c r="AC2079" i="4"/>
  <c r="AB2079" i="4"/>
  <c r="AE2079" i="4" s="1"/>
  <c r="AD2079" i="4"/>
  <c r="AM2082" i="4"/>
  <c r="AO2082" i="4"/>
  <c r="AN2082" i="4"/>
  <c r="AD2084" i="4"/>
  <c r="AC2084" i="4"/>
  <c r="AB2084" i="4"/>
  <c r="AE2084" i="4" s="1"/>
  <c r="AS2085" i="4"/>
  <c r="AC2087" i="4"/>
  <c r="AB2087" i="4"/>
  <c r="AE2087" i="4" s="1"/>
  <c r="AD2087" i="4"/>
  <c r="AM2090" i="4"/>
  <c r="AO2090" i="4"/>
  <c r="AN2090" i="4"/>
  <c r="AD2092" i="4"/>
  <c r="AC2092" i="4"/>
  <c r="AB2092" i="4"/>
  <c r="AE2092" i="4" s="1"/>
  <c r="AL2096" i="4"/>
  <c r="AM2097" i="4"/>
  <c r="AO2097" i="4"/>
  <c r="AO2101" i="4"/>
  <c r="AN2101" i="4"/>
  <c r="AM2101" i="4"/>
  <c r="AC2103" i="4"/>
  <c r="AB2103" i="4"/>
  <c r="AE2103" i="4" s="1"/>
  <c r="AD2103" i="4"/>
  <c r="AM2106" i="4"/>
  <c r="AO2106" i="4"/>
  <c r="AN2106" i="4"/>
  <c r="AK2108" i="4"/>
  <c r="AJ2108" i="4"/>
  <c r="AL2108" i="4"/>
  <c r="AD2116" i="4"/>
  <c r="AC2116" i="4"/>
  <c r="AB2116" i="4"/>
  <c r="AE2116" i="4" s="1"/>
  <c r="AL2117" i="4"/>
  <c r="AK2117" i="4"/>
  <c r="AJ2117" i="4"/>
  <c r="AD2125" i="4"/>
  <c r="AC2125" i="4"/>
  <c r="AB2125" i="4"/>
  <c r="AE2125" i="4" s="1"/>
  <c r="AC2128" i="4"/>
  <c r="AD2128" i="4"/>
  <c r="AB2128" i="4"/>
  <c r="AE2128" i="4" s="1"/>
  <c r="AL2000" i="4"/>
  <c r="AL2016" i="4"/>
  <c r="AL2032" i="4"/>
  <c r="AC2042" i="4"/>
  <c r="AB2042" i="4"/>
  <c r="AE2042" i="4" s="1"/>
  <c r="AD2043" i="4"/>
  <c r="AC2043" i="4"/>
  <c r="AL2044" i="4"/>
  <c r="AK2044" i="4"/>
  <c r="AC2046" i="4"/>
  <c r="AB2046" i="4"/>
  <c r="AE2046" i="4" s="1"/>
  <c r="AD2047" i="4"/>
  <c r="AC2047" i="4"/>
  <c r="AL2048" i="4"/>
  <c r="AK2048" i="4"/>
  <c r="AC2050" i="4"/>
  <c r="AB2050" i="4"/>
  <c r="AE2050" i="4" s="1"/>
  <c r="AD2051" i="4"/>
  <c r="AC2051" i="4"/>
  <c r="AL2051" i="4"/>
  <c r="AL2052" i="4"/>
  <c r="AK2052" i="4"/>
  <c r="AC2054" i="4"/>
  <c r="AB2054" i="4"/>
  <c r="AE2054" i="4" s="1"/>
  <c r="AD2055" i="4"/>
  <c r="AC2055" i="4"/>
  <c r="AL2055" i="4"/>
  <c r="AL2056" i="4"/>
  <c r="AK2056" i="4"/>
  <c r="AC2058" i="4"/>
  <c r="AB2058" i="4"/>
  <c r="AE2058" i="4" s="1"/>
  <c r="AD2059" i="4"/>
  <c r="AC2059" i="4"/>
  <c r="AL2059" i="4"/>
  <c r="AD2064" i="4"/>
  <c r="AC2064" i="4"/>
  <c r="AM2065" i="4"/>
  <c r="AC2066" i="4"/>
  <c r="AC2067" i="4"/>
  <c r="AD2067" i="4"/>
  <c r="AO2068" i="4"/>
  <c r="AM2068" i="4"/>
  <c r="AS2068" i="4"/>
  <c r="AM2069" i="4"/>
  <c r="AK2076" i="4"/>
  <c r="AJ2076" i="4"/>
  <c r="AL2077" i="4"/>
  <c r="AK2077" i="4"/>
  <c r="AJ2077" i="4"/>
  <c r="AK2084" i="4"/>
  <c r="AJ2084" i="4"/>
  <c r="AL2085" i="4"/>
  <c r="AK2085" i="4"/>
  <c r="AJ2085" i="4"/>
  <c r="AB2094" i="4"/>
  <c r="AE2094" i="4" s="1"/>
  <c r="AD2094" i="4"/>
  <c r="AO2096" i="4"/>
  <c r="AM2096" i="4"/>
  <c r="AR2096" i="4"/>
  <c r="AS2096" i="4" s="1"/>
  <c r="AS2099" i="4"/>
  <c r="AO2100" i="4"/>
  <c r="AN2100" i="4"/>
  <c r="AM2100" i="4"/>
  <c r="AR2103" i="4"/>
  <c r="AS2103" i="4" s="1"/>
  <c r="AR2107" i="4"/>
  <c r="AS2107" i="4" s="1"/>
  <c r="AC2111" i="4"/>
  <c r="AB2111" i="4"/>
  <c r="AE2111" i="4" s="1"/>
  <c r="AD2111" i="4"/>
  <c r="AM2114" i="4"/>
  <c r="AO2114" i="4"/>
  <c r="AN2114" i="4"/>
  <c r="AK2116" i="4"/>
  <c r="AJ2116" i="4"/>
  <c r="AL2116" i="4"/>
  <c r="AM2123" i="4"/>
  <c r="AO2123" i="4"/>
  <c r="AN2123" i="4"/>
  <c r="AM2042" i="4"/>
  <c r="AM2046" i="4"/>
  <c r="AM2050" i="4"/>
  <c r="AM2054" i="4"/>
  <c r="AM2058" i="4"/>
  <c r="AO2064" i="4"/>
  <c r="AM2072" i="4"/>
  <c r="AM2076" i="4"/>
  <c r="AM2080" i="4"/>
  <c r="AM2084" i="4"/>
  <c r="AM2088" i="4"/>
  <c r="AR2092" i="4"/>
  <c r="AS2092" i="4" s="1"/>
  <c r="AN2095" i="4"/>
  <c r="AM2095" i="4"/>
  <c r="AR2095" i="4"/>
  <c r="AS2095" i="4" s="1"/>
  <c r="AM2098" i="4"/>
  <c r="AN2098" i="4"/>
  <c r="AR2101" i="4"/>
  <c r="AS2101" i="4" s="1"/>
  <c r="AM2102" i="4"/>
  <c r="AO2102" i="4"/>
  <c r="AN2102" i="4"/>
  <c r="AD2104" i="4"/>
  <c r="AC2104" i="4"/>
  <c r="AB2104" i="4"/>
  <c r="AE2104" i="4" s="1"/>
  <c r="AS2105" i="4"/>
  <c r="AC2107" i="4"/>
  <c r="AB2107" i="4"/>
  <c r="AE2107" i="4" s="1"/>
  <c r="AD2107" i="4"/>
  <c r="AM2110" i="4"/>
  <c r="AO2110" i="4"/>
  <c r="AN2110" i="4"/>
  <c r="AD2112" i="4"/>
  <c r="AC2112" i="4"/>
  <c r="AB2112" i="4"/>
  <c r="AE2112" i="4" s="1"/>
  <c r="AS2113" i="4"/>
  <c r="AC2115" i="4"/>
  <c r="AB2115" i="4"/>
  <c r="AE2115" i="4" s="1"/>
  <c r="AD2115" i="4"/>
  <c r="AM2118" i="4"/>
  <c r="AO2118" i="4"/>
  <c r="AN2118" i="4"/>
  <c r="AD2120" i="4"/>
  <c r="AC2120" i="4"/>
  <c r="AB2120" i="4"/>
  <c r="AE2120" i="4" s="1"/>
  <c r="AR2122" i="4"/>
  <c r="AS2122" i="4" s="1"/>
  <c r="AR2123" i="4"/>
  <c r="AS2123" i="4"/>
  <c r="AD2129" i="4"/>
  <c r="AC2129" i="4"/>
  <c r="AB2129" i="4"/>
  <c r="AE2129" i="4" s="1"/>
  <c r="AL2133" i="4"/>
  <c r="AM2134" i="4"/>
  <c r="AO2134" i="4"/>
  <c r="AO2138" i="4"/>
  <c r="AN2138" i="4"/>
  <c r="AM2138" i="4"/>
  <c r="AS2139" i="4"/>
  <c r="AS2140" i="4"/>
  <c r="AD2141" i="4"/>
  <c r="AB2141" i="4"/>
  <c r="AC2141" i="4"/>
  <c r="AR2141" i="4"/>
  <c r="AS2141" i="4"/>
  <c r="AO2060" i="4"/>
  <c r="AM2064" i="4"/>
  <c r="AS2066" i="4"/>
  <c r="AL2069" i="4"/>
  <c r="AO2072" i="4"/>
  <c r="AS2072" i="4"/>
  <c r="AO2073" i="4"/>
  <c r="AM2073" i="4"/>
  <c r="AO2076" i="4"/>
  <c r="AS2076" i="4"/>
  <c r="AO2077" i="4"/>
  <c r="AM2077" i="4"/>
  <c r="AO2080" i="4"/>
  <c r="AS2080" i="4"/>
  <c r="AO2081" i="4"/>
  <c r="AM2081" i="4"/>
  <c r="AO2084" i="4"/>
  <c r="AS2084" i="4"/>
  <c r="AO2085" i="4"/>
  <c r="AM2085" i="4"/>
  <c r="AO2088" i="4"/>
  <c r="AS2088" i="4"/>
  <c r="AO2089" i="4"/>
  <c r="AM2089" i="4"/>
  <c r="AK2092" i="4"/>
  <c r="AL2092" i="4"/>
  <c r="AL2093" i="4"/>
  <c r="AK2093" i="4"/>
  <c r="AJ2095" i="4"/>
  <c r="AL2095" i="4"/>
  <c r="AN2099" i="4"/>
  <c r="AO2099" i="4"/>
  <c r="AM2099" i="4"/>
  <c r="AL2099" i="4"/>
  <c r="AS2102" i="4"/>
  <c r="AK2104" i="4"/>
  <c r="AJ2104" i="4"/>
  <c r="AL2105" i="4"/>
  <c r="AK2105" i="4"/>
  <c r="AJ2105" i="4"/>
  <c r="AK2112" i="4"/>
  <c r="AJ2112" i="4"/>
  <c r="AL2113" i="4"/>
  <c r="AK2113" i="4"/>
  <c r="AJ2113" i="4"/>
  <c r="AK2120" i="4"/>
  <c r="AJ2120" i="4"/>
  <c r="AO2146" i="4"/>
  <c r="AB2131" i="4"/>
  <c r="AD2131" i="4"/>
  <c r="AO2133" i="4"/>
  <c r="AM2133" i="4"/>
  <c r="AR2133" i="4"/>
  <c r="AS2133" i="4" s="1"/>
  <c r="AS2136" i="4"/>
  <c r="AO2137" i="4"/>
  <c r="AN2137" i="4"/>
  <c r="AM2137" i="4"/>
  <c r="AM2071" i="4"/>
  <c r="AM2075" i="4"/>
  <c r="AM2079" i="4"/>
  <c r="AM2083" i="4"/>
  <c r="AM2087" i="4"/>
  <c r="AM2091" i="4"/>
  <c r="AO2092" i="4"/>
  <c r="AM2104" i="4"/>
  <c r="AM2108" i="4"/>
  <c r="AM2112" i="4"/>
  <c r="AM2116" i="4"/>
  <c r="AM2120" i="4"/>
  <c r="AK2125" i="4"/>
  <c r="AL2125" i="4"/>
  <c r="AJ2125" i="4"/>
  <c r="AS2126" i="4"/>
  <c r="AJ2128" i="4"/>
  <c r="AL2128" i="4"/>
  <c r="AK2128" i="4"/>
  <c r="AR2129" i="4"/>
  <c r="AS2129" i="4" s="1"/>
  <c r="AN2132" i="4"/>
  <c r="AM2132" i="4"/>
  <c r="AR2132" i="4"/>
  <c r="AS2132" i="4" s="1"/>
  <c r="AM2135" i="4"/>
  <c r="AN2135" i="4"/>
  <c r="AR2138" i="4"/>
  <c r="AS2138" i="4" s="1"/>
  <c r="AM2139" i="4"/>
  <c r="AO2139" i="4"/>
  <c r="AN2139" i="4"/>
  <c r="AR2142" i="4"/>
  <c r="AS2142" i="4" s="1"/>
  <c r="AB2143" i="4"/>
  <c r="AE2143" i="4" s="1"/>
  <c r="AD2143" i="4"/>
  <c r="AC2143" i="4"/>
  <c r="AM2092" i="4"/>
  <c r="AS2094" i="4"/>
  <c r="AL2097" i="4"/>
  <c r="AB2100" i="4"/>
  <c r="AE2100" i="4" s="1"/>
  <c r="AJ2100" i="4"/>
  <c r="AJ2101" i="4"/>
  <c r="AC2102" i="4"/>
  <c r="AO2104" i="4"/>
  <c r="AS2104" i="4"/>
  <c r="AO2105" i="4"/>
  <c r="AM2105" i="4"/>
  <c r="AO2108" i="4"/>
  <c r="AS2108" i="4"/>
  <c r="AO2109" i="4"/>
  <c r="AM2109" i="4"/>
  <c r="AO2112" i="4"/>
  <c r="AS2112" i="4"/>
  <c r="AO2113" i="4"/>
  <c r="AM2113" i="4"/>
  <c r="AO2116" i="4"/>
  <c r="AS2116" i="4"/>
  <c r="AO2117" i="4"/>
  <c r="AM2117" i="4"/>
  <c r="AO2120" i="4"/>
  <c r="AS2120" i="4"/>
  <c r="AO2121" i="4"/>
  <c r="AN2121" i="4"/>
  <c r="AR2124" i="4"/>
  <c r="AS2124" i="4" s="1"/>
  <c r="AL2126" i="4"/>
  <c r="AK2126" i="4"/>
  <c r="AJ2126" i="4"/>
  <c r="AB2127" i="4"/>
  <c r="AE2127" i="4" s="1"/>
  <c r="AD2127" i="4"/>
  <c r="AC2127" i="4"/>
  <c r="AS2127" i="4"/>
  <c r="AR2128" i="4"/>
  <c r="AS2128" i="4" s="1"/>
  <c r="AK2129" i="4"/>
  <c r="AL2129" i="4"/>
  <c r="AL2130" i="4"/>
  <c r="AK2130" i="4"/>
  <c r="AJ2132" i="4"/>
  <c r="AL2132" i="4"/>
  <c r="AN2136" i="4"/>
  <c r="AO2136" i="4"/>
  <c r="AM2136" i="4"/>
  <c r="AL2136" i="4"/>
  <c r="AM2103" i="4"/>
  <c r="AM2107" i="4"/>
  <c r="AM2111" i="4"/>
  <c r="AM2115" i="4"/>
  <c r="AM2119" i="4"/>
  <c r="AO2129" i="4"/>
  <c r="AL2142" i="4"/>
  <c r="AR2144" i="4"/>
  <c r="AS2144" i="4" s="1"/>
  <c r="AB2121" i="4"/>
  <c r="AE2121" i="4" s="1"/>
  <c r="AJ2121" i="4"/>
  <c r="AJ2122" i="4"/>
  <c r="AC2123" i="4"/>
  <c r="AB2124" i="4"/>
  <c r="AE2124" i="4" s="1"/>
  <c r="AK2124" i="4"/>
  <c r="AO2125" i="4"/>
  <c r="AM2129" i="4"/>
  <c r="AS2131" i="4"/>
  <c r="AL2134" i="4"/>
  <c r="AB2137" i="4"/>
  <c r="AE2137" i="4" s="1"/>
  <c r="AJ2137" i="4"/>
  <c r="AJ2138" i="4"/>
  <c r="AC2139" i="4"/>
  <c r="AB2140" i="4"/>
  <c r="AE2140" i="4" s="1"/>
  <c r="AK2140" i="4"/>
  <c r="AO2141" i="4"/>
  <c r="AM2141" i="4"/>
  <c r="AN2141" i="4"/>
  <c r="AN2142" i="4"/>
  <c r="AM2142" i="4"/>
  <c r="AN2143" i="4"/>
  <c r="AJ2142" i="4"/>
  <c r="AO2143" i="4"/>
  <c r="AB2144" i="4"/>
  <c r="AE2144" i="4" s="1"/>
  <c r="AJ1728" i="2"/>
  <c r="AK1728" i="2"/>
  <c r="AL1728" i="2"/>
  <c r="AM1728" i="2"/>
  <c r="AN1728" i="2"/>
  <c r="AI1728" i="2"/>
  <c r="AO1728" i="2"/>
  <c r="AO1727" i="2"/>
  <c r="AN1727" i="2"/>
  <c r="AM1727" i="2"/>
  <c r="AL1727" i="2"/>
  <c r="AK1727" i="2"/>
  <c r="AJ1727" i="2"/>
  <c r="W2165" i="2"/>
  <c r="X2165" i="2"/>
  <c r="Y2165" i="2"/>
  <c r="Z2165" i="2"/>
  <c r="AA2165" i="2"/>
  <c r="AB2165" i="2"/>
  <c r="V2165" i="2"/>
  <c r="B2165" i="2"/>
  <c r="C2165" i="2"/>
  <c r="D2165" i="2"/>
  <c r="E2165" i="2"/>
  <c r="F2165" i="2"/>
  <c r="A2165" i="2"/>
  <c r="W1727" i="2"/>
  <c r="X1727" i="2"/>
  <c r="Y1727" i="2"/>
  <c r="Z1727" i="2"/>
  <c r="AA1727" i="2"/>
  <c r="AB1727" i="2"/>
  <c r="AC1727" i="2"/>
  <c r="V1727" i="2"/>
  <c r="B1727" i="2"/>
  <c r="C1727" i="2"/>
  <c r="D1727" i="2"/>
  <c r="E1727" i="2"/>
  <c r="F1727" i="2"/>
  <c r="A1727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B761" i="2"/>
  <c r="C761" i="2"/>
  <c r="D761" i="2"/>
  <c r="E761" i="2"/>
  <c r="F761" i="2"/>
  <c r="A761" i="2"/>
  <c r="AE1316" i="4" l="1"/>
  <c r="AE1129" i="4"/>
  <c r="AE894" i="4"/>
  <c r="AE709" i="4"/>
  <c r="AE693" i="4"/>
  <c r="AE279" i="4"/>
  <c r="AE328" i="4"/>
  <c r="AE287" i="4"/>
  <c r="AE2016" i="4"/>
  <c r="AE1911" i="4"/>
  <c r="AE1777" i="4"/>
  <c r="AE1791" i="4"/>
  <c r="AE1755" i="4"/>
  <c r="AE1625" i="4"/>
  <c r="AE995" i="4"/>
  <c r="AE1013" i="4"/>
  <c r="AE907" i="4"/>
  <c r="AE805" i="4"/>
  <c r="AE1278" i="4"/>
  <c r="AE1196" i="4"/>
  <c r="AE186" i="4"/>
  <c r="AE157" i="4"/>
  <c r="AE93" i="4"/>
  <c r="AE314" i="4"/>
  <c r="AE306" i="4"/>
  <c r="AE1698" i="4"/>
  <c r="AE2014" i="4"/>
  <c r="AE1198" i="4"/>
  <c r="AE1951" i="4"/>
  <c r="AE1808" i="4"/>
  <c r="AE1776" i="4"/>
  <c r="AE1313" i="4"/>
  <c r="AE1284" i="4"/>
  <c r="AE1265" i="4"/>
  <c r="AE1308" i="4"/>
  <c r="AE1057" i="4"/>
  <c r="AE1036" i="4"/>
  <c r="AE1044" i="4"/>
  <c r="AE1024" i="4"/>
  <c r="AE1008" i="4"/>
  <c r="AE1022" i="4"/>
  <c r="AE958" i="4"/>
  <c r="AE934" i="4"/>
  <c r="AE846" i="4"/>
  <c r="AE372" i="4"/>
  <c r="AE343" i="4"/>
  <c r="AE412" i="4"/>
  <c r="AE371" i="4"/>
  <c r="AE368" i="4"/>
  <c r="AE323" i="4"/>
  <c r="AE320" i="4"/>
  <c r="AE312" i="4"/>
  <c r="AE269" i="4"/>
  <c r="AE232" i="4"/>
  <c r="AE172" i="4"/>
  <c r="AE2017" i="4"/>
  <c r="AE1812" i="4"/>
  <c r="AE1965" i="4"/>
  <c r="AE1799" i="4"/>
  <c r="AE1759" i="4"/>
  <c r="AE1823" i="4"/>
  <c r="AE1311" i="4"/>
  <c r="AE1146" i="4"/>
  <c r="AE1126" i="4"/>
  <c r="AE1222" i="4"/>
  <c r="AE1106" i="4"/>
  <c r="AE915" i="4"/>
  <c r="AE1327" i="4"/>
  <c r="AE1200" i="4"/>
  <c r="AE1094" i="4"/>
  <c r="AE1076" i="4"/>
  <c r="AE1058" i="4"/>
  <c r="AE841" i="4"/>
  <c r="AE983" i="4"/>
  <c r="AE967" i="4"/>
  <c r="AE951" i="4"/>
  <c r="AE935" i="4"/>
  <c r="AE919" i="4"/>
  <c r="AE903" i="4"/>
  <c r="AE887" i="4"/>
  <c r="AE710" i="4"/>
  <c r="AE1215" i="4"/>
  <c r="AE226" i="4"/>
  <c r="AE166" i="4"/>
  <c r="AE374" i="4"/>
  <c r="AE373" i="4"/>
  <c r="AE325" i="4"/>
  <c r="AE1567" i="4"/>
  <c r="AE829" i="4"/>
  <c r="AE1842" i="4"/>
  <c r="AE1947" i="4"/>
  <c r="AE1850" i="4"/>
  <c r="AE1822" i="4"/>
  <c r="AE1764" i="4"/>
  <c r="AE1363" i="4"/>
  <c r="AE1283" i="4"/>
  <c r="AE1260" i="4"/>
  <c r="AE1244" i="4"/>
  <c r="AE1356" i="4"/>
  <c r="AE1253" i="4"/>
  <c r="AE1075" i="4"/>
  <c r="AE1071" i="4"/>
  <c r="AE1018" i="4"/>
  <c r="AE404" i="4"/>
  <c r="AE292" i="4"/>
  <c r="AE440" i="4"/>
  <c r="AE419" i="4"/>
  <c r="AE416" i="4"/>
  <c r="AE403" i="4"/>
  <c r="AE400" i="4"/>
  <c r="AE387" i="4"/>
  <c r="AE384" i="4"/>
  <c r="AE300" i="4"/>
  <c r="AE427" i="4"/>
  <c r="AE408" i="4"/>
  <c r="AE296" i="4"/>
  <c r="AE428" i="4"/>
  <c r="AE253" i="4"/>
  <c r="AE236" i="4"/>
  <c r="AE176" i="4"/>
  <c r="AE1674" i="4"/>
  <c r="AE1697" i="4"/>
  <c r="AE1122" i="4"/>
  <c r="AE1027" i="4"/>
  <c r="AE987" i="4"/>
  <c r="AE965" i="4"/>
  <c r="AE933" i="4"/>
  <c r="AE823" i="4"/>
  <c r="AE791" i="4"/>
  <c r="AE1042" i="4"/>
  <c r="AE895" i="4"/>
  <c r="AE863" i="4"/>
  <c r="AE694" i="4"/>
  <c r="AE217" i="4"/>
  <c r="AE365" i="4"/>
  <c r="AE346" i="4"/>
  <c r="AE169" i="4"/>
  <c r="AE840" i="4"/>
  <c r="AE466" i="4"/>
  <c r="AE450" i="4"/>
  <c r="AE105" i="4"/>
  <c r="AE1258" i="4"/>
  <c r="AE1667" i="4"/>
  <c r="AC2146" i="4"/>
  <c r="AE488" i="4"/>
  <c r="AE1892" i="4"/>
  <c r="AE1833" i="4"/>
  <c r="AE1826" i="4"/>
  <c r="AE1817" i="4"/>
  <c r="AE1810" i="4"/>
  <c r="AE1853" i="4"/>
  <c r="AE1689" i="4"/>
  <c r="AE1675" i="4"/>
  <c r="AE1324" i="4"/>
  <c r="AE1257" i="4"/>
  <c r="AE1214" i="4"/>
  <c r="AE1202" i="4"/>
  <c r="AE1285" i="4"/>
  <c r="AE1444" i="4"/>
  <c r="AE1239" i="4"/>
  <c r="AE1181" i="4"/>
  <c r="AE1205" i="4"/>
  <c r="AE1178" i="4"/>
  <c r="AE1137" i="4"/>
  <c r="AE1045" i="4"/>
  <c r="AE920" i="4"/>
  <c r="AE904" i="4"/>
  <c r="AE896" i="4"/>
  <c r="AE880" i="4"/>
  <c r="AE864" i="4"/>
  <c r="AE1026" i="4"/>
  <c r="AE1002" i="4"/>
  <c r="AE994" i="4"/>
  <c r="AE970" i="4"/>
  <c r="AE962" i="4"/>
  <c r="AE938" i="4"/>
  <c r="AE930" i="4"/>
  <c r="AE906" i="4"/>
  <c r="AE862" i="4"/>
  <c r="AE499" i="4"/>
  <c r="AE483" i="4"/>
  <c r="AE423" i="4"/>
  <c r="AE356" i="4"/>
  <c r="AE324" i="4"/>
  <c r="AE448" i="4"/>
  <c r="AE344" i="4"/>
  <c r="AE376" i="4"/>
  <c r="AE332" i="4"/>
  <c r="AE267" i="4"/>
  <c r="AE2018" i="4"/>
  <c r="AE1862" i="4"/>
  <c r="AE1803" i="4"/>
  <c r="AE1763" i="4"/>
  <c r="AE1739" i="4"/>
  <c r="AE1727" i="4"/>
  <c r="AE1747" i="4"/>
  <c r="AE1690" i="4"/>
  <c r="AE1357" i="4"/>
  <c r="AE1968" i="4"/>
  <c r="AE1839" i="4"/>
  <c r="AE1751" i="4"/>
  <c r="AE1242" i="4"/>
  <c r="AE1735" i="4"/>
  <c r="AE1068" i="4"/>
  <c r="AE1040" i="4"/>
  <c r="AE842" i="4"/>
  <c r="AE398" i="4"/>
  <c r="AE201" i="4"/>
  <c r="AE242" i="4"/>
  <c r="AE154" i="4"/>
  <c r="AE504" i="4"/>
  <c r="AE472" i="4"/>
  <c r="AE1849" i="4"/>
  <c r="AE1797" i="4"/>
  <c r="AE1845" i="4"/>
  <c r="AE1750" i="4"/>
  <c r="AE1364" i="4"/>
  <c r="AE1315" i="4"/>
  <c r="AE1691" i="4"/>
  <c r="AE1317" i="4"/>
  <c r="AE1097" i="4"/>
  <c r="AE1085" i="4"/>
  <c r="AE874" i="4"/>
  <c r="AE852" i="4"/>
  <c r="AE808" i="4"/>
  <c r="AE804" i="4"/>
  <c r="AE792" i="4"/>
  <c r="AE695" i="4"/>
  <c r="AE503" i="4"/>
  <c r="AE496" i="4"/>
  <c r="AE487" i="4"/>
  <c r="AE480" i="4"/>
  <c r="AE471" i="4"/>
  <c r="AE456" i="4"/>
  <c r="AE348" i="4"/>
  <c r="AE360" i="4"/>
  <c r="AE271" i="4"/>
  <c r="AE251" i="4"/>
  <c r="AE1804" i="4"/>
  <c r="AE1714" i="4"/>
  <c r="AE1731" i="4"/>
  <c r="AE1665" i="4"/>
  <c r="AE1441" i="4"/>
  <c r="AE1245" i="4"/>
  <c r="AE1112" i="4"/>
  <c r="AE1131" i="4"/>
  <c r="AE1150" i="4"/>
  <c r="AE833" i="4"/>
  <c r="AE817" i="4"/>
  <c r="AE801" i="4"/>
  <c r="AE785" i="4"/>
  <c r="AE1290" i="4"/>
  <c r="AE977" i="4"/>
  <c r="AE913" i="4"/>
  <c r="AE859" i="4"/>
  <c r="AE750" i="4"/>
  <c r="AE734" i="4"/>
  <c r="AE1328" i="4"/>
  <c r="AE871" i="4"/>
  <c r="AE194" i="4"/>
  <c r="AE457" i="4"/>
  <c r="AE441" i="4"/>
  <c r="AE233" i="4"/>
  <c r="AE182" i="4"/>
  <c r="AE684" i="4"/>
  <c r="AE1275" i="4"/>
  <c r="AE2131" i="4"/>
  <c r="AE2141" i="4"/>
  <c r="AE1907" i="4"/>
  <c r="AE1818" i="4"/>
  <c r="AE1440" i="4"/>
  <c r="AE1348" i="4"/>
  <c r="AE1353" i="4"/>
  <c r="AE1349" i="4"/>
  <c r="AE1305" i="4"/>
  <c r="AE1351" i="4"/>
  <c r="AE1240" i="4"/>
  <c r="AE1303" i="4"/>
  <c r="AE1255" i="4"/>
  <c r="AE1194" i="4"/>
  <c r="AE1217" i="4"/>
  <c r="AE1177" i="4"/>
  <c r="AE1170" i="4"/>
  <c r="AE1151" i="4"/>
  <c r="AE1123" i="4"/>
  <c r="AE1119" i="4"/>
  <c r="AE1107" i="4"/>
  <c r="AE1103" i="4"/>
  <c r="AE1091" i="4"/>
  <c r="AE1087" i="4"/>
  <c r="AE1055" i="4"/>
  <c r="AE1049" i="4"/>
  <c r="AE1012" i="4"/>
  <c r="AE948" i="4"/>
  <c r="AE1030" i="4"/>
  <c r="AE1014" i="4"/>
  <c r="AE1006" i="4"/>
  <c r="AE990" i="4"/>
  <c r="AE982" i="4"/>
  <c r="AE974" i="4"/>
  <c r="AE966" i="4"/>
  <c r="AE950" i="4"/>
  <c r="AE942" i="4"/>
  <c r="AE926" i="4"/>
  <c r="AE918" i="4"/>
  <c r="AE910" i="4"/>
  <c r="AE902" i="4"/>
  <c r="AE890" i="4"/>
  <c r="AE878" i="4"/>
  <c r="AE838" i="4"/>
  <c r="AE826" i="4"/>
  <c r="AE822" i="4"/>
  <c r="AE810" i="4"/>
  <c r="AE806" i="4"/>
  <c r="AE794" i="4"/>
  <c r="AE790" i="4"/>
  <c r="AE669" i="4"/>
  <c r="AE500" i="4"/>
  <c r="AE484" i="4"/>
  <c r="AE467" i="4"/>
  <c r="AE407" i="4"/>
  <c r="AE375" i="4"/>
  <c r="AE340" i="4"/>
  <c r="AE308" i="4"/>
  <c r="AE295" i="4"/>
  <c r="AE464" i="4"/>
  <c r="AE432" i="4"/>
  <c r="AE396" i="4"/>
  <c r="AE380" i="4"/>
  <c r="AE364" i="4"/>
  <c r="AE339" i="4"/>
  <c r="AE336" i="4"/>
  <c r="AE283" i="4"/>
  <c r="AE192" i="4"/>
  <c r="AE188" i="4"/>
  <c r="AE1932" i="4"/>
  <c r="AE1805" i="4"/>
  <c r="AE1779" i="4"/>
  <c r="AE1723" i="4"/>
  <c r="AE1852" i="4"/>
  <c r="AE1743" i="4"/>
  <c r="AE1854" i="4"/>
  <c r="AE1767" i="4"/>
  <c r="AE1090" i="4"/>
  <c r="AE1338" i="4"/>
  <c r="AE1274" i="4"/>
  <c r="AE1025" i="4"/>
  <c r="AE961" i="4"/>
  <c r="AE839" i="4"/>
  <c r="AE807" i="4"/>
  <c r="AE775" i="4"/>
  <c r="AE680" i="4"/>
  <c r="AE1096" i="4"/>
  <c r="AE879" i="4"/>
  <c r="AE309" i="4"/>
  <c r="AE249" i="4"/>
  <c r="AE206" i="4"/>
  <c r="AE1032" i="4"/>
  <c r="AE341" i="4"/>
  <c r="AE1201" i="4"/>
  <c r="AE1307" i="4"/>
  <c r="AE1966" i="4"/>
  <c r="AE1927" i="4"/>
  <c r="AE1926" i="4"/>
  <c r="AB2146" i="4"/>
  <c r="AE1716" i="4"/>
  <c r="AE1857" i="4"/>
  <c r="AE1800" i="4"/>
  <c r="AE1794" i="4"/>
  <c r="AE1762" i="4"/>
  <c r="AE1730" i="4"/>
  <c r="AE1673" i="4"/>
  <c r="AE1623" i="4"/>
  <c r="AE1837" i="4"/>
  <c r="AE1672" i="4"/>
  <c r="AE1734" i="4"/>
  <c r="AE1443" i="4"/>
  <c r="AE1758" i="4"/>
  <c r="AE2132" i="4"/>
  <c r="AE1365" i="4"/>
  <c r="AE1323" i="4"/>
  <c r="AE1276" i="4"/>
  <c r="AE1624" i="4"/>
  <c r="AE1352" i="4"/>
  <c r="AE1321" i="4"/>
  <c r="AE1355" i="4"/>
  <c r="AE1288" i="4"/>
  <c r="AE1256" i="4"/>
  <c r="AE1336" i="4"/>
  <c r="AE1320" i="4"/>
  <c r="AE1271" i="4"/>
  <c r="AE1185" i="4"/>
  <c r="AE1237" i="4"/>
  <c r="AE1227" i="4"/>
  <c r="AE1133" i="4"/>
  <c r="AE1141" i="4"/>
  <c r="AE1135" i="4"/>
  <c r="AE1051" i="4"/>
  <c r="AE1047" i="4"/>
  <c r="AE1059" i="4"/>
  <c r="AE898" i="4"/>
  <c r="AE882" i="4"/>
  <c r="AE866" i="4"/>
  <c r="AE854" i="4"/>
  <c r="AE760" i="4"/>
  <c r="AE844" i="4"/>
  <c r="AE751" i="4"/>
  <c r="AE739" i="4"/>
  <c r="AE735" i="4"/>
  <c r="AE731" i="4"/>
  <c r="AE679" i="4"/>
  <c r="AE653" i="4"/>
  <c r="AE415" i="4"/>
  <c r="AE399" i="4"/>
  <c r="AE383" i="4"/>
  <c r="AE303" i="4"/>
  <c r="AE284" i="4"/>
  <c r="AE247" i="4"/>
  <c r="AE219" i="4"/>
  <c r="AE215" i="4"/>
  <c r="AE191" i="4"/>
  <c r="AE179" i="4"/>
  <c r="AE75" i="4"/>
  <c r="AE1825" i="4"/>
  <c r="AE1801" i="4"/>
  <c r="AE1687" i="4"/>
  <c r="AE1669" i="4"/>
  <c r="AE1798" i="4"/>
  <c r="AE1786" i="4"/>
  <c r="AE1754" i="4"/>
  <c r="AE1722" i="4"/>
  <c r="AE1676" i="4"/>
  <c r="AE1782" i="4"/>
  <c r="AE1709" i="4"/>
  <c r="AE1626" i="4"/>
  <c r="AE1439" i="4"/>
  <c r="AE1742" i="4"/>
  <c r="AE1707" i="4"/>
  <c r="AE1339" i="4"/>
  <c r="AE1319" i="4"/>
  <c r="AE1273" i="4"/>
  <c r="AE1241" i="4"/>
  <c r="AE1228" i="4"/>
  <c r="AE1209" i="4"/>
  <c r="AE1189" i="4"/>
  <c r="AE1301" i="4"/>
  <c r="AE1291" i="4"/>
  <c r="AE1269" i="4"/>
  <c r="AE1259" i="4"/>
  <c r="AE1335" i="4"/>
  <c r="AE1287" i="4"/>
  <c r="AE1223" i="4"/>
  <c r="AE1182" i="4"/>
  <c r="AE1173" i="4"/>
  <c r="AE1224" i="4"/>
  <c r="AE1169" i="4"/>
  <c r="AE1157" i="4"/>
  <c r="AE1153" i="4"/>
  <c r="AE1145" i="4"/>
  <c r="AE1063" i="4"/>
  <c r="AE886" i="4"/>
  <c r="AE870" i="4"/>
  <c r="AE858" i="4"/>
  <c r="AE856" i="4"/>
  <c r="AE847" i="4"/>
  <c r="AE683" i="4"/>
  <c r="AE468" i="4"/>
  <c r="AE460" i="4"/>
  <c r="AE452" i="4"/>
  <c r="AE444" i="4"/>
  <c r="AE367" i="4"/>
  <c r="AE335" i="4"/>
  <c r="AE281" i="4"/>
  <c r="AE223" i="4"/>
  <c r="AE199" i="4"/>
  <c r="AE195" i="4"/>
  <c r="AE103" i="4"/>
  <c r="AE95" i="4"/>
  <c r="AE51" i="4"/>
  <c r="AE411" i="4"/>
  <c r="AE299" i="4"/>
  <c r="AP2146" i="4"/>
  <c r="AK2147" i="4" s="1"/>
  <c r="AE1962" i="4"/>
  <c r="AE1950" i="4"/>
  <c r="AE1946" i="4"/>
  <c r="AE1998" i="4"/>
  <c r="AE1891" i="4"/>
  <c r="AE1829" i="4"/>
  <c r="AE1813" i="4"/>
  <c r="AE1841" i="4"/>
  <c r="AE1778" i="4"/>
  <c r="AE1746" i="4"/>
  <c r="AE1705" i="4"/>
  <c r="AE1688" i="4"/>
  <c r="AE1766" i="4"/>
  <c r="AE1790" i="4"/>
  <c r="AE1726" i="4"/>
  <c r="AE1713" i="4"/>
  <c r="AE1225" i="4"/>
  <c r="AE1213" i="4"/>
  <c r="AE1333" i="4"/>
  <c r="AE1304" i="4"/>
  <c r="AE1272" i="4"/>
  <c r="AE1243" i="4"/>
  <c r="AE1221" i="4"/>
  <c r="AE1218" i="4"/>
  <c r="AE1206" i="4"/>
  <c r="AE1197" i="4"/>
  <c r="AE1161" i="4"/>
  <c r="AE1193" i="4"/>
  <c r="AE1149" i="4"/>
  <c r="AE1139" i="4"/>
  <c r="AE1115" i="4"/>
  <c r="AE1111" i="4"/>
  <c r="AE1099" i="4"/>
  <c r="AE1095" i="4"/>
  <c r="AE1083" i="4"/>
  <c r="AE1079" i="4"/>
  <c r="AE1067" i="4"/>
  <c r="AE860" i="4"/>
  <c r="AE834" i="4"/>
  <c r="AE830" i="4"/>
  <c r="AE818" i="4"/>
  <c r="AE814" i="4"/>
  <c r="AE802" i="4"/>
  <c r="AE798" i="4"/>
  <c r="AE786" i="4"/>
  <c r="AE782" i="4"/>
  <c r="AE774" i="4"/>
  <c r="AE715" i="4"/>
  <c r="AE711" i="4"/>
  <c r="AE651" i="4"/>
  <c r="AE687" i="4"/>
  <c r="AE671" i="4"/>
  <c r="AE391" i="4"/>
  <c r="AE327" i="4"/>
  <c r="AE307" i="4"/>
  <c r="AE304" i="4"/>
  <c r="AE291" i="4"/>
  <c r="AR2" i="4"/>
  <c r="AS2" i="4" s="1"/>
  <c r="AE379" i="4"/>
  <c r="AE315" i="4"/>
  <c r="AE431" i="4"/>
  <c r="AE268" i="4"/>
  <c r="AE231" i="4"/>
  <c r="AE227" i="4"/>
  <c r="AE203" i="4"/>
  <c r="AE183" i="4"/>
  <c r="AE175" i="4"/>
  <c r="AE171" i="4"/>
  <c r="AE167" i="4"/>
  <c r="AE107" i="4"/>
  <c r="AE63" i="4"/>
  <c r="AE395" i="4"/>
  <c r="AE363" i="4"/>
  <c r="AE347" i="4"/>
  <c r="AE2" i="4"/>
  <c r="AE319" i="4"/>
  <c r="AE265" i="4"/>
  <c r="AE252" i="4"/>
  <c r="AE243" i="4"/>
  <c r="AE239" i="4"/>
  <c r="AE235" i="4"/>
  <c r="AE211" i="4"/>
  <c r="AE207" i="4"/>
  <c r="AE187" i="4"/>
  <c r="AE163" i="4"/>
  <c r="AE159" i="4"/>
  <c r="AE155" i="4"/>
  <c r="AE151" i="4"/>
  <c r="AE143" i="4"/>
  <c r="AE131" i="4"/>
  <c r="AE127" i="4"/>
  <c r="AE111" i="4"/>
  <c r="AE91" i="4"/>
  <c r="AE331" i="4"/>
  <c r="H1727" i="2"/>
  <c r="G1727" i="2"/>
  <c r="H761" i="2"/>
  <c r="AJ2147" i="4" l="1"/>
  <c r="AM2147" i="4"/>
  <c r="AL2147" i="4"/>
  <c r="AN2147" i="4"/>
  <c r="AO2147" i="4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5" i="3"/>
  <c r="AU2170" i="3"/>
  <c r="AU2169" i="3"/>
  <c r="AJ2163" i="3"/>
  <c r="AG2163" i="3"/>
  <c r="AC2163" i="3"/>
  <c r="AB2163" i="3"/>
  <c r="AA2163" i="3"/>
  <c r="AD2163" i="3" s="1"/>
  <c r="Z2163" i="3"/>
  <c r="Y2163" i="3"/>
  <c r="AP2163" i="3" s="1"/>
  <c r="W2163" i="3"/>
  <c r="V2163" i="3"/>
  <c r="AM2163" i="3" s="1"/>
  <c r="T2163" i="3"/>
  <c r="S2163" i="3"/>
  <c r="N2163" i="3"/>
  <c r="M2163" i="3"/>
  <c r="G2163" i="3"/>
  <c r="AK2162" i="3"/>
  <c r="AI2162" i="3"/>
  <c r="AG2162" i="3"/>
  <c r="AJ2162" i="3" s="1"/>
  <c r="Z2162" i="3"/>
  <c r="AC2162" i="3" s="1"/>
  <c r="Y2162" i="3"/>
  <c r="AP2162" i="3" s="1"/>
  <c r="AQ2162" i="3" s="1"/>
  <c r="AR2162" i="3" s="1"/>
  <c r="W2162" i="3"/>
  <c r="V2162" i="3"/>
  <c r="T2162" i="3"/>
  <c r="S2162" i="3"/>
  <c r="N2162" i="3"/>
  <c r="M2162" i="3"/>
  <c r="G2162" i="3"/>
  <c r="AG2161" i="3"/>
  <c r="AJ2161" i="3" s="1"/>
  <c r="Z2161" i="3"/>
  <c r="Y2161" i="3"/>
  <c r="AP2161" i="3" s="1"/>
  <c r="W2161" i="3"/>
  <c r="V2161" i="3"/>
  <c r="AN2161" i="3" s="1"/>
  <c r="T2161" i="3"/>
  <c r="S2161" i="3"/>
  <c r="N2161" i="3"/>
  <c r="M2161" i="3"/>
  <c r="G2161" i="3"/>
  <c r="AG2160" i="3"/>
  <c r="Z2160" i="3"/>
  <c r="AB2160" i="3" s="1"/>
  <c r="Y2160" i="3"/>
  <c r="AP2160" i="3" s="1"/>
  <c r="W2160" i="3"/>
  <c r="V2160" i="3"/>
  <c r="T2160" i="3"/>
  <c r="S2160" i="3"/>
  <c r="N2160" i="3"/>
  <c r="M2160" i="3"/>
  <c r="G2160" i="3"/>
  <c r="AG2159" i="3"/>
  <c r="Z2159" i="3"/>
  <c r="AB2159" i="3" s="1"/>
  <c r="Y2159" i="3"/>
  <c r="AP2159" i="3" s="1"/>
  <c r="W2159" i="3"/>
  <c r="V2159" i="3"/>
  <c r="AL2159" i="3" s="1"/>
  <c r="T2159" i="3"/>
  <c r="S2159" i="3"/>
  <c r="N2159" i="3"/>
  <c r="M2159" i="3"/>
  <c r="G2159" i="3"/>
  <c r="AP2158" i="3"/>
  <c r="AQ2158" i="3" s="1"/>
  <c r="AR2158" i="3" s="1"/>
  <c r="AG2158" i="3"/>
  <c r="AJ2158" i="3" s="1"/>
  <c r="AB2158" i="3"/>
  <c r="Z2158" i="3"/>
  <c r="AC2158" i="3" s="1"/>
  <c r="Y2158" i="3"/>
  <c r="W2158" i="3"/>
  <c r="V2158" i="3"/>
  <c r="T2158" i="3"/>
  <c r="S2158" i="3"/>
  <c r="N2158" i="3"/>
  <c r="M2158" i="3"/>
  <c r="G2158" i="3"/>
  <c r="AG2157" i="3"/>
  <c r="AJ2157" i="3" s="1"/>
  <c r="AC2157" i="3"/>
  <c r="AA2157" i="3"/>
  <c r="AD2157" i="3" s="1"/>
  <c r="Z2157" i="3"/>
  <c r="AB2157" i="3" s="1"/>
  <c r="Y2157" i="3"/>
  <c r="AP2157" i="3" s="1"/>
  <c r="W2157" i="3"/>
  <c r="V2157" i="3"/>
  <c r="AN2157" i="3" s="1"/>
  <c r="T2157" i="3"/>
  <c r="S2157" i="3"/>
  <c r="N2157" i="3"/>
  <c r="M2157" i="3"/>
  <c r="G2157" i="3"/>
  <c r="AK2156" i="3"/>
  <c r="AI2156" i="3"/>
  <c r="AG2156" i="3"/>
  <c r="AJ2156" i="3" s="1"/>
  <c r="Z2156" i="3"/>
  <c r="AB2156" i="3" s="1"/>
  <c r="Y2156" i="3"/>
  <c r="AP2156" i="3" s="1"/>
  <c r="W2156" i="3"/>
  <c r="AM2156" i="3" s="1"/>
  <c r="V2156" i="3"/>
  <c r="T2156" i="3"/>
  <c r="S2156" i="3"/>
  <c r="N2156" i="3"/>
  <c r="M2156" i="3"/>
  <c r="G2156" i="3"/>
  <c r="AJ2155" i="3"/>
  <c r="AG2155" i="3"/>
  <c r="AC2155" i="3"/>
  <c r="AB2155" i="3"/>
  <c r="AA2155" i="3"/>
  <c r="AD2155" i="3" s="1"/>
  <c r="Z2155" i="3"/>
  <c r="Y2155" i="3"/>
  <c r="AP2155" i="3" s="1"/>
  <c r="W2155" i="3"/>
  <c r="V2155" i="3"/>
  <c r="AL2155" i="3" s="1"/>
  <c r="T2155" i="3"/>
  <c r="S2155" i="3"/>
  <c r="N2155" i="3"/>
  <c r="M2155" i="3"/>
  <c r="G2155" i="3"/>
  <c r="AK2154" i="3"/>
  <c r="AI2154" i="3"/>
  <c r="AG2154" i="3"/>
  <c r="AJ2154" i="3" s="1"/>
  <c r="Z2154" i="3"/>
  <c r="AC2154" i="3" s="1"/>
  <c r="Y2154" i="3"/>
  <c r="AP2154" i="3" s="1"/>
  <c r="AQ2154" i="3" s="1"/>
  <c r="AR2154" i="3" s="1"/>
  <c r="W2154" i="3"/>
  <c r="V2154" i="3"/>
  <c r="T2154" i="3"/>
  <c r="S2154" i="3"/>
  <c r="N2154" i="3"/>
  <c r="M2154" i="3"/>
  <c r="G2154" i="3"/>
  <c r="AG2153" i="3"/>
  <c r="AJ2153" i="3" s="1"/>
  <c r="Z2153" i="3"/>
  <c r="AB2153" i="3" s="1"/>
  <c r="Y2153" i="3"/>
  <c r="AP2153" i="3" s="1"/>
  <c r="W2153" i="3"/>
  <c r="V2153" i="3"/>
  <c r="AN2153" i="3" s="1"/>
  <c r="T2153" i="3"/>
  <c r="S2153" i="3"/>
  <c r="N2153" i="3"/>
  <c r="M2153" i="3"/>
  <c r="G2153" i="3"/>
  <c r="AP2152" i="3"/>
  <c r="AG2152" i="3"/>
  <c r="Z2152" i="3"/>
  <c r="AB2152" i="3" s="1"/>
  <c r="Y2152" i="3"/>
  <c r="W2152" i="3"/>
  <c r="V2152" i="3"/>
  <c r="T2152" i="3"/>
  <c r="S2152" i="3"/>
  <c r="N2152" i="3"/>
  <c r="M2152" i="3"/>
  <c r="G2152" i="3"/>
  <c r="AG2151" i="3"/>
  <c r="Z2151" i="3"/>
  <c r="Y2151" i="3"/>
  <c r="AP2151" i="3" s="1"/>
  <c r="W2151" i="3"/>
  <c r="AN2151" i="3" s="1"/>
  <c r="V2151" i="3"/>
  <c r="AL2151" i="3" s="1"/>
  <c r="T2151" i="3"/>
  <c r="S2151" i="3"/>
  <c r="N2151" i="3"/>
  <c r="M2151" i="3"/>
  <c r="G2151" i="3"/>
  <c r="AG2150" i="3"/>
  <c r="Z2150" i="3"/>
  <c r="AC2150" i="3" s="1"/>
  <c r="Y2150" i="3"/>
  <c r="AP2150" i="3" s="1"/>
  <c r="AQ2150" i="3" s="1"/>
  <c r="AR2150" i="3" s="1"/>
  <c r="W2150" i="3"/>
  <c r="AN2150" i="3" s="1"/>
  <c r="V2150" i="3"/>
  <c r="T2150" i="3"/>
  <c r="S2150" i="3"/>
  <c r="N2150" i="3"/>
  <c r="M2150" i="3"/>
  <c r="G2150" i="3"/>
  <c r="AG2149" i="3"/>
  <c r="AJ2149" i="3" s="1"/>
  <c r="AC2149" i="3"/>
  <c r="Z2149" i="3"/>
  <c r="AB2149" i="3" s="1"/>
  <c r="Y2149" i="3"/>
  <c r="AP2149" i="3" s="1"/>
  <c r="W2149" i="3"/>
  <c r="V2149" i="3"/>
  <c r="T2149" i="3"/>
  <c r="S2149" i="3"/>
  <c r="N2149" i="3"/>
  <c r="M2149" i="3"/>
  <c r="G2149" i="3"/>
  <c r="AP2148" i="3"/>
  <c r="AK2148" i="3"/>
  <c r="AG2148" i="3"/>
  <c r="AI2148" i="3" s="1"/>
  <c r="Z2148" i="3"/>
  <c r="Y2148" i="3"/>
  <c r="W2148" i="3"/>
  <c r="V2148" i="3"/>
  <c r="T2148" i="3"/>
  <c r="S2148" i="3"/>
  <c r="N2148" i="3"/>
  <c r="M2148" i="3"/>
  <c r="G2148" i="3"/>
  <c r="AG2147" i="3"/>
  <c r="AK2147" i="3" s="1"/>
  <c r="AC2147" i="3"/>
  <c r="Z2147" i="3"/>
  <c r="AA2147" i="3" s="1"/>
  <c r="AD2147" i="3" s="1"/>
  <c r="Y2147" i="3"/>
  <c r="AP2147" i="3" s="1"/>
  <c r="W2147" i="3"/>
  <c r="AN2147" i="3" s="1"/>
  <c r="V2147" i="3"/>
  <c r="AL2147" i="3" s="1"/>
  <c r="T2147" i="3"/>
  <c r="S2147" i="3"/>
  <c r="N2147" i="3"/>
  <c r="M2147" i="3"/>
  <c r="G2147" i="3"/>
  <c r="AR2146" i="3"/>
  <c r="AK2146" i="3"/>
  <c r="AI2146" i="3"/>
  <c r="AG2146" i="3"/>
  <c r="AJ2146" i="3" s="1"/>
  <c r="Z2146" i="3"/>
  <c r="AC2146" i="3" s="1"/>
  <c r="Y2146" i="3"/>
  <c r="AP2146" i="3" s="1"/>
  <c r="AQ2146" i="3" s="1"/>
  <c r="W2146" i="3"/>
  <c r="V2146" i="3"/>
  <c r="AM2146" i="3" s="1"/>
  <c r="T2146" i="3"/>
  <c r="S2146" i="3"/>
  <c r="N2146" i="3"/>
  <c r="M2146" i="3"/>
  <c r="G2146" i="3"/>
  <c r="AG2145" i="3"/>
  <c r="Z2145" i="3"/>
  <c r="AB2145" i="3" s="1"/>
  <c r="Y2145" i="3"/>
  <c r="AP2145" i="3" s="1"/>
  <c r="W2145" i="3"/>
  <c r="V2145" i="3"/>
  <c r="AL2145" i="3" s="1"/>
  <c r="T2145" i="3"/>
  <c r="S2145" i="3"/>
  <c r="N2145" i="3"/>
  <c r="M2145" i="3"/>
  <c r="G2145" i="3"/>
  <c r="AP2144" i="3"/>
  <c r="AG2144" i="3"/>
  <c r="Z2144" i="3"/>
  <c r="Y2144" i="3"/>
  <c r="W2144" i="3"/>
  <c r="V2144" i="3"/>
  <c r="T2144" i="3"/>
  <c r="S2144" i="3"/>
  <c r="N2144" i="3"/>
  <c r="M2144" i="3"/>
  <c r="G2144" i="3"/>
  <c r="AG2143" i="3"/>
  <c r="Z2143" i="3"/>
  <c r="Y2143" i="3"/>
  <c r="AP2143" i="3" s="1"/>
  <c r="W2143" i="3"/>
  <c r="AN2143" i="3" s="1"/>
  <c r="V2143" i="3"/>
  <c r="AL2143" i="3" s="1"/>
  <c r="T2143" i="3"/>
  <c r="S2143" i="3"/>
  <c r="N2143" i="3"/>
  <c r="M2143" i="3"/>
  <c r="G2143" i="3"/>
  <c r="AK2142" i="3"/>
  <c r="AI2142" i="3"/>
  <c r="AG2142" i="3"/>
  <c r="AJ2142" i="3" s="1"/>
  <c r="Z2142" i="3"/>
  <c r="Y2142" i="3"/>
  <c r="AP2142" i="3" s="1"/>
  <c r="W2142" i="3"/>
  <c r="V2142" i="3"/>
  <c r="T2142" i="3"/>
  <c r="S2142" i="3"/>
  <c r="N2142" i="3"/>
  <c r="M2142" i="3"/>
  <c r="G2142" i="3"/>
  <c r="AJ2141" i="3"/>
  <c r="AG2141" i="3"/>
  <c r="Z2141" i="3"/>
  <c r="Y2141" i="3"/>
  <c r="AP2141" i="3" s="1"/>
  <c r="W2141" i="3"/>
  <c r="V2141" i="3"/>
  <c r="AM2141" i="3" s="1"/>
  <c r="T2141" i="3"/>
  <c r="S2141" i="3"/>
  <c r="N2141" i="3"/>
  <c r="M2141" i="3"/>
  <c r="G2141" i="3"/>
  <c r="AJ2140" i="3"/>
  <c r="AI2140" i="3"/>
  <c r="AG2140" i="3"/>
  <c r="Z2140" i="3"/>
  <c r="AA2140" i="3" s="1"/>
  <c r="AD2140" i="3" s="1"/>
  <c r="Y2140" i="3"/>
  <c r="AP2140" i="3" s="1"/>
  <c r="AQ2140" i="3" s="1"/>
  <c r="W2140" i="3"/>
  <c r="V2140" i="3"/>
  <c r="AK2140" i="3" s="1"/>
  <c r="T2140" i="3"/>
  <c r="S2140" i="3"/>
  <c r="N2140" i="3"/>
  <c r="M2140" i="3"/>
  <c r="G2140" i="3"/>
  <c r="AQ2139" i="3"/>
  <c r="AG2139" i="3"/>
  <c r="AC2139" i="3"/>
  <c r="AB2139" i="3"/>
  <c r="AA2139" i="3"/>
  <c r="AD2139" i="3" s="1"/>
  <c r="Z2139" i="3"/>
  <c r="Y2139" i="3"/>
  <c r="AP2139" i="3" s="1"/>
  <c r="W2139" i="3"/>
  <c r="V2139" i="3"/>
  <c r="T2139" i="3"/>
  <c r="S2139" i="3"/>
  <c r="N2139" i="3"/>
  <c r="M2139" i="3"/>
  <c r="G2139" i="3"/>
  <c r="AK2138" i="3"/>
  <c r="AJ2138" i="3"/>
  <c r="AI2138" i="3"/>
  <c r="AG2138" i="3"/>
  <c r="Z2138" i="3"/>
  <c r="AC2138" i="3" s="1"/>
  <c r="Y2138" i="3"/>
  <c r="AP2138" i="3" s="1"/>
  <c r="W2138" i="3"/>
  <c r="AN2138" i="3" s="1"/>
  <c r="V2138" i="3"/>
  <c r="T2138" i="3"/>
  <c r="S2138" i="3"/>
  <c r="N2138" i="3"/>
  <c r="M2138" i="3"/>
  <c r="G2138" i="3"/>
  <c r="AG2137" i="3"/>
  <c r="AI2137" i="3" s="1"/>
  <c r="AC2137" i="3"/>
  <c r="Z2137" i="3"/>
  <c r="AA2137" i="3" s="1"/>
  <c r="AD2137" i="3" s="1"/>
  <c r="Y2137" i="3"/>
  <c r="AP2137" i="3" s="1"/>
  <c r="W2137" i="3"/>
  <c r="V2137" i="3"/>
  <c r="AM2137" i="3" s="1"/>
  <c r="T2137" i="3"/>
  <c r="S2137" i="3"/>
  <c r="N2137" i="3"/>
  <c r="M2137" i="3"/>
  <c r="G2137" i="3"/>
  <c r="AP2136" i="3"/>
  <c r="AQ2136" i="3" s="1"/>
  <c r="AG2136" i="3"/>
  <c r="AJ2136" i="3" s="1"/>
  <c r="Z2136" i="3"/>
  <c r="AA2136" i="3" s="1"/>
  <c r="AD2136" i="3" s="1"/>
  <c r="Y2136" i="3"/>
  <c r="W2136" i="3"/>
  <c r="V2136" i="3"/>
  <c r="T2136" i="3"/>
  <c r="S2136" i="3"/>
  <c r="N2136" i="3"/>
  <c r="M2136" i="3"/>
  <c r="G2136" i="3"/>
  <c r="AG2135" i="3"/>
  <c r="AJ2135" i="3" s="1"/>
  <c r="AC2135" i="3"/>
  <c r="AA2135" i="3"/>
  <c r="AD2135" i="3" s="1"/>
  <c r="Z2135" i="3"/>
  <c r="AB2135" i="3" s="1"/>
  <c r="Y2135" i="3"/>
  <c r="AP2135" i="3" s="1"/>
  <c r="W2135" i="3"/>
  <c r="V2135" i="3"/>
  <c r="AN2135" i="3" s="1"/>
  <c r="T2135" i="3"/>
  <c r="S2135" i="3"/>
  <c r="N2135" i="3"/>
  <c r="M2135" i="3"/>
  <c r="G2135" i="3"/>
  <c r="AP2134" i="3"/>
  <c r="AQ2134" i="3" s="1"/>
  <c r="AR2134" i="3" s="1"/>
  <c r="AJ2134" i="3"/>
  <c r="AG2134" i="3"/>
  <c r="AK2134" i="3" s="1"/>
  <c r="Z2134" i="3"/>
  <c r="Y2134" i="3"/>
  <c r="W2134" i="3"/>
  <c r="AN2134" i="3" s="1"/>
  <c r="V2134" i="3"/>
  <c r="T2134" i="3"/>
  <c r="S2134" i="3"/>
  <c r="N2134" i="3"/>
  <c r="M2134" i="3"/>
  <c r="G2134" i="3"/>
  <c r="AG2133" i="3"/>
  <c r="AI2133" i="3" s="1"/>
  <c r="AC2133" i="3"/>
  <c r="AB2133" i="3"/>
  <c r="AA2133" i="3"/>
  <c r="AD2133" i="3" s="1"/>
  <c r="Z2133" i="3"/>
  <c r="Y2133" i="3"/>
  <c r="AP2133" i="3" s="1"/>
  <c r="W2133" i="3"/>
  <c r="V2133" i="3"/>
  <c r="AM2133" i="3" s="1"/>
  <c r="T2133" i="3"/>
  <c r="S2133" i="3"/>
  <c r="N2133" i="3"/>
  <c r="M2133" i="3"/>
  <c r="G2133" i="3"/>
  <c r="AP2132" i="3"/>
  <c r="AQ2132" i="3" s="1"/>
  <c r="AK2132" i="3"/>
  <c r="AI2132" i="3"/>
  <c r="AG2132" i="3"/>
  <c r="AJ2132" i="3" s="1"/>
  <c r="Z2132" i="3"/>
  <c r="AA2132" i="3" s="1"/>
  <c r="AD2132" i="3" s="1"/>
  <c r="Y2132" i="3"/>
  <c r="W2132" i="3"/>
  <c r="AL2132" i="3" s="1"/>
  <c r="V2132" i="3"/>
  <c r="T2132" i="3"/>
  <c r="S2132" i="3"/>
  <c r="N2132" i="3"/>
  <c r="M2132" i="3"/>
  <c r="G2132" i="3"/>
  <c r="AG2131" i="3"/>
  <c r="AA2131" i="3"/>
  <c r="AD2131" i="3" s="1"/>
  <c r="Z2131" i="3"/>
  <c r="AB2131" i="3" s="1"/>
  <c r="Y2131" i="3"/>
  <c r="AP2131" i="3" s="1"/>
  <c r="W2131" i="3"/>
  <c r="V2131" i="3"/>
  <c r="AN2131" i="3" s="1"/>
  <c r="T2131" i="3"/>
  <c r="S2131" i="3"/>
  <c r="N2131" i="3"/>
  <c r="M2131" i="3"/>
  <c r="G2131" i="3"/>
  <c r="AP2130" i="3"/>
  <c r="AQ2130" i="3" s="1"/>
  <c r="AR2130" i="3" s="1"/>
  <c r="AG2130" i="3"/>
  <c r="Z2130" i="3"/>
  <c r="AC2130" i="3" s="1"/>
  <c r="Y2130" i="3"/>
  <c r="W2130" i="3"/>
  <c r="AN2130" i="3" s="1"/>
  <c r="V2130" i="3"/>
  <c r="T2130" i="3"/>
  <c r="S2130" i="3"/>
  <c r="N2130" i="3"/>
  <c r="M2130" i="3"/>
  <c r="G2130" i="3"/>
  <c r="AG2129" i="3"/>
  <c r="AI2129" i="3" s="1"/>
  <c r="AC2129" i="3"/>
  <c r="AA2129" i="3"/>
  <c r="AD2129" i="3" s="1"/>
  <c r="Z2129" i="3"/>
  <c r="AB2129" i="3" s="1"/>
  <c r="Y2129" i="3"/>
  <c r="AP2129" i="3" s="1"/>
  <c r="W2129" i="3"/>
  <c r="V2129" i="3"/>
  <c r="AM2129" i="3" s="1"/>
  <c r="T2129" i="3"/>
  <c r="S2129" i="3"/>
  <c r="N2129" i="3"/>
  <c r="M2129" i="3"/>
  <c r="G2129" i="3"/>
  <c r="AP2128" i="3"/>
  <c r="AQ2128" i="3" s="1"/>
  <c r="AI2128" i="3"/>
  <c r="AG2128" i="3"/>
  <c r="AJ2128" i="3" s="1"/>
  <c r="Z2128" i="3"/>
  <c r="AA2128" i="3" s="1"/>
  <c r="AD2128" i="3" s="1"/>
  <c r="Y2128" i="3"/>
  <c r="W2128" i="3"/>
  <c r="AL2128" i="3" s="1"/>
  <c r="V2128" i="3"/>
  <c r="T2128" i="3"/>
  <c r="S2128" i="3"/>
  <c r="N2128" i="3"/>
  <c r="M2128" i="3"/>
  <c r="G2128" i="3"/>
  <c r="AJ2127" i="3"/>
  <c r="AG2127" i="3"/>
  <c r="AK2127" i="3" s="1"/>
  <c r="AC2127" i="3"/>
  <c r="Z2127" i="3"/>
  <c r="AB2127" i="3" s="1"/>
  <c r="Y2127" i="3"/>
  <c r="AP2127" i="3" s="1"/>
  <c r="W2127" i="3"/>
  <c r="AN2127" i="3" s="1"/>
  <c r="V2127" i="3"/>
  <c r="T2127" i="3"/>
  <c r="S2127" i="3"/>
  <c r="N2127" i="3"/>
  <c r="M2127" i="3"/>
  <c r="G2127" i="3"/>
  <c r="AK2126" i="3"/>
  <c r="AI2126" i="3"/>
  <c r="AG2126" i="3"/>
  <c r="AJ2126" i="3" s="1"/>
  <c r="AB2126" i="3"/>
  <c r="Z2126" i="3"/>
  <c r="AC2126" i="3" s="1"/>
  <c r="Y2126" i="3"/>
  <c r="AP2126" i="3" s="1"/>
  <c r="AQ2126" i="3" s="1"/>
  <c r="AR2126" i="3" s="1"/>
  <c r="W2126" i="3"/>
  <c r="V2126" i="3"/>
  <c r="T2126" i="3"/>
  <c r="S2126" i="3"/>
  <c r="N2126" i="3"/>
  <c r="M2126" i="3"/>
  <c r="G2126" i="3"/>
  <c r="AG2125" i="3"/>
  <c r="AI2125" i="3" s="1"/>
  <c r="AB2125" i="3"/>
  <c r="Z2125" i="3"/>
  <c r="AC2125" i="3" s="1"/>
  <c r="Y2125" i="3"/>
  <c r="AP2125" i="3" s="1"/>
  <c r="W2125" i="3"/>
  <c r="V2125" i="3"/>
  <c r="T2125" i="3"/>
  <c r="S2125" i="3"/>
  <c r="N2125" i="3"/>
  <c r="M2125" i="3"/>
  <c r="G2125" i="3"/>
  <c r="AK2124" i="3"/>
  <c r="AG2124" i="3"/>
  <c r="AJ2124" i="3" s="1"/>
  <c r="Z2124" i="3"/>
  <c r="AA2124" i="3" s="1"/>
  <c r="AD2124" i="3" s="1"/>
  <c r="Y2124" i="3"/>
  <c r="AP2124" i="3" s="1"/>
  <c r="AQ2124" i="3" s="1"/>
  <c r="W2124" i="3"/>
  <c r="V2124" i="3"/>
  <c r="T2124" i="3"/>
  <c r="S2124" i="3"/>
  <c r="N2124" i="3"/>
  <c r="M2124" i="3"/>
  <c r="G2124" i="3"/>
  <c r="AN2123" i="3"/>
  <c r="AG2123" i="3"/>
  <c r="AJ2123" i="3" s="1"/>
  <c r="AC2123" i="3"/>
  <c r="AA2123" i="3"/>
  <c r="AD2123" i="3" s="1"/>
  <c r="Z2123" i="3"/>
  <c r="AB2123" i="3" s="1"/>
  <c r="Y2123" i="3"/>
  <c r="AP2123" i="3" s="1"/>
  <c r="W2123" i="3"/>
  <c r="V2123" i="3"/>
  <c r="AM2123" i="3" s="1"/>
  <c r="T2123" i="3"/>
  <c r="S2123" i="3"/>
  <c r="N2123" i="3"/>
  <c r="M2123" i="3"/>
  <c r="G2123" i="3"/>
  <c r="AK2122" i="3"/>
  <c r="AI2122" i="3"/>
  <c r="AG2122" i="3"/>
  <c r="AJ2122" i="3" s="1"/>
  <c r="AB2122" i="3"/>
  <c r="Z2122" i="3"/>
  <c r="AC2122" i="3" s="1"/>
  <c r="Y2122" i="3"/>
  <c r="AP2122" i="3" s="1"/>
  <c r="W2122" i="3"/>
  <c r="V2122" i="3"/>
  <c r="T2122" i="3"/>
  <c r="S2122" i="3"/>
  <c r="N2122" i="3"/>
  <c r="M2122" i="3"/>
  <c r="G2122" i="3"/>
  <c r="AG2121" i="3"/>
  <c r="AB2121" i="3"/>
  <c r="Z2121" i="3"/>
  <c r="AC2121" i="3" s="1"/>
  <c r="Y2121" i="3"/>
  <c r="AP2121" i="3" s="1"/>
  <c r="AQ2121" i="3" s="1"/>
  <c r="W2121" i="3"/>
  <c r="V2121" i="3"/>
  <c r="T2121" i="3"/>
  <c r="S2121" i="3"/>
  <c r="N2121" i="3"/>
  <c r="M2121" i="3"/>
  <c r="G2121" i="3"/>
  <c r="AP2120" i="3"/>
  <c r="AI2120" i="3"/>
  <c r="AG2120" i="3"/>
  <c r="AJ2120" i="3" s="1"/>
  <c r="AB2120" i="3"/>
  <c r="Z2120" i="3"/>
  <c r="Y2120" i="3"/>
  <c r="W2120" i="3"/>
  <c r="V2120" i="3"/>
  <c r="T2120" i="3"/>
  <c r="S2120" i="3"/>
  <c r="N2120" i="3"/>
  <c r="M2120" i="3"/>
  <c r="G2120" i="3"/>
  <c r="AG2119" i="3"/>
  <c r="AJ2119" i="3" s="1"/>
  <c r="AA2119" i="3"/>
  <c r="AD2119" i="3" s="1"/>
  <c r="Z2119" i="3"/>
  <c r="AB2119" i="3" s="1"/>
  <c r="Y2119" i="3"/>
  <c r="AP2119" i="3" s="1"/>
  <c r="W2119" i="3"/>
  <c r="V2119" i="3"/>
  <c r="AM2119" i="3" s="1"/>
  <c r="T2119" i="3"/>
  <c r="S2119" i="3"/>
  <c r="N2119" i="3"/>
  <c r="M2119" i="3"/>
  <c r="G2119" i="3"/>
  <c r="AP2118" i="3"/>
  <c r="AJ2118" i="3"/>
  <c r="AI2118" i="3"/>
  <c r="AG2118" i="3"/>
  <c r="AB2118" i="3"/>
  <c r="Z2118" i="3"/>
  <c r="AA2118" i="3" s="1"/>
  <c r="AD2118" i="3" s="1"/>
  <c r="Y2118" i="3"/>
  <c r="W2118" i="3"/>
  <c r="V2118" i="3"/>
  <c r="AK2118" i="3" s="1"/>
  <c r="T2118" i="3"/>
  <c r="S2118" i="3"/>
  <c r="N2118" i="3"/>
  <c r="M2118" i="3"/>
  <c r="G2118" i="3"/>
  <c r="AI2117" i="3"/>
  <c r="AG2117" i="3"/>
  <c r="AJ2117" i="3" s="1"/>
  <c r="AC2117" i="3"/>
  <c r="AB2117" i="3"/>
  <c r="AA2117" i="3"/>
  <c r="AD2117" i="3" s="1"/>
  <c r="Z2117" i="3"/>
  <c r="Y2117" i="3"/>
  <c r="AP2117" i="3" s="1"/>
  <c r="W2117" i="3"/>
  <c r="V2117" i="3"/>
  <c r="AM2117" i="3" s="1"/>
  <c r="T2117" i="3"/>
  <c r="S2117" i="3"/>
  <c r="N2117" i="3"/>
  <c r="M2117" i="3"/>
  <c r="G2117" i="3"/>
  <c r="AJ2116" i="3"/>
  <c r="AG2116" i="3"/>
  <c r="Z2116" i="3"/>
  <c r="Y2116" i="3"/>
  <c r="AP2116" i="3" s="1"/>
  <c r="W2116" i="3"/>
  <c r="AN2116" i="3" s="1"/>
  <c r="V2116" i="3"/>
  <c r="T2116" i="3"/>
  <c r="S2116" i="3"/>
  <c r="N2116" i="3"/>
  <c r="M2116" i="3"/>
  <c r="G2116" i="3"/>
  <c r="AM2115" i="3"/>
  <c r="AG2115" i="3"/>
  <c r="AA2115" i="3"/>
  <c r="AD2115" i="3" s="1"/>
  <c r="Z2115" i="3"/>
  <c r="AC2115" i="3" s="1"/>
  <c r="Y2115" i="3"/>
  <c r="AP2115" i="3" s="1"/>
  <c r="W2115" i="3"/>
  <c r="V2115" i="3"/>
  <c r="T2115" i="3"/>
  <c r="S2115" i="3"/>
  <c r="N2115" i="3"/>
  <c r="M2115" i="3"/>
  <c r="G2115" i="3"/>
  <c r="AQ2114" i="3"/>
  <c r="AG2114" i="3"/>
  <c r="AA2114" i="3"/>
  <c r="AD2114" i="3" s="1"/>
  <c r="Z2114" i="3"/>
  <c r="AC2114" i="3" s="1"/>
  <c r="Y2114" i="3"/>
  <c r="AP2114" i="3" s="1"/>
  <c r="W2114" i="3"/>
  <c r="V2114" i="3"/>
  <c r="AM2114" i="3" s="1"/>
  <c r="T2114" i="3"/>
  <c r="S2114" i="3"/>
  <c r="N2114" i="3"/>
  <c r="M2114" i="3"/>
  <c r="G2114" i="3"/>
  <c r="AP2113" i="3"/>
  <c r="AK2113" i="3"/>
  <c r="AI2113" i="3"/>
  <c r="AG2113" i="3"/>
  <c r="AJ2113" i="3" s="1"/>
  <c r="Z2113" i="3"/>
  <c r="Y2113" i="3"/>
  <c r="W2113" i="3"/>
  <c r="V2113" i="3"/>
  <c r="T2113" i="3"/>
  <c r="S2113" i="3"/>
  <c r="N2113" i="3"/>
  <c r="M2113" i="3"/>
  <c r="G2113" i="3"/>
  <c r="AG2112" i="3"/>
  <c r="AB2112" i="3"/>
  <c r="Z2112" i="3"/>
  <c r="Y2112" i="3"/>
  <c r="AP2112" i="3" s="1"/>
  <c r="W2112" i="3"/>
  <c r="V2112" i="3"/>
  <c r="T2112" i="3"/>
  <c r="S2112" i="3"/>
  <c r="N2112" i="3"/>
  <c r="M2112" i="3"/>
  <c r="G2112" i="3"/>
  <c r="AI2111" i="3"/>
  <c r="AG2111" i="3"/>
  <c r="AK2111" i="3" s="1"/>
  <c r="AB2111" i="3"/>
  <c r="Z2111" i="3"/>
  <c r="Y2111" i="3"/>
  <c r="AP2111" i="3" s="1"/>
  <c r="AQ2111" i="3" s="1"/>
  <c r="W2111" i="3"/>
  <c r="V2111" i="3"/>
  <c r="AM2111" i="3" s="1"/>
  <c r="T2111" i="3"/>
  <c r="S2111" i="3"/>
  <c r="N2111" i="3"/>
  <c r="M2111" i="3"/>
  <c r="G2111" i="3"/>
  <c r="AP2110" i="3"/>
  <c r="AQ2110" i="3" s="1"/>
  <c r="AG2110" i="3"/>
  <c r="Z2110" i="3"/>
  <c r="Y2110" i="3"/>
  <c r="W2110" i="3"/>
  <c r="AL2110" i="3" s="1"/>
  <c r="V2110" i="3"/>
  <c r="T2110" i="3"/>
  <c r="S2110" i="3"/>
  <c r="N2110" i="3"/>
  <c r="M2110" i="3"/>
  <c r="G2110" i="3"/>
  <c r="AK2109" i="3"/>
  <c r="AJ2109" i="3"/>
  <c r="AG2109" i="3"/>
  <c r="AI2109" i="3" s="1"/>
  <c r="Z2109" i="3"/>
  <c r="Y2109" i="3"/>
  <c r="AP2109" i="3" s="1"/>
  <c r="W2109" i="3"/>
  <c r="AL2109" i="3" s="1"/>
  <c r="V2109" i="3"/>
  <c r="T2109" i="3"/>
  <c r="S2109" i="3"/>
  <c r="N2109" i="3"/>
  <c r="M2109" i="3"/>
  <c r="G2109" i="3"/>
  <c r="AG2108" i="3"/>
  <c r="AC2108" i="3"/>
  <c r="AB2108" i="3"/>
  <c r="Z2108" i="3"/>
  <c r="AA2108" i="3" s="1"/>
  <c r="AD2108" i="3" s="1"/>
  <c r="Y2108" i="3"/>
  <c r="AP2108" i="3" s="1"/>
  <c r="W2108" i="3"/>
  <c r="AM2108" i="3" s="1"/>
  <c r="V2108" i="3"/>
  <c r="T2108" i="3"/>
  <c r="S2108" i="3"/>
  <c r="N2108" i="3"/>
  <c r="M2108" i="3"/>
  <c r="G2108" i="3"/>
  <c r="AR2107" i="3"/>
  <c r="AI2107" i="3"/>
  <c r="AG2107" i="3"/>
  <c r="Z2107" i="3"/>
  <c r="Y2107" i="3"/>
  <c r="AP2107" i="3" s="1"/>
  <c r="AQ2107" i="3" s="1"/>
  <c r="W2107" i="3"/>
  <c r="V2107" i="3"/>
  <c r="T2107" i="3"/>
  <c r="S2107" i="3"/>
  <c r="N2107" i="3"/>
  <c r="M2107" i="3"/>
  <c r="G2107" i="3"/>
  <c r="AQ2106" i="3"/>
  <c r="AG2106" i="3"/>
  <c r="AA2106" i="3"/>
  <c r="AD2106" i="3" s="1"/>
  <c r="Z2106" i="3"/>
  <c r="AC2106" i="3" s="1"/>
  <c r="Y2106" i="3"/>
  <c r="AP2106" i="3" s="1"/>
  <c r="W2106" i="3"/>
  <c r="V2106" i="3"/>
  <c r="AM2106" i="3" s="1"/>
  <c r="T2106" i="3"/>
  <c r="S2106" i="3"/>
  <c r="N2106" i="3"/>
  <c r="M2106" i="3"/>
  <c r="G2106" i="3"/>
  <c r="AK2105" i="3"/>
  <c r="AJ2105" i="3"/>
  <c r="AG2105" i="3"/>
  <c r="AI2105" i="3" s="1"/>
  <c r="Z2105" i="3"/>
  <c r="Y2105" i="3"/>
  <c r="AP2105" i="3" s="1"/>
  <c r="W2105" i="3"/>
  <c r="V2105" i="3"/>
  <c r="T2105" i="3"/>
  <c r="S2105" i="3"/>
  <c r="N2105" i="3"/>
  <c r="M2105" i="3"/>
  <c r="G2105" i="3"/>
  <c r="AR2104" i="3"/>
  <c r="AI2104" i="3"/>
  <c r="AG2104" i="3"/>
  <c r="AC2104" i="3"/>
  <c r="AA2104" i="3"/>
  <c r="AD2104" i="3" s="1"/>
  <c r="Z2104" i="3"/>
  <c r="AB2104" i="3" s="1"/>
  <c r="Y2104" i="3"/>
  <c r="AP2104" i="3" s="1"/>
  <c r="AQ2104" i="3" s="1"/>
  <c r="W2104" i="3"/>
  <c r="V2104" i="3"/>
  <c r="AN2104" i="3" s="1"/>
  <c r="T2104" i="3"/>
  <c r="S2104" i="3"/>
  <c r="N2104" i="3"/>
  <c r="M2104" i="3"/>
  <c r="G2104" i="3"/>
  <c r="AG2103" i="3"/>
  <c r="Z2103" i="3"/>
  <c r="Y2103" i="3"/>
  <c r="AP2103" i="3" s="1"/>
  <c r="W2103" i="3"/>
  <c r="V2103" i="3"/>
  <c r="AM2103" i="3" s="1"/>
  <c r="T2103" i="3"/>
  <c r="S2103" i="3"/>
  <c r="N2103" i="3"/>
  <c r="M2103" i="3"/>
  <c r="G2103" i="3"/>
  <c r="AG2102" i="3"/>
  <c r="Z2102" i="3"/>
  <c r="AA2102" i="3" s="1"/>
  <c r="AD2102" i="3" s="1"/>
  <c r="Y2102" i="3"/>
  <c r="AP2102" i="3" s="1"/>
  <c r="AQ2102" i="3" s="1"/>
  <c r="W2102" i="3"/>
  <c r="V2102" i="3"/>
  <c r="T2102" i="3"/>
  <c r="S2102" i="3"/>
  <c r="N2102" i="3"/>
  <c r="M2102" i="3"/>
  <c r="G2102" i="3"/>
  <c r="AG2101" i="3"/>
  <c r="AI2101" i="3" s="1"/>
  <c r="Z2101" i="3"/>
  <c r="AC2101" i="3" s="1"/>
  <c r="Y2101" i="3"/>
  <c r="AP2101" i="3" s="1"/>
  <c r="W2101" i="3"/>
  <c r="V2101" i="3"/>
  <c r="T2101" i="3"/>
  <c r="S2101" i="3"/>
  <c r="N2101" i="3"/>
  <c r="M2101" i="3"/>
  <c r="G2101" i="3"/>
  <c r="AN2100" i="3"/>
  <c r="AG2100" i="3"/>
  <c r="Z2100" i="3"/>
  <c r="AB2100" i="3" s="1"/>
  <c r="Y2100" i="3"/>
  <c r="AP2100" i="3" s="1"/>
  <c r="W2100" i="3"/>
  <c r="V2100" i="3"/>
  <c r="AM2100" i="3" s="1"/>
  <c r="T2100" i="3"/>
  <c r="S2100" i="3"/>
  <c r="N2100" i="3"/>
  <c r="M2100" i="3"/>
  <c r="G2100" i="3"/>
  <c r="AR2099" i="3"/>
  <c r="AG2099" i="3"/>
  <c r="AI2099" i="3" s="1"/>
  <c r="AB2099" i="3"/>
  <c r="AA2099" i="3"/>
  <c r="AD2099" i="3" s="1"/>
  <c r="Z2099" i="3"/>
  <c r="AC2099" i="3" s="1"/>
  <c r="Y2099" i="3"/>
  <c r="AP2099" i="3" s="1"/>
  <c r="AQ2099" i="3" s="1"/>
  <c r="W2099" i="3"/>
  <c r="V2099" i="3"/>
  <c r="T2099" i="3"/>
  <c r="S2099" i="3"/>
  <c r="N2099" i="3"/>
  <c r="M2099" i="3"/>
  <c r="G2099" i="3"/>
  <c r="AG2098" i="3"/>
  <c r="AK2098" i="3" s="1"/>
  <c r="Z2098" i="3"/>
  <c r="Y2098" i="3"/>
  <c r="AP2098" i="3" s="1"/>
  <c r="W2098" i="3"/>
  <c r="V2098" i="3"/>
  <c r="AM2098" i="3" s="1"/>
  <c r="T2098" i="3"/>
  <c r="S2098" i="3"/>
  <c r="N2098" i="3"/>
  <c r="M2098" i="3"/>
  <c r="G2098" i="3"/>
  <c r="AG2097" i="3"/>
  <c r="AC2097" i="3"/>
  <c r="Z2097" i="3"/>
  <c r="Y2097" i="3"/>
  <c r="AP2097" i="3" s="1"/>
  <c r="W2097" i="3"/>
  <c r="V2097" i="3"/>
  <c r="T2097" i="3"/>
  <c r="S2097" i="3"/>
  <c r="N2097" i="3"/>
  <c r="M2097" i="3"/>
  <c r="G2097" i="3"/>
  <c r="AJ2096" i="3"/>
  <c r="AI2096" i="3"/>
  <c r="AG2096" i="3"/>
  <c r="AC2096" i="3"/>
  <c r="AB2096" i="3"/>
  <c r="AA2096" i="3"/>
  <c r="AD2096" i="3" s="1"/>
  <c r="Z2096" i="3"/>
  <c r="Y2096" i="3"/>
  <c r="AP2096" i="3" s="1"/>
  <c r="W2096" i="3"/>
  <c r="V2096" i="3"/>
  <c r="T2096" i="3"/>
  <c r="S2096" i="3"/>
  <c r="N2096" i="3"/>
  <c r="M2096" i="3"/>
  <c r="G2096" i="3"/>
  <c r="AG2095" i="3"/>
  <c r="AI2095" i="3" s="1"/>
  <c r="AB2095" i="3"/>
  <c r="Z2095" i="3"/>
  <c r="Y2095" i="3"/>
  <c r="AP2095" i="3" s="1"/>
  <c r="AQ2095" i="3" s="1"/>
  <c r="AR2095" i="3" s="1"/>
  <c r="W2095" i="3"/>
  <c r="AN2095" i="3" s="1"/>
  <c r="V2095" i="3"/>
  <c r="T2095" i="3"/>
  <c r="S2095" i="3"/>
  <c r="N2095" i="3"/>
  <c r="M2095" i="3"/>
  <c r="G2095" i="3"/>
  <c r="AK2094" i="3"/>
  <c r="AG2094" i="3"/>
  <c r="Z2094" i="3"/>
  <c r="Y2094" i="3"/>
  <c r="AP2094" i="3" s="1"/>
  <c r="W2094" i="3"/>
  <c r="V2094" i="3"/>
  <c r="T2094" i="3"/>
  <c r="S2094" i="3"/>
  <c r="N2094" i="3"/>
  <c r="M2094" i="3"/>
  <c r="G2094" i="3"/>
  <c r="AP2093" i="3"/>
  <c r="AQ2093" i="3" s="1"/>
  <c r="AK2093" i="3"/>
  <c r="AI2093" i="3"/>
  <c r="AG2093" i="3"/>
  <c r="AJ2093" i="3" s="1"/>
  <c r="AB2093" i="3"/>
  <c r="Z2093" i="3"/>
  <c r="AC2093" i="3" s="1"/>
  <c r="Y2093" i="3"/>
  <c r="W2093" i="3"/>
  <c r="V2093" i="3"/>
  <c r="T2093" i="3"/>
  <c r="S2093" i="3"/>
  <c r="N2093" i="3"/>
  <c r="M2093" i="3"/>
  <c r="G2093" i="3"/>
  <c r="AQ2092" i="3"/>
  <c r="AG2092" i="3"/>
  <c r="AC2092" i="3"/>
  <c r="AA2092" i="3"/>
  <c r="AD2092" i="3" s="1"/>
  <c r="Z2092" i="3"/>
  <c r="AB2092" i="3" s="1"/>
  <c r="Y2092" i="3"/>
  <c r="AP2092" i="3" s="1"/>
  <c r="W2092" i="3"/>
  <c r="V2092" i="3"/>
  <c r="T2092" i="3"/>
  <c r="S2092" i="3"/>
  <c r="N2092" i="3"/>
  <c r="M2092" i="3"/>
  <c r="G2092" i="3"/>
  <c r="AP2091" i="3"/>
  <c r="AG2091" i="3"/>
  <c r="Z2091" i="3"/>
  <c r="Y2091" i="3"/>
  <c r="W2091" i="3"/>
  <c r="V2091" i="3"/>
  <c r="T2091" i="3"/>
  <c r="S2091" i="3"/>
  <c r="N2091" i="3"/>
  <c r="M2091" i="3"/>
  <c r="G2091" i="3"/>
  <c r="AG2090" i="3"/>
  <c r="AC2090" i="3"/>
  <c r="AA2090" i="3"/>
  <c r="AD2090" i="3" s="1"/>
  <c r="Z2090" i="3"/>
  <c r="AB2090" i="3" s="1"/>
  <c r="Y2090" i="3"/>
  <c r="AP2090" i="3" s="1"/>
  <c r="W2090" i="3"/>
  <c r="AN2090" i="3" s="1"/>
  <c r="V2090" i="3"/>
  <c r="T2090" i="3"/>
  <c r="S2090" i="3"/>
  <c r="N2090" i="3"/>
  <c r="M2090" i="3"/>
  <c r="G2090" i="3"/>
  <c r="AP2089" i="3"/>
  <c r="AQ2089" i="3" s="1"/>
  <c r="AR2089" i="3" s="1"/>
  <c r="AK2089" i="3"/>
  <c r="AG2089" i="3"/>
  <c r="AJ2089" i="3" s="1"/>
  <c r="AB2089" i="3"/>
  <c r="Z2089" i="3"/>
  <c r="AC2089" i="3" s="1"/>
  <c r="Y2089" i="3"/>
  <c r="W2089" i="3"/>
  <c r="V2089" i="3"/>
  <c r="T2089" i="3"/>
  <c r="S2089" i="3"/>
  <c r="N2089" i="3"/>
  <c r="M2089" i="3"/>
  <c r="G2089" i="3"/>
  <c r="AG2088" i="3"/>
  <c r="AC2088" i="3"/>
  <c r="AB2088" i="3"/>
  <c r="Z2088" i="3"/>
  <c r="AA2088" i="3" s="1"/>
  <c r="AD2088" i="3" s="1"/>
  <c r="Y2088" i="3"/>
  <c r="AP2088" i="3" s="1"/>
  <c r="AQ2088" i="3" s="1"/>
  <c r="W2088" i="3"/>
  <c r="V2088" i="3"/>
  <c r="T2088" i="3"/>
  <c r="S2088" i="3"/>
  <c r="N2088" i="3"/>
  <c r="M2088" i="3"/>
  <c r="G2088" i="3"/>
  <c r="AP2087" i="3"/>
  <c r="AG2087" i="3"/>
  <c r="AJ2087" i="3" s="1"/>
  <c r="Z2087" i="3"/>
  <c r="Y2087" i="3"/>
  <c r="W2087" i="3"/>
  <c r="V2087" i="3"/>
  <c r="AK2087" i="3" s="1"/>
  <c r="T2087" i="3"/>
  <c r="S2087" i="3"/>
  <c r="N2087" i="3"/>
  <c r="M2087" i="3"/>
  <c r="G2087" i="3"/>
  <c r="AG2086" i="3"/>
  <c r="AC2086" i="3"/>
  <c r="AA2086" i="3"/>
  <c r="AD2086" i="3" s="1"/>
  <c r="Z2086" i="3"/>
  <c r="AB2086" i="3" s="1"/>
  <c r="Y2086" i="3"/>
  <c r="AP2086" i="3" s="1"/>
  <c r="W2086" i="3"/>
  <c r="AN2086" i="3" s="1"/>
  <c r="V2086" i="3"/>
  <c r="T2086" i="3"/>
  <c r="S2086" i="3"/>
  <c r="N2086" i="3"/>
  <c r="M2086" i="3"/>
  <c r="G2086" i="3"/>
  <c r="AP2085" i="3"/>
  <c r="AQ2085" i="3" s="1"/>
  <c r="AR2085" i="3" s="1"/>
  <c r="AK2085" i="3"/>
  <c r="AG2085" i="3"/>
  <c r="AJ2085" i="3" s="1"/>
  <c r="AB2085" i="3"/>
  <c r="Z2085" i="3"/>
  <c r="AC2085" i="3" s="1"/>
  <c r="Y2085" i="3"/>
  <c r="W2085" i="3"/>
  <c r="V2085" i="3"/>
  <c r="T2085" i="3"/>
  <c r="S2085" i="3"/>
  <c r="N2085" i="3"/>
  <c r="M2085" i="3"/>
  <c r="G2085" i="3"/>
  <c r="AG2084" i="3"/>
  <c r="AC2084" i="3"/>
  <c r="Z2084" i="3"/>
  <c r="AB2084" i="3" s="1"/>
  <c r="Y2084" i="3"/>
  <c r="AP2084" i="3" s="1"/>
  <c r="AQ2084" i="3" s="1"/>
  <c r="W2084" i="3"/>
  <c r="V2084" i="3"/>
  <c r="T2084" i="3"/>
  <c r="S2084" i="3"/>
  <c r="N2084" i="3"/>
  <c r="M2084" i="3"/>
  <c r="G2084" i="3"/>
  <c r="AP2083" i="3"/>
  <c r="AG2083" i="3"/>
  <c r="AJ2083" i="3" s="1"/>
  <c r="Z2083" i="3"/>
  <c r="Y2083" i="3"/>
  <c r="W2083" i="3"/>
  <c r="V2083" i="3"/>
  <c r="T2083" i="3"/>
  <c r="S2083" i="3"/>
  <c r="N2083" i="3"/>
  <c r="M2083" i="3"/>
  <c r="G2083" i="3"/>
  <c r="AG2082" i="3"/>
  <c r="AJ2082" i="3" s="1"/>
  <c r="AC2082" i="3"/>
  <c r="AA2082" i="3"/>
  <c r="AD2082" i="3" s="1"/>
  <c r="Z2082" i="3"/>
  <c r="AB2082" i="3" s="1"/>
  <c r="Y2082" i="3"/>
  <c r="AP2082" i="3" s="1"/>
  <c r="W2082" i="3"/>
  <c r="AN2082" i="3" s="1"/>
  <c r="V2082" i="3"/>
  <c r="T2082" i="3"/>
  <c r="S2082" i="3"/>
  <c r="N2082" i="3"/>
  <c r="M2082" i="3"/>
  <c r="G2082" i="3"/>
  <c r="AP2081" i="3"/>
  <c r="AQ2081" i="3" s="1"/>
  <c r="AK2081" i="3"/>
  <c r="AG2081" i="3"/>
  <c r="AJ2081" i="3" s="1"/>
  <c r="Z2081" i="3"/>
  <c r="Y2081" i="3"/>
  <c r="W2081" i="3"/>
  <c r="V2081" i="3"/>
  <c r="T2081" i="3"/>
  <c r="S2081" i="3"/>
  <c r="N2081" i="3"/>
  <c r="M2081" i="3"/>
  <c r="G2081" i="3"/>
  <c r="AG2080" i="3"/>
  <c r="AJ2080" i="3" s="1"/>
  <c r="AC2080" i="3"/>
  <c r="Z2080" i="3"/>
  <c r="AB2080" i="3" s="1"/>
  <c r="Y2080" i="3"/>
  <c r="AP2080" i="3" s="1"/>
  <c r="W2080" i="3"/>
  <c r="AN2080" i="3" s="1"/>
  <c r="V2080" i="3"/>
  <c r="T2080" i="3"/>
  <c r="S2080" i="3"/>
  <c r="N2080" i="3"/>
  <c r="M2080" i="3"/>
  <c r="G2080" i="3"/>
  <c r="AR2079" i="3"/>
  <c r="AP2079" i="3"/>
  <c r="AQ2079" i="3" s="1"/>
  <c r="AG2079" i="3"/>
  <c r="Z2079" i="3"/>
  <c r="Y2079" i="3"/>
  <c r="W2079" i="3"/>
  <c r="V2079" i="3"/>
  <c r="T2079" i="3"/>
  <c r="S2079" i="3"/>
  <c r="N2079" i="3"/>
  <c r="M2079" i="3"/>
  <c r="G2079" i="3"/>
  <c r="AG2078" i="3"/>
  <c r="AJ2078" i="3" s="1"/>
  <c r="Z2078" i="3"/>
  <c r="AB2078" i="3" s="1"/>
  <c r="Y2078" i="3"/>
  <c r="AP2078" i="3" s="1"/>
  <c r="W2078" i="3"/>
  <c r="AN2078" i="3" s="1"/>
  <c r="V2078" i="3"/>
  <c r="T2078" i="3"/>
  <c r="S2078" i="3"/>
  <c r="N2078" i="3"/>
  <c r="M2078" i="3"/>
  <c r="G2078" i="3"/>
  <c r="AP2077" i="3"/>
  <c r="AQ2077" i="3" s="1"/>
  <c r="AG2077" i="3"/>
  <c r="Z2077" i="3"/>
  <c r="Y2077" i="3"/>
  <c r="W2077" i="3"/>
  <c r="V2077" i="3"/>
  <c r="T2077" i="3"/>
  <c r="S2077" i="3"/>
  <c r="N2077" i="3"/>
  <c r="M2077" i="3"/>
  <c r="G2077" i="3"/>
  <c r="AG2076" i="3"/>
  <c r="AJ2076" i="3" s="1"/>
  <c r="Z2076" i="3"/>
  <c r="Y2076" i="3"/>
  <c r="AP2076" i="3" s="1"/>
  <c r="W2076" i="3"/>
  <c r="AN2076" i="3" s="1"/>
  <c r="V2076" i="3"/>
  <c r="AM2076" i="3" s="1"/>
  <c r="T2076" i="3"/>
  <c r="S2076" i="3"/>
  <c r="N2076" i="3"/>
  <c r="M2076" i="3"/>
  <c r="G2076" i="3"/>
  <c r="AI2075" i="3"/>
  <c r="AG2075" i="3"/>
  <c r="AJ2075" i="3" s="1"/>
  <c r="Z2075" i="3"/>
  <c r="Y2075" i="3"/>
  <c r="AP2075" i="3" s="1"/>
  <c r="W2075" i="3"/>
  <c r="V2075" i="3"/>
  <c r="T2075" i="3"/>
  <c r="S2075" i="3"/>
  <c r="N2075" i="3"/>
  <c r="M2075" i="3"/>
  <c r="G2075" i="3"/>
  <c r="AJ2074" i="3"/>
  <c r="AG2074" i="3"/>
  <c r="Z2074" i="3"/>
  <c r="Y2074" i="3"/>
  <c r="AP2074" i="3" s="1"/>
  <c r="W2074" i="3"/>
  <c r="V2074" i="3"/>
  <c r="AM2074" i="3" s="1"/>
  <c r="T2074" i="3"/>
  <c r="S2074" i="3"/>
  <c r="N2074" i="3"/>
  <c r="M2074" i="3"/>
  <c r="G2074" i="3"/>
  <c r="AP2073" i="3"/>
  <c r="AQ2073" i="3" s="1"/>
  <c r="AI2073" i="3"/>
  <c r="AG2073" i="3"/>
  <c r="AK2073" i="3" s="1"/>
  <c r="Z2073" i="3"/>
  <c r="Y2073" i="3"/>
  <c r="W2073" i="3"/>
  <c r="V2073" i="3"/>
  <c r="T2073" i="3"/>
  <c r="S2073" i="3"/>
  <c r="N2073" i="3"/>
  <c r="M2073" i="3"/>
  <c r="G2073" i="3"/>
  <c r="AJ2072" i="3"/>
  <c r="AG2072" i="3"/>
  <c r="AA2072" i="3"/>
  <c r="AD2072" i="3" s="1"/>
  <c r="Z2072" i="3"/>
  <c r="AC2072" i="3" s="1"/>
  <c r="Y2072" i="3"/>
  <c r="AP2072" i="3" s="1"/>
  <c r="W2072" i="3"/>
  <c r="V2072" i="3"/>
  <c r="AM2072" i="3" s="1"/>
  <c r="T2072" i="3"/>
  <c r="S2072" i="3"/>
  <c r="N2072" i="3"/>
  <c r="M2072" i="3"/>
  <c r="G2072" i="3"/>
  <c r="AI2071" i="3"/>
  <c r="AG2071" i="3"/>
  <c r="AJ2071" i="3" s="1"/>
  <c r="Z2071" i="3"/>
  <c r="AC2071" i="3" s="1"/>
  <c r="Y2071" i="3"/>
  <c r="AP2071" i="3" s="1"/>
  <c r="W2071" i="3"/>
  <c r="V2071" i="3"/>
  <c r="T2071" i="3"/>
  <c r="S2071" i="3"/>
  <c r="N2071" i="3"/>
  <c r="M2071" i="3"/>
  <c r="G2071" i="3"/>
  <c r="AN2070" i="3"/>
  <c r="AG2070" i="3"/>
  <c r="Z2070" i="3"/>
  <c r="Y2070" i="3"/>
  <c r="AP2070" i="3" s="1"/>
  <c r="W2070" i="3"/>
  <c r="AL2070" i="3" s="1"/>
  <c r="V2070" i="3"/>
  <c r="T2070" i="3"/>
  <c r="S2070" i="3"/>
  <c r="N2070" i="3"/>
  <c r="M2070" i="3"/>
  <c r="G2070" i="3"/>
  <c r="AP2069" i="3"/>
  <c r="AQ2069" i="3" s="1"/>
  <c r="AI2069" i="3"/>
  <c r="AG2069" i="3"/>
  <c r="AK2069" i="3" s="1"/>
  <c r="Z2069" i="3"/>
  <c r="Y2069" i="3"/>
  <c r="W2069" i="3"/>
  <c r="AL2069" i="3" s="1"/>
  <c r="V2069" i="3"/>
  <c r="T2069" i="3"/>
  <c r="S2069" i="3"/>
  <c r="N2069" i="3"/>
  <c r="M2069" i="3"/>
  <c r="G2069" i="3"/>
  <c r="AQ2068" i="3"/>
  <c r="AG2068" i="3"/>
  <c r="AA2068" i="3"/>
  <c r="AD2068" i="3" s="1"/>
  <c r="Z2068" i="3"/>
  <c r="AC2068" i="3" s="1"/>
  <c r="Y2068" i="3"/>
  <c r="AP2068" i="3" s="1"/>
  <c r="W2068" i="3"/>
  <c r="V2068" i="3"/>
  <c r="AM2068" i="3" s="1"/>
  <c r="T2068" i="3"/>
  <c r="S2068" i="3"/>
  <c r="N2068" i="3"/>
  <c r="M2068" i="3"/>
  <c r="G2068" i="3"/>
  <c r="AG2067" i="3"/>
  <c r="AA2067" i="3"/>
  <c r="AD2067" i="3" s="1"/>
  <c r="Z2067" i="3"/>
  <c r="AB2067" i="3" s="1"/>
  <c r="Y2067" i="3"/>
  <c r="AP2067" i="3" s="1"/>
  <c r="W2067" i="3"/>
  <c r="V2067" i="3"/>
  <c r="AL2067" i="3" s="1"/>
  <c r="T2067" i="3"/>
  <c r="S2067" i="3"/>
  <c r="N2067" i="3"/>
  <c r="M2067" i="3"/>
  <c r="G2067" i="3"/>
  <c r="AK2066" i="3"/>
  <c r="AJ2066" i="3"/>
  <c r="AI2066" i="3"/>
  <c r="AG2066" i="3"/>
  <c r="Z2066" i="3"/>
  <c r="Y2066" i="3"/>
  <c r="AP2066" i="3" s="1"/>
  <c r="W2066" i="3"/>
  <c r="AN2066" i="3" s="1"/>
  <c r="V2066" i="3"/>
  <c r="T2066" i="3"/>
  <c r="S2066" i="3"/>
  <c r="N2066" i="3"/>
  <c r="M2066" i="3"/>
  <c r="G2066" i="3"/>
  <c r="AJ2065" i="3"/>
  <c r="AG2065" i="3"/>
  <c r="AI2065" i="3" s="1"/>
  <c r="AC2065" i="3"/>
  <c r="AB2065" i="3"/>
  <c r="AA2065" i="3"/>
  <c r="AD2065" i="3" s="1"/>
  <c r="Z2065" i="3"/>
  <c r="Y2065" i="3"/>
  <c r="AP2065" i="3" s="1"/>
  <c r="W2065" i="3"/>
  <c r="AN2065" i="3" s="1"/>
  <c r="V2065" i="3"/>
  <c r="T2065" i="3"/>
  <c r="S2065" i="3"/>
  <c r="N2065" i="3"/>
  <c r="M2065" i="3"/>
  <c r="G2065" i="3"/>
  <c r="AP2064" i="3"/>
  <c r="AG2064" i="3"/>
  <c r="AB2064" i="3"/>
  <c r="Z2064" i="3"/>
  <c r="AA2064" i="3" s="1"/>
  <c r="AD2064" i="3" s="1"/>
  <c r="Y2064" i="3"/>
  <c r="W2064" i="3"/>
  <c r="V2064" i="3"/>
  <c r="T2064" i="3"/>
  <c r="S2064" i="3"/>
  <c r="N2064" i="3"/>
  <c r="M2064" i="3"/>
  <c r="G2064" i="3"/>
  <c r="AG2063" i="3"/>
  <c r="AC2063" i="3"/>
  <c r="Z2063" i="3"/>
  <c r="AB2063" i="3" s="1"/>
  <c r="Y2063" i="3"/>
  <c r="AP2063" i="3" s="1"/>
  <c r="AQ2063" i="3" s="1"/>
  <c r="W2063" i="3"/>
  <c r="V2063" i="3"/>
  <c r="T2063" i="3"/>
  <c r="S2063" i="3"/>
  <c r="N2063" i="3"/>
  <c r="M2063" i="3"/>
  <c r="G2063" i="3"/>
  <c r="AP2062" i="3"/>
  <c r="AG2062" i="3"/>
  <c r="Z2062" i="3"/>
  <c r="Y2062" i="3"/>
  <c r="W2062" i="3"/>
  <c r="V2062" i="3"/>
  <c r="T2062" i="3"/>
  <c r="S2062" i="3"/>
  <c r="N2062" i="3"/>
  <c r="M2062" i="3"/>
  <c r="G2062" i="3"/>
  <c r="AG2061" i="3"/>
  <c r="Z2061" i="3"/>
  <c r="Y2061" i="3"/>
  <c r="AP2061" i="3" s="1"/>
  <c r="W2061" i="3"/>
  <c r="AN2061" i="3" s="1"/>
  <c r="V2061" i="3"/>
  <c r="AM2061" i="3" s="1"/>
  <c r="T2061" i="3"/>
  <c r="S2061" i="3"/>
  <c r="N2061" i="3"/>
  <c r="M2061" i="3"/>
  <c r="G2061" i="3"/>
  <c r="AK2060" i="3"/>
  <c r="AI2060" i="3"/>
  <c r="AG2060" i="3"/>
  <c r="AJ2060" i="3" s="1"/>
  <c r="Z2060" i="3"/>
  <c r="Y2060" i="3"/>
  <c r="AP2060" i="3" s="1"/>
  <c r="W2060" i="3"/>
  <c r="V2060" i="3"/>
  <c r="AM2060" i="3" s="1"/>
  <c r="T2060" i="3"/>
  <c r="S2060" i="3"/>
  <c r="N2060" i="3"/>
  <c r="M2060" i="3"/>
  <c r="G2060" i="3"/>
  <c r="AQ2059" i="3"/>
  <c r="AG2059" i="3"/>
  <c r="AA2059" i="3"/>
  <c r="AD2059" i="3" s="1"/>
  <c r="Z2059" i="3"/>
  <c r="AB2059" i="3" s="1"/>
  <c r="Y2059" i="3"/>
  <c r="AP2059" i="3" s="1"/>
  <c r="W2059" i="3"/>
  <c r="V2059" i="3"/>
  <c r="AL2059" i="3" s="1"/>
  <c r="T2059" i="3"/>
  <c r="S2059" i="3"/>
  <c r="N2059" i="3"/>
  <c r="M2059" i="3"/>
  <c r="G2059" i="3"/>
  <c r="AJ2058" i="3"/>
  <c r="AI2058" i="3"/>
  <c r="AG2058" i="3"/>
  <c r="AK2058" i="3" s="1"/>
  <c r="Z2058" i="3"/>
  <c r="Y2058" i="3"/>
  <c r="AP2058" i="3" s="1"/>
  <c r="W2058" i="3"/>
  <c r="AN2058" i="3" s="1"/>
  <c r="V2058" i="3"/>
  <c r="T2058" i="3"/>
  <c r="S2058" i="3"/>
  <c r="N2058" i="3"/>
  <c r="M2058" i="3"/>
  <c r="G2058" i="3"/>
  <c r="AN2057" i="3"/>
  <c r="AJ2057" i="3"/>
  <c r="AG2057" i="3"/>
  <c r="AI2057" i="3" s="1"/>
  <c r="AB2057" i="3"/>
  <c r="AA2057" i="3"/>
  <c r="AD2057" i="3" s="1"/>
  <c r="Z2057" i="3"/>
  <c r="AC2057" i="3" s="1"/>
  <c r="Y2057" i="3"/>
  <c r="AP2057" i="3" s="1"/>
  <c r="W2057" i="3"/>
  <c r="V2057" i="3"/>
  <c r="T2057" i="3"/>
  <c r="S2057" i="3"/>
  <c r="N2057" i="3"/>
  <c r="M2057" i="3"/>
  <c r="G2057" i="3"/>
  <c r="AP2056" i="3"/>
  <c r="AG2056" i="3"/>
  <c r="AB2056" i="3"/>
  <c r="Z2056" i="3"/>
  <c r="AA2056" i="3" s="1"/>
  <c r="AD2056" i="3" s="1"/>
  <c r="Y2056" i="3"/>
  <c r="W2056" i="3"/>
  <c r="V2056" i="3"/>
  <c r="AM2056" i="3" s="1"/>
  <c r="T2056" i="3"/>
  <c r="S2056" i="3"/>
  <c r="N2056" i="3"/>
  <c r="M2056" i="3"/>
  <c r="G2056" i="3"/>
  <c r="AG2055" i="3"/>
  <c r="AC2055" i="3"/>
  <c r="Z2055" i="3"/>
  <c r="AB2055" i="3" s="1"/>
  <c r="Y2055" i="3"/>
  <c r="AP2055" i="3" s="1"/>
  <c r="AQ2055" i="3" s="1"/>
  <c r="W2055" i="3"/>
  <c r="V2055" i="3"/>
  <c r="T2055" i="3"/>
  <c r="S2055" i="3"/>
  <c r="N2055" i="3"/>
  <c r="M2055" i="3"/>
  <c r="G2055" i="3"/>
  <c r="AR2054" i="3"/>
  <c r="AJ2054" i="3"/>
  <c r="AI2054" i="3"/>
  <c r="AG2054" i="3"/>
  <c r="AK2054" i="3" s="1"/>
  <c r="Z2054" i="3"/>
  <c r="AB2054" i="3" s="1"/>
  <c r="Y2054" i="3"/>
  <c r="AP2054" i="3" s="1"/>
  <c r="AQ2054" i="3" s="1"/>
  <c r="W2054" i="3"/>
  <c r="V2054" i="3"/>
  <c r="AM2054" i="3" s="1"/>
  <c r="T2054" i="3"/>
  <c r="S2054" i="3"/>
  <c r="N2054" i="3"/>
  <c r="M2054" i="3"/>
  <c r="G2054" i="3"/>
  <c r="AG2053" i="3"/>
  <c r="AJ2053" i="3" s="1"/>
  <c r="Z2053" i="3"/>
  <c r="Y2053" i="3"/>
  <c r="AP2053" i="3" s="1"/>
  <c r="AQ2053" i="3" s="1"/>
  <c r="W2053" i="3"/>
  <c r="AN2053" i="3" s="1"/>
  <c r="V2053" i="3"/>
  <c r="AM2053" i="3" s="1"/>
  <c r="T2053" i="3"/>
  <c r="S2053" i="3"/>
  <c r="N2053" i="3"/>
  <c r="M2053" i="3"/>
  <c r="G2053" i="3"/>
  <c r="AP2052" i="3"/>
  <c r="AQ2052" i="3" s="1"/>
  <c r="AG2052" i="3"/>
  <c r="AB2052" i="3"/>
  <c r="Z2052" i="3"/>
  <c r="Y2052" i="3"/>
  <c r="W2052" i="3"/>
  <c r="V2052" i="3"/>
  <c r="T2052" i="3"/>
  <c r="S2052" i="3"/>
  <c r="N2052" i="3"/>
  <c r="M2052" i="3"/>
  <c r="G2052" i="3"/>
  <c r="AG2051" i="3"/>
  <c r="AC2051" i="3"/>
  <c r="AA2051" i="3"/>
  <c r="AD2051" i="3" s="1"/>
  <c r="Z2051" i="3"/>
  <c r="AB2051" i="3" s="1"/>
  <c r="Y2051" i="3"/>
  <c r="AP2051" i="3" s="1"/>
  <c r="W2051" i="3"/>
  <c r="V2051" i="3"/>
  <c r="T2051" i="3"/>
  <c r="S2051" i="3"/>
  <c r="N2051" i="3"/>
  <c r="M2051" i="3"/>
  <c r="G2051" i="3"/>
  <c r="AP2050" i="3"/>
  <c r="AM2050" i="3"/>
  <c r="AG2050" i="3"/>
  <c r="Z2050" i="3"/>
  <c r="AB2050" i="3" s="1"/>
  <c r="Y2050" i="3"/>
  <c r="W2050" i="3"/>
  <c r="V2050" i="3"/>
  <c r="T2050" i="3"/>
  <c r="S2050" i="3"/>
  <c r="N2050" i="3"/>
  <c r="M2050" i="3"/>
  <c r="G2050" i="3"/>
  <c r="AQ2049" i="3"/>
  <c r="AG2049" i="3"/>
  <c r="AJ2049" i="3" s="1"/>
  <c r="AC2049" i="3"/>
  <c r="AB2049" i="3"/>
  <c r="Z2049" i="3"/>
  <c r="AA2049" i="3" s="1"/>
  <c r="AD2049" i="3" s="1"/>
  <c r="Y2049" i="3"/>
  <c r="AP2049" i="3" s="1"/>
  <c r="W2049" i="3"/>
  <c r="V2049" i="3"/>
  <c r="T2049" i="3"/>
  <c r="S2049" i="3"/>
  <c r="N2049" i="3"/>
  <c r="M2049" i="3"/>
  <c r="G2049" i="3"/>
  <c r="AP2048" i="3"/>
  <c r="AQ2048" i="3" s="1"/>
  <c r="AK2048" i="3"/>
  <c r="AG2048" i="3"/>
  <c r="AJ2048" i="3" s="1"/>
  <c r="Z2048" i="3"/>
  <c r="AB2048" i="3" s="1"/>
  <c r="Y2048" i="3"/>
  <c r="W2048" i="3"/>
  <c r="V2048" i="3"/>
  <c r="T2048" i="3"/>
  <c r="S2048" i="3"/>
  <c r="N2048" i="3"/>
  <c r="M2048" i="3"/>
  <c r="G2048" i="3"/>
  <c r="AG2047" i="3"/>
  <c r="AA2047" i="3"/>
  <c r="AD2047" i="3" s="1"/>
  <c r="Z2047" i="3"/>
  <c r="Y2047" i="3"/>
  <c r="AP2047" i="3" s="1"/>
  <c r="W2047" i="3"/>
  <c r="V2047" i="3"/>
  <c r="AM2047" i="3" s="1"/>
  <c r="T2047" i="3"/>
  <c r="S2047" i="3"/>
  <c r="N2047" i="3"/>
  <c r="M2047" i="3"/>
  <c r="G2047" i="3"/>
  <c r="AK2046" i="3"/>
  <c r="AG2046" i="3"/>
  <c r="AB2046" i="3"/>
  <c r="Z2046" i="3"/>
  <c r="Y2046" i="3"/>
  <c r="AP2046" i="3" s="1"/>
  <c r="W2046" i="3"/>
  <c r="V2046" i="3"/>
  <c r="AM2046" i="3" s="1"/>
  <c r="T2046" i="3"/>
  <c r="S2046" i="3"/>
  <c r="N2046" i="3"/>
  <c r="M2046" i="3"/>
  <c r="G2046" i="3"/>
  <c r="AG2045" i="3"/>
  <c r="AJ2045" i="3" s="1"/>
  <c r="AC2045" i="3"/>
  <c r="AB2045" i="3"/>
  <c r="AA2045" i="3"/>
  <c r="AD2045" i="3" s="1"/>
  <c r="Z2045" i="3"/>
  <c r="Y2045" i="3"/>
  <c r="AP2045" i="3" s="1"/>
  <c r="AQ2045" i="3" s="1"/>
  <c r="W2045" i="3"/>
  <c r="V2045" i="3"/>
  <c r="T2045" i="3"/>
  <c r="S2045" i="3"/>
  <c r="N2045" i="3"/>
  <c r="M2045" i="3"/>
  <c r="G2045" i="3"/>
  <c r="AK2044" i="3"/>
  <c r="AI2044" i="3"/>
  <c r="AG2044" i="3"/>
  <c r="AJ2044" i="3" s="1"/>
  <c r="Z2044" i="3"/>
  <c r="AB2044" i="3" s="1"/>
  <c r="Y2044" i="3"/>
  <c r="AP2044" i="3" s="1"/>
  <c r="AQ2044" i="3" s="1"/>
  <c r="W2044" i="3"/>
  <c r="V2044" i="3"/>
  <c r="T2044" i="3"/>
  <c r="S2044" i="3"/>
  <c r="N2044" i="3"/>
  <c r="M2044" i="3"/>
  <c r="G2044" i="3"/>
  <c r="AG2043" i="3"/>
  <c r="Z2043" i="3"/>
  <c r="Y2043" i="3"/>
  <c r="AP2043" i="3" s="1"/>
  <c r="W2043" i="3"/>
  <c r="V2043" i="3"/>
  <c r="AM2043" i="3" s="1"/>
  <c r="T2043" i="3"/>
  <c r="S2043" i="3"/>
  <c r="N2043" i="3"/>
  <c r="M2043" i="3"/>
  <c r="G2043" i="3"/>
  <c r="AR2042" i="3"/>
  <c r="AJ2042" i="3"/>
  <c r="AG2042" i="3"/>
  <c r="AI2042" i="3" s="1"/>
  <c r="AB2042" i="3"/>
  <c r="Z2042" i="3"/>
  <c r="Y2042" i="3"/>
  <c r="AP2042" i="3" s="1"/>
  <c r="AQ2042" i="3" s="1"/>
  <c r="W2042" i="3"/>
  <c r="V2042" i="3"/>
  <c r="AM2042" i="3" s="1"/>
  <c r="T2042" i="3"/>
  <c r="S2042" i="3"/>
  <c r="N2042" i="3"/>
  <c r="M2042" i="3"/>
  <c r="G2042" i="3"/>
  <c r="AG2041" i="3"/>
  <c r="AJ2041" i="3" s="1"/>
  <c r="AA2041" i="3"/>
  <c r="AD2041" i="3" s="1"/>
  <c r="Z2041" i="3"/>
  <c r="Y2041" i="3"/>
  <c r="AP2041" i="3" s="1"/>
  <c r="AQ2041" i="3" s="1"/>
  <c r="W2041" i="3"/>
  <c r="AN2041" i="3" s="1"/>
  <c r="V2041" i="3"/>
  <c r="AM2041" i="3" s="1"/>
  <c r="T2041" i="3"/>
  <c r="S2041" i="3"/>
  <c r="N2041" i="3"/>
  <c r="M2041" i="3"/>
  <c r="G2041" i="3"/>
  <c r="AI2040" i="3"/>
  <c r="AG2040" i="3"/>
  <c r="AJ2040" i="3" s="1"/>
  <c r="Z2040" i="3"/>
  <c r="AB2040" i="3" s="1"/>
  <c r="Y2040" i="3"/>
  <c r="AP2040" i="3" s="1"/>
  <c r="AQ2040" i="3" s="1"/>
  <c r="W2040" i="3"/>
  <c r="V2040" i="3"/>
  <c r="T2040" i="3"/>
  <c r="S2040" i="3"/>
  <c r="N2040" i="3"/>
  <c r="M2040" i="3"/>
  <c r="G2040" i="3"/>
  <c r="AG2039" i="3"/>
  <c r="AC2039" i="3"/>
  <c r="Z2039" i="3"/>
  <c r="Y2039" i="3"/>
  <c r="AP2039" i="3" s="1"/>
  <c r="W2039" i="3"/>
  <c r="V2039" i="3"/>
  <c r="T2039" i="3"/>
  <c r="S2039" i="3"/>
  <c r="N2039" i="3"/>
  <c r="M2039" i="3"/>
  <c r="G2039" i="3"/>
  <c r="AG2038" i="3"/>
  <c r="AB2038" i="3"/>
  <c r="Z2038" i="3"/>
  <c r="Y2038" i="3"/>
  <c r="AP2038" i="3" s="1"/>
  <c r="W2038" i="3"/>
  <c r="AM2038" i="3" s="1"/>
  <c r="V2038" i="3"/>
  <c r="T2038" i="3"/>
  <c r="S2038" i="3"/>
  <c r="N2038" i="3"/>
  <c r="M2038" i="3"/>
  <c r="G2038" i="3"/>
  <c r="AN2037" i="3"/>
  <c r="AG2037" i="3"/>
  <c r="AJ2037" i="3" s="1"/>
  <c r="AB2037" i="3"/>
  <c r="AA2037" i="3"/>
  <c r="Z2037" i="3"/>
  <c r="AC2037" i="3" s="1"/>
  <c r="Y2037" i="3"/>
  <c r="AP2037" i="3" s="1"/>
  <c r="AQ2037" i="3" s="1"/>
  <c r="W2037" i="3"/>
  <c r="AL2037" i="3" s="1"/>
  <c r="V2037" i="3"/>
  <c r="T2037" i="3"/>
  <c r="S2037" i="3"/>
  <c r="N2037" i="3"/>
  <c r="M2037" i="3"/>
  <c r="G2037" i="3"/>
  <c r="AK2036" i="3"/>
  <c r="AI2036" i="3"/>
  <c r="AG2036" i="3"/>
  <c r="AJ2036" i="3" s="1"/>
  <c r="Z2036" i="3"/>
  <c r="AB2036" i="3" s="1"/>
  <c r="Y2036" i="3"/>
  <c r="AP2036" i="3" s="1"/>
  <c r="AQ2036" i="3" s="1"/>
  <c r="W2036" i="3"/>
  <c r="V2036" i="3"/>
  <c r="T2036" i="3"/>
  <c r="S2036" i="3"/>
  <c r="N2036" i="3"/>
  <c r="M2036" i="3"/>
  <c r="G2036" i="3"/>
  <c r="AG2035" i="3"/>
  <c r="Z2035" i="3"/>
  <c r="Y2035" i="3"/>
  <c r="AP2035" i="3" s="1"/>
  <c r="W2035" i="3"/>
  <c r="V2035" i="3"/>
  <c r="T2035" i="3"/>
  <c r="S2035" i="3"/>
  <c r="N2035" i="3"/>
  <c r="M2035" i="3"/>
  <c r="G2035" i="3"/>
  <c r="AJ2034" i="3"/>
  <c r="AI2034" i="3"/>
  <c r="AG2034" i="3"/>
  <c r="AB2034" i="3"/>
  <c r="Z2034" i="3"/>
  <c r="Y2034" i="3"/>
  <c r="AP2034" i="3" s="1"/>
  <c r="W2034" i="3"/>
  <c r="V2034" i="3"/>
  <c r="AM2034" i="3" s="1"/>
  <c r="T2034" i="3"/>
  <c r="S2034" i="3"/>
  <c r="N2034" i="3"/>
  <c r="M2034" i="3"/>
  <c r="G2034" i="3"/>
  <c r="AL2033" i="3"/>
  <c r="AG2033" i="3"/>
  <c r="AJ2033" i="3" s="1"/>
  <c r="AA2033" i="3"/>
  <c r="Z2033" i="3"/>
  <c r="AC2033" i="3" s="1"/>
  <c r="Y2033" i="3"/>
  <c r="AP2033" i="3" s="1"/>
  <c r="AQ2033" i="3" s="1"/>
  <c r="W2033" i="3"/>
  <c r="AN2033" i="3" s="1"/>
  <c r="V2033" i="3"/>
  <c r="AM2033" i="3" s="1"/>
  <c r="T2033" i="3"/>
  <c r="S2033" i="3"/>
  <c r="N2033" i="3"/>
  <c r="M2033" i="3"/>
  <c r="G2033" i="3"/>
  <c r="AI2032" i="3"/>
  <c r="AG2032" i="3"/>
  <c r="AJ2032" i="3" s="1"/>
  <c r="AB2032" i="3"/>
  <c r="Z2032" i="3"/>
  <c r="Y2032" i="3"/>
  <c r="AP2032" i="3" s="1"/>
  <c r="AQ2032" i="3" s="1"/>
  <c r="W2032" i="3"/>
  <c r="V2032" i="3"/>
  <c r="T2032" i="3"/>
  <c r="S2032" i="3"/>
  <c r="N2032" i="3"/>
  <c r="M2032" i="3"/>
  <c r="G2032" i="3"/>
  <c r="AG2031" i="3"/>
  <c r="AC2031" i="3"/>
  <c r="AA2031" i="3"/>
  <c r="AD2031" i="3" s="1"/>
  <c r="Z2031" i="3"/>
  <c r="AB2031" i="3" s="1"/>
  <c r="Y2031" i="3"/>
  <c r="AP2031" i="3" s="1"/>
  <c r="W2031" i="3"/>
  <c r="V2031" i="3"/>
  <c r="T2031" i="3"/>
  <c r="S2031" i="3"/>
  <c r="N2031" i="3"/>
  <c r="M2031" i="3"/>
  <c r="G2031" i="3"/>
  <c r="AR2030" i="3"/>
  <c r="AJ2030" i="3"/>
  <c r="AI2030" i="3"/>
  <c r="AG2030" i="3"/>
  <c r="AK2030" i="3" s="1"/>
  <c r="Z2030" i="3"/>
  <c r="AB2030" i="3" s="1"/>
  <c r="Y2030" i="3"/>
  <c r="AP2030" i="3" s="1"/>
  <c r="AQ2030" i="3" s="1"/>
  <c r="W2030" i="3"/>
  <c r="AM2030" i="3" s="1"/>
  <c r="V2030" i="3"/>
  <c r="T2030" i="3"/>
  <c r="S2030" i="3"/>
  <c r="N2030" i="3"/>
  <c r="M2030" i="3"/>
  <c r="G2030" i="3"/>
  <c r="AI2029" i="3"/>
  <c r="AG2029" i="3"/>
  <c r="AJ2029" i="3" s="1"/>
  <c r="AC2029" i="3"/>
  <c r="AB2029" i="3"/>
  <c r="AA2029" i="3"/>
  <c r="AD2029" i="3" s="1"/>
  <c r="Z2029" i="3"/>
  <c r="Y2029" i="3"/>
  <c r="AP2029" i="3" s="1"/>
  <c r="AQ2029" i="3" s="1"/>
  <c r="W2029" i="3"/>
  <c r="V2029" i="3"/>
  <c r="T2029" i="3"/>
  <c r="S2029" i="3"/>
  <c r="N2029" i="3"/>
  <c r="M2029" i="3"/>
  <c r="G2029" i="3"/>
  <c r="AP2028" i="3"/>
  <c r="AI2028" i="3"/>
  <c r="AG2028" i="3"/>
  <c r="AJ2028" i="3" s="1"/>
  <c r="Z2028" i="3"/>
  <c r="Y2028" i="3"/>
  <c r="W2028" i="3"/>
  <c r="V2028" i="3"/>
  <c r="T2028" i="3"/>
  <c r="S2028" i="3"/>
  <c r="N2028" i="3"/>
  <c r="M2028" i="3"/>
  <c r="G2028" i="3"/>
  <c r="AN2027" i="3"/>
  <c r="AG2027" i="3"/>
  <c r="AI2027" i="3" s="1"/>
  <c r="Z2027" i="3"/>
  <c r="AB2027" i="3" s="1"/>
  <c r="Y2027" i="3"/>
  <c r="AP2027" i="3" s="1"/>
  <c r="W2027" i="3"/>
  <c r="AL2027" i="3" s="1"/>
  <c r="V2027" i="3"/>
  <c r="T2027" i="3"/>
  <c r="S2027" i="3"/>
  <c r="N2027" i="3"/>
  <c r="M2027" i="3"/>
  <c r="G2027" i="3"/>
  <c r="AI2026" i="3"/>
  <c r="AG2026" i="3"/>
  <c r="AK2026" i="3" s="1"/>
  <c r="Z2026" i="3"/>
  <c r="AA2026" i="3" s="1"/>
  <c r="AD2026" i="3" s="1"/>
  <c r="Y2026" i="3"/>
  <c r="AP2026" i="3" s="1"/>
  <c r="W2026" i="3"/>
  <c r="AL2026" i="3" s="1"/>
  <c r="V2026" i="3"/>
  <c r="AM2026" i="3" s="1"/>
  <c r="T2026" i="3"/>
  <c r="S2026" i="3"/>
  <c r="N2026" i="3"/>
  <c r="M2026" i="3"/>
  <c r="G2026" i="3"/>
  <c r="AI2025" i="3"/>
  <c r="AG2025" i="3"/>
  <c r="AK2025" i="3" s="1"/>
  <c r="Z2025" i="3"/>
  <c r="Y2025" i="3"/>
  <c r="AP2025" i="3" s="1"/>
  <c r="AQ2025" i="3" s="1"/>
  <c r="AR2025" i="3" s="1"/>
  <c r="W2025" i="3"/>
  <c r="AM2025" i="3" s="1"/>
  <c r="V2025" i="3"/>
  <c r="T2025" i="3"/>
  <c r="S2025" i="3"/>
  <c r="N2025" i="3"/>
  <c r="M2025" i="3"/>
  <c r="G2025" i="3"/>
  <c r="AG2024" i="3"/>
  <c r="AK2024" i="3" s="1"/>
  <c r="AA2024" i="3"/>
  <c r="AD2024" i="3" s="1"/>
  <c r="Z2024" i="3"/>
  <c r="AC2024" i="3" s="1"/>
  <c r="Y2024" i="3"/>
  <c r="AP2024" i="3" s="1"/>
  <c r="W2024" i="3"/>
  <c r="V2024" i="3"/>
  <c r="T2024" i="3"/>
  <c r="S2024" i="3"/>
  <c r="N2024" i="3"/>
  <c r="M2024" i="3"/>
  <c r="G2024" i="3"/>
  <c r="AP2023" i="3"/>
  <c r="AG2023" i="3"/>
  <c r="Z2023" i="3"/>
  <c r="AC2023" i="3" s="1"/>
  <c r="Y2023" i="3"/>
  <c r="W2023" i="3"/>
  <c r="V2023" i="3"/>
  <c r="T2023" i="3"/>
  <c r="S2023" i="3"/>
  <c r="N2023" i="3"/>
  <c r="M2023" i="3"/>
  <c r="G2023" i="3"/>
  <c r="AI2022" i="3"/>
  <c r="AG2022" i="3"/>
  <c r="AJ2022" i="3" s="1"/>
  <c r="AA2022" i="3"/>
  <c r="AD2022" i="3" s="1"/>
  <c r="Z2022" i="3"/>
  <c r="AC2022" i="3" s="1"/>
  <c r="Y2022" i="3"/>
  <c r="AP2022" i="3" s="1"/>
  <c r="W2022" i="3"/>
  <c r="V2022" i="3"/>
  <c r="T2022" i="3"/>
  <c r="S2022" i="3"/>
  <c r="N2022" i="3"/>
  <c r="M2022" i="3"/>
  <c r="G2022" i="3"/>
  <c r="AP2021" i="3"/>
  <c r="AI2021" i="3"/>
  <c r="AG2021" i="3"/>
  <c r="AA2021" i="3"/>
  <c r="AD2021" i="3" s="1"/>
  <c r="Z2021" i="3"/>
  <c r="AC2021" i="3" s="1"/>
  <c r="Y2021" i="3"/>
  <c r="W2021" i="3"/>
  <c r="V2021" i="3"/>
  <c r="T2021" i="3"/>
  <c r="S2021" i="3"/>
  <c r="N2021" i="3"/>
  <c r="M2021" i="3"/>
  <c r="G2021" i="3"/>
  <c r="AG2020" i="3"/>
  <c r="AK2020" i="3" s="1"/>
  <c r="Z2020" i="3"/>
  <c r="Y2020" i="3"/>
  <c r="AP2020" i="3" s="1"/>
  <c r="W2020" i="3"/>
  <c r="V2020" i="3"/>
  <c r="T2020" i="3"/>
  <c r="S2020" i="3"/>
  <c r="N2020" i="3"/>
  <c r="M2020" i="3"/>
  <c r="G2020" i="3"/>
  <c r="AP2019" i="3"/>
  <c r="AI2019" i="3"/>
  <c r="AG2019" i="3"/>
  <c r="AK2019" i="3" s="1"/>
  <c r="Z2019" i="3"/>
  <c r="AC2019" i="3" s="1"/>
  <c r="Y2019" i="3"/>
  <c r="W2019" i="3"/>
  <c r="AN2019" i="3" s="1"/>
  <c r="V2019" i="3"/>
  <c r="T2019" i="3"/>
  <c r="S2019" i="3"/>
  <c r="N2019" i="3"/>
  <c r="M2019" i="3"/>
  <c r="G2019" i="3"/>
  <c r="AJ2018" i="3"/>
  <c r="AI2018" i="3"/>
  <c r="AG2018" i="3"/>
  <c r="AB2018" i="3"/>
  <c r="AA2018" i="3"/>
  <c r="Z2018" i="3"/>
  <c r="AC2018" i="3" s="1"/>
  <c r="Y2018" i="3"/>
  <c r="AP2018" i="3" s="1"/>
  <c r="W2018" i="3"/>
  <c r="V2018" i="3"/>
  <c r="T2018" i="3"/>
  <c r="S2018" i="3"/>
  <c r="N2018" i="3"/>
  <c r="M2018" i="3"/>
  <c r="G2018" i="3"/>
  <c r="AQ2017" i="3"/>
  <c r="AP2017" i="3"/>
  <c r="AR2017" i="3" s="1"/>
  <c r="AI2017" i="3"/>
  <c r="AG2017" i="3"/>
  <c r="AB2017" i="3"/>
  <c r="AA2017" i="3"/>
  <c r="Z2017" i="3"/>
  <c r="AC2017" i="3" s="1"/>
  <c r="Y2017" i="3"/>
  <c r="W2017" i="3"/>
  <c r="AM2017" i="3" s="1"/>
  <c r="V2017" i="3"/>
  <c r="T2017" i="3"/>
  <c r="S2017" i="3"/>
  <c r="N2017" i="3"/>
  <c r="M2017" i="3"/>
  <c r="G2017" i="3"/>
  <c r="AG2016" i="3"/>
  <c r="AA2016" i="3"/>
  <c r="AD2016" i="3" s="1"/>
  <c r="Z2016" i="3"/>
  <c r="AC2016" i="3" s="1"/>
  <c r="Y2016" i="3"/>
  <c r="AP2016" i="3" s="1"/>
  <c r="W2016" i="3"/>
  <c r="V2016" i="3"/>
  <c r="AL2016" i="3" s="1"/>
  <c r="T2016" i="3"/>
  <c r="S2016" i="3"/>
  <c r="N2016" i="3"/>
  <c r="M2016" i="3"/>
  <c r="G2016" i="3"/>
  <c r="AJ2015" i="3"/>
  <c r="AI2015" i="3"/>
  <c r="AG2015" i="3"/>
  <c r="AK2015" i="3" s="1"/>
  <c r="Z2015" i="3"/>
  <c r="AC2015" i="3" s="1"/>
  <c r="Y2015" i="3"/>
  <c r="AP2015" i="3" s="1"/>
  <c r="W2015" i="3"/>
  <c r="AN2015" i="3" s="1"/>
  <c r="V2015" i="3"/>
  <c r="T2015" i="3"/>
  <c r="S2015" i="3"/>
  <c r="N2015" i="3"/>
  <c r="M2015" i="3"/>
  <c r="G2015" i="3"/>
  <c r="AN2014" i="3"/>
  <c r="AJ2014" i="3"/>
  <c r="AI2014" i="3"/>
  <c r="AG2014" i="3"/>
  <c r="AC2014" i="3"/>
  <c r="AB2014" i="3"/>
  <c r="AA2014" i="3"/>
  <c r="AD2014" i="3" s="1"/>
  <c r="Z2014" i="3"/>
  <c r="Y2014" i="3"/>
  <c r="AP2014" i="3" s="1"/>
  <c r="W2014" i="3"/>
  <c r="AM2014" i="3" s="1"/>
  <c r="V2014" i="3"/>
  <c r="T2014" i="3"/>
  <c r="S2014" i="3"/>
  <c r="N2014" i="3"/>
  <c r="M2014" i="3"/>
  <c r="G2014" i="3"/>
  <c r="AR2013" i="3"/>
  <c r="AG2013" i="3"/>
  <c r="AB2013" i="3"/>
  <c r="AA2013" i="3"/>
  <c r="AD2013" i="3" s="1"/>
  <c r="Z2013" i="3"/>
  <c r="AC2013" i="3" s="1"/>
  <c r="Y2013" i="3"/>
  <c r="AP2013" i="3" s="1"/>
  <c r="AQ2013" i="3" s="1"/>
  <c r="W2013" i="3"/>
  <c r="AM2013" i="3" s="1"/>
  <c r="V2013" i="3"/>
  <c r="T2013" i="3"/>
  <c r="S2013" i="3"/>
  <c r="N2013" i="3"/>
  <c r="M2013" i="3"/>
  <c r="G2013" i="3"/>
  <c r="AG2012" i="3"/>
  <c r="AK2012" i="3" s="1"/>
  <c r="Z2012" i="3"/>
  <c r="Y2012" i="3"/>
  <c r="AP2012" i="3" s="1"/>
  <c r="AQ2012" i="3" s="1"/>
  <c r="W2012" i="3"/>
  <c r="V2012" i="3"/>
  <c r="T2012" i="3"/>
  <c r="S2012" i="3"/>
  <c r="N2012" i="3"/>
  <c r="M2012" i="3"/>
  <c r="G2012" i="3"/>
  <c r="AJ2011" i="3"/>
  <c r="AI2011" i="3"/>
  <c r="AG2011" i="3"/>
  <c r="AK2011" i="3" s="1"/>
  <c r="Z2011" i="3"/>
  <c r="AC2011" i="3" s="1"/>
  <c r="Y2011" i="3"/>
  <c r="AP2011" i="3" s="1"/>
  <c r="W2011" i="3"/>
  <c r="AM2011" i="3" s="1"/>
  <c r="V2011" i="3"/>
  <c r="T2011" i="3"/>
  <c r="S2011" i="3"/>
  <c r="N2011" i="3"/>
  <c r="M2011" i="3"/>
  <c r="G2011" i="3"/>
  <c r="AN2010" i="3"/>
  <c r="AJ2010" i="3"/>
  <c r="AI2010" i="3"/>
  <c r="AG2010" i="3"/>
  <c r="AC2010" i="3"/>
  <c r="AB2010" i="3"/>
  <c r="AA2010" i="3"/>
  <c r="AD2010" i="3" s="1"/>
  <c r="Z2010" i="3"/>
  <c r="Y2010" i="3"/>
  <c r="AP2010" i="3" s="1"/>
  <c r="W2010" i="3"/>
  <c r="AM2010" i="3" s="1"/>
  <c r="V2010" i="3"/>
  <c r="T2010" i="3"/>
  <c r="S2010" i="3"/>
  <c r="N2010" i="3"/>
  <c r="M2010" i="3"/>
  <c r="G2010" i="3"/>
  <c r="AR2009" i="3"/>
  <c r="AG2009" i="3"/>
  <c r="AB2009" i="3"/>
  <c r="AA2009" i="3"/>
  <c r="AD2009" i="3" s="1"/>
  <c r="Z2009" i="3"/>
  <c r="AC2009" i="3" s="1"/>
  <c r="Y2009" i="3"/>
  <c r="AP2009" i="3" s="1"/>
  <c r="AQ2009" i="3" s="1"/>
  <c r="W2009" i="3"/>
  <c r="AM2009" i="3" s="1"/>
  <c r="V2009" i="3"/>
  <c r="T2009" i="3"/>
  <c r="S2009" i="3"/>
  <c r="N2009" i="3"/>
  <c r="M2009" i="3"/>
  <c r="G2009" i="3"/>
  <c r="AG2008" i="3"/>
  <c r="AK2008" i="3" s="1"/>
  <c r="Z2008" i="3"/>
  <c r="Y2008" i="3"/>
  <c r="AP2008" i="3" s="1"/>
  <c r="AQ2008" i="3" s="1"/>
  <c r="W2008" i="3"/>
  <c r="V2008" i="3"/>
  <c r="T2008" i="3"/>
  <c r="S2008" i="3"/>
  <c r="N2008" i="3"/>
  <c r="M2008" i="3"/>
  <c r="G2008" i="3"/>
  <c r="AJ2007" i="3"/>
  <c r="AI2007" i="3"/>
  <c r="AG2007" i="3"/>
  <c r="AK2007" i="3" s="1"/>
  <c r="Z2007" i="3"/>
  <c r="AC2007" i="3" s="1"/>
  <c r="Y2007" i="3"/>
  <c r="AP2007" i="3" s="1"/>
  <c r="W2007" i="3"/>
  <c r="AM2007" i="3" s="1"/>
  <c r="V2007" i="3"/>
  <c r="T2007" i="3"/>
  <c r="S2007" i="3"/>
  <c r="N2007" i="3"/>
  <c r="M2007" i="3"/>
  <c r="G2007" i="3"/>
  <c r="AN2006" i="3"/>
  <c r="AJ2006" i="3"/>
  <c r="AI2006" i="3"/>
  <c r="AG2006" i="3"/>
  <c r="AC2006" i="3"/>
  <c r="AB2006" i="3"/>
  <c r="AA2006" i="3"/>
  <c r="AD2006" i="3" s="1"/>
  <c r="Z2006" i="3"/>
  <c r="Y2006" i="3"/>
  <c r="AP2006" i="3" s="1"/>
  <c r="W2006" i="3"/>
  <c r="AM2006" i="3" s="1"/>
  <c r="V2006" i="3"/>
  <c r="T2006" i="3"/>
  <c r="S2006" i="3"/>
  <c r="N2006" i="3"/>
  <c r="M2006" i="3"/>
  <c r="G2006" i="3"/>
  <c r="AR2005" i="3"/>
  <c r="AG2005" i="3"/>
  <c r="AB2005" i="3"/>
  <c r="AA2005" i="3"/>
  <c r="AD2005" i="3" s="1"/>
  <c r="Z2005" i="3"/>
  <c r="AC2005" i="3" s="1"/>
  <c r="Y2005" i="3"/>
  <c r="AP2005" i="3" s="1"/>
  <c r="AQ2005" i="3" s="1"/>
  <c r="W2005" i="3"/>
  <c r="AM2005" i="3" s="1"/>
  <c r="V2005" i="3"/>
  <c r="T2005" i="3"/>
  <c r="S2005" i="3"/>
  <c r="N2005" i="3"/>
  <c r="M2005" i="3"/>
  <c r="G2005" i="3"/>
  <c r="AG2004" i="3"/>
  <c r="AK2004" i="3" s="1"/>
  <c r="Z2004" i="3"/>
  <c r="Y2004" i="3"/>
  <c r="AP2004" i="3" s="1"/>
  <c r="AQ2004" i="3" s="1"/>
  <c r="W2004" i="3"/>
  <c r="V2004" i="3"/>
  <c r="T2004" i="3"/>
  <c r="S2004" i="3"/>
  <c r="N2004" i="3"/>
  <c r="M2004" i="3"/>
  <c r="G2004" i="3"/>
  <c r="AJ2003" i="3"/>
  <c r="AI2003" i="3"/>
  <c r="AG2003" i="3"/>
  <c r="AK2003" i="3" s="1"/>
  <c r="Z2003" i="3"/>
  <c r="AC2003" i="3" s="1"/>
  <c r="Y2003" i="3"/>
  <c r="AP2003" i="3" s="1"/>
  <c r="W2003" i="3"/>
  <c r="AM2003" i="3" s="1"/>
  <c r="V2003" i="3"/>
  <c r="T2003" i="3"/>
  <c r="S2003" i="3"/>
  <c r="N2003" i="3"/>
  <c r="M2003" i="3"/>
  <c r="G2003" i="3"/>
  <c r="AN2002" i="3"/>
  <c r="AJ2002" i="3"/>
  <c r="AI2002" i="3"/>
  <c r="AG2002" i="3"/>
  <c r="AC2002" i="3"/>
  <c r="AB2002" i="3"/>
  <c r="AA2002" i="3"/>
  <c r="AD2002" i="3" s="1"/>
  <c r="Z2002" i="3"/>
  <c r="Y2002" i="3"/>
  <c r="AP2002" i="3" s="1"/>
  <c r="W2002" i="3"/>
  <c r="AM2002" i="3" s="1"/>
  <c r="V2002" i="3"/>
  <c r="T2002" i="3"/>
  <c r="S2002" i="3"/>
  <c r="N2002" i="3"/>
  <c r="M2002" i="3"/>
  <c r="G2002" i="3"/>
  <c r="AR2001" i="3"/>
  <c r="AG2001" i="3"/>
  <c r="AB2001" i="3"/>
  <c r="AA2001" i="3"/>
  <c r="AD2001" i="3" s="1"/>
  <c r="Z2001" i="3"/>
  <c r="AC2001" i="3" s="1"/>
  <c r="Y2001" i="3"/>
  <c r="AP2001" i="3" s="1"/>
  <c r="AQ2001" i="3" s="1"/>
  <c r="W2001" i="3"/>
  <c r="AM2001" i="3" s="1"/>
  <c r="V2001" i="3"/>
  <c r="T2001" i="3"/>
  <c r="S2001" i="3"/>
  <c r="N2001" i="3"/>
  <c r="M2001" i="3"/>
  <c r="G2001" i="3"/>
  <c r="AG2000" i="3"/>
  <c r="AK2000" i="3" s="1"/>
  <c r="Z2000" i="3"/>
  <c r="Y2000" i="3"/>
  <c r="AP2000" i="3" s="1"/>
  <c r="AQ2000" i="3" s="1"/>
  <c r="W2000" i="3"/>
  <c r="V2000" i="3"/>
  <c r="T2000" i="3"/>
  <c r="S2000" i="3"/>
  <c r="N2000" i="3"/>
  <c r="M2000" i="3"/>
  <c r="G2000" i="3"/>
  <c r="AJ1999" i="3"/>
  <c r="AI1999" i="3"/>
  <c r="AG1999" i="3"/>
  <c r="AK1999" i="3" s="1"/>
  <c r="Z1999" i="3"/>
  <c r="AC1999" i="3" s="1"/>
  <c r="Y1999" i="3"/>
  <c r="AP1999" i="3" s="1"/>
  <c r="W1999" i="3"/>
  <c r="AM1999" i="3" s="1"/>
  <c r="V1999" i="3"/>
  <c r="T1999" i="3"/>
  <c r="S1999" i="3"/>
  <c r="N1999" i="3"/>
  <c r="M1999" i="3"/>
  <c r="G1999" i="3"/>
  <c r="AN1998" i="3"/>
  <c r="AJ1998" i="3"/>
  <c r="AI1998" i="3"/>
  <c r="AG1998" i="3"/>
  <c r="AC1998" i="3"/>
  <c r="AB1998" i="3"/>
  <c r="AA1998" i="3"/>
  <c r="AD1998" i="3" s="1"/>
  <c r="Z1998" i="3"/>
  <c r="Y1998" i="3"/>
  <c r="AP1998" i="3" s="1"/>
  <c r="W1998" i="3"/>
  <c r="AM1998" i="3" s="1"/>
  <c r="V1998" i="3"/>
  <c r="T1998" i="3"/>
  <c r="S1998" i="3"/>
  <c r="N1998" i="3"/>
  <c r="M1998" i="3"/>
  <c r="G1998" i="3"/>
  <c r="AR1997" i="3"/>
  <c r="AG1997" i="3"/>
  <c r="AB1997" i="3"/>
  <c r="AA1997" i="3"/>
  <c r="AD1997" i="3" s="1"/>
  <c r="Z1997" i="3"/>
  <c r="AC1997" i="3" s="1"/>
  <c r="Y1997" i="3"/>
  <c r="AP1997" i="3" s="1"/>
  <c r="AQ1997" i="3" s="1"/>
  <c r="W1997" i="3"/>
  <c r="AM1997" i="3" s="1"/>
  <c r="V1997" i="3"/>
  <c r="T1997" i="3"/>
  <c r="S1997" i="3"/>
  <c r="N1997" i="3"/>
  <c r="M1997" i="3"/>
  <c r="G1997" i="3"/>
  <c r="AG1996" i="3"/>
  <c r="AK1996" i="3" s="1"/>
  <c r="Z1996" i="3"/>
  <c r="Y1996" i="3"/>
  <c r="AP1996" i="3" s="1"/>
  <c r="AQ1996" i="3" s="1"/>
  <c r="W1996" i="3"/>
  <c r="V1996" i="3"/>
  <c r="T1996" i="3"/>
  <c r="S1996" i="3"/>
  <c r="N1996" i="3"/>
  <c r="M1996" i="3"/>
  <c r="G1996" i="3"/>
  <c r="AJ1995" i="3"/>
  <c r="AI1995" i="3"/>
  <c r="AG1995" i="3"/>
  <c r="AK1995" i="3" s="1"/>
  <c r="Z1995" i="3"/>
  <c r="AC1995" i="3" s="1"/>
  <c r="Y1995" i="3"/>
  <c r="AP1995" i="3" s="1"/>
  <c r="W1995" i="3"/>
  <c r="AM1995" i="3" s="1"/>
  <c r="V1995" i="3"/>
  <c r="T1995" i="3"/>
  <c r="S1995" i="3"/>
  <c r="N1995" i="3"/>
  <c r="M1995" i="3"/>
  <c r="G1995" i="3"/>
  <c r="AN1994" i="3"/>
  <c r="AJ1994" i="3"/>
  <c r="AI1994" i="3"/>
  <c r="AG1994" i="3"/>
  <c r="AC1994" i="3"/>
  <c r="AB1994" i="3"/>
  <c r="AA1994" i="3"/>
  <c r="AD1994" i="3" s="1"/>
  <c r="Z1994" i="3"/>
  <c r="Y1994" i="3"/>
  <c r="AP1994" i="3" s="1"/>
  <c r="W1994" i="3"/>
  <c r="AM1994" i="3" s="1"/>
  <c r="V1994" i="3"/>
  <c r="T1994" i="3"/>
  <c r="S1994" i="3"/>
  <c r="N1994" i="3"/>
  <c r="M1994" i="3"/>
  <c r="G1994" i="3"/>
  <c r="AG1993" i="3"/>
  <c r="AB1993" i="3"/>
  <c r="AA1993" i="3"/>
  <c r="AD1993" i="3" s="1"/>
  <c r="Z1993" i="3"/>
  <c r="AC1993" i="3" s="1"/>
  <c r="Y1993" i="3"/>
  <c r="AP1993" i="3" s="1"/>
  <c r="AQ1993" i="3" s="1"/>
  <c r="AR1993" i="3" s="1"/>
  <c r="W1993" i="3"/>
  <c r="AM1993" i="3" s="1"/>
  <c r="V1993" i="3"/>
  <c r="T1993" i="3"/>
  <c r="S1993" i="3"/>
  <c r="N1993" i="3"/>
  <c r="M1993" i="3"/>
  <c r="G1993" i="3"/>
  <c r="AP1992" i="3"/>
  <c r="AG1992" i="3"/>
  <c r="AK1992" i="3" s="1"/>
  <c r="Z1992" i="3"/>
  <c r="Y1992" i="3"/>
  <c r="W1992" i="3"/>
  <c r="V1992" i="3"/>
  <c r="T1992" i="3"/>
  <c r="S1992" i="3"/>
  <c r="N1992" i="3"/>
  <c r="M1992" i="3"/>
  <c r="G1992" i="3"/>
  <c r="AN1991" i="3"/>
  <c r="AJ1991" i="3"/>
  <c r="AG1991" i="3"/>
  <c r="Z1991" i="3"/>
  <c r="AC1991" i="3" s="1"/>
  <c r="Y1991" i="3"/>
  <c r="AP1991" i="3" s="1"/>
  <c r="W1991" i="3"/>
  <c r="V1991" i="3"/>
  <c r="T1991" i="3"/>
  <c r="S1991" i="3"/>
  <c r="N1991" i="3"/>
  <c r="M1991" i="3"/>
  <c r="G1991" i="3"/>
  <c r="AN1990" i="3"/>
  <c r="AJ1990" i="3"/>
  <c r="AI1990" i="3"/>
  <c r="AG1990" i="3"/>
  <c r="AC1990" i="3"/>
  <c r="AB1990" i="3"/>
  <c r="AA1990" i="3"/>
  <c r="AD1990" i="3" s="1"/>
  <c r="Z1990" i="3"/>
  <c r="Y1990" i="3"/>
  <c r="AP1990" i="3" s="1"/>
  <c r="W1990" i="3"/>
  <c r="V1990" i="3"/>
  <c r="T1990" i="3"/>
  <c r="S1990" i="3"/>
  <c r="N1990" i="3"/>
  <c r="M1990" i="3"/>
  <c r="G1990" i="3"/>
  <c r="AI1989" i="3"/>
  <c r="AG1989" i="3"/>
  <c r="AK1989" i="3" s="1"/>
  <c r="Z1989" i="3"/>
  <c r="Y1989" i="3"/>
  <c r="AP1989" i="3" s="1"/>
  <c r="W1989" i="3"/>
  <c r="V1989" i="3"/>
  <c r="T1989" i="3"/>
  <c r="S1989" i="3"/>
  <c r="N1989" i="3"/>
  <c r="M1989" i="3"/>
  <c r="G1989" i="3"/>
  <c r="AQ1988" i="3"/>
  <c r="AP1988" i="3"/>
  <c r="AG1988" i="3"/>
  <c r="Z1988" i="3"/>
  <c r="Y1988" i="3"/>
  <c r="W1988" i="3"/>
  <c r="V1988" i="3"/>
  <c r="T1988" i="3"/>
  <c r="S1988" i="3"/>
  <c r="N1988" i="3"/>
  <c r="M1988" i="3"/>
  <c r="G1988" i="3"/>
  <c r="AG1987" i="3"/>
  <c r="Z1987" i="3"/>
  <c r="Y1987" i="3"/>
  <c r="AP1987" i="3" s="1"/>
  <c r="W1987" i="3"/>
  <c r="V1987" i="3"/>
  <c r="AN1987" i="3" s="1"/>
  <c r="T1987" i="3"/>
  <c r="S1987" i="3"/>
  <c r="N1987" i="3"/>
  <c r="M1987" i="3"/>
  <c r="G1987" i="3"/>
  <c r="AG1986" i="3"/>
  <c r="AC1986" i="3"/>
  <c r="Z1986" i="3"/>
  <c r="AB1986" i="3" s="1"/>
  <c r="Y1986" i="3"/>
  <c r="AP1986" i="3" s="1"/>
  <c r="W1986" i="3"/>
  <c r="V1986" i="3"/>
  <c r="AN1986" i="3" s="1"/>
  <c r="T1986" i="3"/>
  <c r="S1986" i="3"/>
  <c r="N1986" i="3"/>
  <c r="M1986" i="3"/>
  <c r="G1986" i="3"/>
  <c r="AI1985" i="3"/>
  <c r="AG1985" i="3"/>
  <c r="AK1985" i="3" s="1"/>
  <c r="Z1985" i="3"/>
  <c r="Y1985" i="3"/>
  <c r="AP1985" i="3" s="1"/>
  <c r="AQ1985" i="3" s="1"/>
  <c r="W1985" i="3"/>
  <c r="V1985" i="3"/>
  <c r="AM1985" i="3" s="1"/>
  <c r="T1985" i="3"/>
  <c r="S1985" i="3"/>
  <c r="N1985" i="3"/>
  <c r="M1985" i="3"/>
  <c r="G1985" i="3"/>
  <c r="AG1984" i="3"/>
  <c r="AA1984" i="3"/>
  <c r="Z1984" i="3"/>
  <c r="AC1984" i="3" s="1"/>
  <c r="Y1984" i="3"/>
  <c r="AP1984" i="3" s="1"/>
  <c r="W1984" i="3"/>
  <c r="AL1984" i="3" s="1"/>
  <c r="V1984" i="3"/>
  <c r="T1984" i="3"/>
  <c r="S1984" i="3"/>
  <c r="N1984" i="3"/>
  <c r="M1984" i="3"/>
  <c r="G1984" i="3"/>
  <c r="AP1983" i="3"/>
  <c r="AN1983" i="3"/>
  <c r="AG1983" i="3"/>
  <c r="Z1983" i="3"/>
  <c r="Y1983" i="3"/>
  <c r="W1983" i="3"/>
  <c r="V1983" i="3"/>
  <c r="T1983" i="3"/>
  <c r="S1983" i="3"/>
  <c r="N1983" i="3"/>
  <c r="M1983" i="3"/>
  <c r="G1983" i="3"/>
  <c r="AI1982" i="3"/>
  <c r="AG1982" i="3"/>
  <c r="AJ1982" i="3" s="1"/>
  <c r="AA1982" i="3"/>
  <c r="Z1982" i="3"/>
  <c r="AC1982" i="3" s="1"/>
  <c r="Y1982" i="3"/>
  <c r="AP1982" i="3" s="1"/>
  <c r="W1982" i="3"/>
  <c r="V1982" i="3"/>
  <c r="T1982" i="3"/>
  <c r="S1982" i="3"/>
  <c r="N1982" i="3"/>
  <c r="M1982" i="3"/>
  <c r="G1982" i="3"/>
  <c r="AP1981" i="3"/>
  <c r="AG1981" i="3"/>
  <c r="AB1981" i="3"/>
  <c r="AA1981" i="3"/>
  <c r="Z1981" i="3"/>
  <c r="AC1981" i="3" s="1"/>
  <c r="Y1981" i="3"/>
  <c r="W1981" i="3"/>
  <c r="V1981" i="3"/>
  <c r="T1981" i="3"/>
  <c r="S1981" i="3"/>
  <c r="N1981" i="3"/>
  <c r="M1981" i="3"/>
  <c r="G1981" i="3"/>
  <c r="AP1980" i="3"/>
  <c r="AQ1980" i="3" s="1"/>
  <c r="AG1980" i="3"/>
  <c r="Z1980" i="3"/>
  <c r="AC1980" i="3" s="1"/>
  <c r="Y1980" i="3"/>
  <c r="W1980" i="3"/>
  <c r="V1980" i="3"/>
  <c r="T1980" i="3"/>
  <c r="S1980" i="3"/>
  <c r="N1980" i="3"/>
  <c r="M1980" i="3"/>
  <c r="G1980" i="3"/>
  <c r="AG1979" i="3"/>
  <c r="Z1979" i="3"/>
  <c r="Y1979" i="3"/>
  <c r="AP1979" i="3" s="1"/>
  <c r="W1979" i="3"/>
  <c r="V1979" i="3"/>
  <c r="AN1979" i="3" s="1"/>
  <c r="T1979" i="3"/>
  <c r="S1979" i="3"/>
  <c r="N1979" i="3"/>
  <c r="M1979" i="3"/>
  <c r="G1979" i="3"/>
  <c r="AJ1978" i="3"/>
  <c r="AI1978" i="3"/>
  <c r="AG1978" i="3"/>
  <c r="AC1978" i="3"/>
  <c r="AB1978" i="3"/>
  <c r="AA1978" i="3"/>
  <c r="AD1978" i="3" s="1"/>
  <c r="Z1978" i="3"/>
  <c r="Y1978" i="3"/>
  <c r="AP1978" i="3" s="1"/>
  <c r="AQ1978" i="3" s="1"/>
  <c r="W1978" i="3"/>
  <c r="V1978" i="3"/>
  <c r="AM1978" i="3" s="1"/>
  <c r="T1978" i="3"/>
  <c r="S1978" i="3"/>
  <c r="N1978" i="3"/>
  <c r="M1978" i="3"/>
  <c r="G1978" i="3"/>
  <c r="AQ1977" i="3"/>
  <c r="AP1977" i="3"/>
  <c r="AG1977" i="3"/>
  <c r="AA1977" i="3"/>
  <c r="AD1977" i="3" s="1"/>
  <c r="Z1977" i="3"/>
  <c r="AC1977" i="3" s="1"/>
  <c r="Y1977" i="3"/>
  <c r="W1977" i="3"/>
  <c r="V1977" i="3"/>
  <c r="AM1977" i="3" s="1"/>
  <c r="T1977" i="3"/>
  <c r="S1977" i="3"/>
  <c r="N1977" i="3"/>
  <c r="M1977" i="3"/>
  <c r="G1977" i="3"/>
  <c r="AG1976" i="3"/>
  <c r="AA1976" i="3"/>
  <c r="AD1976" i="3" s="1"/>
  <c r="Z1976" i="3"/>
  <c r="Y1976" i="3"/>
  <c r="AP1976" i="3" s="1"/>
  <c r="AQ1976" i="3" s="1"/>
  <c r="W1976" i="3"/>
  <c r="V1976" i="3"/>
  <c r="T1976" i="3"/>
  <c r="S1976" i="3"/>
  <c r="N1976" i="3"/>
  <c r="M1976" i="3"/>
  <c r="G1976" i="3"/>
  <c r="AK1975" i="3"/>
  <c r="AJ1975" i="3"/>
  <c r="AI1975" i="3"/>
  <c r="AG1975" i="3"/>
  <c r="Z1975" i="3"/>
  <c r="Y1975" i="3"/>
  <c r="AP1975" i="3" s="1"/>
  <c r="W1975" i="3"/>
  <c r="AM1975" i="3" s="1"/>
  <c r="V1975" i="3"/>
  <c r="T1975" i="3"/>
  <c r="S1975" i="3"/>
  <c r="N1975" i="3"/>
  <c r="M1975" i="3"/>
  <c r="G1975" i="3"/>
  <c r="AR1974" i="3"/>
  <c r="AN1974" i="3"/>
  <c r="AG1974" i="3"/>
  <c r="Z1974" i="3"/>
  <c r="Y1974" i="3"/>
  <c r="AP1974" i="3" s="1"/>
  <c r="AQ1974" i="3" s="1"/>
  <c r="W1974" i="3"/>
  <c r="V1974" i="3"/>
  <c r="T1974" i="3"/>
  <c r="S1974" i="3"/>
  <c r="N1974" i="3"/>
  <c r="M1974" i="3"/>
  <c r="G1974" i="3"/>
  <c r="AG1973" i="3"/>
  <c r="AI1973" i="3" s="1"/>
  <c r="AB1973" i="3"/>
  <c r="AA1973" i="3"/>
  <c r="AD1973" i="3" s="1"/>
  <c r="Z1973" i="3"/>
  <c r="AC1973" i="3" s="1"/>
  <c r="Y1973" i="3"/>
  <c r="AP1973" i="3" s="1"/>
  <c r="AQ1973" i="3" s="1"/>
  <c r="AR1973" i="3" s="1"/>
  <c r="W1973" i="3"/>
  <c r="AN1973" i="3" s="1"/>
  <c r="V1973" i="3"/>
  <c r="T1973" i="3"/>
  <c r="S1973" i="3"/>
  <c r="N1973" i="3"/>
  <c r="M1973" i="3"/>
  <c r="G1973" i="3"/>
  <c r="AP1972" i="3"/>
  <c r="AG1972" i="3"/>
  <c r="Z1972" i="3"/>
  <c r="Y1972" i="3"/>
  <c r="W1972" i="3"/>
  <c r="V1972" i="3"/>
  <c r="T1972" i="3"/>
  <c r="S1972" i="3"/>
  <c r="N1972" i="3"/>
  <c r="M1972" i="3"/>
  <c r="G1972" i="3"/>
  <c r="AK1971" i="3"/>
  <c r="AJ1971" i="3"/>
  <c r="AI1971" i="3"/>
  <c r="AG1971" i="3"/>
  <c r="Z1971" i="3"/>
  <c r="AC1971" i="3" s="1"/>
  <c r="Y1971" i="3"/>
  <c r="AP1971" i="3" s="1"/>
  <c r="W1971" i="3"/>
  <c r="AM1971" i="3" s="1"/>
  <c r="V1971" i="3"/>
  <c r="T1971" i="3"/>
  <c r="S1971" i="3"/>
  <c r="N1971" i="3"/>
  <c r="M1971" i="3"/>
  <c r="G1971" i="3"/>
  <c r="AR1970" i="3"/>
  <c r="AJ1970" i="3"/>
  <c r="AG1970" i="3"/>
  <c r="AC1970" i="3"/>
  <c r="AB1970" i="3"/>
  <c r="AA1970" i="3"/>
  <c r="Z1970" i="3"/>
  <c r="Y1970" i="3"/>
  <c r="AP1970" i="3" s="1"/>
  <c r="AQ1970" i="3" s="1"/>
  <c r="W1970" i="3"/>
  <c r="AL1970" i="3" s="1"/>
  <c r="V1970" i="3"/>
  <c r="T1970" i="3"/>
  <c r="S1970" i="3"/>
  <c r="N1970" i="3"/>
  <c r="M1970" i="3"/>
  <c r="G1970" i="3"/>
  <c r="AP1969" i="3"/>
  <c r="AQ1969" i="3" s="1"/>
  <c r="AR1969" i="3" s="1"/>
  <c r="AK1969" i="3"/>
  <c r="AG1969" i="3"/>
  <c r="AJ1969" i="3" s="1"/>
  <c r="Z1969" i="3"/>
  <c r="Y1969" i="3"/>
  <c r="W1969" i="3"/>
  <c r="V1969" i="3"/>
  <c r="T1969" i="3"/>
  <c r="S1969" i="3"/>
  <c r="N1969" i="3"/>
  <c r="M1969" i="3"/>
  <c r="G1969" i="3"/>
  <c r="AP1968" i="3"/>
  <c r="AG1968" i="3"/>
  <c r="AI1968" i="3" s="1"/>
  <c r="AC1968" i="3"/>
  <c r="AA1968" i="3"/>
  <c r="AD1968" i="3" s="1"/>
  <c r="Z1968" i="3"/>
  <c r="AB1968" i="3" s="1"/>
  <c r="Y1968" i="3"/>
  <c r="W1968" i="3"/>
  <c r="V1968" i="3"/>
  <c r="T1968" i="3"/>
  <c r="S1968" i="3"/>
  <c r="N1968" i="3"/>
  <c r="M1968" i="3"/>
  <c r="G1968" i="3"/>
  <c r="AN1967" i="3"/>
  <c r="AG1967" i="3"/>
  <c r="AC1967" i="3"/>
  <c r="Z1967" i="3"/>
  <c r="AA1967" i="3" s="1"/>
  <c r="Y1967" i="3"/>
  <c r="AP1967" i="3" s="1"/>
  <c r="AQ1967" i="3" s="1"/>
  <c r="W1967" i="3"/>
  <c r="AL1967" i="3" s="1"/>
  <c r="V1967" i="3"/>
  <c r="T1967" i="3"/>
  <c r="S1967" i="3"/>
  <c r="N1967" i="3"/>
  <c r="M1967" i="3"/>
  <c r="G1967" i="3"/>
  <c r="AJ1966" i="3"/>
  <c r="AG1966" i="3"/>
  <c r="AI1966" i="3" s="1"/>
  <c r="AC1966" i="3"/>
  <c r="AB1966" i="3"/>
  <c r="Z1966" i="3"/>
  <c r="AA1966" i="3" s="1"/>
  <c r="Y1966" i="3"/>
  <c r="AP1966" i="3" s="1"/>
  <c r="W1966" i="3"/>
  <c r="AL1966" i="3" s="1"/>
  <c r="V1966" i="3"/>
  <c r="T1966" i="3"/>
  <c r="S1966" i="3"/>
  <c r="N1966" i="3"/>
  <c r="M1966" i="3"/>
  <c r="G1966" i="3"/>
  <c r="AK1965" i="3"/>
  <c r="AG1965" i="3"/>
  <c r="AJ1965" i="3" s="1"/>
  <c r="Z1965" i="3"/>
  <c r="AA1965" i="3" s="1"/>
  <c r="Y1965" i="3"/>
  <c r="AP1965" i="3" s="1"/>
  <c r="AQ1965" i="3" s="1"/>
  <c r="W1965" i="3"/>
  <c r="AN1965" i="3" s="1"/>
  <c r="V1965" i="3"/>
  <c r="T1965" i="3"/>
  <c r="S1965" i="3"/>
  <c r="N1965" i="3"/>
  <c r="M1965" i="3"/>
  <c r="G1965" i="3"/>
  <c r="AN1964" i="3"/>
  <c r="AG1964" i="3"/>
  <c r="AI1964" i="3" s="1"/>
  <c r="AC1964" i="3"/>
  <c r="Z1964" i="3"/>
  <c r="AB1964" i="3" s="1"/>
  <c r="Y1964" i="3"/>
  <c r="AP1964" i="3" s="1"/>
  <c r="W1964" i="3"/>
  <c r="V1964" i="3"/>
  <c r="T1964" i="3"/>
  <c r="S1964" i="3"/>
  <c r="N1964" i="3"/>
  <c r="M1964" i="3"/>
  <c r="G1964" i="3"/>
  <c r="AI1963" i="3"/>
  <c r="AG1963" i="3"/>
  <c r="AK1963" i="3" s="1"/>
  <c r="Z1963" i="3"/>
  <c r="Y1963" i="3"/>
  <c r="AP1963" i="3" s="1"/>
  <c r="W1963" i="3"/>
  <c r="V1963" i="3"/>
  <c r="T1963" i="3"/>
  <c r="S1963" i="3"/>
  <c r="N1963" i="3"/>
  <c r="M1963" i="3"/>
  <c r="G1963" i="3"/>
  <c r="AG1962" i="3"/>
  <c r="AI1962" i="3" s="1"/>
  <c r="AA1962" i="3"/>
  <c r="AD1962" i="3" s="1"/>
  <c r="Z1962" i="3"/>
  <c r="AC1962" i="3" s="1"/>
  <c r="Y1962" i="3"/>
  <c r="AP1962" i="3" s="1"/>
  <c r="W1962" i="3"/>
  <c r="V1962" i="3"/>
  <c r="AM1962" i="3" s="1"/>
  <c r="T1962" i="3"/>
  <c r="S1962" i="3"/>
  <c r="N1962" i="3"/>
  <c r="M1962" i="3"/>
  <c r="G1962" i="3"/>
  <c r="AG1961" i="3"/>
  <c r="Z1961" i="3"/>
  <c r="AA1961" i="3" s="1"/>
  <c r="AD1961" i="3" s="1"/>
  <c r="Y1961" i="3"/>
  <c r="AP1961" i="3" s="1"/>
  <c r="AQ1961" i="3" s="1"/>
  <c r="W1961" i="3"/>
  <c r="V1961" i="3"/>
  <c r="AL1961" i="3" s="1"/>
  <c r="T1961" i="3"/>
  <c r="S1961" i="3"/>
  <c r="N1961" i="3"/>
  <c r="M1961" i="3"/>
  <c r="G1961" i="3"/>
  <c r="AJ1960" i="3"/>
  <c r="AG1960" i="3"/>
  <c r="AI1960" i="3" s="1"/>
  <c r="Z1960" i="3"/>
  <c r="AB1960" i="3" s="1"/>
  <c r="Y1960" i="3"/>
  <c r="AP1960" i="3" s="1"/>
  <c r="W1960" i="3"/>
  <c r="AN1960" i="3" s="1"/>
  <c r="V1960" i="3"/>
  <c r="T1960" i="3"/>
  <c r="S1960" i="3"/>
  <c r="N1960" i="3"/>
  <c r="M1960" i="3"/>
  <c r="G1960" i="3"/>
  <c r="AK1959" i="3"/>
  <c r="AJ1959" i="3"/>
  <c r="AG1959" i="3"/>
  <c r="AI1959" i="3" s="1"/>
  <c r="AC1959" i="3"/>
  <c r="AB1959" i="3"/>
  <c r="Z1959" i="3"/>
  <c r="AA1959" i="3" s="1"/>
  <c r="AD1959" i="3" s="1"/>
  <c r="Y1959" i="3"/>
  <c r="AP1959" i="3" s="1"/>
  <c r="W1959" i="3"/>
  <c r="AN1959" i="3" s="1"/>
  <c r="V1959" i="3"/>
  <c r="T1959" i="3"/>
  <c r="S1959" i="3"/>
  <c r="N1959" i="3"/>
  <c r="M1959" i="3"/>
  <c r="G1959" i="3"/>
  <c r="AG1958" i="3"/>
  <c r="AI1958" i="3" s="1"/>
  <c r="AC1958" i="3"/>
  <c r="AB1958" i="3"/>
  <c r="Z1958" i="3"/>
  <c r="AA1958" i="3" s="1"/>
  <c r="AD1958" i="3" s="1"/>
  <c r="Y1958" i="3"/>
  <c r="AP1958" i="3" s="1"/>
  <c r="W1958" i="3"/>
  <c r="AN1958" i="3" s="1"/>
  <c r="V1958" i="3"/>
  <c r="T1958" i="3"/>
  <c r="S1958" i="3"/>
  <c r="N1958" i="3"/>
  <c r="M1958" i="3"/>
  <c r="G1958" i="3"/>
  <c r="AK1957" i="3"/>
  <c r="AG1957" i="3"/>
  <c r="AJ1957" i="3" s="1"/>
  <c r="Z1957" i="3"/>
  <c r="AA1957" i="3" s="1"/>
  <c r="AD1957" i="3" s="1"/>
  <c r="Y1957" i="3"/>
  <c r="AP1957" i="3" s="1"/>
  <c r="AQ1957" i="3" s="1"/>
  <c r="W1957" i="3"/>
  <c r="AN1957" i="3" s="1"/>
  <c r="V1957" i="3"/>
  <c r="T1957" i="3"/>
  <c r="S1957" i="3"/>
  <c r="N1957" i="3"/>
  <c r="M1957" i="3"/>
  <c r="G1957" i="3"/>
  <c r="AN1956" i="3"/>
  <c r="AG1956" i="3"/>
  <c r="AI1956" i="3" s="1"/>
  <c r="AC1956" i="3"/>
  <c r="Z1956" i="3"/>
  <c r="AB1956" i="3" s="1"/>
  <c r="Y1956" i="3"/>
  <c r="AP1956" i="3" s="1"/>
  <c r="W1956" i="3"/>
  <c r="V1956" i="3"/>
  <c r="T1956" i="3"/>
  <c r="S1956" i="3"/>
  <c r="N1956" i="3"/>
  <c r="M1956" i="3"/>
  <c r="G1956" i="3"/>
  <c r="AI1955" i="3"/>
  <c r="AG1955" i="3"/>
  <c r="AK1955" i="3" s="1"/>
  <c r="Z1955" i="3"/>
  <c r="Y1955" i="3"/>
  <c r="AP1955" i="3" s="1"/>
  <c r="W1955" i="3"/>
  <c r="V1955" i="3"/>
  <c r="T1955" i="3"/>
  <c r="S1955" i="3"/>
  <c r="N1955" i="3"/>
  <c r="M1955" i="3"/>
  <c r="G1955" i="3"/>
  <c r="AG1954" i="3"/>
  <c r="AI1954" i="3" s="1"/>
  <c r="AA1954" i="3"/>
  <c r="AD1954" i="3" s="1"/>
  <c r="Z1954" i="3"/>
  <c r="AC1954" i="3" s="1"/>
  <c r="Y1954" i="3"/>
  <c r="AP1954" i="3" s="1"/>
  <c r="W1954" i="3"/>
  <c r="V1954" i="3"/>
  <c r="AM1954" i="3" s="1"/>
  <c r="T1954" i="3"/>
  <c r="S1954" i="3"/>
  <c r="N1954" i="3"/>
  <c r="M1954" i="3"/>
  <c r="G1954" i="3"/>
  <c r="AG1953" i="3"/>
  <c r="Z1953" i="3"/>
  <c r="AA1953" i="3" s="1"/>
  <c r="AD1953" i="3" s="1"/>
  <c r="Y1953" i="3"/>
  <c r="AP1953" i="3" s="1"/>
  <c r="AQ1953" i="3" s="1"/>
  <c r="W1953" i="3"/>
  <c r="V1953" i="3"/>
  <c r="AL1953" i="3" s="1"/>
  <c r="T1953" i="3"/>
  <c r="S1953" i="3"/>
  <c r="N1953" i="3"/>
  <c r="M1953" i="3"/>
  <c r="G1953" i="3"/>
  <c r="AJ1952" i="3"/>
  <c r="AG1952" i="3"/>
  <c r="AI1952" i="3" s="1"/>
  <c r="Z1952" i="3"/>
  <c r="AB1952" i="3" s="1"/>
  <c r="Y1952" i="3"/>
  <c r="AP1952" i="3" s="1"/>
  <c r="W1952" i="3"/>
  <c r="AN1952" i="3" s="1"/>
  <c r="V1952" i="3"/>
  <c r="T1952" i="3"/>
  <c r="S1952" i="3"/>
  <c r="N1952" i="3"/>
  <c r="M1952" i="3"/>
  <c r="G1952" i="3"/>
  <c r="AK1951" i="3"/>
  <c r="AJ1951" i="3"/>
  <c r="AG1951" i="3"/>
  <c r="AI1951" i="3" s="1"/>
  <c r="AC1951" i="3"/>
  <c r="AB1951" i="3"/>
  <c r="Z1951" i="3"/>
  <c r="AA1951" i="3" s="1"/>
  <c r="Y1951" i="3"/>
  <c r="AP1951" i="3" s="1"/>
  <c r="W1951" i="3"/>
  <c r="AN1951" i="3" s="1"/>
  <c r="V1951" i="3"/>
  <c r="T1951" i="3"/>
  <c r="S1951" i="3"/>
  <c r="N1951" i="3"/>
  <c r="M1951" i="3"/>
  <c r="G1951" i="3"/>
  <c r="AG1950" i="3"/>
  <c r="AI1950" i="3" s="1"/>
  <c r="AC1950" i="3"/>
  <c r="AB1950" i="3"/>
  <c r="Z1950" i="3"/>
  <c r="AA1950" i="3" s="1"/>
  <c r="AD1950" i="3" s="1"/>
  <c r="Y1950" i="3"/>
  <c r="AP1950" i="3" s="1"/>
  <c r="W1950" i="3"/>
  <c r="AN1950" i="3" s="1"/>
  <c r="V1950" i="3"/>
  <c r="T1950" i="3"/>
  <c r="S1950" i="3"/>
  <c r="N1950" i="3"/>
  <c r="M1950" i="3"/>
  <c r="G1950" i="3"/>
  <c r="AK1949" i="3"/>
  <c r="AG1949" i="3"/>
  <c r="AJ1949" i="3" s="1"/>
  <c r="Z1949" i="3"/>
  <c r="AA1949" i="3" s="1"/>
  <c r="AD1949" i="3" s="1"/>
  <c r="Y1949" i="3"/>
  <c r="AP1949" i="3" s="1"/>
  <c r="AQ1949" i="3" s="1"/>
  <c r="W1949" i="3"/>
  <c r="AN1949" i="3" s="1"/>
  <c r="V1949" i="3"/>
  <c r="T1949" i="3"/>
  <c r="S1949" i="3"/>
  <c r="N1949" i="3"/>
  <c r="M1949" i="3"/>
  <c r="G1949" i="3"/>
  <c r="AG1948" i="3"/>
  <c r="AI1948" i="3" s="1"/>
  <c r="AC1948" i="3"/>
  <c r="Z1948" i="3"/>
  <c r="AB1948" i="3" s="1"/>
  <c r="Y1948" i="3"/>
  <c r="AP1948" i="3" s="1"/>
  <c r="W1948" i="3"/>
  <c r="V1948" i="3"/>
  <c r="T1948" i="3"/>
  <c r="S1948" i="3"/>
  <c r="N1948" i="3"/>
  <c r="M1948" i="3"/>
  <c r="G1948" i="3"/>
  <c r="AI1947" i="3"/>
  <c r="AG1947" i="3"/>
  <c r="AK1947" i="3" s="1"/>
  <c r="Z1947" i="3"/>
  <c r="Y1947" i="3"/>
  <c r="AP1947" i="3" s="1"/>
  <c r="W1947" i="3"/>
  <c r="V1947" i="3"/>
  <c r="T1947" i="3"/>
  <c r="S1947" i="3"/>
  <c r="N1947" i="3"/>
  <c r="M1947" i="3"/>
  <c r="G1947" i="3"/>
  <c r="AG1946" i="3"/>
  <c r="AI1946" i="3" s="1"/>
  <c r="AA1946" i="3"/>
  <c r="Z1946" i="3"/>
  <c r="AC1946" i="3" s="1"/>
  <c r="Y1946" i="3"/>
  <c r="AP1946" i="3" s="1"/>
  <c r="W1946" i="3"/>
  <c r="V1946" i="3"/>
  <c r="AM1946" i="3" s="1"/>
  <c r="T1946" i="3"/>
  <c r="S1946" i="3"/>
  <c r="N1946" i="3"/>
  <c r="M1946" i="3"/>
  <c r="G1946" i="3"/>
  <c r="AG1945" i="3"/>
  <c r="Z1945" i="3"/>
  <c r="AA1945" i="3" s="1"/>
  <c r="Y1945" i="3"/>
  <c r="AP1945" i="3" s="1"/>
  <c r="AQ1945" i="3" s="1"/>
  <c r="W1945" i="3"/>
  <c r="V1945" i="3"/>
  <c r="AL1945" i="3" s="1"/>
  <c r="T1945" i="3"/>
  <c r="S1945" i="3"/>
  <c r="N1945" i="3"/>
  <c r="M1945" i="3"/>
  <c r="G1945" i="3"/>
  <c r="AJ1944" i="3"/>
  <c r="AG1944" i="3"/>
  <c r="AI1944" i="3" s="1"/>
  <c r="Z1944" i="3"/>
  <c r="AB1944" i="3" s="1"/>
  <c r="Y1944" i="3"/>
  <c r="AP1944" i="3" s="1"/>
  <c r="W1944" i="3"/>
  <c r="AN1944" i="3" s="1"/>
  <c r="V1944" i="3"/>
  <c r="T1944" i="3"/>
  <c r="S1944" i="3"/>
  <c r="N1944" i="3"/>
  <c r="M1944" i="3"/>
  <c r="G1944" i="3"/>
  <c r="AK1943" i="3"/>
  <c r="AJ1943" i="3"/>
  <c r="AG1943" i="3"/>
  <c r="AI1943" i="3" s="1"/>
  <c r="AC1943" i="3"/>
  <c r="AB1943" i="3"/>
  <c r="Z1943" i="3"/>
  <c r="AA1943" i="3" s="1"/>
  <c r="AD1943" i="3" s="1"/>
  <c r="Y1943" i="3"/>
  <c r="AP1943" i="3" s="1"/>
  <c r="W1943" i="3"/>
  <c r="AN1943" i="3" s="1"/>
  <c r="V1943" i="3"/>
  <c r="T1943" i="3"/>
  <c r="S1943" i="3"/>
  <c r="N1943" i="3"/>
  <c r="M1943" i="3"/>
  <c r="G1943" i="3"/>
  <c r="AG1942" i="3"/>
  <c r="AI1942" i="3" s="1"/>
  <c r="AC1942" i="3"/>
  <c r="AB1942" i="3"/>
  <c r="Z1942" i="3"/>
  <c r="AA1942" i="3" s="1"/>
  <c r="AD1942" i="3" s="1"/>
  <c r="Y1942" i="3"/>
  <c r="AP1942" i="3" s="1"/>
  <c r="W1942" i="3"/>
  <c r="AN1942" i="3" s="1"/>
  <c r="V1942" i="3"/>
  <c r="T1942" i="3"/>
  <c r="S1942" i="3"/>
  <c r="N1942" i="3"/>
  <c r="M1942" i="3"/>
  <c r="G1942" i="3"/>
  <c r="AK1941" i="3"/>
  <c r="AG1941" i="3"/>
  <c r="AJ1941" i="3" s="1"/>
  <c r="Z1941" i="3"/>
  <c r="AA1941" i="3" s="1"/>
  <c r="AD1941" i="3" s="1"/>
  <c r="Y1941" i="3"/>
  <c r="AP1941" i="3" s="1"/>
  <c r="AQ1941" i="3" s="1"/>
  <c r="W1941" i="3"/>
  <c r="AN1941" i="3" s="1"/>
  <c r="V1941" i="3"/>
  <c r="T1941" i="3"/>
  <c r="S1941" i="3"/>
  <c r="N1941" i="3"/>
  <c r="M1941" i="3"/>
  <c r="G1941" i="3"/>
  <c r="AG1940" i="3"/>
  <c r="AI1940" i="3" s="1"/>
  <c r="AC1940" i="3"/>
  <c r="Z1940" i="3"/>
  <c r="AB1940" i="3" s="1"/>
  <c r="Y1940" i="3"/>
  <c r="AP1940" i="3" s="1"/>
  <c r="W1940" i="3"/>
  <c r="V1940" i="3"/>
  <c r="AN1940" i="3" s="1"/>
  <c r="T1940" i="3"/>
  <c r="S1940" i="3"/>
  <c r="N1940" i="3"/>
  <c r="M1940" i="3"/>
  <c r="G1940" i="3"/>
  <c r="AI1939" i="3"/>
  <c r="AG1939" i="3"/>
  <c r="AK1939" i="3" s="1"/>
  <c r="Z1939" i="3"/>
  <c r="Y1939" i="3"/>
  <c r="AP1939" i="3" s="1"/>
  <c r="W1939" i="3"/>
  <c r="V1939" i="3"/>
  <c r="T1939" i="3"/>
  <c r="S1939" i="3"/>
  <c r="N1939" i="3"/>
  <c r="M1939" i="3"/>
  <c r="G1939" i="3"/>
  <c r="AG1938" i="3"/>
  <c r="AI1938" i="3" s="1"/>
  <c r="AA1938" i="3"/>
  <c r="AD1938" i="3" s="1"/>
  <c r="Z1938" i="3"/>
  <c r="AC1938" i="3" s="1"/>
  <c r="Y1938" i="3"/>
  <c r="AP1938" i="3" s="1"/>
  <c r="W1938" i="3"/>
  <c r="V1938" i="3"/>
  <c r="AM1938" i="3" s="1"/>
  <c r="T1938" i="3"/>
  <c r="S1938" i="3"/>
  <c r="N1938" i="3"/>
  <c r="M1938" i="3"/>
  <c r="G1938" i="3"/>
  <c r="AG1937" i="3"/>
  <c r="Z1937" i="3"/>
  <c r="AA1937" i="3" s="1"/>
  <c r="AD1937" i="3" s="1"/>
  <c r="Y1937" i="3"/>
  <c r="AP1937" i="3" s="1"/>
  <c r="AQ1937" i="3" s="1"/>
  <c r="W1937" i="3"/>
  <c r="V1937" i="3"/>
  <c r="AL1937" i="3" s="1"/>
  <c r="T1937" i="3"/>
  <c r="S1937" i="3"/>
  <c r="N1937" i="3"/>
  <c r="M1937" i="3"/>
  <c r="G1937" i="3"/>
  <c r="AJ1936" i="3"/>
  <c r="AG1936" i="3"/>
  <c r="AI1936" i="3" s="1"/>
  <c r="Z1936" i="3"/>
  <c r="AB1936" i="3" s="1"/>
  <c r="Y1936" i="3"/>
  <c r="AP1936" i="3" s="1"/>
  <c r="W1936" i="3"/>
  <c r="AN1936" i="3" s="1"/>
  <c r="V1936" i="3"/>
  <c r="T1936" i="3"/>
  <c r="S1936" i="3"/>
  <c r="N1936" i="3"/>
  <c r="M1936" i="3"/>
  <c r="G1936" i="3"/>
  <c r="AK1935" i="3"/>
  <c r="AJ1935" i="3"/>
  <c r="AG1935" i="3"/>
  <c r="AI1935" i="3" s="1"/>
  <c r="AC1935" i="3"/>
  <c r="AB1935" i="3"/>
  <c r="Z1935" i="3"/>
  <c r="AA1935" i="3" s="1"/>
  <c r="AD1935" i="3" s="1"/>
  <c r="Y1935" i="3"/>
  <c r="AP1935" i="3" s="1"/>
  <c r="W1935" i="3"/>
  <c r="AN1935" i="3" s="1"/>
  <c r="V1935" i="3"/>
  <c r="T1935" i="3"/>
  <c r="S1935" i="3"/>
  <c r="N1935" i="3"/>
  <c r="M1935" i="3"/>
  <c r="G1935" i="3"/>
  <c r="AG1934" i="3"/>
  <c r="AI1934" i="3" s="1"/>
  <c r="AC1934" i="3"/>
  <c r="AB1934" i="3"/>
  <c r="Z1934" i="3"/>
  <c r="AA1934" i="3" s="1"/>
  <c r="AD1934" i="3" s="1"/>
  <c r="Y1934" i="3"/>
  <c r="AP1934" i="3" s="1"/>
  <c r="W1934" i="3"/>
  <c r="AN1934" i="3" s="1"/>
  <c r="V1934" i="3"/>
  <c r="T1934" i="3"/>
  <c r="S1934" i="3"/>
  <c r="N1934" i="3"/>
  <c r="M1934" i="3"/>
  <c r="G1934" i="3"/>
  <c r="AK1933" i="3"/>
  <c r="AG1933" i="3"/>
  <c r="AJ1933" i="3" s="1"/>
  <c r="Z1933" i="3"/>
  <c r="AA1933" i="3" s="1"/>
  <c r="AD1933" i="3" s="1"/>
  <c r="Y1933" i="3"/>
  <c r="AP1933" i="3" s="1"/>
  <c r="AQ1933" i="3" s="1"/>
  <c r="W1933" i="3"/>
  <c r="AN1933" i="3" s="1"/>
  <c r="V1933" i="3"/>
  <c r="T1933" i="3"/>
  <c r="S1933" i="3"/>
  <c r="N1933" i="3"/>
  <c r="M1933" i="3"/>
  <c r="G1933" i="3"/>
  <c r="AN1932" i="3"/>
  <c r="AG1932" i="3"/>
  <c r="AI1932" i="3" s="1"/>
  <c r="AC1932" i="3"/>
  <c r="Z1932" i="3"/>
  <c r="AB1932" i="3" s="1"/>
  <c r="Y1932" i="3"/>
  <c r="AP1932" i="3" s="1"/>
  <c r="W1932" i="3"/>
  <c r="V1932" i="3"/>
  <c r="T1932" i="3"/>
  <c r="S1932" i="3"/>
  <c r="N1932" i="3"/>
  <c r="M1932" i="3"/>
  <c r="G1932" i="3"/>
  <c r="AI1931" i="3"/>
  <c r="AG1931" i="3"/>
  <c r="AK1931" i="3" s="1"/>
  <c r="Z1931" i="3"/>
  <c r="Y1931" i="3"/>
  <c r="AP1931" i="3" s="1"/>
  <c r="W1931" i="3"/>
  <c r="V1931" i="3"/>
  <c r="T1931" i="3"/>
  <c r="S1931" i="3"/>
  <c r="N1931" i="3"/>
  <c r="M1931" i="3"/>
  <c r="G1931" i="3"/>
  <c r="AG1930" i="3"/>
  <c r="AI1930" i="3" s="1"/>
  <c r="AA1930" i="3"/>
  <c r="Z1930" i="3"/>
  <c r="AC1930" i="3" s="1"/>
  <c r="Y1930" i="3"/>
  <c r="AP1930" i="3" s="1"/>
  <c r="W1930" i="3"/>
  <c r="V1930" i="3"/>
  <c r="AM1930" i="3" s="1"/>
  <c r="T1930" i="3"/>
  <c r="S1930" i="3"/>
  <c r="N1930" i="3"/>
  <c r="M1930" i="3"/>
  <c r="G1930" i="3"/>
  <c r="AG1929" i="3"/>
  <c r="Z1929" i="3"/>
  <c r="AA1929" i="3" s="1"/>
  <c r="Y1929" i="3"/>
  <c r="AP1929" i="3" s="1"/>
  <c r="AQ1929" i="3" s="1"/>
  <c r="W1929" i="3"/>
  <c r="V1929" i="3"/>
  <c r="AL1929" i="3" s="1"/>
  <c r="T1929" i="3"/>
  <c r="S1929" i="3"/>
  <c r="N1929" i="3"/>
  <c r="M1929" i="3"/>
  <c r="G1929" i="3"/>
  <c r="AJ1928" i="3"/>
  <c r="AG1928" i="3"/>
  <c r="Z1928" i="3"/>
  <c r="AB1928" i="3" s="1"/>
  <c r="Y1928" i="3"/>
  <c r="AP1928" i="3" s="1"/>
  <c r="W1928" i="3"/>
  <c r="AN1928" i="3" s="1"/>
  <c r="V1928" i="3"/>
  <c r="T1928" i="3"/>
  <c r="S1928" i="3"/>
  <c r="N1928" i="3"/>
  <c r="M1928" i="3"/>
  <c r="G1928" i="3"/>
  <c r="AJ1927" i="3"/>
  <c r="AG1927" i="3"/>
  <c r="AI1927" i="3" s="1"/>
  <c r="AC1927" i="3"/>
  <c r="AB1927" i="3"/>
  <c r="Z1927" i="3"/>
  <c r="AA1927" i="3" s="1"/>
  <c r="Y1927" i="3"/>
  <c r="AP1927" i="3" s="1"/>
  <c r="W1927" i="3"/>
  <c r="AN1927" i="3" s="1"/>
  <c r="V1927" i="3"/>
  <c r="AK1927" i="3" s="1"/>
  <c r="T1927" i="3"/>
  <c r="S1927" i="3"/>
  <c r="N1927" i="3"/>
  <c r="M1927" i="3"/>
  <c r="G1927" i="3"/>
  <c r="AG1926" i="3"/>
  <c r="AI1926" i="3" s="1"/>
  <c r="AC1926" i="3"/>
  <c r="AB1926" i="3"/>
  <c r="Z1926" i="3"/>
  <c r="AA1926" i="3" s="1"/>
  <c r="AD1926" i="3" s="1"/>
  <c r="Y1926" i="3"/>
  <c r="AP1926" i="3" s="1"/>
  <c r="W1926" i="3"/>
  <c r="AN1926" i="3" s="1"/>
  <c r="V1926" i="3"/>
  <c r="T1926" i="3"/>
  <c r="S1926" i="3"/>
  <c r="N1926" i="3"/>
  <c r="M1926" i="3"/>
  <c r="G1926" i="3"/>
  <c r="AK1925" i="3"/>
  <c r="AG1925" i="3"/>
  <c r="AJ1925" i="3" s="1"/>
  <c r="Z1925" i="3"/>
  <c r="AA1925" i="3" s="1"/>
  <c r="Y1925" i="3"/>
  <c r="AP1925" i="3" s="1"/>
  <c r="AQ1925" i="3" s="1"/>
  <c r="W1925" i="3"/>
  <c r="AN1925" i="3" s="1"/>
  <c r="V1925" i="3"/>
  <c r="T1925" i="3"/>
  <c r="S1925" i="3"/>
  <c r="N1925" i="3"/>
  <c r="M1925" i="3"/>
  <c r="G1925" i="3"/>
  <c r="AG1924" i="3"/>
  <c r="AI1924" i="3" s="1"/>
  <c r="AC1924" i="3"/>
  <c r="Z1924" i="3"/>
  <c r="AB1924" i="3" s="1"/>
  <c r="Y1924" i="3"/>
  <c r="AP1924" i="3" s="1"/>
  <c r="W1924" i="3"/>
  <c r="V1924" i="3"/>
  <c r="T1924" i="3"/>
  <c r="S1924" i="3"/>
  <c r="N1924" i="3"/>
  <c r="M1924" i="3"/>
  <c r="G1924" i="3"/>
  <c r="AI1923" i="3"/>
  <c r="AG1923" i="3"/>
  <c r="Z1923" i="3"/>
  <c r="Y1923" i="3"/>
  <c r="AP1923" i="3" s="1"/>
  <c r="W1923" i="3"/>
  <c r="V1923" i="3"/>
  <c r="T1923" i="3"/>
  <c r="S1923" i="3"/>
  <c r="N1923" i="3"/>
  <c r="M1923" i="3"/>
  <c r="G1923" i="3"/>
  <c r="AG1922" i="3"/>
  <c r="AA1922" i="3"/>
  <c r="AD1922" i="3" s="1"/>
  <c r="Z1922" i="3"/>
  <c r="Y1922" i="3"/>
  <c r="AP1922" i="3" s="1"/>
  <c r="AQ1922" i="3" s="1"/>
  <c r="W1922" i="3"/>
  <c r="V1922" i="3"/>
  <c r="AM1922" i="3" s="1"/>
  <c r="T1922" i="3"/>
  <c r="S1922" i="3"/>
  <c r="N1922" i="3"/>
  <c r="M1922" i="3"/>
  <c r="G1922" i="3"/>
  <c r="AG1921" i="3"/>
  <c r="Z1921" i="3"/>
  <c r="Y1921" i="3"/>
  <c r="AP1921" i="3" s="1"/>
  <c r="W1921" i="3"/>
  <c r="V1921" i="3"/>
  <c r="AL1921" i="3" s="1"/>
  <c r="T1921" i="3"/>
  <c r="S1921" i="3"/>
  <c r="N1921" i="3"/>
  <c r="M1921" i="3"/>
  <c r="G1921" i="3"/>
  <c r="AJ1920" i="3"/>
  <c r="AG1920" i="3"/>
  <c r="Z1920" i="3"/>
  <c r="AB1920" i="3" s="1"/>
  <c r="Y1920" i="3"/>
  <c r="AP1920" i="3" s="1"/>
  <c r="W1920" i="3"/>
  <c r="AN1920" i="3" s="1"/>
  <c r="V1920" i="3"/>
  <c r="T1920" i="3"/>
  <c r="S1920" i="3"/>
  <c r="N1920" i="3"/>
  <c r="M1920" i="3"/>
  <c r="G1920" i="3"/>
  <c r="AM1919" i="3"/>
  <c r="AK1919" i="3"/>
  <c r="AG1919" i="3"/>
  <c r="AC1919" i="3"/>
  <c r="Z1919" i="3"/>
  <c r="AA1919" i="3" s="1"/>
  <c r="AD1919" i="3" s="1"/>
  <c r="Y1919" i="3"/>
  <c r="AP1919" i="3" s="1"/>
  <c r="AQ1919" i="3" s="1"/>
  <c r="W1919" i="3"/>
  <c r="V1919" i="3"/>
  <c r="T1919" i="3"/>
  <c r="S1919" i="3"/>
  <c r="N1919" i="3"/>
  <c r="M1919" i="3"/>
  <c r="G1919" i="3"/>
  <c r="AQ1918" i="3"/>
  <c r="AG1918" i="3"/>
  <c r="AA1918" i="3"/>
  <c r="AD1918" i="3" s="1"/>
  <c r="Z1918" i="3"/>
  <c r="Y1918" i="3"/>
  <c r="AP1918" i="3" s="1"/>
  <c r="W1918" i="3"/>
  <c r="V1918" i="3"/>
  <c r="AM1918" i="3" s="1"/>
  <c r="T1918" i="3"/>
  <c r="S1918" i="3"/>
  <c r="N1918" i="3"/>
  <c r="M1918" i="3"/>
  <c r="G1918" i="3"/>
  <c r="AG1917" i="3"/>
  <c r="Z1917" i="3"/>
  <c r="Y1917" i="3"/>
  <c r="AP1917" i="3" s="1"/>
  <c r="W1917" i="3"/>
  <c r="V1917" i="3"/>
  <c r="AL1917" i="3" s="1"/>
  <c r="T1917" i="3"/>
  <c r="S1917" i="3"/>
  <c r="N1917" i="3"/>
  <c r="M1917" i="3"/>
  <c r="G1917" i="3"/>
  <c r="AJ1916" i="3"/>
  <c r="AG1916" i="3"/>
  <c r="Z1916" i="3"/>
  <c r="AB1916" i="3" s="1"/>
  <c r="Y1916" i="3"/>
  <c r="AP1916" i="3" s="1"/>
  <c r="W1916" i="3"/>
  <c r="AN1916" i="3" s="1"/>
  <c r="V1916" i="3"/>
  <c r="T1916" i="3"/>
  <c r="S1916" i="3"/>
  <c r="N1916" i="3"/>
  <c r="M1916" i="3"/>
  <c r="G1916" i="3"/>
  <c r="AK1915" i="3"/>
  <c r="AG1915" i="3"/>
  <c r="AC1915" i="3"/>
  <c r="Z1915" i="3"/>
  <c r="AA1915" i="3" s="1"/>
  <c r="AD1915" i="3" s="1"/>
  <c r="Y1915" i="3"/>
  <c r="AP1915" i="3" s="1"/>
  <c r="W1915" i="3"/>
  <c r="AM1915" i="3" s="1"/>
  <c r="V1915" i="3"/>
  <c r="T1915" i="3"/>
  <c r="S1915" i="3"/>
  <c r="N1915" i="3"/>
  <c r="M1915" i="3"/>
  <c r="G1915" i="3"/>
  <c r="AG1914" i="3"/>
  <c r="Z1914" i="3"/>
  <c r="Y1914" i="3"/>
  <c r="AP1914" i="3" s="1"/>
  <c r="AQ1914" i="3" s="1"/>
  <c r="W1914" i="3"/>
  <c r="V1914" i="3"/>
  <c r="AM1914" i="3" s="1"/>
  <c r="T1914" i="3"/>
  <c r="S1914" i="3"/>
  <c r="N1914" i="3"/>
  <c r="M1914" i="3"/>
  <c r="G1914" i="3"/>
  <c r="AG1913" i="3"/>
  <c r="AJ1913" i="3" s="1"/>
  <c r="Z1913" i="3"/>
  <c r="Y1913" i="3"/>
  <c r="AP1913" i="3" s="1"/>
  <c r="W1913" i="3"/>
  <c r="V1913" i="3"/>
  <c r="AL1913" i="3" s="1"/>
  <c r="T1913" i="3"/>
  <c r="S1913" i="3"/>
  <c r="N1913" i="3"/>
  <c r="M1913" i="3"/>
  <c r="G1913" i="3"/>
  <c r="AG1912" i="3"/>
  <c r="AC1912" i="3"/>
  <c r="Z1912" i="3"/>
  <c r="AB1912" i="3" s="1"/>
  <c r="Y1912" i="3"/>
  <c r="AP1912" i="3" s="1"/>
  <c r="W1912" i="3"/>
  <c r="V1912" i="3"/>
  <c r="T1912" i="3"/>
  <c r="S1912" i="3"/>
  <c r="N1912" i="3"/>
  <c r="M1912" i="3"/>
  <c r="G1912" i="3"/>
  <c r="AJ1911" i="3"/>
  <c r="AG1911" i="3"/>
  <c r="AI1911" i="3" s="1"/>
  <c r="AC1911" i="3"/>
  <c r="AB1911" i="3"/>
  <c r="Z1911" i="3"/>
  <c r="AA1911" i="3" s="1"/>
  <c r="Y1911" i="3"/>
  <c r="AP1911" i="3" s="1"/>
  <c r="AQ1911" i="3" s="1"/>
  <c r="W1911" i="3"/>
  <c r="V1911" i="3"/>
  <c r="AM1911" i="3" s="1"/>
  <c r="T1911" i="3"/>
  <c r="S1911" i="3"/>
  <c r="N1911" i="3"/>
  <c r="M1911" i="3"/>
  <c r="G1911" i="3"/>
  <c r="AG1910" i="3"/>
  <c r="Z1910" i="3"/>
  <c r="Y1910" i="3"/>
  <c r="AP1910" i="3" s="1"/>
  <c r="AQ1910" i="3" s="1"/>
  <c r="W1910" i="3"/>
  <c r="V1910" i="3"/>
  <c r="AM1910" i="3" s="1"/>
  <c r="T1910" i="3"/>
  <c r="S1910" i="3"/>
  <c r="N1910" i="3"/>
  <c r="M1910" i="3"/>
  <c r="G1910" i="3"/>
  <c r="AG1909" i="3"/>
  <c r="AJ1909" i="3" s="1"/>
  <c r="Z1909" i="3"/>
  <c r="Y1909" i="3"/>
  <c r="AP1909" i="3" s="1"/>
  <c r="W1909" i="3"/>
  <c r="V1909" i="3"/>
  <c r="T1909" i="3"/>
  <c r="S1909" i="3"/>
  <c r="N1909" i="3"/>
  <c r="M1909" i="3"/>
  <c r="G1909" i="3"/>
  <c r="AN1908" i="3"/>
  <c r="AG1908" i="3"/>
  <c r="Z1908" i="3"/>
  <c r="Y1908" i="3"/>
  <c r="AP1908" i="3" s="1"/>
  <c r="W1908" i="3"/>
  <c r="V1908" i="3"/>
  <c r="AM1908" i="3" s="1"/>
  <c r="T1908" i="3"/>
  <c r="S1908" i="3"/>
  <c r="N1908" i="3"/>
  <c r="M1908" i="3"/>
  <c r="G1908" i="3"/>
  <c r="AJ1907" i="3"/>
  <c r="AG1907" i="3"/>
  <c r="AI1907" i="3" s="1"/>
  <c r="AC1907" i="3"/>
  <c r="AB1907" i="3"/>
  <c r="Z1907" i="3"/>
  <c r="AA1907" i="3" s="1"/>
  <c r="AD1907" i="3" s="1"/>
  <c r="Y1907" i="3"/>
  <c r="AP1907" i="3" s="1"/>
  <c r="AQ1907" i="3" s="1"/>
  <c r="W1907" i="3"/>
  <c r="V1907" i="3"/>
  <c r="AK1907" i="3" s="1"/>
  <c r="T1907" i="3"/>
  <c r="S1907" i="3"/>
  <c r="N1907" i="3"/>
  <c r="M1907" i="3"/>
  <c r="G1907" i="3"/>
  <c r="AG1906" i="3"/>
  <c r="AC1906" i="3"/>
  <c r="Z1906" i="3"/>
  <c r="Y1906" i="3"/>
  <c r="AP1906" i="3" s="1"/>
  <c r="W1906" i="3"/>
  <c r="V1906" i="3"/>
  <c r="T1906" i="3"/>
  <c r="S1906" i="3"/>
  <c r="N1906" i="3"/>
  <c r="M1906" i="3"/>
  <c r="G1906" i="3"/>
  <c r="AP1905" i="3"/>
  <c r="AQ1905" i="3" s="1"/>
  <c r="AG1905" i="3"/>
  <c r="AK1905" i="3" s="1"/>
  <c r="Z1905" i="3"/>
  <c r="Y1905" i="3"/>
  <c r="W1905" i="3"/>
  <c r="V1905" i="3"/>
  <c r="AM1905" i="3" s="1"/>
  <c r="T1905" i="3"/>
  <c r="S1905" i="3"/>
  <c r="N1905" i="3"/>
  <c r="M1905" i="3"/>
  <c r="G1905" i="3"/>
  <c r="AG1904" i="3"/>
  <c r="Z1904" i="3"/>
  <c r="Y1904" i="3"/>
  <c r="AP1904" i="3" s="1"/>
  <c r="W1904" i="3"/>
  <c r="V1904" i="3"/>
  <c r="AM1904" i="3" s="1"/>
  <c r="T1904" i="3"/>
  <c r="S1904" i="3"/>
  <c r="N1904" i="3"/>
  <c r="M1904" i="3"/>
  <c r="G1904" i="3"/>
  <c r="AJ1903" i="3"/>
  <c r="AG1903" i="3"/>
  <c r="AI1903" i="3" s="1"/>
  <c r="AC1903" i="3"/>
  <c r="AB1903" i="3"/>
  <c r="Z1903" i="3"/>
  <c r="AA1903" i="3" s="1"/>
  <c r="AD1903" i="3" s="1"/>
  <c r="Y1903" i="3"/>
  <c r="AP1903" i="3" s="1"/>
  <c r="AQ1903" i="3" s="1"/>
  <c r="W1903" i="3"/>
  <c r="V1903" i="3"/>
  <c r="AK1903" i="3" s="1"/>
  <c r="T1903" i="3"/>
  <c r="S1903" i="3"/>
  <c r="N1903" i="3"/>
  <c r="M1903" i="3"/>
  <c r="G1903" i="3"/>
  <c r="AG1902" i="3"/>
  <c r="Z1902" i="3"/>
  <c r="Y1902" i="3"/>
  <c r="AP1902" i="3" s="1"/>
  <c r="W1902" i="3"/>
  <c r="V1902" i="3"/>
  <c r="T1902" i="3"/>
  <c r="S1902" i="3"/>
  <c r="N1902" i="3"/>
  <c r="M1902" i="3"/>
  <c r="G1902" i="3"/>
  <c r="AG1901" i="3"/>
  <c r="AK1901" i="3" s="1"/>
  <c r="Z1901" i="3"/>
  <c r="Y1901" i="3"/>
  <c r="AP1901" i="3" s="1"/>
  <c r="AQ1901" i="3" s="1"/>
  <c r="W1901" i="3"/>
  <c r="V1901" i="3"/>
  <c r="AM1901" i="3" s="1"/>
  <c r="T1901" i="3"/>
  <c r="S1901" i="3"/>
  <c r="N1901" i="3"/>
  <c r="M1901" i="3"/>
  <c r="G1901" i="3"/>
  <c r="AN1900" i="3"/>
  <c r="AG1900" i="3"/>
  <c r="Z1900" i="3"/>
  <c r="Y1900" i="3"/>
  <c r="AP1900" i="3" s="1"/>
  <c r="W1900" i="3"/>
  <c r="V1900" i="3"/>
  <c r="AM1900" i="3" s="1"/>
  <c r="T1900" i="3"/>
  <c r="S1900" i="3"/>
  <c r="N1900" i="3"/>
  <c r="M1900" i="3"/>
  <c r="G1900" i="3"/>
  <c r="AJ1899" i="3"/>
  <c r="AI1899" i="3"/>
  <c r="AG1899" i="3"/>
  <c r="AB1899" i="3"/>
  <c r="Z1899" i="3"/>
  <c r="Y1899" i="3"/>
  <c r="AP1899" i="3" s="1"/>
  <c r="AQ1899" i="3" s="1"/>
  <c r="W1899" i="3"/>
  <c r="V1899" i="3"/>
  <c r="AK1899" i="3" s="1"/>
  <c r="T1899" i="3"/>
  <c r="S1899" i="3"/>
  <c r="N1899" i="3"/>
  <c r="M1899" i="3"/>
  <c r="G1899" i="3"/>
  <c r="AG1898" i="3"/>
  <c r="AC1898" i="3"/>
  <c r="AB1898" i="3"/>
  <c r="Z1898" i="3"/>
  <c r="AA1898" i="3" s="1"/>
  <c r="AD1898" i="3" s="1"/>
  <c r="Y1898" i="3"/>
  <c r="AP1898" i="3" s="1"/>
  <c r="W1898" i="3"/>
  <c r="AN1898" i="3" s="1"/>
  <c r="V1898" i="3"/>
  <c r="T1898" i="3"/>
  <c r="S1898" i="3"/>
  <c r="N1898" i="3"/>
  <c r="M1898" i="3"/>
  <c r="G1898" i="3"/>
  <c r="AK1897" i="3"/>
  <c r="AG1897" i="3"/>
  <c r="Z1897" i="3"/>
  <c r="Y1897" i="3"/>
  <c r="AP1897" i="3" s="1"/>
  <c r="AQ1897" i="3" s="1"/>
  <c r="W1897" i="3"/>
  <c r="AN1897" i="3" s="1"/>
  <c r="V1897" i="3"/>
  <c r="T1897" i="3"/>
  <c r="S1897" i="3"/>
  <c r="N1897" i="3"/>
  <c r="M1897" i="3"/>
  <c r="G1897" i="3"/>
  <c r="AN1896" i="3"/>
  <c r="AK1896" i="3"/>
  <c r="AG1896" i="3"/>
  <c r="AI1896" i="3" s="1"/>
  <c r="Z1896" i="3"/>
  <c r="Y1896" i="3"/>
  <c r="AP1896" i="3" s="1"/>
  <c r="W1896" i="3"/>
  <c r="V1896" i="3"/>
  <c r="AM1896" i="3" s="1"/>
  <c r="T1896" i="3"/>
  <c r="S1896" i="3"/>
  <c r="N1896" i="3"/>
  <c r="M1896" i="3"/>
  <c r="G1896" i="3"/>
  <c r="AJ1895" i="3"/>
  <c r="AI1895" i="3"/>
  <c r="AG1895" i="3"/>
  <c r="AB1895" i="3"/>
  <c r="Z1895" i="3"/>
  <c r="Y1895" i="3"/>
  <c r="AP1895" i="3" s="1"/>
  <c r="AQ1895" i="3" s="1"/>
  <c r="W1895" i="3"/>
  <c r="V1895" i="3"/>
  <c r="AN1895" i="3" s="1"/>
  <c r="T1895" i="3"/>
  <c r="S1895" i="3"/>
  <c r="N1895" i="3"/>
  <c r="M1895" i="3"/>
  <c r="G1895" i="3"/>
  <c r="AG1894" i="3"/>
  <c r="AC1894" i="3"/>
  <c r="AB1894" i="3"/>
  <c r="AA1894" i="3"/>
  <c r="AD1894" i="3" s="1"/>
  <c r="Z1894" i="3"/>
  <c r="Y1894" i="3"/>
  <c r="AP1894" i="3" s="1"/>
  <c r="AQ1894" i="3" s="1"/>
  <c r="AR1894" i="3" s="1"/>
  <c r="W1894" i="3"/>
  <c r="V1894" i="3"/>
  <c r="AM1894" i="3" s="1"/>
  <c r="T1894" i="3"/>
  <c r="S1894" i="3"/>
  <c r="N1894" i="3"/>
  <c r="M1894" i="3"/>
  <c r="G1894" i="3"/>
  <c r="AG1893" i="3"/>
  <c r="AK1893" i="3" s="1"/>
  <c r="Z1893" i="3"/>
  <c r="Y1893" i="3"/>
  <c r="AP1893" i="3" s="1"/>
  <c r="AQ1893" i="3" s="1"/>
  <c r="W1893" i="3"/>
  <c r="V1893" i="3"/>
  <c r="AM1893" i="3" s="1"/>
  <c r="T1893" i="3"/>
  <c r="S1893" i="3"/>
  <c r="N1893" i="3"/>
  <c r="M1893" i="3"/>
  <c r="G1893" i="3"/>
  <c r="AN1892" i="3"/>
  <c r="AK1892" i="3"/>
  <c r="AJ1892" i="3"/>
  <c r="AG1892" i="3"/>
  <c r="AI1892" i="3" s="1"/>
  <c r="Z1892" i="3"/>
  <c r="Y1892" i="3"/>
  <c r="AP1892" i="3" s="1"/>
  <c r="W1892" i="3"/>
  <c r="V1892" i="3"/>
  <c r="T1892" i="3"/>
  <c r="S1892" i="3"/>
  <c r="N1892" i="3"/>
  <c r="M1892" i="3"/>
  <c r="G1892" i="3"/>
  <c r="AG1891" i="3"/>
  <c r="Z1891" i="3"/>
  <c r="Y1891" i="3"/>
  <c r="AP1891" i="3" s="1"/>
  <c r="AQ1891" i="3" s="1"/>
  <c r="W1891" i="3"/>
  <c r="V1891" i="3"/>
  <c r="T1891" i="3"/>
  <c r="S1891" i="3"/>
  <c r="N1891" i="3"/>
  <c r="M1891" i="3"/>
  <c r="G1891" i="3"/>
  <c r="AQ1890" i="3"/>
  <c r="AR1890" i="3" s="1"/>
  <c r="AG1890" i="3"/>
  <c r="AB1890" i="3"/>
  <c r="AA1890" i="3"/>
  <c r="AD1890" i="3" s="1"/>
  <c r="Z1890" i="3"/>
  <c r="AC1890" i="3" s="1"/>
  <c r="Y1890" i="3"/>
  <c r="AP1890" i="3" s="1"/>
  <c r="W1890" i="3"/>
  <c r="V1890" i="3"/>
  <c r="AM1890" i="3" s="1"/>
  <c r="T1890" i="3"/>
  <c r="S1890" i="3"/>
  <c r="N1890" i="3"/>
  <c r="M1890" i="3"/>
  <c r="G1890" i="3"/>
  <c r="AK1889" i="3"/>
  <c r="AG1889" i="3"/>
  <c r="Z1889" i="3"/>
  <c r="Y1889" i="3"/>
  <c r="AP1889" i="3" s="1"/>
  <c r="AQ1889" i="3" s="1"/>
  <c r="W1889" i="3"/>
  <c r="AN1889" i="3" s="1"/>
  <c r="V1889" i="3"/>
  <c r="T1889" i="3"/>
  <c r="S1889" i="3"/>
  <c r="N1889" i="3"/>
  <c r="M1889" i="3"/>
  <c r="G1889" i="3"/>
  <c r="AK1888" i="3"/>
  <c r="AG1888" i="3"/>
  <c r="AI1888" i="3" s="1"/>
  <c r="Z1888" i="3"/>
  <c r="Y1888" i="3"/>
  <c r="AP1888" i="3" s="1"/>
  <c r="W1888" i="3"/>
  <c r="AN1888" i="3" s="1"/>
  <c r="V1888" i="3"/>
  <c r="AM1888" i="3" s="1"/>
  <c r="T1888" i="3"/>
  <c r="S1888" i="3"/>
  <c r="N1888" i="3"/>
  <c r="M1888" i="3"/>
  <c r="G1888" i="3"/>
  <c r="AN1887" i="3"/>
  <c r="AG1887" i="3"/>
  <c r="AC1887" i="3"/>
  <c r="AB1887" i="3"/>
  <c r="Z1887" i="3"/>
  <c r="AA1887" i="3" s="1"/>
  <c r="AD1887" i="3" s="1"/>
  <c r="Y1887" i="3"/>
  <c r="AP1887" i="3" s="1"/>
  <c r="AQ1887" i="3" s="1"/>
  <c r="W1887" i="3"/>
  <c r="V1887" i="3"/>
  <c r="T1887" i="3"/>
  <c r="S1887" i="3"/>
  <c r="N1887" i="3"/>
  <c r="M1887" i="3"/>
  <c r="G1887" i="3"/>
  <c r="AQ1886" i="3"/>
  <c r="AR1886" i="3" s="1"/>
  <c r="AG1886" i="3"/>
  <c r="AC1886" i="3"/>
  <c r="AA1886" i="3"/>
  <c r="AD1886" i="3" s="1"/>
  <c r="Z1886" i="3"/>
  <c r="AB1886" i="3" s="1"/>
  <c r="Y1886" i="3"/>
  <c r="AP1886" i="3" s="1"/>
  <c r="W1886" i="3"/>
  <c r="V1886" i="3"/>
  <c r="AM1886" i="3" s="1"/>
  <c r="T1886" i="3"/>
  <c r="S1886" i="3"/>
  <c r="N1886" i="3"/>
  <c r="M1886" i="3"/>
  <c r="G1886" i="3"/>
  <c r="AG1885" i="3"/>
  <c r="Z1885" i="3"/>
  <c r="Y1885" i="3"/>
  <c r="AP1885" i="3" s="1"/>
  <c r="AQ1885" i="3" s="1"/>
  <c r="W1885" i="3"/>
  <c r="V1885" i="3"/>
  <c r="AM1885" i="3" s="1"/>
  <c r="T1885" i="3"/>
  <c r="S1885" i="3"/>
  <c r="N1885" i="3"/>
  <c r="M1885" i="3"/>
  <c r="G1885" i="3"/>
  <c r="AJ1884" i="3"/>
  <c r="AG1884" i="3"/>
  <c r="AI1884" i="3" s="1"/>
  <c r="Z1884" i="3"/>
  <c r="Y1884" i="3"/>
  <c r="AP1884" i="3" s="1"/>
  <c r="W1884" i="3"/>
  <c r="AN1884" i="3" s="1"/>
  <c r="V1884" i="3"/>
  <c r="T1884" i="3"/>
  <c r="S1884" i="3"/>
  <c r="N1884" i="3"/>
  <c r="M1884" i="3"/>
  <c r="G1884" i="3"/>
  <c r="AK1883" i="3"/>
  <c r="AJ1883" i="3"/>
  <c r="AI1883" i="3"/>
  <c r="AG1883" i="3"/>
  <c r="AC1883" i="3"/>
  <c r="Z1883" i="3"/>
  <c r="AA1883" i="3" s="1"/>
  <c r="AD1883" i="3" s="1"/>
  <c r="Y1883" i="3"/>
  <c r="AP1883" i="3" s="1"/>
  <c r="AQ1883" i="3" s="1"/>
  <c r="W1883" i="3"/>
  <c r="V1883" i="3"/>
  <c r="T1883" i="3"/>
  <c r="S1883" i="3"/>
  <c r="N1883" i="3"/>
  <c r="M1883" i="3"/>
  <c r="G1883" i="3"/>
  <c r="AG1882" i="3"/>
  <c r="Z1882" i="3"/>
  <c r="Y1882" i="3"/>
  <c r="AP1882" i="3" s="1"/>
  <c r="AQ1882" i="3" s="1"/>
  <c r="AR1882" i="3" s="1"/>
  <c r="W1882" i="3"/>
  <c r="AN1882" i="3" s="1"/>
  <c r="V1882" i="3"/>
  <c r="T1882" i="3"/>
  <c r="S1882" i="3"/>
  <c r="N1882" i="3"/>
  <c r="M1882" i="3"/>
  <c r="G1882" i="3"/>
  <c r="AK1881" i="3"/>
  <c r="AG1881" i="3"/>
  <c r="Z1881" i="3"/>
  <c r="Y1881" i="3"/>
  <c r="AP1881" i="3" s="1"/>
  <c r="AQ1881" i="3" s="1"/>
  <c r="W1881" i="3"/>
  <c r="AN1881" i="3" s="1"/>
  <c r="V1881" i="3"/>
  <c r="T1881" i="3"/>
  <c r="S1881" i="3"/>
  <c r="N1881" i="3"/>
  <c r="M1881" i="3"/>
  <c r="G1881" i="3"/>
  <c r="AG1880" i="3"/>
  <c r="Z1880" i="3"/>
  <c r="Y1880" i="3"/>
  <c r="AP1880" i="3" s="1"/>
  <c r="W1880" i="3"/>
  <c r="V1880" i="3"/>
  <c r="T1880" i="3"/>
  <c r="S1880" i="3"/>
  <c r="N1880" i="3"/>
  <c r="M1880" i="3"/>
  <c r="G1880" i="3"/>
  <c r="AJ1879" i="3"/>
  <c r="AG1879" i="3"/>
  <c r="AI1879" i="3" s="1"/>
  <c r="AB1879" i="3"/>
  <c r="Z1879" i="3"/>
  <c r="AA1879" i="3" s="1"/>
  <c r="AD1879" i="3" s="1"/>
  <c r="Y1879" i="3"/>
  <c r="AP1879" i="3" s="1"/>
  <c r="AQ1879" i="3" s="1"/>
  <c r="W1879" i="3"/>
  <c r="V1879" i="3"/>
  <c r="AN1879" i="3" s="1"/>
  <c r="T1879" i="3"/>
  <c r="S1879" i="3"/>
  <c r="N1879" i="3"/>
  <c r="M1879" i="3"/>
  <c r="G1879" i="3"/>
  <c r="AG1878" i="3"/>
  <c r="AC1878" i="3"/>
  <c r="AB1878" i="3"/>
  <c r="AA1878" i="3"/>
  <c r="AD1878" i="3" s="1"/>
  <c r="Z1878" i="3"/>
  <c r="Y1878" i="3"/>
  <c r="AP1878" i="3" s="1"/>
  <c r="AQ1878" i="3" s="1"/>
  <c r="AR1878" i="3" s="1"/>
  <c r="W1878" i="3"/>
  <c r="V1878" i="3"/>
  <c r="AM1878" i="3" s="1"/>
  <c r="T1878" i="3"/>
  <c r="S1878" i="3"/>
  <c r="N1878" i="3"/>
  <c r="M1878" i="3"/>
  <c r="G1878" i="3"/>
  <c r="AG1877" i="3"/>
  <c r="AK1877" i="3" s="1"/>
  <c r="Z1877" i="3"/>
  <c r="Y1877" i="3"/>
  <c r="AP1877" i="3" s="1"/>
  <c r="AQ1877" i="3" s="1"/>
  <c r="W1877" i="3"/>
  <c r="V1877" i="3"/>
  <c r="AM1877" i="3" s="1"/>
  <c r="T1877" i="3"/>
  <c r="S1877" i="3"/>
  <c r="N1877" i="3"/>
  <c r="M1877" i="3"/>
  <c r="G1877" i="3"/>
  <c r="AN1876" i="3"/>
  <c r="AK1876" i="3"/>
  <c r="AJ1876" i="3"/>
  <c r="AG1876" i="3"/>
  <c r="AI1876" i="3" s="1"/>
  <c r="Z1876" i="3"/>
  <c r="Y1876" i="3"/>
  <c r="AP1876" i="3" s="1"/>
  <c r="W1876" i="3"/>
  <c r="V1876" i="3"/>
  <c r="T1876" i="3"/>
  <c r="S1876" i="3"/>
  <c r="N1876" i="3"/>
  <c r="M1876" i="3"/>
  <c r="G1876" i="3"/>
  <c r="AK1875" i="3"/>
  <c r="AI1875" i="3"/>
  <c r="AG1875" i="3"/>
  <c r="AJ1875" i="3" s="1"/>
  <c r="Z1875" i="3"/>
  <c r="Y1875" i="3"/>
  <c r="AP1875" i="3" s="1"/>
  <c r="AQ1875" i="3" s="1"/>
  <c r="W1875" i="3"/>
  <c r="AL1875" i="3" s="1"/>
  <c r="V1875" i="3"/>
  <c r="T1875" i="3"/>
  <c r="S1875" i="3"/>
  <c r="N1875" i="3"/>
  <c r="M1875" i="3"/>
  <c r="G1875" i="3"/>
  <c r="AQ1874" i="3"/>
  <c r="AR1874" i="3" s="1"/>
  <c r="AG1874" i="3"/>
  <c r="AB1874" i="3"/>
  <c r="Z1874" i="3"/>
  <c r="AA1874" i="3" s="1"/>
  <c r="Y1874" i="3"/>
  <c r="AP1874" i="3" s="1"/>
  <c r="W1874" i="3"/>
  <c r="AN1874" i="3" s="1"/>
  <c r="V1874" i="3"/>
  <c r="T1874" i="3"/>
  <c r="S1874" i="3"/>
  <c r="N1874" i="3"/>
  <c r="M1874" i="3"/>
  <c r="G1874" i="3"/>
  <c r="AG1873" i="3"/>
  <c r="AJ1873" i="3" s="1"/>
  <c r="Z1873" i="3"/>
  <c r="AC1873" i="3" s="1"/>
  <c r="Y1873" i="3"/>
  <c r="AP1873" i="3" s="1"/>
  <c r="AQ1873" i="3" s="1"/>
  <c r="W1873" i="3"/>
  <c r="V1873" i="3"/>
  <c r="T1873" i="3"/>
  <c r="S1873" i="3"/>
  <c r="N1873" i="3"/>
  <c r="M1873" i="3"/>
  <c r="G1873" i="3"/>
  <c r="AG1872" i="3"/>
  <c r="Z1872" i="3"/>
  <c r="Y1872" i="3"/>
  <c r="AP1872" i="3" s="1"/>
  <c r="W1872" i="3"/>
  <c r="AL1872" i="3" s="1"/>
  <c r="V1872" i="3"/>
  <c r="T1872" i="3"/>
  <c r="S1872" i="3"/>
  <c r="N1872" i="3"/>
  <c r="M1872" i="3"/>
  <c r="G1872" i="3"/>
  <c r="AI1871" i="3"/>
  <c r="AG1871" i="3"/>
  <c r="AJ1871" i="3" s="1"/>
  <c r="AB1871" i="3"/>
  <c r="Z1871" i="3"/>
  <c r="AA1871" i="3" s="1"/>
  <c r="Y1871" i="3"/>
  <c r="AP1871" i="3" s="1"/>
  <c r="W1871" i="3"/>
  <c r="V1871" i="3"/>
  <c r="T1871" i="3"/>
  <c r="S1871" i="3"/>
  <c r="N1871" i="3"/>
  <c r="M1871" i="3"/>
  <c r="G1871" i="3"/>
  <c r="AG1870" i="3"/>
  <c r="AA1870" i="3"/>
  <c r="AD1870" i="3" s="1"/>
  <c r="Z1870" i="3"/>
  <c r="AB1870" i="3" s="1"/>
  <c r="Y1870" i="3"/>
  <c r="AP1870" i="3" s="1"/>
  <c r="AQ1870" i="3" s="1"/>
  <c r="AR1870" i="3" s="1"/>
  <c r="W1870" i="3"/>
  <c r="V1870" i="3"/>
  <c r="AL1870" i="3" s="1"/>
  <c r="T1870" i="3"/>
  <c r="S1870" i="3"/>
  <c r="N1870" i="3"/>
  <c r="M1870" i="3"/>
  <c r="G1870" i="3"/>
  <c r="AJ1869" i="3"/>
  <c r="AG1869" i="3"/>
  <c r="AI1869" i="3" s="1"/>
  <c r="Z1869" i="3"/>
  <c r="AC1869" i="3" s="1"/>
  <c r="Y1869" i="3"/>
  <c r="AP1869" i="3" s="1"/>
  <c r="W1869" i="3"/>
  <c r="V1869" i="3"/>
  <c r="T1869" i="3"/>
  <c r="S1869" i="3"/>
  <c r="N1869" i="3"/>
  <c r="M1869" i="3"/>
  <c r="G1869" i="3"/>
  <c r="AN1868" i="3"/>
  <c r="AG1868" i="3"/>
  <c r="AI1868" i="3" s="1"/>
  <c r="AB1868" i="3"/>
  <c r="Z1868" i="3"/>
  <c r="AA1868" i="3" s="1"/>
  <c r="Y1868" i="3"/>
  <c r="AP1868" i="3" s="1"/>
  <c r="W1868" i="3"/>
  <c r="V1868" i="3"/>
  <c r="T1868" i="3"/>
  <c r="S1868" i="3"/>
  <c r="N1868" i="3"/>
  <c r="M1868" i="3"/>
  <c r="G1868" i="3"/>
  <c r="AK1867" i="3"/>
  <c r="AG1867" i="3"/>
  <c r="AJ1867" i="3" s="1"/>
  <c r="Z1867" i="3"/>
  <c r="Y1867" i="3"/>
  <c r="AP1867" i="3" s="1"/>
  <c r="AQ1867" i="3" s="1"/>
  <c r="AR1867" i="3" s="1"/>
  <c r="W1867" i="3"/>
  <c r="AM1867" i="3" s="1"/>
  <c r="V1867" i="3"/>
  <c r="T1867" i="3"/>
  <c r="S1867" i="3"/>
  <c r="N1867" i="3"/>
  <c r="M1867" i="3"/>
  <c r="G1867" i="3"/>
  <c r="AG1866" i="3"/>
  <c r="AK1866" i="3" s="1"/>
  <c r="Z1866" i="3"/>
  <c r="Y1866" i="3"/>
  <c r="AP1866" i="3" s="1"/>
  <c r="W1866" i="3"/>
  <c r="V1866" i="3"/>
  <c r="T1866" i="3"/>
  <c r="S1866" i="3"/>
  <c r="N1866" i="3"/>
  <c r="M1866" i="3"/>
  <c r="G1866" i="3"/>
  <c r="AP1865" i="3"/>
  <c r="AK1865" i="3"/>
  <c r="AI1865" i="3"/>
  <c r="AG1865" i="3"/>
  <c r="AJ1865" i="3" s="1"/>
  <c r="Z1865" i="3"/>
  <c r="AC1865" i="3" s="1"/>
  <c r="Y1865" i="3"/>
  <c r="W1865" i="3"/>
  <c r="AN1865" i="3" s="1"/>
  <c r="V1865" i="3"/>
  <c r="T1865" i="3"/>
  <c r="S1865" i="3"/>
  <c r="N1865" i="3"/>
  <c r="M1865" i="3"/>
  <c r="G1865" i="3"/>
  <c r="AJ1864" i="3"/>
  <c r="AG1864" i="3"/>
  <c r="AI1864" i="3" s="1"/>
  <c r="AC1864" i="3"/>
  <c r="AA1864" i="3"/>
  <c r="AD1864" i="3" s="1"/>
  <c r="Z1864" i="3"/>
  <c r="AB1864" i="3" s="1"/>
  <c r="Y1864" i="3"/>
  <c r="AP1864" i="3" s="1"/>
  <c r="W1864" i="3"/>
  <c r="AN1864" i="3" s="1"/>
  <c r="V1864" i="3"/>
  <c r="AM1864" i="3" s="1"/>
  <c r="T1864" i="3"/>
  <c r="S1864" i="3"/>
  <c r="N1864" i="3"/>
  <c r="M1864" i="3"/>
  <c r="G1864" i="3"/>
  <c r="AI1863" i="3"/>
  <c r="AG1863" i="3"/>
  <c r="AJ1863" i="3" s="1"/>
  <c r="AB1863" i="3"/>
  <c r="Z1863" i="3"/>
  <c r="AA1863" i="3" s="1"/>
  <c r="Y1863" i="3"/>
  <c r="AP1863" i="3" s="1"/>
  <c r="AQ1863" i="3" s="1"/>
  <c r="AR1863" i="3" s="1"/>
  <c r="W1863" i="3"/>
  <c r="V1863" i="3"/>
  <c r="T1863" i="3"/>
  <c r="S1863" i="3"/>
  <c r="N1863" i="3"/>
  <c r="M1863" i="3"/>
  <c r="G1863" i="3"/>
  <c r="AG1862" i="3"/>
  <c r="AK1862" i="3" s="1"/>
  <c r="AC1862" i="3"/>
  <c r="AA1862" i="3"/>
  <c r="AD1862" i="3" s="1"/>
  <c r="Z1862" i="3"/>
  <c r="AB1862" i="3" s="1"/>
  <c r="Y1862" i="3"/>
  <c r="AP1862" i="3" s="1"/>
  <c r="W1862" i="3"/>
  <c r="V1862" i="3"/>
  <c r="AL1862" i="3" s="1"/>
  <c r="T1862" i="3"/>
  <c r="S1862" i="3"/>
  <c r="N1862" i="3"/>
  <c r="M1862" i="3"/>
  <c r="G1862" i="3"/>
  <c r="AP1861" i="3"/>
  <c r="AG1861" i="3"/>
  <c r="Z1861" i="3"/>
  <c r="AC1861" i="3" s="1"/>
  <c r="Y1861" i="3"/>
  <c r="W1861" i="3"/>
  <c r="V1861" i="3"/>
  <c r="T1861" i="3"/>
  <c r="S1861" i="3"/>
  <c r="N1861" i="3"/>
  <c r="M1861" i="3"/>
  <c r="G1861" i="3"/>
  <c r="AG1860" i="3"/>
  <c r="Z1860" i="3"/>
  <c r="Y1860" i="3"/>
  <c r="AP1860" i="3" s="1"/>
  <c r="W1860" i="3"/>
  <c r="AN1860" i="3" s="1"/>
  <c r="V1860" i="3"/>
  <c r="T1860" i="3"/>
  <c r="S1860" i="3"/>
  <c r="N1860" i="3"/>
  <c r="M1860" i="3"/>
  <c r="G1860" i="3"/>
  <c r="AP1859" i="3"/>
  <c r="AQ1859" i="3" s="1"/>
  <c r="AR1859" i="3" s="1"/>
  <c r="AG1859" i="3"/>
  <c r="Z1859" i="3"/>
  <c r="AA1859" i="3" s="1"/>
  <c r="Y1859" i="3"/>
  <c r="W1859" i="3"/>
  <c r="AM1859" i="3" s="1"/>
  <c r="V1859" i="3"/>
  <c r="T1859" i="3"/>
  <c r="S1859" i="3"/>
  <c r="N1859" i="3"/>
  <c r="M1859" i="3"/>
  <c r="G1859" i="3"/>
  <c r="AG1858" i="3"/>
  <c r="AC1858" i="3"/>
  <c r="Z1858" i="3"/>
  <c r="AB1858" i="3" s="1"/>
  <c r="Y1858" i="3"/>
  <c r="AP1858" i="3" s="1"/>
  <c r="W1858" i="3"/>
  <c r="V1858" i="3"/>
  <c r="T1858" i="3"/>
  <c r="S1858" i="3"/>
  <c r="N1858" i="3"/>
  <c r="M1858" i="3"/>
  <c r="G1858" i="3"/>
  <c r="AK1857" i="3"/>
  <c r="AJ1857" i="3"/>
  <c r="AI1857" i="3"/>
  <c r="AG1857" i="3"/>
  <c r="Z1857" i="3"/>
  <c r="Y1857" i="3"/>
  <c r="AP1857" i="3" s="1"/>
  <c r="W1857" i="3"/>
  <c r="AN1857" i="3" s="1"/>
  <c r="V1857" i="3"/>
  <c r="T1857" i="3"/>
  <c r="S1857" i="3"/>
  <c r="N1857" i="3"/>
  <c r="M1857" i="3"/>
  <c r="G1857" i="3"/>
  <c r="AJ1856" i="3"/>
  <c r="AG1856" i="3"/>
  <c r="AI1856" i="3" s="1"/>
  <c r="AC1856" i="3"/>
  <c r="AB1856" i="3"/>
  <c r="AA1856" i="3"/>
  <c r="Z1856" i="3"/>
  <c r="Y1856" i="3"/>
  <c r="AP1856" i="3" s="1"/>
  <c r="W1856" i="3"/>
  <c r="AN1856" i="3" s="1"/>
  <c r="V1856" i="3"/>
  <c r="AM1856" i="3" s="1"/>
  <c r="T1856" i="3"/>
  <c r="S1856" i="3"/>
  <c r="N1856" i="3"/>
  <c r="M1856" i="3"/>
  <c r="G1856" i="3"/>
  <c r="AR1855" i="3"/>
  <c r="AP1855" i="3"/>
  <c r="AQ1855" i="3" s="1"/>
  <c r="AG1855" i="3"/>
  <c r="Z1855" i="3"/>
  <c r="AA1855" i="3" s="1"/>
  <c r="Y1855" i="3"/>
  <c r="W1855" i="3"/>
  <c r="AM1855" i="3" s="1"/>
  <c r="V1855" i="3"/>
  <c r="T1855" i="3"/>
  <c r="S1855" i="3"/>
  <c r="N1855" i="3"/>
  <c r="M1855" i="3"/>
  <c r="G1855" i="3"/>
  <c r="AG1854" i="3"/>
  <c r="AC1854" i="3"/>
  <c r="AA1854" i="3"/>
  <c r="AD1854" i="3" s="1"/>
  <c r="Z1854" i="3"/>
  <c r="AB1854" i="3" s="1"/>
  <c r="Y1854" i="3"/>
  <c r="AP1854" i="3" s="1"/>
  <c r="AQ1854" i="3" s="1"/>
  <c r="W1854" i="3"/>
  <c r="V1854" i="3"/>
  <c r="AL1854" i="3" s="1"/>
  <c r="T1854" i="3"/>
  <c r="S1854" i="3"/>
  <c r="N1854" i="3"/>
  <c r="M1854" i="3"/>
  <c r="G1854" i="3"/>
  <c r="AP1853" i="3"/>
  <c r="AG1853" i="3"/>
  <c r="Z1853" i="3"/>
  <c r="Y1853" i="3"/>
  <c r="W1853" i="3"/>
  <c r="V1853" i="3"/>
  <c r="T1853" i="3"/>
  <c r="S1853" i="3"/>
  <c r="N1853" i="3"/>
  <c r="M1853" i="3"/>
  <c r="G1853" i="3"/>
  <c r="AG1852" i="3"/>
  <c r="Z1852" i="3"/>
  <c r="Y1852" i="3"/>
  <c r="AP1852" i="3" s="1"/>
  <c r="W1852" i="3"/>
  <c r="AN1852" i="3" s="1"/>
  <c r="V1852" i="3"/>
  <c r="T1852" i="3"/>
  <c r="S1852" i="3"/>
  <c r="N1852" i="3"/>
  <c r="M1852" i="3"/>
  <c r="G1852" i="3"/>
  <c r="AI1851" i="3"/>
  <c r="AG1851" i="3"/>
  <c r="AJ1851" i="3" s="1"/>
  <c r="AB1851" i="3"/>
  <c r="Z1851" i="3"/>
  <c r="AA1851" i="3" s="1"/>
  <c r="Y1851" i="3"/>
  <c r="AP1851" i="3" s="1"/>
  <c r="W1851" i="3"/>
  <c r="V1851" i="3"/>
  <c r="T1851" i="3"/>
  <c r="S1851" i="3"/>
  <c r="N1851" i="3"/>
  <c r="M1851" i="3"/>
  <c r="G1851" i="3"/>
  <c r="AQ1850" i="3"/>
  <c r="AG1850" i="3"/>
  <c r="Z1850" i="3"/>
  <c r="Y1850" i="3"/>
  <c r="AP1850" i="3" s="1"/>
  <c r="W1850" i="3"/>
  <c r="V1850" i="3"/>
  <c r="T1850" i="3"/>
  <c r="S1850" i="3"/>
  <c r="N1850" i="3"/>
  <c r="M1850" i="3"/>
  <c r="G1850" i="3"/>
  <c r="AP1849" i="3"/>
  <c r="AK1849" i="3"/>
  <c r="AI1849" i="3"/>
  <c r="AG1849" i="3"/>
  <c r="AJ1849" i="3" s="1"/>
  <c r="Z1849" i="3"/>
  <c r="Y1849" i="3"/>
  <c r="W1849" i="3"/>
  <c r="AN1849" i="3" s="1"/>
  <c r="V1849" i="3"/>
  <c r="T1849" i="3"/>
  <c r="S1849" i="3"/>
  <c r="N1849" i="3"/>
  <c r="M1849" i="3"/>
  <c r="G1849" i="3"/>
  <c r="AJ1848" i="3"/>
  <c r="AG1848" i="3"/>
  <c r="AI1848" i="3" s="1"/>
  <c r="AC1848" i="3"/>
  <c r="AA1848" i="3"/>
  <c r="Z1848" i="3"/>
  <c r="AB1848" i="3" s="1"/>
  <c r="Y1848" i="3"/>
  <c r="AP1848" i="3" s="1"/>
  <c r="W1848" i="3"/>
  <c r="AN1848" i="3" s="1"/>
  <c r="V1848" i="3"/>
  <c r="AM1848" i="3" s="1"/>
  <c r="T1848" i="3"/>
  <c r="S1848" i="3"/>
  <c r="N1848" i="3"/>
  <c r="M1848" i="3"/>
  <c r="G1848" i="3"/>
  <c r="AK1847" i="3"/>
  <c r="AG1847" i="3"/>
  <c r="AJ1847" i="3" s="1"/>
  <c r="Z1847" i="3"/>
  <c r="Y1847" i="3"/>
  <c r="AP1847" i="3" s="1"/>
  <c r="W1847" i="3"/>
  <c r="AM1847" i="3" s="1"/>
  <c r="V1847" i="3"/>
  <c r="T1847" i="3"/>
  <c r="S1847" i="3"/>
  <c r="N1847" i="3"/>
  <c r="M1847" i="3"/>
  <c r="G1847" i="3"/>
  <c r="AG1846" i="3"/>
  <c r="AA1846" i="3"/>
  <c r="Z1846" i="3"/>
  <c r="AB1846" i="3" s="1"/>
  <c r="Y1846" i="3"/>
  <c r="AP1846" i="3" s="1"/>
  <c r="AQ1846" i="3" s="1"/>
  <c r="W1846" i="3"/>
  <c r="V1846" i="3"/>
  <c r="AL1846" i="3" s="1"/>
  <c r="T1846" i="3"/>
  <c r="S1846" i="3"/>
  <c r="N1846" i="3"/>
  <c r="M1846" i="3"/>
  <c r="G1846" i="3"/>
  <c r="AJ1845" i="3"/>
  <c r="AG1845" i="3"/>
  <c r="AI1845" i="3" s="1"/>
  <c r="Z1845" i="3"/>
  <c r="Y1845" i="3"/>
  <c r="AP1845" i="3" s="1"/>
  <c r="W1845" i="3"/>
  <c r="V1845" i="3"/>
  <c r="T1845" i="3"/>
  <c r="S1845" i="3"/>
  <c r="N1845" i="3"/>
  <c r="M1845" i="3"/>
  <c r="G1845" i="3"/>
  <c r="AN1844" i="3"/>
  <c r="AG1844" i="3"/>
  <c r="AI1844" i="3" s="1"/>
  <c r="AB1844" i="3"/>
  <c r="Z1844" i="3"/>
  <c r="AA1844" i="3" s="1"/>
  <c r="Y1844" i="3"/>
  <c r="AP1844" i="3" s="1"/>
  <c r="W1844" i="3"/>
  <c r="V1844" i="3"/>
  <c r="T1844" i="3"/>
  <c r="S1844" i="3"/>
  <c r="N1844" i="3"/>
  <c r="M1844" i="3"/>
  <c r="G1844" i="3"/>
  <c r="AP1843" i="3"/>
  <c r="AI1843" i="3"/>
  <c r="AG1843" i="3"/>
  <c r="AJ1843" i="3" s="1"/>
  <c r="AB1843" i="3"/>
  <c r="Z1843" i="3"/>
  <c r="AA1843" i="3" s="1"/>
  <c r="Y1843" i="3"/>
  <c r="W1843" i="3"/>
  <c r="V1843" i="3"/>
  <c r="AK1843" i="3" s="1"/>
  <c r="T1843" i="3"/>
  <c r="S1843" i="3"/>
  <c r="N1843" i="3"/>
  <c r="M1843" i="3"/>
  <c r="G1843" i="3"/>
  <c r="AQ1842" i="3"/>
  <c r="AG1842" i="3"/>
  <c r="AC1842" i="3"/>
  <c r="Z1842" i="3"/>
  <c r="Y1842" i="3"/>
  <c r="AP1842" i="3" s="1"/>
  <c r="W1842" i="3"/>
  <c r="V1842" i="3"/>
  <c r="T1842" i="3"/>
  <c r="S1842" i="3"/>
  <c r="N1842" i="3"/>
  <c r="M1842" i="3"/>
  <c r="G1842" i="3"/>
  <c r="AJ1841" i="3"/>
  <c r="AI1841" i="3"/>
  <c r="AG1841" i="3"/>
  <c r="AB1841" i="3"/>
  <c r="Z1841" i="3"/>
  <c r="Y1841" i="3"/>
  <c r="AP1841" i="3" s="1"/>
  <c r="W1841" i="3"/>
  <c r="V1841" i="3"/>
  <c r="AK1841" i="3" s="1"/>
  <c r="T1841" i="3"/>
  <c r="S1841" i="3"/>
  <c r="N1841" i="3"/>
  <c r="M1841" i="3"/>
  <c r="G1841" i="3"/>
  <c r="AQ1840" i="3"/>
  <c r="AJ1840" i="3"/>
  <c r="AG1840" i="3"/>
  <c r="AC1840" i="3"/>
  <c r="AA1840" i="3"/>
  <c r="AD1840" i="3" s="1"/>
  <c r="Z1840" i="3"/>
  <c r="AB1840" i="3" s="1"/>
  <c r="Y1840" i="3"/>
  <c r="AP1840" i="3" s="1"/>
  <c r="W1840" i="3"/>
  <c r="V1840" i="3"/>
  <c r="AM1840" i="3" s="1"/>
  <c r="T1840" i="3"/>
  <c r="S1840" i="3"/>
  <c r="N1840" i="3"/>
  <c r="M1840" i="3"/>
  <c r="G1840" i="3"/>
  <c r="AP1839" i="3"/>
  <c r="AQ1839" i="3" s="1"/>
  <c r="AI1839" i="3"/>
  <c r="AG1839" i="3"/>
  <c r="AJ1839" i="3" s="1"/>
  <c r="AB1839" i="3"/>
  <c r="Z1839" i="3"/>
  <c r="Y1839" i="3"/>
  <c r="W1839" i="3"/>
  <c r="V1839" i="3"/>
  <c r="T1839" i="3"/>
  <c r="S1839" i="3"/>
  <c r="N1839" i="3"/>
  <c r="M1839" i="3"/>
  <c r="G1839" i="3"/>
  <c r="AG1838" i="3"/>
  <c r="AJ1838" i="3" s="1"/>
  <c r="AC1838" i="3"/>
  <c r="Z1838" i="3"/>
  <c r="Y1838" i="3"/>
  <c r="AP1838" i="3" s="1"/>
  <c r="W1838" i="3"/>
  <c r="AN1838" i="3" s="1"/>
  <c r="V1838" i="3"/>
  <c r="T1838" i="3"/>
  <c r="S1838" i="3"/>
  <c r="N1838" i="3"/>
  <c r="M1838" i="3"/>
  <c r="G1838" i="3"/>
  <c r="AJ1837" i="3"/>
  <c r="AI1837" i="3"/>
  <c r="AG1837" i="3"/>
  <c r="AB1837" i="3"/>
  <c r="Z1837" i="3"/>
  <c r="Y1837" i="3"/>
  <c r="AP1837" i="3" s="1"/>
  <c r="W1837" i="3"/>
  <c r="V1837" i="3"/>
  <c r="AM1837" i="3" s="1"/>
  <c r="T1837" i="3"/>
  <c r="S1837" i="3"/>
  <c r="N1837" i="3"/>
  <c r="M1837" i="3"/>
  <c r="G1837" i="3"/>
  <c r="AJ1836" i="3"/>
  <c r="AG1836" i="3"/>
  <c r="AC1836" i="3"/>
  <c r="AA1836" i="3"/>
  <c r="Z1836" i="3"/>
  <c r="AB1836" i="3" s="1"/>
  <c r="Y1836" i="3"/>
  <c r="AP1836" i="3" s="1"/>
  <c r="AQ1836" i="3" s="1"/>
  <c r="W1836" i="3"/>
  <c r="AL1836" i="3" s="1"/>
  <c r="V1836" i="3"/>
  <c r="AM1836" i="3" s="1"/>
  <c r="T1836" i="3"/>
  <c r="S1836" i="3"/>
  <c r="N1836" i="3"/>
  <c r="M1836" i="3"/>
  <c r="G1836" i="3"/>
  <c r="AP1835" i="3"/>
  <c r="AQ1835" i="3" s="1"/>
  <c r="AG1835" i="3"/>
  <c r="Z1835" i="3"/>
  <c r="AB1835" i="3" s="1"/>
  <c r="Y1835" i="3"/>
  <c r="W1835" i="3"/>
  <c r="V1835" i="3"/>
  <c r="T1835" i="3"/>
  <c r="S1835" i="3"/>
  <c r="N1835" i="3"/>
  <c r="M1835" i="3"/>
  <c r="G1835" i="3"/>
  <c r="AP1834" i="3"/>
  <c r="AQ1834" i="3" s="1"/>
  <c r="AJ1834" i="3"/>
  <c r="AG1834" i="3"/>
  <c r="AI1834" i="3" s="1"/>
  <c r="AC1834" i="3"/>
  <c r="Z1834" i="3"/>
  <c r="Y1834" i="3"/>
  <c r="W1834" i="3"/>
  <c r="V1834" i="3"/>
  <c r="T1834" i="3"/>
  <c r="S1834" i="3"/>
  <c r="N1834" i="3"/>
  <c r="M1834" i="3"/>
  <c r="G1834" i="3"/>
  <c r="AK1833" i="3"/>
  <c r="AJ1833" i="3"/>
  <c r="AI1833" i="3"/>
  <c r="AG1833" i="3"/>
  <c r="AC1833" i="3"/>
  <c r="AB1833" i="3"/>
  <c r="Z1833" i="3"/>
  <c r="AA1833" i="3" s="1"/>
  <c r="Y1833" i="3"/>
  <c r="AP1833" i="3" s="1"/>
  <c r="AQ1833" i="3" s="1"/>
  <c r="W1833" i="3"/>
  <c r="AL1833" i="3" s="1"/>
  <c r="V1833" i="3"/>
  <c r="T1833" i="3"/>
  <c r="S1833" i="3"/>
  <c r="N1833" i="3"/>
  <c r="M1833" i="3"/>
  <c r="G1833" i="3"/>
  <c r="AI1832" i="3"/>
  <c r="AG1832" i="3"/>
  <c r="AJ1832" i="3" s="1"/>
  <c r="Z1832" i="3"/>
  <c r="Y1832" i="3"/>
  <c r="AP1832" i="3" s="1"/>
  <c r="W1832" i="3"/>
  <c r="AN1832" i="3" s="1"/>
  <c r="V1832" i="3"/>
  <c r="T1832" i="3"/>
  <c r="S1832" i="3"/>
  <c r="N1832" i="3"/>
  <c r="M1832" i="3"/>
  <c r="G1832" i="3"/>
  <c r="AG1831" i="3"/>
  <c r="AK1831" i="3" s="1"/>
  <c r="AA1831" i="3"/>
  <c r="Z1831" i="3"/>
  <c r="AC1831" i="3" s="1"/>
  <c r="Y1831" i="3"/>
  <c r="AP1831" i="3" s="1"/>
  <c r="W1831" i="3"/>
  <c r="V1831" i="3"/>
  <c r="T1831" i="3"/>
  <c r="S1831" i="3"/>
  <c r="N1831" i="3"/>
  <c r="M1831" i="3"/>
  <c r="G1831" i="3"/>
  <c r="AP1830" i="3"/>
  <c r="AI1830" i="3"/>
  <c r="AG1830" i="3"/>
  <c r="AJ1830" i="3" s="1"/>
  <c r="Z1830" i="3"/>
  <c r="AC1830" i="3" s="1"/>
  <c r="Y1830" i="3"/>
  <c r="W1830" i="3"/>
  <c r="V1830" i="3"/>
  <c r="T1830" i="3"/>
  <c r="S1830" i="3"/>
  <c r="N1830" i="3"/>
  <c r="M1830" i="3"/>
  <c r="G1830" i="3"/>
  <c r="AI1829" i="3"/>
  <c r="AG1829" i="3"/>
  <c r="AK1829" i="3" s="1"/>
  <c r="Z1829" i="3"/>
  <c r="Y1829" i="3"/>
  <c r="AP1829" i="3" s="1"/>
  <c r="W1829" i="3"/>
  <c r="V1829" i="3"/>
  <c r="T1829" i="3"/>
  <c r="S1829" i="3"/>
  <c r="N1829" i="3"/>
  <c r="M1829" i="3"/>
  <c r="G1829" i="3"/>
  <c r="AQ1828" i="3"/>
  <c r="AP1828" i="3"/>
  <c r="AI1828" i="3"/>
  <c r="AG1828" i="3"/>
  <c r="AB1828" i="3"/>
  <c r="AA1828" i="3"/>
  <c r="Z1828" i="3"/>
  <c r="AC1828" i="3" s="1"/>
  <c r="Y1828" i="3"/>
  <c r="W1828" i="3"/>
  <c r="AM1828" i="3" s="1"/>
  <c r="V1828" i="3"/>
  <c r="T1828" i="3"/>
  <c r="S1828" i="3"/>
  <c r="N1828" i="3"/>
  <c r="M1828" i="3"/>
  <c r="G1828" i="3"/>
  <c r="AG1827" i="3"/>
  <c r="AK1827" i="3" s="1"/>
  <c r="AA1827" i="3"/>
  <c r="Z1827" i="3"/>
  <c r="AC1827" i="3" s="1"/>
  <c r="Y1827" i="3"/>
  <c r="AP1827" i="3" s="1"/>
  <c r="W1827" i="3"/>
  <c r="V1827" i="3"/>
  <c r="T1827" i="3"/>
  <c r="S1827" i="3"/>
  <c r="N1827" i="3"/>
  <c r="M1827" i="3"/>
  <c r="G1827" i="3"/>
  <c r="AP1826" i="3"/>
  <c r="AG1826" i="3"/>
  <c r="Z1826" i="3"/>
  <c r="AC1826" i="3" s="1"/>
  <c r="Y1826" i="3"/>
  <c r="W1826" i="3"/>
  <c r="V1826" i="3"/>
  <c r="AN1826" i="3" s="1"/>
  <c r="T1826" i="3"/>
  <c r="S1826" i="3"/>
  <c r="N1826" i="3"/>
  <c r="M1826" i="3"/>
  <c r="G1826" i="3"/>
  <c r="AG1825" i="3"/>
  <c r="AB1825" i="3"/>
  <c r="AA1825" i="3"/>
  <c r="Z1825" i="3"/>
  <c r="AC1825" i="3" s="1"/>
  <c r="Y1825" i="3"/>
  <c r="AP1825" i="3" s="1"/>
  <c r="W1825" i="3"/>
  <c r="V1825" i="3"/>
  <c r="T1825" i="3"/>
  <c r="S1825" i="3"/>
  <c r="N1825" i="3"/>
  <c r="M1825" i="3"/>
  <c r="G1825" i="3"/>
  <c r="AQ1824" i="3"/>
  <c r="AP1824" i="3"/>
  <c r="AI1824" i="3"/>
  <c r="AG1824" i="3"/>
  <c r="AB1824" i="3"/>
  <c r="AA1824" i="3"/>
  <c r="Z1824" i="3"/>
  <c r="AC1824" i="3" s="1"/>
  <c r="Y1824" i="3"/>
  <c r="W1824" i="3"/>
  <c r="AM1824" i="3" s="1"/>
  <c r="V1824" i="3"/>
  <c r="T1824" i="3"/>
  <c r="S1824" i="3"/>
  <c r="N1824" i="3"/>
  <c r="M1824" i="3"/>
  <c r="G1824" i="3"/>
  <c r="AG1823" i="3"/>
  <c r="AK1823" i="3" s="1"/>
  <c r="AA1823" i="3"/>
  <c r="Z1823" i="3"/>
  <c r="AC1823" i="3" s="1"/>
  <c r="Y1823" i="3"/>
  <c r="AP1823" i="3" s="1"/>
  <c r="W1823" i="3"/>
  <c r="V1823" i="3"/>
  <c r="T1823" i="3"/>
  <c r="S1823" i="3"/>
  <c r="N1823" i="3"/>
  <c r="M1823" i="3"/>
  <c r="G1823" i="3"/>
  <c r="AP1822" i="3"/>
  <c r="AN1822" i="3"/>
  <c r="AK1822" i="3"/>
  <c r="AI1822" i="3"/>
  <c r="AG1822" i="3"/>
  <c r="AJ1822" i="3" s="1"/>
  <c r="Z1822" i="3"/>
  <c r="AC1822" i="3" s="1"/>
  <c r="Y1822" i="3"/>
  <c r="W1822" i="3"/>
  <c r="AM1822" i="3" s="1"/>
  <c r="V1822" i="3"/>
  <c r="T1822" i="3"/>
  <c r="S1822" i="3"/>
  <c r="N1822" i="3"/>
  <c r="M1822" i="3"/>
  <c r="G1822" i="3"/>
  <c r="AJ1821" i="3"/>
  <c r="AI1821" i="3"/>
  <c r="AG1821" i="3"/>
  <c r="AB1821" i="3"/>
  <c r="AA1821" i="3"/>
  <c r="Z1821" i="3"/>
  <c r="AC1821" i="3" s="1"/>
  <c r="Y1821" i="3"/>
  <c r="AP1821" i="3" s="1"/>
  <c r="W1821" i="3"/>
  <c r="V1821" i="3"/>
  <c r="T1821" i="3"/>
  <c r="S1821" i="3"/>
  <c r="N1821" i="3"/>
  <c r="M1821" i="3"/>
  <c r="G1821" i="3"/>
  <c r="AP1820" i="3"/>
  <c r="AI1820" i="3"/>
  <c r="AG1820" i="3"/>
  <c r="AA1820" i="3"/>
  <c r="Z1820" i="3"/>
  <c r="AC1820" i="3" s="1"/>
  <c r="Y1820" i="3"/>
  <c r="W1820" i="3"/>
  <c r="V1820" i="3"/>
  <c r="T1820" i="3"/>
  <c r="S1820" i="3"/>
  <c r="N1820" i="3"/>
  <c r="M1820" i="3"/>
  <c r="G1820" i="3"/>
  <c r="AG1819" i="3"/>
  <c r="AA1819" i="3"/>
  <c r="Z1819" i="3"/>
  <c r="AC1819" i="3" s="1"/>
  <c r="Y1819" i="3"/>
  <c r="AP1819" i="3" s="1"/>
  <c r="W1819" i="3"/>
  <c r="V1819" i="3"/>
  <c r="AL1819" i="3" s="1"/>
  <c r="T1819" i="3"/>
  <c r="S1819" i="3"/>
  <c r="N1819" i="3"/>
  <c r="M1819" i="3"/>
  <c r="G1819" i="3"/>
  <c r="AP1818" i="3"/>
  <c r="AK1818" i="3"/>
  <c r="AI1818" i="3"/>
  <c r="AG1818" i="3"/>
  <c r="AJ1818" i="3" s="1"/>
  <c r="Z1818" i="3"/>
  <c r="AC1818" i="3" s="1"/>
  <c r="Y1818" i="3"/>
  <c r="W1818" i="3"/>
  <c r="AM1818" i="3" s="1"/>
  <c r="V1818" i="3"/>
  <c r="T1818" i="3"/>
  <c r="S1818" i="3"/>
  <c r="N1818" i="3"/>
  <c r="M1818" i="3"/>
  <c r="G1818" i="3"/>
  <c r="AJ1817" i="3"/>
  <c r="AI1817" i="3"/>
  <c r="AG1817" i="3"/>
  <c r="AA1817" i="3"/>
  <c r="Z1817" i="3"/>
  <c r="AC1817" i="3" s="1"/>
  <c r="Y1817" i="3"/>
  <c r="AP1817" i="3" s="1"/>
  <c r="W1817" i="3"/>
  <c r="V1817" i="3"/>
  <c r="T1817" i="3"/>
  <c r="S1817" i="3"/>
  <c r="N1817" i="3"/>
  <c r="M1817" i="3"/>
  <c r="G1817" i="3"/>
  <c r="AQ1816" i="3"/>
  <c r="AP1816" i="3"/>
  <c r="AI1816" i="3"/>
  <c r="AG1816" i="3"/>
  <c r="Z1816" i="3"/>
  <c r="Y1816" i="3"/>
  <c r="W1816" i="3"/>
  <c r="AM1816" i="3" s="1"/>
  <c r="V1816" i="3"/>
  <c r="T1816" i="3"/>
  <c r="S1816" i="3"/>
  <c r="N1816" i="3"/>
  <c r="M1816" i="3"/>
  <c r="G1816" i="3"/>
  <c r="AG1815" i="3"/>
  <c r="AK1815" i="3" s="1"/>
  <c r="AA1815" i="3"/>
  <c r="Z1815" i="3"/>
  <c r="AC1815" i="3" s="1"/>
  <c r="Y1815" i="3"/>
  <c r="AP1815" i="3" s="1"/>
  <c r="W1815" i="3"/>
  <c r="V1815" i="3"/>
  <c r="T1815" i="3"/>
  <c r="S1815" i="3"/>
  <c r="N1815" i="3"/>
  <c r="M1815" i="3"/>
  <c r="G1815" i="3"/>
  <c r="AP1814" i="3"/>
  <c r="AI1814" i="3"/>
  <c r="AG1814" i="3"/>
  <c r="AJ1814" i="3" s="1"/>
  <c r="Z1814" i="3"/>
  <c r="AC1814" i="3" s="1"/>
  <c r="Y1814" i="3"/>
  <c r="W1814" i="3"/>
  <c r="V1814" i="3"/>
  <c r="T1814" i="3"/>
  <c r="S1814" i="3"/>
  <c r="N1814" i="3"/>
  <c r="M1814" i="3"/>
  <c r="G1814" i="3"/>
  <c r="AI1813" i="3"/>
  <c r="AG1813" i="3"/>
  <c r="AK1813" i="3" s="1"/>
  <c r="Z1813" i="3"/>
  <c r="Y1813" i="3"/>
  <c r="AP1813" i="3" s="1"/>
  <c r="W1813" i="3"/>
  <c r="V1813" i="3"/>
  <c r="T1813" i="3"/>
  <c r="S1813" i="3"/>
  <c r="N1813" i="3"/>
  <c r="M1813" i="3"/>
  <c r="G1813" i="3"/>
  <c r="AQ1812" i="3"/>
  <c r="AP1812" i="3"/>
  <c r="AI1812" i="3"/>
  <c r="AG1812" i="3"/>
  <c r="AB1812" i="3"/>
  <c r="AA1812" i="3"/>
  <c r="Z1812" i="3"/>
  <c r="AC1812" i="3" s="1"/>
  <c r="Y1812" i="3"/>
  <c r="W1812" i="3"/>
  <c r="AM1812" i="3" s="1"/>
  <c r="V1812" i="3"/>
  <c r="T1812" i="3"/>
  <c r="S1812" i="3"/>
  <c r="N1812" i="3"/>
  <c r="M1812" i="3"/>
  <c r="G1812" i="3"/>
  <c r="AG1811" i="3"/>
  <c r="AK1811" i="3" s="1"/>
  <c r="AA1811" i="3"/>
  <c r="Z1811" i="3"/>
  <c r="AC1811" i="3" s="1"/>
  <c r="Y1811" i="3"/>
  <c r="AP1811" i="3" s="1"/>
  <c r="W1811" i="3"/>
  <c r="V1811" i="3"/>
  <c r="T1811" i="3"/>
  <c r="S1811" i="3"/>
  <c r="N1811" i="3"/>
  <c r="M1811" i="3"/>
  <c r="G1811" i="3"/>
  <c r="AP1810" i="3"/>
  <c r="AG1810" i="3"/>
  <c r="Z1810" i="3"/>
  <c r="AC1810" i="3" s="1"/>
  <c r="Y1810" i="3"/>
  <c r="W1810" i="3"/>
  <c r="V1810" i="3"/>
  <c r="AN1810" i="3" s="1"/>
  <c r="T1810" i="3"/>
  <c r="S1810" i="3"/>
  <c r="N1810" i="3"/>
  <c r="M1810" i="3"/>
  <c r="G1810" i="3"/>
  <c r="AG1809" i="3"/>
  <c r="AB1809" i="3"/>
  <c r="AA1809" i="3"/>
  <c r="Z1809" i="3"/>
  <c r="AC1809" i="3" s="1"/>
  <c r="Y1809" i="3"/>
  <c r="AP1809" i="3" s="1"/>
  <c r="W1809" i="3"/>
  <c r="V1809" i="3"/>
  <c r="T1809" i="3"/>
  <c r="S1809" i="3"/>
  <c r="N1809" i="3"/>
  <c r="M1809" i="3"/>
  <c r="G1809" i="3"/>
  <c r="AQ1808" i="3"/>
  <c r="AP1808" i="3"/>
  <c r="AI1808" i="3"/>
  <c r="AG1808" i="3"/>
  <c r="AB1808" i="3"/>
  <c r="AA1808" i="3"/>
  <c r="Z1808" i="3"/>
  <c r="AC1808" i="3" s="1"/>
  <c r="Y1808" i="3"/>
  <c r="W1808" i="3"/>
  <c r="AM1808" i="3" s="1"/>
  <c r="V1808" i="3"/>
  <c r="T1808" i="3"/>
  <c r="S1808" i="3"/>
  <c r="N1808" i="3"/>
  <c r="M1808" i="3"/>
  <c r="G1808" i="3"/>
  <c r="AG1807" i="3"/>
  <c r="AK1807" i="3" s="1"/>
  <c r="AA1807" i="3"/>
  <c r="Z1807" i="3"/>
  <c r="AC1807" i="3" s="1"/>
  <c r="Y1807" i="3"/>
  <c r="AP1807" i="3" s="1"/>
  <c r="W1807" i="3"/>
  <c r="V1807" i="3"/>
  <c r="T1807" i="3"/>
  <c r="S1807" i="3"/>
  <c r="N1807" i="3"/>
  <c r="M1807" i="3"/>
  <c r="G1807" i="3"/>
  <c r="AP1806" i="3"/>
  <c r="AN1806" i="3"/>
  <c r="AK1806" i="3"/>
  <c r="AI1806" i="3"/>
  <c r="AG1806" i="3"/>
  <c r="AJ1806" i="3" s="1"/>
  <c r="Z1806" i="3"/>
  <c r="AC1806" i="3" s="1"/>
  <c r="Y1806" i="3"/>
  <c r="W1806" i="3"/>
  <c r="AM1806" i="3" s="1"/>
  <c r="V1806" i="3"/>
  <c r="T1806" i="3"/>
  <c r="S1806" i="3"/>
  <c r="N1806" i="3"/>
  <c r="M1806" i="3"/>
  <c r="G1806" i="3"/>
  <c r="AJ1805" i="3"/>
  <c r="AI1805" i="3"/>
  <c r="AG1805" i="3"/>
  <c r="AB1805" i="3"/>
  <c r="AA1805" i="3"/>
  <c r="Z1805" i="3"/>
  <c r="AC1805" i="3" s="1"/>
  <c r="Y1805" i="3"/>
  <c r="AP1805" i="3" s="1"/>
  <c r="W1805" i="3"/>
  <c r="V1805" i="3"/>
  <c r="T1805" i="3"/>
  <c r="S1805" i="3"/>
  <c r="N1805" i="3"/>
  <c r="M1805" i="3"/>
  <c r="G1805" i="3"/>
  <c r="AP1804" i="3"/>
  <c r="AI1804" i="3"/>
  <c r="AG1804" i="3"/>
  <c r="AA1804" i="3"/>
  <c r="Z1804" i="3"/>
  <c r="AC1804" i="3" s="1"/>
  <c r="Y1804" i="3"/>
  <c r="W1804" i="3"/>
  <c r="V1804" i="3"/>
  <c r="T1804" i="3"/>
  <c r="S1804" i="3"/>
  <c r="N1804" i="3"/>
  <c r="M1804" i="3"/>
  <c r="G1804" i="3"/>
  <c r="AG1803" i="3"/>
  <c r="AA1803" i="3"/>
  <c r="Z1803" i="3"/>
  <c r="AC1803" i="3" s="1"/>
  <c r="Y1803" i="3"/>
  <c r="AP1803" i="3" s="1"/>
  <c r="W1803" i="3"/>
  <c r="V1803" i="3"/>
  <c r="AL1803" i="3" s="1"/>
  <c r="T1803" i="3"/>
  <c r="S1803" i="3"/>
  <c r="N1803" i="3"/>
  <c r="M1803" i="3"/>
  <c r="G1803" i="3"/>
  <c r="AP1802" i="3"/>
  <c r="AK1802" i="3"/>
  <c r="AI1802" i="3"/>
  <c r="AG1802" i="3"/>
  <c r="AJ1802" i="3" s="1"/>
  <c r="Z1802" i="3"/>
  <c r="AC1802" i="3" s="1"/>
  <c r="Y1802" i="3"/>
  <c r="W1802" i="3"/>
  <c r="AM1802" i="3" s="1"/>
  <c r="V1802" i="3"/>
  <c r="T1802" i="3"/>
  <c r="S1802" i="3"/>
  <c r="N1802" i="3"/>
  <c r="M1802" i="3"/>
  <c r="G1802" i="3"/>
  <c r="AJ1801" i="3"/>
  <c r="AI1801" i="3"/>
  <c r="AG1801" i="3"/>
  <c r="AA1801" i="3"/>
  <c r="Z1801" i="3"/>
  <c r="AC1801" i="3" s="1"/>
  <c r="Y1801" i="3"/>
  <c r="AP1801" i="3" s="1"/>
  <c r="W1801" i="3"/>
  <c r="V1801" i="3"/>
  <c r="T1801" i="3"/>
  <c r="S1801" i="3"/>
  <c r="N1801" i="3"/>
  <c r="M1801" i="3"/>
  <c r="G1801" i="3"/>
  <c r="AQ1800" i="3"/>
  <c r="AP1800" i="3"/>
  <c r="AI1800" i="3"/>
  <c r="AG1800" i="3"/>
  <c r="Z1800" i="3"/>
  <c r="Y1800" i="3"/>
  <c r="W1800" i="3"/>
  <c r="AM1800" i="3" s="1"/>
  <c r="V1800" i="3"/>
  <c r="T1800" i="3"/>
  <c r="S1800" i="3"/>
  <c r="N1800" i="3"/>
  <c r="M1800" i="3"/>
  <c r="G1800" i="3"/>
  <c r="AG1799" i="3"/>
  <c r="AK1799" i="3" s="1"/>
  <c r="AA1799" i="3"/>
  <c r="Z1799" i="3"/>
  <c r="AC1799" i="3" s="1"/>
  <c r="Y1799" i="3"/>
  <c r="AP1799" i="3" s="1"/>
  <c r="W1799" i="3"/>
  <c r="V1799" i="3"/>
  <c r="T1799" i="3"/>
  <c r="S1799" i="3"/>
  <c r="N1799" i="3"/>
  <c r="M1799" i="3"/>
  <c r="G1799" i="3"/>
  <c r="AP1798" i="3"/>
  <c r="AI1798" i="3"/>
  <c r="AG1798" i="3"/>
  <c r="AJ1798" i="3" s="1"/>
  <c r="Z1798" i="3"/>
  <c r="AC1798" i="3" s="1"/>
  <c r="Y1798" i="3"/>
  <c r="W1798" i="3"/>
  <c r="V1798" i="3"/>
  <c r="T1798" i="3"/>
  <c r="S1798" i="3"/>
  <c r="N1798" i="3"/>
  <c r="M1798" i="3"/>
  <c r="G1798" i="3"/>
  <c r="AI1797" i="3"/>
  <c r="AG1797" i="3"/>
  <c r="AK1797" i="3" s="1"/>
  <c r="Z1797" i="3"/>
  <c r="Y1797" i="3"/>
  <c r="AP1797" i="3" s="1"/>
  <c r="W1797" i="3"/>
  <c r="V1797" i="3"/>
  <c r="T1797" i="3"/>
  <c r="S1797" i="3"/>
  <c r="N1797" i="3"/>
  <c r="M1797" i="3"/>
  <c r="G1797" i="3"/>
  <c r="AQ1796" i="3"/>
  <c r="AP1796" i="3"/>
  <c r="AI1796" i="3"/>
  <c r="AG1796" i="3"/>
  <c r="AB1796" i="3"/>
  <c r="AA1796" i="3"/>
  <c r="Z1796" i="3"/>
  <c r="AC1796" i="3" s="1"/>
  <c r="Y1796" i="3"/>
  <c r="W1796" i="3"/>
  <c r="AM1796" i="3" s="1"/>
  <c r="V1796" i="3"/>
  <c r="T1796" i="3"/>
  <c r="S1796" i="3"/>
  <c r="N1796" i="3"/>
  <c r="M1796" i="3"/>
  <c r="G1796" i="3"/>
  <c r="AG1795" i="3"/>
  <c r="AK1795" i="3" s="1"/>
  <c r="AA1795" i="3"/>
  <c r="Z1795" i="3"/>
  <c r="AC1795" i="3" s="1"/>
  <c r="Y1795" i="3"/>
  <c r="AP1795" i="3" s="1"/>
  <c r="W1795" i="3"/>
  <c r="V1795" i="3"/>
  <c r="T1795" i="3"/>
  <c r="S1795" i="3"/>
  <c r="N1795" i="3"/>
  <c r="M1795" i="3"/>
  <c r="G1795" i="3"/>
  <c r="AP1794" i="3"/>
  <c r="AG1794" i="3"/>
  <c r="Z1794" i="3"/>
  <c r="AC1794" i="3" s="1"/>
  <c r="Y1794" i="3"/>
  <c r="W1794" i="3"/>
  <c r="V1794" i="3"/>
  <c r="AN1794" i="3" s="1"/>
  <c r="T1794" i="3"/>
  <c r="S1794" i="3"/>
  <c r="N1794" i="3"/>
  <c r="M1794" i="3"/>
  <c r="G1794" i="3"/>
  <c r="AG1793" i="3"/>
  <c r="AB1793" i="3"/>
  <c r="AA1793" i="3"/>
  <c r="Z1793" i="3"/>
  <c r="AC1793" i="3" s="1"/>
  <c r="Y1793" i="3"/>
  <c r="AP1793" i="3" s="1"/>
  <c r="W1793" i="3"/>
  <c r="V1793" i="3"/>
  <c r="T1793" i="3"/>
  <c r="S1793" i="3"/>
  <c r="N1793" i="3"/>
  <c r="M1793" i="3"/>
  <c r="G1793" i="3"/>
  <c r="AQ1792" i="3"/>
  <c r="AP1792" i="3"/>
  <c r="AI1792" i="3"/>
  <c r="AG1792" i="3"/>
  <c r="AB1792" i="3"/>
  <c r="AA1792" i="3"/>
  <c r="Z1792" i="3"/>
  <c r="AC1792" i="3" s="1"/>
  <c r="Y1792" i="3"/>
  <c r="W1792" i="3"/>
  <c r="AM1792" i="3" s="1"/>
  <c r="V1792" i="3"/>
  <c r="T1792" i="3"/>
  <c r="S1792" i="3"/>
  <c r="N1792" i="3"/>
  <c r="M1792" i="3"/>
  <c r="G1792" i="3"/>
  <c r="AG1791" i="3"/>
  <c r="AA1791" i="3"/>
  <c r="Z1791" i="3"/>
  <c r="AC1791" i="3" s="1"/>
  <c r="Y1791" i="3"/>
  <c r="AP1791" i="3" s="1"/>
  <c r="W1791" i="3"/>
  <c r="V1791" i="3"/>
  <c r="T1791" i="3"/>
  <c r="S1791" i="3"/>
  <c r="N1791" i="3"/>
  <c r="M1791" i="3"/>
  <c r="G1791" i="3"/>
  <c r="AP1790" i="3"/>
  <c r="AN1790" i="3"/>
  <c r="AK1790" i="3"/>
  <c r="AI1790" i="3"/>
  <c r="AG1790" i="3"/>
  <c r="AJ1790" i="3" s="1"/>
  <c r="Z1790" i="3"/>
  <c r="Y1790" i="3"/>
  <c r="W1790" i="3"/>
  <c r="AM1790" i="3" s="1"/>
  <c r="V1790" i="3"/>
  <c r="T1790" i="3"/>
  <c r="S1790" i="3"/>
  <c r="N1790" i="3"/>
  <c r="M1790" i="3"/>
  <c r="G1790" i="3"/>
  <c r="AJ1789" i="3"/>
  <c r="AI1789" i="3"/>
  <c r="AG1789" i="3"/>
  <c r="AB1789" i="3"/>
  <c r="AA1789" i="3"/>
  <c r="Z1789" i="3"/>
  <c r="AC1789" i="3" s="1"/>
  <c r="Y1789" i="3"/>
  <c r="AP1789" i="3" s="1"/>
  <c r="W1789" i="3"/>
  <c r="AN1789" i="3" s="1"/>
  <c r="V1789" i="3"/>
  <c r="T1789" i="3"/>
  <c r="S1789" i="3"/>
  <c r="N1789" i="3"/>
  <c r="M1789" i="3"/>
  <c r="G1789" i="3"/>
  <c r="AG1788" i="3"/>
  <c r="AA1788" i="3"/>
  <c r="Z1788" i="3"/>
  <c r="Y1788" i="3"/>
  <c r="AP1788" i="3" s="1"/>
  <c r="W1788" i="3"/>
  <c r="V1788" i="3"/>
  <c r="T1788" i="3"/>
  <c r="S1788" i="3"/>
  <c r="N1788" i="3"/>
  <c r="M1788" i="3"/>
  <c r="G1788" i="3"/>
  <c r="AG1787" i="3"/>
  <c r="AA1787" i="3"/>
  <c r="Z1787" i="3"/>
  <c r="Y1787" i="3"/>
  <c r="AP1787" i="3" s="1"/>
  <c r="AQ1787" i="3" s="1"/>
  <c r="W1787" i="3"/>
  <c r="V1787" i="3"/>
  <c r="T1787" i="3"/>
  <c r="S1787" i="3"/>
  <c r="N1787" i="3"/>
  <c r="M1787" i="3"/>
  <c r="G1787" i="3"/>
  <c r="AN1786" i="3"/>
  <c r="AJ1786" i="3"/>
  <c r="AI1786" i="3"/>
  <c r="AG1786" i="3"/>
  <c r="Z1786" i="3"/>
  <c r="Y1786" i="3"/>
  <c r="AP1786" i="3" s="1"/>
  <c r="W1786" i="3"/>
  <c r="AM1786" i="3" s="1"/>
  <c r="V1786" i="3"/>
  <c r="T1786" i="3"/>
  <c r="S1786" i="3"/>
  <c r="N1786" i="3"/>
  <c r="M1786" i="3"/>
  <c r="G1786" i="3"/>
  <c r="AJ1785" i="3"/>
  <c r="AI1785" i="3"/>
  <c r="AG1785" i="3"/>
  <c r="AC1785" i="3"/>
  <c r="AB1785" i="3"/>
  <c r="AA1785" i="3"/>
  <c r="Z1785" i="3"/>
  <c r="Y1785" i="3"/>
  <c r="AP1785" i="3" s="1"/>
  <c r="AQ1785" i="3" s="1"/>
  <c r="W1785" i="3"/>
  <c r="AL1785" i="3" s="1"/>
  <c r="V1785" i="3"/>
  <c r="T1785" i="3"/>
  <c r="S1785" i="3"/>
  <c r="N1785" i="3"/>
  <c r="M1785" i="3"/>
  <c r="G1785" i="3"/>
  <c r="AG1784" i="3"/>
  <c r="AI1784" i="3" s="1"/>
  <c r="AA1784" i="3"/>
  <c r="Z1784" i="3"/>
  <c r="Y1784" i="3"/>
  <c r="AP1784" i="3" s="1"/>
  <c r="AQ1784" i="3" s="1"/>
  <c r="AR1784" i="3" s="1"/>
  <c r="W1784" i="3"/>
  <c r="V1784" i="3"/>
  <c r="T1784" i="3"/>
  <c r="S1784" i="3"/>
  <c r="N1784" i="3"/>
  <c r="M1784" i="3"/>
  <c r="G1784" i="3"/>
  <c r="AG1783" i="3"/>
  <c r="Z1783" i="3"/>
  <c r="Y1783" i="3"/>
  <c r="AP1783" i="3" s="1"/>
  <c r="AQ1783" i="3" s="1"/>
  <c r="W1783" i="3"/>
  <c r="V1783" i="3"/>
  <c r="T1783" i="3"/>
  <c r="S1783" i="3"/>
  <c r="N1783" i="3"/>
  <c r="M1783" i="3"/>
  <c r="G1783" i="3"/>
  <c r="AK1782" i="3"/>
  <c r="AJ1782" i="3"/>
  <c r="AI1782" i="3"/>
  <c r="AG1782" i="3"/>
  <c r="Z1782" i="3"/>
  <c r="AC1782" i="3" s="1"/>
  <c r="Y1782" i="3"/>
  <c r="AP1782" i="3" s="1"/>
  <c r="W1782" i="3"/>
  <c r="AM1782" i="3" s="1"/>
  <c r="V1782" i="3"/>
  <c r="T1782" i="3"/>
  <c r="S1782" i="3"/>
  <c r="N1782" i="3"/>
  <c r="M1782" i="3"/>
  <c r="G1782" i="3"/>
  <c r="AJ1781" i="3"/>
  <c r="AI1781" i="3"/>
  <c r="AG1781" i="3"/>
  <c r="AC1781" i="3"/>
  <c r="AB1781" i="3"/>
  <c r="AA1781" i="3"/>
  <c r="Z1781" i="3"/>
  <c r="Y1781" i="3"/>
  <c r="AP1781" i="3" s="1"/>
  <c r="AQ1781" i="3" s="1"/>
  <c r="W1781" i="3"/>
  <c r="AL1781" i="3" s="1"/>
  <c r="V1781" i="3"/>
  <c r="T1781" i="3"/>
  <c r="S1781" i="3"/>
  <c r="N1781" i="3"/>
  <c r="M1781" i="3"/>
  <c r="G1781" i="3"/>
  <c r="AQ1780" i="3"/>
  <c r="AR1780" i="3" s="1"/>
  <c r="AP1780" i="3"/>
  <c r="AI1780" i="3"/>
  <c r="AG1780" i="3"/>
  <c r="AB1780" i="3"/>
  <c r="AA1780" i="3"/>
  <c r="Z1780" i="3"/>
  <c r="AC1780" i="3" s="1"/>
  <c r="Y1780" i="3"/>
  <c r="W1780" i="3"/>
  <c r="V1780" i="3"/>
  <c r="T1780" i="3"/>
  <c r="S1780" i="3"/>
  <c r="N1780" i="3"/>
  <c r="M1780" i="3"/>
  <c r="G1780" i="3"/>
  <c r="AK1779" i="3"/>
  <c r="AG1779" i="3"/>
  <c r="Z1779" i="3"/>
  <c r="AA1779" i="3" s="1"/>
  <c r="Y1779" i="3"/>
  <c r="AP1779" i="3" s="1"/>
  <c r="AQ1779" i="3" s="1"/>
  <c r="W1779" i="3"/>
  <c r="V1779" i="3"/>
  <c r="T1779" i="3"/>
  <c r="S1779" i="3"/>
  <c r="N1779" i="3"/>
  <c r="M1779" i="3"/>
  <c r="G1779" i="3"/>
  <c r="AP1778" i="3"/>
  <c r="AI1778" i="3"/>
  <c r="AG1778" i="3"/>
  <c r="AK1778" i="3" s="1"/>
  <c r="AC1778" i="3"/>
  <c r="Z1778" i="3"/>
  <c r="Y1778" i="3"/>
  <c r="W1778" i="3"/>
  <c r="AM1778" i="3" s="1"/>
  <c r="V1778" i="3"/>
  <c r="T1778" i="3"/>
  <c r="S1778" i="3"/>
  <c r="N1778" i="3"/>
  <c r="M1778" i="3"/>
  <c r="G1778" i="3"/>
  <c r="AN1777" i="3"/>
  <c r="AM1777" i="3"/>
  <c r="AG1777" i="3"/>
  <c r="Z1777" i="3"/>
  <c r="Y1777" i="3"/>
  <c r="AP1777" i="3" s="1"/>
  <c r="AQ1777" i="3" s="1"/>
  <c r="W1777" i="3"/>
  <c r="AL1777" i="3" s="1"/>
  <c r="V1777" i="3"/>
  <c r="T1777" i="3"/>
  <c r="S1777" i="3"/>
  <c r="N1777" i="3"/>
  <c r="M1777" i="3"/>
  <c r="G1777" i="3"/>
  <c r="AI1776" i="3"/>
  <c r="AG1776" i="3"/>
  <c r="Z1776" i="3"/>
  <c r="Y1776" i="3"/>
  <c r="AP1776" i="3" s="1"/>
  <c r="W1776" i="3"/>
  <c r="V1776" i="3"/>
  <c r="T1776" i="3"/>
  <c r="S1776" i="3"/>
  <c r="N1776" i="3"/>
  <c r="M1776" i="3"/>
  <c r="G1776" i="3"/>
  <c r="AG1775" i="3"/>
  <c r="Z1775" i="3"/>
  <c r="AA1775" i="3" s="1"/>
  <c r="Y1775" i="3"/>
  <c r="AP1775" i="3" s="1"/>
  <c r="W1775" i="3"/>
  <c r="V1775" i="3"/>
  <c r="T1775" i="3"/>
  <c r="S1775" i="3"/>
  <c r="N1775" i="3"/>
  <c r="M1775" i="3"/>
  <c r="G1775" i="3"/>
  <c r="AI1774" i="3"/>
  <c r="AG1774" i="3"/>
  <c r="AK1774" i="3" s="1"/>
  <c r="AC1774" i="3"/>
  <c r="Z1774" i="3"/>
  <c r="Y1774" i="3"/>
  <c r="AP1774" i="3" s="1"/>
  <c r="W1774" i="3"/>
  <c r="AM1774" i="3" s="1"/>
  <c r="V1774" i="3"/>
  <c r="T1774" i="3"/>
  <c r="S1774" i="3"/>
  <c r="N1774" i="3"/>
  <c r="M1774" i="3"/>
  <c r="G1774" i="3"/>
  <c r="AR1773" i="3"/>
  <c r="AI1773" i="3"/>
  <c r="AG1773" i="3"/>
  <c r="AJ1773" i="3" s="1"/>
  <c r="AA1773" i="3"/>
  <c r="Z1773" i="3"/>
  <c r="AC1773" i="3" s="1"/>
  <c r="Y1773" i="3"/>
  <c r="AP1773" i="3" s="1"/>
  <c r="AQ1773" i="3" s="1"/>
  <c r="W1773" i="3"/>
  <c r="V1773" i="3"/>
  <c r="T1773" i="3"/>
  <c r="S1773" i="3"/>
  <c r="N1773" i="3"/>
  <c r="M1773" i="3"/>
  <c r="G1773" i="3"/>
  <c r="AP1772" i="3"/>
  <c r="AG1772" i="3"/>
  <c r="Z1772" i="3"/>
  <c r="Y1772" i="3"/>
  <c r="W1772" i="3"/>
  <c r="AN1772" i="3" s="1"/>
  <c r="V1772" i="3"/>
  <c r="T1772" i="3"/>
  <c r="S1772" i="3"/>
  <c r="N1772" i="3"/>
  <c r="M1772" i="3"/>
  <c r="G1772" i="3"/>
  <c r="AG1771" i="3"/>
  <c r="Z1771" i="3"/>
  <c r="AA1771" i="3" s="1"/>
  <c r="Y1771" i="3"/>
  <c r="AP1771" i="3" s="1"/>
  <c r="AQ1771" i="3" s="1"/>
  <c r="W1771" i="3"/>
  <c r="V1771" i="3"/>
  <c r="T1771" i="3"/>
  <c r="S1771" i="3"/>
  <c r="N1771" i="3"/>
  <c r="M1771" i="3"/>
  <c r="G1771" i="3"/>
  <c r="AI1770" i="3"/>
  <c r="AG1770" i="3"/>
  <c r="AK1770" i="3" s="1"/>
  <c r="Z1770" i="3"/>
  <c r="Y1770" i="3"/>
  <c r="AP1770" i="3" s="1"/>
  <c r="W1770" i="3"/>
  <c r="V1770" i="3"/>
  <c r="T1770" i="3"/>
  <c r="S1770" i="3"/>
  <c r="N1770" i="3"/>
  <c r="M1770" i="3"/>
  <c r="G1770" i="3"/>
  <c r="AJ1769" i="3"/>
  <c r="AI1769" i="3"/>
  <c r="AG1769" i="3"/>
  <c r="AB1769" i="3"/>
  <c r="AA1769" i="3"/>
  <c r="Z1769" i="3"/>
  <c r="AC1769" i="3" s="1"/>
  <c r="Y1769" i="3"/>
  <c r="AP1769" i="3" s="1"/>
  <c r="AQ1769" i="3" s="1"/>
  <c r="W1769" i="3"/>
  <c r="AL1769" i="3" s="1"/>
  <c r="V1769" i="3"/>
  <c r="T1769" i="3"/>
  <c r="S1769" i="3"/>
  <c r="N1769" i="3"/>
  <c r="M1769" i="3"/>
  <c r="G1769" i="3"/>
  <c r="AP1768" i="3"/>
  <c r="AQ1768" i="3" s="1"/>
  <c r="AR1768" i="3" s="1"/>
  <c r="AG1768" i="3"/>
  <c r="AI1768" i="3" s="1"/>
  <c r="Z1768" i="3"/>
  <c r="Y1768" i="3"/>
  <c r="W1768" i="3"/>
  <c r="AN1768" i="3" s="1"/>
  <c r="V1768" i="3"/>
  <c r="T1768" i="3"/>
  <c r="S1768" i="3"/>
  <c r="N1768" i="3"/>
  <c r="M1768" i="3"/>
  <c r="G1768" i="3"/>
  <c r="AG1767" i="3"/>
  <c r="Z1767" i="3"/>
  <c r="Y1767" i="3"/>
  <c r="AP1767" i="3" s="1"/>
  <c r="AQ1767" i="3" s="1"/>
  <c r="W1767" i="3"/>
  <c r="V1767" i="3"/>
  <c r="T1767" i="3"/>
  <c r="S1767" i="3"/>
  <c r="N1767" i="3"/>
  <c r="M1767" i="3"/>
  <c r="G1767" i="3"/>
  <c r="AJ1766" i="3"/>
  <c r="AI1766" i="3"/>
  <c r="AG1766" i="3"/>
  <c r="AK1766" i="3" s="1"/>
  <c r="Z1766" i="3"/>
  <c r="AC1766" i="3" s="1"/>
  <c r="Y1766" i="3"/>
  <c r="AP1766" i="3" s="1"/>
  <c r="W1766" i="3"/>
  <c r="AM1766" i="3" s="1"/>
  <c r="V1766" i="3"/>
  <c r="T1766" i="3"/>
  <c r="S1766" i="3"/>
  <c r="N1766" i="3"/>
  <c r="M1766" i="3"/>
  <c r="G1766" i="3"/>
  <c r="AJ1765" i="3"/>
  <c r="AI1765" i="3"/>
  <c r="AG1765" i="3"/>
  <c r="AB1765" i="3"/>
  <c r="AA1765" i="3"/>
  <c r="Z1765" i="3"/>
  <c r="AC1765" i="3" s="1"/>
  <c r="Y1765" i="3"/>
  <c r="AP1765" i="3" s="1"/>
  <c r="AQ1765" i="3" s="1"/>
  <c r="W1765" i="3"/>
  <c r="AL1765" i="3" s="1"/>
  <c r="V1765" i="3"/>
  <c r="T1765" i="3"/>
  <c r="S1765" i="3"/>
  <c r="N1765" i="3"/>
  <c r="M1765" i="3"/>
  <c r="G1765" i="3"/>
  <c r="AP1764" i="3"/>
  <c r="AQ1764" i="3" s="1"/>
  <c r="AR1764" i="3" s="1"/>
  <c r="AI1764" i="3"/>
  <c r="AG1764" i="3"/>
  <c r="AA1764" i="3"/>
  <c r="Z1764" i="3"/>
  <c r="AC1764" i="3" s="1"/>
  <c r="Y1764" i="3"/>
  <c r="W1764" i="3"/>
  <c r="V1764" i="3"/>
  <c r="AM1764" i="3" s="1"/>
  <c r="T1764" i="3"/>
  <c r="S1764" i="3"/>
  <c r="N1764" i="3"/>
  <c r="M1764" i="3"/>
  <c r="G1764" i="3"/>
  <c r="AK1763" i="3"/>
  <c r="AG1763" i="3"/>
  <c r="Z1763" i="3"/>
  <c r="AA1763" i="3" s="1"/>
  <c r="Y1763" i="3"/>
  <c r="AP1763" i="3" s="1"/>
  <c r="AQ1763" i="3" s="1"/>
  <c r="W1763" i="3"/>
  <c r="V1763" i="3"/>
  <c r="T1763" i="3"/>
  <c r="S1763" i="3"/>
  <c r="N1763" i="3"/>
  <c r="M1763" i="3"/>
  <c r="G1763" i="3"/>
  <c r="AN1762" i="3"/>
  <c r="AG1762" i="3"/>
  <c r="AC1762" i="3"/>
  <c r="Z1762" i="3"/>
  <c r="Y1762" i="3"/>
  <c r="AP1762" i="3" s="1"/>
  <c r="W1762" i="3"/>
  <c r="AM1762" i="3" s="1"/>
  <c r="V1762" i="3"/>
  <c r="T1762" i="3"/>
  <c r="S1762" i="3"/>
  <c r="N1762" i="3"/>
  <c r="M1762" i="3"/>
  <c r="G1762" i="3"/>
  <c r="AM1761" i="3"/>
  <c r="AJ1761" i="3"/>
  <c r="AI1761" i="3"/>
  <c r="AG1761" i="3"/>
  <c r="AC1761" i="3"/>
  <c r="AB1761" i="3"/>
  <c r="AA1761" i="3"/>
  <c r="Z1761" i="3"/>
  <c r="Y1761" i="3"/>
  <c r="AP1761" i="3" s="1"/>
  <c r="AQ1761" i="3" s="1"/>
  <c r="W1761" i="3"/>
  <c r="AL1761" i="3" s="1"/>
  <c r="V1761" i="3"/>
  <c r="T1761" i="3"/>
  <c r="S1761" i="3"/>
  <c r="N1761" i="3"/>
  <c r="M1761" i="3"/>
  <c r="G1761" i="3"/>
  <c r="AR1760" i="3"/>
  <c r="AG1760" i="3"/>
  <c r="AI1760" i="3" s="1"/>
  <c r="AB1760" i="3"/>
  <c r="AA1760" i="3"/>
  <c r="Z1760" i="3"/>
  <c r="AC1760" i="3" s="1"/>
  <c r="Y1760" i="3"/>
  <c r="AP1760" i="3" s="1"/>
  <c r="AQ1760" i="3" s="1"/>
  <c r="W1760" i="3"/>
  <c r="V1760" i="3"/>
  <c r="T1760" i="3"/>
  <c r="S1760" i="3"/>
  <c r="N1760" i="3"/>
  <c r="M1760" i="3"/>
  <c r="G1760" i="3"/>
  <c r="AG1759" i="3"/>
  <c r="AA1759" i="3"/>
  <c r="AD1759" i="3" s="1"/>
  <c r="Z1759" i="3"/>
  <c r="Y1759" i="3"/>
  <c r="AP1759" i="3" s="1"/>
  <c r="W1759" i="3"/>
  <c r="V1759" i="3"/>
  <c r="T1759" i="3"/>
  <c r="S1759" i="3"/>
  <c r="N1759" i="3"/>
  <c r="M1759" i="3"/>
  <c r="G1759" i="3"/>
  <c r="AG1758" i="3"/>
  <c r="AC1758" i="3"/>
  <c r="Z1758" i="3"/>
  <c r="Y1758" i="3"/>
  <c r="AP1758" i="3" s="1"/>
  <c r="W1758" i="3"/>
  <c r="AM1758" i="3" s="1"/>
  <c r="V1758" i="3"/>
  <c r="T1758" i="3"/>
  <c r="S1758" i="3"/>
  <c r="N1758" i="3"/>
  <c r="M1758" i="3"/>
  <c r="G1758" i="3"/>
  <c r="AN1757" i="3"/>
  <c r="AM1757" i="3"/>
  <c r="AG1757" i="3"/>
  <c r="Z1757" i="3"/>
  <c r="Y1757" i="3"/>
  <c r="AP1757" i="3" s="1"/>
  <c r="AQ1757" i="3" s="1"/>
  <c r="W1757" i="3"/>
  <c r="AL1757" i="3" s="1"/>
  <c r="V1757" i="3"/>
  <c r="T1757" i="3"/>
  <c r="S1757" i="3"/>
  <c r="N1757" i="3"/>
  <c r="M1757" i="3"/>
  <c r="G1757" i="3"/>
  <c r="AG1756" i="3"/>
  <c r="AB1756" i="3"/>
  <c r="AA1756" i="3"/>
  <c r="Z1756" i="3"/>
  <c r="AC1756" i="3" s="1"/>
  <c r="Y1756" i="3"/>
  <c r="AP1756" i="3" s="1"/>
  <c r="W1756" i="3"/>
  <c r="AN1756" i="3" s="1"/>
  <c r="V1756" i="3"/>
  <c r="T1756" i="3"/>
  <c r="S1756" i="3"/>
  <c r="N1756" i="3"/>
  <c r="M1756" i="3"/>
  <c r="G1756" i="3"/>
  <c r="AG1755" i="3"/>
  <c r="AA1755" i="3"/>
  <c r="Z1755" i="3"/>
  <c r="Y1755" i="3"/>
  <c r="AP1755" i="3" s="1"/>
  <c r="AQ1755" i="3" s="1"/>
  <c r="W1755" i="3"/>
  <c r="V1755" i="3"/>
  <c r="T1755" i="3"/>
  <c r="S1755" i="3"/>
  <c r="N1755" i="3"/>
  <c r="M1755" i="3"/>
  <c r="G1755" i="3"/>
  <c r="AG1754" i="3"/>
  <c r="Z1754" i="3"/>
  <c r="Y1754" i="3"/>
  <c r="AP1754" i="3" s="1"/>
  <c r="W1754" i="3"/>
  <c r="V1754" i="3"/>
  <c r="AN1754" i="3" s="1"/>
  <c r="T1754" i="3"/>
  <c r="S1754" i="3"/>
  <c r="N1754" i="3"/>
  <c r="M1754" i="3"/>
  <c r="G1754" i="3"/>
  <c r="AI1753" i="3"/>
  <c r="AG1753" i="3"/>
  <c r="AJ1753" i="3" s="1"/>
  <c r="AA1753" i="3"/>
  <c r="Z1753" i="3"/>
  <c r="AC1753" i="3" s="1"/>
  <c r="Y1753" i="3"/>
  <c r="AP1753" i="3" s="1"/>
  <c r="AQ1753" i="3" s="1"/>
  <c r="W1753" i="3"/>
  <c r="V1753" i="3"/>
  <c r="T1753" i="3"/>
  <c r="S1753" i="3"/>
  <c r="N1753" i="3"/>
  <c r="M1753" i="3"/>
  <c r="G1753" i="3"/>
  <c r="AG1752" i="3"/>
  <c r="AI1752" i="3" s="1"/>
  <c r="AB1752" i="3"/>
  <c r="AA1752" i="3"/>
  <c r="Z1752" i="3"/>
  <c r="AC1752" i="3" s="1"/>
  <c r="Y1752" i="3"/>
  <c r="AP1752" i="3" s="1"/>
  <c r="AQ1752" i="3" s="1"/>
  <c r="AR1752" i="3" s="1"/>
  <c r="W1752" i="3"/>
  <c r="AN1752" i="3" s="1"/>
  <c r="V1752" i="3"/>
  <c r="T1752" i="3"/>
  <c r="S1752" i="3"/>
  <c r="N1752" i="3"/>
  <c r="M1752" i="3"/>
  <c r="G1752" i="3"/>
  <c r="AQ1751" i="3"/>
  <c r="AG1751" i="3"/>
  <c r="Z1751" i="3"/>
  <c r="Y1751" i="3"/>
  <c r="AP1751" i="3" s="1"/>
  <c r="W1751" i="3"/>
  <c r="V1751" i="3"/>
  <c r="T1751" i="3"/>
  <c r="S1751" i="3"/>
  <c r="N1751" i="3"/>
  <c r="M1751" i="3"/>
  <c r="G1751" i="3"/>
  <c r="AP1750" i="3"/>
  <c r="AI1750" i="3"/>
  <c r="AG1750" i="3"/>
  <c r="AK1750" i="3" s="1"/>
  <c r="Z1750" i="3"/>
  <c r="AC1750" i="3" s="1"/>
  <c r="Y1750" i="3"/>
  <c r="W1750" i="3"/>
  <c r="V1750" i="3"/>
  <c r="T1750" i="3"/>
  <c r="S1750" i="3"/>
  <c r="N1750" i="3"/>
  <c r="M1750" i="3"/>
  <c r="G1750" i="3"/>
  <c r="AI1749" i="3"/>
  <c r="AG1749" i="3"/>
  <c r="AJ1749" i="3" s="1"/>
  <c r="AA1749" i="3"/>
  <c r="Z1749" i="3"/>
  <c r="AC1749" i="3" s="1"/>
  <c r="Y1749" i="3"/>
  <c r="AP1749" i="3" s="1"/>
  <c r="AQ1749" i="3" s="1"/>
  <c r="W1749" i="3"/>
  <c r="V1749" i="3"/>
  <c r="T1749" i="3"/>
  <c r="S1749" i="3"/>
  <c r="N1749" i="3"/>
  <c r="M1749" i="3"/>
  <c r="G1749" i="3"/>
  <c r="AI1748" i="3"/>
  <c r="AG1748" i="3"/>
  <c r="Z1748" i="3"/>
  <c r="Y1748" i="3"/>
  <c r="AP1748" i="3" s="1"/>
  <c r="AQ1748" i="3" s="1"/>
  <c r="AR1748" i="3" s="1"/>
  <c r="W1748" i="3"/>
  <c r="V1748" i="3"/>
  <c r="T1748" i="3"/>
  <c r="S1748" i="3"/>
  <c r="N1748" i="3"/>
  <c r="M1748" i="3"/>
  <c r="G1748" i="3"/>
  <c r="AG1747" i="3"/>
  <c r="Z1747" i="3"/>
  <c r="AA1747" i="3" s="1"/>
  <c r="Y1747" i="3"/>
  <c r="AP1747" i="3" s="1"/>
  <c r="AQ1747" i="3" s="1"/>
  <c r="W1747" i="3"/>
  <c r="V1747" i="3"/>
  <c r="T1747" i="3"/>
  <c r="S1747" i="3"/>
  <c r="N1747" i="3"/>
  <c r="M1747" i="3"/>
  <c r="G1747" i="3"/>
  <c r="AJ1746" i="3"/>
  <c r="AI1746" i="3"/>
  <c r="AG1746" i="3"/>
  <c r="AC1746" i="3"/>
  <c r="Z1746" i="3"/>
  <c r="Y1746" i="3"/>
  <c r="AP1746" i="3" s="1"/>
  <c r="W1746" i="3"/>
  <c r="V1746" i="3"/>
  <c r="AK1746" i="3" s="1"/>
  <c r="T1746" i="3"/>
  <c r="S1746" i="3"/>
  <c r="N1746" i="3"/>
  <c r="M1746" i="3"/>
  <c r="G1746" i="3"/>
  <c r="AJ1745" i="3"/>
  <c r="AI1745" i="3"/>
  <c r="AG1745" i="3"/>
  <c r="AB1745" i="3"/>
  <c r="AA1745" i="3"/>
  <c r="Z1745" i="3"/>
  <c r="AC1745" i="3" s="1"/>
  <c r="Y1745" i="3"/>
  <c r="AP1745" i="3" s="1"/>
  <c r="AQ1745" i="3" s="1"/>
  <c r="W1745" i="3"/>
  <c r="V1745" i="3"/>
  <c r="AM1745" i="3" s="1"/>
  <c r="T1745" i="3"/>
  <c r="S1745" i="3"/>
  <c r="N1745" i="3"/>
  <c r="M1745" i="3"/>
  <c r="G1745" i="3"/>
  <c r="AQ1744" i="3"/>
  <c r="AP1744" i="3"/>
  <c r="AG1744" i="3"/>
  <c r="AI1744" i="3" s="1"/>
  <c r="AB1744" i="3"/>
  <c r="AA1744" i="3"/>
  <c r="Z1744" i="3"/>
  <c r="AC1744" i="3" s="1"/>
  <c r="Y1744" i="3"/>
  <c r="W1744" i="3"/>
  <c r="V1744" i="3"/>
  <c r="T1744" i="3"/>
  <c r="S1744" i="3"/>
  <c r="N1744" i="3"/>
  <c r="M1744" i="3"/>
  <c r="G1744" i="3"/>
  <c r="AG1743" i="3"/>
  <c r="AA1743" i="3"/>
  <c r="Z1743" i="3"/>
  <c r="Y1743" i="3"/>
  <c r="AP1743" i="3" s="1"/>
  <c r="W1743" i="3"/>
  <c r="V1743" i="3"/>
  <c r="T1743" i="3"/>
  <c r="S1743" i="3"/>
  <c r="N1743" i="3"/>
  <c r="M1743" i="3"/>
  <c r="G1743" i="3"/>
  <c r="AJ1742" i="3"/>
  <c r="AG1742" i="3"/>
  <c r="AI1742" i="3" s="1"/>
  <c r="AC1742" i="3"/>
  <c r="Z1742" i="3"/>
  <c r="Y1742" i="3"/>
  <c r="AP1742" i="3" s="1"/>
  <c r="W1742" i="3"/>
  <c r="V1742" i="3"/>
  <c r="AK1742" i="3" s="1"/>
  <c r="T1742" i="3"/>
  <c r="S1742" i="3"/>
  <c r="N1742" i="3"/>
  <c r="M1742" i="3"/>
  <c r="G1742" i="3"/>
  <c r="AM1741" i="3"/>
  <c r="AJ1741" i="3"/>
  <c r="AG1741" i="3"/>
  <c r="AK1741" i="3" s="1"/>
  <c r="AC1741" i="3"/>
  <c r="AB1741" i="3"/>
  <c r="Z1741" i="3"/>
  <c r="AA1741" i="3" s="1"/>
  <c r="Y1741" i="3"/>
  <c r="AP1741" i="3" s="1"/>
  <c r="W1741" i="3"/>
  <c r="AL1741" i="3" s="1"/>
  <c r="V1741" i="3"/>
  <c r="T1741" i="3"/>
  <c r="S1741" i="3"/>
  <c r="N1741" i="3"/>
  <c r="M1741" i="3"/>
  <c r="G1741" i="3"/>
  <c r="AR1740" i="3"/>
  <c r="AG1740" i="3"/>
  <c r="AB1740" i="3"/>
  <c r="AA1740" i="3"/>
  <c r="Z1740" i="3"/>
  <c r="AC1740" i="3" s="1"/>
  <c r="Y1740" i="3"/>
  <c r="AP1740" i="3" s="1"/>
  <c r="AQ1740" i="3" s="1"/>
  <c r="W1740" i="3"/>
  <c r="AN1740" i="3" s="1"/>
  <c r="V1740" i="3"/>
  <c r="T1740" i="3"/>
  <c r="S1740" i="3"/>
  <c r="N1740" i="3"/>
  <c r="M1740" i="3"/>
  <c r="G1740" i="3"/>
  <c r="AG1739" i="3"/>
  <c r="AA1739" i="3"/>
  <c r="Z1739" i="3"/>
  <c r="Y1739" i="3"/>
  <c r="AP1739" i="3" s="1"/>
  <c r="AQ1739" i="3" s="1"/>
  <c r="W1739" i="3"/>
  <c r="V1739" i="3"/>
  <c r="T1739" i="3"/>
  <c r="AJ2165" i="3" s="1"/>
  <c r="S1739" i="3"/>
  <c r="N1739" i="3"/>
  <c r="M1739" i="3"/>
  <c r="G1739" i="3"/>
  <c r="AP1738" i="3"/>
  <c r="AG1738" i="3"/>
  <c r="Z1738" i="3"/>
  <c r="AA1738" i="3" s="1"/>
  <c r="AD1738" i="3" s="1"/>
  <c r="Y1738" i="3"/>
  <c r="W1738" i="3"/>
  <c r="V1738" i="3"/>
  <c r="AN1738" i="3" s="1"/>
  <c r="T1738" i="3"/>
  <c r="S1738" i="3"/>
  <c r="N1738" i="3"/>
  <c r="M1738" i="3"/>
  <c r="G1738" i="3"/>
  <c r="AG1737" i="3"/>
  <c r="AK1737" i="3" s="1"/>
  <c r="AC1737" i="3"/>
  <c r="AB1737" i="3"/>
  <c r="Z1737" i="3"/>
  <c r="AA1737" i="3" s="1"/>
  <c r="AD1737" i="3" s="1"/>
  <c r="Y1737" i="3"/>
  <c r="AP1737" i="3" s="1"/>
  <c r="W1737" i="3"/>
  <c r="V1737" i="3"/>
  <c r="T1737" i="3"/>
  <c r="S1737" i="3"/>
  <c r="N1737" i="3"/>
  <c r="M1737" i="3"/>
  <c r="G1737" i="3"/>
  <c r="AP1736" i="3"/>
  <c r="AG1736" i="3"/>
  <c r="AJ1736" i="3" s="1"/>
  <c r="Z1736" i="3"/>
  <c r="AC1736" i="3" s="1"/>
  <c r="Y1736" i="3"/>
  <c r="W1736" i="3"/>
  <c r="AM1736" i="3" s="1"/>
  <c r="V1736" i="3"/>
  <c r="T1736" i="3"/>
  <c r="S1736" i="3"/>
  <c r="N1736" i="3"/>
  <c r="M1736" i="3"/>
  <c r="G1736" i="3"/>
  <c r="AJ1735" i="3"/>
  <c r="AI1735" i="3"/>
  <c r="AG1735" i="3"/>
  <c r="AC1735" i="3"/>
  <c r="AB1735" i="3"/>
  <c r="AA1735" i="3"/>
  <c r="AD1735" i="3" s="1"/>
  <c r="Z1735" i="3"/>
  <c r="Y1735" i="3"/>
  <c r="AP1735" i="3" s="1"/>
  <c r="W1735" i="3"/>
  <c r="AM1735" i="3" s="1"/>
  <c r="V1735" i="3"/>
  <c r="T1735" i="3"/>
  <c r="S1735" i="3"/>
  <c r="N1735" i="3"/>
  <c r="M1735" i="3"/>
  <c r="G1735" i="3"/>
  <c r="AP1725" i="3"/>
  <c r="AQ1725" i="3" s="1"/>
  <c r="AR1725" i="3" s="1"/>
  <c r="AG1725" i="3"/>
  <c r="AK1725" i="3" s="1"/>
  <c r="Z1725" i="3"/>
  <c r="Y1725" i="3"/>
  <c r="W1725" i="3"/>
  <c r="V1725" i="3"/>
  <c r="AL1725" i="3" s="1"/>
  <c r="T1725" i="3"/>
  <c r="S1725" i="3"/>
  <c r="N1725" i="3"/>
  <c r="M1725" i="3"/>
  <c r="G1725" i="3"/>
  <c r="AG1724" i="3"/>
  <c r="AJ1724" i="3" s="1"/>
  <c r="Z1724" i="3"/>
  <c r="AC1724" i="3" s="1"/>
  <c r="Y1724" i="3"/>
  <c r="AP1724" i="3" s="1"/>
  <c r="W1724" i="3"/>
  <c r="V1724" i="3"/>
  <c r="AN1724" i="3" s="1"/>
  <c r="T1724" i="3"/>
  <c r="S1724" i="3"/>
  <c r="N1724" i="3"/>
  <c r="M1724" i="3"/>
  <c r="G1724" i="3"/>
  <c r="AI1723" i="3"/>
  <c r="AG1723" i="3"/>
  <c r="AK1723" i="3" s="1"/>
  <c r="Z1723" i="3"/>
  <c r="AB1723" i="3" s="1"/>
  <c r="Y1723" i="3"/>
  <c r="AP1723" i="3" s="1"/>
  <c r="W1723" i="3"/>
  <c r="AM1723" i="3" s="1"/>
  <c r="V1723" i="3"/>
  <c r="T1723" i="3"/>
  <c r="S1723" i="3"/>
  <c r="N1723" i="3"/>
  <c r="M1723" i="3"/>
  <c r="G1723" i="3"/>
  <c r="AJ1722" i="3"/>
  <c r="AI1722" i="3"/>
  <c r="AG1722" i="3"/>
  <c r="AC1722" i="3"/>
  <c r="AB1722" i="3"/>
  <c r="AA1722" i="3"/>
  <c r="Z1722" i="3"/>
  <c r="Y1722" i="3"/>
  <c r="AP1722" i="3" s="1"/>
  <c r="W1722" i="3"/>
  <c r="AM1722" i="3" s="1"/>
  <c r="V1722" i="3"/>
  <c r="T1722" i="3"/>
  <c r="S1722" i="3"/>
  <c r="N1722" i="3"/>
  <c r="M1722" i="3"/>
  <c r="G1722" i="3"/>
  <c r="AP1721" i="3"/>
  <c r="AQ1721" i="3" s="1"/>
  <c r="AR1721" i="3" s="1"/>
  <c r="AG1721" i="3"/>
  <c r="AK1721" i="3" s="1"/>
  <c r="Z1721" i="3"/>
  <c r="Y1721" i="3"/>
  <c r="W1721" i="3"/>
  <c r="V1721" i="3"/>
  <c r="AL1721" i="3" s="1"/>
  <c r="T1721" i="3"/>
  <c r="S1721" i="3"/>
  <c r="N1721" i="3"/>
  <c r="M1721" i="3"/>
  <c r="G1721" i="3"/>
  <c r="AG1720" i="3"/>
  <c r="AJ1720" i="3" s="1"/>
  <c r="Z1720" i="3"/>
  <c r="AC1720" i="3" s="1"/>
  <c r="Y1720" i="3"/>
  <c r="AP1720" i="3" s="1"/>
  <c r="W1720" i="3"/>
  <c r="V1720" i="3"/>
  <c r="AN1720" i="3" s="1"/>
  <c r="T1720" i="3"/>
  <c r="S1720" i="3"/>
  <c r="N1720" i="3"/>
  <c r="M1720" i="3"/>
  <c r="G1720" i="3"/>
  <c r="AI1719" i="3"/>
  <c r="AG1719" i="3"/>
  <c r="AK1719" i="3" s="1"/>
  <c r="Z1719" i="3"/>
  <c r="AB1719" i="3" s="1"/>
  <c r="Y1719" i="3"/>
  <c r="AP1719" i="3" s="1"/>
  <c r="W1719" i="3"/>
  <c r="AM1719" i="3" s="1"/>
  <c r="V1719" i="3"/>
  <c r="T1719" i="3"/>
  <c r="S1719" i="3"/>
  <c r="N1719" i="3"/>
  <c r="M1719" i="3"/>
  <c r="G1719" i="3"/>
  <c r="AJ1718" i="3"/>
  <c r="AI1718" i="3"/>
  <c r="AG1718" i="3"/>
  <c r="AC1718" i="3"/>
  <c r="AB1718" i="3"/>
  <c r="AA1718" i="3"/>
  <c r="Z1718" i="3"/>
  <c r="Y1718" i="3"/>
  <c r="AP1718" i="3" s="1"/>
  <c r="W1718" i="3"/>
  <c r="AM1718" i="3" s="1"/>
  <c r="V1718" i="3"/>
  <c r="T1718" i="3"/>
  <c r="S1718" i="3"/>
  <c r="N1718" i="3"/>
  <c r="M1718" i="3"/>
  <c r="G1718" i="3"/>
  <c r="AP1717" i="3"/>
  <c r="AQ1717" i="3" s="1"/>
  <c r="AR1717" i="3" s="1"/>
  <c r="AG1717" i="3"/>
  <c r="AK1717" i="3" s="1"/>
  <c r="Z1717" i="3"/>
  <c r="Y1717" i="3"/>
  <c r="W1717" i="3"/>
  <c r="V1717" i="3"/>
  <c r="AL1717" i="3" s="1"/>
  <c r="T1717" i="3"/>
  <c r="S1717" i="3"/>
  <c r="N1717" i="3"/>
  <c r="M1717" i="3"/>
  <c r="G1717" i="3"/>
  <c r="AG1716" i="3"/>
  <c r="AJ1716" i="3" s="1"/>
  <c r="Z1716" i="3"/>
  <c r="AC1716" i="3" s="1"/>
  <c r="Y1716" i="3"/>
  <c r="AP1716" i="3" s="1"/>
  <c r="W1716" i="3"/>
  <c r="V1716" i="3"/>
  <c r="AN1716" i="3" s="1"/>
  <c r="T1716" i="3"/>
  <c r="S1716" i="3"/>
  <c r="N1716" i="3"/>
  <c r="M1716" i="3"/>
  <c r="G1716" i="3"/>
  <c r="AI1715" i="3"/>
  <c r="AG1715" i="3"/>
  <c r="AK1715" i="3" s="1"/>
  <c r="Z1715" i="3"/>
  <c r="AB1715" i="3" s="1"/>
  <c r="Y1715" i="3"/>
  <c r="AP1715" i="3" s="1"/>
  <c r="W1715" i="3"/>
  <c r="AM1715" i="3" s="1"/>
  <c r="V1715" i="3"/>
  <c r="T1715" i="3"/>
  <c r="S1715" i="3"/>
  <c r="N1715" i="3"/>
  <c r="M1715" i="3"/>
  <c r="G1715" i="3"/>
  <c r="AJ1714" i="3"/>
  <c r="AI1714" i="3"/>
  <c r="AG1714" i="3"/>
  <c r="AC1714" i="3"/>
  <c r="AB1714" i="3"/>
  <c r="AA1714" i="3"/>
  <c r="AD1714" i="3" s="1"/>
  <c r="Z1714" i="3"/>
  <c r="Y1714" i="3"/>
  <c r="AP1714" i="3" s="1"/>
  <c r="W1714" i="3"/>
  <c r="AM1714" i="3" s="1"/>
  <c r="V1714" i="3"/>
  <c r="T1714" i="3"/>
  <c r="S1714" i="3"/>
  <c r="N1714" i="3"/>
  <c r="M1714" i="3"/>
  <c r="G1714" i="3"/>
  <c r="AP1713" i="3"/>
  <c r="AQ1713" i="3" s="1"/>
  <c r="AR1713" i="3" s="1"/>
  <c r="AG1713" i="3"/>
  <c r="AK1713" i="3" s="1"/>
  <c r="Z1713" i="3"/>
  <c r="Y1713" i="3"/>
  <c r="W1713" i="3"/>
  <c r="V1713" i="3"/>
  <c r="AL1713" i="3" s="1"/>
  <c r="T1713" i="3"/>
  <c r="S1713" i="3"/>
  <c r="N1713" i="3"/>
  <c r="M1713" i="3"/>
  <c r="G1713" i="3"/>
  <c r="AG1712" i="3"/>
  <c r="AJ1712" i="3" s="1"/>
  <c r="Z1712" i="3"/>
  <c r="AC1712" i="3" s="1"/>
  <c r="Y1712" i="3"/>
  <c r="AP1712" i="3" s="1"/>
  <c r="W1712" i="3"/>
  <c r="V1712" i="3"/>
  <c r="AN1712" i="3" s="1"/>
  <c r="T1712" i="3"/>
  <c r="S1712" i="3"/>
  <c r="N1712" i="3"/>
  <c r="M1712" i="3"/>
  <c r="G1712" i="3"/>
  <c r="AI1711" i="3"/>
  <c r="AG1711" i="3"/>
  <c r="AK1711" i="3" s="1"/>
  <c r="Z1711" i="3"/>
  <c r="AB1711" i="3" s="1"/>
  <c r="Y1711" i="3"/>
  <c r="AP1711" i="3" s="1"/>
  <c r="W1711" i="3"/>
  <c r="AM1711" i="3" s="1"/>
  <c r="V1711" i="3"/>
  <c r="T1711" i="3"/>
  <c r="S1711" i="3"/>
  <c r="N1711" i="3"/>
  <c r="M1711" i="3"/>
  <c r="G1711" i="3"/>
  <c r="AJ1710" i="3"/>
  <c r="AI1710" i="3"/>
  <c r="AG1710" i="3"/>
  <c r="AC1710" i="3"/>
  <c r="AB1710" i="3"/>
  <c r="AA1710" i="3"/>
  <c r="Z1710" i="3"/>
  <c r="Y1710" i="3"/>
  <c r="AP1710" i="3" s="1"/>
  <c r="W1710" i="3"/>
  <c r="AM1710" i="3" s="1"/>
  <c r="V1710" i="3"/>
  <c r="T1710" i="3"/>
  <c r="S1710" i="3"/>
  <c r="N1710" i="3"/>
  <c r="M1710" i="3"/>
  <c r="G1710" i="3"/>
  <c r="AP1709" i="3"/>
  <c r="AQ1709" i="3" s="1"/>
  <c r="AR1709" i="3" s="1"/>
  <c r="AG1709" i="3"/>
  <c r="AK1709" i="3" s="1"/>
  <c r="Z1709" i="3"/>
  <c r="Y1709" i="3"/>
  <c r="W1709" i="3"/>
  <c r="V1709" i="3"/>
  <c r="AL1709" i="3" s="1"/>
  <c r="T1709" i="3"/>
  <c r="S1709" i="3"/>
  <c r="N1709" i="3"/>
  <c r="M1709" i="3"/>
  <c r="G1709" i="3"/>
  <c r="AG1708" i="3"/>
  <c r="AJ1708" i="3" s="1"/>
  <c r="Z1708" i="3"/>
  <c r="AC1708" i="3" s="1"/>
  <c r="Y1708" i="3"/>
  <c r="AP1708" i="3" s="1"/>
  <c r="W1708" i="3"/>
  <c r="V1708" i="3"/>
  <c r="AN1708" i="3" s="1"/>
  <c r="T1708" i="3"/>
  <c r="S1708" i="3"/>
  <c r="N1708" i="3"/>
  <c r="M1708" i="3"/>
  <c r="G1708" i="3"/>
  <c r="AI1707" i="3"/>
  <c r="AG1707" i="3"/>
  <c r="AK1707" i="3" s="1"/>
  <c r="Z1707" i="3"/>
  <c r="AB1707" i="3" s="1"/>
  <c r="Y1707" i="3"/>
  <c r="AP1707" i="3" s="1"/>
  <c r="W1707" i="3"/>
  <c r="AM1707" i="3" s="1"/>
  <c r="V1707" i="3"/>
  <c r="T1707" i="3"/>
  <c r="S1707" i="3"/>
  <c r="N1707" i="3"/>
  <c r="M1707" i="3"/>
  <c r="G1707" i="3"/>
  <c r="AJ1706" i="3"/>
  <c r="AI1706" i="3"/>
  <c r="AG1706" i="3"/>
  <c r="AC1706" i="3"/>
  <c r="AB1706" i="3"/>
  <c r="AA1706" i="3"/>
  <c r="Z1706" i="3"/>
  <c r="Y1706" i="3"/>
  <c r="AP1706" i="3" s="1"/>
  <c r="W1706" i="3"/>
  <c r="AM1706" i="3" s="1"/>
  <c r="V1706" i="3"/>
  <c r="T1706" i="3"/>
  <c r="S1706" i="3"/>
  <c r="N1706" i="3"/>
  <c r="M1706" i="3"/>
  <c r="G1706" i="3"/>
  <c r="AP1705" i="3"/>
  <c r="AQ1705" i="3" s="1"/>
  <c r="AR1705" i="3" s="1"/>
  <c r="AG1705" i="3"/>
  <c r="AK1705" i="3" s="1"/>
  <c r="Z1705" i="3"/>
  <c r="Y1705" i="3"/>
  <c r="W1705" i="3"/>
  <c r="V1705" i="3"/>
  <c r="AL1705" i="3" s="1"/>
  <c r="T1705" i="3"/>
  <c r="S1705" i="3"/>
  <c r="N1705" i="3"/>
  <c r="M1705" i="3"/>
  <c r="G1705" i="3"/>
  <c r="AG1704" i="3"/>
  <c r="AJ1704" i="3" s="1"/>
  <c r="Z1704" i="3"/>
  <c r="AC1704" i="3" s="1"/>
  <c r="Y1704" i="3"/>
  <c r="AP1704" i="3" s="1"/>
  <c r="W1704" i="3"/>
  <c r="V1704" i="3"/>
  <c r="AN1704" i="3" s="1"/>
  <c r="T1704" i="3"/>
  <c r="S1704" i="3"/>
  <c r="N1704" i="3"/>
  <c r="M1704" i="3"/>
  <c r="G1704" i="3"/>
  <c r="AI1703" i="3"/>
  <c r="AG1703" i="3"/>
  <c r="AK1703" i="3" s="1"/>
  <c r="Z1703" i="3"/>
  <c r="AB1703" i="3" s="1"/>
  <c r="Y1703" i="3"/>
  <c r="AP1703" i="3" s="1"/>
  <c r="W1703" i="3"/>
  <c r="AM1703" i="3" s="1"/>
  <c r="V1703" i="3"/>
  <c r="T1703" i="3"/>
  <c r="S1703" i="3"/>
  <c r="N1703" i="3"/>
  <c r="M1703" i="3"/>
  <c r="G1703" i="3"/>
  <c r="AJ1702" i="3"/>
  <c r="AI1702" i="3"/>
  <c r="AG1702" i="3"/>
  <c r="AC1702" i="3"/>
  <c r="AB1702" i="3"/>
  <c r="AA1702" i="3"/>
  <c r="Z1702" i="3"/>
  <c r="Y1702" i="3"/>
  <c r="AP1702" i="3" s="1"/>
  <c r="W1702" i="3"/>
  <c r="AM1702" i="3" s="1"/>
  <c r="V1702" i="3"/>
  <c r="T1702" i="3"/>
  <c r="S1702" i="3"/>
  <c r="N1702" i="3"/>
  <c r="M1702" i="3"/>
  <c r="G1702" i="3"/>
  <c r="AP1701" i="3"/>
  <c r="AQ1701" i="3" s="1"/>
  <c r="AR1701" i="3" s="1"/>
  <c r="AG1701" i="3"/>
  <c r="AK1701" i="3" s="1"/>
  <c r="Z1701" i="3"/>
  <c r="Y1701" i="3"/>
  <c r="W1701" i="3"/>
  <c r="V1701" i="3"/>
  <c r="AL1701" i="3" s="1"/>
  <c r="T1701" i="3"/>
  <c r="S1701" i="3"/>
  <c r="N1701" i="3"/>
  <c r="M1701" i="3"/>
  <c r="G1701" i="3"/>
  <c r="AG1700" i="3"/>
  <c r="AJ1700" i="3" s="1"/>
  <c r="Z1700" i="3"/>
  <c r="AC1700" i="3" s="1"/>
  <c r="Y1700" i="3"/>
  <c r="AP1700" i="3" s="1"/>
  <c r="W1700" i="3"/>
  <c r="V1700" i="3"/>
  <c r="AN1700" i="3" s="1"/>
  <c r="T1700" i="3"/>
  <c r="S1700" i="3"/>
  <c r="N1700" i="3"/>
  <c r="M1700" i="3"/>
  <c r="G1700" i="3"/>
  <c r="AI1699" i="3"/>
  <c r="AG1699" i="3"/>
  <c r="AK1699" i="3" s="1"/>
  <c r="Z1699" i="3"/>
  <c r="AB1699" i="3" s="1"/>
  <c r="Y1699" i="3"/>
  <c r="AP1699" i="3" s="1"/>
  <c r="W1699" i="3"/>
  <c r="AM1699" i="3" s="1"/>
  <c r="V1699" i="3"/>
  <c r="T1699" i="3"/>
  <c r="S1699" i="3"/>
  <c r="N1699" i="3"/>
  <c r="M1699" i="3"/>
  <c r="G1699" i="3"/>
  <c r="AJ1698" i="3"/>
  <c r="AI1698" i="3"/>
  <c r="AG1698" i="3"/>
  <c r="AC1698" i="3"/>
  <c r="AB1698" i="3"/>
  <c r="AA1698" i="3"/>
  <c r="Z1698" i="3"/>
  <c r="Y1698" i="3"/>
  <c r="AP1698" i="3" s="1"/>
  <c r="W1698" i="3"/>
  <c r="AM1698" i="3" s="1"/>
  <c r="V1698" i="3"/>
  <c r="T1698" i="3"/>
  <c r="S1698" i="3"/>
  <c r="N1698" i="3"/>
  <c r="M1698" i="3"/>
  <c r="G1698" i="3"/>
  <c r="AP1697" i="3"/>
  <c r="AQ1697" i="3" s="1"/>
  <c r="AR1697" i="3" s="1"/>
  <c r="AG1697" i="3"/>
  <c r="AK1697" i="3" s="1"/>
  <c r="Z1697" i="3"/>
  <c r="Y1697" i="3"/>
  <c r="W1697" i="3"/>
  <c r="V1697" i="3"/>
  <c r="AL1697" i="3" s="1"/>
  <c r="T1697" i="3"/>
  <c r="S1697" i="3"/>
  <c r="N1697" i="3"/>
  <c r="M1697" i="3"/>
  <c r="G1697" i="3"/>
  <c r="AG1696" i="3"/>
  <c r="AJ1696" i="3" s="1"/>
  <c r="Z1696" i="3"/>
  <c r="AC1696" i="3" s="1"/>
  <c r="Y1696" i="3"/>
  <c r="AP1696" i="3" s="1"/>
  <c r="W1696" i="3"/>
  <c r="V1696" i="3"/>
  <c r="AN1696" i="3" s="1"/>
  <c r="T1696" i="3"/>
  <c r="S1696" i="3"/>
  <c r="N1696" i="3"/>
  <c r="M1696" i="3"/>
  <c r="G1696" i="3"/>
  <c r="AI1695" i="3"/>
  <c r="AG1695" i="3"/>
  <c r="AK1695" i="3" s="1"/>
  <c r="Z1695" i="3"/>
  <c r="AB1695" i="3" s="1"/>
  <c r="Y1695" i="3"/>
  <c r="AP1695" i="3" s="1"/>
  <c r="W1695" i="3"/>
  <c r="AM1695" i="3" s="1"/>
  <c r="V1695" i="3"/>
  <c r="T1695" i="3"/>
  <c r="S1695" i="3"/>
  <c r="N1695" i="3"/>
  <c r="M1695" i="3"/>
  <c r="G1695" i="3"/>
  <c r="AJ1694" i="3"/>
  <c r="AI1694" i="3"/>
  <c r="AG1694" i="3"/>
  <c r="AC1694" i="3"/>
  <c r="AB1694" i="3"/>
  <c r="AA1694" i="3"/>
  <c r="Z1694" i="3"/>
  <c r="Y1694" i="3"/>
  <c r="AP1694" i="3" s="1"/>
  <c r="W1694" i="3"/>
  <c r="AM1694" i="3" s="1"/>
  <c r="V1694" i="3"/>
  <c r="T1694" i="3"/>
  <c r="S1694" i="3"/>
  <c r="N1694" i="3"/>
  <c r="M1694" i="3"/>
  <c r="G1694" i="3"/>
  <c r="AP1693" i="3"/>
  <c r="AQ1693" i="3" s="1"/>
  <c r="AR1693" i="3" s="1"/>
  <c r="AG1693" i="3"/>
  <c r="AK1693" i="3" s="1"/>
  <c r="Z1693" i="3"/>
  <c r="Y1693" i="3"/>
  <c r="W1693" i="3"/>
  <c r="V1693" i="3"/>
  <c r="AL1693" i="3" s="1"/>
  <c r="T1693" i="3"/>
  <c r="S1693" i="3"/>
  <c r="N1693" i="3"/>
  <c r="M1693" i="3"/>
  <c r="G1693" i="3"/>
  <c r="AG1692" i="3"/>
  <c r="AJ1692" i="3" s="1"/>
  <c r="Z1692" i="3"/>
  <c r="AC1692" i="3" s="1"/>
  <c r="Y1692" i="3"/>
  <c r="AP1692" i="3" s="1"/>
  <c r="W1692" i="3"/>
  <c r="V1692" i="3"/>
  <c r="AN1692" i="3" s="1"/>
  <c r="T1692" i="3"/>
  <c r="S1692" i="3"/>
  <c r="N1692" i="3"/>
  <c r="M1692" i="3"/>
  <c r="G1692" i="3"/>
  <c r="AI1691" i="3"/>
  <c r="AG1691" i="3"/>
  <c r="AK1691" i="3" s="1"/>
  <c r="Z1691" i="3"/>
  <c r="AB1691" i="3" s="1"/>
  <c r="Y1691" i="3"/>
  <c r="AP1691" i="3" s="1"/>
  <c r="W1691" i="3"/>
  <c r="AM1691" i="3" s="1"/>
  <c r="V1691" i="3"/>
  <c r="T1691" i="3"/>
  <c r="S1691" i="3"/>
  <c r="N1691" i="3"/>
  <c r="M1691" i="3"/>
  <c r="G1691" i="3"/>
  <c r="AJ1690" i="3"/>
  <c r="AI1690" i="3"/>
  <c r="AG1690" i="3"/>
  <c r="AC1690" i="3"/>
  <c r="AB1690" i="3"/>
  <c r="AA1690" i="3"/>
  <c r="AD1690" i="3" s="1"/>
  <c r="Z1690" i="3"/>
  <c r="Y1690" i="3"/>
  <c r="AP1690" i="3" s="1"/>
  <c r="W1690" i="3"/>
  <c r="AM1690" i="3" s="1"/>
  <c r="V1690" i="3"/>
  <c r="T1690" i="3"/>
  <c r="S1690" i="3"/>
  <c r="N1690" i="3"/>
  <c r="M1690" i="3"/>
  <c r="G1690" i="3"/>
  <c r="AP1689" i="3"/>
  <c r="AQ1689" i="3" s="1"/>
  <c r="AR1689" i="3" s="1"/>
  <c r="AG1689" i="3"/>
  <c r="AK1689" i="3" s="1"/>
  <c r="Z1689" i="3"/>
  <c r="Y1689" i="3"/>
  <c r="W1689" i="3"/>
  <c r="V1689" i="3"/>
  <c r="AL1689" i="3" s="1"/>
  <c r="T1689" i="3"/>
  <c r="S1689" i="3"/>
  <c r="N1689" i="3"/>
  <c r="M1689" i="3"/>
  <c r="G1689" i="3"/>
  <c r="AG1688" i="3"/>
  <c r="AJ1688" i="3" s="1"/>
  <c r="Z1688" i="3"/>
  <c r="AC1688" i="3" s="1"/>
  <c r="Y1688" i="3"/>
  <c r="AP1688" i="3" s="1"/>
  <c r="W1688" i="3"/>
  <c r="V1688" i="3"/>
  <c r="AN1688" i="3" s="1"/>
  <c r="T1688" i="3"/>
  <c r="S1688" i="3"/>
  <c r="N1688" i="3"/>
  <c r="M1688" i="3"/>
  <c r="G1688" i="3"/>
  <c r="AI1687" i="3"/>
  <c r="AG1687" i="3"/>
  <c r="Z1687" i="3"/>
  <c r="AB1687" i="3" s="1"/>
  <c r="Y1687" i="3"/>
  <c r="AP1687" i="3" s="1"/>
  <c r="W1687" i="3"/>
  <c r="V1687" i="3"/>
  <c r="T1687" i="3"/>
  <c r="S1687" i="3"/>
  <c r="N1687" i="3"/>
  <c r="M1687" i="3"/>
  <c r="G1687" i="3"/>
  <c r="AJ1686" i="3"/>
  <c r="AI1686" i="3"/>
  <c r="AG1686" i="3"/>
  <c r="AC1686" i="3"/>
  <c r="AB1686" i="3"/>
  <c r="AA1686" i="3"/>
  <c r="AD1686" i="3" s="1"/>
  <c r="Z1686" i="3"/>
  <c r="Y1686" i="3"/>
  <c r="AP1686" i="3" s="1"/>
  <c r="W1686" i="3"/>
  <c r="V1686" i="3"/>
  <c r="T1686" i="3"/>
  <c r="S1686" i="3"/>
  <c r="N1686" i="3"/>
  <c r="M1686" i="3"/>
  <c r="G1686" i="3"/>
  <c r="AP1685" i="3"/>
  <c r="AQ1685" i="3" s="1"/>
  <c r="AR1685" i="3" s="1"/>
  <c r="AG1685" i="3"/>
  <c r="AK1685" i="3" s="1"/>
  <c r="Z1685" i="3"/>
  <c r="Y1685" i="3"/>
  <c r="W1685" i="3"/>
  <c r="V1685" i="3"/>
  <c r="AL1685" i="3" s="1"/>
  <c r="T1685" i="3"/>
  <c r="S1685" i="3"/>
  <c r="N1685" i="3"/>
  <c r="M1685" i="3"/>
  <c r="G1685" i="3"/>
  <c r="AG1684" i="3"/>
  <c r="AJ1684" i="3" s="1"/>
  <c r="Z1684" i="3"/>
  <c r="AC1684" i="3" s="1"/>
  <c r="Y1684" i="3"/>
  <c r="AP1684" i="3" s="1"/>
  <c r="W1684" i="3"/>
  <c r="V1684" i="3"/>
  <c r="AN1684" i="3" s="1"/>
  <c r="T1684" i="3"/>
  <c r="S1684" i="3"/>
  <c r="N1684" i="3"/>
  <c r="M1684" i="3"/>
  <c r="G1684" i="3"/>
  <c r="AN1683" i="3"/>
  <c r="AG1683" i="3"/>
  <c r="Z1683" i="3"/>
  <c r="AB1683" i="3" s="1"/>
  <c r="Y1683" i="3"/>
  <c r="AP1683" i="3" s="1"/>
  <c r="W1683" i="3"/>
  <c r="AM1683" i="3" s="1"/>
  <c r="V1683" i="3"/>
  <c r="T1683" i="3"/>
  <c r="S1683" i="3"/>
  <c r="N1683" i="3"/>
  <c r="M1683" i="3"/>
  <c r="G1683" i="3"/>
  <c r="AJ1682" i="3"/>
  <c r="AI1682" i="3"/>
  <c r="AG1682" i="3"/>
  <c r="AC1682" i="3"/>
  <c r="AB1682" i="3"/>
  <c r="AA1682" i="3"/>
  <c r="Z1682" i="3"/>
  <c r="Y1682" i="3"/>
  <c r="AP1682" i="3" s="1"/>
  <c r="W1682" i="3"/>
  <c r="AM1682" i="3" s="1"/>
  <c r="V1682" i="3"/>
  <c r="T1682" i="3"/>
  <c r="S1682" i="3"/>
  <c r="N1682" i="3"/>
  <c r="M1682" i="3"/>
  <c r="G1682" i="3"/>
  <c r="AG1681" i="3"/>
  <c r="AK1681" i="3" s="1"/>
  <c r="Z1681" i="3"/>
  <c r="Y1681" i="3"/>
  <c r="AP1681" i="3" s="1"/>
  <c r="AQ1681" i="3" s="1"/>
  <c r="AR1681" i="3" s="1"/>
  <c r="W1681" i="3"/>
  <c r="V1681" i="3"/>
  <c r="AL1681" i="3" s="1"/>
  <c r="T1681" i="3"/>
  <c r="S1681" i="3"/>
  <c r="N1681" i="3"/>
  <c r="M1681" i="3"/>
  <c r="G1681" i="3"/>
  <c r="AP1680" i="3"/>
  <c r="AG1680" i="3"/>
  <c r="AJ1680" i="3" s="1"/>
  <c r="Z1680" i="3"/>
  <c r="AC1680" i="3" s="1"/>
  <c r="Y1680" i="3"/>
  <c r="W1680" i="3"/>
  <c r="V1680" i="3"/>
  <c r="AN1680" i="3" s="1"/>
  <c r="T1680" i="3"/>
  <c r="S1680" i="3"/>
  <c r="N1680" i="3"/>
  <c r="M1680" i="3"/>
  <c r="G1680" i="3"/>
  <c r="AI1679" i="3"/>
  <c r="AG1679" i="3"/>
  <c r="Z1679" i="3"/>
  <c r="AB1679" i="3" s="1"/>
  <c r="Y1679" i="3"/>
  <c r="AP1679" i="3" s="1"/>
  <c r="W1679" i="3"/>
  <c r="V1679" i="3"/>
  <c r="T1679" i="3"/>
  <c r="S1679" i="3"/>
  <c r="N1679" i="3"/>
  <c r="M1679" i="3"/>
  <c r="G1679" i="3"/>
  <c r="AJ1678" i="3"/>
  <c r="AI1678" i="3"/>
  <c r="AG1678" i="3"/>
  <c r="AC1678" i="3"/>
  <c r="AB1678" i="3"/>
  <c r="AA1678" i="3"/>
  <c r="AD1678" i="3" s="1"/>
  <c r="Z1678" i="3"/>
  <c r="Y1678" i="3"/>
  <c r="AP1678" i="3" s="1"/>
  <c r="W1678" i="3"/>
  <c r="V1678" i="3"/>
  <c r="T1678" i="3"/>
  <c r="S1678" i="3"/>
  <c r="N1678" i="3"/>
  <c r="M1678" i="3"/>
  <c r="G1678" i="3"/>
  <c r="AP1677" i="3"/>
  <c r="AQ1677" i="3" s="1"/>
  <c r="AR1677" i="3" s="1"/>
  <c r="AG1677" i="3"/>
  <c r="AK1677" i="3" s="1"/>
  <c r="Z1677" i="3"/>
  <c r="Y1677" i="3"/>
  <c r="W1677" i="3"/>
  <c r="V1677" i="3"/>
  <c r="AL1677" i="3" s="1"/>
  <c r="T1677" i="3"/>
  <c r="S1677" i="3"/>
  <c r="N1677" i="3"/>
  <c r="M1677" i="3"/>
  <c r="G1677" i="3"/>
  <c r="AG1676" i="3"/>
  <c r="AJ1676" i="3" s="1"/>
  <c r="Z1676" i="3"/>
  <c r="AC1676" i="3" s="1"/>
  <c r="Y1676" i="3"/>
  <c r="AP1676" i="3" s="1"/>
  <c r="W1676" i="3"/>
  <c r="V1676" i="3"/>
  <c r="AN1676" i="3" s="1"/>
  <c r="T1676" i="3"/>
  <c r="S1676" i="3"/>
  <c r="N1676" i="3"/>
  <c r="M1676" i="3"/>
  <c r="G1676" i="3"/>
  <c r="AN1675" i="3"/>
  <c r="AG1675" i="3"/>
  <c r="Z1675" i="3"/>
  <c r="AB1675" i="3" s="1"/>
  <c r="Y1675" i="3"/>
  <c r="AP1675" i="3" s="1"/>
  <c r="W1675" i="3"/>
  <c r="AM1675" i="3" s="1"/>
  <c r="V1675" i="3"/>
  <c r="T1675" i="3"/>
  <c r="S1675" i="3"/>
  <c r="N1675" i="3"/>
  <c r="M1675" i="3"/>
  <c r="G1675" i="3"/>
  <c r="AJ1674" i="3"/>
  <c r="AI1674" i="3"/>
  <c r="AG1674" i="3"/>
  <c r="AC1674" i="3"/>
  <c r="AB1674" i="3"/>
  <c r="AA1674" i="3"/>
  <c r="AD1674" i="3" s="1"/>
  <c r="Z1674" i="3"/>
  <c r="Y1674" i="3"/>
  <c r="AP1674" i="3" s="1"/>
  <c r="W1674" i="3"/>
  <c r="AM1674" i="3" s="1"/>
  <c r="V1674" i="3"/>
  <c r="T1674" i="3"/>
  <c r="S1674" i="3"/>
  <c r="N1674" i="3"/>
  <c r="M1674" i="3"/>
  <c r="G1674" i="3"/>
  <c r="AG1673" i="3"/>
  <c r="AK1673" i="3" s="1"/>
  <c r="Z1673" i="3"/>
  <c r="Y1673" i="3"/>
  <c r="AP1673" i="3" s="1"/>
  <c r="AQ1673" i="3" s="1"/>
  <c r="AR1673" i="3" s="1"/>
  <c r="W1673" i="3"/>
  <c r="V1673" i="3"/>
  <c r="AL1673" i="3" s="1"/>
  <c r="T1673" i="3"/>
  <c r="S1673" i="3"/>
  <c r="N1673" i="3"/>
  <c r="M1673" i="3"/>
  <c r="G1673" i="3"/>
  <c r="AP1672" i="3"/>
  <c r="AG1672" i="3"/>
  <c r="AJ1672" i="3" s="1"/>
  <c r="Z1672" i="3"/>
  <c r="AC1672" i="3" s="1"/>
  <c r="Y1672" i="3"/>
  <c r="W1672" i="3"/>
  <c r="V1672" i="3"/>
  <c r="AN1672" i="3" s="1"/>
  <c r="T1672" i="3"/>
  <c r="S1672" i="3"/>
  <c r="N1672" i="3"/>
  <c r="M1672" i="3"/>
  <c r="G1672" i="3"/>
  <c r="AI1671" i="3"/>
  <c r="AG1671" i="3"/>
  <c r="Z1671" i="3"/>
  <c r="AB1671" i="3" s="1"/>
  <c r="Y1671" i="3"/>
  <c r="AP1671" i="3" s="1"/>
  <c r="W1671" i="3"/>
  <c r="AM1671" i="3" s="1"/>
  <c r="V1671" i="3"/>
  <c r="T1671" i="3"/>
  <c r="S1671" i="3"/>
  <c r="N1671" i="3"/>
  <c r="M1671" i="3"/>
  <c r="G1671" i="3"/>
  <c r="AJ1670" i="3"/>
  <c r="AI1670" i="3"/>
  <c r="AG1670" i="3"/>
  <c r="AC1670" i="3"/>
  <c r="AB1670" i="3"/>
  <c r="AA1670" i="3"/>
  <c r="AD1670" i="3" s="1"/>
  <c r="Z1670" i="3"/>
  <c r="Y1670" i="3"/>
  <c r="AP1670" i="3" s="1"/>
  <c r="W1670" i="3"/>
  <c r="V1670" i="3"/>
  <c r="T1670" i="3"/>
  <c r="S1670" i="3"/>
  <c r="N1670" i="3"/>
  <c r="M1670" i="3"/>
  <c r="G1670" i="3"/>
  <c r="AP1669" i="3"/>
  <c r="AQ1669" i="3" s="1"/>
  <c r="AR1669" i="3" s="1"/>
  <c r="AL1669" i="3"/>
  <c r="AG1669" i="3"/>
  <c r="Z1669" i="3"/>
  <c r="Y1669" i="3"/>
  <c r="W1669" i="3"/>
  <c r="V1669" i="3"/>
  <c r="AM1669" i="3" s="1"/>
  <c r="T1669" i="3"/>
  <c r="S1669" i="3"/>
  <c r="N1669" i="3"/>
  <c r="M1669" i="3"/>
  <c r="G1669" i="3"/>
  <c r="AG1668" i="3"/>
  <c r="Z1668" i="3"/>
  <c r="Y1668" i="3"/>
  <c r="AP1668" i="3" s="1"/>
  <c r="W1668" i="3"/>
  <c r="V1668" i="3"/>
  <c r="AN1668" i="3" s="1"/>
  <c r="T1668" i="3"/>
  <c r="S1668" i="3"/>
  <c r="N1668" i="3"/>
  <c r="M1668" i="3"/>
  <c r="G1668" i="3"/>
  <c r="AJ1667" i="3"/>
  <c r="AI1667" i="3"/>
  <c r="AG1667" i="3"/>
  <c r="Z1667" i="3"/>
  <c r="Y1667" i="3"/>
  <c r="AP1667" i="3" s="1"/>
  <c r="W1667" i="3"/>
  <c r="V1667" i="3"/>
  <c r="AK1667" i="3" s="1"/>
  <c r="T1667" i="3"/>
  <c r="S1667" i="3"/>
  <c r="N1667" i="3"/>
  <c r="M1667" i="3"/>
  <c r="G1667" i="3"/>
  <c r="AM1666" i="3"/>
  <c r="AG1666" i="3"/>
  <c r="Z1666" i="3"/>
  <c r="Y1666" i="3"/>
  <c r="AP1666" i="3" s="1"/>
  <c r="AQ1666" i="3" s="1"/>
  <c r="W1666" i="3"/>
  <c r="V1666" i="3"/>
  <c r="T1666" i="3"/>
  <c r="S1666" i="3"/>
  <c r="N1666" i="3"/>
  <c r="M1666" i="3"/>
  <c r="G1666" i="3"/>
  <c r="AG1665" i="3"/>
  <c r="AB1665" i="3"/>
  <c r="Z1665" i="3"/>
  <c r="AC1665" i="3" s="1"/>
  <c r="Y1665" i="3"/>
  <c r="AP1665" i="3" s="1"/>
  <c r="AQ1665" i="3" s="1"/>
  <c r="AR1665" i="3" s="1"/>
  <c r="W1665" i="3"/>
  <c r="V1665" i="3"/>
  <c r="T1665" i="3"/>
  <c r="S1665" i="3"/>
  <c r="N1665" i="3"/>
  <c r="M1665" i="3"/>
  <c r="G1665" i="3"/>
  <c r="AK1664" i="3"/>
  <c r="AG1664" i="3"/>
  <c r="AJ1664" i="3" s="1"/>
  <c r="Z1664" i="3"/>
  <c r="Y1664" i="3"/>
  <c r="AP1664" i="3" s="1"/>
  <c r="W1664" i="3"/>
  <c r="V1664" i="3"/>
  <c r="T1664" i="3"/>
  <c r="S1664" i="3"/>
  <c r="N1664" i="3"/>
  <c r="M1664" i="3"/>
  <c r="G1664" i="3"/>
  <c r="AK1663" i="3"/>
  <c r="AG1663" i="3"/>
  <c r="AC1663" i="3"/>
  <c r="Z1663" i="3"/>
  <c r="AB1663" i="3" s="1"/>
  <c r="Y1663" i="3"/>
  <c r="AP1663" i="3" s="1"/>
  <c r="W1663" i="3"/>
  <c r="AN1663" i="3" s="1"/>
  <c r="V1663" i="3"/>
  <c r="T1663" i="3"/>
  <c r="S1663" i="3"/>
  <c r="N1663" i="3"/>
  <c r="M1663" i="3"/>
  <c r="G1663" i="3"/>
  <c r="AJ1662" i="3"/>
  <c r="AI1662" i="3"/>
  <c r="AG1662" i="3"/>
  <c r="AC1662" i="3"/>
  <c r="AB1662" i="3"/>
  <c r="AA1662" i="3"/>
  <c r="AD1662" i="3" s="1"/>
  <c r="Z1662" i="3"/>
  <c r="Y1662" i="3"/>
  <c r="AP1662" i="3" s="1"/>
  <c r="AQ1662" i="3" s="1"/>
  <c r="W1662" i="3"/>
  <c r="V1662" i="3"/>
  <c r="T1662" i="3"/>
  <c r="S1662" i="3"/>
  <c r="N1662" i="3"/>
  <c r="M1662" i="3"/>
  <c r="G1662" i="3"/>
  <c r="AP1661" i="3"/>
  <c r="AQ1661" i="3" s="1"/>
  <c r="AR1661" i="3" s="1"/>
  <c r="AL1661" i="3"/>
  <c r="AG1661" i="3"/>
  <c r="AA1661" i="3"/>
  <c r="AD1661" i="3" s="1"/>
  <c r="Z1661" i="3"/>
  <c r="Y1661" i="3"/>
  <c r="W1661" i="3"/>
  <c r="V1661" i="3"/>
  <c r="AM1661" i="3" s="1"/>
  <c r="T1661" i="3"/>
  <c r="S1661" i="3"/>
  <c r="N1661" i="3"/>
  <c r="M1661" i="3"/>
  <c r="G1661" i="3"/>
  <c r="AK1660" i="3"/>
  <c r="AG1660" i="3"/>
  <c r="AJ1660" i="3" s="1"/>
  <c r="Z1660" i="3"/>
  <c r="Y1660" i="3"/>
  <c r="AP1660" i="3" s="1"/>
  <c r="W1660" i="3"/>
  <c r="V1660" i="3"/>
  <c r="T1660" i="3"/>
  <c r="S1660" i="3"/>
  <c r="N1660" i="3"/>
  <c r="M1660" i="3"/>
  <c r="G1660" i="3"/>
  <c r="AJ1659" i="3"/>
  <c r="AI1659" i="3"/>
  <c r="AG1659" i="3"/>
  <c r="Z1659" i="3"/>
  <c r="Y1659" i="3"/>
  <c r="AP1659" i="3" s="1"/>
  <c r="W1659" i="3"/>
  <c r="V1659" i="3"/>
  <c r="AK1659" i="3" s="1"/>
  <c r="T1659" i="3"/>
  <c r="S1659" i="3"/>
  <c r="N1659" i="3"/>
  <c r="M1659" i="3"/>
  <c r="G1659" i="3"/>
  <c r="AI1658" i="3"/>
  <c r="AG1658" i="3"/>
  <c r="AC1658" i="3"/>
  <c r="Z1658" i="3"/>
  <c r="AB1658" i="3" s="1"/>
  <c r="Y1658" i="3"/>
  <c r="AP1658" i="3" s="1"/>
  <c r="AQ1658" i="3" s="1"/>
  <c r="W1658" i="3"/>
  <c r="V1658" i="3"/>
  <c r="AM1658" i="3" s="1"/>
  <c r="T1658" i="3"/>
  <c r="S1658" i="3"/>
  <c r="N1658" i="3"/>
  <c r="M1658" i="3"/>
  <c r="G1658" i="3"/>
  <c r="AL1657" i="3"/>
  <c r="AG1657" i="3"/>
  <c r="AB1657" i="3"/>
  <c r="Z1657" i="3"/>
  <c r="Y1657" i="3"/>
  <c r="AP1657" i="3" s="1"/>
  <c r="AQ1657" i="3" s="1"/>
  <c r="AR1657" i="3" s="1"/>
  <c r="W1657" i="3"/>
  <c r="AN1657" i="3" s="1"/>
  <c r="V1657" i="3"/>
  <c r="T1657" i="3"/>
  <c r="S1657" i="3"/>
  <c r="N1657" i="3"/>
  <c r="M1657" i="3"/>
  <c r="G1657" i="3"/>
  <c r="AK1656" i="3"/>
  <c r="AG1656" i="3"/>
  <c r="AJ1656" i="3" s="1"/>
  <c r="Z1656" i="3"/>
  <c r="Y1656" i="3"/>
  <c r="AP1656" i="3" s="1"/>
  <c r="W1656" i="3"/>
  <c r="V1656" i="3"/>
  <c r="T1656" i="3"/>
  <c r="S1656" i="3"/>
  <c r="N1656" i="3"/>
  <c r="M1656" i="3"/>
  <c r="G1656" i="3"/>
  <c r="AN1655" i="3"/>
  <c r="AI1655" i="3"/>
  <c r="AG1655" i="3"/>
  <c r="AJ1655" i="3" s="1"/>
  <c r="AC1655" i="3"/>
  <c r="Z1655" i="3"/>
  <c r="AB1655" i="3" s="1"/>
  <c r="Y1655" i="3"/>
  <c r="AP1655" i="3" s="1"/>
  <c r="W1655" i="3"/>
  <c r="V1655" i="3"/>
  <c r="AK1655" i="3" s="1"/>
  <c r="T1655" i="3"/>
  <c r="S1655" i="3"/>
  <c r="N1655" i="3"/>
  <c r="M1655" i="3"/>
  <c r="G1655" i="3"/>
  <c r="AJ1654" i="3"/>
  <c r="AI1654" i="3"/>
  <c r="AG1654" i="3"/>
  <c r="AC1654" i="3"/>
  <c r="AB1654" i="3"/>
  <c r="AA1654" i="3"/>
  <c r="AD1654" i="3" s="1"/>
  <c r="Z1654" i="3"/>
  <c r="Y1654" i="3"/>
  <c r="AP1654" i="3" s="1"/>
  <c r="AQ1654" i="3" s="1"/>
  <c r="W1654" i="3"/>
  <c r="V1654" i="3"/>
  <c r="AM1654" i="3" s="1"/>
  <c r="T1654" i="3"/>
  <c r="S1654" i="3"/>
  <c r="N1654" i="3"/>
  <c r="M1654" i="3"/>
  <c r="G1654" i="3"/>
  <c r="AP1653" i="3"/>
  <c r="AG1653" i="3"/>
  <c r="AI1653" i="3" s="1"/>
  <c r="Z1653" i="3"/>
  <c r="Y1653" i="3"/>
  <c r="W1653" i="3"/>
  <c r="V1653" i="3"/>
  <c r="T1653" i="3"/>
  <c r="S1653" i="3"/>
  <c r="N1653" i="3"/>
  <c r="M1653" i="3"/>
  <c r="G1653" i="3"/>
  <c r="AG1652" i="3"/>
  <c r="AK1652" i="3" s="1"/>
  <c r="AA1652" i="3"/>
  <c r="AD1652" i="3" s="1"/>
  <c r="Z1652" i="3"/>
  <c r="Y1652" i="3"/>
  <c r="AP1652" i="3" s="1"/>
  <c r="AQ1652" i="3" s="1"/>
  <c r="W1652" i="3"/>
  <c r="V1652" i="3"/>
  <c r="T1652" i="3"/>
  <c r="S1652" i="3"/>
  <c r="N1652" i="3"/>
  <c r="M1652" i="3"/>
  <c r="G1652" i="3"/>
  <c r="AP1651" i="3"/>
  <c r="AI1651" i="3"/>
  <c r="AG1651" i="3"/>
  <c r="AJ1651" i="3" s="1"/>
  <c r="Z1651" i="3"/>
  <c r="AC1651" i="3" s="1"/>
  <c r="Y1651" i="3"/>
  <c r="W1651" i="3"/>
  <c r="V1651" i="3"/>
  <c r="T1651" i="3"/>
  <c r="S1651" i="3"/>
  <c r="N1651" i="3"/>
  <c r="M1651" i="3"/>
  <c r="G1651" i="3"/>
  <c r="AJ1650" i="3"/>
  <c r="AI1650" i="3"/>
  <c r="AG1650" i="3"/>
  <c r="AC1650" i="3"/>
  <c r="AB1650" i="3"/>
  <c r="AA1650" i="3"/>
  <c r="AD1650" i="3" s="1"/>
  <c r="Z1650" i="3"/>
  <c r="Y1650" i="3"/>
  <c r="AP1650" i="3" s="1"/>
  <c r="W1650" i="3"/>
  <c r="V1650" i="3"/>
  <c r="T1650" i="3"/>
  <c r="S1650" i="3"/>
  <c r="N1650" i="3"/>
  <c r="M1650" i="3"/>
  <c r="G1650" i="3"/>
  <c r="AP1649" i="3"/>
  <c r="AQ1649" i="3" s="1"/>
  <c r="AR1649" i="3" s="1"/>
  <c r="AI1649" i="3"/>
  <c r="AG1649" i="3"/>
  <c r="AA1649" i="3"/>
  <c r="AD1649" i="3" s="1"/>
  <c r="Z1649" i="3"/>
  <c r="AC1649" i="3" s="1"/>
  <c r="Y1649" i="3"/>
  <c r="W1649" i="3"/>
  <c r="V1649" i="3"/>
  <c r="T1649" i="3"/>
  <c r="S1649" i="3"/>
  <c r="N1649" i="3"/>
  <c r="M1649" i="3"/>
  <c r="G1649" i="3"/>
  <c r="AK1648" i="3"/>
  <c r="AG1648" i="3"/>
  <c r="Z1648" i="3"/>
  <c r="AA1648" i="3" s="1"/>
  <c r="AD1648" i="3" s="1"/>
  <c r="Y1648" i="3"/>
  <c r="AP1648" i="3" s="1"/>
  <c r="W1648" i="3"/>
  <c r="V1648" i="3"/>
  <c r="T1648" i="3"/>
  <c r="S1648" i="3"/>
  <c r="N1648" i="3"/>
  <c r="M1648" i="3"/>
  <c r="G1648" i="3"/>
  <c r="AJ1647" i="3"/>
  <c r="AI1647" i="3"/>
  <c r="AG1647" i="3"/>
  <c r="Z1647" i="3"/>
  <c r="AC1647" i="3" s="1"/>
  <c r="Y1647" i="3"/>
  <c r="AP1647" i="3" s="1"/>
  <c r="W1647" i="3"/>
  <c r="V1647" i="3"/>
  <c r="AK1647" i="3" s="1"/>
  <c r="T1647" i="3"/>
  <c r="S1647" i="3"/>
  <c r="N1647" i="3"/>
  <c r="M1647" i="3"/>
  <c r="G1647" i="3"/>
  <c r="AR1646" i="3"/>
  <c r="AJ1646" i="3"/>
  <c r="AG1646" i="3"/>
  <c r="AA1646" i="3"/>
  <c r="AD1646" i="3" s="1"/>
  <c r="Z1646" i="3"/>
  <c r="AC1646" i="3" s="1"/>
  <c r="Y1646" i="3"/>
  <c r="AP1646" i="3" s="1"/>
  <c r="AQ1646" i="3" s="1"/>
  <c r="W1646" i="3"/>
  <c r="V1646" i="3"/>
  <c r="AM1646" i="3" s="1"/>
  <c r="T1646" i="3"/>
  <c r="S1646" i="3"/>
  <c r="N1646" i="3"/>
  <c r="M1646" i="3"/>
  <c r="G1646" i="3"/>
  <c r="AG1645" i="3"/>
  <c r="Z1645" i="3"/>
  <c r="Y1645" i="3"/>
  <c r="AP1645" i="3" s="1"/>
  <c r="W1645" i="3"/>
  <c r="V1645" i="3"/>
  <c r="AL1645" i="3" s="1"/>
  <c r="T1645" i="3"/>
  <c r="S1645" i="3"/>
  <c r="N1645" i="3"/>
  <c r="M1645" i="3"/>
  <c r="G1645" i="3"/>
  <c r="AG1644" i="3"/>
  <c r="Z1644" i="3"/>
  <c r="AA1644" i="3" s="1"/>
  <c r="AD1644" i="3" s="1"/>
  <c r="Y1644" i="3"/>
  <c r="AP1644" i="3" s="1"/>
  <c r="AQ1644" i="3" s="1"/>
  <c r="W1644" i="3"/>
  <c r="V1644" i="3"/>
  <c r="T1644" i="3"/>
  <c r="S1644" i="3"/>
  <c r="N1644" i="3"/>
  <c r="M1644" i="3"/>
  <c r="G1644" i="3"/>
  <c r="AK1643" i="3"/>
  <c r="AG1643" i="3"/>
  <c r="AI1643" i="3" s="1"/>
  <c r="Z1643" i="3"/>
  <c r="Y1643" i="3"/>
  <c r="AP1643" i="3" s="1"/>
  <c r="W1643" i="3"/>
  <c r="V1643" i="3"/>
  <c r="AN1643" i="3" s="1"/>
  <c r="T1643" i="3"/>
  <c r="S1643" i="3"/>
  <c r="N1643" i="3"/>
  <c r="M1643" i="3"/>
  <c r="G1643" i="3"/>
  <c r="AJ1642" i="3"/>
  <c r="AG1642" i="3"/>
  <c r="Z1642" i="3"/>
  <c r="Y1642" i="3"/>
  <c r="AP1642" i="3" s="1"/>
  <c r="AQ1642" i="3" s="1"/>
  <c r="W1642" i="3"/>
  <c r="AL1642" i="3" s="1"/>
  <c r="V1642" i="3"/>
  <c r="T1642" i="3"/>
  <c r="S1642" i="3"/>
  <c r="N1642" i="3"/>
  <c r="M1642" i="3"/>
  <c r="G1642" i="3"/>
  <c r="AP1641" i="3"/>
  <c r="AQ1641" i="3" s="1"/>
  <c r="AR1641" i="3" s="1"/>
  <c r="AG1641" i="3"/>
  <c r="AI1641" i="3" s="1"/>
  <c r="AB1641" i="3"/>
  <c r="AA1641" i="3"/>
  <c r="AD1641" i="3" s="1"/>
  <c r="Z1641" i="3"/>
  <c r="AC1641" i="3" s="1"/>
  <c r="Y1641" i="3"/>
  <c r="W1641" i="3"/>
  <c r="AN1641" i="3" s="1"/>
  <c r="V1641" i="3"/>
  <c r="T1641" i="3"/>
  <c r="S1641" i="3"/>
  <c r="N1641" i="3"/>
  <c r="M1641" i="3"/>
  <c r="G1641" i="3"/>
  <c r="AK1640" i="3"/>
  <c r="AG1640" i="3"/>
  <c r="Z1640" i="3"/>
  <c r="Y1640" i="3"/>
  <c r="AP1640" i="3" s="1"/>
  <c r="AQ1640" i="3" s="1"/>
  <c r="W1640" i="3"/>
  <c r="V1640" i="3"/>
  <c r="T1640" i="3"/>
  <c r="S1640" i="3"/>
  <c r="N1640" i="3"/>
  <c r="M1640" i="3"/>
  <c r="G1640" i="3"/>
  <c r="AK1639" i="3"/>
  <c r="AG1639" i="3"/>
  <c r="AI1639" i="3" s="1"/>
  <c r="Z1639" i="3"/>
  <c r="AC1639" i="3" s="1"/>
  <c r="Y1639" i="3"/>
  <c r="AP1639" i="3" s="1"/>
  <c r="W1639" i="3"/>
  <c r="AM1639" i="3" s="1"/>
  <c r="V1639" i="3"/>
  <c r="T1639" i="3"/>
  <c r="S1639" i="3"/>
  <c r="N1639" i="3"/>
  <c r="M1639" i="3"/>
  <c r="G1639" i="3"/>
  <c r="AJ1638" i="3"/>
  <c r="AI1638" i="3"/>
  <c r="AG1638" i="3"/>
  <c r="Z1638" i="3"/>
  <c r="Y1638" i="3"/>
  <c r="AP1638" i="3" s="1"/>
  <c r="AQ1638" i="3" s="1"/>
  <c r="W1638" i="3"/>
  <c r="V1638" i="3"/>
  <c r="T1638" i="3"/>
  <c r="S1638" i="3"/>
  <c r="N1638" i="3"/>
  <c r="M1638" i="3"/>
  <c r="G1638" i="3"/>
  <c r="AG1637" i="3"/>
  <c r="AI1637" i="3" s="1"/>
  <c r="AB1637" i="3"/>
  <c r="AA1637" i="3"/>
  <c r="AD1637" i="3" s="1"/>
  <c r="Z1637" i="3"/>
  <c r="AC1637" i="3" s="1"/>
  <c r="Y1637" i="3"/>
  <c r="AP1637" i="3" s="1"/>
  <c r="W1637" i="3"/>
  <c r="V1637" i="3"/>
  <c r="AM1637" i="3" s="1"/>
  <c r="T1637" i="3"/>
  <c r="S1637" i="3"/>
  <c r="N1637" i="3"/>
  <c r="M1637" i="3"/>
  <c r="G1637" i="3"/>
  <c r="AG1636" i="3"/>
  <c r="AK1636" i="3" s="1"/>
  <c r="Z1636" i="3"/>
  <c r="AA1636" i="3" s="1"/>
  <c r="Y1636" i="3"/>
  <c r="AP1636" i="3" s="1"/>
  <c r="AQ1636" i="3" s="1"/>
  <c r="W1636" i="3"/>
  <c r="V1636" i="3"/>
  <c r="T1636" i="3"/>
  <c r="S1636" i="3"/>
  <c r="N1636" i="3"/>
  <c r="M1636" i="3"/>
  <c r="G1636" i="3"/>
  <c r="AJ1635" i="3"/>
  <c r="AG1635" i="3"/>
  <c r="AI1635" i="3" s="1"/>
  <c r="Z1635" i="3"/>
  <c r="AC1635" i="3" s="1"/>
  <c r="Y1635" i="3"/>
  <c r="AP1635" i="3" s="1"/>
  <c r="W1635" i="3"/>
  <c r="V1635" i="3"/>
  <c r="AN1635" i="3" s="1"/>
  <c r="T1635" i="3"/>
  <c r="S1635" i="3"/>
  <c r="N1635" i="3"/>
  <c r="M1635" i="3"/>
  <c r="G1635" i="3"/>
  <c r="AR1634" i="3"/>
  <c r="AG1634" i="3"/>
  <c r="Z1634" i="3"/>
  <c r="Y1634" i="3"/>
  <c r="AP1634" i="3" s="1"/>
  <c r="AQ1634" i="3" s="1"/>
  <c r="W1634" i="3"/>
  <c r="AL1634" i="3" s="1"/>
  <c r="V1634" i="3"/>
  <c r="T1634" i="3"/>
  <c r="S1634" i="3"/>
  <c r="N1634" i="3"/>
  <c r="M1634" i="3"/>
  <c r="G1634" i="3"/>
  <c r="AG1633" i="3"/>
  <c r="AI1633" i="3" s="1"/>
  <c r="AB1633" i="3"/>
  <c r="AA1633" i="3"/>
  <c r="Z1633" i="3"/>
  <c r="AC1633" i="3" s="1"/>
  <c r="Y1633" i="3"/>
  <c r="AP1633" i="3" s="1"/>
  <c r="AQ1633" i="3" s="1"/>
  <c r="AR1633" i="3" s="1"/>
  <c r="W1633" i="3"/>
  <c r="V1633" i="3"/>
  <c r="T1633" i="3"/>
  <c r="S1633" i="3"/>
  <c r="N1633" i="3"/>
  <c r="M1633" i="3"/>
  <c r="G1633" i="3"/>
  <c r="AP1632" i="3"/>
  <c r="AG1632" i="3"/>
  <c r="AK1632" i="3" s="1"/>
  <c r="Z1632" i="3"/>
  <c r="AA1632" i="3" s="1"/>
  <c r="AD1632" i="3" s="1"/>
  <c r="Y1632" i="3"/>
  <c r="W1632" i="3"/>
  <c r="V1632" i="3"/>
  <c r="T1632" i="3"/>
  <c r="S1632" i="3"/>
  <c r="N1632" i="3"/>
  <c r="M1632" i="3"/>
  <c r="G1632" i="3"/>
  <c r="AG1631" i="3"/>
  <c r="Z1631" i="3"/>
  <c r="AC1631" i="3" s="1"/>
  <c r="Y1631" i="3"/>
  <c r="AP1631" i="3" s="1"/>
  <c r="W1631" i="3"/>
  <c r="AM1631" i="3" s="1"/>
  <c r="V1631" i="3"/>
  <c r="T1631" i="3"/>
  <c r="S1631" i="3"/>
  <c r="N1631" i="3"/>
  <c r="M1631" i="3"/>
  <c r="G1631" i="3"/>
  <c r="AM1630" i="3"/>
  <c r="AI1630" i="3"/>
  <c r="AG1630" i="3"/>
  <c r="AC1630" i="3"/>
  <c r="AA1630" i="3"/>
  <c r="AD1630" i="3" s="1"/>
  <c r="Z1630" i="3"/>
  <c r="AB1630" i="3" s="1"/>
  <c r="Y1630" i="3"/>
  <c r="AP1630" i="3" s="1"/>
  <c r="W1630" i="3"/>
  <c r="V1630" i="3"/>
  <c r="T1630" i="3"/>
  <c r="S1630" i="3"/>
  <c r="N1630" i="3"/>
  <c r="M1630" i="3"/>
  <c r="G1630" i="3"/>
  <c r="AP1629" i="3"/>
  <c r="AQ1629" i="3" s="1"/>
  <c r="AR1629" i="3" s="1"/>
  <c r="AG1629" i="3"/>
  <c r="AB1629" i="3"/>
  <c r="Z1629" i="3"/>
  <c r="AC1629" i="3" s="1"/>
  <c r="Y1629" i="3"/>
  <c r="W1629" i="3"/>
  <c r="V1629" i="3"/>
  <c r="T1629" i="3"/>
  <c r="S1629" i="3"/>
  <c r="N1629" i="3"/>
  <c r="M1629" i="3"/>
  <c r="G1629" i="3"/>
  <c r="AG1628" i="3"/>
  <c r="AA1628" i="3"/>
  <c r="AD1628" i="3" s="1"/>
  <c r="Z1628" i="3"/>
  <c r="Y1628" i="3"/>
  <c r="AP1628" i="3" s="1"/>
  <c r="AQ1628" i="3" s="1"/>
  <c r="W1628" i="3"/>
  <c r="V1628" i="3"/>
  <c r="T1628" i="3"/>
  <c r="S1628" i="3"/>
  <c r="N1628" i="3"/>
  <c r="M1628" i="3"/>
  <c r="G1628" i="3"/>
  <c r="AP1627" i="3"/>
  <c r="AK1627" i="3"/>
  <c r="AJ1627" i="3"/>
  <c r="AI1627" i="3"/>
  <c r="AG1627" i="3"/>
  <c r="Z1627" i="3"/>
  <c r="Y1627" i="3"/>
  <c r="W1627" i="3"/>
  <c r="V1627" i="3"/>
  <c r="T1627" i="3"/>
  <c r="S1627" i="3"/>
  <c r="N1627" i="3"/>
  <c r="M1627" i="3"/>
  <c r="G1627" i="3"/>
  <c r="AJ1626" i="3"/>
  <c r="AI1626" i="3"/>
  <c r="AG1626" i="3"/>
  <c r="AC1626" i="3"/>
  <c r="AB1626" i="3"/>
  <c r="AA1626" i="3"/>
  <c r="Z1626" i="3"/>
  <c r="Y1626" i="3"/>
  <c r="AP1626" i="3" s="1"/>
  <c r="AQ1626" i="3" s="1"/>
  <c r="W1626" i="3"/>
  <c r="V1626" i="3"/>
  <c r="T1626" i="3"/>
  <c r="S1626" i="3"/>
  <c r="N1626" i="3"/>
  <c r="M1626" i="3"/>
  <c r="G1626" i="3"/>
  <c r="AQ1625" i="3"/>
  <c r="AR1625" i="3" s="1"/>
  <c r="AP1625" i="3"/>
  <c r="AI1625" i="3"/>
  <c r="AG1625" i="3"/>
  <c r="Z1625" i="3"/>
  <c r="Y1625" i="3"/>
  <c r="W1625" i="3"/>
  <c r="AN1625" i="3" s="1"/>
  <c r="V1625" i="3"/>
  <c r="T1625" i="3"/>
  <c r="S1625" i="3"/>
  <c r="N1625" i="3"/>
  <c r="M1625" i="3"/>
  <c r="G1625" i="3"/>
  <c r="AK1624" i="3"/>
  <c r="AG1624" i="3"/>
  <c r="Z1624" i="3"/>
  <c r="Y1624" i="3"/>
  <c r="AP1624" i="3" s="1"/>
  <c r="AQ1624" i="3" s="1"/>
  <c r="W1624" i="3"/>
  <c r="V1624" i="3"/>
  <c r="T1624" i="3"/>
  <c r="S1624" i="3"/>
  <c r="N1624" i="3"/>
  <c r="M1624" i="3"/>
  <c r="G1624" i="3"/>
  <c r="AJ1623" i="3"/>
  <c r="AI1623" i="3"/>
  <c r="AG1623" i="3"/>
  <c r="AC1623" i="3"/>
  <c r="Z1623" i="3"/>
  <c r="Y1623" i="3"/>
  <c r="AP1623" i="3" s="1"/>
  <c r="W1623" i="3"/>
  <c r="V1623" i="3"/>
  <c r="AK1623" i="3" s="1"/>
  <c r="T1623" i="3"/>
  <c r="S1623" i="3"/>
  <c r="N1623" i="3"/>
  <c r="M1623" i="3"/>
  <c r="G1623" i="3"/>
  <c r="AN1622" i="3"/>
  <c r="AG1622" i="3"/>
  <c r="Z1622" i="3"/>
  <c r="Y1622" i="3"/>
  <c r="AP1622" i="3" s="1"/>
  <c r="AQ1622" i="3" s="1"/>
  <c r="W1622" i="3"/>
  <c r="AL1622" i="3" s="1"/>
  <c r="V1622" i="3"/>
  <c r="AM1622" i="3" s="1"/>
  <c r="T1622" i="3"/>
  <c r="S1622" i="3"/>
  <c r="N1622" i="3"/>
  <c r="M1622" i="3"/>
  <c r="G1622" i="3"/>
  <c r="AG1621" i="3"/>
  <c r="AI1621" i="3" s="1"/>
  <c r="AA1621" i="3"/>
  <c r="AD1621" i="3" s="1"/>
  <c r="Z1621" i="3"/>
  <c r="AC1621" i="3" s="1"/>
  <c r="Y1621" i="3"/>
  <c r="AP1621" i="3" s="1"/>
  <c r="W1621" i="3"/>
  <c r="V1621" i="3"/>
  <c r="AM1621" i="3" s="1"/>
  <c r="T1621" i="3"/>
  <c r="S1621" i="3"/>
  <c r="N1621" i="3"/>
  <c r="M1621" i="3"/>
  <c r="G1621" i="3"/>
  <c r="AQ1620" i="3"/>
  <c r="AG1620" i="3"/>
  <c r="AK1620" i="3" s="1"/>
  <c r="Z1620" i="3"/>
  <c r="AA1620" i="3" s="1"/>
  <c r="AD1620" i="3" s="1"/>
  <c r="Y1620" i="3"/>
  <c r="AP1620" i="3" s="1"/>
  <c r="W1620" i="3"/>
  <c r="V1620" i="3"/>
  <c r="T1620" i="3"/>
  <c r="S1620" i="3"/>
  <c r="N1620" i="3"/>
  <c r="M1620" i="3"/>
  <c r="G1620" i="3"/>
  <c r="AJ1619" i="3"/>
  <c r="AG1619" i="3"/>
  <c r="AI1619" i="3" s="1"/>
  <c r="Z1619" i="3"/>
  <c r="AC1619" i="3" s="1"/>
  <c r="Y1619" i="3"/>
  <c r="AP1619" i="3" s="1"/>
  <c r="W1619" i="3"/>
  <c r="V1619" i="3"/>
  <c r="AN1619" i="3" s="1"/>
  <c r="T1619" i="3"/>
  <c r="S1619" i="3"/>
  <c r="N1619" i="3"/>
  <c r="M1619" i="3"/>
  <c r="G1619" i="3"/>
  <c r="AR1618" i="3"/>
  <c r="AG1618" i="3"/>
  <c r="Z1618" i="3"/>
  <c r="Y1618" i="3"/>
  <c r="AP1618" i="3" s="1"/>
  <c r="AQ1618" i="3" s="1"/>
  <c r="W1618" i="3"/>
  <c r="AL1618" i="3" s="1"/>
  <c r="V1618" i="3"/>
  <c r="T1618" i="3"/>
  <c r="S1618" i="3"/>
  <c r="N1618" i="3"/>
  <c r="M1618" i="3"/>
  <c r="G1618" i="3"/>
  <c r="AG1617" i="3"/>
  <c r="AI1617" i="3" s="1"/>
  <c r="AA1617" i="3"/>
  <c r="AD1617" i="3" s="1"/>
  <c r="Z1617" i="3"/>
  <c r="AC1617" i="3" s="1"/>
  <c r="Y1617" i="3"/>
  <c r="AP1617" i="3" s="1"/>
  <c r="AQ1617" i="3" s="1"/>
  <c r="AR1617" i="3" s="1"/>
  <c r="W1617" i="3"/>
  <c r="V1617" i="3"/>
  <c r="T1617" i="3"/>
  <c r="S1617" i="3"/>
  <c r="N1617" i="3"/>
  <c r="M1617" i="3"/>
  <c r="G1617" i="3"/>
  <c r="AP1616" i="3"/>
  <c r="AG1616" i="3"/>
  <c r="AK1616" i="3" s="1"/>
  <c r="Z1616" i="3"/>
  <c r="AA1616" i="3" s="1"/>
  <c r="AD1616" i="3" s="1"/>
  <c r="Y1616" i="3"/>
  <c r="W1616" i="3"/>
  <c r="V1616" i="3"/>
  <c r="AM1616" i="3" s="1"/>
  <c r="T1616" i="3"/>
  <c r="S1616" i="3"/>
  <c r="N1616" i="3"/>
  <c r="M1616" i="3"/>
  <c r="G1616" i="3"/>
  <c r="AJ1615" i="3"/>
  <c r="AG1615" i="3"/>
  <c r="AI1615" i="3" s="1"/>
  <c r="AB1615" i="3"/>
  <c r="Z1615" i="3"/>
  <c r="AA1615" i="3" s="1"/>
  <c r="AD1615" i="3" s="1"/>
  <c r="Y1615" i="3"/>
  <c r="AP1615" i="3" s="1"/>
  <c r="W1615" i="3"/>
  <c r="V1615" i="3"/>
  <c r="T1615" i="3"/>
  <c r="S1615" i="3"/>
  <c r="N1615" i="3"/>
  <c r="M1615" i="3"/>
  <c r="G1615" i="3"/>
  <c r="AK1614" i="3"/>
  <c r="AG1614" i="3"/>
  <c r="AJ1614" i="3" s="1"/>
  <c r="Z1614" i="3"/>
  <c r="AB1614" i="3" s="1"/>
  <c r="Y1614" i="3"/>
  <c r="AP1614" i="3" s="1"/>
  <c r="W1614" i="3"/>
  <c r="V1614" i="3"/>
  <c r="T1614" i="3"/>
  <c r="S1614" i="3"/>
  <c r="N1614" i="3"/>
  <c r="M1614" i="3"/>
  <c r="G1614" i="3"/>
  <c r="AG1613" i="3"/>
  <c r="AC1613" i="3"/>
  <c r="AA1613" i="3"/>
  <c r="AD1613" i="3" s="1"/>
  <c r="Z1613" i="3"/>
  <c r="AB1613" i="3" s="1"/>
  <c r="Y1613" i="3"/>
  <c r="AP1613" i="3" s="1"/>
  <c r="W1613" i="3"/>
  <c r="V1613" i="3"/>
  <c r="AL1613" i="3" s="1"/>
  <c r="T1613" i="3"/>
  <c r="S1613" i="3"/>
  <c r="N1613" i="3"/>
  <c r="M1613" i="3"/>
  <c r="G1613" i="3"/>
  <c r="AI1612" i="3"/>
  <c r="AG1612" i="3"/>
  <c r="AJ1612" i="3" s="1"/>
  <c r="AB1612" i="3"/>
  <c r="Z1612" i="3"/>
  <c r="AC1612" i="3" s="1"/>
  <c r="Y1612" i="3"/>
  <c r="AP1612" i="3" s="1"/>
  <c r="AQ1612" i="3" s="1"/>
  <c r="AR1612" i="3" s="1"/>
  <c r="W1612" i="3"/>
  <c r="V1612" i="3"/>
  <c r="T1612" i="3"/>
  <c r="S1612" i="3"/>
  <c r="N1612" i="3"/>
  <c r="M1612" i="3"/>
  <c r="G1612" i="3"/>
  <c r="AG1611" i="3"/>
  <c r="AJ1611" i="3" s="1"/>
  <c r="AC1611" i="3"/>
  <c r="AA1611" i="3"/>
  <c r="AD1611" i="3" s="1"/>
  <c r="Z1611" i="3"/>
  <c r="AB1611" i="3" s="1"/>
  <c r="Y1611" i="3"/>
  <c r="AP1611" i="3" s="1"/>
  <c r="W1611" i="3"/>
  <c r="V1611" i="3"/>
  <c r="AN1611" i="3" s="1"/>
  <c r="T1611" i="3"/>
  <c r="S1611" i="3"/>
  <c r="N1611" i="3"/>
  <c r="M1611" i="3"/>
  <c r="G1611" i="3"/>
  <c r="AP1610" i="3"/>
  <c r="AI1610" i="3"/>
  <c r="AG1610" i="3"/>
  <c r="AJ1610" i="3" s="1"/>
  <c r="Z1610" i="3"/>
  <c r="AB1610" i="3" s="1"/>
  <c r="Y1610" i="3"/>
  <c r="W1610" i="3"/>
  <c r="AM1610" i="3" s="1"/>
  <c r="V1610" i="3"/>
  <c r="T1610" i="3"/>
  <c r="S1610" i="3"/>
  <c r="N1610" i="3"/>
  <c r="M1610" i="3"/>
  <c r="G1610" i="3"/>
  <c r="AJ1609" i="3"/>
  <c r="AG1609" i="3"/>
  <c r="AK1609" i="3" s="1"/>
  <c r="AC1609" i="3"/>
  <c r="Z1609" i="3"/>
  <c r="AB1609" i="3" s="1"/>
  <c r="Y1609" i="3"/>
  <c r="AP1609" i="3" s="1"/>
  <c r="W1609" i="3"/>
  <c r="AN1609" i="3" s="1"/>
  <c r="V1609" i="3"/>
  <c r="T1609" i="3"/>
  <c r="S1609" i="3"/>
  <c r="N1609" i="3"/>
  <c r="M1609" i="3"/>
  <c r="G1609" i="3"/>
  <c r="AP1608" i="3"/>
  <c r="AQ1608" i="3" s="1"/>
  <c r="AR1608" i="3" s="1"/>
  <c r="AK1608" i="3"/>
  <c r="AG1608" i="3"/>
  <c r="AJ1608" i="3" s="1"/>
  <c r="Z1608" i="3"/>
  <c r="Y1608" i="3"/>
  <c r="W1608" i="3"/>
  <c r="AN1608" i="3" s="1"/>
  <c r="V1608" i="3"/>
  <c r="T1608" i="3"/>
  <c r="S1608" i="3"/>
  <c r="N1608" i="3"/>
  <c r="M1608" i="3"/>
  <c r="G1608" i="3"/>
  <c r="AG1607" i="3"/>
  <c r="AJ1607" i="3" s="1"/>
  <c r="Z1607" i="3"/>
  <c r="Y1607" i="3"/>
  <c r="AP1607" i="3" s="1"/>
  <c r="W1607" i="3"/>
  <c r="V1607" i="3"/>
  <c r="T1607" i="3"/>
  <c r="S1607" i="3"/>
  <c r="N1607" i="3"/>
  <c r="M1607" i="3"/>
  <c r="G1607" i="3"/>
  <c r="AG1606" i="3"/>
  <c r="Z1606" i="3"/>
  <c r="AB1606" i="3" s="1"/>
  <c r="Y1606" i="3"/>
  <c r="AP1606" i="3" s="1"/>
  <c r="W1606" i="3"/>
  <c r="V1606" i="3"/>
  <c r="T1606" i="3"/>
  <c r="S1606" i="3"/>
  <c r="N1606" i="3"/>
  <c r="M1606" i="3"/>
  <c r="G1606" i="3"/>
  <c r="AG1605" i="3"/>
  <c r="Z1605" i="3"/>
  <c r="Y1605" i="3"/>
  <c r="AP1605" i="3" s="1"/>
  <c r="W1605" i="3"/>
  <c r="AN1605" i="3" s="1"/>
  <c r="V1605" i="3"/>
  <c r="T1605" i="3"/>
  <c r="S1605" i="3"/>
  <c r="N1605" i="3"/>
  <c r="M1605" i="3"/>
  <c r="G1605" i="3"/>
  <c r="AG1604" i="3"/>
  <c r="Z1604" i="3"/>
  <c r="AC1604" i="3" s="1"/>
  <c r="Y1604" i="3"/>
  <c r="AP1604" i="3" s="1"/>
  <c r="AQ1604" i="3" s="1"/>
  <c r="AR1604" i="3" s="1"/>
  <c r="W1604" i="3"/>
  <c r="AN1604" i="3" s="1"/>
  <c r="V1604" i="3"/>
  <c r="T1604" i="3"/>
  <c r="S1604" i="3"/>
  <c r="N1604" i="3"/>
  <c r="M1604" i="3"/>
  <c r="G1604" i="3"/>
  <c r="AG1603" i="3"/>
  <c r="AJ1603" i="3" s="1"/>
  <c r="AC1603" i="3"/>
  <c r="Z1603" i="3"/>
  <c r="AB1603" i="3" s="1"/>
  <c r="Y1603" i="3"/>
  <c r="AP1603" i="3" s="1"/>
  <c r="W1603" i="3"/>
  <c r="V1603" i="3"/>
  <c r="T1603" i="3"/>
  <c r="S1603" i="3"/>
  <c r="N1603" i="3"/>
  <c r="M1603" i="3"/>
  <c r="G1603" i="3"/>
  <c r="AP1602" i="3"/>
  <c r="AK1602" i="3"/>
  <c r="AI1602" i="3"/>
  <c r="AG1602" i="3"/>
  <c r="AJ1602" i="3" s="1"/>
  <c r="Z1602" i="3"/>
  <c r="AB1602" i="3" s="1"/>
  <c r="Y1602" i="3"/>
  <c r="W1602" i="3"/>
  <c r="AM1602" i="3" s="1"/>
  <c r="V1602" i="3"/>
  <c r="T1602" i="3"/>
  <c r="S1602" i="3"/>
  <c r="N1602" i="3"/>
  <c r="M1602" i="3"/>
  <c r="G1602" i="3"/>
  <c r="AJ1601" i="3"/>
  <c r="AG1601" i="3"/>
  <c r="AC1601" i="3"/>
  <c r="AA1601" i="3"/>
  <c r="AD1601" i="3" s="1"/>
  <c r="Z1601" i="3"/>
  <c r="AB1601" i="3" s="1"/>
  <c r="Y1601" i="3"/>
  <c r="AP1601" i="3" s="1"/>
  <c r="W1601" i="3"/>
  <c r="AN1601" i="3" s="1"/>
  <c r="V1601" i="3"/>
  <c r="AL1601" i="3" s="1"/>
  <c r="T1601" i="3"/>
  <c r="S1601" i="3"/>
  <c r="N1601" i="3"/>
  <c r="M1601" i="3"/>
  <c r="G1601" i="3"/>
  <c r="AP1600" i="3"/>
  <c r="AQ1600" i="3" s="1"/>
  <c r="AR1600" i="3" s="1"/>
  <c r="AI1600" i="3"/>
  <c r="AG1600" i="3"/>
  <c r="AJ1600" i="3" s="1"/>
  <c r="AB1600" i="3"/>
  <c r="Z1600" i="3"/>
  <c r="AC1600" i="3" s="1"/>
  <c r="Y1600" i="3"/>
  <c r="W1600" i="3"/>
  <c r="V1600" i="3"/>
  <c r="T1600" i="3"/>
  <c r="S1600" i="3"/>
  <c r="N1600" i="3"/>
  <c r="M1600" i="3"/>
  <c r="G1600" i="3"/>
  <c r="AG1599" i="3"/>
  <c r="AJ1599" i="3" s="1"/>
  <c r="AC1599" i="3"/>
  <c r="AA1599" i="3"/>
  <c r="AD1599" i="3" s="1"/>
  <c r="Z1599" i="3"/>
  <c r="AB1599" i="3" s="1"/>
  <c r="Y1599" i="3"/>
  <c r="AP1599" i="3" s="1"/>
  <c r="W1599" i="3"/>
  <c r="V1599" i="3"/>
  <c r="AN1599" i="3" s="1"/>
  <c r="T1599" i="3"/>
  <c r="S1599" i="3"/>
  <c r="N1599" i="3"/>
  <c r="M1599" i="3"/>
  <c r="G1599" i="3"/>
  <c r="AJ1598" i="3"/>
  <c r="AG1598" i="3"/>
  <c r="AI1598" i="3" s="1"/>
  <c r="Z1598" i="3"/>
  <c r="AB1598" i="3" s="1"/>
  <c r="Y1598" i="3"/>
  <c r="AP1598" i="3" s="1"/>
  <c r="W1598" i="3"/>
  <c r="V1598" i="3"/>
  <c r="T1598" i="3"/>
  <c r="S1598" i="3"/>
  <c r="N1598" i="3"/>
  <c r="M1598" i="3"/>
  <c r="G1598" i="3"/>
  <c r="AN1597" i="3"/>
  <c r="AG1597" i="3"/>
  <c r="AK1597" i="3" s="1"/>
  <c r="AB1597" i="3"/>
  <c r="Z1597" i="3"/>
  <c r="AA1597" i="3" s="1"/>
  <c r="AD1597" i="3" s="1"/>
  <c r="Y1597" i="3"/>
  <c r="AP1597" i="3" s="1"/>
  <c r="W1597" i="3"/>
  <c r="V1597" i="3"/>
  <c r="T1597" i="3"/>
  <c r="S1597" i="3"/>
  <c r="N1597" i="3"/>
  <c r="M1597" i="3"/>
  <c r="G1597" i="3"/>
  <c r="AP1596" i="3"/>
  <c r="AQ1596" i="3" s="1"/>
  <c r="AR1596" i="3" s="1"/>
  <c r="AK1596" i="3"/>
  <c r="AG1596" i="3"/>
  <c r="AJ1596" i="3" s="1"/>
  <c r="Z1596" i="3"/>
  <c r="Y1596" i="3"/>
  <c r="W1596" i="3"/>
  <c r="AN1596" i="3" s="1"/>
  <c r="V1596" i="3"/>
  <c r="T1596" i="3"/>
  <c r="S1596" i="3"/>
  <c r="N1596" i="3"/>
  <c r="M1596" i="3"/>
  <c r="G1596" i="3"/>
  <c r="AG1595" i="3"/>
  <c r="AJ1595" i="3" s="1"/>
  <c r="Z1595" i="3"/>
  <c r="Y1595" i="3"/>
  <c r="AP1595" i="3" s="1"/>
  <c r="W1595" i="3"/>
  <c r="V1595" i="3"/>
  <c r="T1595" i="3"/>
  <c r="S1595" i="3"/>
  <c r="N1595" i="3"/>
  <c r="M1595" i="3"/>
  <c r="G1595" i="3"/>
  <c r="AK1594" i="3"/>
  <c r="AI1594" i="3"/>
  <c r="AG1594" i="3"/>
  <c r="AJ1594" i="3" s="1"/>
  <c r="Z1594" i="3"/>
  <c r="AB1594" i="3" s="1"/>
  <c r="Y1594" i="3"/>
  <c r="AP1594" i="3" s="1"/>
  <c r="W1594" i="3"/>
  <c r="AM1594" i="3" s="1"/>
  <c r="V1594" i="3"/>
  <c r="T1594" i="3"/>
  <c r="S1594" i="3"/>
  <c r="N1594" i="3"/>
  <c r="M1594" i="3"/>
  <c r="G1594" i="3"/>
  <c r="AJ1593" i="3"/>
  <c r="AG1593" i="3"/>
  <c r="AC1593" i="3"/>
  <c r="AA1593" i="3"/>
  <c r="AD1593" i="3" s="1"/>
  <c r="Z1593" i="3"/>
  <c r="AB1593" i="3" s="1"/>
  <c r="Y1593" i="3"/>
  <c r="AP1593" i="3" s="1"/>
  <c r="W1593" i="3"/>
  <c r="AN1593" i="3" s="1"/>
  <c r="V1593" i="3"/>
  <c r="AL1593" i="3" s="1"/>
  <c r="T1593" i="3"/>
  <c r="S1593" i="3"/>
  <c r="N1593" i="3"/>
  <c r="M1593" i="3"/>
  <c r="G1593" i="3"/>
  <c r="AI1592" i="3"/>
  <c r="AG1592" i="3"/>
  <c r="AJ1592" i="3" s="1"/>
  <c r="AB1592" i="3"/>
  <c r="Z1592" i="3"/>
  <c r="AC1592" i="3" s="1"/>
  <c r="Y1592" i="3"/>
  <c r="AP1592" i="3" s="1"/>
  <c r="AQ1592" i="3" s="1"/>
  <c r="AR1592" i="3" s="1"/>
  <c r="W1592" i="3"/>
  <c r="V1592" i="3"/>
  <c r="T1592" i="3"/>
  <c r="S1592" i="3"/>
  <c r="N1592" i="3"/>
  <c r="M1592" i="3"/>
  <c r="G1592" i="3"/>
  <c r="AG1591" i="3"/>
  <c r="AJ1591" i="3" s="1"/>
  <c r="AC1591" i="3"/>
  <c r="AA1591" i="3"/>
  <c r="AD1591" i="3" s="1"/>
  <c r="Z1591" i="3"/>
  <c r="AB1591" i="3" s="1"/>
  <c r="Y1591" i="3"/>
  <c r="AP1591" i="3" s="1"/>
  <c r="W1591" i="3"/>
  <c r="V1591" i="3"/>
  <c r="AN1591" i="3" s="1"/>
  <c r="T1591" i="3"/>
  <c r="S1591" i="3"/>
  <c r="N1591" i="3"/>
  <c r="M1591" i="3"/>
  <c r="G1591" i="3"/>
  <c r="AP1590" i="3"/>
  <c r="AG1590" i="3"/>
  <c r="Z1590" i="3"/>
  <c r="AB1590" i="3" s="1"/>
  <c r="Y1590" i="3"/>
  <c r="W1590" i="3"/>
  <c r="V1590" i="3"/>
  <c r="T1590" i="3"/>
  <c r="S1590" i="3"/>
  <c r="N1590" i="3"/>
  <c r="M1590" i="3"/>
  <c r="G1590" i="3"/>
  <c r="AG1589" i="3"/>
  <c r="Z1589" i="3"/>
  <c r="Y1589" i="3"/>
  <c r="AP1589" i="3" s="1"/>
  <c r="W1589" i="3"/>
  <c r="AN1589" i="3" s="1"/>
  <c r="V1589" i="3"/>
  <c r="T1589" i="3"/>
  <c r="S1589" i="3"/>
  <c r="N1589" i="3"/>
  <c r="M1589" i="3"/>
  <c r="G1589" i="3"/>
  <c r="AP1588" i="3"/>
  <c r="AQ1588" i="3" s="1"/>
  <c r="AR1588" i="3" s="1"/>
  <c r="AG1588" i="3"/>
  <c r="Z1588" i="3"/>
  <c r="AC1588" i="3" s="1"/>
  <c r="Y1588" i="3"/>
  <c r="W1588" i="3"/>
  <c r="AN1588" i="3" s="1"/>
  <c r="V1588" i="3"/>
  <c r="T1588" i="3"/>
  <c r="S1588" i="3"/>
  <c r="N1588" i="3"/>
  <c r="M1588" i="3"/>
  <c r="G1588" i="3"/>
  <c r="AG1587" i="3"/>
  <c r="AJ1587" i="3" s="1"/>
  <c r="AC1587" i="3"/>
  <c r="Z1587" i="3"/>
  <c r="AB1587" i="3" s="1"/>
  <c r="Y1587" i="3"/>
  <c r="AP1587" i="3" s="1"/>
  <c r="W1587" i="3"/>
  <c r="V1587" i="3"/>
  <c r="T1587" i="3"/>
  <c r="S1587" i="3"/>
  <c r="N1587" i="3"/>
  <c r="M1587" i="3"/>
  <c r="G1587" i="3"/>
  <c r="AK1586" i="3"/>
  <c r="AI1586" i="3"/>
  <c r="AG1586" i="3"/>
  <c r="AJ1586" i="3" s="1"/>
  <c r="Z1586" i="3"/>
  <c r="AB1586" i="3" s="1"/>
  <c r="Y1586" i="3"/>
  <c r="AP1586" i="3" s="1"/>
  <c r="W1586" i="3"/>
  <c r="AM1586" i="3" s="1"/>
  <c r="V1586" i="3"/>
  <c r="T1586" i="3"/>
  <c r="S1586" i="3"/>
  <c r="N1586" i="3"/>
  <c r="M1586" i="3"/>
  <c r="G1586" i="3"/>
  <c r="AJ1585" i="3"/>
  <c r="AG1585" i="3"/>
  <c r="AC1585" i="3"/>
  <c r="AA1585" i="3"/>
  <c r="AD1585" i="3" s="1"/>
  <c r="Z1585" i="3"/>
  <c r="AB1585" i="3" s="1"/>
  <c r="Y1585" i="3"/>
  <c r="AP1585" i="3" s="1"/>
  <c r="W1585" i="3"/>
  <c r="AN1585" i="3" s="1"/>
  <c r="V1585" i="3"/>
  <c r="AL1585" i="3" s="1"/>
  <c r="T1585" i="3"/>
  <c r="S1585" i="3"/>
  <c r="N1585" i="3"/>
  <c r="M1585" i="3"/>
  <c r="G1585" i="3"/>
  <c r="AP1584" i="3"/>
  <c r="AQ1584" i="3" s="1"/>
  <c r="AR1584" i="3" s="1"/>
  <c r="AI1584" i="3"/>
  <c r="AG1584" i="3"/>
  <c r="AJ1584" i="3" s="1"/>
  <c r="AB1584" i="3"/>
  <c r="Z1584" i="3"/>
  <c r="AC1584" i="3" s="1"/>
  <c r="Y1584" i="3"/>
  <c r="W1584" i="3"/>
  <c r="V1584" i="3"/>
  <c r="T1584" i="3"/>
  <c r="S1584" i="3"/>
  <c r="N1584" i="3"/>
  <c r="M1584" i="3"/>
  <c r="G1584" i="3"/>
  <c r="AG1583" i="3"/>
  <c r="AJ1583" i="3" s="1"/>
  <c r="AC1583" i="3"/>
  <c r="AA1583" i="3"/>
  <c r="AD1583" i="3" s="1"/>
  <c r="Z1583" i="3"/>
  <c r="AB1583" i="3" s="1"/>
  <c r="Y1583" i="3"/>
  <c r="AP1583" i="3" s="1"/>
  <c r="W1583" i="3"/>
  <c r="V1583" i="3"/>
  <c r="AN1583" i="3" s="1"/>
  <c r="T1583" i="3"/>
  <c r="S1583" i="3"/>
  <c r="N1583" i="3"/>
  <c r="M1583" i="3"/>
  <c r="G1583" i="3"/>
  <c r="AJ1582" i="3"/>
  <c r="AG1582" i="3"/>
  <c r="AI1582" i="3" s="1"/>
  <c r="Z1582" i="3"/>
  <c r="AB1582" i="3" s="1"/>
  <c r="Y1582" i="3"/>
  <c r="AP1582" i="3" s="1"/>
  <c r="W1582" i="3"/>
  <c r="V1582" i="3"/>
  <c r="T1582" i="3"/>
  <c r="S1582" i="3"/>
  <c r="N1582" i="3"/>
  <c r="M1582" i="3"/>
  <c r="G1582" i="3"/>
  <c r="AG1581" i="3"/>
  <c r="AK1581" i="3" s="1"/>
  <c r="AB1581" i="3"/>
  <c r="Z1581" i="3"/>
  <c r="AA1581" i="3" s="1"/>
  <c r="AD1581" i="3" s="1"/>
  <c r="Y1581" i="3"/>
  <c r="AP1581" i="3" s="1"/>
  <c r="W1581" i="3"/>
  <c r="AN1581" i="3" s="1"/>
  <c r="V1581" i="3"/>
  <c r="T1581" i="3"/>
  <c r="S1581" i="3"/>
  <c r="N1581" i="3"/>
  <c r="M1581" i="3"/>
  <c r="G1581" i="3"/>
  <c r="AP1580" i="3"/>
  <c r="AQ1580" i="3" s="1"/>
  <c r="AR1580" i="3" s="1"/>
  <c r="AK1580" i="3"/>
  <c r="AG1580" i="3"/>
  <c r="AJ1580" i="3" s="1"/>
  <c r="Z1580" i="3"/>
  <c r="Y1580" i="3"/>
  <c r="W1580" i="3"/>
  <c r="AN1580" i="3" s="1"/>
  <c r="V1580" i="3"/>
  <c r="T1580" i="3"/>
  <c r="S1580" i="3"/>
  <c r="N1580" i="3"/>
  <c r="M1580" i="3"/>
  <c r="G1580" i="3"/>
  <c r="AG1579" i="3"/>
  <c r="AJ1579" i="3" s="1"/>
  <c r="Z1579" i="3"/>
  <c r="Y1579" i="3"/>
  <c r="AP1579" i="3" s="1"/>
  <c r="W1579" i="3"/>
  <c r="V1579" i="3"/>
  <c r="T1579" i="3"/>
  <c r="S1579" i="3"/>
  <c r="N1579" i="3"/>
  <c r="M1579" i="3"/>
  <c r="G1579" i="3"/>
  <c r="AK1578" i="3"/>
  <c r="AI1578" i="3"/>
  <c r="AG1578" i="3"/>
  <c r="AJ1578" i="3" s="1"/>
  <c r="Z1578" i="3"/>
  <c r="AB1578" i="3" s="1"/>
  <c r="Y1578" i="3"/>
  <c r="AP1578" i="3" s="1"/>
  <c r="W1578" i="3"/>
  <c r="AM1578" i="3" s="1"/>
  <c r="V1578" i="3"/>
  <c r="T1578" i="3"/>
  <c r="S1578" i="3"/>
  <c r="N1578" i="3"/>
  <c r="M1578" i="3"/>
  <c r="G1578" i="3"/>
  <c r="AJ1577" i="3"/>
  <c r="AG1577" i="3"/>
  <c r="AC1577" i="3"/>
  <c r="AA1577" i="3"/>
  <c r="AD1577" i="3" s="1"/>
  <c r="Z1577" i="3"/>
  <c r="AB1577" i="3" s="1"/>
  <c r="Y1577" i="3"/>
  <c r="AP1577" i="3" s="1"/>
  <c r="W1577" i="3"/>
  <c r="V1577" i="3"/>
  <c r="AL1577" i="3" s="1"/>
  <c r="T1577" i="3"/>
  <c r="S1577" i="3"/>
  <c r="N1577" i="3"/>
  <c r="M1577" i="3"/>
  <c r="G1577" i="3"/>
  <c r="AI1576" i="3"/>
  <c r="AG1576" i="3"/>
  <c r="AJ1576" i="3" s="1"/>
  <c r="AB1576" i="3"/>
  <c r="Z1576" i="3"/>
  <c r="AC1576" i="3" s="1"/>
  <c r="Y1576" i="3"/>
  <c r="AP1576" i="3" s="1"/>
  <c r="AQ1576" i="3" s="1"/>
  <c r="AR1576" i="3" s="1"/>
  <c r="W1576" i="3"/>
  <c r="V1576" i="3"/>
  <c r="T1576" i="3"/>
  <c r="S1576" i="3"/>
  <c r="N1576" i="3"/>
  <c r="M1576" i="3"/>
  <c r="G1576" i="3"/>
  <c r="AG1575" i="3"/>
  <c r="AJ1575" i="3" s="1"/>
  <c r="AC1575" i="3"/>
  <c r="AA1575" i="3"/>
  <c r="Z1575" i="3"/>
  <c r="AB1575" i="3" s="1"/>
  <c r="Y1575" i="3"/>
  <c r="AP1575" i="3" s="1"/>
  <c r="W1575" i="3"/>
  <c r="V1575" i="3"/>
  <c r="AN1575" i="3" s="1"/>
  <c r="T1575" i="3"/>
  <c r="S1575" i="3"/>
  <c r="N1575" i="3"/>
  <c r="M1575" i="3"/>
  <c r="G1575" i="3"/>
  <c r="AP1574" i="3"/>
  <c r="AG1574" i="3"/>
  <c r="Z1574" i="3"/>
  <c r="AB1574" i="3" s="1"/>
  <c r="Y1574" i="3"/>
  <c r="W1574" i="3"/>
  <c r="V1574" i="3"/>
  <c r="T1574" i="3"/>
  <c r="S1574" i="3"/>
  <c r="N1574" i="3"/>
  <c r="M1574" i="3"/>
  <c r="G1574" i="3"/>
  <c r="AG1573" i="3"/>
  <c r="Z1573" i="3"/>
  <c r="Y1573" i="3"/>
  <c r="AP1573" i="3" s="1"/>
  <c r="W1573" i="3"/>
  <c r="AN1573" i="3" s="1"/>
  <c r="V1573" i="3"/>
  <c r="T1573" i="3"/>
  <c r="S1573" i="3"/>
  <c r="N1573" i="3"/>
  <c r="M1573" i="3"/>
  <c r="G1573" i="3"/>
  <c r="AP1572" i="3"/>
  <c r="AQ1572" i="3" s="1"/>
  <c r="AR1572" i="3" s="1"/>
  <c r="AG1572" i="3"/>
  <c r="Z1572" i="3"/>
  <c r="AC1572" i="3" s="1"/>
  <c r="Y1572" i="3"/>
  <c r="W1572" i="3"/>
  <c r="AN1572" i="3" s="1"/>
  <c r="V1572" i="3"/>
  <c r="T1572" i="3"/>
  <c r="S1572" i="3"/>
  <c r="N1572" i="3"/>
  <c r="M1572" i="3"/>
  <c r="G1572" i="3"/>
  <c r="AG1571" i="3"/>
  <c r="AJ1571" i="3" s="1"/>
  <c r="AC1571" i="3"/>
  <c r="Z1571" i="3"/>
  <c r="AB1571" i="3" s="1"/>
  <c r="Y1571" i="3"/>
  <c r="AP1571" i="3" s="1"/>
  <c r="W1571" i="3"/>
  <c r="V1571" i="3"/>
  <c r="T1571" i="3"/>
  <c r="S1571" i="3"/>
  <c r="N1571" i="3"/>
  <c r="M1571" i="3"/>
  <c r="G1571" i="3"/>
  <c r="AK1570" i="3"/>
  <c r="AI1570" i="3"/>
  <c r="AG1570" i="3"/>
  <c r="AJ1570" i="3" s="1"/>
  <c r="Z1570" i="3"/>
  <c r="Y1570" i="3"/>
  <c r="AP1570" i="3" s="1"/>
  <c r="W1570" i="3"/>
  <c r="AM1570" i="3" s="1"/>
  <c r="V1570" i="3"/>
  <c r="T1570" i="3"/>
  <c r="S1570" i="3"/>
  <c r="N1570" i="3"/>
  <c r="M1570" i="3"/>
  <c r="G1570" i="3"/>
  <c r="AJ1569" i="3"/>
  <c r="AG1569" i="3"/>
  <c r="AC1569" i="3"/>
  <c r="AA1569" i="3"/>
  <c r="AD1569" i="3" s="1"/>
  <c r="Z1569" i="3"/>
  <c r="AB1569" i="3" s="1"/>
  <c r="Y1569" i="3"/>
  <c r="AP1569" i="3" s="1"/>
  <c r="W1569" i="3"/>
  <c r="AN1569" i="3" s="1"/>
  <c r="V1569" i="3"/>
  <c r="AL1569" i="3" s="1"/>
  <c r="T1569" i="3"/>
  <c r="S1569" i="3"/>
  <c r="N1569" i="3"/>
  <c r="M1569" i="3"/>
  <c r="G1569" i="3"/>
  <c r="AI1568" i="3"/>
  <c r="AG1568" i="3"/>
  <c r="AJ1568" i="3" s="1"/>
  <c r="AB1568" i="3"/>
  <c r="Z1568" i="3"/>
  <c r="AC1568" i="3" s="1"/>
  <c r="Y1568" i="3"/>
  <c r="AP1568" i="3" s="1"/>
  <c r="AQ1568" i="3" s="1"/>
  <c r="W1568" i="3"/>
  <c r="V1568" i="3"/>
  <c r="AM1568" i="3" s="1"/>
  <c r="T1568" i="3"/>
  <c r="S1568" i="3"/>
  <c r="N1568" i="3"/>
  <c r="M1568" i="3"/>
  <c r="G1568" i="3"/>
  <c r="AQ1567" i="3"/>
  <c r="AG1567" i="3"/>
  <c r="Z1567" i="3"/>
  <c r="Y1567" i="3"/>
  <c r="AP1567" i="3" s="1"/>
  <c r="W1567" i="3"/>
  <c r="V1567" i="3"/>
  <c r="T1567" i="3"/>
  <c r="S1567" i="3"/>
  <c r="N1567" i="3"/>
  <c r="M1567" i="3"/>
  <c r="G1567" i="3"/>
  <c r="AK1566" i="3"/>
  <c r="AJ1566" i="3"/>
  <c r="AI1566" i="3"/>
  <c r="AG1566" i="3"/>
  <c r="Z1566" i="3"/>
  <c r="Y1566" i="3"/>
  <c r="AP1566" i="3" s="1"/>
  <c r="W1566" i="3"/>
  <c r="AM1566" i="3" s="1"/>
  <c r="V1566" i="3"/>
  <c r="T1566" i="3"/>
  <c r="S1566" i="3"/>
  <c r="N1566" i="3"/>
  <c r="M1566" i="3"/>
  <c r="G1566" i="3"/>
  <c r="AJ1565" i="3"/>
  <c r="AG1565" i="3"/>
  <c r="AC1565" i="3"/>
  <c r="AB1565" i="3"/>
  <c r="AA1565" i="3"/>
  <c r="AD1565" i="3" s="1"/>
  <c r="Z1565" i="3"/>
  <c r="Y1565" i="3"/>
  <c r="AP1565" i="3" s="1"/>
  <c r="W1565" i="3"/>
  <c r="V1565" i="3"/>
  <c r="AL1565" i="3" s="1"/>
  <c r="T1565" i="3"/>
  <c r="S1565" i="3"/>
  <c r="N1565" i="3"/>
  <c r="M1565" i="3"/>
  <c r="G1565" i="3"/>
  <c r="AR1564" i="3"/>
  <c r="AI1564" i="3"/>
  <c r="AG1564" i="3"/>
  <c r="AJ1564" i="3" s="1"/>
  <c r="AB1564" i="3"/>
  <c r="Z1564" i="3"/>
  <c r="AC1564" i="3" s="1"/>
  <c r="Y1564" i="3"/>
  <c r="AP1564" i="3" s="1"/>
  <c r="AQ1564" i="3" s="1"/>
  <c r="W1564" i="3"/>
  <c r="V1564" i="3"/>
  <c r="AM1564" i="3" s="1"/>
  <c r="T1564" i="3"/>
  <c r="S1564" i="3"/>
  <c r="N1564" i="3"/>
  <c r="M1564" i="3"/>
  <c r="G1564" i="3"/>
  <c r="AQ1563" i="3"/>
  <c r="AG1563" i="3"/>
  <c r="AC1563" i="3"/>
  <c r="Z1563" i="3"/>
  <c r="Y1563" i="3"/>
  <c r="AP1563" i="3" s="1"/>
  <c r="W1563" i="3"/>
  <c r="V1563" i="3"/>
  <c r="T1563" i="3"/>
  <c r="S1563" i="3"/>
  <c r="N1563" i="3"/>
  <c r="M1563" i="3"/>
  <c r="G1563" i="3"/>
  <c r="AP1562" i="3"/>
  <c r="AK1562" i="3"/>
  <c r="AI1562" i="3"/>
  <c r="AG1562" i="3"/>
  <c r="AJ1562" i="3" s="1"/>
  <c r="Z1562" i="3"/>
  <c r="Y1562" i="3"/>
  <c r="W1562" i="3"/>
  <c r="AM1562" i="3" s="1"/>
  <c r="V1562" i="3"/>
  <c r="T1562" i="3"/>
  <c r="S1562" i="3"/>
  <c r="N1562" i="3"/>
  <c r="M1562" i="3"/>
  <c r="G1562" i="3"/>
  <c r="AJ1561" i="3"/>
  <c r="AG1561" i="3"/>
  <c r="AC1561" i="3"/>
  <c r="AA1561" i="3"/>
  <c r="AD1561" i="3" s="1"/>
  <c r="Z1561" i="3"/>
  <c r="AB1561" i="3" s="1"/>
  <c r="Y1561" i="3"/>
  <c r="AP1561" i="3" s="1"/>
  <c r="W1561" i="3"/>
  <c r="V1561" i="3"/>
  <c r="AL1561" i="3" s="1"/>
  <c r="T1561" i="3"/>
  <c r="S1561" i="3"/>
  <c r="N1561" i="3"/>
  <c r="M1561" i="3"/>
  <c r="G1561" i="3"/>
  <c r="AR1560" i="3"/>
  <c r="AI1560" i="3"/>
  <c r="AG1560" i="3"/>
  <c r="AJ1560" i="3" s="1"/>
  <c r="AB1560" i="3"/>
  <c r="Z1560" i="3"/>
  <c r="AC1560" i="3" s="1"/>
  <c r="Y1560" i="3"/>
  <c r="AP1560" i="3" s="1"/>
  <c r="AQ1560" i="3" s="1"/>
  <c r="W1560" i="3"/>
  <c r="V1560" i="3"/>
  <c r="AK1560" i="3" s="1"/>
  <c r="T1560" i="3"/>
  <c r="S1560" i="3"/>
  <c r="N1560" i="3"/>
  <c r="M1560" i="3"/>
  <c r="G1560" i="3"/>
  <c r="AQ1559" i="3"/>
  <c r="AG1559" i="3"/>
  <c r="AC1559" i="3"/>
  <c r="Z1559" i="3"/>
  <c r="Y1559" i="3"/>
  <c r="AP1559" i="3" s="1"/>
  <c r="W1559" i="3"/>
  <c r="V1559" i="3"/>
  <c r="T1559" i="3"/>
  <c r="S1559" i="3"/>
  <c r="N1559" i="3"/>
  <c r="M1559" i="3"/>
  <c r="G1559" i="3"/>
  <c r="AK1558" i="3"/>
  <c r="AJ1558" i="3"/>
  <c r="AI1558" i="3"/>
  <c r="AG1558" i="3"/>
  <c r="Z1558" i="3"/>
  <c r="Y1558" i="3"/>
  <c r="AP1558" i="3" s="1"/>
  <c r="W1558" i="3"/>
  <c r="AM1558" i="3" s="1"/>
  <c r="V1558" i="3"/>
  <c r="T1558" i="3"/>
  <c r="S1558" i="3"/>
  <c r="N1558" i="3"/>
  <c r="M1558" i="3"/>
  <c r="G1558" i="3"/>
  <c r="AJ1557" i="3"/>
  <c r="AG1557" i="3"/>
  <c r="AC1557" i="3"/>
  <c r="AB1557" i="3"/>
  <c r="AA1557" i="3"/>
  <c r="AD1557" i="3" s="1"/>
  <c r="Z1557" i="3"/>
  <c r="Y1557" i="3"/>
  <c r="AP1557" i="3" s="1"/>
  <c r="W1557" i="3"/>
  <c r="V1557" i="3"/>
  <c r="AL1557" i="3" s="1"/>
  <c r="T1557" i="3"/>
  <c r="S1557" i="3"/>
  <c r="N1557" i="3"/>
  <c r="M1557" i="3"/>
  <c r="G1557" i="3"/>
  <c r="AM1556" i="3"/>
  <c r="AI1556" i="3"/>
  <c r="AG1556" i="3"/>
  <c r="AJ1556" i="3" s="1"/>
  <c r="AB1556" i="3"/>
  <c r="Z1556" i="3"/>
  <c r="AC1556" i="3" s="1"/>
  <c r="Y1556" i="3"/>
  <c r="AP1556" i="3" s="1"/>
  <c r="W1556" i="3"/>
  <c r="V1556" i="3"/>
  <c r="T1556" i="3"/>
  <c r="S1556" i="3"/>
  <c r="N1556" i="3"/>
  <c r="M1556" i="3"/>
  <c r="G1556" i="3"/>
  <c r="AQ1555" i="3"/>
  <c r="AG1555" i="3"/>
  <c r="Z1555" i="3"/>
  <c r="Y1555" i="3"/>
  <c r="AP1555" i="3" s="1"/>
  <c r="W1555" i="3"/>
  <c r="V1555" i="3"/>
  <c r="T1555" i="3"/>
  <c r="S1555" i="3"/>
  <c r="N1555" i="3"/>
  <c r="M1555" i="3"/>
  <c r="G1555" i="3"/>
  <c r="AP1554" i="3"/>
  <c r="AK1554" i="3"/>
  <c r="AI1554" i="3"/>
  <c r="AG1554" i="3"/>
  <c r="AJ1554" i="3" s="1"/>
  <c r="Z1554" i="3"/>
  <c r="Y1554" i="3"/>
  <c r="W1554" i="3"/>
  <c r="AM1554" i="3" s="1"/>
  <c r="V1554" i="3"/>
  <c r="T1554" i="3"/>
  <c r="S1554" i="3"/>
  <c r="N1554" i="3"/>
  <c r="M1554" i="3"/>
  <c r="G1554" i="3"/>
  <c r="AJ1553" i="3"/>
  <c r="AG1553" i="3"/>
  <c r="AC1553" i="3"/>
  <c r="AA1553" i="3"/>
  <c r="AD1553" i="3" s="1"/>
  <c r="Z1553" i="3"/>
  <c r="AB1553" i="3" s="1"/>
  <c r="Y1553" i="3"/>
  <c r="AP1553" i="3" s="1"/>
  <c r="W1553" i="3"/>
  <c r="V1553" i="3"/>
  <c r="AL1553" i="3" s="1"/>
  <c r="T1553" i="3"/>
  <c r="S1553" i="3"/>
  <c r="N1553" i="3"/>
  <c r="M1553" i="3"/>
  <c r="G1553" i="3"/>
  <c r="AM1552" i="3"/>
  <c r="AI1552" i="3"/>
  <c r="AG1552" i="3"/>
  <c r="AJ1552" i="3" s="1"/>
  <c r="AB1552" i="3"/>
  <c r="Z1552" i="3"/>
  <c r="AC1552" i="3" s="1"/>
  <c r="Y1552" i="3"/>
  <c r="AP1552" i="3" s="1"/>
  <c r="W1552" i="3"/>
  <c r="V1552" i="3"/>
  <c r="T1552" i="3"/>
  <c r="S1552" i="3"/>
  <c r="N1552" i="3"/>
  <c r="M1552" i="3"/>
  <c r="G1552" i="3"/>
  <c r="AQ1551" i="3"/>
  <c r="AG1551" i="3"/>
  <c r="Z1551" i="3"/>
  <c r="Y1551" i="3"/>
  <c r="AP1551" i="3" s="1"/>
  <c r="W1551" i="3"/>
  <c r="V1551" i="3"/>
  <c r="T1551" i="3"/>
  <c r="S1551" i="3"/>
  <c r="N1551" i="3"/>
  <c r="M1551" i="3"/>
  <c r="G1551" i="3"/>
  <c r="AP1550" i="3"/>
  <c r="AK1550" i="3"/>
  <c r="AI1550" i="3"/>
  <c r="AG1550" i="3"/>
  <c r="AJ1550" i="3" s="1"/>
  <c r="Z1550" i="3"/>
  <c r="Y1550" i="3"/>
  <c r="W1550" i="3"/>
  <c r="V1550" i="3"/>
  <c r="T1550" i="3"/>
  <c r="S1550" i="3"/>
  <c r="N1550" i="3"/>
  <c r="M1550" i="3"/>
  <c r="G1550" i="3"/>
  <c r="AJ1549" i="3"/>
  <c r="AG1549" i="3"/>
  <c r="AC1549" i="3"/>
  <c r="AA1549" i="3"/>
  <c r="AD1549" i="3" s="1"/>
  <c r="Z1549" i="3"/>
  <c r="AB1549" i="3" s="1"/>
  <c r="Y1549" i="3"/>
  <c r="AP1549" i="3" s="1"/>
  <c r="W1549" i="3"/>
  <c r="V1549" i="3"/>
  <c r="AM1549" i="3" s="1"/>
  <c r="T1549" i="3"/>
  <c r="S1549" i="3"/>
  <c r="N1549" i="3"/>
  <c r="M1549" i="3"/>
  <c r="G1549" i="3"/>
  <c r="AG1548" i="3"/>
  <c r="Z1548" i="3"/>
  <c r="Y1548" i="3"/>
  <c r="AP1548" i="3" s="1"/>
  <c r="AQ1548" i="3" s="1"/>
  <c r="W1548" i="3"/>
  <c r="V1548" i="3"/>
  <c r="T1548" i="3"/>
  <c r="S1548" i="3"/>
  <c r="N1548" i="3"/>
  <c r="M1548" i="3"/>
  <c r="G1548" i="3"/>
  <c r="AG1547" i="3"/>
  <c r="AJ1547" i="3" s="1"/>
  <c r="AA1547" i="3"/>
  <c r="AD1547" i="3" s="1"/>
  <c r="Z1547" i="3"/>
  <c r="AB1547" i="3" s="1"/>
  <c r="Y1547" i="3"/>
  <c r="AP1547" i="3" s="1"/>
  <c r="W1547" i="3"/>
  <c r="V1547" i="3"/>
  <c r="T1547" i="3"/>
  <c r="S1547" i="3"/>
  <c r="N1547" i="3"/>
  <c r="M1547" i="3"/>
  <c r="G1547" i="3"/>
  <c r="AG1546" i="3"/>
  <c r="Z1546" i="3"/>
  <c r="Y1546" i="3"/>
  <c r="AP1546" i="3" s="1"/>
  <c r="AQ1546" i="3" s="1"/>
  <c r="W1546" i="3"/>
  <c r="V1546" i="3"/>
  <c r="T1546" i="3"/>
  <c r="S1546" i="3"/>
  <c r="N1546" i="3"/>
  <c r="M1546" i="3"/>
  <c r="G1546" i="3"/>
  <c r="AG1545" i="3"/>
  <c r="AJ1545" i="3" s="1"/>
  <c r="AB1545" i="3"/>
  <c r="Z1545" i="3"/>
  <c r="Y1545" i="3"/>
  <c r="AP1545" i="3" s="1"/>
  <c r="W1545" i="3"/>
  <c r="AN1545" i="3" s="1"/>
  <c r="V1545" i="3"/>
  <c r="T1545" i="3"/>
  <c r="S1545" i="3"/>
  <c r="N1545" i="3"/>
  <c r="M1545" i="3"/>
  <c r="G1545" i="3"/>
  <c r="AP1544" i="3"/>
  <c r="AI1544" i="3"/>
  <c r="AG1544" i="3"/>
  <c r="AJ1544" i="3" s="1"/>
  <c r="Z1544" i="3"/>
  <c r="Y1544" i="3"/>
  <c r="W1544" i="3"/>
  <c r="V1544" i="3"/>
  <c r="T1544" i="3"/>
  <c r="S1544" i="3"/>
  <c r="N1544" i="3"/>
  <c r="M1544" i="3"/>
  <c r="G1544" i="3"/>
  <c r="AJ1543" i="3"/>
  <c r="AG1543" i="3"/>
  <c r="AC1543" i="3"/>
  <c r="Z1543" i="3"/>
  <c r="Y1543" i="3"/>
  <c r="AP1543" i="3" s="1"/>
  <c r="W1543" i="3"/>
  <c r="AN1543" i="3" s="1"/>
  <c r="V1543" i="3"/>
  <c r="T1543" i="3"/>
  <c r="S1543" i="3"/>
  <c r="N1543" i="3"/>
  <c r="M1543" i="3"/>
  <c r="G1543" i="3"/>
  <c r="AK1542" i="3"/>
  <c r="AI1542" i="3"/>
  <c r="AG1542" i="3"/>
  <c r="AJ1542" i="3" s="1"/>
  <c r="Z1542" i="3"/>
  <c r="Y1542" i="3"/>
  <c r="AP1542" i="3" s="1"/>
  <c r="AQ1542" i="3" s="1"/>
  <c r="W1542" i="3"/>
  <c r="V1542" i="3"/>
  <c r="T1542" i="3"/>
  <c r="S1542" i="3"/>
  <c r="N1542" i="3"/>
  <c r="M1542" i="3"/>
  <c r="G1542" i="3"/>
  <c r="AJ1541" i="3"/>
  <c r="AG1541" i="3"/>
  <c r="AC1541" i="3"/>
  <c r="AA1541" i="3"/>
  <c r="AD1541" i="3" s="1"/>
  <c r="Z1541" i="3"/>
  <c r="AB1541" i="3" s="1"/>
  <c r="Y1541" i="3"/>
  <c r="AP1541" i="3" s="1"/>
  <c r="W1541" i="3"/>
  <c r="AN1541" i="3" s="1"/>
  <c r="V1541" i="3"/>
  <c r="AM1541" i="3" s="1"/>
  <c r="T1541" i="3"/>
  <c r="S1541" i="3"/>
  <c r="N1541" i="3"/>
  <c r="M1541" i="3"/>
  <c r="G1541" i="3"/>
  <c r="AP1540" i="3"/>
  <c r="AQ1540" i="3" s="1"/>
  <c r="AR1540" i="3" s="1"/>
  <c r="AI1540" i="3"/>
  <c r="AG1540" i="3"/>
  <c r="AJ1540" i="3" s="1"/>
  <c r="Z1540" i="3"/>
  <c r="Y1540" i="3"/>
  <c r="W1540" i="3"/>
  <c r="AL1540" i="3" s="1"/>
  <c r="V1540" i="3"/>
  <c r="T1540" i="3"/>
  <c r="S1540" i="3"/>
  <c r="N1540" i="3"/>
  <c r="M1540" i="3"/>
  <c r="G1540" i="3"/>
  <c r="AG1539" i="3"/>
  <c r="Z1539" i="3"/>
  <c r="Y1539" i="3"/>
  <c r="AP1539" i="3" s="1"/>
  <c r="W1539" i="3"/>
  <c r="AN1539" i="3" s="1"/>
  <c r="V1539" i="3"/>
  <c r="T1539" i="3"/>
  <c r="S1539" i="3"/>
  <c r="N1539" i="3"/>
  <c r="M1539" i="3"/>
  <c r="G1539" i="3"/>
  <c r="AP1538" i="3"/>
  <c r="AQ1538" i="3" s="1"/>
  <c r="AK1538" i="3"/>
  <c r="AG1538" i="3"/>
  <c r="AJ1538" i="3" s="1"/>
  <c r="AC1538" i="3"/>
  <c r="Z1538" i="3"/>
  <c r="AA1538" i="3" s="1"/>
  <c r="AD1538" i="3" s="1"/>
  <c r="Y1538" i="3"/>
  <c r="W1538" i="3"/>
  <c r="V1538" i="3"/>
  <c r="T1538" i="3"/>
  <c r="S1538" i="3"/>
  <c r="N1538" i="3"/>
  <c r="M1538" i="3"/>
  <c r="G1538" i="3"/>
  <c r="AG1537" i="3"/>
  <c r="Z1537" i="3"/>
  <c r="Y1537" i="3"/>
  <c r="AP1537" i="3" s="1"/>
  <c r="AQ1537" i="3" s="1"/>
  <c r="W1537" i="3"/>
  <c r="V1537" i="3"/>
  <c r="T1537" i="3"/>
  <c r="S1537" i="3"/>
  <c r="N1537" i="3"/>
  <c r="M1537" i="3"/>
  <c r="G1537" i="3"/>
  <c r="AG1536" i="3"/>
  <c r="AB1536" i="3"/>
  <c r="Z1536" i="3"/>
  <c r="AC1536" i="3" s="1"/>
  <c r="Y1536" i="3"/>
  <c r="AP1536" i="3" s="1"/>
  <c r="AQ1536" i="3" s="1"/>
  <c r="AR1536" i="3" s="1"/>
  <c r="W1536" i="3"/>
  <c r="AN1536" i="3" s="1"/>
  <c r="V1536" i="3"/>
  <c r="T1536" i="3"/>
  <c r="S1536" i="3"/>
  <c r="N1536" i="3"/>
  <c r="M1536" i="3"/>
  <c r="G1536" i="3"/>
  <c r="AJ1535" i="3"/>
  <c r="AG1535" i="3"/>
  <c r="AI1535" i="3" s="1"/>
  <c r="Z1535" i="3"/>
  <c r="Y1535" i="3"/>
  <c r="AP1535" i="3" s="1"/>
  <c r="W1535" i="3"/>
  <c r="V1535" i="3"/>
  <c r="AM1535" i="3" s="1"/>
  <c r="T1535" i="3"/>
  <c r="S1535" i="3"/>
  <c r="N1535" i="3"/>
  <c r="M1535" i="3"/>
  <c r="G1535" i="3"/>
  <c r="AI1534" i="3"/>
  <c r="AG1534" i="3"/>
  <c r="AB1534" i="3"/>
  <c r="Z1534" i="3"/>
  <c r="AA1534" i="3" s="1"/>
  <c r="AD1534" i="3" s="1"/>
  <c r="Y1534" i="3"/>
  <c r="AP1534" i="3" s="1"/>
  <c r="W1534" i="3"/>
  <c r="V1534" i="3"/>
  <c r="AN1534" i="3" s="1"/>
  <c r="T1534" i="3"/>
  <c r="S1534" i="3"/>
  <c r="N1534" i="3"/>
  <c r="M1534" i="3"/>
  <c r="G1534" i="3"/>
  <c r="AG1533" i="3"/>
  <c r="Z1533" i="3"/>
  <c r="Y1533" i="3"/>
  <c r="AP1533" i="3" s="1"/>
  <c r="AQ1533" i="3" s="1"/>
  <c r="W1533" i="3"/>
  <c r="V1533" i="3"/>
  <c r="AN1533" i="3" s="1"/>
  <c r="T1533" i="3"/>
  <c r="S1533" i="3"/>
  <c r="N1533" i="3"/>
  <c r="M1533" i="3"/>
  <c r="G1533" i="3"/>
  <c r="AP1532" i="3"/>
  <c r="AQ1532" i="3" s="1"/>
  <c r="AG1532" i="3"/>
  <c r="AJ1532" i="3" s="1"/>
  <c r="AB1532" i="3"/>
  <c r="AA1532" i="3"/>
  <c r="AD1532" i="3" s="1"/>
  <c r="Z1532" i="3"/>
  <c r="AC1532" i="3" s="1"/>
  <c r="Y1532" i="3"/>
  <c r="W1532" i="3"/>
  <c r="V1532" i="3"/>
  <c r="AK1532" i="3" s="1"/>
  <c r="T1532" i="3"/>
  <c r="S1532" i="3"/>
  <c r="N1532" i="3"/>
  <c r="M1532" i="3"/>
  <c r="G1532" i="3"/>
  <c r="AP1531" i="3"/>
  <c r="AQ1531" i="3" s="1"/>
  <c r="AG1531" i="3"/>
  <c r="AI1531" i="3" s="1"/>
  <c r="Z1531" i="3"/>
  <c r="AB1531" i="3" s="1"/>
  <c r="Y1531" i="3"/>
  <c r="W1531" i="3"/>
  <c r="AN1531" i="3" s="1"/>
  <c r="V1531" i="3"/>
  <c r="T1531" i="3"/>
  <c r="S1531" i="3"/>
  <c r="N1531" i="3"/>
  <c r="M1531" i="3"/>
  <c r="G1531" i="3"/>
  <c r="AN1530" i="3"/>
  <c r="AJ1530" i="3"/>
  <c r="AG1530" i="3"/>
  <c r="AA1530" i="3"/>
  <c r="AD1530" i="3" s="1"/>
  <c r="Z1530" i="3"/>
  <c r="AB1530" i="3" s="1"/>
  <c r="Y1530" i="3"/>
  <c r="AP1530" i="3" s="1"/>
  <c r="W1530" i="3"/>
  <c r="V1530" i="3"/>
  <c r="AM1530" i="3" s="1"/>
  <c r="T1530" i="3"/>
  <c r="S1530" i="3"/>
  <c r="N1530" i="3"/>
  <c r="M1530" i="3"/>
  <c r="G1530" i="3"/>
  <c r="AJ1529" i="3"/>
  <c r="AI1529" i="3"/>
  <c r="AG1529" i="3"/>
  <c r="Z1529" i="3"/>
  <c r="Y1529" i="3"/>
  <c r="AP1529" i="3" s="1"/>
  <c r="AQ1529" i="3" s="1"/>
  <c r="AR1529" i="3" s="1"/>
  <c r="W1529" i="3"/>
  <c r="V1529" i="3"/>
  <c r="AK1529" i="3" s="1"/>
  <c r="T1529" i="3"/>
  <c r="S1529" i="3"/>
  <c r="N1529" i="3"/>
  <c r="M1529" i="3"/>
  <c r="G1529" i="3"/>
  <c r="AG1528" i="3"/>
  <c r="AI1528" i="3" s="1"/>
  <c r="AA1528" i="3"/>
  <c r="AD1528" i="3" s="1"/>
  <c r="Z1528" i="3"/>
  <c r="AC1528" i="3" s="1"/>
  <c r="Y1528" i="3"/>
  <c r="AP1528" i="3" s="1"/>
  <c r="W1528" i="3"/>
  <c r="V1528" i="3"/>
  <c r="AM1528" i="3" s="1"/>
  <c r="T1528" i="3"/>
  <c r="S1528" i="3"/>
  <c r="N1528" i="3"/>
  <c r="M1528" i="3"/>
  <c r="G1528" i="3"/>
  <c r="AI1527" i="3"/>
  <c r="AG1527" i="3"/>
  <c r="AJ1527" i="3" s="1"/>
  <c r="Z1527" i="3"/>
  <c r="AA1527" i="3" s="1"/>
  <c r="AD1527" i="3" s="1"/>
  <c r="Y1527" i="3"/>
  <c r="AP1527" i="3" s="1"/>
  <c r="AQ1527" i="3" s="1"/>
  <c r="W1527" i="3"/>
  <c r="AL1527" i="3" s="1"/>
  <c r="V1527" i="3"/>
  <c r="T1527" i="3"/>
  <c r="S1527" i="3"/>
  <c r="N1527" i="3"/>
  <c r="M1527" i="3"/>
  <c r="G1527" i="3"/>
  <c r="AJ1526" i="3"/>
  <c r="AG1526" i="3"/>
  <c r="AK1526" i="3" s="1"/>
  <c r="Z1526" i="3"/>
  <c r="Y1526" i="3"/>
  <c r="AP1526" i="3" s="1"/>
  <c r="W1526" i="3"/>
  <c r="V1526" i="3"/>
  <c r="AM1526" i="3" s="1"/>
  <c r="T1526" i="3"/>
  <c r="S1526" i="3"/>
  <c r="N1526" i="3"/>
  <c r="M1526" i="3"/>
  <c r="G1526" i="3"/>
  <c r="AI1525" i="3"/>
  <c r="AG1525" i="3"/>
  <c r="AK1525" i="3" s="1"/>
  <c r="Z1525" i="3"/>
  <c r="AC1525" i="3" s="1"/>
  <c r="Y1525" i="3"/>
  <c r="AP1525" i="3" s="1"/>
  <c r="AQ1525" i="3" s="1"/>
  <c r="AR1525" i="3" s="1"/>
  <c r="W1525" i="3"/>
  <c r="AN1525" i="3" s="1"/>
  <c r="V1525" i="3"/>
  <c r="T1525" i="3"/>
  <c r="S1525" i="3"/>
  <c r="N1525" i="3"/>
  <c r="M1525" i="3"/>
  <c r="G1525" i="3"/>
  <c r="AG1524" i="3"/>
  <c r="AI1524" i="3" s="1"/>
  <c r="Z1524" i="3"/>
  <c r="Y1524" i="3"/>
  <c r="AP1524" i="3" s="1"/>
  <c r="W1524" i="3"/>
  <c r="V1524" i="3"/>
  <c r="AM1524" i="3" s="1"/>
  <c r="T1524" i="3"/>
  <c r="S1524" i="3"/>
  <c r="N1524" i="3"/>
  <c r="M1524" i="3"/>
  <c r="G1524" i="3"/>
  <c r="AP1523" i="3"/>
  <c r="AQ1523" i="3" s="1"/>
  <c r="AG1523" i="3"/>
  <c r="Z1523" i="3"/>
  <c r="AA1523" i="3" s="1"/>
  <c r="AD1523" i="3" s="1"/>
  <c r="Y1523" i="3"/>
  <c r="W1523" i="3"/>
  <c r="V1523" i="3"/>
  <c r="T1523" i="3"/>
  <c r="S1523" i="3"/>
  <c r="N1523" i="3"/>
  <c r="M1523" i="3"/>
  <c r="G1523" i="3"/>
  <c r="AG1522" i="3"/>
  <c r="AC1522" i="3"/>
  <c r="Z1522" i="3"/>
  <c r="AB1522" i="3" s="1"/>
  <c r="Y1522" i="3"/>
  <c r="AP1522" i="3" s="1"/>
  <c r="W1522" i="3"/>
  <c r="AN1522" i="3" s="1"/>
  <c r="V1522" i="3"/>
  <c r="T1522" i="3"/>
  <c r="S1522" i="3"/>
  <c r="N1522" i="3"/>
  <c r="M1522" i="3"/>
  <c r="G1522" i="3"/>
  <c r="AP1521" i="3"/>
  <c r="AQ1521" i="3" s="1"/>
  <c r="AR1521" i="3" s="1"/>
  <c r="AG1521" i="3"/>
  <c r="AB1521" i="3"/>
  <c r="Z1521" i="3"/>
  <c r="AC1521" i="3" s="1"/>
  <c r="Y1521" i="3"/>
  <c r="W1521" i="3"/>
  <c r="AN1521" i="3" s="1"/>
  <c r="V1521" i="3"/>
  <c r="T1521" i="3"/>
  <c r="S1521" i="3"/>
  <c r="N1521" i="3"/>
  <c r="M1521" i="3"/>
  <c r="G1521" i="3"/>
  <c r="AG1520" i="3"/>
  <c r="AI1520" i="3" s="1"/>
  <c r="AC1520" i="3"/>
  <c r="AB1520" i="3"/>
  <c r="Z1520" i="3"/>
  <c r="AA1520" i="3" s="1"/>
  <c r="AD1520" i="3" s="1"/>
  <c r="Y1520" i="3"/>
  <c r="AP1520" i="3" s="1"/>
  <c r="W1520" i="3"/>
  <c r="V1520" i="3"/>
  <c r="T1520" i="3"/>
  <c r="S1520" i="3"/>
  <c r="N1520" i="3"/>
  <c r="M1520" i="3"/>
  <c r="G1520" i="3"/>
  <c r="AP1519" i="3"/>
  <c r="AQ1519" i="3" s="1"/>
  <c r="AK1519" i="3"/>
  <c r="AG1519" i="3"/>
  <c r="AJ1519" i="3" s="1"/>
  <c r="Z1519" i="3"/>
  <c r="AA1519" i="3" s="1"/>
  <c r="AD1519" i="3" s="1"/>
  <c r="Y1519" i="3"/>
  <c r="W1519" i="3"/>
  <c r="V1519" i="3"/>
  <c r="T1519" i="3"/>
  <c r="S1519" i="3"/>
  <c r="N1519" i="3"/>
  <c r="M1519" i="3"/>
  <c r="G1519" i="3"/>
  <c r="AG1518" i="3"/>
  <c r="AC1518" i="3"/>
  <c r="AA1518" i="3"/>
  <c r="AD1518" i="3" s="1"/>
  <c r="Z1518" i="3"/>
  <c r="AB1518" i="3" s="1"/>
  <c r="Y1518" i="3"/>
  <c r="AP1518" i="3" s="1"/>
  <c r="W1518" i="3"/>
  <c r="AN1518" i="3" s="1"/>
  <c r="V1518" i="3"/>
  <c r="T1518" i="3"/>
  <c r="S1518" i="3"/>
  <c r="N1518" i="3"/>
  <c r="M1518" i="3"/>
  <c r="G1518" i="3"/>
  <c r="AP1517" i="3"/>
  <c r="AQ1517" i="3" s="1"/>
  <c r="AR1517" i="3" s="1"/>
  <c r="AK1517" i="3"/>
  <c r="AJ1517" i="3"/>
  <c r="AG1517" i="3"/>
  <c r="AI1517" i="3" s="1"/>
  <c r="AB1517" i="3"/>
  <c r="Z1517" i="3"/>
  <c r="AC1517" i="3" s="1"/>
  <c r="Y1517" i="3"/>
  <c r="W1517" i="3"/>
  <c r="V1517" i="3"/>
  <c r="T1517" i="3"/>
  <c r="S1517" i="3"/>
  <c r="N1517" i="3"/>
  <c r="M1517" i="3"/>
  <c r="G1517" i="3"/>
  <c r="AG1516" i="3"/>
  <c r="AI1516" i="3" s="1"/>
  <c r="AC1516" i="3"/>
  <c r="AB1516" i="3"/>
  <c r="AA1516" i="3"/>
  <c r="AD1516" i="3" s="1"/>
  <c r="Z1516" i="3"/>
  <c r="Y1516" i="3"/>
  <c r="AP1516" i="3" s="1"/>
  <c r="W1516" i="3"/>
  <c r="V1516" i="3"/>
  <c r="T1516" i="3"/>
  <c r="S1516" i="3"/>
  <c r="N1516" i="3"/>
  <c r="M1516" i="3"/>
  <c r="G1516" i="3"/>
  <c r="AK1515" i="3"/>
  <c r="AI1515" i="3"/>
  <c r="AG1515" i="3"/>
  <c r="AJ1515" i="3" s="1"/>
  <c r="Z1515" i="3"/>
  <c r="AA1515" i="3" s="1"/>
  <c r="AD1515" i="3" s="1"/>
  <c r="Y1515" i="3"/>
  <c r="AP1515" i="3" s="1"/>
  <c r="AQ1515" i="3" s="1"/>
  <c r="W1515" i="3"/>
  <c r="AL1515" i="3" s="1"/>
  <c r="V1515" i="3"/>
  <c r="T1515" i="3"/>
  <c r="S1515" i="3"/>
  <c r="N1515" i="3"/>
  <c r="M1515" i="3"/>
  <c r="G1515" i="3"/>
  <c r="AN1514" i="3"/>
  <c r="AJ1514" i="3"/>
  <c r="AG1514" i="3"/>
  <c r="AA1514" i="3"/>
  <c r="AD1514" i="3" s="1"/>
  <c r="Z1514" i="3"/>
  <c r="AB1514" i="3" s="1"/>
  <c r="Y1514" i="3"/>
  <c r="AP1514" i="3" s="1"/>
  <c r="W1514" i="3"/>
  <c r="V1514" i="3"/>
  <c r="AM1514" i="3" s="1"/>
  <c r="T1514" i="3"/>
  <c r="S1514" i="3"/>
  <c r="N1514" i="3"/>
  <c r="M1514" i="3"/>
  <c r="G1514" i="3"/>
  <c r="AJ1513" i="3"/>
  <c r="AI1513" i="3"/>
  <c r="AG1513" i="3"/>
  <c r="Z1513" i="3"/>
  <c r="Y1513" i="3"/>
  <c r="AP1513" i="3" s="1"/>
  <c r="AQ1513" i="3" s="1"/>
  <c r="AR1513" i="3" s="1"/>
  <c r="W1513" i="3"/>
  <c r="V1513" i="3"/>
  <c r="AK1513" i="3" s="1"/>
  <c r="T1513" i="3"/>
  <c r="S1513" i="3"/>
  <c r="N1513" i="3"/>
  <c r="M1513" i="3"/>
  <c r="G1513" i="3"/>
  <c r="AG1512" i="3"/>
  <c r="AI1512" i="3" s="1"/>
  <c r="AA1512" i="3"/>
  <c r="AD1512" i="3" s="1"/>
  <c r="Z1512" i="3"/>
  <c r="AC1512" i="3" s="1"/>
  <c r="Y1512" i="3"/>
  <c r="AP1512" i="3" s="1"/>
  <c r="W1512" i="3"/>
  <c r="V1512" i="3"/>
  <c r="AM1512" i="3" s="1"/>
  <c r="T1512" i="3"/>
  <c r="S1512" i="3"/>
  <c r="N1512" i="3"/>
  <c r="M1512" i="3"/>
  <c r="G1512" i="3"/>
  <c r="AI1511" i="3"/>
  <c r="AG1511" i="3"/>
  <c r="AJ1511" i="3" s="1"/>
  <c r="Z1511" i="3"/>
  <c r="AA1511" i="3" s="1"/>
  <c r="AD1511" i="3" s="1"/>
  <c r="Y1511" i="3"/>
  <c r="AP1511" i="3" s="1"/>
  <c r="AQ1511" i="3" s="1"/>
  <c r="W1511" i="3"/>
  <c r="AL1511" i="3" s="1"/>
  <c r="V1511" i="3"/>
  <c r="T1511" i="3"/>
  <c r="S1511" i="3"/>
  <c r="N1511" i="3"/>
  <c r="M1511" i="3"/>
  <c r="G1511" i="3"/>
  <c r="AJ1510" i="3"/>
  <c r="AG1510" i="3"/>
  <c r="AK1510" i="3" s="1"/>
  <c r="Z1510" i="3"/>
  <c r="Y1510" i="3"/>
  <c r="AP1510" i="3" s="1"/>
  <c r="W1510" i="3"/>
  <c r="V1510" i="3"/>
  <c r="AM1510" i="3" s="1"/>
  <c r="T1510" i="3"/>
  <c r="S1510" i="3"/>
  <c r="N1510" i="3"/>
  <c r="M1510" i="3"/>
  <c r="G1510" i="3"/>
  <c r="AI1509" i="3"/>
  <c r="AG1509" i="3"/>
  <c r="AK1509" i="3" s="1"/>
  <c r="Z1509" i="3"/>
  <c r="AC1509" i="3" s="1"/>
  <c r="Y1509" i="3"/>
  <c r="AP1509" i="3" s="1"/>
  <c r="AQ1509" i="3" s="1"/>
  <c r="AR1509" i="3" s="1"/>
  <c r="W1509" i="3"/>
  <c r="AN1509" i="3" s="1"/>
  <c r="V1509" i="3"/>
  <c r="T1509" i="3"/>
  <c r="S1509" i="3"/>
  <c r="N1509" i="3"/>
  <c r="M1509" i="3"/>
  <c r="G1509" i="3"/>
  <c r="AG1508" i="3"/>
  <c r="AI1508" i="3" s="1"/>
  <c r="Z1508" i="3"/>
  <c r="Y1508" i="3"/>
  <c r="AP1508" i="3" s="1"/>
  <c r="W1508" i="3"/>
  <c r="V1508" i="3"/>
  <c r="AM1508" i="3" s="1"/>
  <c r="T1508" i="3"/>
  <c r="S1508" i="3"/>
  <c r="N1508" i="3"/>
  <c r="M1508" i="3"/>
  <c r="G1508" i="3"/>
  <c r="AP1507" i="3"/>
  <c r="AQ1507" i="3" s="1"/>
  <c r="AG1507" i="3"/>
  <c r="Z1507" i="3"/>
  <c r="AA1507" i="3" s="1"/>
  <c r="AD1507" i="3" s="1"/>
  <c r="Y1507" i="3"/>
  <c r="W1507" i="3"/>
  <c r="V1507" i="3"/>
  <c r="T1507" i="3"/>
  <c r="S1507" i="3"/>
  <c r="N1507" i="3"/>
  <c r="M1507" i="3"/>
  <c r="G1507" i="3"/>
  <c r="AG1506" i="3"/>
  <c r="AC1506" i="3"/>
  <c r="Z1506" i="3"/>
  <c r="AB1506" i="3" s="1"/>
  <c r="Y1506" i="3"/>
  <c r="AP1506" i="3" s="1"/>
  <c r="W1506" i="3"/>
  <c r="AN1506" i="3" s="1"/>
  <c r="V1506" i="3"/>
  <c r="T1506" i="3"/>
  <c r="S1506" i="3"/>
  <c r="N1506" i="3"/>
  <c r="M1506" i="3"/>
  <c r="G1506" i="3"/>
  <c r="AP1505" i="3"/>
  <c r="AQ1505" i="3" s="1"/>
  <c r="AR1505" i="3" s="1"/>
  <c r="AG1505" i="3"/>
  <c r="AB1505" i="3"/>
  <c r="Z1505" i="3"/>
  <c r="AC1505" i="3" s="1"/>
  <c r="Y1505" i="3"/>
  <c r="W1505" i="3"/>
  <c r="AN1505" i="3" s="1"/>
  <c r="V1505" i="3"/>
  <c r="T1505" i="3"/>
  <c r="S1505" i="3"/>
  <c r="N1505" i="3"/>
  <c r="M1505" i="3"/>
  <c r="G1505" i="3"/>
  <c r="AG1504" i="3"/>
  <c r="AI1504" i="3" s="1"/>
  <c r="AC1504" i="3"/>
  <c r="AB1504" i="3"/>
  <c r="Z1504" i="3"/>
  <c r="AA1504" i="3" s="1"/>
  <c r="AD1504" i="3" s="1"/>
  <c r="Y1504" i="3"/>
  <c r="AP1504" i="3" s="1"/>
  <c r="W1504" i="3"/>
  <c r="V1504" i="3"/>
  <c r="T1504" i="3"/>
  <c r="S1504" i="3"/>
  <c r="N1504" i="3"/>
  <c r="M1504" i="3"/>
  <c r="G1504" i="3"/>
  <c r="AP1503" i="3"/>
  <c r="AQ1503" i="3" s="1"/>
  <c r="AK1503" i="3"/>
  <c r="AG1503" i="3"/>
  <c r="AJ1503" i="3" s="1"/>
  <c r="Z1503" i="3"/>
  <c r="AA1503" i="3" s="1"/>
  <c r="AD1503" i="3" s="1"/>
  <c r="Y1503" i="3"/>
  <c r="W1503" i="3"/>
  <c r="V1503" i="3"/>
  <c r="T1503" i="3"/>
  <c r="S1503" i="3"/>
  <c r="N1503" i="3"/>
  <c r="M1503" i="3"/>
  <c r="G1503" i="3"/>
  <c r="AG1502" i="3"/>
  <c r="AC1502" i="3"/>
  <c r="AA1502" i="3"/>
  <c r="AD1502" i="3" s="1"/>
  <c r="Z1502" i="3"/>
  <c r="AB1502" i="3" s="1"/>
  <c r="Y1502" i="3"/>
  <c r="AP1502" i="3" s="1"/>
  <c r="W1502" i="3"/>
  <c r="AN1502" i="3" s="1"/>
  <c r="V1502" i="3"/>
  <c r="T1502" i="3"/>
  <c r="S1502" i="3"/>
  <c r="N1502" i="3"/>
  <c r="M1502" i="3"/>
  <c r="G1502" i="3"/>
  <c r="AJ1501" i="3"/>
  <c r="AI1501" i="3"/>
  <c r="AG1501" i="3"/>
  <c r="Z1501" i="3"/>
  <c r="Y1501" i="3"/>
  <c r="AP1501" i="3" s="1"/>
  <c r="W1501" i="3"/>
  <c r="V1501" i="3"/>
  <c r="AK1501" i="3" s="1"/>
  <c r="T1501" i="3"/>
  <c r="S1501" i="3"/>
  <c r="N1501" i="3"/>
  <c r="M1501" i="3"/>
  <c r="G1501" i="3"/>
  <c r="AG1500" i="3"/>
  <c r="AI1500" i="3" s="1"/>
  <c r="AA1500" i="3"/>
  <c r="AD1500" i="3" s="1"/>
  <c r="Z1500" i="3"/>
  <c r="AC1500" i="3" s="1"/>
  <c r="Y1500" i="3"/>
  <c r="AP1500" i="3" s="1"/>
  <c r="W1500" i="3"/>
  <c r="V1500" i="3"/>
  <c r="AM1500" i="3" s="1"/>
  <c r="T1500" i="3"/>
  <c r="S1500" i="3"/>
  <c r="N1500" i="3"/>
  <c r="M1500" i="3"/>
  <c r="G1500" i="3"/>
  <c r="AG1499" i="3"/>
  <c r="Z1499" i="3"/>
  <c r="AA1499" i="3" s="1"/>
  <c r="AD1499" i="3" s="1"/>
  <c r="Y1499" i="3"/>
  <c r="AP1499" i="3" s="1"/>
  <c r="AQ1499" i="3" s="1"/>
  <c r="W1499" i="3"/>
  <c r="V1499" i="3"/>
  <c r="AM1499" i="3" s="1"/>
  <c r="T1499" i="3"/>
  <c r="S1499" i="3"/>
  <c r="N1499" i="3"/>
  <c r="M1499" i="3"/>
  <c r="G1499" i="3"/>
  <c r="AG1498" i="3"/>
  <c r="AC1498" i="3"/>
  <c r="Z1498" i="3"/>
  <c r="AB1498" i="3" s="1"/>
  <c r="Y1498" i="3"/>
  <c r="AP1498" i="3" s="1"/>
  <c r="W1498" i="3"/>
  <c r="AN1498" i="3" s="1"/>
  <c r="V1498" i="3"/>
  <c r="T1498" i="3"/>
  <c r="S1498" i="3"/>
  <c r="N1498" i="3"/>
  <c r="M1498" i="3"/>
  <c r="G1498" i="3"/>
  <c r="AJ1497" i="3"/>
  <c r="AI1497" i="3"/>
  <c r="AG1497" i="3"/>
  <c r="AB1497" i="3"/>
  <c r="Z1497" i="3"/>
  <c r="AA1497" i="3" s="1"/>
  <c r="AD1497" i="3" s="1"/>
  <c r="Y1497" i="3"/>
  <c r="AP1497" i="3" s="1"/>
  <c r="W1497" i="3"/>
  <c r="V1497" i="3"/>
  <c r="AK1497" i="3" s="1"/>
  <c r="T1497" i="3"/>
  <c r="S1497" i="3"/>
  <c r="N1497" i="3"/>
  <c r="M1497" i="3"/>
  <c r="G1497" i="3"/>
  <c r="AG1496" i="3"/>
  <c r="AI1496" i="3" s="1"/>
  <c r="AC1496" i="3"/>
  <c r="AB1496" i="3"/>
  <c r="AA1496" i="3"/>
  <c r="AD1496" i="3" s="1"/>
  <c r="Z1496" i="3"/>
  <c r="Y1496" i="3"/>
  <c r="AP1496" i="3" s="1"/>
  <c r="W1496" i="3"/>
  <c r="AN1496" i="3" s="1"/>
  <c r="V1496" i="3"/>
  <c r="T1496" i="3"/>
  <c r="S1496" i="3"/>
  <c r="N1496" i="3"/>
  <c r="M1496" i="3"/>
  <c r="G1496" i="3"/>
  <c r="AK1495" i="3"/>
  <c r="AG1495" i="3"/>
  <c r="AJ1495" i="3" s="1"/>
  <c r="Z1495" i="3"/>
  <c r="AA1495" i="3" s="1"/>
  <c r="AD1495" i="3" s="1"/>
  <c r="Y1495" i="3"/>
  <c r="AP1495" i="3" s="1"/>
  <c r="AQ1495" i="3" s="1"/>
  <c r="W1495" i="3"/>
  <c r="AN1495" i="3" s="1"/>
  <c r="V1495" i="3"/>
  <c r="T1495" i="3"/>
  <c r="S1495" i="3"/>
  <c r="N1495" i="3"/>
  <c r="M1495" i="3"/>
  <c r="G1495" i="3"/>
  <c r="AK1494" i="3"/>
  <c r="AJ1494" i="3"/>
  <c r="AG1494" i="3"/>
  <c r="AI1494" i="3" s="1"/>
  <c r="Z1494" i="3"/>
  <c r="Y1494" i="3"/>
  <c r="AP1494" i="3" s="1"/>
  <c r="W1494" i="3"/>
  <c r="V1494" i="3"/>
  <c r="AM1494" i="3" s="1"/>
  <c r="T1494" i="3"/>
  <c r="S1494" i="3"/>
  <c r="N1494" i="3"/>
  <c r="M1494" i="3"/>
  <c r="G1494" i="3"/>
  <c r="AG1493" i="3"/>
  <c r="AC1493" i="3"/>
  <c r="Z1493" i="3"/>
  <c r="AA1493" i="3" s="1"/>
  <c r="AD1493" i="3" s="1"/>
  <c r="Y1493" i="3"/>
  <c r="AP1493" i="3" s="1"/>
  <c r="W1493" i="3"/>
  <c r="AN1493" i="3" s="1"/>
  <c r="V1493" i="3"/>
  <c r="T1493" i="3"/>
  <c r="S1493" i="3"/>
  <c r="N1493" i="3"/>
  <c r="M1493" i="3"/>
  <c r="G1493" i="3"/>
  <c r="AG1492" i="3"/>
  <c r="AI1492" i="3" s="1"/>
  <c r="Z1492" i="3"/>
  <c r="Y1492" i="3"/>
  <c r="AP1492" i="3" s="1"/>
  <c r="W1492" i="3"/>
  <c r="V1492" i="3"/>
  <c r="AM1492" i="3" s="1"/>
  <c r="T1492" i="3"/>
  <c r="S1492" i="3"/>
  <c r="N1492" i="3"/>
  <c r="M1492" i="3"/>
  <c r="G1492" i="3"/>
  <c r="AG1491" i="3"/>
  <c r="AJ1491" i="3" s="1"/>
  <c r="Z1491" i="3"/>
  <c r="AA1491" i="3" s="1"/>
  <c r="AD1491" i="3" s="1"/>
  <c r="Y1491" i="3"/>
  <c r="AP1491" i="3" s="1"/>
  <c r="AQ1491" i="3" s="1"/>
  <c r="W1491" i="3"/>
  <c r="V1491" i="3"/>
  <c r="AL1491" i="3" s="1"/>
  <c r="T1491" i="3"/>
  <c r="S1491" i="3"/>
  <c r="N1491" i="3"/>
  <c r="M1491" i="3"/>
  <c r="G1491" i="3"/>
  <c r="AG1490" i="3"/>
  <c r="AC1490" i="3"/>
  <c r="Z1490" i="3"/>
  <c r="AB1490" i="3" s="1"/>
  <c r="Y1490" i="3"/>
  <c r="AP1490" i="3" s="1"/>
  <c r="W1490" i="3"/>
  <c r="AN1490" i="3" s="1"/>
  <c r="V1490" i="3"/>
  <c r="T1490" i="3"/>
  <c r="S1490" i="3"/>
  <c r="N1490" i="3"/>
  <c r="M1490" i="3"/>
  <c r="G1490" i="3"/>
  <c r="AJ1489" i="3"/>
  <c r="AI1489" i="3"/>
  <c r="AG1489" i="3"/>
  <c r="AB1489" i="3"/>
  <c r="Z1489" i="3"/>
  <c r="AA1489" i="3" s="1"/>
  <c r="AD1489" i="3" s="1"/>
  <c r="Y1489" i="3"/>
  <c r="AP1489" i="3" s="1"/>
  <c r="W1489" i="3"/>
  <c r="V1489" i="3"/>
  <c r="AK1489" i="3" s="1"/>
  <c r="T1489" i="3"/>
  <c r="S1489" i="3"/>
  <c r="N1489" i="3"/>
  <c r="M1489" i="3"/>
  <c r="G1489" i="3"/>
  <c r="AG1488" i="3"/>
  <c r="AI1488" i="3" s="1"/>
  <c r="AC1488" i="3"/>
  <c r="AB1488" i="3"/>
  <c r="AA1488" i="3"/>
  <c r="AD1488" i="3" s="1"/>
  <c r="Z1488" i="3"/>
  <c r="Y1488" i="3"/>
  <c r="AP1488" i="3" s="1"/>
  <c r="W1488" i="3"/>
  <c r="AN1488" i="3" s="1"/>
  <c r="V1488" i="3"/>
  <c r="T1488" i="3"/>
  <c r="S1488" i="3"/>
  <c r="N1488" i="3"/>
  <c r="M1488" i="3"/>
  <c r="G1488" i="3"/>
  <c r="AK1487" i="3"/>
  <c r="AG1487" i="3"/>
  <c r="AJ1487" i="3" s="1"/>
  <c r="Z1487" i="3"/>
  <c r="AA1487" i="3" s="1"/>
  <c r="AD1487" i="3" s="1"/>
  <c r="Y1487" i="3"/>
  <c r="AP1487" i="3" s="1"/>
  <c r="AQ1487" i="3" s="1"/>
  <c r="W1487" i="3"/>
  <c r="AN1487" i="3" s="1"/>
  <c r="V1487" i="3"/>
  <c r="T1487" i="3"/>
  <c r="S1487" i="3"/>
  <c r="N1487" i="3"/>
  <c r="M1487" i="3"/>
  <c r="G1487" i="3"/>
  <c r="AK1486" i="3"/>
  <c r="AJ1486" i="3"/>
  <c r="AG1486" i="3"/>
  <c r="AI1486" i="3" s="1"/>
  <c r="Z1486" i="3"/>
  <c r="Y1486" i="3"/>
  <c r="AP1486" i="3" s="1"/>
  <c r="W1486" i="3"/>
  <c r="V1486" i="3"/>
  <c r="AM1486" i="3" s="1"/>
  <c r="T1486" i="3"/>
  <c r="S1486" i="3"/>
  <c r="N1486" i="3"/>
  <c r="M1486" i="3"/>
  <c r="G1486" i="3"/>
  <c r="AG1485" i="3"/>
  <c r="AC1485" i="3"/>
  <c r="Z1485" i="3"/>
  <c r="AA1485" i="3" s="1"/>
  <c r="AD1485" i="3" s="1"/>
  <c r="Y1485" i="3"/>
  <c r="AP1485" i="3" s="1"/>
  <c r="W1485" i="3"/>
  <c r="AN1485" i="3" s="1"/>
  <c r="V1485" i="3"/>
  <c r="T1485" i="3"/>
  <c r="S1485" i="3"/>
  <c r="N1485" i="3"/>
  <c r="M1485" i="3"/>
  <c r="G1485" i="3"/>
  <c r="AG1484" i="3"/>
  <c r="AI1484" i="3" s="1"/>
  <c r="Z1484" i="3"/>
  <c r="Y1484" i="3"/>
  <c r="AP1484" i="3" s="1"/>
  <c r="W1484" i="3"/>
  <c r="V1484" i="3"/>
  <c r="AM1484" i="3" s="1"/>
  <c r="T1484" i="3"/>
  <c r="S1484" i="3"/>
  <c r="N1484" i="3"/>
  <c r="M1484" i="3"/>
  <c r="G1484" i="3"/>
  <c r="AG1483" i="3"/>
  <c r="AJ1483" i="3" s="1"/>
  <c r="Z1483" i="3"/>
  <c r="AA1483" i="3" s="1"/>
  <c r="AD1483" i="3" s="1"/>
  <c r="Y1483" i="3"/>
  <c r="AP1483" i="3" s="1"/>
  <c r="AQ1483" i="3" s="1"/>
  <c r="W1483" i="3"/>
  <c r="V1483" i="3"/>
  <c r="AL1483" i="3" s="1"/>
  <c r="T1483" i="3"/>
  <c r="S1483" i="3"/>
  <c r="N1483" i="3"/>
  <c r="M1483" i="3"/>
  <c r="G1483" i="3"/>
  <c r="AG1482" i="3"/>
  <c r="AC1482" i="3"/>
  <c r="Z1482" i="3"/>
  <c r="AB1482" i="3" s="1"/>
  <c r="Y1482" i="3"/>
  <c r="AP1482" i="3" s="1"/>
  <c r="W1482" i="3"/>
  <c r="AN1482" i="3" s="1"/>
  <c r="V1482" i="3"/>
  <c r="T1482" i="3"/>
  <c r="S1482" i="3"/>
  <c r="N1482" i="3"/>
  <c r="M1482" i="3"/>
  <c r="G1482" i="3"/>
  <c r="AJ1481" i="3"/>
  <c r="AI1481" i="3"/>
  <c r="AG1481" i="3"/>
  <c r="AB1481" i="3"/>
  <c r="Z1481" i="3"/>
  <c r="AA1481" i="3" s="1"/>
  <c r="AD1481" i="3" s="1"/>
  <c r="Y1481" i="3"/>
  <c r="AP1481" i="3" s="1"/>
  <c r="W1481" i="3"/>
  <c r="V1481" i="3"/>
  <c r="AK1481" i="3" s="1"/>
  <c r="T1481" i="3"/>
  <c r="S1481" i="3"/>
  <c r="N1481" i="3"/>
  <c r="M1481" i="3"/>
  <c r="G1481" i="3"/>
  <c r="AG1480" i="3"/>
  <c r="AI1480" i="3" s="1"/>
  <c r="AC1480" i="3"/>
  <c r="AB1480" i="3"/>
  <c r="AA1480" i="3"/>
  <c r="AD1480" i="3" s="1"/>
  <c r="Z1480" i="3"/>
  <c r="Y1480" i="3"/>
  <c r="AP1480" i="3" s="1"/>
  <c r="W1480" i="3"/>
  <c r="AN1480" i="3" s="1"/>
  <c r="V1480" i="3"/>
  <c r="T1480" i="3"/>
  <c r="S1480" i="3"/>
  <c r="N1480" i="3"/>
  <c r="M1480" i="3"/>
  <c r="G1480" i="3"/>
  <c r="AK1479" i="3"/>
  <c r="AG1479" i="3"/>
  <c r="AJ1479" i="3" s="1"/>
  <c r="Z1479" i="3"/>
  <c r="AA1479" i="3" s="1"/>
  <c r="AD1479" i="3" s="1"/>
  <c r="Y1479" i="3"/>
  <c r="AP1479" i="3" s="1"/>
  <c r="AQ1479" i="3" s="1"/>
  <c r="W1479" i="3"/>
  <c r="AN1479" i="3" s="1"/>
  <c r="V1479" i="3"/>
  <c r="T1479" i="3"/>
  <c r="S1479" i="3"/>
  <c r="N1479" i="3"/>
  <c r="M1479" i="3"/>
  <c r="G1479" i="3"/>
  <c r="AK1478" i="3"/>
  <c r="AJ1478" i="3"/>
  <c r="AG1478" i="3"/>
  <c r="AI1478" i="3" s="1"/>
  <c r="Z1478" i="3"/>
  <c r="Y1478" i="3"/>
  <c r="AP1478" i="3" s="1"/>
  <c r="W1478" i="3"/>
  <c r="V1478" i="3"/>
  <c r="AM1478" i="3" s="1"/>
  <c r="T1478" i="3"/>
  <c r="S1478" i="3"/>
  <c r="N1478" i="3"/>
  <c r="M1478" i="3"/>
  <c r="G1478" i="3"/>
  <c r="AG1477" i="3"/>
  <c r="AC1477" i="3"/>
  <c r="Z1477" i="3"/>
  <c r="AA1477" i="3" s="1"/>
  <c r="AD1477" i="3" s="1"/>
  <c r="Y1477" i="3"/>
  <c r="AP1477" i="3" s="1"/>
  <c r="W1477" i="3"/>
  <c r="AN1477" i="3" s="1"/>
  <c r="V1477" i="3"/>
  <c r="T1477" i="3"/>
  <c r="S1477" i="3"/>
  <c r="N1477" i="3"/>
  <c r="M1477" i="3"/>
  <c r="G1477" i="3"/>
  <c r="AG1476" i="3"/>
  <c r="AI1476" i="3" s="1"/>
  <c r="Z1476" i="3"/>
  <c r="Y1476" i="3"/>
  <c r="AP1476" i="3" s="1"/>
  <c r="W1476" i="3"/>
  <c r="V1476" i="3"/>
  <c r="AM1476" i="3" s="1"/>
  <c r="T1476" i="3"/>
  <c r="S1476" i="3"/>
  <c r="N1476" i="3"/>
  <c r="M1476" i="3"/>
  <c r="G1476" i="3"/>
  <c r="AG1475" i="3"/>
  <c r="AJ1475" i="3" s="1"/>
  <c r="Z1475" i="3"/>
  <c r="AA1475" i="3" s="1"/>
  <c r="AD1475" i="3" s="1"/>
  <c r="Y1475" i="3"/>
  <c r="AP1475" i="3" s="1"/>
  <c r="AQ1475" i="3" s="1"/>
  <c r="W1475" i="3"/>
  <c r="V1475" i="3"/>
  <c r="AL1475" i="3" s="1"/>
  <c r="T1475" i="3"/>
  <c r="S1475" i="3"/>
  <c r="N1475" i="3"/>
  <c r="M1475" i="3"/>
  <c r="G1475" i="3"/>
  <c r="AG1474" i="3"/>
  <c r="AC1474" i="3"/>
  <c r="Z1474" i="3"/>
  <c r="AB1474" i="3" s="1"/>
  <c r="Y1474" i="3"/>
  <c r="AP1474" i="3" s="1"/>
  <c r="W1474" i="3"/>
  <c r="AN1474" i="3" s="1"/>
  <c r="V1474" i="3"/>
  <c r="T1474" i="3"/>
  <c r="S1474" i="3"/>
  <c r="N1474" i="3"/>
  <c r="M1474" i="3"/>
  <c r="G1474" i="3"/>
  <c r="AJ1473" i="3"/>
  <c r="AI1473" i="3"/>
  <c r="AG1473" i="3"/>
  <c r="AB1473" i="3"/>
  <c r="Z1473" i="3"/>
  <c r="AA1473" i="3" s="1"/>
  <c r="AD1473" i="3" s="1"/>
  <c r="Y1473" i="3"/>
  <c r="AP1473" i="3" s="1"/>
  <c r="W1473" i="3"/>
  <c r="V1473" i="3"/>
  <c r="AK1473" i="3" s="1"/>
  <c r="T1473" i="3"/>
  <c r="S1473" i="3"/>
  <c r="N1473" i="3"/>
  <c r="M1473" i="3"/>
  <c r="G1473" i="3"/>
  <c r="AG1472" i="3"/>
  <c r="AI1472" i="3" s="1"/>
  <c r="AC1472" i="3"/>
  <c r="AB1472" i="3"/>
  <c r="AA1472" i="3"/>
  <c r="AD1472" i="3" s="1"/>
  <c r="Z1472" i="3"/>
  <c r="Y1472" i="3"/>
  <c r="AP1472" i="3" s="1"/>
  <c r="W1472" i="3"/>
  <c r="AN1472" i="3" s="1"/>
  <c r="V1472" i="3"/>
  <c r="T1472" i="3"/>
  <c r="S1472" i="3"/>
  <c r="N1472" i="3"/>
  <c r="M1472" i="3"/>
  <c r="G1472" i="3"/>
  <c r="AK1471" i="3"/>
  <c r="AG1471" i="3"/>
  <c r="AJ1471" i="3" s="1"/>
  <c r="Z1471" i="3"/>
  <c r="AA1471" i="3" s="1"/>
  <c r="AD1471" i="3" s="1"/>
  <c r="Y1471" i="3"/>
  <c r="AP1471" i="3" s="1"/>
  <c r="AQ1471" i="3" s="1"/>
  <c r="W1471" i="3"/>
  <c r="AN1471" i="3" s="1"/>
  <c r="V1471" i="3"/>
  <c r="T1471" i="3"/>
  <c r="S1471" i="3"/>
  <c r="N1471" i="3"/>
  <c r="M1471" i="3"/>
  <c r="G1471" i="3"/>
  <c r="AK1470" i="3"/>
  <c r="AJ1470" i="3"/>
  <c r="AG1470" i="3"/>
  <c r="AI1470" i="3" s="1"/>
  <c r="Z1470" i="3"/>
  <c r="Y1470" i="3"/>
  <c r="AP1470" i="3" s="1"/>
  <c r="W1470" i="3"/>
  <c r="V1470" i="3"/>
  <c r="AM1470" i="3" s="1"/>
  <c r="T1470" i="3"/>
  <c r="S1470" i="3"/>
  <c r="N1470" i="3"/>
  <c r="M1470" i="3"/>
  <c r="G1470" i="3"/>
  <c r="AG1469" i="3"/>
  <c r="AC1469" i="3"/>
  <c r="Z1469" i="3"/>
  <c r="AA1469" i="3" s="1"/>
  <c r="AD1469" i="3" s="1"/>
  <c r="Y1469" i="3"/>
  <c r="AP1469" i="3" s="1"/>
  <c r="W1469" i="3"/>
  <c r="AN1469" i="3" s="1"/>
  <c r="V1469" i="3"/>
  <c r="T1469" i="3"/>
  <c r="S1469" i="3"/>
  <c r="N1469" i="3"/>
  <c r="M1469" i="3"/>
  <c r="G1469" i="3"/>
  <c r="AG1468" i="3"/>
  <c r="AI1468" i="3" s="1"/>
  <c r="Z1468" i="3"/>
  <c r="Y1468" i="3"/>
  <c r="AP1468" i="3" s="1"/>
  <c r="W1468" i="3"/>
  <c r="V1468" i="3"/>
  <c r="AM1468" i="3" s="1"/>
  <c r="T1468" i="3"/>
  <c r="S1468" i="3"/>
  <c r="N1468" i="3"/>
  <c r="M1468" i="3"/>
  <c r="G1468" i="3"/>
  <c r="AG1467" i="3"/>
  <c r="AJ1467" i="3" s="1"/>
  <c r="Z1467" i="3"/>
  <c r="AA1467" i="3" s="1"/>
  <c r="AD1467" i="3" s="1"/>
  <c r="Y1467" i="3"/>
  <c r="AP1467" i="3" s="1"/>
  <c r="AQ1467" i="3" s="1"/>
  <c r="W1467" i="3"/>
  <c r="V1467" i="3"/>
  <c r="AL1467" i="3" s="1"/>
  <c r="T1467" i="3"/>
  <c r="S1467" i="3"/>
  <c r="N1467" i="3"/>
  <c r="M1467" i="3"/>
  <c r="G1467" i="3"/>
  <c r="AG1466" i="3"/>
  <c r="AC1466" i="3"/>
  <c r="Z1466" i="3"/>
  <c r="AB1466" i="3" s="1"/>
  <c r="Y1466" i="3"/>
  <c r="AP1466" i="3" s="1"/>
  <c r="W1466" i="3"/>
  <c r="AN1466" i="3" s="1"/>
  <c r="V1466" i="3"/>
  <c r="T1466" i="3"/>
  <c r="S1466" i="3"/>
  <c r="N1466" i="3"/>
  <c r="M1466" i="3"/>
  <c r="G1466" i="3"/>
  <c r="AJ1465" i="3"/>
  <c r="AI1465" i="3"/>
  <c r="AG1465" i="3"/>
  <c r="AB1465" i="3"/>
  <c r="Z1465" i="3"/>
  <c r="AA1465" i="3" s="1"/>
  <c r="AD1465" i="3" s="1"/>
  <c r="Y1465" i="3"/>
  <c r="AP1465" i="3" s="1"/>
  <c r="W1465" i="3"/>
  <c r="V1465" i="3"/>
  <c r="AK1465" i="3" s="1"/>
  <c r="T1465" i="3"/>
  <c r="S1465" i="3"/>
  <c r="N1465" i="3"/>
  <c r="M1465" i="3"/>
  <c r="G1465" i="3"/>
  <c r="AG1464" i="3"/>
  <c r="AI1464" i="3" s="1"/>
  <c r="AC1464" i="3"/>
  <c r="AB1464" i="3"/>
  <c r="AA1464" i="3"/>
  <c r="AD1464" i="3" s="1"/>
  <c r="Z1464" i="3"/>
  <c r="Y1464" i="3"/>
  <c r="AP1464" i="3" s="1"/>
  <c r="W1464" i="3"/>
  <c r="AN1464" i="3" s="1"/>
  <c r="V1464" i="3"/>
  <c r="T1464" i="3"/>
  <c r="S1464" i="3"/>
  <c r="N1464" i="3"/>
  <c r="M1464" i="3"/>
  <c r="G1464" i="3"/>
  <c r="AK1463" i="3"/>
  <c r="AG1463" i="3"/>
  <c r="AJ1463" i="3" s="1"/>
  <c r="Z1463" i="3"/>
  <c r="AA1463" i="3" s="1"/>
  <c r="AD1463" i="3" s="1"/>
  <c r="Y1463" i="3"/>
  <c r="AP1463" i="3" s="1"/>
  <c r="AQ1463" i="3" s="1"/>
  <c r="W1463" i="3"/>
  <c r="AN1463" i="3" s="1"/>
  <c r="V1463" i="3"/>
  <c r="T1463" i="3"/>
  <c r="S1463" i="3"/>
  <c r="N1463" i="3"/>
  <c r="M1463" i="3"/>
  <c r="G1463" i="3"/>
  <c r="AK1462" i="3"/>
  <c r="AJ1462" i="3"/>
  <c r="AG1462" i="3"/>
  <c r="AI1462" i="3" s="1"/>
  <c r="Z1462" i="3"/>
  <c r="Y1462" i="3"/>
  <c r="AP1462" i="3" s="1"/>
  <c r="W1462" i="3"/>
  <c r="V1462" i="3"/>
  <c r="AM1462" i="3" s="1"/>
  <c r="T1462" i="3"/>
  <c r="S1462" i="3"/>
  <c r="N1462" i="3"/>
  <c r="M1462" i="3"/>
  <c r="G1462" i="3"/>
  <c r="AG1461" i="3"/>
  <c r="AC1461" i="3"/>
  <c r="Z1461" i="3"/>
  <c r="AA1461" i="3" s="1"/>
  <c r="AD1461" i="3" s="1"/>
  <c r="Y1461" i="3"/>
  <c r="AP1461" i="3" s="1"/>
  <c r="W1461" i="3"/>
  <c r="AN1461" i="3" s="1"/>
  <c r="V1461" i="3"/>
  <c r="T1461" i="3"/>
  <c r="S1461" i="3"/>
  <c r="N1461" i="3"/>
  <c r="M1461" i="3"/>
  <c r="G1461" i="3"/>
  <c r="AG1460" i="3"/>
  <c r="AI1460" i="3" s="1"/>
  <c r="Z1460" i="3"/>
  <c r="Y1460" i="3"/>
  <c r="AP1460" i="3" s="1"/>
  <c r="W1460" i="3"/>
  <c r="V1460" i="3"/>
  <c r="AM1460" i="3" s="1"/>
  <c r="T1460" i="3"/>
  <c r="S1460" i="3"/>
  <c r="N1460" i="3"/>
  <c r="M1460" i="3"/>
  <c r="G1460" i="3"/>
  <c r="AG1459" i="3"/>
  <c r="AJ1459" i="3" s="1"/>
  <c r="Z1459" i="3"/>
  <c r="AA1459" i="3" s="1"/>
  <c r="AD1459" i="3" s="1"/>
  <c r="Y1459" i="3"/>
  <c r="AP1459" i="3" s="1"/>
  <c r="AQ1459" i="3" s="1"/>
  <c r="W1459" i="3"/>
  <c r="V1459" i="3"/>
  <c r="AL1459" i="3" s="1"/>
  <c r="T1459" i="3"/>
  <c r="S1459" i="3"/>
  <c r="N1459" i="3"/>
  <c r="M1459" i="3"/>
  <c r="G1459" i="3"/>
  <c r="AG1458" i="3"/>
  <c r="AC1458" i="3"/>
  <c r="Z1458" i="3"/>
  <c r="AB1458" i="3" s="1"/>
  <c r="Y1458" i="3"/>
  <c r="AP1458" i="3" s="1"/>
  <c r="W1458" i="3"/>
  <c r="AN1458" i="3" s="1"/>
  <c r="V1458" i="3"/>
  <c r="T1458" i="3"/>
  <c r="S1458" i="3"/>
  <c r="N1458" i="3"/>
  <c r="M1458" i="3"/>
  <c r="G1458" i="3"/>
  <c r="AJ1457" i="3"/>
  <c r="AI1457" i="3"/>
  <c r="AG1457" i="3"/>
  <c r="AB1457" i="3"/>
  <c r="Z1457" i="3"/>
  <c r="AA1457" i="3" s="1"/>
  <c r="AD1457" i="3" s="1"/>
  <c r="Y1457" i="3"/>
  <c r="AP1457" i="3" s="1"/>
  <c r="W1457" i="3"/>
  <c r="V1457" i="3"/>
  <c r="AK1457" i="3" s="1"/>
  <c r="T1457" i="3"/>
  <c r="S1457" i="3"/>
  <c r="N1457" i="3"/>
  <c r="M1457" i="3"/>
  <c r="G1457" i="3"/>
  <c r="AG1456" i="3"/>
  <c r="AI1456" i="3" s="1"/>
  <c r="AC1456" i="3"/>
  <c r="AB1456" i="3"/>
  <c r="AA1456" i="3"/>
  <c r="AD1456" i="3" s="1"/>
  <c r="Z1456" i="3"/>
  <c r="Y1456" i="3"/>
  <c r="AP1456" i="3" s="1"/>
  <c r="W1456" i="3"/>
  <c r="AN1456" i="3" s="1"/>
  <c r="V1456" i="3"/>
  <c r="T1456" i="3"/>
  <c r="S1456" i="3"/>
  <c r="N1456" i="3"/>
  <c r="M1456" i="3"/>
  <c r="G1456" i="3"/>
  <c r="AK1455" i="3"/>
  <c r="AG1455" i="3"/>
  <c r="AJ1455" i="3" s="1"/>
  <c r="Z1455" i="3"/>
  <c r="AA1455" i="3" s="1"/>
  <c r="AD1455" i="3" s="1"/>
  <c r="Y1455" i="3"/>
  <c r="AP1455" i="3" s="1"/>
  <c r="AQ1455" i="3" s="1"/>
  <c r="W1455" i="3"/>
  <c r="AN1455" i="3" s="1"/>
  <c r="V1455" i="3"/>
  <c r="T1455" i="3"/>
  <c r="S1455" i="3"/>
  <c r="N1455" i="3"/>
  <c r="M1455" i="3"/>
  <c r="G1455" i="3"/>
  <c r="AK1454" i="3"/>
  <c r="AJ1454" i="3"/>
  <c r="AG1454" i="3"/>
  <c r="AI1454" i="3" s="1"/>
  <c r="Z1454" i="3"/>
  <c r="Y1454" i="3"/>
  <c r="AP1454" i="3" s="1"/>
  <c r="W1454" i="3"/>
  <c r="V1454" i="3"/>
  <c r="AM1454" i="3" s="1"/>
  <c r="T1454" i="3"/>
  <c r="S1454" i="3"/>
  <c r="N1454" i="3"/>
  <c r="M1454" i="3"/>
  <c r="G1454" i="3"/>
  <c r="AG1453" i="3"/>
  <c r="AC1453" i="3"/>
  <c r="Z1453" i="3"/>
  <c r="AA1453" i="3" s="1"/>
  <c r="Y1453" i="3"/>
  <c r="AP1453" i="3" s="1"/>
  <c r="W1453" i="3"/>
  <c r="AN1453" i="3" s="1"/>
  <c r="V1453" i="3"/>
  <c r="T1453" i="3"/>
  <c r="S1453" i="3"/>
  <c r="N1453" i="3"/>
  <c r="M1453" i="3"/>
  <c r="G1453" i="3"/>
  <c r="AG1452" i="3"/>
  <c r="AI1452" i="3" s="1"/>
  <c r="Z1452" i="3"/>
  <c r="Y1452" i="3"/>
  <c r="AP1452" i="3" s="1"/>
  <c r="W1452" i="3"/>
  <c r="V1452" i="3"/>
  <c r="AM1452" i="3" s="1"/>
  <c r="T1452" i="3"/>
  <c r="S1452" i="3"/>
  <c r="N1452" i="3"/>
  <c r="M1452" i="3"/>
  <c r="G1452" i="3"/>
  <c r="AG1451" i="3"/>
  <c r="AJ1451" i="3" s="1"/>
  <c r="Z1451" i="3"/>
  <c r="AA1451" i="3" s="1"/>
  <c r="Y1451" i="3"/>
  <c r="AP1451" i="3" s="1"/>
  <c r="AQ1451" i="3" s="1"/>
  <c r="W1451" i="3"/>
  <c r="V1451" i="3"/>
  <c r="AL1451" i="3" s="1"/>
  <c r="T1451" i="3"/>
  <c r="S1451" i="3"/>
  <c r="N1451" i="3"/>
  <c r="M1451" i="3"/>
  <c r="G1451" i="3"/>
  <c r="AG1450" i="3"/>
  <c r="AC1450" i="3"/>
  <c r="Z1450" i="3"/>
  <c r="AB1450" i="3" s="1"/>
  <c r="Y1450" i="3"/>
  <c r="AP1450" i="3" s="1"/>
  <c r="W1450" i="3"/>
  <c r="AN1450" i="3" s="1"/>
  <c r="V1450" i="3"/>
  <c r="T1450" i="3"/>
  <c r="S1450" i="3"/>
  <c r="N1450" i="3"/>
  <c r="M1450" i="3"/>
  <c r="G1450" i="3"/>
  <c r="AJ1449" i="3"/>
  <c r="AI1449" i="3"/>
  <c r="AG1449" i="3"/>
  <c r="AB1449" i="3"/>
  <c r="Z1449" i="3"/>
  <c r="AA1449" i="3" s="1"/>
  <c r="Y1449" i="3"/>
  <c r="AP1449" i="3" s="1"/>
  <c r="W1449" i="3"/>
  <c r="V1449" i="3"/>
  <c r="AK1449" i="3" s="1"/>
  <c r="T1449" i="3"/>
  <c r="S1449" i="3"/>
  <c r="N1449" i="3"/>
  <c r="M1449" i="3"/>
  <c r="G1449" i="3"/>
  <c r="AG1448" i="3"/>
  <c r="AI1448" i="3" s="1"/>
  <c r="AC1448" i="3"/>
  <c r="AB1448" i="3"/>
  <c r="AA1448" i="3"/>
  <c r="Z1448" i="3"/>
  <c r="Y1448" i="3"/>
  <c r="AP1448" i="3" s="1"/>
  <c r="W1448" i="3"/>
  <c r="AN1448" i="3" s="1"/>
  <c r="V1448" i="3"/>
  <c r="T1448" i="3"/>
  <c r="S1448" i="3"/>
  <c r="N1448" i="3"/>
  <c r="M1448" i="3"/>
  <c r="G1448" i="3"/>
  <c r="AK1447" i="3"/>
  <c r="AG1447" i="3"/>
  <c r="AJ1447" i="3" s="1"/>
  <c r="Z1447" i="3"/>
  <c r="AA1447" i="3" s="1"/>
  <c r="AD1447" i="3" s="1"/>
  <c r="Y1447" i="3"/>
  <c r="AP1447" i="3" s="1"/>
  <c r="AQ1447" i="3" s="1"/>
  <c r="W1447" i="3"/>
  <c r="AN1447" i="3" s="1"/>
  <c r="V1447" i="3"/>
  <c r="T1447" i="3"/>
  <c r="S1447" i="3"/>
  <c r="N1447" i="3"/>
  <c r="M1447" i="3"/>
  <c r="G1447" i="3"/>
  <c r="AK1446" i="3"/>
  <c r="AJ1446" i="3"/>
  <c r="AG1446" i="3"/>
  <c r="AI1446" i="3" s="1"/>
  <c r="Z1446" i="3"/>
  <c r="Y1446" i="3"/>
  <c r="AP1446" i="3" s="1"/>
  <c r="W1446" i="3"/>
  <c r="V1446" i="3"/>
  <c r="AM1446" i="3" s="1"/>
  <c r="T1446" i="3"/>
  <c r="S1446" i="3"/>
  <c r="N1446" i="3"/>
  <c r="M1446" i="3"/>
  <c r="G1446" i="3"/>
  <c r="AG1445" i="3"/>
  <c r="AC1445" i="3"/>
  <c r="Z1445" i="3"/>
  <c r="AA1445" i="3" s="1"/>
  <c r="AD1445" i="3" s="1"/>
  <c r="Y1445" i="3"/>
  <c r="AP1445" i="3" s="1"/>
  <c r="W1445" i="3"/>
  <c r="AN1445" i="3" s="1"/>
  <c r="V1445" i="3"/>
  <c r="T1445" i="3"/>
  <c r="S1445" i="3"/>
  <c r="N1445" i="3"/>
  <c r="M1445" i="3"/>
  <c r="G1445" i="3"/>
  <c r="AG1444" i="3"/>
  <c r="AI1444" i="3" s="1"/>
  <c r="Z1444" i="3"/>
  <c r="Y1444" i="3"/>
  <c r="AP1444" i="3" s="1"/>
  <c r="W1444" i="3"/>
  <c r="V1444" i="3"/>
  <c r="AM1444" i="3" s="1"/>
  <c r="T1444" i="3"/>
  <c r="S1444" i="3"/>
  <c r="N1444" i="3"/>
  <c r="M1444" i="3"/>
  <c r="G1444" i="3"/>
  <c r="AG1443" i="3"/>
  <c r="AJ1443" i="3" s="1"/>
  <c r="Z1443" i="3"/>
  <c r="Y1443" i="3"/>
  <c r="AP1443" i="3" s="1"/>
  <c r="W1443" i="3"/>
  <c r="V1443" i="3"/>
  <c r="AL1443" i="3" s="1"/>
  <c r="T1443" i="3"/>
  <c r="S1443" i="3"/>
  <c r="N1443" i="3"/>
  <c r="M1443" i="3"/>
  <c r="G1443" i="3"/>
  <c r="AG1442" i="3"/>
  <c r="AC1442" i="3"/>
  <c r="Z1442" i="3"/>
  <c r="AB1442" i="3" s="1"/>
  <c r="Y1442" i="3"/>
  <c r="AP1442" i="3" s="1"/>
  <c r="W1442" i="3"/>
  <c r="AN1442" i="3" s="1"/>
  <c r="V1442" i="3"/>
  <c r="T1442" i="3"/>
  <c r="S1442" i="3"/>
  <c r="N1442" i="3"/>
  <c r="M1442" i="3"/>
  <c r="G1442" i="3"/>
  <c r="AK1441" i="3"/>
  <c r="AJ1441" i="3"/>
  <c r="AG1441" i="3"/>
  <c r="AI1441" i="3" s="1"/>
  <c r="AC1441" i="3"/>
  <c r="AB1441" i="3"/>
  <c r="Z1441" i="3"/>
  <c r="AA1441" i="3" s="1"/>
  <c r="AD1441" i="3" s="1"/>
  <c r="Y1441" i="3"/>
  <c r="AP1441" i="3" s="1"/>
  <c r="AQ1441" i="3" s="1"/>
  <c r="W1441" i="3"/>
  <c r="V1441" i="3"/>
  <c r="AM1441" i="3" s="1"/>
  <c r="T1441" i="3"/>
  <c r="S1441" i="3"/>
  <c r="N1441" i="3"/>
  <c r="M1441" i="3"/>
  <c r="G1441" i="3"/>
  <c r="AG1440" i="3"/>
  <c r="Z1440" i="3"/>
  <c r="Y1440" i="3"/>
  <c r="AP1440" i="3" s="1"/>
  <c r="AQ1440" i="3" s="1"/>
  <c r="W1440" i="3"/>
  <c r="V1440" i="3"/>
  <c r="AM1440" i="3" s="1"/>
  <c r="T1440" i="3"/>
  <c r="S1440" i="3"/>
  <c r="N1440" i="3"/>
  <c r="M1440" i="3"/>
  <c r="G1440" i="3"/>
  <c r="AG1439" i="3"/>
  <c r="AJ1439" i="3" s="1"/>
  <c r="Z1439" i="3"/>
  <c r="Y1439" i="3"/>
  <c r="AP1439" i="3" s="1"/>
  <c r="W1439" i="3"/>
  <c r="V1439" i="3"/>
  <c r="AL1439" i="3" s="1"/>
  <c r="T1439" i="3"/>
  <c r="S1439" i="3"/>
  <c r="N1439" i="3"/>
  <c r="M1439" i="3"/>
  <c r="G1439" i="3"/>
  <c r="AG1438" i="3"/>
  <c r="AC1438" i="3"/>
  <c r="Z1438" i="3"/>
  <c r="AB1438" i="3" s="1"/>
  <c r="Y1438" i="3"/>
  <c r="AP1438" i="3" s="1"/>
  <c r="W1438" i="3"/>
  <c r="AN1438" i="3" s="1"/>
  <c r="V1438" i="3"/>
  <c r="T1438" i="3"/>
  <c r="S1438" i="3"/>
  <c r="N1438" i="3"/>
  <c r="M1438" i="3"/>
  <c r="G1438" i="3"/>
  <c r="AK1437" i="3"/>
  <c r="AJ1437" i="3"/>
  <c r="AG1437" i="3"/>
  <c r="AI1437" i="3" s="1"/>
  <c r="AC1437" i="3"/>
  <c r="AB1437" i="3"/>
  <c r="Z1437" i="3"/>
  <c r="AA1437" i="3" s="1"/>
  <c r="AD1437" i="3" s="1"/>
  <c r="Y1437" i="3"/>
  <c r="AP1437" i="3" s="1"/>
  <c r="AQ1437" i="3" s="1"/>
  <c r="W1437" i="3"/>
  <c r="AM1437" i="3" s="1"/>
  <c r="V1437" i="3"/>
  <c r="T1437" i="3"/>
  <c r="S1437" i="3"/>
  <c r="N1437" i="3"/>
  <c r="M1437" i="3"/>
  <c r="G1437" i="3"/>
  <c r="AG1436" i="3"/>
  <c r="AC1436" i="3"/>
  <c r="AB1436" i="3"/>
  <c r="Z1436" i="3"/>
  <c r="AA1436" i="3" s="1"/>
  <c r="AD1436" i="3" s="1"/>
  <c r="Y1436" i="3"/>
  <c r="AP1436" i="3" s="1"/>
  <c r="AQ1436" i="3" s="1"/>
  <c r="W1436" i="3"/>
  <c r="V1436" i="3"/>
  <c r="T1436" i="3"/>
  <c r="S1436" i="3"/>
  <c r="N1436" i="3"/>
  <c r="M1436" i="3"/>
  <c r="G1436" i="3"/>
  <c r="AK1435" i="3"/>
  <c r="AG1435" i="3"/>
  <c r="AJ1435" i="3" s="1"/>
  <c r="Z1435" i="3"/>
  <c r="Y1435" i="3"/>
  <c r="AP1435" i="3" s="1"/>
  <c r="W1435" i="3"/>
  <c r="AN1435" i="3" s="1"/>
  <c r="V1435" i="3"/>
  <c r="T1435" i="3"/>
  <c r="S1435" i="3"/>
  <c r="N1435" i="3"/>
  <c r="M1435" i="3"/>
  <c r="G1435" i="3"/>
  <c r="AN1434" i="3"/>
  <c r="AG1434" i="3"/>
  <c r="AI1434" i="3" s="1"/>
  <c r="AC1434" i="3"/>
  <c r="Z1434" i="3"/>
  <c r="AB1434" i="3" s="1"/>
  <c r="Y1434" i="3"/>
  <c r="AP1434" i="3" s="1"/>
  <c r="W1434" i="3"/>
  <c r="V1434" i="3"/>
  <c r="T1434" i="3"/>
  <c r="S1434" i="3"/>
  <c r="N1434" i="3"/>
  <c r="M1434" i="3"/>
  <c r="G1434" i="3"/>
  <c r="AJ1433" i="3"/>
  <c r="AI1433" i="3"/>
  <c r="AG1433" i="3"/>
  <c r="AB1433" i="3"/>
  <c r="Z1433" i="3"/>
  <c r="AA1433" i="3" s="1"/>
  <c r="AD1433" i="3" s="1"/>
  <c r="Y1433" i="3"/>
  <c r="AP1433" i="3" s="1"/>
  <c r="AQ1433" i="3" s="1"/>
  <c r="W1433" i="3"/>
  <c r="V1433" i="3"/>
  <c r="T1433" i="3"/>
  <c r="S1433" i="3"/>
  <c r="N1433" i="3"/>
  <c r="M1433" i="3"/>
  <c r="G1433" i="3"/>
  <c r="AG1432" i="3"/>
  <c r="AC1432" i="3"/>
  <c r="AB1432" i="3"/>
  <c r="Z1432" i="3"/>
  <c r="AA1432" i="3" s="1"/>
  <c r="AD1432" i="3" s="1"/>
  <c r="Y1432" i="3"/>
  <c r="AP1432" i="3" s="1"/>
  <c r="AQ1432" i="3" s="1"/>
  <c r="W1432" i="3"/>
  <c r="AN1432" i="3" s="1"/>
  <c r="V1432" i="3"/>
  <c r="T1432" i="3"/>
  <c r="S1432" i="3"/>
  <c r="N1432" i="3"/>
  <c r="M1432" i="3"/>
  <c r="G1432" i="3"/>
  <c r="AK1431" i="3"/>
  <c r="AG1431" i="3"/>
  <c r="AJ1431" i="3" s="1"/>
  <c r="Z1431" i="3"/>
  <c r="Y1431" i="3"/>
  <c r="AP1431" i="3" s="1"/>
  <c r="W1431" i="3"/>
  <c r="AN1431" i="3" s="1"/>
  <c r="V1431" i="3"/>
  <c r="T1431" i="3"/>
  <c r="S1431" i="3"/>
  <c r="N1431" i="3"/>
  <c r="M1431" i="3"/>
  <c r="G1431" i="3"/>
  <c r="AN1430" i="3"/>
  <c r="AG1430" i="3"/>
  <c r="AI1430" i="3" s="1"/>
  <c r="AC1430" i="3"/>
  <c r="Z1430" i="3"/>
  <c r="AB1430" i="3" s="1"/>
  <c r="Y1430" i="3"/>
  <c r="AP1430" i="3" s="1"/>
  <c r="W1430" i="3"/>
  <c r="V1430" i="3"/>
  <c r="T1430" i="3"/>
  <c r="S1430" i="3"/>
  <c r="N1430" i="3"/>
  <c r="M1430" i="3"/>
  <c r="G1430" i="3"/>
  <c r="AJ1429" i="3"/>
  <c r="AI1429" i="3"/>
  <c r="AG1429" i="3"/>
  <c r="AB1429" i="3"/>
  <c r="Z1429" i="3"/>
  <c r="AA1429" i="3" s="1"/>
  <c r="AD1429" i="3" s="1"/>
  <c r="Y1429" i="3"/>
  <c r="AP1429" i="3" s="1"/>
  <c r="AQ1429" i="3" s="1"/>
  <c r="W1429" i="3"/>
  <c r="V1429" i="3"/>
  <c r="AK1429" i="3" s="1"/>
  <c r="T1429" i="3"/>
  <c r="S1429" i="3"/>
  <c r="N1429" i="3"/>
  <c r="M1429" i="3"/>
  <c r="G1429" i="3"/>
  <c r="AG1428" i="3"/>
  <c r="AC1428" i="3"/>
  <c r="AB1428" i="3"/>
  <c r="AA1428" i="3"/>
  <c r="AD1428" i="3" s="1"/>
  <c r="Z1428" i="3"/>
  <c r="Y1428" i="3"/>
  <c r="AP1428" i="3" s="1"/>
  <c r="AQ1428" i="3" s="1"/>
  <c r="W1428" i="3"/>
  <c r="V1428" i="3"/>
  <c r="T1428" i="3"/>
  <c r="S1428" i="3"/>
  <c r="N1428" i="3"/>
  <c r="M1428" i="3"/>
  <c r="G1428" i="3"/>
  <c r="AK1427" i="3"/>
  <c r="AG1427" i="3"/>
  <c r="AJ1427" i="3" s="1"/>
  <c r="Z1427" i="3"/>
  <c r="Y1427" i="3"/>
  <c r="AP1427" i="3" s="1"/>
  <c r="W1427" i="3"/>
  <c r="AN1427" i="3" s="1"/>
  <c r="V1427" i="3"/>
  <c r="T1427" i="3"/>
  <c r="S1427" i="3"/>
  <c r="N1427" i="3"/>
  <c r="M1427" i="3"/>
  <c r="G1427" i="3"/>
  <c r="AK1426" i="3"/>
  <c r="AJ1426" i="3"/>
  <c r="AG1426" i="3"/>
  <c r="AI1426" i="3" s="1"/>
  <c r="Z1426" i="3"/>
  <c r="Y1426" i="3"/>
  <c r="AP1426" i="3" s="1"/>
  <c r="W1426" i="3"/>
  <c r="V1426" i="3"/>
  <c r="AM1426" i="3" s="1"/>
  <c r="T1426" i="3"/>
  <c r="S1426" i="3"/>
  <c r="N1426" i="3"/>
  <c r="M1426" i="3"/>
  <c r="G1426" i="3"/>
  <c r="AM1425" i="3"/>
  <c r="AI1425" i="3"/>
  <c r="AG1425" i="3"/>
  <c r="AK1425" i="3" s="1"/>
  <c r="Z1425" i="3"/>
  <c r="Y1425" i="3"/>
  <c r="AP1425" i="3" s="1"/>
  <c r="AQ1425" i="3" s="1"/>
  <c r="W1425" i="3"/>
  <c r="V1425" i="3"/>
  <c r="T1425" i="3"/>
  <c r="S1425" i="3"/>
  <c r="N1425" i="3"/>
  <c r="M1425" i="3"/>
  <c r="G1425" i="3"/>
  <c r="AQ1424" i="3"/>
  <c r="AG1424" i="3"/>
  <c r="AC1424" i="3"/>
  <c r="AB1424" i="3"/>
  <c r="AA1424" i="3"/>
  <c r="AD1424" i="3" s="1"/>
  <c r="Z1424" i="3"/>
  <c r="Y1424" i="3"/>
  <c r="AP1424" i="3" s="1"/>
  <c r="W1424" i="3"/>
  <c r="AN1424" i="3" s="1"/>
  <c r="V1424" i="3"/>
  <c r="T1424" i="3"/>
  <c r="S1424" i="3"/>
  <c r="N1424" i="3"/>
  <c r="M1424" i="3"/>
  <c r="G1424" i="3"/>
  <c r="AK1423" i="3"/>
  <c r="AG1423" i="3"/>
  <c r="AJ1423" i="3" s="1"/>
  <c r="Z1423" i="3"/>
  <c r="Y1423" i="3"/>
  <c r="AP1423" i="3" s="1"/>
  <c r="W1423" i="3"/>
  <c r="AN1423" i="3" s="1"/>
  <c r="V1423" i="3"/>
  <c r="T1423" i="3"/>
  <c r="S1423" i="3"/>
  <c r="N1423" i="3"/>
  <c r="M1423" i="3"/>
  <c r="G1423" i="3"/>
  <c r="AK1422" i="3"/>
  <c r="AJ1422" i="3"/>
  <c r="AG1422" i="3"/>
  <c r="AI1422" i="3" s="1"/>
  <c r="Z1422" i="3"/>
  <c r="Y1422" i="3"/>
  <c r="AP1422" i="3" s="1"/>
  <c r="W1422" i="3"/>
  <c r="V1422" i="3"/>
  <c r="AM1422" i="3" s="1"/>
  <c r="T1422" i="3"/>
  <c r="S1422" i="3"/>
  <c r="N1422" i="3"/>
  <c r="M1422" i="3"/>
  <c r="G1422" i="3"/>
  <c r="AI1421" i="3"/>
  <c r="AG1421" i="3"/>
  <c r="AK1421" i="3" s="1"/>
  <c r="Z1421" i="3"/>
  <c r="Y1421" i="3"/>
  <c r="AP1421" i="3" s="1"/>
  <c r="AQ1421" i="3" s="1"/>
  <c r="W1421" i="3"/>
  <c r="V1421" i="3"/>
  <c r="T1421" i="3"/>
  <c r="S1421" i="3"/>
  <c r="N1421" i="3"/>
  <c r="M1421" i="3"/>
  <c r="G1421" i="3"/>
  <c r="AG1420" i="3"/>
  <c r="AA1420" i="3"/>
  <c r="AD1420" i="3" s="1"/>
  <c r="Z1420" i="3"/>
  <c r="AC1420" i="3" s="1"/>
  <c r="Y1420" i="3"/>
  <c r="AP1420" i="3" s="1"/>
  <c r="AQ1420" i="3" s="1"/>
  <c r="W1420" i="3"/>
  <c r="V1420" i="3"/>
  <c r="AM1420" i="3" s="1"/>
  <c r="T1420" i="3"/>
  <c r="S1420" i="3"/>
  <c r="N1420" i="3"/>
  <c r="M1420" i="3"/>
  <c r="G1420" i="3"/>
  <c r="AG1419" i="3"/>
  <c r="Z1419" i="3"/>
  <c r="Y1419" i="3"/>
  <c r="AP1419" i="3" s="1"/>
  <c r="W1419" i="3"/>
  <c r="V1419" i="3"/>
  <c r="AL1419" i="3" s="1"/>
  <c r="T1419" i="3"/>
  <c r="S1419" i="3"/>
  <c r="N1419" i="3"/>
  <c r="M1419" i="3"/>
  <c r="G1419" i="3"/>
  <c r="AJ1418" i="3"/>
  <c r="AG1418" i="3"/>
  <c r="AI1418" i="3" s="1"/>
  <c r="Z1418" i="3"/>
  <c r="AB1418" i="3" s="1"/>
  <c r="Y1418" i="3"/>
  <c r="AP1418" i="3" s="1"/>
  <c r="W1418" i="3"/>
  <c r="AN1418" i="3" s="1"/>
  <c r="V1418" i="3"/>
  <c r="T1418" i="3"/>
  <c r="S1418" i="3"/>
  <c r="N1418" i="3"/>
  <c r="M1418" i="3"/>
  <c r="G1418" i="3"/>
  <c r="AM1417" i="3"/>
  <c r="AG1417" i="3"/>
  <c r="AC1417" i="3"/>
  <c r="Z1417" i="3"/>
  <c r="AA1417" i="3" s="1"/>
  <c r="AD1417" i="3" s="1"/>
  <c r="Y1417" i="3"/>
  <c r="AP1417" i="3" s="1"/>
  <c r="AQ1417" i="3" s="1"/>
  <c r="W1417" i="3"/>
  <c r="V1417" i="3"/>
  <c r="T1417" i="3"/>
  <c r="S1417" i="3"/>
  <c r="N1417" i="3"/>
  <c r="M1417" i="3"/>
  <c r="G1417" i="3"/>
  <c r="AQ1416" i="3"/>
  <c r="AG1416" i="3"/>
  <c r="AA1416" i="3"/>
  <c r="AD1416" i="3" s="1"/>
  <c r="Z1416" i="3"/>
  <c r="AC1416" i="3" s="1"/>
  <c r="Y1416" i="3"/>
  <c r="AP1416" i="3" s="1"/>
  <c r="W1416" i="3"/>
  <c r="V1416" i="3"/>
  <c r="AM1416" i="3" s="1"/>
  <c r="T1416" i="3"/>
  <c r="S1416" i="3"/>
  <c r="N1416" i="3"/>
  <c r="M1416" i="3"/>
  <c r="G1416" i="3"/>
  <c r="AG1415" i="3"/>
  <c r="Z1415" i="3"/>
  <c r="Y1415" i="3"/>
  <c r="AP1415" i="3" s="1"/>
  <c r="W1415" i="3"/>
  <c r="V1415" i="3"/>
  <c r="AL1415" i="3" s="1"/>
  <c r="T1415" i="3"/>
  <c r="S1415" i="3"/>
  <c r="N1415" i="3"/>
  <c r="M1415" i="3"/>
  <c r="G1415" i="3"/>
  <c r="AJ1414" i="3"/>
  <c r="AG1414" i="3"/>
  <c r="AI1414" i="3" s="1"/>
  <c r="Z1414" i="3"/>
  <c r="AB1414" i="3" s="1"/>
  <c r="Y1414" i="3"/>
  <c r="AP1414" i="3" s="1"/>
  <c r="W1414" i="3"/>
  <c r="AN1414" i="3" s="1"/>
  <c r="V1414" i="3"/>
  <c r="T1414" i="3"/>
  <c r="S1414" i="3"/>
  <c r="N1414" i="3"/>
  <c r="M1414" i="3"/>
  <c r="G1414" i="3"/>
  <c r="AG1413" i="3"/>
  <c r="AC1413" i="3"/>
  <c r="Z1413" i="3"/>
  <c r="AA1413" i="3" s="1"/>
  <c r="AD1413" i="3" s="1"/>
  <c r="Y1413" i="3"/>
  <c r="AP1413" i="3" s="1"/>
  <c r="AQ1413" i="3" s="1"/>
  <c r="W1413" i="3"/>
  <c r="V1413" i="3"/>
  <c r="T1413" i="3"/>
  <c r="S1413" i="3"/>
  <c r="N1413" i="3"/>
  <c r="M1413" i="3"/>
  <c r="G1413" i="3"/>
  <c r="AQ1412" i="3"/>
  <c r="AG1412" i="3"/>
  <c r="AA1412" i="3"/>
  <c r="AD1412" i="3" s="1"/>
  <c r="Z1412" i="3"/>
  <c r="AC1412" i="3" s="1"/>
  <c r="Y1412" i="3"/>
  <c r="AP1412" i="3" s="1"/>
  <c r="W1412" i="3"/>
  <c r="V1412" i="3"/>
  <c r="T1412" i="3"/>
  <c r="S1412" i="3"/>
  <c r="N1412" i="3"/>
  <c r="M1412" i="3"/>
  <c r="G1412" i="3"/>
  <c r="AG1411" i="3"/>
  <c r="Z1411" i="3"/>
  <c r="Y1411" i="3"/>
  <c r="AP1411" i="3" s="1"/>
  <c r="AQ1411" i="3" s="1"/>
  <c r="W1411" i="3"/>
  <c r="V1411" i="3"/>
  <c r="AM1411" i="3" s="1"/>
  <c r="T1411" i="3"/>
  <c r="S1411" i="3"/>
  <c r="N1411" i="3"/>
  <c r="M1411" i="3"/>
  <c r="G1411" i="3"/>
  <c r="AJ1410" i="3"/>
  <c r="AG1410" i="3"/>
  <c r="AI1410" i="3" s="1"/>
  <c r="Z1410" i="3"/>
  <c r="Y1410" i="3"/>
  <c r="AP1410" i="3" s="1"/>
  <c r="W1410" i="3"/>
  <c r="AN1410" i="3" s="1"/>
  <c r="V1410" i="3"/>
  <c r="T1410" i="3"/>
  <c r="S1410" i="3"/>
  <c r="N1410" i="3"/>
  <c r="M1410" i="3"/>
  <c r="G1410" i="3"/>
  <c r="AN1409" i="3"/>
  <c r="AG1409" i="3"/>
  <c r="AC1409" i="3"/>
  <c r="Z1409" i="3"/>
  <c r="AA1409" i="3" s="1"/>
  <c r="AD1409" i="3" s="1"/>
  <c r="Y1409" i="3"/>
  <c r="AP1409" i="3" s="1"/>
  <c r="W1409" i="3"/>
  <c r="AL1409" i="3" s="1"/>
  <c r="V1409" i="3"/>
  <c r="T1409" i="3"/>
  <c r="S1409" i="3"/>
  <c r="N1409" i="3"/>
  <c r="M1409" i="3"/>
  <c r="G1409" i="3"/>
  <c r="AQ1408" i="3"/>
  <c r="AG1408" i="3"/>
  <c r="AA1408" i="3"/>
  <c r="AD1408" i="3" s="1"/>
  <c r="Z1408" i="3"/>
  <c r="AC1408" i="3" s="1"/>
  <c r="Y1408" i="3"/>
  <c r="AP1408" i="3" s="1"/>
  <c r="W1408" i="3"/>
  <c r="V1408" i="3"/>
  <c r="T1408" i="3"/>
  <c r="S1408" i="3"/>
  <c r="N1408" i="3"/>
  <c r="M1408" i="3"/>
  <c r="G1408" i="3"/>
  <c r="AG1407" i="3"/>
  <c r="Z1407" i="3"/>
  <c r="Y1407" i="3"/>
  <c r="AP1407" i="3" s="1"/>
  <c r="AQ1407" i="3" s="1"/>
  <c r="W1407" i="3"/>
  <c r="V1407" i="3"/>
  <c r="AM1407" i="3" s="1"/>
  <c r="T1407" i="3"/>
  <c r="S1407" i="3"/>
  <c r="N1407" i="3"/>
  <c r="M1407" i="3"/>
  <c r="G1407" i="3"/>
  <c r="AJ1406" i="3"/>
  <c r="AG1406" i="3"/>
  <c r="AI1406" i="3" s="1"/>
  <c r="Z1406" i="3"/>
  <c r="Y1406" i="3"/>
  <c r="AP1406" i="3" s="1"/>
  <c r="W1406" i="3"/>
  <c r="AN1406" i="3" s="1"/>
  <c r="V1406" i="3"/>
  <c r="T1406" i="3"/>
  <c r="S1406" i="3"/>
  <c r="N1406" i="3"/>
  <c r="M1406" i="3"/>
  <c r="G1406" i="3"/>
  <c r="AN1405" i="3"/>
  <c r="AG1405" i="3"/>
  <c r="AC1405" i="3"/>
  <c r="Z1405" i="3"/>
  <c r="AA1405" i="3" s="1"/>
  <c r="AD1405" i="3" s="1"/>
  <c r="Y1405" i="3"/>
  <c r="AP1405" i="3" s="1"/>
  <c r="W1405" i="3"/>
  <c r="AL1405" i="3" s="1"/>
  <c r="V1405" i="3"/>
  <c r="T1405" i="3"/>
  <c r="S1405" i="3"/>
  <c r="N1405" i="3"/>
  <c r="M1405" i="3"/>
  <c r="G1405" i="3"/>
  <c r="AQ1404" i="3"/>
  <c r="AG1404" i="3"/>
  <c r="AA1404" i="3"/>
  <c r="AD1404" i="3" s="1"/>
  <c r="Z1404" i="3"/>
  <c r="AC1404" i="3" s="1"/>
  <c r="Y1404" i="3"/>
  <c r="AP1404" i="3" s="1"/>
  <c r="W1404" i="3"/>
  <c r="V1404" i="3"/>
  <c r="T1404" i="3"/>
  <c r="S1404" i="3"/>
  <c r="N1404" i="3"/>
  <c r="M1404" i="3"/>
  <c r="G1404" i="3"/>
  <c r="AG1403" i="3"/>
  <c r="Z1403" i="3"/>
  <c r="Y1403" i="3"/>
  <c r="AP1403" i="3" s="1"/>
  <c r="AQ1403" i="3" s="1"/>
  <c r="W1403" i="3"/>
  <c r="V1403" i="3"/>
  <c r="AM1403" i="3" s="1"/>
  <c r="T1403" i="3"/>
  <c r="S1403" i="3"/>
  <c r="N1403" i="3"/>
  <c r="M1403" i="3"/>
  <c r="G1403" i="3"/>
  <c r="AJ1402" i="3"/>
  <c r="AG1402" i="3"/>
  <c r="AI1402" i="3" s="1"/>
  <c r="Z1402" i="3"/>
  <c r="Y1402" i="3"/>
  <c r="AP1402" i="3" s="1"/>
  <c r="W1402" i="3"/>
  <c r="AN1402" i="3" s="1"/>
  <c r="V1402" i="3"/>
  <c r="T1402" i="3"/>
  <c r="S1402" i="3"/>
  <c r="N1402" i="3"/>
  <c r="M1402" i="3"/>
  <c r="G1402" i="3"/>
  <c r="AN1401" i="3"/>
  <c r="AG1401" i="3"/>
  <c r="AC1401" i="3"/>
  <c r="Z1401" i="3"/>
  <c r="AA1401" i="3" s="1"/>
  <c r="AD1401" i="3" s="1"/>
  <c r="Y1401" i="3"/>
  <c r="AP1401" i="3" s="1"/>
  <c r="W1401" i="3"/>
  <c r="AL1401" i="3" s="1"/>
  <c r="V1401" i="3"/>
  <c r="T1401" i="3"/>
  <c r="S1401" i="3"/>
  <c r="N1401" i="3"/>
  <c r="M1401" i="3"/>
  <c r="G1401" i="3"/>
  <c r="AQ1400" i="3"/>
  <c r="AG1400" i="3"/>
  <c r="AA1400" i="3"/>
  <c r="AD1400" i="3" s="1"/>
  <c r="Z1400" i="3"/>
  <c r="AC1400" i="3" s="1"/>
  <c r="Y1400" i="3"/>
  <c r="AP1400" i="3" s="1"/>
  <c r="W1400" i="3"/>
  <c r="V1400" i="3"/>
  <c r="T1400" i="3"/>
  <c r="S1400" i="3"/>
  <c r="N1400" i="3"/>
  <c r="M1400" i="3"/>
  <c r="G1400" i="3"/>
  <c r="AG1399" i="3"/>
  <c r="Z1399" i="3"/>
  <c r="Y1399" i="3"/>
  <c r="AP1399" i="3" s="1"/>
  <c r="AQ1399" i="3" s="1"/>
  <c r="W1399" i="3"/>
  <c r="V1399" i="3"/>
  <c r="AM1399" i="3" s="1"/>
  <c r="T1399" i="3"/>
  <c r="S1399" i="3"/>
  <c r="N1399" i="3"/>
  <c r="M1399" i="3"/>
  <c r="G1399" i="3"/>
  <c r="AJ1398" i="3"/>
  <c r="AG1398" i="3"/>
  <c r="AI1398" i="3" s="1"/>
  <c r="Z1398" i="3"/>
  <c r="Y1398" i="3"/>
  <c r="AP1398" i="3" s="1"/>
  <c r="W1398" i="3"/>
  <c r="AN1398" i="3" s="1"/>
  <c r="V1398" i="3"/>
  <c r="T1398" i="3"/>
  <c r="S1398" i="3"/>
  <c r="N1398" i="3"/>
  <c r="M1398" i="3"/>
  <c r="G1398" i="3"/>
  <c r="AK1397" i="3"/>
  <c r="AJ1397" i="3"/>
  <c r="AG1397" i="3"/>
  <c r="AI1397" i="3" s="1"/>
  <c r="AC1397" i="3"/>
  <c r="AB1397" i="3"/>
  <c r="Z1397" i="3"/>
  <c r="AA1397" i="3" s="1"/>
  <c r="AD1397" i="3" s="1"/>
  <c r="Y1397" i="3"/>
  <c r="AP1397" i="3" s="1"/>
  <c r="AQ1397" i="3" s="1"/>
  <c r="W1397" i="3"/>
  <c r="V1397" i="3"/>
  <c r="T1397" i="3"/>
  <c r="S1397" i="3"/>
  <c r="N1397" i="3"/>
  <c r="M1397" i="3"/>
  <c r="G1397" i="3"/>
  <c r="AG1396" i="3"/>
  <c r="Z1396" i="3"/>
  <c r="Y1396" i="3"/>
  <c r="AP1396" i="3" s="1"/>
  <c r="AQ1396" i="3" s="1"/>
  <c r="AR1396" i="3" s="1"/>
  <c r="W1396" i="3"/>
  <c r="V1396" i="3"/>
  <c r="AM1396" i="3" s="1"/>
  <c r="T1396" i="3"/>
  <c r="S1396" i="3"/>
  <c r="N1396" i="3"/>
  <c r="M1396" i="3"/>
  <c r="G1396" i="3"/>
  <c r="AG1395" i="3"/>
  <c r="AK1395" i="3" s="1"/>
  <c r="Z1395" i="3"/>
  <c r="Y1395" i="3"/>
  <c r="AP1395" i="3" s="1"/>
  <c r="AQ1395" i="3" s="1"/>
  <c r="W1395" i="3"/>
  <c r="V1395" i="3"/>
  <c r="AM1395" i="3" s="1"/>
  <c r="T1395" i="3"/>
  <c r="S1395" i="3"/>
  <c r="N1395" i="3"/>
  <c r="M1395" i="3"/>
  <c r="G1395" i="3"/>
  <c r="AG1394" i="3"/>
  <c r="Z1394" i="3"/>
  <c r="Y1394" i="3"/>
  <c r="AP1394" i="3" s="1"/>
  <c r="W1394" i="3"/>
  <c r="V1394" i="3"/>
  <c r="T1394" i="3"/>
  <c r="S1394" i="3"/>
  <c r="N1394" i="3"/>
  <c r="M1394" i="3"/>
  <c r="G1394" i="3"/>
  <c r="AJ1393" i="3"/>
  <c r="AI1393" i="3"/>
  <c r="AG1393" i="3"/>
  <c r="AB1393" i="3"/>
  <c r="Z1393" i="3"/>
  <c r="AA1393" i="3" s="1"/>
  <c r="AD1393" i="3" s="1"/>
  <c r="Y1393" i="3"/>
  <c r="AP1393" i="3" s="1"/>
  <c r="AQ1393" i="3" s="1"/>
  <c r="W1393" i="3"/>
  <c r="V1393" i="3"/>
  <c r="AK1393" i="3" s="1"/>
  <c r="T1393" i="3"/>
  <c r="S1393" i="3"/>
  <c r="N1393" i="3"/>
  <c r="M1393" i="3"/>
  <c r="G1393" i="3"/>
  <c r="AG1392" i="3"/>
  <c r="AC1392" i="3"/>
  <c r="AB1392" i="3"/>
  <c r="Z1392" i="3"/>
  <c r="AA1392" i="3" s="1"/>
  <c r="AD1392" i="3" s="1"/>
  <c r="Y1392" i="3"/>
  <c r="AP1392" i="3" s="1"/>
  <c r="AQ1392" i="3" s="1"/>
  <c r="AR1392" i="3" s="1"/>
  <c r="W1392" i="3"/>
  <c r="AN1392" i="3" s="1"/>
  <c r="V1392" i="3"/>
  <c r="T1392" i="3"/>
  <c r="S1392" i="3"/>
  <c r="N1392" i="3"/>
  <c r="M1392" i="3"/>
  <c r="G1392" i="3"/>
  <c r="AK1391" i="3"/>
  <c r="AG1391" i="3"/>
  <c r="Z1391" i="3"/>
  <c r="Y1391" i="3"/>
  <c r="AP1391" i="3" s="1"/>
  <c r="AQ1391" i="3" s="1"/>
  <c r="W1391" i="3"/>
  <c r="AN1391" i="3" s="1"/>
  <c r="V1391" i="3"/>
  <c r="T1391" i="3"/>
  <c r="S1391" i="3"/>
  <c r="N1391" i="3"/>
  <c r="M1391" i="3"/>
  <c r="G1391" i="3"/>
  <c r="AN1390" i="3"/>
  <c r="AK1390" i="3"/>
  <c r="AG1390" i="3"/>
  <c r="AI1390" i="3" s="1"/>
  <c r="Z1390" i="3"/>
  <c r="Y1390" i="3"/>
  <c r="AP1390" i="3" s="1"/>
  <c r="W1390" i="3"/>
  <c r="V1390" i="3"/>
  <c r="AM1390" i="3" s="1"/>
  <c r="T1390" i="3"/>
  <c r="S1390" i="3"/>
  <c r="N1390" i="3"/>
  <c r="M1390" i="3"/>
  <c r="G1390" i="3"/>
  <c r="AN1389" i="3"/>
  <c r="AI1389" i="3"/>
  <c r="AG1389" i="3"/>
  <c r="AK1389" i="3" s="1"/>
  <c r="Z1389" i="3"/>
  <c r="Y1389" i="3"/>
  <c r="AP1389" i="3" s="1"/>
  <c r="AQ1389" i="3" s="1"/>
  <c r="W1389" i="3"/>
  <c r="V1389" i="3"/>
  <c r="T1389" i="3"/>
  <c r="S1389" i="3"/>
  <c r="N1389" i="3"/>
  <c r="M1389" i="3"/>
  <c r="G1389" i="3"/>
  <c r="AQ1388" i="3"/>
  <c r="AR1388" i="3" s="1"/>
  <c r="AG1388" i="3"/>
  <c r="AC1388" i="3"/>
  <c r="AB1388" i="3"/>
  <c r="AA1388" i="3"/>
  <c r="AD1388" i="3" s="1"/>
  <c r="Z1388" i="3"/>
  <c r="Y1388" i="3"/>
  <c r="AP1388" i="3" s="1"/>
  <c r="W1388" i="3"/>
  <c r="AN1388" i="3" s="1"/>
  <c r="V1388" i="3"/>
  <c r="T1388" i="3"/>
  <c r="S1388" i="3"/>
  <c r="N1388" i="3"/>
  <c r="M1388" i="3"/>
  <c r="G1388" i="3"/>
  <c r="AK1387" i="3"/>
  <c r="AG1387" i="3"/>
  <c r="Z1387" i="3"/>
  <c r="Y1387" i="3"/>
  <c r="AP1387" i="3" s="1"/>
  <c r="AQ1387" i="3" s="1"/>
  <c r="W1387" i="3"/>
  <c r="AN1387" i="3" s="1"/>
  <c r="V1387" i="3"/>
  <c r="T1387" i="3"/>
  <c r="S1387" i="3"/>
  <c r="N1387" i="3"/>
  <c r="M1387" i="3"/>
  <c r="G1387" i="3"/>
  <c r="AK1386" i="3"/>
  <c r="AJ1386" i="3"/>
  <c r="AG1386" i="3"/>
  <c r="AI1386" i="3" s="1"/>
  <c r="Z1386" i="3"/>
  <c r="Y1386" i="3"/>
  <c r="AP1386" i="3" s="1"/>
  <c r="W1386" i="3"/>
  <c r="AN1386" i="3" s="1"/>
  <c r="V1386" i="3"/>
  <c r="T1386" i="3"/>
  <c r="S1386" i="3"/>
  <c r="N1386" i="3"/>
  <c r="M1386" i="3"/>
  <c r="G1386" i="3"/>
  <c r="AN1385" i="3"/>
  <c r="AG1385" i="3"/>
  <c r="AC1385" i="3"/>
  <c r="Z1385" i="3"/>
  <c r="AA1385" i="3" s="1"/>
  <c r="AD1385" i="3" s="1"/>
  <c r="Y1385" i="3"/>
  <c r="AP1385" i="3" s="1"/>
  <c r="AQ1385" i="3" s="1"/>
  <c r="W1385" i="3"/>
  <c r="AL1385" i="3" s="1"/>
  <c r="V1385" i="3"/>
  <c r="T1385" i="3"/>
  <c r="S1385" i="3"/>
  <c r="N1385" i="3"/>
  <c r="M1385" i="3"/>
  <c r="G1385" i="3"/>
  <c r="AQ1384" i="3"/>
  <c r="AR1384" i="3" s="1"/>
  <c r="AG1384" i="3"/>
  <c r="AA1384" i="3"/>
  <c r="AD1384" i="3" s="1"/>
  <c r="Z1384" i="3"/>
  <c r="AC1384" i="3" s="1"/>
  <c r="Y1384" i="3"/>
  <c r="AP1384" i="3" s="1"/>
  <c r="W1384" i="3"/>
  <c r="V1384" i="3"/>
  <c r="AM1384" i="3" s="1"/>
  <c r="T1384" i="3"/>
  <c r="S1384" i="3"/>
  <c r="N1384" i="3"/>
  <c r="M1384" i="3"/>
  <c r="G1384" i="3"/>
  <c r="AG1383" i="3"/>
  <c r="Z1383" i="3"/>
  <c r="Y1383" i="3"/>
  <c r="AP1383" i="3" s="1"/>
  <c r="AQ1383" i="3" s="1"/>
  <c r="W1383" i="3"/>
  <c r="V1383" i="3"/>
  <c r="AM1383" i="3" s="1"/>
  <c r="T1383" i="3"/>
  <c r="S1383" i="3"/>
  <c r="N1383" i="3"/>
  <c r="M1383" i="3"/>
  <c r="G1383" i="3"/>
  <c r="AJ1382" i="3"/>
  <c r="AG1382" i="3"/>
  <c r="AI1382" i="3" s="1"/>
  <c r="Z1382" i="3"/>
  <c r="Y1382" i="3"/>
  <c r="AP1382" i="3" s="1"/>
  <c r="W1382" i="3"/>
  <c r="AN1382" i="3" s="1"/>
  <c r="V1382" i="3"/>
  <c r="T1382" i="3"/>
  <c r="S1382" i="3"/>
  <c r="N1382" i="3"/>
  <c r="M1382" i="3"/>
  <c r="G1382" i="3"/>
  <c r="AK1381" i="3"/>
  <c r="AJ1381" i="3"/>
  <c r="AG1381" i="3"/>
  <c r="AI1381" i="3" s="1"/>
  <c r="AC1381" i="3"/>
  <c r="AB1381" i="3"/>
  <c r="Z1381" i="3"/>
  <c r="AA1381" i="3" s="1"/>
  <c r="AD1381" i="3" s="1"/>
  <c r="Y1381" i="3"/>
  <c r="AP1381" i="3" s="1"/>
  <c r="AQ1381" i="3" s="1"/>
  <c r="W1381" i="3"/>
  <c r="V1381" i="3"/>
  <c r="T1381" i="3"/>
  <c r="S1381" i="3"/>
  <c r="N1381" i="3"/>
  <c r="M1381" i="3"/>
  <c r="G1381" i="3"/>
  <c r="AG1380" i="3"/>
  <c r="Z1380" i="3"/>
  <c r="Y1380" i="3"/>
  <c r="AP1380" i="3" s="1"/>
  <c r="AQ1380" i="3" s="1"/>
  <c r="AR1380" i="3" s="1"/>
  <c r="W1380" i="3"/>
  <c r="V1380" i="3"/>
  <c r="AM1380" i="3" s="1"/>
  <c r="T1380" i="3"/>
  <c r="S1380" i="3"/>
  <c r="N1380" i="3"/>
  <c r="M1380" i="3"/>
  <c r="G1380" i="3"/>
  <c r="AG1379" i="3"/>
  <c r="AK1379" i="3" s="1"/>
  <c r="Z1379" i="3"/>
  <c r="Y1379" i="3"/>
  <c r="AP1379" i="3" s="1"/>
  <c r="AQ1379" i="3" s="1"/>
  <c r="W1379" i="3"/>
  <c r="V1379" i="3"/>
  <c r="AM1379" i="3" s="1"/>
  <c r="T1379" i="3"/>
  <c r="S1379" i="3"/>
  <c r="N1379" i="3"/>
  <c r="M1379" i="3"/>
  <c r="G1379" i="3"/>
  <c r="AG1378" i="3"/>
  <c r="Z1378" i="3"/>
  <c r="Y1378" i="3"/>
  <c r="AP1378" i="3" s="1"/>
  <c r="W1378" i="3"/>
  <c r="V1378" i="3"/>
  <c r="T1378" i="3"/>
  <c r="S1378" i="3"/>
  <c r="N1378" i="3"/>
  <c r="M1378" i="3"/>
  <c r="G1378" i="3"/>
  <c r="AJ1377" i="3"/>
  <c r="AI1377" i="3"/>
  <c r="AG1377" i="3"/>
  <c r="AB1377" i="3"/>
  <c r="Z1377" i="3"/>
  <c r="AA1377" i="3" s="1"/>
  <c r="AD1377" i="3" s="1"/>
  <c r="Y1377" i="3"/>
  <c r="AP1377" i="3" s="1"/>
  <c r="AQ1377" i="3" s="1"/>
  <c r="W1377" i="3"/>
  <c r="V1377" i="3"/>
  <c r="AK1377" i="3" s="1"/>
  <c r="T1377" i="3"/>
  <c r="S1377" i="3"/>
  <c r="N1377" i="3"/>
  <c r="M1377" i="3"/>
  <c r="G1377" i="3"/>
  <c r="AG1376" i="3"/>
  <c r="AC1376" i="3"/>
  <c r="AB1376" i="3"/>
  <c r="Z1376" i="3"/>
  <c r="AA1376" i="3" s="1"/>
  <c r="Y1376" i="3"/>
  <c r="AP1376" i="3" s="1"/>
  <c r="AQ1376" i="3" s="1"/>
  <c r="AR1376" i="3" s="1"/>
  <c r="W1376" i="3"/>
  <c r="AN1376" i="3" s="1"/>
  <c r="V1376" i="3"/>
  <c r="T1376" i="3"/>
  <c r="S1376" i="3"/>
  <c r="N1376" i="3"/>
  <c r="M1376" i="3"/>
  <c r="G1376" i="3"/>
  <c r="AK1375" i="3"/>
  <c r="AG1375" i="3"/>
  <c r="Z1375" i="3"/>
  <c r="Y1375" i="3"/>
  <c r="AP1375" i="3" s="1"/>
  <c r="AQ1375" i="3" s="1"/>
  <c r="W1375" i="3"/>
  <c r="AN1375" i="3" s="1"/>
  <c r="V1375" i="3"/>
  <c r="T1375" i="3"/>
  <c r="S1375" i="3"/>
  <c r="N1375" i="3"/>
  <c r="M1375" i="3"/>
  <c r="G1375" i="3"/>
  <c r="AN1374" i="3"/>
  <c r="AK1374" i="3"/>
  <c r="AG1374" i="3"/>
  <c r="AI1374" i="3" s="1"/>
  <c r="Z1374" i="3"/>
  <c r="Y1374" i="3"/>
  <c r="AP1374" i="3" s="1"/>
  <c r="W1374" i="3"/>
  <c r="V1374" i="3"/>
  <c r="AM1374" i="3" s="1"/>
  <c r="T1374" i="3"/>
  <c r="S1374" i="3"/>
  <c r="N1374" i="3"/>
  <c r="M1374" i="3"/>
  <c r="G1374" i="3"/>
  <c r="AN1373" i="3"/>
  <c r="AI1373" i="3"/>
  <c r="AG1373" i="3"/>
  <c r="AK1373" i="3" s="1"/>
  <c r="Z1373" i="3"/>
  <c r="Y1373" i="3"/>
  <c r="AP1373" i="3" s="1"/>
  <c r="AQ1373" i="3" s="1"/>
  <c r="W1373" i="3"/>
  <c r="V1373" i="3"/>
  <c r="T1373" i="3"/>
  <c r="S1373" i="3"/>
  <c r="N1373" i="3"/>
  <c r="M1373" i="3"/>
  <c r="G1373" i="3"/>
  <c r="AQ1372" i="3"/>
  <c r="AR1372" i="3" s="1"/>
  <c r="AG1372" i="3"/>
  <c r="AC1372" i="3"/>
  <c r="AB1372" i="3"/>
  <c r="AA1372" i="3"/>
  <c r="AD1372" i="3" s="1"/>
  <c r="Z1372" i="3"/>
  <c r="Y1372" i="3"/>
  <c r="AP1372" i="3" s="1"/>
  <c r="W1372" i="3"/>
  <c r="AN1372" i="3" s="1"/>
  <c r="V1372" i="3"/>
  <c r="T1372" i="3"/>
  <c r="S1372" i="3"/>
  <c r="N1372" i="3"/>
  <c r="M1372" i="3"/>
  <c r="G1372" i="3"/>
  <c r="AK1371" i="3"/>
  <c r="AG1371" i="3"/>
  <c r="Z1371" i="3"/>
  <c r="Y1371" i="3"/>
  <c r="AP1371" i="3" s="1"/>
  <c r="AQ1371" i="3" s="1"/>
  <c r="W1371" i="3"/>
  <c r="AN1371" i="3" s="1"/>
  <c r="V1371" i="3"/>
  <c r="T1371" i="3"/>
  <c r="S1371" i="3"/>
  <c r="N1371" i="3"/>
  <c r="M1371" i="3"/>
  <c r="G1371" i="3"/>
  <c r="AK1370" i="3"/>
  <c r="AJ1370" i="3"/>
  <c r="AG1370" i="3"/>
  <c r="AI1370" i="3" s="1"/>
  <c r="Z1370" i="3"/>
  <c r="Y1370" i="3"/>
  <c r="AP1370" i="3" s="1"/>
  <c r="W1370" i="3"/>
  <c r="AN1370" i="3" s="1"/>
  <c r="V1370" i="3"/>
  <c r="T1370" i="3"/>
  <c r="S1370" i="3"/>
  <c r="N1370" i="3"/>
  <c r="M1370" i="3"/>
  <c r="G1370" i="3"/>
  <c r="AN1369" i="3"/>
  <c r="AG1369" i="3"/>
  <c r="AC1369" i="3"/>
  <c r="Z1369" i="3"/>
  <c r="AA1369" i="3" s="1"/>
  <c r="AD1369" i="3" s="1"/>
  <c r="Y1369" i="3"/>
  <c r="AP1369" i="3" s="1"/>
  <c r="AQ1369" i="3" s="1"/>
  <c r="W1369" i="3"/>
  <c r="AL1369" i="3" s="1"/>
  <c r="V1369" i="3"/>
  <c r="T1369" i="3"/>
  <c r="S1369" i="3"/>
  <c r="N1369" i="3"/>
  <c r="M1369" i="3"/>
  <c r="G1369" i="3"/>
  <c r="AQ1368" i="3"/>
  <c r="AR1368" i="3" s="1"/>
  <c r="AG1368" i="3"/>
  <c r="AA1368" i="3"/>
  <c r="Z1368" i="3"/>
  <c r="AC1368" i="3" s="1"/>
  <c r="Y1368" i="3"/>
  <c r="AP1368" i="3" s="1"/>
  <c r="W1368" i="3"/>
  <c r="V1368" i="3"/>
  <c r="AM1368" i="3" s="1"/>
  <c r="T1368" i="3"/>
  <c r="S1368" i="3"/>
  <c r="N1368" i="3"/>
  <c r="M1368" i="3"/>
  <c r="G1368" i="3"/>
  <c r="AG1367" i="3"/>
  <c r="Z1367" i="3"/>
  <c r="Y1367" i="3"/>
  <c r="AP1367" i="3" s="1"/>
  <c r="AQ1367" i="3" s="1"/>
  <c r="W1367" i="3"/>
  <c r="V1367" i="3"/>
  <c r="AM1367" i="3" s="1"/>
  <c r="T1367" i="3"/>
  <c r="S1367" i="3"/>
  <c r="N1367" i="3"/>
  <c r="M1367" i="3"/>
  <c r="G1367" i="3"/>
  <c r="AG1366" i="3"/>
  <c r="Z1366" i="3"/>
  <c r="Y1366" i="3"/>
  <c r="AP1366" i="3" s="1"/>
  <c r="W1366" i="3"/>
  <c r="AN1366" i="3" s="1"/>
  <c r="V1366" i="3"/>
  <c r="T1366" i="3"/>
  <c r="S1366" i="3"/>
  <c r="N1366" i="3"/>
  <c r="M1366" i="3"/>
  <c r="G1366" i="3"/>
  <c r="AI1365" i="3"/>
  <c r="AG1365" i="3"/>
  <c r="AK1365" i="3" s="1"/>
  <c r="AB1365" i="3"/>
  <c r="Z1365" i="3"/>
  <c r="AA1365" i="3" s="1"/>
  <c r="Y1365" i="3"/>
  <c r="AP1365" i="3" s="1"/>
  <c r="W1365" i="3"/>
  <c r="V1365" i="3"/>
  <c r="AN1365" i="3" s="1"/>
  <c r="T1365" i="3"/>
  <c r="S1365" i="3"/>
  <c r="N1365" i="3"/>
  <c r="M1365" i="3"/>
  <c r="G1365" i="3"/>
  <c r="AI1364" i="3"/>
  <c r="AG1364" i="3"/>
  <c r="AJ1364" i="3" s="1"/>
  <c r="AA1364" i="3"/>
  <c r="Z1364" i="3"/>
  <c r="AC1364" i="3" s="1"/>
  <c r="Y1364" i="3"/>
  <c r="AP1364" i="3" s="1"/>
  <c r="W1364" i="3"/>
  <c r="AL1364" i="3" s="1"/>
  <c r="V1364" i="3"/>
  <c r="AN1364" i="3" s="1"/>
  <c r="T1364" i="3"/>
  <c r="S1364" i="3"/>
  <c r="N1364" i="3"/>
  <c r="M1364" i="3"/>
  <c r="G1364" i="3"/>
  <c r="AI1363" i="3"/>
  <c r="AG1363" i="3"/>
  <c r="AJ1363" i="3" s="1"/>
  <c r="AA1363" i="3"/>
  <c r="Z1363" i="3"/>
  <c r="AC1363" i="3" s="1"/>
  <c r="Y1363" i="3"/>
  <c r="AP1363" i="3" s="1"/>
  <c r="AQ1363" i="3" s="1"/>
  <c r="AR1363" i="3" s="1"/>
  <c r="W1363" i="3"/>
  <c r="AL1363" i="3" s="1"/>
  <c r="V1363" i="3"/>
  <c r="AK1363" i="3" s="1"/>
  <c r="T1363" i="3"/>
  <c r="S1363" i="3"/>
  <c r="N1363" i="3"/>
  <c r="M1363" i="3"/>
  <c r="G1363" i="3"/>
  <c r="AN1362" i="3"/>
  <c r="AK1362" i="3"/>
  <c r="AG1362" i="3"/>
  <c r="AI1362" i="3" s="1"/>
  <c r="Z1362" i="3"/>
  <c r="Y1362" i="3"/>
  <c r="AP1362" i="3" s="1"/>
  <c r="AQ1362" i="3" s="1"/>
  <c r="W1362" i="3"/>
  <c r="V1362" i="3"/>
  <c r="AM1362" i="3" s="1"/>
  <c r="T1362" i="3"/>
  <c r="S1362" i="3"/>
  <c r="N1362" i="3"/>
  <c r="M1362" i="3"/>
  <c r="G1362" i="3"/>
  <c r="AI1361" i="3"/>
  <c r="AG1361" i="3"/>
  <c r="AK1361" i="3" s="1"/>
  <c r="Z1361" i="3"/>
  <c r="AA1361" i="3" s="1"/>
  <c r="Y1361" i="3"/>
  <c r="AP1361" i="3" s="1"/>
  <c r="AQ1361" i="3" s="1"/>
  <c r="W1361" i="3"/>
  <c r="AL1361" i="3" s="1"/>
  <c r="V1361" i="3"/>
  <c r="T1361" i="3"/>
  <c r="S1361" i="3"/>
  <c r="N1361" i="3"/>
  <c r="M1361" i="3"/>
  <c r="G1361" i="3"/>
  <c r="AQ1360" i="3"/>
  <c r="AJ1360" i="3"/>
  <c r="AG1360" i="3"/>
  <c r="AC1360" i="3"/>
  <c r="AB1360" i="3"/>
  <c r="AA1360" i="3"/>
  <c r="Z1360" i="3"/>
  <c r="Y1360" i="3"/>
  <c r="AP1360" i="3" s="1"/>
  <c r="W1360" i="3"/>
  <c r="AN1360" i="3" s="1"/>
  <c r="V1360" i="3"/>
  <c r="T1360" i="3"/>
  <c r="S1360" i="3"/>
  <c r="N1360" i="3"/>
  <c r="M1360" i="3"/>
  <c r="G1360" i="3"/>
  <c r="AP1359" i="3"/>
  <c r="AK1359" i="3"/>
  <c r="AG1359" i="3"/>
  <c r="AJ1359" i="3" s="1"/>
  <c r="Z1359" i="3"/>
  <c r="Y1359" i="3"/>
  <c r="W1359" i="3"/>
  <c r="V1359" i="3"/>
  <c r="T1359" i="3"/>
  <c r="S1359" i="3"/>
  <c r="N1359" i="3"/>
  <c r="M1359" i="3"/>
  <c r="G1359" i="3"/>
  <c r="AP1358" i="3"/>
  <c r="AQ1358" i="3" s="1"/>
  <c r="AG1358" i="3"/>
  <c r="AI1358" i="3" s="1"/>
  <c r="AA1358" i="3"/>
  <c r="Z1358" i="3"/>
  <c r="AB1358" i="3" s="1"/>
  <c r="Y1358" i="3"/>
  <c r="W1358" i="3"/>
  <c r="V1358" i="3"/>
  <c r="AM1358" i="3" s="1"/>
  <c r="T1358" i="3"/>
  <c r="S1358" i="3"/>
  <c r="N1358" i="3"/>
  <c r="M1358" i="3"/>
  <c r="G1358" i="3"/>
  <c r="AJ1357" i="3"/>
  <c r="AG1357" i="3"/>
  <c r="AI1357" i="3" s="1"/>
  <c r="AB1357" i="3"/>
  <c r="Z1357" i="3"/>
  <c r="AA1357" i="3" s="1"/>
  <c r="Y1357" i="3"/>
  <c r="AP1357" i="3" s="1"/>
  <c r="W1357" i="3"/>
  <c r="V1357" i="3"/>
  <c r="T1357" i="3"/>
  <c r="S1357" i="3"/>
  <c r="N1357" i="3"/>
  <c r="M1357" i="3"/>
  <c r="G1357" i="3"/>
  <c r="AG1356" i="3"/>
  <c r="AJ1356" i="3" s="1"/>
  <c r="AC1356" i="3"/>
  <c r="AB1356" i="3"/>
  <c r="Z1356" i="3"/>
  <c r="AA1356" i="3" s="1"/>
  <c r="AD1356" i="3" s="1"/>
  <c r="Y1356" i="3"/>
  <c r="AP1356" i="3" s="1"/>
  <c r="W1356" i="3"/>
  <c r="V1356" i="3"/>
  <c r="T1356" i="3"/>
  <c r="S1356" i="3"/>
  <c r="N1356" i="3"/>
  <c r="M1356" i="3"/>
  <c r="G1356" i="3"/>
  <c r="AP1355" i="3"/>
  <c r="AI1355" i="3"/>
  <c r="AG1355" i="3"/>
  <c r="AJ1355" i="3" s="1"/>
  <c r="Z1355" i="3"/>
  <c r="Y1355" i="3"/>
  <c r="W1355" i="3"/>
  <c r="V1355" i="3"/>
  <c r="AM1355" i="3" s="1"/>
  <c r="T1355" i="3"/>
  <c r="S1355" i="3"/>
  <c r="N1355" i="3"/>
  <c r="M1355" i="3"/>
  <c r="G1355" i="3"/>
  <c r="AN1354" i="3"/>
  <c r="AG1354" i="3"/>
  <c r="AI1354" i="3" s="1"/>
  <c r="Z1354" i="3"/>
  <c r="AB1354" i="3" s="1"/>
  <c r="Y1354" i="3"/>
  <c r="AP1354" i="3" s="1"/>
  <c r="W1354" i="3"/>
  <c r="AL1354" i="3" s="1"/>
  <c r="V1354" i="3"/>
  <c r="AM1354" i="3" s="1"/>
  <c r="T1354" i="3"/>
  <c r="S1354" i="3"/>
  <c r="N1354" i="3"/>
  <c r="M1354" i="3"/>
  <c r="G1354" i="3"/>
  <c r="AK1353" i="3"/>
  <c r="AJ1353" i="3"/>
  <c r="AI1353" i="3"/>
  <c r="AG1353" i="3"/>
  <c r="Z1353" i="3"/>
  <c r="AA1353" i="3" s="1"/>
  <c r="Y1353" i="3"/>
  <c r="AP1353" i="3" s="1"/>
  <c r="AQ1353" i="3" s="1"/>
  <c r="W1353" i="3"/>
  <c r="AL1353" i="3" s="1"/>
  <c r="V1353" i="3"/>
  <c r="AM1353" i="3" s="1"/>
  <c r="T1353" i="3"/>
  <c r="S1353" i="3"/>
  <c r="N1353" i="3"/>
  <c r="M1353" i="3"/>
  <c r="G1353" i="3"/>
  <c r="AQ1352" i="3"/>
  <c r="AG1352" i="3"/>
  <c r="AC1352" i="3"/>
  <c r="AB1352" i="3"/>
  <c r="AA1352" i="3"/>
  <c r="Z1352" i="3"/>
  <c r="Y1352" i="3"/>
  <c r="AP1352" i="3" s="1"/>
  <c r="W1352" i="3"/>
  <c r="AL1352" i="3" s="1"/>
  <c r="V1352" i="3"/>
  <c r="AM1352" i="3" s="1"/>
  <c r="T1352" i="3"/>
  <c r="S1352" i="3"/>
  <c r="N1352" i="3"/>
  <c r="M1352" i="3"/>
  <c r="G1352" i="3"/>
  <c r="AP1351" i="3"/>
  <c r="AQ1351" i="3" s="1"/>
  <c r="AR1351" i="3" s="1"/>
  <c r="AG1351" i="3"/>
  <c r="AJ1351" i="3" s="1"/>
  <c r="Z1351" i="3"/>
  <c r="AC1351" i="3" s="1"/>
  <c r="Y1351" i="3"/>
  <c r="W1351" i="3"/>
  <c r="AN1351" i="3" s="1"/>
  <c r="V1351" i="3"/>
  <c r="T1351" i="3"/>
  <c r="S1351" i="3"/>
  <c r="N1351" i="3"/>
  <c r="M1351" i="3"/>
  <c r="G1351" i="3"/>
  <c r="AL1350" i="3"/>
  <c r="AJ1350" i="3"/>
  <c r="AG1350" i="3"/>
  <c r="AI1350" i="3" s="1"/>
  <c r="AC1350" i="3"/>
  <c r="AA1350" i="3"/>
  <c r="AD1350" i="3" s="1"/>
  <c r="Z1350" i="3"/>
  <c r="AB1350" i="3" s="1"/>
  <c r="Y1350" i="3"/>
  <c r="AP1350" i="3" s="1"/>
  <c r="W1350" i="3"/>
  <c r="V1350" i="3"/>
  <c r="T1350" i="3"/>
  <c r="S1350" i="3"/>
  <c r="N1350" i="3"/>
  <c r="M1350" i="3"/>
  <c r="G1350" i="3"/>
  <c r="AK1349" i="3"/>
  <c r="AJ1349" i="3"/>
  <c r="AG1349" i="3"/>
  <c r="AI1349" i="3" s="1"/>
  <c r="AC1349" i="3"/>
  <c r="Z1349" i="3"/>
  <c r="AA1349" i="3" s="1"/>
  <c r="Y1349" i="3"/>
  <c r="AP1349" i="3" s="1"/>
  <c r="W1349" i="3"/>
  <c r="AL1349" i="3" s="1"/>
  <c r="V1349" i="3"/>
  <c r="T1349" i="3"/>
  <c r="S1349" i="3"/>
  <c r="N1349" i="3"/>
  <c r="M1349" i="3"/>
  <c r="G1349" i="3"/>
  <c r="AL1348" i="3"/>
  <c r="AJ1348" i="3"/>
  <c r="AG1348" i="3"/>
  <c r="AI1348" i="3" s="1"/>
  <c r="AC1348" i="3"/>
  <c r="AB1348" i="3"/>
  <c r="Z1348" i="3"/>
  <c r="AA1348" i="3" s="1"/>
  <c r="Y1348" i="3"/>
  <c r="AP1348" i="3" s="1"/>
  <c r="W1348" i="3"/>
  <c r="V1348" i="3"/>
  <c r="T1348" i="3"/>
  <c r="S1348" i="3"/>
  <c r="N1348" i="3"/>
  <c r="M1348" i="3"/>
  <c r="G1348" i="3"/>
  <c r="AP1347" i="3"/>
  <c r="AQ1347" i="3" s="1"/>
  <c r="AR1347" i="3" s="1"/>
  <c r="AG1347" i="3"/>
  <c r="AJ1347" i="3" s="1"/>
  <c r="AB1347" i="3"/>
  <c r="Z1347" i="3"/>
  <c r="AC1347" i="3" s="1"/>
  <c r="Y1347" i="3"/>
  <c r="W1347" i="3"/>
  <c r="AL1347" i="3" s="1"/>
  <c r="V1347" i="3"/>
  <c r="T1347" i="3"/>
  <c r="S1347" i="3"/>
  <c r="N1347" i="3"/>
  <c r="M1347" i="3"/>
  <c r="G1347" i="3"/>
  <c r="AQ1346" i="3"/>
  <c r="AP1346" i="3"/>
  <c r="AG1346" i="3"/>
  <c r="AC1346" i="3"/>
  <c r="Z1346" i="3"/>
  <c r="AB1346" i="3" s="1"/>
  <c r="Y1346" i="3"/>
  <c r="W1346" i="3"/>
  <c r="AN1346" i="3" s="1"/>
  <c r="V1346" i="3"/>
  <c r="T1346" i="3"/>
  <c r="S1346" i="3"/>
  <c r="N1346" i="3"/>
  <c r="M1346" i="3"/>
  <c r="G1346" i="3"/>
  <c r="AP1345" i="3"/>
  <c r="AQ1345" i="3" s="1"/>
  <c r="AK1345" i="3"/>
  <c r="AJ1345" i="3"/>
  <c r="AG1345" i="3"/>
  <c r="AI1345" i="3" s="1"/>
  <c r="AC1345" i="3"/>
  <c r="Z1345" i="3"/>
  <c r="AA1345" i="3" s="1"/>
  <c r="Y1345" i="3"/>
  <c r="W1345" i="3"/>
  <c r="V1345" i="3"/>
  <c r="T1345" i="3"/>
  <c r="S1345" i="3"/>
  <c r="N1345" i="3"/>
  <c r="M1345" i="3"/>
  <c r="G1345" i="3"/>
  <c r="AG1344" i="3"/>
  <c r="Z1344" i="3"/>
  <c r="Y1344" i="3"/>
  <c r="AP1344" i="3" s="1"/>
  <c r="AQ1344" i="3" s="1"/>
  <c r="W1344" i="3"/>
  <c r="V1344" i="3"/>
  <c r="T1344" i="3"/>
  <c r="S1344" i="3"/>
  <c r="N1344" i="3"/>
  <c r="M1344" i="3"/>
  <c r="G1344" i="3"/>
  <c r="AG1343" i="3"/>
  <c r="AB1343" i="3"/>
  <c r="Z1343" i="3"/>
  <c r="AC1343" i="3" s="1"/>
  <c r="Y1343" i="3"/>
  <c r="AP1343" i="3" s="1"/>
  <c r="W1343" i="3"/>
  <c r="AN1343" i="3" s="1"/>
  <c r="V1343" i="3"/>
  <c r="T1343" i="3"/>
  <c r="S1343" i="3"/>
  <c r="N1343" i="3"/>
  <c r="M1343" i="3"/>
  <c r="G1343" i="3"/>
  <c r="AJ1342" i="3"/>
  <c r="AG1342" i="3"/>
  <c r="AI1342" i="3" s="1"/>
  <c r="Z1342" i="3"/>
  <c r="AB1342" i="3" s="1"/>
  <c r="Y1342" i="3"/>
  <c r="AP1342" i="3" s="1"/>
  <c r="AQ1342" i="3" s="1"/>
  <c r="W1342" i="3"/>
  <c r="V1342" i="3"/>
  <c r="T1342" i="3"/>
  <c r="S1342" i="3"/>
  <c r="N1342" i="3"/>
  <c r="M1342" i="3"/>
  <c r="G1342" i="3"/>
  <c r="AN1341" i="3"/>
  <c r="AI1341" i="3"/>
  <c r="AG1341" i="3"/>
  <c r="AK1341" i="3" s="1"/>
  <c r="Z1341" i="3"/>
  <c r="AA1341" i="3" s="1"/>
  <c r="Y1341" i="3"/>
  <c r="AP1341" i="3" s="1"/>
  <c r="W1341" i="3"/>
  <c r="AL1341" i="3" s="1"/>
  <c r="V1341" i="3"/>
  <c r="T1341" i="3"/>
  <c r="S1341" i="3"/>
  <c r="N1341" i="3"/>
  <c r="M1341" i="3"/>
  <c r="G1341" i="3"/>
  <c r="AI1340" i="3"/>
  <c r="AG1340" i="3"/>
  <c r="AJ1340" i="3" s="1"/>
  <c r="AA1340" i="3"/>
  <c r="Z1340" i="3"/>
  <c r="AC1340" i="3" s="1"/>
  <c r="Y1340" i="3"/>
  <c r="AP1340" i="3" s="1"/>
  <c r="W1340" i="3"/>
  <c r="V1340" i="3"/>
  <c r="AN1340" i="3" s="1"/>
  <c r="T1340" i="3"/>
  <c r="S1340" i="3"/>
  <c r="N1340" i="3"/>
  <c r="M1340" i="3"/>
  <c r="G1340" i="3"/>
  <c r="AG1339" i="3"/>
  <c r="AA1339" i="3"/>
  <c r="Z1339" i="3"/>
  <c r="AC1339" i="3" s="1"/>
  <c r="Y1339" i="3"/>
  <c r="AP1339" i="3" s="1"/>
  <c r="W1339" i="3"/>
  <c r="V1339" i="3"/>
  <c r="T1339" i="3"/>
  <c r="S1339" i="3"/>
  <c r="N1339" i="3"/>
  <c r="M1339" i="3"/>
  <c r="G1339" i="3"/>
  <c r="AG1338" i="3"/>
  <c r="AI1338" i="3" s="1"/>
  <c r="Z1338" i="3"/>
  <c r="AB1338" i="3" s="1"/>
  <c r="Y1338" i="3"/>
  <c r="AP1338" i="3" s="1"/>
  <c r="W1338" i="3"/>
  <c r="AN1338" i="3" s="1"/>
  <c r="V1338" i="3"/>
  <c r="T1338" i="3"/>
  <c r="S1338" i="3"/>
  <c r="N1338" i="3"/>
  <c r="M1338" i="3"/>
  <c r="G1338" i="3"/>
  <c r="AP1337" i="3"/>
  <c r="AQ1337" i="3" s="1"/>
  <c r="AM1337" i="3"/>
  <c r="AG1337" i="3"/>
  <c r="Z1337" i="3"/>
  <c r="AA1337" i="3" s="1"/>
  <c r="Y1337" i="3"/>
  <c r="W1337" i="3"/>
  <c r="V1337" i="3"/>
  <c r="T1337" i="3"/>
  <c r="S1337" i="3"/>
  <c r="N1337" i="3"/>
  <c r="M1337" i="3"/>
  <c r="G1337" i="3"/>
  <c r="AG1336" i="3"/>
  <c r="AK1336" i="3" s="1"/>
  <c r="Z1336" i="3"/>
  <c r="Y1336" i="3"/>
  <c r="AP1336" i="3" s="1"/>
  <c r="W1336" i="3"/>
  <c r="V1336" i="3"/>
  <c r="AM1336" i="3" s="1"/>
  <c r="T1336" i="3"/>
  <c r="S1336" i="3"/>
  <c r="N1336" i="3"/>
  <c r="M1336" i="3"/>
  <c r="G1336" i="3"/>
  <c r="AQ1335" i="3"/>
  <c r="AR1335" i="3" s="1"/>
  <c r="AG1335" i="3"/>
  <c r="AJ1335" i="3" s="1"/>
  <c r="Z1335" i="3"/>
  <c r="AC1335" i="3" s="1"/>
  <c r="Y1335" i="3"/>
  <c r="AP1335" i="3" s="1"/>
  <c r="W1335" i="3"/>
  <c r="V1335" i="3"/>
  <c r="AM1335" i="3" s="1"/>
  <c r="T1335" i="3"/>
  <c r="S1335" i="3"/>
  <c r="N1335" i="3"/>
  <c r="M1335" i="3"/>
  <c r="G1335" i="3"/>
  <c r="AG1334" i="3"/>
  <c r="Z1334" i="3"/>
  <c r="AA1334" i="3" s="1"/>
  <c r="Y1334" i="3"/>
  <c r="AP1334" i="3" s="1"/>
  <c r="W1334" i="3"/>
  <c r="AM1334" i="3" s="1"/>
  <c r="V1334" i="3"/>
  <c r="T1334" i="3"/>
  <c r="S1334" i="3"/>
  <c r="N1334" i="3"/>
  <c r="M1334" i="3"/>
  <c r="G1334" i="3"/>
  <c r="AG1333" i="3"/>
  <c r="AK1333" i="3" s="1"/>
  <c r="AC1333" i="3"/>
  <c r="Z1333" i="3"/>
  <c r="AB1333" i="3" s="1"/>
  <c r="Y1333" i="3"/>
  <c r="AP1333" i="3" s="1"/>
  <c r="W1333" i="3"/>
  <c r="V1333" i="3"/>
  <c r="T1333" i="3"/>
  <c r="S1333" i="3"/>
  <c r="N1333" i="3"/>
  <c r="M1333" i="3"/>
  <c r="G1333" i="3"/>
  <c r="AP1332" i="3"/>
  <c r="AK1332" i="3"/>
  <c r="AG1332" i="3"/>
  <c r="Z1332" i="3"/>
  <c r="AC1332" i="3" s="1"/>
  <c r="Y1332" i="3"/>
  <c r="W1332" i="3"/>
  <c r="V1332" i="3"/>
  <c r="T1332" i="3"/>
  <c r="S1332" i="3"/>
  <c r="N1332" i="3"/>
  <c r="M1332" i="3"/>
  <c r="G1332" i="3"/>
  <c r="AG1331" i="3"/>
  <c r="AC1331" i="3"/>
  <c r="Z1331" i="3"/>
  <c r="Y1331" i="3"/>
  <c r="AP1331" i="3" s="1"/>
  <c r="W1331" i="3"/>
  <c r="AN1331" i="3" s="1"/>
  <c r="V1331" i="3"/>
  <c r="AM1331" i="3" s="1"/>
  <c r="T1331" i="3"/>
  <c r="S1331" i="3"/>
  <c r="N1331" i="3"/>
  <c r="M1331" i="3"/>
  <c r="G1331" i="3"/>
  <c r="AP1330" i="3"/>
  <c r="AQ1330" i="3" s="1"/>
  <c r="AR1330" i="3" s="1"/>
  <c r="AG1330" i="3"/>
  <c r="AB1330" i="3"/>
  <c r="Z1330" i="3"/>
  <c r="AA1330" i="3" s="1"/>
  <c r="Y1330" i="3"/>
  <c r="W1330" i="3"/>
  <c r="AM1330" i="3" s="1"/>
  <c r="V1330" i="3"/>
  <c r="T1330" i="3"/>
  <c r="S1330" i="3"/>
  <c r="N1330" i="3"/>
  <c r="M1330" i="3"/>
  <c r="G1330" i="3"/>
  <c r="AG1329" i="3"/>
  <c r="AC1329" i="3"/>
  <c r="AA1329" i="3"/>
  <c r="Z1329" i="3"/>
  <c r="AB1329" i="3" s="1"/>
  <c r="Y1329" i="3"/>
  <c r="AP1329" i="3" s="1"/>
  <c r="W1329" i="3"/>
  <c r="V1329" i="3"/>
  <c r="T1329" i="3"/>
  <c r="S1329" i="3"/>
  <c r="N1329" i="3"/>
  <c r="M1329" i="3"/>
  <c r="G1329" i="3"/>
  <c r="AK1328" i="3"/>
  <c r="AJ1328" i="3"/>
  <c r="AG1328" i="3"/>
  <c r="AI1328" i="3" s="1"/>
  <c r="Z1328" i="3"/>
  <c r="AC1328" i="3" s="1"/>
  <c r="Y1328" i="3"/>
  <c r="AP1328" i="3" s="1"/>
  <c r="W1328" i="3"/>
  <c r="V1328" i="3"/>
  <c r="T1328" i="3"/>
  <c r="S1328" i="3"/>
  <c r="N1328" i="3"/>
  <c r="M1328" i="3"/>
  <c r="G1328" i="3"/>
  <c r="AN1327" i="3"/>
  <c r="AG1327" i="3"/>
  <c r="AI1327" i="3" s="1"/>
  <c r="AC1327" i="3"/>
  <c r="AB1327" i="3"/>
  <c r="Z1327" i="3"/>
  <c r="AA1327" i="3" s="1"/>
  <c r="AD1327" i="3" s="1"/>
  <c r="Y1327" i="3"/>
  <c r="AP1327" i="3" s="1"/>
  <c r="W1327" i="3"/>
  <c r="V1327" i="3"/>
  <c r="T1327" i="3"/>
  <c r="S1327" i="3"/>
  <c r="N1327" i="3"/>
  <c r="M1327" i="3"/>
  <c r="G1327" i="3"/>
  <c r="AP1326" i="3"/>
  <c r="AQ1326" i="3" s="1"/>
  <c r="AR1326" i="3" s="1"/>
  <c r="AG1326" i="3"/>
  <c r="AJ1326" i="3" s="1"/>
  <c r="Z1326" i="3"/>
  <c r="Y1326" i="3"/>
  <c r="W1326" i="3"/>
  <c r="V1326" i="3"/>
  <c r="AK1326" i="3" s="1"/>
  <c r="T1326" i="3"/>
  <c r="S1326" i="3"/>
  <c r="N1326" i="3"/>
  <c r="M1326" i="3"/>
  <c r="G1326" i="3"/>
  <c r="AG1325" i="3"/>
  <c r="Z1325" i="3"/>
  <c r="Y1325" i="3"/>
  <c r="AP1325" i="3" s="1"/>
  <c r="W1325" i="3"/>
  <c r="V1325" i="3"/>
  <c r="AL1325" i="3" s="1"/>
  <c r="T1325" i="3"/>
  <c r="S1325" i="3"/>
  <c r="N1325" i="3"/>
  <c r="M1325" i="3"/>
  <c r="G1325" i="3"/>
  <c r="AK1324" i="3"/>
  <c r="AJ1324" i="3"/>
  <c r="AI1324" i="3"/>
  <c r="AG1324" i="3"/>
  <c r="Z1324" i="3"/>
  <c r="AC1324" i="3" s="1"/>
  <c r="Y1324" i="3"/>
  <c r="AP1324" i="3" s="1"/>
  <c r="W1324" i="3"/>
  <c r="AN1324" i="3" s="1"/>
  <c r="V1324" i="3"/>
  <c r="T1324" i="3"/>
  <c r="S1324" i="3"/>
  <c r="N1324" i="3"/>
  <c r="M1324" i="3"/>
  <c r="G1324" i="3"/>
  <c r="AJ1323" i="3"/>
  <c r="AG1323" i="3"/>
  <c r="AI1323" i="3" s="1"/>
  <c r="AC1323" i="3"/>
  <c r="AB1323" i="3"/>
  <c r="AA1323" i="3"/>
  <c r="Z1323" i="3"/>
  <c r="Y1323" i="3"/>
  <c r="AP1323" i="3" s="1"/>
  <c r="W1323" i="3"/>
  <c r="AN1323" i="3" s="1"/>
  <c r="V1323" i="3"/>
  <c r="T1323" i="3"/>
  <c r="S1323" i="3"/>
  <c r="N1323" i="3"/>
  <c r="M1323" i="3"/>
  <c r="G1323" i="3"/>
  <c r="AK1322" i="3"/>
  <c r="AI1322" i="3"/>
  <c r="AG1322" i="3"/>
  <c r="AJ1322" i="3" s="1"/>
  <c r="Z1322" i="3"/>
  <c r="Y1322" i="3"/>
  <c r="AP1322" i="3" s="1"/>
  <c r="AQ1322" i="3" s="1"/>
  <c r="AR1322" i="3" s="1"/>
  <c r="W1322" i="3"/>
  <c r="V1322" i="3"/>
  <c r="T1322" i="3"/>
  <c r="S1322" i="3"/>
  <c r="N1322" i="3"/>
  <c r="M1322" i="3"/>
  <c r="G1322" i="3"/>
  <c r="AG1321" i="3"/>
  <c r="AK1321" i="3" s="1"/>
  <c r="Z1321" i="3"/>
  <c r="Y1321" i="3"/>
  <c r="AP1321" i="3" s="1"/>
  <c r="W1321" i="3"/>
  <c r="V1321" i="3"/>
  <c r="AL1321" i="3" s="1"/>
  <c r="T1321" i="3"/>
  <c r="S1321" i="3"/>
  <c r="N1321" i="3"/>
  <c r="M1321" i="3"/>
  <c r="G1321" i="3"/>
  <c r="AP1320" i="3"/>
  <c r="AG1320" i="3"/>
  <c r="Z1320" i="3"/>
  <c r="AC1320" i="3" s="1"/>
  <c r="Y1320" i="3"/>
  <c r="W1320" i="3"/>
  <c r="V1320" i="3"/>
  <c r="T1320" i="3"/>
  <c r="S1320" i="3"/>
  <c r="N1320" i="3"/>
  <c r="M1320" i="3"/>
  <c r="G1320" i="3"/>
  <c r="AG1319" i="3"/>
  <c r="AI1319" i="3" s="1"/>
  <c r="AA1319" i="3"/>
  <c r="Z1319" i="3"/>
  <c r="Y1319" i="3"/>
  <c r="AP1319" i="3" s="1"/>
  <c r="W1319" i="3"/>
  <c r="V1319" i="3"/>
  <c r="AM1319" i="3" s="1"/>
  <c r="T1319" i="3"/>
  <c r="S1319" i="3"/>
  <c r="N1319" i="3"/>
  <c r="M1319" i="3"/>
  <c r="G1319" i="3"/>
  <c r="AG1318" i="3"/>
  <c r="Z1318" i="3"/>
  <c r="AA1318" i="3" s="1"/>
  <c r="Y1318" i="3"/>
  <c r="AP1318" i="3" s="1"/>
  <c r="AQ1318" i="3" s="1"/>
  <c r="AR1318" i="3" s="1"/>
  <c r="W1318" i="3"/>
  <c r="AM1318" i="3" s="1"/>
  <c r="V1318" i="3"/>
  <c r="T1318" i="3"/>
  <c r="S1318" i="3"/>
  <c r="N1318" i="3"/>
  <c r="M1318" i="3"/>
  <c r="G1318" i="3"/>
  <c r="AG1317" i="3"/>
  <c r="AK1317" i="3" s="1"/>
  <c r="AC1317" i="3"/>
  <c r="Z1317" i="3"/>
  <c r="AB1317" i="3" s="1"/>
  <c r="Y1317" i="3"/>
  <c r="AP1317" i="3" s="1"/>
  <c r="W1317" i="3"/>
  <c r="V1317" i="3"/>
  <c r="T1317" i="3"/>
  <c r="S1317" i="3"/>
  <c r="N1317" i="3"/>
  <c r="M1317" i="3"/>
  <c r="G1317" i="3"/>
  <c r="AP1316" i="3"/>
  <c r="AK1316" i="3"/>
  <c r="AG1316" i="3"/>
  <c r="Z1316" i="3"/>
  <c r="AC1316" i="3" s="1"/>
  <c r="Y1316" i="3"/>
  <c r="W1316" i="3"/>
  <c r="V1316" i="3"/>
  <c r="T1316" i="3"/>
  <c r="S1316" i="3"/>
  <c r="N1316" i="3"/>
  <c r="M1316" i="3"/>
  <c r="G1316" i="3"/>
  <c r="AG1315" i="3"/>
  <c r="AC1315" i="3"/>
  <c r="Z1315" i="3"/>
  <c r="Y1315" i="3"/>
  <c r="AP1315" i="3" s="1"/>
  <c r="W1315" i="3"/>
  <c r="AN1315" i="3" s="1"/>
  <c r="V1315" i="3"/>
  <c r="AM1315" i="3" s="1"/>
  <c r="T1315" i="3"/>
  <c r="S1315" i="3"/>
  <c r="N1315" i="3"/>
  <c r="M1315" i="3"/>
  <c r="G1315" i="3"/>
  <c r="AI1314" i="3"/>
  <c r="AG1314" i="3"/>
  <c r="AB1314" i="3"/>
  <c r="Z1314" i="3"/>
  <c r="AA1314" i="3" s="1"/>
  <c r="Y1314" i="3"/>
  <c r="AP1314" i="3" s="1"/>
  <c r="AQ1314" i="3" s="1"/>
  <c r="AR1314" i="3" s="1"/>
  <c r="W1314" i="3"/>
  <c r="AM1314" i="3" s="1"/>
  <c r="V1314" i="3"/>
  <c r="T1314" i="3"/>
  <c r="S1314" i="3"/>
  <c r="N1314" i="3"/>
  <c r="M1314" i="3"/>
  <c r="G1314" i="3"/>
  <c r="AG1313" i="3"/>
  <c r="AK1313" i="3" s="1"/>
  <c r="AC1313" i="3"/>
  <c r="AA1313" i="3"/>
  <c r="Z1313" i="3"/>
  <c r="AB1313" i="3" s="1"/>
  <c r="Y1313" i="3"/>
  <c r="AP1313" i="3" s="1"/>
  <c r="W1313" i="3"/>
  <c r="V1313" i="3"/>
  <c r="T1313" i="3"/>
  <c r="S1313" i="3"/>
  <c r="N1313" i="3"/>
  <c r="M1313" i="3"/>
  <c r="G1313" i="3"/>
  <c r="AP1312" i="3"/>
  <c r="AG1312" i="3"/>
  <c r="AI1312" i="3" s="1"/>
  <c r="Z1312" i="3"/>
  <c r="AC1312" i="3" s="1"/>
  <c r="Y1312" i="3"/>
  <c r="W1312" i="3"/>
  <c r="V1312" i="3"/>
  <c r="T1312" i="3"/>
  <c r="S1312" i="3"/>
  <c r="N1312" i="3"/>
  <c r="M1312" i="3"/>
  <c r="G1312" i="3"/>
  <c r="AG1311" i="3"/>
  <c r="AC1311" i="3"/>
  <c r="AB1311" i="3"/>
  <c r="Z1311" i="3"/>
  <c r="AA1311" i="3" s="1"/>
  <c r="Y1311" i="3"/>
  <c r="AP1311" i="3" s="1"/>
  <c r="W1311" i="3"/>
  <c r="AN1311" i="3" s="1"/>
  <c r="V1311" i="3"/>
  <c r="T1311" i="3"/>
  <c r="S1311" i="3"/>
  <c r="N1311" i="3"/>
  <c r="M1311" i="3"/>
  <c r="G1311" i="3"/>
  <c r="AP1310" i="3"/>
  <c r="AQ1310" i="3" s="1"/>
  <c r="AR1310" i="3" s="1"/>
  <c r="AG1310" i="3"/>
  <c r="AB1310" i="3"/>
  <c r="Z1310" i="3"/>
  <c r="AA1310" i="3" s="1"/>
  <c r="Y1310" i="3"/>
  <c r="W1310" i="3"/>
  <c r="AM1310" i="3" s="1"/>
  <c r="V1310" i="3"/>
  <c r="T1310" i="3"/>
  <c r="S1310" i="3"/>
  <c r="N1310" i="3"/>
  <c r="M1310" i="3"/>
  <c r="G1310" i="3"/>
  <c r="AG1309" i="3"/>
  <c r="AC1309" i="3"/>
  <c r="AA1309" i="3"/>
  <c r="Z1309" i="3"/>
  <c r="AB1309" i="3" s="1"/>
  <c r="Y1309" i="3"/>
  <c r="AP1309" i="3" s="1"/>
  <c r="W1309" i="3"/>
  <c r="V1309" i="3"/>
  <c r="T1309" i="3"/>
  <c r="S1309" i="3"/>
  <c r="N1309" i="3"/>
  <c r="M1309" i="3"/>
  <c r="G1309" i="3"/>
  <c r="AK1308" i="3"/>
  <c r="AJ1308" i="3"/>
  <c r="AI1308" i="3"/>
  <c r="AG1308" i="3"/>
  <c r="Z1308" i="3"/>
  <c r="AC1308" i="3" s="1"/>
  <c r="Y1308" i="3"/>
  <c r="AP1308" i="3" s="1"/>
  <c r="W1308" i="3"/>
  <c r="AN1308" i="3" s="1"/>
  <c r="V1308" i="3"/>
  <c r="T1308" i="3"/>
  <c r="S1308" i="3"/>
  <c r="N1308" i="3"/>
  <c r="M1308" i="3"/>
  <c r="G1308" i="3"/>
  <c r="AJ1307" i="3"/>
  <c r="AG1307" i="3"/>
  <c r="AI1307" i="3" s="1"/>
  <c r="AC1307" i="3"/>
  <c r="AB1307" i="3"/>
  <c r="AA1307" i="3"/>
  <c r="Z1307" i="3"/>
  <c r="Y1307" i="3"/>
  <c r="AP1307" i="3" s="1"/>
  <c r="W1307" i="3"/>
  <c r="AN1307" i="3" s="1"/>
  <c r="V1307" i="3"/>
  <c r="T1307" i="3"/>
  <c r="S1307" i="3"/>
  <c r="N1307" i="3"/>
  <c r="M1307" i="3"/>
  <c r="G1307" i="3"/>
  <c r="AP1306" i="3"/>
  <c r="AQ1306" i="3" s="1"/>
  <c r="AR1306" i="3" s="1"/>
  <c r="AK1306" i="3"/>
  <c r="AI1306" i="3"/>
  <c r="AG1306" i="3"/>
  <c r="AJ1306" i="3" s="1"/>
  <c r="Z1306" i="3"/>
  <c r="Y1306" i="3"/>
  <c r="W1306" i="3"/>
  <c r="V1306" i="3"/>
  <c r="T1306" i="3"/>
  <c r="S1306" i="3"/>
  <c r="N1306" i="3"/>
  <c r="M1306" i="3"/>
  <c r="G1306" i="3"/>
  <c r="AG1305" i="3"/>
  <c r="AK1305" i="3" s="1"/>
  <c r="Z1305" i="3"/>
  <c r="Y1305" i="3"/>
  <c r="AP1305" i="3" s="1"/>
  <c r="W1305" i="3"/>
  <c r="V1305" i="3"/>
  <c r="AL1305" i="3" s="1"/>
  <c r="T1305" i="3"/>
  <c r="S1305" i="3"/>
  <c r="N1305" i="3"/>
  <c r="M1305" i="3"/>
  <c r="G1305" i="3"/>
  <c r="AP1304" i="3"/>
  <c r="AG1304" i="3"/>
  <c r="Z1304" i="3"/>
  <c r="AC1304" i="3" s="1"/>
  <c r="Y1304" i="3"/>
  <c r="W1304" i="3"/>
  <c r="V1304" i="3"/>
  <c r="T1304" i="3"/>
  <c r="S1304" i="3"/>
  <c r="N1304" i="3"/>
  <c r="M1304" i="3"/>
  <c r="G1304" i="3"/>
  <c r="AG1303" i="3"/>
  <c r="AI1303" i="3" s="1"/>
  <c r="AB1303" i="3"/>
  <c r="AA1303" i="3"/>
  <c r="Z1303" i="3"/>
  <c r="AC1303" i="3" s="1"/>
  <c r="Y1303" i="3"/>
  <c r="AP1303" i="3" s="1"/>
  <c r="W1303" i="3"/>
  <c r="AN1303" i="3" s="1"/>
  <c r="V1303" i="3"/>
  <c r="T1303" i="3"/>
  <c r="S1303" i="3"/>
  <c r="N1303" i="3"/>
  <c r="M1303" i="3"/>
  <c r="G1303" i="3"/>
  <c r="AK1302" i="3"/>
  <c r="AI1302" i="3"/>
  <c r="AG1302" i="3"/>
  <c r="AJ1302" i="3" s="1"/>
  <c r="Z1302" i="3"/>
  <c r="Y1302" i="3"/>
  <c r="AP1302" i="3" s="1"/>
  <c r="AQ1302" i="3" s="1"/>
  <c r="AR1302" i="3" s="1"/>
  <c r="W1302" i="3"/>
  <c r="AM1302" i="3" s="1"/>
  <c r="V1302" i="3"/>
  <c r="T1302" i="3"/>
  <c r="S1302" i="3"/>
  <c r="N1302" i="3"/>
  <c r="M1302" i="3"/>
  <c r="G1302" i="3"/>
  <c r="AG1301" i="3"/>
  <c r="AK1301" i="3" s="1"/>
  <c r="AC1301" i="3"/>
  <c r="Z1301" i="3"/>
  <c r="Y1301" i="3"/>
  <c r="AP1301" i="3" s="1"/>
  <c r="W1301" i="3"/>
  <c r="V1301" i="3"/>
  <c r="T1301" i="3"/>
  <c r="S1301" i="3"/>
  <c r="N1301" i="3"/>
  <c r="M1301" i="3"/>
  <c r="G1301" i="3"/>
  <c r="AP1300" i="3"/>
  <c r="AK1300" i="3"/>
  <c r="AI1300" i="3"/>
  <c r="AG1300" i="3"/>
  <c r="AJ1300" i="3" s="1"/>
  <c r="Z1300" i="3"/>
  <c r="AC1300" i="3" s="1"/>
  <c r="Y1300" i="3"/>
  <c r="W1300" i="3"/>
  <c r="AN1300" i="3" s="1"/>
  <c r="V1300" i="3"/>
  <c r="T1300" i="3"/>
  <c r="S1300" i="3"/>
  <c r="N1300" i="3"/>
  <c r="M1300" i="3"/>
  <c r="G1300" i="3"/>
  <c r="AG1299" i="3"/>
  <c r="Z1299" i="3"/>
  <c r="AB1299" i="3" s="1"/>
  <c r="Y1299" i="3"/>
  <c r="AP1299" i="3" s="1"/>
  <c r="W1299" i="3"/>
  <c r="AN1299" i="3" s="1"/>
  <c r="V1299" i="3"/>
  <c r="AM1299" i="3" s="1"/>
  <c r="T1299" i="3"/>
  <c r="S1299" i="3"/>
  <c r="N1299" i="3"/>
  <c r="M1299" i="3"/>
  <c r="G1299" i="3"/>
  <c r="AP1298" i="3"/>
  <c r="AQ1298" i="3" s="1"/>
  <c r="AR1298" i="3" s="1"/>
  <c r="AI1298" i="3"/>
  <c r="AG1298" i="3"/>
  <c r="AB1298" i="3"/>
  <c r="Z1298" i="3"/>
  <c r="AA1298" i="3" s="1"/>
  <c r="Y1298" i="3"/>
  <c r="W1298" i="3"/>
  <c r="V1298" i="3"/>
  <c r="T1298" i="3"/>
  <c r="S1298" i="3"/>
  <c r="N1298" i="3"/>
  <c r="M1298" i="3"/>
  <c r="G1298" i="3"/>
  <c r="AG1297" i="3"/>
  <c r="AC1297" i="3"/>
  <c r="AA1297" i="3"/>
  <c r="Z1297" i="3"/>
  <c r="AB1297" i="3" s="1"/>
  <c r="Y1297" i="3"/>
  <c r="AP1297" i="3" s="1"/>
  <c r="W1297" i="3"/>
  <c r="V1297" i="3"/>
  <c r="AL1297" i="3" s="1"/>
  <c r="T1297" i="3"/>
  <c r="S1297" i="3"/>
  <c r="N1297" i="3"/>
  <c r="M1297" i="3"/>
  <c r="G1297" i="3"/>
  <c r="AP1296" i="3"/>
  <c r="AG1296" i="3"/>
  <c r="Z1296" i="3"/>
  <c r="AC1296" i="3" s="1"/>
  <c r="Y1296" i="3"/>
  <c r="W1296" i="3"/>
  <c r="V1296" i="3"/>
  <c r="T1296" i="3"/>
  <c r="S1296" i="3"/>
  <c r="N1296" i="3"/>
  <c r="M1296" i="3"/>
  <c r="G1296" i="3"/>
  <c r="AG1295" i="3"/>
  <c r="AC1295" i="3"/>
  <c r="AB1295" i="3"/>
  <c r="Z1295" i="3"/>
  <c r="AA1295" i="3" s="1"/>
  <c r="Y1295" i="3"/>
  <c r="AP1295" i="3" s="1"/>
  <c r="W1295" i="3"/>
  <c r="AN1295" i="3" s="1"/>
  <c r="V1295" i="3"/>
  <c r="T1295" i="3"/>
  <c r="S1295" i="3"/>
  <c r="N1295" i="3"/>
  <c r="M1295" i="3"/>
  <c r="G1295" i="3"/>
  <c r="AP1294" i="3"/>
  <c r="AQ1294" i="3" s="1"/>
  <c r="AR1294" i="3" s="1"/>
  <c r="AK1294" i="3"/>
  <c r="AG1294" i="3"/>
  <c r="Z1294" i="3"/>
  <c r="AA1294" i="3" s="1"/>
  <c r="Y1294" i="3"/>
  <c r="W1294" i="3"/>
  <c r="AM1294" i="3" s="1"/>
  <c r="V1294" i="3"/>
  <c r="T1294" i="3"/>
  <c r="S1294" i="3"/>
  <c r="N1294" i="3"/>
  <c r="M1294" i="3"/>
  <c r="G1294" i="3"/>
  <c r="AG1293" i="3"/>
  <c r="Z1293" i="3"/>
  <c r="AB1293" i="3" s="1"/>
  <c r="Y1293" i="3"/>
  <c r="AP1293" i="3" s="1"/>
  <c r="W1293" i="3"/>
  <c r="V1293" i="3"/>
  <c r="T1293" i="3"/>
  <c r="S1293" i="3"/>
  <c r="N1293" i="3"/>
  <c r="M1293" i="3"/>
  <c r="G1293" i="3"/>
  <c r="AK1292" i="3"/>
  <c r="AJ1292" i="3"/>
  <c r="AI1292" i="3"/>
  <c r="AG1292" i="3"/>
  <c r="Z1292" i="3"/>
  <c r="AC1292" i="3" s="1"/>
  <c r="Y1292" i="3"/>
  <c r="AP1292" i="3" s="1"/>
  <c r="W1292" i="3"/>
  <c r="AN1292" i="3" s="1"/>
  <c r="V1292" i="3"/>
  <c r="T1292" i="3"/>
  <c r="S1292" i="3"/>
  <c r="N1292" i="3"/>
  <c r="M1292" i="3"/>
  <c r="G1292" i="3"/>
  <c r="AJ1291" i="3"/>
  <c r="AG1291" i="3"/>
  <c r="AI1291" i="3" s="1"/>
  <c r="AC1291" i="3"/>
  <c r="AB1291" i="3"/>
  <c r="AA1291" i="3"/>
  <c r="Z1291" i="3"/>
  <c r="Y1291" i="3"/>
  <c r="AP1291" i="3" s="1"/>
  <c r="W1291" i="3"/>
  <c r="AN1291" i="3" s="1"/>
  <c r="V1291" i="3"/>
  <c r="T1291" i="3"/>
  <c r="S1291" i="3"/>
  <c r="N1291" i="3"/>
  <c r="M1291" i="3"/>
  <c r="G1291" i="3"/>
  <c r="AP1290" i="3"/>
  <c r="AQ1290" i="3" s="1"/>
  <c r="AR1290" i="3" s="1"/>
  <c r="AI1290" i="3"/>
  <c r="AG1290" i="3"/>
  <c r="AJ1290" i="3" s="1"/>
  <c r="AB1290" i="3"/>
  <c r="Z1290" i="3"/>
  <c r="AA1290" i="3" s="1"/>
  <c r="Y1290" i="3"/>
  <c r="W1290" i="3"/>
  <c r="V1290" i="3"/>
  <c r="AK1290" i="3" s="1"/>
  <c r="T1290" i="3"/>
  <c r="S1290" i="3"/>
  <c r="N1290" i="3"/>
  <c r="M1290" i="3"/>
  <c r="G1290" i="3"/>
  <c r="AG1289" i="3"/>
  <c r="Z1289" i="3"/>
  <c r="Y1289" i="3"/>
  <c r="AP1289" i="3" s="1"/>
  <c r="W1289" i="3"/>
  <c r="V1289" i="3"/>
  <c r="AL1289" i="3" s="1"/>
  <c r="T1289" i="3"/>
  <c r="S1289" i="3"/>
  <c r="N1289" i="3"/>
  <c r="M1289" i="3"/>
  <c r="G1289" i="3"/>
  <c r="AP1288" i="3"/>
  <c r="AG1288" i="3"/>
  <c r="Z1288" i="3"/>
  <c r="AC1288" i="3" s="1"/>
  <c r="Y1288" i="3"/>
  <c r="W1288" i="3"/>
  <c r="V1288" i="3"/>
  <c r="T1288" i="3"/>
  <c r="S1288" i="3"/>
  <c r="N1288" i="3"/>
  <c r="M1288" i="3"/>
  <c r="G1288" i="3"/>
  <c r="AG1287" i="3"/>
  <c r="Z1287" i="3"/>
  <c r="AC1287" i="3" s="1"/>
  <c r="Y1287" i="3"/>
  <c r="AP1287" i="3" s="1"/>
  <c r="W1287" i="3"/>
  <c r="AN1287" i="3" s="1"/>
  <c r="V1287" i="3"/>
  <c r="T1287" i="3"/>
  <c r="S1287" i="3"/>
  <c r="N1287" i="3"/>
  <c r="M1287" i="3"/>
  <c r="G1287" i="3"/>
  <c r="AK1286" i="3"/>
  <c r="AI1286" i="3"/>
  <c r="AG1286" i="3"/>
  <c r="AJ1286" i="3" s="1"/>
  <c r="Z1286" i="3"/>
  <c r="Y1286" i="3"/>
  <c r="AP1286" i="3" s="1"/>
  <c r="AQ1286" i="3" s="1"/>
  <c r="AR1286" i="3" s="1"/>
  <c r="W1286" i="3"/>
  <c r="AM1286" i="3" s="1"/>
  <c r="V1286" i="3"/>
  <c r="T1286" i="3"/>
  <c r="S1286" i="3"/>
  <c r="N1286" i="3"/>
  <c r="M1286" i="3"/>
  <c r="G1286" i="3"/>
  <c r="AG1285" i="3"/>
  <c r="AK1285" i="3" s="1"/>
  <c r="AC1285" i="3"/>
  <c r="Z1285" i="3"/>
  <c r="Y1285" i="3"/>
  <c r="AP1285" i="3" s="1"/>
  <c r="W1285" i="3"/>
  <c r="V1285" i="3"/>
  <c r="T1285" i="3"/>
  <c r="S1285" i="3"/>
  <c r="N1285" i="3"/>
  <c r="M1285" i="3"/>
  <c r="G1285" i="3"/>
  <c r="AP1284" i="3"/>
  <c r="AK1284" i="3"/>
  <c r="AI1284" i="3"/>
  <c r="AG1284" i="3"/>
  <c r="AJ1284" i="3" s="1"/>
  <c r="Z1284" i="3"/>
  <c r="AC1284" i="3" s="1"/>
  <c r="Y1284" i="3"/>
  <c r="W1284" i="3"/>
  <c r="AN1284" i="3" s="1"/>
  <c r="V1284" i="3"/>
  <c r="T1284" i="3"/>
  <c r="S1284" i="3"/>
  <c r="N1284" i="3"/>
  <c r="M1284" i="3"/>
  <c r="G1284" i="3"/>
  <c r="AJ1283" i="3"/>
  <c r="AG1283" i="3"/>
  <c r="AI1283" i="3" s="1"/>
  <c r="Z1283" i="3"/>
  <c r="Y1283" i="3"/>
  <c r="AP1283" i="3" s="1"/>
  <c r="W1283" i="3"/>
  <c r="V1283" i="3"/>
  <c r="AM1283" i="3" s="1"/>
  <c r="T1283" i="3"/>
  <c r="S1283" i="3"/>
  <c r="N1283" i="3"/>
  <c r="M1283" i="3"/>
  <c r="G1283" i="3"/>
  <c r="AG1282" i="3"/>
  <c r="AB1282" i="3"/>
  <c r="Z1282" i="3"/>
  <c r="AA1282" i="3" s="1"/>
  <c r="Y1282" i="3"/>
  <c r="AP1282" i="3" s="1"/>
  <c r="AQ1282" i="3" s="1"/>
  <c r="AR1282" i="3" s="1"/>
  <c r="W1282" i="3"/>
  <c r="AM1282" i="3" s="1"/>
  <c r="V1282" i="3"/>
  <c r="T1282" i="3"/>
  <c r="S1282" i="3"/>
  <c r="N1282" i="3"/>
  <c r="M1282" i="3"/>
  <c r="G1282" i="3"/>
  <c r="AG1281" i="3"/>
  <c r="AK1281" i="3" s="1"/>
  <c r="AC1281" i="3"/>
  <c r="AA1281" i="3"/>
  <c r="Z1281" i="3"/>
  <c r="AB1281" i="3" s="1"/>
  <c r="Y1281" i="3"/>
  <c r="AP1281" i="3" s="1"/>
  <c r="W1281" i="3"/>
  <c r="V1281" i="3"/>
  <c r="T1281" i="3"/>
  <c r="S1281" i="3"/>
  <c r="N1281" i="3"/>
  <c r="M1281" i="3"/>
  <c r="G1281" i="3"/>
  <c r="AP1280" i="3"/>
  <c r="AK1280" i="3"/>
  <c r="AG1280" i="3"/>
  <c r="AJ1280" i="3" s="1"/>
  <c r="Z1280" i="3"/>
  <c r="AC1280" i="3" s="1"/>
  <c r="Y1280" i="3"/>
  <c r="W1280" i="3"/>
  <c r="V1280" i="3"/>
  <c r="T1280" i="3"/>
  <c r="S1280" i="3"/>
  <c r="N1280" i="3"/>
  <c r="M1280" i="3"/>
  <c r="G1280" i="3"/>
  <c r="AG1279" i="3"/>
  <c r="AI1279" i="3" s="1"/>
  <c r="AC1279" i="3"/>
  <c r="Z1279" i="3"/>
  <c r="AB1279" i="3" s="1"/>
  <c r="Y1279" i="3"/>
  <c r="AP1279" i="3" s="1"/>
  <c r="W1279" i="3"/>
  <c r="AN1279" i="3" s="1"/>
  <c r="V1279" i="3"/>
  <c r="T1279" i="3"/>
  <c r="S1279" i="3"/>
  <c r="N1279" i="3"/>
  <c r="M1279" i="3"/>
  <c r="G1279" i="3"/>
  <c r="AP1278" i="3"/>
  <c r="AQ1278" i="3" s="1"/>
  <c r="AR1278" i="3" s="1"/>
  <c r="AG1278" i="3"/>
  <c r="AJ1278" i="3" s="1"/>
  <c r="AB1278" i="3"/>
  <c r="Z1278" i="3"/>
  <c r="AA1278" i="3" s="1"/>
  <c r="Y1278" i="3"/>
  <c r="W1278" i="3"/>
  <c r="V1278" i="3"/>
  <c r="T1278" i="3"/>
  <c r="S1278" i="3"/>
  <c r="N1278" i="3"/>
  <c r="M1278" i="3"/>
  <c r="G1278" i="3"/>
  <c r="AG1277" i="3"/>
  <c r="AC1277" i="3"/>
  <c r="AA1277" i="3"/>
  <c r="AD1277" i="3" s="1"/>
  <c r="Z1277" i="3"/>
  <c r="AB1277" i="3" s="1"/>
  <c r="Y1277" i="3"/>
  <c r="AP1277" i="3" s="1"/>
  <c r="W1277" i="3"/>
  <c r="V1277" i="3"/>
  <c r="AL1277" i="3" s="1"/>
  <c r="T1277" i="3"/>
  <c r="S1277" i="3"/>
  <c r="N1277" i="3"/>
  <c r="M1277" i="3"/>
  <c r="G1277" i="3"/>
  <c r="AK1276" i="3"/>
  <c r="AJ1276" i="3"/>
  <c r="AI1276" i="3"/>
  <c r="AG1276" i="3"/>
  <c r="Z1276" i="3"/>
  <c r="AC1276" i="3" s="1"/>
  <c r="Y1276" i="3"/>
  <c r="AP1276" i="3" s="1"/>
  <c r="W1276" i="3"/>
  <c r="AN1276" i="3" s="1"/>
  <c r="V1276" i="3"/>
  <c r="T1276" i="3"/>
  <c r="S1276" i="3"/>
  <c r="N1276" i="3"/>
  <c r="M1276" i="3"/>
  <c r="G1276" i="3"/>
  <c r="AJ1275" i="3"/>
  <c r="AG1275" i="3"/>
  <c r="AI1275" i="3" s="1"/>
  <c r="AC1275" i="3"/>
  <c r="AB1275" i="3"/>
  <c r="AA1275" i="3"/>
  <c r="Z1275" i="3"/>
  <c r="Y1275" i="3"/>
  <c r="AP1275" i="3" s="1"/>
  <c r="W1275" i="3"/>
  <c r="AN1275" i="3" s="1"/>
  <c r="V1275" i="3"/>
  <c r="T1275" i="3"/>
  <c r="S1275" i="3"/>
  <c r="N1275" i="3"/>
  <c r="M1275" i="3"/>
  <c r="G1275" i="3"/>
  <c r="AP1274" i="3"/>
  <c r="AQ1274" i="3" s="1"/>
  <c r="AR1274" i="3" s="1"/>
  <c r="AK1274" i="3"/>
  <c r="AI1274" i="3"/>
  <c r="AG1274" i="3"/>
  <c r="AJ1274" i="3" s="1"/>
  <c r="Z1274" i="3"/>
  <c r="Y1274" i="3"/>
  <c r="W1274" i="3"/>
  <c r="V1274" i="3"/>
  <c r="T1274" i="3"/>
  <c r="S1274" i="3"/>
  <c r="N1274" i="3"/>
  <c r="M1274" i="3"/>
  <c r="G1274" i="3"/>
  <c r="AG1273" i="3"/>
  <c r="Z1273" i="3"/>
  <c r="Y1273" i="3"/>
  <c r="AP1273" i="3" s="1"/>
  <c r="W1273" i="3"/>
  <c r="V1273" i="3"/>
  <c r="AL1273" i="3" s="1"/>
  <c r="T1273" i="3"/>
  <c r="S1273" i="3"/>
  <c r="N1273" i="3"/>
  <c r="M1273" i="3"/>
  <c r="G1273" i="3"/>
  <c r="AJ1272" i="3"/>
  <c r="AI1272" i="3"/>
  <c r="AG1272" i="3"/>
  <c r="AK1272" i="3" s="1"/>
  <c r="Z1272" i="3"/>
  <c r="AC1272" i="3" s="1"/>
  <c r="Y1272" i="3"/>
  <c r="AP1272" i="3" s="1"/>
  <c r="W1272" i="3"/>
  <c r="AN1272" i="3" s="1"/>
  <c r="V1272" i="3"/>
  <c r="T1272" i="3"/>
  <c r="S1272" i="3"/>
  <c r="N1272" i="3"/>
  <c r="M1272" i="3"/>
  <c r="G1272" i="3"/>
  <c r="AJ1271" i="3"/>
  <c r="AG1271" i="3"/>
  <c r="AI1271" i="3" s="1"/>
  <c r="AB1271" i="3"/>
  <c r="AA1271" i="3"/>
  <c r="Z1271" i="3"/>
  <c r="AC1271" i="3" s="1"/>
  <c r="Y1271" i="3"/>
  <c r="AP1271" i="3" s="1"/>
  <c r="W1271" i="3"/>
  <c r="AN1271" i="3" s="1"/>
  <c r="V1271" i="3"/>
  <c r="AM1271" i="3" s="1"/>
  <c r="T1271" i="3"/>
  <c r="S1271" i="3"/>
  <c r="N1271" i="3"/>
  <c r="M1271" i="3"/>
  <c r="G1271" i="3"/>
  <c r="AK1270" i="3"/>
  <c r="AI1270" i="3"/>
  <c r="AG1270" i="3"/>
  <c r="AJ1270" i="3" s="1"/>
  <c r="Z1270" i="3"/>
  <c r="AA1270" i="3" s="1"/>
  <c r="Y1270" i="3"/>
  <c r="AP1270" i="3" s="1"/>
  <c r="AQ1270" i="3" s="1"/>
  <c r="AR1270" i="3" s="1"/>
  <c r="W1270" i="3"/>
  <c r="AM1270" i="3" s="1"/>
  <c r="V1270" i="3"/>
  <c r="T1270" i="3"/>
  <c r="S1270" i="3"/>
  <c r="N1270" i="3"/>
  <c r="M1270" i="3"/>
  <c r="G1270" i="3"/>
  <c r="AG1269" i="3"/>
  <c r="AK1269" i="3" s="1"/>
  <c r="Z1269" i="3"/>
  <c r="AB1269" i="3" s="1"/>
  <c r="Y1269" i="3"/>
  <c r="AP1269" i="3" s="1"/>
  <c r="W1269" i="3"/>
  <c r="V1269" i="3"/>
  <c r="T1269" i="3"/>
  <c r="S1269" i="3"/>
  <c r="N1269" i="3"/>
  <c r="M1269" i="3"/>
  <c r="G1269" i="3"/>
  <c r="AP1268" i="3"/>
  <c r="AG1268" i="3"/>
  <c r="Z1268" i="3"/>
  <c r="AC1268" i="3" s="1"/>
  <c r="Y1268" i="3"/>
  <c r="W1268" i="3"/>
  <c r="V1268" i="3"/>
  <c r="T1268" i="3"/>
  <c r="S1268" i="3"/>
  <c r="N1268" i="3"/>
  <c r="M1268" i="3"/>
  <c r="G1268" i="3"/>
  <c r="AG1267" i="3"/>
  <c r="Z1267" i="3"/>
  <c r="Y1267" i="3"/>
  <c r="AP1267" i="3" s="1"/>
  <c r="W1267" i="3"/>
  <c r="AN1267" i="3" s="1"/>
  <c r="V1267" i="3"/>
  <c r="AM1267" i="3" s="1"/>
  <c r="T1267" i="3"/>
  <c r="S1267" i="3"/>
  <c r="N1267" i="3"/>
  <c r="M1267" i="3"/>
  <c r="G1267" i="3"/>
  <c r="AG1266" i="3"/>
  <c r="AB1266" i="3"/>
  <c r="Z1266" i="3"/>
  <c r="AA1266" i="3" s="1"/>
  <c r="Y1266" i="3"/>
  <c r="AP1266" i="3" s="1"/>
  <c r="AQ1266" i="3" s="1"/>
  <c r="AR1266" i="3" s="1"/>
  <c r="W1266" i="3"/>
  <c r="AM1266" i="3" s="1"/>
  <c r="V1266" i="3"/>
  <c r="T1266" i="3"/>
  <c r="S1266" i="3"/>
  <c r="N1266" i="3"/>
  <c r="M1266" i="3"/>
  <c r="G1266" i="3"/>
  <c r="AG1265" i="3"/>
  <c r="AK1265" i="3" s="1"/>
  <c r="AC1265" i="3"/>
  <c r="AA1265" i="3"/>
  <c r="Z1265" i="3"/>
  <c r="AB1265" i="3" s="1"/>
  <c r="Y1265" i="3"/>
  <c r="AP1265" i="3" s="1"/>
  <c r="W1265" i="3"/>
  <c r="V1265" i="3"/>
  <c r="T1265" i="3"/>
  <c r="S1265" i="3"/>
  <c r="N1265" i="3"/>
  <c r="M1265" i="3"/>
  <c r="G1265" i="3"/>
  <c r="AP1264" i="3"/>
  <c r="AK1264" i="3"/>
  <c r="AG1264" i="3"/>
  <c r="AJ1264" i="3" s="1"/>
  <c r="Z1264" i="3"/>
  <c r="AC1264" i="3" s="1"/>
  <c r="Y1264" i="3"/>
  <c r="W1264" i="3"/>
  <c r="V1264" i="3"/>
  <c r="T1264" i="3"/>
  <c r="S1264" i="3"/>
  <c r="N1264" i="3"/>
  <c r="M1264" i="3"/>
  <c r="G1264" i="3"/>
  <c r="AG1263" i="3"/>
  <c r="AI1263" i="3" s="1"/>
  <c r="AC1263" i="3"/>
  <c r="Z1263" i="3"/>
  <c r="AB1263" i="3" s="1"/>
  <c r="Y1263" i="3"/>
  <c r="AP1263" i="3" s="1"/>
  <c r="W1263" i="3"/>
  <c r="AN1263" i="3" s="1"/>
  <c r="V1263" i="3"/>
  <c r="T1263" i="3"/>
  <c r="S1263" i="3"/>
  <c r="N1263" i="3"/>
  <c r="M1263" i="3"/>
  <c r="G1263" i="3"/>
  <c r="AP1262" i="3"/>
  <c r="AQ1262" i="3" s="1"/>
  <c r="AR1262" i="3" s="1"/>
  <c r="AG1262" i="3"/>
  <c r="AJ1262" i="3" s="1"/>
  <c r="AB1262" i="3"/>
  <c r="Z1262" i="3"/>
  <c r="AA1262" i="3" s="1"/>
  <c r="Y1262" i="3"/>
  <c r="W1262" i="3"/>
  <c r="V1262" i="3"/>
  <c r="T1262" i="3"/>
  <c r="S1262" i="3"/>
  <c r="N1262" i="3"/>
  <c r="M1262" i="3"/>
  <c r="G1262" i="3"/>
  <c r="AG1261" i="3"/>
  <c r="AC1261" i="3"/>
  <c r="AA1261" i="3"/>
  <c r="AD1261" i="3" s="1"/>
  <c r="Z1261" i="3"/>
  <c r="AB1261" i="3" s="1"/>
  <c r="Y1261" i="3"/>
  <c r="AP1261" i="3" s="1"/>
  <c r="W1261" i="3"/>
  <c r="V1261" i="3"/>
  <c r="AL1261" i="3" s="1"/>
  <c r="T1261" i="3"/>
  <c r="S1261" i="3"/>
  <c r="N1261" i="3"/>
  <c r="M1261" i="3"/>
  <c r="G1261" i="3"/>
  <c r="AK1260" i="3"/>
  <c r="AJ1260" i="3"/>
  <c r="AI1260" i="3"/>
  <c r="AG1260" i="3"/>
  <c r="Z1260" i="3"/>
  <c r="AC1260" i="3" s="1"/>
  <c r="Y1260" i="3"/>
  <c r="AP1260" i="3" s="1"/>
  <c r="W1260" i="3"/>
  <c r="AN1260" i="3" s="1"/>
  <c r="V1260" i="3"/>
  <c r="T1260" i="3"/>
  <c r="S1260" i="3"/>
  <c r="N1260" i="3"/>
  <c r="M1260" i="3"/>
  <c r="G1260" i="3"/>
  <c r="AJ1259" i="3"/>
  <c r="AG1259" i="3"/>
  <c r="AI1259" i="3" s="1"/>
  <c r="AC1259" i="3"/>
  <c r="AB1259" i="3"/>
  <c r="AA1259" i="3"/>
  <c r="Z1259" i="3"/>
  <c r="Y1259" i="3"/>
  <c r="AP1259" i="3" s="1"/>
  <c r="W1259" i="3"/>
  <c r="AN1259" i="3" s="1"/>
  <c r="V1259" i="3"/>
  <c r="T1259" i="3"/>
  <c r="S1259" i="3"/>
  <c r="N1259" i="3"/>
  <c r="M1259" i="3"/>
  <c r="G1259" i="3"/>
  <c r="AP1258" i="3"/>
  <c r="AQ1258" i="3" s="1"/>
  <c r="AR1258" i="3" s="1"/>
  <c r="AK1258" i="3"/>
  <c r="AI1258" i="3"/>
  <c r="AG1258" i="3"/>
  <c r="AJ1258" i="3" s="1"/>
  <c r="Z1258" i="3"/>
  <c r="Y1258" i="3"/>
  <c r="W1258" i="3"/>
  <c r="V1258" i="3"/>
  <c r="T1258" i="3"/>
  <c r="S1258" i="3"/>
  <c r="N1258" i="3"/>
  <c r="M1258" i="3"/>
  <c r="G1258" i="3"/>
  <c r="AG1257" i="3"/>
  <c r="Z1257" i="3"/>
  <c r="Y1257" i="3"/>
  <c r="AP1257" i="3" s="1"/>
  <c r="W1257" i="3"/>
  <c r="V1257" i="3"/>
  <c r="AL1257" i="3" s="1"/>
  <c r="T1257" i="3"/>
  <c r="S1257" i="3"/>
  <c r="N1257" i="3"/>
  <c r="M1257" i="3"/>
  <c r="G1257" i="3"/>
  <c r="AJ1256" i="3"/>
  <c r="AI1256" i="3"/>
  <c r="AG1256" i="3"/>
  <c r="AK1256" i="3" s="1"/>
  <c r="Z1256" i="3"/>
  <c r="Y1256" i="3"/>
  <c r="AP1256" i="3" s="1"/>
  <c r="W1256" i="3"/>
  <c r="AN1256" i="3" s="1"/>
  <c r="V1256" i="3"/>
  <c r="T1256" i="3"/>
  <c r="S1256" i="3"/>
  <c r="N1256" i="3"/>
  <c r="M1256" i="3"/>
  <c r="G1256" i="3"/>
  <c r="AJ1255" i="3"/>
  <c r="AG1255" i="3"/>
  <c r="AI1255" i="3" s="1"/>
  <c r="AB1255" i="3"/>
  <c r="AA1255" i="3"/>
  <c r="Z1255" i="3"/>
  <c r="AC1255" i="3" s="1"/>
  <c r="Y1255" i="3"/>
  <c r="AP1255" i="3" s="1"/>
  <c r="W1255" i="3"/>
  <c r="V1255" i="3"/>
  <c r="AM1255" i="3" s="1"/>
  <c r="T1255" i="3"/>
  <c r="S1255" i="3"/>
  <c r="N1255" i="3"/>
  <c r="M1255" i="3"/>
  <c r="G1255" i="3"/>
  <c r="AP1254" i="3"/>
  <c r="AQ1254" i="3" s="1"/>
  <c r="AK1254" i="3"/>
  <c r="AI1254" i="3"/>
  <c r="AG1254" i="3"/>
  <c r="AJ1254" i="3" s="1"/>
  <c r="Z1254" i="3"/>
  <c r="Y1254" i="3"/>
  <c r="W1254" i="3"/>
  <c r="V1254" i="3"/>
  <c r="T1254" i="3"/>
  <c r="S1254" i="3"/>
  <c r="N1254" i="3"/>
  <c r="M1254" i="3"/>
  <c r="G1254" i="3"/>
  <c r="AQ1253" i="3"/>
  <c r="AG1253" i="3"/>
  <c r="AC1253" i="3"/>
  <c r="AA1253" i="3"/>
  <c r="AD1253" i="3" s="1"/>
  <c r="Z1253" i="3"/>
  <c r="AB1253" i="3" s="1"/>
  <c r="Y1253" i="3"/>
  <c r="AP1253" i="3" s="1"/>
  <c r="W1253" i="3"/>
  <c r="V1253" i="3"/>
  <c r="AL1253" i="3" s="1"/>
  <c r="T1253" i="3"/>
  <c r="S1253" i="3"/>
  <c r="N1253" i="3"/>
  <c r="M1253" i="3"/>
  <c r="G1253" i="3"/>
  <c r="AK1252" i="3"/>
  <c r="AJ1252" i="3"/>
  <c r="AI1252" i="3"/>
  <c r="AG1252" i="3"/>
  <c r="Z1252" i="3"/>
  <c r="Y1252" i="3"/>
  <c r="AP1252" i="3" s="1"/>
  <c r="W1252" i="3"/>
  <c r="AN1252" i="3" s="1"/>
  <c r="V1252" i="3"/>
  <c r="T1252" i="3"/>
  <c r="S1252" i="3"/>
  <c r="N1252" i="3"/>
  <c r="M1252" i="3"/>
  <c r="G1252" i="3"/>
  <c r="AJ1251" i="3"/>
  <c r="AG1251" i="3"/>
  <c r="AI1251" i="3" s="1"/>
  <c r="AC1251" i="3"/>
  <c r="AB1251" i="3"/>
  <c r="AA1251" i="3"/>
  <c r="Z1251" i="3"/>
  <c r="Y1251" i="3"/>
  <c r="AP1251" i="3" s="1"/>
  <c r="W1251" i="3"/>
  <c r="AN1251" i="3" s="1"/>
  <c r="V1251" i="3"/>
  <c r="T1251" i="3"/>
  <c r="S1251" i="3"/>
  <c r="N1251" i="3"/>
  <c r="M1251" i="3"/>
  <c r="G1251" i="3"/>
  <c r="AP1250" i="3"/>
  <c r="AG1250" i="3"/>
  <c r="AB1250" i="3"/>
  <c r="Z1250" i="3"/>
  <c r="AA1250" i="3" s="1"/>
  <c r="Y1250" i="3"/>
  <c r="W1250" i="3"/>
  <c r="V1250" i="3"/>
  <c r="T1250" i="3"/>
  <c r="S1250" i="3"/>
  <c r="N1250" i="3"/>
  <c r="M1250" i="3"/>
  <c r="G1250" i="3"/>
  <c r="AG1249" i="3"/>
  <c r="Z1249" i="3"/>
  <c r="AB1249" i="3" s="1"/>
  <c r="Y1249" i="3"/>
  <c r="AP1249" i="3" s="1"/>
  <c r="AQ1249" i="3" s="1"/>
  <c r="W1249" i="3"/>
  <c r="V1249" i="3"/>
  <c r="T1249" i="3"/>
  <c r="S1249" i="3"/>
  <c r="N1249" i="3"/>
  <c r="M1249" i="3"/>
  <c r="G1249" i="3"/>
  <c r="AP1248" i="3"/>
  <c r="AG1248" i="3"/>
  <c r="Z1248" i="3"/>
  <c r="Y1248" i="3"/>
  <c r="W1248" i="3"/>
  <c r="V1248" i="3"/>
  <c r="T1248" i="3"/>
  <c r="S1248" i="3"/>
  <c r="N1248" i="3"/>
  <c r="M1248" i="3"/>
  <c r="G1248" i="3"/>
  <c r="AG1247" i="3"/>
  <c r="Z1247" i="3"/>
  <c r="Y1247" i="3"/>
  <c r="AP1247" i="3" s="1"/>
  <c r="W1247" i="3"/>
  <c r="AN1247" i="3" s="1"/>
  <c r="V1247" i="3"/>
  <c r="AM1247" i="3" s="1"/>
  <c r="T1247" i="3"/>
  <c r="S1247" i="3"/>
  <c r="N1247" i="3"/>
  <c r="M1247" i="3"/>
  <c r="G1247" i="3"/>
  <c r="AK1246" i="3"/>
  <c r="AI1246" i="3"/>
  <c r="AG1246" i="3"/>
  <c r="AJ1246" i="3" s="1"/>
  <c r="Z1246" i="3"/>
  <c r="Y1246" i="3"/>
  <c r="AP1246" i="3" s="1"/>
  <c r="W1246" i="3"/>
  <c r="V1246" i="3"/>
  <c r="AM1246" i="3" s="1"/>
  <c r="T1246" i="3"/>
  <c r="S1246" i="3"/>
  <c r="N1246" i="3"/>
  <c r="M1246" i="3"/>
  <c r="G1246" i="3"/>
  <c r="AQ1245" i="3"/>
  <c r="AG1245" i="3"/>
  <c r="AC1245" i="3"/>
  <c r="AA1245" i="3"/>
  <c r="AD1245" i="3" s="1"/>
  <c r="Z1245" i="3"/>
  <c r="AB1245" i="3" s="1"/>
  <c r="Y1245" i="3"/>
  <c r="AP1245" i="3" s="1"/>
  <c r="W1245" i="3"/>
  <c r="V1245" i="3"/>
  <c r="AL1245" i="3" s="1"/>
  <c r="T1245" i="3"/>
  <c r="S1245" i="3"/>
  <c r="N1245" i="3"/>
  <c r="M1245" i="3"/>
  <c r="G1245" i="3"/>
  <c r="AK1244" i="3"/>
  <c r="AJ1244" i="3"/>
  <c r="AI1244" i="3"/>
  <c r="AG1244" i="3"/>
  <c r="Z1244" i="3"/>
  <c r="Y1244" i="3"/>
  <c r="AP1244" i="3" s="1"/>
  <c r="W1244" i="3"/>
  <c r="AN1244" i="3" s="1"/>
  <c r="V1244" i="3"/>
  <c r="T1244" i="3"/>
  <c r="S1244" i="3"/>
  <c r="N1244" i="3"/>
  <c r="M1244" i="3"/>
  <c r="G1244" i="3"/>
  <c r="AJ1243" i="3"/>
  <c r="AG1243" i="3"/>
  <c r="AI1243" i="3" s="1"/>
  <c r="AC1243" i="3"/>
  <c r="AB1243" i="3"/>
  <c r="AA1243" i="3"/>
  <c r="Z1243" i="3"/>
  <c r="Y1243" i="3"/>
  <c r="AP1243" i="3" s="1"/>
  <c r="W1243" i="3"/>
  <c r="AN1243" i="3" s="1"/>
  <c r="V1243" i="3"/>
  <c r="T1243" i="3"/>
  <c r="S1243" i="3"/>
  <c r="N1243" i="3"/>
  <c r="M1243" i="3"/>
  <c r="G1243" i="3"/>
  <c r="AP1242" i="3"/>
  <c r="AG1242" i="3"/>
  <c r="AB1242" i="3"/>
  <c r="Z1242" i="3"/>
  <c r="AA1242" i="3" s="1"/>
  <c r="Y1242" i="3"/>
  <c r="W1242" i="3"/>
  <c r="V1242" i="3"/>
  <c r="T1242" i="3"/>
  <c r="S1242" i="3"/>
  <c r="N1242" i="3"/>
  <c r="M1242" i="3"/>
  <c r="G1242" i="3"/>
  <c r="AG1241" i="3"/>
  <c r="Z1241" i="3"/>
  <c r="AB1241" i="3" s="1"/>
  <c r="Y1241" i="3"/>
  <c r="AP1241" i="3" s="1"/>
  <c r="AQ1241" i="3" s="1"/>
  <c r="W1241" i="3"/>
  <c r="V1241" i="3"/>
  <c r="T1241" i="3"/>
  <c r="S1241" i="3"/>
  <c r="N1241" i="3"/>
  <c r="M1241" i="3"/>
  <c r="G1241" i="3"/>
  <c r="AP1240" i="3"/>
  <c r="AG1240" i="3"/>
  <c r="Z1240" i="3"/>
  <c r="Y1240" i="3"/>
  <c r="W1240" i="3"/>
  <c r="V1240" i="3"/>
  <c r="T1240" i="3"/>
  <c r="S1240" i="3"/>
  <c r="N1240" i="3"/>
  <c r="M1240" i="3"/>
  <c r="G1240" i="3"/>
  <c r="AG1239" i="3"/>
  <c r="Z1239" i="3"/>
  <c r="Y1239" i="3"/>
  <c r="AP1239" i="3" s="1"/>
  <c r="W1239" i="3"/>
  <c r="AN1239" i="3" s="1"/>
  <c r="V1239" i="3"/>
  <c r="AM1239" i="3" s="1"/>
  <c r="T1239" i="3"/>
  <c r="S1239" i="3"/>
  <c r="N1239" i="3"/>
  <c r="M1239" i="3"/>
  <c r="G1239" i="3"/>
  <c r="AK1238" i="3"/>
  <c r="AI1238" i="3"/>
  <c r="AG1238" i="3"/>
  <c r="AJ1238" i="3" s="1"/>
  <c r="Z1238" i="3"/>
  <c r="Y1238" i="3"/>
  <c r="AP1238" i="3" s="1"/>
  <c r="W1238" i="3"/>
  <c r="V1238" i="3"/>
  <c r="AM1238" i="3" s="1"/>
  <c r="T1238" i="3"/>
  <c r="S1238" i="3"/>
  <c r="N1238" i="3"/>
  <c r="M1238" i="3"/>
  <c r="G1238" i="3"/>
  <c r="AQ1237" i="3"/>
  <c r="AG1237" i="3"/>
  <c r="AC1237" i="3"/>
  <c r="AA1237" i="3"/>
  <c r="AD1237" i="3" s="1"/>
  <c r="Z1237" i="3"/>
  <c r="AB1237" i="3" s="1"/>
  <c r="Y1237" i="3"/>
  <c r="AP1237" i="3" s="1"/>
  <c r="W1237" i="3"/>
  <c r="V1237" i="3"/>
  <c r="AL1237" i="3" s="1"/>
  <c r="T1237" i="3"/>
  <c r="S1237" i="3"/>
  <c r="N1237" i="3"/>
  <c r="M1237" i="3"/>
  <c r="G1237" i="3"/>
  <c r="AK1236" i="3"/>
  <c r="AJ1236" i="3"/>
  <c r="AI1236" i="3"/>
  <c r="AG1236" i="3"/>
  <c r="Z1236" i="3"/>
  <c r="Y1236" i="3"/>
  <c r="AP1236" i="3" s="1"/>
  <c r="W1236" i="3"/>
  <c r="AN1236" i="3" s="1"/>
  <c r="V1236" i="3"/>
  <c r="T1236" i="3"/>
  <c r="S1236" i="3"/>
  <c r="N1236" i="3"/>
  <c r="M1236" i="3"/>
  <c r="G1236" i="3"/>
  <c r="AJ1235" i="3"/>
  <c r="AG1235" i="3"/>
  <c r="AI1235" i="3" s="1"/>
  <c r="AC1235" i="3"/>
  <c r="AB1235" i="3"/>
  <c r="AA1235" i="3"/>
  <c r="Z1235" i="3"/>
  <c r="Y1235" i="3"/>
  <c r="AP1235" i="3" s="1"/>
  <c r="W1235" i="3"/>
  <c r="AN1235" i="3" s="1"/>
  <c r="V1235" i="3"/>
  <c r="T1235" i="3"/>
  <c r="S1235" i="3"/>
  <c r="N1235" i="3"/>
  <c r="M1235" i="3"/>
  <c r="G1235" i="3"/>
  <c r="AP1234" i="3"/>
  <c r="AG1234" i="3"/>
  <c r="AB1234" i="3"/>
  <c r="Z1234" i="3"/>
  <c r="AA1234" i="3" s="1"/>
  <c r="Y1234" i="3"/>
  <c r="W1234" i="3"/>
  <c r="V1234" i="3"/>
  <c r="T1234" i="3"/>
  <c r="S1234" i="3"/>
  <c r="N1234" i="3"/>
  <c r="M1234" i="3"/>
  <c r="G1234" i="3"/>
  <c r="AG1233" i="3"/>
  <c r="Z1233" i="3"/>
  <c r="AB1233" i="3" s="1"/>
  <c r="Y1233" i="3"/>
  <c r="AP1233" i="3" s="1"/>
  <c r="AQ1233" i="3" s="1"/>
  <c r="W1233" i="3"/>
  <c r="V1233" i="3"/>
  <c r="T1233" i="3"/>
  <c r="S1233" i="3"/>
  <c r="N1233" i="3"/>
  <c r="M1233" i="3"/>
  <c r="G1233" i="3"/>
  <c r="AP1232" i="3"/>
  <c r="AG1232" i="3"/>
  <c r="Z1232" i="3"/>
  <c r="Y1232" i="3"/>
  <c r="W1232" i="3"/>
  <c r="V1232" i="3"/>
  <c r="T1232" i="3"/>
  <c r="S1232" i="3"/>
  <c r="N1232" i="3"/>
  <c r="M1232" i="3"/>
  <c r="G1232" i="3"/>
  <c r="AG1231" i="3"/>
  <c r="Z1231" i="3"/>
  <c r="Y1231" i="3"/>
  <c r="AP1231" i="3" s="1"/>
  <c r="W1231" i="3"/>
  <c r="AN1231" i="3" s="1"/>
  <c r="V1231" i="3"/>
  <c r="AM1231" i="3" s="1"/>
  <c r="T1231" i="3"/>
  <c r="S1231" i="3"/>
  <c r="N1231" i="3"/>
  <c r="M1231" i="3"/>
  <c r="G1231" i="3"/>
  <c r="AK1230" i="3"/>
  <c r="AI1230" i="3"/>
  <c r="AG1230" i="3"/>
  <c r="AJ1230" i="3" s="1"/>
  <c r="Z1230" i="3"/>
  <c r="Y1230" i="3"/>
  <c r="AP1230" i="3" s="1"/>
  <c r="W1230" i="3"/>
  <c r="V1230" i="3"/>
  <c r="AM1230" i="3" s="1"/>
  <c r="T1230" i="3"/>
  <c r="S1230" i="3"/>
  <c r="N1230" i="3"/>
  <c r="M1230" i="3"/>
  <c r="G1230" i="3"/>
  <c r="AQ1229" i="3"/>
  <c r="AG1229" i="3"/>
  <c r="AC1229" i="3"/>
  <c r="AA1229" i="3"/>
  <c r="AD1229" i="3" s="1"/>
  <c r="Z1229" i="3"/>
  <c r="AB1229" i="3" s="1"/>
  <c r="Y1229" i="3"/>
  <c r="AP1229" i="3" s="1"/>
  <c r="W1229" i="3"/>
  <c r="V1229" i="3"/>
  <c r="AL1229" i="3" s="1"/>
  <c r="T1229" i="3"/>
  <c r="S1229" i="3"/>
  <c r="N1229" i="3"/>
  <c r="M1229" i="3"/>
  <c r="G1229" i="3"/>
  <c r="AK1228" i="3"/>
  <c r="AJ1228" i="3"/>
  <c r="AI1228" i="3"/>
  <c r="AG1228" i="3"/>
  <c r="Z1228" i="3"/>
  <c r="Y1228" i="3"/>
  <c r="AP1228" i="3" s="1"/>
  <c r="W1228" i="3"/>
  <c r="AN1228" i="3" s="1"/>
  <c r="V1228" i="3"/>
  <c r="T1228" i="3"/>
  <c r="S1228" i="3"/>
  <c r="N1228" i="3"/>
  <c r="M1228" i="3"/>
  <c r="G1228" i="3"/>
  <c r="AJ1227" i="3"/>
  <c r="AG1227" i="3"/>
  <c r="AI1227" i="3" s="1"/>
  <c r="AC1227" i="3"/>
  <c r="AB1227" i="3"/>
  <c r="AA1227" i="3"/>
  <c r="Z1227" i="3"/>
  <c r="Y1227" i="3"/>
  <c r="AP1227" i="3" s="1"/>
  <c r="W1227" i="3"/>
  <c r="AN1227" i="3" s="1"/>
  <c r="V1227" i="3"/>
  <c r="T1227" i="3"/>
  <c r="S1227" i="3"/>
  <c r="N1227" i="3"/>
  <c r="M1227" i="3"/>
  <c r="G1227" i="3"/>
  <c r="AP1226" i="3"/>
  <c r="AG1226" i="3"/>
  <c r="AB1226" i="3"/>
  <c r="Z1226" i="3"/>
  <c r="AA1226" i="3" s="1"/>
  <c r="Y1226" i="3"/>
  <c r="W1226" i="3"/>
  <c r="V1226" i="3"/>
  <c r="T1226" i="3"/>
  <c r="S1226" i="3"/>
  <c r="N1226" i="3"/>
  <c r="M1226" i="3"/>
  <c r="G1226" i="3"/>
  <c r="AG1225" i="3"/>
  <c r="Z1225" i="3"/>
  <c r="AB1225" i="3" s="1"/>
  <c r="Y1225" i="3"/>
  <c r="AP1225" i="3" s="1"/>
  <c r="AQ1225" i="3" s="1"/>
  <c r="W1225" i="3"/>
  <c r="V1225" i="3"/>
  <c r="T1225" i="3"/>
  <c r="S1225" i="3"/>
  <c r="N1225" i="3"/>
  <c r="M1225" i="3"/>
  <c r="G1225" i="3"/>
  <c r="AP1224" i="3"/>
  <c r="AG1224" i="3"/>
  <c r="Z1224" i="3"/>
  <c r="Y1224" i="3"/>
  <c r="W1224" i="3"/>
  <c r="V1224" i="3"/>
  <c r="T1224" i="3"/>
  <c r="S1224" i="3"/>
  <c r="N1224" i="3"/>
  <c r="M1224" i="3"/>
  <c r="G1224" i="3"/>
  <c r="AG1223" i="3"/>
  <c r="Z1223" i="3"/>
  <c r="Y1223" i="3"/>
  <c r="AP1223" i="3" s="1"/>
  <c r="W1223" i="3"/>
  <c r="AN1223" i="3" s="1"/>
  <c r="V1223" i="3"/>
  <c r="AM1223" i="3" s="1"/>
  <c r="T1223" i="3"/>
  <c r="S1223" i="3"/>
  <c r="N1223" i="3"/>
  <c r="M1223" i="3"/>
  <c r="G1223" i="3"/>
  <c r="AK1222" i="3"/>
  <c r="AI1222" i="3"/>
  <c r="AG1222" i="3"/>
  <c r="AJ1222" i="3" s="1"/>
  <c r="Z1222" i="3"/>
  <c r="Y1222" i="3"/>
  <c r="AP1222" i="3" s="1"/>
  <c r="W1222" i="3"/>
  <c r="V1222" i="3"/>
  <c r="AM1222" i="3" s="1"/>
  <c r="T1222" i="3"/>
  <c r="S1222" i="3"/>
  <c r="N1222" i="3"/>
  <c r="M1222" i="3"/>
  <c r="G1222" i="3"/>
  <c r="AQ1221" i="3"/>
  <c r="AG1221" i="3"/>
  <c r="AC1221" i="3"/>
  <c r="AA1221" i="3"/>
  <c r="AD1221" i="3" s="1"/>
  <c r="Z1221" i="3"/>
  <c r="AB1221" i="3" s="1"/>
  <c r="Y1221" i="3"/>
  <c r="AP1221" i="3" s="1"/>
  <c r="W1221" i="3"/>
  <c r="V1221" i="3"/>
  <c r="AL1221" i="3" s="1"/>
  <c r="T1221" i="3"/>
  <c r="S1221" i="3"/>
  <c r="N1221" i="3"/>
  <c r="M1221" i="3"/>
  <c r="G1221" i="3"/>
  <c r="AK1220" i="3"/>
  <c r="AJ1220" i="3"/>
  <c r="AI1220" i="3"/>
  <c r="AG1220" i="3"/>
  <c r="Z1220" i="3"/>
  <c r="Y1220" i="3"/>
  <c r="AP1220" i="3" s="1"/>
  <c r="W1220" i="3"/>
  <c r="AN1220" i="3" s="1"/>
  <c r="V1220" i="3"/>
  <c r="T1220" i="3"/>
  <c r="S1220" i="3"/>
  <c r="N1220" i="3"/>
  <c r="M1220" i="3"/>
  <c r="G1220" i="3"/>
  <c r="AJ1219" i="3"/>
  <c r="AG1219" i="3"/>
  <c r="AI1219" i="3" s="1"/>
  <c r="AC1219" i="3"/>
  <c r="AB1219" i="3"/>
  <c r="AA1219" i="3"/>
  <c r="Z1219" i="3"/>
  <c r="Y1219" i="3"/>
  <c r="AP1219" i="3" s="1"/>
  <c r="W1219" i="3"/>
  <c r="AN1219" i="3" s="1"/>
  <c r="V1219" i="3"/>
  <c r="T1219" i="3"/>
  <c r="S1219" i="3"/>
  <c r="N1219" i="3"/>
  <c r="M1219" i="3"/>
  <c r="G1219" i="3"/>
  <c r="AP1218" i="3"/>
  <c r="AG1218" i="3"/>
  <c r="AB1218" i="3"/>
  <c r="Z1218" i="3"/>
  <c r="AA1218" i="3" s="1"/>
  <c r="Y1218" i="3"/>
  <c r="W1218" i="3"/>
  <c r="V1218" i="3"/>
  <c r="T1218" i="3"/>
  <c r="S1218" i="3"/>
  <c r="N1218" i="3"/>
  <c r="M1218" i="3"/>
  <c r="G1218" i="3"/>
  <c r="AG1217" i="3"/>
  <c r="AC1217" i="3"/>
  <c r="AA1217" i="3"/>
  <c r="Z1217" i="3"/>
  <c r="AB1217" i="3" s="1"/>
  <c r="Y1217" i="3"/>
  <c r="AP1217" i="3" s="1"/>
  <c r="AQ1217" i="3" s="1"/>
  <c r="W1217" i="3"/>
  <c r="V1217" i="3"/>
  <c r="T1217" i="3"/>
  <c r="S1217" i="3"/>
  <c r="N1217" i="3"/>
  <c r="M1217" i="3"/>
  <c r="G1217" i="3"/>
  <c r="AP1216" i="3"/>
  <c r="AK1216" i="3"/>
  <c r="AG1216" i="3"/>
  <c r="AJ1216" i="3" s="1"/>
  <c r="Z1216" i="3"/>
  <c r="Y1216" i="3"/>
  <c r="W1216" i="3"/>
  <c r="V1216" i="3"/>
  <c r="T1216" i="3"/>
  <c r="S1216" i="3"/>
  <c r="N1216" i="3"/>
  <c r="M1216" i="3"/>
  <c r="G1216" i="3"/>
  <c r="AJ1215" i="3"/>
  <c r="AG1215" i="3"/>
  <c r="AC1215" i="3"/>
  <c r="AB1215" i="3"/>
  <c r="AA1215" i="3"/>
  <c r="Z1215" i="3"/>
  <c r="Y1215" i="3"/>
  <c r="AP1215" i="3" s="1"/>
  <c r="W1215" i="3"/>
  <c r="V1215" i="3"/>
  <c r="T1215" i="3"/>
  <c r="S1215" i="3"/>
  <c r="N1215" i="3"/>
  <c r="M1215" i="3"/>
  <c r="G1215" i="3"/>
  <c r="AP1214" i="3"/>
  <c r="AG1214" i="3"/>
  <c r="AJ1214" i="3" s="1"/>
  <c r="Z1214" i="3"/>
  <c r="Y1214" i="3"/>
  <c r="W1214" i="3"/>
  <c r="V1214" i="3"/>
  <c r="T1214" i="3"/>
  <c r="S1214" i="3"/>
  <c r="N1214" i="3"/>
  <c r="M1214" i="3"/>
  <c r="G1214" i="3"/>
  <c r="AG1213" i="3"/>
  <c r="AJ1213" i="3" s="1"/>
  <c r="AC1213" i="3"/>
  <c r="AA1213" i="3"/>
  <c r="Z1213" i="3"/>
  <c r="AB1213" i="3" s="1"/>
  <c r="Y1213" i="3"/>
  <c r="AP1213" i="3" s="1"/>
  <c r="W1213" i="3"/>
  <c r="AN1213" i="3" s="1"/>
  <c r="V1213" i="3"/>
  <c r="T1213" i="3"/>
  <c r="S1213" i="3"/>
  <c r="N1213" i="3"/>
  <c r="M1213" i="3"/>
  <c r="G1213" i="3"/>
  <c r="AP1212" i="3"/>
  <c r="AQ1212" i="3" s="1"/>
  <c r="AK1212" i="3"/>
  <c r="AG1212" i="3"/>
  <c r="AJ1212" i="3" s="1"/>
  <c r="Z1212" i="3"/>
  <c r="AB1212" i="3" s="1"/>
  <c r="Y1212" i="3"/>
  <c r="W1212" i="3"/>
  <c r="V1212" i="3"/>
  <c r="T1212" i="3"/>
  <c r="S1212" i="3"/>
  <c r="N1212" i="3"/>
  <c r="M1212" i="3"/>
  <c r="G1212" i="3"/>
  <c r="AJ1211" i="3"/>
  <c r="AG1211" i="3"/>
  <c r="AC1211" i="3"/>
  <c r="AB1211" i="3"/>
  <c r="AA1211" i="3"/>
  <c r="Z1211" i="3"/>
  <c r="Y1211" i="3"/>
  <c r="AP1211" i="3" s="1"/>
  <c r="W1211" i="3"/>
  <c r="V1211" i="3"/>
  <c r="T1211" i="3"/>
  <c r="S1211" i="3"/>
  <c r="N1211" i="3"/>
  <c r="M1211" i="3"/>
  <c r="G1211" i="3"/>
  <c r="AP1210" i="3"/>
  <c r="AG1210" i="3"/>
  <c r="AJ1210" i="3" s="1"/>
  <c r="Z1210" i="3"/>
  <c r="Y1210" i="3"/>
  <c r="W1210" i="3"/>
  <c r="V1210" i="3"/>
  <c r="T1210" i="3"/>
  <c r="S1210" i="3"/>
  <c r="N1210" i="3"/>
  <c r="M1210" i="3"/>
  <c r="G1210" i="3"/>
  <c r="AG1209" i="3"/>
  <c r="AJ1209" i="3" s="1"/>
  <c r="AC1209" i="3"/>
  <c r="AA1209" i="3"/>
  <c r="Z1209" i="3"/>
  <c r="AB1209" i="3" s="1"/>
  <c r="Y1209" i="3"/>
  <c r="AP1209" i="3" s="1"/>
  <c r="W1209" i="3"/>
  <c r="AN1209" i="3" s="1"/>
  <c r="V1209" i="3"/>
  <c r="T1209" i="3"/>
  <c r="S1209" i="3"/>
  <c r="N1209" i="3"/>
  <c r="M1209" i="3"/>
  <c r="G1209" i="3"/>
  <c r="AP1208" i="3"/>
  <c r="AQ1208" i="3" s="1"/>
  <c r="AK1208" i="3"/>
  <c r="AG1208" i="3"/>
  <c r="AJ1208" i="3" s="1"/>
  <c r="Z1208" i="3"/>
  <c r="AB1208" i="3" s="1"/>
  <c r="Y1208" i="3"/>
  <c r="W1208" i="3"/>
  <c r="V1208" i="3"/>
  <c r="T1208" i="3"/>
  <c r="S1208" i="3"/>
  <c r="N1208" i="3"/>
  <c r="M1208" i="3"/>
  <c r="G1208" i="3"/>
  <c r="AJ1207" i="3"/>
  <c r="AG1207" i="3"/>
  <c r="AC1207" i="3"/>
  <c r="AB1207" i="3"/>
  <c r="AA1207" i="3"/>
  <c r="Z1207" i="3"/>
  <c r="Y1207" i="3"/>
  <c r="AP1207" i="3" s="1"/>
  <c r="W1207" i="3"/>
  <c r="V1207" i="3"/>
  <c r="T1207" i="3"/>
  <c r="S1207" i="3"/>
  <c r="N1207" i="3"/>
  <c r="M1207" i="3"/>
  <c r="G1207" i="3"/>
  <c r="AP1206" i="3"/>
  <c r="AG1206" i="3"/>
  <c r="AJ1206" i="3" s="1"/>
  <c r="Z1206" i="3"/>
  <c r="Y1206" i="3"/>
  <c r="W1206" i="3"/>
  <c r="V1206" i="3"/>
  <c r="T1206" i="3"/>
  <c r="S1206" i="3"/>
  <c r="N1206" i="3"/>
  <c r="M1206" i="3"/>
  <c r="G1206" i="3"/>
  <c r="AG1205" i="3"/>
  <c r="AJ1205" i="3" s="1"/>
  <c r="AC1205" i="3"/>
  <c r="Z1205" i="3"/>
  <c r="AB1205" i="3" s="1"/>
  <c r="Y1205" i="3"/>
  <c r="AP1205" i="3" s="1"/>
  <c r="W1205" i="3"/>
  <c r="AN1205" i="3" s="1"/>
  <c r="V1205" i="3"/>
  <c r="T1205" i="3"/>
  <c r="S1205" i="3"/>
  <c r="N1205" i="3"/>
  <c r="M1205" i="3"/>
  <c r="G1205" i="3"/>
  <c r="AK1204" i="3"/>
  <c r="AG1204" i="3"/>
  <c r="AJ1204" i="3" s="1"/>
  <c r="Z1204" i="3"/>
  <c r="AB1204" i="3" s="1"/>
  <c r="Y1204" i="3"/>
  <c r="AP1204" i="3" s="1"/>
  <c r="AQ1204" i="3" s="1"/>
  <c r="W1204" i="3"/>
  <c r="V1204" i="3"/>
  <c r="T1204" i="3"/>
  <c r="S1204" i="3"/>
  <c r="N1204" i="3"/>
  <c r="M1204" i="3"/>
  <c r="G1204" i="3"/>
  <c r="AG1203" i="3"/>
  <c r="AJ1203" i="3" s="1"/>
  <c r="AB1203" i="3"/>
  <c r="Z1203" i="3"/>
  <c r="AA1203" i="3" s="1"/>
  <c r="Y1203" i="3"/>
  <c r="AP1203" i="3" s="1"/>
  <c r="W1203" i="3"/>
  <c r="V1203" i="3"/>
  <c r="T1203" i="3"/>
  <c r="S1203" i="3"/>
  <c r="N1203" i="3"/>
  <c r="M1203" i="3"/>
  <c r="G1203" i="3"/>
  <c r="AP1202" i="3"/>
  <c r="AG1202" i="3"/>
  <c r="AJ1202" i="3" s="1"/>
  <c r="Z1202" i="3"/>
  <c r="Y1202" i="3"/>
  <c r="W1202" i="3"/>
  <c r="V1202" i="3"/>
  <c r="T1202" i="3"/>
  <c r="S1202" i="3"/>
  <c r="N1202" i="3"/>
  <c r="M1202" i="3"/>
  <c r="G1202" i="3"/>
  <c r="AG1201" i="3"/>
  <c r="AJ1201" i="3" s="1"/>
  <c r="AC1201" i="3"/>
  <c r="AA1201" i="3"/>
  <c r="Z1201" i="3"/>
  <c r="AB1201" i="3" s="1"/>
  <c r="Y1201" i="3"/>
  <c r="AP1201" i="3" s="1"/>
  <c r="W1201" i="3"/>
  <c r="AN1201" i="3" s="1"/>
  <c r="V1201" i="3"/>
  <c r="T1201" i="3"/>
  <c r="S1201" i="3"/>
  <c r="N1201" i="3"/>
  <c r="M1201" i="3"/>
  <c r="G1201" i="3"/>
  <c r="AP1200" i="3"/>
  <c r="AQ1200" i="3" s="1"/>
  <c r="AK1200" i="3"/>
  <c r="AG1200" i="3"/>
  <c r="AJ1200" i="3" s="1"/>
  <c r="Z1200" i="3"/>
  <c r="AB1200" i="3" s="1"/>
  <c r="Y1200" i="3"/>
  <c r="W1200" i="3"/>
  <c r="V1200" i="3"/>
  <c r="T1200" i="3"/>
  <c r="S1200" i="3"/>
  <c r="N1200" i="3"/>
  <c r="M1200" i="3"/>
  <c r="G1200" i="3"/>
  <c r="AG1199" i="3"/>
  <c r="AJ1199" i="3" s="1"/>
  <c r="AC1199" i="3"/>
  <c r="AB1199" i="3"/>
  <c r="Z1199" i="3"/>
  <c r="AA1199" i="3" s="1"/>
  <c r="Y1199" i="3"/>
  <c r="AP1199" i="3" s="1"/>
  <c r="W1199" i="3"/>
  <c r="V1199" i="3"/>
  <c r="T1199" i="3"/>
  <c r="S1199" i="3"/>
  <c r="N1199" i="3"/>
  <c r="M1199" i="3"/>
  <c r="G1199" i="3"/>
  <c r="AP1198" i="3"/>
  <c r="AG1198" i="3"/>
  <c r="AJ1198" i="3" s="1"/>
  <c r="Z1198" i="3"/>
  <c r="Y1198" i="3"/>
  <c r="W1198" i="3"/>
  <c r="V1198" i="3"/>
  <c r="T1198" i="3"/>
  <c r="S1198" i="3"/>
  <c r="N1198" i="3"/>
  <c r="M1198" i="3"/>
  <c r="G1198" i="3"/>
  <c r="AG1197" i="3"/>
  <c r="AJ1197" i="3" s="1"/>
  <c r="AC1197" i="3"/>
  <c r="Z1197" i="3"/>
  <c r="AB1197" i="3" s="1"/>
  <c r="Y1197" i="3"/>
  <c r="AP1197" i="3" s="1"/>
  <c r="W1197" i="3"/>
  <c r="AN1197" i="3" s="1"/>
  <c r="V1197" i="3"/>
  <c r="T1197" i="3"/>
  <c r="S1197" i="3"/>
  <c r="N1197" i="3"/>
  <c r="M1197" i="3"/>
  <c r="G1197" i="3"/>
  <c r="AP1196" i="3"/>
  <c r="AQ1196" i="3" s="1"/>
  <c r="AK1196" i="3"/>
  <c r="AG1196" i="3"/>
  <c r="AJ1196" i="3" s="1"/>
  <c r="Z1196" i="3"/>
  <c r="AB1196" i="3" s="1"/>
  <c r="Y1196" i="3"/>
  <c r="W1196" i="3"/>
  <c r="V1196" i="3"/>
  <c r="T1196" i="3"/>
  <c r="S1196" i="3"/>
  <c r="N1196" i="3"/>
  <c r="M1196" i="3"/>
  <c r="G1196" i="3"/>
  <c r="AG1195" i="3"/>
  <c r="AJ1195" i="3" s="1"/>
  <c r="AC1195" i="3"/>
  <c r="AB1195" i="3"/>
  <c r="Z1195" i="3"/>
  <c r="AA1195" i="3" s="1"/>
  <c r="AD1195" i="3" s="1"/>
  <c r="Y1195" i="3"/>
  <c r="AP1195" i="3" s="1"/>
  <c r="W1195" i="3"/>
  <c r="V1195" i="3"/>
  <c r="T1195" i="3"/>
  <c r="S1195" i="3"/>
  <c r="N1195" i="3"/>
  <c r="M1195" i="3"/>
  <c r="G1195" i="3"/>
  <c r="AP1194" i="3"/>
  <c r="AG1194" i="3"/>
  <c r="AJ1194" i="3" s="1"/>
  <c r="Z1194" i="3"/>
  <c r="Y1194" i="3"/>
  <c r="W1194" i="3"/>
  <c r="V1194" i="3"/>
  <c r="T1194" i="3"/>
  <c r="S1194" i="3"/>
  <c r="N1194" i="3"/>
  <c r="M1194" i="3"/>
  <c r="G1194" i="3"/>
  <c r="AG1193" i="3"/>
  <c r="AJ1193" i="3" s="1"/>
  <c r="AC1193" i="3"/>
  <c r="Z1193" i="3"/>
  <c r="AB1193" i="3" s="1"/>
  <c r="Y1193" i="3"/>
  <c r="AP1193" i="3" s="1"/>
  <c r="W1193" i="3"/>
  <c r="AN1193" i="3" s="1"/>
  <c r="V1193" i="3"/>
  <c r="T1193" i="3"/>
  <c r="S1193" i="3"/>
  <c r="N1193" i="3"/>
  <c r="M1193" i="3"/>
  <c r="G1193" i="3"/>
  <c r="AP1192" i="3"/>
  <c r="AQ1192" i="3" s="1"/>
  <c r="AK1192" i="3"/>
  <c r="AG1192" i="3"/>
  <c r="AJ1192" i="3" s="1"/>
  <c r="Z1192" i="3"/>
  <c r="AB1192" i="3" s="1"/>
  <c r="Y1192" i="3"/>
  <c r="W1192" i="3"/>
  <c r="V1192" i="3"/>
  <c r="T1192" i="3"/>
  <c r="S1192" i="3"/>
  <c r="N1192" i="3"/>
  <c r="M1192" i="3"/>
  <c r="G1192" i="3"/>
  <c r="AG1191" i="3"/>
  <c r="AJ1191" i="3" s="1"/>
  <c r="AC1191" i="3"/>
  <c r="AB1191" i="3"/>
  <c r="Z1191" i="3"/>
  <c r="AA1191" i="3" s="1"/>
  <c r="Y1191" i="3"/>
  <c r="AP1191" i="3" s="1"/>
  <c r="W1191" i="3"/>
  <c r="V1191" i="3"/>
  <c r="T1191" i="3"/>
  <c r="S1191" i="3"/>
  <c r="N1191" i="3"/>
  <c r="M1191" i="3"/>
  <c r="G1191" i="3"/>
  <c r="AP1190" i="3"/>
  <c r="AG1190" i="3"/>
  <c r="AJ1190" i="3" s="1"/>
  <c r="Z1190" i="3"/>
  <c r="Y1190" i="3"/>
  <c r="W1190" i="3"/>
  <c r="V1190" i="3"/>
  <c r="T1190" i="3"/>
  <c r="S1190" i="3"/>
  <c r="N1190" i="3"/>
  <c r="M1190" i="3"/>
  <c r="G1190" i="3"/>
  <c r="AG1189" i="3"/>
  <c r="AJ1189" i="3" s="1"/>
  <c r="AC1189" i="3"/>
  <c r="Z1189" i="3"/>
  <c r="AB1189" i="3" s="1"/>
  <c r="Y1189" i="3"/>
  <c r="AP1189" i="3" s="1"/>
  <c r="W1189" i="3"/>
  <c r="AN1189" i="3" s="1"/>
  <c r="V1189" i="3"/>
  <c r="T1189" i="3"/>
  <c r="S1189" i="3"/>
  <c r="N1189" i="3"/>
  <c r="M1189" i="3"/>
  <c r="G1189" i="3"/>
  <c r="AP1188" i="3"/>
  <c r="AQ1188" i="3" s="1"/>
  <c r="AK1188" i="3"/>
  <c r="AG1188" i="3"/>
  <c r="AJ1188" i="3" s="1"/>
  <c r="Z1188" i="3"/>
  <c r="AB1188" i="3" s="1"/>
  <c r="Y1188" i="3"/>
  <c r="W1188" i="3"/>
  <c r="V1188" i="3"/>
  <c r="T1188" i="3"/>
  <c r="S1188" i="3"/>
  <c r="N1188" i="3"/>
  <c r="M1188" i="3"/>
  <c r="G1188" i="3"/>
  <c r="AG1187" i="3"/>
  <c r="AJ1187" i="3" s="1"/>
  <c r="AC1187" i="3"/>
  <c r="AB1187" i="3"/>
  <c r="Z1187" i="3"/>
  <c r="AA1187" i="3" s="1"/>
  <c r="AD1187" i="3" s="1"/>
  <c r="Y1187" i="3"/>
  <c r="AP1187" i="3" s="1"/>
  <c r="W1187" i="3"/>
  <c r="V1187" i="3"/>
  <c r="T1187" i="3"/>
  <c r="S1187" i="3"/>
  <c r="N1187" i="3"/>
  <c r="M1187" i="3"/>
  <c r="G1187" i="3"/>
  <c r="AP1186" i="3"/>
  <c r="AG1186" i="3"/>
  <c r="AJ1186" i="3" s="1"/>
  <c r="Z1186" i="3"/>
  <c r="Y1186" i="3"/>
  <c r="W1186" i="3"/>
  <c r="V1186" i="3"/>
  <c r="T1186" i="3"/>
  <c r="S1186" i="3"/>
  <c r="N1186" i="3"/>
  <c r="M1186" i="3"/>
  <c r="G1186" i="3"/>
  <c r="AG1185" i="3"/>
  <c r="AJ1185" i="3" s="1"/>
  <c r="AC1185" i="3"/>
  <c r="Z1185" i="3"/>
  <c r="AB1185" i="3" s="1"/>
  <c r="Y1185" i="3"/>
  <c r="AP1185" i="3" s="1"/>
  <c r="W1185" i="3"/>
  <c r="AN1185" i="3" s="1"/>
  <c r="V1185" i="3"/>
  <c r="T1185" i="3"/>
  <c r="S1185" i="3"/>
  <c r="N1185" i="3"/>
  <c r="M1185" i="3"/>
  <c r="G1185" i="3"/>
  <c r="AP1184" i="3"/>
  <c r="AQ1184" i="3" s="1"/>
  <c r="AK1184" i="3"/>
  <c r="AG1184" i="3"/>
  <c r="AJ1184" i="3" s="1"/>
  <c r="Z1184" i="3"/>
  <c r="AB1184" i="3" s="1"/>
  <c r="Y1184" i="3"/>
  <c r="W1184" i="3"/>
  <c r="V1184" i="3"/>
  <c r="T1184" i="3"/>
  <c r="S1184" i="3"/>
  <c r="N1184" i="3"/>
  <c r="M1184" i="3"/>
  <c r="G1184" i="3"/>
  <c r="AG1183" i="3"/>
  <c r="AJ1183" i="3" s="1"/>
  <c r="AC1183" i="3"/>
  <c r="AB1183" i="3"/>
  <c r="Z1183" i="3"/>
  <c r="AA1183" i="3" s="1"/>
  <c r="Y1183" i="3"/>
  <c r="AP1183" i="3" s="1"/>
  <c r="W1183" i="3"/>
  <c r="V1183" i="3"/>
  <c r="T1183" i="3"/>
  <c r="S1183" i="3"/>
  <c r="N1183" i="3"/>
  <c r="M1183" i="3"/>
  <c r="G1183" i="3"/>
  <c r="AP1182" i="3"/>
  <c r="AG1182" i="3"/>
  <c r="AJ1182" i="3" s="1"/>
  <c r="Z1182" i="3"/>
  <c r="Y1182" i="3"/>
  <c r="W1182" i="3"/>
  <c r="V1182" i="3"/>
  <c r="T1182" i="3"/>
  <c r="S1182" i="3"/>
  <c r="N1182" i="3"/>
  <c r="M1182" i="3"/>
  <c r="G1182" i="3"/>
  <c r="AG1181" i="3"/>
  <c r="AJ1181" i="3" s="1"/>
  <c r="AC1181" i="3"/>
  <c r="Z1181" i="3"/>
  <c r="AB1181" i="3" s="1"/>
  <c r="Y1181" i="3"/>
  <c r="AP1181" i="3" s="1"/>
  <c r="W1181" i="3"/>
  <c r="AN1181" i="3" s="1"/>
  <c r="V1181" i="3"/>
  <c r="T1181" i="3"/>
  <c r="S1181" i="3"/>
  <c r="N1181" i="3"/>
  <c r="M1181" i="3"/>
  <c r="G1181" i="3"/>
  <c r="AP1180" i="3"/>
  <c r="AQ1180" i="3" s="1"/>
  <c r="AG1180" i="3"/>
  <c r="AJ1180" i="3" s="1"/>
  <c r="AC1180" i="3"/>
  <c r="Z1180" i="3"/>
  <c r="AA1180" i="3" s="1"/>
  <c r="Y1180" i="3"/>
  <c r="W1180" i="3"/>
  <c r="V1180" i="3"/>
  <c r="AK1180" i="3" s="1"/>
  <c r="T1180" i="3"/>
  <c r="S1180" i="3"/>
  <c r="N1180" i="3"/>
  <c r="M1180" i="3"/>
  <c r="G1180" i="3"/>
  <c r="AG1179" i="3"/>
  <c r="Z1179" i="3"/>
  <c r="Y1179" i="3"/>
  <c r="AP1179" i="3" s="1"/>
  <c r="AQ1179" i="3" s="1"/>
  <c r="W1179" i="3"/>
  <c r="V1179" i="3"/>
  <c r="T1179" i="3"/>
  <c r="S1179" i="3"/>
  <c r="N1179" i="3"/>
  <c r="M1179" i="3"/>
  <c r="G1179" i="3"/>
  <c r="AG1178" i="3"/>
  <c r="Z1178" i="3"/>
  <c r="AC1178" i="3" s="1"/>
  <c r="Y1178" i="3"/>
  <c r="AP1178" i="3" s="1"/>
  <c r="AQ1178" i="3" s="1"/>
  <c r="AR1178" i="3" s="1"/>
  <c r="W1178" i="3"/>
  <c r="AN1178" i="3" s="1"/>
  <c r="V1178" i="3"/>
  <c r="T1178" i="3"/>
  <c r="S1178" i="3"/>
  <c r="N1178" i="3"/>
  <c r="M1178" i="3"/>
  <c r="G1178" i="3"/>
  <c r="AP1177" i="3"/>
  <c r="AQ1177" i="3" s="1"/>
  <c r="AJ1177" i="3"/>
  <c r="AG1177" i="3"/>
  <c r="AI1177" i="3" s="1"/>
  <c r="Z1177" i="3"/>
  <c r="Y1177" i="3"/>
  <c r="W1177" i="3"/>
  <c r="V1177" i="3"/>
  <c r="AM1177" i="3" s="1"/>
  <c r="T1177" i="3"/>
  <c r="S1177" i="3"/>
  <c r="N1177" i="3"/>
  <c r="M1177" i="3"/>
  <c r="G1177" i="3"/>
  <c r="AJ1176" i="3"/>
  <c r="AI1176" i="3"/>
  <c r="AG1176" i="3"/>
  <c r="AK1176" i="3" s="1"/>
  <c r="Z1176" i="3"/>
  <c r="Y1176" i="3"/>
  <c r="AP1176" i="3" s="1"/>
  <c r="W1176" i="3"/>
  <c r="V1176" i="3"/>
  <c r="AN1176" i="3" s="1"/>
  <c r="T1176" i="3"/>
  <c r="S1176" i="3"/>
  <c r="N1176" i="3"/>
  <c r="M1176" i="3"/>
  <c r="G1176" i="3"/>
  <c r="AG1175" i="3"/>
  <c r="AJ1175" i="3" s="1"/>
  <c r="AC1175" i="3"/>
  <c r="Z1175" i="3"/>
  <c r="AB1175" i="3" s="1"/>
  <c r="Y1175" i="3"/>
  <c r="AP1175" i="3" s="1"/>
  <c r="W1175" i="3"/>
  <c r="V1175" i="3"/>
  <c r="T1175" i="3"/>
  <c r="S1175" i="3"/>
  <c r="N1175" i="3"/>
  <c r="M1175" i="3"/>
  <c r="G1175" i="3"/>
  <c r="AP1174" i="3"/>
  <c r="AI1174" i="3"/>
  <c r="AG1174" i="3"/>
  <c r="AJ1174" i="3" s="1"/>
  <c r="AB1174" i="3"/>
  <c r="AA1174" i="3"/>
  <c r="AD1174" i="3" s="1"/>
  <c r="Z1174" i="3"/>
  <c r="AC1174" i="3" s="1"/>
  <c r="Y1174" i="3"/>
  <c r="W1174" i="3"/>
  <c r="V1174" i="3"/>
  <c r="AM1174" i="3" s="1"/>
  <c r="T1174" i="3"/>
  <c r="S1174" i="3"/>
  <c r="N1174" i="3"/>
  <c r="M1174" i="3"/>
  <c r="G1174" i="3"/>
  <c r="AG1173" i="3"/>
  <c r="AI1173" i="3" s="1"/>
  <c r="Z1173" i="3"/>
  <c r="AB1173" i="3" s="1"/>
  <c r="Y1173" i="3"/>
  <c r="AP1173" i="3" s="1"/>
  <c r="AQ1173" i="3" s="1"/>
  <c r="W1173" i="3"/>
  <c r="AN1173" i="3" s="1"/>
  <c r="V1173" i="3"/>
  <c r="T1173" i="3"/>
  <c r="S1173" i="3"/>
  <c r="N1173" i="3"/>
  <c r="M1173" i="3"/>
  <c r="G1173" i="3"/>
  <c r="AP1172" i="3"/>
  <c r="AQ1172" i="3" s="1"/>
  <c r="AG1172" i="3"/>
  <c r="Z1172" i="3"/>
  <c r="AA1172" i="3" s="1"/>
  <c r="Y1172" i="3"/>
  <c r="W1172" i="3"/>
  <c r="V1172" i="3"/>
  <c r="AM1172" i="3" s="1"/>
  <c r="T1172" i="3"/>
  <c r="S1172" i="3"/>
  <c r="N1172" i="3"/>
  <c r="M1172" i="3"/>
  <c r="G1172" i="3"/>
  <c r="AG1171" i="3"/>
  <c r="AK1171" i="3" s="1"/>
  <c r="Z1171" i="3"/>
  <c r="Y1171" i="3"/>
  <c r="AP1171" i="3" s="1"/>
  <c r="AQ1171" i="3" s="1"/>
  <c r="W1171" i="3"/>
  <c r="V1171" i="3"/>
  <c r="AM1171" i="3" s="1"/>
  <c r="T1171" i="3"/>
  <c r="S1171" i="3"/>
  <c r="N1171" i="3"/>
  <c r="M1171" i="3"/>
  <c r="G1171" i="3"/>
  <c r="AG1170" i="3"/>
  <c r="AJ1170" i="3" s="1"/>
  <c r="Z1170" i="3"/>
  <c r="AC1170" i="3" s="1"/>
  <c r="Y1170" i="3"/>
  <c r="AP1170" i="3" s="1"/>
  <c r="W1170" i="3"/>
  <c r="V1170" i="3"/>
  <c r="AM1170" i="3" s="1"/>
  <c r="T1170" i="3"/>
  <c r="S1170" i="3"/>
  <c r="N1170" i="3"/>
  <c r="M1170" i="3"/>
  <c r="G1170" i="3"/>
  <c r="AG1169" i="3"/>
  <c r="AA1169" i="3"/>
  <c r="Z1169" i="3"/>
  <c r="AB1169" i="3" s="1"/>
  <c r="Y1169" i="3"/>
  <c r="AP1169" i="3" s="1"/>
  <c r="W1169" i="3"/>
  <c r="AL1169" i="3" s="1"/>
  <c r="V1169" i="3"/>
  <c r="T1169" i="3"/>
  <c r="S1169" i="3"/>
  <c r="N1169" i="3"/>
  <c r="M1169" i="3"/>
  <c r="G1169" i="3"/>
  <c r="AM1168" i="3"/>
  <c r="AG1168" i="3"/>
  <c r="AB1168" i="3"/>
  <c r="Z1168" i="3"/>
  <c r="AA1168" i="3" s="1"/>
  <c r="Y1168" i="3"/>
  <c r="AP1168" i="3" s="1"/>
  <c r="W1168" i="3"/>
  <c r="V1168" i="3"/>
  <c r="T1168" i="3"/>
  <c r="S1168" i="3"/>
  <c r="N1168" i="3"/>
  <c r="M1168" i="3"/>
  <c r="G1168" i="3"/>
  <c r="AG1167" i="3"/>
  <c r="AK1167" i="3" s="1"/>
  <c r="AC1167" i="3"/>
  <c r="Z1167" i="3"/>
  <c r="AB1167" i="3" s="1"/>
  <c r="Y1167" i="3"/>
  <c r="AP1167" i="3" s="1"/>
  <c r="AQ1167" i="3" s="1"/>
  <c r="AR1167" i="3" s="1"/>
  <c r="W1167" i="3"/>
  <c r="V1167" i="3"/>
  <c r="T1167" i="3"/>
  <c r="S1167" i="3"/>
  <c r="N1167" i="3"/>
  <c r="M1167" i="3"/>
  <c r="G1167" i="3"/>
  <c r="AP1166" i="3"/>
  <c r="AG1166" i="3"/>
  <c r="AJ1166" i="3" s="1"/>
  <c r="Z1166" i="3"/>
  <c r="AC1166" i="3" s="1"/>
  <c r="Y1166" i="3"/>
  <c r="W1166" i="3"/>
  <c r="V1166" i="3"/>
  <c r="T1166" i="3"/>
  <c r="S1166" i="3"/>
  <c r="N1166" i="3"/>
  <c r="M1166" i="3"/>
  <c r="G1166" i="3"/>
  <c r="AG1165" i="3"/>
  <c r="AI1165" i="3" s="1"/>
  <c r="AC1165" i="3"/>
  <c r="AA1165" i="3"/>
  <c r="Z1165" i="3"/>
  <c r="AB1165" i="3" s="1"/>
  <c r="Y1165" i="3"/>
  <c r="AP1165" i="3" s="1"/>
  <c r="W1165" i="3"/>
  <c r="AN1165" i="3" s="1"/>
  <c r="V1165" i="3"/>
  <c r="T1165" i="3"/>
  <c r="S1165" i="3"/>
  <c r="N1165" i="3"/>
  <c r="M1165" i="3"/>
  <c r="G1165" i="3"/>
  <c r="AP1164" i="3"/>
  <c r="AQ1164" i="3" s="1"/>
  <c r="AR1164" i="3" s="1"/>
  <c r="AK1164" i="3"/>
  <c r="AG1164" i="3"/>
  <c r="AJ1164" i="3" s="1"/>
  <c r="AB1164" i="3"/>
  <c r="Z1164" i="3"/>
  <c r="AA1164" i="3" s="1"/>
  <c r="Y1164" i="3"/>
  <c r="W1164" i="3"/>
  <c r="V1164" i="3"/>
  <c r="T1164" i="3"/>
  <c r="S1164" i="3"/>
  <c r="N1164" i="3"/>
  <c r="M1164" i="3"/>
  <c r="G1164" i="3"/>
  <c r="AG1163" i="3"/>
  <c r="AC1163" i="3"/>
  <c r="AB1163" i="3"/>
  <c r="AA1163" i="3"/>
  <c r="Z1163" i="3"/>
  <c r="Y1163" i="3"/>
  <c r="AP1163" i="3" s="1"/>
  <c r="W1163" i="3"/>
  <c r="V1163" i="3"/>
  <c r="T1163" i="3"/>
  <c r="S1163" i="3"/>
  <c r="N1163" i="3"/>
  <c r="M1163" i="3"/>
  <c r="G1163" i="3"/>
  <c r="AK1162" i="3"/>
  <c r="AI1162" i="3"/>
  <c r="AG1162" i="3"/>
  <c r="AJ1162" i="3" s="1"/>
  <c r="Z1162" i="3"/>
  <c r="AC1162" i="3" s="1"/>
  <c r="Y1162" i="3"/>
  <c r="AP1162" i="3" s="1"/>
  <c r="W1162" i="3"/>
  <c r="AN1162" i="3" s="1"/>
  <c r="V1162" i="3"/>
  <c r="T1162" i="3"/>
  <c r="S1162" i="3"/>
  <c r="N1162" i="3"/>
  <c r="M1162" i="3"/>
  <c r="G1162" i="3"/>
  <c r="AJ1161" i="3"/>
  <c r="AG1161" i="3"/>
  <c r="AI1161" i="3" s="1"/>
  <c r="AC1161" i="3"/>
  <c r="AA1161" i="3"/>
  <c r="AD1161" i="3" s="1"/>
  <c r="Z1161" i="3"/>
  <c r="AB1161" i="3" s="1"/>
  <c r="Y1161" i="3"/>
  <c r="AP1161" i="3" s="1"/>
  <c r="W1161" i="3"/>
  <c r="V1161" i="3"/>
  <c r="AM1161" i="3" s="1"/>
  <c r="T1161" i="3"/>
  <c r="S1161" i="3"/>
  <c r="N1161" i="3"/>
  <c r="M1161" i="3"/>
  <c r="G1161" i="3"/>
  <c r="AJ1160" i="3"/>
  <c r="AI1160" i="3"/>
  <c r="AG1160" i="3"/>
  <c r="Z1160" i="3"/>
  <c r="Y1160" i="3"/>
  <c r="AP1160" i="3" s="1"/>
  <c r="AQ1160" i="3" s="1"/>
  <c r="AR1160" i="3" s="1"/>
  <c r="W1160" i="3"/>
  <c r="V1160" i="3"/>
  <c r="AK1160" i="3" s="1"/>
  <c r="T1160" i="3"/>
  <c r="S1160" i="3"/>
  <c r="N1160" i="3"/>
  <c r="M1160" i="3"/>
  <c r="G1160" i="3"/>
  <c r="AG1159" i="3"/>
  <c r="AB1159" i="3"/>
  <c r="AA1159" i="3"/>
  <c r="AD1159" i="3" s="1"/>
  <c r="Z1159" i="3"/>
  <c r="AC1159" i="3" s="1"/>
  <c r="Y1159" i="3"/>
  <c r="AP1159" i="3" s="1"/>
  <c r="W1159" i="3"/>
  <c r="V1159" i="3"/>
  <c r="AL1159" i="3" s="1"/>
  <c r="T1159" i="3"/>
  <c r="S1159" i="3"/>
  <c r="N1159" i="3"/>
  <c r="M1159" i="3"/>
  <c r="G1159" i="3"/>
  <c r="AI1158" i="3"/>
  <c r="AG1158" i="3"/>
  <c r="AJ1158" i="3" s="1"/>
  <c r="Z1158" i="3"/>
  <c r="AC1158" i="3" s="1"/>
  <c r="Y1158" i="3"/>
  <c r="AP1158" i="3" s="1"/>
  <c r="W1158" i="3"/>
  <c r="AN1158" i="3" s="1"/>
  <c r="V1158" i="3"/>
  <c r="AK1158" i="3" s="1"/>
  <c r="T1158" i="3"/>
  <c r="S1158" i="3"/>
  <c r="N1158" i="3"/>
  <c r="M1158" i="3"/>
  <c r="G1158" i="3"/>
  <c r="AJ1157" i="3"/>
  <c r="AG1157" i="3"/>
  <c r="AI1157" i="3" s="1"/>
  <c r="Z1157" i="3"/>
  <c r="Y1157" i="3"/>
  <c r="AP1157" i="3" s="1"/>
  <c r="W1157" i="3"/>
  <c r="V1157" i="3"/>
  <c r="AM1157" i="3" s="1"/>
  <c r="T1157" i="3"/>
  <c r="S1157" i="3"/>
  <c r="N1157" i="3"/>
  <c r="M1157" i="3"/>
  <c r="G1157" i="3"/>
  <c r="AI1156" i="3"/>
  <c r="AG1156" i="3"/>
  <c r="AK1156" i="3" s="1"/>
  <c r="Z1156" i="3"/>
  <c r="AA1156" i="3" s="1"/>
  <c r="Y1156" i="3"/>
  <c r="AP1156" i="3" s="1"/>
  <c r="AQ1156" i="3" s="1"/>
  <c r="AR1156" i="3" s="1"/>
  <c r="W1156" i="3"/>
  <c r="AM1156" i="3" s="1"/>
  <c r="V1156" i="3"/>
  <c r="T1156" i="3"/>
  <c r="S1156" i="3"/>
  <c r="N1156" i="3"/>
  <c r="M1156" i="3"/>
  <c r="G1156" i="3"/>
  <c r="AG1155" i="3"/>
  <c r="AK1155" i="3" s="1"/>
  <c r="Z1155" i="3"/>
  <c r="Y1155" i="3"/>
  <c r="AP1155" i="3" s="1"/>
  <c r="W1155" i="3"/>
  <c r="V1155" i="3"/>
  <c r="AL1155" i="3" s="1"/>
  <c r="T1155" i="3"/>
  <c r="S1155" i="3"/>
  <c r="N1155" i="3"/>
  <c r="M1155" i="3"/>
  <c r="G1155" i="3"/>
  <c r="AP1154" i="3"/>
  <c r="AG1154" i="3"/>
  <c r="Z1154" i="3"/>
  <c r="AC1154" i="3" s="1"/>
  <c r="Y1154" i="3"/>
  <c r="W1154" i="3"/>
  <c r="V1154" i="3"/>
  <c r="T1154" i="3"/>
  <c r="S1154" i="3"/>
  <c r="N1154" i="3"/>
  <c r="M1154" i="3"/>
  <c r="G1154" i="3"/>
  <c r="AG1153" i="3"/>
  <c r="AC1153" i="3"/>
  <c r="Z1153" i="3"/>
  <c r="AB1153" i="3" s="1"/>
  <c r="Y1153" i="3"/>
  <c r="AP1153" i="3" s="1"/>
  <c r="W1153" i="3"/>
  <c r="AN1153" i="3" s="1"/>
  <c r="V1153" i="3"/>
  <c r="T1153" i="3"/>
  <c r="S1153" i="3"/>
  <c r="N1153" i="3"/>
  <c r="M1153" i="3"/>
  <c r="G1153" i="3"/>
  <c r="AP1152" i="3"/>
  <c r="AQ1152" i="3" s="1"/>
  <c r="AR1152" i="3" s="1"/>
  <c r="AG1152" i="3"/>
  <c r="AB1152" i="3"/>
  <c r="Z1152" i="3"/>
  <c r="AA1152" i="3" s="1"/>
  <c r="Y1152" i="3"/>
  <c r="W1152" i="3"/>
  <c r="AM1152" i="3" s="1"/>
  <c r="V1152" i="3"/>
  <c r="T1152" i="3"/>
  <c r="S1152" i="3"/>
  <c r="N1152" i="3"/>
  <c r="M1152" i="3"/>
  <c r="G1152" i="3"/>
  <c r="AG1151" i="3"/>
  <c r="AK1151" i="3" s="1"/>
  <c r="AC1151" i="3"/>
  <c r="Z1151" i="3"/>
  <c r="AB1151" i="3" s="1"/>
  <c r="Y1151" i="3"/>
  <c r="AP1151" i="3" s="1"/>
  <c r="W1151" i="3"/>
  <c r="V1151" i="3"/>
  <c r="T1151" i="3"/>
  <c r="S1151" i="3"/>
  <c r="N1151" i="3"/>
  <c r="M1151" i="3"/>
  <c r="G1151" i="3"/>
  <c r="AP1150" i="3"/>
  <c r="AG1150" i="3"/>
  <c r="AJ1150" i="3" s="1"/>
  <c r="Z1150" i="3"/>
  <c r="AC1150" i="3" s="1"/>
  <c r="Y1150" i="3"/>
  <c r="W1150" i="3"/>
  <c r="V1150" i="3"/>
  <c r="T1150" i="3"/>
  <c r="S1150" i="3"/>
  <c r="N1150" i="3"/>
  <c r="M1150" i="3"/>
  <c r="G1150" i="3"/>
  <c r="AG1149" i="3"/>
  <c r="AI1149" i="3" s="1"/>
  <c r="AC1149" i="3"/>
  <c r="AA1149" i="3"/>
  <c r="Z1149" i="3"/>
  <c r="AB1149" i="3" s="1"/>
  <c r="Y1149" i="3"/>
  <c r="AP1149" i="3" s="1"/>
  <c r="W1149" i="3"/>
  <c r="AN1149" i="3" s="1"/>
  <c r="V1149" i="3"/>
  <c r="T1149" i="3"/>
  <c r="S1149" i="3"/>
  <c r="N1149" i="3"/>
  <c r="M1149" i="3"/>
  <c r="G1149" i="3"/>
  <c r="AP1148" i="3"/>
  <c r="AQ1148" i="3" s="1"/>
  <c r="AR1148" i="3" s="1"/>
  <c r="AG1148" i="3"/>
  <c r="AJ1148" i="3" s="1"/>
  <c r="AB1148" i="3"/>
  <c r="Z1148" i="3"/>
  <c r="AA1148" i="3" s="1"/>
  <c r="Y1148" i="3"/>
  <c r="W1148" i="3"/>
  <c r="V1148" i="3"/>
  <c r="AK1148" i="3" s="1"/>
  <c r="T1148" i="3"/>
  <c r="S1148" i="3"/>
  <c r="N1148" i="3"/>
  <c r="M1148" i="3"/>
  <c r="G1148" i="3"/>
  <c r="AG1147" i="3"/>
  <c r="AC1147" i="3"/>
  <c r="AB1147" i="3"/>
  <c r="AA1147" i="3"/>
  <c r="Z1147" i="3"/>
  <c r="Y1147" i="3"/>
  <c r="AP1147" i="3" s="1"/>
  <c r="W1147" i="3"/>
  <c r="V1147" i="3"/>
  <c r="T1147" i="3"/>
  <c r="S1147" i="3"/>
  <c r="N1147" i="3"/>
  <c r="M1147" i="3"/>
  <c r="G1147" i="3"/>
  <c r="AK1146" i="3"/>
  <c r="AI1146" i="3"/>
  <c r="AG1146" i="3"/>
  <c r="AJ1146" i="3" s="1"/>
  <c r="Z1146" i="3"/>
  <c r="AC1146" i="3" s="1"/>
  <c r="Y1146" i="3"/>
  <c r="AP1146" i="3" s="1"/>
  <c r="W1146" i="3"/>
  <c r="AN1146" i="3" s="1"/>
  <c r="V1146" i="3"/>
  <c r="T1146" i="3"/>
  <c r="S1146" i="3"/>
  <c r="N1146" i="3"/>
  <c r="M1146" i="3"/>
  <c r="G1146" i="3"/>
  <c r="AJ1145" i="3"/>
  <c r="AG1145" i="3"/>
  <c r="AI1145" i="3" s="1"/>
  <c r="AC1145" i="3"/>
  <c r="AA1145" i="3"/>
  <c r="AD1145" i="3" s="1"/>
  <c r="Z1145" i="3"/>
  <c r="AB1145" i="3" s="1"/>
  <c r="Y1145" i="3"/>
  <c r="AP1145" i="3" s="1"/>
  <c r="W1145" i="3"/>
  <c r="V1145" i="3"/>
  <c r="AM1145" i="3" s="1"/>
  <c r="T1145" i="3"/>
  <c r="S1145" i="3"/>
  <c r="N1145" i="3"/>
  <c r="M1145" i="3"/>
  <c r="G1145" i="3"/>
  <c r="AJ1144" i="3"/>
  <c r="AI1144" i="3"/>
  <c r="AG1144" i="3"/>
  <c r="Z1144" i="3"/>
  <c r="Y1144" i="3"/>
  <c r="AP1144" i="3" s="1"/>
  <c r="AQ1144" i="3" s="1"/>
  <c r="AR1144" i="3" s="1"/>
  <c r="W1144" i="3"/>
  <c r="V1144" i="3"/>
  <c r="AK1144" i="3" s="1"/>
  <c r="T1144" i="3"/>
  <c r="S1144" i="3"/>
  <c r="N1144" i="3"/>
  <c r="M1144" i="3"/>
  <c r="G1144" i="3"/>
  <c r="AG1143" i="3"/>
  <c r="AA1143" i="3"/>
  <c r="Z1143" i="3"/>
  <c r="AC1143" i="3" s="1"/>
  <c r="Y1143" i="3"/>
  <c r="AP1143" i="3" s="1"/>
  <c r="W1143" i="3"/>
  <c r="V1143" i="3"/>
  <c r="AL1143" i="3" s="1"/>
  <c r="T1143" i="3"/>
  <c r="S1143" i="3"/>
  <c r="N1143" i="3"/>
  <c r="M1143" i="3"/>
  <c r="G1143" i="3"/>
  <c r="AI1142" i="3"/>
  <c r="AG1142" i="3"/>
  <c r="AJ1142" i="3" s="1"/>
  <c r="Z1142" i="3"/>
  <c r="AC1142" i="3" s="1"/>
  <c r="Y1142" i="3"/>
  <c r="AP1142" i="3" s="1"/>
  <c r="W1142" i="3"/>
  <c r="AN1142" i="3" s="1"/>
  <c r="V1142" i="3"/>
  <c r="T1142" i="3"/>
  <c r="S1142" i="3"/>
  <c r="N1142" i="3"/>
  <c r="M1142" i="3"/>
  <c r="G1142" i="3"/>
  <c r="AJ1141" i="3"/>
  <c r="AG1141" i="3"/>
  <c r="AI1141" i="3" s="1"/>
  <c r="Z1141" i="3"/>
  <c r="Y1141" i="3"/>
  <c r="AP1141" i="3" s="1"/>
  <c r="W1141" i="3"/>
  <c r="V1141" i="3"/>
  <c r="AM1141" i="3" s="1"/>
  <c r="T1141" i="3"/>
  <c r="S1141" i="3"/>
  <c r="N1141" i="3"/>
  <c r="M1141" i="3"/>
  <c r="G1141" i="3"/>
  <c r="AI1140" i="3"/>
  <c r="AG1140" i="3"/>
  <c r="AK1140" i="3" s="1"/>
  <c r="Z1140" i="3"/>
  <c r="AA1140" i="3" s="1"/>
  <c r="Y1140" i="3"/>
  <c r="AP1140" i="3" s="1"/>
  <c r="AQ1140" i="3" s="1"/>
  <c r="AR1140" i="3" s="1"/>
  <c r="W1140" i="3"/>
  <c r="AM1140" i="3" s="1"/>
  <c r="V1140" i="3"/>
  <c r="T1140" i="3"/>
  <c r="S1140" i="3"/>
  <c r="N1140" i="3"/>
  <c r="M1140" i="3"/>
  <c r="G1140" i="3"/>
  <c r="AG1139" i="3"/>
  <c r="AK1139" i="3" s="1"/>
  <c r="Z1139" i="3"/>
  <c r="Y1139" i="3"/>
  <c r="AP1139" i="3" s="1"/>
  <c r="W1139" i="3"/>
  <c r="V1139" i="3"/>
  <c r="AL1139" i="3" s="1"/>
  <c r="T1139" i="3"/>
  <c r="S1139" i="3"/>
  <c r="N1139" i="3"/>
  <c r="M1139" i="3"/>
  <c r="G1139" i="3"/>
  <c r="AP1138" i="3"/>
  <c r="AG1138" i="3"/>
  <c r="Z1138" i="3"/>
  <c r="AC1138" i="3" s="1"/>
  <c r="Y1138" i="3"/>
  <c r="W1138" i="3"/>
  <c r="V1138" i="3"/>
  <c r="T1138" i="3"/>
  <c r="S1138" i="3"/>
  <c r="N1138" i="3"/>
  <c r="M1138" i="3"/>
  <c r="G1138" i="3"/>
  <c r="AG1137" i="3"/>
  <c r="AC1137" i="3"/>
  <c r="Z1137" i="3"/>
  <c r="AB1137" i="3" s="1"/>
  <c r="Y1137" i="3"/>
  <c r="AP1137" i="3" s="1"/>
  <c r="W1137" i="3"/>
  <c r="AN1137" i="3" s="1"/>
  <c r="V1137" i="3"/>
  <c r="T1137" i="3"/>
  <c r="S1137" i="3"/>
  <c r="N1137" i="3"/>
  <c r="M1137" i="3"/>
  <c r="G1137" i="3"/>
  <c r="AP1136" i="3"/>
  <c r="AQ1136" i="3" s="1"/>
  <c r="AR1136" i="3" s="1"/>
  <c r="AG1136" i="3"/>
  <c r="AB1136" i="3"/>
  <c r="Z1136" i="3"/>
  <c r="AA1136" i="3" s="1"/>
  <c r="Y1136" i="3"/>
  <c r="W1136" i="3"/>
  <c r="AM1136" i="3" s="1"/>
  <c r="V1136" i="3"/>
  <c r="T1136" i="3"/>
  <c r="S1136" i="3"/>
  <c r="N1136" i="3"/>
  <c r="M1136" i="3"/>
  <c r="G1136" i="3"/>
  <c r="AG1135" i="3"/>
  <c r="AK1135" i="3" s="1"/>
  <c r="AC1135" i="3"/>
  <c r="AB1135" i="3"/>
  <c r="Z1135" i="3"/>
  <c r="AA1135" i="3" s="1"/>
  <c r="AD1135" i="3" s="1"/>
  <c r="Y1135" i="3"/>
  <c r="AP1135" i="3" s="1"/>
  <c r="W1135" i="3"/>
  <c r="V1135" i="3"/>
  <c r="T1135" i="3"/>
  <c r="S1135" i="3"/>
  <c r="N1135" i="3"/>
  <c r="M1135" i="3"/>
  <c r="G1135" i="3"/>
  <c r="AP1134" i="3"/>
  <c r="AK1134" i="3"/>
  <c r="AG1134" i="3"/>
  <c r="AJ1134" i="3" s="1"/>
  <c r="Z1134" i="3"/>
  <c r="AC1134" i="3" s="1"/>
  <c r="Y1134" i="3"/>
  <c r="W1134" i="3"/>
  <c r="V1134" i="3"/>
  <c r="T1134" i="3"/>
  <c r="S1134" i="3"/>
  <c r="N1134" i="3"/>
  <c r="M1134" i="3"/>
  <c r="G1134" i="3"/>
  <c r="AG1133" i="3"/>
  <c r="AI1133" i="3" s="1"/>
  <c r="AC1133" i="3"/>
  <c r="AA1133" i="3"/>
  <c r="Z1133" i="3"/>
  <c r="AB1133" i="3" s="1"/>
  <c r="Y1133" i="3"/>
  <c r="AP1133" i="3" s="1"/>
  <c r="W1133" i="3"/>
  <c r="AN1133" i="3" s="1"/>
  <c r="V1133" i="3"/>
  <c r="T1133" i="3"/>
  <c r="S1133" i="3"/>
  <c r="N1133" i="3"/>
  <c r="M1133" i="3"/>
  <c r="G1133" i="3"/>
  <c r="AP1132" i="3"/>
  <c r="AQ1132" i="3" s="1"/>
  <c r="AR1132" i="3" s="1"/>
  <c r="AJ1132" i="3"/>
  <c r="AG1132" i="3"/>
  <c r="AI1132" i="3" s="1"/>
  <c r="AB1132" i="3"/>
  <c r="Z1132" i="3"/>
  <c r="AA1132" i="3" s="1"/>
  <c r="Y1132" i="3"/>
  <c r="W1132" i="3"/>
  <c r="V1132" i="3"/>
  <c r="AK1132" i="3" s="1"/>
  <c r="T1132" i="3"/>
  <c r="S1132" i="3"/>
  <c r="N1132" i="3"/>
  <c r="M1132" i="3"/>
  <c r="G1132" i="3"/>
  <c r="AG1131" i="3"/>
  <c r="AC1131" i="3"/>
  <c r="AB1131" i="3"/>
  <c r="AA1131" i="3"/>
  <c r="Z1131" i="3"/>
  <c r="Y1131" i="3"/>
  <c r="AP1131" i="3" s="1"/>
  <c r="W1131" i="3"/>
  <c r="V1131" i="3"/>
  <c r="T1131" i="3"/>
  <c r="S1131" i="3"/>
  <c r="N1131" i="3"/>
  <c r="M1131" i="3"/>
  <c r="G1131" i="3"/>
  <c r="AK1130" i="3"/>
  <c r="AI1130" i="3"/>
  <c r="AG1130" i="3"/>
  <c r="AJ1130" i="3" s="1"/>
  <c r="Z1130" i="3"/>
  <c r="AC1130" i="3" s="1"/>
  <c r="Y1130" i="3"/>
  <c r="AP1130" i="3" s="1"/>
  <c r="W1130" i="3"/>
  <c r="AN1130" i="3" s="1"/>
  <c r="V1130" i="3"/>
  <c r="T1130" i="3"/>
  <c r="S1130" i="3"/>
  <c r="N1130" i="3"/>
  <c r="M1130" i="3"/>
  <c r="G1130" i="3"/>
  <c r="AN1129" i="3"/>
  <c r="AJ1129" i="3"/>
  <c r="AG1129" i="3"/>
  <c r="AI1129" i="3" s="1"/>
  <c r="AA1129" i="3"/>
  <c r="Z1129" i="3"/>
  <c r="AB1129" i="3" s="1"/>
  <c r="Y1129" i="3"/>
  <c r="AP1129" i="3" s="1"/>
  <c r="W1129" i="3"/>
  <c r="V1129" i="3"/>
  <c r="AM1129" i="3" s="1"/>
  <c r="T1129" i="3"/>
  <c r="S1129" i="3"/>
  <c r="N1129" i="3"/>
  <c r="M1129" i="3"/>
  <c r="G1129" i="3"/>
  <c r="AJ1128" i="3"/>
  <c r="AI1128" i="3"/>
  <c r="AG1128" i="3"/>
  <c r="Z1128" i="3"/>
  <c r="Y1128" i="3"/>
  <c r="AP1128" i="3" s="1"/>
  <c r="AQ1128" i="3" s="1"/>
  <c r="AR1128" i="3" s="1"/>
  <c r="W1128" i="3"/>
  <c r="V1128" i="3"/>
  <c r="AK1128" i="3" s="1"/>
  <c r="T1128" i="3"/>
  <c r="S1128" i="3"/>
  <c r="N1128" i="3"/>
  <c r="M1128" i="3"/>
  <c r="G1128" i="3"/>
  <c r="AG1127" i="3"/>
  <c r="AA1127" i="3"/>
  <c r="Z1127" i="3"/>
  <c r="AC1127" i="3" s="1"/>
  <c r="Y1127" i="3"/>
  <c r="AP1127" i="3" s="1"/>
  <c r="W1127" i="3"/>
  <c r="V1127" i="3"/>
  <c r="AL1127" i="3" s="1"/>
  <c r="T1127" i="3"/>
  <c r="S1127" i="3"/>
  <c r="N1127" i="3"/>
  <c r="M1127" i="3"/>
  <c r="G1127" i="3"/>
  <c r="AI1126" i="3"/>
  <c r="AG1126" i="3"/>
  <c r="AJ1126" i="3" s="1"/>
  <c r="Z1126" i="3"/>
  <c r="AC1126" i="3" s="1"/>
  <c r="Y1126" i="3"/>
  <c r="AP1126" i="3" s="1"/>
  <c r="W1126" i="3"/>
  <c r="AN1126" i="3" s="1"/>
  <c r="V1126" i="3"/>
  <c r="T1126" i="3"/>
  <c r="S1126" i="3"/>
  <c r="N1126" i="3"/>
  <c r="M1126" i="3"/>
  <c r="G1126" i="3"/>
  <c r="AJ1125" i="3"/>
  <c r="AG1125" i="3"/>
  <c r="AI1125" i="3" s="1"/>
  <c r="Z1125" i="3"/>
  <c r="Y1125" i="3"/>
  <c r="AP1125" i="3" s="1"/>
  <c r="W1125" i="3"/>
  <c r="V1125" i="3"/>
  <c r="AM1125" i="3" s="1"/>
  <c r="T1125" i="3"/>
  <c r="S1125" i="3"/>
  <c r="N1125" i="3"/>
  <c r="M1125" i="3"/>
  <c r="G1125" i="3"/>
  <c r="AI1124" i="3"/>
  <c r="AG1124" i="3"/>
  <c r="AK1124" i="3" s="1"/>
  <c r="Z1124" i="3"/>
  <c r="AA1124" i="3" s="1"/>
  <c r="Y1124" i="3"/>
  <c r="AP1124" i="3" s="1"/>
  <c r="AQ1124" i="3" s="1"/>
  <c r="AR1124" i="3" s="1"/>
  <c r="W1124" i="3"/>
  <c r="AM1124" i="3" s="1"/>
  <c r="V1124" i="3"/>
  <c r="T1124" i="3"/>
  <c r="S1124" i="3"/>
  <c r="N1124" i="3"/>
  <c r="M1124" i="3"/>
  <c r="G1124" i="3"/>
  <c r="AG1123" i="3"/>
  <c r="AK1123" i="3" s="1"/>
  <c r="Z1123" i="3"/>
  <c r="Y1123" i="3"/>
  <c r="AP1123" i="3" s="1"/>
  <c r="W1123" i="3"/>
  <c r="V1123" i="3"/>
  <c r="AL1123" i="3" s="1"/>
  <c r="T1123" i="3"/>
  <c r="S1123" i="3"/>
  <c r="N1123" i="3"/>
  <c r="M1123" i="3"/>
  <c r="G1123" i="3"/>
  <c r="AP1122" i="3"/>
  <c r="AG1122" i="3"/>
  <c r="Z1122" i="3"/>
  <c r="AC1122" i="3" s="1"/>
  <c r="Y1122" i="3"/>
  <c r="W1122" i="3"/>
  <c r="V1122" i="3"/>
  <c r="T1122" i="3"/>
  <c r="S1122" i="3"/>
  <c r="N1122" i="3"/>
  <c r="M1122" i="3"/>
  <c r="G1122" i="3"/>
  <c r="AG1121" i="3"/>
  <c r="AC1121" i="3"/>
  <c r="Z1121" i="3"/>
  <c r="AB1121" i="3" s="1"/>
  <c r="Y1121" i="3"/>
  <c r="AP1121" i="3" s="1"/>
  <c r="W1121" i="3"/>
  <c r="AN1121" i="3" s="1"/>
  <c r="V1121" i="3"/>
  <c r="T1121" i="3"/>
  <c r="S1121" i="3"/>
  <c r="N1121" i="3"/>
  <c r="M1121" i="3"/>
  <c r="G1121" i="3"/>
  <c r="AP1120" i="3"/>
  <c r="AQ1120" i="3" s="1"/>
  <c r="AR1120" i="3" s="1"/>
  <c r="AG1120" i="3"/>
  <c r="AB1120" i="3"/>
  <c r="Z1120" i="3"/>
  <c r="AA1120" i="3" s="1"/>
  <c r="Y1120" i="3"/>
  <c r="W1120" i="3"/>
  <c r="AM1120" i="3" s="1"/>
  <c r="V1120" i="3"/>
  <c r="T1120" i="3"/>
  <c r="S1120" i="3"/>
  <c r="N1120" i="3"/>
  <c r="M1120" i="3"/>
  <c r="G1120" i="3"/>
  <c r="AG1119" i="3"/>
  <c r="AK1119" i="3" s="1"/>
  <c r="AC1119" i="3"/>
  <c r="AB1119" i="3"/>
  <c r="Z1119" i="3"/>
  <c r="AA1119" i="3" s="1"/>
  <c r="AD1119" i="3" s="1"/>
  <c r="Y1119" i="3"/>
  <c r="AP1119" i="3" s="1"/>
  <c r="W1119" i="3"/>
  <c r="V1119" i="3"/>
  <c r="T1119" i="3"/>
  <c r="S1119" i="3"/>
  <c r="N1119" i="3"/>
  <c r="M1119" i="3"/>
  <c r="G1119" i="3"/>
  <c r="AP1118" i="3"/>
  <c r="AK1118" i="3"/>
  <c r="AG1118" i="3"/>
  <c r="AJ1118" i="3" s="1"/>
  <c r="Z1118" i="3"/>
  <c r="AC1118" i="3" s="1"/>
  <c r="Y1118" i="3"/>
  <c r="W1118" i="3"/>
  <c r="V1118" i="3"/>
  <c r="T1118" i="3"/>
  <c r="S1118" i="3"/>
  <c r="N1118" i="3"/>
  <c r="M1118" i="3"/>
  <c r="G1118" i="3"/>
  <c r="AG1117" i="3"/>
  <c r="AI1117" i="3" s="1"/>
  <c r="AC1117" i="3"/>
  <c r="AA1117" i="3"/>
  <c r="Z1117" i="3"/>
  <c r="AB1117" i="3" s="1"/>
  <c r="Y1117" i="3"/>
  <c r="AP1117" i="3" s="1"/>
  <c r="W1117" i="3"/>
  <c r="AN1117" i="3" s="1"/>
  <c r="V1117" i="3"/>
  <c r="T1117" i="3"/>
  <c r="S1117" i="3"/>
  <c r="N1117" i="3"/>
  <c r="M1117" i="3"/>
  <c r="G1117" i="3"/>
  <c r="AP1116" i="3"/>
  <c r="AQ1116" i="3" s="1"/>
  <c r="AR1116" i="3" s="1"/>
  <c r="AJ1116" i="3"/>
  <c r="AG1116" i="3"/>
  <c r="AI1116" i="3" s="1"/>
  <c r="AB1116" i="3"/>
  <c r="Z1116" i="3"/>
  <c r="AA1116" i="3" s="1"/>
  <c r="Y1116" i="3"/>
  <c r="W1116" i="3"/>
  <c r="V1116" i="3"/>
  <c r="AK1116" i="3" s="1"/>
  <c r="T1116" i="3"/>
  <c r="S1116" i="3"/>
  <c r="N1116" i="3"/>
  <c r="M1116" i="3"/>
  <c r="G1116" i="3"/>
  <c r="AG1115" i="3"/>
  <c r="AC1115" i="3"/>
  <c r="AB1115" i="3"/>
  <c r="AA1115" i="3"/>
  <c r="Z1115" i="3"/>
  <c r="Y1115" i="3"/>
  <c r="AP1115" i="3" s="1"/>
  <c r="W1115" i="3"/>
  <c r="V1115" i="3"/>
  <c r="T1115" i="3"/>
  <c r="S1115" i="3"/>
  <c r="N1115" i="3"/>
  <c r="M1115" i="3"/>
  <c r="G1115" i="3"/>
  <c r="AK1114" i="3"/>
  <c r="AI1114" i="3"/>
  <c r="AG1114" i="3"/>
  <c r="AJ1114" i="3" s="1"/>
  <c r="Z1114" i="3"/>
  <c r="AC1114" i="3" s="1"/>
  <c r="Y1114" i="3"/>
  <c r="AP1114" i="3" s="1"/>
  <c r="W1114" i="3"/>
  <c r="AN1114" i="3" s="1"/>
  <c r="V1114" i="3"/>
  <c r="T1114" i="3"/>
  <c r="S1114" i="3"/>
  <c r="N1114" i="3"/>
  <c r="M1114" i="3"/>
  <c r="G1114" i="3"/>
  <c r="AJ1113" i="3"/>
  <c r="AG1113" i="3"/>
  <c r="AI1113" i="3" s="1"/>
  <c r="AA1113" i="3"/>
  <c r="Z1113" i="3"/>
  <c r="AB1113" i="3" s="1"/>
  <c r="Y1113" i="3"/>
  <c r="AP1113" i="3" s="1"/>
  <c r="W1113" i="3"/>
  <c r="V1113" i="3"/>
  <c r="AM1113" i="3" s="1"/>
  <c r="T1113" i="3"/>
  <c r="S1113" i="3"/>
  <c r="N1113" i="3"/>
  <c r="M1113" i="3"/>
  <c r="G1113" i="3"/>
  <c r="AJ1112" i="3"/>
  <c r="AI1112" i="3"/>
  <c r="AG1112" i="3"/>
  <c r="Z1112" i="3"/>
  <c r="Y1112" i="3"/>
  <c r="AP1112" i="3" s="1"/>
  <c r="AQ1112" i="3" s="1"/>
  <c r="AR1112" i="3" s="1"/>
  <c r="W1112" i="3"/>
  <c r="V1112" i="3"/>
  <c r="AK1112" i="3" s="1"/>
  <c r="T1112" i="3"/>
  <c r="S1112" i="3"/>
  <c r="N1112" i="3"/>
  <c r="M1112" i="3"/>
  <c r="G1112" i="3"/>
  <c r="AG1111" i="3"/>
  <c r="AA1111" i="3"/>
  <c r="Z1111" i="3"/>
  <c r="AC1111" i="3" s="1"/>
  <c r="Y1111" i="3"/>
  <c r="AP1111" i="3" s="1"/>
  <c r="W1111" i="3"/>
  <c r="V1111" i="3"/>
  <c r="AL1111" i="3" s="1"/>
  <c r="T1111" i="3"/>
  <c r="S1111" i="3"/>
  <c r="N1111" i="3"/>
  <c r="M1111" i="3"/>
  <c r="G1111" i="3"/>
  <c r="AI1110" i="3"/>
  <c r="AG1110" i="3"/>
  <c r="AJ1110" i="3" s="1"/>
  <c r="Z1110" i="3"/>
  <c r="AC1110" i="3" s="1"/>
  <c r="Y1110" i="3"/>
  <c r="AP1110" i="3" s="1"/>
  <c r="W1110" i="3"/>
  <c r="AN1110" i="3" s="1"/>
  <c r="V1110" i="3"/>
  <c r="T1110" i="3"/>
  <c r="S1110" i="3"/>
  <c r="N1110" i="3"/>
  <c r="M1110" i="3"/>
  <c r="G1110" i="3"/>
  <c r="AJ1109" i="3"/>
  <c r="AG1109" i="3"/>
  <c r="AI1109" i="3" s="1"/>
  <c r="Z1109" i="3"/>
  <c r="Y1109" i="3"/>
  <c r="AP1109" i="3" s="1"/>
  <c r="W1109" i="3"/>
  <c r="V1109" i="3"/>
  <c r="AM1109" i="3" s="1"/>
  <c r="T1109" i="3"/>
  <c r="S1109" i="3"/>
  <c r="N1109" i="3"/>
  <c r="M1109" i="3"/>
  <c r="G1109" i="3"/>
  <c r="AI1108" i="3"/>
  <c r="AG1108" i="3"/>
  <c r="AK1108" i="3" s="1"/>
  <c r="Z1108" i="3"/>
  <c r="AA1108" i="3" s="1"/>
  <c r="Y1108" i="3"/>
  <c r="AP1108" i="3" s="1"/>
  <c r="AQ1108" i="3" s="1"/>
  <c r="AR1108" i="3" s="1"/>
  <c r="W1108" i="3"/>
  <c r="AM1108" i="3" s="1"/>
  <c r="V1108" i="3"/>
  <c r="T1108" i="3"/>
  <c r="S1108" i="3"/>
  <c r="N1108" i="3"/>
  <c r="M1108" i="3"/>
  <c r="G1108" i="3"/>
  <c r="AG1107" i="3"/>
  <c r="AK1107" i="3" s="1"/>
  <c r="Z1107" i="3"/>
  <c r="Y1107" i="3"/>
  <c r="AP1107" i="3" s="1"/>
  <c r="W1107" i="3"/>
  <c r="V1107" i="3"/>
  <c r="AL1107" i="3" s="1"/>
  <c r="T1107" i="3"/>
  <c r="S1107" i="3"/>
  <c r="N1107" i="3"/>
  <c r="M1107" i="3"/>
  <c r="G1107" i="3"/>
  <c r="AP1106" i="3"/>
  <c r="AG1106" i="3"/>
  <c r="Z1106" i="3"/>
  <c r="AC1106" i="3" s="1"/>
  <c r="Y1106" i="3"/>
  <c r="W1106" i="3"/>
  <c r="V1106" i="3"/>
  <c r="T1106" i="3"/>
  <c r="S1106" i="3"/>
  <c r="N1106" i="3"/>
  <c r="M1106" i="3"/>
  <c r="G1106" i="3"/>
  <c r="AG1105" i="3"/>
  <c r="AC1105" i="3"/>
  <c r="Z1105" i="3"/>
  <c r="AB1105" i="3" s="1"/>
  <c r="Y1105" i="3"/>
  <c r="AP1105" i="3" s="1"/>
  <c r="W1105" i="3"/>
  <c r="AN1105" i="3" s="1"/>
  <c r="V1105" i="3"/>
  <c r="T1105" i="3"/>
  <c r="S1105" i="3"/>
  <c r="N1105" i="3"/>
  <c r="M1105" i="3"/>
  <c r="G1105" i="3"/>
  <c r="AP1104" i="3"/>
  <c r="AQ1104" i="3" s="1"/>
  <c r="AR1104" i="3" s="1"/>
  <c r="AG1104" i="3"/>
  <c r="AB1104" i="3"/>
  <c r="Z1104" i="3"/>
  <c r="AA1104" i="3" s="1"/>
  <c r="Y1104" i="3"/>
  <c r="W1104" i="3"/>
  <c r="AM1104" i="3" s="1"/>
  <c r="V1104" i="3"/>
  <c r="T1104" i="3"/>
  <c r="S1104" i="3"/>
  <c r="N1104" i="3"/>
  <c r="M1104" i="3"/>
  <c r="G1104" i="3"/>
  <c r="AG1103" i="3"/>
  <c r="AK1103" i="3" s="1"/>
  <c r="AC1103" i="3"/>
  <c r="AB1103" i="3"/>
  <c r="Z1103" i="3"/>
  <c r="AA1103" i="3" s="1"/>
  <c r="AD1103" i="3" s="1"/>
  <c r="Y1103" i="3"/>
  <c r="AP1103" i="3" s="1"/>
  <c r="W1103" i="3"/>
  <c r="V1103" i="3"/>
  <c r="T1103" i="3"/>
  <c r="S1103" i="3"/>
  <c r="N1103" i="3"/>
  <c r="M1103" i="3"/>
  <c r="G1103" i="3"/>
  <c r="AP1102" i="3"/>
  <c r="AK1102" i="3"/>
  <c r="AG1102" i="3"/>
  <c r="AJ1102" i="3" s="1"/>
  <c r="Z1102" i="3"/>
  <c r="AC1102" i="3" s="1"/>
  <c r="Y1102" i="3"/>
  <c r="W1102" i="3"/>
  <c r="V1102" i="3"/>
  <c r="T1102" i="3"/>
  <c r="S1102" i="3"/>
  <c r="N1102" i="3"/>
  <c r="M1102" i="3"/>
  <c r="G1102" i="3"/>
  <c r="AG1101" i="3"/>
  <c r="AI1101" i="3" s="1"/>
  <c r="AC1101" i="3"/>
  <c r="AA1101" i="3"/>
  <c r="Z1101" i="3"/>
  <c r="AB1101" i="3" s="1"/>
  <c r="Y1101" i="3"/>
  <c r="AP1101" i="3" s="1"/>
  <c r="W1101" i="3"/>
  <c r="AN1101" i="3" s="1"/>
  <c r="V1101" i="3"/>
  <c r="T1101" i="3"/>
  <c r="S1101" i="3"/>
  <c r="N1101" i="3"/>
  <c r="M1101" i="3"/>
  <c r="G1101" i="3"/>
  <c r="AP1100" i="3"/>
  <c r="AQ1100" i="3" s="1"/>
  <c r="AR1100" i="3" s="1"/>
  <c r="AJ1100" i="3"/>
  <c r="AG1100" i="3"/>
  <c r="AI1100" i="3" s="1"/>
  <c r="AB1100" i="3"/>
  <c r="Z1100" i="3"/>
  <c r="AA1100" i="3" s="1"/>
  <c r="Y1100" i="3"/>
  <c r="W1100" i="3"/>
  <c r="V1100" i="3"/>
  <c r="AK1100" i="3" s="1"/>
  <c r="T1100" i="3"/>
  <c r="S1100" i="3"/>
  <c r="N1100" i="3"/>
  <c r="M1100" i="3"/>
  <c r="G1100" i="3"/>
  <c r="AG1099" i="3"/>
  <c r="AC1099" i="3"/>
  <c r="AB1099" i="3"/>
  <c r="AA1099" i="3"/>
  <c r="Z1099" i="3"/>
  <c r="Y1099" i="3"/>
  <c r="AP1099" i="3" s="1"/>
  <c r="W1099" i="3"/>
  <c r="V1099" i="3"/>
  <c r="T1099" i="3"/>
  <c r="S1099" i="3"/>
  <c r="N1099" i="3"/>
  <c r="M1099" i="3"/>
  <c r="G1099" i="3"/>
  <c r="AK1098" i="3"/>
  <c r="AI1098" i="3"/>
  <c r="AG1098" i="3"/>
  <c r="AJ1098" i="3" s="1"/>
  <c r="Z1098" i="3"/>
  <c r="AC1098" i="3" s="1"/>
  <c r="Y1098" i="3"/>
  <c r="AP1098" i="3" s="1"/>
  <c r="W1098" i="3"/>
  <c r="AN1098" i="3" s="1"/>
  <c r="V1098" i="3"/>
  <c r="T1098" i="3"/>
  <c r="S1098" i="3"/>
  <c r="N1098" i="3"/>
  <c r="M1098" i="3"/>
  <c r="G1098" i="3"/>
  <c r="AJ1097" i="3"/>
  <c r="AG1097" i="3"/>
  <c r="AI1097" i="3" s="1"/>
  <c r="AA1097" i="3"/>
  <c r="Z1097" i="3"/>
  <c r="AB1097" i="3" s="1"/>
  <c r="Y1097" i="3"/>
  <c r="AP1097" i="3" s="1"/>
  <c r="W1097" i="3"/>
  <c r="V1097" i="3"/>
  <c r="AM1097" i="3" s="1"/>
  <c r="T1097" i="3"/>
  <c r="S1097" i="3"/>
  <c r="N1097" i="3"/>
  <c r="M1097" i="3"/>
  <c r="G1097" i="3"/>
  <c r="AJ1096" i="3"/>
  <c r="AI1096" i="3"/>
  <c r="AG1096" i="3"/>
  <c r="Z1096" i="3"/>
  <c r="Y1096" i="3"/>
  <c r="AP1096" i="3" s="1"/>
  <c r="AQ1096" i="3" s="1"/>
  <c r="AR1096" i="3" s="1"/>
  <c r="W1096" i="3"/>
  <c r="V1096" i="3"/>
  <c r="AK1096" i="3" s="1"/>
  <c r="T1096" i="3"/>
  <c r="S1096" i="3"/>
  <c r="N1096" i="3"/>
  <c r="M1096" i="3"/>
  <c r="G1096" i="3"/>
  <c r="AG1095" i="3"/>
  <c r="AA1095" i="3"/>
  <c r="Z1095" i="3"/>
  <c r="AC1095" i="3" s="1"/>
  <c r="Y1095" i="3"/>
  <c r="AP1095" i="3" s="1"/>
  <c r="W1095" i="3"/>
  <c r="V1095" i="3"/>
  <c r="AL1095" i="3" s="1"/>
  <c r="T1095" i="3"/>
  <c r="S1095" i="3"/>
  <c r="N1095" i="3"/>
  <c r="M1095" i="3"/>
  <c r="G1095" i="3"/>
  <c r="AI1094" i="3"/>
  <c r="AG1094" i="3"/>
  <c r="AJ1094" i="3" s="1"/>
  <c r="Z1094" i="3"/>
  <c r="AC1094" i="3" s="1"/>
  <c r="Y1094" i="3"/>
  <c r="AP1094" i="3" s="1"/>
  <c r="W1094" i="3"/>
  <c r="AN1094" i="3" s="1"/>
  <c r="V1094" i="3"/>
  <c r="T1094" i="3"/>
  <c r="S1094" i="3"/>
  <c r="N1094" i="3"/>
  <c r="M1094" i="3"/>
  <c r="G1094" i="3"/>
  <c r="AJ1093" i="3"/>
  <c r="AG1093" i="3"/>
  <c r="AI1093" i="3" s="1"/>
  <c r="Z1093" i="3"/>
  <c r="Y1093" i="3"/>
  <c r="AP1093" i="3" s="1"/>
  <c r="W1093" i="3"/>
  <c r="V1093" i="3"/>
  <c r="AM1093" i="3" s="1"/>
  <c r="T1093" i="3"/>
  <c r="S1093" i="3"/>
  <c r="N1093" i="3"/>
  <c r="M1093" i="3"/>
  <c r="G1093" i="3"/>
  <c r="AI1092" i="3"/>
  <c r="AG1092" i="3"/>
  <c r="AK1092" i="3" s="1"/>
  <c r="Z1092" i="3"/>
  <c r="AA1092" i="3" s="1"/>
  <c r="Y1092" i="3"/>
  <c r="AP1092" i="3" s="1"/>
  <c r="AQ1092" i="3" s="1"/>
  <c r="AR1092" i="3" s="1"/>
  <c r="W1092" i="3"/>
  <c r="AM1092" i="3" s="1"/>
  <c r="V1092" i="3"/>
  <c r="T1092" i="3"/>
  <c r="S1092" i="3"/>
  <c r="N1092" i="3"/>
  <c r="M1092" i="3"/>
  <c r="G1092" i="3"/>
  <c r="AG1091" i="3"/>
  <c r="AK1091" i="3" s="1"/>
  <c r="Z1091" i="3"/>
  <c r="Y1091" i="3"/>
  <c r="AP1091" i="3" s="1"/>
  <c r="W1091" i="3"/>
  <c r="V1091" i="3"/>
  <c r="AL1091" i="3" s="1"/>
  <c r="T1091" i="3"/>
  <c r="S1091" i="3"/>
  <c r="N1091" i="3"/>
  <c r="M1091" i="3"/>
  <c r="G1091" i="3"/>
  <c r="AP1090" i="3"/>
  <c r="AG1090" i="3"/>
  <c r="Z1090" i="3"/>
  <c r="AC1090" i="3" s="1"/>
  <c r="Y1090" i="3"/>
  <c r="W1090" i="3"/>
  <c r="V1090" i="3"/>
  <c r="T1090" i="3"/>
  <c r="S1090" i="3"/>
  <c r="N1090" i="3"/>
  <c r="M1090" i="3"/>
  <c r="G1090" i="3"/>
  <c r="AG1089" i="3"/>
  <c r="AC1089" i="3"/>
  <c r="Z1089" i="3"/>
  <c r="AB1089" i="3" s="1"/>
  <c r="Y1089" i="3"/>
  <c r="AP1089" i="3" s="1"/>
  <c r="W1089" i="3"/>
  <c r="AN1089" i="3" s="1"/>
  <c r="V1089" i="3"/>
  <c r="T1089" i="3"/>
  <c r="S1089" i="3"/>
  <c r="N1089" i="3"/>
  <c r="M1089" i="3"/>
  <c r="G1089" i="3"/>
  <c r="AP1088" i="3"/>
  <c r="AQ1088" i="3" s="1"/>
  <c r="AR1088" i="3" s="1"/>
  <c r="AG1088" i="3"/>
  <c r="AB1088" i="3"/>
  <c r="Z1088" i="3"/>
  <c r="AA1088" i="3" s="1"/>
  <c r="Y1088" i="3"/>
  <c r="W1088" i="3"/>
  <c r="AM1088" i="3" s="1"/>
  <c r="V1088" i="3"/>
  <c r="T1088" i="3"/>
  <c r="S1088" i="3"/>
  <c r="N1088" i="3"/>
  <c r="M1088" i="3"/>
  <c r="G1088" i="3"/>
  <c r="AG1087" i="3"/>
  <c r="AK1087" i="3" s="1"/>
  <c r="AC1087" i="3"/>
  <c r="AB1087" i="3"/>
  <c r="Z1087" i="3"/>
  <c r="AA1087" i="3" s="1"/>
  <c r="AD1087" i="3" s="1"/>
  <c r="Y1087" i="3"/>
  <c r="AP1087" i="3" s="1"/>
  <c r="W1087" i="3"/>
  <c r="V1087" i="3"/>
  <c r="T1087" i="3"/>
  <c r="S1087" i="3"/>
  <c r="N1087" i="3"/>
  <c r="M1087" i="3"/>
  <c r="G1087" i="3"/>
  <c r="AP1086" i="3"/>
  <c r="AK1086" i="3"/>
  <c r="AG1086" i="3"/>
  <c r="AJ1086" i="3" s="1"/>
  <c r="Z1086" i="3"/>
  <c r="AC1086" i="3" s="1"/>
  <c r="Y1086" i="3"/>
  <c r="W1086" i="3"/>
  <c r="V1086" i="3"/>
  <c r="T1086" i="3"/>
  <c r="S1086" i="3"/>
  <c r="N1086" i="3"/>
  <c r="M1086" i="3"/>
  <c r="G1086" i="3"/>
  <c r="AG1085" i="3"/>
  <c r="AI1085" i="3" s="1"/>
  <c r="AC1085" i="3"/>
  <c r="AA1085" i="3"/>
  <c r="Z1085" i="3"/>
  <c r="AB1085" i="3" s="1"/>
  <c r="Y1085" i="3"/>
  <c r="AP1085" i="3" s="1"/>
  <c r="W1085" i="3"/>
  <c r="AN1085" i="3" s="1"/>
  <c r="V1085" i="3"/>
  <c r="T1085" i="3"/>
  <c r="S1085" i="3"/>
  <c r="N1085" i="3"/>
  <c r="M1085" i="3"/>
  <c r="G1085" i="3"/>
  <c r="AP1084" i="3"/>
  <c r="AQ1084" i="3" s="1"/>
  <c r="AR1084" i="3" s="1"/>
  <c r="AG1084" i="3"/>
  <c r="AJ1084" i="3" s="1"/>
  <c r="AB1084" i="3"/>
  <c r="Z1084" i="3"/>
  <c r="AA1084" i="3" s="1"/>
  <c r="Y1084" i="3"/>
  <c r="W1084" i="3"/>
  <c r="V1084" i="3"/>
  <c r="AK1084" i="3" s="1"/>
  <c r="T1084" i="3"/>
  <c r="S1084" i="3"/>
  <c r="N1084" i="3"/>
  <c r="M1084" i="3"/>
  <c r="G1084" i="3"/>
  <c r="AG1083" i="3"/>
  <c r="AC1083" i="3"/>
  <c r="Z1083" i="3"/>
  <c r="AB1083" i="3" s="1"/>
  <c r="Y1083" i="3"/>
  <c r="AP1083" i="3" s="1"/>
  <c r="AQ1083" i="3" s="1"/>
  <c r="W1083" i="3"/>
  <c r="V1083" i="3"/>
  <c r="T1083" i="3"/>
  <c r="S1083" i="3"/>
  <c r="N1083" i="3"/>
  <c r="M1083" i="3"/>
  <c r="G1083" i="3"/>
  <c r="AP1082" i="3"/>
  <c r="AG1082" i="3"/>
  <c r="AJ1082" i="3" s="1"/>
  <c r="Z1082" i="3"/>
  <c r="Y1082" i="3"/>
  <c r="W1082" i="3"/>
  <c r="V1082" i="3"/>
  <c r="T1082" i="3"/>
  <c r="S1082" i="3"/>
  <c r="N1082" i="3"/>
  <c r="M1082" i="3"/>
  <c r="G1082" i="3"/>
  <c r="AG1081" i="3"/>
  <c r="AI1081" i="3" s="1"/>
  <c r="AC1081" i="3"/>
  <c r="AA1081" i="3"/>
  <c r="Z1081" i="3"/>
  <c r="AB1081" i="3" s="1"/>
  <c r="Y1081" i="3"/>
  <c r="AP1081" i="3" s="1"/>
  <c r="W1081" i="3"/>
  <c r="AN1081" i="3" s="1"/>
  <c r="V1081" i="3"/>
  <c r="T1081" i="3"/>
  <c r="S1081" i="3"/>
  <c r="N1081" i="3"/>
  <c r="M1081" i="3"/>
  <c r="G1081" i="3"/>
  <c r="AP1080" i="3"/>
  <c r="AQ1080" i="3" s="1"/>
  <c r="AR1080" i="3" s="1"/>
  <c r="AG1080" i="3"/>
  <c r="AJ1080" i="3" s="1"/>
  <c r="AB1080" i="3"/>
  <c r="Z1080" i="3"/>
  <c r="AA1080" i="3" s="1"/>
  <c r="Y1080" i="3"/>
  <c r="W1080" i="3"/>
  <c r="V1080" i="3"/>
  <c r="AK1080" i="3" s="1"/>
  <c r="T1080" i="3"/>
  <c r="S1080" i="3"/>
  <c r="N1080" i="3"/>
  <c r="M1080" i="3"/>
  <c r="G1080" i="3"/>
  <c r="AG1079" i="3"/>
  <c r="AC1079" i="3"/>
  <c r="Z1079" i="3"/>
  <c r="AB1079" i="3" s="1"/>
  <c r="Y1079" i="3"/>
  <c r="AP1079" i="3" s="1"/>
  <c r="AQ1079" i="3" s="1"/>
  <c r="W1079" i="3"/>
  <c r="V1079" i="3"/>
  <c r="T1079" i="3"/>
  <c r="S1079" i="3"/>
  <c r="N1079" i="3"/>
  <c r="M1079" i="3"/>
  <c r="G1079" i="3"/>
  <c r="AP1078" i="3"/>
  <c r="AG1078" i="3"/>
  <c r="AJ1078" i="3" s="1"/>
  <c r="Z1078" i="3"/>
  <c r="Y1078" i="3"/>
  <c r="W1078" i="3"/>
  <c r="V1078" i="3"/>
  <c r="T1078" i="3"/>
  <c r="S1078" i="3"/>
  <c r="N1078" i="3"/>
  <c r="M1078" i="3"/>
  <c r="G1078" i="3"/>
  <c r="AG1077" i="3"/>
  <c r="AI1077" i="3" s="1"/>
  <c r="AC1077" i="3"/>
  <c r="AA1077" i="3"/>
  <c r="Z1077" i="3"/>
  <c r="AB1077" i="3" s="1"/>
  <c r="Y1077" i="3"/>
  <c r="AP1077" i="3" s="1"/>
  <c r="W1077" i="3"/>
  <c r="AN1077" i="3" s="1"/>
  <c r="V1077" i="3"/>
  <c r="T1077" i="3"/>
  <c r="S1077" i="3"/>
  <c r="N1077" i="3"/>
  <c r="M1077" i="3"/>
  <c r="G1077" i="3"/>
  <c r="AP1076" i="3"/>
  <c r="AQ1076" i="3" s="1"/>
  <c r="AR1076" i="3" s="1"/>
  <c r="AK1076" i="3"/>
  <c r="AG1076" i="3"/>
  <c r="AJ1076" i="3" s="1"/>
  <c r="AB1076" i="3"/>
  <c r="Z1076" i="3"/>
  <c r="AA1076" i="3" s="1"/>
  <c r="Y1076" i="3"/>
  <c r="W1076" i="3"/>
  <c r="V1076" i="3"/>
  <c r="T1076" i="3"/>
  <c r="S1076" i="3"/>
  <c r="N1076" i="3"/>
  <c r="M1076" i="3"/>
  <c r="G1076" i="3"/>
  <c r="AG1075" i="3"/>
  <c r="AC1075" i="3"/>
  <c r="Z1075" i="3"/>
  <c r="AB1075" i="3" s="1"/>
  <c r="Y1075" i="3"/>
  <c r="AP1075" i="3" s="1"/>
  <c r="AQ1075" i="3" s="1"/>
  <c r="W1075" i="3"/>
  <c r="V1075" i="3"/>
  <c r="T1075" i="3"/>
  <c r="S1075" i="3"/>
  <c r="N1075" i="3"/>
  <c r="M1075" i="3"/>
  <c r="G1075" i="3"/>
  <c r="AP1074" i="3"/>
  <c r="AG1074" i="3"/>
  <c r="AJ1074" i="3" s="1"/>
  <c r="Z1074" i="3"/>
  <c r="Y1074" i="3"/>
  <c r="W1074" i="3"/>
  <c r="V1074" i="3"/>
  <c r="T1074" i="3"/>
  <c r="S1074" i="3"/>
  <c r="N1074" i="3"/>
  <c r="M1074" i="3"/>
  <c r="G1074" i="3"/>
  <c r="AG1073" i="3"/>
  <c r="AI1073" i="3" s="1"/>
  <c r="AC1073" i="3"/>
  <c r="AA1073" i="3"/>
  <c r="Z1073" i="3"/>
  <c r="AB1073" i="3" s="1"/>
  <c r="Y1073" i="3"/>
  <c r="AP1073" i="3" s="1"/>
  <c r="W1073" i="3"/>
  <c r="AN1073" i="3" s="1"/>
  <c r="V1073" i="3"/>
  <c r="T1073" i="3"/>
  <c r="S1073" i="3"/>
  <c r="N1073" i="3"/>
  <c r="M1073" i="3"/>
  <c r="G1073" i="3"/>
  <c r="AP1072" i="3"/>
  <c r="AQ1072" i="3" s="1"/>
  <c r="AR1072" i="3" s="1"/>
  <c r="AK1072" i="3"/>
  <c r="AG1072" i="3"/>
  <c r="AJ1072" i="3" s="1"/>
  <c r="AB1072" i="3"/>
  <c r="Z1072" i="3"/>
  <c r="AA1072" i="3" s="1"/>
  <c r="Y1072" i="3"/>
  <c r="W1072" i="3"/>
  <c r="V1072" i="3"/>
  <c r="T1072" i="3"/>
  <c r="S1072" i="3"/>
  <c r="N1072" i="3"/>
  <c r="M1072" i="3"/>
  <c r="G1072" i="3"/>
  <c r="AG1071" i="3"/>
  <c r="AC1071" i="3"/>
  <c r="Z1071" i="3"/>
  <c r="AB1071" i="3" s="1"/>
  <c r="Y1071" i="3"/>
  <c r="AP1071" i="3" s="1"/>
  <c r="AQ1071" i="3" s="1"/>
  <c r="W1071" i="3"/>
  <c r="V1071" i="3"/>
  <c r="T1071" i="3"/>
  <c r="S1071" i="3"/>
  <c r="N1071" i="3"/>
  <c r="M1071" i="3"/>
  <c r="G1071" i="3"/>
  <c r="AP1070" i="3"/>
  <c r="AG1070" i="3"/>
  <c r="AJ1070" i="3" s="1"/>
  <c r="Z1070" i="3"/>
  <c r="Y1070" i="3"/>
  <c r="W1070" i="3"/>
  <c r="V1070" i="3"/>
  <c r="T1070" i="3"/>
  <c r="S1070" i="3"/>
  <c r="N1070" i="3"/>
  <c r="M1070" i="3"/>
  <c r="G1070" i="3"/>
  <c r="AG1069" i="3"/>
  <c r="AI1069" i="3" s="1"/>
  <c r="AC1069" i="3"/>
  <c r="AA1069" i="3"/>
  <c r="Z1069" i="3"/>
  <c r="AB1069" i="3" s="1"/>
  <c r="Y1069" i="3"/>
  <c r="AP1069" i="3" s="1"/>
  <c r="W1069" i="3"/>
  <c r="AN1069" i="3" s="1"/>
  <c r="V1069" i="3"/>
  <c r="T1069" i="3"/>
  <c r="S1069" i="3"/>
  <c r="N1069" i="3"/>
  <c r="M1069" i="3"/>
  <c r="G1069" i="3"/>
  <c r="AP1068" i="3"/>
  <c r="AQ1068" i="3" s="1"/>
  <c r="AR1068" i="3" s="1"/>
  <c r="AG1068" i="3"/>
  <c r="AJ1068" i="3" s="1"/>
  <c r="AB1068" i="3"/>
  <c r="Z1068" i="3"/>
  <c r="AA1068" i="3" s="1"/>
  <c r="Y1068" i="3"/>
  <c r="W1068" i="3"/>
  <c r="V1068" i="3"/>
  <c r="AK1068" i="3" s="1"/>
  <c r="T1068" i="3"/>
  <c r="S1068" i="3"/>
  <c r="N1068" i="3"/>
  <c r="M1068" i="3"/>
  <c r="G1068" i="3"/>
  <c r="AG1067" i="3"/>
  <c r="AC1067" i="3"/>
  <c r="Z1067" i="3"/>
  <c r="AB1067" i="3" s="1"/>
  <c r="Y1067" i="3"/>
  <c r="AP1067" i="3" s="1"/>
  <c r="AQ1067" i="3" s="1"/>
  <c r="W1067" i="3"/>
  <c r="V1067" i="3"/>
  <c r="T1067" i="3"/>
  <c r="S1067" i="3"/>
  <c r="N1067" i="3"/>
  <c r="M1067" i="3"/>
  <c r="G1067" i="3"/>
  <c r="AP1066" i="3"/>
  <c r="AG1066" i="3"/>
  <c r="AJ1066" i="3" s="1"/>
  <c r="Z1066" i="3"/>
  <c r="Y1066" i="3"/>
  <c r="W1066" i="3"/>
  <c r="V1066" i="3"/>
  <c r="T1066" i="3"/>
  <c r="S1066" i="3"/>
  <c r="N1066" i="3"/>
  <c r="M1066" i="3"/>
  <c r="G1066" i="3"/>
  <c r="AG1065" i="3"/>
  <c r="AI1065" i="3" s="1"/>
  <c r="AC1065" i="3"/>
  <c r="AA1065" i="3"/>
  <c r="Z1065" i="3"/>
  <c r="AB1065" i="3" s="1"/>
  <c r="Y1065" i="3"/>
  <c r="AP1065" i="3" s="1"/>
  <c r="W1065" i="3"/>
  <c r="AN1065" i="3" s="1"/>
  <c r="V1065" i="3"/>
  <c r="T1065" i="3"/>
  <c r="S1065" i="3"/>
  <c r="N1065" i="3"/>
  <c r="M1065" i="3"/>
  <c r="G1065" i="3"/>
  <c r="AP1064" i="3"/>
  <c r="AQ1064" i="3" s="1"/>
  <c r="AR1064" i="3" s="1"/>
  <c r="AG1064" i="3"/>
  <c r="AJ1064" i="3" s="1"/>
  <c r="AB1064" i="3"/>
  <c r="Z1064" i="3"/>
  <c r="AA1064" i="3" s="1"/>
  <c r="Y1064" i="3"/>
  <c r="W1064" i="3"/>
  <c r="V1064" i="3"/>
  <c r="AK1064" i="3" s="1"/>
  <c r="T1064" i="3"/>
  <c r="S1064" i="3"/>
  <c r="N1064" i="3"/>
  <c r="M1064" i="3"/>
  <c r="G1064" i="3"/>
  <c r="AG1063" i="3"/>
  <c r="AC1063" i="3"/>
  <c r="Z1063" i="3"/>
  <c r="AB1063" i="3" s="1"/>
  <c r="Y1063" i="3"/>
  <c r="AP1063" i="3" s="1"/>
  <c r="AQ1063" i="3" s="1"/>
  <c r="W1063" i="3"/>
  <c r="V1063" i="3"/>
  <c r="T1063" i="3"/>
  <c r="S1063" i="3"/>
  <c r="N1063" i="3"/>
  <c r="M1063" i="3"/>
  <c r="G1063" i="3"/>
  <c r="AP1062" i="3"/>
  <c r="AG1062" i="3"/>
  <c r="AJ1062" i="3" s="1"/>
  <c r="Z1062" i="3"/>
  <c r="Y1062" i="3"/>
  <c r="W1062" i="3"/>
  <c r="V1062" i="3"/>
  <c r="T1062" i="3"/>
  <c r="S1062" i="3"/>
  <c r="N1062" i="3"/>
  <c r="M1062" i="3"/>
  <c r="G1062" i="3"/>
  <c r="AG1061" i="3"/>
  <c r="AI1061" i="3" s="1"/>
  <c r="AC1061" i="3"/>
  <c r="AA1061" i="3"/>
  <c r="Z1061" i="3"/>
  <c r="AB1061" i="3" s="1"/>
  <c r="Y1061" i="3"/>
  <c r="AP1061" i="3" s="1"/>
  <c r="W1061" i="3"/>
  <c r="AN1061" i="3" s="1"/>
  <c r="V1061" i="3"/>
  <c r="T1061" i="3"/>
  <c r="S1061" i="3"/>
  <c r="N1061" i="3"/>
  <c r="M1061" i="3"/>
  <c r="G1061" i="3"/>
  <c r="AP1060" i="3"/>
  <c r="AQ1060" i="3" s="1"/>
  <c r="AR1060" i="3" s="1"/>
  <c r="AK1060" i="3"/>
  <c r="AG1060" i="3"/>
  <c r="AJ1060" i="3" s="1"/>
  <c r="AB1060" i="3"/>
  <c r="Z1060" i="3"/>
  <c r="AA1060" i="3" s="1"/>
  <c r="Y1060" i="3"/>
  <c r="W1060" i="3"/>
  <c r="V1060" i="3"/>
  <c r="T1060" i="3"/>
  <c r="S1060" i="3"/>
  <c r="N1060" i="3"/>
  <c r="M1060" i="3"/>
  <c r="G1060" i="3"/>
  <c r="AG1059" i="3"/>
  <c r="AC1059" i="3"/>
  <c r="Z1059" i="3"/>
  <c r="AB1059" i="3" s="1"/>
  <c r="Y1059" i="3"/>
  <c r="AP1059" i="3" s="1"/>
  <c r="AQ1059" i="3" s="1"/>
  <c r="W1059" i="3"/>
  <c r="V1059" i="3"/>
  <c r="T1059" i="3"/>
  <c r="S1059" i="3"/>
  <c r="N1059" i="3"/>
  <c r="M1059" i="3"/>
  <c r="G1059" i="3"/>
  <c r="AP1058" i="3"/>
  <c r="AG1058" i="3"/>
  <c r="AJ1058" i="3" s="1"/>
  <c r="Z1058" i="3"/>
  <c r="Y1058" i="3"/>
  <c r="W1058" i="3"/>
  <c r="V1058" i="3"/>
  <c r="T1058" i="3"/>
  <c r="S1058" i="3"/>
  <c r="N1058" i="3"/>
  <c r="M1058" i="3"/>
  <c r="G1058" i="3"/>
  <c r="AG1057" i="3"/>
  <c r="AI1057" i="3" s="1"/>
  <c r="AC1057" i="3"/>
  <c r="AA1057" i="3"/>
  <c r="Z1057" i="3"/>
  <c r="AB1057" i="3" s="1"/>
  <c r="Y1057" i="3"/>
  <c r="AP1057" i="3" s="1"/>
  <c r="W1057" i="3"/>
  <c r="AN1057" i="3" s="1"/>
  <c r="V1057" i="3"/>
  <c r="T1057" i="3"/>
  <c r="S1057" i="3"/>
  <c r="N1057" i="3"/>
  <c r="M1057" i="3"/>
  <c r="G1057" i="3"/>
  <c r="AP1056" i="3"/>
  <c r="AQ1056" i="3" s="1"/>
  <c r="AR1056" i="3" s="1"/>
  <c r="AK1056" i="3"/>
  <c r="AG1056" i="3"/>
  <c r="AJ1056" i="3" s="1"/>
  <c r="AB1056" i="3"/>
  <c r="Z1056" i="3"/>
  <c r="AA1056" i="3" s="1"/>
  <c r="Y1056" i="3"/>
  <c r="W1056" i="3"/>
  <c r="V1056" i="3"/>
  <c r="T1056" i="3"/>
  <c r="S1056" i="3"/>
  <c r="N1056" i="3"/>
  <c r="M1056" i="3"/>
  <c r="G1056" i="3"/>
  <c r="AG1055" i="3"/>
  <c r="AC1055" i="3"/>
  <c r="Z1055" i="3"/>
  <c r="AB1055" i="3" s="1"/>
  <c r="Y1055" i="3"/>
  <c r="AP1055" i="3" s="1"/>
  <c r="AQ1055" i="3" s="1"/>
  <c r="W1055" i="3"/>
  <c r="V1055" i="3"/>
  <c r="T1055" i="3"/>
  <c r="S1055" i="3"/>
  <c r="N1055" i="3"/>
  <c r="M1055" i="3"/>
  <c r="G1055" i="3"/>
  <c r="AP1054" i="3"/>
  <c r="AG1054" i="3"/>
  <c r="AJ1054" i="3" s="1"/>
  <c r="Z1054" i="3"/>
  <c r="Y1054" i="3"/>
  <c r="W1054" i="3"/>
  <c r="V1054" i="3"/>
  <c r="T1054" i="3"/>
  <c r="S1054" i="3"/>
  <c r="N1054" i="3"/>
  <c r="M1054" i="3"/>
  <c r="G1054" i="3"/>
  <c r="AJ1053" i="3"/>
  <c r="AG1053" i="3"/>
  <c r="AI1053" i="3" s="1"/>
  <c r="AC1053" i="3"/>
  <c r="AA1053" i="3"/>
  <c r="AD1053" i="3" s="1"/>
  <c r="Z1053" i="3"/>
  <c r="AB1053" i="3" s="1"/>
  <c r="Y1053" i="3"/>
  <c r="AP1053" i="3" s="1"/>
  <c r="W1053" i="3"/>
  <c r="V1053" i="3"/>
  <c r="T1053" i="3"/>
  <c r="S1053" i="3"/>
  <c r="N1053" i="3"/>
  <c r="M1053" i="3"/>
  <c r="G1053" i="3"/>
  <c r="AK1052" i="3"/>
  <c r="AG1052" i="3"/>
  <c r="AJ1052" i="3" s="1"/>
  <c r="Z1052" i="3"/>
  <c r="Y1052" i="3"/>
  <c r="AP1052" i="3" s="1"/>
  <c r="AQ1052" i="3" s="1"/>
  <c r="W1052" i="3"/>
  <c r="V1052" i="3"/>
  <c r="AM1052" i="3" s="1"/>
  <c r="T1052" i="3"/>
  <c r="S1052" i="3"/>
  <c r="N1052" i="3"/>
  <c r="M1052" i="3"/>
  <c r="G1052" i="3"/>
  <c r="AG1051" i="3"/>
  <c r="AJ1051" i="3" s="1"/>
  <c r="AC1051" i="3"/>
  <c r="AB1051" i="3"/>
  <c r="AA1051" i="3"/>
  <c r="Z1051" i="3"/>
  <c r="Y1051" i="3"/>
  <c r="AP1051" i="3" s="1"/>
  <c r="AQ1051" i="3" s="1"/>
  <c r="W1051" i="3"/>
  <c r="V1051" i="3"/>
  <c r="T1051" i="3"/>
  <c r="S1051" i="3"/>
  <c r="N1051" i="3"/>
  <c r="M1051" i="3"/>
  <c r="G1051" i="3"/>
  <c r="AP1050" i="3"/>
  <c r="AG1050" i="3"/>
  <c r="AJ1050" i="3" s="1"/>
  <c r="AB1050" i="3"/>
  <c r="Z1050" i="3"/>
  <c r="Y1050" i="3"/>
  <c r="W1050" i="3"/>
  <c r="V1050" i="3"/>
  <c r="T1050" i="3"/>
  <c r="S1050" i="3"/>
  <c r="N1050" i="3"/>
  <c r="M1050" i="3"/>
  <c r="G1050" i="3"/>
  <c r="AG1049" i="3"/>
  <c r="AJ1049" i="3" s="1"/>
  <c r="AC1049" i="3"/>
  <c r="AA1049" i="3"/>
  <c r="Z1049" i="3"/>
  <c r="AB1049" i="3" s="1"/>
  <c r="Y1049" i="3"/>
  <c r="AP1049" i="3" s="1"/>
  <c r="W1049" i="3"/>
  <c r="V1049" i="3"/>
  <c r="T1049" i="3"/>
  <c r="S1049" i="3"/>
  <c r="N1049" i="3"/>
  <c r="M1049" i="3"/>
  <c r="G1049" i="3"/>
  <c r="AP1048" i="3"/>
  <c r="AQ1048" i="3" s="1"/>
  <c r="AG1048" i="3"/>
  <c r="Z1048" i="3"/>
  <c r="Y1048" i="3"/>
  <c r="W1048" i="3"/>
  <c r="V1048" i="3"/>
  <c r="AM1048" i="3" s="1"/>
  <c r="T1048" i="3"/>
  <c r="S1048" i="3"/>
  <c r="N1048" i="3"/>
  <c r="M1048" i="3"/>
  <c r="G1048" i="3"/>
  <c r="AG1047" i="3"/>
  <c r="AJ1047" i="3" s="1"/>
  <c r="AC1047" i="3"/>
  <c r="Z1047" i="3"/>
  <c r="AB1047" i="3" s="1"/>
  <c r="Y1047" i="3"/>
  <c r="AP1047" i="3" s="1"/>
  <c r="AQ1047" i="3" s="1"/>
  <c r="W1047" i="3"/>
  <c r="V1047" i="3"/>
  <c r="T1047" i="3"/>
  <c r="S1047" i="3"/>
  <c r="N1047" i="3"/>
  <c r="M1047" i="3"/>
  <c r="G1047" i="3"/>
  <c r="AG1046" i="3"/>
  <c r="AB1046" i="3"/>
  <c r="Z1046" i="3"/>
  <c r="Y1046" i="3"/>
  <c r="AP1046" i="3" s="1"/>
  <c r="AQ1046" i="3" s="1"/>
  <c r="W1046" i="3"/>
  <c r="V1046" i="3"/>
  <c r="T1046" i="3"/>
  <c r="S1046" i="3"/>
  <c r="N1046" i="3"/>
  <c r="M1046" i="3"/>
  <c r="G1046" i="3"/>
  <c r="AG1045" i="3"/>
  <c r="AJ1045" i="3" s="1"/>
  <c r="Z1045" i="3"/>
  <c r="AB1045" i="3" s="1"/>
  <c r="Y1045" i="3"/>
  <c r="AP1045" i="3" s="1"/>
  <c r="W1045" i="3"/>
  <c r="V1045" i="3"/>
  <c r="T1045" i="3"/>
  <c r="S1045" i="3"/>
  <c r="N1045" i="3"/>
  <c r="M1045" i="3"/>
  <c r="G1045" i="3"/>
  <c r="AP1044" i="3"/>
  <c r="AQ1044" i="3" s="1"/>
  <c r="AJ1044" i="3"/>
  <c r="AI1044" i="3"/>
  <c r="AG1044" i="3"/>
  <c r="AK1044" i="3" s="1"/>
  <c r="Z1044" i="3"/>
  <c r="Y1044" i="3"/>
  <c r="W1044" i="3"/>
  <c r="V1044" i="3"/>
  <c r="T1044" i="3"/>
  <c r="S1044" i="3"/>
  <c r="N1044" i="3"/>
  <c r="M1044" i="3"/>
  <c r="G1044" i="3"/>
  <c r="AQ1043" i="3"/>
  <c r="AG1043" i="3"/>
  <c r="AJ1043" i="3" s="1"/>
  <c r="Z1043" i="3"/>
  <c r="Y1043" i="3"/>
  <c r="AP1043" i="3" s="1"/>
  <c r="W1043" i="3"/>
  <c r="V1043" i="3"/>
  <c r="AM1043" i="3" s="1"/>
  <c r="T1043" i="3"/>
  <c r="S1043" i="3"/>
  <c r="N1043" i="3"/>
  <c r="M1043" i="3"/>
  <c r="G1043" i="3"/>
  <c r="AK1042" i="3"/>
  <c r="AI1042" i="3"/>
  <c r="AG1042" i="3"/>
  <c r="AJ1042" i="3" s="1"/>
  <c r="Z1042" i="3"/>
  <c r="AB1042" i="3" s="1"/>
  <c r="Y1042" i="3"/>
  <c r="AP1042" i="3" s="1"/>
  <c r="W1042" i="3"/>
  <c r="V1042" i="3"/>
  <c r="T1042" i="3"/>
  <c r="S1042" i="3"/>
  <c r="N1042" i="3"/>
  <c r="M1042" i="3"/>
  <c r="G1042" i="3"/>
  <c r="AJ1041" i="3"/>
  <c r="AG1041" i="3"/>
  <c r="Z1041" i="3"/>
  <c r="Y1041" i="3"/>
  <c r="AP1041" i="3" s="1"/>
  <c r="W1041" i="3"/>
  <c r="V1041" i="3"/>
  <c r="AM1041" i="3" s="1"/>
  <c r="T1041" i="3"/>
  <c r="S1041" i="3"/>
  <c r="N1041" i="3"/>
  <c r="M1041" i="3"/>
  <c r="G1041" i="3"/>
  <c r="AK1040" i="3"/>
  <c r="AJ1040" i="3"/>
  <c r="AI1040" i="3"/>
  <c r="AG1040" i="3"/>
  <c r="Z1040" i="3"/>
  <c r="Y1040" i="3"/>
  <c r="AP1040" i="3" s="1"/>
  <c r="AQ1040" i="3" s="1"/>
  <c r="W1040" i="3"/>
  <c r="V1040" i="3"/>
  <c r="AM1040" i="3" s="1"/>
  <c r="T1040" i="3"/>
  <c r="S1040" i="3"/>
  <c r="N1040" i="3"/>
  <c r="M1040" i="3"/>
  <c r="G1040" i="3"/>
  <c r="AQ1039" i="3"/>
  <c r="AG1039" i="3"/>
  <c r="AJ1039" i="3" s="1"/>
  <c r="AB1039" i="3"/>
  <c r="AA1039" i="3"/>
  <c r="Z1039" i="3"/>
  <c r="AC1039" i="3" s="1"/>
  <c r="Y1039" i="3"/>
  <c r="AP1039" i="3" s="1"/>
  <c r="W1039" i="3"/>
  <c r="V1039" i="3"/>
  <c r="AM1039" i="3" s="1"/>
  <c r="T1039" i="3"/>
  <c r="S1039" i="3"/>
  <c r="N1039" i="3"/>
  <c r="M1039" i="3"/>
  <c r="G1039" i="3"/>
  <c r="AP1038" i="3"/>
  <c r="AQ1038" i="3" s="1"/>
  <c r="AK1038" i="3"/>
  <c r="AI1038" i="3"/>
  <c r="AG1038" i="3"/>
  <c r="AJ1038" i="3" s="1"/>
  <c r="Z1038" i="3"/>
  <c r="AB1038" i="3" s="1"/>
  <c r="Y1038" i="3"/>
  <c r="W1038" i="3"/>
  <c r="V1038" i="3"/>
  <c r="T1038" i="3"/>
  <c r="S1038" i="3"/>
  <c r="N1038" i="3"/>
  <c r="M1038" i="3"/>
  <c r="G1038" i="3"/>
  <c r="AJ1037" i="3"/>
  <c r="AG1037" i="3"/>
  <c r="AC1037" i="3"/>
  <c r="AA1037" i="3"/>
  <c r="AD1037" i="3" s="1"/>
  <c r="Z1037" i="3"/>
  <c r="AB1037" i="3" s="1"/>
  <c r="Y1037" i="3"/>
  <c r="AP1037" i="3" s="1"/>
  <c r="W1037" i="3"/>
  <c r="V1037" i="3"/>
  <c r="AM1037" i="3" s="1"/>
  <c r="T1037" i="3"/>
  <c r="S1037" i="3"/>
  <c r="N1037" i="3"/>
  <c r="M1037" i="3"/>
  <c r="G1037" i="3"/>
  <c r="AK1036" i="3"/>
  <c r="AG1036" i="3"/>
  <c r="AJ1036" i="3" s="1"/>
  <c r="Z1036" i="3"/>
  <c r="Y1036" i="3"/>
  <c r="AP1036" i="3" s="1"/>
  <c r="AQ1036" i="3" s="1"/>
  <c r="W1036" i="3"/>
  <c r="V1036" i="3"/>
  <c r="AM1036" i="3" s="1"/>
  <c r="T1036" i="3"/>
  <c r="S1036" i="3"/>
  <c r="N1036" i="3"/>
  <c r="M1036" i="3"/>
  <c r="G1036" i="3"/>
  <c r="AG1035" i="3"/>
  <c r="AJ1035" i="3" s="1"/>
  <c r="AC1035" i="3"/>
  <c r="AB1035" i="3"/>
  <c r="AA1035" i="3"/>
  <c r="Z1035" i="3"/>
  <c r="Y1035" i="3"/>
  <c r="AP1035" i="3" s="1"/>
  <c r="AQ1035" i="3" s="1"/>
  <c r="W1035" i="3"/>
  <c r="V1035" i="3"/>
  <c r="T1035" i="3"/>
  <c r="S1035" i="3"/>
  <c r="N1035" i="3"/>
  <c r="M1035" i="3"/>
  <c r="G1035" i="3"/>
  <c r="AP1034" i="3"/>
  <c r="AG1034" i="3"/>
  <c r="AJ1034" i="3" s="1"/>
  <c r="AB1034" i="3"/>
  <c r="Z1034" i="3"/>
  <c r="Y1034" i="3"/>
  <c r="W1034" i="3"/>
  <c r="V1034" i="3"/>
  <c r="T1034" i="3"/>
  <c r="S1034" i="3"/>
  <c r="N1034" i="3"/>
  <c r="M1034" i="3"/>
  <c r="G1034" i="3"/>
  <c r="AG1033" i="3"/>
  <c r="AJ1033" i="3" s="1"/>
  <c r="AC1033" i="3"/>
  <c r="AA1033" i="3"/>
  <c r="Z1033" i="3"/>
  <c r="AB1033" i="3" s="1"/>
  <c r="Y1033" i="3"/>
  <c r="AP1033" i="3" s="1"/>
  <c r="W1033" i="3"/>
  <c r="V1033" i="3"/>
  <c r="T1033" i="3"/>
  <c r="S1033" i="3"/>
  <c r="N1033" i="3"/>
  <c r="M1033" i="3"/>
  <c r="G1033" i="3"/>
  <c r="AP1032" i="3"/>
  <c r="AQ1032" i="3" s="1"/>
  <c r="AM1032" i="3"/>
  <c r="AG1032" i="3"/>
  <c r="Z1032" i="3"/>
  <c r="Y1032" i="3"/>
  <c r="W1032" i="3"/>
  <c r="V1032" i="3"/>
  <c r="T1032" i="3"/>
  <c r="S1032" i="3"/>
  <c r="N1032" i="3"/>
  <c r="M1032" i="3"/>
  <c r="G1032" i="3"/>
  <c r="AG1031" i="3"/>
  <c r="AJ1031" i="3" s="1"/>
  <c r="AC1031" i="3"/>
  <c r="Z1031" i="3"/>
  <c r="AB1031" i="3" s="1"/>
  <c r="Y1031" i="3"/>
  <c r="AP1031" i="3" s="1"/>
  <c r="AQ1031" i="3" s="1"/>
  <c r="W1031" i="3"/>
  <c r="V1031" i="3"/>
  <c r="T1031" i="3"/>
  <c r="S1031" i="3"/>
  <c r="N1031" i="3"/>
  <c r="M1031" i="3"/>
  <c r="G1031" i="3"/>
  <c r="AG1030" i="3"/>
  <c r="AB1030" i="3"/>
  <c r="Z1030" i="3"/>
  <c r="Y1030" i="3"/>
  <c r="AP1030" i="3" s="1"/>
  <c r="AQ1030" i="3" s="1"/>
  <c r="W1030" i="3"/>
  <c r="V1030" i="3"/>
  <c r="T1030" i="3"/>
  <c r="S1030" i="3"/>
  <c r="N1030" i="3"/>
  <c r="M1030" i="3"/>
  <c r="G1030" i="3"/>
  <c r="AG1029" i="3"/>
  <c r="AJ1029" i="3" s="1"/>
  <c r="Z1029" i="3"/>
  <c r="AB1029" i="3" s="1"/>
  <c r="Y1029" i="3"/>
  <c r="AP1029" i="3" s="1"/>
  <c r="W1029" i="3"/>
  <c r="V1029" i="3"/>
  <c r="T1029" i="3"/>
  <c r="S1029" i="3"/>
  <c r="N1029" i="3"/>
  <c r="M1029" i="3"/>
  <c r="G1029" i="3"/>
  <c r="AP1028" i="3"/>
  <c r="AQ1028" i="3" s="1"/>
  <c r="AJ1028" i="3"/>
  <c r="AI1028" i="3"/>
  <c r="AG1028" i="3"/>
  <c r="AK1028" i="3" s="1"/>
  <c r="Z1028" i="3"/>
  <c r="Y1028" i="3"/>
  <c r="W1028" i="3"/>
  <c r="V1028" i="3"/>
  <c r="T1028" i="3"/>
  <c r="S1028" i="3"/>
  <c r="N1028" i="3"/>
  <c r="M1028" i="3"/>
  <c r="G1028" i="3"/>
  <c r="AQ1027" i="3"/>
  <c r="AG1027" i="3"/>
  <c r="AJ1027" i="3" s="1"/>
  <c r="Z1027" i="3"/>
  <c r="Y1027" i="3"/>
  <c r="AP1027" i="3" s="1"/>
  <c r="W1027" i="3"/>
  <c r="V1027" i="3"/>
  <c r="AM1027" i="3" s="1"/>
  <c r="T1027" i="3"/>
  <c r="S1027" i="3"/>
  <c r="N1027" i="3"/>
  <c r="M1027" i="3"/>
  <c r="G1027" i="3"/>
  <c r="AK1026" i="3"/>
  <c r="AI1026" i="3"/>
  <c r="AG1026" i="3"/>
  <c r="AJ1026" i="3" s="1"/>
  <c r="Z1026" i="3"/>
  <c r="AB1026" i="3" s="1"/>
  <c r="Y1026" i="3"/>
  <c r="AP1026" i="3" s="1"/>
  <c r="W1026" i="3"/>
  <c r="V1026" i="3"/>
  <c r="T1026" i="3"/>
  <c r="S1026" i="3"/>
  <c r="N1026" i="3"/>
  <c r="M1026" i="3"/>
  <c r="G1026" i="3"/>
  <c r="AJ1025" i="3"/>
  <c r="AG1025" i="3"/>
  <c r="Z1025" i="3"/>
  <c r="Y1025" i="3"/>
  <c r="AP1025" i="3" s="1"/>
  <c r="W1025" i="3"/>
  <c r="V1025" i="3"/>
  <c r="AM1025" i="3" s="1"/>
  <c r="T1025" i="3"/>
  <c r="S1025" i="3"/>
  <c r="N1025" i="3"/>
  <c r="M1025" i="3"/>
  <c r="G1025" i="3"/>
  <c r="AK1024" i="3"/>
  <c r="AJ1024" i="3"/>
  <c r="AI1024" i="3"/>
  <c r="AG1024" i="3"/>
  <c r="Z1024" i="3"/>
  <c r="Y1024" i="3"/>
  <c r="AP1024" i="3" s="1"/>
  <c r="AQ1024" i="3" s="1"/>
  <c r="W1024" i="3"/>
  <c r="V1024" i="3"/>
  <c r="AM1024" i="3" s="1"/>
  <c r="T1024" i="3"/>
  <c r="S1024" i="3"/>
  <c r="N1024" i="3"/>
  <c r="M1024" i="3"/>
  <c r="G1024" i="3"/>
  <c r="AQ1023" i="3"/>
  <c r="AG1023" i="3"/>
  <c r="AJ1023" i="3" s="1"/>
  <c r="AB1023" i="3"/>
  <c r="AA1023" i="3"/>
  <c r="Z1023" i="3"/>
  <c r="AC1023" i="3" s="1"/>
  <c r="Y1023" i="3"/>
  <c r="AP1023" i="3" s="1"/>
  <c r="W1023" i="3"/>
  <c r="V1023" i="3"/>
  <c r="AM1023" i="3" s="1"/>
  <c r="T1023" i="3"/>
  <c r="S1023" i="3"/>
  <c r="N1023" i="3"/>
  <c r="M1023" i="3"/>
  <c r="G1023" i="3"/>
  <c r="AP1022" i="3"/>
  <c r="AQ1022" i="3" s="1"/>
  <c r="AK1022" i="3"/>
  <c r="AI1022" i="3"/>
  <c r="AG1022" i="3"/>
  <c r="AJ1022" i="3" s="1"/>
  <c r="Z1022" i="3"/>
  <c r="AB1022" i="3" s="1"/>
  <c r="Y1022" i="3"/>
  <c r="W1022" i="3"/>
  <c r="V1022" i="3"/>
  <c r="T1022" i="3"/>
  <c r="S1022" i="3"/>
  <c r="N1022" i="3"/>
  <c r="M1022" i="3"/>
  <c r="G1022" i="3"/>
  <c r="AG1021" i="3"/>
  <c r="AJ1021" i="3" s="1"/>
  <c r="AC1021" i="3"/>
  <c r="AA1021" i="3"/>
  <c r="Z1021" i="3"/>
  <c r="AB1021" i="3" s="1"/>
  <c r="Y1021" i="3"/>
  <c r="AP1021" i="3" s="1"/>
  <c r="W1021" i="3"/>
  <c r="AN1021" i="3" s="1"/>
  <c r="V1021" i="3"/>
  <c r="T1021" i="3"/>
  <c r="S1021" i="3"/>
  <c r="N1021" i="3"/>
  <c r="M1021" i="3"/>
  <c r="G1021" i="3"/>
  <c r="AP1020" i="3"/>
  <c r="AQ1020" i="3" s="1"/>
  <c r="AG1020" i="3"/>
  <c r="Z1020" i="3"/>
  <c r="Y1020" i="3"/>
  <c r="W1020" i="3"/>
  <c r="V1020" i="3"/>
  <c r="AM1020" i="3" s="1"/>
  <c r="T1020" i="3"/>
  <c r="S1020" i="3"/>
  <c r="N1020" i="3"/>
  <c r="M1020" i="3"/>
  <c r="G1020" i="3"/>
  <c r="AG1019" i="3"/>
  <c r="AJ1019" i="3" s="1"/>
  <c r="Z1019" i="3"/>
  <c r="Y1019" i="3"/>
  <c r="AP1019" i="3" s="1"/>
  <c r="AQ1019" i="3" s="1"/>
  <c r="W1019" i="3"/>
  <c r="V1019" i="3"/>
  <c r="AM1019" i="3" s="1"/>
  <c r="T1019" i="3"/>
  <c r="S1019" i="3"/>
  <c r="N1019" i="3"/>
  <c r="M1019" i="3"/>
  <c r="G1019" i="3"/>
  <c r="AK1018" i="3"/>
  <c r="AI1018" i="3"/>
  <c r="AG1018" i="3"/>
  <c r="AJ1018" i="3" s="1"/>
  <c r="Z1018" i="3"/>
  <c r="AB1018" i="3" s="1"/>
  <c r="Y1018" i="3"/>
  <c r="AP1018" i="3" s="1"/>
  <c r="W1018" i="3"/>
  <c r="V1018" i="3"/>
  <c r="T1018" i="3"/>
  <c r="S1018" i="3"/>
  <c r="N1018" i="3"/>
  <c r="M1018" i="3"/>
  <c r="G1018" i="3"/>
  <c r="AJ1017" i="3"/>
  <c r="AG1017" i="3"/>
  <c r="AC1017" i="3"/>
  <c r="AA1017" i="3"/>
  <c r="Z1017" i="3"/>
  <c r="AB1017" i="3" s="1"/>
  <c r="Y1017" i="3"/>
  <c r="AP1017" i="3" s="1"/>
  <c r="W1017" i="3"/>
  <c r="V1017" i="3"/>
  <c r="AM1017" i="3" s="1"/>
  <c r="T1017" i="3"/>
  <c r="S1017" i="3"/>
  <c r="N1017" i="3"/>
  <c r="M1017" i="3"/>
  <c r="G1017" i="3"/>
  <c r="AK1016" i="3"/>
  <c r="AG1016" i="3"/>
  <c r="AJ1016" i="3" s="1"/>
  <c r="Z1016" i="3"/>
  <c r="Y1016" i="3"/>
  <c r="AP1016" i="3" s="1"/>
  <c r="AQ1016" i="3" s="1"/>
  <c r="W1016" i="3"/>
  <c r="V1016" i="3"/>
  <c r="AM1016" i="3" s="1"/>
  <c r="T1016" i="3"/>
  <c r="S1016" i="3"/>
  <c r="N1016" i="3"/>
  <c r="M1016" i="3"/>
  <c r="G1016" i="3"/>
  <c r="AG1015" i="3"/>
  <c r="AJ1015" i="3" s="1"/>
  <c r="AC1015" i="3"/>
  <c r="Z1015" i="3"/>
  <c r="AB1015" i="3" s="1"/>
  <c r="Y1015" i="3"/>
  <c r="AP1015" i="3" s="1"/>
  <c r="AQ1015" i="3" s="1"/>
  <c r="W1015" i="3"/>
  <c r="V1015" i="3"/>
  <c r="T1015" i="3"/>
  <c r="S1015" i="3"/>
  <c r="N1015" i="3"/>
  <c r="M1015" i="3"/>
  <c r="G1015" i="3"/>
  <c r="AG1014" i="3"/>
  <c r="AB1014" i="3"/>
  <c r="Z1014" i="3"/>
  <c r="Y1014" i="3"/>
  <c r="AP1014" i="3" s="1"/>
  <c r="AQ1014" i="3" s="1"/>
  <c r="W1014" i="3"/>
  <c r="V1014" i="3"/>
  <c r="T1014" i="3"/>
  <c r="S1014" i="3"/>
  <c r="N1014" i="3"/>
  <c r="M1014" i="3"/>
  <c r="G1014" i="3"/>
  <c r="AJ1013" i="3"/>
  <c r="AG1013" i="3"/>
  <c r="Z1013" i="3"/>
  <c r="Y1013" i="3"/>
  <c r="AP1013" i="3" s="1"/>
  <c r="W1013" i="3"/>
  <c r="V1013" i="3"/>
  <c r="AM1013" i="3" s="1"/>
  <c r="T1013" i="3"/>
  <c r="S1013" i="3"/>
  <c r="N1013" i="3"/>
  <c r="M1013" i="3"/>
  <c r="G1013" i="3"/>
  <c r="AK1012" i="3"/>
  <c r="AJ1012" i="3"/>
  <c r="AI1012" i="3"/>
  <c r="AG1012" i="3"/>
  <c r="Z1012" i="3"/>
  <c r="Y1012" i="3"/>
  <c r="AP1012" i="3" s="1"/>
  <c r="AQ1012" i="3" s="1"/>
  <c r="W1012" i="3"/>
  <c r="V1012" i="3"/>
  <c r="AM1012" i="3" s="1"/>
  <c r="T1012" i="3"/>
  <c r="S1012" i="3"/>
  <c r="N1012" i="3"/>
  <c r="M1012" i="3"/>
  <c r="G1012" i="3"/>
  <c r="AQ1011" i="3"/>
  <c r="AJ1011" i="3"/>
  <c r="AG1011" i="3"/>
  <c r="AC1011" i="3"/>
  <c r="AB1011" i="3"/>
  <c r="AA1011" i="3"/>
  <c r="Z1011" i="3"/>
  <c r="Y1011" i="3"/>
  <c r="AP1011" i="3" s="1"/>
  <c r="W1011" i="3"/>
  <c r="V1011" i="3"/>
  <c r="T1011" i="3"/>
  <c r="S1011" i="3"/>
  <c r="N1011" i="3"/>
  <c r="M1011" i="3"/>
  <c r="G1011" i="3"/>
  <c r="AP1010" i="3"/>
  <c r="AG1010" i="3"/>
  <c r="AJ1010" i="3" s="1"/>
  <c r="AB1010" i="3"/>
  <c r="Z1010" i="3"/>
  <c r="Y1010" i="3"/>
  <c r="W1010" i="3"/>
  <c r="V1010" i="3"/>
  <c r="T1010" i="3"/>
  <c r="S1010" i="3"/>
  <c r="N1010" i="3"/>
  <c r="M1010" i="3"/>
  <c r="G1010" i="3"/>
  <c r="AG1009" i="3"/>
  <c r="AJ1009" i="3" s="1"/>
  <c r="Z1009" i="3"/>
  <c r="AB1009" i="3" s="1"/>
  <c r="Y1009" i="3"/>
  <c r="AP1009" i="3" s="1"/>
  <c r="W1009" i="3"/>
  <c r="AN1009" i="3" s="1"/>
  <c r="V1009" i="3"/>
  <c r="T1009" i="3"/>
  <c r="S1009" i="3"/>
  <c r="N1009" i="3"/>
  <c r="M1009" i="3"/>
  <c r="G1009" i="3"/>
  <c r="AP1008" i="3"/>
  <c r="AQ1008" i="3" s="1"/>
  <c r="AJ1008" i="3"/>
  <c r="AI1008" i="3"/>
  <c r="AG1008" i="3"/>
  <c r="AK1008" i="3" s="1"/>
  <c r="Z1008" i="3"/>
  <c r="Y1008" i="3"/>
  <c r="W1008" i="3"/>
  <c r="V1008" i="3"/>
  <c r="AM1008" i="3" s="1"/>
  <c r="T1008" i="3"/>
  <c r="S1008" i="3"/>
  <c r="N1008" i="3"/>
  <c r="M1008" i="3"/>
  <c r="G1008" i="3"/>
  <c r="AQ1007" i="3"/>
  <c r="AJ1007" i="3"/>
  <c r="AG1007" i="3"/>
  <c r="AB1007" i="3"/>
  <c r="AA1007" i="3"/>
  <c r="AD1007" i="3" s="1"/>
  <c r="Z1007" i="3"/>
  <c r="AC1007" i="3" s="1"/>
  <c r="Y1007" i="3"/>
  <c r="AP1007" i="3" s="1"/>
  <c r="W1007" i="3"/>
  <c r="V1007" i="3"/>
  <c r="AM1007" i="3" s="1"/>
  <c r="T1007" i="3"/>
  <c r="S1007" i="3"/>
  <c r="N1007" i="3"/>
  <c r="M1007" i="3"/>
  <c r="G1007" i="3"/>
  <c r="AG1006" i="3"/>
  <c r="AA1006" i="3"/>
  <c r="Z1006" i="3"/>
  <c r="AC1006" i="3" s="1"/>
  <c r="Y1006" i="3"/>
  <c r="AP1006" i="3" s="1"/>
  <c r="W1006" i="3"/>
  <c r="V1006" i="3"/>
  <c r="T1006" i="3"/>
  <c r="S1006" i="3"/>
  <c r="N1006" i="3"/>
  <c r="M1006" i="3"/>
  <c r="G1006" i="3"/>
  <c r="AG1005" i="3"/>
  <c r="AI1005" i="3" s="1"/>
  <c r="Z1005" i="3"/>
  <c r="AB1005" i="3" s="1"/>
  <c r="Y1005" i="3"/>
  <c r="AP1005" i="3" s="1"/>
  <c r="W1005" i="3"/>
  <c r="AN1005" i="3" s="1"/>
  <c r="V1005" i="3"/>
  <c r="T1005" i="3"/>
  <c r="S1005" i="3"/>
  <c r="N1005" i="3"/>
  <c r="M1005" i="3"/>
  <c r="G1005" i="3"/>
  <c r="AK1004" i="3"/>
  <c r="AG1004" i="3"/>
  <c r="AJ1004" i="3" s="1"/>
  <c r="Z1004" i="3"/>
  <c r="AA1004" i="3" s="1"/>
  <c r="Y1004" i="3"/>
  <c r="AP1004" i="3" s="1"/>
  <c r="W1004" i="3"/>
  <c r="V1004" i="3"/>
  <c r="AM1004" i="3" s="1"/>
  <c r="T1004" i="3"/>
  <c r="S1004" i="3"/>
  <c r="N1004" i="3"/>
  <c r="M1004" i="3"/>
  <c r="G1004" i="3"/>
  <c r="AG1003" i="3"/>
  <c r="AK1003" i="3" s="1"/>
  <c r="AC1003" i="3"/>
  <c r="Z1003" i="3"/>
  <c r="AB1003" i="3" s="1"/>
  <c r="Y1003" i="3"/>
  <c r="AP1003" i="3" s="1"/>
  <c r="W1003" i="3"/>
  <c r="AN1003" i="3" s="1"/>
  <c r="V1003" i="3"/>
  <c r="T1003" i="3"/>
  <c r="S1003" i="3"/>
  <c r="N1003" i="3"/>
  <c r="M1003" i="3"/>
  <c r="G1003" i="3"/>
  <c r="AG1002" i="3"/>
  <c r="AJ1002" i="3" s="1"/>
  <c r="Z1002" i="3"/>
  <c r="AC1002" i="3" s="1"/>
  <c r="Y1002" i="3"/>
  <c r="AP1002" i="3" s="1"/>
  <c r="AQ1002" i="3" s="1"/>
  <c r="W1002" i="3"/>
  <c r="V1002" i="3"/>
  <c r="T1002" i="3"/>
  <c r="S1002" i="3"/>
  <c r="N1002" i="3"/>
  <c r="M1002" i="3"/>
  <c r="G1002" i="3"/>
  <c r="AK1001" i="3"/>
  <c r="AJ1001" i="3"/>
  <c r="AG1001" i="3"/>
  <c r="AI1001" i="3" s="1"/>
  <c r="AC1001" i="3"/>
  <c r="AD1001" i="3" s="1"/>
  <c r="AA1001" i="3"/>
  <c r="Z1001" i="3"/>
  <c r="AB1001" i="3" s="1"/>
  <c r="Y1001" i="3"/>
  <c r="AP1001" i="3" s="1"/>
  <c r="W1001" i="3"/>
  <c r="AL1001" i="3" s="1"/>
  <c r="V1001" i="3"/>
  <c r="T1001" i="3"/>
  <c r="S1001" i="3"/>
  <c r="N1001" i="3"/>
  <c r="M1001" i="3"/>
  <c r="G1001" i="3"/>
  <c r="AK1000" i="3"/>
  <c r="AJ1000" i="3"/>
  <c r="AI1000" i="3"/>
  <c r="AG1000" i="3"/>
  <c r="AC1000" i="3"/>
  <c r="AD1000" i="3" s="1"/>
  <c r="AB1000" i="3"/>
  <c r="Z1000" i="3"/>
  <c r="AA1000" i="3" s="1"/>
  <c r="Y1000" i="3"/>
  <c r="AP1000" i="3" s="1"/>
  <c r="W1000" i="3"/>
  <c r="AL1000" i="3" s="1"/>
  <c r="V1000" i="3"/>
  <c r="T1000" i="3"/>
  <c r="S1000" i="3"/>
  <c r="N1000" i="3"/>
  <c r="M1000" i="3"/>
  <c r="G1000" i="3"/>
  <c r="AJ999" i="3"/>
  <c r="AI999" i="3"/>
  <c r="AG999" i="3"/>
  <c r="AC999" i="3"/>
  <c r="AB999" i="3"/>
  <c r="AA999" i="3"/>
  <c r="Z999" i="3"/>
  <c r="Y999" i="3"/>
  <c r="AP999" i="3" s="1"/>
  <c r="AQ999" i="3" s="1"/>
  <c r="W999" i="3"/>
  <c r="V999" i="3"/>
  <c r="T999" i="3"/>
  <c r="S999" i="3"/>
  <c r="N999" i="3"/>
  <c r="M999" i="3"/>
  <c r="G999" i="3"/>
  <c r="AQ998" i="3"/>
  <c r="AR998" i="3" s="1"/>
  <c r="AP998" i="3"/>
  <c r="AI998" i="3"/>
  <c r="AG998" i="3"/>
  <c r="AJ998" i="3" s="1"/>
  <c r="AB998" i="3"/>
  <c r="AA998" i="3"/>
  <c r="AD998" i="3" s="1"/>
  <c r="Z998" i="3"/>
  <c r="AC998" i="3" s="1"/>
  <c r="Y998" i="3"/>
  <c r="W998" i="3"/>
  <c r="V998" i="3"/>
  <c r="T998" i="3"/>
  <c r="S998" i="3"/>
  <c r="N998" i="3"/>
  <c r="M998" i="3"/>
  <c r="G998" i="3"/>
  <c r="AP997" i="3"/>
  <c r="AQ997" i="3" s="1"/>
  <c r="AJ997" i="3"/>
  <c r="AG997" i="3"/>
  <c r="AI997" i="3" s="1"/>
  <c r="AC997" i="3"/>
  <c r="AA997" i="3"/>
  <c r="AD997" i="3" s="1"/>
  <c r="Z997" i="3"/>
  <c r="AB997" i="3" s="1"/>
  <c r="Y997" i="3"/>
  <c r="W997" i="3"/>
  <c r="V997" i="3"/>
  <c r="AM997" i="3" s="1"/>
  <c r="T997" i="3"/>
  <c r="S997" i="3"/>
  <c r="N997" i="3"/>
  <c r="M997" i="3"/>
  <c r="G997" i="3"/>
  <c r="AJ996" i="3"/>
  <c r="AI996" i="3"/>
  <c r="AG996" i="3"/>
  <c r="AC996" i="3"/>
  <c r="AB996" i="3"/>
  <c r="Z996" i="3"/>
  <c r="AA996" i="3" s="1"/>
  <c r="Y996" i="3"/>
  <c r="AP996" i="3" s="1"/>
  <c r="AQ996" i="3" s="1"/>
  <c r="W996" i="3"/>
  <c r="V996" i="3"/>
  <c r="AK996" i="3" s="1"/>
  <c r="T996" i="3"/>
  <c r="S996" i="3"/>
  <c r="N996" i="3"/>
  <c r="M996" i="3"/>
  <c r="G996" i="3"/>
  <c r="AJ995" i="3"/>
  <c r="AI995" i="3"/>
  <c r="AG995" i="3"/>
  <c r="AB995" i="3"/>
  <c r="AA995" i="3"/>
  <c r="Z995" i="3"/>
  <c r="AC995" i="3" s="1"/>
  <c r="Y995" i="3"/>
  <c r="AP995" i="3" s="1"/>
  <c r="W995" i="3"/>
  <c r="V995" i="3"/>
  <c r="AM995" i="3" s="1"/>
  <c r="T995" i="3"/>
  <c r="S995" i="3"/>
  <c r="N995" i="3"/>
  <c r="M995" i="3"/>
  <c r="G995" i="3"/>
  <c r="AP994" i="3"/>
  <c r="AI994" i="3"/>
  <c r="AG994" i="3"/>
  <c r="AJ994" i="3" s="1"/>
  <c r="AB994" i="3"/>
  <c r="AA994" i="3"/>
  <c r="AD994" i="3" s="1"/>
  <c r="Z994" i="3"/>
  <c r="AC994" i="3" s="1"/>
  <c r="Y994" i="3"/>
  <c r="W994" i="3"/>
  <c r="V994" i="3"/>
  <c r="AM994" i="3" s="1"/>
  <c r="T994" i="3"/>
  <c r="S994" i="3"/>
  <c r="N994" i="3"/>
  <c r="M994" i="3"/>
  <c r="G994" i="3"/>
  <c r="AG993" i="3"/>
  <c r="AK993" i="3" s="1"/>
  <c r="AA993" i="3"/>
  <c r="Z993" i="3"/>
  <c r="AC993" i="3" s="1"/>
  <c r="Y993" i="3"/>
  <c r="AP993" i="3" s="1"/>
  <c r="W993" i="3"/>
  <c r="V993" i="3"/>
  <c r="T993" i="3"/>
  <c r="S993" i="3"/>
  <c r="N993" i="3"/>
  <c r="M993" i="3"/>
  <c r="G993" i="3"/>
  <c r="AP992" i="3"/>
  <c r="AN992" i="3"/>
  <c r="AI992" i="3"/>
  <c r="AG992" i="3"/>
  <c r="Z992" i="3"/>
  <c r="AC992" i="3" s="1"/>
  <c r="Y992" i="3"/>
  <c r="W992" i="3"/>
  <c r="AM992" i="3" s="1"/>
  <c r="V992" i="3"/>
  <c r="T992" i="3"/>
  <c r="S992" i="3"/>
  <c r="N992" i="3"/>
  <c r="M992" i="3"/>
  <c r="G992" i="3"/>
  <c r="AJ991" i="3"/>
  <c r="AI991" i="3"/>
  <c r="AG991" i="3"/>
  <c r="AB991" i="3"/>
  <c r="AA991" i="3"/>
  <c r="Z991" i="3"/>
  <c r="AC991" i="3" s="1"/>
  <c r="Y991" i="3"/>
  <c r="AP991" i="3" s="1"/>
  <c r="W991" i="3"/>
  <c r="V991" i="3"/>
  <c r="T991" i="3"/>
  <c r="S991" i="3"/>
  <c r="N991" i="3"/>
  <c r="M991" i="3"/>
  <c r="G991" i="3"/>
  <c r="AP990" i="3"/>
  <c r="AI990" i="3"/>
  <c r="AG990" i="3"/>
  <c r="AB990" i="3"/>
  <c r="AA990" i="3"/>
  <c r="AD990" i="3" s="1"/>
  <c r="Z990" i="3"/>
  <c r="AC990" i="3" s="1"/>
  <c r="Y990" i="3"/>
  <c r="W990" i="3"/>
  <c r="V990" i="3"/>
  <c r="T990" i="3"/>
  <c r="S990" i="3"/>
  <c r="N990" i="3"/>
  <c r="M990" i="3"/>
  <c r="G990" i="3"/>
  <c r="AG989" i="3"/>
  <c r="AK989" i="3" s="1"/>
  <c r="AA989" i="3"/>
  <c r="Z989" i="3"/>
  <c r="AC989" i="3" s="1"/>
  <c r="Y989" i="3"/>
  <c r="AP989" i="3" s="1"/>
  <c r="W989" i="3"/>
  <c r="V989" i="3"/>
  <c r="T989" i="3"/>
  <c r="S989" i="3"/>
  <c r="N989" i="3"/>
  <c r="M989" i="3"/>
  <c r="G989" i="3"/>
  <c r="AP988" i="3"/>
  <c r="AG988" i="3"/>
  <c r="Z988" i="3"/>
  <c r="AC988" i="3" s="1"/>
  <c r="Y988" i="3"/>
  <c r="W988" i="3"/>
  <c r="V988" i="3"/>
  <c r="T988" i="3"/>
  <c r="S988" i="3"/>
  <c r="N988" i="3"/>
  <c r="M988" i="3"/>
  <c r="G988" i="3"/>
  <c r="AJ987" i="3"/>
  <c r="AI987" i="3"/>
  <c r="AG987" i="3"/>
  <c r="AB987" i="3"/>
  <c r="AA987" i="3"/>
  <c r="Z987" i="3"/>
  <c r="AC987" i="3" s="1"/>
  <c r="Y987" i="3"/>
  <c r="AP987" i="3" s="1"/>
  <c r="W987" i="3"/>
  <c r="V987" i="3"/>
  <c r="T987" i="3"/>
  <c r="S987" i="3"/>
  <c r="N987" i="3"/>
  <c r="M987" i="3"/>
  <c r="G987" i="3"/>
  <c r="AQ986" i="3"/>
  <c r="AP986" i="3"/>
  <c r="AI986" i="3"/>
  <c r="AG986" i="3"/>
  <c r="AB986" i="3"/>
  <c r="AA986" i="3"/>
  <c r="Z986" i="3"/>
  <c r="AC986" i="3" s="1"/>
  <c r="Y986" i="3"/>
  <c r="W986" i="3"/>
  <c r="AL986" i="3" s="1"/>
  <c r="V986" i="3"/>
  <c r="T986" i="3"/>
  <c r="S986" i="3"/>
  <c r="N986" i="3"/>
  <c r="M986" i="3"/>
  <c r="G986" i="3"/>
  <c r="AG985" i="3"/>
  <c r="AK985" i="3" s="1"/>
  <c r="AA985" i="3"/>
  <c r="Z985" i="3"/>
  <c r="AC985" i="3" s="1"/>
  <c r="Y985" i="3"/>
  <c r="AP985" i="3" s="1"/>
  <c r="W985" i="3"/>
  <c r="V985" i="3"/>
  <c r="T985" i="3"/>
  <c r="S985" i="3"/>
  <c r="N985" i="3"/>
  <c r="M985" i="3"/>
  <c r="G985" i="3"/>
  <c r="AP984" i="3"/>
  <c r="AN984" i="3"/>
  <c r="AI984" i="3"/>
  <c r="AG984" i="3"/>
  <c r="Z984" i="3"/>
  <c r="AC984" i="3" s="1"/>
  <c r="Y984" i="3"/>
  <c r="W984" i="3"/>
  <c r="AM984" i="3" s="1"/>
  <c r="V984" i="3"/>
  <c r="T984" i="3"/>
  <c r="S984" i="3"/>
  <c r="N984" i="3"/>
  <c r="M984" i="3"/>
  <c r="G984" i="3"/>
  <c r="AJ983" i="3"/>
  <c r="AI983" i="3"/>
  <c r="AG983" i="3"/>
  <c r="AB983" i="3"/>
  <c r="AA983" i="3"/>
  <c r="AD983" i="3" s="1"/>
  <c r="Z983" i="3"/>
  <c r="AC983" i="3" s="1"/>
  <c r="Y983" i="3"/>
  <c r="AP983" i="3" s="1"/>
  <c r="W983" i="3"/>
  <c r="V983" i="3"/>
  <c r="T983" i="3"/>
  <c r="S983" i="3"/>
  <c r="N983" i="3"/>
  <c r="M983" i="3"/>
  <c r="G983" i="3"/>
  <c r="AP982" i="3"/>
  <c r="AI982" i="3"/>
  <c r="AG982" i="3"/>
  <c r="AB982" i="3"/>
  <c r="AA982" i="3"/>
  <c r="AD982" i="3" s="1"/>
  <c r="Z982" i="3"/>
  <c r="AC982" i="3" s="1"/>
  <c r="Y982" i="3"/>
  <c r="W982" i="3"/>
  <c r="V982" i="3"/>
  <c r="T982" i="3"/>
  <c r="S982" i="3"/>
  <c r="N982" i="3"/>
  <c r="M982" i="3"/>
  <c r="G982" i="3"/>
  <c r="AG981" i="3"/>
  <c r="AK981" i="3" s="1"/>
  <c r="AA981" i="3"/>
  <c r="Z981" i="3"/>
  <c r="AC981" i="3" s="1"/>
  <c r="Y981" i="3"/>
  <c r="AP981" i="3" s="1"/>
  <c r="W981" i="3"/>
  <c r="V981" i="3"/>
  <c r="T981" i="3"/>
  <c r="S981" i="3"/>
  <c r="N981" i="3"/>
  <c r="M981" i="3"/>
  <c r="G981" i="3"/>
  <c r="AP980" i="3"/>
  <c r="AI980" i="3"/>
  <c r="AG980" i="3"/>
  <c r="Z980" i="3"/>
  <c r="AC980" i="3" s="1"/>
  <c r="Y980" i="3"/>
  <c r="W980" i="3"/>
  <c r="V980" i="3"/>
  <c r="T980" i="3"/>
  <c r="S980" i="3"/>
  <c r="N980" i="3"/>
  <c r="M980" i="3"/>
  <c r="G980" i="3"/>
  <c r="AJ979" i="3"/>
  <c r="AI979" i="3"/>
  <c r="AG979" i="3"/>
  <c r="AB979" i="3"/>
  <c r="AA979" i="3"/>
  <c r="Z979" i="3"/>
  <c r="AC979" i="3" s="1"/>
  <c r="Y979" i="3"/>
  <c r="AP979" i="3" s="1"/>
  <c r="W979" i="3"/>
  <c r="V979" i="3"/>
  <c r="T979" i="3"/>
  <c r="S979" i="3"/>
  <c r="N979" i="3"/>
  <c r="M979" i="3"/>
  <c r="G979" i="3"/>
  <c r="AQ978" i="3"/>
  <c r="AP978" i="3"/>
  <c r="AI978" i="3"/>
  <c r="AG978" i="3"/>
  <c r="AB978" i="3"/>
  <c r="AA978" i="3"/>
  <c r="Z978" i="3"/>
  <c r="AC978" i="3" s="1"/>
  <c r="Y978" i="3"/>
  <c r="W978" i="3"/>
  <c r="AL978" i="3" s="1"/>
  <c r="V978" i="3"/>
  <c r="T978" i="3"/>
  <c r="S978" i="3"/>
  <c r="N978" i="3"/>
  <c r="M978" i="3"/>
  <c r="G978" i="3"/>
  <c r="AG977" i="3"/>
  <c r="AK977" i="3" s="1"/>
  <c r="AA977" i="3"/>
  <c r="Z977" i="3"/>
  <c r="AC977" i="3" s="1"/>
  <c r="Y977" i="3"/>
  <c r="AP977" i="3" s="1"/>
  <c r="W977" i="3"/>
  <c r="V977" i="3"/>
  <c r="T977" i="3"/>
  <c r="S977" i="3"/>
  <c r="N977" i="3"/>
  <c r="M977" i="3"/>
  <c r="G977" i="3"/>
  <c r="AP976" i="3"/>
  <c r="AN976" i="3"/>
  <c r="AI976" i="3"/>
  <c r="AG976" i="3"/>
  <c r="Z976" i="3"/>
  <c r="AC976" i="3" s="1"/>
  <c r="Y976" i="3"/>
  <c r="W976" i="3"/>
  <c r="AM976" i="3" s="1"/>
  <c r="V976" i="3"/>
  <c r="T976" i="3"/>
  <c r="S976" i="3"/>
  <c r="N976" i="3"/>
  <c r="M976" i="3"/>
  <c r="G976" i="3"/>
  <c r="AJ975" i="3"/>
  <c r="AI975" i="3"/>
  <c r="AG975" i="3"/>
  <c r="AB975" i="3"/>
  <c r="AA975" i="3"/>
  <c r="Z975" i="3"/>
  <c r="AC975" i="3" s="1"/>
  <c r="Y975" i="3"/>
  <c r="AP975" i="3" s="1"/>
  <c r="W975" i="3"/>
  <c r="V975" i="3"/>
  <c r="T975" i="3"/>
  <c r="S975" i="3"/>
  <c r="N975" i="3"/>
  <c r="M975" i="3"/>
  <c r="G975" i="3"/>
  <c r="AP974" i="3"/>
  <c r="AI974" i="3"/>
  <c r="AG974" i="3"/>
  <c r="AB974" i="3"/>
  <c r="AA974" i="3"/>
  <c r="AD974" i="3" s="1"/>
  <c r="Z974" i="3"/>
  <c r="AC974" i="3" s="1"/>
  <c r="Y974" i="3"/>
  <c r="W974" i="3"/>
  <c r="V974" i="3"/>
  <c r="T974" i="3"/>
  <c r="S974" i="3"/>
  <c r="N974" i="3"/>
  <c r="M974" i="3"/>
  <c r="G974" i="3"/>
  <c r="AG973" i="3"/>
  <c r="AK973" i="3" s="1"/>
  <c r="AA973" i="3"/>
  <c r="Z973" i="3"/>
  <c r="AC973" i="3" s="1"/>
  <c r="Y973" i="3"/>
  <c r="AP973" i="3" s="1"/>
  <c r="W973" i="3"/>
  <c r="V973" i="3"/>
  <c r="T973" i="3"/>
  <c r="S973" i="3"/>
  <c r="N973" i="3"/>
  <c r="M973" i="3"/>
  <c r="G973" i="3"/>
  <c r="AP972" i="3"/>
  <c r="AG972" i="3"/>
  <c r="Z972" i="3"/>
  <c r="AC972" i="3" s="1"/>
  <c r="Y972" i="3"/>
  <c r="W972" i="3"/>
  <c r="V972" i="3"/>
  <c r="T972" i="3"/>
  <c r="S972" i="3"/>
  <c r="N972" i="3"/>
  <c r="M972" i="3"/>
  <c r="G972" i="3"/>
  <c r="AJ971" i="3"/>
  <c r="AI971" i="3"/>
  <c r="AG971" i="3"/>
  <c r="AB971" i="3"/>
  <c r="AA971" i="3"/>
  <c r="Z971" i="3"/>
  <c r="AC971" i="3" s="1"/>
  <c r="Y971" i="3"/>
  <c r="AP971" i="3" s="1"/>
  <c r="W971" i="3"/>
  <c r="V971" i="3"/>
  <c r="T971" i="3"/>
  <c r="S971" i="3"/>
  <c r="N971" i="3"/>
  <c r="M971" i="3"/>
  <c r="G971" i="3"/>
  <c r="AQ970" i="3"/>
  <c r="AP970" i="3"/>
  <c r="AI970" i="3"/>
  <c r="AG970" i="3"/>
  <c r="AB970" i="3"/>
  <c r="AA970" i="3"/>
  <c r="Z970" i="3"/>
  <c r="AC970" i="3" s="1"/>
  <c r="Y970" i="3"/>
  <c r="W970" i="3"/>
  <c r="AL970" i="3" s="1"/>
  <c r="V970" i="3"/>
  <c r="T970" i="3"/>
  <c r="S970" i="3"/>
  <c r="N970" i="3"/>
  <c r="M970" i="3"/>
  <c r="G970" i="3"/>
  <c r="AG969" i="3"/>
  <c r="AK969" i="3" s="1"/>
  <c r="AA969" i="3"/>
  <c r="Z969" i="3"/>
  <c r="AC969" i="3" s="1"/>
  <c r="Y969" i="3"/>
  <c r="AP969" i="3" s="1"/>
  <c r="W969" i="3"/>
  <c r="V969" i="3"/>
  <c r="T969" i="3"/>
  <c r="S969" i="3"/>
  <c r="N969" i="3"/>
  <c r="M969" i="3"/>
  <c r="G969" i="3"/>
  <c r="AP968" i="3"/>
  <c r="AN968" i="3"/>
  <c r="AI968" i="3"/>
  <c r="AG968" i="3"/>
  <c r="Z968" i="3"/>
  <c r="AC968" i="3" s="1"/>
  <c r="Y968" i="3"/>
  <c r="W968" i="3"/>
  <c r="AM968" i="3" s="1"/>
  <c r="V968" i="3"/>
  <c r="T968" i="3"/>
  <c r="S968" i="3"/>
  <c r="N968" i="3"/>
  <c r="M968" i="3"/>
  <c r="G968" i="3"/>
  <c r="AJ967" i="3"/>
  <c r="AI967" i="3"/>
  <c r="AG967" i="3"/>
  <c r="AB967" i="3"/>
  <c r="AA967" i="3"/>
  <c r="AD967" i="3" s="1"/>
  <c r="Z967" i="3"/>
  <c r="AC967" i="3" s="1"/>
  <c r="Y967" i="3"/>
  <c r="AP967" i="3" s="1"/>
  <c r="W967" i="3"/>
  <c r="V967" i="3"/>
  <c r="T967" i="3"/>
  <c r="S967" i="3"/>
  <c r="N967" i="3"/>
  <c r="M967" i="3"/>
  <c r="G967" i="3"/>
  <c r="AP966" i="3"/>
  <c r="AI966" i="3"/>
  <c r="AG966" i="3"/>
  <c r="AB966" i="3"/>
  <c r="AA966" i="3"/>
  <c r="AD966" i="3" s="1"/>
  <c r="Z966" i="3"/>
  <c r="AC966" i="3" s="1"/>
  <c r="Y966" i="3"/>
  <c r="W966" i="3"/>
  <c r="V966" i="3"/>
  <c r="T966" i="3"/>
  <c r="S966" i="3"/>
  <c r="N966" i="3"/>
  <c r="M966" i="3"/>
  <c r="G966" i="3"/>
  <c r="AG965" i="3"/>
  <c r="AK965" i="3" s="1"/>
  <c r="AA965" i="3"/>
  <c r="Z965" i="3"/>
  <c r="AC965" i="3" s="1"/>
  <c r="Y965" i="3"/>
  <c r="AP965" i="3" s="1"/>
  <c r="W965" i="3"/>
  <c r="V965" i="3"/>
  <c r="T965" i="3"/>
  <c r="S965" i="3"/>
  <c r="N965" i="3"/>
  <c r="M965" i="3"/>
  <c r="G965" i="3"/>
  <c r="AP964" i="3"/>
  <c r="AI964" i="3"/>
  <c r="AG964" i="3"/>
  <c r="Z964" i="3"/>
  <c r="AC964" i="3" s="1"/>
  <c r="Y964" i="3"/>
  <c r="W964" i="3"/>
  <c r="V964" i="3"/>
  <c r="T964" i="3"/>
  <c r="S964" i="3"/>
  <c r="N964" i="3"/>
  <c r="M964" i="3"/>
  <c r="G964" i="3"/>
  <c r="AJ963" i="3"/>
  <c r="AI963" i="3"/>
  <c r="AG963" i="3"/>
  <c r="AB963" i="3"/>
  <c r="AA963" i="3"/>
  <c r="Z963" i="3"/>
  <c r="AC963" i="3" s="1"/>
  <c r="Y963" i="3"/>
  <c r="AP963" i="3" s="1"/>
  <c r="W963" i="3"/>
  <c r="V963" i="3"/>
  <c r="T963" i="3"/>
  <c r="S963" i="3"/>
  <c r="N963" i="3"/>
  <c r="M963" i="3"/>
  <c r="G963" i="3"/>
  <c r="AQ962" i="3"/>
  <c r="AP962" i="3"/>
  <c r="AI962" i="3"/>
  <c r="AG962" i="3"/>
  <c r="AB962" i="3"/>
  <c r="AA962" i="3"/>
  <c r="Z962" i="3"/>
  <c r="AC962" i="3" s="1"/>
  <c r="Y962" i="3"/>
  <c r="W962" i="3"/>
  <c r="AL962" i="3" s="1"/>
  <c r="V962" i="3"/>
  <c r="T962" i="3"/>
  <c r="S962" i="3"/>
  <c r="N962" i="3"/>
  <c r="M962" i="3"/>
  <c r="G962" i="3"/>
  <c r="AG961" i="3"/>
  <c r="AK961" i="3" s="1"/>
  <c r="AA961" i="3"/>
  <c r="Z961" i="3"/>
  <c r="AC961" i="3" s="1"/>
  <c r="Y961" i="3"/>
  <c r="AP961" i="3" s="1"/>
  <c r="W961" i="3"/>
  <c r="V961" i="3"/>
  <c r="T961" i="3"/>
  <c r="S961" i="3"/>
  <c r="N961" i="3"/>
  <c r="M961" i="3"/>
  <c r="G961" i="3"/>
  <c r="AP960" i="3"/>
  <c r="AN960" i="3"/>
  <c r="AI960" i="3"/>
  <c r="AG960" i="3"/>
  <c r="Z960" i="3"/>
  <c r="AC960" i="3" s="1"/>
  <c r="Y960" i="3"/>
  <c r="W960" i="3"/>
  <c r="AM960" i="3" s="1"/>
  <c r="V960" i="3"/>
  <c r="T960" i="3"/>
  <c r="S960" i="3"/>
  <c r="N960" i="3"/>
  <c r="M960" i="3"/>
  <c r="G960" i="3"/>
  <c r="AJ959" i="3"/>
  <c r="AI959" i="3"/>
  <c r="AG959" i="3"/>
  <c r="AB959" i="3"/>
  <c r="AA959" i="3"/>
  <c r="Z959" i="3"/>
  <c r="AC959" i="3" s="1"/>
  <c r="Y959" i="3"/>
  <c r="AP959" i="3" s="1"/>
  <c r="W959" i="3"/>
  <c r="V959" i="3"/>
  <c r="T959" i="3"/>
  <c r="S959" i="3"/>
  <c r="N959" i="3"/>
  <c r="M959" i="3"/>
  <c r="G959" i="3"/>
  <c r="AP958" i="3"/>
  <c r="AI958" i="3"/>
  <c r="AG958" i="3"/>
  <c r="AB958" i="3"/>
  <c r="AA958" i="3"/>
  <c r="AD958" i="3" s="1"/>
  <c r="Z958" i="3"/>
  <c r="AC958" i="3" s="1"/>
  <c r="Y958" i="3"/>
  <c r="W958" i="3"/>
  <c r="V958" i="3"/>
  <c r="T958" i="3"/>
  <c r="S958" i="3"/>
  <c r="N958" i="3"/>
  <c r="M958" i="3"/>
  <c r="G958" i="3"/>
  <c r="AG957" i="3"/>
  <c r="AK957" i="3" s="1"/>
  <c r="AA957" i="3"/>
  <c r="Z957" i="3"/>
  <c r="AC957" i="3" s="1"/>
  <c r="Y957" i="3"/>
  <c r="AP957" i="3" s="1"/>
  <c r="W957" i="3"/>
  <c r="V957" i="3"/>
  <c r="T957" i="3"/>
  <c r="S957" i="3"/>
  <c r="N957" i="3"/>
  <c r="M957" i="3"/>
  <c r="G957" i="3"/>
  <c r="AP956" i="3"/>
  <c r="AG956" i="3"/>
  <c r="Z956" i="3"/>
  <c r="AC956" i="3" s="1"/>
  <c r="Y956" i="3"/>
  <c r="W956" i="3"/>
  <c r="V956" i="3"/>
  <c r="T956" i="3"/>
  <c r="S956" i="3"/>
  <c r="N956" i="3"/>
  <c r="M956" i="3"/>
  <c r="G956" i="3"/>
  <c r="AJ955" i="3"/>
  <c r="AI955" i="3"/>
  <c r="AG955" i="3"/>
  <c r="AB955" i="3"/>
  <c r="AA955" i="3"/>
  <c r="Z955" i="3"/>
  <c r="AC955" i="3" s="1"/>
  <c r="Y955" i="3"/>
  <c r="AP955" i="3" s="1"/>
  <c r="W955" i="3"/>
  <c r="V955" i="3"/>
  <c r="T955" i="3"/>
  <c r="S955" i="3"/>
  <c r="N955" i="3"/>
  <c r="M955" i="3"/>
  <c r="G955" i="3"/>
  <c r="AQ954" i="3"/>
  <c r="AP954" i="3"/>
  <c r="AI954" i="3"/>
  <c r="AG954" i="3"/>
  <c r="AB954" i="3"/>
  <c r="AA954" i="3"/>
  <c r="Z954" i="3"/>
  <c r="AC954" i="3" s="1"/>
  <c r="Y954" i="3"/>
  <c r="W954" i="3"/>
  <c r="AL954" i="3" s="1"/>
  <c r="V954" i="3"/>
  <c r="T954" i="3"/>
  <c r="S954" i="3"/>
  <c r="N954" i="3"/>
  <c r="M954" i="3"/>
  <c r="G954" i="3"/>
  <c r="AG953" i="3"/>
  <c r="AK953" i="3" s="1"/>
  <c r="AA953" i="3"/>
  <c r="Z953" i="3"/>
  <c r="AC953" i="3" s="1"/>
  <c r="Y953" i="3"/>
  <c r="AP953" i="3" s="1"/>
  <c r="W953" i="3"/>
  <c r="V953" i="3"/>
  <c r="T953" i="3"/>
  <c r="S953" i="3"/>
  <c r="N953" i="3"/>
  <c r="M953" i="3"/>
  <c r="G953" i="3"/>
  <c r="AP952" i="3"/>
  <c r="AN952" i="3"/>
  <c r="AI952" i="3"/>
  <c r="AG952" i="3"/>
  <c r="Z952" i="3"/>
  <c r="AC952" i="3" s="1"/>
  <c r="Y952" i="3"/>
  <c r="W952" i="3"/>
  <c r="AM952" i="3" s="1"/>
  <c r="V952" i="3"/>
  <c r="T952" i="3"/>
  <c r="S952" i="3"/>
  <c r="N952" i="3"/>
  <c r="M952" i="3"/>
  <c r="G952" i="3"/>
  <c r="AJ951" i="3"/>
  <c r="AI951" i="3"/>
  <c r="AG951" i="3"/>
  <c r="AB951" i="3"/>
  <c r="AA951" i="3"/>
  <c r="AD951" i="3" s="1"/>
  <c r="Z951" i="3"/>
  <c r="AC951" i="3" s="1"/>
  <c r="Y951" i="3"/>
  <c r="AP951" i="3" s="1"/>
  <c r="W951" i="3"/>
  <c r="V951" i="3"/>
  <c r="T951" i="3"/>
  <c r="S951" i="3"/>
  <c r="N951" i="3"/>
  <c r="M951" i="3"/>
  <c r="G951" i="3"/>
  <c r="AP950" i="3"/>
  <c r="AI950" i="3"/>
  <c r="AG950" i="3"/>
  <c r="Z950" i="3"/>
  <c r="Y950" i="3"/>
  <c r="W950" i="3"/>
  <c r="V950" i="3"/>
  <c r="T950" i="3"/>
  <c r="S950" i="3"/>
  <c r="N950" i="3"/>
  <c r="M950" i="3"/>
  <c r="G950" i="3"/>
  <c r="AG949" i="3"/>
  <c r="AA949" i="3"/>
  <c r="Z949" i="3"/>
  <c r="AC949" i="3" s="1"/>
  <c r="Y949" i="3"/>
  <c r="AP949" i="3" s="1"/>
  <c r="W949" i="3"/>
  <c r="V949" i="3"/>
  <c r="AN949" i="3" s="1"/>
  <c r="T949" i="3"/>
  <c r="S949" i="3"/>
  <c r="N949" i="3"/>
  <c r="M949" i="3"/>
  <c r="G949" i="3"/>
  <c r="AP948" i="3"/>
  <c r="AK948" i="3"/>
  <c r="AI948" i="3"/>
  <c r="AG948" i="3"/>
  <c r="AJ948" i="3" s="1"/>
  <c r="Z948" i="3"/>
  <c r="AC948" i="3" s="1"/>
  <c r="Y948" i="3"/>
  <c r="W948" i="3"/>
  <c r="V948" i="3"/>
  <c r="T948" i="3"/>
  <c r="S948" i="3"/>
  <c r="N948" i="3"/>
  <c r="M948" i="3"/>
  <c r="G948" i="3"/>
  <c r="AJ947" i="3"/>
  <c r="AI947" i="3"/>
  <c r="AG947" i="3"/>
  <c r="AA947" i="3"/>
  <c r="Z947" i="3"/>
  <c r="Y947" i="3"/>
  <c r="AP947" i="3" s="1"/>
  <c r="W947" i="3"/>
  <c r="V947" i="3"/>
  <c r="T947" i="3"/>
  <c r="S947" i="3"/>
  <c r="N947" i="3"/>
  <c r="M947" i="3"/>
  <c r="G947" i="3"/>
  <c r="AQ946" i="3"/>
  <c r="AP946" i="3"/>
  <c r="AI946" i="3"/>
  <c r="AG946" i="3"/>
  <c r="Z946" i="3"/>
  <c r="Y946" i="3"/>
  <c r="W946" i="3"/>
  <c r="AL946" i="3" s="1"/>
  <c r="V946" i="3"/>
  <c r="T946" i="3"/>
  <c r="S946" i="3"/>
  <c r="N946" i="3"/>
  <c r="M946" i="3"/>
  <c r="G946" i="3"/>
  <c r="AG945" i="3"/>
  <c r="AK945" i="3" s="1"/>
  <c r="AA945" i="3"/>
  <c r="Z945" i="3"/>
  <c r="AC945" i="3" s="1"/>
  <c r="Y945" i="3"/>
  <c r="AP945" i="3" s="1"/>
  <c r="W945" i="3"/>
  <c r="V945" i="3"/>
  <c r="T945" i="3"/>
  <c r="S945" i="3"/>
  <c r="N945" i="3"/>
  <c r="M945" i="3"/>
  <c r="G945" i="3"/>
  <c r="AP944" i="3"/>
  <c r="AI944" i="3"/>
  <c r="AG944" i="3"/>
  <c r="Z944" i="3"/>
  <c r="AC944" i="3" s="1"/>
  <c r="Y944" i="3"/>
  <c r="W944" i="3"/>
  <c r="V944" i="3"/>
  <c r="T944" i="3"/>
  <c r="S944" i="3"/>
  <c r="N944" i="3"/>
  <c r="M944" i="3"/>
  <c r="G944" i="3"/>
  <c r="AG943" i="3"/>
  <c r="Z943" i="3"/>
  <c r="Y943" i="3"/>
  <c r="AP943" i="3" s="1"/>
  <c r="W943" i="3"/>
  <c r="V943" i="3"/>
  <c r="T943" i="3"/>
  <c r="S943" i="3"/>
  <c r="N943" i="3"/>
  <c r="M943" i="3"/>
  <c r="G943" i="3"/>
  <c r="AQ942" i="3"/>
  <c r="AP942" i="3"/>
  <c r="AI942" i="3"/>
  <c r="AG942" i="3"/>
  <c r="AB942" i="3"/>
  <c r="AA942" i="3"/>
  <c r="Z942" i="3"/>
  <c r="AC942" i="3" s="1"/>
  <c r="Y942" i="3"/>
  <c r="W942" i="3"/>
  <c r="AL942" i="3" s="1"/>
  <c r="V942" i="3"/>
  <c r="T942" i="3"/>
  <c r="S942" i="3"/>
  <c r="N942" i="3"/>
  <c r="M942" i="3"/>
  <c r="G942" i="3"/>
  <c r="AG941" i="3"/>
  <c r="AK941" i="3" s="1"/>
  <c r="AA941" i="3"/>
  <c r="Z941" i="3"/>
  <c r="AC941" i="3" s="1"/>
  <c r="Y941" i="3"/>
  <c r="AP941" i="3" s="1"/>
  <c r="W941" i="3"/>
  <c r="V941" i="3"/>
  <c r="T941" i="3"/>
  <c r="S941" i="3"/>
  <c r="N941" i="3"/>
  <c r="M941" i="3"/>
  <c r="G941" i="3"/>
  <c r="AP940" i="3"/>
  <c r="AN940" i="3"/>
  <c r="AG940" i="3"/>
  <c r="Z940" i="3"/>
  <c r="AC940" i="3" s="1"/>
  <c r="Y940" i="3"/>
  <c r="W940" i="3"/>
  <c r="V940" i="3"/>
  <c r="T940" i="3"/>
  <c r="S940" i="3"/>
  <c r="N940" i="3"/>
  <c r="M940" i="3"/>
  <c r="G940" i="3"/>
  <c r="AG939" i="3"/>
  <c r="AB939" i="3"/>
  <c r="AA939" i="3"/>
  <c r="Z939" i="3"/>
  <c r="AC939" i="3" s="1"/>
  <c r="Y939" i="3"/>
  <c r="AP939" i="3" s="1"/>
  <c r="W939" i="3"/>
  <c r="V939" i="3"/>
  <c r="T939" i="3"/>
  <c r="S939" i="3"/>
  <c r="N939" i="3"/>
  <c r="M939" i="3"/>
  <c r="G939" i="3"/>
  <c r="AP938" i="3"/>
  <c r="AI938" i="3"/>
  <c r="AG938" i="3"/>
  <c r="AB938" i="3"/>
  <c r="AA938" i="3"/>
  <c r="AD938" i="3" s="1"/>
  <c r="Z938" i="3"/>
  <c r="AC938" i="3" s="1"/>
  <c r="Y938" i="3"/>
  <c r="W938" i="3"/>
  <c r="V938" i="3"/>
  <c r="T938" i="3"/>
  <c r="S938" i="3"/>
  <c r="N938" i="3"/>
  <c r="M938" i="3"/>
  <c r="G938" i="3"/>
  <c r="AG937" i="3"/>
  <c r="AK937" i="3" s="1"/>
  <c r="AA937" i="3"/>
  <c r="Z937" i="3"/>
  <c r="AC937" i="3" s="1"/>
  <c r="Y937" i="3"/>
  <c r="AP937" i="3" s="1"/>
  <c r="W937" i="3"/>
  <c r="V937" i="3"/>
  <c r="T937" i="3"/>
  <c r="S937" i="3"/>
  <c r="N937" i="3"/>
  <c r="M937" i="3"/>
  <c r="G937" i="3"/>
  <c r="AP936" i="3"/>
  <c r="AN936" i="3"/>
  <c r="AK936" i="3"/>
  <c r="AI936" i="3"/>
  <c r="AG936" i="3"/>
  <c r="AJ936" i="3" s="1"/>
  <c r="Z936" i="3"/>
  <c r="AC936" i="3" s="1"/>
  <c r="Y936" i="3"/>
  <c r="W936" i="3"/>
  <c r="AM936" i="3" s="1"/>
  <c r="V936" i="3"/>
  <c r="T936" i="3"/>
  <c r="S936" i="3"/>
  <c r="N936" i="3"/>
  <c r="M936" i="3"/>
  <c r="G936" i="3"/>
  <c r="AJ935" i="3"/>
  <c r="AI935" i="3"/>
  <c r="AG935" i="3"/>
  <c r="AB935" i="3"/>
  <c r="AA935" i="3"/>
  <c r="Z935" i="3"/>
  <c r="AC935" i="3" s="1"/>
  <c r="Y935" i="3"/>
  <c r="AP935" i="3" s="1"/>
  <c r="W935" i="3"/>
  <c r="V935" i="3"/>
  <c r="T935" i="3"/>
  <c r="S935" i="3"/>
  <c r="N935" i="3"/>
  <c r="M935" i="3"/>
  <c r="G935" i="3"/>
  <c r="AP934" i="3"/>
  <c r="AI934" i="3"/>
  <c r="AG934" i="3"/>
  <c r="AA934" i="3"/>
  <c r="Z934" i="3"/>
  <c r="Y934" i="3"/>
  <c r="W934" i="3"/>
  <c r="V934" i="3"/>
  <c r="T934" i="3"/>
  <c r="S934" i="3"/>
  <c r="N934" i="3"/>
  <c r="M934" i="3"/>
  <c r="G934" i="3"/>
  <c r="AG933" i="3"/>
  <c r="AA933" i="3"/>
  <c r="Z933" i="3"/>
  <c r="AC933" i="3" s="1"/>
  <c r="Y933" i="3"/>
  <c r="AP933" i="3" s="1"/>
  <c r="W933" i="3"/>
  <c r="V933" i="3"/>
  <c r="AN933" i="3" s="1"/>
  <c r="T933" i="3"/>
  <c r="S933" i="3"/>
  <c r="N933" i="3"/>
  <c r="M933" i="3"/>
  <c r="G933" i="3"/>
  <c r="AP932" i="3"/>
  <c r="AK932" i="3"/>
  <c r="AI932" i="3"/>
  <c r="AG932" i="3"/>
  <c r="AJ932" i="3" s="1"/>
  <c r="Z932" i="3"/>
  <c r="AC932" i="3" s="1"/>
  <c r="Y932" i="3"/>
  <c r="W932" i="3"/>
  <c r="V932" i="3"/>
  <c r="T932" i="3"/>
  <c r="S932" i="3"/>
  <c r="N932" i="3"/>
  <c r="M932" i="3"/>
  <c r="G932" i="3"/>
  <c r="AJ931" i="3"/>
  <c r="AI931" i="3"/>
  <c r="AG931" i="3"/>
  <c r="Z931" i="3"/>
  <c r="Y931" i="3"/>
  <c r="AP931" i="3" s="1"/>
  <c r="W931" i="3"/>
  <c r="V931" i="3"/>
  <c r="T931" i="3"/>
  <c r="S931" i="3"/>
  <c r="N931" i="3"/>
  <c r="M931" i="3"/>
  <c r="G931" i="3"/>
  <c r="AG930" i="3"/>
  <c r="AB930" i="3"/>
  <c r="AA930" i="3"/>
  <c r="AD930" i="3" s="1"/>
  <c r="Z930" i="3"/>
  <c r="AC930" i="3" s="1"/>
  <c r="Y930" i="3"/>
  <c r="AP930" i="3" s="1"/>
  <c r="W930" i="3"/>
  <c r="V930" i="3"/>
  <c r="T930" i="3"/>
  <c r="S930" i="3"/>
  <c r="N930" i="3"/>
  <c r="M930" i="3"/>
  <c r="G930" i="3"/>
  <c r="AG929" i="3"/>
  <c r="AK929" i="3" s="1"/>
  <c r="Z929" i="3"/>
  <c r="Y929" i="3"/>
  <c r="AP929" i="3" s="1"/>
  <c r="W929" i="3"/>
  <c r="AN929" i="3" s="1"/>
  <c r="V929" i="3"/>
  <c r="T929" i="3"/>
  <c r="S929" i="3"/>
  <c r="N929" i="3"/>
  <c r="M929" i="3"/>
  <c r="G929" i="3"/>
  <c r="AK928" i="3"/>
  <c r="AJ928" i="3"/>
  <c r="AG928" i="3"/>
  <c r="AI928" i="3" s="1"/>
  <c r="Z928" i="3"/>
  <c r="AC928" i="3" s="1"/>
  <c r="Y928" i="3"/>
  <c r="AP928" i="3" s="1"/>
  <c r="W928" i="3"/>
  <c r="V928" i="3"/>
  <c r="T928" i="3"/>
  <c r="S928" i="3"/>
  <c r="N928" i="3"/>
  <c r="M928" i="3"/>
  <c r="G928" i="3"/>
  <c r="AJ927" i="3"/>
  <c r="AI927" i="3"/>
  <c r="AG927" i="3"/>
  <c r="AC927" i="3"/>
  <c r="AB927" i="3"/>
  <c r="Z927" i="3"/>
  <c r="AA927" i="3" s="1"/>
  <c r="Y927" i="3"/>
  <c r="AP927" i="3" s="1"/>
  <c r="W927" i="3"/>
  <c r="V927" i="3"/>
  <c r="T927" i="3"/>
  <c r="S927" i="3"/>
  <c r="N927" i="3"/>
  <c r="M927" i="3"/>
  <c r="G927" i="3"/>
  <c r="AG926" i="3"/>
  <c r="Z926" i="3"/>
  <c r="Y926" i="3"/>
  <c r="AP926" i="3" s="1"/>
  <c r="W926" i="3"/>
  <c r="AL926" i="3" s="1"/>
  <c r="V926" i="3"/>
  <c r="T926" i="3"/>
  <c r="S926" i="3"/>
  <c r="N926" i="3"/>
  <c r="M926" i="3"/>
  <c r="G926" i="3"/>
  <c r="AG925" i="3"/>
  <c r="Z925" i="3"/>
  <c r="Y925" i="3"/>
  <c r="AP925" i="3" s="1"/>
  <c r="W925" i="3"/>
  <c r="V925" i="3"/>
  <c r="AM925" i="3" s="1"/>
  <c r="T925" i="3"/>
  <c r="S925" i="3"/>
  <c r="N925" i="3"/>
  <c r="M925" i="3"/>
  <c r="G925" i="3"/>
  <c r="AK924" i="3"/>
  <c r="AJ924" i="3"/>
  <c r="AG924" i="3"/>
  <c r="AI924" i="3" s="1"/>
  <c r="Z924" i="3"/>
  <c r="AC924" i="3" s="1"/>
  <c r="Y924" i="3"/>
  <c r="AP924" i="3" s="1"/>
  <c r="W924" i="3"/>
  <c r="V924" i="3"/>
  <c r="T924" i="3"/>
  <c r="S924" i="3"/>
  <c r="N924" i="3"/>
  <c r="M924" i="3"/>
  <c r="G924" i="3"/>
  <c r="AJ923" i="3"/>
  <c r="AI923" i="3"/>
  <c r="AG923" i="3"/>
  <c r="AC923" i="3"/>
  <c r="AB923" i="3"/>
  <c r="Z923" i="3"/>
  <c r="AA923" i="3" s="1"/>
  <c r="Y923" i="3"/>
  <c r="AP923" i="3" s="1"/>
  <c r="W923" i="3"/>
  <c r="V923" i="3"/>
  <c r="AK923" i="3" s="1"/>
  <c r="T923" i="3"/>
  <c r="S923" i="3"/>
  <c r="N923" i="3"/>
  <c r="M923" i="3"/>
  <c r="G923" i="3"/>
  <c r="AG922" i="3"/>
  <c r="Z922" i="3"/>
  <c r="Y922" i="3"/>
  <c r="AP922" i="3" s="1"/>
  <c r="W922" i="3"/>
  <c r="AL922" i="3" s="1"/>
  <c r="V922" i="3"/>
  <c r="T922" i="3"/>
  <c r="S922" i="3"/>
  <c r="N922" i="3"/>
  <c r="M922" i="3"/>
  <c r="G922" i="3"/>
  <c r="AG921" i="3"/>
  <c r="Z921" i="3"/>
  <c r="AC921" i="3" s="1"/>
  <c r="Y921" i="3"/>
  <c r="AP921" i="3" s="1"/>
  <c r="W921" i="3"/>
  <c r="V921" i="3"/>
  <c r="AM921" i="3" s="1"/>
  <c r="T921" i="3"/>
  <c r="S921" i="3"/>
  <c r="N921" i="3"/>
  <c r="M921" i="3"/>
  <c r="G921" i="3"/>
  <c r="AK920" i="3"/>
  <c r="AJ920" i="3"/>
  <c r="AG920" i="3"/>
  <c r="AI920" i="3" s="1"/>
  <c r="Z920" i="3"/>
  <c r="AC920" i="3" s="1"/>
  <c r="Y920" i="3"/>
  <c r="AP920" i="3" s="1"/>
  <c r="W920" i="3"/>
  <c r="AN920" i="3" s="1"/>
  <c r="V920" i="3"/>
  <c r="T920" i="3"/>
  <c r="S920" i="3"/>
  <c r="N920" i="3"/>
  <c r="M920" i="3"/>
  <c r="G920" i="3"/>
  <c r="AK919" i="3"/>
  <c r="AG919" i="3"/>
  <c r="AC919" i="3"/>
  <c r="AB919" i="3"/>
  <c r="Z919" i="3"/>
  <c r="AA919" i="3" s="1"/>
  <c r="Y919" i="3"/>
  <c r="AP919" i="3" s="1"/>
  <c r="W919" i="3"/>
  <c r="AM919" i="3" s="1"/>
  <c r="V919" i="3"/>
  <c r="T919" i="3"/>
  <c r="S919" i="3"/>
  <c r="N919" i="3"/>
  <c r="M919" i="3"/>
  <c r="G919" i="3"/>
  <c r="AG918" i="3"/>
  <c r="AK918" i="3" s="1"/>
  <c r="Z918" i="3"/>
  <c r="Y918" i="3"/>
  <c r="AP918" i="3" s="1"/>
  <c r="W918" i="3"/>
  <c r="V918" i="3"/>
  <c r="T918" i="3"/>
  <c r="S918" i="3"/>
  <c r="N918" i="3"/>
  <c r="M918" i="3"/>
  <c r="G918" i="3"/>
  <c r="AG917" i="3"/>
  <c r="AA917" i="3"/>
  <c r="Z917" i="3"/>
  <c r="AC917" i="3" s="1"/>
  <c r="Y917" i="3"/>
  <c r="AP917" i="3" s="1"/>
  <c r="W917" i="3"/>
  <c r="V917" i="3"/>
  <c r="AM917" i="3" s="1"/>
  <c r="T917" i="3"/>
  <c r="S917" i="3"/>
  <c r="N917" i="3"/>
  <c r="M917" i="3"/>
  <c r="G917" i="3"/>
  <c r="AN916" i="3"/>
  <c r="AK916" i="3"/>
  <c r="AJ916" i="3"/>
  <c r="AG916" i="3"/>
  <c r="AI916" i="3" s="1"/>
  <c r="Z916" i="3"/>
  <c r="AC916" i="3" s="1"/>
  <c r="Y916" i="3"/>
  <c r="AP916" i="3" s="1"/>
  <c r="W916" i="3"/>
  <c r="V916" i="3"/>
  <c r="T916" i="3"/>
  <c r="S916" i="3"/>
  <c r="N916" i="3"/>
  <c r="M916" i="3"/>
  <c r="G916" i="3"/>
  <c r="AN915" i="3"/>
  <c r="AI915" i="3"/>
  <c r="AG915" i="3"/>
  <c r="Z915" i="3"/>
  <c r="Y915" i="3"/>
  <c r="AP915" i="3" s="1"/>
  <c r="W915" i="3"/>
  <c r="AM915" i="3" s="1"/>
  <c r="V915" i="3"/>
  <c r="T915" i="3"/>
  <c r="S915" i="3"/>
  <c r="N915" i="3"/>
  <c r="M915" i="3"/>
  <c r="G915" i="3"/>
  <c r="AI914" i="3"/>
  <c r="AG914" i="3"/>
  <c r="AB914" i="3"/>
  <c r="AA914" i="3"/>
  <c r="AD914" i="3" s="1"/>
  <c r="Z914" i="3"/>
  <c r="AC914" i="3" s="1"/>
  <c r="Y914" i="3"/>
  <c r="AP914" i="3" s="1"/>
  <c r="W914" i="3"/>
  <c r="V914" i="3"/>
  <c r="T914" i="3"/>
  <c r="S914" i="3"/>
  <c r="N914" i="3"/>
  <c r="M914" i="3"/>
  <c r="G914" i="3"/>
  <c r="AG913" i="3"/>
  <c r="AK913" i="3" s="1"/>
  <c r="AA913" i="3"/>
  <c r="Z913" i="3"/>
  <c r="AC913" i="3" s="1"/>
  <c r="Y913" i="3"/>
  <c r="AP913" i="3" s="1"/>
  <c r="W913" i="3"/>
  <c r="AN913" i="3" s="1"/>
  <c r="V913" i="3"/>
  <c r="T913" i="3"/>
  <c r="S913" i="3"/>
  <c r="N913" i="3"/>
  <c r="M913" i="3"/>
  <c r="G913" i="3"/>
  <c r="AP912" i="3"/>
  <c r="AG912" i="3"/>
  <c r="Z912" i="3"/>
  <c r="AC912" i="3" s="1"/>
  <c r="Y912" i="3"/>
  <c r="W912" i="3"/>
  <c r="V912" i="3"/>
  <c r="T912" i="3"/>
  <c r="S912" i="3"/>
  <c r="N912" i="3"/>
  <c r="M912" i="3"/>
  <c r="G912" i="3"/>
  <c r="AJ911" i="3"/>
  <c r="AI911" i="3"/>
  <c r="AG911" i="3"/>
  <c r="AK911" i="3" s="1"/>
  <c r="Z911" i="3"/>
  <c r="Y911" i="3"/>
  <c r="AP911" i="3" s="1"/>
  <c r="W911" i="3"/>
  <c r="V911" i="3"/>
  <c r="AN911" i="3" s="1"/>
  <c r="T911" i="3"/>
  <c r="S911" i="3"/>
  <c r="N911" i="3"/>
  <c r="M911" i="3"/>
  <c r="G911" i="3"/>
  <c r="AI910" i="3"/>
  <c r="AG910" i="3"/>
  <c r="AC910" i="3"/>
  <c r="AB910" i="3"/>
  <c r="AA910" i="3"/>
  <c r="Z910" i="3"/>
  <c r="Y910" i="3"/>
  <c r="AP910" i="3" s="1"/>
  <c r="W910" i="3"/>
  <c r="AL910" i="3" s="1"/>
  <c r="V910" i="3"/>
  <c r="T910" i="3"/>
  <c r="S910" i="3"/>
  <c r="N910" i="3"/>
  <c r="M910" i="3"/>
  <c r="G910" i="3"/>
  <c r="AP909" i="3"/>
  <c r="AG909" i="3"/>
  <c r="AK909" i="3" s="1"/>
  <c r="Z909" i="3"/>
  <c r="Y909" i="3"/>
  <c r="W909" i="3"/>
  <c r="AN909" i="3" s="1"/>
  <c r="V909" i="3"/>
  <c r="T909" i="3"/>
  <c r="S909" i="3"/>
  <c r="N909" i="3"/>
  <c r="M909" i="3"/>
  <c r="G909" i="3"/>
  <c r="AP908" i="3"/>
  <c r="AJ908" i="3"/>
  <c r="AG908" i="3"/>
  <c r="Z908" i="3"/>
  <c r="AC908" i="3" s="1"/>
  <c r="Y908" i="3"/>
  <c r="W908" i="3"/>
  <c r="AN908" i="3" s="1"/>
  <c r="V908" i="3"/>
  <c r="T908" i="3"/>
  <c r="S908" i="3"/>
  <c r="N908" i="3"/>
  <c r="M908" i="3"/>
  <c r="G908" i="3"/>
  <c r="AJ907" i="3"/>
  <c r="AI907" i="3"/>
  <c r="AG907" i="3"/>
  <c r="AC907" i="3"/>
  <c r="AB907" i="3"/>
  <c r="Z907" i="3"/>
  <c r="AA907" i="3" s="1"/>
  <c r="Y907" i="3"/>
  <c r="AP907" i="3" s="1"/>
  <c r="W907" i="3"/>
  <c r="V907" i="3"/>
  <c r="AK907" i="3" s="1"/>
  <c r="T907" i="3"/>
  <c r="S907" i="3"/>
  <c r="N907" i="3"/>
  <c r="M907" i="3"/>
  <c r="G907" i="3"/>
  <c r="AG906" i="3"/>
  <c r="Z906" i="3"/>
  <c r="Y906" i="3"/>
  <c r="AP906" i="3" s="1"/>
  <c r="W906" i="3"/>
  <c r="AL906" i="3" s="1"/>
  <c r="V906" i="3"/>
  <c r="T906" i="3"/>
  <c r="S906" i="3"/>
  <c r="N906" i="3"/>
  <c r="M906" i="3"/>
  <c r="G906" i="3"/>
  <c r="AG905" i="3"/>
  <c r="Z905" i="3"/>
  <c r="AC905" i="3" s="1"/>
  <c r="Y905" i="3"/>
  <c r="AP905" i="3" s="1"/>
  <c r="W905" i="3"/>
  <c r="V905" i="3"/>
  <c r="AM905" i="3" s="1"/>
  <c r="T905" i="3"/>
  <c r="S905" i="3"/>
  <c r="N905" i="3"/>
  <c r="M905" i="3"/>
  <c r="G905" i="3"/>
  <c r="AK904" i="3"/>
  <c r="AJ904" i="3"/>
  <c r="AG904" i="3"/>
  <c r="AI904" i="3" s="1"/>
  <c r="Z904" i="3"/>
  <c r="AC904" i="3" s="1"/>
  <c r="Y904" i="3"/>
  <c r="AP904" i="3" s="1"/>
  <c r="W904" i="3"/>
  <c r="AN904" i="3" s="1"/>
  <c r="V904" i="3"/>
  <c r="T904" i="3"/>
  <c r="S904" i="3"/>
  <c r="N904" i="3"/>
  <c r="M904" i="3"/>
  <c r="G904" i="3"/>
  <c r="AK903" i="3"/>
  <c r="AG903" i="3"/>
  <c r="AC903" i="3"/>
  <c r="AB903" i="3"/>
  <c r="Z903" i="3"/>
  <c r="AA903" i="3" s="1"/>
  <c r="Y903" i="3"/>
  <c r="AP903" i="3" s="1"/>
  <c r="W903" i="3"/>
  <c r="AM903" i="3" s="1"/>
  <c r="V903" i="3"/>
  <c r="T903" i="3"/>
  <c r="S903" i="3"/>
  <c r="N903" i="3"/>
  <c r="M903" i="3"/>
  <c r="G903" i="3"/>
  <c r="AG902" i="3"/>
  <c r="AK902" i="3" s="1"/>
  <c r="Z902" i="3"/>
  <c r="Y902" i="3"/>
  <c r="AP902" i="3" s="1"/>
  <c r="W902" i="3"/>
  <c r="V902" i="3"/>
  <c r="T902" i="3"/>
  <c r="S902" i="3"/>
  <c r="N902" i="3"/>
  <c r="M902" i="3"/>
  <c r="G902" i="3"/>
  <c r="AG901" i="3"/>
  <c r="AA901" i="3"/>
  <c r="Z901" i="3"/>
  <c r="AC901" i="3" s="1"/>
  <c r="Y901" i="3"/>
  <c r="AP901" i="3" s="1"/>
  <c r="W901" i="3"/>
  <c r="V901" i="3"/>
  <c r="AM901" i="3" s="1"/>
  <c r="T901" i="3"/>
  <c r="S901" i="3"/>
  <c r="N901" i="3"/>
  <c r="M901" i="3"/>
  <c r="G901" i="3"/>
  <c r="AN900" i="3"/>
  <c r="AK900" i="3"/>
  <c r="AJ900" i="3"/>
  <c r="AG900" i="3"/>
  <c r="AI900" i="3" s="1"/>
  <c r="Z900" i="3"/>
  <c r="AC900" i="3" s="1"/>
  <c r="Y900" i="3"/>
  <c r="AP900" i="3" s="1"/>
  <c r="W900" i="3"/>
  <c r="V900" i="3"/>
  <c r="T900" i="3"/>
  <c r="S900" i="3"/>
  <c r="N900" i="3"/>
  <c r="M900" i="3"/>
  <c r="G900" i="3"/>
  <c r="AN899" i="3"/>
  <c r="AI899" i="3"/>
  <c r="AG899" i="3"/>
  <c r="Z899" i="3"/>
  <c r="Y899" i="3"/>
  <c r="AP899" i="3" s="1"/>
  <c r="W899" i="3"/>
  <c r="AM899" i="3" s="1"/>
  <c r="V899" i="3"/>
  <c r="T899" i="3"/>
  <c r="S899" i="3"/>
  <c r="N899" i="3"/>
  <c r="M899" i="3"/>
  <c r="G899" i="3"/>
  <c r="AI898" i="3"/>
  <c r="AG898" i="3"/>
  <c r="AB898" i="3"/>
  <c r="AA898" i="3"/>
  <c r="AD898" i="3" s="1"/>
  <c r="Z898" i="3"/>
  <c r="AC898" i="3" s="1"/>
  <c r="Y898" i="3"/>
  <c r="AP898" i="3" s="1"/>
  <c r="W898" i="3"/>
  <c r="V898" i="3"/>
  <c r="T898" i="3"/>
  <c r="S898" i="3"/>
  <c r="N898" i="3"/>
  <c r="M898" i="3"/>
  <c r="G898" i="3"/>
  <c r="AG897" i="3"/>
  <c r="AK897" i="3" s="1"/>
  <c r="AA897" i="3"/>
  <c r="Z897" i="3"/>
  <c r="AC897" i="3" s="1"/>
  <c r="Y897" i="3"/>
  <c r="AP897" i="3" s="1"/>
  <c r="W897" i="3"/>
  <c r="AN897" i="3" s="1"/>
  <c r="V897" i="3"/>
  <c r="T897" i="3"/>
  <c r="S897" i="3"/>
  <c r="N897" i="3"/>
  <c r="M897" i="3"/>
  <c r="G897" i="3"/>
  <c r="AP896" i="3"/>
  <c r="AG896" i="3"/>
  <c r="Z896" i="3"/>
  <c r="AC896" i="3" s="1"/>
  <c r="Y896" i="3"/>
  <c r="W896" i="3"/>
  <c r="V896" i="3"/>
  <c r="T896" i="3"/>
  <c r="S896" i="3"/>
  <c r="N896" i="3"/>
  <c r="M896" i="3"/>
  <c r="G896" i="3"/>
  <c r="AJ895" i="3"/>
  <c r="AI895" i="3"/>
  <c r="AG895" i="3"/>
  <c r="AK895" i="3" s="1"/>
  <c r="Z895" i="3"/>
  <c r="Y895" i="3"/>
  <c r="AP895" i="3" s="1"/>
  <c r="W895" i="3"/>
  <c r="V895" i="3"/>
  <c r="AN895" i="3" s="1"/>
  <c r="T895" i="3"/>
  <c r="S895" i="3"/>
  <c r="N895" i="3"/>
  <c r="M895" i="3"/>
  <c r="G895" i="3"/>
  <c r="AI894" i="3"/>
  <c r="AG894" i="3"/>
  <c r="AC894" i="3"/>
  <c r="AB894" i="3"/>
  <c r="AA894" i="3"/>
  <c r="Z894" i="3"/>
  <c r="Y894" i="3"/>
  <c r="AP894" i="3" s="1"/>
  <c r="W894" i="3"/>
  <c r="AL894" i="3" s="1"/>
  <c r="V894" i="3"/>
  <c r="T894" i="3"/>
  <c r="S894" i="3"/>
  <c r="N894" i="3"/>
  <c r="M894" i="3"/>
  <c r="G894" i="3"/>
  <c r="AP893" i="3"/>
  <c r="AG893" i="3"/>
  <c r="AK893" i="3" s="1"/>
  <c r="Z893" i="3"/>
  <c r="Y893" i="3"/>
  <c r="W893" i="3"/>
  <c r="AN893" i="3" s="1"/>
  <c r="V893" i="3"/>
  <c r="T893" i="3"/>
  <c r="S893" i="3"/>
  <c r="N893" i="3"/>
  <c r="M893" i="3"/>
  <c r="G893" i="3"/>
  <c r="AP892" i="3"/>
  <c r="AJ892" i="3"/>
  <c r="AG892" i="3"/>
  <c r="Z892" i="3"/>
  <c r="AC892" i="3" s="1"/>
  <c r="Y892" i="3"/>
  <c r="W892" i="3"/>
  <c r="AN892" i="3" s="1"/>
  <c r="V892" i="3"/>
  <c r="T892" i="3"/>
  <c r="S892" i="3"/>
  <c r="N892" i="3"/>
  <c r="M892" i="3"/>
  <c r="G892" i="3"/>
  <c r="AJ891" i="3"/>
  <c r="AI891" i="3"/>
  <c r="AG891" i="3"/>
  <c r="AC891" i="3"/>
  <c r="AB891" i="3"/>
  <c r="Z891" i="3"/>
  <c r="AA891" i="3" s="1"/>
  <c r="Y891" i="3"/>
  <c r="AP891" i="3" s="1"/>
  <c r="W891" i="3"/>
  <c r="V891" i="3"/>
  <c r="AK891" i="3" s="1"/>
  <c r="T891" i="3"/>
  <c r="S891" i="3"/>
  <c r="N891" i="3"/>
  <c r="M891" i="3"/>
  <c r="G891" i="3"/>
  <c r="AG890" i="3"/>
  <c r="Z890" i="3"/>
  <c r="Y890" i="3"/>
  <c r="AP890" i="3" s="1"/>
  <c r="W890" i="3"/>
  <c r="AL890" i="3" s="1"/>
  <c r="V890" i="3"/>
  <c r="T890" i="3"/>
  <c r="S890" i="3"/>
  <c r="N890" i="3"/>
  <c r="M890" i="3"/>
  <c r="G890" i="3"/>
  <c r="AG889" i="3"/>
  <c r="Z889" i="3"/>
  <c r="AC889" i="3" s="1"/>
  <c r="Y889" i="3"/>
  <c r="AP889" i="3" s="1"/>
  <c r="W889" i="3"/>
  <c r="V889" i="3"/>
  <c r="AM889" i="3" s="1"/>
  <c r="T889" i="3"/>
  <c r="S889" i="3"/>
  <c r="N889" i="3"/>
  <c r="M889" i="3"/>
  <c r="G889" i="3"/>
  <c r="AK888" i="3"/>
  <c r="AJ888" i="3"/>
  <c r="AG888" i="3"/>
  <c r="AI888" i="3" s="1"/>
  <c r="Z888" i="3"/>
  <c r="AC888" i="3" s="1"/>
  <c r="Y888" i="3"/>
  <c r="AP888" i="3" s="1"/>
  <c r="W888" i="3"/>
  <c r="AN888" i="3" s="1"/>
  <c r="V888" i="3"/>
  <c r="T888" i="3"/>
  <c r="S888" i="3"/>
  <c r="N888" i="3"/>
  <c r="M888" i="3"/>
  <c r="G888" i="3"/>
  <c r="AK887" i="3"/>
  <c r="AG887" i="3"/>
  <c r="AC887" i="3"/>
  <c r="AB887" i="3"/>
  <c r="Z887" i="3"/>
  <c r="AA887" i="3" s="1"/>
  <c r="Y887" i="3"/>
  <c r="AP887" i="3" s="1"/>
  <c r="W887" i="3"/>
  <c r="AM887" i="3" s="1"/>
  <c r="V887" i="3"/>
  <c r="T887" i="3"/>
  <c r="S887" i="3"/>
  <c r="N887" i="3"/>
  <c r="M887" i="3"/>
  <c r="G887" i="3"/>
  <c r="AG886" i="3"/>
  <c r="AK886" i="3" s="1"/>
  <c r="Z886" i="3"/>
  <c r="Y886" i="3"/>
  <c r="AP886" i="3" s="1"/>
  <c r="W886" i="3"/>
  <c r="V886" i="3"/>
  <c r="T886" i="3"/>
  <c r="S886" i="3"/>
  <c r="N886" i="3"/>
  <c r="M886" i="3"/>
  <c r="G886" i="3"/>
  <c r="AG885" i="3"/>
  <c r="AA885" i="3"/>
  <c r="Z885" i="3"/>
  <c r="AC885" i="3" s="1"/>
  <c r="Y885" i="3"/>
  <c r="AP885" i="3" s="1"/>
  <c r="W885" i="3"/>
  <c r="V885" i="3"/>
  <c r="AM885" i="3" s="1"/>
  <c r="T885" i="3"/>
  <c r="S885" i="3"/>
  <c r="N885" i="3"/>
  <c r="M885" i="3"/>
  <c r="G885" i="3"/>
  <c r="AN884" i="3"/>
  <c r="AK884" i="3"/>
  <c r="AJ884" i="3"/>
  <c r="AG884" i="3"/>
  <c r="AI884" i="3" s="1"/>
  <c r="Z884" i="3"/>
  <c r="AC884" i="3" s="1"/>
  <c r="Y884" i="3"/>
  <c r="AP884" i="3" s="1"/>
  <c r="W884" i="3"/>
  <c r="V884" i="3"/>
  <c r="T884" i="3"/>
  <c r="S884" i="3"/>
  <c r="N884" i="3"/>
  <c r="M884" i="3"/>
  <c r="G884" i="3"/>
  <c r="AN883" i="3"/>
  <c r="AI883" i="3"/>
  <c r="AG883" i="3"/>
  <c r="Z883" i="3"/>
  <c r="Y883" i="3"/>
  <c r="AP883" i="3" s="1"/>
  <c r="W883" i="3"/>
  <c r="AM883" i="3" s="1"/>
  <c r="V883" i="3"/>
  <c r="T883" i="3"/>
  <c r="S883" i="3"/>
  <c r="N883" i="3"/>
  <c r="M883" i="3"/>
  <c r="G883" i="3"/>
  <c r="AI882" i="3"/>
  <c r="AG882" i="3"/>
  <c r="AB882" i="3"/>
  <c r="AA882" i="3"/>
  <c r="AD882" i="3" s="1"/>
  <c r="Z882" i="3"/>
  <c r="AC882" i="3" s="1"/>
  <c r="Y882" i="3"/>
  <c r="AP882" i="3" s="1"/>
  <c r="W882" i="3"/>
  <c r="V882" i="3"/>
  <c r="T882" i="3"/>
  <c r="S882" i="3"/>
  <c r="N882" i="3"/>
  <c r="M882" i="3"/>
  <c r="G882" i="3"/>
  <c r="AG881" i="3"/>
  <c r="AK881" i="3" s="1"/>
  <c r="AA881" i="3"/>
  <c r="Z881" i="3"/>
  <c r="AC881" i="3" s="1"/>
  <c r="Y881" i="3"/>
  <c r="AP881" i="3" s="1"/>
  <c r="W881" i="3"/>
  <c r="AN881" i="3" s="1"/>
  <c r="V881" i="3"/>
  <c r="T881" i="3"/>
  <c r="S881" i="3"/>
  <c r="N881" i="3"/>
  <c r="M881" i="3"/>
  <c r="G881" i="3"/>
  <c r="AP880" i="3"/>
  <c r="AG880" i="3"/>
  <c r="Z880" i="3"/>
  <c r="AC880" i="3" s="1"/>
  <c r="Y880" i="3"/>
  <c r="W880" i="3"/>
  <c r="V880" i="3"/>
  <c r="T880" i="3"/>
  <c r="S880" i="3"/>
  <c r="N880" i="3"/>
  <c r="M880" i="3"/>
  <c r="G880" i="3"/>
  <c r="AJ879" i="3"/>
  <c r="AI879" i="3"/>
  <c r="AG879" i="3"/>
  <c r="AK879" i="3" s="1"/>
  <c r="Z879" i="3"/>
  <c r="Y879" i="3"/>
  <c r="AP879" i="3" s="1"/>
  <c r="W879" i="3"/>
  <c r="V879" i="3"/>
  <c r="AN879" i="3" s="1"/>
  <c r="T879" i="3"/>
  <c r="S879" i="3"/>
  <c r="N879" i="3"/>
  <c r="M879" i="3"/>
  <c r="G879" i="3"/>
  <c r="AI878" i="3"/>
  <c r="AG878" i="3"/>
  <c r="AC878" i="3"/>
  <c r="AB878" i="3"/>
  <c r="AA878" i="3"/>
  <c r="Z878" i="3"/>
  <c r="Y878" i="3"/>
  <c r="AP878" i="3" s="1"/>
  <c r="W878" i="3"/>
  <c r="AL878" i="3" s="1"/>
  <c r="V878" i="3"/>
  <c r="T878" i="3"/>
  <c r="S878" i="3"/>
  <c r="N878" i="3"/>
  <c r="M878" i="3"/>
  <c r="G878" i="3"/>
  <c r="AP877" i="3"/>
  <c r="AG877" i="3"/>
  <c r="AK877" i="3" s="1"/>
  <c r="Z877" i="3"/>
  <c r="Y877" i="3"/>
  <c r="W877" i="3"/>
  <c r="AN877" i="3" s="1"/>
  <c r="V877" i="3"/>
  <c r="T877" i="3"/>
  <c r="S877" i="3"/>
  <c r="N877" i="3"/>
  <c r="M877" i="3"/>
  <c r="G877" i="3"/>
  <c r="AP876" i="3"/>
  <c r="AJ876" i="3"/>
  <c r="AG876" i="3"/>
  <c r="Z876" i="3"/>
  <c r="AC876" i="3" s="1"/>
  <c r="Y876" i="3"/>
  <c r="W876" i="3"/>
  <c r="AN876" i="3" s="1"/>
  <c r="V876" i="3"/>
  <c r="T876" i="3"/>
  <c r="S876" i="3"/>
  <c r="N876" i="3"/>
  <c r="M876" i="3"/>
  <c r="G876" i="3"/>
  <c r="AJ875" i="3"/>
  <c r="AI875" i="3"/>
  <c r="AG875" i="3"/>
  <c r="AC875" i="3"/>
  <c r="AB875" i="3"/>
  <c r="Z875" i="3"/>
  <c r="AA875" i="3" s="1"/>
  <c r="Y875" i="3"/>
  <c r="AP875" i="3" s="1"/>
  <c r="W875" i="3"/>
  <c r="V875" i="3"/>
  <c r="AK875" i="3" s="1"/>
  <c r="T875" i="3"/>
  <c r="S875" i="3"/>
  <c r="N875" i="3"/>
  <c r="M875" i="3"/>
  <c r="G875" i="3"/>
  <c r="AG874" i="3"/>
  <c r="Z874" i="3"/>
  <c r="Y874" i="3"/>
  <c r="AP874" i="3" s="1"/>
  <c r="W874" i="3"/>
  <c r="AL874" i="3" s="1"/>
  <c r="V874" i="3"/>
  <c r="T874" i="3"/>
  <c r="S874" i="3"/>
  <c r="N874" i="3"/>
  <c r="M874" i="3"/>
  <c r="G874" i="3"/>
  <c r="AG873" i="3"/>
  <c r="Z873" i="3"/>
  <c r="AC873" i="3" s="1"/>
  <c r="Y873" i="3"/>
  <c r="AP873" i="3" s="1"/>
  <c r="W873" i="3"/>
  <c r="V873" i="3"/>
  <c r="AM873" i="3" s="1"/>
  <c r="T873" i="3"/>
  <c r="S873" i="3"/>
  <c r="N873" i="3"/>
  <c r="M873" i="3"/>
  <c r="G873" i="3"/>
  <c r="AK872" i="3"/>
  <c r="AJ872" i="3"/>
  <c r="AG872" i="3"/>
  <c r="AI872" i="3" s="1"/>
  <c r="Z872" i="3"/>
  <c r="AC872" i="3" s="1"/>
  <c r="Y872" i="3"/>
  <c r="AP872" i="3" s="1"/>
  <c r="W872" i="3"/>
  <c r="AN872" i="3" s="1"/>
  <c r="V872" i="3"/>
  <c r="T872" i="3"/>
  <c r="S872" i="3"/>
  <c r="N872" i="3"/>
  <c r="M872" i="3"/>
  <c r="G872" i="3"/>
  <c r="AK871" i="3"/>
  <c r="AG871" i="3"/>
  <c r="AC871" i="3"/>
  <c r="AB871" i="3"/>
  <c r="Z871" i="3"/>
  <c r="AA871" i="3" s="1"/>
  <c r="Y871" i="3"/>
  <c r="AP871" i="3" s="1"/>
  <c r="W871" i="3"/>
  <c r="AM871" i="3" s="1"/>
  <c r="V871" i="3"/>
  <c r="T871" i="3"/>
  <c r="S871" i="3"/>
  <c r="N871" i="3"/>
  <c r="M871" i="3"/>
  <c r="G871" i="3"/>
  <c r="AG870" i="3"/>
  <c r="AK870" i="3" s="1"/>
  <c r="Z870" i="3"/>
  <c r="Y870" i="3"/>
  <c r="AP870" i="3" s="1"/>
  <c r="W870" i="3"/>
  <c r="V870" i="3"/>
  <c r="T870" i="3"/>
  <c r="S870" i="3"/>
  <c r="N870" i="3"/>
  <c r="M870" i="3"/>
  <c r="G870" i="3"/>
  <c r="AG869" i="3"/>
  <c r="AA869" i="3"/>
  <c r="Z869" i="3"/>
  <c r="AC869" i="3" s="1"/>
  <c r="Y869" i="3"/>
  <c r="AP869" i="3" s="1"/>
  <c r="W869" i="3"/>
  <c r="V869" i="3"/>
  <c r="AM869" i="3" s="1"/>
  <c r="T869" i="3"/>
  <c r="S869" i="3"/>
  <c r="N869" i="3"/>
  <c r="M869" i="3"/>
  <c r="G869" i="3"/>
  <c r="AN868" i="3"/>
  <c r="AK868" i="3"/>
  <c r="AJ868" i="3"/>
  <c r="AG868" i="3"/>
  <c r="AI868" i="3" s="1"/>
  <c r="Z868" i="3"/>
  <c r="AC868" i="3" s="1"/>
  <c r="Y868" i="3"/>
  <c r="AP868" i="3" s="1"/>
  <c r="W868" i="3"/>
  <c r="V868" i="3"/>
  <c r="T868" i="3"/>
  <c r="S868" i="3"/>
  <c r="N868" i="3"/>
  <c r="M868" i="3"/>
  <c r="G868" i="3"/>
  <c r="AN867" i="3"/>
  <c r="AI867" i="3"/>
  <c r="AG867" i="3"/>
  <c r="Z867" i="3"/>
  <c r="Y867" i="3"/>
  <c r="AP867" i="3" s="1"/>
  <c r="W867" i="3"/>
  <c r="AM867" i="3" s="1"/>
  <c r="V867" i="3"/>
  <c r="T867" i="3"/>
  <c r="S867" i="3"/>
  <c r="N867" i="3"/>
  <c r="M867" i="3"/>
  <c r="G867" i="3"/>
  <c r="AI866" i="3"/>
  <c r="AG866" i="3"/>
  <c r="AB866" i="3"/>
  <c r="AA866" i="3"/>
  <c r="AD866" i="3" s="1"/>
  <c r="Z866" i="3"/>
  <c r="AC866" i="3" s="1"/>
  <c r="Y866" i="3"/>
  <c r="AP866" i="3" s="1"/>
  <c r="W866" i="3"/>
  <c r="V866" i="3"/>
  <c r="T866" i="3"/>
  <c r="S866" i="3"/>
  <c r="N866" i="3"/>
  <c r="M866" i="3"/>
  <c r="G866" i="3"/>
  <c r="AG865" i="3"/>
  <c r="AK865" i="3" s="1"/>
  <c r="AA865" i="3"/>
  <c r="Z865" i="3"/>
  <c r="AC865" i="3" s="1"/>
  <c r="Y865" i="3"/>
  <c r="AP865" i="3" s="1"/>
  <c r="W865" i="3"/>
  <c r="AN865" i="3" s="1"/>
  <c r="V865" i="3"/>
  <c r="T865" i="3"/>
  <c r="S865" i="3"/>
  <c r="N865" i="3"/>
  <c r="M865" i="3"/>
  <c r="G865" i="3"/>
  <c r="AP864" i="3"/>
  <c r="AG864" i="3"/>
  <c r="Z864" i="3"/>
  <c r="AC864" i="3" s="1"/>
  <c r="Y864" i="3"/>
  <c r="W864" i="3"/>
  <c r="V864" i="3"/>
  <c r="T864" i="3"/>
  <c r="S864" i="3"/>
  <c r="N864" i="3"/>
  <c r="M864" i="3"/>
  <c r="G864" i="3"/>
  <c r="AJ863" i="3"/>
  <c r="AI863" i="3"/>
  <c r="AG863" i="3"/>
  <c r="AK863" i="3" s="1"/>
  <c r="Z863" i="3"/>
  <c r="Y863" i="3"/>
  <c r="AP863" i="3" s="1"/>
  <c r="W863" i="3"/>
  <c r="V863" i="3"/>
  <c r="AN863" i="3" s="1"/>
  <c r="T863" i="3"/>
  <c r="S863" i="3"/>
  <c r="N863" i="3"/>
  <c r="M863" i="3"/>
  <c r="G863" i="3"/>
  <c r="AI862" i="3"/>
  <c r="AG862" i="3"/>
  <c r="AC862" i="3"/>
  <c r="AB862" i="3"/>
  <c r="AA862" i="3"/>
  <c r="Z862" i="3"/>
  <c r="Y862" i="3"/>
  <c r="AP862" i="3" s="1"/>
  <c r="W862" i="3"/>
  <c r="AL862" i="3" s="1"/>
  <c r="V862" i="3"/>
  <c r="T862" i="3"/>
  <c r="S862" i="3"/>
  <c r="N862" i="3"/>
  <c r="M862" i="3"/>
  <c r="G862" i="3"/>
  <c r="AP861" i="3"/>
  <c r="AG861" i="3"/>
  <c r="AK861" i="3" s="1"/>
  <c r="Z861" i="3"/>
  <c r="Y861" i="3"/>
  <c r="W861" i="3"/>
  <c r="AN861" i="3" s="1"/>
  <c r="V861" i="3"/>
  <c r="T861" i="3"/>
  <c r="S861" i="3"/>
  <c r="N861" i="3"/>
  <c r="M861" i="3"/>
  <c r="G861" i="3"/>
  <c r="AP860" i="3"/>
  <c r="AJ860" i="3"/>
  <c r="AG860" i="3"/>
  <c r="Z860" i="3"/>
  <c r="AC860" i="3" s="1"/>
  <c r="Y860" i="3"/>
  <c r="W860" i="3"/>
  <c r="AN860" i="3" s="1"/>
  <c r="V860" i="3"/>
  <c r="T860" i="3"/>
  <c r="S860" i="3"/>
  <c r="N860" i="3"/>
  <c r="M860" i="3"/>
  <c r="G860" i="3"/>
  <c r="AJ859" i="3"/>
  <c r="AI859" i="3"/>
  <c r="AG859" i="3"/>
  <c r="AC859" i="3"/>
  <c r="AB859" i="3"/>
  <c r="Z859" i="3"/>
  <c r="AA859" i="3" s="1"/>
  <c r="AD859" i="3" s="1"/>
  <c r="Y859" i="3"/>
  <c r="AP859" i="3" s="1"/>
  <c r="W859" i="3"/>
  <c r="V859" i="3"/>
  <c r="AK859" i="3" s="1"/>
  <c r="T859" i="3"/>
  <c r="S859" i="3"/>
  <c r="N859" i="3"/>
  <c r="M859" i="3"/>
  <c r="G859" i="3"/>
  <c r="AG858" i="3"/>
  <c r="Z858" i="3"/>
  <c r="Y858" i="3"/>
  <c r="AP858" i="3" s="1"/>
  <c r="W858" i="3"/>
  <c r="AL858" i="3" s="1"/>
  <c r="V858" i="3"/>
  <c r="T858" i="3"/>
  <c r="S858" i="3"/>
  <c r="N858" i="3"/>
  <c r="M858" i="3"/>
  <c r="G858" i="3"/>
  <c r="AG857" i="3"/>
  <c r="Z857" i="3"/>
  <c r="AC857" i="3" s="1"/>
  <c r="Y857" i="3"/>
  <c r="AP857" i="3" s="1"/>
  <c r="W857" i="3"/>
  <c r="V857" i="3"/>
  <c r="AM857" i="3" s="1"/>
  <c r="T857" i="3"/>
  <c r="S857" i="3"/>
  <c r="N857" i="3"/>
  <c r="M857" i="3"/>
  <c r="G857" i="3"/>
  <c r="AK856" i="3"/>
  <c r="AJ856" i="3"/>
  <c r="AG856" i="3"/>
  <c r="AI856" i="3" s="1"/>
  <c r="Z856" i="3"/>
  <c r="AC856" i="3" s="1"/>
  <c r="Y856" i="3"/>
  <c r="AP856" i="3" s="1"/>
  <c r="W856" i="3"/>
  <c r="AN856" i="3" s="1"/>
  <c r="V856" i="3"/>
  <c r="T856" i="3"/>
  <c r="S856" i="3"/>
  <c r="N856" i="3"/>
  <c r="M856" i="3"/>
  <c r="G856" i="3"/>
  <c r="AK855" i="3"/>
  <c r="AG855" i="3"/>
  <c r="AC855" i="3"/>
  <c r="AB855" i="3"/>
  <c r="Z855" i="3"/>
  <c r="AA855" i="3" s="1"/>
  <c r="Y855" i="3"/>
  <c r="AP855" i="3" s="1"/>
  <c r="W855" i="3"/>
  <c r="AM855" i="3" s="1"/>
  <c r="V855" i="3"/>
  <c r="T855" i="3"/>
  <c r="S855" i="3"/>
  <c r="N855" i="3"/>
  <c r="M855" i="3"/>
  <c r="G855" i="3"/>
  <c r="AG854" i="3"/>
  <c r="AK854" i="3" s="1"/>
  <c r="Z854" i="3"/>
  <c r="Y854" i="3"/>
  <c r="AP854" i="3" s="1"/>
  <c r="W854" i="3"/>
  <c r="V854" i="3"/>
  <c r="T854" i="3"/>
  <c r="S854" i="3"/>
  <c r="N854" i="3"/>
  <c r="M854" i="3"/>
  <c r="G854" i="3"/>
  <c r="AG853" i="3"/>
  <c r="AA853" i="3"/>
  <c r="Z853" i="3"/>
  <c r="AC853" i="3" s="1"/>
  <c r="Y853" i="3"/>
  <c r="AP853" i="3" s="1"/>
  <c r="W853" i="3"/>
  <c r="V853" i="3"/>
  <c r="T853" i="3"/>
  <c r="S853" i="3"/>
  <c r="N853" i="3"/>
  <c r="M853" i="3"/>
  <c r="G853" i="3"/>
  <c r="AN852" i="3"/>
  <c r="AK852" i="3"/>
  <c r="AJ852" i="3"/>
  <c r="AG852" i="3"/>
  <c r="AI852" i="3" s="1"/>
  <c r="Z852" i="3"/>
  <c r="Y852" i="3"/>
  <c r="AP852" i="3" s="1"/>
  <c r="W852" i="3"/>
  <c r="V852" i="3"/>
  <c r="T852" i="3"/>
  <c r="S852" i="3"/>
  <c r="N852" i="3"/>
  <c r="M852" i="3"/>
  <c r="G852" i="3"/>
  <c r="AN851" i="3"/>
  <c r="AI851" i="3"/>
  <c r="AG851" i="3"/>
  <c r="Z851" i="3"/>
  <c r="Y851" i="3"/>
  <c r="AP851" i="3" s="1"/>
  <c r="W851" i="3"/>
  <c r="AM851" i="3" s="1"/>
  <c r="V851" i="3"/>
  <c r="T851" i="3"/>
  <c r="S851" i="3"/>
  <c r="N851" i="3"/>
  <c r="M851" i="3"/>
  <c r="G851" i="3"/>
  <c r="AI850" i="3"/>
  <c r="AG850" i="3"/>
  <c r="AB850" i="3"/>
  <c r="AA850" i="3"/>
  <c r="Z850" i="3"/>
  <c r="AC850" i="3" s="1"/>
  <c r="Y850" i="3"/>
  <c r="AP850" i="3" s="1"/>
  <c r="AQ850" i="3" s="1"/>
  <c r="W850" i="3"/>
  <c r="V850" i="3"/>
  <c r="T850" i="3"/>
  <c r="S850" i="3"/>
  <c r="N850" i="3"/>
  <c r="M850" i="3"/>
  <c r="G850" i="3"/>
  <c r="AG849" i="3"/>
  <c r="AA849" i="3"/>
  <c r="Z849" i="3"/>
  <c r="AC849" i="3" s="1"/>
  <c r="Y849" i="3"/>
  <c r="AP849" i="3" s="1"/>
  <c r="AQ849" i="3" s="1"/>
  <c r="W849" i="3"/>
  <c r="V849" i="3"/>
  <c r="T849" i="3"/>
  <c r="S849" i="3"/>
  <c r="N849" i="3"/>
  <c r="M849" i="3"/>
  <c r="G849" i="3"/>
  <c r="AP848" i="3"/>
  <c r="AG848" i="3"/>
  <c r="Z848" i="3"/>
  <c r="Y848" i="3"/>
  <c r="W848" i="3"/>
  <c r="V848" i="3"/>
  <c r="T848" i="3"/>
  <c r="S848" i="3"/>
  <c r="N848" i="3"/>
  <c r="M848" i="3"/>
  <c r="G848" i="3"/>
  <c r="AJ847" i="3"/>
  <c r="AI847" i="3"/>
  <c r="AG847" i="3"/>
  <c r="AK847" i="3" s="1"/>
  <c r="Z847" i="3"/>
  <c r="Y847" i="3"/>
  <c r="AP847" i="3" s="1"/>
  <c r="W847" i="3"/>
  <c r="V847" i="3"/>
  <c r="AN847" i="3" s="1"/>
  <c r="T847" i="3"/>
  <c r="S847" i="3"/>
  <c r="N847" i="3"/>
  <c r="M847" i="3"/>
  <c r="G847" i="3"/>
  <c r="AI846" i="3"/>
  <c r="AG846" i="3"/>
  <c r="AC846" i="3"/>
  <c r="AB846" i="3"/>
  <c r="AA846" i="3"/>
  <c r="Z846" i="3"/>
  <c r="Y846" i="3"/>
  <c r="AP846" i="3" s="1"/>
  <c r="AQ846" i="3" s="1"/>
  <c r="W846" i="3"/>
  <c r="V846" i="3"/>
  <c r="T846" i="3"/>
  <c r="S846" i="3"/>
  <c r="N846" i="3"/>
  <c r="M846" i="3"/>
  <c r="G846" i="3"/>
  <c r="AP845" i="3"/>
  <c r="AQ845" i="3" s="1"/>
  <c r="AG845" i="3"/>
  <c r="Z845" i="3"/>
  <c r="Y845" i="3"/>
  <c r="W845" i="3"/>
  <c r="AN845" i="3" s="1"/>
  <c r="V845" i="3"/>
  <c r="T845" i="3"/>
  <c r="S845" i="3"/>
  <c r="N845" i="3"/>
  <c r="M845" i="3"/>
  <c r="G845" i="3"/>
  <c r="AP844" i="3"/>
  <c r="AJ844" i="3"/>
  <c r="AG844" i="3"/>
  <c r="Z844" i="3"/>
  <c r="Y844" i="3"/>
  <c r="W844" i="3"/>
  <c r="AN844" i="3" s="1"/>
  <c r="V844" i="3"/>
  <c r="T844" i="3"/>
  <c r="S844" i="3"/>
  <c r="N844" i="3"/>
  <c r="M844" i="3"/>
  <c r="G844" i="3"/>
  <c r="AJ843" i="3"/>
  <c r="AI843" i="3"/>
  <c r="AG843" i="3"/>
  <c r="AC843" i="3"/>
  <c r="AB843" i="3"/>
  <c r="Z843" i="3"/>
  <c r="AA843" i="3" s="1"/>
  <c r="Y843" i="3"/>
  <c r="AP843" i="3" s="1"/>
  <c r="W843" i="3"/>
  <c r="V843" i="3"/>
  <c r="AK843" i="3" s="1"/>
  <c r="T843" i="3"/>
  <c r="S843" i="3"/>
  <c r="N843" i="3"/>
  <c r="M843" i="3"/>
  <c r="G843" i="3"/>
  <c r="AG842" i="3"/>
  <c r="Z842" i="3"/>
  <c r="Y842" i="3"/>
  <c r="AP842" i="3" s="1"/>
  <c r="AQ842" i="3" s="1"/>
  <c r="W842" i="3"/>
  <c r="V842" i="3"/>
  <c r="T842" i="3"/>
  <c r="S842" i="3"/>
  <c r="N842" i="3"/>
  <c r="M842" i="3"/>
  <c r="G842" i="3"/>
  <c r="AQ841" i="3"/>
  <c r="AP841" i="3"/>
  <c r="AG841" i="3"/>
  <c r="AA841" i="3"/>
  <c r="Z841" i="3"/>
  <c r="AC841" i="3" s="1"/>
  <c r="Y841" i="3"/>
  <c r="W841" i="3"/>
  <c r="V841" i="3"/>
  <c r="AM841" i="3" s="1"/>
  <c r="T841" i="3"/>
  <c r="S841" i="3"/>
  <c r="N841" i="3"/>
  <c r="M841" i="3"/>
  <c r="G841" i="3"/>
  <c r="AN840" i="3"/>
  <c r="AK840" i="3"/>
  <c r="AJ840" i="3"/>
  <c r="AG840" i="3"/>
  <c r="AI840" i="3" s="1"/>
  <c r="Z840" i="3"/>
  <c r="Y840" i="3"/>
  <c r="AP840" i="3" s="1"/>
  <c r="W840" i="3"/>
  <c r="V840" i="3"/>
  <c r="T840" i="3"/>
  <c r="S840" i="3"/>
  <c r="N840" i="3"/>
  <c r="M840" i="3"/>
  <c r="G840" i="3"/>
  <c r="AN839" i="3"/>
  <c r="AI839" i="3"/>
  <c r="AG839" i="3"/>
  <c r="Z839" i="3"/>
  <c r="Y839" i="3"/>
  <c r="AP839" i="3" s="1"/>
  <c r="W839" i="3"/>
  <c r="AM839" i="3" s="1"/>
  <c r="V839" i="3"/>
  <c r="T839" i="3"/>
  <c r="S839" i="3"/>
  <c r="N839" i="3"/>
  <c r="M839" i="3"/>
  <c r="G839" i="3"/>
  <c r="AI838" i="3"/>
  <c r="AG838" i="3"/>
  <c r="AB838" i="3"/>
  <c r="AA838" i="3"/>
  <c r="Z838" i="3"/>
  <c r="AC838" i="3" s="1"/>
  <c r="Y838" i="3"/>
  <c r="AP838" i="3" s="1"/>
  <c r="AQ838" i="3" s="1"/>
  <c r="W838" i="3"/>
  <c r="V838" i="3"/>
  <c r="T838" i="3"/>
  <c r="S838" i="3"/>
  <c r="N838" i="3"/>
  <c r="M838" i="3"/>
  <c r="G838" i="3"/>
  <c r="AG837" i="3"/>
  <c r="AA837" i="3"/>
  <c r="Z837" i="3"/>
  <c r="Y837" i="3"/>
  <c r="AP837" i="3" s="1"/>
  <c r="W837" i="3"/>
  <c r="AN837" i="3" s="1"/>
  <c r="V837" i="3"/>
  <c r="T837" i="3"/>
  <c r="S837" i="3"/>
  <c r="N837" i="3"/>
  <c r="M837" i="3"/>
  <c r="G837" i="3"/>
  <c r="AK836" i="3"/>
  <c r="AJ836" i="3"/>
  <c r="AG836" i="3"/>
  <c r="AI836" i="3" s="1"/>
  <c r="Z836" i="3"/>
  <c r="AC836" i="3" s="1"/>
  <c r="Y836" i="3"/>
  <c r="AP836" i="3" s="1"/>
  <c r="W836" i="3"/>
  <c r="AN836" i="3" s="1"/>
  <c r="V836" i="3"/>
  <c r="T836" i="3"/>
  <c r="S836" i="3"/>
  <c r="N836" i="3"/>
  <c r="M836" i="3"/>
  <c r="G836" i="3"/>
  <c r="AJ835" i="3"/>
  <c r="AI835" i="3"/>
  <c r="AG835" i="3"/>
  <c r="AK835" i="3" s="1"/>
  <c r="Z835" i="3"/>
  <c r="Y835" i="3"/>
  <c r="AP835" i="3" s="1"/>
  <c r="AQ835" i="3" s="1"/>
  <c r="W835" i="3"/>
  <c r="V835" i="3"/>
  <c r="AM835" i="3" s="1"/>
  <c r="T835" i="3"/>
  <c r="S835" i="3"/>
  <c r="N835" i="3"/>
  <c r="M835" i="3"/>
  <c r="G835" i="3"/>
  <c r="AI834" i="3"/>
  <c r="AG834" i="3"/>
  <c r="AC834" i="3"/>
  <c r="AB834" i="3"/>
  <c r="AA834" i="3"/>
  <c r="Z834" i="3"/>
  <c r="Y834" i="3"/>
  <c r="AP834" i="3" s="1"/>
  <c r="AQ834" i="3" s="1"/>
  <c r="AR834" i="3" s="1"/>
  <c r="W834" i="3"/>
  <c r="AN834" i="3" s="1"/>
  <c r="V834" i="3"/>
  <c r="T834" i="3"/>
  <c r="S834" i="3"/>
  <c r="N834" i="3"/>
  <c r="M834" i="3"/>
  <c r="G834" i="3"/>
  <c r="AG833" i="3"/>
  <c r="AA833" i="3"/>
  <c r="Z833" i="3"/>
  <c r="Y833" i="3"/>
  <c r="AP833" i="3" s="1"/>
  <c r="W833" i="3"/>
  <c r="AN833" i="3" s="1"/>
  <c r="V833" i="3"/>
  <c r="T833" i="3"/>
  <c r="S833" i="3"/>
  <c r="N833" i="3"/>
  <c r="M833" i="3"/>
  <c r="G833" i="3"/>
  <c r="AK832" i="3"/>
  <c r="AJ832" i="3"/>
  <c r="AG832" i="3"/>
  <c r="AI832" i="3" s="1"/>
  <c r="Z832" i="3"/>
  <c r="AC832" i="3" s="1"/>
  <c r="Y832" i="3"/>
  <c r="AP832" i="3" s="1"/>
  <c r="W832" i="3"/>
  <c r="V832" i="3"/>
  <c r="AM832" i="3" s="1"/>
  <c r="T832" i="3"/>
  <c r="S832" i="3"/>
  <c r="N832" i="3"/>
  <c r="M832" i="3"/>
  <c r="G832" i="3"/>
  <c r="AJ831" i="3"/>
  <c r="AI831" i="3"/>
  <c r="AG831" i="3"/>
  <c r="AC831" i="3"/>
  <c r="AB831" i="3"/>
  <c r="Z831" i="3"/>
  <c r="AA831" i="3" s="1"/>
  <c r="Y831" i="3"/>
  <c r="AP831" i="3" s="1"/>
  <c r="AQ831" i="3" s="1"/>
  <c r="W831" i="3"/>
  <c r="V831" i="3"/>
  <c r="T831" i="3"/>
  <c r="S831" i="3"/>
  <c r="N831" i="3"/>
  <c r="M831" i="3"/>
  <c r="G831" i="3"/>
  <c r="AG830" i="3"/>
  <c r="AI830" i="3" s="1"/>
  <c r="Z830" i="3"/>
  <c r="Y830" i="3"/>
  <c r="AP830" i="3" s="1"/>
  <c r="AQ830" i="3" s="1"/>
  <c r="AR830" i="3" s="1"/>
  <c r="W830" i="3"/>
  <c r="AN830" i="3" s="1"/>
  <c r="V830" i="3"/>
  <c r="T830" i="3"/>
  <c r="S830" i="3"/>
  <c r="N830" i="3"/>
  <c r="M830" i="3"/>
  <c r="G830" i="3"/>
  <c r="AG829" i="3"/>
  <c r="Z829" i="3"/>
  <c r="AA829" i="3" s="1"/>
  <c r="Y829" i="3"/>
  <c r="AP829" i="3" s="1"/>
  <c r="W829" i="3"/>
  <c r="AN829" i="3" s="1"/>
  <c r="V829" i="3"/>
  <c r="T829" i="3"/>
  <c r="S829" i="3"/>
  <c r="N829" i="3"/>
  <c r="M829" i="3"/>
  <c r="G829" i="3"/>
  <c r="AN828" i="3"/>
  <c r="AG828" i="3"/>
  <c r="AC828" i="3"/>
  <c r="Z828" i="3"/>
  <c r="Y828" i="3"/>
  <c r="AP828" i="3" s="1"/>
  <c r="W828" i="3"/>
  <c r="V828" i="3"/>
  <c r="AM828" i="3" s="1"/>
  <c r="T828" i="3"/>
  <c r="S828" i="3"/>
  <c r="N828" i="3"/>
  <c r="M828" i="3"/>
  <c r="G828" i="3"/>
  <c r="AM827" i="3"/>
  <c r="AG827" i="3"/>
  <c r="AC827" i="3"/>
  <c r="AB827" i="3"/>
  <c r="Z827" i="3"/>
  <c r="AA827" i="3" s="1"/>
  <c r="Y827" i="3"/>
  <c r="AP827" i="3" s="1"/>
  <c r="AQ827" i="3" s="1"/>
  <c r="W827" i="3"/>
  <c r="V827" i="3"/>
  <c r="T827" i="3"/>
  <c r="S827" i="3"/>
  <c r="N827" i="3"/>
  <c r="M827" i="3"/>
  <c r="G827" i="3"/>
  <c r="AI826" i="3"/>
  <c r="AG826" i="3"/>
  <c r="AA826" i="3"/>
  <c r="Z826" i="3"/>
  <c r="Y826" i="3"/>
  <c r="AP826" i="3" s="1"/>
  <c r="AQ826" i="3" s="1"/>
  <c r="AR826" i="3" s="1"/>
  <c r="W826" i="3"/>
  <c r="V826" i="3"/>
  <c r="AM826" i="3" s="1"/>
  <c r="T826" i="3"/>
  <c r="S826" i="3"/>
  <c r="N826" i="3"/>
  <c r="M826" i="3"/>
  <c r="G826" i="3"/>
  <c r="AG825" i="3"/>
  <c r="Z825" i="3"/>
  <c r="AA825" i="3" s="1"/>
  <c r="Y825" i="3"/>
  <c r="AP825" i="3" s="1"/>
  <c r="W825" i="3"/>
  <c r="V825" i="3"/>
  <c r="AM825" i="3" s="1"/>
  <c r="T825" i="3"/>
  <c r="S825" i="3"/>
  <c r="N825" i="3"/>
  <c r="M825" i="3"/>
  <c r="G825" i="3"/>
  <c r="AG824" i="3"/>
  <c r="AC824" i="3"/>
  <c r="Z824" i="3"/>
  <c r="Y824" i="3"/>
  <c r="AP824" i="3" s="1"/>
  <c r="W824" i="3"/>
  <c r="AN824" i="3" s="1"/>
  <c r="V824" i="3"/>
  <c r="T824" i="3"/>
  <c r="S824" i="3"/>
  <c r="N824" i="3"/>
  <c r="M824" i="3"/>
  <c r="G824" i="3"/>
  <c r="AN823" i="3"/>
  <c r="AM823" i="3"/>
  <c r="AG823" i="3"/>
  <c r="Z823" i="3"/>
  <c r="Y823" i="3"/>
  <c r="AP823" i="3" s="1"/>
  <c r="AQ823" i="3" s="1"/>
  <c r="W823" i="3"/>
  <c r="AL823" i="3" s="1"/>
  <c r="V823" i="3"/>
  <c r="T823" i="3"/>
  <c r="S823" i="3"/>
  <c r="N823" i="3"/>
  <c r="M823" i="3"/>
  <c r="G823" i="3"/>
  <c r="AI822" i="3"/>
  <c r="AG822" i="3"/>
  <c r="AB822" i="3"/>
  <c r="AA822" i="3"/>
  <c r="Z822" i="3"/>
  <c r="AC822" i="3" s="1"/>
  <c r="Y822" i="3"/>
  <c r="AP822" i="3" s="1"/>
  <c r="AQ822" i="3" s="1"/>
  <c r="AR822" i="3" s="1"/>
  <c r="W822" i="3"/>
  <c r="AN822" i="3" s="1"/>
  <c r="V822" i="3"/>
  <c r="T822" i="3"/>
  <c r="S822" i="3"/>
  <c r="N822" i="3"/>
  <c r="M822" i="3"/>
  <c r="G822" i="3"/>
  <c r="AG821" i="3"/>
  <c r="AA821" i="3"/>
  <c r="Z821" i="3"/>
  <c r="Y821" i="3"/>
  <c r="AP821" i="3" s="1"/>
  <c r="W821" i="3"/>
  <c r="V821" i="3"/>
  <c r="AM821" i="3" s="1"/>
  <c r="T821" i="3"/>
  <c r="S821" i="3"/>
  <c r="N821" i="3"/>
  <c r="M821" i="3"/>
  <c r="G821" i="3"/>
  <c r="AK820" i="3"/>
  <c r="AJ820" i="3"/>
  <c r="AG820" i="3"/>
  <c r="AI820" i="3" s="1"/>
  <c r="Z820" i="3"/>
  <c r="AC820" i="3" s="1"/>
  <c r="Y820" i="3"/>
  <c r="AP820" i="3" s="1"/>
  <c r="W820" i="3"/>
  <c r="AN820" i="3" s="1"/>
  <c r="V820" i="3"/>
  <c r="T820" i="3"/>
  <c r="S820" i="3"/>
  <c r="N820" i="3"/>
  <c r="M820" i="3"/>
  <c r="G820" i="3"/>
  <c r="AJ819" i="3"/>
  <c r="AI819" i="3"/>
  <c r="AG819" i="3"/>
  <c r="AB819" i="3"/>
  <c r="Z819" i="3"/>
  <c r="Y819" i="3"/>
  <c r="AP819" i="3" s="1"/>
  <c r="AQ819" i="3" s="1"/>
  <c r="W819" i="3"/>
  <c r="V819" i="3"/>
  <c r="AM819" i="3" s="1"/>
  <c r="T819" i="3"/>
  <c r="S819" i="3"/>
  <c r="N819" i="3"/>
  <c r="M819" i="3"/>
  <c r="G819" i="3"/>
  <c r="AI818" i="3"/>
  <c r="AG818" i="3"/>
  <c r="AC818" i="3"/>
  <c r="AB818" i="3"/>
  <c r="AA818" i="3"/>
  <c r="Z818" i="3"/>
  <c r="Y818" i="3"/>
  <c r="AP818" i="3" s="1"/>
  <c r="AQ818" i="3" s="1"/>
  <c r="AR818" i="3" s="1"/>
  <c r="W818" i="3"/>
  <c r="AN818" i="3" s="1"/>
  <c r="V818" i="3"/>
  <c r="T818" i="3"/>
  <c r="S818" i="3"/>
  <c r="N818" i="3"/>
  <c r="M818" i="3"/>
  <c r="G818" i="3"/>
  <c r="AG817" i="3"/>
  <c r="AA817" i="3"/>
  <c r="Z817" i="3"/>
  <c r="Y817" i="3"/>
  <c r="AP817" i="3" s="1"/>
  <c r="W817" i="3"/>
  <c r="AN817" i="3" s="1"/>
  <c r="V817" i="3"/>
  <c r="T817" i="3"/>
  <c r="S817" i="3"/>
  <c r="N817" i="3"/>
  <c r="M817" i="3"/>
  <c r="G817" i="3"/>
  <c r="AJ816" i="3"/>
  <c r="AG816" i="3"/>
  <c r="AI816" i="3" s="1"/>
  <c r="AC816" i="3"/>
  <c r="Z816" i="3"/>
  <c r="Y816" i="3"/>
  <c r="AP816" i="3" s="1"/>
  <c r="W816" i="3"/>
  <c r="V816" i="3"/>
  <c r="AM816" i="3" s="1"/>
  <c r="T816" i="3"/>
  <c r="S816" i="3"/>
  <c r="N816" i="3"/>
  <c r="M816" i="3"/>
  <c r="G816" i="3"/>
  <c r="AK815" i="3"/>
  <c r="AJ815" i="3"/>
  <c r="AI815" i="3"/>
  <c r="AG815" i="3"/>
  <c r="AC815" i="3"/>
  <c r="AB815" i="3"/>
  <c r="Z815" i="3"/>
  <c r="AA815" i="3" s="1"/>
  <c r="Y815" i="3"/>
  <c r="AP815" i="3" s="1"/>
  <c r="AQ815" i="3" s="1"/>
  <c r="W815" i="3"/>
  <c r="V815" i="3"/>
  <c r="T815" i="3"/>
  <c r="S815" i="3"/>
  <c r="N815" i="3"/>
  <c r="M815" i="3"/>
  <c r="G815" i="3"/>
  <c r="AG814" i="3"/>
  <c r="AI814" i="3" s="1"/>
  <c r="AC814" i="3"/>
  <c r="Z814" i="3"/>
  <c r="Y814" i="3"/>
  <c r="AP814" i="3" s="1"/>
  <c r="AQ814" i="3" s="1"/>
  <c r="AR814" i="3" s="1"/>
  <c r="W814" i="3"/>
  <c r="AN814" i="3" s="1"/>
  <c r="V814" i="3"/>
  <c r="T814" i="3"/>
  <c r="S814" i="3"/>
  <c r="N814" i="3"/>
  <c r="M814" i="3"/>
  <c r="G814" i="3"/>
  <c r="AP813" i="3"/>
  <c r="AG813" i="3"/>
  <c r="Z813" i="3"/>
  <c r="AA813" i="3" s="1"/>
  <c r="Y813" i="3"/>
  <c r="W813" i="3"/>
  <c r="AN813" i="3" s="1"/>
  <c r="V813" i="3"/>
  <c r="T813" i="3"/>
  <c r="S813" i="3"/>
  <c r="N813" i="3"/>
  <c r="M813" i="3"/>
  <c r="G813" i="3"/>
  <c r="AG812" i="3"/>
  <c r="AC812" i="3"/>
  <c r="Z812" i="3"/>
  <c r="Y812" i="3"/>
  <c r="AP812" i="3" s="1"/>
  <c r="W812" i="3"/>
  <c r="AN812" i="3" s="1"/>
  <c r="V812" i="3"/>
  <c r="T812" i="3"/>
  <c r="S812" i="3"/>
  <c r="N812" i="3"/>
  <c r="M812" i="3"/>
  <c r="G812" i="3"/>
  <c r="AK811" i="3"/>
  <c r="AG811" i="3"/>
  <c r="AC811" i="3"/>
  <c r="AB811" i="3"/>
  <c r="Z811" i="3"/>
  <c r="AA811" i="3" s="1"/>
  <c r="Y811" i="3"/>
  <c r="AP811" i="3" s="1"/>
  <c r="AQ811" i="3" s="1"/>
  <c r="W811" i="3"/>
  <c r="V811" i="3"/>
  <c r="T811" i="3"/>
  <c r="S811" i="3"/>
  <c r="N811" i="3"/>
  <c r="M811" i="3"/>
  <c r="G811" i="3"/>
  <c r="AG810" i="3"/>
  <c r="AI810" i="3" s="1"/>
  <c r="Z810" i="3"/>
  <c r="Y810" i="3"/>
  <c r="AP810" i="3" s="1"/>
  <c r="AQ810" i="3" s="1"/>
  <c r="AR810" i="3" s="1"/>
  <c r="W810" i="3"/>
  <c r="V810" i="3"/>
  <c r="AM810" i="3" s="1"/>
  <c r="T810" i="3"/>
  <c r="S810" i="3"/>
  <c r="N810" i="3"/>
  <c r="M810" i="3"/>
  <c r="G810" i="3"/>
  <c r="AG809" i="3"/>
  <c r="AA809" i="3"/>
  <c r="Z809" i="3"/>
  <c r="Y809" i="3"/>
  <c r="AP809" i="3" s="1"/>
  <c r="W809" i="3"/>
  <c r="V809" i="3"/>
  <c r="AM809" i="3" s="1"/>
  <c r="T809" i="3"/>
  <c r="S809" i="3"/>
  <c r="N809" i="3"/>
  <c r="M809" i="3"/>
  <c r="G809" i="3"/>
  <c r="AJ808" i="3"/>
  <c r="AG808" i="3"/>
  <c r="AC808" i="3"/>
  <c r="Z808" i="3"/>
  <c r="Y808" i="3"/>
  <c r="AP808" i="3" s="1"/>
  <c r="W808" i="3"/>
  <c r="AN808" i="3" s="1"/>
  <c r="V808" i="3"/>
  <c r="T808" i="3"/>
  <c r="S808" i="3"/>
  <c r="N808" i="3"/>
  <c r="M808" i="3"/>
  <c r="G808" i="3"/>
  <c r="AN807" i="3"/>
  <c r="AM807" i="3"/>
  <c r="AI807" i="3"/>
  <c r="AG807" i="3"/>
  <c r="Z807" i="3"/>
  <c r="Y807" i="3"/>
  <c r="AP807" i="3" s="1"/>
  <c r="AQ807" i="3" s="1"/>
  <c r="W807" i="3"/>
  <c r="AL807" i="3" s="1"/>
  <c r="V807" i="3"/>
  <c r="T807" i="3"/>
  <c r="S807" i="3"/>
  <c r="N807" i="3"/>
  <c r="M807" i="3"/>
  <c r="G807" i="3"/>
  <c r="AI806" i="3"/>
  <c r="AG806" i="3"/>
  <c r="AB806" i="3"/>
  <c r="AA806" i="3"/>
  <c r="Z806" i="3"/>
  <c r="AC806" i="3" s="1"/>
  <c r="Y806" i="3"/>
  <c r="AP806" i="3" s="1"/>
  <c r="AQ806" i="3" s="1"/>
  <c r="AR806" i="3" s="1"/>
  <c r="W806" i="3"/>
  <c r="V806" i="3"/>
  <c r="AM806" i="3" s="1"/>
  <c r="T806" i="3"/>
  <c r="S806" i="3"/>
  <c r="N806" i="3"/>
  <c r="M806" i="3"/>
  <c r="G806" i="3"/>
  <c r="AG805" i="3"/>
  <c r="AA805" i="3"/>
  <c r="Z805" i="3"/>
  <c r="Y805" i="3"/>
  <c r="AP805" i="3" s="1"/>
  <c r="W805" i="3"/>
  <c r="AN805" i="3" s="1"/>
  <c r="V805" i="3"/>
  <c r="T805" i="3"/>
  <c r="S805" i="3"/>
  <c r="N805" i="3"/>
  <c r="M805" i="3"/>
  <c r="G805" i="3"/>
  <c r="AK804" i="3"/>
  <c r="AJ804" i="3"/>
  <c r="AG804" i="3"/>
  <c r="AI804" i="3" s="1"/>
  <c r="Z804" i="3"/>
  <c r="AC804" i="3" s="1"/>
  <c r="Y804" i="3"/>
  <c r="AP804" i="3" s="1"/>
  <c r="W804" i="3"/>
  <c r="AN804" i="3" s="1"/>
  <c r="V804" i="3"/>
  <c r="T804" i="3"/>
  <c r="S804" i="3"/>
  <c r="N804" i="3"/>
  <c r="M804" i="3"/>
  <c r="G804" i="3"/>
  <c r="AJ803" i="3"/>
  <c r="AI803" i="3"/>
  <c r="AG803" i="3"/>
  <c r="AK803" i="3" s="1"/>
  <c r="Z803" i="3"/>
  <c r="Y803" i="3"/>
  <c r="AP803" i="3" s="1"/>
  <c r="AQ803" i="3" s="1"/>
  <c r="W803" i="3"/>
  <c r="V803" i="3"/>
  <c r="AM803" i="3" s="1"/>
  <c r="T803" i="3"/>
  <c r="S803" i="3"/>
  <c r="N803" i="3"/>
  <c r="M803" i="3"/>
  <c r="G803" i="3"/>
  <c r="AI802" i="3"/>
  <c r="AG802" i="3"/>
  <c r="AC802" i="3"/>
  <c r="AB802" i="3"/>
  <c r="AA802" i="3"/>
  <c r="Z802" i="3"/>
  <c r="Y802" i="3"/>
  <c r="AP802" i="3" s="1"/>
  <c r="AQ802" i="3" s="1"/>
  <c r="AR802" i="3" s="1"/>
  <c r="W802" i="3"/>
  <c r="AN802" i="3" s="1"/>
  <c r="V802" i="3"/>
  <c r="T802" i="3"/>
  <c r="S802" i="3"/>
  <c r="N802" i="3"/>
  <c r="M802" i="3"/>
  <c r="G802" i="3"/>
  <c r="AG801" i="3"/>
  <c r="AA801" i="3"/>
  <c r="Z801" i="3"/>
  <c r="Y801" i="3"/>
  <c r="AP801" i="3" s="1"/>
  <c r="W801" i="3"/>
  <c r="AN801" i="3" s="1"/>
  <c r="V801" i="3"/>
  <c r="T801" i="3"/>
  <c r="S801" i="3"/>
  <c r="N801" i="3"/>
  <c r="M801" i="3"/>
  <c r="G801" i="3"/>
  <c r="AK800" i="3"/>
  <c r="AJ800" i="3"/>
  <c r="AG800" i="3"/>
  <c r="AI800" i="3" s="1"/>
  <c r="Z800" i="3"/>
  <c r="AC800" i="3" s="1"/>
  <c r="Y800" i="3"/>
  <c r="AP800" i="3" s="1"/>
  <c r="W800" i="3"/>
  <c r="V800" i="3"/>
  <c r="AM800" i="3" s="1"/>
  <c r="T800" i="3"/>
  <c r="S800" i="3"/>
  <c r="N800" i="3"/>
  <c r="M800" i="3"/>
  <c r="G800" i="3"/>
  <c r="AJ799" i="3"/>
  <c r="AI799" i="3"/>
  <c r="AG799" i="3"/>
  <c r="AC799" i="3"/>
  <c r="AB799" i="3"/>
  <c r="Z799" i="3"/>
  <c r="AA799" i="3" s="1"/>
  <c r="Y799" i="3"/>
  <c r="AP799" i="3" s="1"/>
  <c r="AQ799" i="3" s="1"/>
  <c r="W799" i="3"/>
  <c r="V799" i="3"/>
  <c r="AM799" i="3" s="1"/>
  <c r="T799" i="3"/>
  <c r="S799" i="3"/>
  <c r="N799" i="3"/>
  <c r="M799" i="3"/>
  <c r="G799" i="3"/>
  <c r="AG798" i="3"/>
  <c r="AI798" i="3" s="1"/>
  <c r="Z798" i="3"/>
  <c r="Y798" i="3"/>
  <c r="AP798" i="3" s="1"/>
  <c r="AQ798" i="3" s="1"/>
  <c r="AR798" i="3" s="1"/>
  <c r="W798" i="3"/>
  <c r="AN798" i="3" s="1"/>
  <c r="V798" i="3"/>
  <c r="T798" i="3"/>
  <c r="S798" i="3"/>
  <c r="N798" i="3"/>
  <c r="M798" i="3"/>
  <c r="G798" i="3"/>
  <c r="AG797" i="3"/>
  <c r="Z797" i="3"/>
  <c r="AA797" i="3" s="1"/>
  <c r="Y797" i="3"/>
  <c r="AP797" i="3" s="1"/>
  <c r="W797" i="3"/>
  <c r="AN797" i="3" s="1"/>
  <c r="V797" i="3"/>
  <c r="T797" i="3"/>
  <c r="S797" i="3"/>
  <c r="N797" i="3"/>
  <c r="M797" i="3"/>
  <c r="G797" i="3"/>
  <c r="AG796" i="3"/>
  <c r="AC796" i="3"/>
  <c r="Z796" i="3"/>
  <c r="Y796" i="3"/>
  <c r="AP796" i="3" s="1"/>
  <c r="W796" i="3"/>
  <c r="V796" i="3"/>
  <c r="T796" i="3"/>
  <c r="S796" i="3"/>
  <c r="N796" i="3"/>
  <c r="M796" i="3"/>
  <c r="G796" i="3"/>
  <c r="AM795" i="3"/>
  <c r="AG795" i="3"/>
  <c r="AC795" i="3"/>
  <c r="AB795" i="3"/>
  <c r="Z795" i="3"/>
  <c r="AA795" i="3" s="1"/>
  <c r="Y795" i="3"/>
  <c r="AP795" i="3" s="1"/>
  <c r="AQ795" i="3" s="1"/>
  <c r="W795" i="3"/>
  <c r="V795" i="3"/>
  <c r="T795" i="3"/>
  <c r="S795" i="3"/>
  <c r="N795" i="3"/>
  <c r="M795" i="3"/>
  <c r="G795" i="3"/>
  <c r="AI794" i="3"/>
  <c r="AG794" i="3"/>
  <c r="AA794" i="3"/>
  <c r="Z794" i="3"/>
  <c r="Y794" i="3"/>
  <c r="AP794" i="3" s="1"/>
  <c r="AQ794" i="3" s="1"/>
  <c r="AR794" i="3" s="1"/>
  <c r="W794" i="3"/>
  <c r="V794" i="3"/>
  <c r="AM794" i="3" s="1"/>
  <c r="T794" i="3"/>
  <c r="S794" i="3"/>
  <c r="N794" i="3"/>
  <c r="M794" i="3"/>
  <c r="G794" i="3"/>
  <c r="AG793" i="3"/>
  <c r="Z793" i="3"/>
  <c r="AA793" i="3" s="1"/>
  <c r="Y793" i="3"/>
  <c r="AP793" i="3" s="1"/>
  <c r="W793" i="3"/>
  <c r="V793" i="3"/>
  <c r="AM793" i="3" s="1"/>
  <c r="T793" i="3"/>
  <c r="S793" i="3"/>
  <c r="N793" i="3"/>
  <c r="M793" i="3"/>
  <c r="G793" i="3"/>
  <c r="AG792" i="3"/>
  <c r="AC792" i="3"/>
  <c r="Z792" i="3"/>
  <c r="Y792" i="3"/>
  <c r="AP792" i="3" s="1"/>
  <c r="W792" i="3"/>
  <c r="AN792" i="3" s="1"/>
  <c r="V792" i="3"/>
  <c r="T792" i="3"/>
  <c r="S792" i="3"/>
  <c r="N792" i="3"/>
  <c r="M792" i="3"/>
  <c r="G792" i="3"/>
  <c r="AN791" i="3"/>
  <c r="AM791" i="3"/>
  <c r="AG791" i="3"/>
  <c r="Z791" i="3"/>
  <c r="Y791" i="3"/>
  <c r="AP791" i="3" s="1"/>
  <c r="AQ791" i="3" s="1"/>
  <c r="W791" i="3"/>
  <c r="AL791" i="3" s="1"/>
  <c r="V791" i="3"/>
  <c r="T791" i="3"/>
  <c r="S791" i="3"/>
  <c r="N791" i="3"/>
  <c r="M791" i="3"/>
  <c r="G791" i="3"/>
  <c r="AI790" i="3"/>
  <c r="AG790" i="3"/>
  <c r="AB790" i="3"/>
  <c r="AA790" i="3"/>
  <c r="Z790" i="3"/>
  <c r="AC790" i="3" s="1"/>
  <c r="Y790" i="3"/>
  <c r="AP790" i="3" s="1"/>
  <c r="AQ790" i="3" s="1"/>
  <c r="AR790" i="3" s="1"/>
  <c r="W790" i="3"/>
  <c r="AN790" i="3" s="1"/>
  <c r="V790" i="3"/>
  <c r="T790" i="3"/>
  <c r="S790" i="3"/>
  <c r="N790" i="3"/>
  <c r="M790" i="3"/>
  <c r="G790" i="3"/>
  <c r="AG789" i="3"/>
  <c r="AD789" i="3"/>
  <c r="AA789" i="3"/>
  <c r="Z789" i="3"/>
  <c r="Y789" i="3"/>
  <c r="AP789" i="3" s="1"/>
  <c r="W789" i="3"/>
  <c r="AN789" i="3" s="1"/>
  <c r="V789" i="3"/>
  <c r="T789" i="3"/>
  <c r="S789" i="3"/>
  <c r="N789" i="3"/>
  <c r="M789" i="3"/>
  <c r="G789" i="3"/>
  <c r="AK788" i="3"/>
  <c r="AJ788" i="3"/>
  <c r="AG788" i="3"/>
  <c r="AI788" i="3" s="1"/>
  <c r="Z788" i="3"/>
  <c r="AC788" i="3" s="1"/>
  <c r="Y788" i="3"/>
  <c r="AP788" i="3" s="1"/>
  <c r="W788" i="3"/>
  <c r="V788" i="3"/>
  <c r="AM788" i="3" s="1"/>
  <c r="T788" i="3"/>
  <c r="S788" i="3"/>
  <c r="N788" i="3"/>
  <c r="M788" i="3"/>
  <c r="G788" i="3"/>
  <c r="AJ787" i="3"/>
  <c r="AI787" i="3"/>
  <c r="AG787" i="3"/>
  <c r="AC787" i="3"/>
  <c r="AB787" i="3"/>
  <c r="Z787" i="3"/>
  <c r="AA787" i="3" s="1"/>
  <c r="Y787" i="3"/>
  <c r="AP787" i="3" s="1"/>
  <c r="AQ787" i="3" s="1"/>
  <c r="W787" i="3"/>
  <c r="V787" i="3"/>
  <c r="T787" i="3"/>
  <c r="S787" i="3"/>
  <c r="N787" i="3"/>
  <c r="M787" i="3"/>
  <c r="G787" i="3"/>
  <c r="AG786" i="3"/>
  <c r="AI786" i="3" s="1"/>
  <c r="Z786" i="3"/>
  <c r="Y786" i="3"/>
  <c r="AP786" i="3" s="1"/>
  <c r="AQ786" i="3" s="1"/>
  <c r="AR786" i="3" s="1"/>
  <c r="W786" i="3"/>
  <c r="AN786" i="3" s="1"/>
  <c r="V786" i="3"/>
  <c r="T786" i="3"/>
  <c r="S786" i="3"/>
  <c r="N786" i="3"/>
  <c r="M786" i="3"/>
  <c r="G786" i="3"/>
  <c r="AG785" i="3"/>
  <c r="Z785" i="3"/>
  <c r="AA785" i="3" s="1"/>
  <c r="Y785" i="3"/>
  <c r="AP785" i="3" s="1"/>
  <c r="W785" i="3"/>
  <c r="AN785" i="3" s="1"/>
  <c r="V785" i="3"/>
  <c r="T785" i="3"/>
  <c r="S785" i="3"/>
  <c r="N785" i="3"/>
  <c r="M785" i="3"/>
  <c r="G785" i="3"/>
  <c r="AN784" i="3"/>
  <c r="AG784" i="3"/>
  <c r="AC784" i="3"/>
  <c r="Z784" i="3"/>
  <c r="Y784" i="3"/>
  <c r="AP784" i="3" s="1"/>
  <c r="W784" i="3"/>
  <c r="V784" i="3"/>
  <c r="AM784" i="3" s="1"/>
  <c r="T784" i="3"/>
  <c r="S784" i="3"/>
  <c r="N784" i="3"/>
  <c r="M784" i="3"/>
  <c r="G784" i="3"/>
  <c r="AM783" i="3"/>
  <c r="AG783" i="3"/>
  <c r="AC783" i="3"/>
  <c r="AB783" i="3"/>
  <c r="Z783" i="3"/>
  <c r="AA783" i="3" s="1"/>
  <c r="Y783" i="3"/>
  <c r="AP783" i="3" s="1"/>
  <c r="AQ783" i="3" s="1"/>
  <c r="W783" i="3"/>
  <c r="V783" i="3"/>
  <c r="T783" i="3"/>
  <c r="S783" i="3"/>
  <c r="N783" i="3"/>
  <c r="M783" i="3"/>
  <c r="G783" i="3"/>
  <c r="AI782" i="3"/>
  <c r="AG782" i="3"/>
  <c r="AA782" i="3"/>
  <c r="Z782" i="3"/>
  <c r="Y782" i="3"/>
  <c r="AP782" i="3" s="1"/>
  <c r="AQ782" i="3" s="1"/>
  <c r="AR782" i="3" s="1"/>
  <c r="W782" i="3"/>
  <c r="V782" i="3"/>
  <c r="AM782" i="3" s="1"/>
  <c r="T782" i="3"/>
  <c r="S782" i="3"/>
  <c r="N782" i="3"/>
  <c r="M782" i="3"/>
  <c r="G782" i="3"/>
  <c r="AP781" i="3"/>
  <c r="AG781" i="3"/>
  <c r="AD781" i="3"/>
  <c r="AA781" i="3"/>
  <c r="Z781" i="3"/>
  <c r="Y781" i="3"/>
  <c r="W781" i="3"/>
  <c r="AN781" i="3" s="1"/>
  <c r="V781" i="3"/>
  <c r="T781" i="3"/>
  <c r="S781" i="3"/>
  <c r="N781" i="3"/>
  <c r="M781" i="3"/>
  <c r="G781" i="3"/>
  <c r="AK780" i="3"/>
  <c r="AJ780" i="3"/>
  <c r="AG780" i="3"/>
  <c r="AI780" i="3" s="1"/>
  <c r="Z780" i="3"/>
  <c r="AC780" i="3" s="1"/>
  <c r="Y780" i="3"/>
  <c r="AP780" i="3" s="1"/>
  <c r="W780" i="3"/>
  <c r="AN780" i="3" s="1"/>
  <c r="V780" i="3"/>
  <c r="T780" i="3"/>
  <c r="S780" i="3"/>
  <c r="N780" i="3"/>
  <c r="M780" i="3"/>
  <c r="G780" i="3"/>
  <c r="AJ779" i="3"/>
  <c r="AI779" i="3"/>
  <c r="AG779" i="3"/>
  <c r="AK779" i="3" s="1"/>
  <c r="Z779" i="3"/>
  <c r="Y779" i="3"/>
  <c r="AP779" i="3" s="1"/>
  <c r="AQ779" i="3" s="1"/>
  <c r="W779" i="3"/>
  <c r="V779" i="3"/>
  <c r="AM779" i="3" s="1"/>
  <c r="T779" i="3"/>
  <c r="S779" i="3"/>
  <c r="N779" i="3"/>
  <c r="M779" i="3"/>
  <c r="G779" i="3"/>
  <c r="AI778" i="3"/>
  <c r="AG778" i="3"/>
  <c r="AC778" i="3"/>
  <c r="AB778" i="3"/>
  <c r="AA778" i="3"/>
  <c r="AD778" i="3" s="1"/>
  <c r="Z778" i="3"/>
  <c r="Y778" i="3"/>
  <c r="AP778" i="3" s="1"/>
  <c r="AQ778" i="3" s="1"/>
  <c r="AR778" i="3" s="1"/>
  <c r="W778" i="3"/>
  <c r="AN778" i="3" s="1"/>
  <c r="V778" i="3"/>
  <c r="T778" i="3"/>
  <c r="S778" i="3"/>
  <c r="N778" i="3"/>
  <c r="M778" i="3"/>
  <c r="G778" i="3"/>
  <c r="AG777" i="3"/>
  <c r="Z777" i="3"/>
  <c r="AA777" i="3" s="1"/>
  <c r="AD777" i="3" s="1"/>
  <c r="Y777" i="3"/>
  <c r="AP777" i="3" s="1"/>
  <c r="W777" i="3"/>
  <c r="AN777" i="3" s="1"/>
  <c r="V777" i="3"/>
  <c r="T777" i="3"/>
  <c r="S777" i="3"/>
  <c r="N777" i="3"/>
  <c r="M777" i="3"/>
  <c r="G777" i="3"/>
  <c r="AG776" i="3"/>
  <c r="AC776" i="3"/>
  <c r="Z776" i="3"/>
  <c r="Y776" i="3"/>
  <c r="AP776" i="3" s="1"/>
  <c r="W776" i="3"/>
  <c r="V776" i="3"/>
  <c r="T776" i="3"/>
  <c r="S776" i="3"/>
  <c r="N776" i="3"/>
  <c r="M776" i="3"/>
  <c r="G776" i="3"/>
  <c r="AM775" i="3"/>
  <c r="AG775" i="3"/>
  <c r="AC775" i="3"/>
  <c r="AB775" i="3"/>
  <c r="Z775" i="3"/>
  <c r="AA775" i="3" s="1"/>
  <c r="AD775" i="3" s="1"/>
  <c r="Y775" i="3"/>
  <c r="AP775" i="3" s="1"/>
  <c r="AQ775" i="3" s="1"/>
  <c r="W775" i="3"/>
  <c r="V775" i="3"/>
  <c r="T775" i="3"/>
  <c r="S775" i="3"/>
  <c r="N775" i="3"/>
  <c r="M775" i="3"/>
  <c r="G775" i="3"/>
  <c r="AI774" i="3"/>
  <c r="AG774" i="3"/>
  <c r="AA774" i="3"/>
  <c r="Z774" i="3"/>
  <c r="Y774" i="3"/>
  <c r="AP774" i="3" s="1"/>
  <c r="AQ774" i="3" s="1"/>
  <c r="AR774" i="3" s="1"/>
  <c r="W774" i="3"/>
  <c r="V774" i="3"/>
  <c r="AM774" i="3" s="1"/>
  <c r="T774" i="3"/>
  <c r="S774" i="3"/>
  <c r="N774" i="3"/>
  <c r="M774" i="3"/>
  <c r="G774" i="3"/>
  <c r="AP773" i="3"/>
  <c r="AG773" i="3"/>
  <c r="AD773" i="3"/>
  <c r="AA773" i="3"/>
  <c r="Z773" i="3"/>
  <c r="Y773" i="3"/>
  <c r="W773" i="3"/>
  <c r="AN773" i="3" s="1"/>
  <c r="V773" i="3"/>
  <c r="T773" i="3"/>
  <c r="S773" i="3"/>
  <c r="N773" i="3"/>
  <c r="M773" i="3"/>
  <c r="G773" i="3"/>
  <c r="AK772" i="3"/>
  <c r="AJ772" i="3"/>
  <c r="AG772" i="3"/>
  <c r="AI772" i="3" s="1"/>
  <c r="Z772" i="3"/>
  <c r="AC772" i="3" s="1"/>
  <c r="Y772" i="3"/>
  <c r="AP772" i="3" s="1"/>
  <c r="W772" i="3"/>
  <c r="AN772" i="3" s="1"/>
  <c r="V772" i="3"/>
  <c r="T772" i="3"/>
  <c r="S772" i="3"/>
  <c r="N772" i="3"/>
  <c r="M772" i="3"/>
  <c r="G772" i="3"/>
  <c r="AJ771" i="3"/>
  <c r="AI771" i="3"/>
  <c r="AG771" i="3"/>
  <c r="AK771" i="3" s="1"/>
  <c r="Z771" i="3"/>
  <c r="Y771" i="3"/>
  <c r="AP771" i="3" s="1"/>
  <c r="AQ771" i="3" s="1"/>
  <c r="W771" i="3"/>
  <c r="V771" i="3"/>
  <c r="AM771" i="3" s="1"/>
  <c r="T771" i="3"/>
  <c r="S771" i="3"/>
  <c r="N771" i="3"/>
  <c r="M771" i="3"/>
  <c r="G771" i="3"/>
  <c r="AG770" i="3"/>
  <c r="AI770" i="3" s="1"/>
  <c r="Z770" i="3"/>
  <c r="Y770" i="3"/>
  <c r="AP770" i="3" s="1"/>
  <c r="W770" i="3"/>
  <c r="V770" i="3"/>
  <c r="AM770" i="3" s="1"/>
  <c r="T770" i="3"/>
  <c r="S770" i="3"/>
  <c r="N770" i="3"/>
  <c r="M770" i="3"/>
  <c r="G770" i="3"/>
  <c r="AG759" i="3"/>
  <c r="AB759" i="3"/>
  <c r="Z759" i="3"/>
  <c r="AC759" i="3" s="1"/>
  <c r="Y759" i="3"/>
  <c r="AP759" i="3" s="1"/>
  <c r="W759" i="3"/>
  <c r="V759" i="3"/>
  <c r="T759" i="3"/>
  <c r="S759" i="3"/>
  <c r="N759" i="3"/>
  <c r="M759" i="3"/>
  <c r="G759" i="3"/>
  <c r="AJ758" i="3"/>
  <c r="AG758" i="3"/>
  <c r="AI758" i="3" s="1"/>
  <c r="Z758" i="3"/>
  <c r="Y758" i="3"/>
  <c r="AP758" i="3" s="1"/>
  <c r="AQ758" i="3" s="1"/>
  <c r="W758" i="3"/>
  <c r="V758" i="3"/>
  <c r="T758" i="3"/>
  <c r="S758" i="3"/>
  <c r="N758" i="3"/>
  <c r="M758" i="3"/>
  <c r="G758" i="3"/>
  <c r="AP757" i="3"/>
  <c r="AQ757" i="3" s="1"/>
  <c r="AJ757" i="3"/>
  <c r="AI757" i="3"/>
  <c r="AG757" i="3"/>
  <c r="AK757" i="3" s="1"/>
  <c r="Z757" i="3"/>
  <c r="Y757" i="3"/>
  <c r="W757" i="3"/>
  <c r="V757" i="3"/>
  <c r="AN757" i="3" s="1"/>
  <c r="T757" i="3"/>
  <c r="S757" i="3"/>
  <c r="N757" i="3"/>
  <c r="M757" i="3"/>
  <c r="G757" i="3"/>
  <c r="AG756" i="3"/>
  <c r="Z756" i="3"/>
  <c r="Y756" i="3"/>
  <c r="AP756" i="3" s="1"/>
  <c r="W756" i="3"/>
  <c r="V756" i="3"/>
  <c r="AM756" i="3" s="1"/>
  <c r="T756" i="3"/>
  <c r="S756" i="3"/>
  <c r="N756" i="3"/>
  <c r="M756" i="3"/>
  <c r="G756" i="3"/>
  <c r="AG755" i="3"/>
  <c r="AB755" i="3"/>
  <c r="AA755" i="3"/>
  <c r="AD755" i="3" s="1"/>
  <c r="Z755" i="3"/>
  <c r="AC755" i="3" s="1"/>
  <c r="Y755" i="3"/>
  <c r="AP755" i="3" s="1"/>
  <c r="W755" i="3"/>
  <c r="V755" i="3"/>
  <c r="T755" i="3"/>
  <c r="S755" i="3"/>
  <c r="N755" i="3"/>
  <c r="M755" i="3"/>
  <c r="G755" i="3"/>
  <c r="AG754" i="3"/>
  <c r="AI754" i="3" s="1"/>
  <c r="Z754" i="3"/>
  <c r="AB754" i="3" s="1"/>
  <c r="Y754" i="3"/>
  <c r="AP754" i="3" s="1"/>
  <c r="W754" i="3"/>
  <c r="AN754" i="3" s="1"/>
  <c r="V754" i="3"/>
  <c r="T754" i="3"/>
  <c r="S754" i="3"/>
  <c r="N754" i="3"/>
  <c r="M754" i="3"/>
  <c r="G754" i="3"/>
  <c r="AM753" i="3"/>
  <c r="AG753" i="3"/>
  <c r="Z753" i="3"/>
  <c r="AA753" i="3" s="1"/>
  <c r="Y753" i="3"/>
  <c r="AP753" i="3" s="1"/>
  <c r="W753" i="3"/>
  <c r="AN753" i="3" s="1"/>
  <c r="V753" i="3"/>
  <c r="T753" i="3"/>
  <c r="S753" i="3"/>
  <c r="N753" i="3"/>
  <c r="M753" i="3"/>
  <c r="G753" i="3"/>
  <c r="AG752" i="3"/>
  <c r="AK752" i="3" s="1"/>
  <c r="Z752" i="3"/>
  <c r="Y752" i="3"/>
  <c r="AP752" i="3" s="1"/>
  <c r="W752" i="3"/>
  <c r="V752" i="3"/>
  <c r="T752" i="3"/>
  <c r="S752" i="3"/>
  <c r="N752" i="3"/>
  <c r="M752" i="3"/>
  <c r="G752" i="3"/>
  <c r="AG751" i="3"/>
  <c r="AJ751" i="3" s="1"/>
  <c r="Z751" i="3"/>
  <c r="AC751" i="3" s="1"/>
  <c r="Y751" i="3"/>
  <c r="AP751" i="3" s="1"/>
  <c r="W751" i="3"/>
  <c r="AM751" i="3" s="1"/>
  <c r="V751" i="3"/>
  <c r="T751" i="3"/>
  <c r="S751" i="3"/>
  <c r="N751" i="3"/>
  <c r="M751" i="3"/>
  <c r="G751" i="3"/>
  <c r="AG750" i="3"/>
  <c r="AC750" i="3"/>
  <c r="Z750" i="3"/>
  <c r="AB750" i="3" s="1"/>
  <c r="Y750" i="3"/>
  <c r="AP750" i="3" s="1"/>
  <c r="W750" i="3"/>
  <c r="V750" i="3"/>
  <c r="T750" i="3"/>
  <c r="S750" i="3"/>
  <c r="N750" i="3"/>
  <c r="M750" i="3"/>
  <c r="G750" i="3"/>
  <c r="AJ749" i="3"/>
  <c r="AI749" i="3"/>
  <c r="AG749" i="3"/>
  <c r="AB749" i="3"/>
  <c r="AA749" i="3"/>
  <c r="Z749" i="3"/>
  <c r="AC749" i="3" s="1"/>
  <c r="Y749" i="3"/>
  <c r="AP749" i="3" s="1"/>
  <c r="W749" i="3"/>
  <c r="AM749" i="3" s="1"/>
  <c r="V749" i="3"/>
  <c r="T749" i="3"/>
  <c r="S749" i="3"/>
  <c r="N749" i="3"/>
  <c r="M749" i="3"/>
  <c r="G749" i="3"/>
  <c r="AG748" i="3"/>
  <c r="AK748" i="3" s="1"/>
  <c r="Z748" i="3"/>
  <c r="Y748" i="3"/>
  <c r="AP748" i="3" s="1"/>
  <c r="AQ748" i="3" s="1"/>
  <c r="AR748" i="3" s="1"/>
  <c r="W748" i="3"/>
  <c r="AN748" i="3" s="1"/>
  <c r="V748" i="3"/>
  <c r="T748" i="3"/>
  <c r="S748" i="3"/>
  <c r="N748" i="3"/>
  <c r="M748" i="3"/>
  <c r="G748" i="3"/>
  <c r="AK747" i="3"/>
  <c r="AG747" i="3"/>
  <c r="AJ747" i="3" s="1"/>
  <c r="Z747" i="3"/>
  <c r="AC747" i="3" s="1"/>
  <c r="Y747" i="3"/>
  <c r="AP747" i="3" s="1"/>
  <c r="W747" i="3"/>
  <c r="V747" i="3"/>
  <c r="T747" i="3"/>
  <c r="S747" i="3"/>
  <c r="N747" i="3"/>
  <c r="M747" i="3"/>
  <c r="G747" i="3"/>
  <c r="AN746" i="3"/>
  <c r="AG746" i="3"/>
  <c r="AC746" i="3"/>
  <c r="Z746" i="3"/>
  <c r="AB746" i="3" s="1"/>
  <c r="Y746" i="3"/>
  <c r="AP746" i="3" s="1"/>
  <c r="W746" i="3"/>
  <c r="AM746" i="3" s="1"/>
  <c r="V746" i="3"/>
  <c r="T746" i="3"/>
  <c r="S746" i="3"/>
  <c r="N746" i="3"/>
  <c r="M746" i="3"/>
  <c r="G746" i="3"/>
  <c r="AJ745" i="3"/>
  <c r="AI745" i="3"/>
  <c r="AG745" i="3"/>
  <c r="AB745" i="3"/>
  <c r="AA745" i="3"/>
  <c r="AD745" i="3" s="1"/>
  <c r="Z745" i="3"/>
  <c r="AC745" i="3" s="1"/>
  <c r="Y745" i="3"/>
  <c r="AP745" i="3" s="1"/>
  <c r="W745" i="3"/>
  <c r="AM745" i="3" s="1"/>
  <c r="V745" i="3"/>
  <c r="T745" i="3"/>
  <c r="S745" i="3"/>
  <c r="N745" i="3"/>
  <c r="M745" i="3"/>
  <c r="G745" i="3"/>
  <c r="AG744" i="3"/>
  <c r="AK744" i="3" s="1"/>
  <c r="Z744" i="3"/>
  <c r="Y744" i="3"/>
  <c r="AP744" i="3" s="1"/>
  <c r="AQ744" i="3" s="1"/>
  <c r="AR744" i="3" s="1"/>
  <c r="W744" i="3"/>
  <c r="AN744" i="3" s="1"/>
  <c r="V744" i="3"/>
  <c r="T744" i="3"/>
  <c r="S744" i="3"/>
  <c r="N744" i="3"/>
  <c r="M744" i="3"/>
  <c r="G744" i="3"/>
  <c r="AK743" i="3"/>
  <c r="AG743" i="3"/>
  <c r="AJ743" i="3" s="1"/>
  <c r="Z743" i="3"/>
  <c r="AC743" i="3" s="1"/>
  <c r="Y743" i="3"/>
  <c r="AP743" i="3" s="1"/>
  <c r="W743" i="3"/>
  <c r="V743" i="3"/>
  <c r="T743" i="3"/>
  <c r="S743" i="3"/>
  <c r="N743" i="3"/>
  <c r="M743" i="3"/>
  <c r="G743" i="3"/>
  <c r="AG742" i="3"/>
  <c r="AC742" i="3"/>
  <c r="Z742" i="3"/>
  <c r="AB742" i="3" s="1"/>
  <c r="Y742" i="3"/>
  <c r="AP742" i="3" s="1"/>
  <c r="W742" i="3"/>
  <c r="V742" i="3"/>
  <c r="T742" i="3"/>
  <c r="S742" i="3"/>
  <c r="N742" i="3"/>
  <c r="M742" i="3"/>
  <c r="G742" i="3"/>
  <c r="AJ741" i="3"/>
  <c r="AI741" i="3"/>
  <c r="AG741" i="3"/>
  <c r="AB741" i="3"/>
  <c r="AA741" i="3"/>
  <c r="AD741" i="3" s="1"/>
  <c r="Z741" i="3"/>
  <c r="AC741" i="3" s="1"/>
  <c r="Y741" i="3"/>
  <c r="AP741" i="3" s="1"/>
  <c r="W741" i="3"/>
  <c r="AM741" i="3" s="1"/>
  <c r="V741" i="3"/>
  <c r="T741" i="3"/>
  <c r="S741" i="3"/>
  <c r="N741" i="3"/>
  <c r="M741" i="3"/>
  <c r="G741" i="3"/>
  <c r="AG740" i="3"/>
  <c r="AK740" i="3" s="1"/>
  <c r="Z740" i="3"/>
  <c r="Y740" i="3"/>
  <c r="AP740" i="3" s="1"/>
  <c r="AQ740" i="3" s="1"/>
  <c r="AR740" i="3" s="1"/>
  <c r="W740" i="3"/>
  <c r="AN740" i="3" s="1"/>
  <c r="V740" i="3"/>
  <c r="T740" i="3"/>
  <c r="S740" i="3"/>
  <c r="N740" i="3"/>
  <c r="M740" i="3"/>
  <c r="G740" i="3"/>
  <c r="AK739" i="3"/>
  <c r="AG739" i="3"/>
  <c r="AJ739" i="3" s="1"/>
  <c r="Z739" i="3"/>
  <c r="AC739" i="3" s="1"/>
  <c r="Y739" i="3"/>
  <c r="AP739" i="3" s="1"/>
  <c r="W739" i="3"/>
  <c r="V739" i="3"/>
  <c r="T739" i="3"/>
  <c r="S739" i="3"/>
  <c r="N739" i="3"/>
  <c r="M739" i="3"/>
  <c r="G739" i="3"/>
  <c r="AN738" i="3"/>
  <c r="AG738" i="3"/>
  <c r="AC738" i="3"/>
  <c r="Z738" i="3"/>
  <c r="AB738" i="3" s="1"/>
  <c r="Y738" i="3"/>
  <c r="AP738" i="3" s="1"/>
  <c r="W738" i="3"/>
  <c r="AM738" i="3" s="1"/>
  <c r="V738" i="3"/>
  <c r="T738" i="3"/>
  <c r="S738" i="3"/>
  <c r="N738" i="3"/>
  <c r="M738" i="3"/>
  <c r="G738" i="3"/>
  <c r="AJ737" i="3"/>
  <c r="AI737" i="3"/>
  <c r="AG737" i="3"/>
  <c r="AB737" i="3"/>
  <c r="AA737" i="3"/>
  <c r="Z737" i="3"/>
  <c r="AC737" i="3" s="1"/>
  <c r="Y737" i="3"/>
  <c r="AP737" i="3" s="1"/>
  <c r="W737" i="3"/>
  <c r="AM737" i="3" s="1"/>
  <c r="V737" i="3"/>
  <c r="T737" i="3"/>
  <c r="S737" i="3"/>
  <c r="N737" i="3"/>
  <c r="M737" i="3"/>
  <c r="G737" i="3"/>
  <c r="AG736" i="3"/>
  <c r="AK736" i="3" s="1"/>
  <c r="Z736" i="3"/>
  <c r="Y736" i="3"/>
  <c r="AP736" i="3" s="1"/>
  <c r="AQ736" i="3" s="1"/>
  <c r="AR736" i="3" s="1"/>
  <c r="W736" i="3"/>
  <c r="AN736" i="3" s="1"/>
  <c r="V736" i="3"/>
  <c r="T736" i="3"/>
  <c r="S736" i="3"/>
  <c r="N736" i="3"/>
  <c r="M736" i="3"/>
  <c r="G736" i="3"/>
  <c r="AK735" i="3"/>
  <c r="AG735" i="3"/>
  <c r="AJ735" i="3" s="1"/>
  <c r="Z735" i="3"/>
  <c r="AC735" i="3" s="1"/>
  <c r="Y735" i="3"/>
  <c r="AP735" i="3" s="1"/>
  <c r="W735" i="3"/>
  <c r="V735" i="3"/>
  <c r="T735" i="3"/>
  <c r="S735" i="3"/>
  <c r="N735" i="3"/>
  <c r="M735" i="3"/>
  <c r="G735" i="3"/>
  <c r="AG734" i="3"/>
  <c r="AC734" i="3"/>
  <c r="Z734" i="3"/>
  <c r="AB734" i="3" s="1"/>
  <c r="Y734" i="3"/>
  <c r="AP734" i="3" s="1"/>
  <c r="W734" i="3"/>
  <c r="V734" i="3"/>
  <c r="T734" i="3"/>
  <c r="S734" i="3"/>
  <c r="N734" i="3"/>
  <c r="M734" i="3"/>
  <c r="G734" i="3"/>
  <c r="AJ733" i="3"/>
  <c r="AI733" i="3"/>
  <c r="AG733" i="3"/>
  <c r="AB733" i="3"/>
  <c r="AA733" i="3"/>
  <c r="Z733" i="3"/>
  <c r="AC733" i="3" s="1"/>
  <c r="Y733" i="3"/>
  <c r="AP733" i="3" s="1"/>
  <c r="W733" i="3"/>
  <c r="AM733" i="3" s="1"/>
  <c r="V733" i="3"/>
  <c r="T733" i="3"/>
  <c r="S733" i="3"/>
  <c r="N733" i="3"/>
  <c r="M733" i="3"/>
  <c r="G733" i="3"/>
  <c r="AG732" i="3"/>
  <c r="AK732" i="3" s="1"/>
  <c r="Z732" i="3"/>
  <c r="Y732" i="3"/>
  <c r="AP732" i="3" s="1"/>
  <c r="AQ732" i="3" s="1"/>
  <c r="AR732" i="3" s="1"/>
  <c r="W732" i="3"/>
  <c r="AN732" i="3" s="1"/>
  <c r="V732" i="3"/>
  <c r="T732" i="3"/>
  <c r="S732" i="3"/>
  <c r="N732" i="3"/>
  <c r="M732" i="3"/>
  <c r="G732" i="3"/>
  <c r="AK731" i="3"/>
  <c r="AG731" i="3"/>
  <c r="AJ731" i="3" s="1"/>
  <c r="Z731" i="3"/>
  <c r="AC731" i="3" s="1"/>
  <c r="Y731" i="3"/>
  <c r="AP731" i="3" s="1"/>
  <c r="W731" i="3"/>
  <c r="V731" i="3"/>
  <c r="T731" i="3"/>
  <c r="S731" i="3"/>
  <c r="N731" i="3"/>
  <c r="M731" i="3"/>
  <c r="G731" i="3"/>
  <c r="AN730" i="3"/>
  <c r="AG730" i="3"/>
  <c r="AC730" i="3"/>
  <c r="Z730" i="3"/>
  <c r="AB730" i="3" s="1"/>
  <c r="Y730" i="3"/>
  <c r="AP730" i="3" s="1"/>
  <c r="W730" i="3"/>
  <c r="AM730" i="3" s="1"/>
  <c r="V730" i="3"/>
  <c r="T730" i="3"/>
  <c r="S730" i="3"/>
  <c r="N730" i="3"/>
  <c r="M730" i="3"/>
  <c r="G730" i="3"/>
  <c r="AJ729" i="3"/>
  <c r="AI729" i="3"/>
  <c r="AG729" i="3"/>
  <c r="AB729" i="3"/>
  <c r="AA729" i="3"/>
  <c r="Z729" i="3"/>
  <c r="AC729" i="3" s="1"/>
  <c r="Y729" i="3"/>
  <c r="AP729" i="3" s="1"/>
  <c r="W729" i="3"/>
  <c r="AM729" i="3" s="1"/>
  <c r="V729" i="3"/>
  <c r="T729" i="3"/>
  <c r="S729" i="3"/>
  <c r="N729" i="3"/>
  <c r="M729" i="3"/>
  <c r="G729" i="3"/>
  <c r="AG728" i="3"/>
  <c r="AK728" i="3" s="1"/>
  <c r="Z728" i="3"/>
  <c r="Y728" i="3"/>
  <c r="AP728" i="3" s="1"/>
  <c r="AQ728" i="3" s="1"/>
  <c r="AR728" i="3" s="1"/>
  <c r="W728" i="3"/>
  <c r="AN728" i="3" s="1"/>
  <c r="V728" i="3"/>
  <c r="T728" i="3"/>
  <c r="S728" i="3"/>
  <c r="N728" i="3"/>
  <c r="M728" i="3"/>
  <c r="G728" i="3"/>
  <c r="AK727" i="3"/>
  <c r="AG727" i="3"/>
  <c r="AJ727" i="3" s="1"/>
  <c r="Z727" i="3"/>
  <c r="AC727" i="3" s="1"/>
  <c r="Y727" i="3"/>
  <c r="AP727" i="3" s="1"/>
  <c r="W727" i="3"/>
  <c r="V727" i="3"/>
  <c r="T727" i="3"/>
  <c r="S727" i="3"/>
  <c r="N727" i="3"/>
  <c r="M727" i="3"/>
  <c r="G727" i="3"/>
  <c r="AG726" i="3"/>
  <c r="AC726" i="3"/>
  <c r="Z726" i="3"/>
  <c r="AB726" i="3" s="1"/>
  <c r="Y726" i="3"/>
  <c r="AP726" i="3" s="1"/>
  <c r="W726" i="3"/>
  <c r="V726" i="3"/>
  <c r="T726" i="3"/>
  <c r="S726" i="3"/>
  <c r="N726" i="3"/>
  <c r="M726" i="3"/>
  <c r="G726" i="3"/>
  <c r="AJ725" i="3"/>
  <c r="AI725" i="3"/>
  <c r="AG725" i="3"/>
  <c r="AB725" i="3"/>
  <c r="AA725" i="3"/>
  <c r="AD725" i="3" s="1"/>
  <c r="Z725" i="3"/>
  <c r="AC725" i="3" s="1"/>
  <c r="Y725" i="3"/>
  <c r="AP725" i="3" s="1"/>
  <c r="W725" i="3"/>
  <c r="AM725" i="3" s="1"/>
  <c r="V725" i="3"/>
  <c r="T725" i="3"/>
  <c r="S725" i="3"/>
  <c r="N725" i="3"/>
  <c r="M725" i="3"/>
  <c r="G725" i="3"/>
  <c r="AG724" i="3"/>
  <c r="AK724" i="3" s="1"/>
  <c r="Z724" i="3"/>
  <c r="Y724" i="3"/>
  <c r="AP724" i="3" s="1"/>
  <c r="AQ724" i="3" s="1"/>
  <c r="AR724" i="3" s="1"/>
  <c r="W724" i="3"/>
  <c r="AN724" i="3" s="1"/>
  <c r="V724" i="3"/>
  <c r="T724" i="3"/>
  <c r="S724" i="3"/>
  <c r="N724" i="3"/>
  <c r="M724" i="3"/>
  <c r="G724" i="3"/>
  <c r="AK723" i="3"/>
  <c r="AG723" i="3"/>
  <c r="AJ723" i="3" s="1"/>
  <c r="Z723" i="3"/>
  <c r="AC723" i="3" s="1"/>
  <c r="Y723" i="3"/>
  <c r="AP723" i="3" s="1"/>
  <c r="W723" i="3"/>
  <c r="V723" i="3"/>
  <c r="T723" i="3"/>
  <c r="S723" i="3"/>
  <c r="N723" i="3"/>
  <c r="M723" i="3"/>
  <c r="G723" i="3"/>
  <c r="AN722" i="3"/>
  <c r="AG722" i="3"/>
  <c r="AC722" i="3"/>
  <c r="Z722" i="3"/>
  <c r="AB722" i="3" s="1"/>
  <c r="Y722" i="3"/>
  <c r="AP722" i="3" s="1"/>
  <c r="W722" i="3"/>
  <c r="AM722" i="3" s="1"/>
  <c r="V722" i="3"/>
  <c r="T722" i="3"/>
  <c r="S722" i="3"/>
  <c r="N722" i="3"/>
  <c r="M722" i="3"/>
  <c r="G722" i="3"/>
  <c r="AJ721" i="3"/>
  <c r="AI721" i="3"/>
  <c r="AG721" i="3"/>
  <c r="AB721" i="3"/>
  <c r="AA721" i="3"/>
  <c r="AD721" i="3" s="1"/>
  <c r="Z721" i="3"/>
  <c r="AC721" i="3" s="1"/>
  <c r="Y721" i="3"/>
  <c r="AP721" i="3" s="1"/>
  <c r="W721" i="3"/>
  <c r="AM721" i="3" s="1"/>
  <c r="V721" i="3"/>
  <c r="T721" i="3"/>
  <c r="S721" i="3"/>
  <c r="N721" i="3"/>
  <c r="M721" i="3"/>
  <c r="G721" i="3"/>
  <c r="AG720" i="3"/>
  <c r="AK720" i="3" s="1"/>
  <c r="Z720" i="3"/>
  <c r="Y720" i="3"/>
  <c r="AP720" i="3" s="1"/>
  <c r="AQ720" i="3" s="1"/>
  <c r="AR720" i="3" s="1"/>
  <c r="W720" i="3"/>
  <c r="AN720" i="3" s="1"/>
  <c r="V720" i="3"/>
  <c r="T720" i="3"/>
  <c r="S720" i="3"/>
  <c r="N720" i="3"/>
  <c r="M720" i="3"/>
  <c r="G720" i="3"/>
  <c r="AK719" i="3"/>
  <c r="AG719" i="3"/>
  <c r="AJ719" i="3" s="1"/>
  <c r="Z719" i="3"/>
  <c r="AC719" i="3" s="1"/>
  <c r="Y719" i="3"/>
  <c r="AP719" i="3" s="1"/>
  <c r="W719" i="3"/>
  <c r="V719" i="3"/>
  <c r="T719" i="3"/>
  <c r="S719" i="3"/>
  <c r="N719" i="3"/>
  <c r="M719" i="3"/>
  <c r="G719" i="3"/>
  <c r="AG718" i="3"/>
  <c r="AC718" i="3"/>
  <c r="Z718" i="3"/>
  <c r="AB718" i="3" s="1"/>
  <c r="Y718" i="3"/>
  <c r="AP718" i="3" s="1"/>
  <c r="W718" i="3"/>
  <c r="V718" i="3"/>
  <c r="T718" i="3"/>
  <c r="S718" i="3"/>
  <c r="N718" i="3"/>
  <c r="M718" i="3"/>
  <c r="G718" i="3"/>
  <c r="AJ717" i="3"/>
  <c r="AI717" i="3"/>
  <c r="AG717" i="3"/>
  <c r="AB717" i="3"/>
  <c r="AA717" i="3"/>
  <c r="Z717" i="3"/>
  <c r="AC717" i="3" s="1"/>
  <c r="Y717" i="3"/>
  <c r="AP717" i="3" s="1"/>
  <c r="W717" i="3"/>
  <c r="AM717" i="3" s="1"/>
  <c r="V717" i="3"/>
  <c r="T717" i="3"/>
  <c r="S717" i="3"/>
  <c r="N717" i="3"/>
  <c r="M717" i="3"/>
  <c r="G717" i="3"/>
  <c r="AG716" i="3"/>
  <c r="AK716" i="3" s="1"/>
  <c r="Z716" i="3"/>
  <c r="Y716" i="3"/>
  <c r="AP716" i="3" s="1"/>
  <c r="AQ716" i="3" s="1"/>
  <c r="AR716" i="3" s="1"/>
  <c r="W716" i="3"/>
  <c r="AN716" i="3" s="1"/>
  <c r="V716" i="3"/>
  <c r="T716" i="3"/>
  <c r="S716" i="3"/>
  <c r="N716" i="3"/>
  <c r="M716" i="3"/>
  <c r="G716" i="3"/>
  <c r="AK715" i="3"/>
  <c r="AG715" i="3"/>
  <c r="AJ715" i="3" s="1"/>
  <c r="Z715" i="3"/>
  <c r="AC715" i="3" s="1"/>
  <c r="Y715" i="3"/>
  <c r="AP715" i="3" s="1"/>
  <c r="W715" i="3"/>
  <c r="V715" i="3"/>
  <c r="T715" i="3"/>
  <c r="S715" i="3"/>
  <c r="N715" i="3"/>
  <c r="M715" i="3"/>
  <c r="G715" i="3"/>
  <c r="AN714" i="3"/>
  <c r="AG714" i="3"/>
  <c r="AC714" i="3"/>
  <c r="Z714" i="3"/>
  <c r="AB714" i="3" s="1"/>
  <c r="Y714" i="3"/>
  <c r="AP714" i="3" s="1"/>
  <c r="W714" i="3"/>
  <c r="AM714" i="3" s="1"/>
  <c r="V714" i="3"/>
  <c r="T714" i="3"/>
  <c r="S714" i="3"/>
  <c r="N714" i="3"/>
  <c r="M714" i="3"/>
  <c r="G714" i="3"/>
  <c r="AJ713" i="3"/>
  <c r="AI713" i="3"/>
  <c r="AG713" i="3"/>
  <c r="AB713" i="3"/>
  <c r="AA713" i="3"/>
  <c r="Z713" i="3"/>
  <c r="AC713" i="3" s="1"/>
  <c r="Y713" i="3"/>
  <c r="AP713" i="3" s="1"/>
  <c r="W713" i="3"/>
  <c r="AM713" i="3" s="1"/>
  <c r="V713" i="3"/>
  <c r="T713" i="3"/>
  <c r="S713" i="3"/>
  <c r="N713" i="3"/>
  <c r="M713" i="3"/>
  <c r="G713" i="3"/>
  <c r="AG712" i="3"/>
  <c r="AK712" i="3" s="1"/>
  <c r="Z712" i="3"/>
  <c r="Y712" i="3"/>
  <c r="AP712" i="3" s="1"/>
  <c r="AQ712" i="3" s="1"/>
  <c r="AR712" i="3" s="1"/>
  <c r="W712" i="3"/>
  <c r="AN712" i="3" s="1"/>
  <c r="V712" i="3"/>
  <c r="T712" i="3"/>
  <c r="S712" i="3"/>
  <c r="N712" i="3"/>
  <c r="M712" i="3"/>
  <c r="G712" i="3"/>
  <c r="AK711" i="3"/>
  <c r="AG711" i="3"/>
  <c r="AJ711" i="3" s="1"/>
  <c r="Z711" i="3"/>
  <c r="AC711" i="3" s="1"/>
  <c r="Y711" i="3"/>
  <c r="AP711" i="3" s="1"/>
  <c r="W711" i="3"/>
  <c r="V711" i="3"/>
  <c r="T711" i="3"/>
  <c r="S711" i="3"/>
  <c r="N711" i="3"/>
  <c r="M711" i="3"/>
  <c r="G711" i="3"/>
  <c r="AG710" i="3"/>
  <c r="AC710" i="3"/>
  <c r="Z710" i="3"/>
  <c r="AB710" i="3" s="1"/>
  <c r="Y710" i="3"/>
  <c r="AP710" i="3" s="1"/>
  <c r="W710" i="3"/>
  <c r="V710" i="3"/>
  <c r="T710" i="3"/>
  <c r="S710" i="3"/>
  <c r="N710" i="3"/>
  <c r="M710" i="3"/>
  <c r="G710" i="3"/>
  <c r="AJ709" i="3"/>
  <c r="AI709" i="3"/>
  <c r="AG709" i="3"/>
  <c r="AB709" i="3"/>
  <c r="AA709" i="3"/>
  <c r="Z709" i="3"/>
  <c r="AC709" i="3" s="1"/>
  <c r="Y709" i="3"/>
  <c r="AP709" i="3" s="1"/>
  <c r="W709" i="3"/>
  <c r="AM709" i="3" s="1"/>
  <c r="V709" i="3"/>
  <c r="T709" i="3"/>
  <c r="S709" i="3"/>
  <c r="N709" i="3"/>
  <c r="M709" i="3"/>
  <c r="G709" i="3"/>
  <c r="AG708" i="3"/>
  <c r="AK708" i="3" s="1"/>
  <c r="Z708" i="3"/>
  <c r="Y708" i="3"/>
  <c r="AP708" i="3" s="1"/>
  <c r="AQ708" i="3" s="1"/>
  <c r="AR708" i="3" s="1"/>
  <c r="W708" i="3"/>
  <c r="AN708" i="3" s="1"/>
  <c r="V708" i="3"/>
  <c r="T708" i="3"/>
  <c r="S708" i="3"/>
  <c r="N708" i="3"/>
  <c r="M708" i="3"/>
  <c r="G708" i="3"/>
  <c r="AK707" i="3"/>
  <c r="AG707" i="3"/>
  <c r="AJ707" i="3" s="1"/>
  <c r="Z707" i="3"/>
  <c r="AC707" i="3" s="1"/>
  <c r="Y707" i="3"/>
  <c r="AP707" i="3" s="1"/>
  <c r="W707" i="3"/>
  <c r="V707" i="3"/>
  <c r="T707" i="3"/>
  <c r="S707" i="3"/>
  <c r="N707" i="3"/>
  <c r="M707" i="3"/>
  <c r="G707" i="3"/>
  <c r="AN706" i="3"/>
  <c r="AG706" i="3"/>
  <c r="AC706" i="3"/>
  <c r="Z706" i="3"/>
  <c r="AB706" i="3" s="1"/>
  <c r="Y706" i="3"/>
  <c r="AP706" i="3" s="1"/>
  <c r="W706" i="3"/>
  <c r="AM706" i="3" s="1"/>
  <c r="V706" i="3"/>
  <c r="T706" i="3"/>
  <c r="S706" i="3"/>
  <c r="N706" i="3"/>
  <c r="M706" i="3"/>
  <c r="G706" i="3"/>
  <c r="AJ705" i="3"/>
  <c r="AI705" i="3"/>
  <c r="AG705" i="3"/>
  <c r="AB705" i="3"/>
  <c r="AA705" i="3"/>
  <c r="AD705" i="3" s="1"/>
  <c r="Z705" i="3"/>
  <c r="AC705" i="3" s="1"/>
  <c r="Y705" i="3"/>
  <c r="AP705" i="3" s="1"/>
  <c r="W705" i="3"/>
  <c r="AM705" i="3" s="1"/>
  <c r="V705" i="3"/>
  <c r="T705" i="3"/>
  <c r="S705" i="3"/>
  <c r="N705" i="3"/>
  <c r="M705" i="3"/>
  <c r="G705" i="3"/>
  <c r="AG704" i="3"/>
  <c r="AK704" i="3" s="1"/>
  <c r="Z704" i="3"/>
  <c r="Y704" i="3"/>
  <c r="AP704" i="3" s="1"/>
  <c r="AQ704" i="3" s="1"/>
  <c r="AR704" i="3" s="1"/>
  <c r="W704" i="3"/>
  <c r="AN704" i="3" s="1"/>
  <c r="V704" i="3"/>
  <c r="T704" i="3"/>
  <c r="S704" i="3"/>
  <c r="N704" i="3"/>
  <c r="M704" i="3"/>
  <c r="G704" i="3"/>
  <c r="AK703" i="3"/>
  <c r="AG703" i="3"/>
  <c r="AJ703" i="3" s="1"/>
  <c r="Z703" i="3"/>
  <c r="AC703" i="3" s="1"/>
  <c r="Y703" i="3"/>
  <c r="AP703" i="3" s="1"/>
  <c r="W703" i="3"/>
  <c r="V703" i="3"/>
  <c r="T703" i="3"/>
  <c r="S703" i="3"/>
  <c r="N703" i="3"/>
  <c r="M703" i="3"/>
  <c r="G703" i="3"/>
  <c r="AG702" i="3"/>
  <c r="AC702" i="3"/>
  <c r="Z702" i="3"/>
  <c r="AB702" i="3" s="1"/>
  <c r="Y702" i="3"/>
  <c r="AP702" i="3" s="1"/>
  <c r="W702" i="3"/>
  <c r="V702" i="3"/>
  <c r="T702" i="3"/>
  <c r="S702" i="3"/>
  <c r="N702" i="3"/>
  <c r="M702" i="3"/>
  <c r="G702" i="3"/>
  <c r="AJ701" i="3"/>
  <c r="AI701" i="3"/>
  <c r="AG701" i="3"/>
  <c r="AB701" i="3"/>
  <c r="AA701" i="3"/>
  <c r="AD701" i="3" s="1"/>
  <c r="Z701" i="3"/>
  <c r="AC701" i="3" s="1"/>
  <c r="Y701" i="3"/>
  <c r="AP701" i="3" s="1"/>
  <c r="W701" i="3"/>
  <c r="AM701" i="3" s="1"/>
  <c r="V701" i="3"/>
  <c r="T701" i="3"/>
  <c r="S701" i="3"/>
  <c r="N701" i="3"/>
  <c r="M701" i="3"/>
  <c r="G701" i="3"/>
  <c r="AG700" i="3"/>
  <c r="AK700" i="3" s="1"/>
  <c r="Z700" i="3"/>
  <c r="Y700" i="3"/>
  <c r="AP700" i="3" s="1"/>
  <c r="AQ700" i="3" s="1"/>
  <c r="AR700" i="3" s="1"/>
  <c r="W700" i="3"/>
  <c r="AN700" i="3" s="1"/>
  <c r="V700" i="3"/>
  <c r="T700" i="3"/>
  <c r="S700" i="3"/>
  <c r="N700" i="3"/>
  <c r="M700" i="3"/>
  <c r="G700" i="3"/>
  <c r="AK699" i="3"/>
  <c r="AG699" i="3"/>
  <c r="AJ699" i="3" s="1"/>
  <c r="Z699" i="3"/>
  <c r="AC699" i="3" s="1"/>
  <c r="Y699" i="3"/>
  <c r="AP699" i="3" s="1"/>
  <c r="W699" i="3"/>
  <c r="V699" i="3"/>
  <c r="T699" i="3"/>
  <c r="S699" i="3"/>
  <c r="N699" i="3"/>
  <c r="M699" i="3"/>
  <c r="G699" i="3"/>
  <c r="AN698" i="3"/>
  <c r="AG698" i="3"/>
  <c r="AC698" i="3"/>
  <c r="Z698" i="3"/>
  <c r="AB698" i="3" s="1"/>
  <c r="Y698" i="3"/>
  <c r="AP698" i="3" s="1"/>
  <c r="W698" i="3"/>
  <c r="AM698" i="3" s="1"/>
  <c r="V698" i="3"/>
  <c r="T698" i="3"/>
  <c r="S698" i="3"/>
  <c r="N698" i="3"/>
  <c r="M698" i="3"/>
  <c r="G698" i="3"/>
  <c r="AJ697" i="3"/>
  <c r="AI697" i="3"/>
  <c r="AG697" i="3"/>
  <c r="AB697" i="3"/>
  <c r="AA697" i="3"/>
  <c r="AD697" i="3" s="1"/>
  <c r="Z697" i="3"/>
  <c r="AC697" i="3" s="1"/>
  <c r="Y697" i="3"/>
  <c r="AP697" i="3" s="1"/>
  <c r="W697" i="3"/>
  <c r="AM697" i="3" s="1"/>
  <c r="V697" i="3"/>
  <c r="T697" i="3"/>
  <c r="S697" i="3"/>
  <c r="N697" i="3"/>
  <c r="M697" i="3"/>
  <c r="G697" i="3"/>
  <c r="AG696" i="3"/>
  <c r="AK696" i="3" s="1"/>
  <c r="Z696" i="3"/>
  <c r="Y696" i="3"/>
  <c r="AP696" i="3" s="1"/>
  <c r="AQ696" i="3" s="1"/>
  <c r="AR696" i="3" s="1"/>
  <c r="W696" i="3"/>
  <c r="AN696" i="3" s="1"/>
  <c r="V696" i="3"/>
  <c r="T696" i="3"/>
  <c r="S696" i="3"/>
  <c r="N696" i="3"/>
  <c r="M696" i="3"/>
  <c r="G696" i="3"/>
  <c r="AK695" i="3"/>
  <c r="AG695" i="3"/>
  <c r="AJ695" i="3" s="1"/>
  <c r="Z695" i="3"/>
  <c r="AC695" i="3" s="1"/>
  <c r="Y695" i="3"/>
  <c r="AP695" i="3" s="1"/>
  <c r="W695" i="3"/>
  <c r="V695" i="3"/>
  <c r="T695" i="3"/>
  <c r="S695" i="3"/>
  <c r="N695" i="3"/>
  <c r="M695" i="3"/>
  <c r="G695" i="3"/>
  <c r="AG694" i="3"/>
  <c r="AC694" i="3"/>
  <c r="Z694" i="3"/>
  <c r="AB694" i="3" s="1"/>
  <c r="Y694" i="3"/>
  <c r="AP694" i="3" s="1"/>
  <c r="W694" i="3"/>
  <c r="V694" i="3"/>
  <c r="T694" i="3"/>
  <c r="S694" i="3"/>
  <c r="N694" i="3"/>
  <c r="M694" i="3"/>
  <c r="G694" i="3"/>
  <c r="AJ693" i="3"/>
  <c r="AI693" i="3"/>
  <c r="AG693" i="3"/>
  <c r="AB693" i="3"/>
  <c r="AA693" i="3"/>
  <c r="Z693" i="3"/>
  <c r="AC693" i="3" s="1"/>
  <c r="Y693" i="3"/>
  <c r="AP693" i="3" s="1"/>
  <c r="W693" i="3"/>
  <c r="AM693" i="3" s="1"/>
  <c r="V693" i="3"/>
  <c r="T693" i="3"/>
  <c r="S693" i="3"/>
  <c r="N693" i="3"/>
  <c r="M693" i="3"/>
  <c r="G693" i="3"/>
  <c r="AG692" i="3"/>
  <c r="AK692" i="3" s="1"/>
  <c r="Z692" i="3"/>
  <c r="Y692" i="3"/>
  <c r="AP692" i="3" s="1"/>
  <c r="AQ692" i="3" s="1"/>
  <c r="AR692" i="3" s="1"/>
  <c r="W692" i="3"/>
  <c r="AN692" i="3" s="1"/>
  <c r="V692" i="3"/>
  <c r="T692" i="3"/>
  <c r="S692" i="3"/>
  <c r="N692" i="3"/>
  <c r="M692" i="3"/>
  <c r="G692" i="3"/>
  <c r="AK691" i="3"/>
  <c r="AG691" i="3"/>
  <c r="AJ691" i="3" s="1"/>
  <c r="Z691" i="3"/>
  <c r="AC691" i="3" s="1"/>
  <c r="Y691" i="3"/>
  <c r="AP691" i="3" s="1"/>
  <c r="W691" i="3"/>
  <c r="V691" i="3"/>
  <c r="T691" i="3"/>
  <c r="S691" i="3"/>
  <c r="N691" i="3"/>
  <c r="M691" i="3"/>
  <c r="G691" i="3"/>
  <c r="AN690" i="3"/>
  <c r="AG690" i="3"/>
  <c r="AC690" i="3"/>
  <c r="Z690" i="3"/>
  <c r="AB690" i="3" s="1"/>
  <c r="Y690" i="3"/>
  <c r="AP690" i="3" s="1"/>
  <c r="W690" i="3"/>
  <c r="AM690" i="3" s="1"/>
  <c r="V690" i="3"/>
  <c r="T690" i="3"/>
  <c r="S690" i="3"/>
  <c r="N690" i="3"/>
  <c r="M690" i="3"/>
  <c r="G690" i="3"/>
  <c r="AJ689" i="3"/>
  <c r="AI689" i="3"/>
  <c r="AG689" i="3"/>
  <c r="AB689" i="3"/>
  <c r="AA689" i="3"/>
  <c r="AD689" i="3" s="1"/>
  <c r="Z689" i="3"/>
  <c r="AC689" i="3" s="1"/>
  <c r="Y689" i="3"/>
  <c r="AP689" i="3" s="1"/>
  <c r="W689" i="3"/>
  <c r="AM689" i="3" s="1"/>
  <c r="V689" i="3"/>
  <c r="T689" i="3"/>
  <c r="S689" i="3"/>
  <c r="N689" i="3"/>
  <c r="M689" i="3"/>
  <c r="G689" i="3"/>
  <c r="AG688" i="3"/>
  <c r="AK688" i="3" s="1"/>
  <c r="Z688" i="3"/>
  <c r="Y688" i="3"/>
  <c r="AP688" i="3" s="1"/>
  <c r="AQ688" i="3" s="1"/>
  <c r="AR688" i="3" s="1"/>
  <c r="W688" i="3"/>
  <c r="AN688" i="3" s="1"/>
  <c r="V688" i="3"/>
  <c r="T688" i="3"/>
  <c r="S688" i="3"/>
  <c r="N688" i="3"/>
  <c r="M688" i="3"/>
  <c r="G688" i="3"/>
  <c r="AK687" i="3"/>
  <c r="AG687" i="3"/>
  <c r="AJ687" i="3" s="1"/>
  <c r="Z687" i="3"/>
  <c r="AC687" i="3" s="1"/>
  <c r="Y687" i="3"/>
  <c r="AP687" i="3" s="1"/>
  <c r="W687" i="3"/>
  <c r="V687" i="3"/>
  <c r="T687" i="3"/>
  <c r="S687" i="3"/>
  <c r="N687" i="3"/>
  <c r="M687" i="3"/>
  <c r="G687" i="3"/>
  <c r="AG686" i="3"/>
  <c r="AC686" i="3"/>
  <c r="Z686" i="3"/>
  <c r="AB686" i="3" s="1"/>
  <c r="Y686" i="3"/>
  <c r="AP686" i="3" s="1"/>
  <c r="W686" i="3"/>
  <c r="V686" i="3"/>
  <c r="T686" i="3"/>
  <c r="S686" i="3"/>
  <c r="N686" i="3"/>
  <c r="M686" i="3"/>
  <c r="G686" i="3"/>
  <c r="AJ685" i="3"/>
  <c r="AI685" i="3"/>
  <c r="AG685" i="3"/>
  <c r="AB685" i="3"/>
  <c r="AA685" i="3"/>
  <c r="Z685" i="3"/>
  <c r="AC685" i="3" s="1"/>
  <c r="Y685" i="3"/>
  <c r="AP685" i="3" s="1"/>
  <c r="W685" i="3"/>
  <c r="AM685" i="3" s="1"/>
  <c r="V685" i="3"/>
  <c r="T685" i="3"/>
  <c r="S685" i="3"/>
  <c r="N685" i="3"/>
  <c r="M685" i="3"/>
  <c r="G685" i="3"/>
  <c r="AG684" i="3"/>
  <c r="AK684" i="3" s="1"/>
  <c r="Z684" i="3"/>
  <c r="Y684" i="3"/>
  <c r="AP684" i="3" s="1"/>
  <c r="AQ684" i="3" s="1"/>
  <c r="AR684" i="3" s="1"/>
  <c r="W684" i="3"/>
  <c r="AN684" i="3" s="1"/>
  <c r="V684" i="3"/>
  <c r="T684" i="3"/>
  <c r="S684" i="3"/>
  <c r="N684" i="3"/>
  <c r="M684" i="3"/>
  <c r="G684" i="3"/>
  <c r="AK683" i="3"/>
  <c r="AG683" i="3"/>
  <c r="AJ683" i="3" s="1"/>
  <c r="Z683" i="3"/>
  <c r="AC683" i="3" s="1"/>
  <c r="Y683" i="3"/>
  <c r="AP683" i="3" s="1"/>
  <c r="W683" i="3"/>
  <c r="V683" i="3"/>
  <c r="T683" i="3"/>
  <c r="S683" i="3"/>
  <c r="N683" i="3"/>
  <c r="M683" i="3"/>
  <c r="G683" i="3"/>
  <c r="AN682" i="3"/>
  <c r="AG682" i="3"/>
  <c r="AC682" i="3"/>
  <c r="Z682" i="3"/>
  <c r="AB682" i="3" s="1"/>
  <c r="Y682" i="3"/>
  <c r="AP682" i="3" s="1"/>
  <c r="W682" i="3"/>
  <c r="AM682" i="3" s="1"/>
  <c r="V682" i="3"/>
  <c r="T682" i="3"/>
  <c r="S682" i="3"/>
  <c r="N682" i="3"/>
  <c r="M682" i="3"/>
  <c r="G682" i="3"/>
  <c r="AJ681" i="3"/>
  <c r="AI681" i="3"/>
  <c r="AG681" i="3"/>
  <c r="AB681" i="3"/>
  <c r="AA681" i="3"/>
  <c r="Z681" i="3"/>
  <c r="AC681" i="3" s="1"/>
  <c r="Y681" i="3"/>
  <c r="AP681" i="3" s="1"/>
  <c r="W681" i="3"/>
  <c r="AM681" i="3" s="1"/>
  <c r="V681" i="3"/>
  <c r="T681" i="3"/>
  <c r="S681" i="3"/>
  <c r="N681" i="3"/>
  <c r="M681" i="3"/>
  <c r="G681" i="3"/>
  <c r="AG680" i="3"/>
  <c r="AK680" i="3" s="1"/>
  <c r="Z680" i="3"/>
  <c r="Y680" i="3"/>
  <c r="AP680" i="3" s="1"/>
  <c r="AQ680" i="3" s="1"/>
  <c r="AR680" i="3" s="1"/>
  <c r="W680" i="3"/>
  <c r="AN680" i="3" s="1"/>
  <c r="V680" i="3"/>
  <c r="T680" i="3"/>
  <c r="S680" i="3"/>
  <c r="N680" i="3"/>
  <c r="M680" i="3"/>
  <c r="G680" i="3"/>
  <c r="AK679" i="3"/>
  <c r="AG679" i="3"/>
  <c r="AJ679" i="3" s="1"/>
  <c r="Z679" i="3"/>
  <c r="AC679" i="3" s="1"/>
  <c r="Y679" i="3"/>
  <c r="AP679" i="3" s="1"/>
  <c r="W679" i="3"/>
  <c r="V679" i="3"/>
  <c r="T679" i="3"/>
  <c r="S679" i="3"/>
  <c r="N679" i="3"/>
  <c r="M679" i="3"/>
  <c r="G679" i="3"/>
  <c r="AG678" i="3"/>
  <c r="AC678" i="3"/>
  <c r="Z678" i="3"/>
  <c r="AB678" i="3" s="1"/>
  <c r="Y678" i="3"/>
  <c r="AP678" i="3" s="1"/>
  <c r="W678" i="3"/>
  <c r="V678" i="3"/>
  <c r="T678" i="3"/>
  <c r="S678" i="3"/>
  <c r="N678" i="3"/>
  <c r="M678" i="3"/>
  <c r="G678" i="3"/>
  <c r="AJ677" i="3"/>
  <c r="AI677" i="3"/>
  <c r="AG677" i="3"/>
  <c r="AB677" i="3"/>
  <c r="AA677" i="3"/>
  <c r="AD677" i="3" s="1"/>
  <c r="Z677" i="3"/>
  <c r="AC677" i="3" s="1"/>
  <c r="Y677" i="3"/>
  <c r="AP677" i="3" s="1"/>
  <c r="W677" i="3"/>
  <c r="AM677" i="3" s="1"/>
  <c r="V677" i="3"/>
  <c r="T677" i="3"/>
  <c r="S677" i="3"/>
  <c r="N677" i="3"/>
  <c r="M677" i="3"/>
  <c r="G677" i="3"/>
  <c r="AG676" i="3"/>
  <c r="AK676" i="3" s="1"/>
  <c r="Z676" i="3"/>
  <c r="Y676" i="3"/>
  <c r="AP676" i="3" s="1"/>
  <c r="AQ676" i="3" s="1"/>
  <c r="AR676" i="3" s="1"/>
  <c r="W676" i="3"/>
  <c r="AN676" i="3" s="1"/>
  <c r="V676" i="3"/>
  <c r="T676" i="3"/>
  <c r="S676" i="3"/>
  <c r="N676" i="3"/>
  <c r="M676" i="3"/>
  <c r="G676" i="3"/>
  <c r="AK675" i="3"/>
  <c r="AG675" i="3"/>
  <c r="AJ675" i="3" s="1"/>
  <c r="Z675" i="3"/>
  <c r="AC675" i="3" s="1"/>
  <c r="Y675" i="3"/>
  <c r="AP675" i="3" s="1"/>
  <c r="W675" i="3"/>
  <c r="V675" i="3"/>
  <c r="T675" i="3"/>
  <c r="S675" i="3"/>
  <c r="N675" i="3"/>
  <c r="M675" i="3"/>
  <c r="G675" i="3"/>
  <c r="AN674" i="3"/>
  <c r="AG674" i="3"/>
  <c r="AC674" i="3"/>
  <c r="Z674" i="3"/>
  <c r="AB674" i="3" s="1"/>
  <c r="Y674" i="3"/>
  <c r="AP674" i="3" s="1"/>
  <c r="W674" i="3"/>
  <c r="AM674" i="3" s="1"/>
  <c r="V674" i="3"/>
  <c r="T674" i="3"/>
  <c r="S674" i="3"/>
  <c r="N674" i="3"/>
  <c r="M674" i="3"/>
  <c r="G674" i="3"/>
  <c r="AJ673" i="3"/>
  <c r="AI673" i="3"/>
  <c r="AG673" i="3"/>
  <c r="AB673" i="3"/>
  <c r="AA673" i="3"/>
  <c r="AD673" i="3" s="1"/>
  <c r="Z673" i="3"/>
  <c r="AC673" i="3" s="1"/>
  <c r="Y673" i="3"/>
  <c r="AP673" i="3" s="1"/>
  <c r="W673" i="3"/>
  <c r="AM673" i="3" s="1"/>
  <c r="V673" i="3"/>
  <c r="T673" i="3"/>
  <c r="S673" i="3"/>
  <c r="N673" i="3"/>
  <c r="M673" i="3"/>
  <c r="G673" i="3"/>
  <c r="AG672" i="3"/>
  <c r="AK672" i="3" s="1"/>
  <c r="Z672" i="3"/>
  <c r="Y672" i="3"/>
  <c r="AP672" i="3" s="1"/>
  <c r="AQ672" i="3" s="1"/>
  <c r="AR672" i="3" s="1"/>
  <c r="W672" i="3"/>
  <c r="AN672" i="3" s="1"/>
  <c r="V672" i="3"/>
  <c r="T672" i="3"/>
  <c r="S672" i="3"/>
  <c r="N672" i="3"/>
  <c r="M672" i="3"/>
  <c r="G672" i="3"/>
  <c r="AK671" i="3"/>
  <c r="AG671" i="3"/>
  <c r="AJ671" i="3" s="1"/>
  <c r="Z671" i="3"/>
  <c r="AC671" i="3" s="1"/>
  <c r="Y671" i="3"/>
  <c r="AP671" i="3" s="1"/>
  <c r="W671" i="3"/>
  <c r="V671" i="3"/>
  <c r="T671" i="3"/>
  <c r="S671" i="3"/>
  <c r="N671" i="3"/>
  <c r="M671" i="3"/>
  <c r="G671" i="3"/>
  <c r="AG670" i="3"/>
  <c r="AC670" i="3"/>
  <c r="Z670" i="3"/>
  <c r="AB670" i="3" s="1"/>
  <c r="Y670" i="3"/>
  <c r="AP670" i="3" s="1"/>
  <c r="W670" i="3"/>
  <c r="V670" i="3"/>
  <c r="T670" i="3"/>
  <c r="S670" i="3"/>
  <c r="N670" i="3"/>
  <c r="M670" i="3"/>
  <c r="G670" i="3"/>
  <c r="AJ669" i="3"/>
  <c r="AI669" i="3"/>
  <c r="AG669" i="3"/>
  <c r="AB669" i="3"/>
  <c r="AA669" i="3"/>
  <c r="Z669" i="3"/>
  <c r="AC669" i="3" s="1"/>
  <c r="Y669" i="3"/>
  <c r="AP669" i="3" s="1"/>
  <c r="W669" i="3"/>
  <c r="AM669" i="3" s="1"/>
  <c r="V669" i="3"/>
  <c r="T669" i="3"/>
  <c r="S669" i="3"/>
  <c r="N669" i="3"/>
  <c r="M669" i="3"/>
  <c r="G669" i="3"/>
  <c r="AG668" i="3"/>
  <c r="AK668" i="3" s="1"/>
  <c r="Z668" i="3"/>
  <c r="Y668" i="3"/>
  <c r="AP668" i="3" s="1"/>
  <c r="AQ668" i="3" s="1"/>
  <c r="AR668" i="3" s="1"/>
  <c r="W668" i="3"/>
  <c r="AN668" i="3" s="1"/>
  <c r="V668" i="3"/>
  <c r="T668" i="3"/>
  <c r="S668" i="3"/>
  <c r="N668" i="3"/>
  <c r="M668" i="3"/>
  <c r="G668" i="3"/>
  <c r="AK667" i="3"/>
  <c r="AG667" i="3"/>
  <c r="AJ667" i="3" s="1"/>
  <c r="Z667" i="3"/>
  <c r="AC667" i="3" s="1"/>
  <c r="Y667" i="3"/>
  <c r="AP667" i="3" s="1"/>
  <c r="W667" i="3"/>
  <c r="V667" i="3"/>
  <c r="T667" i="3"/>
  <c r="S667" i="3"/>
  <c r="N667" i="3"/>
  <c r="M667" i="3"/>
  <c r="G667" i="3"/>
  <c r="AN666" i="3"/>
  <c r="AG666" i="3"/>
  <c r="AC666" i="3"/>
  <c r="Z666" i="3"/>
  <c r="AB666" i="3" s="1"/>
  <c r="Y666" i="3"/>
  <c r="AP666" i="3" s="1"/>
  <c r="W666" i="3"/>
  <c r="AM666" i="3" s="1"/>
  <c r="V666" i="3"/>
  <c r="T666" i="3"/>
  <c r="S666" i="3"/>
  <c r="N666" i="3"/>
  <c r="M666" i="3"/>
  <c r="G666" i="3"/>
  <c r="AJ665" i="3"/>
  <c r="AI665" i="3"/>
  <c r="AG665" i="3"/>
  <c r="AB665" i="3"/>
  <c r="AA665" i="3"/>
  <c r="AD665" i="3" s="1"/>
  <c r="Z665" i="3"/>
  <c r="AC665" i="3" s="1"/>
  <c r="Y665" i="3"/>
  <c r="AP665" i="3" s="1"/>
  <c r="W665" i="3"/>
  <c r="AM665" i="3" s="1"/>
  <c r="V665" i="3"/>
  <c r="T665" i="3"/>
  <c r="S665" i="3"/>
  <c r="N665" i="3"/>
  <c r="M665" i="3"/>
  <c r="G665" i="3"/>
  <c r="AG664" i="3"/>
  <c r="AK664" i="3" s="1"/>
  <c r="Z664" i="3"/>
  <c r="Y664" i="3"/>
  <c r="AP664" i="3" s="1"/>
  <c r="AQ664" i="3" s="1"/>
  <c r="AR664" i="3" s="1"/>
  <c r="W664" i="3"/>
  <c r="AN664" i="3" s="1"/>
  <c r="V664" i="3"/>
  <c r="T664" i="3"/>
  <c r="S664" i="3"/>
  <c r="N664" i="3"/>
  <c r="M664" i="3"/>
  <c r="G664" i="3"/>
  <c r="AK663" i="3"/>
  <c r="AG663" i="3"/>
  <c r="AJ663" i="3" s="1"/>
  <c r="Z663" i="3"/>
  <c r="AC663" i="3" s="1"/>
  <c r="Y663" i="3"/>
  <c r="AP663" i="3" s="1"/>
  <c r="W663" i="3"/>
  <c r="V663" i="3"/>
  <c r="T663" i="3"/>
  <c r="S663" i="3"/>
  <c r="N663" i="3"/>
  <c r="M663" i="3"/>
  <c r="G663" i="3"/>
  <c r="AG662" i="3"/>
  <c r="AC662" i="3"/>
  <c r="Z662" i="3"/>
  <c r="AB662" i="3" s="1"/>
  <c r="Y662" i="3"/>
  <c r="AP662" i="3" s="1"/>
  <c r="W662" i="3"/>
  <c r="V662" i="3"/>
  <c r="T662" i="3"/>
  <c r="S662" i="3"/>
  <c r="N662" i="3"/>
  <c r="M662" i="3"/>
  <c r="G662" i="3"/>
  <c r="AJ661" i="3"/>
  <c r="AI661" i="3"/>
  <c r="AG661" i="3"/>
  <c r="AB661" i="3"/>
  <c r="AA661" i="3"/>
  <c r="Z661" i="3"/>
  <c r="AC661" i="3" s="1"/>
  <c r="Y661" i="3"/>
  <c r="AP661" i="3" s="1"/>
  <c r="W661" i="3"/>
  <c r="AM661" i="3" s="1"/>
  <c r="V661" i="3"/>
  <c r="T661" i="3"/>
  <c r="S661" i="3"/>
  <c r="N661" i="3"/>
  <c r="M661" i="3"/>
  <c r="G661" i="3"/>
  <c r="AG660" i="3"/>
  <c r="AK660" i="3" s="1"/>
  <c r="Z660" i="3"/>
  <c r="Y660" i="3"/>
  <c r="AP660" i="3" s="1"/>
  <c r="AQ660" i="3" s="1"/>
  <c r="AR660" i="3" s="1"/>
  <c r="W660" i="3"/>
  <c r="AN660" i="3" s="1"/>
  <c r="V660" i="3"/>
  <c r="T660" i="3"/>
  <c r="S660" i="3"/>
  <c r="N660" i="3"/>
  <c r="M660" i="3"/>
  <c r="G660" i="3"/>
  <c r="AK659" i="3"/>
  <c r="AG659" i="3"/>
  <c r="AJ659" i="3" s="1"/>
  <c r="Z659" i="3"/>
  <c r="AC659" i="3" s="1"/>
  <c r="Y659" i="3"/>
  <c r="AP659" i="3" s="1"/>
  <c r="W659" i="3"/>
  <c r="V659" i="3"/>
  <c r="T659" i="3"/>
  <c r="S659" i="3"/>
  <c r="N659" i="3"/>
  <c r="M659" i="3"/>
  <c r="G659" i="3"/>
  <c r="AN658" i="3"/>
  <c r="AG658" i="3"/>
  <c r="AC658" i="3"/>
  <c r="Z658" i="3"/>
  <c r="AB658" i="3" s="1"/>
  <c r="Y658" i="3"/>
  <c r="AP658" i="3" s="1"/>
  <c r="W658" i="3"/>
  <c r="AM658" i="3" s="1"/>
  <c r="V658" i="3"/>
  <c r="T658" i="3"/>
  <c r="S658" i="3"/>
  <c r="N658" i="3"/>
  <c r="M658" i="3"/>
  <c r="G658" i="3"/>
  <c r="AJ657" i="3"/>
  <c r="AI657" i="3"/>
  <c r="AG657" i="3"/>
  <c r="AB657" i="3"/>
  <c r="AA657" i="3"/>
  <c r="AD657" i="3" s="1"/>
  <c r="Z657" i="3"/>
  <c r="AC657" i="3" s="1"/>
  <c r="Y657" i="3"/>
  <c r="AP657" i="3" s="1"/>
  <c r="W657" i="3"/>
  <c r="AM657" i="3" s="1"/>
  <c r="V657" i="3"/>
  <c r="T657" i="3"/>
  <c r="S657" i="3"/>
  <c r="N657" i="3"/>
  <c r="M657" i="3"/>
  <c r="G657" i="3"/>
  <c r="AG656" i="3"/>
  <c r="AK656" i="3" s="1"/>
  <c r="Z656" i="3"/>
  <c r="Y656" i="3"/>
  <c r="AP656" i="3" s="1"/>
  <c r="AQ656" i="3" s="1"/>
  <c r="AR656" i="3" s="1"/>
  <c r="W656" i="3"/>
  <c r="AN656" i="3" s="1"/>
  <c r="V656" i="3"/>
  <c r="T656" i="3"/>
  <c r="S656" i="3"/>
  <c r="N656" i="3"/>
  <c r="M656" i="3"/>
  <c r="G656" i="3"/>
  <c r="AK655" i="3"/>
  <c r="AG655" i="3"/>
  <c r="AJ655" i="3" s="1"/>
  <c r="Z655" i="3"/>
  <c r="AC655" i="3" s="1"/>
  <c r="Y655" i="3"/>
  <c r="AP655" i="3" s="1"/>
  <c r="W655" i="3"/>
  <c r="V655" i="3"/>
  <c r="T655" i="3"/>
  <c r="S655" i="3"/>
  <c r="N655" i="3"/>
  <c r="M655" i="3"/>
  <c r="G655" i="3"/>
  <c r="AG654" i="3"/>
  <c r="AC654" i="3"/>
  <c r="Z654" i="3"/>
  <c r="AB654" i="3" s="1"/>
  <c r="Y654" i="3"/>
  <c r="AP654" i="3" s="1"/>
  <c r="W654" i="3"/>
  <c r="V654" i="3"/>
  <c r="T654" i="3"/>
  <c r="S654" i="3"/>
  <c r="N654" i="3"/>
  <c r="M654" i="3"/>
  <c r="G654" i="3"/>
  <c r="AJ653" i="3"/>
  <c r="AI653" i="3"/>
  <c r="AG653" i="3"/>
  <c r="AB653" i="3"/>
  <c r="AA653" i="3"/>
  <c r="Z653" i="3"/>
  <c r="AC653" i="3" s="1"/>
  <c r="Y653" i="3"/>
  <c r="AP653" i="3" s="1"/>
  <c r="W653" i="3"/>
  <c r="AM653" i="3" s="1"/>
  <c r="V653" i="3"/>
  <c r="T653" i="3"/>
  <c r="S653" i="3"/>
  <c r="N653" i="3"/>
  <c r="M653" i="3"/>
  <c r="G653" i="3"/>
  <c r="AG652" i="3"/>
  <c r="AK652" i="3" s="1"/>
  <c r="Z652" i="3"/>
  <c r="Y652" i="3"/>
  <c r="AP652" i="3" s="1"/>
  <c r="AQ652" i="3" s="1"/>
  <c r="AR652" i="3" s="1"/>
  <c r="W652" i="3"/>
  <c r="AN652" i="3" s="1"/>
  <c r="V652" i="3"/>
  <c r="T652" i="3"/>
  <c r="S652" i="3"/>
  <c r="N652" i="3"/>
  <c r="M652" i="3"/>
  <c r="G652" i="3"/>
  <c r="AK651" i="3"/>
  <c r="AG651" i="3"/>
  <c r="AJ651" i="3" s="1"/>
  <c r="Z651" i="3"/>
  <c r="AC651" i="3" s="1"/>
  <c r="Y651" i="3"/>
  <c r="AP651" i="3" s="1"/>
  <c r="W651" i="3"/>
  <c r="V651" i="3"/>
  <c r="T651" i="3"/>
  <c r="S651" i="3"/>
  <c r="N651" i="3"/>
  <c r="M651" i="3"/>
  <c r="G651" i="3"/>
  <c r="AN650" i="3"/>
  <c r="AG650" i="3"/>
  <c r="AC650" i="3"/>
  <c r="Z650" i="3"/>
  <c r="AB650" i="3" s="1"/>
  <c r="Y650" i="3"/>
  <c r="AP650" i="3" s="1"/>
  <c r="W650" i="3"/>
  <c r="AM650" i="3" s="1"/>
  <c r="V650" i="3"/>
  <c r="T650" i="3"/>
  <c r="S650" i="3"/>
  <c r="N650" i="3"/>
  <c r="M650" i="3"/>
  <c r="G650" i="3"/>
  <c r="AJ649" i="3"/>
  <c r="AI649" i="3"/>
  <c r="AG649" i="3"/>
  <c r="AB649" i="3"/>
  <c r="AA649" i="3"/>
  <c r="AD649" i="3" s="1"/>
  <c r="Z649" i="3"/>
  <c r="AC649" i="3" s="1"/>
  <c r="Y649" i="3"/>
  <c r="AP649" i="3" s="1"/>
  <c r="W649" i="3"/>
  <c r="AM649" i="3" s="1"/>
  <c r="V649" i="3"/>
  <c r="T649" i="3"/>
  <c r="S649" i="3"/>
  <c r="N649" i="3"/>
  <c r="M649" i="3"/>
  <c r="G649" i="3"/>
  <c r="AG648" i="3"/>
  <c r="AK648" i="3" s="1"/>
  <c r="Z648" i="3"/>
  <c r="Y648" i="3"/>
  <c r="AP648" i="3" s="1"/>
  <c r="AQ648" i="3" s="1"/>
  <c r="AR648" i="3" s="1"/>
  <c r="W648" i="3"/>
  <c r="AN648" i="3" s="1"/>
  <c r="V648" i="3"/>
  <c r="T648" i="3"/>
  <c r="S648" i="3"/>
  <c r="N648" i="3"/>
  <c r="M648" i="3"/>
  <c r="G648" i="3"/>
  <c r="AK647" i="3"/>
  <c r="AG647" i="3"/>
  <c r="AJ647" i="3" s="1"/>
  <c r="Z647" i="3"/>
  <c r="AC647" i="3" s="1"/>
  <c r="Y647" i="3"/>
  <c r="AP647" i="3" s="1"/>
  <c r="W647" i="3"/>
  <c r="V647" i="3"/>
  <c r="T647" i="3"/>
  <c r="S647" i="3"/>
  <c r="N647" i="3"/>
  <c r="M647" i="3"/>
  <c r="G647" i="3"/>
  <c r="AG646" i="3"/>
  <c r="AC646" i="3"/>
  <c r="Z646" i="3"/>
  <c r="AB646" i="3" s="1"/>
  <c r="Y646" i="3"/>
  <c r="AP646" i="3" s="1"/>
  <c r="W646" i="3"/>
  <c r="V646" i="3"/>
  <c r="T646" i="3"/>
  <c r="S646" i="3"/>
  <c r="N646" i="3"/>
  <c r="M646" i="3"/>
  <c r="G646" i="3"/>
  <c r="AJ645" i="3"/>
  <c r="AI645" i="3"/>
  <c r="AG645" i="3"/>
  <c r="AB645" i="3"/>
  <c r="AA645" i="3"/>
  <c r="AD645" i="3" s="1"/>
  <c r="Z645" i="3"/>
  <c r="AC645" i="3" s="1"/>
  <c r="Y645" i="3"/>
  <c r="AP645" i="3" s="1"/>
  <c r="W645" i="3"/>
  <c r="AM645" i="3" s="1"/>
  <c r="V645" i="3"/>
  <c r="T645" i="3"/>
  <c r="S645" i="3"/>
  <c r="N645" i="3"/>
  <c r="M645" i="3"/>
  <c r="G645" i="3"/>
  <c r="AG644" i="3"/>
  <c r="AK644" i="3" s="1"/>
  <c r="Z644" i="3"/>
  <c r="Y644" i="3"/>
  <c r="AP644" i="3" s="1"/>
  <c r="AQ644" i="3" s="1"/>
  <c r="AR644" i="3" s="1"/>
  <c r="W644" i="3"/>
  <c r="AN644" i="3" s="1"/>
  <c r="V644" i="3"/>
  <c r="T644" i="3"/>
  <c r="S644" i="3"/>
  <c r="N644" i="3"/>
  <c r="M644" i="3"/>
  <c r="G644" i="3"/>
  <c r="AK643" i="3"/>
  <c r="AG643" i="3"/>
  <c r="AJ643" i="3" s="1"/>
  <c r="Z643" i="3"/>
  <c r="AC643" i="3" s="1"/>
  <c r="Y643" i="3"/>
  <c r="AP643" i="3" s="1"/>
  <c r="W643" i="3"/>
  <c r="V643" i="3"/>
  <c r="T643" i="3"/>
  <c r="S643" i="3"/>
  <c r="N643" i="3"/>
  <c r="M643" i="3"/>
  <c r="G643" i="3"/>
  <c r="AN642" i="3"/>
  <c r="AG642" i="3"/>
  <c r="AC642" i="3"/>
  <c r="Z642" i="3"/>
  <c r="AB642" i="3" s="1"/>
  <c r="Y642" i="3"/>
  <c r="AP642" i="3" s="1"/>
  <c r="W642" i="3"/>
  <c r="AL642" i="3" s="1"/>
  <c r="V642" i="3"/>
  <c r="T642" i="3"/>
  <c r="S642" i="3"/>
  <c r="N642" i="3"/>
  <c r="M642" i="3"/>
  <c r="G642" i="3"/>
  <c r="AJ641" i="3"/>
  <c r="AI641" i="3"/>
  <c r="AG641" i="3"/>
  <c r="AB641" i="3"/>
  <c r="Z641" i="3"/>
  <c r="Y641" i="3"/>
  <c r="AP641" i="3" s="1"/>
  <c r="W641" i="3"/>
  <c r="V641" i="3"/>
  <c r="T641" i="3"/>
  <c r="S641" i="3"/>
  <c r="N641" i="3"/>
  <c r="M641" i="3"/>
  <c r="G641" i="3"/>
  <c r="AG640" i="3"/>
  <c r="AB640" i="3"/>
  <c r="AA640" i="3"/>
  <c r="AD640" i="3" s="1"/>
  <c r="Z640" i="3"/>
  <c r="AC640" i="3" s="1"/>
  <c r="Y640" i="3"/>
  <c r="AP640" i="3" s="1"/>
  <c r="W640" i="3"/>
  <c r="V640" i="3"/>
  <c r="AL640" i="3" s="1"/>
  <c r="T640" i="3"/>
  <c r="S640" i="3"/>
  <c r="N640" i="3"/>
  <c r="M640" i="3"/>
  <c r="G640" i="3"/>
  <c r="AK639" i="3"/>
  <c r="AG639" i="3"/>
  <c r="AJ639" i="3" s="1"/>
  <c r="Z639" i="3"/>
  <c r="AC639" i="3" s="1"/>
  <c r="Y639" i="3"/>
  <c r="AP639" i="3" s="1"/>
  <c r="W639" i="3"/>
  <c r="AN639" i="3" s="1"/>
  <c r="V639" i="3"/>
  <c r="T639" i="3"/>
  <c r="S639" i="3"/>
  <c r="N639" i="3"/>
  <c r="M639" i="3"/>
  <c r="G639" i="3"/>
  <c r="AK638" i="3"/>
  <c r="AJ638" i="3"/>
  <c r="AG638" i="3"/>
  <c r="AI638" i="3" s="1"/>
  <c r="Z638" i="3"/>
  <c r="Y638" i="3"/>
  <c r="AP638" i="3" s="1"/>
  <c r="W638" i="3"/>
  <c r="AL638" i="3" s="1"/>
  <c r="V638" i="3"/>
  <c r="T638" i="3"/>
  <c r="S638" i="3"/>
  <c r="N638" i="3"/>
  <c r="M638" i="3"/>
  <c r="G638" i="3"/>
  <c r="AG637" i="3"/>
  <c r="AC637" i="3"/>
  <c r="AB637" i="3"/>
  <c r="Z637" i="3"/>
  <c r="AA637" i="3" s="1"/>
  <c r="AD637" i="3" s="1"/>
  <c r="Y637" i="3"/>
  <c r="AP637" i="3" s="1"/>
  <c r="W637" i="3"/>
  <c r="AM637" i="3" s="1"/>
  <c r="V637" i="3"/>
  <c r="T637" i="3"/>
  <c r="S637" i="3"/>
  <c r="N637" i="3"/>
  <c r="M637" i="3"/>
  <c r="G637" i="3"/>
  <c r="AG636" i="3"/>
  <c r="AK636" i="3" s="1"/>
  <c r="Z636" i="3"/>
  <c r="Y636" i="3"/>
  <c r="AP636" i="3" s="1"/>
  <c r="W636" i="3"/>
  <c r="AN636" i="3" s="1"/>
  <c r="V636" i="3"/>
  <c r="T636" i="3"/>
  <c r="S636" i="3"/>
  <c r="N636" i="3"/>
  <c r="M636" i="3"/>
  <c r="G636" i="3"/>
  <c r="AK635" i="3"/>
  <c r="AG635" i="3"/>
  <c r="AJ635" i="3" s="1"/>
  <c r="Z635" i="3"/>
  <c r="AC635" i="3" s="1"/>
  <c r="Y635" i="3"/>
  <c r="AP635" i="3" s="1"/>
  <c r="W635" i="3"/>
  <c r="AN635" i="3" s="1"/>
  <c r="V635" i="3"/>
  <c r="T635" i="3"/>
  <c r="S635" i="3"/>
  <c r="N635" i="3"/>
  <c r="M635" i="3"/>
  <c r="G635" i="3"/>
  <c r="AG634" i="3"/>
  <c r="AC634" i="3"/>
  <c r="Z634" i="3"/>
  <c r="AB634" i="3" s="1"/>
  <c r="Y634" i="3"/>
  <c r="AP634" i="3" s="1"/>
  <c r="W634" i="3"/>
  <c r="AN634" i="3" s="1"/>
  <c r="V634" i="3"/>
  <c r="T634" i="3"/>
  <c r="S634" i="3"/>
  <c r="N634" i="3"/>
  <c r="M634" i="3"/>
  <c r="G634" i="3"/>
  <c r="AJ633" i="3"/>
  <c r="AI633" i="3"/>
  <c r="AG633" i="3"/>
  <c r="AB633" i="3"/>
  <c r="Z633" i="3"/>
  <c r="Y633" i="3"/>
  <c r="AP633" i="3" s="1"/>
  <c r="W633" i="3"/>
  <c r="V633" i="3"/>
  <c r="T633" i="3"/>
  <c r="S633" i="3"/>
  <c r="N633" i="3"/>
  <c r="M633" i="3"/>
  <c r="G633" i="3"/>
  <c r="AG632" i="3"/>
  <c r="AB632" i="3"/>
  <c r="AA632" i="3"/>
  <c r="AD632" i="3" s="1"/>
  <c r="Z632" i="3"/>
  <c r="AC632" i="3" s="1"/>
  <c r="Y632" i="3"/>
  <c r="AP632" i="3" s="1"/>
  <c r="W632" i="3"/>
  <c r="V632" i="3"/>
  <c r="AL632" i="3" s="1"/>
  <c r="T632" i="3"/>
  <c r="S632" i="3"/>
  <c r="N632" i="3"/>
  <c r="M632" i="3"/>
  <c r="G632" i="3"/>
  <c r="AK631" i="3"/>
  <c r="AG631" i="3"/>
  <c r="AJ631" i="3" s="1"/>
  <c r="Z631" i="3"/>
  <c r="AC631" i="3" s="1"/>
  <c r="Y631" i="3"/>
  <c r="AP631" i="3" s="1"/>
  <c r="W631" i="3"/>
  <c r="AN631" i="3" s="1"/>
  <c r="V631" i="3"/>
  <c r="T631" i="3"/>
  <c r="S631" i="3"/>
  <c r="N631" i="3"/>
  <c r="M631" i="3"/>
  <c r="G631" i="3"/>
  <c r="AK630" i="3"/>
  <c r="AJ630" i="3"/>
  <c r="AG630" i="3"/>
  <c r="AI630" i="3" s="1"/>
  <c r="Z630" i="3"/>
  <c r="Y630" i="3"/>
  <c r="AP630" i="3" s="1"/>
  <c r="W630" i="3"/>
  <c r="AN630" i="3" s="1"/>
  <c r="V630" i="3"/>
  <c r="T630" i="3"/>
  <c r="S630" i="3"/>
  <c r="N630" i="3"/>
  <c r="M630" i="3"/>
  <c r="G630" i="3"/>
  <c r="AG629" i="3"/>
  <c r="AC629" i="3"/>
  <c r="AB629" i="3"/>
  <c r="Z629" i="3"/>
  <c r="AA629" i="3" s="1"/>
  <c r="AD629" i="3" s="1"/>
  <c r="Y629" i="3"/>
  <c r="AP629" i="3" s="1"/>
  <c r="W629" i="3"/>
  <c r="AM629" i="3" s="1"/>
  <c r="V629" i="3"/>
  <c r="T629" i="3"/>
  <c r="S629" i="3"/>
  <c r="N629" i="3"/>
  <c r="M629" i="3"/>
  <c r="G629" i="3"/>
  <c r="AG628" i="3"/>
  <c r="AK628" i="3" s="1"/>
  <c r="Z628" i="3"/>
  <c r="Y628" i="3"/>
  <c r="AP628" i="3" s="1"/>
  <c r="W628" i="3"/>
  <c r="AN628" i="3" s="1"/>
  <c r="V628" i="3"/>
  <c r="T628" i="3"/>
  <c r="S628" i="3"/>
  <c r="N628" i="3"/>
  <c r="M628" i="3"/>
  <c r="G628" i="3"/>
  <c r="AK627" i="3"/>
  <c r="AG627" i="3"/>
  <c r="AJ627" i="3" s="1"/>
  <c r="Z627" i="3"/>
  <c r="AC627" i="3" s="1"/>
  <c r="Y627" i="3"/>
  <c r="AP627" i="3" s="1"/>
  <c r="W627" i="3"/>
  <c r="AN627" i="3" s="1"/>
  <c r="V627" i="3"/>
  <c r="T627" i="3"/>
  <c r="S627" i="3"/>
  <c r="N627" i="3"/>
  <c r="M627" i="3"/>
  <c r="G627" i="3"/>
  <c r="AG626" i="3"/>
  <c r="AC626" i="3"/>
  <c r="Z626" i="3"/>
  <c r="AB626" i="3" s="1"/>
  <c r="Y626" i="3"/>
  <c r="AP626" i="3" s="1"/>
  <c r="W626" i="3"/>
  <c r="AN626" i="3" s="1"/>
  <c r="V626" i="3"/>
  <c r="T626" i="3"/>
  <c r="S626" i="3"/>
  <c r="N626" i="3"/>
  <c r="M626" i="3"/>
  <c r="G626" i="3"/>
  <c r="AJ625" i="3"/>
  <c r="AI625" i="3"/>
  <c r="AG625" i="3"/>
  <c r="AB625" i="3"/>
  <c r="Z625" i="3"/>
  <c r="Y625" i="3"/>
  <c r="AP625" i="3" s="1"/>
  <c r="W625" i="3"/>
  <c r="V625" i="3"/>
  <c r="T625" i="3"/>
  <c r="S625" i="3"/>
  <c r="N625" i="3"/>
  <c r="M625" i="3"/>
  <c r="G625" i="3"/>
  <c r="AG624" i="3"/>
  <c r="AB624" i="3"/>
  <c r="AA624" i="3"/>
  <c r="AD624" i="3" s="1"/>
  <c r="Z624" i="3"/>
  <c r="AC624" i="3" s="1"/>
  <c r="Y624" i="3"/>
  <c r="AP624" i="3" s="1"/>
  <c r="W624" i="3"/>
  <c r="V624" i="3"/>
  <c r="AL624" i="3" s="1"/>
  <c r="T624" i="3"/>
  <c r="S624" i="3"/>
  <c r="N624" i="3"/>
  <c r="M624" i="3"/>
  <c r="G624" i="3"/>
  <c r="AK623" i="3"/>
  <c r="AG623" i="3"/>
  <c r="AJ623" i="3" s="1"/>
  <c r="Z623" i="3"/>
  <c r="AC623" i="3" s="1"/>
  <c r="Y623" i="3"/>
  <c r="AP623" i="3" s="1"/>
  <c r="W623" i="3"/>
  <c r="AN623" i="3" s="1"/>
  <c r="V623" i="3"/>
  <c r="T623" i="3"/>
  <c r="S623" i="3"/>
  <c r="N623" i="3"/>
  <c r="M623" i="3"/>
  <c r="G623" i="3"/>
  <c r="AK622" i="3"/>
  <c r="AJ622" i="3"/>
  <c r="AG622" i="3"/>
  <c r="AI622" i="3" s="1"/>
  <c r="Z622" i="3"/>
  <c r="Y622" i="3"/>
  <c r="AP622" i="3" s="1"/>
  <c r="W622" i="3"/>
  <c r="AN622" i="3" s="1"/>
  <c r="V622" i="3"/>
  <c r="T622" i="3"/>
  <c r="S622" i="3"/>
  <c r="N622" i="3"/>
  <c r="M622" i="3"/>
  <c r="G622" i="3"/>
  <c r="AG621" i="3"/>
  <c r="AC621" i="3"/>
  <c r="AB621" i="3"/>
  <c r="Z621" i="3"/>
  <c r="AA621" i="3" s="1"/>
  <c r="AD621" i="3" s="1"/>
  <c r="Y621" i="3"/>
  <c r="AP621" i="3" s="1"/>
  <c r="W621" i="3"/>
  <c r="AM621" i="3" s="1"/>
  <c r="V621" i="3"/>
  <c r="T621" i="3"/>
  <c r="S621" i="3"/>
  <c r="N621" i="3"/>
  <c r="M621" i="3"/>
  <c r="G621" i="3"/>
  <c r="AG620" i="3"/>
  <c r="AK620" i="3" s="1"/>
  <c r="Z620" i="3"/>
  <c r="Y620" i="3"/>
  <c r="AP620" i="3" s="1"/>
  <c r="W620" i="3"/>
  <c r="AN620" i="3" s="1"/>
  <c r="V620" i="3"/>
  <c r="T620" i="3"/>
  <c r="S620" i="3"/>
  <c r="N620" i="3"/>
  <c r="M620" i="3"/>
  <c r="G620" i="3"/>
  <c r="AK619" i="3"/>
  <c r="AG619" i="3"/>
  <c r="AJ619" i="3" s="1"/>
  <c r="Z619" i="3"/>
  <c r="AC619" i="3" s="1"/>
  <c r="Y619" i="3"/>
  <c r="AP619" i="3" s="1"/>
  <c r="W619" i="3"/>
  <c r="AN619" i="3" s="1"/>
  <c r="V619" i="3"/>
  <c r="T619" i="3"/>
  <c r="S619" i="3"/>
  <c r="N619" i="3"/>
  <c r="M619" i="3"/>
  <c r="G619" i="3"/>
  <c r="AG618" i="3"/>
  <c r="AC618" i="3"/>
  <c r="Z618" i="3"/>
  <c r="AB618" i="3" s="1"/>
  <c r="Y618" i="3"/>
  <c r="AP618" i="3" s="1"/>
  <c r="W618" i="3"/>
  <c r="AN618" i="3" s="1"/>
  <c r="V618" i="3"/>
  <c r="T618" i="3"/>
  <c r="S618" i="3"/>
  <c r="N618" i="3"/>
  <c r="M618" i="3"/>
  <c r="G618" i="3"/>
  <c r="AJ617" i="3"/>
  <c r="AI617" i="3"/>
  <c r="AG617" i="3"/>
  <c r="AB617" i="3"/>
  <c r="Z617" i="3"/>
  <c r="Y617" i="3"/>
  <c r="AP617" i="3" s="1"/>
  <c r="W617" i="3"/>
  <c r="V617" i="3"/>
  <c r="T617" i="3"/>
  <c r="S617" i="3"/>
  <c r="N617" i="3"/>
  <c r="M617" i="3"/>
  <c r="G617" i="3"/>
  <c r="AG616" i="3"/>
  <c r="AB616" i="3"/>
  <c r="AA616" i="3"/>
  <c r="AD616" i="3" s="1"/>
  <c r="Z616" i="3"/>
  <c r="AC616" i="3" s="1"/>
  <c r="Y616" i="3"/>
  <c r="AP616" i="3" s="1"/>
  <c r="W616" i="3"/>
  <c r="V616" i="3"/>
  <c r="AL616" i="3" s="1"/>
  <c r="T616" i="3"/>
  <c r="S616" i="3"/>
  <c r="N616" i="3"/>
  <c r="M616" i="3"/>
  <c r="G616" i="3"/>
  <c r="AK615" i="3"/>
  <c r="AG615" i="3"/>
  <c r="AJ615" i="3" s="1"/>
  <c r="Z615" i="3"/>
  <c r="AC615" i="3" s="1"/>
  <c r="Y615" i="3"/>
  <c r="AP615" i="3" s="1"/>
  <c r="W615" i="3"/>
  <c r="AN615" i="3" s="1"/>
  <c r="V615" i="3"/>
  <c r="T615" i="3"/>
  <c r="S615" i="3"/>
  <c r="N615" i="3"/>
  <c r="M615" i="3"/>
  <c r="G615" i="3"/>
  <c r="AK614" i="3"/>
  <c r="AJ614" i="3"/>
  <c r="AG614" i="3"/>
  <c r="AI614" i="3" s="1"/>
  <c r="Z614" i="3"/>
  <c r="Y614" i="3"/>
  <c r="AP614" i="3" s="1"/>
  <c r="W614" i="3"/>
  <c r="AN614" i="3" s="1"/>
  <c r="V614" i="3"/>
  <c r="T614" i="3"/>
  <c r="S614" i="3"/>
  <c r="N614" i="3"/>
  <c r="M614" i="3"/>
  <c r="G614" i="3"/>
  <c r="AG613" i="3"/>
  <c r="AC613" i="3"/>
  <c r="AB613" i="3"/>
  <c r="Z613" i="3"/>
  <c r="AA613" i="3" s="1"/>
  <c r="AD613" i="3" s="1"/>
  <c r="Y613" i="3"/>
  <c r="AP613" i="3" s="1"/>
  <c r="W613" i="3"/>
  <c r="AM613" i="3" s="1"/>
  <c r="V613" i="3"/>
  <c r="T613" i="3"/>
  <c r="S613" i="3"/>
  <c r="N613" i="3"/>
  <c r="M613" i="3"/>
  <c r="G613" i="3"/>
  <c r="AG612" i="3"/>
  <c r="AK612" i="3" s="1"/>
  <c r="Z612" i="3"/>
  <c r="Y612" i="3"/>
  <c r="AP612" i="3" s="1"/>
  <c r="W612" i="3"/>
  <c r="AN612" i="3" s="1"/>
  <c r="V612" i="3"/>
  <c r="T612" i="3"/>
  <c r="S612" i="3"/>
  <c r="N612" i="3"/>
  <c r="M612" i="3"/>
  <c r="G612" i="3"/>
  <c r="AK611" i="3"/>
  <c r="AG611" i="3"/>
  <c r="AJ611" i="3" s="1"/>
  <c r="Z611" i="3"/>
  <c r="AC611" i="3" s="1"/>
  <c r="Y611" i="3"/>
  <c r="AP611" i="3" s="1"/>
  <c r="W611" i="3"/>
  <c r="AN611" i="3" s="1"/>
  <c r="V611" i="3"/>
  <c r="T611" i="3"/>
  <c r="S611" i="3"/>
  <c r="N611" i="3"/>
  <c r="M611" i="3"/>
  <c r="G611" i="3"/>
  <c r="AG610" i="3"/>
  <c r="AC610" i="3"/>
  <c r="Z610" i="3"/>
  <c r="AB610" i="3" s="1"/>
  <c r="Y610" i="3"/>
  <c r="AP610" i="3" s="1"/>
  <c r="W610" i="3"/>
  <c r="AN610" i="3" s="1"/>
  <c r="V610" i="3"/>
  <c r="T610" i="3"/>
  <c r="S610" i="3"/>
  <c r="N610" i="3"/>
  <c r="M610" i="3"/>
  <c r="G610" i="3"/>
  <c r="AJ609" i="3"/>
  <c r="AI609" i="3"/>
  <c r="AG609" i="3"/>
  <c r="AB609" i="3"/>
  <c r="Z609" i="3"/>
  <c r="Y609" i="3"/>
  <c r="AP609" i="3" s="1"/>
  <c r="W609" i="3"/>
  <c r="V609" i="3"/>
  <c r="T609" i="3"/>
  <c r="S609" i="3"/>
  <c r="N609" i="3"/>
  <c r="M609" i="3"/>
  <c r="G609" i="3"/>
  <c r="AG608" i="3"/>
  <c r="AB608" i="3"/>
  <c r="AA608" i="3"/>
  <c r="AD608" i="3" s="1"/>
  <c r="Z608" i="3"/>
  <c r="AC608" i="3" s="1"/>
  <c r="Y608" i="3"/>
  <c r="AP608" i="3" s="1"/>
  <c r="W608" i="3"/>
  <c r="V608" i="3"/>
  <c r="AL608" i="3" s="1"/>
  <c r="T608" i="3"/>
  <c r="S608" i="3"/>
  <c r="N608" i="3"/>
  <c r="M608" i="3"/>
  <c r="G608" i="3"/>
  <c r="AK607" i="3"/>
  <c r="AG607" i="3"/>
  <c r="AJ607" i="3" s="1"/>
  <c r="Z607" i="3"/>
  <c r="AC607" i="3" s="1"/>
  <c r="Y607" i="3"/>
  <c r="AP607" i="3" s="1"/>
  <c r="W607" i="3"/>
  <c r="AN607" i="3" s="1"/>
  <c r="V607" i="3"/>
  <c r="T607" i="3"/>
  <c r="S607" i="3"/>
  <c r="N607" i="3"/>
  <c r="M607" i="3"/>
  <c r="G607" i="3"/>
  <c r="AK606" i="3"/>
  <c r="AJ606" i="3"/>
  <c r="AG606" i="3"/>
  <c r="AI606" i="3" s="1"/>
  <c r="Z606" i="3"/>
  <c r="Y606" i="3"/>
  <c r="AP606" i="3" s="1"/>
  <c r="W606" i="3"/>
  <c r="AN606" i="3" s="1"/>
  <c r="V606" i="3"/>
  <c r="T606" i="3"/>
  <c r="S606" i="3"/>
  <c r="N606" i="3"/>
  <c r="M606" i="3"/>
  <c r="G606" i="3"/>
  <c r="AG605" i="3"/>
  <c r="AC605" i="3"/>
  <c r="AB605" i="3"/>
  <c r="Z605" i="3"/>
  <c r="AA605" i="3" s="1"/>
  <c r="AD605" i="3" s="1"/>
  <c r="Y605" i="3"/>
  <c r="AP605" i="3" s="1"/>
  <c r="W605" i="3"/>
  <c r="AM605" i="3" s="1"/>
  <c r="V605" i="3"/>
  <c r="T605" i="3"/>
  <c r="S605" i="3"/>
  <c r="N605" i="3"/>
  <c r="M605" i="3"/>
  <c r="G605" i="3"/>
  <c r="AG604" i="3"/>
  <c r="AK604" i="3" s="1"/>
  <c r="Z604" i="3"/>
  <c r="Y604" i="3"/>
  <c r="AP604" i="3" s="1"/>
  <c r="W604" i="3"/>
  <c r="AN604" i="3" s="1"/>
  <c r="V604" i="3"/>
  <c r="T604" i="3"/>
  <c r="S604" i="3"/>
  <c r="N604" i="3"/>
  <c r="M604" i="3"/>
  <c r="G604" i="3"/>
  <c r="AK603" i="3"/>
  <c r="AG603" i="3"/>
  <c r="AJ603" i="3" s="1"/>
  <c r="Z603" i="3"/>
  <c r="AC603" i="3" s="1"/>
  <c r="Y603" i="3"/>
  <c r="AP603" i="3" s="1"/>
  <c r="W603" i="3"/>
  <c r="AN603" i="3" s="1"/>
  <c r="V603" i="3"/>
  <c r="T603" i="3"/>
  <c r="S603" i="3"/>
  <c r="N603" i="3"/>
  <c r="M603" i="3"/>
  <c r="G603" i="3"/>
  <c r="AG602" i="3"/>
  <c r="AC602" i="3"/>
  <c r="Z602" i="3"/>
  <c r="AB602" i="3" s="1"/>
  <c r="Y602" i="3"/>
  <c r="AP602" i="3" s="1"/>
  <c r="W602" i="3"/>
  <c r="AN602" i="3" s="1"/>
  <c r="V602" i="3"/>
  <c r="T602" i="3"/>
  <c r="S602" i="3"/>
  <c r="N602" i="3"/>
  <c r="M602" i="3"/>
  <c r="G602" i="3"/>
  <c r="AJ601" i="3"/>
  <c r="AI601" i="3"/>
  <c r="AG601" i="3"/>
  <c r="AB601" i="3"/>
  <c r="Z601" i="3"/>
  <c r="Y601" i="3"/>
  <c r="AP601" i="3" s="1"/>
  <c r="W601" i="3"/>
  <c r="V601" i="3"/>
  <c r="T601" i="3"/>
  <c r="S601" i="3"/>
  <c r="N601" i="3"/>
  <c r="M601" i="3"/>
  <c r="G601" i="3"/>
  <c r="AG600" i="3"/>
  <c r="AB600" i="3"/>
  <c r="AA600" i="3"/>
  <c r="AD600" i="3" s="1"/>
  <c r="Z600" i="3"/>
  <c r="AC600" i="3" s="1"/>
  <c r="Y600" i="3"/>
  <c r="AP600" i="3" s="1"/>
  <c r="W600" i="3"/>
  <c r="V600" i="3"/>
  <c r="AL600" i="3" s="1"/>
  <c r="T600" i="3"/>
  <c r="S600" i="3"/>
  <c r="N600" i="3"/>
  <c r="M600" i="3"/>
  <c r="G600" i="3"/>
  <c r="AK599" i="3"/>
  <c r="AG599" i="3"/>
  <c r="AJ599" i="3" s="1"/>
  <c r="Z599" i="3"/>
  <c r="AC599" i="3" s="1"/>
  <c r="Y599" i="3"/>
  <c r="AP599" i="3" s="1"/>
  <c r="W599" i="3"/>
  <c r="AN599" i="3" s="1"/>
  <c r="V599" i="3"/>
  <c r="T599" i="3"/>
  <c r="S599" i="3"/>
  <c r="N599" i="3"/>
  <c r="M599" i="3"/>
  <c r="G599" i="3"/>
  <c r="AK598" i="3"/>
  <c r="AJ598" i="3"/>
  <c r="AG598" i="3"/>
  <c r="AI598" i="3" s="1"/>
  <c r="Z598" i="3"/>
  <c r="Y598" i="3"/>
  <c r="AP598" i="3" s="1"/>
  <c r="W598" i="3"/>
  <c r="AN598" i="3" s="1"/>
  <c r="V598" i="3"/>
  <c r="T598" i="3"/>
  <c r="S598" i="3"/>
  <c r="N598" i="3"/>
  <c r="M598" i="3"/>
  <c r="G598" i="3"/>
  <c r="AG597" i="3"/>
  <c r="AC597" i="3"/>
  <c r="AB597" i="3"/>
  <c r="Z597" i="3"/>
  <c r="AA597" i="3" s="1"/>
  <c r="AD597" i="3" s="1"/>
  <c r="Y597" i="3"/>
  <c r="AP597" i="3" s="1"/>
  <c r="W597" i="3"/>
  <c r="AM597" i="3" s="1"/>
  <c r="V597" i="3"/>
  <c r="T597" i="3"/>
  <c r="S597" i="3"/>
  <c r="N597" i="3"/>
  <c r="M597" i="3"/>
  <c r="G597" i="3"/>
  <c r="AG596" i="3"/>
  <c r="AK596" i="3" s="1"/>
  <c r="Z596" i="3"/>
  <c r="Y596" i="3"/>
  <c r="AP596" i="3" s="1"/>
  <c r="W596" i="3"/>
  <c r="AN596" i="3" s="1"/>
  <c r="V596" i="3"/>
  <c r="T596" i="3"/>
  <c r="S596" i="3"/>
  <c r="N596" i="3"/>
  <c r="M596" i="3"/>
  <c r="G596" i="3"/>
  <c r="AK595" i="3"/>
  <c r="AG595" i="3"/>
  <c r="AJ595" i="3" s="1"/>
  <c r="Z595" i="3"/>
  <c r="AC595" i="3" s="1"/>
  <c r="Y595" i="3"/>
  <c r="AP595" i="3" s="1"/>
  <c r="W595" i="3"/>
  <c r="AN595" i="3" s="1"/>
  <c r="V595" i="3"/>
  <c r="T595" i="3"/>
  <c r="S595" i="3"/>
  <c r="N595" i="3"/>
  <c r="M595" i="3"/>
  <c r="G595" i="3"/>
  <c r="AG594" i="3"/>
  <c r="AC594" i="3"/>
  <c r="Z594" i="3"/>
  <c r="AB594" i="3" s="1"/>
  <c r="Y594" i="3"/>
  <c r="AP594" i="3" s="1"/>
  <c r="W594" i="3"/>
  <c r="AN594" i="3" s="1"/>
  <c r="V594" i="3"/>
  <c r="T594" i="3"/>
  <c r="S594" i="3"/>
  <c r="N594" i="3"/>
  <c r="M594" i="3"/>
  <c r="G594" i="3"/>
  <c r="AJ593" i="3"/>
  <c r="AI593" i="3"/>
  <c r="AG593" i="3"/>
  <c r="AB593" i="3"/>
  <c r="Z593" i="3"/>
  <c r="Y593" i="3"/>
  <c r="AP593" i="3" s="1"/>
  <c r="W593" i="3"/>
  <c r="V593" i="3"/>
  <c r="T593" i="3"/>
  <c r="S593" i="3"/>
  <c r="N593" i="3"/>
  <c r="M593" i="3"/>
  <c r="G593" i="3"/>
  <c r="AG592" i="3"/>
  <c r="AB592" i="3"/>
  <c r="AA592" i="3"/>
  <c r="AD592" i="3" s="1"/>
  <c r="Z592" i="3"/>
  <c r="AC592" i="3" s="1"/>
  <c r="Y592" i="3"/>
  <c r="AP592" i="3" s="1"/>
  <c r="W592" i="3"/>
  <c r="V592" i="3"/>
  <c r="AL592" i="3" s="1"/>
  <c r="T592" i="3"/>
  <c r="S592" i="3"/>
  <c r="N592" i="3"/>
  <c r="M592" i="3"/>
  <c r="G592" i="3"/>
  <c r="AK591" i="3"/>
  <c r="AG591" i="3"/>
  <c r="AJ591" i="3" s="1"/>
  <c r="Z591" i="3"/>
  <c r="AC591" i="3" s="1"/>
  <c r="Y591" i="3"/>
  <c r="AP591" i="3" s="1"/>
  <c r="W591" i="3"/>
  <c r="AN591" i="3" s="1"/>
  <c r="V591" i="3"/>
  <c r="T591" i="3"/>
  <c r="S591" i="3"/>
  <c r="N591" i="3"/>
  <c r="M591" i="3"/>
  <c r="G591" i="3"/>
  <c r="AK590" i="3"/>
  <c r="AJ590" i="3"/>
  <c r="AG590" i="3"/>
  <c r="AI590" i="3" s="1"/>
  <c r="Z590" i="3"/>
  <c r="Y590" i="3"/>
  <c r="AP590" i="3" s="1"/>
  <c r="W590" i="3"/>
  <c r="AN590" i="3" s="1"/>
  <c r="V590" i="3"/>
  <c r="T590" i="3"/>
  <c r="S590" i="3"/>
  <c r="N590" i="3"/>
  <c r="M590" i="3"/>
  <c r="G590" i="3"/>
  <c r="AG589" i="3"/>
  <c r="AC589" i="3"/>
  <c r="AB589" i="3"/>
  <c r="Z589" i="3"/>
  <c r="AA589" i="3" s="1"/>
  <c r="AD589" i="3" s="1"/>
  <c r="Y589" i="3"/>
  <c r="AP589" i="3" s="1"/>
  <c r="W589" i="3"/>
  <c r="AM589" i="3" s="1"/>
  <c r="V589" i="3"/>
  <c r="T589" i="3"/>
  <c r="S589" i="3"/>
  <c r="N589" i="3"/>
  <c r="M589" i="3"/>
  <c r="G589" i="3"/>
  <c r="AG588" i="3"/>
  <c r="AK588" i="3" s="1"/>
  <c r="Z588" i="3"/>
  <c r="Y588" i="3"/>
  <c r="AP588" i="3" s="1"/>
  <c r="W588" i="3"/>
  <c r="AN588" i="3" s="1"/>
  <c r="V588" i="3"/>
  <c r="T588" i="3"/>
  <c r="S588" i="3"/>
  <c r="N588" i="3"/>
  <c r="M588" i="3"/>
  <c r="G588" i="3"/>
  <c r="AK587" i="3"/>
  <c r="AG587" i="3"/>
  <c r="AJ587" i="3" s="1"/>
  <c r="Z587" i="3"/>
  <c r="AC587" i="3" s="1"/>
  <c r="Y587" i="3"/>
  <c r="AP587" i="3" s="1"/>
  <c r="W587" i="3"/>
  <c r="AN587" i="3" s="1"/>
  <c r="V587" i="3"/>
  <c r="T587" i="3"/>
  <c r="S587" i="3"/>
  <c r="N587" i="3"/>
  <c r="M587" i="3"/>
  <c r="G587" i="3"/>
  <c r="AG586" i="3"/>
  <c r="AC586" i="3"/>
  <c r="Z586" i="3"/>
  <c r="AB586" i="3" s="1"/>
  <c r="Y586" i="3"/>
  <c r="AP586" i="3" s="1"/>
  <c r="W586" i="3"/>
  <c r="AN586" i="3" s="1"/>
  <c r="V586" i="3"/>
  <c r="T586" i="3"/>
  <c r="S586" i="3"/>
  <c r="N586" i="3"/>
  <c r="M586" i="3"/>
  <c r="G586" i="3"/>
  <c r="AJ585" i="3"/>
  <c r="AI585" i="3"/>
  <c r="AG585" i="3"/>
  <c r="AB585" i="3"/>
  <c r="Z585" i="3"/>
  <c r="Y585" i="3"/>
  <c r="AP585" i="3" s="1"/>
  <c r="W585" i="3"/>
  <c r="V585" i="3"/>
  <c r="T585" i="3"/>
  <c r="S585" i="3"/>
  <c r="N585" i="3"/>
  <c r="M585" i="3"/>
  <c r="G585" i="3"/>
  <c r="AG584" i="3"/>
  <c r="AB584" i="3"/>
  <c r="AA584" i="3"/>
  <c r="AD584" i="3" s="1"/>
  <c r="Z584" i="3"/>
  <c r="AC584" i="3" s="1"/>
  <c r="Y584" i="3"/>
  <c r="AP584" i="3" s="1"/>
  <c r="W584" i="3"/>
  <c r="V584" i="3"/>
  <c r="AL584" i="3" s="1"/>
  <c r="T584" i="3"/>
  <c r="S584" i="3"/>
  <c r="N584" i="3"/>
  <c r="M584" i="3"/>
  <c r="G584" i="3"/>
  <c r="AK583" i="3"/>
  <c r="AG583" i="3"/>
  <c r="AJ583" i="3" s="1"/>
  <c r="Z583" i="3"/>
  <c r="AC583" i="3" s="1"/>
  <c r="Y583" i="3"/>
  <c r="AP583" i="3" s="1"/>
  <c r="W583" i="3"/>
  <c r="AN583" i="3" s="1"/>
  <c r="V583" i="3"/>
  <c r="T583" i="3"/>
  <c r="S583" i="3"/>
  <c r="N583" i="3"/>
  <c r="M583" i="3"/>
  <c r="G583" i="3"/>
  <c r="AK582" i="3"/>
  <c r="AJ582" i="3"/>
  <c r="AG582" i="3"/>
  <c r="AI582" i="3" s="1"/>
  <c r="Z582" i="3"/>
  <c r="Y582" i="3"/>
  <c r="AP582" i="3" s="1"/>
  <c r="W582" i="3"/>
  <c r="AN582" i="3" s="1"/>
  <c r="V582" i="3"/>
  <c r="T582" i="3"/>
  <c r="S582" i="3"/>
  <c r="N582" i="3"/>
  <c r="M582" i="3"/>
  <c r="G582" i="3"/>
  <c r="AG581" i="3"/>
  <c r="AC581" i="3"/>
  <c r="AB581" i="3"/>
  <c r="Z581" i="3"/>
  <c r="AA581" i="3" s="1"/>
  <c r="AD581" i="3" s="1"/>
  <c r="Y581" i="3"/>
  <c r="AP581" i="3" s="1"/>
  <c r="W581" i="3"/>
  <c r="AM581" i="3" s="1"/>
  <c r="V581" i="3"/>
  <c r="T581" i="3"/>
  <c r="S581" i="3"/>
  <c r="N581" i="3"/>
  <c r="M581" i="3"/>
  <c r="G581" i="3"/>
  <c r="AG580" i="3"/>
  <c r="AK580" i="3" s="1"/>
  <c r="Z580" i="3"/>
  <c r="Y580" i="3"/>
  <c r="AP580" i="3" s="1"/>
  <c r="W580" i="3"/>
  <c r="AN580" i="3" s="1"/>
  <c r="V580" i="3"/>
  <c r="T580" i="3"/>
  <c r="S580" i="3"/>
  <c r="N580" i="3"/>
  <c r="M580" i="3"/>
  <c r="G580" i="3"/>
  <c r="AK579" i="3"/>
  <c r="AG579" i="3"/>
  <c r="AJ579" i="3" s="1"/>
  <c r="Z579" i="3"/>
  <c r="AC579" i="3" s="1"/>
  <c r="Y579" i="3"/>
  <c r="AP579" i="3" s="1"/>
  <c r="W579" i="3"/>
  <c r="AN579" i="3" s="1"/>
  <c r="V579" i="3"/>
  <c r="T579" i="3"/>
  <c r="S579" i="3"/>
  <c r="N579" i="3"/>
  <c r="M579" i="3"/>
  <c r="G579" i="3"/>
  <c r="AG578" i="3"/>
  <c r="AC578" i="3"/>
  <c r="Z578" i="3"/>
  <c r="AB578" i="3" s="1"/>
  <c r="Y578" i="3"/>
  <c r="AP578" i="3" s="1"/>
  <c r="W578" i="3"/>
  <c r="AN578" i="3" s="1"/>
  <c r="V578" i="3"/>
  <c r="T578" i="3"/>
  <c r="S578" i="3"/>
  <c r="N578" i="3"/>
  <c r="M578" i="3"/>
  <c r="G578" i="3"/>
  <c r="AJ577" i="3"/>
  <c r="AI577" i="3"/>
  <c r="AG577" i="3"/>
  <c r="AB577" i="3"/>
  <c r="Z577" i="3"/>
  <c r="Y577" i="3"/>
  <c r="AP577" i="3" s="1"/>
  <c r="W577" i="3"/>
  <c r="V577" i="3"/>
  <c r="T577" i="3"/>
  <c r="S577" i="3"/>
  <c r="N577" i="3"/>
  <c r="M577" i="3"/>
  <c r="G577" i="3"/>
  <c r="AG576" i="3"/>
  <c r="AB576" i="3"/>
  <c r="AA576" i="3"/>
  <c r="AD576" i="3" s="1"/>
  <c r="Z576" i="3"/>
  <c r="AC576" i="3" s="1"/>
  <c r="Y576" i="3"/>
  <c r="AP576" i="3" s="1"/>
  <c r="W576" i="3"/>
  <c r="V576" i="3"/>
  <c r="AL576" i="3" s="1"/>
  <c r="T576" i="3"/>
  <c r="S576" i="3"/>
  <c r="N576" i="3"/>
  <c r="M576" i="3"/>
  <c r="G576" i="3"/>
  <c r="AK575" i="3"/>
  <c r="AG575" i="3"/>
  <c r="AJ575" i="3" s="1"/>
  <c r="Z575" i="3"/>
  <c r="AC575" i="3" s="1"/>
  <c r="Y575" i="3"/>
  <c r="AP575" i="3" s="1"/>
  <c r="W575" i="3"/>
  <c r="AN575" i="3" s="1"/>
  <c r="V575" i="3"/>
  <c r="T575" i="3"/>
  <c r="S575" i="3"/>
  <c r="N575" i="3"/>
  <c r="M575" i="3"/>
  <c r="G575" i="3"/>
  <c r="AK574" i="3"/>
  <c r="AJ574" i="3"/>
  <c r="AG574" i="3"/>
  <c r="AI574" i="3" s="1"/>
  <c r="Z574" i="3"/>
  <c r="Y574" i="3"/>
  <c r="AP574" i="3" s="1"/>
  <c r="W574" i="3"/>
  <c r="AN574" i="3" s="1"/>
  <c r="V574" i="3"/>
  <c r="T574" i="3"/>
  <c r="S574" i="3"/>
  <c r="N574" i="3"/>
  <c r="M574" i="3"/>
  <c r="G574" i="3"/>
  <c r="AG573" i="3"/>
  <c r="AC573" i="3"/>
  <c r="AB573" i="3"/>
  <c r="Z573" i="3"/>
  <c r="AA573" i="3" s="1"/>
  <c r="AD573" i="3" s="1"/>
  <c r="Y573" i="3"/>
  <c r="AP573" i="3" s="1"/>
  <c r="W573" i="3"/>
  <c r="AM573" i="3" s="1"/>
  <c r="V573" i="3"/>
  <c r="T573" i="3"/>
  <c r="S573" i="3"/>
  <c r="N573" i="3"/>
  <c r="M573" i="3"/>
  <c r="G573" i="3"/>
  <c r="AG572" i="3"/>
  <c r="AK572" i="3" s="1"/>
  <c r="Z572" i="3"/>
  <c r="Y572" i="3"/>
  <c r="AP572" i="3" s="1"/>
  <c r="W572" i="3"/>
  <c r="AN572" i="3" s="1"/>
  <c r="V572" i="3"/>
  <c r="AL572" i="3" s="1"/>
  <c r="T572" i="3"/>
  <c r="S572" i="3"/>
  <c r="N572" i="3"/>
  <c r="M572" i="3"/>
  <c r="G572" i="3"/>
  <c r="AG571" i="3"/>
  <c r="AJ571" i="3" s="1"/>
  <c r="Z571" i="3"/>
  <c r="AC571" i="3" s="1"/>
  <c r="Y571" i="3"/>
  <c r="AP571" i="3" s="1"/>
  <c r="W571" i="3"/>
  <c r="V571" i="3"/>
  <c r="AM571" i="3" s="1"/>
  <c r="T571" i="3"/>
  <c r="S571" i="3"/>
  <c r="N571" i="3"/>
  <c r="M571" i="3"/>
  <c r="G571" i="3"/>
  <c r="AN570" i="3"/>
  <c r="AG570" i="3"/>
  <c r="AC570" i="3"/>
  <c r="Z570" i="3"/>
  <c r="AB570" i="3" s="1"/>
  <c r="Y570" i="3"/>
  <c r="AP570" i="3" s="1"/>
  <c r="W570" i="3"/>
  <c r="V570" i="3"/>
  <c r="AM570" i="3" s="1"/>
  <c r="T570" i="3"/>
  <c r="S570" i="3"/>
  <c r="N570" i="3"/>
  <c r="M570" i="3"/>
  <c r="G570" i="3"/>
  <c r="AJ569" i="3"/>
  <c r="AI569" i="3"/>
  <c r="AG569" i="3"/>
  <c r="Z569" i="3"/>
  <c r="Y569" i="3"/>
  <c r="AP569" i="3" s="1"/>
  <c r="W569" i="3"/>
  <c r="V569" i="3"/>
  <c r="AK569" i="3" s="1"/>
  <c r="T569" i="3"/>
  <c r="S569" i="3"/>
  <c r="N569" i="3"/>
  <c r="M569" i="3"/>
  <c r="G569" i="3"/>
  <c r="AG568" i="3"/>
  <c r="AB568" i="3"/>
  <c r="AA568" i="3"/>
  <c r="AD568" i="3" s="1"/>
  <c r="Z568" i="3"/>
  <c r="AC568" i="3" s="1"/>
  <c r="Y568" i="3"/>
  <c r="AP568" i="3" s="1"/>
  <c r="W568" i="3"/>
  <c r="AN568" i="3" s="1"/>
  <c r="V568" i="3"/>
  <c r="T568" i="3"/>
  <c r="S568" i="3"/>
  <c r="N568" i="3"/>
  <c r="M568" i="3"/>
  <c r="G568" i="3"/>
  <c r="AG567" i="3"/>
  <c r="AJ567" i="3" s="1"/>
  <c r="Z567" i="3"/>
  <c r="AC567" i="3" s="1"/>
  <c r="Y567" i="3"/>
  <c r="AP567" i="3" s="1"/>
  <c r="W567" i="3"/>
  <c r="V567" i="3"/>
  <c r="AM567" i="3" s="1"/>
  <c r="T567" i="3"/>
  <c r="S567" i="3"/>
  <c r="N567" i="3"/>
  <c r="M567" i="3"/>
  <c r="G567" i="3"/>
  <c r="AK566" i="3"/>
  <c r="AJ566" i="3"/>
  <c r="AG566" i="3"/>
  <c r="AI566" i="3" s="1"/>
  <c r="Z566" i="3"/>
  <c r="Y566" i="3"/>
  <c r="AP566" i="3" s="1"/>
  <c r="W566" i="3"/>
  <c r="AN566" i="3" s="1"/>
  <c r="V566" i="3"/>
  <c r="T566" i="3"/>
  <c r="S566" i="3"/>
  <c r="N566" i="3"/>
  <c r="M566" i="3"/>
  <c r="G566" i="3"/>
  <c r="AK565" i="3"/>
  <c r="AG565" i="3"/>
  <c r="AC565" i="3"/>
  <c r="AB565" i="3"/>
  <c r="Z565" i="3"/>
  <c r="AA565" i="3" s="1"/>
  <c r="AD565" i="3" s="1"/>
  <c r="Y565" i="3"/>
  <c r="AP565" i="3" s="1"/>
  <c r="W565" i="3"/>
  <c r="AM565" i="3" s="1"/>
  <c r="V565" i="3"/>
  <c r="T565" i="3"/>
  <c r="S565" i="3"/>
  <c r="N565" i="3"/>
  <c r="M565" i="3"/>
  <c r="G565" i="3"/>
  <c r="AG564" i="3"/>
  <c r="AK564" i="3" s="1"/>
  <c r="AC564" i="3"/>
  <c r="Z564" i="3"/>
  <c r="Y564" i="3"/>
  <c r="AP564" i="3" s="1"/>
  <c r="W564" i="3"/>
  <c r="AN564" i="3" s="1"/>
  <c r="V564" i="3"/>
  <c r="T564" i="3"/>
  <c r="S564" i="3"/>
  <c r="N564" i="3"/>
  <c r="M564" i="3"/>
  <c r="G564" i="3"/>
  <c r="AK563" i="3"/>
  <c r="AG563" i="3"/>
  <c r="AJ563" i="3" s="1"/>
  <c r="Z563" i="3"/>
  <c r="AC563" i="3" s="1"/>
  <c r="Y563" i="3"/>
  <c r="AP563" i="3" s="1"/>
  <c r="W563" i="3"/>
  <c r="AN563" i="3" s="1"/>
  <c r="V563" i="3"/>
  <c r="T563" i="3"/>
  <c r="S563" i="3"/>
  <c r="N563" i="3"/>
  <c r="M563" i="3"/>
  <c r="G563" i="3"/>
  <c r="AN562" i="3"/>
  <c r="AG562" i="3"/>
  <c r="AC562" i="3"/>
  <c r="Z562" i="3"/>
  <c r="AB562" i="3" s="1"/>
  <c r="Y562" i="3"/>
  <c r="AP562" i="3" s="1"/>
  <c r="W562" i="3"/>
  <c r="V562" i="3"/>
  <c r="AM562" i="3" s="1"/>
  <c r="T562" i="3"/>
  <c r="S562" i="3"/>
  <c r="N562" i="3"/>
  <c r="M562" i="3"/>
  <c r="G562" i="3"/>
  <c r="AJ561" i="3"/>
  <c r="AI561" i="3"/>
  <c r="AG561" i="3"/>
  <c r="AK561" i="3" s="1"/>
  <c r="Z561" i="3"/>
  <c r="Y561" i="3"/>
  <c r="AP561" i="3" s="1"/>
  <c r="W561" i="3"/>
  <c r="V561" i="3"/>
  <c r="T561" i="3"/>
  <c r="S561" i="3"/>
  <c r="N561" i="3"/>
  <c r="M561" i="3"/>
  <c r="G561" i="3"/>
  <c r="AG560" i="3"/>
  <c r="AB560" i="3"/>
  <c r="AA560" i="3"/>
  <c r="AD560" i="3" s="1"/>
  <c r="Z560" i="3"/>
  <c r="AC560" i="3" s="1"/>
  <c r="Y560" i="3"/>
  <c r="AP560" i="3" s="1"/>
  <c r="W560" i="3"/>
  <c r="AN560" i="3" s="1"/>
  <c r="V560" i="3"/>
  <c r="T560" i="3"/>
  <c r="S560" i="3"/>
  <c r="N560" i="3"/>
  <c r="M560" i="3"/>
  <c r="G560" i="3"/>
  <c r="AG559" i="3"/>
  <c r="AJ559" i="3" s="1"/>
  <c r="Z559" i="3"/>
  <c r="AC559" i="3" s="1"/>
  <c r="Y559" i="3"/>
  <c r="AP559" i="3" s="1"/>
  <c r="W559" i="3"/>
  <c r="V559" i="3"/>
  <c r="AM559" i="3" s="1"/>
  <c r="T559" i="3"/>
  <c r="S559" i="3"/>
  <c r="N559" i="3"/>
  <c r="M559" i="3"/>
  <c r="G559" i="3"/>
  <c r="AK558" i="3"/>
  <c r="AJ558" i="3"/>
  <c r="AG558" i="3"/>
  <c r="AI558" i="3" s="1"/>
  <c r="Z558" i="3"/>
  <c r="Y558" i="3"/>
  <c r="AP558" i="3" s="1"/>
  <c r="W558" i="3"/>
  <c r="AN558" i="3" s="1"/>
  <c r="V558" i="3"/>
  <c r="T558" i="3"/>
  <c r="S558" i="3"/>
  <c r="N558" i="3"/>
  <c r="M558" i="3"/>
  <c r="G558" i="3"/>
  <c r="AK557" i="3"/>
  <c r="AG557" i="3"/>
  <c r="AC557" i="3"/>
  <c r="AB557" i="3"/>
  <c r="Z557" i="3"/>
  <c r="AA557" i="3" s="1"/>
  <c r="AD557" i="3" s="1"/>
  <c r="Y557" i="3"/>
  <c r="AP557" i="3" s="1"/>
  <c r="W557" i="3"/>
  <c r="AM557" i="3" s="1"/>
  <c r="V557" i="3"/>
  <c r="T557" i="3"/>
  <c r="S557" i="3"/>
  <c r="N557" i="3"/>
  <c r="M557" i="3"/>
  <c r="G557" i="3"/>
  <c r="AG556" i="3"/>
  <c r="AK556" i="3" s="1"/>
  <c r="AC556" i="3"/>
  <c r="Z556" i="3"/>
  <c r="Y556" i="3"/>
  <c r="AP556" i="3" s="1"/>
  <c r="W556" i="3"/>
  <c r="AN556" i="3" s="1"/>
  <c r="V556" i="3"/>
  <c r="T556" i="3"/>
  <c r="S556" i="3"/>
  <c r="N556" i="3"/>
  <c r="M556" i="3"/>
  <c r="G556" i="3"/>
  <c r="AK555" i="3"/>
  <c r="AG555" i="3"/>
  <c r="AJ555" i="3" s="1"/>
  <c r="Z555" i="3"/>
  <c r="AC555" i="3" s="1"/>
  <c r="Y555" i="3"/>
  <c r="AP555" i="3" s="1"/>
  <c r="W555" i="3"/>
  <c r="AN555" i="3" s="1"/>
  <c r="V555" i="3"/>
  <c r="T555" i="3"/>
  <c r="S555" i="3"/>
  <c r="N555" i="3"/>
  <c r="M555" i="3"/>
  <c r="G555" i="3"/>
  <c r="AN554" i="3"/>
  <c r="AG554" i="3"/>
  <c r="AC554" i="3"/>
  <c r="Z554" i="3"/>
  <c r="AB554" i="3" s="1"/>
  <c r="Y554" i="3"/>
  <c r="AP554" i="3" s="1"/>
  <c r="W554" i="3"/>
  <c r="V554" i="3"/>
  <c r="AM554" i="3" s="1"/>
  <c r="T554" i="3"/>
  <c r="S554" i="3"/>
  <c r="N554" i="3"/>
  <c r="M554" i="3"/>
  <c r="G554" i="3"/>
  <c r="AJ553" i="3"/>
  <c r="AI553" i="3"/>
  <c r="AG553" i="3"/>
  <c r="AK553" i="3" s="1"/>
  <c r="Z553" i="3"/>
  <c r="Y553" i="3"/>
  <c r="AP553" i="3" s="1"/>
  <c r="W553" i="3"/>
  <c r="V553" i="3"/>
  <c r="T553" i="3"/>
  <c r="S553" i="3"/>
  <c r="N553" i="3"/>
  <c r="M553" i="3"/>
  <c r="G553" i="3"/>
  <c r="AG552" i="3"/>
  <c r="AB552" i="3"/>
  <c r="AA552" i="3"/>
  <c r="AD552" i="3" s="1"/>
  <c r="Z552" i="3"/>
  <c r="AC552" i="3" s="1"/>
  <c r="Y552" i="3"/>
  <c r="AP552" i="3" s="1"/>
  <c r="W552" i="3"/>
  <c r="AN552" i="3" s="1"/>
  <c r="V552" i="3"/>
  <c r="T552" i="3"/>
  <c r="S552" i="3"/>
  <c r="N552" i="3"/>
  <c r="M552" i="3"/>
  <c r="G552" i="3"/>
  <c r="AG551" i="3"/>
  <c r="AJ551" i="3" s="1"/>
  <c r="Z551" i="3"/>
  <c r="AC551" i="3" s="1"/>
  <c r="Y551" i="3"/>
  <c r="AP551" i="3" s="1"/>
  <c r="W551" i="3"/>
  <c r="V551" i="3"/>
  <c r="AM551" i="3" s="1"/>
  <c r="T551" i="3"/>
  <c r="S551" i="3"/>
  <c r="N551" i="3"/>
  <c r="M551" i="3"/>
  <c r="G551" i="3"/>
  <c r="AK550" i="3"/>
  <c r="AJ550" i="3"/>
  <c r="AG550" i="3"/>
  <c r="AI550" i="3" s="1"/>
  <c r="Z550" i="3"/>
  <c r="Y550" i="3"/>
  <c r="AP550" i="3" s="1"/>
  <c r="W550" i="3"/>
  <c r="AN550" i="3" s="1"/>
  <c r="V550" i="3"/>
  <c r="T550" i="3"/>
  <c r="S550" i="3"/>
  <c r="N550" i="3"/>
  <c r="M550" i="3"/>
  <c r="G550" i="3"/>
  <c r="AK549" i="3"/>
  <c r="AG549" i="3"/>
  <c r="AC549" i="3"/>
  <c r="AB549" i="3"/>
  <c r="Z549" i="3"/>
  <c r="AA549" i="3" s="1"/>
  <c r="AD549" i="3" s="1"/>
  <c r="Y549" i="3"/>
  <c r="AP549" i="3" s="1"/>
  <c r="W549" i="3"/>
  <c r="AM549" i="3" s="1"/>
  <c r="V549" i="3"/>
  <c r="T549" i="3"/>
  <c r="S549" i="3"/>
  <c r="N549" i="3"/>
  <c r="M549" i="3"/>
  <c r="G549" i="3"/>
  <c r="AG548" i="3"/>
  <c r="AK548" i="3" s="1"/>
  <c r="AC548" i="3"/>
  <c r="Z548" i="3"/>
  <c r="Y548" i="3"/>
  <c r="AP548" i="3" s="1"/>
  <c r="W548" i="3"/>
  <c r="AN548" i="3" s="1"/>
  <c r="V548" i="3"/>
  <c r="T548" i="3"/>
  <c r="S548" i="3"/>
  <c r="N548" i="3"/>
  <c r="M548" i="3"/>
  <c r="G548" i="3"/>
  <c r="AP547" i="3"/>
  <c r="AG547" i="3"/>
  <c r="AJ547" i="3" s="1"/>
  <c r="Z547" i="3"/>
  <c r="AC547" i="3" s="1"/>
  <c r="Y547" i="3"/>
  <c r="W547" i="3"/>
  <c r="V547" i="3"/>
  <c r="AM547" i="3" s="1"/>
  <c r="T547" i="3"/>
  <c r="S547" i="3"/>
  <c r="N547" i="3"/>
  <c r="M547" i="3"/>
  <c r="G547" i="3"/>
  <c r="AG546" i="3"/>
  <c r="AC546" i="3"/>
  <c r="Z546" i="3"/>
  <c r="AB546" i="3" s="1"/>
  <c r="Y546" i="3"/>
  <c r="AP546" i="3" s="1"/>
  <c r="W546" i="3"/>
  <c r="AN546" i="3" s="1"/>
  <c r="V546" i="3"/>
  <c r="T546" i="3"/>
  <c r="S546" i="3"/>
  <c r="N546" i="3"/>
  <c r="M546" i="3"/>
  <c r="G546" i="3"/>
  <c r="AJ545" i="3"/>
  <c r="AI545" i="3"/>
  <c r="AG545" i="3"/>
  <c r="AB545" i="3"/>
  <c r="Z545" i="3"/>
  <c r="Y545" i="3"/>
  <c r="AP545" i="3" s="1"/>
  <c r="W545" i="3"/>
  <c r="V545" i="3"/>
  <c r="AK545" i="3" s="1"/>
  <c r="T545" i="3"/>
  <c r="S545" i="3"/>
  <c r="N545" i="3"/>
  <c r="M545" i="3"/>
  <c r="G545" i="3"/>
  <c r="AG544" i="3"/>
  <c r="AB544" i="3"/>
  <c r="AA544" i="3"/>
  <c r="AD544" i="3" s="1"/>
  <c r="Z544" i="3"/>
  <c r="AC544" i="3" s="1"/>
  <c r="Y544" i="3"/>
  <c r="AP544" i="3" s="1"/>
  <c r="W544" i="3"/>
  <c r="V544" i="3"/>
  <c r="AL544" i="3" s="1"/>
  <c r="T544" i="3"/>
  <c r="S544" i="3"/>
  <c r="N544" i="3"/>
  <c r="M544" i="3"/>
  <c r="G544" i="3"/>
  <c r="AK543" i="3"/>
  <c r="AG543" i="3"/>
  <c r="AJ543" i="3" s="1"/>
  <c r="Z543" i="3"/>
  <c r="AC543" i="3" s="1"/>
  <c r="Y543" i="3"/>
  <c r="AP543" i="3" s="1"/>
  <c r="W543" i="3"/>
  <c r="AN543" i="3" s="1"/>
  <c r="V543" i="3"/>
  <c r="T543" i="3"/>
  <c r="S543" i="3"/>
  <c r="N543" i="3"/>
  <c r="M543" i="3"/>
  <c r="G543" i="3"/>
  <c r="AK542" i="3"/>
  <c r="AJ542" i="3"/>
  <c r="AG542" i="3"/>
  <c r="AI542" i="3" s="1"/>
  <c r="Z542" i="3"/>
  <c r="Y542" i="3"/>
  <c r="AP542" i="3" s="1"/>
  <c r="W542" i="3"/>
  <c r="AN542" i="3" s="1"/>
  <c r="V542" i="3"/>
  <c r="T542" i="3"/>
  <c r="S542" i="3"/>
  <c r="N542" i="3"/>
  <c r="M542" i="3"/>
  <c r="G542" i="3"/>
  <c r="AG541" i="3"/>
  <c r="AC541" i="3"/>
  <c r="AB541" i="3"/>
  <c r="Z541" i="3"/>
  <c r="AA541" i="3" s="1"/>
  <c r="AD541" i="3" s="1"/>
  <c r="Y541" i="3"/>
  <c r="AP541" i="3" s="1"/>
  <c r="W541" i="3"/>
  <c r="AM541" i="3" s="1"/>
  <c r="V541" i="3"/>
  <c r="T541" i="3"/>
  <c r="S541" i="3"/>
  <c r="N541" i="3"/>
  <c r="M541" i="3"/>
  <c r="G541" i="3"/>
  <c r="AG540" i="3"/>
  <c r="AK540" i="3" s="1"/>
  <c r="Z540" i="3"/>
  <c r="Y540" i="3"/>
  <c r="AP540" i="3" s="1"/>
  <c r="W540" i="3"/>
  <c r="V540" i="3"/>
  <c r="AL540" i="3" s="1"/>
  <c r="T540" i="3"/>
  <c r="S540" i="3"/>
  <c r="N540" i="3"/>
  <c r="M540" i="3"/>
  <c r="G540" i="3"/>
  <c r="AG539" i="3"/>
  <c r="AJ539" i="3" s="1"/>
  <c r="Z539" i="3"/>
  <c r="AC539" i="3" s="1"/>
  <c r="Y539" i="3"/>
  <c r="AP539" i="3" s="1"/>
  <c r="W539" i="3"/>
  <c r="V539" i="3"/>
  <c r="AM539" i="3" s="1"/>
  <c r="T539" i="3"/>
  <c r="S539" i="3"/>
  <c r="N539" i="3"/>
  <c r="M539" i="3"/>
  <c r="G539" i="3"/>
  <c r="AG538" i="3"/>
  <c r="AC538" i="3"/>
  <c r="Z538" i="3"/>
  <c r="AB538" i="3" s="1"/>
  <c r="Y538" i="3"/>
  <c r="AP538" i="3" s="1"/>
  <c r="W538" i="3"/>
  <c r="V538" i="3"/>
  <c r="T538" i="3"/>
  <c r="S538" i="3"/>
  <c r="N538" i="3"/>
  <c r="M538" i="3"/>
  <c r="G538" i="3"/>
  <c r="AJ537" i="3"/>
  <c r="AI537" i="3"/>
  <c r="AG537" i="3"/>
  <c r="Z537" i="3"/>
  <c r="Y537" i="3"/>
  <c r="AP537" i="3" s="1"/>
  <c r="W537" i="3"/>
  <c r="V537" i="3"/>
  <c r="AK537" i="3" s="1"/>
  <c r="T537" i="3"/>
  <c r="S537" i="3"/>
  <c r="N537" i="3"/>
  <c r="M537" i="3"/>
  <c r="G537" i="3"/>
  <c r="AG536" i="3"/>
  <c r="AC536" i="3"/>
  <c r="AB536" i="3"/>
  <c r="AA536" i="3"/>
  <c r="AD536" i="3" s="1"/>
  <c r="Z536" i="3"/>
  <c r="Y536" i="3"/>
  <c r="AP536" i="3" s="1"/>
  <c r="W536" i="3"/>
  <c r="V536" i="3"/>
  <c r="AL536" i="3" s="1"/>
  <c r="T536" i="3"/>
  <c r="S536" i="3"/>
  <c r="N536" i="3"/>
  <c r="M536" i="3"/>
  <c r="G536" i="3"/>
  <c r="AK535" i="3"/>
  <c r="AG535" i="3"/>
  <c r="AJ535" i="3" s="1"/>
  <c r="Z535" i="3"/>
  <c r="AC535" i="3" s="1"/>
  <c r="Y535" i="3"/>
  <c r="AP535" i="3" s="1"/>
  <c r="W535" i="3"/>
  <c r="AN535" i="3" s="1"/>
  <c r="V535" i="3"/>
  <c r="T535" i="3"/>
  <c r="S535" i="3"/>
  <c r="N535" i="3"/>
  <c r="M535" i="3"/>
  <c r="G535" i="3"/>
  <c r="AJ534" i="3"/>
  <c r="AG534" i="3"/>
  <c r="AI534" i="3" s="1"/>
  <c r="AC534" i="3"/>
  <c r="Z534" i="3"/>
  <c r="AB534" i="3" s="1"/>
  <c r="Y534" i="3"/>
  <c r="AP534" i="3" s="1"/>
  <c r="W534" i="3"/>
  <c r="V534" i="3"/>
  <c r="AM534" i="3" s="1"/>
  <c r="T534" i="3"/>
  <c r="S534" i="3"/>
  <c r="N534" i="3"/>
  <c r="M534" i="3"/>
  <c r="G534" i="3"/>
  <c r="AK533" i="3"/>
  <c r="AJ533" i="3"/>
  <c r="AI533" i="3"/>
  <c r="AG533" i="3"/>
  <c r="AC533" i="3"/>
  <c r="Z533" i="3"/>
  <c r="AA533" i="3" s="1"/>
  <c r="AD533" i="3" s="1"/>
  <c r="Y533" i="3"/>
  <c r="AP533" i="3" s="1"/>
  <c r="W533" i="3"/>
  <c r="AM533" i="3" s="1"/>
  <c r="V533" i="3"/>
  <c r="T533" i="3"/>
  <c r="S533" i="3"/>
  <c r="N533" i="3"/>
  <c r="M533" i="3"/>
  <c r="G533" i="3"/>
  <c r="AG532" i="3"/>
  <c r="AC532" i="3"/>
  <c r="AB532" i="3"/>
  <c r="AA532" i="3"/>
  <c r="AD532" i="3" s="1"/>
  <c r="Z532" i="3"/>
  <c r="Y532" i="3"/>
  <c r="AP532" i="3" s="1"/>
  <c r="W532" i="3"/>
  <c r="V532" i="3"/>
  <c r="AL532" i="3" s="1"/>
  <c r="T532" i="3"/>
  <c r="S532" i="3"/>
  <c r="N532" i="3"/>
  <c r="M532" i="3"/>
  <c r="G532" i="3"/>
  <c r="AG531" i="3"/>
  <c r="Z531" i="3"/>
  <c r="AC531" i="3" s="1"/>
  <c r="Y531" i="3"/>
  <c r="AP531" i="3" s="1"/>
  <c r="W531" i="3"/>
  <c r="V531" i="3"/>
  <c r="AM531" i="3" s="1"/>
  <c r="T531" i="3"/>
  <c r="S531" i="3"/>
  <c r="N531" i="3"/>
  <c r="M531" i="3"/>
  <c r="G531" i="3"/>
  <c r="AJ530" i="3"/>
  <c r="AG530" i="3"/>
  <c r="AI530" i="3" s="1"/>
  <c r="AC530" i="3"/>
  <c r="Z530" i="3"/>
  <c r="AB530" i="3" s="1"/>
  <c r="Y530" i="3"/>
  <c r="AP530" i="3" s="1"/>
  <c r="W530" i="3"/>
  <c r="V530" i="3"/>
  <c r="T530" i="3"/>
  <c r="S530" i="3"/>
  <c r="N530" i="3"/>
  <c r="M530" i="3"/>
  <c r="G530" i="3"/>
  <c r="AK529" i="3"/>
  <c r="AI529" i="3"/>
  <c r="AG529" i="3"/>
  <c r="AJ529" i="3" s="1"/>
  <c r="AC529" i="3"/>
  <c r="Z529" i="3"/>
  <c r="Y529" i="3"/>
  <c r="AP529" i="3" s="1"/>
  <c r="W529" i="3"/>
  <c r="AM529" i="3" s="1"/>
  <c r="V529" i="3"/>
  <c r="T529" i="3"/>
  <c r="S529" i="3"/>
  <c r="N529" i="3"/>
  <c r="M529" i="3"/>
  <c r="G529" i="3"/>
  <c r="AG528" i="3"/>
  <c r="AC528" i="3"/>
  <c r="AA528" i="3"/>
  <c r="AD528" i="3" s="1"/>
  <c r="Z528" i="3"/>
  <c r="AB528" i="3" s="1"/>
  <c r="Y528" i="3"/>
  <c r="AP528" i="3" s="1"/>
  <c r="W528" i="3"/>
  <c r="V528" i="3"/>
  <c r="AL528" i="3" s="1"/>
  <c r="T528" i="3"/>
  <c r="S528" i="3"/>
  <c r="N528" i="3"/>
  <c r="M528" i="3"/>
  <c r="G528" i="3"/>
  <c r="AP527" i="3"/>
  <c r="AG527" i="3"/>
  <c r="Z527" i="3"/>
  <c r="AC527" i="3" s="1"/>
  <c r="Y527" i="3"/>
  <c r="W527" i="3"/>
  <c r="V527" i="3"/>
  <c r="AM527" i="3" s="1"/>
  <c r="T527" i="3"/>
  <c r="S527" i="3"/>
  <c r="N527" i="3"/>
  <c r="M527" i="3"/>
  <c r="G527" i="3"/>
  <c r="AJ526" i="3"/>
  <c r="AG526" i="3"/>
  <c r="AI526" i="3" s="1"/>
  <c r="AC526" i="3"/>
  <c r="Z526" i="3"/>
  <c r="AB526" i="3" s="1"/>
  <c r="Y526" i="3"/>
  <c r="AP526" i="3" s="1"/>
  <c r="W526" i="3"/>
  <c r="V526" i="3"/>
  <c r="AM526" i="3" s="1"/>
  <c r="T526" i="3"/>
  <c r="S526" i="3"/>
  <c r="N526" i="3"/>
  <c r="M526" i="3"/>
  <c r="G526" i="3"/>
  <c r="AK525" i="3"/>
  <c r="AJ525" i="3"/>
  <c r="AI525" i="3"/>
  <c r="AG525" i="3"/>
  <c r="Z525" i="3"/>
  <c r="AC525" i="3" s="1"/>
  <c r="Y525" i="3"/>
  <c r="AP525" i="3" s="1"/>
  <c r="W525" i="3"/>
  <c r="AM525" i="3" s="1"/>
  <c r="V525" i="3"/>
  <c r="T525" i="3"/>
  <c r="S525" i="3"/>
  <c r="N525" i="3"/>
  <c r="M525" i="3"/>
  <c r="G525" i="3"/>
  <c r="AG524" i="3"/>
  <c r="AC524" i="3"/>
  <c r="AB524" i="3"/>
  <c r="AA524" i="3"/>
  <c r="AD524" i="3" s="1"/>
  <c r="Z524" i="3"/>
  <c r="Y524" i="3"/>
  <c r="AP524" i="3" s="1"/>
  <c r="W524" i="3"/>
  <c r="V524" i="3"/>
  <c r="AL524" i="3" s="1"/>
  <c r="T524" i="3"/>
  <c r="S524" i="3"/>
  <c r="N524" i="3"/>
  <c r="M524" i="3"/>
  <c r="G524" i="3"/>
  <c r="AG523" i="3"/>
  <c r="Z523" i="3"/>
  <c r="AC523" i="3" s="1"/>
  <c r="Y523" i="3"/>
  <c r="AP523" i="3" s="1"/>
  <c r="W523" i="3"/>
  <c r="V523" i="3"/>
  <c r="AM523" i="3" s="1"/>
  <c r="T523" i="3"/>
  <c r="S523" i="3"/>
  <c r="N523" i="3"/>
  <c r="M523" i="3"/>
  <c r="G523" i="3"/>
  <c r="AJ522" i="3"/>
  <c r="AG522" i="3"/>
  <c r="AI522" i="3" s="1"/>
  <c r="AC522" i="3"/>
  <c r="Z522" i="3"/>
  <c r="AB522" i="3" s="1"/>
  <c r="Y522" i="3"/>
  <c r="AP522" i="3" s="1"/>
  <c r="W522" i="3"/>
  <c r="V522" i="3"/>
  <c r="AM522" i="3" s="1"/>
  <c r="T522" i="3"/>
  <c r="S522" i="3"/>
  <c r="N522" i="3"/>
  <c r="M522" i="3"/>
  <c r="G522" i="3"/>
  <c r="AK521" i="3"/>
  <c r="AJ521" i="3"/>
  <c r="AI521" i="3"/>
  <c r="AG521" i="3"/>
  <c r="Z521" i="3"/>
  <c r="Y521" i="3"/>
  <c r="AP521" i="3" s="1"/>
  <c r="W521" i="3"/>
  <c r="AM521" i="3" s="1"/>
  <c r="V521" i="3"/>
  <c r="T521" i="3"/>
  <c r="S521" i="3"/>
  <c r="N521" i="3"/>
  <c r="M521" i="3"/>
  <c r="G521" i="3"/>
  <c r="AG520" i="3"/>
  <c r="AC520" i="3"/>
  <c r="AB520" i="3"/>
  <c r="AA520" i="3"/>
  <c r="AD520" i="3" s="1"/>
  <c r="Z520" i="3"/>
  <c r="Y520" i="3"/>
  <c r="AP520" i="3" s="1"/>
  <c r="W520" i="3"/>
  <c r="V520" i="3"/>
  <c r="AL520" i="3" s="1"/>
  <c r="T520" i="3"/>
  <c r="S520" i="3"/>
  <c r="N520" i="3"/>
  <c r="M520" i="3"/>
  <c r="G520" i="3"/>
  <c r="AG519" i="3"/>
  <c r="Z519" i="3"/>
  <c r="AC519" i="3" s="1"/>
  <c r="Y519" i="3"/>
  <c r="AP519" i="3" s="1"/>
  <c r="W519" i="3"/>
  <c r="V519" i="3"/>
  <c r="AM519" i="3" s="1"/>
  <c r="T519" i="3"/>
  <c r="S519" i="3"/>
  <c r="N519" i="3"/>
  <c r="M519" i="3"/>
  <c r="G519" i="3"/>
  <c r="AN518" i="3"/>
  <c r="AJ518" i="3"/>
  <c r="AG518" i="3"/>
  <c r="AI518" i="3" s="1"/>
  <c r="AC518" i="3"/>
  <c r="Z518" i="3"/>
  <c r="AB518" i="3" s="1"/>
  <c r="Y518" i="3"/>
  <c r="AP518" i="3" s="1"/>
  <c r="W518" i="3"/>
  <c r="V518" i="3"/>
  <c r="T518" i="3"/>
  <c r="S518" i="3"/>
  <c r="N518" i="3"/>
  <c r="M518" i="3"/>
  <c r="G518" i="3"/>
  <c r="AK517" i="3"/>
  <c r="AI517" i="3"/>
  <c r="AG517" i="3"/>
  <c r="AJ517" i="3" s="1"/>
  <c r="AC517" i="3"/>
  <c r="Z517" i="3"/>
  <c r="Y517" i="3"/>
  <c r="AP517" i="3" s="1"/>
  <c r="W517" i="3"/>
  <c r="AM517" i="3" s="1"/>
  <c r="V517" i="3"/>
  <c r="T517" i="3"/>
  <c r="S517" i="3"/>
  <c r="N517" i="3"/>
  <c r="M517" i="3"/>
  <c r="G517" i="3"/>
  <c r="AG516" i="3"/>
  <c r="AC516" i="3"/>
  <c r="AA516" i="3"/>
  <c r="AD516" i="3" s="1"/>
  <c r="Z516" i="3"/>
  <c r="AB516" i="3" s="1"/>
  <c r="Y516" i="3"/>
  <c r="AP516" i="3" s="1"/>
  <c r="W516" i="3"/>
  <c r="V516" i="3"/>
  <c r="AL516" i="3" s="1"/>
  <c r="T516" i="3"/>
  <c r="S516" i="3"/>
  <c r="N516" i="3"/>
  <c r="M516" i="3"/>
  <c r="G516" i="3"/>
  <c r="AG515" i="3"/>
  <c r="Z515" i="3"/>
  <c r="AC515" i="3" s="1"/>
  <c r="Y515" i="3"/>
  <c r="AP515" i="3" s="1"/>
  <c r="W515" i="3"/>
  <c r="V515" i="3"/>
  <c r="AM515" i="3" s="1"/>
  <c r="T515" i="3"/>
  <c r="S515" i="3"/>
  <c r="N515" i="3"/>
  <c r="M515" i="3"/>
  <c r="G515" i="3"/>
  <c r="AJ514" i="3"/>
  <c r="AG514" i="3"/>
  <c r="AI514" i="3" s="1"/>
  <c r="AC514" i="3"/>
  <c r="Z514" i="3"/>
  <c r="AB514" i="3" s="1"/>
  <c r="Y514" i="3"/>
  <c r="AP514" i="3" s="1"/>
  <c r="W514" i="3"/>
  <c r="V514" i="3"/>
  <c r="AM514" i="3" s="1"/>
  <c r="T514" i="3"/>
  <c r="S514" i="3"/>
  <c r="N514" i="3"/>
  <c r="M514" i="3"/>
  <c r="G514" i="3"/>
  <c r="AK513" i="3"/>
  <c r="AJ513" i="3"/>
  <c r="AI513" i="3"/>
  <c r="AG513" i="3"/>
  <c r="Z513" i="3"/>
  <c r="Y513" i="3"/>
  <c r="AP513" i="3" s="1"/>
  <c r="W513" i="3"/>
  <c r="AM513" i="3" s="1"/>
  <c r="V513" i="3"/>
  <c r="T513" i="3"/>
  <c r="S513" i="3"/>
  <c r="N513" i="3"/>
  <c r="M513" i="3"/>
  <c r="G513" i="3"/>
  <c r="AG512" i="3"/>
  <c r="AC512" i="3"/>
  <c r="AB512" i="3"/>
  <c r="AA512" i="3"/>
  <c r="AD512" i="3" s="1"/>
  <c r="Z512" i="3"/>
  <c r="Y512" i="3"/>
  <c r="AP512" i="3" s="1"/>
  <c r="W512" i="3"/>
  <c r="V512" i="3"/>
  <c r="AL512" i="3" s="1"/>
  <c r="T512" i="3"/>
  <c r="S512" i="3"/>
  <c r="N512" i="3"/>
  <c r="M512" i="3"/>
  <c r="G512" i="3"/>
  <c r="AG511" i="3"/>
  <c r="Z511" i="3"/>
  <c r="AC511" i="3" s="1"/>
  <c r="Y511" i="3"/>
  <c r="AP511" i="3" s="1"/>
  <c r="W511" i="3"/>
  <c r="V511" i="3"/>
  <c r="AM511" i="3" s="1"/>
  <c r="T511" i="3"/>
  <c r="S511" i="3"/>
  <c r="N511" i="3"/>
  <c r="M511" i="3"/>
  <c r="G511" i="3"/>
  <c r="AN510" i="3"/>
  <c r="AJ510" i="3"/>
  <c r="AG510" i="3"/>
  <c r="AI510" i="3" s="1"/>
  <c r="AC510" i="3"/>
  <c r="Z510" i="3"/>
  <c r="AB510" i="3" s="1"/>
  <c r="Y510" i="3"/>
  <c r="AP510" i="3" s="1"/>
  <c r="W510" i="3"/>
  <c r="V510" i="3"/>
  <c r="T510" i="3"/>
  <c r="S510" i="3"/>
  <c r="N510" i="3"/>
  <c r="M510" i="3"/>
  <c r="G510" i="3"/>
  <c r="AK509" i="3"/>
  <c r="AI509" i="3"/>
  <c r="AG509" i="3"/>
  <c r="AJ509" i="3" s="1"/>
  <c r="AC509" i="3"/>
  <c r="Z509" i="3"/>
  <c r="Y509" i="3"/>
  <c r="AP509" i="3" s="1"/>
  <c r="W509" i="3"/>
  <c r="AM509" i="3" s="1"/>
  <c r="V509" i="3"/>
  <c r="T509" i="3"/>
  <c r="S509" i="3"/>
  <c r="N509" i="3"/>
  <c r="M509" i="3"/>
  <c r="G509" i="3"/>
  <c r="AG508" i="3"/>
  <c r="AC508" i="3"/>
  <c r="AA508" i="3"/>
  <c r="AD508" i="3" s="1"/>
  <c r="Z508" i="3"/>
  <c r="AB508" i="3" s="1"/>
  <c r="Y508" i="3"/>
  <c r="AP508" i="3" s="1"/>
  <c r="W508" i="3"/>
  <c r="V508" i="3"/>
  <c r="T508" i="3"/>
  <c r="S508" i="3"/>
  <c r="N508" i="3"/>
  <c r="M508" i="3"/>
  <c r="G508" i="3"/>
  <c r="AG507" i="3"/>
  <c r="Z507" i="3"/>
  <c r="Y507" i="3"/>
  <c r="AP507" i="3" s="1"/>
  <c r="W507" i="3"/>
  <c r="V507" i="3"/>
  <c r="AM507" i="3" s="1"/>
  <c r="T507" i="3"/>
  <c r="S507" i="3"/>
  <c r="N507" i="3"/>
  <c r="M507" i="3"/>
  <c r="G507" i="3"/>
  <c r="AJ506" i="3"/>
  <c r="AG506" i="3"/>
  <c r="AI506" i="3" s="1"/>
  <c r="AC506" i="3"/>
  <c r="Z506" i="3"/>
  <c r="AB506" i="3" s="1"/>
  <c r="Y506" i="3"/>
  <c r="AP506" i="3" s="1"/>
  <c r="W506" i="3"/>
  <c r="V506" i="3"/>
  <c r="AM506" i="3" s="1"/>
  <c r="T506" i="3"/>
  <c r="S506" i="3"/>
  <c r="N506" i="3"/>
  <c r="M506" i="3"/>
  <c r="G506" i="3"/>
  <c r="AG505" i="3"/>
  <c r="AJ505" i="3" s="1"/>
  <c r="AC505" i="3"/>
  <c r="AB505" i="3"/>
  <c r="Z505" i="3"/>
  <c r="AA505" i="3" s="1"/>
  <c r="AD505" i="3" s="1"/>
  <c r="Y505" i="3"/>
  <c r="AP505" i="3" s="1"/>
  <c r="AQ505" i="3" s="1"/>
  <c r="W505" i="3"/>
  <c r="V505" i="3"/>
  <c r="AM505" i="3" s="1"/>
  <c r="T505" i="3"/>
  <c r="S505" i="3"/>
  <c r="N505" i="3"/>
  <c r="M505" i="3"/>
  <c r="G505" i="3"/>
  <c r="AQ504" i="3"/>
  <c r="AG504" i="3"/>
  <c r="AC504" i="3"/>
  <c r="AA504" i="3"/>
  <c r="Z504" i="3"/>
  <c r="AB504" i="3" s="1"/>
  <c r="Y504" i="3"/>
  <c r="AP504" i="3" s="1"/>
  <c r="W504" i="3"/>
  <c r="V504" i="3"/>
  <c r="AM504" i="3" s="1"/>
  <c r="T504" i="3"/>
  <c r="S504" i="3"/>
  <c r="N504" i="3"/>
  <c r="M504" i="3"/>
  <c r="G504" i="3"/>
  <c r="AG503" i="3"/>
  <c r="Z503" i="3"/>
  <c r="Y503" i="3"/>
  <c r="AP503" i="3" s="1"/>
  <c r="W503" i="3"/>
  <c r="V503" i="3"/>
  <c r="AM503" i="3" s="1"/>
  <c r="T503" i="3"/>
  <c r="S503" i="3"/>
  <c r="N503" i="3"/>
  <c r="M503" i="3"/>
  <c r="G503" i="3"/>
  <c r="AN502" i="3"/>
  <c r="AJ502" i="3"/>
  <c r="AG502" i="3"/>
  <c r="AI502" i="3" s="1"/>
  <c r="AC502" i="3"/>
  <c r="Z502" i="3"/>
  <c r="AB502" i="3" s="1"/>
  <c r="Y502" i="3"/>
  <c r="AP502" i="3" s="1"/>
  <c r="W502" i="3"/>
  <c r="V502" i="3"/>
  <c r="AM502" i="3" s="1"/>
  <c r="T502" i="3"/>
  <c r="S502" i="3"/>
  <c r="N502" i="3"/>
  <c r="M502" i="3"/>
  <c r="G502" i="3"/>
  <c r="AG501" i="3"/>
  <c r="AC501" i="3"/>
  <c r="AB501" i="3"/>
  <c r="Z501" i="3"/>
  <c r="AA501" i="3" s="1"/>
  <c r="Y501" i="3"/>
  <c r="AP501" i="3" s="1"/>
  <c r="AQ501" i="3" s="1"/>
  <c r="W501" i="3"/>
  <c r="V501" i="3"/>
  <c r="T501" i="3"/>
  <c r="S501" i="3"/>
  <c r="N501" i="3"/>
  <c r="M501" i="3"/>
  <c r="G501" i="3"/>
  <c r="AG500" i="3"/>
  <c r="AB500" i="3"/>
  <c r="Z500" i="3"/>
  <c r="Y500" i="3"/>
  <c r="AP500" i="3" s="1"/>
  <c r="AQ500" i="3" s="1"/>
  <c r="W500" i="3"/>
  <c r="V500" i="3"/>
  <c r="T500" i="3"/>
  <c r="S500" i="3"/>
  <c r="N500" i="3"/>
  <c r="M500" i="3"/>
  <c r="G500" i="3"/>
  <c r="AK499" i="3"/>
  <c r="AG499" i="3"/>
  <c r="AJ499" i="3" s="1"/>
  <c r="Z499" i="3"/>
  <c r="Y499" i="3"/>
  <c r="AP499" i="3" s="1"/>
  <c r="W499" i="3"/>
  <c r="AN499" i="3" s="1"/>
  <c r="V499" i="3"/>
  <c r="T499" i="3"/>
  <c r="S499" i="3"/>
  <c r="N499" i="3"/>
  <c r="M499" i="3"/>
  <c r="G499" i="3"/>
  <c r="AK498" i="3"/>
  <c r="AG498" i="3"/>
  <c r="Z498" i="3"/>
  <c r="Y498" i="3"/>
  <c r="AP498" i="3" s="1"/>
  <c r="W498" i="3"/>
  <c r="AN498" i="3" s="1"/>
  <c r="V498" i="3"/>
  <c r="T498" i="3"/>
  <c r="S498" i="3"/>
  <c r="N498" i="3"/>
  <c r="M498" i="3"/>
  <c r="G498" i="3"/>
  <c r="AK497" i="3"/>
  <c r="AJ497" i="3"/>
  <c r="AI497" i="3"/>
  <c r="AG497" i="3"/>
  <c r="AC497" i="3"/>
  <c r="Z497" i="3"/>
  <c r="Y497" i="3"/>
  <c r="AP497" i="3" s="1"/>
  <c r="AQ497" i="3" s="1"/>
  <c r="W497" i="3"/>
  <c r="V497" i="3"/>
  <c r="AM497" i="3" s="1"/>
  <c r="T497" i="3"/>
  <c r="S497" i="3"/>
  <c r="N497" i="3"/>
  <c r="M497" i="3"/>
  <c r="G497" i="3"/>
  <c r="AG496" i="3"/>
  <c r="Z496" i="3"/>
  <c r="AB496" i="3" s="1"/>
  <c r="Y496" i="3"/>
  <c r="AP496" i="3" s="1"/>
  <c r="AQ496" i="3" s="1"/>
  <c r="W496" i="3"/>
  <c r="AN496" i="3" s="1"/>
  <c r="V496" i="3"/>
  <c r="T496" i="3"/>
  <c r="S496" i="3"/>
  <c r="N496" i="3"/>
  <c r="M496" i="3"/>
  <c r="G496" i="3"/>
  <c r="AK495" i="3"/>
  <c r="AG495" i="3"/>
  <c r="AJ495" i="3" s="1"/>
  <c r="Z495" i="3"/>
  <c r="Y495" i="3"/>
  <c r="AP495" i="3" s="1"/>
  <c r="W495" i="3"/>
  <c r="AN495" i="3" s="1"/>
  <c r="V495" i="3"/>
  <c r="T495" i="3"/>
  <c r="S495" i="3"/>
  <c r="N495" i="3"/>
  <c r="M495" i="3"/>
  <c r="G495" i="3"/>
  <c r="AK494" i="3"/>
  <c r="AG494" i="3"/>
  <c r="Z494" i="3"/>
  <c r="Y494" i="3"/>
  <c r="AP494" i="3" s="1"/>
  <c r="W494" i="3"/>
  <c r="AN494" i="3" s="1"/>
  <c r="V494" i="3"/>
  <c r="T494" i="3"/>
  <c r="S494" i="3"/>
  <c r="N494" i="3"/>
  <c r="M494" i="3"/>
  <c r="G494" i="3"/>
  <c r="AK493" i="3"/>
  <c r="AJ493" i="3"/>
  <c r="AI493" i="3"/>
  <c r="AG493" i="3"/>
  <c r="Z493" i="3"/>
  <c r="Y493" i="3"/>
  <c r="AP493" i="3" s="1"/>
  <c r="AQ493" i="3" s="1"/>
  <c r="W493" i="3"/>
  <c r="AM493" i="3" s="1"/>
  <c r="V493" i="3"/>
  <c r="T493" i="3"/>
  <c r="S493" i="3"/>
  <c r="N493" i="3"/>
  <c r="M493" i="3"/>
  <c r="G493" i="3"/>
  <c r="AG492" i="3"/>
  <c r="AC492" i="3"/>
  <c r="AB492" i="3"/>
  <c r="AA492" i="3"/>
  <c r="AD492" i="3" s="1"/>
  <c r="Z492" i="3"/>
  <c r="Y492" i="3"/>
  <c r="AP492" i="3" s="1"/>
  <c r="AQ492" i="3" s="1"/>
  <c r="W492" i="3"/>
  <c r="V492" i="3"/>
  <c r="AM492" i="3" s="1"/>
  <c r="T492" i="3"/>
  <c r="S492" i="3"/>
  <c r="N492" i="3"/>
  <c r="M492" i="3"/>
  <c r="G492" i="3"/>
  <c r="AG491" i="3"/>
  <c r="Z491" i="3"/>
  <c r="Y491" i="3"/>
  <c r="AP491" i="3" s="1"/>
  <c r="W491" i="3"/>
  <c r="V491" i="3"/>
  <c r="AM491" i="3" s="1"/>
  <c r="T491" i="3"/>
  <c r="S491" i="3"/>
  <c r="N491" i="3"/>
  <c r="M491" i="3"/>
  <c r="G491" i="3"/>
  <c r="AJ490" i="3"/>
  <c r="AG490" i="3"/>
  <c r="AI490" i="3" s="1"/>
  <c r="AC490" i="3"/>
  <c r="Z490" i="3"/>
  <c r="AB490" i="3" s="1"/>
  <c r="Y490" i="3"/>
  <c r="AP490" i="3" s="1"/>
  <c r="W490" i="3"/>
  <c r="V490" i="3"/>
  <c r="T490" i="3"/>
  <c r="S490" i="3"/>
  <c r="N490" i="3"/>
  <c r="M490" i="3"/>
  <c r="G490" i="3"/>
  <c r="AG489" i="3"/>
  <c r="AJ489" i="3" s="1"/>
  <c r="AB489" i="3"/>
  <c r="Z489" i="3"/>
  <c r="AA489" i="3" s="1"/>
  <c r="Y489" i="3"/>
  <c r="AP489" i="3" s="1"/>
  <c r="AQ489" i="3" s="1"/>
  <c r="W489" i="3"/>
  <c r="V489" i="3"/>
  <c r="AM489" i="3" s="1"/>
  <c r="T489" i="3"/>
  <c r="S489" i="3"/>
  <c r="N489" i="3"/>
  <c r="M489" i="3"/>
  <c r="G489" i="3"/>
  <c r="AQ488" i="3"/>
  <c r="AG488" i="3"/>
  <c r="AC488" i="3"/>
  <c r="AB488" i="3"/>
  <c r="AA488" i="3"/>
  <c r="AD488" i="3" s="1"/>
  <c r="Z488" i="3"/>
  <c r="Y488" i="3"/>
  <c r="AP488" i="3" s="1"/>
  <c r="W488" i="3"/>
  <c r="V488" i="3"/>
  <c r="AM488" i="3" s="1"/>
  <c r="T488" i="3"/>
  <c r="S488" i="3"/>
  <c r="N488" i="3"/>
  <c r="M488" i="3"/>
  <c r="G488" i="3"/>
  <c r="AG487" i="3"/>
  <c r="Z487" i="3"/>
  <c r="Y487" i="3"/>
  <c r="AP487" i="3" s="1"/>
  <c r="W487" i="3"/>
  <c r="V487" i="3"/>
  <c r="AM487" i="3" s="1"/>
  <c r="T487" i="3"/>
  <c r="S487" i="3"/>
  <c r="N487" i="3"/>
  <c r="M487" i="3"/>
  <c r="G487" i="3"/>
  <c r="AN486" i="3"/>
  <c r="AJ486" i="3"/>
  <c r="AG486" i="3"/>
  <c r="AI486" i="3" s="1"/>
  <c r="AC486" i="3"/>
  <c r="Z486" i="3"/>
  <c r="AB486" i="3" s="1"/>
  <c r="Y486" i="3"/>
  <c r="AP486" i="3" s="1"/>
  <c r="W486" i="3"/>
  <c r="V486" i="3"/>
  <c r="T486" i="3"/>
  <c r="S486" i="3"/>
  <c r="N486" i="3"/>
  <c r="M486" i="3"/>
  <c r="G486" i="3"/>
  <c r="AR485" i="3"/>
  <c r="AG485" i="3"/>
  <c r="AB485" i="3"/>
  <c r="Z485" i="3"/>
  <c r="AA485" i="3" s="1"/>
  <c r="Y485" i="3"/>
  <c r="AP485" i="3" s="1"/>
  <c r="AQ485" i="3" s="1"/>
  <c r="W485" i="3"/>
  <c r="V485" i="3"/>
  <c r="T485" i="3"/>
  <c r="S485" i="3"/>
  <c r="N485" i="3"/>
  <c r="M485" i="3"/>
  <c r="G485" i="3"/>
  <c r="AG484" i="3"/>
  <c r="Z484" i="3"/>
  <c r="AB484" i="3" s="1"/>
  <c r="Y484" i="3"/>
  <c r="AP484" i="3" s="1"/>
  <c r="AQ484" i="3" s="1"/>
  <c r="W484" i="3"/>
  <c r="V484" i="3"/>
  <c r="T484" i="3"/>
  <c r="S484" i="3"/>
  <c r="N484" i="3"/>
  <c r="M484" i="3"/>
  <c r="G484" i="3"/>
  <c r="AK483" i="3"/>
  <c r="AG483" i="3"/>
  <c r="AJ483" i="3" s="1"/>
  <c r="Z483" i="3"/>
  <c r="Y483" i="3"/>
  <c r="AP483" i="3" s="1"/>
  <c r="W483" i="3"/>
  <c r="AN483" i="3" s="1"/>
  <c r="V483" i="3"/>
  <c r="T483" i="3"/>
  <c r="S483" i="3"/>
  <c r="N483" i="3"/>
  <c r="M483" i="3"/>
  <c r="G483" i="3"/>
  <c r="AK482" i="3"/>
  <c r="AG482" i="3"/>
  <c r="Z482" i="3"/>
  <c r="Y482" i="3"/>
  <c r="AP482" i="3" s="1"/>
  <c r="W482" i="3"/>
  <c r="AN482" i="3" s="1"/>
  <c r="V482" i="3"/>
  <c r="T482" i="3"/>
  <c r="S482" i="3"/>
  <c r="N482" i="3"/>
  <c r="M482" i="3"/>
  <c r="G482" i="3"/>
  <c r="AK481" i="3"/>
  <c r="AI481" i="3"/>
  <c r="AG481" i="3"/>
  <c r="AJ481" i="3" s="1"/>
  <c r="Z481" i="3"/>
  <c r="Y481" i="3"/>
  <c r="AP481" i="3" s="1"/>
  <c r="AQ481" i="3" s="1"/>
  <c r="W481" i="3"/>
  <c r="AM481" i="3" s="1"/>
  <c r="V481" i="3"/>
  <c r="T481" i="3"/>
  <c r="S481" i="3"/>
  <c r="N481" i="3"/>
  <c r="M481" i="3"/>
  <c r="G481" i="3"/>
  <c r="AQ480" i="3"/>
  <c r="AG480" i="3"/>
  <c r="Z480" i="3"/>
  <c r="Y480" i="3"/>
  <c r="AP480" i="3" s="1"/>
  <c r="W480" i="3"/>
  <c r="AN480" i="3" s="1"/>
  <c r="V480" i="3"/>
  <c r="T480" i="3"/>
  <c r="S480" i="3"/>
  <c r="N480" i="3"/>
  <c r="M480" i="3"/>
  <c r="G480" i="3"/>
  <c r="AK479" i="3"/>
  <c r="AG479" i="3"/>
  <c r="AJ479" i="3" s="1"/>
  <c r="Z479" i="3"/>
  <c r="Y479" i="3"/>
  <c r="AP479" i="3" s="1"/>
  <c r="W479" i="3"/>
  <c r="AN479" i="3" s="1"/>
  <c r="V479" i="3"/>
  <c r="T479" i="3"/>
  <c r="S479" i="3"/>
  <c r="N479" i="3"/>
  <c r="M479" i="3"/>
  <c r="G479" i="3"/>
  <c r="AG478" i="3"/>
  <c r="AK478" i="3" s="1"/>
  <c r="Z478" i="3"/>
  <c r="Y478" i="3"/>
  <c r="AP478" i="3" s="1"/>
  <c r="W478" i="3"/>
  <c r="AN478" i="3" s="1"/>
  <c r="V478" i="3"/>
  <c r="T478" i="3"/>
  <c r="S478" i="3"/>
  <c r="N478" i="3"/>
  <c r="M478" i="3"/>
  <c r="G478" i="3"/>
  <c r="AK477" i="3"/>
  <c r="AI477" i="3"/>
  <c r="AG477" i="3"/>
  <c r="AJ477" i="3" s="1"/>
  <c r="AC477" i="3"/>
  <c r="Z477" i="3"/>
  <c r="Y477" i="3"/>
  <c r="AP477" i="3" s="1"/>
  <c r="AQ477" i="3" s="1"/>
  <c r="W477" i="3"/>
  <c r="AM477" i="3" s="1"/>
  <c r="V477" i="3"/>
  <c r="T477" i="3"/>
  <c r="S477" i="3"/>
  <c r="N477" i="3"/>
  <c r="M477" i="3"/>
  <c r="G477" i="3"/>
  <c r="AG476" i="3"/>
  <c r="AC476" i="3"/>
  <c r="AA476" i="3"/>
  <c r="Z476" i="3"/>
  <c r="AB476" i="3" s="1"/>
  <c r="Y476" i="3"/>
  <c r="AP476" i="3" s="1"/>
  <c r="AQ476" i="3" s="1"/>
  <c r="W476" i="3"/>
  <c r="V476" i="3"/>
  <c r="AM476" i="3" s="1"/>
  <c r="T476" i="3"/>
  <c r="S476" i="3"/>
  <c r="N476" i="3"/>
  <c r="M476" i="3"/>
  <c r="G476" i="3"/>
  <c r="AP475" i="3"/>
  <c r="AG475" i="3"/>
  <c r="Z475" i="3"/>
  <c r="Y475" i="3"/>
  <c r="W475" i="3"/>
  <c r="V475" i="3"/>
  <c r="AM475" i="3" s="1"/>
  <c r="T475" i="3"/>
  <c r="S475" i="3"/>
  <c r="N475" i="3"/>
  <c r="M475" i="3"/>
  <c r="G475" i="3"/>
  <c r="AJ474" i="3"/>
  <c r="AG474" i="3"/>
  <c r="AI474" i="3" s="1"/>
  <c r="AC474" i="3"/>
  <c r="Z474" i="3"/>
  <c r="AB474" i="3" s="1"/>
  <c r="Y474" i="3"/>
  <c r="AP474" i="3" s="1"/>
  <c r="W474" i="3"/>
  <c r="V474" i="3"/>
  <c r="AM474" i="3" s="1"/>
  <c r="T474" i="3"/>
  <c r="S474" i="3"/>
  <c r="N474" i="3"/>
  <c r="M474" i="3"/>
  <c r="G474" i="3"/>
  <c r="AJ473" i="3"/>
  <c r="AG473" i="3"/>
  <c r="AC473" i="3"/>
  <c r="AB473" i="3"/>
  <c r="Z473" i="3"/>
  <c r="AA473" i="3" s="1"/>
  <c r="Y473" i="3"/>
  <c r="AP473" i="3" s="1"/>
  <c r="AQ473" i="3" s="1"/>
  <c r="W473" i="3"/>
  <c r="V473" i="3"/>
  <c r="AM473" i="3" s="1"/>
  <c r="T473" i="3"/>
  <c r="S473" i="3"/>
  <c r="N473" i="3"/>
  <c r="M473" i="3"/>
  <c r="G473" i="3"/>
  <c r="AQ472" i="3"/>
  <c r="AG472" i="3"/>
  <c r="AC472" i="3"/>
  <c r="AA472" i="3"/>
  <c r="AD472" i="3" s="1"/>
  <c r="Z472" i="3"/>
  <c r="AB472" i="3" s="1"/>
  <c r="Y472" i="3"/>
  <c r="AP472" i="3" s="1"/>
  <c r="W472" i="3"/>
  <c r="V472" i="3"/>
  <c r="AM472" i="3" s="1"/>
  <c r="T472" i="3"/>
  <c r="S472" i="3"/>
  <c r="N472" i="3"/>
  <c r="M472" i="3"/>
  <c r="G472" i="3"/>
  <c r="AG471" i="3"/>
  <c r="Z471" i="3"/>
  <c r="Y471" i="3"/>
  <c r="AP471" i="3" s="1"/>
  <c r="W471" i="3"/>
  <c r="V471" i="3"/>
  <c r="AM471" i="3" s="1"/>
  <c r="T471" i="3"/>
  <c r="S471" i="3"/>
  <c r="N471" i="3"/>
  <c r="M471" i="3"/>
  <c r="G471" i="3"/>
  <c r="AJ470" i="3"/>
  <c r="AG470" i="3"/>
  <c r="AI470" i="3" s="1"/>
  <c r="AC470" i="3"/>
  <c r="Z470" i="3"/>
  <c r="AB470" i="3" s="1"/>
  <c r="Y470" i="3"/>
  <c r="AP470" i="3" s="1"/>
  <c r="W470" i="3"/>
  <c r="V470" i="3"/>
  <c r="AM470" i="3" s="1"/>
  <c r="T470" i="3"/>
  <c r="S470" i="3"/>
  <c r="N470" i="3"/>
  <c r="M470" i="3"/>
  <c r="G470" i="3"/>
  <c r="AG469" i="3"/>
  <c r="AJ469" i="3" s="1"/>
  <c r="AC469" i="3"/>
  <c r="AB469" i="3"/>
  <c r="Z469" i="3"/>
  <c r="AA469" i="3" s="1"/>
  <c r="Y469" i="3"/>
  <c r="AP469" i="3" s="1"/>
  <c r="AQ469" i="3" s="1"/>
  <c r="W469" i="3"/>
  <c r="V469" i="3"/>
  <c r="T469" i="3"/>
  <c r="S469" i="3"/>
  <c r="N469" i="3"/>
  <c r="M469" i="3"/>
  <c r="G469" i="3"/>
  <c r="AG468" i="3"/>
  <c r="AB468" i="3"/>
  <c r="Z468" i="3"/>
  <c r="Y468" i="3"/>
  <c r="AP468" i="3" s="1"/>
  <c r="AQ468" i="3" s="1"/>
  <c r="W468" i="3"/>
  <c r="V468" i="3"/>
  <c r="T468" i="3"/>
  <c r="S468" i="3"/>
  <c r="N468" i="3"/>
  <c r="M468" i="3"/>
  <c r="G468" i="3"/>
  <c r="AK467" i="3"/>
  <c r="AG467" i="3"/>
  <c r="AJ467" i="3" s="1"/>
  <c r="Z467" i="3"/>
  <c r="Y467" i="3"/>
  <c r="AP467" i="3" s="1"/>
  <c r="W467" i="3"/>
  <c r="AN467" i="3" s="1"/>
  <c r="V467" i="3"/>
  <c r="T467" i="3"/>
  <c r="S467" i="3"/>
  <c r="N467" i="3"/>
  <c r="M467" i="3"/>
  <c r="G467" i="3"/>
  <c r="AG466" i="3"/>
  <c r="Z466" i="3"/>
  <c r="Y466" i="3"/>
  <c r="AP466" i="3" s="1"/>
  <c r="W466" i="3"/>
  <c r="AN466" i="3" s="1"/>
  <c r="V466" i="3"/>
  <c r="T466" i="3"/>
  <c r="S466" i="3"/>
  <c r="N466" i="3"/>
  <c r="M466" i="3"/>
  <c r="G466" i="3"/>
  <c r="AK465" i="3"/>
  <c r="AJ465" i="3"/>
  <c r="AI465" i="3"/>
  <c r="AG465" i="3"/>
  <c r="AC465" i="3"/>
  <c r="Z465" i="3"/>
  <c r="Y465" i="3"/>
  <c r="AP465" i="3" s="1"/>
  <c r="AQ465" i="3" s="1"/>
  <c r="W465" i="3"/>
  <c r="V465" i="3"/>
  <c r="T465" i="3"/>
  <c r="S465" i="3"/>
  <c r="N465" i="3"/>
  <c r="M465" i="3"/>
  <c r="G465" i="3"/>
  <c r="AG464" i="3"/>
  <c r="AB464" i="3"/>
  <c r="Z464" i="3"/>
  <c r="Y464" i="3"/>
  <c r="AP464" i="3" s="1"/>
  <c r="AQ464" i="3" s="1"/>
  <c r="W464" i="3"/>
  <c r="AN464" i="3" s="1"/>
  <c r="V464" i="3"/>
  <c r="T464" i="3"/>
  <c r="S464" i="3"/>
  <c r="N464" i="3"/>
  <c r="M464" i="3"/>
  <c r="G464" i="3"/>
  <c r="AK463" i="3"/>
  <c r="AG463" i="3"/>
  <c r="AJ463" i="3" s="1"/>
  <c r="Z463" i="3"/>
  <c r="Y463" i="3"/>
  <c r="AP463" i="3" s="1"/>
  <c r="W463" i="3"/>
  <c r="AN463" i="3" s="1"/>
  <c r="V463" i="3"/>
  <c r="T463" i="3"/>
  <c r="S463" i="3"/>
  <c r="N463" i="3"/>
  <c r="M463" i="3"/>
  <c r="G463" i="3"/>
  <c r="AK462" i="3"/>
  <c r="AG462" i="3"/>
  <c r="Z462" i="3"/>
  <c r="Y462" i="3"/>
  <c r="AP462" i="3" s="1"/>
  <c r="W462" i="3"/>
  <c r="AN462" i="3" s="1"/>
  <c r="V462" i="3"/>
  <c r="T462" i="3"/>
  <c r="S462" i="3"/>
  <c r="N462" i="3"/>
  <c r="M462" i="3"/>
  <c r="G462" i="3"/>
  <c r="AK461" i="3"/>
  <c r="AJ461" i="3"/>
  <c r="AI461" i="3"/>
  <c r="AG461" i="3"/>
  <c r="AC461" i="3"/>
  <c r="Z461" i="3"/>
  <c r="Y461" i="3"/>
  <c r="AP461" i="3" s="1"/>
  <c r="AQ461" i="3" s="1"/>
  <c r="W461" i="3"/>
  <c r="AM461" i="3" s="1"/>
  <c r="V461" i="3"/>
  <c r="T461" i="3"/>
  <c r="S461" i="3"/>
  <c r="N461" i="3"/>
  <c r="M461" i="3"/>
  <c r="G461" i="3"/>
  <c r="AG460" i="3"/>
  <c r="AC460" i="3"/>
  <c r="AB460" i="3"/>
  <c r="AA460" i="3"/>
  <c r="Z460" i="3"/>
  <c r="Y460" i="3"/>
  <c r="AP460" i="3" s="1"/>
  <c r="AQ460" i="3" s="1"/>
  <c r="W460" i="3"/>
  <c r="V460" i="3"/>
  <c r="AM460" i="3" s="1"/>
  <c r="T460" i="3"/>
  <c r="S460" i="3"/>
  <c r="N460" i="3"/>
  <c r="M460" i="3"/>
  <c r="G460" i="3"/>
  <c r="AP459" i="3"/>
  <c r="AG459" i="3"/>
  <c r="Z459" i="3"/>
  <c r="Y459" i="3"/>
  <c r="W459" i="3"/>
  <c r="V459" i="3"/>
  <c r="AM459" i="3" s="1"/>
  <c r="T459" i="3"/>
  <c r="S459" i="3"/>
  <c r="N459" i="3"/>
  <c r="M459" i="3"/>
  <c r="G459" i="3"/>
  <c r="AJ458" i="3"/>
  <c r="AG458" i="3"/>
  <c r="AI458" i="3" s="1"/>
  <c r="AC458" i="3"/>
  <c r="Z458" i="3"/>
  <c r="AB458" i="3" s="1"/>
  <c r="Y458" i="3"/>
  <c r="AP458" i="3" s="1"/>
  <c r="W458" i="3"/>
  <c r="V458" i="3"/>
  <c r="AN458" i="3" s="1"/>
  <c r="T458" i="3"/>
  <c r="S458" i="3"/>
  <c r="N458" i="3"/>
  <c r="M458" i="3"/>
  <c r="G458" i="3"/>
  <c r="AM457" i="3"/>
  <c r="AJ457" i="3"/>
  <c r="AG457" i="3"/>
  <c r="AB457" i="3"/>
  <c r="Z457" i="3"/>
  <c r="AA457" i="3" s="1"/>
  <c r="Y457" i="3"/>
  <c r="AP457" i="3" s="1"/>
  <c r="AQ457" i="3" s="1"/>
  <c r="W457" i="3"/>
  <c r="V457" i="3"/>
  <c r="T457" i="3"/>
  <c r="S457" i="3"/>
  <c r="N457" i="3"/>
  <c r="M457" i="3"/>
  <c r="G457" i="3"/>
  <c r="AQ456" i="3"/>
  <c r="AG456" i="3"/>
  <c r="AC456" i="3"/>
  <c r="AB456" i="3"/>
  <c r="AA456" i="3"/>
  <c r="AD456" i="3" s="1"/>
  <c r="Z456" i="3"/>
  <c r="Y456" i="3"/>
  <c r="AP456" i="3" s="1"/>
  <c r="W456" i="3"/>
  <c r="V456" i="3"/>
  <c r="AM456" i="3" s="1"/>
  <c r="T456" i="3"/>
  <c r="S456" i="3"/>
  <c r="N456" i="3"/>
  <c r="M456" i="3"/>
  <c r="G456" i="3"/>
  <c r="AG455" i="3"/>
  <c r="Z455" i="3"/>
  <c r="Y455" i="3"/>
  <c r="AP455" i="3" s="1"/>
  <c r="W455" i="3"/>
  <c r="V455" i="3"/>
  <c r="AM455" i="3" s="1"/>
  <c r="T455" i="3"/>
  <c r="S455" i="3"/>
  <c r="N455" i="3"/>
  <c r="M455" i="3"/>
  <c r="G455" i="3"/>
  <c r="AJ454" i="3"/>
  <c r="AG454" i="3"/>
  <c r="AI454" i="3" s="1"/>
  <c r="AC454" i="3"/>
  <c r="Z454" i="3"/>
  <c r="AB454" i="3" s="1"/>
  <c r="Y454" i="3"/>
  <c r="AP454" i="3" s="1"/>
  <c r="W454" i="3"/>
  <c r="V454" i="3"/>
  <c r="T454" i="3"/>
  <c r="S454" i="3"/>
  <c r="N454" i="3"/>
  <c r="M454" i="3"/>
  <c r="G454" i="3"/>
  <c r="AG453" i="3"/>
  <c r="AJ453" i="3" s="1"/>
  <c r="AB453" i="3"/>
  <c r="Z453" i="3"/>
  <c r="AA453" i="3" s="1"/>
  <c r="Y453" i="3"/>
  <c r="AP453" i="3" s="1"/>
  <c r="AQ453" i="3" s="1"/>
  <c r="W453" i="3"/>
  <c r="V453" i="3"/>
  <c r="T453" i="3"/>
  <c r="S453" i="3"/>
  <c r="N453" i="3"/>
  <c r="M453" i="3"/>
  <c r="G453" i="3"/>
  <c r="AG452" i="3"/>
  <c r="AB452" i="3"/>
  <c r="Z452" i="3"/>
  <c r="Y452" i="3"/>
  <c r="AP452" i="3" s="1"/>
  <c r="AQ452" i="3" s="1"/>
  <c r="W452" i="3"/>
  <c r="V452" i="3"/>
  <c r="T452" i="3"/>
  <c r="S452" i="3"/>
  <c r="N452" i="3"/>
  <c r="M452" i="3"/>
  <c r="G452" i="3"/>
  <c r="AK451" i="3"/>
  <c r="AG451" i="3"/>
  <c r="AJ451" i="3" s="1"/>
  <c r="Z451" i="3"/>
  <c r="Y451" i="3"/>
  <c r="AP451" i="3" s="1"/>
  <c r="W451" i="3"/>
  <c r="AN451" i="3" s="1"/>
  <c r="V451" i="3"/>
  <c r="T451" i="3"/>
  <c r="S451" i="3"/>
  <c r="N451" i="3"/>
  <c r="M451" i="3"/>
  <c r="G451" i="3"/>
  <c r="AK450" i="3"/>
  <c r="AG450" i="3"/>
  <c r="Z450" i="3"/>
  <c r="Y450" i="3"/>
  <c r="AP450" i="3" s="1"/>
  <c r="W450" i="3"/>
  <c r="AN450" i="3" s="1"/>
  <c r="V450" i="3"/>
  <c r="T450" i="3"/>
  <c r="S450" i="3"/>
  <c r="N450" i="3"/>
  <c r="M450" i="3"/>
  <c r="G450" i="3"/>
  <c r="AK449" i="3"/>
  <c r="AI449" i="3"/>
  <c r="AG449" i="3"/>
  <c r="AJ449" i="3" s="1"/>
  <c r="Z449" i="3"/>
  <c r="Y449" i="3"/>
  <c r="AP449" i="3" s="1"/>
  <c r="AQ449" i="3" s="1"/>
  <c r="W449" i="3"/>
  <c r="AM449" i="3" s="1"/>
  <c r="V449" i="3"/>
  <c r="T449" i="3"/>
  <c r="S449" i="3"/>
  <c r="N449" i="3"/>
  <c r="M449" i="3"/>
  <c r="G449" i="3"/>
  <c r="AQ448" i="3"/>
  <c r="AG448" i="3"/>
  <c r="Z448" i="3"/>
  <c r="AB448" i="3" s="1"/>
  <c r="Y448" i="3"/>
  <c r="AP448" i="3" s="1"/>
  <c r="W448" i="3"/>
  <c r="AN448" i="3" s="1"/>
  <c r="V448" i="3"/>
  <c r="T448" i="3"/>
  <c r="S448" i="3"/>
  <c r="N448" i="3"/>
  <c r="M448" i="3"/>
  <c r="G448" i="3"/>
  <c r="AK447" i="3"/>
  <c r="AG447" i="3"/>
  <c r="AJ447" i="3" s="1"/>
  <c r="Z447" i="3"/>
  <c r="Y447" i="3"/>
  <c r="AP447" i="3" s="1"/>
  <c r="W447" i="3"/>
  <c r="AN447" i="3" s="1"/>
  <c r="V447" i="3"/>
  <c r="T447" i="3"/>
  <c r="S447" i="3"/>
  <c r="N447" i="3"/>
  <c r="M447" i="3"/>
  <c r="G447" i="3"/>
  <c r="AK446" i="3"/>
  <c r="AG446" i="3"/>
  <c r="Z446" i="3"/>
  <c r="Y446" i="3"/>
  <c r="AP446" i="3" s="1"/>
  <c r="W446" i="3"/>
  <c r="AN446" i="3" s="1"/>
  <c r="V446" i="3"/>
  <c r="T446" i="3"/>
  <c r="S446" i="3"/>
  <c r="N446" i="3"/>
  <c r="M446" i="3"/>
  <c r="G446" i="3"/>
  <c r="AK445" i="3"/>
  <c r="AI445" i="3"/>
  <c r="AG445" i="3"/>
  <c r="AJ445" i="3" s="1"/>
  <c r="Z445" i="3"/>
  <c r="Y445" i="3"/>
  <c r="AP445" i="3" s="1"/>
  <c r="AQ445" i="3" s="1"/>
  <c r="W445" i="3"/>
  <c r="AM445" i="3" s="1"/>
  <c r="V445" i="3"/>
  <c r="T445" i="3"/>
  <c r="S445" i="3"/>
  <c r="N445" i="3"/>
  <c r="M445" i="3"/>
  <c r="G445" i="3"/>
  <c r="AG444" i="3"/>
  <c r="AC444" i="3"/>
  <c r="AA444" i="3"/>
  <c r="Z444" i="3"/>
  <c r="AB444" i="3" s="1"/>
  <c r="Y444" i="3"/>
  <c r="AP444" i="3" s="1"/>
  <c r="AQ444" i="3" s="1"/>
  <c r="W444" i="3"/>
  <c r="V444" i="3"/>
  <c r="AM444" i="3" s="1"/>
  <c r="T444" i="3"/>
  <c r="S444" i="3"/>
  <c r="N444" i="3"/>
  <c r="M444" i="3"/>
  <c r="G444" i="3"/>
  <c r="AG443" i="3"/>
  <c r="AJ443" i="3" s="1"/>
  <c r="AA443" i="3"/>
  <c r="Z443" i="3"/>
  <c r="Y443" i="3"/>
  <c r="AP443" i="3" s="1"/>
  <c r="W443" i="3"/>
  <c r="V443" i="3"/>
  <c r="AK443" i="3" s="1"/>
  <c r="T443" i="3"/>
  <c r="S443" i="3"/>
  <c r="N443" i="3"/>
  <c r="M443" i="3"/>
  <c r="G443" i="3"/>
  <c r="AN442" i="3"/>
  <c r="AJ442" i="3"/>
  <c r="AG442" i="3"/>
  <c r="AI442" i="3" s="1"/>
  <c r="AC442" i="3"/>
  <c r="Z442" i="3"/>
  <c r="Y442" i="3"/>
  <c r="AP442" i="3" s="1"/>
  <c r="W442" i="3"/>
  <c r="V442" i="3"/>
  <c r="AM442" i="3" s="1"/>
  <c r="T442" i="3"/>
  <c r="S442" i="3"/>
  <c r="N442" i="3"/>
  <c r="M442" i="3"/>
  <c r="G442" i="3"/>
  <c r="AG441" i="3"/>
  <c r="AJ441" i="3" s="1"/>
  <c r="AB441" i="3"/>
  <c r="Z441" i="3"/>
  <c r="AA441" i="3" s="1"/>
  <c r="Y441" i="3"/>
  <c r="AP441" i="3" s="1"/>
  <c r="AQ441" i="3" s="1"/>
  <c r="W441" i="3"/>
  <c r="V441" i="3"/>
  <c r="AN441" i="3" s="1"/>
  <c r="T441" i="3"/>
  <c r="S441" i="3"/>
  <c r="N441" i="3"/>
  <c r="M441" i="3"/>
  <c r="G441" i="3"/>
  <c r="AG440" i="3"/>
  <c r="AI440" i="3" s="1"/>
  <c r="AB440" i="3"/>
  <c r="Z440" i="3"/>
  <c r="Y440" i="3"/>
  <c r="AP440" i="3" s="1"/>
  <c r="W440" i="3"/>
  <c r="AM440" i="3" s="1"/>
  <c r="V440" i="3"/>
  <c r="T440" i="3"/>
  <c r="S440" i="3"/>
  <c r="N440" i="3"/>
  <c r="M440" i="3"/>
  <c r="G440" i="3"/>
  <c r="AG439" i="3"/>
  <c r="AA439" i="3"/>
  <c r="Z439" i="3"/>
  <c r="Y439" i="3"/>
  <c r="AP439" i="3" s="1"/>
  <c r="AQ439" i="3" s="1"/>
  <c r="W439" i="3"/>
  <c r="V439" i="3"/>
  <c r="AM439" i="3" s="1"/>
  <c r="T439" i="3"/>
  <c r="S439" i="3"/>
  <c r="N439" i="3"/>
  <c r="M439" i="3"/>
  <c r="G439" i="3"/>
  <c r="AN438" i="3"/>
  <c r="AJ438" i="3"/>
  <c r="AG438" i="3"/>
  <c r="AI438" i="3" s="1"/>
  <c r="AC438" i="3"/>
  <c r="Z438" i="3"/>
  <c r="Y438" i="3"/>
  <c r="AP438" i="3" s="1"/>
  <c r="W438" i="3"/>
  <c r="V438" i="3"/>
  <c r="AM438" i="3" s="1"/>
  <c r="T438" i="3"/>
  <c r="S438" i="3"/>
  <c r="N438" i="3"/>
  <c r="M438" i="3"/>
  <c r="G438" i="3"/>
  <c r="AR437" i="3"/>
  <c r="AG437" i="3"/>
  <c r="AB437" i="3"/>
  <c r="Z437" i="3"/>
  <c r="AA437" i="3" s="1"/>
  <c r="AD437" i="3" s="1"/>
  <c r="Y437" i="3"/>
  <c r="AP437" i="3" s="1"/>
  <c r="AQ437" i="3" s="1"/>
  <c r="W437" i="3"/>
  <c r="V437" i="3"/>
  <c r="AN437" i="3" s="1"/>
  <c r="T437" i="3"/>
  <c r="S437" i="3"/>
  <c r="N437" i="3"/>
  <c r="M437" i="3"/>
  <c r="G437" i="3"/>
  <c r="AG436" i="3"/>
  <c r="AI436" i="3" s="1"/>
  <c r="AB436" i="3"/>
  <c r="Z436" i="3"/>
  <c r="Y436" i="3"/>
  <c r="AP436" i="3" s="1"/>
  <c r="W436" i="3"/>
  <c r="AM436" i="3" s="1"/>
  <c r="V436" i="3"/>
  <c r="T436" i="3"/>
  <c r="S436" i="3"/>
  <c r="N436" i="3"/>
  <c r="M436" i="3"/>
  <c r="G436" i="3"/>
  <c r="AG435" i="3"/>
  <c r="AA435" i="3"/>
  <c r="AD435" i="3" s="1"/>
  <c r="Z435" i="3"/>
  <c r="Y435" i="3"/>
  <c r="AP435" i="3" s="1"/>
  <c r="AQ435" i="3" s="1"/>
  <c r="W435" i="3"/>
  <c r="V435" i="3"/>
  <c r="AM435" i="3" s="1"/>
  <c r="T435" i="3"/>
  <c r="S435" i="3"/>
  <c r="N435" i="3"/>
  <c r="M435" i="3"/>
  <c r="G435" i="3"/>
  <c r="AN434" i="3"/>
  <c r="AJ434" i="3"/>
  <c r="AG434" i="3"/>
  <c r="AI434" i="3" s="1"/>
  <c r="AC434" i="3"/>
  <c r="Z434" i="3"/>
  <c r="Y434" i="3"/>
  <c r="AP434" i="3" s="1"/>
  <c r="W434" i="3"/>
  <c r="V434" i="3"/>
  <c r="AM434" i="3" s="1"/>
  <c r="T434" i="3"/>
  <c r="S434" i="3"/>
  <c r="N434" i="3"/>
  <c r="M434" i="3"/>
  <c r="G434" i="3"/>
  <c r="AR433" i="3"/>
  <c r="AM433" i="3"/>
  <c r="AG433" i="3"/>
  <c r="AB433" i="3"/>
  <c r="Z433" i="3"/>
  <c r="AA433" i="3" s="1"/>
  <c r="Y433" i="3"/>
  <c r="AP433" i="3" s="1"/>
  <c r="AQ433" i="3" s="1"/>
  <c r="W433" i="3"/>
  <c r="V433" i="3"/>
  <c r="AN433" i="3" s="1"/>
  <c r="T433" i="3"/>
  <c r="S433" i="3"/>
  <c r="N433" i="3"/>
  <c r="M433" i="3"/>
  <c r="G433" i="3"/>
  <c r="AG432" i="3"/>
  <c r="AI432" i="3" s="1"/>
  <c r="Z432" i="3"/>
  <c r="AB432" i="3" s="1"/>
  <c r="Y432" i="3"/>
  <c r="AP432" i="3" s="1"/>
  <c r="W432" i="3"/>
  <c r="AM432" i="3" s="1"/>
  <c r="V432" i="3"/>
  <c r="T432" i="3"/>
  <c r="S432" i="3"/>
  <c r="N432" i="3"/>
  <c r="M432" i="3"/>
  <c r="G432" i="3"/>
  <c r="AG431" i="3"/>
  <c r="AA431" i="3"/>
  <c r="Z431" i="3"/>
  <c r="Y431" i="3"/>
  <c r="AP431" i="3" s="1"/>
  <c r="AQ431" i="3" s="1"/>
  <c r="W431" i="3"/>
  <c r="V431" i="3"/>
  <c r="AM431" i="3" s="1"/>
  <c r="T431" i="3"/>
  <c r="S431" i="3"/>
  <c r="N431" i="3"/>
  <c r="M431" i="3"/>
  <c r="G431" i="3"/>
  <c r="AJ430" i="3"/>
  <c r="AG430" i="3"/>
  <c r="AI430" i="3" s="1"/>
  <c r="AC430" i="3"/>
  <c r="Z430" i="3"/>
  <c r="Y430" i="3"/>
  <c r="AP430" i="3" s="1"/>
  <c r="W430" i="3"/>
  <c r="V430" i="3"/>
  <c r="AM430" i="3" s="1"/>
  <c r="T430" i="3"/>
  <c r="S430" i="3"/>
  <c r="N430" i="3"/>
  <c r="M430" i="3"/>
  <c r="G430" i="3"/>
  <c r="AM429" i="3"/>
  <c r="AJ429" i="3"/>
  <c r="AG429" i="3"/>
  <c r="AB429" i="3"/>
  <c r="Z429" i="3"/>
  <c r="AA429" i="3" s="1"/>
  <c r="Y429" i="3"/>
  <c r="AP429" i="3" s="1"/>
  <c r="AQ429" i="3" s="1"/>
  <c r="W429" i="3"/>
  <c r="V429" i="3"/>
  <c r="AN429" i="3" s="1"/>
  <c r="T429" i="3"/>
  <c r="S429" i="3"/>
  <c r="N429" i="3"/>
  <c r="M429" i="3"/>
  <c r="G429" i="3"/>
  <c r="AM428" i="3"/>
  <c r="AG428" i="3"/>
  <c r="AI428" i="3" s="1"/>
  <c r="Z428" i="3"/>
  <c r="Y428" i="3"/>
  <c r="AP428" i="3" s="1"/>
  <c r="W428" i="3"/>
  <c r="V428" i="3"/>
  <c r="T428" i="3"/>
  <c r="S428" i="3"/>
  <c r="N428" i="3"/>
  <c r="M428" i="3"/>
  <c r="G428" i="3"/>
  <c r="AG427" i="3"/>
  <c r="AA427" i="3"/>
  <c r="Z427" i="3"/>
  <c r="Y427" i="3"/>
  <c r="AP427" i="3" s="1"/>
  <c r="AQ427" i="3" s="1"/>
  <c r="W427" i="3"/>
  <c r="V427" i="3"/>
  <c r="AM427" i="3" s="1"/>
  <c r="T427" i="3"/>
  <c r="S427" i="3"/>
  <c r="N427" i="3"/>
  <c r="M427" i="3"/>
  <c r="G427" i="3"/>
  <c r="AN426" i="3"/>
  <c r="AJ426" i="3"/>
  <c r="AG426" i="3"/>
  <c r="AI426" i="3" s="1"/>
  <c r="AC426" i="3"/>
  <c r="Z426" i="3"/>
  <c r="Y426" i="3"/>
  <c r="AP426" i="3" s="1"/>
  <c r="W426" i="3"/>
  <c r="V426" i="3"/>
  <c r="AM426" i="3" s="1"/>
  <c r="T426" i="3"/>
  <c r="S426" i="3"/>
  <c r="N426" i="3"/>
  <c r="M426" i="3"/>
  <c r="G426" i="3"/>
  <c r="AM425" i="3"/>
  <c r="AG425" i="3"/>
  <c r="AJ425" i="3" s="1"/>
  <c r="AB425" i="3"/>
  <c r="Z425" i="3"/>
  <c r="AA425" i="3" s="1"/>
  <c r="Y425" i="3"/>
  <c r="AP425" i="3" s="1"/>
  <c r="AQ425" i="3" s="1"/>
  <c r="W425" i="3"/>
  <c r="V425" i="3"/>
  <c r="AN425" i="3" s="1"/>
  <c r="T425" i="3"/>
  <c r="S425" i="3"/>
  <c r="N425" i="3"/>
  <c r="M425" i="3"/>
  <c r="G425" i="3"/>
  <c r="AG424" i="3"/>
  <c r="AI424" i="3" s="1"/>
  <c r="Z424" i="3"/>
  <c r="Y424" i="3"/>
  <c r="AP424" i="3" s="1"/>
  <c r="W424" i="3"/>
  <c r="AM424" i="3" s="1"/>
  <c r="V424" i="3"/>
  <c r="T424" i="3"/>
  <c r="S424" i="3"/>
  <c r="N424" i="3"/>
  <c r="M424" i="3"/>
  <c r="G424" i="3"/>
  <c r="AG423" i="3"/>
  <c r="AA423" i="3"/>
  <c r="Z423" i="3"/>
  <c r="Y423" i="3"/>
  <c r="AP423" i="3" s="1"/>
  <c r="AQ423" i="3" s="1"/>
  <c r="W423" i="3"/>
  <c r="V423" i="3"/>
  <c r="AM423" i="3" s="1"/>
  <c r="T423" i="3"/>
  <c r="S423" i="3"/>
  <c r="N423" i="3"/>
  <c r="M423" i="3"/>
  <c r="G423" i="3"/>
  <c r="AN422" i="3"/>
  <c r="AJ422" i="3"/>
  <c r="AG422" i="3"/>
  <c r="AI422" i="3" s="1"/>
  <c r="AC422" i="3"/>
  <c r="Z422" i="3"/>
  <c r="Y422" i="3"/>
  <c r="AP422" i="3" s="1"/>
  <c r="W422" i="3"/>
  <c r="V422" i="3"/>
  <c r="AM422" i="3" s="1"/>
  <c r="T422" i="3"/>
  <c r="S422" i="3"/>
  <c r="N422" i="3"/>
  <c r="M422" i="3"/>
  <c r="G422" i="3"/>
  <c r="AR421" i="3"/>
  <c r="AG421" i="3"/>
  <c r="AB421" i="3"/>
  <c r="Z421" i="3"/>
  <c r="AA421" i="3" s="1"/>
  <c r="Y421" i="3"/>
  <c r="AP421" i="3" s="1"/>
  <c r="AQ421" i="3" s="1"/>
  <c r="W421" i="3"/>
  <c r="V421" i="3"/>
  <c r="AN421" i="3" s="1"/>
  <c r="T421" i="3"/>
  <c r="S421" i="3"/>
  <c r="N421" i="3"/>
  <c r="M421" i="3"/>
  <c r="G421" i="3"/>
  <c r="AG420" i="3"/>
  <c r="AI420" i="3" s="1"/>
  <c r="AB420" i="3"/>
  <c r="Z420" i="3"/>
  <c r="Y420" i="3"/>
  <c r="AP420" i="3" s="1"/>
  <c r="W420" i="3"/>
  <c r="AM420" i="3" s="1"/>
  <c r="V420" i="3"/>
  <c r="T420" i="3"/>
  <c r="S420" i="3"/>
  <c r="N420" i="3"/>
  <c r="M420" i="3"/>
  <c r="G420" i="3"/>
  <c r="AG419" i="3"/>
  <c r="AA419" i="3"/>
  <c r="Z419" i="3"/>
  <c r="Y419" i="3"/>
  <c r="AP419" i="3" s="1"/>
  <c r="AQ419" i="3" s="1"/>
  <c r="W419" i="3"/>
  <c r="V419" i="3"/>
  <c r="AM419" i="3" s="1"/>
  <c r="T419" i="3"/>
  <c r="S419" i="3"/>
  <c r="N419" i="3"/>
  <c r="M419" i="3"/>
  <c r="G419" i="3"/>
  <c r="AN418" i="3"/>
  <c r="AJ418" i="3"/>
  <c r="AG418" i="3"/>
  <c r="AI418" i="3" s="1"/>
  <c r="AC418" i="3"/>
  <c r="Z418" i="3"/>
  <c r="Y418" i="3"/>
  <c r="AP418" i="3" s="1"/>
  <c r="W418" i="3"/>
  <c r="V418" i="3"/>
  <c r="AM418" i="3" s="1"/>
  <c r="T418" i="3"/>
  <c r="S418" i="3"/>
  <c r="N418" i="3"/>
  <c r="M418" i="3"/>
  <c r="G418" i="3"/>
  <c r="AR417" i="3"/>
  <c r="AM417" i="3"/>
  <c r="AG417" i="3"/>
  <c r="AB417" i="3"/>
  <c r="Z417" i="3"/>
  <c r="AA417" i="3" s="1"/>
  <c r="Y417" i="3"/>
  <c r="AP417" i="3" s="1"/>
  <c r="AQ417" i="3" s="1"/>
  <c r="W417" i="3"/>
  <c r="V417" i="3"/>
  <c r="AN417" i="3" s="1"/>
  <c r="T417" i="3"/>
  <c r="S417" i="3"/>
  <c r="N417" i="3"/>
  <c r="M417" i="3"/>
  <c r="G417" i="3"/>
  <c r="AG416" i="3"/>
  <c r="AI416" i="3" s="1"/>
  <c r="Z416" i="3"/>
  <c r="Y416" i="3"/>
  <c r="AP416" i="3" s="1"/>
  <c r="W416" i="3"/>
  <c r="AM416" i="3" s="1"/>
  <c r="V416" i="3"/>
  <c r="T416" i="3"/>
  <c r="S416" i="3"/>
  <c r="N416" i="3"/>
  <c r="M416" i="3"/>
  <c r="G416" i="3"/>
  <c r="AG415" i="3"/>
  <c r="AA415" i="3"/>
  <c r="Z415" i="3"/>
  <c r="Y415" i="3"/>
  <c r="AP415" i="3" s="1"/>
  <c r="AQ415" i="3" s="1"/>
  <c r="W415" i="3"/>
  <c r="V415" i="3"/>
  <c r="AM415" i="3" s="1"/>
  <c r="T415" i="3"/>
  <c r="S415" i="3"/>
  <c r="N415" i="3"/>
  <c r="M415" i="3"/>
  <c r="G415" i="3"/>
  <c r="AJ414" i="3"/>
  <c r="AG414" i="3"/>
  <c r="AI414" i="3" s="1"/>
  <c r="AC414" i="3"/>
  <c r="Z414" i="3"/>
  <c r="Y414" i="3"/>
  <c r="AP414" i="3" s="1"/>
  <c r="W414" i="3"/>
  <c r="V414" i="3"/>
  <c r="AM414" i="3" s="1"/>
  <c r="T414" i="3"/>
  <c r="S414" i="3"/>
  <c r="N414" i="3"/>
  <c r="M414" i="3"/>
  <c r="G414" i="3"/>
  <c r="AM413" i="3"/>
  <c r="AJ413" i="3"/>
  <c r="AG413" i="3"/>
  <c r="AB413" i="3"/>
  <c r="Z413" i="3"/>
  <c r="AA413" i="3" s="1"/>
  <c r="Y413" i="3"/>
  <c r="AP413" i="3" s="1"/>
  <c r="AQ413" i="3" s="1"/>
  <c r="W413" i="3"/>
  <c r="V413" i="3"/>
  <c r="AN413" i="3" s="1"/>
  <c r="T413" i="3"/>
  <c r="S413" i="3"/>
  <c r="N413" i="3"/>
  <c r="M413" i="3"/>
  <c r="G413" i="3"/>
  <c r="AM412" i="3"/>
  <c r="AG412" i="3"/>
  <c r="AI412" i="3" s="1"/>
  <c r="Z412" i="3"/>
  <c r="Y412" i="3"/>
  <c r="AP412" i="3" s="1"/>
  <c r="W412" i="3"/>
  <c r="V412" i="3"/>
  <c r="T412" i="3"/>
  <c r="S412" i="3"/>
  <c r="N412" i="3"/>
  <c r="M412" i="3"/>
  <c r="G412" i="3"/>
  <c r="AG411" i="3"/>
  <c r="AA411" i="3"/>
  <c r="Z411" i="3"/>
  <c r="Y411" i="3"/>
  <c r="AP411" i="3" s="1"/>
  <c r="AQ411" i="3" s="1"/>
  <c r="W411" i="3"/>
  <c r="V411" i="3"/>
  <c r="AM411" i="3" s="1"/>
  <c r="T411" i="3"/>
  <c r="S411" i="3"/>
  <c r="N411" i="3"/>
  <c r="M411" i="3"/>
  <c r="G411" i="3"/>
  <c r="AN410" i="3"/>
  <c r="AJ410" i="3"/>
  <c r="AG410" i="3"/>
  <c r="AI410" i="3" s="1"/>
  <c r="AC410" i="3"/>
  <c r="Z410" i="3"/>
  <c r="Y410" i="3"/>
  <c r="AP410" i="3" s="1"/>
  <c r="W410" i="3"/>
  <c r="V410" i="3"/>
  <c r="AM410" i="3" s="1"/>
  <c r="T410" i="3"/>
  <c r="S410" i="3"/>
  <c r="N410" i="3"/>
  <c r="M410" i="3"/>
  <c r="G410" i="3"/>
  <c r="AM409" i="3"/>
  <c r="AG409" i="3"/>
  <c r="AB409" i="3"/>
  <c r="Z409" i="3"/>
  <c r="AA409" i="3" s="1"/>
  <c r="Y409" i="3"/>
  <c r="AP409" i="3" s="1"/>
  <c r="AQ409" i="3" s="1"/>
  <c r="W409" i="3"/>
  <c r="V409" i="3"/>
  <c r="AN409" i="3" s="1"/>
  <c r="T409" i="3"/>
  <c r="S409" i="3"/>
  <c r="N409" i="3"/>
  <c r="M409" i="3"/>
  <c r="G409" i="3"/>
  <c r="AG408" i="3"/>
  <c r="AI408" i="3" s="1"/>
  <c r="Z408" i="3"/>
  <c r="Y408" i="3"/>
  <c r="AP408" i="3" s="1"/>
  <c r="W408" i="3"/>
  <c r="AM408" i="3" s="1"/>
  <c r="V408" i="3"/>
  <c r="T408" i="3"/>
  <c r="S408" i="3"/>
  <c r="N408" i="3"/>
  <c r="M408" i="3"/>
  <c r="G408" i="3"/>
  <c r="AG407" i="3"/>
  <c r="AA407" i="3"/>
  <c r="Z407" i="3"/>
  <c r="Y407" i="3"/>
  <c r="AP407" i="3" s="1"/>
  <c r="AQ407" i="3" s="1"/>
  <c r="W407" i="3"/>
  <c r="V407" i="3"/>
  <c r="AM407" i="3" s="1"/>
  <c r="T407" i="3"/>
  <c r="S407" i="3"/>
  <c r="N407" i="3"/>
  <c r="M407" i="3"/>
  <c r="G407" i="3"/>
  <c r="AN406" i="3"/>
  <c r="AJ406" i="3"/>
  <c r="AG406" i="3"/>
  <c r="AI406" i="3" s="1"/>
  <c r="AC406" i="3"/>
  <c r="Z406" i="3"/>
  <c r="Y406" i="3"/>
  <c r="AP406" i="3" s="1"/>
  <c r="W406" i="3"/>
  <c r="V406" i="3"/>
  <c r="AM406" i="3" s="1"/>
  <c r="T406" i="3"/>
  <c r="S406" i="3"/>
  <c r="N406" i="3"/>
  <c r="M406" i="3"/>
  <c r="G406" i="3"/>
  <c r="AR405" i="3"/>
  <c r="AG405" i="3"/>
  <c r="AB405" i="3"/>
  <c r="Z405" i="3"/>
  <c r="AA405" i="3" s="1"/>
  <c r="Y405" i="3"/>
  <c r="AP405" i="3" s="1"/>
  <c r="AQ405" i="3" s="1"/>
  <c r="W405" i="3"/>
  <c r="V405" i="3"/>
  <c r="AN405" i="3" s="1"/>
  <c r="T405" i="3"/>
  <c r="S405" i="3"/>
  <c r="N405" i="3"/>
  <c r="M405" i="3"/>
  <c r="G405" i="3"/>
  <c r="AG404" i="3"/>
  <c r="AI404" i="3" s="1"/>
  <c r="AB404" i="3"/>
  <c r="Z404" i="3"/>
  <c r="Y404" i="3"/>
  <c r="AP404" i="3" s="1"/>
  <c r="W404" i="3"/>
  <c r="AM404" i="3" s="1"/>
  <c r="V404" i="3"/>
  <c r="T404" i="3"/>
  <c r="S404" i="3"/>
  <c r="N404" i="3"/>
  <c r="M404" i="3"/>
  <c r="G404" i="3"/>
  <c r="AG403" i="3"/>
  <c r="AA403" i="3"/>
  <c r="Z403" i="3"/>
  <c r="Y403" i="3"/>
  <c r="AP403" i="3" s="1"/>
  <c r="AQ403" i="3" s="1"/>
  <c r="W403" i="3"/>
  <c r="V403" i="3"/>
  <c r="AM403" i="3" s="1"/>
  <c r="T403" i="3"/>
  <c r="S403" i="3"/>
  <c r="N403" i="3"/>
  <c r="M403" i="3"/>
  <c r="G403" i="3"/>
  <c r="AN402" i="3"/>
  <c r="AJ402" i="3"/>
  <c r="AG402" i="3"/>
  <c r="AI402" i="3" s="1"/>
  <c r="AC402" i="3"/>
  <c r="Z402" i="3"/>
  <c r="Y402" i="3"/>
  <c r="AP402" i="3" s="1"/>
  <c r="W402" i="3"/>
  <c r="V402" i="3"/>
  <c r="AM402" i="3" s="1"/>
  <c r="T402" i="3"/>
  <c r="S402" i="3"/>
  <c r="N402" i="3"/>
  <c r="M402" i="3"/>
  <c r="G402" i="3"/>
  <c r="AR401" i="3"/>
  <c r="AM401" i="3"/>
  <c r="AG401" i="3"/>
  <c r="AB401" i="3"/>
  <c r="Z401" i="3"/>
  <c r="AA401" i="3" s="1"/>
  <c r="Y401" i="3"/>
  <c r="AP401" i="3" s="1"/>
  <c r="AQ401" i="3" s="1"/>
  <c r="W401" i="3"/>
  <c r="V401" i="3"/>
  <c r="AN401" i="3" s="1"/>
  <c r="T401" i="3"/>
  <c r="S401" i="3"/>
  <c r="N401" i="3"/>
  <c r="M401" i="3"/>
  <c r="G401" i="3"/>
  <c r="AG400" i="3"/>
  <c r="AI400" i="3" s="1"/>
  <c r="Z400" i="3"/>
  <c r="Y400" i="3"/>
  <c r="AP400" i="3" s="1"/>
  <c r="W400" i="3"/>
  <c r="AM400" i="3" s="1"/>
  <c r="V400" i="3"/>
  <c r="T400" i="3"/>
  <c r="S400" i="3"/>
  <c r="N400" i="3"/>
  <c r="M400" i="3"/>
  <c r="G400" i="3"/>
  <c r="AG399" i="3"/>
  <c r="AA399" i="3"/>
  <c r="Z399" i="3"/>
  <c r="Y399" i="3"/>
  <c r="AP399" i="3" s="1"/>
  <c r="AQ399" i="3" s="1"/>
  <c r="W399" i="3"/>
  <c r="V399" i="3"/>
  <c r="AM399" i="3" s="1"/>
  <c r="T399" i="3"/>
  <c r="S399" i="3"/>
  <c r="N399" i="3"/>
  <c r="M399" i="3"/>
  <c r="G399" i="3"/>
  <c r="AJ398" i="3"/>
  <c r="AG398" i="3"/>
  <c r="AI398" i="3" s="1"/>
  <c r="AC398" i="3"/>
  <c r="Z398" i="3"/>
  <c r="Y398" i="3"/>
  <c r="AP398" i="3" s="1"/>
  <c r="W398" i="3"/>
  <c r="V398" i="3"/>
  <c r="AM398" i="3" s="1"/>
  <c r="T398" i="3"/>
  <c r="S398" i="3"/>
  <c r="N398" i="3"/>
  <c r="M398" i="3"/>
  <c r="G398" i="3"/>
  <c r="AM397" i="3"/>
  <c r="AJ397" i="3"/>
  <c r="AG397" i="3"/>
  <c r="AB397" i="3"/>
  <c r="Z397" i="3"/>
  <c r="AA397" i="3" s="1"/>
  <c r="Y397" i="3"/>
  <c r="AP397" i="3" s="1"/>
  <c r="AQ397" i="3" s="1"/>
  <c r="W397" i="3"/>
  <c r="V397" i="3"/>
  <c r="AN397" i="3" s="1"/>
  <c r="T397" i="3"/>
  <c r="S397" i="3"/>
  <c r="N397" i="3"/>
  <c r="M397" i="3"/>
  <c r="G397" i="3"/>
  <c r="AM396" i="3"/>
  <c r="AG396" i="3"/>
  <c r="AI396" i="3" s="1"/>
  <c r="Z396" i="3"/>
  <c r="Y396" i="3"/>
  <c r="AP396" i="3" s="1"/>
  <c r="W396" i="3"/>
  <c r="V396" i="3"/>
  <c r="T396" i="3"/>
  <c r="S396" i="3"/>
  <c r="N396" i="3"/>
  <c r="M396" i="3"/>
  <c r="G396" i="3"/>
  <c r="AG395" i="3"/>
  <c r="AA395" i="3"/>
  <c r="Z395" i="3"/>
  <c r="Y395" i="3"/>
  <c r="AP395" i="3" s="1"/>
  <c r="AQ395" i="3" s="1"/>
  <c r="W395" i="3"/>
  <c r="V395" i="3"/>
  <c r="AM395" i="3" s="1"/>
  <c r="T395" i="3"/>
  <c r="S395" i="3"/>
  <c r="N395" i="3"/>
  <c r="M395" i="3"/>
  <c r="G395" i="3"/>
  <c r="AN394" i="3"/>
  <c r="AJ394" i="3"/>
  <c r="AG394" i="3"/>
  <c r="AI394" i="3" s="1"/>
  <c r="AC394" i="3"/>
  <c r="Z394" i="3"/>
  <c r="Y394" i="3"/>
  <c r="AP394" i="3" s="1"/>
  <c r="W394" i="3"/>
  <c r="V394" i="3"/>
  <c r="AM394" i="3" s="1"/>
  <c r="T394" i="3"/>
  <c r="S394" i="3"/>
  <c r="N394" i="3"/>
  <c r="M394" i="3"/>
  <c r="G394" i="3"/>
  <c r="AM393" i="3"/>
  <c r="AG393" i="3"/>
  <c r="AB393" i="3"/>
  <c r="Z393" i="3"/>
  <c r="AA393" i="3" s="1"/>
  <c r="Y393" i="3"/>
  <c r="AP393" i="3" s="1"/>
  <c r="AQ393" i="3" s="1"/>
  <c r="W393" i="3"/>
  <c r="V393" i="3"/>
  <c r="AN393" i="3" s="1"/>
  <c r="T393" i="3"/>
  <c r="S393" i="3"/>
  <c r="N393" i="3"/>
  <c r="M393" i="3"/>
  <c r="G393" i="3"/>
  <c r="AG392" i="3"/>
  <c r="AI392" i="3" s="1"/>
  <c r="Z392" i="3"/>
  <c r="Y392" i="3"/>
  <c r="AP392" i="3" s="1"/>
  <c r="W392" i="3"/>
  <c r="AM392" i="3" s="1"/>
  <c r="V392" i="3"/>
  <c r="T392" i="3"/>
  <c r="S392" i="3"/>
  <c r="N392" i="3"/>
  <c r="M392" i="3"/>
  <c r="G392" i="3"/>
  <c r="AG391" i="3"/>
  <c r="AA391" i="3"/>
  <c r="Z391" i="3"/>
  <c r="Y391" i="3"/>
  <c r="AP391" i="3" s="1"/>
  <c r="AQ391" i="3" s="1"/>
  <c r="W391" i="3"/>
  <c r="V391" i="3"/>
  <c r="AM391" i="3" s="1"/>
  <c r="T391" i="3"/>
  <c r="S391" i="3"/>
  <c r="N391" i="3"/>
  <c r="M391" i="3"/>
  <c r="G391" i="3"/>
  <c r="AN390" i="3"/>
  <c r="AJ390" i="3"/>
  <c r="AG390" i="3"/>
  <c r="AI390" i="3" s="1"/>
  <c r="AC390" i="3"/>
  <c r="Z390" i="3"/>
  <c r="Y390" i="3"/>
  <c r="AP390" i="3" s="1"/>
  <c r="W390" i="3"/>
  <c r="V390" i="3"/>
  <c r="AM390" i="3" s="1"/>
  <c r="T390" i="3"/>
  <c r="S390" i="3"/>
  <c r="N390" i="3"/>
  <c r="M390" i="3"/>
  <c r="G390" i="3"/>
  <c r="AR389" i="3"/>
  <c r="AG389" i="3"/>
  <c r="AB389" i="3"/>
  <c r="Z389" i="3"/>
  <c r="AA389" i="3" s="1"/>
  <c r="Y389" i="3"/>
  <c r="AP389" i="3" s="1"/>
  <c r="AQ389" i="3" s="1"/>
  <c r="W389" i="3"/>
  <c r="V389" i="3"/>
  <c r="AN389" i="3" s="1"/>
  <c r="T389" i="3"/>
  <c r="S389" i="3"/>
  <c r="N389" i="3"/>
  <c r="M389" i="3"/>
  <c r="G389" i="3"/>
  <c r="AG388" i="3"/>
  <c r="AI388" i="3" s="1"/>
  <c r="AB388" i="3"/>
  <c r="Z388" i="3"/>
  <c r="Y388" i="3"/>
  <c r="AP388" i="3" s="1"/>
  <c r="W388" i="3"/>
  <c r="AM388" i="3" s="1"/>
  <c r="V388" i="3"/>
  <c r="T388" i="3"/>
  <c r="S388" i="3"/>
  <c r="N388" i="3"/>
  <c r="M388" i="3"/>
  <c r="G388" i="3"/>
  <c r="AG387" i="3"/>
  <c r="AA387" i="3"/>
  <c r="Z387" i="3"/>
  <c r="Y387" i="3"/>
  <c r="AP387" i="3" s="1"/>
  <c r="AQ387" i="3" s="1"/>
  <c r="W387" i="3"/>
  <c r="V387" i="3"/>
  <c r="AM387" i="3" s="1"/>
  <c r="T387" i="3"/>
  <c r="S387" i="3"/>
  <c r="N387" i="3"/>
  <c r="M387" i="3"/>
  <c r="G387" i="3"/>
  <c r="AN386" i="3"/>
  <c r="AJ386" i="3"/>
  <c r="AG386" i="3"/>
  <c r="AI386" i="3" s="1"/>
  <c r="AC386" i="3"/>
  <c r="Z386" i="3"/>
  <c r="Y386" i="3"/>
  <c r="AP386" i="3" s="1"/>
  <c r="W386" i="3"/>
  <c r="V386" i="3"/>
  <c r="AM386" i="3" s="1"/>
  <c r="T386" i="3"/>
  <c r="S386" i="3"/>
  <c r="N386" i="3"/>
  <c r="M386" i="3"/>
  <c r="G386" i="3"/>
  <c r="AR385" i="3"/>
  <c r="AM385" i="3"/>
  <c r="AG385" i="3"/>
  <c r="AB385" i="3"/>
  <c r="Z385" i="3"/>
  <c r="AA385" i="3" s="1"/>
  <c r="Y385" i="3"/>
  <c r="AP385" i="3" s="1"/>
  <c r="AQ385" i="3" s="1"/>
  <c r="W385" i="3"/>
  <c r="V385" i="3"/>
  <c r="AN385" i="3" s="1"/>
  <c r="T385" i="3"/>
  <c r="S385" i="3"/>
  <c r="N385" i="3"/>
  <c r="M385" i="3"/>
  <c r="G385" i="3"/>
  <c r="AG384" i="3"/>
  <c r="AI384" i="3" s="1"/>
  <c r="Z384" i="3"/>
  <c r="AB384" i="3" s="1"/>
  <c r="Y384" i="3"/>
  <c r="AP384" i="3" s="1"/>
  <c r="W384" i="3"/>
  <c r="AM384" i="3" s="1"/>
  <c r="V384" i="3"/>
  <c r="T384" i="3"/>
  <c r="S384" i="3"/>
  <c r="N384" i="3"/>
  <c r="M384" i="3"/>
  <c r="G384" i="3"/>
  <c r="AG383" i="3"/>
  <c r="AA383" i="3"/>
  <c r="Z383" i="3"/>
  <c r="Y383" i="3"/>
  <c r="AP383" i="3" s="1"/>
  <c r="AQ383" i="3" s="1"/>
  <c r="W383" i="3"/>
  <c r="V383" i="3"/>
  <c r="AM383" i="3" s="1"/>
  <c r="T383" i="3"/>
  <c r="S383" i="3"/>
  <c r="N383" i="3"/>
  <c r="M383" i="3"/>
  <c r="G383" i="3"/>
  <c r="AG382" i="3"/>
  <c r="AC382" i="3"/>
  <c r="Z382" i="3"/>
  <c r="Y382" i="3"/>
  <c r="AP382" i="3" s="1"/>
  <c r="W382" i="3"/>
  <c r="AN382" i="3" s="1"/>
  <c r="V382" i="3"/>
  <c r="T382" i="3"/>
  <c r="S382" i="3"/>
  <c r="N382" i="3"/>
  <c r="M382" i="3"/>
  <c r="G382" i="3"/>
  <c r="AN381" i="3"/>
  <c r="AG381" i="3"/>
  <c r="AK381" i="3" s="1"/>
  <c r="Z381" i="3"/>
  <c r="Y381" i="3"/>
  <c r="AP381" i="3" s="1"/>
  <c r="AQ381" i="3" s="1"/>
  <c r="W381" i="3"/>
  <c r="V381" i="3"/>
  <c r="AM381" i="3" s="1"/>
  <c r="T381" i="3"/>
  <c r="S381" i="3"/>
  <c r="N381" i="3"/>
  <c r="M381" i="3"/>
  <c r="G381" i="3"/>
  <c r="AM380" i="3"/>
  <c r="AG380" i="3"/>
  <c r="AI380" i="3" s="1"/>
  <c r="Z380" i="3"/>
  <c r="AA380" i="3" s="1"/>
  <c r="Y380" i="3"/>
  <c r="AP380" i="3" s="1"/>
  <c r="W380" i="3"/>
  <c r="V380" i="3"/>
  <c r="T380" i="3"/>
  <c r="S380" i="3"/>
  <c r="N380" i="3"/>
  <c r="M380" i="3"/>
  <c r="G380" i="3"/>
  <c r="AG379" i="3"/>
  <c r="Z379" i="3"/>
  <c r="AA379" i="3" s="1"/>
  <c r="Y379" i="3"/>
  <c r="AP379" i="3" s="1"/>
  <c r="AQ379" i="3" s="1"/>
  <c r="W379" i="3"/>
  <c r="V379" i="3"/>
  <c r="AM379" i="3" s="1"/>
  <c r="T379" i="3"/>
  <c r="S379" i="3"/>
  <c r="N379" i="3"/>
  <c r="M379" i="3"/>
  <c r="G379" i="3"/>
  <c r="AG378" i="3"/>
  <c r="AC378" i="3"/>
  <c r="Z378" i="3"/>
  <c r="Y378" i="3"/>
  <c r="AP378" i="3" s="1"/>
  <c r="W378" i="3"/>
  <c r="AN378" i="3" s="1"/>
  <c r="V378" i="3"/>
  <c r="AM378" i="3" s="1"/>
  <c r="T378" i="3"/>
  <c r="S378" i="3"/>
  <c r="N378" i="3"/>
  <c r="M378" i="3"/>
  <c r="G378" i="3"/>
  <c r="AG377" i="3"/>
  <c r="AB377" i="3"/>
  <c r="Z377" i="3"/>
  <c r="Y377" i="3"/>
  <c r="AP377" i="3" s="1"/>
  <c r="AQ377" i="3" s="1"/>
  <c r="W377" i="3"/>
  <c r="V377" i="3"/>
  <c r="AM377" i="3" s="1"/>
  <c r="T377" i="3"/>
  <c r="S377" i="3"/>
  <c r="N377" i="3"/>
  <c r="M377" i="3"/>
  <c r="G377" i="3"/>
  <c r="AG376" i="3"/>
  <c r="AI376" i="3" s="1"/>
  <c r="AC376" i="3"/>
  <c r="Z376" i="3"/>
  <c r="AA376" i="3" s="1"/>
  <c r="Y376" i="3"/>
  <c r="AP376" i="3" s="1"/>
  <c r="W376" i="3"/>
  <c r="AM376" i="3" s="1"/>
  <c r="V376" i="3"/>
  <c r="T376" i="3"/>
  <c r="S376" i="3"/>
  <c r="N376" i="3"/>
  <c r="M376" i="3"/>
  <c r="G376" i="3"/>
  <c r="AG375" i="3"/>
  <c r="Z375" i="3"/>
  <c r="AA375" i="3" s="1"/>
  <c r="Y375" i="3"/>
  <c r="AP375" i="3" s="1"/>
  <c r="AQ375" i="3" s="1"/>
  <c r="W375" i="3"/>
  <c r="V375" i="3"/>
  <c r="AM375" i="3" s="1"/>
  <c r="T375" i="3"/>
  <c r="S375" i="3"/>
  <c r="N375" i="3"/>
  <c r="M375" i="3"/>
  <c r="G375" i="3"/>
  <c r="AN374" i="3"/>
  <c r="AG374" i="3"/>
  <c r="AC374" i="3"/>
  <c r="Z374" i="3"/>
  <c r="Y374" i="3"/>
  <c r="AP374" i="3" s="1"/>
  <c r="W374" i="3"/>
  <c r="V374" i="3"/>
  <c r="AM374" i="3" s="1"/>
  <c r="T374" i="3"/>
  <c r="S374" i="3"/>
  <c r="N374" i="3"/>
  <c r="M374" i="3"/>
  <c r="G374" i="3"/>
  <c r="AJ373" i="3"/>
  <c r="AG373" i="3"/>
  <c r="Z373" i="3"/>
  <c r="AB373" i="3" s="1"/>
  <c r="Y373" i="3"/>
  <c r="AP373" i="3" s="1"/>
  <c r="AQ373" i="3" s="1"/>
  <c r="W373" i="3"/>
  <c r="V373" i="3"/>
  <c r="AN373" i="3" s="1"/>
  <c r="T373" i="3"/>
  <c r="S373" i="3"/>
  <c r="N373" i="3"/>
  <c r="M373" i="3"/>
  <c r="G373" i="3"/>
  <c r="AG372" i="3"/>
  <c r="AI372" i="3" s="1"/>
  <c r="AC372" i="3"/>
  <c r="AB372" i="3"/>
  <c r="Z372" i="3"/>
  <c r="AA372" i="3" s="1"/>
  <c r="Y372" i="3"/>
  <c r="AP372" i="3" s="1"/>
  <c r="W372" i="3"/>
  <c r="AM372" i="3" s="1"/>
  <c r="V372" i="3"/>
  <c r="T372" i="3"/>
  <c r="S372" i="3"/>
  <c r="N372" i="3"/>
  <c r="M372" i="3"/>
  <c r="G372" i="3"/>
  <c r="AG371" i="3"/>
  <c r="Z371" i="3"/>
  <c r="AA371" i="3" s="1"/>
  <c r="Y371" i="3"/>
  <c r="AP371" i="3" s="1"/>
  <c r="AQ371" i="3" s="1"/>
  <c r="W371" i="3"/>
  <c r="V371" i="3"/>
  <c r="AM371" i="3" s="1"/>
  <c r="T371" i="3"/>
  <c r="S371" i="3"/>
  <c r="N371" i="3"/>
  <c r="M371" i="3"/>
  <c r="G371" i="3"/>
  <c r="AN370" i="3"/>
  <c r="AJ370" i="3"/>
  <c r="AG370" i="3"/>
  <c r="AC370" i="3"/>
  <c r="Z370" i="3"/>
  <c r="Y370" i="3"/>
  <c r="AP370" i="3" s="1"/>
  <c r="W370" i="3"/>
  <c r="V370" i="3"/>
  <c r="AM370" i="3" s="1"/>
  <c r="T370" i="3"/>
  <c r="S370" i="3"/>
  <c r="N370" i="3"/>
  <c r="M370" i="3"/>
  <c r="G370" i="3"/>
  <c r="AJ369" i="3"/>
  <c r="AI369" i="3"/>
  <c r="AG369" i="3"/>
  <c r="Z369" i="3"/>
  <c r="Y369" i="3"/>
  <c r="AP369" i="3" s="1"/>
  <c r="AQ369" i="3" s="1"/>
  <c r="W369" i="3"/>
  <c r="V369" i="3"/>
  <c r="AN369" i="3" s="1"/>
  <c r="T369" i="3"/>
  <c r="S369" i="3"/>
  <c r="N369" i="3"/>
  <c r="M369" i="3"/>
  <c r="G369" i="3"/>
  <c r="AM368" i="3"/>
  <c r="AG368" i="3"/>
  <c r="AI368" i="3" s="1"/>
  <c r="Z368" i="3"/>
  <c r="AA368" i="3" s="1"/>
  <c r="Y368" i="3"/>
  <c r="AP368" i="3" s="1"/>
  <c r="W368" i="3"/>
  <c r="V368" i="3"/>
  <c r="T368" i="3"/>
  <c r="S368" i="3"/>
  <c r="N368" i="3"/>
  <c r="M368" i="3"/>
  <c r="G368" i="3"/>
  <c r="AG367" i="3"/>
  <c r="AA367" i="3"/>
  <c r="Z367" i="3"/>
  <c r="Y367" i="3"/>
  <c r="AP367" i="3" s="1"/>
  <c r="AQ367" i="3" s="1"/>
  <c r="W367" i="3"/>
  <c r="V367" i="3"/>
  <c r="AM367" i="3" s="1"/>
  <c r="T367" i="3"/>
  <c r="S367" i="3"/>
  <c r="N367" i="3"/>
  <c r="M367" i="3"/>
  <c r="G367" i="3"/>
  <c r="AG366" i="3"/>
  <c r="AJ366" i="3" s="1"/>
  <c r="AC366" i="3"/>
  <c r="Z366" i="3"/>
  <c r="Y366" i="3"/>
  <c r="AP366" i="3" s="1"/>
  <c r="W366" i="3"/>
  <c r="AN366" i="3" s="1"/>
  <c r="V366" i="3"/>
  <c r="T366" i="3"/>
  <c r="S366" i="3"/>
  <c r="N366" i="3"/>
  <c r="M366" i="3"/>
  <c r="G366" i="3"/>
  <c r="AN365" i="3"/>
  <c r="AG365" i="3"/>
  <c r="AK365" i="3" s="1"/>
  <c r="AB365" i="3"/>
  <c r="Z365" i="3"/>
  <c r="Y365" i="3"/>
  <c r="AP365" i="3" s="1"/>
  <c r="AQ365" i="3" s="1"/>
  <c r="W365" i="3"/>
  <c r="V365" i="3"/>
  <c r="AM365" i="3" s="1"/>
  <c r="T365" i="3"/>
  <c r="S365" i="3"/>
  <c r="N365" i="3"/>
  <c r="M365" i="3"/>
  <c r="G365" i="3"/>
  <c r="AM364" i="3"/>
  <c r="AG364" i="3"/>
  <c r="AI364" i="3" s="1"/>
  <c r="Z364" i="3"/>
  <c r="AA364" i="3" s="1"/>
  <c r="Y364" i="3"/>
  <c r="AP364" i="3" s="1"/>
  <c r="W364" i="3"/>
  <c r="V364" i="3"/>
  <c r="T364" i="3"/>
  <c r="S364" i="3"/>
  <c r="N364" i="3"/>
  <c r="M364" i="3"/>
  <c r="G364" i="3"/>
  <c r="AG363" i="3"/>
  <c r="Z363" i="3"/>
  <c r="AA363" i="3" s="1"/>
  <c r="Y363" i="3"/>
  <c r="AP363" i="3" s="1"/>
  <c r="AQ363" i="3" s="1"/>
  <c r="W363" i="3"/>
  <c r="V363" i="3"/>
  <c r="AM363" i="3" s="1"/>
  <c r="T363" i="3"/>
  <c r="S363" i="3"/>
  <c r="N363" i="3"/>
  <c r="M363" i="3"/>
  <c r="G363" i="3"/>
  <c r="AG362" i="3"/>
  <c r="AC362" i="3"/>
  <c r="Z362" i="3"/>
  <c r="Y362" i="3"/>
  <c r="AP362" i="3" s="1"/>
  <c r="W362" i="3"/>
  <c r="AN362" i="3" s="1"/>
  <c r="V362" i="3"/>
  <c r="AM362" i="3" s="1"/>
  <c r="T362" i="3"/>
  <c r="S362" i="3"/>
  <c r="N362" i="3"/>
  <c r="M362" i="3"/>
  <c r="G362" i="3"/>
  <c r="AG361" i="3"/>
  <c r="AB361" i="3"/>
  <c r="Z361" i="3"/>
  <c r="Y361" i="3"/>
  <c r="AP361" i="3" s="1"/>
  <c r="AQ361" i="3" s="1"/>
  <c r="W361" i="3"/>
  <c r="V361" i="3"/>
  <c r="AM361" i="3" s="1"/>
  <c r="T361" i="3"/>
  <c r="S361" i="3"/>
  <c r="N361" i="3"/>
  <c r="M361" i="3"/>
  <c r="G361" i="3"/>
  <c r="AG360" i="3"/>
  <c r="AI360" i="3" s="1"/>
  <c r="AC360" i="3"/>
  <c r="Z360" i="3"/>
  <c r="AA360" i="3" s="1"/>
  <c r="Y360" i="3"/>
  <c r="AP360" i="3" s="1"/>
  <c r="W360" i="3"/>
  <c r="AM360" i="3" s="1"/>
  <c r="V360" i="3"/>
  <c r="T360" i="3"/>
  <c r="S360" i="3"/>
  <c r="N360" i="3"/>
  <c r="M360" i="3"/>
  <c r="G360" i="3"/>
  <c r="AG359" i="3"/>
  <c r="Z359" i="3"/>
  <c r="AA359" i="3" s="1"/>
  <c r="Y359" i="3"/>
  <c r="AP359" i="3" s="1"/>
  <c r="AQ359" i="3" s="1"/>
  <c r="W359" i="3"/>
  <c r="V359" i="3"/>
  <c r="AM359" i="3" s="1"/>
  <c r="T359" i="3"/>
  <c r="S359" i="3"/>
  <c r="N359" i="3"/>
  <c r="M359" i="3"/>
  <c r="G359" i="3"/>
  <c r="AN358" i="3"/>
  <c r="AG358" i="3"/>
  <c r="AC358" i="3"/>
  <c r="Z358" i="3"/>
  <c r="Y358" i="3"/>
  <c r="AP358" i="3" s="1"/>
  <c r="W358" i="3"/>
  <c r="V358" i="3"/>
  <c r="AM358" i="3" s="1"/>
  <c r="T358" i="3"/>
  <c r="S358" i="3"/>
  <c r="N358" i="3"/>
  <c r="M358" i="3"/>
  <c r="G358" i="3"/>
  <c r="AJ357" i="3"/>
  <c r="AG357" i="3"/>
  <c r="Z357" i="3"/>
  <c r="AB357" i="3" s="1"/>
  <c r="Y357" i="3"/>
  <c r="AP357" i="3" s="1"/>
  <c r="AQ357" i="3" s="1"/>
  <c r="W357" i="3"/>
  <c r="V357" i="3"/>
  <c r="AN357" i="3" s="1"/>
  <c r="T357" i="3"/>
  <c r="S357" i="3"/>
  <c r="N357" i="3"/>
  <c r="M357" i="3"/>
  <c r="G357" i="3"/>
  <c r="AG356" i="3"/>
  <c r="AI356" i="3" s="1"/>
  <c r="AC356" i="3"/>
  <c r="AB356" i="3"/>
  <c r="Z356" i="3"/>
  <c r="AA356" i="3" s="1"/>
  <c r="Y356" i="3"/>
  <c r="AP356" i="3" s="1"/>
  <c r="W356" i="3"/>
  <c r="AM356" i="3" s="1"/>
  <c r="V356" i="3"/>
  <c r="T356" i="3"/>
  <c r="S356" i="3"/>
  <c r="N356" i="3"/>
  <c r="M356" i="3"/>
  <c r="G356" i="3"/>
  <c r="AG355" i="3"/>
  <c r="Z355" i="3"/>
  <c r="AA355" i="3" s="1"/>
  <c r="Y355" i="3"/>
  <c r="AP355" i="3" s="1"/>
  <c r="AQ355" i="3" s="1"/>
  <c r="W355" i="3"/>
  <c r="V355" i="3"/>
  <c r="AM355" i="3" s="1"/>
  <c r="T355" i="3"/>
  <c r="S355" i="3"/>
  <c r="N355" i="3"/>
  <c r="M355" i="3"/>
  <c r="G355" i="3"/>
  <c r="AN354" i="3"/>
  <c r="AG354" i="3"/>
  <c r="AI354" i="3" s="1"/>
  <c r="Z354" i="3"/>
  <c r="Y354" i="3"/>
  <c r="AP354" i="3" s="1"/>
  <c r="AQ354" i="3" s="1"/>
  <c r="W354" i="3"/>
  <c r="V354" i="3"/>
  <c r="T354" i="3"/>
  <c r="S354" i="3"/>
  <c r="N354" i="3"/>
  <c r="M354" i="3"/>
  <c r="G354" i="3"/>
  <c r="AP353" i="3"/>
  <c r="AQ353" i="3" s="1"/>
  <c r="AG353" i="3"/>
  <c r="AJ353" i="3" s="1"/>
  <c r="AC353" i="3"/>
  <c r="Z353" i="3"/>
  <c r="AA353" i="3" s="1"/>
  <c r="Y353" i="3"/>
  <c r="W353" i="3"/>
  <c r="V353" i="3"/>
  <c r="T353" i="3"/>
  <c r="S353" i="3"/>
  <c r="N353" i="3"/>
  <c r="M353" i="3"/>
  <c r="G353" i="3"/>
  <c r="AQ352" i="3"/>
  <c r="AG352" i="3"/>
  <c r="AK352" i="3" s="1"/>
  <c r="Z352" i="3"/>
  <c r="AC352" i="3" s="1"/>
  <c r="Y352" i="3"/>
  <c r="AP352" i="3" s="1"/>
  <c r="W352" i="3"/>
  <c r="V352" i="3"/>
  <c r="T352" i="3"/>
  <c r="S352" i="3"/>
  <c r="N352" i="3"/>
  <c r="M352" i="3"/>
  <c r="G352" i="3"/>
  <c r="AG351" i="3"/>
  <c r="AJ351" i="3" s="1"/>
  <c r="Z351" i="3"/>
  <c r="Y351" i="3"/>
  <c r="AP351" i="3" s="1"/>
  <c r="W351" i="3"/>
  <c r="AN351" i="3" s="1"/>
  <c r="V351" i="3"/>
  <c r="T351" i="3"/>
  <c r="S351" i="3"/>
  <c r="N351" i="3"/>
  <c r="M351" i="3"/>
  <c r="G351" i="3"/>
  <c r="AP350" i="3"/>
  <c r="AQ350" i="3" s="1"/>
  <c r="AJ350" i="3"/>
  <c r="AG350" i="3"/>
  <c r="AI350" i="3" s="1"/>
  <c r="Z350" i="3"/>
  <c r="AB350" i="3" s="1"/>
  <c r="Y350" i="3"/>
  <c r="W350" i="3"/>
  <c r="V350" i="3"/>
  <c r="AM350" i="3" s="1"/>
  <c r="T350" i="3"/>
  <c r="S350" i="3"/>
  <c r="N350" i="3"/>
  <c r="M350" i="3"/>
  <c r="G350" i="3"/>
  <c r="AJ349" i="3"/>
  <c r="AI349" i="3"/>
  <c r="AG349" i="3"/>
  <c r="Z349" i="3"/>
  <c r="AA349" i="3" s="1"/>
  <c r="Y349" i="3"/>
  <c r="AP349" i="3" s="1"/>
  <c r="W349" i="3"/>
  <c r="V349" i="3"/>
  <c r="AM349" i="3" s="1"/>
  <c r="T349" i="3"/>
  <c r="S349" i="3"/>
  <c r="N349" i="3"/>
  <c r="M349" i="3"/>
  <c r="G349" i="3"/>
  <c r="AI348" i="3"/>
  <c r="AG348" i="3"/>
  <c r="AJ348" i="3" s="1"/>
  <c r="AC348" i="3"/>
  <c r="AB348" i="3"/>
  <c r="AA348" i="3"/>
  <c r="AD348" i="3" s="1"/>
  <c r="Z348" i="3"/>
  <c r="Y348" i="3"/>
  <c r="AP348" i="3" s="1"/>
  <c r="W348" i="3"/>
  <c r="V348" i="3"/>
  <c r="AN348" i="3" s="1"/>
  <c r="T348" i="3"/>
  <c r="S348" i="3"/>
  <c r="N348" i="3"/>
  <c r="M348" i="3"/>
  <c r="G348" i="3"/>
  <c r="AG347" i="3"/>
  <c r="AJ347" i="3" s="1"/>
  <c r="Z347" i="3"/>
  <c r="Y347" i="3"/>
  <c r="AP347" i="3" s="1"/>
  <c r="W347" i="3"/>
  <c r="V347" i="3"/>
  <c r="T347" i="3"/>
  <c r="S347" i="3"/>
  <c r="N347" i="3"/>
  <c r="M347" i="3"/>
  <c r="G347" i="3"/>
  <c r="AG346" i="3"/>
  <c r="AI346" i="3" s="1"/>
  <c r="Z346" i="3"/>
  <c r="AB346" i="3" s="1"/>
  <c r="Y346" i="3"/>
  <c r="AP346" i="3" s="1"/>
  <c r="W346" i="3"/>
  <c r="AN346" i="3" s="1"/>
  <c r="V346" i="3"/>
  <c r="T346" i="3"/>
  <c r="S346" i="3"/>
  <c r="N346" i="3"/>
  <c r="M346" i="3"/>
  <c r="G346" i="3"/>
  <c r="AM345" i="3"/>
  <c r="AJ345" i="3"/>
  <c r="AG345" i="3"/>
  <c r="Z345" i="3"/>
  <c r="AA345" i="3" s="1"/>
  <c r="Y345" i="3"/>
  <c r="AP345" i="3" s="1"/>
  <c r="AQ345" i="3" s="1"/>
  <c r="W345" i="3"/>
  <c r="V345" i="3"/>
  <c r="T345" i="3"/>
  <c r="S345" i="3"/>
  <c r="N345" i="3"/>
  <c r="M345" i="3"/>
  <c r="G345" i="3"/>
  <c r="AQ344" i="3"/>
  <c r="AG344" i="3"/>
  <c r="AB344" i="3"/>
  <c r="AA344" i="3"/>
  <c r="Z344" i="3"/>
  <c r="AC344" i="3" s="1"/>
  <c r="Y344" i="3"/>
  <c r="AP344" i="3" s="1"/>
  <c r="W344" i="3"/>
  <c r="V344" i="3"/>
  <c r="AM344" i="3" s="1"/>
  <c r="T344" i="3"/>
  <c r="S344" i="3"/>
  <c r="N344" i="3"/>
  <c r="M344" i="3"/>
  <c r="G344" i="3"/>
  <c r="AG343" i="3"/>
  <c r="AJ343" i="3" s="1"/>
  <c r="Z343" i="3"/>
  <c r="AC343" i="3" s="1"/>
  <c r="Y343" i="3"/>
  <c r="AP343" i="3" s="1"/>
  <c r="AQ343" i="3" s="1"/>
  <c r="AR343" i="3" s="1"/>
  <c r="W343" i="3"/>
  <c r="V343" i="3"/>
  <c r="AM343" i="3" s="1"/>
  <c r="T343" i="3"/>
  <c r="S343" i="3"/>
  <c r="N343" i="3"/>
  <c r="M343" i="3"/>
  <c r="G343" i="3"/>
  <c r="AG342" i="3"/>
  <c r="AI342" i="3" s="1"/>
  <c r="Z342" i="3"/>
  <c r="AB342" i="3" s="1"/>
  <c r="Y342" i="3"/>
  <c r="AP342" i="3" s="1"/>
  <c r="W342" i="3"/>
  <c r="AL342" i="3" s="1"/>
  <c r="V342" i="3"/>
  <c r="AM342" i="3" s="1"/>
  <c r="T342" i="3"/>
  <c r="S342" i="3"/>
  <c r="N342" i="3"/>
  <c r="M342" i="3"/>
  <c r="G342" i="3"/>
  <c r="AJ341" i="3"/>
  <c r="AI341" i="3"/>
  <c r="AG341" i="3"/>
  <c r="AC341" i="3"/>
  <c r="AB341" i="3"/>
  <c r="AD341" i="3" s="1"/>
  <c r="Z341" i="3"/>
  <c r="AA341" i="3" s="1"/>
  <c r="Y341" i="3"/>
  <c r="AP341" i="3" s="1"/>
  <c r="W341" i="3"/>
  <c r="V341" i="3"/>
  <c r="AK341" i="3" s="1"/>
  <c r="T341" i="3"/>
  <c r="S341" i="3"/>
  <c r="N341" i="3"/>
  <c r="M341" i="3"/>
  <c r="G341" i="3"/>
  <c r="AJ340" i="3"/>
  <c r="AI340" i="3"/>
  <c r="AG340" i="3"/>
  <c r="AC340" i="3"/>
  <c r="AB340" i="3"/>
  <c r="AA340" i="3"/>
  <c r="Z340" i="3"/>
  <c r="Y340" i="3"/>
  <c r="AP340" i="3" s="1"/>
  <c r="W340" i="3"/>
  <c r="AL340" i="3" s="1"/>
  <c r="V340" i="3"/>
  <c r="AN340" i="3" s="1"/>
  <c r="T340" i="3"/>
  <c r="S340" i="3"/>
  <c r="N340" i="3"/>
  <c r="M340" i="3"/>
  <c r="G340" i="3"/>
  <c r="AI339" i="3"/>
  <c r="AG339" i="3"/>
  <c r="AJ339" i="3" s="1"/>
  <c r="AB339" i="3"/>
  <c r="AA339" i="3"/>
  <c r="AD339" i="3" s="1"/>
  <c r="Z339" i="3"/>
  <c r="AC339" i="3" s="1"/>
  <c r="Y339" i="3"/>
  <c r="AP339" i="3" s="1"/>
  <c r="AQ339" i="3" s="1"/>
  <c r="AR339" i="3" s="1"/>
  <c r="W339" i="3"/>
  <c r="AL339" i="3" s="1"/>
  <c r="V339" i="3"/>
  <c r="AK339" i="3" s="1"/>
  <c r="T339" i="3"/>
  <c r="S339" i="3"/>
  <c r="N339" i="3"/>
  <c r="M339" i="3"/>
  <c r="G339" i="3"/>
  <c r="AP338" i="3"/>
  <c r="AQ338" i="3" s="1"/>
  <c r="AN338" i="3"/>
  <c r="AG338" i="3"/>
  <c r="AI338" i="3" s="1"/>
  <c r="Z338" i="3"/>
  <c r="AB338" i="3" s="1"/>
  <c r="Y338" i="3"/>
  <c r="W338" i="3"/>
  <c r="V338" i="3"/>
  <c r="AM338" i="3" s="1"/>
  <c r="T338" i="3"/>
  <c r="S338" i="3"/>
  <c r="N338" i="3"/>
  <c r="M338" i="3"/>
  <c r="G338" i="3"/>
  <c r="AG337" i="3"/>
  <c r="AJ337" i="3" s="1"/>
  <c r="Z337" i="3"/>
  <c r="AA337" i="3" s="1"/>
  <c r="Y337" i="3"/>
  <c r="AP337" i="3" s="1"/>
  <c r="AQ337" i="3" s="1"/>
  <c r="W337" i="3"/>
  <c r="AL337" i="3" s="1"/>
  <c r="V337" i="3"/>
  <c r="T337" i="3"/>
  <c r="S337" i="3"/>
  <c r="N337" i="3"/>
  <c r="M337" i="3"/>
  <c r="G337" i="3"/>
  <c r="AG336" i="3"/>
  <c r="AK336" i="3" s="1"/>
  <c r="AC336" i="3"/>
  <c r="Z336" i="3"/>
  <c r="AB336" i="3" s="1"/>
  <c r="Y336" i="3"/>
  <c r="AP336" i="3" s="1"/>
  <c r="W336" i="3"/>
  <c r="V336" i="3"/>
  <c r="T336" i="3"/>
  <c r="S336" i="3"/>
  <c r="N336" i="3"/>
  <c r="M336" i="3"/>
  <c r="G336" i="3"/>
  <c r="AP335" i="3"/>
  <c r="AK335" i="3"/>
  <c r="AG335" i="3"/>
  <c r="AJ335" i="3" s="1"/>
  <c r="Z335" i="3"/>
  <c r="AC335" i="3" s="1"/>
  <c r="Y335" i="3"/>
  <c r="W335" i="3"/>
  <c r="V335" i="3"/>
  <c r="T335" i="3"/>
  <c r="S335" i="3"/>
  <c r="N335" i="3"/>
  <c r="M335" i="3"/>
  <c r="G335" i="3"/>
  <c r="AG334" i="3"/>
  <c r="AI334" i="3" s="1"/>
  <c r="AC334" i="3"/>
  <c r="Z334" i="3"/>
  <c r="AB334" i="3" s="1"/>
  <c r="Y334" i="3"/>
  <c r="AP334" i="3" s="1"/>
  <c r="W334" i="3"/>
  <c r="AN334" i="3" s="1"/>
  <c r="V334" i="3"/>
  <c r="AM334" i="3" s="1"/>
  <c r="T334" i="3"/>
  <c r="S334" i="3"/>
  <c r="N334" i="3"/>
  <c r="M334" i="3"/>
  <c r="G334" i="3"/>
  <c r="AP333" i="3"/>
  <c r="AQ333" i="3" s="1"/>
  <c r="AR333" i="3" s="1"/>
  <c r="AG333" i="3"/>
  <c r="AJ333" i="3" s="1"/>
  <c r="AB333" i="3"/>
  <c r="Z333" i="3"/>
  <c r="AA333" i="3" s="1"/>
  <c r="Y333" i="3"/>
  <c r="W333" i="3"/>
  <c r="V333" i="3"/>
  <c r="T333" i="3"/>
  <c r="S333" i="3"/>
  <c r="N333" i="3"/>
  <c r="M333" i="3"/>
  <c r="G333" i="3"/>
  <c r="AG332" i="3"/>
  <c r="AC332" i="3"/>
  <c r="AA332" i="3"/>
  <c r="Z332" i="3"/>
  <c r="AB332" i="3" s="1"/>
  <c r="Y332" i="3"/>
  <c r="AP332" i="3" s="1"/>
  <c r="W332" i="3"/>
  <c r="V332" i="3"/>
  <c r="AL332" i="3" s="1"/>
  <c r="T332" i="3"/>
  <c r="S332" i="3"/>
  <c r="N332" i="3"/>
  <c r="M332" i="3"/>
  <c r="G332" i="3"/>
  <c r="AK331" i="3"/>
  <c r="AJ331" i="3"/>
  <c r="AG331" i="3"/>
  <c r="AI331" i="3" s="1"/>
  <c r="Z331" i="3"/>
  <c r="AC331" i="3" s="1"/>
  <c r="Y331" i="3"/>
  <c r="AP331" i="3" s="1"/>
  <c r="W331" i="3"/>
  <c r="V331" i="3"/>
  <c r="T331" i="3"/>
  <c r="S331" i="3"/>
  <c r="N331" i="3"/>
  <c r="M331" i="3"/>
  <c r="G331" i="3"/>
  <c r="AG330" i="3"/>
  <c r="AI330" i="3" s="1"/>
  <c r="AC330" i="3"/>
  <c r="AB330" i="3"/>
  <c r="Z330" i="3"/>
  <c r="AA330" i="3" s="1"/>
  <c r="AD330" i="3" s="1"/>
  <c r="Y330" i="3"/>
  <c r="AP330" i="3" s="1"/>
  <c r="W330" i="3"/>
  <c r="AN330" i="3" s="1"/>
  <c r="V330" i="3"/>
  <c r="T330" i="3"/>
  <c r="S330" i="3"/>
  <c r="N330" i="3"/>
  <c r="M330" i="3"/>
  <c r="G330" i="3"/>
  <c r="AP329" i="3"/>
  <c r="AQ329" i="3" s="1"/>
  <c r="AR329" i="3" s="1"/>
  <c r="AK329" i="3"/>
  <c r="AG329" i="3"/>
  <c r="AJ329" i="3" s="1"/>
  <c r="Z329" i="3"/>
  <c r="AA329" i="3" s="1"/>
  <c r="Y329" i="3"/>
  <c r="W329" i="3"/>
  <c r="V329" i="3"/>
  <c r="T329" i="3"/>
  <c r="S329" i="3"/>
  <c r="N329" i="3"/>
  <c r="M329" i="3"/>
  <c r="G329" i="3"/>
  <c r="AG328" i="3"/>
  <c r="Z328" i="3"/>
  <c r="AB328" i="3" s="1"/>
  <c r="Y328" i="3"/>
  <c r="AP328" i="3" s="1"/>
  <c r="W328" i="3"/>
  <c r="V328" i="3"/>
  <c r="AL328" i="3" s="1"/>
  <c r="T328" i="3"/>
  <c r="S328" i="3"/>
  <c r="N328" i="3"/>
  <c r="M328" i="3"/>
  <c r="G328" i="3"/>
  <c r="AK327" i="3"/>
  <c r="AJ327" i="3"/>
  <c r="AI327" i="3"/>
  <c r="AG327" i="3"/>
  <c r="Z327" i="3"/>
  <c r="AC327" i="3" s="1"/>
  <c r="Y327" i="3"/>
  <c r="AP327" i="3" s="1"/>
  <c r="W327" i="3"/>
  <c r="AN327" i="3" s="1"/>
  <c r="V327" i="3"/>
  <c r="T327" i="3"/>
  <c r="S327" i="3"/>
  <c r="N327" i="3"/>
  <c r="M327" i="3"/>
  <c r="G327" i="3"/>
  <c r="AJ326" i="3"/>
  <c r="AG326" i="3"/>
  <c r="AI326" i="3" s="1"/>
  <c r="AC326" i="3"/>
  <c r="AB326" i="3"/>
  <c r="AA326" i="3"/>
  <c r="AD326" i="3" s="1"/>
  <c r="Z326" i="3"/>
  <c r="Y326" i="3"/>
  <c r="AP326" i="3" s="1"/>
  <c r="W326" i="3"/>
  <c r="AN326" i="3" s="1"/>
  <c r="V326" i="3"/>
  <c r="AM326" i="3" s="1"/>
  <c r="T326" i="3"/>
  <c r="S326" i="3"/>
  <c r="N326" i="3"/>
  <c r="M326" i="3"/>
  <c r="G326" i="3"/>
  <c r="AK325" i="3"/>
  <c r="AI325" i="3"/>
  <c r="AG325" i="3"/>
  <c r="AJ325" i="3" s="1"/>
  <c r="Z325" i="3"/>
  <c r="AA325" i="3" s="1"/>
  <c r="Y325" i="3"/>
  <c r="AP325" i="3" s="1"/>
  <c r="AQ325" i="3" s="1"/>
  <c r="AR325" i="3" s="1"/>
  <c r="W325" i="3"/>
  <c r="V325" i="3"/>
  <c r="T325" i="3"/>
  <c r="S325" i="3"/>
  <c r="N325" i="3"/>
  <c r="M325" i="3"/>
  <c r="G325" i="3"/>
  <c r="AG324" i="3"/>
  <c r="AK324" i="3" s="1"/>
  <c r="Z324" i="3"/>
  <c r="AB324" i="3" s="1"/>
  <c r="Y324" i="3"/>
  <c r="AP324" i="3" s="1"/>
  <c r="W324" i="3"/>
  <c r="V324" i="3"/>
  <c r="AL324" i="3" s="1"/>
  <c r="T324" i="3"/>
  <c r="S324" i="3"/>
  <c r="N324" i="3"/>
  <c r="M324" i="3"/>
  <c r="G324" i="3"/>
  <c r="AP323" i="3"/>
  <c r="AG323" i="3"/>
  <c r="AK323" i="3" s="1"/>
  <c r="Z323" i="3"/>
  <c r="AC323" i="3" s="1"/>
  <c r="Y323" i="3"/>
  <c r="W323" i="3"/>
  <c r="V323" i="3"/>
  <c r="T323" i="3"/>
  <c r="S323" i="3"/>
  <c r="N323" i="3"/>
  <c r="M323" i="3"/>
  <c r="G323" i="3"/>
  <c r="AG322" i="3"/>
  <c r="AI322" i="3" s="1"/>
  <c r="Z322" i="3"/>
  <c r="AC322" i="3" s="1"/>
  <c r="Y322" i="3"/>
  <c r="AP322" i="3" s="1"/>
  <c r="W322" i="3"/>
  <c r="AN322" i="3" s="1"/>
  <c r="V322" i="3"/>
  <c r="AM322" i="3" s="1"/>
  <c r="T322" i="3"/>
  <c r="S322" i="3"/>
  <c r="N322" i="3"/>
  <c r="M322" i="3"/>
  <c r="G322" i="3"/>
  <c r="AG321" i="3"/>
  <c r="AJ321" i="3" s="1"/>
  <c r="Z321" i="3"/>
  <c r="AA321" i="3" s="1"/>
  <c r="Y321" i="3"/>
  <c r="AP321" i="3" s="1"/>
  <c r="AQ321" i="3" s="1"/>
  <c r="AR321" i="3" s="1"/>
  <c r="W321" i="3"/>
  <c r="AM321" i="3" s="1"/>
  <c r="V321" i="3"/>
  <c r="T321" i="3"/>
  <c r="S321" i="3"/>
  <c r="N321" i="3"/>
  <c r="M321" i="3"/>
  <c r="G321" i="3"/>
  <c r="AG320" i="3"/>
  <c r="AK320" i="3" s="1"/>
  <c r="AC320" i="3"/>
  <c r="Z320" i="3"/>
  <c r="AB320" i="3" s="1"/>
  <c r="Y320" i="3"/>
  <c r="AP320" i="3" s="1"/>
  <c r="W320" i="3"/>
  <c r="V320" i="3"/>
  <c r="T320" i="3"/>
  <c r="S320" i="3"/>
  <c r="N320" i="3"/>
  <c r="M320" i="3"/>
  <c r="G320" i="3"/>
  <c r="AP319" i="3"/>
  <c r="AK319" i="3"/>
  <c r="AG319" i="3"/>
  <c r="AJ319" i="3" s="1"/>
  <c r="Z319" i="3"/>
  <c r="AC319" i="3" s="1"/>
  <c r="Y319" i="3"/>
  <c r="W319" i="3"/>
  <c r="V319" i="3"/>
  <c r="T319" i="3"/>
  <c r="S319" i="3"/>
  <c r="N319" i="3"/>
  <c r="M319" i="3"/>
  <c r="G319" i="3"/>
  <c r="AG318" i="3"/>
  <c r="AI318" i="3" s="1"/>
  <c r="AC318" i="3"/>
  <c r="Z318" i="3"/>
  <c r="AB318" i="3" s="1"/>
  <c r="Y318" i="3"/>
  <c r="AP318" i="3" s="1"/>
  <c r="W318" i="3"/>
  <c r="AN318" i="3" s="1"/>
  <c r="V318" i="3"/>
  <c r="AM318" i="3" s="1"/>
  <c r="T318" i="3"/>
  <c r="S318" i="3"/>
  <c r="N318" i="3"/>
  <c r="M318" i="3"/>
  <c r="G318" i="3"/>
  <c r="AP317" i="3"/>
  <c r="AQ317" i="3" s="1"/>
  <c r="AR317" i="3" s="1"/>
  <c r="AG317" i="3"/>
  <c r="AJ317" i="3" s="1"/>
  <c r="AB317" i="3"/>
  <c r="Z317" i="3"/>
  <c r="AA317" i="3" s="1"/>
  <c r="Y317" i="3"/>
  <c r="W317" i="3"/>
  <c r="V317" i="3"/>
  <c r="T317" i="3"/>
  <c r="S317" i="3"/>
  <c r="N317" i="3"/>
  <c r="M317" i="3"/>
  <c r="G317" i="3"/>
  <c r="AG316" i="3"/>
  <c r="AC316" i="3"/>
  <c r="AA316" i="3"/>
  <c r="Z316" i="3"/>
  <c r="AB316" i="3" s="1"/>
  <c r="Y316" i="3"/>
  <c r="AP316" i="3" s="1"/>
  <c r="W316" i="3"/>
  <c r="V316" i="3"/>
  <c r="AL316" i="3" s="1"/>
  <c r="T316" i="3"/>
  <c r="S316" i="3"/>
  <c r="N316" i="3"/>
  <c r="M316" i="3"/>
  <c r="G316" i="3"/>
  <c r="AK315" i="3"/>
  <c r="AJ315" i="3"/>
  <c r="AG315" i="3"/>
  <c r="AI315" i="3" s="1"/>
  <c r="Z315" i="3"/>
  <c r="AC315" i="3" s="1"/>
  <c r="Y315" i="3"/>
  <c r="AP315" i="3" s="1"/>
  <c r="W315" i="3"/>
  <c r="V315" i="3"/>
  <c r="T315" i="3"/>
  <c r="S315" i="3"/>
  <c r="N315" i="3"/>
  <c r="M315" i="3"/>
  <c r="G315" i="3"/>
  <c r="AG314" i="3"/>
  <c r="AI314" i="3" s="1"/>
  <c r="AC314" i="3"/>
  <c r="AB314" i="3"/>
  <c r="Z314" i="3"/>
  <c r="AA314" i="3" s="1"/>
  <c r="AD314" i="3" s="1"/>
  <c r="Y314" i="3"/>
  <c r="AP314" i="3" s="1"/>
  <c r="W314" i="3"/>
  <c r="AN314" i="3" s="1"/>
  <c r="V314" i="3"/>
  <c r="T314" i="3"/>
  <c r="S314" i="3"/>
  <c r="N314" i="3"/>
  <c r="M314" i="3"/>
  <c r="G314" i="3"/>
  <c r="AP313" i="3"/>
  <c r="AQ313" i="3" s="1"/>
  <c r="AR313" i="3" s="1"/>
  <c r="AK313" i="3"/>
  <c r="AG313" i="3"/>
  <c r="AJ313" i="3" s="1"/>
  <c r="Z313" i="3"/>
  <c r="AA313" i="3" s="1"/>
  <c r="Y313" i="3"/>
  <c r="W313" i="3"/>
  <c r="V313" i="3"/>
  <c r="T313" i="3"/>
  <c r="S313" i="3"/>
  <c r="N313" i="3"/>
  <c r="M313" i="3"/>
  <c r="G313" i="3"/>
  <c r="AG312" i="3"/>
  <c r="Z312" i="3"/>
  <c r="AB312" i="3" s="1"/>
  <c r="Y312" i="3"/>
  <c r="AP312" i="3" s="1"/>
  <c r="W312" i="3"/>
  <c r="V312" i="3"/>
  <c r="AL312" i="3" s="1"/>
  <c r="T312" i="3"/>
  <c r="S312" i="3"/>
  <c r="N312" i="3"/>
  <c r="M312" i="3"/>
  <c r="G312" i="3"/>
  <c r="AK311" i="3"/>
  <c r="AJ311" i="3"/>
  <c r="AI311" i="3"/>
  <c r="AG311" i="3"/>
  <c r="Z311" i="3"/>
  <c r="AC311" i="3" s="1"/>
  <c r="Y311" i="3"/>
  <c r="AP311" i="3" s="1"/>
  <c r="W311" i="3"/>
  <c r="AN311" i="3" s="1"/>
  <c r="V311" i="3"/>
  <c r="T311" i="3"/>
  <c r="S311" i="3"/>
  <c r="N311" i="3"/>
  <c r="M311" i="3"/>
  <c r="G311" i="3"/>
  <c r="AJ310" i="3"/>
  <c r="AG310" i="3"/>
  <c r="AI310" i="3" s="1"/>
  <c r="AC310" i="3"/>
  <c r="AB310" i="3"/>
  <c r="AA310" i="3"/>
  <c r="AD310" i="3" s="1"/>
  <c r="Z310" i="3"/>
  <c r="Y310" i="3"/>
  <c r="AP310" i="3" s="1"/>
  <c r="W310" i="3"/>
  <c r="AN310" i="3" s="1"/>
  <c r="V310" i="3"/>
  <c r="AM310" i="3" s="1"/>
  <c r="T310" i="3"/>
  <c r="S310" i="3"/>
  <c r="N310" i="3"/>
  <c r="M310" i="3"/>
  <c r="G310" i="3"/>
  <c r="AK309" i="3"/>
  <c r="AI309" i="3"/>
  <c r="AG309" i="3"/>
  <c r="AJ309" i="3" s="1"/>
  <c r="Z309" i="3"/>
  <c r="AA309" i="3" s="1"/>
  <c r="Y309" i="3"/>
  <c r="AP309" i="3" s="1"/>
  <c r="AQ309" i="3" s="1"/>
  <c r="AR309" i="3" s="1"/>
  <c r="W309" i="3"/>
  <c r="V309" i="3"/>
  <c r="T309" i="3"/>
  <c r="S309" i="3"/>
  <c r="N309" i="3"/>
  <c r="M309" i="3"/>
  <c r="G309" i="3"/>
  <c r="AG308" i="3"/>
  <c r="AK308" i="3" s="1"/>
  <c r="Z308" i="3"/>
  <c r="AB308" i="3" s="1"/>
  <c r="Y308" i="3"/>
  <c r="AP308" i="3" s="1"/>
  <c r="W308" i="3"/>
  <c r="V308" i="3"/>
  <c r="AL308" i="3" s="1"/>
  <c r="T308" i="3"/>
  <c r="S308" i="3"/>
  <c r="N308" i="3"/>
  <c r="M308" i="3"/>
  <c r="G308" i="3"/>
  <c r="AP307" i="3"/>
  <c r="AG307" i="3"/>
  <c r="AK307" i="3" s="1"/>
  <c r="Z307" i="3"/>
  <c r="AC307" i="3" s="1"/>
  <c r="Y307" i="3"/>
  <c r="W307" i="3"/>
  <c r="V307" i="3"/>
  <c r="T307" i="3"/>
  <c r="S307" i="3"/>
  <c r="N307" i="3"/>
  <c r="M307" i="3"/>
  <c r="G307" i="3"/>
  <c r="AG306" i="3"/>
  <c r="AI306" i="3" s="1"/>
  <c r="Z306" i="3"/>
  <c r="AC306" i="3" s="1"/>
  <c r="Y306" i="3"/>
  <c r="AP306" i="3" s="1"/>
  <c r="W306" i="3"/>
  <c r="AN306" i="3" s="1"/>
  <c r="V306" i="3"/>
  <c r="AM306" i="3" s="1"/>
  <c r="T306" i="3"/>
  <c r="S306" i="3"/>
  <c r="N306" i="3"/>
  <c r="M306" i="3"/>
  <c r="G306" i="3"/>
  <c r="AG305" i="3"/>
  <c r="AJ305" i="3" s="1"/>
  <c r="Z305" i="3"/>
  <c r="AA305" i="3" s="1"/>
  <c r="Y305" i="3"/>
  <c r="AP305" i="3" s="1"/>
  <c r="AQ305" i="3" s="1"/>
  <c r="AR305" i="3" s="1"/>
  <c r="W305" i="3"/>
  <c r="AM305" i="3" s="1"/>
  <c r="V305" i="3"/>
  <c r="T305" i="3"/>
  <c r="S305" i="3"/>
  <c r="N305" i="3"/>
  <c r="M305" i="3"/>
  <c r="G305" i="3"/>
  <c r="AG304" i="3"/>
  <c r="AK304" i="3" s="1"/>
  <c r="AC304" i="3"/>
  <c r="Z304" i="3"/>
  <c r="AB304" i="3" s="1"/>
  <c r="Y304" i="3"/>
  <c r="AP304" i="3" s="1"/>
  <c r="W304" i="3"/>
  <c r="V304" i="3"/>
  <c r="T304" i="3"/>
  <c r="S304" i="3"/>
  <c r="N304" i="3"/>
  <c r="M304" i="3"/>
  <c r="G304" i="3"/>
  <c r="AP303" i="3"/>
  <c r="AK303" i="3"/>
  <c r="AG303" i="3"/>
  <c r="AJ303" i="3" s="1"/>
  <c r="Z303" i="3"/>
  <c r="AC303" i="3" s="1"/>
  <c r="Y303" i="3"/>
  <c r="W303" i="3"/>
  <c r="V303" i="3"/>
  <c r="T303" i="3"/>
  <c r="S303" i="3"/>
  <c r="N303" i="3"/>
  <c r="M303" i="3"/>
  <c r="G303" i="3"/>
  <c r="AG302" i="3"/>
  <c r="AI302" i="3" s="1"/>
  <c r="AC302" i="3"/>
  <c r="Z302" i="3"/>
  <c r="AB302" i="3" s="1"/>
  <c r="Y302" i="3"/>
  <c r="AP302" i="3" s="1"/>
  <c r="W302" i="3"/>
  <c r="AN302" i="3" s="1"/>
  <c r="V302" i="3"/>
  <c r="AM302" i="3" s="1"/>
  <c r="T302" i="3"/>
  <c r="S302" i="3"/>
  <c r="N302" i="3"/>
  <c r="M302" i="3"/>
  <c r="G302" i="3"/>
  <c r="AP301" i="3"/>
  <c r="AQ301" i="3" s="1"/>
  <c r="AR301" i="3" s="1"/>
  <c r="AG301" i="3"/>
  <c r="AJ301" i="3" s="1"/>
  <c r="AB301" i="3"/>
  <c r="Z301" i="3"/>
  <c r="AA301" i="3" s="1"/>
  <c r="Y301" i="3"/>
  <c r="W301" i="3"/>
  <c r="V301" i="3"/>
  <c r="T301" i="3"/>
  <c r="S301" i="3"/>
  <c r="N301" i="3"/>
  <c r="M301" i="3"/>
  <c r="G301" i="3"/>
  <c r="AG300" i="3"/>
  <c r="AC300" i="3"/>
  <c r="AA300" i="3"/>
  <c r="Z300" i="3"/>
  <c r="AB300" i="3" s="1"/>
  <c r="Y300" i="3"/>
  <c r="AP300" i="3" s="1"/>
  <c r="W300" i="3"/>
  <c r="V300" i="3"/>
  <c r="AL300" i="3" s="1"/>
  <c r="T300" i="3"/>
  <c r="S300" i="3"/>
  <c r="N300" i="3"/>
  <c r="M300" i="3"/>
  <c r="G300" i="3"/>
  <c r="AK299" i="3"/>
  <c r="AJ299" i="3"/>
  <c r="AG299" i="3"/>
  <c r="AI299" i="3" s="1"/>
  <c r="Z299" i="3"/>
  <c r="AC299" i="3" s="1"/>
  <c r="Y299" i="3"/>
  <c r="AP299" i="3" s="1"/>
  <c r="W299" i="3"/>
  <c r="V299" i="3"/>
  <c r="T299" i="3"/>
  <c r="S299" i="3"/>
  <c r="N299" i="3"/>
  <c r="M299" i="3"/>
  <c r="G299" i="3"/>
  <c r="AG298" i="3"/>
  <c r="AI298" i="3" s="1"/>
  <c r="AC298" i="3"/>
  <c r="AB298" i="3"/>
  <c r="Z298" i="3"/>
  <c r="AA298" i="3" s="1"/>
  <c r="AD298" i="3" s="1"/>
  <c r="Y298" i="3"/>
  <c r="AP298" i="3" s="1"/>
  <c r="W298" i="3"/>
  <c r="AN298" i="3" s="1"/>
  <c r="V298" i="3"/>
  <c r="T298" i="3"/>
  <c r="S298" i="3"/>
  <c r="N298" i="3"/>
  <c r="M298" i="3"/>
  <c r="G298" i="3"/>
  <c r="AP297" i="3"/>
  <c r="AQ297" i="3" s="1"/>
  <c r="AR297" i="3" s="1"/>
  <c r="AK297" i="3"/>
  <c r="AG297" i="3"/>
  <c r="AJ297" i="3" s="1"/>
  <c r="Z297" i="3"/>
  <c r="AA297" i="3" s="1"/>
  <c r="Y297" i="3"/>
  <c r="W297" i="3"/>
  <c r="V297" i="3"/>
  <c r="T297" i="3"/>
  <c r="S297" i="3"/>
  <c r="N297" i="3"/>
  <c r="M297" i="3"/>
  <c r="G297" i="3"/>
  <c r="AG296" i="3"/>
  <c r="Z296" i="3"/>
  <c r="AB296" i="3" s="1"/>
  <c r="Y296" i="3"/>
  <c r="AP296" i="3" s="1"/>
  <c r="W296" i="3"/>
  <c r="V296" i="3"/>
  <c r="AL296" i="3" s="1"/>
  <c r="T296" i="3"/>
  <c r="S296" i="3"/>
  <c r="N296" i="3"/>
  <c r="M296" i="3"/>
  <c r="G296" i="3"/>
  <c r="AK295" i="3"/>
  <c r="AJ295" i="3"/>
  <c r="AI295" i="3"/>
  <c r="AG295" i="3"/>
  <c r="Z295" i="3"/>
  <c r="AC295" i="3" s="1"/>
  <c r="Y295" i="3"/>
  <c r="AP295" i="3" s="1"/>
  <c r="W295" i="3"/>
  <c r="AN295" i="3" s="1"/>
  <c r="V295" i="3"/>
  <c r="T295" i="3"/>
  <c r="S295" i="3"/>
  <c r="N295" i="3"/>
  <c r="M295" i="3"/>
  <c r="G295" i="3"/>
  <c r="AJ294" i="3"/>
  <c r="AG294" i="3"/>
  <c r="AI294" i="3" s="1"/>
  <c r="AC294" i="3"/>
  <c r="AB294" i="3"/>
  <c r="AA294" i="3"/>
  <c r="AD294" i="3" s="1"/>
  <c r="Z294" i="3"/>
  <c r="Y294" i="3"/>
  <c r="AP294" i="3" s="1"/>
  <c r="W294" i="3"/>
  <c r="AN294" i="3" s="1"/>
  <c r="V294" i="3"/>
  <c r="AM294" i="3" s="1"/>
  <c r="T294" i="3"/>
  <c r="S294" i="3"/>
  <c r="N294" i="3"/>
  <c r="M294" i="3"/>
  <c r="G294" i="3"/>
  <c r="AK293" i="3"/>
  <c r="AI293" i="3"/>
  <c r="AG293" i="3"/>
  <c r="AJ293" i="3" s="1"/>
  <c r="Z293" i="3"/>
  <c r="AA293" i="3" s="1"/>
  <c r="Y293" i="3"/>
  <c r="AP293" i="3" s="1"/>
  <c r="AQ293" i="3" s="1"/>
  <c r="AR293" i="3" s="1"/>
  <c r="W293" i="3"/>
  <c r="V293" i="3"/>
  <c r="T293" i="3"/>
  <c r="S293" i="3"/>
  <c r="N293" i="3"/>
  <c r="M293" i="3"/>
  <c r="G293" i="3"/>
  <c r="AG292" i="3"/>
  <c r="AK292" i="3" s="1"/>
  <c r="Z292" i="3"/>
  <c r="AB292" i="3" s="1"/>
  <c r="Y292" i="3"/>
  <c r="AP292" i="3" s="1"/>
  <c r="W292" i="3"/>
  <c r="V292" i="3"/>
  <c r="AL292" i="3" s="1"/>
  <c r="T292" i="3"/>
  <c r="S292" i="3"/>
  <c r="N292" i="3"/>
  <c r="M292" i="3"/>
  <c r="G292" i="3"/>
  <c r="AP291" i="3"/>
  <c r="AG291" i="3"/>
  <c r="AK291" i="3" s="1"/>
  <c r="Z291" i="3"/>
  <c r="AC291" i="3" s="1"/>
  <c r="Y291" i="3"/>
  <c r="W291" i="3"/>
  <c r="V291" i="3"/>
  <c r="T291" i="3"/>
  <c r="S291" i="3"/>
  <c r="N291" i="3"/>
  <c r="M291" i="3"/>
  <c r="G291" i="3"/>
  <c r="AG290" i="3"/>
  <c r="AI290" i="3" s="1"/>
  <c r="Z290" i="3"/>
  <c r="AC290" i="3" s="1"/>
  <c r="Y290" i="3"/>
  <c r="AP290" i="3" s="1"/>
  <c r="W290" i="3"/>
  <c r="AN290" i="3" s="1"/>
  <c r="V290" i="3"/>
  <c r="AM290" i="3" s="1"/>
  <c r="T290" i="3"/>
  <c r="S290" i="3"/>
  <c r="N290" i="3"/>
  <c r="M290" i="3"/>
  <c r="G290" i="3"/>
  <c r="AG289" i="3"/>
  <c r="AJ289" i="3" s="1"/>
  <c r="Z289" i="3"/>
  <c r="AA289" i="3" s="1"/>
  <c r="Y289" i="3"/>
  <c r="AP289" i="3" s="1"/>
  <c r="AQ289" i="3" s="1"/>
  <c r="AR289" i="3" s="1"/>
  <c r="W289" i="3"/>
  <c r="AM289" i="3" s="1"/>
  <c r="V289" i="3"/>
  <c r="T289" i="3"/>
  <c r="S289" i="3"/>
  <c r="N289" i="3"/>
  <c r="M289" i="3"/>
  <c r="G289" i="3"/>
  <c r="AG288" i="3"/>
  <c r="AK288" i="3" s="1"/>
  <c r="AC288" i="3"/>
  <c r="Z288" i="3"/>
  <c r="AB288" i="3" s="1"/>
  <c r="Y288" i="3"/>
  <c r="AP288" i="3" s="1"/>
  <c r="W288" i="3"/>
  <c r="V288" i="3"/>
  <c r="T288" i="3"/>
  <c r="S288" i="3"/>
  <c r="N288" i="3"/>
  <c r="M288" i="3"/>
  <c r="G288" i="3"/>
  <c r="AP287" i="3"/>
  <c r="AK287" i="3"/>
  <c r="AG287" i="3"/>
  <c r="AJ287" i="3" s="1"/>
  <c r="Z287" i="3"/>
  <c r="AC287" i="3" s="1"/>
  <c r="Y287" i="3"/>
  <c r="W287" i="3"/>
  <c r="V287" i="3"/>
  <c r="T287" i="3"/>
  <c r="S287" i="3"/>
  <c r="N287" i="3"/>
  <c r="M287" i="3"/>
  <c r="G287" i="3"/>
  <c r="AG286" i="3"/>
  <c r="AI286" i="3" s="1"/>
  <c r="AC286" i="3"/>
  <c r="Z286" i="3"/>
  <c r="AB286" i="3" s="1"/>
  <c r="Y286" i="3"/>
  <c r="AP286" i="3" s="1"/>
  <c r="W286" i="3"/>
  <c r="AN286" i="3" s="1"/>
  <c r="V286" i="3"/>
  <c r="AM286" i="3" s="1"/>
  <c r="T286" i="3"/>
  <c r="S286" i="3"/>
  <c r="N286" i="3"/>
  <c r="M286" i="3"/>
  <c r="G286" i="3"/>
  <c r="AP285" i="3"/>
  <c r="AQ285" i="3" s="1"/>
  <c r="AR285" i="3" s="1"/>
  <c r="AG285" i="3"/>
  <c r="AJ285" i="3" s="1"/>
  <c r="AB285" i="3"/>
  <c r="Z285" i="3"/>
  <c r="AA285" i="3" s="1"/>
  <c r="Y285" i="3"/>
  <c r="W285" i="3"/>
  <c r="V285" i="3"/>
  <c r="T285" i="3"/>
  <c r="S285" i="3"/>
  <c r="N285" i="3"/>
  <c r="M285" i="3"/>
  <c r="G285" i="3"/>
  <c r="AG284" i="3"/>
  <c r="AC284" i="3"/>
  <c r="AA284" i="3"/>
  <c r="Z284" i="3"/>
  <c r="AB284" i="3" s="1"/>
  <c r="Y284" i="3"/>
  <c r="AP284" i="3" s="1"/>
  <c r="W284" i="3"/>
  <c r="V284" i="3"/>
  <c r="AL284" i="3" s="1"/>
  <c r="T284" i="3"/>
  <c r="S284" i="3"/>
  <c r="N284" i="3"/>
  <c r="M284" i="3"/>
  <c r="G284" i="3"/>
  <c r="AK283" i="3"/>
  <c r="AJ283" i="3"/>
  <c r="AG283" i="3"/>
  <c r="AI283" i="3" s="1"/>
  <c r="Z283" i="3"/>
  <c r="AC283" i="3" s="1"/>
  <c r="Y283" i="3"/>
  <c r="AP283" i="3" s="1"/>
  <c r="W283" i="3"/>
  <c r="V283" i="3"/>
  <c r="T283" i="3"/>
  <c r="S283" i="3"/>
  <c r="N283" i="3"/>
  <c r="M283" i="3"/>
  <c r="G283" i="3"/>
  <c r="AG282" i="3"/>
  <c r="AI282" i="3" s="1"/>
  <c r="AC282" i="3"/>
  <c r="AB282" i="3"/>
  <c r="Z282" i="3"/>
  <c r="AA282" i="3" s="1"/>
  <c r="AD282" i="3" s="1"/>
  <c r="Y282" i="3"/>
  <c r="AP282" i="3" s="1"/>
  <c r="W282" i="3"/>
  <c r="AN282" i="3" s="1"/>
  <c r="V282" i="3"/>
  <c r="T282" i="3"/>
  <c r="S282" i="3"/>
  <c r="N282" i="3"/>
  <c r="M282" i="3"/>
  <c r="G282" i="3"/>
  <c r="AP281" i="3"/>
  <c r="AQ281" i="3" s="1"/>
  <c r="AR281" i="3" s="1"/>
  <c r="AK281" i="3"/>
  <c r="AG281" i="3"/>
  <c r="AJ281" i="3" s="1"/>
  <c r="Z281" i="3"/>
  <c r="AA281" i="3" s="1"/>
  <c r="Y281" i="3"/>
  <c r="W281" i="3"/>
  <c r="V281" i="3"/>
  <c r="T281" i="3"/>
  <c r="S281" i="3"/>
  <c r="N281" i="3"/>
  <c r="M281" i="3"/>
  <c r="G281" i="3"/>
  <c r="AG280" i="3"/>
  <c r="Z280" i="3"/>
  <c r="AB280" i="3" s="1"/>
  <c r="Y280" i="3"/>
  <c r="AP280" i="3" s="1"/>
  <c r="W280" i="3"/>
  <c r="V280" i="3"/>
  <c r="AL280" i="3" s="1"/>
  <c r="T280" i="3"/>
  <c r="S280" i="3"/>
  <c r="N280" i="3"/>
  <c r="M280" i="3"/>
  <c r="G280" i="3"/>
  <c r="AK279" i="3"/>
  <c r="AJ279" i="3"/>
  <c r="AI279" i="3"/>
  <c r="AG279" i="3"/>
  <c r="Z279" i="3"/>
  <c r="AC279" i="3" s="1"/>
  <c r="Y279" i="3"/>
  <c r="AP279" i="3" s="1"/>
  <c r="W279" i="3"/>
  <c r="AN279" i="3" s="1"/>
  <c r="V279" i="3"/>
  <c r="T279" i="3"/>
  <c r="S279" i="3"/>
  <c r="N279" i="3"/>
  <c r="M279" i="3"/>
  <c r="G279" i="3"/>
  <c r="AJ278" i="3"/>
  <c r="AG278" i="3"/>
  <c r="AI278" i="3" s="1"/>
  <c r="AC278" i="3"/>
  <c r="AB278" i="3"/>
  <c r="AA278" i="3"/>
  <c r="AD278" i="3" s="1"/>
  <c r="Z278" i="3"/>
  <c r="Y278" i="3"/>
  <c r="AP278" i="3" s="1"/>
  <c r="W278" i="3"/>
  <c r="AN278" i="3" s="1"/>
  <c r="V278" i="3"/>
  <c r="AM278" i="3" s="1"/>
  <c r="T278" i="3"/>
  <c r="S278" i="3"/>
  <c r="N278" i="3"/>
  <c r="M278" i="3"/>
  <c r="G278" i="3"/>
  <c r="AK277" i="3"/>
  <c r="AI277" i="3"/>
  <c r="AG277" i="3"/>
  <c r="AJ277" i="3" s="1"/>
  <c r="Z277" i="3"/>
  <c r="AA277" i="3" s="1"/>
  <c r="Y277" i="3"/>
  <c r="AP277" i="3" s="1"/>
  <c r="AQ277" i="3" s="1"/>
  <c r="AR277" i="3" s="1"/>
  <c r="W277" i="3"/>
  <c r="V277" i="3"/>
  <c r="T277" i="3"/>
  <c r="S277" i="3"/>
  <c r="N277" i="3"/>
  <c r="M277" i="3"/>
  <c r="G277" i="3"/>
  <c r="AG276" i="3"/>
  <c r="AK276" i="3" s="1"/>
  <c r="Z276" i="3"/>
  <c r="AB276" i="3" s="1"/>
  <c r="Y276" i="3"/>
  <c r="AP276" i="3" s="1"/>
  <c r="W276" i="3"/>
  <c r="V276" i="3"/>
  <c r="AL276" i="3" s="1"/>
  <c r="T276" i="3"/>
  <c r="S276" i="3"/>
  <c r="N276" i="3"/>
  <c r="M276" i="3"/>
  <c r="G276" i="3"/>
  <c r="AP275" i="3"/>
  <c r="AG275" i="3"/>
  <c r="AK275" i="3" s="1"/>
  <c r="Z275" i="3"/>
  <c r="AC275" i="3" s="1"/>
  <c r="Y275" i="3"/>
  <c r="W275" i="3"/>
  <c r="V275" i="3"/>
  <c r="T275" i="3"/>
  <c r="S275" i="3"/>
  <c r="N275" i="3"/>
  <c r="M275" i="3"/>
  <c r="G275" i="3"/>
  <c r="AJ274" i="3"/>
  <c r="AI274" i="3"/>
  <c r="AG274" i="3"/>
  <c r="AC274" i="3"/>
  <c r="AB274" i="3"/>
  <c r="AA274" i="3"/>
  <c r="AD274" i="3" s="1"/>
  <c r="Z274" i="3"/>
  <c r="Y274" i="3"/>
  <c r="AP274" i="3" s="1"/>
  <c r="W274" i="3"/>
  <c r="V274" i="3"/>
  <c r="AM274" i="3" s="1"/>
  <c r="T274" i="3"/>
  <c r="S274" i="3"/>
  <c r="N274" i="3"/>
  <c r="M274" i="3"/>
  <c r="G274" i="3"/>
  <c r="AP273" i="3"/>
  <c r="AG273" i="3"/>
  <c r="AB273" i="3"/>
  <c r="AA273" i="3"/>
  <c r="Z273" i="3"/>
  <c r="AC273" i="3" s="1"/>
  <c r="Y273" i="3"/>
  <c r="W273" i="3"/>
  <c r="V273" i="3"/>
  <c r="T273" i="3"/>
  <c r="S273" i="3"/>
  <c r="N273" i="3"/>
  <c r="M273" i="3"/>
  <c r="G273" i="3"/>
  <c r="AG272" i="3"/>
  <c r="AK272" i="3" s="1"/>
  <c r="Z272" i="3"/>
  <c r="AC272" i="3" s="1"/>
  <c r="Y272" i="3"/>
  <c r="AP272" i="3" s="1"/>
  <c r="W272" i="3"/>
  <c r="V272" i="3"/>
  <c r="T272" i="3"/>
  <c r="S272" i="3"/>
  <c r="N272" i="3"/>
  <c r="M272" i="3"/>
  <c r="G272" i="3"/>
  <c r="AP271" i="3"/>
  <c r="AG271" i="3"/>
  <c r="AK271" i="3" s="1"/>
  <c r="Z271" i="3"/>
  <c r="AC271" i="3" s="1"/>
  <c r="Y271" i="3"/>
  <c r="W271" i="3"/>
  <c r="V271" i="3"/>
  <c r="AN271" i="3" s="1"/>
  <c r="T271" i="3"/>
  <c r="S271" i="3"/>
  <c r="N271" i="3"/>
  <c r="M271" i="3"/>
  <c r="G271" i="3"/>
  <c r="AJ270" i="3"/>
  <c r="AI270" i="3"/>
  <c r="AG270" i="3"/>
  <c r="AC270" i="3"/>
  <c r="AB270" i="3"/>
  <c r="AA270" i="3"/>
  <c r="AD270" i="3" s="1"/>
  <c r="Z270" i="3"/>
  <c r="Y270" i="3"/>
  <c r="AP270" i="3" s="1"/>
  <c r="W270" i="3"/>
  <c r="V270" i="3"/>
  <c r="T270" i="3"/>
  <c r="S270" i="3"/>
  <c r="N270" i="3"/>
  <c r="M270" i="3"/>
  <c r="G270" i="3"/>
  <c r="AP269" i="3"/>
  <c r="AG269" i="3"/>
  <c r="AB269" i="3"/>
  <c r="AA269" i="3"/>
  <c r="Z269" i="3"/>
  <c r="AC269" i="3" s="1"/>
  <c r="Y269" i="3"/>
  <c r="W269" i="3"/>
  <c r="V269" i="3"/>
  <c r="T269" i="3"/>
  <c r="S269" i="3"/>
  <c r="N269" i="3"/>
  <c r="M269" i="3"/>
  <c r="G269" i="3"/>
  <c r="AG268" i="3"/>
  <c r="AK268" i="3" s="1"/>
  <c r="Z268" i="3"/>
  <c r="AC268" i="3" s="1"/>
  <c r="Y268" i="3"/>
  <c r="AP268" i="3" s="1"/>
  <c r="W268" i="3"/>
  <c r="V268" i="3"/>
  <c r="T268" i="3"/>
  <c r="S268" i="3"/>
  <c r="N268" i="3"/>
  <c r="M268" i="3"/>
  <c r="G268" i="3"/>
  <c r="AP267" i="3"/>
  <c r="AG267" i="3"/>
  <c r="AK267" i="3" s="1"/>
  <c r="Z267" i="3"/>
  <c r="AC267" i="3" s="1"/>
  <c r="Y267" i="3"/>
  <c r="W267" i="3"/>
  <c r="V267" i="3"/>
  <c r="AN267" i="3" s="1"/>
  <c r="T267" i="3"/>
  <c r="S267" i="3"/>
  <c r="N267" i="3"/>
  <c r="M267" i="3"/>
  <c r="G267" i="3"/>
  <c r="AJ266" i="3"/>
  <c r="AI266" i="3"/>
  <c r="AG266" i="3"/>
  <c r="AC266" i="3"/>
  <c r="AB266" i="3"/>
  <c r="AA266" i="3"/>
  <c r="AD266" i="3" s="1"/>
  <c r="Z266" i="3"/>
  <c r="Y266" i="3"/>
  <c r="AP266" i="3" s="1"/>
  <c r="W266" i="3"/>
  <c r="V266" i="3"/>
  <c r="T266" i="3"/>
  <c r="S266" i="3"/>
  <c r="N266" i="3"/>
  <c r="M266" i="3"/>
  <c r="G266" i="3"/>
  <c r="AP265" i="3"/>
  <c r="AG265" i="3"/>
  <c r="AB265" i="3"/>
  <c r="AA265" i="3"/>
  <c r="Z265" i="3"/>
  <c r="AC265" i="3" s="1"/>
  <c r="Y265" i="3"/>
  <c r="W265" i="3"/>
  <c r="V265" i="3"/>
  <c r="T265" i="3"/>
  <c r="S265" i="3"/>
  <c r="N265" i="3"/>
  <c r="M265" i="3"/>
  <c r="G265" i="3"/>
  <c r="AG264" i="3"/>
  <c r="AK264" i="3" s="1"/>
  <c r="Z264" i="3"/>
  <c r="AC264" i="3" s="1"/>
  <c r="Y264" i="3"/>
  <c r="AP264" i="3" s="1"/>
  <c r="W264" i="3"/>
  <c r="V264" i="3"/>
  <c r="T264" i="3"/>
  <c r="S264" i="3"/>
  <c r="N264" i="3"/>
  <c r="M264" i="3"/>
  <c r="G264" i="3"/>
  <c r="AP263" i="3"/>
  <c r="AG263" i="3"/>
  <c r="AK263" i="3" s="1"/>
  <c r="Z263" i="3"/>
  <c r="AC263" i="3" s="1"/>
  <c r="Y263" i="3"/>
  <c r="W263" i="3"/>
  <c r="V263" i="3"/>
  <c r="AN263" i="3" s="1"/>
  <c r="T263" i="3"/>
  <c r="S263" i="3"/>
  <c r="N263" i="3"/>
  <c r="M263" i="3"/>
  <c r="G263" i="3"/>
  <c r="AJ262" i="3"/>
  <c r="AI262" i="3"/>
  <c r="AG262" i="3"/>
  <c r="AC262" i="3"/>
  <c r="AB262" i="3"/>
  <c r="AA262" i="3"/>
  <c r="AD262" i="3" s="1"/>
  <c r="Z262" i="3"/>
  <c r="Y262" i="3"/>
  <c r="AP262" i="3" s="1"/>
  <c r="W262" i="3"/>
  <c r="V262" i="3"/>
  <c r="T262" i="3"/>
  <c r="S262" i="3"/>
  <c r="N262" i="3"/>
  <c r="M262" i="3"/>
  <c r="G262" i="3"/>
  <c r="AP261" i="3"/>
  <c r="AG261" i="3"/>
  <c r="AB261" i="3"/>
  <c r="AA261" i="3"/>
  <c r="Z261" i="3"/>
  <c r="AC261" i="3" s="1"/>
  <c r="Y261" i="3"/>
  <c r="W261" i="3"/>
  <c r="V261" i="3"/>
  <c r="T261" i="3"/>
  <c r="S261" i="3"/>
  <c r="N261" i="3"/>
  <c r="M261" i="3"/>
  <c r="G261" i="3"/>
  <c r="AG260" i="3"/>
  <c r="AK260" i="3" s="1"/>
  <c r="Z260" i="3"/>
  <c r="AC260" i="3" s="1"/>
  <c r="Y260" i="3"/>
  <c r="AP260" i="3" s="1"/>
  <c r="W260" i="3"/>
  <c r="V260" i="3"/>
  <c r="T260" i="3"/>
  <c r="S260" i="3"/>
  <c r="N260" i="3"/>
  <c r="M260" i="3"/>
  <c r="G260" i="3"/>
  <c r="AP259" i="3"/>
  <c r="AG259" i="3"/>
  <c r="AK259" i="3" s="1"/>
  <c r="Z259" i="3"/>
  <c r="AC259" i="3" s="1"/>
  <c r="Y259" i="3"/>
  <c r="W259" i="3"/>
  <c r="V259" i="3"/>
  <c r="AN259" i="3" s="1"/>
  <c r="T259" i="3"/>
  <c r="S259" i="3"/>
  <c r="N259" i="3"/>
  <c r="M259" i="3"/>
  <c r="G259" i="3"/>
  <c r="AJ258" i="3"/>
  <c r="AI258" i="3"/>
  <c r="AG258" i="3"/>
  <c r="AC258" i="3"/>
  <c r="AB258" i="3"/>
  <c r="AA258" i="3"/>
  <c r="AD258" i="3" s="1"/>
  <c r="Z258" i="3"/>
  <c r="Y258" i="3"/>
  <c r="AP258" i="3" s="1"/>
  <c r="W258" i="3"/>
  <c r="V258" i="3"/>
  <c r="T258" i="3"/>
  <c r="S258" i="3"/>
  <c r="N258" i="3"/>
  <c r="M258" i="3"/>
  <c r="G258" i="3"/>
  <c r="AP257" i="3"/>
  <c r="AG257" i="3"/>
  <c r="AB257" i="3"/>
  <c r="AA257" i="3"/>
  <c r="Z257" i="3"/>
  <c r="AC257" i="3" s="1"/>
  <c r="Y257" i="3"/>
  <c r="W257" i="3"/>
  <c r="V257" i="3"/>
  <c r="T257" i="3"/>
  <c r="S257" i="3"/>
  <c r="N257" i="3"/>
  <c r="M257" i="3"/>
  <c r="G257" i="3"/>
  <c r="AG256" i="3"/>
  <c r="AK256" i="3" s="1"/>
  <c r="Z256" i="3"/>
  <c r="AC256" i="3" s="1"/>
  <c r="Y256" i="3"/>
  <c r="AP256" i="3" s="1"/>
  <c r="W256" i="3"/>
  <c r="V256" i="3"/>
  <c r="T256" i="3"/>
  <c r="S256" i="3"/>
  <c r="N256" i="3"/>
  <c r="M256" i="3"/>
  <c r="G256" i="3"/>
  <c r="AP255" i="3"/>
  <c r="AG255" i="3"/>
  <c r="AK255" i="3" s="1"/>
  <c r="Z255" i="3"/>
  <c r="AC255" i="3" s="1"/>
  <c r="Y255" i="3"/>
  <c r="W255" i="3"/>
  <c r="V255" i="3"/>
  <c r="AN255" i="3" s="1"/>
  <c r="T255" i="3"/>
  <c r="S255" i="3"/>
  <c r="N255" i="3"/>
  <c r="M255" i="3"/>
  <c r="G255" i="3"/>
  <c r="AJ254" i="3"/>
  <c r="AI254" i="3"/>
  <c r="AG254" i="3"/>
  <c r="AB254" i="3"/>
  <c r="AA254" i="3"/>
  <c r="Z254" i="3"/>
  <c r="AC254" i="3" s="1"/>
  <c r="Y254" i="3"/>
  <c r="AP254" i="3" s="1"/>
  <c r="W254" i="3"/>
  <c r="V254" i="3"/>
  <c r="T254" i="3"/>
  <c r="S254" i="3"/>
  <c r="N254" i="3"/>
  <c r="M254" i="3"/>
  <c r="G254" i="3"/>
  <c r="AP253" i="3"/>
  <c r="AG253" i="3"/>
  <c r="AB253" i="3"/>
  <c r="AA253" i="3"/>
  <c r="Z253" i="3"/>
  <c r="AC253" i="3" s="1"/>
  <c r="Y253" i="3"/>
  <c r="W253" i="3"/>
  <c r="V253" i="3"/>
  <c r="T253" i="3"/>
  <c r="S253" i="3"/>
  <c r="N253" i="3"/>
  <c r="M253" i="3"/>
  <c r="G253" i="3"/>
  <c r="AG252" i="3"/>
  <c r="AK252" i="3" s="1"/>
  <c r="Z252" i="3"/>
  <c r="AC252" i="3" s="1"/>
  <c r="Y252" i="3"/>
  <c r="AP252" i="3" s="1"/>
  <c r="W252" i="3"/>
  <c r="V252" i="3"/>
  <c r="T252" i="3"/>
  <c r="S252" i="3"/>
  <c r="N252" i="3"/>
  <c r="M252" i="3"/>
  <c r="G252" i="3"/>
  <c r="AP251" i="3"/>
  <c r="AG251" i="3"/>
  <c r="AK251" i="3" s="1"/>
  <c r="Z251" i="3"/>
  <c r="AC251" i="3" s="1"/>
  <c r="Y251" i="3"/>
  <c r="W251" i="3"/>
  <c r="V251" i="3"/>
  <c r="AN251" i="3" s="1"/>
  <c r="T251" i="3"/>
  <c r="S251" i="3"/>
  <c r="N251" i="3"/>
  <c r="M251" i="3"/>
  <c r="G251" i="3"/>
  <c r="AJ250" i="3"/>
  <c r="AI250" i="3"/>
  <c r="AG250" i="3"/>
  <c r="AB250" i="3"/>
  <c r="AA250" i="3"/>
  <c r="Z250" i="3"/>
  <c r="AC250" i="3" s="1"/>
  <c r="Y250" i="3"/>
  <c r="AP250" i="3" s="1"/>
  <c r="W250" i="3"/>
  <c r="V250" i="3"/>
  <c r="T250" i="3"/>
  <c r="S250" i="3"/>
  <c r="N250" i="3"/>
  <c r="M250" i="3"/>
  <c r="G250" i="3"/>
  <c r="AP249" i="3"/>
  <c r="AI249" i="3"/>
  <c r="AG249" i="3"/>
  <c r="AB249" i="3"/>
  <c r="AA249" i="3"/>
  <c r="Z249" i="3"/>
  <c r="AC249" i="3" s="1"/>
  <c r="Y249" i="3"/>
  <c r="W249" i="3"/>
  <c r="V249" i="3"/>
  <c r="T249" i="3"/>
  <c r="S249" i="3"/>
  <c r="N249" i="3"/>
  <c r="M249" i="3"/>
  <c r="G249" i="3"/>
  <c r="AG248" i="3"/>
  <c r="AK248" i="3" s="1"/>
  <c r="AA248" i="3"/>
  <c r="Z248" i="3"/>
  <c r="AC248" i="3" s="1"/>
  <c r="Y248" i="3"/>
  <c r="AP248" i="3" s="1"/>
  <c r="W248" i="3"/>
  <c r="V248" i="3"/>
  <c r="T248" i="3"/>
  <c r="S248" i="3"/>
  <c r="N248" i="3"/>
  <c r="M248" i="3"/>
  <c r="G248" i="3"/>
  <c r="AP247" i="3"/>
  <c r="AN247" i="3"/>
  <c r="AG247" i="3"/>
  <c r="AK247" i="3" s="1"/>
  <c r="Z247" i="3"/>
  <c r="AC247" i="3" s="1"/>
  <c r="Y247" i="3"/>
  <c r="W247" i="3"/>
  <c r="V247" i="3"/>
  <c r="T247" i="3"/>
  <c r="S247" i="3"/>
  <c r="N247" i="3"/>
  <c r="M247" i="3"/>
  <c r="G247" i="3"/>
  <c r="AJ246" i="3"/>
  <c r="AI246" i="3"/>
  <c r="AG246" i="3"/>
  <c r="AB246" i="3"/>
  <c r="AA246" i="3"/>
  <c r="Z246" i="3"/>
  <c r="AC246" i="3" s="1"/>
  <c r="Y246" i="3"/>
  <c r="AP246" i="3" s="1"/>
  <c r="W246" i="3"/>
  <c r="V246" i="3"/>
  <c r="T246" i="3"/>
  <c r="S246" i="3"/>
  <c r="N246" i="3"/>
  <c r="M246" i="3"/>
  <c r="G246" i="3"/>
  <c r="AP245" i="3"/>
  <c r="AI245" i="3"/>
  <c r="AG245" i="3"/>
  <c r="AB245" i="3"/>
  <c r="AA245" i="3"/>
  <c r="Z245" i="3"/>
  <c r="AC245" i="3" s="1"/>
  <c r="Y245" i="3"/>
  <c r="W245" i="3"/>
  <c r="V245" i="3"/>
  <c r="T245" i="3"/>
  <c r="S245" i="3"/>
  <c r="N245" i="3"/>
  <c r="M245" i="3"/>
  <c r="G245" i="3"/>
  <c r="AG244" i="3"/>
  <c r="AK244" i="3" s="1"/>
  <c r="AA244" i="3"/>
  <c r="Z244" i="3"/>
  <c r="AC244" i="3" s="1"/>
  <c r="Y244" i="3"/>
  <c r="AP244" i="3" s="1"/>
  <c r="W244" i="3"/>
  <c r="V244" i="3"/>
  <c r="T244" i="3"/>
  <c r="S244" i="3"/>
  <c r="N244" i="3"/>
  <c r="M244" i="3"/>
  <c r="G244" i="3"/>
  <c r="AP243" i="3"/>
  <c r="AG243" i="3"/>
  <c r="AK243" i="3" s="1"/>
  <c r="Z243" i="3"/>
  <c r="AC243" i="3" s="1"/>
  <c r="Y243" i="3"/>
  <c r="W243" i="3"/>
  <c r="V243" i="3"/>
  <c r="AN243" i="3" s="1"/>
  <c r="T243" i="3"/>
  <c r="S243" i="3"/>
  <c r="N243" i="3"/>
  <c r="M243" i="3"/>
  <c r="G243" i="3"/>
  <c r="AJ242" i="3"/>
  <c r="AI242" i="3"/>
  <c r="AG242" i="3"/>
  <c r="AB242" i="3"/>
  <c r="AA242" i="3"/>
  <c r="Z242" i="3"/>
  <c r="AC242" i="3" s="1"/>
  <c r="Y242" i="3"/>
  <c r="AP242" i="3" s="1"/>
  <c r="W242" i="3"/>
  <c r="V242" i="3"/>
  <c r="T242" i="3"/>
  <c r="S242" i="3"/>
  <c r="N242" i="3"/>
  <c r="M242" i="3"/>
  <c r="G242" i="3"/>
  <c r="AP241" i="3"/>
  <c r="AI241" i="3"/>
  <c r="AG241" i="3"/>
  <c r="AB241" i="3"/>
  <c r="AA241" i="3"/>
  <c r="Z241" i="3"/>
  <c r="AC241" i="3" s="1"/>
  <c r="Y241" i="3"/>
  <c r="W241" i="3"/>
  <c r="V241" i="3"/>
  <c r="T241" i="3"/>
  <c r="S241" i="3"/>
  <c r="N241" i="3"/>
  <c r="M241" i="3"/>
  <c r="G241" i="3"/>
  <c r="AG240" i="3"/>
  <c r="AK240" i="3" s="1"/>
  <c r="AA240" i="3"/>
  <c r="Z240" i="3"/>
  <c r="AC240" i="3" s="1"/>
  <c r="Y240" i="3"/>
  <c r="AP240" i="3" s="1"/>
  <c r="W240" i="3"/>
  <c r="V240" i="3"/>
  <c r="T240" i="3"/>
  <c r="S240" i="3"/>
  <c r="N240" i="3"/>
  <c r="M240" i="3"/>
  <c r="G240" i="3"/>
  <c r="AP239" i="3"/>
  <c r="AG239" i="3"/>
  <c r="AK239" i="3" s="1"/>
  <c r="Z239" i="3"/>
  <c r="AC239" i="3" s="1"/>
  <c r="Y239" i="3"/>
  <c r="W239" i="3"/>
  <c r="V239" i="3"/>
  <c r="AN239" i="3" s="1"/>
  <c r="T239" i="3"/>
  <c r="S239" i="3"/>
  <c r="N239" i="3"/>
  <c r="M239" i="3"/>
  <c r="G239" i="3"/>
  <c r="AJ238" i="3"/>
  <c r="AI238" i="3"/>
  <c r="AG238" i="3"/>
  <c r="AB238" i="3"/>
  <c r="AA238" i="3"/>
  <c r="Z238" i="3"/>
  <c r="AC238" i="3" s="1"/>
  <c r="Y238" i="3"/>
  <c r="AP238" i="3" s="1"/>
  <c r="W238" i="3"/>
  <c r="V238" i="3"/>
  <c r="T238" i="3"/>
  <c r="S238" i="3"/>
  <c r="N238" i="3"/>
  <c r="M238" i="3"/>
  <c r="G238" i="3"/>
  <c r="AP237" i="3"/>
  <c r="AI237" i="3"/>
  <c r="AG237" i="3"/>
  <c r="AB237" i="3"/>
  <c r="AA237" i="3"/>
  <c r="AD237" i="3" s="1"/>
  <c r="Z237" i="3"/>
  <c r="AC237" i="3" s="1"/>
  <c r="Y237" i="3"/>
  <c r="W237" i="3"/>
  <c r="V237" i="3"/>
  <c r="T237" i="3"/>
  <c r="S237" i="3"/>
  <c r="N237" i="3"/>
  <c r="M237" i="3"/>
  <c r="G237" i="3"/>
  <c r="AG236" i="3"/>
  <c r="AK236" i="3" s="1"/>
  <c r="AA236" i="3"/>
  <c r="Z236" i="3"/>
  <c r="AC236" i="3" s="1"/>
  <c r="Y236" i="3"/>
  <c r="AP236" i="3" s="1"/>
  <c r="W236" i="3"/>
  <c r="V236" i="3"/>
  <c r="T236" i="3"/>
  <c r="S236" i="3"/>
  <c r="N236" i="3"/>
  <c r="M236" i="3"/>
  <c r="G236" i="3"/>
  <c r="AP235" i="3"/>
  <c r="AN235" i="3"/>
  <c r="AG235" i="3"/>
  <c r="AK235" i="3" s="1"/>
  <c r="Z235" i="3"/>
  <c r="AC235" i="3" s="1"/>
  <c r="Y235" i="3"/>
  <c r="W235" i="3"/>
  <c r="V235" i="3"/>
  <c r="T235" i="3"/>
  <c r="S235" i="3"/>
  <c r="N235" i="3"/>
  <c r="M235" i="3"/>
  <c r="G235" i="3"/>
  <c r="AJ234" i="3"/>
  <c r="AI234" i="3"/>
  <c r="AG234" i="3"/>
  <c r="AB234" i="3"/>
  <c r="AA234" i="3"/>
  <c r="Z234" i="3"/>
  <c r="AC234" i="3" s="1"/>
  <c r="Y234" i="3"/>
  <c r="AP234" i="3" s="1"/>
  <c r="W234" i="3"/>
  <c r="V234" i="3"/>
  <c r="T234" i="3"/>
  <c r="S234" i="3"/>
  <c r="N234" i="3"/>
  <c r="M234" i="3"/>
  <c r="G234" i="3"/>
  <c r="AP233" i="3"/>
  <c r="AI233" i="3"/>
  <c r="AG233" i="3"/>
  <c r="AB233" i="3"/>
  <c r="AA233" i="3"/>
  <c r="AD233" i="3" s="1"/>
  <c r="Z233" i="3"/>
  <c r="AC233" i="3" s="1"/>
  <c r="Y233" i="3"/>
  <c r="W233" i="3"/>
  <c r="V233" i="3"/>
  <c r="T233" i="3"/>
  <c r="S233" i="3"/>
  <c r="N233" i="3"/>
  <c r="M233" i="3"/>
  <c r="G233" i="3"/>
  <c r="AG232" i="3"/>
  <c r="AK232" i="3" s="1"/>
  <c r="AA232" i="3"/>
  <c r="Z232" i="3"/>
  <c r="AC232" i="3" s="1"/>
  <c r="Y232" i="3"/>
  <c r="AP232" i="3" s="1"/>
  <c r="W232" i="3"/>
  <c r="V232" i="3"/>
  <c r="T232" i="3"/>
  <c r="S232" i="3"/>
  <c r="N232" i="3"/>
  <c r="M232" i="3"/>
  <c r="G232" i="3"/>
  <c r="AP231" i="3"/>
  <c r="AG231" i="3"/>
  <c r="AK231" i="3" s="1"/>
  <c r="Z231" i="3"/>
  <c r="AC231" i="3" s="1"/>
  <c r="Y231" i="3"/>
  <c r="W231" i="3"/>
  <c r="V231" i="3"/>
  <c r="AN231" i="3" s="1"/>
  <c r="T231" i="3"/>
  <c r="S231" i="3"/>
  <c r="N231" i="3"/>
  <c r="M231" i="3"/>
  <c r="G231" i="3"/>
  <c r="AJ230" i="3"/>
  <c r="AI230" i="3"/>
  <c r="AG230" i="3"/>
  <c r="AB230" i="3"/>
  <c r="AA230" i="3"/>
  <c r="Z230" i="3"/>
  <c r="AC230" i="3" s="1"/>
  <c r="Y230" i="3"/>
  <c r="AP230" i="3" s="1"/>
  <c r="W230" i="3"/>
  <c r="V230" i="3"/>
  <c r="T230" i="3"/>
  <c r="S230" i="3"/>
  <c r="N230" i="3"/>
  <c r="M230" i="3"/>
  <c r="G230" i="3"/>
  <c r="AP229" i="3"/>
  <c r="AI229" i="3"/>
  <c r="AG229" i="3"/>
  <c r="AB229" i="3"/>
  <c r="AA229" i="3"/>
  <c r="AD229" i="3" s="1"/>
  <c r="Z229" i="3"/>
  <c r="AC229" i="3" s="1"/>
  <c r="Y229" i="3"/>
  <c r="W229" i="3"/>
  <c r="V229" i="3"/>
  <c r="T229" i="3"/>
  <c r="S229" i="3"/>
  <c r="N229" i="3"/>
  <c r="M229" i="3"/>
  <c r="G229" i="3"/>
  <c r="AG228" i="3"/>
  <c r="AK228" i="3" s="1"/>
  <c r="AA228" i="3"/>
  <c r="Z228" i="3"/>
  <c r="AC228" i="3" s="1"/>
  <c r="Y228" i="3"/>
  <c r="AP228" i="3" s="1"/>
  <c r="W228" i="3"/>
  <c r="V228" i="3"/>
  <c r="T228" i="3"/>
  <c r="S228" i="3"/>
  <c r="N228" i="3"/>
  <c r="M228" i="3"/>
  <c r="G228" i="3"/>
  <c r="AP227" i="3"/>
  <c r="AG227" i="3"/>
  <c r="AK227" i="3" s="1"/>
  <c r="Z227" i="3"/>
  <c r="AC227" i="3" s="1"/>
  <c r="Y227" i="3"/>
  <c r="W227" i="3"/>
  <c r="V227" i="3"/>
  <c r="AN227" i="3" s="1"/>
  <c r="T227" i="3"/>
  <c r="S227" i="3"/>
  <c r="N227" i="3"/>
  <c r="M227" i="3"/>
  <c r="G227" i="3"/>
  <c r="AJ226" i="3"/>
  <c r="AI226" i="3"/>
  <c r="AG226" i="3"/>
  <c r="AB226" i="3"/>
  <c r="AA226" i="3"/>
  <c r="Z226" i="3"/>
  <c r="AC226" i="3" s="1"/>
  <c r="Y226" i="3"/>
  <c r="AP226" i="3" s="1"/>
  <c r="W226" i="3"/>
  <c r="V226" i="3"/>
  <c r="T226" i="3"/>
  <c r="S226" i="3"/>
  <c r="N226" i="3"/>
  <c r="M226" i="3"/>
  <c r="G226" i="3"/>
  <c r="AP225" i="3"/>
  <c r="AI225" i="3"/>
  <c r="AG225" i="3"/>
  <c r="AB225" i="3"/>
  <c r="AA225" i="3"/>
  <c r="AD225" i="3" s="1"/>
  <c r="Z225" i="3"/>
  <c r="AC225" i="3" s="1"/>
  <c r="Y225" i="3"/>
  <c r="W225" i="3"/>
  <c r="V225" i="3"/>
  <c r="T225" i="3"/>
  <c r="S225" i="3"/>
  <c r="N225" i="3"/>
  <c r="M225" i="3"/>
  <c r="G225" i="3"/>
  <c r="AG224" i="3"/>
  <c r="AK224" i="3" s="1"/>
  <c r="AA224" i="3"/>
  <c r="Z224" i="3"/>
  <c r="AC224" i="3" s="1"/>
  <c r="Y224" i="3"/>
  <c r="AP224" i="3" s="1"/>
  <c r="W224" i="3"/>
  <c r="V224" i="3"/>
  <c r="T224" i="3"/>
  <c r="S224" i="3"/>
  <c r="N224" i="3"/>
  <c r="M224" i="3"/>
  <c r="G224" i="3"/>
  <c r="AP223" i="3"/>
  <c r="AG223" i="3"/>
  <c r="AK223" i="3" s="1"/>
  <c r="Z223" i="3"/>
  <c r="AC223" i="3" s="1"/>
  <c r="Y223" i="3"/>
  <c r="W223" i="3"/>
  <c r="V223" i="3"/>
  <c r="AN223" i="3" s="1"/>
  <c r="T223" i="3"/>
  <c r="S223" i="3"/>
  <c r="N223" i="3"/>
  <c r="M223" i="3"/>
  <c r="G223" i="3"/>
  <c r="AJ222" i="3"/>
  <c r="AI222" i="3"/>
  <c r="AG222" i="3"/>
  <c r="AB222" i="3"/>
  <c r="AA222" i="3"/>
  <c r="Z222" i="3"/>
  <c r="AC222" i="3" s="1"/>
  <c r="Y222" i="3"/>
  <c r="AP222" i="3" s="1"/>
  <c r="W222" i="3"/>
  <c r="V222" i="3"/>
  <c r="T222" i="3"/>
  <c r="S222" i="3"/>
  <c r="N222" i="3"/>
  <c r="M222" i="3"/>
  <c r="G222" i="3"/>
  <c r="AP221" i="3"/>
  <c r="AI221" i="3"/>
  <c r="AG221" i="3"/>
  <c r="AB221" i="3"/>
  <c r="AA221" i="3"/>
  <c r="AD221" i="3" s="1"/>
  <c r="Z221" i="3"/>
  <c r="AC221" i="3" s="1"/>
  <c r="Y221" i="3"/>
  <c r="W221" i="3"/>
  <c r="V221" i="3"/>
  <c r="T221" i="3"/>
  <c r="S221" i="3"/>
  <c r="N221" i="3"/>
  <c r="M221" i="3"/>
  <c r="G221" i="3"/>
  <c r="AG220" i="3"/>
  <c r="AK220" i="3" s="1"/>
  <c r="AA220" i="3"/>
  <c r="Z220" i="3"/>
  <c r="AC220" i="3" s="1"/>
  <c r="Y220" i="3"/>
  <c r="AP220" i="3" s="1"/>
  <c r="W220" i="3"/>
  <c r="V220" i="3"/>
  <c r="T220" i="3"/>
  <c r="S220" i="3"/>
  <c r="N220" i="3"/>
  <c r="M220" i="3"/>
  <c r="G220" i="3"/>
  <c r="AP219" i="3"/>
  <c r="AG219" i="3"/>
  <c r="AK219" i="3" s="1"/>
  <c r="Z219" i="3"/>
  <c r="AC219" i="3" s="1"/>
  <c r="Y219" i="3"/>
  <c r="W219" i="3"/>
  <c r="V219" i="3"/>
  <c r="AN219" i="3" s="1"/>
  <c r="T219" i="3"/>
  <c r="S219" i="3"/>
  <c r="N219" i="3"/>
  <c r="M219" i="3"/>
  <c r="G219" i="3"/>
  <c r="AJ218" i="3"/>
  <c r="AI218" i="3"/>
  <c r="AG218" i="3"/>
  <c r="AB218" i="3"/>
  <c r="AA218" i="3"/>
  <c r="Z218" i="3"/>
  <c r="AC218" i="3" s="1"/>
  <c r="Y218" i="3"/>
  <c r="AP218" i="3" s="1"/>
  <c r="W218" i="3"/>
  <c r="V218" i="3"/>
  <c r="T218" i="3"/>
  <c r="S218" i="3"/>
  <c r="N218" i="3"/>
  <c r="M218" i="3"/>
  <c r="G218" i="3"/>
  <c r="AP217" i="3"/>
  <c r="AI217" i="3"/>
  <c r="AG217" i="3"/>
  <c r="AB217" i="3"/>
  <c r="AA217" i="3"/>
  <c r="AD217" i="3" s="1"/>
  <c r="Z217" i="3"/>
  <c r="AC217" i="3" s="1"/>
  <c r="Y217" i="3"/>
  <c r="W217" i="3"/>
  <c r="V217" i="3"/>
  <c r="T217" i="3"/>
  <c r="S217" i="3"/>
  <c r="N217" i="3"/>
  <c r="M217" i="3"/>
  <c r="G217" i="3"/>
  <c r="AG216" i="3"/>
  <c r="AK216" i="3" s="1"/>
  <c r="AA216" i="3"/>
  <c r="Z216" i="3"/>
  <c r="AC216" i="3" s="1"/>
  <c r="Y216" i="3"/>
  <c r="AP216" i="3" s="1"/>
  <c r="W216" i="3"/>
  <c r="V216" i="3"/>
  <c r="T216" i="3"/>
  <c r="S216" i="3"/>
  <c r="N216" i="3"/>
  <c r="M216" i="3"/>
  <c r="G216" i="3"/>
  <c r="AP215" i="3"/>
  <c r="AG215" i="3"/>
  <c r="AK215" i="3" s="1"/>
  <c r="Z215" i="3"/>
  <c r="AC215" i="3" s="1"/>
  <c r="Y215" i="3"/>
  <c r="W215" i="3"/>
  <c r="V215" i="3"/>
  <c r="AN215" i="3" s="1"/>
  <c r="T215" i="3"/>
  <c r="S215" i="3"/>
  <c r="N215" i="3"/>
  <c r="M215" i="3"/>
  <c r="G215" i="3"/>
  <c r="AJ214" i="3"/>
  <c r="AI214" i="3"/>
  <c r="AG214" i="3"/>
  <c r="AB214" i="3"/>
  <c r="AA214" i="3"/>
  <c r="Z214" i="3"/>
  <c r="AC214" i="3" s="1"/>
  <c r="Y214" i="3"/>
  <c r="AP214" i="3" s="1"/>
  <c r="W214" i="3"/>
  <c r="V214" i="3"/>
  <c r="T214" i="3"/>
  <c r="S214" i="3"/>
  <c r="N214" i="3"/>
  <c r="M214" i="3"/>
  <c r="G214" i="3"/>
  <c r="AP213" i="3"/>
  <c r="AI213" i="3"/>
  <c r="AG213" i="3"/>
  <c r="AB213" i="3"/>
  <c r="AA213" i="3"/>
  <c r="AD213" i="3" s="1"/>
  <c r="Z213" i="3"/>
  <c r="AC213" i="3" s="1"/>
  <c r="Y213" i="3"/>
  <c r="W213" i="3"/>
  <c r="V213" i="3"/>
  <c r="T213" i="3"/>
  <c r="S213" i="3"/>
  <c r="N213" i="3"/>
  <c r="M213" i="3"/>
  <c r="G213" i="3"/>
  <c r="AG212" i="3"/>
  <c r="AK212" i="3" s="1"/>
  <c r="AA212" i="3"/>
  <c r="Z212" i="3"/>
  <c r="AC212" i="3" s="1"/>
  <c r="Y212" i="3"/>
  <c r="AP212" i="3" s="1"/>
  <c r="W212" i="3"/>
  <c r="V212" i="3"/>
  <c r="T212" i="3"/>
  <c r="S212" i="3"/>
  <c r="N212" i="3"/>
  <c r="M212" i="3"/>
  <c r="G212" i="3"/>
  <c r="AP211" i="3"/>
  <c r="AG211" i="3"/>
  <c r="AK211" i="3" s="1"/>
  <c r="Z211" i="3"/>
  <c r="AC211" i="3" s="1"/>
  <c r="Y211" i="3"/>
  <c r="W211" i="3"/>
  <c r="V211" i="3"/>
  <c r="AN211" i="3" s="1"/>
  <c r="T211" i="3"/>
  <c r="S211" i="3"/>
  <c r="N211" i="3"/>
  <c r="M211" i="3"/>
  <c r="G211" i="3"/>
  <c r="AJ210" i="3"/>
  <c r="AI210" i="3"/>
  <c r="AG210" i="3"/>
  <c r="AB210" i="3"/>
  <c r="AA210" i="3"/>
  <c r="AD210" i="3" s="1"/>
  <c r="Z210" i="3"/>
  <c r="AC210" i="3" s="1"/>
  <c r="Y210" i="3"/>
  <c r="AP210" i="3" s="1"/>
  <c r="W210" i="3"/>
  <c r="V210" i="3"/>
  <c r="T210" i="3"/>
  <c r="S210" i="3"/>
  <c r="N210" i="3"/>
  <c r="M210" i="3"/>
  <c r="G210" i="3"/>
  <c r="AP209" i="3"/>
  <c r="AI209" i="3"/>
  <c r="AG209" i="3"/>
  <c r="AB209" i="3"/>
  <c r="AA209" i="3"/>
  <c r="AD209" i="3" s="1"/>
  <c r="Z209" i="3"/>
  <c r="AC209" i="3" s="1"/>
  <c r="Y209" i="3"/>
  <c r="W209" i="3"/>
  <c r="V209" i="3"/>
  <c r="T209" i="3"/>
  <c r="S209" i="3"/>
  <c r="N209" i="3"/>
  <c r="M209" i="3"/>
  <c r="G209" i="3"/>
  <c r="AG208" i="3"/>
  <c r="AK208" i="3" s="1"/>
  <c r="AA208" i="3"/>
  <c r="Z208" i="3"/>
  <c r="AC208" i="3" s="1"/>
  <c r="Y208" i="3"/>
  <c r="AP208" i="3" s="1"/>
  <c r="W208" i="3"/>
  <c r="V208" i="3"/>
  <c r="T208" i="3"/>
  <c r="S208" i="3"/>
  <c r="N208" i="3"/>
  <c r="M208" i="3"/>
  <c r="G208" i="3"/>
  <c r="AP207" i="3"/>
  <c r="AG207" i="3"/>
  <c r="AK207" i="3" s="1"/>
  <c r="Z207" i="3"/>
  <c r="AC207" i="3" s="1"/>
  <c r="Y207" i="3"/>
  <c r="W207" i="3"/>
  <c r="V207" i="3"/>
  <c r="AN207" i="3" s="1"/>
  <c r="T207" i="3"/>
  <c r="S207" i="3"/>
  <c r="N207" i="3"/>
  <c r="M207" i="3"/>
  <c r="G207" i="3"/>
  <c r="AJ206" i="3"/>
  <c r="AI206" i="3"/>
  <c r="AG206" i="3"/>
  <c r="AB206" i="3"/>
  <c r="AA206" i="3"/>
  <c r="Z206" i="3"/>
  <c r="AC206" i="3" s="1"/>
  <c r="Y206" i="3"/>
  <c r="AP206" i="3" s="1"/>
  <c r="W206" i="3"/>
  <c r="V206" i="3"/>
  <c r="T206" i="3"/>
  <c r="S206" i="3"/>
  <c r="N206" i="3"/>
  <c r="M206" i="3"/>
  <c r="G206" i="3"/>
  <c r="AP205" i="3"/>
  <c r="AI205" i="3"/>
  <c r="AG205" i="3"/>
  <c r="AB205" i="3"/>
  <c r="AA205" i="3"/>
  <c r="AD205" i="3" s="1"/>
  <c r="Z205" i="3"/>
  <c r="AC205" i="3" s="1"/>
  <c r="Y205" i="3"/>
  <c r="W205" i="3"/>
  <c r="V205" i="3"/>
  <c r="T205" i="3"/>
  <c r="S205" i="3"/>
  <c r="N205" i="3"/>
  <c r="M205" i="3"/>
  <c r="G205" i="3"/>
  <c r="AG204" i="3"/>
  <c r="AK204" i="3" s="1"/>
  <c r="AA204" i="3"/>
  <c r="Z204" i="3"/>
  <c r="AC204" i="3" s="1"/>
  <c r="Y204" i="3"/>
  <c r="AP204" i="3" s="1"/>
  <c r="W204" i="3"/>
  <c r="V204" i="3"/>
  <c r="T204" i="3"/>
  <c r="S204" i="3"/>
  <c r="N204" i="3"/>
  <c r="M204" i="3"/>
  <c r="G204" i="3"/>
  <c r="AP203" i="3"/>
  <c r="AG203" i="3"/>
  <c r="AK203" i="3" s="1"/>
  <c r="Z203" i="3"/>
  <c r="AC203" i="3" s="1"/>
  <c r="Y203" i="3"/>
  <c r="W203" i="3"/>
  <c r="V203" i="3"/>
  <c r="AN203" i="3" s="1"/>
  <c r="T203" i="3"/>
  <c r="S203" i="3"/>
  <c r="N203" i="3"/>
  <c r="M203" i="3"/>
  <c r="G203" i="3"/>
  <c r="AJ202" i="3"/>
  <c r="AI202" i="3"/>
  <c r="AG202" i="3"/>
  <c r="AB202" i="3"/>
  <c r="AA202" i="3"/>
  <c r="Z202" i="3"/>
  <c r="AC202" i="3" s="1"/>
  <c r="Y202" i="3"/>
  <c r="AP202" i="3" s="1"/>
  <c r="W202" i="3"/>
  <c r="V202" i="3"/>
  <c r="T202" i="3"/>
  <c r="S202" i="3"/>
  <c r="N202" i="3"/>
  <c r="M202" i="3"/>
  <c r="G202" i="3"/>
  <c r="AP201" i="3"/>
  <c r="AI201" i="3"/>
  <c r="AG201" i="3"/>
  <c r="AB201" i="3"/>
  <c r="AA201" i="3"/>
  <c r="AD201" i="3" s="1"/>
  <c r="Z201" i="3"/>
  <c r="AC201" i="3" s="1"/>
  <c r="Y201" i="3"/>
  <c r="W201" i="3"/>
  <c r="V201" i="3"/>
  <c r="T201" i="3"/>
  <c r="S201" i="3"/>
  <c r="N201" i="3"/>
  <c r="M201" i="3"/>
  <c r="G201" i="3"/>
  <c r="AG200" i="3"/>
  <c r="AK200" i="3" s="1"/>
  <c r="AA200" i="3"/>
  <c r="Z200" i="3"/>
  <c r="AC200" i="3" s="1"/>
  <c r="Y200" i="3"/>
  <c r="AP200" i="3" s="1"/>
  <c r="W200" i="3"/>
  <c r="V200" i="3"/>
  <c r="T200" i="3"/>
  <c r="S200" i="3"/>
  <c r="N200" i="3"/>
  <c r="M200" i="3"/>
  <c r="G200" i="3"/>
  <c r="AP199" i="3"/>
  <c r="AG199" i="3"/>
  <c r="AK199" i="3" s="1"/>
  <c r="Z199" i="3"/>
  <c r="AC199" i="3" s="1"/>
  <c r="Y199" i="3"/>
  <c r="W199" i="3"/>
  <c r="V199" i="3"/>
  <c r="AN199" i="3" s="1"/>
  <c r="T199" i="3"/>
  <c r="S199" i="3"/>
  <c r="N199" i="3"/>
  <c r="M199" i="3"/>
  <c r="G199" i="3"/>
  <c r="AJ198" i="3"/>
  <c r="AI198" i="3"/>
  <c r="AG198" i="3"/>
  <c r="AB198" i="3"/>
  <c r="AA198" i="3"/>
  <c r="Z198" i="3"/>
  <c r="AC198" i="3" s="1"/>
  <c r="Y198" i="3"/>
  <c r="AP198" i="3" s="1"/>
  <c r="W198" i="3"/>
  <c r="V198" i="3"/>
  <c r="T198" i="3"/>
  <c r="S198" i="3"/>
  <c r="N198" i="3"/>
  <c r="M198" i="3"/>
  <c r="G198" i="3"/>
  <c r="AP197" i="3"/>
  <c r="AI197" i="3"/>
  <c r="AG197" i="3"/>
  <c r="AB197" i="3"/>
  <c r="AA197" i="3"/>
  <c r="AD197" i="3" s="1"/>
  <c r="Z197" i="3"/>
  <c r="AC197" i="3" s="1"/>
  <c r="Y197" i="3"/>
  <c r="W197" i="3"/>
  <c r="V197" i="3"/>
  <c r="T197" i="3"/>
  <c r="S197" i="3"/>
  <c r="N197" i="3"/>
  <c r="M197" i="3"/>
  <c r="G197" i="3"/>
  <c r="AG196" i="3"/>
  <c r="AK196" i="3" s="1"/>
  <c r="AA196" i="3"/>
  <c r="Z196" i="3"/>
  <c r="AC196" i="3" s="1"/>
  <c r="Y196" i="3"/>
  <c r="AP196" i="3" s="1"/>
  <c r="W196" i="3"/>
  <c r="V196" i="3"/>
  <c r="T196" i="3"/>
  <c r="S196" i="3"/>
  <c r="N196" i="3"/>
  <c r="M196" i="3"/>
  <c r="G196" i="3"/>
  <c r="AP195" i="3"/>
  <c r="AG195" i="3"/>
  <c r="AK195" i="3" s="1"/>
  <c r="Z195" i="3"/>
  <c r="AC195" i="3" s="1"/>
  <c r="Y195" i="3"/>
  <c r="W195" i="3"/>
  <c r="V195" i="3"/>
  <c r="AN195" i="3" s="1"/>
  <c r="T195" i="3"/>
  <c r="S195" i="3"/>
  <c r="N195" i="3"/>
  <c r="M195" i="3"/>
  <c r="G195" i="3"/>
  <c r="AJ194" i="3"/>
  <c r="AI194" i="3"/>
  <c r="AG194" i="3"/>
  <c r="AB194" i="3"/>
  <c r="AA194" i="3"/>
  <c r="Z194" i="3"/>
  <c r="AC194" i="3" s="1"/>
  <c r="Y194" i="3"/>
  <c r="AP194" i="3" s="1"/>
  <c r="W194" i="3"/>
  <c r="V194" i="3"/>
  <c r="T194" i="3"/>
  <c r="S194" i="3"/>
  <c r="N194" i="3"/>
  <c r="M194" i="3"/>
  <c r="G194" i="3"/>
  <c r="AP193" i="3"/>
  <c r="AI193" i="3"/>
  <c r="AG193" i="3"/>
  <c r="AA193" i="3"/>
  <c r="Z193" i="3"/>
  <c r="AC193" i="3" s="1"/>
  <c r="Y193" i="3"/>
  <c r="W193" i="3"/>
  <c r="V193" i="3"/>
  <c r="T193" i="3"/>
  <c r="S193" i="3"/>
  <c r="N193" i="3"/>
  <c r="M193" i="3"/>
  <c r="G193" i="3"/>
  <c r="AG192" i="3"/>
  <c r="AK192" i="3" s="1"/>
  <c r="AA192" i="3"/>
  <c r="Z192" i="3"/>
  <c r="AC192" i="3" s="1"/>
  <c r="Y192" i="3"/>
  <c r="AP192" i="3" s="1"/>
  <c r="W192" i="3"/>
  <c r="V192" i="3"/>
  <c r="T192" i="3"/>
  <c r="S192" i="3"/>
  <c r="N192" i="3"/>
  <c r="M192" i="3"/>
  <c r="G192" i="3"/>
  <c r="AP191" i="3"/>
  <c r="AG191" i="3"/>
  <c r="AK191" i="3" s="1"/>
  <c r="Z191" i="3"/>
  <c r="AC191" i="3" s="1"/>
  <c r="Y191" i="3"/>
  <c r="W191" i="3"/>
  <c r="V191" i="3"/>
  <c r="AN191" i="3" s="1"/>
  <c r="T191" i="3"/>
  <c r="S191" i="3"/>
  <c r="N191" i="3"/>
  <c r="M191" i="3"/>
  <c r="G191" i="3"/>
  <c r="AI190" i="3"/>
  <c r="AG190" i="3"/>
  <c r="AJ190" i="3" s="1"/>
  <c r="AA190" i="3"/>
  <c r="Z190" i="3"/>
  <c r="AC190" i="3" s="1"/>
  <c r="Y190" i="3"/>
  <c r="AP190" i="3" s="1"/>
  <c r="W190" i="3"/>
  <c r="V190" i="3"/>
  <c r="T190" i="3"/>
  <c r="S190" i="3"/>
  <c r="N190" i="3"/>
  <c r="M190" i="3"/>
  <c r="G190" i="3"/>
  <c r="AP189" i="3"/>
  <c r="AI189" i="3"/>
  <c r="AG189" i="3"/>
  <c r="AA189" i="3"/>
  <c r="Z189" i="3"/>
  <c r="AC189" i="3" s="1"/>
  <c r="Y189" i="3"/>
  <c r="W189" i="3"/>
  <c r="V189" i="3"/>
  <c r="T189" i="3"/>
  <c r="S189" i="3"/>
  <c r="N189" i="3"/>
  <c r="M189" i="3"/>
  <c r="G189" i="3"/>
  <c r="AG188" i="3"/>
  <c r="AK188" i="3" s="1"/>
  <c r="AA188" i="3"/>
  <c r="Z188" i="3"/>
  <c r="AC188" i="3" s="1"/>
  <c r="Y188" i="3"/>
  <c r="AP188" i="3" s="1"/>
  <c r="W188" i="3"/>
  <c r="V188" i="3"/>
  <c r="T188" i="3"/>
  <c r="S188" i="3"/>
  <c r="N188" i="3"/>
  <c r="M188" i="3"/>
  <c r="G188" i="3"/>
  <c r="AP187" i="3"/>
  <c r="AG187" i="3"/>
  <c r="AK187" i="3" s="1"/>
  <c r="Z187" i="3"/>
  <c r="AC187" i="3" s="1"/>
  <c r="Y187" i="3"/>
  <c r="W187" i="3"/>
  <c r="V187" i="3"/>
  <c r="AN187" i="3" s="1"/>
  <c r="T187" i="3"/>
  <c r="S187" i="3"/>
  <c r="N187" i="3"/>
  <c r="M187" i="3"/>
  <c r="G187" i="3"/>
  <c r="AI186" i="3"/>
  <c r="AG186" i="3"/>
  <c r="AJ186" i="3" s="1"/>
  <c r="AA186" i="3"/>
  <c r="Z186" i="3"/>
  <c r="AC186" i="3" s="1"/>
  <c r="Y186" i="3"/>
  <c r="AP186" i="3" s="1"/>
  <c r="W186" i="3"/>
  <c r="V186" i="3"/>
  <c r="T186" i="3"/>
  <c r="S186" i="3"/>
  <c r="N186" i="3"/>
  <c r="M186" i="3"/>
  <c r="G186" i="3"/>
  <c r="AP185" i="3"/>
  <c r="AI185" i="3"/>
  <c r="AG185" i="3"/>
  <c r="AA185" i="3"/>
  <c r="Z185" i="3"/>
  <c r="AC185" i="3" s="1"/>
  <c r="Y185" i="3"/>
  <c r="W185" i="3"/>
  <c r="V185" i="3"/>
  <c r="T185" i="3"/>
  <c r="S185" i="3"/>
  <c r="N185" i="3"/>
  <c r="M185" i="3"/>
  <c r="G185" i="3"/>
  <c r="AG184" i="3"/>
  <c r="AK184" i="3" s="1"/>
  <c r="AA184" i="3"/>
  <c r="Z184" i="3"/>
  <c r="AC184" i="3" s="1"/>
  <c r="Y184" i="3"/>
  <c r="AP184" i="3" s="1"/>
  <c r="W184" i="3"/>
  <c r="V184" i="3"/>
  <c r="T184" i="3"/>
  <c r="S184" i="3"/>
  <c r="N184" i="3"/>
  <c r="M184" i="3"/>
  <c r="G184" i="3"/>
  <c r="AP183" i="3"/>
  <c r="AG183" i="3"/>
  <c r="AK183" i="3" s="1"/>
  <c r="Z183" i="3"/>
  <c r="AC183" i="3" s="1"/>
  <c r="Y183" i="3"/>
  <c r="W183" i="3"/>
  <c r="V183" i="3"/>
  <c r="AN183" i="3" s="1"/>
  <c r="T183" i="3"/>
  <c r="S183" i="3"/>
  <c r="N183" i="3"/>
  <c r="M183" i="3"/>
  <c r="G183" i="3"/>
  <c r="AI182" i="3"/>
  <c r="AG182" i="3"/>
  <c r="AJ182" i="3" s="1"/>
  <c r="AA182" i="3"/>
  <c r="Z182" i="3"/>
  <c r="AC182" i="3" s="1"/>
  <c r="Y182" i="3"/>
  <c r="AP182" i="3" s="1"/>
  <c r="W182" i="3"/>
  <c r="V182" i="3"/>
  <c r="T182" i="3"/>
  <c r="S182" i="3"/>
  <c r="N182" i="3"/>
  <c r="M182" i="3"/>
  <c r="G182" i="3"/>
  <c r="AP181" i="3"/>
  <c r="AI181" i="3"/>
  <c r="AG181" i="3"/>
  <c r="AA181" i="3"/>
  <c r="Z181" i="3"/>
  <c r="AC181" i="3" s="1"/>
  <c r="Y181" i="3"/>
  <c r="W181" i="3"/>
  <c r="V181" i="3"/>
  <c r="T181" i="3"/>
  <c r="S181" i="3"/>
  <c r="N181" i="3"/>
  <c r="M181" i="3"/>
  <c r="G181" i="3"/>
  <c r="AG180" i="3"/>
  <c r="AK180" i="3" s="1"/>
  <c r="AA180" i="3"/>
  <c r="Z180" i="3"/>
  <c r="AC180" i="3" s="1"/>
  <c r="Y180" i="3"/>
  <c r="AP180" i="3" s="1"/>
  <c r="W180" i="3"/>
  <c r="V180" i="3"/>
  <c r="T180" i="3"/>
  <c r="S180" i="3"/>
  <c r="N180" i="3"/>
  <c r="M180" i="3"/>
  <c r="G180" i="3"/>
  <c r="AG179" i="3"/>
  <c r="AK179" i="3" s="1"/>
  <c r="Z179" i="3"/>
  <c r="AC179" i="3" s="1"/>
  <c r="Y179" i="3"/>
  <c r="AP179" i="3" s="1"/>
  <c r="W179" i="3"/>
  <c r="V179" i="3"/>
  <c r="AN179" i="3" s="1"/>
  <c r="T179" i="3"/>
  <c r="S179" i="3"/>
  <c r="N179" i="3"/>
  <c r="M179" i="3"/>
  <c r="G179" i="3"/>
  <c r="AI178" i="3"/>
  <c r="AG178" i="3"/>
  <c r="AJ178" i="3" s="1"/>
  <c r="AA178" i="3"/>
  <c r="Z178" i="3"/>
  <c r="AC178" i="3" s="1"/>
  <c r="Y178" i="3"/>
  <c r="AP178" i="3" s="1"/>
  <c r="W178" i="3"/>
  <c r="V178" i="3"/>
  <c r="T178" i="3"/>
  <c r="S178" i="3"/>
  <c r="N178" i="3"/>
  <c r="M178" i="3"/>
  <c r="G178" i="3"/>
  <c r="AP177" i="3"/>
  <c r="AI177" i="3"/>
  <c r="AG177" i="3"/>
  <c r="AA177" i="3"/>
  <c r="Z177" i="3"/>
  <c r="AC177" i="3" s="1"/>
  <c r="Y177" i="3"/>
  <c r="W177" i="3"/>
  <c r="V177" i="3"/>
  <c r="T177" i="3"/>
  <c r="S177" i="3"/>
  <c r="N177" i="3"/>
  <c r="M177" i="3"/>
  <c r="G177" i="3"/>
  <c r="AG176" i="3"/>
  <c r="AK176" i="3" s="1"/>
  <c r="AA176" i="3"/>
  <c r="Z176" i="3"/>
  <c r="AC176" i="3" s="1"/>
  <c r="Y176" i="3"/>
  <c r="AP176" i="3" s="1"/>
  <c r="W176" i="3"/>
  <c r="V176" i="3"/>
  <c r="T176" i="3"/>
  <c r="S176" i="3"/>
  <c r="N176" i="3"/>
  <c r="M176" i="3"/>
  <c r="G176" i="3"/>
  <c r="AG175" i="3"/>
  <c r="AK175" i="3" s="1"/>
  <c r="Z175" i="3"/>
  <c r="AC175" i="3" s="1"/>
  <c r="Y175" i="3"/>
  <c r="AP175" i="3" s="1"/>
  <c r="W175" i="3"/>
  <c r="V175" i="3"/>
  <c r="AN175" i="3" s="1"/>
  <c r="T175" i="3"/>
  <c r="S175" i="3"/>
  <c r="N175" i="3"/>
  <c r="M175" i="3"/>
  <c r="G175" i="3"/>
  <c r="AI174" i="3"/>
  <c r="AG174" i="3"/>
  <c r="AJ174" i="3" s="1"/>
  <c r="AA174" i="3"/>
  <c r="Z174" i="3"/>
  <c r="AC174" i="3" s="1"/>
  <c r="Y174" i="3"/>
  <c r="AP174" i="3" s="1"/>
  <c r="W174" i="3"/>
  <c r="V174" i="3"/>
  <c r="T174" i="3"/>
  <c r="S174" i="3"/>
  <c r="N174" i="3"/>
  <c r="M174" i="3"/>
  <c r="G174" i="3"/>
  <c r="AP173" i="3"/>
  <c r="AI173" i="3"/>
  <c r="AG173" i="3"/>
  <c r="AA173" i="3"/>
  <c r="Z173" i="3"/>
  <c r="AC173" i="3" s="1"/>
  <c r="Y173" i="3"/>
  <c r="W173" i="3"/>
  <c r="V173" i="3"/>
  <c r="T173" i="3"/>
  <c r="S173" i="3"/>
  <c r="N173" i="3"/>
  <c r="M173" i="3"/>
  <c r="G173" i="3"/>
  <c r="AG172" i="3"/>
  <c r="AK172" i="3" s="1"/>
  <c r="AA172" i="3"/>
  <c r="Z172" i="3"/>
  <c r="AC172" i="3" s="1"/>
  <c r="Y172" i="3"/>
  <c r="AP172" i="3" s="1"/>
  <c r="W172" i="3"/>
  <c r="V172" i="3"/>
  <c r="T172" i="3"/>
  <c r="S172" i="3"/>
  <c r="N172" i="3"/>
  <c r="M172" i="3"/>
  <c r="G172" i="3"/>
  <c r="AG171" i="3"/>
  <c r="AK171" i="3" s="1"/>
  <c r="Z171" i="3"/>
  <c r="AC171" i="3" s="1"/>
  <c r="Y171" i="3"/>
  <c r="AP171" i="3" s="1"/>
  <c r="W171" i="3"/>
  <c r="V171" i="3"/>
  <c r="AN171" i="3" s="1"/>
  <c r="T171" i="3"/>
  <c r="S171" i="3"/>
  <c r="N171" i="3"/>
  <c r="M171" i="3"/>
  <c r="G171" i="3"/>
  <c r="AI170" i="3"/>
  <c r="AG170" i="3"/>
  <c r="AJ170" i="3" s="1"/>
  <c r="AA170" i="3"/>
  <c r="Z170" i="3"/>
  <c r="AC170" i="3" s="1"/>
  <c r="Y170" i="3"/>
  <c r="AP170" i="3" s="1"/>
  <c r="W170" i="3"/>
  <c r="V170" i="3"/>
  <c r="AN170" i="3" s="1"/>
  <c r="T170" i="3"/>
  <c r="S170" i="3"/>
  <c r="N170" i="3"/>
  <c r="M170" i="3"/>
  <c r="G170" i="3"/>
  <c r="AP169" i="3"/>
  <c r="AI169" i="3"/>
  <c r="AG169" i="3"/>
  <c r="AA169" i="3"/>
  <c r="Z169" i="3"/>
  <c r="AC169" i="3" s="1"/>
  <c r="Y169" i="3"/>
  <c r="W169" i="3"/>
  <c r="V169" i="3"/>
  <c r="T169" i="3"/>
  <c r="S169" i="3"/>
  <c r="N169" i="3"/>
  <c r="M169" i="3"/>
  <c r="G169" i="3"/>
  <c r="AG168" i="3"/>
  <c r="AK168" i="3" s="1"/>
  <c r="AA168" i="3"/>
  <c r="Z168" i="3"/>
  <c r="AC168" i="3" s="1"/>
  <c r="Y168" i="3"/>
  <c r="AP168" i="3" s="1"/>
  <c r="W168" i="3"/>
  <c r="V168" i="3"/>
  <c r="T168" i="3"/>
  <c r="S168" i="3"/>
  <c r="N168" i="3"/>
  <c r="M168" i="3"/>
  <c r="G168" i="3"/>
  <c r="AG167" i="3"/>
  <c r="AK167" i="3" s="1"/>
  <c r="Z167" i="3"/>
  <c r="AC167" i="3" s="1"/>
  <c r="Y167" i="3"/>
  <c r="AP167" i="3" s="1"/>
  <c r="W167" i="3"/>
  <c r="V167" i="3"/>
  <c r="AN167" i="3" s="1"/>
  <c r="T167" i="3"/>
  <c r="S167" i="3"/>
  <c r="N167" i="3"/>
  <c r="M167" i="3"/>
  <c r="G167" i="3"/>
  <c r="AI166" i="3"/>
  <c r="AG166" i="3"/>
  <c r="AJ166" i="3" s="1"/>
  <c r="AA166" i="3"/>
  <c r="Z166" i="3"/>
  <c r="AC166" i="3" s="1"/>
  <c r="Y166" i="3"/>
  <c r="AP166" i="3" s="1"/>
  <c r="W166" i="3"/>
  <c r="V166" i="3"/>
  <c r="AN166" i="3" s="1"/>
  <c r="T166" i="3"/>
  <c r="S166" i="3"/>
  <c r="N166" i="3"/>
  <c r="M166" i="3"/>
  <c r="G166" i="3"/>
  <c r="AP165" i="3"/>
  <c r="AI165" i="3"/>
  <c r="AG165" i="3"/>
  <c r="AA165" i="3"/>
  <c r="Z165" i="3"/>
  <c r="AC165" i="3" s="1"/>
  <c r="Y165" i="3"/>
  <c r="W165" i="3"/>
  <c r="V165" i="3"/>
  <c r="T165" i="3"/>
  <c r="S165" i="3"/>
  <c r="N165" i="3"/>
  <c r="M165" i="3"/>
  <c r="G165" i="3"/>
  <c r="AG164" i="3"/>
  <c r="AK164" i="3" s="1"/>
  <c r="AA164" i="3"/>
  <c r="AD164" i="3" s="1"/>
  <c r="Z164" i="3"/>
  <c r="AC164" i="3" s="1"/>
  <c r="Y164" i="3"/>
  <c r="AP164" i="3" s="1"/>
  <c r="W164" i="3"/>
  <c r="V164" i="3"/>
  <c r="T164" i="3"/>
  <c r="S164" i="3"/>
  <c r="N164" i="3"/>
  <c r="M164" i="3"/>
  <c r="G164" i="3"/>
  <c r="AG163" i="3"/>
  <c r="AK163" i="3" s="1"/>
  <c r="Z163" i="3"/>
  <c r="AC163" i="3" s="1"/>
  <c r="Y163" i="3"/>
  <c r="AP163" i="3" s="1"/>
  <c r="W163" i="3"/>
  <c r="V163" i="3"/>
  <c r="AN163" i="3" s="1"/>
  <c r="T163" i="3"/>
  <c r="S163" i="3"/>
  <c r="N163" i="3"/>
  <c r="M163" i="3"/>
  <c r="G163" i="3"/>
  <c r="AI162" i="3"/>
  <c r="AG162" i="3"/>
  <c r="AJ162" i="3" s="1"/>
  <c r="AA162" i="3"/>
  <c r="Z162" i="3"/>
  <c r="AC162" i="3" s="1"/>
  <c r="Y162" i="3"/>
  <c r="AP162" i="3" s="1"/>
  <c r="W162" i="3"/>
  <c r="V162" i="3"/>
  <c r="AN162" i="3" s="1"/>
  <c r="T162" i="3"/>
  <c r="S162" i="3"/>
  <c r="N162" i="3"/>
  <c r="M162" i="3"/>
  <c r="G162" i="3"/>
  <c r="AP161" i="3"/>
  <c r="AI161" i="3"/>
  <c r="AG161" i="3"/>
  <c r="AA161" i="3"/>
  <c r="Z161" i="3"/>
  <c r="AC161" i="3" s="1"/>
  <c r="Y161" i="3"/>
  <c r="W161" i="3"/>
  <c r="V161" i="3"/>
  <c r="T161" i="3"/>
  <c r="S161" i="3"/>
  <c r="N161" i="3"/>
  <c r="M161" i="3"/>
  <c r="G161" i="3"/>
  <c r="AG160" i="3"/>
  <c r="AK160" i="3" s="1"/>
  <c r="AA160" i="3"/>
  <c r="Z160" i="3"/>
  <c r="AC160" i="3" s="1"/>
  <c r="Y160" i="3"/>
  <c r="AP160" i="3" s="1"/>
  <c r="W160" i="3"/>
  <c r="V160" i="3"/>
  <c r="T160" i="3"/>
  <c r="S160" i="3"/>
  <c r="N160" i="3"/>
  <c r="M160" i="3"/>
  <c r="G160" i="3"/>
  <c r="AG159" i="3"/>
  <c r="AK159" i="3" s="1"/>
  <c r="Z159" i="3"/>
  <c r="AC159" i="3" s="1"/>
  <c r="Y159" i="3"/>
  <c r="AP159" i="3" s="1"/>
  <c r="W159" i="3"/>
  <c r="V159" i="3"/>
  <c r="AN159" i="3" s="1"/>
  <c r="T159" i="3"/>
  <c r="S159" i="3"/>
  <c r="N159" i="3"/>
  <c r="M159" i="3"/>
  <c r="G159" i="3"/>
  <c r="AI158" i="3"/>
  <c r="AG158" i="3"/>
  <c r="AJ158" i="3" s="1"/>
  <c r="AA158" i="3"/>
  <c r="Z158" i="3"/>
  <c r="AC158" i="3" s="1"/>
  <c r="Y158" i="3"/>
  <c r="AP158" i="3" s="1"/>
  <c r="W158" i="3"/>
  <c r="V158" i="3"/>
  <c r="AN158" i="3" s="1"/>
  <c r="T158" i="3"/>
  <c r="S158" i="3"/>
  <c r="N158" i="3"/>
  <c r="M158" i="3"/>
  <c r="G158" i="3"/>
  <c r="AP157" i="3"/>
  <c r="AI157" i="3"/>
  <c r="AG157" i="3"/>
  <c r="AA157" i="3"/>
  <c r="Z157" i="3"/>
  <c r="AC157" i="3" s="1"/>
  <c r="Y157" i="3"/>
  <c r="W157" i="3"/>
  <c r="V157" i="3"/>
  <c r="T157" i="3"/>
  <c r="S157" i="3"/>
  <c r="N157" i="3"/>
  <c r="M157" i="3"/>
  <c r="G157" i="3"/>
  <c r="AG156" i="3"/>
  <c r="AK156" i="3" s="1"/>
  <c r="AA156" i="3"/>
  <c r="Z156" i="3"/>
  <c r="AC156" i="3" s="1"/>
  <c r="Y156" i="3"/>
  <c r="AP156" i="3" s="1"/>
  <c r="W156" i="3"/>
  <c r="V156" i="3"/>
  <c r="T156" i="3"/>
  <c r="S156" i="3"/>
  <c r="N156" i="3"/>
  <c r="M156" i="3"/>
  <c r="G156" i="3"/>
  <c r="AG155" i="3"/>
  <c r="AK155" i="3" s="1"/>
  <c r="Z155" i="3"/>
  <c r="AC155" i="3" s="1"/>
  <c r="Y155" i="3"/>
  <c r="AP155" i="3" s="1"/>
  <c r="W155" i="3"/>
  <c r="V155" i="3"/>
  <c r="AN155" i="3" s="1"/>
  <c r="T155" i="3"/>
  <c r="S155" i="3"/>
  <c r="N155" i="3"/>
  <c r="M155" i="3"/>
  <c r="G155" i="3"/>
  <c r="AI154" i="3"/>
  <c r="AG154" i="3"/>
  <c r="AJ154" i="3" s="1"/>
  <c r="AA154" i="3"/>
  <c r="Z154" i="3"/>
  <c r="AC154" i="3" s="1"/>
  <c r="Y154" i="3"/>
  <c r="AP154" i="3" s="1"/>
  <c r="W154" i="3"/>
  <c r="V154" i="3"/>
  <c r="AN154" i="3" s="1"/>
  <c r="T154" i="3"/>
  <c r="S154" i="3"/>
  <c r="N154" i="3"/>
  <c r="M154" i="3"/>
  <c r="G154" i="3"/>
  <c r="AP153" i="3"/>
  <c r="AI153" i="3"/>
  <c r="AG153" i="3"/>
  <c r="AA153" i="3"/>
  <c r="Z153" i="3"/>
  <c r="AC153" i="3" s="1"/>
  <c r="Y153" i="3"/>
  <c r="W153" i="3"/>
  <c r="V153" i="3"/>
  <c r="T153" i="3"/>
  <c r="S153" i="3"/>
  <c r="N153" i="3"/>
  <c r="M153" i="3"/>
  <c r="G153" i="3"/>
  <c r="AG152" i="3"/>
  <c r="AK152" i="3" s="1"/>
  <c r="AA152" i="3"/>
  <c r="Z152" i="3"/>
  <c r="AC152" i="3" s="1"/>
  <c r="Y152" i="3"/>
  <c r="AP152" i="3" s="1"/>
  <c r="W152" i="3"/>
  <c r="V152" i="3"/>
  <c r="T152" i="3"/>
  <c r="S152" i="3"/>
  <c r="N152" i="3"/>
  <c r="M152" i="3"/>
  <c r="G152" i="3"/>
  <c r="AG151" i="3"/>
  <c r="AK151" i="3" s="1"/>
  <c r="Z151" i="3"/>
  <c r="AC151" i="3" s="1"/>
  <c r="Y151" i="3"/>
  <c r="AP151" i="3" s="1"/>
  <c r="W151" i="3"/>
  <c r="V151" i="3"/>
  <c r="AN151" i="3" s="1"/>
  <c r="T151" i="3"/>
  <c r="S151" i="3"/>
  <c r="N151" i="3"/>
  <c r="M151" i="3"/>
  <c r="G151" i="3"/>
  <c r="AI150" i="3"/>
  <c r="AG150" i="3"/>
  <c r="AJ150" i="3" s="1"/>
  <c r="AA150" i="3"/>
  <c r="Z150" i="3"/>
  <c r="AC150" i="3" s="1"/>
  <c r="Y150" i="3"/>
  <c r="AP150" i="3" s="1"/>
  <c r="W150" i="3"/>
  <c r="V150" i="3"/>
  <c r="AN150" i="3" s="1"/>
  <c r="T150" i="3"/>
  <c r="S150" i="3"/>
  <c r="N150" i="3"/>
  <c r="M150" i="3"/>
  <c r="G150" i="3"/>
  <c r="AP149" i="3"/>
  <c r="AI149" i="3"/>
  <c r="AG149" i="3"/>
  <c r="AA149" i="3"/>
  <c r="Z149" i="3"/>
  <c r="AC149" i="3" s="1"/>
  <c r="Y149" i="3"/>
  <c r="W149" i="3"/>
  <c r="V149" i="3"/>
  <c r="T149" i="3"/>
  <c r="S149" i="3"/>
  <c r="N149" i="3"/>
  <c r="M149" i="3"/>
  <c r="G149" i="3"/>
  <c r="AG148" i="3"/>
  <c r="AK148" i="3" s="1"/>
  <c r="AA148" i="3"/>
  <c r="Z148" i="3"/>
  <c r="AC148" i="3" s="1"/>
  <c r="Y148" i="3"/>
  <c r="AP148" i="3" s="1"/>
  <c r="W148" i="3"/>
  <c r="V148" i="3"/>
  <c r="T148" i="3"/>
  <c r="S148" i="3"/>
  <c r="N148" i="3"/>
  <c r="M148" i="3"/>
  <c r="G148" i="3"/>
  <c r="AG147" i="3"/>
  <c r="AK147" i="3" s="1"/>
  <c r="Z147" i="3"/>
  <c r="AC147" i="3" s="1"/>
  <c r="Y147" i="3"/>
  <c r="AP147" i="3" s="1"/>
  <c r="W147" i="3"/>
  <c r="V147" i="3"/>
  <c r="AN147" i="3" s="1"/>
  <c r="T147" i="3"/>
  <c r="S147" i="3"/>
  <c r="N147" i="3"/>
  <c r="M147" i="3"/>
  <c r="G147" i="3"/>
  <c r="AI146" i="3"/>
  <c r="AG146" i="3"/>
  <c r="AJ146" i="3" s="1"/>
  <c r="AA146" i="3"/>
  <c r="Z146" i="3"/>
  <c r="AC146" i="3" s="1"/>
  <c r="Y146" i="3"/>
  <c r="AP146" i="3" s="1"/>
  <c r="W146" i="3"/>
  <c r="V146" i="3"/>
  <c r="AN146" i="3" s="1"/>
  <c r="T146" i="3"/>
  <c r="S146" i="3"/>
  <c r="N146" i="3"/>
  <c r="M146" i="3"/>
  <c r="G146" i="3"/>
  <c r="AP145" i="3"/>
  <c r="AI145" i="3"/>
  <c r="AG145" i="3"/>
  <c r="AA145" i="3"/>
  <c r="Z145" i="3"/>
  <c r="AC145" i="3" s="1"/>
  <c r="Y145" i="3"/>
  <c r="W145" i="3"/>
  <c r="V145" i="3"/>
  <c r="T145" i="3"/>
  <c r="S145" i="3"/>
  <c r="N145" i="3"/>
  <c r="M145" i="3"/>
  <c r="G145" i="3"/>
  <c r="AG144" i="3"/>
  <c r="AK144" i="3" s="1"/>
  <c r="AA144" i="3"/>
  <c r="Z144" i="3"/>
  <c r="AC144" i="3" s="1"/>
  <c r="Y144" i="3"/>
  <c r="AP144" i="3" s="1"/>
  <c r="W144" i="3"/>
  <c r="V144" i="3"/>
  <c r="T144" i="3"/>
  <c r="S144" i="3"/>
  <c r="N144" i="3"/>
  <c r="M144" i="3"/>
  <c r="G144" i="3"/>
  <c r="AG143" i="3"/>
  <c r="AK143" i="3" s="1"/>
  <c r="Z143" i="3"/>
  <c r="AC143" i="3" s="1"/>
  <c r="Y143" i="3"/>
  <c r="AP143" i="3" s="1"/>
  <c r="W143" i="3"/>
  <c r="V143" i="3"/>
  <c r="AN143" i="3" s="1"/>
  <c r="T143" i="3"/>
  <c r="S143" i="3"/>
  <c r="N143" i="3"/>
  <c r="M143" i="3"/>
  <c r="G143" i="3"/>
  <c r="AI142" i="3"/>
  <c r="AG142" i="3"/>
  <c r="AJ142" i="3" s="1"/>
  <c r="AA142" i="3"/>
  <c r="Z142" i="3"/>
  <c r="AC142" i="3" s="1"/>
  <c r="Y142" i="3"/>
  <c r="AP142" i="3" s="1"/>
  <c r="W142" i="3"/>
  <c r="V142" i="3"/>
  <c r="AN142" i="3" s="1"/>
  <c r="T142" i="3"/>
  <c r="S142" i="3"/>
  <c r="N142" i="3"/>
  <c r="M142" i="3"/>
  <c r="G142" i="3"/>
  <c r="AP141" i="3"/>
  <c r="AI141" i="3"/>
  <c r="AG141" i="3"/>
  <c r="AA141" i="3"/>
  <c r="Z141" i="3"/>
  <c r="AC141" i="3" s="1"/>
  <c r="Y141" i="3"/>
  <c r="W141" i="3"/>
  <c r="V141" i="3"/>
  <c r="T141" i="3"/>
  <c r="S141" i="3"/>
  <c r="N141" i="3"/>
  <c r="M141" i="3"/>
  <c r="G141" i="3"/>
  <c r="AG140" i="3"/>
  <c r="AK140" i="3" s="1"/>
  <c r="AA140" i="3"/>
  <c r="Z140" i="3"/>
  <c r="AC140" i="3" s="1"/>
  <c r="Y140" i="3"/>
  <c r="AP140" i="3" s="1"/>
  <c r="W140" i="3"/>
  <c r="V140" i="3"/>
  <c r="T140" i="3"/>
  <c r="S140" i="3"/>
  <c r="N140" i="3"/>
  <c r="M140" i="3"/>
  <c r="G140" i="3"/>
  <c r="AG139" i="3"/>
  <c r="AK139" i="3" s="1"/>
  <c r="Z139" i="3"/>
  <c r="AC139" i="3" s="1"/>
  <c r="Y139" i="3"/>
  <c r="AP139" i="3" s="1"/>
  <c r="W139" i="3"/>
  <c r="V139" i="3"/>
  <c r="AN139" i="3" s="1"/>
  <c r="T139" i="3"/>
  <c r="S139" i="3"/>
  <c r="N139" i="3"/>
  <c r="M139" i="3"/>
  <c r="G139" i="3"/>
  <c r="AI138" i="3"/>
  <c r="AG138" i="3"/>
  <c r="AJ138" i="3" s="1"/>
  <c r="AA138" i="3"/>
  <c r="AD138" i="3" s="1"/>
  <c r="Z138" i="3"/>
  <c r="AC138" i="3" s="1"/>
  <c r="Y138" i="3"/>
  <c r="AP138" i="3" s="1"/>
  <c r="W138" i="3"/>
  <c r="V138" i="3"/>
  <c r="AN138" i="3" s="1"/>
  <c r="T138" i="3"/>
  <c r="S138" i="3"/>
  <c r="N138" i="3"/>
  <c r="M138" i="3"/>
  <c r="G138" i="3"/>
  <c r="AP137" i="3"/>
  <c r="AI137" i="3"/>
  <c r="AG137" i="3"/>
  <c r="AA137" i="3"/>
  <c r="AD137" i="3" s="1"/>
  <c r="Z137" i="3"/>
  <c r="AC137" i="3" s="1"/>
  <c r="Y137" i="3"/>
  <c r="W137" i="3"/>
  <c r="V137" i="3"/>
  <c r="T137" i="3"/>
  <c r="S137" i="3"/>
  <c r="N137" i="3"/>
  <c r="M137" i="3"/>
  <c r="G137" i="3"/>
  <c r="AG136" i="3"/>
  <c r="AK136" i="3" s="1"/>
  <c r="AA136" i="3"/>
  <c r="AD136" i="3" s="1"/>
  <c r="Z136" i="3"/>
  <c r="AC136" i="3" s="1"/>
  <c r="Y136" i="3"/>
  <c r="AP136" i="3" s="1"/>
  <c r="W136" i="3"/>
  <c r="V136" i="3"/>
  <c r="T136" i="3"/>
  <c r="S136" i="3"/>
  <c r="N136" i="3"/>
  <c r="M136" i="3"/>
  <c r="G136" i="3"/>
  <c r="AG135" i="3"/>
  <c r="AK135" i="3" s="1"/>
  <c r="Z135" i="3"/>
  <c r="AC135" i="3" s="1"/>
  <c r="Y135" i="3"/>
  <c r="AP135" i="3" s="1"/>
  <c r="W135" i="3"/>
  <c r="V135" i="3"/>
  <c r="AN135" i="3" s="1"/>
  <c r="T135" i="3"/>
  <c r="S135" i="3"/>
  <c r="N135" i="3"/>
  <c r="M135" i="3"/>
  <c r="G135" i="3"/>
  <c r="AI134" i="3"/>
  <c r="AG134" i="3"/>
  <c r="AJ134" i="3" s="1"/>
  <c r="AA134" i="3"/>
  <c r="AD134" i="3" s="1"/>
  <c r="Z134" i="3"/>
  <c r="AC134" i="3" s="1"/>
  <c r="Y134" i="3"/>
  <c r="AP134" i="3" s="1"/>
  <c r="W134" i="3"/>
  <c r="V134" i="3"/>
  <c r="AN134" i="3" s="1"/>
  <c r="T134" i="3"/>
  <c r="S134" i="3"/>
  <c r="N134" i="3"/>
  <c r="M134" i="3"/>
  <c r="G134" i="3"/>
  <c r="AP133" i="3"/>
  <c r="AI133" i="3"/>
  <c r="AG133" i="3"/>
  <c r="AA133" i="3"/>
  <c r="AD133" i="3" s="1"/>
  <c r="Z133" i="3"/>
  <c r="AC133" i="3" s="1"/>
  <c r="Y133" i="3"/>
  <c r="W133" i="3"/>
  <c r="V133" i="3"/>
  <c r="T133" i="3"/>
  <c r="S133" i="3"/>
  <c r="N133" i="3"/>
  <c r="M133" i="3"/>
  <c r="G133" i="3"/>
  <c r="AG132" i="3"/>
  <c r="AK132" i="3" s="1"/>
  <c r="AA132" i="3"/>
  <c r="Z132" i="3"/>
  <c r="AC132" i="3" s="1"/>
  <c r="Y132" i="3"/>
  <c r="AP132" i="3" s="1"/>
  <c r="W132" i="3"/>
  <c r="V132" i="3"/>
  <c r="T132" i="3"/>
  <c r="S132" i="3"/>
  <c r="N132" i="3"/>
  <c r="M132" i="3"/>
  <c r="G132" i="3"/>
  <c r="AG131" i="3"/>
  <c r="AK131" i="3" s="1"/>
  <c r="Z131" i="3"/>
  <c r="AC131" i="3" s="1"/>
  <c r="Y131" i="3"/>
  <c r="AP131" i="3" s="1"/>
  <c r="W131" i="3"/>
  <c r="V131" i="3"/>
  <c r="AN131" i="3" s="1"/>
  <c r="T131" i="3"/>
  <c r="S131" i="3"/>
  <c r="N131" i="3"/>
  <c r="M131" i="3"/>
  <c r="G131" i="3"/>
  <c r="AI130" i="3"/>
  <c r="AG130" i="3"/>
  <c r="AJ130" i="3" s="1"/>
  <c r="AA130" i="3"/>
  <c r="Z130" i="3"/>
  <c r="AC130" i="3" s="1"/>
  <c r="Y130" i="3"/>
  <c r="AP130" i="3" s="1"/>
  <c r="W130" i="3"/>
  <c r="V130" i="3"/>
  <c r="AN130" i="3" s="1"/>
  <c r="T130" i="3"/>
  <c r="S130" i="3"/>
  <c r="N130" i="3"/>
  <c r="M130" i="3"/>
  <c r="G130" i="3"/>
  <c r="AP129" i="3"/>
  <c r="AI129" i="3"/>
  <c r="AG129" i="3"/>
  <c r="AA129" i="3"/>
  <c r="Z129" i="3"/>
  <c r="AC129" i="3" s="1"/>
  <c r="Y129" i="3"/>
  <c r="W129" i="3"/>
  <c r="V129" i="3"/>
  <c r="T129" i="3"/>
  <c r="S129" i="3"/>
  <c r="N129" i="3"/>
  <c r="M129" i="3"/>
  <c r="G129" i="3"/>
  <c r="AG128" i="3"/>
  <c r="AK128" i="3" s="1"/>
  <c r="AA128" i="3"/>
  <c r="Z128" i="3"/>
  <c r="AC128" i="3" s="1"/>
  <c r="Y128" i="3"/>
  <c r="AP128" i="3" s="1"/>
  <c r="W128" i="3"/>
  <c r="V128" i="3"/>
  <c r="T128" i="3"/>
  <c r="S128" i="3"/>
  <c r="N128" i="3"/>
  <c r="M128" i="3"/>
  <c r="G128" i="3"/>
  <c r="AG127" i="3"/>
  <c r="AK127" i="3" s="1"/>
  <c r="Z127" i="3"/>
  <c r="AC127" i="3" s="1"/>
  <c r="Y127" i="3"/>
  <c r="AP127" i="3" s="1"/>
  <c r="W127" i="3"/>
  <c r="V127" i="3"/>
  <c r="AN127" i="3" s="1"/>
  <c r="T127" i="3"/>
  <c r="S127" i="3"/>
  <c r="N127" i="3"/>
  <c r="M127" i="3"/>
  <c r="G127" i="3"/>
  <c r="AI126" i="3"/>
  <c r="AG126" i="3"/>
  <c r="AJ126" i="3" s="1"/>
  <c r="AA126" i="3"/>
  <c r="AD126" i="3" s="1"/>
  <c r="Z126" i="3"/>
  <c r="AC126" i="3" s="1"/>
  <c r="Y126" i="3"/>
  <c r="AP126" i="3" s="1"/>
  <c r="W126" i="3"/>
  <c r="V126" i="3"/>
  <c r="AN126" i="3" s="1"/>
  <c r="T126" i="3"/>
  <c r="S126" i="3"/>
  <c r="N126" i="3"/>
  <c r="M126" i="3"/>
  <c r="G126" i="3"/>
  <c r="AP125" i="3"/>
  <c r="AI125" i="3"/>
  <c r="AG125" i="3"/>
  <c r="AA125" i="3"/>
  <c r="AD125" i="3" s="1"/>
  <c r="Z125" i="3"/>
  <c r="AC125" i="3" s="1"/>
  <c r="Y125" i="3"/>
  <c r="W125" i="3"/>
  <c r="V125" i="3"/>
  <c r="T125" i="3"/>
  <c r="S125" i="3"/>
  <c r="N125" i="3"/>
  <c r="M125" i="3"/>
  <c r="G125" i="3"/>
  <c r="AG124" i="3"/>
  <c r="AK124" i="3" s="1"/>
  <c r="AA124" i="3"/>
  <c r="AD124" i="3" s="1"/>
  <c r="Z124" i="3"/>
  <c r="AC124" i="3" s="1"/>
  <c r="Y124" i="3"/>
  <c r="AP124" i="3" s="1"/>
  <c r="W124" i="3"/>
  <c r="V124" i="3"/>
  <c r="T124" i="3"/>
  <c r="S124" i="3"/>
  <c r="N124" i="3"/>
  <c r="M124" i="3"/>
  <c r="G124" i="3"/>
  <c r="AG123" i="3"/>
  <c r="AK123" i="3" s="1"/>
  <c r="Z123" i="3"/>
  <c r="AC123" i="3" s="1"/>
  <c r="Y123" i="3"/>
  <c r="AP123" i="3" s="1"/>
  <c r="W123" i="3"/>
  <c r="V123" i="3"/>
  <c r="AN123" i="3" s="1"/>
  <c r="T123" i="3"/>
  <c r="S123" i="3"/>
  <c r="N123" i="3"/>
  <c r="M123" i="3"/>
  <c r="G123" i="3"/>
  <c r="AI122" i="3"/>
  <c r="AG122" i="3"/>
  <c r="AJ122" i="3" s="1"/>
  <c r="AA122" i="3"/>
  <c r="AD122" i="3" s="1"/>
  <c r="Z122" i="3"/>
  <c r="AC122" i="3" s="1"/>
  <c r="Y122" i="3"/>
  <c r="AP122" i="3" s="1"/>
  <c r="W122" i="3"/>
  <c r="V122" i="3"/>
  <c r="AN122" i="3" s="1"/>
  <c r="T122" i="3"/>
  <c r="S122" i="3"/>
  <c r="N122" i="3"/>
  <c r="M122" i="3"/>
  <c r="G122" i="3"/>
  <c r="AP121" i="3"/>
  <c r="AI121" i="3"/>
  <c r="AG121" i="3"/>
  <c r="AA121" i="3"/>
  <c r="AD121" i="3" s="1"/>
  <c r="Z121" i="3"/>
  <c r="AC121" i="3" s="1"/>
  <c r="Y121" i="3"/>
  <c r="W121" i="3"/>
  <c r="V121" i="3"/>
  <c r="T121" i="3"/>
  <c r="S121" i="3"/>
  <c r="N121" i="3"/>
  <c r="M121" i="3"/>
  <c r="G121" i="3"/>
  <c r="AG120" i="3"/>
  <c r="AK120" i="3" s="1"/>
  <c r="AA120" i="3"/>
  <c r="AD120" i="3" s="1"/>
  <c r="Z120" i="3"/>
  <c r="AC120" i="3" s="1"/>
  <c r="Y120" i="3"/>
  <c r="AP120" i="3" s="1"/>
  <c r="W120" i="3"/>
  <c r="V120" i="3"/>
  <c r="T120" i="3"/>
  <c r="S120" i="3"/>
  <c r="N120" i="3"/>
  <c r="M120" i="3"/>
  <c r="G120" i="3"/>
  <c r="AG119" i="3"/>
  <c r="AK119" i="3" s="1"/>
  <c r="Z119" i="3"/>
  <c r="AC119" i="3" s="1"/>
  <c r="Y119" i="3"/>
  <c r="AP119" i="3" s="1"/>
  <c r="W119" i="3"/>
  <c r="V119" i="3"/>
  <c r="AN119" i="3" s="1"/>
  <c r="T119" i="3"/>
  <c r="S119" i="3"/>
  <c r="N119" i="3"/>
  <c r="M119" i="3"/>
  <c r="G119" i="3"/>
  <c r="AI118" i="3"/>
  <c r="AG118" i="3"/>
  <c r="AJ118" i="3" s="1"/>
  <c r="AA118" i="3"/>
  <c r="AD118" i="3" s="1"/>
  <c r="Z118" i="3"/>
  <c r="AC118" i="3" s="1"/>
  <c r="Y118" i="3"/>
  <c r="AP118" i="3" s="1"/>
  <c r="W118" i="3"/>
  <c r="V118" i="3"/>
  <c r="AN118" i="3" s="1"/>
  <c r="T118" i="3"/>
  <c r="S118" i="3"/>
  <c r="N118" i="3"/>
  <c r="M118" i="3"/>
  <c r="G118" i="3"/>
  <c r="AP117" i="3"/>
  <c r="AI117" i="3"/>
  <c r="AG117" i="3"/>
  <c r="AA117" i="3"/>
  <c r="AD117" i="3" s="1"/>
  <c r="Z117" i="3"/>
  <c r="AC117" i="3" s="1"/>
  <c r="Y117" i="3"/>
  <c r="W117" i="3"/>
  <c r="V117" i="3"/>
  <c r="T117" i="3"/>
  <c r="S117" i="3"/>
  <c r="N117" i="3"/>
  <c r="M117" i="3"/>
  <c r="G117" i="3"/>
  <c r="AG116" i="3"/>
  <c r="AK116" i="3" s="1"/>
  <c r="AA116" i="3"/>
  <c r="AD116" i="3" s="1"/>
  <c r="Z116" i="3"/>
  <c r="AC116" i="3" s="1"/>
  <c r="Y116" i="3"/>
  <c r="AP116" i="3" s="1"/>
  <c r="W116" i="3"/>
  <c r="V116" i="3"/>
  <c r="T116" i="3"/>
  <c r="S116" i="3"/>
  <c r="N116" i="3"/>
  <c r="M116" i="3"/>
  <c r="G116" i="3"/>
  <c r="AJ115" i="3"/>
  <c r="AI115" i="3"/>
  <c r="AG115" i="3"/>
  <c r="AC115" i="3"/>
  <c r="Z115" i="3"/>
  <c r="AB115" i="3" s="1"/>
  <c r="Y115" i="3"/>
  <c r="AP115" i="3" s="1"/>
  <c r="W115" i="3"/>
  <c r="V115" i="3"/>
  <c r="AK115" i="3" s="1"/>
  <c r="T115" i="3"/>
  <c r="S115" i="3"/>
  <c r="N115" i="3"/>
  <c r="M115" i="3"/>
  <c r="G115" i="3"/>
  <c r="AG114" i="3"/>
  <c r="AK114" i="3" s="1"/>
  <c r="Z114" i="3"/>
  <c r="AC114" i="3" s="1"/>
  <c r="Y114" i="3"/>
  <c r="AP114" i="3" s="1"/>
  <c r="W114" i="3"/>
  <c r="AM114" i="3" s="1"/>
  <c r="V114" i="3"/>
  <c r="T114" i="3"/>
  <c r="S114" i="3"/>
  <c r="N114" i="3"/>
  <c r="M114" i="3"/>
  <c r="G114" i="3"/>
  <c r="AQ113" i="3"/>
  <c r="AR113" i="3" s="1"/>
  <c r="AP113" i="3"/>
  <c r="AG113" i="3"/>
  <c r="AB113" i="3"/>
  <c r="AA113" i="3"/>
  <c r="AD113" i="3" s="1"/>
  <c r="Z113" i="3"/>
  <c r="AC113" i="3" s="1"/>
  <c r="Y113" i="3"/>
  <c r="W113" i="3"/>
  <c r="AN113" i="3" s="1"/>
  <c r="V113" i="3"/>
  <c r="T113" i="3"/>
  <c r="S113" i="3"/>
  <c r="N113" i="3"/>
  <c r="M113" i="3"/>
  <c r="G113" i="3"/>
  <c r="AK112" i="3"/>
  <c r="AG112" i="3"/>
  <c r="AJ112" i="3" s="1"/>
  <c r="Z112" i="3"/>
  <c r="AC112" i="3" s="1"/>
  <c r="Y112" i="3"/>
  <c r="AP112" i="3" s="1"/>
  <c r="W112" i="3"/>
  <c r="V112" i="3"/>
  <c r="T112" i="3"/>
  <c r="S112" i="3"/>
  <c r="N112" i="3"/>
  <c r="M112" i="3"/>
  <c r="G112" i="3"/>
  <c r="AJ111" i="3"/>
  <c r="AI111" i="3"/>
  <c r="AG111" i="3"/>
  <c r="AC111" i="3"/>
  <c r="Z111" i="3"/>
  <c r="AB111" i="3" s="1"/>
  <c r="Y111" i="3"/>
  <c r="AP111" i="3" s="1"/>
  <c r="W111" i="3"/>
  <c r="V111" i="3"/>
  <c r="AK111" i="3" s="1"/>
  <c r="T111" i="3"/>
  <c r="S111" i="3"/>
  <c r="N111" i="3"/>
  <c r="M111" i="3"/>
  <c r="G111" i="3"/>
  <c r="AG110" i="3"/>
  <c r="AK110" i="3" s="1"/>
  <c r="Z110" i="3"/>
  <c r="AC110" i="3" s="1"/>
  <c r="Y110" i="3"/>
  <c r="AP110" i="3" s="1"/>
  <c r="W110" i="3"/>
  <c r="AN110" i="3" s="1"/>
  <c r="V110" i="3"/>
  <c r="T110" i="3"/>
  <c r="S110" i="3"/>
  <c r="N110" i="3"/>
  <c r="M110" i="3"/>
  <c r="G110" i="3"/>
  <c r="AQ109" i="3"/>
  <c r="AR109" i="3" s="1"/>
  <c r="AP109" i="3"/>
  <c r="AG109" i="3"/>
  <c r="AB109" i="3"/>
  <c r="AA109" i="3"/>
  <c r="Z109" i="3"/>
  <c r="AC109" i="3" s="1"/>
  <c r="Y109" i="3"/>
  <c r="W109" i="3"/>
  <c r="AN109" i="3" s="1"/>
  <c r="V109" i="3"/>
  <c r="T109" i="3"/>
  <c r="S109" i="3"/>
  <c r="N109" i="3"/>
  <c r="M109" i="3"/>
  <c r="G109" i="3"/>
  <c r="AK108" i="3"/>
  <c r="AG108" i="3"/>
  <c r="AJ108" i="3" s="1"/>
  <c r="Z108" i="3"/>
  <c r="AC108" i="3" s="1"/>
  <c r="Y108" i="3"/>
  <c r="AP108" i="3" s="1"/>
  <c r="W108" i="3"/>
  <c r="V108" i="3"/>
  <c r="T108" i="3"/>
  <c r="S108" i="3"/>
  <c r="N108" i="3"/>
  <c r="M108" i="3"/>
  <c r="G108" i="3"/>
  <c r="AJ107" i="3"/>
  <c r="AI107" i="3"/>
  <c r="AG107" i="3"/>
  <c r="AC107" i="3"/>
  <c r="Z107" i="3"/>
  <c r="AB107" i="3" s="1"/>
  <c r="Y107" i="3"/>
  <c r="AP107" i="3" s="1"/>
  <c r="W107" i="3"/>
  <c r="V107" i="3"/>
  <c r="AK107" i="3" s="1"/>
  <c r="T107" i="3"/>
  <c r="S107" i="3"/>
  <c r="N107" i="3"/>
  <c r="M107" i="3"/>
  <c r="G107" i="3"/>
  <c r="AG106" i="3"/>
  <c r="AK106" i="3" s="1"/>
  <c r="Z106" i="3"/>
  <c r="AC106" i="3" s="1"/>
  <c r="Y106" i="3"/>
  <c r="AP106" i="3" s="1"/>
  <c r="W106" i="3"/>
  <c r="AN106" i="3" s="1"/>
  <c r="V106" i="3"/>
  <c r="T106" i="3"/>
  <c r="S106" i="3"/>
  <c r="N106" i="3"/>
  <c r="M106" i="3"/>
  <c r="G106" i="3"/>
  <c r="AQ105" i="3"/>
  <c r="AR105" i="3" s="1"/>
  <c r="AP105" i="3"/>
  <c r="AG105" i="3"/>
  <c r="AB105" i="3"/>
  <c r="AA105" i="3"/>
  <c r="Z105" i="3"/>
  <c r="AC105" i="3" s="1"/>
  <c r="Y105" i="3"/>
  <c r="W105" i="3"/>
  <c r="AN105" i="3" s="1"/>
  <c r="V105" i="3"/>
  <c r="T105" i="3"/>
  <c r="S105" i="3"/>
  <c r="N105" i="3"/>
  <c r="M105" i="3"/>
  <c r="G105" i="3"/>
  <c r="AK104" i="3"/>
  <c r="AG104" i="3"/>
  <c r="AJ104" i="3" s="1"/>
  <c r="Z104" i="3"/>
  <c r="AC104" i="3" s="1"/>
  <c r="Y104" i="3"/>
  <c r="AP104" i="3" s="1"/>
  <c r="AQ104" i="3" s="1"/>
  <c r="W104" i="3"/>
  <c r="V104" i="3"/>
  <c r="T104" i="3"/>
  <c r="S104" i="3"/>
  <c r="N104" i="3"/>
  <c r="M104" i="3"/>
  <c r="G104" i="3"/>
  <c r="AJ103" i="3"/>
  <c r="AI103" i="3"/>
  <c r="AG103" i="3"/>
  <c r="AC103" i="3"/>
  <c r="Z103" i="3"/>
  <c r="AB103" i="3" s="1"/>
  <c r="Y103" i="3"/>
  <c r="AP103" i="3" s="1"/>
  <c r="W103" i="3"/>
  <c r="V103" i="3"/>
  <c r="AK103" i="3" s="1"/>
  <c r="T103" i="3"/>
  <c r="S103" i="3"/>
  <c r="N103" i="3"/>
  <c r="M103" i="3"/>
  <c r="G103" i="3"/>
  <c r="AG102" i="3"/>
  <c r="AK102" i="3" s="1"/>
  <c r="Z102" i="3"/>
  <c r="AC102" i="3" s="1"/>
  <c r="Y102" i="3"/>
  <c r="AP102" i="3" s="1"/>
  <c r="W102" i="3"/>
  <c r="AN102" i="3" s="1"/>
  <c r="V102" i="3"/>
  <c r="T102" i="3"/>
  <c r="S102" i="3"/>
  <c r="N102" i="3"/>
  <c r="M102" i="3"/>
  <c r="G102" i="3"/>
  <c r="AQ101" i="3"/>
  <c r="AR101" i="3" s="1"/>
  <c r="AP101" i="3"/>
  <c r="AG101" i="3"/>
  <c r="AB101" i="3"/>
  <c r="AA101" i="3"/>
  <c r="AD101" i="3" s="1"/>
  <c r="Z101" i="3"/>
  <c r="AC101" i="3" s="1"/>
  <c r="Y101" i="3"/>
  <c r="W101" i="3"/>
  <c r="AN101" i="3" s="1"/>
  <c r="V101" i="3"/>
  <c r="T101" i="3"/>
  <c r="S101" i="3"/>
  <c r="N101" i="3"/>
  <c r="M101" i="3"/>
  <c r="G101" i="3"/>
  <c r="AK100" i="3"/>
  <c r="AG100" i="3"/>
  <c r="AJ100" i="3" s="1"/>
  <c r="Z100" i="3"/>
  <c r="AA100" i="3" s="1"/>
  <c r="AD100" i="3" s="1"/>
  <c r="Y100" i="3"/>
  <c r="AP100" i="3" s="1"/>
  <c r="W100" i="3"/>
  <c r="V100" i="3"/>
  <c r="T100" i="3"/>
  <c r="S100" i="3"/>
  <c r="N100" i="3"/>
  <c r="M100" i="3"/>
  <c r="G100" i="3"/>
  <c r="AK99" i="3"/>
  <c r="AJ99" i="3"/>
  <c r="AI99" i="3"/>
  <c r="AG99" i="3"/>
  <c r="AC99" i="3"/>
  <c r="Z99" i="3"/>
  <c r="AB99" i="3" s="1"/>
  <c r="Y99" i="3"/>
  <c r="AP99" i="3" s="1"/>
  <c r="W99" i="3"/>
  <c r="V99" i="3"/>
  <c r="T99" i="3"/>
  <c r="S99" i="3"/>
  <c r="N99" i="3"/>
  <c r="M99" i="3"/>
  <c r="G99" i="3"/>
  <c r="AG98" i="3"/>
  <c r="AK98" i="3" s="1"/>
  <c r="Z98" i="3"/>
  <c r="AC98" i="3" s="1"/>
  <c r="Y98" i="3"/>
  <c r="AP98" i="3" s="1"/>
  <c r="W98" i="3"/>
  <c r="AM98" i="3" s="1"/>
  <c r="V98" i="3"/>
  <c r="T98" i="3"/>
  <c r="S98" i="3"/>
  <c r="N98" i="3"/>
  <c r="M98" i="3"/>
  <c r="G98" i="3"/>
  <c r="AQ97" i="3"/>
  <c r="AR97" i="3" s="1"/>
  <c r="AP97" i="3"/>
  <c r="AG97" i="3"/>
  <c r="AB97" i="3"/>
  <c r="AA97" i="3"/>
  <c r="AD97" i="3" s="1"/>
  <c r="Z97" i="3"/>
  <c r="AC97" i="3" s="1"/>
  <c r="Y97" i="3"/>
  <c r="W97" i="3"/>
  <c r="AN97" i="3" s="1"/>
  <c r="V97" i="3"/>
  <c r="T97" i="3"/>
  <c r="S97" i="3"/>
  <c r="N97" i="3"/>
  <c r="M97" i="3"/>
  <c r="G97" i="3"/>
  <c r="AK96" i="3"/>
  <c r="AG96" i="3"/>
  <c r="AJ96" i="3" s="1"/>
  <c r="Z96" i="3"/>
  <c r="Y96" i="3"/>
  <c r="AP96" i="3" s="1"/>
  <c r="AQ96" i="3" s="1"/>
  <c r="W96" i="3"/>
  <c r="V96" i="3"/>
  <c r="T96" i="3"/>
  <c r="S96" i="3"/>
  <c r="N96" i="3"/>
  <c r="M96" i="3"/>
  <c r="G96" i="3"/>
  <c r="AJ95" i="3"/>
  <c r="AI95" i="3"/>
  <c r="AG95" i="3"/>
  <c r="AC95" i="3"/>
  <c r="Z95" i="3"/>
  <c r="AB95" i="3" s="1"/>
  <c r="Y95" i="3"/>
  <c r="AP95" i="3" s="1"/>
  <c r="W95" i="3"/>
  <c r="V95" i="3"/>
  <c r="AK95" i="3" s="1"/>
  <c r="T95" i="3"/>
  <c r="S95" i="3"/>
  <c r="N95" i="3"/>
  <c r="M95" i="3"/>
  <c r="G95" i="3"/>
  <c r="AI94" i="3"/>
  <c r="AG94" i="3"/>
  <c r="AJ94" i="3" s="1"/>
  <c r="AA94" i="3"/>
  <c r="Z94" i="3"/>
  <c r="AC94" i="3" s="1"/>
  <c r="Y94" i="3"/>
  <c r="AP94" i="3" s="1"/>
  <c r="AQ94" i="3" s="1"/>
  <c r="W94" i="3"/>
  <c r="V94" i="3"/>
  <c r="AM94" i="3" s="1"/>
  <c r="T94" i="3"/>
  <c r="S94" i="3"/>
  <c r="N94" i="3"/>
  <c r="M94" i="3"/>
  <c r="G94" i="3"/>
  <c r="AG93" i="3"/>
  <c r="AB93" i="3"/>
  <c r="AA93" i="3"/>
  <c r="Z93" i="3"/>
  <c r="AC93" i="3" s="1"/>
  <c r="Y93" i="3"/>
  <c r="AP93" i="3" s="1"/>
  <c r="AQ93" i="3" s="1"/>
  <c r="AR93" i="3" s="1"/>
  <c r="W93" i="3"/>
  <c r="AN93" i="3" s="1"/>
  <c r="V93" i="3"/>
  <c r="T93" i="3"/>
  <c r="S93" i="3"/>
  <c r="N93" i="3"/>
  <c r="M93" i="3"/>
  <c r="G93" i="3"/>
  <c r="AK92" i="3"/>
  <c r="AG92" i="3"/>
  <c r="AJ92" i="3" s="1"/>
  <c r="Z92" i="3"/>
  <c r="Y92" i="3"/>
  <c r="AP92" i="3" s="1"/>
  <c r="W92" i="3"/>
  <c r="V92" i="3"/>
  <c r="T92" i="3"/>
  <c r="S92" i="3"/>
  <c r="N92" i="3"/>
  <c r="M92" i="3"/>
  <c r="G92" i="3"/>
  <c r="AG91" i="3"/>
  <c r="AK91" i="3" s="1"/>
  <c r="AC91" i="3"/>
  <c r="Z91" i="3"/>
  <c r="AB91" i="3" s="1"/>
  <c r="Y91" i="3"/>
  <c r="AP91" i="3" s="1"/>
  <c r="W91" i="3"/>
  <c r="AM91" i="3" s="1"/>
  <c r="V91" i="3"/>
  <c r="T91" i="3"/>
  <c r="S91" i="3"/>
  <c r="N91" i="3"/>
  <c r="M91" i="3"/>
  <c r="G91" i="3"/>
  <c r="AJ90" i="3"/>
  <c r="AI90" i="3"/>
  <c r="AG90" i="3"/>
  <c r="AB90" i="3"/>
  <c r="AA90" i="3"/>
  <c r="Z90" i="3"/>
  <c r="AC90" i="3" s="1"/>
  <c r="Y90" i="3"/>
  <c r="AP90" i="3" s="1"/>
  <c r="AQ90" i="3" s="1"/>
  <c r="W90" i="3"/>
  <c r="V90" i="3"/>
  <c r="AM90" i="3" s="1"/>
  <c r="T90" i="3"/>
  <c r="S90" i="3"/>
  <c r="N90" i="3"/>
  <c r="M90" i="3"/>
  <c r="G90" i="3"/>
  <c r="AP89" i="3"/>
  <c r="AQ89" i="3" s="1"/>
  <c r="AR89" i="3" s="1"/>
  <c r="AG89" i="3"/>
  <c r="Z89" i="3"/>
  <c r="AC89" i="3" s="1"/>
  <c r="Y89" i="3"/>
  <c r="W89" i="3"/>
  <c r="AN89" i="3" s="1"/>
  <c r="V89" i="3"/>
  <c r="T89" i="3"/>
  <c r="S89" i="3"/>
  <c r="N89" i="3"/>
  <c r="M89" i="3"/>
  <c r="G89" i="3"/>
  <c r="AK88" i="3"/>
  <c r="AG88" i="3"/>
  <c r="AJ88" i="3" s="1"/>
  <c r="Z88" i="3"/>
  <c r="Y88" i="3"/>
  <c r="AP88" i="3" s="1"/>
  <c r="W88" i="3"/>
  <c r="V88" i="3"/>
  <c r="T88" i="3"/>
  <c r="S88" i="3"/>
  <c r="N88" i="3"/>
  <c r="M88" i="3"/>
  <c r="G88" i="3"/>
  <c r="AI87" i="3"/>
  <c r="AG87" i="3"/>
  <c r="AK87" i="3" s="1"/>
  <c r="AC87" i="3"/>
  <c r="Z87" i="3"/>
  <c r="AB87" i="3" s="1"/>
  <c r="Y87" i="3"/>
  <c r="AP87" i="3" s="1"/>
  <c r="W87" i="3"/>
  <c r="AM87" i="3" s="1"/>
  <c r="V87" i="3"/>
  <c r="T87" i="3"/>
  <c r="S87" i="3"/>
  <c r="N87" i="3"/>
  <c r="M87" i="3"/>
  <c r="G87" i="3"/>
  <c r="AM86" i="3"/>
  <c r="AJ86" i="3"/>
  <c r="AI86" i="3"/>
  <c r="AG86" i="3"/>
  <c r="AC86" i="3"/>
  <c r="AB86" i="3"/>
  <c r="AA86" i="3"/>
  <c r="AD86" i="3" s="1"/>
  <c r="Z86" i="3"/>
  <c r="Y86" i="3"/>
  <c r="AP86" i="3" s="1"/>
  <c r="AQ86" i="3" s="1"/>
  <c r="W86" i="3"/>
  <c r="V86" i="3"/>
  <c r="T86" i="3"/>
  <c r="S86" i="3"/>
  <c r="N86" i="3"/>
  <c r="M86" i="3"/>
  <c r="G86" i="3"/>
  <c r="AQ85" i="3"/>
  <c r="AR85" i="3" s="1"/>
  <c r="AP85" i="3"/>
  <c r="AG85" i="3"/>
  <c r="AA85" i="3"/>
  <c r="AD85" i="3" s="1"/>
  <c r="Z85" i="3"/>
  <c r="AC85" i="3" s="1"/>
  <c r="Y85" i="3"/>
  <c r="W85" i="3"/>
  <c r="V85" i="3"/>
  <c r="AM85" i="3" s="1"/>
  <c r="T85" i="3"/>
  <c r="S85" i="3"/>
  <c r="N85" i="3"/>
  <c r="M85" i="3"/>
  <c r="G85" i="3"/>
  <c r="AG84" i="3"/>
  <c r="AJ84" i="3" s="1"/>
  <c r="Z84" i="3"/>
  <c r="Y84" i="3"/>
  <c r="AP84" i="3" s="1"/>
  <c r="W84" i="3"/>
  <c r="V84" i="3"/>
  <c r="AL84" i="3" s="1"/>
  <c r="T84" i="3"/>
  <c r="S84" i="3"/>
  <c r="N84" i="3"/>
  <c r="M84" i="3"/>
  <c r="G84" i="3"/>
  <c r="AJ83" i="3"/>
  <c r="AI83" i="3"/>
  <c r="AG83" i="3"/>
  <c r="AK83" i="3" s="1"/>
  <c r="Z83" i="3"/>
  <c r="AB83" i="3" s="1"/>
  <c r="Y83" i="3"/>
  <c r="AP83" i="3" s="1"/>
  <c r="W83" i="3"/>
  <c r="AM83" i="3" s="1"/>
  <c r="V83" i="3"/>
  <c r="T83" i="3"/>
  <c r="S83" i="3"/>
  <c r="N83" i="3"/>
  <c r="M83" i="3"/>
  <c r="G83" i="3"/>
  <c r="AM82" i="3"/>
  <c r="AG82" i="3"/>
  <c r="AK82" i="3" s="1"/>
  <c r="Z82" i="3"/>
  <c r="AC82" i="3" s="1"/>
  <c r="Y82" i="3"/>
  <c r="AP82" i="3" s="1"/>
  <c r="AQ82" i="3" s="1"/>
  <c r="W82" i="3"/>
  <c r="V82" i="3"/>
  <c r="T82" i="3"/>
  <c r="S82" i="3"/>
  <c r="N82" i="3"/>
  <c r="M82" i="3"/>
  <c r="G82" i="3"/>
  <c r="AQ81" i="3"/>
  <c r="AR81" i="3" s="1"/>
  <c r="AP81" i="3"/>
  <c r="AG81" i="3"/>
  <c r="AB81" i="3"/>
  <c r="AA81" i="3"/>
  <c r="AD81" i="3" s="1"/>
  <c r="Z81" i="3"/>
  <c r="AC81" i="3" s="1"/>
  <c r="Y81" i="3"/>
  <c r="W81" i="3"/>
  <c r="AN81" i="3" s="1"/>
  <c r="V81" i="3"/>
  <c r="T81" i="3"/>
  <c r="S81" i="3"/>
  <c r="N81" i="3"/>
  <c r="M81" i="3"/>
  <c r="G81" i="3"/>
  <c r="AK80" i="3"/>
  <c r="AG80" i="3"/>
  <c r="AJ80" i="3" s="1"/>
  <c r="Z80" i="3"/>
  <c r="Y80" i="3"/>
  <c r="AP80" i="3" s="1"/>
  <c r="W80" i="3"/>
  <c r="V80" i="3"/>
  <c r="T80" i="3"/>
  <c r="S80" i="3"/>
  <c r="N80" i="3"/>
  <c r="M80" i="3"/>
  <c r="G80" i="3"/>
  <c r="AJ79" i="3"/>
  <c r="AI79" i="3"/>
  <c r="AG79" i="3"/>
  <c r="AC79" i="3"/>
  <c r="Z79" i="3"/>
  <c r="AB79" i="3" s="1"/>
  <c r="Y79" i="3"/>
  <c r="AP79" i="3" s="1"/>
  <c r="W79" i="3"/>
  <c r="V79" i="3"/>
  <c r="AK79" i="3" s="1"/>
  <c r="T79" i="3"/>
  <c r="S79" i="3"/>
  <c r="N79" i="3"/>
  <c r="M79" i="3"/>
  <c r="G79" i="3"/>
  <c r="AI78" i="3"/>
  <c r="AG78" i="3"/>
  <c r="AJ78" i="3" s="1"/>
  <c r="AA78" i="3"/>
  <c r="Z78" i="3"/>
  <c r="AC78" i="3" s="1"/>
  <c r="Y78" i="3"/>
  <c r="AP78" i="3" s="1"/>
  <c r="AQ78" i="3" s="1"/>
  <c r="W78" i="3"/>
  <c r="V78" i="3"/>
  <c r="AM78" i="3" s="1"/>
  <c r="T78" i="3"/>
  <c r="S78" i="3"/>
  <c r="N78" i="3"/>
  <c r="M78" i="3"/>
  <c r="G78" i="3"/>
  <c r="AG77" i="3"/>
  <c r="AB77" i="3"/>
  <c r="AA77" i="3"/>
  <c r="Z77" i="3"/>
  <c r="AC77" i="3" s="1"/>
  <c r="Y77" i="3"/>
  <c r="AP77" i="3" s="1"/>
  <c r="AQ77" i="3" s="1"/>
  <c r="AR77" i="3" s="1"/>
  <c r="W77" i="3"/>
  <c r="AN77" i="3" s="1"/>
  <c r="V77" i="3"/>
  <c r="T77" i="3"/>
  <c r="S77" i="3"/>
  <c r="N77" i="3"/>
  <c r="M77" i="3"/>
  <c r="G77" i="3"/>
  <c r="AK76" i="3"/>
  <c r="AG76" i="3"/>
  <c r="AJ76" i="3" s="1"/>
  <c r="Z76" i="3"/>
  <c r="Y76" i="3"/>
  <c r="AP76" i="3" s="1"/>
  <c r="W76" i="3"/>
  <c r="V76" i="3"/>
  <c r="T76" i="3"/>
  <c r="S76" i="3"/>
  <c r="N76" i="3"/>
  <c r="M76" i="3"/>
  <c r="G76" i="3"/>
  <c r="AG75" i="3"/>
  <c r="AK75" i="3" s="1"/>
  <c r="AC75" i="3"/>
  <c r="Z75" i="3"/>
  <c r="AB75" i="3" s="1"/>
  <c r="Y75" i="3"/>
  <c r="AP75" i="3" s="1"/>
  <c r="W75" i="3"/>
  <c r="AM75" i="3" s="1"/>
  <c r="V75" i="3"/>
  <c r="T75" i="3"/>
  <c r="S75" i="3"/>
  <c r="N75" i="3"/>
  <c r="M75" i="3"/>
  <c r="G75" i="3"/>
  <c r="AJ74" i="3"/>
  <c r="AI74" i="3"/>
  <c r="AG74" i="3"/>
  <c r="AB74" i="3"/>
  <c r="AA74" i="3"/>
  <c r="AD74" i="3" s="1"/>
  <c r="Z74" i="3"/>
  <c r="AC74" i="3" s="1"/>
  <c r="Y74" i="3"/>
  <c r="AP74" i="3" s="1"/>
  <c r="AQ74" i="3" s="1"/>
  <c r="W74" i="3"/>
  <c r="V74" i="3"/>
  <c r="AM74" i="3" s="1"/>
  <c r="T74" i="3"/>
  <c r="S74" i="3"/>
  <c r="N74" i="3"/>
  <c r="M74" i="3"/>
  <c r="G74" i="3"/>
  <c r="AP73" i="3"/>
  <c r="AQ73" i="3" s="1"/>
  <c r="AR73" i="3" s="1"/>
  <c r="AG73" i="3"/>
  <c r="Z73" i="3"/>
  <c r="AC73" i="3" s="1"/>
  <c r="Y73" i="3"/>
  <c r="W73" i="3"/>
  <c r="AN73" i="3" s="1"/>
  <c r="V73" i="3"/>
  <c r="T73" i="3"/>
  <c r="S73" i="3"/>
  <c r="N73" i="3"/>
  <c r="M73" i="3"/>
  <c r="G73" i="3"/>
  <c r="AK72" i="3"/>
  <c r="AG72" i="3"/>
  <c r="AJ72" i="3" s="1"/>
  <c r="Z72" i="3"/>
  <c r="Y72" i="3"/>
  <c r="AP72" i="3" s="1"/>
  <c r="W72" i="3"/>
  <c r="V72" i="3"/>
  <c r="T72" i="3"/>
  <c r="S72" i="3"/>
  <c r="N72" i="3"/>
  <c r="M72" i="3"/>
  <c r="G72" i="3"/>
  <c r="AI71" i="3"/>
  <c r="AG71" i="3"/>
  <c r="AK71" i="3" s="1"/>
  <c r="AC71" i="3"/>
  <c r="Z71" i="3"/>
  <c r="AB71" i="3" s="1"/>
  <c r="Y71" i="3"/>
  <c r="AP71" i="3" s="1"/>
  <c r="W71" i="3"/>
  <c r="AM71" i="3" s="1"/>
  <c r="V71" i="3"/>
  <c r="T71" i="3"/>
  <c r="S71" i="3"/>
  <c r="N71" i="3"/>
  <c r="M71" i="3"/>
  <c r="G71" i="3"/>
  <c r="AM70" i="3"/>
  <c r="AJ70" i="3"/>
  <c r="AI70" i="3"/>
  <c r="AG70" i="3"/>
  <c r="AC70" i="3"/>
  <c r="AB70" i="3"/>
  <c r="AA70" i="3"/>
  <c r="AD70" i="3" s="1"/>
  <c r="Z70" i="3"/>
  <c r="Y70" i="3"/>
  <c r="AP70" i="3" s="1"/>
  <c r="AQ70" i="3" s="1"/>
  <c r="W70" i="3"/>
  <c r="V70" i="3"/>
  <c r="T70" i="3"/>
  <c r="S70" i="3"/>
  <c r="N70" i="3"/>
  <c r="M70" i="3"/>
  <c r="G70" i="3"/>
  <c r="AQ69" i="3"/>
  <c r="AR69" i="3" s="1"/>
  <c r="AP69" i="3"/>
  <c r="AG69" i="3"/>
  <c r="AA69" i="3"/>
  <c r="AD69" i="3" s="1"/>
  <c r="Z69" i="3"/>
  <c r="AC69" i="3" s="1"/>
  <c r="Y69" i="3"/>
  <c r="W69" i="3"/>
  <c r="V69" i="3"/>
  <c r="AM69" i="3" s="1"/>
  <c r="T69" i="3"/>
  <c r="S69" i="3"/>
  <c r="N69" i="3"/>
  <c r="M69" i="3"/>
  <c r="G69" i="3"/>
  <c r="AG68" i="3"/>
  <c r="AJ68" i="3" s="1"/>
  <c r="Z68" i="3"/>
  <c r="Y68" i="3"/>
  <c r="AP68" i="3" s="1"/>
  <c r="W68" i="3"/>
  <c r="V68" i="3"/>
  <c r="AL68" i="3" s="1"/>
  <c r="T68" i="3"/>
  <c r="S68" i="3"/>
  <c r="N68" i="3"/>
  <c r="M68" i="3"/>
  <c r="G68" i="3"/>
  <c r="AJ67" i="3"/>
  <c r="AI67" i="3"/>
  <c r="AG67" i="3"/>
  <c r="AK67" i="3" s="1"/>
  <c r="Z67" i="3"/>
  <c r="AB67" i="3" s="1"/>
  <c r="Y67" i="3"/>
  <c r="AP67" i="3" s="1"/>
  <c r="W67" i="3"/>
  <c r="AM67" i="3" s="1"/>
  <c r="V67" i="3"/>
  <c r="T67" i="3"/>
  <c r="S67" i="3"/>
  <c r="N67" i="3"/>
  <c r="M67" i="3"/>
  <c r="G67" i="3"/>
  <c r="AM66" i="3"/>
  <c r="AG66" i="3"/>
  <c r="AK66" i="3" s="1"/>
  <c r="Z66" i="3"/>
  <c r="AC66" i="3" s="1"/>
  <c r="Y66" i="3"/>
  <c r="AP66" i="3" s="1"/>
  <c r="AQ66" i="3" s="1"/>
  <c r="W66" i="3"/>
  <c r="V66" i="3"/>
  <c r="T66" i="3"/>
  <c r="S66" i="3"/>
  <c r="N66" i="3"/>
  <c r="M66" i="3"/>
  <c r="G66" i="3"/>
  <c r="AQ65" i="3"/>
  <c r="AR65" i="3" s="1"/>
  <c r="AP65" i="3"/>
  <c r="AG65" i="3"/>
  <c r="AB65" i="3"/>
  <c r="AA65" i="3"/>
  <c r="AD65" i="3" s="1"/>
  <c r="Z65" i="3"/>
  <c r="AC65" i="3" s="1"/>
  <c r="Y65" i="3"/>
  <c r="W65" i="3"/>
  <c r="AN65" i="3" s="1"/>
  <c r="V65" i="3"/>
  <c r="T65" i="3"/>
  <c r="S65" i="3"/>
  <c r="N65" i="3"/>
  <c r="M65" i="3"/>
  <c r="G65" i="3"/>
  <c r="AK64" i="3"/>
  <c r="AG64" i="3"/>
  <c r="AJ64" i="3" s="1"/>
  <c r="Z64" i="3"/>
  <c r="Y64" i="3"/>
  <c r="AP64" i="3" s="1"/>
  <c r="W64" i="3"/>
  <c r="V64" i="3"/>
  <c r="T64" i="3"/>
  <c r="S64" i="3"/>
  <c r="N64" i="3"/>
  <c r="M64" i="3"/>
  <c r="G64" i="3"/>
  <c r="AJ63" i="3"/>
  <c r="AI63" i="3"/>
  <c r="AG63" i="3"/>
  <c r="AC63" i="3"/>
  <c r="Z63" i="3"/>
  <c r="AB63" i="3" s="1"/>
  <c r="Y63" i="3"/>
  <c r="AP63" i="3" s="1"/>
  <c r="W63" i="3"/>
  <c r="V63" i="3"/>
  <c r="AK63" i="3" s="1"/>
  <c r="T63" i="3"/>
  <c r="S63" i="3"/>
  <c r="N63" i="3"/>
  <c r="M63" i="3"/>
  <c r="G63" i="3"/>
  <c r="AI62" i="3"/>
  <c r="AG62" i="3"/>
  <c r="AJ62" i="3" s="1"/>
  <c r="AA62" i="3"/>
  <c r="Z62" i="3"/>
  <c r="AC62" i="3" s="1"/>
  <c r="Y62" i="3"/>
  <c r="AP62" i="3" s="1"/>
  <c r="AQ62" i="3" s="1"/>
  <c r="W62" i="3"/>
  <c r="V62" i="3"/>
  <c r="AM62" i="3" s="1"/>
  <c r="T62" i="3"/>
  <c r="S62" i="3"/>
  <c r="N62" i="3"/>
  <c r="M62" i="3"/>
  <c r="G62" i="3"/>
  <c r="AG61" i="3"/>
  <c r="AB61" i="3"/>
  <c r="AA61" i="3"/>
  <c r="Z61" i="3"/>
  <c r="AC61" i="3" s="1"/>
  <c r="Y61" i="3"/>
  <c r="AP61" i="3" s="1"/>
  <c r="AQ61" i="3" s="1"/>
  <c r="AR61" i="3" s="1"/>
  <c r="W61" i="3"/>
  <c r="AN61" i="3" s="1"/>
  <c r="V61" i="3"/>
  <c r="T61" i="3"/>
  <c r="S61" i="3"/>
  <c r="N61" i="3"/>
  <c r="M61" i="3"/>
  <c r="G61" i="3"/>
  <c r="AK60" i="3"/>
  <c r="AG60" i="3"/>
  <c r="AJ60" i="3" s="1"/>
  <c r="Z60" i="3"/>
  <c r="Y60" i="3"/>
  <c r="AP60" i="3" s="1"/>
  <c r="W60" i="3"/>
  <c r="V60" i="3"/>
  <c r="T60" i="3"/>
  <c r="S60" i="3"/>
  <c r="N60" i="3"/>
  <c r="M60" i="3"/>
  <c r="G60" i="3"/>
  <c r="AG59" i="3"/>
  <c r="AK59" i="3" s="1"/>
  <c r="AC59" i="3"/>
  <c r="Z59" i="3"/>
  <c r="AB59" i="3" s="1"/>
  <c r="Y59" i="3"/>
  <c r="AP59" i="3" s="1"/>
  <c r="W59" i="3"/>
  <c r="AM59" i="3" s="1"/>
  <c r="V59" i="3"/>
  <c r="T59" i="3"/>
  <c r="S59" i="3"/>
  <c r="N59" i="3"/>
  <c r="M59" i="3"/>
  <c r="G59" i="3"/>
  <c r="AJ58" i="3"/>
  <c r="AI58" i="3"/>
  <c r="AG58" i="3"/>
  <c r="AB58" i="3"/>
  <c r="AA58" i="3"/>
  <c r="AD58" i="3" s="1"/>
  <c r="Z58" i="3"/>
  <c r="AC58" i="3" s="1"/>
  <c r="Y58" i="3"/>
  <c r="AP58" i="3" s="1"/>
  <c r="AQ58" i="3" s="1"/>
  <c r="W58" i="3"/>
  <c r="V58" i="3"/>
  <c r="AM58" i="3" s="1"/>
  <c r="T58" i="3"/>
  <c r="S58" i="3"/>
  <c r="N58" i="3"/>
  <c r="M58" i="3"/>
  <c r="G58" i="3"/>
  <c r="AP57" i="3"/>
  <c r="AQ57" i="3" s="1"/>
  <c r="AR57" i="3" s="1"/>
  <c r="AG57" i="3"/>
  <c r="Z57" i="3"/>
  <c r="AC57" i="3" s="1"/>
  <c r="Y57" i="3"/>
  <c r="W57" i="3"/>
  <c r="AN57" i="3" s="1"/>
  <c r="V57" i="3"/>
  <c r="T57" i="3"/>
  <c r="S57" i="3"/>
  <c r="N57" i="3"/>
  <c r="M57" i="3"/>
  <c r="G57" i="3"/>
  <c r="AK56" i="3"/>
  <c r="AG56" i="3"/>
  <c r="AJ56" i="3" s="1"/>
  <c r="Z56" i="3"/>
  <c r="Y56" i="3"/>
  <c r="AP56" i="3" s="1"/>
  <c r="W56" i="3"/>
  <c r="V56" i="3"/>
  <c r="T56" i="3"/>
  <c r="S56" i="3"/>
  <c r="N56" i="3"/>
  <c r="M56" i="3"/>
  <c r="G56" i="3"/>
  <c r="AI55" i="3"/>
  <c r="AG55" i="3"/>
  <c r="AK55" i="3" s="1"/>
  <c r="AC55" i="3"/>
  <c r="Z55" i="3"/>
  <c r="AB55" i="3" s="1"/>
  <c r="Y55" i="3"/>
  <c r="AP55" i="3" s="1"/>
  <c r="W55" i="3"/>
  <c r="AM55" i="3" s="1"/>
  <c r="V55" i="3"/>
  <c r="T55" i="3"/>
  <c r="S55" i="3"/>
  <c r="N55" i="3"/>
  <c r="M55" i="3"/>
  <c r="G55" i="3"/>
  <c r="AM54" i="3"/>
  <c r="AJ54" i="3"/>
  <c r="AI54" i="3"/>
  <c r="AG54" i="3"/>
  <c r="AC54" i="3"/>
  <c r="AB54" i="3"/>
  <c r="AA54" i="3"/>
  <c r="AD54" i="3" s="1"/>
  <c r="Z54" i="3"/>
  <c r="Y54" i="3"/>
  <c r="AP54" i="3" s="1"/>
  <c r="AQ54" i="3" s="1"/>
  <c r="W54" i="3"/>
  <c r="V54" i="3"/>
  <c r="T54" i="3"/>
  <c r="S54" i="3"/>
  <c r="N54" i="3"/>
  <c r="M54" i="3"/>
  <c r="G54" i="3"/>
  <c r="AQ53" i="3"/>
  <c r="AR53" i="3" s="1"/>
  <c r="AP53" i="3"/>
  <c r="AG53" i="3"/>
  <c r="AA53" i="3"/>
  <c r="Z53" i="3"/>
  <c r="AC53" i="3" s="1"/>
  <c r="Y53" i="3"/>
  <c r="W53" i="3"/>
  <c r="V53" i="3"/>
  <c r="AM53" i="3" s="1"/>
  <c r="T53" i="3"/>
  <c r="S53" i="3"/>
  <c r="N53" i="3"/>
  <c r="M53" i="3"/>
  <c r="G53" i="3"/>
  <c r="AG52" i="3"/>
  <c r="AJ52" i="3" s="1"/>
  <c r="Z52" i="3"/>
  <c r="Y52" i="3"/>
  <c r="AP52" i="3" s="1"/>
  <c r="W52" i="3"/>
  <c r="V52" i="3"/>
  <c r="AL52" i="3" s="1"/>
  <c r="T52" i="3"/>
  <c r="S52" i="3"/>
  <c r="N52" i="3"/>
  <c r="M52" i="3"/>
  <c r="G52" i="3"/>
  <c r="AJ51" i="3"/>
  <c r="AI51" i="3"/>
  <c r="AG51" i="3"/>
  <c r="AK51" i="3" s="1"/>
  <c r="Z51" i="3"/>
  <c r="AB51" i="3" s="1"/>
  <c r="Y51" i="3"/>
  <c r="AP51" i="3" s="1"/>
  <c r="W51" i="3"/>
  <c r="AM51" i="3" s="1"/>
  <c r="V51" i="3"/>
  <c r="T51" i="3"/>
  <c r="S51" i="3"/>
  <c r="N51" i="3"/>
  <c r="M51" i="3"/>
  <c r="G51" i="3"/>
  <c r="AM50" i="3"/>
  <c r="AG50" i="3"/>
  <c r="AK50" i="3" s="1"/>
  <c r="Z50" i="3"/>
  <c r="AC50" i="3" s="1"/>
  <c r="Y50" i="3"/>
  <c r="AP50" i="3" s="1"/>
  <c r="AQ50" i="3" s="1"/>
  <c r="W50" i="3"/>
  <c r="V50" i="3"/>
  <c r="T50" i="3"/>
  <c r="S50" i="3"/>
  <c r="N50" i="3"/>
  <c r="M50" i="3"/>
  <c r="G50" i="3"/>
  <c r="AQ49" i="3"/>
  <c r="AR49" i="3" s="1"/>
  <c r="AP49" i="3"/>
  <c r="AG49" i="3"/>
  <c r="AB49" i="3"/>
  <c r="AA49" i="3"/>
  <c r="AD49" i="3" s="1"/>
  <c r="Z49" i="3"/>
  <c r="AC49" i="3" s="1"/>
  <c r="Y49" i="3"/>
  <c r="W49" i="3"/>
  <c r="AN49" i="3" s="1"/>
  <c r="V49" i="3"/>
  <c r="T49" i="3"/>
  <c r="S49" i="3"/>
  <c r="N49" i="3"/>
  <c r="M49" i="3"/>
  <c r="G49" i="3"/>
  <c r="AK48" i="3"/>
  <c r="AG48" i="3"/>
  <c r="AJ48" i="3" s="1"/>
  <c r="Z48" i="3"/>
  <c r="Y48" i="3"/>
  <c r="AP48" i="3" s="1"/>
  <c r="W48" i="3"/>
  <c r="V48" i="3"/>
  <c r="T48" i="3"/>
  <c r="S48" i="3"/>
  <c r="N48" i="3"/>
  <c r="M48" i="3"/>
  <c r="G48" i="3"/>
  <c r="AJ47" i="3"/>
  <c r="AI47" i="3"/>
  <c r="AG47" i="3"/>
  <c r="AC47" i="3"/>
  <c r="Z47" i="3"/>
  <c r="AB47" i="3" s="1"/>
  <c r="Y47" i="3"/>
  <c r="AP47" i="3" s="1"/>
  <c r="W47" i="3"/>
  <c r="V47" i="3"/>
  <c r="AK47" i="3" s="1"/>
  <c r="T47" i="3"/>
  <c r="S47" i="3"/>
  <c r="N47" i="3"/>
  <c r="M47" i="3"/>
  <c r="G47" i="3"/>
  <c r="AI46" i="3"/>
  <c r="AG46" i="3"/>
  <c r="AJ46" i="3" s="1"/>
  <c r="AA46" i="3"/>
  <c r="AD46" i="3" s="1"/>
  <c r="Z46" i="3"/>
  <c r="AC46" i="3" s="1"/>
  <c r="Y46" i="3"/>
  <c r="AP46" i="3" s="1"/>
  <c r="AQ46" i="3" s="1"/>
  <c r="W46" i="3"/>
  <c r="V46" i="3"/>
  <c r="AM46" i="3" s="1"/>
  <c r="T46" i="3"/>
  <c r="S46" i="3"/>
  <c r="N46" i="3"/>
  <c r="M46" i="3"/>
  <c r="G46" i="3"/>
  <c r="AG45" i="3"/>
  <c r="AB45" i="3"/>
  <c r="AA45" i="3"/>
  <c r="Z45" i="3"/>
  <c r="AC45" i="3" s="1"/>
  <c r="Y45" i="3"/>
  <c r="AP45" i="3" s="1"/>
  <c r="AQ45" i="3" s="1"/>
  <c r="AR45" i="3" s="1"/>
  <c r="W45" i="3"/>
  <c r="AN45" i="3" s="1"/>
  <c r="V45" i="3"/>
  <c r="T45" i="3"/>
  <c r="S45" i="3"/>
  <c r="N45" i="3"/>
  <c r="M45" i="3"/>
  <c r="G45" i="3"/>
  <c r="AK44" i="3"/>
  <c r="AG44" i="3"/>
  <c r="AJ44" i="3" s="1"/>
  <c r="Z44" i="3"/>
  <c r="Y44" i="3"/>
  <c r="AP44" i="3" s="1"/>
  <c r="W44" i="3"/>
  <c r="V44" i="3"/>
  <c r="T44" i="3"/>
  <c r="S44" i="3"/>
  <c r="N44" i="3"/>
  <c r="M44" i="3"/>
  <c r="G44" i="3"/>
  <c r="AP43" i="3"/>
  <c r="AI43" i="3"/>
  <c r="AG43" i="3"/>
  <c r="AK43" i="3" s="1"/>
  <c r="Z43" i="3"/>
  <c r="Y43" i="3"/>
  <c r="W43" i="3"/>
  <c r="AM43" i="3" s="1"/>
  <c r="V43" i="3"/>
  <c r="T43" i="3"/>
  <c r="S43" i="3"/>
  <c r="N43" i="3"/>
  <c r="M43" i="3"/>
  <c r="G43" i="3"/>
  <c r="AI42" i="3"/>
  <c r="AG42" i="3"/>
  <c r="AJ42" i="3" s="1"/>
  <c r="AA42" i="3"/>
  <c r="AD42" i="3" s="1"/>
  <c r="Z42" i="3"/>
  <c r="AC42" i="3" s="1"/>
  <c r="Y42" i="3"/>
  <c r="AP42" i="3" s="1"/>
  <c r="AQ42" i="3" s="1"/>
  <c r="W42" i="3"/>
  <c r="V42" i="3"/>
  <c r="T42" i="3"/>
  <c r="S42" i="3"/>
  <c r="N42" i="3"/>
  <c r="M42" i="3"/>
  <c r="G42" i="3"/>
  <c r="AI41" i="3"/>
  <c r="AG41" i="3"/>
  <c r="Z41" i="3"/>
  <c r="AC41" i="3" s="1"/>
  <c r="Y41" i="3"/>
  <c r="AP41" i="3" s="1"/>
  <c r="AQ41" i="3" s="1"/>
  <c r="AR41" i="3" s="1"/>
  <c r="W41" i="3"/>
  <c r="V41" i="3"/>
  <c r="T41" i="3"/>
  <c r="S41" i="3"/>
  <c r="N41" i="3"/>
  <c r="M41" i="3"/>
  <c r="G41" i="3"/>
  <c r="AG40" i="3"/>
  <c r="AK40" i="3" s="1"/>
  <c r="Z40" i="3"/>
  <c r="Y40" i="3"/>
  <c r="AP40" i="3" s="1"/>
  <c r="AQ40" i="3" s="1"/>
  <c r="W40" i="3"/>
  <c r="V40" i="3"/>
  <c r="T40" i="3"/>
  <c r="S40" i="3"/>
  <c r="N40" i="3"/>
  <c r="M40" i="3"/>
  <c r="G40" i="3"/>
  <c r="AJ39" i="3"/>
  <c r="AI39" i="3"/>
  <c r="AG39" i="3"/>
  <c r="AC39" i="3"/>
  <c r="Z39" i="3"/>
  <c r="Y39" i="3"/>
  <c r="AP39" i="3" s="1"/>
  <c r="W39" i="3"/>
  <c r="V39" i="3"/>
  <c r="AK39" i="3" s="1"/>
  <c r="T39" i="3"/>
  <c r="S39" i="3"/>
  <c r="N39" i="3"/>
  <c r="M39" i="3"/>
  <c r="G39" i="3"/>
  <c r="AJ38" i="3"/>
  <c r="AI38" i="3"/>
  <c r="AG38" i="3"/>
  <c r="AB38" i="3"/>
  <c r="AA38" i="3"/>
  <c r="Z38" i="3"/>
  <c r="AC38" i="3" s="1"/>
  <c r="Y38" i="3"/>
  <c r="AP38" i="3" s="1"/>
  <c r="AQ38" i="3" s="1"/>
  <c r="W38" i="3"/>
  <c r="AL38" i="3" s="1"/>
  <c r="V38" i="3"/>
  <c r="AM38" i="3" s="1"/>
  <c r="T38" i="3"/>
  <c r="S38" i="3"/>
  <c r="N38" i="3"/>
  <c r="M38" i="3"/>
  <c r="G38" i="3"/>
  <c r="AQ37" i="3"/>
  <c r="AP37" i="3"/>
  <c r="AR37" i="3" s="1"/>
  <c r="AI37" i="3"/>
  <c r="AG37" i="3"/>
  <c r="AB37" i="3"/>
  <c r="AA37" i="3"/>
  <c r="AD37" i="3" s="1"/>
  <c r="Z37" i="3"/>
  <c r="AC37" i="3" s="1"/>
  <c r="Y37" i="3"/>
  <c r="W37" i="3"/>
  <c r="V37" i="3"/>
  <c r="T37" i="3"/>
  <c r="S37" i="3"/>
  <c r="N37" i="3"/>
  <c r="M37" i="3"/>
  <c r="G37" i="3"/>
  <c r="AG36" i="3"/>
  <c r="AA36" i="3"/>
  <c r="AD36" i="3" s="1"/>
  <c r="Z36" i="3"/>
  <c r="Y36" i="3"/>
  <c r="AP36" i="3" s="1"/>
  <c r="W36" i="3"/>
  <c r="V36" i="3"/>
  <c r="T36" i="3"/>
  <c r="S36" i="3"/>
  <c r="N36" i="3"/>
  <c r="M36" i="3"/>
  <c r="G36" i="3"/>
  <c r="AJ35" i="3"/>
  <c r="AI35" i="3"/>
  <c r="AG35" i="3"/>
  <c r="AC35" i="3"/>
  <c r="Z35" i="3"/>
  <c r="Y35" i="3"/>
  <c r="AP35" i="3" s="1"/>
  <c r="W35" i="3"/>
  <c r="V35" i="3"/>
  <c r="AK35" i="3" s="1"/>
  <c r="T35" i="3"/>
  <c r="S35" i="3"/>
  <c r="N35" i="3"/>
  <c r="M35" i="3"/>
  <c r="G35" i="3"/>
  <c r="AM34" i="3"/>
  <c r="AJ34" i="3"/>
  <c r="AI34" i="3"/>
  <c r="AG34" i="3"/>
  <c r="AC34" i="3"/>
  <c r="AB34" i="3"/>
  <c r="AA34" i="3"/>
  <c r="AD34" i="3" s="1"/>
  <c r="Z34" i="3"/>
  <c r="Y34" i="3"/>
  <c r="AP34" i="3" s="1"/>
  <c r="AQ34" i="3" s="1"/>
  <c r="W34" i="3"/>
  <c r="AL34" i="3" s="1"/>
  <c r="V34" i="3"/>
  <c r="T34" i="3"/>
  <c r="S34" i="3"/>
  <c r="N34" i="3"/>
  <c r="M34" i="3"/>
  <c r="G34" i="3"/>
  <c r="AR33" i="3"/>
  <c r="AQ33" i="3"/>
  <c r="AP33" i="3"/>
  <c r="AG33" i="3"/>
  <c r="AB33" i="3"/>
  <c r="AA33" i="3"/>
  <c r="AD33" i="3" s="1"/>
  <c r="Z33" i="3"/>
  <c r="AC33" i="3" s="1"/>
  <c r="Y33" i="3"/>
  <c r="W33" i="3"/>
  <c r="AN33" i="3" s="1"/>
  <c r="V33" i="3"/>
  <c r="T33" i="3"/>
  <c r="S33" i="3"/>
  <c r="N33" i="3"/>
  <c r="M33" i="3"/>
  <c r="G33" i="3"/>
  <c r="AG32" i="3"/>
  <c r="AD32" i="3"/>
  <c r="AA32" i="3"/>
  <c r="Z32" i="3"/>
  <c r="Y32" i="3"/>
  <c r="AP32" i="3" s="1"/>
  <c r="AQ32" i="3" s="1"/>
  <c r="W32" i="3"/>
  <c r="V32" i="3"/>
  <c r="T32" i="3"/>
  <c r="S32" i="3"/>
  <c r="N32" i="3"/>
  <c r="M32" i="3"/>
  <c r="G32" i="3"/>
  <c r="AG31" i="3"/>
  <c r="AK31" i="3" s="1"/>
  <c r="Z31" i="3"/>
  <c r="Y31" i="3"/>
  <c r="AP31" i="3" s="1"/>
  <c r="W31" i="3"/>
  <c r="V31" i="3"/>
  <c r="AN31" i="3" s="1"/>
  <c r="T31" i="3"/>
  <c r="S31" i="3"/>
  <c r="N31" i="3"/>
  <c r="M31" i="3"/>
  <c r="G31" i="3"/>
  <c r="AI30" i="3"/>
  <c r="AG30" i="3"/>
  <c r="AJ30" i="3" s="1"/>
  <c r="AA30" i="3"/>
  <c r="AD30" i="3" s="1"/>
  <c r="Z30" i="3"/>
  <c r="AC30" i="3" s="1"/>
  <c r="Y30" i="3"/>
  <c r="AP30" i="3" s="1"/>
  <c r="AQ30" i="3" s="1"/>
  <c r="W30" i="3"/>
  <c r="V30" i="3"/>
  <c r="T30" i="3"/>
  <c r="S30" i="3"/>
  <c r="N30" i="3"/>
  <c r="M30" i="3"/>
  <c r="G30" i="3"/>
  <c r="AG29" i="3"/>
  <c r="AB29" i="3"/>
  <c r="AA29" i="3"/>
  <c r="AD29" i="3" s="1"/>
  <c r="Z29" i="3"/>
  <c r="AC29" i="3" s="1"/>
  <c r="Y29" i="3"/>
  <c r="AP29" i="3" s="1"/>
  <c r="AQ29" i="3" s="1"/>
  <c r="AR29" i="3" s="1"/>
  <c r="W29" i="3"/>
  <c r="AN29" i="3" s="1"/>
  <c r="V29" i="3"/>
  <c r="T29" i="3"/>
  <c r="S29" i="3"/>
  <c r="N29" i="3"/>
  <c r="M29" i="3"/>
  <c r="G29" i="3"/>
  <c r="AG28" i="3"/>
  <c r="Z28" i="3"/>
  <c r="Y28" i="3"/>
  <c r="AP28" i="3" s="1"/>
  <c r="AQ28" i="3" s="1"/>
  <c r="W28" i="3"/>
  <c r="V28" i="3"/>
  <c r="T28" i="3"/>
  <c r="S28" i="3"/>
  <c r="N28" i="3"/>
  <c r="M28" i="3"/>
  <c r="G28" i="3"/>
  <c r="AP27" i="3"/>
  <c r="AI27" i="3"/>
  <c r="AG27" i="3"/>
  <c r="AK27" i="3" s="1"/>
  <c r="Z27" i="3"/>
  <c r="Y27" i="3"/>
  <c r="W27" i="3"/>
  <c r="AM27" i="3" s="1"/>
  <c r="V27" i="3"/>
  <c r="T27" i="3"/>
  <c r="S27" i="3"/>
  <c r="N27" i="3"/>
  <c r="M27" i="3"/>
  <c r="G27" i="3"/>
  <c r="AI26" i="3"/>
  <c r="AG26" i="3"/>
  <c r="AJ26" i="3" s="1"/>
  <c r="AA26" i="3"/>
  <c r="AD26" i="3" s="1"/>
  <c r="Z26" i="3"/>
  <c r="AC26" i="3" s="1"/>
  <c r="Y26" i="3"/>
  <c r="AP26" i="3" s="1"/>
  <c r="AQ26" i="3" s="1"/>
  <c r="W26" i="3"/>
  <c r="V26" i="3"/>
  <c r="T26" i="3"/>
  <c r="S26" i="3"/>
  <c r="N26" i="3"/>
  <c r="M26" i="3"/>
  <c r="G26" i="3"/>
  <c r="AI25" i="3"/>
  <c r="AG25" i="3"/>
  <c r="Z25" i="3"/>
  <c r="AC25" i="3" s="1"/>
  <c r="Y25" i="3"/>
  <c r="AP25" i="3" s="1"/>
  <c r="AQ25" i="3" s="1"/>
  <c r="AR25" i="3" s="1"/>
  <c r="W25" i="3"/>
  <c r="V25" i="3"/>
  <c r="T25" i="3"/>
  <c r="S25" i="3"/>
  <c r="N25" i="3"/>
  <c r="M25" i="3"/>
  <c r="G25" i="3"/>
  <c r="AG24" i="3"/>
  <c r="AK24" i="3" s="1"/>
  <c r="Z24" i="3"/>
  <c r="Y24" i="3"/>
  <c r="AP24" i="3" s="1"/>
  <c r="AQ24" i="3" s="1"/>
  <c r="W24" i="3"/>
  <c r="V24" i="3"/>
  <c r="T24" i="3"/>
  <c r="S24" i="3"/>
  <c r="N24" i="3"/>
  <c r="M24" i="3"/>
  <c r="G24" i="3"/>
  <c r="AK23" i="3"/>
  <c r="AJ23" i="3"/>
  <c r="AI23" i="3"/>
  <c r="AG23" i="3"/>
  <c r="AC23" i="3"/>
  <c r="Z23" i="3"/>
  <c r="Y23" i="3"/>
  <c r="AP23" i="3" s="1"/>
  <c r="W23" i="3"/>
  <c r="V23" i="3"/>
  <c r="T23" i="3"/>
  <c r="S23" i="3"/>
  <c r="N23" i="3"/>
  <c r="M23" i="3"/>
  <c r="G23" i="3"/>
  <c r="AJ22" i="3"/>
  <c r="AI22" i="3"/>
  <c r="AG22" i="3"/>
  <c r="AB22" i="3"/>
  <c r="AA22" i="3"/>
  <c r="AD22" i="3" s="1"/>
  <c r="Z22" i="3"/>
  <c r="AC22" i="3" s="1"/>
  <c r="Y22" i="3"/>
  <c r="AP22" i="3" s="1"/>
  <c r="AQ22" i="3" s="1"/>
  <c r="W22" i="3"/>
  <c r="AL22" i="3" s="1"/>
  <c r="V22" i="3"/>
  <c r="AM22" i="3" s="1"/>
  <c r="T22" i="3"/>
  <c r="S22" i="3"/>
  <c r="N22" i="3"/>
  <c r="M22" i="3"/>
  <c r="G22" i="3"/>
  <c r="AQ21" i="3"/>
  <c r="AP21" i="3"/>
  <c r="AR21" i="3" s="1"/>
  <c r="AI21" i="3"/>
  <c r="AG21" i="3"/>
  <c r="AB21" i="3"/>
  <c r="AA21" i="3"/>
  <c r="AD21" i="3" s="1"/>
  <c r="Z21" i="3"/>
  <c r="AC21" i="3" s="1"/>
  <c r="Y21" i="3"/>
  <c r="W21" i="3"/>
  <c r="V21" i="3"/>
  <c r="T21" i="3"/>
  <c r="S21" i="3"/>
  <c r="N21" i="3"/>
  <c r="M21" i="3"/>
  <c r="G21" i="3"/>
  <c r="AG20" i="3"/>
  <c r="AA20" i="3"/>
  <c r="AD20" i="3" s="1"/>
  <c r="Z20" i="3"/>
  <c r="Y20" i="3"/>
  <c r="AP20" i="3" s="1"/>
  <c r="W20" i="3"/>
  <c r="V20" i="3"/>
  <c r="T20" i="3"/>
  <c r="S20" i="3"/>
  <c r="N20" i="3"/>
  <c r="M20" i="3"/>
  <c r="G20" i="3"/>
  <c r="AJ19" i="3"/>
  <c r="AI19" i="3"/>
  <c r="AG19" i="3"/>
  <c r="AC19" i="3"/>
  <c r="Z19" i="3"/>
  <c r="Y19" i="3"/>
  <c r="AP19" i="3" s="1"/>
  <c r="W19" i="3"/>
  <c r="V19" i="3"/>
  <c r="AK19" i="3" s="1"/>
  <c r="T19" i="3"/>
  <c r="S19" i="3"/>
  <c r="N19" i="3"/>
  <c r="M19" i="3"/>
  <c r="G19" i="3"/>
  <c r="AM18" i="3"/>
  <c r="AJ18" i="3"/>
  <c r="AI18" i="3"/>
  <c r="AG18" i="3"/>
  <c r="AC18" i="3"/>
  <c r="AB18" i="3"/>
  <c r="AA18" i="3"/>
  <c r="AD18" i="3" s="1"/>
  <c r="Z18" i="3"/>
  <c r="Y18" i="3"/>
  <c r="AP18" i="3" s="1"/>
  <c r="AQ18" i="3" s="1"/>
  <c r="W18" i="3"/>
  <c r="AL18" i="3" s="1"/>
  <c r="V18" i="3"/>
  <c r="T18" i="3"/>
  <c r="S18" i="3"/>
  <c r="N18" i="3"/>
  <c r="M18" i="3"/>
  <c r="G18" i="3"/>
  <c r="AR17" i="3"/>
  <c r="AQ17" i="3"/>
  <c r="AP17" i="3"/>
  <c r="AG17" i="3"/>
  <c r="AB17" i="3"/>
  <c r="AA17" i="3"/>
  <c r="AD17" i="3" s="1"/>
  <c r="Z17" i="3"/>
  <c r="AC17" i="3" s="1"/>
  <c r="Y17" i="3"/>
  <c r="W17" i="3"/>
  <c r="AN17" i="3" s="1"/>
  <c r="V17" i="3"/>
  <c r="T17" i="3"/>
  <c r="S17" i="3"/>
  <c r="N17" i="3"/>
  <c r="M17" i="3"/>
  <c r="G17" i="3"/>
  <c r="AG16" i="3"/>
  <c r="AD16" i="3"/>
  <c r="AA16" i="3"/>
  <c r="Z16" i="3"/>
  <c r="Y16" i="3"/>
  <c r="AP16" i="3" s="1"/>
  <c r="W16" i="3"/>
  <c r="V16" i="3"/>
  <c r="T16" i="3"/>
  <c r="S16" i="3"/>
  <c r="N16" i="3"/>
  <c r="M16" i="3"/>
  <c r="G16" i="3"/>
  <c r="AG15" i="3"/>
  <c r="AK15" i="3" s="1"/>
  <c r="Z15" i="3"/>
  <c r="Y15" i="3"/>
  <c r="AP15" i="3" s="1"/>
  <c r="W15" i="3"/>
  <c r="V15" i="3"/>
  <c r="AN15" i="3" s="1"/>
  <c r="T15" i="3"/>
  <c r="S15" i="3"/>
  <c r="N15" i="3"/>
  <c r="M15" i="3"/>
  <c r="G15" i="3"/>
  <c r="AI14" i="3"/>
  <c r="AG14" i="3"/>
  <c r="AJ14" i="3" s="1"/>
  <c r="AA14" i="3"/>
  <c r="AD14" i="3" s="1"/>
  <c r="Z14" i="3"/>
  <c r="AC14" i="3" s="1"/>
  <c r="Y14" i="3"/>
  <c r="AP14" i="3" s="1"/>
  <c r="AQ14" i="3" s="1"/>
  <c r="W14" i="3"/>
  <c r="V14" i="3"/>
  <c r="T14" i="3"/>
  <c r="S14" i="3"/>
  <c r="N14" i="3"/>
  <c r="M14" i="3"/>
  <c r="G14" i="3"/>
  <c r="AG13" i="3"/>
  <c r="AI13" i="3" s="1"/>
  <c r="AB13" i="3"/>
  <c r="AA13" i="3"/>
  <c r="AD13" i="3" s="1"/>
  <c r="Z13" i="3"/>
  <c r="AC13" i="3" s="1"/>
  <c r="Y13" i="3"/>
  <c r="AP13" i="3" s="1"/>
  <c r="AQ13" i="3" s="1"/>
  <c r="AR13" i="3" s="1"/>
  <c r="W13" i="3"/>
  <c r="AN13" i="3" s="1"/>
  <c r="V13" i="3"/>
  <c r="T13" i="3"/>
  <c r="S13" i="3"/>
  <c r="N13" i="3"/>
  <c r="M13" i="3"/>
  <c r="G13" i="3"/>
  <c r="AG12" i="3"/>
  <c r="Z12" i="3"/>
  <c r="Y12" i="3"/>
  <c r="AP12" i="3" s="1"/>
  <c r="AQ12" i="3" s="1"/>
  <c r="W12" i="3"/>
  <c r="V12" i="3"/>
  <c r="T12" i="3"/>
  <c r="S12" i="3"/>
  <c r="N12" i="3"/>
  <c r="M12" i="3"/>
  <c r="G12" i="3"/>
  <c r="AP11" i="3"/>
  <c r="AI11" i="3"/>
  <c r="AG11" i="3"/>
  <c r="AK11" i="3" s="1"/>
  <c r="Z11" i="3"/>
  <c r="AC11" i="3" s="1"/>
  <c r="Y11" i="3"/>
  <c r="W11" i="3"/>
  <c r="AM11" i="3" s="1"/>
  <c r="V11" i="3"/>
  <c r="T11" i="3"/>
  <c r="S11" i="3"/>
  <c r="N11" i="3"/>
  <c r="M11" i="3"/>
  <c r="G11" i="3"/>
  <c r="AI10" i="3"/>
  <c r="AG10" i="3"/>
  <c r="AJ10" i="3" s="1"/>
  <c r="AA10" i="3"/>
  <c r="AD10" i="3" s="1"/>
  <c r="Z10" i="3"/>
  <c r="AC10" i="3" s="1"/>
  <c r="Y10" i="3"/>
  <c r="AP10" i="3" s="1"/>
  <c r="AQ10" i="3" s="1"/>
  <c r="W10" i="3"/>
  <c r="V10" i="3"/>
  <c r="T10" i="3"/>
  <c r="S10" i="3"/>
  <c r="N10" i="3"/>
  <c r="M10" i="3"/>
  <c r="G10" i="3"/>
  <c r="AI9" i="3"/>
  <c r="AG9" i="3"/>
  <c r="Z9" i="3"/>
  <c r="AC9" i="3" s="1"/>
  <c r="Y9" i="3"/>
  <c r="AP9" i="3" s="1"/>
  <c r="AQ9" i="3" s="1"/>
  <c r="AR9" i="3" s="1"/>
  <c r="W9" i="3"/>
  <c r="V9" i="3"/>
  <c r="T9" i="3"/>
  <c r="S9" i="3"/>
  <c r="N9" i="3"/>
  <c r="M9" i="3"/>
  <c r="G9" i="3"/>
  <c r="AG8" i="3"/>
  <c r="AK8" i="3" s="1"/>
  <c r="Z8" i="3"/>
  <c r="AA8" i="3" s="1"/>
  <c r="AD8" i="3" s="1"/>
  <c r="Y8" i="3"/>
  <c r="AP8" i="3" s="1"/>
  <c r="AQ8" i="3" s="1"/>
  <c r="W8" i="3"/>
  <c r="V8" i="3"/>
  <c r="T8" i="3"/>
  <c r="S8" i="3"/>
  <c r="N8" i="3"/>
  <c r="M8" i="3"/>
  <c r="G8" i="3"/>
  <c r="AJ7" i="3"/>
  <c r="AI7" i="3"/>
  <c r="AG7" i="3"/>
  <c r="AC7" i="3"/>
  <c r="Z7" i="3"/>
  <c r="Y7" i="3"/>
  <c r="AP7" i="3" s="1"/>
  <c r="W7" i="3"/>
  <c r="V7" i="3"/>
  <c r="AK7" i="3" s="1"/>
  <c r="T7" i="3"/>
  <c r="S7" i="3"/>
  <c r="N7" i="3"/>
  <c r="M7" i="3"/>
  <c r="G7" i="3"/>
  <c r="AJ6" i="3"/>
  <c r="AI6" i="3"/>
  <c r="AG6" i="3"/>
  <c r="AB6" i="3"/>
  <c r="AA6" i="3"/>
  <c r="AD6" i="3" s="1"/>
  <c r="Z6" i="3"/>
  <c r="AC6" i="3" s="1"/>
  <c r="Y6" i="3"/>
  <c r="AP6" i="3" s="1"/>
  <c r="AQ6" i="3" s="1"/>
  <c r="W6" i="3"/>
  <c r="AL6" i="3" s="1"/>
  <c r="V6" i="3"/>
  <c r="AM6" i="3" s="1"/>
  <c r="T6" i="3"/>
  <c r="S6" i="3"/>
  <c r="N6" i="3"/>
  <c r="M6" i="3"/>
  <c r="G6" i="3"/>
  <c r="AQ5" i="3"/>
  <c r="AP5" i="3"/>
  <c r="AR5" i="3" s="1"/>
  <c r="AI5" i="3"/>
  <c r="AG5" i="3"/>
  <c r="AB5" i="3"/>
  <c r="AA5" i="3"/>
  <c r="AD5" i="3" s="1"/>
  <c r="Z5" i="3"/>
  <c r="AC5" i="3" s="1"/>
  <c r="Y5" i="3"/>
  <c r="W5" i="3"/>
  <c r="V5" i="3"/>
  <c r="T5" i="3"/>
  <c r="S5" i="3"/>
  <c r="N5" i="3"/>
  <c r="M5" i="3"/>
  <c r="G5" i="3"/>
  <c r="AG4" i="3"/>
  <c r="AA4" i="3"/>
  <c r="AD4" i="3" s="1"/>
  <c r="Z4" i="3"/>
  <c r="Y4" i="3"/>
  <c r="AP4" i="3" s="1"/>
  <c r="W4" i="3"/>
  <c r="V4" i="3"/>
  <c r="T4" i="3"/>
  <c r="S4" i="3"/>
  <c r="N4" i="3"/>
  <c r="M4" i="3"/>
  <c r="G4" i="3"/>
  <c r="AK3" i="3"/>
  <c r="AJ3" i="3"/>
  <c r="AI3" i="3"/>
  <c r="AG3" i="3"/>
  <c r="AC3" i="3"/>
  <c r="Z3" i="3"/>
  <c r="Y3" i="3"/>
  <c r="AP3" i="3" s="1"/>
  <c r="W3" i="3"/>
  <c r="V3" i="3"/>
  <c r="T3" i="3"/>
  <c r="S3" i="3"/>
  <c r="N3" i="3"/>
  <c r="M3" i="3"/>
  <c r="G3" i="3"/>
  <c r="AM2" i="3"/>
  <c r="AJ2" i="3"/>
  <c r="AI2" i="3"/>
  <c r="AG2" i="3"/>
  <c r="AC2" i="3"/>
  <c r="AB2" i="3"/>
  <c r="AA2" i="3"/>
  <c r="AD2" i="3" s="1"/>
  <c r="Z2" i="3"/>
  <c r="Y2" i="3"/>
  <c r="AP2" i="3" s="1"/>
  <c r="AQ2" i="3" s="1"/>
  <c r="W2" i="3"/>
  <c r="AL2" i="3" s="1"/>
  <c r="V2" i="3"/>
  <c r="T2" i="3"/>
  <c r="S2" i="3"/>
  <c r="N2" i="3"/>
  <c r="M2" i="3"/>
  <c r="G2" i="3"/>
  <c r="AQ116" i="3" l="1"/>
  <c r="AR116" i="3" s="1"/>
  <c r="AQ124" i="3"/>
  <c r="AR124" i="3" s="1"/>
  <c r="AR125" i="3"/>
  <c r="AQ132" i="3"/>
  <c r="AR132" i="3" s="1"/>
  <c r="AR140" i="3"/>
  <c r="AQ140" i="3"/>
  <c r="AQ148" i="3"/>
  <c r="AR148" i="3" s="1"/>
  <c r="AQ156" i="3"/>
  <c r="AR156" i="3" s="1"/>
  <c r="AR157" i="3"/>
  <c r="AQ164" i="3"/>
  <c r="AR164" i="3" s="1"/>
  <c r="AR172" i="3"/>
  <c r="AQ172" i="3"/>
  <c r="AQ180" i="3"/>
  <c r="AR180" i="3" s="1"/>
  <c r="AQ200" i="3"/>
  <c r="AR200" i="3" s="1"/>
  <c r="AR208" i="3"/>
  <c r="AQ208" i="3"/>
  <c r="AQ216" i="3"/>
  <c r="AR216" i="3" s="1"/>
  <c r="AR224" i="3"/>
  <c r="AQ224" i="3"/>
  <c r="AQ232" i="3"/>
  <c r="AR232" i="3" s="1"/>
  <c r="AR237" i="3"/>
  <c r="AQ252" i="3"/>
  <c r="AR252" i="3" s="1"/>
  <c r="AR256" i="3"/>
  <c r="AQ256" i="3"/>
  <c r="AQ272" i="3"/>
  <c r="AR272" i="3" s="1"/>
  <c r="AR249" i="3"/>
  <c r="AQ268" i="3"/>
  <c r="AR268" i="3" s="1"/>
  <c r="AR192" i="3"/>
  <c r="AQ192" i="3"/>
  <c r="AR240" i="3"/>
  <c r="AQ240" i="3"/>
  <c r="AQ260" i="3"/>
  <c r="AR260" i="3" s="1"/>
  <c r="AR265" i="3"/>
  <c r="AQ351" i="3"/>
  <c r="AR351" i="3" s="1"/>
  <c r="AQ184" i="3"/>
  <c r="AR184" i="3" s="1"/>
  <c r="AQ236" i="3"/>
  <c r="AR236" i="3" s="1"/>
  <c r="AR244" i="3"/>
  <c r="AQ244" i="3"/>
  <c r="AR120" i="3"/>
  <c r="AQ120" i="3"/>
  <c r="AQ128" i="3"/>
  <c r="AR128" i="3" s="1"/>
  <c r="AQ136" i="3"/>
  <c r="AR136" i="3" s="1"/>
  <c r="AR137" i="3"/>
  <c r="AQ144" i="3"/>
  <c r="AR144" i="3" s="1"/>
  <c r="AR152" i="3"/>
  <c r="AQ152" i="3"/>
  <c r="AQ160" i="3"/>
  <c r="AR160" i="3" s="1"/>
  <c r="AQ168" i="3"/>
  <c r="AR168" i="3" s="1"/>
  <c r="AR169" i="3"/>
  <c r="AQ176" i="3"/>
  <c r="AR176" i="3" s="1"/>
  <c r="AR188" i="3"/>
  <c r="AQ188" i="3"/>
  <c r="AQ196" i="3"/>
  <c r="AR196" i="3" s="1"/>
  <c r="AQ204" i="3"/>
  <c r="AR204" i="3" s="1"/>
  <c r="AQ212" i="3"/>
  <c r="AR212" i="3" s="1"/>
  <c r="AQ220" i="3"/>
  <c r="AR220" i="3" s="1"/>
  <c r="AQ228" i="3"/>
  <c r="AR228" i="3" s="1"/>
  <c r="AQ248" i="3"/>
  <c r="AR248" i="3" s="1"/>
  <c r="AR264" i="3"/>
  <c r="AQ264" i="3"/>
  <c r="AQ961" i="3"/>
  <c r="AR961" i="3" s="1"/>
  <c r="AN59" i="3"/>
  <c r="AD130" i="3"/>
  <c r="AD165" i="3"/>
  <c r="AD193" i="3"/>
  <c r="AD198" i="3"/>
  <c r="AD206" i="3"/>
  <c r="AD218" i="3"/>
  <c r="AD226" i="3"/>
  <c r="AD230" i="3"/>
  <c r="AD238" i="3"/>
  <c r="AD242" i="3"/>
  <c r="AD254" i="3"/>
  <c r="AI382" i="3"/>
  <c r="AK382" i="3"/>
  <c r="AK393" i="3"/>
  <c r="AI393" i="3"/>
  <c r="AA400" i="3"/>
  <c r="AC400" i="3"/>
  <c r="AK409" i="3"/>
  <c r="AI409" i="3"/>
  <c r="AA416" i="3"/>
  <c r="AC416" i="3"/>
  <c r="AA449" i="3"/>
  <c r="AB449" i="3"/>
  <c r="AD449" i="3" s="1"/>
  <c r="AA493" i="3"/>
  <c r="AB493" i="3"/>
  <c r="AJ527" i="3"/>
  <c r="AK527" i="3"/>
  <c r="AI864" i="3"/>
  <c r="AK864" i="3"/>
  <c r="AJ864" i="3"/>
  <c r="AR901" i="3"/>
  <c r="AQ901" i="3"/>
  <c r="AC902" i="3"/>
  <c r="AB902" i="3"/>
  <c r="AA902" i="3"/>
  <c r="AD902" i="3" s="1"/>
  <c r="AB926" i="3"/>
  <c r="AA926" i="3"/>
  <c r="AD926" i="3" s="1"/>
  <c r="AC926" i="3"/>
  <c r="AR950" i="3"/>
  <c r="AQ950" i="3"/>
  <c r="AA1176" i="3"/>
  <c r="AC1176" i="3"/>
  <c r="AB1176" i="3"/>
  <c r="AD1176" i="3" s="1"/>
  <c r="AB1177" i="3"/>
  <c r="AC1177" i="3"/>
  <c r="AA1177" i="3"/>
  <c r="AD1177" i="3" s="1"/>
  <c r="AQ1206" i="3"/>
  <c r="AR1206" i="3" s="1"/>
  <c r="AK1461" i="3"/>
  <c r="AJ1461" i="3"/>
  <c r="AI1461" i="3"/>
  <c r="AB1470" i="3"/>
  <c r="AC1470" i="3"/>
  <c r="AC1492" i="3"/>
  <c r="AB1492" i="3"/>
  <c r="AA1492" i="3"/>
  <c r="AD1492" i="3" s="1"/>
  <c r="AK1498" i="3"/>
  <c r="AJ1498" i="3"/>
  <c r="AC1508" i="3"/>
  <c r="AB1508" i="3"/>
  <c r="AA1508" i="3"/>
  <c r="AD1508" i="3" s="1"/>
  <c r="AK1521" i="3"/>
  <c r="AJ1521" i="3"/>
  <c r="AI1521" i="3"/>
  <c r="AK1522" i="3"/>
  <c r="AJ1522" i="3"/>
  <c r="AK1537" i="3"/>
  <c r="AJ1537" i="3"/>
  <c r="AQ1552" i="3"/>
  <c r="AR1552" i="3" s="1"/>
  <c r="AC1618" i="3"/>
  <c r="AB1618" i="3"/>
  <c r="AA1618" i="3"/>
  <c r="AD1618" i="3" s="1"/>
  <c r="AC1622" i="3"/>
  <c r="AB1622" i="3"/>
  <c r="AA1622" i="3"/>
  <c r="AD1622" i="3" s="1"/>
  <c r="AC1996" i="3"/>
  <c r="AA1996" i="3"/>
  <c r="AD1996" i="3" s="1"/>
  <c r="AJ2150" i="3"/>
  <c r="AK2150" i="3"/>
  <c r="AI2150" i="3"/>
  <c r="AK2" i="3"/>
  <c r="AN2" i="3"/>
  <c r="AM3" i="3"/>
  <c r="AN3" i="3"/>
  <c r="AM7" i="3"/>
  <c r="AN7" i="3"/>
  <c r="AM9" i="3"/>
  <c r="AA9" i="3"/>
  <c r="AD9" i="3" s="1"/>
  <c r="AL10" i="3"/>
  <c r="AB10" i="3"/>
  <c r="AJ11" i="3"/>
  <c r="AL14" i="3"/>
  <c r="AB14" i="3"/>
  <c r="AM15" i="3"/>
  <c r="AI15" i="3"/>
  <c r="AK18" i="3"/>
  <c r="AN18" i="3"/>
  <c r="AM19" i="3"/>
  <c r="AN19" i="3"/>
  <c r="AM23" i="3"/>
  <c r="AN23" i="3"/>
  <c r="AM25" i="3"/>
  <c r="AA25" i="3"/>
  <c r="AD25" i="3" s="1"/>
  <c r="AL26" i="3"/>
  <c r="AB26" i="3"/>
  <c r="AJ27" i="3"/>
  <c r="AL30" i="3"/>
  <c r="AB30" i="3"/>
  <c r="AM31" i="3"/>
  <c r="AI31" i="3"/>
  <c r="AK34" i="3"/>
  <c r="AN34" i="3"/>
  <c r="AM35" i="3"/>
  <c r="AN35" i="3"/>
  <c r="AM39" i="3"/>
  <c r="AN39" i="3"/>
  <c r="AM41" i="3"/>
  <c r="AA41" i="3"/>
  <c r="AD41" i="3" s="1"/>
  <c r="AL42" i="3"/>
  <c r="AB42" i="3"/>
  <c r="AJ43" i="3"/>
  <c r="AB46" i="3"/>
  <c r="AM47" i="3"/>
  <c r="AN47" i="3"/>
  <c r="AA50" i="3"/>
  <c r="AD50" i="3" s="1"/>
  <c r="AI50" i="3"/>
  <c r="AC51" i="3"/>
  <c r="AK52" i="3"/>
  <c r="AN53" i="3"/>
  <c r="AB53" i="3"/>
  <c r="AD53" i="3" s="1"/>
  <c r="AK54" i="3"/>
  <c r="AJ55" i="3"/>
  <c r="AN56" i="3"/>
  <c r="AM57" i="3"/>
  <c r="AA57" i="3"/>
  <c r="AD57" i="3" s="1"/>
  <c r="AI59" i="3"/>
  <c r="AB62" i="3"/>
  <c r="AM63" i="3"/>
  <c r="AN63" i="3"/>
  <c r="AA66" i="3"/>
  <c r="AD66" i="3" s="1"/>
  <c r="AI66" i="3"/>
  <c r="AC67" i="3"/>
  <c r="AK68" i="3"/>
  <c r="AN69" i="3"/>
  <c r="AB69" i="3"/>
  <c r="AK70" i="3"/>
  <c r="AJ71" i="3"/>
  <c r="AN72" i="3"/>
  <c r="AM73" i="3"/>
  <c r="AA73" i="3"/>
  <c r="AD73" i="3" s="1"/>
  <c r="AI75" i="3"/>
  <c r="AB78" i="3"/>
  <c r="AM79" i="3"/>
  <c r="AN79" i="3"/>
  <c r="AA82" i="3"/>
  <c r="AD82" i="3" s="1"/>
  <c r="AI82" i="3"/>
  <c r="AC83" i="3"/>
  <c r="AK84" i="3"/>
  <c r="AN85" i="3"/>
  <c r="AB85" i="3"/>
  <c r="AK86" i="3"/>
  <c r="AJ87" i="3"/>
  <c r="AN88" i="3"/>
  <c r="AM89" i="3"/>
  <c r="AA89" i="3"/>
  <c r="AD89" i="3" s="1"/>
  <c r="AI91" i="3"/>
  <c r="AB94" i="3"/>
  <c r="AM95" i="3"/>
  <c r="AN95" i="3"/>
  <c r="AK97" i="3"/>
  <c r="AA98" i="3"/>
  <c r="AD98" i="3" s="1"/>
  <c r="AI98" i="3"/>
  <c r="AM99" i="3"/>
  <c r="AN99" i="3"/>
  <c r="AK101" i="3"/>
  <c r="AA102" i="3"/>
  <c r="AD102" i="3" s="1"/>
  <c r="AI102" i="3"/>
  <c r="AM103" i="3"/>
  <c r="AN103" i="3"/>
  <c r="AK105" i="3"/>
  <c r="AA106" i="3"/>
  <c r="AI106" i="3"/>
  <c r="AM107" i="3"/>
  <c r="AN107" i="3"/>
  <c r="AK109" i="3"/>
  <c r="AA110" i="3"/>
  <c r="AD110" i="3" s="1"/>
  <c r="AI110" i="3"/>
  <c r="AM111" i="3"/>
  <c r="AN111" i="3"/>
  <c r="AK113" i="3"/>
  <c r="AA114" i="3"/>
  <c r="AD114" i="3" s="1"/>
  <c r="AI114" i="3"/>
  <c r="AM115" i="3"/>
  <c r="AN115" i="3"/>
  <c r="AL117" i="3"/>
  <c r="AB117" i="3"/>
  <c r="AQ117" i="3"/>
  <c r="AR117" i="3" s="1"/>
  <c r="AM118" i="3"/>
  <c r="AB118" i="3"/>
  <c r="AM119" i="3"/>
  <c r="AI119" i="3"/>
  <c r="AM121" i="3"/>
  <c r="AB121" i="3"/>
  <c r="AQ121" i="3"/>
  <c r="AR121" i="3" s="1"/>
  <c r="AM122" i="3"/>
  <c r="AB122" i="3"/>
  <c r="AM123" i="3"/>
  <c r="AI123" i="3"/>
  <c r="AL125" i="3"/>
  <c r="AB125" i="3"/>
  <c r="AQ125" i="3"/>
  <c r="AM126" i="3"/>
  <c r="AB126" i="3"/>
  <c r="AM127" i="3"/>
  <c r="AI127" i="3"/>
  <c r="AL129" i="3"/>
  <c r="AB129" i="3"/>
  <c r="AD129" i="3" s="1"/>
  <c r="AQ129" i="3"/>
  <c r="AR129" i="3" s="1"/>
  <c r="AM130" i="3"/>
  <c r="AB130" i="3"/>
  <c r="AM131" i="3"/>
  <c r="AI131" i="3"/>
  <c r="AL133" i="3"/>
  <c r="AB133" i="3"/>
  <c r="AQ133" i="3"/>
  <c r="AR133" i="3" s="1"/>
  <c r="AM134" i="3"/>
  <c r="AB134" i="3"/>
  <c r="AM135" i="3"/>
  <c r="AI135" i="3"/>
  <c r="AL137" i="3"/>
  <c r="AB137" i="3"/>
  <c r="AQ137" i="3"/>
  <c r="AM138" i="3"/>
  <c r="AB138" i="3"/>
  <c r="AM139" i="3"/>
  <c r="AI139" i="3"/>
  <c r="AL141" i="3"/>
  <c r="AB141" i="3"/>
  <c r="AD141" i="3" s="1"/>
  <c r="AQ141" i="3"/>
  <c r="AR141" i="3" s="1"/>
  <c r="AM142" i="3"/>
  <c r="AB142" i="3"/>
  <c r="AM143" i="3"/>
  <c r="AI143" i="3"/>
  <c r="AL145" i="3"/>
  <c r="AB145" i="3"/>
  <c r="AQ145" i="3"/>
  <c r="AR145" i="3" s="1"/>
  <c r="AM146" i="3"/>
  <c r="AB146" i="3"/>
  <c r="AM147" i="3"/>
  <c r="AI147" i="3"/>
  <c r="AM149" i="3"/>
  <c r="AB149" i="3"/>
  <c r="AQ149" i="3"/>
  <c r="AR149" i="3" s="1"/>
  <c r="AM150" i="3"/>
  <c r="AB150" i="3"/>
  <c r="AM151" i="3"/>
  <c r="AI151" i="3"/>
  <c r="AM153" i="3"/>
  <c r="AB153" i="3"/>
  <c r="AQ153" i="3"/>
  <c r="AR153" i="3" s="1"/>
  <c r="AM154" i="3"/>
  <c r="AB154" i="3"/>
  <c r="AM155" i="3"/>
  <c r="AI155" i="3"/>
  <c r="AM157" i="3"/>
  <c r="AB157" i="3"/>
  <c r="AQ157" i="3"/>
  <c r="AM158" i="3"/>
  <c r="AB158" i="3"/>
  <c r="AD158" i="3" s="1"/>
  <c r="AM159" i="3"/>
  <c r="AI159" i="3"/>
  <c r="AL161" i="3"/>
  <c r="AB161" i="3"/>
  <c r="AQ161" i="3"/>
  <c r="AR161" i="3" s="1"/>
  <c r="AM162" i="3"/>
  <c r="AB162" i="3"/>
  <c r="AD162" i="3" s="1"/>
  <c r="AM163" i="3"/>
  <c r="AI163" i="3"/>
  <c r="AM165" i="3"/>
  <c r="AB165" i="3"/>
  <c r="AQ165" i="3"/>
  <c r="AR165" i="3" s="1"/>
  <c r="AM166" i="3"/>
  <c r="AB166" i="3"/>
  <c r="AM167" i="3"/>
  <c r="AI167" i="3"/>
  <c r="AL169" i="3"/>
  <c r="AB169" i="3"/>
  <c r="AQ169" i="3"/>
  <c r="AM170" i="3"/>
  <c r="AB170" i="3"/>
  <c r="AD170" i="3" s="1"/>
  <c r="AM171" i="3"/>
  <c r="AI171" i="3"/>
  <c r="AL173" i="3"/>
  <c r="AB173" i="3"/>
  <c r="AD173" i="3" s="1"/>
  <c r="AQ173" i="3"/>
  <c r="AR173" i="3" s="1"/>
  <c r="AM174" i="3"/>
  <c r="AB174" i="3"/>
  <c r="AM175" i="3"/>
  <c r="AI175" i="3"/>
  <c r="AM177" i="3"/>
  <c r="AB177" i="3"/>
  <c r="AQ177" i="3"/>
  <c r="AR177" i="3" s="1"/>
  <c r="AM178" i="3"/>
  <c r="AB178" i="3"/>
  <c r="AM179" i="3"/>
  <c r="AI179" i="3"/>
  <c r="AL181" i="3"/>
  <c r="AB181" i="3"/>
  <c r="AQ181" i="3"/>
  <c r="AR181" i="3" s="1"/>
  <c r="AM182" i="3"/>
  <c r="AB182" i="3"/>
  <c r="AM183" i="3"/>
  <c r="AI183" i="3"/>
  <c r="AL185" i="3"/>
  <c r="AB185" i="3"/>
  <c r="AQ185" i="3"/>
  <c r="AR185" i="3" s="1"/>
  <c r="AM186" i="3"/>
  <c r="AB186" i="3"/>
  <c r="AD186" i="3" s="1"/>
  <c r="AM187" i="3"/>
  <c r="AI187" i="3"/>
  <c r="AM189" i="3"/>
  <c r="AB189" i="3"/>
  <c r="AD189" i="3" s="1"/>
  <c r="AQ189" i="3"/>
  <c r="AR189" i="3" s="1"/>
  <c r="AM190" i="3"/>
  <c r="AB190" i="3"/>
  <c r="AD190" i="3" s="1"/>
  <c r="AM191" i="3"/>
  <c r="AI191" i="3"/>
  <c r="AM193" i="3"/>
  <c r="AB193" i="3"/>
  <c r="AQ193" i="3"/>
  <c r="AR193" i="3" s="1"/>
  <c r="AM194" i="3"/>
  <c r="AM195" i="3"/>
  <c r="AI195" i="3"/>
  <c r="AL197" i="3"/>
  <c r="AQ197" i="3"/>
  <c r="AR197" i="3" s="1"/>
  <c r="AM198" i="3"/>
  <c r="AM199" i="3"/>
  <c r="AI199" i="3"/>
  <c r="AL201" i="3"/>
  <c r="AQ201" i="3"/>
  <c r="AR201" i="3" s="1"/>
  <c r="AM202" i="3"/>
  <c r="AM203" i="3"/>
  <c r="AI203" i="3"/>
  <c r="AL205" i="3"/>
  <c r="AQ205" i="3"/>
  <c r="AR205" i="3" s="1"/>
  <c r="AM206" i="3"/>
  <c r="AM207" i="3"/>
  <c r="AI207" i="3"/>
  <c r="AM209" i="3"/>
  <c r="AQ209" i="3"/>
  <c r="AR209" i="3" s="1"/>
  <c r="AM210" i="3"/>
  <c r="AM211" i="3"/>
  <c r="AI211" i="3"/>
  <c r="AM213" i="3"/>
  <c r="AQ213" i="3"/>
  <c r="AR213" i="3" s="1"/>
  <c r="AM214" i="3"/>
  <c r="AM215" i="3"/>
  <c r="AI215" i="3"/>
  <c r="AL217" i="3"/>
  <c r="AQ217" i="3"/>
  <c r="AR217" i="3" s="1"/>
  <c r="AM218" i="3"/>
  <c r="AM219" i="3"/>
  <c r="AI219" i="3"/>
  <c r="AL221" i="3"/>
  <c r="AQ221" i="3"/>
  <c r="AR221" i="3" s="1"/>
  <c r="AM222" i="3"/>
  <c r="AM223" i="3"/>
  <c r="AI223" i="3"/>
  <c r="AL225" i="3"/>
  <c r="AQ225" i="3"/>
  <c r="AR225" i="3" s="1"/>
  <c r="AM226" i="3"/>
  <c r="AM227" i="3"/>
  <c r="AI227" i="3"/>
  <c r="AL229" i="3"/>
  <c r="AQ229" i="3"/>
  <c r="AR229" i="3" s="1"/>
  <c r="AM230" i="3"/>
  <c r="AM231" i="3"/>
  <c r="AI231" i="3"/>
  <c r="AM233" i="3"/>
  <c r="AQ233" i="3"/>
  <c r="AR233" i="3" s="1"/>
  <c r="AM234" i="3"/>
  <c r="AM235" i="3"/>
  <c r="AI235" i="3"/>
  <c r="AM237" i="3"/>
  <c r="AQ237" i="3"/>
  <c r="AM238" i="3"/>
  <c r="AM239" i="3"/>
  <c r="AI239" i="3"/>
  <c r="AM241" i="3"/>
  <c r="AQ241" i="3"/>
  <c r="AR241" i="3" s="1"/>
  <c r="AM242" i="3"/>
  <c r="AM243" i="3"/>
  <c r="AI243" i="3"/>
  <c r="AM245" i="3"/>
  <c r="AQ245" i="3"/>
  <c r="AR245" i="3" s="1"/>
  <c r="AM246" i="3"/>
  <c r="AM247" i="3"/>
  <c r="AI247" i="3"/>
  <c r="AM249" i="3"/>
  <c r="AQ249" i="3"/>
  <c r="AM250" i="3"/>
  <c r="AM251" i="3"/>
  <c r="AI251" i="3"/>
  <c r="AM253" i="3"/>
  <c r="AQ253" i="3"/>
  <c r="AR253" i="3" s="1"/>
  <c r="AM254" i="3"/>
  <c r="AM255" i="3"/>
  <c r="AI255" i="3"/>
  <c r="AM257" i="3"/>
  <c r="AQ257" i="3"/>
  <c r="AR257" i="3" s="1"/>
  <c r="AM258" i="3"/>
  <c r="AM259" i="3"/>
  <c r="AI259" i="3"/>
  <c r="AM261" i="3"/>
  <c r="AQ261" i="3"/>
  <c r="AR261" i="3" s="1"/>
  <c r="AM262" i="3"/>
  <c r="AM263" i="3"/>
  <c r="AI263" i="3"/>
  <c r="AM265" i="3"/>
  <c r="AQ265" i="3"/>
  <c r="AM266" i="3"/>
  <c r="AM267" i="3"/>
  <c r="AI267" i="3"/>
  <c r="AM269" i="3"/>
  <c r="AQ269" i="3"/>
  <c r="AR269" i="3" s="1"/>
  <c r="AM270" i="3"/>
  <c r="AM271" i="3"/>
  <c r="AI271" i="3"/>
  <c r="AM273" i="3"/>
  <c r="AQ273" i="3"/>
  <c r="AR273" i="3" s="1"/>
  <c r="AL274" i="3"/>
  <c r="AN275" i="3"/>
  <c r="AI275" i="3"/>
  <c r="AA280" i="3"/>
  <c r="AD280" i="3" s="1"/>
  <c r="AB281" i="3"/>
  <c r="AM285" i="3"/>
  <c r="AI289" i="3"/>
  <c r="AA290" i="3"/>
  <c r="AD290" i="3" s="1"/>
  <c r="AJ290" i="3"/>
  <c r="AN291" i="3"/>
  <c r="AI291" i="3"/>
  <c r="AA296" i="3"/>
  <c r="AD296" i="3" s="1"/>
  <c r="AB297" i="3"/>
  <c r="AM301" i="3"/>
  <c r="AI305" i="3"/>
  <c r="AA306" i="3"/>
  <c r="AD306" i="3" s="1"/>
  <c r="AJ306" i="3"/>
  <c r="AN307" i="3"/>
  <c r="AI307" i="3"/>
  <c r="AA312" i="3"/>
  <c r="AD312" i="3" s="1"/>
  <c r="AB313" i="3"/>
  <c r="AM317" i="3"/>
  <c r="AI321" i="3"/>
  <c r="AA322" i="3"/>
  <c r="AJ322" i="3"/>
  <c r="AN323" i="3"/>
  <c r="AI323" i="3"/>
  <c r="AA328" i="3"/>
  <c r="AD328" i="3" s="1"/>
  <c r="AB329" i="3"/>
  <c r="AM333" i="3"/>
  <c r="AI337" i="3"/>
  <c r="AC338" i="3"/>
  <c r="AL341" i="3"/>
  <c r="AA342" i="3"/>
  <c r="AJ342" i="3"/>
  <c r="AN343" i="3"/>
  <c r="AL344" i="3"/>
  <c r="AL346" i="3"/>
  <c r="AI347" i="3"/>
  <c r="AA350" i="3"/>
  <c r="AC351" i="3"/>
  <c r="AB351" i="3"/>
  <c r="AJ352" i="3"/>
  <c r="AL353" i="3"/>
  <c r="AB354" i="3"/>
  <c r="AC354" i="3"/>
  <c r="AM357" i="3"/>
  <c r="AK361" i="3"/>
  <c r="AN361" i="3"/>
  <c r="AI362" i="3"/>
  <c r="AK362" i="3"/>
  <c r="AD364" i="3"/>
  <c r="AI365" i="3"/>
  <c r="AR365" i="3"/>
  <c r="AB368" i="3"/>
  <c r="AA369" i="3"/>
  <c r="AC369" i="3"/>
  <c r="AM373" i="3"/>
  <c r="AK377" i="3"/>
  <c r="AN377" i="3"/>
  <c r="AI378" i="3"/>
  <c r="AK378" i="3"/>
  <c r="AI381" i="3"/>
  <c r="AR381" i="3"/>
  <c r="AJ382" i="3"/>
  <c r="AK389" i="3"/>
  <c r="AI389" i="3"/>
  <c r="AJ393" i="3"/>
  <c r="AA396" i="3"/>
  <c r="AC396" i="3"/>
  <c r="AB400" i="3"/>
  <c r="AK405" i="3"/>
  <c r="AI405" i="3"/>
  <c r="AJ409" i="3"/>
  <c r="AA412" i="3"/>
  <c r="AC412" i="3"/>
  <c r="AB416" i="3"/>
  <c r="AK421" i="3"/>
  <c r="AI421" i="3"/>
  <c r="AA428" i="3"/>
  <c r="AC428" i="3"/>
  <c r="AK437" i="3"/>
  <c r="AI437" i="3"/>
  <c r="AA445" i="3"/>
  <c r="AB445" i="3"/>
  <c r="AC449" i="3"/>
  <c r="AB450" i="3"/>
  <c r="AC450" i="3"/>
  <c r="AJ455" i="3"/>
  <c r="AK455" i="3"/>
  <c r="AB462" i="3"/>
  <c r="AC462" i="3"/>
  <c r="AI466" i="3"/>
  <c r="AJ466" i="3"/>
  <c r="AJ471" i="3"/>
  <c r="AK471" i="3"/>
  <c r="AC480" i="3"/>
  <c r="AA480" i="3"/>
  <c r="AA481" i="3"/>
  <c r="AD481" i="3" s="1"/>
  <c r="AB481" i="3"/>
  <c r="AK485" i="3"/>
  <c r="AI485" i="3"/>
  <c r="AM486" i="3"/>
  <c r="AK486" i="3"/>
  <c r="AJ491" i="3"/>
  <c r="AK491" i="3"/>
  <c r="AC493" i="3"/>
  <c r="AB498" i="3"/>
  <c r="AC498" i="3"/>
  <c r="AI501" i="3"/>
  <c r="AK501" i="3"/>
  <c r="AD504" i="3"/>
  <c r="AJ507" i="3"/>
  <c r="AK507" i="3"/>
  <c r="AM510" i="3"/>
  <c r="AK510" i="3"/>
  <c r="AA513" i="3"/>
  <c r="AD513" i="3" s="1"/>
  <c r="AB513" i="3"/>
  <c r="AJ515" i="3"/>
  <c r="AK515" i="3"/>
  <c r="AM518" i="3"/>
  <c r="AK518" i="3"/>
  <c r="AA521" i="3"/>
  <c r="AD521" i="3" s="1"/>
  <c r="AB521" i="3"/>
  <c r="AJ523" i="3"/>
  <c r="AK523" i="3"/>
  <c r="AJ531" i="3"/>
  <c r="AK531" i="3"/>
  <c r="AA553" i="3"/>
  <c r="AD553" i="3" s="1"/>
  <c r="AC553" i="3"/>
  <c r="AB553" i="3"/>
  <c r="AA569" i="3"/>
  <c r="AD569" i="3" s="1"/>
  <c r="AC569" i="3"/>
  <c r="AB569" i="3"/>
  <c r="AB574" i="3"/>
  <c r="AC574" i="3"/>
  <c r="AB582" i="3"/>
  <c r="AC582" i="3"/>
  <c r="AB590" i="3"/>
  <c r="AC590" i="3"/>
  <c r="AB598" i="3"/>
  <c r="AC598" i="3"/>
  <c r="AB606" i="3"/>
  <c r="AC606" i="3"/>
  <c r="AB614" i="3"/>
  <c r="AC614" i="3"/>
  <c r="AB622" i="3"/>
  <c r="AC622" i="3"/>
  <c r="AB630" i="3"/>
  <c r="AC630" i="3"/>
  <c r="AB638" i="3"/>
  <c r="AC638" i="3"/>
  <c r="AM654" i="3"/>
  <c r="AN654" i="3"/>
  <c r="AK654" i="3"/>
  <c r="AJ654" i="3"/>
  <c r="AI654" i="3"/>
  <c r="AM670" i="3"/>
  <c r="AN670" i="3"/>
  <c r="AK670" i="3"/>
  <c r="AJ670" i="3"/>
  <c r="AI670" i="3"/>
  <c r="AM686" i="3"/>
  <c r="AN686" i="3"/>
  <c r="AK686" i="3"/>
  <c r="AJ686" i="3"/>
  <c r="AI686" i="3"/>
  <c r="AM702" i="3"/>
  <c r="AN702" i="3"/>
  <c r="AK702" i="3"/>
  <c r="AJ702" i="3"/>
  <c r="AI702" i="3"/>
  <c r="AM718" i="3"/>
  <c r="AN718" i="3"/>
  <c r="AK718" i="3"/>
  <c r="AJ718" i="3"/>
  <c r="AI718" i="3"/>
  <c r="AM734" i="3"/>
  <c r="AN734" i="3"/>
  <c r="AK734" i="3"/>
  <c r="AJ734" i="3"/>
  <c r="AI734" i="3"/>
  <c r="AM750" i="3"/>
  <c r="AN750" i="3"/>
  <c r="AK750" i="3"/>
  <c r="AJ750" i="3"/>
  <c r="AI750" i="3"/>
  <c r="AJ756" i="3"/>
  <c r="AI756" i="3"/>
  <c r="AJ795" i="3"/>
  <c r="AI795" i="3"/>
  <c r="AK795" i="3"/>
  <c r="AA803" i="3"/>
  <c r="AC803" i="3"/>
  <c r="AB803" i="3"/>
  <c r="AL811" i="3"/>
  <c r="AN811" i="3"/>
  <c r="AM811" i="3"/>
  <c r="AM831" i="3"/>
  <c r="AK831" i="3"/>
  <c r="AC845" i="3"/>
  <c r="AA845" i="3"/>
  <c r="AA851" i="3"/>
  <c r="AD851" i="3" s="1"/>
  <c r="AC851" i="3"/>
  <c r="AB851" i="3"/>
  <c r="AQ853" i="3"/>
  <c r="AR853" i="3" s="1"/>
  <c r="AC854" i="3"/>
  <c r="AB854" i="3"/>
  <c r="AA854" i="3"/>
  <c r="AD854" i="3" s="1"/>
  <c r="AR865" i="3"/>
  <c r="AQ865" i="3"/>
  <c r="AM880" i="3"/>
  <c r="AN880" i="3"/>
  <c r="AI880" i="3"/>
  <c r="AK880" i="3"/>
  <c r="AJ880" i="3"/>
  <c r="AK890" i="3"/>
  <c r="AI890" i="3"/>
  <c r="AC909" i="3"/>
  <c r="AA909" i="3"/>
  <c r="AA915" i="3"/>
  <c r="AC915" i="3"/>
  <c r="AB915" i="3"/>
  <c r="AQ917" i="3"/>
  <c r="AR917" i="3" s="1"/>
  <c r="AC918" i="3"/>
  <c r="AB918" i="3"/>
  <c r="AA918" i="3"/>
  <c r="AM935" i="3"/>
  <c r="AN935" i="3"/>
  <c r="AQ949" i="3"/>
  <c r="AR949" i="3" s="1"/>
  <c r="AC950" i="3"/>
  <c r="AB950" i="3"/>
  <c r="AA950" i="3"/>
  <c r="AK972" i="3"/>
  <c r="AJ972" i="3"/>
  <c r="AI972" i="3"/>
  <c r="AQ989" i="3"/>
  <c r="AR989" i="3" s="1"/>
  <c r="AM991" i="3"/>
  <c r="AN991" i="3"/>
  <c r="AQ993" i="3"/>
  <c r="AR993" i="3" s="1"/>
  <c r="AJ1122" i="3"/>
  <c r="AK1122" i="3"/>
  <c r="AI1122" i="3"/>
  <c r="AA1128" i="3"/>
  <c r="AB1128" i="3"/>
  <c r="AN1145" i="3"/>
  <c r="AQ1242" i="3"/>
  <c r="AR1242" i="3"/>
  <c r="AC1359" i="3"/>
  <c r="AB1359" i="3"/>
  <c r="AK1369" i="3"/>
  <c r="AJ1369" i="3"/>
  <c r="AI1369" i="3"/>
  <c r="AN91" i="3"/>
  <c r="AD145" i="3"/>
  <c r="AD153" i="3"/>
  <c r="AD157" i="3"/>
  <c r="AD161" i="3"/>
  <c r="AD166" i="3"/>
  <c r="AD174" i="3"/>
  <c r="AD181" i="3"/>
  <c r="AD185" i="3"/>
  <c r="AD202" i="3"/>
  <c r="AD222" i="3"/>
  <c r="AD250" i="3"/>
  <c r="AA357" i="3"/>
  <c r="AC357" i="3"/>
  <c r="AD357" i="3" s="1"/>
  <c r="AI366" i="3"/>
  <c r="AK366" i="3"/>
  <c r="AA373" i="3"/>
  <c r="AC373" i="3"/>
  <c r="AD373" i="3" s="1"/>
  <c r="AA384" i="3"/>
  <c r="AD384" i="3" s="1"/>
  <c r="AC384" i="3"/>
  <c r="AA432" i="3"/>
  <c r="AC432" i="3"/>
  <c r="AK441" i="3"/>
  <c r="AI441" i="3"/>
  <c r="AC448" i="3"/>
  <c r="AA448" i="3"/>
  <c r="AD448" i="3" s="1"/>
  <c r="AK453" i="3"/>
  <c r="AI453" i="3"/>
  <c r="AM454" i="3"/>
  <c r="AK454" i="3"/>
  <c r="AC484" i="3"/>
  <c r="AA484" i="3"/>
  <c r="AA496" i="3"/>
  <c r="AC496" i="3"/>
  <c r="AI505" i="3"/>
  <c r="AK505" i="3"/>
  <c r="AJ541" i="3"/>
  <c r="AI541" i="3"/>
  <c r="AK541" i="3"/>
  <c r="AA779" i="3"/>
  <c r="AD779" i="3" s="1"/>
  <c r="AC779" i="3"/>
  <c r="AB779" i="3"/>
  <c r="AB786" i="3"/>
  <c r="AA786" i="3"/>
  <c r="AC786" i="3"/>
  <c r="AM796" i="3"/>
  <c r="AN796" i="3"/>
  <c r="AC893" i="3"/>
  <c r="AA893" i="3"/>
  <c r="AA899" i="3"/>
  <c r="AD899" i="3" s="1"/>
  <c r="AC899" i="3"/>
  <c r="AB899" i="3"/>
  <c r="AQ913" i="3"/>
  <c r="AR913" i="3" s="1"/>
  <c r="AQ1042" i="3"/>
  <c r="AR1042" i="3" s="1"/>
  <c r="AQ1202" i="3"/>
  <c r="AR1202" i="3"/>
  <c r="AQ1218" i="3"/>
  <c r="AR1218" i="3" s="1"/>
  <c r="AQ1250" i="3"/>
  <c r="AR1250" i="3"/>
  <c r="AC1460" i="3"/>
  <c r="AB1460" i="3"/>
  <c r="AA1460" i="3"/>
  <c r="AD1460" i="3" s="1"/>
  <c r="AI1466" i="3"/>
  <c r="AK1466" i="3"/>
  <c r="AJ1466" i="3"/>
  <c r="AK1493" i="3"/>
  <c r="AJ1493" i="3"/>
  <c r="AI1493" i="3"/>
  <c r="AK1505" i="3"/>
  <c r="AJ1505" i="3"/>
  <c r="AI1505" i="3"/>
  <c r="AK1506" i="3"/>
  <c r="AJ1506" i="3"/>
  <c r="AC1524" i="3"/>
  <c r="AB1524" i="3"/>
  <c r="AA1524" i="3"/>
  <c r="AD1524" i="3" s="1"/>
  <c r="AJ1533" i="3"/>
  <c r="AI1533" i="3"/>
  <c r="AL1539" i="3"/>
  <c r="AM1547" i="3"/>
  <c r="AN1547" i="3"/>
  <c r="AQ1621" i="3"/>
  <c r="AR1621" i="3" s="1"/>
  <c r="AK1666" i="3"/>
  <c r="AJ1666" i="3"/>
  <c r="AI1666" i="3"/>
  <c r="AC1669" i="3"/>
  <c r="AB1669" i="3"/>
  <c r="AA1669" i="3"/>
  <c r="AD1669" i="3" s="1"/>
  <c r="AM1805" i="3"/>
  <c r="AN1805" i="3"/>
  <c r="AR1985" i="3"/>
  <c r="AC2012" i="3"/>
  <c r="AA2012" i="3"/>
  <c r="AD2012" i="3" s="1"/>
  <c r="AQ2120" i="3"/>
  <c r="AR2120" i="3" s="1"/>
  <c r="AQ2142" i="3"/>
  <c r="AR2142" i="3" s="1"/>
  <c r="AJ2144" i="3"/>
  <c r="AI2144" i="3"/>
  <c r="AK2144" i="3"/>
  <c r="AJ2152" i="3"/>
  <c r="AI2152" i="3"/>
  <c r="AK2152" i="3"/>
  <c r="AR2" i="3"/>
  <c r="AK6" i="3"/>
  <c r="AN6" i="3"/>
  <c r="AB9" i="3"/>
  <c r="AR14" i="3"/>
  <c r="AJ15" i="3"/>
  <c r="AR18" i="3"/>
  <c r="AK22" i="3"/>
  <c r="AN22" i="3"/>
  <c r="AB25" i="3"/>
  <c r="AR30" i="3"/>
  <c r="AJ31" i="3"/>
  <c r="AR34" i="3"/>
  <c r="AK38" i="3"/>
  <c r="AN38" i="3"/>
  <c r="AB41" i="3"/>
  <c r="AM45" i="3"/>
  <c r="AD45" i="3"/>
  <c r="AB50" i="3"/>
  <c r="AJ50" i="3"/>
  <c r="AN51" i="3"/>
  <c r="AB57" i="3"/>
  <c r="AK58" i="3"/>
  <c r="AJ59" i="3"/>
  <c r="AN60" i="3"/>
  <c r="AM61" i="3"/>
  <c r="AD61" i="3"/>
  <c r="AB66" i="3"/>
  <c r="AJ66" i="3"/>
  <c r="AN67" i="3"/>
  <c r="AB73" i="3"/>
  <c r="AK74" i="3"/>
  <c r="AJ75" i="3"/>
  <c r="AN76" i="3"/>
  <c r="AM77" i="3"/>
  <c r="AD77" i="3"/>
  <c r="AB82" i="3"/>
  <c r="AJ82" i="3"/>
  <c r="AN83" i="3"/>
  <c r="AB89" i="3"/>
  <c r="AK90" i="3"/>
  <c r="AJ91" i="3"/>
  <c r="AN92" i="3"/>
  <c r="AM93" i="3"/>
  <c r="AD93" i="3"/>
  <c r="AB98" i="3"/>
  <c r="AJ98" i="3"/>
  <c r="AB102" i="3"/>
  <c r="AJ102" i="3"/>
  <c r="AB106" i="3"/>
  <c r="AJ106" i="3"/>
  <c r="AB110" i="3"/>
  <c r="AJ110" i="3"/>
  <c r="AB114" i="3"/>
  <c r="AJ114" i="3"/>
  <c r="AK117" i="3"/>
  <c r="AJ119" i="3"/>
  <c r="AK121" i="3"/>
  <c r="AJ123" i="3"/>
  <c r="AK125" i="3"/>
  <c r="AJ127" i="3"/>
  <c r="AK129" i="3"/>
  <c r="AJ131" i="3"/>
  <c r="AK133" i="3"/>
  <c r="AJ135" i="3"/>
  <c r="AK137" i="3"/>
  <c r="AJ139" i="3"/>
  <c r="AK141" i="3"/>
  <c r="AJ143" i="3"/>
  <c r="AK145" i="3"/>
  <c r="AJ147" i="3"/>
  <c r="AK149" i="3"/>
  <c r="AJ151" i="3"/>
  <c r="AK153" i="3"/>
  <c r="AJ155" i="3"/>
  <c r="AK157" i="3"/>
  <c r="AJ159" i="3"/>
  <c r="AK161" i="3"/>
  <c r="AJ163" i="3"/>
  <c r="AK165" i="3"/>
  <c r="AJ167" i="3"/>
  <c r="AK169" i="3"/>
  <c r="AJ171" i="3"/>
  <c r="AK173" i="3"/>
  <c r="AN174" i="3"/>
  <c r="AJ175" i="3"/>
  <c r="AK177" i="3"/>
  <c r="AN178" i="3"/>
  <c r="AJ179" i="3"/>
  <c r="AK181" i="3"/>
  <c r="AN182" i="3"/>
  <c r="AJ183" i="3"/>
  <c r="AK185" i="3"/>
  <c r="AN186" i="3"/>
  <c r="AJ187" i="3"/>
  <c r="AK189" i="3"/>
  <c r="AN190" i="3"/>
  <c r="AJ191" i="3"/>
  <c r="AK193" i="3"/>
  <c r="AN194" i="3"/>
  <c r="AJ195" i="3"/>
  <c r="AK197" i="3"/>
  <c r="AN198" i="3"/>
  <c r="AJ199" i="3"/>
  <c r="AK201" i="3"/>
  <c r="AN202" i="3"/>
  <c r="AJ203" i="3"/>
  <c r="AK205" i="3"/>
  <c r="AN206" i="3"/>
  <c r="AJ207" i="3"/>
  <c r="AK209" i="3"/>
  <c r="AN210" i="3"/>
  <c r="AJ211" i="3"/>
  <c r="AK213" i="3"/>
  <c r="AN214" i="3"/>
  <c r="AJ215" i="3"/>
  <c r="AK217" i="3"/>
  <c r="AN218" i="3"/>
  <c r="AJ219" i="3"/>
  <c r="AK221" i="3"/>
  <c r="AN222" i="3"/>
  <c r="AJ223" i="3"/>
  <c r="AK225" i="3"/>
  <c r="AN226" i="3"/>
  <c r="AJ227" i="3"/>
  <c r="AK229" i="3"/>
  <c r="AN230" i="3"/>
  <c r="AJ231" i="3"/>
  <c r="AK233" i="3"/>
  <c r="AN234" i="3"/>
  <c r="AJ235" i="3"/>
  <c r="AK237" i="3"/>
  <c r="AN238" i="3"/>
  <c r="AJ239" i="3"/>
  <c r="AK241" i="3"/>
  <c r="AN242" i="3"/>
  <c r="AJ243" i="3"/>
  <c r="AK245" i="3"/>
  <c r="AN246" i="3"/>
  <c r="AJ247" i="3"/>
  <c r="AK249" i="3"/>
  <c r="AN250" i="3"/>
  <c r="AJ251" i="3"/>
  <c r="AK253" i="3"/>
  <c r="AN254" i="3"/>
  <c r="AJ255" i="3"/>
  <c r="AK257" i="3"/>
  <c r="AN258" i="3"/>
  <c r="AJ259" i="3"/>
  <c r="AK261" i="3"/>
  <c r="AN262" i="3"/>
  <c r="AJ263" i="3"/>
  <c r="AK265" i="3"/>
  <c r="AN266" i="3"/>
  <c r="AJ267" i="3"/>
  <c r="AK269" i="3"/>
  <c r="AN270" i="3"/>
  <c r="AJ271" i="3"/>
  <c r="AK273" i="3"/>
  <c r="AN274" i="3"/>
  <c r="AJ275" i="3"/>
  <c r="AA276" i="3"/>
  <c r="AB277" i="3"/>
  <c r="AC280" i="3"/>
  <c r="AM281" i="3"/>
  <c r="AK284" i="3"/>
  <c r="AI285" i="3"/>
  <c r="AA286" i="3"/>
  <c r="AD286" i="3" s="1"/>
  <c r="AJ286" i="3"/>
  <c r="AN287" i="3"/>
  <c r="AI287" i="3"/>
  <c r="AK289" i="3"/>
  <c r="AB290" i="3"/>
  <c r="AJ291" i="3"/>
  <c r="AA292" i="3"/>
  <c r="AB293" i="3"/>
  <c r="AC296" i="3"/>
  <c r="AM297" i="3"/>
  <c r="AK300" i="3"/>
  <c r="AI301" i="3"/>
  <c r="AA302" i="3"/>
  <c r="AD302" i="3" s="1"/>
  <c r="AJ302" i="3"/>
  <c r="AN303" i="3"/>
  <c r="AI303" i="3"/>
  <c r="AK305" i="3"/>
  <c r="AB306" i="3"/>
  <c r="AJ307" i="3"/>
  <c r="AA308" i="3"/>
  <c r="AB309" i="3"/>
  <c r="AC312" i="3"/>
  <c r="AM313" i="3"/>
  <c r="AK316" i="3"/>
  <c r="AI317" i="3"/>
  <c r="AA318" i="3"/>
  <c r="AD318" i="3" s="1"/>
  <c r="AJ318" i="3"/>
  <c r="AN319" i="3"/>
  <c r="AI319" i="3"/>
  <c r="AK321" i="3"/>
  <c r="AB322" i="3"/>
  <c r="AJ323" i="3"/>
  <c r="AA324" i="3"/>
  <c r="AB325" i="3"/>
  <c r="AC328" i="3"/>
  <c r="AM329" i="3"/>
  <c r="AK332" i="3"/>
  <c r="AI333" i="3"/>
  <c r="AA334" i="3"/>
  <c r="AD334" i="3" s="1"/>
  <c r="AJ334" i="3"/>
  <c r="AN335" i="3"/>
  <c r="AI335" i="3"/>
  <c r="AC342" i="3"/>
  <c r="AK344" i="3"/>
  <c r="AK345" i="3"/>
  <c r="AB349" i="3"/>
  <c r="AK349" i="3"/>
  <c r="AA352" i="3"/>
  <c r="AI353" i="3"/>
  <c r="AK357" i="3"/>
  <c r="AI358" i="3"/>
  <c r="AK358" i="3"/>
  <c r="AI361" i="3"/>
  <c r="AR361" i="3"/>
  <c r="AJ362" i="3"/>
  <c r="AB364" i="3"/>
  <c r="AA365" i="3"/>
  <c r="AC365" i="3"/>
  <c r="AD365" i="3" s="1"/>
  <c r="AJ365" i="3"/>
  <c r="AC368" i="3"/>
  <c r="AB369" i="3"/>
  <c r="AM369" i="3"/>
  <c r="AK373" i="3"/>
  <c r="AI374" i="3"/>
  <c r="AK374" i="3"/>
  <c r="AD376" i="3"/>
  <c r="AI377" i="3"/>
  <c r="AR377" i="3"/>
  <c r="AJ378" i="3"/>
  <c r="AB380" i="3"/>
  <c r="AD380" i="3" s="1"/>
  <c r="AA381" i="3"/>
  <c r="AC381" i="3"/>
  <c r="AJ381" i="3"/>
  <c r="AK385" i="3"/>
  <c r="AI385" i="3"/>
  <c r="AJ389" i="3"/>
  <c r="AA392" i="3"/>
  <c r="AC392" i="3"/>
  <c r="AB396" i="3"/>
  <c r="AR397" i="3"/>
  <c r="AK401" i="3"/>
  <c r="AI401" i="3"/>
  <c r="AJ405" i="3"/>
  <c r="AA408" i="3"/>
  <c r="AC408" i="3"/>
  <c r="AB412" i="3"/>
  <c r="AR413" i="3"/>
  <c r="AK417" i="3"/>
  <c r="AI417" i="3"/>
  <c r="AJ421" i="3"/>
  <c r="AA424" i="3"/>
  <c r="AC424" i="3"/>
  <c r="AB428" i="3"/>
  <c r="AR429" i="3"/>
  <c r="AK433" i="3"/>
  <c r="AI433" i="3"/>
  <c r="AJ437" i="3"/>
  <c r="AA440" i="3"/>
  <c r="AD440" i="3" s="1"/>
  <c r="AC440" i="3"/>
  <c r="AM441" i="3"/>
  <c r="AD444" i="3"/>
  <c r="AC445" i="3"/>
  <c r="AB446" i="3"/>
  <c r="AC446" i="3"/>
  <c r="AI450" i="3"/>
  <c r="AJ450" i="3"/>
  <c r="AR453" i="3"/>
  <c r="AI462" i="3"/>
  <c r="AJ462" i="3"/>
  <c r="AA465" i="3"/>
  <c r="AD465" i="3" s="1"/>
  <c r="AB465" i="3"/>
  <c r="AK466" i="3"/>
  <c r="AA468" i="3"/>
  <c r="AC468" i="3"/>
  <c r="AR469" i="3"/>
  <c r="AN474" i="3"/>
  <c r="AA477" i="3"/>
  <c r="AB477" i="3"/>
  <c r="AB480" i="3"/>
  <c r="AC481" i="3"/>
  <c r="AB482" i="3"/>
  <c r="AC482" i="3"/>
  <c r="AJ485" i="3"/>
  <c r="AJ487" i="3"/>
  <c r="AK487" i="3"/>
  <c r="AB494" i="3"/>
  <c r="AC494" i="3"/>
  <c r="AI498" i="3"/>
  <c r="AJ498" i="3"/>
  <c r="AJ501" i="3"/>
  <c r="AJ503" i="3"/>
  <c r="AK503" i="3"/>
  <c r="AJ511" i="3"/>
  <c r="AK511" i="3"/>
  <c r="AC513" i="3"/>
  <c r="AJ519" i="3"/>
  <c r="AK519" i="3"/>
  <c r="AC521" i="3"/>
  <c r="AN526" i="3"/>
  <c r="AA529" i="3"/>
  <c r="AD529" i="3" s="1"/>
  <c r="AB529" i="3"/>
  <c r="AM776" i="3"/>
  <c r="AN776" i="3"/>
  <c r="AB830" i="3"/>
  <c r="AA830" i="3"/>
  <c r="AC830" i="3"/>
  <c r="AD830" i="3" s="1"/>
  <c r="AK842" i="3"/>
  <c r="AI842" i="3"/>
  <c r="AC861" i="3"/>
  <c r="AA861" i="3"/>
  <c r="AA867" i="3"/>
  <c r="AC867" i="3"/>
  <c r="AB867" i="3"/>
  <c r="AR869" i="3"/>
  <c r="AQ869" i="3"/>
  <c r="AC870" i="3"/>
  <c r="AB870" i="3"/>
  <c r="AA870" i="3"/>
  <c r="AD870" i="3" s="1"/>
  <c r="AR881" i="3"/>
  <c r="AQ881" i="3"/>
  <c r="AM896" i="3"/>
  <c r="AN896" i="3"/>
  <c r="AI896" i="3"/>
  <c r="AK896" i="3"/>
  <c r="AJ896" i="3"/>
  <c r="AK906" i="3"/>
  <c r="AI906" i="3"/>
  <c r="AC925" i="3"/>
  <c r="AA925" i="3"/>
  <c r="AL928" i="3"/>
  <c r="AN928" i="3"/>
  <c r="AC931" i="3"/>
  <c r="AB931" i="3"/>
  <c r="AA931" i="3"/>
  <c r="AD931" i="3" s="1"/>
  <c r="AM944" i="3"/>
  <c r="AN944" i="3"/>
  <c r="AQ957" i="3"/>
  <c r="AR957" i="3" s="1"/>
  <c r="AM959" i="3"/>
  <c r="AN959" i="3"/>
  <c r="AM964" i="3"/>
  <c r="AN964" i="3"/>
  <c r="AR977" i="3"/>
  <c r="AQ977" i="3"/>
  <c r="AQ985" i="3"/>
  <c r="AR985" i="3" s="1"/>
  <c r="AQ1234" i="3"/>
  <c r="AR1234" i="3" s="1"/>
  <c r="AN75" i="3"/>
  <c r="AD142" i="3"/>
  <c r="AD146" i="3"/>
  <c r="AD149" i="3"/>
  <c r="AD150" i="3"/>
  <c r="AD154" i="3"/>
  <c r="AD169" i="3"/>
  <c r="AD177" i="3"/>
  <c r="AD178" i="3"/>
  <c r="AD182" i="3"/>
  <c r="AD194" i="3"/>
  <c r="AD214" i="3"/>
  <c r="AD234" i="3"/>
  <c r="AD246" i="3"/>
  <c r="AD368" i="3"/>
  <c r="AR369" i="3"/>
  <c r="AK425" i="3"/>
  <c r="AI425" i="3"/>
  <c r="AJ459" i="3"/>
  <c r="AK459" i="3"/>
  <c r="AB466" i="3"/>
  <c r="AC466" i="3"/>
  <c r="AI469" i="3"/>
  <c r="AK469" i="3"/>
  <c r="AJ475" i="3"/>
  <c r="AK475" i="3"/>
  <c r="AI478" i="3"/>
  <c r="AJ478" i="3"/>
  <c r="AK489" i="3"/>
  <c r="AI489" i="3"/>
  <c r="AM490" i="3"/>
  <c r="AK490" i="3"/>
  <c r="AA525" i="3"/>
  <c r="AD525" i="3" s="1"/>
  <c r="AB525" i="3"/>
  <c r="AM530" i="3"/>
  <c r="AK530" i="3"/>
  <c r="AM864" i="3"/>
  <c r="AN864" i="3"/>
  <c r="AK874" i="3"/>
  <c r="AI874" i="3"/>
  <c r="AK4" i="3"/>
  <c r="AL5" i="3"/>
  <c r="AK10" i="3"/>
  <c r="AN11" i="3"/>
  <c r="AK14" i="3"/>
  <c r="AK20" i="3"/>
  <c r="AM21" i="3"/>
  <c r="AK26" i="3"/>
  <c r="AN27" i="3"/>
  <c r="AK30" i="3"/>
  <c r="AM37" i="3"/>
  <c r="AK42" i="3"/>
  <c r="AN43" i="3"/>
  <c r="AK46" i="3"/>
  <c r="AN48" i="3"/>
  <c r="AM49" i="3"/>
  <c r="AN55" i="3"/>
  <c r="AK62" i="3"/>
  <c r="AN64" i="3"/>
  <c r="AM65" i="3"/>
  <c r="AN71" i="3"/>
  <c r="AK78" i="3"/>
  <c r="AN80" i="3"/>
  <c r="AM81" i="3"/>
  <c r="AN87" i="3"/>
  <c r="AK94" i="3"/>
  <c r="AN96" i="3"/>
  <c r="AL97" i="3"/>
  <c r="AN100" i="3"/>
  <c r="AL101" i="3"/>
  <c r="AL104" i="3"/>
  <c r="AL105" i="3"/>
  <c r="AD105" i="3"/>
  <c r="AN108" i="3"/>
  <c r="AL109" i="3"/>
  <c r="AD109" i="3"/>
  <c r="AL112" i="3"/>
  <c r="AL113" i="3"/>
  <c r="AN116" i="3"/>
  <c r="AK118" i="3"/>
  <c r="AN120" i="3"/>
  <c r="AK122" i="3"/>
  <c r="AN124" i="3"/>
  <c r="AK126" i="3"/>
  <c r="AN128" i="3"/>
  <c r="AK130" i="3"/>
  <c r="AN132" i="3"/>
  <c r="AK134" i="3"/>
  <c r="AN136" i="3"/>
  <c r="AK138" i="3"/>
  <c r="AN140" i="3"/>
  <c r="AK142" i="3"/>
  <c r="AN144" i="3"/>
  <c r="AK146" i="3"/>
  <c r="AN148" i="3"/>
  <c r="AK150" i="3"/>
  <c r="AN152" i="3"/>
  <c r="AK154" i="3"/>
  <c r="AN156" i="3"/>
  <c r="AK158" i="3"/>
  <c r="AN160" i="3"/>
  <c r="AK162" i="3"/>
  <c r="AN164" i="3"/>
  <c r="AK166" i="3"/>
  <c r="AL168" i="3"/>
  <c r="AK170" i="3"/>
  <c r="AN172" i="3"/>
  <c r="AK174" i="3"/>
  <c r="AN176" i="3"/>
  <c r="AK178" i="3"/>
  <c r="AL180" i="3"/>
  <c r="AK182" i="3"/>
  <c r="AN184" i="3"/>
  <c r="AK186" i="3"/>
  <c r="AN188" i="3"/>
  <c r="AK190" i="3"/>
  <c r="AN192" i="3"/>
  <c r="AK194" i="3"/>
  <c r="AN196" i="3"/>
  <c r="AK198" i="3"/>
  <c r="AN200" i="3"/>
  <c r="AK202" i="3"/>
  <c r="AN204" i="3"/>
  <c r="AK206" i="3"/>
  <c r="AN208" i="3"/>
  <c r="AK210" i="3"/>
  <c r="AN212" i="3"/>
  <c r="AK214" i="3"/>
  <c r="AN216" i="3"/>
  <c r="AK218" i="3"/>
  <c r="AN220" i="3"/>
  <c r="AK222" i="3"/>
  <c r="AL224" i="3"/>
  <c r="AK226" i="3"/>
  <c r="AN228" i="3"/>
  <c r="AK230" i="3"/>
  <c r="AL232" i="3"/>
  <c r="AK234" i="3"/>
  <c r="AL236" i="3"/>
  <c r="AK238" i="3"/>
  <c r="AL240" i="3"/>
  <c r="AK242" i="3"/>
  <c r="AL244" i="3"/>
  <c r="AK246" i="3"/>
  <c r="AL248" i="3"/>
  <c r="AK250" i="3"/>
  <c r="AL252" i="3"/>
  <c r="AA252" i="3"/>
  <c r="AI253" i="3"/>
  <c r="AK254" i="3"/>
  <c r="AL256" i="3"/>
  <c r="AA256" i="3"/>
  <c r="AI257" i="3"/>
  <c r="AK258" i="3"/>
  <c r="AL260" i="3"/>
  <c r="AA260" i="3"/>
  <c r="AI261" i="3"/>
  <c r="AK262" i="3"/>
  <c r="AL264" i="3"/>
  <c r="AA264" i="3"/>
  <c r="AI265" i="3"/>
  <c r="AK266" i="3"/>
  <c r="AL268" i="3"/>
  <c r="AA268" i="3"/>
  <c r="AI269" i="3"/>
  <c r="AK270" i="3"/>
  <c r="AL272" i="3"/>
  <c r="AA272" i="3"/>
  <c r="AI273" i="3"/>
  <c r="AK274" i="3"/>
  <c r="AC276" i="3"/>
  <c r="AM277" i="3"/>
  <c r="AK280" i="3"/>
  <c r="AI281" i="3"/>
  <c r="AM282" i="3"/>
  <c r="AJ282" i="3"/>
  <c r="AN283" i="3"/>
  <c r="AK285" i="3"/>
  <c r="AL288" i="3"/>
  <c r="AA288" i="3"/>
  <c r="AB289" i="3"/>
  <c r="AC292" i="3"/>
  <c r="AM293" i="3"/>
  <c r="AK296" i="3"/>
  <c r="AI297" i="3"/>
  <c r="AM298" i="3"/>
  <c r="AJ298" i="3"/>
  <c r="AN299" i="3"/>
  <c r="AK301" i="3"/>
  <c r="AL304" i="3"/>
  <c r="AA304" i="3"/>
  <c r="AD304" i="3" s="1"/>
  <c r="AB305" i="3"/>
  <c r="AC308" i="3"/>
  <c r="AM309" i="3"/>
  <c r="AK312" i="3"/>
  <c r="AI313" i="3"/>
  <c r="AM314" i="3"/>
  <c r="AJ314" i="3"/>
  <c r="AN315" i="3"/>
  <c r="AK317" i="3"/>
  <c r="AL320" i="3"/>
  <c r="AA320" i="3"/>
  <c r="AD320" i="3" s="1"/>
  <c r="AB321" i="3"/>
  <c r="AC324" i="3"/>
  <c r="AM325" i="3"/>
  <c r="AK328" i="3"/>
  <c r="AI329" i="3"/>
  <c r="AM330" i="3"/>
  <c r="AJ330" i="3"/>
  <c r="AN331" i="3"/>
  <c r="AK333" i="3"/>
  <c r="AL336" i="3"/>
  <c r="AA336" i="3"/>
  <c r="AD336" i="3" s="1"/>
  <c r="AK337" i="3"/>
  <c r="AC337" i="3"/>
  <c r="AK338" i="3"/>
  <c r="AN341" i="3"/>
  <c r="AL345" i="3"/>
  <c r="AI345" i="3"/>
  <c r="AC347" i="3"/>
  <c r="AA347" i="3"/>
  <c r="AN349" i="3"/>
  <c r="AK351" i="3"/>
  <c r="AN352" i="3"/>
  <c r="AB352" i="3"/>
  <c r="AK353" i="3"/>
  <c r="AK354" i="3"/>
  <c r="AD356" i="3"/>
  <c r="AI357" i="3"/>
  <c r="AR357" i="3"/>
  <c r="AJ358" i="3"/>
  <c r="AB360" i="3"/>
  <c r="AD360" i="3" s="1"/>
  <c r="AA361" i="3"/>
  <c r="AC361" i="3"/>
  <c r="AD361" i="3" s="1"/>
  <c r="AJ361" i="3"/>
  <c r="AC364" i="3"/>
  <c r="AM366" i="3"/>
  <c r="AK369" i="3"/>
  <c r="AI370" i="3"/>
  <c r="AK370" i="3"/>
  <c r="AD372" i="3"/>
  <c r="AI373" i="3"/>
  <c r="AR373" i="3"/>
  <c r="AJ374" i="3"/>
  <c r="AB376" i="3"/>
  <c r="AA377" i="3"/>
  <c r="AD377" i="3" s="1"/>
  <c r="AC377" i="3"/>
  <c r="AJ377" i="3"/>
  <c r="AC380" i="3"/>
  <c r="AB381" i="3"/>
  <c r="AD381" i="3" s="1"/>
  <c r="AM382" i="3"/>
  <c r="AJ385" i="3"/>
  <c r="AA388" i="3"/>
  <c r="AC388" i="3"/>
  <c r="AM389" i="3"/>
  <c r="AB392" i="3"/>
  <c r="AR393" i="3"/>
  <c r="AK397" i="3"/>
  <c r="AI397" i="3"/>
  <c r="AN398" i="3"/>
  <c r="AJ401" i="3"/>
  <c r="AA404" i="3"/>
  <c r="AD404" i="3" s="1"/>
  <c r="AC404" i="3"/>
  <c r="AM405" i="3"/>
  <c r="AB408" i="3"/>
  <c r="AR409" i="3"/>
  <c r="AK413" i="3"/>
  <c r="AI413" i="3"/>
  <c r="AN414" i="3"/>
  <c r="AJ417" i="3"/>
  <c r="AA420" i="3"/>
  <c r="AD420" i="3" s="1"/>
  <c r="AC420" i="3"/>
  <c r="AM421" i="3"/>
  <c r="AB424" i="3"/>
  <c r="AR425" i="3"/>
  <c r="AK429" i="3"/>
  <c r="AI429" i="3"/>
  <c r="AN430" i="3"/>
  <c r="AJ433" i="3"/>
  <c r="AA436" i="3"/>
  <c r="AD436" i="3" s="1"/>
  <c r="AC436" i="3"/>
  <c r="AM437" i="3"/>
  <c r="AR441" i="3"/>
  <c r="AI446" i="3"/>
  <c r="AJ446" i="3"/>
  <c r="AC452" i="3"/>
  <c r="AA452" i="3"/>
  <c r="AN454" i="3"/>
  <c r="AK457" i="3"/>
  <c r="AI457" i="3"/>
  <c r="AM458" i="3"/>
  <c r="AK458" i="3"/>
  <c r="AD460" i="3"/>
  <c r="AA461" i="3"/>
  <c r="AD461" i="3" s="1"/>
  <c r="AB461" i="3"/>
  <c r="AA464" i="3"/>
  <c r="AD464" i="3" s="1"/>
  <c r="AC464" i="3"/>
  <c r="AM465" i="3"/>
  <c r="AN470" i="3"/>
  <c r="AI473" i="3"/>
  <c r="AK473" i="3"/>
  <c r="AD476" i="3"/>
  <c r="AB478" i="3"/>
  <c r="AC478" i="3"/>
  <c r="AI482" i="3"/>
  <c r="AJ482" i="3"/>
  <c r="AN490" i="3"/>
  <c r="AI494" i="3"/>
  <c r="AJ494" i="3"/>
  <c r="AA497" i="3"/>
  <c r="AD497" i="3" s="1"/>
  <c r="AB497" i="3"/>
  <c r="AA500" i="3"/>
  <c r="AD500" i="3" s="1"/>
  <c r="AC500" i="3"/>
  <c r="AR501" i="3"/>
  <c r="AN506" i="3"/>
  <c r="AA509" i="3"/>
  <c r="AD509" i="3" s="1"/>
  <c r="AB509" i="3"/>
  <c r="AN514" i="3"/>
  <c r="AA517" i="3"/>
  <c r="AD517" i="3" s="1"/>
  <c r="AB517" i="3"/>
  <c r="AN522" i="3"/>
  <c r="AN530" i="3"/>
  <c r="AM538" i="3"/>
  <c r="AN538" i="3"/>
  <c r="AI546" i="3"/>
  <c r="AK546" i="3"/>
  <c r="AJ546" i="3"/>
  <c r="AA561" i="3"/>
  <c r="AD561" i="3" s="1"/>
  <c r="AC561" i="3"/>
  <c r="AB561" i="3"/>
  <c r="AB572" i="3"/>
  <c r="AA572" i="3"/>
  <c r="AD572" i="3" s="1"/>
  <c r="AC572" i="3"/>
  <c r="AB580" i="3"/>
  <c r="AA580" i="3"/>
  <c r="AD580" i="3" s="1"/>
  <c r="AC580" i="3"/>
  <c r="AB588" i="3"/>
  <c r="AA588" i="3"/>
  <c r="AD588" i="3" s="1"/>
  <c r="AC588" i="3"/>
  <c r="AB596" i="3"/>
  <c r="AA596" i="3"/>
  <c r="AD596" i="3" s="1"/>
  <c r="AC596" i="3"/>
  <c r="AB604" i="3"/>
  <c r="AA604" i="3"/>
  <c r="AD604" i="3" s="1"/>
  <c r="AC604" i="3"/>
  <c r="AB612" i="3"/>
  <c r="AA612" i="3"/>
  <c r="AD612" i="3" s="1"/>
  <c r="AC612" i="3"/>
  <c r="AB620" i="3"/>
  <c r="AA620" i="3"/>
  <c r="AD620" i="3" s="1"/>
  <c r="AC620" i="3"/>
  <c r="AB628" i="3"/>
  <c r="AA628" i="3"/>
  <c r="AD628" i="3" s="1"/>
  <c r="AC628" i="3"/>
  <c r="AB636" i="3"/>
  <c r="AA636" i="3"/>
  <c r="AD636" i="3" s="1"/>
  <c r="AC636" i="3"/>
  <c r="AM646" i="3"/>
  <c r="AN646" i="3"/>
  <c r="AK646" i="3"/>
  <c r="AJ646" i="3"/>
  <c r="AI646" i="3"/>
  <c r="AM662" i="3"/>
  <c r="AN662" i="3"/>
  <c r="AK662" i="3"/>
  <c r="AJ662" i="3"/>
  <c r="AI662" i="3"/>
  <c r="AM678" i="3"/>
  <c r="AN678" i="3"/>
  <c r="AK678" i="3"/>
  <c r="AJ678" i="3"/>
  <c r="AI678" i="3"/>
  <c r="AM694" i="3"/>
  <c r="AN694" i="3"/>
  <c r="AK694" i="3"/>
  <c r="AJ694" i="3"/>
  <c r="AI694" i="3"/>
  <c r="AM710" i="3"/>
  <c r="AN710" i="3"/>
  <c r="AK710" i="3"/>
  <c r="AJ710" i="3"/>
  <c r="AI710" i="3"/>
  <c r="AM726" i="3"/>
  <c r="AN726" i="3"/>
  <c r="AK726" i="3"/>
  <c r="AJ726" i="3"/>
  <c r="AI726" i="3"/>
  <c r="AM742" i="3"/>
  <c r="AN742" i="3"/>
  <c r="AK742" i="3"/>
  <c r="AJ742" i="3"/>
  <c r="AI742" i="3"/>
  <c r="AB758" i="3"/>
  <c r="AC758" i="3"/>
  <c r="AA758" i="3"/>
  <c r="AJ775" i="3"/>
  <c r="AI775" i="3"/>
  <c r="AK775" i="3"/>
  <c r="AM787" i="3"/>
  <c r="AK787" i="3"/>
  <c r="AI792" i="3"/>
  <c r="AK792" i="3"/>
  <c r="AJ792" i="3"/>
  <c r="AL815" i="3"/>
  <c r="AN815" i="3"/>
  <c r="AK823" i="3"/>
  <c r="AJ823" i="3"/>
  <c r="AI823" i="3"/>
  <c r="AA839" i="3"/>
  <c r="AC839" i="3"/>
  <c r="AD839" i="3" s="1"/>
  <c r="AB839" i="3"/>
  <c r="AM848" i="3"/>
  <c r="AN848" i="3"/>
  <c r="AI848" i="3"/>
  <c r="AK848" i="3"/>
  <c r="AJ848" i="3"/>
  <c r="AK858" i="3"/>
  <c r="AI858" i="3"/>
  <c r="AC877" i="3"/>
  <c r="AA877" i="3"/>
  <c r="AA883" i="3"/>
  <c r="AC883" i="3"/>
  <c r="AB883" i="3"/>
  <c r="AQ885" i="3"/>
  <c r="AR885" i="3" s="1"/>
  <c r="AC886" i="3"/>
  <c r="AB886" i="3"/>
  <c r="AA886" i="3"/>
  <c r="AQ897" i="3"/>
  <c r="AR897" i="3" s="1"/>
  <c r="AM912" i="3"/>
  <c r="AN912" i="3"/>
  <c r="AI912" i="3"/>
  <c r="AK912" i="3"/>
  <c r="AJ912" i="3"/>
  <c r="AK922" i="3"/>
  <c r="AI922" i="3"/>
  <c r="AR941" i="3"/>
  <c r="AQ941" i="3"/>
  <c r="AK943" i="3"/>
  <c r="AJ943" i="3"/>
  <c r="AI943" i="3"/>
  <c r="AQ945" i="3"/>
  <c r="AR945" i="3" s="1"/>
  <c r="AQ953" i="3"/>
  <c r="AR953" i="3" s="1"/>
  <c r="AQ969" i="3"/>
  <c r="AR969" i="3" s="1"/>
  <c r="AQ982" i="3"/>
  <c r="AR982" i="3" s="1"/>
  <c r="AQ1226" i="3"/>
  <c r="AR1226" i="3"/>
  <c r="AB1257" i="3"/>
  <c r="AC1257" i="3"/>
  <c r="AA1257" i="3"/>
  <c r="AR445" i="3"/>
  <c r="AM447" i="3"/>
  <c r="AM448" i="3"/>
  <c r="AM451" i="3"/>
  <c r="AM452" i="3"/>
  <c r="AN455" i="3"/>
  <c r="AN456" i="3"/>
  <c r="AN459" i="3"/>
  <c r="AM462" i="3"/>
  <c r="AM466" i="3"/>
  <c r="AR477" i="3"/>
  <c r="AM479" i="3"/>
  <c r="AM480" i="3"/>
  <c r="AM483" i="3"/>
  <c r="AM484" i="3"/>
  <c r="AN487" i="3"/>
  <c r="AN488" i="3"/>
  <c r="AN491" i="3"/>
  <c r="AM494" i="3"/>
  <c r="AM498" i="3"/>
  <c r="AL761" i="3"/>
  <c r="AN511" i="3"/>
  <c r="AN512" i="3"/>
  <c r="AK516" i="3"/>
  <c r="AN519" i="3"/>
  <c r="AN520" i="3"/>
  <c r="AK524" i="3"/>
  <c r="AK526" i="3"/>
  <c r="AN527" i="3"/>
  <c r="AN528" i="3"/>
  <c r="AK532" i="3"/>
  <c r="AK534" i="3"/>
  <c r="AI538" i="3"/>
  <c r="AK538" i="3"/>
  <c r="AJ538" i="3"/>
  <c r="AA545" i="3"/>
  <c r="AD545" i="3" s="1"/>
  <c r="AC545" i="3"/>
  <c r="AB548" i="3"/>
  <c r="AA548" i="3"/>
  <c r="AD548" i="3" s="1"/>
  <c r="AB550" i="3"/>
  <c r="AC550" i="3"/>
  <c r="AL552" i="3"/>
  <c r="AB556" i="3"/>
  <c r="AA556" i="3"/>
  <c r="AD556" i="3" s="1"/>
  <c r="AB558" i="3"/>
  <c r="AC558" i="3"/>
  <c r="AL560" i="3"/>
  <c r="AB564" i="3"/>
  <c r="AA564" i="3"/>
  <c r="AD564" i="3" s="1"/>
  <c r="AB566" i="3"/>
  <c r="AC566" i="3"/>
  <c r="AL568" i="3"/>
  <c r="AM575" i="3"/>
  <c r="AN576" i="3"/>
  <c r="AK577" i="3"/>
  <c r="AM578" i="3"/>
  <c r="AM583" i="3"/>
  <c r="AN584" i="3"/>
  <c r="AK585" i="3"/>
  <c r="AM586" i="3"/>
  <c r="AM591" i="3"/>
  <c r="AN592" i="3"/>
  <c r="AK593" i="3"/>
  <c r="AM594" i="3"/>
  <c r="AM599" i="3"/>
  <c r="AN600" i="3"/>
  <c r="AK601" i="3"/>
  <c r="AM602" i="3"/>
  <c r="AM607" i="3"/>
  <c r="AN608" i="3"/>
  <c r="AK609" i="3"/>
  <c r="AM610" i="3"/>
  <c r="AM615" i="3"/>
  <c r="AN616" i="3"/>
  <c r="AK617" i="3"/>
  <c r="AM618" i="3"/>
  <c r="AM623" i="3"/>
  <c r="AN624" i="3"/>
  <c r="AK625" i="3"/>
  <c r="AM626" i="3"/>
  <c r="AM631" i="3"/>
  <c r="AN632" i="3"/>
  <c r="AK633" i="3"/>
  <c r="AM634" i="3"/>
  <c r="AM639" i="3"/>
  <c r="AN640" i="3"/>
  <c r="AC644" i="3"/>
  <c r="AB644" i="3"/>
  <c r="AA644" i="3"/>
  <c r="AD644" i="3" s="1"/>
  <c r="AC652" i="3"/>
  <c r="AB652" i="3"/>
  <c r="AA652" i="3"/>
  <c r="AD652" i="3" s="1"/>
  <c r="AD653" i="3"/>
  <c r="AC660" i="3"/>
  <c r="AB660" i="3"/>
  <c r="AA660" i="3"/>
  <c r="AD660" i="3" s="1"/>
  <c r="AD661" i="3"/>
  <c r="AC668" i="3"/>
  <c r="AB668" i="3"/>
  <c r="AA668" i="3"/>
  <c r="AD668" i="3" s="1"/>
  <c r="AD669" i="3"/>
  <c r="AC676" i="3"/>
  <c r="AB676" i="3"/>
  <c r="AA676" i="3"/>
  <c r="AD676" i="3" s="1"/>
  <c r="AC684" i="3"/>
  <c r="AB684" i="3"/>
  <c r="AA684" i="3"/>
  <c r="AD684" i="3" s="1"/>
  <c r="AD685" i="3"/>
  <c r="AC692" i="3"/>
  <c r="AB692" i="3"/>
  <c r="AA692" i="3"/>
  <c r="AD692" i="3" s="1"/>
  <c r="AD693" i="3"/>
  <c r="AC700" i="3"/>
  <c r="AB700" i="3"/>
  <c r="AA700" i="3"/>
  <c r="AD700" i="3" s="1"/>
  <c r="AC708" i="3"/>
  <c r="AB708" i="3"/>
  <c r="AA708" i="3"/>
  <c r="AD709" i="3"/>
  <c r="AC716" i="3"/>
  <c r="AB716" i="3"/>
  <c r="AA716" i="3"/>
  <c r="AD717" i="3"/>
  <c r="AC724" i="3"/>
  <c r="AB724" i="3"/>
  <c r="AA724" i="3"/>
  <c r="AD724" i="3" s="1"/>
  <c r="AC732" i="3"/>
  <c r="AB732" i="3"/>
  <c r="AA732" i="3"/>
  <c r="AD732" i="3" s="1"/>
  <c r="AD733" i="3"/>
  <c r="AC740" i="3"/>
  <c r="AB740" i="3"/>
  <c r="AA740" i="3"/>
  <c r="AD740" i="3" s="1"/>
  <c r="AC748" i="3"/>
  <c r="AB748" i="3"/>
  <c r="AA748" i="3"/>
  <c r="AD748" i="3" s="1"/>
  <c r="AD749" i="3"/>
  <c r="AJ755" i="3"/>
  <c r="AI755" i="3"/>
  <c r="AM773" i="3"/>
  <c r="AC774" i="3"/>
  <c r="AB774" i="3"/>
  <c r="AI776" i="3"/>
  <c r="AK776" i="3"/>
  <c r="AJ776" i="3"/>
  <c r="AN779" i="3"/>
  <c r="AL783" i="3"/>
  <c r="AN783" i="3"/>
  <c r="AL787" i="3"/>
  <c r="AN787" i="3"/>
  <c r="AM790" i="3"/>
  <c r="AA791" i="3"/>
  <c r="AD791" i="3" s="1"/>
  <c r="AC791" i="3"/>
  <c r="AB791" i="3"/>
  <c r="AC794" i="3"/>
  <c r="AB794" i="3"/>
  <c r="AD794" i="3" s="1"/>
  <c r="AI796" i="3"/>
  <c r="AK796" i="3"/>
  <c r="AJ796" i="3"/>
  <c r="AN800" i="3"/>
  <c r="AN803" i="3"/>
  <c r="AI808" i="3"/>
  <c r="AK808" i="3"/>
  <c r="AJ811" i="3"/>
  <c r="AI811" i="3"/>
  <c r="AM812" i="3"/>
  <c r="AK816" i="3"/>
  <c r="AA819" i="3"/>
  <c r="AD819" i="3" s="1"/>
  <c r="AC819" i="3"/>
  <c r="AN821" i="3"/>
  <c r="AL827" i="3"/>
  <c r="AN827" i="3"/>
  <c r="AL831" i="3"/>
  <c r="AN831" i="3"/>
  <c r="AM837" i="3"/>
  <c r="AK839" i="3"/>
  <c r="AJ839" i="3"/>
  <c r="AM844" i="3"/>
  <c r="AI844" i="3"/>
  <c r="AK844" i="3"/>
  <c r="AK851" i="3"/>
  <c r="AJ851" i="3"/>
  <c r="AN855" i="3"/>
  <c r="AR857" i="3"/>
  <c r="AQ857" i="3"/>
  <c r="AM860" i="3"/>
  <c r="AI860" i="3"/>
  <c r="AK860" i="3"/>
  <c r="AL866" i="3"/>
  <c r="AK867" i="3"/>
  <c r="AJ867" i="3"/>
  <c r="AN871" i="3"/>
  <c r="AQ873" i="3"/>
  <c r="AR873" i="3" s="1"/>
  <c r="AM876" i="3"/>
  <c r="AI876" i="3"/>
  <c r="AK876" i="3"/>
  <c r="AL882" i="3"/>
  <c r="AK883" i="3"/>
  <c r="AJ883" i="3"/>
  <c r="AN887" i="3"/>
  <c r="AQ889" i="3"/>
  <c r="AR889" i="3" s="1"/>
  <c r="AM892" i="3"/>
  <c r="AI892" i="3"/>
  <c r="AK892" i="3"/>
  <c r="AL898" i="3"/>
  <c r="AK899" i="3"/>
  <c r="AJ899" i="3"/>
  <c r="AN903" i="3"/>
  <c r="AQ905" i="3"/>
  <c r="AR905" i="3" s="1"/>
  <c r="AM908" i="3"/>
  <c r="AI908" i="3"/>
  <c r="AK908" i="3"/>
  <c r="AL914" i="3"/>
  <c r="AK915" i="3"/>
  <c r="AJ915" i="3"/>
  <c r="AN919" i="3"/>
  <c r="AR921" i="3"/>
  <c r="AQ921" i="3"/>
  <c r="AM927" i="3"/>
  <c r="AN927" i="3"/>
  <c r="AR929" i="3"/>
  <c r="AQ929" i="3"/>
  <c r="AQ933" i="3"/>
  <c r="AR933" i="3" s="1"/>
  <c r="AC934" i="3"/>
  <c r="AD934" i="3" s="1"/>
  <c r="AB934" i="3"/>
  <c r="AQ934" i="3"/>
  <c r="AR934" i="3" s="1"/>
  <c r="AR937" i="3"/>
  <c r="AQ937" i="3"/>
  <c r="AJ940" i="3"/>
  <c r="AK940" i="3"/>
  <c r="AI940" i="3"/>
  <c r="AQ958" i="3"/>
  <c r="AR958" i="3" s="1"/>
  <c r="AQ965" i="3"/>
  <c r="AR965" i="3" s="1"/>
  <c r="AM967" i="3"/>
  <c r="AN967" i="3"/>
  <c r="AM972" i="3"/>
  <c r="AN972" i="3"/>
  <c r="AD975" i="3"/>
  <c r="AK980" i="3"/>
  <c r="AJ980" i="3"/>
  <c r="AR990" i="3"/>
  <c r="AQ990" i="3"/>
  <c r="AJ1014" i="3"/>
  <c r="AK1014" i="3"/>
  <c r="AI1014" i="3"/>
  <c r="AQ1026" i="3"/>
  <c r="AR1026" i="3" s="1"/>
  <c r="AJ1106" i="3"/>
  <c r="AK1106" i="3"/>
  <c r="AI1106" i="3"/>
  <c r="AA1112" i="3"/>
  <c r="AB1112" i="3"/>
  <c r="AN1113" i="3"/>
  <c r="AJ1178" i="3"/>
  <c r="AK1178" i="3"/>
  <c r="AI1296" i="3"/>
  <c r="AK1296" i="3"/>
  <c r="AJ1296" i="3"/>
  <c r="AI1299" i="3"/>
  <c r="AJ1299" i="3"/>
  <c r="AI1315" i="3"/>
  <c r="AJ1315" i="3"/>
  <c r="AM1357" i="3"/>
  <c r="AK1357" i="3"/>
  <c r="AJ1419" i="3"/>
  <c r="AK1419" i="3"/>
  <c r="AA1421" i="3"/>
  <c r="AD1421" i="3" s="1"/>
  <c r="AC1421" i="3"/>
  <c r="AB1421" i="3"/>
  <c r="AA1425" i="3"/>
  <c r="AD1425" i="3" s="1"/>
  <c r="AC1425" i="3"/>
  <c r="AB1425" i="3"/>
  <c r="AB1426" i="3"/>
  <c r="AC1426" i="3"/>
  <c r="AA537" i="3"/>
  <c r="AC537" i="3"/>
  <c r="AB540" i="3"/>
  <c r="AA540" i="3"/>
  <c r="AD540" i="3" s="1"/>
  <c r="AB542" i="3"/>
  <c r="AC542" i="3"/>
  <c r="AJ573" i="3"/>
  <c r="AI573" i="3"/>
  <c r="AI578" i="3"/>
  <c r="AK578" i="3"/>
  <c r="AJ578" i="3"/>
  <c r="AJ581" i="3"/>
  <c r="AI581" i="3"/>
  <c r="AI586" i="3"/>
  <c r="AK586" i="3"/>
  <c r="AJ586" i="3"/>
  <c r="AJ589" i="3"/>
  <c r="AI589" i="3"/>
  <c r="AI594" i="3"/>
  <c r="AK594" i="3"/>
  <c r="AJ594" i="3"/>
  <c r="AJ597" i="3"/>
  <c r="AI597" i="3"/>
  <c r="AI602" i="3"/>
  <c r="AK602" i="3"/>
  <c r="AJ602" i="3"/>
  <c r="AJ605" i="3"/>
  <c r="AI605" i="3"/>
  <c r="AI610" i="3"/>
  <c r="AK610" i="3"/>
  <c r="AJ610" i="3"/>
  <c r="AJ613" i="3"/>
  <c r="AI613" i="3"/>
  <c r="AI618" i="3"/>
  <c r="AK618" i="3"/>
  <c r="AJ618" i="3"/>
  <c r="AJ621" i="3"/>
  <c r="AI621" i="3"/>
  <c r="AI626" i="3"/>
  <c r="AK626" i="3"/>
  <c r="AJ626" i="3"/>
  <c r="AJ629" i="3"/>
  <c r="AI629" i="3"/>
  <c r="AI634" i="3"/>
  <c r="AK634" i="3"/>
  <c r="AJ634" i="3"/>
  <c r="AJ637" i="3"/>
  <c r="AI637" i="3"/>
  <c r="AK642" i="3"/>
  <c r="AJ642" i="3"/>
  <c r="AK650" i="3"/>
  <c r="AJ650" i="3"/>
  <c r="AK658" i="3"/>
  <c r="AJ658" i="3"/>
  <c r="AK666" i="3"/>
  <c r="AJ666" i="3"/>
  <c r="AK674" i="3"/>
  <c r="AJ674" i="3"/>
  <c r="AK682" i="3"/>
  <c r="AJ682" i="3"/>
  <c r="AK690" i="3"/>
  <c r="AJ690" i="3"/>
  <c r="AK698" i="3"/>
  <c r="AJ698" i="3"/>
  <c r="AK706" i="3"/>
  <c r="AJ706" i="3"/>
  <c r="AK714" i="3"/>
  <c r="AJ714" i="3"/>
  <c r="AK722" i="3"/>
  <c r="AJ722" i="3"/>
  <c r="AK730" i="3"/>
  <c r="AJ730" i="3"/>
  <c r="AK738" i="3"/>
  <c r="AJ738" i="3"/>
  <c r="AK746" i="3"/>
  <c r="AJ746" i="3"/>
  <c r="AB752" i="3"/>
  <c r="AA752" i="3"/>
  <c r="AD752" i="3" s="1"/>
  <c r="AK753" i="3"/>
  <c r="AJ753" i="3"/>
  <c r="AC756" i="3"/>
  <c r="AB756" i="3"/>
  <c r="AA757" i="3"/>
  <c r="AD757" i="3" s="1"/>
  <c r="AC757" i="3"/>
  <c r="AC770" i="3"/>
  <c r="AB770" i="3"/>
  <c r="AA771" i="3"/>
  <c r="AD771" i="3" s="1"/>
  <c r="AC771" i="3"/>
  <c r="AJ783" i="3"/>
  <c r="AI783" i="3"/>
  <c r="AK791" i="3"/>
  <c r="AJ791" i="3"/>
  <c r="AB798" i="3"/>
  <c r="AA798" i="3"/>
  <c r="AD798" i="3" s="1"/>
  <c r="AA807" i="3"/>
  <c r="AD807" i="3" s="1"/>
  <c r="AC807" i="3"/>
  <c r="AB807" i="3"/>
  <c r="AC810" i="3"/>
  <c r="AD810" i="3" s="1"/>
  <c r="AB810" i="3"/>
  <c r="AI812" i="3"/>
  <c r="AK812" i="3"/>
  <c r="AJ812" i="3"/>
  <c r="AN816" i="3"/>
  <c r="AN819" i="3"/>
  <c r="AI824" i="3"/>
  <c r="AK824" i="3"/>
  <c r="AJ827" i="3"/>
  <c r="AI827" i="3"/>
  <c r="AA835" i="3"/>
  <c r="AC835" i="3"/>
  <c r="AB842" i="3"/>
  <c r="AA842" i="3"/>
  <c r="AA847" i="3"/>
  <c r="AC847" i="3"/>
  <c r="AB858" i="3"/>
  <c r="AA858" i="3"/>
  <c r="AA863" i="3"/>
  <c r="AD863" i="3" s="1"/>
  <c r="AC863" i="3"/>
  <c r="AB874" i="3"/>
  <c r="AA874" i="3"/>
  <c r="AR877" i="3"/>
  <c r="AA879" i="3"/>
  <c r="AC879" i="3"/>
  <c r="AB890" i="3"/>
  <c r="AA890" i="3"/>
  <c r="AD890" i="3" s="1"/>
  <c r="AA895" i="3"/>
  <c r="AC895" i="3"/>
  <c r="AB906" i="3"/>
  <c r="AA906" i="3"/>
  <c r="AA911" i="3"/>
  <c r="AC911" i="3"/>
  <c r="AB922" i="3"/>
  <c r="AA922" i="3"/>
  <c r="AL924" i="3"/>
  <c r="AN924" i="3"/>
  <c r="AK926" i="3"/>
  <c r="AI926" i="3"/>
  <c r="AC929" i="3"/>
  <c r="AA929" i="3"/>
  <c r="AM939" i="3"/>
  <c r="AN939" i="3"/>
  <c r="AC946" i="3"/>
  <c r="AB946" i="3"/>
  <c r="AA946" i="3"/>
  <c r="AM948" i="3"/>
  <c r="AN948" i="3"/>
  <c r="AK956" i="3"/>
  <c r="AJ956" i="3"/>
  <c r="AR966" i="3"/>
  <c r="AQ966" i="3"/>
  <c r="AQ973" i="3"/>
  <c r="AR973" i="3" s="1"/>
  <c r="AM975" i="3"/>
  <c r="AN975" i="3"/>
  <c r="AM980" i="3"/>
  <c r="AN980" i="3"/>
  <c r="AK988" i="3"/>
  <c r="AJ988" i="3"/>
  <c r="AM998" i="3"/>
  <c r="AK998" i="3"/>
  <c r="AN999" i="3"/>
  <c r="AL999" i="3"/>
  <c r="AN1002" i="3"/>
  <c r="AM1002" i="3"/>
  <c r="AL1002" i="3"/>
  <c r="AJ1006" i="3"/>
  <c r="AI1006" i="3"/>
  <c r="AR1014" i="3"/>
  <c r="AN1017" i="3"/>
  <c r="AQ1018" i="3"/>
  <c r="AR1018" i="3" s="1"/>
  <c r="AK1020" i="3"/>
  <c r="AJ1020" i="3"/>
  <c r="AI1020" i="3"/>
  <c r="AK1048" i="3"/>
  <c r="AJ1048" i="3"/>
  <c r="AI1048" i="3"/>
  <c r="AJ1090" i="3"/>
  <c r="AK1090" i="3"/>
  <c r="AI1090" i="3"/>
  <c r="AA1096" i="3"/>
  <c r="AB1096" i="3"/>
  <c r="AN1097" i="3"/>
  <c r="AK1152" i="3"/>
  <c r="AJ1152" i="3"/>
  <c r="AI1152" i="3"/>
  <c r="AI1153" i="3"/>
  <c r="AJ1153" i="3"/>
  <c r="AC1155" i="3"/>
  <c r="AB1155" i="3"/>
  <c r="AA1155" i="3"/>
  <c r="AD1155" i="3" s="1"/>
  <c r="AN1161" i="3"/>
  <c r="AA1274" i="3"/>
  <c r="AB1274" i="3"/>
  <c r="AK1288" i="3"/>
  <c r="AJ1288" i="3"/>
  <c r="AI1288" i="3"/>
  <c r="AJ1310" i="3"/>
  <c r="AI1310" i="3"/>
  <c r="AK1310" i="3"/>
  <c r="AJ1330" i="3"/>
  <c r="AK1330" i="3"/>
  <c r="AI1330" i="3"/>
  <c r="AI1331" i="3"/>
  <c r="AJ1331" i="3"/>
  <c r="AR344" i="3"/>
  <c r="AM346" i="3"/>
  <c r="AM347" i="3"/>
  <c r="AL349" i="3"/>
  <c r="AR352" i="3"/>
  <c r="AM354" i="3"/>
  <c r="AK355" i="3"/>
  <c r="AL357" i="3"/>
  <c r="AK359" i="3"/>
  <c r="AL361" i="3"/>
  <c r="AK363" i="3"/>
  <c r="AL365" i="3"/>
  <c r="AK367" i="3"/>
  <c r="AL369" i="3"/>
  <c r="AK371" i="3"/>
  <c r="AL373" i="3"/>
  <c r="AK375" i="3"/>
  <c r="AL377" i="3"/>
  <c r="AK379" i="3"/>
  <c r="AL381" i="3"/>
  <c r="AK383" i="3"/>
  <c r="AL385" i="3"/>
  <c r="AC385" i="3"/>
  <c r="AK386" i="3"/>
  <c r="AK387" i="3"/>
  <c r="AL389" i="3"/>
  <c r="AC389" i="3"/>
  <c r="AD389" i="3" s="1"/>
  <c r="AK390" i="3"/>
  <c r="AK391" i="3"/>
  <c r="AL393" i="3"/>
  <c r="AC393" i="3"/>
  <c r="AD393" i="3" s="1"/>
  <c r="AK394" i="3"/>
  <c r="AK395" i="3"/>
  <c r="AL397" i="3"/>
  <c r="AC397" i="3"/>
  <c r="AD397" i="3" s="1"/>
  <c r="AK398" i="3"/>
  <c r="AK399" i="3"/>
  <c r="AL401" i="3"/>
  <c r="AC401" i="3"/>
  <c r="AK402" i="3"/>
  <c r="AK403" i="3"/>
  <c r="AL405" i="3"/>
  <c r="AC405" i="3"/>
  <c r="AD405" i="3" s="1"/>
  <c r="AK406" i="3"/>
  <c r="AK407" i="3"/>
  <c r="AL409" i="3"/>
  <c r="AC409" i="3"/>
  <c r="AD409" i="3" s="1"/>
  <c r="AK410" i="3"/>
  <c r="AK411" i="3"/>
  <c r="AL413" i="3"/>
  <c r="AC413" i="3"/>
  <c r="AD413" i="3" s="1"/>
  <c r="AK414" i="3"/>
  <c r="AK415" i="3"/>
  <c r="AL417" i="3"/>
  <c r="AC417" i="3"/>
  <c r="AK418" i="3"/>
  <c r="AK419" i="3"/>
  <c r="AL421" i="3"/>
  <c r="AC421" i="3"/>
  <c r="AD421" i="3" s="1"/>
  <c r="AK422" i="3"/>
  <c r="AK423" i="3"/>
  <c r="AL425" i="3"/>
  <c r="AC425" i="3"/>
  <c r="AD425" i="3" s="1"/>
  <c r="AK426" i="3"/>
  <c r="AK427" i="3"/>
  <c r="AL429" i="3"/>
  <c r="AC429" i="3"/>
  <c r="AD429" i="3" s="1"/>
  <c r="AK430" i="3"/>
  <c r="AK431" i="3"/>
  <c r="AL433" i="3"/>
  <c r="AC433" i="3"/>
  <c r="AK434" i="3"/>
  <c r="AK435" i="3"/>
  <c r="AL437" i="3"/>
  <c r="AC437" i="3"/>
  <c r="AK438" i="3"/>
  <c r="AK439" i="3"/>
  <c r="AL441" i="3"/>
  <c r="AC441" i="3"/>
  <c r="AD441" i="3" s="1"/>
  <c r="AK442" i="3"/>
  <c r="AM446" i="3"/>
  <c r="AM450" i="3"/>
  <c r="AC453" i="3"/>
  <c r="AD453" i="3" s="1"/>
  <c r="AC457" i="3"/>
  <c r="AR461" i="3"/>
  <c r="AM463" i="3"/>
  <c r="AM464" i="3"/>
  <c r="AM467" i="3"/>
  <c r="AM468" i="3"/>
  <c r="AD469" i="3"/>
  <c r="AK470" i="3"/>
  <c r="AN471" i="3"/>
  <c r="AN472" i="3"/>
  <c r="AK474" i="3"/>
  <c r="AN475" i="3"/>
  <c r="AM478" i="3"/>
  <c r="AM482" i="3"/>
  <c r="AC485" i="3"/>
  <c r="AD485" i="3" s="1"/>
  <c r="AC489" i="3"/>
  <c r="AD489" i="3" s="1"/>
  <c r="AR493" i="3"/>
  <c r="AM495" i="3"/>
  <c r="AM496" i="3"/>
  <c r="AM499" i="3"/>
  <c r="AM500" i="3"/>
  <c r="AD501" i="3"/>
  <c r="AK502" i="3"/>
  <c r="AN503" i="3"/>
  <c r="AN504" i="3"/>
  <c r="AK506" i="3"/>
  <c r="AN507" i="3"/>
  <c r="AK512" i="3"/>
  <c r="AK514" i="3"/>
  <c r="AN515" i="3"/>
  <c r="AN516" i="3"/>
  <c r="AK520" i="3"/>
  <c r="AK522" i="3"/>
  <c r="AN523" i="3"/>
  <c r="AN524" i="3"/>
  <c r="AK528" i="3"/>
  <c r="AN531" i="3"/>
  <c r="AN532" i="3"/>
  <c r="AB533" i="3"/>
  <c r="AN534" i="3"/>
  <c r="AM535" i="3"/>
  <c r="AN536" i="3"/>
  <c r="AB537" i="3"/>
  <c r="AC540" i="3"/>
  <c r="AM543" i="3"/>
  <c r="AN544" i="3"/>
  <c r="AM546" i="3"/>
  <c r="AJ549" i="3"/>
  <c r="AI549" i="3"/>
  <c r="AN551" i="3"/>
  <c r="AK551" i="3"/>
  <c r="AI554" i="3"/>
  <c r="AK554" i="3"/>
  <c r="AJ554" i="3"/>
  <c r="AJ557" i="3"/>
  <c r="AI557" i="3"/>
  <c r="AN559" i="3"/>
  <c r="AK559" i="3"/>
  <c r="AI562" i="3"/>
  <c r="AK562" i="3"/>
  <c r="AJ562" i="3"/>
  <c r="AJ565" i="3"/>
  <c r="AI565" i="3"/>
  <c r="AN567" i="3"/>
  <c r="AK567" i="3"/>
  <c r="AI570" i="3"/>
  <c r="AK570" i="3"/>
  <c r="AJ570" i="3"/>
  <c r="AK573" i="3"/>
  <c r="AA577" i="3"/>
  <c r="AD577" i="3" s="1"/>
  <c r="AC577" i="3"/>
  <c r="AK581" i="3"/>
  <c r="AA585" i="3"/>
  <c r="AD585" i="3" s="1"/>
  <c r="AC585" i="3"/>
  <c r="AK589" i="3"/>
  <c r="AA593" i="3"/>
  <c r="AD593" i="3" s="1"/>
  <c r="AC593" i="3"/>
  <c r="AK597" i="3"/>
  <c r="AA601" i="3"/>
  <c r="AD601" i="3" s="1"/>
  <c r="AC601" i="3"/>
  <c r="AK605" i="3"/>
  <c r="AA609" i="3"/>
  <c r="AD609" i="3" s="1"/>
  <c r="AC609" i="3"/>
  <c r="AK613" i="3"/>
  <c r="AA617" i="3"/>
  <c r="AD617" i="3" s="1"/>
  <c r="AC617" i="3"/>
  <c r="AK621" i="3"/>
  <c r="AA625" i="3"/>
  <c r="AD625" i="3" s="1"/>
  <c r="AC625" i="3"/>
  <c r="AK629" i="3"/>
  <c r="AA633" i="3"/>
  <c r="AD633" i="3" s="1"/>
  <c r="AC633" i="3"/>
  <c r="AK637" i="3"/>
  <c r="AA641" i="3"/>
  <c r="AD641" i="3" s="1"/>
  <c r="AC641" i="3"/>
  <c r="AI642" i="3"/>
  <c r="AC648" i="3"/>
  <c r="AB648" i="3"/>
  <c r="AA648" i="3"/>
  <c r="AD648" i="3" s="1"/>
  <c r="AI650" i="3"/>
  <c r="AC656" i="3"/>
  <c r="AB656" i="3"/>
  <c r="AA656" i="3"/>
  <c r="AD656" i="3" s="1"/>
  <c r="AI658" i="3"/>
  <c r="AC664" i="3"/>
  <c r="AB664" i="3"/>
  <c r="AA664" i="3"/>
  <c r="AD664" i="3" s="1"/>
  <c r="AI666" i="3"/>
  <c r="AC672" i="3"/>
  <c r="AB672" i="3"/>
  <c r="AA672" i="3"/>
  <c r="AD672" i="3" s="1"/>
  <c r="AI674" i="3"/>
  <c r="AC680" i="3"/>
  <c r="AB680" i="3"/>
  <c r="AA680" i="3"/>
  <c r="AD680" i="3" s="1"/>
  <c r="AD681" i="3"/>
  <c r="AI682" i="3"/>
  <c r="AC688" i="3"/>
  <c r="AB688" i="3"/>
  <c r="AA688" i="3"/>
  <c r="AD688" i="3" s="1"/>
  <c r="AI690" i="3"/>
  <c r="AC696" i="3"/>
  <c r="AB696" i="3"/>
  <c r="AA696" i="3"/>
  <c r="AD696" i="3" s="1"/>
  <c r="AI698" i="3"/>
  <c r="AC704" i="3"/>
  <c r="AB704" i="3"/>
  <c r="AA704" i="3"/>
  <c r="AD704" i="3" s="1"/>
  <c r="AI706" i="3"/>
  <c r="AC712" i="3"/>
  <c r="AB712" i="3"/>
  <c r="AA712" i="3"/>
  <c r="AD712" i="3" s="1"/>
  <c r="AD713" i="3"/>
  <c r="AI714" i="3"/>
  <c r="AC720" i="3"/>
  <c r="AB720" i="3"/>
  <c r="AA720" i="3"/>
  <c r="AD720" i="3" s="1"/>
  <c r="AI722" i="3"/>
  <c r="AC728" i="3"/>
  <c r="AB728" i="3"/>
  <c r="AA728" i="3"/>
  <c r="AD729" i="3"/>
  <c r="AI730" i="3"/>
  <c r="AC736" i="3"/>
  <c r="AB736" i="3"/>
  <c r="AA736" i="3"/>
  <c r="AD737" i="3"/>
  <c r="AI738" i="3"/>
  <c r="AC744" i="3"/>
  <c r="AB744" i="3"/>
  <c r="AA744" i="3"/>
  <c r="AD744" i="3" s="1"/>
  <c r="AI746" i="3"/>
  <c r="AC752" i="3"/>
  <c r="AL753" i="3"/>
  <c r="AI753" i="3"/>
  <c r="AA756" i="3"/>
  <c r="AD756" i="3" s="1"/>
  <c r="AB757" i="3"/>
  <c r="AA770" i="3"/>
  <c r="AD770" i="3" s="1"/>
  <c r="AB771" i="3"/>
  <c r="AN771" i="3"/>
  <c r="AL775" i="3"/>
  <c r="AN775" i="3"/>
  <c r="AM781" i="3"/>
  <c r="AC782" i="3"/>
  <c r="AD782" i="3" s="1"/>
  <c r="AB782" i="3"/>
  <c r="AK783" i="3"/>
  <c r="AI784" i="3"/>
  <c r="AK784" i="3"/>
  <c r="AJ784" i="3"/>
  <c r="AN788" i="3"/>
  <c r="AI791" i="3"/>
  <c r="AL795" i="3"/>
  <c r="AN795" i="3"/>
  <c r="AC798" i="3"/>
  <c r="AL799" i="3"/>
  <c r="AN799" i="3"/>
  <c r="AK799" i="3"/>
  <c r="AM805" i="3"/>
  <c r="AN806" i="3"/>
  <c r="AK807" i="3"/>
  <c r="AJ807" i="3"/>
  <c r="AA810" i="3"/>
  <c r="AB814" i="3"/>
  <c r="AA814" i="3"/>
  <c r="AD814" i="3" s="1"/>
  <c r="AM815" i="3"/>
  <c r="AK819" i="3"/>
  <c r="AM822" i="3"/>
  <c r="AA823" i="3"/>
  <c r="AD823" i="3" s="1"/>
  <c r="AC823" i="3"/>
  <c r="AB823" i="3"/>
  <c r="AJ824" i="3"/>
  <c r="AC826" i="3"/>
  <c r="AD826" i="3" s="1"/>
  <c r="AB826" i="3"/>
  <c r="AK827" i="3"/>
  <c r="AI828" i="3"/>
  <c r="AK828" i="3"/>
  <c r="AJ828" i="3"/>
  <c r="AN832" i="3"/>
  <c r="AB835" i="3"/>
  <c r="AN835" i="3"/>
  <c r="AN841" i="3"/>
  <c r="AL841" i="3"/>
  <c r="AC842" i="3"/>
  <c r="AM843" i="3"/>
  <c r="AN843" i="3"/>
  <c r="AB847" i="3"/>
  <c r="AI854" i="3"/>
  <c r="AJ855" i="3"/>
  <c r="AI855" i="3"/>
  <c r="AA857" i="3"/>
  <c r="AC858" i="3"/>
  <c r="AM859" i="3"/>
  <c r="AN859" i="3"/>
  <c r="AQ861" i="3"/>
  <c r="AR861" i="3" s="1"/>
  <c r="AB863" i="3"/>
  <c r="AN869" i="3"/>
  <c r="AK869" i="3"/>
  <c r="AI870" i="3"/>
  <c r="AJ871" i="3"/>
  <c r="AI871" i="3"/>
  <c r="AA873" i="3"/>
  <c r="AC874" i="3"/>
  <c r="AM875" i="3"/>
  <c r="AN875" i="3"/>
  <c r="AQ877" i="3"/>
  <c r="AB879" i="3"/>
  <c r="AN885" i="3"/>
  <c r="AK885" i="3"/>
  <c r="AI886" i="3"/>
  <c r="AJ887" i="3"/>
  <c r="AI887" i="3"/>
  <c r="AA889" i="3"/>
  <c r="AC890" i="3"/>
  <c r="AM891" i="3"/>
  <c r="AN891" i="3"/>
  <c r="AQ893" i="3"/>
  <c r="AR893" i="3" s="1"/>
  <c r="AB895" i="3"/>
  <c r="AN901" i="3"/>
  <c r="AK901" i="3"/>
  <c r="AI902" i="3"/>
  <c r="AJ903" i="3"/>
  <c r="AI903" i="3"/>
  <c r="AA905" i="3"/>
  <c r="AC906" i="3"/>
  <c r="AM907" i="3"/>
  <c r="AN907" i="3"/>
  <c r="AQ909" i="3"/>
  <c r="AR909" i="3" s="1"/>
  <c r="AB911" i="3"/>
  <c r="AN917" i="3"/>
  <c r="AK917" i="3"/>
  <c r="AI918" i="3"/>
  <c r="AJ919" i="3"/>
  <c r="AI919" i="3"/>
  <c r="AA921" i="3"/>
  <c r="AC922" i="3"/>
  <c r="AM923" i="3"/>
  <c r="AN923" i="3"/>
  <c r="AR925" i="3"/>
  <c r="AQ925" i="3"/>
  <c r="AM932" i="3"/>
  <c r="AN932" i="3"/>
  <c r="AD935" i="3"/>
  <c r="AN937" i="3"/>
  <c r="AL938" i="3"/>
  <c r="AQ938" i="3"/>
  <c r="AR938" i="3" s="1"/>
  <c r="AK939" i="3"/>
  <c r="AJ939" i="3"/>
  <c r="AI939" i="3"/>
  <c r="AC943" i="3"/>
  <c r="AB943" i="3"/>
  <c r="AA943" i="3"/>
  <c r="AJ944" i="3"/>
  <c r="AK944" i="3"/>
  <c r="AC947" i="3"/>
  <c r="AB947" i="3"/>
  <c r="AD947" i="3" s="1"/>
  <c r="AM951" i="3"/>
  <c r="AN951" i="3"/>
  <c r="AM956" i="3"/>
  <c r="AN956" i="3"/>
  <c r="AI956" i="3"/>
  <c r="AD959" i="3"/>
  <c r="AK964" i="3"/>
  <c r="AJ964" i="3"/>
  <c r="AR974" i="3"/>
  <c r="AQ974" i="3"/>
  <c r="AQ981" i="3"/>
  <c r="AR981" i="3" s="1"/>
  <c r="AM983" i="3"/>
  <c r="AN983" i="3"/>
  <c r="AM988" i="3"/>
  <c r="AN988" i="3"/>
  <c r="AI988" i="3"/>
  <c r="AD991" i="3"/>
  <c r="AK997" i="3"/>
  <c r="AR1002" i="3"/>
  <c r="AK1032" i="3"/>
  <c r="AJ1032" i="3"/>
  <c r="AI1032" i="3"/>
  <c r="AJ1138" i="3"/>
  <c r="AK1138" i="3"/>
  <c r="AI1138" i="3"/>
  <c r="AA1144" i="3"/>
  <c r="AB1144" i="3"/>
  <c r="AB1157" i="3"/>
  <c r="AC1157" i="3"/>
  <c r="AA1157" i="3"/>
  <c r="AK1172" i="3"/>
  <c r="AJ1172" i="3"/>
  <c r="AI1172" i="3"/>
  <c r="AQ1186" i="3"/>
  <c r="AR1186" i="3"/>
  <c r="AQ1194" i="3"/>
  <c r="AR1194" i="3" s="1"/>
  <c r="AJ1218" i="3"/>
  <c r="AK1218" i="3"/>
  <c r="AI1218" i="3"/>
  <c r="AI1223" i="3"/>
  <c r="AJ1223" i="3"/>
  <c r="AJ1226" i="3"/>
  <c r="AK1226" i="3"/>
  <c r="AI1226" i="3"/>
  <c r="AI1231" i="3"/>
  <c r="AJ1231" i="3"/>
  <c r="AJ1234" i="3"/>
  <c r="AK1234" i="3"/>
  <c r="AI1234" i="3"/>
  <c r="AI1239" i="3"/>
  <c r="AJ1239" i="3"/>
  <c r="AJ1242" i="3"/>
  <c r="AK1242" i="3"/>
  <c r="AI1242" i="3"/>
  <c r="AI1247" i="3"/>
  <c r="AJ1247" i="3"/>
  <c r="AJ1250" i="3"/>
  <c r="AK1250" i="3"/>
  <c r="AI1250" i="3"/>
  <c r="AJ1266" i="3"/>
  <c r="AK1266" i="3"/>
  <c r="AI1266" i="3"/>
  <c r="AK1268" i="3"/>
  <c r="AJ1268" i="3"/>
  <c r="AI1268" i="3"/>
  <c r="AM537" i="3"/>
  <c r="AM542" i="3"/>
  <c r="AM545" i="3"/>
  <c r="AL548" i="3"/>
  <c r="AM550" i="3"/>
  <c r="AM553" i="3"/>
  <c r="AM555" i="3"/>
  <c r="AL556" i="3"/>
  <c r="AM558" i="3"/>
  <c r="AM561" i="3"/>
  <c r="AM563" i="3"/>
  <c r="AL564" i="3"/>
  <c r="AM566" i="3"/>
  <c r="AM569" i="3"/>
  <c r="AM574" i="3"/>
  <c r="AM577" i="3"/>
  <c r="AM579" i="3"/>
  <c r="AL580" i="3"/>
  <c r="AM582" i="3"/>
  <c r="AM585" i="3"/>
  <c r="AM587" i="3"/>
  <c r="AL588" i="3"/>
  <c r="AM590" i="3"/>
  <c r="AM593" i="3"/>
  <c r="AM595" i="3"/>
  <c r="AL596" i="3"/>
  <c r="AM598" i="3"/>
  <c r="AM601" i="3"/>
  <c r="AM603" i="3"/>
  <c r="AL604" i="3"/>
  <c r="AM606" i="3"/>
  <c r="AM609" i="3"/>
  <c r="AM611" i="3"/>
  <c r="AL612" i="3"/>
  <c r="AM614" i="3"/>
  <c r="AM617" i="3"/>
  <c r="AM619" i="3"/>
  <c r="AL620" i="3"/>
  <c r="AM622" i="3"/>
  <c r="AM625" i="3"/>
  <c r="AM627" i="3"/>
  <c r="AL628" i="3"/>
  <c r="AM630" i="3"/>
  <c r="AM633" i="3"/>
  <c r="AM635" i="3"/>
  <c r="AL636" i="3"/>
  <c r="AM638" i="3"/>
  <c r="AN638" i="3"/>
  <c r="AM641" i="3"/>
  <c r="AN643" i="3"/>
  <c r="AL644" i="3"/>
  <c r="AN647" i="3"/>
  <c r="AL648" i="3"/>
  <c r="AN651" i="3"/>
  <c r="AL652" i="3"/>
  <c r="AN655" i="3"/>
  <c r="AL656" i="3"/>
  <c r="AN659" i="3"/>
  <c r="AL660" i="3"/>
  <c r="AN663" i="3"/>
  <c r="AL664" i="3"/>
  <c r="AN667" i="3"/>
  <c r="AL668" i="3"/>
  <c r="AN671" i="3"/>
  <c r="AL672" i="3"/>
  <c r="AN675" i="3"/>
  <c r="AL676" i="3"/>
  <c r="AN679" i="3"/>
  <c r="AL680" i="3"/>
  <c r="AN683" i="3"/>
  <c r="AL684" i="3"/>
  <c r="AN687" i="3"/>
  <c r="AL688" i="3"/>
  <c r="AN691" i="3"/>
  <c r="AL692" i="3"/>
  <c r="AN695" i="3"/>
  <c r="AL696" i="3"/>
  <c r="AN699" i="3"/>
  <c r="AL700" i="3"/>
  <c r="AN703" i="3"/>
  <c r="AL704" i="3"/>
  <c r="AN707" i="3"/>
  <c r="AL708" i="3"/>
  <c r="AN711" i="3"/>
  <c r="AL712" i="3"/>
  <c r="AN715" i="3"/>
  <c r="AL716" i="3"/>
  <c r="AN719" i="3"/>
  <c r="AL720" i="3"/>
  <c r="AN723" i="3"/>
  <c r="AL724" i="3"/>
  <c r="AN727" i="3"/>
  <c r="AL728" i="3"/>
  <c r="AN731" i="3"/>
  <c r="AL732" i="3"/>
  <c r="AN735" i="3"/>
  <c r="AL736" i="3"/>
  <c r="AN739" i="3"/>
  <c r="AL740" i="3"/>
  <c r="AN743" i="3"/>
  <c r="AL744" i="3"/>
  <c r="AN747" i="3"/>
  <c r="AL748" i="3"/>
  <c r="AL751" i="3"/>
  <c r="AL752" i="3"/>
  <c r="AM752" i="3"/>
  <c r="AN756" i="3"/>
  <c r="AL757" i="3"/>
  <c r="AM758" i="3"/>
  <c r="AN759" i="3"/>
  <c r="AN770" i="3"/>
  <c r="AQ770" i="3"/>
  <c r="AR770" i="3" s="1"/>
  <c r="AL771" i="3"/>
  <c r="AM772" i="3"/>
  <c r="AN774" i="3"/>
  <c r="AM777" i="3"/>
  <c r="AL779" i="3"/>
  <c r="AM780" i="3"/>
  <c r="AN782" i="3"/>
  <c r="AD783" i="3"/>
  <c r="AM785" i="3"/>
  <c r="AM786" i="3"/>
  <c r="AN793" i="3"/>
  <c r="AN794" i="3"/>
  <c r="AD795" i="3"/>
  <c r="AM797" i="3"/>
  <c r="AM798" i="3"/>
  <c r="AL803" i="3"/>
  <c r="AM804" i="3"/>
  <c r="AN809" i="3"/>
  <c r="AN810" i="3"/>
  <c r="AD811" i="3"/>
  <c r="AM813" i="3"/>
  <c r="AM814" i="3"/>
  <c r="AL819" i="3"/>
  <c r="AM820" i="3"/>
  <c r="AN825" i="3"/>
  <c r="AN826" i="3"/>
  <c r="AD827" i="3"/>
  <c r="AM829" i="3"/>
  <c r="AM830" i="3"/>
  <c r="AL835" i="3"/>
  <c r="AM836" i="3"/>
  <c r="AM840" i="3"/>
  <c r="AM845" i="3"/>
  <c r="AK846" i="3"/>
  <c r="AM847" i="3"/>
  <c r="AM852" i="3"/>
  <c r="AL854" i="3"/>
  <c r="AD855" i="3"/>
  <c r="AN857" i="3"/>
  <c r="AK857" i="3"/>
  <c r="AM861" i="3"/>
  <c r="AK862" i="3"/>
  <c r="AM863" i="3"/>
  <c r="AM868" i="3"/>
  <c r="AL870" i="3"/>
  <c r="AD871" i="3"/>
  <c r="AN873" i="3"/>
  <c r="AK873" i="3"/>
  <c r="AM877" i="3"/>
  <c r="AK878" i="3"/>
  <c r="AM879" i="3"/>
  <c r="AM884" i="3"/>
  <c r="AL886" i="3"/>
  <c r="AD887" i="3"/>
  <c r="AN889" i="3"/>
  <c r="AK889" i="3"/>
  <c r="AM893" i="3"/>
  <c r="AK894" i="3"/>
  <c r="AM895" i="3"/>
  <c r="AM900" i="3"/>
  <c r="AL902" i="3"/>
  <c r="AD903" i="3"/>
  <c r="AN905" i="3"/>
  <c r="AK905" i="3"/>
  <c r="AM909" i="3"/>
  <c r="AK910" i="3"/>
  <c r="AM911" i="3"/>
  <c r="AM916" i="3"/>
  <c r="AL918" i="3"/>
  <c r="AD919" i="3"/>
  <c r="AN921" i="3"/>
  <c r="AK921" i="3"/>
  <c r="AN925" i="3"/>
  <c r="AK925" i="3"/>
  <c r="AK927" i="3"/>
  <c r="AL930" i="3"/>
  <c r="AM931" i="3"/>
  <c r="AN931" i="3"/>
  <c r="AK933" i="3"/>
  <c r="AL934" i="3"/>
  <c r="AK935" i="3"/>
  <c r="AM940" i="3"/>
  <c r="AN945" i="3"/>
  <c r="AR946" i="3"/>
  <c r="AM947" i="3"/>
  <c r="AN947" i="3"/>
  <c r="AK949" i="3"/>
  <c r="AL950" i="3"/>
  <c r="AK951" i="3"/>
  <c r="AK952" i="3"/>
  <c r="AJ952" i="3"/>
  <c r="AD955" i="3"/>
  <c r="AL958" i="3"/>
  <c r="AK960" i="3"/>
  <c r="AJ960" i="3"/>
  <c r="AD963" i="3"/>
  <c r="AL966" i="3"/>
  <c r="AK968" i="3"/>
  <c r="AJ968" i="3"/>
  <c r="AD971" i="3"/>
  <c r="AL974" i="3"/>
  <c r="AK976" i="3"/>
  <c r="AJ976" i="3"/>
  <c r="AD979" i="3"/>
  <c r="AL982" i="3"/>
  <c r="AK984" i="3"/>
  <c r="AJ984" i="3"/>
  <c r="AD987" i="3"/>
  <c r="AL990" i="3"/>
  <c r="AK992" i="3"/>
  <c r="AJ992" i="3"/>
  <c r="AK994" i="3"/>
  <c r="AL1005" i="3"/>
  <c r="AQ1010" i="3"/>
  <c r="AR1010" i="3"/>
  <c r="AC1019" i="3"/>
  <c r="AB1019" i="3"/>
  <c r="AA1019" i="3"/>
  <c r="AD1023" i="3"/>
  <c r="AC1027" i="3"/>
  <c r="AB1027" i="3"/>
  <c r="AA1027" i="3"/>
  <c r="AM1028" i="3"/>
  <c r="AJ1030" i="3"/>
  <c r="AK1030" i="3"/>
  <c r="AI1030" i="3"/>
  <c r="AQ1034" i="3"/>
  <c r="AR1034" i="3"/>
  <c r="AD1039" i="3"/>
  <c r="AC1043" i="3"/>
  <c r="AB1043" i="3"/>
  <c r="AA1043" i="3"/>
  <c r="AD1043" i="3" s="1"/>
  <c r="AM1044" i="3"/>
  <c r="AJ1046" i="3"/>
  <c r="AK1046" i="3"/>
  <c r="AI1046" i="3"/>
  <c r="AQ1050" i="3"/>
  <c r="AR1050" i="3" s="1"/>
  <c r="AK1088" i="3"/>
  <c r="AJ1088" i="3"/>
  <c r="AI1088" i="3"/>
  <c r="AI1089" i="3"/>
  <c r="AJ1089" i="3"/>
  <c r="AC1091" i="3"/>
  <c r="AB1091" i="3"/>
  <c r="AA1091" i="3"/>
  <c r="AK1104" i="3"/>
  <c r="AJ1104" i="3"/>
  <c r="AI1104" i="3"/>
  <c r="AI1105" i="3"/>
  <c r="AJ1105" i="3"/>
  <c r="AC1107" i="3"/>
  <c r="AB1107" i="3"/>
  <c r="AA1107" i="3"/>
  <c r="AK1120" i="3"/>
  <c r="AJ1120" i="3"/>
  <c r="AI1120" i="3"/>
  <c r="AI1121" i="3"/>
  <c r="AJ1121" i="3"/>
  <c r="AC1123" i="3"/>
  <c r="AB1123" i="3"/>
  <c r="AA1123" i="3"/>
  <c r="AD1123" i="3" s="1"/>
  <c r="AD1127" i="3"/>
  <c r="AK1136" i="3"/>
  <c r="AJ1136" i="3"/>
  <c r="AI1136" i="3"/>
  <c r="AI1137" i="3"/>
  <c r="AJ1137" i="3"/>
  <c r="AC1139" i="3"/>
  <c r="AB1139" i="3"/>
  <c r="AA1139" i="3"/>
  <c r="AD1139" i="3" s="1"/>
  <c r="AJ1154" i="3"/>
  <c r="AK1154" i="3"/>
  <c r="AI1154" i="3"/>
  <c r="AC1171" i="3"/>
  <c r="AB1171" i="3"/>
  <c r="AA1171" i="3"/>
  <c r="AC1179" i="3"/>
  <c r="AD1179" i="3" s="1"/>
  <c r="AB1179" i="3"/>
  <c r="AA1179" i="3"/>
  <c r="AQ1182" i="3"/>
  <c r="AR1182" i="3"/>
  <c r="AQ1190" i="3"/>
  <c r="AR1190" i="3"/>
  <c r="AQ1198" i="3"/>
  <c r="AR1198" i="3"/>
  <c r="AQ1210" i="3"/>
  <c r="AR1210" i="3"/>
  <c r="AQ1222" i="3"/>
  <c r="AR1222" i="3" s="1"/>
  <c r="AK1224" i="3"/>
  <c r="AJ1224" i="3"/>
  <c r="AI1224" i="3"/>
  <c r="AQ1230" i="3"/>
  <c r="AR1230" i="3"/>
  <c r="AK1232" i="3"/>
  <c r="AJ1232" i="3"/>
  <c r="AI1232" i="3"/>
  <c r="AQ1238" i="3"/>
  <c r="AR1238" i="3"/>
  <c r="AK1240" i="3"/>
  <c r="AJ1240" i="3"/>
  <c r="AI1240" i="3"/>
  <c r="AQ1246" i="3"/>
  <c r="AR1246" i="3"/>
  <c r="AK1248" i="3"/>
  <c r="AJ1248" i="3"/>
  <c r="AI1248" i="3"/>
  <c r="AN1255" i="3"/>
  <c r="AC1267" i="3"/>
  <c r="AB1267" i="3"/>
  <c r="AA1267" i="3"/>
  <c r="AD1267" i="3" s="1"/>
  <c r="AD1271" i="3"/>
  <c r="AB1273" i="3"/>
  <c r="AC1273" i="3"/>
  <c r="AA1273" i="3"/>
  <c r="AD1273" i="3" s="1"/>
  <c r="AJ1282" i="3"/>
  <c r="AK1282" i="3"/>
  <c r="AI1282" i="3"/>
  <c r="AA1306" i="3"/>
  <c r="AB1306" i="3"/>
  <c r="AK1320" i="3"/>
  <c r="AJ1320" i="3"/>
  <c r="AI1320" i="3"/>
  <c r="AL1338" i="3"/>
  <c r="AI1346" i="3"/>
  <c r="AK1346" i="3"/>
  <c r="AM1394" i="3"/>
  <c r="AN1394" i="3"/>
  <c r="AI1394" i="3"/>
  <c r="AK1394" i="3"/>
  <c r="AJ1394" i="3"/>
  <c r="AK1403" i="3"/>
  <c r="AQ1405" i="3"/>
  <c r="AR1405" i="3"/>
  <c r="AK1409" i="3"/>
  <c r="AJ1409" i="3"/>
  <c r="AI1409" i="3"/>
  <c r="AK536" i="3"/>
  <c r="AN539" i="3"/>
  <c r="AK539" i="3"/>
  <c r="AN540" i="3"/>
  <c r="AK544" i="3"/>
  <c r="AN547" i="3"/>
  <c r="AK547" i="3"/>
  <c r="AK552" i="3"/>
  <c r="AK560" i="3"/>
  <c r="AK568" i="3"/>
  <c r="AN571" i="3"/>
  <c r="AK571" i="3"/>
  <c r="AK576" i="3"/>
  <c r="AK584" i="3"/>
  <c r="AK592" i="3"/>
  <c r="AK600" i="3"/>
  <c r="AK608" i="3"/>
  <c r="AK616" i="3"/>
  <c r="AK624" i="3"/>
  <c r="AK632" i="3"/>
  <c r="AK640" i="3"/>
  <c r="AK641" i="3"/>
  <c r="AM642" i="3"/>
  <c r="AM761" i="3"/>
  <c r="AK645" i="3"/>
  <c r="AK649" i="3"/>
  <c r="AK653" i="3"/>
  <c r="AK657" i="3"/>
  <c r="AN761" i="3"/>
  <c r="AK661" i="3"/>
  <c r="AK665" i="3"/>
  <c r="AK669" i="3"/>
  <c r="AK673" i="3"/>
  <c r="AK677" i="3"/>
  <c r="AK681" i="3"/>
  <c r="AK685" i="3"/>
  <c r="AK689" i="3"/>
  <c r="AK693" i="3"/>
  <c r="AK697" i="3"/>
  <c r="AK701" i="3"/>
  <c r="AK705" i="3"/>
  <c r="AK709" i="3"/>
  <c r="AK713" i="3"/>
  <c r="AK717" i="3"/>
  <c r="AK721" i="3"/>
  <c r="AK725" i="3"/>
  <c r="AK729" i="3"/>
  <c r="AK733" i="3"/>
  <c r="AK737" i="3"/>
  <c r="AK741" i="3"/>
  <c r="AK745" i="3"/>
  <c r="AK749" i="3"/>
  <c r="AM754" i="3"/>
  <c r="AM755" i="3"/>
  <c r="AR756" i="3"/>
  <c r="AQ756" i="3"/>
  <c r="AM778" i="3"/>
  <c r="AD787" i="3"/>
  <c r="AM789" i="3"/>
  <c r="AM792" i="3"/>
  <c r="AD799" i="3"/>
  <c r="AM801" i="3"/>
  <c r="AM802" i="3"/>
  <c r="AM808" i="3"/>
  <c r="AD815" i="3"/>
  <c r="AM817" i="3"/>
  <c r="AM818" i="3"/>
  <c r="AM824" i="3"/>
  <c r="AD831" i="3"/>
  <c r="AM833" i="3"/>
  <c r="AM834" i="3"/>
  <c r="AR841" i="3"/>
  <c r="AD843" i="3"/>
  <c r="AD846" i="3"/>
  <c r="AM849" i="3"/>
  <c r="AK850" i="3"/>
  <c r="AM856" i="3"/>
  <c r="AD862" i="3"/>
  <c r="AM865" i="3"/>
  <c r="AK866" i="3"/>
  <c r="AM872" i="3"/>
  <c r="AD875" i="3"/>
  <c r="AD878" i="3"/>
  <c r="AM881" i="3"/>
  <c r="AK882" i="3"/>
  <c r="AM888" i="3"/>
  <c r="AD891" i="3"/>
  <c r="AD894" i="3"/>
  <c r="AM897" i="3"/>
  <c r="AK898" i="3"/>
  <c r="AM904" i="3"/>
  <c r="AD907" i="3"/>
  <c r="AD910" i="3"/>
  <c r="AM913" i="3"/>
  <c r="AK914" i="3"/>
  <c r="AM920" i="3"/>
  <c r="AD923" i="3"/>
  <c r="AM924" i="3"/>
  <c r="AD927" i="3"/>
  <c r="AM928" i="3"/>
  <c r="AK930" i="3"/>
  <c r="AI930" i="3"/>
  <c r="AK931" i="3"/>
  <c r="AD939" i="3"/>
  <c r="AN941" i="3"/>
  <c r="AD942" i="3"/>
  <c r="AR942" i="3"/>
  <c r="AM943" i="3"/>
  <c r="AN943" i="3"/>
  <c r="AK947" i="3"/>
  <c r="AD954" i="3"/>
  <c r="AR954" i="3"/>
  <c r="AM955" i="3"/>
  <c r="AN955" i="3"/>
  <c r="AD962" i="3"/>
  <c r="AR962" i="3"/>
  <c r="AM963" i="3"/>
  <c r="AN963" i="3"/>
  <c r="AD970" i="3"/>
  <c r="AR970" i="3"/>
  <c r="AM971" i="3"/>
  <c r="AN971" i="3"/>
  <c r="AD978" i="3"/>
  <c r="AR978" i="3"/>
  <c r="AM979" i="3"/>
  <c r="AN979" i="3"/>
  <c r="AD986" i="3"/>
  <c r="AR986" i="3"/>
  <c r="AM987" i="3"/>
  <c r="AN987" i="3"/>
  <c r="AB1013" i="3"/>
  <c r="AD1013" i="3" s="1"/>
  <c r="AC1013" i="3"/>
  <c r="AA1013" i="3"/>
  <c r="AB1025" i="3"/>
  <c r="AC1025" i="3"/>
  <c r="AD1025" i="3" s="1"/>
  <c r="AA1025" i="3"/>
  <c r="AR1030" i="3"/>
  <c r="AB1041" i="3"/>
  <c r="AC1041" i="3"/>
  <c r="AA1041" i="3"/>
  <c r="AR1046" i="3"/>
  <c r="AB1093" i="3"/>
  <c r="AC1093" i="3"/>
  <c r="AA1093" i="3"/>
  <c r="AB1109" i="3"/>
  <c r="AC1109" i="3"/>
  <c r="AA1109" i="3"/>
  <c r="AD1109" i="3" s="1"/>
  <c r="AB1125" i="3"/>
  <c r="AC1125" i="3"/>
  <c r="AA1125" i="3"/>
  <c r="AB1141" i="3"/>
  <c r="AD1141" i="3" s="1"/>
  <c r="AC1141" i="3"/>
  <c r="AA1141" i="3"/>
  <c r="AA1160" i="3"/>
  <c r="AB1160" i="3"/>
  <c r="AL1168" i="3"/>
  <c r="AN1168" i="3"/>
  <c r="AK1168" i="3"/>
  <c r="AJ1168" i="3"/>
  <c r="AI1168" i="3"/>
  <c r="AI1169" i="3"/>
  <c r="AJ1169" i="3"/>
  <c r="AR1170" i="3"/>
  <c r="AQ1170" i="3"/>
  <c r="AK1179" i="3"/>
  <c r="AJ1179" i="3"/>
  <c r="AD1183" i="3"/>
  <c r="AD1191" i="3"/>
  <c r="AD1199" i="3"/>
  <c r="AQ1214" i="3"/>
  <c r="AR1214" i="3"/>
  <c r="AM1218" i="3"/>
  <c r="AA1222" i="3"/>
  <c r="AB1222" i="3"/>
  <c r="AC1223" i="3"/>
  <c r="AD1223" i="3" s="1"/>
  <c r="AB1223" i="3"/>
  <c r="AA1223" i="3"/>
  <c r="AM1226" i="3"/>
  <c r="AA1230" i="3"/>
  <c r="AB1230" i="3"/>
  <c r="AC1231" i="3"/>
  <c r="AB1231" i="3"/>
  <c r="AA1231" i="3"/>
  <c r="AM1234" i="3"/>
  <c r="AA1238" i="3"/>
  <c r="AB1238" i="3"/>
  <c r="AC1239" i="3"/>
  <c r="AB1239" i="3"/>
  <c r="AA1239" i="3"/>
  <c r="AM1242" i="3"/>
  <c r="AA1246" i="3"/>
  <c r="AB1246" i="3"/>
  <c r="AC1247" i="3"/>
  <c r="AB1247" i="3"/>
  <c r="AA1247" i="3"/>
  <c r="AD1247" i="3" s="1"/>
  <c r="AM1250" i="3"/>
  <c r="AA1254" i="3"/>
  <c r="AB1254" i="3"/>
  <c r="AA1258" i="3"/>
  <c r="AB1258" i="3"/>
  <c r="AI1267" i="3"/>
  <c r="AJ1267" i="3"/>
  <c r="AB1283" i="3"/>
  <c r="AC1283" i="3"/>
  <c r="AA1283" i="3"/>
  <c r="AI1287" i="3"/>
  <c r="AJ1287" i="3"/>
  <c r="AB1289" i="3"/>
  <c r="AC1289" i="3"/>
  <c r="AA1289" i="3"/>
  <c r="AD1289" i="3" s="1"/>
  <c r="AA1326" i="3"/>
  <c r="AB1326" i="3"/>
  <c r="AC1380" i="3"/>
  <c r="AB1380" i="3"/>
  <c r="AA1380" i="3"/>
  <c r="AD1380" i="3" s="1"/>
  <c r="AL1381" i="3"/>
  <c r="AN1381" i="3"/>
  <c r="AK1383" i="3"/>
  <c r="AN994" i="3"/>
  <c r="AN995" i="3"/>
  <c r="AL996" i="3"/>
  <c r="AN998" i="3"/>
  <c r="AL1007" i="3"/>
  <c r="AN1013" i="3"/>
  <c r="AN1090" i="3"/>
  <c r="AJ1092" i="3"/>
  <c r="AN1093" i="3"/>
  <c r="AK1094" i="3"/>
  <c r="AB1095" i="3"/>
  <c r="AD1095" i="3" s="1"/>
  <c r="AC1097" i="3"/>
  <c r="AD1097" i="3" s="1"/>
  <c r="AM1100" i="3"/>
  <c r="AN1106" i="3"/>
  <c r="AJ1108" i="3"/>
  <c r="AN1109" i="3"/>
  <c r="AK1110" i="3"/>
  <c r="AB1111" i="3"/>
  <c r="AD1111" i="3" s="1"/>
  <c r="AC1113" i="3"/>
  <c r="AD1113" i="3" s="1"/>
  <c r="AM1116" i="3"/>
  <c r="AN1122" i="3"/>
  <c r="AJ1124" i="3"/>
  <c r="AN1125" i="3"/>
  <c r="AK1126" i="3"/>
  <c r="AB1127" i="3"/>
  <c r="AC1129" i="3"/>
  <c r="AD1129" i="3" s="1"/>
  <c r="AM1132" i="3"/>
  <c r="AN1138" i="3"/>
  <c r="AJ1140" i="3"/>
  <c r="AN1141" i="3"/>
  <c r="AK1142" i="3"/>
  <c r="AB1143" i="3"/>
  <c r="AD1143" i="3" s="1"/>
  <c r="AM1148" i="3"/>
  <c r="AN1154" i="3"/>
  <c r="AJ1156" i="3"/>
  <c r="AN1157" i="3"/>
  <c r="AM1164" i="3"/>
  <c r="AN1170" i="3"/>
  <c r="AL1172" i="3"/>
  <c r="AL1180" i="3"/>
  <c r="AC1203" i="3"/>
  <c r="AD1203" i="3" s="1"/>
  <c r="AN1224" i="3"/>
  <c r="AN1232" i="3"/>
  <c r="AN1240" i="3"/>
  <c r="AN1248" i="3"/>
  <c r="AM1262" i="3"/>
  <c r="AN1268" i="3"/>
  <c r="AM1278" i="3"/>
  <c r="AA1286" i="3"/>
  <c r="AB1286" i="3"/>
  <c r="AN1288" i="3"/>
  <c r="AI1295" i="3"/>
  <c r="AJ1295" i="3"/>
  <c r="AK1304" i="3"/>
  <c r="AB1305" i="3"/>
  <c r="AC1305" i="3"/>
  <c r="AJ1318" i="3"/>
  <c r="AK1318" i="3"/>
  <c r="AN1319" i="3"/>
  <c r="AN1320" i="3"/>
  <c r="AA1322" i="3"/>
  <c r="AB1322" i="3"/>
  <c r="AB1325" i="3"/>
  <c r="AC1325" i="3"/>
  <c r="AJ1334" i="3"/>
  <c r="AK1334" i="3"/>
  <c r="AR1336" i="3"/>
  <c r="AQ1336" i="3"/>
  <c r="AJ1343" i="3"/>
  <c r="AK1343" i="3"/>
  <c r="AK1367" i="3"/>
  <c r="AM1378" i="3"/>
  <c r="AN1378" i="3"/>
  <c r="AI1378" i="3"/>
  <c r="AK1378" i="3"/>
  <c r="AJ1378" i="3"/>
  <c r="AK1407" i="3"/>
  <c r="AQ1409" i="3"/>
  <c r="AR1409" i="3" s="1"/>
  <c r="AK1413" i="3"/>
  <c r="AJ1413" i="3"/>
  <c r="AI1413" i="3"/>
  <c r="AC1440" i="3"/>
  <c r="AB1440" i="3"/>
  <c r="AA1440" i="3"/>
  <c r="AD1440" i="3" s="1"/>
  <c r="AC1452" i="3"/>
  <c r="AB1452" i="3"/>
  <c r="AA1452" i="3"/>
  <c r="AK1453" i="3"/>
  <c r="AJ1453" i="3"/>
  <c r="AI1453" i="3"/>
  <c r="AI1458" i="3"/>
  <c r="AK1458" i="3"/>
  <c r="AJ1458" i="3"/>
  <c r="AB1462" i="3"/>
  <c r="AC1462" i="3"/>
  <c r="AC1484" i="3"/>
  <c r="AB1484" i="3"/>
  <c r="AA1484" i="3"/>
  <c r="AD1484" i="3" s="1"/>
  <c r="AK1485" i="3"/>
  <c r="AJ1485" i="3"/>
  <c r="AI1485" i="3"/>
  <c r="AI1490" i="3"/>
  <c r="AK1490" i="3"/>
  <c r="AJ1490" i="3"/>
  <c r="AB1494" i="3"/>
  <c r="AC1494" i="3"/>
  <c r="AB1510" i="3"/>
  <c r="AC1510" i="3"/>
  <c r="AA1510" i="3"/>
  <c r="AD1510" i="3" s="1"/>
  <c r="AB1526" i="3"/>
  <c r="AC1526" i="3"/>
  <c r="AA1526" i="3"/>
  <c r="AD1526" i="3" s="1"/>
  <c r="AB1535" i="3"/>
  <c r="AC1535" i="3"/>
  <c r="AA1535" i="3"/>
  <c r="AD1535" i="3" s="1"/>
  <c r="AK1590" i="3"/>
  <c r="AJ1590" i="3"/>
  <c r="AI1590" i="3"/>
  <c r="AC1605" i="3"/>
  <c r="AB1605" i="3"/>
  <c r="AA1605" i="3"/>
  <c r="AD1605" i="3" s="1"/>
  <c r="AB1607" i="3"/>
  <c r="AC1607" i="3"/>
  <c r="AA1607" i="3"/>
  <c r="AD1607" i="3" s="1"/>
  <c r="AM929" i="3"/>
  <c r="AK934" i="3"/>
  <c r="AK938" i="3"/>
  <c r="AK942" i="3"/>
  <c r="AK946" i="3"/>
  <c r="AK950" i="3"/>
  <c r="AK954" i="3"/>
  <c r="AK958" i="3"/>
  <c r="AK962" i="3"/>
  <c r="AK966" i="3"/>
  <c r="AK970" i="3"/>
  <c r="AK974" i="3"/>
  <c r="AK978" i="3"/>
  <c r="AK982" i="3"/>
  <c r="AK986" i="3"/>
  <c r="AK990" i="3"/>
  <c r="AQ994" i="3"/>
  <c r="AR994" i="3" s="1"/>
  <c r="AQ995" i="3"/>
  <c r="AR995" i="3" s="1"/>
  <c r="AL998" i="3"/>
  <c r="AA1003" i="3"/>
  <c r="AD1003" i="3" s="1"/>
  <c r="AL1003" i="3"/>
  <c r="AL1004" i="3"/>
  <c r="AI1004" i="3"/>
  <c r="AM1009" i="3"/>
  <c r="AA1009" i="3"/>
  <c r="AI1010" i="3"/>
  <c r="AM1015" i="3"/>
  <c r="AA1015" i="3"/>
  <c r="AD1015" i="3" s="1"/>
  <c r="AI1016" i="3"/>
  <c r="AR1022" i="3"/>
  <c r="AM1029" i="3"/>
  <c r="AA1029" i="3"/>
  <c r="AD1029" i="3" s="1"/>
  <c r="AM1031" i="3"/>
  <c r="AA1031" i="3"/>
  <c r="AD1031" i="3" s="1"/>
  <c r="AI1034" i="3"/>
  <c r="AI1036" i="3"/>
  <c r="AR1038" i="3"/>
  <c r="AM1045" i="3"/>
  <c r="AA1045" i="3"/>
  <c r="AM1047" i="3"/>
  <c r="AA1047" i="3"/>
  <c r="AD1047" i="3" s="1"/>
  <c r="AI1050" i="3"/>
  <c r="AI1052" i="3"/>
  <c r="AN1054" i="3"/>
  <c r="AI1054" i="3"/>
  <c r="AA1055" i="3"/>
  <c r="AD1055" i="3" s="1"/>
  <c r="AI1056" i="3"/>
  <c r="AJ1057" i="3"/>
  <c r="AN1058" i="3"/>
  <c r="AI1058" i="3"/>
  <c r="AA1059" i="3"/>
  <c r="AD1059" i="3" s="1"/>
  <c r="AI1060" i="3"/>
  <c r="AJ1061" i="3"/>
  <c r="AN1062" i="3"/>
  <c r="AI1062" i="3"/>
  <c r="AA1063" i="3"/>
  <c r="AD1063" i="3" s="1"/>
  <c r="AI1064" i="3"/>
  <c r="AJ1065" i="3"/>
  <c r="AN1066" i="3"/>
  <c r="AI1066" i="3"/>
  <c r="AA1067" i="3"/>
  <c r="AD1067" i="3" s="1"/>
  <c r="AI1068" i="3"/>
  <c r="AJ1069" i="3"/>
  <c r="AN1070" i="3"/>
  <c r="AI1070" i="3"/>
  <c r="AA1071" i="3"/>
  <c r="AD1071" i="3" s="1"/>
  <c r="AI1072" i="3"/>
  <c r="AJ1073" i="3"/>
  <c r="AN1074" i="3"/>
  <c r="AI1074" i="3"/>
  <c r="AA1075" i="3"/>
  <c r="AD1075" i="3" s="1"/>
  <c r="AI1076" i="3"/>
  <c r="AJ1077" i="3"/>
  <c r="AN1078" i="3"/>
  <c r="AI1078" i="3"/>
  <c r="AA1079" i="3"/>
  <c r="AD1079" i="3" s="1"/>
  <c r="AI1080" i="3"/>
  <c r="AJ1081" i="3"/>
  <c r="AN1082" i="3"/>
  <c r="AI1082" i="3"/>
  <c r="AA1083" i="3"/>
  <c r="AD1083" i="3" s="1"/>
  <c r="AI1084" i="3"/>
  <c r="AJ1085" i="3"/>
  <c r="AN1086" i="3"/>
  <c r="AI1086" i="3"/>
  <c r="AL1087" i="3"/>
  <c r="AM1089" i="3"/>
  <c r="AA1089" i="3"/>
  <c r="AD1089" i="3" s="1"/>
  <c r="AB1092" i="3"/>
  <c r="AM1096" i="3"/>
  <c r="AK1099" i="3"/>
  <c r="AJ1101" i="3"/>
  <c r="AN1102" i="3"/>
  <c r="AI1102" i="3"/>
  <c r="AL1103" i="3"/>
  <c r="AM1105" i="3"/>
  <c r="AA1105" i="3"/>
  <c r="AD1105" i="3" s="1"/>
  <c r="AB1108" i="3"/>
  <c r="AM1112" i="3"/>
  <c r="AK1115" i="3"/>
  <c r="AJ1117" i="3"/>
  <c r="AN1118" i="3"/>
  <c r="AI1118" i="3"/>
  <c r="AL1119" i="3"/>
  <c r="AM1121" i="3"/>
  <c r="AA1121" i="3"/>
  <c r="AD1121" i="3" s="1"/>
  <c r="AB1124" i="3"/>
  <c r="AM1128" i="3"/>
  <c r="AK1131" i="3"/>
  <c r="AJ1133" i="3"/>
  <c r="AN1134" i="3"/>
  <c r="AI1134" i="3"/>
  <c r="AL1135" i="3"/>
  <c r="AM1137" i="3"/>
  <c r="AA1137" i="3"/>
  <c r="AD1137" i="3" s="1"/>
  <c r="AB1140" i="3"/>
  <c r="AM1144" i="3"/>
  <c r="AK1147" i="3"/>
  <c r="AI1148" i="3"/>
  <c r="AJ1149" i="3"/>
  <c r="AN1150" i="3"/>
  <c r="AI1150" i="3"/>
  <c r="AL1151" i="3"/>
  <c r="AA1151" i="3"/>
  <c r="AD1151" i="3" s="1"/>
  <c r="AM1153" i="3"/>
  <c r="AA1153" i="3"/>
  <c r="AD1153" i="3" s="1"/>
  <c r="AB1156" i="3"/>
  <c r="AM1160" i="3"/>
  <c r="AK1163" i="3"/>
  <c r="AI1164" i="3"/>
  <c r="AJ1165" i="3"/>
  <c r="AN1166" i="3"/>
  <c r="AI1166" i="3"/>
  <c r="AL1167" i="3"/>
  <c r="AA1167" i="3"/>
  <c r="AD1167" i="3" s="1"/>
  <c r="AL1171" i="3"/>
  <c r="AN1175" i="3"/>
  <c r="AA1175" i="3"/>
  <c r="AD1175" i="3" s="1"/>
  <c r="AI1175" i="3"/>
  <c r="AL1176" i="3"/>
  <c r="AN1179" i="3"/>
  <c r="AI1180" i="3"/>
  <c r="AI1182" i="3"/>
  <c r="AI1184" i="3"/>
  <c r="AI1186" i="3"/>
  <c r="AI1188" i="3"/>
  <c r="AI1190" i="3"/>
  <c r="AI1192" i="3"/>
  <c r="AI1194" i="3"/>
  <c r="AI1196" i="3"/>
  <c r="AI1198" i="3"/>
  <c r="AI1200" i="3"/>
  <c r="AI1202" i="3"/>
  <c r="AI1204" i="3"/>
  <c r="AI1206" i="3"/>
  <c r="AI1208" i="3"/>
  <c r="AI1210" i="3"/>
  <c r="AI1212" i="3"/>
  <c r="AI1214" i="3"/>
  <c r="AN1216" i="3"/>
  <c r="AI1216" i="3"/>
  <c r="AL1225" i="3"/>
  <c r="AA1225" i="3"/>
  <c r="AL1233" i="3"/>
  <c r="AA1233" i="3"/>
  <c r="AL1241" i="3"/>
  <c r="AA1241" i="3"/>
  <c r="AL1249" i="3"/>
  <c r="AA1249" i="3"/>
  <c r="AR1254" i="3"/>
  <c r="AM1258" i="3"/>
  <c r="AK1261" i="3"/>
  <c r="AI1262" i="3"/>
  <c r="AM1263" i="3"/>
  <c r="AA1263" i="3"/>
  <c r="AD1263" i="3" s="1"/>
  <c r="AJ1263" i="3"/>
  <c r="AN1264" i="3"/>
  <c r="AI1264" i="3"/>
  <c r="AL1269" i="3"/>
  <c r="AA1269" i="3"/>
  <c r="AD1269" i="3" s="1"/>
  <c r="AB1270" i="3"/>
  <c r="AM1274" i="3"/>
  <c r="AK1277" i="3"/>
  <c r="AI1278" i="3"/>
  <c r="AM1279" i="3"/>
  <c r="AA1279" i="3"/>
  <c r="AD1279" i="3" s="1"/>
  <c r="AJ1279" i="3"/>
  <c r="AN1280" i="3"/>
  <c r="AI1280" i="3"/>
  <c r="AN1283" i="3"/>
  <c r="AB1285" i="3"/>
  <c r="AA1285" i="3"/>
  <c r="AD1285" i="3" s="1"/>
  <c r="AM1287" i="3"/>
  <c r="AA1287" i="3"/>
  <c r="AK1289" i="3"/>
  <c r="AM1291" i="3"/>
  <c r="AD1291" i="3"/>
  <c r="AL1293" i="3"/>
  <c r="AA1293" i="3"/>
  <c r="AB1294" i="3"/>
  <c r="AD1295" i="3"/>
  <c r="AM1298" i="3"/>
  <c r="AJ1298" i="3"/>
  <c r="AK1298" i="3"/>
  <c r="AA1299" i="3"/>
  <c r="AA1302" i="3"/>
  <c r="AB1302" i="3"/>
  <c r="AJ1303" i="3"/>
  <c r="AN1304" i="3"/>
  <c r="AI1304" i="3"/>
  <c r="AA1305" i="3"/>
  <c r="AI1311" i="3"/>
  <c r="AJ1311" i="3"/>
  <c r="AJ1312" i="3"/>
  <c r="AL1313" i="3"/>
  <c r="AB1315" i="3"/>
  <c r="AA1315" i="3"/>
  <c r="AJ1316" i="3"/>
  <c r="AI1316" i="3"/>
  <c r="AI1318" i="3"/>
  <c r="AJ1319" i="3"/>
  <c r="AM1323" i="3"/>
  <c r="AD1323" i="3"/>
  <c r="AA1325" i="3"/>
  <c r="AD1325" i="3" s="1"/>
  <c r="AB1331" i="3"/>
  <c r="AA1331" i="3"/>
  <c r="AD1331" i="3" s="1"/>
  <c r="AJ1332" i="3"/>
  <c r="AI1332" i="3"/>
  <c r="AI1334" i="3"/>
  <c r="AB1336" i="3"/>
  <c r="AA1336" i="3"/>
  <c r="AJ1337" i="3"/>
  <c r="AI1337" i="3"/>
  <c r="AQ1343" i="3"/>
  <c r="AR1343" i="3" s="1"/>
  <c r="AC1344" i="3"/>
  <c r="AD1344" i="3" s="1"/>
  <c r="AB1344" i="3"/>
  <c r="AA1344" i="3"/>
  <c r="AB1362" i="3"/>
  <c r="AC1362" i="3"/>
  <c r="AB1366" i="3"/>
  <c r="AC1366" i="3"/>
  <c r="AA1366" i="3"/>
  <c r="AD1366" i="3" s="1"/>
  <c r="AA1389" i="3"/>
  <c r="AD1389" i="3" s="1"/>
  <c r="AC1389" i="3"/>
  <c r="AB1389" i="3"/>
  <c r="AK1401" i="3"/>
  <c r="AJ1401" i="3"/>
  <c r="AI1401" i="3"/>
  <c r="AK1411" i="3"/>
  <c r="AR1413" i="3"/>
  <c r="AK1417" i="3"/>
  <c r="AJ1417" i="3"/>
  <c r="AI1417" i="3"/>
  <c r="AM1430" i="3"/>
  <c r="AK1430" i="3"/>
  <c r="AM1433" i="3"/>
  <c r="AK1433" i="3"/>
  <c r="AI1438" i="3"/>
  <c r="AK1438" i="3"/>
  <c r="AJ1438" i="3"/>
  <c r="AC1444" i="3"/>
  <c r="AB1444" i="3"/>
  <c r="AA1444" i="3"/>
  <c r="AD1444" i="3" s="1"/>
  <c r="AK1445" i="3"/>
  <c r="AJ1445" i="3"/>
  <c r="AI1445" i="3"/>
  <c r="AI1450" i="3"/>
  <c r="AK1450" i="3"/>
  <c r="AJ1450" i="3"/>
  <c r="AB1454" i="3"/>
  <c r="AC1454" i="3"/>
  <c r="AC1476" i="3"/>
  <c r="AB1476" i="3"/>
  <c r="AA1476" i="3"/>
  <c r="AD1476" i="3" s="1"/>
  <c r="AK1477" i="3"/>
  <c r="AJ1477" i="3"/>
  <c r="AI1477" i="3"/>
  <c r="AI1482" i="3"/>
  <c r="AK1482" i="3"/>
  <c r="AJ1482" i="3"/>
  <c r="AB1486" i="3"/>
  <c r="AC1486" i="3"/>
  <c r="AJ1499" i="3"/>
  <c r="AK1499" i="3"/>
  <c r="AC1501" i="3"/>
  <c r="AB1501" i="3"/>
  <c r="AJ1507" i="3"/>
  <c r="AK1507" i="3"/>
  <c r="AI1507" i="3"/>
  <c r="AC1513" i="3"/>
  <c r="AB1513" i="3"/>
  <c r="AJ1523" i="3"/>
  <c r="AK1523" i="3"/>
  <c r="AI1523" i="3"/>
  <c r="AC1529" i="3"/>
  <c r="AB1529" i="3"/>
  <c r="AJ1536" i="3"/>
  <c r="AK1536" i="3"/>
  <c r="AI1546" i="3"/>
  <c r="AK1546" i="3"/>
  <c r="AJ1546" i="3"/>
  <c r="AQ1556" i="3"/>
  <c r="AR1556" i="3" s="1"/>
  <c r="AJ1572" i="3"/>
  <c r="AK1572" i="3"/>
  <c r="AI1572" i="3"/>
  <c r="AB1579" i="3"/>
  <c r="AC1579" i="3"/>
  <c r="AA1579" i="3"/>
  <c r="AD1579" i="3" s="1"/>
  <c r="AR1788" i="3"/>
  <c r="AQ1788" i="3"/>
  <c r="AN953" i="3"/>
  <c r="AK955" i="3"/>
  <c r="AN957" i="3"/>
  <c r="AK959" i="3"/>
  <c r="AN961" i="3"/>
  <c r="AK963" i="3"/>
  <c r="AN965" i="3"/>
  <c r="AK967" i="3"/>
  <c r="AN969" i="3"/>
  <c r="AK971" i="3"/>
  <c r="AN973" i="3"/>
  <c r="AK975" i="3"/>
  <c r="AN977" i="3"/>
  <c r="AK979" i="3"/>
  <c r="AN981" i="3"/>
  <c r="AK983" i="3"/>
  <c r="AN985" i="3"/>
  <c r="AK987" i="3"/>
  <c r="AN989" i="3"/>
  <c r="AK991" i="3"/>
  <c r="AN993" i="3"/>
  <c r="AD996" i="3"/>
  <c r="AM999" i="3"/>
  <c r="AM1001" i="3"/>
  <c r="AM1003" i="3"/>
  <c r="AM1005" i="3"/>
  <c r="AM1006" i="3"/>
  <c r="AC1009" i="3"/>
  <c r="AK1010" i="3"/>
  <c r="AM1011" i="3"/>
  <c r="AD1011" i="3"/>
  <c r="AM1021" i="3"/>
  <c r="AC1029" i="3"/>
  <c r="AM1033" i="3"/>
  <c r="AD1033" i="3"/>
  <c r="AK1034" i="3"/>
  <c r="AM1035" i="3"/>
  <c r="AD1035" i="3"/>
  <c r="AC1045" i="3"/>
  <c r="AM1049" i="3"/>
  <c r="AD1049" i="3"/>
  <c r="AK1050" i="3"/>
  <c r="AM1051" i="3"/>
  <c r="AD1051" i="3"/>
  <c r="AK1054" i="3"/>
  <c r="AM1057" i="3"/>
  <c r="AD1057" i="3"/>
  <c r="AK1058" i="3"/>
  <c r="AM1061" i="3"/>
  <c r="AK1062" i="3"/>
  <c r="AM1065" i="3"/>
  <c r="AK1066" i="3"/>
  <c r="AM1069" i="3"/>
  <c r="AK1070" i="3"/>
  <c r="AM1073" i="3"/>
  <c r="AK1074" i="3"/>
  <c r="AM1077" i="3"/>
  <c r="AK1078" i="3"/>
  <c r="AM1081" i="3"/>
  <c r="AK1082" i="3"/>
  <c r="AM1085" i="3"/>
  <c r="AK1095" i="3"/>
  <c r="AL1099" i="3"/>
  <c r="AD1099" i="3"/>
  <c r="AM1101" i="3"/>
  <c r="AK1111" i="3"/>
  <c r="AL1115" i="3"/>
  <c r="AD1115" i="3"/>
  <c r="AM1117" i="3"/>
  <c r="AK1127" i="3"/>
  <c r="AL1131" i="3"/>
  <c r="AD1131" i="3"/>
  <c r="AM1133" i="3"/>
  <c r="AK1143" i="3"/>
  <c r="AL1147" i="3"/>
  <c r="AD1147" i="3"/>
  <c r="AM1149" i="3"/>
  <c r="AK1150" i="3"/>
  <c r="AK1159" i="3"/>
  <c r="AL1163" i="3"/>
  <c r="AD1163" i="3"/>
  <c r="AM1165" i="3"/>
  <c r="AK1166" i="3"/>
  <c r="AM1169" i="3"/>
  <c r="AR1171" i="3"/>
  <c r="AM1173" i="3"/>
  <c r="AB1178" i="3"/>
  <c r="AR1179" i="3"/>
  <c r="AM1181" i="3"/>
  <c r="AA1181" i="3"/>
  <c r="AK1182" i="3"/>
  <c r="AM1183" i="3"/>
  <c r="AM1185" i="3"/>
  <c r="AA1185" i="3"/>
  <c r="AK1186" i="3"/>
  <c r="AM1187" i="3"/>
  <c r="AM1189" i="3"/>
  <c r="AA1189" i="3"/>
  <c r="AK1190" i="3"/>
  <c r="AM1191" i="3"/>
  <c r="AM1193" i="3"/>
  <c r="AA1193" i="3"/>
  <c r="AK1194" i="3"/>
  <c r="AM1195" i="3"/>
  <c r="AM1197" i="3"/>
  <c r="AA1197" i="3"/>
  <c r="AK1198" i="3"/>
  <c r="AM1199" i="3"/>
  <c r="AM1201" i="3"/>
  <c r="AK1202" i="3"/>
  <c r="AM1203" i="3"/>
  <c r="AM1205" i="3"/>
  <c r="AA1205" i="3"/>
  <c r="AK1206" i="3"/>
  <c r="AM1207" i="3"/>
  <c r="AD1207" i="3"/>
  <c r="AM1209" i="3"/>
  <c r="AK1210" i="3"/>
  <c r="AM1211" i="3"/>
  <c r="AD1211" i="3"/>
  <c r="AM1213" i="3"/>
  <c r="AK1214" i="3"/>
  <c r="AN1215" i="3"/>
  <c r="AL1217" i="3"/>
  <c r="AD1217" i="3"/>
  <c r="AM1219" i="3"/>
  <c r="AC1225" i="3"/>
  <c r="AM1227" i="3"/>
  <c r="AC1233" i="3"/>
  <c r="AM1235" i="3"/>
  <c r="AC1241" i="3"/>
  <c r="AM1243" i="3"/>
  <c r="AC1249" i="3"/>
  <c r="AM1251" i="3"/>
  <c r="AK1257" i="3"/>
  <c r="AM1259" i="3"/>
  <c r="AD1259" i="3"/>
  <c r="AK1262" i="3"/>
  <c r="AL1265" i="3"/>
  <c r="AD1265" i="3"/>
  <c r="AC1269" i="3"/>
  <c r="AK1273" i="3"/>
  <c r="AM1275" i="3"/>
  <c r="AD1275" i="3"/>
  <c r="AK1278" i="3"/>
  <c r="AL1281" i="3"/>
  <c r="AB1287" i="3"/>
  <c r="AC1293" i="3"/>
  <c r="AJ1294" i="3"/>
  <c r="AI1294" i="3"/>
  <c r="AK1297" i="3"/>
  <c r="AC1299" i="3"/>
  <c r="AB1301" i="3"/>
  <c r="AA1301" i="3"/>
  <c r="AM1303" i="3"/>
  <c r="AD1303" i="3"/>
  <c r="AJ1304" i="3"/>
  <c r="AM1307" i="3"/>
  <c r="AD1307" i="3"/>
  <c r="AL1309" i="3"/>
  <c r="AD1309" i="3"/>
  <c r="AD1311" i="3"/>
  <c r="AK1312" i="3"/>
  <c r="AJ1314" i="3"/>
  <c r="AK1314" i="3"/>
  <c r="AC1319" i="3"/>
  <c r="AB1319" i="3"/>
  <c r="AD1319" i="3" s="1"/>
  <c r="AB1321" i="3"/>
  <c r="AC1321" i="3"/>
  <c r="AA1321" i="3"/>
  <c r="AD1321" i="3" s="1"/>
  <c r="AL1329" i="3"/>
  <c r="AC1336" i="3"/>
  <c r="AK1337" i="3"/>
  <c r="AM1338" i="3"/>
  <c r="AJ1339" i="3"/>
  <c r="AI1339" i="3"/>
  <c r="AK1344" i="3"/>
  <c r="AJ1344" i="3"/>
  <c r="AC1355" i="3"/>
  <c r="AA1355" i="3"/>
  <c r="AD1355" i="3" s="1"/>
  <c r="AQ1359" i="3"/>
  <c r="AR1359" i="3" s="1"/>
  <c r="AD1363" i="3"/>
  <c r="AI1366" i="3"/>
  <c r="AJ1366" i="3"/>
  <c r="AA1373" i="3"/>
  <c r="AC1373" i="3"/>
  <c r="AB1373" i="3"/>
  <c r="AK1385" i="3"/>
  <c r="AJ1385" i="3"/>
  <c r="AI1385" i="3"/>
  <c r="AC1396" i="3"/>
  <c r="AB1396" i="3"/>
  <c r="AA1396" i="3"/>
  <c r="AD1396" i="3" s="1"/>
  <c r="AL1397" i="3"/>
  <c r="AN1397" i="3"/>
  <c r="AK1399" i="3"/>
  <c r="AQ1401" i="3"/>
  <c r="AR1401" i="3"/>
  <c r="AK1405" i="3"/>
  <c r="AJ1405" i="3"/>
  <c r="AI1405" i="3"/>
  <c r="AJ1415" i="3"/>
  <c r="AK1415" i="3"/>
  <c r="AB1422" i="3"/>
  <c r="AC1422" i="3"/>
  <c r="AM1434" i="3"/>
  <c r="AK1434" i="3"/>
  <c r="AI1442" i="3"/>
  <c r="AK1442" i="3"/>
  <c r="AJ1442" i="3"/>
  <c r="AB1446" i="3"/>
  <c r="AC1446" i="3"/>
  <c r="AC1468" i="3"/>
  <c r="AB1468" i="3"/>
  <c r="AA1468" i="3"/>
  <c r="AD1468" i="3" s="1"/>
  <c r="AK1469" i="3"/>
  <c r="AJ1469" i="3"/>
  <c r="AI1469" i="3"/>
  <c r="AI1474" i="3"/>
  <c r="AK1474" i="3"/>
  <c r="AJ1474" i="3"/>
  <c r="AB1478" i="3"/>
  <c r="AC1478" i="3"/>
  <c r="AC1533" i="3"/>
  <c r="AB1533" i="3"/>
  <c r="AA1533" i="3"/>
  <c r="AD1533" i="3" s="1"/>
  <c r="AK1534" i="3"/>
  <c r="AC1537" i="3"/>
  <c r="AB1537" i="3"/>
  <c r="AA1537" i="3"/>
  <c r="AD1537" i="3" s="1"/>
  <c r="AJ1548" i="3"/>
  <c r="AI1548" i="3"/>
  <c r="AK1548" i="3"/>
  <c r="AN1316" i="3"/>
  <c r="AM1326" i="3"/>
  <c r="AK1329" i="3"/>
  <c r="AN1332" i="3"/>
  <c r="AN1335" i="3"/>
  <c r="AL1337" i="3"/>
  <c r="AB1340" i="3"/>
  <c r="AD1340" i="3" s="1"/>
  <c r="AJ1341" i="3"/>
  <c r="AL1345" i="3"/>
  <c r="AN1349" i="3"/>
  <c r="AR1352" i="3"/>
  <c r="AL1357" i="3"/>
  <c r="AR1360" i="3"/>
  <c r="AJ1361" i="3"/>
  <c r="AB1363" i="3"/>
  <c r="AB1364" i="3"/>
  <c r="AL1365" i="3"/>
  <c r="AC1365" i="3"/>
  <c r="AD1365" i="3" s="1"/>
  <c r="AJ1365" i="3"/>
  <c r="AN1367" i="3"/>
  <c r="AN1368" i="3"/>
  <c r="AB1368" i="3"/>
  <c r="AJ1373" i="3"/>
  <c r="AL1377" i="3"/>
  <c r="AC1377" i="3"/>
  <c r="AK1382" i="3"/>
  <c r="AN1383" i="3"/>
  <c r="AN1384" i="3"/>
  <c r="AB1384" i="3"/>
  <c r="AJ1389" i="3"/>
  <c r="AL1393" i="3"/>
  <c r="AC1393" i="3"/>
  <c r="AK1398" i="3"/>
  <c r="AN1399" i="3"/>
  <c r="AN1400" i="3"/>
  <c r="AB1400" i="3"/>
  <c r="AK1402" i="3"/>
  <c r="AN1403" i="3"/>
  <c r="AN1404" i="3"/>
  <c r="AB1404" i="3"/>
  <c r="AK1406" i="3"/>
  <c r="AN1407" i="3"/>
  <c r="AN1408" i="3"/>
  <c r="AB1408" i="3"/>
  <c r="AK1410" i="3"/>
  <c r="AN1411" i="3"/>
  <c r="AN1412" i="3"/>
  <c r="AB1412" i="3"/>
  <c r="AK1414" i="3"/>
  <c r="AN1415" i="3"/>
  <c r="AN1416" i="3"/>
  <c r="AB1416" i="3"/>
  <c r="AK1418" i="3"/>
  <c r="AN1419" i="3"/>
  <c r="AB1420" i="3"/>
  <c r="AJ1421" i="3"/>
  <c r="AN1422" i="3"/>
  <c r="AJ1425" i="3"/>
  <c r="AN1426" i="3"/>
  <c r="AC1429" i="3"/>
  <c r="AC1433" i="3"/>
  <c r="AR1437" i="3"/>
  <c r="AN1446" i="3"/>
  <c r="AN1449" i="3"/>
  <c r="AC1449" i="3"/>
  <c r="AN1454" i="3"/>
  <c r="AN1457" i="3"/>
  <c r="AC1457" i="3"/>
  <c r="AN1462" i="3"/>
  <c r="AN1465" i="3"/>
  <c r="AC1465" i="3"/>
  <c r="AN1470" i="3"/>
  <c r="AN1473" i="3"/>
  <c r="AC1473" i="3"/>
  <c r="AN1478" i="3"/>
  <c r="AN1481" i="3"/>
  <c r="AC1481" i="3"/>
  <c r="AN1486" i="3"/>
  <c r="AN1489" i="3"/>
  <c r="AC1489" i="3"/>
  <c r="AN1494" i="3"/>
  <c r="AN1497" i="3"/>
  <c r="AC1497" i="3"/>
  <c r="AL1499" i="3"/>
  <c r="AN1500" i="3"/>
  <c r="AB1500" i="3"/>
  <c r="AK1502" i="3"/>
  <c r="AL1507" i="3"/>
  <c r="AJ1509" i="3"/>
  <c r="AN1510" i="3"/>
  <c r="AK1511" i="3"/>
  <c r="AB1512" i="3"/>
  <c r="AC1514" i="3"/>
  <c r="AN1517" i="3"/>
  <c r="AK1518" i="3"/>
  <c r="AL1523" i="3"/>
  <c r="AJ1525" i="3"/>
  <c r="AN1526" i="3"/>
  <c r="AK1527" i="3"/>
  <c r="AB1528" i="3"/>
  <c r="AC1530" i="3"/>
  <c r="AL1534" i="3"/>
  <c r="AC1534" i="3"/>
  <c r="AJ1534" i="3"/>
  <c r="AL1538" i="3"/>
  <c r="AC1540" i="3"/>
  <c r="AA1540" i="3"/>
  <c r="AD1540" i="3" s="1"/>
  <c r="AN1549" i="3"/>
  <c r="AB1551" i="3"/>
  <c r="AA1551" i="3"/>
  <c r="AD1551" i="3" s="1"/>
  <c r="AN1553" i="3"/>
  <c r="AB1555" i="3"/>
  <c r="AA1555" i="3"/>
  <c r="AD1555" i="3" s="1"/>
  <c r="AN1557" i="3"/>
  <c r="AK1574" i="3"/>
  <c r="AJ1574" i="3"/>
  <c r="AI1574" i="3"/>
  <c r="AN1577" i="3"/>
  <c r="AC1589" i="3"/>
  <c r="AB1589" i="3"/>
  <c r="AA1589" i="3"/>
  <c r="AD1589" i="3" s="1"/>
  <c r="AC1596" i="3"/>
  <c r="AB1596" i="3"/>
  <c r="AK1605" i="3"/>
  <c r="AJ1605" i="3"/>
  <c r="AK1618" i="3"/>
  <c r="AJ1618" i="3"/>
  <c r="AI1618" i="3"/>
  <c r="AK1622" i="3"/>
  <c r="AJ1622" i="3"/>
  <c r="AI1622" i="3"/>
  <c r="AM1627" i="3"/>
  <c r="AN1627" i="3"/>
  <c r="AQ1630" i="3"/>
  <c r="AR1630" i="3" s="1"/>
  <c r="AK1631" i="3"/>
  <c r="AJ1631" i="3"/>
  <c r="AI1631" i="3"/>
  <c r="AQ1645" i="3"/>
  <c r="AR1645" i="3" s="1"/>
  <c r="AQ1653" i="3"/>
  <c r="AR1653" i="3" s="1"/>
  <c r="AK1683" i="3"/>
  <c r="AJ1683" i="3"/>
  <c r="AI1683" i="3"/>
  <c r="AM1750" i="3"/>
  <c r="AN1750" i="3"/>
  <c r="AM1770" i="3"/>
  <c r="AN1770" i="3"/>
  <c r="AQ1776" i="3"/>
  <c r="AR1776" i="3" s="1"/>
  <c r="AC1777" i="3"/>
  <c r="AD1777" i="3" s="1"/>
  <c r="AB1777" i="3"/>
  <c r="AA1777" i="3"/>
  <c r="AQ1791" i="3"/>
  <c r="AR1791" i="3" s="1"/>
  <c r="AJ1794" i="3"/>
  <c r="AK1794" i="3"/>
  <c r="AI1794" i="3"/>
  <c r="AL1285" i="3"/>
  <c r="AM1290" i="3"/>
  <c r="AK1293" i="3"/>
  <c r="AM1295" i="3"/>
  <c r="AN1296" i="3"/>
  <c r="AL1301" i="3"/>
  <c r="AM1306" i="3"/>
  <c r="AK1309" i="3"/>
  <c r="AM1311" i="3"/>
  <c r="AN1312" i="3"/>
  <c r="AL1317" i="3"/>
  <c r="AA1317" i="3"/>
  <c r="AB1318" i="3"/>
  <c r="AD1318" i="3" s="1"/>
  <c r="AM1322" i="3"/>
  <c r="AK1325" i="3"/>
  <c r="AI1326" i="3"/>
  <c r="AM1327" i="3"/>
  <c r="AJ1327" i="3"/>
  <c r="AN1328" i="3"/>
  <c r="AL1333" i="3"/>
  <c r="AA1333" i="3"/>
  <c r="AD1333" i="3" s="1"/>
  <c r="AB1334" i="3"/>
  <c r="AL1336" i="3"/>
  <c r="AB1341" i="3"/>
  <c r="AM1342" i="3"/>
  <c r="AA1342" i="3"/>
  <c r="AN1344" i="3"/>
  <c r="AK1347" i="3"/>
  <c r="AA1347" i="3"/>
  <c r="AD1347" i="3" s="1"/>
  <c r="AI1347" i="3"/>
  <c r="AN1348" i="3"/>
  <c r="AB1349" i="3"/>
  <c r="AD1349" i="3" s="1"/>
  <c r="AK1352" i="3"/>
  <c r="AN1356" i="3"/>
  <c r="AI1356" i="3"/>
  <c r="AN1357" i="3"/>
  <c r="AJ1358" i="3"/>
  <c r="AN1359" i="3"/>
  <c r="AK1360" i="3"/>
  <c r="AC1361" i="3"/>
  <c r="AB1369" i="3"/>
  <c r="AM1370" i="3"/>
  <c r="AL1373" i="3"/>
  <c r="AJ1374" i="3"/>
  <c r="AM1375" i="3"/>
  <c r="AM1376" i="3"/>
  <c r="AN1377" i="3"/>
  <c r="AN1379" i="3"/>
  <c r="AN1380" i="3"/>
  <c r="AB1385" i="3"/>
  <c r="AM1386" i="3"/>
  <c r="AL1389" i="3"/>
  <c r="AJ1390" i="3"/>
  <c r="AM1391" i="3"/>
  <c r="AM1392" i="3"/>
  <c r="AN1393" i="3"/>
  <c r="AN1395" i="3"/>
  <c r="AN1396" i="3"/>
  <c r="AR1400" i="3"/>
  <c r="AB1401" i="3"/>
  <c r="AR1404" i="3"/>
  <c r="AB1405" i="3"/>
  <c r="AR1408" i="3"/>
  <c r="AB1409" i="3"/>
  <c r="AR1412" i="3"/>
  <c r="AB1413" i="3"/>
  <c r="AM1414" i="3"/>
  <c r="AC1414" i="3"/>
  <c r="AB1417" i="3"/>
  <c r="AM1418" i="3"/>
  <c r="AC1418" i="3"/>
  <c r="AM1421" i="3"/>
  <c r="AR1429" i="3"/>
  <c r="AJ1430" i="3"/>
  <c r="AL1431" i="3"/>
  <c r="AM1432" i="3"/>
  <c r="AJ1434" i="3"/>
  <c r="AL1435" i="3"/>
  <c r="AM1436" i="3"/>
  <c r="AN1439" i="3"/>
  <c r="AK1439" i="3"/>
  <c r="AN1440" i="3"/>
  <c r="AN1443" i="3"/>
  <c r="AK1443" i="3"/>
  <c r="AN1444" i="3"/>
  <c r="AB1445" i="3"/>
  <c r="AN1451" i="3"/>
  <c r="AK1451" i="3"/>
  <c r="AN1452" i="3"/>
  <c r="AB1453" i="3"/>
  <c r="AD1453" i="3" s="1"/>
  <c r="AN1459" i="3"/>
  <c r="AK1459" i="3"/>
  <c r="AN1460" i="3"/>
  <c r="AB1461" i="3"/>
  <c r="AN1467" i="3"/>
  <c r="AK1467" i="3"/>
  <c r="AN1468" i="3"/>
  <c r="AB1469" i="3"/>
  <c r="AN1475" i="3"/>
  <c r="AK1475" i="3"/>
  <c r="AN1476" i="3"/>
  <c r="AB1477" i="3"/>
  <c r="AN1483" i="3"/>
  <c r="AK1483" i="3"/>
  <c r="AN1484" i="3"/>
  <c r="AB1485" i="3"/>
  <c r="AN1491" i="3"/>
  <c r="AK1491" i="3"/>
  <c r="AN1492" i="3"/>
  <c r="AB1493" i="3"/>
  <c r="AN1501" i="3"/>
  <c r="AJ1502" i="3"/>
  <c r="AL1503" i="3"/>
  <c r="AI1503" i="3"/>
  <c r="AM1504" i="3"/>
  <c r="AM1506" i="3"/>
  <c r="AA1506" i="3"/>
  <c r="AD1506" i="3" s="1"/>
  <c r="AB1509" i="3"/>
  <c r="AN1513" i="3"/>
  <c r="AK1514" i="3"/>
  <c r="AJ1518" i="3"/>
  <c r="AL1519" i="3"/>
  <c r="AI1519" i="3"/>
  <c r="AM1520" i="3"/>
  <c r="AM1522" i="3"/>
  <c r="AA1522" i="3"/>
  <c r="AD1522" i="3" s="1"/>
  <c r="AB1525" i="3"/>
  <c r="AN1529" i="3"/>
  <c r="AK1530" i="3"/>
  <c r="AM1531" i="3"/>
  <c r="AI1532" i="3"/>
  <c r="AL1537" i="3"/>
  <c r="AI1538" i="3"/>
  <c r="AB1539" i="3"/>
  <c r="AC1539" i="3"/>
  <c r="AQ1544" i="3"/>
  <c r="AR1544" i="3"/>
  <c r="AR1548" i="3"/>
  <c r="AC1551" i="3"/>
  <c r="AC1555" i="3"/>
  <c r="AB1559" i="3"/>
  <c r="AA1559" i="3"/>
  <c r="AM1560" i="3"/>
  <c r="AN1561" i="3"/>
  <c r="AB1563" i="3"/>
  <c r="AA1563" i="3"/>
  <c r="AD1563" i="3" s="1"/>
  <c r="AN1565" i="3"/>
  <c r="AR1568" i="3"/>
  <c r="AC1573" i="3"/>
  <c r="AB1573" i="3"/>
  <c r="AA1573" i="3"/>
  <c r="AD1573" i="3" s="1"/>
  <c r="AC1580" i="3"/>
  <c r="AB1580" i="3"/>
  <c r="AK1589" i="3"/>
  <c r="AJ1589" i="3"/>
  <c r="AC1608" i="3"/>
  <c r="AB1608" i="3"/>
  <c r="AN1613" i="3"/>
  <c r="AN1631" i="3"/>
  <c r="AC1634" i="3"/>
  <c r="AB1634" i="3"/>
  <c r="AA1634" i="3"/>
  <c r="AR1637" i="3"/>
  <c r="AQ1637" i="3"/>
  <c r="AA1642" i="3"/>
  <c r="AD1642" i="3" s="1"/>
  <c r="AC1642" i="3"/>
  <c r="AB1642" i="3"/>
  <c r="AM1651" i="3"/>
  <c r="AN1651" i="3"/>
  <c r="AB1659" i="3"/>
  <c r="AC1659" i="3"/>
  <c r="AN1665" i="3"/>
  <c r="AL1665" i="3"/>
  <c r="AQ1741" i="3"/>
  <c r="AR1741" i="3" s="1"/>
  <c r="AQ1795" i="3"/>
  <c r="AR1795" i="3" s="1"/>
  <c r="AQ1811" i="3"/>
  <c r="AR1811" i="3" s="1"/>
  <c r="AQ1827" i="3"/>
  <c r="AR1827" i="3" s="1"/>
  <c r="AM1830" i="3"/>
  <c r="AN1830" i="3"/>
  <c r="AM1339" i="3"/>
  <c r="AM1341" i="3"/>
  <c r="AR1344" i="3"/>
  <c r="AM1346" i="3"/>
  <c r="AM1350" i="3"/>
  <c r="AM1351" i="3"/>
  <c r="AM1371" i="3"/>
  <c r="AM1372" i="3"/>
  <c r="AM1382" i="3"/>
  <c r="AM1387" i="3"/>
  <c r="AM1388" i="3"/>
  <c r="AM1398" i="3"/>
  <c r="AM1402" i="3"/>
  <c r="AM1406" i="3"/>
  <c r="AM1410" i="3"/>
  <c r="AR1421" i="3"/>
  <c r="AL1423" i="3"/>
  <c r="AM1424" i="3"/>
  <c r="AL1427" i="3"/>
  <c r="AM1428" i="3"/>
  <c r="AM1438" i="3"/>
  <c r="AM1442" i="3"/>
  <c r="AL1447" i="3"/>
  <c r="AM1448" i="3"/>
  <c r="AD1448" i="3"/>
  <c r="AD1449" i="3"/>
  <c r="AM1450" i="3"/>
  <c r="AL1455" i="3"/>
  <c r="AM1456" i="3"/>
  <c r="AM1458" i="3"/>
  <c r="AL1463" i="3"/>
  <c r="AM1464" i="3"/>
  <c r="AM1466" i="3"/>
  <c r="AL1471" i="3"/>
  <c r="AM1472" i="3"/>
  <c r="AM1474" i="3"/>
  <c r="AL1479" i="3"/>
  <c r="AM1480" i="3"/>
  <c r="AM1482" i="3"/>
  <c r="AL1487" i="3"/>
  <c r="AM1488" i="3"/>
  <c r="AM1490" i="3"/>
  <c r="AL1495" i="3"/>
  <c r="AM1496" i="3"/>
  <c r="AM1498" i="3"/>
  <c r="AM1502" i="3"/>
  <c r="AM1516" i="3"/>
  <c r="AM1518" i="3"/>
  <c r="AR1537" i="3"/>
  <c r="AM1539" i="3"/>
  <c r="AI1539" i="3"/>
  <c r="AK1539" i="3"/>
  <c r="AB1543" i="3"/>
  <c r="AA1543" i="3"/>
  <c r="AA1545" i="3"/>
  <c r="AD1545" i="3" s="1"/>
  <c r="AC1545" i="3"/>
  <c r="AB1567" i="3"/>
  <c r="AC1567" i="3"/>
  <c r="AA1567" i="3"/>
  <c r="AD1567" i="3" s="1"/>
  <c r="AK1573" i="3"/>
  <c r="AJ1573" i="3"/>
  <c r="AJ1588" i="3"/>
  <c r="AK1588" i="3"/>
  <c r="AI1588" i="3"/>
  <c r="AB1595" i="3"/>
  <c r="AC1595" i="3"/>
  <c r="AA1595" i="3"/>
  <c r="AD1595" i="3" s="1"/>
  <c r="AJ1604" i="3"/>
  <c r="AK1604" i="3"/>
  <c r="AI1604" i="3"/>
  <c r="AJ1606" i="3"/>
  <c r="AK1606" i="3"/>
  <c r="AI1606" i="3"/>
  <c r="AC1625" i="3"/>
  <c r="AB1625" i="3"/>
  <c r="AA1625" i="3"/>
  <c r="AD1625" i="3" s="1"/>
  <c r="AK1634" i="3"/>
  <c r="AJ1634" i="3"/>
  <c r="AI1634" i="3"/>
  <c r="AC1638" i="3"/>
  <c r="AB1638" i="3"/>
  <c r="AA1638" i="3"/>
  <c r="AD1638" i="3" s="1"/>
  <c r="AL1650" i="3"/>
  <c r="AN1650" i="3"/>
  <c r="AC1653" i="3"/>
  <c r="AB1653" i="3"/>
  <c r="AA1653" i="3"/>
  <c r="AD1653" i="3" s="1"/>
  <c r="AC1677" i="3"/>
  <c r="AB1677" i="3"/>
  <c r="AA1677" i="3"/>
  <c r="AD1677" i="3" s="1"/>
  <c r="AM1679" i="3"/>
  <c r="AN1679" i="3"/>
  <c r="AC1693" i="3"/>
  <c r="AB1693" i="3"/>
  <c r="AA1693" i="3"/>
  <c r="AC1709" i="3"/>
  <c r="AB1709" i="3"/>
  <c r="AA1709" i="3"/>
  <c r="AD1709" i="3" s="1"/>
  <c r="AC1725" i="3"/>
  <c r="AB1725" i="3"/>
  <c r="AA1725" i="3"/>
  <c r="AD1725" i="3" s="1"/>
  <c r="AC1757" i="3"/>
  <c r="AB1757" i="3"/>
  <c r="AA1757" i="3"/>
  <c r="AQ1815" i="3"/>
  <c r="AR1815" i="3" s="1"/>
  <c r="AC1816" i="3"/>
  <c r="AB1816" i="3"/>
  <c r="AA1816" i="3"/>
  <c r="AK1825" i="3"/>
  <c r="AJ1825" i="3"/>
  <c r="AI1825" i="3"/>
  <c r="AC1547" i="3"/>
  <c r="AL1551" i="3"/>
  <c r="AK1552" i="3"/>
  <c r="AK1553" i="3"/>
  <c r="AL1559" i="3"/>
  <c r="AK1561" i="3"/>
  <c r="AL1567" i="3"/>
  <c r="AK1568" i="3"/>
  <c r="AK1569" i="3"/>
  <c r="AL1573" i="3"/>
  <c r="AM1574" i="3"/>
  <c r="AK1576" i="3"/>
  <c r="AN1579" i="3"/>
  <c r="AC1581" i="3"/>
  <c r="AK1582" i="3"/>
  <c r="AN1584" i="3"/>
  <c r="AK1585" i="3"/>
  <c r="AL1589" i="3"/>
  <c r="AM1590" i="3"/>
  <c r="AK1592" i="3"/>
  <c r="AN1595" i="3"/>
  <c r="AC1597" i="3"/>
  <c r="AK1598" i="3"/>
  <c r="AN1600" i="3"/>
  <c r="AK1601" i="3"/>
  <c r="AL1605" i="3"/>
  <c r="AM1606" i="3"/>
  <c r="AN1607" i="3"/>
  <c r="AK1612" i="3"/>
  <c r="AC1615" i="3"/>
  <c r="AK1619" i="3"/>
  <c r="AL1626" i="3"/>
  <c r="AK1630" i="3"/>
  <c r="AK1635" i="3"/>
  <c r="AN1639" i="3"/>
  <c r="AL1646" i="3"/>
  <c r="AB1646" i="3"/>
  <c r="AN1649" i="3"/>
  <c r="AB1649" i="3"/>
  <c r="AQ1650" i="3"/>
  <c r="AR1650" i="3" s="1"/>
  <c r="AK1651" i="3"/>
  <c r="AM1653" i="3"/>
  <c r="AM1655" i="3"/>
  <c r="AC1657" i="3"/>
  <c r="AA1657" i="3"/>
  <c r="AD1657" i="3" s="1"/>
  <c r="AK1658" i="3"/>
  <c r="AJ1658" i="3"/>
  <c r="AC1661" i="3"/>
  <c r="AB1661" i="3"/>
  <c r="AK1671" i="3"/>
  <c r="AJ1671" i="3"/>
  <c r="AM1678" i="3"/>
  <c r="AC1681" i="3"/>
  <c r="AB1681" i="3"/>
  <c r="AA1681" i="3"/>
  <c r="AD1681" i="3" s="1"/>
  <c r="AD1682" i="3"/>
  <c r="AK1687" i="3"/>
  <c r="AJ1687" i="3"/>
  <c r="AC1689" i="3"/>
  <c r="AB1689" i="3"/>
  <c r="AA1689" i="3"/>
  <c r="AD1689" i="3" s="1"/>
  <c r="AC1705" i="3"/>
  <c r="AB1705" i="3"/>
  <c r="AA1705" i="3"/>
  <c r="AD1705" i="3" s="1"/>
  <c r="AC1721" i="3"/>
  <c r="AB1721" i="3"/>
  <c r="AA1721" i="3"/>
  <c r="AD1721" i="3" s="1"/>
  <c r="AD1741" i="3"/>
  <c r="AK1757" i="3"/>
  <c r="AJ1757" i="3"/>
  <c r="AI1757" i="3"/>
  <c r="AC1768" i="3"/>
  <c r="AB1768" i="3"/>
  <c r="AD1768" i="3" s="1"/>
  <c r="AA1768" i="3"/>
  <c r="AQ1772" i="3"/>
  <c r="AR1772" i="3" s="1"/>
  <c r="AC1776" i="3"/>
  <c r="AB1776" i="3"/>
  <c r="AA1776" i="3"/>
  <c r="AK1777" i="3"/>
  <c r="AJ1777" i="3"/>
  <c r="AI1777" i="3"/>
  <c r="AK1783" i="3"/>
  <c r="AC1797" i="3"/>
  <c r="AB1797" i="3"/>
  <c r="AA1797" i="3"/>
  <c r="AQ1803" i="3"/>
  <c r="AR1803" i="3" s="1"/>
  <c r="AQ1804" i="3"/>
  <c r="AR1804" i="3" s="1"/>
  <c r="AQ1807" i="3"/>
  <c r="AR1807" i="3" s="1"/>
  <c r="AJ1810" i="3"/>
  <c r="AK1810" i="3"/>
  <c r="AI1810" i="3"/>
  <c r="AM1821" i="3"/>
  <c r="AN1821" i="3"/>
  <c r="AR1831" i="3"/>
  <c r="AQ1831" i="3"/>
  <c r="AC1832" i="3"/>
  <c r="AD1832" i="3" s="1"/>
  <c r="AB1832" i="3"/>
  <c r="AA1832" i="3"/>
  <c r="AK1837" i="3"/>
  <c r="AM1880" i="3"/>
  <c r="AN1880" i="3"/>
  <c r="AI1880" i="3"/>
  <c r="AK1880" i="3"/>
  <c r="AJ1880" i="3"/>
  <c r="AC1882" i="3"/>
  <c r="AB1882" i="3"/>
  <c r="AA1882" i="3"/>
  <c r="AD1882" i="3" s="1"/>
  <c r="AL1883" i="3"/>
  <c r="AN1883" i="3"/>
  <c r="AK1885" i="3"/>
  <c r="AL1891" i="3"/>
  <c r="AN1891" i="3"/>
  <c r="AK1613" i="3"/>
  <c r="AL1638" i="3"/>
  <c r="AN1638" i="3"/>
  <c r="AC1645" i="3"/>
  <c r="AB1645" i="3"/>
  <c r="AK1646" i="3"/>
  <c r="AB1666" i="3"/>
  <c r="AA1666" i="3"/>
  <c r="AD1666" i="3" s="1"/>
  <c r="AB1667" i="3"/>
  <c r="AC1667" i="3"/>
  <c r="AK1675" i="3"/>
  <c r="AJ1675" i="3"/>
  <c r="AC1685" i="3"/>
  <c r="AB1685" i="3"/>
  <c r="AA1685" i="3"/>
  <c r="AD1685" i="3" s="1"/>
  <c r="AM1687" i="3"/>
  <c r="AN1687" i="3"/>
  <c r="AC1701" i="3"/>
  <c r="AB1701" i="3"/>
  <c r="AA1701" i="3"/>
  <c r="AD1701" i="3" s="1"/>
  <c r="AC1717" i="3"/>
  <c r="AB1717" i="3"/>
  <c r="AA1717" i="3"/>
  <c r="AD1717" i="3" s="1"/>
  <c r="AK1738" i="3"/>
  <c r="AJ1738" i="3"/>
  <c r="AI1738" i="3"/>
  <c r="AK1747" i="3"/>
  <c r="AD1753" i="3"/>
  <c r="AK1754" i="3"/>
  <c r="AJ1754" i="3"/>
  <c r="AI1754" i="3"/>
  <c r="AK1758" i="3"/>
  <c r="AJ1758" i="3"/>
  <c r="AI1758" i="3"/>
  <c r="AK1793" i="3"/>
  <c r="AJ1793" i="3"/>
  <c r="AI1793" i="3"/>
  <c r="AM1798" i="3"/>
  <c r="AN1798" i="3"/>
  <c r="AD1804" i="3"/>
  <c r="AC1813" i="3"/>
  <c r="AB1813" i="3"/>
  <c r="AA1813" i="3"/>
  <c r="AD1813" i="3" s="1"/>
  <c r="AD1817" i="3"/>
  <c r="AQ1819" i="3"/>
  <c r="AR1819" i="3" s="1"/>
  <c r="AQ1820" i="3"/>
  <c r="AR1820" i="3" s="1"/>
  <c r="AQ1823" i="3"/>
  <c r="AR1823" i="3" s="1"/>
  <c r="AJ1826" i="3"/>
  <c r="AK1826" i="3"/>
  <c r="AI1826" i="3"/>
  <c r="AJ1855" i="3"/>
  <c r="AK1855" i="3"/>
  <c r="AI1855" i="3"/>
  <c r="AC1860" i="3"/>
  <c r="AB1860" i="3"/>
  <c r="AA1860" i="3"/>
  <c r="AD1860" i="3" s="1"/>
  <c r="AQ1915" i="3"/>
  <c r="AR1915" i="3"/>
  <c r="AM1540" i="3"/>
  <c r="AM1543" i="3"/>
  <c r="AK1544" i="3"/>
  <c r="AM1545" i="3"/>
  <c r="AL1555" i="3"/>
  <c r="AK1556" i="3"/>
  <c r="AK1557" i="3"/>
  <c r="AL1563" i="3"/>
  <c r="AK1564" i="3"/>
  <c r="AK1565" i="3"/>
  <c r="AN1571" i="3"/>
  <c r="AA1571" i="3"/>
  <c r="AD1571" i="3" s="1"/>
  <c r="AB1572" i="3"/>
  <c r="AN1576" i="3"/>
  <c r="AK1577" i="3"/>
  <c r="AI1580" i="3"/>
  <c r="AL1581" i="3"/>
  <c r="AJ1581" i="3"/>
  <c r="AM1582" i="3"/>
  <c r="AK1584" i="3"/>
  <c r="AN1587" i="3"/>
  <c r="AA1587" i="3"/>
  <c r="AD1587" i="3" s="1"/>
  <c r="AB1588" i="3"/>
  <c r="AN1592" i="3"/>
  <c r="AK1593" i="3"/>
  <c r="AI1596" i="3"/>
  <c r="AL1597" i="3"/>
  <c r="AJ1597" i="3"/>
  <c r="AM1598" i="3"/>
  <c r="AK1600" i="3"/>
  <c r="AN1603" i="3"/>
  <c r="AA1603" i="3"/>
  <c r="AD1603" i="3" s="1"/>
  <c r="AB1604" i="3"/>
  <c r="AI1608" i="3"/>
  <c r="AL1609" i="3"/>
  <c r="AA1609" i="3"/>
  <c r="AD1609" i="3" s="1"/>
  <c r="AK1610" i="3"/>
  <c r="AN1612" i="3"/>
  <c r="AJ1613" i="3"/>
  <c r="AM1614" i="3"/>
  <c r="AI1614" i="3"/>
  <c r="AM1615" i="3"/>
  <c r="AN1616" i="3"/>
  <c r="AN1617" i="3"/>
  <c r="AB1617" i="3"/>
  <c r="AN1618" i="3"/>
  <c r="AM1619" i="3"/>
  <c r="AB1621" i="3"/>
  <c r="AM1623" i="3"/>
  <c r="AN1623" i="3"/>
  <c r="AK1626" i="3"/>
  <c r="AL1629" i="3"/>
  <c r="AA1629" i="3"/>
  <c r="AD1629" i="3" s="1"/>
  <c r="AL1630" i="3"/>
  <c r="AJ1630" i="3"/>
  <c r="AN1633" i="3"/>
  <c r="AN1634" i="3"/>
  <c r="AM1635" i="3"/>
  <c r="AM1638" i="3"/>
  <c r="AJ1639" i="3"/>
  <c r="AK1642" i="3"/>
  <c r="AI1642" i="3"/>
  <c r="AJ1643" i="3"/>
  <c r="AA1645" i="3"/>
  <c r="AD1645" i="3" s="1"/>
  <c r="AI1646" i="3"/>
  <c r="AA1658" i="3"/>
  <c r="AD1658" i="3" s="1"/>
  <c r="AN1660" i="3"/>
  <c r="AM1662" i="3"/>
  <c r="AM1663" i="3"/>
  <c r="AJ1663" i="3"/>
  <c r="AI1663" i="3"/>
  <c r="AC1666" i="3"/>
  <c r="AJ1668" i="3"/>
  <c r="AK1668" i="3"/>
  <c r="AN1671" i="3"/>
  <c r="AC1673" i="3"/>
  <c r="AB1673" i="3"/>
  <c r="AA1673" i="3"/>
  <c r="AD1673" i="3" s="1"/>
  <c r="AI1675" i="3"/>
  <c r="AK1679" i="3"/>
  <c r="AJ1679" i="3"/>
  <c r="AM1686" i="3"/>
  <c r="AC1697" i="3"/>
  <c r="AB1697" i="3"/>
  <c r="AA1697" i="3"/>
  <c r="AD1697" i="3" s="1"/>
  <c r="AC1713" i="3"/>
  <c r="AB1713" i="3"/>
  <c r="AA1713" i="3"/>
  <c r="AD1713" i="3" s="1"/>
  <c r="AR1744" i="3"/>
  <c r="AL1745" i="3"/>
  <c r="AN1745" i="3"/>
  <c r="AC1748" i="3"/>
  <c r="AB1748" i="3"/>
  <c r="AD1748" i="3" s="1"/>
  <c r="AA1748" i="3"/>
  <c r="AR1756" i="3"/>
  <c r="AQ1756" i="3"/>
  <c r="AN1758" i="3"/>
  <c r="AK1762" i="3"/>
  <c r="AJ1762" i="3"/>
  <c r="AI1762" i="3"/>
  <c r="AC1772" i="3"/>
  <c r="AB1772" i="3"/>
  <c r="AA1772" i="3"/>
  <c r="AN1773" i="3"/>
  <c r="AM1773" i="3"/>
  <c r="AQ1799" i="3"/>
  <c r="AR1799" i="3" s="1"/>
  <c r="AC1800" i="3"/>
  <c r="AB1800" i="3"/>
  <c r="AA1800" i="3"/>
  <c r="AK1809" i="3"/>
  <c r="AJ1809" i="3"/>
  <c r="AI1809" i="3"/>
  <c r="AM1814" i="3"/>
  <c r="AN1814" i="3"/>
  <c r="AD1820" i="3"/>
  <c r="AC1829" i="3"/>
  <c r="AB1829" i="3"/>
  <c r="AA1829" i="3"/>
  <c r="AD1829" i="3" s="1"/>
  <c r="AQ1837" i="3"/>
  <c r="AR1837" i="3" s="1"/>
  <c r="AN1661" i="3"/>
  <c r="AN1669" i="3"/>
  <c r="AJ1691" i="3"/>
  <c r="AJ1695" i="3"/>
  <c r="AJ1699" i="3"/>
  <c r="AJ1703" i="3"/>
  <c r="AJ1707" i="3"/>
  <c r="AJ1711" i="3"/>
  <c r="AJ1715" i="3"/>
  <c r="AJ1719" i="3"/>
  <c r="AJ1723" i="3"/>
  <c r="AN1741" i="3"/>
  <c r="AM1742" i="3"/>
  <c r="AN1742" i="3"/>
  <c r="AM1746" i="3"/>
  <c r="AN1746" i="3"/>
  <c r="AM1748" i="3"/>
  <c r="AL1749" i="3"/>
  <c r="AB1749" i="3"/>
  <c r="AJ1750" i="3"/>
  <c r="AL1753" i="3"/>
  <c r="AB1753" i="3"/>
  <c r="AM1754" i="3"/>
  <c r="AR1757" i="3"/>
  <c r="AK1761" i="3"/>
  <c r="AN1761" i="3"/>
  <c r="AB1764" i="3"/>
  <c r="AD1764" i="3" s="1"/>
  <c r="AK1767" i="3"/>
  <c r="AR1769" i="3"/>
  <c r="AJ1770" i="3"/>
  <c r="AL1773" i="3"/>
  <c r="AB1773" i="3"/>
  <c r="AD1773" i="3" s="1"/>
  <c r="AJ1774" i="3"/>
  <c r="AK1775" i="3"/>
  <c r="AL1776" i="3"/>
  <c r="AJ1778" i="3"/>
  <c r="AK1781" i="3"/>
  <c r="AN1782" i="3"/>
  <c r="AN1784" i="3"/>
  <c r="AD1785" i="3"/>
  <c r="AK1786" i="3"/>
  <c r="AC1788" i="3"/>
  <c r="AB1788" i="3"/>
  <c r="AK1789" i="3"/>
  <c r="AM1794" i="3"/>
  <c r="AJ1797" i="3"/>
  <c r="AK1798" i="3"/>
  <c r="AL1799" i="3"/>
  <c r="AR1800" i="3"/>
  <c r="AM1801" i="3"/>
  <c r="AN1801" i="3"/>
  <c r="AB1801" i="3"/>
  <c r="AD1801" i="3" s="1"/>
  <c r="AN1802" i="3"/>
  <c r="AK1803" i="3"/>
  <c r="AM1804" i="3"/>
  <c r="AB1804" i="3"/>
  <c r="AK1805" i="3"/>
  <c r="AM1810" i="3"/>
  <c r="AJ1813" i="3"/>
  <c r="AK1814" i="3"/>
  <c r="AL1815" i="3"/>
  <c r="AR1816" i="3"/>
  <c r="AM1817" i="3"/>
  <c r="AN1817" i="3"/>
  <c r="AB1817" i="3"/>
  <c r="AN1818" i="3"/>
  <c r="AK1819" i="3"/>
  <c r="AM1820" i="3"/>
  <c r="AB1820" i="3"/>
  <c r="AK1821" i="3"/>
  <c r="AM1826" i="3"/>
  <c r="AJ1829" i="3"/>
  <c r="AK1830" i="3"/>
  <c r="AL1831" i="3"/>
  <c r="AM1832" i="3"/>
  <c r="AB1834" i="3"/>
  <c r="AA1834" i="3"/>
  <c r="AL1840" i="3"/>
  <c r="AQ1847" i="3"/>
  <c r="AR1847" i="3" s="1"/>
  <c r="AQ1851" i="3"/>
  <c r="AR1851" i="3"/>
  <c r="AK1853" i="3"/>
  <c r="AJ1853" i="3"/>
  <c r="AI1853" i="3"/>
  <c r="AI1860" i="3"/>
  <c r="AJ1860" i="3"/>
  <c r="AA1867" i="3"/>
  <c r="AB1867" i="3"/>
  <c r="AK1887" i="3"/>
  <c r="AJ1887" i="3"/>
  <c r="AI1887" i="3"/>
  <c r="AB1902" i="3"/>
  <c r="AA1902" i="3"/>
  <c r="AD1902" i="3" s="1"/>
  <c r="AC1902" i="3"/>
  <c r="AJ1945" i="3"/>
  <c r="AK1945" i="3"/>
  <c r="AA1947" i="3"/>
  <c r="AC1947" i="3"/>
  <c r="AB1947" i="3"/>
  <c r="AM1948" i="3"/>
  <c r="AK1948" i="3"/>
  <c r="AN1948" i="3"/>
  <c r="AC1969" i="3"/>
  <c r="AB1969" i="3"/>
  <c r="AK1974" i="3"/>
  <c r="AJ1974" i="3"/>
  <c r="AI1974" i="3"/>
  <c r="AK1979" i="3"/>
  <c r="AJ1979" i="3"/>
  <c r="AI1979" i="3"/>
  <c r="AK1638" i="3"/>
  <c r="AM1643" i="3"/>
  <c r="AM1647" i="3"/>
  <c r="AN1647" i="3"/>
  <c r="AK1650" i="3"/>
  <c r="AK1654" i="3"/>
  <c r="AN1656" i="3"/>
  <c r="AM1657" i="3"/>
  <c r="AM1659" i="3"/>
  <c r="AN1659" i="3"/>
  <c r="AK1662" i="3"/>
  <c r="AN1664" i="3"/>
  <c r="AM1665" i="3"/>
  <c r="AA1665" i="3"/>
  <c r="AD1665" i="3" s="1"/>
  <c r="AM1667" i="3"/>
  <c r="AN1667" i="3"/>
  <c r="AK1670" i="3"/>
  <c r="AC1671" i="3"/>
  <c r="AK1672" i="3"/>
  <c r="AN1673" i="3"/>
  <c r="AK1674" i="3"/>
  <c r="AC1675" i="3"/>
  <c r="AK1676" i="3"/>
  <c r="AN1677" i="3"/>
  <c r="AK1678" i="3"/>
  <c r="AC1679" i="3"/>
  <c r="AK1680" i="3"/>
  <c r="AN1681" i="3"/>
  <c r="AK1682" i="3"/>
  <c r="AC1683" i="3"/>
  <c r="AK1684" i="3"/>
  <c r="AN1685" i="3"/>
  <c r="AK1686" i="3"/>
  <c r="AC1687" i="3"/>
  <c r="AK1688" i="3"/>
  <c r="AN1689" i="3"/>
  <c r="AK1690" i="3"/>
  <c r="AC1691" i="3"/>
  <c r="AK1692" i="3"/>
  <c r="AN1693" i="3"/>
  <c r="AK1694" i="3"/>
  <c r="AC1695" i="3"/>
  <c r="AK1696" i="3"/>
  <c r="AN1697" i="3"/>
  <c r="AK1698" i="3"/>
  <c r="AC1699" i="3"/>
  <c r="AK1700" i="3"/>
  <c r="AN1701" i="3"/>
  <c r="AK1702" i="3"/>
  <c r="AC1703" i="3"/>
  <c r="AK1704" i="3"/>
  <c r="AN1705" i="3"/>
  <c r="AK1706" i="3"/>
  <c r="AC1707" i="3"/>
  <c r="AK1708" i="3"/>
  <c r="AN1709" i="3"/>
  <c r="AK1710" i="3"/>
  <c r="AC1711" i="3"/>
  <c r="AK1712" i="3"/>
  <c r="AN1713" i="3"/>
  <c r="AK1714" i="3"/>
  <c r="AC1715" i="3"/>
  <c r="AK1716" i="3"/>
  <c r="AN1717" i="3"/>
  <c r="AK1718" i="3"/>
  <c r="AC1719" i="3"/>
  <c r="AK1720" i="3"/>
  <c r="AN1721" i="3"/>
  <c r="AK1722" i="3"/>
  <c r="AC1723" i="3"/>
  <c r="AK1724" i="3"/>
  <c r="AN1725" i="3"/>
  <c r="AK1735" i="3"/>
  <c r="AL1736" i="3"/>
  <c r="AL1737" i="3"/>
  <c r="AM1737" i="3"/>
  <c r="AI1741" i="3"/>
  <c r="AK1745" i="3"/>
  <c r="AK1751" i="3"/>
  <c r="AR1753" i="3"/>
  <c r="AK1759" i="3"/>
  <c r="AL1760" i="3"/>
  <c r="AD1760" i="3"/>
  <c r="AK1765" i="3"/>
  <c r="AN1766" i="3"/>
  <c r="AK1769" i="3"/>
  <c r="AD1793" i="3"/>
  <c r="AL1795" i="3"/>
  <c r="AD1796" i="3"/>
  <c r="AR1796" i="3"/>
  <c r="AM1797" i="3"/>
  <c r="AN1797" i="3"/>
  <c r="AK1801" i="3"/>
  <c r="AD1809" i="3"/>
  <c r="AL1811" i="3"/>
  <c r="AD1812" i="3"/>
  <c r="AR1812" i="3"/>
  <c r="AM1813" i="3"/>
  <c r="AN1813" i="3"/>
  <c r="AK1817" i="3"/>
  <c r="AD1825" i="3"/>
  <c r="AL1827" i="3"/>
  <c r="AD1828" i="3"/>
  <c r="AR1828" i="3"/>
  <c r="AM1829" i="3"/>
  <c r="AN1829" i="3"/>
  <c r="AD1833" i="3"/>
  <c r="AM1834" i="3"/>
  <c r="AD1836" i="3"/>
  <c r="AB1838" i="3"/>
  <c r="AA1838" i="3"/>
  <c r="AA1847" i="3"/>
  <c r="AB1847" i="3"/>
  <c r="AC1852" i="3"/>
  <c r="AB1852" i="3"/>
  <c r="AA1852" i="3"/>
  <c r="AD1852" i="3" s="1"/>
  <c r="AJ1859" i="3"/>
  <c r="AK1859" i="3"/>
  <c r="AI1859" i="3"/>
  <c r="AB1872" i="3"/>
  <c r="AC1872" i="3"/>
  <c r="AA1872" i="3"/>
  <c r="AA1875" i="3"/>
  <c r="AC1875" i="3"/>
  <c r="AB1875" i="3"/>
  <c r="AQ1898" i="3"/>
  <c r="AR1898" i="3" s="1"/>
  <c r="AR1966" i="3"/>
  <c r="AQ1966" i="3"/>
  <c r="AN1691" i="3"/>
  <c r="AD1694" i="3"/>
  <c r="AN1695" i="3"/>
  <c r="AD1698" i="3"/>
  <c r="AN1699" i="3"/>
  <c r="AD1702" i="3"/>
  <c r="AN1703" i="3"/>
  <c r="AD1706" i="3"/>
  <c r="AN1707" i="3"/>
  <c r="AD1710" i="3"/>
  <c r="AN1711" i="3"/>
  <c r="AN1715" i="3"/>
  <c r="AD1718" i="3"/>
  <c r="AN1719" i="3"/>
  <c r="AD1722" i="3"/>
  <c r="AN1723" i="3"/>
  <c r="AK1743" i="3"/>
  <c r="AL1744" i="3"/>
  <c r="AD1744" i="3"/>
  <c r="AK1749" i="3"/>
  <c r="AK1753" i="3"/>
  <c r="AD1769" i="3"/>
  <c r="AK1773" i="3"/>
  <c r="AN1774" i="3"/>
  <c r="AN1778" i="3"/>
  <c r="AM1780" i="3"/>
  <c r="AC1784" i="3"/>
  <c r="AD1784" i="3" s="1"/>
  <c r="AB1784" i="3"/>
  <c r="AR1785" i="3"/>
  <c r="AD1789" i="3"/>
  <c r="AR1792" i="3"/>
  <c r="AM1793" i="3"/>
  <c r="AN1793" i="3"/>
  <c r="AD1805" i="3"/>
  <c r="AL1807" i="3"/>
  <c r="AD1808" i="3"/>
  <c r="AR1808" i="3"/>
  <c r="AM1809" i="3"/>
  <c r="AN1809" i="3"/>
  <c r="AD1821" i="3"/>
  <c r="AL1823" i="3"/>
  <c r="AD1824" i="3"/>
  <c r="AR1824" i="3"/>
  <c r="AM1825" i="3"/>
  <c r="AN1825" i="3"/>
  <c r="AJ1835" i="3"/>
  <c r="AI1835" i="3"/>
  <c r="AB1842" i="3"/>
  <c r="AA1842" i="3"/>
  <c r="AD1842" i="3" s="1"/>
  <c r="AQ1843" i="3"/>
  <c r="AR1843" i="3"/>
  <c r="AB1850" i="3"/>
  <c r="AC1850" i="3"/>
  <c r="AA1850" i="3"/>
  <c r="AD1850" i="3" s="1"/>
  <c r="AI1852" i="3"/>
  <c r="AJ1852" i="3"/>
  <c r="AK1861" i="3"/>
  <c r="AJ1861" i="3"/>
  <c r="AI1861" i="3"/>
  <c r="AB1866" i="3"/>
  <c r="AC1866" i="3"/>
  <c r="AA1866" i="3"/>
  <c r="AN1871" i="3"/>
  <c r="AK1871" i="3"/>
  <c r="AI1872" i="3"/>
  <c r="AJ1872" i="3"/>
  <c r="AJ1891" i="3"/>
  <c r="AK1891" i="3"/>
  <c r="AI1891" i="3"/>
  <c r="AL1907" i="3"/>
  <c r="AN1907" i="3"/>
  <c r="AM1912" i="3"/>
  <c r="AN1912" i="3"/>
  <c r="AJ1921" i="3"/>
  <c r="AK1921" i="3"/>
  <c r="AA1923" i="3"/>
  <c r="AC1923" i="3"/>
  <c r="AB1923" i="3"/>
  <c r="AM1924" i="3"/>
  <c r="AN1924" i="3"/>
  <c r="AK1924" i="3"/>
  <c r="AD1930" i="3"/>
  <c r="AK1785" i="3"/>
  <c r="AN1788" i="3"/>
  <c r="AK1792" i="3"/>
  <c r="AK1796" i="3"/>
  <c r="AK1800" i="3"/>
  <c r="AK1804" i="3"/>
  <c r="AK1808" i="3"/>
  <c r="AK1812" i="3"/>
  <c r="AK1816" i="3"/>
  <c r="AK1820" i="3"/>
  <c r="AK1824" i="3"/>
  <c r="AK1828" i="3"/>
  <c r="AR1832" i="3"/>
  <c r="AQ1832" i="3"/>
  <c r="AM1838" i="3"/>
  <c r="AK1839" i="3"/>
  <c r="AM1843" i="3"/>
  <c r="AC1844" i="3"/>
  <c r="AK1845" i="3"/>
  <c r="AC1846" i="3"/>
  <c r="AD1846" i="3" s="1"/>
  <c r="AL1850" i="3"/>
  <c r="AK1851" i="3"/>
  <c r="AM1852" i="3"/>
  <c r="AN1853" i="3"/>
  <c r="AK1858" i="3"/>
  <c r="AM1860" i="3"/>
  <c r="AN1861" i="3"/>
  <c r="AK1863" i="3"/>
  <c r="AL1866" i="3"/>
  <c r="AC1868" i="3"/>
  <c r="AD1868" i="3" s="1"/>
  <c r="AK1869" i="3"/>
  <c r="AC1870" i="3"/>
  <c r="AL1871" i="3"/>
  <c r="AC1871" i="3"/>
  <c r="AD1871" i="3" s="1"/>
  <c r="AM1872" i="3"/>
  <c r="AN1873" i="3"/>
  <c r="AC1874" i="3"/>
  <c r="AM1876" i="3"/>
  <c r="AL1879" i="3"/>
  <c r="AC1879" i="3"/>
  <c r="AK1879" i="3"/>
  <c r="AM1881" i="3"/>
  <c r="AM1882" i="3"/>
  <c r="AK1884" i="3"/>
  <c r="AN1885" i="3"/>
  <c r="AN1886" i="3"/>
  <c r="AK1895" i="3"/>
  <c r="AA1899" i="3"/>
  <c r="AD1899" i="3" s="1"/>
  <c r="AC1899" i="3"/>
  <c r="AL1903" i="3"/>
  <c r="AN1903" i="3"/>
  <c r="AI1908" i="3"/>
  <c r="AK1908" i="3"/>
  <c r="AJ1908" i="3"/>
  <c r="AI1912" i="3"/>
  <c r="AK1912" i="3"/>
  <c r="AJ1912" i="3"/>
  <c r="AJ1919" i="3"/>
  <c r="AI1919" i="3"/>
  <c r="AI1920" i="3"/>
  <c r="AK1920" i="3"/>
  <c r="AC1922" i="3"/>
  <c r="AB1922" i="3"/>
  <c r="AK1923" i="3"/>
  <c r="AJ1923" i="3"/>
  <c r="AJ1953" i="3"/>
  <c r="AK1953" i="3"/>
  <c r="AA1955" i="3"/>
  <c r="AD1955" i="3" s="1"/>
  <c r="AC1955" i="3"/>
  <c r="AB1955" i="3"/>
  <c r="AM1956" i="3"/>
  <c r="AK1956" i="3"/>
  <c r="AD1966" i="3"/>
  <c r="AK1967" i="3"/>
  <c r="AJ1967" i="3"/>
  <c r="AI1967" i="3"/>
  <c r="AK1972" i="3"/>
  <c r="AQ1981" i="3"/>
  <c r="AR1981" i="3" s="1"/>
  <c r="AR1984" i="3"/>
  <c r="AQ1984" i="3"/>
  <c r="AC1985" i="3"/>
  <c r="AB1985" i="3"/>
  <c r="AA1985" i="3"/>
  <c r="AD1985" i="3" s="1"/>
  <c r="AI1987" i="3"/>
  <c r="AK1987" i="3"/>
  <c r="AJ1987" i="3"/>
  <c r="AR1989" i="3"/>
  <c r="AQ1989" i="3"/>
  <c r="AC2008" i="3"/>
  <c r="AA2008" i="3"/>
  <c r="AD2008" i="3" s="1"/>
  <c r="AB2043" i="3"/>
  <c r="AC2043" i="3"/>
  <c r="AA2043" i="3"/>
  <c r="AD2043" i="3" s="1"/>
  <c r="AL2045" i="3"/>
  <c r="AN2045" i="3"/>
  <c r="AK1870" i="3"/>
  <c r="AA1891" i="3"/>
  <c r="AD1891" i="3" s="1"/>
  <c r="AB1891" i="3"/>
  <c r="AI1904" i="3"/>
  <c r="AK1904" i="3"/>
  <c r="AJ1904" i="3"/>
  <c r="AQ1906" i="3"/>
  <c r="AR1906" i="3" s="1"/>
  <c r="AB1910" i="3"/>
  <c r="AA1910" i="3"/>
  <c r="AK1911" i="3"/>
  <c r="AB1914" i="3"/>
  <c r="AA1914" i="3"/>
  <c r="AD1914" i="3" s="1"/>
  <c r="AJ1917" i="3"/>
  <c r="AK1917" i="3"/>
  <c r="AJ1929" i="3"/>
  <c r="AK1929" i="3"/>
  <c r="AA1931" i="3"/>
  <c r="AD1931" i="3" s="1"/>
  <c r="AC1931" i="3"/>
  <c r="AB1931" i="3"/>
  <c r="AM1932" i="3"/>
  <c r="AK1932" i="3"/>
  <c r="AJ1961" i="3"/>
  <c r="AK1961" i="3"/>
  <c r="AA1963" i="3"/>
  <c r="AD1963" i="3" s="1"/>
  <c r="AC1963" i="3"/>
  <c r="AB1963" i="3"/>
  <c r="AM1964" i="3"/>
  <c r="AK1964" i="3"/>
  <c r="AR1977" i="3"/>
  <c r="AL1978" i="3"/>
  <c r="AN1978" i="3"/>
  <c r="AM1981" i="3"/>
  <c r="AC1988" i="3"/>
  <c r="AA1988" i="3"/>
  <c r="AD1988" i="3" s="1"/>
  <c r="AC2004" i="3"/>
  <c r="AA2004" i="3"/>
  <c r="AD2004" i="3" s="1"/>
  <c r="AK2038" i="3"/>
  <c r="AJ2038" i="3"/>
  <c r="AI2038" i="3"/>
  <c r="AK1834" i="3"/>
  <c r="AK1835" i="3"/>
  <c r="AL1842" i="3"/>
  <c r="AM1844" i="3"/>
  <c r="AJ1844" i="3"/>
  <c r="AN1845" i="3"/>
  <c r="AI1847" i="3"/>
  <c r="AM1851" i="3"/>
  <c r="AB1855" i="3"/>
  <c r="AL1858" i="3"/>
  <c r="AA1858" i="3"/>
  <c r="AB1859" i="3"/>
  <c r="AM1863" i="3"/>
  <c r="AI1867" i="3"/>
  <c r="AM1868" i="3"/>
  <c r="AJ1868" i="3"/>
  <c r="AN1869" i="3"/>
  <c r="AM1874" i="3"/>
  <c r="AN1875" i="3"/>
  <c r="AN1877" i="3"/>
  <c r="AN1878" i="3"/>
  <c r="AB1883" i="3"/>
  <c r="AM1884" i="3"/>
  <c r="AL1887" i="3"/>
  <c r="AJ1888" i="3"/>
  <c r="AM1889" i="3"/>
  <c r="AN1890" i="3"/>
  <c r="AC1891" i="3"/>
  <c r="AN1893" i="3"/>
  <c r="AN1894" i="3"/>
  <c r="AA1895" i="3"/>
  <c r="AD1895" i="3" s="1"/>
  <c r="AC1895" i="3"/>
  <c r="AI1900" i="3"/>
  <c r="AK1900" i="3"/>
  <c r="AJ1900" i="3"/>
  <c r="AQ1902" i="3"/>
  <c r="AR1902" i="3" s="1"/>
  <c r="AN1904" i="3"/>
  <c r="AB1906" i="3"/>
  <c r="AA1906" i="3"/>
  <c r="AD1906" i="3" s="1"/>
  <c r="AC1910" i="3"/>
  <c r="AC1914" i="3"/>
  <c r="AJ1915" i="3"/>
  <c r="AI1915" i="3"/>
  <c r="AI1916" i="3"/>
  <c r="AK1916" i="3"/>
  <c r="AC1918" i="3"/>
  <c r="AB1918" i="3"/>
  <c r="AI1928" i="3"/>
  <c r="AK1928" i="3"/>
  <c r="AJ1937" i="3"/>
  <c r="AK1937" i="3"/>
  <c r="AA1939" i="3"/>
  <c r="AD1939" i="3" s="1"/>
  <c r="AC1939" i="3"/>
  <c r="AB1939" i="3"/>
  <c r="AM1940" i="3"/>
  <c r="AK1940" i="3"/>
  <c r="AC1974" i="3"/>
  <c r="AB1974" i="3"/>
  <c r="AA1974" i="3"/>
  <c r="AK1983" i="3"/>
  <c r="AJ1983" i="3"/>
  <c r="AI1983" i="3"/>
  <c r="AK1986" i="3"/>
  <c r="AJ1986" i="3"/>
  <c r="AI1986" i="3"/>
  <c r="AR1992" i="3"/>
  <c r="AQ1992" i="3"/>
  <c r="AC2000" i="3"/>
  <c r="AA2000" i="3"/>
  <c r="AD2000" i="3" s="1"/>
  <c r="AM2018" i="3"/>
  <c r="AN2018" i="3"/>
  <c r="AC2020" i="3"/>
  <c r="AA2020" i="3"/>
  <c r="AD2020" i="3" s="1"/>
  <c r="AM2022" i="3"/>
  <c r="AN2022" i="3"/>
  <c r="AK2023" i="3"/>
  <c r="AJ2023" i="3"/>
  <c r="AI2023" i="3"/>
  <c r="AQ2034" i="3"/>
  <c r="AR2034" i="3" s="1"/>
  <c r="AL1899" i="3"/>
  <c r="AN1917" i="3"/>
  <c r="AN1918" i="3"/>
  <c r="AN1921" i="3"/>
  <c r="AN1929" i="3"/>
  <c r="AN1930" i="3"/>
  <c r="AB1930" i="3"/>
  <c r="AJ1931" i="3"/>
  <c r="AK1936" i="3"/>
  <c r="AN1937" i="3"/>
  <c r="AN1938" i="3"/>
  <c r="AB1938" i="3"/>
  <c r="AJ1939" i="3"/>
  <c r="AK1944" i="3"/>
  <c r="AN1945" i="3"/>
  <c r="AN1946" i="3"/>
  <c r="AB1946" i="3"/>
  <c r="AD1946" i="3" s="1"/>
  <c r="AJ1947" i="3"/>
  <c r="AK1952" i="3"/>
  <c r="AN1953" i="3"/>
  <c r="AN1954" i="3"/>
  <c r="AB1954" i="3"/>
  <c r="AJ1955" i="3"/>
  <c r="AK1960" i="3"/>
  <c r="AN1961" i="3"/>
  <c r="AN1962" i="3"/>
  <c r="AB1962" i="3"/>
  <c r="AJ1963" i="3"/>
  <c r="AB1977" i="3"/>
  <c r="AM1979" i="3"/>
  <c r="AK1981" i="3"/>
  <c r="AM1982" i="3"/>
  <c r="AB1982" i="3"/>
  <c r="AM1983" i="3"/>
  <c r="AC1989" i="3"/>
  <c r="AA1989" i="3"/>
  <c r="AD1989" i="3" s="1"/>
  <c r="AK1991" i="3"/>
  <c r="AK1993" i="3"/>
  <c r="AI1993" i="3"/>
  <c r="AC2025" i="3"/>
  <c r="AB2025" i="3"/>
  <c r="AA2025" i="3"/>
  <c r="AD2025" i="3" s="1"/>
  <c r="AQ2038" i="3"/>
  <c r="AR2038" i="3" s="1"/>
  <c r="AL2049" i="3"/>
  <c r="AN2049" i="3"/>
  <c r="AK2077" i="3"/>
  <c r="AJ2077" i="3"/>
  <c r="AI2077" i="3"/>
  <c r="AL2096" i="3"/>
  <c r="AN2096" i="3"/>
  <c r="AK2100" i="3"/>
  <c r="AJ2100" i="3"/>
  <c r="AI2100" i="3"/>
  <c r="AM1892" i="3"/>
  <c r="AL1895" i="3"/>
  <c r="AJ1896" i="3"/>
  <c r="AM1897" i="3"/>
  <c r="AM1898" i="3"/>
  <c r="AN1899" i="3"/>
  <c r="AN1901" i="3"/>
  <c r="AN1902" i="3"/>
  <c r="AR1903" i="3"/>
  <c r="AN1905" i="3"/>
  <c r="AN1906" i="3"/>
  <c r="AR1907" i="3"/>
  <c r="AN1909" i="3"/>
  <c r="AK1909" i="3"/>
  <c r="AN1910" i="3"/>
  <c r="AN1913" i="3"/>
  <c r="AK1913" i="3"/>
  <c r="AB1915" i="3"/>
  <c r="AM1916" i="3"/>
  <c r="AC1916" i="3"/>
  <c r="AB1919" i="3"/>
  <c r="AM1920" i="3"/>
  <c r="AC1920" i="3"/>
  <c r="AJ1924" i="3"/>
  <c r="AL1925" i="3"/>
  <c r="AM1926" i="3"/>
  <c r="AD1927" i="3"/>
  <c r="AM1928" i="3"/>
  <c r="AC1928" i="3"/>
  <c r="AN1931" i="3"/>
  <c r="AJ1932" i="3"/>
  <c r="AL1933" i="3"/>
  <c r="AM1934" i="3"/>
  <c r="AM1936" i="3"/>
  <c r="AC1936" i="3"/>
  <c r="AN1939" i="3"/>
  <c r="AJ1940" i="3"/>
  <c r="AL1941" i="3"/>
  <c r="AM1942" i="3"/>
  <c r="AM1944" i="3"/>
  <c r="AC1944" i="3"/>
  <c r="AN1947" i="3"/>
  <c r="AJ1948" i="3"/>
  <c r="AL1949" i="3"/>
  <c r="AM1950" i="3"/>
  <c r="AD1951" i="3"/>
  <c r="AM1952" i="3"/>
  <c r="AC1952" i="3"/>
  <c r="AN1955" i="3"/>
  <c r="AJ1956" i="3"/>
  <c r="AL1957" i="3"/>
  <c r="AM1958" i="3"/>
  <c r="AM1960" i="3"/>
  <c r="AC1960" i="3"/>
  <c r="AN1963" i="3"/>
  <c r="AJ1964" i="3"/>
  <c r="AL1965" i="3"/>
  <c r="AN1966" i="3"/>
  <c r="AB1967" i="3"/>
  <c r="AD1967" i="3" s="1"/>
  <c r="AJ1968" i="3"/>
  <c r="AN1969" i="3"/>
  <c r="AK1970" i="3"/>
  <c r="AN1971" i="3"/>
  <c r="AL1974" i="3"/>
  <c r="AN1975" i="3"/>
  <c r="AK1978" i="3"/>
  <c r="AL1980" i="3"/>
  <c r="AA1980" i="3"/>
  <c r="AD1980" i="3" s="1"/>
  <c r="AI1981" i="3"/>
  <c r="AN1982" i="3"/>
  <c r="AA1986" i="3"/>
  <c r="AD1986" i="3" s="1"/>
  <c r="AL1988" i="3"/>
  <c r="AM1989" i="3"/>
  <c r="AB1989" i="3"/>
  <c r="AM1990" i="3"/>
  <c r="AM1991" i="3"/>
  <c r="AI1991" i="3"/>
  <c r="AC1992" i="3"/>
  <c r="AA1992" i="3"/>
  <c r="AD1992" i="3" s="1"/>
  <c r="AK1997" i="3"/>
  <c r="AI1997" i="3"/>
  <c r="AK2001" i="3"/>
  <c r="AI2001" i="3"/>
  <c r="AK2005" i="3"/>
  <c r="AI2005" i="3"/>
  <c r="AK2009" i="3"/>
  <c r="AI2009" i="3"/>
  <c r="AK2013" i="3"/>
  <c r="AI2013" i="3"/>
  <c r="AQ2021" i="3"/>
  <c r="AR2021" i="3" s="1"/>
  <c r="AC2028" i="3"/>
  <c r="AA2028" i="3"/>
  <c r="AD2028" i="3" s="1"/>
  <c r="AK2034" i="3"/>
  <c r="AM1968" i="3"/>
  <c r="AK1982" i="3"/>
  <c r="AR1988" i="3"/>
  <c r="AR1996" i="3"/>
  <c r="AR2000" i="3"/>
  <c r="AR2004" i="3"/>
  <c r="AR2008" i="3"/>
  <c r="AR2012" i="3"/>
  <c r="AB2035" i="3"/>
  <c r="AC2035" i="3"/>
  <c r="AA2035" i="3"/>
  <c r="AQ2046" i="3"/>
  <c r="AR2046" i="3" s="1"/>
  <c r="AQ2050" i="3"/>
  <c r="AR2050" i="3" s="1"/>
  <c r="AQ2060" i="3"/>
  <c r="AR2060" i="3"/>
  <c r="AK2062" i="3"/>
  <c r="AJ2062" i="3"/>
  <c r="AI2062" i="3"/>
  <c r="AQ2064" i="3"/>
  <c r="AR2064" i="3"/>
  <c r="AM1986" i="3"/>
  <c r="AM1987" i="3"/>
  <c r="AK1990" i="3"/>
  <c r="AL1992" i="3"/>
  <c r="AK1994" i="3"/>
  <c r="AL1996" i="3"/>
  <c r="AK1998" i="3"/>
  <c r="AL2000" i="3"/>
  <c r="AK2002" i="3"/>
  <c r="AL2004" i="3"/>
  <c r="AK2006" i="3"/>
  <c r="AL2008" i="3"/>
  <c r="AK2010" i="3"/>
  <c r="AL2012" i="3"/>
  <c r="AK2014" i="3"/>
  <c r="AK2016" i="3"/>
  <c r="AK2017" i="3"/>
  <c r="AJ2019" i="3"/>
  <c r="AL2020" i="3"/>
  <c r="AM2021" i="3"/>
  <c r="AB2021" i="3"/>
  <c r="AL2022" i="3"/>
  <c r="AB2022" i="3"/>
  <c r="AN2023" i="3"/>
  <c r="AJ2026" i="3"/>
  <c r="AM2027" i="3"/>
  <c r="AM2028" i="3"/>
  <c r="AK2032" i="3"/>
  <c r="AB2033" i="3"/>
  <c r="AM2035" i="3"/>
  <c r="AK2040" i="3"/>
  <c r="AL2041" i="3"/>
  <c r="AK2050" i="3"/>
  <c r="AJ2050" i="3"/>
  <c r="AC2053" i="3"/>
  <c r="AB2053" i="3"/>
  <c r="AA2053" i="3"/>
  <c r="AD2053" i="3" s="1"/>
  <c r="AJ2056" i="3"/>
  <c r="AK2056" i="3"/>
  <c r="AI2056" i="3"/>
  <c r="AA2060" i="3"/>
  <c r="AD2060" i="3" s="1"/>
  <c r="AB2060" i="3"/>
  <c r="AC2061" i="3"/>
  <c r="AB2061" i="3"/>
  <c r="AA2061" i="3"/>
  <c r="AD2061" i="3" s="1"/>
  <c r="AN2072" i="3"/>
  <c r="AQ2075" i="3"/>
  <c r="AR2075" i="3"/>
  <c r="AC2076" i="3"/>
  <c r="AB2076" i="3"/>
  <c r="AA2076" i="3"/>
  <c r="AD2076" i="3" s="1"/>
  <c r="AJ2079" i="3"/>
  <c r="AK2079" i="3"/>
  <c r="AI2079" i="3"/>
  <c r="AL2105" i="3"/>
  <c r="AN2105" i="3"/>
  <c r="AQ2115" i="3"/>
  <c r="AR2115" i="3" s="1"/>
  <c r="AN1995" i="3"/>
  <c r="AN1999" i="3"/>
  <c r="AN2003" i="3"/>
  <c r="AN2007" i="3"/>
  <c r="AN2011" i="3"/>
  <c r="AK2018" i="3"/>
  <c r="AK2021" i="3"/>
  <c r="AL2024" i="3"/>
  <c r="AM2029" i="3"/>
  <c r="AM2031" i="3"/>
  <c r="AC2041" i="3"/>
  <c r="AB2041" i="3"/>
  <c r="AK2042" i="3"/>
  <c r="AB2047" i="3"/>
  <c r="AC2047" i="3"/>
  <c r="AI2050" i="3"/>
  <c r="AM2051" i="3"/>
  <c r="AQ2056" i="3"/>
  <c r="AR2056" i="3" s="1"/>
  <c r="AI2061" i="3"/>
  <c r="AJ2061" i="3"/>
  <c r="AM2064" i="3"/>
  <c r="AM2069" i="3"/>
  <c r="AC2103" i="3"/>
  <c r="AB2103" i="3"/>
  <c r="AA2103" i="3"/>
  <c r="AD2103" i="3" s="1"/>
  <c r="AK2108" i="3"/>
  <c r="AI2108" i="3"/>
  <c r="AJ2108" i="3"/>
  <c r="AD2018" i="3"/>
  <c r="AK2022" i="3"/>
  <c r="AM2037" i="3"/>
  <c r="AD2037" i="3"/>
  <c r="AB2039" i="3"/>
  <c r="AA2039" i="3"/>
  <c r="AD2039" i="3" s="1"/>
  <c r="AM2045" i="3"/>
  <c r="AJ2046" i="3"/>
  <c r="AI2046" i="3"/>
  <c r="AJ2052" i="3"/>
  <c r="AK2052" i="3"/>
  <c r="AI2052" i="3"/>
  <c r="AJ2064" i="3"/>
  <c r="AK2064" i="3"/>
  <c r="AI2064" i="3"/>
  <c r="AQ2071" i="3"/>
  <c r="AR2071" i="3"/>
  <c r="AB2074" i="3"/>
  <c r="AC2074" i="3"/>
  <c r="AA2074" i="3"/>
  <c r="AD2074" i="3" s="1"/>
  <c r="AJ2091" i="3"/>
  <c r="AK2091" i="3"/>
  <c r="AI2091" i="3"/>
  <c r="AM2096" i="3"/>
  <c r="AL2097" i="3"/>
  <c r="AN2097" i="3"/>
  <c r="AI2097" i="3"/>
  <c r="AK2097" i="3"/>
  <c r="AJ2097" i="3"/>
  <c r="AC2107" i="3"/>
  <c r="AB2107" i="3"/>
  <c r="AA2107" i="3"/>
  <c r="AD2107" i="3" s="1"/>
  <c r="AC2110" i="3"/>
  <c r="AA2110" i="3"/>
  <c r="AD2110" i="3" s="1"/>
  <c r="AL2053" i="3"/>
  <c r="AC2059" i="3"/>
  <c r="AN2062" i="3"/>
  <c r="AC2067" i="3"/>
  <c r="AL2068" i="3"/>
  <c r="AB2068" i="3"/>
  <c r="AJ2069" i="3"/>
  <c r="AB2072" i="3"/>
  <c r="AJ2073" i="3"/>
  <c r="AN2074" i="3"/>
  <c r="AK2075" i="3"/>
  <c r="AK2086" i="3"/>
  <c r="AK2090" i="3"/>
  <c r="AL2091" i="3"/>
  <c r="AN2106" i="3"/>
  <c r="AM2112" i="3"/>
  <c r="AN2112" i="3"/>
  <c r="AK2112" i="3"/>
  <c r="AI2112" i="3"/>
  <c r="AL2113" i="3"/>
  <c r="AN2113" i="3"/>
  <c r="AA2116" i="3"/>
  <c r="AD2116" i="3" s="1"/>
  <c r="AC2116" i="3"/>
  <c r="AC2134" i="3"/>
  <c r="AB2134" i="3"/>
  <c r="AB2143" i="3"/>
  <c r="AA2143" i="3"/>
  <c r="AD2143" i="3" s="1"/>
  <c r="AC2143" i="3"/>
  <c r="AB2151" i="3"/>
  <c r="AA2151" i="3"/>
  <c r="AC2151" i="3"/>
  <c r="AJ2160" i="3"/>
  <c r="AK2160" i="3"/>
  <c r="AI2160" i="3"/>
  <c r="AM2039" i="3"/>
  <c r="AI2048" i="3"/>
  <c r="AM2049" i="3"/>
  <c r="AL2055" i="3"/>
  <c r="AA2055" i="3"/>
  <c r="AD2055" i="3" s="1"/>
  <c r="AL2063" i="3"/>
  <c r="AA2063" i="3"/>
  <c r="AD2063" i="3" s="1"/>
  <c r="AR2068" i="3"/>
  <c r="AM2070" i="3"/>
  <c r="AM2071" i="3"/>
  <c r="AA2071" i="3"/>
  <c r="AD2071" i="3" s="1"/>
  <c r="AM2078" i="3"/>
  <c r="AA2078" i="3"/>
  <c r="AD2078" i="3" s="1"/>
  <c r="AM2080" i="3"/>
  <c r="AA2080" i="3"/>
  <c r="AD2080" i="3" s="1"/>
  <c r="AI2081" i="3"/>
  <c r="AI2083" i="3"/>
  <c r="AA2084" i="3"/>
  <c r="AD2084" i="3" s="1"/>
  <c r="AI2085" i="3"/>
  <c r="AJ2086" i="3"/>
  <c r="AL2087" i="3"/>
  <c r="AI2087" i="3"/>
  <c r="AI2089" i="3"/>
  <c r="AJ2090" i="3"/>
  <c r="AC2095" i="3"/>
  <c r="AA2095" i="3"/>
  <c r="AD2095" i="3" s="1"/>
  <c r="AN2098" i="3"/>
  <c r="AN2099" i="3"/>
  <c r="AA2100" i="3"/>
  <c r="AD2100" i="3" s="1"/>
  <c r="AL2101" i="3"/>
  <c r="AN2101" i="3"/>
  <c r="AJ2101" i="3"/>
  <c r="AK2104" i="3"/>
  <c r="AJ2104" i="3"/>
  <c r="AR2106" i="3"/>
  <c r="AL2106" i="3"/>
  <c r="AK2107" i="3"/>
  <c r="AN2108" i="3"/>
  <c r="AJ2112" i="3"/>
  <c r="AB2116" i="3"/>
  <c r="AJ2130" i="3"/>
  <c r="AI2130" i="3"/>
  <c r="AK2130" i="3"/>
  <c r="AK2131" i="3"/>
  <c r="AJ2131" i="3"/>
  <c r="AB2141" i="3"/>
  <c r="AC2141" i="3"/>
  <c r="AA2141" i="3"/>
  <c r="AD2141" i="3" s="1"/>
  <c r="AK2143" i="3"/>
  <c r="AJ2143" i="3"/>
  <c r="AK2151" i="3"/>
  <c r="AJ2151" i="3"/>
  <c r="AN2155" i="3"/>
  <c r="AB2161" i="3"/>
  <c r="AA2161" i="3"/>
  <c r="AD2161" i="3" s="1"/>
  <c r="AC2161" i="3"/>
  <c r="AM2057" i="3"/>
  <c r="AM2065" i="3"/>
  <c r="AC2078" i="3"/>
  <c r="AM2082" i="3"/>
  <c r="AK2083" i="3"/>
  <c r="AM2086" i="3"/>
  <c r="AM2090" i="3"/>
  <c r="AM2097" i="3"/>
  <c r="AC2100" i="3"/>
  <c r="AK2101" i="3"/>
  <c r="AN2109" i="3"/>
  <c r="AC2111" i="3"/>
  <c r="AA2111" i="3"/>
  <c r="AD2111" i="3" s="1"/>
  <c r="AA2112" i="3"/>
  <c r="AD2112" i="3" s="1"/>
  <c r="AC2112" i="3"/>
  <c r="AR2114" i="3"/>
  <c r="AL2114" i="3"/>
  <c r="AK2115" i="3"/>
  <c r="AI2115" i="3"/>
  <c r="AK2116" i="3"/>
  <c r="AI2116" i="3"/>
  <c r="AQ2122" i="3"/>
  <c r="AR2122" i="3" s="1"/>
  <c r="AK2159" i="3"/>
  <c r="AJ2159" i="3"/>
  <c r="AK2096" i="3"/>
  <c r="AL2100" i="3"/>
  <c r="AM2101" i="3"/>
  <c r="AL2104" i="3"/>
  <c r="AM2105" i="3"/>
  <c r="AM2109" i="3"/>
  <c r="AB2115" i="3"/>
  <c r="AM2118" i="3"/>
  <c r="AC2119" i="3"/>
  <c r="AK2120" i="3"/>
  <c r="AA2121" i="3"/>
  <c r="AD2121" i="3" s="1"/>
  <c r="AL2124" i="3"/>
  <c r="AI2124" i="3"/>
  <c r="AM2125" i="3"/>
  <c r="AA2125" i="3"/>
  <c r="AD2125" i="3" s="1"/>
  <c r="AM2127" i="3"/>
  <c r="AA2127" i="3"/>
  <c r="AD2127" i="3" s="1"/>
  <c r="AK2128" i="3"/>
  <c r="AB2130" i="3"/>
  <c r="AC2131" i="3"/>
  <c r="AI2134" i="3"/>
  <c r="AK2136" i="3"/>
  <c r="AB2137" i="3"/>
  <c r="AK2139" i="3"/>
  <c r="AL2140" i="3"/>
  <c r="AC2145" i="3"/>
  <c r="AB2147" i="3"/>
  <c r="AJ2148" i="3"/>
  <c r="AN2149" i="3"/>
  <c r="AA2149" i="3"/>
  <c r="AD2149" i="3" s="1"/>
  <c r="AB2150" i="3"/>
  <c r="AC2153" i="3"/>
  <c r="AD2153" i="3" s="1"/>
  <c r="AN2154" i="3"/>
  <c r="AK2155" i="3"/>
  <c r="AK2158" i="3"/>
  <c r="AC2159" i="3"/>
  <c r="AD2159" i="3" s="1"/>
  <c r="AN2162" i="3"/>
  <c r="AK2163" i="3"/>
  <c r="AM2110" i="3"/>
  <c r="AM2113" i="3"/>
  <c r="AN2114" i="3"/>
  <c r="AN2126" i="3"/>
  <c r="AN2139" i="3"/>
  <c r="AN2141" i="3"/>
  <c r="AM2144" i="3"/>
  <c r="AM2152" i="3"/>
  <c r="AN2158" i="3"/>
  <c r="AM2160" i="3"/>
  <c r="AL2163" i="3"/>
  <c r="AN2119" i="3"/>
  <c r="AK2123" i="3"/>
  <c r="AK2135" i="3"/>
  <c r="AL2136" i="3"/>
  <c r="AI2136" i="3"/>
  <c r="AR2139" i="3"/>
  <c r="AC2140" i="3"/>
  <c r="AA2145" i="3"/>
  <c r="AD2145" i="3" s="1"/>
  <c r="AB2146" i="3"/>
  <c r="AJ2147" i="3"/>
  <c r="AM2148" i="3"/>
  <c r="AN2165" i="3"/>
  <c r="AA2153" i="3"/>
  <c r="AB2154" i="3"/>
  <c r="AI2158" i="3"/>
  <c r="AA2159" i="3"/>
  <c r="AN2159" i="3"/>
  <c r="AB2162" i="3"/>
  <c r="AQ3" i="3"/>
  <c r="AR3" i="3" s="1"/>
  <c r="AR15" i="3"/>
  <c r="AQ15" i="3"/>
  <c r="AQ19" i="3"/>
  <c r="AR19" i="3" s="1"/>
  <c r="AR31" i="3"/>
  <c r="AQ31" i="3"/>
  <c r="AQ35" i="3"/>
  <c r="AR35" i="3" s="1"/>
  <c r="AL21" i="3"/>
  <c r="AJ28" i="3"/>
  <c r="AI28" i="3"/>
  <c r="AM33" i="3"/>
  <c r="AN36" i="3"/>
  <c r="AM36" i="3"/>
  <c r="AL36" i="3"/>
  <c r="AL37" i="3"/>
  <c r="AQ43" i="3"/>
  <c r="AR43" i="3" s="1"/>
  <c r="AN5" i="3"/>
  <c r="AM5" i="3"/>
  <c r="AN8" i="3"/>
  <c r="AM8" i="3"/>
  <c r="AL8" i="3"/>
  <c r="AL9" i="3"/>
  <c r="AC4" i="3"/>
  <c r="AB4" i="3"/>
  <c r="AB7" i="3"/>
  <c r="AA7" i="3"/>
  <c r="AD7" i="3" s="1"/>
  <c r="AQ7" i="3"/>
  <c r="AR7" i="3" s="1"/>
  <c r="AJ8" i="3"/>
  <c r="AI8" i="3"/>
  <c r="AK9" i="3"/>
  <c r="AJ9" i="3"/>
  <c r="AR10" i="3"/>
  <c r="AR12" i="3"/>
  <c r="AM13" i="3"/>
  <c r="AN14" i="3"/>
  <c r="AN16" i="3"/>
  <c r="AM16" i="3"/>
  <c r="AL16" i="3"/>
  <c r="AL17" i="3"/>
  <c r="AC20" i="3"/>
  <c r="AB20" i="3"/>
  <c r="AB23" i="3"/>
  <c r="AA23" i="3"/>
  <c r="AD23" i="3" s="1"/>
  <c r="AQ23" i="3"/>
  <c r="AR23" i="3" s="1"/>
  <c r="AJ24" i="3"/>
  <c r="AI24" i="3"/>
  <c r="AK25" i="3"/>
  <c r="AJ25" i="3"/>
  <c r="AR26" i="3"/>
  <c r="AR28" i="3"/>
  <c r="AM29" i="3"/>
  <c r="AN30" i="3"/>
  <c r="AN32" i="3"/>
  <c r="AM32" i="3"/>
  <c r="AL32" i="3"/>
  <c r="AL33" i="3"/>
  <c r="AC36" i="3"/>
  <c r="AB36" i="3"/>
  <c r="AK36" i="3"/>
  <c r="AB39" i="3"/>
  <c r="AA39" i="3"/>
  <c r="AD39" i="3" s="1"/>
  <c r="AQ39" i="3"/>
  <c r="AR39" i="3" s="1"/>
  <c r="AJ40" i="3"/>
  <c r="AI40" i="3"/>
  <c r="AK41" i="3"/>
  <c r="AJ41" i="3"/>
  <c r="AR42" i="3"/>
  <c r="AN46" i="3"/>
  <c r="AL46" i="3"/>
  <c r="AL50" i="3"/>
  <c r="AN50" i="3"/>
  <c r="AN54" i="3"/>
  <c r="AL54" i="3"/>
  <c r="AL58" i="3"/>
  <c r="AN58" i="3"/>
  <c r="AL62" i="3"/>
  <c r="AN62" i="3"/>
  <c r="AL66" i="3"/>
  <c r="AN66" i="3"/>
  <c r="AL70" i="3"/>
  <c r="AN70" i="3"/>
  <c r="AN74" i="3"/>
  <c r="AL74" i="3"/>
  <c r="AL78" i="3"/>
  <c r="AN78" i="3"/>
  <c r="AN82" i="3"/>
  <c r="AL82" i="3"/>
  <c r="AN86" i="3"/>
  <c r="AL86" i="3"/>
  <c r="AL90" i="3"/>
  <c r="AN90" i="3"/>
  <c r="AL94" i="3"/>
  <c r="AN94" i="3"/>
  <c r="AQ98" i="3"/>
  <c r="AR98" i="3" s="1"/>
  <c r="AR102" i="3"/>
  <c r="AQ102" i="3"/>
  <c r="AQ106" i="3"/>
  <c r="AR106" i="3" s="1"/>
  <c r="AQ110" i="3"/>
  <c r="AR110" i="3" s="1"/>
  <c r="AQ114" i="3"/>
  <c r="AR114" i="3" s="1"/>
  <c r="AQ280" i="3"/>
  <c r="AR280" i="3" s="1"/>
  <c r="AD288" i="3"/>
  <c r="AR290" i="3"/>
  <c r="AQ290" i="3"/>
  <c r="AQ296" i="3"/>
  <c r="AR296" i="3"/>
  <c r="AQ306" i="3"/>
  <c r="AR306" i="3" s="1"/>
  <c r="AQ312" i="3"/>
  <c r="AR312" i="3"/>
  <c r="AQ322" i="3"/>
  <c r="AR322" i="3" s="1"/>
  <c r="AQ328" i="3"/>
  <c r="AR328" i="3" s="1"/>
  <c r="AQ342" i="3"/>
  <c r="AR342" i="3" s="1"/>
  <c r="AC8" i="3"/>
  <c r="AB8" i="3"/>
  <c r="AB11" i="3"/>
  <c r="AA11" i="3"/>
  <c r="AD11" i="3" s="1"/>
  <c r="AQ27" i="3"/>
  <c r="AR27" i="3" s="1"/>
  <c r="AC40" i="3"/>
  <c r="AB40" i="3"/>
  <c r="AB43" i="3"/>
  <c r="AA43" i="3"/>
  <c r="AD43" i="3" s="1"/>
  <c r="AD241" i="3"/>
  <c r="AD245" i="3"/>
  <c r="AD249" i="3"/>
  <c r="AD253" i="3"/>
  <c r="AD257" i="3"/>
  <c r="AD261" i="3"/>
  <c r="AD265" i="3"/>
  <c r="AD269" i="3"/>
  <c r="AD273" i="3"/>
  <c r="AQ276" i="3"/>
  <c r="AR276" i="3"/>
  <c r="AD284" i="3"/>
  <c r="AQ286" i="3"/>
  <c r="AR286" i="3" s="1"/>
  <c r="AQ292" i="3"/>
  <c r="AR292" i="3" s="1"/>
  <c r="AD300" i="3"/>
  <c r="AR302" i="3"/>
  <c r="AQ302" i="3"/>
  <c r="AQ308" i="3"/>
  <c r="AR308" i="3"/>
  <c r="AD316" i="3"/>
  <c r="AQ318" i="3"/>
  <c r="AR318" i="3" s="1"/>
  <c r="AQ324" i="3"/>
  <c r="AR324" i="3" s="1"/>
  <c r="AD332" i="3"/>
  <c r="AR334" i="3"/>
  <c r="AQ334" i="3"/>
  <c r="AQ349" i="3"/>
  <c r="AR349" i="3" s="1"/>
  <c r="AJ12" i="3"/>
  <c r="AI12" i="3"/>
  <c r="AC24" i="3"/>
  <c r="AB24" i="3"/>
  <c r="AK29" i="3"/>
  <c r="AJ29" i="3"/>
  <c r="AK12" i="3"/>
  <c r="AJ16" i="3"/>
  <c r="AI16" i="3"/>
  <c r="AQ16" i="3"/>
  <c r="AR16" i="3" s="1"/>
  <c r="AN24" i="3"/>
  <c r="AM24" i="3"/>
  <c r="AL25" i="3"/>
  <c r="AK28" i="3"/>
  <c r="AB31" i="3"/>
  <c r="AA31" i="3"/>
  <c r="AD31" i="3" s="1"/>
  <c r="AN37" i="3"/>
  <c r="AN40" i="3"/>
  <c r="AM40" i="3"/>
  <c r="AL41" i="3"/>
  <c r="AK45" i="3"/>
  <c r="AI45" i="3"/>
  <c r="AJ45" i="3"/>
  <c r="AQ47" i="3"/>
  <c r="AR47" i="3" s="1"/>
  <c r="AK49" i="3"/>
  <c r="AI49" i="3"/>
  <c r="AJ49" i="3"/>
  <c r="AR50" i="3"/>
  <c r="AI53" i="3"/>
  <c r="AK53" i="3"/>
  <c r="AJ53" i="3"/>
  <c r="AQ55" i="3"/>
  <c r="AR55" i="3" s="1"/>
  <c r="AK57" i="3"/>
  <c r="AJ57" i="3"/>
  <c r="AI57" i="3"/>
  <c r="AQ59" i="3"/>
  <c r="AR59" i="3" s="1"/>
  <c r="AK61" i="3"/>
  <c r="AJ61" i="3"/>
  <c r="AI61" i="3"/>
  <c r="AQ63" i="3"/>
  <c r="AR63" i="3" s="1"/>
  <c r="AK65" i="3"/>
  <c r="AJ65" i="3"/>
  <c r="AI65" i="3"/>
  <c r="AC68" i="3"/>
  <c r="AB68" i="3"/>
  <c r="AA68" i="3"/>
  <c r="AD68" i="3" s="1"/>
  <c r="AQ68" i="3"/>
  <c r="AR68" i="3" s="1"/>
  <c r="AK69" i="3"/>
  <c r="AJ69" i="3"/>
  <c r="AI69" i="3"/>
  <c r="AQ71" i="3"/>
  <c r="AR71" i="3" s="1"/>
  <c r="AC72" i="3"/>
  <c r="AB72" i="3"/>
  <c r="AA72" i="3"/>
  <c r="AD72" i="3" s="1"/>
  <c r="AQ72" i="3"/>
  <c r="AR72" i="3" s="1"/>
  <c r="AK73" i="3"/>
  <c r="AJ73" i="3"/>
  <c r="AI73" i="3"/>
  <c r="AR74" i="3"/>
  <c r="AQ75" i="3"/>
  <c r="AR75" i="3" s="1"/>
  <c r="AC76" i="3"/>
  <c r="AA76" i="3"/>
  <c r="AD76" i="3" s="1"/>
  <c r="AB76" i="3"/>
  <c r="AQ76" i="3"/>
  <c r="AR76" i="3" s="1"/>
  <c r="AK77" i="3"/>
  <c r="AI77" i="3"/>
  <c r="AJ77" i="3"/>
  <c r="AR78" i="3"/>
  <c r="AR79" i="3"/>
  <c r="AQ79" i="3"/>
  <c r="AC80" i="3"/>
  <c r="AA80" i="3"/>
  <c r="AD80" i="3" s="1"/>
  <c r="AB80" i="3"/>
  <c r="AQ80" i="3"/>
  <c r="AR80" i="3" s="1"/>
  <c r="AI81" i="3"/>
  <c r="AK81" i="3"/>
  <c r="AJ81" i="3"/>
  <c r="AR82" i="3"/>
  <c r="AQ83" i="3"/>
  <c r="AR83" i="3" s="1"/>
  <c r="AC84" i="3"/>
  <c r="AB84" i="3"/>
  <c r="AA84" i="3"/>
  <c r="AD84" i="3" s="1"/>
  <c r="AQ84" i="3"/>
  <c r="AR84" i="3" s="1"/>
  <c r="AK85" i="3"/>
  <c r="AJ85" i="3"/>
  <c r="AI85" i="3"/>
  <c r="AR86" i="3"/>
  <c r="AQ87" i="3"/>
  <c r="AR87" i="3" s="1"/>
  <c r="AC88" i="3"/>
  <c r="AA88" i="3"/>
  <c r="AD88" i="3" s="1"/>
  <c r="AB88" i="3"/>
  <c r="AQ88" i="3"/>
  <c r="AR88" i="3" s="1"/>
  <c r="AK89" i="3"/>
  <c r="AJ89" i="3"/>
  <c r="AI89" i="3"/>
  <c r="AR90" i="3"/>
  <c r="AQ91" i="3"/>
  <c r="AR91" i="3" s="1"/>
  <c r="AC92" i="3"/>
  <c r="AB92" i="3"/>
  <c r="AA92" i="3"/>
  <c r="AQ92" i="3"/>
  <c r="AR92" i="3" s="1"/>
  <c r="AK93" i="3"/>
  <c r="AJ93" i="3"/>
  <c r="AI93" i="3"/>
  <c r="AR94" i="3"/>
  <c r="AQ95" i="3"/>
  <c r="AR95" i="3" s="1"/>
  <c r="AC96" i="3"/>
  <c r="AB96" i="3"/>
  <c r="AA96" i="3"/>
  <c r="AD96" i="3" s="1"/>
  <c r="AQ282" i="3"/>
  <c r="AR282" i="3" s="1"/>
  <c r="AQ288" i="3"/>
  <c r="AR288" i="3" s="1"/>
  <c r="AQ298" i="3"/>
  <c r="AR298" i="3" s="1"/>
  <c r="AQ304" i="3"/>
  <c r="AR304" i="3"/>
  <c r="AQ314" i="3"/>
  <c r="AR314" i="3" s="1"/>
  <c r="AQ320" i="3"/>
  <c r="AR320" i="3" s="1"/>
  <c r="AQ330" i="3"/>
  <c r="AR330" i="3" s="1"/>
  <c r="AQ336" i="3"/>
  <c r="AR336" i="3" s="1"/>
  <c r="AQ346" i="3"/>
  <c r="AR346" i="3" s="1"/>
  <c r="AN4" i="3"/>
  <c r="AM4" i="3"/>
  <c r="AL4" i="3"/>
  <c r="AQ11" i="3"/>
  <c r="AR11" i="3" s="1"/>
  <c r="AK13" i="3"/>
  <c r="AJ13" i="3"/>
  <c r="AM17" i="3"/>
  <c r="AN20" i="3"/>
  <c r="AM20" i="3"/>
  <c r="AL20" i="3"/>
  <c r="AB27" i="3"/>
  <c r="AA27" i="3"/>
  <c r="AD27" i="3" s="1"/>
  <c r="AR32" i="3"/>
  <c r="AM10" i="3"/>
  <c r="AC12" i="3"/>
  <c r="AB12" i="3"/>
  <c r="AB15" i="3"/>
  <c r="AA15" i="3"/>
  <c r="AD15" i="3" s="1"/>
  <c r="AK17" i="3"/>
  <c r="AJ17" i="3"/>
  <c r="AN21" i="3"/>
  <c r="AA24" i="3"/>
  <c r="AD24" i="3" s="1"/>
  <c r="AL24" i="3"/>
  <c r="AM26" i="3"/>
  <c r="AC27" i="3"/>
  <c r="AC28" i="3"/>
  <c r="AB28" i="3"/>
  <c r="AI29" i="3"/>
  <c r="AJ32" i="3"/>
  <c r="AI32" i="3"/>
  <c r="AK33" i="3"/>
  <c r="AJ33" i="3"/>
  <c r="AA40" i="3"/>
  <c r="AD40" i="3" s="1"/>
  <c r="AL40" i="3"/>
  <c r="AM42" i="3"/>
  <c r="AC43" i="3"/>
  <c r="AC44" i="3"/>
  <c r="AB44" i="3"/>
  <c r="AA44" i="3"/>
  <c r="AD44" i="3" s="1"/>
  <c r="AQ44" i="3"/>
  <c r="AR44" i="3" s="1"/>
  <c r="AR46" i="3"/>
  <c r="AC48" i="3"/>
  <c r="AA48" i="3"/>
  <c r="AD48" i="3" s="1"/>
  <c r="AB48" i="3"/>
  <c r="AQ48" i="3"/>
  <c r="AR48" i="3" s="1"/>
  <c r="AQ51" i="3"/>
  <c r="AR51" i="3" s="1"/>
  <c r="AC52" i="3"/>
  <c r="AA52" i="3"/>
  <c r="AB52" i="3"/>
  <c r="AQ52" i="3"/>
  <c r="AR52" i="3" s="1"/>
  <c r="AR54" i="3"/>
  <c r="AC56" i="3"/>
  <c r="AA56" i="3"/>
  <c r="AD56" i="3" s="1"/>
  <c r="AB56" i="3"/>
  <c r="AQ56" i="3"/>
  <c r="AR56" i="3" s="1"/>
  <c r="AR58" i="3"/>
  <c r="AC60" i="3"/>
  <c r="AB60" i="3"/>
  <c r="AA60" i="3"/>
  <c r="AD60" i="3" s="1"/>
  <c r="AQ60" i="3"/>
  <c r="AR60" i="3" s="1"/>
  <c r="AR62" i="3"/>
  <c r="AC64" i="3"/>
  <c r="AB64" i="3"/>
  <c r="AA64" i="3"/>
  <c r="AQ64" i="3"/>
  <c r="AR64" i="3" s="1"/>
  <c r="AR66" i="3"/>
  <c r="AQ67" i="3"/>
  <c r="AR67" i="3" s="1"/>
  <c r="AR70" i="3"/>
  <c r="AP761" i="3"/>
  <c r="AI761" i="3"/>
  <c r="AB3" i="3"/>
  <c r="AA3" i="3"/>
  <c r="AD3" i="3" s="1"/>
  <c r="AJ4" i="3"/>
  <c r="AI4" i="3"/>
  <c r="AQ4" i="3"/>
  <c r="AR4" i="3" s="1"/>
  <c r="AK5" i="3"/>
  <c r="AJ5" i="3"/>
  <c r="AR6" i="3"/>
  <c r="AR8" i="3"/>
  <c r="AN9" i="3"/>
  <c r="AN10" i="3"/>
  <c r="AN12" i="3"/>
  <c r="AM12" i="3"/>
  <c r="AA12" i="3"/>
  <c r="AD12" i="3" s="1"/>
  <c r="AL12" i="3"/>
  <c r="AL13" i="3"/>
  <c r="AM14" i="3"/>
  <c r="AC15" i="3"/>
  <c r="AC16" i="3"/>
  <c r="AB16" i="3"/>
  <c r="AK16" i="3"/>
  <c r="AI17" i="3"/>
  <c r="AB19" i="3"/>
  <c r="AA19" i="3"/>
  <c r="AD19" i="3" s="1"/>
  <c r="AJ20" i="3"/>
  <c r="AI20" i="3"/>
  <c r="AQ20" i="3"/>
  <c r="AR20" i="3" s="1"/>
  <c r="AK21" i="3"/>
  <c r="AJ21" i="3"/>
  <c r="AR22" i="3"/>
  <c r="AR24" i="3"/>
  <c r="AN25" i="3"/>
  <c r="AN26" i="3"/>
  <c r="AN28" i="3"/>
  <c r="AM28" i="3"/>
  <c r="AA28" i="3"/>
  <c r="AD28" i="3" s="1"/>
  <c r="AL28" i="3"/>
  <c r="AL29" i="3"/>
  <c r="AM30" i="3"/>
  <c r="AC31" i="3"/>
  <c r="AC32" i="3"/>
  <c r="AB32" i="3"/>
  <c r="AK32" i="3"/>
  <c r="AI33" i="3"/>
  <c r="AJ761" i="3"/>
  <c r="AB35" i="3"/>
  <c r="AA35" i="3"/>
  <c r="AD35" i="3" s="1"/>
  <c r="AJ36" i="3"/>
  <c r="AI36" i="3"/>
  <c r="AQ36" i="3"/>
  <c r="AR36" i="3" s="1"/>
  <c r="AK37" i="3"/>
  <c r="AJ37" i="3"/>
  <c r="AD38" i="3"/>
  <c r="AR38" i="3"/>
  <c r="AR40" i="3"/>
  <c r="AN41" i="3"/>
  <c r="AN42" i="3"/>
  <c r="AN44" i="3"/>
  <c r="AL44" i="3"/>
  <c r="AM44" i="3"/>
  <c r="AL45" i="3"/>
  <c r="AL49" i="3"/>
  <c r="AL53" i="3"/>
  <c r="AL57" i="3"/>
  <c r="AL61" i="3"/>
  <c r="AD62" i="3"/>
  <c r="AL65" i="3"/>
  <c r="AL69" i="3"/>
  <c r="AL73" i="3"/>
  <c r="AL77" i="3"/>
  <c r="AD78" i="3"/>
  <c r="AL81" i="3"/>
  <c r="AL85" i="3"/>
  <c r="AL89" i="3"/>
  <c r="AD90" i="3"/>
  <c r="AL93" i="3"/>
  <c r="AD94" i="3"/>
  <c r="AQ99" i="3"/>
  <c r="AR99" i="3" s="1"/>
  <c r="AQ103" i="3"/>
  <c r="AR103" i="3" s="1"/>
  <c r="AQ107" i="3"/>
  <c r="AR107" i="3" s="1"/>
  <c r="AQ111" i="3"/>
  <c r="AR111" i="3" s="1"/>
  <c r="AQ115" i="3"/>
  <c r="AR115" i="3" s="1"/>
  <c r="AQ118" i="3"/>
  <c r="AR118" i="3" s="1"/>
  <c r="AQ122" i="3"/>
  <c r="AR122" i="3" s="1"/>
  <c r="AQ126" i="3"/>
  <c r="AR126" i="3" s="1"/>
  <c r="AQ130" i="3"/>
  <c r="AR130" i="3" s="1"/>
  <c r="AQ134" i="3"/>
  <c r="AR134" i="3" s="1"/>
  <c r="AQ138" i="3"/>
  <c r="AR138" i="3" s="1"/>
  <c r="AQ142" i="3"/>
  <c r="AR142" i="3" s="1"/>
  <c r="AQ146" i="3"/>
  <c r="AR146" i="3" s="1"/>
  <c r="AQ150" i="3"/>
  <c r="AR150" i="3" s="1"/>
  <c r="AQ154" i="3"/>
  <c r="AR154" i="3" s="1"/>
  <c r="AQ158" i="3"/>
  <c r="AR158" i="3" s="1"/>
  <c r="AQ162" i="3"/>
  <c r="AR162" i="3" s="1"/>
  <c r="AQ166" i="3"/>
  <c r="AR166" i="3" s="1"/>
  <c r="AQ170" i="3"/>
  <c r="AR170" i="3" s="1"/>
  <c r="AQ174" i="3"/>
  <c r="AR174" i="3" s="1"/>
  <c r="AQ178" i="3"/>
  <c r="AR178" i="3" s="1"/>
  <c r="AQ182" i="3"/>
  <c r="AR182" i="3" s="1"/>
  <c r="AQ186" i="3"/>
  <c r="AR186" i="3" s="1"/>
  <c r="AQ190" i="3"/>
  <c r="AR190" i="3" s="1"/>
  <c r="AQ194" i="3"/>
  <c r="AR194" i="3" s="1"/>
  <c r="AQ198" i="3"/>
  <c r="AR198" i="3" s="1"/>
  <c r="AQ202" i="3"/>
  <c r="AR202" i="3" s="1"/>
  <c r="AQ206" i="3"/>
  <c r="AR206" i="3" s="1"/>
  <c r="AQ210" i="3"/>
  <c r="AR210" i="3" s="1"/>
  <c r="AQ214" i="3"/>
  <c r="AR214" i="3" s="1"/>
  <c r="AQ218" i="3"/>
  <c r="AR218" i="3" s="1"/>
  <c r="AQ222" i="3"/>
  <c r="AR222" i="3" s="1"/>
  <c r="AQ226" i="3"/>
  <c r="AR226" i="3" s="1"/>
  <c r="AQ230" i="3"/>
  <c r="AR230" i="3" s="1"/>
  <c r="AQ234" i="3"/>
  <c r="AR234" i="3" s="1"/>
  <c r="AQ238" i="3"/>
  <c r="AR238" i="3" s="1"/>
  <c r="AQ242" i="3"/>
  <c r="AR242" i="3" s="1"/>
  <c r="AQ246" i="3"/>
  <c r="AR246" i="3" s="1"/>
  <c r="AQ250" i="3"/>
  <c r="AR250" i="3" s="1"/>
  <c r="AQ254" i="3"/>
  <c r="AR254" i="3" s="1"/>
  <c r="AQ258" i="3"/>
  <c r="AR258" i="3" s="1"/>
  <c r="AQ262" i="3"/>
  <c r="AR262" i="3" s="1"/>
  <c r="AQ266" i="3"/>
  <c r="AR266" i="3" s="1"/>
  <c r="AQ270" i="3"/>
  <c r="AR270" i="3" s="1"/>
  <c r="AQ274" i="3"/>
  <c r="AR274" i="3" s="1"/>
  <c r="AQ278" i="3"/>
  <c r="AR278" i="3" s="1"/>
  <c r="AQ284" i="3"/>
  <c r="AR284" i="3" s="1"/>
  <c r="AQ294" i="3"/>
  <c r="AR294" i="3" s="1"/>
  <c r="AQ300" i="3"/>
  <c r="AR300" i="3" s="1"/>
  <c r="AQ310" i="3"/>
  <c r="AR310" i="3" s="1"/>
  <c r="AQ316" i="3"/>
  <c r="AR316" i="3" s="1"/>
  <c r="AQ326" i="3"/>
  <c r="AR326" i="3" s="1"/>
  <c r="AQ332" i="3"/>
  <c r="AR332" i="3" s="1"/>
  <c r="AQ341" i="3"/>
  <c r="AR341" i="3" s="1"/>
  <c r="AQ358" i="3"/>
  <c r="AR358" i="3" s="1"/>
  <c r="AQ362" i="3"/>
  <c r="AR362" i="3" s="1"/>
  <c r="AQ366" i="3"/>
  <c r="AR366" i="3" s="1"/>
  <c r="AR370" i="3"/>
  <c r="AQ370" i="3"/>
  <c r="AQ374" i="3"/>
  <c r="AR374" i="3" s="1"/>
  <c r="AQ378" i="3"/>
  <c r="AR378" i="3" s="1"/>
  <c r="AQ382" i="3"/>
  <c r="AR382" i="3" s="1"/>
  <c r="AQ386" i="3"/>
  <c r="AR386" i="3" s="1"/>
  <c r="AQ390" i="3"/>
  <c r="AR390" i="3" s="1"/>
  <c r="AQ394" i="3"/>
  <c r="AR394" i="3" s="1"/>
  <c r="AQ398" i="3"/>
  <c r="AR398" i="3" s="1"/>
  <c r="AR402" i="3"/>
  <c r="AQ402" i="3"/>
  <c r="AQ406" i="3"/>
  <c r="AR406" i="3" s="1"/>
  <c r="AQ410" i="3"/>
  <c r="AR410" i="3" s="1"/>
  <c r="AQ414" i="3"/>
  <c r="AR414" i="3" s="1"/>
  <c r="AQ418" i="3"/>
  <c r="AR418" i="3" s="1"/>
  <c r="AQ422" i="3"/>
  <c r="AR422" i="3" s="1"/>
  <c r="AQ426" i="3"/>
  <c r="AR426" i="3" s="1"/>
  <c r="AQ430" i="3"/>
  <c r="AR430" i="3" s="1"/>
  <c r="AR434" i="3"/>
  <c r="AQ434" i="3"/>
  <c r="AQ438" i="3"/>
  <c r="AR438" i="3" s="1"/>
  <c r="AQ442" i="3"/>
  <c r="AR442" i="3" s="1"/>
  <c r="AL60" i="3"/>
  <c r="AL64" i="3"/>
  <c r="AL72" i="3"/>
  <c r="AL92" i="3"/>
  <c r="AL96" i="3"/>
  <c r="AI97" i="3"/>
  <c r="AM97" i="3"/>
  <c r="AN98" i="3"/>
  <c r="AL100" i="3"/>
  <c r="AQ100" i="3"/>
  <c r="AR100" i="3" s="1"/>
  <c r="AM101" i="3"/>
  <c r="AA104" i="3"/>
  <c r="AM105" i="3"/>
  <c r="AQ108" i="3"/>
  <c r="AR108" i="3" s="1"/>
  <c r="AM109" i="3"/>
  <c r="AA112" i="3"/>
  <c r="AQ112" i="3"/>
  <c r="AR112" i="3" s="1"/>
  <c r="AI113" i="3"/>
  <c r="AM113" i="3"/>
  <c r="AM117" i="3"/>
  <c r="AL120" i="3"/>
  <c r="AL124" i="3"/>
  <c r="AM129" i="3"/>
  <c r="AL144" i="3"/>
  <c r="AM145" i="3"/>
  <c r="AL148" i="3"/>
  <c r="AL156" i="3"/>
  <c r="AL160" i="3"/>
  <c r="AM169" i="3"/>
  <c r="AL172" i="3"/>
  <c r="AM173" i="3"/>
  <c r="AL176" i="3"/>
  <c r="AM181" i="3"/>
  <c r="AL184" i="3"/>
  <c r="AM185" i="3"/>
  <c r="AL188" i="3"/>
  <c r="AL192" i="3"/>
  <c r="AL196" i="3"/>
  <c r="AM197" i="3"/>
  <c r="AL200" i="3"/>
  <c r="AM201" i="3"/>
  <c r="AL204" i="3"/>
  <c r="AM205" i="3"/>
  <c r="AL208" i="3"/>
  <c r="AL212" i="3"/>
  <c r="AL216" i="3"/>
  <c r="AM217" i="3"/>
  <c r="AL220" i="3"/>
  <c r="AM221" i="3"/>
  <c r="AM225" i="3"/>
  <c r="AL228" i="3"/>
  <c r="AM229" i="3"/>
  <c r="G761" i="3"/>
  <c r="AL3" i="3"/>
  <c r="AL7" i="3"/>
  <c r="AL11" i="3"/>
  <c r="AL15" i="3"/>
  <c r="AL19" i="3"/>
  <c r="AL23" i="3"/>
  <c r="AL27" i="3"/>
  <c r="AL31" i="3"/>
  <c r="AL35" i="3"/>
  <c r="AL39" i="3"/>
  <c r="AL43" i="3"/>
  <c r="AI44" i="3"/>
  <c r="AA47" i="3"/>
  <c r="AD47" i="3" s="1"/>
  <c r="AL47" i="3"/>
  <c r="AI48" i="3"/>
  <c r="AM48" i="3"/>
  <c r="AA51" i="3"/>
  <c r="AD51" i="3" s="1"/>
  <c r="AL51" i="3"/>
  <c r="AI52" i="3"/>
  <c r="AM52" i="3"/>
  <c r="AA55" i="3"/>
  <c r="AD55" i="3" s="1"/>
  <c r="AL55" i="3"/>
  <c r="AI56" i="3"/>
  <c r="AM56" i="3"/>
  <c r="AA59" i="3"/>
  <c r="AD59" i="3" s="1"/>
  <c r="AL59" i="3"/>
  <c r="AI60" i="3"/>
  <c r="AM60" i="3"/>
  <c r="AA63" i="3"/>
  <c r="AD63" i="3" s="1"/>
  <c r="AL63" i="3"/>
  <c r="AI64" i="3"/>
  <c r="AM64" i="3"/>
  <c r="AA67" i="3"/>
  <c r="AD67" i="3" s="1"/>
  <c r="AL67" i="3"/>
  <c r="AI68" i="3"/>
  <c r="AM68" i="3"/>
  <c r="AA71" i="3"/>
  <c r="AD71" i="3" s="1"/>
  <c r="AL71" i="3"/>
  <c r="AI72" i="3"/>
  <c r="AM72" i="3"/>
  <c r="AA75" i="3"/>
  <c r="AD75" i="3" s="1"/>
  <c r="AL75" i="3"/>
  <c r="AI76" i="3"/>
  <c r="AM76" i="3"/>
  <c r="AA79" i="3"/>
  <c r="AD79" i="3" s="1"/>
  <c r="AL79" i="3"/>
  <c r="AI80" i="3"/>
  <c r="AM80" i="3"/>
  <c r="AA83" i="3"/>
  <c r="AD83" i="3" s="1"/>
  <c r="AL83" i="3"/>
  <c r="AI84" i="3"/>
  <c r="AM84" i="3"/>
  <c r="AA87" i="3"/>
  <c r="AD87" i="3" s="1"/>
  <c r="AL87" i="3"/>
  <c r="AI88" i="3"/>
  <c r="AM88" i="3"/>
  <c r="AA91" i="3"/>
  <c r="AD91" i="3" s="1"/>
  <c r="AL91" i="3"/>
  <c r="AI92" i="3"/>
  <c r="AM92" i="3"/>
  <c r="AA95" i="3"/>
  <c r="AD95" i="3" s="1"/>
  <c r="AL95" i="3"/>
  <c r="AI96" i="3"/>
  <c r="AM96" i="3"/>
  <c r="AR96" i="3"/>
  <c r="AJ97" i="3"/>
  <c r="AA99" i="3"/>
  <c r="AD99" i="3" s="1"/>
  <c r="AL99" i="3"/>
  <c r="AB100" i="3"/>
  <c r="AI100" i="3"/>
  <c r="AM100" i="3"/>
  <c r="AJ101" i="3"/>
  <c r="AA103" i="3"/>
  <c r="AD103" i="3" s="1"/>
  <c r="AL103" i="3"/>
  <c r="AB104" i="3"/>
  <c r="AI104" i="3"/>
  <c r="AM104" i="3"/>
  <c r="AR104" i="3"/>
  <c r="AJ105" i="3"/>
  <c r="AA107" i="3"/>
  <c r="AD107" i="3" s="1"/>
  <c r="AL107" i="3"/>
  <c r="AB108" i="3"/>
  <c r="AI108" i="3"/>
  <c r="AM108" i="3"/>
  <c r="AJ109" i="3"/>
  <c r="AA111" i="3"/>
  <c r="AD111" i="3" s="1"/>
  <c r="AL111" i="3"/>
  <c r="AB112" i="3"/>
  <c r="AI112" i="3"/>
  <c r="AM112" i="3"/>
  <c r="AJ113" i="3"/>
  <c r="AA115" i="3"/>
  <c r="AD115" i="3" s="1"/>
  <c r="AL115" i="3"/>
  <c r="AB116" i="3"/>
  <c r="AI116" i="3"/>
  <c r="AM116" i="3"/>
  <c r="AJ117" i="3"/>
  <c r="AN117" i="3"/>
  <c r="AA119" i="3"/>
  <c r="AD119" i="3" s="1"/>
  <c r="AL119" i="3"/>
  <c r="AQ119" i="3"/>
  <c r="AR119" i="3" s="1"/>
  <c r="AB120" i="3"/>
  <c r="AI120" i="3"/>
  <c r="AM120" i="3"/>
  <c r="AJ121" i="3"/>
  <c r="AN121" i="3"/>
  <c r="AA123" i="3"/>
  <c r="AD123" i="3" s="1"/>
  <c r="AL123" i="3"/>
  <c r="AQ123" i="3"/>
  <c r="AR123" i="3" s="1"/>
  <c r="AB124" i="3"/>
  <c r="AI124" i="3"/>
  <c r="AM124" i="3"/>
  <c r="AJ125" i="3"/>
  <c r="AN125" i="3"/>
  <c r="AA127" i="3"/>
  <c r="AL127" i="3"/>
  <c r="AQ127" i="3"/>
  <c r="AR127" i="3" s="1"/>
  <c r="AB128" i="3"/>
  <c r="AD128" i="3" s="1"/>
  <c r="AI128" i="3"/>
  <c r="AM128" i="3"/>
  <c r="AJ129" i="3"/>
  <c r="AN129" i="3"/>
  <c r="AA131" i="3"/>
  <c r="AL131" i="3"/>
  <c r="AQ131" i="3"/>
  <c r="AR131" i="3" s="1"/>
  <c r="AB132" i="3"/>
  <c r="AD132" i="3" s="1"/>
  <c r="AI132" i="3"/>
  <c r="AM132" i="3"/>
  <c r="AJ133" i="3"/>
  <c r="AN133" i="3"/>
  <c r="AA135" i="3"/>
  <c r="AD135" i="3" s="1"/>
  <c r="AL135" i="3"/>
  <c r="AQ135" i="3"/>
  <c r="AR135" i="3" s="1"/>
  <c r="AB136" i="3"/>
  <c r="AI136" i="3"/>
  <c r="AM136" i="3"/>
  <c r="AJ137" i="3"/>
  <c r="AN137" i="3"/>
  <c r="AA139" i="3"/>
  <c r="AD139" i="3" s="1"/>
  <c r="AL139" i="3"/>
  <c r="AQ139" i="3"/>
  <c r="AR139" i="3" s="1"/>
  <c r="AB140" i="3"/>
  <c r="AD140" i="3" s="1"/>
  <c r="AI140" i="3"/>
  <c r="AM140" i="3"/>
  <c r="AJ141" i="3"/>
  <c r="AN141" i="3"/>
  <c r="AA143" i="3"/>
  <c r="AL143" i="3"/>
  <c r="AQ143" i="3"/>
  <c r="AR143" i="3" s="1"/>
  <c r="AB144" i="3"/>
  <c r="AD144" i="3" s="1"/>
  <c r="AI144" i="3"/>
  <c r="AM144" i="3"/>
  <c r="AJ145" i="3"/>
  <c r="AN145" i="3"/>
  <c r="AA147" i="3"/>
  <c r="AD147" i="3" s="1"/>
  <c r="AL147" i="3"/>
  <c r="AQ147" i="3"/>
  <c r="AR147" i="3" s="1"/>
  <c r="AB148" i="3"/>
  <c r="AD148" i="3" s="1"/>
  <c r="AI148" i="3"/>
  <c r="AM148" i="3"/>
  <c r="AJ149" i="3"/>
  <c r="AN149" i="3"/>
  <c r="AA151" i="3"/>
  <c r="AL151" i="3"/>
  <c r="AQ151" i="3"/>
  <c r="AR151" i="3" s="1"/>
  <c r="AB152" i="3"/>
  <c r="AD152" i="3" s="1"/>
  <c r="AI152" i="3"/>
  <c r="AM152" i="3"/>
  <c r="AJ153" i="3"/>
  <c r="AN153" i="3"/>
  <c r="AA155" i="3"/>
  <c r="AL155" i="3"/>
  <c r="AQ155" i="3"/>
  <c r="AR155" i="3" s="1"/>
  <c r="AB156" i="3"/>
  <c r="AD156" i="3" s="1"/>
  <c r="AI156" i="3"/>
  <c r="AM156" i="3"/>
  <c r="AJ157" i="3"/>
  <c r="AN157" i="3"/>
  <c r="AA159" i="3"/>
  <c r="AL159" i="3"/>
  <c r="AQ159" i="3"/>
  <c r="AR159" i="3" s="1"/>
  <c r="AB160" i="3"/>
  <c r="AD160" i="3" s="1"/>
  <c r="AI160" i="3"/>
  <c r="AM160" i="3"/>
  <c r="AJ161" i="3"/>
  <c r="AN161" i="3"/>
  <c r="AA163" i="3"/>
  <c r="AL163" i="3"/>
  <c r="AQ163" i="3"/>
  <c r="AR163" i="3" s="1"/>
  <c r="AK761" i="3"/>
  <c r="AB164" i="3"/>
  <c r="AI164" i="3"/>
  <c r="AM164" i="3"/>
  <c r="AJ165" i="3"/>
  <c r="AN165" i="3"/>
  <c r="AA167" i="3"/>
  <c r="AL167" i="3"/>
  <c r="AQ167" i="3"/>
  <c r="AR167" i="3" s="1"/>
  <c r="AB168" i="3"/>
  <c r="AD168" i="3" s="1"/>
  <c r="AI168" i="3"/>
  <c r="AM168" i="3"/>
  <c r="AJ169" i="3"/>
  <c r="AN169" i="3"/>
  <c r="AA171" i="3"/>
  <c r="AL171" i="3"/>
  <c r="AQ171" i="3"/>
  <c r="AR171" i="3" s="1"/>
  <c r="AB172" i="3"/>
  <c r="AD172" i="3" s="1"/>
  <c r="AI172" i="3"/>
  <c r="AM172" i="3"/>
  <c r="AJ173" i="3"/>
  <c r="AN173" i="3"/>
  <c r="AA175" i="3"/>
  <c r="AL175" i="3"/>
  <c r="AQ175" i="3"/>
  <c r="AR175" i="3" s="1"/>
  <c r="AB176" i="3"/>
  <c r="AD176" i="3" s="1"/>
  <c r="AI176" i="3"/>
  <c r="AM176" i="3"/>
  <c r="AJ177" i="3"/>
  <c r="AN177" i="3"/>
  <c r="AA179" i="3"/>
  <c r="AL179" i="3"/>
  <c r="AQ179" i="3"/>
  <c r="AR179" i="3" s="1"/>
  <c r="AB180" i="3"/>
  <c r="AD180" i="3" s="1"/>
  <c r="AI180" i="3"/>
  <c r="AM180" i="3"/>
  <c r="AJ181" i="3"/>
  <c r="AN181" i="3"/>
  <c r="AA183" i="3"/>
  <c r="AL183" i="3"/>
  <c r="AQ183" i="3"/>
  <c r="AR183" i="3" s="1"/>
  <c r="AB184" i="3"/>
  <c r="AD184" i="3" s="1"/>
  <c r="AI184" i="3"/>
  <c r="AM184" i="3"/>
  <c r="AJ185" i="3"/>
  <c r="AN185" i="3"/>
  <c r="AA187" i="3"/>
  <c r="AL187" i="3"/>
  <c r="AQ187" i="3"/>
  <c r="AR187" i="3" s="1"/>
  <c r="AB188" i="3"/>
  <c r="AD188" i="3" s="1"/>
  <c r="AI188" i="3"/>
  <c r="AM188" i="3"/>
  <c r="AJ189" i="3"/>
  <c r="AN189" i="3"/>
  <c r="AA191" i="3"/>
  <c r="AL191" i="3"/>
  <c r="AQ191" i="3"/>
  <c r="AR191" i="3" s="1"/>
  <c r="AB192" i="3"/>
  <c r="AD192" i="3" s="1"/>
  <c r="AI192" i="3"/>
  <c r="AM192" i="3"/>
  <c r="AJ193" i="3"/>
  <c r="AN193" i="3"/>
  <c r="AA195" i="3"/>
  <c r="AL195" i="3"/>
  <c r="AQ195" i="3"/>
  <c r="AR195" i="3" s="1"/>
  <c r="AB196" i="3"/>
  <c r="AD196" i="3" s="1"/>
  <c r="AI196" i="3"/>
  <c r="AM196" i="3"/>
  <c r="AJ197" i="3"/>
  <c r="AN197" i="3"/>
  <c r="AA199" i="3"/>
  <c r="AL199" i="3"/>
  <c r="AQ199" i="3"/>
  <c r="AR199" i="3" s="1"/>
  <c r="AB200" i="3"/>
  <c r="AD200" i="3" s="1"/>
  <c r="AI200" i="3"/>
  <c r="AM200" i="3"/>
  <c r="AJ201" i="3"/>
  <c r="AN201" i="3"/>
  <c r="AA203" i="3"/>
  <c r="AL203" i="3"/>
  <c r="AQ203" i="3"/>
  <c r="AR203" i="3" s="1"/>
  <c r="AB204" i="3"/>
  <c r="AD204" i="3" s="1"/>
  <c r="AI204" i="3"/>
  <c r="AM204" i="3"/>
  <c r="AJ205" i="3"/>
  <c r="AN205" i="3"/>
  <c r="AA207" i="3"/>
  <c r="AL207" i="3"/>
  <c r="AQ207" i="3"/>
  <c r="AR207" i="3" s="1"/>
  <c r="AB208" i="3"/>
  <c r="AD208" i="3" s="1"/>
  <c r="AI208" i="3"/>
  <c r="AM208" i="3"/>
  <c r="AJ209" i="3"/>
  <c r="AN209" i="3"/>
  <c r="AA211" i="3"/>
  <c r="AL211" i="3"/>
  <c r="AQ211" i="3"/>
  <c r="AR211" i="3" s="1"/>
  <c r="AB212" i="3"/>
  <c r="AD212" i="3" s="1"/>
  <c r="AI212" i="3"/>
  <c r="AM212" i="3"/>
  <c r="AJ213" i="3"/>
  <c r="AN213" i="3"/>
  <c r="AA215" i="3"/>
  <c r="AL215" i="3"/>
  <c r="AQ215" i="3"/>
  <c r="AR215" i="3" s="1"/>
  <c r="AB216" i="3"/>
  <c r="AD216" i="3" s="1"/>
  <c r="AI216" i="3"/>
  <c r="AM216" i="3"/>
  <c r="AJ217" i="3"/>
  <c r="AN217" i="3"/>
  <c r="AA219" i="3"/>
  <c r="AL219" i="3"/>
  <c r="AQ219" i="3"/>
  <c r="AR219" i="3" s="1"/>
  <c r="AB220" i="3"/>
  <c r="AD220" i="3" s="1"/>
  <c r="AI220" i="3"/>
  <c r="AM220" i="3"/>
  <c r="AJ221" i="3"/>
  <c r="AN221" i="3"/>
  <c r="AA223" i="3"/>
  <c r="AL223" i="3"/>
  <c r="AQ223" i="3"/>
  <c r="AR223" i="3" s="1"/>
  <c r="AB224" i="3"/>
  <c r="AD224" i="3" s="1"/>
  <c r="AI224" i="3"/>
  <c r="AM224" i="3"/>
  <c r="AJ225" i="3"/>
  <c r="AN225" i="3"/>
  <c r="AA227" i="3"/>
  <c r="AL227" i="3"/>
  <c r="AQ227" i="3"/>
  <c r="AR227" i="3" s="1"/>
  <c r="AB228" i="3"/>
  <c r="AD228" i="3" s="1"/>
  <c r="AI228" i="3"/>
  <c r="AM228" i="3"/>
  <c r="AJ229" i="3"/>
  <c r="AN229" i="3"/>
  <c r="AA231" i="3"/>
  <c r="AL231" i="3"/>
  <c r="AQ231" i="3"/>
  <c r="AR231" i="3" s="1"/>
  <c r="AB232" i="3"/>
  <c r="AD232" i="3" s="1"/>
  <c r="AI232" i="3"/>
  <c r="AM232" i="3"/>
  <c r="AJ233" i="3"/>
  <c r="AN233" i="3"/>
  <c r="AA235" i="3"/>
  <c r="AL235" i="3"/>
  <c r="AQ235" i="3"/>
  <c r="AR235" i="3" s="1"/>
  <c r="AB236" i="3"/>
  <c r="AD236" i="3" s="1"/>
  <c r="AI236" i="3"/>
  <c r="AM236" i="3"/>
  <c r="AJ237" i="3"/>
  <c r="AN237" i="3"/>
  <c r="AA239" i="3"/>
  <c r="AL239" i="3"/>
  <c r="AQ239" i="3"/>
  <c r="AR239" i="3" s="1"/>
  <c r="AB240" i="3"/>
  <c r="AD240" i="3" s="1"/>
  <c r="AI240" i="3"/>
  <c r="AM240" i="3"/>
  <c r="AJ241" i="3"/>
  <c r="AN241" i="3"/>
  <c r="AA243" i="3"/>
  <c r="AL243" i="3"/>
  <c r="AQ243" i="3"/>
  <c r="AR243" i="3" s="1"/>
  <c r="AB244" i="3"/>
  <c r="AD244" i="3" s="1"/>
  <c r="AI244" i="3"/>
  <c r="AM244" i="3"/>
  <c r="AJ245" i="3"/>
  <c r="AN245" i="3"/>
  <c r="AA247" i="3"/>
  <c r="AL247" i="3"/>
  <c r="AQ247" i="3"/>
  <c r="AR247" i="3" s="1"/>
  <c r="AB248" i="3"/>
  <c r="AD248" i="3" s="1"/>
  <c r="AI248" i="3"/>
  <c r="AM248" i="3"/>
  <c r="AJ249" i="3"/>
  <c r="AN249" i="3"/>
  <c r="AA251" i="3"/>
  <c r="AL251" i="3"/>
  <c r="AQ251" i="3"/>
  <c r="AR251" i="3" s="1"/>
  <c r="AB252" i="3"/>
  <c r="AD252" i="3" s="1"/>
  <c r="AI252" i="3"/>
  <c r="AM252" i="3"/>
  <c r="AJ253" i="3"/>
  <c r="AN253" i="3"/>
  <c r="AA255" i="3"/>
  <c r="AL255" i="3"/>
  <c r="AQ255" i="3"/>
  <c r="AR255" i="3" s="1"/>
  <c r="AB256" i="3"/>
  <c r="AD256" i="3" s="1"/>
  <c r="AI256" i="3"/>
  <c r="AM256" i="3"/>
  <c r="AJ257" i="3"/>
  <c r="AN257" i="3"/>
  <c r="AA259" i="3"/>
  <c r="AL259" i="3"/>
  <c r="AQ259" i="3"/>
  <c r="AR259" i="3" s="1"/>
  <c r="AB260" i="3"/>
  <c r="AD260" i="3" s="1"/>
  <c r="AI260" i="3"/>
  <c r="AM260" i="3"/>
  <c r="AJ261" i="3"/>
  <c r="AN261" i="3"/>
  <c r="AA263" i="3"/>
  <c r="AL263" i="3"/>
  <c r="AQ263" i="3"/>
  <c r="AR263" i="3" s="1"/>
  <c r="AB264" i="3"/>
  <c r="AD264" i="3" s="1"/>
  <c r="AI264" i="3"/>
  <c r="AM264" i="3"/>
  <c r="AJ265" i="3"/>
  <c r="AN265" i="3"/>
  <c r="AA267" i="3"/>
  <c r="AL267" i="3"/>
  <c r="AQ267" i="3"/>
  <c r="AR267" i="3" s="1"/>
  <c r="AB268" i="3"/>
  <c r="AD268" i="3" s="1"/>
  <c r="AI268" i="3"/>
  <c r="AM268" i="3"/>
  <c r="AJ269" i="3"/>
  <c r="AN269" i="3"/>
  <c r="AA271" i="3"/>
  <c r="AL271" i="3"/>
  <c r="AQ271" i="3"/>
  <c r="AR271" i="3" s="1"/>
  <c r="AB272" i="3"/>
  <c r="AD272" i="3" s="1"/>
  <c r="AI272" i="3"/>
  <c r="AM272" i="3"/>
  <c r="AJ273" i="3"/>
  <c r="AN273" i="3"/>
  <c r="AA275" i="3"/>
  <c r="AL275" i="3"/>
  <c r="AQ275" i="3"/>
  <c r="AR275" i="3" s="1"/>
  <c r="AI276" i="3"/>
  <c r="AM276" i="3"/>
  <c r="AC277" i="3"/>
  <c r="AN277" i="3"/>
  <c r="AK278" i="3"/>
  <c r="AA279" i="3"/>
  <c r="AL279" i="3"/>
  <c r="AQ279" i="3"/>
  <c r="AR279" i="3" s="1"/>
  <c r="AI280" i="3"/>
  <c r="AM280" i="3"/>
  <c r="AC281" i="3"/>
  <c r="AD281" i="3" s="1"/>
  <c r="AN281" i="3"/>
  <c r="AK282" i="3"/>
  <c r="AA283" i="3"/>
  <c r="AL283" i="3"/>
  <c r="AQ283" i="3"/>
  <c r="AR283" i="3" s="1"/>
  <c r="AI284" i="3"/>
  <c r="AM284" i="3"/>
  <c r="AC285" i="3"/>
  <c r="AD285" i="3" s="1"/>
  <c r="AN285" i="3"/>
  <c r="AK286" i="3"/>
  <c r="AA287" i="3"/>
  <c r="AL287" i="3"/>
  <c r="AQ287" i="3"/>
  <c r="AR287" i="3" s="1"/>
  <c r="AI288" i="3"/>
  <c r="AM288" i="3"/>
  <c r="AC289" i="3"/>
  <c r="AD289" i="3" s="1"/>
  <c r="AN289" i="3"/>
  <c r="AK290" i="3"/>
  <c r="AA291" i="3"/>
  <c r="AL291" i="3"/>
  <c r="AQ291" i="3"/>
  <c r="AR291" i="3" s="1"/>
  <c r="AI292" i="3"/>
  <c r="AM292" i="3"/>
  <c r="AC293" i="3"/>
  <c r="AD293" i="3" s="1"/>
  <c r="AN293" i="3"/>
  <c r="AK294" i="3"/>
  <c r="AA295" i="3"/>
  <c r="AL295" i="3"/>
  <c r="AQ295" i="3"/>
  <c r="AR295" i="3" s="1"/>
  <c r="AI296" i="3"/>
  <c r="AM296" i="3"/>
  <c r="AC297" i="3"/>
  <c r="AD297" i="3" s="1"/>
  <c r="AN297" i="3"/>
  <c r="AK298" i="3"/>
  <c r="AA299" i="3"/>
  <c r="AL299" i="3"/>
  <c r="AQ299" i="3"/>
  <c r="AR299" i="3" s="1"/>
  <c r="AI300" i="3"/>
  <c r="AM300" i="3"/>
  <c r="AC301" i="3"/>
  <c r="AD301" i="3" s="1"/>
  <c r="AN301" i="3"/>
  <c r="AK302" i="3"/>
  <c r="AA303" i="3"/>
  <c r="AL303" i="3"/>
  <c r="AQ303" i="3"/>
  <c r="AR303" i="3" s="1"/>
  <c r="AI304" i="3"/>
  <c r="AM304" i="3"/>
  <c r="AC305" i="3"/>
  <c r="AD305" i="3" s="1"/>
  <c r="AN305" i="3"/>
  <c r="AK306" i="3"/>
  <c r="AA307" i="3"/>
  <c r="AL307" i="3"/>
  <c r="AQ307" i="3"/>
  <c r="AR307" i="3" s="1"/>
  <c r="AI308" i="3"/>
  <c r="AM308" i="3"/>
  <c r="AC309" i="3"/>
  <c r="AD309" i="3" s="1"/>
  <c r="AN309" i="3"/>
  <c r="AK310" i="3"/>
  <c r="AA311" i="3"/>
  <c r="AL311" i="3"/>
  <c r="AQ311" i="3"/>
  <c r="AR311" i="3" s="1"/>
  <c r="AI312" i="3"/>
  <c r="AM312" i="3"/>
  <c r="AC313" i="3"/>
  <c r="AD313" i="3" s="1"/>
  <c r="AN313" i="3"/>
  <c r="AK314" i="3"/>
  <c r="AA315" i="3"/>
  <c r="AL315" i="3"/>
  <c r="AQ315" i="3"/>
  <c r="AR315" i="3" s="1"/>
  <c r="AI316" i="3"/>
  <c r="AM316" i="3"/>
  <c r="AC317" i="3"/>
  <c r="AD317" i="3" s="1"/>
  <c r="AN317" i="3"/>
  <c r="AK318" i="3"/>
  <c r="AA319" i="3"/>
  <c r="AL319" i="3"/>
  <c r="AQ319" i="3"/>
  <c r="AR319" i="3" s="1"/>
  <c r="AI320" i="3"/>
  <c r="AM320" i="3"/>
  <c r="AC321" i="3"/>
  <c r="AD321" i="3" s="1"/>
  <c r="AN321" i="3"/>
  <c r="AK322" i="3"/>
  <c r="AA323" i="3"/>
  <c r="AL323" i="3"/>
  <c r="AQ323" i="3"/>
  <c r="AR323" i="3" s="1"/>
  <c r="AI324" i="3"/>
  <c r="AM324" i="3"/>
  <c r="AC325" i="3"/>
  <c r="AD325" i="3" s="1"/>
  <c r="AN325" i="3"/>
  <c r="AK326" i="3"/>
  <c r="AA327" i="3"/>
  <c r="AL327" i="3"/>
  <c r="AQ327" i="3"/>
  <c r="AR327" i="3" s="1"/>
  <c r="AI328" i="3"/>
  <c r="AM328" i="3"/>
  <c r="AC329" i="3"/>
  <c r="AD329" i="3" s="1"/>
  <c r="AN329" i="3"/>
  <c r="AK330" i="3"/>
  <c r="AA331" i="3"/>
  <c r="AL331" i="3"/>
  <c r="AQ331" i="3"/>
  <c r="AR331" i="3" s="1"/>
  <c r="AI332" i="3"/>
  <c r="AM332" i="3"/>
  <c r="AC333" i="3"/>
  <c r="AD333" i="3" s="1"/>
  <c r="AN333" i="3"/>
  <c r="AK334" i="3"/>
  <c r="AA335" i="3"/>
  <c r="AL335" i="3"/>
  <c r="AQ335" i="3"/>
  <c r="AR335" i="3" s="1"/>
  <c r="AI336" i="3"/>
  <c r="AM336" i="3"/>
  <c r="AR337" i="3"/>
  <c r="AL338" i="3"/>
  <c r="AM339" i="3"/>
  <c r="AK340" i="3"/>
  <c r="AM340" i="3"/>
  <c r="AM341" i="3"/>
  <c r="AN342" i="3"/>
  <c r="AA343" i="3"/>
  <c r="AI343" i="3"/>
  <c r="AD344" i="3"/>
  <c r="AI344" i="3"/>
  <c r="AN344" i="3"/>
  <c r="AB345" i="3"/>
  <c r="AN345" i="3"/>
  <c r="AA346" i="3"/>
  <c r="AJ346" i="3"/>
  <c r="AN347" i="3"/>
  <c r="AB347" i="3"/>
  <c r="AD347" i="3" s="1"/>
  <c r="AK347" i="3"/>
  <c r="AQ347" i="3"/>
  <c r="AR347" i="3" s="1"/>
  <c r="AQ348" i="3"/>
  <c r="AR348" i="3" s="1"/>
  <c r="AC349" i="3"/>
  <c r="AD349" i="3" s="1"/>
  <c r="AC350" i="3"/>
  <c r="AD350" i="3" s="1"/>
  <c r="AK350" i="3"/>
  <c r="AL351" i="3"/>
  <c r="AL352" i="3"/>
  <c r="AR353" i="3"/>
  <c r="AL354" i="3"/>
  <c r="AC355" i="3"/>
  <c r="AB355" i="3"/>
  <c r="AD355" i="3" s="1"/>
  <c r="AK356" i="3"/>
  <c r="AJ356" i="3"/>
  <c r="AQ356" i="3"/>
  <c r="AR356" i="3" s="1"/>
  <c r="AB358" i="3"/>
  <c r="AA358" i="3"/>
  <c r="AC359" i="3"/>
  <c r="AB359" i="3"/>
  <c r="AD359" i="3" s="1"/>
  <c r="AK360" i="3"/>
  <c r="AJ360" i="3"/>
  <c r="AQ360" i="3"/>
  <c r="AR360" i="3" s="1"/>
  <c r="AB362" i="3"/>
  <c r="AA362" i="3"/>
  <c r="AC363" i="3"/>
  <c r="AB363" i="3"/>
  <c r="AK364" i="3"/>
  <c r="AJ364" i="3"/>
  <c r="AQ364" i="3"/>
  <c r="AR364" i="3" s="1"/>
  <c r="AB366" i="3"/>
  <c r="AA366" i="3"/>
  <c r="AC367" i="3"/>
  <c r="AB367" i="3"/>
  <c r="AD367" i="3" s="1"/>
  <c r="AK368" i="3"/>
  <c r="AJ368" i="3"/>
  <c r="AQ368" i="3"/>
  <c r="AR368" i="3" s="1"/>
  <c r="AB370" i="3"/>
  <c r="AA370" i="3"/>
  <c r="AC371" i="3"/>
  <c r="AB371" i="3"/>
  <c r="AD371" i="3" s="1"/>
  <c r="AK372" i="3"/>
  <c r="AJ372" i="3"/>
  <c r="AQ372" i="3"/>
  <c r="AR372" i="3" s="1"/>
  <c r="AB374" i="3"/>
  <c r="AA374" i="3"/>
  <c r="AC375" i="3"/>
  <c r="AB375" i="3"/>
  <c r="AD375" i="3" s="1"/>
  <c r="AK376" i="3"/>
  <c r="AJ376" i="3"/>
  <c r="AQ376" i="3"/>
  <c r="AR376" i="3" s="1"/>
  <c r="AB378" i="3"/>
  <c r="AA378" i="3"/>
  <c r="AC379" i="3"/>
  <c r="AB379" i="3"/>
  <c r="AK380" i="3"/>
  <c r="AJ380" i="3"/>
  <c r="AQ380" i="3"/>
  <c r="AR380" i="3" s="1"/>
  <c r="AB382" i="3"/>
  <c r="AA382" i="3"/>
  <c r="AC383" i="3"/>
  <c r="AB383" i="3"/>
  <c r="AD383" i="3" s="1"/>
  <c r="AK384" i="3"/>
  <c r="AJ384" i="3"/>
  <c r="AQ384" i="3"/>
  <c r="AR384" i="3" s="1"/>
  <c r="AB386" i="3"/>
  <c r="AA386" i="3"/>
  <c r="AC387" i="3"/>
  <c r="AB387" i="3"/>
  <c r="AD387" i="3" s="1"/>
  <c r="AK388" i="3"/>
  <c r="AJ388" i="3"/>
  <c r="AQ388" i="3"/>
  <c r="AR388" i="3" s="1"/>
  <c r="AB390" i="3"/>
  <c r="AA390" i="3"/>
  <c r="AC391" i="3"/>
  <c r="AB391" i="3"/>
  <c r="AD391" i="3" s="1"/>
  <c r="AK392" i="3"/>
  <c r="AJ392" i="3"/>
  <c r="AQ392" i="3"/>
  <c r="AR392" i="3" s="1"/>
  <c r="AB394" i="3"/>
  <c r="AA394" i="3"/>
  <c r="AC395" i="3"/>
  <c r="AB395" i="3"/>
  <c r="AK396" i="3"/>
  <c r="AJ396" i="3"/>
  <c r="AQ396" i="3"/>
  <c r="AR396" i="3" s="1"/>
  <c r="AB398" i="3"/>
  <c r="AA398" i="3"/>
  <c r="AC399" i="3"/>
  <c r="AB399" i="3"/>
  <c r="AD399" i="3" s="1"/>
  <c r="AK400" i="3"/>
  <c r="AJ400" i="3"/>
  <c r="AQ400" i="3"/>
  <c r="AR400" i="3" s="1"/>
  <c r="AB402" i="3"/>
  <c r="AA402" i="3"/>
  <c r="AC403" i="3"/>
  <c r="AB403" i="3"/>
  <c r="AD403" i="3" s="1"/>
  <c r="AK404" i="3"/>
  <c r="AJ404" i="3"/>
  <c r="AQ404" i="3"/>
  <c r="AR404" i="3" s="1"/>
  <c r="AB406" i="3"/>
  <c r="AA406" i="3"/>
  <c r="AC407" i="3"/>
  <c r="AB407" i="3"/>
  <c r="AD407" i="3" s="1"/>
  <c r="AK408" i="3"/>
  <c r="AJ408" i="3"/>
  <c r="AQ408" i="3"/>
  <c r="AR408" i="3" s="1"/>
  <c r="AB410" i="3"/>
  <c r="AA410" i="3"/>
  <c r="AC411" i="3"/>
  <c r="AB411" i="3"/>
  <c r="AK412" i="3"/>
  <c r="AJ412" i="3"/>
  <c r="AQ412" i="3"/>
  <c r="AR412" i="3" s="1"/>
  <c r="AB414" i="3"/>
  <c r="AA414" i="3"/>
  <c r="AC415" i="3"/>
  <c r="AB415" i="3"/>
  <c r="AD415" i="3" s="1"/>
  <c r="AK416" i="3"/>
  <c r="AJ416" i="3"/>
  <c r="AQ416" i="3"/>
  <c r="AR416" i="3" s="1"/>
  <c r="AB418" i="3"/>
  <c r="AA418" i="3"/>
  <c r="AC419" i="3"/>
  <c r="AB419" i="3"/>
  <c r="AD419" i="3" s="1"/>
  <c r="AK420" i="3"/>
  <c r="AJ420" i="3"/>
  <c r="AQ420" i="3"/>
  <c r="AR420" i="3" s="1"/>
  <c r="AB422" i="3"/>
  <c r="AA422" i="3"/>
  <c r="AC423" i="3"/>
  <c r="AB423" i="3"/>
  <c r="AD423" i="3" s="1"/>
  <c r="AK424" i="3"/>
  <c r="AJ424" i="3"/>
  <c r="AQ424" i="3"/>
  <c r="AR424" i="3" s="1"/>
  <c r="AB426" i="3"/>
  <c r="AA426" i="3"/>
  <c r="AC427" i="3"/>
  <c r="AB427" i="3"/>
  <c r="AK428" i="3"/>
  <c r="AJ428" i="3"/>
  <c r="AQ428" i="3"/>
  <c r="AR428" i="3" s="1"/>
  <c r="AB430" i="3"/>
  <c r="AA430" i="3"/>
  <c r="AC431" i="3"/>
  <c r="AB431" i="3"/>
  <c r="AD431" i="3" s="1"/>
  <c r="AK432" i="3"/>
  <c r="AJ432" i="3"/>
  <c r="AQ432" i="3"/>
  <c r="AR432" i="3" s="1"/>
  <c r="AB434" i="3"/>
  <c r="AA434" i="3"/>
  <c r="AD434" i="3" s="1"/>
  <c r="AC435" i="3"/>
  <c r="AB435" i="3"/>
  <c r="AK436" i="3"/>
  <c r="AJ436" i="3"/>
  <c r="AQ436" i="3"/>
  <c r="AR436" i="3" s="1"/>
  <c r="AB438" i="3"/>
  <c r="AA438" i="3"/>
  <c r="AC439" i="3"/>
  <c r="AB439" i="3"/>
  <c r="AD439" i="3" s="1"/>
  <c r="AK440" i="3"/>
  <c r="AJ440" i="3"/>
  <c r="AQ440" i="3"/>
  <c r="AR440" i="3" s="1"/>
  <c r="AB442" i="3"/>
  <c r="AA442" i="3"/>
  <c r="AC443" i="3"/>
  <c r="AB443" i="3"/>
  <c r="AN444" i="3"/>
  <c r="AC447" i="3"/>
  <c r="AB447" i="3"/>
  <c r="AA447" i="3"/>
  <c r="AQ447" i="3"/>
  <c r="AR447" i="3" s="1"/>
  <c r="AR448" i="3"/>
  <c r="AR449" i="3"/>
  <c r="AQ450" i="3"/>
  <c r="AR450" i="3" s="1"/>
  <c r="AK452" i="3"/>
  <c r="AJ452" i="3"/>
  <c r="AI452" i="3"/>
  <c r="AL456" i="3"/>
  <c r="AL457" i="3"/>
  <c r="AN457" i="3"/>
  <c r="AN460" i="3"/>
  <c r="AC463" i="3"/>
  <c r="AB463" i="3"/>
  <c r="AA463" i="3"/>
  <c r="AQ463" i="3"/>
  <c r="AR463" i="3" s="1"/>
  <c r="AR464" i="3"/>
  <c r="AR465" i="3"/>
  <c r="AQ466" i="3"/>
  <c r="AR466" i="3" s="1"/>
  <c r="AK468" i="3"/>
  <c r="AJ468" i="3"/>
  <c r="AI468" i="3"/>
  <c r="AL472" i="3"/>
  <c r="AL473" i="3"/>
  <c r="AN473" i="3"/>
  <c r="AN476" i="3"/>
  <c r="AC479" i="3"/>
  <c r="AB479" i="3"/>
  <c r="AA479" i="3"/>
  <c r="AQ479" i="3"/>
  <c r="AR479" i="3" s="1"/>
  <c r="AR480" i="3"/>
  <c r="AR481" i="3"/>
  <c r="AQ482" i="3"/>
  <c r="AR482" i="3" s="1"/>
  <c r="AK484" i="3"/>
  <c r="AJ484" i="3"/>
  <c r="AI484" i="3"/>
  <c r="AL488" i="3"/>
  <c r="AL489" i="3"/>
  <c r="AN489" i="3"/>
  <c r="AN492" i="3"/>
  <c r="AC495" i="3"/>
  <c r="AB495" i="3"/>
  <c r="AA495" i="3"/>
  <c r="AQ495" i="3"/>
  <c r="AR495" i="3" s="1"/>
  <c r="AR496" i="3"/>
  <c r="AR497" i="3"/>
  <c r="AR498" i="3"/>
  <c r="AQ498" i="3"/>
  <c r="AK500" i="3"/>
  <c r="AJ500" i="3"/>
  <c r="AI500" i="3"/>
  <c r="AL504" i="3"/>
  <c r="AL505" i="3"/>
  <c r="AN505" i="3"/>
  <c r="AN508" i="3"/>
  <c r="AQ513" i="3"/>
  <c r="AR513" i="3" s="1"/>
  <c r="AQ521" i="3"/>
  <c r="AR521" i="3" s="1"/>
  <c r="AQ529" i="3"/>
  <c r="AR529" i="3" s="1"/>
  <c r="AQ537" i="3"/>
  <c r="AR537" i="3" s="1"/>
  <c r="AQ545" i="3"/>
  <c r="AR545" i="3" s="1"/>
  <c r="AR553" i="3"/>
  <c r="AQ553" i="3"/>
  <c r="AQ561" i="3"/>
  <c r="AR561" i="3" s="1"/>
  <c r="AQ569" i="3"/>
  <c r="AR569" i="3" s="1"/>
  <c r="AQ577" i="3"/>
  <c r="AR577" i="3" s="1"/>
  <c r="AQ585" i="3"/>
  <c r="AR585" i="3" s="1"/>
  <c r="AQ593" i="3"/>
  <c r="AR593" i="3" s="1"/>
  <c r="AQ601" i="3"/>
  <c r="AR601" i="3" s="1"/>
  <c r="AQ609" i="3"/>
  <c r="AR609" i="3" s="1"/>
  <c r="AR617" i="3"/>
  <c r="AQ617" i="3"/>
  <c r="AQ625" i="3"/>
  <c r="AR625" i="3" s="1"/>
  <c r="AQ633" i="3"/>
  <c r="AR633" i="3" s="1"/>
  <c r="AQ641" i="3"/>
  <c r="AR641" i="3" s="1"/>
  <c r="AQ788" i="3"/>
  <c r="AR788" i="3" s="1"/>
  <c r="AQ800" i="3"/>
  <c r="AR800" i="3" s="1"/>
  <c r="AQ816" i="3"/>
  <c r="AR816" i="3" s="1"/>
  <c r="AQ832" i="3"/>
  <c r="AR832" i="3" s="1"/>
  <c r="AL48" i="3"/>
  <c r="AL56" i="3"/>
  <c r="AL76" i="3"/>
  <c r="AL80" i="3"/>
  <c r="AL88" i="3"/>
  <c r="AI101" i="3"/>
  <c r="AI105" i="3"/>
  <c r="AA108" i="3"/>
  <c r="AD108" i="3" s="1"/>
  <c r="AL108" i="3"/>
  <c r="AI109" i="3"/>
  <c r="AN114" i="3"/>
  <c r="AL116" i="3"/>
  <c r="AM125" i="3"/>
  <c r="AL128" i="3"/>
  <c r="AL132" i="3"/>
  <c r="AM133" i="3"/>
  <c r="AL136" i="3"/>
  <c r="AM137" i="3"/>
  <c r="AL140" i="3"/>
  <c r="AM141" i="3"/>
  <c r="AL152" i="3"/>
  <c r="AM161" i="3"/>
  <c r="AL164" i="3"/>
  <c r="AN52" i="3"/>
  <c r="AN68" i="3"/>
  <c r="AN84" i="3"/>
  <c r="AL98" i="3"/>
  <c r="AC100" i="3"/>
  <c r="AL102" i="3"/>
  <c r="AN104" i="3"/>
  <c r="AL106" i="3"/>
  <c r="AL110" i="3"/>
  <c r="AN112" i="3"/>
  <c r="AL114" i="3"/>
  <c r="AJ116" i="3"/>
  <c r="AL118" i="3"/>
  <c r="AB119" i="3"/>
  <c r="AJ120" i="3"/>
  <c r="AL122" i="3"/>
  <c r="AB123" i="3"/>
  <c r="AJ124" i="3"/>
  <c r="AL126" i="3"/>
  <c r="AB127" i="3"/>
  <c r="AJ128" i="3"/>
  <c r="AL130" i="3"/>
  <c r="AB131" i="3"/>
  <c r="AJ132" i="3"/>
  <c r="AL134" i="3"/>
  <c r="AB135" i="3"/>
  <c r="AJ136" i="3"/>
  <c r="AL138" i="3"/>
  <c r="AB139" i="3"/>
  <c r="AJ140" i="3"/>
  <c r="AL142" i="3"/>
  <c r="AB143" i="3"/>
  <c r="AJ144" i="3"/>
  <c r="AL146" i="3"/>
  <c r="AB147" i="3"/>
  <c r="AJ148" i="3"/>
  <c r="AL150" i="3"/>
  <c r="AB151" i="3"/>
  <c r="AJ152" i="3"/>
  <c r="AL154" i="3"/>
  <c r="AB155" i="3"/>
  <c r="AJ156" i="3"/>
  <c r="AL158" i="3"/>
  <c r="AB159" i="3"/>
  <c r="AJ160" i="3"/>
  <c r="AL162" i="3"/>
  <c r="AB163" i="3"/>
  <c r="AJ164" i="3"/>
  <c r="AL166" i="3"/>
  <c r="AB167" i="3"/>
  <c r="AJ168" i="3"/>
  <c r="AN168" i="3"/>
  <c r="AL170" i="3"/>
  <c r="AB171" i="3"/>
  <c r="AJ172" i="3"/>
  <c r="AL174" i="3"/>
  <c r="AB175" i="3"/>
  <c r="AJ176" i="3"/>
  <c r="AL178" i="3"/>
  <c r="AB179" i="3"/>
  <c r="AJ180" i="3"/>
  <c r="AN180" i="3"/>
  <c r="AL182" i="3"/>
  <c r="AB183" i="3"/>
  <c r="AJ184" i="3"/>
  <c r="AL186" i="3"/>
  <c r="AB187" i="3"/>
  <c r="AJ188" i="3"/>
  <c r="AL190" i="3"/>
  <c r="AB191" i="3"/>
  <c r="AJ192" i="3"/>
  <c r="AL194" i="3"/>
  <c r="AB195" i="3"/>
  <c r="AJ196" i="3"/>
  <c r="AL198" i="3"/>
  <c r="AB199" i="3"/>
  <c r="AJ200" i="3"/>
  <c r="AL202" i="3"/>
  <c r="AB203" i="3"/>
  <c r="AJ204" i="3"/>
  <c r="AL206" i="3"/>
  <c r="AB207" i="3"/>
  <c r="AJ208" i="3"/>
  <c r="AL210" i="3"/>
  <c r="AB211" i="3"/>
  <c r="AJ212" i="3"/>
  <c r="AL214" i="3"/>
  <c r="AB215" i="3"/>
  <c r="AJ216" i="3"/>
  <c r="AL218" i="3"/>
  <c r="AB219" i="3"/>
  <c r="AJ220" i="3"/>
  <c r="AL222" i="3"/>
  <c r="AB223" i="3"/>
  <c r="AJ224" i="3"/>
  <c r="AN224" i="3"/>
  <c r="AL226" i="3"/>
  <c r="AB227" i="3"/>
  <c r="AJ228" i="3"/>
  <c r="AL230" i="3"/>
  <c r="AB231" i="3"/>
  <c r="AJ232" i="3"/>
  <c r="AN232" i="3"/>
  <c r="AL234" i="3"/>
  <c r="AB235" i="3"/>
  <c r="AJ236" i="3"/>
  <c r="AN236" i="3"/>
  <c r="AL238" i="3"/>
  <c r="AB239" i="3"/>
  <c r="AJ240" i="3"/>
  <c r="AN240" i="3"/>
  <c r="AL242" i="3"/>
  <c r="AB243" i="3"/>
  <c r="AJ244" i="3"/>
  <c r="AN244" i="3"/>
  <c r="AL246" i="3"/>
  <c r="AB247" i="3"/>
  <c r="AJ248" i="3"/>
  <c r="AN248" i="3"/>
  <c r="AL250" i="3"/>
  <c r="AB251" i="3"/>
  <c r="AJ252" i="3"/>
  <c r="AN252" i="3"/>
  <c r="AL254" i="3"/>
  <c r="AB255" i="3"/>
  <c r="AJ256" i="3"/>
  <c r="AN256" i="3"/>
  <c r="AL258" i="3"/>
  <c r="AB259" i="3"/>
  <c r="AJ260" i="3"/>
  <c r="AN260" i="3"/>
  <c r="AL262" i="3"/>
  <c r="AB263" i="3"/>
  <c r="AJ264" i="3"/>
  <c r="AN264" i="3"/>
  <c r="AL266" i="3"/>
  <c r="AB267" i="3"/>
  <c r="AJ268" i="3"/>
  <c r="AN268" i="3"/>
  <c r="AL270" i="3"/>
  <c r="AB271" i="3"/>
  <c r="AJ272" i="3"/>
  <c r="AN272" i="3"/>
  <c r="AB275" i="3"/>
  <c r="AM275" i="3"/>
  <c r="AJ276" i="3"/>
  <c r="AN276" i="3"/>
  <c r="AL278" i="3"/>
  <c r="AB279" i="3"/>
  <c r="AM279" i="3"/>
  <c r="AJ280" i="3"/>
  <c r="AN280" i="3"/>
  <c r="AL282" i="3"/>
  <c r="AB283" i="3"/>
  <c r="AM283" i="3"/>
  <c r="AJ284" i="3"/>
  <c r="AN284" i="3"/>
  <c r="AL286" i="3"/>
  <c r="AB287" i="3"/>
  <c r="AM287" i="3"/>
  <c r="AJ288" i="3"/>
  <c r="AN288" i="3"/>
  <c r="AL290" i="3"/>
  <c r="AB291" i="3"/>
  <c r="AM291" i="3"/>
  <c r="AJ292" i="3"/>
  <c r="AN292" i="3"/>
  <c r="AL294" i="3"/>
  <c r="AB295" i="3"/>
  <c r="AM295" i="3"/>
  <c r="AJ296" i="3"/>
  <c r="AN296" i="3"/>
  <c r="AL298" i="3"/>
  <c r="AB299" i="3"/>
  <c r="AM299" i="3"/>
  <c r="AJ300" i="3"/>
  <c r="AN300" i="3"/>
  <c r="AL302" i="3"/>
  <c r="AB303" i="3"/>
  <c r="AM303" i="3"/>
  <c r="AJ304" i="3"/>
  <c r="AN304" i="3"/>
  <c r="AL306" i="3"/>
  <c r="AB307" i="3"/>
  <c r="AM307" i="3"/>
  <c r="AJ308" i="3"/>
  <c r="AN308" i="3"/>
  <c r="AL310" i="3"/>
  <c r="AB311" i="3"/>
  <c r="AM311" i="3"/>
  <c r="AJ312" i="3"/>
  <c r="AN312" i="3"/>
  <c r="AL314" i="3"/>
  <c r="AB315" i="3"/>
  <c r="AM315" i="3"/>
  <c r="AJ316" i="3"/>
  <c r="AN316" i="3"/>
  <c r="AL318" i="3"/>
  <c r="AB319" i="3"/>
  <c r="AM319" i="3"/>
  <c r="AJ320" i="3"/>
  <c r="AN320" i="3"/>
  <c r="AL322" i="3"/>
  <c r="AB323" i="3"/>
  <c r="AM323" i="3"/>
  <c r="AJ324" i="3"/>
  <c r="AN324" i="3"/>
  <c r="AL326" i="3"/>
  <c r="AB327" i="3"/>
  <c r="AM327" i="3"/>
  <c r="AJ328" i="3"/>
  <c r="AN328" i="3"/>
  <c r="AL330" i="3"/>
  <c r="AB331" i="3"/>
  <c r="AM331" i="3"/>
  <c r="AJ332" i="3"/>
  <c r="AN332" i="3"/>
  <c r="AL334" i="3"/>
  <c r="AB335" i="3"/>
  <c r="AM335" i="3"/>
  <c r="AJ336" i="3"/>
  <c r="AN336" i="3"/>
  <c r="AM337" i="3"/>
  <c r="AD340" i="3"/>
  <c r="AB343" i="3"/>
  <c r="AK343" i="3"/>
  <c r="AJ344" i="3"/>
  <c r="AC345" i="3"/>
  <c r="AC346" i="3"/>
  <c r="AK346" i="3"/>
  <c r="AL347" i="3"/>
  <c r="AL348" i="3"/>
  <c r="AL350" i="3"/>
  <c r="AM351" i="3"/>
  <c r="AM352" i="3"/>
  <c r="AM353" i="3"/>
  <c r="AL355" i="3"/>
  <c r="AL359" i="3"/>
  <c r="AL363" i="3"/>
  <c r="AL367" i="3"/>
  <c r="AL371" i="3"/>
  <c r="AL375" i="3"/>
  <c r="AL379" i="3"/>
  <c r="AL383" i="3"/>
  <c r="AL387" i="3"/>
  <c r="AL391" i="3"/>
  <c r="AL395" i="3"/>
  <c r="AL399" i="3"/>
  <c r="AL403" i="3"/>
  <c r="AL407" i="3"/>
  <c r="AL411" i="3"/>
  <c r="AL415" i="3"/>
  <c r="AL419" i="3"/>
  <c r="AL423" i="3"/>
  <c r="AL427" i="3"/>
  <c r="AL431" i="3"/>
  <c r="AL435" i="3"/>
  <c r="AL439" i="3"/>
  <c r="AM443" i="3"/>
  <c r="AL443" i="3"/>
  <c r="AQ443" i="3"/>
  <c r="AR443" i="3" s="1"/>
  <c r="AR444" i="3"/>
  <c r="AQ446" i="3"/>
  <c r="AR446" i="3" s="1"/>
  <c r="AK448" i="3"/>
  <c r="AJ448" i="3"/>
  <c r="AI448" i="3"/>
  <c r="AL452" i="3"/>
  <c r="AL453" i="3"/>
  <c r="AN453" i="3"/>
  <c r="AC459" i="3"/>
  <c r="AB459" i="3"/>
  <c r="AA459" i="3"/>
  <c r="AR459" i="3"/>
  <c r="AQ459" i="3"/>
  <c r="AR460" i="3"/>
  <c r="AQ462" i="3"/>
  <c r="AR462" i="3" s="1"/>
  <c r="AK464" i="3"/>
  <c r="AJ464" i="3"/>
  <c r="AI464" i="3"/>
  <c r="AL468" i="3"/>
  <c r="AL469" i="3"/>
  <c r="AN469" i="3"/>
  <c r="AC475" i="3"/>
  <c r="AB475" i="3"/>
  <c r="AA475" i="3"/>
  <c r="AQ475" i="3"/>
  <c r="AR475" i="3" s="1"/>
  <c r="AR476" i="3"/>
  <c r="AQ478" i="3"/>
  <c r="AR478" i="3" s="1"/>
  <c r="AK480" i="3"/>
  <c r="AJ480" i="3"/>
  <c r="AI480" i="3"/>
  <c r="AL484" i="3"/>
  <c r="AL485" i="3"/>
  <c r="AN485" i="3"/>
  <c r="AC491" i="3"/>
  <c r="AB491" i="3"/>
  <c r="AA491" i="3"/>
  <c r="AQ491" i="3"/>
  <c r="AR491" i="3" s="1"/>
  <c r="AR492" i="3"/>
  <c r="AQ494" i="3"/>
  <c r="AR494" i="3" s="1"/>
  <c r="AK496" i="3"/>
  <c r="AJ496" i="3"/>
  <c r="AI496" i="3"/>
  <c r="AL500" i="3"/>
  <c r="AL501" i="3"/>
  <c r="AN501" i="3"/>
  <c r="AC507" i="3"/>
  <c r="AB507" i="3"/>
  <c r="AA507" i="3"/>
  <c r="AD507" i="3" s="1"/>
  <c r="AR507" i="3"/>
  <c r="AQ507" i="3"/>
  <c r="AQ508" i="3"/>
  <c r="AR508" i="3" s="1"/>
  <c r="AR510" i="3"/>
  <c r="AQ510" i="3"/>
  <c r="AQ516" i="3"/>
  <c r="AR516" i="3"/>
  <c r="AR518" i="3"/>
  <c r="AQ518" i="3"/>
  <c r="AQ524" i="3"/>
  <c r="AR524" i="3" s="1"/>
  <c r="AQ526" i="3"/>
  <c r="AR526" i="3" s="1"/>
  <c r="AQ532" i="3"/>
  <c r="AR532" i="3" s="1"/>
  <c r="AQ534" i="3"/>
  <c r="AR534" i="3" s="1"/>
  <c r="AQ540" i="3"/>
  <c r="AR540" i="3" s="1"/>
  <c r="AQ542" i="3"/>
  <c r="AR542" i="3" s="1"/>
  <c r="AQ548" i="3"/>
  <c r="AR548" i="3"/>
  <c r="AQ550" i="3"/>
  <c r="AR550" i="3" s="1"/>
  <c r="AQ556" i="3"/>
  <c r="AR556" i="3" s="1"/>
  <c r="AR558" i="3"/>
  <c r="AQ558" i="3"/>
  <c r="AQ564" i="3"/>
  <c r="AR564" i="3" s="1"/>
  <c r="AQ566" i="3"/>
  <c r="AR566" i="3" s="1"/>
  <c r="AQ572" i="3"/>
  <c r="AR572" i="3" s="1"/>
  <c r="AQ574" i="3"/>
  <c r="AR574" i="3" s="1"/>
  <c r="AQ580" i="3"/>
  <c r="AR580" i="3" s="1"/>
  <c r="AQ582" i="3"/>
  <c r="AR582" i="3" s="1"/>
  <c r="AQ588" i="3"/>
  <c r="AR588" i="3" s="1"/>
  <c r="AQ590" i="3"/>
  <c r="AR590" i="3" s="1"/>
  <c r="AQ596" i="3"/>
  <c r="AR596" i="3" s="1"/>
  <c r="AQ598" i="3"/>
  <c r="AR598" i="3" s="1"/>
  <c r="AQ604" i="3"/>
  <c r="AR604" i="3" s="1"/>
  <c r="AQ606" i="3"/>
  <c r="AR606" i="3" s="1"/>
  <c r="AQ612" i="3"/>
  <c r="AR612" i="3" s="1"/>
  <c r="AQ614" i="3"/>
  <c r="AR614" i="3" s="1"/>
  <c r="AQ620" i="3"/>
  <c r="AR620" i="3" s="1"/>
  <c r="AQ622" i="3"/>
  <c r="AR622" i="3" s="1"/>
  <c r="AR627" i="3"/>
  <c r="AQ628" i="3"/>
  <c r="AR628" i="3" s="1"/>
  <c r="AQ630" i="3"/>
  <c r="AR630" i="3" s="1"/>
  <c r="AQ636" i="3"/>
  <c r="AR636" i="3" s="1"/>
  <c r="AR638" i="3"/>
  <c r="AQ638" i="3"/>
  <c r="AR683" i="3"/>
  <c r="AR747" i="3"/>
  <c r="AQ772" i="3"/>
  <c r="AR772" i="3" s="1"/>
  <c r="AQ780" i="3"/>
  <c r="AR780" i="3" s="1"/>
  <c r="AQ804" i="3"/>
  <c r="AR804" i="3" s="1"/>
  <c r="AQ820" i="3"/>
  <c r="AR820" i="3" s="1"/>
  <c r="AQ836" i="3"/>
  <c r="AR836" i="3" s="1"/>
  <c r="AM102" i="3"/>
  <c r="AM106" i="3"/>
  <c r="AM110" i="3"/>
  <c r="AL121" i="3"/>
  <c r="AL149" i="3"/>
  <c r="AL153" i="3"/>
  <c r="AL157" i="3"/>
  <c r="AL165" i="3"/>
  <c r="AL177" i="3"/>
  <c r="AL189" i="3"/>
  <c r="AL193" i="3"/>
  <c r="AL209" i="3"/>
  <c r="AL213" i="3"/>
  <c r="AL233" i="3"/>
  <c r="AL237" i="3"/>
  <c r="AL241" i="3"/>
  <c r="AL245" i="3"/>
  <c r="AL249" i="3"/>
  <c r="AL253" i="3"/>
  <c r="AL257" i="3"/>
  <c r="AL261" i="3"/>
  <c r="AL265" i="3"/>
  <c r="AL269" i="3"/>
  <c r="AL273" i="3"/>
  <c r="AL277" i="3"/>
  <c r="AL281" i="3"/>
  <c r="AL285" i="3"/>
  <c r="AL289" i="3"/>
  <c r="AL293" i="3"/>
  <c r="AL297" i="3"/>
  <c r="AL301" i="3"/>
  <c r="AL305" i="3"/>
  <c r="AL309" i="3"/>
  <c r="AL313" i="3"/>
  <c r="AL317" i="3"/>
  <c r="AL321" i="3"/>
  <c r="AL325" i="3"/>
  <c r="AL329" i="3"/>
  <c r="AL333" i="3"/>
  <c r="AB337" i="3"/>
  <c r="AD337" i="3" s="1"/>
  <c r="AN337" i="3"/>
  <c r="AA338" i="3"/>
  <c r="AJ338" i="3"/>
  <c r="AR338" i="3"/>
  <c r="AN339" i="3"/>
  <c r="AQ340" i="3"/>
  <c r="AR340" i="3" s="1"/>
  <c r="AK342" i="3"/>
  <c r="AL343" i="3"/>
  <c r="AR345" i="3"/>
  <c r="AK348" i="3"/>
  <c r="AM348" i="3"/>
  <c r="AN350" i="3"/>
  <c r="AA351" i="3"/>
  <c r="AD351" i="3" s="1"/>
  <c r="AI351" i="3"/>
  <c r="AD352" i="3"/>
  <c r="AI352" i="3"/>
  <c r="AB353" i="3"/>
  <c r="AD353" i="3" s="1"/>
  <c r="AN353" i="3"/>
  <c r="AA354" i="3"/>
  <c r="AD354" i="3" s="1"/>
  <c r="AJ354" i="3"/>
  <c r="AR354" i="3"/>
  <c r="AN355" i="3"/>
  <c r="AR355" i="3"/>
  <c r="AN356" i="3"/>
  <c r="AL356" i="3"/>
  <c r="AN359" i="3"/>
  <c r="AR359" i="3"/>
  <c r="AN360" i="3"/>
  <c r="AL360" i="3"/>
  <c r="AN363" i="3"/>
  <c r="AR363" i="3"/>
  <c r="AN364" i="3"/>
  <c r="AL364" i="3"/>
  <c r="AN367" i="3"/>
  <c r="AR367" i="3"/>
  <c r="AN368" i="3"/>
  <c r="AL368" i="3"/>
  <c r="AD369" i="3"/>
  <c r="AN371" i="3"/>
  <c r="AR371" i="3"/>
  <c r="AN372" i="3"/>
  <c r="AL372" i="3"/>
  <c r="AN375" i="3"/>
  <c r="AR375" i="3"/>
  <c r="AN376" i="3"/>
  <c r="AL376" i="3"/>
  <c r="AN379" i="3"/>
  <c r="AR379" i="3"/>
  <c r="AN380" i="3"/>
  <c r="AL380" i="3"/>
  <c r="AN383" i="3"/>
  <c r="AR383" i="3"/>
  <c r="AN384" i="3"/>
  <c r="AL384" i="3"/>
  <c r="AD385" i="3"/>
  <c r="AN387" i="3"/>
  <c r="AR387" i="3"/>
  <c r="AN388" i="3"/>
  <c r="AL388" i="3"/>
  <c r="AN391" i="3"/>
  <c r="AR391" i="3"/>
  <c r="AN392" i="3"/>
  <c r="AL392" i="3"/>
  <c r="AN395" i="3"/>
  <c r="AR395" i="3"/>
  <c r="AN396" i="3"/>
  <c r="AL396" i="3"/>
  <c r="AN399" i="3"/>
  <c r="AR399" i="3"/>
  <c r="AN400" i="3"/>
  <c r="AL400" i="3"/>
  <c r="AD401" i="3"/>
  <c r="AN403" i="3"/>
  <c r="AR403" i="3"/>
  <c r="AN404" i="3"/>
  <c r="AL404" i="3"/>
  <c r="AN407" i="3"/>
  <c r="AR407" i="3"/>
  <c r="AN408" i="3"/>
  <c r="AL408" i="3"/>
  <c r="AN411" i="3"/>
  <c r="AR411" i="3"/>
  <c r="AN412" i="3"/>
  <c r="AL412" i="3"/>
  <c r="AN415" i="3"/>
  <c r="AR415" i="3"/>
  <c r="AN416" i="3"/>
  <c r="AL416" i="3"/>
  <c r="AD417" i="3"/>
  <c r="AN419" i="3"/>
  <c r="AR419" i="3"/>
  <c r="AN420" i="3"/>
  <c r="AL420" i="3"/>
  <c r="AN423" i="3"/>
  <c r="AR423" i="3"/>
  <c r="AN424" i="3"/>
  <c r="AL424" i="3"/>
  <c r="AN427" i="3"/>
  <c r="AR427" i="3"/>
  <c r="AN428" i="3"/>
  <c r="AL428" i="3"/>
  <c r="AN431" i="3"/>
  <c r="AR431" i="3"/>
  <c r="AN432" i="3"/>
  <c r="AL432" i="3"/>
  <c r="AD433" i="3"/>
  <c r="AN435" i="3"/>
  <c r="AR435" i="3"/>
  <c r="AN436" i="3"/>
  <c r="AL436" i="3"/>
  <c r="AN439" i="3"/>
  <c r="AR439" i="3"/>
  <c r="AN440" i="3"/>
  <c r="AL440" i="3"/>
  <c r="AN443" i="3"/>
  <c r="AK444" i="3"/>
  <c r="AJ444" i="3"/>
  <c r="AI444" i="3"/>
  <c r="AL448" i="3"/>
  <c r="AL449" i="3"/>
  <c r="AN449" i="3"/>
  <c r="AN452" i="3"/>
  <c r="AM453" i="3"/>
  <c r="AC455" i="3"/>
  <c r="AB455" i="3"/>
  <c r="AA455" i="3"/>
  <c r="AQ455" i="3"/>
  <c r="AR455" i="3" s="1"/>
  <c r="AR456" i="3"/>
  <c r="AD457" i="3"/>
  <c r="AR457" i="3"/>
  <c r="AQ458" i="3"/>
  <c r="AR458" i="3" s="1"/>
  <c r="AK460" i="3"/>
  <c r="AJ460" i="3"/>
  <c r="AI460" i="3"/>
  <c r="AL464" i="3"/>
  <c r="AL465" i="3"/>
  <c r="AN465" i="3"/>
  <c r="AN468" i="3"/>
  <c r="AM469" i="3"/>
  <c r="AC471" i="3"/>
  <c r="AB471" i="3"/>
  <c r="AA471" i="3"/>
  <c r="AQ471" i="3"/>
  <c r="AR471" i="3" s="1"/>
  <c r="AR472" i="3"/>
  <c r="AD473" i="3"/>
  <c r="AR473" i="3"/>
  <c r="AR474" i="3"/>
  <c r="AQ474" i="3"/>
  <c r="AK476" i="3"/>
  <c r="AJ476" i="3"/>
  <c r="AI476" i="3"/>
  <c r="AL480" i="3"/>
  <c r="AL481" i="3"/>
  <c r="AN481" i="3"/>
  <c r="AN484" i="3"/>
  <c r="AM485" i="3"/>
  <c r="AC487" i="3"/>
  <c r="AB487" i="3"/>
  <c r="AA487" i="3"/>
  <c r="AQ487" i="3"/>
  <c r="AR487" i="3" s="1"/>
  <c r="AR488" i="3"/>
  <c r="AR489" i="3"/>
  <c r="AQ490" i="3"/>
  <c r="AR490" i="3" s="1"/>
  <c r="AK492" i="3"/>
  <c r="AJ492" i="3"/>
  <c r="AI492" i="3"/>
  <c r="AL496" i="3"/>
  <c r="AL497" i="3"/>
  <c r="AN497" i="3"/>
  <c r="AN500" i="3"/>
  <c r="AM501" i="3"/>
  <c r="AC503" i="3"/>
  <c r="AB503" i="3"/>
  <c r="AA503" i="3"/>
  <c r="AQ503" i="3"/>
  <c r="AR503" i="3" s="1"/>
  <c r="AR504" i="3"/>
  <c r="AR505" i="3"/>
  <c r="AQ506" i="3"/>
  <c r="AR506" i="3" s="1"/>
  <c r="AK508" i="3"/>
  <c r="AQ509" i="3"/>
  <c r="AR509" i="3" s="1"/>
  <c r="AQ517" i="3"/>
  <c r="AR517" i="3" s="1"/>
  <c r="AQ525" i="3"/>
  <c r="AR525" i="3" s="1"/>
  <c r="AQ533" i="3"/>
  <c r="AR533" i="3" s="1"/>
  <c r="AQ541" i="3"/>
  <c r="AR541" i="3" s="1"/>
  <c r="AQ549" i="3"/>
  <c r="AR549" i="3" s="1"/>
  <c r="AQ557" i="3"/>
  <c r="AR557" i="3" s="1"/>
  <c r="AQ565" i="3"/>
  <c r="AR565" i="3" s="1"/>
  <c r="AQ573" i="3"/>
  <c r="AR573" i="3" s="1"/>
  <c r="AQ581" i="3"/>
  <c r="AR581" i="3" s="1"/>
  <c r="AQ589" i="3"/>
  <c r="AR589" i="3" s="1"/>
  <c r="AQ597" i="3"/>
  <c r="AR597" i="3" s="1"/>
  <c r="AQ605" i="3"/>
  <c r="AR605" i="3" s="1"/>
  <c r="AQ613" i="3"/>
  <c r="AR613" i="3" s="1"/>
  <c r="AQ621" i="3"/>
  <c r="AR621" i="3" s="1"/>
  <c r="AQ629" i="3"/>
  <c r="AR629" i="3" s="1"/>
  <c r="AQ637" i="3"/>
  <c r="AR637" i="3" s="1"/>
  <c r="AQ642" i="3"/>
  <c r="AR642" i="3" s="1"/>
  <c r="AQ646" i="3"/>
  <c r="AR646" i="3" s="1"/>
  <c r="AQ650" i="3"/>
  <c r="AR650" i="3" s="1"/>
  <c r="AQ654" i="3"/>
  <c r="AR654" i="3" s="1"/>
  <c r="AQ658" i="3"/>
  <c r="AR658" i="3" s="1"/>
  <c r="AQ662" i="3"/>
  <c r="AR662" i="3" s="1"/>
  <c r="AQ666" i="3"/>
  <c r="AR666" i="3" s="1"/>
  <c r="AQ670" i="3"/>
  <c r="AR670" i="3" s="1"/>
  <c r="AQ674" i="3"/>
  <c r="AR674" i="3" s="1"/>
  <c r="AQ678" i="3"/>
  <c r="AR678" i="3" s="1"/>
  <c r="AQ682" i="3"/>
  <c r="AR682" i="3" s="1"/>
  <c r="AQ686" i="3"/>
  <c r="AR686" i="3" s="1"/>
  <c r="AQ690" i="3"/>
  <c r="AR690" i="3" s="1"/>
  <c r="AQ694" i="3"/>
  <c r="AR694" i="3" s="1"/>
  <c r="AQ698" i="3"/>
  <c r="AR698" i="3" s="1"/>
  <c r="AQ702" i="3"/>
  <c r="AR702" i="3" s="1"/>
  <c r="AQ706" i="3"/>
  <c r="AR706" i="3" s="1"/>
  <c r="AQ710" i="3"/>
  <c r="AR710" i="3" s="1"/>
  <c r="AQ714" i="3"/>
  <c r="AR714" i="3" s="1"/>
  <c r="AQ718" i="3"/>
  <c r="AR718" i="3" s="1"/>
  <c r="AQ722" i="3"/>
  <c r="AR722" i="3" s="1"/>
  <c r="AQ726" i="3"/>
  <c r="AR726" i="3" s="1"/>
  <c r="AQ730" i="3"/>
  <c r="AR730" i="3" s="1"/>
  <c r="AQ734" i="3"/>
  <c r="AR734" i="3" s="1"/>
  <c r="AQ738" i="3"/>
  <c r="AR738" i="3" s="1"/>
  <c r="AQ742" i="3"/>
  <c r="AR742" i="3" s="1"/>
  <c r="AQ746" i="3"/>
  <c r="AR746" i="3" s="1"/>
  <c r="AQ750" i="3"/>
  <c r="AR750" i="3" s="1"/>
  <c r="AQ792" i="3"/>
  <c r="AR792" i="3" s="1"/>
  <c r="AQ808" i="3"/>
  <c r="AR808" i="3" s="1"/>
  <c r="AQ824" i="3"/>
  <c r="AR824" i="3" s="1"/>
  <c r="AR350" i="3"/>
  <c r="AJ355" i="3"/>
  <c r="AI355" i="3"/>
  <c r="AJ359" i="3"/>
  <c r="AI359" i="3"/>
  <c r="AJ363" i="3"/>
  <c r="AI363" i="3"/>
  <c r="AJ367" i="3"/>
  <c r="AI367" i="3"/>
  <c r="AJ371" i="3"/>
  <c r="AI371" i="3"/>
  <c r="AJ375" i="3"/>
  <c r="AI375" i="3"/>
  <c r="AJ379" i="3"/>
  <c r="AI379" i="3"/>
  <c r="AJ383" i="3"/>
  <c r="AI383" i="3"/>
  <c r="AJ387" i="3"/>
  <c r="AI387" i="3"/>
  <c r="AJ391" i="3"/>
  <c r="AI391" i="3"/>
  <c r="AJ395" i="3"/>
  <c r="AI395" i="3"/>
  <c r="AJ399" i="3"/>
  <c r="AI399" i="3"/>
  <c r="AJ403" i="3"/>
  <c r="AI403" i="3"/>
  <c r="AJ407" i="3"/>
  <c r="AI407" i="3"/>
  <c r="AJ411" i="3"/>
  <c r="AI411" i="3"/>
  <c r="AJ415" i="3"/>
  <c r="AI415" i="3"/>
  <c r="AJ419" i="3"/>
  <c r="AI419" i="3"/>
  <c r="AJ423" i="3"/>
  <c r="AI423" i="3"/>
  <c r="AJ427" i="3"/>
  <c r="AI427" i="3"/>
  <c r="AJ431" i="3"/>
  <c r="AI431" i="3"/>
  <c r="AJ435" i="3"/>
  <c r="AI435" i="3"/>
  <c r="AJ439" i="3"/>
  <c r="AI439" i="3"/>
  <c r="AL444" i="3"/>
  <c r="AL445" i="3"/>
  <c r="AN445" i="3"/>
  <c r="AC451" i="3"/>
  <c r="AB451" i="3"/>
  <c r="AA451" i="3"/>
  <c r="AQ451" i="3"/>
  <c r="AR451" i="3" s="1"/>
  <c r="AR452" i="3"/>
  <c r="AQ454" i="3"/>
  <c r="AR454" i="3" s="1"/>
  <c r="AK456" i="3"/>
  <c r="AJ456" i="3"/>
  <c r="AI456" i="3"/>
  <c r="AL460" i="3"/>
  <c r="AL461" i="3"/>
  <c r="AN461" i="3"/>
  <c r="AC467" i="3"/>
  <c r="AB467" i="3"/>
  <c r="AA467" i="3"/>
  <c r="AD467" i="3" s="1"/>
  <c r="AQ467" i="3"/>
  <c r="AR467" i="3" s="1"/>
  <c r="AR468" i="3"/>
  <c r="AR470" i="3"/>
  <c r="AQ470" i="3"/>
  <c r="AK472" i="3"/>
  <c r="AJ472" i="3"/>
  <c r="AI472" i="3"/>
  <c r="AL476" i="3"/>
  <c r="AL477" i="3"/>
  <c r="AN477" i="3"/>
  <c r="AC483" i="3"/>
  <c r="AB483" i="3"/>
  <c r="AA483" i="3"/>
  <c r="AQ483" i="3"/>
  <c r="AR483" i="3" s="1"/>
  <c r="AR484" i="3"/>
  <c r="AQ486" i="3"/>
  <c r="AR486" i="3" s="1"/>
  <c r="AK488" i="3"/>
  <c r="AJ488" i="3"/>
  <c r="AI488" i="3"/>
  <c r="AL492" i="3"/>
  <c r="AL493" i="3"/>
  <c r="AN493" i="3"/>
  <c r="AC499" i="3"/>
  <c r="AB499" i="3"/>
  <c r="AA499" i="3"/>
  <c r="AD499" i="3" s="1"/>
  <c r="AR499" i="3"/>
  <c r="AQ499" i="3"/>
  <c r="AR500" i="3"/>
  <c r="AQ502" i="3"/>
  <c r="AR502" i="3" s="1"/>
  <c r="AK504" i="3"/>
  <c r="AJ504" i="3"/>
  <c r="AI504" i="3"/>
  <c r="AL508" i="3"/>
  <c r="AM508" i="3"/>
  <c r="AQ512" i="3"/>
  <c r="AR512" i="3" s="1"/>
  <c r="AQ514" i="3"/>
  <c r="AR514" i="3" s="1"/>
  <c r="AQ520" i="3"/>
  <c r="AR520" i="3" s="1"/>
  <c r="AQ522" i="3"/>
  <c r="AR522" i="3" s="1"/>
  <c r="AQ528" i="3"/>
  <c r="AR528" i="3" s="1"/>
  <c r="AR530" i="3"/>
  <c r="AQ530" i="3"/>
  <c r="AQ536" i="3"/>
  <c r="AR536" i="3"/>
  <c r="AR538" i="3"/>
  <c r="AQ538" i="3"/>
  <c r="AQ544" i="3"/>
  <c r="AR544" i="3" s="1"/>
  <c r="AQ546" i="3"/>
  <c r="AR546" i="3" s="1"/>
  <c r="AQ552" i="3"/>
  <c r="AR552" i="3" s="1"/>
  <c r="AQ554" i="3"/>
  <c r="AR554" i="3" s="1"/>
  <c r="AQ560" i="3"/>
  <c r="AR560" i="3" s="1"/>
  <c r="AR562" i="3"/>
  <c r="AQ562" i="3"/>
  <c r="AQ568" i="3"/>
  <c r="AR568" i="3"/>
  <c r="AR570" i="3"/>
  <c r="AQ570" i="3"/>
  <c r="AQ576" i="3"/>
  <c r="AR576" i="3" s="1"/>
  <c r="AQ578" i="3"/>
  <c r="AR578" i="3" s="1"/>
  <c r="AQ584" i="3"/>
  <c r="AR584" i="3" s="1"/>
  <c r="AQ586" i="3"/>
  <c r="AR586" i="3" s="1"/>
  <c r="AQ592" i="3"/>
  <c r="AR592" i="3" s="1"/>
  <c r="AR594" i="3"/>
  <c r="AQ594" i="3"/>
  <c r="AQ600" i="3"/>
  <c r="AR600" i="3"/>
  <c r="AR602" i="3"/>
  <c r="AQ602" i="3"/>
  <c r="AQ608" i="3"/>
  <c r="AR608" i="3" s="1"/>
  <c r="AQ610" i="3"/>
  <c r="AR610" i="3" s="1"/>
  <c r="AQ616" i="3"/>
  <c r="AR616" i="3" s="1"/>
  <c r="AQ618" i="3"/>
  <c r="AR618" i="3" s="1"/>
  <c r="AQ624" i="3"/>
  <c r="AR624" i="3" s="1"/>
  <c r="AR626" i="3"/>
  <c r="AQ626" i="3"/>
  <c r="AQ632" i="3"/>
  <c r="AR632" i="3"/>
  <c r="AR634" i="3"/>
  <c r="AQ634" i="3"/>
  <c r="AQ640" i="3"/>
  <c r="AR640" i="3" s="1"/>
  <c r="AQ645" i="3"/>
  <c r="AR645" i="3" s="1"/>
  <c r="AQ649" i="3"/>
  <c r="AR649" i="3" s="1"/>
  <c r="AQ653" i="3"/>
  <c r="AR653" i="3" s="1"/>
  <c r="AQ657" i="3"/>
  <c r="AR657" i="3" s="1"/>
  <c r="AQ661" i="3"/>
  <c r="AR661" i="3" s="1"/>
  <c r="AQ665" i="3"/>
  <c r="AR665" i="3" s="1"/>
  <c r="AQ669" i="3"/>
  <c r="AR669" i="3" s="1"/>
  <c r="AQ673" i="3"/>
  <c r="AR673" i="3" s="1"/>
  <c r="AQ677" i="3"/>
  <c r="AR677" i="3" s="1"/>
  <c r="AQ681" i="3"/>
  <c r="AR681" i="3" s="1"/>
  <c r="AQ685" i="3"/>
  <c r="AR685" i="3" s="1"/>
  <c r="AQ689" i="3"/>
  <c r="AR689" i="3" s="1"/>
  <c r="AQ693" i="3"/>
  <c r="AR693" i="3" s="1"/>
  <c r="AQ697" i="3"/>
  <c r="AR697" i="3" s="1"/>
  <c r="AQ701" i="3"/>
  <c r="AR701" i="3" s="1"/>
  <c r="AQ705" i="3"/>
  <c r="AR705" i="3" s="1"/>
  <c r="AQ709" i="3"/>
  <c r="AR709" i="3" s="1"/>
  <c r="AQ713" i="3"/>
  <c r="AR713" i="3" s="1"/>
  <c r="AQ717" i="3"/>
  <c r="AR717" i="3" s="1"/>
  <c r="AQ721" i="3"/>
  <c r="AR721" i="3" s="1"/>
  <c r="AQ725" i="3"/>
  <c r="AR725" i="3" s="1"/>
  <c r="AQ729" i="3"/>
  <c r="AR729" i="3" s="1"/>
  <c r="AQ733" i="3"/>
  <c r="AR733" i="3" s="1"/>
  <c r="AQ737" i="3"/>
  <c r="AR737" i="3" s="1"/>
  <c r="AQ741" i="3"/>
  <c r="AR741" i="3" s="1"/>
  <c r="AQ745" i="3"/>
  <c r="AR745" i="3" s="1"/>
  <c r="AQ749" i="3"/>
  <c r="AR749" i="3" s="1"/>
  <c r="AQ753" i="3"/>
  <c r="AR753" i="3" s="1"/>
  <c r="AQ776" i="3"/>
  <c r="AR776" i="3" s="1"/>
  <c r="AR784" i="3"/>
  <c r="AQ784" i="3"/>
  <c r="AQ796" i="3"/>
  <c r="AR796" i="3" s="1"/>
  <c r="AR812" i="3"/>
  <c r="AQ812" i="3"/>
  <c r="AQ828" i="3"/>
  <c r="AR828" i="3" s="1"/>
  <c r="AL447" i="3"/>
  <c r="AL451" i="3"/>
  <c r="AL455" i="3"/>
  <c r="AL459" i="3"/>
  <c r="AL463" i="3"/>
  <c r="AL467" i="3"/>
  <c r="AL471" i="3"/>
  <c r="AL475" i="3"/>
  <c r="AL479" i="3"/>
  <c r="AL483" i="3"/>
  <c r="AL487" i="3"/>
  <c r="AL491" i="3"/>
  <c r="AL495" i="3"/>
  <c r="AL499" i="3"/>
  <c r="AL503" i="3"/>
  <c r="AL507" i="3"/>
  <c r="AI508" i="3"/>
  <c r="AN509" i="3"/>
  <c r="AA511" i="3"/>
  <c r="AD511" i="3" s="1"/>
  <c r="AL511" i="3"/>
  <c r="AQ511" i="3"/>
  <c r="AR511" i="3" s="1"/>
  <c r="AI512" i="3"/>
  <c r="AM512" i="3"/>
  <c r="AN513" i="3"/>
  <c r="AA515" i="3"/>
  <c r="AD515" i="3" s="1"/>
  <c r="AL515" i="3"/>
  <c r="AQ515" i="3"/>
  <c r="AR515" i="3" s="1"/>
  <c r="AI516" i="3"/>
  <c r="AM516" i="3"/>
  <c r="AN517" i="3"/>
  <c r="AA519" i="3"/>
  <c r="AD519" i="3" s="1"/>
  <c r="AL519" i="3"/>
  <c r="AQ519" i="3"/>
  <c r="AR519" i="3" s="1"/>
  <c r="AI520" i="3"/>
  <c r="AM520" i="3"/>
  <c r="AN521" i="3"/>
  <c r="AA523" i="3"/>
  <c r="AD523" i="3" s="1"/>
  <c r="AL523" i="3"/>
  <c r="AQ523" i="3"/>
  <c r="AR523" i="3" s="1"/>
  <c r="AI524" i="3"/>
  <c r="AM524" i="3"/>
  <c r="AN525" i="3"/>
  <c r="AA527" i="3"/>
  <c r="AD527" i="3" s="1"/>
  <c r="AL527" i="3"/>
  <c r="AQ527" i="3"/>
  <c r="AR527" i="3" s="1"/>
  <c r="AI528" i="3"/>
  <c r="AM528" i="3"/>
  <c r="AN529" i="3"/>
  <c r="AA531" i="3"/>
  <c r="AD531" i="3" s="1"/>
  <c r="AL531" i="3"/>
  <c r="AQ531" i="3"/>
  <c r="AR531" i="3" s="1"/>
  <c r="AI532" i="3"/>
  <c r="AM532" i="3"/>
  <c r="AN533" i="3"/>
  <c r="AA535" i="3"/>
  <c r="AD535" i="3" s="1"/>
  <c r="AL535" i="3"/>
  <c r="AQ535" i="3"/>
  <c r="AR535" i="3" s="1"/>
  <c r="AI536" i="3"/>
  <c r="AM536" i="3"/>
  <c r="AN537" i="3"/>
  <c r="AA539" i="3"/>
  <c r="AD539" i="3" s="1"/>
  <c r="AL539" i="3"/>
  <c r="AQ539" i="3"/>
  <c r="AR539" i="3" s="1"/>
  <c r="AI540" i="3"/>
  <c r="AM540" i="3"/>
  <c r="AN541" i="3"/>
  <c r="AA543" i="3"/>
  <c r="AD543" i="3" s="1"/>
  <c r="AL543" i="3"/>
  <c r="AQ543" i="3"/>
  <c r="AR543" i="3" s="1"/>
  <c r="AI544" i="3"/>
  <c r="AM544" i="3"/>
  <c r="AN545" i="3"/>
  <c r="AA547" i="3"/>
  <c r="AD547" i="3" s="1"/>
  <c r="AL547" i="3"/>
  <c r="AQ547" i="3"/>
  <c r="AR547" i="3" s="1"/>
  <c r="AI548" i="3"/>
  <c r="AM548" i="3"/>
  <c r="AN549" i="3"/>
  <c r="AA551" i="3"/>
  <c r="AD551" i="3" s="1"/>
  <c r="AL551" i="3"/>
  <c r="AQ551" i="3"/>
  <c r="AR551" i="3" s="1"/>
  <c r="AI552" i="3"/>
  <c r="AM552" i="3"/>
  <c r="AN553" i="3"/>
  <c r="AA555" i="3"/>
  <c r="AD555" i="3" s="1"/>
  <c r="AL555" i="3"/>
  <c r="AQ555" i="3"/>
  <c r="AR555" i="3" s="1"/>
  <c r="AI556" i="3"/>
  <c r="AM556" i="3"/>
  <c r="AN557" i="3"/>
  <c r="AA559" i="3"/>
  <c r="AD559" i="3" s="1"/>
  <c r="AL559" i="3"/>
  <c r="AQ559" i="3"/>
  <c r="AR559" i="3" s="1"/>
  <c r="AI560" i="3"/>
  <c r="AM560" i="3"/>
  <c r="AN561" i="3"/>
  <c r="AA563" i="3"/>
  <c r="AD563" i="3" s="1"/>
  <c r="AL563" i="3"/>
  <c r="AQ563" i="3"/>
  <c r="AR563" i="3" s="1"/>
  <c r="AI564" i="3"/>
  <c r="AM564" i="3"/>
  <c r="AN565" i="3"/>
  <c r="AA567" i="3"/>
  <c r="AD567" i="3" s="1"/>
  <c r="AL567" i="3"/>
  <c r="AQ567" i="3"/>
  <c r="AR567" i="3" s="1"/>
  <c r="AI568" i="3"/>
  <c r="AM568" i="3"/>
  <c r="AN569" i="3"/>
  <c r="AA571" i="3"/>
  <c r="AD571" i="3" s="1"/>
  <c r="AL571" i="3"/>
  <c r="AQ571" i="3"/>
  <c r="AR571" i="3" s="1"/>
  <c r="AI572" i="3"/>
  <c r="AM572" i="3"/>
  <c r="AN573" i="3"/>
  <c r="AA575" i="3"/>
  <c r="AD575" i="3" s="1"/>
  <c r="AL575" i="3"/>
  <c r="AQ575" i="3"/>
  <c r="AR575" i="3" s="1"/>
  <c r="AI576" i="3"/>
  <c r="AM576" i="3"/>
  <c r="AN577" i="3"/>
  <c r="AA579" i="3"/>
  <c r="AD579" i="3" s="1"/>
  <c r="AL579" i="3"/>
  <c r="AQ579" i="3"/>
  <c r="AR579" i="3" s="1"/>
  <c r="AI580" i="3"/>
  <c r="AM580" i="3"/>
  <c r="AN581" i="3"/>
  <c r="AA583" i="3"/>
  <c r="AD583" i="3" s="1"/>
  <c r="AL583" i="3"/>
  <c r="AQ583" i="3"/>
  <c r="AR583" i="3" s="1"/>
  <c r="AI584" i="3"/>
  <c r="AM584" i="3"/>
  <c r="AN585" i="3"/>
  <c r="AA587" i="3"/>
  <c r="AD587" i="3" s="1"/>
  <c r="AL587" i="3"/>
  <c r="AQ587" i="3"/>
  <c r="AR587" i="3" s="1"/>
  <c r="AI588" i="3"/>
  <c r="AM588" i="3"/>
  <c r="AN589" i="3"/>
  <c r="AA591" i="3"/>
  <c r="AD591" i="3" s="1"/>
  <c r="AL591" i="3"/>
  <c r="AQ591" i="3"/>
  <c r="AR591" i="3" s="1"/>
  <c r="AI592" i="3"/>
  <c r="AM592" i="3"/>
  <c r="AN593" i="3"/>
  <c r="AA595" i="3"/>
  <c r="AD595" i="3" s="1"/>
  <c r="AL595" i="3"/>
  <c r="AQ595" i="3"/>
  <c r="AR595" i="3" s="1"/>
  <c r="AI596" i="3"/>
  <c r="AM596" i="3"/>
  <c r="AN597" i="3"/>
  <c r="AA599" i="3"/>
  <c r="AD599" i="3" s="1"/>
  <c r="AL599" i="3"/>
  <c r="AQ599" i="3"/>
  <c r="AR599" i="3" s="1"/>
  <c r="AI600" i="3"/>
  <c r="AM600" i="3"/>
  <c r="AN601" i="3"/>
  <c r="AA603" i="3"/>
  <c r="AD603" i="3" s="1"/>
  <c r="AL603" i="3"/>
  <c r="AQ603" i="3"/>
  <c r="AR603" i="3" s="1"/>
  <c r="AI604" i="3"/>
  <c r="AM604" i="3"/>
  <c r="AN605" i="3"/>
  <c r="AA607" i="3"/>
  <c r="AD607" i="3" s="1"/>
  <c r="AL607" i="3"/>
  <c r="AQ607" i="3"/>
  <c r="AR607" i="3" s="1"/>
  <c r="AI608" i="3"/>
  <c r="AM608" i="3"/>
  <c r="AN609" i="3"/>
  <c r="AA611" i="3"/>
  <c r="AD611" i="3" s="1"/>
  <c r="AL611" i="3"/>
  <c r="AQ611" i="3"/>
  <c r="AR611" i="3" s="1"/>
  <c r="AI612" i="3"/>
  <c r="AM612" i="3"/>
  <c r="AN613" i="3"/>
  <c r="AA615" i="3"/>
  <c r="AD615" i="3" s="1"/>
  <c r="AL615" i="3"/>
  <c r="AQ615" i="3"/>
  <c r="AR615" i="3" s="1"/>
  <c r="AI616" i="3"/>
  <c r="AM616" i="3"/>
  <c r="AN617" i="3"/>
  <c r="AA619" i="3"/>
  <c r="AD619" i="3" s="1"/>
  <c r="AL619" i="3"/>
  <c r="AQ619" i="3"/>
  <c r="AR619" i="3" s="1"/>
  <c r="AI620" i="3"/>
  <c r="AM620" i="3"/>
  <c r="AN621" i="3"/>
  <c r="AA623" i="3"/>
  <c r="AD623" i="3" s="1"/>
  <c r="AL623" i="3"/>
  <c r="AQ623" i="3"/>
  <c r="AR623" i="3" s="1"/>
  <c r="AI624" i="3"/>
  <c r="AM624" i="3"/>
  <c r="AN625" i="3"/>
  <c r="AA627" i="3"/>
  <c r="AD627" i="3" s="1"/>
  <c r="AL627" i="3"/>
  <c r="AQ627" i="3"/>
  <c r="AI628" i="3"/>
  <c r="AM628" i="3"/>
  <c r="AN629" i="3"/>
  <c r="AA631" i="3"/>
  <c r="AD631" i="3" s="1"/>
  <c r="AL631" i="3"/>
  <c r="AQ631" i="3"/>
  <c r="AR631" i="3" s="1"/>
  <c r="AI632" i="3"/>
  <c r="AM632" i="3"/>
  <c r="AN633" i="3"/>
  <c r="AA635" i="3"/>
  <c r="AD635" i="3" s="1"/>
  <c r="AL635" i="3"/>
  <c r="AQ635" i="3"/>
  <c r="AR635" i="3" s="1"/>
  <c r="AI636" i="3"/>
  <c r="AM636" i="3"/>
  <c r="AN637" i="3"/>
  <c r="AA639" i="3"/>
  <c r="AD639" i="3" s="1"/>
  <c r="AL639" i="3"/>
  <c r="AQ639" i="3"/>
  <c r="AR639" i="3" s="1"/>
  <c r="AI640" i="3"/>
  <c r="AM640" i="3"/>
  <c r="AN641" i="3"/>
  <c r="AA643" i="3"/>
  <c r="AD643" i="3" s="1"/>
  <c r="AL643" i="3"/>
  <c r="AQ643" i="3"/>
  <c r="AR643" i="3" s="1"/>
  <c r="AI644" i="3"/>
  <c r="AM644" i="3"/>
  <c r="AN645" i="3"/>
  <c r="AA647" i="3"/>
  <c r="AD647" i="3" s="1"/>
  <c r="AL647" i="3"/>
  <c r="AQ647" i="3"/>
  <c r="AR647" i="3" s="1"/>
  <c r="AI648" i="3"/>
  <c r="AM648" i="3"/>
  <c r="AN649" i="3"/>
  <c r="AA651" i="3"/>
  <c r="AL651" i="3"/>
  <c r="AQ651" i="3"/>
  <c r="AR651" i="3" s="1"/>
  <c r="AI652" i="3"/>
  <c r="AM652" i="3"/>
  <c r="AN653" i="3"/>
  <c r="AA655" i="3"/>
  <c r="AD655" i="3" s="1"/>
  <c r="AL655" i="3"/>
  <c r="AQ655" i="3"/>
  <c r="AR655" i="3" s="1"/>
  <c r="AI656" i="3"/>
  <c r="AM656" i="3"/>
  <c r="AN657" i="3"/>
  <c r="AA659" i="3"/>
  <c r="AD659" i="3" s="1"/>
  <c r="AL659" i="3"/>
  <c r="AQ659" i="3"/>
  <c r="AR659" i="3" s="1"/>
  <c r="AI660" i="3"/>
  <c r="AM660" i="3"/>
  <c r="AN661" i="3"/>
  <c r="AA663" i="3"/>
  <c r="AD663" i="3" s="1"/>
  <c r="AL663" i="3"/>
  <c r="AQ663" i="3"/>
  <c r="AR663" i="3" s="1"/>
  <c r="AI664" i="3"/>
  <c r="AM664" i="3"/>
  <c r="AN665" i="3"/>
  <c r="AA667" i="3"/>
  <c r="AD667" i="3" s="1"/>
  <c r="AL667" i="3"/>
  <c r="AQ667" i="3"/>
  <c r="AR667" i="3" s="1"/>
  <c r="AI668" i="3"/>
  <c r="AM668" i="3"/>
  <c r="AN669" i="3"/>
  <c r="AA671" i="3"/>
  <c r="AL671" i="3"/>
  <c r="AQ671" i="3"/>
  <c r="AR671" i="3" s="1"/>
  <c r="AI672" i="3"/>
  <c r="AM672" i="3"/>
  <c r="AN673" i="3"/>
  <c r="AA675" i="3"/>
  <c r="AD675" i="3" s="1"/>
  <c r="AL675" i="3"/>
  <c r="AQ675" i="3"/>
  <c r="AR675" i="3" s="1"/>
  <c r="AI676" i="3"/>
  <c r="AM676" i="3"/>
  <c r="AN677" i="3"/>
  <c r="AA679" i="3"/>
  <c r="AL679" i="3"/>
  <c r="AQ679" i="3"/>
  <c r="AR679" i="3" s="1"/>
  <c r="AI680" i="3"/>
  <c r="AM680" i="3"/>
  <c r="AN681" i="3"/>
  <c r="AA683" i="3"/>
  <c r="AL683" i="3"/>
  <c r="AQ683" i="3"/>
  <c r="AI684" i="3"/>
  <c r="AM684" i="3"/>
  <c r="AN685" i="3"/>
  <c r="AA687" i="3"/>
  <c r="AL687" i="3"/>
  <c r="AQ687" i="3"/>
  <c r="AR687" i="3" s="1"/>
  <c r="AI688" i="3"/>
  <c r="AM688" i="3"/>
  <c r="AN689" i="3"/>
  <c r="AA691" i="3"/>
  <c r="AD691" i="3" s="1"/>
  <c r="AL691" i="3"/>
  <c r="AQ691" i="3"/>
  <c r="AR691" i="3" s="1"/>
  <c r="AI692" i="3"/>
  <c r="AM692" i="3"/>
  <c r="AN693" i="3"/>
  <c r="AA695" i="3"/>
  <c r="AL695" i="3"/>
  <c r="AQ695" i="3"/>
  <c r="AR695" i="3" s="1"/>
  <c r="AI696" i="3"/>
  <c r="AM696" i="3"/>
  <c r="AN697" i="3"/>
  <c r="AA699" i="3"/>
  <c r="AD699" i="3" s="1"/>
  <c r="AL699" i="3"/>
  <c r="AQ699" i="3"/>
  <c r="AR699" i="3" s="1"/>
  <c r="AI700" i="3"/>
  <c r="AM700" i="3"/>
  <c r="AN701" i="3"/>
  <c r="AA703" i="3"/>
  <c r="AD703" i="3" s="1"/>
  <c r="AL703" i="3"/>
  <c r="AQ703" i="3"/>
  <c r="AR703" i="3" s="1"/>
  <c r="AI704" i="3"/>
  <c r="AM704" i="3"/>
  <c r="AN705" i="3"/>
  <c r="AA707" i="3"/>
  <c r="AD707" i="3" s="1"/>
  <c r="AL707" i="3"/>
  <c r="AQ707" i="3"/>
  <c r="AR707" i="3" s="1"/>
  <c r="AI708" i="3"/>
  <c r="AM708" i="3"/>
  <c r="AN709" i="3"/>
  <c r="AA711" i="3"/>
  <c r="AL711" i="3"/>
  <c r="AQ711" i="3"/>
  <c r="AR711" i="3" s="1"/>
  <c r="AI712" i="3"/>
  <c r="AM712" i="3"/>
  <c r="AN713" i="3"/>
  <c r="AA715" i="3"/>
  <c r="AL715" i="3"/>
  <c r="AQ715" i="3"/>
  <c r="AR715" i="3" s="1"/>
  <c r="AI716" i="3"/>
  <c r="AM716" i="3"/>
  <c r="AN717" i="3"/>
  <c r="AA719" i="3"/>
  <c r="AD719" i="3" s="1"/>
  <c r="AL719" i="3"/>
  <c r="AQ719" i="3"/>
  <c r="AR719" i="3" s="1"/>
  <c r="AI720" i="3"/>
  <c r="AM720" i="3"/>
  <c r="AN721" i="3"/>
  <c r="AA723" i="3"/>
  <c r="AD723" i="3" s="1"/>
  <c r="AL723" i="3"/>
  <c r="AQ723" i="3"/>
  <c r="AR723" i="3" s="1"/>
  <c r="AI724" i="3"/>
  <c r="AM724" i="3"/>
  <c r="AN725" i="3"/>
  <c r="AA727" i="3"/>
  <c r="AD727" i="3" s="1"/>
  <c r="AL727" i="3"/>
  <c r="AQ727" i="3"/>
  <c r="AR727" i="3" s="1"/>
  <c r="AI728" i="3"/>
  <c r="AM728" i="3"/>
  <c r="AN729" i="3"/>
  <c r="AA731" i="3"/>
  <c r="AL731" i="3"/>
  <c r="AQ731" i="3"/>
  <c r="AR731" i="3" s="1"/>
  <c r="AI732" i="3"/>
  <c r="AM732" i="3"/>
  <c r="AN733" i="3"/>
  <c r="AA735" i="3"/>
  <c r="AL735" i="3"/>
  <c r="AQ735" i="3"/>
  <c r="AR735" i="3" s="1"/>
  <c r="AI736" i="3"/>
  <c r="AM736" i="3"/>
  <c r="AN737" i="3"/>
  <c r="AA739" i="3"/>
  <c r="AL739" i="3"/>
  <c r="AQ739" i="3"/>
  <c r="AR739" i="3" s="1"/>
  <c r="AI740" i="3"/>
  <c r="AM740" i="3"/>
  <c r="AN741" i="3"/>
  <c r="AA743" i="3"/>
  <c r="AD743" i="3" s="1"/>
  <c r="AL743" i="3"/>
  <c r="AQ743" i="3"/>
  <c r="AR743" i="3" s="1"/>
  <c r="AI744" i="3"/>
  <c r="AM744" i="3"/>
  <c r="AN745" i="3"/>
  <c r="AA747" i="3"/>
  <c r="AD747" i="3" s="1"/>
  <c r="AL747" i="3"/>
  <c r="AQ747" i="3"/>
  <c r="AI748" i="3"/>
  <c r="AM748" i="3"/>
  <c r="AN749" i="3"/>
  <c r="AA751" i="3"/>
  <c r="AI751" i="3"/>
  <c r="AI752" i="3"/>
  <c r="AN752" i="3"/>
  <c r="AB753" i="3"/>
  <c r="AD753" i="3" s="1"/>
  <c r="AA754" i="3"/>
  <c r="AD754" i="3" s="1"/>
  <c r="AJ754" i="3"/>
  <c r="AN755" i="3"/>
  <c r="AK755" i="3"/>
  <c r="AQ755" i="3"/>
  <c r="AR755" i="3" s="1"/>
  <c r="AK758" i="3"/>
  <c r="AL770" i="3"/>
  <c r="AL774" i="3"/>
  <c r="AL778" i="3"/>
  <c r="AL782" i="3"/>
  <c r="AL786" i="3"/>
  <c r="AL790" i="3"/>
  <c r="AL794" i="3"/>
  <c r="AR797" i="3"/>
  <c r="AL798" i="3"/>
  <c r="AL802" i="3"/>
  <c r="AL806" i="3"/>
  <c r="AL810" i="3"/>
  <c r="AL814" i="3"/>
  <c r="AL818" i="3"/>
  <c r="AL822" i="3"/>
  <c r="AL826" i="3"/>
  <c r="AR829" i="3"/>
  <c r="AL830" i="3"/>
  <c r="AL834" i="3"/>
  <c r="AL838" i="3"/>
  <c r="AN838" i="3"/>
  <c r="AM838" i="3"/>
  <c r="AQ840" i="3"/>
  <c r="AR840" i="3" s="1"/>
  <c r="AK845" i="3"/>
  <c r="AJ845" i="3"/>
  <c r="AI845" i="3"/>
  <c r="AC848" i="3"/>
  <c r="AB848" i="3"/>
  <c r="AA848" i="3"/>
  <c r="AR850" i="3"/>
  <c r="AQ851" i="3"/>
  <c r="AR851" i="3" s="1"/>
  <c r="AQ854" i="3"/>
  <c r="AR854" i="3" s="1"/>
  <c r="AQ863" i="3"/>
  <c r="AR863" i="3" s="1"/>
  <c r="AQ870" i="3"/>
  <c r="AR870" i="3"/>
  <c r="AR879" i="3"/>
  <c r="AQ879" i="3"/>
  <c r="AQ886" i="3"/>
  <c r="AR886" i="3" s="1"/>
  <c r="AQ895" i="3"/>
  <c r="AR895" i="3" s="1"/>
  <c r="AQ902" i="3"/>
  <c r="AR902" i="3" s="1"/>
  <c r="AQ911" i="3"/>
  <c r="AR911" i="3" s="1"/>
  <c r="AQ918" i="3"/>
  <c r="AR918" i="3" s="1"/>
  <c r="AL358" i="3"/>
  <c r="AL362" i="3"/>
  <c r="AL366" i="3"/>
  <c r="AL370" i="3"/>
  <c r="AL374" i="3"/>
  <c r="AL378" i="3"/>
  <c r="AL382" i="3"/>
  <c r="AL386" i="3"/>
  <c r="AL390" i="3"/>
  <c r="AL394" i="3"/>
  <c r="AL398" i="3"/>
  <c r="AL402" i="3"/>
  <c r="AL406" i="3"/>
  <c r="AL410" i="3"/>
  <c r="AL414" i="3"/>
  <c r="AL418" i="3"/>
  <c r="AL422" i="3"/>
  <c r="AL426" i="3"/>
  <c r="AL430" i="3"/>
  <c r="AL434" i="3"/>
  <c r="AL438" i="3"/>
  <c r="AL442" i="3"/>
  <c r="AI443" i="3"/>
  <c r="AA446" i="3"/>
  <c r="AD446" i="3" s="1"/>
  <c r="AL446" i="3"/>
  <c r="AI447" i="3"/>
  <c r="AA450" i="3"/>
  <c r="AD450" i="3" s="1"/>
  <c r="AL450" i="3"/>
  <c r="AI451" i="3"/>
  <c r="AA454" i="3"/>
  <c r="AD454" i="3" s="1"/>
  <c r="AL454" i="3"/>
  <c r="AI455" i="3"/>
  <c r="AA458" i="3"/>
  <c r="AD458" i="3" s="1"/>
  <c r="AL458" i="3"/>
  <c r="AI459" i="3"/>
  <c r="AA462" i="3"/>
  <c r="AL462" i="3"/>
  <c r="AI463" i="3"/>
  <c r="AA466" i="3"/>
  <c r="AD466" i="3" s="1"/>
  <c r="AL466" i="3"/>
  <c r="AI467" i="3"/>
  <c r="AA470" i="3"/>
  <c r="AD470" i="3" s="1"/>
  <c r="AL470" i="3"/>
  <c r="AI471" i="3"/>
  <c r="AA474" i="3"/>
  <c r="AD474" i="3" s="1"/>
  <c r="AL474" i="3"/>
  <c r="AI475" i="3"/>
  <c r="AA478" i="3"/>
  <c r="AD478" i="3" s="1"/>
  <c r="AL478" i="3"/>
  <c r="AI479" i="3"/>
  <c r="AA482" i="3"/>
  <c r="AD482" i="3" s="1"/>
  <c r="AL482" i="3"/>
  <c r="AI483" i="3"/>
  <c r="AA486" i="3"/>
  <c r="AD486" i="3" s="1"/>
  <c r="AL486" i="3"/>
  <c r="AI487" i="3"/>
  <c r="AA490" i="3"/>
  <c r="AD490" i="3" s="1"/>
  <c r="AL490" i="3"/>
  <c r="AI491" i="3"/>
  <c r="AA494" i="3"/>
  <c r="AL494" i="3"/>
  <c r="AI495" i="3"/>
  <c r="AA498" i="3"/>
  <c r="AD498" i="3" s="1"/>
  <c r="AL498" i="3"/>
  <c r="AI499" i="3"/>
  <c r="AA502" i="3"/>
  <c r="AD502" i="3" s="1"/>
  <c r="AL502" i="3"/>
  <c r="AI503" i="3"/>
  <c r="AA506" i="3"/>
  <c r="AD506" i="3" s="1"/>
  <c r="AL506" i="3"/>
  <c r="AI507" i="3"/>
  <c r="AJ508" i="3"/>
  <c r="AA510" i="3"/>
  <c r="AD510" i="3" s="1"/>
  <c r="AL510" i="3"/>
  <c r="AB511" i="3"/>
  <c r="AI511" i="3"/>
  <c r="AJ512" i="3"/>
  <c r="AA514" i="3"/>
  <c r="AD514" i="3" s="1"/>
  <c r="AL514" i="3"/>
  <c r="AB515" i="3"/>
  <c r="AI515" i="3"/>
  <c r="AJ516" i="3"/>
  <c r="AA518" i="3"/>
  <c r="AD518" i="3" s="1"/>
  <c r="AL518" i="3"/>
  <c r="AB519" i="3"/>
  <c r="AI519" i="3"/>
  <c r="AJ520" i="3"/>
  <c r="AA522" i="3"/>
  <c r="AD522" i="3" s="1"/>
  <c r="AL522" i="3"/>
  <c r="AB523" i="3"/>
  <c r="AI523" i="3"/>
  <c r="AJ524" i="3"/>
  <c r="AA526" i="3"/>
  <c r="AD526" i="3" s="1"/>
  <c r="AL526" i="3"/>
  <c r="AB527" i="3"/>
  <c r="AI527" i="3"/>
  <c r="AJ528" i="3"/>
  <c r="AA530" i="3"/>
  <c r="AD530" i="3" s="1"/>
  <c r="AL530" i="3"/>
  <c r="AB531" i="3"/>
  <c r="AI531" i="3"/>
  <c r="AJ532" i="3"/>
  <c r="AA534" i="3"/>
  <c r="AD534" i="3" s="1"/>
  <c r="AL534" i="3"/>
  <c r="AB535" i="3"/>
  <c r="AI535" i="3"/>
  <c r="AJ536" i="3"/>
  <c r="AA538" i="3"/>
  <c r="AD538" i="3" s="1"/>
  <c r="AL538" i="3"/>
  <c r="AB539" i="3"/>
  <c r="AI539" i="3"/>
  <c r="AJ540" i="3"/>
  <c r="AA542" i="3"/>
  <c r="AD542" i="3" s="1"/>
  <c r="AL542" i="3"/>
  <c r="AB543" i="3"/>
  <c r="AI543" i="3"/>
  <c r="AJ544" i="3"/>
  <c r="AA546" i="3"/>
  <c r="AD546" i="3" s="1"/>
  <c r="AL546" i="3"/>
  <c r="AB547" i="3"/>
  <c r="AI547" i="3"/>
  <c r="AJ548" i="3"/>
  <c r="AA550" i="3"/>
  <c r="AD550" i="3" s="1"/>
  <c r="AL550" i="3"/>
  <c r="AB551" i="3"/>
  <c r="AI551" i="3"/>
  <c r="AJ552" i="3"/>
  <c r="AA554" i="3"/>
  <c r="AD554" i="3" s="1"/>
  <c r="AL554" i="3"/>
  <c r="AB555" i="3"/>
  <c r="AI555" i="3"/>
  <c r="AJ556" i="3"/>
  <c r="AA558" i="3"/>
  <c r="AD558" i="3" s="1"/>
  <c r="AL558" i="3"/>
  <c r="AB559" i="3"/>
  <c r="AI559" i="3"/>
  <c r="AJ560" i="3"/>
  <c r="AA562" i="3"/>
  <c r="AD562" i="3" s="1"/>
  <c r="AL562" i="3"/>
  <c r="AB563" i="3"/>
  <c r="AI563" i="3"/>
  <c r="AJ564" i="3"/>
  <c r="AA566" i="3"/>
  <c r="AD566" i="3" s="1"/>
  <c r="AL566" i="3"/>
  <c r="AB567" i="3"/>
  <c r="AI567" i="3"/>
  <c r="AJ568" i="3"/>
  <c r="AA570" i="3"/>
  <c r="AD570" i="3" s="1"/>
  <c r="AL570" i="3"/>
  <c r="AB571" i="3"/>
  <c r="AI571" i="3"/>
  <c r="AJ572" i="3"/>
  <c r="AA574" i="3"/>
  <c r="AD574" i="3" s="1"/>
  <c r="AL574" i="3"/>
  <c r="AB575" i="3"/>
  <c r="AI575" i="3"/>
  <c r="AJ576" i="3"/>
  <c r="AA578" i="3"/>
  <c r="AD578" i="3" s="1"/>
  <c r="AL578" i="3"/>
  <c r="AB579" i="3"/>
  <c r="AI579" i="3"/>
  <c r="AJ580" i="3"/>
  <c r="AA582" i="3"/>
  <c r="AD582" i="3" s="1"/>
  <c r="AL582" i="3"/>
  <c r="AB583" i="3"/>
  <c r="AI583" i="3"/>
  <c r="AJ584" i="3"/>
  <c r="AA586" i="3"/>
  <c r="AD586" i="3" s="1"/>
  <c r="AL586" i="3"/>
  <c r="AB587" i="3"/>
  <c r="AI587" i="3"/>
  <c r="AJ588" i="3"/>
  <c r="AA590" i="3"/>
  <c r="AD590" i="3" s="1"/>
  <c r="AL590" i="3"/>
  <c r="AB591" i="3"/>
  <c r="AI591" i="3"/>
  <c r="AJ592" i="3"/>
  <c r="AA594" i="3"/>
  <c r="AD594" i="3" s="1"/>
  <c r="AL594" i="3"/>
  <c r="AB595" i="3"/>
  <c r="AI595" i="3"/>
  <c r="AJ596" i="3"/>
  <c r="AA598" i="3"/>
  <c r="AD598" i="3" s="1"/>
  <c r="AL598" i="3"/>
  <c r="AB599" i="3"/>
  <c r="AI599" i="3"/>
  <c r="AJ600" i="3"/>
  <c r="AA602" i="3"/>
  <c r="AD602" i="3" s="1"/>
  <c r="AL602" i="3"/>
  <c r="AB603" i="3"/>
  <c r="AI603" i="3"/>
  <c r="AJ604" i="3"/>
  <c r="AA606" i="3"/>
  <c r="AD606" i="3" s="1"/>
  <c r="AL606" i="3"/>
  <c r="AB607" i="3"/>
  <c r="AI607" i="3"/>
  <c r="AJ608" i="3"/>
  <c r="AA610" i="3"/>
  <c r="AD610" i="3" s="1"/>
  <c r="AL610" i="3"/>
  <c r="AB611" i="3"/>
  <c r="AI611" i="3"/>
  <c r="AJ612" i="3"/>
  <c r="AA614" i="3"/>
  <c r="AD614" i="3" s="1"/>
  <c r="AL614" i="3"/>
  <c r="AB615" i="3"/>
  <c r="AI615" i="3"/>
  <c r="AJ616" i="3"/>
  <c r="AA618" i="3"/>
  <c r="AD618" i="3" s="1"/>
  <c r="AL618" i="3"/>
  <c r="AB619" i="3"/>
  <c r="AI619" i="3"/>
  <c r="AJ620" i="3"/>
  <c r="AA622" i="3"/>
  <c r="AD622" i="3" s="1"/>
  <c r="AL622" i="3"/>
  <c r="AB623" i="3"/>
  <c r="AI623" i="3"/>
  <c r="AJ624" i="3"/>
  <c r="AA626" i="3"/>
  <c r="AD626" i="3" s="1"/>
  <c r="AL626" i="3"/>
  <c r="AB627" i="3"/>
  <c r="AI627" i="3"/>
  <c r="AJ628" i="3"/>
  <c r="AA630" i="3"/>
  <c r="AD630" i="3" s="1"/>
  <c r="AL630" i="3"/>
  <c r="AB631" i="3"/>
  <c r="AI631" i="3"/>
  <c r="AJ632" i="3"/>
  <c r="AA634" i="3"/>
  <c r="AD634" i="3" s="1"/>
  <c r="AL634" i="3"/>
  <c r="AB635" i="3"/>
  <c r="AI635" i="3"/>
  <c r="AJ636" i="3"/>
  <c r="AA638" i="3"/>
  <c r="AD638" i="3" s="1"/>
  <c r="AB639" i="3"/>
  <c r="AI639" i="3"/>
  <c r="AJ640" i="3"/>
  <c r="AA642" i="3"/>
  <c r="AD642" i="3" s="1"/>
  <c r="AB643" i="3"/>
  <c r="AI643" i="3"/>
  <c r="AM643" i="3"/>
  <c r="AJ644" i="3"/>
  <c r="AA646" i="3"/>
  <c r="AD646" i="3" s="1"/>
  <c r="AL646" i="3"/>
  <c r="AB647" i="3"/>
  <c r="AI647" i="3"/>
  <c r="AM647" i="3"/>
  <c r="AJ648" i="3"/>
  <c r="AA650" i="3"/>
  <c r="AD650" i="3" s="1"/>
  <c r="AL650" i="3"/>
  <c r="AB651" i="3"/>
  <c r="AI651" i="3"/>
  <c r="AM651" i="3"/>
  <c r="AJ652" i="3"/>
  <c r="AA654" i="3"/>
  <c r="AD654" i="3" s="1"/>
  <c r="AL654" i="3"/>
  <c r="AB655" i="3"/>
  <c r="AI655" i="3"/>
  <c r="AM655" i="3"/>
  <c r="AJ656" i="3"/>
  <c r="AA658" i="3"/>
  <c r="AD658" i="3" s="1"/>
  <c r="AL658" i="3"/>
  <c r="AB659" i="3"/>
  <c r="AI659" i="3"/>
  <c r="AM659" i="3"/>
  <c r="AJ660" i="3"/>
  <c r="AA662" i="3"/>
  <c r="AD662" i="3" s="1"/>
  <c r="AL662" i="3"/>
  <c r="AB663" i="3"/>
  <c r="AI663" i="3"/>
  <c r="AM663" i="3"/>
  <c r="AJ664" i="3"/>
  <c r="AA666" i="3"/>
  <c r="AD666" i="3" s="1"/>
  <c r="AL666" i="3"/>
  <c r="AB667" i="3"/>
  <c r="AI667" i="3"/>
  <c r="AM667" i="3"/>
  <c r="AJ668" i="3"/>
  <c r="AA670" i="3"/>
  <c r="AD670" i="3" s="1"/>
  <c r="AL670" i="3"/>
  <c r="AB671" i="3"/>
  <c r="AI671" i="3"/>
  <c r="AM671" i="3"/>
  <c r="AJ672" i="3"/>
  <c r="AA674" i="3"/>
  <c r="AD674" i="3" s="1"/>
  <c r="AL674" i="3"/>
  <c r="AB675" i="3"/>
  <c r="AI675" i="3"/>
  <c r="AM675" i="3"/>
  <c r="AJ676" i="3"/>
  <c r="AA678" i="3"/>
  <c r="AD678" i="3" s="1"/>
  <c r="AL678" i="3"/>
  <c r="AB679" i="3"/>
  <c r="AI679" i="3"/>
  <c r="AM679" i="3"/>
  <c r="AJ680" i="3"/>
  <c r="AA682" i="3"/>
  <c r="AD682" i="3" s="1"/>
  <c r="AL682" i="3"/>
  <c r="AB683" i="3"/>
  <c r="AI683" i="3"/>
  <c r="AM683" i="3"/>
  <c r="AJ684" i="3"/>
  <c r="AA686" i="3"/>
  <c r="AD686" i="3" s="1"/>
  <c r="AL686" i="3"/>
  <c r="AB687" i="3"/>
  <c r="AI687" i="3"/>
  <c r="AM687" i="3"/>
  <c r="AJ688" i="3"/>
  <c r="AA690" i="3"/>
  <c r="AD690" i="3" s="1"/>
  <c r="AL690" i="3"/>
  <c r="AB691" i="3"/>
  <c r="AI691" i="3"/>
  <c r="AM691" i="3"/>
  <c r="AJ692" i="3"/>
  <c r="AA694" i="3"/>
  <c r="AD694" i="3" s="1"/>
  <c r="AL694" i="3"/>
  <c r="AB695" i="3"/>
  <c r="AI695" i="3"/>
  <c r="AM695" i="3"/>
  <c r="AJ696" i="3"/>
  <c r="AA698" i="3"/>
  <c r="AD698" i="3" s="1"/>
  <c r="AL698" i="3"/>
  <c r="AB699" i="3"/>
  <c r="AI699" i="3"/>
  <c r="AM699" i="3"/>
  <c r="AJ700" i="3"/>
  <c r="AA702" i="3"/>
  <c r="AD702" i="3" s="1"/>
  <c r="AL702" i="3"/>
  <c r="AB703" i="3"/>
  <c r="AI703" i="3"/>
  <c r="AM703" i="3"/>
  <c r="AJ704" i="3"/>
  <c r="AA706" i="3"/>
  <c r="AD706" i="3" s="1"/>
  <c r="AL706" i="3"/>
  <c r="AB707" i="3"/>
  <c r="AI707" i="3"/>
  <c r="AM707" i="3"/>
  <c r="AJ708" i="3"/>
  <c r="AA710" i="3"/>
  <c r="AD710" i="3" s="1"/>
  <c r="AL710" i="3"/>
  <c r="AB711" i="3"/>
  <c r="AI711" i="3"/>
  <c r="AM711" i="3"/>
  <c r="AJ712" i="3"/>
  <c r="AA714" i="3"/>
  <c r="AD714" i="3" s="1"/>
  <c r="AL714" i="3"/>
  <c r="AB715" i="3"/>
  <c r="AI715" i="3"/>
  <c r="AM715" i="3"/>
  <c r="AJ716" i="3"/>
  <c r="AA718" i="3"/>
  <c r="AD718" i="3" s="1"/>
  <c r="AL718" i="3"/>
  <c r="AB719" i="3"/>
  <c r="AI719" i="3"/>
  <c r="AM719" i="3"/>
  <c r="AJ720" i="3"/>
  <c r="AA722" i="3"/>
  <c r="AD722" i="3" s="1"/>
  <c r="AL722" i="3"/>
  <c r="AB723" i="3"/>
  <c r="AI723" i="3"/>
  <c r="AM723" i="3"/>
  <c r="AJ724" i="3"/>
  <c r="AA726" i="3"/>
  <c r="AD726" i="3" s="1"/>
  <c r="AL726" i="3"/>
  <c r="AB727" i="3"/>
  <c r="AI727" i="3"/>
  <c r="AM727" i="3"/>
  <c r="AJ728" i="3"/>
  <c r="AA730" i="3"/>
  <c r="AD730" i="3" s="1"/>
  <c r="AL730" i="3"/>
  <c r="AB731" i="3"/>
  <c r="AI731" i="3"/>
  <c r="AM731" i="3"/>
  <c r="AJ732" i="3"/>
  <c r="AA734" i="3"/>
  <c r="AD734" i="3" s="1"/>
  <c r="AL734" i="3"/>
  <c r="AB735" i="3"/>
  <c r="AI735" i="3"/>
  <c r="AM735" i="3"/>
  <c r="AJ736" i="3"/>
  <c r="AA738" i="3"/>
  <c r="AD738" i="3" s="1"/>
  <c r="AL738" i="3"/>
  <c r="AB739" i="3"/>
  <c r="AI739" i="3"/>
  <c r="AM739" i="3"/>
  <c r="AJ740" i="3"/>
  <c r="AA742" i="3"/>
  <c r="AD742" i="3" s="1"/>
  <c r="AL742" i="3"/>
  <c r="AB743" i="3"/>
  <c r="AI743" i="3"/>
  <c r="AM743" i="3"/>
  <c r="AJ744" i="3"/>
  <c r="AA746" i="3"/>
  <c r="AD746" i="3" s="1"/>
  <c r="AL746" i="3"/>
  <c r="AB747" i="3"/>
  <c r="AI747" i="3"/>
  <c r="AM747" i="3"/>
  <c r="AJ748" i="3"/>
  <c r="AA750" i="3"/>
  <c r="AD750" i="3" s="1"/>
  <c r="AL750" i="3"/>
  <c r="AN751" i="3"/>
  <c r="AB751" i="3"/>
  <c r="AK751" i="3"/>
  <c r="AQ751" i="3"/>
  <c r="AR751" i="3" s="1"/>
  <c r="AJ752" i="3"/>
  <c r="AQ752" i="3"/>
  <c r="AR752" i="3" s="1"/>
  <c r="AC753" i="3"/>
  <c r="AC754" i="3"/>
  <c r="AK754" i="3"/>
  <c r="AQ754" i="3"/>
  <c r="AR754" i="3" s="1"/>
  <c r="AL755" i="3"/>
  <c r="AL756" i="3"/>
  <c r="AR757" i="3"/>
  <c r="AL758" i="3"/>
  <c r="AJ759" i="3"/>
  <c r="AI759" i="3"/>
  <c r="AQ759" i="3"/>
  <c r="AR759" i="3" s="1"/>
  <c r="AR771" i="3"/>
  <c r="AJ773" i="3"/>
  <c r="AI773" i="3"/>
  <c r="AQ773" i="3"/>
  <c r="AR773" i="3" s="1"/>
  <c r="AR775" i="3"/>
  <c r="AJ777" i="3"/>
  <c r="AI777" i="3"/>
  <c r="AQ777" i="3"/>
  <c r="AR777" i="3" s="1"/>
  <c r="AR779" i="3"/>
  <c r="AJ781" i="3"/>
  <c r="AI781" i="3"/>
  <c r="AQ781" i="3"/>
  <c r="AR781" i="3" s="1"/>
  <c r="AR783" i="3"/>
  <c r="AJ785" i="3"/>
  <c r="AI785" i="3"/>
  <c r="AQ785" i="3"/>
  <c r="AR785" i="3" s="1"/>
  <c r="AR787" i="3"/>
  <c r="AJ789" i="3"/>
  <c r="AI789" i="3"/>
  <c r="AQ789" i="3"/>
  <c r="AR789" i="3" s="1"/>
  <c r="AR791" i="3"/>
  <c r="AJ793" i="3"/>
  <c r="AI793" i="3"/>
  <c r="AQ793" i="3"/>
  <c r="AR793" i="3" s="1"/>
  <c r="AR795" i="3"/>
  <c r="AJ797" i="3"/>
  <c r="AI797" i="3"/>
  <c r="AQ797" i="3"/>
  <c r="AR799" i="3"/>
  <c r="AJ801" i="3"/>
  <c r="AI801" i="3"/>
  <c r="AQ801" i="3"/>
  <c r="AR801" i="3" s="1"/>
  <c r="AR803" i="3"/>
  <c r="AJ805" i="3"/>
  <c r="AI805" i="3"/>
  <c r="AQ805" i="3"/>
  <c r="AR805" i="3" s="1"/>
  <c r="AR807" i="3"/>
  <c r="AJ809" i="3"/>
  <c r="AI809" i="3"/>
  <c r="AQ809" i="3"/>
  <c r="AR809" i="3" s="1"/>
  <c r="AR811" i="3"/>
  <c r="AJ813" i="3"/>
  <c r="AI813" i="3"/>
  <c r="AQ813" i="3"/>
  <c r="AR813" i="3" s="1"/>
  <c r="AR815" i="3"/>
  <c r="AJ817" i="3"/>
  <c r="AI817" i="3"/>
  <c r="AQ817" i="3"/>
  <c r="AR817" i="3" s="1"/>
  <c r="AR819" i="3"/>
  <c r="AJ821" i="3"/>
  <c r="AI821" i="3"/>
  <c r="AQ821" i="3"/>
  <c r="AR821" i="3" s="1"/>
  <c r="AR823" i="3"/>
  <c r="AJ825" i="3"/>
  <c r="AI825" i="3"/>
  <c r="AQ825" i="3"/>
  <c r="AR825" i="3" s="1"/>
  <c r="AR827" i="3"/>
  <c r="AJ829" i="3"/>
  <c r="AI829" i="3"/>
  <c r="AQ829" i="3"/>
  <c r="AR831" i="3"/>
  <c r="AJ833" i="3"/>
  <c r="AI833" i="3"/>
  <c r="AQ833" i="3"/>
  <c r="AR833" i="3" s="1"/>
  <c r="AR835" i="3"/>
  <c r="AJ837" i="3"/>
  <c r="AI837" i="3"/>
  <c r="AQ837" i="3"/>
  <c r="AR837" i="3" s="1"/>
  <c r="AR838" i="3"/>
  <c r="AQ839" i="3"/>
  <c r="AR839" i="3" s="1"/>
  <c r="AL842" i="3"/>
  <c r="AN842" i="3"/>
  <c r="AM842" i="3"/>
  <c r="AR844" i="3"/>
  <c r="AQ844" i="3"/>
  <c r="AL845" i="3"/>
  <c r="AN849" i="3"/>
  <c r="AK849" i="3"/>
  <c r="AJ849" i="3"/>
  <c r="AI849" i="3"/>
  <c r="AC852" i="3"/>
  <c r="AB852" i="3"/>
  <c r="AA852" i="3"/>
  <c r="AM853" i="3"/>
  <c r="AL853" i="3"/>
  <c r="AQ858" i="3"/>
  <c r="AR858" i="3" s="1"/>
  <c r="AQ867" i="3"/>
  <c r="AR867" i="3" s="1"/>
  <c r="AQ874" i="3"/>
  <c r="AR874" i="3" s="1"/>
  <c r="AQ883" i="3"/>
  <c r="AR883" i="3" s="1"/>
  <c r="AQ890" i="3"/>
  <c r="AR890" i="3" s="1"/>
  <c r="AQ899" i="3"/>
  <c r="AR899" i="3" s="1"/>
  <c r="AQ906" i="3"/>
  <c r="AR906" i="3" s="1"/>
  <c r="AR915" i="3"/>
  <c r="AQ915" i="3"/>
  <c r="AQ922" i="3"/>
  <c r="AR922" i="3"/>
  <c r="AQ926" i="3"/>
  <c r="AR926" i="3" s="1"/>
  <c r="AQ930" i="3"/>
  <c r="AR930" i="3"/>
  <c r="AR932" i="3"/>
  <c r="AR976" i="3"/>
  <c r="AQ1000" i="3"/>
  <c r="AR1000" i="3" s="1"/>
  <c r="AQ1001" i="3"/>
  <c r="AR1001" i="3" s="1"/>
  <c r="AR1005" i="3"/>
  <c r="AQ1005" i="3"/>
  <c r="AL509" i="3"/>
  <c r="AL513" i="3"/>
  <c r="AL517" i="3"/>
  <c r="AL521" i="3"/>
  <c r="AL525" i="3"/>
  <c r="AL529" i="3"/>
  <c r="AL533" i="3"/>
  <c r="AL537" i="3"/>
  <c r="AL541" i="3"/>
  <c r="AL545" i="3"/>
  <c r="AL549" i="3"/>
  <c r="AL553" i="3"/>
  <c r="AL557" i="3"/>
  <c r="AL561" i="3"/>
  <c r="AL565" i="3"/>
  <c r="AL569" i="3"/>
  <c r="AL573" i="3"/>
  <c r="AL577" i="3"/>
  <c r="AL581" i="3"/>
  <c r="AL585" i="3"/>
  <c r="AL589" i="3"/>
  <c r="AL593" i="3"/>
  <c r="AL597" i="3"/>
  <c r="AL601" i="3"/>
  <c r="AL605" i="3"/>
  <c r="AL609" i="3"/>
  <c r="AL613" i="3"/>
  <c r="AL617" i="3"/>
  <c r="AL621" i="3"/>
  <c r="AL625" i="3"/>
  <c r="AL629" i="3"/>
  <c r="AL633" i="3"/>
  <c r="AL637" i="3"/>
  <c r="AL641" i="3"/>
  <c r="AL645" i="3"/>
  <c r="AL649" i="3"/>
  <c r="AL653" i="3"/>
  <c r="AL657" i="3"/>
  <c r="AL661" i="3"/>
  <c r="AL665" i="3"/>
  <c r="AL669" i="3"/>
  <c r="AL673" i="3"/>
  <c r="AL677" i="3"/>
  <c r="AL681" i="3"/>
  <c r="AL685" i="3"/>
  <c r="AL689" i="3"/>
  <c r="AL693" i="3"/>
  <c r="AL697" i="3"/>
  <c r="AL701" i="3"/>
  <c r="AL705" i="3"/>
  <c r="AL709" i="3"/>
  <c r="AL713" i="3"/>
  <c r="AL717" i="3"/>
  <c r="AL721" i="3"/>
  <c r="AL725" i="3"/>
  <c r="AL729" i="3"/>
  <c r="AL733" i="3"/>
  <c r="AL737" i="3"/>
  <c r="AL741" i="3"/>
  <c r="AL745" i="3"/>
  <c r="AL749" i="3"/>
  <c r="AL754" i="3"/>
  <c r="AK756" i="3"/>
  <c r="AM757" i="3"/>
  <c r="AN758" i="3"/>
  <c r="AM759" i="3"/>
  <c r="AA759" i="3"/>
  <c r="AD759" i="3" s="1"/>
  <c r="AK759" i="3"/>
  <c r="AK770" i="3"/>
  <c r="AJ770" i="3"/>
  <c r="AB772" i="3"/>
  <c r="AA772" i="3"/>
  <c r="AD772" i="3" s="1"/>
  <c r="AC773" i="3"/>
  <c r="AB773" i="3"/>
  <c r="AK773" i="3"/>
  <c r="AK774" i="3"/>
  <c r="AJ774" i="3"/>
  <c r="AB776" i="3"/>
  <c r="AA776" i="3"/>
  <c r="AD776" i="3" s="1"/>
  <c r="AC777" i="3"/>
  <c r="AB777" i="3"/>
  <c r="AK777" i="3"/>
  <c r="AK778" i="3"/>
  <c r="AJ778" i="3"/>
  <c r="AB780" i="3"/>
  <c r="AA780" i="3"/>
  <c r="AD780" i="3" s="1"/>
  <c r="AC781" i="3"/>
  <c r="AB781" i="3"/>
  <c r="AK781" i="3"/>
  <c r="AK782" i="3"/>
  <c r="AJ782" i="3"/>
  <c r="AB784" i="3"/>
  <c r="AA784" i="3"/>
  <c r="AC785" i="3"/>
  <c r="AB785" i="3"/>
  <c r="AK785" i="3"/>
  <c r="AK786" i="3"/>
  <c r="AJ786" i="3"/>
  <c r="AB788" i="3"/>
  <c r="AA788" i="3"/>
  <c r="AD788" i="3" s="1"/>
  <c r="AC789" i="3"/>
  <c r="AB789" i="3"/>
  <c r="AK789" i="3"/>
  <c r="AK790" i="3"/>
  <c r="AJ790" i="3"/>
  <c r="AB792" i="3"/>
  <c r="AA792" i="3"/>
  <c r="AC793" i="3"/>
  <c r="AB793" i="3"/>
  <c r="AK793" i="3"/>
  <c r="AK794" i="3"/>
  <c r="AJ794" i="3"/>
  <c r="AB796" i="3"/>
  <c r="AA796" i="3"/>
  <c r="AC797" i="3"/>
  <c r="AB797" i="3"/>
  <c r="AK797" i="3"/>
  <c r="AK798" i="3"/>
  <c r="AJ798" i="3"/>
  <c r="AB800" i="3"/>
  <c r="AA800" i="3"/>
  <c r="AC801" i="3"/>
  <c r="AB801" i="3"/>
  <c r="AK801" i="3"/>
  <c r="AK802" i="3"/>
  <c r="AJ802" i="3"/>
  <c r="AB804" i="3"/>
  <c r="AA804" i="3"/>
  <c r="AC805" i="3"/>
  <c r="AB805" i="3"/>
  <c r="AD805" i="3" s="1"/>
  <c r="AK805" i="3"/>
  <c r="AK806" i="3"/>
  <c r="AJ806" i="3"/>
  <c r="AB808" i="3"/>
  <c r="AA808" i="3"/>
  <c r="AC809" i="3"/>
  <c r="AB809" i="3"/>
  <c r="AK809" i="3"/>
  <c r="AK810" i="3"/>
  <c r="AJ810" i="3"/>
  <c r="AB812" i="3"/>
  <c r="AA812" i="3"/>
  <c r="AD812" i="3" s="1"/>
  <c r="AC813" i="3"/>
  <c r="AB813" i="3"/>
  <c r="AK813" i="3"/>
  <c r="AK814" i="3"/>
  <c r="AJ814" i="3"/>
  <c r="AB816" i="3"/>
  <c r="AA816" i="3"/>
  <c r="AC817" i="3"/>
  <c r="AB817" i="3"/>
  <c r="AK817" i="3"/>
  <c r="AK818" i="3"/>
  <c r="AJ818" i="3"/>
  <c r="AB820" i="3"/>
  <c r="AA820" i="3"/>
  <c r="AC821" i="3"/>
  <c r="AB821" i="3"/>
  <c r="AD821" i="3" s="1"/>
  <c r="AK821" i="3"/>
  <c r="AK822" i="3"/>
  <c r="AJ822" i="3"/>
  <c r="AB824" i="3"/>
  <c r="AA824" i="3"/>
  <c r="AC825" i="3"/>
  <c r="AB825" i="3"/>
  <c r="AK825" i="3"/>
  <c r="AK826" i="3"/>
  <c r="AJ826" i="3"/>
  <c r="AB828" i="3"/>
  <c r="AA828" i="3"/>
  <c r="AD828" i="3" s="1"/>
  <c r="AC829" i="3"/>
  <c r="AB829" i="3"/>
  <c r="AK829" i="3"/>
  <c r="AK830" i="3"/>
  <c r="AJ830" i="3"/>
  <c r="AB832" i="3"/>
  <c r="AA832" i="3"/>
  <c r="AC833" i="3"/>
  <c r="AB833" i="3"/>
  <c r="AK833" i="3"/>
  <c r="AK834" i="3"/>
  <c r="AJ834" i="3"/>
  <c r="AB836" i="3"/>
  <c r="AA836" i="3"/>
  <c r="AC837" i="3"/>
  <c r="AB837" i="3"/>
  <c r="AD837" i="3" s="1"/>
  <c r="AK837" i="3"/>
  <c r="AK838" i="3"/>
  <c r="AJ838" i="3"/>
  <c r="AC840" i="3"/>
  <c r="AB840" i="3"/>
  <c r="AA840" i="3"/>
  <c r="AR842" i="3"/>
  <c r="AQ843" i="3"/>
  <c r="AR843" i="3" s="1"/>
  <c r="AR845" i="3"/>
  <c r="AL846" i="3"/>
  <c r="AN846" i="3"/>
  <c r="AM846" i="3"/>
  <c r="AR848" i="3"/>
  <c r="AQ848" i="3"/>
  <c r="AL849" i="3"/>
  <c r="AD850" i="3"/>
  <c r="AN853" i="3"/>
  <c r="AK853" i="3"/>
  <c r="AQ855" i="3"/>
  <c r="AR855" i="3" s="1"/>
  <c r="AQ862" i="3"/>
  <c r="AR862" i="3" s="1"/>
  <c r="AR871" i="3"/>
  <c r="AQ871" i="3"/>
  <c r="AQ878" i="3"/>
  <c r="AR878" i="3"/>
  <c r="AQ887" i="3"/>
  <c r="AR887" i="3" s="1"/>
  <c r="AQ894" i="3"/>
  <c r="AR894" i="3" s="1"/>
  <c r="AQ903" i="3"/>
  <c r="AR903" i="3" s="1"/>
  <c r="AQ910" i="3"/>
  <c r="AR910" i="3" s="1"/>
  <c r="AQ919" i="3"/>
  <c r="AR919" i="3" s="1"/>
  <c r="AD925" i="3"/>
  <c r="AQ931" i="3"/>
  <c r="AR931" i="3" s="1"/>
  <c r="AQ935" i="3"/>
  <c r="AR935" i="3" s="1"/>
  <c r="AQ939" i="3"/>
  <c r="AR939" i="3" s="1"/>
  <c r="AR943" i="3"/>
  <c r="AQ943" i="3"/>
  <c r="AQ947" i="3"/>
  <c r="AR947" i="3" s="1"/>
  <c r="AR951" i="3"/>
  <c r="AQ951" i="3"/>
  <c r="AQ955" i="3"/>
  <c r="AR955" i="3" s="1"/>
  <c r="AQ959" i="3"/>
  <c r="AR959" i="3" s="1"/>
  <c r="AQ963" i="3"/>
  <c r="AR963" i="3" s="1"/>
  <c r="AQ967" i="3"/>
  <c r="AR967" i="3" s="1"/>
  <c r="AQ971" i="3"/>
  <c r="AR971" i="3" s="1"/>
  <c r="AR975" i="3"/>
  <c r="AQ975" i="3"/>
  <c r="AQ979" i="3"/>
  <c r="AR979" i="3" s="1"/>
  <c r="AR983" i="3"/>
  <c r="AQ983" i="3"/>
  <c r="AQ987" i="3"/>
  <c r="AR987" i="3" s="1"/>
  <c r="AQ991" i="3"/>
  <c r="AR991" i="3" s="1"/>
  <c r="AR758" i="3"/>
  <c r="AL759" i="3"/>
  <c r="AL773" i="3"/>
  <c r="AD774" i="3"/>
  <c r="AL777" i="3"/>
  <c r="AL781" i="3"/>
  <c r="AL785" i="3"/>
  <c r="AD786" i="3"/>
  <c r="AL789" i="3"/>
  <c r="AD790" i="3"/>
  <c r="AL793" i="3"/>
  <c r="AL797" i="3"/>
  <c r="AL801" i="3"/>
  <c r="AD802" i="3"/>
  <c r="AL805" i="3"/>
  <c r="AD806" i="3"/>
  <c r="AL809" i="3"/>
  <c r="AL813" i="3"/>
  <c r="AL817" i="3"/>
  <c r="AD818" i="3"/>
  <c r="AL821" i="3"/>
  <c r="AD822" i="3"/>
  <c r="AL825" i="3"/>
  <c r="AL829" i="3"/>
  <c r="AL833" i="3"/>
  <c r="AD834" i="3"/>
  <c r="AL837" i="3"/>
  <c r="AD838" i="3"/>
  <c r="AK841" i="3"/>
  <c r="AJ841" i="3"/>
  <c r="AI841" i="3"/>
  <c r="AC844" i="3"/>
  <c r="AB844" i="3"/>
  <c r="AA844" i="3"/>
  <c r="AR846" i="3"/>
  <c r="AQ847" i="3"/>
  <c r="AR847" i="3" s="1"/>
  <c r="AR849" i="3"/>
  <c r="AL850" i="3"/>
  <c r="AN850" i="3"/>
  <c r="AM850" i="3"/>
  <c r="AR852" i="3"/>
  <c r="AQ852" i="3"/>
  <c r="AQ859" i="3"/>
  <c r="AR859" i="3" s="1"/>
  <c r="AD861" i="3"/>
  <c r="AQ866" i="3"/>
  <c r="AR866" i="3" s="1"/>
  <c r="AQ875" i="3"/>
  <c r="AR875" i="3" s="1"/>
  <c r="AQ882" i="3"/>
  <c r="AR882" i="3" s="1"/>
  <c r="AQ891" i="3"/>
  <c r="AR891" i="3" s="1"/>
  <c r="AQ898" i="3"/>
  <c r="AR898" i="3" s="1"/>
  <c r="AR907" i="3"/>
  <c r="AQ907" i="3"/>
  <c r="AQ914" i="3"/>
  <c r="AR914" i="3" s="1"/>
  <c r="AQ923" i="3"/>
  <c r="AR923" i="3" s="1"/>
  <c r="AR927" i="3"/>
  <c r="AQ927" i="3"/>
  <c r="AD953" i="3"/>
  <c r="AD985" i="3"/>
  <c r="AQ1004" i="3"/>
  <c r="AR1004" i="3" s="1"/>
  <c r="AD1006" i="3"/>
  <c r="AM854" i="3"/>
  <c r="AL857" i="3"/>
  <c r="AM858" i="3"/>
  <c r="AL861" i="3"/>
  <c r="AM862" i="3"/>
  <c r="AL865" i="3"/>
  <c r="AM866" i="3"/>
  <c r="AL869" i="3"/>
  <c r="AM870" i="3"/>
  <c r="AL873" i="3"/>
  <c r="AM874" i="3"/>
  <c r="AL877" i="3"/>
  <c r="AM878" i="3"/>
  <c r="AL881" i="3"/>
  <c r="AM882" i="3"/>
  <c r="AL885" i="3"/>
  <c r="AM886" i="3"/>
  <c r="AL889" i="3"/>
  <c r="AM890" i="3"/>
  <c r="AL893" i="3"/>
  <c r="AM894" i="3"/>
  <c r="AL897" i="3"/>
  <c r="AM898" i="3"/>
  <c r="AL901" i="3"/>
  <c r="AM902" i="3"/>
  <c r="AL905" i="3"/>
  <c r="AM906" i="3"/>
  <c r="AL909" i="3"/>
  <c r="AM910" i="3"/>
  <c r="AL913" i="3"/>
  <c r="AM914" i="3"/>
  <c r="AL917" i="3"/>
  <c r="AM918" i="3"/>
  <c r="AL921" i="3"/>
  <c r="AM922" i="3"/>
  <c r="AL925" i="3"/>
  <c r="AM926" i="3"/>
  <c r="AL929" i="3"/>
  <c r="AM930" i="3"/>
  <c r="AL933" i="3"/>
  <c r="AM934" i="3"/>
  <c r="AL937" i="3"/>
  <c r="AM938" i="3"/>
  <c r="AL941" i="3"/>
  <c r="AM942" i="3"/>
  <c r="AL945" i="3"/>
  <c r="AM946" i="3"/>
  <c r="AL949" i="3"/>
  <c r="AM950" i="3"/>
  <c r="AL953" i="3"/>
  <c r="AM954" i="3"/>
  <c r="AL957" i="3"/>
  <c r="AM958" i="3"/>
  <c r="AL961" i="3"/>
  <c r="AM962" i="3"/>
  <c r="AL965" i="3"/>
  <c r="AM966" i="3"/>
  <c r="AL969" i="3"/>
  <c r="AM970" i="3"/>
  <c r="AL973" i="3"/>
  <c r="AM974" i="3"/>
  <c r="AL977" i="3"/>
  <c r="AM978" i="3"/>
  <c r="AL981" i="3"/>
  <c r="AM982" i="3"/>
  <c r="AL985" i="3"/>
  <c r="AM986" i="3"/>
  <c r="AL989" i="3"/>
  <c r="AM990" i="3"/>
  <c r="AL993" i="3"/>
  <c r="AR999" i="3"/>
  <c r="AA1008" i="3"/>
  <c r="AC1008" i="3"/>
  <c r="AN1010" i="3"/>
  <c r="AL1010" i="3"/>
  <c r="AM1010" i="3"/>
  <c r="AA1012" i="3"/>
  <c r="AC1012" i="3"/>
  <c r="AN1014" i="3"/>
  <c r="AL1014" i="3"/>
  <c r="AM1014" i="3"/>
  <c r="AA1016" i="3"/>
  <c r="AC1016" i="3"/>
  <c r="AN1018" i="3"/>
  <c r="AL1018" i="3"/>
  <c r="AM1018" i="3"/>
  <c r="AA1020" i="3"/>
  <c r="AC1020" i="3"/>
  <c r="AN1022" i="3"/>
  <c r="AL1022" i="3"/>
  <c r="AM1022" i="3"/>
  <c r="AA1024" i="3"/>
  <c r="AC1024" i="3"/>
  <c r="AN1025" i="3"/>
  <c r="AN1026" i="3"/>
  <c r="AL1026" i="3"/>
  <c r="AM1026" i="3"/>
  <c r="AA1028" i="3"/>
  <c r="AC1028" i="3"/>
  <c r="AN1029" i="3"/>
  <c r="AN1030" i="3"/>
  <c r="AL1030" i="3"/>
  <c r="AM1030" i="3"/>
  <c r="AA1032" i="3"/>
  <c r="AD1032" i="3" s="1"/>
  <c r="AC1032" i="3"/>
  <c r="AN1033" i="3"/>
  <c r="AN1034" i="3"/>
  <c r="AL1034" i="3"/>
  <c r="AM1034" i="3"/>
  <c r="AA1036" i="3"/>
  <c r="AC1036" i="3"/>
  <c r="AN1037" i="3"/>
  <c r="AN1038" i="3"/>
  <c r="AL1038" i="3"/>
  <c r="AM1038" i="3"/>
  <c r="AA1040" i="3"/>
  <c r="AC1040" i="3"/>
  <c r="AN1041" i="3"/>
  <c r="AN1042" i="3"/>
  <c r="AL1042" i="3"/>
  <c r="AM1042" i="3"/>
  <c r="AA1044" i="3"/>
  <c r="AC1044" i="3"/>
  <c r="AN1045" i="3"/>
  <c r="AN1046" i="3"/>
  <c r="AL1046" i="3"/>
  <c r="AM1046" i="3"/>
  <c r="AA1048" i="3"/>
  <c r="AC1048" i="3"/>
  <c r="AN1049" i="3"/>
  <c r="AN1050" i="3"/>
  <c r="AL1050" i="3"/>
  <c r="AM1050" i="3"/>
  <c r="AA1052" i="3"/>
  <c r="AC1052" i="3"/>
  <c r="AC1054" i="3"/>
  <c r="AB1054" i="3"/>
  <c r="AA1054" i="3"/>
  <c r="AC1058" i="3"/>
  <c r="AB1058" i="3"/>
  <c r="AA1058" i="3"/>
  <c r="AC1062" i="3"/>
  <c r="AB1062" i="3"/>
  <c r="AA1062" i="3"/>
  <c r="AC1066" i="3"/>
  <c r="AB1066" i="3"/>
  <c r="AA1066" i="3"/>
  <c r="AD1066" i="3" s="1"/>
  <c r="AC1070" i="3"/>
  <c r="AB1070" i="3"/>
  <c r="AA1070" i="3"/>
  <c r="AC1074" i="3"/>
  <c r="AB1074" i="3"/>
  <c r="AA1074" i="3"/>
  <c r="AC1078" i="3"/>
  <c r="AB1078" i="3"/>
  <c r="AA1078" i="3"/>
  <c r="AC1082" i="3"/>
  <c r="AB1082" i="3"/>
  <c r="AA1082" i="3"/>
  <c r="AD1082" i="3" s="1"/>
  <c r="AR1086" i="3"/>
  <c r="AQ1087" i="3"/>
  <c r="AR1087" i="3" s="1"/>
  <c r="AQ1089" i="3"/>
  <c r="AR1089" i="3" s="1"/>
  <c r="AQ1103" i="3"/>
  <c r="AR1103" i="3" s="1"/>
  <c r="AQ1105" i="3"/>
  <c r="AR1105" i="3" s="1"/>
  <c r="AQ1119" i="3"/>
  <c r="AR1119" i="3" s="1"/>
  <c r="AR1121" i="3"/>
  <c r="AQ1121" i="3"/>
  <c r="AQ1135" i="3"/>
  <c r="AR1135" i="3" s="1"/>
  <c r="AQ1137" i="3"/>
  <c r="AR1137" i="3" s="1"/>
  <c r="AD1144" i="3"/>
  <c r="AQ1151" i="3"/>
  <c r="AR1151" i="3" s="1"/>
  <c r="AQ1153" i="3"/>
  <c r="AR1153" i="3" s="1"/>
  <c r="AR1174" i="3"/>
  <c r="AL772" i="3"/>
  <c r="AL776" i="3"/>
  <c r="AL780" i="3"/>
  <c r="AL784" i="3"/>
  <c r="AL788" i="3"/>
  <c r="AL792" i="3"/>
  <c r="AL796" i="3"/>
  <c r="AL800" i="3"/>
  <c r="AL804" i="3"/>
  <c r="AL808" i="3"/>
  <c r="AL812" i="3"/>
  <c r="AL816" i="3"/>
  <c r="AL820" i="3"/>
  <c r="AL824" i="3"/>
  <c r="AL828" i="3"/>
  <c r="AL832" i="3"/>
  <c r="AL836" i="3"/>
  <c r="AL840" i="3"/>
  <c r="AB841" i="3"/>
  <c r="AD841" i="3" s="1"/>
  <c r="AJ842" i="3"/>
  <c r="AL844" i="3"/>
  <c r="AB845" i="3"/>
  <c r="AD845" i="3" s="1"/>
  <c r="AJ846" i="3"/>
  <c r="AL848" i="3"/>
  <c r="AB849" i="3"/>
  <c r="AD849" i="3" s="1"/>
  <c r="AJ850" i="3"/>
  <c r="AL852" i="3"/>
  <c r="AB853" i="3"/>
  <c r="AD853" i="3" s="1"/>
  <c r="AI853" i="3"/>
  <c r="AJ854" i="3"/>
  <c r="AN854" i="3"/>
  <c r="AA856" i="3"/>
  <c r="AL856" i="3"/>
  <c r="AQ856" i="3"/>
  <c r="AR856" i="3" s="1"/>
  <c r="AB857" i="3"/>
  <c r="AD857" i="3" s="1"/>
  <c r="AI857" i="3"/>
  <c r="AJ858" i="3"/>
  <c r="AN858" i="3"/>
  <c r="AA860" i="3"/>
  <c r="AD860" i="3" s="1"/>
  <c r="AL860" i="3"/>
  <c r="AQ860" i="3"/>
  <c r="AR860" i="3" s="1"/>
  <c r="AB861" i="3"/>
  <c r="AI861" i="3"/>
  <c r="AJ862" i="3"/>
  <c r="AN862" i="3"/>
  <c r="AA864" i="3"/>
  <c r="AL864" i="3"/>
  <c r="AQ864" i="3"/>
  <c r="AR864" i="3" s="1"/>
  <c r="AB865" i="3"/>
  <c r="AD865" i="3" s="1"/>
  <c r="AI865" i="3"/>
  <c r="AJ866" i="3"/>
  <c r="AN866" i="3"/>
  <c r="AA868" i="3"/>
  <c r="AL868" i="3"/>
  <c r="AQ868" i="3"/>
  <c r="AR868" i="3" s="1"/>
  <c r="AB869" i="3"/>
  <c r="AD869" i="3" s="1"/>
  <c r="AI869" i="3"/>
  <c r="AJ870" i="3"/>
  <c r="AN870" i="3"/>
  <c r="AA872" i="3"/>
  <c r="AL872" i="3"/>
  <c r="AQ872" i="3"/>
  <c r="AR872" i="3" s="1"/>
  <c r="AB873" i="3"/>
  <c r="AD873" i="3" s="1"/>
  <c r="AI873" i="3"/>
  <c r="AJ874" i="3"/>
  <c r="AN874" i="3"/>
  <c r="AA876" i="3"/>
  <c r="AL876" i="3"/>
  <c r="AQ876" i="3"/>
  <c r="AR876" i="3" s="1"/>
  <c r="AB877" i="3"/>
  <c r="AD877" i="3" s="1"/>
  <c r="AI877" i="3"/>
  <c r="AJ878" i="3"/>
  <c r="AN878" i="3"/>
  <c r="AA880" i="3"/>
  <c r="AL880" i="3"/>
  <c r="AQ880" i="3"/>
  <c r="AR880" i="3" s="1"/>
  <c r="AB881" i="3"/>
  <c r="AD881" i="3" s="1"/>
  <c r="AI881" i="3"/>
  <c r="AJ882" i="3"/>
  <c r="AN882" i="3"/>
  <c r="AA884" i="3"/>
  <c r="AL884" i="3"/>
  <c r="AQ884" i="3"/>
  <c r="AR884" i="3" s="1"/>
  <c r="AB885" i="3"/>
  <c r="AD885" i="3" s="1"/>
  <c r="AI885" i="3"/>
  <c r="AJ886" i="3"/>
  <c r="AN886" i="3"/>
  <c r="AA888" i="3"/>
  <c r="AL888" i="3"/>
  <c r="AQ888" i="3"/>
  <c r="AR888" i="3" s="1"/>
  <c r="AB889" i="3"/>
  <c r="AI889" i="3"/>
  <c r="AJ890" i="3"/>
  <c r="AN890" i="3"/>
  <c r="AA892" i="3"/>
  <c r="AL892" i="3"/>
  <c r="AQ892" i="3"/>
  <c r="AR892" i="3" s="1"/>
  <c r="AB893" i="3"/>
  <c r="AD893" i="3" s="1"/>
  <c r="AI893" i="3"/>
  <c r="AJ894" i="3"/>
  <c r="AN894" i="3"/>
  <c r="AA896" i="3"/>
  <c r="AL896" i="3"/>
  <c r="AQ896" i="3"/>
  <c r="AR896" i="3" s="1"/>
  <c r="AB897" i="3"/>
  <c r="AD897" i="3" s="1"/>
  <c r="AI897" i="3"/>
  <c r="AJ898" i="3"/>
  <c r="AN898" i="3"/>
  <c r="AA900" i="3"/>
  <c r="AL900" i="3"/>
  <c r="AQ900" i="3"/>
  <c r="AR900" i="3" s="1"/>
  <c r="AB901" i="3"/>
  <c r="AD901" i="3" s="1"/>
  <c r="AI901" i="3"/>
  <c r="AJ902" i="3"/>
  <c r="AN902" i="3"/>
  <c r="AA904" i="3"/>
  <c r="AL904" i="3"/>
  <c r="AQ904" i="3"/>
  <c r="AR904" i="3" s="1"/>
  <c r="AB905" i="3"/>
  <c r="AD905" i="3" s="1"/>
  <c r="AI905" i="3"/>
  <c r="AJ906" i="3"/>
  <c r="AN906" i="3"/>
  <c r="AA908" i="3"/>
  <c r="AL908" i="3"/>
  <c r="AQ908" i="3"/>
  <c r="AR908" i="3" s="1"/>
  <c r="AB909" i="3"/>
  <c r="AD909" i="3" s="1"/>
  <c r="AI909" i="3"/>
  <c r="AJ910" i="3"/>
  <c r="AN910" i="3"/>
  <c r="AA912" i="3"/>
  <c r="AL912" i="3"/>
  <c r="AQ912" i="3"/>
  <c r="AR912" i="3" s="1"/>
  <c r="AB913" i="3"/>
  <c r="AD913" i="3" s="1"/>
  <c r="AI913" i="3"/>
  <c r="AJ914" i="3"/>
  <c r="AN914" i="3"/>
  <c r="AA916" i="3"/>
  <c r="AL916" i="3"/>
  <c r="AQ916" i="3"/>
  <c r="AR916" i="3" s="1"/>
  <c r="AB917" i="3"/>
  <c r="AD917" i="3" s="1"/>
  <c r="AI917" i="3"/>
  <c r="AJ918" i="3"/>
  <c r="AN918" i="3"/>
  <c r="AA920" i="3"/>
  <c r="AL920" i="3"/>
  <c r="AQ920" i="3"/>
  <c r="AR920" i="3" s="1"/>
  <c r="AB921" i="3"/>
  <c r="AD921" i="3" s="1"/>
  <c r="AI921" i="3"/>
  <c r="AJ922" i="3"/>
  <c r="AN922" i="3"/>
  <c r="AA924" i="3"/>
  <c r="AQ924" i="3"/>
  <c r="AR924" i="3" s="1"/>
  <c r="AB925" i="3"/>
  <c r="AI925" i="3"/>
  <c r="AJ926" i="3"/>
  <c r="AN926" i="3"/>
  <c r="AA928" i="3"/>
  <c r="AQ928" i="3"/>
  <c r="AR928" i="3" s="1"/>
  <c r="AB929" i="3"/>
  <c r="AI929" i="3"/>
  <c r="AJ930" i="3"/>
  <c r="AN930" i="3"/>
  <c r="AA932" i="3"/>
  <c r="AL932" i="3"/>
  <c r="AQ932" i="3"/>
  <c r="AB933" i="3"/>
  <c r="AD933" i="3" s="1"/>
  <c r="AI933" i="3"/>
  <c r="AM933" i="3"/>
  <c r="AJ934" i="3"/>
  <c r="AN934" i="3"/>
  <c r="AA936" i="3"/>
  <c r="AL936" i="3"/>
  <c r="AQ936" i="3"/>
  <c r="AR936" i="3" s="1"/>
  <c r="AB937" i="3"/>
  <c r="AD937" i="3" s="1"/>
  <c r="AI937" i="3"/>
  <c r="AM937" i="3"/>
  <c r="AJ938" i="3"/>
  <c r="AN938" i="3"/>
  <c r="AA940" i="3"/>
  <c r="AL940" i="3"/>
  <c r="AQ940" i="3"/>
  <c r="AR940" i="3" s="1"/>
  <c r="AB941" i="3"/>
  <c r="AD941" i="3" s="1"/>
  <c r="AI941" i="3"/>
  <c r="AM941" i="3"/>
  <c r="AJ942" i="3"/>
  <c r="AN942" i="3"/>
  <c r="AA944" i="3"/>
  <c r="AL944" i="3"/>
  <c r="AQ944" i="3"/>
  <c r="AR944" i="3" s="1"/>
  <c r="AB945" i="3"/>
  <c r="AD945" i="3" s="1"/>
  <c r="AI945" i="3"/>
  <c r="AM945" i="3"/>
  <c r="AJ946" i="3"/>
  <c r="AN946" i="3"/>
  <c r="AA948" i="3"/>
  <c r="AL948" i="3"/>
  <c r="AQ948" i="3"/>
  <c r="AR948" i="3" s="1"/>
  <c r="AB949" i="3"/>
  <c r="AD949" i="3" s="1"/>
  <c r="AI949" i="3"/>
  <c r="AM949" i="3"/>
  <c r="AJ950" i="3"/>
  <c r="AN950" i="3"/>
  <c r="AA952" i="3"/>
  <c r="AL952" i="3"/>
  <c r="AQ952" i="3"/>
  <c r="AR952" i="3" s="1"/>
  <c r="AB953" i="3"/>
  <c r="AI953" i="3"/>
  <c r="AM953" i="3"/>
  <c r="AJ954" i="3"/>
  <c r="AN954" i="3"/>
  <c r="AA956" i="3"/>
  <c r="AL956" i="3"/>
  <c r="AQ956" i="3"/>
  <c r="AR956" i="3" s="1"/>
  <c r="AB957" i="3"/>
  <c r="AD957" i="3" s="1"/>
  <c r="AI957" i="3"/>
  <c r="AM957" i="3"/>
  <c r="AJ958" i="3"/>
  <c r="AN958" i="3"/>
  <c r="AA960" i="3"/>
  <c r="AL960" i="3"/>
  <c r="AQ960" i="3"/>
  <c r="AR960" i="3" s="1"/>
  <c r="AB961" i="3"/>
  <c r="AD961" i="3" s="1"/>
  <c r="AI961" i="3"/>
  <c r="AM961" i="3"/>
  <c r="AJ962" i="3"/>
  <c r="AN962" i="3"/>
  <c r="AA964" i="3"/>
  <c r="AL964" i="3"/>
  <c r="AQ964" i="3"/>
  <c r="AR964" i="3" s="1"/>
  <c r="AB965" i="3"/>
  <c r="AD965" i="3" s="1"/>
  <c r="AI965" i="3"/>
  <c r="AM965" i="3"/>
  <c r="AJ966" i="3"/>
  <c r="AN966" i="3"/>
  <c r="AA968" i="3"/>
  <c r="AL968" i="3"/>
  <c r="AQ968" i="3"/>
  <c r="AR968" i="3" s="1"/>
  <c r="AB969" i="3"/>
  <c r="AD969" i="3" s="1"/>
  <c r="AI969" i="3"/>
  <c r="AM969" i="3"/>
  <c r="AJ970" i="3"/>
  <c r="AN970" i="3"/>
  <c r="AA972" i="3"/>
  <c r="AL972" i="3"/>
  <c r="AQ972" i="3"/>
  <c r="AR972" i="3" s="1"/>
  <c r="AB973" i="3"/>
  <c r="AD973" i="3" s="1"/>
  <c r="AI973" i="3"/>
  <c r="AM973" i="3"/>
  <c r="AJ974" i="3"/>
  <c r="AN974" i="3"/>
  <c r="AA976" i="3"/>
  <c r="AL976" i="3"/>
  <c r="AQ976" i="3"/>
  <c r="AB977" i="3"/>
  <c r="AD977" i="3" s="1"/>
  <c r="AI977" i="3"/>
  <c r="AM977" i="3"/>
  <c r="AJ978" i="3"/>
  <c r="AN978" i="3"/>
  <c r="AA980" i="3"/>
  <c r="AL980" i="3"/>
  <c r="AQ980" i="3"/>
  <c r="AR980" i="3" s="1"/>
  <c r="AB981" i="3"/>
  <c r="AD981" i="3" s="1"/>
  <c r="AI981" i="3"/>
  <c r="AM981" i="3"/>
  <c r="AJ982" i="3"/>
  <c r="AN982" i="3"/>
  <c r="AA984" i="3"/>
  <c r="AL984" i="3"/>
  <c r="AQ984" i="3"/>
  <c r="AR984" i="3" s="1"/>
  <c r="AB985" i="3"/>
  <c r="AI985" i="3"/>
  <c r="AM985" i="3"/>
  <c r="AJ986" i="3"/>
  <c r="AN986" i="3"/>
  <c r="AA988" i="3"/>
  <c r="AL988" i="3"/>
  <c r="AQ988" i="3"/>
  <c r="AR988" i="3" s="1"/>
  <c r="AB989" i="3"/>
  <c r="AD989" i="3" s="1"/>
  <c r="AI989" i="3"/>
  <c r="AM989" i="3"/>
  <c r="AJ990" i="3"/>
  <c r="AN990" i="3"/>
  <c r="AA992" i="3"/>
  <c r="AL992" i="3"/>
  <c r="AQ992" i="3"/>
  <c r="AR992" i="3" s="1"/>
  <c r="AB993" i="3"/>
  <c r="AD993" i="3" s="1"/>
  <c r="AI993" i="3"/>
  <c r="AM993" i="3"/>
  <c r="AL994" i="3"/>
  <c r="AL995" i="3"/>
  <c r="AR996" i="3"/>
  <c r="AL997" i="3"/>
  <c r="AK999" i="3"/>
  <c r="AM1000" i="3"/>
  <c r="AN1001" i="3"/>
  <c r="AA1002" i="3"/>
  <c r="AI1002" i="3"/>
  <c r="AI1003" i="3"/>
  <c r="AB1004" i="3"/>
  <c r="AD1004" i="3" s="1"/>
  <c r="AN1004" i="3"/>
  <c r="AA1005" i="3"/>
  <c r="AJ1005" i="3"/>
  <c r="AN1006" i="3"/>
  <c r="AB1006" i="3"/>
  <c r="AK1006" i="3"/>
  <c r="AQ1006" i="3"/>
  <c r="AR1006" i="3" s="1"/>
  <c r="AB1008" i="3"/>
  <c r="AR1008" i="3"/>
  <c r="AR1009" i="3"/>
  <c r="AI1009" i="3"/>
  <c r="AK1009" i="3"/>
  <c r="AQ1009" i="3"/>
  <c r="AL1011" i="3"/>
  <c r="AB1012" i="3"/>
  <c r="AR1012" i="3"/>
  <c r="AI1013" i="3"/>
  <c r="AK1013" i="3"/>
  <c r="AQ1013" i="3"/>
  <c r="AR1013" i="3" s="1"/>
  <c r="AL1015" i="3"/>
  <c r="AB1016" i="3"/>
  <c r="AR1016" i="3"/>
  <c r="AI1017" i="3"/>
  <c r="AK1017" i="3"/>
  <c r="AQ1017" i="3"/>
  <c r="AR1017" i="3" s="1"/>
  <c r="AL1019" i="3"/>
  <c r="AB1020" i="3"/>
  <c r="AR1020" i="3"/>
  <c r="AI1021" i="3"/>
  <c r="AK1021" i="3"/>
  <c r="AQ1021" i="3"/>
  <c r="AR1021" i="3" s="1"/>
  <c r="AL1023" i="3"/>
  <c r="AB1024" i="3"/>
  <c r="AR1024" i="3"/>
  <c r="AR1025" i="3"/>
  <c r="AI1025" i="3"/>
  <c r="AK1025" i="3"/>
  <c r="AQ1025" i="3"/>
  <c r="AL1027" i="3"/>
  <c r="AB1028" i="3"/>
  <c r="AR1028" i="3"/>
  <c r="AI1029" i="3"/>
  <c r="AK1029" i="3"/>
  <c r="AQ1029" i="3"/>
  <c r="AR1029" i="3" s="1"/>
  <c r="AL1031" i="3"/>
  <c r="AB1032" i="3"/>
  <c r="AR1032" i="3"/>
  <c r="AI1033" i="3"/>
  <c r="AK1033" i="3"/>
  <c r="AQ1033" i="3"/>
  <c r="AR1033" i="3" s="1"/>
  <c r="AL1035" i="3"/>
  <c r="AB1036" i="3"/>
  <c r="AR1036" i="3"/>
  <c r="AI1037" i="3"/>
  <c r="AK1037" i="3"/>
  <c r="AQ1037" i="3"/>
  <c r="AR1037" i="3" s="1"/>
  <c r="AL1039" i="3"/>
  <c r="AB1040" i="3"/>
  <c r="AR1040" i="3"/>
  <c r="AI1041" i="3"/>
  <c r="AK1041" i="3"/>
  <c r="AQ1041" i="3"/>
  <c r="AR1041" i="3" s="1"/>
  <c r="AL1043" i="3"/>
  <c r="AB1044" i="3"/>
  <c r="AR1044" i="3"/>
  <c r="AI1045" i="3"/>
  <c r="AK1045" i="3"/>
  <c r="AQ1045" i="3"/>
  <c r="AR1045" i="3" s="1"/>
  <c r="AL1047" i="3"/>
  <c r="AB1048" i="3"/>
  <c r="AR1048" i="3"/>
  <c r="AI1049" i="3"/>
  <c r="AK1049" i="3"/>
  <c r="AQ1049" i="3"/>
  <c r="AR1049" i="3" s="1"/>
  <c r="AL1051" i="3"/>
  <c r="AB1052" i="3"/>
  <c r="AR1052" i="3"/>
  <c r="AR1053" i="3"/>
  <c r="AQ1053" i="3"/>
  <c r="AQ1054" i="3"/>
  <c r="AR1054" i="3" s="1"/>
  <c r="AR1055" i="3"/>
  <c r="AD1056" i="3"/>
  <c r="AQ1057" i="3"/>
  <c r="AR1057" i="3" s="1"/>
  <c r="AR1058" i="3"/>
  <c r="AQ1058" i="3"/>
  <c r="AR1059" i="3"/>
  <c r="AQ1061" i="3"/>
  <c r="AR1061" i="3" s="1"/>
  <c r="AQ1062" i="3"/>
  <c r="AR1062" i="3" s="1"/>
  <c r="AR1063" i="3"/>
  <c r="AQ1065" i="3"/>
  <c r="AR1065" i="3" s="1"/>
  <c r="AR1066" i="3"/>
  <c r="AQ1066" i="3"/>
  <c r="AR1067" i="3"/>
  <c r="AQ1069" i="3"/>
  <c r="AR1069" i="3" s="1"/>
  <c r="AQ1070" i="3"/>
  <c r="AR1070" i="3" s="1"/>
  <c r="AR1071" i="3"/>
  <c r="AQ1073" i="3"/>
  <c r="AR1073" i="3" s="1"/>
  <c r="AQ1074" i="3"/>
  <c r="AR1074" i="3" s="1"/>
  <c r="AR1075" i="3"/>
  <c r="AR1077" i="3"/>
  <c r="AQ1077" i="3"/>
  <c r="AQ1078" i="3"/>
  <c r="AR1078" i="3" s="1"/>
  <c r="AR1079" i="3"/>
  <c r="AQ1081" i="3"/>
  <c r="AR1081" i="3" s="1"/>
  <c r="AQ1082" i="3"/>
  <c r="AR1082" i="3" s="1"/>
  <c r="AR1083" i="3"/>
  <c r="AR1085" i="3"/>
  <c r="AQ1085" i="3"/>
  <c r="AD1093" i="3"/>
  <c r="AQ1099" i="3"/>
  <c r="AR1099" i="3" s="1"/>
  <c r="AQ1101" i="3"/>
  <c r="AR1101" i="3" s="1"/>
  <c r="AD1108" i="3"/>
  <c r="AQ1115" i="3"/>
  <c r="AR1115" i="3" s="1"/>
  <c r="AQ1117" i="3"/>
  <c r="AR1117" i="3" s="1"/>
  <c r="AD1124" i="3"/>
  <c r="AD1125" i="3"/>
  <c r="AQ1131" i="3"/>
  <c r="AR1131" i="3" s="1"/>
  <c r="AR1133" i="3"/>
  <c r="AQ1133" i="3"/>
  <c r="AQ1147" i="3"/>
  <c r="AR1147" i="3" s="1"/>
  <c r="AR1149" i="3"/>
  <c r="AQ1149" i="3"/>
  <c r="AD1157" i="3"/>
  <c r="AQ1163" i="3"/>
  <c r="AR1163" i="3" s="1"/>
  <c r="AQ1165" i="3"/>
  <c r="AR1165" i="3" s="1"/>
  <c r="AQ1168" i="3"/>
  <c r="AR1168" i="3" s="1"/>
  <c r="AQ1169" i="3"/>
  <c r="AR1169" i="3" s="1"/>
  <c r="AL839" i="3"/>
  <c r="AL843" i="3"/>
  <c r="AL847" i="3"/>
  <c r="AL851" i="3"/>
  <c r="AJ853" i="3"/>
  <c r="AL855" i="3"/>
  <c r="AB856" i="3"/>
  <c r="AJ857" i="3"/>
  <c r="AL859" i="3"/>
  <c r="AB860" i="3"/>
  <c r="AJ861" i="3"/>
  <c r="AL863" i="3"/>
  <c r="AB864" i="3"/>
  <c r="AJ865" i="3"/>
  <c r="AL867" i="3"/>
  <c r="AB868" i="3"/>
  <c r="AJ869" i="3"/>
  <c r="AL871" i="3"/>
  <c r="AB872" i="3"/>
  <c r="AJ873" i="3"/>
  <c r="AL875" i="3"/>
  <c r="AB876" i="3"/>
  <c r="AJ877" i="3"/>
  <c r="AL879" i="3"/>
  <c r="AB880" i="3"/>
  <c r="AJ881" i="3"/>
  <c r="AL883" i="3"/>
  <c r="AB884" i="3"/>
  <c r="AJ885" i="3"/>
  <c r="AL887" i="3"/>
  <c r="AB888" i="3"/>
  <c r="AJ889" i="3"/>
  <c r="AL891" i="3"/>
  <c r="AB892" i="3"/>
  <c r="AJ893" i="3"/>
  <c r="AL895" i="3"/>
  <c r="AB896" i="3"/>
  <c r="AJ897" i="3"/>
  <c r="AL899" i="3"/>
  <c r="AB900" i="3"/>
  <c r="AJ901" i="3"/>
  <c r="AL903" i="3"/>
  <c r="AB904" i="3"/>
  <c r="AJ905" i="3"/>
  <c r="AL907" i="3"/>
  <c r="AB908" i="3"/>
  <c r="AJ909" i="3"/>
  <c r="AL911" i="3"/>
  <c r="AB912" i="3"/>
  <c r="AJ913" i="3"/>
  <c r="AL915" i="3"/>
  <c r="AB916" i="3"/>
  <c r="AJ917" i="3"/>
  <c r="AL919" i="3"/>
  <c r="AB920" i="3"/>
  <c r="AJ921" i="3"/>
  <c r="AL923" i="3"/>
  <c r="AB924" i="3"/>
  <c r="AJ925" i="3"/>
  <c r="AL927" i="3"/>
  <c r="AB928" i="3"/>
  <c r="AJ929" i="3"/>
  <c r="AL931" i="3"/>
  <c r="AB932" i="3"/>
  <c r="AJ933" i="3"/>
  <c r="AL935" i="3"/>
  <c r="AB936" i="3"/>
  <c r="AJ937" i="3"/>
  <c r="AL939" i="3"/>
  <c r="AB940" i="3"/>
  <c r="AJ941" i="3"/>
  <c r="AL943" i="3"/>
  <c r="AB944" i="3"/>
  <c r="AJ945" i="3"/>
  <c r="AL947" i="3"/>
  <c r="AB948" i="3"/>
  <c r="AJ949" i="3"/>
  <c r="AL951" i="3"/>
  <c r="AB952" i="3"/>
  <c r="AJ953" i="3"/>
  <c r="AL955" i="3"/>
  <c r="AB956" i="3"/>
  <c r="AJ957" i="3"/>
  <c r="AL959" i="3"/>
  <c r="AB960" i="3"/>
  <c r="AJ961" i="3"/>
  <c r="AL963" i="3"/>
  <c r="AB964" i="3"/>
  <c r="AJ965" i="3"/>
  <c r="AL967" i="3"/>
  <c r="AB968" i="3"/>
  <c r="AJ969" i="3"/>
  <c r="AL971" i="3"/>
  <c r="AB972" i="3"/>
  <c r="AJ973" i="3"/>
  <c r="AL975" i="3"/>
  <c r="AB976" i="3"/>
  <c r="AJ977" i="3"/>
  <c r="AL979" i="3"/>
  <c r="AB980" i="3"/>
  <c r="AJ981" i="3"/>
  <c r="AL983" i="3"/>
  <c r="AB984" i="3"/>
  <c r="AJ985" i="3"/>
  <c r="AL987" i="3"/>
  <c r="AB988" i="3"/>
  <c r="AJ989" i="3"/>
  <c r="AL991" i="3"/>
  <c r="AB992" i="3"/>
  <c r="AJ993" i="3"/>
  <c r="AK995" i="3"/>
  <c r="AM996" i="3"/>
  <c r="AN997" i="3"/>
  <c r="AD999" i="3"/>
  <c r="AN1000" i="3"/>
  <c r="AB1002" i="3"/>
  <c r="AK1002" i="3"/>
  <c r="AJ1003" i="3"/>
  <c r="AQ1003" i="3"/>
  <c r="AR1003" i="3" s="1"/>
  <c r="AC1004" i="3"/>
  <c r="AC1005" i="3"/>
  <c r="AK1005" i="3"/>
  <c r="AL1006" i="3"/>
  <c r="AR1007" i="3"/>
  <c r="AN1007" i="3"/>
  <c r="AL1008" i="3"/>
  <c r="AN1008" i="3"/>
  <c r="AC1010" i="3"/>
  <c r="AA1010" i="3"/>
  <c r="AR1011" i="3"/>
  <c r="AN1011" i="3"/>
  <c r="AL1012" i="3"/>
  <c r="AN1012" i="3"/>
  <c r="AC1014" i="3"/>
  <c r="AA1014" i="3"/>
  <c r="AD1014" i="3" s="1"/>
  <c r="AR1015" i="3"/>
  <c r="AN1015" i="3"/>
  <c r="AL1016" i="3"/>
  <c r="AN1016" i="3"/>
  <c r="AC1018" i="3"/>
  <c r="AA1018" i="3"/>
  <c r="AR1019" i="3"/>
  <c r="AN1019" i="3"/>
  <c r="AL1020" i="3"/>
  <c r="AN1020" i="3"/>
  <c r="AC1022" i="3"/>
  <c r="AA1022" i="3"/>
  <c r="AD1022" i="3" s="1"/>
  <c r="AR1023" i="3"/>
  <c r="AN1023" i="3"/>
  <c r="AL1024" i="3"/>
  <c r="AN1024" i="3"/>
  <c r="AC1026" i="3"/>
  <c r="AA1026" i="3"/>
  <c r="AR1027" i="3"/>
  <c r="AN1027" i="3"/>
  <c r="AL1028" i="3"/>
  <c r="AN1028" i="3"/>
  <c r="AC1030" i="3"/>
  <c r="AA1030" i="3"/>
  <c r="AD1030" i="3" s="1"/>
  <c r="AR1031" i="3"/>
  <c r="AN1031" i="3"/>
  <c r="AL1032" i="3"/>
  <c r="AN1032" i="3"/>
  <c r="AC1034" i="3"/>
  <c r="AA1034" i="3"/>
  <c r="AR1035" i="3"/>
  <c r="AN1035" i="3"/>
  <c r="AL1036" i="3"/>
  <c r="AN1036" i="3"/>
  <c r="AC1038" i="3"/>
  <c r="AA1038" i="3"/>
  <c r="AD1038" i="3" s="1"/>
  <c r="AR1039" i="3"/>
  <c r="AN1039" i="3"/>
  <c r="AL1040" i="3"/>
  <c r="AN1040" i="3"/>
  <c r="AC1042" i="3"/>
  <c r="AA1042" i="3"/>
  <c r="AR1043" i="3"/>
  <c r="AN1043" i="3"/>
  <c r="AL1044" i="3"/>
  <c r="AN1044" i="3"/>
  <c r="AC1046" i="3"/>
  <c r="AA1046" i="3"/>
  <c r="AD1046" i="3" s="1"/>
  <c r="AR1047" i="3"/>
  <c r="AN1047" i="3"/>
  <c r="AL1048" i="3"/>
  <c r="AN1048" i="3"/>
  <c r="AC1050" i="3"/>
  <c r="AA1050" i="3"/>
  <c r="AR1051" i="3"/>
  <c r="AN1051" i="3"/>
  <c r="AL1052" i="3"/>
  <c r="AN1052" i="3"/>
  <c r="AK1055" i="3"/>
  <c r="AJ1055" i="3"/>
  <c r="AI1055" i="3"/>
  <c r="AK1059" i="3"/>
  <c r="AJ1059" i="3"/>
  <c r="AI1059" i="3"/>
  <c r="AK1063" i="3"/>
  <c r="AJ1063" i="3"/>
  <c r="AI1063" i="3"/>
  <c r="AK1067" i="3"/>
  <c r="AJ1067" i="3"/>
  <c r="AI1067" i="3"/>
  <c r="AK1071" i="3"/>
  <c r="AJ1071" i="3"/>
  <c r="AI1071" i="3"/>
  <c r="AK1075" i="3"/>
  <c r="AJ1075" i="3"/>
  <c r="AI1075" i="3"/>
  <c r="AK1079" i="3"/>
  <c r="AJ1079" i="3"/>
  <c r="AI1079" i="3"/>
  <c r="AK1083" i="3"/>
  <c r="AJ1083" i="3"/>
  <c r="AI1083" i="3"/>
  <c r="AQ1095" i="3"/>
  <c r="AR1095" i="3" s="1"/>
  <c r="AQ1097" i="3"/>
  <c r="AR1097" i="3" s="1"/>
  <c r="AQ1111" i="3"/>
  <c r="AR1111" i="3" s="1"/>
  <c r="AR1113" i="3"/>
  <c r="AQ1113" i="3"/>
  <c r="AQ1127" i="3"/>
  <c r="AR1127" i="3" s="1"/>
  <c r="AQ1129" i="3"/>
  <c r="AR1129" i="3" s="1"/>
  <c r="AQ1143" i="3"/>
  <c r="AR1143" i="3" s="1"/>
  <c r="AR1145" i="3"/>
  <c r="AQ1145" i="3"/>
  <c r="AQ1159" i="3"/>
  <c r="AR1159" i="3" s="1"/>
  <c r="AQ1161" i="3"/>
  <c r="AR1161" i="3" s="1"/>
  <c r="AD995" i="3"/>
  <c r="AN996" i="3"/>
  <c r="AR997" i="3"/>
  <c r="AK1007" i="3"/>
  <c r="AI1007" i="3"/>
  <c r="AD1009" i="3"/>
  <c r="AL1009" i="3"/>
  <c r="AK1011" i="3"/>
  <c r="AI1011" i="3"/>
  <c r="AL1013" i="3"/>
  <c r="AK1015" i="3"/>
  <c r="AI1015" i="3"/>
  <c r="AD1017" i="3"/>
  <c r="AL1017" i="3"/>
  <c r="AK1019" i="3"/>
  <c r="AI1019" i="3"/>
  <c r="AD1021" i="3"/>
  <c r="AL1021" i="3"/>
  <c r="AK1023" i="3"/>
  <c r="AI1023" i="3"/>
  <c r="AL1025" i="3"/>
  <c r="AK1027" i="3"/>
  <c r="AI1027" i="3"/>
  <c r="AL1029" i="3"/>
  <c r="AK1031" i="3"/>
  <c r="AI1031" i="3"/>
  <c r="AL1033" i="3"/>
  <c r="AK1035" i="3"/>
  <c r="AI1035" i="3"/>
  <c r="AL1037" i="3"/>
  <c r="AK1039" i="3"/>
  <c r="AI1039" i="3"/>
  <c r="AL1041" i="3"/>
  <c r="AK1043" i="3"/>
  <c r="AI1043" i="3"/>
  <c r="AL1045" i="3"/>
  <c r="AK1047" i="3"/>
  <c r="AI1047" i="3"/>
  <c r="AL1049" i="3"/>
  <c r="AK1051" i="3"/>
  <c r="AI1051" i="3"/>
  <c r="AM1053" i="3"/>
  <c r="AL1053" i="3"/>
  <c r="AN1053" i="3"/>
  <c r="AN1055" i="3"/>
  <c r="AM1055" i="3"/>
  <c r="AL1055" i="3"/>
  <c r="AL1056" i="3"/>
  <c r="AN1056" i="3"/>
  <c r="AM1056" i="3"/>
  <c r="AN1059" i="3"/>
  <c r="AM1059" i="3"/>
  <c r="AL1059" i="3"/>
  <c r="AL1060" i="3"/>
  <c r="AN1060" i="3"/>
  <c r="AM1060" i="3"/>
  <c r="AD1061" i="3"/>
  <c r="AN1063" i="3"/>
  <c r="AM1063" i="3"/>
  <c r="AL1063" i="3"/>
  <c r="AL1064" i="3"/>
  <c r="AN1064" i="3"/>
  <c r="AM1064" i="3"/>
  <c r="AD1065" i="3"/>
  <c r="AN1067" i="3"/>
  <c r="AM1067" i="3"/>
  <c r="AL1067" i="3"/>
  <c r="AL1068" i="3"/>
  <c r="AN1068" i="3"/>
  <c r="AM1068" i="3"/>
  <c r="AD1069" i="3"/>
  <c r="AN1071" i="3"/>
  <c r="AM1071" i="3"/>
  <c r="AL1071" i="3"/>
  <c r="AL1072" i="3"/>
  <c r="AN1072" i="3"/>
  <c r="AM1072" i="3"/>
  <c r="AD1073" i="3"/>
  <c r="AN1075" i="3"/>
  <c r="AM1075" i="3"/>
  <c r="AL1075" i="3"/>
  <c r="AL1076" i="3"/>
  <c r="AN1076" i="3"/>
  <c r="AM1076" i="3"/>
  <c r="AD1077" i="3"/>
  <c r="AN1079" i="3"/>
  <c r="AM1079" i="3"/>
  <c r="AL1079" i="3"/>
  <c r="AL1080" i="3"/>
  <c r="AN1080" i="3"/>
  <c r="AM1080" i="3"/>
  <c r="AD1081" i="3"/>
  <c r="AN1083" i="3"/>
  <c r="AM1083" i="3"/>
  <c r="AL1083" i="3"/>
  <c r="AL1084" i="3"/>
  <c r="AN1084" i="3"/>
  <c r="AM1084" i="3"/>
  <c r="AD1085" i="3"/>
  <c r="AQ1091" i="3"/>
  <c r="AR1091" i="3" s="1"/>
  <c r="AR1093" i="3"/>
  <c r="AQ1093" i="3"/>
  <c r="AD1101" i="3"/>
  <c r="AQ1107" i="3"/>
  <c r="AR1107" i="3" s="1"/>
  <c r="AQ1109" i="3"/>
  <c r="AR1109" i="3" s="1"/>
  <c r="AD1117" i="3"/>
  <c r="AQ1123" i="3"/>
  <c r="AR1123" i="3" s="1"/>
  <c r="AQ1125" i="3"/>
  <c r="AR1125" i="3" s="1"/>
  <c r="AD1133" i="3"/>
  <c r="AQ1139" i="3"/>
  <c r="AR1139" i="3"/>
  <c r="AQ1141" i="3"/>
  <c r="AR1141" i="3" s="1"/>
  <c r="AD1149" i="3"/>
  <c r="AQ1155" i="3"/>
  <c r="AR1155" i="3" s="1"/>
  <c r="AR1157" i="3"/>
  <c r="AQ1157" i="3"/>
  <c r="AD1165" i="3"/>
  <c r="AQ1176" i="3"/>
  <c r="AR1176" i="3" s="1"/>
  <c r="AK1053" i="3"/>
  <c r="AL1054" i="3"/>
  <c r="AC1056" i="3"/>
  <c r="AK1057" i="3"/>
  <c r="AL1058" i="3"/>
  <c r="AC1060" i="3"/>
  <c r="AD1060" i="3" s="1"/>
  <c r="AK1061" i="3"/>
  <c r="AL1062" i="3"/>
  <c r="AC1064" i="3"/>
  <c r="AD1064" i="3" s="1"/>
  <c r="AK1065" i="3"/>
  <c r="AL1066" i="3"/>
  <c r="AC1068" i="3"/>
  <c r="AD1068" i="3" s="1"/>
  <c r="AK1069" i="3"/>
  <c r="AL1070" i="3"/>
  <c r="AC1072" i="3"/>
  <c r="AD1072" i="3" s="1"/>
  <c r="AK1073" i="3"/>
  <c r="AL1074" i="3"/>
  <c r="AC1076" i="3"/>
  <c r="AD1076" i="3" s="1"/>
  <c r="AK1077" i="3"/>
  <c r="AL1078" i="3"/>
  <c r="AC1080" i="3"/>
  <c r="AD1080" i="3" s="1"/>
  <c r="AK1081" i="3"/>
  <c r="AL1082" i="3"/>
  <c r="AC1084" i="3"/>
  <c r="AD1084" i="3" s="1"/>
  <c r="AK1085" i="3"/>
  <c r="AA1086" i="3"/>
  <c r="AL1086" i="3"/>
  <c r="AQ1086" i="3"/>
  <c r="AI1087" i="3"/>
  <c r="AM1087" i="3"/>
  <c r="AC1088" i="3"/>
  <c r="AD1088" i="3" s="1"/>
  <c r="AN1088" i="3"/>
  <c r="AK1089" i="3"/>
  <c r="AA1090" i="3"/>
  <c r="AL1090" i="3"/>
  <c r="AQ1090" i="3"/>
  <c r="AR1090" i="3" s="1"/>
  <c r="AI1091" i="3"/>
  <c r="AM1091" i="3"/>
  <c r="AC1092" i="3"/>
  <c r="AD1092" i="3" s="1"/>
  <c r="AN1092" i="3"/>
  <c r="AK1093" i="3"/>
  <c r="AA1094" i="3"/>
  <c r="AL1094" i="3"/>
  <c r="AQ1094" i="3"/>
  <c r="AR1094" i="3" s="1"/>
  <c r="AI1095" i="3"/>
  <c r="AM1095" i="3"/>
  <c r="AC1096" i="3"/>
  <c r="AN1096" i="3"/>
  <c r="AK1097" i="3"/>
  <c r="AA1098" i="3"/>
  <c r="AL1098" i="3"/>
  <c r="AQ1098" i="3"/>
  <c r="AR1098" i="3" s="1"/>
  <c r="AI1099" i="3"/>
  <c r="AM1099" i="3"/>
  <c r="AC1100" i="3"/>
  <c r="AD1100" i="3" s="1"/>
  <c r="AN1100" i="3"/>
  <c r="AK1101" i="3"/>
  <c r="AA1102" i="3"/>
  <c r="AL1102" i="3"/>
  <c r="AQ1102" i="3"/>
  <c r="AR1102" i="3" s="1"/>
  <c r="AI1103" i="3"/>
  <c r="AM1103" i="3"/>
  <c r="AC1104" i="3"/>
  <c r="AD1104" i="3" s="1"/>
  <c r="AN1104" i="3"/>
  <c r="AK1105" i="3"/>
  <c r="AA1106" i="3"/>
  <c r="AL1106" i="3"/>
  <c r="AQ1106" i="3"/>
  <c r="AR1106" i="3" s="1"/>
  <c r="AI1107" i="3"/>
  <c r="AM1107" i="3"/>
  <c r="AC1108" i="3"/>
  <c r="AN1108" i="3"/>
  <c r="AK1109" i="3"/>
  <c r="AA1110" i="3"/>
  <c r="AL1110" i="3"/>
  <c r="AQ1110" i="3"/>
  <c r="AR1110" i="3" s="1"/>
  <c r="AI1111" i="3"/>
  <c r="AM1111" i="3"/>
  <c r="AC1112" i="3"/>
  <c r="AD1112" i="3" s="1"/>
  <c r="AN1112" i="3"/>
  <c r="AK1113" i="3"/>
  <c r="AA1114" i="3"/>
  <c r="AL1114" i="3"/>
  <c r="AQ1114" i="3"/>
  <c r="AR1114" i="3" s="1"/>
  <c r="AI1115" i="3"/>
  <c r="AM1115" i="3"/>
  <c r="AC1116" i="3"/>
  <c r="AD1116" i="3" s="1"/>
  <c r="AN1116" i="3"/>
  <c r="AK1117" i="3"/>
  <c r="AA1118" i="3"/>
  <c r="AL1118" i="3"/>
  <c r="AQ1118" i="3"/>
  <c r="AR1118" i="3" s="1"/>
  <c r="AI1119" i="3"/>
  <c r="AM1119" i="3"/>
  <c r="AC1120" i="3"/>
  <c r="AD1120" i="3" s="1"/>
  <c r="AN1120" i="3"/>
  <c r="AK1121" i="3"/>
  <c r="AA1122" i="3"/>
  <c r="AL1122" i="3"/>
  <c r="AQ1122" i="3"/>
  <c r="AR1122" i="3" s="1"/>
  <c r="AI1123" i="3"/>
  <c r="AM1123" i="3"/>
  <c r="AC1124" i="3"/>
  <c r="AN1124" i="3"/>
  <c r="AK1125" i="3"/>
  <c r="AA1126" i="3"/>
  <c r="AL1126" i="3"/>
  <c r="AQ1126" i="3"/>
  <c r="AR1126" i="3" s="1"/>
  <c r="AI1127" i="3"/>
  <c r="AM1127" i="3"/>
  <c r="AC1128" i="3"/>
  <c r="AN1128" i="3"/>
  <c r="AK1129" i="3"/>
  <c r="AA1130" i="3"/>
  <c r="AL1130" i="3"/>
  <c r="AQ1130" i="3"/>
  <c r="AR1130" i="3" s="1"/>
  <c r="AI1131" i="3"/>
  <c r="AM1131" i="3"/>
  <c r="AC1132" i="3"/>
  <c r="AD1132" i="3" s="1"/>
  <c r="AN1132" i="3"/>
  <c r="AK1133" i="3"/>
  <c r="AA1134" i="3"/>
  <c r="AL1134" i="3"/>
  <c r="AQ1134" i="3"/>
  <c r="AR1134" i="3" s="1"/>
  <c r="AI1135" i="3"/>
  <c r="AM1135" i="3"/>
  <c r="AC1136" i="3"/>
  <c r="AD1136" i="3" s="1"/>
  <c r="AN1136" i="3"/>
  <c r="AK1137" i="3"/>
  <c r="AA1138" i="3"/>
  <c r="AL1138" i="3"/>
  <c r="AQ1138" i="3"/>
  <c r="AR1138" i="3" s="1"/>
  <c r="AI1139" i="3"/>
  <c r="AM1139" i="3"/>
  <c r="AC1140" i="3"/>
  <c r="AN1140" i="3"/>
  <c r="AK1141" i="3"/>
  <c r="AA1142" i="3"/>
  <c r="AL1142" i="3"/>
  <c r="AQ1142" i="3"/>
  <c r="AR1142" i="3" s="1"/>
  <c r="AI1143" i="3"/>
  <c r="AM1143" i="3"/>
  <c r="AC1144" i="3"/>
  <c r="AN1144" i="3"/>
  <c r="AK1145" i="3"/>
  <c r="AA1146" i="3"/>
  <c r="AL1146" i="3"/>
  <c r="AQ1146" i="3"/>
  <c r="AR1146" i="3" s="1"/>
  <c r="AI1147" i="3"/>
  <c r="AM1147" i="3"/>
  <c r="AC1148" i="3"/>
  <c r="AD1148" i="3" s="1"/>
  <c r="AN1148" i="3"/>
  <c r="AK1149" i="3"/>
  <c r="AA1150" i="3"/>
  <c r="AL1150" i="3"/>
  <c r="AQ1150" i="3"/>
  <c r="AR1150" i="3" s="1"/>
  <c r="AI1151" i="3"/>
  <c r="AM1151" i="3"/>
  <c r="AC1152" i="3"/>
  <c r="AD1152" i="3" s="1"/>
  <c r="AN1152" i="3"/>
  <c r="AK1153" i="3"/>
  <c r="AA1154" i="3"/>
  <c r="AL1154" i="3"/>
  <c r="AQ1154" i="3"/>
  <c r="AR1154" i="3" s="1"/>
  <c r="AI1155" i="3"/>
  <c r="AM1155" i="3"/>
  <c r="AC1156" i="3"/>
  <c r="AD1156" i="3" s="1"/>
  <c r="AN1156" i="3"/>
  <c r="AK1157" i="3"/>
  <c r="AA1158" i="3"/>
  <c r="AL1158" i="3"/>
  <c r="AQ1158" i="3"/>
  <c r="AR1158" i="3" s="1"/>
  <c r="AI1159" i="3"/>
  <c r="AM1159" i="3"/>
  <c r="AC1160" i="3"/>
  <c r="AN1160" i="3"/>
  <c r="AK1161" i="3"/>
  <c r="AA1162" i="3"/>
  <c r="AL1162" i="3"/>
  <c r="AQ1162" i="3"/>
  <c r="AR1162" i="3" s="1"/>
  <c r="AI1163" i="3"/>
  <c r="AM1163" i="3"/>
  <c r="AC1164" i="3"/>
  <c r="AD1164" i="3" s="1"/>
  <c r="AN1164" i="3"/>
  <c r="AK1165" i="3"/>
  <c r="AA1166" i="3"/>
  <c r="AL1166" i="3"/>
  <c r="AQ1166" i="3"/>
  <c r="AR1166" i="3" s="1"/>
  <c r="AI1167" i="3"/>
  <c r="AM1167" i="3"/>
  <c r="AN1169" i="3"/>
  <c r="AA1170" i="3"/>
  <c r="AI1170" i="3"/>
  <c r="AD1171" i="3"/>
  <c r="AI1171" i="3"/>
  <c r="AN1171" i="3"/>
  <c r="AB1172" i="3"/>
  <c r="AD1172" i="3" s="1"/>
  <c r="AN1172" i="3"/>
  <c r="AA1173" i="3"/>
  <c r="AJ1173" i="3"/>
  <c r="AR1173" i="3"/>
  <c r="AN1174" i="3"/>
  <c r="AK1174" i="3"/>
  <c r="AQ1174" i="3"/>
  <c r="AQ1175" i="3"/>
  <c r="AR1175" i="3" s="1"/>
  <c r="AK1177" i="3"/>
  <c r="AL1178" i="3"/>
  <c r="AL1179" i="3"/>
  <c r="AR1180" i="3"/>
  <c r="AK1181" i="3"/>
  <c r="AI1181" i="3"/>
  <c r="AQ1181" i="3"/>
  <c r="AR1181" i="3" s="1"/>
  <c r="AL1183" i="3"/>
  <c r="AR1184" i="3"/>
  <c r="AK1185" i="3"/>
  <c r="AI1185" i="3"/>
  <c r="AQ1185" i="3"/>
  <c r="AR1185" i="3" s="1"/>
  <c r="AL1187" i="3"/>
  <c r="AR1188" i="3"/>
  <c r="AK1189" i="3"/>
  <c r="AI1189" i="3"/>
  <c r="AQ1189" i="3"/>
  <c r="AR1189" i="3" s="1"/>
  <c r="AL1191" i="3"/>
  <c r="AR1192" i="3"/>
  <c r="AK1193" i="3"/>
  <c r="AI1193" i="3"/>
  <c r="AQ1193" i="3"/>
  <c r="AR1193" i="3" s="1"/>
  <c r="AL1195" i="3"/>
  <c r="AR1196" i="3"/>
  <c r="AK1197" i="3"/>
  <c r="AI1197" i="3"/>
  <c r="AQ1197" i="3"/>
  <c r="AR1197" i="3" s="1"/>
  <c r="AL1199" i="3"/>
  <c r="AR1200" i="3"/>
  <c r="AK1201" i="3"/>
  <c r="AI1201" i="3"/>
  <c r="AQ1201" i="3"/>
  <c r="AR1201" i="3" s="1"/>
  <c r="AL1203" i="3"/>
  <c r="AR1204" i="3"/>
  <c r="AK1205" i="3"/>
  <c r="AI1205" i="3"/>
  <c r="AQ1205" i="3"/>
  <c r="AR1205" i="3" s="1"/>
  <c r="AL1207" i="3"/>
  <c r="AR1208" i="3"/>
  <c r="AK1209" i="3"/>
  <c r="AI1209" i="3"/>
  <c r="AQ1209" i="3"/>
  <c r="AR1209" i="3" s="1"/>
  <c r="AL1211" i="3"/>
  <c r="AR1212" i="3"/>
  <c r="AK1213" i="3"/>
  <c r="AI1213" i="3"/>
  <c r="AQ1213" i="3"/>
  <c r="AR1213" i="3" s="1"/>
  <c r="AL1218" i="3"/>
  <c r="AN1218" i="3"/>
  <c r="AL1222" i="3"/>
  <c r="AN1222" i="3"/>
  <c r="AL1226" i="3"/>
  <c r="AN1226" i="3"/>
  <c r="AL1230" i="3"/>
  <c r="AN1230" i="3"/>
  <c r="AL1234" i="3"/>
  <c r="AN1234" i="3"/>
  <c r="AL1238" i="3"/>
  <c r="AN1238" i="3"/>
  <c r="AL1242" i="3"/>
  <c r="AN1242" i="3"/>
  <c r="AL1246" i="3"/>
  <c r="AN1246" i="3"/>
  <c r="AL1250" i="3"/>
  <c r="AN1250" i="3"/>
  <c r="AL1254" i="3"/>
  <c r="AN1254" i="3"/>
  <c r="AQ1263" i="3"/>
  <c r="AR1263" i="3" s="1"/>
  <c r="AQ1269" i="3"/>
  <c r="AR1269" i="3" s="1"/>
  <c r="AQ1279" i="3"/>
  <c r="AR1279" i="3" s="1"/>
  <c r="AQ1285" i="3"/>
  <c r="AR1285" i="3" s="1"/>
  <c r="AQ1295" i="3"/>
  <c r="AR1295" i="3" s="1"/>
  <c r="AR1300" i="3"/>
  <c r="AQ1301" i="3"/>
  <c r="AR1301" i="3" s="1"/>
  <c r="AQ1311" i="3"/>
  <c r="AR1311" i="3" s="1"/>
  <c r="AQ1317" i="3"/>
  <c r="AR1317" i="3" s="1"/>
  <c r="AQ1327" i="3"/>
  <c r="AR1327" i="3" s="1"/>
  <c r="AQ1333" i="3"/>
  <c r="AR1333" i="3" s="1"/>
  <c r="AQ1341" i="3"/>
  <c r="AR1341" i="3" s="1"/>
  <c r="AQ1349" i="3"/>
  <c r="AR1349" i="3" s="1"/>
  <c r="AQ1370" i="3"/>
  <c r="AR1370" i="3" s="1"/>
  <c r="AQ1386" i="3"/>
  <c r="AR1386" i="3" s="1"/>
  <c r="AM1054" i="3"/>
  <c r="AL1057" i="3"/>
  <c r="AM1058" i="3"/>
  <c r="AL1061" i="3"/>
  <c r="AM1062" i="3"/>
  <c r="AL1065" i="3"/>
  <c r="AM1066" i="3"/>
  <c r="AL1069" i="3"/>
  <c r="AM1070" i="3"/>
  <c r="AL1073" i="3"/>
  <c r="AM1074" i="3"/>
  <c r="AL1077" i="3"/>
  <c r="AM1078" i="3"/>
  <c r="AL1081" i="3"/>
  <c r="AM1082" i="3"/>
  <c r="AL1085" i="3"/>
  <c r="AB1086" i="3"/>
  <c r="AM1086" i="3"/>
  <c r="AJ1087" i="3"/>
  <c r="AN1087" i="3"/>
  <c r="AL1089" i="3"/>
  <c r="AB1090" i="3"/>
  <c r="AM1090" i="3"/>
  <c r="AJ1091" i="3"/>
  <c r="AN1091" i="3"/>
  <c r="AL1093" i="3"/>
  <c r="AB1094" i="3"/>
  <c r="AM1094" i="3"/>
  <c r="AJ1095" i="3"/>
  <c r="AN1095" i="3"/>
  <c r="AL1097" i="3"/>
  <c r="AB1098" i="3"/>
  <c r="AM1098" i="3"/>
  <c r="AJ1099" i="3"/>
  <c r="AN1099" i="3"/>
  <c r="AL1101" i="3"/>
  <c r="AB1102" i="3"/>
  <c r="AM1102" i="3"/>
  <c r="AJ1103" i="3"/>
  <c r="AN1103" i="3"/>
  <c r="AL1105" i="3"/>
  <c r="AB1106" i="3"/>
  <c r="AM1106" i="3"/>
  <c r="AJ1107" i="3"/>
  <c r="AN1107" i="3"/>
  <c r="AL1109" i="3"/>
  <c r="AB1110" i="3"/>
  <c r="AM1110" i="3"/>
  <c r="AJ1111" i="3"/>
  <c r="AN1111" i="3"/>
  <c r="AL1113" i="3"/>
  <c r="AB1114" i="3"/>
  <c r="AM1114" i="3"/>
  <c r="AJ1115" i="3"/>
  <c r="AN1115" i="3"/>
  <c r="AL1117" i="3"/>
  <c r="AB1118" i="3"/>
  <c r="AM1118" i="3"/>
  <c r="AJ1119" i="3"/>
  <c r="AN1119" i="3"/>
  <c r="AL1121" i="3"/>
  <c r="AB1122" i="3"/>
  <c r="AM1122" i="3"/>
  <c r="AJ1123" i="3"/>
  <c r="AN1123" i="3"/>
  <c r="AL1125" i="3"/>
  <c r="AB1126" i="3"/>
  <c r="AM1126" i="3"/>
  <c r="AJ1127" i="3"/>
  <c r="AN1127" i="3"/>
  <c r="AL1129" i="3"/>
  <c r="AB1130" i="3"/>
  <c r="AM1130" i="3"/>
  <c r="AJ1131" i="3"/>
  <c r="AN1131" i="3"/>
  <c r="AL1133" i="3"/>
  <c r="AB1134" i="3"/>
  <c r="AM1134" i="3"/>
  <c r="AJ1135" i="3"/>
  <c r="AN1135" i="3"/>
  <c r="AL1137" i="3"/>
  <c r="AB1138" i="3"/>
  <c r="AM1138" i="3"/>
  <c r="AJ1139" i="3"/>
  <c r="AN1139" i="3"/>
  <c r="AL1141" i="3"/>
  <c r="AB1142" i="3"/>
  <c r="AM1142" i="3"/>
  <c r="AJ1143" i="3"/>
  <c r="AN1143" i="3"/>
  <c r="AL1145" i="3"/>
  <c r="AB1146" i="3"/>
  <c r="AM1146" i="3"/>
  <c r="AJ1147" i="3"/>
  <c r="AN1147" i="3"/>
  <c r="AL1149" i="3"/>
  <c r="AB1150" i="3"/>
  <c r="AM1150" i="3"/>
  <c r="AJ1151" i="3"/>
  <c r="AN1151" i="3"/>
  <c r="AL1153" i="3"/>
  <c r="AB1154" i="3"/>
  <c r="AM1154" i="3"/>
  <c r="AJ1155" i="3"/>
  <c r="AN1155" i="3"/>
  <c r="AL1157" i="3"/>
  <c r="AB1158" i="3"/>
  <c r="AM1158" i="3"/>
  <c r="AJ1159" i="3"/>
  <c r="AN1159" i="3"/>
  <c r="AL1161" i="3"/>
  <c r="AB1162" i="3"/>
  <c r="AM1162" i="3"/>
  <c r="AJ1163" i="3"/>
  <c r="AN1163" i="3"/>
  <c r="AL1165" i="3"/>
  <c r="AB1166" i="3"/>
  <c r="AM1166" i="3"/>
  <c r="AJ1167" i="3"/>
  <c r="AN1167" i="3"/>
  <c r="AB1170" i="3"/>
  <c r="AK1170" i="3"/>
  <c r="AJ1171" i="3"/>
  <c r="AC1172" i="3"/>
  <c r="AC1173" i="3"/>
  <c r="AK1173" i="3"/>
  <c r="AL1174" i="3"/>
  <c r="AL1175" i="3"/>
  <c r="AL1177" i="3"/>
  <c r="AM1178" i="3"/>
  <c r="AM1179" i="3"/>
  <c r="AM1180" i="3"/>
  <c r="AA1182" i="3"/>
  <c r="AC1182" i="3"/>
  <c r="AN1183" i="3"/>
  <c r="AN1184" i="3"/>
  <c r="AL1184" i="3"/>
  <c r="AA1186" i="3"/>
  <c r="AC1186" i="3"/>
  <c r="AN1187" i="3"/>
  <c r="AN1188" i="3"/>
  <c r="AL1188" i="3"/>
  <c r="AA1190" i="3"/>
  <c r="AC1190" i="3"/>
  <c r="AN1191" i="3"/>
  <c r="AN1192" i="3"/>
  <c r="AL1192" i="3"/>
  <c r="AA1194" i="3"/>
  <c r="AC1194" i="3"/>
  <c r="AR1195" i="3"/>
  <c r="AN1195" i="3"/>
  <c r="AN1196" i="3"/>
  <c r="AL1196" i="3"/>
  <c r="AA1198" i="3"/>
  <c r="AD1198" i="3" s="1"/>
  <c r="AC1198" i="3"/>
  <c r="AN1199" i="3"/>
  <c r="AN1200" i="3"/>
  <c r="AL1200" i="3"/>
  <c r="AA1202" i="3"/>
  <c r="AC1202" i="3"/>
  <c r="AN1203" i="3"/>
  <c r="AN1204" i="3"/>
  <c r="AL1204" i="3"/>
  <c r="AA1206" i="3"/>
  <c r="AC1206" i="3"/>
  <c r="AN1207" i="3"/>
  <c r="AN1208" i="3"/>
  <c r="AL1208" i="3"/>
  <c r="AA1210" i="3"/>
  <c r="AC1210" i="3"/>
  <c r="AN1211" i="3"/>
  <c r="AN1212" i="3"/>
  <c r="AL1212" i="3"/>
  <c r="AA1214" i="3"/>
  <c r="AC1214" i="3"/>
  <c r="AQ1215" i="3"/>
  <c r="AR1215" i="3" s="1"/>
  <c r="AC1216" i="3"/>
  <c r="AB1216" i="3"/>
  <c r="AA1216" i="3"/>
  <c r="AN1217" i="3"/>
  <c r="AM1217" i="3"/>
  <c r="AQ1219" i="3"/>
  <c r="AR1219" i="3" s="1"/>
  <c r="AC1220" i="3"/>
  <c r="AB1220" i="3"/>
  <c r="AA1220" i="3"/>
  <c r="AN1221" i="3"/>
  <c r="AM1221" i="3"/>
  <c r="AQ1223" i="3"/>
  <c r="AR1223" i="3" s="1"/>
  <c r="AC1224" i="3"/>
  <c r="AB1224" i="3"/>
  <c r="AA1224" i="3"/>
  <c r="AN1225" i="3"/>
  <c r="AM1225" i="3"/>
  <c r="AQ1227" i="3"/>
  <c r="AR1227" i="3" s="1"/>
  <c r="AC1228" i="3"/>
  <c r="AB1228" i="3"/>
  <c r="AA1228" i="3"/>
  <c r="AN1229" i="3"/>
  <c r="AM1229" i="3"/>
  <c r="AQ1231" i="3"/>
  <c r="AR1231" i="3" s="1"/>
  <c r="AC1232" i="3"/>
  <c r="AB1232" i="3"/>
  <c r="AA1232" i="3"/>
  <c r="AN1233" i="3"/>
  <c r="AM1233" i="3"/>
  <c r="AR1235" i="3"/>
  <c r="AQ1235" i="3"/>
  <c r="AC1236" i="3"/>
  <c r="AB1236" i="3"/>
  <c r="AA1236" i="3"/>
  <c r="AN1237" i="3"/>
  <c r="AM1237" i="3"/>
  <c r="AQ1239" i="3"/>
  <c r="AR1239" i="3" s="1"/>
  <c r="AC1240" i="3"/>
  <c r="AB1240" i="3"/>
  <c r="AA1240" i="3"/>
  <c r="AD1240" i="3" s="1"/>
  <c r="AN1241" i="3"/>
  <c r="AM1241" i="3"/>
  <c r="AQ1243" i="3"/>
  <c r="AR1243" i="3" s="1"/>
  <c r="AC1244" i="3"/>
  <c r="AB1244" i="3"/>
  <c r="AA1244" i="3"/>
  <c r="AN1245" i="3"/>
  <c r="AM1245" i="3"/>
  <c r="AQ1247" i="3"/>
  <c r="AR1247" i="3" s="1"/>
  <c r="AC1248" i="3"/>
  <c r="AB1248" i="3"/>
  <c r="AA1248" i="3"/>
  <c r="AN1249" i="3"/>
  <c r="AM1249" i="3"/>
  <c r="AQ1251" i="3"/>
  <c r="AR1251" i="3" s="1"/>
  <c r="AC1252" i="3"/>
  <c r="AB1252" i="3"/>
  <c r="AA1252" i="3"/>
  <c r="AN1253" i="3"/>
  <c r="AM1253" i="3"/>
  <c r="AQ1255" i="3"/>
  <c r="AR1255" i="3" s="1"/>
  <c r="AC1256" i="3"/>
  <c r="AB1256" i="3"/>
  <c r="AA1256" i="3"/>
  <c r="AQ1259" i="3"/>
  <c r="AR1259" i="3" s="1"/>
  <c r="AQ1265" i="3"/>
  <c r="AR1265" i="3" s="1"/>
  <c r="AQ1275" i="3"/>
  <c r="AR1275" i="3" s="1"/>
  <c r="AQ1281" i="3"/>
  <c r="AR1281" i="3" s="1"/>
  <c r="AD1286" i="3"/>
  <c r="AQ1291" i="3"/>
  <c r="AR1291" i="3" s="1"/>
  <c r="AQ1297" i="3"/>
  <c r="AR1297" i="3" s="1"/>
  <c r="AQ1307" i="3"/>
  <c r="AR1307" i="3" s="1"/>
  <c r="AQ1313" i="3"/>
  <c r="AR1313" i="3" s="1"/>
  <c r="AR1323" i="3"/>
  <c r="AQ1323" i="3"/>
  <c r="AQ1329" i="3"/>
  <c r="AR1329" i="3" s="1"/>
  <c r="AQ1338" i="3"/>
  <c r="AR1338" i="3" s="1"/>
  <c r="AR1350" i="3"/>
  <c r="AQ1350" i="3"/>
  <c r="AQ1382" i="3"/>
  <c r="AR1382" i="3" s="1"/>
  <c r="AQ1398" i="3"/>
  <c r="AR1398" i="3" s="1"/>
  <c r="AQ1402" i="3"/>
  <c r="AR1402" i="3" s="1"/>
  <c r="AQ1406" i="3"/>
  <c r="AR1406" i="3" s="1"/>
  <c r="AQ1410" i="3"/>
  <c r="AR1410" i="3" s="1"/>
  <c r="AL1088" i="3"/>
  <c r="AL1092" i="3"/>
  <c r="AL1096" i="3"/>
  <c r="AL1100" i="3"/>
  <c r="AL1104" i="3"/>
  <c r="AL1108" i="3"/>
  <c r="AL1112" i="3"/>
  <c r="AL1116" i="3"/>
  <c r="AL1120" i="3"/>
  <c r="AL1124" i="3"/>
  <c r="AL1128" i="3"/>
  <c r="AL1132" i="3"/>
  <c r="AL1136" i="3"/>
  <c r="AL1140" i="3"/>
  <c r="AL1144" i="3"/>
  <c r="AL1148" i="3"/>
  <c r="AL1152" i="3"/>
  <c r="AL1156" i="3"/>
  <c r="AL1160" i="3"/>
  <c r="AL1164" i="3"/>
  <c r="AC1168" i="3"/>
  <c r="AD1168" i="3" s="1"/>
  <c r="AC1169" i="3"/>
  <c r="AD1169" i="3" s="1"/>
  <c r="AK1169" i="3"/>
  <c r="AL1170" i="3"/>
  <c r="AR1172" i="3"/>
  <c r="AL1173" i="3"/>
  <c r="AK1175" i="3"/>
  <c r="AM1175" i="3"/>
  <c r="AM1176" i="3"/>
  <c r="AN1177" i="3"/>
  <c r="AA1178" i="3"/>
  <c r="AI1178" i="3"/>
  <c r="AI1179" i="3"/>
  <c r="AB1180" i="3"/>
  <c r="AD1180" i="3" s="1"/>
  <c r="AN1180" i="3"/>
  <c r="AD1181" i="3"/>
  <c r="AL1181" i="3"/>
  <c r="AB1182" i="3"/>
  <c r="AI1183" i="3"/>
  <c r="AK1183" i="3"/>
  <c r="AQ1183" i="3"/>
  <c r="AR1183" i="3" s="1"/>
  <c r="AM1184" i="3"/>
  <c r="AD1185" i="3"/>
  <c r="AL1185" i="3"/>
  <c r="AB1186" i="3"/>
  <c r="AI1187" i="3"/>
  <c r="AK1187" i="3"/>
  <c r="AQ1187" i="3"/>
  <c r="AR1187" i="3" s="1"/>
  <c r="AM1188" i="3"/>
  <c r="AD1189" i="3"/>
  <c r="AL1189" i="3"/>
  <c r="AB1190" i="3"/>
  <c r="AI1191" i="3"/>
  <c r="AK1191" i="3"/>
  <c r="AQ1191" i="3"/>
  <c r="AR1191" i="3" s="1"/>
  <c r="AM1192" i="3"/>
  <c r="AD1193" i="3"/>
  <c r="AL1193" i="3"/>
  <c r="AB1194" i="3"/>
  <c r="AI1195" i="3"/>
  <c r="AK1195" i="3"/>
  <c r="AQ1195" i="3"/>
  <c r="AM1196" i="3"/>
  <c r="AD1197" i="3"/>
  <c r="AL1197" i="3"/>
  <c r="AB1198" i="3"/>
  <c r="AI1199" i="3"/>
  <c r="AK1199" i="3"/>
  <c r="AQ1199" i="3"/>
  <c r="AR1199" i="3" s="1"/>
  <c r="AM1200" i="3"/>
  <c r="AD1201" i="3"/>
  <c r="AL1201" i="3"/>
  <c r="AB1202" i="3"/>
  <c r="AI1203" i="3"/>
  <c r="AK1203" i="3"/>
  <c r="AQ1203" i="3"/>
  <c r="AR1203" i="3" s="1"/>
  <c r="AM1204" i="3"/>
  <c r="AD1205" i="3"/>
  <c r="AL1205" i="3"/>
  <c r="AB1206" i="3"/>
  <c r="AI1207" i="3"/>
  <c r="AK1207" i="3"/>
  <c r="AQ1207" i="3"/>
  <c r="AR1207" i="3" s="1"/>
  <c r="AM1208" i="3"/>
  <c r="AD1209" i="3"/>
  <c r="AL1209" i="3"/>
  <c r="AB1210" i="3"/>
  <c r="AI1211" i="3"/>
  <c r="AK1211" i="3"/>
  <c r="AQ1211" i="3"/>
  <c r="AR1211" i="3" s="1"/>
  <c r="AM1212" i="3"/>
  <c r="AD1213" i="3"/>
  <c r="AL1213" i="3"/>
  <c r="AB1214" i="3"/>
  <c r="AI1215" i="3"/>
  <c r="AK1215" i="3"/>
  <c r="AD1218" i="3"/>
  <c r="AQ1261" i="3"/>
  <c r="AR1261" i="3"/>
  <c r="AQ1271" i="3"/>
  <c r="AR1271" i="3" s="1"/>
  <c r="AQ1277" i="3"/>
  <c r="AR1277" i="3" s="1"/>
  <c r="AQ1287" i="3"/>
  <c r="AR1287" i="3" s="1"/>
  <c r="AR1292" i="3"/>
  <c r="AQ1293" i="3"/>
  <c r="AR1293" i="3" s="1"/>
  <c r="AD1301" i="3"/>
  <c r="AQ1303" i="3"/>
  <c r="AR1303" i="3" s="1"/>
  <c r="AQ1309" i="3"/>
  <c r="AR1309" i="3" s="1"/>
  <c r="AD1317" i="3"/>
  <c r="AQ1319" i="3"/>
  <c r="AR1319" i="3" s="1"/>
  <c r="AQ1325" i="3"/>
  <c r="AR1325" i="3"/>
  <c r="AQ1357" i="3"/>
  <c r="AR1357" i="3" s="1"/>
  <c r="AQ1365" i="3"/>
  <c r="AR1365" i="3" s="1"/>
  <c r="AR1378" i="3"/>
  <c r="AQ1378" i="3"/>
  <c r="AQ1394" i="3"/>
  <c r="AR1394" i="3" s="1"/>
  <c r="AR1177" i="3"/>
  <c r="AL1182" i="3"/>
  <c r="AN1182" i="3"/>
  <c r="AM1182" i="3"/>
  <c r="AC1184" i="3"/>
  <c r="AA1184" i="3"/>
  <c r="AL1186" i="3"/>
  <c r="AN1186" i="3"/>
  <c r="AM1186" i="3"/>
  <c r="AC1188" i="3"/>
  <c r="AA1188" i="3"/>
  <c r="AL1190" i="3"/>
  <c r="AN1190" i="3"/>
  <c r="AM1190" i="3"/>
  <c r="AC1192" i="3"/>
  <c r="AA1192" i="3"/>
  <c r="AD1192" i="3" s="1"/>
  <c r="AL1194" i="3"/>
  <c r="AN1194" i="3"/>
  <c r="AM1194" i="3"/>
  <c r="AC1196" i="3"/>
  <c r="AA1196" i="3"/>
  <c r="AD1196" i="3" s="1"/>
  <c r="AL1198" i="3"/>
  <c r="AN1198" i="3"/>
  <c r="AM1198" i="3"/>
  <c r="AC1200" i="3"/>
  <c r="AA1200" i="3"/>
  <c r="AL1202" i="3"/>
  <c r="AN1202" i="3"/>
  <c r="AM1202" i="3"/>
  <c r="AC1204" i="3"/>
  <c r="AA1204" i="3"/>
  <c r="AL1206" i="3"/>
  <c r="AN1206" i="3"/>
  <c r="AM1206" i="3"/>
  <c r="AC1208" i="3"/>
  <c r="AA1208" i="3"/>
  <c r="AD1208" i="3" s="1"/>
  <c r="AL1210" i="3"/>
  <c r="AN1210" i="3"/>
  <c r="AM1210" i="3"/>
  <c r="AC1212" i="3"/>
  <c r="AA1212" i="3"/>
  <c r="AD1212" i="3" s="1"/>
  <c r="AL1214" i="3"/>
  <c r="AN1214" i="3"/>
  <c r="AM1214" i="3"/>
  <c r="AM1215" i="3"/>
  <c r="AL1215" i="3"/>
  <c r="AD1215" i="3"/>
  <c r="AQ1216" i="3"/>
  <c r="AR1216" i="3" s="1"/>
  <c r="AR1217" i="3"/>
  <c r="AK1217" i="3"/>
  <c r="AJ1217" i="3"/>
  <c r="AI1217" i="3"/>
  <c r="AD1219" i="3"/>
  <c r="AQ1220" i="3"/>
  <c r="AR1220" i="3" s="1"/>
  <c r="AR1221" i="3"/>
  <c r="AK1221" i="3"/>
  <c r="AJ1221" i="3"/>
  <c r="AI1221" i="3"/>
  <c r="AQ1224" i="3"/>
  <c r="AR1224" i="3" s="1"/>
  <c r="AR1225" i="3"/>
  <c r="AK1225" i="3"/>
  <c r="AJ1225" i="3"/>
  <c r="AI1225" i="3"/>
  <c r="AD1227" i="3"/>
  <c r="AQ1228" i="3"/>
  <c r="AR1228" i="3" s="1"/>
  <c r="AR1229" i="3"/>
  <c r="AK1229" i="3"/>
  <c r="AJ1229" i="3"/>
  <c r="AI1229" i="3"/>
  <c r="AD1231" i="3"/>
  <c r="AQ1232" i="3"/>
  <c r="AR1232" i="3" s="1"/>
  <c r="AR1233" i="3"/>
  <c r="AK1233" i="3"/>
  <c r="AJ1233" i="3"/>
  <c r="AI1233" i="3"/>
  <c r="AD1235" i="3"/>
  <c r="AQ1236" i="3"/>
  <c r="AR1236" i="3" s="1"/>
  <c r="AR1237" i="3"/>
  <c r="AK1237" i="3"/>
  <c r="AJ1237" i="3"/>
  <c r="AI1237" i="3"/>
  <c r="AD1239" i="3"/>
  <c r="AQ1240" i="3"/>
  <c r="AR1240" i="3" s="1"/>
  <c r="AR1241" i="3"/>
  <c r="AK1241" i="3"/>
  <c r="AJ1241" i="3"/>
  <c r="AI1241" i="3"/>
  <c r="AD1243" i="3"/>
  <c r="AR1244" i="3"/>
  <c r="AQ1244" i="3"/>
  <c r="AR1245" i="3"/>
  <c r="AK1245" i="3"/>
  <c r="AJ1245" i="3"/>
  <c r="AI1245" i="3"/>
  <c r="AQ1248" i="3"/>
  <c r="AR1248" i="3" s="1"/>
  <c r="AR1249" i="3"/>
  <c r="AK1249" i="3"/>
  <c r="AJ1249" i="3"/>
  <c r="AI1249" i="3"/>
  <c r="AD1251" i="3"/>
  <c r="AQ1252" i="3"/>
  <c r="AR1252" i="3" s="1"/>
  <c r="AR1253" i="3"/>
  <c r="AK1253" i="3"/>
  <c r="AJ1253" i="3"/>
  <c r="AI1253" i="3"/>
  <c r="AM1254" i="3"/>
  <c r="AD1255" i="3"/>
  <c r="AQ1256" i="3"/>
  <c r="AR1256" i="3" s="1"/>
  <c r="AQ1257" i="3"/>
  <c r="AR1257" i="3" s="1"/>
  <c r="AQ1267" i="3"/>
  <c r="AR1267" i="3" s="1"/>
  <c r="AQ1273" i="3"/>
  <c r="AR1273" i="3" s="1"/>
  <c r="AD1281" i="3"/>
  <c r="AQ1283" i="3"/>
  <c r="AR1283" i="3" s="1"/>
  <c r="AR1288" i="3"/>
  <c r="AQ1289" i="3"/>
  <c r="AR1289" i="3" s="1"/>
  <c r="AD1297" i="3"/>
  <c r="AQ1299" i="3"/>
  <c r="AR1299" i="3" s="1"/>
  <c r="AQ1305" i="3"/>
  <c r="AR1305" i="3" s="1"/>
  <c r="AD1313" i="3"/>
  <c r="AQ1315" i="3"/>
  <c r="AR1315" i="3" s="1"/>
  <c r="AQ1321" i="3"/>
  <c r="AR1321" i="3"/>
  <c r="AD1329" i="3"/>
  <c r="AQ1331" i="3"/>
  <c r="AR1331" i="3" s="1"/>
  <c r="AQ1354" i="3"/>
  <c r="AR1354" i="3" s="1"/>
  <c r="AQ1366" i="3"/>
  <c r="AR1366" i="3" s="1"/>
  <c r="AQ1374" i="3"/>
  <c r="AR1374" i="3" s="1"/>
  <c r="AQ1390" i="3"/>
  <c r="AR1390" i="3" s="1"/>
  <c r="AL1216" i="3"/>
  <c r="AC1218" i="3"/>
  <c r="AK1219" i="3"/>
  <c r="AL1220" i="3"/>
  <c r="AC1222" i="3"/>
  <c r="AD1222" i="3" s="1"/>
  <c r="AK1223" i="3"/>
  <c r="AL1224" i="3"/>
  <c r="AC1226" i="3"/>
  <c r="AD1226" i="3" s="1"/>
  <c r="AK1227" i="3"/>
  <c r="AL1228" i="3"/>
  <c r="AC1230" i="3"/>
  <c r="AK1231" i="3"/>
  <c r="AL1232" i="3"/>
  <c r="AC1234" i="3"/>
  <c r="AD1234" i="3" s="1"/>
  <c r="AK1235" i="3"/>
  <c r="AL1236" i="3"/>
  <c r="AC1238" i="3"/>
  <c r="AD1238" i="3" s="1"/>
  <c r="AK1239" i="3"/>
  <c r="AL1240" i="3"/>
  <c r="AC1242" i="3"/>
  <c r="AD1242" i="3" s="1"/>
  <c r="AK1243" i="3"/>
  <c r="AL1244" i="3"/>
  <c r="AC1246" i="3"/>
  <c r="AK1247" i="3"/>
  <c r="AL1248" i="3"/>
  <c r="AC1250" i="3"/>
  <c r="AD1250" i="3" s="1"/>
  <c r="AK1251" i="3"/>
  <c r="AL1252" i="3"/>
  <c r="AC1254" i="3"/>
  <c r="AD1254" i="3" s="1"/>
  <c r="AK1255" i="3"/>
  <c r="AL1256" i="3"/>
  <c r="AI1257" i="3"/>
  <c r="AM1257" i="3"/>
  <c r="AC1258" i="3"/>
  <c r="AN1258" i="3"/>
  <c r="AK1259" i="3"/>
  <c r="AA1260" i="3"/>
  <c r="AD1260" i="3" s="1"/>
  <c r="AL1260" i="3"/>
  <c r="AQ1260" i="3"/>
  <c r="AR1260" i="3" s="1"/>
  <c r="AI1261" i="3"/>
  <c r="AM1261" i="3"/>
  <c r="AC1262" i="3"/>
  <c r="AD1262" i="3" s="1"/>
  <c r="AN1262" i="3"/>
  <c r="AK1263" i="3"/>
  <c r="AA1264" i="3"/>
  <c r="AD1264" i="3" s="1"/>
  <c r="AL1264" i="3"/>
  <c r="AQ1264" i="3"/>
  <c r="AR1264" i="3" s="1"/>
  <c r="AI1265" i="3"/>
  <c r="AM1265" i="3"/>
  <c r="AC1266" i="3"/>
  <c r="AD1266" i="3" s="1"/>
  <c r="AN1266" i="3"/>
  <c r="AK1267" i="3"/>
  <c r="AA1268" i="3"/>
  <c r="AL1268" i="3"/>
  <c r="AQ1268" i="3"/>
  <c r="AR1268" i="3" s="1"/>
  <c r="AI1269" i="3"/>
  <c r="AM1269" i="3"/>
  <c r="AC1270" i="3"/>
  <c r="AD1270" i="3" s="1"/>
  <c r="AN1270" i="3"/>
  <c r="AK1271" i="3"/>
  <c r="AA1272" i="3"/>
  <c r="AL1272" i="3"/>
  <c r="AQ1272" i="3"/>
  <c r="AR1272" i="3" s="1"/>
  <c r="AI1273" i="3"/>
  <c r="AM1273" i="3"/>
  <c r="AC1274" i="3"/>
  <c r="AD1274" i="3" s="1"/>
  <c r="AN1274" i="3"/>
  <c r="AK1275" i="3"/>
  <c r="AA1276" i="3"/>
  <c r="AD1276" i="3" s="1"/>
  <c r="AL1276" i="3"/>
  <c r="AQ1276" i="3"/>
  <c r="AR1276" i="3" s="1"/>
  <c r="AI1277" i="3"/>
  <c r="AM1277" i="3"/>
  <c r="AC1278" i="3"/>
  <c r="AD1278" i="3" s="1"/>
  <c r="AN1278" i="3"/>
  <c r="AK1279" i="3"/>
  <c r="AA1280" i="3"/>
  <c r="AD1280" i="3" s="1"/>
  <c r="AL1280" i="3"/>
  <c r="AQ1280" i="3"/>
  <c r="AR1280" i="3" s="1"/>
  <c r="AI1281" i="3"/>
  <c r="AM1281" i="3"/>
  <c r="AC1282" i="3"/>
  <c r="AD1282" i="3" s="1"/>
  <c r="AN1282" i="3"/>
  <c r="AK1283" i="3"/>
  <c r="AA1284" i="3"/>
  <c r="AL1284" i="3"/>
  <c r="AQ1284" i="3"/>
  <c r="AR1284" i="3" s="1"/>
  <c r="AI1285" i="3"/>
  <c r="AM1285" i="3"/>
  <c r="AC1286" i="3"/>
  <c r="AN1286" i="3"/>
  <c r="AK1287" i="3"/>
  <c r="AA1288" i="3"/>
  <c r="AL1288" i="3"/>
  <c r="AQ1288" i="3"/>
  <c r="AI1289" i="3"/>
  <c r="AM1289" i="3"/>
  <c r="AC1290" i="3"/>
  <c r="AD1290" i="3" s="1"/>
  <c r="AN1290" i="3"/>
  <c r="AK1291" i="3"/>
  <c r="AA1292" i="3"/>
  <c r="AD1292" i="3" s="1"/>
  <c r="AL1292" i="3"/>
  <c r="AQ1292" i="3"/>
  <c r="AI1293" i="3"/>
  <c r="AM1293" i="3"/>
  <c r="AC1294" i="3"/>
  <c r="AN1294" i="3"/>
  <c r="AK1295" i="3"/>
  <c r="AA1296" i="3"/>
  <c r="AD1296" i="3" s="1"/>
  <c r="AL1296" i="3"/>
  <c r="AQ1296" i="3"/>
  <c r="AR1296" i="3" s="1"/>
  <c r="AI1297" i="3"/>
  <c r="AM1297" i="3"/>
  <c r="AC1298" i="3"/>
  <c r="AD1298" i="3" s="1"/>
  <c r="AN1298" i="3"/>
  <c r="AK1299" i="3"/>
  <c r="AA1300" i="3"/>
  <c r="AL1300" i="3"/>
  <c r="AQ1300" i="3"/>
  <c r="AI1301" i="3"/>
  <c r="AM1301" i="3"/>
  <c r="AC1302" i="3"/>
  <c r="AD1302" i="3" s="1"/>
  <c r="AN1302" i="3"/>
  <c r="AK1303" i="3"/>
  <c r="AA1304" i="3"/>
  <c r="AL1304" i="3"/>
  <c r="AQ1304" i="3"/>
  <c r="AR1304" i="3" s="1"/>
  <c r="AI1305" i="3"/>
  <c r="AM1305" i="3"/>
  <c r="AC1306" i="3"/>
  <c r="AN1306" i="3"/>
  <c r="AK1307" i="3"/>
  <c r="AA1308" i="3"/>
  <c r="AD1308" i="3" s="1"/>
  <c r="AL1308" i="3"/>
  <c r="AQ1308" i="3"/>
  <c r="AR1308" i="3" s="1"/>
  <c r="AI1309" i="3"/>
  <c r="AM1309" i="3"/>
  <c r="AC1310" i="3"/>
  <c r="AD1310" i="3" s="1"/>
  <c r="AN1310" i="3"/>
  <c r="AK1311" i="3"/>
  <c r="AA1312" i="3"/>
  <c r="AD1312" i="3" s="1"/>
  <c r="AL1312" i="3"/>
  <c r="AQ1312" i="3"/>
  <c r="AR1312" i="3" s="1"/>
  <c r="AI1313" i="3"/>
  <c r="AM1313" i="3"/>
  <c r="AC1314" i="3"/>
  <c r="AD1314" i="3" s="1"/>
  <c r="AN1314" i="3"/>
  <c r="AK1315" i="3"/>
  <c r="AA1316" i="3"/>
  <c r="AL1316" i="3"/>
  <c r="AQ1316" i="3"/>
  <c r="AR1316" i="3" s="1"/>
  <c r="AI1317" i="3"/>
  <c r="AM1317" i="3"/>
  <c r="AC1318" i="3"/>
  <c r="AN1318" i="3"/>
  <c r="AK1319" i="3"/>
  <c r="AA1320" i="3"/>
  <c r="AL1320" i="3"/>
  <c r="AQ1320" i="3"/>
  <c r="AR1320" i="3" s="1"/>
  <c r="AI1321" i="3"/>
  <c r="AM1321" i="3"/>
  <c r="AC1322" i="3"/>
  <c r="AD1322" i="3" s="1"/>
  <c r="AN1322" i="3"/>
  <c r="AK1323" i="3"/>
  <c r="AA1324" i="3"/>
  <c r="AD1324" i="3" s="1"/>
  <c r="AL1324" i="3"/>
  <c r="AQ1324" i="3"/>
  <c r="AR1324" i="3" s="1"/>
  <c r="AI1325" i="3"/>
  <c r="AM1325" i="3"/>
  <c r="AC1326" i="3"/>
  <c r="AD1326" i="3" s="1"/>
  <c r="AN1326" i="3"/>
  <c r="AK1327" i="3"/>
  <c r="AA1328" i="3"/>
  <c r="AD1328" i="3" s="1"/>
  <c r="AL1328" i="3"/>
  <c r="AQ1328" i="3"/>
  <c r="AR1328" i="3" s="1"/>
  <c r="AI1329" i="3"/>
  <c r="AM1329" i="3"/>
  <c r="AC1330" i="3"/>
  <c r="AD1330" i="3" s="1"/>
  <c r="AN1330" i="3"/>
  <c r="AK1331" i="3"/>
  <c r="AA1332" i="3"/>
  <c r="AL1332" i="3"/>
  <c r="AQ1332" i="3"/>
  <c r="AR1332" i="3" s="1"/>
  <c r="AI1333" i="3"/>
  <c r="AM1333" i="3"/>
  <c r="AC1334" i="3"/>
  <c r="AD1334" i="3" s="1"/>
  <c r="AN1334" i="3"/>
  <c r="AA1335" i="3"/>
  <c r="AI1335" i="3"/>
  <c r="AD1336" i="3"/>
  <c r="AI1336" i="3"/>
  <c r="AN1336" i="3"/>
  <c r="AB1337" i="3"/>
  <c r="AD1337" i="3" s="1"/>
  <c r="AN1337" i="3"/>
  <c r="AA1338" i="3"/>
  <c r="AJ1338" i="3"/>
  <c r="AN1339" i="3"/>
  <c r="AB1339" i="3"/>
  <c r="AD1339" i="3" s="1"/>
  <c r="AK1339" i="3"/>
  <c r="AQ1339" i="3"/>
  <c r="AR1339" i="3" s="1"/>
  <c r="AQ1340" i="3"/>
  <c r="AR1340" i="3" s="1"/>
  <c r="AC1341" i="3"/>
  <c r="AD1341" i="3" s="1"/>
  <c r="AC1342" i="3"/>
  <c r="AD1342" i="3" s="1"/>
  <c r="AK1342" i="3"/>
  <c r="AL1343" i="3"/>
  <c r="AL1344" i="3"/>
  <c r="AR1345" i="3"/>
  <c r="AL1346" i="3"/>
  <c r="AM1347" i="3"/>
  <c r="AK1348" i="3"/>
  <c r="AM1348" i="3"/>
  <c r="AM1349" i="3"/>
  <c r="AN1350" i="3"/>
  <c r="AA1351" i="3"/>
  <c r="AI1351" i="3"/>
  <c r="AD1352" i="3"/>
  <c r="AI1352" i="3"/>
  <c r="AN1352" i="3"/>
  <c r="AB1353" i="3"/>
  <c r="AN1353" i="3"/>
  <c r="AA1354" i="3"/>
  <c r="AD1354" i="3" s="1"/>
  <c r="AJ1354" i="3"/>
  <c r="AN1355" i="3"/>
  <c r="AB1355" i="3"/>
  <c r="AK1355" i="3"/>
  <c r="AQ1355" i="3"/>
  <c r="AR1355" i="3" s="1"/>
  <c r="AQ1356" i="3"/>
  <c r="AR1356" i="3" s="1"/>
  <c r="AC1357" i="3"/>
  <c r="AD1357" i="3" s="1"/>
  <c r="AC1358" i="3"/>
  <c r="AD1358" i="3" s="1"/>
  <c r="AK1358" i="3"/>
  <c r="AL1359" i="3"/>
  <c r="AL1360" i="3"/>
  <c r="AR1361" i="3"/>
  <c r="AL1362" i="3"/>
  <c r="AM1363" i="3"/>
  <c r="AK1364" i="3"/>
  <c r="AM1364" i="3"/>
  <c r="AM1365" i="3"/>
  <c r="AJ1367" i="3"/>
  <c r="AI1367" i="3"/>
  <c r="AR1369" i="3"/>
  <c r="AJ1371" i="3"/>
  <c r="AI1371" i="3"/>
  <c r="AR1373" i="3"/>
  <c r="AJ1375" i="3"/>
  <c r="AI1375" i="3"/>
  <c r="AR1377" i="3"/>
  <c r="AJ1379" i="3"/>
  <c r="AI1379" i="3"/>
  <c r="AR1381" i="3"/>
  <c r="AJ1383" i="3"/>
  <c r="AI1383" i="3"/>
  <c r="AR1385" i="3"/>
  <c r="AJ1387" i="3"/>
  <c r="AI1387" i="3"/>
  <c r="AR1389" i="3"/>
  <c r="AJ1391" i="3"/>
  <c r="AI1391" i="3"/>
  <c r="AR1393" i="3"/>
  <c r="AJ1395" i="3"/>
  <c r="AI1395" i="3"/>
  <c r="AR1397" i="3"/>
  <c r="AJ1399" i="3"/>
  <c r="AI1399" i="3"/>
  <c r="AM1400" i="3"/>
  <c r="AJ1403" i="3"/>
  <c r="AI1403" i="3"/>
  <c r="AM1404" i="3"/>
  <c r="AJ1407" i="3"/>
  <c r="AI1407" i="3"/>
  <c r="AM1408" i="3"/>
  <c r="AJ1411" i="3"/>
  <c r="AI1411" i="3"/>
  <c r="AM1412" i="3"/>
  <c r="AL1416" i="3"/>
  <c r="AN1417" i="3"/>
  <c r="AL1417" i="3"/>
  <c r="AN1420" i="3"/>
  <c r="AA1423" i="3"/>
  <c r="AD1423" i="3" s="1"/>
  <c r="AC1423" i="3"/>
  <c r="AB1423" i="3"/>
  <c r="AQ1423" i="3"/>
  <c r="AR1423" i="3" s="1"/>
  <c r="AR1424" i="3"/>
  <c r="AR1425" i="3"/>
  <c r="AR1426" i="3"/>
  <c r="AQ1426" i="3"/>
  <c r="AI1428" i="3"/>
  <c r="AK1428" i="3"/>
  <c r="AJ1428" i="3"/>
  <c r="AL1432" i="3"/>
  <c r="AN1433" i="3"/>
  <c r="AL1433" i="3"/>
  <c r="AN1436" i="3"/>
  <c r="AA1439" i="3"/>
  <c r="AD1439" i="3" s="1"/>
  <c r="AC1439" i="3"/>
  <c r="AB1439" i="3"/>
  <c r="AQ1439" i="3"/>
  <c r="AR1439" i="3" s="1"/>
  <c r="AR1440" i="3"/>
  <c r="AR1441" i="3"/>
  <c r="AQ1442" i="3"/>
  <c r="AR1442" i="3" s="1"/>
  <c r="AQ1445" i="3"/>
  <c r="AR1445" i="3" s="1"/>
  <c r="AQ1453" i="3"/>
  <c r="AR1453" i="3" s="1"/>
  <c r="AQ1461" i="3"/>
  <c r="AR1461" i="3" s="1"/>
  <c r="AQ1469" i="3"/>
  <c r="AR1469" i="3" s="1"/>
  <c r="AQ1477" i="3"/>
  <c r="AR1477" i="3" s="1"/>
  <c r="AQ1485" i="3"/>
  <c r="AR1485" i="3" s="1"/>
  <c r="AR1493" i="3"/>
  <c r="AQ1493" i="3"/>
  <c r="AQ1504" i="3"/>
  <c r="AR1504" i="3" s="1"/>
  <c r="AR1506" i="3"/>
  <c r="AQ1506" i="3"/>
  <c r="AQ1520" i="3"/>
  <c r="AR1520" i="3" s="1"/>
  <c r="AQ1522" i="3"/>
  <c r="AR1522" i="3" s="1"/>
  <c r="AM1216" i="3"/>
  <c r="AL1219" i="3"/>
  <c r="AM1220" i="3"/>
  <c r="AL1223" i="3"/>
  <c r="AM1224" i="3"/>
  <c r="AL1227" i="3"/>
  <c r="AM1228" i="3"/>
  <c r="AL1231" i="3"/>
  <c r="AM1232" i="3"/>
  <c r="AL1235" i="3"/>
  <c r="AM1236" i="3"/>
  <c r="AL1239" i="3"/>
  <c r="AM1240" i="3"/>
  <c r="AL1243" i="3"/>
  <c r="AM1244" i="3"/>
  <c r="AL1247" i="3"/>
  <c r="AM1248" i="3"/>
  <c r="AL1251" i="3"/>
  <c r="AM1252" i="3"/>
  <c r="AL1255" i="3"/>
  <c r="AM1256" i="3"/>
  <c r="AJ1257" i="3"/>
  <c r="AN1257" i="3"/>
  <c r="AL1259" i="3"/>
  <c r="AB1260" i="3"/>
  <c r="AM1260" i="3"/>
  <c r="AJ1261" i="3"/>
  <c r="AN1261" i="3"/>
  <c r="AL1263" i="3"/>
  <c r="AB1264" i="3"/>
  <c r="AM1264" i="3"/>
  <c r="AJ1265" i="3"/>
  <c r="AN1265" i="3"/>
  <c r="AL1267" i="3"/>
  <c r="AB1268" i="3"/>
  <c r="AM1268" i="3"/>
  <c r="AJ1269" i="3"/>
  <c r="AN1269" i="3"/>
  <c r="AL1271" i="3"/>
  <c r="AB1272" i="3"/>
  <c r="AM1272" i="3"/>
  <c r="AJ1273" i="3"/>
  <c r="AN1273" i="3"/>
  <c r="AL1275" i="3"/>
  <c r="AB1276" i="3"/>
  <c r="AM1276" i="3"/>
  <c r="AJ1277" i="3"/>
  <c r="AN1277" i="3"/>
  <c r="AL1279" i="3"/>
  <c r="AB1280" i="3"/>
  <c r="AM1280" i="3"/>
  <c r="AJ1281" i="3"/>
  <c r="AN1281" i="3"/>
  <c r="AL1283" i="3"/>
  <c r="AB1284" i="3"/>
  <c r="AM1284" i="3"/>
  <c r="AJ1285" i="3"/>
  <c r="AN1285" i="3"/>
  <c r="AL1287" i="3"/>
  <c r="AB1288" i="3"/>
  <c r="AM1288" i="3"/>
  <c r="AJ1289" i="3"/>
  <c r="AN1289" i="3"/>
  <c r="AL1291" i="3"/>
  <c r="AB1292" i="3"/>
  <c r="AM1292" i="3"/>
  <c r="AJ1293" i="3"/>
  <c r="AN1293" i="3"/>
  <c r="AL1295" i="3"/>
  <c r="AB1296" i="3"/>
  <c r="AM1296" i="3"/>
  <c r="AJ1297" i="3"/>
  <c r="AN1297" i="3"/>
  <c r="AL1299" i="3"/>
  <c r="AB1300" i="3"/>
  <c r="AM1300" i="3"/>
  <c r="AJ1301" i="3"/>
  <c r="AN1301" i="3"/>
  <c r="AL1303" i="3"/>
  <c r="AB1304" i="3"/>
  <c r="AM1304" i="3"/>
  <c r="AJ1305" i="3"/>
  <c r="AN1305" i="3"/>
  <c r="AL1307" i="3"/>
  <c r="AB1308" i="3"/>
  <c r="AM1308" i="3"/>
  <c r="AJ1309" i="3"/>
  <c r="AN1309" i="3"/>
  <c r="AL1311" i="3"/>
  <c r="AB1312" i="3"/>
  <c r="AM1312" i="3"/>
  <c r="AJ1313" i="3"/>
  <c r="AN1313" i="3"/>
  <c r="AL1315" i="3"/>
  <c r="AB1316" i="3"/>
  <c r="AM1316" i="3"/>
  <c r="AJ1317" i="3"/>
  <c r="AN1317" i="3"/>
  <c r="AL1319" i="3"/>
  <c r="AB1320" i="3"/>
  <c r="AM1320" i="3"/>
  <c r="AJ1321" i="3"/>
  <c r="AN1321" i="3"/>
  <c r="AL1323" i="3"/>
  <c r="AB1324" i="3"/>
  <c r="AM1324" i="3"/>
  <c r="AJ1325" i="3"/>
  <c r="AN1325" i="3"/>
  <c r="AL1327" i="3"/>
  <c r="AB1328" i="3"/>
  <c r="AM1328" i="3"/>
  <c r="AJ1329" i="3"/>
  <c r="AN1329" i="3"/>
  <c r="AL1331" i="3"/>
  <c r="AB1332" i="3"/>
  <c r="AM1332" i="3"/>
  <c r="AJ1333" i="3"/>
  <c r="AN1333" i="3"/>
  <c r="AB1335" i="3"/>
  <c r="AK1335" i="3"/>
  <c r="AJ1336" i="3"/>
  <c r="AC1337" i="3"/>
  <c r="AC1338" i="3"/>
  <c r="AK1338" i="3"/>
  <c r="AL1339" i="3"/>
  <c r="AL1340" i="3"/>
  <c r="AL1342" i="3"/>
  <c r="AM1343" i="3"/>
  <c r="AM1344" i="3"/>
  <c r="AM1345" i="3"/>
  <c r="AD1348" i="3"/>
  <c r="AB1351" i="3"/>
  <c r="AK1351" i="3"/>
  <c r="AJ1352" i="3"/>
  <c r="AC1353" i="3"/>
  <c r="AC1354" i="3"/>
  <c r="AK1354" i="3"/>
  <c r="AL1355" i="3"/>
  <c r="AL1356" i="3"/>
  <c r="AL1358" i="3"/>
  <c r="AM1359" i="3"/>
  <c r="AM1360" i="3"/>
  <c r="AM1361" i="3"/>
  <c r="AD1364" i="3"/>
  <c r="AM1366" i="3"/>
  <c r="AL1366" i="3"/>
  <c r="AC1367" i="3"/>
  <c r="AB1367" i="3"/>
  <c r="AK1368" i="3"/>
  <c r="AJ1368" i="3"/>
  <c r="AB1370" i="3"/>
  <c r="AA1370" i="3"/>
  <c r="AD1370" i="3" s="1"/>
  <c r="AC1371" i="3"/>
  <c r="AB1371" i="3"/>
  <c r="AK1372" i="3"/>
  <c r="AJ1372" i="3"/>
  <c r="AB1374" i="3"/>
  <c r="AA1374" i="3"/>
  <c r="AC1375" i="3"/>
  <c r="AB1375" i="3"/>
  <c r="AK1376" i="3"/>
  <c r="AJ1376" i="3"/>
  <c r="AB1378" i="3"/>
  <c r="AA1378" i="3"/>
  <c r="AD1378" i="3" s="1"/>
  <c r="AC1379" i="3"/>
  <c r="AB1379" i="3"/>
  <c r="AK1380" i="3"/>
  <c r="AJ1380" i="3"/>
  <c r="AB1382" i="3"/>
  <c r="AA1382" i="3"/>
  <c r="AD1382" i="3" s="1"/>
  <c r="AC1383" i="3"/>
  <c r="AB1383" i="3"/>
  <c r="AK1384" i="3"/>
  <c r="AJ1384" i="3"/>
  <c r="AB1386" i="3"/>
  <c r="AA1386" i="3"/>
  <c r="AD1386" i="3" s="1"/>
  <c r="AC1387" i="3"/>
  <c r="AB1387" i="3"/>
  <c r="AK1388" i="3"/>
  <c r="AJ1388" i="3"/>
  <c r="AB1390" i="3"/>
  <c r="AA1390" i="3"/>
  <c r="AD1390" i="3" s="1"/>
  <c r="AC1391" i="3"/>
  <c r="AB1391" i="3"/>
  <c r="AK1392" i="3"/>
  <c r="AJ1392" i="3"/>
  <c r="AB1394" i="3"/>
  <c r="AA1394" i="3"/>
  <c r="AD1394" i="3" s="1"/>
  <c r="AC1395" i="3"/>
  <c r="AB1395" i="3"/>
  <c r="AK1396" i="3"/>
  <c r="AJ1396" i="3"/>
  <c r="AB1398" i="3"/>
  <c r="AA1398" i="3"/>
  <c r="AD1398" i="3" s="1"/>
  <c r="AC1399" i="3"/>
  <c r="AB1399" i="3"/>
  <c r="AK1400" i="3"/>
  <c r="AJ1400" i="3"/>
  <c r="AB1402" i="3"/>
  <c r="AA1402" i="3"/>
  <c r="AD1402" i="3" s="1"/>
  <c r="AC1403" i="3"/>
  <c r="AB1403" i="3"/>
  <c r="AK1404" i="3"/>
  <c r="AJ1404" i="3"/>
  <c r="AB1406" i="3"/>
  <c r="AA1406" i="3"/>
  <c r="AD1406" i="3" s="1"/>
  <c r="AC1407" i="3"/>
  <c r="AB1407" i="3"/>
  <c r="AK1408" i="3"/>
  <c r="AJ1408" i="3"/>
  <c r="AB1410" i="3"/>
  <c r="AA1410" i="3"/>
  <c r="AD1410" i="3" s="1"/>
  <c r="AC1411" i="3"/>
  <c r="AB1411" i="3"/>
  <c r="AK1412" i="3"/>
  <c r="AJ1412" i="3"/>
  <c r="AN1413" i="3"/>
  <c r="AL1413" i="3"/>
  <c r="AA1419" i="3"/>
  <c r="AD1419" i="3" s="1"/>
  <c r="AC1419" i="3"/>
  <c r="AB1419" i="3"/>
  <c r="AQ1419" i="3"/>
  <c r="AR1419" i="3" s="1"/>
  <c r="AR1420" i="3"/>
  <c r="AQ1422" i="3"/>
  <c r="AR1422" i="3" s="1"/>
  <c r="AI1424" i="3"/>
  <c r="AK1424" i="3"/>
  <c r="AJ1424" i="3"/>
  <c r="AL1428" i="3"/>
  <c r="AN1429" i="3"/>
  <c r="AL1429" i="3"/>
  <c r="AA1435" i="3"/>
  <c r="AD1435" i="3" s="1"/>
  <c r="AC1435" i="3"/>
  <c r="AB1435" i="3"/>
  <c r="AQ1435" i="3"/>
  <c r="AR1435" i="3" s="1"/>
  <c r="AR1436" i="3"/>
  <c r="AQ1438" i="3"/>
  <c r="AR1438" i="3" s="1"/>
  <c r="AI1440" i="3"/>
  <c r="AK1440" i="3"/>
  <c r="AJ1440" i="3"/>
  <c r="AQ1448" i="3"/>
  <c r="AR1448" i="3" s="1"/>
  <c r="AQ1450" i="3"/>
  <c r="AR1450" i="3" s="1"/>
  <c r="AQ1456" i="3"/>
  <c r="AR1456" i="3" s="1"/>
  <c r="AQ1458" i="3"/>
  <c r="AR1458" i="3" s="1"/>
  <c r="AQ1464" i="3"/>
  <c r="AR1464" i="3" s="1"/>
  <c r="AQ1466" i="3"/>
  <c r="AR1466" i="3" s="1"/>
  <c r="AQ1472" i="3"/>
  <c r="AR1472" i="3" s="1"/>
  <c r="AR1474" i="3"/>
  <c r="AQ1474" i="3"/>
  <c r="AQ1480" i="3"/>
  <c r="AR1480" i="3" s="1"/>
  <c r="AQ1482" i="3"/>
  <c r="AR1482" i="3" s="1"/>
  <c r="AQ1488" i="3"/>
  <c r="AR1488" i="3" s="1"/>
  <c r="AQ1490" i="3"/>
  <c r="AR1490" i="3" s="1"/>
  <c r="AQ1496" i="3"/>
  <c r="AR1496" i="3" s="1"/>
  <c r="AQ1498" i="3"/>
  <c r="AR1498" i="3" s="1"/>
  <c r="AQ1502" i="3"/>
  <c r="AR1502" i="3" s="1"/>
  <c r="AR1516" i="3"/>
  <c r="AQ1516" i="3"/>
  <c r="AQ1518" i="3"/>
  <c r="AR1518" i="3" s="1"/>
  <c r="AQ1539" i="3"/>
  <c r="AR1539" i="3" s="1"/>
  <c r="AL1258" i="3"/>
  <c r="AL1262" i="3"/>
  <c r="AL1266" i="3"/>
  <c r="AL1270" i="3"/>
  <c r="AL1274" i="3"/>
  <c r="AL1278" i="3"/>
  <c r="AL1282" i="3"/>
  <c r="AL1286" i="3"/>
  <c r="AL1290" i="3"/>
  <c r="AL1294" i="3"/>
  <c r="AL1298" i="3"/>
  <c r="AL1302" i="3"/>
  <c r="AL1306" i="3"/>
  <c r="AL1310" i="3"/>
  <c r="AL1314" i="3"/>
  <c r="AL1318" i="3"/>
  <c r="AL1322" i="3"/>
  <c r="AL1326" i="3"/>
  <c r="AL1330" i="3"/>
  <c r="AL1334" i="3"/>
  <c r="AQ1334" i="3"/>
  <c r="AR1334" i="3" s="1"/>
  <c r="AL1335" i="3"/>
  <c r="AR1337" i="3"/>
  <c r="AK1340" i="3"/>
  <c r="AM1340" i="3"/>
  <c r="AN1342" i="3"/>
  <c r="AA1343" i="3"/>
  <c r="AD1343" i="3" s="1"/>
  <c r="AI1343" i="3"/>
  <c r="AI1344" i="3"/>
  <c r="AB1345" i="3"/>
  <c r="AD1345" i="3" s="1"/>
  <c r="AN1345" i="3"/>
  <c r="AA1346" i="3"/>
  <c r="AD1346" i="3" s="1"/>
  <c r="AJ1346" i="3"/>
  <c r="AR1346" i="3"/>
  <c r="AN1347" i="3"/>
  <c r="AQ1348" i="3"/>
  <c r="AR1348" i="3" s="1"/>
  <c r="AK1350" i="3"/>
  <c r="AL1351" i="3"/>
  <c r="AR1353" i="3"/>
  <c r="AK1356" i="3"/>
  <c r="AM1356" i="3"/>
  <c r="AN1358" i="3"/>
  <c r="AA1359" i="3"/>
  <c r="AD1359" i="3" s="1"/>
  <c r="AI1359" i="3"/>
  <c r="AD1360" i="3"/>
  <c r="AI1360" i="3"/>
  <c r="AB1361" i="3"/>
  <c r="AD1361" i="3" s="1"/>
  <c r="AN1361" i="3"/>
  <c r="AA1362" i="3"/>
  <c r="AJ1362" i="3"/>
  <c r="AR1362" i="3"/>
  <c r="AN1363" i="3"/>
  <c r="AQ1364" i="3"/>
  <c r="AR1364" i="3" s="1"/>
  <c r="AK1366" i="3"/>
  <c r="AA1367" i="3"/>
  <c r="AD1367" i="3" s="1"/>
  <c r="AL1367" i="3"/>
  <c r="AD1368" i="3"/>
  <c r="AI1368" i="3"/>
  <c r="AM1369" i="3"/>
  <c r="AC1370" i="3"/>
  <c r="AA1371" i="3"/>
  <c r="AD1371" i="3" s="1"/>
  <c r="AL1371" i="3"/>
  <c r="AI1372" i="3"/>
  <c r="AM1373" i="3"/>
  <c r="AC1374" i="3"/>
  <c r="AA1375" i="3"/>
  <c r="AL1375" i="3"/>
  <c r="AD1376" i="3"/>
  <c r="AI1376" i="3"/>
  <c r="AM1377" i="3"/>
  <c r="AC1378" i="3"/>
  <c r="AA1379" i="3"/>
  <c r="AD1379" i="3" s="1"/>
  <c r="AL1379" i="3"/>
  <c r="AI1380" i="3"/>
  <c r="AM1381" i="3"/>
  <c r="AC1382" i="3"/>
  <c r="AA1383" i="3"/>
  <c r="AD1383" i="3" s="1"/>
  <c r="AL1383" i="3"/>
  <c r="AI1384" i="3"/>
  <c r="AM1385" i="3"/>
  <c r="AC1386" i="3"/>
  <c r="AA1387" i="3"/>
  <c r="AD1387" i="3" s="1"/>
  <c r="AL1387" i="3"/>
  <c r="AI1388" i="3"/>
  <c r="AM1389" i="3"/>
  <c r="AC1390" i="3"/>
  <c r="AA1391" i="3"/>
  <c r="AD1391" i="3" s="1"/>
  <c r="AL1391" i="3"/>
  <c r="AI1392" i="3"/>
  <c r="AM1393" i="3"/>
  <c r="AC1394" i="3"/>
  <c r="AA1395" i="3"/>
  <c r="AD1395" i="3" s="1"/>
  <c r="AL1395" i="3"/>
  <c r="AI1396" i="3"/>
  <c r="AM1397" i="3"/>
  <c r="AC1398" i="3"/>
  <c r="AA1399" i="3"/>
  <c r="AD1399" i="3" s="1"/>
  <c r="AL1399" i="3"/>
  <c r="AI1400" i="3"/>
  <c r="AM1401" i="3"/>
  <c r="AC1402" i="3"/>
  <c r="AA1403" i="3"/>
  <c r="AD1403" i="3" s="1"/>
  <c r="AL1403" i="3"/>
  <c r="AI1404" i="3"/>
  <c r="AM1405" i="3"/>
  <c r="AC1406" i="3"/>
  <c r="AA1407" i="3"/>
  <c r="AD1407" i="3" s="1"/>
  <c r="AL1407" i="3"/>
  <c r="AI1408" i="3"/>
  <c r="AM1409" i="3"/>
  <c r="AC1410" i="3"/>
  <c r="AA1411" i="3"/>
  <c r="AD1411" i="3" s="1"/>
  <c r="AL1411" i="3"/>
  <c r="AI1412" i="3"/>
  <c r="AM1413" i="3"/>
  <c r="AA1415" i="3"/>
  <c r="AD1415" i="3" s="1"/>
  <c r="AC1415" i="3"/>
  <c r="AB1415" i="3"/>
  <c r="AQ1415" i="3"/>
  <c r="AR1415" i="3" s="1"/>
  <c r="AR1416" i="3"/>
  <c r="AR1417" i="3"/>
  <c r="AQ1418" i="3"/>
  <c r="AR1418" i="3" s="1"/>
  <c r="AI1420" i="3"/>
  <c r="AK1420" i="3"/>
  <c r="AJ1420" i="3"/>
  <c r="AL1424" i="3"/>
  <c r="AN1425" i="3"/>
  <c r="AL1425" i="3"/>
  <c r="AN1428" i="3"/>
  <c r="AM1429" i="3"/>
  <c r="AA1431" i="3"/>
  <c r="AD1431" i="3" s="1"/>
  <c r="AC1431" i="3"/>
  <c r="AB1431" i="3"/>
  <c r="AQ1431" i="3"/>
  <c r="AR1431" i="3" s="1"/>
  <c r="AR1432" i="3"/>
  <c r="AR1433" i="3"/>
  <c r="AQ1434" i="3"/>
  <c r="AR1434" i="3" s="1"/>
  <c r="AI1436" i="3"/>
  <c r="AK1436" i="3"/>
  <c r="AJ1436" i="3"/>
  <c r="AL1440" i="3"/>
  <c r="AN1441" i="3"/>
  <c r="AL1441" i="3"/>
  <c r="AQ1449" i="3"/>
  <c r="AR1449" i="3" s="1"/>
  <c r="AR1457" i="3"/>
  <c r="AQ1457" i="3"/>
  <c r="AQ1465" i="3"/>
  <c r="AR1465" i="3" s="1"/>
  <c r="AQ1473" i="3"/>
  <c r="AR1473" i="3" s="1"/>
  <c r="AQ1481" i="3"/>
  <c r="AR1481" i="3" s="1"/>
  <c r="AQ1489" i="3"/>
  <c r="AR1489" i="3" s="1"/>
  <c r="AQ1497" i="3"/>
  <c r="AR1497" i="3" s="1"/>
  <c r="AR1500" i="3"/>
  <c r="AQ1500" i="3"/>
  <c r="AQ1512" i="3"/>
  <c r="AR1512" i="3" s="1"/>
  <c r="AR1514" i="3"/>
  <c r="AQ1514" i="3"/>
  <c r="AQ1528" i="3"/>
  <c r="AR1528" i="3" s="1"/>
  <c r="AQ1530" i="3"/>
  <c r="AR1530" i="3" s="1"/>
  <c r="AQ1534" i="3"/>
  <c r="AR1534" i="3" s="1"/>
  <c r="AR1342" i="3"/>
  <c r="AR1358" i="3"/>
  <c r="AR1367" i="3"/>
  <c r="AL1368" i="3"/>
  <c r="AR1371" i="3"/>
  <c r="AL1372" i="3"/>
  <c r="AR1375" i="3"/>
  <c r="AL1376" i="3"/>
  <c r="AR1379" i="3"/>
  <c r="AL1380" i="3"/>
  <c r="AR1383" i="3"/>
  <c r="AL1384" i="3"/>
  <c r="AR1387" i="3"/>
  <c r="AL1388" i="3"/>
  <c r="AR1391" i="3"/>
  <c r="AL1392" i="3"/>
  <c r="AR1395" i="3"/>
  <c r="AL1396" i="3"/>
  <c r="AR1399" i="3"/>
  <c r="AL1400" i="3"/>
  <c r="AR1403" i="3"/>
  <c r="AL1404" i="3"/>
  <c r="AR1407" i="3"/>
  <c r="AL1408" i="3"/>
  <c r="AR1411" i="3"/>
  <c r="AL1412" i="3"/>
  <c r="AQ1414" i="3"/>
  <c r="AR1414" i="3" s="1"/>
  <c r="AI1416" i="3"/>
  <c r="AK1416" i="3"/>
  <c r="AJ1416" i="3"/>
  <c r="AL1420" i="3"/>
  <c r="AN1421" i="3"/>
  <c r="AL1421" i="3"/>
  <c r="AA1427" i="3"/>
  <c r="AD1427" i="3" s="1"/>
  <c r="AC1427" i="3"/>
  <c r="AB1427" i="3"/>
  <c r="AQ1427" i="3"/>
  <c r="AR1427" i="3" s="1"/>
  <c r="AR1428" i="3"/>
  <c r="AR1430" i="3"/>
  <c r="AQ1430" i="3"/>
  <c r="AI1432" i="3"/>
  <c r="AK1432" i="3"/>
  <c r="AJ1432" i="3"/>
  <c r="AL1436" i="3"/>
  <c r="AN1437" i="3"/>
  <c r="AL1437" i="3"/>
  <c r="AA1443" i="3"/>
  <c r="AD1443" i="3" s="1"/>
  <c r="AC1443" i="3"/>
  <c r="AB1443" i="3"/>
  <c r="AQ1443" i="3"/>
  <c r="AR1443" i="3"/>
  <c r="AR1444" i="3"/>
  <c r="AQ1444" i="3"/>
  <c r="AQ1446" i="3"/>
  <c r="AR1446" i="3" s="1"/>
  <c r="AR1452" i="3"/>
  <c r="AQ1452" i="3"/>
  <c r="AQ1454" i="3"/>
  <c r="AR1454" i="3" s="1"/>
  <c r="AQ1460" i="3"/>
  <c r="AR1460" i="3" s="1"/>
  <c r="AQ1462" i="3"/>
  <c r="AR1462" i="3" s="1"/>
  <c r="AQ1468" i="3"/>
  <c r="AR1468" i="3" s="1"/>
  <c r="AQ1470" i="3"/>
  <c r="AR1470" i="3" s="1"/>
  <c r="AR1476" i="3"/>
  <c r="AQ1476" i="3"/>
  <c r="AQ1478" i="3"/>
  <c r="AR1478" i="3" s="1"/>
  <c r="AR1484" i="3"/>
  <c r="AQ1484" i="3"/>
  <c r="AQ1486" i="3"/>
  <c r="AR1486" i="3" s="1"/>
  <c r="AQ1492" i="3"/>
  <c r="AR1492" i="3" s="1"/>
  <c r="AQ1494" i="3"/>
  <c r="AR1494" i="3" s="1"/>
  <c r="AQ1501" i="3"/>
  <c r="AR1501" i="3" s="1"/>
  <c r="AQ1508" i="3"/>
  <c r="AR1508" i="3" s="1"/>
  <c r="AR1510" i="3"/>
  <c r="AQ1510" i="3"/>
  <c r="AQ1524" i="3"/>
  <c r="AR1524" i="3" s="1"/>
  <c r="AR1526" i="3"/>
  <c r="AQ1526" i="3"/>
  <c r="AL1370" i="3"/>
  <c r="AL1374" i="3"/>
  <c r="AL1378" i="3"/>
  <c r="AL1382" i="3"/>
  <c r="AL1386" i="3"/>
  <c r="AL1390" i="3"/>
  <c r="AL1394" i="3"/>
  <c r="AL1398" i="3"/>
  <c r="AL1402" i="3"/>
  <c r="AL1406" i="3"/>
  <c r="AL1410" i="3"/>
  <c r="AA1414" i="3"/>
  <c r="AD1414" i="3" s="1"/>
  <c r="AL1414" i="3"/>
  <c r="AI1415" i="3"/>
  <c r="AM1415" i="3"/>
  <c r="AA1418" i="3"/>
  <c r="AD1418" i="3" s="1"/>
  <c r="AL1418" i="3"/>
  <c r="AI1419" i="3"/>
  <c r="AM1419" i="3"/>
  <c r="AA1422" i="3"/>
  <c r="AD1422" i="3" s="1"/>
  <c r="AL1422" i="3"/>
  <c r="AI1423" i="3"/>
  <c r="AM1423" i="3"/>
  <c r="AA1426" i="3"/>
  <c r="AD1426" i="3" s="1"/>
  <c r="AL1426" i="3"/>
  <c r="AI1427" i="3"/>
  <c r="AM1427" i="3"/>
  <c r="AA1430" i="3"/>
  <c r="AD1430" i="3" s="1"/>
  <c r="AL1430" i="3"/>
  <c r="AI1431" i="3"/>
  <c r="AM1431" i="3"/>
  <c r="AA1434" i="3"/>
  <c r="AD1434" i="3" s="1"/>
  <c r="AL1434" i="3"/>
  <c r="AI1435" i="3"/>
  <c r="AM1435" i="3"/>
  <c r="AA1438" i="3"/>
  <c r="AD1438" i="3" s="1"/>
  <c r="AL1438" i="3"/>
  <c r="AI1439" i="3"/>
  <c r="AM1439" i="3"/>
  <c r="AA1442" i="3"/>
  <c r="AD1442" i="3" s="1"/>
  <c r="AL1442" i="3"/>
  <c r="AI1443" i="3"/>
  <c r="AM1443" i="3"/>
  <c r="AJ1444" i="3"/>
  <c r="AA1446" i="3"/>
  <c r="AD1446" i="3" s="1"/>
  <c r="AL1446" i="3"/>
  <c r="AB1447" i="3"/>
  <c r="AI1447" i="3"/>
  <c r="AM1447" i="3"/>
  <c r="AR1447" i="3"/>
  <c r="AJ1448" i="3"/>
  <c r="AA1450" i="3"/>
  <c r="AD1450" i="3" s="1"/>
  <c r="AL1450" i="3"/>
  <c r="AB1451" i="3"/>
  <c r="AI1451" i="3"/>
  <c r="AM1451" i="3"/>
  <c r="AR1451" i="3"/>
  <c r="AJ1452" i="3"/>
  <c r="AA1454" i="3"/>
  <c r="AD1454" i="3" s="1"/>
  <c r="AL1454" i="3"/>
  <c r="AB1455" i="3"/>
  <c r="AI1455" i="3"/>
  <c r="AM1455" i="3"/>
  <c r="AR1455" i="3"/>
  <c r="AJ1456" i="3"/>
  <c r="AA1458" i="3"/>
  <c r="AD1458" i="3" s="1"/>
  <c r="AL1458" i="3"/>
  <c r="AB1459" i="3"/>
  <c r="AI1459" i="3"/>
  <c r="AM1459" i="3"/>
  <c r="AR1459" i="3"/>
  <c r="AJ1460" i="3"/>
  <c r="AA1462" i="3"/>
  <c r="AD1462" i="3" s="1"/>
  <c r="AL1462" i="3"/>
  <c r="AB1463" i="3"/>
  <c r="AI1463" i="3"/>
  <c r="AM1463" i="3"/>
  <c r="AR1463" i="3"/>
  <c r="AJ1464" i="3"/>
  <c r="AA1466" i="3"/>
  <c r="AD1466" i="3" s="1"/>
  <c r="AL1466" i="3"/>
  <c r="AB1467" i="3"/>
  <c r="AI1467" i="3"/>
  <c r="AM1467" i="3"/>
  <c r="AR1467" i="3"/>
  <c r="AJ1468" i="3"/>
  <c r="AA1470" i="3"/>
  <c r="AD1470" i="3" s="1"/>
  <c r="AL1470" i="3"/>
  <c r="AB1471" i="3"/>
  <c r="AI1471" i="3"/>
  <c r="AM1471" i="3"/>
  <c r="AR1471" i="3"/>
  <c r="AJ1472" i="3"/>
  <c r="AA1474" i="3"/>
  <c r="AD1474" i="3" s="1"/>
  <c r="AL1474" i="3"/>
  <c r="AB1475" i="3"/>
  <c r="AI1475" i="3"/>
  <c r="AM1475" i="3"/>
  <c r="AR1475" i="3"/>
  <c r="AJ1476" i="3"/>
  <c r="AA1478" i="3"/>
  <c r="AD1478" i="3" s="1"/>
  <c r="AL1478" i="3"/>
  <c r="AB1479" i="3"/>
  <c r="AI1479" i="3"/>
  <c r="AM1479" i="3"/>
  <c r="AR1479" i="3"/>
  <c r="AJ1480" i="3"/>
  <c r="AA1482" i="3"/>
  <c r="AD1482" i="3" s="1"/>
  <c r="AL1482" i="3"/>
  <c r="AB1483" i="3"/>
  <c r="AI1483" i="3"/>
  <c r="AM1483" i="3"/>
  <c r="AR1483" i="3"/>
  <c r="AJ1484" i="3"/>
  <c r="AA1486" i="3"/>
  <c r="AD1486" i="3" s="1"/>
  <c r="AL1486" i="3"/>
  <c r="AB1487" i="3"/>
  <c r="AI1487" i="3"/>
  <c r="AM1487" i="3"/>
  <c r="AR1487" i="3"/>
  <c r="AJ1488" i="3"/>
  <c r="AA1490" i="3"/>
  <c r="AD1490" i="3" s="1"/>
  <c r="AL1490" i="3"/>
  <c r="AB1491" i="3"/>
  <c r="AI1491" i="3"/>
  <c r="AM1491" i="3"/>
  <c r="AR1491" i="3"/>
  <c r="AJ1492" i="3"/>
  <c r="AA1494" i="3"/>
  <c r="AD1494" i="3" s="1"/>
  <c r="AL1494" i="3"/>
  <c r="AB1495" i="3"/>
  <c r="AI1495" i="3"/>
  <c r="AM1495" i="3"/>
  <c r="AR1495" i="3"/>
  <c r="AJ1496" i="3"/>
  <c r="AA1498" i="3"/>
  <c r="AD1498" i="3" s="1"/>
  <c r="AL1498" i="3"/>
  <c r="AB1499" i="3"/>
  <c r="AI1499" i="3"/>
  <c r="AR1499" i="3"/>
  <c r="AJ1500" i="3"/>
  <c r="AL1502" i="3"/>
  <c r="AB1503" i="3"/>
  <c r="AM1503" i="3"/>
  <c r="AR1503" i="3"/>
  <c r="AJ1504" i="3"/>
  <c r="AN1504" i="3"/>
  <c r="AL1506" i="3"/>
  <c r="AB1507" i="3"/>
  <c r="AM1507" i="3"/>
  <c r="AR1507" i="3"/>
  <c r="AJ1508" i="3"/>
  <c r="AN1508" i="3"/>
  <c r="AL1510" i="3"/>
  <c r="AB1511" i="3"/>
  <c r="AM1511" i="3"/>
  <c r="AR1511" i="3"/>
  <c r="AJ1512" i="3"/>
  <c r="AN1512" i="3"/>
  <c r="AL1514" i="3"/>
  <c r="AB1515" i="3"/>
  <c r="AM1515" i="3"/>
  <c r="AR1515" i="3"/>
  <c r="AJ1516" i="3"/>
  <c r="AN1516" i="3"/>
  <c r="AL1518" i="3"/>
  <c r="AB1519" i="3"/>
  <c r="AM1519" i="3"/>
  <c r="AR1519" i="3"/>
  <c r="AJ1520" i="3"/>
  <c r="AN1520" i="3"/>
  <c r="AL1522" i="3"/>
  <c r="AB1523" i="3"/>
  <c r="AM1523" i="3"/>
  <c r="AR1523" i="3"/>
  <c r="AJ1524" i="3"/>
  <c r="AN1524" i="3"/>
  <c r="AL1526" i="3"/>
  <c r="AB1527" i="3"/>
  <c r="AM1527" i="3"/>
  <c r="AR1527" i="3"/>
  <c r="AJ1528" i="3"/>
  <c r="AN1528" i="3"/>
  <c r="AL1530" i="3"/>
  <c r="AC1531" i="3"/>
  <c r="AK1531" i="3"/>
  <c r="AL1532" i="3"/>
  <c r="AR1532" i="3"/>
  <c r="AL1533" i="3"/>
  <c r="AR1533" i="3"/>
  <c r="AL1535" i="3"/>
  <c r="AM1536" i="3"/>
  <c r="AM1537" i="3"/>
  <c r="AM1538" i="3"/>
  <c r="AA1542" i="3"/>
  <c r="AD1542" i="3" s="1"/>
  <c r="AC1542" i="3"/>
  <c r="AN1544" i="3"/>
  <c r="AL1544" i="3"/>
  <c r="AM1544" i="3"/>
  <c r="AA1546" i="3"/>
  <c r="AD1546" i="3" s="1"/>
  <c r="AC1546" i="3"/>
  <c r="AN1548" i="3"/>
  <c r="AL1548" i="3"/>
  <c r="AM1548" i="3"/>
  <c r="AA1550" i="3"/>
  <c r="AD1550" i="3" s="1"/>
  <c r="AC1550" i="3"/>
  <c r="AR1550" i="3"/>
  <c r="AQ1550" i="3"/>
  <c r="AR1551" i="3"/>
  <c r="AJ1551" i="3"/>
  <c r="AI1551" i="3"/>
  <c r="AK1551" i="3"/>
  <c r="AQ1554" i="3"/>
  <c r="AR1554" i="3" s="1"/>
  <c r="AR1555" i="3"/>
  <c r="AJ1555" i="3"/>
  <c r="AI1555" i="3"/>
  <c r="AK1555" i="3"/>
  <c r="AQ1558" i="3"/>
  <c r="AR1558" i="3" s="1"/>
  <c r="AR1559" i="3"/>
  <c r="AJ1559" i="3"/>
  <c r="AI1559" i="3"/>
  <c r="AK1559" i="3"/>
  <c r="AQ1562" i="3"/>
  <c r="AR1562" i="3" s="1"/>
  <c r="AR1563" i="3"/>
  <c r="AJ1563" i="3"/>
  <c r="AI1563" i="3"/>
  <c r="AK1563" i="3"/>
  <c r="AQ1566" i="3"/>
  <c r="AR1566" i="3" s="1"/>
  <c r="AR1567" i="3"/>
  <c r="AJ1567" i="3"/>
  <c r="AI1567" i="3"/>
  <c r="AK1567" i="3"/>
  <c r="AD1575" i="3"/>
  <c r="AQ1577" i="3"/>
  <c r="AR1577" i="3" s="1"/>
  <c r="AQ1583" i="3"/>
  <c r="AR1583" i="3" s="1"/>
  <c r="AQ1593" i="3"/>
  <c r="AR1593" i="3" s="1"/>
  <c r="AR1599" i="3"/>
  <c r="AQ1599" i="3"/>
  <c r="AQ1613" i="3"/>
  <c r="AR1613" i="3" s="1"/>
  <c r="AK1444" i="3"/>
  <c r="AL1445" i="3"/>
  <c r="AC1447" i="3"/>
  <c r="AK1448" i="3"/>
  <c r="AL1449" i="3"/>
  <c r="AC1451" i="3"/>
  <c r="AK1452" i="3"/>
  <c r="AL1453" i="3"/>
  <c r="AC1455" i="3"/>
  <c r="AK1456" i="3"/>
  <c r="AL1457" i="3"/>
  <c r="AC1459" i="3"/>
  <c r="AK1460" i="3"/>
  <c r="AL1461" i="3"/>
  <c r="AC1463" i="3"/>
  <c r="AK1464" i="3"/>
  <c r="AL1465" i="3"/>
  <c r="AC1467" i="3"/>
  <c r="AK1468" i="3"/>
  <c r="AL1469" i="3"/>
  <c r="AC1471" i="3"/>
  <c r="AK1472" i="3"/>
  <c r="AL1473" i="3"/>
  <c r="AC1475" i="3"/>
  <c r="AK1476" i="3"/>
  <c r="AL1477" i="3"/>
  <c r="AC1479" i="3"/>
  <c r="AK1480" i="3"/>
  <c r="AL1481" i="3"/>
  <c r="AC1483" i="3"/>
  <c r="AK1484" i="3"/>
  <c r="AL1485" i="3"/>
  <c r="AC1487" i="3"/>
  <c r="AK1488" i="3"/>
  <c r="AL1489" i="3"/>
  <c r="AC1491" i="3"/>
  <c r="AK1492" i="3"/>
  <c r="AL1493" i="3"/>
  <c r="AC1495" i="3"/>
  <c r="AK1496" i="3"/>
  <c r="AL1497" i="3"/>
  <c r="AI1498" i="3"/>
  <c r="AC1499" i="3"/>
  <c r="AN1499" i="3"/>
  <c r="AK1500" i="3"/>
  <c r="AA1501" i="3"/>
  <c r="AD1501" i="3" s="1"/>
  <c r="AL1501" i="3"/>
  <c r="AI1502" i="3"/>
  <c r="AC1503" i="3"/>
  <c r="AN1503" i="3"/>
  <c r="AK1504" i="3"/>
  <c r="AA1505" i="3"/>
  <c r="AD1505" i="3" s="1"/>
  <c r="AL1505" i="3"/>
  <c r="AI1506" i="3"/>
  <c r="AC1507" i="3"/>
  <c r="AN1507" i="3"/>
  <c r="AK1508" i="3"/>
  <c r="AA1509" i="3"/>
  <c r="AD1509" i="3" s="1"/>
  <c r="AL1509" i="3"/>
  <c r="AI1510" i="3"/>
  <c r="AC1511" i="3"/>
  <c r="AN1511" i="3"/>
  <c r="AK1512" i="3"/>
  <c r="AA1513" i="3"/>
  <c r="AD1513" i="3" s="1"/>
  <c r="AL1513" i="3"/>
  <c r="AI1514" i="3"/>
  <c r="AC1515" i="3"/>
  <c r="AN1515" i="3"/>
  <c r="AK1516" i="3"/>
  <c r="AA1517" i="3"/>
  <c r="AD1517" i="3" s="1"/>
  <c r="AL1517" i="3"/>
  <c r="AI1518" i="3"/>
  <c r="AC1519" i="3"/>
  <c r="AN1519" i="3"/>
  <c r="AK1520" i="3"/>
  <c r="AA1521" i="3"/>
  <c r="AD1521" i="3" s="1"/>
  <c r="AL1521" i="3"/>
  <c r="AI1522" i="3"/>
  <c r="AC1523" i="3"/>
  <c r="AN1523" i="3"/>
  <c r="AK1524" i="3"/>
  <c r="AA1525" i="3"/>
  <c r="AD1525" i="3" s="1"/>
  <c r="AL1525" i="3"/>
  <c r="AI1526" i="3"/>
  <c r="AC1527" i="3"/>
  <c r="AN1527" i="3"/>
  <c r="AK1528" i="3"/>
  <c r="AA1529" i="3"/>
  <c r="AD1529" i="3" s="1"/>
  <c r="AL1529" i="3"/>
  <c r="AI1530" i="3"/>
  <c r="AL1531" i="3"/>
  <c r="AM1532" i="3"/>
  <c r="AK1533" i="3"/>
  <c r="AM1533" i="3"/>
  <c r="AM1534" i="3"/>
  <c r="AN1535" i="3"/>
  <c r="AA1536" i="3"/>
  <c r="AD1536" i="3" s="1"/>
  <c r="AI1536" i="3"/>
  <c r="AI1537" i="3"/>
  <c r="AN1537" i="3"/>
  <c r="AB1538" i="3"/>
  <c r="AN1538" i="3"/>
  <c r="AA1539" i="3"/>
  <c r="AD1539" i="3" s="1"/>
  <c r="AJ1539" i="3"/>
  <c r="AN1540" i="3"/>
  <c r="AB1540" i="3"/>
  <c r="AK1540" i="3"/>
  <c r="AL1541" i="3"/>
  <c r="AB1542" i="3"/>
  <c r="AR1542" i="3"/>
  <c r="AI1543" i="3"/>
  <c r="AK1543" i="3"/>
  <c r="AQ1543" i="3"/>
  <c r="AR1543" i="3" s="1"/>
  <c r="AL1545" i="3"/>
  <c r="AB1546" i="3"/>
  <c r="AR1546" i="3"/>
  <c r="AI1547" i="3"/>
  <c r="AK1547" i="3"/>
  <c r="AQ1547" i="3"/>
  <c r="AR1547" i="3" s="1"/>
  <c r="AL1549" i="3"/>
  <c r="AB1550" i="3"/>
  <c r="AN1552" i="3"/>
  <c r="AL1552" i="3"/>
  <c r="AN1556" i="3"/>
  <c r="AL1556" i="3"/>
  <c r="AN1560" i="3"/>
  <c r="AL1560" i="3"/>
  <c r="AN1564" i="3"/>
  <c r="AL1564" i="3"/>
  <c r="AN1568" i="3"/>
  <c r="AL1568" i="3"/>
  <c r="AQ1573" i="3"/>
  <c r="AR1573" i="3" s="1"/>
  <c r="AQ1579" i="3"/>
  <c r="AR1579" i="3" s="1"/>
  <c r="AQ1589" i="3"/>
  <c r="AR1589" i="3" s="1"/>
  <c r="AQ1595" i="3"/>
  <c r="AR1595" i="3" s="1"/>
  <c r="AQ1605" i="3"/>
  <c r="AR1605" i="3" s="1"/>
  <c r="AQ1607" i="3"/>
  <c r="AR1607" i="3" s="1"/>
  <c r="AL1444" i="3"/>
  <c r="AM1445" i="3"/>
  <c r="AL1448" i="3"/>
  <c r="AM1449" i="3"/>
  <c r="AL1452" i="3"/>
  <c r="AM1453" i="3"/>
  <c r="AL1456" i="3"/>
  <c r="AM1457" i="3"/>
  <c r="AL1460" i="3"/>
  <c r="AM1461" i="3"/>
  <c r="AL1464" i="3"/>
  <c r="AM1465" i="3"/>
  <c r="AL1468" i="3"/>
  <c r="AM1469" i="3"/>
  <c r="AL1472" i="3"/>
  <c r="AM1473" i="3"/>
  <c r="AL1476" i="3"/>
  <c r="AM1477" i="3"/>
  <c r="AL1480" i="3"/>
  <c r="AM1481" i="3"/>
  <c r="AL1484" i="3"/>
  <c r="AM1485" i="3"/>
  <c r="AL1488" i="3"/>
  <c r="AM1489" i="3"/>
  <c r="AL1492" i="3"/>
  <c r="AM1493" i="3"/>
  <c r="AL1496" i="3"/>
  <c r="AM1497" i="3"/>
  <c r="AL1500" i="3"/>
  <c r="AM1501" i="3"/>
  <c r="AL1504" i="3"/>
  <c r="AM1505" i="3"/>
  <c r="AL1508" i="3"/>
  <c r="AM1509" i="3"/>
  <c r="AL1512" i="3"/>
  <c r="AM1513" i="3"/>
  <c r="AL1516" i="3"/>
  <c r="AM1517" i="3"/>
  <c r="AL1520" i="3"/>
  <c r="AM1521" i="3"/>
  <c r="AL1524" i="3"/>
  <c r="AM1525" i="3"/>
  <c r="AL1528" i="3"/>
  <c r="AM1529" i="3"/>
  <c r="AR1535" i="3"/>
  <c r="AL1542" i="3"/>
  <c r="AN1542" i="3"/>
  <c r="AC1544" i="3"/>
  <c r="AA1544" i="3"/>
  <c r="AD1544" i="3" s="1"/>
  <c r="AL1546" i="3"/>
  <c r="AN1546" i="3"/>
  <c r="AC1548" i="3"/>
  <c r="AA1548" i="3"/>
  <c r="AD1548" i="3" s="1"/>
  <c r="AL1550" i="3"/>
  <c r="AN1550" i="3"/>
  <c r="AN1551" i="3"/>
  <c r="AM1551" i="3"/>
  <c r="AQ1553" i="3"/>
  <c r="AR1553" i="3" s="1"/>
  <c r="AB1554" i="3"/>
  <c r="AA1554" i="3"/>
  <c r="AD1554" i="3" s="1"/>
  <c r="AC1554" i="3"/>
  <c r="AN1555" i="3"/>
  <c r="AM1555" i="3"/>
  <c r="AQ1557" i="3"/>
  <c r="AR1557" i="3"/>
  <c r="AB1558" i="3"/>
  <c r="AA1558" i="3"/>
  <c r="AD1558" i="3" s="1"/>
  <c r="AC1558" i="3"/>
  <c r="AN1559" i="3"/>
  <c r="AM1559" i="3"/>
  <c r="AQ1561" i="3"/>
  <c r="AR1561" i="3" s="1"/>
  <c r="AB1562" i="3"/>
  <c r="AA1562" i="3"/>
  <c r="AD1562" i="3" s="1"/>
  <c r="AC1562" i="3"/>
  <c r="AN1563" i="3"/>
  <c r="AM1563" i="3"/>
  <c r="AQ1565" i="3"/>
  <c r="AR1565" i="3" s="1"/>
  <c r="AB1566" i="3"/>
  <c r="AA1566" i="3"/>
  <c r="AD1566" i="3" s="1"/>
  <c r="AC1566" i="3"/>
  <c r="AN1567" i="3"/>
  <c r="AM1567" i="3"/>
  <c r="AQ1569" i="3"/>
  <c r="AR1569" i="3" s="1"/>
  <c r="AB1570" i="3"/>
  <c r="AA1570" i="3"/>
  <c r="AD1570" i="3" s="1"/>
  <c r="AC1570" i="3"/>
  <c r="AQ1575" i="3"/>
  <c r="AR1575" i="3" s="1"/>
  <c r="AQ1585" i="3"/>
  <c r="AR1585" i="3" s="1"/>
  <c r="AQ1591" i="3"/>
  <c r="AR1591" i="3" s="1"/>
  <c r="AQ1601" i="3"/>
  <c r="AR1601" i="3" s="1"/>
  <c r="AQ1611" i="3"/>
  <c r="AR1611" i="3" s="1"/>
  <c r="AQ1623" i="3"/>
  <c r="AR1623" i="3" s="1"/>
  <c r="AQ1639" i="3"/>
  <c r="AR1639" i="3" s="1"/>
  <c r="AA1531" i="3"/>
  <c r="AD1531" i="3" s="1"/>
  <c r="AJ1531" i="3"/>
  <c r="AR1531" i="3"/>
  <c r="AN1532" i="3"/>
  <c r="AK1535" i="3"/>
  <c r="AQ1535" i="3"/>
  <c r="AL1536" i="3"/>
  <c r="AR1538" i="3"/>
  <c r="AK1541" i="3"/>
  <c r="AI1541" i="3"/>
  <c r="AQ1541" i="3"/>
  <c r="AR1541" i="3" s="1"/>
  <c r="AM1542" i="3"/>
  <c r="AD1543" i="3"/>
  <c r="AL1543" i="3"/>
  <c r="AB1544" i="3"/>
  <c r="AK1545" i="3"/>
  <c r="AI1545" i="3"/>
  <c r="AQ1545" i="3"/>
  <c r="AR1545" i="3" s="1"/>
  <c r="AM1546" i="3"/>
  <c r="AL1547" i="3"/>
  <c r="AB1548" i="3"/>
  <c r="AK1549" i="3"/>
  <c r="AI1549" i="3"/>
  <c r="AQ1549" i="3"/>
  <c r="AR1549" i="3" s="1"/>
  <c r="AM1550" i="3"/>
  <c r="AR1571" i="3"/>
  <c r="AQ1571" i="3"/>
  <c r="AQ1581" i="3"/>
  <c r="AR1581" i="3" s="1"/>
  <c r="AR1586" i="3"/>
  <c r="AR1587" i="3"/>
  <c r="AQ1587" i="3"/>
  <c r="AQ1597" i="3"/>
  <c r="AR1597" i="3"/>
  <c r="AQ1603" i="3"/>
  <c r="AR1603" i="3" s="1"/>
  <c r="AQ1609" i="3"/>
  <c r="AR1609" i="3" s="1"/>
  <c r="AQ1615" i="3"/>
  <c r="AR1615" i="3" s="1"/>
  <c r="AR1631" i="3"/>
  <c r="AQ1631" i="3"/>
  <c r="AQ1647" i="3"/>
  <c r="AR1647" i="3" s="1"/>
  <c r="AA1552" i="3"/>
  <c r="AD1552" i="3" s="1"/>
  <c r="AI1553" i="3"/>
  <c r="AM1553" i="3"/>
  <c r="AN1554" i="3"/>
  <c r="AA1556" i="3"/>
  <c r="AD1556" i="3" s="1"/>
  <c r="AI1557" i="3"/>
  <c r="AM1557" i="3"/>
  <c r="AN1558" i="3"/>
  <c r="AA1560" i="3"/>
  <c r="AD1560" i="3" s="1"/>
  <c r="AI1561" i="3"/>
  <c r="AM1561" i="3"/>
  <c r="AN1562" i="3"/>
  <c r="AA1564" i="3"/>
  <c r="AD1564" i="3" s="1"/>
  <c r="AI1565" i="3"/>
  <c r="AM1565" i="3"/>
  <c r="AN1566" i="3"/>
  <c r="AA1568" i="3"/>
  <c r="AD1568" i="3" s="1"/>
  <c r="AI1569" i="3"/>
  <c r="AM1569" i="3"/>
  <c r="AN1570" i="3"/>
  <c r="AK1571" i="3"/>
  <c r="AA1572" i="3"/>
  <c r="AD1572" i="3" s="1"/>
  <c r="AL1572" i="3"/>
  <c r="AI1573" i="3"/>
  <c r="AM1573" i="3"/>
  <c r="AC1574" i="3"/>
  <c r="AN1574" i="3"/>
  <c r="AK1575" i="3"/>
  <c r="AA1576" i="3"/>
  <c r="AD1576" i="3" s="1"/>
  <c r="AL1576" i="3"/>
  <c r="AI1577" i="3"/>
  <c r="AM1577" i="3"/>
  <c r="AC1578" i="3"/>
  <c r="AN1578" i="3"/>
  <c r="AK1579" i="3"/>
  <c r="AA1580" i="3"/>
  <c r="AD1580" i="3" s="1"/>
  <c r="AL1580" i="3"/>
  <c r="AI1581" i="3"/>
  <c r="AM1581" i="3"/>
  <c r="AC1582" i="3"/>
  <c r="AN1582" i="3"/>
  <c r="AK1583" i="3"/>
  <c r="AA1584" i="3"/>
  <c r="AD1584" i="3" s="1"/>
  <c r="AL1584" i="3"/>
  <c r="AI1585" i="3"/>
  <c r="AM1585" i="3"/>
  <c r="AC1586" i="3"/>
  <c r="AN1586" i="3"/>
  <c r="AK1587" i="3"/>
  <c r="AA1588" i="3"/>
  <c r="AD1588" i="3" s="1"/>
  <c r="AL1588" i="3"/>
  <c r="AI1589" i="3"/>
  <c r="AM1589" i="3"/>
  <c r="AC1590" i="3"/>
  <c r="AN1590" i="3"/>
  <c r="AK1591" i="3"/>
  <c r="AA1592" i="3"/>
  <c r="AD1592" i="3" s="1"/>
  <c r="AL1592" i="3"/>
  <c r="AI1593" i="3"/>
  <c r="AM1593" i="3"/>
  <c r="AC1594" i="3"/>
  <c r="AN1594" i="3"/>
  <c r="AK1595" i="3"/>
  <c r="AA1596" i="3"/>
  <c r="AD1596" i="3" s="1"/>
  <c r="AL1596" i="3"/>
  <c r="AI1597" i="3"/>
  <c r="AM1597" i="3"/>
  <c r="AC1598" i="3"/>
  <c r="AN1598" i="3"/>
  <c r="AK1599" i="3"/>
  <c r="AA1600" i="3"/>
  <c r="AD1600" i="3" s="1"/>
  <c r="AL1600" i="3"/>
  <c r="AI1601" i="3"/>
  <c r="AM1601" i="3"/>
  <c r="AC1602" i="3"/>
  <c r="AN1602" i="3"/>
  <c r="AK1603" i="3"/>
  <c r="AA1604" i="3"/>
  <c r="AD1604" i="3" s="1"/>
  <c r="AL1604" i="3"/>
  <c r="AI1605" i="3"/>
  <c r="AM1605" i="3"/>
  <c r="AC1606" i="3"/>
  <c r="AN1606" i="3"/>
  <c r="AK1607" i="3"/>
  <c r="AA1608" i="3"/>
  <c r="AD1608" i="3" s="1"/>
  <c r="AL1608" i="3"/>
  <c r="AI1609" i="3"/>
  <c r="AM1609" i="3"/>
  <c r="AC1610" i="3"/>
  <c r="AN1610" i="3"/>
  <c r="AK1611" i="3"/>
  <c r="AA1612" i="3"/>
  <c r="AD1612" i="3" s="1"/>
  <c r="AL1612" i="3"/>
  <c r="AI1613" i="3"/>
  <c r="AM1613" i="3"/>
  <c r="AC1614" i="3"/>
  <c r="AN1614" i="3"/>
  <c r="AK1615" i="3"/>
  <c r="AL1616" i="3"/>
  <c r="AL1617" i="3"/>
  <c r="AM1618" i="3"/>
  <c r="AC1620" i="3"/>
  <c r="AB1620" i="3"/>
  <c r="AB1623" i="3"/>
  <c r="AA1623" i="3"/>
  <c r="AD1623" i="3" s="1"/>
  <c r="AJ1624" i="3"/>
  <c r="AI1624" i="3"/>
  <c r="AK1625" i="3"/>
  <c r="AJ1625" i="3"/>
  <c r="AD1626" i="3"/>
  <c r="AR1626" i="3"/>
  <c r="AR1628" i="3"/>
  <c r="AN1629" i="3"/>
  <c r="AM1629" i="3"/>
  <c r="AN1630" i="3"/>
  <c r="AN1632" i="3"/>
  <c r="AM1632" i="3"/>
  <c r="AL1632" i="3"/>
  <c r="AD1633" i="3"/>
  <c r="AL1633" i="3"/>
  <c r="AM1634" i="3"/>
  <c r="AC1636" i="3"/>
  <c r="AB1636" i="3"/>
  <c r="AD1636" i="3" s="1"/>
  <c r="AB1639" i="3"/>
  <c r="AA1639" i="3"/>
  <c r="AD1639" i="3" s="1"/>
  <c r="AJ1640" i="3"/>
  <c r="AI1640" i="3"/>
  <c r="AK1641" i="3"/>
  <c r="AJ1641" i="3"/>
  <c r="AR1642" i="3"/>
  <c r="AR1644" i="3"/>
  <c r="AN1645" i="3"/>
  <c r="AM1645" i="3"/>
  <c r="AN1646" i="3"/>
  <c r="AN1648" i="3"/>
  <c r="AM1648" i="3"/>
  <c r="AL1648" i="3"/>
  <c r="AL1649" i="3"/>
  <c r="AM1650" i="3"/>
  <c r="AC1652" i="3"/>
  <c r="AB1652" i="3"/>
  <c r="AL1654" i="3"/>
  <c r="AN1654" i="3"/>
  <c r="AL1658" i="3"/>
  <c r="AN1658" i="3"/>
  <c r="AL1662" i="3"/>
  <c r="AN1662" i="3"/>
  <c r="AL1666" i="3"/>
  <c r="AN1666" i="3"/>
  <c r="AM1670" i="3"/>
  <c r="AL1670" i="3"/>
  <c r="AN1670" i="3"/>
  <c r="AQ1671" i="3"/>
  <c r="AR1671" i="3" s="1"/>
  <c r="AQ1675" i="3"/>
  <c r="AR1675" i="3" s="1"/>
  <c r="AQ1679" i="3"/>
  <c r="AR1679" i="3" s="1"/>
  <c r="AR1683" i="3"/>
  <c r="AQ1683" i="3"/>
  <c r="AQ1687" i="3"/>
  <c r="AR1687" i="3" s="1"/>
  <c r="AR1691" i="3"/>
  <c r="AQ1691" i="3"/>
  <c r="AQ1695" i="3"/>
  <c r="AR1695" i="3" s="1"/>
  <c r="AQ1699" i="3"/>
  <c r="AR1699" i="3" s="1"/>
  <c r="AQ1703" i="3"/>
  <c r="AR1703" i="3" s="1"/>
  <c r="AQ1707" i="3"/>
  <c r="AR1707" i="3" s="1"/>
  <c r="AQ1711" i="3"/>
  <c r="AR1711" i="3" s="1"/>
  <c r="AR1715" i="3"/>
  <c r="AQ1715" i="3"/>
  <c r="AQ1719" i="3"/>
  <c r="AR1719" i="3" s="1"/>
  <c r="AR1723" i="3"/>
  <c r="AQ1723" i="3"/>
  <c r="AQ1774" i="3"/>
  <c r="AR1774" i="3" s="1"/>
  <c r="AQ1786" i="3"/>
  <c r="AR1786" i="3" s="1"/>
  <c r="AL1571" i="3"/>
  <c r="AM1572" i="3"/>
  <c r="AL1575" i="3"/>
  <c r="AM1576" i="3"/>
  <c r="AL1579" i="3"/>
  <c r="AM1580" i="3"/>
  <c r="AL1583" i="3"/>
  <c r="AM1584" i="3"/>
  <c r="AL1587" i="3"/>
  <c r="AM1588" i="3"/>
  <c r="AL1591" i="3"/>
  <c r="AM1592" i="3"/>
  <c r="AL1595" i="3"/>
  <c r="AM1596" i="3"/>
  <c r="AL1599" i="3"/>
  <c r="AM1600" i="3"/>
  <c r="AL1603" i="3"/>
  <c r="AM1604" i="3"/>
  <c r="AL1607" i="3"/>
  <c r="AM1608" i="3"/>
  <c r="AL1611" i="3"/>
  <c r="AM1612" i="3"/>
  <c r="AN1615" i="3"/>
  <c r="AM1617" i="3"/>
  <c r="AN1620" i="3"/>
  <c r="AM1620" i="3"/>
  <c r="AL1620" i="3"/>
  <c r="AL1621" i="3"/>
  <c r="AC1624" i="3"/>
  <c r="AB1624" i="3"/>
  <c r="AB1627" i="3"/>
  <c r="AA1627" i="3"/>
  <c r="AD1627" i="3" s="1"/>
  <c r="AR1627" i="3"/>
  <c r="AQ1627" i="3"/>
  <c r="AJ1628" i="3"/>
  <c r="AI1628" i="3"/>
  <c r="AK1629" i="3"/>
  <c r="AJ1629" i="3"/>
  <c r="AM1633" i="3"/>
  <c r="AN1636" i="3"/>
  <c r="AM1636" i="3"/>
  <c r="AL1636" i="3"/>
  <c r="AL1637" i="3"/>
  <c r="AC1640" i="3"/>
  <c r="AB1640" i="3"/>
  <c r="AB1643" i="3"/>
  <c r="AA1643" i="3"/>
  <c r="AD1643" i="3" s="1"/>
  <c r="AR1643" i="3"/>
  <c r="AQ1643" i="3"/>
  <c r="AJ1644" i="3"/>
  <c r="AI1644" i="3"/>
  <c r="AK1645" i="3"/>
  <c r="AJ1645" i="3"/>
  <c r="AM1649" i="3"/>
  <c r="AN1652" i="3"/>
  <c r="AM1652" i="3"/>
  <c r="AL1652" i="3"/>
  <c r="AL1653" i="3"/>
  <c r="AQ1670" i="3"/>
  <c r="AR1670" i="3" s="1"/>
  <c r="AQ1674" i="3"/>
  <c r="AR1674" i="3" s="1"/>
  <c r="AR1678" i="3"/>
  <c r="AQ1678" i="3"/>
  <c r="AQ1682" i="3"/>
  <c r="AR1682" i="3" s="1"/>
  <c r="AR1686" i="3"/>
  <c r="AQ1686" i="3"/>
  <c r="AQ1690" i="3"/>
  <c r="AR1690" i="3" s="1"/>
  <c r="AR1694" i="3"/>
  <c r="AQ1694" i="3"/>
  <c r="AQ1698" i="3"/>
  <c r="AR1698" i="3" s="1"/>
  <c r="AQ1702" i="3"/>
  <c r="AR1702" i="3" s="1"/>
  <c r="AQ1706" i="3"/>
  <c r="AR1706" i="3" s="1"/>
  <c r="AQ1710" i="3"/>
  <c r="AR1710" i="3" s="1"/>
  <c r="AQ1714" i="3"/>
  <c r="AR1714" i="3" s="1"/>
  <c r="AR1718" i="3"/>
  <c r="AQ1718" i="3"/>
  <c r="AQ1722" i="3"/>
  <c r="AR1722" i="3" s="1"/>
  <c r="AR1735" i="3"/>
  <c r="AQ1735" i="3"/>
  <c r="AQ1758" i="3"/>
  <c r="AR1758" i="3" s="1"/>
  <c r="AQ1770" i="3"/>
  <c r="AR1770" i="3" s="1"/>
  <c r="AL1554" i="3"/>
  <c r="AL1558" i="3"/>
  <c r="AL1562" i="3"/>
  <c r="AL1566" i="3"/>
  <c r="AL1570" i="3"/>
  <c r="AQ1570" i="3"/>
  <c r="AR1570" i="3" s="1"/>
  <c r="AI1571" i="3"/>
  <c r="AM1571" i="3"/>
  <c r="AA1574" i="3"/>
  <c r="AD1574" i="3" s="1"/>
  <c r="AL1574" i="3"/>
  <c r="AQ1574" i="3"/>
  <c r="AR1574" i="3" s="1"/>
  <c r="AI1575" i="3"/>
  <c r="AM1575" i="3"/>
  <c r="AA1578" i="3"/>
  <c r="AD1578" i="3" s="1"/>
  <c r="AL1578" i="3"/>
  <c r="AQ1578" i="3"/>
  <c r="AR1578" i="3" s="1"/>
  <c r="AI1579" i="3"/>
  <c r="AM1579" i="3"/>
  <c r="AA1582" i="3"/>
  <c r="AD1582" i="3" s="1"/>
  <c r="AL1582" i="3"/>
  <c r="AQ1582" i="3"/>
  <c r="AR1582" i="3" s="1"/>
  <c r="AI1583" i="3"/>
  <c r="AM1583" i="3"/>
  <c r="AA1586" i="3"/>
  <c r="AD1586" i="3" s="1"/>
  <c r="AL1586" i="3"/>
  <c r="AQ1586" i="3"/>
  <c r="AI1587" i="3"/>
  <c r="AM1587" i="3"/>
  <c r="AA1590" i="3"/>
  <c r="AD1590" i="3" s="1"/>
  <c r="AL1590" i="3"/>
  <c r="AQ1590" i="3"/>
  <c r="AR1590" i="3" s="1"/>
  <c r="AI1591" i="3"/>
  <c r="AM1591" i="3"/>
  <c r="AA1594" i="3"/>
  <c r="AD1594" i="3" s="1"/>
  <c r="AL1594" i="3"/>
  <c r="AQ1594" i="3"/>
  <c r="AR1594" i="3" s="1"/>
  <c r="AI1595" i="3"/>
  <c r="AM1595" i="3"/>
  <c r="AA1598" i="3"/>
  <c r="AD1598" i="3" s="1"/>
  <c r="AL1598" i="3"/>
  <c r="AQ1598" i="3"/>
  <c r="AR1598" i="3" s="1"/>
  <c r="AI1599" i="3"/>
  <c r="AM1599" i="3"/>
  <c r="AA1602" i="3"/>
  <c r="AD1602" i="3" s="1"/>
  <c r="AL1602" i="3"/>
  <c r="AQ1602" i="3"/>
  <c r="AR1602" i="3" s="1"/>
  <c r="AI1603" i="3"/>
  <c r="AM1603" i="3"/>
  <c r="AA1606" i="3"/>
  <c r="AD1606" i="3" s="1"/>
  <c r="AL1606" i="3"/>
  <c r="AQ1606" i="3"/>
  <c r="AR1606" i="3" s="1"/>
  <c r="AI1607" i="3"/>
  <c r="AM1607" i="3"/>
  <c r="AA1610" i="3"/>
  <c r="AD1610" i="3" s="1"/>
  <c r="AL1610" i="3"/>
  <c r="AQ1610" i="3"/>
  <c r="AR1610" i="3" s="1"/>
  <c r="AI1611" i="3"/>
  <c r="AM1611" i="3"/>
  <c r="AA1614" i="3"/>
  <c r="AD1614" i="3" s="1"/>
  <c r="AL1614" i="3"/>
  <c r="AQ1614" i="3"/>
  <c r="AR1614" i="3" s="1"/>
  <c r="AL1615" i="3"/>
  <c r="AJ1616" i="3"/>
  <c r="AI1616" i="3"/>
  <c r="AQ1616" i="3"/>
  <c r="AR1616" i="3" s="1"/>
  <c r="AK1617" i="3"/>
  <c r="AJ1617" i="3"/>
  <c r="AR1620" i="3"/>
  <c r="AN1621" i="3"/>
  <c r="AN1624" i="3"/>
  <c r="AM1624" i="3"/>
  <c r="AA1624" i="3"/>
  <c r="AD1624" i="3" s="1"/>
  <c r="AL1624" i="3"/>
  <c r="AL1625" i="3"/>
  <c r="AM1626" i="3"/>
  <c r="AC1627" i="3"/>
  <c r="AC1628" i="3"/>
  <c r="AB1628" i="3"/>
  <c r="AK1628" i="3"/>
  <c r="AI1629" i="3"/>
  <c r="AB1631" i="3"/>
  <c r="AA1631" i="3"/>
  <c r="AD1631" i="3" s="1"/>
  <c r="AJ1632" i="3"/>
  <c r="AI1632" i="3"/>
  <c r="AQ1632" i="3"/>
  <c r="AR1632" i="3" s="1"/>
  <c r="AK1633" i="3"/>
  <c r="AJ1633" i="3"/>
  <c r="AD1634" i="3"/>
  <c r="AR1636" i="3"/>
  <c r="AN1637" i="3"/>
  <c r="AN1640" i="3"/>
  <c r="AM1640" i="3"/>
  <c r="AA1640" i="3"/>
  <c r="AD1640" i="3" s="1"/>
  <c r="AL1640" i="3"/>
  <c r="AL1641" i="3"/>
  <c r="AM1642" i="3"/>
  <c r="AC1643" i="3"/>
  <c r="AC1644" i="3"/>
  <c r="AB1644" i="3"/>
  <c r="AK1644" i="3"/>
  <c r="AI1645" i="3"/>
  <c r="AB1647" i="3"/>
  <c r="AA1647" i="3"/>
  <c r="AD1647" i="3" s="1"/>
  <c r="AJ1648" i="3"/>
  <c r="AI1648" i="3"/>
  <c r="AQ1648" i="3"/>
  <c r="AR1648" i="3" s="1"/>
  <c r="AK1649" i="3"/>
  <c r="AJ1649" i="3"/>
  <c r="AR1652" i="3"/>
  <c r="AN1653" i="3"/>
  <c r="AR1654" i="3"/>
  <c r="AR1655" i="3"/>
  <c r="AQ1655" i="3"/>
  <c r="AC1656" i="3"/>
  <c r="AB1656" i="3"/>
  <c r="AA1656" i="3"/>
  <c r="AD1656" i="3" s="1"/>
  <c r="AR1656" i="3"/>
  <c r="AQ1656" i="3"/>
  <c r="AK1657" i="3"/>
  <c r="AJ1657" i="3"/>
  <c r="AI1657" i="3"/>
  <c r="AR1658" i="3"/>
  <c r="AQ1659" i="3"/>
  <c r="AR1659" i="3" s="1"/>
  <c r="AC1660" i="3"/>
  <c r="AB1660" i="3"/>
  <c r="AA1660" i="3"/>
  <c r="AD1660" i="3" s="1"/>
  <c r="AQ1660" i="3"/>
  <c r="AR1660" i="3" s="1"/>
  <c r="AK1661" i="3"/>
  <c r="AJ1661" i="3"/>
  <c r="AI1661" i="3"/>
  <c r="AR1662" i="3"/>
  <c r="AQ1663" i="3"/>
  <c r="AR1663" i="3" s="1"/>
  <c r="AC1664" i="3"/>
  <c r="AB1664" i="3"/>
  <c r="AA1664" i="3"/>
  <c r="AD1664" i="3" s="1"/>
  <c r="AQ1664" i="3"/>
  <c r="AR1664" i="3" s="1"/>
  <c r="AK1665" i="3"/>
  <c r="AJ1665" i="3"/>
  <c r="AI1665" i="3"/>
  <c r="AR1666" i="3"/>
  <c r="AQ1667" i="3"/>
  <c r="AR1667" i="3" s="1"/>
  <c r="AC1668" i="3"/>
  <c r="AB1668" i="3"/>
  <c r="AA1668" i="3"/>
  <c r="AD1668" i="3" s="1"/>
  <c r="AQ1668" i="3"/>
  <c r="AR1668" i="3" s="1"/>
  <c r="AK1669" i="3"/>
  <c r="AJ1669" i="3"/>
  <c r="AI1669" i="3"/>
  <c r="AQ1742" i="3"/>
  <c r="AR1742" i="3" s="1"/>
  <c r="AR1754" i="3"/>
  <c r="AQ1754" i="3"/>
  <c r="AC1616" i="3"/>
  <c r="AB1616" i="3"/>
  <c r="AB1619" i="3"/>
  <c r="AA1619" i="3"/>
  <c r="AD1619" i="3" s="1"/>
  <c r="AQ1619" i="3"/>
  <c r="AR1619" i="3" s="1"/>
  <c r="AJ1620" i="3"/>
  <c r="AI1620" i="3"/>
  <c r="AK1621" i="3"/>
  <c r="AJ1621" i="3"/>
  <c r="AR1622" i="3"/>
  <c r="AR1624" i="3"/>
  <c r="AM1625" i="3"/>
  <c r="AN1626" i="3"/>
  <c r="AN1628" i="3"/>
  <c r="AM1628" i="3"/>
  <c r="AL1628" i="3"/>
  <c r="AC1632" i="3"/>
  <c r="AB1632" i="3"/>
  <c r="AB1635" i="3"/>
  <c r="AA1635" i="3"/>
  <c r="AQ1635" i="3"/>
  <c r="AR1635" i="3" s="1"/>
  <c r="AJ1636" i="3"/>
  <c r="AI1636" i="3"/>
  <c r="AK1637" i="3"/>
  <c r="AJ1637" i="3"/>
  <c r="AR1638" i="3"/>
  <c r="AR1640" i="3"/>
  <c r="AM1641" i="3"/>
  <c r="AN1642" i="3"/>
  <c r="AN1644" i="3"/>
  <c r="AM1644" i="3"/>
  <c r="AL1644" i="3"/>
  <c r="AC1648" i="3"/>
  <c r="AB1648" i="3"/>
  <c r="AB1651" i="3"/>
  <c r="AA1651" i="3"/>
  <c r="AD1651" i="3" s="1"/>
  <c r="AQ1651" i="3"/>
  <c r="AR1651" i="3" s="1"/>
  <c r="AJ1652" i="3"/>
  <c r="AI1652" i="3"/>
  <c r="AK1653" i="3"/>
  <c r="AJ1653" i="3"/>
  <c r="AR1672" i="3"/>
  <c r="AR1720" i="3"/>
  <c r="AL1656" i="3"/>
  <c r="AL1660" i="3"/>
  <c r="AL1664" i="3"/>
  <c r="AL1668" i="3"/>
  <c r="AA1672" i="3"/>
  <c r="AD1672" i="3" s="1"/>
  <c r="AL1672" i="3"/>
  <c r="AQ1672" i="3"/>
  <c r="AI1673" i="3"/>
  <c r="AM1673" i="3"/>
  <c r="AN1674" i="3"/>
  <c r="AA1676" i="3"/>
  <c r="AL1676" i="3"/>
  <c r="AQ1676" i="3"/>
  <c r="AR1676" i="3" s="1"/>
  <c r="AI1677" i="3"/>
  <c r="AM1677" i="3"/>
  <c r="AN1678" i="3"/>
  <c r="AA1680" i="3"/>
  <c r="AD1680" i="3" s="1"/>
  <c r="AL1680" i="3"/>
  <c r="AQ1680" i="3"/>
  <c r="AR1680" i="3" s="1"/>
  <c r="AI1681" i="3"/>
  <c r="AM1681" i="3"/>
  <c r="AN1682" i="3"/>
  <c r="AA1684" i="3"/>
  <c r="AL1684" i="3"/>
  <c r="AQ1684" i="3"/>
  <c r="AR1684" i="3" s="1"/>
  <c r="AI1685" i="3"/>
  <c r="AM1685" i="3"/>
  <c r="AN1686" i="3"/>
  <c r="AA1688" i="3"/>
  <c r="AL1688" i="3"/>
  <c r="AQ1688" i="3"/>
  <c r="AR1688" i="3" s="1"/>
  <c r="AI1689" i="3"/>
  <c r="AM1689" i="3"/>
  <c r="AN1690" i="3"/>
  <c r="AA1692" i="3"/>
  <c r="AL1692" i="3"/>
  <c r="AQ1692" i="3"/>
  <c r="AR1692" i="3" s="1"/>
  <c r="AI1693" i="3"/>
  <c r="AM1693" i="3"/>
  <c r="AN1694" i="3"/>
  <c r="AA1696" i="3"/>
  <c r="AL1696" i="3"/>
  <c r="AQ1696" i="3"/>
  <c r="AR1696" i="3" s="1"/>
  <c r="AI1697" i="3"/>
  <c r="AM1697" i="3"/>
  <c r="AN1698" i="3"/>
  <c r="AA1700" i="3"/>
  <c r="AL1700" i="3"/>
  <c r="AQ1700" i="3"/>
  <c r="AR1700" i="3" s="1"/>
  <c r="AI1701" i="3"/>
  <c r="AM1701" i="3"/>
  <c r="AN1702" i="3"/>
  <c r="AA1704" i="3"/>
  <c r="AD1704" i="3" s="1"/>
  <c r="AL1704" i="3"/>
  <c r="AQ1704" i="3"/>
  <c r="AR1704" i="3" s="1"/>
  <c r="AI1705" i="3"/>
  <c r="AM1705" i="3"/>
  <c r="AN1706" i="3"/>
  <c r="AA1708" i="3"/>
  <c r="AL1708" i="3"/>
  <c r="AQ1708" i="3"/>
  <c r="AR1708" i="3" s="1"/>
  <c r="AI1709" i="3"/>
  <c r="AM1709" i="3"/>
  <c r="AN1710" i="3"/>
  <c r="AA1712" i="3"/>
  <c r="AD1712" i="3" s="1"/>
  <c r="AL1712" i="3"/>
  <c r="AQ1712" i="3"/>
  <c r="AR1712" i="3" s="1"/>
  <c r="AI1713" i="3"/>
  <c r="AM1713" i="3"/>
  <c r="AN1714" i="3"/>
  <c r="AA1716" i="3"/>
  <c r="AL1716" i="3"/>
  <c r="AQ1716" i="3"/>
  <c r="AR1716" i="3" s="1"/>
  <c r="AI1717" i="3"/>
  <c r="AM1717" i="3"/>
  <c r="AN1718" i="3"/>
  <c r="AA1720" i="3"/>
  <c r="AD1720" i="3" s="1"/>
  <c r="AL1720" i="3"/>
  <c r="AQ1720" i="3"/>
  <c r="AI1721" i="3"/>
  <c r="AM1721" i="3"/>
  <c r="AN1722" i="3"/>
  <c r="AA1724" i="3"/>
  <c r="AL1724" i="3"/>
  <c r="AQ1724" i="3"/>
  <c r="AR1724" i="3" s="1"/>
  <c r="AI1725" i="3"/>
  <c r="AM1725" i="3"/>
  <c r="AN1735" i="3"/>
  <c r="AA1736" i="3"/>
  <c r="AD1736" i="3" s="1"/>
  <c r="AI1736" i="3"/>
  <c r="AI1737" i="3"/>
  <c r="AN1737" i="3"/>
  <c r="AB1738" i="3"/>
  <c r="AR1738" i="3"/>
  <c r="AQ1738" i="3"/>
  <c r="AJ1739" i="3"/>
  <c r="AI1739" i="3"/>
  <c r="AK1740" i="3"/>
  <c r="AJ1740" i="3"/>
  <c r="AN1744" i="3"/>
  <c r="AM1744" i="3"/>
  <c r="AN1747" i="3"/>
  <c r="AM1747" i="3"/>
  <c r="AL1747" i="3"/>
  <c r="AL1748" i="3"/>
  <c r="AM1749" i="3"/>
  <c r="AC1751" i="3"/>
  <c r="AB1751" i="3"/>
  <c r="AB1754" i="3"/>
  <c r="AA1754" i="3"/>
  <c r="AJ1755" i="3"/>
  <c r="AI1755" i="3"/>
  <c r="AK1756" i="3"/>
  <c r="AJ1756" i="3"/>
  <c r="AR1759" i="3"/>
  <c r="AN1760" i="3"/>
  <c r="AM1760" i="3"/>
  <c r="AN1763" i="3"/>
  <c r="AM1763" i="3"/>
  <c r="AL1763" i="3"/>
  <c r="AL1764" i="3"/>
  <c r="AM1765" i="3"/>
  <c r="AC1767" i="3"/>
  <c r="AB1767" i="3"/>
  <c r="AB1770" i="3"/>
  <c r="AA1770" i="3"/>
  <c r="AJ1771" i="3"/>
  <c r="AI1771" i="3"/>
  <c r="AK1772" i="3"/>
  <c r="AJ1772" i="3"/>
  <c r="AN1776" i="3"/>
  <c r="AM1776" i="3"/>
  <c r="AN1779" i="3"/>
  <c r="AM1779" i="3"/>
  <c r="AL1779" i="3"/>
  <c r="AD1780" i="3"/>
  <c r="AL1780" i="3"/>
  <c r="AM1781" i="3"/>
  <c r="AC1783" i="3"/>
  <c r="AB1783" i="3"/>
  <c r="AB1786" i="3"/>
  <c r="AA1786" i="3"/>
  <c r="AJ1787" i="3"/>
  <c r="AI1787" i="3"/>
  <c r="AK1788" i="3"/>
  <c r="AJ1788" i="3"/>
  <c r="AN1791" i="3"/>
  <c r="AM1791" i="3"/>
  <c r="AR1794" i="3"/>
  <c r="AR1826" i="3"/>
  <c r="AL1619" i="3"/>
  <c r="AL1623" i="3"/>
  <c r="AL1627" i="3"/>
  <c r="AL1631" i="3"/>
  <c r="AL1635" i="3"/>
  <c r="AL1639" i="3"/>
  <c r="AL1643" i="3"/>
  <c r="AL1647" i="3"/>
  <c r="AL1651" i="3"/>
  <c r="AA1655" i="3"/>
  <c r="AD1655" i="3" s="1"/>
  <c r="AL1655" i="3"/>
  <c r="AI1656" i="3"/>
  <c r="AM1656" i="3"/>
  <c r="AA1659" i="3"/>
  <c r="AD1659" i="3" s="1"/>
  <c r="AL1659" i="3"/>
  <c r="AI1660" i="3"/>
  <c r="AM1660" i="3"/>
  <c r="AA1663" i="3"/>
  <c r="AD1663" i="3" s="1"/>
  <c r="AL1663" i="3"/>
  <c r="AI1664" i="3"/>
  <c r="AM1664" i="3"/>
  <c r="AA1667" i="3"/>
  <c r="AD1667" i="3" s="1"/>
  <c r="AL1667" i="3"/>
  <c r="AI1668" i="3"/>
  <c r="AM1668" i="3"/>
  <c r="AA1671" i="3"/>
  <c r="AD1671" i="3" s="1"/>
  <c r="AL1671" i="3"/>
  <c r="AB1672" i="3"/>
  <c r="AI1672" i="3"/>
  <c r="AM1672" i="3"/>
  <c r="AJ1673" i="3"/>
  <c r="AA1675" i="3"/>
  <c r="AD1675" i="3" s="1"/>
  <c r="AL1675" i="3"/>
  <c r="AB1676" i="3"/>
  <c r="AI1676" i="3"/>
  <c r="AM1676" i="3"/>
  <c r="AJ1677" i="3"/>
  <c r="AA1679" i="3"/>
  <c r="AD1679" i="3" s="1"/>
  <c r="AL1679" i="3"/>
  <c r="AB1680" i="3"/>
  <c r="AI1680" i="3"/>
  <c r="AM1680" i="3"/>
  <c r="AJ1681" i="3"/>
  <c r="AA1683" i="3"/>
  <c r="AD1683" i="3" s="1"/>
  <c r="AL1683" i="3"/>
  <c r="AB1684" i="3"/>
  <c r="AI1684" i="3"/>
  <c r="AM1684" i="3"/>
  <c r="AJ1685" i="3"/>
  <c r="AA1687" i="3"/>
  <c r="AD1687" i="3" s="1"/>
  <c r="AL1687" i="3"/>
  <c r="AB1688" i="3"/>
  <c r="AI1688" i="3"/>
  <c r="AM1688" i="3"/>
  <c r="AJ1689" i="3"/>
  <c r="AA1691" i="3"/>
  <c r="AD1691" i="3" s="1"/>
  <c r="AL1691" i="3"/>
  <c r="AB1692" i="3"/>
  <c r="AI1692" i="3"/>
  <c r="AM1692" i="3"/>
  <c r="AJ1693" i="3"/>
  <c r="AA1695" i="3"/>
  <c r="AD1695" i="3" s="1"/>
  <c r="AL1695" i="3"/>
  <c r="AB1696" i="3"/>
  <c r="AI1696" i="3"/>
  <c r="AM1696" i="3"/>
  <c r="AJ1697" i="3"/>
  <c r="AA1699" i="3"/>
  <c r="AD1699" i="3" s="1"/>
  <c r="AL1699" i="3"/>
  <c r="AB1700" i="3"/>
  <c r="AI1700" i="3"/>
  <c r="AM1700" i="3"/>
  <c r="AJ1701" i="3"/>
  <c r="AA1703" i="3"/>
  <c r="AD1703" i="3" s="1"/>
  <c r="AL1703" i="3"/>
  <c r="AB1704" i="3"/>
  <c r="AI1704" i="3"/>
  <c r="AM1704" i="3"/>
  <c r="AJ1705" i="3"/>
  <c r="AA1707" i="3"/>
  <c r="AD1707" i="3" s="1"/>
  <c r="AL1707" i="3"/>
  <c r="AB1708" i="3"/>
  <c r="AI1708" i="3"/>
  <c r="AM1708" i="3"/>
  <c r="AJ1709" i="3"/>
  <c r="AA1711" i="3"/>
  <c r="AD1711" i="3" s="1"/>
  <c r="AL1711" i="3"/>
  <c r="AB1712" i="3"/>
  <c r="AI1712" i="3"/>
  <c r="AM1712" i="3"/>
  <c r="AJ1713" i="3"/>
  <c r="AA1715" i="3"/>
  <c r="AD1715" i="3" s="1"/>
  <c r="AL1715" i="3"/>
  <c r="AB1716" i="3"/>
  <c r="AI1716" i="3"/>
  <c r="AM1716" i="3"/>
  <c r="AJ1717" i="3"/>
  <c r="AA1719" i="3"/>
  <c r="AD1719" i="3" s="1"/>
  <c r="AL1719" i="3"/>
  <c r="AB1720" i="3"/>
  <c r="AI1720" i="3"/>
  <c r="AM1720" i="3"/>
  <c r="AJ1721" i="3"/>
  <c r="AA1723" i="3"/>
  <c r="AD1723" i="3" s="1"/>
  <c r="AL1723" i="3"/>
  <c r="AB1724" i="3"/>
  <c r="AI1724" i="3"/>
  <c r="AM1724" i="3"/>
  <c r="AJ1725" i="3"/>
  <c r="G2165" i="3"/>
  <c r="AI2165" i="3"/>
  <c r="AP2165" i="3"/>
  <c r="AN1736" i="3"/>
  <c r="AB1736" i="3"/>
  <c r="AK1736" i="3"/>
  <c r="AQ1736" i="3"/>
  <c r="AR1736" i="3" s="1"/>
  <c r="AJ1737" i="3"/>
  <c r="AQ1737" i="3"/>
  <c r="AR1737" i="3" s="1"/>
  <c r="AM1738" i="3"/>
  <c r="AL1738" i="3"/>
  <c r="AC1738" i="3"/>
  <c r="AC1739" i="3"/>
  <c r="AB1739" i="3"/>
  <c r="AK1739" i="3"/>
  <c r="AI1740" i="3"/>
  <c r="AB1742" i="3"/>
  <c r="AA1742" i="3"/>
  <c r="AJ1743" i="3"/>
  <c r="AI1743" i="3"/>
  <c r="AQ1743" i="3"/>
  <c r="AR1743" i="3" s="1"/>
  <c r="AK1744" i="3"/>
  <c r="AJ1744" i="3"/>
  <c r="AD1745" i="3"/>
  <c r="AR1745" i="3"/>
  <c r="AR1747" i="3"/>
  <c r="AN1748" i="3"/>
  <c r="AN1749" i="3"/>
  <c r="AN1751" i="3"/>
  <c r="AM1751" i="3"/>
  <c r="AA1751" i="3"/>
  <c r="AL1751" i="3"/>
  <c r="AD1752" i="3"/>
  <c r="AL1752" i="3"/>
  <c r="AM1753" i="3"/>
  <c r="AC1754" i="3"/>
  <c r="AC1755" i="3"/>
  <c r="AB1755" i="3"/>
  <c r="AK1755" i="3"/>
  <c r="AI1756" i="3"/>
  <c r="AB1758" i="3"/>
  <c r="AA1758" i="3"/>
  <c r="AJ1759" i="3"/>
  <c r="AI1759" i="3"/>
  <c r="AQ1759" i="3"/>
  <c r="AK1760" i="3"/>
  <c r="AJ1760" i="3"/>
  <c r="AD1761" i="3"/>
  <c r="AR1761" i="3"/>
  <c r="AR1763" i="3"/>
  <c r="AN1764" i="3"/>
  <c r="AN1765" i="3"/>
  <c r="AN1767" i="3"/>
  <c r="AM1767" i="3"/>
  <c r="AA1767" i="3"/>
  <c r="AL1767" i="3"/>
  <c r="AL1768" i="3"/>
  <c r="AM1769" i="3"/>
  <c r="AC1770" i="3"/>
  <c r="AC1771" i="3"/>
  <c r="AB1771" i="3"/>
  <c r="AK1771" i="3"/>
  <c r="AI1772" i="3"/>
  <c r="AB1774" i="3"/>
  <c r="AA1774" i="3"/>
  <c r="AJ1775" i="3"/>
  <c r="AI1775" i="3"/>
  <c r="AQ1775" i="3"/>
  <c r="AR1775" i="3" s="1"/>
  <c r="AK1776" i="3"/>
  <c r="AJ1776" i="3"/>
  <c r="AR1777" i="3"/>
  <c r="AR1779" i="3"/>
  <c r="AN1780" i="3"/>
  <c r="AN1781" i="3"/>
  <c r="AN1783" i="3"/>
  <c r="AM1783" i="3"/>
  <c r="AA1783" i="3"/>
  <c r="AD1783" i="3" s="1"/>
  <c r="AL1783" i="3"/>
  <c r="AL1784" i="3"/>
  <c r="AM1785" i="3"/>
  <c r="AC1786" i="3"/>
  <c r="AC1787" i="3"/>
  <c r="AB1787" i="3"/>
  <c r="AK1787" i="3"/>
  <c r="AI1788" i="3"/>
  <c r="AM1789" i="3"/>
  <c r="AL1789" i="3"/>
  <c r="AK1791" i="3"/>
  <c r="AJ1791" i="3"/>
  <c r="AI1791" i="3"/>
  <c r="AQ1793" i="3"/>
  <c r="AR1793" i="3" s="1"/>
  <c r="AQ1797" i="3"/>
  <c r="AR1797" i="3" s="1"/>
  <c r="AQ1801" i="3"/>
  <c r="AR1801" i="3" s="1"/>
  <c r="AQ1805" i="3"/>
  <c r="AR1805" i="3" s="1"/>
  <c r="AQ1809" i="3"/>
  <c r="AR1809" i="3" s="1"/>
  <c r="AQ1813" i="3"/>
  <c r="AR1813" i="3" s="1"/>
  <c r="AQ1817" i="3"/>
  <c r="AR1817" i="3" s="1"/>
  <c r="AQ1821" i="3"/>
  <c r="AR1821" i="3" s="1"/>
  <c r="AQ1825" i="3"/>
  <c r="AR1825" i="3" s="1"/>
  <c r="AQ1829" i="3"/>
  <c r="AR1829" i="3" s="1"/>
  <c r="AL1674" i="3"/>
  <c r="AL1678" i="3"/>
  <c r="AL1682" i="3"/>
  <c r="AL1686" i="3"/>
  <c r="AL1690" i="3"/>
  <c r="AL1694" i="3"/>
  <c r="AL1698" i="3"/>
  <c r="AL1702" i="3"/>
  <c r="AL1706" i="3"/>
  <c r="AL1710" i="3"/>
  <c r="AL1714" i="3"/>
  <c r="AL1718" i="3"/>
  <c r="AL1722" i="3"/>
  <c r="AL1735" i="3"/>
  <c r="AN1739" i="3"/>
  <c r="AM1739" i="3"/>
  <c r="AL1739" i="3"/>
  <c r="AD1740" i="3"/>
  <c r="AL1740" i="3"/>
  <c r="AC1743" i="3"/>
  <c r="AB1743" i="3"/>
  <c r="AB1746" i="3"/>
  <c r="AA1746" i="3"/>
  <c r="AR1746" i="3"/>
  <c r="AQ1746" i="3"/>
  <c r="AJ1747" i="3"/>
  <c r="AI1747" i="3"/>
  <c r="AK1748" i="3"/>
  <c r="AJ1748" i="3"/>
  <c r="AD1749" i="3"/>
  <c r="AR1749" i="3"/>
  <c r="AR1751" i="3"/>
  <c r="AM1752" i="3"/>
  <c r="AN1753" i="3"/>
  <c r="AN1755" i="3"/>
  <c r="AM1755" i="3"/>
  <c r="AL1755" i="3"/>
  <c r="AD1756" i="3"/>
  <c r="AL1756" i="3"/>
  <c r="AC1759" i="3"/>
  <c r="AB1759" i="3"/>
  <c r="AB1762" i="3"/>
  <c r="AA1762" i="3"/>
  <c r="AR1762" i="3"/>
  <c r="AQ1762" i="3"/>
  <c r="AJ1763" i="3"/>
  <c r="AI1763" i="3"/>
  <c r="AK1764" i="3"/>
  <c r="AJ1764" i="3"/>
  <c r="AD1765" i="3"/>
  <c r="AR1765" i="3"/>
  <c r="AR1767" i="3"/>
  <c r="AM1768" i="3"/>
  <c r="AN1769" i="3"/>
  <c r="AN1771" i="3"/>
  <c r="AM1771" i="3"/>
  <c r="AL1771" i="3"/>
  <c r="AD1772" i="3"/>
  <c r="AL1772" i="3"/>
  <c r="AC1775" i="3"/>
  <c r="AB1775" i="3"/>
  <c r="AB1778" i="3"/>
  <c r="AA1778" i="3"/>
  <c r="AR1778" i="3"/>
  <c r="AQ1778" i="3"/>
  <c r="AJ1779" i="3"/>
  <c r="AI1779" i="3"/>
  <c r="AK1780" i="3"/>
  <c r="AJ1780" i="3"/>
  <c r="AD1781" i="3"/>
  <c r="AR1781" i="3"/>
  <c r="AR1783" i="3"/>
  <c r="AM1784" i="3"/>
  <c r="AN1785" i="3"/>
  <c r="AN1787" i="3"/>
  <c r="AM1787" i="3"/>
  <c r="AL1787" i="3"/>
  <c r="AD1788" i="3"/>
  <c r="AL1788" i="3"/>
  <c r="AR1789" i="3"/>
  <c r="AQ1789" i="3"/>
  <c r="AQ1790" i="3"/>
  <c r="AR1790" i="3" s="1"/>
  <c r="AL1791" i="3"/>
  <c r="AD1792" i="3"/>
  <c r="AR1739" i="3"/>
  <c r="AM1740" i="3"/>
  <c r="AN1743" i="3"/>
  <c r="AM1743" i="3"/>
  <c r="AL1743" i="3"/>
  <c r="AC1747" i="3"/>
  <c r="AB1747" i="3"/>
  <c r="AB1750" i="3"/>
  <c r="AA1750" i="3"/>
  <c r="AR1750" i="3"/>
  <c r="AQ1750" i="3"/>
  <c r="AJ1751" i="3"/>
  <c r="AI1751" i="3"/>
  <c r="AK1752" i="3"/>
  <c r="AJ1752" i="3"/>
  <c r="AR1755" i="3"/>
  <c r="AM1756" i="3"/>
  <c r="AN1759" i="3"/>
  <c r="AM1759" i="3"/>
  <c r="AL1759" i="3"/>
  <c r="AC1763" i="3"/>
  <c r="AB1763" i="3"/>
  <c r="AD1763" i="3" s="1"/>
  <c r="AB1766" i="3"/>
  <c r="AA1766" i="3"/>
  <c r="AD1766" i="3" s="1"/>
  <c r="AQ1766" i="3"/>
  <c r="AR1766" i="3" s="1"/>
  <c r="AJ1767" i="3"/>
  <c r="AI1767" i="3"/>
  <c r="AK1768" i="3"/>
  <c r="AJ1768" i="3"/>
  <c r="AR1771" i="3"/>
  <c r="AM1772" i="3"/>
  <c r="AN1775" i="3"/>
  <c r="AM1775" i="3"/>
  <c r="AL1775" i="3"/>
  <c r="AC1779" i="3"/>
  <c r="AD1779" i="3" s="1"/>
  <c r="AB1779" i="3"/>
  <c r="AB1782" i="3"/>
  <c r="AA1782" i="3"/>
  <c r="AR1782" i="3"/>
  <c r="AQ1782" i="3"/>
  <c r="AJ1783" i="3"/>
  <c r="AI1783" i="3"/>
  <c r="AK1784" i="3"/>
  <c r="AJ1784" i="3"/>
  <c r="AR1787" i="3"/>
  <c r="AM1788" i="3"/>
  <c r="AC1790" i="3"/>
  <c r="AB1790" i="3"/>
  <c r="AA1790" i="3"/>
  <c r="AL1792" i="3"/>
  <c r="AN1792" i="3"/>
  <c r="AK2165" i="3"/>
  <c r="AL1742" i="3"/>
  <c r="AL1746" i="3"/>
  <c r="AL1750" i="3"/>
  <c r="AL1754" i="3"/>
  <c r="AL1758" i="3"/>
  <c r="AL1762" i="3"/>
  <c r="AL1766" i="3"/>
  <c r="AL1770" i="3"/>
  <c r="AL1774" i="3"/>
  <c r="AL1778" i="3"/>
  <c r="AL1782" i="3"/>
  <c r="AL1786" i="3"/>
  <c r="AL1790" i="3"/>
  <c r="AB1791" i="3"/>
  <c r="AD1791" i="3" s="1"/>
  <c r="AJ1792" i="3"/>
  <c r="AA1794" i="3"/>
  <c r="AL1794" i="3"/>
  <c r="AQ1794" i="3"/>
  <c r="AB1795" i="3"/>
  <c r="AD1795" i="3" s="1"/>
  <c r="AI1795" i="3"/>
  <c r="AM1795" i="3"/>
  <c r="AJ1796" i="3"/>
  <c r="AN1796" i="3"/>
  <c r="AA1798" i="3"/>
  <c r="AL1798" i="3"/>
  <c r="AQ1798" i="3"/>
  <c r="AR1798" i="3" s="1"/>
  <c r="AB1799" i="3"/>
  <c r="AD1799" i="3" s="1"/>
  <c r="AI1799" i="3"/>
  <c r="AM1799" i="3"/>
  <c r="AJ1800" i="3"/>
  <c r="AN1800" i="3"/>
  <c r="AA1802" i="3"/>
  <c r="AL1802" i="3"/>
  <c r="AQ1802" i="3"/>
  <c r="AR1802" i="3" s="1"/>
  <c r="AB1803" i="3"/>
  <c r="AD1803" i="3" s="1"/>
  <c r="AI1803" i="3"/>
  <c r="AM1803" i="3"/>
  <c r="AJ1804" i="3"/>
  <c r="AN1804" i="3"/>
  <c r="AA1806" i="3"/>
  <c r="AL1806" i="3"/>
  <c r="AQ1806" i="3"/>
  <c r="AR1806" i="3" s="1"/>
  <c r="AB1807" i="3"/>
  <c r="AD1807" i="3" s="1"/>
  <c r="AI1807" i="3"/>
  <c r="AM1807" i="3"/>
  <c r="AJ1808" i="3"/>
  <c r="AN1808" i="3"/>
  <c r="AA1810" i="3"/>
  <c r="AL1810" i="3"/>
  <c r="AQ1810" i="3"/>
  <c r="AR1810" i="3" s="1"/>
  <c r="AB1811" i="3"/>
  <c r="AD1811" i="3" s="1"/>
  <c r="AI1811" i="3"/>
  <c r="AM1811" i="3"/>
  <c r="AJ1812" i="3"/>
  <c r="AN1812" i="3"/>
  <c r="AA1814" i="3"/>
  <c r="AL1814" i="3"/>
  <c r="AQ1814" i="3"/>
  <c r="AR1814" i="3" s="1"/>
  <c r="AB1815" i="3"/>
  <c r="AD1815" i="3" s="1"/>
  <c r="AI1815" i="3"/>
  <c r="AM1815" i="3"/>
  <c r="AJ1816" i="3"/>
  <c r="AN1816" i="3"/>
  <c r="AA1818" i="3"/>
  <c r="AL1818" i="3"/>
  <c r="AQ1818" i="3"/>
  <c r="AR1818" i="3" s="1"/>
  <c r="AB1819" i="3"/>
  <c r="AD1819" i="3" s="1"/>
  <c r="AI1819" i="3"/>
  <c r="AM1819" i="3"/>
  <c r="AJ1820" i="3"/>
  <c r="AN1820" i="3"/>
  <c r="AA1822" i="3"/>
  <c r="AL1822" i="3"/>
  <c r="AQ1822" i="3"/>
  <c r="AR1822" i="3" s="1"/>
  <c r="AB1823" i="3"/>
  <c r="AD1823" i="3" s="1"/>
  <c r="AI1823" i="3"/>
  <c r="AM1823" i="3"/>
  <c r="AJ1824" i="3"/>
  <c r="AN1824" i="3"/>
  <c r="AA1826" i="3"/>
  <c r="AL1826" i="3"/>
  <c r="AQ1826" i="3"/>
  <c r="AB1827" i="3"/>
  <c r="AD1827" i="3" s="1"/>
  <c r="AI1827" i="3"/>
  <c r="AM1827" i="3"/>
  <c r="AJ1828" i="3"/>
  <c r="AN1828" i="3"/>
  <c r="AA1830" i="3"/>
  <c r="AL1830" i="3"/>
  <c r="AQ1830" i="3"/>
  <c r="AR1830" i="3" s="1"/>
  <c r="AB1831" i="3"/>
  <c r="AD1831" i="3" s="1"/>
  <c r="AI1831" i="3"/>
  <c r="AM1831" i="3"/>
  <c r="AL1832" i="3"/>
  <c r="AR1833" i="3"/>
  <c r="AL1834" i="3"/>
  <c r="AA1835" i="3"/>
  <c r="AD1835" i="3" s="1"/>
  <c r="AC1835" i="3"/>
  <c r="AR1835" i="3"/>
  <c r="AR1836" i="3"/>
  <c r="AN1836" i="3"/>
  <c r="AN1837" i="3"/>
  <c r="AL1837" i="3"/>
  <c r="AA1839" i="3"/>
  <c r="AC1839" i="3"/>
  <c r="AR1839" i="3"/>
  <c r="AR1840" i="3"/>
  <c r="AN1840" i="3"/>
  <c r="AN1841" i="3"/>
  <c r="AM1841" i="3"/>
  <c r="AL1841" i="3"/>
  <c r="AR1861" i="3"/>
  <c r="AQ1862" i="3"/>
  <c r="AR1862" i="3" s="1"/>
  <c r="AQ1888" i="3"/>
  <c r="AR1888" i="3" s="1"/>
  <c r="AL1793" i="3"/>
  <c r="AB1794" i="3"/>
  <c r="AJ1795" i="3"/>
  <c r="AN1795" i="3"/>
  <c r="AL1797" i="3"/>
  <c r="AB1798" i="3"/>
  <c r="AJ1799" i="3"/>
  <c r="AN1799" i="3"/>
  <c r="AL1801" i="3"/>
  <c r="AB1802" i="3"/>
  <c r="AJ1803" i="3"/>
  <c r="AN1803" i="3"/>
  <c r="AL1805" i="3"/>
  <c r="AB1806" i="3"/>
  <c r="AJ1807" i="3"/>
  <c r="AN1807" i="3"/>
  <c r="AL1809" i="3"/>
  <c r="AB1810" i="3"/>
  <c r="AJ1811" i="3"/>
  <c r="AN1811" i="3"/>
  <c r="AL1813" i="3"/>
  <c r="AB1814" i="3"/>
  <c r="AJ1815" i="3"/>
  <c r="AN1815" i="3"/>
  <c r="AL1817" i="3"/>
  <c r="AB1818" i="3"/>
  <c r="AJ1819" i="3"/>
  <c r="AN1819" i="3"/>
  <c r="AL1821" i="3"/>
  <c r="AB1822" i="3"/>
  <c r="AJ1823" i="3"/>
  <c r="AN1823" i="3"/>
  <c r="AL1825" i="3"/>
  <c r="AB1826" i="3"/>
  <c r="AJ1827" i="3"/>
  <c r="AN1827" i="3"/>
  <c r="AL1829" i="3"/>
  <c r="AB1830" i="3"/>
  <c r="AJ1831" i="3"/>
  <c r="AN1831" i="3"/>
  <c r="AK1832" i="3"/>
  <c r="AM1833" i="3"/>
  <c r="AN1834" i="3"/>
  <c r="AI1836" i="3"/>
  <c r="AK1836" i="3"/>
  <c r="AD1838" i="3"/>
  <c r="AL1838" i="3"/>
  <c r="AI1840" i="3"/>
  <c r="AK1840" i="3"/>
  <c r="AR1841" i="3"/>
  <c r="AQ1841" i="3"/>
  <c r="AR1842" i="3"/>
  <c r="AK1842" i="3"/>
  <c r="AJ1842" i="3"/>
  <c r="AI1842" i="3"/>
  <c r="AD1844" i="3"/>
  <c r="AQ1845" i="3"/>
  <c r="AR1845" i="3" s="1"/>
  <c r="AR1846" i="3"/>
  <c r="AK1846" i="3"/>
  <c r="AJ1846" i="3"/>
  <c r="AI1846" i="3"/>
  <c r="AD1848" i="3"/>
  <c r="AQ1849" i="3"/>
  <c r="AR1849" i="3" s="1"/>
  <c r="AR1850" i="3"/>
  <c r="AK1850" i="3"/>
  <c r="AJ1850" i="3"/>
  <c r="AI1850" i="3"/>
  <c r="AR1853" i="3"/>
  <c r="AQ1853" i="3"/>
  <c r="AR1854" i="3"/>
  <c r="AK1854" i="3"/>
  <c r="AJ1854" i="3"/>
  <c r="AI1854" i="3"/>
  <c r="AD1856" i="3"/>
  <c r="AQ1858" i="3"/>
  <c r="AR1858" i="3" s="1"/>
  <c r="AD1866" i="3"/>
  <c r="AR1868" i="3"/>
  <c r="AQ1868" i="3"/>
  <c r="AQ1884" i="3"/>
  <c r="AR1884" i="3" s="1"/>
  <c r="AQ1900" i="3"/>
  <c r="AR1900" i="3" s="1"/>
  <c r="AQ1904" i="3"/>
  <c r="AR1904" i="3" s="1"/>
  <c r="AR1908" i="3"/>
  <c r="AQ1908" i="3"/>
  <c r="AL1796" i="3"/>
  <c r="AL1800" i="3"/>
  <c r="AL1804" i="3"/>
  <c r="AL1808" i="3"/>
  <c r="AL1812" i="3"/>
  <c r="AL1816" i="3"/>
  <c r="AL1820" i="3"/>
  <c r="AL1824" i="3"/>
  <c r="AL1828" i="3"/>
  <c r="AN1833" i="3"/>
  <c r="AR1834" i="3"/>
  <c r="AL1835" i="3"/>
  <c r="AN1835" i="3"/>
  <c r="AM1835" i="3"/>
  <c r="AC1837" i="3"/>
  <c r="AA1837" i="3"/>
  <c r="AL1839" i="3"/>
  <c r="AN1839" i="3"/>
  <c r="AM1839" i="3"/>
  <c r="AC1841" i="3"/>
  <c r="AA1841" i="3"/>
  <c r="AL1843" i="3"/>
  <c r="AN1843" i="3"/>
  <c r="AL1847" i="3"/>
  <c r="AN1847" i="3"/>
  <c r="AL1851" i="3"/>
  <c r="AN1851" i="3"/>
  <c r="AL1855" i="3"/>
  <c r="AN1855" i="3"/>
  <c r="AQ1864" i="3"/>
  <c r="AR1864" i="3" s="1"/>
  <c r="AQ1871" i="3"/>
  <c r="AR1871" i="3" s="1"/>
  <c r="AQ1880" i="3"/>
  <c r="AR1880" i="3" s="1"/>
  <c r="AR1896" i="3"/>
  <c r="AQ1896" i="3"/>
  <c r="AK1838" i="3"/>
  <c r="AI1838" i="3"/>
  <c r="AQ1838" i="3"/>
  <c r="AR1838" i="3" s="1"/>
  <c r="AN1842" i="3"/>
  <c r="AM1842" i="3"/>
  <c r="AQ1844" i="3"/>
  <c r="AR1844" i="3" s="1"/>
  <c r="AC1845" i="3"/>
  <c r="AB1845" i="3"/>
  <c r="AA1845" i="3"/>
  <c r="AN1846" i="3"/>
  <c r="AM1846" i="3"/>
  <c r="AR1848" i="3"/>
  <c r="AQ1848" i="3"/>
  <c r="AC1849" i="3"/>
  <c r="AB1849" i="3"/>
  <c r="AA1849" i="3"/>
  <c r="AN1850" i="3"/>
  <c r="AM1850" i="3"/>
  <c r="AQ1852" i="3"/>
  <c r="AR1852" i="3" s="1"/>
  <c r="AC1853" i="3"/>
  <c r="AB1853" i="3"/>
  <c r="AA1853" i="3"/>
  <c r="AN1854" i="3"/>
  <c r="AM1854" i="3"/>
  <c r="AQ1856" i="3"/>
  <c r="AR1856" i="3" s="1"/>
  <c r="AC1857" i="3"/>
  <c r="AB1857" i="3"/>
  <c r="AA1857" i="3"/>
  <c r="AD1858" i="3"/>
  <c r="AQ1860" i="3"/>
  <c r="AR1860" i="3" s="1"/>
  <c r="AQ1866" i="3"/>
  <c r="AR1866" i="3" s="1"/>
  <c r="AR1872" i="3"/>
  <c r="AQ1872" i="3"/>
  <c r="AQ1876" i="3"/>
  <c r="AR1876" i="3" s="1"/>
  <c r="AQ1892" i="3"/>
  <c r="AR1892" i="3" s="1"/>
  <c r="AC1843" i="3"/>
  <c r="AD1843" i="3" s="1"/>
  <c r="AK1844" i="3"/>
  <c r="AL1845" i="3"/>
  <c r="AC1847" i="3"/>
  <c r="AK1848" i="3"/>
  <c r="AL1849" i="3"/>
  <c r="AC1851" i="3"/>
  <c r="AD1851" i="3" s="1"/>
  <c r="AK1852" i="3"/>
  <c r="AL1853" i="3"/>
  <c r="AC1855" i="3"/>
  <c r="AD1855" i="3" s="1"/>
  <c r="AK1856" i="3"/>
  <c r="AL1857" i="3"/>
  <c r="AQ1857" i="3"/>
  <c r="AR1857" i="3" s="1"/>
  <c r="AI1858" i="3"/>
  <c r="AM1858" i="3"/>
  <c r="AC1859" i="3"/>
  <c r="AD1859" i="3" s="1"/>
  <c r="AN1859" i="3"/>
  <c r="AK1860" i="3"/>
  <c r="AA1861" i="3"/>
  <c r="AL1861" i="3"/>
  <c r="AQ1861" i="3"/>
  <c r="AI1862" i="3"/>
  <c r="AM1862" i="3"/>
  <c r="AC1863" i="3"/>
  <c r="AD1863" i="3" s="1"/>
  <c r="AN1863" i="3"/>
  <c r="AK1864" i="3"/>
  <c r="AA1865" i="3"/>
  <c r="AL1865" i="3"/>
  <c r="AQ1865" i="3"/>
  <c r="AR1865" i="3" s="1"/>
  <c r="AI1866" i="3"/>
  <c r="AM1866" i="3"/>
  <c r="AC1867" i="3"/>
  <c r="AD1867" i="3" s="1"/>
  <c r="AN1867" i="3"/>
  <c r="AK1868" i="3"/>
  <c r="AA1869" i="3"/>
  <c r="AL1869" i="3"/>
  <c r="AQ1869" i="3"/>
  <c r="AR1869" i="3" s="1"/>
  <c r="AI1870" i="3"/>
  <c r="AM1870" i="3"/>
  <c r="AM1871" i="3"/>
  <c r="AN1872" i="3"/>
  <c r="AM1873" i="3"/>
  <c r="AA1873" i="3"/>
  <c r="AI1873" i="3"/>
  <c r="AR1875" i="3"/>
  <c r="AJ1877" i="3"/>
  <c r="AI1877" i="3"/>
  <c r="AR1879" i="3"/>
  <c r="AJ1881" i="3"/>
  <c r="AI1881" i="3"/>
  <c r="AR1883" i="3"/>
  <c r="AJ1885" i="3"/>
  <c r="AI1885" i="3"/>
  <c r="AR1887" i="3"/>
  <c r="AJ1889" i="3"/>
  <c r="AI1889" i="3"/>
  <c r="AR1891" i="3"/>
  <c r="AJ1893" i="3"/>
  <c r="AI1893" i="3"/>
  <c r="AR1895" i="3"/>
  <c r="AJ1897" i="3"/>
  <c r="AI1897" i="3"/>
  <c r="AR1899" i="3"/>
  <c r="AJ1901" i="3"/>
  <c r="AI1901" i="3"/>
  <c r="AM1902" i="3"/>
  <c r="AJ1905" i="3"/>
  <c r="AI1905" i="3"/>
  <c r="AM1906" i="3"/>
  <c r="AL1910" i="3"/>
  <c r="AN1911" i="3"/>
  <c r="AL1911" i="3"/>
  <c r="AN1914" i="3"/>
  <c r="AA1917" i="3"/>
  <c r="AD1917" i="3" s="1"/>
  <c r="AC1917" i="3"/>
  <c r="AB1917" i="3"/>
  <c r="AQ1917" i="3"/>
  <c r="AR1917" i="3"/>
  <c r="AR1918" i="3"/>
  <c r="AR1919" i="3"/>
  <c r="AQ1920" i="3"/>
  <c r="AR1920" i="3" s="1"/>
  <c r="AI1922" i="3"/>
  <c r="AK1922" i="3"/>
  <c r="AJ1922" i="3"/>
  <c r="AR1927" i="3"/>
  <c r="AQ1927" i="3"/>
  <c r="AQ1935" i="3"/>
  <c r="AR1935" i="3" s="1"/>
  <c r="AQ1943" i="3"/>
  <c r="AR1943" i="3" s="1"/>
  <c r="AQ1951" i="3"/>
  <c r="AR1951" i="3" s="1"/>
  <c r="AR1959" i="3"/>
  <c r="AQ1959" i="3"/>
  <c r="AL1844" i="3"/>
  <c r="AM1845" i="3"/>
  <c r="AL1848" i="3"/>
  <c r="AM1849" i="3"/>
  <c r="AL1852" i="3"/>
  <c r="AM1853" i="3"/>
  <c r="AL1856" i="3"/>
  <c r="AM1857" i="3"/>
  <c r="AJ1858" i="3"/>
  <c r="AN1858" i="3"/>
  <c r="AL1860" i="3"/>
  <c r="AB1861" i="3"/>
  <c r="AM1861" i="3"/>
  <c r="AJ1862" i="3"/>
  <c r="AN1862" i="3"/>
  <c r="AL1864" i="3"/>
  <c r="AB1865" i="3"/>
  <c r="AM1865" i="3"/>
  <c r="AJ1866" i="3"/>
  <c r="AN1866" i="3"/>
  <c r="AL1868" i="3"/>
  <c r="AB1869" i="3"/>
  <c r="AM1869" i="3"/>
  <c r="AJ1870" i="3"/>
  <c r="AN1870" i="3"/>
  <c r="AB1873" i="3"/>
  <c r="AK1873" i="3"/>
  <c r="AK1874" i="3"/>
  <c r="AJ1874" i="3"/>
  <c r="AB1876" i="3"/>
  <c r="AA1876" i="3"/>
  <c r="AC1877" i="3"/>
  <c r="AB1877" i="3"/>
  <c r="AK1878" i="3"/>
  <c r="AJ1878" i="3"/>
  <c r="AB1880" i="3"/>
  <c r="AA1880" i="3"/>
  <c r="AD1880" i="3" s="1"/>
  <c r="AC1881" i="3"/>
  <c r="AB1881" i="3"/>
  <c r="AK1882" i="3"/>
  <c r="AJ1882" i="3"/>
  <c r="AB1884" i="3"/>
  <c r="AA1884" i="3"/>
  <c r="AD1884" i="3" s="1"/>
  <c r="AC1885" i="3"/>
  <c r="AB1885" i="3"/>
  <c r="AK1886" i="3"/>
  <c r="AJ1886" i="3"/>
  <c r="AB1888" i="3"/>
  <c r="AA1888" i="3"/>
  <c r="AD1888" i="3" s="1"/>
  <c r="AC1889" i="3"/>
  <c r="AB1889" i="3"/>
  <c r="AK1890" i="3"/>
  <c r="AJ1890" i="3"/>
  <c r="AB1892" i="3"/>
  <c r="AA1892" i="3"/>
  <c r="AD1892" i="3" s="1"/>
  <c r="AC1893" i="3"/>
  <c r="AB1893" i="3"/>
  <c r="AK1894" i="3"/>
  <c r="AJ1894" i="3"/>
  <c r="AB1896" i="3"/>
  <c r="AA1896" i="3"/>
  <c r="AD1896" i="3" s="1"/>
  <c r="AC1897" i="3"/>
  <c r="AB1897" i="3"/>
  <c r="AK1898" i="3"/>
  <c r="AJ1898" i="3"/>
  <c r="AB1900" i="3"/>
  <c r="AA1900" i="3"/>
  <c r="AD1900" i="3" s="1"/>
  <c r="AC1901" i="3"/>
  <c r="AB1901" i="3"/>
  <c r="AK1902" i="3"/>
  <c r="AJ1902" i="3"/>
  <c r="AB1904" i="3"/>
  <c r="AA1904" i="3"/>
  <c r="AD1904" i="3" s="1"/>
  <c r="AC1905" i="3"/>
  <c r="AB1905" i="3"/>
  <c r="AK1906" i="3"/>
  <c r="AJ1906" i="3"/>
  <c r="AB1908" i="3"/>
  <c r="AA1908" i="3"/>
  <c r="AD1908" i="3" s="1"/>
  <c r="AC1909" i="3"/>
  <c r="AB1909" i="3"/>
  <c r="AA1913" i="3"/>
  <c r="AD1913" i="3" s="1"/>
  <c r="AC1913" i="3"/>
  <c r="AB1913" i="3"/>
  <c r="AQ1913" i="3"/>
  <c r="AR1913" i="3" s="1"/>
  <c r="AR1914" i="3"/>
  <c r="AQ1916" i="3"/>
  <c r="AR1916" i="3" s="1"/>
  <c r="AI1918" i="3"/>
  <c r="AK1918" i="3"/>
  <c r="AJ1918" i="3"/>
  <c r="AL1922" i="3"/>
  <c r="AN1923" i="3"/>
  <c r="AM1923" i="3"/>
  <c r="AL1923" i="3"/>
  <c r="AR1924" i="3"/>
  <c r="AQ1924" i="3"/>
  <c r="AR1930" i="3"/>
  <c r="AQ1930" i="3"/>
  <c r="AR1932" i="3"/>
  <c r="AQ1932" i="3"/>
  <c r="AR1938" i="3"/>
  <c r="AQ1938" i="3"/>
  <c r="AR1940" i="3"/>
  <c r="AQ1940" i="3"/>
  <c r="AR1946" i="3"/>
  <c r="AQ1946" i="3"/>
  <c r="AR1948" i="3"/>
  <c r="AQ1948" i="3"/>
  <c r="AR1954" i="3"/>
  <c r="AQ1954" i="3"/>
  <c r="AR1956" i="3"/>
  <c r="AQ1956" i="3"/>
  <c r="AR1962" i="3"/>
  <c r="AQ1962" i="3"/>
  <c r="AR1964" i="3"/>
  <c r="AQ1964" i="3"/>
  <c r="AR1979" i="3"/>
  <c r="AQ1979" i="3"/>
  <c r="AL1859" i="3"/>
  <c r="AL1863" i="3"/>
  <c r="AL1867" i="3"/>
  <c r="AK1872" i="3"/>
  <c r="AL1873" i="3"/>
  <c r="AD1874" i="3"/>
  <c r="AI1874" i="3"/>
  <c r="AM1875" i="3"/>
  <c r="AC1876" i="3"/>
  <c r="AA1877" i="3"/>
  <c r="AL1877" i="3"/>
  <c r="AI1878" i="3"/>
  <c r="AM1879" i="3"/>
  <c r="AC1880" i="3"/>
  <c r="AA1881" i="3"/>
  <c r="AL1881" i="3"/>
  <c r="AI1882" i="3"/>
  <c r="AM1883" i="3"/>
  <c r="AC1884" i="3"/>
  <c r="AA1885" i="3"/>
  <c r="AD1885" i="3" s="1"/>
  <c r="AL1885" i="3"/>
  <c r="AI1886" i="3"/>
  <c r="AM1887" i="3"/>
  <c r="AC1888" i="3"/>
  <c r="AA1889" i="3"/>
  <c r="AD1889" i="3" s="1"/>
  <c r="AL1889" i="3"/>
  <c r="AI1890" i="3"/>
  <c r="AM1891" i="3"/>
  <c r="AC1892" i="3"/>
  <c r="AA1893" i="3"/>
  <c r="AD1893" i="3" s="1"/>
  <c r="AL1893" i="3"/>
  <c r="AI1894" i="3"/>
  <c r="AM1895" i="3"/>
  <c r="AC1896" i="3"/>
  <c r="AA1897" i="3"/>
  <c r="AD1897" i="3" s="1"/>
  <c r="AL1897" i="3"/>
  <c r="AI1898" i="3"/>
  <c r="AM1899" i="3"/>
  <c r="AC1900" i="3"/>
  <c r="AA1901" i="3"/>
  <c r="AD1901" i="3" s="1"/>
  <c r="AL1901" i="3"/>
  <c r="AI1902" i="3"/>
  <c r="AM1903" i="3"/>
  <c r="AC1904" i="3"/>
  <c r="AA1905" i="3"/>
  <c r="AD1905" i="3" s="1"/>
  <c r="AL1905" i="3"/>
  <c r="AI1906" i="3"/>
  <c r="AM1907" i="3"/>
  <c r="AC1908" i="3"/>
  <c r="AL1909" i="3"/>
  <c r="AM1909" i="3"/>
  <c r="AA1909" i="3"/>
  <c r="AD1909" i="3" s="1"/>
  <c r="AQ1909" i="3"/>
  <c r="AR1909" i="3" s="1"/>
  <c r="AR1910" i="3"/>
  <c r="AD1911" i="3"/>
  <c r="AR1911" i="3"/>
  <c r="AR1912" i="3"/>
  <c r="AQ1912" i="3"/>
  <c r="AI1914" i="3"/>
  <c r="AK1914" i="3"/>
  <c r="AJ1914" i="3"/>
  <c r="AL1918" i="3"/>
  <c r="AN1919" i="3"/>
  <c r="AL1919" i="3"/>
  <c r="AN1922" i="3"/>
  <c r="AQ1923" i="3"/>
  <c r="AR1923" i="3" s="1"/>
  <c r="AD1929" i="3"/>
  <c r="AQ1931" i="3"/>
  <c r="AR1931" i="3" s="1"/>
  <c r="AQ1939" i="3"/>
  <c r="AR1939" i="3" s="1"/>
  <c r="AQ1947" i="3"/>
  <c r="AR1947" i="3" s="1"/>
  <c r="AQ1955" i="3"/>
  <c r="AR1955" i="3" s="1"/>
  <c r="AQ1963" i="3"/>
  <c r="AR1963" i="3" s="1"/>
  <c r="AR1873" i="3"/>
  <c r="AL1874" i="3"/>
  <c r="AR1877" i="3"/>
  <c r="AL1878" i="3"/>
  <c r="AR1881" i="3"/>
  <c r="AL1882" i="3"/>
  <c r="AR1885" i="3"/>
  <c r="AL1886" i="3"/>
  <c r="AR1889" i="3"/>
  <c r="AL1890" i="3"/>
  <c r="AR1893" i="3"/>
  <c r="AL1894" i="3"/>
  <c r="AR1897" i="3"/>
  <c r="AL1898" i="3"/>
  <c r="AR1901" i="3"/>
  <c r="AL1902" i="3"/>
  <c r="AR1905" i="3"/>
  <c r="AL1906" i="3"/>
  <c r="AI1910" i="3"/>
  <c r="AK1910" i="3"/>
  <c r="AJ1910" i="3"/>
  <c r="AL1914" i="3"/>
  <c r="AN1915" i="3"/>
  <c r="AL1915" i="3"/>
  <c r="AA1921" i="3"/>
  <c r="AD1921" i="3" s="1"/>
  <c r="AC1921" i="3"/>
  <c r="AB1921" i="3"/>
  <c r="AQ1921" i="3"/>
  <c r="AR1921" i="3"/>
  <c r="AR1922" i="3"/>
  <c r="AQ1926" i="3"/>
  <c r="AR1926" i="3" s="1"/>
  <c r="AQ1928" i="3"/>
  <c r="AR1928" i="3" s="1"/>
  <c r="AQ1934" i="3"/>
  <c r="AR1934" i="3" s="1"/>
  <c r="AR1936" i="3"/>
  <c r="AQ1936" i="3"/>
  <c r="AQ1942" i="3"/>
  <c r="AR1942" i="3" s="1"/>
  <c r="AQ1944" i="3"/>
  <c r="AR1944" i="3" s="1"/>
  <c r="AQ1950" i="3"/>
  <c r="AR1950" i="3" s="1"/>
  <c r="AR1952" i="3"/>
  <c r="AQ1952" i="3"/>
  <c r="AQ1958" i="3"/>
  <c r="AR1958" i="3" s="1"/>
  <c r="AQ1960" i="3"/>
  <c r="AR1960" i="3" s="1"/>
  <c r="AQ1971" i="3"/>
  <c r="AR1971" i="3" s="1"/>
  <c r="AR1975" i="3"/>
  <c r="AQ1975" i="3"/>
  <c r="AL1876" i="3"/>
  <c r="AL1880" i="3"/>
  <c r="AL1884" i="3"/>
  <c r="AL1888" i="3"/>
  <c r="AL1892" i="3"/>
  <c r="AL1896" i="3"/>
  <c r="AL1900" i="3"/>
  <c r="AL1904" i="3"/>
  <c r="AL1908" i="3"/>
  <c r="AI1909" i="3"/>
  <c r="AA1912" i="3"/>
  <c r="AD1912" i="3" s="1"/>
  <c r="AL1912" i="3"/>
  <c r="AI1913" i="3"/>
  <c r="AM1913" i="3"/>
  <c r="AA1916" i="3"/>
  <c r="AD1916" i="3" s="1"/>
  <c r="AL1916" i="3"/>
  <c r="AI1917" i="3"/>
  <c r="AM1917" i="3"/>
  <c r="AA1920" i="3"/>
  <c r="AD1920" i="3" s="1"/>
  <c r="AL1920" i="3"/>
  <c r="AI1921" i="3"/>
  <c r="AM1921" i="3"/>
  <c r="AA1924" i="3"/>
  <c r="AD1924" i="3" s="1"/>
  <c r="AL1924" i="3"/>
  <c r="AB1925" i="3"/>
  <c r="AD1925" i="3" s="1"/>
  <c r="AI1925" i="3"/>
  <c r="AM1925" i="3"/>
  <c r="AR1925" i="3"/>
  <c r="AJ1926" i="3"/>
  <c r="AA1928" i="3"/>
  <c r="AD1928" i="3" s="1"/>
  <c r="AL1928" i="3"/>
  <c r="AB1929" i="3"/>
  <c r="AI1929" i="3"/>
  <c r="AM1929" i="3"/>
  <c r="AR1929" i="3"/>
  <c r="AJ1930" i="3"/>
  <c r="AA1932" i="3"/>
  <c r="AD1932" i="3" s="1"/>
  <c r="AL1932" i="3"/>
  <c r="AB1933" i="3"/>
  <c r="AI1933" i="3"/>
  <c r="AM1933" i="3"/>
  <c r="AR1933" i="3"/>
  <c r="AJ1934" i="3"/>
  <c r="AA1936" i="3"/>
  <c r="AD1936" i="3" s="1"/>
  <c r="AL1936" i="3"/>
  <c r="AB1937" i="3"/>
  <c r="AI1937" i="3"/>
  <c r="AM1937" i="3"/>
  <c r="AR1937" i="3"/>
  <c r="AJ1938" i="3"/>
  <c r="AA1940" i="3"/>
  <c r="AD1940" i="3" s="1"/>
  <c r="AL1940" i="3"/>
  <c r="AB1941" i="3"/>
  <c r="AI1941" i="3"/>
  <c r="AM1941" i="3"/>
  <c r="AR1941" i="3"/>
  <c r="AJ1942" i="3"/>
  <c r="AA1944" i="3"/>
  <c r="AD1944" i="3" s="1"/>
  <c r="AL1944" i="3"/>
  <c r="AB1945" i="3"/>
  <c r="AI1945" i="3"/>
  <c r="AM1945" i="3"/>
  <c r="AR1945" i="3"/>
  <c r="AJ1946" i="3"/>
  <c r="AA1948" i="3"/>
  <c r="AD1948" i="3" s="1"/>
  <c r="AL1948" i="3"/>
  <c r="AB1949" i="3"/>
  <c r="AI1949" i="3"/>
  <c r="AM1949" i="3"/>
  <c r="AR1949" i="3"/>
  <c r="AJ1950" i="3"/>
  <c r="AA1952" i="3"/>
  <c r="AD1952" i="3" s="1"/>
  <c r="AL1952" i="3"/>
  <c r="AB1953" i="3"/>
  <c r="AI1953" i="3"/>
  <c r="AM1953" i="3"/>
  <c r="AR1953" i="3"/>
  <c r="AJ1954" i="3"/>
  <c r="AA1956" i="3"/>
  <c r="AD1956" i="3" s="1"/>
  <c r="AL1956" i="3"/>
  <c r="AB1957" i="3"/>
  <c r="AI1957" i="3"/>
  <c r="AM1957" i="3"/>
  <c r="AR1957" i="3"/>
  <c r="AJ1958" i="3"/>
  <c r="AA1960" i="3"/>
  <c r="AD1960" i="3" s="1"/>
  <c r="AL1960" i="3"/>
  <c r="AB1961" i="3"/>
  <c r="AI1961" i="3"/>
  <c r="AM1961" i="3"/>
  <c r="AR1961" i="3"/>
  <c r="AJ1962" i="3"/>
  <c r="AA1964" i="3"/>
  <c r="AD1964" i="3" s="1"/>
  <c r="AL1964" i="3"/>
  <c r="AB1965" i="3"/>
  <c r="AI1965" i="3"/>
  <c r="AM1965" i="3"/>
  <c r="AR1965" i="3"/>
  <c r="AR1967" i="3"/>
  <c r="AL1968" i="3"/>
  <c r="AM1969" i="3"/>
  <c r="AM1970" i="3"/>
  <c r="AC1972" i="3"/>
  <c r="AB1972" i="3"/>
  <c r="AB1975" i="3"/>
  <c r="AA1975" i="3"/>
  <c r="AD1975" i="3" s="1"/>
  <c r="AJ1976" i="3"/>
  <c r="AI1976" i="3"/>
  <c r="AK1977" i="3"/>
  <c r="AJ1977" i="3"/>
  <c r="AR1978" i="3"/>
  <c r="AD1981" i="3"/>
  <c r="AC1983" i="3"/>
  <c r="AB1983" i="3"/>
  <c r="AA1983" i="3"/>
  <c r="AL1985" i="3"/>
  <c r="AN1985" i="3"/>
  <c r="AN1988" i="3"/>
  <c r="AM1988" i="3"/>
  <c r="AD2017" i="3"/>
  <c r="AQ2020" i="3"/>
  <c r="AR2020" i="3" s="1"/>
  <c r="AQ2027" i="3"/>
  <c r="AR2027" i="3" s="1"/>
  <c r="AL2165" i="3"/>
  <c r="AM2165" i="3"/>
  <c r="AC1925" i="3"/>
  <c r="AK1926" i="3"/>
  <c r="AL1927" i="3"/>
  <c r="AC1929" i="3"/>
  <c r="AK1930" i="3"/>
  <c r="AL1931" i="3"/>
  <c r="AC1933" i="3"/>
  <c r="AK1934" i="3"/>
  <c r="AL1935" i="3"/>
  <c r="AC1937" i="3"/>
  <c r="AK1938" i="3"/>
  <c r="AL1939" i="3"/>
  <c r="AC1941" i="3"/>
  <c r="AK1942" i="3"/>
  <c r="AL1943" i="3"/>
  <c r="AC1945" i="3"/>
  <c r="AK1946" i="3"/>
  <c r="AL1947" i="3"/>
  <c r="AC1949" i="3"/>
  <c r="AK1950" i="3"/>
  <c r="AL1951" i="3"/>
  <c r="AC1953" i="3"/>
  <c r="AK1954" i="3"/>
  <c r="AL1955" i="3"/>
  <c r="AC1957" i="3"/>
  <c r="AK1958" i="3"/>
  <c r="AL1959" i="3"/>
  <c r="AC1961" i="3"/>
  <c r="AK1962" i="3"/>
  <c r="AL1963" i="3"/>
  <c r="AC1965" i="3"/>
  <c r="AK1966" i="3"/>
  <c r="AM1966" i="3"/>
  <c r="AM1967" i="3"/>
  <c r="AN1968" i="3"/>
  <c r="AA1969" i="3"/>
  <c r="AD1969" i="3" s="1"/>
  <c r="AI1969" i="3"/>
  <c r="AD1970" i="3"/>
  <c r="AI1970" i="3"/>
  <c r="AN1970" i="3"/>
  <c r="AN1972" i="3"/>
  <c r="AM1972" i="3"/>
  <c r="AA1972" i="3"/>
  <c r="AD1972" i="3" s="1"/>
  <c r="AL1972" i="3"/>
  <c r="AL1973" i="3"/>
  <c r="AM1974" i="3"/>
  <c r="AC1975" i="3"/>
  <c r="AC1976" i="3"/>
  <c r="AB1976" i="3"/>
  <c r="AK1976" i="3"/>
  <c r="AI1977" i="3"/>
  <c r="AC1979" i="3"/>
  <c r="AB1979" i="3"/>
  <c r="AA1979" i="3"/>
  <c r="AD1979" i="3" s="1"/>
  <c r="AR1980" i="3"/>
  <c r="AL1981" i="3"/>
  <c r="AN1981" i="3"/>
  <c r="AD1982" i="3"/>
  <c r="AN1984" i="3"/>
  <c r="AM1984" i="3"/>
  <c r="AK1988" i="3"/>
  <c r="AJ1988" i="3"/>
  <c r="AI1988" i="3"/>
  <c r="AQ1990" i="3"/>
  <c r="AR1990" i="3" s="1"/>
  <c r="AR1994" i="3"/>
  <c r="AQ1994" i="3"/>
  <c r="AQ1998" i="3"/>
  <c r="AR1998" i="3" s="1"/>
  <c r="AQ2002" i="3"/>
  <c r="AR2002" i="3" s="1"/>
  <c r="AQ2006" i="3"/>
  <c r="AR2006" i="3" s="1"/>
  <c r="AR2010" i="3"/>
  <c r="AQ2010" i="3"/>
  <c r="AQ2014" i="3"/>
  <c r="AR2014" i="3" s="1"/>
  <c r="AQ2024" i="3"/>
  <c r="AR2024" i="3" s="1"/>
  <c r="AR2028" i="3"/>
  <c r="AL1926" i="3"/>
  <c r="AM1927" i="3"/>
  <c r="AL1930" i="3"/>
  <c r="AM1931" i="3"/>
  <c r="AL1934" i="3"/>
  <c r="AM1935" i="3"/>
  <c r="AL1938" i="3"/>
  <c r="AM1939" i="3"/>
  <c r="AL1942" i="3"/>
  <c r="AM1943" i="3"/>
  <c r="AL1946" i="3"/>
  <c r="AM1947" i="3"/>
  <c r="AL1950" i="3"/>
  <c r="AM1951" i="3"/>
  <c r="AL1954" i="3"/>
  <c r="AM1955" i="3"/>
  <c r="AL1958" i="3"/>
  <c r="AM1959" i="3"/>
  <c r="AL1962" i="3"/>
  <c r="AM1963" i="3"/>
  <c r="AM1973" i="3"/>
  <c r="AN1976" i="3"/>
  <c r="AM1976" i="3"/>
  <c r="AL1976" i="3"/>
  <c r="AL1977" i="3"/>
  <c r="AN1980" i="3"/>
  <c r="AM1980" i="3"/>
  <c r="AK1984" i="3"/>
  <c r="AJ1984" i="3"/>
  <c r="AI1984" i="3"/>
  <c r="AQ1986" i="3"/>
  <c r="AR1986" i="3" s="1"/>
  <c r="AQ1987" i="3"/>
  <c r="AR1987" i="3" s="1"/>
  <c r="AQ2018" i="3"/>
  <c r="AR2018" i="3" s="1"/>
  <c r="AQ2026" i="3"/>
  <c r="AR2026" i="3" s="1"/>
  <c r="AK1968" i="3"/>
  <c r="AQ1968" i="3"/>
  <c r="AR1968" i="3" s="1"/>
  <c r="AL1969" i="3"/>
  <c r="AB1971" i="3"/>
  <c r="AA1971" i="3"/>
  <c r="AD1971" i="3" s="1"/>
  <c r="AJ1972" i="3"/>
  <c r="AI1972" i="3"/>
  <c r="AQ1972" i="3"/>
  <c r="AR1972" i="3" s="1"/>
  <c r="AK1973" i="3"/>
  <c r="AJ1973" i="3"/>
  <c r="AR1976" i="3"/>
  <c r="AN1977" i="3"/>
  <c r="AK1980" i="3"/>
  <c r="AJ1980" i="3"/>
  <c r="AI1980" i="3"/>
  <c r="AQ1982" i="3"/>
  <c r="AR1982" i="3" s="1"/>
  <c r="AQ1983" i="3"/>
  <c r="AR1983" i="3" s="1"/>
  <c r="AC1987" i="3"/>
  <c r="AB1987" i="3"/>
  <c r="AA1987" i="3"/>
  <c r="AL1989" i="3"/>
  <c r="AN1989" i="3"/>
  <c r="AQ2016" i="3"/>
  <c r="AR2016" i="3" s="1"/>
  <c r="AR2022" i="3"/>
  <c r="AQ2022" i="3"/>
  <c r="AL1971" i="3"/>
  <c r="AL1975" i="3"/>
  <c r="AL1979" i="3"/>
  <c r="AB1980" i="3"/>
  <c r="AJ1981" i="3"/>
  <c r="AL1983" i="3"/>
  <c r="AB1984" i="3"/>
  <c r="AD1984" i="3" s="1"/>
  <c r="AJ1985" i="3"/>
  <c r="AL1987" i="3"/>
  <c r="AB1988" i="3"/>
  <c r="AJ1989" i="3"/>
  <c r="AA1991" i="3"/>
  <c r="AD1991" i="3" s="1"/>
  <c r="AL1991" i="3"/>
  <c r="AQ1991" i="3"/>
  <c r="AR1991" i="3" s="1"/>
  <c r="AB1992" i="3"/>
  <c r="AI1992" i="3"/>
  <c r="AM1992" i="3"/>
  <c r="AJ1993" i="3"/>
  <c r="AN1993" i="3"/>
  <c r="AA1995" i="3"/>
  <c r="AD1995" i="3" s="1"/>
  <c r="AL1995" i="3"/>
  <c r="AQ1995" i="3"/>
  <c r="AR1995" i="3" s="1"/>
  <c r="AB1996" i="3"/>
  <c r="AI1996" i="3"/>
  <c r="AM1996" i="3"/>
  <c r="AJ1997" i="3"/>
  <c r="AN1997" i="3"/>
  <c r="AA1999" i="3"/>
  <c r="AD1999" i="3" s="1"/>
  <c r="AL1999" i="3"/>
  <c r="AQ1999" i="3"/>
  <c r="AR1999" i="3" s="1"/>
  <c r="AB2000" i="3"/>
  <c r="AI2000" i="3"/>
  <c r="AM2000" i="3"/>
  <c r="AJ2001" i="3"/>
  <c r="AN2001" i="3"/>
  <c r="AA2003" i="3"/>
  <c r="AD2003" i="3" s="1"/>
  <c r="AL2003" i="3"/>
  <c r="AQ2003" i="3"/>
  <c r="AR2003" i="3" s="1"/>
  <c r="AB2004" i="3"/>
  <c r="AI2004" i="3"/>
  <c r="AM2004" i="3"/>
  <c r="AJ2005" i="3"/>
  <c r="AN2005" i="3"/>
  <c r="AA2007" i="3"/>
  <c r="AD2007" i="3" s="1"/>
  <c r="AL2007" i="3"/>
  <c r="AQ2007" i="3"/>
  <c r="AR2007" i="3" s="1"/>
  <c r="AB2008" i="3"/>
  <c r="AI2008" i="3"/>
  <c r="AM2008" i="3"/>
  <c r="AJ2009" i="3"/>
  <c r="AN2009" i="3"/>
  <c r="AA2011" i="3"/>
  <c r="AD2011" i="3" s="1"/>
  <c r="AL2011" i="3"/>
  <c r="AQ2011" i="3"/>
  <c r="AR2011" i="3" s="1"/>
  <c r="AB2012" i="3"/>
  <c r="AI2012" i="3"/>
  <c r="AM2012" i="3"/>
  <c r="AJ2013" i="3"/>
  <c r="AN2013" i="3"/>
  <c r="AA2015" i="3"/>
  <c r="AD2015" i="3" s="1"/>
  <c r="AL2015" i="3"/>
  <c r="AQ2015" i="3"/>
  <c r="AR2015" i="3" s="1"/>
  <c r="AB2016" i="3"/>
  <c r="AI2016" i="3"/>
  <c r="AM2016" i="3"/>
  <c r="AJ2017" i="3"/>
  <c r="AN2017" i="3"/>
  <c r="AA2019" i="3"/>
  <c r="AD2019" i="3" s="1"/>
  <c r="AL2019" i="3"/>
  <c r="AQ2019" i="3"/>
  <c r="AR2019" i="3" s="1"/>
  <c r="AB2020" i="3"/>
  <c r="AI2020" i="3"/>
  <c r="AM2020" i="3"/>
  <c r="AJ2021" i="3"/>
  <c r="AN2021" i="3"/>
  <c r="AA2023" i="3"/>
  <c r="AD2023" i="3" s="1"/>
  <c r="AL2023" i="3"/>
  <c r="AQ2023" i="3"/>
  <c r="AR2023" i="3" s="1"/>
  <c r="AB2024" i="3"/>
  <c r="AI2024" i="3"/>
  <c r="AM2024" i="3"/>
  <c r="AJ2025" i="3"/>
  <c r="AN2025" i="3"/>
  <c r="AB2026" i="3"/>
  <c r="AN2026" i="3"/>
  <c r="AA2027" i="3"/>
  <c r="AD2027" i="3" s="1"/>
  <c r="AJ2027" i="3"/>
  <c r="AN2028" i="3"/>
  <c r="AB2028" i="3"/>
  <c r="AK2028" i="3"/>
  <c r="AQ2028" i="3"/>
  <c r="AC2030" i="3"/>
  <c r="AA2030" i="3"/>
  <c r="AD2030" i="3" s="1"/>
  <c r="AN2031" i="3"/>
  <c r="AL2032" i="3"/>
  <c r="AN2032" i="3"/>
  <c r="AM2032" i="3"/>
  <c r="AD2033" i="3"/>
  <c r="AC2034" i="3"/>
  <c r="AA2034" i="3"/>
  <c r="AN2035" i="3"/>
  <c r="AL2036" i="3"/>
  <c r="AN2036" i="3"/>
  <c r="AM2036" i="3"/>
  <c r="AC2038" i="3"/>
  <c r="AA2038" i="3"/>
  <c r="AD2038" i="3" s="1"/>
  <c r="AN2039" i="3"/>
  <c r="AL2040" i="3"/>
  <c r="AN2040" i="3"/>
  <c r="AM2040" i="3"/>
  <c r="AC2042" i="3"/>
  <c r="AA2042" i="3"/>
  <c r="AD2042" i="3" s="1"/>
  <c r="AN2043" i="3"/>
  <c r="AL2044" i="3"/>
  <c r="AN2044" i="3"/>
  <c r="AM2044" i="3"/>
  <c r="AC2046" i="3"/>
  <c r="AA2046" i="3"/>
  <c r="AD2046" i="3" s="1"/>
  <c r="AN2047" i="3"/>
  <c r="AL2048" i="3"/>
  <c r="AN2048" i="3"/>
  <c r="AM2048" i="3"/>
  <c r="AC2050" i="3"/>
  <c r="AA2050" i="3"/>
  <c r="AD2050" i="3" s="1"/>
  <c r="AN2051" i="3"/>
  <c r="AL2052" i="3"/>
  <c r="AN2052" i="3"/>
  <c r="AM2052" i="3"/>
  <c r="AC2054" i="3"/>
  <c r="AA2054" i="3"/>
  <c r="AD2054" i="3" s="1"/>
  <c r="AQ2070" i="3"/>
  <c r="AR2070" i="3" s="1"/>
  <c r="AN2073" i="3"/>
  <c r="AL2073" i="3"/>
  <c r="AM2073" i="3"/>
  <c r="AQ2076" i="3"/>
  <c r="AR2076" i="3" s="1"/>
  <c r="AN2081" i="3"/>
  <c r="AL2081" i="3"/>
  <c r="AM2081" i="3"/>
  <c r="AL1982" i="3"/>
  <c r="AL1986" i="3"/>
  <c r="AL1990" i="3"/>
  <c r="AB1991" i="3"/>
  <c r="AJ1992" i="3"/>
  <c r="AN1992" i="3"/>
  <c r="AL1994" i="3"/>
  <c r="AB1995" i="3"/>
  <c r="AJ1996" i="3"/>
  <c r="AN1996" i="3"/>
  <c r="AL1998" i="3"/>
  <c r="AB1999" i="3"/>
  <c r="AJ2000" i="3"/>
  <c r="AN2000" i="3"/>
  <c r="AL2002" i="3"/>
  <c r="AB2003" i="3"/>
  <c r="AJ2004" i="3"/>
  <c r="AN2004" i="3"/>
  <c r="AL2006" i="3"/>
  <c r="AB2007" i="3"/>
  <c r="AJ2008" i="3"/>
  <c r="AN2008" i="3"/>
  <c r="AL2010" i="3"/>
  <c r="AB2011" i="3"/>
  <c r="AJ2012" i="3"/>
  <c r="AN2012" i="3"/>
  <c r="AL2014" i="3"/>
  <c r="AB2015" i="3"/>
  <c r="AM2015" i="3"/>
  <c r="AJ2016" i="3"/>
  <c r="AN2016" i="3"/>
  <c r="AL2018" i="3"/>
  <c r="AB2019" i="3"/>
  <c r="AM2019" i="3"/>
  <c r="AJ2020" i="3"/>
  <c r="AN2020" i="3"/>
  <c r="AB2023" i="3"/>
  <c r="AM2023" i="3"/>
  <c r="AJ2024" i="3"/>
  <c r="AN2024" i="3"/>
  <c r="AC2026" i="3"/>
  <c r="AC2027" i="3"/>
  <c r="AK2027" i="3"/>
  <c r="AL2028" i="3"/>
  <c r="AR2029" i="3"/>
  <c r="AL2029" i="3"/>
  <c r="AK2031" i="3"/>
  <c r="AI2031" i="3"/>
  <c r="AQ2031" i="3"/>
  <c r="AR2031" i="3" s="1"/>
  <c r="AK2035" i="3"/>
  <c r="AI2035" i="3"/>
  <c r="AQ2035" i="3"/>
  <c r="AR2035" i="3" s="1"/>
  <c r="AK2039" i="3"/>
  <c r="AI2039" i="3"/>
  <c r="AQ2039" i="3"/>
  <c r="AR2039" i="3" s="1"/>
  <c r="AK2043" i="3"/>
  <c r="AI2043" i="3"/>
  <c r="AQ2043" i="3"/>
  <c r="AR2043" i="3" s="1"/>
  <c r="AK2047" i="3"/>
  <c r="AI2047" i="3"/>
  <c r="AQ2047" i="3"/>
  <c r="AR2047" i="3" s="1"/>
  <c r="AK2051" i="3"/>
  <c r="AI2051" i="3"/>
  <c r="AQ2051" i="3"/>
  <c r="AR2051" i="3" s="1"/>
  <c r="AR2055" i="3"/>
  <c r="AK2055" i="3"/>
  <c r="AJ2055" i="3"/>
  <c r="AI2055" i="3"/>
  <c r="AQ2058" i="3"/>
  <c r="AR2058" i="3" s="1"/>
  <c r="AR2059" i="3"/>
  <c r="AK2059" i="3"/>
  <c r="AJ2059" i="3"/>
  <c r="AI2059" i="3"/>
  <c r="AR2062" i="3"/>
  <c r="AQ2062" i="3"/>
  <c r="AR2063" i="3"/>
  <c r="AK2063" i="3"/>
  <c r="AJ2063" i="3"/>
  <c r="AI2063" i="3"/>
  <c r="AQ2066" i="3"/>
  <c r="AR2066" i="3" s="1"/>
  <c r="AQ2067" i="3"/>
  <c r="AR2067" i="3" s="1"/>
  <c r="AJ2067" i="3"/>
  <c r="AK2067" i="3"/>
  <c r="AI2067" i="3"/>
  <c r="AB2070" i="3"/>
  <c r="AC2070" i="3"/>
  <c r="AA2070" i="3"/>
  <c r="AD2070" i="3" s="1"/>
  <c r="AA2079" i="3"/>
  <c r="AD2079" i="3" s="1"/>
  <c r="AC2079" i="3"/>
  <c r="AB2079" i="3"/>
  <c r="AL1993" i="3"/>
  <c r="AL1997" i="3"/>
  <c r="AL2001" i="3"/>
  <c r="AL2005" i="3"/>
  <c r="AL2009" i="3"/>
  <c r="AL2013" i="3"/>
  <c r="AL2017" i="3"/>
  <c r="AL2021" i="3"/>
  <c r="AL2025" i="3"/>
  <c r="AK2029" i="3"/>
  <c r="AN2029" i="3"/>
  <c r="AN2030" i="3"/>
  <c r="AL2030" i="3"/>
  <c r="AJ2031" i="3"/>
  <c r="AA2032" i="3"/>
  <c r="AD2032" i="3" s="1"/>
  <c r="AC2032" i="3"/>
  <c r="AR2032" i="3"/>
  <c r="AR2033" i="3"/>
  <c r="AN2034" i="3"/>
  <c r="AL2034" i="3"/>
  <c r="AJ2035" i="3"/>
  <c r="AA2036" i="3"/>
  <c r="AC2036" i="3"/>
  <c r="AR2036" i="3"/>
  <c r="AR2037" i="3"/>
  <c r="AN2038" i="3"/>
  <c r="AL2038" i="3"/>
  <c r="AJ2039" i="3"/>
  <c r="AA2040" i="3"/>
  <c r="AD2040" i="3" s="1"/>
  <c r="AC2040" i="3"/>
  <c r="AR2040" i="3"/>
  <c r="AR2041" i="3"/>
  <c r="AN2042" i="3"/>
  <c r="AL2042" i="3"/>
  <c r="AJ2043" i="3"/>
  <c r="AA2044" i="3"/>
  <c r="AD2044" i="3" s="1"/>
  <c r="AC2044" i="3"/>
  <c r="AR2044" i="3"/>
  <c r="AR2045" i="3"/>
  <c r="AN2046" i="3"/>
  <c r="AL2046" i="3"/>
  <c r="AJ2047" i="3"/>
  <c r="AA2048" i="3"/>
  <c r="AD2048" i="3" s="1"/>
  <c r="AC2048" i="3"/>
  <c r="AR2048" i="3"/>
  <c r="AR2049" i="3"/>
  <c r="AN2050" i="3"/>
  <c r="AL2050" i="3"/>
  <c r="AJ2051" i="3"/>
  <c r="AA2052" i="3"/>
  <c r="AD2052" i="3" s="1"/>
  <c r="AC2052" i="3"/>
  <c r="AR2052" i="3"/>
  <c r="AR2053" i="3"/>
  <c r="AN2054" i="3"/>
  <c r="AL2054" i="3"/>
  <c r="AL2056" i="3"/>
  <c r="AN2056" i="3"/>
  <c r="AL2060" i="3"/>
  <c r="AN2060" i="3"/>
  <c r="AL2064" i="3"/>
  <c r="AN2064" i="3"/>
  <c r="AM2067" i="3"/>
  <c r="AA2069" i="3"/>
  <c r="AD2069" i="3" s="1"/>
  <c r="AC2069" i="3"/>
  <c r="AB2069" i="3"/>
  <c r="AI2070" i="3"/>
  <c r="AK2070" i="3"/>
  <c r="AJ2070" i="3"/>
  <c r="AQ2072" i="3"/>
  <c r="AR2072" i="3" s="1"/>
  <c r="AN2077" i="3"/>
  <c r="AL2077" i="3"/>
  <c r="AM2077" i="3"/>
  <c r="AR2080" i="3"/>
  <c r="AQ2080" i="3"/>
  <c r="AL2031" i="3"/>
  <c r="AI2033" i="3"/>
  <c r="AK2033" i="3"/>
  <c r="AL2035" i="3"/>
  <c r="AI2037" i="3"/>
  <c r="AK2037" i="3"/>
  <c r="AL2039" i="3"/>
  <c r="AI2041" i="3"/>
  <c r="AK2041" i="3"/>
  <c r="AL2043" i="3"/>
  <c r="AI2045" i="3"/>
  <c r="AK2045" i="3"/>
  <c r="AL2047" i="3"/>
  <c r="AI2049" i="3"/>
  <c r="AK2049" i="3"/>
  <c r="AL2051" i="3"/>
  <c r="AI2053" i="3"/>
  <c r="AK2053" i="3"/>
  <c r="AN2055" i="3"/>
  <c r="AM2055" i="3"/>
  <c r="AQ2057" i="3"/>
  <c r="AR2057" i="3" s="1"/>
  <c r="AC2058" i="3"/>
  <c r="AB2058" i="3"/>
  <c r="AA2058" i="3"/>
  <c r="AD2058" i="3" s="1"/>
  <c r="AN2059" i="3"/>
  <c r="AM2059" i="3"/>
  <c r="AR2061" i="3"/>
  <c r="AQ2061" i="3"/>
  <c r="AC2062" i="3"/>
  <c r="AB2062" i="3"/>
  <c r="AA2062" i="3"/>
  <c r="AD2062" i="3" s="1"/>
  <c r="AN2063" i="3"/>
  <c r="AM2063" i="3"/>
  <c r="AQ2065" i="3"/>
  <c r="AR2065" i="3" s="1"/>
  <c r="AC2066" i="3"/>
  <c r="AB2066" i="3"/>
  <c r="AA2066" i="3"/>
  <c r="AD2066" i="3" s="1"/>
  <c r="AK2068" i="3"/>
  <c r="AJ2068" i="3"/>
  <c r="AI2068" i="3"/>
  <c r="AA2075" i="3"/>
  <c r="AD2075" i="3" s="1"/>
  <c r="AC2075" i="3"/>
  <c r="AB2075" i="3"/>
  <c r="AA2083" i="3"/>
  <c r="AD2083" i="3" s="1"/>
  <c r="AC2083" i="3"/>
  <c r="AB2083" i="3"/>
  <c r="AA2087" i="3"/>
  <c r="AD2087" i="3" s="1"/>
  <c r="AC2087" i="3"/>
  <c r="AB2087" i="3"/>
  <c r="AA2091" i="3"/>
  <c r="AD2091" i="3" s="1"/>
  <c r="AC2091" i="3"/>
  <c r="AB2091" i="3"/>
  <c r="AQ2100" i="3"/>
  <c r="AR2100" i="3" s="1"/>
  <c r="AC2056" i="3"/>
  <c r="AK2057" i="3"/>
  <c r="AL2058" i="3"/>
  <c r="AC2060" i="3"/>
  <c r="AK2061" i="3"/>
  <c r="AL2062" i="3"/>
  <c r="AC2064" i="3"/>
  <c r="AK2065" i="3"/>
  <c r="AL2066" i="3"/>
  <c r="AN2067" i="3"/>
  <c r="AN2068" i="3"/>
  <c r="AN2069" i="3"/>
  <c r="AL2071" i="3"/>
  <c r="AN2071" i="3"/>
  <c r="AB2071" i="3"/>
  <c r="AK2071" i="3"/>
  <c r="AI2072" i="3"/>
  <c r="AK2072" i="3"/>
  <c r="AL2074" i="3"/>
  <c r="AI2076" i="3"/>
  <c r="AK2076" i="3"/>
  <c r="AL2078" i="3"/>
  <c r="AI2080" i="3"/>
  <c r="AK2080" i="3"/>
  <c r="AL2082" i="3"/>
  <c r="AQ2083" i="3"/>
  <c r="AR2083" i="3" s="1"/>
  <c r="AR2084" i="3"/>
  <c r="AQ2086" i="3"/>
  <c r="AR2086" i="3" s="1"/>
  <c r="AQ2087" i="3"/>
  <c r="AR2087" i="3" s="1"/>
  <c r="AR2088" i="3"/>
  <c r="AR2090" i="3"/>
  <c r="AQ2090" i="3"/>
  <c r="AQ2091" i="3"/>
  <c r="AR2091" i="3" s="1"/>
  <c r="AR2092" i="3"/>
  <c r="AC2094" i="3"/>
  <c r="AB2094" i="3"/>
  <c r="AA2094" i="3"/>
  <c r="AD2094" i="3" s="1"/>
  <c r="AQ2101" i="3"/>
  <c r="AR2101" i="3" s="1"/>
  <c r="AM2102" i="3"/>
  <c r="AL2102" i="3"/>
  <c r="AQ2105" i="3"/>
  <c r="AR2105" i="3" s="1"/>
  <c r="AL2057" i="3"/>
  <c r="AM2058" i="3"/>
  <c r="AL2061" i="3"/>
  <c r="AM2062" i="3"/>
  <c r="AL2065" i="3"/>
  <c r="AM2066" i="3"/>
  <c r="AC2073" i="3"/>
  <c r="AA2073" i="3"/>
  <c r="AD2073" i="3" s="1"/>
  <c r="AL2075" i="3"/>
  <c r="AN2075" i="3"/>
  <c r="AM2075" i="3"/>
  <c r="AC2077" i="3"/>
  <c r="AA2077" i="3"/>
  <c r="AD2077" i="3" s="1"/>
  <c r="AL2079" i="3"/>
  <c r="AN2079" i="3"/>
  <c r="AM2079" i="3"/>
  <c r="AC2081" i="3"/>
  <c r="AA2081" i="3"/>
  <c r="AD2081" i="3" s="1"/>
  <c r="AL2083" i="3"/>
  <c r="AN2083" i="3"/>
  <c r="AM2083" i="3"/>
  <c r="AI2084" i="3"/>
  <c r="AK2084" i="3"/>
  <c r="AJ2084" i="3"/>
  <c r="AI2088" i="3"/>
  <c r="AK2088" i="3"/>
  <c r="AJ2088" i="3"/>
  <c r="AI2092" i="3"/>
  <c r="AK2092" i="3"/>
  <c r="AJ2092" i="3"/>
  <c r="AQ2096" i="3"/>
  <c r="AR2096" i="3" s="1"/>
  <c r="AR2069" i="3"/>
  <c r="AL2072" i="3"/>
  <c r="AB2073" i="3"/>
  <c r="AR2073" i="3"/>
  <c r="AK2074" i="3"/>
  <c r="AI2074" i="3"/>
  <c r="AQ2074" i="3"/>
  <c r="AR2074" i="3" s="1"/>
  <c r="AL2076" i="3"/>
  <c r="AB2077" i="3"/>
  <c r="AR2077" i="3"/>
  <c r="AK2078" i="3"/>
  <c r="AI2078" i="3"/>
  <c r="AQ2078" i="3"/>
  <c r="AR2078" i="3" s="1"/>
  <c r="AL2080" i="3"/>
  <c r="AB2081" i="3"/>
  <c r="AR2081" i="3"/>
  <c r="AR2082" i="3"/>
  <c r="AK2082" i="3"/>
  <c r="AI2082" i="3"/>
  <c r="AQ2082" i="3"/>
  <c r="AM2084" i="3"/>
  <c r="AN2084" i="3"/>
  <c r="AL2084" i="3"/>
  <c r="AN2085" i="3"/>
  <c r="AL2085" i="3"/>
  <c r="AM2085" i="3"/>
  <c r="AM2088" i="3"/>
  <c r="AN2088" i="3"/>
  <c r="AL2088" i="3"/>
  <c r="AN2089" i="3"/>
  <c r="AL2089" i="3"/>
  <c r="AM2089" i="3"/>
  <c r="AM2092" i="3"/>
  <c r="AN2092" i="3"/>
  <c r="AL2092" i="3"/>
  <c r="AN2093" i="3"/>
  <c r="AL2093" i="3"/>
  <c r="AM2093" i="3"/>
  <c r="AQ2097" i="3"/>
  <c r="AR2097" i="3" s="1"/>
  <c r="AC2098" i="3"/>
  <c r="AB2098" i="3"/>
  <c r="AA2098" i="3"/>
  <c r="AD2098" i="3" s="1"/>
  <c r="AQ2116" i="3"/>
  <c r="AR2116" i="3" s="1"/>
  <c r="AL2086" i="3"/>
  <c r="AM2087" i="3"/>
  <c r="AL2090" i="3"/>
  <c r="AM2091" i="3"/>
  <c r="AM2095" i="3"/>
  <c r="AM2099" i="3"/>
  <c r="AJ2102" i="3"/>
  <c r="AI2102" i="3"/>
  <c r="AK2103" i="3"/>
  <c r="AJ2103" i="3"/>
  <c r="AQ2103" i="3"/>
  <c r="AR2103" i="3" s="1"/>
  <c r="AB2105" i="3"/>
  <c r="AA2105" i="3"/>
  <c r="AD2105" i="3" s="1"/>
  <c r="AL2107" i="3"/>
  <c r="AN2107" i="3"/>
  <c r="AQ2108" i="3"/>
  <c r="AR2108" i="3" s="1"/>
  <c r="AC2109" i="3"/>
  <c r="AB2109" i="3"/>
  <c r="AA2109" i="3"/>
  <c r="AD2109" i="3" s="1"/>
  <c r="AC2113" i="3"/>
  <c r="AB2113" i="3"/>
  <c r="AA2113" i="3"/>
  <c r="AD2113" i="3" s="1"/>
  <c r="AL2115" i="3"/>
  <c r="AN2115" i="3"/>
  <c r="AL2120" i="3"/>
  <c r="AN2120" i="3"/>
  <c r="AM2120" i="3"/>
  <c r="AM2121" i="3"/>
  <c r="AN2121" i="3"/>
  <c r="AL2121" i="3"/>
  <c r="AA2085" i="3"/>
  <c r="AD2085" i="3" s="1"/>
  <c r="AI2086" i="3"/>
  <c r="AN2087" i="3"/>
  <c r="AA2089" i="3"/>
  <c r="AD2089" i="3" s="1"/>
  <c r="AI2090" i="3"/>
  <c r="AN2091" i="3"/>
  <c r="AA2093" i="3"/>
  <c r="AD2093" i="3" s="1"/>
  <c r="AR2093" i="3"/>
  <c r="AJ2094" i="3"/>
  <c r="AI2094" i="3"/>
  <c r="AQ2094" i="3"/>
  <c r="AR2094" i="3" s="1"/>
  <c r="AK2095" i="3"/>
  <c r="AJ2095" i="3"/>
  <c r="AB2097" i="3"/>
  <c r="AA2097" i="3"/>
  <c r="AD2097" i="3" s="1"/>
  <c r="AJ2098" i="3"/>
  <c r="AI2098" i="3"/>
  <c r="AQ2098" i="3"/>
  <c r="AR2098" i="3" s="1"/>
  <c r="AK2099" i="3"/>
  <c r="AJ2099" i="3"/>
  <c r="AB2101" i="3"/>
  <c r="AA2101" i="3"/>
  <c r="AD2101" i="3" s="1"/>
  <c r="AC2102" i="3"/>
  <c r="AB2102" i="3"/>
  <c r="AK2102" i="3"/>
  <c r="AI2103" i="3"/>
  <c r="AM2104" i="3"/>
  <c r="AC2105" i="3"/>
  <c r="AN2110" i="3"/>
  <c r="AK2110" i="3"/>
  <c r="AJ2110" i="3"/>
  <c r="AI2110" i="3"/>
  <c r="AL2103" i="3"/>
  <c r="AK2106" i="3"/>
  <c r="AJ2106" i="3"/>
  <c r="AI2106" i="3"/>
  <c r="AQ2109" i="3"/>
  <c r="AR2109" i="3" s="1"/>
  <c r="AK2114" i="3"/>
  <c r="AJ2114" i="3"/>
  <c r="AI2114" i="3"/>
  <c r="AN2094" i="3"/>
  <c r="AM2094" i="3"/>
  <c r="AL2094" i="3"/>
  <c r="AL2095" i="3"/>
  <c r="AL2098" i="3"/>
  <c r="AL2099" i="3"/>
  <c r="AN2102" i="3"/>
  <c r="AR2102" i="3"/>
  <c r="AN2103" i="3"/>
  <c r="AM2107" i="3"/>
  <c r="AR2110" i="3"/>
  <c r="AL2111" i="3"/>
  <c r="AN2111" i="3"/>
  <c r="AR2111" i="3"/>
  <c r="AQ2112" i="3"/>
  <c r="AR2112" i="3" s="1"/>
  <c r="AQ2113" i="3"/>
  <c r="AR2113" i="3" s="1"/>
  <c r="AL2117" i="3"/>
  <c r="AN2117" i="3"/>
  <c r="AQ2118" i="3"/>
  <c r="AR2118" i="3" s="1"/>
  <c r="AN2122" i="3"/>
  <c r="AL2122" i="3"/>
  <c r="AM2122" i="3"/>
  <c r="AQ2129" i="3"/>
  <c r="AR2129" i="3" s="1"/>
  <c r="AQ2131" i="3"/>
  <c r="AR2131" i="3" s="1"/>
  <c r="AB2106" i="3"/>
  <c r="AJ2107" i="3"/>
  <c r="AB2110" i="3"/>
  <c r="AJ2111" i="3"/>
  <c r="AB2114" i="3"/>
  <c r="AJ2115" i="3"/>
  <c r="AQ2117" i="3"/>
  <c r="AR2117" i="3" s="1"/>
  <c r="AN2118" i="3"/>
  <c r="AL2118" i="3"/>
  <c r="AC2118" i="3"/>
  <c r="AK2119" i="3"/>
  <c r="AI2119" i="3"/>
  <c r="AQ2119" i="3"/>
  <c r="AR2119" i="3" s="1"/>
  <c r="AQ2125" i="3"/>
  <c r="AR2125" i="3" s="1"/>
  <c r="AR2127" i="3"/>
  <c r="AQ2127" i="3"/>
  <c r="AQ2138" i="3"/>
  <c r="AR2138" i="3" s="1"/>
  <c r="AL2108" i="3"/>
  <c r="AL2112" i="3"/>
  <c r="AL2116" i="3"/>
  <c r="AA2120" i="3"/>
  <c r="AD2120" i="3" s="1"/>
  <c r="AC2120" i="3"/>
  <c r="AR2121" i="3"/>
  <c r="AQ2123" i="3"/>
  <c r="AR2123" i="3" s="1"/>
  <c r="AR2133" i="3"/>
  <c r="AQ2133" i="3"/>
  <c r="AQ2135" i="3"/>
  <c r="AR2135" i="3" s="1"/>
  <c r="AM2116" i="3"/>
  <c r="AK2117" i="3"/>
  <c r="AL2119" i="3"/>
  <c r="AI2121" i="3"/>
  <c r="AK2121" i="3"/>
  <c r="AJ2121" i="3"/>
  <c r="AQ2137" i="3"/>
  <c r="AR2137" i="3" s="1"/>
  <c r="AL2123" i="3"/>
  <c r="AB2124" i="3"/>
  <c r="AM2124" i="3"/>
  <c r="AR2124" i="3"/>
  <c r="AJ2125" i="3"/>
  <c r="AN2125" i="3"/>
  <c r="AL2127" i="3"/>
  <c r="AB2128" i="3"/>
  <c r="AM2128" i="3"/>
  <c r="AR2128" i="3"/>
  <c r="AJ2129" i="3"/>
  <c r="AN2129" i="3"/>
  <c r="AL2131" i="3"/>
  <c r="AB2132" i="3"/>
  <c r="AM2132" i="3"/>
  <c r="AR2132" i="3"/>
  <c r="AJ2133" i="3"/>
  <c r="AN2133" i="3"/>
  <c r="AL2135" i="3"/>
  <c r="AB2136" i="3"/>
  <c r="AM2136" i="3"/>
  <c r="AR2136" i="3"/>
  <c r="AJ2137" i="3"/>
  <c r="AN2137" i="3"/>
  <c r="AJ2139" i="3"/>
  <c r="AN2142" i="3"/>
  <c r="AL2142" i="3"/>
  <c r="AM2142" i="3"/>
  <c r="AR2144" i="3"/>
  <c r="AQ2144" i="3"/>
  <c r="AJ2145" i="3"/>
  <c r="AI2145" i="3"/>
  <c r="AK2145" i="3"/>
  <c r="AQ2149" i="3"/>
  <c r="AR2149" i="3" s="1"/>
  <c r="AA2122" i="3"/>
  <c r="AD2122" i="3" s="1"/>
  <c r="AI2123" i="3"/>
  <c r="AC2124" i="3"/>
  <c r="AN2124" i="3"/>
  <c r="AK2125" i="3"/>
  <c r="AA2126" i="3"/>
  <c r="AD2126" i="3" s="1"/>
  <c r="AL2126" i="3"/>
  <c r="AI2127" i="3"/>
  <c r="AC2128" i="3"/>
  <c r="AN2128" i="3"/>
  <c r="AK2129" i="3"/>
  <c r="AA2130" i="3"/>
  <c r="AD2130" i="3" s="1"/>
  <c r="AL2130" i="3"/>
  <c r="AI2131" i="3"/>
  <c r="AM2131" i="3"/>
  <c r="AC2132" i="3"/>
  <c r="AN2132" i="3"/>
  <c r="AK2133" i="3"/>
  <c r="AA2134" i="3"/>
  <c r="AD2134" i="3" s="1"/>
  <c r="AL2134" i="3"/>
  <c r="AI2135" i="3"/>
  <c r="AM2135" i="3"/>
  <c r="AC2136" i="3"/>
  <c r="AN2136" i="3"/>
  <c r="AK2137" i="3"/>
  <c r="AA2138" i="3"/>
  <c r="AD2138" i="3" s="1"/>
  <c r="AL2138" i="3"/>
  <c r="AL2139" i="3"/>
  <c r="AR2140" i="3"/>
  <c r="AI2141" i="3"/>
  <c r="AK2141" i="3"/>
  <c r="AQ2141" i="3"/>
  <c r="AR2141" i="3" s="1"/>
  <c r="AN2146" i="3"/>
  <c r="AL2146" i="3"/>
  <c r="AQ2155" i="3"/>
  <c r="AR2155" i="3" s="1"/>
  <c r="AR2157" i="3"/>
  <c r="AQ2157" i="3"/>
  <c r="AQ2163" i="3"/>
  <c r="AR2163" i="3" s="1"/>
  <c r="AL2125" i="3"/>
  <c r="AM2126" i="3"/>
  <c r="AL2129" i="3"/>
  <c r="AM2130" i="3"/>
  <c r="AL2133" i="3"/>
  <c r="AM2134" i="3"/>
  <c r="AL2137" i="3"/>
  <c r="AB2138" i="3"/>
  <c r="AM2138" i="3"/>
  <c r="AM2139" i="3"/>
  <c r="AM2140" i="3"/>
  <c r="AC2142" i="3"/>
  <c r="AA2142" i="3"/>
  <c r="AD2142" i="3" s="1"/>
  <c r="AQ2143" i="3"/>
  <c r="AR2143" i="3" s="1"/>
  <c r="AB2144" i="3"/>
  <c r="AA2144" i="3"/>
  <c r="AD2144" i="3" s="1"/>
  <c r="AC2144" i="3"/>
  <c r="AN2145" i="3"/>
  <c r="AM2145" i="3"/>
  <c r="AQ2145" i="3"/>
  <c r="AR2145" i="3" s="1"/>
  <c r="AQ2147" i="3"/>
  <c r="AR2147" i="3" s="1"/>
  <c r="AB2148" i="3"/>
  <c r="AA2148" i="3"/>
  <c r="AD2148" i="3" s="1"/>
  <c r="AC2148" i="3"/>
  <c r="AQ2151" i="3"/>
  <c r="AR2151" i="3" s="1"/>
  <c r="AQ2161" i="3"/>
  <c r="AR2161" i="3" s="1"/>
  <c r="AI2139" i="3"/>
  <c r="AB2140" i="3"/>
  <c r="AN2140" i="3"/>
  <c r="AL2141" i="3"/>
  <c r="AB2142" i="3"/>
  <c r="AR2153" i="3"/>
  <c r="AQ2153" i="3"/>
  <c r="AQ2159" i="3"/>
  <c r="AR2159" i="3" s="1"/>
  <c r="AI2143" i="3"/>
  <c r="AM2143" i="3"/>
  <c r="AN2144" i="3"/>
  <c r="AA2146" i="3"/>
  <c r="AD2146" i="3" s="1"/>
  <c r="AI2147" i="3"/>
  <c r="AM2147" i="3"/>
  <c r="AN2148" i="3"/>
  <c r="AK2149" i="3"/>
  <c r="AA2150" i="3"/>
  <c r="AD2150" i="3" s="1"/>
  <c r="AL2150" i="3"/>
  <c r="AI2151" i="3"/>
  <c r="AM2151" i="3"/>
  <c r="AC2152" i="3"/>
  <c r="AN2152" i="3"/>
  <c r="AK2153" i="3"/>
  <c r="AA2154" i="3"/>
  <c r="AD2154" i="3" s="1"/>
  <c r="AL2154" i="3"/>
  <c r="AI2155" i="3"/>
  <c r="AM2155" i="3"/>
  <c r="AC2156" i="3"/>
  <c r="AN2156" i="3"/>
  <c r="AK2157" i="3"/>
  <c r="AA2158" i="3"/>
  <c r="AD2158" i="3" s="1"/>
  <c r="AL2158" i="3"/>
  <c r="AI2159" i="3"/>
  <c r="AM2159" i="3"/>
  <c r="AC2160" i="3"/>
  <c r="AN2160" i="3"/>
  <c r="AK2161" i="3"/>
  <c r="AA2162" i="3"/>
  <c r="AD2162" i="3" s="1"/>
  <c r="AL2162" i="3"/>
  <c r="AI2163" i="3"/>
  <c r="AL2149" i="3"/>
  <c r="AM2150" i="3"/>
  <c r="AL2153" i="3"/>
  <c r="AM2154" i="3"/>
  <c r="AL2157" i="3"/>
  <c r="AM2158" i="3"/>
  <c r="AL2161" i="3"/>
  <c r="AM2162" i="3"/>
  <c r="AN2163" i="3"/>
  <c r="AL2144" i="3"/>
  <c r="AL2148" i="3"/>
  <c r="AQ2148" i="3"/>
  <c r="AR2148" i="3" s="1"/>
  <c r="AI2149" i="3"/>
  <c r="AM2149" i="3"/>
  <c r="AA2152" i="3"/>
  <c r="AL2152" i="3"/>
  <c r="AQ2152" i="3"/>
  <c r="AR2152" i="3" s="1"/>
  <c r="AI2153" i="3"/>
  <c r="AM2153" i="3"/>
  <c r="AA2156" i="3"/>
  <c r="AD2156" i="3" s="1"/>
  <c r="AL2156" i="3"/>
  <c r="AQ2156" i="3"/>
  <c r="AR2156" i="3" s="1"/>
  <c r="AI2157" i="3"/>
  <c r="AM2157" i="3"/>
  <c r="AA2160" i="3"/>
  <c r="AD2160" i="3" s="1"/>
  <c r="AL2160" i="3"/>
  <c r="AQ2160" i="3"/>
  <c r="AR2160" i="3" s="1"/>
  <c r="AI2161" i="3"/>
  <c r="AM2161" i="3"/>
  <c r="G2165" i="2"/>
  <c r="G761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1735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770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2" i="2"/>
  <c r="AD1304" i="3" l="1"/>
  <c r="AD888" i="3"/>
  <c r="AD872" i="3"/>
  <c r="AD920" i="3"/>
  <c r="AD904" i="3"/>
  <c r="AD856" i="3"/>
  <c r="AD1945" i="3"/>
  <c r="AD1839" i="3"/>
  <c r="AD1775" i="3"/>
  <c r="AD1743" i="3"/>
  <c r="AD1451" i="3"/>
  <c r="AD1375" i="3"/>
  <c r="AD1374" i="3"/>
  <c r="AD1206" i="3"/>
  <c r="AD992" i="3"/>
  <c r="AD988" i="3"/>
  <c r="AD984" i="3"/>
  <c r="AD976" i="3"/>
  <c r="AD972" i="3"/>
  <c r="AD968" i="3"/>
  <c r="AD960" i="3"/>
  <c r="AD956" i="3"/>
  <c r="AD952" i="3"/>
  <c r="AD944" i="3"/>
  <c r="AD940" i="3"/>
  <c r="AD936" i="3"/>
  <c r="AD929" i="3"/>
  <c r="AD924" i="3"/>
  <c r="AD908" i="3"/>
  <c r="AD892" i="3"/>
  <c r="AD889" i="3"/>
  <c r="AD876" i="3"/>
  <c r="AD1020" i="3"/>
  <c r="AD796" i="3"/>
  <c r="AD2151" i="3"/>
  <c r="AD1875" i="3"/>
  <c r="AD1947" i="3"/>
  <c r="AD1816" i="3"/>
  <c r="AD1373" i="3"/>
  <c r="AD1305" i="3"/>
  <c r="AD1293" i="3"/>
  <c r="AD1241" i="3"/>
  <c r="AD1225" i="3"/>
  <c r="AD1045" i="3"/>
  <c r="AD943" i="3"/>
  <c r="AD946" i="3"/>
  <c r="AD911" i="3"/>
  <c r="AD874" i="3"/>
  <c r="AD847" i="3"/>
  <c r="AD835" i="3"/>
  <c r="AD537" i="3"/>
  <c r="AD883" i="3"/>
  <c r="AD388" i="3"/>
  <c r="AD477" i="3"/>
  <c r="AD468" i="3"/>
  <c r="AD392" i="3"/>
  <c r="AD276" i="3"/>
  <c r="AD496" i="3"/>
  <c r="AD432" i="3"/>
  <c r="AD915" i="3"/>
  <c r="AD480" i="3"/>
  <c r="AD106" i="3"/>
  <c r="AD1288" i="3"/>
  <c r="AD1983" i="3"/>
  <c r="AD1965" i="3"/>
  <c r="AD1847" i="3"/>
  <c r="AD1849" i="3"/>
  <c r="AD1635" i="3"/>
  <c r="AD1362" i="3"/>
  <c r="AD1353" i="3"/>
  <c r="AD1246" i="3"/>
  <c r="AD1230" i="3"/>
  <c r="AD1214" i="3"/>
  <c r="AD1182" i="3"/>
  <c r="AD1160" i="3"/>
  <c r="AD1140" i="3"/>
  <c r="AD1128" i="3"/>
  <c r="AD1096" i="3"/>
  <c r="AD832" i="3"/>
  <c r="AD825" i="3"/>
  <c r="AD816" i="3"/>
  <c r="AD809" i="3"/>
  <c r="AD800" i="3"/>
  <c r="AD793" i="3"/>
  <c r="AD784" i="3"/>
  <c r="AD471" i="3"/>
  <c r="AD345" i="3"/>
  <c r="AD277" i="3"/>
  <c r="AD1910" i="3"/>
  <c r="AD1923" i="3"/>
  <c r="AD1872" i="3"/>
  <c r="AD1834" i="3"/>
  <c r="AD1800" i="3"/>
  <c r="AD1776" i="3"/>
  <c r="AD1757" i="3"/>
  <c r="AD1287" i="3"/>
  <c r="AD1452" i="3"/>
  <c r="AD1283" i="3"/>
  <c r="AD1107" i="3"/>
  <c r="AD736" i="3"/>
  <c r="AD922" i="3"/>
  <c r="AD895" i="3"/>
  <c r="AD858" i="3"/>
  <c r="AD842" i="3"/>
  <c r="AD886" i="3"/>
  <c r="AD408" i="3"/>
  <c r="AD324" i="3"/>
  <c r="AD484" i="3"/>
  <c r="AD950" i="3"/>
  <c r="AD918" i="3"/>
  <c r="AD803" i="3"/>
  <c r="AD396" i="3"/>
  <c r="AD342" i="3"/>
  <c r="AD1320" i="3"/>
  <c r="AD1272" i="3"/>
  <c r="AD1048" i="3"/>
  <c r="AD292" i="3"/>
  <c r="AD412" i="3"/>
  <c r="AD322" i="3"/>
  <c r="AD2036" i="3"/>
  <c r="AD1987" i="3"/>
  <c r="AD1861" i="3"/>
  <c r="AD1841" i="3"/>
  <c r="AD1747" i="3"/>
  <c r="AD1778" i="3"/>
  <c r="AD1762" i="3"/>
  <c r="AD1746" i="3"/>
  <c r="AD1696" i="3"/>
  <c r="AD1688" i="3"/>
  <c r="AD1351" i="3"/>
  <c r="AD1306" i="3"/>
  <c r="AD1294" i="3"/>
  <c r="AD1258" i="3"/>
  <c r="AD1178" i="3"/>
  <c r="AD1256" i="3"/>
  <c r="AD1224" i="3"/>
  <c r="AD1190" i="3"/>
  <c r="AD1162" i="3"/>
  <c r="AD1158" i="3"/>
  <c r="AD1146" i="3"/>
  <c r="AD1142" i="3"/>
  <c r="AD1130" i="3"/>
  <c r="AD1126" i="3"/>
  <c r="AD1114" i="3"/>
  <c r="AD1110" i="3"/>
  <c r="AD1098" i="3"/>
  <c r="AD1094" i="3"/>
  <c r="AD844" i="3"/>
  <c r="AD494" i="3"/>
  <c r="AD462" i="3"/>
  <c r="AD503" i="3"/>
  <c r="AD338" i="3"/>
  <c r="AD447" i="3"/>
  <c r="AD443" i="3"/>
  <c r="AD427" i="3"/>
  <c r="AD418" i="3"/>
  <c r="AD411" i="3"/>
  <c r="AD402" i="3"/>
  <c r="AD395" i="3"/>
  <c r="AD386" i="3"/>
  <c r="AD379" i="3"/>
  <c r="AD370" i="3"/>
  <c r="AD363" i="3"/>
  <c r="AD323" i="3"/>
  <c r="AD52" i="3"/>
  <c r="AD92" i="3"/>
  <c r="AD2035" i="3"/>
  <c r="AD1974" i="3"/>
  <c r="AD1797" i="3"/>
  <c r="AD1693" i="3"/>
  <c r="AD1559" i="3"/>
  <c r="AD1315" i="3"/>
  <c r="AD1299" i="3"/>
  <c r="AD1249" i="3"/>
  <c r="AD1233" i="3"/>
  <c r="AD1041" i="3"/>
  <c r="AD1091" i="3"/>
  <c r="AD1027" i="3"/>
  <c r="AD1019" i="3"/>
  <c r="AD728" i="3"/>
  <c r="AD906" i="3"/>
  <c r="AD879" i="3"/>
  <c r="AD716" i="3"/>
  <c r="AD708" i="3"/>
  <c r="AD1257" i="3"/>
  <c r="AD758" i="3"/>
  <c r="AD452" i="3"/>
  <c r="AD867" i="3"/>
  <c r="AD424" i="3"/>
  <c r="AD308" i="3"/>
  <c r="AD445" i="3"/>
  <c r="AD428" i="3"/>
  <c r="AD493" i="3"/>
  <c r="AD416" i="3"/>
  <c r="AD400" i="3"/>
  <c r="AD1332" i="3"/>
  <c r="AD1316" i="3"/>
  <c r="AD1300" i="3"/>
  <c r="AD1284" i="3"/>
  <c r="AD1268" i="3"/>
  <c r="AD2152" i="3"/>
  <c r="AD1881" i="3"/>
  <c r="AD1876" i="3"/>
  <c r="AD1857" i="3"/>
  <c r="AD1790" i="3"/>
  <c r="AD1787" i="3"/>
  <c r="AD1774" i="3"/>
  <c r="AD1771" i="3"/>
  <c r="AD1758" i="3"/>
  <c r="AD1755" i="3"/>
  <c r="AD1742" i="3"/>
  <c r="AD1739" i="3"/>
  <c r="AD1724" i="3"/>
  <c r="AD1716" i="3"/>
  <c r="AD1708" i="3"/>
  <c r="AD1700" i="3"/>
  <c r="AD1692" i="3"/>
  <c r="AD1684" i="3"/>
  <c r="AD1676" i="3"/>
  <c r="AD1338" i="3"/>
  <c r="AD1204" i="3"/>
  <c r="AD1188" i="3"/>
  <c r="AD1248" i="3"/>
  <c r="AD1232" i="3"/>
  <c r="AD1216" i="3"/>
  <c r="AD1210" i="3"/>
  <c r="AD1202" i="3"/>
  <c r="AD1194" i="3"/>
  <c r="AD1186" i="3"/>
  <c r="AD1173" i="3"/>
  <c r="AD928" i="3"/>
  <c r="AD916" i="3"/>
  <c r="AD900" i="3"/>
  <c r="AD884" i="3"/>
  <c r="AD868" i="3"/>
  <c r="AD1074" i="3"/>
  <c r="AD1058" i="3"/>
  <c r="AD1012" i="3"/>
  <c r="AD836" i="3"/>
  <c r="AD829" i="3"/>
  <c r="AD820" i="3"/>
  <c r="AD813" i="3"/>
  <c r="AD804" i="3"/>
  <c r="AD797" i="3"/>
  <c r="AD751" i="3"/>
  <c r="AD735" i="3"/>
  <c r="AD711" i="3"/>
  <c r="AD695" i="3"/>
  <c r="AD687" i="3"/>
  <c r="AD679" i="3"/>
  <c r="AD671" i="3"/>
  <c r="AD483" i="3"/>
  <c r="AD451" i="3"/>
  <c r="AD487" i="3"/>
  <c r="AD455" i="3"/>
  <c r="AD479" i="3"/>
  <c r="AD442" i="3"/>
  <c r="AD426" i="3"/>
  <c r="AD410" i="3"/>
  <c r="AD394" i="3"/>
  <c r="AD378" i="3"/>
  <c r="AD362" i="3"/>
  <c r="AD1877" i="3"/>
  <c r="AD1873" i="3"/>
  <c r="AD1869" i="3"/>
  <c r="AD1865" i="3"/>
  <c r="AD1845" i="3"/>
  <c r="AD1830" i="3"/>
  <c r="AD1826" i="3"/>
  <c r="AD1822" i="3"/>
  <c r="AD1818" i="3"/>
  <c r="AD1814" i="3"/>
  <c r="AD1810" i="3"/>
  <c r="AD1806" i="3"/>
  <c r="AD1802" i="3"/>
  <c r="AD1798" i="3"/>
  <c r="AD1794" i="3"/>
  <c r="AD1750" i="3"/>
  <c r="AI2166" i="3"/>
  <c r="AO2165" i="3"/>
  <c r="AL2166" i="3" s="1"/>
  <c r="AD1786" i="3"/>
  <c r="AD1200" i="3"/>
  <c r="AD1184" i="3"/>
  <c r="AD1252" i="3"/>
  <c r="AD1236" i="3"/>
  <c r="AD1220" i="3"/>
  <c r="AD1166" i="3"/>
  <c r="AD1154" i="3"/>
  <c r="AD1150" i="3"/>
  <c r="AD1138" i="3"/>
  <c r="AD1134" i="3"/>
  <c r="AD1122" i="3"/>
  <c r="AD1118" i="3"/>
  <c r="AD1106" i="3"/>
  <c r="AD1102" i="3"/>
  <c r="AD1090" i="3"/>
  <c r="AD1086" i="3"/>
  <c r="AD1050" i="3"/>
  <c r="AD1042" i="3"/>
  <c r="AD1034" i="3"/>
  <c r="AD1026" i="3"/>
  <c r="AD1018" i="3"/>
  <c r="AD1010" i="3"/>
  <c r="AD1002" i="3"/>
  <c r="AD1078" i="3"/>
  <c r="AD1062" i="3"/>
  <c r="AD1040" i="3"/>
  <c r="AD1024" i="3"/>
  <c r="AD1008" i="3"/>
  <c r="AD833" i="3"/>
  <c r="AD824" i="3"/>
  <c r="AD817" i="3"/>
  <c r="AD808" i="3"/>
  <c r="AD801" i="3"/>
  <c r="AD792" i="3"/>
  <c r="AD785" i="3"/>
  <c r="AD491" i="3"/>
  <c r="AD459" i="3"/>
  <c r="AD463" i="3"/>
  <c r="AD430" i="3"/>
  <c r="AD414" i="3"/>
  <c r="AD398" i="3"/>
  <c r="AD382" i="3"/>
  <c r="AD366" i="3"/>
  <c r="AD980" i="3"/>
  <c r="AD739" i="3"/>
  <c r="AD731" i="3"/>
  <c r="AD715" i="3"/>
  <c r="AD683" i="3"/>
  <c r="AD651" i="3"/>
  <c r="AD343" i="3"/>
  <c r="AD335" i="3"/>
  <c r="AD331" i="3"/>
  <c r="AD327" i="3"/>
  <c r="AD319" i="3"/>
  <c r="AD315" i="3"/>
  <c r="AD311" i="3"/>
  <c r="AD307" i="3"/>
  <c r="AD303" i="3"/>
  <c r="AD299" i="3"/>
  <c r="AD295" i="3"/>
  <c r="AD291" i="3"/>
  <c r="AD287" i="3"/>
  <c r="AD283" i="3"/>
  <c r="AD279" i="3"/>
  <c r="AD275" i="3"/>
  <c r="AD271" i="3"/>
  <c r="AD267" i="3"/>
  <c r="AD263" i="3"/>
  <c r="AD259" i="3"/>
  <c r="AD255" i="3"/>
  <c r="AD251" i="3"/>
  <c r="AD247" i="3"/>
  <c r="AD243" i="3"/>
  <c r="AD239" i="3"/>
  <c r="AD235" i="3"/>
  <c r="AD231" i="3"/>
  <c r="AD227" i="3"/>
  <c r="AD223" i="3"/>
  <c r="AD219" i="3"/>
  <c r="AD215" i="3"/>
  <c r="AD211" i="3"/>
  <c r="AD207" i="3"/>
  <c r="AD203" i="3"/>
  <c r="AD199" i="3"/>
  <c r="AD195" i="3"/>
  <c r="AD191" i="3"/>
  <c r="AD187" i="3"/>
  <c r="AD183" i="3"/>
  <c r="AD179" i="3"/>
  <c r="AD175" i="3"/>
  <c r="AD171" i="3"/>
  <c r="AD167" i="3"/>
  <c r="AD1770" i="3"/>
  <c r="AD964" i="3"/>
  <c r="AD948" i="3"/>
  <c r="AD932" i="3"/>
  <c r="AD2034" i="3"/>
  <c r="AD1853" i="3"/>
  <c r="AD1837" i="3"/>
  <c r="AD1782" i="3"/>
  <c r="AD1767" i="3"/>
  <c r="AD1751" i="3"/>
  <c r="AD1754" i="3"/>
  <c r="AD1335" i="3"/>
  <c r="AD1244" i="3"/>
  <c r="AD1228" i="3"/>
  <c r="AD1170" i="3"/>
  <c r="AD1005" i="3"/>
  <c r="AD912" i="3"/>
  <c r="AD896" i="3"/>
  <c r="AD880" i="3"/>
  <c r="AD864" i="3"/>
  <c r="AD1070" i="3"/>
  <c r="AD1054" i="3"/>
  <c r="AD1052" i="3"/>
  <c r="AD1044" i="3"/>
  <c r="AD1036" i="3"/>
  <c r="AD1028" i="3"/>
  <c r="AD1016" i="3"/>
  <c r="AD840" i="3"/>
  <c r="AD852" i="3"/>
  <c r="AD848" i="3"/>
  <c r="AD475" i="3"/>
  <c r="AD495" i="3"/>
  <c r="AD438" i="3"/>
  <c r="AD422" i="3"/>
  <c r="AD406" i="3"/>
  <c r="AD390" i="3"/>
  <c r="AD374" i="3"/>
  <c r="AD358" i="3"/>
  <c r="AD346" i="3"/>
  <c r="AD163" i="3"/>
  <c r="AD159" i="3"/>
  <c r="AD155" i="3"/>
  <c r="AD151" i="3"/>
  <c r="AD143" i="3"/>
  <c r="AD131" i="3"/>
  <c r="AD127" i="3"/>
  <c r="AD112" i="3"/>
  <c r="AD104" i="3"/>
  <c r="AO761" i="3"/>
  <c r="AD64" i="3"/>
  <c r="S1741" i="2"/>
  <c r="T1741" i="2"/>
  <c r="V1741" i="2"/>
  <c r="AK1741" i="2" s="1"/>
  <c r="W1741" i="2"/>
  <c r="Y1741" i="2"/>
  <c r="AP1741" i="2" s="1"/>
  <c r="AQ1741" i="2" s="1"/>
  <c r="AR1741" i="2" s="1"/>
  <c r="Z1741" i="2"/>
  <c r="AA1741" i="2" s="1"/>
  <c r="AC1741" i="2"/>
  <c r="AG1741" i="2"/>
  <c r="AI1741" i="2" s="1"/>
  <c r="S1742" i="2"/>
  <c r="T1742" i="2"/>
  <c r="V1742" i="2"/>
  <c r="W1742" i="2"/>
  <c r="Y1742" i="2"/>
  <c r="Z1742" i="2"/>
  <c r="AG1742" i="2"/>
  <c r="AI1742" i="2" s="1"/>
  <c r="AP1742" i="2"/>
  <c r="AQ1742" i="2" s="1"/>
  <c r="AR1742" i="2" s="1"/>
  <c r="S1903" i="2"/>
  <c r="T1903" i="2"/>
  <c r="V1903" i="2"/>
  <c r="W1903" i="2"/>
  <c r="Y1903" i="2"/>
  <c r="AP1903" i="2" s="1"/>
  <c r="AQ1903" i="2" s="1"/>
  <c r="AR1903" i="2" s="1"/>
  <c r="Z1903" i="2"/>
  <c r="AG1903" i="2"/>
  <c r="AI1903" i="2" s="1"/>
  <c r="AJ1903" i="2"/>
  <c r="AK1903" i="2"/>
  <c r="S1904" i="2"/>
  <c r="T1904" i="2"/>
  <c r="V1904" i="2"/>
  <c r="W1904" i="2"/>
  <c r="Y1904" i="2"/>
  <c r="AP1904" i="2" s="1"/>
  <c r="AQ1904" i="2" s="1"/>
  <c r="AR1904" i="2" s="1"/>
  <c r="Z1904" i="2"/>
  <c r="AC1904" i="2" s="1"/>
  <c r="AG1904" i="2"/>
  <c r="S1905" i="2"/>
  <c r="T1905" i="2"/>
  <c r="V1905" i="2"/>
  <c r="AM1905" i="2" s="1"/>
  <c r="W1905" i="2"/>
  <c r="Y1905" i="2"/>
  <c r="Z1905" i="2"/>
  <c r="AC1905" i="2" s="1"/>
  <c r="AG1905" i="2"/>
  <c r="AP1905" i="2"/>
  <c r="AQ1905" i="2" s="1"/>
  <c r="AR1905" i="2" s="1"/>
  <c r="S1906" i="2"/>
  <c r="T1906" i="2"/>
  <c r="V1906" i="2"/>
  <c r="W1906" i="2"/>
  <c r="Y1906" i="2"/>
  <c r="AP1906" i="2" s="1"/>
  <c r="AQ1906" i="2" s="1"/>
  <c r="AR1906" i="2" s="1"/>
  <c r="Z1906" i="2"/>
  <c r="AG1906" i="2"/>
  <c r="AI1906" i="2" s="1"/>
  <c r="AK1906" i="2"/>
  <c r="S1907" i="2"/>
  <c r="T1907" i="2"/>
  <c r="V1907" i="2"/>
  <c r="W1907" i="2"/>
  <c r="Y1907" i="2"/>
  <c r="AP1907" i="2" s="1"/>
  <c r="AQ1907" i="2" s="1"/>
  <c r="AR1907" i="2" s="1"/>
  <c r="Z1907" i="2"/>
  <c r="AG1907" i="2"/>
  <c r="S1908" i="2"/>
  <c r="T1908" i="2"/>
  <c r="V1908" i="2"/>
  <c r="W1908" i="2"/>
  <c r="Y1908" i="2"/>
  <c r="AP1908" i="2" s="1"/>
  <c r="AQ1908" i="2" s="1"/>
  <c r="AR1908" i="2" s="1"/>
  <c r="Z1908" i="2"/>
  <c r="AC1908" i="2" s="1"/>
  <c r="AG1908" i="2"/>
  <c r="AK1908" i="2" s="1"/>
  <c r="AI1908" i="2"/>
  <c r="AJ1908" i="2"/>
  <c r="S1909" i="2"/>
  <c r="T1909" i="2"/>
  <c r="V1909" i="2"/>
  <c r="W1909" i="2"/>
  <c r="Y1909" i="2"/>
  <c r="Z1909" i="2"/>
  <c r="AC1909" i="2" s="1"/>
  <c r="AG1909" i="2"/>
  <c r="AP1909" i="2"/>
  <c r="AQ1909" i="2" s="1"/>
  <c r="AR1909" i="2" s="1"/>
  <c r="S1743" i="2"/>
  <c r="T1743" i="2"/>
  <c r="V1743" i="2"/>
  <c r="W1743" i="2"/>
  <c r="Y1743" i="2"/>
  <c r="Z1743" i="2"/>
  <c r="AG1743" i="2"/>
  <c r="AI1743" i="2" s="1"/>
  <c r="AP1743" i="2"/>
  <c r="AQ1743" i="2" s="1"/>
  <c r="AR1743" i="2" s="1"/>
  <c r="S1744" i="2"/>
  <c r="T1744" i="2"/>
  <c r="V1744" i="2"/>
  <c r="W1744" i="2"/>
  <c r="Y1744" i="2"/>
  <c r="Z1744" i="2"/>
  <c r="AG1744" i="2"/>
  <c r="AI1744" i="2" s="1"/>
  <c r="AJ1744" i="2"/>
  <c r="AP1744" i="2"/>
  <c r="AQ1744" i="2" s="1"/>
  <c r="AR1744" i="2" s="1"/>
  <c r="S1745" i="2"/>
  <c r="T1745" i="2"/>
  <c r="V1745" i="2"/>
  <c r="W1745" i="2"/>
  <c r="Y1745" i="2"/>
  <c r="AP1745" i="2" s="1"/>
  <c r="AQ1745" i="2" s="1"/>
  <c r="AR1745" i="2" s="1"/>
  <c r="Z1745" i="2"/>
  <c r="AC1745" i="2" s="1"/>
  <c r="AG1745" i="2"/>
  <c r="S1746" i="2"/>
  <c r="T1746" i="2"/>
  <c r="V1746" i="2"/>
  <c r="W1746" i="2"/>
  <c r="Y1746" i="2"/>
  <c r="Z1746" i="2"/>
  <c r="AC1746" i="2" s="1"/>
  <c r="AG1746" i="2"/>
  <c r="AM1746" i="2"/>
  <c r="AP1746" i="2"/>
  <c r="AQ1746" i="2" s="1"/>
  <c r="AR1746" i="2" s="1"/>
  <c r="S1747" i="2"/>
  <c r="T1747" i="2"/>
  <c r="V1747" i="2"/>
  <c r="W1747" i="2"/>
  <c r="Y1747" i="2"/>
  <c r="Z1747" i="2"/>
  <c r="AC1747" i="2" s="1"/>
  <c r="AB1747" i="2"/>
  <c r="AG1747" i="2"/>
  <c r="AI1747" i="2" s="1"/>
  <c r="AP1747" i="2"/>
  <c r="AQ1747" i="2" s="1"/>
  <c r="AR1747" i="2" s="1"/>
  <c r="S792" i="2"/>
  <c r="T792" i="2"/>
  <c r="V792" i="2"/>
  <c r="W792" i="2"/>
  <c r="Y792" i="2"/>
  <c r="AP792" i="2" s="1"/>
  <c r="AQ792" i="2" s="1"/>
  <c r="AR792" i="2" s="1"/>
  <c r="Z792" i="2"/>
  <c r="AG792" i="2"/>
  <c r="S1748" i="2"/>
  <c r="T1748" i="2"/>
  <c r="V1748" i="2"/>
  <c r="W1748" i="2"/>
  <c r="Y1748" i="2"/>
  <c r="AP1748" i="2" s="1"/>
  <c r="Z1748" i="2"/>
  <c r="AB1748" i="2" s="1"/>
  <c r="AG1748" i="2"/>
  <c r="S1910" i="2"/>
  <c r="T1910" i="2"/>
  <c r="V1910" i="2"/>
  <c r="W1910" i="2"/>
  <c r="Y1910" i="2"/>
  <c r="AP1910" i="2" s="1"/>
  <c r="Z1910" i="2"/>
  <c r="AG1910" i="2"/>
  <c r="S1911" i="2"/>
  <c r="T1911" i="2"/>
  <c r="V1911" i="2"/>
  <c r="AM1911" i="2" s="1"/>
  <c r="W1911" i="2"/>
  <c r="Y1911" i="2"/>
  <c r="AP1911" i="2" s="1"/>
  <c r="AQ1911" i="2" s="1"/>
  <c r="Z1911" i="2"/>
  <c r="AB1911" i="2" s="1"/>
  <c r="AG1911" i="2"/>
  <c r="S1912" i="2"/>
  <c r="T1912" i="2"/>
  <c r="V1912" i="2"/>
  <c r="W1912" i="2"/>
  <c r="Y1912" i="2"/>
  <c r="Z1912" i="2"/>
  <c r="AB1912" i="2" s="1"/>
  <c r="AG1912" i="2"/>
  <c r="AP1912" i="2"/>
  <c r="AQ1912" i="2" s="1"/>
  <c r="S1543" i="2"/>
  <c r="T1543" i="2"/>
  <c r="V1543" i="2"/>
  <c r="W1543" i="2"/>
  <c r="Y1543" i="2"/>
  <c r="AP1543" i="2" s="1"/>
  <c r="AQ1543" i="2" s="1"/>
  <c r="Z1543" i="2"/>
  <c r="AB1543" i="2" s="1"/>
  <c r="AG1543" i="2"/>
  <c r="AI1543" i="2" s="1"/>
  <c r="S1544" i="2"/>
  <c r="T1544" i="2"/>
  <c r="V1544" i="2"/>
  <c r="W1544" i="2"/>
  <c r="Y1544" i="2"/>
  <c r="AP1544" i="2" s="1"/>
  <c r="Z1544" i="2"/>
  <c r="AG1544" i="2"/>
  <c r="AN1544" i="2"/>
  <c r="S1545" i="2"/>
  <c r="T1545" i="2"/>
  <c r="V1545" i="2"/>
  <c r="W1545" i="2"/>
  <c r="Y1545" i="2"/>
  <c r="AP1545" i="2" s="1"/>
  <c r="Z1545" i="2"/>
  <c r="AA1545" i="2" s="1"/>
  <c r="AD1545" i="2" s="1"/>
  <c r="AG1545" i="2"/>
  <c r="S1913" i="2"/>
  <c r="T1913" i="2"/>
  <c r="V1913" i="2"/>
  <c r="W1913" i="2"/>
  <c r="Y1913" i="2"/>
  <c r="AP1913" i="2" s="1"/>
  <c r="Z1913" i="2"/>
  <c r="AA1913" i="2" s="1"/>
  <c r="AD1913" i="2" s="1"/>
  <c r="AG1913" i="2"/>
  <c r="AI1913" i="2" s="1"/>
  <c r="AK1913" i="2"/>
  <c r="S1914" i="2"/>
  <c r="T1914" i="2"/>
  <c r="V1914" i="2"/>
  <c r="W1914" i="2"/>
  <c r="Y1914" i="2"/>
  <c r="Z1914" i="2"/>
  <c r="AG1914" i="2"/>
  <c r="AI1914" i="2" s="1"/>
  <c r="AK1914" i="2"/>
  <c r="AP1914" i="2"/>
  <c r="AQ1914" i="2" s="1"/>
  <c r="S1915" i="2"/>
  <c r="T1915" i="2"/>
  <c r="V1915" i="2"/>
  <c r="W1915" i="2"/>
  <c r="Y1915" i="2"/>
  <c r="AP1915" i="2" s="1"/>
  <c r="AQ1915" i="2" s="1"/>
  <c r="Z1915" i="2"/>
  <c r="AG1915" i="2"/>
  <c r="AN1915" i="2"/>
  <c r="S1916" i="2"/>
  <c r="T1916" i="2"/>
  <c r="V1916" i="2"/>
  <c r="W1916" i="2"/>
  <c r="Y1916" i="2"/>
  <c r="AP1916" i="2" s="1"/>
  <c r="Z1916" i="2"/>
  <c r="AA1916" i="2" s="1"/>
  <c r="AD1916" i="2" s="1"/>
  <c r="AG1916" i="2"/>
  <c r="S1917" i="2"/>
  <c r="T1917" i="2"/>
  <c r="V1917" i="2"/>
  <c r="W1917" i="2"/>
  <c r="Y1917" i="2"/>
  <c r="AP1917" i="2" s="1"/>
  <c r="Z1917" i="2"/>
  <c r="AA1917" i="2" s="1"/>
  <c r="AD1917" i="2" s="1"/>
  <c r="AG1917" i="2"/>
  <c r="AI1917" i="2" s="1"/>
  <c r="AK1917" i="2"/>
  <c r="S1918" i="2"/>
  <c r="T1918" i="2"/>
  <c r="V1918" i="2"/>
  <c r="W1918" i="2"/>
  <c r="Y1918" i="2"/>
  <c r="AP1918" i="2" s="1"/>
  <c r="AQ1918" i="2" s="1"/>
  <c r="Z1918" i="2"/>
  <c r="AG1918" i="2"/>
  <c r="AI1918" i="2" s="1"/>
  <c r="AK1918" i="2"/>
  <c r="AM1918" i="2"/>
  <c r="S1546" i="2"/>
  <c r="T1546" i="2"/>
  <c r="V1546" i="2"/>
  <c r="W1546" i="2"/>
  <c r="Y1546" i="2"/>
  <c r="Z1546" i="2"/>
  <c r="AG1546" i="2"/>
  <c r="AN1546" i="2"/>
  <c r="AP1546" i="2"/>
  <c r="S1919" i="2"/>
  <c r="T1919" i="2"/>
  <c r="V1919" i="2"/>
  <c r="AM1919" i="2" s="1"/>
  <c r="W1919" i="2"/>
  <c r="Y1919" i="2"/>
  <c r="Z1919" i="2"/>
  <c r="AG1919" i="2"/>
  <c r="AP1919" i="2"/>
  <c r="AQ1919" i="2" s="1"/>
  <c r="S1920" i="2"/>
  <c r="T1920" i="2"/>
  <c r="V1920" i="2"/>
  <c r="W1920" i="2"/>
  <c r="Y1920" i="2"/>
  <c r="Z1920" i="2"/>
  <c r="AB1920" i="2" s="1"/>
  <c r="AG1920" i="2"/>
  <c r="AI1920" i="2" s="1"/>
  <c r="AK1920" i="2"/>
  <c r="AP1920" i="2"/>
  <c r="AQ1920" i="2" s="1"/>
  <c r="S1921" i="2"/>
  <c r="T1921" i="2"/>
  <c r="V1921" i="2"/>
  <c r="W1921" i="2"/>
  <c r="Y1921" i="2"/>
  <c r="Z1921" i="2"/>
  <c r="AG1921" i="2"/>
  <c r="AI1921" i="2" s="1"/>
  <c r="AK1921" i="2"/>
  <c r="AP1921" i="2"/>
  <c r="S1922" i="2"/>
  <c r="T1922" i="2"/>
  <c r="V1922" i="2"/>
  <c r="W1922" i="2"/>
  <c r="Y1922" i="2"/>
  <c r="Z1922" i="2"/>
  <c r="AB1922" i="2" s="1"/>
  <c r="AG1922" i="2"/>
  <c r="AI1922" i="2" s="1"/>
  <c r="AJ1922" i="2"/>
  <c r="AP1922" i="2"/>
  <c r="AQ1922" i="2" s="1"/>
  <c r="S164" i="2"/>
  <c r="T164" i="2"/>
  <c r="V164" i="2"/>
  <c r="W164" i="2"/>
  <c r="Y164" i="2"/>
  <c r="AP164" i="2" s="1"/>
  <c r="AQ164" i="2" s="1"/>
  <c r="Z164" i="2"/>
  <c r="AB164" i="2" s="1"/>
  <c r="AG164" i="2"/>
  <c r="AI164" i="2" s="1"/>
  <c r="AJ164" i="2"/>
  <c r="AK164" i="2"/>
  <c r="S793" i="2"/>
  <c r="T793" i="2"/>
  <c r="V793" i="2"/>
  <c r="W793" i="2"/>
  <c r="Y793" i="2"/>
  <c r="Z793" i="2"/>
  <c r="AB793" i="2" s="1"/>
  <c r="AG793" i="2"/>
  <c r="AP793" i="2"/>
  <c r="AQ793" i="2" s="1"/>
  <c r="S794" i="2"/>
  <c r="T794" i="2"/>
  <c r="V794" i="2"/>
  <c r="W794" i="2"/>
  <c r="AM794" i="2" s="1"/>
  <c r="Y794" i="2"/>
  <c r="AP794" i="2" s="1"/>
  <c r="Z794" i="2"/>
  <c r="AG794" i="2"/>
  <c r="AI794" i="2" s="1"/>
  <c r="AK794" i="2"/>
  <c r="S795" i="2"/>
  <c r="T795" i="2"/>
  <c r="V795" i="2"/>
  <c r="W795" i="2"/>
  <c r="Y795" i="2"/>
  <c r="AP795" i="2" s="1"/>
  <c r="AQ795" i="2" s="1"/>
  <c r="Z795" i="2"/>
  <c r="AB795" i="2" s="1"/>
  <c r="AG795" i="2"/>
  <c r="S796" i="2"/>
  <c r="T796" i="2"/>
  <c r="V796" i="2"/>
  <c r="W796" i="2"/>
  <c r="Y796" i="2"/>
  <c r="AP796" i="2" s="1"/>
  <c r="Z796" i="2"/>
  <c r="AA796" i="2" s="1"/>
  <c r="AG796" i="2"/>
  <c r="S1749" i="2"/>
  <c r="T1749" i="2"/>
  <c r="V1749" i="2"/>
  <c r="W1749" i="2"/>
  <c r="Y1749" i="2"/>
  <c r="AP1749" i="2" s="1"/>
  <c r="AQ1749" i="2" s="1"/>
  <c r="Z1749" i="2"/>
  <c r="AG1749" i="2"/>
  <c r="AI1749" i="2" s="1"/>
  <c r="S1750" i="2"/>
  <c r="T1750" i="2"/>
  <c r="V1750" i="2"/>
  <c r="W1750" i="2"/>
  <c r="Y1750" i="2"/>
  <c r="Z1750" i="2"/>
  <c r="AG1750" i="2"/>
  <c r="AI1750" i="2" s="1"/>
  <c r="AK1750" i="2"/>
  <c r="AM1750" i="2"/>
  <c r="AP1750" i="2"/>
  <c r="AQ1750" i="2" s="1"/>
  <c r="S797" i="2"/>
  <c r="T797" i="2"/>
  <c r="V797" i="2"/>
  <c r="W797" i="2"/>
  <c r="Y797" i="2"/>
  <c r="AP797" i="2" s="1"/>
  <c r="Z797" i="2"/>
  <c r="AA797" i="2" s="1"/>
  <c r="AG797" i="2"/>
  <c r="AI797" i="2" s="1"/>
  <c r="S798" i="2"/>
  <c r="T798" i="2"/>
  <c r="V798" i="2"/>
  <c r="W798" i="2"/>
  <c r="Y798" i="2"/>
  <c r="AP798" i="2" s="1"/>
  <c r="Z798" i="2"/>
  <c r="AA798" i="2" s="1"/>
  <c r="AG798" i="2"/>
  <c r="S1751" i="2"/>
  <c r="T1751" i="2"/>
  <c r="V1751" i="2"/>
  <c r="W1751" i="2"/>
  <c r="Y1751" i="2"/>
  <c r="AP1751" i="2" s="1"/>
  <c r="AQ1751" i="2" s="1"/>
  <c r="Z1751" i="2"/>
  <c r="AG1751" i="2"/>
  <c r="AI1751" i="2" s="1"/>
  <c r="AK1751" i="2"/>
  <c r="S1752" i="2"/>
  <c r="T1752" i="2"/>
  <c r="V1752" i="2"/>
  <c r="W1752" i="2"/>
  <c r="Y1752" i="2"/>
  <c r="AP1752" i="2" s="1"/>
  <c r="AQ1752" i="2" s="1"/>
  <c r="Z1752" i="2"/>
  <c r="AG1752" i="2"/>
  <c r="AI1752" i="2" s="1"/>
  <c r="AK1752" i="2"/>
  <c r="AM1752" i="2"/>
  <c r="S1753" i="2"/>
  <c r="T1753" i="2"/>
  <c r="V1753" i="2"/>
  <c r="W1753" i="2"/>
  <c r="Y1753" i="2"/>
  <c r="AP1753" i="2" s="1"/>
  <c r="AQ1753" i="2" s="1"/>
  <c r="Z1753" i="2"/>
  <c r="AA1753" i="2" s="1"/>
  <c r="AG1753" i="2"/>
  <c r="S1754" i="2"/>
  <c r="T1754" i="2"/>
  <c r="V1754" i="2"/>
  <c r="W1754" i="2"/>
  <c r="Y1754" i="2"/>
  <c r="AP1754" i="2" s="1"/>
  <c r="Z1754" i="2"/>
  <c r="AA1754" i="2" s="1"/>
  <c r="AG1754" i="2"/>
  <c r="AI1754" i="2" s="1"/>
  <c r="S1755" i="2"/>
  <c r="T1755" i="2"/>
  <c r="V1755" i="2"/>
  <c r="W1755" i="2"/>
  <c r="Y1755" i="2"/>
  <c r="AP1755" i="2" s="1"/>
  <c r="Z1755" i="2"/>
  <c r="AG1755" i="2"/>
  <c r="S799" i="2"/>
  <c r="T799" i="2"/>
  <c r="V799" i="2"/>
  <c r="AL799" i="2" s="1"/>
  <c r="W799" i="2"/>
  <c r="Y799" i="2"/>
  <c r="AP799" i="2" s="1"/>
  <c r="Z799" i="2"/>
  <c r="AB799" i="2" s="1"/>
  <c r="AG799" i="2"/>
  <c r="AJ799" i="2" s="1"/>
  <c r="S1756" i="2"/>
  <c r="T1756" i="2"/>
  <c r="V1756" i="2"/>
  <c r="W1756" i="2"/>
  <c r="Y1756" i="2"/>
  <c r="AP1756" i="2" s="1"/>
  <c r="Z1756" i="2"/>
  <c r="AG1756" i="2"/>
  <c r="AJ1756" i="2" s="1"/>
  <c r="S1757" i="2"/>
  <c r="T1757" i="2"/>
  <c r="V1757" i="2"/>
  <c r="W1757" i="2"/>
  <c r="Y1757" i="2"/>
  <c r="AP1757" i="2" s="1"/>
  <c r="Z1757" i="2"/>
  <c r="AB1757" i="2" s="1"/>
  <c r="AA1757" i="2"/>
  <c r="AG1757" i="2"/>
  <c r="AJ1757" i="2" s="1"/>
  <c r="S1758" i="2"/>
  <c r="T1758" i="2"/>
  <c r="V1758" i="2"/>
  <c r="W1758" i="2"/>
  <c r="Y1758" i="2"/>
  <c r="AP1758" i="2" s="1"/>
  <c r="Z1758" i="2"/>
  <c r="AA1758" i="2" s="1"/>
  <c r="AG1758" i="2"/>
  <c r="AJ1758" i="2" s="1"/>
  <c r="S1923" i="2"/>
  <c r="T1923" i="2"/>
  <c r="V1923" i="2"/>
  <c r="W1923" i="2"/>
  <c r="AN1923" i="2" s="1"/>
  <c r="Y1923" i="2"/>
  <c r="AP1923" i="2" s="1"/>
  <c r="Z1923" i="2"/>
  <c r="AC1923" i="2" s="1"/>
  <c r="AG1923" i="2"/>
  <c r="S1924" i="2"/>
  <c r="T1924" i="2"/>
  <c r="V1924" i="2"/>
  <c r="W1924" i="2"/>
  <c r="Y1924" i="2"/>
  <c r="AP1924" i="2" s="1"/>
  <c r="Z1924" i="2"/>
  <c r="AG1924" i="2"/>
  <c r="AL1924" i="2"/>
  <c r="AN1924" i="2"/>
  <c r="S1925" i="2"/>
  <c r="T1925" i="2"/>
  <c r="V1925" i="2"/>
  <c r="W1925" i="2"/>
  <c r="Y1925" i="2"/>
  <c r="AP1925" i="2" s="1"/>
  <c r="AQ1925" i="2" s="1"/>
  <c r="Z1925" i="2"/>
  <c r="AB1925" i="2" s="1"/>
  <c r="AA1925" i="2"/>
  <c r="AC1925" i="2"/>
  <c r="AG1925" i="2"/>
  <c r="S1926" i="2"/>
  <c r="T1926" i="2"/>
  <c r="V1926" i="2"/>
  <c r="W1926" i="2"/>
  <c r="Y1926" i="2"/>
  <c r="AP1926" i="2" s="1"/>
  <c r="Z1926" i="2"/>
  <c r="AG1926" i="2"/>
  <c r="S1927" i="2"/>
  <c r="T1927" i="2"/>
  <c r="V1927" i="2"/>
  <c r="W1927" i="2"/>
  <c r="Y1927" i="2"/>
  <c r="AP1927" i="2" s="1"/>
  <c r="AQ1927" i="2" s="1"/>
  <c r="Z1927" i="2"/>
  <c r="AG1927" i="2"/>
  <c r="AJ1927" i="2" s="1"/>
  <c r="S1928" i="2"/>
  <c r="T1928" i="2"/>
  <c r="V1928" i="2"/>
  <c r="W1928" i="2"/>
  <c r="Y1928" i="2"/>
  <c r="AP1928" i="2" s="1"/>
  <c r="Z1928" i="2"/>
  <c r="AB1928" i="2" s="1"/>
  <c r="AG1928" i="2"/>
  <c r="AJ1928" i="2"/>
  <c r="AQ1928" i="2"/>
  <c r="S660" i="2"/>
  <c r="T660" i="2"/>
  <c r="V660" i="2"/>
  <c r="W660" i="2"/>
  <c r="Y660" i="2"/>
  <c r="AP660" i="2" s="1"/>
  <c r="AQ660" i="2" s="1"/>
  <c r="Z660" i="2"/>
  <c r="AB660" i="2" s="1"/>
  <c r="AG660" i="2"/>
  <c r="AJ660" i="2" s="1"/>
  <c r="S1929" i="2"/>
  <c r="T1929" i="2"/>
  <c r="V1929" i="2"/>
  <c r="W1929" i="2"/>
  <c r="Y1929" i="2"/>
  <c r="AP1929" i="2" s="1"/>
  <c r="Z1929" i="2"/>
  <c r="AA1929" i="2" s="1"/>
  <c r="AG1929" i="2"/>
  <c r="S1930" i="2"/>
  <c r="T1930" i="2"/>
  <c r="V1930" i="2"/>
  <c r="W1930" i="2"/>
  <c r="Y1930" i="2"/>
  <c r="AP1930" i="2" s="1"/>
  <c r="AQ1930" i="2" s="1"/>
  <c r="Z1930" i="2"/>
  <c r="AB1930" i="2" s="1"/>
  <c r="AG1930" i="2"/>
  <c r="AJ1930" i="2"/>
  <c r="S1931" i="2"/>
  <c r="T1931" i="2"/>
  <c r="V1931" i="2"/>
  <c r="W1931" i="2"/>
  <c r="Y1931" i="2"/>
  <c r="AP1931" i="2" s="1"/>
  <c r="AQ1931" i="2" s="1"/>
  <c r="Z1931" i="2"/>
  <c r="AA1931" i="2" s="1"/>
  <c r="AD1931" i="2" s="1"/>
  <c r="AG1931" i="2"/>
  <c r="AJ1931" i="2" s="1"/>
  <c r="S1932" i="2"/>
  <c r="T1932" i="2"/>
  <c r="V1932" i="2"/>
  <c r="W1932" i="2"/>
  <c r="Y1932" i="2"/>
  <c r="AP1932" i="2" s="1"/>
  <c r="AQ1932" i="2" s="1"/>
  <c r="Z1932" i="2"/>
  <c r="AG1932" i="2"/>
  <c r="AJ1932" i="2" s="1"/>
  <c r="S1547" i="2"/>
  <c r="T1547" i="2"/>
  <c r="V1547" i="2"/>
  <c r="W1547" i="2"/>
  <c r="Y1547" i="2"/>
  <c r="AP1547" i="2" s="1"/>
  <c r="Z1547" i="2"/>
  <c r="AC1547" i="2" s="1"/>
  <c r="AG1547" i="2"/>
  <c r="S1548" i="2"/>
  <c r="T1548" i="2"/>
  <c r="V1548" i="2"/>
  <c r="W1548" i="2"/>
  <c r="Y1548" i="2"/>
  <c r="AP1548" i="2" s="1"/>
  <c r="Z1548" i="2"/>
  <c r="AB1548" i="2" s="1"/>
  <c r="AG1548" i="2"/>
  <c r="AJ1548" i="2" s="1"/>
  <c r="AQ1548" i="2"/>
  <c r="S1933" i="2"/>
  <c r="T1933" i="2"/>
  <c r="V1933" i="2"/>
  <c r="W1933" i="2"/>
  <c r="Y1933" i="2"/>
  <c r="AP1933" i="2" s="1"/>
  <c r="Z1933" i="2"/>
  <c r="AG1933" i="2"/>
  <c r="AJ1933" i="2" s="1"/>
  <c r="AQ1933" i="2"/>
  <c r="S1934" i="2"/>
  <c r="T1934" i="2"/>
  <c r="V1934" i="2"/>
  <c r="W1934" i="2"/>
  <c r="Y1934" i="2"/>
  <c r="AP1934" i="2" s="1"/>
  <c r="AQ1934" i="2" s="1"/>
  <c r="Z1934" i="2"/>
  <c r="AB1934" i="2" s="1"/>
  <c r="AA1934" i="2"/>
  <c r="AD1934" i="2" s="1"/>
  <c r="AC1934" i="2"/>
  <c r="AG1934" i="2"/>
  <c r="AJ1934" i="2" s="1"/>
  <c r="S1935" i="2"/>
  <c r="T1935" i="2"/>
  <c r="V1935" i="2"/>
  <c r="W1935" i="2"/>
  <c r="Y1935" i="2"/>
  <c r="AP1935" i="2" s="1"/>
  <c r="Z1935" i="2"/>
  <c r="AC1935" i="2"/>
  <c r="AG1935" i="2"/>
  <c r="S1936" i="2"/>
  <c r="T1936" i="2"/>
  <c r="V1936" i="2"/>
  <c r="W1936" i="2"/>
  <c r="Y1936" i="2"/>
  <c r="AP1936" i="2" s="1"/>
  <c r="AQ1936" i="2" s="1"/>
  <c r="Z1936" i="2"/>
  <c r="AB1936" i="2" s="1"/>
  <c r="AA1936" i="2"/>
  <c r="AD1936" i="2" s="1"/>
  <c r="AG1936" i="2"/>
  <c r="AI1936" i="2" s="1"/>
  <c r="S1937" i="2"/>
  <c r="T1937" i="2"/>
  <c r="V1937" i="2"/>
  <c r="W1937" i="2"/>
  <c r="Y1937" i="2"/>
  <c r="AP1937" i="2" s="1"/>
  <c r="AQ1937" i="2" s="1"/>
  <c r="Z1937" i="2"/>
  <c r="AG1937" i="2"/>
  <c r="AI1937" i="2" s="1"/>
  <c r="AK1937" i="2"/>
  <c r="S1938" i="2"/>
  <c r="T1938" i="2"/>
  <c r="V1938" i="2"/>
  <c r="W1938" i="2"/>
  <c r="Y1938" i="2"/>
  <c r="AP1938" i="2" s="1"/>
  <c r="AQ1938" i="2" s="1"/>
  <c r="Z1938" i="2"/>
  <c r="AG1938" i="2"/>
  <c r="AK1938" i="2"/>
  <c r="S661" i="2"/>
  <c r="T661" i="2"/>
  <c r="V661" i="2"/>
  <c r="W661" i="2"/>
  <c r="Y661" i="2"/>
  <c r="AP661" i="2" s="1"/>
  <c r="AQ661" i="2" s="1"/>
  <c r="Z661" i="2"/>
  <c r="AB661" i="2" s="1"/>
  <c r="AG661" i="2"/>
  <c r="S644" i="2"/>
  <c r="T644" i="2"/>
  <c r="V644" i="2"/>
  <c r="W644" i="2"/>
  <c r="Y644" i="2"/>
  <c r="AP644" i="2" s="1"/>
  <c r="AQ644" i="2" s="1"/>
  <c r="Z644" i="2"/>
  <c r="AB644" i="2" s="1"/>
  <c r="AG644" i="2"/>
  <c r="AI644" i="2" s="1"/>
  <c r="S1939" i="2"/>
  <c r="T1939" i="2"/>
  <c r="V1939" i="2"/>
  <c r="W1939" i="2"/>
  <c r="Y1939" i="2"/>
  <c r="Z1939" i="2"/>
  <c r="AG1939" i="2"/>
  <c r="AI1939" i="2" s="1"/>
  <c r="AJ1939" i="2"/>
  <c r="AP1939" i="2"/>
  <c r="AQ1939" i="2" s="1"/>
  <c r="S645" i="2"/>
  <c r="T645" i="2"/>
  <c r="V645" i="2"/>
  <c r="W645" i="2"/>
  <c r="Y645" i="2"/>
  <c r="AP645" i="2" s="1"/>
  <c r="AQ645" i="2" s="1"/>
  <c r="Z645" i="2"/>
  <c r="AG645" i="2"/>
  <c r="S1940" i="2"/>
  <c r="T1940" i="2"/>
  <c r="V1940" i="2"/>
  <c r="W1940" i="2"/>
  <c r="Y1940" i="2"/>
  <c r="AP1940" i="2" s="1"/>
  <c r="AQ1940" i="2" s="1"/>
  <c r="Z1940" i="2"/>
  <c r="AB1940" i="2" s="1"/>
  <c r="AG1940" i="2"/>
  <c r="S1941" i="2"/>
  <c r="T1941" i="2"/>
  <c r="V1941" i="2"/>
  <c r="W1941" i="2"/>
  <c r="Y1941" i="2"/>
  <c r="AP1941" i="2" s="1"/>
  <c r="AQ1941" i="2" s="1"/>
  <c r="Z1941" i="2"/>
  <c r="AB1941" i="2" s="1"/>
  <c r="AA1941" i="2"/>
  <c r="AD1941" i="2" s="1"/>
  <c r="AG1941" i="2"/>
  <c r="AI1941" i="2" s="1"/>
  <c r="S1942" i="2"/>
  <c r="T1942" i="2"/>
  <c r="V1942" i="2"/>
  <c r="W1942" i="2"/>
  <c r="Y1942" i="2"/>
  <c r="AP1942" i="2" s="1"/>
  <c r="AQ1942" i="2" s="1"/>
  <c r="Z1942" i="2"/>
  <c r="AG1942" i="2"/>
  <c r="AK1942" i="2" s="1"/>
  <c r="S1943" i="2"/>
  <c r="T1943" i="2"/>
  <c r="V1943" i="2"/>
  <c r="W1943" i="2"/>
  <c r="AN1943" i="2" s="1"/>
  <c r="Y1943" i="2"/>
  <c r="Z1943" i="2"/>
  <c r="AB1943" i="2" s="1"/>
  <c r="AC1943" i="2"/>
  <c r="AG1943" i="2"/>
  <c r="AI1943" i="2" s="1"/>
  <c r="AP1943" i="2"/>
  <c r="AQ1943" i="2" s="1"/>
  <c r="S1944" i="2"/>
  <c r="T1944" i="2"/>
  <c r="V1944" i="2"/>
  <c r="W1944" i="2"/>
  <c r="Y1944" i="2"/>
  <c r="AP1944" i="2" s="1"/>
  <c r="AQ1944" i="2" s="1"/>
  <c r="Z1944" i="2"/>
  <c r="AG1944" i="2"/>
  <c r="AI1944" i="2" s="1"/>
  <c r="AN1944" i="2"/>
  <c r="S662" i="2"/>
  <c r="T662" i="2"/>
  <c r="V662" i="2"/>
  <c r="W662" i="2"/>
  <c r="Y662" i="2"/>
  <c r="AP662" i="2" s="1"/>
  <c r="AQ662" i="2" s="1"/>
  <c r="Z662" i="2"/>
  <c r="AB662" i="2" s="1"/>
  <c r="AG662" i="2"/>
  <c r="AI662" i="2" s="1"/>
  <c r="S34" i="2"/>
  <c r="T34" i="2"/>
  <c r="V34" i="2"/>
  <c r="W34" i="2"/>
  <c r="AN34" i="2" s="1"/>
  <c r="Y34" i="2"/>
  <c r="AP34" i="2" s="1"/>
  <c r="AQ34" i="2" s="1"/>
  <c r="Z34" i="2"/>
  <c r="AB34" i="2" s="1"/>
  <c r="AG34" i="2"/>
  <c r="AI34" i="2" s="1"/>
  <c r="AK34" i="2"/>
  <c r="S770" i="2"/>
  <c r="T770" i="2"/>
  <c r="V770" i="2"/>
  <c r="W770" i="2"/>
  <c r="Y770" i="2"/>
  <c r="AP770" i="2" s="1"/>
  <c r="AQ770" i="2" s="1"/>
  <c r="Z770" i="2"/>
  <c r="AG770" i="2"/>
  <c r="S771" i="2"/>
  <c r="T771" i="2"/>
  <c r="V771" i="2"/>
  <c r="W771" i="2"/>
  <c r="Y771" i="2"/>
  <c r="AP771" i="2" s="1"/>
  <c r="AQ771" i="2" s="1"/>
  <c r="Z771" i="2"/>
  <c r="AG771" i="2"/>
  <c r="AI771" i="2" s="1"/>
  <c r="S1759" i="2"/>
  <c r="T1759" i="2"/>
  <c r="V1759" i="2"/>
  <c r="W1759" i="2"/>
  <c r="Y1759" i="2"/>
  <c r="AP1759" i="2" s="1"/>
  <c r="AQ1759" i="2" s="1"/>
  <c r="AR1759" i="2" s="1"/>
  <c r="Z1759" i="2"/>
  <c r="AG1759" i="2"/>
  <c r="S165" i="2"/>
  <c r="T165" i="2"/>
  <c r="V165" i="2"/>
  <c r="W165" i="2"/>
  <c r="Y165" i="2"/>
  <c r="AP165" i="2" s="1"/>
  <c r="Z165" i="2"/>
  <c r="AC165" i="2" s="1"/>
  <c r="AG165" i="2"/>
  <c r="S800" i="2"/>
  <c r="T800" i="2"/>
  <c r="V800" i="2"/>
  <c r="W800" i="2"/>
  <c r="Y800" i="2"/>
  <c r="AP800" i="2" s="1"/>
  <c r="AQ800" i="2" s="1"/>
  <c r="AR800" i="2" s="1"/>
  <c r="Z800" i="2"/>
  <c r="AG800" i="2"/>
  <c r="AJ800" i="2" s="1"/>
  <c r="S801" i="2"/>
  <c r="T801" i="2"/>
  <c r="V801" i="2"/>
  <c r="W801" i="2"/>
  <c r="Y801" i="2"/>
  <c r="AP801" i="2" s="1"/>
  <c r="Z801" i="2"/>
  <c r="AC801" i="2" s="1"/>
  <c r="AG801" i="2"/>
  <c r="AJ801" i="2" s="1"/>
  <c r="S802" i="2"/>
  <c r="T802" i="2"/>
  <c r="V802" i="2"/>
  <c r="W802" i="2"/>
  <c r="Y802" i="2"/>
  <c r="AP802" i="2" s="1"/>
  <c r="AQ802" i="2" s="1"/>
  <c r="AR802" i="2" s="1"/>
  <c r="Z802" i="2"/>
  <c r="AG802" i="2"/>
  <c r="S803" i="2"/>
  <c r="T803" i="2"/>
  <c r="V803" i="2"/>
  <c r="W803" i="2"/>
  <c r="Y803" i="2"/>
  <c r="AP803" i="2" s="1"/>
  <c r="Z803" i="2"/>
  <c r="AG803" i="2"/>
  <c r="AJ803" i="2" s="1"/>
  <c r="S166" i="2"/>
  <c r="T166" i="2"/>
  <c r="V166" i="2"/>
  <c r="W166" i="2"/>
  <c r="Y166" i="2"/>
  <c r="AP166" i="2" s="1"/>
  <c r="AQ166" i="2" s="1"/>
  <c r="AR166" i="2" s="1"/>
  <c r="Z166" i="2"/>
  <c r="AG166" i="2"/>
  <c r="AJ166" i="2" s="1"/>
  <c r="AI166" i="2"/>
  <c r="S804" i="2"/>
  <c r="T804" i="2"/>
  <c r="V804" i="2"/>
  <c r="W804" i="2"/>
  <c r="Y804" i="2"/>
  <c r="AP804" i="2" s="1"/>
  <c r="Z804" i="2"/>
  <c r="AC804" i="2" s="1"/>
  <c r="AG804" i="2"/>
  <c r="AJ804" i="2" s="1"/>
  <c r="S805" i="2"/>
  <c r="T805" i="2"/>
  <c r="V805" i="2"/>
  <c r="W805" i="2"/>
  <c r="Y805" i="2"/>
  <c r="AP805" i="2" s="1"/>
  <c r="AQ805" i="2" s="1"/>
  <c r="AR805" i="2" s="1"/>
  <c r="Z805" i="2"/>
  <c r="AG805" i="2"/>
  <c r="AJ805" i="2" s="1"/>
  <c r="AK805" i="2"/>
  <c r="S806" i="2"/>
  <c r="T806" i="2"/>
  <c r="V806" i="2"/>
  <c r="W806" i="2"/>
  <c r="Y806" i="2"/>
  <c r="AP806" i="2" s="1"/>
  <c r="Z806" i="2"/>
  <c r="AC806" i="2" s="1"/>
  <c r="AG806" i="2"/>
  <c r="S807" i="2"/>
  <c r="T807" i="2"/>
  <c r="V807" i="2"/>
  <c r="W807" i="2"/>
  <c r="Y807" i="2"/>
  <c r="AP807" i="2" s="1"/>
  <c r="AQ807" i="2" s="1"/>
  <c r="AR807" i="2" s="1"/>
  <c r="Z807" i="2"/>
  <c r="AG807" i="2"/>
  <c r="S1760" i="2"/>
  <c r="T1760" i="2"/>
  <c r="V1760" i="2"/>
  <c r="W1760" i="2"/>
  <c r="Y1760" i="2"/>
  <c r="AP1760" i="2" s="1"/>
  <c r="AQ1760" i="2" s="1"/>
  <c r="Z1760" i="2"/>
  <c r="AC1760" i="2" s="1"/>
  <c r="AB1760" i="2"/>
  <c r="AG1760" i="2"/>
  <c r="AJ1760" i="2" s="1"/>
  <c r="S808" i="2"/>
  <c r="T808" i="2"/>
  <c r="V808" i="2"/>
  <c r="W808" i="2"/>
  <c r="Y808" i="2"/>
  <c r="AP808" i="2" s="1"/>
  <c r="AQ808" i="2" s="1"/>
  <c r="AR808" i="2" s="1"/>
  <c r="Z808" i="2"/>
  <c r="AG808" i="2"/>
  <c r="S809" i="2"/>
  <c r="T809" i="2"/>
  <c r="V809" i="2"/>
  <c r="W809" i="2"/>
  <c r="Y809" i="2"/>
  <c r="AP809" i="2" s="1"/>
  <c r="AQ809" i="2" s="1"/>
  <c r="Z809" i="2"/>
  <c r="AG809" i="2"/>
  <c r="AJ809" i="2" s="1"/>
  <c r="S810" i="2"/>
  <c r="T810" i="2"/>
  <c r="V810" i="2"/>
  <c r="W810" i="2"/>
  <c r="Y810" i="2"/>
  <c r="AP810" i="2" s="1"/>
  <c r="Z810" i="2"/>
  <c r="AG810" i="2"/>
  <c r="AJ810" i="2" s="1"/>
  <c r="S811" i="2"/>
  <c r="T811" i="2"/>
  <c r="V811" i="2"/>
  <c r="W811" i="2"/>
  <c r="Y811" i="2"/>
  <c r="AP811" i="2" s="1"/>
  <c r="AQ811" i="2" s="1"/>
  <c r="Z811" i="2"/>
  <c r="AB811" i="2" s="1"/>
  <c r="AG811" i="2"/>
  <c r="S812" i="2"/>
  <c r="T812" i="2"/>
  <c r="V812" i="2"/>
  <c r="W812" i="2"/>
  <c r="AM812" i="2" s="1"/>
  <c r="Y812" i="2"/>
  <c r="AP812" i="2" s="1"/>
  <c r="Z812" i="2"/>
  <c r="AG812" i="2"/>
  <c r="AJ812" i="2" s="1"/>
  <c r="AI812" i="2"/>
  <c r="S1761" i="2"/>
  <c r="T1761" i="2"/>
  <c r="V1761" i="2"/>
  <c r="W1761" i="2"/>
  <c r="Y1761" i="2"/>
  <c r="AP1761" i="2" s="1"/>
  <c r="AQ1761" i="2" s="1"/>
  <c r="Z1761" i="2"/>
  <c r="AB1761" i="2" s="1"/>
  <c r="AG1761" i="2"/>
  <c r="S167" i="2"/>
  <c r="T167" i="2"/>
  <c r="V167" i="2"/>
  <c r="W167" i="2"/>
  <c r="Y167" i="2"/>
  <c r="AP167" i="2" s="1"/>
  <c r="Z167" i="2"/>
  <c r="AG167" i="2"/>
  <c r="AJ167" i="2" s="1"/>
  <c r="AM167" i="2"/>
  <c r="S813" i="2"/>
  <c r="T813" i="2"/>
  <c r="V813" i="2"/>
  <c r="W813" i="2"/>
  <c r="Y813" i="2"/>
  <c r="AP813" i="2" s="1"/>
  <c r="AQ813" i="2" s="1"/>
  <c r="Z813" i="2"/>
  <c r="AB813" i="2" s="1"/>
  <c r="AG813" i="2"/>
  <c r="AJ813" i="2" s="1"/>
  <c r="S814" i="2"/>
  <c r="T814" i="2"/>
  <c r="V814" i="2"/>
  <c r="W814" i="2"/>
  <c r="AM814" i="2" s="1"/>
  <c r="Y814" i="2"/>
  <c r="AP814" i="2" s="1"/>
  <c r="Z814" i="2"/>
  <c r="AG814" i="2"/>
  <c r="AJ814" i="2" s="1"/>
  <c r="AI814" i="2"/>
  <c r="AK814" i="2"/>
  <c r="S815" i="2"/>
  <c r="T815" i="2"/>
  <c r="V815" i="2"/>
  <c r="W815" i="2"/>
  <c r="Y815" i="2"/>
  <c r="AP815" i="2" s="1"/>
  <c r="Z815" i="2"/>
  <c r="AB815" i="2" s="1"/>
  <c r="AG815" i="2"/>
  <c r="S816" i="2"/>
  <c r="T816" i="2"/>
  <c r="V816" i="2"/>
  <c r="W816" i="2"/>
  <c r="Y816" i="2"/>
  <c r="AP816" i="2" s="1"/>
  <c r="Z816" i="2"/>
  <c r="AG816" i="2"/>
  <c r="S1762" i="2"/>
  <c r="T1762" i="2"/>
  <c r="V1762" i="2"/>
  <c r="W1762" i="2"/>
  <c r="Y1762" i="2"/>
  <c r="AP1762" i="2" s="1"/>
  <c r="Z1762" i="2"/>
  <c r="AB1762" i="2" s="1"/>
  <c r="AG1762" i="2"/>
  <c r="S1763" i="2"/>
  <c r="T1763" i="2"/>
  <c r="V1763" i="2"/>
  <c r="W1763" i="2"/>
  <c r="Y1763" i="2"/>
  <c r="AP1763" i="2" s="1"/>
  <c r="Z1763" i="2"/>
  <c r="AG1763" i="2"/>
  <c r="S817" i="2"/>
  <c r="T817" i="2"/>
  <c r="V817" i="2"/>
  <c r="W817" i="2"/>
  <c r="Y817" i="2"/>
  <c r="Z817" i="2"/>
  <c r="AG817" i="2"/>
  <c r="AP817" i="2"/>
  <c r="AQ817" i="2" s="1"/>
  <c r="S818" i="2"/>
  <c r="T818" i="2"/>
  <c r="V818" i="2"/>
  <c r="W818" i="2"/>
  <c r="Y818" i="2"/>
  <c r="AP818" i="2" s="1"/>
  <c r="Z818" i="2"/>
  <c r="AC818" i="2" s="1"/>
  <c r="AG818" i="2"/>
  <c r="S819" i="2"/>
  <c r="T819" i="2"/>
  <c r="V819" i="2"/>
  <c r="AM819" i="2" s="1"/>
  <c r="W819" i="2"/>
  <c r="Y819" i="2"/>
  <c r="AP819" i="2" s="1"/>
  <c r="AQ819" i="2" s="1"/>
  <c r="AR819" i="2" s="1"/>
  <c r="Z819" i="2"/>
  <c r="AG819" i="2"/>
  <c r="S820" i="2"/>
  <c r="T820" i="2"/>
  <c r="V820" i="2"/>
  <c r="W820" i="2"/>
  <c r="Y820" i="2"/>
  <c r="Z820" i="2"/>
  <c r="AG820" i="2"/>
  <c r="AP820" i="2"/>
  <c r="AQ820" i="2" s="1"/>
  <c r="AR820" i="2" s="1"/>
  <c r="S1764" i="2"/>
  <c r="T1764" i="2"/>
  <c r="V1764" i="2"/>
  <c r="W1764" i="2"/>
  <c r="Y1764" i="2"/>
  <c r="Z1764" i="2"/>
  <c r="AC1764" i="2" s="1"/>
  <c r="AG1764" i="2"/>
  <c r="AP1764" i="2"/>
  <c r="AQ1764" i="2" s="1"/>
  <c r="S1765" i="2"/>
  <c r="T1765" i="2"/>
  <c r="V1765" i="2"/>
  <c r="W1765" i="2"/>
  <c r="Y1765" i="2"/>
  <c r="AP1765" i="2" s="1"/>
  <c r="Z1765" i="2"/>
  <c r="AC1765" i="2" s="1"/>
  <c r="AA1765" i="2"/>
  <c r="AG1765" i="2"/>
  <c r="AJ1765" i="2" s="1"/>
  <c r="S1766" i="2"/>
  <c r="T1766" i="2"/>
  <c r="V1766" i="2"/>
  <c r="AM1766" i="2" s="1"/>
  <c r="W1766" i="2"/>
  <c r="Y1766" i="2"/>
  <c r="AP1766" i="2" s="1"/>
  <c r="AQ1766" i="2" s="1"/>
  <c r="AR1766" i="2" s="1"/>
  <c r="Z1766" i="2"/>
  <c r="AG1766" i="2"/>
  <c r="S1945" i="2"/>
  <c r="T1945" i="2"/>
  <c r="V1945" i="2"/>
  <c r="AL1945" i="2" s="1"/>
  <c r="W1945" i="2"/>
  <c r="Y1945" i="2"/>
  <c r="AP1945" i="2" s="1"/>
  <c r="Z1945" i="2"/>
  <c r="AA1945" i="2"/>
  <c r="AG1945" i="2"/>
  <c r="S1946" i="2"/>
  <c r="T1946" i="2"/>
  <c r="V1946" i="2"/>
  <c r="W1946" i="2"/>
  <c r="Y1946" i="2"/>
  <c r="AP1946" i="2" s="1"/>
  <c r="AQ1946" i="2" s="1"/>
  <c r="Z1946" i="2"/>
  <c r="AG1946" i="2"/>
  <c r="AJ1946" i="2" s="1"/>
  <c r="S1947" i="2"/>
  <c r="T1947" i="2"/>
  <c r="V1947" i="2"/>
  <c r="W1947" i="2"/>
  <c r="Y1947" i="2"/>
  <c r="Z1947" i="2"/>
  <c r="AC1947" i="2" s="1"/>
  <c r="AA1947" i="2"/>
  <c r="AG1947" i="2"/>
  <c r="AP1947" i="2"/>
  <c r="S1675" i="2"/>
  <c r="T1675" i="2"/>
  <c r="V1675" i="2"/>
  <c r="W1675" i="2"/>
  <c r="Y1675" i="2"/>
  <c r="Z1675" i="2"/>
  <c r="AG1675" i="2"/>
  <c r="AP1675" i="2"/>
  <c r="AQ1675" i="2" s="1"/>
  <c r="AR1675" i="2" s="1"/>
  <c r="S1676" i="2"/>
  <c r="T1676" i="2"/>
  <c r="V1676" i="2"/>
  <c r="W1676" i="2"/>
  <c r="Y1676" i="2"/>
  <c r="AP1676" i="2" s="1"/>
  <c r="Z1676" i="2"/>
  <c r="AC1676" i="2" s="1"/>
  <c r="AG1676" i="2"/>
  <c r="AJ1676" i="2" s="1"/>
  <c r="S1948" i="2"/>
  <c r="T1948" i="2"/>
  <c r="V1948" i="2"/>
  <c r="W1948" i="2"/>
  <c r="Y1948" i="2"/>
  <c r="AP1948" i="2" s="1"/>
  <c r="AQ1948" i="2" s="1"/>
  <c r="Z1948" i="2"/>
  <c r="AG1948" i="2"/>
  <c r="AJ1948" i="2" s="1"/>
  <c r="S505" i="2"/>
  <c r="T505" i="2"/>
  <c r="V505" i="2"/>
  <c r="AN505" i="2" s="1"/>
  <c r="W505" i="2"/>
  <c r="Y505" i="2"/>
  <c r="AP505" i="2" s="1"/>
  <c r="AQ505" i="2" s="1"/>
  <c r="AR505" i="2" s="1"/>
  <c r="Z505" i="2"/>
  <c r="AC505" i="2" s="1"/>
  <c r="AG505" i="2"/>
  <c r="AJ505" i="2" s="1"/>
  <c r="S1878" i="2"/>
  <c r="T1878" i="2"/>
  <c r="V1878" i="2"/>
  <c r="W1878" i="2"/>
  <c r="Y1878" i="2"/>
  <c r="AP1878" i="2" s="1"/>
  <c r="Z1878" i="2"/>
  <c r="AG1878" i="2"/>
  <c r="AJ1878" i="2" s="1"/>
  <c r="S1549" i="2"/>
  <c r="T1549" i="2"/>
  <c r="V1549" i="2"/>
  <c r="W1549" i="2"/>
  <c r="Y1549" i="2"/>
  <c r="AP1549" i="2" s="1"/>
  <c r="Z1549" i="2"/>
  <c r="AC1549" i="2" s="1"/>
  <c r="AG1549" i="2"/>
  <c r="S1550" i="2"/>
  <c r="T1550" i="2"/>
  <c r="V1550" i="2"/>
  <c r="W1550" i="2"/>
  <c r="Y1550" i="2"/>
  <c r="AP1550" i="2" s="1"/>
  <c r="Z1550" i="2"/>
  <c r="AG1550" i="2"/>
  <c r="AJ1550" i="2" s="1"/>
  <c r="S1551" i="2"/>
  <c r="T1551" i="2"/>
  <c r="V1551" i="2"/>
  <c r="W1551" i="2"/>
  <c r="Y1551" i="2"/>
  <c r="AP1551" i="2" s="1"/>
  <c r="Z1551" i="2"/>
  <c r="AG1551" i="2"/>
  <c r="AJ1551" i="2" s="1"/>
  <c r="S1552" i="2"/>
  <c r="T1552" i="2"/>
  <c r="V1552" i="2"/>
  <c r="W1552" i="2"/>
  <c r="Y1552" i="2"/>
  <c r="AP1552" i="2" s="1"/>
  <c r="Z1552" i="2"/>
  <c r="AA1552" i="2" s="1"/>
  <c r="AD1552" i="2" s="1"/>
  <c r="AG1552" i="2"/>
  <c r="AJ1552" i="2" s="1"/>
  <c r="S646" i="2"/>
  <c r="T646" i="2"/>
  <c r="V646" i="2"/>
  <c r="W646" i="2"/>
  <c r="Y646" i="2"/>
  <c r="AP646" i="2" s="1"/>
  <c r="Z646" i="2"/>
  <c r="AG646" i="2"/>
  <c r="S1553" i="2"/>
  <c r="T1553" i="2"/>
  <c r="V1553" i="2"/>
  <c r="W1553" i="2"/>
  <c r="Y1553" i="2"/>
  <c r="AP1553" i="2" s="1"/>
  <c r="Z1553" i="2"/>
  <c r="AG1553" i="2"/>
  <c r="AJ1553" i="2" s="1"/>
  <c r="S1949" i="2"/>
  <c r="T1949" i="2"/>
  <c r="V1949" i="2"/>
  <c r="W1949" i="2"/>
  <c r="Y1949" i="2"/>
  <c r="AP1949" i="2" s="1"/>
  <c r="Z1949" i="2"/>
  <c r="AB1949" i="2"/>
  <c r="AG1949" i="2"/>
  <c r="AJ1949" i="2"/>
  <c r="S1677" i="2"/>
  <c r="T1677" i="2"/>
  <c r="V1677" i="2"/>
  <c r="W1677" i="2"/>
  <c r="Y1677" i="2"/>
  <c r="AP1677" i="2" s="1"/>
  <c r="Z1677" i="2"/>
  <c r="AA1677" i="2" s="1"/>
  <c r="AG1677" i="2"/>
  <c r="S1950" i="2"/>
  <c r="T1950" i="2"/>
  <c r="V1950" i="2"/>
  <c r="AN1950" i="2" s="1"/>
  <c r="W1950" i="2"/>
  <c r="Y1950" i="2"/>
  <c r="AP1950" i="2" s="1"/>
  <c r="Z1950" i="2"/>
  <c r="AC1950" i="2"/>
  <c r="AG1950" i="2"/>
  <c r="AQ1950" i="2"/>
  <c r="S1951" i="2"/>
  <c r="T1951" i="2"/>
  <c r="V1951" i="2"/>
  <c r="W1951" i="2"/>
  <c r="Y1951" i="2"/>
  <c r="AP1951" i="2" s="1"/>
  <c r="AQ1951" i="2" s="1"/>
  <c r="Z1951" i="2"/>
  <c r="AC1951" i="2" s="1"/>
  <c r="AG1951" i="2"/>
  <c r="S1554" i="2"/>
  <c r="T1554" i="2"/>
  <c r="V1554" i="2"/>
  <c r="W1554" i="2"/>
  <c r="Y1554" i="2"/>
  <c r="AP1554" i="2" s="1"/>
  <c r="AQ1554" i="2" s="1"/>
  <c r="Z1554" i="2"/>
  <c r="AA1554" i="2" s="1"/>
  <c r="AD1554" i="2" s="1"/>
  <c r="AG1554" i="2"/>
  <c r="AJ1554" i="2" s="1"/>
  <c r="S1952" i="2"/>
  <c r="T1952" i="2"/>
  <c r="V1952" i="2"/>
  <c r="W1952" i="2"/>
  <c r="Y1952" i="2"/>
  <c r="AP1952" i="2" s="1"/>
  <c r="Z1952" i="2"/>
  <c r="AA1952" i="2" s="1"/>
  <c r="AD1952" i="2" s="1"/>
  <c r="AG1952" i="2"/>
  <c r="AQ1952" i="2"/>
  <c r="S1953" i="2"/>
  <c r="T1953" i="2"/>
  <c r="V1953" i="2"/>
  <c r="W1953" i="2"/>
  <c r="Y1953" i="2"/>
  <c r="AP1953" i="2" s="1"/>
  <c r="AQ1953" i="2" s="1"/>
  <c r="Z1953" i="2"/>
  <c r="AC1953" i="2" s="1"/>
  <c r="AG1953" i="2"/>
  <c r="AJ1953" i="2" s="1"/>
  <c r="S1954" i="2"/>
  <c r="T1954" i="2"/>
  <c r="V1954" i="2"/>
  <c r="W1954" i="2"/>
  <c r="Y1954" i="2"/>
  <c r="AP1954" i="2" s="1"/>
  <c r="AQ1954" i="2" s="1"/>
  <c r="Z1954" i="2"/>
  <c r="AC1954" i="2" s="1"/>
  <c r="AG1954" i="2"/>
  <c r="S1678" i="2"/>
  <c r="T1678" i="2"/>
  <c r="V1678" i="2"/>
  <c r="W1678" i="2"/>
  <c r="Y1678" i="2"/>
  <c r="AP1678" i="2" s="1"/>
  <c r="AQ1678" i="2" s="1"/>
  <c r="Z1678" i="2"/>
  <c r="AA1678" i="2" s="1"/>
  <c r="AB1678" i="2"/>
  <c r="AC1678" i="2"/>
  <c r="AG1678" i="2"/>
  <c r="AJ1678" i="2" s="1"/>
  <c r="S1679" i="2"/>
  <c r="T1679" i="2"/>
  <c r="V1679" i="2"/>
  <c r="W1679" i="2"/>
  <c r="AL1679" i="2" s="1"/>
  <c r="Y1679" i="2"/>
  <c r="AP1679" i="2" s="1"/>
  <c r="AQ1679" i="2" s="1"/>
  <c r="Z1679" i="2"/>
  <c r="AA1679" i="2" s="1"/>
  <c r="AG1679" i="2"/>
  <c r="S2150" i="2"/>
  <c r="T2150" i="2"/>
  <c r="V2150" i="2"/>
  <c r="AL2150" i="2" s="1"/>
  <c r="W2150" i="2"/>
  <c r="Y2150" i="2"/>
  <c r="AP2150" i="2" s="1"/>
  <c r="Z2150" i="2"/>
  <c r="AG2150" i="2"/>
  <c r="AJ2150" i="2" s="1"/>
  <c r="AQ2150" i="2"/>
  <c r="S2151" i="2"/>
  <c r="T2151" i="2"/>
  <c r="V2151" i="2"/>
  <c r="W2151" i="2"/>
  <c r="Y2151" i="2"/>
  <c r="AP2151" i="2" s="1"/>
  <c r="Z2151" i="2"/>
  <c r="AG2151" i="2"/>
  <c r="AQ2151" i="2"/>
  <c r="S1879" i="2"/>
  <c r="T1879" i="2"/>
  <c r="V1879" i="2"/>
  <c r="W1879" i="2"/>
  <c r="Y1879" i="2"/>
  <c r="AP1879" i="2" s="1"/>
  <c r="Z1879" i="2"/>
  <c r="AA1879" i="2" s="1"/>
  <c r="AD1879" i="2" s="1"/>
  <c r="AG1879" i="2"/>
  <c r="AJ1879" i="2" s="1"/>
  <c r="AQ1879" i="2"/>
  <c r="S1955" i="2"/>
  <c r="T1955" i="2"/>
  <c r="V1955" i="2"/>
  <c r="W1955" i="2"/>
  <c r="Y1955" i="2"/>
  <c r="AP1955" i="2" s="1"/>
  <c r="AQ1955" i="2" s="1"/>
  <c r="Z1955" i="2"/>
  <c r="AC1955" i="2"/>
  <c r="AG1955" i="2"/>
  <c r="AJ1955" i="2" s="1"/>
  <c r="S1555" i="2"/>
  <c r="T1555" i="2"/>
  <c r="V1555" i="2"/>
  <c r="W1555" i="2"/>
  <c r="Y1555" i="2"/>
  <c r="AP1555" i="2" s="1"/>
  <c r="AQ1555" i="2" s="1"/>
  <c r="Z1555" i="2"/>
  <c r="AA1555" i="2" s="1"/>
  <c r="AD1555" i="2" s="1"/>
  <c r="AG1555" i="2"/>
  <c r="AJ1555" i="2" s="1"/>
  <c r="S1556" i="2"/>
  <c r="T1556" i="2"/>
  <c r="V1556" i="2"/>
  <c r="W1556" i="2"/>
  <c r="Y1556" i="2"/>
  <c r="AP1556" i="2" s="1"/>
  <c r="AQ1556" i="2" s="1"/>
  <c r="Z1556" i="2"/>
  <c r="AC1556" i="2" s="1"/>
  <c r="AG1556" i="2"/>
  <c r="S1557" i="2"/>
  <c r="T1557" i="2"/>
  <c r="V1557" i="2"/>
  <c r="W1557" i="2"/>
  <c r="Y1557" i="2"/>
  <c r="AP1557" i="2" s="1"/>
  <c r="AQ1557" i="2" s="1"/>
  <c r="Z1557" i="2"/>
  <c r="AA1557" i="2" s="1"/>
  <c r="AD1557" i="2" s="1"/>
  <c r="AG1557" i="2"/>
  <c r="AJ1557" i="2" s="1"/>
  <c r="S1956" i="2"/>
  <c r="T1956" i="2"/>
  <c r="V1956" i="2"/>
  <c r="W1956" i="2"/>
  <c r="Y1956" i="2"/>
  <c r="AP1956" i="2" s="1"/>
  <c r="AQ1956" i="2" s="1"/>
  <c r="Z1956" i="2"/>
  <c r="AA1956" i="2" s="1"/>
  <c r="AD1956" i="2" s="1"/>
  <c r="AG1956" i="2"/>
  <c r="AJ1956" i="2" s="1"/>
  <c r="S1957" i="2"/>
  <c r="T1957" i="2"/>
  <c r="V1957" i="2"/>
  <c r="W1957" i="2"/>
  <c r="Y1957" i="2"/>
  <c r="AP1957" i="2" s="1"/>
  <c r="Z1957" i="2"/>
  <c r="AB1957" i="2" s="1"/>
  <c r="AG1957" i="2"/>
  <c r="AJ1957" i="2" s="1"/>
  <c r="AQ1957" i="2"/>
  <c r="S1958" i="2"/>
  <c r="T1958" i="2"/>
  <c r="V1958" i="2"/>
  <c r="W1958" i="2"/>
  <c r="AL1958" i="2" s="1"/>
  <c r="Y1958" i="2"/>
  <c r="AP1958" i="2" s="1"/>
  <c r="AQ1958" i="2" s="1"/>
  <c r="Z1958" i="2"/>
  <c r="AG1958" i="2"/>
  <c r="S1959" i="2"/>
  <c r="T1959" i="2"/>
  <c r="V1959" i="2"/>
  <c r="AN1959" i="2" s="1"/>
  <c r="W1959" i="2"/>
  <c r="Y1959" i="2"/>
  <c r="AP1959" i="2" s="1"/>
  <c r="AQ1959" i="2" s="1"/>
  <c r="Z1959" i="2"/>
  <c r="AB1959" i="2" s="1"/>
  <c r="AG1959" i="2"/>
  <c r="AJ1959" i="2" s="1"/>
  <c r="S1960" i="2"/>
  <c r="T1960" i="2"/>
  <c r="V1960" i="2"/>
  <c r="W1960" i="2"/>
  <c r="Y1960" i="2"/>
  <c r="AP1960" i="2" s="1"/>
  <c r="AQ1960" i="2" s="1"/>
  <c r="Z1960" i="2"/>
  <c r="AB1960" i="2" s="1"/>
  <c r="AG1960" i="2"/>
  <c r="AJ1960" i="2" s="1"/>
  <c r="S663" i="2"/>
  <c r="T663" i="2"/>
  <c r="V663" i="2"/>
  <c r="AN663" i="2" s="1"/>
  <c r="W663" i="2"/>
  <c r="Y663" i="2"/>
  <c r="AP663" i="2" s="1"/>
  <c r="AQ663" i="2" s="1"/>
  <c r="Z663" i="2"/>
  <c r="AB663" i="2" s="1"/>
  <c r="AG663" i="2"/>
  <c r="AJ663" i="2" s="1"/>
  <c r="S1680" i="2"/>
  <c r="T1680" i="2"/>
  <c r="V1680" i="2"/>
  <c r="W1680" i="2"/>
  <c r="Y1680" i="2"/>
  <c r="AP1680" i="2" s="1"/>
  <c r="AQ1680" i="2" s="1"/>
  <c r="Z1680" i="2"/>
  <c r="AB1680" i="2" s="1"/>
  <c r="AG1680" i="2"/>
  <c r="S1681" i="2"/>
  <c r="T1681" i="2"/>
  <c r="V1681" i="2"/>
  <c r="W1681" i="2"/>
  <c r="Y1681" i="2"/>
  <c r="AP1681" i="2" s="1"/>
  <c r="Z1681" i="2"/>
  <c r="AB1681" i="2" s="1"/>
  <c r="AG1681" i="2"/>
  <c r="AJ1681" i="2" s="1"/>
  <c r="AQ1681" i="2"/>
  <c r="S1961" i="2"/>
  <c r="T1961" i="2"/>
  <c r="V1961" i="2"/>
  <c r="W1961" i="2"/>
  <c r="Y1961" i="2"/>
  <c r="AP1961" i="2" s="1"/>
  <c r="AQ1961" i="2" s="1"/>
  <c r="Z1961" i="2"/>
  <c r="AB1961" i="2" s="1"/>
  <c r="AA1961" i="2"/>
  <c r="AD1961" i="2" s="1"/>
  <c r="AC1961" i="2"/>
  <c r="AG1961" i="2"/>
  <c r="AJ1961" i="2" s="1"/>
  <c r="S647" i="2"/>
  <c r="T647" i="2"/>
  <c r="V647" i="2"/>
  <c r="W647" i="2"/>
  <c r="Y647" i="2"/>
  <c r="AP647" i="2" s="1"/>
  <c r="AQ647" i="2" s="1"/>
  <c r="Z647" i="2"/>
  <c r="AB647" i="2" s="1"/>
  <c r="AG647" i="2"/>
  <c r="AJ647" i="2" s="1"/>
  <c r="S1962" i="2"/>
  <c r="T1962" i="2"/>
  <c r="V1962" i="2"/>
  <c r="W1962" i="2"/>
  <c r="Y1962" i="2"/>
  <c r="AP1962" i="2" s="1"/>
  <c r="AQ1962" i="2" s="1"/>
  <c r="Z1962" i="2"/>
  <c r="AB1962" i="2" s="1"/>
  <c r="AA1962" i="2"/>
  <c r="AD1962" i="2" s="1"/>
  <c r="AC1962" i="2"/>
  <c r="AG1962" i="2"/>
  <c r="S1963" i="2"/>
  <c r="T1963" i="2"/>
  <c r="V1963" i="2"/>
  <c r="AN1963" i="2" s="1"/>
  <c r="W1963" i="2"/>
  <c r="Y1963" i="2"/>
  <c r="AP1963" i="2" s="1"/>
  <c r="Z1963" i="2"/>
  <c r="AB1963" i="2" s="1"/>
  <c r="AG1963" i="2"/>
  <c r="AJ1963" i="2" s="1"/>
  <c r="AQ1963" i="2"/>
  <c r="S648" i="2"/>
  <c r="T648" i="2"/>
  <c r="V648" i="2"/>
  <c r="W648" i="2"/>
  <c r="Y648" i="2"/>
  <c r="AP648" i="2" s="1"/>
  <c r="AQ648" i="2" s="1"/>
  <c r="Z648" i="2"/>
  <c r="AG648" i="2"/>
  <c r="AJ648" i="2" s="1"/>
  <c r="S1964" i="2"/>
  <c r="T1964" i="2"/>
  <c r="V1964" i="2"/>
  <c r="W1964" i="2"/>
  <c r="Y1964" i="2"/>
  <c r="AP1964" i="2" s="1"/>
  <c r="Z1964" i="2"/>
  <c r="AB1964" i="2" s="1"/>
  <c r="AG1964" i="2"/>
  <c r="AJ1964" i="2" s="1"/>
  <c r="AQ1964" i="2"/>
  <c r="S1558" i="2"/>
  <c r="T1558" i="2"/>
  <c r="V1558" i="2"/>
  <c r="W1558" i="2"/>
  <c r="Y1558" i="2"/>
  <c r="AP1558" i="2" s="1"/>
  <c r="AQ1558" i="2" s="1"/>
  <c r="Z1558" i="2"/>
  <c r="AG1558" i="2"/>
  <c r="S664" i="2"/>
  <c r="T664" i="2"/>
  <c r="V664" i="2"/>
  <c r="W664" i="2"/>
  <c r="Y664" i="2"/>
  <c r="AP664" i="2" s="1"/>
  <c r="AQ664" i="2" s="1"/>
  <c r="Z664" i="2"/>
  <c r="AB664" i="2" s="1"/>
  <c r="AG664" i="2"/>
  <c r="AJ664" i="2" s="1"/>
  <c r="S665" i="2"/>
  <c r="T665" i="2"/>
  <c r="V665" i="2"/>
  <c r="W665" i="2"/>
  <c r="Y665" i="2"/>
  <c r="AP665" i="2" s="1"/>
  <c r="AQ665" i="2" s="1"/>
  <c r="Z665" i="2"/>
  <c r="AG665" i="2"/>
  <c r="AJ665" i="2" s="1"/>
  <c r="S666" i="2"/>
  <c r="T666" i="2"/>
  <c r="V666" i="2"/>
  <c r="W666" i="2"/>
  <c r="Y666" i="2"/>
  <c r="AP666" i="2" s="1"/>
  <c r="Z666" i="2"/>
  <c r="AB666" i="2" s="1"/>
  <c r="AG666" i="2"/>
  <c r="AJ666" i="2" s="1"/>
  <c r="AQ666" i="2"/>
  <c r="S1880" i="2"/>
  <c r="T1880" i="2"/>
  <c r="V1880" i="2"/>
  <c r="W1880" i="2"/>
  <c r="Y1880" i="2"/>
  <c r="AP1880" i="2" s="1"/>
  <c r="AQ1880" i="2" s="1"/>
  <c r="Z1880" i="2"/>
  <c r="AC1880" i="2"/>
  <c r="AG1880" i="2"/>
  <c r="S667" i="2"/>
  <c r="T667" i="2"/>
  <c r="V667" i="2"/>
  <c r="AN667" i="2" s="1"/>
  <c r="W667" i="2"/>
  <c r="Y667" i="2"/>
  <c r="AP667" i="2" s="1"/>
  <c r="AQ667" i="2" s="1"/>
  <c r="Z667" i="2"/>
  <c r="AB667" i="2" s="1"/>
  <c r="AG667" i="2"/>
  <c r="AJ667" i="2" s="1"/>
  <c r="S35" i="2"/>
  <c r="T35" i="2"/>
  <c r="V35" i="2"/>
  <c r="W35" i="2"/>
  <c r="Y35" i="2"/>
  <c r="AP35" i="2" s="1"/>
  <c r="AQ35" i="2" s="1"/>
  <c r="Z35" i="2"/>
  <c r="AG35" i="2"/>
  <c r="AJ35" i="2" s="1"/>
  <c r="S36" i="2"/>
  <c r="T36" i="2"/>
  <c r="V36" i="2"/>
  <c r="W36" i="2"/>
  <c r="Y36" i="2"/>
  <c r="AP36" i="2" s="1"/>
  <c r="AQ36" i="2" s="1"/>
  <c r="Z36" i="2"/>
  <c r="AB36" i="2" s="1"/>
  <c r="AG36" i="2"/>
  <c r="AJ36" i="2" s="1"/>
  <c r="S37" i="2"/>
  <c r="T37" i="2"/>
  <c r="V37" i="2"/>
  <c r="W37" i="2"/>
  <c r="AL37" i="2" s="1"/>
  <c r="Y37" i="2"/>
  <c r="AP37" i="2" s="1"/>
  <c r="AQ37" i="2" s="1"/>
  <c r="Z37" i="2"/>
  <c r="AG37" i="2"/>
  <c r="S772" i="2"/>
  <c r="T772" i="2"/>
  <c r="V772" i="2"/>
  <c r="W772" i="2"/>
  <c r="Y772" i="2"/>
  <c r="AP772" i="2" s="1"/>
  <c r="AQ772" i="2" s="1"/>
  <c r="Z772" i="2"/>
  <c r="AB772" i="2" s="1"/>
  <c r="AG772" i="2"/>
  <c r="AJ772" i="2" s="1"/>
  <c r="S773" i="2"/>
  <c r="T773" i="2"/>
  <c r="V773" i="2"/>
  <c r="W773" i="2"/>
  <c r="Y773" i="2"/>
  <c r="AP773" i="2" s="1"/>
  <c r="AQ773" i="2" s="1"/>
  <c r="Z773" i="2"/>
  <c r="AG773" i="2"/>
  <c r="AJ773" i="2" s="1"/>
  <c r="S38" i="2"/>
  <c r="T38" i="2"/>
  <c r="V38" i="2"/>
  <c r="W38" i="2"/>
  <c r="Y38" i="2"/>
  <c r="AP38" i="2" s="1"/>
  <c r="AQ38" i="2" s="1"/>
  <c r="Z38" i="2"/>
  <c r="AB38" i="2" s="1"/>
  <c r="AG38" i="2"/>
  <c r="AJ38" i="2" s="1"/>
  <c r="S774" i="2"/>
  <c r="T774" i="2"/>
  <c r="V774" i="2"/>
  <c r="W774" i="2"/>
  <c r="Y774" i="2"/>
  <c r="AP774" i="2" s="1"/>
  <c r="AQ774" i="2" s="1"/>
  <c r="Z774" i="2"/>
  <c r="AB774" i="2" s="1"/>
  <c r="AC774" i="2"/>
  <c r="AG774" i="2"/>
  <c r="S821" i="2"/>
  <c r="T821" i="2"/>
  <c r="V821" i="2"/>
  <c r="AN821" i="2" s="1"/>
  <c r="W821" i="2"/>
  <c r="Y821" i="2"/>
  <c r="AP821" i="2" s="1"/>
  <c r="AQ821" i="2" s="1"/>
  <c r="Z821" i="2"/>
  <c r="AB821" i="2" s="1"/>
  <c r="AG821" i="2"/>
  <c r="AJ821" i="2" s="1"/>
  <c r="S822" i="2"/>
  <c r="T822" i="2"/>
  <c r="V822" i="2"/>
  <c r="W822" i="2"/>
  <c r="Y822" i="2"/>
  <c r="AP822" i="2" s="1"/>
  <c r="AQ822" i="2" s="1"/>
  <c r="Z822" i="2"/>
  <c r="AG822" i="2"/>
  <c r="AJ822" i="2" s="1"/>
  <c r="S823" i="2"/>
  <c r="T823" i="2"/>
  <c r="V823" i="2"/>
  <c r="W823" i="2"/>
  <c r="Y823" i="2"/>
  <c r="AP823" i="2" s="1"/>
  <c r="Z823" i="2"/>
  <c r="AB823" i="2" s="1"/>
  <c r="AG823" i="2"/>
  <c r="AJ823" i="2" s="1"/>
  <c r="AQ823" i="2"/>
  <c r="S824" i="2"/>
  <c r="T824" i="2"/>
  <c r="V824" i="2"/>
  <c r="W824" i="2"/>
  <c r="AL824" i="2" s="1"/>
  <c r="Y824" i="2"/>
  <c r="AP824" i="2" s="1"/>
  <c r="AQ824" i="2" s="1"/>
  <c r="Z824" i="2"/>
  <c r="AB824" i="2" s="1"/>
  <c r="AG824" i="2"/>
  <c r="S825" i="2"/>
  <c r="T825" i="2"/>
  <c r="V825" i="2"/>
  <c r="W825" i="2"/>
  <c r="Y825" i="2"/>
  <c r="AP825" i="2" s="1"/>
  <c r="AQ825" i="2" s="1"/>
  <c r="Z825" i="2"/>
  <c r="AB825" i="2" s="1"/>
  <c r="AG825" i="2"/>
  <c r="AJ825" i="2" s="1"/>
  <c r="S826" i="2"/>
  <c r="T826" i="2"/>
  <c r="V826" i="2"/>
  <c r="W826" i="2"/>
  <c r="Y826" i="2"/>
  <c r="AP826" i="2" s="1"/>
  <c r="AQ826" i="2" s="1"/>
  <c r="Z826" i="2"/>
  <c r="AG826" i="2"/>
  <c r="AJ826" i="2" s="1"/>
  <c r="S827" i="2"/>
  <c r="T827" i="2"/>
  <c r="V827" i="2"/>
  <c r="AN827" i="2" s="1"/>
  <c r="W827" i="2"/>
  <c r="Y827" i="2"/>
  <c r="AP827" i="2" s="1"/>
  <c r="AQ827" i="2" s="1"/>
  <c r="Z827" i="2"/>
  <c r="AB827" i="2" s="1"/>
  <c r="AG827" i="2"/>
  <c r="AJ827" i="2" s="1"/>
  <c r="S828" i="2"/>
  <c r="T828" i="2"/>
  <c r="V828" i="2"/>
  <c r="W828" i="2"/>
  <c r="Y828" i="2"/>
  <c r="AP828" i="2" s="1"/>
  <c r="AQ828" i="2" s="1"/>
  <c r="Z828" i="2"/>
  <c r="AG828" i="2"/>
  <c r="S829" i="2"/>
  <c r="T829" i="2"/>
  <c r="V829" i="2"/>
  <c r="W829" i="2"/>
  <c r="Y829" i="2"/>
  <c r="AP829" i="2" s="1"/>
  <c r="AQ829" i="2" s="1"/>
  <c r="Z829" i="2"/>
  <c r="AB829" i="2" s="1"/>
  <c r="AG829" i="2"/>
  <c r="AJ829" i="2" s="1"/>
  <c r="S830" i="2"/>
  <c r="T830" i="2"/>
  <c r="V830" i="2"/>
  <c r="W830" i="2"/>
  <c r="Y830" i="2"/>
  <c r="AP830" i="2" s="1"/>
  <c r="AQ830" i="2" s="1"/>
  <c r="Z830" i="2"/>
  <c r="AG830" i="2"/>
  <c r="AJ830" i="2" s="1"/>
  <c r="S168" i="2"/>
  <c r="T168" i="2"/>
  <c r="V168" i="2"/>
  <c r="W168" i="2"/>
  <c r="Y168" i="2"/>
  <c r="AP168" i="2" s="1"/>
  <c r="AQ168" i="2" s="1"/>
  <c r="Z168" i="2"/>
  <c r="AB168" i="2" s="1"/>
  <c r="AG168" i="2"/>
  <c r="AJ168" i="2" s="1"/>
  <c r="S831" i="2"/>
  <c r="T831" i="2"/>
  <c r="V831" i="2"/>
  <c r="W831" i="2"/>
  <c r="Y831" i="2"/>
  <c r="AP831" i="2" s="1"/>
  <c r="Z831" i="2"/>
  <c r="AB831" i="2" s="1"/>
  <c r="AC831" i="2"/>
  <c r="AG831" i="2"/>
  <c r="AI831" i="2" s="1"/>
  <c r="S832" i="2"/>
  <c r="T832" i="2"/>
  <c r="V832" i="2"/>
  <c r="W832" i="2"/>
  <c r="Y832" i="2"/>
  <c r="AP832" i="2" s="1"/>
  <c r="Z832" i="2"/>
  <c r="AG832" i="2"/>
  <c r="AI832" i="2" s="1"/>
  <c r="S833" i="2"/>
  <c r="T833" i="2"/>
  <c r="V833" i="2"/>
  <c r="W833" i="2"/>
  <c r="Y833" i="2"/>
  <c r="AP833" i="2" s="1"/>
  <c r="Z833" i="2"/>
  <c r="AG833" i="2"/>
  <c r="AI833" i="2" s="1"/>
  <c r="S834" i="2"/>
  <c r="T834" i="2"/>
  <c r="V834" i="2"/>
  <c r="AL834" i="2" s="1"/>
  <c r="W834" i="2"/>
  <c r="Y834" i="2"/>
  <c r="AP834" i="2" s="1"/>
  <c r="Z834" i="2"/>
  <c r="AG834" i="2"/>
  <c r="S835" i="2"/>
  <c r="T835" i="2"/>
  <c r="V835" i="2"/>
  <c r="W835" i="2"/>
  <c r="Y835" i="2"/>
  <c r="AP835" i="2" s="1"/>
  <c r="Z835" i="2"/>
  <c r="AG835" i="2"/>
  <c r="AI835" i="2" s="1"/>
  <c r="S836" i="2"/>
  <c r="T836" i="2"/>
  <c r="V836" i="2"/>
  <c r="W836" i="2"/>
  <c r="Y836" i="2"/>
  <c r="AP836" i="2" s="1"/>
  <c r="Z836" i="2"/>
  <c r="AB836" i="2" s="1"/>
  <c r="AG836" i="2"/>
  <c r="S837" i="2"/>
  <c r="T837" i="2"/>
  <c r="V837" i="2"/>
  <c r="W837" i="2"/>
  <c r="Y837" i="2"/>
  <c r="AP837" i="2" s="1"/>
  <c r="Z837" i="2"/>
  <c r="AC837" i="2" s="1"/>
  <c r="AG837" i="2"/>
  <c r="S838" i="2"/>
  <c r="T838" i="2"/>
  <c r="V838" i="2"/>
  <c r="W838" i="2"/>
  <c r="AL838" i="2" s="1"/>
  <c r="Y838" i="2"/>
  <c r="AP838" i="2" s="1"/>
  <c r="Z838" i="2"/>
  <c r="AG838" i="2"/>
  <c r="AI838" i="2" s="1"/>
  <c r="S839" i="2"/>
  <c r="T839" i="2"/>
  <c r="V839" i="2"/>
  <c r="W839" i="2"/>
  <c r="Y839" i="2"/>
  <c r="AP839" i="2" s="1"/>
  <c r="Z839" i="2"/>
  <c r="AB839" i="2" s="1"/>
  <c r="AG839" i="2"/>
  <c r="AI839" i="2" s="1"/>
  <c r="AJ839" i="2"/>
  <c r="S840" i="2"/>
  <c r="T840" i="2"/>
  <c r="V840" i="2"/>
  <c r="W840" i="2"/>
  <c r="AL840" i="2" s="1"/>
  <c r="Y840" i="2"/>
  <c r="AP840" i="2" s="1"/>
  <c r="Z840" i="2"/>
  <c r="AG840" i="2"/>
  <c r="AI840" i="2" s="1"/>
  <c r="AJ840" i="2"/>
  <c r="S841" i="2"/>
  <c r="T841" i="2"/>
  <c r="V841" i="2"/>
  <c r="W841" i="2"/>
  <c r="Y841" i="2"/>
  <c r="AP841" i="2" s="1"/>
  <c r="Z841" i="2"/>
  <c r="AB841" i="2" s="1"/>
  <c r="AG841" i="2"/>
  <c r="S842" i="2"/>
  <c r="T842" i="2"/>
  <c r="V842" i="2"/>
  <c r="W842" i="2"/>
  <c r="Y842" i="2"/>
  <c r="AP842" i="2" s="1"/>
  <c r="Z842" i="2"/>
  <c r="AG842" i="2"/>
  <c r="S1767" i="2"/>
  <c r="T1767" i="2"/>
  <c r="V1767" i="2"/>
  <c r="W1767" i="2"/>
  <c r="Y1767" i="2"/>
  <c r="AP1767" i="2" s="1"/>
  <c r="Z1767" i="2"/>
  <c r="AB1767" i="2" s="1"/>
  <c r="AA1767" i="2"/>
  <c r="AG1767" i="2"/>
  <c r="S169" i="2"/>
  <c r="T169" i="2"/>
  <c r="V169" i="2"/>
  <c r="W169" i="2"/>
  <c r="Y169" i="2"/>
  <c r="AP169" i="2" s="1"/>
  <c r="Z169" i="2"/>
  <c r="AG169" i="2"/>
  <c r="AI169" i="2" s="1"/>
  <c r="S843" i="2"/>
  <c r="T843" i="2"/>
  <c r="V843" i="2"/>
  <c r="W843" i="2"/>
  <c r="Y843" i="2"/>
  <c r="AP843" i="2" s="1"/>
  <c r="Z843" i="2"/>
  <c r="AB843" i="2" s="1"/>
  <c r="AG843" i="2"/>
  <c r="S844" i="2"/>
  <c r="T844" i="2"/>
  <c r="V844" i="2"/>
  <c r="W844" i="2"/>
  <c r="Y844" i="2"/>
  <c r="AP844" i="2" s="1"/>
  <c r="Z844" i="2"/>
  <c r="AG844" i="2"/>
  <c r="AI844" i="2" s="1"/>
  <c r="AL844" i="2"/>
  <c r="S845" i="2"/>
  <c r="T845" i="2"/>
  <c r="V845" i="2"/>
  <c r="W845" i="2"/>
  <c r="Y845" i="2"/>
  <c r="AP845" i="2" s="1"/>
  <c r="Z845" i="2"/>
  <c r="AB845" i="2" s="1"/>
  <c r="AG845" i="2"/>
  <c r="S846" i="2"/>
  <c r="T846" i="2"/>
  <c r="V846" i="2"/>
  <c r="W846" i="2"/>
  <c r="Y846" i="2"/>
  <c r="AP846" i="2" s="1"/>
  <c r="Z846" i="2"/>
  <c r="AG846" i="2"/>
  <c r="S847" i="2"/>
  <c r="T847" i="2"/>
  <c r="V847" i="2"/>
  <c r="AM847" i="2" s="1"/>
  <c r="W847" i="2"/>
  <c r="Y847" i="2"/>
  <c r="AP847" i="2" s="1"/>
  <c r="Z847" i="2"/>
  <c r="AG847" i="2"/>
  <c r="S848" i="2"/>
  <c r="T848" i="2"/>
  <c r="V848" i="2"/>
  <c r="W848" i="2"/>
  <c r="Y848" i="2"/>
  <c r="Z848" i="2"/>
  <c r="AG848" i="2"/>
  <c r="AJ848" i="2" s="1"/>
  <c r="AM848" i="2"/>
  <c r="AP848" i="2"/>
  <c r="S1768" i="2"/>
  <c r="T1768" i="2"/>
  <c r="V1768" i="2"/>
  <c r="W1768" i="2"/>
  <c r="Y1768" i="2"/>
  <c r="AP1768" i="2" s="1"/>
  <c r="Z1768" i="2"/>
  <c r="AG1768" i="2"/>
  <c r="S1769" i="2"/>
  <c r="T1769" i="2"/>
  <c r="V1769" i="2"/>
  <c r="W1769" i="2"/>
  <c r="Y1769" i="2"/>
  <c r="AP1769" i="2" s="1"/>
  <c r="Z1769" i="2"/>
  <c r="AG1769" i="2"/>
  <c r="AJ1769" i="2" s="1"/>
  <c r="AK1769" i="2"/>
  <c r="S1770" i="2"/>
  <c r="T1770" i="2"/>
  <c r="V1770" i="2"/>
  <c r="W1770" i="2"/>
  <c r="Y1770" i="2"/>
  <c r="AP1770" i="2" s="1"/>
  <c r="Z1770" i="2"/>
  <c r="AG1770" i="2"/>
  <c r="S849" i="2"/>
  <c r="T849" i="2"/>
  <c r="V849" i="2"/>
  <c r="AM849" i="2" s="1"/>
  <c r="W849" i="2"/>
  <c r="Y849" i="2"/>
  <c r="Z849" i="2"/>
  <c r="AG849" i="2"/>
  <c r="AJ849" i="2" s="1"/>
  <c r="AP849" i="2"/>
  <c r="S1771" i="2"/>
  <c r="T1771" i="2"/>
  <c r="V1771" i="2"/>
  <c r="W1771" i="2"/>
  <c r="Y1771" i="2"/>
  <c r="AP1771" i="2" s="1"/>
  <c r="Z1771" i="2"/>
  <c r="AG1771" i="2"/>
  <c r="S850" i="2"/>
  <c r="T850" i="2"/>
  <c r="V850" i="2"/>
  <c r="W850" i="2"/>
  <c r="Y850" i="2"/>
  <c r="AP850" i="2" s="1"/>
  <c r="Z850" i="2"/>
  <c r="AG850" i="2"/>
  <c r="S170" i="2"/>
  <c r="T170" i="2"/>
  <c r="V170" i="2"/>
  <c r="W170" i="2"/>
  <c r="Y170" i="2"/>
  <c r="AP170" i="2" s="1"/>
  <c r="AQ170" i="2" s="1"/>
  <c r="Z170" i="2"/>
  <c r="AG170" i="2"/>
  <c r="S851" i="2"/>
  <c r="T851" i="2"/>
  <c r="V851" i="2"/>
  <c r="W851" i="2"/>
  <c r="Y851" i="2"/>
  <c r="AP851" i="2" s="1"/>
  <c r="AQ851" i="2" s="1"/>
  <c r="Z851" i="2"/>
  <c r="AB851" i="2" s="1"/>
  <c r="AG851" i="2"/>
  <c r="S852" i="2"/>
  <c r="T852" i="2"/>
  <c r="V852" i="2"/>
  <c r="AM852" i="2" s="1"/>
  <c r="W852" i="2"/>
  <c r="Y852" i="2"/>
  <c r="AP852" i="2" s="1"/>
  <c r="AQ852" i="2" s="1"/>
  <c r="Z852" i="2"/>
  <c r="AB852" i="2" s="1"/>
  <c r="AG852" i="2"/>
  <c r="S853" i="2"/>
  <c r="T853" i="2"/>
  <c r="V853" i="2"/>
  <c r="W853" i="2"/>
  <c r="Y853" i="2"/>
  <c r="AP853" i="2" s="1"/>
  <c r="AQ853" i="2" s="1"/>
  <c r="Z853" i="2"/>
  <c r="AB853" i="2" s="1"/>
  <c r="AG853" i="2"/>
  <c r="S854" i="2"/>
  <c r="T854" i="2"/>
  <c r="V854" i="2"/>
  <c r="W854" i="2"/>
  <c r="Y854" i="2"/>
  <c r="AP854" i="2" s="1"/>
  <c r="AQ854" i="2" s="1"/>
  <c r="Z854" i="2"/>
  <c r="AB854" i="2" s="1"/>
  <c r="AG854" i="2"/>
  <c r="S171" i="2"/>
  <c r="T171" i="2"/>
  <c r="V171" i="2"/>
  <c r="W171" i="2"/>
  <c r="Y171" i="2"/>
  <c r="AP171" i="2" s="1"/>
  <c r="AQ171" i="2" s="1"/>
  <c r="Z171" i="2"/>
  <c r="AB171" i="2" s="1"/>
  <c r="AG171" i="2"/>
  <c r="AJ171" i="2" s="1"/>
  <c r="S855" i="2"/>
  <c r="T855" i="2"/>
  <c r="V855" i="2"/>
  <c r="W855" i="2"/>
  <c r="AM855" i="2" s="1"/>
  <c r="Y855" i="2"/>
  <c r="AP855" i="2" s="1"/>
  <c r="AQ855" i="2" s="1"/>
  <c r="Z855" i="2"/>
  <c r="AB855" i="2" s="1"/>
  <c r="AG855" i="2"/>
  <c r="AJ855" i="2" s="1"/>
  <c r="AI855" i="2"/>
  <c r="AK855" i="2"/>
  <c r="S856" i="2"/>
  <c r="T856" i="2"/>
  <c r="V856" i="2"/>
  <c r="AM856" i="2" s="1"/>
  <c r="W856" i="2"/>
  <c r="Y856" i="2"/>
  <c r="AP856" i="2" s="1"/>
  <c r="AQ856" i="2" s="1"/>
  <c r="Z856" i="2"/>
  <c r="AB856" i="2" s="1"/>
  <c r="AG856" i="2"/>
  <c r="AI856" i="2" s="1"/>
  <c r="S857" i="2"/>
  <c r="T857" i="2"/>
  <c r="V857" i="2"/>
  <c r="W857" i="2"/>
  <c r="Y857" i="2"/>
  <c r="AP857" i="2" s="1"/>
  <c r="AQ857" i="2" s="1"/>
  <c r="Z857" i="2"/>
  <c r="AB857" i="2" s="1"/>
  <c r="AG857" i="2"/>
  <c r="AJ857" i="2" s="1"/>
  <c r="S1772" i="2"/>
  <c r="T1772" i="2"/>
  <c r="V1772" i="2"/>
  <c r="AM1772" i="2" s="1"/>
  <c r="W1772" i="2"/>
  <c r="Y1772" i="2"/>
  <c r="AP1772" i="2" s="1"/>
  <c r="AQ1772" i="2" s="1"/>
  <c r="Z1772" i="2"/>
  <c r="AB1772" i="2" s="1"/>
  <c r="AG1772" i="2"/>
  <c r="S1773" i="2"/>
  <c r="T1773" i="2"/>
  <c r="V1773" i="2"/>
  <c r="W1773" i="2"/>
  <c r="Y1773" i="2"/>
  <c r="AP1773" i="2" s="1"/>
  <c r="AQ1773" i="2" s="1"/>
  <c r="Z1773" i="2"/>
  <c r="AB1773" i="2" s="1"/>
  <c r="AG1773" i="2"/>
  <c r="AJ1773" i="2" s="1"/>
  <c r="AM1773" i="2"/>
  <c r="S1774" i="2"/>
  <c r="T1774" i="2"/>
  <c r="V1774" i="2"/>
  <c r="W1774" i="2"/>
  <c r="Y1774" i="2"/>
  <c r="AP1774" i="2" s="1"/>
  <c r="AQ1774" i="2" s="1"/>
  <c r="Z1774" i="2"/>
  <c r="AB1774" i="2" s="1"/>
  <c r="AG1774" i="2"/>
  <c r="AI1774" i="2"/>
  <c r="S1775" i="2"/>
  <c r="T1775" i="2"/>
  <c r="V1775" i="2"/>
  <c r="W1775" i="2"/>
  <c r="Y1775" i="2"/>
  <c r="AP1775" i="2" s="1"/>
  <c r="Z1775" i="2"/>
  <c r="AB1775" i="2" s="1"/>
  <c r="AG1775" i="2"/>
  <c r="AJ1775" i="2"/>
  <c r="S858" i="2"/>
  <c r="T858" i="2"/>
  <c r="V858" i="2"/>
  <c r="W858" i="2"/>
  <c r="Y858" i="2"/>
  <c r="AP858" i="2" s="1"/>
  <c r="AQ858" i="2" s="1"/>
  <c r="Z858" i="2"/>
  <c r="AB858" i="2" s="1"/>
  <c r="AG858" i="2"/>
  <c r="AK858" i="2" s="1"/>
  <c r="AI858" i="2"/>
  <c r="AJ858" i="2"/>
  <c r="S1965" i="2"/>
  <c r="T1965" i="2"/>
  <c r="V1965" i="2"/>
  <c r="W1965" i="2"/>
  <c r="Y1965" i="2"/>
  <c r="Z1965" i="2"/>
  <c r="AB1965" i="2" s="1"/>
  <c r="AG1965" i="2"/>
  <c r="AI1965" i="2" s="1"/>
  <c r="AP1965" i="2"/>
  <c r="S1966" i="2"/>
  <c r="T1966" i="2"/>
  <c r="V1966" i="2"/>
  <c r="W1966" i="2"/>
  <c r="Y1966" i="2"/>
  <c r="AP1966" i="2" s="1"/>
  <c r="AQ1966" i="2" s="1"/>
  <c r="Z1966" i="2"/>
  <c r="AG1966" i="2"/>
  <c r="S1967" i="2"/>
  <c r="T1967" i="2"/>
  <c r="V1967" i="2"/>
  <c r="AM1967" i="2" s="1"/>
  <c r="W1967" i="2"/>
  <c r="Y1967" i="2"/>
  <c r="AP1967" i="2" s="1"/>
  <c r="Z1967" i="2"/>
  <c r="AB1967" i="2"/>
  <c r="AG1967" i="2"/>
  <c r="AI1967" i="2" s="1"/>
  <c r="S1682" i="2"/>
  <c r="T1682" i="2"/>
  <c r="V1682" i="2"/>
  <c r="W1682" i="2"/>
  <c r="Y1682" i="2"/>
  <c r="AP1682" i="2" s="1"/>
  <c r="AQ1682" i="2" s="1"/>
  <c r="Z1682" i="2"/>
  <c r="AB1682" i="2" s="1"/>
  <c r="AG1682" i="2"/>
  <c r="S1683" i="2"/>
  <c r="T1683" i="2"/>
  <c r="V1683" i="2"/>
  <c r="W1683" i="2"/>
  <c r="Y1683" i="2"/>
  <c r="AP1683" i="2" s="1"/>
  <c r="AQ1683" i="2" s="1"/>
  <c r="Z1683" i="2"/>
  <c r="AB1683" i="2" s="1"/>
  <c r="AG1683" i="2"/>
  <c r="AR1683" i="2"/>
  <c r="S1559" i="2"/>
  <c r="T1559" i="2"/>
  <c r="V1559" i="2"/>
  <c r="W1559" i="2"/>
  <c r="AM1559" i="2" s="1"/>
  <c r="Y1559" i="2"/>
  <c r="AP1559" i="2" s="1"/>
  <c r="AQ1559" i="2" s="1"/>
  <c r="Z1559" i="2"/>
  <c r="AG1559" i="2"/>
  <c r="AJ1559" i="2" s="1"/>
  <c r="AI1559" i="2"/>
  <c r="S1684" i="2"/>
  <c r="T1684" i="2"/>
  <c r="V1684" i="2"/>
  <c r="W1684" i="2"/>
  <c r="Y1684" i="2"/>
  <c r="Z1684" i="2"/>
  <c r="AB1684" i="2" s="1"/>
  <c r="AG1684" i="2"/>
  <c r="AI1684" i="2" s="1"/>
  <c r="AP1684" i="2"/>
  <c r="AQ1684" i="2" s="1"/>
  <c r="S1369" i="2"/>
  <c r="T1369" i="2"/>
  <c r="V1369" i="2"/>
  <c r="W1369" i="2"/>
  <c r="Y1369" i="2"/>
  <c r="AP1369" i="2" s="1"/>
  <c r="AQ1369" i="2" s="1"/>
  <c r="Z1369" i="2"/>
  <c r="AB1369" i="2" s="1"/>
  <c r="AG1369" i="2"/>
  <c r="AK1369" i="2" s="1"/>
  <c r="S1370" i="2"/>
  <c r="T1370" i="2"/>
  <c r="V1370" i="2"/>
  <c r="W1370" i="2"/>
  <c r="Y1370" i="2"/>
  <c r="AP1370" i="2" s="1"/>
  <c r="Z1370" i="2"/>
  <c r="AB1370" i="2" s="1"/>
  <c r="AG1370" i="2"/>
  <c r="AK1370" i="2" s="1"/>
  <c r="S1560" i="2"/>
  <c r="T1560" i="2"/>
  <c r="V1560" i="2"/>
  <c r="W1560" i="2"/>
  <c r="Y1560" i="2"/>
  <c r="AP1560" i="2" s="1"/>
  <c r="AQ1560" i="2" s="1"/>
  <c r="Z1560" i="2"/>
  <c r="AG1560" i="2"/>
  <c r="AI1560" i="2" s="1"/>
  <c r="S1561" i="2"/>
  <c r="T1561" i="2"/>
  <c r="V1561" i="2"/>
  <c r="W1561" i="2"/>
  <c r="Y1561" i="2"/>
  <c r="AP1561" i="2" s="1"/>
  <c r="Z1561" i="2"/>
  <c r="AB1561" i="2" s="1"/>
  <c r="AG1561" i="2"/>
  <c r="AI1561" i="2" s="1"/>
  <c r="S1562" i="2"/>
  <c r="T1562" i="2"/>
  <c r="V1562" i="2"/>
  <c r="W1562" i="2"/>
  <c r="Y1562" i="2"/>
  <c r="AP1562" i="2" s="1"/>
  <c r="AQ1562" i="2" s="1"/>
  <c r="Z1562" i="2"/>
  <c r="AB1562" i="2" s="1"/>
  <c r="AG1562" i="2"/>
  <c r="AK1562" i="2" s="1"/>
  <c r="S1563" i="2"/>
  <c r="T1563" i="2"/>
  <c r="V1563" i="2"/>
  <c r="W1563" i="2"/>
  <c r="Y1563" i="2"/>
  <c r="AP1563" i="2" s="1"/>
  <c r="Z1563" i="2"/>
  <c r="AB1563" i="2" s="1"/>
  <c r="AG1563" i="2"/>
  <c r="AK1563" i="2"/>
  <c r="S1564" i="2"/>
  <c r="T1564" i="2"/>
  <c r="V1564" i="2"/>
  <c r="W1564" i="2"/>
  <c r="Y1564" i="2"/>
  <c r="AP1564" i="2" s="1"/>
  <c r="AQ1564" i="2" s="1"/>
  <c r="Z1564" i="2"/>
  <c r="AG1564" i="2"/>
  <c r="AI1564" i="2" s="1"/>
  <c r="AK1564" i="2"/>
  <c r="S1565" i="2"/>
  <c r="T1565" i="2"/>
  <c r="V1565" i="2"/>
  <c r="W1565" i="2"/>
  <c r="Y1565" i="2"/>
  <c r="AP1565" i="2" s="1"/>
  <c r="Z1565" i="2"/>
  <c r="AB1565" i="2" s="1"/>
  <c r="AG1565" i="2"/>
  <c r="S1968" i="2"/>
  <c r="T1968" i="2"/>
  <c r="V1968" i="2"/>
  <c r="W1968" i="2"/>
  <c r="Y1968" i="2"/>
  <c r="AP1968" i="2" s="1"/>
  <c r="AQ1968" i="2" s="1"/>
  <c r="Z1968" i="2"/>
  <c r="AB1968" i="2" s="1"/>
  <c r="AG1968" i="2"/>
  <c r="AI1968" i="2" s="1"/>
  <c r="S668" i="2"/>
  <c r="T668" i="2"/>
  <c r="V668" i="2"/>
  <c r="AM668" i="2" s="1"/>
  <c r="W668" i="2"/>
  <c r="Y668" i="2"/>
  <c r="AP668" i="2" s="1"/>
  <c r="Z668" i="2"/>
  <c r="AB668" i="2" s="1"/>
  <c r="AG668" i="2"/>
  <c r="AK668" i="2" s="1"/>
  <c r="S1969" i="2"/>
  <c r="T1969" i="2"/>
  <c r="V1969" i="2"/>
  <c r="W1969" i="2"/>
  <c r="Y1969" i="2"/>
  <c r="AP1969" i="2" s="1"/>
  <c r="AQ1969" i="2" s="1"/>
  <c r="Z1969" i="2"/>
  <c r="AG1969" i="2"/>
  <c r="AI1969" i="2" s="1"/>
  <c r="S1970" i="2"/>
  <c r="T1970" i="2"/>
  <c r="V1970" i="2"/>
  <c r="W1970" i="2"/>
  <c r="Y1970" i="2"/>
  <c r="Z1970" i="2"/>
  <c r="AB1970" i="2" s="1"/>
  <c r="AG1970" i="2"/>
  <c r="AP1970" i="2"/>
  <c r="S669" i="2"/>
  <c r="T669" i="2"/>
  <c r="V669" i="2"/>
  <c r="W669" i="2"/>
  <c r="Y669" i="2"/>
  <c r="AP669" i="2" s="1"/>
  <c r="AQ669" i="2" s="1"/>
  <c r="Z669" i="2"/>
  <c r="AB669" i="2" s="1"/>
  <c r="AG669" i="2"/>
  <c r="S1685" i="2"/>
  <c r="T1685" i="2"/>
  <c r="V1685" i="2"/>
  <c r="W1685" i="2"/>
  <c r="Y1685" i="2"/>
  <c r="AP1685" i="2" s="1"/>
  <c r="Z1685" i="2"/>
  <c r="AB1685" i="2" s="1"/>
  <c r="AG1685" i="2"/>
  <c r="AI1685" i="2" s="1"/>
  <c r="S2152" i="2"/>
  <c r="T2152" i="2"/>
  <c r="V2152" i="2"/>
  <c r="W2152" i="2"/>
  <c r="Y2152" i="2"/>
  <c r="AP2152" i="2" s="1"/>
  <c r="AQ2152" i="2" s="1"/>
  <c r="Z2152" i="2"/>
  <c r="AG2152" i="2"/>
  <c r="AJ2152" i="2" s="1"/>
  <c r="S1971" i="2"/>
  <c r="T1971" i="2"/>
  <c r="V1971" i="2"/>
  <c r="W1971" i="2"/>
  <c r="Y1971" i="2"/>
  <c r="AP1971" i="2" s="1"/>
  <c r="Z1971" i="2"/>
  <c r="AB1971" i="2"/>
  <c r="AG1971" i="2"/>
  <c r="AJ1971" i="2" s="1"/>
  <c r="AI1971" i="2"/>
  <c r="S1972" i="2"/>
  <c r="T1972" i="2"/>
  <c r="V1972" i="2"/>
  <c r="W1972" i="2"/>
  <c r="Y1972" i="2"/>
  <c r="Z1972" i="2"/>
  <c r="AB1972" i="2" s="1"/>
  <c r="AG1972" i="2"/>
  <c r="AK1972" i="2" s="1"/>
  <c r="AI1972" i="2"/>
  <c r="AP1972" i="2"/>
  <c r="AQ1972" i="2" s="1"/>
  <c r="S1973" i="2"/>
  <c r="T1973" i="2"/>
  <c r="V1973" i="2"/>
  <c r="W1973" i="2"/>
  <c r="Y1973" i="2"/>
  <c r="AP1973" i="2" s="1"/>
  <c r="Z1973" i="2"/>
  <c r="AB1973" i="2" s="1"/>
  <c r="AG1973" i="2"/>
  <c r="S670" i="2"/>
  <c r="T670" i="2"/>
  <c r="V670" i="2"/>
  <c r="W670" i="2"/>
  <c r="AM670" i="2" s="1"/>
  <c r="Y670" i="2"/>
  <c r="AP670" i="2" s="1"/>
  <c r="AQ670" i="2" s="1"/>
  <c r="Z670" i="2"/>
  <c r="AG670" i="2"/>
  <c r="AJ670" i="2" s="1"/>
  <c r="AI670" i="2"/>
  <c r="AK670" i="2"/>
  <c r="S1686" i="2"/>
  <c r="T1686" i="2"/>
  <c r="V1686" i="2"/>
  <c r="W1686" i="2"/>
  <c r="Y1686" i="2"/>
  <c r="AP1686" i="2" s="1"/>
  <c r="Z1686" i="2"/>
  <c r="AB1686" i="2" s="1"/>
  <c r="AG1686" i="2"/>
  <c r="AJ1686" i="2" s="1"/>
  <c r="S1687" i="2"/>
  <c r="T1687" i="2"/>
  <c r="V1687" i="2"/>
  <c r="W1687" i="2"/>
  <c r="Y1687" i="2"/>
  <c r="AP1687" i="2" s="1"/>
  <c r="AQ1687" i="2" s="1"/>
  <c r="Z1687" i="2"/>
  <c r="AB1687" i="2" s="1"/>
  <c r="AG1687" i="2"/>
  <c r="AI1687" i="2" s="1"/>
  <c r="S1688" i="2"/>
  <c r="T1688" i="2"/>
  <c r="V1688" i="2"/>
  <c r="W1688" i="2"/>
  <c r="Y1688" i="2"/>
  <c r="AP1688" i="2" s="1"/>
  <c r="AQ1688" i="2" s="1"/>
  <c r="Z1688" i="2"/>
  <c r="AB1688" i="2" s="1"/>
  <c r="AG1688" i="2"/>
  <c r="S1974" i="2"/>
  <c r="T1974" i="2"/>
  <c r="V1974" i="2"/>
  <c r="W1974" i="2"/>
  <c r="AM1974" i="2" s="1"/>
  <c r="Y1974" i="2"/>
  <c r="AP1974" i="2" s="1"/>
  <c r="AQ1974" i="2" s="1"/>
  <c r="Z1974" i="2"/>
  <c r="AG1974" i="2"/>
  <c r="AI1974" i="2"/>
  <c r="AJ1974" i="2"/>
  <c r="AK1974" i="2"/>
  <c r="S2153" i="2"/>
  <c r="T2153" i="2"/>
  <c r="V2153" i="2"/>
  <c r="W2153" i="2"/>
  <c r="Y2153" i="2"/>
  <c r="AP2153" i="2" s="1"/>
  <c r="AQ2153" i="2" s="1"/>
  <c r="Z2153" i="2"/>
  <c r="AB2153" i="2"/>
  <c r="AG2153" i="2"/>
  <c r="S1371" i="2"/>
  <c r="T1371" i="2"/>
  <c r="V1371" i="2"/>
  <c r="W1371" i="2"/>
  <c r="Y1371" i="2"/>
  <c r="AP1371" i="2" s="1"/>
  <c r="AQ1371" i="2" s="1"/>
  <c r="Z1371" i="2"/>
  <c r="AB1371" i="2" s="1"/>
  <c r="AG1371" i="2"/>
  <c r="S1372" i="2"/>
  <c r="T1372" i="2"/>
  <c r="V1372" i="2"/>
  <c r="W1372" i="2"/>
  <c r="Y1372" i="2"/>
  <c r="AP1372" i="2" s="1"/>
  <c r="AQ1372" i="2" s="1"/>
  <c r="Z1372" i="2"/>
  <c r="AB1372" i="2" s="1"/>
  <c r="AG1372" i="2"/>
  <c r="S1566" i="2"/>
  <c r="T1566" i="2"/>
  <c r="V1566" i="2"/>
  <c r="W1566" i="2"/>
  <c r="AM1566" i="2" s="1"/>
  <c r="Y1566" i="2"/>
  <c r="Z1566" i="2"/>
  <c r="AG1566" i="2"/>
  <c r="AJ1566" i="2" s="1"/>
  <c r="AI1566" i="2"/>
  <c r="AP1566" i="2"/>
  <c r="AQ1566" i="2" s="1"/>
  <c r="S1567" i="2"/>
  <c r="T1567" i="2"/>
  <c r="V1567" i="2"/>
  <c r="W1567" i="2"/>
  <c r="Y1567" i="2"/>
  <c r="Z1567" i="2"/>
  <c r="AB1567" i="2"/>
  <c r="AG1567" i="2"/>
  <c r="AP1567" i="2"/>
  <c r="S1568" i="2"/>
  <c r="T1568" i="2"/>
  <c r="V1568" i="2"/>
  <c r="W1568" i="2"/>
  <c r="Y1568" i="2"/>
  <c r="Z1568" i="2"/>
  <c r="AB1568" i="2" s="1"/>
  <c r="AG1568" i="2"/>
  <c r="AI1568" i="2" s="1"/>
  <c r="AP1568" i="2"/>
  <c r="AQ1568" i="2" s="1"/>
  <c r="S1569" i="2"/>
  <c r="T1569" i="2"/>
  <c r="V1569" i="2"/>
  <c r="W1569" i="2"/>
  <c r="Y1569" i="2"/>
  <c r="Z1569" i="2"/>
  <c r="AB1569" i="2" s="1"/>
  <c r="AG1569" i="2"/>
  <c r="AI1569" i="2" s="1"/>
  <c r="AP1569" i="2"/>
  <c r="AQ1569" i="2" s="1"/>
  <c r="S1570" i="2"/>
  <c r="T1570" i="2"/>
  <c r="V1570" i="2"/>
  <c r="AK1570" i="2" s="1"/>
  <c r="W1570" i="2"/>
  <c r="Y1570" i="2"/>
  <c r="AP1570" i="2" s="1"/>
  <c r="AQ1570" i="2" s="1"/>
  <c r="Z1570" i="2"/>
  <c r="AA1570" i="2" s="1"/>
  <c r="AD1570" i="2" s="1"/>
  <c r="AG1570" i="2"/>
  <c r="AI1570" i="2" s="1"/>
  <c r="S1571" i="2"/>
  <c r="T1571" i="2"/>
  <c r="V1571" i="2"/>
  <c r="W1571" i="2"/>
  <c r="Y1571" i="2"/>
  <c r="AP1571" i="2" s="1"/>
  <c r="Z1571" i="2"/>
  <c r="AA1571" i="2" s="1"/>
  <c r="AD1571" i="2" s="1"/>
  <c r="AG1571" i="2"/>
  <c r="AJ1571" i="2" s="1"/>
  <c r="S1975" i="2"/>
  <c r="T1975" i="2"/>
  <c r="V1975" i="2"/>
  <c r="W1975" i="2"/>
  <c r="Y1975" i="2"/>
  <c r="AP1975" i="2" s="1"/>
  <c r="AQ1975" i="2" s="1"/>
  <c r="Z1975" i="2"/>
  <c r="AA1975" i="2" s="1"/>
  <c r="AD1975" i="2" s="1"/>
  <c r="AG1975" i="2"/>
  <c r="S671" i="2"/>
  <c r="T671" i="2"/>
  <c r="V671" i="2"/>
  <c r="W671" i="2"/>
  <c r="Y671" i="2"/>
  <c r="AP671" i="2" s="1"/>
  <c r="Z671" i="2"/>
  <c r="AG671" i="2"/>
  <c r="AJ671" i="2" s="1"/>
  <c r="S1689" i="2"/>
  <c r="T1689" i="2"/>
  <c r="V1689" i="2"/>
  <c r="W1689" i="2"/>
  <c r="Y1689" i="2"/>
  <c r="AP1689" i="2" s="1"/>
  <c r="AQ1689" i="2" s="1"/>
  <c r="Z1689" i="2"/>
  <c r="AA1689" i="2" s="1"/>
  <c r="AG1689" i="2"/>
  <c r="S672" i="2"/>
  <c r="T672" i="2"/>
  <c r="V672" i="2"/>
  <c r="W672" i="2"/>
  <c r="AN672" i="2" s="1"/>
  <c r="Y672" i="2"/>
  <c r="AP672" i="2" s="1"/>
  <c r="Z672" i="2"/>
  <c r="AG672" i="2"/>
  <c r="S1572" i="2"/>
  <c r="T1572" i="2"/>
  <c r="V1572" i="2"/>
  <c r="W1572" i="2"/>
  <c r="Y1572" i="2"/>
  <c r="AP1572" i="2" s="1"/>
  <c r="AQ1572" i="2" s="1"/>
  <c r="Z1572" i="2"/>
  <c r="AA1572" i="2" s="1"/>
  <c r="AD1572" i="2" s="1"/>
  <c r="AG1572" i="2"/>
  <c r="AK1572" i="2" s="1"/>
  <c r="S1976" i="2"/>
  <c r="T1976" i="2"/>
  <c r="V1976" i="2"/>
  <c r="W1976" i="2"/>
  <c r="Y1976" i="2"/>
  <c r="AP1976" i="2" s="1"/>
  <c r="Z1976" i="2"/>
  <c r="AA1976" i="2" s="1"/>
  <c r="AD1976" i="2" s="1"/>
  <c r="AG1976" i="2"/>
  <c r="AJ1976" i="2" s="1"/>
  <c r="S1977" i="2"/>
  <c r="T1977" i="2"/>
  <c r="V1977" i="2"/>
  <c r="W1977" i="2"/>
  <c r="Y1977" i="2"/>
  <c r="AP1977" i="2" s="1"/>
  <c r="AQ1977" i="2" s="1"/>
  <c r="Z1977" i="2"/>
  <c r="AG1977" i="2"/>
  <c r="AK1977" i="2" s="1"/>
  <c r="S1573" i="2"/>
  <c r="T1573" i="2"/>
  <c r="V1573" i="2"/>
  <c r="W1573" i="2"/>
  <c r="Y1573" i="2"/>
  <c r="AP1573" i="2" s="1"/>
  <c r="Z1573" i="2"/>
  <c r="AG1573" i="2"/>
  <c r="S673" i="2"/>
  <c r="T673" i="2"/>
  <c r="V673" i="2"/>
  <c r="W673" i="2"/>
  <c r="Y673" i="2"/>
  <c r="AP673" i="2" s="1"/>
  <c r="AQ673" i="2" s="1"/>
  <c r="Z673" i="2"/>
  <c r="AA673" i="2" s="1"/>
  <c r="AD673" i="2" s="1"/>
  <c r="AG673" i="2"/>
  <c r="S1690" i="2"/>
  <c r="T1690" i="2"/>
  <c r="V1690" i="2"/>
  <c r="W1690" i="2"/>
  <c r="Y1690" i="2"/>
  <c r="AP1690" i="2" s="1"/>
  <c r="Z1690" i="2"/>
  <c r="AA1690" i="2" s="1"/>
  <c r="AD1690" i="2" s="1"/>
  <c r="AG1690" i="2"/>
  <c r="S1691" i="2"/>
  <c r="T1691" i="2"/>
  <c r="V1691" i="2"/>
  <c r="W1691" i="2"/>
  <c r="Y1691" i="2"/>
  <c r="AP1691" i="2" s="1"/>
  <c r="AQ1691" i="2" s="1"/>
  <c r="Z1691" i="2"/>
  <c r="AG1691" i="2"/>
  <c r="AK1691" i="2" s="1"/>
  <c r="S2154" i="2"/>
  <c r="T2154" i="2"/>
  <c r="V2154" i="2"/>
  <c r="W2154" i="2"/>
  <c r="AL2154" i="2" s="1"/>
  <c r="Y2154" i="2"/>
  <c r="AP2154" i="2" s="1"/>
  <c r="Z2154" i="2"/>
  <c r="AG2154" i="2"/>
  <c r="AN2154" i="2"/>
  <c r="S506" i="2"/>
  <c r="T506" i="2"/>
  <c r="V506" i="2"/>
  <c r="W506" i="2"/>
  <c r="Y506" i="2"/>
  <c r="AP506" i="2" s="1"/>
  <c r="AQ506" i="2" s="1"/>
  <c r="Z506" i="2"/>
  <c r="AA506" i="2" s="1"/>
  <c r="AD506" i="2" s="1"/>
  <c r="AG506" i="2"/>
  <c r="S649" i="2"/>
  <c r="T649" i="2"/>
  <c r="V649" i="2"/>
  <c r="W649" i="2"/>
  <c r="Y649" i="2"/>
  <c r="AP649" i="2" s="1"/>
  <c r="Z649" i="2"/>
  <c r="AA649" i="2" s="1"/>
  <c r="AD649" i="2" s="1"/>
  <c r="AG649" i="2"/>
  <c r="S1574" i="2"/>
  <c r="T1574" i="2"/>
  <c r="V1574" i="2"/>
  <c r="W1574" i="2"/>
  <c r="Y1574" i="2"/>
  <c r="AP1574" i="2" s="1"/>
  <c r="AQ1574" i="2" s="1"/>
  <c r="Z1574" i="2"/>
  <c r="AG1574" i="2"/>
  <c r="S650" i="2"/>
  <c r="T650" i="2"/>
  <c r="V650" i="2"/>
  <c r="W650" i="2"/>
  <c r="Y650" i="2"/>
  <c r="AP650" i="2" s="1"/>
  <c r="Z650" i="2"/>
  <c r="AG650" i="2"/>
  <c r="S1978" i="2"/>
  <c r="T1978" i="2"/>
  <c r="V1978" i="2"/>
  <c r="W1978" i="2"/>
  <c r="Y1978" i="2"/>
  <c r="AP1978" i="2" s="1"/>
  <c r="AQ1978" i="2" s="1"/>
  <c r="Z1978" i="2"/>
  <c r="AA1978" i="2" s="1"/>
  <c r="AD1978" i="2" s="1"/>
  <c r="AG1978" i="2"/>
  <c r="AK1978" i="2" s="1"/>
  <c r="S1979" i="2"/>
  <c r="T1979" i="2"/>
  <c r="V1979" i="2"/>
  <c r="W1979" i="2"/>
  <c r="Y1979" i="2"/>
  <c r="AP1979" i="2" s="1"/>
  <c r="Z1979" i="2"/>
  <c r="AA1979" i="2" s="1"/>
  <c r="AD1979" i="2" s="1"/>
  <c r="AG1979" i="2"/>
  <c r="AJ1979" i="2" s="1"/>
  <c r="AK1979" i="2"/>
  <c r="S674" i="2"/>
  <c r="T674" i="2"/>
  <c r="V674" i="2"/>
  <c r="W674" i="2"/>
  <c r="Y674" i="2"/>
  <c r="AP674" i="2" s="1"/>
  <c r="AQ674" i="2" s="1"/>
  <c r="Z674" i="2"/>
  <c r="AG674" i="2"/>
  <c r="AK674" i="2" s="1"/>
  <c r="S675" i="2"/>
  <c r="T675" i="2"/>
  <c r="V675" i="2"/>
  <c r="AN675" i="2" s="1"/>
  <c r="W675" i="2"/>
  <c r="Y675" i="2"/>
  <c r="AP675" i="2" s="1"/>
  <c r="Z675" i="2"/>
  <c r="AG675" i="2"/>
  <c r="S676" i="2"/>
  <c r="T676" i="2"/>
  <c r="V676" i="2"/>
  <c r="W676" i="2"/>
  <c r="Y676" i="2"/>
  <c r="AP676" i="2" s="1"/>
  <c r="AQ676" i="2" s="1"/>
  <c r="Z676" i="2"/>
  <c r="AA676" i="2" s="1"/>
  <c r="AD676" i="2" s="1"/>
  <c r="AG676" i="2"/>
  <c r="AJ676" i="2"/>
  <c r="S507" i="2"/>
  <c r="T507" i="2"/>
  <c r="V507" i="2"/>
  <c r="W507" i="2"/>
  <c r="Y507" i="2"/>
  <c r="AP507" i="2" s="1"/>
  <c r="Z507" i="2"/>
  <c r="AA507" i="2" s="1"/>
  <c r="AD507" i="2" s="1"/>
  <c r="AG507" i="2"/>
  <c r="AJ507" i="2" s="1"/>
  <c r="S677" i="2"/>
  <c r="T677" i="2"/>
  <c r="V677" i="2"/>
  <c r="W677" i="2"/>
  <c r="Y677" i="2"/>
  <c r="AP677" i="2" s="1"/>
  <c r="AQ677" i="2" s="1"/>
  <c r="Z677" i="2"/>
  <c r="AG677" i="2"/>
  <c r="AK677" i="2" s="1"/>
  <c r="S678" i="2"/>
  <c r="T678" i="2"/>
  <c r="V678" i="2"/>
  <c r="W678" i="2"/>
  <c r="Y678" i="2"/>
  <c r="AP678" i="2" s="1"/>
  <c r="Z678" i="2"/>
  <c r="AG678" i="2"/>
  <c r="S2155" i="2"/>
  <c r="T2155" i="2"/>
  <c r="V2155" i="2"/>
  <c r="W2155" i="2"/>
  <c r="Y2155" i="2"/>
  <c r="AP2155" i="2" s="1"/>
  <c r="AQ2155" i="2" s="1"/>
  <c r="Z2155" i="2"/>
  <c r="AA2155" i="2" s="1"/>
  <c r="AD2155" i="2" s="1"/>
  <c r="AG2155" i="2"/>
  <c r="AI2155" i="2"/>
  <c r="AJ2155" i="2"/>
  <c r="AK2155" i="2"/>
  <c r="S2" i="2"/>
  <c r="T2" i="2"/>
  <c r="V2" i="2"/>
  <c r="W2" i="2"/>
  <c r="AL2" i="2" s="1"/>
  <c r="Y2" i="2"/>
  <c r="AP2" i="2" s="1"/>
  <c r="Z2" i="2"/>
  <c r="AB2" i="2" s="1"/>
  <c r="AG2" i="2"/>
  <c r="S3" i="2"/>
  <c r="T3" i="2"/>
  <c r="V3" i="2"/>
  <c r="W3" i="2"/>
  <c r="Y3" i="2"/>
  <c r="AP3" i="2" s="1"/>
  <c r="Z3" i="2"/>
  <c r="AB3" i="2" s="1"/>
  <c r="AC3" i="2"/>
  <c r="AG3" i="2"/>
  <c r="AI3" i="2" s="1"/>
  <c r="S4" i="2"/>
  <c r="T4" i="2"/>
  <c r="V4" i="2"/>
  <c r="W4" i="2"/>
  <c r="Y4" i="2"/>
  <c r="AP4" i="2" s="1"/>
  <c r="Z4" i="2"/>
  <c r="AB4" i="2" s="1"/>
  <c r="AG4" i="2"/>
  <c r="S5" i="2"/>
  <c r="T5" i="2"/>
  <c r="V5" i="2"/>
  <c r="W5" i="2"/>
  <c r="Y5" i="2"/>
  <c r="AP5" i="2" s="1"/>
  <c r="Z5" i="2"/>
  <c r="AB5" i="2" s="1"/>
  <c r="AG5" i="2"/>
  <c r="S39" i="2"/>
  <c r="T39" i="2"/>
  <c r="V39" i="2"/>
  <c r="W39" i="2"/>
  <c r="Y39" i="2"/>
  <c r="AP39" i="2" s="1"/>
  <c r="Z39" i="2"/>
  <c r="AG39" i="2"/>
  <c r="AI39" i="2" s="1"/>
  <c r="S40" i="2"/>
  <c r="T40" i="2"/>
  <c r="V40" i="2"/>
  <c r="W40" i="2"/>
  <c r="Y40" i="2"/>
  <c r="AP40" i="2" s="1"/>
  <c r="Z40" i="2"/>
  <c r="AB40" i="2" s="1"/>
  <c r="AG40" i="2"/>
  <c r="AI40" i="2" s="1"/>
  <c r="AN40" i="2"/>
  <c r="S775" i="2"/>
  <c r="T775" i="2"/>
  <c r="V775" i="2"/>
  <c r="W775" i="2"/>
  <c r="Y775" i="2"/>
  <c r="AP775" i="2" s="1"/>
  <c r="Z775" i="2"/>
  <c r="AG775" i="2"/>
  <c r="AI775" i="2" s="1"/>
  <c r="S41" i="2"/>
  <c r="T41" i="2"/>
  <c r="V41" i="2"/>
  <c r="AN41" i="2" s="1"/>
  <c r="W41" i="2"/>
  <c r="Y41" i="2"/>
  <c r="AP41" i="2" s="1"/>
  <c r="Z41" i="2"/>
  <c r="AG41" i="2"/>
  <c r="AI41" i="2" s="1"/>
  <c r="S42" i="2"/>
  <c r="T42" i="2"/>
  <c r="V42" i="2"/>
  <c r="W42" i="2"/>
  <c r="Y42" i="2"/>
  <c r="AP42" i="2" s="1"/>
  <c r="Z42" i="2"/>
  <c r="AC42" i="2" s="1"/>
  <c r="AG42" i="2"/>
  <c r="AI42" i="2" s="1"/>
  <c r="S43" i="2"/>
  <c r="T43" i="2"/>
  <c r="V43" i="2"/>
  <c r="W43" i="2"/>
  <c r="Y43" i="2"/>
  <c r="AP43" i="2" s="1"/>
  <c r="Z43" i="2"/>
  <c r="AC43" i="2" s="1"/>
  <c r="AG43" i="2"/>
  <c r="S44" i="2"/>
  <c r="T44" i="2"/>
  <c r="V44" i="2"/>
  <c r="W44" i="2"/>
  <c r="Y44" i="2"/>
  <c r="AP44" i="2" s="1"/>
  <c r="Z44" i="2"/>
  <c r="AC44" i="2" s="1"/>
  <c r="AG44" i="2"/>
  <c r="AI44" i="2" s="1"/>
  <c r="S776" i="2"/>
  <c r="T776" i="2"/>
  <c r="V776" i="2"/>
  <c r="AN776" i="2" s="1"/>
  <c r="W776" i="2"/>
  <c r="Y776" i="2"/>
  <c r="AP776" i="2" s="1"/>
  <c r="Z776" i="2"/>
  <c r="AC776" i="2" s="1"/>
  <c r="AG776" i="2"/>
  <c r="AI776" i="2" s="1"/>
  <c r="S777" i="2"/>
  <c r="T777" i="2"/>
  <c r="V777" i="2"/>
  <c r="W777" i="2"/>
  <c r="Y777" i="2"/>
  <c r="AP777" i="2" s="1"/>
  <c r="Z777" i="2"/>
  <c r="AC777" i="2" s="1"/>
  <c r="AG777" i="2"/>
  <c r="S859" i="2"/>
  <c r="T859" i="2"/>
  <c r="V859" i="2"/>
  <c r="W859" i="2"/>
  <c r="Y859" i="2"/>
  <c r="AP859" i="2" s="1"/>
  <c r="Z859" i="2"/>
  <c r="AC859" i="2" s="1"/>
  <c r="AG859" i="2"/>
  <c r="S860" i="2"/>
  <c r="T860" i="2"/>
  <c r="V860" i="2"/>
  <c r="W860" i="2"/>
  <c r="Y860" i="2"/>
  <c r="AP860" i="2" s="1"/>
  <c r="Z860" i="2"/>
  <c r="AC860" i="2" s="1"/>
  <c r="AG860" i="2"/>
  <c r="AI860" i="2" s="1"/>
  <c r="S45" i="2"/>
  <c r="T45" i="2"/>
  <c r="V45" i="2"/>
  <c r="W45" i="2"/>
  <c r="Y45" i="2"/>
  <c r="AP45" i="2" s="1"/>
  <c r="Z45" i="2"/>
  <c r="AC45" i="2" s="1"/>
  <c r="AG45" i="2"/>
  <c r="AI45" i="2" s="1"/>
  <c r="AN45" i="2"/>
  <c r="S861" i="2"/>
  <c r="T861" i="2"/>
  <c r="V861" i="2"/>
  <c r="W861" i="2"/>
  <c r="AL861" i="2" s="1"/>
  <c r="Y861" i="2"/>
  <c r="AP861" i="2" s="1"/>
  <c r="Z861" i="2"/>
  <c r="AC861" i="2" s="1"/>
  <c r="AG861" i="2"/>
  <c r="AI861" i="2" s="1"/>
  <c r="AJ861" i="2"/>
  <c r="S862" i="2"/>
  <c r="T862" i="2"/>
  <c r="V862" i="2"/>
  <c r="W862" i="2"/>
  <c r="Y862" i="2"/>
  <c r="AP862" i="2" s="1"/>
  <c r="Z862" i="2"/>
  <c r="AC862" i="2" s="1"/>
  <c r="AG862" i="2"/>
  <c r="S863" i="2"/>
  <c r="T863" i="2"/>
  <c r="V863" i="2"/>
  <c r="W863" i="2"/>
  <c r="Y863" i="2"/>
  <c r="AP863" i="2" s="1"/>
  <c r="Z863" i="2"/>
  <c r="AC863" i="2" s="1"/>
  <c r="AG863" i="2"/>
  <c r="AI863" i="2" s="1"/>
  <c r="S864" i="2"/>
  <c r="T864" i="2"/>
  <c r="V864" i="2"/>
  <c r="AN864" i="2" s="1"/>
  <c r="W864" i="2"/>
  <c r="Y864" i="2"/>
  <c r="AP864" i="2" s="1"/>
  <c r="Z864" i="2"/>
  <c r="AC864" i="2" s="1"/>
  <c r="AG864" i="2"/>
  <c r="AI864" i="2" s="1"/>
  <c r="S865" i="2"/>
  <c r="T865" i="2"/>
  <c r="V865" i="2"/>
  <c r="W865" i="2"/>
  <c r="Y865" i="2"/>
  <c r="AP865" i="2" s="1"/>
  <c r="Z865" i="2"/>
  <c r="AC865" i="2" s="1"/>
  <c r="AG865" i="2"/>
  <c r="AI865" i="2" s="1"/>
  <c r="S866" i="2"/>
  <c r="T866" i="2"/>
  <c r="V866" i="2"/>
  <c r="W866" i="2"/>
  <c r="Y866" i="2"/>
  <c r="AP866" i="2" s="1"/>
  <c r="AQ866" i="2" s="1"/>
  <c r="Z866" i="2"/>
  <c r="AC866" i="2" s="1"/>
  <c r="AG866" i="2"/>
  <c r="S172" i="2"/>
  <c r="T172" i="2"/>
  <c r="V172" i="2"/>
  <c r="W172" i="2"/>
  <c r="Y172" i="2"/>
  <c r="AP172" i="2" s="1"/>
  <c r="AQ172" i="2" s="1"/>
  <c r="Z172" i="2"/>
  <c r="AB172" i="2" s="1"/>
  <c r="AG172" i="2"/>
  <c r="AJ172" i="2" s="1"/>
  <c r="S173" i="2"/>
  <c r="T173" i="2"/>
  <c r="V173" i="2"/>
  <c r="W173" i="2"/>
  <c r="Y173" i="2"/>
  <c r="AP173" i="2" s="1"/>
  <c r="AQ173" i="2" s="1"/>
  <c r="Z173" i="2"/>
  <c r="AC173" i="2" s="1"/>
  <c r="AG173" i="2"/>
  <c r="AJ173" i="2" s="1"/>
  <c r="S867" i="2"/>
  <c r="T867" i="2"/>
  <c r="V867" i="2"/>
  <c r="W867" i="2"/>
  <c r="Y867" i="2"/>
  <c r="AP867" i="2" s="1"/>
  <c r="AQ867" i="2" s="1"/>
  <c r="Z867" i="2"/>
  <c r="AG867" i="2"/>
  <c r="AJ867" i="2" s="1"/>
  <c r="S868" i="2"/>
  <c r="T868" i="2"/>
  <c r="V868" i="2"/>
  <c r="W868" i="2"/>
  <c r="AL868" i="2" s="1"/>
  <c r="Y868" i="2"/>
  <c r="AP868" i="2" s="1"/>
  <c r="AQ868" i="2" s="1"/>
  <c r="Z868" i="2"/>
  <c r="AC868" i="2" s="1"/>
  <c r="AG868" i="2"/>
  <c r="S869" i="2"/>
  <c r="T869" i="2"/>
  <c r="V869" i="2"/>
  <c r="W869" i="2"/>
  <c r="Y869" i="2"/>
  <c r="AP869" i="2" s="1"/>
  <c r="AQ869" i="2" s="1"/>
  <c r="Z869" i="2"/>
  <c r="AG869" i="2"/>
  <c r="AJ869" i="2" s="1"/>
  <c r="S870" i="2"/>
  <c r="T870" i="2"/>
  <c r="V870" i="2"/>
  <c r="W870" i="2"/>
  <c r="Y870" i="2"/>
  <c r="AP870" i="2" s="1"/>
  <c r="AQ870" i="2" s="1"/>
  <c r="Z870" i="2"/>
  <c r="AC870" i="2" s="1"/>
  <c r="AG870" i="2"/>
  <c r="AJ870" i="2" s="1"/>
  <c r="S871" i="2"/>
  <c r="T871" i="2"/>
  <c r="V871" i="2"/>
  <c r="W871" i="2"/>
  <c r="Y871" i="2"/>
  <c r="AP871" i="2" s="1"/>
  <c r="AQ871" i="2" s="1"/>
  <c r="Z871" i="2"/>
  <c r="AG871" i="2"/>
  <c r="AJ871" i="2" s="1"/>
  <c r="S872" i="2"/>
  <c r="T872" i="2"/>
  <c r="V872" i="2"/>
  <c r="W872" i="2"/>
  <c r="Y872" i="2"/>
  <c r="AP872" i="2" s="1"/>
  <c r="Z872" i="2"/>
  <c r="AG872" i="2"/>
  <c r="AQ872" i="2"/>
  <c r="S873" i="2"/>
  <c r="T873" i="2"/>
  <c r="V873" i="2"/>
  <c r="W873" i="2"/>
  <c r="Y873" i="2"/>
  <c r="AP873" i="2" s="1"/>
  <c r="AQ873" i="2" s="1"/>
  <c r="Z873" i="2"/>
  <c r="AB873" i="2" s="1"/>
  <c r="AG873" i="2"/>
  <c r="AJ873" i="2" s="1"/>
  <c r="S1776" i="2"/>
  <c r="T1776" i="2"/>
  <c r="V1776" i="2"/>
  <c r="W1776" i="2"/>
  <c r="Y1776" i="2"/>
  <c r="AP1776" i="2" s="1"/>
  <c r="Z1776" i="2"/>
  <c r="AC1776" i="2" s="1"/>
  <c r="AG1776" i="2"/>
  <c r="AJ1776" i="2" s="1"/>
  <c r="AL1776" i="2"/>
  <c r="AQ1776" i="2"/>
  <c r="S174" i="2"/>
  <c r="T174" i="2"/>
  <c r="V174" i="2"/>
  <c r="W174" i="2"/>
  <c r="Y174" i="2"/>
  <c r="AP174" i="2" s="1"/>
  <c r="Z174" i="2"/>
  <c r="AG174" i="2"/>
  <c r="AJ174" i="2" s="1"/>
  <c r="AQ174" i="2"/>
  <c r="S175" i="2"/>
  <c r="T175" i="2"/>
  <c r="V175" i="2"/>
  <c r="W175" i="2"/>
  <c r="AL175" i="2" s="1"/>
  <c r="Y175" i="2"/>
  <c r="AP175" i="2" s="1"/>
  <c r="Z175" i="2"/>
  <c r="AC175" i="2" s="1"/>
  <c r="AG175" i="2"/>
  <c r="AQ175" i="2"/>
  <c r="S874" i="2"/>
  <c r="T874" i="2"/>
  <c r="V874" i="2"/>
  <c r="W874" i="2"/>
  <c r="AL874" i="2" s="1"/>
  <c r="Y874" i="2"/>
  <c r="AP874" i="2" s="1"/>
  <c r="AQ874" i="2" s="1"/>
  <c r="Z874" i="2"/>
  <c r="AG874" i="2"/>
  <c r="AJ874" i="2" s="1"/>
  <c r="S875" i="2"/>
  <c r="T875" i="2"/>
  <c r="V875" i="2"/>
  <c r="W875" i="2"/>
  <c r="Y875" i="2"/>
  <c r="AP875" i="2" s="1"/>
  <c r="AQ875" i="2" s="1"/>
  <c r="Z875" i="2"/>
  <c r="AC875" i="2" s="1"/>
  <c r="AG875" i="2"/>
  <c r="AJ875" i="2" s="1"/>
  <c r="S876" i="2"/>
  <c r="T876" i="2"/>
  <c r="V876" i="2"/>
  <c r="W876" i="2"/>
  <c r="Y876" i="2"/>
  <c r="AP876" i="2" s="1"/>
  <c r="AQ876" i="2" s="1"/>
  <c r="Z876" i="2"/>
  <c r="AB876" i="2" s="1"/>
  <c r="AG876" i="2"/>
  <c r="AJ876" i="2" s="1"/>
  <c r="S877" i="2"/>
  <c r="T877" i="2"/>
  <c r="V877" i="2"/>
  <c r="W877" i="2"/>
  <c r="Y877" i="2"/>
  <c r="AP877" i="2" s="1"/>
  <c r="AQ877" i="2" s="1"/>
  <c r="Z877" i="2"/>
  <c r="AG877" i="2"/>
  <c r="S878" i="2"/>
  <c r="T878" i="2"/>
  <c r="V878" i="2"/>
  <c r="W878" i="2"/>
  <c r="Y878" i="2"/>
  <c r="AP878" i="2" s="1"/>
  <c r="AQ878" i="2" s="1"/>
  <c r="Z878" i="2"/>
  <c r="AB878" i="2" s="1"/>
  <c r="AG878" i="2"/>
  <c r="AJ878" i="2" s="1"/>
  <c r="S879" i="2"/>
  <c r="T879" i="2"/>
  <c r="V879" i="2"/>
  <c r="W879" i="2"/>
  <c r="Y879" i="2"/>
  <c r="AP879" i="2" s="1"/>
  <c r="AQ879" i="2" s="1"/>
  <c r="Z879" i="2"/>
  <c r="AC879" i="2" s="1"/>
  <c r="AG879" i="2"/>
  <c r="AJ879" i="2" s="1"/>
  <c r="S880" i="2"/>
  <c r="T880" i="2"/>
  <c r="V880" i="2"/>
  <c r="W880" i="2"/>
  <c r="Y880" i="2"/>
  <c r="AP880" i="2" s="1"/>
  <c r="Z880" i="2"/>
  <c r="AG880" i="2"/>
  <c r="AJ880" i="2" s="1"/>
  <c r="AN880" i="2"/>
  <c r="AQ880" i="2"/>
  <c r="S1777" i="2"/>
  <c r="T1777" i="2"/>
  <c r="V1777" i="2"/>
  <c r="W1777" i="2"/>
  <c r="Y1777" i="2"/>
  <c r="AP1777" i="2" s="1"/>
  <c r="AQ1777" i="2" s="1"/>
  <c r="Z1777" i="2"/>
  <c r="AB1777" i="2" s="1"/>
  <c r="AA1777" i="2"/>
  <c r="AG1777" i="2"/>
  <c r="AI1777" i="2" s="1"/>
  <c r="S176" i="2"/>
  <c r="T176" i="2"/>
  <c r="V176" i="2"/>
  <c r="W176" i="2"/>
  <c r="Y176" i="2"/>
  <c r="AP176" i="2" s="1"/>
  <c r="AQ176" i="2" s="1"/>
  <c r="Z176" i="2"/>
  <c r="AB176" i="2" s="1"/>
  <c r="AG176" i="2"/>
  <c r="S1778" i="2"/>
  <c r="T1778" i="2"/>
  <c r="V1778" i="2"/>
  <c r="W1778" i="2"/>
  <c r="Y1778" i="2"/>
  <c r="AP1778" i="2" s="1"/>
  <c r="AQ1778" i="2" s="1"/>
  <c r="Z1778" i="2"/>
  <c r="AG1778" i="2"/>
  <c r="AI1778" i="2" s="1"/>
  <c r="AJ1778" i="2"/>
  <c r="S881" i="2"/>
  <c r="T881" i="2"/>
  <c r="V881" i="2"/>
  <c r="W881" i="2"/>
  <c r="Y881" i="2"/>
  <c r="AP881" i="2" s="1"/>
  <c r="AQ881" i="2" s="1"/>
  <c r="Z881" i="2"/>
  <c r="AA881" i="2" s="1"/>
  <c r="AG881" i="2"/>
  <c r="AI881" i="2" s="1"/>
  <c r="AJ881" i="2"/>
  <c r="S882" i="2"/>
  <c r="T882" i="2"/>
  <c r="V882" i="2"/>
  <c r="W882" i="2"/>
  <c r="Y882" i="2"/>
  <c r="AP882" i="2" s="1"/>
  <c r="AQ882" i="2" s="1"/>
  <c r="Z882" i="2"/>
  <c r="AB882" i="2" s="1"/>
  <c r="AG882" i="2"/>
  <c r="S883" i="2"/>
  <c r="T883" i="2"/>
  <c r="V883" i="2"/>
  <c r="W883" i="2"/>
  <c r="Y883" i="2"/>
  <c r="AP883" i="2" s="1"/>
  <c r="AQ883" i="2" s="1"/>
  <c r="Z883" i="2"/>
  <c r="AG883" i="2"/>
  <c r="S884" i="2"/>
  <c r="T884" i="2"/>
  <c r="V884" i="2"/>
  <c r="W884" i="2"/>
  <c r="Y884" i="2"/>
  <c r="AP884" i="2" s="1"/>
  <c r="AQ884" i="2" s="1"/>
  <c r="Z884" i="2"/>
  <c r="AG884" i="2"/>
  <c r="AI884" i="2" s="1"/>
  <c r="S885" i="2"/>
  <c r="T885" i="2"/>
  <c r="V885" i="2"/>
  <c r="AM885" i="2" s="1"/>
  <c r="W885" i="2"/>
  <c r="Y885" i="2"/>
  <c r="AP885" i="2" s="1"/>
  <c r="AQ885" i="2" s="1"/>
  <c r="Z885" i="2"/>
  <c r="AA885" i="2" s="1"/>
  <c r="AG885" i="2"/>
  <c r="AI885" i="2" s="1"/>
  <c r="S886" i="2"/>
  <c r="T886" i="2"/>
  <c r="V886" i="2"/>
  <c r="W886" i="2"/>
  <c r="Y886" i="2"/>
  <c r="AP886" i="2" s="1"/>
  <c r="AQ886" i="2" s="1"/>
  <c r="Z886" i="2"/>
  <c r="AB886" i="2" s="1"/>
  <c r="AG886" i="2"/>
  <c r="AI886" i="2" s="1"/>
  <c r="AJ886" i="2"/>
  <c r="S1779" i="2"/>
  <c r="T1779" i="2"/>
  <c r="V1779" i="2"/>
  <c r="W1779" i="2"/>
  <c r="Y1779" i="2"/>
  <c r="AP1779" i="2" s="1"/>
  <c r="AQ1779" i="2" s="1"/>
  <c r="Z1779" i="2"/>
  <c r="AB1779" i="2" s="1"/>
  <c r="AC1779" i="2"/>
  <c r="AG1779" i="2"/>
  <c r="S1780" i="2"/>
  <c r="T1780" i="2"/>
  <c r="V1780" i="2"/>
  <c r="W1780" i="2"/>
  <c r="Y1780" i="2"/>
  <c r="AP1780" i="2" s="1"/>
  <c r="Z1780" i="2"/>
  <c r="AG1780" i="2"/>
  <c r="S1781" i="2"/>
  <c r="T1781" i="2"/>
  <c r="V1781" i="2"/>
  <c r="W1781" i="2"/>
  <c r="Y1781" i="2"/>
  <c r="AP1781" i="2" s="1"/>
  <c r="Z1781" i="2"/>
  <c r="AA1781" i="2" s="1"/>
  <c r="AG1781" i="2"/>
  <c r="S177" i="2"/>
  <c r="T177" i="2"/>
  <c r="V177" i="2"/>
  <c r="W177" i="2"/>
  <c r="Y177" i="2"/>
  <c r="AP177" i="2" s="1"/>
  <c r="Z177" i="2"/>
  <c r="AG177" i="2"/>
  <c r="AI177" i="2" s="1"/>
  <c r="S1782" i="2"/>
  <c r="T1782" i="2"/>
  <c r="V1782" i="2"/>
  <c r="W1782" i="2"/>
  <c r="Y1782" i="2"/>
  <c r="AP1782" i="2" s="1"/>
  <c r="Z1782" i="2"/>
  <c r="AB1782" i="2" s="1"/>
  <c r="AC1782" i="2"/>
  <c r="AG1782" i="2"/>
  <c r="S887" i="2"/>
  <c r="T887" i="2"/>
  <c r="V887" i="2"/>
  <c r="W887" i="2"/>
  <c r="Y887" i="2"/>
  <c r="AP887" i="2" s="1"/>
  <c r="Z887" i="2"/>
  <c r="AG887" i="2"/>
  <c r="S888" i="2"/>
  <c r="T888" i="2"/>
  <c r="V888" i="2"/>
  <c r="W888" i="2"/>
  <c r="Y888" i="2"/>
  <c r="AP888" i="2" s="1"/>
  <c r="Z888" i="2"/>
  <c r="AA888" i="2" s="1"/>
  <c r="AG888" i="2"/>
  <c r="S889" i="2"/>
  <c r="T889" i="2"/>
  <c r="V889" i="2"/>
  <c r="W889" i="2"/>
  <c r="Y889" i="2"/>
  <c r="AP889" i="2" s="1"/>
  <c r="Z889" i="2"/>
  <c r="AB889" i="2" s="1"/>
  <c r="AG889" i="2"/>
  <c r="AI889" i="2" s="1"/>
  <c r="S890" i="2"/>
  <c r="T890" i="2"/>
  <c r="V890" i="2"/>
  <c r="W890" i="2"/>
  <c r="Y890" i="2"/>
  <c r="AP890" i="2" s="1"/>
  <c r="Z890" i="2"/>
  <c r="AB890" i="2" s="1"/>
  <c r="AG890" i="2"/>
  <c r="S891" i="2"/>
  <c r="T891" i="2"/>
  <c r="V891" i="2"/>
  <c r="W891" i="2"/>
  <c r="Y891" i="2"/>
  <c r="AP891" i="2" s="1"/>
  <c r="Z891" i="2"/>
  <c r="AG891" i="2"/>
  <c r="AI891" i="2" s="1"/>
  <c r="S892" i="2"/>
  <c r="T892" i="2"/>
  <c r="V892" i="2"/>
  <c r="W892" i="2"/>
  <c r="Y892" i="2"/>
  <c r="AP892" i="2" s="1"/>
  <c r="Z892" i="2"/>
  <c r="AA892" i="2" s="1"/>
  <c r="AG892" i="2"/>
  <c r="AI892" i="2" s="1"/>
  <c r="S893" i="2"/>
  <c r="T893" i="2"/>
  <c r="V893" i="2"/>
  <c r="W893" i="2"/>
  <c r="Y893" i="2"/>
  <c r="AP893" i="2" s="1"/>
  <c r="Z893" i="2"/>
  <c r="AB893" i="2" s="1"/>
  <c r="AG893" i="2"/>
  <c r="AI893" i="2" s="1"/>
  <c r="S1783" i="2"/>
  <c r="T1783" i="2"/>
  <c r="V1783" i="2"/>
  <c r="W1783" i="2"/>
  <c r="Y1783" i="2"/>
  <c r="AP1783" i="2" s="1"/>
  <c r="Z1783" i="2"/>
  <c r="AB1783" i="2" s="1"/>
  <c r="AG1783" i="2"/>
  <c r="AI1783" i="2" s="1"/>
  <c r="S1784" i="2"/>
  <c r="T1784" i="2"/>
  <c r="V1784" i="2"/>
  <c r="W1784" i="2"/>
  <c r="Y1784" i="2"/>
  <c r="AP1784" i="2" s="1"/>
  <c r="Z1784" i="2"/>
  <c r="AB1784" i="2" s="1"/>
  <c r="AG1784" i="2"/>
  <c r="AI1784" i="2" s="1"/>
  <c r="S1785" i="2"/>
  <c r="T1785" i="2"/>
  <c r="V1785" i="2"/>
  <c r="W1785" i="2"/>
  <c r="Y1785" i="2"/>
  <c r="AP1785" i="2" s="1"/>
  <c r="Z1785" i="2"/>
  <c r="AB1785" i="2" s="1"/>
  <c r="AG1785" i="2"/>
  <c r="AI1785" i="2" s="1"/>
  <c r="S894" i="2"/>
  <c r="T894" i="2"/>
  <c r="V894" i="2"/>
  <c r="W894" i="2"/>
  <c r="Y894" i="2"/>
  <c r="AP894" i="2" s="1"/>
  <c r="Z894" i="2"/>
  <c r="AG894" i="2"/>
  <c r="AI894" i="2" s="1"/>
  <c r="S895" i="2"/>
  <c r="T895" i="2"/>
  <c r="V895" i="2"/>
  <c r="W895" i="2"/>
  <c r="Y895" i="2"/>
  <c r="AP895" i="2" s="1"/>
  <c r="Z895" i="2"/>
  <c r="AB895" i="2" s="1"/>
  <c r="AG895" i="2"/>
  <c r="AI895" i="2" s="1"/>
  <c r="S896" i="2"/>
  <c r="T896" i="2"/>
  <c r="V896" i="2"/>
  <c r="W896" i="2"/>
  <c r="Y896" i="2"/>
  <c r="AP896" i="2" s="1"/>
  <c r="Z896" i="2"/>
  <c r="AB896" i="2" s="1"/>
  <c r="AG896" i="2"/>
  <c r="AI896" i="2" s="1"/>
  <c r="S1373" i="2"/>
  <c r="T1373" i="2"/>
  <c r="V1373" i="2"/>
  <c r="W1373" i="2"/>
  <c r="Y1373" i="2"/>
  <c r="AP1373" i="2" s="1"/>
  <c r="Z1373" i="2"/>
  <c r="AB1373" i="2" s="1"/>
  <c r="AG1373" i="2"/>
  <c r="AI1373" i="2" s="1"/>
  <c r="S1374" i="2"/>
  <c r="T1374" i="2"/>
  <c r="V1374" i="2"/>
  <c r="W1374" i="2"/>
  <c r="Y1374" i="2"/>
  <c r="AP1374" i="2" s="1"/>
  <c r="Z1374" i="2"/>
  <c r="AB1374" i="2" s="1"/>
  <c r="AG1374" i="2"/>
  <c r="AI1374" i="2" s="1"/>
  <c r="S1375" i="2"/>
  <c r="T1375" i="2"/>
  <c r="V1375" i="2"/>
  <c r="W1375" i="2"/>
  <c r="Y1375" i="2"/>
  <c r="AP1375" i="2" s="1"/>
  <c r="Z1375" i="2"/>
  <c r="AB1375" i="2" s="1"/>
  <c r="AG1375" i="2"/>
  <c r="AI1375" i="2" s="1"/>
  <c r="S1376" i="2"/>
  <c r="T1376" i="2"/>
  <c r="V1376" i="2"/>
  <c r="W1376" i="2"/>
  <c r="Y1376" i="2"/>
  <c r="AP1376" i="2" s="1"/>
  <c r="Z1376" i="2"/>
  <c r="AG1376" i="2"/>
  <c r="AI1376" i="2" s="1"/>
  <c r="S1575" i="2"/>
  <c r="T1575" i="2"/>
  <c r="V1575" i="2"/>
  <c r="W1575" i="2"/>
  <c r="Y1575" i="2"/>
  <c r="AP1575" i="2" s="1"/>
  <c r="Z1575" i="2"/>
  <c r="AB1575" i="2" s="1"/>
  <c r="AG1575" i="2"/>
  <c r="S1576" i="2"/>
  <c r="T1576" i="2"/>
  <c r="V1576" i="2"/>
  <c r="W1576" i="2"/>
  <c r="Y1576" i="2"/>
  <c r="AP1576" i="2" s="1"/>
  <c r="Z1576" i="2"/>
  <c r="AG1576" i="2"/>
  <c r="AI1576" i="2" s="1"/>
  <c r="S1577" i="2"/>
  <c r="T1577" i="2"/>
  <c r="V1577" i="2"/>
  <c r="W1577" i="2"/>
  <c r="Y1577" i="2"/>
  <c r="AP1577" i="2" s="1"/>
  <c r="Z1577" i="2"/>
  <c r="AB1577" i="2" s="1"/>
  <c r="AG1577" i="2"/>
  <c r="S1578" i="2"/>
  <c r="T1578" i="2"/>
  <c r="V1578" i="2"/>
  <c r="W1578" i="2"/>
  <c r="Y1578" i="2"/>
  <c r="Z1578" i="2"/>
  <c r="AG1578" i="2"/>
  <c r="AI1578" i="2" s="1"/>
  <c r="AP1578" i="2"/>
  <c r="S1579" i="2"/>
  <c r="T1579" i="2"/>
  <c r="V1579" i="2"/>
  <c r="W1579" i="2"/>
  <c r="Y1579" i="2"/>
  <c r="AP1579" i="2" s="1"/>
  <c r="Z1579" i="2"/>
  <c r="AB1579" i="2" s="1"/>
  <c r="AG1579" i="2"/>
  <c r="AI1579" i="2" s="1"/>
  <c r="S1980" i="2"/>
  <c r="T1980" i="2"/>
  <c r="V1980" i="2"/>
  <c r="W1980" i="2"/>
  <c r="Y1980" i="2"/>
  <c r="AP1980" i="2" s="1"/>
  <c r="Z1980" i="2"/>
  <c r="AG1980" i="2"/>
  <c r="AI1980" i="2" s="1"/>
  <c r="S1981" i="2"/>
  <c r="T1981" i="2"/>
  <c r="V1981" i="2"/>
  <c r="AL1981" i="2" s="1"/>
  <c r="W1981" i="2"/>
  <c r="Y1981" i="2"/>
  <c r="Z1981" i="2"/>
  <c r="AB1981" i="2" s="1"/>
  <c r="AA1981" i="2"/>
  <c r="AG1981" i="2"/>
  <c r="AI1981" i="2" s="1"/>
  <c r="AP1981" i="2"/>
  <c r="S1982" i="2"/>
  <c r="T1982" i="2"/>
  <c r="V1982" i="2"/>
  <c r="W1982" i="2"/>
  <c r="Y1982" i="2"/>
  <c r="AP1982" i="2" s="1"/>
  <c r="Z1982" i="2"/>
  <c r="AG1982" i="2"/>
  <c r="S1983" i="2"/>
  <c r="T1983" i="2"/>
  <c r="V1983" i="2"/>
  <c r="W1983" i="2"/>
  <c r="Y1983" i="2"/>
  <c r="AP1983" i="2" s="1"/>
  <c r="Z1983" i="2"/>
  <c r="AA1983" i="2" s="1"/>
  <c r="AG1983" i="2"/>
  <c r="AJ1983" i="2" s="1"/>
  <c r="S679" i="2"/>
  <c r="T679" i="2"/>
  <c r="V679" i="2"/>
  <c r="W679" i="2"/>
  <c r="Y679" i="2"/>
  <c r="AP679" i="2" s="1"/>
  <c r="Z679" i="2"/>
  <c r="AG679" i="2"/>
  <c r="AJ679" i="2" s="1"/>
  <c r="S1881" i="2"/>
  <c r="T1881" i="2"/>
  <c r="V1881" i="2"/>
  <c r="W1881" i="2"/>
  <c r="Y1881" i="2"/>
  <c r="Z1881" i="2"/>
  <c r="AA1881" i="2" s="1"/>
  <c r="AG1881" i="2"/>
  <c r="AP1881" i="2"/>
  <c r="S1984" i="2"/>
  <c r="T1984" i="2"/>
  <c r="V1984" i="2"/>
  <c r="W1984" i="2"/>
  <c r="AN1984" i="2" s="1"/>
  <c r="Y1984" i="2"/>
  <c r="AP1984" i="2" s="1"/>
  <c r="Z1984" i="2"/>
  <c r="AA1984" i="2" s="1"/>
  <c r="AG1984" i="2"/>
  <c r="AJ1984" i="2"/>
  <c r="S651" i="2"/>
  <c r="T651" i="2"/>
  <c r="V651" i="2"/>
  <c r="AL651" i="2" s="1"/>
  <c r="W651" i="2"/>
  <c r="Y651" i="2"/>
  <c r="Z651" i="2"/>
  <c r="AA651" i="2" s="1"/>
  <c r="AG651" i="2"/>
  <c r="AJ651" i="2" s="1"/>
  <c r="AP651" i="2"/>
  <c r="S680" i="2"/>
  <c r="T680" i="2"/>
  <c r="V680" i="2"/>
  <c r="W680" i="2"/>
  <c r="Y680" i="2"/>
  <c r="AP680" i="2" s="1"/>
  <c r="Z680" i="2"/>
  <c r="AG680" i="2"/>
  <c r="AJ680" i="2" s="1"/>
  <c r="S681" i="2"/>
  <c r="T681" i="2"/>
  <c r="V681" i="2"/>
  <c r="AL681" i="2" s="1"/>
  <c r="W681" i="2"/>
  <c r="Y681" i="2"/>
  <c r="AP681" i="2" s="1"/>
  <c r="Z681" i="2"/>
  <c r="AA681" i="2" s="1"/>
  <c r="AG681" i="2"/>
  <c r="S1692" i="2"/>
  <c r="T1692" i="2"/>
  <c r="V1692" i="2"/>
  <c r="W1692" i="2"/>
  <c r="AL1692" i="2" s="1"/>
  <c r="Y1692" i="2"/>
  <c r="AP1692" i="2" s="1"/>
  <c r="Z1692" i="2"/>
  <c r="AA1692" i="2" s="1"/>
  <c r="AG1692" i="2"/>
  <c r="AJ1692" i="2" s="1"/>
  <c r="S1693" i="2"/>
  <c r="T1693" i="2"/>
  <c r="V1693" i="2"/>
  <c r="W1693" i="2"/>
  <c r="AL1693" i="2" s="1"/>
  <c r="Y1693" i="2"/>
  <c r="AP1693" i="2" s="1"/>
  <c r="Z1693" i="2"/>
  <c r="AA1693" i="2" s="1"/>
  <c r="AG1693" i="2"/>
  <c r="AJ1693" i="2" s="1"/>
  <c r="S1694" i="2"/>
  <c r="T1694" i="2"/>
  <c r="V1694" i="2"/>
  <c r="W1694" i="2"/>
  <c r="Y1694" i="2"/>
  <c r="AP1694" i="2" s="1"/>
  <c r="Z1694" i="2"/>
  <c r="AG1694" i="2"/>
  <c r="AJ1694" i="2" s="1"/>
  <c r="S1985" i="2"/>
  <c r="T1985" i="2"/>
  <c r="V1985" i="2"/>
  <c r="W1985" i="2"/>
  <c r="Y1985" i="2"/>
  <c r="Z1985" i="2"/>
  <c r="AA1985" i="2"/>
  <c r="AG1985" i="2"/>
  <c r="AP1985" i="2"/>
  <c r="S1882" i="2"/>
  <c r="T1882" i="2"/>
  <c r="V1882" i="2"/>
  <c r="W1882" i="2"/>
  <c r="Y1882" i="2"/>
  <c r="AP1882" i="2" s="1"/>
  <c r="Z1882" i="2"/>
  <c r="AA1882" i="2" s="1"/>
  <c r="AD1882" i="2" s="1"/>
  <c r="AG1882" i="2"/>
  <c r="AJ1882" i="2" s="1"/>
  <c r="S1377" i="2"/>
  <c r="T1377" i="2"/>
  <c r="V1377" i="2"/>
  <c r="W1377" i="2"/>
  <c r="Y1377" i="2"/>
  <c r="Z1377" i="2"/>
  <c r="AA1377" i="2" s="1"/>
  <c r="AD1377" i="2" s="1"/>
  <c r="AG1377" i="2"/>
  <c r="AJ1377" i="2" s="1"/>
  <c r="AP1377" i="2"/>
  <c r="S1378" i="2"/>
  <c r="T1378" i="2"/>
  <c r="V1378" i="2"/>
  <c r="W1378" i="2"/>
  <c r="Y1378" i="2"/>
  <c r="Z1378" i="2"/>
  <c r="AG1378" i="2"/>
  <c r="AJ1378" i="2" s="1"/>
  <c r="AP1378" i="2"/>
  <c r="S1379" i="2"/>
  <c r="T1379" i="2"/>
  <c r="V1379" i="2"/>
  <c r="W1379" i="2"/>
  <c r="Y1379" i="2"/>
  <c r="AP1379" i="2" s="1"/>
  <c r="Z1379" i="2"/>
  <c r="AA1379" i="2" s="1"/>
  <c r="AD1379" i="2" s="1"/>
  <c r="AG1379" i="2"/>
  <c r="S1380" i="2"/>
  <c r="T1380" i="2"/>
  <c r="V1380" i="2"/>
  <c r="W1380" i="2"/>
  <c r="Y1380" i="2"/>
  <c r="AP1380" i="2" s="1"/>
  <c r="Z1380" i="2"/>
  <c r="AA1380" i="2" s="1"/>
  <c r="AD1380" i="2" s="1"/>
  <c r="AG1380" i="2"/>
  <c r="AJ1380" i="2" s="1"/>
  <c r="S1580" i="2"/>
  <c r="T1580" i="2"/>
  <c r="V1580" i="2"/>
  <c r="W1580" i="2"/>
  <c r="Y1580" i="2"/>
  <c r="AP1580" i="2" s="1"/>
  <c r="Z1580" i="2"/>
  <c r="AA1580" i="2"/>
  <c r="AD1580" i="2" s="1"/>
  <c r="AG1580" i="2"/>
  <c r="AJ1580" i="2" s="1"/>
  <c r="S1581" i="2"/>
  <c r="T1581" i="2"/>
  <c r="V1581" i="2"/>
  <c r="W1581" i="2"/>
  <c r="Y1581" i="2"/>
  <c r="AP1581" i="2" s="1"/>
  <c r="Z1581" i="2"/>
  <c r="AG1581" i="2"/>
  <c r="AJ1581" i="2" s="1"/>
  <c r="S1582" i="2"/>
  <c r="T1582" i="2"/>
  <c r="V1582" i="2"/>
  <c r="W1582" i="2"/>
  <c r="Y1582" i="2"/>
  <c r="Z1582" i="2"/>
  <c r="AA1582" i="2"/>
  <c r="AD1582" i="2" s="1"/>
  <c r="AG1582" i="2"/>
  <c r="AP1582" i="2"/>
  <c r="S1583" i="2"/>
  <c r="T1583" i="2"/>
  <c r="V1583" i="2"/>
  <c r="W1583" i="2"/>
  <c r="Y1583" i="2"/>
  <c r="AP1583" i="2" s="1"/>
  <c r="Z1583" i="2"/>
  <c r="AA1583" i="2" s="1"/>
  <c r="AD1583" i="2" s="1"/>
  <c r="AG1583" i="2"/>
  <c r="AJ1583" i="2" s="1"/>
  <c r="AL1583" i="2"/>
  <c r="S1584" i="2"/>
  <c r="T1584" i="2"/>
  <c r="V1584" i="2"/>
  <c r="W1584" i="2"/>
  <c r="Y1584" i="2"/>
  <c r="Z1584" i="2"/>
  <c r="AA1584" i="2" s="1"/>
  <c r="AD1584" i="2" s="1"/>
  <c r="AG1584" i="2"/>
  <c r="AJ1584" i="2" s="1"/>
  <c r="AL1584" i="2"/>
  <c r="AP1584" i="2"/>
  <c r="S1585" i="2"/>
  <c r="T1585" i="2"/>
  <c r="V1585" i="2"/>
  <c r="W1585" i="2"/>
  <c r="Y1585" i="2"/>
  <c r="Z1585" i="2"/>
  <c r="AG1585" i="2"/>
  <c r="AJ1585" i="2" s="1"/>
  <c r="AP1585" i="2"/>
  <c r="S1986" i="2"/>
  <c r="T1986" i="2"/>
  <c r="V1986" i="2"/>
  <c r="W1986" i="2"/>
  <c r="Y1986" i="2"/>
  <c r="AP1986" i="2" s="1"/>
  <c r="Z1986" i="2"/>
  <c r="AA1986" i="2" s="1"/>
  <c r="AD1986" i="2" s="1"/>
  <c r="AG1986" i="2"/>
  <c r="AL1986" i="2"/>
  <c r="S682" i="2"/>
  <c r="T682" i="2"/>
  <c r="V682" i="2"/>
  <c r="W682" i="2"/>
  <c r="Y682" i="2"/>
  <c r="AP682" i="2" s="1"/>
  <c r="Z682" i="2"/>
  <c r="AA682" i="2" s="1"/>
  <c r="AG682" i="2"/>
  <c r="AJ682" i="2" s="1"/>
  <c r="S1586" i="2"/>
  <c r="T1586" i="2"/>
  <c r="V1586" i="2"/>
  <c r="W1586" i="2"/>
  <c r="Y1586" i="2"/>
  <c r="AP1586" i="2" s="1"/>
  <c r="Z1586" i="2"/>
  <c r="AA1586" i="2"/>
  <c r="AG1586" i="2"/>
  <c r="AJ1586" i="2" s="1"/>
  <c r="S1987" i="2"/>
  <c r="T1987" i="2"/>
  <c r="V1987" i="2"/>
  <c r="AM1987" i="2" s="1"/>
  <c r="W1987" i="2"/>
  <c r="Y1987" i="2"/>
  <c r="AP1987" i="2" s="1"/>
  <c r="Z1987" i="2"/>
  <c r="AG1987" i="2"/>
  <c r="AJ1987" i="2" s="1"/>
  <c r="S1695" i="2"/>
  <c r="T1695" i="2"/>
  <c r="V1695" i="2"/>
  <c r="W1695" i="2"/>
  <c r="Y1695" i="2"/>
  <c r="AP1695" i="2" s="1"/>
  <c r="Z1695" i="2"/>
  <c r="AA1695" i="2" s="1"/>
  <c r="AG1695" i="2"/>
  <c r="S1696" i="2"/>
  <c r="T1696" i="2"/>
  <c r="V1696" i="2"/>
  <c r="W1696" i="2"/>
  <c r="Y1696" i="2"/>
  <c r="AP1696" i="2" s="1"/>
  <c r="Z1696" i="2"/>
  <c r="AA1696" i="2" s="1"/>
  <c r="AG1696" i="2"/>
  <c r="AJ1696" i="2" s="1"/>
  <c r="S1697" i="2"/>
  <c r="T1697" i="2"/>
  <c r="V1697" i="2"/>
  <c r="AL1697" i="2" s="1"/>
  <c r="W1697" i="2"/>
  <c r="Y1697" i="2"/>
  <c r="AP1697" i="2" s="1"/>
  <c r="Z1697" i="2"/>
  <c r="AA1697" i="2" s="1"/>
  <c r="AG1697" i="2"/>
  <c r="AJ1697" i="2" s="1"/>
  <c r="S1988" i="2"/>
  <c r="T1988" i="2"/>
  <c r="V1988" i="2"/>
  <c r="W1988" i="2"/>
  <c r="Y1988" i="2"/>
  <c r="Z1988" i="2"/>
  <c r="AG1988" i="2"/>
  <c r="AJ1988" i="2" s="1"/>
  <c r="AP1988" i="2"/>
  <c r="S1989" i="2"/>
  <c r="T1989" i="2"/>
  <c r="V1989" i="2"/>
  <c r="W1989" i="2"/>
  <c r="Y1989" i="2"/>
  <c r="AP1989" i="2" s="1"/>
  <c r="Z1989" i="2"/>
  <c r="AA1989" i="2" s="1"/>
  <c r="AD1989" i="2" s="1"/>
  <c r="AG1989" i="2"/>
  <c r="AL1989" i="2"/>
  <c r="S1990" i="2"/>
  <c r="T1990" i="2"/>
  <c r="V1990" i="2"/>
  <c r="W1990" i="2"/>
  <c r="Y1990" i="2"/>
  <c r="AP1990" i="2" s="1"/>
  <c r="Z1990" i="2"/>
  <c r="AA1990" i="2" s="1"/>
  <c r="AD1990" i="2" s="1"/>
  <c r="AG1990" i="2"/>
  <c r="AJ1990" i="2" s="1"/>
  <c r="S683" i="2"/>
  <c r="T683" i="2"/>
  <c r="V683" i="2"/>
  <c r="W683" i="2"/>
  <c r="Y683" i="2"/>
  <c r="AP683" i="2" s="1"/>
  <c r="Z683" i="2"/>
  <c r="AA683" i="2" s="1"/>
  <c r="AG683" i="2"/>
  <c r="AJ683" i="2" s="1"/>
  <c r="S684" i="2"/>
  <c r="T684" i="2"/>
  <c r="V684" i="2"/>
  <c r="AN684" i="2" s="1"/>
  <c r="W684" i="2"/>
  <c r="Y684" i="2"/>
  <c r="AP684" i="2" s="1"/>
  <c r="Z684" i="2"/>
  <c r="AG684" i="2"/>
  <c r="AJ684" i="2" s="1"/>
  <c r="S1698" i="2"/>
  <c r="T1698" i="2"/>
  <c r="V1698" i="2"/>
  <c r="W1698" i="2"/>
  <c r="Y1698" i="2"/>
  <c r="AP1698" i="2" s="1"/>
  <c r="Z1698" i="2"/>
  <c r="AA1698" i="2" s="1"/>
  <c r="AG1698" i="2"/>
  <c r="S1699" i="2"/>
  <c r="T1699" i="2"/>
  <c r="V1699" i="2"/>
  <c r="W1699" i="2"/>
  <c r="Y1699" i="2"/>
  <c r="AP1699" i="2" s="1"/>
  <c r="Z1699" i="2"/>
  <c r="AA1699" i="2" s="1"/>
  <c r="AG1699" i="2"/>
  <c r="AJ1699" i="2"/>
  <c r="S2156" i="2"/>
  <c r="T2156" i="2"/>
  <c r="V2156" i="2"/>
  <c r="W2156" i="2"/>
  <c r="Y2156" i="2"/>
  <c r="Z2156" i="2"/>
  <c r="AA2156" i="2" s="1"/>
  <c r="AG2156" i="2"/>
  <c r="AJ2156" i="2" s="1"/>
  <c r="AP2156" i="2"/>
  <c r="S1381" i="2"/>
  <c r="T1381" i="2"/>
  <c r="V1381" i="2"/>
  <c r="W1381" i="2"/>
  <c r="Y1381" i="2"/>
  <c r="AP1381" i="2" s="1"/>
  <c r="Z1381" i="2"/>
  <c r="AG1381" i="2"/>
  <c r="AJ1381" i="2" s="1"/>
  <c r="S1382" i="2"/>
  <c r="T1382" i="2"/>
  <c r="V1382" i="2"/>
  <c r="W1382" i="2"/>
  <c r="Y1382" i="2"/>
  <c r="AP1382" i="2" s="1"/>
  <c r="Z1382" i="2"/>
  <c r="AA1382" i="2" s="1"/>
  <c r="AD1382" i="2" s="1"/>
  <c r="AG1382" i="2"/>
  <c r="AL1382" i="2"/>
  <c r="S1383" i="2"/>
  <c r="T1383" i="2"/>
  <c r="V1383" i="2"/>
  <c r="W1383" i="2"/>
  <c r="AL1383" i="2" s="1"/>
  <c r="Y1383" i="2"/>
  <c r="AP1383" i="2" s="1"/>
  <c r="Z1383" i="2"/>
  <c r="AA1383" i="2" s="1"/>
  <c r="AD1383" i="2" s="1"/>
  <c r="AG1383" i="2"/>
  <c r="AJ1383" i="2" s="1"/>
  <c r="S1384" i="2"/>
  <c r="T1384" i="2"/>
  <c r="V1384" i="2"/>
  <c r="W1384" i="2"/>
  <c r="AL1384" i="2" s="1"/>
  <c r="Y1384" i="2"/>
  <c r="AP1384" i="2" s="1"/>
  <c r="Z1384" i="2"/>
  <c r="AA1384" i="2" s="1"/>
  <c r="AD1384" i="2" s="1"/>
  <c r="AG1384" i="2"/>
  <c r="AJ1384" i="2" s="1"/>
  <c r="S1587" i="2"/>
  <c r="T1587" i="2"/>
  <c r="V1587" i="2"/>
  <c r="W1587" i="2"/>
  <c r="Y1587" i="2"/>
  <c r="AP1587" i="2" s="1"/>
  <c r="Z1587" i="2"/>
  <c r="AG1587" i="2"/>
  <c r="AJ1587" i="2" s="1"/>
  <c r="S1588" i="2"/>
  <c r="T1588" i="2"/>
  <c r="V1588" i="2"/>
  <c r="W1588" i="2"/>
  <c r="Y1588" i="2"/>
  <c r="Z1588" i="2"/>
  <c r="AA1588" i="2" s="1"/>
  <c r="AD1588" i="2" s="1"/>
  <c r="AG1588" i="2"/>
  <c r="AP1588" i="2"/>
  <c r="S1991" i="2"/>
  <c r="T1991" i="2"/>
  <c r="V1991" i="2"/>
  <c r="W1991" i="2"/>
  <c r="AN1991" i="2" s="1"/>
  <c r="Y1991" i="2"/>
  <c r="AP1991" i="2" s="1"/>
  <c r="Z1991" i="2"/>
  <c r="AA1991" i="2" s="1"/>
  <c r="AD1991" i="2" s="1"/>
  <c r="AG1991" i="2"/>
  <c r="AJ1991" i="2"/>
  <c r="S1589" i="2"/>
  <c r="T1589" i="2"/>
  <c r="V1589" i="2"/>
  <c r="W1589" i="2"/>
  <c r="Y1589" i="2"/>
  <c r="AP1589" i="2" s="1"/>
  <c r="Z1589" i="2"/>
  <c r="AA1589" i="2" s="1"/>
  <c r="AD1589" i="2" s="1"/>
  <c r="AG1589" i="2"/>
  <c r="AJ1589" i="2" s="1"/>
  <c r="S1590" i="2"/>
  <c r="T1590" i="2"/>
  <c r="V1590" i="2"/>
  <c r="W1590" i="2"/>
  <c r="Y1590" i="2"/>
  <c r="Z1590" i="2"/>
  <c r="AG1590" i="2"/>
  <c r="AJ1590" i="2" s="1"/>
  <c r="AP1590" i="2"/>
  <c r="S1992" i="2"/>
  <c r="T1992" i="2"/>
  <c r="V1992" i="2"/>
  <c r="W1992" i="2"/>
  <c r="Y1992" i="2"/>
  <c r="AP1992" i="2" s="1"/>
  <c r="Z1992" i="2"/>
  <c r="AA1992" i="2" s="1"/>
  <c r="AD1992" i="2" s="1"/>
  <c r="AG1992" i="2"/>
  <c r="S1993" i="2"/>
  <c r="T1993" i="2"/>
  <c r="V1993" i="2"/>
  <c r="W1993" i="2"/>
  <c r="Y1993" i="2"/>
  <c r="AP1993" i="2" s="1"/>
  <c r="Z1993" i="2"/>
  <c r="AA1993" i="2" s="1"/>
  <c r="AD1993" i="2" s="1"/>
  <c r="AG1993" i="2"/>
  <c r="AJ1993" i="2" s="1"/>
  <c r="S1994" i="2"/>
  <c r="T1994" i="2"/>
  <c r="V1994" i="2"/>
  <c r="W1994" i="2"/>
  <c r="Y1994" i="2"/>
  <c r="AP1994" i="2" s="1"/>
  <c r="Z1994" i="2"/>
  <c r="AA1994" i="2"/>
  <c r="AD1994" i="2" s="1"/>
  <c r="AG1994" i="2"/>
  <c r="AJ1994" i="2" s="1"/>
  <c r="S685" i="2"/>
  <c r="T685" i="2"/>
  <c r="V685" i="2"/>
  <c r="AL685" i="2" s="1"/>
  <c r="W685" i="2"/>
  <c r="Y685" i="2"/>
  <c r="AP685" i="2" s="1"/>
  <c r="Z685" i="2"/>
  <c r="AG685" i="2"/>
  <c r="AJ685" i="2" s="1"/>
  <c r="S1700" i="2"/>
  <c r="T1700" i="2"/>
  <c r="V1700" i="2"/>
  <c r="W1700" i="2"/>
  <c r="Y1700" i="2"/>
  <c r="Z1700" i="2"/>
  <c r="AA1700" i="2"/>
  <c r="AG1700" i="2"/>
  <c r="AP1700" i="2"/>
  <c r="S1701" i="2"/>
  <c r="T1701" i="2"/>
  <c r="V1701" i="2"/>
  <c r="AL1701" i="2" s="1"/>
  <c r="W1701" i="2"/>
  <c r="Y1701" i="2"/>
  <c r="AP1701" i="2" s="1"/>
  <c r="Z1701" i="2"/>
  <c r="AA1701" i="2" s="1"/>
  <c r="AG1701" i="2"/>
  <c r="AJ1701" i="2" s="1"/>
  <c r="S1702" i="2"/>
  <c r="T1702" i="2"/>
  <c r="V1702" i="2"/>
  <c r="W1702" i="2"/>
  <c r="Y1702" i="2"/>
  <c r="Z1702" i="2"/>
  <c r="AA1702" i="2" s="1"/>
  <c r="AG1702" i="2"/>
  <c r="AJ1702" i="2" s="1"/>
  <c r="AP1702" i="2"/>
  <c r="S686" i="2"/>
  <c r="T686" i="2"/>
  <c r="V686" i="2"/>
  <c r="W686" i="2"/>
  <c r="Y686" i="2"/>
  <c r="Z686" i="2"/>
  <c r="AG686" i="2"/>
  <c r="AJ686" i="2" s="1"/>
  <c r="AP686" i="2"/>
  <c r="S1703" i="2"/>
  <c r="T1703" i="2"/>
  <c r="V1703" i="2"/>
  <c r="W1703" i="2"/>
  <c r="Y1703" i="2"/>
  <c r="AP1703" i="2" s="1"/>
  <c r="Z1703" i="2"/>
  <c r="AA1703" i="2" s="1"/>
  <c r="AD1703" i="2" s="1"/>
  <c r="AG1703" i="2"/>
  <c r="S2157" i="2"/>
  <c r="T2157" i="2"/>
  <c r="V2157" i="2"/>
  <c r="W2157" i="2"/>
  <c r="Y2157" i="2"/>
  <c r="AP2157" i="2" s="1"/>
  <c r="Z2157" i="2"/>
  <c r="AA2157" i="2" s="1"/>
  <c r="AD2157" i="2" s="1"/>
  <c r="AG2157" i="2"/>
  <c r="AJ2157" i="2" s="1"/>
  <c r="S2158" i="2"/>
  <c r="T2158" i="2"/>
  <c r="V2158" i="2"/>
  <c r="W2158" i="2"/>
  <c r="AL2158" i="2" s="1"/>
  <c r="Y2158" i="2"/>
  <c r="AP2158" i="2" s="1"/>
  <c r="Z2158" i="2"/>
  <c r="AA2158" i="2" s="1"/>
  <c r="AD2158" i="2" s="1"/>
  <c r="AG2158" i="2"/>
  <c r="AJ2158" i="2" s="1"/>
  <c r="S687" i="2"/>
  <c r="T687" i="2"/>
  <c r="V687" i="2"/>
  <c r="W687" i="2"/>
  <c r="Y687" i="2"/>
  <c r="AP687" i="2" s="1"/>
  <c r="Z687" i="2"/>
  <c r="AG687" i="2"/>
  <c r="AJ687" i="2" s="1"/>
  <c r="S508" i="2"/>
  <c r="T508" i="2"/>
  <c r="V508" i="2"/>
  <c r="W508" i="2"/>
  <c r="Y508" i="2"/>
  <c r="Z508" i="2"/>
  <c r="AA508" i="2" s="1"/>
  <c r="AD508" i="2" s="1"/>
  <c r="AG508" i="2"/>
  <c r="AP508" i="2"/>
  <c r="S509" i="2"/>
  <c r="T509" i="2"/>
  <c r="V509" i="2"/>
  <c r="W509" i="2"/>
  <c r="Y509" i="2"/>
  <c r="AP509" i="2" s="1"/>
  <c r="Z509" i="2"/>
  <c r="AA509" i="2" s="1"/>
  <c r="AD509" i="2" s="1"/>
  <c r="AG509" i="2"/>
  <c r="AJ509" i="2"/>
  <c r="S1385" i="2"/>
  <c r="T1385" i="2"/>
  <c r="V1385" i="2"/>
  <c r="W1385" i="2"/>
  <c r="Y1385" i="2"/>
  <c r="Z1385" i="2"/>
  <c r="AA1385" i="2" s="1"/>
  <c r="AD1385" i="2" s="1"/>
  <c r="AG1385" i="2"/>
  <c r="AJ1385" i="2" s="1"/>
  <c r="AL1385" i="2"/>
  <c r="AP1385" i="2"/>
  <c r="S1386" i="2"/>
  <c r="T1386" i="2"/>
  <c r="V1386" i="2"/>
  <c r="W1386" i="2"/>
  <c r="Y1386" i="2"/>
  <c r="AP1386" i="2" s="1"/>
  <c r="Z1386" i="2"/>
  <c r="AB1386" i="2" s="1"/>
  <c r="AC1386" i="2"/>
  <c r="AG1386" i="2"/>
  <c r="S1591" i="2"/>
  <c r="T1591" i="2"/>
  <c r="V1591" i="2"/>
  <c r="W1591" i="2"/>
  <c r="Y1591" i="2"/>
  <c r="AP1591" i="2" s="1"/>
  <c r="Z1591" i="2"/>
  <c r="AB1591" i="2" s="1"/>
  <c r="AG1591" i="2"/>
  <c r="S1995" i="2"/>
  <c r="T1995" i="2"/>
  <c r="V1995" i="2"/>
  <c r="W1995" i="2"/>
  <c r="AN1995" i="2" s="1"/>
  <c r="Y1995" i="2"/>
  <c r="AP1995" i="2" s="1"/>
  <c r="Z1995" i="2"/>
  <c r="AG1995" i="2"/>
  <c r="AI1995" i="2" s="1"/>
  <c r="AL1995" i="2"/>
  <c r="S688" i="2"/>
  <c r="T688" i="2"/>
  <c r="V688" i="2"/>
  <c r="AN688" i="2" s="1"/>
  <c r="W688" i="2"/>
  <c r="Y688" i="2"/>
  <c r="AP688" i="2" s="1"/>
  <c r="Z688" i="2"/>
  <c r="AB688" i="2" s="1"/>
  <c r="AG688" i="2"/>
  <c r="AI688" i="2" s="1"/>
  <c r="S689" i="2"/>
  <c r="T689" i="2"/>
  <c r="V689" i="2"/>
  <c r="W689" i="2"/>
  <c r="Y689" i="2"/>
  <c r="AP689" i="2" s="1"/>
  <c r="Z689" i="2"/>
  <c r="AB689" i="2" s="1"/>
  <c r="AC689" i="2"/>
  <c r="AG689" i="2"/>
  <c r="S1704" i="2"/>
  <c r="T1704" i="2"/>
  <c r="V1704" i="2"/>
  <c r="W1704" i="2"/>
  <c r="Y1704" i="2"/>
  <c r="AP1704" i="2" s="1"/>
  <c r="Z1704" i="2"/>
  <c r="AB1704" i="2" s="1"/>
  <c r="AG1704" i="2"/>
  <c r="S690" i="2"/>
  <c r="T690" i="2"/>
  <c r="V690" i="2"/>
  <c r="W690" i="2"/>
  <c r="Y690" i="2"/>
  <c r="AP690" i="2" s="1"/>
  <c r="Z690" i="2"/>
  <c r="AG690" i="2"/>
  <c r="AI690" i="2" s="1"/>
  <c r="S691" i="2"/>
  <c r="T691" i="2"/>
  <c r="V691" i="2"/>
  <c r="W691" i="2"/>
  <c r="Y691" i="2"/>
  <c r="AP691" i="2" s="1"/>
  <c r="Z691" i="2"/>
  <c r="AG691" i="2"/>
  <c r="S692" i="2"/>
  <c r="T692" i="2"/>
  <c r="V692" i="2"/>
  <c r="W692" i="2"/>
  <c r="Y692" i="2"/>
  <c r="AP692" i="2" s="1"/>
  <c r="Z692" i="2"/>
  <c r="AA692" i="2" s="1"/>
  <c r="AD692" i="2" s="1"/>
  <c r="AB692" i="2"/>
  <c r="AG692" i="2"/>
  <c r="S510" i="2"/>
  <c r="T510" i="2"/>
  <c r="V510" i="2"/>
  <c r="W510" i="2"/>
  <c r="Y510" i="2"/>
  <c r="AP510" i="2" s="1"/>
  <c r="Z510" i="2"/>
  <c r="AA510" i="2" s="1"/>
  <c r="AD510" i="2" s="1"/>
  <c r="AG510" i="2"/>
  <c r="S511" i="2"/>
  <c r="T511" i="2"/>
  <c r="V511" i="2"/>
  <c r="W511" i="2"/>
  <c r="Y511" i="2"/>
  <c r="AP511" i="2" s="1"/>
  <c r="Z511" i="2"/>
  <c r="AG511" i="2"/>
  <c r="AK511" i="2" s="1"/>
  <c r="S512" i="2"/>
  <c r="T512" i="2"/>
  <c r="V512" i="2"/>
  <c r="W512" i="2"/>
  <c r="Y512" i="2"/>
  <c r="AP512" i="2" s="1"/>
  <c r="Z512" i="2"/>
  <c r="AG512" i="2"/>
  <c r="S513" i="2"/>
  <c r="T513" i="2"/>
  <c r="V513" i="2"/>
  <c r="W513" i="2"/>
  <c r="Y513" i="2"/>
  <c r="AP513" i="2" s="1"/>
  <c r="Z513" i="2"/>
  <c r="AA513" i="2" s="1"/>
  <c r="AD513" i="2" s="1"/>
  <c r="AG513" i="2"/>
  <c r="S514" i="2"/>
  <c r="T514" i="2"/>
  <c r="V514" i="2"/>
  <c r="W514" i="2"/>
  <c r="Y514" i="2"/>
  <c r="AP514" i="2" s="1"/>
  <c r="Z514" i="2"/>
  <c r="AA514" i="2" s="1"/>
  <c r="AD514" i="2" s="1"/>
  <c r="AG514" i="2"/>
  <c r="S1996" i="2"/>
  <c r="T1996" i="2"/>
  <c r="V1996" i="2"/>
  <c r="AL1996" i="2" s="1"/>
  <c r="W1996" i="2"/>
  <c r="Y1996" i="2"/>
  <c r="AP1996" i="2" s="1"/>
  <c r="Z1996" i="2"/>
  <c r="AG1996" i="2"/>
  <c r="AK1996" i="2" s="1"/>
  <c r="S1387" i="2"/>
  <c r="T1387" i="2"/>
  <c r="V1387" i="2"/>
  <c r="AM1387" i="2" s="1"/>
  <c r="W1387" i="2"/>
  <c r="Y1387" i="2"/>
  <c r="AP1387" i="2" s="1"/>
  <c r="Z1387" i="2"/>
  <c r="AG1387" i="2"/>
  <c r="S1388" i="2"/>
  <c r="T1388" i="2"/>
  <c r="V1388" i="2"/>
  <c r="W1388" i="2"/>
  <c r="Y1388" i="2"/>
  <c r="AP1388" i="2" s="1"/>
  <c r="Z1388" i="2"/>
  <c r="AA1388" i="2" s="1"/>
  <c r="AD1388" i="2" s="1"/>
  <c r="AB1388" i="2"/>
  <c r="AC1388" i="2"/>
  <c r="AG1388" i="2"/>
  <c r="S6" i="2"/>
  <c r="T6" i="2"/>
  <c r="V6" i="2"/>
  <c r="W6" i="2"/>
  <c r="Y6" i="2"/>
  <c r="AP6" i="2" s="1"/>
  <c r="Z6" i="2"/>
  <c r="AA6" i="2" s="1"/>
  <c r="AD6" i="2" s="1"/>
  <c r="AB6" i="2"/>
  <c r="AG6" i="2"/>
  <c r="S7" i="2"/>
  <c r="T7" i="2"/>
  <c r="V7" i="2"/>
  <c r="AM7" i="2" s="1"/>
  <c r="W7" i="2"/>
  <c r="Y7" i="2"/>
  <c r="AP7" i="2" s="1"/>
  <c r="Z7" i="2"/>
  <c r="AG7" i="2"/>
  <c r="AK7" i="2" s="1"/>
  <c r="S8" i="2"/>
  <c r="T8" i="2"/>
  <c r="V8" i="2"/>
  <c r="W8" i="2"/>
  <c r="Y8" i="2"/>
  <c r="AP8" i="2" s="1"/>
  <c r="Z8" i="2"/>
  <c r="AG8" i="2"/>
  <c r="AL8" i="2"/>
  <c r="S9" i="2"/>
  <c r="T9" i="2"/>
  <c r="V9" i="2"/>
  <c r="W9" i="2"/>
  <c r="AL9" i="2" s="1"/>
  <c r="Y9" i="2"/>
  <c r="AP9" i="2" s="1"/>
  <c r="Z9" i="2"/>
  <c r="AA9" i="2" s="1"/>
  <c r="AD9" i="2" s="1"/>
  <c r="AC9" i="2"/>
  <c r="AG9" i="2"/>
  <c r="S10" i="2"/>
  <c r="T10" i="2"/>
  <c r="V10" i="2"/>
  <c r="W10" i="2"/>
  <c r="Y10" i="2"/>
  <c r="AP10" i="2" s="1"/>
  <c r="Z10" i="2"/>
  <c r="AA10" i="2" s="1"/>
  <c r="AD10" i="2" s="1"/>
  <c r="AB10" i="2"/>
  <c r="AG10" i="2"/>
  <c r="S11" i="2"/>
  <c r="T11" i="2"/>
  <c r="V11" i="2"/>
  <c r="W11" i="2"/>
  <c r="Y11" i="2"/>
  <c r="AP11" i="2" s="1"/>
  <c r="Z11" i="2"/>
  <c r="AG11" i="2"/>
  <c r="AK11" i="2" s="1"/>
  <c r="S46" i="2"/>
  <c r="T46" i="2"/>
  <c r="V46" i="2"/>
  <c r="W46" i="2"/>
  <c r="Y46" i="2"/>
  <c r="AP46" i="2" s="1"/>
  <c r="Z46" i="2"/>
  <c r="AG46" i="2"/>
  <c r="AL46" i="2"/>
  <c r="S47" i="2"/>
  <c r="T47" i="2"/>
  <c r="V47" i="2"/>
  <c r="W47" i="2"/>
  <c r="AL47" i="2" s="1"/>
  <c r="Y47" i="2"/>
  <c r="AP47" i="2" s="1"/>
  <c r="Z47" i="2"/>
  <c r="AA47" i="2" s="1"/>
  <c r="AD47" i="2" s="1"/>
  <c r="AC47" i="2"/>
  <c r="AG47" i="2"/>
  <c r="S48" i="2"/>
  <c r="T48" i="2"/>
  <c r="V48" i="2"/>
  <c r="W48" i="2"/>
  <c r="Y48" i="2"/>
  <c r="AP48" i="2" s="1"/>
  <c r="Z48" i="2"/>
  <c r="AA48" i="2" s="1"/>
  <c r="AD48" i="2" s="1"/>
  <c r="AB48" i="2"/>
  <c r="AG48" i="2"/>
  <c r="S49" i="2"/>
  <c r="T49" i="2"/>
  <c r="V49" i="2"/>
  <c r="W49" i="2"/>
  <c r="Y49" i="2"/>
  <c r="AP49" i="2" s="1"/>
  <c r="Z49" i="2"/>
  <c r="AG49" i="2"/>
  <c r="AK49" i="2" s="1"/>
  <c r="S50" i="2"/>
  <c r="T50" i="2"/>
  <c r="V50" i="2"/>
  <c r="W50" i="2"/>
  <c r="Y50" i="2"/>
  <c r="AP50" i="2" s="1"/>
  <c r="Z50" i="2"/>
  <c r="AG50" i="2"/>
  <c r="AL50" i="2"/>
  <c r="S778" i="2"/>
  <c r="T778" i="2"/>
  <c r="V778" i="2"/>
  <c r="W778" i="2"/>
  <c r="Y778" i="2"/>
  <c r="AP778" i="2" s="1"/>
  <c r="Z778" i="2"/>
  <c r="AA778" i="2" s="1"/>
  <c r="AD778" i="2" s="1"/>
  <c r="AG778" i="2"/>
  <c r="S779" i="2"/>
  <c r="T779" i="2"/>
  <c r="V779" i="2"/>
  <c r="W779" i="2"/>
  <c r="Y779" i="2"/>
  <c r="AP779" i="2" s="1"/>
  <c r="Z779" i="2"/>
  <c r="AG779" i="2"/>
  <c r="S780" i="2"/>
  <c r="T780" i="2"/>
  <c r="V780" i="2"/>
  <c r="W780" i="2"/>
  <c r="Y780" i="2"/>
  <c r="AP780" i="2" s="1"/>
  <c r="Z780" i="2"/>
  <c r="AG780" i="2"/>
  <c r="AK780" i="2" s="1"/>
  <c r="S781" i="2"/>
  <c r="T781" i="2"/>
  <c r="V781" i="2"/>
  <c r="W781" i="2"/>
  <c r="Y781" i="2"/>
  <c r="AP781" i="2" s="1"/>
  <c r="Z781" i="2"/>
  <c r="AG781" i="2"/>
  <c r="S51" i="2"/>
  <c r="T51" i="2"/>
  <c r="V51" i="2"/>
  <c r="W51" i="2"/>
  <c r="AL51" i="2" s="1"/>
  <c r="Y51" i="2"/>
  <c r="AP51" i="2" s="1"/>
  <c r="AQ51" i="2" s="1"/>
  <c r="Z51" i="2"/>
  <c r="AA51" i="2" s="1"/>
  <c r="AC51" i="2"/>
  <c r="AG51" i="2"/>
  <c r="S782" i="2"/>
  <c r="T782" i="2"/>
  <c r="V782" i="2"/>
  <c r="W782" i="2"/>
  <c r="Y782" i="2"/>
  <c r="AP782" i="2" s="1"/>
  <c r="AQ782" i="2" s="1"/>
  <c r="Z782" i="2"/>
  <c r="AG782" i="2"/>
  <c r="S783" i="2"/>
  <c r="T783" i="2"/>
  <c r="V783" i="2"/>
  <c r="W783" i="2"/>
  <c r="Y783" i="2"/>
  <c r="AP783" i="2" s="1"/>
  <c r="AQ783" i="2" s="1"/>
  <c r="Z783" i="2"/>
  <c r="AB783" i="2" s="1"/>
  <c r="AG783" i="2"/>
  <c r="S897" i="2"/>
  <c r="T897" i="2"/>
  <c r="V897" i="2"/>
  <c r="W897" i="2"/>
  <c r="Y897" i="2"/>
  <c r="AP897" i="2" s="1"/>
  <c r="AQ897" i="2" s="1"/>
  <c r="Z897" i="2"/>
  <c r="AA897" i="2"/>
  <c r="AB897" i="2"/>
  <c r="AC897" i="2"/>
  <c r="AG897" i="2"/>
  <c r="S898" i="2"/>
  <c r="T898" i="2"/>
  <c r="V898" i="2"/>
  <c r="W898" i="2"/>
  <c r="AL898" i="2" s="1"/>
  <c r="Y898" i="2"/>
  <c r="AP898" i="2" s="1"/>
  <c r="AQ898" i="2" s="1"/>
  <c r="Z898" i="2"/>
  <c r="AA898" i="2" s="1"/>
  <c r="AG898" i="2"/>
  <c r="S899" i="2"/>
  <c r="T899" i="2"/>
  <c r="V899" i="2"/>
  <c r="W899" i="2"/>
  <c r="Y899" i="2"/>
  <c r="AP899" i="2" s="1"/>
  <c r="AQ899" i="2" s="1"/>
  <c r="Z899" i="2"/>
  <c r="AG899" i="2"/>
  <c r="S900" i="2"/>
  <c r="T900" i="2"/>
  <c r="V900" i="2"/>
  <c r="W900" i="2"/>
  <c r="Y900" i="2"/>
  <c r="AP900" i="2" s="1"/>
  <c r="AQ900" i="2" s="1"/>
  <c r="Z900" i="2"/>
  <c r="AB900" i="2" s="1"/>
  <c r="AG900" i="2"/>
  <c r="S901" i="2"/>
  <c r="T901" i="2"/>
  <c r="V901" i="2"/>
  <c r="W901" i="2"/>
  <c r="AL901" i="2" s="1"/>
  <c r="Y901" i="2"/>
  <c r="AP901" i="2" s="1"/>
  <c r="AQ901" i="2" s="1"/>
  <c r="Z901" i="2"/>
  <c r="AA901" i="2" s="1"/>
  <c r="AG901" i="2"/>
  <c r="S52" i="2"/>
  <c r="T52" i="2"/>
  <c r="V52" i="2"/>
  <c r="W52" i="2"/>
  <c r="Y52" i="2"/>
  <c r="AP52" i="2" s="1"/>
  <c r="AQ52" i="2" s="1"/>
  <c r="Z52" i="2"/>
  <c r="AG52" i="2"/>
  <c r="AL52" i="2"/>
  <c r="S53" i="2"/>
  <c r="T53" i="2"/>
  <c r="V53" i="2"/>
  <c r="W53" i="2"/>
  <c r="Y53" i="2"/>
  <c r="AP53" i="2" s="1"/>
  <c r="AQ53" i="2" s="1"/>
  <c r="Z53" i="2"/>
  <c r="AB53" i="2" s="1"/>
  <c r="AG53" i="2"/>
  <c r="S178" i="2"/>
  <c r="T178" i="2"/>
  <c r="V178" i="2"/>
  <c r="W178" i="2"/>
  <c r="AL178" i="2" s="1"/>
  <c r="Y178" i="2"/>
  <c r="AP178" i="2" s="1"/>
  <c r="AQ178" i="2" s="1"/>
  <c r="Z178" i="2"/>
  <c r="AG178" i="2"/>
  <c r="S179" i="2"/>
  <c r="T179" i="2"/>
  <c r="V179" i="2"/>
  <c r="W179" i="2"/>
  <c r="Y179" i="2"/>
  <c r="AP179" i="2" s="1"/>
  <c r="AQ179" i="2" s="1"/>
  <c r="Z179" i="2"/>
  <c r="AG179" i="2"/>
  <c r="S180" i="2"/>
  <c r="T180" i="2"/>
  <c r="V180" i="2"/>
  <c r="AL180" i="2" s="1"/>
  <c r="W180" i="2"/>
  <c r="Y180" i="2"/>
  <c r="AP180" i="2" s="1"/>
  <c r="AQ180" i="2" s="1"/>
  <c r="Z180" i="2"/>
  <c r="AG180" i="2"/>
  <c r="S902" i="2"/>
  <c r="T902" i="2"/>
  <c r="V902" i="2"/>
  <c r="W902" i="2"/>
  <c r="Y902" i="2"/>
  <c r="AP902" i="2" s="1"/>
  <c r="AQ902" i="2" s="1"/>
  <c r="Z902" i="2"/>
  <c r="AB902" i="2" s="1"/>
  <c r="AG902" i="2"/>
  <c r="S903" i="2"/>
  <c r="T903" i="2"/>
  <c r="V903" i="2"/>
  <c r="W903" i="2"/>
  <c r="AL903" i="2" s="1"/>
  <c r="Y903" i="2"/>
  <c r="AP903" i="2" s="1"/>
  <c r="AQ903" i="2" s="1"/>
  <c r="Z903" i="2"/>
  <c r="AA903" i="2" s="1"/>
  <c r="AC903" i="2"/>
  <c r="AG903" i="2"/>
  <c r="S904" i="2"/>
  <c r="T904" i="2"/>
  <c r="V904" i="2"/>
  <c r="W904" i="2"/>
  <c r="Y904" i="2"/>
  <c r="AP904" i="2" s="1"/>
  <c r="AQ904" i="2" s="1"/>
  <c r="Z904" i="2"/>
  <c r="AA904" i="2" s="1"/>
  <c r="AB904" i="2"/>
  <c r="AG904" i="2"/>
  <c r="S905" i="2"/>
  <c r="T905" i="2"/>
  <c r="V905" i="2"/>
  <c r="W905" i="2"/>
  <c r="Y905" i="2"/>
  <c r="AP905" i="2" s="1"/>
  <c r="AQ905" i="2" s="1"/>
  <c r="Z905" i="2"/>
  <c r="AG905" i="2"/>
  <c r="S906" i="2"/>
  <c r="T906" i="2"/>
  <c r="V906" i="2"/>
  <c r="W906" i="2"/>
  <c r="Y906" i="2"/>
  <c r="AP906" i="2" s="1"/>
  <c r="AQ906" i="2" s="1"/>
  <c r="Z906" i="2"/>
  <c r="AG906" i="2"/>
  <c r="S907" i="2"/>
  <c r="T907" i="2"/>
  <c r="V907" i="2"/>
  <c r="W907" i="2"/>
  <c r="Y907" i="2"/>
  <c r="AP907" i="2" s="1"/>
  <c r="AQ907" i="2" s="1"/>
  <c r="Z907" i="2"/>
  <c r="AG907" i="2"/>
  <c r="S908" i="2"/>
  <c r="T908" i="2"/>
  <c r="V908" i="2"/>
  <c r="W908" i="2"/>
  <c r="AL908" i="2" s="1"/>
  <c r="Y908" i="2"/>
  <c r="AP908" i="2" s="1"/>
  <c r="AQ908" i="2" s="1"/>
  <c r="Z908" i="2"/>
  <c r="AG908" i="2"/>
  <c r="S181" i="2"/>
  <c r="T181" i="2"/>
  <c r="V181" i="2"/>
  <c r="W181" i="2"/>
  <c r="Y181" i="2"/>
  <c r="AP181" i="2" s="1"/>
  <c r="AQ181" i="2" s="1"/>
  <c r="Z181" i="2"/>
  <c r="AG181" i="2"/>
  <c r="S182" i="2"/>
  <c r="T182" i="2"/>
  <c r="V182" i="2"/>
  <c r="W182" i="2"/>
  <c r="Y182" i="2"/>
  <c r="AP182" i="2" s="1"/>
  <c r="AQ182" i="2" s="1"/>
  <c r="Z182" i="2"/>
  <c r="AG182" i="2"/>
  <c r="S183" i="2"/>
  <c r="T183" i="2"/>
  <c r="V183" i="2"/>
  <c r="W183" i="2"/>
  <c r="Y183" i="2"/>
  <c r="AP183" i="2" s="1"/>
  <c r="AQ183" i="2" s="1"/>
  <c r="Z183" i="2"/>
  <c r="AG183" i="2"/>
  <c r="S909" i="2"/>
  <c r="T909" i="2"/>
  <c r="V909" i="2"/>
  <c r="W909" i="2"/>
  <c r="AL909" i="2" s="1"/>
  <c r="Y909" i="2"/>
  <c r="AP909" i="2" s="1"/>
  <c r="AQ909" i="2" s="1"/>
  <c r="Z909" i="2"/>
  <c r="AA909" i="2" s="1"/>
  <c r="AG909" i="2"/>
  <c r="S910" i="2"/>
  <c r="T910" i="2"/>
  <c r="V910" i="2"/>
  <c r="W910" i="2"/>
  <c r="Y910" i="2"/>
  <c r="AP910" i="2" s="1"/>
  <c r="AQ910" i="2" s="1"/>
  <c r="Z910" i="2"/>
  <c r="AG910" i="2"/>
  <c r="AL910" i="2"/>
  <c r="S911" i="2"/>
  <c r="T911" i="2"/>
  <c r="V911" i="2"/>
  <c r="W911" i="2"/>
  <c r="Y911" i="2"/>
  <c r="AP911" i="2" s="1"/>
  <c r="AQ911" i="2" s="1"/>
  <c r="Z911" i="2"/>
  <c r="AB911" i="2" s="1"/>
  <c r="AG911" i="2"/>
  <c r="S912" i="2"/>
  <c r="T912" i="2"/>
  <c r="V912" i="2"/>
  <c r="W912" i="2"/>
  <c r="AL912" i="2" s="1"/>
  <c r="Y912" i="2"/>
  <c r="AP912" i="2" s="1"/>
  <c r="AQ912" i="2" s="1"/>
  <c r="Z912" i="2"/>
  <c r="AG912" i="2"/>
  <c r="S913" i="2"/>
  <c r="T913" i="2"/>
  <c r="V913" i="2"/>
  <c r="W913" i="2"/>
  <c r="Y913" i="2"/>
  <c r="AP913" i="2" s="1"/>
  <c r="AQ913" i="2" s="1"/>
  <c r="Z913" i="2"/>
  <c r="AG913" i="2"/>
  <c r="S914" i="2"/>
  <c r="T914" i="2"/>
  <c r="V914" i="2"/>
  <c r="AL914" i="2" s="1"/>
  <c r="W914" i="2"/>
  <c r="Y914" i="2"/>
  <c r="AP914" i="2" s="1"/>
  <c r="AQ914" i="2" s="1"/>
  <c r="Z914" i="2"/>
  <c r="AG914" i="2"/>
  <c r="S915" i="2"/>
  <c r="T915" i="2"/>
  <c r="V915" i="2"/>
  <c r="W915" i="2"/>
  <c r="Y915" i="2"/>
  <c r="AP915" i="2" s="1"/>
  <c r="AQ915" i="2" s="1"/>
  <c r="Z915" i="2"/>
  <c r="AB915" i="2" s="1"/>
  <c r="AG915" i="2"/>
  <c r="S1786" i="2"/>
  <c r="T1786" i="2"/>
  <c r="V1786" i="2"/>
  <c r="W1786" i="2"/>
  <c r="AL1786" i="2" s="1"/>
  <c r="Y1786" i="2"/>
  <c r="AP1786" i="2" s="1"/>
  <c r="AQ1786" i="2" s="1"/>
  <c r="Z1786" i="2"/>
  <c r="AG1786" i="2"/>
  <c r="S1787" i="2"/>
  <c r="T1787" i="2"/>
  <c r="V1787" i="2"/>
  <c r="W1787" i="2"/>
  <c r="AL1787" i="2" s="1"/>
  <c r="Y1787" i="2"/>
  <c r="AP1787" i="2" s="1"/>
  <c r="AQ1787" i="2" s="1"/>
  <c r="Z1787" i="2"/>
  <c r="AG1787" i="2"/>
  <c r="S184" i="2"/>
  <c r="T184" i="2"/>
  <c r="V184" i="2"/>
  <c r="W184" i="2"/>
  <c r="Y184" i="2"/>
  <c r="AP184" i="2" s="1"/>
  <c r="AQ184" i="2" s="1"/>
  <c r="Z184" i="2"/>
  <c r="AG184" i="2"/>
  <c r="S185" i="2"/>
  <c r="T185" i="2"/>
  <c r="V185" i="2"/>
  <c r="W185" i="2"/>
  <c r="Y185" i="2"/>
  <c r="AP185" i="2" s="1"/>
  <c r="AQ185" i="2" s="1"/>
  <c r="Z185" i="2"/>
  <c r="AG185" i="2"/>
  <c r="S186" i="2"/>
  <c r="T186" i="2"/>
  <c r="V186" i="2"/>
  <c r="W186" i="2"/>
  <c r="Y186" i="2"/>
  <c r="AP186" i="2" s="1"/>
  <c r="AQ186" i="2" s="1"/>
  <c r="Z186" i="2"/>
  <c r="AC186" i="2"/>
  <c r="AG186" i="2"/>
  <c r="S916" i="2"/>
  <c r="T916" i="2"/>
  <c r="V916" i="2"/>
  <c r="W916" i="2"/>
  <c r="Y916" i="2"/>
  <c r="AP916" i="2" s="1"/>
  <c r="AQ916" i="2" s="1"/>
  <c r="Z916" i="2"/>
  <c r="AA916" i="2" s="1"/>
  <c r="AB916" i="2"/>
  <c r="AG916" i="2"/>
  <c r="S917" i="2"/>
  <c r="T917" i="2"/>
  <c r="V917" i="2"/>
  <c r="W917" i="2"/>
  <c r="Y917" i="2"/>
  <c r="AP917" i="2" s="1"/>
  <c r="AQ917" i="2" s="1"/>
  <c r="Z917" i="2"/>
  <c r="AG917" i="2"/>
  <c r="S918" i="2"/>
  <c r="T918" i="2"/>
  <c r="V918" i="2"/>
  <c r="W918" i="2"/>
  <c r="Y918" i="2"/>
  <c r="AP918" i="2" s="1"/>
  <c r="AQ918" i="2" s="1"/>
  <c r="Z918" i="2"/>
  <c r="AG918" i="2"/>
  <c r="AJ918" i="2" s="1"/>
  <c r="S919" i="2"/>
  <c r="T919" i="2"/>
  <c r="V919" i="2"/>
  <c r="W919" i="2"/>
  <c r="Y919" i="2"/>
  <c r="AP919" i="2" s="1"/>
  <c r="AQ919" i="2" s="1"/>
  <c r="Z919" i="2"/>
  <c r="AG919" i="2"/>
  <c r="AJ919" i="2" s="1"/>
  <c r="S920" i="2"/>
  <c r="T920" i="2"/>
  <c r="V920" i="2"/>
  <c r="W920" i="2"/>
  <c r="Y920" i="2"/>
  <c r="AP920" i="2" s="1"/>
  <c r="AQ920" i="2" s="1"/>
  <c r="Z920" i="2"/>
  <c r="AA920" i="2"/>
  <c r="AG920" i="2"/>
  <c r="AJ920" i="2" s="1"/>
  <c r="S921" i="2"/>
  <c r="T921" i="2"/>
  <c r="V921" i="2"/>
  <c r="W921" i="2"/>
  <c r="Y921" i="2"/>
  <c r="AP921" i="2" s="1"/>
  <c r="AQ921" i="2" s="1"/>
  <c r="Z921" i="2"/>
  <c r="AG921" i="2"/>
  <c r="AJ921" i="2" s="1"/>
  <c r="S922" i="2"/>
  <c r="T922" i="2"/>
  <c r="V922" i="2"/>
  <c r="W922" i="2"/>
  <c r="Y922" i="2"/>
  <c r="AP922" i="2" s="1"/>
  <c r="AQ922" i="2" s="1"/>
  <c r="Z922" i="2"/>
  <c r="AC922" i="2" s="1"/>
  <c r="AG922" i="2"/>
  <c r="AJ922" i="2" s="1"/>
  <c r="S923" i="2"/>
  <c r="T923" i="2"/>
  <c r="V923" i="2"/>
  <c r="W923" i="2"/>
  <c r="Y923" i="2"/>
  <c r="AP923" i="2" s="1"/>
  <c r="Z923" i="2"/>
  <c r="AB923" i="2"/>
  <c r="AG923" i="2"/>
  <c r="AJ923" i="2" s="1"/>
  <c r="S1788" i="2"/>
  <c r="T1788" i="2"/>
  <c r="V1788" i="2"/>
  <c r="W1788" i="2"/>
  <c r="AN1788" i="2" s="1"/>
  <c r="Y1788" i="2"/>
  <c r="AP1788" i="2" s="1"/>
  <c r="AQ1788" i="2" s="1"/>
  <c r="Z1788" i="2"/>
  <c r="AG1788" i="2"/>
  <c r="AJ1788" i="2" s="1"/>
  <c r="S187" i="2"/>
  <c r="T187" i="2"/>
  <c r="V187" i="2"/>
  <c r="W187" i="2"/>
  <c r="Y187" i="2"/>
  <c r="AP187" i="2" s="1"/>
  <c r="Z187" i="2"/>
  <c r="AG187" i="2"/>
  <c r="AJ187" i="2" s="1"/>
  <c r="S924" i="2"/>
  <c r="T924" i="2"/>
  <c r="V924" i="2"/>
  <c r="W924" i="2"/>
  <c r="Y924" i="2"/>
  <c r="AP924" i="2" s="1"/>
  <c r="AQ924" i="2" s="1"/>
  <c r="Z924" i="2"/>
  <c r="AC924" i="2" s="1"/>
  <c r="AG924" i="2"/>
  <c r="AJ924" i="2" s="1"/>
  <c r="S1789" i="2"/>
  <c r="T1789" i="2"/>
  <c r="V1789" i="2"/>
  <c r="W1789" i="2"/>
  <c r="Y1789" i="2"/>
  <c r="AP1789" i="2" s="1"/>
  <c r="Z1789" i="2"/>
  <c r="AG1789" i="2"/>
  <c r="AJ1789" i="2" s="1"/>
  <c r="AL1789" i="2"/>
  <c r="S188" i="2"/>
  <c r="T188" i="2"/>
  <c r="V188" i="2"/>
  <c r="W188" i="2"/>
  <c r="Y188" i="2"/>
  <c r="AP188" i="2" s="1"/>
  <c r="AQ188" i="2" s="1"/>
  <c r="Z188" i="2"/>
  <c r="AB188" i="2" s="1"/>
  <c r="AG188" i="2"/>
  <c r="AJ188" i="2" s="1"/>
  <c r="S925" i="2"/>
  <c r="T925" i="2"/>
  <c r="V925" i="2"/>
  <c r="W925" i="2"/>
  <c r="AL925" i="2" s="1"/>
  <c r="Y925" i="2"/>
  <c r="AP925" i="2" s="1"/>
  <c r="Z925" i="2"/>
  <c r="AC925" i="2" s="1"/>
  <c r="AG925" i="2"/>
  <c r="AJ925" i="2" s="1"/>
  <c r="S926" i="2"/>
  <c r="T926" i="2"/>
  <c r="V926" i="2"/>
  <c r="W926" i="2"/>
  <c r="Y926" i="2"/>
  <c r="AP926" i="2" s="1"/>
  <c r="AQ926" i="2" s="1"/>
  <c r="Z926" i="2"/>
  <c r="AG926" i="2"/>
  <c r="AJ926" i="2" s="1"/>
  <c r="S927" i="2"/>
  <c r="T927" i="2"/>
  <c r="V927" i="2"/>
  <c r="W927" i="2"/>
  <c r="AL927" i="2" s="1"/>
  <c r="Y927" i="2"/>
  <c r="AP927" i="2" s="1"/>
  <c r="Z927" i="2"/>
  <c r="AB927" i="2" s="1"/>
  <c r="AG927" i="2"/>
  <c r="AJ927" i="2" s="1"/>
  <c r="S928" i="2"/>
  <c r="T928" i="2"/>
  <c r="V928" i="2"/>
  <c r="W928" i="2"/>
  <c r="Y928" i="2"/>
  <c r="AP928" i="2" s="1"/>
  <c r="AQ928" i="2" s="1"/>
  <c r="Z928" i="2"/>
  <c r="AA928" i="2" s="1"/>
  <c r="AB928" i="2"/>
  <c r="AC928" i="2"/>
  <c r="AG928" i="2"/>
  <c r="AJ928" i="2" s="1"/>
  <c r="S929" i="2"/>
  <c r="T929" i="2"/>
  <c r="V929" i="2"/>
  <c r="W929" i="2"/>
  <c r="Y929" i="2"/>
  <c r="AP929" i="2" s="1"/>
  <c r="Z929" i="2"/>
  <c r="AC929" i="2" s="1"/>
  <c r="AG929" i="2"/>
  <c r="AJ929" i="2" s="1"/>
  <c r="S930" i="2"/>
  <c r="T930" i="2"/>
  <c r="V930" i="2"/>
  <c r="W930" i="2"/>
  <c r="Y930" i="2"/>
  <c r="AP930" i="2" s="1"/>
  <c r="AQ930" i="2" s="1"/>
  <c r="Z930" i="2"/>
  <c r="AC930" i="2"/>
  <c r="AG930" i="2"/>
  <c r="AJ930" i="2" s="1"/>
  <c r="S931" i="2"/>
  <c r="T931" i="2"/>
  <c r="V931" i="2"/>
  <c r="W931" i="2"/>
  <c r="Y931" i="2"/>
  <c r="AP931" i="2" s="1"/>
  <c r="Z931" i="2"/>
  <c r="AA931" i="2" s="1"/>
  <c r="AB931" i="2"/>
  <c r="AC931" i="2"/>
  <c r="AG931" i="2"/>
  <c r="AJ931" i="2" s="1"/>
  <c r="S932" i="2"/>
  <c r="T932" i="2"/>
  <c r="V932" i="2"/>
  <c r="W932" i="2"/>
  <c r="Y932" i="2"/>
  <c r="AP932" i="2" s="1"/>
  <c r="AQ932" i="2" s="1"/>
  <c r="Z932" i="2"/>
  <c r="AB932" i="2" s="1"/>
  <c r="AG932" i="2"/>
  <c r="AJ932" i="2" s="1"/>
  <c r="S1790" i="2"/>
  <c r="T1790" i="2"/>
  <c r="V1790" i="2"/>
  <c r="W1790" i="2"/>
  <c r="Y1790" i="2"/>
  <c r="AP1790" i="2" s="1"/>
  <c r="Z1790" i="2"/>
  <c r="AA1790" i="2" s="1"/>
  <c r="AB1790" i="2"/>
  <c r="AC1790" i="2"/>
  <c r="AG1790" i="2"/>
  <c r="AJ1790" i="2" s="1"/>
  <c r="S1791" i="2"/>
  <c r="T1791" i="2"/>
  <c r="V1791" i="2"/>
  <c r="W1791" i="2"/>
  <c r="AN1791" i="2" s="1"/>
  <c r="Y1791" i="2"/>
  <c r="AP1791" i="2" s="1"/>
  <c r="AQ1791" i="2" s="1"/>
  <c r="Z1791" i="2"/>
  <c r="AA1791" i="2" s="1"/>
  <c r="AC1791" i="2"/>
  <c r="AG1791" i="2"/>
  <c r="AJ1791" i="2" s="1"/>
  <c r="S189" i="2"/>
  <c r="T189" i="2"/>
  <c r="V189" i="2"/>
  <c r="W189" i="2"/>
  <c r="Y189" i="2"/>
  <c r="AP189" i="2" s="1"/>
  <c r="Z189" i="2"/>
  <c r="AG189" i="2"/>
  <c r="AJ189" i="2" s="1"/>
  <c r="S190" i="2"/>
  <c r="T190" i="2"/>
  <c r="V190" i="2"/>
  <c r="W190" i="2"/>
  <c r="Y190" i="2"/>
  <c r="AP190" i="2" s="1"/>
  <c r="AQ190" i="2" s="1"/>
  <c r="Z190" i="2"/>
  <c r="AA190" i="2" s="1"/>
  <c r="AC190" i="2"/>
  <c r="AG190" i="2"/>
  <c r="AJ190" i="2" s="1"/>
  <c r="S933" i="2"/>
  <c r="T933" i="2"/>
  <c r="V933" i="2"/>
  <c r="W933" i="2"/>
  <c r="Y933" i="2"/>
  <c r="AP933" i="2" s="1"/>
  <c r="Z933" i="2"/>
  <c r="AG933" i="2"/>
  <c r="AJ933" i="2" s="1"/>
  <c r="S934" i="2"/>
  <c r="T934" i="2"/>
  <c r="V934" i="2"/>
  <c r="W934" i="2"/>
  <c r="Y934" i="2"/>
  <c r="AP934" i="2" s="1"/>
  <c r="AQ934" i="2" s="1"/>
  <c r="Z934" i="2"/>
  <c r="AG934" i="2"/>
  <c r="AJ934" i="2" s="1"/>
  <c r="S935" i="2"/>
  <c r="T935" i="2"/>
  <c r="V935" i="2"/>
  <c r="W935" i="2"/>
  <c r="Y935" i="2"/>
  <c r="AP935" i="2" s="1"/>
  <c r="Z935" i="2"/>
  <c r="AG935" i="2"/>
  <c r="AJ935" i="2" s="1"/>
  <c r="S936" i="2"/>
  <c r="T936" i="2"/>
  <c r="V936" i="2"/>
  <c r="W936" i="2"/>
  <c r="Y936" i="2"/>
  <c r="AP936" i="2" s="1"/>
  <c r="AQ936" i="2" s="1"/>
  <c r="Z936" i="2"/>
  <c r="AA936" i="2" s="1"/>
  <c r="AC936" i="2"/>
  <c r="AG936" i="2"/>
  <c r="AJ936" i="2" s="1"/>
  <c r="S937" i="2"/>
  <c r="T937" i="2"/>
  <c r="V937" i="2"/>
  <c r="W937" i="2"/>
  <c r="Y937" i="2"/>
  <c r="AP937" i="2" s="1"/>
  <c r="Z937" i="2"/>
  <c r="AG937" i="2"/>
  <c r="AJ937" i="2" s="1"/>
  <c r="S938" i="2"/>
  <c r="T938" i="2"/>
  <c r="V938" i="2"/>
  <c r="W938" i="2"/>
  <c r="Y938" i="2"/>
  <c r="AP938" i="2" s="1"/>
  <c r="AQ938" i="2" s="1"/>
  <c r="Z938" i="2"/>
  <c r="AG938" i="2"/>
  <c r="AJ938" i="2" s="1"/>
  <c r="S939" i="2"/>
  <c r="T939" i="2"/>
  <c r="V939" i="2"/>
  <c r="W939" i="2"/>
  <c r="Y939" i="2"/>
  <c r="AP939" i="2" s="1"/>
  <c r="Z939" i="2"/>
  <c r="AG939" i="2"/>
  <c r="AJ939" i="2" s="1"/>
  <c r="S940" i="2"/>
  <c r="T940" i="2"/>
  <c r="V940" i="2"/>
  <c r="W940" i="2"/>
  <c r="Y940" i="2"/>
  <c r="AP940" i="2" s="1"/>
  <c r="AQ940" i="2" s="1"/>
  <c r="Z940" i="2"/>
  <c r="AA940" i="2" s="1"/>
  <c r="AB940" i="2"/>
  <c r="AG940" i="2"/>
  <c r="AJ940" i="2" s="1"/>
  <c r="S1792" i="2"/>
  <c r="T1792" i="2"/>
  <c r="V1792" i="2"/>
  <c r="AL1792" i="2" s="1"/>
  <c r="W1792" i="2"/>
  <c r="Y1792" i="2"/>
  <c r="AP1792" i="2" s="1"/>
  <c r="Z1792" i="2"/>
  <c r="AG1792" i="2"/>
  <c r="AJ1792" i="2" s="1"/>
  <c r="S1793" i="2"/>
  <c r="T1793" i="2"/>
  <c r="V1793" i="2"/>
  <c r="W1793" i="2"/>
  <c r="Y1793" i="2"/>
  <c r="AP1793" i="2" s="1"/>
  <c r="AQ1793" i="2" s="1"/>
  <c r="Z1793" i="2"/>
  <c r="AA1793" i="2" s="1"/>
  <c r="AB1793" i="2"/>
  <c r="AG1793" i="2"/>
  <c r="AJ1793" i="2" s="1"/>
  <c r="S1794" i="2"/>
  <c r="T1794" i="2"/>
  <c r="V1794" i="2"/>
  <c r="W1794" i="2"/>
  <c r="Y1794" i="2"/>
  <c r="AP1794" i="2" s="1"/>
  <c r="Z1794" i="2"/>
  <c r="AG1794" i="2"/>
  <c r="AJ1794" i="2" s="1"/>
  <c r="S1795" i="2"/>
  <c r="T1795" i="2"/>
  <c r="V1795" i="2"/>
  <c r="W1795" i="2"/>
  <c r="Y1795" i="2"/>
  <c r="AP1795" i="2" s="1"/>
  <c r="AQ1795" i="2" s="1"/>
  <c r="Z1795" i="2"/>
  <c r="AC1795" i="2" s="1"/>
  <c r="AG1795" i="2"/>
  <c r="AJ1795" i="2" s="1"/>
  <c r="AN1795" i="2"/>
  <c r="S1796" i="2"/>
  <c r="T1796" i="2"/>
  <c r="V1796" i="2"/>
  <c r="W1796" i="2"/>
  <c r="Y1796" i="2"/>
  <c r="AP1796" i="2" s="1"/>
  <c r="Z1796" i="2"/>
  <c r="AA1796" i="2"/>
  <c r="AB1796" i="2"/>
  <c r="AC1796" i="2"/>
  <c r="AG1796" i="2"/>
  <c r="AJ1796" i="2"/>
  <c r="S191" i="2"/>
  <c r="T191" i="2"/>
  <c r="V191" i="2"/>
  <c r="W191" i="2"/>
  <c r="Y191" i="2"/>
  <c r="AP191" i="2" s="1"/>
  <c r="AQ191" i="2" s="1"/>
  <c r="Z191" i="2"/>
  <c r="AG191" i="2"/>
  <c r="AJ191" i="2" s="1"/>
  <c r="S192" i="2"/>
  <c r="T192" i="2"/>
  <c r="V192" i="2"/>
  <c r="W192" i="2"/>
  <c r="Y192" i="2"/>
  <c r="AP192" i="2" s="1"/>
  <c r="Z192" i="2"/>
  <c r="AG192" i="2"/>
  <c r="AJ192" i="2" s="1"/>
  <c r="S193" i="2"/>
  <c r="T193" i="2"/>
  <c r="V193" i="2"/>
  <c r="W193" i="2"/>
  <c r="Y193" i="2"/>
  <c r="AP193" i="2" s="1"/>
  <c r="AQ193" i="2" s="1"/>
  <c r="Z193" i="2"/>
  <c r="AC193" i="2" s="1"/>
  <c r="AG193" i="2"/>
  <c r="AJ193" i="2" s="1"/>
  <c r="S194" i="2"/>
  <c r="T194" i="2"/>
  <c r="V194" i="2"/>
  <c r="W194" i="2"/>
  <c r="Y194" i="2"/>
  <c r="AP194" i="2" s="1"/>
  <c r="Z194" i="2"/>
  <c r="AG194" i="2"/>
  <c r="AJ194" i="2" s="1"/>
  <c r="S941" i="2"/>
  <c r="T941" i="2"/>
  <c r="V941" i="2"/>
  <c r="W941" i="2"/>
  <c r="Y941" i="2"/>
  <c r="AP941" i="2" s="1"/>
  <c r="AQ941" i="2" s="1"/>
  <c r="Z941" i="2"/>
  <c r="AG941" i="2"/>
  <c r="AJ941" i="2" s="1"/>
  <c r="S1797" i="2"/>
  <c r="T1797" i="2"/>
  <c r="V1797" i="2"/>
  <c r="AM1797" i="2" s="1"/>
  <c r="W1797" i="2"/>
  <c r="Y1797" i="2"/>
  <c r="AP1797" i="2" s="1"/>
  <c r="Z1797" i="2"/>
  <c r="AB1797" i="2" s="1"/>
  <c r="AA1797" i="2"/>
  <c r="AG1797" i="2"/>
  <c r="AJ1797" i="2" s="1"/>
  <c r="S1798" i="2"/>
  <c r="T1798" i="2"/>
  <c r="V1798" i="2"/>
  <c r="AN1798" i="2" s="1"/>
  <c r="W1798" i="2"/>
  <c r="Y1798" i="2"/>
  <c r="AP1798" i="2" s="1"/>
  <c r="AQ1798" i="2" s="1"/>
  <c r="Z1798" i="2"/>
  <c r="AC1798" i="2" s="1"/>
  <c r="AG1798" i="2"/>
  <c r="AJ1798" i="2" s="1"/>
  <c r="S1389" i="2"/>
  <c r="T1389" i="2"/>
  <c r="V1389" i="2"/>
  <c r="W1389" i="2"/>
  <c r="Y1389" i="2"/>
  <c r="AP1389" i="2" s="1"/>
  <c r="Z1389" i="2"/>
  <c r="AG1389" i="2"/>
  <c r="AJ1389" i="2" s="1"/>
  <c r="S1390" i="2"/>
  <c r="T1390" i="2"/>
  <c r="V1390" i="2"/>
  <c r="W1390" i="2"/>
  <c r="Y1390" i="2"/>
  <c r="AP1390" i="2" s="1"/>
  <c r="AQ1390" i="2" s="1"/>
  <c r="Z1390" i="2"/>
  <c r="AG1390" i="2"/>
  <c r="AJ1390" i="2" s="1"/>
  <c r="S1391" i="2"/>
  <c r="T1391" i="2"/>
  <c r="V1391" i="2"/>
  <c r="W1391" i="2"/>
  <c r="Y1391" i="2"/>
  <c r="AP1391" i="2" s="1"/>
  <c r="AQ1391" i="2" s="1"/>
  <c r="AR1391" i="2" s="1"/>
  <c r="Z1391" i="2"/>
  <c r="AC1391" i="2"/>
  <c r="AG1391" i="2"/>
  <c r="AJ1391" i="2" s="1"/>
  <c r="S515" i="2"/>
  <c r="T515" i="2"/>
  <c r="V515" i="2"/>
  <c r="W515" i="2"/>
  <c r="Y515" i="2"/>
  <c r="AP515" i="2" s="1"/>
  <c r="AQ515" i="2" s="1"/>
  <c r="AR515" i="2" s="1"/>
  <c r="Z515" i="2"/>
  <c r="AC515" i="2" s="1"/>
  <c r="AG515" i="2"/>
  <c r="S1392" i="2"/>
  <c r="T1392" i="2"/>
  <c r="V1392" i="2"/>
  <c r="W1392" i="2"/>
  <c r="Y1392" i="2"/>
  <c r="AP1392" i="2" s="1"/>
  <c r="Z1392" i="2"/>
  <c r="AG1392" i="2"/>
  <c r="AJ1392" i="2" s="1"/>
  <c r="AI1392" i="2"/>
  <c r="AQ1392" i="2"/>
  <c r="AR1392" i="2" s="1"/>
  <c r="S1393" i="2"/>
  <c r="T1393" i="2"/>
  <c r="V1393" i="2"/>
  <c r="W1393" i="2"/>
  <c r="Y1393" i="2"/>
  <c r="AP1393" i="2" s="1"/>
  <c r="AQ1393" i="2" s="1"/>
  <c r="AR1393" i="2" s="1"/>
  <c r="Z1393" i="2"/>
  <c r="AG1393" i="2"/>
  <c r="AK1393" i="2" s="1"/>
  <c r="S1394" i="2"/>
  <c r="T1394" i="2"/>
  <c r="V1394" i="2"/>
  <c r="W1394" i="2"/>
  <c r="AL1394" i="2" s="1"/>
  <c r="Y1394" i="2"/>
  <c r="AP1394" i="2" s="1"/>
  <c r="AQ1394" i="2" s="1"/>
  <c r="AR1394" i="2" s="1"/>
  <c r="Z1394" i="2"/>
  <c r="AB1394" i="2" s="1"/>
  <c r="AG1394" i="2"/>
  <c r="S1592" i="2"/>
  <c r="T1592" i="2"/>
  <c r="V1592" i="2"/>
  <c r="W1592" i="2"/>
  <c r="Y1592" i="2"/>
  <c r="AP1592" i="2" s="1"/>
  <c r="AQ1592" i="2" s="1"/>
  <c r="AR1592" i="2" s="1"/>
  <c r="Z1592" i="2"/>
  <c r="AG1592" i="2"/>
  <c r="AJ1592" i="2" s="1"/>
  <c r="S1593" i="2"/>
  <c r="T1593" i="2"/>
  <c r="V1593" i="2"/>
  <c r="W1593" i="2"/>
  <c r="Y1593" i="2"/>
  <c r="AP1593" i="2" s="1"/>
  <c r="Z1593" i="2"/>
  <c r="AB1593" i="2"/>
  <c r="AG1593" i="2"/>
  <c r="AI1593" i="2" s="1"/>
  <c r="AQ1593" i="2"/>
  <c r="AR1593" i="2" s="1"/>
  <c r="S1594" i="2"/>
  <c r="T1594" i="2"/>
  <c r="V1594" i="2"/>
  <c r="W1594" i="2"/>
  <c r="AN1594" i="2" s="1"/>
  <c r="Y1594" i="2"/>
  <c r="AP1594" i="2" s="1"/>
  <c r="Z1594" i="2"/>
  <c r="AG1594" i="2"/>
  <c r="AK1594" i="2" s="1"/>
  <c r="AQ1594" i="2"/>
  <c r="AR1594" i="2" s="1"/>
  <c r="S1595" i="2"/>
  <c r="T1595" i="2"/>
  <c r="V1595" i="2"/>
  <c r="W1595" i="2"/>
  <c r="Y1595" i="2"/>
  <c r="AP1595" i="2" s="1"/>
  <c r="AQ1595" i="2" s="1"/>
  <c r="AR1595" i="2" s="1"/>
  <c r="Z1595" i="2"/>
  <c r="AG1595" i="2"/>
  <c r="S1596" i="2"/>
  <c r="T1596" i="2"/>
  <c r="V1596" i="2"/>
  <c r="W1596" i="2"/>
  <c r="Y1596" i="2"/>
  <c r="AP1596" i="2" s="1"/>
  <c r="AQ1596" i="2" s="1"/>
  <c r="AR1596" i="2" s="1"/>
  <c r="Z1596" i="2"/>
  <c r="AC1596" i="2" s="1"/>
  <c r="AA1596" i="2"/>
  <c r="AD1596" i="2" s="1"/>
  <c r="AG1596" i="2"/>
  <c r="AJ1596" i="2" s="1"/>
  <c r="S1997" i="2"/>
  <c r="T1997" i="2"/>
  <c r="V1997" i="2"/>
  <c r="W1997" i="2"/>
  <c r="Y1997" i="2"/>
  <c r="AP1997" i="2" s="1"/>
  <c r="AQ1997" i="2" s="1"/>
  <c r="AR1997" i="2" s="1"/>
  <c r="Z1997" i="2"/>
  <c r="AG1997" i="2"/>
  <c r="AI1997" i="2" s="1"/>
  <c r="S1998" i="2"/>
  <c r="T1998" i="2"/>
  <c r="V1998" i="2"/>
  <c r="W1998" i="2"/>
  <c r="Y1998" i="2"/>
  <c r="AP1998" i="2" s="1"/>
  <c r="AQ1998" i="2" s="1"/>
  <c r="AR1998" i="2" s="1"/>
  <c r="Z1998" i="2"/>
  <c r="AA1998" i="2" s="1"/>
  <c r="AD1998" i="2" s="1"/>
  <c r="AC1998" i="2"/>
  <c r="AG1998" i="2"/>
  <c r="S693" i="2"/>
  <c r="T693" i="2"/>
  <c r="V693" i="2"/>
  <c r="W693" i="2"/>
  <c r="Y693" i="2"/>
  <c r="AP693" i="2" s="1"/>
  <c r="AQ693" i="2" s="1"/>
  <c r="AR693" i="2" s="1"/>
  <c r="Z693" i="2"/>
  <c r="AC693" i="2" s="1"/>
  <c r="AB693" i="2"/>
  <c r="AG693" i="2"/>
  <c r="S1705" i="2"/>
  <c r="T1705" i="2"/>
  <c r="V1705" i="2"/>
  <c r="W1705" i="2"/>
  <c r="Y1705" i="2"/>
  <c r="AP1705" i="2" s="1"/>
  <c r="AQ1705" i="2" s="1"/>
  <c r="AR1705" i="2" s="1"/>
  <c r="Z1705" i="2"/>
  <c r="AC1705" i="2" s="1"/>
  <c r="AG1705" i="2"/>
  <c r="AK1705" i="2" s="1"/>
  <c r="S2159" i="2"/>
  <c r="T2159" i="2"/>
  <c r="V2159" i="2"/>
  <c r="W2159" i="2"/>
  <c r="Y2159" i="2"/>
  <c r="AP2159" i="2" s="1"/>
  <c r="Z2159" i="2"/>
  <c r="AC2159" i="2" s="1"/>
  <c r="AG2159" i="2"/>
  <c r="AQ2159" i="2"/>
  <c r="AR2159" i="2" s="1"/>
  <c r="S1999" i="2"/>
  <c r="T1999" i="2"/>
  <c r="V1999" i="2"/>
  <c r="W1999" i="2"/>
  <c r="Y1999" i="2"/>
  <c r="AP1999" i="2" s="1"/>
  <c r="AQ1999" i="2" s="1"/>
  <c r="AR1999" i="2" s="1"/>
  <c r="Z1999" i="2"/>
  <c r="AA1999" i="2" s="1"/>
  <c r="AD1999" i="2" s="1"/>
  <c r="AG1999" i="2"/>
  <c r="AK1999" i="2" s="1"/>
  <c r="AN1999" i="2"/>
  <c r="S2000" i="2"/>
  <c r="T2000" i="2"/>
  <c r="V2000" i="2"/>
  <c r="W2000" i="2"/>
  <c r="AN2000" i="2" s="1"/>
  <c r="Y2000" i="2"/>
  <c r="AP2000" i="2" s="1"/>
  <c r="AQ2000" i="2" s="1"/>
  <c r="AR2000" i="2" s="1"/>
  <c r="Z2000" i="2"/>
  <c r="AG2000" i="2"/>
  <c r="S652" i="2"/>
  <c r="T652" i="2"/>
  <c r="V652" i="2"/>
  <c r="W652" i="2"/>
  <c r="Y652" i="2"/>
  <c r="AP652" i="2" s="1"/>
  <c r="AQ652" i="2" s="1"/>
  <c r="AR652" i="2" s="1"/>
  <c r="Z652" i="2"/>
  <c r="AC652" i="2" s="1"/>
  <c r="AG652" i="2"/>
  <c r="S694" i="2"/>
  <c r="T694" i="2"/>
  <c r="V694" i="2"/>
  <c r="W694" i="2"/>
  <c r="Y694" i="2"/>
  <c r="AP694" i="2" s="1"/>
  <c r="AQ694" i="2" s="1"/>
  <c r="AR694" i="2" s="1"/>
  <c r="Z694" i="2"/>
  <c r="AG694" i="2"/>
  <c r="AI694" i="2" s="1"/>
  <c r="AJ694" i="2"/>
  <c r="S1706" i="2"/>
  <c r="T1706" i="2"/>
  <c r="V1706" i="2"/>
  <c r="AN1706" i="2" s="1"/>
  <c r="W1706" i="2"/>
  <c r="Y1706" i="2"/>
  <c r="AP1706" i="2" s="1"/>
  <c r="Z1706" i="2"/>
  <c r="AG1706" i="2"/>
  <c r="AK1706" i="2" s="1"/>
  <c r="AQ1706" i="2"/>
  <c r="AR1706" i="2" s="1"/>
  <c r="S1707" i="2"/>
  <c r="T1707" i="2"/>
  <c r="V1707" i="2"/>
  <c r="W1707" i="2"/>
  <c r="Y1707" i="2"/>
  <c r="AP1707" i="2" s="1"/>
  <c r="AQ1707" i="2" s="1"/>
  <c r="AR1707" i="2" s="1"/>
  <c r="Z1707" i="2"/>
  <c r="AG1707" i="2"/>
  <c r="S1708" i="2"/>
  <c r="T1708" i="2"/>
  <c r="V1708" i="2"/>
  <c r="W1708" i="2"/>
  <c r="Y1708" i="2"/>
  <c r="AP1708" i="2" s="1"/>
  <c r="Z1708" i="2"/>
  <c r="AG1708" i="2"/>
  <c r="AJ1708" i="2" s="1"/>
  <c r="AQ1708" i="2"/>
  <c r="AR1708" i="2" s="1"/>
  <c r="S2160" i="2"/>
  <c r="T2160" i="2"/>
  <c r="V2160" i="2"/>
  <c r="W2160" i="2"/>
  <c r="Y2160" i="2"/>
  <c r="AP2160" i="2" s="1"/>
  <c r="Z2160" i="2"/>
  <c r="AG2160" i="2"/>
  <c r="AI2160" i="2" s="1"/>
  <c r="AQ2160" i="2"/>
  <c r="AR2160" i="2" s="1"/>
  <c r="S1395" i="2"/>
  <c r="T1395" i="2"/>
  <c r="V1395" i="2"/>
  <c r="W1395" i="2"/>
  <c r="Y1395" i="2"/>
  <c r="AP1395" i="2" s="1"/>
  <c r="AQ1395" i="2" s="1"/>
  <c r="AR1395" i="2" s="1"/>
  <c r="Z1395" i="2"/>
  <c r="AG1395" i="2"/>
  <c r="S1396" i="2"/>
  <c r="T1396" i="2"/>
  <c r="V1396" i="2"/>
  <c r="W1396" i="2"/>
  <c r="Y1396" i="2"/>
  <c r="AP1396" i="2" s="1"/>
  <c r="AQ1396" i="2" s="1"/>
  <c r="AR1396" i="2" s="1"/>
  <c r="Z1396" i="2"/>
  <c r="AC1396" i="2" s="1"/>
  <c r="AB1396" i="2"/>
  <c r="AG1396" i="2"/>
  <c r="S1397" i="2"/>
  <c r="T1397" i="2"/>
  <c r="V1397" i="2"/>
  <c r="W1397" i="2"/>
  <c r="Y1397" i="2"/>
  <c r="AP1397" i="2" s="1"/>
  <c r="AQ1397" i="2" s="1"/>
  <c r="AR1397" i="2" s="1"/>
  <c r="Z1397" i="2"/>
  <c r="AG1397" i="2"/>
  <c r="AJ1397" i="2" s="1"/>
  <c r="S1398" i="2"/>
  <c r="T1398" i="2"/>
  <c r="V1398" i="2"/>
  <c r="W1398" i="2"/>
  <c r="Y1398" i="2"/>
  <c r="AP1398" i="2" s="1"/>
  <c r="AQ1398" i="2" s="1"/>
  <c r="AR1398" i="2" s="1"/>
  <c r="Z1398" i="2"/>
  <c r="AG1398" i="2"/>
  <c r="S1399" i="2"/>
  <c r="T1399" i="2"/>
  <c r="V1399" i="2"/>
  <c r="W1399" i="2"/>
  <c r="Y1399" i="2"/>
  <c r="AP1399" i="2" s="1"/>
  <c r="AQ1399" i="2" s="1"/>
  <c r="AR1399" i="2" s="1"/>
  <c r="Z1399" i="2"/>
  <c r="AG1399" i="2"/>
  <c r="AK1399" i="2" s="1"/>
  <c r="S1400" i="2"/>
  <c r="T1400" i="2"/>
  <c r="V1400" i="2"/>
  <c r="W1400" i="2"/>
  <c r="Y1400" i="2"/>
  <c r="AP1400" i="2" s="1"/>
  <c r="AQ1400" i="2" s="1"/>
  <c r="AR1400" i="2" s="1"/>
  <c r="Z1400" i="2"/>
  <c r="AA1400" i="2" s="1"/>
  <c r="AD1400" i="2" s="1"/>
  <c r="AG1400" i="2"/>
  <c r="S1597" i="2"/>
  <c r="T1597" i="2"/>
  <c r="V1597" i="2"/>
  <c r="W1597" i="2"/>
  <c r="Y1597" i="2"/>
  <c r="AP1597" i="2" s="1"/>
  <c r="Z1597" i="2"/>
  <c r="AC1597" i="2" s="1"/>
  <c r="AG1597" i="2"/>
  <c r="AJ1597" i="2" s="1"/>
  <c r="AQ1597" i="2"/>
  <c r="AR1597" i="2" s="1"/>
  <c r="S1598" i="2"/>
  <c r="T1598" i="2"/>
  <c r="V1598" i="2"/>
  <c r="W1598" i="2"/>
  <c r="Y1598" i="2"/>
  <c r="AP1598" i="2" s="1"/>
  <c r="AQ1598" i="2" s="1"/>
  <c r="AR1598" i="2" s="1"/>
  <c r="Z1598" i="2"/>
  <c r="AC1598" i="2" s="1"/>
  <c r="AG1598" i="2"/>
  <c r="S1599" i="2"/>
  <c r="T1599" i="2"/>
  <c r="V1599" i="2"/>
  <c r="W1599" i="2"/>
  <c r="Y1599" i="2"/>
  <c r="AP1599" i="2" s="1"/>
  <c r="AQ1599" i="2" s="1"/>
  <c r="AR1599" i="2" s="1"/>
  <c r="Z1599" i="2"/>
  <c r="AA1599" i="2" s="1"/>
  <c r="AD1599" i="2" s="1"/>
  <c r="AG1599" i="2"/>
  <c r="AK1599" i="2" s="1"/>
  <c r="S1600" i="2"/>
  <c r="T1600" i="2"/>
  <c r="V1600" i="2"/>
  <c r="W1600" i="2"/>
  <c r="Y1600" i="2"/>
  <c r="AP1600" i="2" s="1"/>
  <c r="AQ1600" i="2" s="1"/>
  <c r="AR1600" i="2" s="1"/>
  <c r="Z1600" i="2"/>
  <c r="AA1600" i="2" s="1"/>
  <c r="AD1600" i="2" s="1"/>
  <c r="AC1600" i="2"/>
  <c r="AG1600" i="2"/>
  <c r="S1601" i="2"/>
  <c r="T1601" i="2"/>
  <c r="V1601" i="2"/>
  <c r="W1601" i="2"/>
  <c r="Y1601" i="2"/>
  <c r="AP1601" i="2" s="1"/>
  <c r="AQ1601" i="2" s="1"/>
  <c r="AR1601" i="2" s="1"/>
  <c r="Z1601" i="2"/>
  <c r="AG1601" i="2"/>
  <c r="AJ1601" i="2" s="1"/>
  <c r="S1602" i="2"/>
  <c r="T1602" i="2"/>
  <c r="V1602" i="2"/>
  <c r="W1602" i="2"/>
  <c r="Y1602" i="2"/>
  <c r="AP1602" i="2" s="1"/>
  <c r="Z1602" i="2"/>
  <c r="AG1602" i="2"/>
  <c r="S2001" i="2"/>
  <c r="T2001" i="2"/>
  <c r="V2001" i="2"/>
  <c r="W2001" i="2"/>
  <c r="Y2001" i="2"/>
  <c r="AP2001" i="2" s="1"/>
  <c r="Z2001" i="2"/>
  <c r="AA2001" i="2" s="1"/>
  <c r="AD2001" i="2" s="1"/>
  <c r="AC2001" i="2"/>
  <c r="AG2001" i="2"/>
  <c r="S695" i="2"/>
  <c r="T695" i="2"/>
  <c r="V695" i="2"/>
  <c r="W695" i="2"/>
  <c r="Y695" i="2"/>
  <c r="AP695" i="2" s="1"/>
  <c r="Z695" i="2"/>
  <c r="AG695" i="2"/>
  <c r="AK695" i="2" s="1"/>
  <c r="S1709" i="2"/>
  <c r="T1709" i="2"/>
  <c r="V1709" i="2"/>
  <c r="W1709" i="2"/>
  <c r="Y1709" i="2"/>
  <c r="AP1709" i="2" s="1"/>
  <c r="Z1709" i="2"/>
  <c r="AG1709" i="2"/>
  <c r="AK1709" i="2" s="1"/>
  <c r="S1710" i="2"/>
  <c r="T1710" i="2"/>
  <c r="V1710" i="2"/>
  <c r="AM1710" i="2" s="1"/>
  <c r="W1710" i="2"/>
  <c r="Y1710" i="2"/>
  <c r="AP1710" i="2" s="1"/>
  <c r="Z1710" i="2"/>
  <c r="AB1710" i="2" s="1"/>
  <c r="AA1710" i="2"/>
  <c r="AG1710" i="2"/>
  <c r="S696" i="2"/>
  <c r="T696" i="2"/>
  <c r="V696" i="2"/>
  <c r="W696" i="2"/>
  <c r="Y696" i="2"/>
  <c r="AP696" i="2" s="1"/>
  <c r="Z696" i="2"/>
  <c r="AG696" i="2"/>
  <c r="S2002" i="2"/>
  <c r="T2002" i="2"/>
  <c r="V2002" i="2"/>
  <c r="W2002" i="2"/>
  <c r="Y2002" i="2"/>
  <c r="AP2002" i="2" s="1"/>
  <c r="Z2002" i="2"/>
  <c r="AG2002" i="2"/>
  <c r="S2003" i="2"/>
  <c r="T2003" i="2"/>
  <c r="V2003" i="2"/>
  <c r="W2003" i="2"/>
  <c r="Y2003" i="2"/>
  <c r="AP2003" i="2" s="1"/>
  <c r="Z2003" i="2"/>
  <c r="AG2003" i="2"/>
  <c r="AK2003" i="2" s="1"/>
  <c r="S697" i="2"/>
  <c r="T697" i="2"/>
  <c r="V697" i="2"/>
  <c r="W697" i="2"/>
  <c r="Y697" i="2"/>
  <c r="AP697" i="2" s="1"/>
  <c r="Z697" i="2"/>
  <c r="AC697" i="2" s="1"/>
  <c r="AB697" i="2"/>
  <c r="AG697" i="2"/>
  <c r="S698" i="2"/>
  <c r="T698" i="2"/>
  <c r="V698" i="2"/>
  <c r="W698" i="2"/>
  <c r="Y698" i="2"/>
  <c r="AP698" i="2" s="1"/>
  <c r="Z698" i="2"/>
  <c r="AA698" i="2" s="1"/>
  <c r="AD698" i="2" s="1"/>
  <c r="AB698" i="2"/>
  <c r="AG698" i="2"/>
  <c r="S1711" i="2"/>
  <c r="T1711" i="2"/>
  <c r="V1711" i="2"/>
  <c r="W1711" i="2"/>
  <c r="Y1711" i="2"/>
  <c r="AP1711" i="2" s="1"/>
  <c r="Z1711" i="2"/>
  <c r="AA1711" i="2" s="1"/>
  <c r="AD1711" i="2" s="1"/>
  <c r="AG1711" i="2"/>
  <c r="AK1711" i="2" s="1"/>
  <c r="S1712" i="2"/>
  <c r="T1712" i="2"/>
  <c r="V1712" i="2"/>
  <c r="W1712" i="2"/>
  <c r="Y1712" i="2"/>
  <c r="AP1712" i="2" s="1"/>
  <c r="Z1712" i="2"/>
  <c r="AG1712" i="2"/>
  <c r="AK1712" i="2" s="1"/>
  <c r="S2161" i="2"/>
  <c r="T2161" i="2"/>
  <c r="V2161" i="2"/>
  <c r="AM2161" i="2" s="1"/>
  <c r="W2161" i="2"/>
  <c r="Y2161" i="2"/>
  <c r="AP2161" i="2" s="1"/>
  <c r="Z2161" i="2"/>
  <c r="AA2161" i="2"/>
  <c r="AD2161" i="2" s="1"/>
  <c r="AB2161" i="2"/>
  <c r="AC2161" i="2"/>
  <c r="AG2161" i="2"/>
  <c r="AL2161" i="2"/>
  <c r="S1401" i="2"/>
  <c r="T1401" i="2"/>
  <c r="V1401" i="2"/>
  <c r="W1401" i="2"/>
  <c r="Y1401" i="2"/>
  <c r="AP1401" i="2" s="1"/>
  <c r="Z1401" i="2"/>
  <c r="AG1401" i="2"/>
  <c r="AK1401" i="2" s="1"/>
  <c r="S1402" i="2"/>
  <c r="T1402" i="2"/>
  <c r="V1402" i="2"/>
  <c r="W1402" i="2"/>
  <c r="Y1402" i="2"/>
  <c r="AP1402" i="2" s="1"/>
  <c r="Z1402" i="2"/>
  <c r="AG1402" i="2"/>
  <c r="S1403" i="2"/>
  <c r="T1403" i="2"/>
  <c r="V1403" i="2"/>
  <c r="W1403" i="2"/>
  <c r="Y1403" i="2"/>
  <c r="AP1403" i="2" s="1"/>
  <c r="Z1403" i="2"/>
  <c r="AG1403" i="2"/>
  <c r="AK1403" i="2" s="1"/>
  <c r="AL1403" i="2"/>
  <c r="S1404" i="2"/>
  <c r="T1404" i="2"/>
  <c r="V1404" i="2"/>
  <c r="W1404" i="2"/>
  <c r="AL1404" i="2" s="1"/>
  <c r="Y1404" i="2"/>
  <c r="AP1404" i="2" s="1"/>
  <c r="Z1404" i="2"/>
  <c r="AG1404" i="2"/>
  <c r="AQ1404" i="2"/>
  <c r="S1405" i="2"/>
  <c r="T1405" i="2"/>
  <c r="V1405" i="2"/>
  <c r="W1405" i="2"/>
  <c r="AL1405" i="2" s="1"/>
  <c r="Y1405" i="2"/>
  <c r="AP1405" i="2" s="1"/>
  <c r="Z1405" i="2"/>
  <c r="AG1405" i="2"/>
  <c r="AQ1405" i="2"/>
  <c r="S1603" i="2"/>
  <c r="T1603" i="2"/>
  <c r="V1603" i="2"/>
  <c r="W1603" i="2"/>
  <c r="AL1603" i="2" s="1"/>
  <c r="Y1603" i="2"/>
  <c r="AP1603" i="2" s="1"/>
  <c r="Z1603" i="2"/>
  <c r="AG1603" i="2"/>
  <c r="AQ1603" i="2"/>
  <c r="S2004" i="2"/>
  <c r="T2004" i="2"/>
  <c r="V2004" i="2"/>
  <c r="W2004" i="2"/>
  <c r="AL2004" i="2" s="1"/>
  <c r="Y2004" i="2"/>
  <c r="AP2004" i="2" s="1"/>
  <c r="Z2004" i="2"/>
  <c r="AG2004" i="2"/>
  <c r="AQ2004" i="2"/>
  <c r="S1604" i="2"/>
  <c r="T1604" i="2"/>
  <c r="V1604" i="2"/>
  <c r="W1604" i="2"/>
  <c r="AL1604" i="2" s="1"/>
  <c r="Y1604" i="2"/>
  <c r="AP1604" i="2" s="1"/>
  <c r="Z1604" i="2"/>
  <c r="AG1604" i="2"/>
  <c r="AQ1604" i="2"/>
  <c r="S1605" i="2"/>
  <c r="T1605" i="2"/>
  <c r="V1605" i="2"/>
  <c r="W1605" i="2"/>
  <c r="AL1605" i="2" s="1"/>
  <c r="Y1605" i="2"/>
  <c r="AP1605" i="2" s="1"/>
  <c r="Z1605" i="2"/>
  <c r="AG1605" i="2"/>
  <c r="AQ1605" i="2"/>
  <c r="S2005" i="2"/>
  <c r="T2005" i="2"/>
  <c r="V2005" i="2"/>
  <c r="W2005" i="2"/>
  <c r="Y2005" i="2"/>
  <c r="AP2005" i="2" s="1"/>
  <c r="AQ2005" i="2" s="1"/>
  <c r="Z2005" i="2"/>
  <c r="AG2005" i="2"/>
  <c r="AL2005" i="2"/>
  <c r="S2006" i="2"/>
  <c r="T2006" i="2"/>
  <c r="V2006" i="2"/>
  <c r="W2006" i="2"/>
  <c r="Y2006" i="2"/>
  <c r="AP2006" i="2" s="1"/>
  <c r="AQ2006" i="2" s="1"/>
  <c r="Z2006" i="2"/>
  <c r="AG2006" i="2"/>
  <c r="AL2006" i="2"/>
  <c r="S699" i="2"/>
  <c r="T699" i="2"/>
  <c r="V699" i="2"/>
  <c r="W699" i="2"/>
  <c r="AL699" i="2" s="1"/>
  <c r="Y699" i="2"/>
  <c r="AP699" i="2" s="1"/>
  <c r="Z699" i="2"/>
  <c r="AG699" i="2"/>
  <c r="AQ699" i="2"/>
  <c r="S700" i="2"/>
  <c r="T700" i="2"/>
  <c r="V700" i="2"/>
  <c r="W700" i="2"/>
  <c r="AL700" i="2" s="1"/>
  <c r="Y700" i="2"/>
  <c r="AP700" i="2" s="1"/>
  <c r="Z700" i="2"/>
  <c r="AG700" i="2"/>
  <c r="AQ700" i="2"/>
  <c r="S1713" i="2"/>
  <c r="T1713" i="2"/>
  <c r="V1713" i="2"/>
  <c r="W1713" i="2"/>
  <c r="AL1713" i="2" s="1"/>
  <c r="Y1713" i="2"/>
  <c r="AP1713" i="2" s="1"/>
  <c r="Z1713" i="2"/>
  <c r="AG1713" i="2"/>
  <c r="AQ1713" i="2"/>
  <c r="S1714" i="2"/>
  <c r="T1714" i="2"/>
  <c r="V1714" i="2"/>
  <c r="W1714" i="2"/>
  <c r="AL1714" i="2" s="1"/>
  <c r="Y1714" i="2"/>
  <c r="AP1714" i="2" s="1"/>
  <c r="Z1714" i="2"/>
  <c r="AG1714" i="2"/>
  <c r="AQ1714" i="2"/>
  <c r="S701" i="2"/>
  <c r="T701" i="2"/>
  <c r="V701" i="2"/>
  <c r="W701" i="2"/>
  <c r="AL701" i="2" s="1"/>
  <c r="Y701" i="2"/>
  <c r="AP701" i="2" s="1"/>
  <c r="Z701" i="2"/>
  <c r="AG701" i="2"/>
  <c r="AQ701" i="2"/>
  <c r="S702" i="2"/>
  <c r="T702" i="2"/>
  <c r="V702" i="2"/>
  <c r="W702" i="2"/>
  <c r="AL702" i="2" s="1"/>
  <c r="Y702" i="2"/>
  <c r="AP702" i="2" s="1"/>
  <c r="Z702" i="2"/>
  <c r="AG702" i="2"/>
  <c r="AQ702" i="2"/>
  <c r="S2162" i="2"/>
  <c r="T2162" i="2"/>
  <c r="V2162" i="2"/>
  <c r="W2162" i="2"/>
  <c r="Y2162" i="2"/>
  <c r="AP2162" i="2" s="1"/>
  <c r="AQ2162" i="2" s="1"/>
  <c r="Z2162" i="2"/>
  <c r="AG2162" i="2"/>
  <c r="AL2162" i="2"/>
  <c r="S703" i="2"/>
  <c r="T703" i="2"/>
  <c r="V703" i="2"/>
  <c r="W703" i="2"/>
  <c r="AL703" i="2" s="1"/>
  <c r="Y703" i="2"/>
  <c r="AP703" i="2" s="1"/>
  <c r="Z703" i="2"/>
  <c r="AG703" i="2"/>
  <c r="AQ703" i="2"/>
  <c r="S516" i="2"/>
  <c r="T516" i="2"/>
  <c r="V516" i="2"/>
  <c r="W516" i="2"/>
  <c r="AL516" i="2" s="1"/>
  <c r="Y516" i="2"/>
  <c r="AP516" i="2" s="1"/>
  <c r="Z516" i="2"/>
  <c r="AG516" i="2"/>
  <c r="AQ516" i="2"/>
  <c r="S517" i="2"/>
  <c r="T517" i="2"/>
  <c r="V517" i="2"/>
  <c r="W517" i="2"/>
  <c r="AL517" i="2" s="1"/>
  <c r="Y517" i="2"/>
  <c r="AP517" i="2" s="1"/>
  <c r="Z517" i="2"/>
  <c r="AG517" i="2"/>
  <c r="AQ517" i="2"/>
  <c r="S518" i="2"/>
  <c r="T518" i="2"/>
  <c r="V518" i="2"/>
  <c r="W518" i="2"/>
  <c r="AL518" i="2" s="1"/>
  <c r="Y518" i="2"/>
  <c r="AP518" i="2" s="1"/>
  <c r="Z518" i="2"/>
  <c r="AG518" i="2"/>
  <c r="AQ518" i="2"/>
  <c r="S1406" i="2"/>
  <c r="T1406" i="2"/>
  <c r="V1406" i="2"/>
  <c r="W1406" i="2"/>
  <c r="AL1406" i="2" s="1"/>
  <c r="Y1406" i="2"/>
  <c r="AP1406" i="2" s="1"/>
  <c r="Z1406" i="2"/>
  <c r="AG1406" i="2"/>
  <c r="AQ1406" i="2"/>
  <c r="S1883" i="2"/>
  <c r="T1883" i="2"/>
  <c r="V1883" i="2"/>
  <c r="W1883" i="2"/>
  <c r="Y1883" i="2"/>
  <c r="AP1883" i="2" s="1"/>
  <c r="AQ1883" i="2" s="1"/>
  <c r="Z1883" i="2"/>
  <c r="AG1883" i="2"/>
  <c r="AL1883" i="2"/>
  <c r="S1407" i="2"/>
  <c r="T1407" i="2"/>
  <c r="V1407" i="2"/>
  <c r="W1407" i="2"/>
  <c r="AL1407" i="2" s="1"/>
  <c r="Y1407" i="2"/>
  <c r="AP1407" i="2" s="1"/>
  <c r="Z1407" i="2"/>
  <c r="AG1407" i="2"/>
  <c r="AQ1407" i="2"/>
  <c r="S2007" i="2"/>
  <c r="T2007" i="2"/>
  <c r="V2007" i="2"/>
  <c r="W2007" i="2"/>
  <c r="Y2007" i="2"/>
  <c r="AP2007" i="2" s="1"/>
  <c r="AQ2007" i="2" s="1"/>
  <c r="Z2007" i="2"/>
  <c r="AG2007" i="2"/>
  <c r="AL2007" i="2"/>
  <c r="S704" i="2"/>
  <c r="T704" i="2"/>
  <c r="V704" i="2"/>
  <c r="W704" i="2"/>
  <c r="AL704" i="2" s="1"/>
  <c r="Y704" i="2"/>
  <c r="AP704" i="2" s="1"/>
  <c r="Z704" i="2"/>
  <c r="AG704" i="2"/>
  <c r="AQ704" i="2"/>
  <c r="S705" i="2"/>
  <c r="T705" i="2"/>
  <c r="V705" i="2"/>
  <c r="W705" i="2"/>
  <c r="AL705" i="2" s="1"/>
  <c r="Y705" i="2"/>
  <c r="AP705" i="2" s="1"/>
  <c r="Z705" i="2"/>
  <c r="AG705" i="2"/>
  <c r="AQ705" i="2"/>
  <c r="S706" i="2"/>
  <c r="T706" i="2"/>
  <c r="V706" i="2"/>
  <c r="W706" i="2"/>
  <c r="AL706" i="2" s="1"/>
  <c r="Y706" i="2"/>
  <c r="AP706" i="2" s="1"/>
  <c r="Z706" i="2"/>
  <c r="AG706" i="2"/>
  <c r="AQ706" i="2"/>
  <c r="S707" i="2"/>
  <c r="T707" i="2"/>
  <c r="V707" i="2"/>
  <c r="W707" i="2"/>
  <c r="AL707" i="2" s="1"/>
  <c r="Y707" i="2"/>
  <c r="AP707" i="2" s="1"/>
  <c r="Z707" i="2"/>
  <c r="AG707" i="2"/>
  <c r="AQ707" i="2"/>
  <c r="S1884" i="2"/>
  <c r="T1884" i="2"/>
  <c r="V1884" i="2"/>
  <c r="W1884" i="2"/>
  <c r="Y1884" i="2"/>
  <c r="AP1884" i="2" s="1"/>
  <c r="AQ1884" i="2" s="1"/>
  <c r="Z1884" i="2"/>
  <c r="AG1884" i="2"/>
  <c r="AL1884" i="2"/>
  <c r="S12" i="2"/>
  <c r="T12" i="2"/>
  <c r="V12" i="2"/>
  <c r="W12" i="2"/>
  <c r="AL12" i="2" s="1"/>
  <c r="Y12" i="2"/>
  <c r="AP12" i="2" s="1"/>
  <c r="Z12" i="2"/>
  <c r="AB12" i="2" s="1"/>
  <c r="AG12" i="2"/>
  <c r="AQ12" i="2"/>
  <c r="S13" i="2"/>
  <c r="T13" i="2"/>
  <c r="V13" i="2"/>
  <c r="W13" i="2"/>
  <c r="AL13" i="2" s="1"/>
  <c r="Y13" i="2"/>
  <c r="AP13" i="2" s="1"/>
  <c r="Z13" i="2"/>
  <c r="AB13" i="2" s="1"/>
  <c r="AG13" i="2"/>
  <c r="AQ13" i="2"/>
  <c r="S14" i="2"/>
  <c r="T14" i="2"/>
  <c r="V14" i="2"/>
  <c r="W14" i="2"/>
  <c r="Y14" i="2"/>
  <c r="AP14" i="2" s="1"/>
  <c r="Z14" i="2"/>
  <c r="AB14" i="2" s="1"/>
  <c r="AG14" i="2"/>
  <c r="AQ14" i="2"/>
  <c r="S15" i="2"/>
  <c r="T15" i="2"/>
  <c r="V15" i="2"/>
  <c r="W15" i="2"/>
  <c r="Y15" i="2"/>
  <c r="AP15" i="2" s="1"/>
  <c r="AQ15" i="2" s="1"/>
  <c r="Z15" i="2"/>
  <c r="AG15" i="2"/>
  <c r="S16" i="2"/>
  <c r="T16" i="2"/>
  <c r="V16" i="2"/>
  <c r="W16" i="2"/>
  <c r="Y16" i="2"/>
  <c r="AP16" i="2" s="1"/>
  <c r="AQ16" i="2" s="1"/>
  <c r="Z16" i="2"/>
  <c r="AB16" i="2" s="1"/>
  <c r="AG16" i="2"/>
  <c r="S17" i="2"/>
  <c r="T17" i="2"/>
  <c r="V17" i="2"/>
  <c r="W17" i="2"/>
  <c r="Y17" i="2"/>
  <c r="AP17" i="2" s="1"/>
  <c r="AQ17" i="2" s="1"/>
  <c r="Z17" i="2"/>
  <c r="AB17" i="2" s="1"/>
  <c r="AG17" i="2"/>
  <c r="S54" i="2"/>
  <c r="T54" i="2"/>
  <c r="V54" i="2"/>
  <c r="W54" i="2"/>
  <c r="Y54" i="2"/>
  <c r="AP54" i="2" s="1"/>
  <c r="Z54" i="2"/>
  <c r="AB54" i="2"/>
  <c r="AG54" i="2"/>
  <c r="AQ54" i="2"/>
  <c r="S55" i="2"/>
  <c r="T55" i="2"/>
  <c r="V55" i="2"/>
  <c r="W55" i="2"/>
  <c r="AL55" i="2" s="1"/>
  <c r="Y55" i="2"/>
  <c r="AP55" i="2" s="1"/>
  <c r="Z55" i="2"/>
  <c r="AG55" i="2"/>
  <c r="AQ55" i="2"/>
  <c r="S56" i="2"/>
  <c r="T56" i="2"/>
  <c r="V56" i="2"/>
  <c r="W56" i="2"/>
  <c r="AL56" i="2" s="1"/>
  <c r="Y56" i="2"/>
  <c r="AP56" i="2" s="1"/>
  <c r="Z56" i="2"/>
  <c r="AB56" i="2" s="1"/>
  <c r="AG56" i="2"/>
  <c r="AQ56" i="2"/>
  <c r="S57" i="2"/>
  <c r="T57" i="2"/>
  <c r="V57" i="2"/>
  <c r="W57" i="2"/>
  <c r="AL57" i="2" s="1"/>
  <c r="Y57" i="2"/>
  <c r="AP57" i="2" s="1"/>
  <c r="Z57" i="2"/>
  <c r="AB57" i="2" s="1"/>
  <c r="AG57" i="2"/>
  <c r="AQ57" i="2"/>
  <c r="S58" i="2"/>
  <c r="T58" i="2"/>
  <c r="V58" i="2"/>
  <c r="W58" i="2"/>
  <c r="Y58" i="2"/>
  <c r="AP58" i="2" s="1"/>
  <c r="Z58" i="2"/>
  <c r="AB58" i="2" s="1"/>
  <c r="AG58" i="2"/>
  <c r="AQ58" i="2"/>
  <c r="S59" i="2"/>
  <c r="T59" i="2"/>
  <c r="V59" i="2"/>
  <c r="W59" i="2"/>
  <c r="Y59" i="2"/>
  <c r="AP59" i="2" s="1"/>
  <c r="AQ59" i="2" s="1"/>
  <c r="Z59" i="2"/>
  <c r="AG59" i="2"/>
  <c r="S60" i="2"/>
  <c r="T60" i="2"/>
  <c r="V60" i="2"/>
  <c r="W60" i="2"/>
  <c r="Y60" i="2"/>
  <c r="AP60" i="2" s="1"/>
  <c r="AQ60" i="2" s="1"/>
  <c r="Z60" i="2"/>
  <c r="AB60" i="2" s="1"/>
  <c r="AG60" i="2"/>
  <c r="S61" i="2"/>
  <c r="T61" i="2"/>
  <c r="V61" i="2"/>
  <c r="W61" i="2"/>
  <c r="Y61" i="2"/>
  <c r="AP61" i="2" s="1"/>
  <c r="AQ61" i="2" s="1"/>
  <c r="Z61" i="2"/>
  <c r="AB61" i="2" s="1"/>
  <c r="AG61" i="2"/>
  <c r="S784" i="2"/>
  <c r="T784" i="2"/>
  <c r="V784" i="2"/>
  <c r="W784" i="2"/>
  <c r="Y784" i="2"/>
  <c r="AP784" i="2" s="1"/>
  <c r="Z784" i="2"/>
  <c r="AB784" i="2"/>
  <c r="AG784" i="2"/>
  <c r="AQ784" i="2"/>
  <c r="S785" i="2"/>
  <c r="T785" i="2"/>
  <c r="V785" i="2"/>
  <c r="W785" i="2"/>
  <c r="AL785" i="2" s="1"/>
  <c r="Y785" i="2"/>
  <c r="AP785" i="2" s="1"/>
  <c r="Z785" i="2"/>
  <c r="AG785" i="2"/>
  <c r="AQ785" i="2"/>
  <c r="S786" i="2"/>
  <c r="T786" i="2"/>
  <c r="V786" i="2"/>
  <c r="W786" i="2"/>
  <c r="AL786" i="2" s="1"/>
  <c r="Y786" i="2"/>
  <c r="AP786" i="2" s="1"/>
  <c r="Z786" i="2"/>
  <c r="AB786" i="2" s="1"/>
  <c r="AG786" i="2"/>
  <c r="AQ786" i="2"/>
  <c r="S787" i="2"/>
  <c r="T787" i="2"/>
  <c r="V787" i="2"/>
  <c r="W787" i="2"/>
  <c r="AL787" i="2" s="1"/>
  <c r="Y787" i="2"/>
  <c r="AP787" i="2" s="1"/>
  <c r="Z787" i="2"/>
  <c r="AB787" i="2" s="1"/>
  <c r="AG787" i="2"/>
  <c r="AQ787" i="2"/>
  <c r="S942" i="2"/>
  <c r="T942" i="2"/>
  <c r="V942" i="2"/>
  <c r="W942" i="2"/>
  <c r="Y942" i="2"/>
  <c r="AP942" i="2" s="1"/>
  <c r="Z942" i="2"/>
  <c r="AB942" i="2" s="1"/>
  <c r="AG942" i="2"/>
  <c r="AQ942" i="2"/>
  <c r="S943" i="2"/>
  <c r="T943" i="2"/>
  <c r="V943" i="2"/>
  <c r="W943" i="2"/>
  <c r="Y943" i="2"/>
  <c r="AP943" i="2" s="1"/>
  <c r="AQ943" i="2" s="1"/>
  <c r="Z943" i="2"/>
  <c r="AG943" i="2"/>
  <c r="S195" i="2"/>
  <c r="T195" i="2"/>
  <c r="V195" i="2"/>
  <c r="AL195" i="2" s="1"/>
  <c r="W195" i="2"/>
  <c r="Y195" i="2"/>
  <c r="AP195" i="2" s="1"/>
  <c r="Z195" i="2"/>
  <c r="AC195" i="2" s="1"/>
  <c r="AG195" i="2"/>
  <c r="AQ195" i="2"/>
  <c r="S62" i="2"/>
  <c r="T62" i="2"/>
  <c r="V62" i="2"/>
  <c r="W62" i="2"/>
  <c r="Y62" i="2"/>
  <c r="AP62" i="2" s="1"/>
  <c r="Z62" i="2"/>
  <c r="AG62" i="2"/>
  <c r="AQ62" i="2"/>
  <c r="S63" i="2"/>
  <c r="T63" i="2"/>
  <c r="V63" i="2"/>
  <c r="W63" i="2"/>
  <c r="AL63" i="2" s="1"/>
  <c r="Y63" i="2"/>
  <c r="AP63" i="2" s="1"/>
  <c r="Z63" i="2"/>
  <c r="AG63" i="2"/>
  <c r="AQ63" i="2"/>
  <c r="S64" i="2"/>
  <c r="T64" i="2"/>
  <c r="V64" i="2"/>
  <c r="W64" i="2"/>
  <c r="AL64" i="2" s="1"/>
  <c r="Y64" i="2"/>
  <c r="AP64" i="2" s="1"/>
  <c r="Z64" i="2"/>
  <c r="AG64" i="2"/>
  <c r="AQ64" i="2"/>
  <c r="S944" i="2"/>
  <c r="T944" i="2"/>
  <c r="V944" i="2"/>
  <c r="AL944" i="2" s="1"/>
  <c r="W944" i="2"/>
  <c r="Y944" i="2"/>
  <c r="AP944" i="2" s="1"/>
  <c r="AQ944" i="2" s="1"/>
  <c r="Z944" i="2"/>
  <c r="AC944" i="2" s="1"/>
  <c r="AG944" i="2"/>
  <c r="S945" i="2"/>
  <c r="T945" i="2"/>
  <c r="V945" i="2"/>
  <c r="W945" i="2"/>
  <c r="Y945" i="2"/>
  <c r="AP945" i="2" s="1"/>
  <c r="AQ945" i="2" s="1"/>
  <c r="Z945" i="2"/>
  <c r="AG945" i="2"/>
  <c r="S946" i="2"/>
  <c r="T946" i="2"/>
  <c r="V946" i="2"/>
  <c r="W946" i="2"/>
  <c r="Y946" i="2"/>
  <c r="AP946" i="2" s="1"/>
  <c r="Z946" i="2"/>
  <c r="AC946" i="2" s="1"/>
  <c r="AB946" i="2"/>
  <c r="AG946" i="2"/>
  <c r="AQ946" i="2"/>
  <c r="S947" i="2"/>
  <c r="T947" i="2"/>
  <c r="V947" i="2"/>
  <c r="W947" i="2"/>
  <c r="AL947" i="2" s="1"/>
  <c r="Y947" i="2"/>
  <c r="AP947" i="2" s="1"/>
  <c r="Z947" i="2"/>
  <c r="AG947" i="2"/>
  <c r="AQ947" i="2"/>
  <c r="S948" i="2"/>
  <c r="T948" i="2"/>
  <c r="V948" i="2"/>
  <c r="W948" i="2"/>
  <c r="Y948" i="2"/>
  <c r="AP948" i="2" s="1"/>
  <c r="Z948" i="2"/>
  <c r="AC948" i="2" s="1"/>
  <c r="AG948" i="2"/>
  <c r="AL948" i="2"/>
  <c r="AQ948" i="2"/>
  <c r="S949" i="2"/>
  <c r="T949" i="2"/>
  <c r="V949" i="2"/>
  <c r="AL949" i="2" s="1"/>
  <c r="W949" i="2"/>
  <c r="Y949" i="2"/>
  <c r="AP949" i="2" s="1"/>
  <c r="AQ949" i="2" s="1"/>
  <c r="Z949" i="2"/>
  <c r="AG949" i="2"/>
  <c r="S950" i="2"/>
  <c r="T950" i="2"/>
  <c r="V950" i="2"/>
  <c r="W950" i="2"/>
  <c r="Y950" i="2"/>
  <c r="AP950" i="2" s="1"/>
  <c r="AQ950" i="2" s="1"/>
  <c r="Z950" i="2"/>
  <c r="AG950" i="2"/>
  <c r="S1799" i="2"/>
  <c r="T1799" i="2"/>
  <c r="V1799" i="2"/>
  <c r="AL1799" i="2" s="1"/>
  <c r="W1799" i="2"/>
  <c r="Y1799" i="2"/>
  <c r="AP1799" i="2" s="1"/>
  <c r="AQ1799" i="2" s="1"/>
  <c r="Z1799" i="2"/>
  <c r="AA1799" i="2" s="1"/>
  <c r="AC1799" i="2"/>
  <c r="AG1799" i="2"/>
  <c r="S196" i="2"/>
  <c r="T196" i="2"/>
  <c r="V196" i="2"/>
  <c r="W196" i="2"/>
  <c r="AL196" i="2" s="1"/>
  <c r="Y196" i="2"/>
  <c r="AP196" i="2" s="1"/>
  <c r="Z196" i="2"/>
  <c r="AG196" i="2"/>
  <c r="AQ196" i="2"/>
  <c r="S197" i="2"/>
  <c r="T197" i="2"/>
  <c r="V197" i="2"/>
  <c r="AL197" i="2" s="1"/>
  <c r="W197" i="2"/>
  <c r="Y197" i="2"/>
  <c r="AP197" i="2" s="1"/>
  <c r="AQ197" i="2" s="1"/>
  <c r="Z197" i="2"/>
  <c r="AC197" i="2" s="1"/>
  <c r="AG197" i="2"/>
  <c r="S198" i="2"/>
  <c r="T198" i="2"/>
  <c r="V198" i="2"/>
  <c r="W198" i="2"/>
  <c r="Y198" i="2"/>
  <c r="AP198" i="2" s="1"/>
  <c r="AQ198" i="2" s="1"/>
  <c r="Z198" i="2"/>
  <c r="AG198" i="2"/>
  <c r="S199" i="2"/>
  <c r="T199" i="2"/>
  <c r="V199" i="2"/>
  <c r="W199" i="2"/>
  <c r="Y199" i="2"/>
  <c r="AP199" i="2" s="1"/>
  <c r="Z199" i="2"/>
  <c r="AC199" i="2" s="1"/>
  <c r="AB199" i="2"/>
  <c r="AG199" i="2"/>
  <c r="AQ199" i="2"/>
  <c r="S951" i="2"/>
  <c r="T951" i="2"/>
  <c r="V951" i="2"/>
  <c r="W951" i="2"/>
  <c r="AL951" i="2" s="1"/>
  <c r="Y951" i="2"/>
  <c r="AP951" i="2" s="1"/>
  <c r="Z951" i="2"/>
  <c r="AG951" i="2"/>
  <c r="AQ951" i="2"/>
  <c r="S952" i="2"/>
  <c r="T952" i="2"/>
  <c r="V952" i="2"/>
  <c r="W952" i="2"/>
  <c r="Y952" i="2"/>
  <c r="AP952" i="2" s="1"/>
  <c r="Z952" i="2"/>
  <c r="AC952" i="2" s="1"/>
  <c r="AG952" i="2"/>
  <c r="AL952" i="2"/>
  <c r="AQ952" i="2"/>
  <c r="S953" i="2"/>
  <c r="T953" i="2"/>
  <c r="V953" i="2"/>
  <c r="AL953" i="2" s="1"/>
  <c r="W953" i="2"/>
  <c r="Y953" i="2"/>
  <c r="AP953" i="2" s="1"/>
  <c r="AQ953" i="2" s="1"/>
  <c r="Z953" i="2"/>
  <c r="AG953" i="2"/>
  <c r="S954" i="2"/>
  <c r="T954" i="2"/>
  <c r="V954" i="2"/>
  <c r="W954" i="2"/>
  <c r="Y954" i="2"/>
  <c r="AP954" i="2" s="1"/>
  <c r="AQ954" i="2" s="1"/>
  <c r="Z954" i="2"/>
  <c r="AG954" i="2"/>
  <c r="S955" i="2"/>
  <c r="T955" i="2"/>
  <c r="V955" i="2"/>
  <c r="W955" i="2"/>
  <c r="Y955" i="2"/>
  <c r="AP955" i="2" s="1"/>
  <c r="Z955" i="2"/>
  <c r="AC955" i="2" s="1"/>
  <c r="AB955" i="2"/>
  <c r="AG955" i="2"/>
  <c r="AQ955" i="2"/>
  <c r="S956" i="2"/>
  <c r="T956" i="2"/>
  <c r="V956" i="2"/>
  <c r="W956" i="2"/>
  <c r="Y956" i="2"/>
  <c r="AP956" i="2" s="1"/>
  <c r="Z956" i="2"/>
  <c r="AC956" i="2" s="1"/>
  <c r="AG956" i="2"/>
  <c r="AQ956" i="2"/>
  <c r="S957" i="2"/>
  <c r="T957" i="2"/>
  <c r="V957" i="2"/>
  <c r="W957" i="2"/>
  <c r="Y957" i="2"/>
  <c r="AP957" i="2" s="1"/>
  <c r="Z957" i="2"/>
  <c r="AG957" i="2"/>
  <c r="AJ957" i="2" s="1"/>
  <c r="S958" i="2"/>
  <c r="T958" i="2"/>
  <c r="V958" i="2"/>
  <c r="AN958" i="2" s="1"/>
  <c r="W958" i="2"/>
  <c r="Y958" i="2"/>
  <c r="AP958" i="2" s="1"/>
  <c r="AQ958" i="2" s="1"/>
  <c r="Z958" i="2"/>
  <c r="AG958" i="2"/>
  <c r="AJ958" i="2" s="1"/>
  <c r="S1800" i="2"/>
  <c r="T1800" i="2"/>
  <c r="V1800" i="2"/>
  <c r="W1800" i="2"/>
  <c r="Y1800" i="2"/>
  <c r="AP1800" i="2" s="1"/>
  <c r="Z1800" i="2"/>
  <c r="AG1800" i="2"/>
  <c r="AJ1800" i="2" s="1"/>
  <c r="S200" i="2"/>
  <c r="T200" i="2"/>
  <c r="V200" i="2"/>
  <c r="W200" i="2"/>
  <c r="Y200" i="2"/>
  <c r="AP200" i="2" s="1"/>
  <c r="AQ200" i="2" s="1"/>
  <c r="Z200" i="2"/>
  <c r="AB200" i="2" s="1"/>
  <c r="AC200" i="2"/>
  <c r="AG200" i="2"/>
  <c r="S201" i="2"/>
  <c r="T201" i="2"/>
  <c r="V201" i="2"/>
  <c r="W201" i="2"/>
  <c r="Y201" i="2"/>
  <c r="AP201" i="2" s="1"/>
  <c r="Z201" i="2"/>
  <c r="AC201" i="2" s="1"/>
  <c r="AG201" i="2"/>
  <c r="AJ201" i="2" s="1"/>
  <c r="S202" i="2"/>
  <c r="T202" i="2"/>
  <c r="V202" i="2"/>
  <c r="W202" i="2"/>
  <c r="Y202" i="2"/>
  <c r="AP202" i="2" s="1"/>
  <c r="AQ202" i="2" s="1"/>
  <c r="Z202" i="2"/>
  <c r="AC202" i="2" s="1"/>
  <c r="AG202" i="2"/>
  <c r="AJ202" i="2" s="1"/>
  <c r="S959" i="2"/>
  <c r="T959" i="2"/>
  <c r="V959" i="2"/>
  <c r="W959" i="2"/>
  <c r="Y959" i="2"/>
  <c r="AP959" i="2" s="1"/>
  <c r="Z959" i="2"/>
  <c r="AG959" i="2"/>
  <c r="AJ959" i="2" s="1"/>
  <c r="S960" i="2"/>
  <c r="T960" i="2"/>
  <c r="V960" i="2"/>
  <c r="W960" i="2"/>
  <c r="Y960" i="2"/>
  <c r="AP960" i="2" s="1"/>
  <c r="Z960" i="2"/>
  <c r="AG960" i="2"/>
  <c r="S961" i="2"/>
  <c r="T961" i="2"/>
  <c r="V961" i="2"/>
  <c r="W961" i="2"/>
  <c r="Y961" i="2"/>
  <c r="AP961" i="2" s="1"/>
  <c r="AQ961" i="2" s="1"/>
  <c r="Z961" i="2"/>
  <c r="AG961" i="2"/>
  <c r="AJ961" i="2" s="1"/>
  <c r="S962" i="2"/>
  <c r="T962" i="2"/>
  <c r="V962" i="2"/>
  <c r="W962" i="2"/>
  <c r="Y962" i="2"/>
  <c r="AP962" i="2" s="1"/>
  <c r="AQ962" i="2" s="1"/>
  <c r="AR962" i="2" s="1"/>
  <c r="Z962" i="2"/>
  <c r="AG962" i="2"/>
  <c r="AI962" i="2" s="1"/>
  <c r="S963" i="2"/>
  <c r="T963" i="2"/>
  <c r="V963" i="2"/>
  <c r="W963" i="2"/>
  <c r="Y963" i="2"/>
  <c r="AP963" i="2" s="1"/>
  <c r="AQ963" i="2" s="1"/>
  <c r="AR963" i="2" s="1"/>
  <c r="Z963" i="2"/>
  <c r="AA963" i="2" s="1"/>
  <c r="AG963" i="2"/>
  <c r="S964" i="2"/>
  <c r="T964" i="2"/>
  <c r="V964" i="2"/>
  <c r="W964" i="2"/>
  <c r="Y964" i="2"/>
  <c r="AP964" i="2" s="1"/>
  <c r="AQ964" i="2" s="1"/>
  <c r="AR964" i="2" s="1"/>
  <c r="Z964" i="2"/>
  <c r="AG964" i="2"/>
  <c r="S965" i="2"/>
  <c r="T965" i="2"/>
  <c r="V965" i="2"/>
  <c r="W965" i="2"/>
  <c r="Y965" i="2"/>
  <c r="AP965" i="2" s="1"/>
  <c r="AQ965" i="2" s="1"/>
  <c r="Z965" i="2"/>
  <c r="AG965" i="2"/>
  <c r="AK965" i="2" s="1"/>
  <c r="S966" i="2"/>
  <c r="T966" i="2"/>
  <c r="V966" i="2"/>
  <c r="W966" i="2"/>
  <c r="Y966" i="2"/>
  <c r="AP966" i="2" s="1"/>
  <c r="AQ966" i="2" s="1"/>
  <c r="AR966" i="2" s="1"/>
  <c r="Z966" i="2"/>
  <c r="AG966" i="2"/>
  <c r="AI966" i="2" s="1"/>
  <c r="S967" i="2"/>
  <c r="T967" i="2"/>
  <c r="V967" i="2"/>
  <c r="W967" i="2"/>
  <c r="Y967" i="2"/>
  <c r="AP967" i="2" s="1"/>
  <c r="AQ967" i="2" s="1"/>
  <c r="AR967" i="2" s="1"/>
  <c r="Z967" i="2"/>
  <c r="AA967" i="2" s="1"/>
  <c r="AG967" i="2"/>
  <c r="S1801" i="2"/>
  <c r="T1801" i="2"/>
  <c r="V1801" i="2"/>
  <c r="W1801" i="2"/>
  <c r="Y1801" i="2"/>
  <c r="AP1801" i="2" s="1"/>
  <c r="AQ1801" i="2" s="1"/>
  <c r="AR1801" i="2" s="1"/>
  <c r="Z1801" i="2"/>
  <c r="AG1801" i="2"/>
  <c r="S203" i="2"/>
  <c r="T203" i="2"/>
  <c r="V203" i="2"/>
  <c r="W203" i="2"/>
  <c r="Y203" i="2"/>
  <c r="AP203" i="2" s="1"/>
  <c r="Z203" i="2"/>
  <c r="AG203" i="2"/>
  <c r="AK203" i="2" s="1"/>
  <c r="S204" i="2"/>
  <c r="T204" i="2"/>
  <c r="V204" i="2"/>
  <c r="W204" i="2"/>
  <c r="Y204" i="2"/>
  <c r="AP204" i="2" s="1"/>
  <c r="AQ204" i="2" s="1"/>
  <c r="AR204" i="2" s="1"/>
  <c r="Z204" i="2"/>
  <c r="AG204" i="2"/>
  <c r="AI204" i="2" s="1"/>
  <c r="S968" i="2"/>
  <c r="T968" i="2"/>
  <c r="V968" i="2"/>
  <c r="W968" i="2"/>
  <c r="Y968" i="2"/>
  <c r="AP968" i="2" s="1"/>
  <c r="AQ968" i="2" s="1"/>
  <c r="AR968" i="2" s="1"/>
  <c r="Z968" i="2"/>
  <c r="AA968" i="2" s="1"/>
  <c r="AG968" i="2"/>
  <c r="S969" i="2"/>
  <c r="T969" i="2"/>
  <c r="V969" i="2"/>
  <c r="W969" i="2"/>
  <c r="Y969" i="2"/>
  <c r="AP969" i="2" s="1"/>
  <c r="AQ969" i="2" s="1"/>
  <c r="AR969" i="2" s="1"/>
  <c r="Z969" i="2"/>
  <c r="AG969" i="2"/>
  <c r="S970" i="2"/>
  <c r="T970" i="2"/>
  <c r="V970" i="2"/>
  <c r="W970" i="2"/>
  <c r="Y970" i="2"/>
  <c r="AP970" i="2" s="1"/>
  <c r="AQ970" i="2" s="1"/>
  <c r="Z970" i="2"/>
  <c r="AG970" i="2"/>
  <c r="AK970" i="2" s="1"/>
  <c r="S971" i="2"/>
  <c r="T971" i="2"/>
  <c r="V971" i="2"/>
  <c r="W971" i="2"/>
  <c r="Y971" i="2"/>
  <c r="AP971" i="2" s="1"/>
  <c r="AQ971" i="2" s="1"/>
  <c r="AR971" i="2" s="1"/>
  <c r="Z971" i="2"/>
  <c r="AG971" i="2"/>
  <c r="AI971" i="2" s="1"/>
  <c r="S972" i="2"/>
  <c r="T972" i="2"/>
  <c r="V972" i="2"/>
  <c r="W972" i="2"/>
  <c r="Y972" i="2"/>
  <c r="AP972" i="2" s="1"/>
  <c r="AQ972" i="2" s="1"/>
  <c r="AR972" i="2" s="1"/>
  <c r="Z972" i="2"/>
  <c r="AA972" i="2" s="1"/>
  <c r="AG972" i="2"/>
  <c r="S973" i="2"/>
  <c r="T973" i="2"/>
  <c r="V973" i="2"/>
  <c r="W973" i="2"/>
  <c r="Y973" i="2"/>
  <c r="AP973" i="2" s="1"/>
  <c r="AQ973" i="2" s="1"/>
  <c r="AR973" i="2" s="1"/>
  <c r="Z973" i="2"/>
  <c r="AG973" i="2"/>
  <c r="S974" i="2"/>
  <c r="T974" i="2"/>
  <c r="V974" i="2"/>
  <c r="W974" i="2"/>
  <c r="Y974" i="2"/>
  <c r="AP974" i="2" s="1"/>
  <c r="AQ974" i="2" s="1"/>
  <c r="Z974" i="2"/>
  <c r="AC974" i="2" s="1"/>
  <c r="AA974" i="2"/>
  <c r="AG974" i="2"/>
  <c r="S975" i="2"/>
  <c r="T975" i="2"/>
  <c r="V975" i="2"/>
  <c r="W975" i="2"/>
  <c r="Y975" i="2"/>
  <c r="AP975" i="2" s="1"/>
  <c r="AQ975" i="2" s="1"/>
  <c r="AR975" i="2" s="1"/>
  <c r="Z975" i="2"/>
  <c r="AG975" i="2"/>
  <c r="S976" i="2"/>
  <c r="T976" i="2"/>
  <c r="V976" i="2"/>
  <c r="AM976" i="2" s="1"/>
  <c r="W976" i="2"/>
  <c r="Y976" i="2"/>
  <c r="AP976" i="2" s="1"/>
  <c r="Z976" i="2"/>
  <c r="AA976" i="2" s="1"/>
  <c r="AC976" i="2"/>
  <c r="AG976" i="2"/>
  <c r="AI976" i="2" s="1"/>
  <c r="AQ976" i="2"/>
  <c r="AR976" i="2" s="1"/>
  <c r="S205" i="2"/>
  <c r="T205" i="2"/>
  <c r="V205" i="2"/>
  <c r="W205" i="2"/>
  <c r="Y205" i="2"/>
  <c r="AP205" i="2" s="1"/>
  <c r="AQ205" i="2" s="1"/>
  <c r="AR205" i="2" s="1"/>
  <c r="Z205" i="2"/>
  <c r="AG205" i="2"/>
  <c r="AN205" i="2"/>
  <c r="S977" i="2"/>
  <c r="T977" i="2"/>
  <c r="V977" i="2"/>
  <c r="W977" i="2"/>
  <c r="AM977" i="2" s="1"/>
  <c r="Y977" i="2"/>
  <c r="AP977" i="2" s="1"/>
  <c r="AQ977" i="2" s="1"/>
  <c r="Z977" i="2"/>
  <c r="AA977" i="2" s="1"/>
  <c r="AG977" i="2"/>
  <c r="AK977" i="2" s="1"/>
  <c r="S978" i="2"/>
  <c r="T978" i="2"/>
  <c r="V978" i="2"/>
  <c r="W978" i="2"/>
  <c r="Y978" i="2"/>
  <c r="AP978" i="2" s="1"/>
  <c r="AQ978" i="2" s="1"/>
  <c r="AR978" i="2" s="1"/>
  <c r="Z978" i="2"/>
  <c r="AG978" i="2"/>
  <c r="S979" i="2"/>
  <c r="T979" i="2"/>
  <c r="V979" i="2"/>
  <c r="W979" i="2"/>
  <c r="Y979" i="2"/>
  <c r="AP979" i="2" s="1"/>
  <c r="AQ979" i="2" s="1"/>
  <c r="AR979" i="2" s="1"/>
  <c r="Z979" i="2"/>
  <c r="AG979" i="2"/>
  <c r="S980" i="2"/>
  <c r="T980" i="2"/>
  <c r="V980" i="2"/>
  <c r="W980" i="2"/>
  <c r="Y980" i="2"/>
  <c r="AP980" i="2" s="1"/>
  <c r="AQ980" i="2" s="1"/>
  <c r="AR980" i="2" s="1"/>
  <c r="Z980" i="2"/>
  <c r="AA980" i="2" s="1"/>
  <c r="AG980" i="2"/>
  <c r="AM980" i="2"/>
  <c r="S981" i="2"/>
  <c r="T981" i="2"/>
  <c r="V981" i="2"/>
  <c r="W981" i="2"/>
  <c r="AL981" i="2" s="1"/>
  <c r="Y981" i="2"/>
  <c r="AP981" i="2" s="1"/>
  <c r="AQ981" i="2" s="1"/>
  <c r="Z981" i="2"/>
  <c r="AA981" i="2" s="1"/>
  <c r="AG981" i="2"/>
  <c r="S982" i="2"/>
  <c r="T982" i="2"/>
  <c r="V982" i="2"/>
  <c r="W982" i="2"/>
  <c r="Y982" i="2"/>
  <c r="AP982" i="2" s="1"/>
  <c r="AQ982" i="2" s="1"/>
  <c r="AR982" i="2" s="1"/>
  <c r="Z982" i="2"/>
  <c r="AG982" i="2"/>
  <c r="S983" i="2"/>
  <c r="T983" i="2"/>
  <c r="V983" i="2"/>
  <c r="W983" i="2"/>
  <c r="Y983" i="2"/>
  <c r="AP983" i="2" s="1"/>
  <c r="AQ983" i="2" s="1"/>
  <c r="AR983" i="2" s="1"/>
  <c r="Z983" i="2"/>
  <c r="AA983" i="2" s="1"/>
  <c r="AC983" i="2"/>
  <c r="AG983" i="2"/>
  <c r="AI983" i="2" s="1"/>
  <c r="S984" i="2"/>
  <c r="T984" i="2"/>
  <c r="V984" i="2"/>
  <c r="AL984" i="2" s="1"/>
  <c r="W984" i="2"/>
  <c r="Y984" i="2"/>
  <c r="AP984" i="2" s="1"/>
  <c r="AQ984" i="2" s="1"/>
  <c r="AR984" i="2" s="1"/>
  <c r="Z984" i="2"/>
  <c r="AG984" i="2"/>
  <c r="AI984" i="2" s="1"/>
  <c r="S985" i="2"/>
  <c r="T985" i="2"/>
  <c r="V985" i="2"/>
  <c r="W985" i="2"/>
  <c r="Y985" i="2"/>
  <c r="AP985" i="2" s="1"/>
  <c r="AQ985" i="2" s="1"/>
  <c r="Z985" i="2"/>
  <c r="AC985" i="2" s="1"/>
  <c r="AG985" i="2"/>
  <c r="AR985" i="2"/>
  <c r="S986" i="2"/>
  <c r="T986" i="2"/>
  <c r="V986" i="2"/>
  <c r="W986" i="2"/>
  <c r="Y986" i="2"/>
  <c r="AP986" i="2" s="1"/>
  <c r="AQ986" i="2" s="1"/>
  <c r="Z986" i="2"/>
  <c r="AG986" i="2"/>
  <c r="S1802" i="2"/>
  <c r="T1802" i="2"/>
  <c r="V1802" i="2"/>
  <c r="W1802" i="2"/>
  <c r="Y1802" i="2"/>
  <c r="AP1802" i="2" s="1"/>
  <c r="AQ1802" i="2" s="1"/>
  <c r="AR1802" i="2" s="1"/>
  <c r="Z1802" i="2"/>
  <c r="AG1802" i="2"/>
  <c r="AI1802" i="2" s="1"/>
  <c r="S1803" i="2"/>
  <c r="T1803" i="2"/>
  <c r="V1803" i="2"/>
  <c r="W1803" i="2"/>
  <c r="Y1803" i="2"/>
  <c r="AP1803" i="2" s="1"/>
  <c r="AQ1803" i="2" s="1"/>
  <c r="AR1803" i="2" s="1"/>
  <c r="Z1803" i="2"/>
  <c r="AA1803" i="2" s="1"/>
  <c r="AC1803" i="2"/>
  <c r="AG1803" i="2"/>
  <c r="AI1803" i="2" s="1"/>
  <c r="S1804" i="2"/>
  <c r="T1804" i="2"/>
  <c r="V1804" i="2"/>
  <c r="W1804" i="2"/>
  <c r="Y1804" i="2"/>
  <c r="AP1804" i="2" s="1"/>
  <c r="AQ1804" i="2" s="1"/>
  <c r="Z1804" i="2"/>
  <c r="AG1804" i="2"/>
  <c r="S987" i="2"/>
  <c r="T987" i="2"/>
  <c r="V987" i="2"/>
  <c r="W987" i="2"/>
  <c r="Y987" i="2"/>
  <c r="AP987" i="2" s="1"/>
  <c r="AQ987" i="2" s="1"/>
  <c r="Z987" i="2"/>
  <c r="AG987" i="2"/>
  <c r="S206" i="2"/>
  <c r="T206" i="2"/>
  <c r="V206" i="2"/>
  <c r="W206" i="2"/>
  <c r="Y206" i="2"/>
  <c r="AP206" i="2" s="1"/>
  <c r="AQ206" i="2" s="1"/>
  <c r="AR206" i="2" s="1"/>
  <c r="Z206" i="2"/>
  <c r="AG206" i="2"/>
  <c r="AI206" i="2" s="1"/>
  <c r="S207" i="2"/>
  <c r="T207" i="2"/>
  <c r="V207" i="2"/>
  <c r="W207" i="2"/>
  <c r="AM207" i="2" s="1"/>
  <c r="Y207" i="2"/>
  <c r="AP207" i="2" s="1"/>
  <c r="AQ207" i="2" s="1"/>
  <c r="AR207" i="2" s="1"/>
  <c r="Z207" i="2"/>
  <c r="AG207" i="2"/>
  <c r="AI207" i="2" s="1"/>
  <c r="S208" i="2"/>
  <c r="T208" i="2"/>
  <c r="V208" i="2"/>
  <c r="AL208" i="2" s="1"/>
  <c r="W208" i="2"/>
  <c r="Y208" i="2"/>
  <c r="AP208" i="2" s="1"/>
  <c r="AQ208" i="2" s="1"/>
  <c r="Z208" i="2"/>
  <c r="AG208" i="2"/>
  <c r="S988" i="2"/>
  <c r="T988" i="2"/>
  <c r="V988" i="2"/>
  <c r="W988" i="2"/>
  <c r="Y988" i="2"/>
  <c r="AP988" i="2" s="1"/>
  <c r="AQ988" i="2" s="1"/>
  <c r="AR988" i="2" s="1"/>
  <c r="Z988" i="2"/>
  <c r="AG988" i="2"/>
  <c r="S989" i="2"/>
  <c r="T989" i="2"/>
  <c r="V989" i="2"/>
  <c r="W989" i="2"/>
  <c r="Y989" i="2"/>
  <c r="AP989" i="2" s="1"/>
  <c r="AQ989" i="2" s="1"/>
  <c r="AR989" i="2" s="1"/>
  <c r="Z989" i="2"/>
  <c r="AA989" i="2" s="1"/>
  <c r="AG989" i="2"/>
  <c r="S990" i="2"/>
  <c r="T990" i="2"/>
  <c r="V990" i="2"/>
  <c r="AN990" i="2" s="1"/>
  <c r="W990" i="2"/>
  <c r="Y990" i="2"/>
  <c r="AP990" i="2" s="1"/>
  <c r="AQ990" i="2" s="1"/>
  <c r="AR990" i="2" s="1"/>
  <c r="Z990" i="2"/>
  <c r="AG990" i="2"/>
  <c r="S991" i="2"/>
  <c r="T991" i="2"/>
  <c r="V991" i="2"/>
  <c r="W991" i="2"/>
  <c r="Y991" i="2"/>
  <c r="AP991" i="2" s="1"/>
  <c r="Z991" i="2"/>
  <c r="AG991" i="2"/>
  <c r="S992" i="2"/>
  <c r="T992" i="2"/>
  <c r="V992" i="2"/>
  <c r="W992" i="2"/>
  <c r="Y992" i="2"/>
  <c r="AP992" i="2" s="1"/>
  <c r="AQ992" i="2" s="1"/>
  <c r="AR992" i="2" s="1"/>
  <c r="Z992" i="2"/>
  <c r="AC992" i="2" s="1"/>
  <c r="AB992" i="2"/>
  <c r="AG992" i="2"/>
  <c r="AI992" i="2" s="1"/>
  <c r="AJ992" i="2"/>
  <c r="S993" i="2"/>
  <c r="T993" i="2"/>
  <c r="V993" i="2"/>
  <c r="W993" i="2"/>
  <c r="AN993" i="2" s="1"/>
  <c r="Y993" i="2"/>
  <c r="AP993" i="2" s="1"/>
  <c r="AQ993" i="2" s="1"/>
  <c r="AR993" i="2" s="1"/>
  <c r="Z993" i="2"/>
  <c r="AG993" i="2"/>
  <c r="S994" i="2"/>
  <c r="T994" i="2"/>
  <c r="V994" i="2"/>
  <c r="W994" i="2"/>
  <c r="Y994" i="2"/>
  <c r="AP994" i="2" s="1"/>
  <c r="AQ994" i="2" s="1"/>
  <c r="AR994" i="2" s="1"/>
  <c r="Z994" i="2"/>
  <c r="AA994" i="2" s="1"/>
  <c r="AG994" i="2"/>
  <c r="AI994" i="2" s="1"/>
  <c r="S995" i="2"/>
  <c r="T995" i="2"/>
  <c r="V995" i="2"/>
  <c r="W995" i="2"/>
  <c r="Y995" i="2"/>
  <c r="AP995" i="2" s="1"/>
  <c r="AQ995" i="2" s="1"/>
  <c r="Z995" i="2"/>
  <c r="AG995" i="2"/>
  <c r="AL995" i="2"/>
  <c r="AR995" i="2"/>
  <c r="S996" i="2"/>
  <c r="T996" i="2"/>
  <c r="V996" i="2"/>
  <c r="W996" i="2"/>
  <c r="Y996" i="2"/>
  <c r="AP996" i="2" s="1"/>
  <c r="AQ996" i="2" s="1"/>
  <c r="Z996" i="2"/>
  <c r="AA996" i="2" s="1"/>
  <c r="AC996" i="2"/>
  <c r="AG996" i="2"/>
  <c r="AI996" i="2" s="1"/>
  <c r="S997" i="2"/>
  <c r="T997" i="2"/>
  <c r="V997" i="2"/>
  <c r="W997" i="2"/>
  <c r="Y997" i="2"/>
  <c r="AP997" i="2" s="1"/>
  <c r="AQ997" i="2" s="1"/>
  <c r="AR997" i="2" s="1"/>
  <c r="Z997" i="2"/>
  <c r="AG997" i="2"/>
  <c r="S998" i="2"/>
  <c r="T998" i="2"/>
  <c r="V998" i="2"/>
  <c r="W998" i="2"/>
  <c r="Y998" i="2"/>
  <c r="AP998" i="2" s="1"/>
  <c r="AQ998" i="2" s="1"/>
  <c r="AR998" i="2" s="1"/>
  <c r="Z998" i="2"/>
  <c r="AG998" i="2"/>
  <c r="AI998" i="2" s="1"/>
  <c r="S1805" i="2"/>
  <c r="T1805" i="2"/>
  <c r="V1805" i="2"/>
  <c r="AM1805" i="2" s="1"/>
  <c r="W1805" i="2"/>
  <c r="Y1805" i="2"/>
  <c r="AP1805" i="2" s="1"/>
  <c r="Z1805" i="2"/>
  <c r="AG1805" i="2"/>
  <c r="S1806" i="2"/>
  <c r="T1806" i="2"/>
  <c r="V1806" i="2"/>
  <c r="AL1806" i="2" s="1"/>
  <c r="W1806" i="2"/>
  <c r="Y1806" i="2"/>
  <c r="AP1806" i="2" s="1"/>
  <c r="Z1806" i="2"/>
  <c r="AA1806" i="2" s="1"/>
  <c r="AG1806" i="2"/>
  <c r="AI1806" i="2" s="1"/>
  <c r="S999" i="2"/>
  <c r="T999" i="2"/>
  <c r="V999" i="2"/>
  <c r="W999" i="2"/>
  <c r="Y999" i="2"/>
  <c r="AP999" i="2" s="1"/>
  <c r="Z999" i="2"/>
  <c r="AG999" i="2"/>
  <c r="AI999" i="2" s="1"/>
  <c r="AQ999" i="2"/>
  <c r="AR999" i="2" s="1"/>
  <c r="S209" i="2"/>
  <c r="T209" i="2"/>
  <c r="V209" i="2"/>
  <c r="W209" i="2"/>
  <c r="Y209" i="2"/>
  <c r="AP209" i="2" s="1"/>
  <c r="AQ209" i="2" s="1"/>
  <c r="AR209" i="2" s="1"/>
  <c r="Z209" i="2"/>
  <c r="AG209" i="2"/>
  <c r="AI209" i="2" s="1"/>
  <c r="S708" i="2"/>
  <c r="T708" i="2"/>
  <c r="V708" i="2"/>
  <c r="W708" i="2"/>
  <c r="Y708" i="2"/>
  <c r="AP708" i="2" s="1"/>
  <c r="Z708" i="2"/>
  <c r="AG708" i="2"/>
  <c r="S709" i="2"/>
  <c r="T709" i="2"/>
  <c r="V709" i="2"/>
  <c r="W709" i="2"/>
  <c r="Y709" i="2"/>
  <c r="AP709" i="2" s="1"/>
  <c r="AQ709" i="2" s="1"/>
  <c r="Z709" i="2"/>
  <c r="AA709" i="2" s="1"/>
  <c r="AG709" i="2"/>
  <c r="AI709" i="2" s="1"/>
  <c r="S710" i="2"/>
  <c r="T710" i="2"/>
  <c r="V710" i="2"/>
  <c r="W710" i="2"/>
  <c r="Y710" i="2"/>
  <c r="AP710" i="2" s="1"/>
  <c r="Z710" i="2"/>
  <c r="AB710" i="2" s="1"/>
  <c r="AA710" i="2"/>
  <c r="AC710" i="2"/>
  <c r="AG710" i="2"/>
  <c r="AJ710" i="2" s="1"/>
  <c r="AI710" i="2"/>
  <c r="AQ710" i="2"/>
  <c r="AR710" i="2" s="1"/>
  <c r="S519" i="2"/>
  <c r="T519" i="2"/>
  <c r="V519" i="2"/>
  <c r="W519" i="2"/>
  <c r="Y519" i="2"/>
  <c r="AP519" i="2" s="1"/>
  <c r="AQ519" i="2" s="1"/>
  <c r="AR519" i="2" s="1"/>
  <c r="Z519" i="2"/>
  <c r="AG519" i="2"/>
  <c r="S1408" i="2"/>
  <c r="T1408" i="2"/>
  <c r="V1408" i="2"/>
  <c r="W1408" i="2"/>
  <c r="Y1408" i="2"/>
  <c r="AP1408" i="2" s="1"/>
  <c r="AQ1408" i="2" s="1"/>
  <c r="Z1408" i="2"/>
  <c r="AC1408" i="2" s="1"/>
  <c r="AG1408" i="2"/>
  <c r="S1409" i="2"/>
  <c r="T1409" i="2"/>
  <c r="V1409" i="2"/>
  <c r="W1409" i="2"/>
  <c r="Y1409" i="2"/>
  <c r="AP1409" i="2" s="1"/>
  <c r="AQ1409" i="2" s="1"/>
  <c r="AR1409" i="2" s="1"/>
  <c r="Z1409" i="2"/>
  <c r="AG1409" i="2"/>
  <c r="S1410" i="2"/>
  <c r="T1410" i="2"/>
  <c r="V1410" i="2"/>
  <c r="W1410" i="2"/>
  <c r="AN1410" i="2" s="1"/>
  <c r="Y1410" i="2"/>
  <c r="AP1410" i="2" s="1"/>
  <c r="AQ1410" i="2" s="1"/>
  <c r="AR1410" i="2" s="1"/>
  <c r="Z1410" i="2"/>
  <c r="AG1410" i="2"/>
  <c r="S1411" i="2"/>
  <c r="T1411" i="2"/>
  <c r="V1411" i="2"/>
  <c r="W1411" i="2"/>
  <c r="Y1411" i="2"/>
  <c r="AP1411" i="2" s="1"/>
  <c r="AQ1411" i="2" s="1"/>
  <c r="AR1411" i="2" s="1"/>
  <c r="Z1411" i="2"/>
  <c r="AG1411" i="2"/>
  <c r="AI1411" i="2" s="1"/>
  <c r="S1412" i="2"/>
  <c r="T1412" i="2"/>
  <c r="V1412" i="2"/>
  <c r="W1412" i="2"/>
  <c r="Y1412" i="2"/>
  <c r="AP1412" i="2" s="1"/>
  <c r="Z1412" i="2"/>
  <c r="AA1412" i="2" s="1"/>
  <c r="AD1412" i="2" s="1"/>
  <c r="AG1412" i="2"/>
  <c r="S1606" i="2"/>
  <c r="T1606" i="2"/>
  <c r="V1606" i="2"/>
  <c r="W1606" i="2"/>
  <c r="Y1606" i="2"/>
  <c r="AP1606" i="2" s="1"/>
  <c r="AQ1606" i="2" s="1"/>
  <c r="Z1606" i="2"/>
  <c r="AC1606" i="2" s="1"/>
  <c r="AB1606" i="2"/>
  <c r="AG1606" i="2"/>
  <c r="AI1606" i="2" s="1"/>
  <c r="S1607" i="2"/>
  <c r="T1607" i="2"/>
  <c r="V1607" i="2"/>
  <c r="W1607" i="2"/>
  <c r="Y1607" i="2"/>
  <c r="AP1607" i="2" s="1"/>
  <c r="AQ1607" i="2" s="1"/>
  <c r="AR1607" i="2" s="1"/>
  <c r="Z1607" i="2"/>
  <c r="AG1607" i="2"/>
  <c r="AK1607" i="2" s="1"/>
  <c r="S2008" i="2"/>
  <c r="T2008" i="2"/>
  <c r="V2008" i="2"/>
  <c r="AM2008" i="2" s="1"/>
  <c r="W2008" i="2"/>
  <c r="Y2008" i="2"/>
  <c r="AP2008" i="2" s="1"/>
  <c r="AQ2008" i="2" s="1"/>
  <c r="Z2008" i="2"/>
  <c r="AG2008" i="2"/>
  <c r="S1608" i="2"/>
  <c r="T1608" i="2"/>
  <c r="V1608" i="2"/>
  <c r="W1608" i="2"/>
  <c r="Y1608" i="2"/>
  <c r="AP1608" i="2" s="1"/>
  <c r="AQ1608" i="2" s="1"/>
  <c r="Z1608" i="2"/>
  <c r="AC1608" i="2" s="1"/>
  <c r="AG1608" i="2"/>
  <c r="AJ1608" i="2" s="1"/>
  <c r="S1609" i="2"/>
  <c r="T1609" i="2"/>
  <c r="V1609" i="2"/>
  <c r="W1609" i="2"/>
  <c r="Y1609" i="2"/>
  <c r="AP1609" i="2" s="1"/>
  <c r="AQ1609" i="2" s="1"/>
  <c r="Z1609" i="2"/>
  <c r="AC1609" i="2" s="1"/>
  <c r="AG1609" i="2"/>
  <c r="AI1609" i="2" s="1"/>
  <c r="AJ1609" i="2"/>
  <c r="S1610" i="2"/>
  <c r="T1610" i="2"/>
  <c r="V1610" i="2"/>
  <c r="W1610" i="2"/>
  <c r="Y1610" i="2"/>
  <c r="AP1610" i="2" s="1"/>
  <c r="AQ1610" i="2" s="1"/>
  <c r="AR1610" i="2" s="1"/>
  <c r="Z1610" i="2"/>
  <c r="AG1610" i="2"/>
  <c r="S1611" i="2"/>
  <c r="T1611" i="2"/>
  <c r="V1611" i="2"/>
  <c r="W1611" i="2"/>
  <c r="AN1611" i="2" s="1"/>
  <c r="Y1611" i="2"/>
  <c r="AP1611" i="2" s="1"/>
  <c r="AQ1611" i="2" s="1"/>
  <c r="Z1611" i="2"/>
  <c r="AG1611" i="2"/>
  <c r="AI1611" i="2" s="1"/>
  <c r="AM1611" i="2"/>
  <c r="S2009" i="2"/>
  <c r="T2009" i="2"/>
  <c r="V2009" i="2"/>
  <c r="W2009" i="2"/>
  <c r="Y2009" i="2"/>
  <c r="AP2009" i="2" s="1"/>
  <c r="AQ2009" i="2" s="1"/>
  <c r="Z2009" i="2"/>
  <c r="AA2009" i="2" s="1"/>
  <c r="AD2009" i="2" s="1"/>
  <c r="AC2009" i="2"/>
  <c r="AG2009" i="2"/>
  <c r="S711" i="2"/>
  <c r="T711" i="2"/>
  <c r="V711" i="2"/>
  <c r="W711" i="2"/>
  <c r="Y711" i="2"/>
  <c r="AP711" i="2" s="1"/>
  <c r="AQ711" i="2" s="1"/>
  <c r="AR711" i="2" s="1"/>
  <c r="Z711" i="2"/>
  <c r="AA711" i="2" s="1"/>
  <c r="AG711" i="2"/>
  <c r="S712" i="2"/>
  <c r="T712" i="2"/>
  <c r="V712" i="2"/>
  <c r="W712" i="2"/>
  <c r="Y712" i="2"/>
  <c r="AP712" i="2" s="1"/>
  <c r="AQ712" i="2" s="1"/>
  <c r="AR712" i="2" s="1"/>
  <c r="Z712" i="2"/>
  <c r="AC712" i="2" s="1"/>
  <c r="AG712" i="2"/>
  <c r="AI712" i="2" s="1"/>
  <c r="S1715" i="2"/>
  <c r="T1715" i="2"/>
  <c r="V1715" i="2"/>
  <c r="W1715" i="2"/>
  <c r="Y1715" i="2"/>
  <c r="AP1715" i="2" s="1"/>
  <c r="AQ1715" i="2" s="1"/>
  <c r="Z1715" i="2"/>
  <c r="AC1715" i="2" s="1"/>
  <c r="AG1715" i="2"/>
  <c r="AI1715" i="2" s="1"/>
  <c r="AR1715" i="2"/>
  <c r="S1716" i="2"/>
  <c r="T1716" i="2"/>
  <c r="V1716" i="2"/>
  <c r="W1716" i="2"/>
  <c r="Y1716" i="2"/>
  <c r="AP1716" i="2" s="1"/>
  <c r="AQ1716" i="2" s="1"/>
  <c r="Z1716" i="2"/>
  <c r="AA1716" i="2" s="1"/>
  <c r="AG1716" i="2"/>
  <c r="AJ1716" i="2" s="1"/>
  <c r="S2010" i="2"/>
  <c r="T2010" i="2"/>
  <c r="V2010" i="2"/>
  <c r="W2010" i="2"/>
  <c r="Y2010" i="2"/>
  <c r="AP2010" i="2" s="1"/>
  <c r="AQ2010" i="2" s="1"/>
  <c r="AR2010" i="2" s="1"/>
  <c r="Z2010" i="2"/>
  <c r="AA2010" i="2" s="1"/>
  <c r="AD2010" i="2" s="1"/>
  <c r="AG2010" i="2"/>
  <c r="S2011" i="2"/>
  <c r="T2011" i="2"/>
  <c r="V2011" i="2"/>
  <c r="W2011" i="2"/>
  <c r="Y2011" i="2"/>
  <c r="AP2011" i="2" s="1"/>
  <c r="Z2011" i="2"/>
  <c r="AA2011" i="2" s="1"/>
  <c r="AD2011" i="2" s="1"/>
  <c r="AG2011" i="2"/>
  <c r="S713" i="2"/>
  <c r="T713" i="2"/>
  <c r="V713" i="2"/>
  <c r="W713" i="2"/>
  <c r="Y713" i="2"/>
  <c r="AP713" i="2" s="1"/>
  <c r="Z713" i="2"/>
  <c r="AG713" i="2"/>
  <c r="AI713" i="2" s="1"/>
  <c r="S714" i="2"/>
  <c r="T714" i="2"/>
  <c r="V714" i="2"/>
  <c r="W714" i="2"/>
  <c r="Y714" i="2"/>
  <c r="AP714" i="2" s="1"/>
  <c r="Z714" i="2"/>
  <c r="AA714" i="2" s="1"/>
  <c r="AG714" i="2"/>
  <c r="S1717" i="2"/>
  <c r="T1717" i="2"/>
  <c r="V1717" i="2"/>
  <c r="W1717" i="2"/>
  <c r="Y1717" i="2"/>
  <c r="AP1717" i="2" s="1"/>
  <c r="Z1717" i="2"/>
  <c r="AG1717" i="2"/>
  <c r="S715" i="2"/>
  <c r="T715" i="2"/>
  <c r="V715" i="2"/>
  <c r="W715" i="2"/>
  <c r="Y715" i="2"/>
  <c r="AP715" i="2" s="1"/>
  <c r="Z715" i="2"/>
  <c r="AA715" i="2" s="1"/>
  <c r="AG715" i="2"/>
  <c r="S716" i="2"/>
  <c r="T716" i="2"/>
  <c r="V716" i="2"/>
  <c r="W716" i="2"/>
  <c r="Y716" i="2"/>
  <c r="AP716" i="2" s="1"/>
  <c r="Z716" i="2"/>
  <c r="AG716" i="2"/>
  <c r="AI716" i="2" s="1"/>
  <c r="S1413" i="2"/>
  <c r="T1413" i="2"/>
  <c r="V1413" i="2"/>
  <c r="W1413" i="2"/>
  <c r="Y1413" i="2"/>
  <c r="AP1413" i="2" s="1"/>
  <c r="Z1413" i="2"/>
  <c r="AA1413" i="2" s="1"/>
  <c r="AD1413" i="2" s="1"/>
  <c r="AG1413" i="2"/>
  <c r="AI1413" i="2" s="1"/>
  <c r="S520" i="2"/>
  <c r="T520" i="2"/>
  <c r="V520" i="2"/>
  <c r="W520" i="2"/>
  <c r="AN520" i="2" s="1"/>
  <c r="Y520" i="2"/>
  <c r="AP520" i="2" s="1"/>
  <c r="Z520" i="2"/>
  <c r="AG520" i="2"/>
  <c r="AM520" i="2"/>
  <c r="S1414" i="2"/>
  <c r="T1414" i="2"/>
  <c r="V1414" i="2"/>
  <c r="W1414" i="2"/>
  <c r="Y1414" i="2"/>
  <c r="AP1414" i="2" s="1"/>
  <c r="Z1414" i="2"/>
  <c r="AG1414" i="2"/>
  <c r="AI1414" i="2" s="1"/>
  <c r="S1415" i="2"/>
  <c r="T1415" i="2"/>
  <c r="V1415" i="2"/>
  <c r="AN1415" i="2" s="1"/>
  <c r="W1415" i="2"/>
  <c r="Y1415" i="2"/>
  <c r="AP1415" i="2" s="1"/>
  <c r="Z1415" i="2"/>
  <c r="AG1415" i="2"/>
  <c r="AI1415" i="2" s="1"/>
  <c r="S1416" i="2"/>
  <c r="T1416" i="2"/>
  <c r="V1416" i="2"/>
  <c r="AK1416" i="2" s="1"/>
  <c r="W1416" i="2"/>
  <c r="Y1416" i="2"/>
  <c r="AP1416" i="2" s="1"/>
  <c r="Z1416" i="2"/>
  <c r="AA1416" i="2" s="1"/>
  <c r="AD1416" i="2" s="1"/>
  <c r="AG1416" i="2"/>
  <c r="AI1416" i="2" s="1"/>
  <c r="S1417" i="2"/>
  <c r="T1417" i="2"/>
  <c r="V1417" i="2"/>
  <c r="W1417" i="2"/>
  <c r="AN1417" i="2" s="1"/>
  <c r="Y1417" i="2"/>
  <c r="AP1417" i="2" s="1"/>
  <c r="Z1417" i="2"/>
  <c r="AG1417" i="2"/>
  <c r="AM1417" i="2"/>
  <c r="S1418" i="2"/>
  <c r="T1418" i="2"/>
  <c r="V1418" i="2"/>
  <c r="W1418" i="2"/>
  <c r="Y1418" i="2"/>
  <c r="AP1418" i="2" s="1"/>
  <c r="Z1418" i="2"/>
  <c r="AA1418" i="2" s="1"/>
  <c r="AD1418" i="2" s="1"/>
  <c r="AG1418" i="2"/>
  <c r="AI1418" i="2" s="1"/>
  <c r="AJ1418" i="2"/>
  <c r="S1612" i="2"/>
  <c r="T1612" i="2"/>
  <c r="V1612" i="2"/>
  <c r="W1612" i="2"/>
  <c r="Y1612" i="2"/>
  <c r="AP1612" i="2" s="1"/>
  <c r="Z1612" i="2"/>
  <c r="AG1612" i="2"/>
  <c r="AK1612" i="2" s="1"/>
  <c r="AJ1612" i="2"/>
  <c r="S1613" i="2"/>
  <c r="T1613" i="2"/>
  <c r="V1613" i="2"/>
  <c r="W1613" i="2"/>
  <c r="Y1613" i="2"/>
  <c r="AP1613" i="2" s="1"/>
  <c r="Z1613" i="2"/>
  <c r="AA1613" i="2" s="1"/>
  <c r="AD1613" i="2" s="1"/>
  <c r="AG1613" i="2"/>
  <c r="S1614" i="2"/>
  <c r="T1614" i="2"/>
  <c r="V1614" i="2"/>
  <c r="W1614" i="2"/>
  <c r="Y1614" i="2"/>
  <c r="AP1614" i="2" s="1"/>
  <c r="Z1614" i="2"/>
  <c r="AB1614" i="2" s="1"/>
  <c r="AG1614" i="2"/>
  <c r="AI1614" i="2" s="1"/>
  <c r="AM1614" i="2"/>
  <c r="S1615" i="2"/>
  <c r="T1615" i="2"/>
  <c r="V1615" i="2"/>
  <c r="W1615" i="2"/>
  <c r="Y1615" i="2"/>
  <c r="AP1615" i="2" s="1"/>
  <c r="Z1615" i="2"/>
  <c r="AA1615" i="2" s="1"/>
  <c r="AD1615" i="2" s="1"/>
  <c r="AC1615" i="2"/>
  <c r="AG1615" i="2"/>
  <c r="AI1615" i="2" s="1"/>
  <c r="S1616" i="2"/>
  <c r="T1616" i="2"/>
  <c r="V1616" i="2"/>
  <c r="W1616" i="2"/>
  <c r="Y1616" i="2"/>
  <c r="AP1616" i="2" s="1"/>
  <c r="Z1616" i="2"/>
  <c r="AB1616" i="2" s="1"/>
  <c r="AG1616" i="2"/>
  <c r="S1617" i="2"/>
  <c r="T1617" i="2"/>
  <c r="V1617" i="2"/>
  <c r="W1617" i="2"/>
  <c r="Y1617" i="2"/>
  <c r="AP1617" i="2" s="1"/>
  <c r="Z1617" i="2"/>
  <c r="AA1617" i="2" s="1"/>
  <c r="AD1617" i="2" s="1"/>
  <c r="AG1617" i="2"/>
  <c r="AI1617" i="2" s="1"/>
  <c r="S1618" i="2"/>
  <c r="T1618" i="2"/>
  <c r="V1618" i="2"/>
  <c r="W1618" i="2"/>
  <c r="AM1618" i="2" s="1"/>
  <c r="Y1618" i="2"/>
  <c r="AP1618" i="2" s="1"/>
  <c r="Z1618" i="2"/>
  <c r="AB1618" i="2" s="1"/>
  <c r="AG1618" i="2"/>
  <c r="AI1618" i="2"/>
  <c r="AJ1618" i="2"/>
  <c r="S2012" i="2"/>
  <c r="T2012" i="2"/>
  <c r="V2012" i="2"/>
  <c r="W2012" i="2"/>
  <c r="Y2012" i="2"/>
  <c r="AP2012" i="2" s="1"/>
  <c r="Z2012" i="2"/>
  <c r="AA2012" i="2" s="1"/>
  <c r="AD2012" i="2" s="1"/>
  <c r="AG2012" i="2"/>
  <c r="AI2012" i="2" s="1"/>
  <c r="S717" i="2"/>
  <c r="T717" i="2"/>
  <c r="V717" i="2"/>
  <c r="W717" i="2"/>
  <c r="AM717" i="2" s="1"/>
  <c r="Y717" i="2"/>
  <c r="AP717" i="2" s="1"/>
  <c r="Z717" i="2"/>
  <c r="AB717" i="2" s="1"/>
  <c r="AG717" i="2"/>
  <c r="AJ717" i="2" s="1"/>
  <c r="AI717" i="2"/>
  <c r="S1718" i="2"/>
  <c r="T1718" i="2"/>
  <c r="V1718" i="2"/>
  <c r="W1718" i="2"/>
  <c r="Y1718" i="2"/>
  <c r="AP1718" i="2" s="1"/>
  <c r="Z1718" i="2"/>
  <c r="AA1718" i="2" s="1"/>
  <c r="AG1718" i="2"/>
  <c r="AI1718" i="2" s="1"/>
  <c r="S1719" i="2"/>
  <c r="T1719" i="2"/>
  <c r="V1719" i="2"/>
  <c r="W1719" i="2"/>
  <c r="AM1719" i="2" s="1"/>
  <c r="Y1719" i="2"/>
  <c r="AP1719" i="2" s="1"/>
  <c r="Z1719" i="2"/>
  <c r="AB1719" i="2" s="1"/>
  <c r="AG1719" i="2"/>
  <c r="AI1719" i="2"/>
  <c r="AJ1719" i="2"/>
  <c r="S2163" i="2"/>
  <c r="T2163" i="2"/>
  <c r="V2163" i="2"/>
  <c r="W2163" i="2"/>
  <c r="Y2163" i="2"/>
  <c r="AP2163" i="2" s="1"/>
  <c r="Z2163" i="2"/>
  <c r="AA2163" i="2" s="1"/>
  <c r="AB2163" i="2"/>
  <c r="AC2163" i="2"/>
  <c r="AG2163" i="2"/>
  <c r="AI2163" i="2" s="1"/>
  <c r="S718" i="2"/>
  <c r="T718" i="2"/>
  <c r="V718" i="2"/>
  <c r="W718" i="2"/>
  <c r="Y718" i="2"/>
  <c r="AP718" i="2" s="1"/>
  <c r="Z718" i="2"/>
  <c r="AB718" i="2" s="1"/>
  <c r="AG718" i="2"/>
  <c r="S719" i="2"/>
  <c r="T719" i="2"/>
  <c r="V719" i="2"/>
  <c r="W719" i="2"/>
  <c r="Y719" i="2"/>
  <c r="AP719" i="2" s="1"/>
  <c r="Z719" i="2"/>
  <c r="AA719" i="2" s="1"/>
  <c r="AD719" i="2" s="1"/>
  <c r="AG719" i="2"/>
  <c r="AI719" i="2" s="1"/>
  <c r="S521" i="2"/>
  <c r="T521" i="2"/>
  <c r="V521" i="2"/>
  <c r="W521" i="2"/>
  <c r="Y521" i="2"/>
  <c r="AP521" i="2" s="1"/>
  <c r="Z521" i="2"/>
  <c r="AB521" i="2" s="1"/>
  <c r="AG521" i="2"/>
  <c r="S1419" i="2"/>
  <c r="T1419" i="2"/>
  <c r="V1419" i="2"/>
  <c r="W1419" i="2"/>
  <c r="Y1419" i="2"/>
  <c r="AP1419" i="2" s="1"/>
  <c r="Z1419" i="2"/>
  <c r="AA1419" i="2" s="1"/>
  <c r="AD1419" i="2" s="1"/>
  <c r="AG1419" i="2"/>
  <c r="AI1419" i="2" s="1"/>
  <c r="S1420" i="2"/>
  <c r="T1420" i="2"/>
  <c r="V1420" i="2"/>
  <c r="W1420" i="2"/>
  <c r="Y1420" i="2"/>
  <c r="AP1420" i="2" s="1"/>
  <c r="Z1420" i="2"/>
  <c r="AA1420" i="2" s="1"/>
  <c r="AD1420" i="2" s="1"/>
  <c r="AG1420" i="2"/>
  <c r="S1421" i="2"/>
  <c r="T1421" i="2"/>
  <c r="V1421" i="2"/>
  <c r="W1421" i="2"/>
  <c r="Y1421" i="2"/>
  <c r="AP1421" i="2" s="1"/>
  <c r="Z1421" i="2"/>
  <c r="AA1421" i="2" s="1"/>
  <c r="AD1421" i="2" s="1"/>
  <c r="AC1421" i="2"/>
  <c r="AG1421" i="2"/>
  <c r="S1422" i="2"/>
  <c r="T1422" i="2"/>
  <c r="V1422" i="2"/>
  <c r="W1422" i="2"/>
  <c r="Y1422" i="2"/>
  <c r="AP1422" i="2" s="1"/>
  <c r="Z1422" i="2"/>
  <c r="AA1422" i="2" s="1"/>
  <c r="AD1422" i="2" s="1"/>
  <c r="AG1422" i="2"/>
  <c r="S1423" i="2"/>
  <c r="T1423" i="2"/>
  <c r="V1423" i="2"/>
  <c r="W1423" i="2"/>
  <c r="Y1423" i="2"/>
  <c r="AP1423" i="2" s="1"/>
  <c r="Z1423" i="2"/>
  <c r="AA1423" i="2" s="1"/>
  <c r="AD1423" i="2" s="1"/>
  <c r="AB1423" i="2"/>
  <c r="AC1423" i="2"/>
  <c r="AG1423" i="2"/>
  <c r="S2013" i="2"/>
  <c r="T2013" i="2"/>
  <c r="V2013" i="2"/>
  <c r="W2013" i="2"/>
  <c r="Y2013" i="2"/>
  <c r="AP2013" i="2" s="1"/>
  <c r="Z2013" i="2"/>
  <c r="AA2013" i="2" s="1"/>
  <c r="AD2013" i="2" s="1"/>
  <c r="AG2013" i="2"/>
  <c r="AI2013" i="2" s="1"/>
  <c r="S2014" i="2"/>
  <c r="T2014" i="2"/>
  <c r="V2014" i="2"/>
  <c r="W2014" i="2"/>
  <c r="Y2014" i="2"/>
  <c r="AP2014" i="2" s="1"/>
  <c r="Z2014" i="2"/>
  <c r="AA2014" i="2" s="1"/>
  <c r="AD2014" i="2" s="1"/>
  <c r="AC2014" i="2"/>
  <c r="AG2014" i="2"/>
  <c r="S1619" i="2"/>
  <c r="T1619" i="2"/>
  <c r="V1619" i="2"/>
  <c r="W1619" i="2"/>
  <c r="Y1619" i="2"/>
  <c r="AP1619" i="2" s="1"/>
  <c r="Z1619" i="2"/>
  <c r="AA1619" i="2" s="1"/>
  <c r="AD1619" i="2" s="1"/>
  <c r="AB1619" i="2"/>
  <c r="AG1619" i="2"/>
  <c r="AI1619" i="2" s="1"/>
  <c r="S1620" i="2"/>
  <c r="T1620" i="2"/>
  <c r="V1620" i="2"/>
  <c r="W1620" i="2"/>
  <c r="Y1620" i="2"/>
  <c r="AP1620" i="2" s="1"/>
  <c r="Z1620" i="2"/>
  <c r="AG1620" i="2"/>
  <c r="S2015" i="2"/>
  <c r="T2015" i="2"/>
  <c r="V2015" i="2"/>
  <c r="W2015" i="2"/>
  <c r="Y2015" i="2"/>
  <c r="AP2015" i="2" s="1"/>
  <c r="Z2015" i="2"/>
  <c r="AA2015" i="2" s="1"/>
  <c r="AD2015" i="2" s="1"/>
  <c r="AB2015" i="2"/>
  <c r="AG2015" i="2"/>
  <c r="AI2015" i="2" s="1"/>
  <c r="S1621" i="2"/>
  <c r="T1621" i="2"/>
  <c r="V1621" i="2"/>
  <c r="W1621" i="2"/>
  <c r="Y1621" i="2"/>
  <c r="AP1621" i="2" s="1"/>
  <c r="Z1621" i="2"/>
  <c r="AG1621" i="2"/>
  <c r="S1622" i="2"/>
  <c r="T1622" i="2"/>
  <c r="V1622" i="2"/>
  <c r="W1622" i="2"/>
  <c r="Y1622" i="2"/>
  <c r="AP1622" i="2" s="1"/>
  <c r="Z1622" i="2"/>
  <c r="AA1622" i="2" s="1"/>
  <c r="AD1622" i="2" s="1"/>
  <c r="AG1622" i="2"/>
  <c r="AI1622" i="2" s="1"/>
  <c r="S2016" i="2"/>
  <c r="T2016" i="2"/>
  <c r="V2016" i="2"/>
  <c r="W2016" i="2"/>
  <c r="Y2016" i="2"/>
  <c r="AP2016" i="2" s="1"/>
  <c r="Z2016" i="2"/>
  <c r="AA2016" i="2" s="1"/>
  <c r="AD2016" i="2" s="1"/>
  <c r="AC2016" i="2"/>
  <c r="AG2016" i="2"/>
  <c r="S720" i="2"/>
  <c r="T720" i="2"/>
  <c r="V720" i="2"/>
  <c r="W720" i="2"/>
  <c r="Y720" i="2"/>
  <c r="AP720" i="2" s="1"/>
  <c r="Z720" i="2"/>
  <c r="AG720" i="2"/>
  <c r="S721" i="2"/>
  <c r="T721" i="2"/>
  <c r="V721" i="2"/>
  <c r="AM721" i="2" s="1"/>
  <c r="W721" i="2"/>
  <c r="Y721" i="2"/>
  <c r="AP721" i="2" s="1"/>
  <c r="Z721" i="2"/>
  <c r="AA721" i="2" s="1"/>
  <c r="AD721" i="2" s="1"/>
  <c r="AG721" i="2"/>
  <c r="S1720" i="2"/>
  <c r="T1720" i="2"/>
  <c r="V1720" i="2"/>
  <c r="W1720" i="2"/>
  <c r="Y1720" i="2"/>
  <c r="AP1720" i="2" s="1"/>
  <c r="Z1720" i="2"/>
  <c r="AA1720" i="2" s="1"/>
  <c r="AD1720" i="2" s="1"/>
  <c r="AB1720" i="2"/>
  <c r="AG1720" i="2"/>
  <c r="AI1720" i="2" s="1"/>
  <c r="S1721" i="2"/>
  <c r="T1721" i="2"/>
  <c r="V1721" i="2"/>
  <c r="W1721" i="2"/>
  <c r="Y1721" i="2"/>
  <c r="AP1721" i="2" s="1"/>
  <c r="Z1721" i="2"/>
  <c r="AG1721" i="2"/>
  <c r="S722" i="2"/>
  <c r="T722" i="2"/>
  <c r="V722" i="2"/>
  <c r="W722" i="2"/>
  <c r="Y722" i="2"/>
  <c r="AP722" i="2" s="1"/>
  <c r="AQ722" i="2" s="1"/>
  <c r="Z722" i="2"/>
  <c r="AA722" i="2" s="1"/>
  <c r="AD722" i="2" s="1"/>
  <c r="AG722" i="2"/>
  <c r="S723" i="2"/>
  <c r="T723" i="2"/>
  <c r="V723" i="2"/>
  <c r="W723" i="2"/>
  <c r="Y723" i="2"/>
  <c r="AP723" i="2" s="1"/>
  <c r="AQ723" i="2" s="1"/>
  <c r="Z723" i="2"/>
  <c r="AG723" i="2"/>
  <c r="AJ723" i="2" s="1"/>
  <c r="S522" i="2"/>
  <c r="T522" i="2"/>
  <c r="V522" i="2"/>
  <c r="AM522" i="2" s="1"/>
  <c r="W522" i="2"/>
  <c r="Y522" i="2"/>
  <c r="AP522" i="2" s="1"/>
  <c r="AQ522" i="2" s="1"/>
  <c r="Z522" i="2"/>
  <c r="AA522" i="2" s="1"/>
  <c r="AD522" i="2" s="1"/>
  <c r="AG522" i="2"/>
  <c r="S523" i="2"/>
  <c r="T523" i="2"/>
  <c r="V523" i="2"/>
  <c r="W523" i="2"/>
  <c r="Y523" i="2"/>
  <c r="AP523" i="2" s="1"/>
  <c r="AQ523" i="2" s="1"/>
  <c r="Z523" i="2"/>
  <c r="AA523" i="2" s="1"/>
  <c r="AD523" i="2" s="1"/>
  <c r="AG523" i="2"/>
  <c r="AI523" i="2" s="1"/>
  <c r="S524" i="2"/>
  <c r="T524" i="2"/>
  <c r="V524" i="2"/>
  <c r="W524" i="2"/>
  <c r="Y524" i="2"/>
  <c r="AP524" i="2" s="1"/>
  <c r="Z524" i="2"/>
  <c r="AA524" i="2" s="1"/>
  <c r="AD524" i="2" s="1"/>
  <c r="AG524" i="2"/>
  <c r="S1424" i="2"/>
  <c r="T1424" i="2"/>
  <c r="V1424" i="2"/>
  <c r="W1424" i="2"/>
  <c r="Y1424" i="2"/>
  <c r="AP1424" i="2" s="1"/>
  <c r="AQ1424" i="2" s="1"/>
  <c r="Z1424" i="2"/>
  <c r="AA1424" i="2" s="1"/>
  <c r="AD1424" i="2" s="1"/>
  <c r="AG1424" i="2"/>
  <c r="S525" i="2"/>
  <c r="T525" i="2"/>
  <c r="V525" i="2"/>
  <c r="W525" i="2"/>
  <c r="Y525" i="2"/>
  <c r="AP525" i="2" s="1"/>
  <c r="AQ525" i="2" s="1"/>
  <c r="Z525" i="2"/>
  <c r="AG525" i="2"/>
  <c r="AJ525" i="2" s="1"/>
  <c r="AI525" i="2"/>
  <c r="AK525" i="2"/>
  <c r="S1425" i="2"/>
  <c r="T1425" i="2"/>
  <c r="V1425" i="2"/>
  <c r="W1425" i="2"/>
  <c r="Y1425" i="2"/>
  <c r="AP1425" i="2" s="1"/>
  <c r="AQ1425" i="2" s="1"/>
  <c r="Z1425" i="2"/>
  <c r="AG1425" i="2"/>
  <c r="AJ1425" i="2" s="1"/>
  <c r="S1426" i="2"/>
  <c r="T1426" i="2"/>
  <c r="V1426" i="2"/>
  <c r="W1426" i="2"/>
  <c r="Y1426" i="2"/>
  <c r="AP1426" i="2" s="1"/>
  <c r="Z1426" i="2"/>
  <c r="AG1426" i="2"/>
  <c r="S724" i="2"/>
  <c r="T724" i="2"/>
  <c r="V724" i="2"/>
  <c r="W724" i="2"/>
  <c r="Y724" i="2"/>
  <c r="AP724" i="2" s="1"/>
  <c r="AQ724" i="2" s="1"/>
  <c r="Z724" i="2"/>
  <c r="AA724" i="2" s="1"/>
  <c r="AD724" i="2" s="1"/>
  <c r="AG724" i="2"/>
  <c r="S725" i="2"/>
  <c r="T725" i="2"/>
  <c r="V725" i="2"/>
  <c r="W725" i="2"/>
  <c r="Y725" i="2"/>
  <c r="AP725" i="2" s="1"/>
  <c r="Z725" i="2"/>
  <c r="AG725" i="2"/>
  <c r="AI725" i="2" s="1"/>
  <c r="S726" i="2"/>
  <c r="T726" i="2"/>
  <c r="V726" i="2"/>
  <c r="AM726" i="2" s="1"/>
  <c r="W726" i="2"/>
  <c r="Y726" i="2"/>
  <c r="AP726" i="2" s="1"/>
  <c r="Z726" i="2"/>
  <c r="AA726" i="2" s="1"/>
  <c r="AD726" i="2" s="1"/>
  <c r="AG726" i="2"/>
  <c r="AI726" i="2" s="1"/>
  <c r="S727" i="2"/>
  <c r="T727" i="2"/>
  <c r="V727" i="2"/>
  <c r="W727" i="2"/>
  <c r="Y727" i="2"/>
  <c r="AP727" i="2" s="1"/>
  <c r="Z727" i="2"/>
  <c r="AG727" i="2"/>
  <c r="S1427" i="2"/>
  <c r="T1427" i="2"/>
  <c r="V1427" i="2"/>
  <c r="W1427" i="2"/>
  <c r="Y1427" i="2"/>
  <c r="AP1427" i="2" s="1"/>
  <c r="AQ1427" i="2" s="1"/>
  <c r="Z1427" i="2"/>
  <c r="AA1427" i="2" s="1"/>
  <c r="AD1427" i="2" s="1"/>
  <c r="AG1427" i="2"/>
  <c r="S526" i="2"/>
  <c r="T526" i="2"/>
  <c r="V526" i="2"/>
  <c r="W526" i="2"/>
  <c r="Y526" i="2"/>
  <c r="AP526" i="2" s="1"/>
  <c r="Z526" i="2"/>
  <c r="AA526" i="2" s="1"/>
  <c r="AD526" i="2" s="1"/>
  <c r="AG526" i="2"/>
  <c r="S1885" i="2"/>
  <c r="T1885" i="2"/>
  <c r="V1885" i="2"/>
  <c r="W1885" i="2"/>
  <c r="Y1885" i="2"/>
  <c r="AP1885" i="2" s="1"/>
  <c r="Z1885" i="2"/>
  <c r="AA1885" i="2" s="1"/>
  <c r="AD1885" i="2" s="1"/>
  <c r="AG1885" i="2"/>
  <c r="S527" i="2"/>
  <c r="T527" i="2"/>
  <c r="V527" i="2"/>
  <c r="W527" i="2"/>
  <c r="Y527" i="2"/>
  <c r="AP527" i="2" s="1"/>
  <c r="Z527" i="2"/>
  <c r="AG527" i="2"/>
  <c r="AI527" i="2" s="1"/>
  <c r="S528" i="2"/>
  <c r="T528" i="2"/>
  <c r="V528" i="2"/>
  <c r="W528" i="2"/>
  <c r="Y528" i="2"/>
  <c r="Z528" i="2"/>
  <c r="AG528" i="2"/>
  <c r="AI528" i="2" s="1"/>
  <c r="AJ528" i="2"/>
  <c r="AP528" i="2"/>
  <c r="AQ528" i="2" s="1"/>
  <c r="S529" i="2"/>
  <c r="T529" i="2"/>
  <c r="V529" i="2"/>
  <c r="W529" i="2"/>
  <c r="Y529" i="2"/>
  <c r="AP529" i="2" s="1"/>
  <c r="Z529" i="2"/>
  <c r="AG529" i="2"/>
  <c r="AI529" i="2" s="1"/>
  <c r="S530" i="2"/>
  <c r="T530" i="2"/>
  <c r="V530" i="2"/>
  <c r="W530" i="2"/>
  <c r="Y530" i="2"/>
  <c r="AP530" i="2" s="1"/>
  <c r="Z530" i="2"/>
  <c r="AA530" i="2" s="1"/>
  <c r="AD530" i="2" s="1"/>
  <c r="AG530" i="2"/>
  <c r="S1886" i="2"/>
  <c r="T1886" i="2"/>
  <c r="V1886" i="2"/>
  <c r="W1886" i="2"/>
  <c r="Y1886" i="2"/>
  <c r="AP1886" i="2" s="1"/>
  <c r="Z1886" i="2"/>
  <c r="AG1886" i="2"/>
  <c r="S1428" i="2"/>
  <c r="T1428" i="2"/>
  <c r="V1428" i="2"/>
  <c r="W1428" i="2"/>
  <c r="Y1428" i="2"/>
  <c r="AP1428" i="2" s="1"/>
  <c r="AQ1428" i="2" s="1"/>
  <c r="Z1428" i="2"/>
  <c r="AA1428" i="2" s="1"/>
  <c r="AD1428" i="2" s="1"/>
  <c r="AG1428" i="2"/>
  <c r="S1429" i="2"/>
  <c r="T1429" i="2"/>
  <c r="V1429" i="2"/>
  <c r="W1429" i="2"/>
  <c r="Y1429" i="2"/>
  <c r="AP1429" i="2" s="1"/>
  <c r="Z1429" i="2"/>
  <c r="AA1429" i="2" s="1"/>
  <c r="AD1429" i="2" s="1"/>
  <c r="AG1429" i="2"/>
  <c r="S18" i="2"/>
  <c r="T18" i="2"/>
  <c r="V18" i="2"/>
  <c r="W18" i="2"/>
  <c r="Y18" i="2"/>
  <c r="AP18" i="2" s="1"/>
  <c r="Z18" i="2"/>
  <c r="AA18" i="2" s="1"/>
  <c r="AD18" i="2" s="1"/>
  <c r="AG18" i="2"/>
  <c r="S19" i="2"/>
  <c r="T19" i="2"/>
  <c r="V19" i="2"/>
  <c r="W19" i="2"/>
  <c r="Y19" i="2"/>
  <c r="AP19" i="2" s="1"/>
  <c r="Z19" i="2"/>
  <c r="AA19" i="2" s="1"/>
  <c r="AD19" i="2" s="1"/>
  <c r="AG19" i="2"/>
  <c r="AI19" i="2" s="1"/>
  <c r="S20" i="2"/>
  <c r="T20" i="2"/>
  <c r="V20" i="2"/>
  <c r="W20" i="2"/>
  <c r="Y20" i="2"/>
  <c r="Z20" i="2"/>
  <c r="AG20" i="2"/>
  <c r="AI20" i="2" s="1"/>
  <c r="AJ20" i="2"/>
  <c r="AP20" i="2"/>
  <c r="AQ20" i="2" s="1"/>
  <c r="S21" i="2"/>
  <c r="T21" i="2"/>
  <c r="V21" i="2"/>
  <c r="W21" i="2"/>
  <c r="Y21" i="2"/>
  <c r="AP21" i="2" s="1"/>
  <c r="Z21" i="2"/>
  <c r="AG21" i="2"/>
  <c r="S22" i="2"/>
  <c r="T22" i="2"/>
  <c r="V22" i="2"/>
  <c r="W22" i="2"/>
  <c r="Y22" i="2"/>
  <c r="AP22" i="2" s="1"/>
  <c r="Z22" i="2"/>
  <c r="AA22" i="2" s="1"/>
  <c r="AD22" i="2" s="1"/>
  <c r="AG22" i="2"/>
  <c r="S23" i="2"/>
  <c r="T23" i="2"/>
  <c r="V23" i="2"/>
  <c r="W23" i="2"/>
  <c r="Y23" i="2"/>
  <c r="AP23" i="2" s="1"/>
  <c r="Z23" i="2"/>
  <c r="AG23" i="2"/>
  <c r="S24" i="2"/>
  <c r="T24" i="2"/>
  <c r="V24" i="2"/>
  <c r="W24" i="2"/>
  <c r="Y24" i="2"/>
  <c r="AP24" i="2" s="1"/>
  <c r="AQ24" i="2" s="1"/>
  <c r="Z24" i="2"/>
  <c r="AA24" i="2" s="1"/>
  <c r="AD24" i="2" s="1"/>
  <c r="AG24" i="2"/>
  <c r="S65" i="2"/>
  <c r="T65" i="2"/>
  <c r="V65" i="2"/>
  <c r="W65" i="2"/>
  <c r="Y65" i="2"/>
  <c r="AP65" i="2" s="1"/>
  <c r="Z65" i="2"/>
  <c r="AA65" i="2" s="1"/>
  <c r="AD65" i="2" s="1"/>
  <c r="AG65" i="2"/>
  <c r="S66" i="2"/>
  <c r="T66" i="2"/>
  <c r="V66" i="2"/>
  <c r="W66" i="2"/>
  <c r="Y66" i="2"/>
  <c r="AP66" i="2" s="1"/>
  <c r="Z66" i="2"/>
  <c r="AA66" i="2" s="1"/>
  <c r="AD66" i="2" s="1"/>
  <c r="AG66" i="2"/>
  <c r="S67" i="2"/>
  <c r="T67" i="2"/>
  <c r="V67" i="2"/>
  <c r="W67" i="2"/>
  <c r="Y67" i="2"/>
  <c r="AP67" i="2" s="1"/>
  <c r="Z67" i="2"/>
  <c r="AA67" i="2" s="1"/>
  <c r="AD67" i="2" s="1"/>
  <c r="AG67" i="2"/>
  <c r="S68" i="2"/>
  <c r="T68" i="2"/>
  <c r="V68" i="2"/>
  <c r="W68" i="2"/>
  <c r="Y68" i="2"/>
  <c r="AP68" i="2" s="1"/>
  <c r="AQ68" i="2" s="1"/>
  <c r="Z68" i="2"/>
  <c r="AA68" i="2" s="1"/>
  <c r="AD68" i="2" s="1"/>
  <c r="AB68" i="2"/>
  <c r="AG68" i="2"/>
  <c r="S69" i="2"/>
  <c r="T69" i="2"/>
  <c r="V69" i="2"/>
  <c r="W69" i="2"/>
  <c r="Y69" i="2"/>
  <c r="AP69" i="2" s="1"/>
  <c r="Z69" i="2"/>
  <c r="AG69" i="2"/>
  <c r="AI69" i="2" s="1"/>
  <c r="S70" i="2"/>
  <c r="T70" i="2"/>
  <c r="V70" i="2"/>
  <c r="W70" i="2"/>
  <c r="Y70" i="2"/>
  <c r="AP70" i="2" s="1"/>
  <c r="Z70" i="2"/>
  <c r="AA70" i="2" s="1"/>
  <c r="AD70" i="2" s="1"/>
  <c r="AG70" i="2"/>
  <c r="AI70" i="2" s="1"/>
  <c r="AJ70" i="2"/>
  <c r="S71" i="2"/>
  <c r="T71" i="2"/>
  <c r="V71" i="2"/>
  <c r="W71" i="2"/>
  <c r="Y71" i="2"/>
  <c r="AP71" i="2" s="1"/>
  <c r="Z71" i="2"/>
  <c r="AG71" i="2"/>
  <c r="S72" i="2"/>
  <c r="T72" i="2"/>
  <c r="V72" i="2"/>
  <c r="W72" i="2"/>
  <c r="Y72" i="2"/>
  <c r="AP72" i="2" s="1"/>
  <c r="AQ72" i="2" s="1"/>
  <c r="Z72" i="2"/>
  <c r="AA72" i="2" s="1"/>
  <c r="AD72" i="2" s="1"/>
  <c r="AG72" i="2"/>
  <c r="S73" i="2"/>
  <c r="T73" i="2"/>
  <c r="V73" i="2"/>
  <c r="AM73" i="2" s="1"/>
  <c r="W73" i="2"/>
  <c r="Y73" i="2"/>
  <c r="AP73" i="2" s="1"/>
  <c r="Z73" i="2"/>
  <c r="AA73" i="2" s="1"/>
  <c r="AD73" i="2" s="1"/>
  <c r="AG73" i="2"/>
  <c r="S788" i="2"/>
  <c r="T788" i="2"/>
  <c r="V788" i="2"/>
  <c r="W788" i="2"/>
  <c r="Y788" i="2"/>
  <c r="AP788" i="2" s="1"/>
  <c r="Z788" i="2"/>
  <c r="AA788" i="2" s="1"/>
  <c r="AD788" i="2" s="1"/>
  <c r="AG788" i="2"/>
  <c r="S789" i="2"/>
  <c r="T789" i="2"/>
  <c r="V789" i="2"/>
  <c r="W789" i="2"/>
  <c r="Y789" i="2"/>
  <c r="AP789" i="2" s="1"/>
  <c r="Z789" i="2"/>
  <c r="AA789" i="2" s="1"/>
  <c r="AD789" i="2" s="1"/>
  <c r="AG789" i="2"/>
  <c r="AI789" i="2" s="1"/>
  <c r="AJ789" i="2"/>
  <c r="S74" i="2"/>
  <c r="T74" i="2"/>
  <c r="V74" i="2"/>
  <c r="W74" i="2"/>
  <c r="Y74" i="2"/>
  <c r="AP74" i="2" s="1"/>
  <c r="AQ74" i="2" s="1"/>
  <c r="Z74" i="2"/>
  <c r="AG74" i="2"/>
  <c r="S210" i="2"/>
  <c r="T210" i="2"/>
  <c r="V210" i="2"/>
  <c r="W210" i="2"/>
  <c r="Y210" i="2"/>
  <c r="AP210" i="2" s="1"/>
  <c r="Z210" i="2"/>
  <c r="AG210" i="2"/>
  <c r="AI210" i="2" s="1"/>
  <c r="S75" i="2"/>
  <c r="T75" i="2"/>
  <c r="V75" i="2"/>
  <c r="AM75" i="2" s="1"/>
  <c r="W75" i="2"/>
  <c r="Y75" i="2"/>
  <c r="AP75" i="2" s="1"/>
  <c r="Z75" i="2"/>
  <c r="AA75" i="2" s="1"/>
  <c r="AG75" i="2"/>
  <c r="AI75" i="2" s="1"/>
  <c r="S76" i="2"/>
  <c r="T76" i="2"/>
  <c r="V76" i="2"/>
  <c r="W76" i="2"/>
  <c r="Y76" i="2"/>
  <c r="AP76" i="2" s="1"/>
  <c r="Z76" i="2"/>
  <c r="AG76" i="2"/>
  <c r="S77" i="2"/>
  <c r="T77" i="2"/>
  <c r="V77" i="2"/>
  <c r="W77" i="2"/>
  <c r="Y77" i="2"/>
  <c r="AP77" i="2" s="1"/>
  <c r="AQ77" i="2" s="1"/>
  <c r="Z77" i="2"/>
  <c r="AA77" i="2" s="1"/>
  <c r="AG77" i="2"/>
  <c r="S790" i="2"/>
  <c r="T790" i="2"/>
  <c r="V790" i="2"/>
  <c r="W790" i="2"/>
  <c r="Y790" i="2"/>
  <c r="AP790" i="2" s="1"/>
  <c r="Z790" i="2"/>
  <c r="AA790" i="2" s="1"/>
  <c r="AG790" i="2"/>
  <c r="S1000" i="2"/>
  <c r="T1000" i="2"/>
  <c r="V1000" i="2"/>
  <c r="W1000" i="2"/>
  <c r="Y1000" i="2"/>
  <c r="AP1000" i="2" s="1"/>
  <c r="Z1000" i="2"/>
  <c r="AA1000" i="2" s="1"/>
  <c r="AG1000" i="2"/>
  <c r="S1001" i="2"/>
  <c r="T1001" i="2"/>
  <c r="V1001" i="2"/>
  <c r="W1001" i="2"/>
  <c r="Y1001" i="2"/>
  <c r="AP1001" i="2" s="1"/>
  <c r="Z1001" i="2"/>
  <c r="AA1001" i="2" s="1"/>
  <c r="AC1001" i="2"/>
  <c r="AG1001" i="2"/>
  <c r="AI1001" i="2" s="1"/>
  <c r="S1002" i="2"/>
  <c r="T1002" i="2"/>
  <c r="V1002" i="2"/>
  <c r="W1002" i="2"/>
  <c r="Y1002" i="2"/>
  <c r="AP1002" i="2" s="1"/>
  <c r="AQ1002" i="2" s="1"/>
  <c r="Z1002" i="2"/>
  <c r="AG1002" i="2"/>
  <c r="AI1002" i="2" s="1"/>
  <c r="S1003" i="2"/>
  <c r="T1003" i="2"/>
  <c r="V1003" i="2"/>
  <c r="W1003" i="2"/>
  <c r="Y1003" i="2"/>
  <c r="AP1003" i="2" s="1"/>
  <c r="Z1003" i="2"/>
  <c r="AG1003" i="2"/>
  <c r="AJ1003" i="2" s="1"/>
  <c r="S1004" i="2"/>
  <c r="T1004" i="2"/>
  <c r="V1004" i="2"/>
  <c r="W1004" i="2"/>
  <c r="Y1004" i="2"/>
  <c r="AP1004" i="2" s="1"/>
  <c r="Z1004" i="2"/>
  <c r="AA1004" i="2" s="1"/>
  <c r="AG1004" i="2"/>
  <c r="AJ1004" i="2" s="1"/>
  <c r="S211" i="2"/>
  <c r="T211" i="2"/>
  <c r="V211" i="2"/>
  <c r="W211" i="2"/>
  <c r="Y211" i="2"/>
  <c r="AP211" i="2" s="1"/>
  <c r="Z211" i="2"/>
  <c r="AB211" i="2" s="1"/>
  <c r="AG211" i="2"/>
  <c r="AJ211" i="2" s="1"/>
  <c r="S212" i="2"/>
  <c r="T212" i="2"/>
  <c r="V212" i="2"/>
  <c r="W212" i="2"/>
  <c r="Y212" i="2"/>
  <c r="AP212" i="2" s="1"/>
  <c r="Z212" i="2"/>
  <c r="AB212" i="2" s="1"/>
  <c r="AG212" i="2"/>
  <c r="AJ212" i="2" s="1"/>
  <c r="S1005" i="2"/>
  <c r="T1005" i="2"/>
  <c r="V1005" i="2"/>
  <c r="W1005" i="2"/>
  <c r="AN1005" i="2" s="1"/>
  <c r="Y1005" i="2"/>
  <c r="AP1005" i="2" s="1"/>
  <c r="Z1005" i="2"/>
  <c r="AB1005" i="2" s="1"/>
  <c r="AG1005" i="2"/>
  <c r="AJ1005" i="2" s="1"/>
  <c r="S1006" i="2"/>
  <c r="T1006" i="2"/>
  <c r="V1006" i="2"/>
  <c r="W1006" i="2"/>
  <c r="Y1006" i="2"/>
  <c r="AP1006" i="2" s="1"/>
  <c r="Z1006" i="2"/>
  <c r="AB1006" i="2" s="1"/>
  <c r="AG1006" i="2"/>
  <c r="AJ1006" i="2" s="1"/>
  <c r="S1007" i="2"/>
  <c r="T1007" i="2"/>
  <c r="V1007" i="2"/>
  <c r="AN1007" i="2" s="1"/>
  <c r="W1007" i="2"/>
  <c r="Y1007" i="2"/>
  <c r="AP1007" i="2" s="1"/>
  <c r="Z1007" i="2"/>
  <c r="AB1007" i="2" s="1"/>
  <c r="AG1007" i="2"/>
  <c r="AJ1007" i="2" s="1"/>
  <c r="S1008" i="2"/>
  <c r="T1008" i="2"/>
  <c r="V1008" i="2"/>
  <c r="W1008" i="2"/>
  <c r="Y1008" i="2"/>
  <c r="AP1008" i="2" s="1"/>
  <c r="Z1008" i="2"/>
  <c r="AB1008" i="2" s="1"/>
  <c r="AG1008" i="2"/>
  <c r="AJ1008" i="2" s="1"/>
  <c r="S1009" i="2"/>
  <c r="T1009" i="2"/>
  <c r="V1009" i="2"/>
  <c r="W1009" i="2"/>
  <c r="Y1009" i="2"/>
  <c r="AP1009" i="2" s="1"/>
  <c r="Z1009" i="2"/>
  <c r="AB1009" i="2" s="1"/>
  <c r="AG1009" i="2"/>
  <c r="AJ1009" i="2" s="1"/>
  <c r="S1010" i="2"/>
  <c r="T1010" i="2"/>
  <c r="V1010" i="2"/>
  <c r="W1010" i="2"/>
  <c r="Y1010" i="2"/>
  <c r="AP1010" i="2" s="1"/>
  <c r="Z1010" i="2"/>
  <c r="AB1010" i="2" s="1"/>
  <c r="AG1010" i="2"/>
  <c r="AJ1010" i="2" s="1"/>
  <c r="S1011" i="2"/>
  <c r="T1011" i="2"/>
  <c r="V1011" i="2"/>
  <c r="W1011" i="2"/>
  <c r="Y1011" i="2"/>
  <c r="AP1011" i="2" s="1"/>
  <c r="Z1011" i="2"/>
  <c r="AB1011" i="2" s="1"/>
  <c r="AG1011" i="2"/>
  <c r="AJ1011" i="2" s="1"/>
  <c r="AN1011" i="2"/>
  <c r="S1012" i="2"/>
  <c r="T1012" i="2"/>
  <c r="V1012" i="2"/>
  <c r="W1012" i="2"/>
  <c r="AL1012" i="2" s="1"/>
  <c r="Y1012" i="2"/>
  <c r="AP1012" i="2" s="1"/>
  <c r="Z1012" i="2"/>
  <c r="AB1012" i="2" s="1"/>
  <c r="AG1012" i="2"/>
  <c r="AJ1012" i="2" s="1"/>
  <c r="S1013" i="2"/>
  <c r="T1013" i="2"/>
  <c r="V1013" i="2"/>
  <c r="W1013" i="2"/>
  <c r="Y1013" i="2"/>
  <c r="AP1013" i="2" s="1"/>
  <c r="Z1013" i="2"/>
  <c r="AB1013" i="2" s="1"/>
  <c r="AG1013" i="2"/>
  <c r="AJ1013" i="2" s="1"/>
  <c r="S213" i="2"/>
  <c r="T213" i="2"/>
  <c r="V213" i="2"/>
  <c r="W213" i="2"/>
  <c r="Y213" i="2"/>
  <c r="AP213" i="2" s="1"/>
  <c r="Z213" i="2"/>
  <c r="AB213" i="2" s="1"/>
  <c r="AG213" i="2"/>
  <c r="AJ213" i="2" s="1"/>
  <c r="S214" i="2"/>
  <c r="T214" i="2"/>
  <c r="V214" i="2"/>
  <c r="W214" i="2"/>
  <c r="Y214" i="2"/>
  <c r="AP214" i="2" s="1"/>
  <c r="Z214" i="2"/>
  <c r="AB214" i="2" s="1"/>
  <c r="AG214" i="2"/>
  <c r="AJ214" i="2" s="1"/>
  <c r="S1014" i="2"/>
  <c r="T1014" i="2"/>
  <c r="V1014" i="2"/>
  <c r="W1014" i="2"/>
  <c r="Y1014" i="2"/>
  <c r="AP1014" i="2" s="1"/>
  <c r="Z1014" i="2"/>
  <c r="AB1014" i="2" s="1"/>
  <c r="AG1014" i="2"/>
  <c r="AJ1014" i="2" s="1"/>
  <c r="S1015" i="2"/>
  <c r="T1015" i="2"/>
  <c r="V1015" i="2"/>
  <c r="W1015" i="2"/>
  <c r="Y1015" i="2"/>
  <c r="AP1015" i="2" s="1"/>
  <c r="Z1015" i="2"/>
  <c r="AB1015" i="2" s="1"/>
  <c r="AG1015" i="2"/>
  <c r="AJ1015" i="2" s="1"/>
  <c r="S1016" i="2"/>
  <c r="T1016" i="2"/>
  <c r="V1016" i="2"/>
  <c r="W1016" i="2"/>
  <c r="Y1016" i="2"/>
  <c r="AP1016" i="2" s="1"/>
  <c r="Z1016" i="2"/>
  <c r="AB1016" i="2" s="1"/>
  <c r="AG1016" i="2"/>
  <c r="AJ1016" i="2" s="1"/>
  <c r="S1017" i="2"/>
  <c r="T1017" i="2"/>
  <c r="V1017" i="2"/>
  <c r="W1017" i="2"/>
  <c r="Y1017" i="2"/>
  <c r="AP1017" i="2" s="1"/>
  <c r="Z1017" i="2"/>
  <c r="AB1017" i="2" s="1"/>
  <c r="AG1017" i="2"/>
  <c r="AJ1017" i="2" s="1"/>
  <c r="S1018" i="2"/>
  <c r="T1018" i="2"/>
  <c r="V1018" i="2"/>
  <c r="W1018" i="2"/>
  <c r="Y1018" i="2"/>
  <c r="AP1018" i="2" s="1"/>
  <c r="Z1018" i="2"/>
  <c r="AB1018" i="2" s="1"/>
  <c r="AG1018" i="2"/>
  <c r="AJ1018" i="2" s="1"/>
  <c r="S1019" i="2"/>
  <c r="T1019" i="2"/>
  <c r="V1019" i="2"/>
  <c r="W1019" i="2"/>
  <c r="Y1019" i="2"/>
  <c r="AP1019" i="2" s="1"/>
  <c r="Z1019" i="2"/>
  <c r="AB1019" i="2" s="1"/>
  <c r="AG1019" i="2"/>
  <c r="AJ1019" i="2" s="1"/>
  <c r="S1020" i="2"/>
  <c r="T1020" i="2"/>
  <c r="V1020" i="2"/>
  <c r="W1020" i="2"/>
  <c r="Y1020" i="2"/>
  <c r="AP1020" i="2" s="1"/>
  <c r="Z1020" i="2"/>
  <c r="AB1020" i="2" s="1"/>
  <c r="AG1020" i="2"/>
  <c r="AJ1020" i="2" s="1"/>
  <c r="S1021" i="2"/>
  <c r="T1021" i="2"/>
  <c r="V1021" i="2"/>
  <c r="W1021" i="2"/>
  <c r="Y1021" i="2"/>
  <c r="AP1021" i="2" s="1"/>
  <c r="Z1021" i="2"/>
  <c r="AB1021" i="2" s="1"/>
  <c r="AG1021" i="2"/>
  <c r="AJ1021" i="2" s="1"/>
  <c r="S1022" i="2"/>
  <c r="T1022" i="2"/>
  <c r="V1022" i="2"/>
  <c r="W1022" i="2"/>
  <c r="Y1022" i="2"/>
  <c r="AP1022" i="2" s="1"/>
  <c r="Z1022" i="2"/>
  <c r="AB1022" i="2" s="1"/>
  <c r="AG1022" i="2"/>
  <c r="AJ1022" i="2" s="1"/>
  <c r="S1807" i="2"/>
  <c r="T1807" i="2"/>
  <c r="V1807" i="2"/>
  <c r="W1807" i="2"/>
  <c r="Y1807" i="2"/>
  <c r="AP1807" i="2" s="1"/>
  <c r="Z1807" i="2"/>
  <c r="AB1807" i="2" s="1"/>
  <c r="AG1807" i="2"/>
  <c r="AJ1807" i="2" s="1"/>
  <c r="AN1807" i="2"/>
  <c r="S215" i="2"/>
  <c r="T215" i="2"/>
  <c r="V215" i="2"/>
  <c r="W215" i="2"/>
  <c r="Y215" i="2"/>
  <c r="AP215" i="2" s="1"/>
  <c r="Z215" i="2"/>
  <c r="AB215" i="2" s="1"/>
  <c r="AG215" i="2"/>
  <c r="AJ215" i="2" s="1"/>
  <c r="S78" i="2"/>
  <c r="T78" i="2"/>
  <c r="V78" i="2"/>
  <c r="AN78" i="2" s="1"/>
  <c r="W78" i="2"/>
  <c r="Y78" i="2"/>
  <c r="AP78" i="2" s="1"/>
  <c r="Z78" i="2"/>
  <c r="AB78" i="2" s="1"/>
  <c r="AG78" i="2"/>
  <c r="AJ78" i="2" s="1"/>
  <c r="S216" i="2"/>
  <c r="T216" i="2"/>
  <c r="V216" i="2"/>
  <c r="W216" i="2"/>
  <c r="Y216" i="2"/>
  <c r="AP216" i="2" s="1"/>
  <c r="Z216" i="2"/>
  <c r="AB216" i="2" s="1"/>
  <c r="AG216" i="2"/>
  <c r="AJ216" i="2" s="1"/>
  <c r="S1023" i="2"/>
  <c r="T1023" i="2"/>
  <c r="V1023" i="2"/>
  <c r="W1023" i="2"/>
  <c r="Y1023" i="2"/>
  <c r="AP1023" i="2" s="1"/>
  <c r="Z1023" i="2"/>
  <c r="AB1023" i="2" s="1"/>
  <c r="AG1023" i="2"/>
  <c r="AJ1023" i="2" s="1"/>
  <c r="S1024" i="2"/>
  <c r="T1024" i="2"/>
  <c r="V1024" i="2"/>
  <c r="W1024" i="2"/>
  <c r="Y1024" i="2"/>
  <c r="AP1024" i="2" s="1"/>
  <c r="Z1024" i="2"/>
  <c r="AB1024" i="2" s="1"/>
  <c r="AG1024" i="2"/>
  <c r="AJ1024" i="2" s="1"/>
  <c r="S1025" i="2"/>
  <c r="T1025" i="2"/>
  <c r="V1025" i="2"/>
  <c r="W1025" i="2"/>
  <c r="Y1025" i="2"/>
  <c r="AP1025" i="2" s="1"/>
  <c r="Z1025" i="2"/>
  <c r="AB1025" i="2" s="1"/>
  <c r="AG1025" i="2"/>
  <c r="AJ1025" i="2" s="1"/>
  <c r="S1026" i="2"/>
  <c r="T1026" i="2"/>
  <c r="V1026" i="2"/>
  <c r="W1026" i="2"/>
  <c r="Y1026" i="2"/>
  <c r="AP1026" i="2" s="1"/>
  <c r="Z1026" i="2"/>
  <c r="AB1026" i="2" s="1"/>
  <c r="AG1026" i="2"/>
  <c r="AJ1026" i="2" s="1"/>
  <c r="S1027" i="2"/>
  <c r="T1027" i="2"/>
  <c r="V1027" i="2"/>
  <c r="W1027" i="2"/>
  <c r="Y1027" i="2"/>
  <c r="AP1027" i="2" s="1"/>
  <c r="Z1027" i="2"/>
  <c r="AB1027" i="2" s="1"/>
  <c r="AG1027" i="2"/>
  <c r="AJ1027" i="2" s="1"/>
  <c r="S1028" i="2"/>
  <c r="T1028" i="2"/>
  <c r="V1028" i="2"/>
  <c r="W1028" i="2"/>
  <c r="Y1028" i="2"/>
  <c r="AP1028" i="2" s="1"/>
  <c r="Z1028" i="2"/>
  <c r="AB1028" i="2" s="1"/>
  <c r="AG1028" i="2"/>
  <c r="AJ1028" i="2" s="1"/>
  <c r="S1029" i="2"/>
  <c r="T1029" i="2"/>
  <c r="V1029" i="2"/>
  <c r="W1029" i="2"/>
  <c r="Y1029" i="2"/>
  <c r="AP1029" i="2" s="1"/>
  <c r="Z1029" i="2"/>
  <c r="AB1029" i="2" s="1"/>
  <c r="AG1029" i="2"/>
  <c r="AJ1029" i="2" s="1"/>
  <c r="AN1029" i="2"/>
  <c r="S1030" i="2"/>
  <c r="T1030" i="2"/>
  <c r="V1030" i="2"/>
  <c r="W1030" i="2"/>
  <c r="AL1030" i="2" s="1"/>
  <c r="Y1030" i="2"/>
  <c r="AP1030" i="2" s="1"/>
  <c r="Z1030" i="2"/>
  <c r="AB1030" i="2" s="1"/>
  <c r="AG1030" i="2"/>
  <c r="AJ1030" i="2" s="1"/>
  <c r="S1031" i="2"/>
  <c r="T1031" i="2"/>
  <c r="V1031" i="2"/>
  <c r="AN1031" i="2" s="1"/>
  <c r="W1031" i="2"/>
  <c r="Y1031" i="2"/>
  <c r="AP1031" i="2" s="1"/>
  <c r="Z1031" i="2"/>
  <c r="AB1031" i="2" s="1"/>
  <c r="AG1031" i="2"/>
  <c r="AJ1031" i="2" s="1"/>
  <c r="S1808" i="2"/>
  <c r="T1808" i="2"/>
  <c r="V1808" i="2"/>
  <c r="W1808" i="2"/>
  <c r="Y1808" i="2"/>
  <c r="AP1808" i="2" s="1"/>
  <c r="Z1808" i="2"/>
  <c r="AB1808" i="2" s="1"/>
  <c r="AG1808" i="2"/>
  <c r="S217" i="2"/>
  <c r="T217" i="2"/>
  <c r="V217" i="2"/>
  <c r="W217" i="2"/>
  <c r="Y217" i="2"/>
  <c r="AP217" i="2" s="1"/>
  <c r="Z217" i="2"/>
  <c r="AG217" i="2"/>
  <c r="AJ217" i="2" s="1"/>
  <c r="S218" i="2"/>
  <c r="T218" i="2"/>
  <c r="V218" i="2"/>
  <c r="W218" i="2"/>
  <c r="Y218" i="2"/>
  <c r="AP218" i="2" s="1"/>
  <c r="Z218" i="2"/>
  <c r="AB218" i="2" s="1"/>
  <c r="AG218" i="2"/>
  <c r="S1032" i="2"/>
  <c r="T1032" i="2"/>
  <c r="V1032" i="2"/>
  <c r="AN1032" i="2" s="1"/>
  <c r="W1032" i="2"/>
  <c r="Y1032" i="2"/>
  <c r="AP1032" i="2" s="1"/>
  <c r="Z1032" i="2"/>
  <c r="AG1032" i="2"/>
  <c r="AJ1032" i="2" s="1"/>
  <c r="S1033" i="2"/>
  <c r="T1033" i="2"/>
  <c r="V1033" i="2"/>
  <c r="W1033" i="2"/>
  <c r="Y1033" i="2"/>
  <c r="AP1033" i="2" s="1"/>
  <c r="Z1033" i="2"/>
  <c r="AB1033" i="2" s="1"/>
  <c r="AG1033" i="2"/>
  <c r="S1034" i="2"/>
  <c r="T1034" i="2"/>
  <c r="V1034" i="2"/>
  <c r="AN1034" i="2" s="1"/>
  <c r="W1034" i="2"/>
  <c r="Y1034" i="2"/>
  <c r="AP1034" i="2" s="1"/>
  <c r="Z1034" i="2"/>
  <c r="AG1034" i="2"/>
  <c r="AJ1034" i="2" s="1"/>
  <c r="S1035" i="2"/>
  <c r="T1035" i="2"/>
  <c r="V1035" i="2"/>
  <c r="W1035" i="2"/>
  <c r="Y1035" i="2"/>
  <c r="AP1035" i="2" s="1"/>
  <c r="Z1035" i="2"/>
  <c r="AB1035" i="2" s="1"/>
  <c r="AG1035" i="2"/>
  <c r="S1036" i="2"/>
  <c r="T1036" i="2"/>
  <c r="V1036" i="2"/>
  <c r="W1036" i="2"/>
  <c r="Y1036" i="2"/>
  <c r="AP1036" i="2" s="1"/>
  <c r="Z1036" i="2"/>
  <c r="AG1036" i="2"/>
  <c r="AJ1036" i="2" s="1"/>
  <c r="S1037" i="2"/>
  <c r="T1037" i="2"/>
  <c r="V1037" i="2"/>
  <c r="W1037" i="2"/>
  <c r="Y1037" i="2"/>
  <c r="AP1037" i="2" s="1"/>
  <c r="Z1037" i="2"/>
  <c r="AB1037" i="2" s="1"/>
  <c r="AG1037" i="2"/>
  <c r="S1038" i="2"/>
  <c r="T1038" i="2"/>
  <c r="V1038" i="2"/>
  <c r="W1038" i="2"/>
  <c r="Y1038" i="2"/>
  <c r="AP1038" i="2" s="1"/>
  <c r="Z1038" i="2"/>
  <c r="AG1038" i="2"/>
  <c r="AJ1038" i="2" s="1"/>
  <c r="S1039" i="2"/>
  <c r="T1039" i="2"/>
  <c r="V1039" i="2"/>
  <c r="W1039" i="2"/>
  <c r="Y1039" i="2"/>
  <c r="AP1039" i="2" s="1"/>
  <c r="Z1039" i="2"/>
  <c r="AB1039" i="2" s="1"/>
  <c r="AG1039" i="2"/>
  <c r="S1040" i="2"/>
  <c r="T1040" i="2"/>
  <c r="V1040" i="2"/>
  <c r="W1040" i="2"/>
  <c r="Y1040" i="2"/>
  <c r="AP1040" i="2" s="1"/>
  <c r="Z1040" i="2"/>
  <c r="AG1040" i="2"/>
  <c r="AJ1040" i="2" s="1"/>
  <c r="S1041" i="2"/>
  <c r="T1041" i="2"/>
  <c r="V1041" i="2"/>
  <c r="W1041" i="2"/>
  <c r="Y1041" i="2"/>
  <c r="AP1041" i="2" s="1"/>
  <c r="Z1041" i="2"/>
  <c r="AB1041" i="2" s="1"/>
  <c r="AG1041" i="2"/>
  <c r="S219" i="2"/>
  <c r="T219" i="2"/>
  <c r="V219" i="2"/>
  <c r="AN219" i="2" s="1"/>
  <c r="W219" i="2"/>
  <c r="Y219" i="2"/>
  <c r="AP219" i="2" s="1"/>
  <c r="Z219" i="2"/>
  <c r="AG219" i="2"/>
  <c r="AJ219" i="2" s="1"/>
  <c r="S220" i="2"/>
  <c r="T220" i="2"/>
  <c r="V220" i="2"/>
  <c r="W220" i="2"/>
  <c r="Y220" i="2"/>
  <c r="AP220" i="2" s="1"/>
  <c r="Z220" i="2"/>
  <c r="AB220" i="2" s="1"/>
  <c r="AG220" i="2"/>
  <c r="S221" i="2"/>
  <c r="T221" i="2"/>
  <c r="V221" i="2"/>
  <c r="W221" i="2"/>
  <c r="Y221" i="2"/>
  <c r="AP221" i="2" s="1"/>
  <c r="Z221" i="2"/>
  <c r="AG221" i="2"/>
  <c r="AJ221" i="2" s="1"/>
  <c r="S1042" i="2"/>
  <c r="T1042" i="2"/>
  <c r="V1042" i="2"/>
  <c r="W1042" i="2"/>
  <c r="Y1042" i="2"/>
  <c r="AP1042" i="2" s="1"/>
  <c r="Z1042" i="2"/>
  <c r="AB1042" i="2" s="1"/>
  <c r="AG1042" i="2"/>
  <c r="S1043" i="2"/>
  <c r="T1043" i="2"/>
  <c r="V1043" i="2"/>
  <c r="W1043" i="2"/>
  <c r="Y1043" i="2"/>
  <c r="AP1043" i="2" s="1"/>
  <c r="Z1043" i="2"/>
  <c r="AG1043" i="2"/>
  <c r="AJ1043" i="2" s="1"/>
  <c r="S1044" i="2"/>
  <c r="T1044" i="2"/>
  <c r="V1044" i="2"/>
  <c r="W1044" i="2"/>
  <c r="Y1044" i="2"/>
  <c r="AP1044" i="2" s="1"/>
  <c r="Z1044" i="2"/>
  <c r="AB1044" i="2" s="1"/>
  <c r="AG1044" i="2"/>
  <c r="S1045" i="2"/>
  <c r="T1045" i="2"/>
  <c r="V1045" i="2"/>
  <c r="AN1045" i="2" s="1"/>
  <c r="W1045" i="2"/>
  <c r="Y1045" i="2"/>
  <c r="AP1045" i="2" s="1"/>
  <c r="Z1045" i="2"/>
  <c r="AG1045" i="2"/>
  <c r="AJ1045" i="2" s="1"/>
  <c r="S1046" i="2"/>
  <c r="T1046" i="2"/>
  <c r="V1046" i="2"/>
  <c r="W1046" i="2"/>
  <c r="Y1046" i="2"/>
  <c r="AP1046" i="2" s="1"/>
  <c r="Z1046" i="2"/>
  <c r="AB1046" i="2" s="1"/>
  <c r="AG1046" i="2"/>
  <c r="S1047" i="2"/>
  <c r="T1047" i="2"/>
  <c r="V1047" i="2"/>
  <c r="W1047" i="2"/>
  <c r="Y1047" i="2"/>
  <c r="AP1047" i="2" s="1"/>
  <c r="Z1047" i="2"/>
  <c r="AG1047" i="2"/>
  <c r="AJ1047" i="2" s="1"/>
  <c r="S1048" i="2"/>
  <c r="T1048" i="2"/>
  <c r="V1048" i="2"/>
  <c r="W1048" i="2"/>
  <c r="Y1048" i="2"/>
  <c r="AP1048" i="2" s="1"/>
  <c r="Z1048" i="2"/>
  <c r="AB1048" i="2" s="1"/>
  <c r="AG1048" i="2"/>
  <c r="S1049" i="2"/>
  <c r="T1049" i="2"/>
  <c r="V1049" i="2"/>
  <c r="W1049" i="2"/>
  <c r="Y1049" i="2"/>
  <c r="AP1049" i="2" s="1"/>
  <c r="Z1049" i="2"/>
  <c r="AG1049" i="2"/>
  <c r="AJ1049" i="2" s="1"/>
  <c r="S1050" i="2"/>
  <c r="T1050" i="2"/>
  <c r="V1050" i="2"/>
  <c r="W1050" i="2"/>
  <c r="Y1050" i="2"/>
  <c r="AP1050" i="2" s="1"/>
  <c r="Z1050" i="2"/>
  <c r="AG1050" i="2"/>
  <c r="S1051" i="2"/>
  <c r="T1051" i="2"/>
  <c r="V1051" i="2"/>
  <c r="W1051" i="2"/>
  <c r="Y1051" i="2"/>
  <c r="AP1051" i="2" s="1"/>
  <c r="Z1051" i="2"/>
  <c r="AA1051" i="2" s="1"/>
  <c r="AC1051" i="2"/>
  <c r="AG1051" i="2"/>
  <c r="AJ1051" i="2" s="1"/>
  <c r="S1809" i="2"/>
  <c r="T1809" i="2"/>
  <c r="V1809" i="2"/>
  <c r="W1809" i="2"/>
  <c r="Y1809" i="2"/>
  <c r="AP1809" i="2" s="1"/>
  <c r="Z1809" i="2"/>
  <c r="AC1809" i="2" s="1"/>
  <c r="AG1809" i="2"/>
  <c r="S1810" i="2"/>
  <c r="T1810" i="2"/>
  <c r="V1810" i="2"/>
  <c r="W1810" i="2"/>
  <c r="AN1810" i="2" s="1"/>
  <c r="Y1810" i="2"/>
  <c r="AP1810" i="2" s="1"/>
  <c r="Z1810" i="2"/>
  <c r="AA1810" i="2" s="1"/>
  <c r="AC1810" i="2"/>
  <c r="AG1810" i="2"/>
  <c r="S1811" i="2"/>
  <c r="T1811" i="2"/>
  <c r="V1811" i="2"/>
  <c r="W1811" i="2"/>
  <c r="Y1811" i="2"/>
  <c r="AP1811" i="2" s="1"/>
  <c r="Z1811" i="2"/>
  <c r="AC1811" i="2" s="1"/>
  <c r="AG1811" i="2"/>
  <c r="S222" i="2"/>
  <c r="T222" i="2"/>
  <c r="V222" i="2"/>
  <c r="W222" i="2"/>
  <c r="Y222" i="2"/>
  <c r="AP222" i="2" s="1"/>
  <c r="Z222" i="2"/>
  <c r="AB222" i="2" s="1"/>
  <c r="AG222" i="2"/>
  <c r="S223" i="2"/>
  <c r="T223" i="2"/>
  <c r="V223" i="2"/>
  <c r="W223" i="2"/>
  <c r="Y223" i="2"/>
  <c r="AP223" i="2" s="1"/>
  <c r="Z223" i="2"/>
  <c r="AC223" i="2" s="1"/>
  <c r="AB223" i="2"/>
  <c r="AG223" i="2"/>
  <c r="AJ223" i="2" s="1"/>
  <c r="S1052" i="2"/>
  <c r="T1052" i="2"/>
  <c r="V1052" i="2"/>
  <c r="AM1052" i="2" s="1"/>
  <c r="W1052" i="2"/>
  <c r="Y1052" i="2"/>
  <c r="AP1052" i="2" s="1"/>
  <c r="Z1052" i="2"/>
  <c r="AG1052" i="2"/>
  <c r="S1053" i="2"/>
  <c r="T1053" i="2"/>
  <c r="V1053" i="2"/>
  <c r="W1053" i="2"/>
  <c r="Y1053" i="2"/>
  <c r="AP1053" i="2" s="1"/>
  <c r="Z1053" i="2"/>
  <c r="AA1053" i="2" s="1"/>
  <c r="AG1053" i="2"/>
  <c r="AJ1053" i="2" s="1"/>
  <c r="S1054" i="2"/>
  <c r="T1054" i="2"/>
  <c r="V1054" i="2"/>
  <c r="W1054" i="2"/>
  <c r="AN1054" i="2" s="1"/>
  <c r="Y1054" i="2"/>
  <c r="AP1054" i="2" s="1"/>
  <c r="Z1054" i="2"/>
  <c r="AG1054" i="2"/>
  <c r="AM1054" i="2"/>
  <c r="S1055" i="2"/>
  <c r="T1055" i="2"/>
  <c r="V1055" i="2"/>
  <c r="W1055" i="2"/>
  <c r="Y1055" i="2"/>
  <c r="AP1055" i="2" s="1"/>
  <c r="Z1055" i="2"/>
  <c r="AA1055" i="2" s="1"/>
  <c r="AG1055" i="2"/>
  <c r="AJ1055" i="2" s="1"/>
  <c r="S1056" i="2"/>
  <c r="T1056" i="2"/>
  <c r="V1056" i="2"/>
  <c r="W1056" i="2"/>
  <c r="Y1056" i="2"/>
  <c r="AP1056" i="2" s="1"/>
  <c r="Z1056" i="2"/>
  <c r="AG1056" i="2"/>
  <c r="S1057" i="2"/>
  <c r="T1057" i="2"/>
  <c r="V1057" i="2"/>
  <c r="W1057" i="2"/>
  <c r="Y1057" i="2"/>
  <c r="AP1057" i="2" s="1"/>
  <c r="AQ1057" i="2" s="1"/>
  <c r="Z1057" i="2"/>
  <c r="AG1057" i="2"/>
  <c r="S1058" i="2"/>
  <c r="T1058" i="2"/>
  <c r="V1058" i="2"/>
  <c r="W1058" i="2"/>
  <c r="Y1058" i="2"/>
  <c r="AP1058" i="2" s="1"/>
  <c r="AQ1058" i="2" s="1"/>
  <c r="Z1058" i="2"/>
  <c r="AC1058" i="2" s="1"/>
  <c r="AG1058" i="2"/>
  <c r="AJ1058" i="2" s="1"/>
  <c r="S1059" i="2"/>
  <c r="T1059" i="2"/>
  <c r="V1059" i="2"/>
  <c r="W1059" i="2"/>
  <c r="Y1059" i="2"/>
  <c r="AP1059" i="2" s="1"/>
  <c r="AQ1059" i="2" s="1"/>
  <c r="Z1059" i="2"/>
  <c r="AG1059" i="2"/>
  <c r="AJ1059" i="2" s="1"/>
  <c r="S1812" i="2"/>
  <c r="T1812" i="2"/>
  <c r="V1812" i="2"/>
  <c r="W1812" i="2"/>
  <c r="Y1812" i="2"/>
  <c r="AP1812" i="2" s="1"/>
  <c r="AQ1812" i="2" s="1"/>
  <c r="Z1812" i="2"/>
  <c r="AB1812" i="2" s="1"/>
  <c r="AG1812" i="2"/>
  <c r="AI1812" i="2" s="1"/>
  <c r="S1060" i="2"/>
  <c r="T1060" i="2"/>
  <c r="V1060" i="2"/>
  <c r="W1060" i="2"/>
  <c r="Y1060" i="2"/>
  <c r="AP1060" i="2" s="1"/>
  <c r="AQ1060" i="2" s="1"/>
  <c r="Z1060" i="2"/>
  <c r="AC1060" i="2" s="1"/>
  <c r="AG1060" i="2"/>
  <c r="AJ1060" i="2" s="1"/>
  <c r="AR1060" i="2"/>
  <c r="S1813" i="2"/>
  <c r="T1813" i="2"/>
  <c r="V1813" i="2"/>
  <c r="W1813" i="2"/>
  <c r="Y1813" i="2"/>
  <c r="AP1813" i="2" s="1"/>
  <c r="AQ1813" i="2" s="1"/>
  <c r="Z1813" i="2"/>
  <c r="AG1813" i="2"/>
  <c r="S1814" i="2"/>
  <c r="T1814" i="2"/>
  <c r="V1814" i="2"/>
  <c r="AM1814" i="2" s="1"/>
  <c r="W1814" i="2"/>
  <c r="Y1814" i="2"/>
  <c r="AP1814" i="2" s="1"/>
  <c r="AQ1814" i="2" s="1"/>
  <c r="Z1814" i="2"/>
  <c r="AG1814" i="2"/>
  <c r="S1815" i="2"/>
  <c r="T1815" i="2"/>
  <c r="V1815" i="2"/>
  <c r="W1815" i="2"/>
  <c r="AN1815" i="2" s="1"/>
  <c r="Y1815" i="2"/>
  <c r="AP1815" i="2" s="1"/>
  <c r="Z1815" i="2"/>
  <c r="AB1815" i="2" s="1"/>
  <c r="AG1815" i="2"/>
  <c r="AI1815" i="2" s="1"/>
  <c r="S1816" i="2"/>
  <c r="T1816" i="2"/>
  <c r="V1816" i="2"/>
  <c r="W1816" i="2"/>
  <c r="Y1816" i="2"/>
  <c r="AP1816" i="2" s="1"/>
  <c r="AQ1816" i="2" s="1"/>
  <c r="Z1816" i="2"/>
  <c r="AG1816" i="2"/>
  <c r="S1817" i="2"/>
  <c r="T1817" i="2"/>
  <c r="V1817" i="2"/>
  <c r="W1817" i="2"/>
  <c r="Y1817" i="2"/>
  <c r="AP1817" i="2" s="1"/>
  <c r="AQ1817" i="2" s="1"/>
  <c r="Z1817" i="2"/>
  <c r="AG1817" i="2"/>
  <c r="AJ1817" i="2" s="1"/>
  <c r="S2017" i="2"/>
  <c r="T2017" i="2"/>
  <c r="V2017" i="2"/>
  <c r="W2017" i="2"/>
  <c r="AN2017" i="2" s="1"/>
  <c r="Y2017" i="2"/>
  <c r="AP2017" i="2" s="1"/>
  <c r="AQ2017" i="2" s="1"/>
  <c r="Z2017" i="2"/>
  <c r="AB2017" i="2" s="1"/>
  <c r="AG2017" i="2"/>
  <c r="AJ2017" i="2"/>
  <c r="S728" i="2"/>
  <c r="T728" i="2"/>
  <c r="V728" i="2"/>
  <c r="W728" i="2"/>
  <c r="Y728" i="2"/>
  <c r="AP728" i="2" s="1"/>
  <c r="AQ728" i="2" s="1"/>
  <c r="Z728" i="2"/>
  <c r="AB728" i="2" s="1"/>
  <c r="AG728" i="2"/>
  <c r="AJ728" i="2" s="1"/>
  <c r="AR728" i="2"/>
  <c r="S729" i="2"/>
  <c r="T729" i="2"/>
  <c r="V729" i="2"/>
  <c r="W729" i="2"/>
  <c r="Y729" i="2"/>
  <c r="AP729" i="2" s="1"/>
  <c r="Z729" i="2"/>
  <c r="AC729" i="2" s="1"/>
  <c r="AG729" i="2"/>
  <c r="AJ729" i="2" s="1"/>
  <c r="S1722" i="2"/>
  <c r="T1722" i="2"/>
  <c r="V1722" i="2"/>
  <c r="W1722" i="2"/>
  <c r="Y1722" i="2"/>
  <c r="AP1722" i="2" s="1"/>
  <c r="AQ1722" i="2" s="1"/>
  <c r="Z1722" i="2"/>
  <c r="AG1722" i="2"/>
  <c r="S2018" i="2"/>
  <c r="T2018" i="2"/>
  <c r="V2018" i="2"/>
  <c r="W2018" i="2"/>
  <c r="Y2018" i="2"/>
  <c r="AP2018" i="2" s="1"/>
  <c r="AQ2018" i="2" s="1"/>
  <c r="Z2018" i="2"/>
  <c r="AB2018" i="2" s="1"/>
  <c r="AC2018" i="2"/>
  <c r="AG2018" i="2"/>
  <c r="AI2018" i="2" s="1"/>
  <c r="S531" i="2"/>
  <c r="T531" i="2"/>
  <c r="V531" i="2"/>
  <c r="W531" i="2"/>
  <c r="Y531" i="2"/>
  <c r="AP531" i="2" s="1"/>
  <c r="Z531" i="2"/>
  <c r="AG531" i="2"/>
  <c r="S1430" i="2"/>
  <c r="T1430" i="2"/>
  <c r="V1430" i="2"/>
  <c r="W1430" i="2"/>
  <c r="Y1430" i="2"/>
  <c r="AP1430" i="2" s="1"/>
  <c r="Z1430" i="2"/>
  <c r="AA1430" i="2" s="1"/>
  <c r="AD1430" i="2" s="1"/>
  <c r="AG1430" i="2"/>
  <c r="S1431" i="2"/>
  <c r="T1431" i="2"/>
  <c r="V1431" i="2"/>
  <c r="W1431" i="2"/>
  <c r="Y1431" i="2"/>
  <c r="AP1431" i="2" s="1"/>
  <c r="AQ1431" i="2" s="1"/>
  <c r="Z1431" i="2"/>
  <c r="AC1431" i="2"/>
  <c r="AG1431" i="2"/>
  <c r="S1432" i="2"/>
  <c r="T1432" i="2"/>
  <c r="V1432" i="2"/>
  <c r="AN1432" i="2" s="1"/>
  <c r="W1432" i="2"/>
  <c r="Y1432" i="2"/>
  <c r="AP1432" i="2" s="1"/>
  <c r="AQ1432" i="2" s="1"/>
  <c r="Z1432" i="2"/>
  <c r="AB1432" i="2" s="1"/>
  <c r="AA1432" i="2"/>
  <c r="AD1432" i="2" s="1"/>
  <c r="AG1432" i="2"/>
  <c r="AJ1432" i="2" s="1"/>
  <c r="AI1432" i="2"/>
  <c r="S1433" i="2"/>
  <c r="T1433" i="2"/>
  <c r="V1433" i="2"/>
  <c r="W1433" i="2"/>
  <c r="AN1433" i="2" s="1"/>
  <c r="Y1433" i="2"/>
  <c r="AP1433" i="2" s="1"/>
  <c r="AQ1433" i="2" s="1"/>
  <c r="Z1433" i="2"/>
  <c r="AA1433" i="2" s="1"/>
  <c r="AD1433" i="2" s="1"/>
  <c r="AG1433" i="2"/>
  <c r="S1434" i="2"/>
  <c r="T1434" i="2"/>
  <c r="V1434" i="2"/>
  <c r="W1434" i="2"/>
  <c r="Y1434" i="2"/>
  <c r="AP1434" i="2" s="1"/>
  <c r="AQ1434" i="2" s="1"/>
  <c r="Z1434" i="2"/>
  <c r="AB1434" i="2" s="1"/>
  <c r="AC1434" i="2"/>
  <c r="AG1434" i="2"/>
  <c r="AR1434" i="2"/>
  <c r="S1435" i="2"/>
  <c r="T1435" i="2"/>
  <c r="V1435" i="2"/>
  <c r="W1435" i="2"/>
  <c r="AL1435" i="2" s="1"/>
  <c r="Y1435" i="2"/>
  <c r="AP1435" i="2" s="1"/>
  <c r="AQ1435" i="2" s="1"/>
  <c r="Z1435" i="2"/>
  <c r="AC1435" i="2" s="1"/>
  <c r="AG1435" i="2"/>
  <c r="AK1435" i="2" s="1"/>
  <c r="S2019" i="2"/>
  <c r="T2019" i="2"/>
  <c r="V2019" i="2"/>
  <c r="AN2019" i="2" s="1"/>
  <c r="W2019" i="2"/>
  <c r="Y2019" i="2"/>
  <c r="AP2019" i="2" s="1"/>
  <c r="AQ2019" i="2" s="1"/>
  <c r="Z2019" i="2"/>
  <c r="AC2019" i="2" s="1"/>
  <c r="AG2019" i="2"/>
  <c r="AK2019" i="2" s="1"/>
  <c r="S2020" i="2"/>
  <c r="T2020" i="2"/>
  <c r="V2020" i="2"/>
  <c r="W2020" i="2"/>
  <c r="Y2020" i="2"/>
  <c r="AP2020" i="2" s="1"/>
  <c r="AQ2020" i="2" s="1"/>
  <c r="Z2020" i="2"/>
  <c r="AA2020" i="2" s="1"/>
  <c r="AD2020" i="2" s="1"/>
  <c r="AG2020" i="2"/>
  <c r="AR2020" i="2"/>
  <c r="S2021" i="2"/>
  <c r="T2021" i="2"/>
  <c r="V2021" i="2"/>
  <c r="W2021" i="2"/>
  <c r="Y2021" i="2"/>
  <c r="AP2021" i="2" s="1"/>
  <c r="AQ2021" i="2" s="1"/>
  <c r="Z2021" i="2"/>
  <c r="AC2021" i="2" s="1"/>
  <c r="AG2021" i="2"/>
  <c r="AK2021" i="2" s="1"/>
  <c r="S1623" i="2"/>
  <c r="T1623" i="2"/>
  <c r="V1623" i="2"/>
  <c r="W1623" i="2"/>
  <c r="Y1623" i="2"/>
  <c r="AP1623" i="2" s="1"/>
  <c r="AQ1623" i="2" s="1"/>
  <c r="Z1623" i="2"/>
  <c r="AB1623" i="2" s="1"/>
  <c r="AA1623" i="2"/>
  <c r="AD1623" i="2" s="1"/>
  <c r="AC1623" i="2"/>
  <c r="AG1623" i="2"/>
  <c r="AJ1623" i="2" s="1"/>
  <c r="S1624" i="2"/>
  <c r="T1624" i="2"/>
  <c r="V1624" i="2"/>
  <c r="AM1624" i="2" s="1"/>
  <c r="W1624" i="2"/>
  <c r="Y1624" i="2"/>
  <c r="AP1624" i="2" s="1"/>
  <c r="AQ1624" i="2" s="1"/>
  <c r="Z1624" i="2"/>
  <c r="AB1624" i="2" s="1"/>
  <c r="AA1624" i="2"/>
  <c r="AD1624" i="2" s="1"/>
  <c r="AG1624" i="2"/>
  <c r="AJ1624" i="2" s="1"/>
  <c r="S1625" i="2"/>
  <c r="T1625" i="2"/>
  <c r="V1625" i="2"/>
  <c r="AN1625" i="2" s="1"/>
  <c r="W1625" i="2"/>
  <c r="Y1625" i="2"/>
  <c r="AP1625" i="2" s="1"/>
  <c r="AQ1625" i="2" s="1"/>
  <c r="Z1625" i="2"/>
  <c r="AG1625" i="2"/>
  <c r="AJ1625" i="2" s="1"/>
  <c r="S2022" i="2"/>
  <c r="T2022" i="2"/>
  <c r="V2022" i="2"/>
  <c r="W2022" i="2"/>
  <c r="Y2022" i="2"/>
  <c r="AP2022" i="2" s="1"/>
  <c r="AQ2022" i="2" s="1"/>
  <c r="Z2022" i="2"/>
  <c r="AA2022" i="2" s="1"/>
  <c r="AD2022" i="2" s="1"/>
  <c r="AG2022" i="2"/>
  <c r="AI2022" i="2" s="1"/>
  <c r="AR2022" i="2"/>
  <c r="S653" i="2"/>
  <c r="T653" i="2"/>
  <c r="V653" i="2"/>
  <c r="W653" i="2"/>
  <c r="Y653" i="2"/>
  <c r="AP653" i="2" s="1"/>
  <c r="AQ653" i="2" s="1"/>
  <c r="Z653" i="2"/>
  <c r="AA653" i="2" s="1"/>
  <c r="AG653" i="2"/>
  <c r="AJ653" i="2" s="1"/>
  <c r="S730" i="2"/>
  <c r="T730" i="2"/>
  <c r="V730" i="2"/>
  <c r="W730" i="2"/>
  <c r="Y730" i="2"/>
  <c r="AP730" i="2" s="1"/>
  <c r="AQ730" i="2" s="1"/>
  <c r="Z730" i="2"/>
  <c r="AG730" i="2"/>
  <c r="AJ730" i="2"/>
  <c r="S731" i="2"/>
  <c r="T731" i="2"/>
  <c r="V731" i="2"/>
  <c r="W731" i="2"/>
  <c r="AL731" i="2" s="1"/>
  <c r="Y731" i="2"/>
  <c r="AP731" i="2" s="1"/>
  <c r="Z731" i="2"/>
  <c r="AC731" i="2" s="1"/>
  <c r="AG731" i="2"/>
  <c r="AK731" i="2" s="1"/>
  <c r="S732" i="2"/>
  <c r="T732" i="2"/>
  <c r="V732" i="2"/>
  <c r="W732" i="2"/>
  <c r="Y732" i="2"/>
  <c r="AP732" i="2" s="1"/>
  <c r="Z732" i="2"/>
  <c r="AA732" i="2" s="1"/>
  <c r="AG732" i="2"/>
  <c r="AK732" i="2" s="1"/>
  <c r="S1887" i="2"/>
  <c r="T1887" i="2"/>
  <c r="V1887" i="2"/>
  <c r="W1887" i="2"/>
  <c r="Y1887" i="2"/>
  <c r="AP1887" i="2" s="1"/>
  <c r="AQ1887" i="2" s="1"/>
  <c r="Z1887" i="2"/>
  <c r="AB1887" i="2" s="1"/>
  <c r="AG1887" i="2"/>
  <c r="S2023" i="2"/>
  <c r="T2023" i="2"/>
  <c r="V2023" i="2"/>
  <c r="W2023" i="2"/>
  <c r="Y2023" i="2"/>
  <c r="AP2023" i="2" s="1"/>
  <c r="AQ2023" i="2" s="1"/>
  <c r="Z2023" i="2"/>
  <c r="AB2023" i="2" s="1"/>
  <c r="AC2023" i="2"/>
  <c r="AG2023" i="2"/>
  <c r="AJ2023" i="2" s="1"/>
  <c r="S2024" i="2"/>
  <c r="T2024" i="2"/>
  <c r="V2024" i="2"/>
  <c r="W2024" i="2"/>
  <c r="Y2024" i="2"/>
  <c r="AP2024" i="2" s="1"/>
  <c r="AQ2024" i="2" s="1"/>
  <c r="Z2024" i="2"/>
  <c r="AB2024" i="2" s="1"/>
  <c r="AA2024" i="2"/>
  <c r="AD2024" i="2" s="1"/>
  <c r="AG2024" i="2"/>
  <c r="AJ2024" i="2" s="1"/>
  <c r="AN2024" i="2"/>
  <c r="S733" i="2"/>
  <c r="T733" i="2"/>
  <c r="V733" i="2"/>
  <c r="W733" i="2"/>
  <c r="Y733" i="2"/>
  <c r="AP733" i="2" s="1"/>
  <c r="AQ733" i="2" s="1"/>
  <c r="AR733" i="2" s="1"/>
  <c r="Z733" i="2"/>
  <c r="AG733" i="2"/>
  <c r="AJ733" i="2" s="1"/>
  <c r="AI733" i="2"/>
  <c r="S734" i="2"/>
  <c r="T734" i="2"/>
  <c r="V734" i="2"/>
  <c r="W734" i="2"/>
  <c r="Y734" i="2"/>
  <c r="AP734" i="2" s="1"/>
  <c r="AQ734" i="2" s="1"/>
  <c r="Z734" i="2"/>
  <c r="AC734" i="2" s="1"/>
  <c r="AG734" i="2"/>
  <c r="AK734" i="2" s="1"/>
  <c r="S735" i="2"/>
  <c r="T735" i="2"/>
  <c r="V735" i="2"/>
  <c r="AN735" i="2" s="1"/>
  <c r="W735" i="2"/>
  <c r="Y735" i="2"/>
  <c r="AP735" i="2" s="1"/>
  <c r="AQ735" i="2" s="1"/>
  <c r="Z735" i="2"/>
  <c r="AC735" i="2" s="1"/>
  <c r="AG735" i="2"/>
  <c r="AK735" i="2" s="1"/>
  <c r="S1626" i="2"/>
  <c r="T1626" i="2"/>
  <c r="V1626" i="2"/>
  <c r="W1626" i="2"/>
  <c r="AL1626" i="2" s="1"/>
  <c r="Y1626" i="2"/>
  <c r="AP1626" i="2" s="1"/>
  <c r="AQ1626" i="2" s="1"/>
  <c r="Z1626" i="2"/>
  <c r="AA1626" i="2" s="1"/>
  <c r="AG1626" i="2"/>
  <c r="S1627" i="2"/>
  <c r="T1627" i="2"/>
  <c r="V1627" i="2"/>
  <c r="W1627" i="2"/>
  <c r="Y1627" i="2"/>
  <c r="AP1627" i="2" s="1"/>
  <c r="AQ1627" i="2" s="1"/>
  <c r="Z1627" i="2"/>
  <c r="AC1627" i="2" s="1"/>
  <c r="AG1627" i="2"/>
  <c r="AK1627" i="2" s="1"/>
  <c r="S736" i="2"/>
  <c r="T736" i="2"/>
  <c r="V736" i="2"/>
  <c r="W736" i="2"/>
  <c r="Y736" i="2"/>
  <c r="AP736" i="2" s="1"/>
  <c r="AQ736" i="2" s="1"/>
  <c r="Z736" i="2"/>
  <c r="AG736" i="2"/>
  <c r="S1436" i="2"/>
  <c r="T1436" i="2"/>
  <c r="V1436" i="2"/>
  <c r="AM1436" i="2" s="1"/>
  <c r="W1436" i="2"/>
  <c r="Y1436" i="2"/>
  <c r="AP1436" i="2" s="1"/>
  <c r="AQ1436" i="2" s="1"/>
  <c r="Z1436" i="2"/>
  <c r="AG1436" i="2"/>
  <c r="S532" i="2"/>
  <c r="T532" i="2"/>
  <c r="V532" i="2"/>
  <c r="W532" i="2"/>
  <c r="Y532" i="2"/>
  <c r="AP532" i="2" s="1"/>
  <c r="AQ532" i="2" s="1"/>
  <c r="Z532" i="2"/>
  <c r="AB532" i="2" s="1"/>
  <c r="AC532" i="2"/>
  <c r="AG532" i="2"/>
  <c r="S1437" i="2"/>
  <c r="T1437" i="2"/>
  <c r="V1437" i="2"/>
  <c r="W1437" i="2"/>
  <c r="Y1437" i="2"/>
  <c r="AP1437" i="2" s="1"/>
  <c r="AQ1437" i="2" s="1"/>
  <c r="Z1437" i="2"/>
  <c r="AG1437" i="2"/>
  <c r="AJ1437" i="2" s="1"/>
  <c r="S1438" i="2"/>
  <c r="T1438" i="2"/>
  <c r="V1438" i="2"/>
  <c r="W1438" i="2"/>
  <c r="Y1438" i="2"/>
  <c r="AP1438" i="2" s="1"/>
  <c r="AQ1438" i="2" s="1"/>
  <c r="Z1438" i="2"/>
  <c r="AG1438" i="2"/>
  <c r="AJ1438" i="2" s="1"/>
  <c r="S1439" i="2"/>
  <c r="T1439" i="2"/>
  <c r="V1439" i="2"/>
  <c r="W1439" i="2"/>
  <c r="Y1439" i="2"/>
  <c r="AP1439" i="2" s="1"/>
  <c r="AQ1439" i="2" s="1"/>
  <c r="Z1439" i="2"/>
  <c r="AA1439" i="2" s="1"/>
  <c r="AD1439" i="2" s="1"/>
  <c r="AG1439" i="2"/>
  <c r="AK1439" i="2" s="1"/>
  <c r="S1440" i="2"/>
  <c r="T1440" i="2"/>
  <c r="V1440" i="2"/>
  <c r="W1440" i="2"/>
  <c r="Y1440" i="2"/>
  <c r="AP1440" i="2" s="1"/>
  <c r="AQ1440" i="2" s="1"/>
  <c r="Z1440" i="2"/>
  <c r="AC1440" i="2" s="1"/>
  <c r="AG1440" i="2"/>
  <c r="AK1440" i="2" s="1"/>
  <c r="S1441" i="2"/>
  <c r="T1441" i="2"/>
  <c r="V1441" i="2"/>
  <c r="W1441" i="2"/>
  <c r="Y1441" i="2"/>
  <c r="AP1441" i="2" s="1"/>
  <c r="AQ1441" i="2" s="1"/>
  <c r="Z1441" i="2"/>
  <c r="AA1441" i="2" s="1"/>
  <c r="AD1441" i="2" s="1"/>
  <c r="AG1441" i="2"/>
  <c r="S1442" i="2"/>
  <c r="T1442" i="2"/>
  <c r="V1442" i="2"/>
  <c r="W1442" i="2"/>
  <c r="Y1442" i="2"/>
  <c r="AP1442" i="2" s="1"/>
  <c r="AQ1442" i="2" s="1"/>
  <c r="Z1442" i="2"/>
  <c r="AG1442" i="2"/>
  <c r="AJ1442" i="2" s="1"/>
  <c r="AI1442" i="2"/>
  <c r="S2025" i="2"/>
  <c r="T2025" i="2"/>
  <c r="V2025" i="2"/>
  <c r="W2025" i="2"/>
  <c r="Y2025" i="2"/>
  <c r="AP2025" i="2" s="1"/>
  <c r="AQ2025" i="2" s="1"/>
  <c r="Z2025" i="2"/>
  <c r="AG2025" i="2"/>
  <c r="AJ2025" i="2" s="1"/>
  <c r="AI2025" i="2"/>
  <c r="S2026" i="2"/>
  <c r="T2026" i="2"/>
  <c r="V2026" i="2"/>
  <c r="W2026" i="2"/>
  <c r="AN2026" i="2" s="1"/>
  <c r="Y2026" i="2"/>
  <c r="AP2026" i="2" s="1"/>
  <c r="AQ2026" i="2" s="1"/>
  <c r="Z2026" i="2"/>
  <c r="AC2026" i="2" s="1"/>
  <c r="AG2026" i="2"/>
  <c r="AI2026" i="2" s="1"/>
  <c r="S1628" i="2"/>
  <c r="T1628" i="2"/>
  <c r="V1628" i="2"/>
  <c r="W1628" i="2"/>
  <c r="Y1628" i="2"/>
  <c r="AP1628" i="2" s="1"/>
  <c r="Z1628" i="2"/>
  <c r="AB1628" i="2" s="1"/>
  <c r="AC1628" i="2"/>
  <c r="AG1628" i="2"/>
  <c r="S1629" i="2"/>
  <c r="T1629" i="2"/>
  <c r="V1629" i="2"/>
  <c r="W1629" i="2"/>
  <c r="Y1629" i="2"/>
  <c r="AP1629" i="2" s="1"/>
  <c r="AQ1629" i="2" s="1"/>
  <c r="Z1629" i="2"/>
  <c r="AC1629" i="2" s="1"/>
  <c r="AG1629" i="2"/>
  <c r="AK1629" i="2" s="1"/>
  <c r="S1630" i="2"/>
  <c r="T1630" i="2"/>
  <c r="V1630" i="2"/>
  <c r="W1630" i="2"/>
  <c r="Y1630" i="2"/>
  <c r="AP1630" i="2" s="1"/>
  <c r="AQ1630" i="2" s="1"/>
  <c r="Z1630" i="2"/>
  <c r="AC1630" i="2" s="1"/>
  <c r="AG1630" i="2"/>
  <c r="AK1630" i="2" s="1"/>
  <c r="S1631" i="2"/>
  <c r="T1631" i="2"/>
  <c r="V1631" i="2"/>
  <c r="W1631" i="2"/>
  <c r="Y1631" i="2"/>
  <c r="AP1631" i="2" s="1"/>
  <c r="AQ1631" i="2" s="1"/>
  <c r="Z1631" i="2"/>
  <c r="AA1631" i="2" s="1"/>
  <c r="AD1631" i="2" s="1"/>
  <c r="AB1631" i="2"/>
  <c r="AG1631" i="2"/>
  <c r="AJ1631" i="2" s="1"/>
  <c r="AR1631" i="2"/>
  <c r="S2027" i="2"/>
  <c r="T2027" i="2"/>
  <c r="V2027" i="2"/>
  <c r="W2027" i="2"/>
  <c r="AL2027" i="2" s="1"/>
  <c r="Y2027" i="2"/>
  <c r="AP2027" i="2" s="1"/>
  <c r="AQ2027" i="2" s="1"/>
  <c r="Z2027" i="2"/>
  <c r="AC2027" i="2" s="1"/>
  <c r="AG2027" i="2"/>
  <c r="AK2027" i="2" s="1"/>
  <c r="AR2027" i="2"/>
  <c r="S737" i="2"/>
  <c r="T737" i="2"/>
  <c r="V737" i="2"/>
  <c r="W737" i="2"/>
  <c r="Y737" i="2"/>
  <c r="AP737" i="2" s="1"/>
  <c r="AQ737" i="2" s="1"/>
  <c r="Z737" i="2"/>
  <c r="AA737" i="2" s="1"/>
  <c r="AG737" i="2"/>
  <c r="S738" i="2"/>
  <c r="T738" i="2"/>
  <c r="V738" i="2"/>
  <c r="W738" i="2"/>
  <c r="Y738" i="2"/>
  <c r="AP738" i="2" s="1"/>
  <c r="AQ738" i="2" s="1"/>
  <c r="Z738" i="2"/>
  <c r="AA738" i="2" s="1"/>
  <c r="AG738" i="2"/>
  <c r="S1723" i="2"/>
  <c r="T1723" i="2"/>
  <c r="V1723" i="2"/>
  <c r="W1723" i="2"/>
  <c r="Y1723" i="2"/>
  <c r="AP1723" i="2" s="1"/>
  <c r="AQ1723" i="2" s="1"/>
  <c r="Z1723" i="2"/>
  <c r="AB1723" i="2" s="1"/>
  <c r="AA1723" i="2"/>
  <c r="AG1723" i="2"/>
  <c r="AJ1723" i="2" s="1"/>
  <c r="S739" i="2"/>
  <c r="T739" i="2"/>
  <c r="V739" i="2"/>
  <c r="W739" i="2"/>
  <c r="Y739" i="2"/>
  <c r="AP739" i="2" s="1"/>
  <c r="Z739" i="2"/>
  <c r="AG739" i="2"/>
  <c r="S533" i="2"/>
  <c r="T533" i="2"/>
  <c r="V533" i="2"/>
  <c r="W533" i="2"/>
  <c r="Y533" i="2"/>
  <c r="AP533" i="2" s="1"/>
  <c r="AQ533" i="2" s="1"/>
  <c r="Z533" i="2"/>
  <c r="AA533" i="2" s="1"/>
  <c r="AD533" i="2" s="1"/>
  <c r="AG533" i="2"/>
  <c r="AK533" i="2" s="1"/>
  <c r="S1443" i="2"/>
  <c r="T1443" i="2"/>
  <c r="V1443" i="2"/>
  <c r="W1443" i="2"/>
  <c r="Y1443" i="2"/>
  <c r="AP1443" i="2" s="1"/>
  <c r="AQ1443" i="2" s="1"/>
  <c r="Z1443" i="2"/>
  <c r="AG1443" i="2"/>
  <c r="S1444" i="2"/>
  <c r="T1444" i="2"/>
  <c r="V1444" i="2"/>
  <c r="W1444" i="2"/>
  <c r="Y1444" i="2"/>
  <c r="AP1444" i="2" s="1"/>
  <c r="AQ1444" i="2" s="1"/>
  <c r="Z1444" i="2"/>
  <c r="AC1444" i="2" s="1"/>
  <c r="AG1444" i="2"/>
  <c r="AK1444" i="2" s="1"/>
  <c r="AR1444" i="2"/>
  <c r="S1445" i="2"/>
  <c r="T1445" i="2"/>
  <c r="V1445" i="2"/>
  <c r="W1445" i="2"/>
  <c r="Y1445" i="2"/>
  <c r="AP1445" i="2" s="1"/>
  <c r="AQ1445" i="2" s="1"/>
  <c r="Z1445" i="2"/>
  <c r="AG1445" i="2"/>
  <c r="AJ1445" i="2" s="1"/>
  <c r="AR1445" i="2"/>
  <c r="S1446" i="2"/>
  <c r="T1446" i="2"/>
  <c r="V1446" i="2"/>
  <c r="W1446" i="2"/>
  <c r="Y1446" i="2"/>
  <c r="AP1446" i="2" s="1"/>
  <c r="AQ1446" i="2" s="1"/>
  <c r="Z1446" i="2"/>
  <c r="AB1446" i="2" s="1"/>
  <c r="AG1446" i="2"/>
  <c r="S1888" i="2"/>
  <c r="T1888" i="2"/>
  <c r="V1888" i="2"/>
  <c r="W1888" i="2"/>
  <c r="Y1888" i="2"/>
  <c r="AP1888" i="2" s="1"/>
  <c r="AQ1888" i="2" s="1"/>
  <c r="Z1888" i="2"/>
  <c r="AG1888" i="2"/>
  <c r="AJ1888" i="2" s="1"/>
  <c r="AI1888" i="2"/>
  <c r="S1632" i="2"/>
  <c r="T1632" i="2"/>
  <c r="V1632" i="2"/>
  <c r="W1632" i="2"/>
  <c r="Y1632" i="2"/>
  <c r="AP1632" i="2" s="1"/>
  <c r="AQ1632" i="2" s="1"/>
  <c r="Z1632" i="2"/>
  <c r="AA1632" i="2" s="1"/>
  <c r="AD1632" i="2" s="1"/>
  <c r="AG1632" i="2"/>
  <c r="AI1632" i="2" s="1"/>
  <c r="S2028" i="2"/>
  <c r="T2028" i="2"/>
  <c r="V2028" i="2"/>
  <c r="W2028" i="2"/>
  <c r="Y2028" i="2"/>
  <c r="AP2028" i="2" s="1"/>
  <c r="AQ2028" i="2" s="1"/>
  <c r="Z2028" i="2"/>
  <c r="AB2028" i="2" s="1"/>
  <c r="AG2028" i="2"/>
  <c r="AJ2028" i="2" s="1"/>
  <c r="S2029" i="2"/>
  <c r="T2029" i="2"/>
  <c r="V2029" i="2"/>
  <c r="W2029" i="2"/>
  <c r="Y2029" i="2"/>
  <c r="AP2029" i="2" s="1"/>
  <c r="AQ2029" i="2" s="1"/>
  <c r="Z2029" i="2"/>
  <c r="AC2029" i="2" s="1"/>
  <c r="AG2029" i="2"/>
  <c r="AK2029" i="2" s="1"/>
  <c r="S2030" i="2"/>
  <c r="T2030" i="2"/>
  <c r="V2030" i="2"/>
  <c r="W2030" i="2"/>
  <c r="AN2030" i="2" s="1"/>
  <c r="Y2030" i="2"/>
  <c r="AP2030" i="2" s="1"/>
  <c r="AQ2030" i="2" s="1"/>
  <c r="Z2030" i="2"/>
  <c r="AG2030" i="2"/>
  <c r="S2031" i="2"/>
  <c r="T2031" i="2"/>
  <c r="V2031" i="2"/>
  <c r="AN2031" i="2" s="1"/>
  <c r="W2031" i="2"/>
  <c r="Y2031" i="2"/>
  <c r="AP2031" i="2" s="1"/>
  <c r="AQ2031" i="2" s="1"/>
  <c r="Z2031" i="2"/>
  <c r="AB2031" i="2" s="1"/>
  <c r="AA2031" i="2"/>
  <c r="AD2031" i="2" s="1"/>
  <c r="AG2031" i="2"/>
  <c r="S2032" i="2"/>
  <c r="T2032" i="2"/>
  <c r="V2032" i="2"/>
  <c r="W2032" i="2"/>
  <c r="Y2032" i="2"/>
  <c r="AP2032" i="2" s="1"/>
  <c r="AQ2032" i="2" s="1"/>
  <c r="Z2032" i="2"/>
  <c r="AA2032" i="2"/>
  <c r="AD2032" i="2" s="1"/>
  <c r="AB2032" i="2"/>
  <c r="AC2032" i="2"/>
  <c r="AG2032" i="2"/>
  <c r="AI2032" i="2"/>
  <c r="AJ2032" i="2"/>
  <c r="AR2032" i="2"/>
  <c r="S740" i="2"/>
  <c r="T740" i="2"/>
  <c r="V740" i="2"/>
  <c r="W740" i="2"/>
  <c r="Y740" i="2"/>
  <c r="AP740" i="2" s="1"/>
  <c r="AQ740" i="2" s="1"/>
  <c r="Z740" i="2"/>
  <c r="AG740" i="2"/>
  <c r="AJ740" i="2" s="1"/>
  <c r="S741" i="2"/>
  <c r="T741" i="2"/>
  <c r="V741" i="2"/>
  <c r="W741" i="2"/>
  <c r="Y741" i="2"/>
  <c r="AP741" i="2" s="1"/>
  <c r="AQ741" i="2" s="1"/>
  <c r="Z741" i="2"/>
  <c r="AG741" i="2"/>
  <c r="S742" i="2"/>
  <c r="T742" i="2"/>
  <c r="V742" i="2"/>
  <c r="W742" i="2"/>
  <c r="Y742" i="2"/>
  <c r="AP742" i="2" s="1"/>
  <c r="AQ742" i="2" s="1"/>
  <c r="Z742" i="2"/>
  <c r="AG742" i="2"/>
  <c r="AJ742" i="2" s="1"/>
  <c r="AI742" i="2"/>
  <c r="S743" i="2"/>
  <c r="T743" i="2"/>
  <c r="V743" i="2"/>
  <c r="W743" i="2"/>
  <c r="Y743" i="2"/>
  <c r="AP743" i="2" s="1"/>
  <c r="AQ743" i="2" s="1"/>
  <c r="Z743" i="2"/>
  <c r="AG743" i="2"/>
  <c r="AJ743" i="2" s="1"/>
  <c r="AI743" i="2"/>
  <c r="S654" i="2"/>
  <c r="T654" i="2"/>
  <c r="V654" i="2"/>
  <c r="W654" i="2"/>
  <c r="Y654" i="2"/>
  <c r="AP654" i="2" s="1"/>
  <c r="AQ654" i="2" s="1"/>
  <c r="Z654" i="2"/>
  <c r="AC654" i="2" s="1"/>
  <c r="AG654" i="2"/>
  <c r="AK654" i="2" s="1"/>
  <c r="S744" i="2"/>
  <c r="T744" i="2"/>
  <c r="V744" i="2"/>
  <c r="W744" i="2"/>
  <c r="Y744" i="2"/>
  <c r="AP744" i="2" s="1"/>
  <c r="AQ744" i="2" s="1"/>
  <c r="Z744" i="2"/>
  <c r="AG744" i="2"/>
  <c r="S534" i="2"/>
  <c r="T534" i="2"/>
  <c r="V534" i="2"/>
  <c r="W534" i="2"/>
  <c r="Y534" i="2"/>
  <c r="AP534" i="2" s="1"/>
  <c r="AQ534" i="2" s="1"/>
  <c r="Z534" i="2"/>
  <c r="AG534" i="2"/>
  <c r="AJ534" i="2" s="1"/>
  <c r="AI534" i="2"/>
  <c r="S535" i="2"/>
  <c r="T535" i="2"/>
  <c r="V535" i="2"/>
  <c r="W535" i="2"/>
  <c r="Y535" i="2"/>
  <c r="AP535" i="2" s="1"/>
  <c r="AQ535" i="2" s="1"/>
  <c r="Z535" i="2"/>
  <c r="AA535" i="2" s="1"/>
  <c r="AD535" i="2" s="1"/>
  <c r="AG535" i="2"/>
  <c r="S536" i="2"/>
  <c r="T536" i="2"/>
  <c r="V536" i="2"/>
  <c r="W536" i="2"/>
  <c r="Y536" i="2"/>
  <c r="AP536" i="2" s="1"/>
  <c r="AQ536" i="2" s="1"/>
  <c r="Z536" i="2"/>
  <c r="AA536" i="2" s="1"/>
  <c r="AD536" i="2" s="1"/>
  <c r="AG536" i="2"/>
  <c r="S1889" i="2"/>
  <c r="T1889" i="2"/>
  <c r="V1889" i="2"/>
  <c r="W1889" i="2"/>
  <c r="Y1889" i="2"/>
  <c r="AP1889" i="2" s="1"/>
  <c r="AQ1889" i="2" s="1"/>
  <c r="Z1889" i="2"/>
  <c r="AG1889" i="2"/>
  <c r="AJ1889" i="2" s="1"/>
  <c r="AI1889" i="2"/>
  <c r="S745" i="2"/>
  <c r="T745" i="2"/>
  <c r="V745" i="2"/>
  <c r="W745" i="2"/>
  <c r="AN745" i="2" s="1"/>
  <c r="Y745" i="2"/>
  <c r="AP745" i="2" s="1"/>
  <c r="AQ745" i="2" s="1"/>
  <c r="Z745" i="2"/>
  <c r="AA745" i="2" s="1"/>
  <c r="AD745" i="2" s="1"/>
  <c r="AG745" i="2"/>
  <c r="S746" i="2"/>
  <c r="T746" i="2"/>
  <c r="V746" i="2"/>
  <c r="W746" i="2"/>
  <c r="Y746" i="2"/>
  <c r="AP746" i="2" s="1"/>
  <c r="AQ746" i="2" s="1"/>
  <c r="Z746" i="2"/>
  <c r="AG746" i="2"/>
  <c r="AJ746" i="2" s="1"/>
  <c r="AR746" i="2"/>
  <c r="S747" i="2"/>
  <c r="T747" i="2"/>
  <c r="V747" i="2"/>
  <c r="W747" i="2"/>
  <c r="AL747" i="2" s="1"/>
  <c r="Y747" i="2"/>
  <c r="AP747" i="2" s="1"/>
  <c r="AQ747" i="2" s="1"/>
  <c r="Z747" i="2"/>
  <c r="AC747" i="2" s="1"/>
  <c r="AG747" i="2"/>
  <c r="AK747" i="2" s="1"/>
  <c r="S1447" i="2"/>
  <c r="T1447" i="2"/>
  <c r="V1447" i="2"/>
  <c r="AM1447" i="2" s="1"/>
  <c r="W1447" i="2"/>
  <c r="Y1447" i="2"/>
  <c r="AP1447" i="2" s="1"/>
  <c r="AQ1447" i="2" s="1"/>
  <c r="Z1447" i="2"/>
  <c r="AG1447" i="2"/>
  <c r="S25" i="2"/>
  <c r="T25" i="2"/>
  <c r="V25" i="2"/>
  <c r="W25" i="2"/>
  <c r="Y25" i="2"/>
  <c r="AP25" i="2" s="1"/>
  <c r="AQ25" i="2" s="1"/>
  <c r="Z25" i="2"/>
  <c r="AB25" i="2" s="1"/>
  <c r="AG25" i="2"/>
  <c r="S26" i="2"/>
  <c r="T26" i="2"/>
  <c r="V26" i="2"/>
  <c r="W26" i="2"/>
  <c r="Y26" i="2"/>
  <c r="AP26" i="2" s="1"/>
  <c r="Z26" i="2"/>
  <c r="AB26" i="2" s="1"/>
  <c r="AG26" i="2"/>
  <c r="AJ26" i="2" s="1"/>
  <c r="S27" i="2"/>
  <c r="T27" i="2"/>
  <c r="V27" i="2"/>
  <c r="AM27" i="2" s="1"/>
  <c r="W27" i="2"/>
  <c r="Y27" i="2"/>
  <c r="AP27" i="2" s="1"/>
  <c r="AQ27" i="2" s="1"/>
  <c r="Z27" i="2"/>
  <c r="AG27" i="2"/>
  <c r="AJ27" i="2" s="1"/>
  <c r="S79" i="2"/>
  <c r="T79" i="2"/>
  <c r="V79" i="2"/>
  <c r="W79" i="2"/>
  <c r="Y79" i="2"/>
  <c r="AP79" i="2" s="1"/>
  <c r="AQ79" i="2" s="1"/>
  <c r="Z79" i="2"/>
  <c r="AB79" i="2" s="1"/>
  <c r="AG79" i="2"/>
  <c r="S80" i="2"/>
  <c r="T80" i="2"/>
  <c r="V80" i="2"/>
  <c r="W80" i="2"/>
  <c r="Y80" i="2"/>
  <c r="AP80" i="2" s="1"/>
  <c r="AQ80" i="2" s="1"/>
  <c r="Z80" i="2"/>
  <c r="AB80" i="2" s="1"/>
  <c r="AG80" i="2"/>
  <c r="AJ80" i="2" s="1"/>
  <c r="S81" i="2"/>
  <c r="T81" i="2"/>
  <c r="V81" i="2"/>
  <c r="W81" i="2"/>
  <c r="Y81" i="2"/>
  <c r="AP81" i="2" s="1"/>
  <c r="AQ81" i="2" s="1"/>
  <c r="Z81" i="2"/>
  <c r="AG81" i="2"/>
  <c r="AJ81" i="2" s="1"/>
  <c r="S82" i="2"/>
  <c r="T82" i="2"/>
  <c r="V82" i="2"/>
  <c r="W82" i="2"/>
  <c r="Y82" i="2"/>
  <c r="AP82" i="2" s="1"/>
  <c r="AQ82" i="2" s="1"/>
  <c r="Z82" i="2"/>
  <c r="AC82" i="2" s="1"/>
  <c r="AG82" i="2"/>
  <c r="AK82" i="2" s="1"/>
  <c r="S83" i="2"/>
  <c r="T83" i="2"/>
  <c r="V83" i="2"/>
  <c r="W83" i="2"/>
  <c r="Y83" i="2"/>
  <c r="AP83" i="2" s="1"/>
  <c r="AQ83" i="2" s="1"/>
  <c r="Z83" i="2"/>
  <c r="AB83" i="2" s="1"/>
  <c r="AG83" i="2"/>
  <c r="AJ83" i="2" s="1"/>
  <c r="S84" i="2"/>
  <c r="T84" i="2"/>
  <c r="V84" i="2"/>
  <c r="AN84" i="2" s="1"/>
  <c r="W84" i="2"/>
  <c r="Y84" i="2"/>
  <c r="AP84" i="2" s="1"/>
  <c r="AQ84" i="2" s="1"/>
  <c r="Z84" i="2"/>
  <c r="AB84" i="2" s="1"/>
  <c r="AA84" i="2"/>
  <c r="AD84" i="2" s="1"/>
  <c r="AG84" i="2"/>
  <c r="AJ84" i="2" s="1"/>
  <c r="S85" i="2"/>
  <c r="T85" i="2"/>
  <c r="V85" i="2"/>
  <c r="W85" i="2"/>
  <c r="Y85" i="2"/>
  <c r="AP85" i="2" s="1"/>
  <c r="AQ85" i="2" s="1"/>
  <c r="Z85" i="2"/>
  <c r="AG85" i="2"/>
  <c r="AI85" i="2" s="1"/>
  <c r="S86" i="2"/>
  <c r="T86" i="2"/>
  <c r="V86" i="2"/>
  <c r="W86" i="2"/>
  <c r="Y86" i="2"/>
  <c r="AP86" i="2" s="1"/>
  <c r="AQ86" i="2" s="1"/>
  <c r="Z86" i="2"/>
  <c r="AA86" i="2" s="1"/>
  <c r="AD86" i="2" s="1"/>
  <c r="AB86" i="2"/>
  <c r="AG86" i="2"/>
  <c r="S87" i="2"/>
  <c r="T87" i="2"/>
  <c r="V87" i="2"/>
  <c r="W87" i="2"/>
  <c r="Y87" i="2"/>
  <c r="AP87" i="2" s="1"/>
  <c r="AQ87" i="2" s="1"/>
  <c r="Z87" i="2"/>
  <c r="AB87" i="2" s="1"/>
  <c r="AA87" i="2"/>
  <c r="AD87" i="2" s="1"/>
  <c r="AG87" i="2"/>
  <c r="S88" i="2"/>
  <c r="T88" i="2"/>
  <c r="V88" i="2"/>
  <c r="AN88" i="2" s="1"/>
  <c r="W88" i="2"/>
  <c r="Y88" i="2"/>
  <c r="AP88" i="2" s="1"/>
  <c r="AQ88" i="2" s="1"/>
  <c r="AR88" i="2" s="1"/>
  <c r="Z88" i="2"/>
  <c r="AB88" i="2" s="1"/>
  <c r="AA88" i="2"/>
  <c r="AD88" i="2" s="1"/>
  <c r="AG88" i="2"/>
  <c r="S89" i="2"/>
  <c r="T89" i="2"/>
  <c r="V89" i="2"/>
  <c r="W89" i="2"/>
  <c r="Y89" i="2"/>
  <c r="AP89" i="2" s="1"/>
  <c r="AQ89" i="2" s="1"/>
  <c r="AR89" i="2" s="1"/>
  <c r="Z89" i="2"/>
  <c r="AA89" i="2" s="1"/>
  <c r="AD89" i="2" s="1"/>
  <c r="AB89" i="2"/>
  <c r="AG89" i="2"/>
  <c r="S90" i="2"/>
  <c r="T90" i="2"/>
  <c r="V90" i="2"/>
  <c r="W90" i="2"/>
  <c r="Y90" i="2"/>
  <c r="AP90" i="2" s="1"/>
  <c r="Z90" i="2"/>
  <c r="AA90" i="2" s="1"/>
  <c r="AB90" i="2"/>
  <c r="AG90" i="2"/>
  <c r="AQ90" i="2"/>
  <c r="AR90" i="2" s="1"/>
  <c r="S91" i="2"/>
  <c r="T91" i="2"/>
  <c r="V91" i="2"/>
  <c r="W91" i="2"/>
  <c r="Y91" i="2"/>
  <c r="AP91" i="2" s="1"/>
  <c r="AQ91" i="2" s="1"/>
  <c r="AR91" i="2" s="1"/>
  <c r="Z91" i="2"/>
  <c r="AG91" i="2"/>
  <c r="AJ91" i="2" s="1"/>
  <c r="S92" i="2"/>
  <c r="T92" i="2"/>
  <c r="V92" i="2"/>
  <c r="AM92" i="2" s="1"/>
  <c r="W92" i="2"/>
  <c r="Y92" i="2"/>
  <c r="AP92" i="2" s="1"/>
  <c r="AQ92" i="2" s="1"/>
  <c r="AR92" i="2" s="1"/>
  <c r="Z92" i="2"/>
  <c r="AC92" i="2" s="1"/>
  <c r="AG92" i="2"/>
  <c r="AK92" i="2" s="1"/>
  <c r="S791" i="2"/>
  <c r="T791" i="2"/>
  <c r="V791" i="2"/>
  <c r="W791" i="2"/>
  <c r="Y791" i="2"/>
  <c r="AP791" i="2" s="1"/>
  <c r="AQ791" i="2" s="1"/>
  <c r="AR791" i="2" s="1"/>
  <c r="Z791" i="2"/>
  <c r="AB791" i="2" s="1"/>
  <c r="AG791" i="2"/>
  <c r="AJ791" i="2" s="1"/>
  <c r="S93" i="2"/>
  <c r="T93" i="2"/>
  <c r="V93" i="2"/>
  <c r="W93" i="2"/>
  <c r="Y93" i="2"/>
  <c r="AP93" i="2" s="1"/>
  <c r="AQ93" i="2" s="1"/>
  <c r="AR93" i="2" s="1"/>
  <c r="Z93" i="2"/>
  <c r="AG93" i="2"/>
  <c r="AJ93" i="2" s="1"/>
  <c r="S1061" i="2"/>
  <c r="T1061" i="2"/>
  <c r="V1061" i="2"/>
  <c r="W1061" i="2"/>
  <c r="Y1061" i="2"/>
  <c r="AP1061" i="2" s="1"/>
  <c r="AQ1061" i="2" s="1"/>
  <c r="AR1061" i="2" s="1"/>
  <c r="Z1061" i="2"/>
  <c r="AA1061" i="2" s="1"/>
  <c r="AG1061" i="2"/>
  <c r="AJ1061" i="2" s="1"/>
  <c r="S1062" i="2"/>
  <c r="T1062" i="2"/>
  <c r="V1062" i="2"/>
  <c r="W1062" i="2"/>
  <c r="Y1062" i="2"/>
  <c r="AP1062" i="2" s="1"/>
  <c r="AQ1062" i="2" s="1"/>
  <c r="AR1062" i="2" s="1"/>
  <c r="Z1062" i="2"/>
  <c r="AB1062" i="2" s="1"/>
  <c r="AA1062" i="2"/>
  <c r="AC1062" i="2"/>
  <c r="AG1062" i="2"/>
  <c r="S1063" i="2"/>
  <c r="T1063" i="2"/>
  <c r="V1063" i="2"/>
  <c r="W1063" i="2"/>
  <c r="Y1063" i="2"/>
  <c r="AP1063" i="2" s="1"/>
  <c r="AQ1063" i="2" s="1"/>
  <c r="AR1063" i="2" s="1"/>
  <c r="Z1063" i="2"/>
  <c r="AC1063" i="2" s="1"/>
  <c r="AG1063" i="2"/>
  <c r="AK1063" i="2" s="1"/>
  <c r="S1064" i="2"/>
  <c r="T1064" i="2"/>
  <c r="V1064" i="2"/>
  <c r="W1064" i="2"/>
  <c r="Y1064" i="2"/>
  <c r="AP1064" i="2" s="1"/>
  <c r="AQ1064" i="2" s="1"/>
  <c r="AR1064" i="2" s="1"/>
  <c r="Z1064" i="2"/>
  <c r="AC1064" i="2" s="1"/>
  <c r="AG1064" i="2"/>
  <c r="AI1064" i="2" s="1"/>
  <c r="S94" i="2"/>
  <c r="T94" i="2"/>
  <c r="V94" i="2"/>
  <c r="W94" i="2"/>
  <c r="Y94" i="2"/>
  <c r="AP94" i="2" s="1"/>
  <c r="AQ94" i="2" s="1"/>
  <c r="AR94" i="2" s="1"/>
  <c r="Z94" i="2"/>
  <c r="AG94" i="2"/>
  <c r="AJ94" i="2" s="1"/>
  <c r="AI94" i="2"/>
  <c r="S95" i="2"/>
  <c r="T95" i="2"/>
  <c r="V95" i="2"/>
  <c r="W95" i="2"/>
  <c r="Y95" i="2"/>
  <c r="AP95" i="2" s="1"/>
  <c r="AQ95" i="2" s="1"/>
  <c r="AR95" i="2" s="1"/>
  <c r="Z95" i="2"/>
  <c r="AA95" i="2" s="1"/>
  <c r="AG95" i="2"/>
  <c r="S1065" i="2"/>
  <c r="T1065" i="2"/>
  <c r="V1065" i="2"/>
  <c r="W1065" i="2"/>
  <c r="Y1065" i="2"/>
  <c r="AP1065" i="2" s="1"/>
  <c r="AQ1065" i="2" s="1"/>
  <c r="AR1065" i="2" s="1"/>
  <c r="Z1065" i="2"/>
  <c r="AG1065" i="2"/>
  <c r="AJ1065" i="2" s="1"/>
  <c r="S1066" i="2"/>
  <c r="T1066" i="2"/>
  <c r="V1066" i="2"/>
  <c r="W1066" i="2"/>
  <c r="Y1066" i="2"/>
  <c r="AP1066" i="2" s="1"/>
  <c r="Z1066" i="2"/>
  <c r="AB1066" i="2" s="1"/>
  <c r="AG1066" i="2"/>
  <c r="AQ1066" i="2"/>
  <c r="AR1066" i="2" s="1"/>
  <c r="S1067" i="2"/>
  <c r="T1067" i="2"/>
  <c r="V1067" i="2"/>
  <c r="AN1067" i="2" s="1"/>
  <c r="W1067" i="2"/>
  <c r="Y1067" i="2"/>
  <c r="AP1067" i="2" s="1"/>
  <c r="Z1067" i="2"/>
  <c r="AC1067" i="2" s="1"/>
  <c r="AG1067" i="2"/>
  <c r="AJ1067" i="2" s="1"/>
  <c r="AQ1067" i="2"/>
  <c r="AR1067" i="2" s="1"/>
  <c r="S1068" i="2"/>
  <c r="T1068" i="2"/>
  <c r="V1068" i="2"/>
  <c r="W1068" i="2"/>
  <c r="Y1068" i="2"/>
  <c r="AP1068" i="2" s="1"/>
  <c r="AQ1068" i="2" s="1"/>
  <c r="AR1068" i="2" s="1"/>
  <c r="Z1068" i="2"/>
  <c r="AC1068" i="2" s="1"/>
  <c r="AG1068" i="2"/>
  <c r="S1069" i="2"/>
  <c r="T1069" i="2"/>
  <c r="V1069" i="2"/>
  <c r="W1069" i="2"/>
  <c r="Y1069" i="2"/>
  <c r="AP1069" i="2" s="1"/>
  <c r="AQ1069" i="2" s="1"/>
  <c r="AR1069" i="2" s="1"/>
  <c r="Z1069" i="2"/>
  <c r="AA1069" i="2" s="1"/>
  <c r="AG1069" i="2"/>
  <c r="AK1069" i="2" s="1"/>
  <c r="S1070" i="2"/>
  <c r="T1070" i="2"/>
  <c r="V1070" i="2"/>
  <c r="W1070" i="2"/>
  <c r="Y1070" i="2"/>
  <c r="AP1070" i="2" s="1"/>
  <c r="Z1070" i="2"/>
  <c r="AA1070" i="2" s="1"/>
  <c r="AG1070" i="2"/>
  <c r="AI1070" i="2" s="1"/>
  <c r="AQ1070" i="2"/>
  <c r="AR1070" i="2" s="1"/>
  <c r="S1071" i="2"/>
  <c r="T1071" i="2"/>
  <c r="V1071" i="2"/>
  <c r="W1071" i="2"/>
  <c r="Y1071" i="2"/>
  <c r="AP1071" i="2" s="1"/>
  <c r="AQ1071" i="2" s="1"/>
  <c r="AR1071" i="2" s="1"/>
  <c r="Z1071" i="2"/>
  <c r="AB1071" i="2" s="1"/>
  <c r="AC1071" i="2"/>
  <c r="AG1071" i="2"/>
  <c r="S1072" i="2"/>
  <c r="T1072" i="2"/>
  <c r="V1072" i="2"/>
  <c r="W1072" i="2"/>
  <c r="Y1072" i="2"/>
  <c r="AP1072" i="2" s="1"/>
  <c r="AQ1072" i="2" s="1"/>
  <c r="AR1072" i="2" s="1"/>
  <c r="Z1072" i="2"/>
  <c r="AG1072" i="2"/>
  <c r="AK1072" i="2" s="1"/>
  <c r="S1739" i="2"/>
  <c r="T1739" i="2"/>
  <c r="V1739" i="2"/>
  <c r="W1739" i="2"/>
  <c r="Y1739" i="2"/>
  <c r="AP1739" i="2" s="1"/>
  <c r="AQ1739" i="2" s="1"/>
  <c r="AR1739" i="2" s="1"/>
  <c r="Z1739" i="2"/>
  <c r="AG1739" i="2"/>
  <c r="AJ1739" i="2" s="1"/>
  <c r="S224" i="2"/>
  <c r="T224" i="2"/>
  <c r="V224" i="2"/>
  <c r="W224" i="2"/>
  <c r="Y224" i="2"/>
  <c r="AP224" i="2" s="1"/>
  <c r="AQ224" i="2" s="1"/>
  <c r="AR224" i="2" s="1"/>
  <c r="Z224" i="2"/>
  <c r="AB224" i="2" s="1"/>
  <c r="AA224" i="2"/>
  <c r="AG224" i="2"/>
  <c r="S1073" i="2"/>
  <c r="T1073" i="2"/>
  <c r="V1073" i="2"/>
  <c r="W1073" i="2"/>
  <c r="Y1073" i="2"/>
  <c r="AP1073" i="2" s="1"/>
  <c r="AQ1073" i="2" s="1"/>
  <c r="AR1073" i="2" s="1"/>
  <c r="Z1073" i="2"/>
  <c r="AG1073" i="2"/>
  <c r="S1074" i="2"/>
  <c r="T1074" i="2"/>
  <c r="V1074" i="2"/>
  <c r="W1074" i="2"/>
  <c r="AL1074" i="2" s="1"/>
  <c r="Y1074" i="2"/>
  <c r="AP1074" i="2" s="1"/>
  <c r="AQ1074" i="2" s="1"/>
  <c r="AR1074" i="2" s="1"/>
  <c r="Z1074" i="2"/>
  <c r="AG1074" i="2"/>
  <c r="S1075" i="2"/>
  <c r="T1075" i="2"/>
  <c r="V1075" i="2"/>
  <c r="AL1075" i="2" s="1"/>
  <c r="W1075" i="2"/>
  <c r="Y1075" i="2"/>
  <c r="AP1075" i="2" s="1"/>
  <c r="AQ1075" i="2" s="1"/>
  <c r="AR1075" i="2" s="1"/>
  <c r="Z1075" i="2"/>
  <c r="AB1075" i="2" s="1"/>
  <c r="AG1075" i="2"/>
  <c r="S1076" i="2"/>
  <c r="T1076" i="2"/>
  <c r="V1076" i="2"/>
  <c r="W1076" i="2"/>
  <c r="Y1076" i="2"/>
  <c r="AP1076" i="2" s="1"/>
  <c r="Z1076" i="2"/>
  <c r="AG1076" i="2"/>
  <c r="AI1076" i="2" s="1"/>
  <c r="AQ1076" i="2"/>
  <c r="AR1076" i="2" s="1"/>
  <c r="S1077" i="2"/>
  <c r="T1077" i="2"/>
  <c r="V1077" i="2"/>
  <c r="W1077" i="2"/>
  <c r="Y1077" i="2"/>
  <c r="Z1077" i="2"/>
  <c r="AC1077" i="2" s="1"/>
  <c r="AB1077" i="2"/>
  <c r="AG1077" i="2"/>
  <c r="AJ1077" i="2" s="1"/>
  <c r="AI1077" i="2"/>
  <c r="AP1077" i="2"/>
  <c r="AQ1077" i="2" s="1"/>
  <c r="S1078" i="2"/>
  <c r="T1078" i="2"/>
  <c r="V1078" i="2"/>
  <c r="AM1078" i="2" s="1"/>
  <c r="W1078" i="2"/>
  <c r="Y1078" i="2"/>
  <c r="AP1078" i="2" s="1"/>
  <c r="Z1078" i="2"/>
  <c r="AB1078" i="2" s="1"/>
  <c r="AG1078" i="2"/>
  <c r="S1079" i="2"/>
  <c r="T1079" i="2"/>
  <c r="V1079" i="2"/>
  <c r="AM1079" i="2" s="1"/>
  <c r="W1079" i="2"/>
  <c r="Y1079" i="2"/>
  <c r="AP1079" i="2" s="1"/>
  <c r="Z1079" i="2"/>
  <c r="AG1079" i="2"/>
  <c r="S1080" i="2"/>
  <c r="T1080" i="2"/>
  <c r="V1080" i="2"/>
  <c r="W1080" i="2"/>
  <c r="Y1080" i="2"/>
  <c r="AP1080" i="2" s="1"/>
  <c r="Z1080" i="2"/>
  <c r="AB1080" i="2"/>
  <c r="AG1080" i="2"/>
  <c r="S1081" i="2"/>
  <c r="T1081" i="2"/>
  <c r="V1081" i="2"/>
  <c r="W1081" i="2"/>
  <c r="Y1081" i="2"/>
  <c r="AP1081" i="2" s="1"/>
  <c r="Z1081" i="2"/>
  <c r="AB1081" i="2"/>
  <c r="AG1081" i="2"/>
  <c r="S1818" i="2"/>
  <c r="T1818" i="2"/>
  <c r="V1818" i="2"/>
  <c r="AM1818" i="2" s="1"/>
  <c r="W1818" i="2"/>
  <c r="Y1818" i="2"/>
  <c r="AP1818" i="2" s="1"/>
  <c r="Z1818" i="2"/>
  <c r="AB1818" i="2" s="1"/>
  <c r="AG1818" i="2"/>
  <c r="S1082" i="2"/>
  <c r="T1082" i="2"/>
  <c r="V1082" i="2"/>
  <c r="W1082" i="2"/>
  <c r="AL1082" i="2" s="1"/>
  <c r="Y1082" i="2"/>
  <c r="AP1082" i="2" s="1"/>
  <c r="Z1082" i="2"/>
  <c r="AG1082" i="2"/>
  <c r="AM1082" i="2"/>
  <c r="S1083" i="2"/>
  <c r="T1083" i="2"/>
  <c r="V1083" i="2"/>
  <c r="W1083" i="2"/>
  <c r="AL1083" i="2" s="1"/>
  <c r="Y1083" i="2"/>
  <c r="AP1083" i="2" s="1"/>
  <c r="Z1083" i="2"/>
  <c r="AB1083" i="2" s="1"/>
  <c r="AG1083" i="2"/>
  <c r="S1084" i="2"/>
  <c r="T1084" i="2"/>
  <c r="V1084" i="2"/>
  <c r="W1084" i="2"/>
  <c r="AL1084" i="2" s="1"/>
  <c r="Y1084" i="2"/>
  <c r="AP1084" i="2" s="1"/>
  <c r="Z1084" i="2"/>
  <c r="AB1084" i="2" s="1"/>
  <c r="AG1084" i="2"/>
  <c r="S1085" i="2"/>
  <c r="T1085" i="2"/>
  <c r="V1085" i="2"/>
  <c r="W1085" i="2"/>
  <c r="AL1085" i="2" s="1"/>
  <c r="Y1085" i="2"/>
  <c r="AP1085" i="2" s="1"/>
  <c r="Z1085" i="2"/>
  <c r="AB1085" i="2" s="1"/>
  <c r="AG1085" i="2"/>
  <c r="AM1085" i="2"/>
  <c r="S1086" i="2"/>
  <c r="T1086" i="2"/>
  <c r="V1086" i="2"/>
  <c r="W1086" i="2"/>
  <c r="AL1086" i="2" s="1"/>
  <c r="Y1086" i="2"/>
  <c r="AP1086" i="2" s="1"/>
  <c r="Z1086" i="2"/>
  <c r="AG1086" i="2"/>
  <c r="AM1086" i="2"/>
  <c r="S1087" i="2"/>
  <c r="T1087" i="2"/>
  <c r="V1087" i="2"/>
  <c r="W1087" i="2"/>
  <c r="AL1087" i="2" s="1"/>
  <c r="Y1087" i="2"/>
  <c r="AP1087" i="2" s="1"/>
  <c r="Z1087" i="2"/>
  <c r="AB1087" i="2" s="1"/>
  <c r="AG1087" i="2"/>
  <c r="S1088" i="2"/>
  <c r="T1088" i="2"/>
  <c r="V1088" i="2"/>
  <c r="W1088" i="2"/>
  <c r="AL1088" i="2" s="1"/>
  <c r="Y1088" i="2"/>
  <c r="AP1088" i="2" s="1"/>
  <c r="Z1088" i="2"/>
  <c r="AB1088" i="2" s="1"/>
  <c r="AG1088" i="2"/>
  <c r="S1089" i="2"/>
  <c r="T1089" i="2"/>
  <c r="V1089" i="2"/>
  <c r="W1089" i="2"/>
  <c r="AL1089" i="2" s="1"/>
  <c r="Y1089" i="2"/>
  <c r="AP1089" i="2" s="1"/>
  <c r="AQ1089" i="2" s="1"/>
  <c r="Z1089" i="2"/>
  <c r="AB1089" i="2" s="1"/>
  <c r="AG1089" i="2"/>
  <c r="AM1089" i="2"/>
  <c r="AR1089" i="2"/>
  <c r="S1090" i="2"/>
  <c r="T1090" i="2"/>
  <c r="V1090" i="2"/>
  <c r="W1090" i="2"/>
  <c r="Y1090" i="2"/>
  <c r="AP1090" i="2" s="1"/>
  <c r="AQ1090" i="2" s="1"/>
  <c r="Z1090" i="2"/>
  <c r="AB1090" i="2" s="1"/>
  <c r="AA1090" i="2"/>
  <c r="AC1090" i="2"/>
  <c r="AG1090" i="2"/>
  <c r="AJ1090" i="2" s="1"/>
  <c r="S1819" i="2"/>
  <c r="T1819" i="2"/>
  <c r="V1819" i="2"/>
  <c r="W1819" i="2"/>
  <c r="Y1819" i="2"/>
  <c r="AP1819" i="2" s="1"/>
  <c r="AQ1819" i="2" s="1"/>
  <c r="Z1819" i="2"/>
  <c r="AB1819" i="2" s="1"/>
  <c r="AG1819" i="2"/>
  <c r="S1091" i="2"/>
  <c r="T1091" i="2"/>
  <c r="V1091" i="2"/>
  <c r="W1091" i="2"/>
  <c r="Y1091" i="2"/>
  <c r="AP1091" i="2" s="1"/>
  <c r="AQ1091" i="2" s="1"/>
  <c r="Z1091" i="2"/>
  <c r="AG1091" i="2"/>
  <c r="AJ1091" i="2" s="1"/>
  <c r="S1092" i="2"/>
  <c r="T1092" i="2"/>
  <c r="V1092" i="2"/>
  <c r="W1092" i="2"/>
  <c r="Y1092" i="2"/>
  <c r="AP1092" i="2" s="1"/>
  <c r="AQ1092" i="2" s="1"/>
  <c r="Z1092" i="2"/>
  <c r="AB1092" i="2"/>
  <c r="AG1092" i="2"/>
  <c r="AR1092" i="2"/>
  <c r="S1093" i="2"/>
  <c r="T1093" i="2"/>
  <c r="V1093" i="2"/>
  <c r="W1093" i="2"/>
  <c r="Y1093" i="2"/>
  <c r="AP1093" i="2" s="1"/>
  <c r="AQ1093" i="2" s="1"/>
  <c r="Z1093" i="2"/>
  <c r="AB1093" i="2" s="1"/>
  <c r="AG1093" i="2"/>
  <c r="AJ1093" i="2" s="1"/>
  <c r="S1094" i="2"/>
  <c r="T1094" i="2"/>
  <c r="V1094" i="2"/>
  <c r="W1094" i="2"/>
  <c r="Y1094" i="2"/>
  <c r="AP1094" i="2" s="1"/>
  <c r="AQ1094" i="2" s="1"/>
  <c r="Z1094" i="2"/>
  <c r="AG1094" i="2"/>
  <c r="AR1094" i="2"/>
  <c r="S1095" i="2"/>
  <c r="T1095" i="2"/>
  <c r="V1095" i="2"/>
  <c r="W1095" i="2"/>
  <c r="Y1095" i="2"/>
  <c r="AP1095" i="2" s="1"/>
  <c r="Z1095" i="2"/>
  <c r="AB1095" i="2" s="1"/>
  <c r="AG1095" i="2"/>
  <c r="AJ1095" i="2" s="1"/>
  <c r="AI1095" i="2"/>
  <c r="S1096" i="2"/>
  <c r="T1096" i="2"/>
  <c r="V1096" i="2"/>
  <c r="W1096" i="2"/>
  <c r="Y1096" i="2"/>
  <c r="AP1096" i="2" s="1"/>
  <c r="AQ1096" i="2" s="1"/>
  <c r="Z1096" i="2"/>
  <c r="AB1096" i="2" s="1"/>
  <c r="AG1096" i="2"/>
  <c r="AR1096" i="2"/>
  <c r="S1097" i="2"/>
  <c r="T1097" i="2"/>
  <c r="V1097" i="2"/>
  <c r="W1097" i="2"/>
  <c r="Y1097" i="2"/>
  <c r="AP1097" i="2" s="1"/>
  <c r="AQ1097" i="2" s="1"/>
  <c r="Z1097" i="2"/>
  <c r="AB1097" i="2" s="1"/>
  <c r="AG1097" i="2"/>
  <c r="AJ1097" i="2" s="1"/>
  <c r="S1098" i="2"/>
  <c r="T1098" i="2"/>
  <c r="V1098" i="2"/>
  <c r="AM1098" i="2" s="1"/>
  <c r="W1098" i="2"/>
  <c r="Y1098" i="2"/>
  <c r="AP1098" i="2" s="1"/>
  <c r="AQ1098" i="2" s="1"/>
  <c r="Z1098" i="2"/>
  <c r="AB1098" i="2" s="1"/>
  <c r="AG1098" i="2"/>
  <c r="AR1098" i="2"/>
  <c r="S1099" i="2"/>
  <c r="T1099" i="2"/>
  <c r="V1099" i="2"/>
  <c r="W1099" i="2"/>
  <c r="Y1099" i="2"/>
  <c r="AP1099" i="2" s="1"/>
  <c r="AQ1099" i="2" s="1"/>
  <c r="Z1099" i="2"/>
  <c r="AB1099" i="2" s="1"/>
  <c r="AG1099" i="2"/>
  <c r="AJ1099" i="2" s="1"/>
  <c r="AR1099" i="2"/>
  <c r="S1100" i="2"/>
  <c r="T1100" i="2"/>
  <c r="V1100" i="2"/>
  <c r="AM1100" i="2" s="1"/>
  <c r="W1100" i="2"/>
  <c r="Y1100" i="2"/>
  <c r="AP1100" i="2" s="1"/>
  <c r="AQ1100" i="2" s="1"/>
  <c r="Z1100" i="2"/>
  <c r="AG1100" i="2"/>
  <c r="S1820" i="2"/>
  <c r="T1820" i="2"/>
  <c r="V1820" i="2"/>
  <c r="AM1820" i="2" s="1"/>
  <c r="W1820" i="2"/>
  <c r="Y1820" i="2"/>
  <c r="AP1820" i="2" s="1"/>
  <c r="Z1820" i="2"/>
  <c r="AB1820" i="2" s="1"/>
  <c r="AA1820" i="2"/>
  <c r="AC1820" i="2"/>
  <c r="AG1820" i="2"/>
  <c r="AJ1820" i="2" s="1"/>
  <c r="AI1820" i="2"/>
  <c r="S225" i="2"/>
  <c r="T225" i="2"/>
  <c r="V225" i="2"/>
  <c r="W225" i="2"/>
  <c r="Y225" i="2"/>
  <c r="AP225" i="2" s="1"/>
  <c r="AQ225" i="2" s="1"/>
  <c r="Z225" i="2"/>
  <c r="AB225" i="2" s="1"/>
  <c r="AG225" i="2"/>
  <c r="AR225" i="2"/>
  <c r="S1101" i="2"/>
  <c r="T1101" i="2"/>
  <c r="V1101" i="2"/>
  <c r="W1101" i="2"/>
  <c r="Y1101" i="2"/>
  <c r="AP1101" i="2" s="1"/>
  <c r="AQ1101" i="2" s="1"/>
  <c r="Z1101" i="2"/>
  <c r="AG1101" i="2"/>
  <c r="AJ1101" i="2" s="1"/>
  <c r="AI1101" i="2"/>
  <c r="S1102" i="2"/>
  <c r="T1102" i="2"/>
  <c r="V1102" i="2"/>
  <c r="W1102" i="2"/>
  <c r="Y1102" i="2"/>
  <c r="AP1102" i="2" s="1"/>
  <c r="AQ1102" i="2" s="1"/>
  <c r="Z1102" i="2"/>
  <c r="AB1102" i="2" s="1"/>
  <c r="AG1102" i="2"/>
  <c r="AM1102" i="2"/>
  <c r="AR1102" i="2"/>
  <c r="S1103" i="2"/>
  <c r="T1103" i="2"/>
  <c r="V1103" i="2"/>
  <c r="W1103" i="2"/>
  <c r="Y1103" i="2"/>
  <c r="AP1103" i="2" s="1"/>
  <c r="AQ1103" i="2" s="1"/>
  <c r="Z1103" i="2"/>
  <c r="AB1103" i="2" s="1"/>
  <c r="AA1103" i="2"/>
  <c r="AG1103" i="2"/>
  <c r="S1104" i="2"/>
  <c r="T1104" i="2"/>
  <c r="V1104" i="2"/>
  <c r="W1104" i="2"/>
  <c r="Y1104" i="2"/>
  <c r="AP1104" i="2" s="1"/>
  <c r="AQ1104" i="2" s="1"/>
  <c r="Z1104" i="2"/>
  <c r="AB1104" i="2" s="1"/>
  <c r="AG1104" i="2"/>
  <c r="AR1104" i="2"/>
  <c r="S1105" i="2"/>
  <c r="T1105" i="2"/>
  <c r="V1105" i="2"/>
  <c r="W1105" i="2"/>
  <c r="Y1105" i="2"/>
  <c r="AP1105" i="2" s="1"/>
  <c r="AQ1105" i="2" s="1"/>
  <c r="Z1105" i="2"/>
  <c r="AG1105" i="2"/>
  <c r="AJ1105" i="2" s="1"/>
  <c r="S1106" i="2"/>
  <c r="T1106" i="2"/>
  <c r="V1106" i="2"/>
  <c r="W1106" i="2"/>
  <c r="Y1106" i="2"/>
  <c r="AP1106" i="2" s="1"/>
  <c r="AQ1106" i="2" s="1"/>
  <c r="Z1106" i="2"/>
  <c r="AB1106" i="2" s="1"/>
  <c r="AG1106" i="2"/>
  <c r="S1107" i="2"/>
  <c r="T1107" i="2"/>
  <c r="V1107" i="2"/>
  <c r="W1107" i="2"/>
  <c r="Y1107" i="2"/>
  <c r="AP1107" i="2" s="1"/>
  <c r="AQ1107" i="2" s="1"/>
  <c r="Z1107" i="2"/>
  <c r="AG1107" i="2"/>
  <c r="AJ1107" i="2" s="1"/>
  <c r="AI1107" i="2"/>
  <c r="S1108" i="2"/>
  <c r="T1108" i="2"/>
  <c r="V1108" i="2"/>
  <c r="W1108" i="2"/>
  <c r="Y1108" i="2"/>
  <c r="AP1108" i="2" s="1"/>
  <c r="AQ1108" i="2" s="1"/>
  <c r="Z1108" i="2"/>
  <c r="AG1108" i="2"/>
  <c r="AM1108" i="2"/>
  <c r="AR1108" i="2"/>
  <c r="S1109" i="2"/>
  <c r="T1109" i="2"/>
  <c r="V1109" i="2"/>
  <c r="AM1109" i="2" s="1"/>
  <c r="W1109" i="2"/>
  <c r="Y1109" i="2"/>
  <c r="AP1109" i="2" s="1"/>
  <c r="AQ1109" i="2" s="1"/>
  <c r="Z1109" i="2"/>
  <c r="AB1109" i="2" s="1"/>
  <c r="AA1109" i="2"/>
  <c r="AG1109" i="2"/>
  <c r="AJ1109" i="2" s="1"/>
  <c r="AR1109" i="2"/>
  <c r="S1821" i="2"/>
  <c r="T1821" i="2"/>
  <c r="V1821" i="2"/>
  <c r="W1821" i="2"/>
  <c r="Y1821" i="2"/>
  <c r="AP1821" i="2" s="1"/>
  <c r="AQ1821" i="2" s="1"/>
  <c r="Z1821" i="2"/>
  <c r="AB1821" i="2" s="1"/>
  <c r="AG1821" i="2"/>
  <c r="AR1821" i="2"/>
  <c r="S1822" i="2"/>
  <c r="T1822" i="2"/>
  <c r="V1822" i="2"/>
  <c r="W1822" i="2"/>
  <c r="Y1822" i="2"/>
  <c r="AP1822" i="2" s="1"/>
  <c r="AQ1822" i="2" s="1"/>
  <c r="Z1822" i="2"/>
  <c r="AC1822" i="2" s="1"/>
  <c r="AB1822" i="2"/>
  <c r="AG1822" i="2"/>
  <c r="AJ1822" i="2" s="1"/>
  <c r="S226" i="2"/>
  <c r="T226" i="2"/>
  <c r="V226" i="2"/>
  <c r="AM226" i="2" s="1"/>
  <c r="W226" i="2"/>
  <c r="Y226" i="2"/>
  <c r="AP226" i="2" s="1"/>
  <c r="AQ226" i="2" s="1"/>
  <c r="Z226" i="2"/>
  <c r="AB226" i="2" s="1"/>
  <c r="AG226" i="2"/>
  <c r="AR226" i="2"/>
  <c r="S227" i="2"/>
  <c r="T227" i="2"/>
  <c r="V227" i="2"/>
  <c r="W227" i="2"/>
  <c r="Y227" i="2"/>
  <c r="AP227" i="2" s="1"/>
  <c r="AQ227" i="2" s="1"/>
  <c r="Z227" i="2"/>
  <c r="AB227" i="2" s="1"/>
  <c r="AG227" i="2"/>
  <c r="AJ227" i="2" s="1"/>
  <c r="AR227" i="2"/>
  <c r="S228" i="2"/>
  <c r="T228" i="2"/>
  <c r="V228" i="2"/>
  <c r="AM228" i="2" s="1"/>
  <c r="W228" i="2"/>
  <c r="Y228" i="2"/>
  <c r="AP228" i="2" s="1"/>
  <c r="AQ228" i="2" s="1"/>
  <c r="Z228" i="2"/>
  <c r="AG228" i="2"/>
  <c r="S229" i="2"/>
  <c r="T229" i="2"/>
  <c r="V229" i="2"/>
  <c r="AM229" i="2" s="1"/>
  <c r="W229" i="2"/>
  <c r="Y229" i="2"/>
  <c r="AP229" i="2" s="1"/>
  <c r="AQ229" i="2" s="1"/>
  <c r="Z229" i="2"/>
  <c r="AG229" i="2"/>
  <c r="AJ229" i="2" s="1"/>
  <c r="S1110" i="2"/>
  <c r="T1110" i="2"/>
  <c r="V1110" i="2"/>
  <c r="W1110" i="2"/>
  <c r="Y1110" i="2"/>
  <c r="AP1110" i="2" s="1"/>
  <c r="AQ1110" i="2" s="1"/>
  <c r="Z1110" i="2"/>
  <c r="AB1110" i="2"/>
  <c r="AG1110" i="2"/>
  <c r="AR1110" i="2"/>
  <c r="S1111" i="2"/>
  <c r="T1111" i="2"/>
  <c r="V1111" i="2"/>
  <c r="W1111" i="2"/>
  <c r="Y1111" i="2"/>
  <c r="AP1111" i="2" s="1"/>
  <c r="AQ1111" i="2" s="1"/>
  <c r="Z1111" i="2"/>
  <c r="AG1111" i="2"/>
  <c r="S1112" i="2"/>
  <c r="T1112" i="2"/>
  <c r="V1112" i="2"/>
  <c r="AM1112" i="2" s="1"/>
  <c r="W1112" i="2"/>
  <c r="Y1112" i="2"/>
  <c r="AP1112" i="2" s="1"/>
  <c r="AQ1112" i="2" s="1"/>
  <c r="Z1112" i="2"/>
  <c r="AB1112" i="2" s="1"/>
  <c r="AG1112" i="2"/>
  <c r="S1113" i="2"/>
  <c r="T1113" i="2"/>
  <c r="V1113" i="2"/>
  <c r="W1113" i="2"/>
  <c r="Y1113" i="2"/>
  <c r="AP1113" i="2" s="1"/>
  <c r="AQ1113" i="2" s="1"/>
  <c r="Z1113" i="2"/>
  <c r="AG1113" i="2"/>
  <c r="AJ1113" i="2" s="1"/>
  <c r="S1114" i="2"/>
  <c r="T1114" i="2"/>
  <c r="V1114" i="2"/>
  <c r="W1114" i="2"/>
  <c r="Y1114" i="2"/>
  <c r="AP1114" i="2" s="1"/>
  <c r="AQ1114" i="2" s="1"/>
  <c r="Z1114" i="2"/>
  <c r="AB1114" i="2"/>
  <c r="AG1114" i="2"/>
  <c r="AR1114" i="2"/>
  <c r="S1115" i="2"/>
  <c r="T1115" i="2"/>
  <c r="V1115" i="2"/>
  <c r="W1115" i="2"/>
  <c r="Y1115" i="2"/>
  <c r="AP1115" i="2" s="1"/>
  <c r="AQ1115" i="2" s="1"/>
  <c r="Z1115" i="2"/>
  <c r="AG1115" i="2"/>
  <c r="S1116" i="2"/>
  <c r="T1116" i="2"/>
  <c r="V1116" i="2"/>
  <c r="W1116" i="2"/>
  <c r="Y1116" i="2"/>
  <c r="AP1116" i="2" s="1"/>
  <c r="AQ1116" i="2" s="1"/>
  <c r="Z1116" i="2"/>
  <c r="AB1116" i="2" s="1"/>
  <c r="AG1116" i="2"/>
  <c r="S1117" i="2"/>
  <c r="T1117" i="2"/>
  <c r="V1117" i="2"/>
  <c r="W1117" i="2"/>
  <c r="Y1117" i="2"/>
  <c r="AP1117" i="2" s="1"/>
  <c r="AQ1117" i="2" s="1"/>
  <c r="Z1117" i="2"/>
  <c r="AG1117" i="2"/>
  <c r="AJ1117" i="2" s="1"/>
  <c r="S1118" i="2"/>
  <c r="T1118" i="2"/>
  <c r="V1118" i="2"/>
  <c r="AM1118" i="2" s="1"/>
  <c r="W1118" i="2"/>
  <c r="Y1118" i="2"/>
  <c r="AP1118" i="2" s="1"/>
  <c r="AQ1118" i="2" s="1"/>
  <c r="Z1118" i="2"/>
  <c r="AG1118" i="2"/>
  <c r="S1823" i="2"/>
  <c r="T1823" i="2"/>
  <c r="V1823" i="2"/>
  <c r="W1823" i="2"/>
  <c r="Y1823" i="2"/>
  <c r="AP1823" i="2" s="1"/>
  <c r="AQ1823" i="2" s="1"/>
  <c r="Z1823" i="2"/>
  <c r="AG1823" i="2"/>
  <c r="AJ1823" i="2" s="1"/>
  <c r="AI1823" i="2"/>
  <c r="AR1823" i="2"/>
  <c r="S1824" i="2"/>
  <c r="T1824" i="2"/>
  <c r="V1824" i="2"/>
  <c r="W1824" i="2"/>
  <c r="Y1824" i="2"/>
  <c r="AP1824" i="2" s="1"/>
  <c r="AQ1824" i="2" s="1"/>
  <c r="Z1824" i="2"/>
  <c r="AB1824" i="2"/>
  <c r="AG1824" i="2"/>
  <c r="AR1824" i="2"/>
  <c r="S1825" i="2"/>
  <c r="T1825" i="2"/>
  <c r="V1825" i="2"/>
  <c r="W1825" i="2"/>
  <c r="Y1825" i="2"/>
  <c r="AP1825" i="2" s="1"/>
  <c r="Z1825" i="2"/>
  <c r="AG1825" i="2"/>
  <c r="S1826" i="2"/>
  <c r="T1826" i="2"/>
  <c r="V1826" i="2"/>
  <c r="AL1826" i="2" s="1"/>
  <c r="W1826" i="2"/>
  <c r="Y1826" i="2"/>
  <c r="AP1826" i="2" s="1"/>
  <c r="AQ1826" i="2" s="1"/>
  <c r="Z1826" i="2"/>
  <c r="AB1826" i="2" s="1"/>
  <c r="AA1826" i="2"/>
  <c r="AG1826" i="2"/>
  <c r="AI1826" i="2" s="1"/>
  <c r="S1827" i="2"/>
  <c r="T1827" i="2"/>
  <c r="V1827" i="2"/>
  <c r="AM1827" i="2" s="1"/>
  <c r="W1827" i="2"/>
  <c r="Y1827" i="2"/>
  <c r="AP1827" i="2" s="1"/>
  <c r="AQ1827" i="2" s="1"/>
  <c r="Z1827" i="2"/>
  <c r="AB1827" i="2" s="1"/>
  <c r="AA1827" i="2"/>
  <c r="AG1827" i="2"/>
  <c r="AI1827" i="2" s="1"/>
  <c r="S1828" i="2"/>
  <c r="T1828" i="2"/>
  <c r="V1828" i="2"/>
  <c r="W1828" i="2"/>
  <c r="Y1828" i="2"/>
  <c r="AP1828" i="2" s="1"/>
  <c r="Z1828" i="2"/>
  <c r="AB1828" i="2" s="1"/>
  <c r="AC1828" i="2"/>
  <c r="AG1828" i="2"/>
  <c r="AQ1828" i="2"/>
  <c r="AR1828" i="2" s="1"/>
  <c r="S230" i="2"/>
  <c r="T230" i="2"/>
  <c r="V230" i="2"/>
  <c r="W230" i="2"/>
  <c r="Y230" i="2"/>
  <c r="AP230" i="2" s="1"/>
  <c r="Z230" i="2"/>
  <c r="AB230" i="2" s="1"/>
  <c r="AG230" i="2"/>
  <c r="AI230" i="2" s="1"/>
  <c r="AQ230" i="2"/>
  <c r="AR230" i="2" s="1"/>
  <c r="S537" i="2"/>
  <c r="T537" i="2"/>
  <c r="V537" i="2"/>
  <c r="W537" i="2"/>
  <c r="Y537" i="2"/>
  <c r="AP537" i="2" s="1"/>
  <c r="AQ537" i="2" s="1"/>
  <c r="Z537" i="2"/>
  <c r="AG537" i="2"/>
  <c r="AI537" i="2" s="1"/>
  <c r="S1448" i="2"/>
  <c r="T1448" i="2"/>
  <c r="V1448" i="2"/>
  <c r="W1448" i="2"/>
  <c r="AL1448" i="2" s="1"/>
  <c r="Y1448" i="2"/>
  <c r="AP1448" i="2" s="1"/>
  <c r="AQ1448" i="2" s="1"/>
  <c r="Z1448" i="2"/>
  <c r="AG1448" i="2"/>
  <c r="AI1448" i="2" s="1"/>
  <c r="S1449" i="2"/>
  <c r="T1449" i="2"/>
  <c r="V1449" i="2"/>
  <c r="W1449" i="2"/>
  <c r="Y1449" i="2"/>
  <c r="AP1449" i="2" s="1"/>
  <c r="Z1449" i="2"/>
  <c r="AG1449" i="2"/>
  <c r="AQ1449" i="2"/>
  <c r="AR1449" i="2" s="1"/>
  <c r="S1450" i="2"/>
  <c r="T1450" i="2"/>
  <c r="V1450" i="2"/>
  <c r="W1450" i="2"/>
  <c r="Y1450" i="2"/>
  <c r="AP1450" i="2" s="1"/>
  <c r="Z1450" i="2"/>
  <c r="AG1450" i="2"/>
  <c r="AI1450" i="2" s="1"/>
  <c r="AQ1450" i="2"/>
  <c r="AR1450" i="2" s="1"/>
  <c r="S1451" i="2"/>
  <c r="T1451" i="2"/>
  <c r="V1451" i="2"/>
  <c r="W1451" i="2"/>
  <c r="Y1451" i="2"/>
  <c r="AP1451" i="2" s="1"/>
  <c r="AQ1451" i="2" s="1"/>
  <c r="Z1451" i="2"/>
  <c r="AG1451" i="2"/>
  <c r="AI1451" i="2" s="1"/>
  <c r="S1452" i="2"/>
  <c r="T1452" i="2"/>
  <c r="V1452" i="2"/>
  <c r="W1452" i="2"/>
  <c r="Y1452" i="2"/>
  <c r="AP1452" i="2" s="1"/>
  <c r="AQ1452" i="2" s="1"/>
  <c r="Z1452" i="2"/>
  <c r="AG1452" i="2"/>
  <c r="AI1452" i="2" s="1"/>
  <c r="S1453" i="2"/>
  <c r="T1453" i="2"/>
  <c r="V1453" i="2"/>
  <c r="W1453" i="2"/>
  <c r="Y1453" i="2"/>
  <c r="AP1453" i="2" s="1"/>
  <c r="AQ1453" i="2" s="1"/>
  <c r="AR1453" i="2" s="1"/>
  <c r="Z1453" i="2"/>
  <c r="AB1453" i="2" s="1"/>
  <c r="AC1453" i="2"/>
  <c r="AG1453" i="2"/>
  <c r="S1454" i="2"/>
  <c r="T1454" i="2"/>
  <c r="V1454" i="2"/>
  <c r="W1454" i="2"/>
  <c r="Y1454" i="2"/>
  <c r="AP1454" i="2" s="1"/>
  <c r="AQ1454" i="2" s="1"/>
  <c r="AR1454" i="2" s="1"/>
  <c r="Z1454" i="2"/>
  <c r="AB1454" i="2" s="1"/>
  <c r="AG1454" i="2"/>
  <c r="AI1454" i="2" s="1"/>
  <c r="S1633" i="2"/>
  <c r="T1633" i="2"/>
  <c r="V1633" i="2"/>
  <c r="W1633" i="2"/>
  <c r="Y1633" i="2"/>
  <c r="AP1633" i="2" s="1"/>
  <c r="AQ1633" i="2" s="1"/>
  <c r="Z1633" i="2"/>
  <c r="AB1633" i="2" s="1"/>
  <c r="AG1633" i="2"/>
  <c r="AI1633" i="2" s="1"/>
  <c r="S2033" i="2"/>
  <c r="T2033" i="2"/>
  <c r="V2033" i="2"/>
  <c r="W2033" i="2"/>
  <c r="Y2033" i="2"/>
  <c r="AP2033" i="2" s="1"/>
  <c r="AQ2033" i="2" s="1"/>
  <c r="Z2033" i="2"/>
  <c r="AB2033" i="2" s="1"/>
  <c r="AG2033" i="2"/>
  <c r="AI2033" i="2" s="1"/>
  <c r="S1634" i="2"/>
  <c r="T1634" i="2"/>
  <c r="V1634" i="2"/>
  <c r="W1634" i="2"/>
  <c r="Y1634" i="2"/>
  <c r="AP1634" i="2" s="1"/>
  <c r="AQ1634" i="2" s="1"/>
  <c r="AR1634" i="2" s="1"/>
  <c r="Z1634" i="2"/>
  <c r="AB1634" i="2" s="1"/>
  <c r="AG1634" i="2"/>
  <c r="S1635" i="2"/>
  <c r="T1635" i="2"/>
  <c r="V1635" i="2"/>
  <c r="W1635" i="2"/>
  <c r="Y1635" i="2"/>
  <c r="AP1635" i="2" s="1"/>
  <c r="Z1635" i="2"/>
  <c r="AB1635" i="2" s="1"/>
  <c r="AG1635" i="2"/>
  <c r="AI1635" i="2" s="1"/>
  <c r="AQ1635" i="2"/>
  <c r="AR1635" i="2" s="1"/>
  <c r="S1636" i="2"/>
  <c r="T1636" i="2"/>
  <c r="V1636" i="2"/>
  <c r="W1636" i="2"/>
  <c r="Y1636" i="2"/>
  <c r="AP1636" i="2" s="1"/>
  <c r="AQ1636" i="2" s="1"/>
  <c r="Z1636" i="2"/>
  <c r="AG1636" i="2"/>
  <c r="AI1636" i="2" s="1"/>
  <c r="S2034" i="2"/>
  <c r="T2034" i="2"/>
  <c r="V2034" i="2"/>
  <c r="W2034" i="2"/>
  <c r="Y2034" i="2"/>
  <c r="AP2034" i="2" s="1"/>
  <c r="AQ2034" i="2" s="1"/>
  <c r="Z2034" i="2"/>
  <c r="AG2034" i="2"/>
  <c r="AI2034" i="2" s="1"/>
  <c r="S2035" i="2"/>
  <c r="T2035" i="2"/>
  <c r="V2035" i="2"/>
  <c r="W2035" i="2"/>
  <c r="Y2035" i="2"/>
  <c r="AP2035" i="2" s="1"/>
  <c r="Z2035" i="2"/>
  <c r="AB2035" i="2" s="1"/>
  <c r="AG2035" i="2"/>
  <c r="S2036" i="2"/>
  <c r="T2036" i="2"/>
  <c r="V2036" i="2"/>
  <c r="W2036" i="2"/>
  <c r="Y2036" i="2"/>
  <c r="AP2036" i="2" s="1"/>
  <c r="AQ2036" i="2" s="1"/>
  <c r="AR2036" i="2" s="1"/>
  <c r="Z2036" i="2"/>
  <c r="AB2036" i="2" s="1"/>
  <c r="AC2036" i="2"/>
  <c r="AG2036" i="2"/>
  <c r="S2037" i="2"/>
  <c r="T2037" i="2"/>
  <c r="V2037" i="2"/>
  <c r="AL2037" i="2" s="1"/>
  <c r="W2037" i="2"/>
  <c r="Y2037" i="2"/>
  <c r="AP2037" i="2" s="1"/>
  <c r="AQ2037" i="2" s="1"/>
  <c r="AR2037" i="2" s="1"/>
  <c r="Z2037" i="2"/>
  <c r="AG2037" i="2"/>
  <c r="S538" i="2"/>
  <c r="T538" i="2"/>
  <c r="V538" i="2"/>
  <c r="W538" i="2"/>
  <c r="Y538" i="2"/>
  <c r="AP538" i="2" s="1"/>
  <c r="AQ538" i="2" s="1"/>
  <c r="AR538" i="2" s="1"/>
  <c r="Z538" i="2"/>
  <c r="AG538" i="2"/>
  <c r="S539" i="2"/>
  <c r="T539" i="2"/>
  <c r="V539" i="2"/>
  <c r="W539" i="2"/>
  <c r="Y539" i="2"/>
  <c r="AP539" i="2" s="1"/>
  <c r="AQ539" i="2" s="1"/>
  <c r="AR539" i="2" s="1"/>
  <c r="Z539" i="2"/>
  <c r="AG539" i="2"/>
  <c r="S1455" i="2"/>
  <c r="T1455" i="2"/>
  <c r="V1455" i="2"/>
  <c r="W1455" i="2"/>
  <c r="Y1455" i="2"/>
  <c r="AP1455" i="2" s="1"/>
  <c r="AQ1455" i="2" s="1"/>
  <c r="AR1455" i="2" s="1"/>
  <c r="Z1455" i="2"/>
  <c r="AB1455" i="2" s="1"/>
  <c r="AG1455" i="2"/>
  <c r="AK1455" i="2" s="1"/>
  <c r="S1456" i="2"/>
  <c r="T1456" i="2"/>
  <c r="V1456" i="2"/>
  <c r="W1456" i="2"/>
  <c r="Y1456" i="2"/>
  <c r="AP1456" i="2" s="1"/>
  <c r="AQ1456" i="2" s="1"/>
  <c r="AR1456" i="2" s="1"/>
  <c r="Z1456" i="2"/>
  <c r="AB1456" i="2" s="1"/>
  <c r="AG1456" i="2"/>
  <c r="AK1456" i="2" s="1"/>
  <c r="S1457" i="2"/>
  <c r="T1457" i="2"/>
  <c r="V1457" i="2"/>
  <c r="W1457" i="2"/>
  <c r="Y1457" i="2"/>
  <c r="AP1457" i="2" s="1"/>
  <c r="AQ1457" i="2" s="1"/>
  <c r="AR1457" i="2" s="1"/>
  <c r="Z1457" i="2"/>
  <c r="AG1457" i="2"/>
  <c r="S1458" i="2"/>
  <c r="T1458" i="2"/>
  <c r="V1458" i="2"/>
  <c r="AN1458" i="2" s="1"/>
  <c r="W1458" i="2"/>
  <c r="Y1458" i="2"/>
  <c r="AP1458" i="2" s="1"/>
  <c r="AQ1458" i="2" s="1"/>
  <c r="AR1458" i="2" s="1"/>
  <c r="Z1458" i="2"/>
  <c r="AG1458" i="2"/>
  <c r="S1459" i="2"/>
  <c r="T1459" i="2"/>
  <c r="V1459" i="2"/>
  <c r="W1459" i="2"/>
  <c r="Y1459" i="2"/>
  <c r="AP1459" i="2" s="1"/>
  <c r="AQ1459" i="2" s="1"/>
  <c r="AR1459" i="2" s="1"/>
  <c r="Z1459" i="2"/>
  <c r="AG1459" i="2"/>
  <c r="S1460" i="2"/>
  <c r="T1460" i="2"/>
  <c r="V1460" i="2"/>
  <c r="W1460" i="2"/>
  <c r="Y1460" i="2"/>
  <c r="AP1460" i="2" s="1"/>
  <c r="AQ1460" i="2" s="1"/>
  <c r="AR1460" i="2" s="1"/>
  <c r="Z1460" i="2"/>
  <c r="AB1460" i="2" s="1"/>
  <c r="AC1460" i="2"/>
  <c r="AG1460" i="2"/>
  <c r="S2038" i="2"/>
  <c r="T2038" i="2"/>
  <c r="V2038" i="2"/>
  <c r="W2038" i="2"/>
  <c r="Y2038" i="2"/>
  <c r="AP2038" i="2" s="1"/>
  <c r="AQ2038" i="2" s="1"/>
  <c r="AR2038" i="2" s="1"/>
  <c r="Z2038" i="2"/>
  <c r="AC2038" i="2" s="1"/>
  <c r="AB2038" i="2"/>
  <c r="AG2038" i="2"/>
  <c r="AI2038" i="2" s="1"/>
  <c r="AJ2038" i="2"/>
  <c r="S2039" i="2"/>
  <c r="T2039" i="2"/>
  <c r="V2039" i="2"/>
  <c r="W2039" i="2"/>
  <c r="Y2039" i="2"/>
  <c r="AP2039" i="2" s="1"/>
  <c r="AQ2039" i="2" s="1"/>
  <c r="AR2039" i="2" s="1"/>
  <c r="Z2039" i="2"/>
  <c r="AG2039" i="2"/>
  <c r="S1637" i="2"/>
  <c r="T1637" i="2"/>
  <c r="V1637" i="2"/>
  <c r="W1637" i="2"/>
  <c r="Y1637" i="2"/>
  <c r="AP1637" i="2" s="1"/>
  <c r="AQ1637" i="2" s="1"/>
  <c r="AR1637" i="2" s="1"/>
  <c r="Z1637" i="2"/>
  <c r="AB1637" i="2" s="1"/>
  <c r="AG1637" i="2"/>
  <c r="AK1637" i="2" s="1"/>
  <c r="S2040" i="2"/>
  <c r="T2040" i="2"/>
  <c r="V2040" i="2"/>
  <c r="W2040" i="2"/>
  <c r="Y2040" i="2"/>
  <c r="AP2040" i="2" s="1"/>
  <c r="AQ2040" i="2" s="1"/>
  <c r="AR2040" i="2" s="1"/>
  <c r="Z2040" i="2"/>
  <c r="AB2040" i="2" s="1"/>
  <c r="AG2040" i="2"/>
  <c r="AK2040" i="2" s="1"/>
  <c r="S1638" i="2"/>
  <c r="T1638" i="2"/>
  <c r="V1638" i="2"/>
  <c r="W1638" i="2"/>
  <c r="Y1638" i="2"/>
  <c r="AP1638" i="2" s="1"/>
  <c r="AQ1638" i="2" s="1"/>
  <c r="AR1638" i="2" s="1"/>
  <c r="Z1638" i="2"/>
  <c r="AG1638" i="2"/>
  <c r="S1639" i="2"/>
  <c r="T1639" i="2"/>
  <c r="V1639" i="2"/>
  <c r="W1639" i="2"/>
  <c r="Y1639" i="2"/>
  <c r="AP1639" i="2" s="1"/>
  <c r="AQ1639" i="2" s="1"/>
  <c r="AR1639" i="2" s="1"/>
  <c r="Z1639" i="2"/>
  <c r="AG1639" i="2"/>
  <c r="S1640" i="2"/>
  <c r="T1640" i="2"/>
  <c r="V1640" i="2"/>
  <c r="W1640" i="2"/>
  <c r="Y1640" i="2"/>
  <c r="AP1640" i="2" s="1"/>
  <c r="AQ1640" i="2" s="1"/>
  <c r="AR1640" i="2" s="1"/>
  <c r="Z1640" i="2"/>
  <c r="AG1640" i="2"/>
  <c r="S2041" i="2"/>
  <c r="T2041" i="2"/>
  <c r="V2041" i="2"/>
  <c r="AM2041" i="2" s="1"/>
  <c r="W2041" i="2"/>
  <c r="Y2041" i="2"/>
  <c r="AP2041" i="2" s="1"/>
  <c r="AQ2041" i="2" s="1"/>
  <c r="AR2041" i="2" s="1"/>
  <c r="Z2041" i="2"/>
  <c r="AB2041" i="2" s="1"/>
  <c r="AA2041" i="2"/>
  <c r="AD2041" i="2" s="1"/>
  <c r="AG2041" i="2"/>
  <c r="S748" i="2"/>
  <c r="T748" i="2"/>
  <c r="V748" i="2"/>
  <c r="W748" i="2"/>
  <c r="Y748" i="2"/>
  <c r="AP748" i="2" s="1"/>
  <c r="AQ748" i="2" s="1"/>
  <c r="AR748" i="2" s="1"/>
  <c r="Z748" i="2"/>
  <c r="AG748" i="2"/>
  <c r="AJ748" i="2" s="1"/>
  <c r="S749" i="2"/>
  <c r="T749" i="2"/>
  <c r="V749" i="2"/>
  <c r="W749" i="2"/>
  <c r="Y749" i="2"/>
  <c r="AP749" i="2" s="1"/>
  <c r="AQ749" i="2" s="1"/>
  <c r="AR749" i="2" s="1"/>
  <c r="Z749" i="2"/>
  <c r="AB749" i="2" s="1"/>
  <c r="AG749" i="2"/>
  <c r="AI749" i="2" s="1"/>
  <c r="S750" i="2"/>
  <c r="T750" i="2"/>
  <c r="V750" i="2"/>
  <c r="W750" i="2"/>
  <c r="AM750" i="2" s="1"/>
  <c r="Y750" i="2"/>
  <c r="AP750" i="2" s="1"/>
  <c r="AQ750" i="2" s="1"/>
  <c r="AR750" i="2" s="1"/>
  <c r="Z750" i="2"/>
  <c r="AG750" i="2"/>
  <c r="AK750" i="2" s="1"/>
  <c r="S655" i="2"/>
  <c r="T655" i="2"/>
  <c r="V655" i="2"/>
  <c r="W655" i="2"/>
  <c r="Y655" i="2"/>
  <c r="AP655" i="2" s="1"/>
  <c r="AQ655" i="2" s="1"/>
  <c r="AR655" i="2" s="1"/>
  <c r="Z655" i="2"/>
  <c r="AB655" i="2" s="1"/>
  <c r="AG655" i="2"/>
  <c r="S2042" i="2"/>
  <c r="T2042" i="2"/>
  <c r="V2042" i="2"/>
  <c r="W2042" i="2"/>
  <c r="Y2042" i="2"/>
  <c r="AP2042" i="2" s="1"/>
  <c r="AQ2042" i="2" s="1"/>
  <c r="AR2042" i="2" s="1"/>
  <c r="Z2042" i="2"/>
  <c r="AB2042" i="2" s="1"/>
  <c r="AG2042" i="2"/>
  <c r="AI2042" i="2" s="1"/>
  <c r="S2043" i="2"/>
  <c r="T2043" i="2"/>
  <c r="V2043" i="2"/>
  <c r="AM2043" i="2" s="1"/>
  <c r="W2043" i="2"/>
  <c r="Y2043" i="2"/>
  <c r="AP2043" i="2" s="1"/>
  <c r="AQ2043" i="2" s="1"/>
  <c r="AR2043" i="2" s="1"/>
  <c r="Z2043" i="2"/>
  <c r="AB2043" i="2" s="1"/>
  <c r="AA2043" i="2"/>
  <c r="AD2043" i="2" s="1"/>
  <c r="AC2043" i="2"/>
  <c r="AG2043" i="2"/>
  <c r="AJ2043" i="2" s="1"/>
  <c r="S2044" i="2"/>
  <c r="T2044" i="2"/>
  <c r="V2044" i="2"/>
  <c r="W2044" i="2"/>
  <c r="AM2044" i="2" s="1"/>
  <c r="Y2044" i="2"/>
  <c r="AP2044" i="2" s="1"/>
  <c r="AQ2044" i="2" s="1"/>
  <c r="AR2044" i="2" s="1"/>
  <c r="Z2044" i="2"/>
  <c r="AC2044" i="2" s="1"/>
  <c r="AG2044" i="2"/>
  <c r="S656" i="2"/>
  <c r="T656" i="2"/>
  <c r="V656" i="2"/>
  <c r="W656" i="2"/>
  <c r="AL656" i="2" s="1"/>
  <c r="Y656" i="2"/>
  <c r="AP656" i="2" s="1"/>
  <c r="AQ656" i="2" s="1"/>
  <c r="AR656" i="2" s="1"/>
  <c r="Z656" i="2"/>
  <c r="AB656" i="2" s="1"/>
  <c r="AC656" i="2"/>
  <c r="AG656" i="2"/>
  <c r="S751" i="2"/>
  <c r="T751" i="2"/>
  <c r="V751" i="2"/>
  <c r="W751" i="2"/>
  <c r="Y751" i="2"/>
  <c r="AP751" i="2" s="1"/>
  <c r="Z751" i="2"/>
  <c r="AG751" i="2"/>
  <c r="AQ751" i="2"/>
  <c r="AR751" i="2" s="1"/>
  <c r="S540" i="2"/>
  <c r="T540" i="2"/>
  <c r="V540" i="2"/>
  <c r="W540" i="2"/>
  <c r="Y540" i="2"/>
  <c r="AP540" i="2" s="1"/>
  <c r="AQ540" i="2" s="1"/>
  <c r="AR540" i="2" s="1"/>
  <c r="Z540" i="2"/>
  <c r="AB540" i="2" s="1"/>
  <c r="AG540" i="2"/>
  <c r="AI540" i="2" s="1"/>
  <c r="S1461" i="2"/>
  <c r="T1461" i="2"/>
  <c r="V1461" i="2"/>
  <c r="W1461" i="2"/>
  <c r="Y1461" i="2"/>
  <c r="AP1461" i="2" s="1"/>
  <c r="AQ1461" i="2" s="1"/>
  <c r="AR1461" i="2" s="1"/>
  <c r="Z1461" i="2"/>
  <c r="AG1461" i="2"/>
  <c r="AK1461" i="2" s="1"/>
  <c r="S1462" i="2"/>
  <c r="T1462" i="2"/>
  <c r="V1462" i="2"/>
  <c r="W1462" i="2"/>
  <c r="Y1462" i="2"/>
  <c r="AP1462" i="2" s="1"/>
  <c r="AQ1462" i="2" s="1"/>
  <c r="AR1462" i="2" s="1"/>
  <c r="Z1462" i="2"/>
  <c r="AB1462" i="2" s="1"/>
  <c r="AG1462" i="2"/>
  <c r="AK1462" i="2" s="1"/>
  <c r="S1463" i="2"/>
  <c r="T1463" i="2"/>
  <c r="V1463" i="2"/>
  <c r="W1463" i="2"/>
  <c r="Y1463" i="2"/>
  <c r="AP1463" i="2" s="1"/>
  <c r="AQ1463" i="2" s="1"/>
  <c r="AR1463" i="2" s="1"/>
  <c r="Z1463" i="2"/>
  <c r="AB1463" i="2" s="1"/>
  <c r="AG1463" i="2"/>
  <c r="AI1463" i="2" s="1"/>
  <c r="S1464" i="2"/>
  <c r="T1464" i="2"/>
  <c r="V1464" i="2"/>
  <c r="W1464" i="2"/>
  <c r="Y1464" i="2"/>
  <c r="AP1464" i="2" s="1"/>
  <c r="AQ1464" i="2" s="1"/>
  <c r="AR1464" i="2" s="1"/>
  <c r="Z1464" i="2"/>
  <c r="AG1464" i="2"/>
  <c r="AJ1464" i="2" s="1"/>
  <c r="S1465" i="2"/>
  <c r="T1465" i="2"/>
  <c r="V1465" i="2"/>
  <c r="W1465" i="2"/>
  <c r="Y1465" i="2"/>
  <c r="AP1465" i="2" s="1"/>
  <c r="AQ1465" i="2" s="1"/>
  <c r="AR1465" i="2" s="1"/>
  <c r="Z1465" i="2"/>
  <c r="AG1465" i="2"/>
  <c r="S1466" i="2"/>
  <c r="T1466" i="2"/>
  <c r="V1466" i="2"/>
  <c r="W1466" i="2"/>
  <c r="Y1466" i="2"/>
  <c r="AP1466" i="2" s="1"/>
  <c r="AQ1466" i="2" s="1"/>
  <c r="AR1466" i="2" s="1"/>
  <c r="Z1466" i="2"/>
  <c r="AG1466" i="2"/>
  <c r="S2045" i="2"/>
  <c r="T2045" i="2"/>
  <c r="V2045" i="2"/>
  <c r="W2045" i="2"/>
  <c r="Y2045" i="2"/>
  <c r="AP2045" i="2" s="1"/>
  <c r="AQ2045" i="2" s="1"/>
  <c r="AR2045" i="2" s="1"/>
  <c r="Z2045" i="2"/>
  <c r="AB2045" i="2" s="1"/>
  <c r="AC2045" i="2"/>
  <c r="AG2045" i="2"/>
  <c r="AJ2045" i="2" s="1"/>
  <c r="AI2045" i="2"/>
  <c r="S2046" i="2"/>
  <c r="T2046" i="2"/>
  <c r="V2046" i="2"/>
  <c r="W2046" i="2"/>
  <c r="Y2046" i="2"/>
  <c r="AP2046" i="2" s="1"/>
  <c r="AQ2046" i="2" s="1"/>
  <c r="AR2046" i="2" s="1"/>
  <c r="Z2046" i="2"/>
  <c r="AG2046" i="2"/>
  <c r="AI2046" i="2" s="1"/>
  <c r="S2047" i="2"/>
  <c r="T2047" i="2"/>
  <c r="V2047" i="2"/>
  <c r="W2047" i="2"/>
  <c r="Y2047" i="2"/>
  <c r="AP2047" i="2" s="1"/>
  <c r="AQ2047" i="2" s="1"/>
  <c r="AR2047" i="2" s="1"/>
  <c r="Z2047" i="2"/>
  <c r="AB2047" i="2" s="1"/>
  <c r="AG2047" i="2"/>
  <c r="AK2047" i="2" s="1"/>
  <c r="S1641" i="2"/>
  <c r="T1641" i="2"/>
  <c r="V1641" i="2"/>
  <c r="W1641" i="2"/>
  <c r="Y1641" i="2"/>
  <c r="AP1641" i="2" s="1"/>
  <c r="AQ1641" i="2" s="1"/>
  <c r="AR1641" i="2" s="1"/>
  <c r="Z1641" i="2"/>
  <c r="AB1641" i="2" s="1"/>
  <c r="AG1641" i="2"/>
  <c r="AK1641" i="2" s="1"/>
  <c r="S1642" i="2"/>
  <c r="T1642" i="2"/>
  <c r="V1642" i="2"/>
  <c r="W1642" i="2"/>
  <c r="Y1642" i="2"/>
  <c r="AP1642" i="2" s="1"/>
  <c r="AQ1642" i="2" s="1"/>
  <c r="AR1642" i="2" s="1"/>
  <c r="Z1642" i="2"/>
  <c r="AG1642" i="2"/>
  <c r="AI1642" i="2" s="1"/>
  <c r="S1643" i="2"/>
  <c r="T1643" i="2"/>
  <c r="V1643" i="2"/>
  <c r="W1643" i="2"/>
  <c r="AN1643" i="2" s="1"/>
  <c r="Y1643" i="2"/>
  <c r="AP1643" i="2" s="1"/>
  <c r="AQ1643" i="2" s="1"/>
  <c r="AR1643" i="2" s="1"/>
  <c r="Z1643" i="2"/>
  <c r="AG1643" i="2"/>
  <c r="S1644" i="2"/>
  <c r="T1644" i="2"/>
  <c r="V1644" i="2"/>
  <c r="W1644" i="2"/>
  <c r="Y1644" i="2"/>
  <c r="AP1644" i="2" s="1"/>
  <c r="AQ1644" i="2" s="1"/>
  <c r="AR1644" i="2" s="1"/>
  <c r="Z1644" i="2"/>
  <c r="AG1644" i="2"/>
  <c r="S2048" i="2"/>
  <c r="T2048" i="2"/>
  <c r="V2048" i="2"/>
  <c r="W2048" i="2"/>
  <c r="AL2048" i="2" s="1"/>
  <c r="Y2048" i="2"/>
  <c r="AP2048" i="2" s="1"/>
  <c r="AQ2048" i="2" s="1"/>
  <c r="AR2048" i="2" s="1"/>
  <c r="Z2048" i="2"/>
  <c r="AG2048" i="2"/>
  <c r="S752" i="2"/>
  <c r="T752" i="2"/>
  <c r="V752" i="2"/>
  <c r="W752" i="2"/>
  <c r="Y752" i="2"/>
  <c r="AP752" i="2" s="1"/>
  <c r="Z752" i="2"/>
  <c r="AG752" i="2"/>
  <c r="AI752" i="2" s="1"/>
  <c r="AJ752" i="2"/>
  <c r="AQ752" i="2"/>
  <c r="AR752" i="2" s="1"/>
  <c r="S753" i="2"/>
  <c r="T753" i="2"/>
  <c r="V753" i="2"/>
  <c r="W753" i="2"/>
  <c r="Y753" i="2"/>
  <c r="AP753" i="2" s="1"/>
  <c r="AQ753" i="2" s="1"/>
  <c r="AR753" i="2" s="1"/>
  <c r="Z753" i="2"/>
  <c r="AG753" i="2"/>
  <c r="AI753" i="2" s="1"/>
  <c r="S754" i="2"/>
  <c r="T754" i="2"/>
  <c r="V754" i="2"/>
  <c r="W754" i="2"/>
  <c r="Y754" i="2"/>
  <c r="AP754" i="2" s="1"/>
  <c r="AQ754" i="2" s="1"/>
  <c r="AR754" i="2" s="1"/>
  <c r="Z754" i="2"/>
  <c r="AB754" i="2" s="1"/>
  <c r="AG754" i="2"/>
  <c r="AK754" i="2" s="1"/>
  <c r="S541" i="2"/>
  <c r="T541" i="2"/>
  <c r="V541" i="2"/>
  <c r="W541" i="2"/>
  <c r="Y541" i="2"/>
  <c r="AP541" i="2" s="1"/>
  <c r="AQ541" i="2" s="1"/>
  <c r="AR541" i="2" s="1"/>
  <c r="Z541" i="2"/>
  <c r="AB541" i="2" s="1"/>
  <c r="AG541" i="2"/>
  <c r="AK541" i="2" s="1"/>
  <c r="S542" i="2"/>
  <c r="T542" i="2"/>
  <c r="V542" i="2"/>
  <c r="W542" i="2"/>
  <c r="Y542" i="2"/>
  <c r="AP542" i="2" s="1"/>
  <c r="AQ542" i="2" s="1"/>
  <c r="AR542" i="2" s="1"/>
  <c r="Z542" i="2"/>
  <c r="AG542" i="2"/>
  <c r="AI542" i="2" s="1"/>
  <c r="S543" i="2"/>
  <c r="T543" i="2"/>
  <c r="V543" i="2"/>
  <c r="W543" i="2"/>
  <c r="Y543" i="2"/>
  <c r="AP543" i="2" s="1"/>
  <c r="AQ543" i="2" s="1"/>
  <c r="AR543" i="2" s="1"/>
  <c r="Z543" i="2"/>
  <c r="AB543" i="2" s="1"/>
  <c r="AA543" i="2"/>
  <c r="AD543" i="2" s="1"/>
  <c r="AC543" i="2"/>
  <c r="AG543" i="2"/>
  <c r="AJ543" i="2" s="1"/>
  <c r="S1467" i="2"/>
  <c r="T1467" i="2"/>
  <c r="V1467" i="2"/>
  <c r="W1467" i="2"/>
  <c r="Y1467" i="2"/>
  <c r="AP1467" i="2" s="1"/>
  <c r="AQ1467" i="2" s="1"/>
  <c r="AR1467" i="2" s="1"/>
  <c r="Z1467" i="2"/>
  <c r="AB1467" i="2" s="1"/>
  <c r="AG1467" i="2"/>
  <c r="S1468" i="2"/>
  <c r="T1468" i="2"/>
  <c r="V1468" i="2"/>
  <c r="W1468" i="2"/>
  <c r="Y1468" i="2"/>
  <c r="AP1468" i="2" s="1"/>
  <c r="AQ1468" i="2" s="1"/>
  <c r="AR1468" i="2" s="1"/>
  <c r="Z1468" i="2"/>
  <c r="AG1468" i="2"/>
  <c r="S1469" i="2"/>
  <c r="T1469" i="2"/>
  <c r="V1469" i="2"/>
  <c r="W1469" i="2"/>
  <c r="Y1469" i="2"/>
  <c r="AP1469" i="2" s="1"/>
  <c r="AQ1469" i="2" s="1"/>
  <c r="AR1469" i="2" s="1"/>
  <c r="Z1469" i="2"/>
  <c r="AB1469" i="2" s="1"/>
  <c r="AA1469" i="2"/>
  <c r="AD1469" i="2" s="1"/>
  <c r="AC1469" i="2"/>
  <c r="AG1469" i="2"/>
  <c r="S657" i="2"/>
  <c r="T657" i="2"/>
  <c r="V657" i="2"/>
  <c r="W657" i="2"/>
  <c r="Y657" i="2"/>
  <c r="AP657" i="2" s="1"/>
  <c r="AQ657" i="2" s="1"/>
  <c r="AR657" i="2" s="1"/>
  <c r="Z657" i="2"/>
  <c r="AB657" i="2" s="1"/>
  <c r="AG657" i="2"/>
  <c r="AI657" i="2" s="1"/>
  <c r="S2049" i="2"/>
  <c r="T2049" i="2"/>
  <c r="V2049" i="2"/>
  <c r="W2049" i="2"/>
  <c r="Y2049" i="2"/>
  <c r="AP2049" i="2" s="1"/>
  <c r="AQ2049" i="2" s="1"/>
  <c r="AR2049" i="2" s="1"/>
  <c r="Z2049" i="2"/>
  <c r="AG2049" i="2"/>
  <c r="AK2049" i="2" s="1"/>
  <c r="S2050" i="2"/>
  <c r="T2050" i="2"/>
  <c r="V2050" i="2"/>
  <c r="W2050" i="2"/>
  <c r="AM2050" i="2" s="1"/>
  <c r="Y2050" i="2"/>
  <c r="AP2050" i="2" s="1"/>
  <c r="AQ2050" i="2" s="1"/>
  <c r="AR2050" i="2" s="1"/>
  <c r="Z2050" i="2"/>
  <c r="AB2050" i="2" s="1"/>
  <c r="AG2050" i="2"/>
  <c r="S2051" i="2"/>
  <c r="T2051" i="2"/>
  <c r="V2051" i="2"/>
  <c r="W2051" i="2"/>
  <c r="Y2051" i="2"/>
  <c r="AP2051" i="2" s="1"/>
  <c r="AQ2051" i="2" s="1"/>
  <c r="AR2051" i="2" s="1"/>
  <c r="Z2051" i="2"/>
  <c r="AB2051" i="2" s="1"/>
  <c r="AG2051" i="2"/>
  <c r="AI2051" i="2" s="1"/>
  <c r="S2052" i="2"/>
  <c r="T2052" i="2"/>
  <c r="V2052" i="2"/>
  <c r="W2052" i="2"/>
  <c r="Y2052" i="2"/>
  <c r="AP2052" i="2" s="1"/>
  <c r="AQ2052" i="2" s="1"/>
  <c r="AR2052" i="2" s="1"/>
  <c r="Z2052" i="2"/>
  <c r="AB2052" i="2" s="1"/>
  <c r="AC2052" i="2"/>
  <c r="AG2052" i="2"/>
  <c r="AJ2052" i="2" s="1"/>
  <c r="AI2052" i="2"/>
  <c r="S755" i="2"/>
  <c r="T755" i="2"/>
  <c r="V755" i="2"/>
  <c r="W755" i="2"/>
  <c r="AM755" i="2" s="1"/>
  <c r="Y755" i="2"/>
  <c r="AP755" i="2" s="1"/>
  <c r="AQ755" i="2" s="1"/>
  <c r="AR755" i="2" s="1"/>
  <c r="Z755" i="2"/>
  <c r="AC755" i="2" s="1"/>
  <c r="AG755" i="2"/>
  <c r="S756" i="2"/>
  <c r="T756" i="2"/>
  <c r="V756" i="2"/>
  <c r="W756" i="2"/>
  <c r="AL756" i="2" s="1"/>
  <c r="Y756" i="2"/>
  <c r="AP756" i="2" s="1"/>
  <c r="AQ756" i="2" s="1"/>
  <c r="AR756" i="2" s="1"/>
  <c r="Z756" i="2"/>
  <c r="AC756" i="2" s="1"/>
  <c r="AB756" i="2"/>
  <c r="AG756" i="2"/>
  <c r="S757" i="2"/>
  <c r="T757" i="2"/>
  <c r="V757" i="2"/>
  <c r="W757" i="2"/>
  <c r="Y757" i="2"/>
  <c r="AP757" i="2" s="1"/>
  <c r="AQ757" i="2" s="1"/>
  <c r="AR757" i="2" s="1"/>
  <c r="Z757" i="2"/>
  <c r="AG757" i="2"/>
  <c r="S544" i="2"/>
  <c r="T544" i="2"/>
  <c r="V544" i="2"/>
  <c r="W544" i="2"/>
  <c r="Y544" i="2"/>
  <c r="AP544" i="2" s="1"/>
  <c r="AQ544" i="2" s="1"/>
  <c r="AR544" i="2" s="1"/>
  <c r="Z544" i="2"/>
  <c r="AB544" i="2" s="1"/>
  <c r="AG544" i="2"/>
  <c r="AI544" i="2" s="1"/>
  <c r="S545" i="2"/>
  <c r="T545" i="2"/>
  <c r="V545" i="2"/>
  <c r="W545" i="2"/>
  <c r="Y545" i="2"/>
  <c r="AP545" i="2" s="1"/>
  <c r="AQ545" i="2" s="1"/>
  <c r="AR545" i="2" s="1"/>
  <c r="Z545" i="2"/>
  <c r="AG545" i="2"/>
  <c r="AK545" i="2" s="1"/>
  <c r="S546" i="2"/>
  <c r="T546" i="2"/>
  <c r="V546" i="2"/>
  <c r="W546" i="2"/>
  <c r="Y546" i="2"/>
  <c r="AP546" i="2" s="1"/>
  <c r="AQ546" i="2" s="1"/>
  <c r="AR546" i="2" s="1"/>
  <c r="Z546" i="2"/>
  <c r="AG546" i="2"/>
  <c r="AK546" i="2" s="1"/>
  <c r="S1470" i="2"/>
  <c r="T1470" i="2"/>
  <c r="V1470" i="2"/>
  <c r="W1470" i="2"/>
  <c r="Y1470" i="2"/>
  <c r="AP1470" i="2" s="1"/>
  <c r="AQ1470" i="2" s="1"/>
  <c r="AR1470" i="2" s="1"/>
  <c r="Z1470" i="2"/>
  <c r="AG1470" i="2"/>
  <c r="AI1470" i="2" s="1"/>
  <c r="S547" i="2"/>
  <c r="T547" i="2"/>
  <c r="V547" i="2"/>
  <c r="W547" i="2"/>
  <c r="Y547" i="2"/>
  <c r="AP547" i="2" s="1"/>
  <c r="AQ547" i="2" s="1"/>
  <c r="AR547" i="2" s="1"/>
  <c r="Z547" i="2"/>
  <c r="AG547" i="2"/>
  <c r="S548" i="2"/>
  <c r="T548" i="2"/>
  <c r="V548" i="2"/>
  <c r="W548" i="2"/>
  <c r="Y548" i="2"/>
  <c r="AP548" i="2" s="1"/>
  <c r="AQ548" i="2" s="1"/>
  <c r="AR548" i="2" s="1"/>
  <c r="Z548" i="2"/>
  <c r="AG548" i="2"/>
  <c r="S549" i="2"/>
  <c r="T549" i="2"/>
  <c r="V549" i="2"/>
  <c r="W549" i="2"/>
  <c r="Y549" i="2"/>
  <c r="AP549" i="2" s="1"/>
  <c r="AQ549" i="2" s="1"/>
  <c r="AR549" i="2" s="1"/>
  <c r="Z549" i="2"/>
  <c r="AG549" i="2"/>
  <c r="S550" i="2"/>
  <c r="T550" i="2"/>
  <c r="V550" i="2"/>
  <c r="W550" i="2"/>
  <c r="Y550" i="2"/>
  <c r="AP550" i="2" s="1"/>
  <c r="AQ550" i="2" s="1"/>
  <c r="AR550" i="2" s="1"/>
  <c r="Z550" i="2"/>
  <c r="AB550" i="2" s="1"/>
  <c r="AG550" i="2"/>
  <c r="AJ550" i="2" s="1"/>
  <c r="S1471" i="2"/>
  <c r="T1471" i="2"/>
  <c r="V1471" i="2"/>
  <c r="W1471" i="2"/>
  <c r="Y1471" i="2"/>
  <c r="AP1471" i="2" s="1"/>
  <c r="Z1471" i="2"/>
  <c r="AA1471" i="2" s="1"/>
  <c r="AD1471" i="2" s="1"/>
  <c r="AG1471" i="2"/>
  <c r="AQ1471" i="2"/>
  <c r="AR1471" i="2" s="1"/>
  <c r="S1472" i="2"/>
  <c r="T1472" i="2"/>
  <c r="V1472" i="2"/>
  <c r="W1472" i="2"/>
  <c r="Y1472" i="2"/>
  <c r="AP1472" i="2" s="1"/>
  <c r="AQ1472" i="2" s="1"/>
  <c r="AR1472" i="2" s="1"/>
  <c r="Z1472" i="2"/>
  <c r="AC1472" i="2" s="1"/>
  <c r="AG1472" i="2"/>
  <c r="S28" i="2"/>
  <c r="T28" i="2"/>
  <c r="V28" i="2"/>
  <c r="W28" i="2"/>
  <c r="Y28" i="2"/>
  <c r="AP28" i="2" s="1"/>
  <c r="AQ28" i="2" s="1"/>
  <c r="AR28" i="2" s="1"/>
  <c r="Z28" i="2"/>
  <c r="AC28" i="2" s="1"/>
  <c r="AA28" i="2"/>
  <c r="AD28" i="2" s="1"/>
  <c r="AG28" i="2"/>
  <c r="S29" i="2"/>
  <c r="T29" i="2"/>
  <c r="V29" i="2"/>
  <c r="W29" i="2"/>
  <c r="Y29" i="2"/>
  <c r="AP29" i="2" s="1"/>
  <c r="AQ29" i="2" s="1"/>
  <c r="AR29" i="2" s="1"/>
  <c r="Z29" i="2"/>
  <c r="AC29" i="2" s="1"/>
  <c r="AB29" i="2"/>
  <c r="AG29" i="2"/>
  <c r="AI29" i="2" s="1"/>
  <c r="S30" i="2"/>
  <c r="T30" i="2"/>
  <c r="V30" i="2"/>
  <c r="W30" i="2"/>
  <c r="Y30" i="2"/>
  <c r="AP30" i="2" s="1"/>
  <c r="Z30" i="2"/>
  <c r="AB30" i="2" s="1"/>
  <c r="AC30" i="2"/>
  <c r="AG30" i="2"/>
  <c r="AJ30" i="2" s="1"/>
  <c r="AQ30" i="2"/>
  <c r="AR30" i="2" s="1"/>
  <c r="S31" i="2"/>
  <c r="T31" i="2"/>
  <c r="V31" i="2"/>
  <c r="W31" i="2"/>
  <c r="Y31" i="2"/>
  <c r="AP31" i="2" s="1"/>
  <c r="AQ31" i="2" s="1"/>
  <c r="AR31" i="2" s="1"/>
  <c r="Z31" i="2"/>
  <c r="AC31" i="2" s="1"/>
  <c r="AG31" i="2"/>
  <c r="S32" i="2"/>
  <c r="T32" i="2"/>
  <c r="V32" i="2"/>
  <c r="W32" i="2"/>
  <c r="Y32" i="2"/>
  <c r="AP32" i="2" s="1"/>
  <c r="AQ32" i="2" s="1"/>
  <c r="AR32" i="2" s="1"/>
  <c r="Z32" i="2"/>
  <c r="AB32" i="2" s="1"/>
  <c r="AC32" i="2"/>
  <c r="AG32" i="2"/>
  <c r="S96" i="2"/>
  <c r="T96" i="2"/>
  <c r="V96" i="2"/>
  <c r="W96" i="2"/>
  <c r="Y96" i="2"/>
  <c r="AP96" i="2" s="1"/>
  <c r="AQ96" i="2" s="1"/>
  <c r="AR96" i="2" s="1"/>
  <c r="Z96" i="2"/>
  <c r="AG96" i="2"/>
  <c r="S97" i="2"/>
  <c r="T97" i="2"/>
  <c r="V97" i="2"/>
  <c r="W97" i="2"/>
  <c r="Y97" i="2"/>
  <c r="AP97" i="2" s="1"/>
  <c r="AQ97" i="2" s="1"/>
  <c r="AR97" i="2" s="1"/>
  <c r="Z97" i="2"/>
  <c r="AC97" i="2" s="1"/>
  <c r="AG97" i="2"/>
  <c r="S98" i="2"/>
  <c r="T98" i="2"/>
  <c r="V98" i="2"/>
  <c r="W98" i="2"/>
  <c r="Y98" i="2"/>
  <c r="AP98" i="2" s="1"/>
  <c r="AQ98" i="2" s="1"/>
  <c r="AR98" i="2" s="1"/>
  <c r="Z98" i="2"/>
  <c r="AG98" i="2"/>
  <c r="AK98" i="2" s="1"/>
  <c r="S99" i="2"/>
  <c r="T99" i="2"/>
  <c r="V99" i="2"/>
  <c r="W99" i="2"/>
  <c r="AL99" i="2" s="1"/>
  <c r="Y99" i="2"/>
  <c r="AP99" i="2" s="1"/>
  <c r="AQ99" i="2" s="1"/>
  <c r="AR99" i="2" s="1"/>
  <c r="Z99" i="2"/>
  <c r="AG99" i="2"/>
  <c r="AN99" i="2"/>
  <c r="S100" i="2"/>
  <c r="T100" i="2"/>
  <c r="V100" i="2"/>
  <c r="W100" i="2"/>
  <c r="AL100" i="2" s="1"/>
  <c r="Y100" i="2"/>
  <c r="AP100" i="2" s="1"/>
  <c r="Z100" i="2"/>
  <c r="AG100" i="2"/>
  <c r="AK100" i="2" s="1"/>
  <c r="AQ100" i="2"/>
  <c r="AR100" i="2" s="1"/>
  <c r="S101" i="2"/>
  <c r="T101" i="2"/>
  <c r="V101" i="2"/>
  <c r="W101" i="2"/>
  <c r="AN101" i="2" s="1"/>
  <c r="Y101" i="2"/>
  <c r="AP101" i="2" s="1"/>
  <c r="AQ101" i="2" s="1"/>
  <c r="AR101" i="2" s="1"/>
  <c r="Z101" i="2"/>
  <c r="AB101" i="2" s="1"/>
  <c r="AG101" i="2"/>
  <c r="S102" i="2"/>
  <c r="T102" i="2"/>
  <c r="V102" i="2"/>
  <c r="W102" i="2"/>
  <c r="Y102" i="2"/>
  <c r="AP102" i="2" s="1"/>
  <c r="AQ102" i="2" s="1"/>
  <c r="AR102" i="2" s="1"/>
  <c r="Z102" i="2"/>
  <c r="AB102" i="2" s="1"/>
  <c r="AG102" i="2"/>
  <c r="S103" i="2"/>
  <c r="T103" i="2"/>
  <c r="V103" i="2"/>
  <c r="W103" i="2"/>
  <c r="Y103" i="2"/>
  <c r="AP103" i="2" s="1"/>
  <c r="AQ103" i="2" s="1"/>
  <c r="AR103" i="2" s="1"/>
  <c r="Z103" i="2"/>
  <c r="AC103" i="2" s="1"/>
  <c r="AG103" i="2"/>
  <c r="AK103" i="2" s="1"/>
  <c r="S104" i="2"/>
  <c r="T104" i="2"/>
  <c r="V104" i="2"/>
  <c r="W104" i="2"/>
  <c r="Y104" i="2"/>
  <c r="AP104" i="2" s="1"/>
  <c r="AQ104" i="2" s="1"/>
  <c r="AR104" i="2" s="1"/>
  <c r="Z104" i="2"/>
  <c r="AG104" i="2"/>
  <c r="AJ104" i="2" s="1"/>
  <c r="S105" i="2"/>
  <c r="T105" i="2"/>
  <c r="V105" i="2"/>
  <c r="W105" i="2"/>
  <c r="Y105" i="2"/>
  <c r="AP105" i="2" s="1"/>
  <c r="AQ105" i="2" s="1"/>
  <c r="AR105" i="2" s="1"/>
  <c r="Z105" i="2"/>
  <c r="AG105" i="2"/>
  <c r="AJ105" i="2" s="1"/>
  <c r="AN105" i="2"/>
  <c r="S106" i="2"/>
  <c r="T106" i="2"/>
  <c r="V106" i="2"/>
  <c r="W106" i="2"/>
  <c r="AM106" i="2" s="1"/>
  <c r="Y106" i="2"/>
  <c r="AP106" i="2" s="1"/>
  <c r="Z106" i="2"/>
  <c r="AG106" i="2"/>
  <c r="AQ106" i="2"/>
  <c r="AR106" i="2" s="1"/>
  <c r="S107" i="2"/>
  <c r="T107" i="2"/>
  <c r="V107" i="2"/>
  <c r="AM107" i="2" s="1"/>
  <c r="W107" i="2"/>
  <c r="Y107" i="2"/>
  <c r="AP107" i="2" s="1"/>
  <c r="AQ107" i="2" s="1"/>
  <c r="AR107" i="2" s="1"/>
  <c r="Z107" i="2"/>
  <c r="AC107" i="2" s="1"/>
  <c r="AG107" i="2"/>
  <c r="AK107" i="2" s="1"/>
  <c r="S108" i="2"/>
  <c r="T108" i="2"/>
  <c r="V108" i="2"/>
  <c r="W108" i="2"/>
  <c r="Y108" i="2"/>
  <c r="AP108" i="2" s="1"/>
  <c r="AQ108" i="2" s="1"/>
  <c r="AR108" i="2" s="1"/>
  <c r="Z108" i="2"/>
  <c r="AG108" i="2"/>
  <c r="AJ108" i="2" s="1"/>
  <c r="S109" i="2"/>
  <c r="T109" i="2"/>
  <c r="V109" i="2"/>
  <c r="W109" i="2"/>
  <c r="Y109" i="2"/>
  <c r="AP109" i="2" s="1"/>
  <c r="AQ109" i="2" s="1"/>
  <c r="AR109" i="2" s="1"/>
  <c r="Z109" i="2"/>
  <c r="AG109" i="2"/>
  <c r="AJ109" i="2" s="1"/>
  <c r="S231" i="2"/>
  <c r="T231" i="2"/>
  <c r="V231" i="2"/>
  <c r="W231" i="2"/>
  <c r="Y231" i="2"/>
  <c r="AP231" i="2" s="1"/>
  <c r="AQ231" i="2" s="1"/>
  <c r="AR231" i="2" s="1"/>
  <c r="Z231" i="2"/>
  <c r="AG231" i="2"/>
  <c r="S232" i="2"/>
  <c r="T232" i="2"/>
  <c r="V232" i="2"/>
  <c r="W232" i="2"/>
  <c r="Y232" i="2"/>
  <c r="AP232" i="2" s="1"/>
  <c r="AQ232" i="2" s="1"/>
  <c r="AR232" i="2" s="1"/>
  <c r="Z232" i="2"/>
  <c r="AC232" i="2" s="1"/>
  <c r="AG232" i="2"/>
  <c r="AK232" i="2" s="1"/>
  <c r="S110" i="2"/>
  <c r="T110" i="2"/>
  <c r="V110" i="2"/>
  <c r="W110" i="2"/>
  <c r="Y110" i="2"/>
  <c r="AP110" i="2" s="1"/>
  <c r="AQ110" i="2" s="1"/>
  <c r="AR110" i="2" s="1"/>
  <c r="Z110" i="2"/>
  <c r="AB110" i="2" s="1"/>
  <c r="AA110" i="2"/>
  <c r="AG110" i="2"/>
  <c r="AJ110" i="2" s="1"/>
  <c r="S111" i="2"/>
  <c r="T111" i="2"/>
  <c r="V111" i="2"/>
  <c r="W111" i="2"/>
  <c r="Y111" i="2"/>
  <c r="AP111" i="2" s="1"/>
  <c r="AQ111" i="2" s="1"/>
  <c r="AR111" i="2" s="1"/>
  <c r="Z111" i="2"/>
  <c r="AG111" i="2"/>
  <c r="S112" i="2"/>
  <c r="T112" i="2"/>
  <c r="V112" i="2"/>
  <c r="W112" i="2"/>
  <c r="AM112" i="2" s="1"/>
  <c r="Y112" i="2"/>
  <c r="AP112" i="2" s="1"/>
  <c r="Z112" i="2"/>
  <c r="AG112" i="2"/>
  <c r="AQ112" i="2"/>
  <c r="AR112" i="2" s="1"/>
  <c r="S233" i="2"/>
  <c r="T233" i="2"/>
  <c r="V233" i="2"/>
  <c r="W233" i="2"/>
  <c r="AN233" i="2" s="1"/>
  <c r="Y233" i="2"/>
  <c r="AP233" i="2" s="1"/>
  <c r="Z233" i="2"/>
  <c r="AC233" i="2" s="1"/>
  <c r="AG233" i="2"/>
  <c r="AK233" i="2" s="1"/>
  <c r="AM233" i="2"/>
  <c r="S1119" i="2"/>
  <c r="T1119" i="2"/>
  <c r="V1119" i="2"/>
  <c r="W1119" i="2"/>
  <c r="Y1119" i="2"/>
  <c r="AP1119" i="2" s="1"/>
  <c r="Z1119" i="2"/>
  <c r="AG1119" i="2"/>
  <c r="AI1119" i="2" s="1"/>
  <c r="AL1119" i="2"/>
  <c r="S1120" i="2"/>
  <c r="T1120" i="2"/>
  <c r="V1120" i="2"/>
  <c r="W1120" i="2"/>
  <c r="AN1120" i="2" s="1"/>
  <c r="Y1120" i="2"/>
  <c r="AP1120" i="2" s="1"/>
  <c r="Z1120" i="2"/>
  <c r="AC1120" i="2" s="1"/>
  <c r="AG1120" i="2"/>
  <c r="AI1120" i="2" s="1"/>
  <c r="S1121" i="2"/>
  <c r="T1121" i="2"/>
  <c r="V1121" i="2"/>
  <c r="W1121" i="2"/>
  <c r="Y1121" i="2"/>
  <c r="AP1121" i="2" s="1"/>
  <c r="Z1121" i="2"/>
  <c r="AB1121" i="2" s="1"/>
  <c r="AA1121" i="2"/>
  <c r="AG1121" i="2"/>
  <c r="AI1121" i="2" s="1"/>
  <c r="S234" i="2"/>
  <c r="T234" i="2"/>
  <c r="V234" i="2"/>
  <c r="W234" i="2"/>
  <c r="Y234" i="2"/>
  <c r="AP234" i="2" s="1"/>
  <c r="Z234" i="2"/>
  <c r="AG234" i="2"/>
  <c r="AI234" i="2" s="1"/>
  <c r="S235" i="2"/>
  <c r="T235" i="2"/>
  <c r="V235" i="2"/>
  <c r="W235" i="2"/>
  <c r="Y235" i="2"/>
  <c r="AP235" i="2" s="1"/>
  <c r="Z235" i="2"/>
  <c r="AG235" i="2"/>
  <c r="AI235" i="2" s="1"/>
  <c r="AL235" i="2"/>
  <c r="S236" i="2"/>
  <c r="T236" i="2"/>
  <c r="V236" i="2"/>
  <c r="W236" i="2"/>
  <c r="AN236" i="2" s="1"/>
  <c r="Y236" i="2"/>
  <c r="AP236" i="2" s="1"/>
  <c r="Z236" i="2"/>
  <c r="AC236" i="2" s="1"/>
  <c r="AG236" i="2"/>
  <c r="AI236" i="2" s="1"/>
  <c r="S237" i="2"/>
  <c r="T237" i="2"/>
  <c r="V237" i="2"/>
  <c r="W237" i="2"/>
  <c r="Y237" i="2"/>
  <c r="AP237" i="2" s="1"/>
  <c r="Z237" i="2"/>
  <c r="AB237" i="2" s="1"/>
  <c r="AA237" i="2"/>
  <c r="AG237" i="2"/>
  <c r="AI237" i="2" s="1"/>
  <c r="S238" i="2"/>
  <c r="T238" i="2"/>
  <c r="V238" i="2"/>
  <c r="W238" i="2"/>
  <c r="Y238" i="2"/>
  <c r="AP238" i="2" s="1"/>
  <c r="Z238" i="2"/>
  <c r="AG238" i="2"/>
  <c r="AI238" i="2" s="1"/>
  <c r="S1122" i="2"/>
  <c r="T1122" i="2"/>
  <c r="V1122" i="2"/>
  <c r="W1122" i="2"/>
  <c r="Y1122" i="2"/>
  <c r="AP1122" i="2" s="1"/>
  <c r="Z1122" i="2"/>
  <c r="AG1122" i="2"/>
  <c r="AI1122" i="2" s="1"/>
  <c r="AL1122" i="2"/>
  <c r="S1123" i="2"/>
  <c r="T1123" i="2"/>
  <c r="V1123" i="2"/>
  <c r="W1123" i="2"/>
  <c r="AN1123" i="2" s="1"/>
  <c r="Y1123" i="2"/>
  <c r="AP1123" i="2" s="1"/>
  <c r="Z1123" i="2"/>
  <c r="AC1123" i="2" s="1"/>
  <c r="AG1123" i="2"/>
  <c r="AI1123" i="2" s="1"/>
  <c r="S1124" i="2"/>
  <c r="T1124" i="2"/>
  <c r="V1124" i="2"/>
  <c r="W1124" i="2"/>
  <c r="Y1124" i="2"/>
  <c r="AP1124" i="2" s="1"/>
  <c r="Z1124" i="2"/>
  <c r="AB1124" i="2" s="1"/>
  <c r="AA1124" i="2"/>
  <c r="AG1124" i="2"/>
  <c r="AI1124" i="2" s="1"/>
  <c r="S1125" i="2"/>
  <c r="T1125" i="2"/>
  <c r="V1125" i="2"/>
  <c r="W1125" i="2"/>
  <c r="Y1125" i="2"/>
  <c r="AP1125" i="2" s="1"/>
  <c r="Z1125" i="2"/>
  <c r="AG1125" i="2"/>
  <c r="AI1125" i="2" s="1"/>
  <c r="S1126" i="2"/>
  <c r="T1126" i="2"/>
  <c r="V1126" i="2"/>
  <c r="AL1126" i="2" s="1"/>
  <c r="W1126" i="2"/>
  <c r="Y1126" i="2"/>
  <c r="AP1126" i="2" s="1"/>
  <c r="Z1126" i="2"/>
  <c r="AG1126" i="2"/>
  <c r="AI1126" i="2" s="1"/>
  <c r="S1127" i="2"/>
  <c r="T1127" i="2"/>
  <c r="V1127" i="2"/>
  <c r="W1127" i="2"/>
  <c r="Y1127" i="2"/>
  <c r="AP1127" i="2" s="1"/>
  <c r="Z1127" i="2"/>
  <c r="AC1127" i="2" s="1"/>
  <c r="AG1127" i="2"/>
  <c r="AI1127" i="2" s="1"/>
  <c r="S1128" i="2"/>
  <c r="T1128" i="2"/>
  <c r="V1128" i="2"/>
  <c r="W1128" i="2"/>
  <c r="AL1128" i="2" s="1"/>
  <c r="Y1128" i="2"/>
  <c r="AP1128" i="2" s="1"/>
  <c r="Z1128" i="2"/>
  <c r="AB1128" i="2" s="1"/>
  <c r="AG1128" i="2"/>
  <c r="AI1128" i="2" s="1"/>
  <c r="S1829" i="2"/>
  <c r="T1829" i="2"/>
  <c r="V1829" i="2"/>
  <c r="W1829" i="2"/>
  <c r="Y1829" i="2"/>
  <c r="AP1829" i="2" s="1"/>
  <c r="Z1829" i="2"/>
  <c r="AA1829" i="2" s="1"/>
  <c r="AG1829" i="2"/>
  <c r="AI1829" i="2" s="1"/>
  <c r="S239" i="2"/>
  <c r="T239" i="2"/>
  <c r="V239" i="2"/>
  <c r="W239" i="2"/>
  <c r="Y239" i="2"/>
  <c r="AP239" i="2" s="1"/>
  <c r="Z239" i="2"/>
  <c r="AG239" i="2"/>
  <c r="AI239" i="2" s="1"/>
  <c r="S1129" i="2"/>
  <c r="T1129" i="2"/>
  <c r="V1129" i="2"/>
  <c r="W1129" i="2"/>
  <c r="Y1129" i="2"/>
  <c r="AP1129" i="2" s="1"/>
  <c r="Z1129" i="2"/>
  <c r="AC1129" i="2" s="1"/>
  <c r="AG1129" i="2"/>
  <c r="AI1129" i="2" s="1"/>
  <c r="S1130" i="2"/>
  <c r="T1130" i="2"/>
  <c r="V1130" i="2"/>
  <c r="W1130" i="2"/>
  <c r="AL1130" i="2" s="1"/>
  <c r="Y1130" i="2"/>
  <c r="AP1130" i="2" s="1"/>
  <c r="Z1130" i="2"/>
  <c r="AG1130" i="2"/>
  <c r="AI1130" i="2" s="1"/>
  <c r="S1131" i="2"/>
  <c r="T1131" i="2"/>
  <c r="V1131" i="2"/>
  <c r="W1131" i="2"/>
  <c r="Y1131" i="2"/>
  <c r="AP1131" i="2" s="1"/>
  <c r="Z1131" i="2"/>
  <c r="AG1131" i="2"/>
  <c r="AI1131" i="2" s="1"/>
  <c r="S1132" i="2"/>
  <c r="T1132" i="2"/>
  <c r="V1132" i="2"/>
  <c r="AL1132" i="2" s="1"/>
  <c r="W1132" i="2"/>
  <c r="Y1132" i="2"/>
  <c r="AP1132" i="2" s="1"/>
  <c r="Z1132" i="2"/>
  <c r="AG1132" i="2"/>
  <c r="AI1132" i="2" s="1"/>
  <c r="S1133" i="2"/>
  <c r="T1133" i="2"/>
  <c r="V1133" i="2"/>
  <c r="W1133" i="2"/>
  <c r="Y1133" i="2"/>
  <c r="AP1133" i="2" s="1"/>
  <c r="Z1133" i="2"/>
  <c r="AC1133" i="2" s="1"/>
  <c r="AG1133" i="2"/>
  <c r="AI1133" i="2" s="1"/>
  <c r="S1134" i="2"/>
  <c r="T1134" i="2"/>
  <c r="V1134" i="2"/>
  <c r="W1134" i="2"/>
  <c r="AL1134" i="2" s="1"/>
  <c r="Y1134" i="2"/>
  <c r="AP1134" i="2" s="1"/>
  <c r="Z1134" i="2"/>
  <c r="AB1134" i="2" s="1"/>
  <c r="AC1134" i="2"/>
  <c r="AG1134" i="2"/>
  <c r="AI1134" i="2" s="1"/>
  <c r="S1135" i="2"/>
  <c r="T1135" i="2"/>
  <c r="V1135" i="2"/>
  <c r="W1135" i="2"/>
  <c r="Y1135" i="2"/>
  <c r="AP1135" i="2" s="1"/>
  <c r="Z1135" i="2"/>
  <c r="AG1135" i="2"/>
  <c r="AI1135" i="2" s="1"/>
  <c r="S1136" i="2"/>
  <c r="T1136" i="2"/>
  <c r="V1136" i="2"/>
  <c r="W1136" i="2"/>
  <c r="Y1136" i="2"/>
  <c r="AP1136" i="2" s="1"/>
  <c r="Z1136" i="2"/>
  <c r="AG1136" i="2"/>
  <c r="AI1136" i="2" s="1"/>
  <c r="AL1136" i="2"/>
  <c r="S1137" i="2"/>
  <c r="T1137" i="2"/>
  <c r="V1137" i="2"/>
  <c r="W1137" i="2"/>
  <c r="AN1137" i="2" s="1"/>
  <c r="Y1137" i="2"/>
  <c r="AP1137" i="2" s="1"/>
  <c r="Z1137" i="2"/>
  <c r="AC1137" i="2" s="1"/>
  <c r="AG1137" i="2"/>
  <c r="AI1137" i="2" s="1"/>
  <c r="S1830" i="2"/>
  <c r="T1830" i="2"/>
  <c r="V1830" i="2"/>
  <c r="W1830" i="2"/>
  <c r="Y1830" i="2"/>
  <c r="AP1830" i="2" s="1"/>
  <c r="Z1830" i="2"/>
  <c r="AG1830" i="2"/>
  <c r="AI1830" i="2" s="1"/>
  <c r="S1138" i="2"/>
  <c r="T1138" i="2"/>
  <c r="V1138" i="2"/>
  <c r="W1138" i="2"/>
  <c r="AN1138" i="2" s="1"/>
  <c r="Y1138" i="2"/>
  <c r="AP1138" i="2" s="1"/>
  <c r="Z1138" i="2"/>
  <c r="AG1138" i="2"/>
  <c r="AI1138" i="2" s="1"/>
  <c r="S1139" i="2"/>
  <c r="T1139" i="2"/>
  <c r="V1139" i="2"/>
  <c r="AL1139" i="2" s="1"/>
  <c r="W1139" i="2"/>
  <c r="Y1139" i="2"/>
  <c r="AP1139" i="2" s="1"/>
  <c r="Z1139" i="2"/>
  <c r="AG1139" i="2"/>
  <c r="AI1139" i="2" s="1"/>
  <c r="S1140" i="2"/>
  <c r="T1140" i="2"/>
  <c r="V1140" i="2"/>
  <c r="W1140" i="2"/>
  <c r="Y1140" i="2"/>
  <c r="AP1140" i="2" s="1"/>
  <c r="Z1140" i="2"/>
  <c r="AC1140" i="2" s="1"/>
  <c r="AG1140" i="2"/>
  <c r="AI1140" i="2" s="1"/>
  <c r="S1141" i="2"/>
  <c r="T1141" i="2"/>
  <c r="V1141" i="2"/>
  <c r="W1141" i="2"/>
  <c r="Y1141" i="2"/>
  <c r="AP1141" i="2" s="1"/>
  <c r="Z1141" i="2"/>
  <c r="AC1141" i="2" s="1"/>
  <c r="AA1141" i="2"/>
  <c r="AB1141" i="2"/>
  <c r="AG1141" i="2"/>
  <c r="AI1141" i="2" s="1"/>
  <c r="S1142" i="2"/>
  <c r="T1142" i="2"/>
  <c r="V1142" i="2"/>
  <c r="W1142" i="2"/>
  <c r="AN1142" i="2" s="1"/>
  <c r="Y1142" i="2"/>
  <c r="AP1142" i="2" s="1"/>
  <c r="Z1142" i="2"/>
  <c r="AG1142" i="2"/>
  <c r="AI1142" i="2" s="1"/>
  <c r="S1143" i="2"/>
  <c r="T1143" i="2"/>
  <c r="V1143" i="2"/>
  <c r="AL1143" i="2" s="1"/>
  <c r="W1143" i="2"/>
  <c r="Y1143" i="2"/>
  <c r="AP1143" i="2" s="1"/>
  <c r="Z1143" i="2"/>
  <c r="AG1143" i="2"/>
  <c r="AI1143" i="2" s="1"/>
  <c r="S1144" i="2"/>
  <c r="T1144" i="2"/>
  <c r="V1144" i="2"/>
  <c r="W1144" i="2"/>
  <c r="Y1144" i="2"/>
  <c r="AP1144" i="2" s="1"/>
  <c r="Z1144" i="2"/>
  <c r="AC1144" i="2" s="1"/>
  <c r="AG1144" i="2"/>
  <c r="AI1144" i="2" s="1"/>
  <c r="S1145" i="2"/>
  <c r="T1145" i="2"/>
  <c r="V1145" i="2"/>
  <c r="W1145" i="2"/>
  <c r="AL1145" i="2" s="1"/>
  <c r="Y1145" i="2"/>
  <c r="AP1145" i="2" s="1"/>
  <c r="Z1145" i="2"/>
  <c r="AG1145" i="2"/>
  <c r="AI1145" i="2" s="1"/>
  <c r="S1146" i="2"/>
  <c r="T1146" i="2"/>
  <c r="V1146" i="2"/>
  <c r="W1146" i="2"/>
  <c r="Y1146" i="2"/>
  <c r="AP1146" i="2" s="1"/>
  <c r="Z1146" i="2"/>
  <c r="AG1146" i="2"/>
  <c r="AI1146" i="2" s="1"/>
  <c r="S1831" i="2"/>
  <c r="T1831" i="2"/>
  <c r="V1831" i="2"/>
  <c r="W1831" i="2"/>
  <c r="Y1831" i="2"/>
  <c r="AP1831" i="2" s="1"/>
  <c r="Z1831" i="2"/>
  <c r="AG1831" i="2"/>
  <c r="AI1831" i="2" s="1"/>
  <c r="S240" i="2"/>
  <c r="T240" i="2"/>
  <c r="V240" i="2"/>
  <c r="W240" i="2"/>
  <c r="Y240" i="2"/>
  <c r="AP240" i="2" s="1"/>
  <c r="Z240" i="2"/>
  <c r="AC240" i="2" s="1"/>
  <c r="AG240" i="2"/>
  <c r="AI240" i="2" s="1"/>
  <c r="S1147" i="2"/>
  <c r="T1147" i="2"/>
  <c r="V1147" i="2"/>
  <c r="W1147" i="2"/>
  <c r="AL1147" i="2" s="1"/>
  <c r="Y1147" i="2"/>
  <c r="AP1147" i="2" s="1"/>
  <c r="Z1147" i="2"/>
  <c r="AG1147" i="2"/>
  <c r="AI1147" i="2" s="1"/>
  <c r="S1148" i="2"/>
  <c r="T1148" i="2"/>
  <c r="V1148" i="2"/>
  <c r="W1148" i="2"/>
  <c r="Y1148" i="2"/>
  <c r="AP1148" i="2" s="1"/>
  <c r="Z1148" i="2"/>
  <c r="AG1148" i="2"/>
  <c r="AI1148" i="2" s="1"/>
  <c r="S1149" i="2"/>
  <c r="T1149" i="2"/>
  <c r="V1149" i="2"/>
  <c r="W1149" i="2"/>
  <c r="Y1149" i="2"/>
  <c r="AP1149" i="2" s="1"/>
  <c r="Z1149" i="2"/>
  <c r="AG1149" i="2"/>
  <c r="AI1149" i="2" s="1"/>
  <c r="AL1149" i="2"/>
  <c r="S1150" i="2"/>
  <c r="T1150" i="2"/>
  <c r="V1150" i="2"/>
  <c r="W1150" i="2"/>
  <c r="AN1150" i="2" s="1"/>
  <c r="Y1150" i="2"/>
  <c r="AP1150" i="2" s="1"/>
  <c r="Z1150" i="2"/>
  <c r="AC1150" i="2" s="1"/>
  <c r="AG1150" i="2"/>
  <c r="AI1150" i="2" s="1"/>
  <c r="S1151" i="2"/>
  <c r="T1151" i="2"/>
  <c r="V1151" i="2"/>
  <c r="AM1151" i="2" s="1"/>
  <c r="W1151" i="2"/>
  <c r="Y1151" i="2"/>
  <c r="AP1151" i="2" s="1"/>
  <c r="Z1151" i="2"/>
  <c r="AB1151" i="2" s="1"/>
  <c r="AA1151" i="2"/>
  <c r="AG1151" i="2"/>
  <c r="AI1151" i="2" s="1"/>
  <c r="AL1151" i="2"/>
  <c r="S1152" i="2"/>
  <c r="T1152" i="2"/>
  <c r="V1152" i="2"/>
  <c r="W1152" i="2"/>
  <c r="AN1152" i="2" s="1"/>
  <c r="Y1152" i="2"/>
  <c r="AP1152" i="2" s="1"/>
  <c r="Z1152" i="2"/>
  <c r="AG1152" i="2"/>
  <c r="AI1152" i="2" s="1"/>
  <c r="S1153" i="2"/>
  <c r="T1153" i="2"/>
  <c r="V1153" i="2"/>
  <c r="AL1153" i="2" s="1"/>
  <c r="W1153" i="2"/>
  <c r="Y1153" i="2"/>
  <c r="AP1153" i="2" s="1"/>
  <c r="Z1153" i="2"/>
  <c r="AG1153" i="2"/>
  <c r="AI1153" i="2" s="1"/>
  <c r="S1154" i="2"/>
  <c r="T1154" i="2"/>
  <c r="V1154" i="2"/>
  <c r="W1154" i="2"/>
  <c r="Y1154" i="2"/>
  <c r="AP1154" i="2" s="1"/>
  <c r="Z1154" i="2"/>
  <c r="AC1154" i="2" s="1"/>
  <c r="AG1154" i="2"/>
  <c r="AI1154" i="2" s="1"/>
  <c r="S1832" i="2"/>
  <c r="T1832" i="2"/>
  <c r="V1832" i="2"/>
  <c r="W1832" i="2"/>
  <c r="AL1832" i="2" s="1"/>
  <c r="Y1832" i="2"/>
  <c r="AP1832" i="2" s="1"/>
  <c r="Z1832" i="2"/>
  <c r="AG1832" i="2"/>
  <c r="AI1832" i="2" s="1"/>
  <c r="S241" i="2"/>
  <c r="T241" i="2"/>
  <c r="V241" i="2"/>
  <c r="W241" i="2"/>
  <c r="AN241" i="2" s="1"/>
  <c r="Y241" i="2"/>
  <c r="AP241" i="2" s="1"/>
  <c r="Z241" i="2"/>
  <c r="AG241" i="2"/>
  <c r="AI241" i="2" s="1"/>
  <c r="S1155" i="2"/>
  <c r="T1155" i="2"/>
  <c r="V1155" i="2"/>
  <c r="AL1155" i="2" s="1"/>
  <c r="W1155" i="2"/>
  <c r="Y1155" i="2"/>
  <c r="AP1155" i="2" s="1"/>
  <c r="Z1155" i="2"/>
  <c r="AG1155" i="2"/>
  <c r="AI1155" i="2" s="1"/>
  <c r="S1156" i="2"/>
  <c r="T1156" i="2"/>
  <c r="V1156" i="2"/>
  <c r="W1156" i="2"/>
  <c r="Y1156" i="2"/>
  <c r="AP1156" i="2" s="1"/>
  <c r="Z1156" i="2"/>
  <c r="AC1156" i="2" s="1"/>
  <c r="AG1156" i="2"/>
  <c r="AI1156" i="2" s="1"/>
  <c r="S1157" i="2"/>
  <c r="T1157" i="2"/>
  <c r="V1157" i="2"/>
  <c r="W1157" i="2"/>
  <c r="AL1157" i="2" s="1"/>
  <c r="Y1157" i="2"/>
  <c r="AP1157" i="2" s="1"/>
  <c r="Z1157" i="2"/>
  <c r="AB1157" i="2"/>
  <c r="AG1157" i="2"/>
  <c r="AI1157" i="2" s="1"/>
  <c r="S1158" i="2"/>
  <c r="T1158" i="2"/>
  <c r="V1158" i="2"/>
  <c r="W1158" i="2"/>
  <c r="AN1158" i="2" s="1"/>
  <c r="Y1158" i="2"/>
  <c r="AP1158" i="2" s="1"/>
  <c r="Z1158" i="2"/>
  <c r="AG1158" i="2"/>
  <c r="AI1158" i="2" s="1"/>
  <c r="S1159" i="2"/>
  <c r="T1159" i="2"/>
  <c r="V1159" i="2"/>
  <c r="AL1159" i="2" s="1"/>
  <c r="W1159" i="2"/>
  <c r="Y1159" i="2"/>
  <c r="AP1159" i="2" s="1"/>
  <c r="Z1159" i="2"/>
  <c r="AG1159" i="2"/>
  <c r="AI1159" i="2" s="1"/>
  <c r="S1160" i="2"/>
  <c r="T1160" i="2"/>
  <c r="V1160" i="2"/>
  <c r="W1160" i="2"/>
  <c r="Y1160" i="2"/>
  <c r="AP1160" i="2" s="1"/>
  <c r="Z1160" i="2"/>
  <c r="AC1160" i="2" s="1"/>
  <c r="AG1160" i="2"/>
  <c r="AI1160" i="2" s="1"/>
  <c r="S1161" i="2"/>
  <c r="T1161" i="2"/>
  <c r="V1161" i="2"/>
  <c r="W1161" i="2"/>
  <c r="Y1161" i="2"/>
  <c r="AP1161" i="2" s="1"/>
  <c r="Z1161" i="2"/>
  <c r="AB1161" i="2" s="1"/>
  <c r="AA1161" i="2"/>
  <c r="AC1161" i="2"/>
  <c r="AG1161" i="2"/>
  <c r="AI1161" i="2" s="1"/>
  <c r="S1162" i="2"/>
  <c r="T1162" i="2"/>
  <c r="V1162" i="2"/>
  <c r="W1162" i="2"/>
  <c r="Y1162" i="2"/>
  <c r="AP1162" i="2" s="1"/>
  <c r="Z1162" i="2"/>
  <c r="AG1162" i="2"/>
  <c r="AI1162" i="2" s="1"/>
  <c r="S1833" i="2"/>
  <c r="T1833" i="2"/>
  <c r="V1833" i="2"/>
  <c r="W1833" i="2"/>
  <c r="Y1833" i="2"/>
  <c r="AP1833" i="2" s="1"/>
  <c r="Z1833" i="2"/>
  <c r="AC1833" i="2" s="1"/>
  <c r="AG1833" i="2"/>
  <c r="AI1833" i="2" s="1"/>
  <c r="S242" i="2"/>
  <c r="T242" i="2"/>
  <c r="V242" i="2"/>
  <c r="W242" i="2"/>
  <c r="Y242" i="2"/>
  <c r="AP242" i="2" s="1"/>
  <c r="Z242" i="2"/>
  <c r="AC242" i="2" s="1"/>
  <c r="AG242" i="2"/>
  <c r="AI242" i="2" s="1"/>
  <c r="S1163" i="2"/>
  <c r="T1163" i="2"/>
  <c r="V1163" i="2"/>
  <c r="W1163" i="2"/>
  <c r="AL1163" i="2" s="1"/>
  <c r="Y1163" i="2"/>
  <c r="AP1163" i="2" s="1"/>
  <c r="Z1163" i="2"/>
  <c r="AC1163" i="2"/>
  <c r="AG1163" i="2"/>
  <c r="AI1163" i="2" s="1"/>
  <c r="S1164" i="2"/>
  <c r="T1164" i="2"/>
  <c r="V1164" i="2"/>
  <c r="W1164" i="2"/>
  <c r="Y1164" i="2"/>
  <c r="AP1164" i="2" s="1"/>
  <c r="Z1164" i="2"/>
  <c r="AG1164" i="2"/>
  <c r="AI1164" i="2" s="1"/>
  <c r="S1165" i="2"/>
  <c r="T1165" i="2"/>
  <c r="V1165" i="2"/>
  <c r="W1165" i="2"/>
  <c r="Y1165" i="2"/>
  <c r="AP1165" i="2" s="1"/>
  <c r="Z1165" i="2"/>
  <c r="AG1165" i="2"/>
  <c r="AI1165" i="2" s="1"/>
  <c r="S1166" i="2"/>
  <c r="T1166" i="2"/>
  <c r="V1166" i="2"/>
  <c r="W1166" i="2"/>
  <c r="Y1166" i="2"/>
  <c r="AP1166" i="2" s="1"/>
  <c r="Z1166" i="2"/>
  <c r="AC1166" i="2" s="1"/>
  <c r="AG1166" i="2"/>
  <c r="AI1166" i="2" s="1"/>
  <c r="S1167" i="2"/>
  <c r="T1167" i="2"/>
  <c r="V1167" i="2"/>
  <c r="W1167" i="2"/>
  <c r="AL1167" i="2" s="1"/>
  <c r="Y1167" i="2"/>
  <c r="AP1167" i="2" s="1"/>
  <c r="Z1167" i="2"/>
  <c r="AB1167" i="2" s="1"/>
  <c r="AG1167" i="2"/>
  <c r="AI1167" i="2" s="1"/>
  <c r="S1168" i="2"/>
  <c r="T1168" i="2"/>
  <c r="V1168" i="2"/>
  <c r="W1168" i="2"/>
  <c r="AN1168" i="2" s="1"/>
  <c r="Y1168" i="2"/>
  <c r="AP1168" i="2" s="1"/>
  <c r="Z1168" i="2"/>
  <c r="AG1168" i="2"/>
  <c r="AI1168" i="2" s="1"/>
  <c r="S1169" i="2"/>
  <c r="T1169" i="2"/>
  <c r="V1169" i="2"/>
  <c r="AL1169" i="2" s="1"/>
  <c r="W1169" i="2"/>
  <c r="Y1169" i="2"/>
  <c r="AP1169" i="2" s="1"/>
  <c r="AQ1169" i="2" s="1"/>
  <c r="Z1169" i="2"/>
  <c r="AG1169" i="2"/>
  <c r="AI1169" i="2" s="1"/>
  <c r="S1834" i="2"/>
  <c r="T1834" i="2"/>
  <c r="V1834" i="2"/>
  <c r="W1834" i="2"/>
  <c r="AL1834" i="2" s="1"/>
  <c r="Y1834" i="2"/>
  <c r="AP1834" i="2" s="1"/>
  <c r="AQ1834" i="2" s="1"/>
  <c r="Z1834" i="2"/>
  <c r="AG1834" i="2"/>
  <c r="S1835" i="2"/>
  <c r="T1835" i="2"/>
  <c r="V1835" i="2"/>
  <c r="W1835" i="2"/>
  <c r="Y1835" i="2"/>
  <c r="AP1835" i="2" s="1"/>
  <c r="AQ1835" i="2" s="1"/>
  <c r="Z1835" i="2"/>
  <c r="AG1835" i="2"/>
  <c r="AL1835" i="2"/>
  <c r="S1836" i="2"/>
  <c r="T1836" i="2"/>
  <c r="V1836" i="2"/>
  <c r="W1836" i="2"/>
  <c r="AL1836" i="2" s="1"/>
  <c r="Y1836" i="2"/>
  <c r="AP1836" i="2" s="1"/>
  <c r="AQ1836" i="2" s="1"/>
  <c r="Z1836" i="2"/>
  <c r="AG1836" i="2"/>
  <c r="S1837" i="2"/>
  <c r="T1837" i="2"/>
  <c r="V1837" i="2"/>
  <c r="W1837" i="2"/>
  <c r="Y1837" i="2"/>
  <c r="AP1837" i="2" s="1"/>
  <c r="AQ1837" i="2" s="1"/>
  <c r="Z1837" i="2"/>
  <c r="AG1837" i="2"/>
  <c r="AL1837" i="2"/>
  <c r="S1838" i="2"/>
  <c r="T1838" i="2"/>
  <c r="V1838" i="2"/>
  <c r="W1838" i="2"/>
  <c r="AL1838" i="2" s="1"/>
  <c r="Y1838" i="2"/>
  <c r="AP1838" i="2" s="1"/>
  <c r="AQ1838" i="2" s="1"/>
  <c r="Z1838" i="2"/>
  <c r="AG1838" i="2"/>
  <c r="S551" i="2"/>
  <c r="T551" i="2"/>
  <c r="V551" i="2"/>
  <c r="W551" i="2"/>
  <c r="Y551" i="2"/>
  <c r="AP551" i="2" s="1"/>
  <c r="AQ551" i="2" s="1"/>
  <c r="Z551" i="2"/>
  <c r="AG551" i="2"/>
  <c r="S1473" i="2"/>
  <c r="T1473" i="2"/>
  <c r="V1473" i="2"/>
  <c r="W1473" i="2"/>
  <c r="Y1473" i="2"/>
  <c r="AP1473" i="2" s="1"/>
  <c r="AQ1473" i="2" s="1"/>
  <c r="Z1473" i="2"/>
  <c r="AB1473" i="2" s="1"/>
  <c r="AG1473" i="2"/>
  <c r="S1474" i="2"/>
  <c r="T1474" i="2"/>
  <c r="V1474" i="2"/>
  <c r="W1474" i="2"/>
  <c r="Y1474" i="2"/>
  <c r="AP1474" i="2" s="1"/>
  <c r="AQ1474" i="2" s="1"/>
  <c r="Z1474" i="2"/>
  <c r="AG1474" i="2"/>
  <c r="AL1474" i="2"/>
  <c r="S1475" i="2"/>
  <c r="T1475" i="2"/>
  <c r="V1475" i="2"/>
  <c r="W1475" i="2"/>
  <c r="AL1475" i="2" s="1"/>
  <c r="Y1475" i="2"/>
  <c r="AP1475" i="2" s="1"/>
  <c r="AQ1475" i="2" s="1"/>
  <c r="Z1475" i="2"/>
  <c r="AB1475" i="2" s="1"/>
  <c r="AG1475" i="2"/>
  <c r="S1476" i="2"/>
  <c r="T1476" i="2"/>
  <c r="V1476" i="2"/>
  <c r="AL1476" i="2" s="1"/>
  <c r="W1476" i="2"/>
  <c r="Y1476" i="2"/>
  <c r="AP1476" i="2" s="1"/>
  <c r="AQ1476" i="2" s="1"/>
  <c r="Z1476" i="2"/>
  <c r="AG1476" i="2"/>
  <c r="S1477" i="2"/>
  <c r="T1477" i="2"/>
  <c r="V1477" i="2"/>
  <c r="W1477" i="2"/>
  <c r="Y1477" i="2"/>
  <c r="AP1477" i="2" s="1"/>
  <c r="AQ1477" i="2" s="1"/>
  <c r="Z1477" i="2"/>
  <c r="AB1477" i="2" s="1"/>
  <c r="AG1477" i="2"/>
  <c r="S1478" i="2"/>
  <c r="T1478" i="2"/>
  <c r="V1478" i="2"/>
  <c r="W1478" i="2"/>
  <c r="Y1478" i="2"/>
  <c r="AP1478" i="2" s="1"/>
  <c r="AQ1478" i="2" s="1"/>
  <c r="Z1478" i="2"/>
  <c r="AG1478" i="2"/>
  <c r="AL1478" i="2"/>
  <c r="S1479" i="2"/>
  <c r="T1479" i="2"/>
  <c r="V1479" i="2"/>
  <c r="W1479" i="2"/>
  <c r="AL1479" i="2" s="1"/>
  <c r="Y1479" i="2"/>
  <c r="AP1479" i="2" s="1"/>
  <c r="AQ1479" i="2" s="1"/>
  <c r="Z1479" i="2"/>
  <c r="AB1479" i="2" s="1"/>
  <c r="AG1479" i="2"/>
  <c r="S2053" i="2"/>
  <c r="T2053" i="2"/>
  <c r="V2053" i="2"/>
  <c r="AM2053" i="2" s="1"/>
  <c r="W2053" i="2"/>
  <c r="Y2053" i="2"/>
  <c r="AP2053" i="2" s="1"/>
  <c r="AQ2053" i="2" s="1"/>
  <c r="Z2053" i="2"/>
  <c r="AB2053" i="2" s="1"/>
  <c r="AA2053" i="2"/>
  <c r="AD2053" i="2" s="1"/>
  <c r="AG2053" i="2"/>
  <c r="S1645" i="2"/>
  <c r="T1645" i="2"/>
  <c r="V1645" i="2"/>
  <c r="W1645" i="2"/>
  <c r="Y1645" i="2"/>
  <c r="AP1645" i="2" s="1"/>
  <c r="AQ1645" i="2" s="1"/>
  <c r="Z1645" i="2"/>
  <c r="AG1645" i="2"/>
  <c r="S2054" i="2"/>
  <c r="T2054" i="2"/>
  <c r="V2054" i="2"/>
  <c r="W2054" i="2"/>
  <c r="Y2054" i="2"/>
  <c r="AP2054" i="2" s="1"/>
  <c r="AQ2054" i="2" s="1"/>
  <c r="Z2054" i="2"/>
  <c r="AG2054" i="2"/>
  <c r="S2055" i="2"/>
  <c r="T2055" i="2"/>
  <c r="V2055" i="2"/>
  <c r="W2055" i="2"/>
  <c r="Y2055" i="2"/>
  <c r="AP2055" i="2" s="1"/>
  <c r="AQ2055" i="2" s="1"/>
  <c r="Z2055" i="2"/>
  <c r="AC2055" i="2"/>
  <c r="AG2055" i="2"/>
  <c r="S2056" i="2"/>
  <c r="T2056" i="2"/>
  <c r="V2056" i="2"/>
  <c r="AM2056" i="2" s="1"/>
  <c r="W2056" i="2"/>
  <c r="Y2056" i="2"/>
  <c r="AP2056" i="2" s="1"/>
  <c r="AQ2056" i="2" s="1"/>
  <c r="Z2056" i="2"/>
  <c r="AB2056" i="2" s="1"/>
  <c r="AA2056" i="2"/>
  <c r="AD2056" i="2" s="1"/>
  <c r="AG2056" i="2"/>
  <c r="S2057" i="2"/>
  <c r="T2057" i="2"/>
  <c r="V2057" i="2"/>
  <c r="AM2057" i="2" s="1"/>
  <c r="W2057" i="2"/>
  <c r="Y2057" i="2"/>
  <c r="AP2057" i="2" s="1"/>
  <c r="AQ2057" i="2" s="1"/>
  <c r="Z2057" i="2"/>
  <c r="AB2057" i="2" s="1"/>
  <c r="AA2057" i="2"/>
  <c r="AD2057" i="2" s="1"/>
  <c r="AC2057" i="2"/>
  <c r="AG2057" i="2"/>
  <c r="S2058" i="2"/>
  <c r="T2058" i="2"/>
  <c r="V2058" i="2"/>
  <c r="W2058" i="2"/>
  <c r="Y2058" i="2"/>
  <c r="AP2058" i="2" s="1"/>
  <c r="AQ2058" i="2" s="1"/>
  <c r="Z2058" i="2"/>
  <c r="AG2058" i="2"/>
  <c r="S2059" i="2"/>
  <c r="T2059" i="2"/>
  <c r="V2059" i="2"/>
  <c r="W2059" i="2"/>
  <c r="Y2059" i="2"/>
  <c r="AP2059" i="2" s="1"/>
  <c r="AQ2059" i="2" s="1"/>
  <c r="Z2059" i="2"/>
  <c r="AC2059" i="2"/>
  <c r="AG2059" i="2"/>
  <c r="S1724" i="2"/>
  <c r="T1724" i="2"/>
  <c r="V1724" i="2"/>
  <c r="AL1724" i="2" s="1"/>
  <c r="W1724" i="2"/>
  <c r="Y1724" i="2"/>
  <c r="AP1724" i="2" s="1"/>
  <c r="AQ1724" i="2" s="1"/>
  <c r="Z1724" i="2"/>
  <c r="AG1724" i="2"/>
  <c r="S552" i="2"/>
  <c r="T552" i="2"/>
  <c r="V552" i="2"/>
  <c r="W552" i="2"/>
  <c r="Y552" i="2"/>
  <c r="AP552" i="2" s="1"/>
  <c r="AQ552" i="2" s="1"/>
  <c r="Z552" i="2"/>
  <c r="AG552" i="2"/>
  <c r="S553" i="2"/>
  <c r="T553" i="2"/>
  <c r="V553" i="2"/>
  <c r="W553" i="2"/>
  <c r="Y553" i="2"/>
  <c r="AP553" i="2" s="1"/>
  <c r="AQ553" i="2" s="1"/>
  <c r="Z553" i="2"/>
  <c r="AG553" i="2"/>
  <c r="S1480" i="2"/>
  <c r="T1480" i="2"/>
  <c r="V1480" i="2"/>
  <c r="W1480" i="2"/>
  <c r="Y1480" i="2"/>
  <c r="AP1480" i="2" s="1"/>
  <c r="AQ1480" i="2" s="1"/>
  <c r="Z1480" i="2"/>
  <c r="AB1480" i="2" s="1"/>
  <c r="AC1480" i="2"/>
  <c r="AG1480" i="2"/>
  <c r="S1481" i="2"/>
  <c r="T1481" i="2"/>
  <c r="V1481" i="2"/>
  <c r="AL1481" i="2" s="1"/>
  <c r="W1481" i="2"/>
  <c r="Y1481" i="2"/>
  <c r="AP1481" i="2" s="1"/>
  <c r="AQ1481" i="2" s="1"/>
  <c r="Z1481" i="2"/>
  <c r="AG1481" i="2"/>
  <c r="S1482" i="2"/>
  <c r="T1482" i="2"/>
  <c r="V1482" i="2"/>
  <c r="W1482" i="2"/>
  <c r="Y1482" i="2"/>
  <c r="AP1482" i="2" s="1"/>
  <c r="AQ1482" i="2" s="1"/>
  <c r="Z1482" i="2"/>
  <c r="AB1482" i="2" s="1"/>
  <c r="AC1482" i="2"/>
  <c r="AG1482" i="2"/>
  <c r="S1483" i="2"/>
  <c r="T1483" i="2"/>
  <c r="V1483" i="2"/>
  <c r="AL1483" i="2" s="1"/>
  <c r="W1483" i="2"/>
  <c r="Y1483" i="2"/>
  <c r="AP1483" i="2" s="1"/>
  <c r="AQ1483" i="2" s="1"/>
  <c r="Z1483" i="2"/>
  <c r="AG1483" i="2"/>
  <c r="S1484" i="2"/>
  <c r="T1484" i="2"/>
  <c r="V1484" i="2"/>
  <c r="W1484" i="2"/>
  <c r="AL1484" i="2" s="1"/>
  <c r="Y1484" i="2"/>
  <c r="AP1484" i="2" s="1"/>
  <c r="AQ1484" i="2" s="1"/>
  <c r="Z1484" i="2"/>
  <c r="AB1484" i="2" s="1"/>
  <c r="AG1484" i="2"/>
  <c r="S1485" i="2"/>
  <c r="T1485" i="2"/>
  <c r="V1485" i="2"/>
  <c r="W1485" i="2"/>
  <c r="Y1485" i="2"/>
  <c r="AP1485" i="2" s="1"/>
  <c r="AQ1485" i="2" s="1"/>
  <c r="Z1485" i="2"/>
  <c r="AG1485" i="2"/>
  <c r="AL1485" i="2"/>
  <c r="S2060" i="2"/>
  <c r="T2060" i="2"/>
  <c r="V2060" i="2"/>
  <c r="W2060" i="2"/>
  <c r="AL2060" i="2" s="1"/>
  <c r="Y2060" i="2"/>
  <c r="AP2060" i="2" s="1"/>
  <c r="AQ2060" i="2" s="1"/>
  <c r="Z2060" i="2"/>
  <c r="AB2060" i="2" s="1"/>
  <c r="AG2060" i="2"/>
  <c r="S2061" i="2"/>
  <c r="T2061" i="2"/>
  <c r="V2061" i="2"/>
  <c r="W2061" i="2"/>
  <c r="Y2061" i="2"/>
  <c r="AP2061" i="2" s="1"/>
  <c r="AQ2061" i="2" s="1"/>
  <c r="Z2061" i="2"/>
  <c r="AB2061" i="2" s="1"/>
  <c r="AA2061" i="2"/>
  <c r="AD2061" i="2" s="1"/>
  <c r="AG2061" i="2"/>
  <c r="S2062" i="2"/>
  <c r="T2062" i="2"/>
  <c r="V2062" i="2"/>
  <c r="AM2062" i="2" s="1"/>
  <c r="W2062" i="2"/>
  <c r="Y2062" i="2"/>
  <c r="AP2062" i="2" s="1"/>
  <c r="AQ2062" i="2" s="1"/>
  <c r="Z2062" i="2"/>
  <c r="AB2062" i="2" s="1"/>
  <c r="AA2062" i="2"/>
  <c r="AD2062" i="2" s="1"/>
  <c r="AC2062" i="2"/>
  <c r="AG2062" i="2"/>
  <c r="S1646" i="2"/>
  <c r="T1646" i="2"/>
  <c r="V1646" i="2"/>
  <c r="W1646" i="2"/>
  <c r="Y1646" i="2"/>
  <c r="AP1646" i="2" s="1"/>
  <c r="AQ1646" i="2" s="1"/>
  <c r="Z1646" i="2"/>
  <c r="AG1646" i="2"/>
  <c r="S1647" i="2"/>
  <c r="T1647" i="2"/>
  <c r="V1647" i="2"/>
  <c r="W1647" i="2"/>
  <c r="Y1647" i="2"/>
  <c r="AP1647" i="2" s="1"/>
  <c r="AQ1647" i="2" s="1"/>
  <c r="Z1647" i="2"/>
  <c r="AG1647" i="2"/>
  <c r="S1648" i="2"/>
  <c r="T1648" i="2"/>
  <c r="V1648" i="2"/>
  <c r="W1648" i="2"/>
  <c r="Y1648" i="2"/>
  <c r="AP1648" i="2" s="1"/>
  <c r="AQ1648" i="2" s="1"/>
  <c r="Z1648" i="2"/>
  <c r="AG1648" i="2"/>
  <c r="S1649" i="2"/>
  <c r="T1649" i="2"/>
  <c r="V1649" i="2"/>
  <c r="W1649" i="2"/>
  <c r="Y1649" i="2"/>
  <c r="AP1649" i="2" s="1"/>
  <c r="AQ1649" i="2" s="1"/>
  <c r="Z1649" i="2"/>
  <c r="AG1649" i="2"/>
  <c r="S2063" i="2"/>
  <c r="T2063" i="2"/>
  <c r="V2063" i="2"/>
  <c r="W2063" i="2"/>
  <c r="Y2063" i="2"/>
  <c r="AP2063" i="2" s="1"/>
  <c r="AQ2063" i="2" s="1"/>
  <c r="Z2063" i="2"/>
  <c r="AB2063" i="2" s="1"/>
  <c r="AG2063" i="2"/>
  <c r="S2064" i="2"/>
  <c r="T2064" i="2"/>
  <c r="V2064" i="2"/>
  <c r="W2064" i="2"/>
  <c r="AL2064" i="2" s="1"/>
  <c r="Y2064" i="2"/>
  <c r="AP2064" i="2" s="1"/>
  <c r="AQ2064" i="2" s="1"/>
  <c r="Z2064" i="2"/>
  <c r="AB2064" i="2" s="1"/>
  <c r="AC2064" i="2"/>
  <c r="AG2064" i="2"/>
  <c r="S758" i="2"/>
  <c r="T758" i="2"/>
  <c r="V758" i="2"/>
  <c r="AL758" i="2" s="1"/>
  <c r="W758" i="2"/>
  <c r="Y758" i="2"/>
  <c r="AP758" i="2" s="1"/>
  <c r="AQ758" i="2" s="1"/>
  <c r="Z758" i="2"/>
  <c r="AG758" i="2"/>
  <c r="S554" i="2"/>
  <c r="T554" i="2"/>
  <c r="V554" i="2"/>
  <c r="W554" i="2"/>
  <c r="Y554" i="2"/>
  <c r="AP554" i="2" s="1"/>
  <c r="AQ554" i="2" s="1"/>
  <c r="Z554" i="2"/>
  <c r="AB554" i="2" s="1"/>
  <c r="AG554" i="2"/>
  <c r="S1486" i="2"/>
  <c r="T1486" i="2"/>
  <c r="V1486" i="2"/>
  <c r="W1486" i="2"/>
  <c r="Y1486" i="2"/>
  <c r="AP1486" i="2" s="1"/>
  <c r="AQ1486" i="2" s="1"/>
  <c r="Z1486" i="2"/>
  <c r="AG1486" i="2"/>
  <c r="S1487" i="2"/>
  <c r="T1487" i="2"/>
  <c r="V1487" i="2"/>
  <c r="W1487" i="2"/>
  <c r="Y1487" i="2"/>
  <c r="AP1487" i="2" s="1"/>
  <c r="AQ1487" i="2" s="1"/>
  <c r="Z1487" i="2"/>
  <c r="AB1487" i="2" s="1"/>
  <c r="AC1487" i="2"/>
  <c r="AG1487" i="2"/>
  <c r="S1488" i="2"/>
  <c r="T1488" i="2"/>
  <c r="V1488" i="2"/>
  <c r="AL1488" i="2" s="1"/>
  <c r="W1488" i="2"/>
  <c r="Y1488" i="2"/>
  <c r="AP1488" i="2" s="1"/>
  <c r="AQ1488" i="2" s="1"/>
  <c r="Z1488" i="2"/>
  <c r="AG1488" i="2"/>
  <c r="S1489" i="2"/>
  <c r="T1489" i="2"/>
  <c r="V1489" i="2"/>
  <c r="W1489" i="2"/>
  <c r="Y1489" i="2"/>
  <c r="AP1489" i="2" s="1"/>
  <c r="AQ1489" i="2" s="1"/>
  <c r="Z1489" i="2"/>
  <c r="AB1489" i="2" s="1"/>
  <c r="AG1489" i="2"/>
  <c r="S1490" i="2"/>
  <c r="T1490" i="2"/>
  <c r="V1490" i="2"/>
  <c r="W1490" i="2"/>
  <c r="Y1490" i="2"/>
  <c r="AP1490" i="2" s="1"/>
  <c r="AQ1490" i="2" s="1"/>
  <c r="Z1490" i="2"/>
  <c r="AG1490" i="2"/>
  <c r="S1491" i="2"/>
  <c r="T1491" i="2"/>
  <c r="V1491" i="2"/>
  <c r="W1491" i="2"/>
  <c r="Y1491" i="2"/>
  <c r="AP1491" i="2" s="1"/>
  <c r="AQ1491" i="2" s="1"/>
  <c r="Z1491" i="2"/>
  <c r="AB1491" i="2" s="1"/>
  <c r="AC1491" i="2"/>
  <c r="AG1491" i="2"/>
  <c r="S2065" i="2"/>
  <c r="T2065" i="2"/>
  <c r="V2065" i="2"/>
  <c r="W2065" i="2"/>
  <c r="Y2065" i="2"/>
  <c r="AP2065" i="2" s="1"/>
  <c r="AQ2065" i="2" s="1"/>
  <c r="Z2065" i="2"/>
  <c r="AB2065" i="2" s="1"/>
  <c r="AA2065" i="2"/>
  <c r="AD2065" i="2" s="1"/>
  <c r="AG2065" i="2"/>
  <c r="S2066" i="2"/>
  <c r="T2066" i="2"/>
  <c r="V2066" i="2"/>
  <c r="AM2066" i="2" s="1"/>
  <c r="W2066" i="2"/>
  <c r="Y2066" i="2"/>
  <c r="AP2066" i="2" s="1"/>
  <c r="AQ2066" i="2" s="1"/>
  <c r="Z2066" i="2"/>
  <c r="AB2066" i="2" s="1"/>
  <c r="AA2066" i="2"/>
  <c r="AD2066" i="2" s="1"/>
  <c r="AG2066" i="2"/>
  <c r="S2067" i="2"/>
  <c r="T2067" i="2"/>
  <c r="V2067" i="2"/>
  <c r="W2067" i="2"/>
  <c r="Y2067" i="2"/>
  <c r="AP2067" i="2" s="1"/>
  <c r="AQ2067" i="2" s="1"/>
  <c r="Z2067" i="2"/>
  <c r="AB2067" i="2" s="1"/>
  <c r="AG2067" i="2"/>
  <c r="S2068" i="2"/>
  <c r="T2068" i="2"/>
  <c r="V2068" i="2"/>
  <c r="W2068" i="2"/>
  <c r="AL2068" i="2" s="1"/>
  <c r="Y2068" i="2"/>
  <c r="AP2068" i="2" s="1"/>
  <c r="AQ2068" i="2" s="1"/>
  <c r="Z2068" i="2"/>
  <c r="AB2068" i="2" s="1"/>
  <c r="AG2068" i="2"/>
  <c r="S1650" i="2"/>
  <c r="T1650" i="2"/>
  <c r="V1650" i="2"/>
  <c r="AL1650" i="2" s="1"/>
  <c r="W1650" i="2"/>
  <c r="Y1650" i="2"/>
  <c r="AP1650" i="2" s="1"/>
  <c r="AQ1650" i="2" s="1"/>
  <c r="Z1650" i="2"/>
  <c r="AG1650" i="2"/>
  <c r="S2069" i="2"/>
  <c r="T2069" i="2"/>
  <c r="V2069" i="2"/>
  <c r="W2069" i="2"/>
  <c r="AL2069" i="2" s="1"/>
  <c r="Y2069" i="2"/>
  <c r="AP2069" i="2" s="1"/>
  <c r="AQ2069" i="2" s="1"/>
  <c r="Z2069" i="2"/>
  <c r="AG2069" i="2"/>
  <c r="S2070" i="2"/>
  <c r="T2070" i="2"/>
  <c r="V2070" i="2"/>
  <c r="AL2070" i="2" s="1"/>
  <c r="W2070" i="2"/>
  <c r="Y2070" i="2"/>
  <c r="AP2070" i="2" s="1"/>
  <c r="AQ2070" i="2" s="1"/>
  <c r="Z2070" i="2"/>
  <c r="AC2070" i="2"/>
  <c r="AG2070" i="2"/>
  <c r="S759" i="2"/>
  <c r="T759" i="2"/>
  <c r="V759" i="2"/>
  <c r="W759" i="2"/>
  <c r="Y759" i="2"/>
  <c r="AP759" i="2" s="1"/>
  <c r="AQ759" i="2" s="1"/>
  <c r="Z759" i="2"/>
  <c r="AB759" i="2" s="1"/>
  <c r="AG759" i="2"/>
  <c r="S555" i="2"/>
  <c r="T555" i="2"/>
  <c r="V555" i="2"/>
  <c r="W555" i="2"/>
  <c r="Y555" i="2"/>
  <c r="AP555" i="2" s="1"/>
  <c r="AQ555" i="2" s="1"/>
  <c r="Z555" i="2"/>
  <c r="AG555" i="2"/>
  <c r="AL555" i="2"/>
  <c r="S556" i="2"/>
  <c r="T556" i="2"/>
  <c r="V556" i="2"/>
  <c r="W556" i="2"/>
  <c r="AL556" i="2" s="1"/>
  <c r="Y556" i="2"/>
  <c r="AP556" i="2" s="1"/>
  <c r="AQ556" i="2" s="1"/>
  <c r="Z556" i="2"/>
  <c r="AB556" i="2" s="1"/>
  <c r="AG556" i="2"/>
  <c r="S557" i="2"/>
  <c r="T557" i="2"/>
  <c r="V557" i="2"/>
  <c r="W557" i="2"/>
  <c r="Y557" i="2"/>
  <c r="AP557" i="2" s="1"/>
  <c r="AQ557" i="2" s="1"/>
  <c r="Z557" i="2"/>
  <c r="AG557" i="2"/>
  <c r="AL557" i="2"/>
  <c r="S558" i="2"/>
  <c r="T558" i="2"/>
  <c r="V558" i="2"/>
  <c r="W558" i="2"/>
  <c r="AL558" i="2" s="1"/>
  <c r="Y558" i="2"/>
  <c r="AP558" i="2" s="1"/>
  <c r="AQ558" i="2" s="1"/>
  <c r="Z558" i="2"/>
  <c r="AB558" i="2" s="1"/>
  <c r="AG558" i="2"/>
  <c r="S559" i="2"/>
  <c r="T559" i="2"/>
  <c r="V559" i="2"/>
  <c r="AL559" i="2" s="1"/>
  <c r="W559" i="2"/>
  <c r="Y559" i="2"/>
  <c r="AP559" i="2" s="1"/>
  <c r="AQ559" i="2" s="1"/>
  <c r="Z559" i="2"/>
  <c r="AG559" i="2"/>
  <c r="S2071" i="2"/>
  <c r="T2071" i="2"/>
  <c r="V2071" i="2"/>
  <c r="AM2071" i="2" s="1"/>
  <c r="W2071" i="2"/>
  <c r="Y2071" i="2"/>
  <c r="AP2071" i="2" s="1"/>
  <c r="AQ2071" i="2" s="1"/>
  <c r="Z2071" i="2"/>
  <c r="AB2071" i="2" s="1"/>
  <c r="AA2071" i="2"/>
  <c r="AD2071" i="2" s="1"/>
  <c r="AG2071" i="2"/>
  <c r="S2072" i="2"/>
  <c r="T2072" i="2"/>
  <c r="V2072" i="2"/>
  <c r="W2072" i="2"/>
  <c r="Y2072" i="2"/>
  <c r="AP2072" i="2" s="1"/>
  <c r="AQ2072" i="2" s="1"/>
  <c r="Z2072" i="2"/>
  <c r="AA2072" i="2" s="1"/>
  <c r="AD2072" i="2" s="1"/>
  <c r="AG2072" i="2"/>
  <c r="AL2072" i="2"/>
  <c r="S2073" i="2"/>
  <c r="T2073" i="2"/>
  <c r="V2073" i="2"/>
  <c r="W2073" i="2"/>
  <c r="Y2073" i="2"/>
  <c r="AP2073" i="2" s="1"/>
  <c r="AQ2073" i="2" s="1"/>
  <c r="Z2073" i="2"/>
  <c r="AB2073" i="2" s="1"/>
  <c r="AG2073" i="2"/>
  <c r="S560" i="2"/>
  <c r="T560" i="2"/>
  <c r="V560" i="2"/>
  <c r="AL560" i="2" s="1"/>
  <c r="W560" i="2"/>
  <c r="Y560" i="2"/>
  <c r="AP560" i="2" s="1"/>
  <c r="AQ560" i="2" s="1"/>
  <c r="Z560" i="2"/>
  <c r="AG560" i="2"/>
  <c r="S561" i="2"/>
  <c r="T561" i="2"/>
  <c r="V561" i="2"/>
  <c r="W561" i="2"/>
  <c r="Y561" i="2"/>
  <c r="AP561" i="2" s="1"/>
  <c r="AQ561" i="2" s="1"/>
  <c r="Z561" i="2"/>
  <c r="AB561" i="2" s="1"/>
  <c r="AG561" i="2"/>
  <c r="S562" i="2"/>
  <c r="T562" i="2"/>
  <c r="V562" i="2"/>
  <c r="W562" i="2"/>
  <c r="Y562" i="2"/>
  <c r="AP562" i="2" s="1"/>
  <c r="AQ562" i="2" s="1"/>
  <c r="Z562" i="2"/>
  <c r="AG562" i="2"/>
  <c r="S1890" i="2"/>
  <c r="T1890" i="2"/>
  <c r="V1890" i="2"/>
  <c r="W1890" i="2"/>
  <c r="Y1890" i="2"/>
  <c r="AP1890" i="2" s="1"/>
  <c r="AQ1890" i="2" s="1"/>
  <c r="Z1890" i="2"/>
  <c r="AB1890" i="2" s="1"/>
  <c r="AA1890" i="2"/>
  <c r="AD1890" i="2" s="1"/>
  <c r="AG1890" i="2"/>
  <c r="S563" i="2"/>
  <c r="T563" i="2"/>
  <c r="V563" i="2"/>
  <c r="W563" i="2"/>
  <c r="Y563" i="2"/>
  <c r="AP563" i="2" s="1"/>
  <c r="AQ563" i="2" s="1"/>
  <c r="Z563" i="2"/>
  <c r="AG563" i="2"/>
  <c r="AL563" i="2"/>
  <c r="S33" i="2"/>
  <c r="T33" i="2"/>
  <c r="V33" i="2"/>
  <c r="W33" i="2"/>
  <c r="AL33" i="2" s="1"/>
  <c r="Y33" i="2"/>
  <c r="AP33" i="2" s="1"/>
  <c r="AQ33" i="2" s="1"/>
  <c r="Z33" i="2"/>
  <c r="AB33" i="2" s="1"/>
  <c r="AG33" i="2"/>
  <c r="S113" i="2"/>
  <c r="T113" i="2"/>
  <c r="V113" i="2"/>
  <c r="W113" i="2"/>
  <c r="Y113" i="2"/>
  <c r="AP113" i="2" s="1"/>
  <c r="AQ113" i="2" s="1"/>
  <c r="Z113" i="2"/>
  <c r="AG113" i="2"/>
  <c r="AL113" i="2"/>
  <c r="S114" i="2"/>
  <c r="T114" i="2"/>
  <c r="V114" i="2"/>
  <c r="W114" i="2"/>
  <c r="AL114" i="2" s="1"/>
  <c r="Y114" i="2"/>
  <c r="AP114" i="2" s="1"/>
  <c r="AQ114" i="2" s="1"/>
  <c r="Z114" i="2"/>
  <c r="AB114" i="2" s="1"/>
  <c r="AG114" i="2"/>
  <c r="S115" i="2"/>
  <c r="T115" i="2"/>
  <c r="V115" i="2"/>
  <c r="W115" i="2"/>
  <c r="Y115" i="2"/>
  <c r="AP115" i="2" s="1"/>
  <c r="AQ115" i="2" s="1"/>
  <c r="Z115" i="2"/>
  <c r="AG115" i="2"/>
  <c r="AL115" i="2"/>
  <c r="S116" i="2"/>
  <c r="T116" i="2"/>
  <c r="V116" i="2"/>
  <c r="W116" i="2"/>
  <c r="AL116" i="2" s="1"/>
  <c r="Y116" i="2"/>
  <c r="AP116" i="2" s="1"/>
  <c r="AQ116" i="2" s="1"/>
  <c r="Z116" i="2"/>
  <c r="AB116" i="2" s="1"/>
  <c r="AG116" i="2"/>
  <c r="S117" i="2"/>
  <c r="T117" i="2"/>
  <c r="V117" i="2"/>
  <c r="W117" i="2"/>
  <c r="Y117" i="2"/>
  <c r="AP117" i="2" s="1"/>
  <c r="AQ117" i="2" s="1"/>
  <c r="Z117" i="2"/>
  <c r="AG117" i="2"/>
  <c r="AL117" i="2"/>
  <c r="S118" i="2"/>
  <c r="T118" i="2"/>
  <c r="V118" i="2"/>
  <c r="W118" i="2"/>
  <c r="Y118" i="2"/>
  <c r="AP118" i="2" s="1"/>
  <c r="AQ118" i="2" s="1"/>
  <c r="Z118" i="2"/>
  <c r="AB118" i="2" s="1"/>
  <c r="AG118" i="2"/>
  <c r="S119" i="2"/>
  <c r="T119" i="2"/>
  <c r="V119" i="2"/>
  <c r="W119" i="2"/>
  <c r="Y119" i="2"/>
  <c r="AP119" i="2" s="1"/>
  <c r="AQ119" i="2" s="1"/>
  <c r="Z119" i="2"/>
  <c r="AB119" i="2" s="1"/>
  <c r="AG119" i="2"/>
  <c r="S120" i="2"/>
  <c r="T120" i="2"/>
  <c r="V120" i="2"/>
  <c r="W120" i="2"/>
  <c r="Y120" i="2"/>
  <c r="AP120" i="2" s="1"/>
  <c r="AQ120" i="2" s="1"/>
  <c r="Z120" i="2"/>
  <c r="AB120" i="2" s="1"/>
  <c r="AG120" i="2"/>
  <c r="S121" i="2"/>
  <c r="T121" i="2"/>
  <c r="V121" i="2"/>
  <c r="W121" i="2"/>
  <c r="AL121" i="2" s="1"/>
  <c r="Y121" i="2"/>
  <c r="AP121" i="2" s="1"/>
  <c r="AQ121" i="2" s="1"/>
  <c r="Z121" i="2"/>
  <c r="AB121" i="2" s="1"/>
  <c r="AG121" i="2"/>
  <c r="S122" i="2"/>
  <c r="T122" i="2"/>
  <c r="V122" i="2"/>
  <c r="W122" i="2"/>
  <c r="Y122" i="2"/>
  <c r="AP122" i="2" s="1"/>
  <c r="AQ122" i="2" s="1"/>
  <c r="Z122" i="2"/>
  <c r="AG122" i="2"/>
  <c r="S123" i="2"/>
  <c r="T123" i="2"/>
  <c r="V123" i="2"/>
  <c r="W123" i="2"/>
  <c r="Y123" i="2"/>
  <c r="AP123" i="2" s="1"/>
  <c r="AQ123" i="2" s="1"/>
  <c r="Z123" i="2"/>
  <c r="AB123" i="2" s="1"/>
  <c r="AC123" i="2"/>
  <c r="AG123" i="2"/>
  <c r="S124" i="2"/>
  <c r="T124" i="2"/>
  <c r="V124" i="2"/>
  <c r="W124" i="2"/>
  <c r="Y124" i="2"/>
  <c r="AP124" i="2" s="1"/>
  <c r="AQ124" i="2" s="1"/>
  <c r="Z124" i="2"/>
  <c r="AB124" i="2" s="1"/>
  <c r="AC124" i="2"/>
  <c r="AG124" i="2"/>
  <c r="S125" i="2"/>
  <c r="T125" i="2"/>
  <c r="V125" i="2"/>
  <c r="W125" i="2"/>
  <c r="Y125" i="2"/>
  <c r="AP125" i="2" s="1"/>
  <c r="AQ125" i="2" s="1"/>
  <c r="Z125" i="2"/>
  <c r="AB125" i="2" s="1"/>
  <c r="AA125" i="2"/>
  <c r="AD125" i="2" s="1"/>
  <c r="AG125" i="2"/>
  <c r="S126" i="2"/>
  <c r="T126" i="2"/>
  <c r="V126" i="2"/>
  <c r="W126" i="2"/>
  <c r="Y126" i="2"/>
  <c r="AP126" i="2" s="1"/>
  <c r="AQ126" i="2" s="1"/>
  <c r="Z126" i="2"/>
  <c r="AG126" i="2"/>
  <c r="S127" i="2"/>
  <c r="T127" i="2"/>
  <c r="V127" i="2"/>
  <c r="W127" i="2"/>
  <c r="Y127" i="2"/>
  <c r="AP127" i="2" s="1"/>
  <c r="AQ127" i="2" s="1"/>
  <c r="Z127" i="2"/>
  <c r="AB127" i="2" s="1"/>
  <c r="AG127" i="2"/>
  <c r="S128" i="2"/>
  <c r="T128" i="2"/>
  <c r="V128" i="2"/>
  <c r="W128" i="2"/>
  <c r="Y128" i="2"/>
  <c r="AP128" i="2" s="1"/>
  <c r="AQ128" i="2" s="1"/>
  <c r="Z128" i="2"/>
  <c r="AB128" i="2" s="1"/>
  <c r="AG128" i="2"/>
  <c r="S129" i="2"/>
  <c r="T129" i="2"/>
  <c r="V129" i="2"/>
  <c r="W129" i="2"/>
  <c r="Y129" i="2"/>
  <c r="AP129" i="2" s="1"/>
  <c r="AQ129" i="2" s="1"/>
  <c r="Z129" i="2"/>
  <c r="AB129" i="2" s="1"/>
  <c r="AG129" i="2"/>
  <c r="S130" i="2"/>
  <c r="T130" i="2"/>
  <c r="V130" i="2"/>
  <c r="W130" i="2"/>
  <c r="Y130" i="2"/>
  <c r="AP130" i="2" s="1"/>
  <c r="AQ130" i="2" s="1"/>
  <c r="Z130" i="2"/>
  <c r="AG130" i="2"/>
  <c r="S131" i="2"/>
  <c r="T131" i="2"/>
  <c r="V131" i="2"/>
  <c r="W131" i="2"/>
  <c r="Y131" i="2"/>
  <c r="AP131" i="2" s="1"/>
  <c r="AQ131" i="2" s="1"/>
  <c r="Z131" i="2"/>
  <c r="AB131" i="2" s="1"/>
  <c r="AG131" i="2"/>
  <c r="S243" i="2"/>
  <c r="T243" i="2"/>
  <c r="V243" i="2"/>
  <c r="W243" i="2"/>
  <c r="Y243" i="2"/>
  <c r="AP243" i="2" s="1"/>
  <c r="AQ243" i="2" s="1"/>
  <c r="Z243" i="2"/>
  <c r="AB243" i="2" s="1"/>
  <c r="AG243" i="2"/>
  <c r="S244" i="2"/>
  <c r="T244" i="2"/>
  <c r="V244" i="2"/>
  <c r="W244" i="2"/>
  <c r="Y244" i="2"/>
  <c r="AP244" i="2" s="1"/>
  <c r="AQ244" i="2" s="1"/>
  <c r="Z244" i="2"/>
  <c r="AB244" i="2" s="1"/>
  <c r="AG244" i="2"/>
  <c r="S245" i="2"/>
  <c r="T245" i="2"/>
  <c r="V245" i="2"/>
  <c r="W245" i="2"/>
  <c r="Y245" i="2"/>
  <c r="AP245" i="2" s="1"/>
  <c r="AQ245" i="2" s="1"/>
  <c r="Z245" i="2"/>
  <c r="AG245" i="2"/>
  <c r="S246" i="2"/>
  <c r="T246" i="2"/>
  <c r="V246" i="2"/>
  <c r="W246" i="2"/>
  <c r="Y246" i="2"/>
  <c r="AP246" i="2" s="1"/>
  <c r="AQ246" i="2" s="1"/>
  <c r="Z246" i="2"/>
  <c r="AB246" i="2" s="1"/>
  <c r="AG246" i="2"/>
  <c r="S132" i="2"/>
  <c r="T132" i="2"/>
  <c r="V132" i="2"/>
  <c r="W132" i="2"/>
  <c r="Y132" i="2"/>
  <c r="AP132" i="2" s="1"/>
  <c r="AQ132" i="2" s="1"/>
  <c r="Z132" i="2"/>
  <c r="AB132" i="2" s="1"/>
  <c r="AG132" i="2"/>
  <c r="S247" i="2"/>
  <c r="T247" i="2"/>
  <c r="V247" i="2"/>
  <c r="W247" i="2"/>
  <c r="Y247" i="2"/>
  <c r="AP247" i="2" s="1"/>
  <c r="AQ247" i="2" s="1"/>
  <c r="Z247" i="2"/>
  <c r="AB247" i="2" s="1"/>
  <c r="AG247" i="2"/>
  <c r="S248" i="2"/>
  <c r="T248" i="2"/>
  <c r="V248" i="2"/>
  <c r="W248" i="2"/>
  <c r="Y248" i="2"/>
  <c r="AP248" i="2" s="1"/>
  <c r="AQ248" i="2" s="1"/>
  <c r="Z248" i="2"/>
  <c r="AG248" i="2"/>
  <c r="S1170" i="2"/>
  <c r="T1170" i="2"/>
  <c r="V1170" i="2"/>
  <c r="AL1170" i="2" s="1"/>
  <c r="W1170" i="2"/>
  <c r="Y1170" i="2"/>
  <c r="AP1170" i="2" s="1"/>
  <c r="AQ1170" i="2" s="1"/>
  <c r="Z1170" i="2"/>
  <c r="AB1170" i="2" s="1"/>
  <c r="AA1170" i="2"/>
  <c r="AG1170" i="2"/>
  <c r="S249" i="2"/>
  <c r="T249" i="2"/>
  <c r="V249" i="2"/>
  <c r="W249" i="2"/>
  <c r="Y249" i="2"/>
  <c r="AP249" i="2" s="1"/>
  <c r="AQ249" i="2" s="1"/>
  <c r="Z249" i="2"/>
  <c r="AB249" i="2" s="1"/>
  <c r="AC249" i="2"/>
  <c r="AG249" i="2"/>
  <c r="S1171" i="2"/>
  <c r="T1171" i="2"/>
  <c r="V1171" i="2"/>
  <c r="AL1171" i="2" s="1"/>
  <c r="W1171" i="2"/>
  <c r="Y1171" i="2"/>
  <c r="AP1171" i="2" s="1"/>
  <c r="AQ1171" i="2" s="1"/>
  <c r="Z1171" i="2"/>
  <c r="AG1171" i="2"/>
  <c r="S1172" i="2"/>
  <c r="T1172" i="2"/>
  <c r="V1172" i="2"/>
  <c r="W1172" i="2"/>
  <c r="Y1172" i="2"/>
  <c r="AP1172" i="2" s="1"/>
  <c r="AQ1172" i="2" s="1"/>
  <c r="Z1172" i="2"/>
  <c r="AG1172" i="2"/>
  <c r="S1173" i="2"/>
  <c r="T1173" i="2"/>
  <c r="V1173" i="2"/>
  <c r="AL1173" i="2" s="1"/>
  <c r="W1173" i="2"/>
  <c r="Y1173" i="2"/>
  <c r="AP1173" i="2" s="1"/>
  <c r="AQ1173" i="2" s="1"/>
  <c r="Z1173" i="2"/>
  <c r="AB1173" i="2" s="1"/>
  <c r="AA1173" i="2"/>
  <c r="AG1173" i="2"/>
  <c r="S1174" i="2"/>
  <c r="T1174" i="2"/>
  <c r="V1174" i="2"/>
  <c r="W1174" i="2"/>
  <c r="Y1174" i="2"/>
  <c r="AP1174" i="2" s="1"/>
  <c r="AQ1174" i="2" s="1"/>
  <c r="Z1174" i="2"/>
  <c r="AC1174" i="2" s="1"/>
  <c r="AG1174" i="2"/>
  <c r="S1740" i="2"/>
  <c r="T1740" i="2"/>
  <c r="V1740" i="2"/>
  <c r="W1740" i="2"/>
  <c r="Y1740" i="2"/>
  <c r="AP1740" i="2" s="1"/>
  <c r="AQ1740" i="2" s="1"/>
  <c r="Z1740" i="2"/>
  <c r="AB1740" i="2" s="1"/>
  <c r="AG1740" i="2"/>
  <c r="S250" i="2"/>
  <c r="T250" i="2"/>
  <c r="V250" i="2"/>
  <c r="W250" i="2"/>
  <c r="Y250" i="2"/>
  <c r="AP250" i="2" s="1"/>
  <c r="AQ250" i="2" s="1"/>
  <c r="Z250" i="2"/>
  <c r="AC250" i="2"/>
  <c r="AG250" i="2"/>
  <c r="S251" i="2"/>
  <c r="T251" i="2"/>
  <c r="V251" i="2"/>
  <c r="AL251" i="2" s="1"/>
  <c r="W251" i="2"/>
  <c r="Y251" i="2"/>
  <c r="AP251" i="2" s="1"/>
  <c r="AQ251" i="2" s="1"/>
  <c r="Z251" i="2"/>
  <c r="AB251" i="2" s="1"/>
  <c r="AA251" i="2"/>
  <c r="AD251" i="2" s="1"/>
  <c r="AC251" i="2"/>
  <c r="AG251" i="2"/>
  <c r="S252" i="2"/>
  <c r="T252" i="2"/>
  <c r="V252" i="2"/>
  <c r="W252" i="2"/>
  <c r="Y252" i="2"/>
  <c r="AP252" i="2" s="1"/>
  <c r="AQ252" i="2" s="1"/>
  <c r="Z252" i="2"/>
  <c r="AG252" i="2"/>
  <c r="S1175" i="2"/>
  <c r="T1175" i="2"/>
  <c r="V1175" i="2"/>
  <c r="W1175" i="2"/>
  <c r="Y1175" i="2"/>
  <c r="AP1175" i="2" s="1"/>
  <c r="AQ1175" i="2" s="1"/>
  <c r="Z1175" i="2"/>
  <c r="AB1175" i="2" s="1"/>
  <c r="AG1175" i="2"/>
  <c r="S1176" i="2"/>
  <c r="T1176" i="2"/>
  <c r="V1176" i="2"/>
  <c r="W1176" i="2"/>
  <c r="Y1176" i="2"/>
  <c r="AP1176" i="2" s="1"/>
  <c r="AQ1176" i="2" s="1"/>
  <c r="Z1176" i="2"/>
  <c r="AG1176" i="2"/>
  <c r="S1177" i="2"/>
  <c r="T1177" i="2"/>
  <c r="V1177" i="2"/>
  <c r="AL1177" i="2" s="1"/>
  <c r="W1177" i="2"/>
  <c r="Y1177" i="2"/>
  <c r="AP1177" i="2" s="1"/>
  <c r="AQ1177" i="2" s="1"/>
  <c r="Z1177" i="2"/>
  <c r="AG1177" i="2"/>
  <c r="S1178" i="2"/>
  <c r="T1178" i="2"/>
  <c r="V1178" i="2"/>
  <c r="W1178" i="2"/>
  <c r="Y1178" i="2"/>
  <c r="AP1178" i="2" s="1"/>
  <c r="AQ1178" i="2" s="1"/>
  <c r="Z1178" i="2"/>
  <c r="AC1178" i="2" s="1"/>
  <c r="AG1178" i="2"/>
  <c r="S1179" i="2"/>
  <c r="T1179" i="2"/>
  <c r="V1179" i="2"/>
  <c r="AL1179" i="2" s="1"/>
  <c r="W1179" i="2"/>
  <c r="Y1179" i="2"/>
  <c r="AP1179" i="2" s="1"/>
  <c r="AQ1179" i="2" s="1"/>
  <c r="Z1179" i="2"/>
  <c r="AG1179" i="2"/>
  <c r="S1180" i="2"/>
  <c r="T1180" i="2"/>
  <c r="V1180" i="2"/>
  <c r="W1180" i="2"/>
  <c r="Y1180" i="2"/>
  <c r="AP1180" i="2" s="1"/>
  <c r="AQ1180" i="2" s="1"/>
  <c r="Z1180" i="2"/>
  <c r="AG1180" i="2"/>
  <c r="S1839" i="2"/>
  <c r="T1839" i="2"/>
  <c r="V1839" i="2"/>
  <c r="W1839" i="2"/>
  <c r="Y1839" i="2"/>
  <c r="AP1839" i="2" s="1"/>
  <c r="AQ1839" i="2" s="1"/>
  <c r="Z1839" i="2"/>
  <c r="AB1839" i="2" s="1"/>
  <c r="AG1839" i="2"/>
  <c r="S253" i="2"/>
  <c r="T253" i="2"/>
  <c r="V253" i="2"/>
  <c r="W253" i="2"/>
  <c r="AL253" i="2" s="1"/>
  <c r="Y253" i="2"/>
  <c r="AP253" i="2" s="1"/>
  <c r="Z253" i="2"/>
  <c r="AC253" i="2" s="1"/>
  <c r="AG253" i="2"/>
  <c r="S1181" i="2"/>
  <c r="T1181" i="2"/>
  <c r="V1181" i="2"/>
  <c r="AL1181" i="2" s="1"/>
  <c r="W1181" i="2"/>
  <c r="Y1181" i="2"/>
  <c r="AP1181" i="2" s="1"/>
  <c r="AQ1181" i="2" s="1"/>
  <c r="Z1181" i="2"/>
  <c r="AB1181" i="2" s="1"/>
  <c r="AA1181" i="2"/>
  <c r="AG1181" i="2"/>
  <c r="S1182" i="2"/>
  <c r="T1182" i="2"/>
  <c r="V1182" i="2"/>
  <c r="W1182" i="2"/>
  <c r="Y1182" i="2"/>
  <c r="AP1182" i="2" s="1"/>
  <c r="AQ1182" i="2" s="1"/>
  <c r="Z1182" i="2"/>
  <c r="AB1182" i="2" s="1"/>
  <c r="AA1182" i="2"/>
  <c r="AG1182" i="2"/>
  <c r="S1183" i="2"/>
  <c r="T1183" i="2"/>
  <c r="V1183" i="2"/>
  <c r="W1183" i="2"/>
  <c r="Y1183" i="2"/>
  <c r="AP1183" i="2" s="1"/>
  <c r="AQ1183" i="2" s="1"/>
  <c r="Z1183" i="2"/>
  <c r="AG1183" i="2"/>
  <c r="S1184" i="2"/>
  <c r="T1184" i="2"/>
  <c r="V1184" i="2"/>
  <c r="W1184" i="2"/>
  <c r="Y1184" i="2"/>
  <c r="AP1184" i="2" s="1"/>
  <c r="Z1184" i="2"/>
  <c r="AC1184" i="2" s="1"/>
  <c r="AG1184" i="2"/>
  <c r="S1185" i="2"/>
  <c r="T1185" i="2"/>
  <c r="V1185" i="2"/>
  <c r="W1185" i="2"/>
  <c r="Y1185" i="2"/>
  <c r="AP1185" i="2" s="1"/>
  <c r="AQ1185" i="2" s="1"/>
  <c r="Z1185" i="2"/>
  <c r="AB1185" i="2" s="1"/>
  <c r="AA1185" i="2"/>
  <c r="AG1185" i="2"/>
  <c r="S1186" i="2"/>
  <c r="T1186" i="2"/>
  <c r="V1186" i="2"/>
  <c r="W1186" i="2"/>
  <c r="Y1186" i="2"/>
  <c r="AP1186" i="2" s="1"/>
  <c r="AQ1186" i="2" s="1"/>
  <c r="Z1186" i="2"/>
  <c r="AB1186" i="2" s="1"/>
  <c r="AA1186" i="2"/>
  <c r="AG1186" i="2"/>
  <c r="S1187" i="2"/>
  <c r="T1187" i="2"/>
  <c r="V1187" i="2"/>
  <c r="W1187" i="2"/>
  <c r="Y1187" i="2"/>
  <c r="AP1187" i="2" s="1"/>
  <c r="AQ1187" i="2" s="1"/>
  <c r="Z1187" i="2"/>
  <c r="AG1187" i="2"/>
  <c r="S1188" i="2"/>
  <c r="T1188" i="2"/>
  <c r="V1188" i="2"/>
  <c r="W1188" i="2"/>
  <c r="AL1188" i="2" s="1"/>
  <c r="Y1188" i="2"/>
  <c r="AP1188" i="2" s="1"/>
  <c r="Z1188" i="2"/>
  <c r="AG1188" i="2"/>
  <c r="S1189" i="2"/>
  <c r="T1189" i="2"/>
  <c r="V1189" i="2"/>
  <c r="AL1189" i="2" s="1"/>
  <c r="W1189" i="2"/>
  <c r="Y1189" i="2"/>
  <c r="AP1189" i="2" s="1"/>
  <c r="AQ1189" i="2" s="1"/>
  <c r="Z1189" i="2"/>
  <c r="AG1189" i="2"/>
  <c r="S254" i="2"/>
  <c r="T254" i="2"/>
  <c r="V254" i="2"/>
  <c r="W254" i="2"/>
  <c r="Y254" i="2"/>
  <c r="AP254" i="2" s="1"/>
  <c r="AQ254" i="2" s="1"/>
  <c r="Z254" i="2"/>
  <c r="AB254" i="2" s="1"/>
  <c r="AG254" i="2"/>
  <c r="S1190" i="2"/>
  <c r="T1190" i="2"/>
  <c r="V1190" i="2"/>
  <c r="W1190" i="2"/>
  <c r="Y1190" i="2"/>
  <c r="AP1190" i="2" s="1"/>
  <c r="AQ1190" i="2" s="1"/>
  <c r="Z1190" i="2"/>
  <c r="AG1190" i="2"/>
  <c r="S1191" i="2"/>
  <c r="T1191" i="2"/>
  <c r="V1191" i="2"/>
  <c r="W1191" i="2"/>
  <c r="Y1191" i="2"/>
  <c r="AP1191" i="2" s="1"/>
  <c r="Z1191" i="2"/>
  <c r="AG1191" i="2"/>
  <c r="S1192" i="2"/>
  <c r="T1192" i="2"/>
  <c r="V1192" i="2"/>
  <c r="W1192" i="2"/>
  <c r="Y1192" i="2"/>
  <c r="AP1192" i="2" s="1"/>
  <c r="AQ1192" i="2" s="1"/>
  <c r="Z1192" i="2"/>
  <c r="AB1192" i="2" s="1"/>
  <c r="AG1192" i="2"/>
  <c r="S1193" i="2"/>
  <c r="T1193" i="2"/>
  <c r="V1193" i="2"/>
  <c r="W1193" i="2"/>
  <c r="Y1193" i="2"/>
  <c r="AP1193" i="2" s="1"/>
  <c r="AQ1193" i="2" s="1"/>
  <c r="Z1193" i="2"/>
  <c r="AB1193" i="2" s="1"/>
  <c r="AG1193" i="2"/>
  <c r="S1194" i="2"/>
  <c r="T1194" i="2"/>
  <c r="V1194" i="2"/>
  <c r="W1194" i="2"/>
  <c r="Y1194" i="2"/>
  <c r="AP1194" i="2" s="1"/>
  <c r="AQ1194" i="2" s="1"/>
  <c r="Z1194" i="2"/>
  <c r="AG1194" i="2"/>
  <c r="S1195" i="2"/>
  <c r="T1195" i="2"/>
  <c r="V1195" i="2"/>
  <c r="W1195" i="2"/>
  <c r="Y1195" i="2"/>
  <c r="AP1195" i="2" s="1"/>
  <c r="Z1195" i="2"/>
  <c r="AC1195" i="2" s="1"/>
  <c r="AG1195" i="2"/>
  <c r="S1196" i="2"/>
  <c r="T1196" i="2"/>
  <c r="V1196" i="2"/>
  <c r="W1196" i="2"/>
  <c r="Y1196" i="2"/>
  <c r="AP1196" i="2" s="1"/>
  <c r="AQ1196" i="2" s="1"/>
  <c r="Z1196" i="2"/>
  <c r="AB1196" i="2" s="1"/>
  <c r="AG1196" i="2"/>
  <c r="S1197" i="2"/>
  <c r="T1197" i="2"/>
  <c r="V1197" i="2"/>
  <c r="W1197" i="2"/>
  <c r="Y1197" i="2"/>
  <c r="AP1197" i="2" s="1"/>
  <c r="AQ1197" i="2" s="1"/>
  <c r="Z1197" i="2"/>
  <c r="AB1197" i="2" s="1"/>
  <c r="AC1197" i="2"/>
  <c r="AG1197" i="2"/>
  <c r="S1198" i="2"/>
  <c r="T1198" i="2"/>
  <c r="V1198" i="2"/>
  <c r="W1198" i="2"/>
  <c r="Y1198" i="2"/>
  <c r="AP1198" i="2" s="1"/>
  <c r="AQ1198" i="2" s="1"/>
  <c r="Z1198" i="2"/>
  <c r="AB1198" i="2" s="1"/>
  <c r="AG1198" i="2"/>
  <c r="S1840" i="2"/>
  <c r="T1840" i="2"/>
  <c r="V1840" i="2"/>
  <c r="W1840" i="2"/>
  <c r="AL1840" i="2" s="1"/>
  <c r="Y1840" i="2"/>
  <c r="AP1840" i="2" s="1"/>
  <c r="Z1840" i="2"/>
  <c r="AB1840" i="2" s="1"/>
  <c r="AG1840" i="2"/>
  <c r="S255" i="2"/>
  <c r="T255" i="2"/>
  <c r="V255" i="2"/>
  <c r="W255" i="2"/>
  <c r="Y255" i="2"/>
  <c r="AP255" i="2" s="1"/>
  <c r="AQ255" i="2" s="1"/>
  <c r="Z255" i="2"/>
  <c r="AB255" i="2" s="1"/>
  <c r="AG255" i="2"/>
  <c r="S1199" i="2"/>
  <c r="T1199" i="2"/>
  <c r="V1199" i="2"/>
  <c r="W1199" i="2"/>
  <c r="Y1199" i="2"/>
  <c r="AP1199" i="2" s="1"/>
  <c r="AQ1199" i="2" s="1"/>
  <c r="Z1199" i="2"/>
  <c r="AA1199" i="2" s="1"/>
  <c r="AG1199" i="2"/>
  <c r="S1200" i="2"/>
  <c r="T1200" i="2"/>
  <c r="V1200" i="2"/>
  <c r="W1200" i="2"/>
  <c r="Y1200" i="2"/>
  <c r="AP1200" i="2" s="1"/>
  <c r="AQ1200" i="2" s="1"/>
  <c r="Z1200" i="2"/>
  <c r="AG1200" i="2"/>
  <c r="S1201" i="2"/>
  <c r="T1201" i="2"/>
  <c r="V1201" i="2"/>
  <c r="W1201" i="2"/>
  <c r="Y1201" i="2"/>
  <c r="AP1201" i="2" s="1"/>
  <c r="Z1201" i="2"/>
  <c r="AB1201" i="2" s="1"/>
  <c r="AG1201" i="2"/>
  <c r="S1202" i="2"/>
  <c r="T1202" i="2"/>
  <c r="V1202" i="2"/>
  <c r="W1202" i="2"/>
  <c r="Y1202" i="2"/>
  <c r="AP1202" i="2" s="1"/>
  <c r="AQ1202" i="2" s="1"/>
  <c r="Z1202" i="2"/>
  <c r="AB1202" i="2" s="1"/>
  <c r="AG1202" i="2"/>
  <c r="S1203" i="2"/>
  <c r="T1203" i="2"/>
  <c r="V1203" i="2"/>
  <c r="W1203" i="2"/>
  <c r="Y1203" i="2"/>
  <c r="AP1203" i="2" s="1"/>
  <c r="AQ1203" i="2" s="1"/>
  <c r="Z1203" i="2"/>
  <c r="AB1203" i="2" s="1"/>
  <c r="AG1203" i="2"/>
  <c r="S1204" i="2"/>
  <c r="T1204" i="2"/>
  <c r="V1204" i="2"/>
  <c r="W1204" i="2"/>
  <c r="Y1204" i="2"/>
  <c r="AP1204" i="2" s="1"/>
  <c r="AQ1204" i="2" s="1"/>
  <c r="Z1204" i="2"/>
  <c r="AB1204" i="2" s="1"/>
  <c r="AG1204" i="2"/>
  <c r="S1205" i="2"/>
  <c r="T1205" i="2"/>
  <c r="V1205" i="2"/>
  <c r="W1205" i="2"/>
  <c r="Y1205" i="2"/>
  <c r="AP1205" i="2" s="1"/>
  <c r="Z1205" i="2"/>
  <c r="AB1205" i="2" s="1"/>
  <c r="AC1205" i="2"/>
  <c r="AG1205" i="2"/>
  <c r="S1206" i="2"/>
  <c r="T1206" i="2"/>
  <c r="V1206" i="2"/>
  <c r="W1206" i="2"/>
  <c r="Y1206" i="2"/>
  <c r="AP1206" i="2" s="1"/>
  <c r="AQ1206" i="2" s="1"/>
  <c r="Z1206" i="2"/>
  <c r="AB1206" i="2" s="1"/>
  <c r="AA1206" i="2"/>
  <c r="AG1206" i="2"/>
  <c r="S1207" i="2"/>
  <c r="T1207" i="2"/>
  <c r="V1207" i="2"/>
  <c r="W1207" i="2"/>
  <c r="Y1207" i="2"/>
  <c r="AP1207" i="2" s="1"/>
  <c r="AQ1207" i="2" s="1"/>
  <c r="Z1207" i="2"/>
  <c r="AB1207" i="2" s="1"/>
  <c r="AA1207" i="2"/>
  <c r="AG1207" i="2"/>
  <c r="S256" i="2"/>
  <c r="T256" i="2"/>
  <c r="V256" i="2"/>
  <c r="AL256" i="2" s="1"/>
  <c r="W256" i="2"/>
  <c r="Y256" i="2"/>
  <c r="AP256" i="2" s="1"/>
  <c r="AQ256" i="2" s="1"/>
  <c r="Z256" i="2"/>
  <c r="AB256" i="2" s="1"/>
  <c r="AG256" i="2"/>
  <c r="S257" i="2"/>
  <c r="T257" i="2"/>
  <c r="V257" i="2"/>
  <c r="W257" i="2"/>
  <c r="Y257" i="2"/>
  <c r="AP257" i="2" s="1"/>
  <c r="Z257" i="2"/>
  <c r="AB257" i="2" s="1"/>
  <c r="AG257" i="2"/>
  <c r="S1208" i="2"/>
  <c r="T1208" i="2"/>
  <c r="V1208" i="2"/>
  <c r="W1208" i="2"/>
  <c r="Y1208" i="2"/>
  <c r="AP1208" i="2" s="1"/>
  <c r="AQ1208" i="2" s="1"/>
  <c r="Z1208" i="2"/>
  <c r="AB1208" i="2" s="1"/>
  <c r="AG1208" i="2"/>
  <c r="S1209" i="2"/>
  <c r="T1209" i="2"/>
  <c r="V1209" i="2"/>
  <c r="W1209" i="2"/>
  <c r="Y1209" i="2"/>
  <c r="AP1209" i="2" s="1"/>
  <c r="AQ1209" i="2" s="1"/>
  <c r="Z1209" i="2"/>
  <c r="AB1209" i="2" s="1"/>
  <c r="AG1209" i="2"/>
  <c r="S1210" i="2"/>
  <c r="T1210" i="2"/>
  <c r="V1210" i="2"/>
  <c r="W1210" i="2"/>
  <c r="Y1210" i="2"/>
  <c r="AP1210" i="2" s="1"/>
  <c r="AQ1210" i="2" s="1"/>
  <c r="Z1210" i="2"/>
  <c r="AB1210" i="2" s="1"/>
  <c r="AG1210" i="2"/>
  <c r="S1211" i="2"/>
  <c r="T1211" i="2"/>
  <c r="V1211" i="2"/>
  <c r="W1211" i="2"/>
  <c r="Y1211" i="2"/>
  <c r="AP1211" i="2" s="1"/>
  <c r="Z1211" i="2"/>
  <c r="AB1211" i="2" s="1"/>
  <c r="AG1211" i="2"/>
  <c r="S1212" i="2"/>
  <c r="T1212" i="2"/>
  <c r="V1212" i="2"/>
  <c r="W1212" i="2"/>
  <c r="Y1212" i="2"/>
  <c r="AP1212" i="2" s="1"/>
  <c r="AQ1212" i="2" s="1"/>
  <c r="Z1212" i="2"/>
  <c r="AG1212" i="2"/>
  <c r="S1213" i="2"/>
  <c r="T1213" i="2"/>
  <c r="V1213" i="2"/>
  <c r="AM1213" i="2" s="1"/>
  <c r="W1213" i="2"/>
  <c r="Y1213" i="2"/>
  <c r="AP1213" i="2" s="1"/>
  <c r="AQ1213" i="2" s="1"/>
  <c r="Z1213" i="2"/>
  <c r="AG1213" i="2"/>
  <c r="AJ1213" i="2" s="1"/>
  <c r="S1214" i="2"/>
  <c r="T1214" i="2"/>
  <c r="V1214" i="2"/>
  <c r="W1214" i="2"/>
  <c r="Y1214" i="2"/>
  <c r="AP1214" i="2" s="1"/>
  <c r="AQ1214" i="2" s="1"/>
  <c r="Z1214" i="2"/>
  <c r="AB1214" i="2" s="1"/>
  <c r="AG1214" i="2"/>
  <c r="AJ1214" i="2" s="1"/>
  <c r="S1215" i="2"/>
  <c r="T1215" i="2"/>
  <c r="V1215" i="2"/>
  <c r="W1215" i="2"/>
  <c r="Y1215" i="2"/>
  <c r="AP1215" i="2" s="1"/>
  <c r="AQ1215" i="2" s="1"/>
  <c r="Z1215" i="2"/>
  <c r="AG1215" i="2"/>
  <c r="AJ1215" i="2" s="1"/>
  <c r="S1841" i="2"/>
  <c r="T1841" i="2"/>
  <c r="V1841" i="2"/>
  <c r="W1841" i="2"/>
  <c r="Y1841" i="2"/>
  <c r="AP1841" i="2" s="1"/>
  <c r="AQ1841" i="2" s="1"/>
  <c r="Z1841" i="2"/>
  <c r="AB1841" i="2" s="1"/>
  <c r="AG1841" i="2"/>
  <c r="AJ1841" i="2" s="1"/>
  <c r="S1842" i="2"/>
  <c r="T1842" i="2"/>
  <c r="V1842" i="2"/>
  <c r="W1842" i="2"/>
  <c r="AN1842" i="2" s="1"/>
  <c r="Y1842" i="2"/>
  <c r="AP1842" i="2" s="1"/>
  <c r="Z1842" i="2"/>
  <c r="AB1842" i="2" s="1"/>
  <c r="AG1842" i="2"/>
  <c r="AJ1842" i="2" s="1"/>
  <c r="AQ1842" i="2"/>
  <c r="S258" i="2"/>
  <c r="T258" i="2"/>
  <c r="V258" i="2"/>
  <c r="W258" i="2"/>
  <c r="Y258" i="2"/>
  <c r="AP258" i="2" s="1"/>
  <c r="AQ258" i="2" s="1"/>
  <c r="Z258" i="2"/>
  <c r="AB258" i="2" s="1"/>
  <c r="AG258" i="2"/>
  <c r="AJ258" i="2" s="1"/>
  <c r="S1216" i="2"/>
  <c r="T1216" i="2"/>
  <c r="V1216" i="2"/>
  <c r="W1216" i="2"/>
  <c r="Y1216" i="2"/>
  <c r="AP1216" i="2" s="1"/>
  <c r="AQ1216" i="2" s="1"/>
  <c r="Z1216" i="2"/>
  <c r="AB1216" i="2" s="1"/>
  <c r="AG1216" i="2"/>
  <c r="AJ1216" i="2" s="1"/>
  <c r="S1217" i="2"/>
  <c r="T1217" i="2"/>
  <c r="V1217" i="2"/>
  <c r="W1217" i="2"/>
  <c r="Y1217" i="2"/>
  <c r="AP1217" i="2" s="1"/>
  <c r="AQ1217" i="2" s="1"/>
  <c r="Z1217" i="2"/>
  <c r="AB1217" i="2" s="1"/>
  <c r="AG1217" i="2"/>
  <c r="AJ1217" i="2" s="1"/>
  <c r="S1218" i="2"/>
  <c r="T1218" i="2"/>
  <c r="V1218" i="2"/>
  <c r="W1218" i="2"/>
  <c r="Y1218" i="2"/>
  <c r="AP1218" i="2" s="1"/>
  <c r="Z1218" i="2"/>
  <c r="AB1218" i="2" s="1"/>
  <c r="AG1218" i="2"/>
  <c r="AJ1218" i="2" s="1"/>
  <c r="AQ1218" i="2"/>
  <c r="S1219" i="2"/>
  <c r="T1219" i="2"/>
  <c r="V1219" i="2"/>
  <c r="W1219" i="2"/>
  <c r="Y1219" i="2"/>
  <c r="AP1219" i="2" s="1"/>
  <c r="Z1219" i="2"/>
  <c r="AB1219" i="2" s="1"/>
  <c r="AA1219" i="2"/>
  <c r="AG1219" i="2"/>
  <c r="AJ1219" i="2" s="1"/>
  <c r="AQ1219" i="2"/>
  <c r="S1220" i="2"/>
  <c r="T1220" i="2"/>
  <c r="V1220" i="2"/>
  <c r="W1220" i="2"/>
  <c r="Y1220" i="2"/>
  <c r="AP1220" i="2" s="1"/>
  <c r="AQ1220" i="2" s="1"/>
  <c r="Z1220" i="2"/>
  <c r="AB1220" i="2" s="1"/>
  <c r="AG1220" i="2"/>
  <c r="AJ1220" i="2" s="1"/>
  <c r="AL1220" i="2"/>
  <c r="S1221" i="2"/>
  <c r="T1221" i="2"/>
  <c r="V1221" i="2"/>
  <c r="W1221" i="2"/>
  <c r="Y1221" i="2"/>
  <c r="AP1221" i="2" s="1"/>
  <c r="AQ1221" i="2" s="1"/>
  <c r="Z1221" i="2"/>
  <c r="AB1221" i="2" s="1"/>
  <c r="AG1221" i="2"/>
  <c r="AJ1221" i="2" s="1"/>
  <c r="S1222" i="2"/>
  <c r="T1222" i="2"/>
  <c r="V1222" i="2"/>
  <c r="W1222" i="2"/>
  <c r="Y1222" i="2"/>
  <c r="AP1222" i="2" s="1"/>
  <c r="AQ1222" i="2" s="1"/>
  <c r="Z1222" i="2"/>
  <c r="AB1222" i="2" s="1"/>
  <c r="AG1222" i="2"/>
  <c r="AJ1222" i="2" s="1"/>
  <c r="AN1222" i="2"/>
  <c r="S1843" i="2"/>
  <c r="T1843" i="2"/>
  <c r="V1843" i="2"/>
  <c r="W1843" i="2"/>
  <c r="AL1843" i="2" s="1"/>
  <c r="Y1843" i="2"/>
  <c r="AP1843" i="2" s="1"/>
  <c r="Z1843" i="2"/>
  <c r="AB1843" i="2" s="1"/>
  <c r="AG1843" i="2"/>
  <c r="AJ1843" i="2" s="1"/>
  <c r="AQ1843" i="2"/>
  <c r="S1844" i="2"/>
  <c r="T1844" i="2"/>
  <c r="V1844" i="2"/>
  <c r="AL1844" i="2" s="1"/>
  <c r="W1844" i="2"/>
  <c r="Y1844" i="2"/>
  <c r="AP1844" i="2" s="1"/>
  <c r="AQ1844" i="2" s="1"/>
  <c r="Z1844" i="2"/>
  <c r="AB1844" i="2" s="1"/>
  <c r="AG1844" i="2"/>
  <c r="AJ1844" i="2" s="1"/>
  <c r="S1845" i="2"/>
  <c r="T1845" i="2"/>
  <c r="V1845" i="2"/>
  <c r="W1845" i="2"/>
  <c r="Y1845" i="2"/>
  <c r="AP1845" i="2" s="1"/>
  <c r="Z1845" i="2"/>
  <c r="AB1845" i="2" s="1"/>
  <c r="AC1845" i="2"/>
  <c r="AG1845" i="2"/>
  <c r="AJ1845" i="2" s="1"/>
  <c r="AQ1845" i="2"/>
  <c r="S1846" i="2"/>
  <c r="T1846" i="2"/>
  <c r="V1846" i="2"/>
  <c r="W1846" i="2"/>
  <c r="AL1846" i="2" s="1"/>
  <c r="Y1846" i="2"/>
  <c r="AP1846" i="2" s="1"/>
  <c r="Z1846" i="2"/>
  <c r="AB1846" i="2" s="1"/>
  <c r="AG1846" i="2"/>
  <c r="AJ1846" i="2" s="1"/>
  <c r="AN1846" i="2"/>
  <c r="AQ1846" i="2"/>
  <c r="S1847" i="2"/>
  <c r="T1847" i="2"/>
  <c r="V1847" i="2"/>
  <c r="AM1847" i="2" s="1"/>
  <c r="W1847" i="2"/>
  <c r="Y1847" i="2"/>
  <c r="AP1847" i="2" s="1"/>
  <c r="AQ1847" i="2" s="1"/>
  <c r="Z1847" i="2"/>
  <c r="AB1847" i="2" s="1"/>
  <c r="AA1847" i="2"/>
  <c r="AG1847" i="2"/>
  <c r="AJ1847" i="2" s="1"/>
  <c r="S564" i="2"/>
  <c r="T564" i="2"/>
  <c r="V564" i="2"/>
  <c r="W564" i="2"/>
  <c r="Y564" i="2"/>
  <c r="AP564" i="2" s="1"/>
  <c r="AQ564" i="2" s="1"/>
  <c r="Z564" i="2"/>
  <c r="AB564" i="2" s="1"/>
  <c r="AG564" i="2"/>
  <c r="AJ564" i="2" s="1"/>
  <c r="S1492" i="2"/>
  <c r="T1492" i="2"/>
  <c r="V1492" i="2"/>
  <c r="W1492" i="2"/>
  <c r="Y1492" i="2"/>
  <c r="AP1492" i="2" s="1"/>
  <c r="AQ1492" i="2" s="1"/>
  <c r="Z1492" i="2"/>
  <c r="AB1492" i="2" s="1"/>
  <c r="AG1492" i="2"/>
  <c r="AJ1492" i="2" s="1"/>
  <c r="S1493" i="2"/>
  <c r="T1493" i="2"/>
  <c r="V1493" i="2"/>
  <c r="W1493" i="2"/>
  <c r="Y1493" i="2"/>
  <c r="AP1493" i="2" s="1"/>
  <c r="AQ1493" i="2" s="1"/>
  <c r="Z1493" i="2"/>
  <c r="AG1493" i="2"/>
  <c r="AJ1493" i="2" s="1"/>
  <c r="S1494" i="2"/>
  <c r="T1494" i="2"/>
  <c r="V1494" i="2"/>
  <c r="W1494" i="2"/>
  <c r="Y1494" i="2"/>
  <c r="AP1494" i="2" s="1"/>
  <c r="AQ1494" i="2" s="1"/>
  <c r="Z1494" i="2"/>
  <c r="AB1494" i="2" s="1"/>
  <c r="AG1494" i="2"/>
  <c r="AJ1494" i="2" s="1"/>
  <c r="S1495" i="2"/>
  <c r="T1495" i="2"/>
  <c r="V1495" i="2"/>
  <c r="W1495" i="2"/>
  <c r="Y1495" i="2"/>
  <c r="AP1495" i="2" s="1"/>
  <c r="AQ1495" i="2" s="1"/>
  <c r="Z1495" i="2"/>
  <c r="AG1495" i="2"/>
  <c r="AJ1495" i="2" s="1"/>
  <c r="S1496" i="2"/>
  <c r="T1496" i="2"/>
  <c r="V1496" i="2"/>
  <c r="W1496" i="2"/>
  <c r="Y1496" i="2"/>
  <c r="AP1496" i="2" s="1"/>
  <c r="Z1496" i="2"/>
  <c r="AG1496" i="2"/>
  <c r="AJ1496" i="2" s="1"/>
  <c r="AQ1496" i="2"/>
  <c r="S1497" i="2"/>
  <c r="T1497" i="2"/>
  <c r="V1497" i="2"/>
  <c r="W1497" i="2"/>
  <c r="AL1497" i="2" s="1"/>
  <c r="Y1497" i="2"/>
  <c r="AP1497" i="2" s="1"/>
  <c r="AQ1497" i="2" s="1"/>
  <c r="Z1497" i="2"/>
  <c r="AB1497" i="2" s="1"/>
  <c r="AG1497" i="2"/>
  <c r="AJ1497" i="2" s="1"/>
  <c r="S1498" i="2"/>
  <c r="T1498" i="2"/>
  <c r="V1498" i="2"/>
  <c r="W1498" i="2"/>
  <c r="Y1498" i="2"/>
  <c r="AP1498" i="2" s="1"/>
  <c r="AQ1498" i="2" s="1"/>
  <c r="Z1498" i="2"/>
  <c r="AB1498" i="2" s="1"/>
  <c r="AG1498" i="2"/>
  <c r="AJ1498" i="2" s="1"/>
  <c r="S1891" i="2"/>
  <c r="T1891" i="2"/>
  <c r="V1891" i="2"/>
  <c r="W1891" i="2"/>
  <c r="AL1891" i="2" s="1"/>
  <c r="Y1891" i="2"/>
  <c r="AP1891" i="2" s="1"/>
  <c r="AQ1891" i="2" s="1"/>
  <c r="Z1891" i="2"/>
  <c r="AB1891" i="2" s="1"/>
  <c r="AG1891" i="2"/>
  <c r="AJ1891" i="2" s="1"/>
  <c r="S2074" i="2"/>
  <c r="T2074" i="2"/>
  <c r="V2074" i="2"/>
  <c r="W2074" i="2"/>
  <c r="Y2074" i="2"/>
  <c r="AP2074" i="2" s="1"/>
  <c r="AQ2074" i="2" s="1"/>
  <c r="Z2074" i="2"/>
  <c r="AB2074" i="2" s="1"/>
  <c r="AG2074" i="2"/>
  <c r="S2075" i="2"/>
  <c r="T2075" i="2"/>
  <c r="V2075" i="2"/>
  <c r="W2075" i="2"/>
  <c r="Y2075" i="2"/>
  <c r="AP2075" i="2" s="1"/>
  <c r="AQ2075" i="2" s="1"/>
  <c r="Z2075" i="2"/>
  <c r="AC2075" i="2"/>
  <c r="AG2075" i="2"/>
  <c r="AJ2075" i="2" s="1"/>
  <c r="AL2075" i="2"/>
  <c r="S2076" i="2"/>
  <c r="T2076" i="2"/>
  <c r="V2076" i="2"/>
  <c r="W2076" i="2"/>
  <c r="AL2076" i="2" s="1"/>
  <c r="Y2076" i="2"/>
  <c r="AP2076" i="2" s="1"/>
  <c r="AQ2076" i="2" s="1"/>
  <c r="Z2076" i="2"/>
  <c r="AC2076" i="2" s="1"/>
  <c r="AG2076" i="2"/>
  <c r="AJ2076" i="2" s="1"/>
  <c r="S1651" i="2"/>
  <c r="T1651" i="2"/>
  <c r="V1651" i="2"/>
  <c r="W1651" i="2"/>
  <c r="Y1651" i="2"/>
  <c r="AP1651" i="2" s="1"/>
  <c r="AQ1651" i="2" s="1"/>
  <c r="Z1651" i="2"/>
  <c r="AC1651" i="2" s="1"/>
  <c r="AG1651" i="2"/>
  <c r="AJ1651" i="2" s="1"/>
  <c r="S1652" i="2"/>
  <c r="T1652" i="2"/>
  <c r="V1652" i="2"/>
  <c r="W1652" i="2"/>
  <c r="Y1652" i="2"/>
  <c r="AP1652" i="2" s="1"/>
  <c r="AQ1652" i="2" s="1"/>
  <c r="Z1652" i="2"/>
  <c r="AC1652" i="2"/>
  <c r="AG1652" i="2"/>
  <c r="S2077" i="2"/>
  <c r="T2077" i="2"/>
  <c r="V2077" i="2"/>
  <c r="AM2077" i="2" s="1"/>
  <c r="W2077" i="2"/>
  <c r="Y2077" i="2"/>
  <c r="AP2077" i="2" s="1"/>
  <c r="AQ2077" i="2" s="1"/>
  <c r="Z2077" i="2"/>
  <c r="AA2077" i="2" s="1"/>
  <c r="AD2077" i="2" s="1"/>
  <c r="AG2077" i="2"/>
  <c r="AJ2077" i="2" s="1"/>
  <c r="S2078" i="2"/>
  <c r="T2078" i="2"/>
  <c r="V2078" i="2"/>
  <c r="W2078" i="2"/>
  <c r="Y2078" i="2"/>
  <c r="AP2078" i="2" s="1"/>
  <c r="AQ2078" i="2" s="1"/>
  <c r="Z2078" i="2"/>
  <c r="AA2078" i="2" s="1"/>
  <c r="AD2078" i="2" s="1"/>
  <c r="AG2078" i="2"/>
  <c r="AJ2078" i="2" s="1"/>
  <c r="AL2078" i="2"/>
  <c r="S565" i="2"/>
  <c r="T565" i="2"/>
  <c r="V565" i="2"/>
  <c r="W565" i="2"/>
  <c r="Y565" i="2"/>
  <c r="AP565" i="2" s="1"/>
  <c r="AQ565" i="2" s="1"/>
  <c r="Z565" i="2"/>
  <c r="AA565" i="2" s="1"/>
  <c r="AD565" i="2" s="1"/>
  <c r="AG565" i="2"/>
  <c r="AJ565" i="2" s="1"/>
  <c r="S1499" i="2"/>
  <c r="T1499" i="2"/>
  <c r="V1499" i="2"/>
  <c r="W1499" i="2"/>
  <c r="Y1499" i="2"/>
  <c r="AP1499" i="2" s="1"/>
  <c r="AQ1499" i="2" s="1"/>
  <c r="Z1499" i="2"/>
  <c r="AA1499" i="2" s="1"/>
  <c r="AD1499" i="2" s="1"/>
  <c r="AG1499" i="2"/>
  <c r="S1500" i="2"/>
  <c r="T1500" i="2"/>
  <c r="V1500" i="2"/>
  <c r="W1500" i="2"/>
  <c r="Y1500" i="2"/>
  <c r="AP1500" i="2" s="1"/>
  <c r="AQ1500" i="2" s="1"/>
  <c r="Z1500" i="2"/>
  <c r="AB1500" i="2" s="1"/>
  <c r="AG1500" i="2"/>
  <c r="AJ1500" i="2" s="1"/>
  <c r="S1501" i="2"/>
  <c r="T1501" i="2"/>
  <c r="V1501" i="2"/>
  <c r="W1501" i="2"/>
  <c r="Y1501" i="2"/>
  <c r="AP1501" i="2" s="1"/>
  <c r="AQ1501" i="2" s="1"/>
  <c r="Z1501" i="2"/>
  <c r="AB1501" i="2" s="1"/>
  <c r="AG1501" i="2"/>
  <c r="AJ1501" i="2" s="1"/>
  <c r="S1502" i="2"/>
  <c r="T1502" i="2"/>
  <c r="V1502" i="2"/>
  <c r="W1502" i="2"/>
  <c r="Y1502" i="2"/>
  <c r="AP1502" i="2" s="1"/>
  <c r="AQ1502" i="2" s="1"/>
  <c r="Z1502" i="2"/>
  <c r="AB1502" i="2" s="1"/>
  <c r="AG1502" i="2"/>
  <c r="AJ1502" i="2" s="1"/>
  <c r="S1503" i="2"/>
  <c r="T1503" i="2"/>
  <c r="V1503" i="2"/>
  <c r="W1503" i="2"/>
  <c r="Y1503" i="2"/>
  <c r="AP1503" i="2" s="1"/>
  <c r="AQ1503" i="2" s="1"/>
  <c r="Z1503" i="2"/>
  <c r="AB1503" i="2" s="1"/>
  <c r="AG1503" i="2"/>
  <c r="S1504" i="2"/>
  <c r="T1504" i="2"/>
  <c r="V1504" i="2"/>
  <c r="AM1504" i="2" s="1"/>
  <c r="W1504" i="2"/>
  <c r="Y1504" i="2"/>
  <c r="AP1504" i="2" s="1"/>
  <c r="AQ1504" i="2" s="1"/>
  <c r="Z1504" i="2"/>
  <c r="AB1504" i="2" s="1"/>
  <c r="AG1504" i="2"/>
  <c r="AJ1504" i="2" s="1"/>
  <c r="S566" i="2"/>
  <c r="T566" i="2"/>
  <c r="V566" i="2"/>
  <c r="W566" i="2"/>
  <c r="AL566" i="2" s="1"/>
  <c r="Y566" i="2"/>
  <c r="AP566" i="2" s="1"/>
  <c r="AQ566" i="2" s="1"/>
  <c r="Z566" i="2"/>
  <c r="AB566" i="2" s="1"/>
  <c r="AG566" i="2"/>
  <c r="AJ566" i="2" s="1"/>
  <c r="S2079" i="2"/>
  <c r="T2079" i="2"/>
  <c r="V2079" i="2"/>
  <c r="W2079" i="2"/>
  <c r="AL2079" i="2" s="1"/>
  <c r="Y2079" i="2"/>
  <c r="AP2079" i="2" s="1"/>
  <c r="Z2079" i="2"/>
  <c r="AB2079" i="2" s="1"/>
  <c r="AG2079" i="2"/>
  <c r="AJ2079" i="2" s="1"/>
  <c r="AQ2079" i="2"/>
  <c r="S2080" i="2"/>
  <c r="T2080" i="2"/>
  <c r="V2080" i="2"/>
  <c r="W2080" i="2"/>
  <c r="Y2080" i="2"/>
  <c r="AP2080" i="2" s="1"/>
  <c r="AQ2080" i="2" s="1"/>
  <c r="Z2080" i="2"/>
  <c r="AB2080" i="2" s="1"/>
  <c r="AG2080" i="2"/>
  <c r="S1653" i="2"/>
  <c r="T1653" i="2"/>
  <c r="V1653" i="2"/>
  <c r="W1653" i="2"/>
  <c r="Y1653" i="2"/>
  <c r="AP1653" i="2" s="1"/>
  <c r="AQ1653" i="2" s="1"/>
  <c r="Z1653" i="2"/>
  <c r="AC1653" i="2" s="1"/>
  <c r="AG1653" i="2"/>
  <c r="AJ1653" i="2" s="1"/>
  <c r="S1654" i="2"/>
  <c r="T1654" i="2"/>
  <c r="V1654" i="2"/>
  <c r="W1654" i="2"/>
  <c r="Y1654" i="2"/>
  <c r="AP1654" i="2" s="1"/>
  <c r="AQ1654" i="2" s="1"/>
  <c r="Z1654" i="2"/>
  <c r="AC1654" i="2" s="1"/>
  <c r="AG1654" i="2"/>
  <c r="AJ1654" i="2" s="1"/>
  <c r="S1655" i="2"/>
  <c r="T1655" i="2"/>
  <c r="V1655" i="2"/>
  <c r="W1655" i="2"/>
  <c r="Y1655" i="2"/>
  <c r="AP1655" i="2" s="1"/>
  <c r="AQ1655" i="2" s="1"/>
  <c r="Z1655" i="2"/>
  <c r="AC1655" i="2" s="1"/>
  <c r="AG1655" i="2"/>
  <c r="AJ1655" i="2" s="1"/>
  <c r="S2081" i="2"/>
  <c r="T2081" i="2"/>
  <c r="V2081" i="2"/>
  <c r="W2081" i="2"/>
  <c r="Y2081" i="2"/>
  <c r="AP2081" i="2" s="1"/>
  <c r="AQ2081" i="2" s="1"/>
  <c r="Z2081" i="2"/>
  <c r="AC2081" i="2" s="1"/>
  <c r="AG2081" i="2"/>
  <c r="S2082" i="2"/>
  <c r="T2082" i="2"/>
  <c r="V2082" i="2"/>
  <c r="W2082" i="2"/>
  <c r="Y2082" i="2"/>
  <c r="AP2082" i="2" s="1"/>
  <c r="AQ2082" i="2" s="1"/>
  <c r="Z2082" i="2"/>
  <c r="AA2082" i="2" s="1"/>
  <c r="AD2082" i="2" s="1"/>
  <c r="AG2082" i="2"/>
  <c r="AJ2082" i="2" s="1"/>
  <c r="S567" i="2"/>
  <c r="T567" i="2"/>
  <c r="V567" i="2"/>
  <c r="W567" i="2"/>
  <c r="Y567" i="2"/>
  <c r="AP567" i="2" s="1"/>
  <c r="AQ567" i="2" s="1"/>
  <c r="Z567" i="2"/>
  <c r="AA567" i="2" s="1"/>
  <c r="AD567" i="2" s="1"/>
  <c r="AG567" i="2"/>
  <c r="AJ567" i="2" s="1"/>
  <c r="S568" i="2"/>
  <c r="T568" i="2"/>
  <c r="V568" i="2"/>
  <c r="W568" i="2"/>
  <c r="Y568" i="2"/>
  <c r="AP568" i="2" s="1"/>
  <c r="AQ568" i="2" s="1"/>
  <c r="Z568" i="2"/>
  <c r="AA568" i="2" s="1"/>
  <c r="AD568" i="2" s="1"/>
  <c r="AG568" i="2"/>
  <c r="AJ568" i="2" s="1"/>
  <c r="S569" i="2"/>
  <c r="T569" i="2"/>
  <c r="V569" i="2"/>
  <c r="AL569" i="2" s="1"/>
  <c r="W569" i="2"/>
  <c r="Y569" i="2"/>
  <c r="AP569" i="2" s="1"/>
  <c r="Z569" i="2"/>
  <c r="AA569" i="2" s="1"/>
  <c r="AD569" i="2" s="1"/>
  <c r="AG569" i="2"/>
  <c r="S1505" i="2"/>
  <c r="T1505" i="2"/>
  <c r="V1505" i="2"/>
  <c r="W1505" i="2"/>
  <c r="Y1505" i="2"/>
  <c r="AP1505" i="2" s="1"/>
  <c r="Z1505" i="2"/>
  <c r="AB1505" i="2" s="1"/>
  <c r="AG1505" i="2"/>
  <c r="S1506" i="2"/>
  <c r="T1506" i="2"/>
  <c r="V1506" i="2"/>
  <c r="W1506" i="2"/>
  <c r="Y1506" i="2"/>
  <c r="Z1506" i="2"/>
  <c r="AG1506" i="2"/>
  <c r="AI1506" i="2" s="1"/>
  <c r="AP1506" i="2"/>
  <c r="S570" i="2"/>
  <c r="T570" i="2"/>
  <c r="V570" i="2"/>
  <c r="W570" i="2"/>
  <c r="Y570" i="2"/>
  <c r="AP570" i="2" s="1"/>
  <c r="Z570" i="2"/>
  <c r="AB570" i="2" s="1"/>
  <c r="AG570" i="2"/>
  <c r="S571" i="2"/>
  <c r="T571" i="2"/>
  <c r="V571" i="2"/>
  <c r="W571" i="2"/>
  <c r="Y571" i="2"/>
  <c r="Z571" i="2"/>
  <c r="AG571" i="2"/>
  <c r="AI571" i="2" s="1"/>
  <c r="AP571" i="2"/>
  <c r="S2083" i="2"/>
  <c r="T2083" i="2"/>
  <c r="V2083" i="2"/>
  <c r="W2083" i="2"/>
  <c r="Y2083" i="2"/>
  <c r="AP2083" i="2" s="1"/>
  <c r="Z2083" i="2"/>
  <c r="AB2083" i="2" s="1"/>
  <c r="AG2083" i="2"/>
  <c r="S2084" i="2"/>
  <c r="T2084" i="2"/>
  <c r="V2084" i="2"/>
  <c r="W2084" i="2"/>
  <c r="Y2084" i="2"/>
  <c r="Z2084" i="2"/>
  <c r="AG2084" i="2"/>
  <c r="AI2084" i="2" s="1"/>
  <c r="AJ2084" i="2"/>
  <c r="AP2084" i="2"/>
  <c r="S2085" i="2"/>
  <c r="T2085" i="2"/>
  <c r="V2085" i="2"/>
  <c r="W2085" i="2"/>
  <c r="Y2085" i="2"/>
  <c r="Z2085" i="2"/>
  <c r="AB2085" i="2" s="1"/>
  <c r="AA2085" i="2"/>
  <c r="AD2085" i="2" s="1"/>
  <c r="AG2085" i="2"/>
  <c r="AP2085" i="2"/>
  <c r="S1656" i="2"/>
  <c r="T1656" i="2"/>
  <c r="V1656" i="2"/>
  <c r="W1656" i="2"/>
  <c r="Y1656" i="2"/>
  <c r="Z1656" i="2"/>
  <c r="AG1656" i="2"/>
  <c r="AI1656" i="2" s="1"/>
  <c r="AP1656" i="2"/>
  <c r="S2086" i="2"/>
  <c r="T2086" i="2"/>
  <c r="V2086" i="2"/>
  <c r="W2086" i="2"/>
  <c r="Y2086" i="2"/>
  <c r="Z2086" i="2"/>
  <c r="AB2086" i="2" s="1"/>
  <c r="AG2086" i="2"/>
  <c r="AP2086" i="2"/>
  <c r="S2087" i="2"/>
  <c r="T2087" i="2"/>
  <c r="V2087" i="2"/>
  <c r="W2087" i="2"/>
  <c r="Y2087" i="2"/>
  <c r="Z2087" i="2"/>
  <c r="AG2087" i="2"/>
  <c r="AI2087" i="2" s="1"/>
  <c r="AP2087" i="2"/>
  <c r="S572" i="2"/>
  <c r="T572" i="2"/>
  <c r="V572" i="2"/>
  <c r="W572" i="2"/>
  <c r="Y572" i="2"/>
  <c r="AP572" i="2" s="1"/>
  <c r="Z572" i="2"/>
  <c r="AB572" i="2" s="1"/>
  <c r="AG572" i="2"/>
  <c r="S573" i="2"/>
  <c r="T573" i="2"/>
  <c r="V573" i="2"/>
  <c r="W573" i="2"/>
  <c r="Y573" i="2"/>
  <c r="AP573" i="2" s="1"/>
  <c r="Z573" i="2"/>
  <c r="AG573" i="2"/>
  <c r="S574" i="2"/>
  <c r="T574" i="2"/>
  <c r="V574" i="2"/>
  <c r="W574" i="2"/>
  <c r="Y574" i="2"/>
  <c r="AP574" i="2" s="1"/>
  <c r="Z574" i="2"/>
  <c r="AG574" i="2"/>
  <c r="S1892" i="2"/>
  <c r="T1892" i="2"/>
  <c r="V1892" i="2"/>
  <c r="W1892" i="2"/>
  <c r="Y1892" i="2"/>
  <c r="Z1892" i="2"/>
  <c r="AG1892" i="2"/>
  <c r="AI1892" i="2" s="1"/>
  <c r="AP1892" i="2"/>
  <c r="S575" i="2"/>
  <c r="T575" i="2"/>
  <c r="V575" i="2"/>
  <c r="W575" i="2"/>
  <c r="Y575" i="2"/>
  <c r="AP575" i="2" s="1"/>
  <c r="Z575" i="2"/>
  <c r="AB575" i="2" s="1"/>
  <c r="AG575" i="2"/>
  <c r="S1725" i="2"/>
  <c r="T1725" i="2"/>
  <c r="V1725" i="2"/>
  <c r="W1725" i="2"/>
  <c r="Y1725" i="2"/>
  <c r="AP1725" i="2" s="1"/>
  <c r="Z1725" i="2"/>
  <c r="AG1725" i="2"/>
  <c r="AI1725" i="2" s="1"/>
  <c r="S1507" i="2"/>
  <c r="T1507" i="2"/>
  <c r="V1507" i="2"/>
  <c r="W1507" i="2"/>
  <c r="Y1507" i="2"/>
  <c r="AP1507" i="2" s="1"/>
  <c r="Z1507" i="2"/>
  <c r="AB1507" i="2" s="1"/>
  <c r="AG1507" i="2"/>
  <c r="S1893" i="2"/>
  <c r="T1893" i="2"/>
  <c r="V1893" i="2"/>
  <c r="W1893" i="2"/>
  <c r="Y1893" i="2"/>
  <c r="AP1893" i="2" s="1"/>
  <c r="Z1893" i="2"/>
  <c r="AG1893" i="2"/>
  <c r="AI1893" i="2" s="1"/>
  <c r="S1894" i="2"/>
  <c r="T1894" i="2"/>
  <c r="V1894" i="2"/>
  <c r="W1894" i="2"/>
  <c r="Y1894" i="2"/>
  <c r="AP1894" i="2" s="1"/>
  <c r="Z1894" i="2"/>
  <c r="AB1894" i="2" s="1"/>
  <c r="AG1894" i="2"/>
  <c r="S133" i="2"/>
  <c r="T133" i="2"/>
  <c r="V133" i="2"/>
  <c r="W133" i="2"/>
  <c r="Y133" i="2"/>
  <c r="Z133" i="2"/>
  <c r="AG133" i="2"/>
  <c r="AI133" i="2" s="1"/>
  <c r="AP133" i="2"/>
  <c r="S134" i="2"/>
  <c r="T134" i="2"/>
  <c r="V134" i="2"/>
  <c r="W134" i="2"/>
  <c r="Y134" i="2"/>
  <c r="Z134" i="2"/>
  <c r="AB134" i="2" s="1"/>
  <c r="AG134" i="2"/>
  <c r="AP134" i="2"/>
  <c r="S135" i="2"/>
  <c r="T135" i="2"/>
  <c r="V135" i="2"/>
  <c r="W135" i="2"/>
  <c r="Y135" i="2"/>
  <c r="AP135" i="2" s="1"/>
  <c r="Z135" i="2"/>
  <c r="AG135" i="2"/>
  <c r="AI135" i="2" s="1"/>
  <c r="S136" i="2"/>
  <c r="T136" i="2"/>
  <c r="V136" i="2"/>
  <c r="W136" i="2"/>
  <c r="Y136" i="2"/>
  <c r="AP136" i="2" s="1"/>
  <c r="Z136" i="2"/>
  <c r="AB136" i="2" s="1"/>
  <c r="AG136" i="2"/>
  <c r="S137" i="2"/>
  <c r="T137" i="2"/>
  <c r="V137" i="2"/>
  <c r="W137" i="2"/>
  <c r="Y137" i="2"/>
  <c r="AP137" i="2" s="1"/>
  <c r="Z137" i="2"/>
  <c r="AG137" i="2"/>
  <c r="AI137" i="2" s="1"/>
  <c r="S138" i="2"/>
  <c r="T138" i="2"/>
  <c r="V138" i="2"/>
  <c r="W138" i="2"/>
  <c r="Y138" i="2"/>
  <c r="AP138" i="2" s="1"/>
  <c r="Z138" i="2"/>
  <c r="AB138" i="2" s="1"/>
  <c r="AG138" i="2"/>
  <c r="S139" i="2"/>
  <c r="T139" i="2"/>
  <c r="V139" i="2"/>
  <c r="W139" i="2"/>
  <c r="Y139" i="2"/>
  <c r="AP139" i="2" s="1"/>
  <c r="Z139" i="2"/>
  <c r="AG139" i="2"/>
  <c r="AI139" i="2" s="1"/>
  <c r="S140" i="2"/>
  <c r="T140" i="2"/>
  <c r="V140" i="2"/>
  <c r="W140" i="2"/>
  <c r="Y140" i="2"/>
  <c r="AP140" i="2" s="1"/>
  <c r="Z140" i="2"/>
  <c r="AB140" i="2" s="1"/>
  <c r="AG140" i="2"/>
  <c r="S141" i="2"/>
  <c r="T141" i="2"/>
  <c r="V141" i="2"/>
  <c r="W141" i="2"/>
  <c r="Y141" i="2"/>
  <c r="Z141" i="2"/>
  <c r="AG141" i="2"/>
  <c r="AI141" i="2" s="1"/>
  <c r="AP141" i="2"/>
  <c r="S142" i="2"/>
  <c r="T142" i="2"/>
  <c r="V142" i="2"/>
  <c r="W142" i="2"/>
  <c r="Y142" i="2"/>
  <c r="Z142" i="2"/>
  <c r="AB142" i="2" s="1"/>
  <c r="AG142" i="2"/>
  <c r="AP142" i="2"/>
  <c r="S143" i="2"/>
  <c r="T143" i="2"/>
  <c r="V143" i="2"/>
  <c r="W143" i="2"/>
  <c r="Y143" i="2"/>
  <c r="AP143" i="2" s="1"/>
  <c r="Z143" i="2"/>
  <c r="AG143" i="2"/>
  <c r="AI143" i="2" s="1"/>
  <c r="S144" i="2"/>
  <c r="T144" i="2"/>
  <c r="V144" i="2"/>
  <c r="W144" i="2"/>
  <c r="Y144" i="2"/>
  <c r="AP144" i="2" s="1"/>
  <c r="Z144" i="2"/>
  <c r="AB144" i="2" s="1"/>
  <c r="AG144" i="2"/>
  <c r="S259" i="2"/>
  <c r="T259" i="2"/>
  <c r="V259" i="2"/>
  <c r="W259" i="2"/>
  <c r="Y259" i="2"/>
  <c r="AP259" i="2" s="1"/>
  <c r="Z259" i="2"/>
  <c r="AG259" i="2"/>
  <c r="AI259" i="2" s="1"/>
  <c r="S260" i="2"/>
  <c r="T260" i="2"/>
  <c r="V260" i="2"/>
  <c r="W260" i="2"/>
  <c r="Y260" i="2"/>
  <c r="AP260" i="2" s="1"/>
  <c r="Z260" i="2"/>
  <c r="AB260" i="2" s="1"/>
  <c r="AG260" i="2"/>
  <c r="S145" i="2"/>
  <c r="T145" i="2"/>
  <c r="V145" i="2"/>
  <c r="W145" i="2"/>
  <c r="Y145" i="2"/>
  <c r="AP145" i="2" s="1"/>
  <c r="Z145" i="2"/>
  <c r="AG145" i="2"/>
  <c r="AI145" i="2" s="1"/>
  <c r="S146" i="2"/>
  <c r="T146" i="2"/>
  <c r="V146" i="2"/>
  <c r="W146" i="2"/>
  <c r="Y146" i="2"/>
  <c r="AP146" i="2" s="1"/>
  <c r="Z146" i="2"/>
  <c r="AB146" i="2" s="1"/>
  <c r="AG146" i="2"/>
  <c r="S261" i="2"/>
  <c r="T261" i="2"/>
  <c r="V261" i="2"/>
  <c r="W261" i="2"/>
  <c r="Y261" i="2"/>
  <c r="Z261" i="2"/>
  <c r="AG261" i="2"/>
  <c r="AI261" i="2" s="1"/>
  <c r="AP261" i="2"/>
  <c r="S262" i="2"/>
  <c r="T262" i="2"/>
  <c r="V262" i="2"/>
  <c r="W262" i="2"/>
  <c r="Y262" i="2"/>
  <c r="Z262" i="2"/>
  <c r="AB262" i="2" s="1"/>
  <c r="AG262" i="2"/>
  <c r="AP262" i="2"/>
  <c r="S263" i="2"/>
  <c r="T263" i="2"/>
  <c r="V263" i="2"/>
  <c r="W263" i="2"/>
  <c r="Y263" i="2"/>
  <c r="AP263" i="2" s="1"/>
  <c r="Z263" i="2"/>
  <c r="AG263" i="2"/>
  <c r="AI263" i="2" s="1"/>
  <c r="S264" i="2"/>
  <c r="T264" i="2"/>
  <c r="V264" i="2"/>
  <c r="W264" i="2"/>
  <c r="Y264" i="2"/>
  <c r="AP264" i="2" s="1"/>
  <c r="Z264" i="2"/>
  <c r="AB264" i="2" s="1"/>
  <c r="AG264" i="2"/>
  <c r="S265" i="2"/>
  <c r="T265" i="2"/>
  <c r="V265" i="2"/>
  <c r="W265" i="2"/>
  <c r="Y265" i="2"/>
  <c r="AP265" i="2" s="1"/>
  <c r="Z265" i="2"/>
  <c r="AG265" i="2"/>
  <c r="AI265" i="2" s="1"/>
  <c r="S266" i="2"/>
  <c r="T266" i="2"/>
  <c r="V266" i="2"/>
  <c r="W266" i="2"/>
  <c r="Y266" i="2"/>
  <c r="AP266" i="2" s="1"/>
  <c r="Z266" i="2"/>
  <c r="AB266" i="2" s="1"/>
  <c r="AG266" i="2"/>
  <c r="S267" i="2"/>
  <c r="T267" i="2"/>
  <c r="V267" i="2"/>
  <c r="W267" i="2"/>
  <c r="Y267" i="2"/>
  <c r="AP267" i="2" s="1"/>
  <c r="Z267" i="2"/>
  <c r="AG267" i="2"/>
  <c r="AI267" i="2" s="1"/>
  <c r="S268" i="2"/>
  <c r="T268" i="2"/>
  <c r="V268" i="2"/>
  <c r="W268" i="2"/>
  <c r="Y268" i="2"/>
  <c r="AP268" i="2" s="1"/>
  <c r="Z268" i="2"/>
  <c r="AB268" i="2" s="1"/>
  <c r="AG268" i="2"/>
  <c r="S269" i="2"/>
  <c r="T269" i="2"/>
  <c r="V269" i="2"/>
  <c r="W269" i="2"/>
  <c r="Y269" i="2"/>
  <c r="Z269" i="2"/>
  <c r="AG269" i="2"/>
  <c r="AI269" i="2" s="1"/>
  <c r="AP269" i="2"/>
  <c r="S270" i="2"/>
  <c r="T270" i="2"/>
  <c r="V270" i="2"/>
  <c r="W270" i="2"/>
  <c r="Y270" i="2"/>
  <c r="Z270" i="2"/>
  <c r="AB270" i="2" s="1"/>
  <c r="AG270" i="2"/>
  <c r="AP270" i="2"/>
  <c r="S271" i="2"/>
  <c r="T271" i="2"/>
  <c r="V271" i="2"/>
  <c r="W271" i="2"/>
  <c r="Y271" i="2"/>
  <c r="AP271" i="2" s="1"/>
  <c r="Z271" i="2"/>
  <c r="AG271" i="2"/>
  <c r="AI271" i="2" s="1"/>
  <c r="S272" i="2"/>
  <c r="T272" i="2"/>
  <c r="V272" i="2"/>
  <c r="W272" i="2"/>
  <c r="Y272" i="2"/>
  <c r="AP272" i="2" s="1"/>
  <c r="Z272" i="2"/>
  <c r="AB272" i="2" s="1"/>
  <c r="AG272" i="2"/>
  <c r="S273" i="2"/>
  <c r="T273" i="2"/>
  <c r="V273" i="2"/>
  <c r="W273" i="2"/>
  <c r="Y273" i="2"/>
  <c r="AP273" i="2" s="1"/>
  <c r="Z273" i="2"/>
  <c r="AG273" i="2"/>
  <c r="AI273" i="2" s="1"/>
  <c r="S274" i="2"/>
  <c r="T274" i="2"/>
  <c r="V274" i="2"/>
  <c r="W274" i="2"/>
  <c r="Y274" i="2"/>
  <c r="AP274" i="2" s="1"/>
  <c r="Z274" i="2"/>
  <c r="AB274" i="2" s="1"/>
  <c r="AG274" i="2"/>
  <c r="S275" i="2"/>
  <c r="T275" i="2"/>
  <c r="V275" i="2"/>
  <c r="W275" i="2"/>
  <c r="Y275" i="2"/>
  <c r="AP275" i="2" s="1"/>
  <c r="Z275" i="2"/>
  <c r="AG275" i="2"/>
  <c r="AI275" i="2" s="1"/>
  <c r="S1223" i="2"/>
  <c r="T1223" i="2"/>
  <c r="V1223" i="2"/>
  <c r="W1223" i="2"/>
  <c r="Y1223" i="2"/>
  <c r="AP1223" i="2" s="1"/>
  <c r="Z1223" i="2"/>
  <c r="AB1223" i="2" s="1"/>
  <c r="AG1223" i="2"/>
  <c r="S276" i="2"/>
  <c r="T276" i="2"/>
  <c r="V276" i="2"/>
  <c r="W276" i="2"/>
  <c r="Y276" i="2"/>
  <c r="Z276" i="2"/>
  <c r="AG276" i="2"/>
  <c r="AP276" i="2"/>
  <c r="S277" i="2"/>
  <c r="T277" i="2"/>
  <c r="V277" i="2"/>
  <c r="W277" i="2"/>
  <c r="Y277" i="2"/>
  <c r="Z277" i="2"/>
  <c r="AG277" i="2"/>
  <c r="AP277" i="2"/>
  <c r="S1224" i="2"/>
  <c r="T1224" i="2"/>
  <c r="V1224" i="2"/>
  <c r="W1224" i="2"/>
  <c r="Y1224" i="2"/>
  <c r="AP1224" i="2" s="1"/>
  <c r="Z1224" i="2"/>
  <c r="AG1224" i="2"/>
  <c r="AI1224" i="2" s="1"/>
  <c r="S278" i="2"/>
  <c r="T278" i="2"/>
  <c r="V278" i="2"/>
  <c r="W278" i="2"/>
  <c r="Y278" i="2"/>
  <c r="AP278" i="2" s="1"/>
  <c r="Z278" i="2"/>
  <c r="AB278" i="2" s="1"/>
  <c r="AG278" i="2"/>
  <c r="S1225" i="2"/>
  <c r="T1225" i="2"/>
  <c r="V1225" i="2"/>
  <c r="W1225" i="2"/>
  <c r="Y1225" i="2"/>
  <c r="AP1225" i="2" s="1"/>
  <c r="Z1225" i="2"/>
  <c r="AG1225" i="2"/>
  <c r="S1226" i="2"/>
  <c r="T1226" i="2"/>
  <c r="V1226" i="2"/>
  <c r="W1226" i="2"/>
  <c r="Y1226" i="2"/>
  <c r="AP1226" i="2" s="1"/>
  <c r="Z1226" i="2"/>
  <c r="AG1226" i="2"/>
  <c r="S1227" i="2"/>
  <c r="T1227" i="2"/>
  <c r="V1227" i="2"/>
  <c r="W1227" i="2"/>
  <c r="Y1227" i="2"/>
  <c r="AP1227" i="2" s="1"/>
  <c r="Z1227" i="2"/>
  <c r="AG1227" i="2"/>
  <c r="AI1227" i="2" s="1"/>
  <c r="S1228" i="2"/>
  <c r="T1228" i="2"/>
  <c r="V1228" i="2"/>
  <c r="W1228" i="2"/>
  <c r="Y1228" i="2"/>
  <c r="AP1228" i="2" s="1"/>
  <c r="Z1228" i="2"/>
  <c r="AB1228" i="2" s="1"/>
  <c r="AG1228" i="2"/>
  <c r="S279" i="2"/>
  <c r="T279" i="2"/>
  <c r="V279" i="2"/>
  <c r="W279" i="2"/>
  <c r="Y279" i="2"/>
  <c r="Z279" i="2"/>
  <c r="AG279" i="2"/>
  <c r="AI279" i="2" s="1"/>
  <c r="AP279" i="2"/>
  <c r="S280" i="2"/>
  <c r="T280" i="2"/>
  <c r="V280" i="2"/>
  <c r="W280" i="2"/>
  <c r="Y280" i="2"/>
  <c r="Z280" i="2"/>
  <c r="AB280" i="2" s="1"/>
  <c r="AG280" i="2"/>
  <c r="AP280" i="2"/>
  <c r="S281" i="2"/>
  <c r="T281" i="2"/>
  <c r="V281" i="2"/>
  <c r="W281" i="2"/>
  <c r="Y281" i="2"/>
  <c r="AP281" i="2" s="1"/>
  <c r="Z281" i="2"/>
  <c r="AG281" i="2"/>
  <c r="AI281" i="2" s="1"/>
  <c r="S1229" i="2"/>
  <c r="T1229" i="2"/>
  <c r="V1229" i="2"/>
  <c r="W1229" i="2"/>
  <c r="Y1229" i="2"/>
  <c r="AP1229" i="2" s="1"/>
  <c r="Z1229" i="2"/>
  <c r="AB1229" i="2" s="1"/>
  <c r="AG1229" i="2"/>
  <c r="S1230" i="2"/>
  <c r="T1230" i="2"/>
  <c r="V1230" i="2"/>
  <c r="W1230" i="2"/>
  <c r="Y1230" i="2"/>
  <c r="Z1230" i="2"/>
  <c r="AG1230" i="2"/>
  <c r="AI1230" i="2" s="1"/>
  <c r="AP1230" i="2"/>
  <c r="S1231" i="2"/>
  <c r="T1231" i="2"/>
  <c r="V1231" i="2"/>
  <c r="W1231" i="2"/>
  <c r="Y1231" i="2"/>
  <c r="Z1231" i="2"/>
  <c r="AB1231" i="2" s="1"/>
  <c r="AG1231" i="2"/>
  <c r="AP1231" i="2"/>
  <c r="S1232" i="2"/>
  <c r="T1232" i="2"/>
  <c r="V1232" i="2"/>
  <c r="W1232" i="2"/>
  <c r="Y1232" i="2"/>
  <c r="AP1232" i="2" s="1"/>
  <c r="Z1232" i="2"/>
  <c r="AG1232" i="2"/>
  <c r="AI1232" i="2" s="1"/>
  <c r="S1233" i="2"/>
  <c r="T1233" i="2"/>
  <c r="V1233" i="2"/>
  <c r="W1233" i="2"/>
  <c r="Y1233" i="2"/>
  <c r="AP1233" i="2" s="1"/>
  <c r="Z1233" i="2"/>
  <c r="AA1233" i="2" s="1"/>
  <c r="AG1233" i="2"/>
  <c r="AJ1233" i="2" s="1"/>
  <c r="S1234" i="2"/>
  <c r="T1234" i="2"/>
  <c r="V1234" i="2"/>
  <c r="W1234" i="2"/>
  <c r="Y1234" i="2"/>
  <c r="AP1234" i="2" s="1"/>
  <c r="Z1234" i="2"/>
  <c r="AA1234" i="2" s="1"/>
  <c r="AG1234" i="2"/>
  <c r="AJ1234" i="2" s="1"/>
  <c r="S1235" i="2"/>
  <c r="T1235" i="2"/>
  <c r="V1235" i="2"/>
  <c r="AN1235" i="2" s="1"/>
  <c r="W1235" i="2"/>
  <c r="Y1235" i="2"/>
  <c r="AP1235" i="2" s="1"/>
  <c r="Z1235" i="2"/>
  <c r="AA1235" i="2" s="1"/>
  <c r="AG1235" i="2"/>
  <c r="AJ1235" i="2" s="1"/>
  <c r="S1236" i="2"/>
  <c r="T1236" i="2"/>
  <c r="V1236" i="2"/>
  <c r="W1236" i="2"/>
  <c r="Y1236" i="2"/>
  <c r="AP1236" i="2" s="1"/>
  <c r="Z1236" i="2"/>
  <c r="AA1236" i="2" s="1"/>
  <c r="AG1236" i="2"/>
  <c r="AJ1236" i="2" s="1"/>
  <c r="S282" i="2"/>
  <c r="T282" i="2"/>
  <c r="V282" i="2"/>
  <c r="AN282" i="2" s="1"/>
  <c r="W282" i="2"/>
  <c r="Y282" i="2"/>
  <c r="AP282" i="2" s="1"/>
  <c r="Z282" i="2"/>
  <c r="AA282" i="2" s="1"/>
  <c r="AG282" i="2"/>
  <c r="AJ282" i="2" s="1"/>
  <c r="S1237" i="2"/>
  <c r="T1237" i="2"/>
  <c r="V1237" i="2"/>
  <c r="W1237" i="2"/>
  <c r="Y1237" i="2"/>
  <c r="AP1237" i="2" s="1"/>
  <c r="Z1237" i="2"/>
  <c r="AA1237" i="2" s="1"/>
  <c r="AG1237" i="2"/>
  <c r="AJ1237" i="2" s="1"/>
  <c r="S1238" i="2"/>
  <c r="T1238" i="2"/>
  <c r="V1238" i="2"/>
  <c r="W1238" i="2"/>
  <c r="Y1238" i="2"/>
  <c r="AP1238" i="2" s="1"/>
  <c r="Z1238" i="2"/>
  <c r="AA1238" i="2" s="1"/>
  <c r="AG1238" i="2"/>
  <c r="AJ1238" i="2" s="1"/>
  <c r="S1239" i="2"/>
  <c r="T1239" i="2"/>
  <c r="V1239" i="2"/>
  <c r="W1239" i="2"/>
  <c r="Y1239" i="2"/>
  <c r="Z1239" i="2"/>
  <c r="AA1239" i="2" s="1"/>
  <c r="AG1239" i="2"/>
  <c r="AJ1239" i="2" s="1"/>
  <c r="AP1239" i="2"/>
  <c r="S1240" i="2"/>
  <c r="T1240" i="2"/>
  <c r="V1240" i="2"/>
  <c r="W1240" i="2"/>
  <c r="Y1240" i="2"/>
  <c r="AP1240" i="2" s="1"/>
  <c r="Z1240" i="2"/>
  <c r="AA1240" i="2" s="1"/>
  <c r="AG1240" i="2"/>
  <c r="AJ1240" i="2" s="1"/>
  <c r="S1241" i="2"/>
  <c r="T1241" i="2"/>
  <c r="V1241" i="2"/>
  <c r="W1241" i="2"/>
  <c r="Y1241" i="2"/>
  <c r="Z1241" i="2"/>
  <c r="AA1241" i="2" s="1"/>
  <c r="AG1241" i="2"/>
  <c r="AJ1241" i="2"/>
  <c r="AP1241" i="2"/>
  <c r="S1242" i="2"/>
  <c r="T1242" i="2"/>
  <c r="V1242" i="2"/>
  <c r="W1242" i="2"/>
  <c r="Y1242" i="2"/>
  <c r="Z1242" i="2"/>
  <c r="AA1242" i="2" s="1"/>
  <c r="AG1242" i="2"/>
  <c r="AJ1242" i="2" s="1"/>
  <c r="AP1242" i="2"/>
  <c r="S1243" i="2"/>
  <c r="T1243" i="2"/>
  <c r="V1243" i="2"/>
  <c r="W1243" i="2"/>
  <c r="Y1243" i="2"/>
  <c r="Z1243" i="2"/>
  <c r="AA1243" i="2" s="1"/>
  <c r="AG1243" i="2"/>
  <c r="AJ1243" i="2" s="1"/>
  <c r="AP1243" i="2"/>
  <c r="S1244" i="2"/>
  <c r="T1244" i="2"/>
  <c r="V1244" i="2"/>
  <c r="W1244" i="2"/>
  <c r="Y1244" i="2"/>
  <c r="Z1244" i="2"/>
  <c r="AA1244" i="2" s="1"/>
  <c r="AG1244" i="2"/>
  <c r="AJ1244" i="2" s="1"/>
  <c r="AN1244" i="2"/>
  <c r="AP1244" i="2"/>
  <c r="S283" i="2"/>
  <c r="T283" i="2"/>
  <c r="V283" i="2"/>
  <c r="W283" i="2"/>
  <c r="Y283" i="2"/>
  <c r="AP283" i="2" s="1"/>
  <c r="Z283" i="2"/>
  <c r="AA283" i="2"/>
  <c r="AG283" i="2"/>
  <c r="AJ283" i="2" s="1"/>
  <c r="S1245" i="2"/>
  <c r="T1245" i="2"/>
  <c r="V1245" i="2"/>
  <c r="AN1245" i="2" s="1"/>
  <c r="W1245" i="2"/>
  <c r="Y1245" i="2"/>
  <c r="AP1245" i="2" s="1"/>
  <c r="Z1245" i="2"/>
  <c r="AA1245" i="2" s="1"/>
  <c r="AG1245" i="2"/>
  <c r="AJ1245" i="2" s="1"/>
  <c r="S1246" i="2"/>
  <c r="T1246" i="2"/>
  <c r="V1246" i="2"/>
  <c r="W1246" i="2"/>
  <c r="Y1246" i="2"/>
  <c r="Z1246" i="2"/>
  <c r="AA1246" i="2" s="1"/>
  <c r="AG1246" i="2"/>
  <c r="AJ1246" i="2" s="1"/>
  <c r="AP1246" i="2"/>
  <c r="S1247" i="2"/>
  <c r="T1247" i="2"/>
  <c r="V1247" i="2"/>
  <c r="W1247" i="2"/>
  <c r="Y1247" i="2"/>
  <c r="AP1247" i="2" s="1"/>
  <c r="Z1247" i="2"/>
  <c r="AA1247" i="2" s="1"/>
  <c r="AG1247" i="2"/>
  <c r="AJ1247" i="2" s="1"/>
  <c r="S1248" i="2"/>
  <c r="T1248" i="2"/>
  <c r="V1248" i="2"/>
  <c r="W1248" i="2"/>
  <c r="Y1248" i="2"/>
  <c r="Z1248" i="2"/>
  <c r="AA1248" i="2" s="1"/>
  <c r="AG1248" i="2"/>
  <c r="AJ1248" i="2"/>
  <c r="AP1248" i="2"/>
  <c r="S1249" i="2"/>
  <c r="T1249" i="2"/>
  <c r="V1249" i="2"/>
  <c r="W1249" i="2"/>
  <c r="Y1249" i="2"/>
  <c r="Z1249" i="2"/>
  <c r="AA1249" i="2" s="1"/>
  <c r="AG1249" i="2"/>
  <c r="AJ1249" i="2" s="1"/>
  <c r="AN1249" i="2"/>
  <c r="AP1249" i="2"/>
  <c r="S1250" i="2"/>
  <c r="T1250" i="2"/>
  <c r="V1250" i="2"/>
  <c r="W1250" i="2"/>
  <c r="Y1250" i="2"/>
  <c r="Z1250" i="2"/>
  <c r="AA1250" i="2"/>
  <c r="AG1250" i="2"/>
  <c r="AJ1250" i="2" s="1"/>
  <c r="AP1250" i="2"/>
  <c r="S1251" i="2"/>
  <c r="T1251" i="2"/>
  <c r="V1251" i="2"/>
  <c r="AN1251" i="2" s="1"/>
  <c r="W1251" i="2"/>
  <c r="Y1251" i="2"/>
  <c r="AP1251" i="2" s="1"/>
  <c r="Z1251" i="2"/>
  <c r="AA1251" i="2" s="1"/>
  <c r="AG1251" i="2"/>
  <c r="AJ1251" i="2" s="1"/>
  <c r="S1252" i="2"/>
  <c r="T1252" i="2"/>
  <c r="V1252" i="2"/>
  <c r="W1252" i="2"/>
  <c r="Y1252" i="2"/>
  <c r="AP1252" i="2" s="1"/>
  <c r="Z1252" i="2"/>
  <c r="AA1252" i="2" s="1"/>
  <c r="AG1252" i="2"/>
  <c r="AJ1252" i="2" s="1"/>
  <c r="S1848" i="2"/>
  <c r="T1848" i="2"/>
  <c r="V1848" i="2"/>
  <c r="W1848" i="2"/>
  <c r="Y1848" i="2"/>
  <c r="AP1848" i="2" s="1"/>
  <c r="Z1848" i="2"/>
  <c r="AA1848" i="2" s="1"/>
  <c r="AG1848" i="2"/>
  <c r="AJ1848" i="2" s="1"/>
  <c r="S284" i="2"/>
  <c r="T284" i="2"/>
  <c r="V284" i="2"/>
  <c r="W284" i="2"/>
  <c r="Y284" i="2"/>
  <c r="AP284" i="2" s="1"/>
  <c r="Z284" i="2"/>
  <c r="AA284" i="2" s="1"/>
  <c r="AG284" i="2"/>
  <c r="AJ284" i="2" s="1"/>
  <c r="S285" i="2"/>
  <c r="T285" i="2"/>
  <c r="V285" i="2"/>
  <c r="W285" i="2"/>
  <c r="Y285" i="2"/>
  <c r="AP285" i="2" s="1"/>
  <c r="Z285" i="2"/>
  <c r="AA285" i="2" s="1"/>
  <c r="AG285" i="2"/>
  <c r="AJ285" i="2" s="1"/>
  <c r="S286" i="2"/>
  <c r="T286" i="2"/>
  <c r="V286" i="2"/>
  <c r="W286" i="2"/>
  <c r="Y286" i="2"/>
  <c r="AP286" i="2" s="1"/>
  <c r="Z286" i="2"/>
  <c r="AC286" i="2" s="1"/>
  <c r="AG286" i="2"/>
  <c r="AJ286" i="2" s="1"/>
  <c r="S1253" i="2"/>
  <c r="T1253" i="2"/>
  <c r="V1253" i="2"/>
  <c r="W1253" i="2"/>
  <c r="Y1253" i="2"/>
  <c r="AP1253" i="2" s="1"/>
  <c r="Z1253" i="2"/>
  <c r="AC1253" i="2" s="1"/>
  <c r="AG1253" i="2"/>
  <c r="AJ1253" i="2" s="1"/>
  <c r="S1254" i="2"/>
  <c r="T1254" i="2"/>
  <c r="V1254" i="2"/>
  <c r="W1254" i="2"/>
  <c r="AM1254" i="2" s="1"/>
  <c r="Y1254" i="2"/>
  <c r="AP1254" i="2" s="1"/>
  <c r="Z1254" i="2"/>
  <c r="AC1254" i="2" s="1"/>
  <c r="AG1254" i="2"/>
  <c r="AI1254" i="2" s="1"/>
  <c r="AJ1254" i="2"/>
  <c r="S1255" i="2"/>
  <c r="T1255" i="2"/>
  <c r="V1255" i="2"/>
  <c r="W1255" i="2"/>
  <c r="Y1255" i="2"/>
  <c r="AP1255" i="2" s="1"/>
  <c r="Z1255" i="2"/>
  <c r="AC1255" i="2" s="1"/>
  <c r="AG1255" i="2"/>
  <c r="AI1255" i="2" s="1"/>
  <c r="S1256" i="2"/>
  <c r="T1256" i="2"/>
  <c r="V1256" i="2"/>
  <c r="W1256" i="2"/>
  <c r="Y1256" i="2"/>
  <c r="AP1256" i="2" s="1"/>
  <c r="Z1256" i="2"/>
  <c r="AC1256" i="2" s="1"/>
  <c r="AG1256" i="2"/>
  <c r="AI1256" i="2"/>
  <c r="AJ1256" i="2"/>
  <c r="AK1256" i="2"/>
  <c r="S1257" i="2"/>
  <c r="T1257" i="2"/>
  <c r="V1257" i="2"/>
  <c r="W1257" i="2"/>
  <c r="Y1257" i="2"/>
  <c r="AP1257" i="2" s="1"/>
  <c r="Z1257" i="2"/>
  <c r="AC1257" i="2" s="1"/>
  <c r="AG1257" i="2"/>
  <c r="AJ1257" i="2" s="1"/>
  <c r="S1258" i="2"/>
  <c r="T1258" i="2"/>
  <c r="V1258" i="2"/>
  <c r="W1258" i="2"/>
  <c r="Y1258" i="2"/>
  <c r="AP1258" i="2" s="1"/>
  <c r="Z1258" i="2"/>
  <c r="AC1258" i="2"/>
  <c r="AG1258" i="2"/>
  <c r="AI1258" i="2" s="1"/>
  <c r="S1849" i="2"/>
  <c r="T1849" i="2"/>
  <c r="V1849" i="2"/>
  <c r="AN1849" i="2" s="1"/>
  <c r="W1849" i="2"/>
  <c r="Y1849" i="2"/>
  <c r="AP1849" i="2" s="1"/>
  <c r="Z1849" i="2"/>
  <c r="AC1849" i="2" s="1"/>
  <c r="AG1849" i="2"/>
  <c r="AI1849" i="2" s="1"/>
  <c r="S1850" i="2"/>
  <c r="T1850" i="2"/>
  <c r="V1850" i="2"/>
  <c r="W1850" i="2"/>
  <c r="Y1850" i="2"/>
  <c r="Z1850" i="2"/>
  <c r="AC1850" i="2" s="1"/>
  <c r="AG1850" i="2"/>
  <c r="AI1850" i="2" s="1"/>
  <c r="AP1850" i="2"/>
  <c r="S287" i="2"/>
  <c r="T287" i="2"/>
  <c r="V287" i="2"/>
  <c r="W287" i="2"/>
  <c r="Y287" i="2"/>
  <c r="AP287" i="2" s="1"/>
  <c r="Z287" i="2"/>
  <c r="AC287" i="2" s="1"/>
  <c r="AG287" i="2"/>
  <c r="AJ287" i="2" s="1"/>
  <c r="S288" i="2"/>
  <c r="T288" i="2"/>
  <c r="V288" i="2"/>
  <c r="W288" i="2"/>
  <c r="Y288" i="2"/>
  <c r="AP288" i="2" s="1"/>
  <c r="Z288" i="2"/>
  <c r="AC288" i="2" s="1"/>
  <c r="AG288" i="2"/>
  <c r="S1259" i="2"/>
  <c r="T1259" i="2"/>
  <c r="V1259" i="2"/>
  <c r="W1259" i="2"/>
  <c r="Y1259" i="2"/>
  <c r="AP1259" i="2" s="1"/>
  <c r="Z1259" i="2"/>
  <c r="AC1259" i="2" s="1"/>
  <c r="AG1259" i="2"/>
  <c r="AI1259" i="2" s="1"/>
  <c r="S1260" i="2"/>
  <c r="T1260" i="2"/>
  <c r="V1260" i="2"/>
  <c r="W1260" i="2"/>
  <c r="Y1260" i="2"/>
  <c r="AP1260" i="2" s="1"/>
  <c r="Z1260" i="2"/>
  <c r="AC1260" i="2" s="1"/>
  <c r="AG1260" i="2"/>
  <c r="AI1260" i="2" s="1"/>
  <c r="S1261" i="2"/>
  <c r="T1261" i="2"/>
  <c r="V1261" i="2"/>
  <c r="W1261" i="2"/>
  <c r="Y1261" i="2"/>
  <c r="AP1261" i="2" s="1"/>
  <c r="Z1261" i="2"/>
  <c r="AC1261" i="2" s="1"/>
  <c r="AG1261" i="2"/>
  <c r="AJ1261" i="2" s="1"/>
  <c r="S1262" i="2"/>
  <c r="T1262" i="2"/>
  <c r="V1262" i="2"/>
  <c r="W1262" i="2"/>
  <c r="Y1262" i="2"/>
  <c r="AP1262" i="2" s="1"/>
  <c r="Z1262" i="2"/>
  <c r="AC1262" i="2" s="1"/>
  <c r="AG1262" i="2"/>
  <c r="AI1262" i="2" s="1"/>
  <c r="S1263" i="2"/>
  <c r="T1263" i="2"/>
  <c r="V1263" i="2"/>
  <c r="W1263" i="2"/>
  <c r="Y1263" i="2"/>
  <c r="AP1263" i="2" s="1"/>
  <c r="Z1263" i="2"/>
  <c r="AC1263" i="2" s="1"/>
  <c r="AG1263" i="2"/>
  <c r="AI1263" i="2" s="1"/>
  <c r="AJ1263" i="2"/>
  <c r="S1264" i="2"/>
  <c r="T1264" i="2"/>
  <c r="V1264" i="2"/>
  <c r="W1264" i="2"/>
  <c r="Y1264" i="2"/>
  <c r="Z1264" i="2"/>
  <c r="AC1264" i="2" s="1"/>
  <c r="AG1264" i="2"/>
  <c r="AI1264" i="2" s="1"/>
  <c r="AN1264" i="2"/>
  <c r="AP1264" i="2"/>
  <c r="S1851" i="2"/>
  <c r="T1851" i="2"/>
  <c r="V1851" i="2"/>
  <c r="AM1851" i="2" s="1"/>
  <c r="W1851" i="2"/>
  <c r="Y1851" i="2"/>
  <c r="AP1851" i="2" s="1"/>
  <c r="Z1851" i="2"/>
  <c r="AC1851" i="2" s="1"/>
  <c r="AG1851" i="2"/>
  <c r="AJ1851" i="2" s="1"/>
  <c r="S1852" i="2"/>
  <c r="T1852" i="2"/>
  <c r="V1852" i="2"/>
  <c r="W1852" i="2"/>
  <c r="Y1852" i="2"/>
  <c r="AP1852" i="2" s="1"/>
  <c r="Z1852" i="2"/>
  <c r="AC1852" i="2"/>
  <c r="AG1852" i="2"/>
  <c r="S1853" i="2"/>
  <c r="T1853" i="2"/>
  <c r="V1853" i="2"/>
  <c r="AN1853" i="2" s="1"/>
  <c r="W1853" i="2"/>
  <c r="Y1853" i="2"/>
  <c r="AP1853" i="2" s="1"/>
  <c r="Z1853" i="2"/>
  <c r="AC1853" i="2" s="1"/>
  <c r="AG1853" i="2"/>
  <c r="S1854" i="2"/>
  <c r="T1854" i="2"/>
  <c r="V1854" i="2"/>
  <c r="W1854" i="2"/>
  <c r="Y1854" i="2"/>
  <c r="AP1854" i="2" s="1"/>
  <c r="Z1854" i="2"/>
  <c r="AC1854" i="2" s="1"/>
  <c r="AG1854" i="2"/>
  <c r="AI1854" i="2" s="1"/>
  <c r="S1855" i="2"/>
  <c r="T1855" i="2"/>
  <c r="V1855" i="2"/>
  <c r="AM1855" i="2" s="1"/>
  <c r="W1855" i="2"/>
  <c r="Y1855" i="2"/>
  <c r="AP1855" i="2" s="1"/>
  <c r="Z1855" i="2"/>
  <c r="AC1855" i="2" s="1"/>
  <c r="AG1855" i="2"/>
  <c r="AJ1855" i="2" s="1"/>
  <c r="S576" i="2"/>
  <c r="T576" i="2"/>
  <c r="V576" i="2"/>
  <c r="W576" i="2"/>
  <c r="Y576" i="2"/>
  <c r="AP576" i="2" s="1"/>
  <c r="Z576" i="2"/>
  <c r="AC576" i="2" s="1"/>
  <c r="AG576" i="2"/>
  <c r="S577" i="2"/>
  <c r="T577" i="2"/>
  <c r="V577" i="2"/>
  <c r="W577" i="2"/>
  <c r="Y577" i="2"/>
  <c r="AP577" i="2" s="1"/>
  <c r="Z577" i="2"/>
  <c r="AC577" i="2" s="1"/>
  <c r="AG577" i="2"/>
  <c r="S1508" i="2"/>
  <c r="T1508" i="2"/>
  <c r="V1508" i="2"/>
  <c r="W1508" i="2"/>
  <c r="Y1508" i="2"/>
  <c r="AP1508" i="2" s="1"/>
  <c r="AQ1508" i="2" s="1"/>
  <c r="Z1508" i="2"/>
  <c r="AC1508" i="2" s="1"/>
  <c r="AG1508" i="2"/>
  <c r="AJ1508" i="2" s="1"/>
  <c r="S1509" i="2"/>
  <c r="T1509" i="2"/>
  <c r="V1509" i="2"/>
  <c r="W1509" i="2"/>
  <c r="Y1509" i="2"/>
  <c r="AP1509" i="2" s="1"/>
  <c r="Z1509" i="2"/>
  <c r="AG1509" i="2"/>
  <c r="AJ1509" i="2" s="1"/>
  <c r="S1510" i="2"/>
  <c r="T1510" i="2"/>
  <c r="V1510" i="2"/>
  <c r="W1510" i="2"/>
  <c r="Y1510" i="2"/>
  <c r="AP1510" i="2" s="1"/>
  <c r="AQ1510" i="2" s="1"/>
  <c r="Z1510" i="2"/>
  <c r="AA1510" i="2" s="1"/>
  <c r="AD1510" i="2" s="1"/>
  <c r="AG1510" i="2"/>
  <c r="AJ1510" i="2" s="1"/>
  <c r="S1511" i="2"/>
  <c r="T1511" i="2"/>
  <c r="V1511" i="2"/>
  <c r="W1511" i="2"/>
  <c r="Y1511" i="2"/>
  <c r="AP1511" i="2" s="1"/>
  <c r="Z1511" i="2"/>
  <c r="AC1511" i="2" s="1"/>
  <c r="AG1511" i="2"/>
  <c r="AJ1511" i="2" s="1"/>
  <c r="S1895" i="2"/>
  <c r="T1895" i="2"/>
  <c r="V1895" i="2"/>
  <c r="W1895" i="2"/>
  <c r="AL1895" i="2" s="1"/>
  <c r="Y1895" i="2"/>
  <c r="Z1895" i="2"/>
  <c r="AG1895" i="2"/>
  <c r="AJ1895" i="2"/>
  <c r="AP1895" i="2"/>
  <c r="AQ1895" i="2" s="1"/>
  <c r="S1896" i="2"/>
  <c r="T1896" i="2"/>
  <c r="V1896" i="2"/>
  <c r="AN1896" i="2" s="1"/>
  <c r="W1896" i="2"/>
  <c r="Y1896" i="2"/>
  <c r="AP1896" i="2" s="1"/>
  <c r="Z1896" i="2"/>
  <c r="AG1896" i="2"/>
  <c r="S2088" i="2"/>
  <c r="T2088" i="2"/>
  <c r="V2088" i="2"/>
  <c r="W2088" i="2"/>
  <c r="Y2088" i="2"/>
  <c r="AP2088" i="2" s="1"/>
  <c r="AQ2088" i="2" s="1"/>
  <c r="Z2088" i="2"/>
  <c r="AA2088" i="2" s="1"/>
  <c r="AD2088" i="2" s="1"/>
  <c r="AG2088" i="2"/>
  <c r="AJ2088" i="2" s="1"/>
  <c r="S2089" i="2"/>
  <c r="T2089" i="2"/>
  <c r="V2089" i="2"/>
  <c r="W2089" i="2"/>
  <c r="Y2089" i="2"/>
  <c r="AP2089" i="2" s="1"/>
  <c r="Z2089" i="2"/>
  <c r="AC2089" i="2" s="1"/>
  <c r="AG2089" i="2"/>
  <c r="AJ2089" i="2" s="1"/>
  <c r="S1657" i="2"/>
  <c r="T1657" i="2"/>
  <c r="V1657" i="2"/>
  <c r="W1657" i="2"/>
  <c r="Y1657" i="2"/>
  <c r="AP1657" i="2" s="1"/>
  <c r="AQ1657" i="2" s="1"/>
  <c r="Z1657" i="2"/>
  <c r="AG1657" i="2"/>
  <c r="AJ1657" i="2" s="1"/>
  <c r="S2090" i="2"/>
  <c r="T2090" i="2"/>
  <c r="V2090" i="2"/>
  <c r="W2090" i="2"/>
  <c r="AN2090" i="2" s="1"/>
  <c r="Y2090" i="2"/>
  <c r="AP2090" i="2" s="1"/>
  <c r="Z2090" i="2"/>
  <c r="AG2090" i="2"/>
  <c r="AJ2090" i="2" s="1"/>
  <c r="AI2090" i="2"/>
  <c r="AK2090" i="2"/>
  <c r="S2091" i="2"/>
  <c r="T2091" i="2"/>
  <c r="V2091" i="2"/>
  <c r="W2091" i="2"/>
  <c r="Y2091" i="2"/>
  <c r="Z2091" i="2"/>
  <c r="AA2091" i="2" s="1"/>
  <c r="AD2091" i="2" s="1"/>
  <c r="AG2091" i="2"/>
  <c r="AP2091" i="2"/>
  <c r="AQ2091" i="2" s="1"/>
  <c r="S2092" i="2"/>
  <c r="T2092" i="2"/>
  <c r="V2092" i="2"/>
  <c r="W2092" i="2"/>
  <c r="AL2092" i="2" s="1"/>
  <c r="Y2092" i="2"/>
  <c r="AP2092" i="2" s="1"/>
  <c r="Z2092" i="2"/>
  <c r="AC2092" i="2" s="1"/>
  <c r="AG2092" i="2"/>
  <c r="AJ2092" i="2" s="1"/>
  <c r="AN2092" i="2"/>
  <c r="S578" i="2"/>
  <c r="T578" i="2"/>
  <c r="V578" i="2"/>
  <c r="W578" i="2"/>
  <c r="Y578" i="2"/>
  <c r="AP578" i="2" s="1"/>
  <c r="AQ578" i="2" s="1"/>
  <c r="Z578" i="2"/>
  <c r="AG578" i="2"/>
  <c r="AK578" i="2" s="1"/>
  <c r="S579" i="2"/>
  <c r="T579" i="2"/>
  <c r="V579" i="2"/>
  <c r="W579" i="2"/>
  <c r="Y579" i="2"/>
  <c r="AP579" i="2" s="1"/>
  <c r="Z579" i="2"/>
  <c r="AG579" i="2"/>
  <c r="AJ579" i="2" s="1"/>
  <c r="AK579" i="2"/>
  <c r="S580" i="2"/>
  <c r="T580" i="2"/>
  <c r="V580" i="2"/>
  <c r="W580" i="2"/>
  <c r="Y580" i="2"/>
  <c r="AP580" i="2" s="1"/>
  <c r="AQ580" i="2" s="1"/>
  <c r="Z580" i="2"/>
  <c r="AA580" i="2" s="1"/>
  <c r="AD580" i="2" s="1"/>
  <c r="AG580" i="2"/>
  <c r="S1512" i="2"/>
  <c r="T1512" i="2"/>
  <c r="V1512" i="2"/>
  <c r="W1512" i="2"/>
  <c r="Y1512" i="2"/>
  <c r="AP1512" i="2" s="1"/>
  <c r="Z1512" i="2"/>
  <c r="AA1512" i="2" s="1"/>
  <c r="AD1512" i="2" s="1"/>
  <c r="AG1512" i="2"/>
  <c r="AI1512" i="2" s="1"/>
  <c r="S1513" i="2"/>
  <c r="T1513" i="2"/>
  <c r="V1513" i="2"/>
  <c r="W1513" i="2"/>
  <c r="Y1513" i="2"/>
  <c r="AP1513" i="2" s="1"/>
  <c r="AQ1513" i="2" s="1"/>
  <c r="Z1513" i="2"/>
  <c r="AG1513" i="2"/>
  <c r="AK1513" i="2" s="1"/>
  <c r="S1897" i="2"/>
  <c r="T1897" i="2"/>
  <c r="V1897" i="2"/>
  <c r="W1897" i="2"/>
  <c r="Y1897" i="2"/>
  <c r="AP1897" i="2" s="1"/>
  <c r="Z1897" i="2"/>
  <c r="AG1897" i="2"/>
  <c r="S581" i="2"/>
  <c r="T581" i="2"/>
  <c r="V581" i="2"/>
  <c r="W581" i="2"/>
  <c r="Y581" i="2"/>
  <c r="Z581" i="2"/>
  <c r="AA581" i="2" s="1"/>
  <c r="AD581" i="2" s="1"/>
  <c r="AG581" i="2"/>
  <c r="AJ581" i="2" s="1"/>
  <c r="AP581" i="2"/>
  <c r="AQ581" i="2" s="1"/>
  <c r="S2093" i="2"/>
  <c r="T2093" i="2"/>
  <c r="V2093" i="2"/>
  <c r="W2093" i="2"/>
  <c r="Y2093" i="2"/>
  <c r="AP2093" i="2" s="1"/>
  <c r="Z2093" i="2"/>
  <c r="AA2093" i="2" s="1"/>
  <c r="AD2093" i="2" s="1"/>
  <c r="AG2093" i="2"/>
  <c r="S2094" i="2"/>
  <c r="T2094" i="2"/>
  <c r="V2094" i="2"/>
  <c r="W2094" i="2"/>
  <c r="Y2094" i="2"/>
  <c r="AP2094" i="2" s="1"/>
  <c r="AQ2094" i="2" s="1"/>
  <c r="Z2094" i="2"/>
  <c r="AG2094" i="2"/>
  <c r="S2095" i="2"/>
  <c r="T2095" i="2"/>
  <c r="V2095" i="2"/>
  <c r="AN2095" i="2" s="1"/>
  <c r="W2095" i="2"/>
  <c r="Y2095" i="2"/>
  <c r="AP2095" i="2" s="1"/>
  <c r="Z2095" i="2"/>
  <c r="AG2095" i="2"/>
  <c r="AJ2095" i="2" s="1"/>
  <c r="S1658" i="2"/>
  <c r="T1658" i="2"/>
  <c r="V1658" i="2"/>
  <c r="W1658" i="2"/>
  <c r="Y1658" i="2"/>
  <c r="AP1658" i="2" s="1"/>
  <c r="AQ1658" i="2" s="1"/>
  <c r="Z1658" i="2"/>
  <c r="AA1658" i="2" s="1"/>
  <c r="AD1658" i="2" s="1"/>
  <c r="AG1658" i="2"/>
  <c r="AJ1658" i="2" s="1"/>
  <c r="S1659" i="2"/>
  <c r="T1659" i="2"/>
  <c r="V1659" i="2"/>
  <c r="W1659" i="2"/>
  <c r="Y1659" i="2"/>
  <c r="AP1659" i="2" s="1"/>
  <c r="Z1659" i="2"/>
  <c r="AA1659" i="2" s="1"/>
  <c r="AD1659" i="2" s="1"/>
  <c r="AG1659" i="2"/>
  <c r="AK1659" i="2" s="1"/>
  <c r="S2096" i="2"/>
  <c r="T2096" i="2"/>
  <c r="V2096" i="2"/>
  <c r="W2096" i="2"/>
  <c r="Y2096" i="2"/>
  <c r="AP2096" i="2" s="1"/>
  <c r="AQ2096" i="2" s="1"/>
  <c r="Z2096" i="2"/>
  <c r="AG2096" i="2"/>
  <c r="AK2096" i="2" s="1"/>
  <c r="S2097" i="2"/>
  <c r="T2097" i="2"/>
  <c r="V2097" i="2"/>
  <c r="AM2097" i="2" s="1"/>
  <c r="W2097" i="2"/>
  <c r="Y2097" i="2"/>
  <c r="AP2097" i="2" s="1"/>
  <c r="Z2097" i="2"/>
  <c r="AG2097" i="2"/>
  <c r="AJ2097" i="2" s="1"/>
  <c r="S582" i="2"/>
  <c r="T582" i="2"/>
  <c r="V582" i="2"/>
  <c r="AM582" i="2" s="1"/>
  <c r="W582" i="2"/>
  <c r="Y582" i="2"/>
  <c r="AP582" i="2" s="1"/>
  <c r="AQ582" i="2" s="1"/>
  <c r="Z582" i="2"/>
  <c r="AA582" i="2" s="1"/>
  <c r="AD582" i="2" s="1"/>
  <c r="AG582" i="2"/>
  <c r="AJ582" i="2" s="1"/>
  <c r="S583" i="2"/>
  <c r="T583" i="2"/>
  <c r="V583" i="2"/>
  <c r="W583" i="2"/>
  <c r="AN583" i="2" s="1"/>
  <c r="Y583" i="2"/>
  <c r="AP583" i="2" s="1"/>
  <c r="Z583" i="2"/>
  <c r="AA583" i="2" s="1"/>
  <c r="AD583" i="2" s="1"/>
  <c r="AG583" i="2"/>
  <c r="AJ583" i="2" s="1"/>
  <c r="AI583" i="2"/>
  <c r="S584" i="2"/>
  <c r="T584" i="2"/>
  <c r="V584" i="2"/>
  <c r="W584" i="2"/>
  <c r="Y584" i="2"/>
  <c r="AP584" i="2" s="1"/>
  <c r="AQ584" i="2" s="1"/>
  <c r="Z584" i="2"/>
  <c r="AG584" i="2"/>
  <c r="AK584" i="2" s="1"/>
  <c r="S585" i="2"/>
  <c r="T585" i="2"/>
  <c r="V585" i="2"/>
  <c r="AN585" i="2" s="1"/>
  <c r="W585" i="2"/>
  <c r="Y585" i="2"/>
  <c r="AP585" i="2" s="1"/>
  <c r="Z585" i="2"/>
  <c r="AG585" i="2"/>
  <c r="AJ585" i="2" s="1"/>
  <c r="S2098" i="2"/>
  <c r="T2098" i="2"/>
  <c r="V2098" i="2"/>
  <c r="W2098" i="2"/>
  <c r="Y2098" i="2"/>
  <c r="Z2098" i="2"/>
  <c r="AA2098" i="2" s="1"/>
  <c r="AD2098" i="2" s="1"/>
  <c r="AG2098" i="2"/>
  <c r="AJ2098" i="2" s="1"/>
  <c r="AP2098" i="2"/>
  <c r="AQ2098" i="2" s="1"/>
  <c r="S2099" i="2"/>
  <c r="T2099" i="2"/>
  <c r="V2099" i="2"/>
  <c r="W2099" i="2"/>
  <c r="Y2099" i="2"/>
  <c r="AP2099" i="2" s="1"/>
  <c r="Z2099" i="2"/>
  <c r="AA2099" i="2" s="1"/>
  <c r="AD2099" i="2" s="1"/>
  <c r="AG2099" i="2"/>
  <c r="AI2099" i="2" s="1"/>
  <c r="S2100" i="2"/>
  <c r="T2100" i="2"/>
  <c r="V2100" i="2"/>
  <c r="W2100" i="2"/>
  <c r="Y2100" i="2"/>
  <c r="AP2100" i="2" s="1"/>
  <c r="AQ2100" i="2" s="1"/>
  <c r="Z2100" i="2"/>
  <c r="AG2100" i="2"/>
  <c r="AK2100" i="2" s="1"/>
  <c r="S2101" i="2"/>
  <c r="T2101" i="2"/>
  <c r="V2101" i="2"/>
  <c r="W2101" i="2"/>
  <c r="AL2101" i="2" s="1"/>
  <c r="Y2101" i="2"/>
  <c r="AP2101" i="2" s="1"/>
  <c r="Z2101" i="2"/>
  <c r="AG2101" i="2"/>
  <c r="AJ2101" i="2" s="1"/>
  <c r="AI2101" i="2"/>
  <c r="S2102" i="2"/>
  <c r="T2102" i="2"/>
  <c r="V2102" i="2"/>
  <c r="W2102" i="2"/>
  <c r="Y2102" i="2"/>
  <c r="Z2102" i="2"/>
  <c r="AA2102" i="2" s="1"/>
  <c r="AD2102" i="2" s="1"/>
  <c r="AG2102" i="2"/>
  <c r="AJ2102" i="2" s="1"/>
  <c r="AK2102" i="2"/>
  <c r="AP2102" i="2"/>
  <c r="AQ2102" i="2" s="1"/>
  <c r="S147" i="2"/>
  <c r="T147" i="2"/>
  <c r="V147" i="2"/>
  <c r="W147" i="2"/>
  <c r="Y147" i="2"/>
  <c r="AP147" i="2" s="1"/>
  <c r="Z147" i="2"/>
  <c r="AA147" i="2" s="1"/>
  <c r="AD147" i="2" s="1"/>
  <c r="AG147" i="2"/>
  <c r="AJ147" i="2" s="1"/>
  <c r="S148" i="2"/>
  <c r="T148" i="2"/>
  <c r="V148" i="2"/>
  <c r="W148" i="2"/>
  <c r="Y148" i="2"/>
  <c r="AP148" i="2" s="1"/>
  <c r="AQ148" i="2" s="1"/>
  <c r="Z148" i="2"/>
  <c r="AA148" i="2" s="1"/>
  <c r="AG148" i="2"/>
  <c r="AJ148" i="2" s="1"/>
  <c r="AK148" i="2"/>
  <c r="S149" i="2"/>
  <c r="T149" i="2"/>
  <c r="V149" i="2"/>
  <c r="W149" i="2"/>
  <c r="Y149" i="2"/>
  <c r="AP149" i="2" s="1"/>
  <c r="Z149" i="2"/>
  <c r="AG149" i="2"/>
  <c r="AJ149" i="2" s="1"/>
  <c r="S150" i="2"/>
  <c r="T150" i="2"/>
  <c r="V150" i="2"/>
  <c r="W150" i="2"/>
  <c r="Y150" i="2"/>
  <c r="AP150" i="2" s="1"/>
  <c r="AQ150" i="2" s="1"/>
  <c r="Z150" i="2"/>
  <c r="AA150" i="2" s="1"/>
  <c r="AG150" i="2"/>
  <c r="S151" i="2"/>
  <c r="T151" i="2"/>
  <c r="V151" i="2"/>
  <c r="W151" i="2"/>
  <c r="Y151" i="2"/>
  <c r="AP151" i="2" s="1"/>
  <c r="Z151" i="2"/>
  <c r="AG151" i="2"/>
  <c r="AI151" i="2" s="1"/>
  <c r="S152" i="2"/>
  <c r="T152" i="2"/>
  <c r="V152" i="2"/>
  <c r="W152" i="2"/>
  <c r="Y152" i="2"/>
  <c r="AP152" i="2" s="1"/>
  <c r="AQ152" i="2" s="1"/>
  <c r="Z152" i="2"/>
  <c r="AA152" i="2" s="1"/>
  <c r="AG152" i="2"/>
  <c r="AI152" i="2" s="1"/>
  <c r="S153" i="2"/>
  <c r="T153" i="2"/>
  <c r="V153" i="2"/>
  <c r="W153" i="2"/>
  <c r="Y153" i="2"/>
  <c r="AP153" i="2" s="1"/>
  <c r="Z153" i="2"/>
  <c r="AA153" i="2" s="1"/>
  <c r="AG153" i="2"/>
  <c r="AI153" i="2" s="1"/>
  <c r="AM153" i="2"/>
  <c r="S154" i="2"/>
  <c r="T154" i="2"/>
  <c r="V154" i="2"/>
  <c r="W154" i="2"/>
  <c r="Y154" i="2"/>
  <c r="AP154" i="2" s="1"/>
  <c r="AQ154" i="2" s="1"/>
  <c r="Z154" i="2"/>
  <c r="AA154" i="2" s="1"/>
  <c r="AG154" i="2"/>
  <c r="AI154" i="2" s="1"/>
  <c r="AJ154" i="2"/>
  <c r="S155" i="2"/>
  <c r="T155" i="2"/>
  <c r="V155" i="2"/>
  <c r="W155" i="2"/>
  <c r="Y155" i="2"/>
  <c r="AP155" i="2" s="1"/>
  <c r="Z155" i="2"/>
  <c r="AA155" i="2" s="1"/>
  <c r="AG155" i="2"/>
  <c r="AJ155" i="2" s="1"/>
  <c r="AI155" i="2"/>
  <c r="S156" i="2"/>
  <c r="T156" i="2"/>
  <c r="V156" i="2"/>
  <c r="W156" i="2"/>
  <c r="Y156" i="2"/>
  <c r="AP156" i="2" s="1"/>
  <c r="AQ156" i="2" s="1"/>
  <c r="Z156" i="2"/>
  <c r="AA156" i="2" s="1"/>
  <c r="AG156" i="2"/>
  <c r="AJ156" i="2" s="1"/>
  <c r="AI156" i="2"/>
  <c r="S157" i="2"/>
  <c r="T157" i="2"/>
  <c r="V157" i="2"/>
  <c r="W157" i="2"/>
  <c r="Y157" i="2"/>
  <c r="AP157" i="2" s="1"/>
  <c r="Z157" i="2"/>
  <c r="AG157" i="2"/>
  <c r="AI157" i="2" s="1"/>
  <c r="AJ157" i="2"/>
  <c r="AK157" i="2"/>
  <c r="S289" i="2"/>
  <c r="T289" i="2"/>
  <c r="V289" i="2"/>
  <c r="W289" i="2"/>
  <c r="Y289" i="2"/>
  <c r="Z289" i="2"/>
  <c r="AA289" i="2" s="1"/>
  <c r="AG289" i="2"/>
  <c r="AJ289" i="2" s="1"/>
  <c r="AP289" i="2"/>
  <c r="AQ289" i="2" s="1"/>
  <c r="S290" i="2"/>
  <c r="T290" i="2"/>
  <c r="V290" i="2"/>
  <c r="AN290" i="2" s="1"/>
  <c r="W290" i="2"/>
  <c r="Y290" i="2"/>
  <c r="AP290" i="2" s="1"/>
  <c r="Z290" i="2"/>
  <c r="AA290" i="2" s="1"/>
  <c r="AG290" i="2"/>
  <c r="AJ290" i="2" s="1"/>
  <c r="S291" i="2"/>
  <c r="T291" i="2"/>
  <c r="V291" i="2"/>
  <c r="W291" i="2"/>
  <c r="Y291" i="2"/>
  <c r="AP291" i="2" s="1"/>
  <c r="AQ291" i="2" s="1"/>
  <c r="Z291" i="2"/>
  <c r="AA291" i="2" s="1"/>
  <c r="AG291" i="2"/>
  <c r="AJ291" i="2" s="1"/>
  <c r="S292" i="2"/>
  <c r="T292" i="2"/>
  <c r="V292" i="2"/>
  <c r="W292" i="2"/>
  <c r="AL292" i="2" s="1"/>
  <c r="Y292" i="2"/>
  <c r="AP292" i="2" s="1"/>
  <c r="Z292" i="2"/>
  <c r="AA292" i="2" s="1"/>
  <c r="AG292" i="2"/>
  <c r="AJ292" i="2" s="1"/>
  <c r="AM292" i="2"/>
  <c r="S293" i="2"/>
  <c r="T293" i="2"/>
  <c r="V293" i="2"/>
  <c r="W293" i="2"/>
  <c r="Y293" i="2"/>
  <c r="AP293" i="2" s="1"/>
  <c r="AQ293" i="2" s="1"/>
  <c r="Z293" i="2"/>
  <c r="AA293" i="2" s="1"/>
  <c r="AG293" i="2"/>
  <c r="AJ293" i="2" s="1"/>
  <c r="AM293" i="2"/>
  <c r="S294" i="2"/>
  <c r="T294" i="2"/>
  <c r="V294" i="2"/>
  <c r="W294" i="2"/>
  <c r="Y294" i="2"/>
  <c r="AP294" i="2" s="1"/>
  <c r="Z294" i="2"/>
  <c r="AA294" i="2" s="1"/>
  <c r="AG294" i="2"/>
  <c r="AJ294" i="2" s="1"/>
  <c r="AI294" i="2"/>
  <c r="S295" i="2"/>
  <c r="T295" i="2"/>
  <c r="V295" i="2"/>
  <c r="W295" i="2"/>
  <c r="Y295" i="2"/>
  <c r="AP295" i="2" s="1"/>
  <c r="AQ295" i="2" s="1"/>
  <c r="Z295" i="2"/>
  <c r="AA295" i="2" s="1"/>
  <c r="AC295" i="2"/>
  <c r="AG295" i="2"/>
  <c r="AJ295" i="2" s="1"/>
  <c r="S296" i="2"/>
  <c r="T296" i="2"/>
  <c r="V296" i="2"/>
  <c r="W296" i="2"/>
  <c r="AN296" i="2" s="1"/>
  <c r="Y296" i="2"/>
  <c r="AP296" i="2" s="1"/>
  <c r="Z296" i="2"/>
  <c r="AA296" i="2" s="1"/>
  <c r="AG296" i="2"/>
  <c r="AJ296" i="2" s="1"/>
  <c r="AI296" i="2"/>
  <c r="S297" i="2"/>
  <c r="T297" i="2"/>
  <c r="V297" i="2"/>
  <c r="W297" i="2"/>
  <c r="Y297" i="2"/>
  <c r="AP297" i="2" s="1"/>
  <c r="AQ297" i="2" s="1"/>
  <c r="Z297" i="2"/>
  <c r="AA297" i="2" s="1"/>
  <c r="AG297" i="2"/>
  <c r="AJ297" i="2" s="1"/>
  <c r="S298" i="2"/>
  <c r="T298" i="2"/>
  <c r="V298" i="2"/>
  <c r="W298" i="2"/>
  <c r="Y298" i="2"/>
  <c r="AP298" i="2" s="1"/>
  <c r="Z298" i="2"/>
  <c r="AA298" i="2" s="1"/>
  <c r="AG298" i="2"/>
  <c r="AI298" i="2" s="1"/>
  <c r="S299" i="2"/>
  <c r="T299" i="2"/>
  <c r="V299" i="2"/>
  <c r="W299" i="2"/>
  <c r="Y299" i="2"/>
  <c r="AP299" i="2" s="1"/>
  <c r="AQ299" i="2" s="1"/>
  <c r="Z299" i="2"/>
  <c r="AA299" i="2" s="1"/>
  <c r="AG299" i="2"/>
  <c r="AI299" i="2" s="1"/>
  <c r="S300" i="2"/>
  <c r="T300" i="2"/>
  <c r="V300" i="2"/>
  <c r="W300" i="2"/>
  <c r="Y300" i="2"/>
  <c r="AP300" i="2" s="1"/>
  <c r="Z300" i="2"/>
  <c r="AA300" i="2" s="1"/>
  <c r="AG300" i="2"/>
  <c r="AI300" i="2" s="1"/>
  <c r="S301" i="2"/>
  <c r="T301" i="2"/>
  <c r="V301" i="2"/>
  <c r="W301" i="2"/>
  <c r="Y301" i="2"/>
  <c r="AP301" i="2" s="1"/>
  <c r="AQ301" i="2" s="1"/>
  <c r="Z301" i="2"/>
  <c r="AA301" i="2" s="1"/>
  <c r="AG301" i="2"/>
  <c r="AI301" i="2" s="1"/>
  <c r="S302" i="2"/>
  <c r="T302" i="2"/>
  <c r="V302" i="2"/>
  <c r="W302" i="2"/>
  <c r="Y302" i="2"/>
  <c r="AP302" i="2" s="1"/>
  <c r="Z302" i="2"/>
  <c r="AG302" i="2"/>
  <c r="AI302" i="2" s="1"/>
  <c r="AN302" i="2"/>
  <c r="S303" i="2"/>
  <c r="T303" i="2"/>
  <c r="V303" i="2"/>
  <c r="W303" i="2"/>
  <c r="AN303" i="2" s="1"/>
  <c r="Y303" i="2"/>
  <c r="AP303" i="2" s="1"/>
  <c r="Z303" i="2"/>
  <c r="AA303" i="2" s="1"/>
  <c r="AG303" i="2"/>
  <c r="AI303" i="2" s="1"/>
  <c r="AL303" i="2"/>
  <c r="S304" i="2"/>
  <c r="T304" i="2"/>
  <c r="V304" i="2"/>
  <c r="W304" i="2"/>
  <c r="Y304" i="2"/>
  <c r="AP304" i="2" s="1"/>
  <c r="Z304" i="2"/>
  <c r="AB304" i="2" s="1"/>
  <c r="AG304" i="2"/>
  <c r="AI304" i="2" s="1"/>
  <c r="S305" i="2"/>
  <c r="T305" i="2"/>
  <c r="V305" i="2"/>
  <c r="W305" i="2"/>
  <c r="Y305" i="2"/>
  <c r="AP305" i="2" s="1"/>
  <c r="Z305" i="2"/>
  <c r="AB305" i="2" s="1"/>
  <c r="AG305" i="2"/>
  <c r="AI305" i="2" s="1"/>
  <c r="S306" i="2"/>
  <c r="T306" i="2"/>
  <c r="V306" i="2"/>
  <c r="W306" i="2"/>
  <c r="Y306" i="2"/>
  <c r="AP306" i="2" s="1"/>
  <c r="Z306" i="2"/>
  <c r="AA306" i="2" s="1"/>
  <c r="AG306" i="2"/>
  <c r="AI306" i="2" s="1"/>
  <c r="S307" i="2"/>
  <c r="T307" i="2"/>
  <c r="V307" i="2"/>
  <c r="AL307" i="2" s="1"/>
  <c r="W307" i="2"/>
  <c r="Y307" i="2"/>
  <c r="AP307" i="2" s="1"/>
  <c r="Z307" i="2"/>
  <c r="AA307" i="2" s="1"/>
  <c r="AG307" i="2"/>
  <c r="AI307" i="2" s="1"/>
  <c r="S308" i="2"/>
  <c r="T308" i="2"/>
  <c r="V308" i="2"/>
  <c r="W308" i="2"/>
  <c r="Y308" i="2"/>
  <c r="AP308" i="2" s="1"/>
  <c r="Z308" i="2"/>
  <c r="AB308" i="2" s="1"/>
  <c r="AG308" i="2"/>
  <c r="AI308" i="2" s="1"/>
  <c r="S309" i="2"/>
  <c r="T309" i="2"/>
  <c r="V309" i="2"/>
  <c r="W309" i="2"/>
  <c r="Y309" i="2"/>
  <c r="AP309" i="2" s="1"/>
  <c r="Z309" i="2"/>
  <c r="AB309" i="2" s="1"/>
  <c r="AG309" i="2"/>
  <c r="AI309" i="2" s="1"/>
  <c r="S310" i="2"/>
  <c r="T310" i="2"/>
  <c r="V310" i="2"/>
  <c r="W310" i="2"/>
  <c r="Y310" i="2"/>
  <c r="AP310" i="2" s="1"/>
  <c r="Z310" i="2"/>
  <c r="AG310" i="2"/>
  <c r="AI310" i="2" s="1"/>
  <c r="AJ310" i="2"/>
  <c r="S311" i="2"/>
  <c r="T311" i="2"/>
  <c r="V311" i="2"/>
  <c r="W311" i="2"/>
  <c r="AL311" i="2" s="1"/>
  <c r="Y311" i="2"/>
  <c r="AP311" i="2" s="1"/>
  <c r="Z311" i="2"/>
  <c r="AA311" i="2" s="1"/>
  <c r="AG311" i="2"/>
  <c r="AI311" i="2" s="1"/>
  <c r="S312" i="2"/>
  <c r="T312" i="2"/>
  <c r="V312" i="2"/>
  <c r="W312" i="2"/>
  <c r="Y312" i="2"/>
  <c r="AP312" i="2" s="1"/>
  <c r="Z312" i="2"/>
  <c r="AB312" i="2" s="1"/>
  <c r="AG312" i="2"/>
  <c r="AI312" i="2" s="1"/>
  <c r="AJ312" i="2"/>
  <c r="S1265" i="2"/>
  <c r="T1265" i="2"/>
  <c r="V1265" i="2"/>
  <c r="W1265" i="2"/>
  <c r="AN1265" i="2" s="1"/>
  <c r="Y1265" i="2"/>
  <c r="AP1265" i="2" s="1"/>
  <c r="Z1265" i="2"/>
  <c r="AB1265" i="2" s="1"/>
  <c r="AG1265" i="2"/>
  <c r="AI1265" i="2" s="1"/>
  <c r="AL1265" i="2"/>
  <c r="S313" i="2"/>
  <c r="T313" i="2"/>
  <c r="V313" i="2"/>
  <c r="W313" i="2"/>
  <c r="Y313" i="2"/>
  <c r="AP313" i="2" s="1"/>
  <c r="Z313" i="2"/>
  <c r="AA313" i="2" s="1"/>
  <c r="AG313" i="2"/>
  <c r="AI313" i="2" s="1"/>
  <c r="AN313" i="2"/>
  <c r="S1266" i="2"/>
  <c r="T1266" i="2"/>
  <c r="V1266" i="2"/>
  <c r="W1266" i="2"/>
  <c r="Y1266" i="2"/>
  <c r="AP1266" i="2" s="1"/>
  <c r="Z1266" i="2"/>
  <c r="AA1266" i="2" s="1"/>
  <c r="AG1266" i="2"/>
  <c r="AI1266" i="2" s="1"/>
  <c r="S1267" i="2"/>
  <c r="T1267" i="2"/>
  <c r="V1267" i="2"/>
  <c r="W1267" i="2"/>
  <c r="Y1267" i="2"/>
  <c r="AP1267" i="2" s="1"/>
  <c r="Z1267" i="2"/>
  <c r="AB1267" i="2" s="1"/>
  <c r="AG1267" i="2"/>
  <c r="AI1267" i="2" s="1"/>
  <c r="S314" i="2"/>
  <c r="T314" i="2"/>
  <c r="V314" i="2"/>
  <c r="W314" i="2"/>
  <c r="AN314" i="2" s="1"/>
  <c r="Y314" i="2"/>
  <c r="AP314" i="2" s="1"/>
  <c r="Z314" i="2"/>
  <c r="AB314" i="2" s="1"/>
  <c r="AG314" i="2"/>
  <c r="AI314" i="2" s="1"/>
  <c r="AL314" i="2"/>
  <c r="S315" i="2"/>
  <c r="T315" i="2"/>
  <c r="V315" i="2"/>
  <c r="W315" i="2"/>
  <c r="AN315" i="2" s="1"/>
  <c r="Y315" i="2"/>
  <c r="AP315" i="2" s="1"/>
  <c r="Z315" i="2"/>
  <c r="AA315" i="2" s="1"/>
  <c r="AG315" i="2"/>
  <c r="AI315" i="2" s="1"/>
  <c r="S316" i="2"/>
  <c r="T316" i="2"/>
  <c r="V316" i="2"/>
  <c r="W316" i="2"/>
  <c r="Y316" i="2"/>
  <c r="AP316" i="2" s="1"/>
  <c r="Z316" i="2"/>
  <c r="AA316" i="2" s="1"/>
  <c r="AG316" i="2"/>
  <c r="AI316" i="2" s="1"/>
  <c r="S1268" i="2"/>
  <c r="T1268" i="2"/>
  <c r="V1268" i="2"/>
  <c r="W1268" i="2"/>
  <c r="Y1268" i="2"/>
  <c r="AP1268" i="2" s="1"/>
  <c r="Z1268" i="2"/>
  <c r="AB1268" i="2" s="1"/>
  <c r="AG1268" i="2"/>
  <c r="AI1268" i="2" s="1"/>
  <c r="S1269" i="2"/>
  <c r="T1269" i="2"/>
  <c r="V1269" i="2"/>
  <c r="W1269" i="2"/>
  <c r="Y1269" i="2"/>
  <c r="AP1269" i="2" s="1"/>
  <c r="Z1269" i="2"/>
  <c r="AB1269" i="2" s="1"/>
  <c r="AG1269" i="2"/>
  <c r="AI1269" i="2" s="1"/>
  <c r="S1270" i="2"/>
  <c r="T1270" i="2"/>
  <c r="V1270" i="2"/>
  <c r="AM1270" i="2" s="1"/>
  <c r="W1270" i="2"/>
  <c r="Y1270" i="2"/>
  <c r="AP1270" i="2" s="1"/>
  <c r="Z1270" i="2"/>
  <c r="AA1270" i="2" s="1"/>
  <c r="AG1270" i="2"/>
  <c r="AI1270" i="2" s="1"/>
  <c r="S1271" i="2"/>
  <c r="T1271" i="2"/>
  <c r="V1271" i="2"/>
  <c r="AL1271" i="2" s="1"/>
  <c r="W1271" i="2"/>
  <c r="Y1271" i="2"/>
  <c r="AP1271" i="2" s="1"/>
  <c r="Z1271" i="2"/>
  <c r="AA1271" i="2" s="1"/>
  <c r="AG1271" i="2"/>
  <c r="AI1271" i="2" s="1"/>
  <c r="S1272" i="2"/>
  <c r="T1272" i="2"/>
  <c r="V1272" i="2"/>
  <c r="W1272" i="2"/>
  <c r="Y1272" i="2"/>
  <c r="AP1272" i="2" s="1"/>
  <c r="Z1272" i="2"/>
  <c r="AB1272" i="2" s="1"/>
  <c r="AG1272" i="2"/>
  <c r="AI1272" i="2" s="1"/>
  <c r="S1273" i="2"/>
  <c r="T1273" i="2"/>
  <c r="V1273" i="2"/>
  <c r="W1273" i="2"/>
  <c r="Y1273" i="2"/>
  <c r="AP1273" i="2" s="1"/>
  <c r="Z1273" i="2"/>
  <c r="AB1273" i="2" s="1"/>
  <c r="AG1273" i="2"/>
  <c r="AI1273" i="2" s="1"/>
  <c r="S317" i="2"/>
  <c r="T317" i="2"/>
  <c r="V317" i="2"/>
  <c r="W317" i="2"/>
  <c r="Y317" i="2"/>
  <c r="AP317" i="2" s="1"/>
  <c r="Z317" i="2"/>
  <c r="AB317" i="2" s="1"/>
  <c r="AG317" i="2"/>
  <c r="S1856" i="2"/>
  <c r="T1856" i="2"/>
  <c r="V1856" i="2"/>
  <c r="W1856" i="2"/>
  <c r="Y1856" i="2"/>
  <c r="AP1856" i="2" s="1"/>
  <c r="Z1856" i="2"/>
  <c r="AA1856" i="2" s="1"/>
  <c r="AG1856" i="2"/>
  <c r="AI1856" i="2" s="1"/>
  <c r="AL1856" i="2"/>
  <c r="S318" i="2"/>
  <c r="T318" i="2"/>
  <c r="V318" i="2"/>
  <c r="W318" i="2"/>
  <c r="Y318" i="2"/>
  <c r="AP318" i="2" s="1"/>
  <c r="Z318" i="2"/>
  <c r="AB318" i="2" s="1"/>
  <c r="AG318" i="2"/>
  <c r="AI318" i="2" s="1"/>
  <c r="S1274" i="2"/>
  <c r="T1274" i="2"/>
  <c r="V1274" i="2"/>
  <c r="W1274" i="2"/>
  <c r="Y1274" i="2"/>
  <c r="AP1274" i="2" s="1"/>
  <c r="Z1274" i="2"/>
  <c r="AB1274" i="2" s="1"/>
  <c r="AG1274" i="2"/>
  <c r="AI1274" i="2" s="1"/>
  <c r="S1275" i="2"/>
  <c r="T1275" i="2"/>
  <c r="V1275" i="2"/>
  <c r="W1275" i="2"/>
  <c r="Y1275" i="2"/>
  <c r="AP1275" i="2" s="1"/>
  <c r="Z1275" i="2"/>
  <c r="AA1275" i="2" s="1"/>
  <c r="AG1275" i="2"/>
  <c r="AI1275" i="2" s="1"/>
  <c r="S1276" i="2"/>
  <c r="T1276" i="2"/>
  <c r="V1276" i="2"/>
  <c r="W1276" i="2"/>
  <c r="Y1276" i="2"/>
  <c r="AP1276" i="2" s="1"/>
  <c r="Z1276" i="2"/>
  <c r="AA1276" i="2" s="1"/>
  <c r="AB1276" i="2"/>
  <c r="AG1276" i="2"/>
  <c r="AI1276" i="2" s="1"/>
  <c r="S1277" i="2"/>
  <c r="T1277" i="2"/>
  <c r="V1277" i="2"/>
  <c r="AM1277" i="2" s="1"/>
  <c r="W1277" i="2"/>
  <c r="Y1277" i="2"/>
  <c r="AP1277" i="2" s="1"/>
  <c r="Z1277" i="2"/>
  <c r="AB1277" i="2" s="1"/>
  <c r="AG1277" i="2"/>
  <c r="AI1277" i="2" s="1"/>
  <c r="S1278" i="2"/>
  <c r="T1278" i="2"/>
  <c r="V1278" i="2"/>
  <c r="W1278" i="2"/>
  <c r="Y1278" i="2"/>
  <c r="AP1278" i="2" s="1"/>
  <c r="Z1278" i="2"/>
  <c r="AB1278" i="2" s="1"/>
  <c r="AG1278" i="2"/>
  <c r="AI1278" i="2" s="1"/>
  <c r="S1279" i="2"/>
  <c r="T1279" i="2"/>
  <c r="V1279" i="2"/>
  <c r="W1279" i="2"/>
  <c r="Y1279" i="2"/>
  <c r="AP1279" i="2" s="1"/>
  <c r="Z1279" i="2"/>
  <c r="AA1279" i="2" s="1"/>
  <c r="AG1279" i="2"/>
  <c r="AI1279" i="2" s="1"/>
  <c r="S1280" i="2"/>
  <c r="T1280" i="2"/>
  <c r="V1280" i="2"/>
  <c r="W1280" i="2"/>
  <c r="Y1280" i="2"/>
  <c r="AP1280" i="2" s="1"/>
  <c r="Z1280" i="2"/>
  <c r="AA1280" i="2" s="1"/>
  <c r="AG1280" i="2"/>
  <c r="AI1280" i="2" s="1"/>
  <c r="S319" i="2"/>
  <c r="T319" i="2"/>
  <c r="V319" i="2"/>
  <c r="W319" i="2"/>
  <c r="Y319" i="2"/>
  <c r="AP319" i="2" s="1"/>
  <c r="Z319" i="2"/>
  <c r="AB319" i="2" s="1"/>
  <c r="AG319" i="2"/>
  <c r="AI319" i="2" s="1"/>
  <c r="S320" i="2"/>
  <c r="T320" i="2"/>
  <c r="V320" i="2"/>
  <c r="W320" i="2"/>
  <c r="Y320" i="2"/>
  <c r="AP320" i="2" s="1"/>
  <c r="Z320" i="2"/>
  <c r="AG320" i="2"/>
  <c r="S1281" i="2"/>
  <c r="T1281" i="2"/>
  <c r="V1281" i="2"/>
  <c r="W1281" i="2"/>
  <c r="Y1281" i="2"/>
  <c r="AP1281" i="2" s="1"/>
  <c r="Z1281" i="2"/>
  <c r="AA1281" i="2" s="1"/>
  <c r="AG1281" i="2"/>
  <c r="AI1281" i="2" s="1"/>
  <c r="S1282" i="2"/>
  <c r="T1282" i="2"/>
  <c r="V1282" i="2"/>
  <c r="AL1282" i="2" s="1"/>
  <c r="W1282" i="2"/>
  <c r="Y1282" i="2"/>
  <c r="AP1282" i="2" s="1"/>
  <c r="Z1282" i="2"/>
  <c r="AA1282" i="2" s="1"/>
  <c r="AG1282" i="2"/>
  <c r="AI1282" i="2" s="1"/>
  <c r="S1283" i="2"/>
  <c r="T1283" i="2"/>
  <c r="V1283" i="2"/>
  <c r="W1283" i="2"/>
  <c r="Y1283" i="2"/>
  <c r="AP1283" i="2" s="1"/>
  <c r="Z1283" i="2"/>
  <c r="AB1283" i="2" s="1"/>
  <c r="AG1283" i="2"/>
  <c r="AI1283" i="2" s="1"/>
  <c r="S1284" i="2"/>
  <c r="T1284" i="2"/>
  <c r="V1284" i="2"/>
  <c r="W1284" i="2"/>
  <c r="Y1284" i="2"/>
  <c r="AP1284" i="2" s="1"/>
  <c r="Z1284" i="2"/>
  <c r="AG1284" i="2"/>
  <c r="S1285" i="2"/>
  <c r="T1285" i="2"/>
  <c r="V1285" i="2"/>
  <c r="W1285" i="2"/>
  <c r="Y1285" i="2"/>
  <c r="AP1285" i="2" s="1"/>
  <c r="Z1285" i="2"/>
  <c r="AB1285" i="2" s="1"/>
  <c r="AG1285" i="2"/>
  <c r="AI1285" i="2" s="1"/>
  <c r="S1286" i="2"/>
  <c r="T1286" i="2"/>
  <c r="V1286" i="2"/>
  <c r="W1286" i="2"/>
  <c r="Y1286" i="2"/>
  <c r="AP1286" i="2" s="1"/>
  <c r="Z1286" i="2"/>
  <c r="AA1286" i="2" s="1"/>
  <c r="AG1286" i="2"/>
  <c r="AI1286" i="2" s="1"/>
  <c r="S1287" i="2"/>
  <c r="T1287" i="2"/>
  <c r="V1287" i="2"/>
  <c r="W1287" i="2"/>
  <c r="Y1287" i="2"/>
  <c r="AP1287" i="2" s="1"/>
  <c r="Z1287" i="2"/>
  <c r="AB1287" i="2" s="1"/>
  <c r="AG1287" i="2"/>
  <c r="AI1287" i="2" s="1"/>
  <c r="S1857" i="2"/>
  <c r="T1857" i="2"/>
  <c r="V1857" i="2"/>
  <c r="W1857" i="2"/>
  <c r="AN1857" i="2" s="1"/>
  <c r="Y1857" i="2"/>
  <c r="AP1857" i="2" s="1"/>
  <c r="Z1857" i="2"/>
  <c r="AG1857" i="2"/>
  <c r="S321" i="2"/>
  <c r="T321" i="2"/>
  <c r="V321" i="2"/>
  <c r="W321" i="2"/>
  <c r="Y321" i="2"/>
  <c r="AP321" i="2" s="1"/>
  <c r="Z321" i="2"/>
  <c r="AA321" i="2" s="1"/>
  <c r="AG321" i="2"/>
  <c r="AI321" i="2" s="1"/>
  <c r="S322" i="2"/>
  <c r="T322" i="2"/>
  <c r="V322" i="2"/>
  <c r="W322" i="2"/>
  <c r="AN322" i="2" s="1"/>
  <c r="Y322" i="2"/>
  <c r="AP322" i="2" s="1"/>
  <c r="Z322" i="2"/>
  <c r="AA322" i="2" s="1"/>
  <c r="AG322" i="2"/>
  <c r="AI322" i="2" s="1"/>
  <c r="S323" i="2"/>
  <c r="T323" i="2"/>
  <c r="V323" i="2"/>
  <c r="W323" i="2"/>
  <c r="Y323" i="2"/>
  <c r="AP323" i="2" s="1"/>
  <c r="Z323" i="2"/>
  <c r="AG323" i="2"/>
  <c r="AI323" i="2" s="1"/>
  <c r="S1288" i="2"/>
  <c r="T1288" i="2"/>
  <c r="V1288" i="2"/>
  <c r="AL1288" i="2" s="1"/>
  <c r="W1288" i="2"/>
  <c r="Y1288" i="2"/>
  <c r="AP1288" i="2" s="1"/>
  <c r="Z1288" i="2"/>
  <c r="AG1288" i="2"/>
  <c r="S1289" i="2"/>
  <c r="T1289" i="2"/>
  <c r="V1289" i="2"/>
  <c r="W1289" i="2"/>
  <c r="Y1289" i="2"/>
  <c r="AP1289" i="2" s="1"/>
  <c r="Z1289" i="2"/>
  <c r="AA1289" i="2" s="1"/>
  <c r="AG1289" i="2"/>
  <c r="AI1289" i="2" s="1"/>
  <c r="S1290" i="2"/>
  <c r="T1290" i="2"/>
  <c r="V1290" i="2"/>
  <c r="W1290" i="2"/>
  <c r="Y1290" i="2"/>
  <c r="AP1290" i="2" s="1"/>
  <c r="Z1290" i="2"/>
  <c r="AA1290" i="2" s="1"/>
  <c r="AG1290" i="2"/>
  <c r="AI1290" i="2" s="1"/>
  <c r="AL1290" i="2"/>
  <c r="S1291" i="2"/>
  <c r="T1291" i="2"/>
  <c r="V1291" i="2"/>
  <c r="W1291" i="2"/>
  <c r="Y1291" i="2"/>
  <c r="AP1291" i="2" s="1"/>
  <c r="Z1291" i="2"/>
  <c r="AB1291" i="2" s="1"/>
  <c r="AG1291" i="2"/>
  <c r="AI1291" i="2" s="1"/>
  <c r="S1292" i="2"/>
  <c r="T1292" i="2"/>
  <c r="V1292" i="2"/>
  <c r="W1292" i="2"/>
  <c r="Y1292" i="2"/>
  <c r="AP1292" i="2" s="1"/>
  <c r="Z1292" i="2"/>
  <c r="AG1292" i="2"/>
  <c r="S1858" i="2"/>
  <c r="T1858" i="2"/>
  <c r="V1858" i="2"/>
  <c r="AM1858" i="2" s="1"/>
  <c r="W1858" i="2"/>
  <c r="Y1858" i="2"/>
  <c r="AP1858" i="2" s="1"/>
  <c r="Z1858" i="2"/>
  <c r="AA1858" i="2" s="1"/>
  <c r="AG1858" i="2"/>
  <c r="AI1858" i="2" s="1"/>
  <c r="S1859" i="2"/>
  <c r="T1859" i="2"/>
  <c r="V1859" i="2"/>
  <c r="AL1859" i="2" s="1"/>
  <c r="W1859" i="2"/>
  <c r="Y1859" i="2"/>
  <c r="AP1859" i="2" s="1"/>
  <c r="Z1859" i="2"/>
  <c r="AA1859" i="2" s="1"/>
  <c r="AG1859" i="2"/>
  <c r="AI1859" i="2" s="1"/>
  <c r="S1860" i="2"/>
  <c r="T1860" i="2"/>
  <c r="V1860" i="2"/>
  <c r="W1860" i="2"/>
  <c r="Y1860" i="2"/>
  <c r="AP1860" i="2" s="1"/>
  <c r="Z1860" i="2"/>
  <c r="AB1860" i="2" s="1"/>
  <c r="AA1860" i="2"/>
  <c r="AG1860" i="2"/>
  <c r="AI1860" i="2" s="1"/>
  <c r="S1861" i="2"/>
  <c r="T1861" i="2"/>
  <c r="V1861" i="2"/>
  <c r="AL1861" i="2" s="1"/>
  <c r="W1861" i="2"/>
  <c r="Y1861" i="2"/>
  <c r="AP1861" i="2" s="1"/>
  <c r="Z1861" i="2"/>
  <c r="AG1861" i="2"/>
  <c r="S1862" i="2"/>
  <c r="T1862" i="2"/>
  <c r="V1862" i="2"/>
  <c r="AM1862" i="2" s="1"/>
  <c r="W1862" i="2"/>
  <c r="Y1862" i="2"/>
  <c r="AP1862" i="2" s="1"/>
  <c r="Z1862" i="2"/>
  <c r="AB1862" i="2" s="1"/>
  <c r="AA1862" i="2"/>
  <c r="AG1862" i="2"/>
  <c r="AI1862" i="2" s="1"/>
  <c r="AJ1862" i="2"/>
  <c r="S586" i="2"/>
  <c r="T586" i="2"/>
  <c r="V586" i="2"/>
  <c r="W586" i="2"/>
  <c r="Y586" i="2"/>
  <c r="AP586" i="2" s="1"/>
  <c r="Z586" i="2"/>
  <c r="AA586" i="2" s="1"/>
  <c r="AD586" i="2" s="1"/>
  <c r="AG586" i="2"/>
  <c r="AI586" i="2" s="1"/>
  <c r="S587" i="2"/>
  <c r="T587" i="2"/>
  <c r="V587" i="2"/>
  <c r="W587" i="2"/>
  <c r="Y587" i="2"/>
  <c r="AP587" i="2" s="1"/>
  <c r="Z587" i="2"/>
  <c r="AB587" i="2" s="1"/>
  <c r="AC587" i="2"/>
  <c r="AG587" i="2"/>
  <c r="AI587" i="2" s="1"/>
  <c r="S1514" i="2"/>
  <c r="T1514" i="2"/>
  <c r="V1514" i="2"/>
  <c r="W1514" i="2"/>
  <c r="Y1514" i="2"/>
  <c r="AP1514" i="2" s="1"/>
  <c r="Z1514" i="2"/>
  <c r="AG1514" i="2"/>
  <c r="S1515" i="2"/>
  <c r="T1515" i="2"/>
  <c r="V1515" i="2"/>
  <c r="W1515" i="2"/>
  <c r="Y1515" i="2"/>
  <c r="AP1515" i="2" s="1"/>
  <c r="Z1515" i="2"/>
  <c r="AA1515" i="2" s="1"/>
  <c r="AD1515" i="2" s="1"/>
  <c r="AG1515" i="2"/>
  <c r="AI1515" i="2" s="1"/>
  <c r="S1516" i="2"/>
  <c r="T1516" i="2"/>
  <c r="V1516" i="2"/>
  <c r="AL1516" i="2" s="1"/>
  <c r="W1516" i="2"/>
  <c r="Y1516" i="2"/>
  <c r="AP1516" i="2" s="1"/>
  <c r="Z1516" i="2"/>
  <c r="AA1516" i="2" s="1"/>
  <c r="AD1516" i="2" s="1"/>
  <c r="AG1516" i="2"/>
  <c r="AI1516" i="2" s="1"/>
  <c r="S1517" i="2"/>
  <c r="T1517" i="2"/>
  <c r="V1517" i="2"/>
  <c r="W1517" i="2"/>
  <c r="Y1517" i="2"/>
  <c r="AP1517" i="2" s="1"/>
  <c r="Z1517" i="2"/>
  <c r="AB1517" i="2" s="1"/>
  <c r="AG1517" i="2"/>
  <c r="AI1517" i="2" s="1"/>
  <c r="S1518" i="2"/>
  <c r="T1518" i="2"/>
  <c r="V1518" i="2"/>
  <c r="W1518" i="2"/>
  <c r="Y1518" i="2"/>
  <c r="AP1518" i="2" s="1"/>
  <c r="Z1518" i="2"/>
  <c r="AG1518" i="2"/>
  <c r="S1519" i="2"/>
  <c r="T1519" i="2"/>
  <c r="V1519" i="2"/>
  <c r="W1519" i="2"/>
  <c r="Y1519" i="2"/>
  <c r="AP1519" i="2" s="1"/>
  <c r="Z1519" i="2"/>
  <c r="AB1519" i="2" s="1"/>
  <c r="AG1519" i="2"/>
  <c r="AI1519" i="2" s="1"/>
  <c r="S1898" i="2"/>
  <c r="T1898" i="2"/>
  <c r="V1898" i="2"/>
  <c r="W1898" i="2"/>
  <c r="Y1898" i="2"/>
  <c r="AP1898" i="2" s="1"/>
  <c r="Z1898" i="2"/>
  <c r="AA1898" i="2" s="1"/>
  <c r="AD1898" i="2" s="1"/>
  <c r="AG1898" i="2"/>
  <c r="AI1898" i="2" s="1"/>
  <c r="S2103" i="2"/>
  <c r="T2103" i="2"/>
  <c r="V2103" i="2"/>
  <c r="W2103" i="2"/>
  <c r="Y2103" i="2"/>
  <c r="AP2103" i="2" s="1"/>
  <c r="Z2103" i="2"/>
  <c r="AB2103" i="2" s="1"/>
  <c r="AG2103" i="2"/>
  <c r="AI2103" i="2" s="1"/>
  <c r="AJ2103" i="2"/>
  <c r="S1660" i="2"/>
  <c r="T1660" i="2"/>
  <c r="V1660" i="2"/>
  <c r="W1660" i="2"/>
  <c r="Y1660" i="2"/>
  <c r="AP1660" i="2" s="1"/>
  <c r="Z1660" i="2"/>
  <c r="AG1660" i="2"/>
  <c r="S2104" i="2"/>
  <c r="T2104" i="2"/>
  <c r="V2104" i="2"/>
  <c r="AN2104" i="2" s="1"/>
  <c r="W2104" i="2"/>
  <c r="Y2104" i="2"/>
  <c r="AP2104" i="2" s="1"/>
  <c r="Z2104" i="2"/>
  <c r="AC2104" i="2" s="1"/>
  <c r="AG2104" i="2"/>
  <c r="AI2104" i="2" s="1"/>
  <c r="S2105" i="2"/>
  <c r="T2105" i="2"/>
  <c r="V2105" i="2"/>
  <c r="W2105" i="2"/>
  <c r="Y2105" i="2"/>
  <c r="AP2105" i="2" s="1"/>
  <c r="Z2105" i="2"/>
  <c r="AA2105" i="2" s="1"/>
  <c r="AD2105" i="2" s="1"/>
  <c r="AG2105" i="2"/>
  <c r="AI2105" i="2" s="1"/>
  <c r="AL2105" i="2"/>
  <c r="S2106" i="2"/>
  <c r="T2106" i="2"/>
  <c r="V2106" i="2"/>
  <c r="W2106" i="2"/>
  <c r="Y2106" i="2"/>
  <c r="AP2106" i="2" s="1"/>
  <c r="Z2106" i="2"/>
  <c r="AB2106" i="2" s="1"/>
  <c r="AC2106" i="2"/>
  <c r="AG2106" i="2"/>
  <c r="AI2106" i="2" s="1"/>
  <c r="S588" i="2"/>
  <c r="T588" i="2"/>
  <c r="V588" i="2"/>
  <c r="W588" i="2"/>
  <c r="AN588" i="2" s="1"/>
  <c r="Y588" i="2"/>
  <c r="AP588" i="2" s="1"/>
  <c r="Z588" i="2"/>
  <c r="AG588" i="2"/>
  <c r="AL588" i="2"/>
  <c r="S1520" i="2"/>
  <c r="T1520" i="2"/>
  <c r="V1520" i="2"/>
  <c r="W1520" i="2"/>
  <c r="Y1520" i="2"/>
  <c r="AP1520" i="2" s="1"/>
  <c r="Z1520" i="2"/>
  <c r="AA1520" i="2" s="1"/>
  <c r="AD1520" i="2" s="1"/>
  <c r="AB1520" i="2"/>
  <c r="AG1520" i="2"/>
  <c r="AI1520" i="2" s="1"/>
  <c r="S1521" i="2"/>
  <c r="T1521" i="2"/>
  <c r="V1521" i="2"/>
  <c r="W1521" i="2"/>
  <c r="AN1521" i="2" s="1"/>
  <c r="Y1521" i="2"/>
  <c r="AP1521" i="2" s="1"/>
  <c r="Z1521" i="2"/>
  <c r="AA1521" i="2" s="1"/>
  <c r="AD1521" i="2" s="1"/>
  <c r="AG1521" i="2"/>
  <c r="AI1521" i="2" s="1"/>
  <c r="S1522" i="2"/>
  <c r="T1522" i="2"/>
  <c r="V1522" i="2"/>
  <c r="W1522" i="2"/>
  <c r="Y1522" i="2"/>
  <c r="AP1522" i="2" s="1"/>
  <c r="Z1522" i="2"/>
  <c r="AB1522" i="2" s="1"/>
  <c r="AG1522" i="2"/>
  <c r="AI1522" i="2" s="1"/>
  <c r="S1523" i="2"/>
  <c r="T1523" i="2"/>
  <c r="V1523" i="2"/>
  <c r="W1523" i="2"/>
  <c r="Y1523" i="2"/>
  <c r="AP1523" i="2" s="1"/>
  <c r="Z1523" i="2"/>
  <c r="AG1523" i="2"/>
  <c r="S1524" i="2"/>
  <c r="T1524" i="2"/>
  <c r="V1524" i="2"/>
  <c r="AM1524" i="2" s="1"/>
  <c r="W1524" i="2"/>
  <c r="Y1524" i="2"/>
  <c r="AP1524" i="2" s="1"/>
  <c r="Z1524" i="2"/>
  <c r="AB1524" i="2" s="1"/>
  <c r="AG1524" i="2"/>
  <c r="AI1524" i="2" s="1"/>
  <c r="S2107" i="2"/>
  <c r="T2107" i="2"/>
  <c r="V2107" i="2"/>
  <c r="W2107" i="2"/>
  <c r="AN2107" i="2" s="1"/>
  <c r="Y2107" i="2"/>
  <c r="AP2107" i="2" s="1"/>
  <c r="Z2107" i="2"/>
  <c r="AA2107" i="2" s="1"/>
  <c r="AD2107" i="2" s="1"/>
  <c r="AG2107" i="2"/>
  <c r="AI2107" i="2" s="1"/>
  <c r="AL2107" i="2"/>
  <c r="S2108" i="2"/>
  <c r="T2108" i="2"/>
  <c r="V2108" i="2"/>
  <c r="W2108" i="2"/>
  <c r="Y2108" i="2"/>
  <c r="AP2108" i="2" s="1"/>
  <c r="Z2108" i="2"/>
  <c r="AB2108" i="2" s="1"/>
  <c r="AA2108" i="2"/>
  <c r="AD2108" i="2" s="1"/>
  <c r="AC2108" i="2"/>
  <c r="AG2108" i="2"/>
  <c r="AI2108" i="2" s="1"/>
  <c r="S1661" i="2"/>
  <c r="T1661" i="2"/>
  <c r="V1661" i="2"/>
  <c r="W1661" i="2"/>
  <c r="Y1661" i="2"/>
  <c r="AP1661" i="2" s="1"/>
  <c r="Z1661" i="2"/>
  <c r="AG1661" i="2"/>
  <c r="S1662" i="2"/>
  <c r="T1662" i="2"/>
  <c r="V1662" i="2"/>
  <c r="W1662" i="2"/>
  <c r="Y1662" i="2"/>
  <c r="AP1662" i="2" s="1"/>
  <c r="Z1662" i="2"/>
  <c r="AA1662" i="2" s="1"/>
  <c r="AD1662" i="2" s="1"/>
  <c r="AG1662" i="2"/>
  <c r="AI1662" i="2" s="1"/>
  <c r="S1663" i="2"/>
  <c r="T1663" i="2"/>
  <c r="V1663" i="2"/>
  <c r="W1663" i="2"/>
  <c r="Y1663" i="2"/>
  <c r="AP1663" i="2" s="1"/>
  <c r="Z1663" i="2"/>
  <c r="AA1663" i="2" s="1"/>
  <c r="AD1663" i="2" s="1"/>
  <c r="AG1663" i="2"/>
  <c r="AI1663" i="2" s="1"/>
  <c r="S2109" i="2"/>
  <c r="T2109" i="2"/>
  <c r="V2109" i="2"/>
  <c r="W2109" i="2"/>
  <c r="Y2109" i="2"/>
  <c r="AP2109" i="2" s="1"/>
  <c r="Z2109" i="2"/>
  <c r="AB2109" i="2" s="1"/>
  <c r="AG2109" i="2"/>
  <c r="AI2109" i="2" s="1"/>
  <c r="S2110" i="2"/>
  <c r="T2110" i="2"/>
  <c r="V2110" i="2"/>
  <c r="AL2110" i="2" s="1"/>
  <c r="W2110" i="2"/>
  <c r="Y2110" i="2"/>
  <c r="AP2110" i="2" s="1"/>
  <c r="Z2110" i="2"/>
  <c r="AG2110" i="2"/>
  <c r="S658" i="2"/>
  <c r="T658" i="2"/>
  <c r="V658" i="2"/>
  <c r="AN658" i="2" s="1"/>
  <c r="W658" i="2"/>
  <c r="Y658" i="2"/>
  <c r="AP658" i="2" s="1"/>
  <c r="Z658" i="2"/>
  <c r="AA658" i="2" s="1"/>
  <c r="AD658" i="2" s="1"/>
  <c r="AB658" i="2"/>
  <c r="AG658" i="2"/>
  <c r="AI658" i="2" s="1"/>
  <c r="S589" i="2"/>
  <c r="T589" i="2"/>
  <c r="V589" i="2"/>
  <c r="W589" i="2"/>
  <c r="Y589" i="2"/>
  <c r="AP589" i="2" s="1"/>
  <c r="Z589" i="2"/>
  <c r="AB589" i="2" s="1"/>
  <c r="AG589" i="2"/>
  <c r="S590" i="2"/>
  <c r="T590" i="2"/>
  <c r="V590" i="2"/>
  <c r="W590" i="2"/>
  <c r="Y590" i="2"/>
  <c r="AP590" i="2" s="1"/>
  <c r="Z590" i="2"/>
  <c r="AG590" i="2"/>
  <c r="AI590" i="2" s="1"/>
  <c r="AN590" i="2"/>
  <c r="S591" i="2"/>
  <c r="T591" i="2"/>
  <c r="V591" i="2"/>
  <c r="W591" i="2"/>
  <c r="AN591" i="2" s="1"/>
  <c r="Y591" i="2"/>
  <c r="AP591" i="2" s="1"/>
  <c r="Z591" i="2"/>
  <c r="AB591" i="2" s="1"/>
  <c r="AG591" i="2"/>
  <c r="S592" i="2"/>
  <c r="T592" i="2"/>
  <c r="V592" i="2"/>
  <c r="W592" i="2"/>
  <c r="Y592" i="2"/>
  <c r="AP592" i="2" s="1"/>
  <c r="Z592" i="2"/>
  <c r="AA592" i="2" s="1"/>
  <c r="AD592" i="2" s="1"/>
  <c r="AG592" i="2"/>
  <c r="AI592" i="2" s="1"/>
  <c r="S593" i="2"/>
  <c r="T593" i="2"/>
  <c r="V593" i="2"/>
  <c r="W593" i="2"/>
  <c r="Y593" i="2"/>
  <c r="AP593" i="2" s="1"/>
  <c r="Z593" i="2"/>
  <c r="AB593" i="2" s="1"/>
  <c r="AG593" i="2"/>
  <c r="S2111" i="2"/>
  <c r="T2111" i="2"/>
  <c r="V2111" i="2"/>
  <c r="AN2111" i="2" s="1"/>
  <c r="W2111" i="2"/>
  <c r="Y2111" i="2"/>
  <c r="AP2111" i="2" s="1"/>
  <c r="Z2111" i="2"/>
  <c r="AB2111" i="2" s="1"/>
  <c r="AG2111" i="2"/>
  <c r="AI2111" i="2" s="1"/>
  <c r="S2112" i="2"/>
  <c r="T2112" i="2"/>
  <c r="V2112" i="2"/>
  <c r="W2112" i="2"/>
  <c r="Y2112" i="2"/>
  <c r="AP2112" i="2" s="1"/>
  <c r="Z2112" i="2"/>
  <c r="AB2112" i="2" s="1"/>
  <c r="AG2112" i="2"/>
  <c r="S1664" i="2"/>
  <c r="T1664" i="2"/>
  <c r="V1664" i="2"/>
  <c r="W1664" i="2"/>
  <c r="Y1664" i="2"/>
  <c r="AP1664" i="2" s="1"/>
  <c r="Z1664" i="2"/>
  <c r="AG1664" i="2"/>
  <c r="S1665" i="2"/>
  <c r="T1665" i="2"/>
  <c r="V1665" i="2"/>
  <c r="W1665" i="2"/>
  <c r="Y1665" i="2"/>
  <c r="AP1665" i="2" s="1"/>
  <c r="Z1665" i="2"/>
  <c r="AB1665" i="2" s="1"/>
  <c r="AG1665" i="2"/>
  <c r="S1666" i="2"/>
  <c r="T1666" i="2"/>
  <c r="V1666" i="2"/>
  <c r="W1666" i="2"/>
  <c r="Y1666" i="2"/>
  <c r="AP1666" i="2" s="1"/>
  <c r="Z1666" i="2"/>
  <c r="AB1666" i="2" s="1"/>
  <c r="AG1666" i="2"/>
  <c r="S1667" i="2"/>
  <c r="T1667" i="2"/>
  <c r="V1667" i="2"/>
  <c r="W1667" i="2"/>
  <c r="Y1667" i="2"/>
  <c r="AP1667" i="2" s="1"/>
  <c r="Z1667" i="2"/>
  <c r="AB1667" i="2" s="1"/>
  <c r="AG1667" i="2"/>
  <c r="S2113" i="2"/>
  <c r="T2113" i="2"/>
  <c r="V2113" i="2"/>
  <c r="AN2113" i="2" s="1"/>
  <c r="W2113" i="2"/>
  <c r="Y2113" i="2"/>
  <c r="AP2113" i="2" s="1"/>
  <c r="Z2113" i="2"/>
  <c r="AB2113" i="2" s="1"/>
  <c r="AG2113" i="2"/>
  <c r="AI2113" i="2" s="1"/>
  <c r="AJ2113" i="2"/>
  <c r="S594" i="2"/>
  <c r="T594" i="2"/>
  <c r="V594" i="2"/>
  <c r="W594" i="2"/>
  <c r="Y594" i="2"/>
  <c r="AP594" i="2" s="1"/>
  <c r="Z594" i="2"/>
  <c r="AB594" i="2" s="1"/>
  <c r="AG594" i="2"/>
  <c r="S595" i="2"/>
  <c r="T595" i="2"/>
  <c r="V595" i="2"/>
  <c r="W595" i="2"/>
  <c r="Y595" i="2"/>
  <c r="AP595" i="2" s="1"/>
  <c r="Z595" i="2"/>
  <c r="AG595" i="2"/>
  <c r="AI595" i="2" s="1"/>
  <c r="S596" i="2"/>
  <c r="T596" i="2"/>
  <c r="V596" i="2"/>
  <c r="W596" i="2"/>
  <c r="Y596" i="2"/>
  <c r="AP596" i="2" s="1"/>
  <c r="Z596" i="2"/>
  <c r="AB596" i="2" s="1"/>
  <c r="AG596" i="2"/>
  <c r="S597" i="2"/>
  <c r="T597" i="2"/>
  <c r="V597" i="2"/>
  <c r="W597" i="2"/>
  <c r="Y597" i="2"/>
  <c r="AP597" i="2" s="1"/>
  <c r="Z597" i="2"/>
  <c r="AG597" i="2"/>
  <c r="AI597" i="2" s="1"/>
  <c r="S2114" i="2"/>
  <c r="T2114" i="2"/>
  <c r="V2114" i="2"/>
  <c r="W2114" i="2"/>
  <c r="AN2114" i="2" s="1"/>
  <c r="Y2114" i="2"/>
  <c r="AP2114" i="2" s="1"/>
  <c r="Z2114" i="2"/>
  <c r="AB2114" i="2" s="1"/>
  <c r="AG2114" i="2"/>
  <c r="S2115" i="2"/>
  <c r="T2115" i="2"/>
  <c r="V2115" i="2"/>
  <c r="W2115" i="2"/>
  <c r="Y2115" i="2"/>
  <c r="AP2115" i="2" s="1"/>
  <c r="Z2115" i="2"/>
  <c r="AB2115" i="2" s="1"/>
  <c r="AG2115" i="2"/>
  <c r="AI2115" i="2" s="1"/>
  <c r="AN2115" i="2"/>
  <c r="S2116" i="2"/>
  <c r="T2116" i="2"/>
  <c r="V2116" i="2"/>
  <c r="W2116" i="2"/>
  <c r="AN2116" i="2" s="1"/>
  <c r="Y2116" i="2"/>
  <c r="AP2116" i="2" s="1"/>
  <c r="Z2116" i="2"/>
  <c r="AB2116" i="2" s="1"/>
  <c r="AG2116" i="2"/>
  <c r="S2117" i="2"/>
  <c r="T2117" i="2"/>
  <c r="V2117" i="2"/>
  <c r="W2117" i="2"/>
  <c r="Y2117" i="2"/>
  <c r="AP2117" i="2" s="1"/>
  <c r="Z2117" i="2"/>
  <c r="AB2117" i="2" s="1"/>
  <c r="AC2117" i="2"/>
  <c r="AG2117" i="2"/>
  <c r="AI2117" i="2" s="1"/>
  <c r="S1668" i="2"/>
  <c r="T1668" i="2"/>
  <c r="V1668" i="2"/>
  <c r="AL1668" i="2" s="1"/>
  <c r="W1668" i="2"/>
  <c r="Y1668" i="2"/>
  <c r="AP1668" i="2" s="1"/>
  <c r="Z1668" i="2"/>
  <c r="AB1668" i="2" s="1"/>
  <c r="AG1668" i="2"/>
  <c r="S2118" i="2"/>
  <c r="T2118" i="2"/>
  <c r="V2118" i="2"/>
  <c r="W2118" i="2"/>
  <c r="AN2118" i="2" s="1"/>
  <c r="Y2118" i="2"/>
  <c r="AP2118" i="2" s="1"/>
  <c r="Z2118" i="2"/>
  <c r="AB2118" i="2" s="1"/>
  <c r="AA2118" i="2"/>
  <c r="AD2118" i="2" s="1"/>
  <c r="AG2118" i="2"/>
  <c r="AI2118" i="2" s="1"/>
  <c r="S1525" i="2"/>
  <c r="T1525" i="2"/>
  <c r="V1525" i="2"/>
  <c r="AL1525" i="2" s="1"/>
  <c r="W1525" i="2"/>
  <c r="Y1525" i="2"/>
  <c r="AP1525" i="2" s="1"/>
  <c r="Z1525" i="2"/>
  <c r="AB1525" i="2" s="1"/>
  <c r="AG1525" i="2"/>
  <c r="S158" i="2"/>
  <c r="T158" i="2"/>
  <c r="V158" i="2"/>
  <c r="W158" i="2"/>
  <c r="Y158" i="2"/>
  <c r="AP158" i="2" s="1"/>
  <c r="Z158" i="2"/>
  <c r="AA158" i="2" s="1"/>
  <c r="AG158" i="2"/>
  <c r="AI158" i="2" s="1"/>
  <c r="S159" i="2"/>
  <c r="T159" i="2"/>
  <c r="V159" i="2"/>
  <c r="W159" i="2"/>
  <c r="Y159" i="2"/>
  <c r="AP159" i="2" s="1"/>
  <c r="Z159" i="2"/>
  <c r="AB159" i="2" s="1"/>
  <c r="AG159" i="2"/>
  <c r="S160" i="2"/>
  <c r="T160" i="2"/>
  <c r="V160" i="2"/>
  <c r="W160" i="2"/>
  <c r="Y160" i="2"/>
  <c r="AP160" i="2" s="1"/>
  <c r="Z160" i="2"/>
  <c r="AB160" i="2" s="1"/>
  <c r="AG160" i="2"/>
  <c r="AI160" i="2" s="1"/>
  <c r="S161" i="2"/>
  <c r="T161" i="2"/>
  <c r="V161" i="2"/>
  <c r="W161" i="2"/>
  <c r="Y161" i="2"/>
  <c r="AP161" i="2" s="1"/>
  <c r="Z161" i="2"/>
  <c r="AA161" i="2" s="1"/>
  <c r="AG161" i="2"/>
  <c r="S324" i="2"/>
  <c r="T324" i="2"/>
  <c r="V324" i="2"/>
  <c r="W324" i="2"/>
  <c r="Y324" i="2"/>
  <c r="AP324" i="2" s="1"/>
  <c r="Z324" i="2"/>
  <c r="AG324" i="2"/>
  <c r="AI324" i="2" s="1"/>
  <c r="AL324" i="2"/>
  <c r="S325" i="2"/>
  <c r="T325" i="2"/>
  <c r="V325" i="2"/>
  <c r="W325" i="2"/>
  <c r="Y325" i="2"/>
  <c r="AP325" i="2" s="1"/>
  <c r="Z325" i="2"/>
  <c r="AC325" i="2" s="1"/>
  <c r="AG325" i="2"/>
  <c r="AI325" i="2" s="1"/>
  <c r="S326" i="2"/>
  <c r="T326" i="2"/>
  <c r="V326" i="2"/>
  <c r="W326" i="2"/>
  <c r="Y326" i="2"/>
  <c r="AP326" i="2" s="1"/>
  <c r="Z326" i="2"/>
  <c r="AB326" i="2" s="1"/>
  <c r="AG326" i="2"/>
  <c r="AI326" i="2" s="1"/>
  <c r="S327" i="2"/>
  <c r="T327" i="2"/>
  <c r="V327" i="2"/>
  <c r="W327" i="2"/>
  <c r="AN327" i="2" s="1"/>
  <c r="Y327" i="2"/>
  <c r="AP327" i="2" s="1"/>
  <c r="Z327" i="2"/>
  <c r="AA327" i="2" s="1"/>
  <c r="AG327" i="2"/>
  <c r="S328" i="2"/>
  <c r="T328" i="2"/>
  <c r="V328" i="2"/>
  <c r="W328" i="2"/>
  <c r="Y328" i="2"/>
  <c r="AP328" i="2" s="1"/>
  <c r="Z328" i="2"/>
  <c r="AA328" i="2" s="1"/>
  <c r="AG328" i="2"/>
  <c r="AI328" i="2" s="1"/>
  <c r="S329" i="2"/>
  <c r="T329" i="2"/>
  <c r="V329" i="2"/>
  <c r="W329" i="2"/>
  <c r="Y329" i="2"/>
  <c r="AP329" i="2" s="1"/>
  <c r="Z329" i="2"/>
  <c r="AC329" i="2" s="1"/>
  <c r="AG329" i="2"/>
  <c r="AI329" i="2" s="1"/>
  <c r="S330" i="2"/>
  <c r="T330" i="2"/>
  <c r="V330" i="2"/>
  <c r="W330" i="2"/>
  <c r="Y330" i="2"/>
  <c r="AP330" i="2" s="1"/>
  <c r="Z330" i="2"/>
  <c r="AB330" i="2" s="1"/>
  <c r="AG330" i="2"/>
  <c r="AI330" i="2" s="1"/>
  <c r="AN330" i="2"/>
  <c r="S331" i="2"/>
  <c r="T331" i="2"/>
  <c r="V331" i="2"/>
  <c r="W331" i="2"/>
  <c r="Y331" i="2"/>
  <c r="AP331" i="2" s="1"/>
  <c r="Z331" i="2"/>
  <c r="AG331" i="2"/>
  <c r="S332" i="2"/>
  <c r="T332" i="2"/>
  <c r="V332" i="2"/>
  <c r="W332" i="2"/>
  <c r="Y332" i="2"/>
  <c r="AP332" i="2" s="1"/>
  <c r="Z332" i="2"/>
  <c r="AG332" i="2"/>
  <c r="S333" i="2"/>
  <c r="T333" i="2"/>
  <c r="V333" i="2"/>
  <c r="W333" i="2"/>
  <c r="Y333" i="2"/>
  <c r="AP333" i="2" s="1"/>
  <c r="Z333" i="2"/>
  <c r="AC333" i="2" s="1"/>
  <c r="AG333" i="2"/>
  <c r="AI333" i="2" s="1"/>
  <c r="S334" i="2"/>
  <c r="T334" i="2"/>
  <c r="V334" i="2"/>
  <c r="AN334" i="2" s="1"/>
  <c r="W334" i="2"/>
  <c r="Y334" i="2"/>
  <c r="AP334" i="2" s="1"/>
  <c r="Z334" i="2"/>
  <c r="AB334" i="2" s="1"/>
  <c r="AG334" i="2"/>
  <c r="AI334" i="2" s="1"/>
  <c r="S335" i="2"/>
  <c r="T335" i="2"/>
  <c r="V335" i="2"/>
  <c r="W335" i="2"/>
  <c r="Y335" i="2"/>
  <c r="AP335" i="2" s="1"/>
  <c r="Z335" i="2"/>
  <c r="AA335" i="2" s="1"/>
  <c r="AG335" i="2"/>
  <c r="S336" i="2"/>
  <c r="T336" i="2"/>
  <c r="V336" i="2"/>
  <c r="W336" i="2"/>
  <c r="Y336" i="2"/>
  <c r="AP336" i="2" s="1"/>
  <c r="Z336" i="2"/>
  <c r="AG336" i="2"/>
  <c r="S337" i="2"/>
  <c r="T337" i="2"/>
  <c r="V337" i="2"/>
  <c r="W337" i="2"/>
  <c r="Y337" i="2"/>
  <c r="AP337" i="2" s="1"/>
  <c r="Z337" i="2"/>
  <c r="AC337" i="2" s="1"/>
  <c r="AG337" i="2"/>
  <c r="S338" i="2"/>
  <c r="T338" i="2"/>
  <c r="V338" i="2"/>
  <c r="AN338" i="2" s="1"/>
  <c r="W338" i="2"/>
  <c r="Y338" i="2"/>
  <c r="AP338" i="2" s="1"/>
  <c r="Z338" i="2"/>
  <c r="AG338" i="2"/>
  <c r="AI338" i="2" s="1"/>
  <c r="S339" i="2"/>
  <c r="T339" i="2"/>
  <c r="V339" i="2"/>
  <c r="W339" i="2"/>
  <c r="Y339" i="2"/>
  <c r="AP339" i="2" s="1"/>
  <c r="Z339" i="2"/>
  <c r="AA339" i="2" s="1"/>
  <c r="AG339" i="2"/>
  <c r="S340" i="2"/>
  <c r="T340" i="2"/>
  <c r="V340" i="2"/>
  <c r="W340" i="2"/>
  <c r="AN340" i="2" s="1"/>
  <c r="Y340" i="2"/>
  <c r="AP340" i="2" s="1"/>
  <c r="Z340" i="2"/>
  <c r="AA340" i="2" s="1"/>
  <c r="AB340" i="2"/>
  <c r="AC340" i="2"/>
  <c r="AG340" i="2"/>
  <c r="AI340" i="2" s="1"/>
  <c r="S341" i="2"/>
  <c r="T341" i="2"/>
  <c r="V341" i="2"/>
  <c r="W341" i="2"/>
  <c r="Y341" i="2"/>
  <c r="AP341" i="2" s="1"/>
  <c r="Z341" i="2"/>
  <c r="AC341" i="2" s="1"/>
  <c r="AG341" i="2"/>
  <c r="AI341" i="2" s="1"/>
  <c r="S342" i="2"/>
  <c r="T342" i="2"/>
  <c r="V342" i="2"/>
  <c r="W342" i="2"/>
  <c r="Y342" i="2"/>
  <c r="AP342" i="2" s="1"/>
  <c r="Z342" i="2"/>
  <c r="AB342" i="2" s="1"/>
  <c r="AG342" i="2"/>
  <c r="AI342" i="2" s="1"/>
  <c r="AN342" i="2"/>
  <c r="S343" i="2"/>
  <c r="T343" i="2"/>
  <c r="V343" i="2"/>
  <c r="W343" i="2"/>
  <c r="AN343" i="2" s="1"/>
  <c r="Y343" i="2"/>
  <c r="AP343" i="2" s="1"/>
  <c r="Z343" i="2"/>
  <c r="AA343" i="2" s="1"/>
  <c r="AG343" i="2"/>
  <c r="AL343" i="2"/>
  <c r="S344" i="2"/>
  <c r="T344" i="2"/>
  <c r="V344" i="2"/>
  <c r="W344" i="2"/>
  <c r="Y344" i="2"/>
  <c r="AP344" i="2" s="1"/>
  <c r="Z344" i="2"/>
  <c r="AA344" i="2"/>
  <c r="AB344" i="2"/>
  <c r="AC344" i="2"/>
  <c r="AG344" i="2"/>
  <c r="AI344" i="2" s="1"/>
  <c r="AJ344" i="2"/>
  <c r="S345" i="2"/>
  <c r="T345" i="2"/>
  <c r="V345" i="2"/>
  <c r="W345" i="2"/>
  <c r="AL345" i="2" s="1"/>
  <c r="Y345" i="2"/>
  <c r="AP345" i="2" s="1"/>
  <c r="Z345" i="2"/>
  <c r="AC345" i="2" s="1"/>
  <c r="AG345" i="2"/>
  <c r="AI345" i="2" s="1"/>
  <c r="AJ345" i="2"/>
  <c r="S346" i="2"/>
  <c r="T346" i="2"/>
  <c r="V346" i="2"/>
  <c r="W346" i="2"/>
  <c r="Y346" i="2"/>
  <c r="AP346" i="2" s="1"/>
  <c r="Z346" i="2"/>
  <c r="AB346" i="2" s="1"/>
  <c r="AG346" i="2"/>
  <c r="AI346" i="2" s="1"/>
  <c r="S347" i="2"/>
  <c r="T347" i="2"/>
  <c r="V347" i="2"/>
  <c r="W347" i="2"/>
  <c r="Y347" i="2"/>
  <c r="AP347" i="2" s="1"/>
  <c r="Z347" i="2"/>
  <c r="AA347" i="2" s="1"/>
  <c r="AG347" i="2"/>
  <c r="S348" i="2"/>
  <c r="T348" i="2"/>
  <c r="V348" i="2"/>
  <c r="W348" i="2"/>
  <c r="Y348" i="2"/>
  <c r="AP348" i="2" s="1"/>
  <c r="Z348" i="2"/>
  <c r="AA348" i="2" s="1"/>
  <c r="AG348" i="2"/>
  <c r="AI348" i="2" s="1"/>
  <c r="S349" i="2"/>
  <c r="T349" i="2"/>
  <c r="V349" i="2"/>
  <c r="W349" i="2"/>
  <c r="Y349" i="2"/>
  <c r="AP349" i="2" s="1"/>
  <c r="Z349" i="2"/>
  <c r="AC349" i="2" s="1"/>
  <c r="AG349" i="2"/>
  <c r="AI349" i="2" s="1"/>
  <c r="S350" i="2"/>
  <c r="T350" i="2"/>
  <c r="V350" i="2"/>
  <c r="W350" i="2"/>
  <c r="Y350" i="2"/>
  <c r="AP350" i="2" s="1"/>
  <c r="Z350" i="2"/>
  <c r="AB350" i="2" s="1"/>
  <c r="AG350" i="2"/>
  <c r="AI350" i="2" s="1"/>
  <c r="S351" i="2"/>
  <c r="T351" i="2"/>
  <c r="V351" i="2"/>
  <c r="W351" i="2"/>
  <c r="Y351" i="2"/>
  <c r="AP351" i="2" s="1"/>
  <c r="Z351" i="2"/>
  <c r="AA351" i="2" s="1"/>
  <c r="AG351" i="2"/>
  <c r="S352" i="2"/>
  <c r="T352" i="2"/>
  <c r="V352" i="2"/>
  <c r="W352" i="2"/>
  <c r="Y352" i="2"/>
  <c r="AP352" i="2" s="1"/>
  <c r="Z352" i="2"/>
  <c r="AA352" i="2" s="1"/>
  <c r="AB352" i="2"/>
  <c r="AG352" i="2"/>
  <c r="AI352" i="2" s="1"/>
  <c r="S1293" i="2"/>
  <c r="T1293" i="2"/>
  <c r="V1293" i="2"/>
  <c r="AL1293" i="2" s="1"/>
  <c r="W1293" i="2"/>
  <c r="Y1293" i="2"/>
  <c r="AP1293" i="2" s="1"/>
  <c r="Z1293" i="2"/>
  <c r="AC1293" i="2" s="1"/>
  <c r="AG1293" i="2"/>
  <c r="AI1293" i="2" s="1"/>
  <c r="S353" i="2"/>
  <c r="T353" i="2"/>
  <c r="V353" i="2"/>
  <c r="W353" i="2"/>
  <c r="Y353" i="2"/>
  <c r="AP353" i="2" s="1"/>
  <c r="Z353" i="2"/>
  <c r="AG353" i="2"/>
  <c r="AI353" i="2" s="1"/>
  <c r="S1294" i="2"/>
  <c r="T1294" i="2"/>
  <c r="V1294" i="2"/>
  <c r="W1294" i="2"/>
  <c r="Y1294" i="2"/>
  <c r="AP1294" i="2" s="1"/>
  <c r="Z1294" i="2"/>
  <c r="AG1294" i="2"/>
  <c r="S1295" i="2"/>
  <c r="T1295" i="2"/>
  <c r="V1295" i="2"/>
  <c r="AM1295" i="2" s="1"/>
  <c r="W1295" i="2"/>
  <c r="Y1295" i="2"/>
  <c r="AP1295" i="2" s="1"/>
  <c r="Z1295" i="2"/>
  <c r="AG1295" i="2"/>
  <c r="S1296" i="2"/>
  <c r="T1296" i="2"/>
  <c r="V1296" i="2"/>
  <c r="W1296" i="2"/>
  <c r="Y1296" i="2"/>
  <c r="AP1296" i="2" s="1"/>
  <c r="Z1296" i="2"/>
  <c r="AG1296" i="2"/>
  <c r="AI1296" i="2" s="1"/>
  <c r="S1297" i="2"/>
  <c r="T1297" i="2"/>
  <c r="V1297" i="2"/>
  <c r="W1297" i="2"/>
  <c r="Y1297" i="2"/>
  <c r="AP1297" i="2" s="1"/>
  <c r="Z1297" i="2"/>
  <c r="AB1297" i="2" s="1"/>
  <c r="AG1297" i="2"/>
  <c r="AI1297" i="2" s="1"/>
  <c r="S1298" i="2"/>
  <c r="T1298" i="2"/>
  <c r="V1298" i="2"/>
  <c r="W1298" i="2"/>
  <c r="AN1298" i="2" s="1"/>
  <c r="Y1298" i="2"/>
  <c r="AP1298" i="2" s="1"/>
  <c r="Z1298" i="2"/>
  <c r="AA1298" i="2" s="1"/>
  <c r="AG1298" i="2"/>
  <c r="S1299" i="2"/>
  <c r="T1299" i="2"/>
  <c r="V1299" i="2"/>
  <c r="AM1299" i="2" s="1"/>
  <c r="W1299" i="2"/>
  <c r="Y1299" i="2"/>
  <c r="AP1299" i="2" s="1"/>
  <c r="Z1299" i="2"/>
  <c r="AA1299" i="2" s="1"/>
  <c r="AC1299" i="2"/>
  <c r="AG1299" i="2"/>
  <c r="AI1299" i="2" s="1"/>
  <c r="S1300" i="2"/>
  <c r="T1300" i="2"/>
  <c r="V1300" i="2"/>
  <c r="AM1300" i="2" s="1"/>
  <c r="W1300" i="2"/>
  <c r="Y1300" i="2"/>
  <c r="AP1300" i="2" s="1"/>
  <c r="Z1300" i="2"/>
  <c r="AC1300" i="2" s="1"/>
  <c r="AG1300" i="2"/>
  <c r="AI1300" i="2" s="1"/>
  <c r="S354" i="2"/>
  <c r="T354" i="2"/>
  <c r="V354" i="2"/>
  <c r="W354" i="2"/>
  <c r="Y354" i="2"/>
  <c r="AP354" i="2" s="1"/>
  <c r="Z354" i="2"/>
  <c r="AB354" i="2" s="1"/>
  <c r="AG354" i="2"/>
  <c r="AI354" i="2" s="1"/>
  <c r="AN354" i="2"/>
  <c r="S355" i="2"/>
  <c r="T355" i="2"/>
  <c r="V355" i="2"/>
  <c r="W355" i="2"/>
  <c r="Y355" i="2"/>
  <c r="AP355" i="2" s="1"/>
  <c r="Z355" i="2"/>
  <c r="AA355" i="2" s="1"/>
  <c r="AG355" i="2"/>
  <c r="S1301" i="2"/>
  <c r="T1301" i="2"/>
  <c r="V1301" i="2"/>
  <c r="W1301" i="2"/>
  <c r="Y1301" i="2"/>
  <c r="AP1301" i="2" s="1"/>
  <c r="Z1301" i="2"/>
  <c r="AB1301" i="2" s="1"/>
  <c r="AG1301" i="2"/>
  <c r="AI1301" i="2" s="1"/>
  <c r="S1302" i="2"/>
  <c r="T1302" i="2"/>
  <c r="V1302" i="2"/>
  <c r="W1302" i="2"/>
  <c r="Y1302" i="2"/>
  <c r="AP1302" i="2" s="1"/>
  <c r="Z1302" i="2"/>
  <c r="AG1302" i="2"/>
  <c r="AI1302" i="2" s="1"/>
  <c r="AL1302" i="2"/>
  <c r="S1303" i="2"/>
  <c r="T1303" i="2"/>
  <c r="V1303" i="2"/>
  <c r="W1303" i="2"/>
  <c r="AN1303" i="2" s="1"/>
  <c r="Y1303" i="2"/>
  <c r="AP1303" i="2" s="1"/>
  <c r="Z1303" i="2"/>
  <c r="AA1303" i="2" s="1"/>
  <c r="AC1303" i="2"/>
  <c r="AG1303" i="2"/>
  <c r="AI1303" i="2" s="1"/>
  <c r="S1304" i="2"/>
  <c r="T1304" i="2"/>
  <c r="V1304" i="2"/>
  <c r="AM1304" i="2" s="1"/>
  <c r="W1304" i="2"/>
  <c r="Y1304" i="2"/>
  <c r="AP1304" i="2" s="1"/>
  <c r="Z1304" i="2"/>
  <c r="AC1304" i="2" s="1"/>
  <c r="AG1304" i="2"/>
  <c r="AI1304" i="2" s="1"/>
  <c r="S1305" i="2"/>
  <c r="T1305" i="2"/>
  <c r="V1305" i="2"/>
  <c r="W1305" i="2"/>
  <c r="Y1305" i="2"/>
  <c r="AP1305" i="2" s="1"/>
  <c r="AQ1305" i="2" s="1"/>
  <c r="Z1305" i="2"/>
  <c r="AG1305" i="2"/>
  <c r="AJ1305" i="2" s="1"/>
  <c r="S1306" i="2"/>
  <c r="T1306" i="2"/>
  <c r="V1306" i="2"/>
  <c r="W1306" i="2"/>
  <c r="Y1306" i="2"/>
  <c r="AP1306" i="2" s="1"/>
  <c r="Z1306" i="2"/>
  <c r="AC1306" i="2" s="1"/>
  <c r="AG1306" i="2"/>
  <c r="AJ1306" i="2" s="1"/>
  <c r="S1863" i="2"/>
  <c r="T1863" i="2"/>
  <c r="V1863" i="2"/>
  <c r="W1863" i="2"/>
  <c r="Y1863" i="2"/>
  <c r="AP1863" i="2" s="1"/>
  <c r="AQ1863" i="2" s="1"/>
  <c r="Z1863" i="2"/>
  <c r="AB1863" i="2" s="1"/>
  <c r="AA1863" i="2"/>
  <c r="AC1863" i="2"/>
  <c r="AG1863" i="2"/>
  <c r="AJ1863" i="2"/>
  <c r="S356" i="2"/>
  <c r="T356" i="2"/>
  <c r="V356" i="2"/>
  <c r="W356" i="2"/>
  <c r="Y356" i="2"/>
  <c r="AP356" i="2" s="1"/>
  <c r="Z356" i="2"/>
  <c r="AA356" i="2" s="1"/>
  <c r="AG356" i="2"/>
  <c r="AJ356" i="2" s="1"/>
  <c r="S357" i="2"/>
  <c r="T357" i="2"/>
  <c r="V357" i="2"/>
  <c r="W357" i="2"/>
  <c r="Y357" i="2"/>
  <c r="AP357" i="2" s="1"/>
  <c r="AQ357" i="2" s="1"/>
  <c r="Z357" i="2"/>
  <c r="AG357" i="2"/>
  <c r="AJ357" i="2" s="1"/>
  <c r="S1307" i="2"/>
  <c r="T1307" i="2"/>
  <c r="V1307" i="2"/>
  <c r="W1307" i="2"/>
  <c r="Y1307" i="2"/>
  <c r="AP1307" i="2" s="1"/>
  <c r="Z1307" i="2"/>
  <c r="AC1307" i="2" s="1"/>
  <c r="AG1307" i="2"/>
  <c r="AJ1307" i="2" s="1"/>
  <c r="S1308" i="2"/>
  <c r="T1308" i="2"/>
  <c r="V1308" i="2"/>
  <c r="W1308" i="2"/>
  <c r="Y1308" i="2"/>
  <c r="AP1308" i="2" s="1"/>
  <c r="AQ1308" i="2" s="1"/>
  <c r="Z1308" i="2"/>
  <c r="AG1308" i="2"/>
  <c r="AJ1308" i="2" s="1"/>
  <c r="S1309" i="2"/>
  <c r="T1309" i="2"/>
  <c r="V1309" i="2"/>
  <c r="W1309" i="2"/>
  <c r="Y1309" i="2"/>
  <c r="AP1309" i="2" s="1"/>
  <c r="Z1309" i="2"/>
  <c r="AA1309" i="2" s="1"/>
  <c r="AG1309" i="2"/>
  <c r="AJ1309" i="2" s="1"/>
  <c r="S1310" i="2"/>
  <c r="T1310" i="2"/>
  <c r="V1310" i="2"/>
  <c r="W1310" i="2"/>
  <c r="Y1310" i="2"/>
  <c r="AP1310" i="2" s="1"/>
  <c r="AQ1310" i="2" s="1"/>
  <c r="Z1310" i="2"/>
  <c r="AG1310" i="2"/>
  <c r="AJ1310" i="2" s="1"/>
  <c r="S1311" i="2"/>
  <c r="T1311" i="2"/>
  <c r="V1311" i="2"/>
  <c r="W1311" i="2"/>
  <c r="Y1311" i="2"/>
  <c r="AP1311" i="2" s="1"/>
  <c r="Z1311" i="2"/>
  <c r="AC1311" i="2" s="1"/>
  <c r="AG1311" i="2"/>
  <c r="AJ1311" i="2" s="1"/>
  <c r="S1312" i="2"/>
  <c r="T1312" i="2"/>
  <c r="V1312" i="2"/>
  <c r="AM1312" i="2" s="1"/>
  <c r="W1312" i="2"/>
  <c r="Y1312" i="2"/>
  <c r="AP1312" i="2" s="1"/>
  <c r="AQ1312" i="2" s="1"/>
  <c r="Z1312" i="2"/>
  <c r="AG1312" i="2"/>
  <c r="AJ1312" i="2" s="1"/>
  <c r="S1864" i="2"/>
  <c r="T1864" i="2"/>
  <c r="V1864" i="2"/>
  <c r="W1864" i="2"/>
  <c r="Y1864" i="2"/>
  <c r="AP1864" i="2" s="1"/>
  <c r="Z1864" i="2"/>
  <c r="AA1864" i="2" s="1"/>
  <c r="AB1864" i="2"/>
  <c r="AC1864" i="2"/>
  <c r="AG1864" i="2"/>
  <c r="AJ1864" i="2" s="1"/>
  <c r="S358" i="2"/>
  <c r="T358" i="2"/>
  <c r="V358" i="2"/>
  <c r="AM358" i="2" s="1"/>
  <c r="W358" i="2"/>
  <c r="Y358" i="2"/>
  <c r="AP358" i="2" s="1"/>
  <c r="AQ358" i="2" s="1"/>
  <c r="Z358" i="2"/>
  <c r="AG358" i="2"/>
  <c r="AJ358" i="2" s="1"/>
  <c r="S359" i="2"/>
  <c r="T359" i="2"/>
  <c r="V359" i="2"/>
  <c r="W359" i="2"/>
  <c r="Y359" i="2"/>
  <c r="AP359" i="2" s="1"/>
  <c r="Z359" i="2"/>
  <c r="AC359" i="2" s="1"/>
  <c r="AG359" i="2"/>
  <c r="AJ359" i="2" s="1"/>
  <c r="S1313" i="2"/>
  <c r="T1313" i="2"/>
  <c r="V1313" i="2"/>
  <c r="W1313" i="2"/>
  <c r="Y1313" i="2"/>
  <c r="AP1313" i="2" s="1"/>
  <c r="AQ1313" i="2" s="1"/>
  <c r="Z1313" i="2"/>
  <c r="AG1313" i="2"/>
  <c r="AJ1313" i="2" s="1"/>
  <c r="S1314" i="2"/>
  <c r="T1314" i="2"/>
  <c r="V1314" i="2"/>
  <c r="W1314" i="2"/>
  <c r="Y1314" i="2"/>
  <c r="AP1314" i="2" s="1"/>
  <c r="Z1314" i="2"/>
  <c r="AA1314" i="2" s="1"/>
  <c r="AG1314" i="2"/>
  <c r="AJ1314" i="2" s="1"/>
  <c r="S1315" i="2"/>
  <c r="T1315" i="2"/>
  <c r="V1315" i="2"/>
  <c r="W1315" i="2"/>
  <c r="Y1315" i="2"/>
  <c r="AP1315" i="2" s="1"/>
  <c r="AQ1315" i="2" s="1"/>
  <c r="Z1315" i="2"/>
  <c r="AB1315" i="2" s="1"/>
  <c r="AC1315" i="2"/>
  <c r="AG1315" i="2"/>
  <c r="AJ1315" i="2" s="1"/>
  <c r="S1316" i="2"/>
  <c r="T1316" i="2"/>
  <c r="V1316" i="2"/>
  <c r="W1316" i="2"/>
  <c r="Y1316" i="2"/>
  <c r="AP1316" i="2" s="1"/>
  <c r="Z1316" i="2"/>
  <c r="AC1316" i="2" s="1"/>
  <c r="AG1316" i="2"/>
  <c r="AJ1316" i="2" s="1"/>
  <c r="S1317" i="2"/>
  <c r="T1317" i="2"/>
  <c r="V1317" i="2"/>
  <c r="W1317" i="2"/>
  <c r="Y1317" i="2"/>
  <c r="AP1317" i="2" s="1"/>
  <c r="AQ1317" i="2" s="1"/>
  <c r="Z1317" i="2"/>
  <c r="AC1317" i="2" s="1"/>
  <c r="AG1317" i="2"/>
  <c r="AJ1317" i="2" s="1"/>
  <c r="S1865" i="2"/>
  <c r="T1865" i="2"/>
  <c r="V1865" i="2"/>
  <c r="W1865" i="2"/>
  <c r="Y1865" i="2"/>
  <c r="AP1865" i="2" s="1"/>
  <c r="Z1865" i="2"/>
  <c r="AA1865" i="2" s="1"/>
  <c r="AG1865" i="2"/>
  <c r="AJ1865" i="2" s="1"/>
  <c r="S1866" i="2"/>
  <c r="T1866" i="2"/>
  <c r="V1866" i="2"/>
  <c r="AM1866" i="2" s="1"/>
  <c r="W1866" i="2"/>
  <c r="Y1866" i="2"/>
  <c r="AP1866" i="2" s="1"/>
  <c r="AQ1866" i="2" s="1"/>
  <c r="Z1866" i="2"/>
  <c r="AB1866" i="2" s="1"/>
  <c r="AG1866" i="2"/>
  <c r="AJ1866" i="2"/>
  <c r="S598" i="2"/>
  <c r="T598" i="2"/>
  <c r="V598" i="2"/>
  <c r="W598" i="2"/>
  <c r="Y598" i="2"/>
  <c r="AP598" i="2" s="1"/>
  <c r="Z598" i="2"/>
  <c r="AB598" i="2" s="1"/>
  <c r="AG598" i="2"/>
  <c r="AJ598" i="2" s="1"/>
  <c r="AN598" i="2"/>
  <c r="S599" i="2"/>
  <c r="T599" i="2"/>
  <c r="V599" i="2"/>
  <c r="W599" i="2"/>
  <c r="Y599" i="2"/>
  <c r="AP599" i="2" s="1"/>
  <c r="AQ599" i="2" s="1"/>
  <c r="Z599" i="2"/>
  <c r="AA599" i="2" s="1"/>
  <c r="AD599" i="2" s="1"/>
  <c r="AG599" i="2"/>
  <c r="AJ599" i="2" s="1"/>
  <c r="S600" i="2"/>
  <c r="T600" i="2"/>
  <c r="V600" i="2"/>
  <c r="W600" i="2"/>
  <c r="Y600" i="2"/>
  <c r="AP600" i="2" s="1"/>
  <c r="Z600" i="2"/>
  <c r="AB600" i="2" s="1"/>
  <c r="AG600" i="2"/>
  <c r="AJ600" i="2" s="1"/>
  <c r="S1526" i="2"/>
  <c r="T1526" i="2"/>
  <c r="V1526" i="2"/>
  <c r="W1526" i="2"/>
  <c r="Y1526" i="2"/>
  <c r="AP1526" i="2" s="1"/>
  <c r="AQ1526" i="2" s="1"/>
  <c r="Z1526" i="2"/>
  <c r="AB1526" i="2" s="1"/>
  <c r="AG1526" i="2"/>
  <c r="AJ1526" i="2" s="1"/>
  <c r="S1527" i="2"/>
  <c r="T1527" i="2"/>
  <c r="V1527" i="2"/>
  <c r="W1527" i="2"/>
  <c r="Y1527" i="2"/>
  <c r="AP1527" i="2" s="1"/>
  <c r="Z1527" i="2"/>
  <c r="AC1527" i="2" s="1"/>
  <c r="AG1527" i="2"/>
  <c r="AJ1527" i="2" s="1"/>
  <c r="S1528" i="2"/>
  <c r="T1528" i="2"/>
  <c r="V1528" i="2"/>
  <c r="W1528" i="2"/>
  <c r="Y1528" i="2"/>
  <c r="AP1528" i="2" s="1"/>
  <c r="AQ1528" i="2" s="1"/>
  <c r="Z1528" i="2"/>
  <c r="AC1528" i="2" s="1"/>
  <c r="AG1528" i="2"/>
  <c r="AJ1528" i="2" s="1"/>
  <c r="S1529" i="2"/>
  <c r="T1529" i="2"/>
  <c r="V1529" i="2"/>
  <c r="AM1529" i="2" s="1"/>
  <c r="W1529" i="2"/>
  <c r="Y1529" i="2"/>
  <c r="AP1529" i="2" s="1"/>
  <c r="Z1529" i="2"/>
  <c r="AG1529" i="2"/>
  <c r="AJ1529" i="2" s="1"/>
  <c r="S1899" i="2"/>
  <c r="T1899" i="2"/>
  <c r="V1899" i="2"/>
  <c r="W1899" i="2"/>
  <c r="Y1899" i="2"/>
  <c r="AP1899" i="2" s="1"/>
  <c r="AQ1899" i="2" s="1"/>
  <c r="Z1899" i="2"/>
  <c r="AB1899" i="2" s="1"/>
  <c r="AA1899" i="2"/>
  <c r="AD1899" i="2" s="1"/>
  <c r="AC1899" i="2"/>
  <c r="AG1899" i="2"/>
  <c r="AJ1899" i="2" s="1"/>
  <c r="S2119" i="2"/>
  <c r="T2119" i="2"/>
  <c r="V2119" i="2"/>
  <c r="W2119" i="2"/>
  <c r="Y2119" i="2"/>
  <c r="AP2119" i="2" s="1"/>
  <c r="Z2119" i="2"/>
  <c r="AA2119" i="2" s="1"/>
  <c r="AD2119" i="2" s="1"/>
  <c r="AG2119" i="2"/>
  <c r="AJ2119" i="2" s="1"/>
  <c r="S2120" i="2"/>
  <c r="T2120" i="2"/>
  <c r="V2120" i="2"/>
  <c r="W2120" i="2"/>
  <c r="Y2120" i="2"/>
  <c r="AP2120" i="2" s="1"/>
  <c r="AQ2120" i="2" s="1"/>
  <c r="Z2120" i="2"/>
  <c r="AA2120" i="2" s="1"/>
  <c r="AD2120" i="2" s="1"/>
  <c r="AG2120" i="2"/>
  <c r="AJ2120" i="2" s="1"/>
  <c r="S2121" i="2"/>
  <c r="T2121" i="2"/>
  <c r="V2121" i="2"/>
  <c r="AM2121" i="2" s="1"/>
  <c r="W2121" i="2"/>
  <c r="Y2121" i="2"/>
  <c r="AP2121" i="2" s="1"/>
  <c r="Z2121" i="2"/>
  <c r="AB2121" i="2" s="1"/>
  <c r="AC2121" i="2"/>
  <c r="AG2121" i="2"/>
  <c r="AJ2121" i="2" s="1"/>
  <c r="S2122" i="2"/>
  <c r="T2122" i="2"/>
  <c r="V2122" i="2"/>
  <c r="AM2122" i="2" s="1"/>
  <c r="W2122" i="2"/>
  <c r="Y2122" i="2"/>
  <c r="AP2122" i="2" s="1"/>
  <c r="AQ2122" i="2" s="1"/>
  <c r="Z2122" i="2"/>
  <c r="AB2122" i="2" s="1"/>
  <c r="AC2122" i="2"/>
  <c r="AG2122" i="2"/>
  <c r="AJ2122" i="2" s="1"/>
  <c r="S601" i="2"/>
  <c r="T601" i="2"/>
  <c r="V601" i="2"/>
  <c r="W601" i="2"/>
  <c r="Y601" i="2"/>
  <c r="AP601" i="2" s="1"/>
  <c r="Z601" i="2"/>
  <c r="AC601" i="2" s="1"/>
  <c r="AG601" i="2"/>
  <c r="AJ601" i="2" s="1"/>
  <c r="S602" i="2"/>
  <c r="T602" i="2"/>
  <c r="V602" i="2"/>
  <c r="W602" i="2"/>
  <c r="Y602" i="2"/>
  <c r="AP602" i="2" s="1"/>
  <c r="AQ602" i="2" s="1"/>
  <c r="Z602" i="2"/>
  <c r="AC602" i="2" s="1"/>
  <c r="AG602" i="2"/>
  <c r="AJ602" i="2" s="1"/>
  <c r="S603" i="2"/>
  <c r="T603" i="2"/>
  <c r="V603" i="2"/>
  <c r="W603" i="2"/>
  <c r="Y603" i="2"/>
  <c r="AP603" i="2" s="1"/>
  <c r="Z603" i="2"/>
  <c r="AG603" i="2"/>
  <c r="AJ603" i="2" s="1"/>
  <c r="S1530" i="2"/>
  <c r="T1530" i="2"/>
  <c r="V1530" i="2"/>
  <c r="W1530" i="2"/>
  <c r="Y1530" i="2"/>
  <c r="AP1530" i="2" s="1"/>
  <c r="AQ1530" i="2" s="1"/>
  <c r="Z1530" i="2"/>
  <c r="AC1530" i="2" s="1"/>
  <c r="AG1530" i="2"/>
  <c r="AJ1530" i="2" s="1"/>
  <c r="S1531" i="2"/>
  <c r="T1531" i="2"/>
  <c r="V1531" i="2"/>
  <c r="W1531" i="2"/>
  <c r="Y1531" i="2"/>
  <c r="AP1531" i="2" s="1"/>
  <c r="Z1531" i="2"/>
  <c r="AA1531" i="2" s="1"/>
  <c r="AD1531" i="2" s="1"/>
  <c r="AG1531" i="2"/>
  <c r="AJ1531" i="2" s="1"/>
  <c r="S2123" i="2"/>
  <c r="T2123" i="2"/>
  <c r="V2123" i="2"/>
  <c r="W2123" i="2"/>
  <c r="Y2123" i="2"/>
  <c r="AP2123" i="2" s="1"/>
  <c r="AQ2123" i="2" s="1"/>
  <c r="Z2123" i="2"/>
  <c r="AA2123" i="2" s="1"/>
  <c r="AD2123" i="2" s="1"/>
  <c r="AG2123" i="2"/>
  <c r="AJ2123" i="2" s="1"/>
  <c r="S1669" i="2"/>
  <c r="T1669" i="2"/>
  <c r="V1669" i="2"/>
  <c r="W1669" i="2"/>
  <c r="Y1669" i="2"/>
  <c r="AP1669" i="2" s="1"/>
  <c r="Z1669" i="2"/>
  <c r="AG1669" i="2"/>
  <c r="AJ1669" i="2" s="1"/>
  <c r="S2124" i="2"/>
  <c r="T2124" i="2"/>
  <c r="V2124" i="2"/>
  <c r="W2124" i="2"/>
  <c r="Y2124" i="2"/>
  <c r="AP2124" i="2" s="1"/>
  <c r="AQ2124" i="2" s="1"/>
  <c r="Z2124" i="2"/>
  <c r="AB2124" i="2" s="1"/>
  <c r="AG2124" i="2"/>
  <c r="AJ2124" i="2" s="1"/>
  <c r="S2125" i="2"/>
  <c r="T2125" i="2"/>
  <c r="V2125" i="2"/>
  <c r="W2125" i="2"/>
  <c r="Y2125" i="2"/>
  <c r="AP2125" i="2" s="1"/>
  <c r="Z2125" i="2"/>
  <c r="AC2125" i="2" s="1"/>
  <c r="AG2125" i="2"/>
  <c r="AJ2125" i="2" s="1"/>
  <c r="S2126" i="2"/>
  <c r="T2126" i="2"/>
  <c r="V2126" i="2"/>
  <c r="W2126" i="2"/>
  <c r="Y2126" i="2"/>
  <c r="AP2126" i="2" s="1"/>
  <c r="AQ2126" i="2" s="1"/>
  <c r="Z2126" i="2"/>
  <c r="AC2126" i="2" s="1"/>
  <c r="AG2126" i="2"/>
  <c r="AJ2126" i="2" s="1"/>
  <c r="S604" i="2"/>
  <c r="T604" i="2"/>
  <c r="V604" i="2"/>
  <c r="W604" i="2"/>
  <c r="Y604" i="2"/>
  <c r="AP604" i="2" s="1"/>
  <c r="Z604" i="2"/>
  <c r="AB604" i="2" s="1"/>
  <c r="AG604" i="2"/>
  <c r="AJ604" i="2"/>
  <c r="S605" i="2"/>
  <c r="T605" i="2"/>
  <c r="V605" i="2"/>
  <c r="W605" i="2"/>
  <c r="Y605" i="2"/>
  <c r="AP605" i="2" s="1"/>
  <c r="AQ605" i="2" s="1"/>
  <c r="Z605" i="2"/>
  <c r="AA605" i="2" s="1"/>
  <c r="AD605" i="2" s="1"/>
  <c r="AB605" i="2"/>
  <c r="AC605" i="2"/>
  <c r="AG605" i="2"/>
  <c r="AJ605" i="2" s="1"/>
  <c r="S606" i="2"/>
  <c r="T606" i="2"/>
  <c r="V606" i="2"/>
  <c r="AN606" i="2" s="1"/>
  <c r="W606" i="2"/>
  <c r="Y606" i="2"/>
  <c r="AP606" i="2" s="1"/>
  <c r="Z606" i="2"/>
  <c r="AG606" i="2"/>
  <c r="AJ606" i="2" s="1"/>
  <c r="S2127" i="2"/>
  <c r="T2127" i="2"/>
  <c r="V2127" i="2"/>
  <c r="W2127" i="2"/>
  <c r="Y2127" i="2"/>
  <c r="AP2127" i="2" s="1"/>
  <c r="AQ2127" i="2" s="1"/>
  <c r="Z2127" i="2"/>
  <c r="AA2127" i="2" s="1"/>
  <c r="AD2127" i="2" s="1"/>
  <c r="AG2127" i="2"/>
  <c r="AJ2127" i="2" s="1"/>
  <c r="S2128" i="2"/>
  <c r="T2128" i="2"/>
  <c r="V2128" i="2"/>
  <c r="W2128" i="2"/>
  <c r="Y2128" i="2"/>
  <c r="AP2128" i="2" s="1"/>
  <c r="Z2128" i="2"/>
  <c r="AB2128" i="2" s="1"/>
  <c r="AG2128" i="2"/>
  <c r="AJ2128" i="2" s="1"/>
  <c r="S2129" i="2"/>
  <c r="T2129" i="2"/>
  <c r="V2129" i="2"/>
  <c r="W2129" i="2"/>
  <c r="Y2129" i="2"/>
  <c r="AP2129" i="2" s="1"/>
  <c r="AQ2129" i="2" s="1"/>
  <c r="Z2129" i="2"/>
  <c r="AB2129" i="2" s="1"/>
  <c r="AG2129" i="2"/>
  <c r="AJ2129" i="2" s="1"/>
  <c r="S1670" i="2"/>
  <c r="T1670" i="2"/>
  <c r="V1670" i="2"/>
  <c r="W1670" i="2"/>
  <c r="Y1670" i="2"/>
  <c r="AP1670" i="2" s="1"/>
  <c r="Z1670" i="2"/>
  <c r="AC1670" i="2" s="1"/>
  <c r="AG1670" i="2"/>
  <c r="AJ1670" i="2" s="1"/>
  <c r="S2130" i="2"/>
  <c r="T2130" i="2"/>
  <c r="V2130" i="2"/>
  <c r="AM2130" i="2" s="1"/>
  <c r="W2130" i="2"/>
  <c r="Y2130" i="2"/>
  <c r="AP2130" i="2" s="1"/>
  <c r="AQ2130" i="2" s="1"/>
  <c r="Z2130" i="2"/>
  <c r="AC2130" i="2" s="1"/>
  <c r="AG2130" i="2"/>
  <c r="AJ2130" i="2" s="1"/>
  <c r="S2131" i="2"/>
  <c r="T2131" i="2"/>
  <c r="V2131" i="2"/>
  <c r="W2131" i="2"/>
  <c r="Y2131" i="2"/>
  <c r="AP2131" i="2" s="1"/>
  <c r="Z2131" i="2"/>
  <c r="AC2131" i="2" s="1"/>
  <c r="AB2131" i="2"/>
  <c r="AG2131" i="2"/>
  <c r="AJ2131" i="2" s="1"/>
  <c r="S607" i="2"/>
  <c r="T607" i="2"/>
  <c r="V607" i="2"/>
  <c r="W607" i="2"/>
  <c r="Y607" i="2"/>
  <c r="AP607" i="2" s="1"/>
  <c r="AQ607" i="2" s="1"/>
  <c r="Z607" i="2"/>
  <c r="AG607" i="2"/>
  <c r="AJ607" i="2" s="1"/>
  <c r="S608" i="2"/>
  <c r="T608" i="2"/>
  <c r="V608" i="2"/>
  <c r="AN608" i="2" s="1"/>
  <c r="W608" i="2"/>
  <c r="Y608" i="2"/>
  <c r="AP608" i="2" s="1"/>
  <c r="Z608" i="2"/>
  <c r="AG608" i="2"/>
  <c r="AJ608" i="2" s="1"/>
  <c r="S2132" i="2"/>
  <c r="T2132" i="2"/>
  <c r="V2132" i="2"/>
  <c r="W2132" i="2"/>
  <c r="Y2132" i="2"/>
  <c r="AP2132" i="2" s="1"/>
  <c r="AQ2132" i="2" s="1"/>
  <c r="Z2132" i="2"/>
  <c r="AA2132" i="2" s="1"/>
  <c r="AD2132" i="2" s="1"/>
  <c r="AG2132" i="2"/>
  <c r="AJ2132" i="2" s="1"/>
  <c r="S1532" i="2"/>
  <c r="T1532" i="2"/>
  <c r="V1532" i="2"/>
  <c r="W1532" i="2"/>
  <c r="Y1532" i="2"/>
  <c r="AP1532" i="2" s="1"/>
  <c r="Z1532" i="2"/>
  <c r="AB1532" i="2" s="1"/>
  <c r="AG1532" i="2"/>
  <c r="AJ1532" i="2" s="1"/>
  <c r="S162" i="2"/>
  <c r="T162" i="2"/>
  <c r="V162" i="2"/>
  <c r="W162" i="2"/>
  <c r="Y162" i="2"/>
  <c r="AP162" i="2" s="1"/>
  <c r="AQ162" i="2" s="1"/>
  <c r="Z162" i="2"/>
  <c r="AB162" i="2" s="1"/>
  <c r="AG162" i="2"/>
  <c r="AJ162" i="2" s="1"/>
  <c r="S360" i="2"/>
  <c r="T360" i="2"/>
  <c r="V360" i="2"/>
  <c r="W360" i="2"/>
  <c r="Y360" i="2"/>
  <c r="AP360" i="2" s="1"/>
  <c r="Z360" i="2"/>
  <c r="AC360" i="2" s="1"/>
  <c r="AG360" i="2"/>
  <c r="AJ360" i="2" s="1"/>
  <c r="S361" i="2"/>
  <c r="T361" i="2"/>
  <c r="V361" i="2"/>
  <c r="W361" i="2"/>
  <c r="Y361" i="2"/>
  <c r="AP361" i="2" s="1"/>
  <c r="AQ361" i="2" s="1"/>
  <c r="Z361" i="2"/>
  <c r="AC361" i="2" s="1"/>
  <c r="AG361" i="2"/>
  <c r="AJ361" i="2" s="1"/>
  <c r="S362" i="2"/>
  <c r="T362" i="2"/>
  <c r="V362" i="2"/>
  <c r="AM362" i="2" s="1"/>
  <c r="W362" i="2"/>
  <c r="Y362" i="2"/>
  <c r="AP362" i="2" s="1"/>
  <c r="Z362" i="2"/>
  <c r="AG362" i="2"/>
  <c r="AJ362" i="2" s="1"/>
  <c r="S363" i="2"/>
  <c r="T363" i="2"/>
  <c r="V363" i="2"/>
  <c r="W363" i="2"/>
  <c r="Y363" i="2"/>
  <c r="AP363" i="2" s="1"/>
  <c r="AQ363" i="2" s="1"/>
  <c r="Z363" i="2"/>
  <c r="AG363" i="2"/>
  <c r="AJ363" i="2" s="1"/>
  <c r="S364" i="2"/>
  <c r="T364" i="2"/>
  <c r="V364" i="2"/>
  <c r="W364" i="2"/>
  <c r="Y364" i="2"/>
  <c r="AP364" i="2" s="1"/>
  <c r="Z364" i="2"/>
  <c r="AA364" i="2" s="1"/>
  <c r="AB364" i="2"/>
  <c r="AC364" i="2"/>
  <c r="AG364" i="2"/>
  <c r="AJ364" i="2" s="1"/>
  <c r="S365" i="2"/>
  <c r="T365" i="2"/>
  <c r="V365" i="2"/>
  <c r="W365" i="2"/>
  <c r="Y365" i="2"/>
  <c r="AP365" i="2" s="1"/>
  <c r="AQ365" i="2" s="1"/>
  <c r="Z365" i="2"/>
  <c r="AG365" i="2"/>
  <c r="AJ365" i="2" s="1"/>
  <c r="S366" i="2"/>
  <c r="T366" i="2"/>
  <c r="V366" i="2"/>
  <c r="W366" i="2"/>
  <c r="Y366" i="2"/>
  <c r="AP366" i="2" s="1"/>
  <c r="Z366" i="2"/>
  <c r="AB366" i="2" s="1"/>
  <c r="AG366" i="2"/>
  <c r="AJ366" i="2" s="1"/>
  <c r="S367" i="2"/>
  <c r="T367" i="2"/>
  <c r="V367" i="2"/>
  <c r="W367" i="2"/>
  <c r="Y367" i="2"/>
  <c r="AP367" i="2" s="1"/>
  <c r="AQ367" i="2" s="1"/>
  <c r="Z367" i="2"/>
  <c r="AB367" i="2" s="1"/>
  <c r="AG367" i="2"/>
  <c r="AJ367" i="2" s="1"/>
  <c r="S368" i="2"/>
  <c r="T368" i="2"/>
  <c r="V368" i="2"/>
  <c r="W368" i="2"/>
  <c r="Y368" i="2"/>
  <c r="AP368" i="2" s="1"/>
  <c r="Z368" i="2"/>
  <c r="AC368" i="2" s="1"/>
  <c r="AG368" i="2"/>
  <c r="AJ368" i="2" s="1"/>
  <c r="S369" i="2"/>
  <c r="T369" i="2"/>
  <c r="V369" i="2"/>
  <c r="AM369" i="2" s="1"/>
  <c r="W369" i="2"/>
  <c r="Y369" i="2"/>
  <c r="AP369" i="2" s="1"/>
  <c r="AQ369" i="2" s="1"/>
  <c r="Z369" i="2"/>
  <c r="AC369" i="2" s="1"/>
  <c r="AG369" i="2"/>
  <c r="AJ369" i="2" s="1"/>
  <c r="S370" i="2"/>
  <c r="T370" i="2"/>
  <c r="V370" i="2"/>
  <c r="W370" i="2"/>
  <c r="Y370" i="2"/>
  <c r="AP370" i="2" s="1"/>
  <c r="Z370" i="2"/>
  <c r="AA370" i="2"/>
  <c r="AG370" i="2"/>
  <c r="AQ370" i="2"/>
  <c r="S371" i="2"/>
  <c r="T371" i="2"/>
  <c r="V371" i="2"/>
  <c r="AN371" i="2" s="1"/>
  <c r="W371" i="2"/>
  <c r="Y371" i="2"/>
  <c r="AP371" i="2" s="1"/>
  <c r="AQ371" i="2" s="1"/>
  <c r="Z371" i="2"/>
  <c r="AB371" i="2" s="1"/>
  <c r="AG371" i="2"/>
  <c r="AJ371" i="2" s="1"/>
  <c r="S372" i="2"/>
  <c r="T372" i="2"/>
  <c r="V372" i="2"/>
  <c r="AM372" i="2" s="1"/>
  <c r="W372" i="2"/>
  <c r="Y372" i="2"/>
  <c r="AP372" i="2" s="1"/>
  <c r="Z372" i="2"/>
  <c r="AA372" i="2"/>
  <c r="AG372" i="2"/>
  <c r="AJ372" i="2" s="1"/>
  <c r="AQ372" i="2"/>
  <c r="S373" i="2"/>
  <c r="T373" i="2"/>
  <c r="V373" i="2"/>
  <c r="AN373" i="2" s="1"/>
  <c r="W373" i="2"/>
  <c r="Y373" i="2"/>
  <c r="AP373" i="2" s="1"/>
  <c r="AQ373" i="2" s="1"/>
  <c r="Z373" i="2"/>
  <c r="AB373" i="2" s="1"/>
  <c r="AG373" i="2"/>
  <c r="AJ373" i="2" s="1"/>
  <c r="S374" i="2"/>
  <c r="T374" i="2"/>
  <c r="V374" i="2"/>
  <c r="AM374" i="2" s="1"/>
  <c r="W374" i="2"/>
  <c r="Y374" i="2"/>
  <c r="AP374" i="2" s="1"/>
  <c r="Z374" i="2"/>
  <c r="AA374" i="2" s="1"/>
  <c r="AG374" i="2"/>
  <c r="AQ374" i="2"/>
  <c r="S375" i="2"/>
  <c r="T375" i="2"/>
  <c r="V375" i="2"/>
  <c r="AN375" i="2" s="1"/>
  <c r="W375" i="2"/>
  <c r="Y375" i="2"/>
  <c r="AP375" i="2" s="1"/>
  <c r="AQ375" i="2" s="1"/>
  <c r="Z375" i="2"/>
  <c r="AB375" i="2" s="1"/>
  <c r="AG375" i="2"/>
  <c r="AJ375" i="2" s="1"/>
  <c r="S376" i="2"/>
  <c r="T376" i="2"/>
  <c r="V376" i="2"/>
  <c r="W376" i="2"/>
  <c r="Y376" i="2"/>
  <c r="AP376" i="2" s="1"/>
  <c r="Z376" i="2"/>
  <c r="AA376" i="2"/>
  <c r="AG376" i="2"/>
  <c r="AJ376" i="2" s="1"/>
  <c r="AQ376" i="2"/>
  <c r="S377" i="2"/>
  <c r="T377" i="2"/>
  <c r="V377" i="2"/>
  <c r="W377" i="2"/>
  <c r="Y377" i="2"/>
  <c r="AP377" i="2" s="1"/>
  <c r="AQ377" i="2" s="1"/>
  <c r="Z377" i="2"/>
  <c r="AB377" i="2" s="1"/>
  <c r="AG377" i="2"/>
  <c r="AJ377" i="2" s="1"/>
  <c r="S378" i="2"/>
  <c r="T378" i="2"/>
  <c r="V378" i="2"/>
  <c r="AM378" i="2" s="1"/>
  <c r="W378" i="2"/>
  <c r="Y378" i="2"/>
  <c r="AP378" i="2" s="1"/>
  <c r="Z378" i="2"/>
  <c r="AA378" i="2" s="1"/>
  <c r="AG378" i="2"/>
  <c r="AQ378" i="2"/>
  <c r="S379" i="2"/>
  <c r="T379" i="2"/>
  <c r="V379" i="2"/>
  <c r="W379" i="2"/>
  <c r="Y379" i="2"/>
  <c r="AP379" i="2" s="1"/>
  <c r="AQ379" i="2" s="1"/>
  <c r="Z379" i="2"/>
  <c r="AG379" i="2"/>
  <c r="AJ379" i="2" s="1"/>
  <c r="AN379" i="2"/>
  <c r="S380" i="2"/>
  <c r="T380" i="2"/>
  <c r="V380" i="2"/>
  <c r="W380" i="2"/>
  <c r="Y380" i="2"/>
  <c r="AP380" i="2" s="1"/>
  <c r="AQ380" i="2" s="1"/>
  <c r="Z380" i="2"/>
  <c r="AA380" i="2" s="1"/>
  <c r="AG380" i="2"/>
  <c r="AJ380" i="2" s="1"/>
  <c r="S381" i="2"/>
  <c r="T381" i="2"/>
  <c r="V381" i="2"/>
  <c r="W381" i="2"/>
  <c r="AL381" i="2" s="1"/>
  <c r="Y381" i="2"/>
  <c r="AP381" i="2" s="1"/>
  <c r="AQ381" i="2" s="1"/>
  <c r="Z381" i="2"/>
  <c r="AB381" i="2" s="1"/>
  <c r="AG381" i="2"/>
  <c r="AJ381" i="2" s="1"/>
  <c r="S382" i="2"/>
  <c r="T382" i="2"/>
  <c r="V382" i="2"/>
  <c r="W382" i="2"/>
  <c r="Y382" i="2"/>
  <c r="AP382" i="2" s="1"/>
  <c r="Z382" i="2"/>
  <c r="AA382" i="2" s="1"/>
  <c r="AG382" i="2"/>
  <c r="AQ382" i="2"/>
  <c r="S383" i="2"/>
  <c r="T383" i="2"/>
  <c r="V383" i="2"/>
  <c r="W383" i="2"/>
  <c r="AN383" i="2" s="1"/>
  <c r="Y383" i="2"/>
  <c r="AP383" i="2" s="1"/>
  <c r="AQ383" i="2" s="1"/>
  <c r="Z383" i="2"/>
  <c r="AB383" i="2" s="1"/>
  <c r="AC383" i="2"/>
  <c r="AG383" i="2"/>
  <c r="AJ383" i="2" s="1"/>
  <c r="S384" i="2"/>
  <c r="T384" i="2"/>
  <c r="V384" i="2"/>
  <c r="W384" i="2"/>
  <c r="Y384" i="2"/>
  <c r="AP384" i="2" s="1"/>
  <c r="Z384" i="2"/>
  <c r="AA384" i="2" s="1"/>
  <c r="AG384" i="2"/>
  <c r="AJ384" i="2" s="1"/>
  <c r="AQ384" i="2"/>
  <c r="S385" i="2"/>
  <c r="T385" i="2"/>
  <c r="V385" i="2"/>
  <c r="W385" i="2"/>
  <c r="AL385" i="2" s="1"/>
  <c r="Y385" i="2"/>
  <c r="AP385" i="2" s="1"/>
  <c r="AQ385" i="2" s="1"/>
  <c r="Z385" i="2"/>
  <c r="AB385" i="2" s="1"/>
  <c r="AG385" i="2"/>
  <c r="AJ385" i="2" s="1"/>
  <c r="S386" i="2"/>
  <c r="T386" i="2"/>
  <c r="V386" i="2"/>
  <c r="W386" i="2"/>
  <c r="Y386" i="2"/>
  <c r="AP386" i="2" s="1"/>
  <c r="AQ386" i="2" s="1"/>
  <c r="Z386" i="2"/>
  <c r="AA386" i="2" s="1"/>
  <c r="AG386" i="2"/>
  <c r="S387" i="2"/>
  <c r="T387" i="2"/>
  <c r="V387" i="2"/>
  <c r="W387" i="2"/>
  <c r="Y387" i="2"/>
  <c r="AP387" i="2" s="1"/>
  <c r="AQ387" i="2" s="1"/>
  <c r="Z387" i="2"/>
  <c r="AB387" i="2" s="1"/>
  <c r="AG387" i="2"/>
  <c r="AJ387" i="2" s="1"/>
  <c r="S1318" i="2"/>
  <c r="T1318" i="2"/>
  <c r="V1318" i="2"/>
  <c r="AM1318" i="2" s="1"/>
  <c r="W1318" i="2"/>
  <c r="Y1318" i="2"/>
  <c r="AP1318" i="2" s="1"/>
  <c r="Z1318" i="2"/>
  <c r="AA1318" i="2" s="1"/>
  <c r="AG1318" i="2"/>
  <c r="AJ1318" i="2" s="1"/>
  <c r="AQ1318" i="2"/>
  <c r="S388" i="2"/>
  <c r="T388" i="2"/>
  <c r="V388" i="2"/>
  <c r="W388" i="2"/>
  <c r="Y388" i="2"/>
  <c r="AP388" i="2" s="1"/>
  <c r="AQ388" i="2" s="1"/>
  <c r="Z388" i="2"/>
  <c r="AG388" i="2"/>
  <c r="AJ388" i="2" s="1"/>
  <c r="S1319" i="2"/>
  <c r="T1319" i="2"/>
  <c r="V1319" i="2"/>
  <c r="AM1319" i="2" s="1"/>
  <c r="W1319" i="2"/>
  <c r="Y1319" i="2"/>
  <c r="AP1319" i="2" s="1"/>
  <c r="Z1319" i="2"/>
  <c r="AA1319" i="2" s="1"/>
  <c r="AG1319" i="2"/>
  <c r="AQ1319" i="2"/>
  <c r="S389" i="2"/>
  <c r="T389" i="2"/>
  <c r="V389" i="2"/>
  <c r="W389" i="2"/>
  <c r="AL389" i="2" s="1"/>
  <c r="Y389" i="2"/>
  <c r="AP389" i="2" s="1"/>
  <c r="AQ389" i="2" s="1"/>
  <c r="Z389" i="2"/>
  <c r="AB389" i="2" s="1"/>
  <c r="AG389" i="2"/>
  <c r="AJ389" i="2" s="1"/>
  <c r="S390" i="2"/>
  <c r="T390" i="2"/>
  <c r="V390" i="2"/>
  <c r="W390" i="2"/>
  <c r="Y390" i="2"/>
  <c r="AP390" i="2" s="1"/>
  <c r="AQ390" i="2" s="1"/>
  <c r="Z390" i="2"/>
  <c r="AA390" i="2" s="1"/>
  <c r="AG390" i="2"/>
  <c r="AJ390" i="2" s="1"/>
  <c r="S391" i="2"/>
  <c r="T391" i="2"/>
  <c r="V391" i="2"/>
  <c r="W391" i="2"/>
  <c r="Y391" i="2"/>
  <c r="AP391" i="2" s="1"/>
  <c r="AQ391" i="2" s="1"/>
  <c r="Z391" i="2"/>
  <c r="AB391" i="2" s="1"/>
  <c r="AC391" i="2"/>
  <c r="AG391" i="2"/>
  <c r="AJ391" i="2" s="1"/>
  <c r="S392" i="2"/>
  <c r="T392" i="2"/>
  <c r="V392" i="2"/>
  <c r="W392" i="2"/>
  <c r="Y392" i="2"/>
  <c r="AP392" i="2" s="1"/>
  <c r="Z392" i="2"/>
  <c r="AA392" i="2"/>
  <c r="AG392" i="2"/>
  <c r="AQ392" i="2"/>
  <c r="S1320" i="2"/>
  <c r="T1320" i="2"/>
  <c r="V1320" i="2"/>
  <c r="W1320" i="2"/>
  <c r="Y1320" i="2"/>
  <c r="AP1320" i="2" s="1"/>
  <c r="AQ1320" i="2" s="1"/>
  <c r="Z1320" i="2"/>
  <c r="AB1320" i="2" s="1"/>
  <c r="AG1320" i="2"/>
  <c r="AJ1320" i="2" s="1"/>
  <c r="S1321" i="2"/>
  <c r="T1321" i="2"/>
  <c r="V1321" i="2"/>
  <c r="AM1321" i="2" s="1"/>
  <c r="W1321" i="2"/>
  <c r="Y1321" i="2"/>
  <c r="AP1321" i="2" s="1"/>
  <c r="Z1321" i="2"/>
  <c r="AA1321" i="2" s="1"/>
  <c r="AG1321" i="2"/>
  <c r="AJ1321" i="2" s="1"/>
  <c r="AQ1321" i="2"/>
  <c r="S1322" i="2"/>
  <c r="T1322" i="2"/>
  <c r="V1322" i="2"/>
  <c r="W1322" i="2"/>
  <c r="AL1322" i="2" s="1"/>
  <c r="Y1322" i="2"/>
  <c r="AP1322" i="2" s="1"/>
  <c r="AQ1322" i="2" s="1"/>
  <c r="Z1322" i="2"/>
  <c r="AB1322" i="2" s="1"/>
  <c r="AG1322" i="2"/>
  <c r="AJ1322" i="2" s="1"/>
  <c r="S1323" i="2"/>
  <c r="T1323" i="2"/>
  <c r="V1323" i="2"/>
  <c r="W1323" i="2"/>
  <c r="Y1323" i="2"/>
  <c r="AP1323" i="2" s="1"/>
  <c r="AQ1323" i="2" s="1"/>
  <c r="Z1323" i="2"/>
  <c r="AA1323" i="2" s="1"/>
  <c r="AG1323" i="2"/>
  <c r="S393" i="2"/>
  <c r="T393" i="2"/>
  <c r="V393" i="2"/>
  <c r="W393" i="2"/>
  <c r="Y393" i="2"/>
  <c r="AP393" i="2" s="1"/>
  <c r="AQ393" i="2" s="1"/>
  <c r="Z393" i="2"/>
  <c r="AB393" i="2" s="1"/>
  <c r="AG393" i="2"/>
  <c r="AJ393" i="2" s="1"/>
  <c r="S394" i="2"/>
  <c r="T394" i="2"/>
  <c r="V394" i="2"/>
  <c r="W394" i="2"/>
  <c r="Y394" i="2"/>
  <c r="AP394" i="2" s="1"/>
  <c r="AQ394" i="2" s="1"/>
  <c r="Z394" i="2"/>
  <c r="AA394" i="2" s="1"/>
  <c r="AG394" i="2"/>
  <c r="AJ394" i="2" s="1"/>
  <c r="S395" i="2"/>
  <c r="T395" i="2"/>
  <c r="V395" i="2"/>
  <c r="W395" i="2"/>
  <c r="AL395" i="2" s="1"/>
  <c r="Y395" i="2"/>
  <c r="AP395" i="2" s="1"/>
  <c r="AQ395" i="2" s="1"/>
  <c r="Z395" i="2"/>
  <c r="AB395" i="2" s="1"/>
  <c r="AG395" i="2"/>
  <c r="AJ395" i="2" s="1"/>
  <c r="S396" i="2"/>
  <c r="T396" i="2"/>
  <c r="V396" i="2"/>
  <c r="W396" i="2"/>
  <c r="Y396" i="2"/>
  <c r="AP396" i="2" s="1"/>
  <c r="Z396" i="2"/>
  <c r="AA396" i="2" s="1"/>
  <c r="AG396" i="2"/>
  <c r="AQ396" i="2"/>
  <c r="S1324" i="2"/>
  <c r="T1324" i="2"/>
  <c r="V1324" i="2"/>
  <c r="W1324" i="2"/>
  <c r="Y1324" i="2"/>
  <c r="AP1324" i="2" s="1"/>
  <c r="AQ1324" i="2" s="1"/>
  <c r="Z1324" i="2"/>
  <c r="AB1324" i="2" s="1"/>
  <c r="AG1324" i="2"/>
  <c r="AJ1324" i="2" s="1"/>
  <c r="S1325" i="2"/>
  <c r="T1325" i="2"/>
  <c r="V1325" i="2"/>
  <c r="W1325" i="2"/>
  <c r="Y1325" i="2"/>
  <c r="AP1325" i="2" s="1"/>
  <c r="Z1325" i="2"/>
  <c r="AA1325" i="2" s="1"/>
  <c r="AG1325" i="2"/>
  <c r="AJ1325" i="2" s="1"/>
  <c r="AQ1325" i="2"/>
  <c r="S1326" i="2"/>
  <c r="T1326" i="2"/>
  <c r="V1326" i="2"/>
  <c r="W1326" i="2"/>
  <c r="AL1326" i="2" s="1"/>
  <c r="Y1326" i="2"/>
  <c r="AP1326" i="2" s="1"/>
  <c r="AQ1326" i="2" s="1"/>
  <c r="Z1326" i="2"/>
  <c r="AB1326" i="2" s="1"/>
  <c r="AG1326" i="2"/>
  <c r="AJ1326" i="2" s="1"/>
  <c r="S1327" i="2"/>
  <c r="T1327" i="2"/>
  <c r="V1327" i="2"/>
  <c r="W1327" i="2"/>
  <c r="Y1327" i="2"/>
  <c r="AP1327" i="2" s="1"/>
  <c r="Z1327" i="2"/>
  <c r="AA1327" i="2" s="1"/>
  <c r="AG1327" i="2"/>
  <c r="AQ1327" i="2"/>
  <c r="S1328" i="2"/>
  <c r="T1328" i="2"/>
  <c r="V1328" i="2"/>
  <c r="W1328" i="2"/>
  <c r="Y1328" i="2"/>
  <c r="AP1328" i="2" s="1"/>
  <c r="AQ1328" i="2" s="1"/>
  <c r="Z1328" i="2"/>
  <c r="AB1328" i="2" s="1"/>
  <c r="AC1328" i="2"/>
  <c r="AG1328" i="2"/>
  <c r="AJ1328" i="2" s="1"/>
  <c r="S1867" i="2"/>
  <c r="T1867" i="2"/>
  <c r="V1867" i="2"/>
  <c r="W1867" i="2"/>
  <c r="Y1867" i="2"/>
  <c r="AP1867" i="2" s="1"/>
  <c r="AQ1867" i="2" s="1"/>
  <c r="Z1867" i="2"/>
  <c r="AB1867" i="2" s="1"/>
  <c r="AA1867" i="2"/>
  <c r="AC1867" i="2"/>
  <c r="AG1867" i="2"/>
  <c r="AJ1867" i="2" s="1"/>
  <c r="S397" i="2"/>
  <c r="T397" i="2"/>
  <c r="V397" i="2"/>
  <c r="W397" i="2"/>
  <c r="Y397" i="2"/>
  <c r="AP397" i="2" s="1"/>
  <c r="AQ397" i="2" s="1"/>
  <c r="Z397" i="2"/>
  <c r="AB397" i="2" s="1"/>
  <c r="AG397" i="2"/>
  <c r="AJ397" i="2" s="1"/>
  <c r="S398" i="2"/>
  <c r="T398" i="2"/>
  <c r="V398" i="2"/>
  <c r="AM398" i="2" s="1"/>
  <c r="W398" i="2"/>
  <c r="Y398" i="2"/>
  <c r="AP398" i="2" s="1"/>
  <c r="AQ398" i="2" s="1"/>
  <c r="Z398" i="2"/>
  <c r="AG398" i="2"/>
  <c r="S1329" i="2"/>
  <c r="T1329" i="2"/>
  <c r="V1329" i="2"/>
  <c r="AN1329" i="2" s="1"/>
  <c r="W1329" i="2"/>
  <c r="Y1329" i="2"/>
  <c r="AP1329" i="2" s="1"/>
  <c r="AQ1329" i="2" s="1"/>
  <c r="Z1329" i="2"/>
  <c r="AB1329" i="2" s="1"/>
  <c r="AG1329" i="2"/>
  <c r="AJ1329" i="2" s="1"/>
  <c r="S1330" i="2"/>
  <c r="T1330" i="2"/>
  <c r="V1330" i="2"/>
  <c r="AM1330" i="2" s="1"/>
  <c r="W1330" i="2"/>
  <c r="Y1330" i="2"/>
  <c r="AP1330" i="2" s="1"/>
  <c r="AQ1330" i="2" s="1"/>
  <c r="Z1330" i="2"/>
  <c r="AA1330" i="2" s="1"/>
  <c r="AG1330" i="2"/>
  <c r="AJ1330" i="2" s="1"/>
  <c r="S1331" i="2"/>
  <c r="T1331" i="2"/>
  <c r="V1331" i="2"/>
  <c r="AN1331" i="2" s="1"/>
  <c r="W1331" i="2"/>
  <c r="Y1331" i="2"/>
  <c r="AP1331" i="2" s="1"/>
  <c r="AQ1331" i="2" s="1"/>
  <c r="Z1331" i="2"/>
  <c r="AB1331" i="2" s="1"/>
  <c r="AG1331" i="2"/>
  <c r="AJ1331" i="2" s="1"/>
  <c r="S1332" i="2"/>
  <c r="T1332" i="2"/>
  <c r="V1332" i="2"/>
  <c r="W1332" i="2"/>
  <c r="Y1332" i="2"/>
  <c r="AP1332" i="2" s="1"/>
  <c r="AQ1332" i="2" s="1"/>
  <c r="Z1332" i="2"/>
  <c r="AG1332" i="2"/>
  <c r="S1333" i="2"/>
  <c r="T1333" i="2"/>
  <c r="V1333" i="2"/>
  <c r="W1333" i="2"/>
  <c r="AL1333" i="2" s="1"/>
  <c r="Y1333" i="2"/>
  <c r="AP1333" i="2" s="1"/>
  <c r="AQ1333" i="2" s="1"/>
  <c r="Z1333" i="2"/>
  <c r="AB1333" i="2" s="1"/>
  <c r="AG1333" i="2"/>
  <c r="AJ1333" i="2" s="1"/>
  <c r="AN1333" i="2"/>
  <c r="S1334" i="2"/>
  <c r="T1334" i="2"/>
  <c r="V1334" i="2"/>
  <c r="W1334" i="2"/>
  <c r="Y1334" i="2"/>
  <c r="AP1334" i="2" s="1"/>
  <c r="Z1334" i="2"/>
  <c r="AA1334" i="2" s="1"/>
  <c r="AG1334" i="2"/>
  <c r="AJ1334" i="2" s="1"/>
  <c r="AQ1334" i="2"/>
  <c r="S1868" i="2"/>
  <c r="T1868" i="2"/>
  <c r="V1868" i="2"/>
  <c r="W1868" i="2"/>
  <c r="AL1868" i="2" s="1"/>
  <c r="Y1868" i="2"/>
  <c r="AP1868" i="2" s="1"/>
  <c r="AQ1868" i="2" s="1"/>
  <c r="Z1868" i="2"/>
  <c r="AB1868" i="2" s="1"/>
  <c r="AG1868" i="2"/>
  <c r="AJ1868" i="2" s="1"/>
  <c r="S399" i="2"/>
  <c r="T399" i="2"/>
  <c r="V399" i="2"/>
  <c r="W399" i="2"/>
  <c r="Y399" i="2"/>
  <c r="AP399" i="2" s="1"/>
  <c r="Z399" i="2"/>
  <c r="AA399" i="2" s="1"/>
  <c r="AG399" i="2"/>
  <c r="AQ399" i="2"/>
  <c r="S400" i="2"/>
  <c r="T400" i="2"/>
  <c r="V400" i="2"/>
  <c r="W400" i="2"/>
  <c r="Y400" i="2"/>
  <c r="AP400" i="2" s="1"/>
  <c r="AQ400" i="2" s="1"/>
  <c r="Z400" i="2"/>
  <c r="AB400" i="2" s="1"/>
  <c r="AC400" i="2"/>
  <c r="AG400" i="2"/>
  <c r="AJ400" i="2" s="1"/>
  <c r="S401" i="2"/>
  <c r="T401" i="2"/>
  <c r="V401" i="2"/>
  <c r="W401" i="2"/>
  <c r="Y401" i="2"/>
  <c r="AP401" i="2" s="1"/>
  <c r="Z401" i="2"/>
  <c r="AA401" i="2"/>
  <c r="AG401" i="2"/>
  <c r="AJ401" i="2" s="1"/>
  <c r="AQ401" i="2"/>
  <c r="S1335" i="2"/>
  <c r="T1335" i="2"/>
  <c r="V1335" i="2"/>
  <c r="W1335" i="2"/>
  <c r="Y1335" i="2"/>
  <c r="AP1335" i="2" s="1"/>
  <c r="AQ1335" i="2" s="1"/>
  <c r="Z1335" i="2"/>
  <c r="AB1335" i="2" s="1"/>
  <c r="AG1335" i="2"/>
  <c r="AJ1335" i="2" s="1"/>
  <c r="S1336" i="2"/>
  <c r="T1336" i="2"/>
  <c r="V1336" i="2"/>
  <c r="W1336" i="2"/>
  <c r="Y1336" i="2"/>
  <c r="AP1336" i="2" s="1"/>
  <c r="Z1336" i="2"/>
  <c r="AA1336" i="2" s="1"/>
  <c r="AG1336" i="2"/>
  <c r="AQ1336" i="2"/>
  <c r="S1337" i="2"/>
  <c r="T1337" i="2"/>
  <c r="V1337" i="2"/>
  <c r="W1337" i="2"/>
  <c r="Y1337" i="2"/>
  <c r="AP1337" i="2" s="1"/>
  <c r="AQ1337" i="2" s="1"/>
  <c r="Z1337" i="2"/>
  <c r="AB1337" i="2" s="1"/>
  <c r="AC1337" i="2"/>
  <c r="AG1337" i="2"/>
  <c r="AJ1337" i="2" s="1"/>
  <c r="S1338" i="2"/>
  <c r="T1338" i="2"/>
  <c r="V1338" i="2"/>
  <c r="W1338" i="2"/>
  <c r="Y1338" i="2"/>
  <c r="AP1338" i="2" s="1"/>
  <c r="Z1338" i="2"/>
  <c r="AA1338" i="2"/>
  <c r="AG1338" i="2"/>
  <c r="AJ1338" i="2" s="1"/>
  <c r="AQ1338" i="2"/>
  <c r="S1869" i="2"/>
  <c r="T1869" i="2"/>
  <c r="V1869" i="2"/>
  <c r="AN1869" i="2" s="1"/>
  <c r="W1869" i="2"/>
  <c r="Y1869" i="2"/>
  <c r="AP1869" i="2" s="1"/>
  <c r="Z1869" i="2"/>
  <c r="AB1869" i="2" s="1"/>
  <c r="AG1869" i="2"/>
  <c r="AJ1869" i="2" s="1"/>
  <c r="AQ1869" i="2"/>
  <c r="S609" i="2"/>
  <c r="T609" i="2"/>
  <c r="V609" i="2"/>
  <c r="AM609" i="2" s="1"/>
  <c r="W609" i="2"/>
  <c r="Y609" i="2"/>
  <c r="AP609" i="2" s="1"/>
  <c r="AQ609" i="2" s="1"/>
  <c r="Z609" i="2"/>
  <c r="AA609" i="2" s="1"/>
  <c r="AD609" i="2" s="1"/>
  <c r="AG609" i="2"/>
  <c r="S610" i="2"/>
  <c r="T610" i="2"/>
  <c r="V610" i="2"/>
  <c r="W610" i="2"/>
  <c r="Y610" i="2"/>
  <c r="AP610" i="2" s="1"/>
  <c r="AQ610" i="2" s="1"/>
  <c r="Z610" i="2"/>
  <c r="AB610" i="2" s="1"/>
  <c r="AG610" i="2"/>
  <c r="AJ610" i="2" s="1"/>
  <c r="S611" i="2"/>
  <c r="T611" i="2"/>
  <c r="V611" i="2"/>
  <c r="AM611" i="2" s="1"/>
  <c r="W611" i="2"/>
  <c r="Y611" i="2"/>
  <c r="AP611" i="2" s="1"/>
  <c r="AQ611" i="2" s="1"/>
  <c r="Z611" i="2"/>
  <c r="AG611" i="2"/>
  <c r="AJ611" i="2" s="1"/>
  <c r="S1533" i="2"/>
  <c r="T1533" i="2"/>
  <c r="V1533" i="2"/>
  <c r="AN1533" i="2" s="1"/>
  <c r="W1533" i="2"/>
  <c r="Y1533" i="2"/>
  <c r="AP1533" i="2" s="1"/>
  <c r="AQ1533" i="2" s="1"/>
  <c r="Z1533" i="2"/>
  <c r="AB1533" i="2" s="1"/>
  <c r="AG1533" i="2"/>
  <c r="AJ1533" i="2" s="1"/>
  <c r="S1534" i="2"/>
  <c r="T1534" i="2"/>
  <c r="V1534" i="2"/>
  <c r="W1534" i="2"/>
  <c r="Y1534" i="2"/>
  <c r="AP1534" i="2" s="1"/>
  <c r="AQ1534" i="2" s="1"/>
  <c r="Z1534" i="2"/>
  <c r="AA1534" i="2" s="1"/>
  <c r="AD1534" i="2" s="1"/>
  <c r="AG1534" i="2"/>
  <c r="S1535" i="2"/>
  <c r="T1535" i="2"/>
  <c r="V1535" i="2"/>
  <c r="W1535" i="2"/>
  <c r="AL1535" i="2" s="1"/>
  <c r="Y1535" i="2"/>
  <c r="AP1535" i="2" s="1"/>
  <c r="AQ1535" i="2" s="1"/>
  <c r="Z1535" i="2"/>
  <c r="AB1535" i="2" s="1"/>
  <c r="AG1535" i="2"/>
  <c r="AJ1535" i="2" s="1"/>
  <c r="AN1535" i="2"/>
  <c r="S1536" i="2"/>
  <c r="T1536" i="2"/>
  <c r="V1536" i="2"/>
  <c r="W1536" i="2"/>
  <c r="Y1536" i="2"/>
  <c r="AP1536" i="2" s="1"/>
  <c r="Z1536" i="2"/>
  <c r="AG1536" i="2"/>
  <c r="AJ1536" i="2" s="1"/>
  <c r="AQ1536" i="2"/>
  <c r="S1900" i="2"/>
  <c r="T1900" i="2"/>
  <c r="V1900" i="2"/>
  <c r="W1900" i="2"/>
  <c r="AL1900" i="2" s="1"/>
  <c r="Y1900" i="2"/>
  <c r="AP1900" i="2" s="1"/>
  <c r="Z1900" i="2"/>
  <c r="AB1900" i="2" s="1"/>
  <c r="AG1900" i="2"/>
  <c r="AJ1900" i="2" s="1"/>
  <c r="AN1900" i="2"/>
  <c r="AQ1900" i="2"/>
  <c r="S2133" i="2"/>
  <c r="T2133" i="2"/>
  <c r="V2133" i="2"/>
  <c r="W2133" i="2"/>
  <c r="Y2133" i="2"/>
  <c r="AP2133" i="2" s="1"/>
  <c r="Z2133" i="2"/>
  <c r="AB2133" i="2" s="1"/>
  <c r="AA2133" i="2"/>
  <c r="AD2133" i="2" s="1"/>
  <c r="AG2133" i="2"/>
  <c r="AQ2133" i="2"/>
  <c r="S2134" i="2"/>
  <c r="T2134" i="2"/>
  <c r="V2134" i="2"/>
  <c r="W2134" i="2"/>
  <c r="AL2134" i="2" s="1"/>
  <c r="Y2134" i="2"/>
  <c r="AP2134" i="2" s="1"/>
  <c r="Z2134" i="2"/>
  <c r="AB2134" i="2" s="1"/>
  <c r="AG2134" i="2"/>
  <c r="AJ2134" i="2" s="1"/>
  <c r="AN2134" i="2"/>
  <c r="AQ2134" i="2"/>
  <c r="S612" i="2"/>
  <c r="T612" i="2"/>
  <c r="V612" i="2"/>
  <c r="W612" i="2"/>
  <c r="Y612" i="2"/>
  <c r="AP612" i="2" s="1"/>
  <c r="Z612" i="2"/>
  <c r="AA612" i="2" s="1"/>
  <c r="AD612" i="2" s="1"/>
  <c r="AG612" i="2"/>
  <c r="AJ612" i="2" s="1"/>
  <c r="AQ612" i="2"/>
  <c r="S613" i="2"/>
  <c r="T613" i="2"/>
  <c r="V613" i="2"/>
  <c r="W613" i="2"/>
  <c r="Y613" i="2"/>
  <c r="AP613" i="2" s="1"/>
  <c r="AQ613" i="2" s="1"/>
  <c r="Z613" i="2"/>
  <c r="AB613" i="2" s="1"/>
  <c r="AG613" i="2"/>
  <c r="AJ613" i="2" s="1"/>
  <c r="S614" i="2"/>
  <c r="T614" i="2"/>
  <c r="V614" i="2"/>
  <c r="W614" i="2"/>
  <c r="Y614" i="2"/>
  <c r="AP614" i="2" s="1"/>
  <c r="AQ614" i="2" s="1"/>
  <c r="Z614" i="2"/>
  <c r="AA614" i="2" s="1"/>
  <c r="AD614" i="2" s="1"/>
  <c r="AG614" i="2"/>
  <c r="S615" i="2"/>
  <c r="T615" i="2"/>
  <c r="V615" i="2"/>
  <c r="W615" i="2"/>
  <c r="Y615" i="2"/>
  <c r="AP615" i="2" s="1"/>
  <c r="AQ615" i="2" s="1"/>
  <c r="Z615" i="2"/>
  <c r="AG615" i="2"/>
  <c r="AJ615" i="2" s="1"/>
  <c r="S1671" i="2"/>
  <c r="T1671" i="2"/>
  <c r="V1671" i="2"/>
  <c r="W1671" i="2"/>
  <c r="Y1671" i="2"/>
  <c r="AP1671" i="2" s="1"/>
  <c r="AQ1671" i="2" s="1"/>
  <c r="Z1671" i="2"/>
  <c r="AA1671" i="2" s="1"/>
  <c r="AD1671" i="2" s="1"/>
  <c r="AG1671" i="2"/>
  <c r="AJ1671" i="2" s="1"/>
  <c r="S1672" i="2"/>
  <c r="T1672" i="2"/>
  <c r="V1672" i="2"/>
  <c r="W1672" i="2"/>
  <c r="Y1672" i="2"/>
  <c r="AP1672" i="2" s="1"/>
  <c r="AQ1672" i="2" s="1"/>
  <c r="Z1672" i="2"/>
  <c r="AB1672" i="2" s="1"/>
  <c r="AG1672" i="2"/>
  <c r="AJ1672" i="2" s="1"/>
  <c r="S2135" i="2"/>
  <c r="T2135" i="2"/>
  <c r="V2135" i="2"/>
  <c r="W2135" i="2"/>
  <c r="AL2135" i="2" s="1"/>
  <c r="Y2135" i="2"/>
  <c r="AP2135" i="2" s="1"/>
  <c r="AQ2135" i="2" s="1"/>
  <c r="Z2135" i="2"/>
  <c r="AB2135" i="2" s="1"/>
  <c r="AC2135" i="2"/>
  <c r="AG2135" i="2"/>
  <c r="S2136" i="2"/>
  <c r="T2136" i="2"/>
  <c r="V2136" i="2"/>
  <c r="AN2136" i="2" s="1"/>
  <c r="W2136" i="2"/>
  <c r="Y2136" i="2"/>
  <c r="AP2136" i="2" s="1"/>
  <c r="Z2136" i="2"/>
  <c r="AB2136" i="2" s="1"/>
  <c r="AC2136" i="2"/>
  <c r="AG2136" i="2"/>
  <c r="AJ2136" i="2" s="1"/>
  <c r="AQ2136" i="2"/>
  <c r="S2137" i="2"/>
  <c r="T2137" i="2"/>
  <c r="V2137" i="2"/>
  <c r="W2137" i="2"/>
  <c r="Y2137" i="2"/>
  <c r="AP2137" i="2" s="1"/>
  <c r="AQ2137" i="2" s="1"/>
  <c r="Z2137" i="2"/>
  <c r="AA2137" i="2" s="1"/>
  <c r="AD2137" i="2" s="1"/>
  <c r="AG2137" i="2"/>
  <c r="AJ2137" i="2" s="1"/>
  <c r="S616" i="2"/>
  <c r="T616" i="2"/>
  <c r="V616" i="2"/>
  <c r="AN616" i="2" s="1"/>
  <c r="W616" i="2"/>
  <c r="Y616" i="2"/>
  <c r="AP616" i="2" s="1"/>
  <c r="AQ616" i="2" s="1"/>
  <c r="Z616" i="2"/>
  <c r="AB616" i="2" s="1"/>
  <c r="AG616" i="2"/>
  <c r="AJ616" i="2" s="1"/>
  <c r="S617" i="2"/>
  <c r="T617" i="2"/>
  <c r="V617" i="2"/>
  <c r="W617" i="2"/>
  <c r="Y617" i="2"/>
  <c r="AP617" i="2" s="1"/>
  <c r="AQ617" i="2" s="1"/>
  <c r="Z617" i="2"/>
  <c r="AG617" i="2"/>
  <c r="S2138" i="2"/>
  <c r="T2138" i="2"/>
  <c r="V2138" i="2"/>
  <c r="AN2138" i="2" s="1"/>
  <c r="W2138" i="2"/>
  <c r="Y2138" i="2"/>
  <c r="AP2138" i="2" s="1"/>
  <c r="AQ2138" i="2" s="1"/>
  <c r="Z2138" i="2"/>
  <c r="AG2138" i="2"/>
  <c r="AJ2138" i="2" s="1"/>
  <c r="S2139" i="2"/>
  <c r="T2139" i="2"/>
  <c r="V2139" i="2"/>
  <c r="W2139" i="2"/>
  <c r="AL2139" i="2" s="1"/>
  <c r="Y2139" i="2"/>
  <c r="AP2139" i="2" s="1"/>
  <c r="AQ2139" i="2" s="1"/>
  <c r="Z2139" i="2"/>
  <c r="AB2139" i="2" s="1"/>
  <c r="AC2139" i="2"/>
  <c r="AG2139" i="2"/>
  <c r="AJ2139" i="2" s="1"/>
  <c r="S2140" i="2"/>
  <c r="T2140" i="2"/>
  <c r="V2140" i="2"/>
  <c r="W2140" i="2"/>
  <c r="Y2140" i="2"/>
  <c r="AP2140" i="2" s="1"/>
  <c r="Z2140" i="2"/>
  <c r="AB2140" i="2" s="1"/>
  <c r="AC2140" i="2"/>
  <c r="AG2140" i="2"/>
  <c r="AJ2140" i="2" s="1"/>
  <c r="AQ2140" i="2"/>
  <c r="S2141" i="2"/>
  <c r="T2141" i="2"/>
  <c r="V2141" i="2"/>
  <c r="W2141" i="2"/>
  <c r="Y2141" i="2"/>
  <c r="AP2141" i="2" s="1"/>
  <c r="AQ2141" i="2" s="1"/>
  <c r="Z2141" i="2"/>
  <c r="AA2141" i="2"/>
  <c r="AD2141" i="2" s="1"/>
  <c r="AG2141" i="2"/>
  <c r="S1537" i="2"/>
  <c r="T1537" i="2"/>
  <c r="V1537" i="2"/>
  <c r="AN1537" i="2" s="1"/>
  <c r="W1537" i="2"/>
  <c r="Y1537" i="2"/>
  <c r="AP1537" i="2" s="1"/>
  <c r="AQ1537" i="2" s="1"/>
  <c r="Z1537" i="2"/>
  <c r="AB1537" i="2" s="1"/>
  <c r="AG1537" i="2"/>
  <c r="AJ1537" i="2" s="1"/>
  <c r="S402" i="2"/>
  <c r="T402" i="2"/>
  <c r="V402" i="2"/>
  <c r="AM402" i="2" s="1"/>
  <c r="W402" i="2"/>
  <c r="Y402" i="2"/>
  <c r="AP402" i="2" s="1"/>
  <c r="AQ402" i="2" s="1"/>
  <c r="Z402" i="2"/>
  <c r="AA402" i="2" s="1"/>
  <c r="AG402" i="2"/>
  <c r="AJ402" i="2" s="1"/>
  <c r="S403" i="2"/>
  <c r="T403" i="2"/>
  <c r="V403" i="2"/>
  <c r="W403" i="2"/>
  <c r="Y403" i="2"/>
  <c r="AP403" i="2" s="1"/>
  <c r="AQ403" i="2" s="1"/>
  <c r="Z403" i="2"/>
  <c r="AG403" i="2"/>
  <c r="AJ403" i="2" s="1"/>
  <c r="S404" i="2"/>
  <c r="T404" i="2"/>
  <c r="V404" i="2"/>
  <c r="AM404" i="2" s="1"/>
  <c r="W404" i="2"/>
  <c r="Y404" i="2"/>
  <c r="AP404" i="2" s="1"/>
  <c r="AQ404" i="2" s="1"/>
  <c r="Z404" i="2"/>
  <c r="AG404" i="2"/>
  <c r="S405" i="2"/>
  <c r="T405" i="2"/>
  <c r="V405" i="2"/>
  <c r="AN405" i="2" s="1"/>
  <c r="W405" i="2"/>
  <c r="Y405" i="2"/>
  <c r="AP405" i="2" s="1"/>
  <c r="AQ405" i="2" s="1"/>
  <c r="Z405" i="2"/>
  <c r="AG405" i="2"/>
  <c r="AJ405" i="2" s="1"/>
  <c r="S406" i="2"/>
  <c r="T406" i="2"/>
  <c r="V406" i="2"/>
  <c r="W406" i="2"/>
  <c r="Y406" i="2"/>
  <c r="AP406" i="2" s="1"/>
  <c r="AQ406" i="2" s="1"/>
  <c r="Z406" i="2"/>
  <c r="AA406" i="2" s="1"/>
  <c r="AG406" i="2"/>
  <c r="AJ406" i="2" s="1"/>
  <c r="S407" i="2"/>
  <c r="T407" i="2"/>
  <c r="V407" i="2"/>
  <c r="W407" i="2"/>
  <c r="AL407" i="2" s="1"/>
  <c r="Y407" i="2"/>
  <c r="AP407" i="2" s="1"/>
  <c r="AQ407" i="2" s="1"/>
  <c r="Z407" i="2"/>
  <c r="AB407" i="2" s="1"/>
  <c r="AG407" i="2"/>
  <c r="AJ407" i="2" s="1"/>
  <c r="AN407" i="2"/>
  <c r="S408" i="2"/>
  <c r="T408" i="2"/>
  <c r="V408" i="2"/>
  <c r="W408" i="2"/>
  <c r="Y408" i="2"/>
  <c r="AP408" i="2" s="1"/>
  <c r="Z408" i="2"/>
  <c r="AG408" i="2"/>
  <c r="AQ408" i="2"/>
  <c r="S409" i="2"/>
  <c r="T409" i="2"/>
  <c r="V409" i="2"/>
  <c r="W409" i="2"/>
  <c r="Y409" i="2"/>
  <c r="AP409" i="2" s="1"/>
  <c r="AQ409" i="2" s="1"/>
  <c r="Z409" i="2"/>
  <c r="AB409" i="2" s="1"/>
  <c r="AC409" i="2"/>
  <c r="AG409" i="2"/>
  <c r="AJ409" i="2" s="1"/>
  <c r="S410" i="2"/>
  <c r="T410" i="2"/>
  <c r="V410" i="2"/>
  <c r="W410" i="2"/>
  <c r="Y410" i="2"/>
  <c r="AP410" i="2" s="1"/>
  <c r="Z410" i="2"/>
  <c r="AA410" i="2" s="1"/>
  <c r="AG410" i="2"/>
  <c r="AJ410" i="2" s="1"/>
  <c r="AQ410" i="2"/>
  <c r="S411" i="2"/>
  <c r="T411" i="2"/>
  <c r="V411" i="2"/>
  <c r="W411" i="2"/>
  <c r="Y411" i="2"/>
  <c r="AP411" i="2" s="1"/>
  <c r="AQ411" i="2" s="1"/>
  <c r="Z411" i="2"/>
  <c r="AB411" i="2" s="1"/>
  <c r="AC411" i="2"/>
  <c r="AG411" i="2"/>
  <c r="AJ411" i="2" s="1"/>
  <c r="S412" i="2"/>
  <c r="T412" i="2"/>
  <c r="V412" i="2"/>
  <c r="W412" i="2"/>
  <c r="Y412" i="2"/>
  <c r="AP412" i="2" s="1"/>
  <c r="AQ412" i="2" s="1"/>
  <c r="Z412" i="2"/>
  <c r="AG412" i="2"/>
  <c r="S413" i="2"/>
  <c r="T413" i="2"/>
  <c r="V413" i="2"/>
  <c r="W413" i="2"/>
  <c r="Y413" i="2"/>
  <c r="AP413" i="2" s="1"/>
  <c r="AQ413" i="2" s="1"/>
  <c r="Z413" i="2"/>
  <c r="AG413" i="2"/>
  <c r="AJ413" i="2" s="1"/>
  <c r="AN413" i="2"/>
  <c r="S414" i="2"/>
  <c r="T414" i="2"/>
  <c r="V414" i="2"/>
  <c r="W414" i="2"/>
  <c r="Y414" i="2"/>
  <c r="AP414" i="2" s="1"/>
  <c r="AQ414" i="2" s="1"/>
  <c r="Z414" i="2"/>
  <c r="AA414" i="2" s="1"/>
  <c r="AG414" i="2"/>
  <c r="AJ414" i="2" s="1"/>
  <c r="S415" i="2"/>
  <c r="T415" i="2"/>
  <c r="V415" i="2"/>
  <c r="AN415" i="2" s="1"/>
  <c r="W415" i="2"/>
  <c r="Y415" i="2"/>
  <c r="AP415" i="2" s="1"/>
  <c r="AQ415" i="2" s="1"/>
  <c r="Z415" i="2"/>
  <c r="AB415" i="2" s="1"/>
  <c r="AG415" i="2"/>
  <c r="AJ415" i="2" s="1"/>
  <c r="S416" i="2"/>
  <c r="T416" i="2"/>
  <c r="V416" i="2"/>
  <c r="W416" i="2"/>
  <c r="Y416" i="2"/>
  <c r="AP416" i="2" s="1"/>
  <c r="AQ416" i="2" s="1"/>
  <c r="Z416" i="2"/>
  <c r="AG416" i="2"/>
  <c r="S417" i="2"/>
  <c r="T417" i="2"/>
  <c r="V417" i="2"/>
  <c r="W417" i="2"/>
  <c r="Y417" i="2"/>
  <c r="AP417" i="2" s="1"/>
  <c r="AQ417" i="2" s="1"/>
  <c r="Z417" i="2"/>
  <c r="AB417" i="2" s="1"/>
  <c r="AG417" i="2"/>
  <c r="AJ417" i="2" s="1"/>
  <c r="S418" i="2"/>
  <c r="T418" i="2"/>
  <c r="V418" i="2"/>
  <c r="AM418" i="2" s="1"/>
  <c r="W418" i="2"/>
  <c r="Y418" i="2"/>
  <c r="AP418" i="2" s="1"/>
  <c r="AQ418" i="2" s="1"/>
  <c r="Z418" i="2"/>
  <c r="AA418" i="2" s="1"/>
  <c r="AG418" i="2"/>
  <c r="AJ418" i="2" s="1"/>
  <c r="S419" i="2"/>
  <c r="T419" i="2"/>
  <c r="V419" i="2"/>
  <c r="W419" i="2"/>
  <c r="Y419" i="2"/>
  <c r="AP419" i="2" s="1"/>
  <c r="AQ419" i="2" s="1"/>
  <c r="Z419" i="2"/>
  <c r="AB419" i="2" s="1"/>
  <c r="AG419" i="2"/>
  <c r="AJ419" i="2" s="1"/>
  <c r="S420" i="2"/>
  <c r="T420" i="2"/>
  <c r="V420" i="2"/>
  <c r="AM420" i="2" s="1"/>
  <c r="W420" i="2"/>
  <c r="Y420" i="2"/>
  <c r="AP420" i="2" s="1"/>
  <c r="AQ420" i="2" s="1"/>
  <c r="Z420" i="2"/>
  <c r="AG420" i="2"/>
  <c r="S421" i="2"/>
  <c r="T421" i="2"/>
  <c r="V421" i="2"/>
  <c r="W421" i="2"/>
  <c r="Y421" i="2"/>
  <c r="Z421" i="2"/>
  <c r="AG421" i="2"/>
  <c r="AI421" i="2" s="1"/>
  <c r="AP421" i="2"/>
  <c r="AQ421" i="2" s="1"/>
  <c r="S422" i="2"/>
  <c r="T422" i="2"/>
  <c r="V422" i="2"/>
  <c r="W422" i="2"/>
  <c r="Y422" i="2"/>
  <c r="AP422" i="2" s="1"/>
  <c r="AQ422" i="2" s="1"/>
  <c r="Z422" i="2"/>
  <c r="AB422" i="2" s="1"/>
  <c r="AG422" i="2"/>
  <c r="AI422" i="2" s="1"/>
  <c r="S423" i="2"/>
  <c r="T423" i="2"/>
  <c r="V423" i="2"/>
  <c r="W423" i="2"/>
  <c r="Y423" i="2"/>
  <c r="Z423" i="2"/>
  <c r="AB423" i="2" s="1"/>
  <c r="AC423" i="2"/>
  <c r="AG423" i="2"/>
  <c r="AI423" i="2" s="1"/>
  <c r="AP423" i="2"/>
  <c r="AQ423" i="2" s="1"/>
  <c r="S1339" i="2"/>
  <c r="T1339" i="2"/>
  <c r="V1339" i="2"/>
  <c r="W1339" i="2"/>
  <c r="Y1339" i="2"/>
  <c r="AP1339" i="2" s="1"/>
  <c r="AQ1339" i="2" s="1"/>
  <c r="Z1339" i="2"/>
  <c r="AG1339" i="2"/>
  <c r="AI1339" i="2" s="1"/>
  <c r="S1340" i="2"/>
  <c r="T1340" i="2"/>
  <c r="V1340" i="2"/>
  <c r="W1340" i="2"/>
  <c r="AN1340" i="2" s="1"/>
  <c r="Y1340" i="2"/>
  <c r="AP1340" i="2" s="1"/>
  <c r="AQ1340" i="2" s="1"/>
  <c r="Z1340" i="2"/>
  <c r="AB1340" i="2" s="1"/>
  <c r="AC1340" i="2"/>
  <c r="AG1340" i="2"/>
  <c r="AI1340" i="2" s="1"/>
  <c r="S424" i="2"/>
  <c r="T424" i="2"/>
  <c r="V424" i="2"/>
  <c r="W424" i="2"/>
  <c r="Y424" i="2"/>
  <c r="Z424" i="2"/>
  <c r="AG424" i="2"/>
  <c r="AI424" i="2" s="1"/>
  <c r="AP424" i="2"/>
  <c r="AQ424" i="2" s="1"/>
  <c r="S425" i="2"/>
  <c r="T425" i="2"/>
  <c r="V425" i="2"/>
  <c r="W425" i="2"/>
  <c r="Y425" i="2"/>
  <c r="AP425" i="2" s="1"/>
  <c r="AQ425" i="2" s="1"/>
  <c r="Z425" i="2"/>
  <c r="AB425" i="2" s="1"/>
  <c r="AG425" i="2"/>
  <c r="AI425" i="2" s="1"/>
  <c r="S426" i="2"/>
  <c r="T426" i="2"/>
  <c r="V426" i="2"/>
  <c r="W426" i="2"/>
  <c r="AN426" i="2" s="1"/>
  <c r="Y426" i="2"/>
  <c r="AP426" i="2" s="1"/>
  <c r="AQ426" i="2" s="1"/>
  <c r="Z426" i="2"/>
  <c r="AG426" i="2"/>
  <c r="AI426" i="2" s="1"/>
  <c r="S427" i="2"/>
  <c r="T427" i="2"/>
  <c r="V427" i="2"/>
  <c r="W427" i="2"/>
  <c r="Y427" i="2"/>
  <c r="AP427" i="2" s="1"/>
  <c r="AQ427" i="2" s="1"/>
  <c r="Z427" i="2"/>
  <c r="AG427" i="2"/>
  <c r="AI427" i="2" s="1"/>
  <c r="S428" i="2"/>
  <c r="T428" i="2"/>
  <c r="V428" i="2"/>
  <c r="W428" i="2"/>
  <c r="Y428" i="2"/>
  <c r="AP428" i="2" s="1"/>
  <c r="AQ428" i="2" s="1"/>
  <c r="Z428" i="2"/>
  <c r="AB428" i="2" s="1"/>
  <c r="AG428" i="2"/>
  <c r="AI428" i="2" s="1"/>
  <c r="S1341" i="2"/>
  <c r="T1341" i="2"/>
  <c r="V1341" i="2"/>
  <c r="AM1341" i="2" s="1"/>
  <c r="W1341" i="2"/>
  <c r="Y1341" i="2"/>
  <c r="Z1341" i="2"/>
  <c r="AB1341" i="2" s="1"/>
  <c r="AC1341" i="2"/>
  <c r="AG1341" i="2"/>
  <c r="AI1341" i="2" s="1"/>
  <c r="AP1341" i="2"/>
  <c r="AQ1341" i="2" s="1"/>
  <c r="S1342" i="2"/>
  <c r="T1342" i="2"/>
  <c r="V1342" i="2"/>
  <c r="W1342" i="2"/>
  <c r="Y1342" i="2"/>
  <c r="AP1342" i="2" s="1"/>
  <c r="AQ1342" i="2" s="1"/>
  <c r="Z1342" i="2"/>
  <c r="AG1342" i="2"/>
  <c r="AI1342" i="2" s="1"/>
  <c r="S1343" i="2"/>
  <c r="T1343" i="2"/>
  <c r="V1343" i="2"/>
  <c r="W1343" i="2"/>
  <c r="Y1343" i="2"/>
  <c r="Z1343" i="2"/>
  <c r="AB1343" i="2" s="1"/>
  <c r="AG1343" i="2"/>
  <c r="AI1343" i="2" s="1"/>
  <c r="AP1343" i="2"/>
  <c r="AQ1343" i="2" s="1"/>
  <c r="S429" i="2"/>
  <c r="T429" i="2"/>
  <c r="V429" i="2"/>
  <c r="AM429" i="2" s="1"/>
  <c r="W429" i="2"/>
  <c r="Y429" i="2"/>
  <c r="Z429" i="2"/>
  <c r="AG429" i="2"/>
  <c r="AI429" i="2" s="1"/>
  <c r="AP429" i="2"/>
  <c r="AQ429" i="2" s="1"/>
  <c r="S1344" i="2"/>
  <c r="T1344" i="2"/>
  <c r="V1344" i="2"/>
  <c r="W1344" i="2"/>
  <c r="Y1344" i="2"/>
  <c r="AP1344" i="2" s="1"/>
  <c r="AQ1344" i="2" s="1"/>
  <c r="Z1344" i="2"/>
  <c r="AB1344" i="2" s="1"/>
  <c r="AG1344" i="2"/>
  <c r="AI1344" i="2" s="1"/>
  <c r="S430" i="2"/>
  <c r="T430" i="2"/>
  <c r="V430" i="2"/>
  <c r="W430" i="2"/>
  <c r="Y430" i="2"/>
  <c r="AP430" i="2" s="1"/>
  <c r="AQ430" i="2" s="1"/>
  <c r="Z430" i="2"/>
  <c r="AB430" i="2" s="1"/>
  <c r="AG430" i="2"/>
  <c r="AI430" i="2" s="1"/>
  <c r="S1345" i="2"/>
  <c r="T1345" i="2"/>
  <c r="V1345" i="2"/>
  <c r="W1345" i="2"/>
  <c r="Y1345" i="2"/>
  <c r="AP1345" i="2" s="1"/>
  <c r="AQ1345" i="2" s="1"/>
  <c r="Z1345" i="2"/>
  <c r="AB1345" i="2" s="1"/>
  <c r="AG1345" i="2"/>
  <c r="AI1345" i="2" s="1"/>
  <c r="S1346" i="2"/>
  <c r="T1346" i="2"/>
  <c r="V1346" i="2"/>
  <c r="W1346" i="2"/>
  <c r="Y1346" i="2"/>
  <c r="AP1346" i="2" s="1"/>
  <c r="AQ1346" i="2" s="1"/>
  <c r="Z1346" i="2"/>
  <c r="AB1346" i="2" s="1"/>
  <c r="AG1346" i="2"/>
  <c r="AI1346" i="2" s="1"/>
  <c r="S1347" i="2"/>
  <c r="T1347" i="2"/>
  <c r="V1347" i="2"/>
  <c r="W1347" i="2"/>
  <c r="Y1347" i="2"/>
  <c r="AP1347" i="2" s="1"/>
  <c r="AQ1347" i="2" s="1"/>
  <c r="Z1347" i="2"/>
  <c r="AB1347" i="2" s="1"/>
  <c r="AG1347" i="2"/>
  <c r="AI1347" i="2" s="1"/>
  <c r="S1348" i="2"/>
  <c r="T1348" i="2"/>
  <c r="V1348" i="2"/>
  <c r="W1348" i="2"/>
  <c r="Y1348" i="2"/>
  <c r="AP1348" i="2" s="1"/>
  <c r="AQ1348" i="2" s="1"/>
  <c r="Z1348" i="2"/>
  <c r="AB1348" i="2" s="1"/>
  <c r="AG1348" i="2"/>
  <c r="AI1348" i="2" s="1"/>
  <c r="S431" i="2"/>
  <c r="T431" i="2"/>
  <c r="V431" i="2"/>
  <c r="W431" i="2"/>
  <c r="Y431" i="2"/>
  <c r="AP431" i="2" s="1"/>
  <c r="AQ431" i="2" s="1"/>
  <c r="Z431" i="2"/>
  <c r="AB431" i="2" s="1"/>
  <c r="AG431" i="2"/>
  <c r="AI431" i="2" s="1"/>
  <c r="S432" i="2"/>
  <c r="T432" i="2"/>
  <c r="V432" i="2"/>
  <c r="W432" i="2"/>
  <c r="Y432" i="2"/>
  <c r="AP432" i="2" s="1"/>
  <c r="AQ432" i="2" s="1"/>
  <c r="Z432" i="2"/>
  <c r="AB432" i="2" s="1"/>
  <c r="AG432" i="2"/>
  <c r="AI432" i="2" s="1"/>
  <c r="S433" i="2"/>
  <c r="T433" i="2"/>
  <c r="V433" i="2"/>
  <c r="W433" i="2"/>
  <c r="Y433" i="2"/>
  <c r="AP433" i="2" s="1"/>
  <c r="AQ433" i="2" s="1"/>
  <c r="Z433" i="2"/>
  <c r="AB433" i="2" s="1"/>
  <c r="AG433" i="2"/>
  <c r="AI433" i="2" s="1"/>
  <c r="S1349" i="2"/>
  <c r="T1349" i="2"/>
  <c r="V1349" i="2"/>
  <c r="W1349" i="2"/>
  <c r="Y1349" i="2"/>
  <c r="AP1349" i="2" s="1"/>
  <c r="AQ1349" i="2" s="1"/>
  <c r="Z1349" i="2"/>
  <c r="AB1349" i="2" s="1"/>
  <c r="AG1349" i="2"/>
  <c r="AI1349" i="2" s="1"/>
  <c r="S1350" i="2"/>
  <c r="T1350" i="2"/>
  <c r="V1350" i="2"/>
  <c r="W1350" i="2"/>
  <c r="Y1350" i="2"/>
  <c r="AP1350" i="2" s="1"/>
  <c r="AQ1350" i="2" s="1"/>
  <c r="Z1350" i="2"/>
  <c r="AB1350" i="2" s="1"/>
  <c r="AG1350" i="2"/>
  <c r="AI1350" i="2" s="1"/>
  <c r="S1351" i="2"/>
  <c r="T1351" i="2"/>
  <c r="V1351" i="2"/>
  <c r="W1351" i="2"/>
  <c r="Y1351" i="2"/>
  <c r="AP1351" i="2" s="1"/>
  <c r="AQ1351" i="2" s="1"/>
  <c r="Z1351" i="2"/>
  <c r="AB1351" i="2" s="1"/>
  <c r="AG1351" i="2"/>
  <c r="AI1351" i="2" s="1"/>
  <c r="S1352" i="2"/>
  <c r="T1352" i="2"/>
  <c r="V1352" i="2"/>
  <c r="W1352" i="2"/>
  <c r="Y1352" i="2"/>
  <c r="AP1352" i="2" s="1"/>
  <c r="AQ1352" i="2" s="1"/>
  <c r="Z1352" i="2"/>
  <c r="AB1352" i="2" s="1"/>
  <c r="AG1352" i="2"/>
  <c r="AI1352" i="2" s="1"/>
  <c r="S1353" i="2"/>
  <c r="T1353" i="2"/>
  <c r="V1353" i="2"/>
  <c r="W1353" i="2"/>
  <c r="Y1353" i="2"/>
  <c r="AP1353" i="2" s="1"/>
  <c r="AQ1353" i="2" s="1"/>
  <c r="Z1353" i="2"/>
  <c r="AB1353" i="2" s="1"/>
  <c r="AG1353" i="2"/>
  <c r="AI1353" i="2" s="1"/>
  <c r="S434" i="2"/>
  <c r="T434" i="2"/>
  <c r="V434" i="2"/>
  <c r="W434" i="2"/>
  <c r="Y434" i="2"/>
  <c r="AP434" i="2" s="1"/>
  <c r="AQ434" i="2" s="1"/>
  <c r="Z434" i="2"/>
  <c r="AB434" i="2" s="1"/>
  <c r="AG434" i="2"/>
  <c r="AI434" i="2" s="1"/>
  <c r="S435" i="2"/>
  <c r="T435" i="2"/>
  <c r="V435" i="2"/>
  <c r="W435" i="2"/>
  <c r="Y435" i="2"/>
  <c r="AP435" i="2" s="1"/>
  <c r="AQ435" i="2" s="1"/>
  <c r="Z435" i="2"/>
  <c r="AB435" i="2" s="1"/>
  <c r="AG435" i="2"/>
  <c r="AI435" i="2" s="1"/>
  <c r="S436" i="2"/>
  <c r="T436" i="2"/>
  <c r="V436" i="2"/>
  <c r="W436" i="2"/>
  <c r="Y436" i="2"/>
  <c r="AP436" i="2" s="1"/>
  <c r="AQ436" i="2" s="1"/>
  <c r="Z436" i="2"/>
  <c r="AB436" i="2" s="1"/>
  <c r="AG436" i="2"/>
  <c r="AI436" i="2" s="1"/>
  <c r="S437" i="2"/>
  <c r="T437" i="2"/>
  <c r="V437" i="2"/>
  <c r="W437" i="2"/>
  <c r="Y437" i="2"/>
  <c r="AP437" i="2" s="1"/>
  <c r="AQ437" i="2" s="1"/>
  <c r="Z437" i="2"/>
  <c r="AB437" i="2" s="1"/>
  <c r="AG437" i="2"/>
  <c r="AI437" i="2" s="1"/>
  <c r="S1354" i="2"/>
  <c r="T1354" i="2"/>
  <c r="V1354" i="2"/>
  <c r="W1354" i="2"/>
  <c r="Y1354" i="2"/>
  <c r="AP1354" i="2" s="1"/>
  <c r="AQ1354" i="2" s="1"/>
  <c r="Z1354" i="2"/>
  <c r="AB1354" i="2" s="1"/>
  <c r="AG1354" i="2"/>
  <c r="AI1354" i="2" s="1"/>
  <c r="S1355" i="2"/>
  <c r="T1355" i="2"/>
  <c r="V1355" i="2"/>
  <c r="W1355" i="2"/>
  <c r="Y1355" i="2"/>
  <c r="AP1355" i="2" s="1"/>
  <c r="AQ1355" i="2" s="1"/>
  <c r="Z1355" i="2"/>
  <c r="AB1355" i="2" s="1"/>
  <c r="AG1355" i="2"/>
  <c r="AI1355" i="2" s="1"/>
  <c r="S1356" i="2"/>
  <c r="T1356" i="2"/>
  <c r="V1356" i="2"/>
  <c r="W1356" i="2"/>
  <c r="Y1356" i="2"/>
  <c r="AP1356" i="2" s="1"/>
  <c r="AQ1356" i="2" s="1"/>
  <c r="Z1356" i="2"/>
  <c r="AB1356" i="2" s="1"/>
  <c r="AG1356" i="2"/>
  <c r="AI1356" i="2" s="1"/>
  <c r="S1870" i="2"/>
  <c r="T1870" i="2"/>
  <c r="V1870" i="2"/>
  <c r="W1870" i="2"/>
  <c r="Y1870" i="2"/>
  <c r="AP1870" i="2" s="1"/>
  <c r="AQ1870" i="2" s="1"/>
  <c r="Z1870" i="2"/>
  <c r="AB1870" i="2" s="1"/>
  <c r="AG1870" i="2"/>
  <c r="AI1870" i="2" s="1"/>
  <c r="S618" i="2"/>
  <c r="T618" i="2"/>
  <c r="V618" i="2"/>
  <c r="W618" i="2"/>
  <c r="Y618" i="2"/>
  <c r="AP618" i="2" s="1"/>
  <c r="AQ618" i="2" s="1"/>
  <c r="Z618" i="2"/>
  <c r="AB618" i="2" s="1"/>
  <c r="AG618" i="2"/>
  <c r="AI618" i="2" s="1"/>
  <c r="S619" i="2"/>
  <c r="T619" i="2"/>
  <c r="V619" i="2"/>
  <c r="AM619" i="2" s="1"/>
  <c r="W619" i="2"/>
  <c r="Y619" i="2"/>
  <c r="AP619" i="2" s="1"/>
  <c r="AQ619" i="2" s="1"/>
  <c r="Z619" i="2"/>
  <c r="AB619" i="2" s="1"/>
  <c r="AG619" i="2"/>
  <c r="AI619" i="2" s="1"/>
  <c r="S620" i="2"/>
  <c r="T620" i="2"/>
  <c r="V620" i="2"/>
  <c r="W620" i="2"/>
  <c r="Y620" i="2"/>
  <c r="AP620" i="2" s="1"/>
  <c r="AQ620" i="2" s="1"/>
  <c r="Z620" i="2"/>
  <c r="AB620" i="2" s="1"/>
  <c r="AG620" i="2"/>
  <c r="AI620" i="2" s="1"/>
  <c r="S621" i="2"/>
  <c r="T621" i="2"/>
  <c r="V621" i="2"/>
  <c r="W621" i="2"/>
  <c r="Y621" i="2"/>
  <c r="AP621" i="2" s="1"/>
  <c r="AQ621" i="2" s="1"/>
  <c r="Z621" i="2"/>
  <c r="AB621" i="2" s="1"/>
  <c r="AG621" i="2"/>
  <c r="AI621" i="2" s="1"/>
  <c r="S622" i="2"/>
  <c r="T622" i="2"/>
  <c r="V622" i="2"/>
  <c r="W622" i="2"/>
  <c r="Y622" i="2"/>
  <c r="AP622" i="2" s="1"/>
  <c r="AQ622" i="2" s="1"/>
  <c r="Z622" i="2"/>
  <c r="AB622" i="2" s="1"/>
  <c r="AG622" i="2"/>
  <c r="AI622" i="2" s="1"/>
  <c r="S1538" i="2"/>
  <c r="T1538" i="2"/>
  <c r="V1538" i="2"/>
  <c r="W1538" i="2"/>
  <c r="Y1538" i="2"/>
  <c r="AP1538" i="2" s="1"/>
  <c r="AQ1538" i="2" s="1"/>
  <c r="AR1538" i="2" s="1"/>
  <c r="Z1538" i="2"/>
  <c r="AB1538" i="2" s="1"/>
  <c r="AG1538" i="2"/>
  <c r="AI1538" i="2" s="1"/>
  <c r="S2142" i="2"/>
  <c r="T2142" i="2"/>
  <c r="V2142" i="2"/>
  <c r="AM2142" i="2" s="1"/>
  <c r="W2142" i="2"/>
  <c r="Y2142" i="2"/>
  <c r="Z2142" i="2"/>
  <c r="AA2142" i="2" s="1"/>
  <c r="AD2142" i="2" s="1"/>
  <c r="AB2142" i="2"/>
  <c r="AG2142" i="2"/>
  <c r="AJ2142" i="2" s="1"/>
  <c r="AP2142" i="2"/>
  <c r="AQ2142" i="2" s="1"/>
  <c r="AR2142" i="2" s="1"/>
  <c r="S2143" i="2"/>
  <c r="T2143" i="2"/>
  <c r="V2143" i="2"/>
  <c r="W2143" i="2"/>
  <c r="AL2143" i="2" s="1"/>
  <c r="Y2143" i="2"/>
  <c r="Z2143" i="2"/>
  <c r="AA2143" i="2" s="1"/>
  <c r="AD2143" i="2" s="1"/>
  <c r="AG2143" i="2"/>
  <c r="AI2143" i="2" s="1"/>
  <c r="AJ2143" i="2"/>
  <c r="AP2143" i="2"/>
  <c r="AQ2143" i="2" s="1"/>
  <c r="AR2143" i="2" s="1"/>
  <c r="S2144" i="2"/>
  <c r="T2144" i="2"/>
  <c r="V2144" i="2"/>
  <c r="W2144" i="2"/>
  <c r="Y2144" i="2"/>
  <c r="Z2144" i="2"/>
  <c r="AA2144" i="2" s="1"/>
  <c r="AD2144" i="2" s="1"/>
  <c r="AG2144" i="2"/>
  <c r="AK2144" i="2" s="1"/>
  <c r="AJ2144" i="2"/>
  <c r="AP2144" i="2"/>
  <c r="AQ2144" i="2" s="1"/>
  <c r="AR2144" i="2" s="1"/>
  <c r="S623" i="2"/>
  <c r="T623" i="2"/>
  <c r="V623" i="2"/>
  <c r="AM623" i="2" s="1"/>
  <c r="W623" i="2"/>
  <c r="Y623" i="2"/>
  <c r="Z623" i="2"/>
  <c r="AA623" i="2" s="1"/>
  <c r="AD623" i="2" s="1"/>
  <c r="AG623" i="2"/>
  <c r="AK623" i="2" s="1"/>
  <c r="AP623" i="2"/>
  <c r="AQ623" i="2" s="1"/>
  <c r="AR623" i="2" s="1"/>
  <c r="S2145" i="2"/>
  <c r="T2145" i="2"/>
  <c r="V2145" i="2"/>
  <c r="W2145" i="2"/>
  <c r="Y2145" i="2"/>
  <c r="AP2145" i="2" s="1"/>
  <c r="AQ2145" i="2" s="1"/>
  <c r="AR2145" i="2" s="1"/>
  <c r="Z2145" i="2"/>
  <c r="AA2145" i="2" s="1"/>
  <c r="AD2145" i="2" s="1"/>
  <c r="AG2145" i="2"/>
  <c r="AJ2145" i="2" s="1"/>
  <c r="S1673" i="2"/>
  <c r="T1673" i="2"/>
  <c r="V1673" i="2"/>
  <c r="AM1673" i="2" s="1"/>
  <c r="W1673" i="2"/>
  <c r="Y1673" i="2"/>
  <c r="Z1673" i="2"/>
  <c r="AA1673" i="2" s="1"/>
  <c r="AD1673" i="2" s="1"/>
  <c r="AG1673" i="2"/>
  <c r="AI1673" i="2" s="1"/>
  <c r="AP1673" i="2"/>
  <c r="AQ1673" i="2" s="1"/>
  <c r="AR1673" i="2" s="1"/>
  <c r="S1674" i="2"/>
  <c r="T1674" i="2"/>
  <c r="V1674" i="2"/>
  <c r="W1674" i="2"/>
  <c r="Y1674" i="2"/>
  <c r="AP1674" i="2" s="1"/>
  <c r="AQ1674" i="2" s="1"/>
  <c r="AR1674" i="2" s="1"/>
  <c r="Z1674" i="2"/>
  <c r="AA1674" i="2" s="1"/>
  <c r="AD1674" i="2" s="1"/>
  <c r="AG1674" i="2"/>
  <c r="AK1674" i="2" s="1"/>
  <c r="S438" i="2"/>
  <c r="T438" i="2"/>
  <c r="V438" i="2"/>
  <c r="AM438" i="2" s="1"/>
  <c r="W438" i="2"/>
  <c r="Y438" i="2"/>
  <c r="Z438" i="2"/>
  <c r="AA438" i="2" s="1"/>
  <c r="AG438" i="2"/>
  <c r="AK438" i="2" s="1"/>
  <c r="AP438" i="2"/>
  <c r="AQ438" i="2" s="1"/>
  <c r="AR438" i="2" s="1"/>
  <c r="S439" i="2"/>
  <c r="T439" i="2"/>
  <c r="V439" i="2"/>
  <c r="W439" i="2"/>
  <c r="Y439" i="2"/>
  <c r="Z439" i="2"/>
  <c r="AA439" i="2" s="1"/>
  <c r="AG439" i="2"/>
  <c r="AJ439" i="2" s="1"/>
  <c r="AP439" i="2"/>
  <c r="AQ439" i="2" s="1"/>
  <c r="AR439" i="2" s="1"/>
  <c r="S440" i="2"/>
  <c r="T440" i="2"/>
  <c r="V440" i="2"/>
  <c r="W440" i="2"/>
  <c r="AL440" i="2" s="1"/>
  <c r="Y440" i="2"/>
  <c r="Z440" i="2"/>
  <c r="AA440" i="2" s="1"/>
  <c r="AG440" i="2"/>
  <c r="AI440" i="2" s="1"/>
  <c r="AJ440" i="2"/>
  <c r="AP440" i="2"/>
  <c r="AQ440" i="2" s="1"/>
  <c r="AR440" i="2" s="1"/>
  <c r="S441" i="2"/>
  <c r="T441" i="2"/>
  <c r="V441" i="2"/>
  <c r="W441" i="2"/>
  <c r="Y441" i="2"/>
  <c r="AP441" i="2" s="1"/>
  <c r="AQ441" i="2" s="1"/>
  <c r="AR441" i="2" s="1"/>
  <c r="Z441" i="2"/>
  <c r="AG441" i="2"/>
  <c r="AI441" i="2" s="1"/>
  <c r="S442" i="2"/>
  <c r="T442" i="2"/>
  <c r="V442" i="2"/>
  <c r="AM442" i="2" s="1"/>
  <c r="W442" i="2"/>
  <c r="Y442" i="2"/>
  <c r="Z442" i="2"/>
  <c r="AA442" i="2" s="1"/>
  <c r="AG442" i="2"/>
  <c r="AK442" i="2" s="1"/>
  <c r="AP442" i="2"/>
  <c r="AQ442" i="2" s="1"/>
  <c r="AR442" i="2" s="1"/>
  <c r="S443" i="2"/>
  <c r="T443" i="2"/>
  <c r="V443" i="2"/>
  <c r="W443" i="2"/>
  <c r="Y443" i="2"/>
  <c r="AP443" i="2" s="1"/>
  <c r="AQ443" i="2" s="1"/>
  <c r="AR443" i="2" s="1"/>
  <c r="Z443" i="2"/>
  <c r="AG443" i="2"/>
  <c r="AI443" i="2" s="1"/>
  <c r="S444" i="2"/>
  <c r="T444" i="2"/>
  <c r="V444" i="2"/>
  <c r="AM444" i="2" s="1"/>
  <c r="W444" i="2"/>
  <c r="Y444" i="2"/>
  <c r="AP444" i="2" s="1"/>
  <c r="AQ444" i="2" s="1"/>
  <c r="AR444" i="2" s="1"/>
  <c r="Z444" i="2"/>
  <c r="AA444" i="2" s="1"/>
  <c r="AG444" i="2"/>
  <c r="AI444" i="2" s="1"/>
  <c r="S445" i="2"/>
  <c r="T445" i="2"/>
  <c r="V445" i="2"/>
  <c r="W445" i="2"/>
  <c r="Y445" i="2"/>
  <c r="Z445" i="2"/>
  <c r="AA445" i="2" s="1"/>
  <c r="AG445" i="2"/>
  <c r="AP445" i="2"/>
  <c r="AQ445" i="2" s="1"/>
  <c r="AR445" i="2" s="1"/>
  <c r="S446" i="2"/>
  <c r="T446" i="2"/>
  <c r="V446" i="2"/>
  <c r="W446" i="2"/>
  <c r="Y446" i="2"/>
  <c r="Z446" i="2"/>
  <c r="AA446" i="2" s="1"/>
  <c r="AG446" i="2"/>
  <c r="AK446" i="2" s="1"/>
  <c r="AM446" i="2"/>
  <c r="AP446" i="2"/>
  <c r="AQ446" i="2" s="1"/>
  <c r="AR446" i="2" s="1"/>
  <c r="S447" i="2"/>
  <c r="T447" i="2"/>
  <c r="V447" i="2"/>
  <c r="W447" i="2"/>
  <c r="Y447" i="2"/>
  <c r="AP447" i="2" s="1"/>
  <c r="AQ447" i="2" s="1"/>
  <c r="AR447" i="2" s="1"/>
  <c r="Z447" i="2"/>
  <c r="AA447" i="2" s="1"/>
  <c r="AG447" i="2"/>
  <c r="AJ447" i="2" s="1"/>
  <c r="S448" i="2"/>
  <c r="T448" i="2"/>
  <c r="V448" i="2"/>
  <c r="W448" i="2"/>
  <c r="Y448" i="2"/>
  <c r="AP448" i="2" s="1"/>
  <c r="AQ448" i="2" s="1"/>
  <c r="AR448" i="2" s="1"/>
  <c r="Z448" i="2"/>
  <c r="AA448" i="2" s="1"/>
  <c r="AG448" i="2"/>
  <c r="S449" i="2"/>
  <c r="T449" i="2"/>
  <c r="V449" i="2"/>
  <c r="W449" i="2"/>
  <c r="Y449" i="2"/>
  <c r="AP449" i="2" s="1"/>
  <c r="AQ449" i="2" s="1"/>
  <c r="AR449" i="2" s="1"/>
  <c r="Z449" i="2"/>
  <c r="AG449" i="2"/>
  <c r="AK449" i="2" s="1"/>
  <c r="AJ449" i="2"/>
  <c r="S450" i="2"/>
  <c r="T450" i="2"/>
  <c r="V450" i="2"/>
  <c r="W450" i="2"/>
  <c r="AL450" i="2" s="1"/>
  <c r="Y450" i="2"/>
  <c r="Z450" i="2"/>
  <c r="AA450" i="2" s="1"/>
  <c r="AG450" i="2"/>
  <c r="AK450" i="2" s="1"/>
  <c r="AM450" i="2"/>
  <c r="AP450" i="2"/>
  <c r="AQ450" i="2" s="1"/>
  <c r="AR450" i="2" s="1"/>
  <c r="S451" i="2"/>
  <c r="T451" i="2"/>
  <c r="V451" i="2"/>
  <c r="W451" i="2"/>
  <c r="Y451" i="2"/>
  <c r="AP451" i="2" s="1"/>
  <c r="AQ451" i="2" s="1"/>
  <c r="AR451" i="2" s="1"/>
  <c r="Z451" i="2"/>
  <c r="AA451" i="2" s="1"/>
  <c r="AB451" i="2"/>
  <c r="AG451" i="2"/>
  <c r="AI451" i="2" s="1"/>
  <c r="S452" i="2"/>
  <c r="T452" i="2"/>
  <c r="V452" i="2"/>
  <c r="W452" i="2"/>
  <c r="Y452" i="2"/>
  <c r="Z452" i="2"/>
  <c r="AA452" i="2" s="1"/>
  <c r="AG452" i="2"/>
  <c r="AP452" i="2"/>
  <c r="AQ452" i="2" s="1"/>
  <c r="AR452" i="2" s="1"/>
  <c r="S453" i="2"/>
  <c r="T453" i="2"/>
  <c r="V453" i="2"/>
  <c r="W453" i="2"/>
  <c r="Y453" i="2"/>
  <c r="AP453" i="2" s="1"/>
  <c r="AQ453" i="2" s="1"/>
  <c r="AR453" i="2" s="1"/>
  <c r="Z453" i="2"/>
  <c r="AA453" i="2" s="1"/>
  <c r="AG453" i="2"/>
  <c r="AK453" i="2" s="1"/>
  <c r="S454" i="2"/>
  <c r="T454" i="2"/>
  <c r="V454" i="2"/>
  <c r="W454" i="2"/>
  <c r="AL454" i="2" s="1"/>
  <c r="Y454" i="2"/>
  <c r="Z454" i="2"/>
  <c r="AA454" i="2" s="1"/>
  <c r="AG454" i="2"/>
  <c r="AK454" i="2" s="1"/>
  <c r="AM454" i="2"/>
  <c r="AP454" i="2"/>
  <c r="AQ454" i="2" s="1"/>
  <c r="AR454" i="2" s="1"/>
  <c r="S455" i="2"/>
  <c r="T455" i="2"/>
  <c r="V455" i="2"/>
  <c r="W455" i="2"/>
  <c r="Y455" i="2"/>
  <c r="Z455" i="2"/>
  <c r="AA455" i="2" s="1"/>
  <c r="AB455" i="2"/>
  <c r="AG455" i="2"/>
  <c r="AJ455" i="2" s="1"/>
  <c r="AP455" i="2"/>
  <c r="AQ455" i="2" s="1"/>
  <c r="AR455" i="2" s="1"/>
  <c r="S1357" i="2"/>
  <c r="T1357" i="2"/>
  <c r="V1357" i="2"/>
  <c r="W1357" i="2"/>
  <c r="Y1357" i="2"/>
  <c r="Z1357" i="2"/>
  <c r="AA1357" i="2" s="1"/>
  <c r="AG1357" i="2"/>
  <c r="AI1357" i="2" s="1"/>
  <c r="AP1357" i="2"/>
  <c r="AQ1357" i="2" s="1"/>
  <c r="AR1357" i="2" s="1"/>
  <c r="S456" i="2"/>
  <c r="T456" i="2"/>
  <c r="V456" i="2"/>
  <c r="W456" i="2"/>
  <c r="Y456" i="2"/>
  <c r="AP456" i="2" s="1"/>
  <c r="AQ456" i="2" s="1"/>
  <c r="AR456" i="2" s="1"/>
  <c r="Z456" i="2"/>
  <c r="AG456" i="2"/>
  <c r="AI456" i="2" s="1"/>
  <c r="S1871" i="2"/>
  <c r="T1871" i="2"/>
  <c r="V1871" i="2"/>
  <c r="AM1871" i="2" s="1"/>
  <c r="W1871" i="2"/>
  <c r="Y1871" i="2"/>
  <c r="Z1871" i="2"/>
  <c r="AA1871" i="2" s="1"/>
  <c r="AG1871" i="2"/>
  <c r="AK1871" i="2" s="1"/>
  <c r="AP1871" i="2"/>
  <c r="AQ1871" i="2" s="1"/>
  <c r="AR1871" i="2" s="1"/>
  <c r="S457" i="2"/>
  <c r="T457" i="2"/>
  <c r="V457" i="2"/>
  <c r="W457" i="2"/>
  <c r="Y457" i="2"/>
  <c r="AP457" i="2" s="1"/>
  <c r="AQ457" i="2" s="1"/>
  <c r="AR457" i="2" s="1"/>
  <c r="Z457" i="2"/>
  <c r="AG457" i="2"/>
  <c r="AI457" i="2"/>
  <c r="S458" i="2"/>
  <c r="T458" i="2"/>
  <c r="V458" i="2"/>
  <c r="W458" i="2"/>
  <c r="AL458" i="2" s="1"/>
  <c r="Y458" i="2"/>
  <c r="AP458" i="2" s="1"/>
  <c r="AQ458" i="2" s="1"/>
  <c r="AR458" i="2" s="1"/>
  <c r="Z458" i="2"/>
  <c r="AA458" i="2" s="1"/>
  <c r="AG458" i="2"/>
  <c r="AI458" i="2" s="1"/>
  <c r="AJ458" i="2"/>
  <c r="AM458" i="2"/>
  <c r="S459" i="2"/>
  <c r="T459" i="2"/>
  <c r="V459" i="2"/>
  <c r="W459" i="2"/>
  <c r="Y459" i="2"/>
  <c r="Z459" i="2"/>
  <c r="AA459" i="2" s="1"/>
  <c r="AB459" i="2"/>
  <c r="AG459" i="2"/>
  <c r="AK459" i="2" s="1"/>
  <c r="AP459" i="2"/>
  <c r="AQ459" i="2" s="1"/>
  <c r="AR459" i="2" s="1"/>
  <c r="S1358" i="2"/>
  <c r="T1358" i="2"/>
  <c r="V1358" i="2"/>
  <c r="AM1358" i="2" s="1"/>
  <c r="W1358" i="2"/>
  <c r="Y1358" i="2"/>
  <c r="Z1358" i="2"/>
  <c r="AA1358" i="2" s="1"/>
  <c r="AG1358" i="2"/>
  <c r="AK1358" i="2" s="1"/>
  <c r="AP1358" i="2"/>
  <c r="AQ1358" i="2" s="1"/>
  <c r="AR1358" i="2" s="1"/>
  <c r="S1359" i="2"/>
  <c r="T1359" i="2"/>
  <c r="V1359" i="2"/>
  <c r="W1359" i="2"/>
  <c r="Y1359" i="2"/>
  <c r="AP1359" i="2" s="1"/>
  <c r="AQ1359" i="2" s="1"/>
  <c r="AR1359" i="2" s="1"/>
  <c r="Z1359" i="2"/>
  <c r="AA1359" i="2" s="1"/>
  <c r="AG1359" i="2"/>
  <c r="AJ1359" i="2" s="1"/>
  <c r="AI1359" i="2"/>
  <c r="S1360" i="2"/>
  <c r="T1360" i="2"/>
  <c r="V1360" i="2"/>
  <c r="W1360" i="2"/>
  <c r="Y1360" i="2"/>
  <c r="AP1360" i="2" s="1"/>
  <c r="AQ1360" i="2" s="1"/>
  <c r="AR1360" i="2" s="1"/>
  <c r="Z1360" i="2"/>
  <c r="AA1360" i="2" s="1"/>
  <c r="AG1360" i="2"/>
  <c r="AI1360" i="2" s="1"/>
  <c r="S1361" i="2"/>
  <c r="T1361" i="2"/>
  <c r="V1361" i="2"/>
  <c r="W1361" i="2"/>
  <c r="Y1361" i="2"/>
  <c r="AP1361" i="2" s="1"/>
  <c r="AQ1361" i="2" s="1"/>
  <c r="AR1361" i="2" s="1"/>
  <c r="Z1361" i="2"/>
  <c r="AG1361" i="2"/>
  <c r="AK1361" i="2" s="1"/>
  <c r="AI1361" i="2"/>
  <c r="AJ1361" i="2"/>
  <c r="S1872" i="2"/>
  <c r="T1872" i="2"/>
  <c r="V1872" i="2"/>
  <c r="W1872" i="2"/>
  <c r="AL1872" i="2" s="1"/>
  <c r="Y1872" i="2"/>
  <c r="Z1872" i="2"/>
  <c r="AA1872" i="2" s="1"/>
  <c r="AG1872" i="2"/>
  <c r="AK1872" i="2" s="1"/>
  <c r="AM1872" i="2"/>
  <c r="AP1872" i="2"/>
  <c r="AQ1872" i="2" s="1"/>
  <c r="AR1872" i="2" s="1"/>
  <c r="S460" i="2"/>
  <c r="T460" i="2"/>
  <c r="V460" i="2"/>
  <c r="W460" i="2"/>
  <c r="Y460" i="2"/>
  <c r="AP460" i="2" s="1"/>
  <c r="AQ460" i="2" s="1"/>
  <c r="AR460" i="2" s="1"/>
  <c r="Z460" i="2"/>
  <c r="AA460" i="2" s="1"/>
  <c r="AG460" i="2"/>
  <c r="AI460" i="2" s="1"/>
  <c r="S461" i="2"/>
  <c r="T461" i="2"/>
  <c r="V461" i="2"/>
  <c r="AM461" i="2" s="1"/>
  <c r="W461" i="2"/>
  <c r="Y461" i="2"/>
  <c r="Z461" i="2"/>
  <c r="AA461" i="2" s="1"/>
  <c r="AG461" i="2"/>
  <c r="AI461" i="2" s="1"/>
  <c r="AP461" i="2"/>
  <c r="AQ461" i="2" s="1"/>
  <c r="AR461" i="2" s="1"/>
  <c r="S462" i="2"/>
  <c r="T462" i="2"/>
  <c r="V462" i="2"/>
  <c r="W462" i="2"/>
  <c r="Y462" i="2"/>
  <c r="Z462" i="2"/>
  <c r="AA462" i="2" s="1"/>
  <c r="AG462" i="2"/>
  <c r="AK462" i="2"/>
  <c r="AP462" i="2"/>
  <c r="AQ462" i="2" s="1"/>
  <c r="AR462" i="2" s="1"/>
  <c r="S1362" i="2"/>
  <c r="T1362" i="2"/>
  <c r="V1362" i="2"/>
  <c r="W1362" i="2"/>
  <c r="AL1362" i="2" s="1"/>
  <c r="Y1362" i="2"/>
  <c r="Z1362" i="2"/>
  <c r="AA1362" i="2" s="1"/>
  <c r="AG1362" i="2"/>
  <c r="AK1362" i="2" s="1"/>
  <c r="AM1362" i="2"/>
  <c r="AP1362" i="2"/>
  <c r="AQ1362" i="2" s="1"/>
  <c r="AR1362" i="2" s="1"/>
  <c r="S1363" i="2"/>
  <c r="T1363" i="2"/>
  <c r="V1363" i="2"/>
  <c r="W1363" i="2"/>
  <c r="Y1363" i="2"/>
  <c r="AP1363" i="2" s="1"/>
  <c r="AQ1363" i="2" s="1"/>
  <c r="AR1363" i="2" s="1"/>
  <c r="Z1363" i="2"/>
  <c r="AA1363" i="2" s="1"/>
  <c r="AB1363" i="2"/>
  <c r="AG1363" i="2"/>
  <c r="AJ1363" i="2" s="1"/>
  <c r="S1364" i="2"/>
  <c r="T1364" i="2"/>
  <c r="V1364" i="2"/>
  <c r="W1364" i="2"/>
  <c r="Y1364" i="2"/>
  <c r="AP1364" i="2" s="1"/>
  <c r="AQ1364" i="2" s="1"/>
  <c r="AR1364" i="2" s="1"/>
  <c r="Z1364" i="2"/>
  <c r="AA1364" i="2" s="1"/>
  <c r="AG1364" i="2"/>
  <c r="AI1364" i="2" s="1"/>
  <c r="S1873" i="2"/>
  <c r="T1873" i="2"/>
  <c r="V1873" i="2"/>
  <c r="AM1873" i="2" s="1"/>
  <c r="W1873" i="2"/>
  <c r="Y1873" i="2"/>
  <c r="AP1873" i="2" s="1"/>
  <c r="AQ1873" i="2" s="1"/>
  <c r="AR1873" i="2" s="1"/>
  <c r="Z1873" i="2"/>
  <c r="AA1873" i="2" s="1"/>
  <c r="AB1873" i="2"/>
  <c r="AG1873" i="2"/>
  <c r="AI1873" i="2"/>
  <c r="AJ1873" i="2"/>
  <c r="AK1873" i="2"/>
  <c r="S624" i="2"/>
  <c r="T624" i="2"/>
  <c r="V624" i="2"/>
  <c r="W624" i="2"/>
  <c r="AL624" i="2" s="1"/>
  <c r="Y624" i="2"/>
  <c r="AP624" i="2" s="1"/>
  <c r="AQ624" i="2" s="1"/>
  <c r="Z624" i="2"/>
  <c r="AA624" i="2" s="1"/>
  <c r="AD624" i="2" s="1"/>
  <c r="AG624" i="2"/>
  <c r="AJ624" i="2" s="1"/>
  <c r="AI624" i="2"/>
  <c r="S625" i="2"/>
  <c r="T625" i="2"/>
  <c r="V625" i="2"/>
  <c r="W625" i="2"/>
  <c r="Y625" i="2"/>
  <c r="Z625" i="2"/>
  <c r="AA625" i="2" s="1"/>
  <c r="AD625" i="2" s="1"/>
  <c r="AG625" i="2"/>
  <c r="AK625" i="2" s="1"/>
  <c r="AP625" i="2"/>
  <c r="AQ625" i="2" s="1"/>
  <c r="S626" i="2"/>
  <c r="T626" i="2"/>
  <c r="V626" i="2"/>
  <c r="W626" i="2"/>
  <c r="AL626" i="2" s="1"/>
  <c r="Y626" i="2"/>
  <c r="Z626" i="2"/>
  <c r="AA626" i="2" s="1"/>
  <c r="AD626" i="2" s="1"/>
  <c r="AG626" i="2"/>
  <c r="AI626" i="2"/>
  <c r="AP626" i="2"/>
  <c r="AQ626" i="2" s="1"/>
  <c r="S1539" i="2"/>
  <c r="T1539" i="2"/>
  <c r="V1539" i="2"/>
  <c r="W1539" i="2"/>
  <c r="Y1539" i="2"/>
  <c r="AP1539" i="2" s="1"/>
  <c r="AQ1539" i="2" s="1"/>
  <c r="Z1539" i="2"/>
  <c r="AA1539" i="2" s="1"/>
  <c r="AD1539" i="2" s="1"/>
  <c r="AG1539" i="2"/>
  <c r="AK1539" i="2" s="1"/>
  <c r="S1540" i="2"/>
  <c r="T1540" i="2"/>
  <c r="V1540" i="2"/>
  <c r="W1540" i="2"/>
  <c r="AL1540" i="2" s="1"/>
  <c r="Y1540" i="2"/>
  <c r="AP1540" i="2" s="1"/>
  <c r="AQ1540" i="2" s="1"/>
  <c r="Z1540" i="2"/>
  <c r="AA1540" i="2" s="1"/>
  <c r="AD1540" i="2" s="1"/>
  <c r="AG1540" i="2"/>
  <c r="AJ1540" i="2" s="1"/>
  <c r="AI1540" i="2"/>
  <c r="S1541" i="2"/>
  <c r="T1541" i="2"/>
  <c r="V1541" i="2"/>
  <c r="W1541" i="2"/>
  <c r="Y1541" i="2"/>
  <c r="AP1541" i="2" s="1"/>
  <c r="AQ1541" i="2" s="1"/>
  <c r="Z1541" i="2"/>
  <c r="AA1541" i="2" s="1"/>
  <c r="AD1541" i="2" s="1"/>
  <c r="AG1541" i="2"/>
  <c r="AK1541" i="2" s="1"/>
  <c r="S1901" i="2"/>
  <c r="T1901" i="2"/>
  <c r="V1901" i="2"/>
  <c r="W1901" i="2"/>
  <c r="AL1901" i="2" s="1"/>
  <c r="Y1901" i="2"/>
  <c r="AP1901" i="2" s="1"/>
  <c r="AQ1901" i="2" s="1"/>
  <c r="Z1901" i="2"/>
  <c r="AA1901" i="2" s="1"/>
  <c r="AD1901" i="2" s="1"/>
  <c r="AG1901" i="2"/>
  <c r="AI1901" i="2"/>
  <c r="AJ1901" i="2"/>
  <c r="AK1901" i="2"/>
  <c r="S1542" i="2"/>
  <c r="T1542" i="2"/>
  <c r="V1542" i="2"/>
  <c r="W1542" i="2"/>
  <c r="Y1542" i="2"/>
  <c r="Z1542" i="2"/>
  <c r="AA1542" i="2" s="1"/>
  <c r="AD1542" i="2" s="1"/>
  <c r="AG1542" i="2"/>
  <c r="AK1542" i="2" s="1"/>
  <c r="AP1542" i="2"/>
  <c r="AQ1542" i="2" s="1"/>
  <c r="S627" i="2"/>
  <c r="T627" i="2"/>
  <c r="V627" i="2"/>
  <c r="W627" i="2"/>
  <c r="AL627" i="2" s="1"/>
  <c r="Y627" i="2"/>
  <c r="AP627" i="2" s="1"/>
  <c r="AQ627" i="2" s="1"/>
  <c r="Z627" i="2"/>
  <c r="AA627" i="2" s="1"/>
  <c r="AD627" i="2" s="1"/>
  <c r="AG627" i="2"/>
  <c r="AJ627" i="2" s="1"/>
  <c r="AI627" i="2"/>
  <c r="S628" i="2"/>
  <c r="T628" i="2"/>
  <c r="V628" i="2"/>
  <c r="W628" i="2"/>
  <c r="Y628" i="2"/>
  <c r="Z628" i="2"/>
  <c r="AA628" i="2" s="1"/>
  <c r="AD628" i="2" s="1"/>
  <c r="AG628" i="2"/>
  <c r="AI628" i="2" s="1"/>
  <c r="AP628" i="2"/>
  <c r="AQ628" i="2" s="1"/>
  <c r="S629" i="2"/>
  <c r="T629" i="2"/>
  <c r="V629" i="2"/>
  <c r="W629" i="2"/>
  <c r="AL629" i="2" s="1"/>
  <c r="Y629" i="2"/>
  <c r="AP629" i="2" s="1"/>
  <c r="AQ629" i="2" s="1"/>
  <c r="Z629" i="2"/>
  <c r="AA629" i="2" s="1"/>
  <c r="AD629" i="2" s="1"/>
  <c r="AG629" i="2"/>
  <c r="AJ629" i="2" s="1"/>
  <c r="AI629" i="2"/>
  <c r="S630" i="2"/>
  <c r="T630" i="2"/>
  <c r="V630" i="2"/>
  <c r="W630" i="2"/>
  <c r="Y630" i="2"/>
  <c r="AP630" i="2" s="1"/>
  <c r="AQ630" i="2" s="1"/>
  <c r="Z630" i="2"/>
  <c r="AA630" i="2" s="1"/>
  <c r="AD630" i="2" s="1"/>
  <c r="AG630" i="2"/>
  <c r="AK630" i="2" s="1"/>
  <c r="S2146" i="2"/>
  <c r="T2146" i="2"/>
  <c r="V2146" i="2"/>
  <c r="W2146" i="2"/>
  <c r="Y2146" i="2"/>
  <c r="AP2146" i="2" s="1"/>
  <c r="AQ2146" i="2" s="1"/>
  <c r="Z2146" i="2"/>
  <c r="AA2146" i="2" s="1"/>
  <c r="AD2146" i="2" s="1"/>
  <c r="AG2146" i="2"/>
  <c r="AK2146" i="2" s="1"/>
  <c r="S2147" i="2"/>
  <c r="T2147" i="2"/>
  <c r="V2147" i="2"/>
  <c r="W2147" i="2"/>
  <c r="Y2147" i="2"/>
  <c r="AP2147" i="2" s="1"/>
  <c r="AQ2147" i="2" s="1"/>
  <c r="Z2147" i="2"/>
  <c r="AA2147" i="2" s="1"/>
  <c r="AD2147" i="2" s="1"/>
  <c r="AG2147" i="2"/>
  <c r="AI2147" i="2" s="1"/>
  <c r="AJ2147" i="2"/>
  <c r="AK2147" i="2"/>
  <c r="S2148" i="2"/>
  <c r="T2148" i="2"/>
  <c r="V2148" i="2"/>
  <c r="W2148" i="2"/>
  <c r="Y2148" i="2"/>
  <c r="Z2148" i="2"/>
  <c r="AA2148" i="2" s="1"/>
  <c r="AD2148" i="2" s="1"/>
  <c r="AG2148" i="2"/>
  <c r="AI2148" i="2" s="1"/>
  <c r="AP2148" i="2"/>
  <c r="AQ2148" i="2" s="1"/>
  <c r="S463" i="2"/>
  <c r="T463" i="2"/>
  <c r="V463" i="2"/>
  <c r="W463" i="2"/>
  <c r="AL463" i="2" s="1"/>
  <c r="Y463" i="2"/>
  <c r="AP463" i="2" s="1"/>
  <c r="AQ463" i="2" s="1"/>
  <c r="Z463" i="2"/>
  <c r="AA463" i="2" s="1"/>
  <c r="AG463" i="2"/>
  <c r="AK463" i="2" s="1"/>
  <c r="AI463" i="2"/>
  <c r="S464" i="2"/>
  <c r="T464" i="2"/>
  <c r="V464" i="2"/>
  <c r="W464" i="2"/>
  <c r="Y464" i="2"/>
  <c r="AP464" i="2" s="1"/>
  <c r="AQ464" i="2" s="1"/>
  <c r="Z464" i="2"/>
  <c r="AA464" i="2" s="1"/>
  <c r="AG464" i="2"/>
  <c r="AJ464" i="2" s="1"/>
  <c r="S465" i="2"/>
  <c r="T465" i="2"/>
  <c r="V465" i="2"/>
  <c r="W465" i="2"/>
  <c r="Y465" i="2"/>
  <c r="AP465" i="2" s="1"/>
  <c r="AQ465" i="2" s="1"/>
  <c r="Z465" i="2"/>
  <c r="AA465" i="2" s="1"/>
  <c r="AG465" i="2"/>
  <c r="AI465" i="2" s="1"/>
  <c r="S466" i="2"/>
  <c r="T466" i="2"/>
  <c r="V466" i="2"/>
  <c r="W466" i="2"/>
  <c r="Y466" i="2"/>
  <c r="AP466" i="2" s="1"/>
  <c r="AQ466" i="2" s="1"/>
  <c r="Z466" i="2"/>
  <c r="AA466" i="2" s="1"/>
  <c r="AG466" i="2"/>
  <c r="AJ466" i="2" s="1"/>
  <c r="S467" i="2"/>
  <c r="T467" i="2"/>
  <c r="V467" i="2"/>
  <c r="W467" i="2"/>
  <c r="AL467" i="2" s="1"/>
  <c r="Y467" i="2"/>
  <c r="AP467" i="2" s="1"/>
  <c r="AQ467" i="2" s="1"/>
  <c r="Z467" i="2"/>
  <c r="AA467" i="2" s="1"/>
  <c r="AG467" i="2"/>
  <c r="AK467" i="2" s="1"/>
  <c r="AI467" i="2"/>
  <c r="S1365" i="2"/>
  <c r="T1365" i="2"/>
  <c r="V1365" i="2"/>
  <c r="W1365" i="2"/>
  <c r="Y1365" i="2"/>
  <c r="AP1365" i="2" s="1"/>
  <c r="AQ1365" i="2" s="1"/>
  <c r="Z1365" i="2"/>
  <c r="AA1365" i="2" s="1"/>
  <c r="AG1365" i="2"/>
  <c r="AK1365" i="2" s="1"/>
  <c r="S1874" i="2"/>
  <c r="T1874" i="2"/>
  <c r="V1874" i="2"/>
  <c r="W1874" i="2"/>
  <c r="AL1874" i="2" s="1"/>
  <c r="Y1874" i="2"/>
  <c r="AP1874" i="2" s="1"/>
  <c r="AQ1874" i="2" s="1"/>
  <c r="Z1874" i="2"/>
  <c r="AA1874" i="2" s="1"/>
  <c r="AG1874" i="2"/>
  <c r="AK1874" i="2" s="1"/>
  <c r="AI1874" i="2"/>
  <c r="AJ1874" i="2"/>
  <c r="S468" i="2"/>
  <c r="T468" i="2"/>
  <c r="V468" i="2"/>
  <c r="W468" i="2"/>
  <c r="Y468" i="2"/>
  <c r="AP468" i="2" s="1"/>
  <c r="AQ468" i="2" s="1"/>
  <c r="Z468" i="2"/>
  <c r="AA468" i="2" s="1"/>
  <c r="AG468" i="2"/>
  <c r="AJ468" i="2" s="1"/>
  <c r="S469" i="2"/>
  <c r="T469" i="2"/>
  <c r="V469" i="2"/>
  <c r="W469" i="2"/>
  <c r="Y469" i="2"/>
  <c r="Z469" i="2"/>
  <c r="AA469" i="2" s="1"/>
  <c r="AG469" i="2"/>
  <c r="AK469" i="2" s="1"/>
  <c r="AP469" i="2"/>
  <c r="AQ469" i="2" s="1"/>
  <c r="S470" i="2"/>
  <c r="T470" i="2"/>
  <c r="V470" i="2"/>
  <c r="W470" i="2"/>
  <c r="AL470" i="2" s="1"/>
  <c r="Y470" i="2"/>
  <c r="AP470" i="2" s="1"/>
  <c r="AQ470" i="2" s="1"/>
  <c r="Z470" i="2"/>
  <c r="AA470" i="2" s="1"/>
  <c r="AG470" i="2"/>
  <c r="AJ470" i="2" s="1"/>
  <c r="AI470" i="2"/>
  <c r="S471" i="2"/>
  <c r="T471" i="2"/>
  <c r="V471" i="2"/>
  <c r="W471" i="2"/>
  <c r="Y471" i="2"/>
  <c r="Z471" i="2"/>
  <c r="AA471" i="2" s="1"/>
  <c r="AG471" i="2"/>
  <c r="AI471" i="2" s="1"/>
  <c r="AJ471" i="2"/>
  <c r="AP471" i="2"/>
  <c r="AQ471" i="2" s="1"/>
  <c r="S472" i="2"/>
  <c r="T472" i="2"/>
  <c r="V472" i="2"/>
  <c r="W472" i="2"/>
  <c r="AL472" i="2" s="1"/>
  <c r="Y472" i="2"/>
  <c r="AP472" i="2" s="1"/>
  <c r="AQ472" i="2" s="1"/>
  <c r="Z472" i="2"/>
  <c r="AA472" i="2" s="1"/>
  <c r="AG472" i="2"/>
  <c r="AJ472" i="2" s="1"/>
  <c r="AI472" i="2"/>
  <c r="AK472" i="2"/>
  <c r="S473" i="2"/>
  <c r="T473" i="2"/>
  <c r="V473" i="2"/>
  <c r="W473" i="2"/>
  <c r="Y473" i="2"/>
  <c r="Z473" i="2"/>
  <c r="AA473" i="2" s="1"/>
  <c r="AG473" i="2"/>
  <c r="AK473" i="2" s="1"/>
  <c r="AP473" i="2"/>
  <c r="AQ473" i="2" s="1"/>
  <c r="S474" i="2"/>
  <c r="T474" i="2"/>
  <c r="V474" i="2"/>
  <c r="W474" i="2"/>
  <c r="AL474" i="2" s="1"/>
  <c r="Y474" i="2"/>
  <c r="AP474" i="2" s="1"/>
  <c r="AQ474" i="2" s="1"/>
  <c r="Z474" i="2"/>
  <c r="AA474" i="2" s="1"/>
  <c r="AG474" i="2"/>
  <c r="AJ474" i="2" s="1"/>
  <c r="AI474" i="2"/>
  <c r="S475" i="2"/>
  <c r="T475" i="2"/>
  <c r="V475" i="2"/>
  <c r="W475" i="2"/>
  <c r="Y475" i="2"/>
  <c r="Z475" i="2"/>
  <c r="AA475" i="2" s="1"/>
  <c r="AG475" i="2"/>
  <c r="AI475" i="2" s="1"/>
  <c r="AJ475" i="2"/>
  <c r="AP475" i="2"/>
  <c r="AQ475" i="2" s="1"/>
  <c r="S476" i="2"/>
  <c r="T476" i="2"/>
  <c r="V476" i="2"/>
  <c r="W476" i="2"/>
  <c r="Y476" i="2"/>
  <c r="AP476" i="2" s="1"/>
  <c r="AQ476" i="2" s="1"/>
  <c r="Z476" i="2"/>
  <c r="AA476" i="2" s="1"/>
  <c r="AG476" i="2"/>
  <c r="AJ476" i="2" s="1"/>
  <c r="S477" i="2"/>
  <c r="T477" i="2"/>
  <c r="V477" i="2"/>
  <c r="W477" i="2"/>
  <c r="AL477" i="2" s="1"/>
  <c r="Y477" i="2"/>
  <c r="Z477" i="2"/>
  <c r="AA477" i="2" s="1"/>
  <c r="AG477" i="2"/>
  <c r="AK477" i="2" s="1"/>
  <c r="AI477" i="2"/>
  <c r="AP477" i="2"/>
  <c r="AQ477" i="2" s="1"/>
  <c r="S1366" i="2"/>
  <c r="T1366" i="2"/>
  <c r="V1366" i="2"/>
  <c r="W1366" i="2"/>
  <c r="AL1366" i="2" s="1"/>
  <c r="Y1366" i="2"/>
  <c r="AP1366" i="2" s="1"/>
  <c r="AQ1366" i="2" s="1"/>
  <c r="Z1366" i="2"/>
  <c r="AA1366" i="2" s="1"/>
  <c r="AG1366" i="2"/>
  <c r="AJ1366" i="2" s="1"/>
  <c r="AI1366" i="2"/>
  <c r="S478" i="2"/>
  <c r="T478" i="2"/>
  <c r="V478" i="2"/>
  <c r="W478" i="2"/>
  <c r="Y478" i="2"/>
  <c r="Z478" i="2"/>
  <c r="AA478" i="2" s="1"/>
  <c r="AG478" i="2"/>
  <c r="AI478" i="2" s="1"/>
  <c r="AJ478" i="2"/>
  <c r="AP478" i="2"/>
  <c r="AQ478" i="2" s="1"/>
  <c r="S1875" i="2"/>
  <c r="T1875" i="2"/>
  <c r="V1875" i="2"/>
  <c r="W1875" i="2"/>
  <c r="AL1875" i="2" s="1"/>
  <c r="Y1875" i="2"/>
  <c r="Z1875" i="2"/>
  <c r="AA1875" i="2" s="1"/>
  <c r="AG1875" i="2"/>
  <c r="AJ1875" i="2" s="1"/>
  <c r="AI1875" i="2"/>
  <c r="AP1875" i="2"/>
  <c r="AQ1875" i="2" s="1"/>
  <c r="S479" i="2"/>
  <c r="T479" i="2"/>
  <c r="V479" i="2"/>
  <c r="W479" i="2"/>
  <c r="Y479" i="2"/>
  <c r="AP479" i="2" s="1"/>
  <c r="AQ479" i="2" s="1"/>
  <c r="Z479" i="2"/>
  <c r="AA479" i="2" s="1"/>
  <c r="AG479" i="2"/>
  <c r="AK479" i="2" s="1"/>
  <c r="S480" i="2"/>
  <c r="T480" i="2"/>
  <c r="V480" i="2"/>
  <c r="W480" i="2"/>
  <c r="AL480" i="2" s="1"/>
  <c r="Y480" i="2"/>
  <c r="AP480" i="2" s="1"/>
  <c r="AQ480" i="2" s="1"/>
  <c r="Z480" i="2"/>
  <c r="AA480" i="2" s="1"/>
  <c r="AG480" i="2"/>
  <c r="AK480" i="2" s="1"/>
  <c r="AI480" i="2"/>
  <c r="AJ480" i="2"/>
  <c r="S481" i="2"/>
  <c r="T481" i="2"/>
  <c r="V481" i="2"/>
  <c r="W481" i="2"/>
  <c r="Y481" i="2"/>
  <c r="AP481" i="2" s="1"/>
  <c r="AQ481" i="2" s="1"/>
  <c r="Z481" i="2"/>
  <c r="AA481" i="2" s="1"/>
  <c r="AG481" i="2"/>
  <c r="AI481" i="2" s="1"/>
  <c r="S1367" i="2"/>
  <c r="T1367" i="2"/>
  <c r="V1367" i="2"/>
  <c r="W1367" i="2"/>
  <c r="Y1367" i="2"/>
  <c r="AP1367" i="2" s="1"/>
  <c r="AQ1367" i="2" s="1"/>
  <c r="Z1367" i="2"/>
  <c r="AA1367" i="2" s="1"/>
  <c r="AG1367" i="2"/>
  <c r="AJ1367" i="2" s="1"/>
  <c r="S1368" i="2"/>
  <c r="T1368" i="2"/>
  <c r="V1368" i="2"/>
  <c r="W1368" i="2"/>
  <c r="Y1368" i="2"/>
  <c r="AP1368" i="2" s="1"/>
  <c r="AQ1368" i="2" s="1"/>
  <c r="Z1368" i="2"/>
  <c r="AA1368" i="2" s="1"/>
  <c r="AG1368" i="2"/>
  <c r="AK1368" i="2" s="1"/>
  <c r="S1876" i="2"/>
  <c r="T1876" i="2"/>
  <c r="V1876" i="2"/>
  <c r="W1876" i="2"/>
  <c r="AL1876" i="2" s="1"/>
  <c r="Y1876" i="2"/>
  <c r="AP1876" i="2" s="1"/>
  <c r="AQ1876" i="2" s="1"/>
  <c r="Z1876" i="2"/>
  <c r="AA1876" i="2" s="1"/>
  <c r="AG1876" i="2"/>
  <c r="AJ1876" i="2" s="1"/>
  <c r="AI1876" i="2"/>
  <c r="S482" i="2"/>
  <c r="T482" i="2"/>
  <c r="V482" i="2"/>
  <c r="W482" i="2"/>
  <c r="Y482" i="2"/>
  <c r="AP482" i="2" s="1"/>
  <c r="AQ482" i="2" s="1"/>
  <c r="Z482" i="2"/>
  <c r="AA482" i="2" s="1"/>
  <c r="AG482" i="2"/>
  <c r="AI482" i="2" s="1"/>
  <c r="S483" i="2"/>
  <c r="T483" i="2"/>
  <c r="V483" i="2"/>
  <c r="W483" i="2"/>
  <c r="AL483" i="2" s="1"/>
  <c r="Y483" i="2"/>
  <c r="AP483" i="2" s="1"/>
  <c r="AQ483" i="2" s="1"/>
  <c r="Z483" i="2"/>
  <c r="AA483" i="2" s="1"/>
  <c r="AG483" i="2"/>
  <c r="AJ483" i="2" s="1"/>
  <c r="AI483" i="2"/>
  <c r="S484" i="2"/>
  <c r="T484" i="2"/>
  <c r="V484" i="2"/>
  <c r="W484" i="2"/>
  <c r="AL484" i="2" s="1"/>
  <c r="Y484" i="2"/>
  <c r="Z484" i="2"/>
  <c r="AA484" i="2" s="1"/>
  <c r="AG484" i="2"/>
  <c r="AK484" i="2" s="1"/>
  <c r="AI484" i="2"/>
  <c r="AP484" i="2"/>
  <c r="AQ484" i="2" s="1"/>
  <c r="S485" i="2"/>
  <c r="T485" i="2"/>
  <c r="V485" i="2"/>
  <c r="W485" i="2"/>
  <c r="AL485" i="2" s="1"/>
  <c r="Y485" i="2"/>
  <c r="AP485" i="2" s="1"/>
  <c r="AQ485" i="2" s="1"/>
  <c r="Z485" i="2"/>
  <c r="AA485" i="2" s="1"/>
  <c r="AG485" i="2"/>
  <c r="AK485" i="2" s="1"/>
  <c r="AI485" i="2"/>
  <c r="AJ485" i="2"/>
  <c r="S1877" i="2"/>
  <c r="T1877" i="2"/>
  <c r="V1877" i="2"/>
  <c r="W1877" i="2"/>
  <c r="Y1877" i="2"/>
  <c r="AP1877" i="2" s="1"/>
  <c r="AQ1877" i="2" s="1"/>
  <c r="Z1877" i="2"/>
  <c r="AA1877" i="2" s="1"/>
  <c r="AG1877" i="2"/>
  <c r="AI1877" i="2" s="1"/>
  <c r="S631" i="2"/>
  <c r="T631" i="2"/>
  <c r="V631" i="2"/>
  <c r="W631" i="2"/>
  <c r="Y631" i="2"/>
  <c r="AP631" i="2" s="1"/>
  <c r="AQ631" i="2" s="1"/>
  <c r="Z631" i="2"/>
  <c r="AA631" i="2" s="1"/>
  <c r="AD631" i="2" s="1"/>
  <c r="AG631" i="2"/>
  <c r="AJ631" i="2" s="1"/>
  <c r="S632" i="2"/>
  <c r="T632" i="2"/>
  <c r="V632" i="2"/>
  <c r="W632" i="2"/>
  <c r="AL632" i="2" s="1"/>
  <c r="Y632" i="2"/>
  <c r="AP632" i="2" s="1"/>
  <c r="AQ632" i="2" s="1"/>
  <c r="Z632" i="2"/>
  <c r="AA632" i="2" s="1"/>
  <c r="AD632" i="2" s="1"/>
  <c r="AG632" i="2"/>
  <c r="AK632" i="2" s="1"/>
  <c r="AI632" i="2"/>
  <c r="S633" i="2"/>
  <c r="T633" i="2"/>
  <c r="V633" i="2"/>
  <c r="W633" i="2"/>
  <c r="Y633" i="2"/>
  <c r="AP633" i="2" s="1"/>
  <c r="AQ633" i="2" s="1"/>
  <c r="Z633" i="2"/>
  <c r="AA633" i="2" s="1"/>
  <c r="AD633" i="2" s="1"/>
  <c r="AG633" i="2"/>
  <c r="AJ633" i="2" s="1"/>
  <c r="S634" i="2"/>
  <c r="T634" i="2"/>
  <c r="V634" i="2"/>
  <c r="W634" i="2"/>
  <c r="Y634" i="2"/>
  <c r="AP634" i="2" s="1"/>
  <c r="AQ634" i="2" s="1"/>
  <c r="Z634" i="2"/>
  <c r="AA634" i="2" s="1"/>
  <c r="AD634" i="2" s="1"/>
  <c r="AG634" i="2"/>
  <c r="AI634" i="2" s="1"/>
  <c r="S635" i="2"/>
  <c r="T635" i="2"/>
  <c r="V635" i="2"/>
  <c r="W635" i="2"/>
  <c r="Y635" i="2"/>
  <c r="AP635" i="2" s="1"/>
  <c r="AQ635" i="2" s="1"/>
  <c r="Z635" i="2"/>
  <c r="AA635" i="2" s="1"/>
  <c r="AD635" i="2" s="1"/>
  <c r="AG635" i="2"/>
  <c r="AJ635" i="2" s="1"/>
  <c r="S636" i="2"/>
  <c r="T636" i="2"/>
  <c r="V636" i="2"/>
  <c r="W636" i="2"/>
  <c r="Y636" i="2"/>
  <c r="AP636" i="2" s="1"/>
  <c r="AQ636" i="2" s="1"/>
  <c r="Z636" i="2"/>
  <c r="AA636" i="2" s="1"/>
  <c r="AD636" i="2" s="1"/>
  <c r="AG636" i="2"/>
  <c r="AK636" i="2" s="1"/>
  <c r="S637" i="2"/>
  <c r="T637" i="2"/>
  <c r="V637" i="2"/>
  <c r="W637" i="2"/>
  <c r="AL637" i="2" s="1"/>
  <c r="Y637" i="2"/>
  <c r="AP637" i="2" s="1"/>
  <c r="AQ637" i="2" s="1"/>
  <c r="Z637" i="2"/>
  <c r="AA637" i="2" s="1"/>
  <c r="AD637" i="2" s="1"/>
  <c r="AG637" i="2"/>
  <c r="AJ637" i="2" s="1"/>
  <c r="AI637" i="2"/>
  <c r="S163" i="2"/>
  <c r="T163" i="2"/>
  <c r="V163" i="2"/>
  <c r="W163" i="2"/>
  <c r="Y163" i="2"/>
  <c r="AP163" i="2" s="1"/>
  <c r="AQ163" i="2" s="1"/>
  <c r="Z163" i="2"/>
  <c r="AA163" i="2" s="1"/>
  <c r="AG163" i="2"/>
  <c r="AI163" i="2" s="1"/>
  <c r="AJ163" i="2"/>
  <c r="AK163" i="2"/>
  <c r="S486" i="2"/>
  <c r="T486" i="2"/>
  <c r="V486" i="2"/>
  <c r="W486" i="2"/>
  <c r="Y486" i="2"/>
  <c r="AP486" i="2" s="1"/>
  <c r="AQ486" i="2" s="1"/>
  <c r="Z486" i="2"/>
  <c r="AA486" i="2" s="1"/>
  <c r="AG486" i="2"/>
  <c r="AJ486" i="2" s="1"/>
  <c r="S487" i="2"/>
  <c r="T487" i="2"/>
  <c r="V487" i="2"/>
  <c r="W487" i="2"/>
  <c r="AL487" i="2" s="1"/>
  <c r="Y487" i="2"/>
  <c r="AP487" i="2" s="1"/>
  <c r="AQ487" i="2" s="1"/>
  <c r="Z487" i="2"/>
  <c r="AA487" i="2" s="1"/>
  <c r="AG487" i="2"/>
  <c r="AK487" i="2" s="1"/>
  <c r="AI487" i="2"/>
  <c r="AJ487" i="2"/>
  <c r="S488" i="2"/>
  <c r="T488" i="2"/>
  <c r="V488" i="2"/>
  <c r="W488" i="2"/>
  <c r="AL488" i="2" s="1"/>
  <c r="Y488" i="2"/>
  <c r="AP488" i="2" s="1"/>
  <c r="AQ488" i="2" s="1"/>
  <c r="Z488" i="2"/>
  <c r="AA488" i="2" s="1"/>
  <c r="AG488" i="2"/>
  <c r="AJ488" i="2" s="1"/>
  <c r="AI488" i="2"/>
  <c r="S489" i="2"/>
  <c r="T489" i="2"/>
  <c r="V489" i="2"/>
  <c r="W489" i="2"/>
  <c r="Y489" i="2"/>
  <c r="AP489" i="2" s="1"/>
  <c r="AQ489" i="2" s="1"/>
  <c r="Z489" i="2"/>
  <c r="AA489" i="2" s="1"/>
  <c r="AG489" i="2"/>
  <c r="AI489" i="2" s="1"/>
  <c r="AJ489" i="2"/>
  <c r="AK489" i="2"/>
  <c r="S490" i="2"/>
  <c r="T490" i="2"/>
  <c r="V490" i="2"/>
  <c r="W490" i="2"/>
  <c r="Y490" i="2"/>
  <c r="AP490" i="2" s="1"/>
  <c r="AQ490" i="2" s="1"/>
  <c r="Z490" i="2"/>
  <c r="AA490" i="2" s="1"/>
  <c r="AG490" i="2"/>
  <c r="AJ490" i="2" s="1"/>
  <c r="S491" i="2"/>
  <c r="T491" i="2"/>
  <c r="V491" i="2"/>
  <c r="W491" i="2"/>
  <c r="AL491" i="2" s="1"/>
  <c r="Y491" i="2"/>
  <c r="AP491" i="2" s="1"/>
  <c r="AQ491" i="2" s="1"/>
  <c r="Z491" i="2"/>
  <c r="AA491" i="2" s="1"/>
  <c r="AG491" i="2"/>
  <c r="AK491" i="2" s="1"/>
  <c r="AI491" i="2"/>
  <c r="AJ491" i="2"/>
  <c r="S492" i="2"/>
  <c r="T492" i="2"/>
  <c r="V492" i="2"/>
  <c r="W492" i="2"/>
  <c r="AL492" i="2" s="1"/>
  <c r="Y492" i="2"/>
  <c r="AP492" i="2" s="1"/>
  <c r="AQ492" i="2" s="1"/>
  <c r="Z492" i="2"/>
  <c r="AA492" i="2" s="1"/>
  <c r="AG492" i="2"/>
  <c r="AJ492" i="2" s="1"/>
  <c r="AI492" i="2"/>
  <c r="S493" i="2"/>
  <c r="T493" i="2"/>
  <c r="V493" i="2"/>
  <c r="W493" i="2"/>
  <c r="Y493" i="2"/>
  <c r="AP493" i="2" s="1"/>
  <c r="AQ493" i="2" s="1"/>
  <c r="Z493" i="2"/>
  <c r="AA493" i="2" s="1"/>
  <c r="AG493" i="2"/>
  <c r="AI493" i="2" s="1"/>
  <c r="AJ493" i="2"/>
  <c r="S494" i="2"/>
  <c r="T494" i="2"/>
  <c r="V494" i="2"/>
  <c r="W494" i="2"/>
  <c r="Y494" i="2"/>
  <c r="AP494" i="2" s="1"/>
  <c r="AQ494" i="2" s="1"/>
  <c r="Z494" i="2"/>
  <c r="AA494" i="2" s="1"/>
  <c r="AG494" i="2"/>
  <c r="AJ494" i="2" s="1"/>
  <c r="S495" i="2"/>
  <c r="T495" i="2"/>
  <c r="V495" i="2"/>
  <c r="W495" i="2"/>
  <c r="AL495" i="2" s="1"/>
  <c r="Y495" i="2"/>
  <c r="AP495" i="2" s="1"/>
  <c r="AQ495" i="2" s="1"/>
  <c r="Z495" i="2"/>
  <c r="AA495" i="2" s="1"/>
  <c r="AG495" i="2"/>
  <c r="AK495" i="2" s="1"/>
  <c r="AI495" i="2"/>
  <c r="S496" i="2"/>
  <c r="T496" i="2"/>
  <c r="V496" i="2"/>
  <c r="W496" i="2"/>
  <c r="Y496" i="2"/>
  <c r="AP496" i="2" s="1"/>
  <c r="AQ496" i="2" s="1"/>
  <c r="Z496" i="2"/>
  <c r="AA496" i="2" s="1"/>
  <c r="AG496" i="2"/>
  <c r="AJ496" i="2" s="1"/>
  <c r="S497" i="2"/>
  <c r="T497" i="2"/>
  <c r="V497" i="2"/>
  <c r="W497" i="2"/>
  <c r="Y497" i="2"/>
  <c r="AP497" i="2" s="1"/>
  <c r="AQ497" i="2" s="1"/>
  <c r="Z497" i="2"/>
  <c r="AA497" i="2" s="1"/>
  <c r="AG497" i="2"/>
  <c r="AI497" i="2" s="1"/>
  <c r="S498" i="2"/>
  <c r="T498" i="2"/>
  <c r="V498" i="2"/>
  <c r="W498" i="2"/>
  <c r="Y498" i="2"/>
  <c r="AP498" i="2" s="1"/>
  <c r="AQ498" i="2" s="1"/>
  <c r="Z498" i="2"/>
  <c r="AA498" i="2" s="1"/>
  <c r="AG498" i="2"/>
  <c r="AJ498" i="2" s="1"/>
  <c r="S499" i="2"/>
  <c r="T499" i="2"/>
  <c r="V499" i="2"/>
  <c r="W499" i="2"/>
  <c r="Y499" i="2"/>
  <c r="AP499" i="2" s="1"/>
  <c r="AQ499" i="2" s="1"/>
  <c r="Z499" i="2"/>
  <c r="AA499" i="2" s="1"/>
  <c r="AG499" i="2"/>
  <c r="AK499" i="2" s="1"/>
  <c r="S500" i="2"/>
  <c r="T500" i="2"/>
  <c r="V500" i="2"/>
  <c r="W500" i="2"/>
  <c r="AL500" i="2" s="1"/>
  <c r="Y500" i="2"/>
  <c r="AP500" i="2" s="1"/>
  <c r="AQ500" i="2" s="1"/>
  <c r="Z500" i="2"/>
  <c r="AA500" i="2" s="1"/>
  <c r="AG500" i="2"/>
  <c r="AJ500" i="2" s="1"/>
  <c r="AI500" i="2"/>
  <c r="S501" i="2"/>
  <c r="T501" i="2"/>
  <c r="V501" i="2"/>
  <c r="W501" i="2"/>
  <c r="Y501" i="2"/>
  <c r="AP501" i="2" s="1"/>
  <c r="AQ501" i="2" s="1"/>
  <c r="Z501" i="2"/>
  <c r="AA501" i="2" s="1"/>
  <c r="AG501" i="2"/>
  <c r="AI501" i="2" s="1"/>
  <c r="AJ501" i="2"/>
  <c r="AK501" i="2"/>
  <c r="S502" i="2"/>
  <c r="T502" i="2"/>
  <c r="V502" i="2"/>
  <c r="W502" i="2"/>
  <c r="Y502" i="2"/>
  <c r="AP502" i="2" s="1"/>
  <c r="AQ502" i="2" s="1"/>
  <c r="Z502" i="2"/>
  <c r="AA502" i="2" s="1"/>
  <c r="AG502" i="2"/>
  <c r="AJ502" i="2" s="1"/>
  <c r="S638" i="2"/>
  <c r="T638" i="2"/>
  <c r="V638" i="2"/>
  <c r="W638" i="2"/>
  <c r="AL638" i="2" s="1"/>
  <c r="Y638" i="2"/>
  <c r="AP638" i="2" s="1"/>
  <c r="AQ638" i="2" s="1"/>
  <c r="Z638" i="2"/>
  <c r="AA638" i="2" s="1"/>
  <c r="AD638" i="2" s="1"/>
  <c r="AG638" i="2"/>
  <c r="AK638" i="2" s="1"/>
  <c r="AI638" i="2"/>
  <c r="AJ638" i="2"/>
  <c r="S639" i="2"/>
  <c r="T639" i="2"/>
  <c r="V639" i="2"/>
  <c r="W639" i="2"/>
  <c r="AL639" i="2" s="1"/>
  <c r="Y639" i="2"/>
  <c r="AP639" i="2" s="1"/>
  <c r="AQ639" i="2" s="1"/>
  <c r="Z639" i="2"/>
  <c r="AA639" i="2" s="1"/>
  <c r="AD639" i="2" s="1"/>
  <c r="AG639" i="2"/>
  <c r="AJ639" i="2" s="1"/>
  <c r="AI639" i="2"/>
  <c r="S640" i="2"/>
  <c r="T640" i="2"/>
  <c r="V640" i="2"/>
  <c r="W640" i="2"/>
  <c r="Y640" i="2"/>
  <c r="AP640" i="2" s="1"/>
  <c r="AQ640" i="2" s="1"/>
  <c r="Z640" i="2"/>
  <c r="AA640" i="2" s="1"/>
  <c r="AD640" i="2" s="1"/>
  <c r="AG640" i="2"/>
  <c r="AI640" i="2" s="1"/>
  <c r="AJ640" i="2"/>
  <c r="AK640" i="2"/>
  <c r="S641" i="2"/>
  <c r="T641" i="2"/>
  <c r="V641" i="2"/>
  <c r="W641" i="2"/>
  <c r="Y641" i="2"/>
  <c r="AP641" i="2" s="1"/>
  <c r="AQ641" i="2" s="1"/>
  <c r="Z641" i="2"/>
  <c r="AA641" i="2" s="1"/>
  <c r="AD641" i="2" s="1"/>
  <c r="AG641" i="2"/>
  <c r="AJ641" i="2" s="1"/>
  <c r="S642" i="2"/>
  <c r="T642" i="2"/>
  <c r="V642" i="2"/>
  <c r="W642" i="2"/>
  <c r="AL642" i="2" s="1"/>
  <c r="Y642" i="2"/>
  <c r="AP642" i="2" s="1"/>
  <c r="AQ642" i="2" s="1"/>
  <c r="Z642" i="2"/>
  <c r="AA642" i="2" s="1"/>
  <c r="AD642" i="2" s="1"/>
  <c r="AG642" i="2"/>
  <c r="AK642" i="2" s="1"/>
  <c r="AI642" i="2"/>
  <c r="AJ642" i="2"/>
  <c r="S643" i="2"/>
  <c r="T643" i="2"/>
  <c r="V643" i="2"/>
  <c r="W643" i="2"/>
  <c r="AL643" i="2" s="1"/>
  <c r="Y643" i="2"/>
  <c r="AP643" i="2" s="1"/>
  <c r="AQ643" i="2" s="1"/>
  <c r="Z643" i="2"/>
  <c r="AA643" i="2" s="1"/>
  <c r="AD643" i="2" s="1"/>
  <c r="AG643" i="2"/>
  <c r="AJ643" i="2" s="1"/>
  <c r="AI643" i="2"/>
  <c r="S2149" i="2"/>
  <c r="T2149" i="2"/>
  <c r="V2149" i="2"/>
  <c r="W2149" i="2"/>
  <c r="AL2149" i="2" s="1"/>
  <c r="Y2149" i="2"/>
  <c r="AP2149" i="2" s="1"/>
  <c r="AQ2149" i="2" s="1"/>
  <c r="Z2149" i="2"/>
  <c r="AA2149" i="2" s="1"/>
  <c r="AD2149" i="2" s="1"/>
  <c r="AG2149" i="2"/>
  <c r="AJ2149" i="2" s="1"/>
  <c r="AI2149" i="2"/>
  <c r="S659" i="2"/>
  <c r="T659" i="2"/>
  <c r="V659" i="2"/>
  <c r="W659" i="2"/>
  <c r="Y659" i="2"/>
  <c r="AP659" i="2" s="1"/>
  <c r="AQ659" i="2" s="1"/>
  <c r="Z659" i="2"/>
  <c r="AA659" i="2" s="1"/>
  <c r="AD659" i="2" s="1"/>
  <c r="AG659" i="2"/>
  <c r="AJ659" i="2" s="1"/>
  <c r="S503" i="2"/>
  <c r="T503" i="2"/>
  <c r="V503" i="2"/>
  <c r="W503" i="2"/>
  <c r="AL503" i="2" s="1"/>
  <c r="Y503" i="2"/>
  <c r="Z503" i="2"/>
  <c r="AA503" i="2" s="1"/>
  <c r="AG503" i="2"/>
  <c r="AK503" i="2" s="1"/>
  <c r="AI503" i="2"/>
  <c r="AP503" i="2"/>
  <c r="AQ503" i="2" s="1"/>
  <c r="S504" i="2"/>
  <c r="T504" i="2"/>
  <c r="V504" i="2"/>
  <c r="W504" i="2"/>
  <c r="AL504" i="2" s="1"/>
  <c r="Y504" i="2"/>
  <c r="AP504" i="2" s="1"/>
  <c r="AQ504" i="2" s="1"/>
  <c r="Z504" i="2"/>
  <c r="AA504" i="2" s="1"/>
  <c r="AG504" i="2"/>
  <c r="AJ504" i="2" s="1"/>
  <c r="AI504" i="2"/>
  <c r="S1735" i="2"/>
  <c r="T1735" i="2"/>
  <c r="V1735" i="2"/>
  <c r="W1735" i="2"/>
  <c r="AL1735" i="2" s="1"/>
  <c r="Y1735" i="2"/>
  <c r="AP1735" i="2" s="1"/>
  <c r="AQ1735" i="2" s="1"/>
  <c r="Z1735" i="2"/>
  <c r="AA1735" i="2" s="1"/>
  <c r="AD1735" i="2" s="1"/>
  <c r="AG1735" i="2"/>
  <c r="AK1735" i="2" s="1"/>
  <c r="AI1735" i="2"/>
  <c r="AJ1735" i="2"/>
  <c r="S1736" i="2"/>
  <c r="T1736" i="2"/>
  <c r="V1736" i="2"/>
  <c r="W1736" i="2"/>
  <c r="Y1736" i="2"/>
  <c r="AP1736" i="2" s="1"/>
  <c r="AQ1736" i="2" s="1"/>
  <c r="Z1736" i="2"/>
  <c r="AA1736" i="2" s="1"/>
  <c r="AD1736" i="2" s="1"/>
  <c r="AG1736" i="2"/>
  <c r="AI1736" i="2" s="1"/>
  <c r="S1737" i="2"/>
  <c r="T1737" i="2"/>
  <c r="V1737" i="2"/>
  <c r="W1737" i="2"/>
  <c r="Y1737" i="2"/>
  <c r="AP1737" i="2" s="1"/>
  <c r="AQ1737" i="2" s="1"/>
  <c r="Z1737" i="2"/>
  <c r="AA1737" i="2" s="1"/>
  <c r="AD1737" i="2" s="1"/>
  <c r="AG1737" i="2"/>
  <c r="AI1737" i="2" s="1"/>
  <c r="S1738" i="2"/>
  <c r="T1738" i="2"/>
  <c r="V1738" i="2"/>
  <c r="W1738" i="2"/>
  <c r="AL1738" i="2" s="1"/>
  <c r="Y1738" i="2"/>
  <c r="Z1738" i="2"/>
  <c r="AA1738" i="2" s="1"/>
  <c r="AD1738" i="2" s="1"/>
  <c r="AG1738" i="2"/>
  <c r="AJ1738" i="2" s="1"/>
  <c r="AI1738" i="2"/>
  <c r="AP1738" i="2"/>
  <c r="AQ1738" i="2" s="1"/>
  <c r="AG1902" i="2"/>
  <c r="Z1902" i="2"/>
  <c r="AC1902" i="2" s="1"/>
  <c r="Y1902" i="2"/>
  <c r="AP1902" i="2" s="1"/>
  <c r="AQ1902" i="2" s="1"/>
  <c r="AR1902" i="2" s="1"/>
  <c r="W1902" i="2"/>
  <c r="V1902" i="2"/>
  <c r="T1902" i="2"/>
  <c r="AM2165" i="2" s="1"/>
  <c r="S1902" i="2"/>
  <c r="M1748" i="2"/>
  <c r="N1748" i="2"/>
  <c r="M1910" i="2"/>
  <c r="N1910" i="2"/>
  <c r="M1911" i="2"/>
  <c r="N1911" i="2"/>
  <c r="M1912" i="2"/>
  <c r="N1912" i="2"/>
  <c r="M1543" i="2"/>
  <c r="N1543" i="2"/>
  <c r="M1544" i="2"/>
  <c r="N1544" i="2"/>
  <c r="M1545" i="2"/>
  <c r="N1545" i="2"/>
  <c r="M1913" i="2"/>
  <c r="N1913" i="2"/>
  <c r="M1914" i="2"/>
  <c r="N1914" i="2"/>
  <c r="M1915" i="2"/>
  <c r="N1915" i="2"/>
  <c r="M1916" i="2"/>
  <c r="N1916" i="2"/>
  <c r="M1917" i="2"/>
  <c r="N1917" i="2"/>
  <c r="M1918" i="2"/>
  <c r="N1918" i="2"/>
  <c r="M1546" i="2"/>
  <c r="N1546" i="2"/>
  <c r="M1919" i="2"/>
  <c r="N1919" i="2"/>
  <c r="M1920" i="2"/>
  <c r="N1920" i="2"/>
  <c r="M1921" i="2"/>
  <c r="N1921" i="2"/>
  <c r="M1922" i="2"/>
  <c r="N1922" i="2"/>
  <c r="M164" i="2"/>
  <c r="N164" i="2"/>
  <c r="M793" i="2"/>
  <c r="N793" i="2"/>
  <c r="M794" i="2"/>
  <c r="N794" i="2"/>
  <c r="M795" i="2"/>
  <c r="N795" i="2"/>
  <c r="M796" i="2"/>
  <c r="N796" i="2"/>
  <c r="M1749" i="2"/>
  <c r="N1749" i="2"/>
  <c r="M1750" i="2"/>
  <c r="N1750" i="2"/>
  <c r="M797" i="2"/>
  <c r="N797" i="2"/>
  <c r="M798" i="2"/>
  <c r="N798" i="2"/>
  <c r="M1751" i="2"/>
  <c r="N1751" i="2"/>
  <c r="M1752" i="2"/>
  <c r="N1752" i="2"/>
  <c r="M1753" i="2"/>
  <c r="N1753" i="2"/>
  <c r="M1754" i="2"/>
  <c r="N1754" i="2"/>
  <c r="M1755" i="2"/>
  <c r="N1755" i="2"/>
  <c r="M799" i="2"/>
  <c r="N799" i="2"/>
  <c r="M1756" i="2"/>
  <c r="N1756" i="2"/>
  <c r="M1757" i="2"/>
  <c r="N1757" i="2"/>
  <c r="M1758" i="2"/>
  <c r="N1758" i="2"/>
  <c r="M1923" i="2"/>
  <c r="N1923" i="2"/>
  <c r="M1924" i="2"/>
  <c r="N1924" i="2"/>
  <c r="M1925" i="2"/>
  <c r="N1925" i="2"/>
  <c r="M1926" i="2"/>
  <c r="N1926" i="2"/>
  <c r="M1927" i="2"/>
  <c r="N1927" i="2"/>
  <c r="M1928" i="2"/>
  <c r="N1928" i="2"/>
  <c r="M660" i="2"/>
  <c r="N660" i="2"/>
  <c r="M1929" i="2"/>
  <c r="N1929" i="2"/>
  <c r="M1930" i="2"/>
  <c r="N1930" i="2"/>
  <c r="M1931" i="2"/>
  <c r="N1931" i="2"/>
  <c r="M1932" i="2"/>
  <c r="N1932" i="2"/>
  <c r="M1547" i="2"/>
  <c r="N1547" i="2"/>
  <c r="M1548" i="2"/>
  <c r="N1548" i="2"/>
  <c r="M1933" i="2"/>
  <c r="N1933" i="2"/>
  <c r="M1934" i="2"/>
  <c r="N1934" i="2"/>
  <c r="M1935" i="2"/>
  <c r="N1935" i="2"/>
  <c r="M1936" i="2"/>
  <c r="N1936" i="2"/>
  <c r="M1937" i="2"/>
  <c r="N1937" i="2"/>
  <c r="M1938" i="2"/>
  <c r="N1938" i="2"/>
  <c r="M661" i="2"/>
  <c r="N661" i="2"/>
  <c r="M644" i="2"/>
  <c r="N644" i="2"/>
  <c r="M1939" i="2"/>
  <c r="N1939" i="2"/>
  <c r="M645" i="2"/>
  <c r="N645" i="2"/>
  <c r="M1940" i="2"/>
  <c r="N1940" i="2"/>
  <c r="M1941" i="2"/>
  <c r="N1941" i="2"/>
  <c r="M1942" i="2"/>
  <c r="N1942" i="2"/>
  <c r="M1943" i="2"/>
  <c r="N1943" i="2"/>
  <c r="M1944" i="2"/>
  <c r="N1944" i="2"/>
  <c r="M662" i="2"/>
  <c r="N662" i="2"/>
  <c r="M34" i="2"/>
  <c r="N34" i="2"/>
  <c r="M770" i="2"/>
  <c r="N770" i="2"/>
  <c r="M771" i="2"/>
  <c r="N771" i="2"/>
  <c r="M1759" i="2"/>
  <c r="N1759" i="2"/>
  <c r="M165" i="2"/>
  <c r="N165" i="2"/>
  <c r="M800" i="2"/>
  <c r="N800" i="2"/>
  <c r="M801" i="2"/>
  <c r="N801" i="2"/>
  <c r="M802" i="2"/>
  <c r="N802" i="2"/>
  <c r="M803" i="2"/>
  <c r="N803" i="2"/>
  <c r="M166" i="2"/>
  <c r="N166" i="2"/>
  <c r="M804" i="2"/>
  <c r="N804" i="2"/>
  <c r="M805" i="2"/>
  <c r="N805" i="2"/>
  <c r="M806" i="2"/>
  <c r="N806" i="2"/>
  <c r="M807" i="2"/>
  <c r="N807" i="2"/>
  <c r="M1760" i="2"/>
  <c r="N1760" i="2"/>
  <c r="M808" i="2"/>
  <c r="N808" i="2"/>
  <c r="M809" i="2"/>
  <c r="N809" i="2"/>
  <c r="M810" i="2"/>
  <c r="N810" i="2"/>
  <c r="M811" i="2"/>
  <c r="N811" i="2"/>
  <c r="M812" i="2"/>
  <c r="N812" i="2"/>
  <c r="M1761" i="2"/>
  <c r="N1761" i="2"/>
  <c r="M167" i="2"/>
  <c r="N167" i="2"/>
  <c r="M813" i="2"/>
  <c r="N813" i="2"/>
  <c r="M814" i="2"/>
  <c r="N814" i="2"/>
  <c r="M815" i="2"/>
  <c r="N815" i="2"/>
  <c r="M816" i="2"/>
  <c r="N816" i="2"/>
  <c r="M1762" i="2"/>
  <c r="N1762" i="2"/>
  <c r="M1763" i="2"/>
  <c r="N1763" i="2"/>
  <c r="M817" i="2"/>
  <c r="N817" i="2"/>
  <c r="M818" i="2"/>
  <c r="N818" i="2"/>
  <c r="M819" i="2"/>
  <c r="N819" i="2"/>
  <c r="M820" i="2"/>
  <c r="N820" i="2"/>
  <c r="M1764" i="2"/>
  <c r="N1764" i="2"/>
  <c r="M1765" i="2"/>
  <c r="N1765" i="2"/>
  <c r="M1766" i="2"/>
  <c r="N1766" i="2"/>
  <c r="M1945" i="2"/>
  <c r="N1945" i="2"/>
  <c r="M1946" i="2"/>
  <c r="N1946" i="2"/>
  <c r="M1947" i="2"/>
  <c r="N1947" i="2"/>
  <c r="M1675" i="2"/>
  <c r="N1675" i="2"/>
  <c r="M1676" i="2"/>
  <c r="N1676" i="2"/>
  <c r="M1948" i="2"/>
  <c r="N1948" i="2"/>
  <c r="M505" i="2"/>
  <c r="N505" i="2"/>
  <c r="M1878" i="2"/>
  <c r="N1878" i="2"/>
  <c r="M1549" i="2"/>
  <c r="N1549" i="2"/>
  <c r="M1550" i="2"/>
  <c r="N1550" i="2"/>
  <c r="M1551" i="2"/>
  <c r="N1551" i="2"/>
  <c r="M1552" i="2"/>
  <c r="N1552" i="2"/>
  <c r="M646" i="2"/>
  <c r="N646" i="2"/>
  <c r="M1553" i="2"/>
  <c r="N1553" i="2"/>
  <c r="M1949" i="2"/>
  <c r="N1949" i="2"/>
  <c r="M1677" i="2"/>
  <c r="N1677" i="2"/>
  <c r="M1950" i="2"/>
  <c r="N1950" i="2"/>
  <c r="M1951" i="2"/>
  <c r="N1951" i="2"/>
  <c r="M1554" i="2"/>
  <c r="N1554" i="2"/>
  <c r="M1952" i="2"/>
  <c r="N1952" i="2"/>
  <c r="M1953" i="2"/>
  <c r="N1953" i="2"/>
  <c r="M1954" i="2"/>
  <c r="N1954" i="2"/>
  <c r="M1678" i="2"/>
  <c r="N1678" i="2"/>
  <c r="M1679" i="2"/>
  <c r="N1679" i="2"/>
  <c r="M2150" i="2"/>
  <c r="N2150" i="2"/>
  <c r="M2151" i="2"/>
  <c r="N2151" i="2"/>
  <c r="M1879" i="2"/>
  <c r="N1879" i="2"/>
  <c r="M1955" i="2"/>
  <c r="N1955" i="2"/>
  <c r="M1555" i="2"/>
  <c r="N1555" i="2"/>
  <c r="M1556" i="2"/>
  <c r="N1556" i="2"/>
  <c r="M1557" i="2"/>
  <c r="N1557" i="2"/>
  <c r="M1956" i="2"/>
  <c r="N1956" i="2"/>
  <c r="M1957" i="2"/>
  <c r="N1957" i="2"/>
  <c r="M1958" i="2"/>
  <c r="N1958" i="2"/>
  <c r="M1959" i="2"/>
  <c r="N1959" i="2"/>
  <c r="M1960" i="2"/>
  <c r="N1960" i="2"/>
  <c r="M663" i="2"/>
  <c r="N663" i="2"/>
  <c r="M1680" i="2"/>
  <c r="N1680" i="2"/>
  <c r="M1681" i="2"/>
  <c r="N1681" i="2"/>
  <c r="M1961" i="2"/>
  <c r="N1961" i="2"/>
  <c r="M647" i="2"/>
  <c r="N647" i="2"/>
  <c r="M1962" i="2"/>
  <c r="N1962" i="2"/>
  <c r="M1963" i="2"/>
  <c r="N1963" i="2"/>
  <c r="M648" i="2"/>
  <c r="N648" i="2"/>
  <c r="M1964" i="2"/>
  <c r="N1964" i="2"/>
  <c r="M1558" i="2"/>
  <c r="N1558" i="2"/>
  <c r="M664" i="2"/>
  <c r="N664" i="2"/>
  <c r="M665" i="2"/>
  <c r="N665" i="2"/>
  <c r="M666" i="2"/>
  <c r="N666" i="2"/>
  <c r="M1880" i="2"/>
  <c r="N1880" i="2"/>
  <c r="M667" i="2"/>
  <c r="N667" i="2"/>
  <c r="M35" i="2"/>
  <c r="N35" i="2"/>
  <c r="M36" i="2"/>
  <c r="N36" i="2"/>
  <c r="M37" i="2"/>
  <c r="N37" i="2"/>
  <c r="M772" i="2"/>
  <c r="N772" i="2"/>
  <c r="M773" i="2"/>
  <c r="N773" i="2"/>
  <c r="M38" i="2"/>
  <c r="N38" i="2"/>
  <c r="M774" i="2"/>
  <c r="N774" i="2"/>
  <c r="M821" i="2"/>
  <c r="N821" i="2"/>
  <c r="M822" i="2"/>
  <c r="N822" i="2"/>
  <c r="M823" i="2"/>
  <c r="N823" i="2"/>
  <c r="M824" i="2"/>
  <c r="N824" i="2"/>
  <c r="M825" i="2"/>
  <c r="N825" i="2"/>
  <c r="M826" i="2"/>
  <c r="N826" i="2"/>
  <c r="M827" i="2"/>
  <c r="N827" i="2"/>
  <c r="M828" i="2"/>
  <c r="N828" i="2"/>
  <c r="M829" i="2"/>
  <c r="N829" i="2"/>
  <c r="M830" i="2"/>
  <c r="N830" i="2"/>
  <c r="M168" i="2"/>
  <c r="N168" i="2"/>
  <c r="M831" i="2"/>
  <c r="N831" i="2"/>
  <c r="M832" i="2"/>
  <c r="N832" i="2"/>
  <c r="M833" i="2"/>
  <c r="N833" i="2"/>
  <c r="M834" i="2"/>
  <c r="N834" i="2"/>
  <c r="M835" i="2"/>
  <c r="N835" i="2"/>
  <c r="M836" i="2"/>
  <c r="N836" i="2"/>
  <c r="M837" i="2"/>
  <c r="N837" i="2"/>
  <c r="M838" i="2"/>
  <c r="N838" i="2"/>
  <c r="M839" i="2"/>
  <c r="N839" i="2"/>
  <c r="M840" i="2"/>
  <c r="N840" i="2"/>
  <c r="M841" i="2"/>
  <c r="N841" i="2"/>
  <c r="M842" i="2"/>
  <c r="N842" i="2"/>
  <c r="M1767" i="2"/>
  <c r="N1767" i="2"/>
  <c r="M169" i="2"/>
  <c r="N169" i="2"/>
  <c r="M843" i="2"/>
  <c r="N843" i="2"/>
  <c r="M844" i="2"/>
  <c r="N844" i="2"/>
  <c r="M845" i="2"/>
  <c r="N845" i="2"/>
  <c r="M846" i="2"/>
  <c r="N846" i="2"/>
  <c r="M847" i="2"/>
  <c r="N847" i="2"/>
  <c r="M848" i="2"/>
  <c r="N848" i="2"/>
  <c r="M1768" i="2"/>
  <c r="N1768" i="2"/>
  <c r="M1769" i="2"/>
  <c r="N1769" i="2"/>
  <c r="M1770" i="2"/>
  <c r="N1770" i="2"/>
  <c r="M849" i="2"/>
  <c r="N849" i="2"/>
  <c r="M1771" i="2"/>
  <c r="N1771" i="2"/>
  <c r="M850" i="2"/>
  <c r="N850" i="2"/>
  <c r="M170" i="2"/>
  <c r="N170" i="2"/>
  <c r="M851" i="2"/>
  <c r="N851" i="2"/>
  <c r="M852" i="2"/>
  <c r="N852" i="2"/>
  <c r="M853" i="2"/>
  <c r="N853" i="2"/>
  <c r="M854" i="2"/>
  <c r="N854" i="2"/>
  <c r="M171" i="2"/>
  <c r="N171" i="2"/>
  <c r="M855" i="2"/>
  <c r="N855" i="2"/>
  <c r="M856" i="2"/>
  <c r="N856" i="2"/>
  <c r="M857" i="2"/>
  <c r="N857" i="2"/>
  <c r="M1772" i="2"/>
  <c r="N1772" i="2"/>
  <c r="M1773" i="2"/>
  <c r="N1773" i="2"/>
  <c r="M1774" i="2"/>
  <c r="N1774" i="2"/>
  <c r="M1775" i="2"/>
  <c r="N1775" i="2"/>
  <c r="M858" i="2"/>
  <c r="N858" i="2"/>
  <c r="M1965" i="2"/>
  <c r="N1965" i="2"/>
  <c r="M1966" i="2"/>
  <c r="N1966" i="2"/>
  <c r="M1967" i="2"/>
  <c r="N1967" i="2"/>
  <c r="M1682" i="2"/>
  <c r="N1682" i="2"/>
  <c r="M1683" i="2"/>
  <c r="N1683" i="2"/>
  <c r="M1559" i="2"/>
  <c r="N1559" i="2"/>
  <c r="M1684" i="2"/>
  <c r="N1684" i="2"/>
  <c r="M1369" i="2"/>
  <c r="N1369" i="2"/>
  <c r="M1370" i="2"/>
  <c r="N1370" i="2"/>
  <c r="M1560" i="2"/>
  <c r="N1560" i="2"/>
  <c r="M1561" i="2"/>
  <c r="N1561" i="2"/>
  <c r="M1562" i="2"/>
  <c r="N1562" i="2"/>
  <c r="M1563" i="2"/>
  <c r="N1563" i="2"/>
  <c r="M1564" i="2"/>
  <c r="N1564" i="2"/>
  <c r="M1565" i="2"/>
  <c r="N1565" i="2"/>
  <c r="M1968" i="2"/>
  <c r="N1968" i="2"/>
  <c r="M668" i="2"/>
  <c r="N668" i="2"/>
  <c r="M1969" i="2"/>
  <c r="N1969" i="2"/>
  <c r="M1970" i="2"/>
  <c r="N1970" i="2"/>
  <c r="M669" i="2"/>
  <c r="N669" i="2"/>
  <c r="M1685" i="2"/>
  <c r="N1685" i="2"/>
  <c r="M2152" i="2"/>
  <c r="N2152" i="2"/>
  <c r="M1971" i="2"/>
  <c r="N1971" i="2"/>
  <c r="M1972" i="2"/>
  <c r="N1972" i="2"/>
  <c r="M1973" i="2"/>
  <c r="N1973" i="2"/>
  <c r="M670" i="2"/>
  <c r="N670" i="2"/>
  <c r="M1686" i="2"/>
  <c r="N1686" i="2"/>
  <c r="M1687" i="2"/>
  <c r="N1687" i="2"/>
  <c r="M1688" i="2"/>
  <c r="N1688" i="2"/>
  <c r="M1974" i="2"/>
  <c r="N1974" i="2"/>
  <c r="M2153" i="2"/>
  <c r="N2153" i="2"/>
  <c r="M1371" i="2"/>
  <c r="N1371" i="2"/>
  <c r="M1372" i="2"/>
  <c r="N1372" i="2"/>
  <c r="M1566" i="2"/>
  <c r="N1566" i="2"/>
  <c r="M1567" i="2"/>
  <c r="N1567" i="2"/>
  <c r="M1568" i="2"/>
  <c r="N1568" i="2"/>
  <c r="M1569" i="2"/>
  <c r="N1569" i="2"/>
  <c r="M1570" i="2"/>
  <c r="N1570" i="2"/>
  <c r="M1571" i="2"/>
  <c r="N1571" i="2"/>
  <c r="M1975" i="2"/>
  <c r="N1975" i="2"/>
  <c r="M671" i="2"/>
  <c r="N671" i="2"/>
  <c r="M1689" i="2"/>
  <c r="N1689" i="2"/>
  <c r="M672" i="2"/>
  <c r="N672" i="2"/>
  <c r="M1572" i="2"/>
  <c r="N1572" i="2"/>
  <c r="M1976" i="2"/>
  <c r="N1976" i="2"/>
  <c r="M1977" i="2"/>
  <c r="N1977" i="2"/>
  <c r="M1573" i="2"/>
  <c r="N1573" i="2"/>
  <c r="M673" i="2"/>
  <c r="N673" i="2"/>
  <c r="M1690" i="2"/>
  <c r="N1690" i="2"/>
  <c r="M1691" i="2"/>
  <c r="N1691" i="2"/>
  <c r="M2154" i="2"/>
  <c r="N2154" i="2"/>
  <c r="M506" i="2"/>
  <c r="N506" i="2"/>
  <c r="M649" i="2"/>
  <c r="N649" i="2"/>
  <c r="M1574" i="2"/>
  <c r="N1574" i="2"/>
  <c r="M650" i="2"/>
  <c r="N650" i="2"/>
  <c r="M1978" i="2"/>
  <c r="N1978" i="2"/>
  <c r="M1979" i="2"/>
  <c r="N1979" i="2"/>
  <c r="M674" i="2"/>
  <c r="N674" i="2"/>
  <c r="M675" i="2"/>
  <c r="N675" i="2"/>
  <c r="M676" i="2"/>
  <c r="N676" i="2"/>
  <c r="M507" i="2"/>
  <c r="N507" i="2"/>
  <c r="M677" i="2"/>
  <c r="N677" i="2"/>
  <c r="M678" i="2"/>
  <c r="N678" i="2"/>
  <c r="M2155" i="2"/>
  <c r="N2155" i="2"/>
  <c r="M2" i="2"/>
  <c r="N2" i="2"/>
  <c r="M3" i="2"/>
  <c r="N3" i="2"/>
  <c r="M4" i="2"/>
  <c r="N4" i="2"/>
  <c r="M5" i="2"/>
  <c r="N5" i="2"/>
  <c r="M39" i="2"/>
  <c r="N39" i="2"/>
  <c r="M40" i="2"/>
  <c r="N40" i="2"/>
  <c r="M775" i="2"/>
  <c r="N775" i="2"/>
  <c r="M41" i="2"/>
  <c r="N41" i="2"/>
  <c r="M42" i="2"/>
  <c r="N42" i="2"/>
  <c r="M43" i="2"/>
  <c r="N43" i="2"/>
  <c r="M44" i="2"/>
  <c r="N44" i="2"/>
  <c r="M776" i="2"/>
  <c r="N776" i="2"/>
  <c r="M777" i="2"/>
  <c r="N777" i="2"/>
  <c r="M859" i="2"/>
  <c r="N859" i="2"/>
  <c r="M860" i="2"/>
  <c r="N860" i="2"/>
  <c r="M45" i="2"/>
  <c r="N45" i="2"/>
  <c r="M861" i="2"/>
  <c r="N861" i="2"/>
  <c r="M862" i="2"/>
  <c r="N862" i="2"/>
  <c r="M863" i="2"/>
  <c r="N863" i="2"/>
  <c r="M864" i="2"/>
  <c r="N864" i="2"/>
  <c r="M865" i="2"/>
  <c r="N865" i="2"/>
  <c r="M866" i="2"/>
  <c r="N866" i="2"/>
  <c r="M172" i="2"/>
  <c r="N172" i="2"/>
  <c r="M173" i="2"/>
  <c r="N173" i="2"/>
  <c r="M867" i="2"/>
  <c r="N867" i="2"/>
  <c r="M868" i="2"/>
  <c r="N868" i="2"/>
  <c r="M869" i="2"/>
  <c r="N869" i="2"/>
  <c r="M870" i="2"/>
  <c r="N870" i="2"/>
  <c r="M871" i="2"/>
  <c r="N871" i="2"/>
  <c r="M872" i="2"/>
  <c r="N872" i="2"/>
  <c r="M873" i="2"/>
  <c r="N873" i="2"/>
  <c r="M1776" i="2"/>
  <c r="N1776" i="2"/>
  <c r="M174" i="2"/>
  <c r="N174" i="2"/>
  <c r="M175" i="2"/>
  <c r="N175" i="2"/>
  <c r="M874" i="2"/>
  <c r="N874" i="2"/>
  <c r="M875" i="2"/>
  <c r="N875" i="2"/>
  <c r="M876" i="2"/>
  <c r="N876" i="2"/>
  <c r="M877" i="2"/>
  <c r="N877" i="2"/>
  <c r="M878" i="2"/>
  <c r="N878" i="2"/>
  <c r="M879" i="2"/>
  <c r="N879" i="2"/>
  <c r="M880" i="2"/>
  <c r="N880" i="2"/>
  <c r="M1777" i="2"/>
  <c r="N1777" i="2"/>
  <c r="M176" i="2"/>
  <c r="N176" i="2"/>
  <c r="M1778" i="2"/>
  <c r="N1778" i="2"/>
  <c r="M881" i="2"/>
  <c r="N881" i="2"/>
  <c r="M882" i="2"/>
  <c r="N882" i="2"/>
  <c r="M883" i="2"/>
  <c r="N883" i="2"/>
  <c r="M884" i="2"/>
  <c r="N884" i="2"/>
  <c r="M885" i="2"/>
  <c r="N885" i="2"/>
  <c r="M886" i="2"/>
  <c r="N886" i="2"/>
  <c r="M1779" i="2"/>
  <c r="N1779" i="2"/>
  <c r="M1780" i="2"/>
  <c r="N1780" i="2"/>
  <c r="M1781" i="2"/>
  <c r="N1781" i="2"/>
  <c r="M177" i="2"/>
  <c r="N177" i="2"/>
  <c r="M1782" i="2"/>
  <c r="N1782" i="2"/>
  <c r="M887" i="2"/>
  <c r="N887" i="2"/>
  <c r="M888" i="2"/>
  <c r="N888" i="2"/>
  <c r="M889" i="2"/>
  <c r="N889" i="2"/>
  <c r="M890" i="2"/>
  <c r="N890" i="2"/>
  <c r="M891" i="2"/>
  <c r="N891" i="2"/>
  <c r="M892" i="2"/>
  <c r="N892" i="2"/>
  <c r="M893" i="2"/>
  <c r="N893" i="2"/>
  <c r="M1783" i="2"/>
  <c r="N1783" i="2"/>
  <c r="M1784" i="2"/>
  <c r="N1784" i="2"/>
  <c r="M1785" i="2"/>
  <c r="N1785" i="2"/>
  <c r="M894" i="2"/>
  <c r="N894" i="2"/>
  <c r="M895" i="2"/>
  <c r="N895" i="2"/>
  <c r="M896" i="2"/>
  <c r="N896" i="2"/>
  <c r="M1373" i="2"/>
  <c r="N1373" i="2"/>
  <c r="M1374" i="2"/>
  <c r="N1374" i="2"/>
  <c r="M1375" i="2"/>
  <c r="N1375" i="2"/>
  <c r="M1376" i="2"/>
  <c r="N1376" i="2"/>
  <c r="M1575" i="2"/>
  <c r="N1575" i="2"/>
  <c r="M1576" i="2"/>
  <c r="N1576" i="2"/>
  <c r="M1577" i="2"/>
  <c r="N1577" i="2"/>
  <c r="M1578" i="2"/>
  <c r="N1578" i="2"/>
  <c r="M1579" i="2"/>
  <c r="N1579" i="2"/>
  <c r="M1980" i="2"/>
  <c r="N1980" i="2"/>
  <c r="M1981" i="2"/>
  <c r="N1981" i="2"/>
  <c r="M1982" i="2"/>
  <c r="N1982" i="2"/>
  <c r="M1983" i="2"/>
  <c r="N1983" i="2"/>
  <c r="M679" i="2"/>
  <c r="N679" i="2"/>
  <c r="M1881" i="2"/>
  <c r="N1881" i="2"/>
  <c r="M1984" i="2"/>
  <c r="N1984" i="2"/>
  <c r="M651" i="2"/>
  <c r="N651" i="2"/>
  <c r="M680" i="2"/>
  <c r="N680" i="2"/>
  <c r="M681" i="2"/>
  <c r="N681" i="2"/>
  <c r="M1692" i="2"/>
  <c r="N1692" i="2"/>
  <c r="M1693" i="2"/>
  <c r="N1693" i="2"/>
  <c r="M1694" i="2"/>
  <c r="N1694" i="2"/>
  <c r="M1985" i="2"/>
  <c r="N1985" i="2"/>
  <c r="M1882" i="2"/>
  <c r="N1882" i="2"/>
  <c r="M1377" i="2"/>
  <c r="N1377" i="2"/>
  <c r="M1378" i="2"/>
  <c r="N1378" i="2"/>
  <c r="M1379" i="2"/>
  <c r="N1379" i="2"/>
  <c r="M1380" i="2"/>
  <c r="N1380" i="2"/>
  <c r="M1580" i="2"/>
  <c r="N1580" i="2"/>
  <c r="M1581" i="2"/>
  <c r="N1581" i="2"/>
  <c r="M1582" i="2"/>
  <c r="N1582" i="2"/>
  <c r="M1583" i="2"/>
  <c r="N1583" i="2"/>
  <c r="M1584" i="2"/>
  <c r="N1584" i="2"/>
  <c r="M1585" i="2"/>
  <c r="N1585" i="2"/>
  <c r="M1986" i="2"/>
  <c r="N1986" i="2"/>
  <c r="M682" i="2"/>
  <c r="N682" i="2"/>
  <c r="M1586" i="2"/>
  <c r="N1586" i="2"/>
  <c r="M1987" i="2"/>
  <c r="N1987" i="2"/>
  <c r="M1695" i="2"/>
  <c r="N1695" i="2"/>
  <c r="M1696" i="2"/>
  <c r="N1696" i="2"/>
  <c r="M1697" i="2"/>
  <c r="N1697" i="2"/>
  <c r="M1988" i="2"/>
  <c r="N1988" i="2"/>
  <c r="M1989" i="2"/>
  <c r="N1989" i="2"/>
  <c r="M1990" i="2"/>
  <c r="N1990" i="2"/>
  <c r="M683" i="2"/>
  <c r="N683" i="2"/>
  <c r="M684" i="2"/>
  <c r="N684" i="2"/>
  <c r="M1698" i="2"/>
  <c r="N1698" i="2"/>
  <c r="M1699" i="2"/>
  <c r="N1699" i="2"/>
  <c r="M2156" i="2"/>
  <c r="N2156" i="2"/>
  <c r="M1381" i="2"/>
  <c r="N1381" i="2"/>
  <c r="M1382" i="2"/>
  <c r="N1382" i="2"/>
  <c r="M1383" i="2"/>
  <c r="N1383" i="2"/>
  <c r="M1384" i="2"/>
  <c r="N1384" i="2"/>
  <c r="M1587" i="2"/>
  <c r="N1587" i="2"/>
  <c r="M1588" i="2"/>
  <c r="N1588" i="2"/>
  <c r="M1991" i="2"/>
  <c r="N1991" i="2"/>
  <c r="M1589" i="2"/>
  <c r="N1589" i="2"/>
  <c r="M1590" i="2"/>
  <c r="N1590" i="2"/>
  <c r="M1992" i="2"/>
  <c r="N1992" i="2"/>
  <c r="M1993" i="2"/>
  <c r="N1993" i="2"/>
  <c r="M1994" i="2"/>
  <c r="N1994" i="2"/>
  <c r="M685" i="2"/>
  <c r="N685" i="2"/>
  <c r="M1700" i="2"/>
  <c r="N1700" i="2"/>
  <c r="M1701" i="2"/>
  <c r="N1701" i="2"/>
  <c r="M1702" i="2"/>
  <c r="N1702" i="2"/>
  <c r="M686" i="2"/>
  <c r="N686" i="2"/>
  <c r="M1703" i="2"/>
  <c r="N1703" i="2"/>
  <c r="M2157" i="2"/>
  <c r="N2157" i="2"/>
  <c r="M2158" i="2"/>
  <c r="N2158" i="2"/>
  <c r="M687" i="2"/>
  <c r="N687" i="2"/>
  <c r="M508" i="2"/>
  <c r="N508" i="2"/>
  <c r="M509" i="2"/>
  <c r="N509" i="2"/>
  <c r="M1385" i="2"/>
  <c r="N1385" i="2"/>
  <c r="M1386" i="2"/>
  <c r="N1386" i="2"/>
  <c r="M1591" i="2"/>
  <c r="N1591" i="2"/>
  <c r="M1995" i="2"/>
  <c r="N1995" i="2"/>
  <c r="M688" i="2"/>
  <c r="N688" i="2"/>
  <c r="M689" i="2"/>
  <c r="N689" i="2"/>
  <c r="M1704" i="2"/>
  <c r="N1704" i="2"/>
  <c r="M690" i="2"/>
  <c r="N690" i="2"/>
  <c r="M691" i="2"/>
  <c r="N691" i="2"/>
  <c r="M692" i="2"/>
  <c r="N692" i="2"/>
  <c r="M510" i="2"/>
  <c r="N510" i="2"/>
  <c r="M511" i="2"/>
  <c r="N511" i="2"/>
  <c r="M512" i="2"/>
  <c r="N512" i="2"/>
  <c r="M513" i="2"/>
  <c r="N513" i="2"/>
  <c r="M514" i="2"/>
  <c r="N514" i="2"/>
  <c r="M1996" i="2"/>
  <c r="N1996" i="2"/>
  <c r="M1387" i="2"/>
  <c r="N1387" i="2"/>
  <c r="M1388" i="2"/>
  <c r="N1388" i="2"/>
  <c r="M6" i="2"/>
  <c r="N6" i="2"/>
  <c r="M7" i="2"/>
  <c r="N7" i="2"/>
  <c r="M8" i="2"/>
  <c r="N8" i="2"/>
  <c r="M9" i="2"/>
  <c r="N9" i="2"/>
  <c r="M10" i="2"/>
  <c r="N10" i="2"/>
  <c r="M11" i="2"/>
  <c r="N11" i="2"/>
  <c r="M46" i="2"/>
  <c r="N46" i="2"/>
  <c r="M47" i="2"/>
  <c r="N47" i="2"/>
  <c r="M48" i="2"/>
  <c r="N48" i="2"/>
  <c r="M49" i="2"/>
  <c r="N49" i="2"/>
  <c r="M50" i="2"/>
  <c r="N50" i="2"/>
  <c r="M778" i="2"/>
  <c r="N778" i="2"/>
  <c r="M779" i="2"/>
  <c r="N779" i="2"/>
  <c r="M780" i="2"/>
  <c r="N780" i="2"/>
  <c r="M781" i="2"/>
  <c r="N781" i="2"/>
  <c r="M51" i="2"/>
  <c r="N51" i="2"/>
  <c r="M782" i="2"/>
  <c r="N782" i="2"/>
  <c r="M783" i="2"/>
  <c r="N783" i="2"/>
  <c r="M897" i="2"/>
  <c r="N897" i="2"/>
  <c r="M898" i="2"/>
  <c r="N898" i="2"/>
  <c r="M899" i="2"/>
  <c r="N899" i="2"/>
  <c r="M900" i="2"/>
  <c r="N900" i="2"/>
  <c r="M901" i="2"/>
  <c r="N901" i="2"/>
  <c r="M52" i="2"/>
  <c r="N52" i="2"/>
  <c r="M53" i="2"/>
  <c r="N53" i="2"/>
  <c r="M178" i="2"/>
  <c r="N178" i="2"/>
  <c r="M179" i="2"/>
  <c r="N179" i="2"/>
  <c r="M180" i="2"/>
  <c r="N180" i="2"/>
  <c r="M902" i="2"/>
  <c r="N902" i="2"/>
  <c r="M903" i="2"/>
  <c r="N903" i="2"/>
  <c r="M904" i="2"/>
  <c r="N904" i="2"/>
  <c r="M905" i="2"/>
  <c r="N905" i="2"/>
  <c r="M906" i="2"/>
  <c r="N906" i="2"/>
  <c r="M907" i="2"/>
  <c r="N907" i="2"/>
  <c r="M908" i="2"/>
  <c r="N908" i="2"/>
  <c r="M181" i="2"/>
  <c r="N181" i="2"/>
  <c r="M182" i="2"/>
  <c r="N182" i="2"/>
  <c r="M183" i="2"/>
  <c r="N183" i="2"/>
  <c r="M909" i="2"/>
  <c r="N909" i="2"/>
  <c r="M910" i="2"/>
  <c r="N910" i="2"/>
  <c r="M911" i="2"/>
  <c r="N911" i="2"/>
  <c r="M912" i="2"/>
  <c r="N912" i="2"/>
  <c r="M913" i="2"/>
  <c r="N913" i="2"/>
  <c r="M914" i="2"/>
  <c r="N914" i="2"/>
  <c r="M915" i="2"/>
  <c r="N915" i="2"/>
  <c r="M1786" i="2"/>
  <c r="N1786" i="2"/>
  <c r="M1787" i="2"/>
  <c r="N1787" i="2"/>
  <c r="M184" i="2"/>
  <c r="N184" i="2"/>
  <c r="M185" i="2"/>
  <c r="N185" i="2"/>
  <c r="M186" i="2"/>
  <c r="N186" i="2"/>
  <c r="M916" i="2"/>
  <c r="N916" i="2"/>
  <c r="M917" i="2"/>
  <c r="N917" i="2"/>
  <c r="M918" i="2"/>
  <c r="N918" i="2"/>
  <c r="M919" i="2"/>
  <c r="N919" i="2"/>
  <c r="M920" i="2"/>
  <c r="N920" i="2"/>
  <c r="M921" i="2"/>
  <c r="N921" i="2"/>
  <c r="M922" i="2"/>
  <c r="N922" i="2"/>
  <c r="M923" i="2"/>
  <c r="N923" i="2"/>
  <c r="M1788" i="2"/>
  <c r="N1788" i="2"/>
  <c r="M187" i="2"/>
  <c r="N187" i="2"/>
  <c r="M924" i="2"/>
  <c r="N924" i="2"/>
  <c r="M1789" i="2"/>
  <c r="N1789" i="2"/>
  <c r="M188" i="2"/>
  <c r="N188" i="2"/>
  <c r="M925" i="2"/>
  <c r="N925" i="2"/>
  <c r="M926" i="2"/>
  <c r="N926" i="2"/>
  <c r="M927" i="2"/>
  <c r="N927" i="2"/>
  <c r="M928" i="2"/>
  <c r="N928" i="2"/>
  <c r="M929" i="2"/>
  <c r="N929" i="2"/>
  <c r="M930" i="2"/>
  <c r="N930" i="2"/>
  <c r="M931" i="2"/>
  <c r="N931" i="2"/>
  <c r="M932" i="2"/>
  <c r="N932" i="2"/>
  <c r="M1790" i="2"/>
  <c r="N1790" i="2"/>
  <c r="M1791" i="2"/>
  <c r="N1791" i="2"/>
  <c r="M189" i="2"/>
  <c r="N189" i="2"/>
  <c r="M190" i="2"/>
  <c r="N190" i="2"/>
  <c r="M933" i="2"/>
  <c r="N933" i="2"/>
  <c r="M934" i="2"/>
  <c r="N934" i="2"/>
  <c r="M935" i="2"/>
  <c r="N935" i="2"/>
  <c r="M936" i="2"/>
  <c r="N936" i="2"/>
  <c r="M937" i="2"/>
  <c r="N937" i="2"/>
  <c r="M938" i="2"/>
  <c r="N938" i="2"/>
  <c r="M939" i="2"/>
  <c r="N939" i="2"/>
  <c r="M940" i="2"/>
  <c r="N940" i="2"/>
  <c r="M1792" i="2"/>
  <c r="N1792" i="2"/>
  <c r="M1793" i="2"/>
  <c r="N1793" i="2"/>
  <c r="M1794" i="2"/>
  <c r="N1794" i="2"/>
  <c r="M1795" i="2"/>
  <c r="N1795" i="2"/>
  <c r="M1796" i="2"/>
  <c r="N1796" i="2"/>
  <c r="M191" i="2"/>
  <c r="N191" i="2"/>
  <c r="M192" i="2"/>
  <c r="N192" i="2"/>
  <c r="M193" i="2"/>
  <c r="N193" i="2"/>
  <c r="M194" i="2"/>
  <c r="N194" i="2"/>
  <c r="M941" i="2"/>
  <c r="N941" i="2"/>
  <c r="M1797" i="2"/>
  <c r="N1797" i="2"/>
  <c r="M1798" i="2"/>
  <c r="N1798" i="2"/>
  <c r="M1389" i="2"/>
  <c r="N1389" i="2"/>
  <c r="M1390" i="2"/>
  <c r="N1390" i="2"/>
  <c r="M1391" i="2"/>
  <c r="N1391" i="2"/>
  <c r="M515" i="2"/>
  <c r="N515" i="2"/>
  <c r="M1392" i="2"/>
  <c r="N1392" i="2"/>
  <c r="M1393" i="2"/>
  <c r="N1393" i="2"/>
  <c r="M1394" i="2"/>
  <c r="N1394" i="2"/>
  <c r="M1592" i="2"/>
  <c r="N1592" i="2"/>
  <c r="M1593" i="2"/>
  <c r="N1593" i="2"/>
  <c r="M1594" i="2"/>
  <c r="N1594" i="2"/>
  <c r="M1595" i="2"/>
  <c r="N1595" i="2"/>
  <c r="M1596" i="2"/>
  <c r="N1596" i="2"/>
  <c r="M1997" i="2"/>
  <c r="N1997" i="2"/>
  <c r="M1998" i="2"/>
  <c r="N1998" i="2"/>
  <c r="M693" i="2"/>
  <c r="N693" i="2"/>
  <c r="M1705" i="2"/>
  <c r="N1705" i="2"/>
  <c r="M2159" i="2"/>
  <c r="N2159" i="2"/>
  <c r="M1999" i="2"/>
  <c r="N1999" i="2"/>
  <c r="M2000" i="2"/>
  <c r="N2000" i="2"/>
  <c r="M652" i="2"/>
  <c r="N652" i="2"/>
  <c r="M694" i="2"/>
  <c r="N694" i="2"/>
  <c r="M1706" i="2"/>
  <c r="N1706" i="2"/>
  <c r="M1707" i="2"/>
  <c r="N1707" i="2"/>
  <c r="M1708" i="2"/>
  <c r="N1708" i="2"/>
  <c r="M2160" i="2"/>
  <c r="N2160" i="2"/>
  <c r="M1395" i="2"/>
  <c r="N1395" i="2"/>
  <c r="M1396" i="2"/>
  <c r="N1396" i="2"/>
  <c r="M1397" i="2"/>
  <c r="N1397" i="2"/>
  <c r="M1398" i="2"/>
  <c r="N1398" i="2"/>
  <c r="M1399" i="2"/>
  <c r="N1399" i="2"/>
  <c r="M1400" i="2"/>
  <c r="N1400" i="2"/>
  <c r="M1597" i="2"/>
  <c r="N1597" i="2"/>
  <c r="M1598" i="2"/>
  <c r="N1598" i="2"/>
  <c r="M1599" i="2"/>
  <c r="N1599" i="2"/>
  <c r="M1600" i="2"/>
  <c r="N1600" i="2"/>
  <c r="M1601" i="2"/>
  <c r="N1601" i="2"/>
  <c r="M1602" i="2"/>
  <c r="N1602" i="2"/>
  <c r="M2001" i="2"/>
  <c r="N2001" i="2"/>
  <c r="M695" i="2"/>
  <c r="N695" i="2"/>
  <c r="M1709" i="2"/>
  <c r="N1709" i="2"/>
  <c r="M1710" i="2"/>
  <c r="N1710" i="2"/>
  <c r="M696" i="2"/>
  <c r="N696" i="2"/>
  <c r="M2002" i="2"/>
  <c r="N2002" i="2"/>
  <c r="M2003" i="2"/>
  <c r="N2003" i="2"/>
  <c r="M697" i="2"/>
  <c r="N697" i="2"/>
  <c r="M698" i="2"/>
  <c r="N698" i="2"/>
  <c r="M1711" i="2"/>
  <c r="N1711" i="2"/>
  <c r="M1712" i="2"/>
  <c r="N1712" i="2"/>
  <c r="M2161" i="2"/>
  <c r="N2161" i="2"/>
  <c r="M1401" i="2"/>
  <c r="N1401" i="2"/>
  <c r="M1402" i="2"/>
  <c r="N1402" i="2"/>
  <c r="M1403" i="2"/>
  <c r="N1403" i="2"/>
  <c r="M1404" i="2"/>
  <c r="N1404" i="2"/>
  <c r="M1405" i="2"/>
  <c r="N1405" i="2"/>
  <c r="M1603" i="2"/>
  <c r="N1603" i="2"/>
  <c r="M2004" i="2"/>
  <c r="N2004" i="2"/>
  <c r="M1604" i="2"/>
  <c r="N1604" i="2"/>
  <c r="M1605" i="2"/>
  <c r="N1605" i="2"/>
  <c r="M2005" i="2"/>
  <c r="N2005" i="2"/>
  <c r="M2006" i="2"/>
  <c r="N2006" i="2"/>
  <c r="M699" i="2"/>
  <c r="N699" i="2"/>
  <c r="M700" i="2"/>
  <c r="N700" i="2"/>
  <c r="M1713" i="2"/>
  <c r="N1713" i="2"/>
  <c r="M1714" i="2"/>
  <c r="N1714" i="2"/>
  <c r="M701" i="2"/>
  <c r="N701" i="2"/>
  <c r="M702" i="2"/>
  <c r="N702" i="2"/>
  <c r="M2162" i="2"/>
  <c r="N2162" i="2"/>
  <c r="M703" i="2"/>
  <c r="N703" i="2"/>
  <c r="M516" i="2"/>
  <c r="N516" i="2"/>
  <c r="M517" i="2"/>
  <c r="N517" i="2"/>
  <c r="M518" i="2"/>
  <c r="N518" i="2"/>
  <c r="M1406" i="2"/>
  <c r="N1406" i="2"/>
  <c r="M1883" i="2"/>
  <c r="N1883" i="2"/>
  <c r="M1407" i="2"/>
  <c r="N1407" i="2"/>
  <c r="M2007" i="2"/>
  <c r="N2007" i="2"/>
  <c r="M704" i="2"/>
  <c r="N704" i="2"/>
  <c r="M705" i="2"/>
  <c r="N705" i="2"/>
  <c r="M706" i="2"/>
  <c r="N706" i="2"/>
  <c r="M707" i="2"/>
  <c r="N707" i="2"/>
  <c r="M1884" i="2"/>
  <c r="N1884" i="2"/>
  <c r="M12" i="2"/>
  <c r="N12" i="2"/>
  <c r="M13" i="2"/>
  <c r="N13" i="2"/>
  <c r="M14" i="2"/>
  <c r="N14" i="2"/>
  <c r="M15" i="2"/>
  <c r="N15" i="2"/>
  <c r="M16" i="2"/>
  <c r="N16" i="2"/>
  <c r="M17" i="2"/>
  <c r="N17" i="2"/>
  <c r="M54" i="2"/>
  <c r="N54" i="2"/>
  <c r="M55" i="2"/>
  <c r="N55" i="2"/>
  <c r="M56" i="2"/>
  <c r="N56" i="2"/>
  <c r="M57" i="2"/>
  <c r="N57" i="2"/>
  <c r="M58" i="2"/>
  <c r="N58" i="2"/>
  <c r="M59" i="2"/>
  <c r="N59" i="2"/>
  <c r="M60" i="2"/>
  <c r="N60" i="2"/>
  <c r="M61" i="2"/>
  <c r="N61" i="2"/>
  <c r="M784" i="2"/>
  <c r="N784" i="2"/>
  <c r="M785" i="2"/>
  <c r="N785" i="2"/>
  <c r="M786" i="2"/>
  <c r="N786" i="2"/>
  <c r="M787" i="2"/>
  <c r="N787" i="2"/>
  <c r="M942" i="2"/>
  <c r="N942" i="2"/>
  <c r="M943" i="2"/>
  <c r="N943" i="2"/>
  <c r="M195" i="2"/>
  <c r="N195" i="2"/>
  <c r="M62" i="2"/>
  <c r="N62" i="2"/>
  <c r="M63" i="2"/>
  <c r="N63" i="2"/>
  <c r="M64" i="2"/>
  <c r="N64" i="2"/>
  <c r="M944" i="2"/>
  <c r="N944" i="2"/>
  <c r="M945" i="2"/>
  <c r="N945" i="2"/>
  <c r="M946" i="2"/>
  <c r="N946" i="2"/>
  <c r="M947" i="2"/>
  <c r="N947" i="2"/>
  <c r="M948" i="2"/>
  <c r="N948" i="2"/>
  <c r="M949" i="2"/>
  <c r="N949" i="2"/>
  <c r="M950" i="2"/>
  <c r="N950" i="2"/>
  <c r="M1799" i="2"/>
  <c r="N1799" i="2"/>
  <c r="M196" i="2"/>
  <c r="N196" i="2"/>
  <c r="M197" i="2"/>
  <c r="N197" i="2"/>
  <c r="M198" i="2"/>
  <c r="N198" i="2"/>
  <c r="M199" i="2"/>
  <c r="N199" i="2"/>
  <c r="M951" i="2"/>
  <c r="N951" i="2"/>
  <c r="M952" i="2"/>
  <c r="N952" i="2"/>
  <c r="M953" i="2"/>
  <c r="N953" i="2"/>
  <c r="M954" i="2"/>
  <c r="N954" i="2"/>
  <c r="M955" i="2"/>
  <c r="N955" i="2"/>
  <c r="M956" i="2"/>
  <c r="N956" i="2"/>
  <c r="M957" i="2"/>
  <c r="N957" i="2"/>
  <c r="M958" i="2"/>
  <c r="N958" i="2"/>
  <c r="M1800" i="2"/>
  <c r="N1800" i="2"/>
  <c r="M200" i="2"/>
  <c r="N200" i="2"/>
  <c r="M201" i="2"/>
  <c r="N201" i="2"/>
  <c r="M202" i="2"/>
  <c r="N202" i="2"/>
  <c r="M959" i="2"/>
  <c r="N959" i="2"/>
  <c r="M960" i="2"/>
  <c r="N960" i="2"/>
  <c r="M961" i="2"/>
  <c r="N961" i="2"/>
  <c r="M962" i="2"/>
  <c r="N962" i="2"/>
  <c r="M963" i="2"/>
  <c r="N963" i="2"/>
  <c r="M964" i="2"/>
  <c r="N964" i="2"/>
  <c r="M965" i="2"/>
  <c r="N965" i="2"/>
  <c r="M966" i="2"/>
  <c r="N966" i="2"/>
  <c r="M967" i="2"/>
  <c r="N967" i="2"/>
  <c r="M1801" i="2"/>
  <c r="N1801" i="2"/>
  <c r="M203" i="2"/>
  <c r="N203" i="2"/>
  <c r="M204" i="2"/>
  <c r="N204" i="2"/>
  <c r="M968" i="2"/>
  <c r="N968" i="2"/>
  <c r="M969" i="2"/>
  <c r="N969" i="2"/>
  <c r="M970" i="2"/>
  <c r="N970" i="2"/>
  <c r="M971" i="2"/>
  <c r="N971" i="2"/>
  <c r="M972" i="2"/>
  <c r="N972" i="2"/>
  <c r="M973" i="2"/>
  <c r="N973" i="2"/>
  <c r="M974" i="2"/>
  <c r="N974" i="2"/>
  <c r="M975" i="2"/>
  <c r="N975" i="2"/>
  <c r="M976" i="2"/>
  <c r="N976" i="2"/>
  <c r="M205" i="2"/>
  <c r="N205" i="2"/>
  <c r="M977" i="2"/>
  <c r="N977" i="2"/>
  <c r="M978" i="2"/>
  <c r="N978" i="2"/>
  <c r="M979" i="2"/>
  <c r="N979" i="2"/>
  <c r="M980" i="2"/>
  <c r="N980" i="2"/>
  <c r="M981" i="2"/>
  <c r="N981" i="2"/>
  <c r="M982" i="2"/>
  <c r="N982" i="2"/>
  <c r="M983" i="2"/>
  <c r="N983" i="2"/>
  <c r="M984" i="2"/>
  <c r="N984" i="2"/>
  <c r="M985" i="2"/>
  <c r="N985" i="2"/>
  <c r="M986" i="2"/>
  <c r="N986" i="2"/>
  <c r="M1802" i="2"/>
  <c r="N1802" i="2"/>
  <c r="M1803" i="2"/>
  <c r="N1803" i="2"/>
  <c r="M1804" i="2"/>
  <c r="N1804" i="2"/>
  <c r="M987" i="2"/>
  <c r="N987" i="2"/>
  <c r="M206" i="2"/>
  <c r="N206" i="2"/>
  <c r="M207" i="2"/>
  <c r="N207" i="2"/>
  <c r="M208" i="2"/>
  <c r="N208" i="2"/>
  <c r="M988" i="2"/>
  <c r="N988" i="2"/>
  <c r="M989" i="2"/>
  <c r="N989" i="2"/>
  <c r="M990" i="2"/>
  <c r="N990" i="2"/>
  <c r="M991" i="2"/>
  <c r="N991" i="2"/>
  <c r="M992" i="2"/>
  <c r="N992" i="2"/>
  <c r="M993" i="2"/>
  <c r="N993" i="2"/>
  <c r="M994" i="2"/>
  <c r="N994" i="2"/>
  <c r="M995" i="2"/>
  <c r="N995" i="2"/>
  <c r="M996" i="2"/>
  <c r="N996" i="2"/>
  <c r="M997" i="2"/>
  <c r="N997" i="2"/>
  <c r="M998" i="2"/>
  <c r="N998" i="2"/>
  <c r="M1805" i="2"/>
  <c r="N1805" i="2"/>
  <c r="M1806" i="2"/>
  <c r="N1806" i="2"/>
  <c r="M999" i="2"/>
  <c r="N999" i="2"/>
  <c r="M209" i="2"/>
  <c r="N209" i="2"/>
  <c r="M708" i="2"/>
  <c r="N708" i="2"/>
  <c r="M709" i="2"/>
  <c r="N709" i="2"/>
  <c r="M710" i="2"/>
  <c r="N710" i="2"/>
  <c r="M519" i="2"/>
  <c r="N519" i="2"/>
  <c r="M1408" i="2"/>
  <c r="N1408" i="2"/>
  <c r="M1409" i="2"/>
  <c r="N1409" i="2"/>
  <c r="M1410" i="2"/>
  <c r="N1410" i="2"/>
  <c r="M1411" i="2"/>
  <c r="N1411" i="2"/>
  <c r="M1412" i="2"/>
  <c r="N1412" i="2"/>
  <c r="M1606" i="2"/>
  <c r="N1606" i="2"/>
  <c r="M1607" i="2"/>
  <c r="N1607" i="2"/>
  <c r="M2008" i="2"/>
  <c r="N2008" i="2"/>
  <c r="M1608" i="2"/>
  <c r="N1608" i="2"/>
  <c r="M1609" i="2"/>
  <c r="N1609" i="2"/>
  <c r="M1610" i="2"/>
  <c r="N1610" i="2"/>
  <c r="M1611" i="2"/>
  <c r="N1611" i="2"/>
  <c r="M2009" i="2"/>
  <c r="N2009" i="2"/>
  <c r="M711" i="2"/>
  <c r="N711" i="2"/>
  <c r="M712" i="2"/>
  <c r="N712" i="2"/>
  <c r="M1715" i="2"/>
  <c r="N1715" i="2"/>
  <c r="M1716" i="2"/>
  <c r="N1716" i="2"/>
  <c r="M2010" i="2"/>
  <c r="N2010" i="2"/>
  <c r="M2011" i="2"/>
  <c r="N2011" i="2"/>
  <c r="M713" i="2"/>
  <c r="N713" i="2"/>
  <c r="M714" i="2"/>
  <c r="N714" i="2"/>
  <c r="M1717" i="2"/>
  <c r="N1717" i="2"/>
  <c r="M715" i="2"/>
  <c r="N715" i="2"/>
  <c r="M716" i="2"/>
  <c r="N716" i="2"/>
  <c r="M1413" i="2"/>
  <c r="N1413" i="2"/>
  <c r="M520" i="2"/>
  <c r="N520" i="2"/>
  <c r="M1414" i="2"/>
  <c r="N1414" i="2"/>
  <c r="M1415" i="2"/>
  <c r="N1415" i="2"/>
  <c r="M1416" i="2"/>
  <c r="N1416" i="2"/>
  <c r="M1417" i="2"/>
  <c r="N1417" i="2"/>
  <c r="M1418" i="2"/>
  <c r="N1418" i="2"/>
  <c r="M1612" i="2"/>
  <c r="N1612" i="2"/>
  <c r="M1613" i="2"/>
  <c r="N1613" i="2"/>
  <c r="M1614" i="2"/>
  <c r="N1614" i="2"/>
  <c r="M1615" i="2"/>
  <c r="N1615" i="2"/>
  <c r="M1616" i="2"/>
  <c r="N1616" i="2"/>
  <c r="M1617" i="2"/>
  <c r="N1617" i="2"/>
  <c r="M1618" i="2"/>
  <c r="N1618" i="2"/>
  <c r="M2012" i="2"/>
  <c r="N2012" i="2"/>
  <c r="M717" i="2"/>
  <c r="N717" i="2"/>
  <c r="M1718" i="2"/>
  <c r="N1718" i="2"/>
  <c r="M1719" i="2"/>
  <c r="N1719" i="2"/>
  <c r="M2163" i="2"/>
  <c r="N2163" i="2"/>
  <c r="M718" i="2"/>
  <c r="N718" i="2"/>
  <c r="M719" i="2"/>
  <c r="N719" i="2"/>
  <c r="M521" i="2"/>
  <c r="N521" i="2"/>
  <c r="M1419" i="2"/>
  <c r="N1419" i="2"/>
  <c r="M1420" i="2"/>
  <c r="N1420" i="2"/>
  <c r="M1421" i="2"/>
  <c r="N1421" i="2"/>
  <c r="M1422" i="2"/>
  <c r="N1422" i="2"/>
  <c r="M1423" i="2"/>
  <c r="N1423" i="2"/>
  <c r="M2013" i="2"/>
  <c r="N2013" i="2"/>
  <c r="M2014" i="2"/>
  <c r="N2014" i="2"/>
  <c r="M1619" i="2"/>
  <c r="N1619" i="2"/>
  <c r="M1620" i="2"/>
  <c r="N1620" i="2"/>
  <c r="M2015" i="2"/>
  <c r="N2015" i="2"/>
  <c r="M1621" i="2"/>
  <c r="N1621" i="2"/>
  <c r="M1622" i="2"/>
  <c r="N1622" i="2"/>
  <c r="M2016" i="2"/>
  <c r="N2016" i="2"/>
  <c r="M720" i="2"/>
  <c r="N720" i="2"/>
  <c r="M721" i="2"/>
  <c r="N721" i="2"/>
  <c r="M1720" i="2"/>
  <c r="N1720" i="2"/>
  <c r="M1721" i="2"/>
  <c r="N1721" i="2"/>
  <c r="M722" i="2"/>
  <c r="N722" i="2"/>
  <c r="M723" i="2"/>
  <c r="N723" i="2"/>
  <c r="M522" i="2"/>
  <c r="N522" i="2"/>
  <c r="M523" i="2"/>
  <c r="N523" i="2"/>
  <c r="M524" i="2"/>
  <c r="N524" i="2"/>
  <c r="M1424" i="2"/>
  <c r="N1424" i="2"/>
  <c r="M525" i="2"/>
  <c r="N525" i="2"/>
  <c r="M1425" i="2"/>
  <c r="N1425" i="2"/>
  <c r="M1426" i="2"/>
  <c r="N1426" i="2"/>
  <c r="M724" i="2"/>
  <c r="N724" i="2"/>
  <c r="M725" i="2"/>
  <c r="N725" i="2"/>
  <c r="M726" i="2"/>
  <c r="N726" i="2"/>
  <c r="M727" i="2"/>
  <c r="N727" i="2"/>
  <c r="M1427" i="2"/>
  <c r="N1427" i="2"/>
  <c r="M526" i="2"/>
  <c r="N526" i="2"/>
  <c r="M1885" i="2"/>
  <c r="N1885" i="2"/>
  <c r="M527" i="2"/>
  <c r="N527" i="2"/>
  <c r="M528" i="2"/>
  <c r="N528" i="2"/>
  <c r="M529" i="2"/>
  <c r="N529" i="2"/>
  <c r="M530" i="2"/>
  <c r="N530" i="2"/>
  <c r="M1886" i="2"/>
  <c r="N1886" i="2"/>
  <c r="M1428" i="2"/>
  <c r="N1428" i="2"/>
  <c r="M1429" i="2"/>
  <c r="N1429" i="2"/>
  <c r="M18" i="2"/>
  <c r="N18" i="2"/>
  <c r="M19" i="2"/>
  <c r="N19" i="2"/>
  <c r="M20" i="2"/>
  <c r="N20" i="2"/>
  <c r="M21" i="2"/>
  <c r="N21" i="2"/>
  <c r="M22" i="2"/>
  <c r="N22" i="2"/>
  <c r="M23" i="2"/>
  <c r="N23" i="2"/>
  <c r="M24" i="2"/>
  <c r="N24" i="2"/>
  <c r="M65" i="2"/>
  <c r="N65" i="2"/>
  <c r="M66" i="2"/>
  <c r="N66" i="2"/>
  <c r="M67" i="2"/>
  <c r="N67" i="2"/>
  <c r="M68" i="2"/>
  <c r="N68" i="2"/>
  <c r="M69" i="2"/>
  <c r="N69" i="2"/>
  <c r="M70" i="2"/>
  <c r="N70" i="2"/>
  <c r="M71" i="2"/>
  <c r="N71" i="2"/>
  <c r="M72" i="2"/>
  <c r="N72" i="2"/>
  <c r="M73" i="2"/>
  <c r="N73" i="2"/>
  <c r="M788" i="2"/>
  <c r="N788" i="2"/>
  <c r="M789" i="2"/>
  <c r="N789" i="2"/>
  <c r="M74" i="2"/>
  <c r="N74" i="2"/>
  <c r="M210" i="2"/>
  <c r="N210" i="2"/>
  <c r="M75" i="2"/>
  <c r="N75" i="2"/>
  <c r="M76" i="2"/>
  <c r="N76" i="2"/>
  <c r="M77" i="2"/>
  <c r="N77" i="2"/>
  <c r="M790" i="2"/>
  <c r="N790" i="2"/>
  <c r="M1000" i="2"/>
  <c r="N1000" i="2"/>
  <c r="M1001" i="2"/>
  <c r="N1001" i="2"/>
  <c r="M1002" i="2"/>
  <c r="N1002" i="2"/>
  <c r="M1003" i="2"/>
  <c r="N1003" i="2"/>
  <c r="M1004" i="2"/>
  <c r="N1004" i="2"/>
  <c r="M211" i="2"/>
  <c r="N211" i="2"/>
  <c r="M212" i="2"/>
  <c r="N212" i="2"/>
  <c r="M1005" i="2"/>
  <c r="N1005" i="2"/>
  <c r="M1006" i="2"/>
  <c r="N1006" i="2"/>
  <c r="M1007" i="2"/>
  <c r="N1007" i="2"/>
  <c r="M1008" i="2"/>
  <c r="N1008" i="2"/>
  <c r="M1009" i="2"/>
  <c r="N1009" i="2"/>
  <c r="M1010" i="2"/>
  <c r="N1010" i="2"/>
  <c r="M1011" i="2"/>
  <c r="N1011" i="2"/>
  <c r="M1012" i="2"/>
  <c r="N1012" i="2"/>
  <c r="M1013" i="2"/>
  <c r="N1013" i="2"/>
  <c r="M213" i="2"/>
  <c r="N213" i="2"/>
  <c r="M214" i="2"/>
  <c r="N214" i="2"/>
  <c r="M1014" i="2"/>
  <c r="N1014" i="2"/>
  <c r="M1015" i="2"/>
  <c r="N1015" i="2"/>
  <c r="M1016" i="2"/>
  <c r="N1016" i="2"/>
  <c r="M1017" i="2"/>
  <c r="N1017" i="2"/>
  <c r="M1018" i="2"/>
  <c r="N1018" i="2"/>
  <c r="M1019" i="2"/>
  <c r="N1019" i="2"/>
  <c r="M1020" i="2"/>
  <c r="N1020" i="2"/>
  <c r="M1021" i="2"/>
  <c r="N1021" i="2"/>
  <c r="M1022" i="2"/>
  <c r="N1022" i="2"/>
  <c r="M1807" i="2"/>
  <c r="N1807" i="2"/>
  <c r="M215" i="2"/>
  <c r="N215" i="2"/>
  <c r="M78" i="2"/>
  <c r="N78" i="2"/>
  <c r="M216" i="2"/>
  <c r="N216" i="2"/>
  <c r="M1023" i="2"/>
  <c r="N1023" i="2"/>
  <c r="M1024" i="2"/>
  <c r="N1024" i="2"/>
  <c r="M1025" i="2"/>
  <c r="N1025" i="2"/>
  <c r="M1026" i="2"/>
  <c r="N1026" i="2"/>
  <c r="M1027" i="2"/>
  <c r="N1027" i="2"/>
  <c r="M1028" i="2"/>
  <c r="N1028" i="2"/>
  <c r="M1029" i="2"/>
  <c r="N1029" i="2"/>
  <c r="M1030" i="2"/>
  <c r="N1030" i="2"/>
  <c r="M1031" i="2"/>
  <c r="N1031" i="2"/>
  <c r="M1808" i="2"/>
  <c r="N1808" i="2"/>
  <c r="M217" i="2"/>
  <c r="N217" i="2"/>
  <c r="M218" i="2"/>
  <c r="N218" i="2"/>
  <c r="M1032" i="2"/>
  <c r="N1032" i="2"/>
  <c r="M1033" i="2"/>
  <c r="N1033" i="2"/>
  <c r="M1034" i="2"/>
  <c r="N1034" i="2"/>
  <c r="M1035" i="2"/>
  <c r="N1035" i="2"/>
  <c r="M1036" i="2"/>
  <c r="N1036" i="2"/>
  <c r="M1037" i="2"/>
  <c r="N1037" i="2"/>
  <c r="M1038" i="2"/>
  <c r="N1038" i="2"/>
  <c r="M1039" i="2"/>
  <c r="N1039" i="2"/>
  <c r="M1040" i="2"/>
  <c r="N1040" i="2"/>
  <c r="M1041" i="2"/>
  <c r="N1041" i="2"/>
  <c r="M219" i="2"/>
  <c r="N219" i="2"/>
  <c r="M220" i="2"/>
  <c r="N220" i="2"/>
  <c r="M221" i="2"/>
  <c r="N221" i="2"/>
  <c r="M1042" i="2"/>
  <c r="N1042" i="2"/>
  <c r="M1043" i="2"/>
  <c r="N1043" i="2"/>
  <c r="M1044" i="2"/>
  <c r="N1044" i="2"/>
  <c r="M1045" i="2"/>
  <c r="N1045" i="2"/>
  <c r="M1046" i="2"/>
  <c r="N1046" i="2"/>
  <c r="M1047" i="2"/>
  <c r="N1047" i="2"/>
  <c r="M1048" i="2"/>
  <c r="N1048" i="2"/>
  <c r="M1049" i="2"/>
  <c r="N1049" i="2"/>
  <c r="M1050" i="2"/>
  <c r="N1050" i="2"/>
  <c r="M1051" i="2"/>
  <c r="N1051" i="2"/>
  <c r="M1809" i="2"/>
  <c r="N1809" i="2"/>
  <c r="M1810" i="2"/>
  <c r="N1810" i="2"/>
  <c r="M1811" i="2"/>
  <c r="N1811" i="2"/>
  <c r="M222" i="2"/>
  <c r="N222" i="2"/>
  <c r="M223" i="2"/>
  <c r="N223" i="2"/>
  <c r="M1052" i="2"/>
  <c r="N1052" i="2"/>
  <c r="M1053" i="2"/>
  <c r="N1053" i="2"/>
  <c r="M1054" i="2"/>
  <c r="N1054" i="2"/>
  <c r="M1055" i="2"/>
  <c r="N1055" i="2"/>
  <c r="M1056" i="2"/>
  <c r="N1056" i="2"/>
  <c r="M1057" i="2"/>
  <c r="N1057" i="2"/>
  <c r="M1058" i="2"/>
  <c r="N1058" i="2"/>
  <c r="M1059" i="2"/>
  <c r="N1059" i="2"/>
  <c r="M1812" i="2"/>
  <c r="N1812" i="2"/>
  <c r="M1060" i="2"/>
  <c r="N1060" i="2"/>
  <c r="M1813" i="2"/>
  <c r="N1813" i="2"/>
  <c r="M1814" i="2"/>
  <c r="N1814" i="2"/>
  <c r="M1815" i="2"/>
  <c r="N1815" i="2"/>
  <c r="M1816" i="2"/>
  <c r="N1816" i="2"/>
  <c r="M1817" i="2"/>
  <c r="N1817" i="2"/>
  <c r="M2017" i="2"/>
  <c r="N2017" i="2"/>
  <c r="M728" i="2"/>
  <c r="N728" i="2"/>
  <c r="M729" i="2"/>
  <c r="N729" i="2"/>
  <c r="M1722" i="2"/>
  <c r="N1722" i="2"/>
  <c r="M2018" i="2"/>
  <c r="N2018" i="2"/>
  <c r="M531" i="2"/>
  <c r="N531" i="2"/>
  <c r="M1430" i="2"/>
  <c r="N1430" i="2"/>
  <c r="M1431" i="2"/>
  <c r="N1431" i="2"/>
  <c r="M1432" i="2"/>
  <c r="N1432" i="2"/>
  <c r="M1433" i="2"/>
  <c r="N1433" i="2"/>
  <c r="M1434" i="2"/>
  <c r="N1434" i="2"/>
  <c r="M1435" i="2"/>
  <c r="N1435" i="2"/>
  <c r="M2019" i="2"/>
  <c r="N2019" i="2"/>
  <c r="M2020" i="2"/>
  <c r="N2020" i="2"/>
  <c r="M2021" i="2"/>
  <c r="N2021" i="2"/>
  <c r="M1623" i="2"/>
  <c r="N1623" i="2"/>
  <c r="M1624" i="2"/>
  <c r="N1624" i="2"/>
  <c r="M1625" i="2"/>
  <c r="N1625" i="2"/>
  <c r="M2022" i="2"/>
  <c r="N2022" i="2"/>
  <c r="M653" i="2"/>
  <c r="N653" i="2"/>
  <c r="M730" i="2"/>
  <c r="N730" i="2"/>
  <c r="M731" i="2"/>
  <c r="N731" i="2"/>
  <c r="M732" i="2"/>
  <c r="N732" i="2"/>
  <c r="M1887" i="2"/>
  <c r="N1887" i="2"/>
  <c r="M2023" i="2"/>
  <c r="N2023" i="2"/>
  <c r="M2024" i="2"/>
  <c r="N2024" i="2"/>
  <c r="M733" i="2"/>
  <c r="N733" i="2"/>
  <c r="M734" i="2"/>
  <c r="N734" i="2"/>
  <c r="M735" i="2"/>
  <c r="N735" i="2"/>
  <c r="M1626" i="2"/>
  <c r="N1626" i="2"/>
  <c r="M1627" i="2"/>
  <c r="N1627" i="2"/>
  <c r="M736" i="2"/>
  <c r="N736" i="2"/>
  <c r="M1436" i="2"/>
  <c r="N1436" i="2"/>
  <c r="M532" i="2"/>
  <c r="N532" i="2"/>
  <c r="M1437" i="2"/>
  <c r="N1437" i="2"/>
  <c r="M1438" i="2"/>
  <c r="N1438" i="2"/>
  <c r="M1439" i="2"/>
  <c r="N1439" i="2"/>
  <c r="M1440" i="2"/>
  <c r="N1440" i="2"/>
  <c r="M1441" i="2"/>
  <c r="N1441" i="2"/>
  <c r="M1442" i="2"/>
  <c r="N1442" i="2"/>
  <c r="M2025" i="2"/>
  <c r="N2025" i="2"/>
  <c r="M2026" i="2"/>
  <c r="N2026" i="2"/>
  <c r="M1628" i="2"/>
  <c r="N1628" i="2"/>
  <c r="M1629" i="2"/>
  <c r="N1629" i="2"/>
  <c r="M1630" i="2"/>
  <c r="N1630" i="2"/>
  <c r="M1631" i="2"/>
  <c r="N1631" i="2"/>
  <c r="M2027" i="2"/>
  <c r="N2027" i="2"/>
  <c r="M737" i="2"/>
  <c r="N737" i="2"/>
  <c r="M738" i="2"/>
  <c r="N738" i="2"/>
  <c r="M1723" i="2"/>
  <c r="N1723" i="2"/>
  <c r="M739" i="2"/>
  <c r="N739" i="2"/>
  <c r="M533" i="2"/>
  <c r="N533" i="2"/>
  <c r="M1443" i="2"/>
  <c r="N1443" i="2"/>
  <c r="M1444" i="2"/>
  <c r="N1444" i="2"/>
  <c r="M1445" i="2"/>
  <c r="N1445" i="2"/>
  <c r="M1446" i="2"/>
  <c r="N1446" i="2"/>
  <c r="M1888" i="2"/>
  <c r="N1888" i="2"/>
  <c r="M1632" i="2"/>
  <c r="N1632" i="2"/>
  <c r="M2028" i="2"/>
  <c r="N2028" i="2"/>
  <c r="M2029" i="2"/>
  <c r="N2029" i="2"/>
  <c r="M2030" i="2"/>
  <c r="N2030" i="2"/>
  <c r="M2031" i="2"/>
  <c r="N2031" i="2"/>
  <c r="M2032" i="2"/>
  <c r="N2032" i="2"/>
  <c r="M740" i="2"/>
  <c r="N740" i="2"/>
  <c r="M741" i="2"/>
  <c r="N741" i="2"/>
  <c r="M742" i="2"/>
  <c r="N742" i="2"/>
  <c r="M743" i="2"/>
  <c r="N743" i="2"/>
  <c r="M654" i="2"/>
  <c r="N654" i="2"/>
  <c r="M744" i="2"/>
  <c r="N744" i="2"/>
  <c r="M534" i="2"/>
  <c r="N534" i="2"/>
  <c r="M535" i="2"/>
  <c r="N535" i="2"/>
  <c r="M536" i="2"/>
  <c r="N536" i="2"/>
  <c r="M1889" i="2"/>
  <c r="N1889" i="2"/>
  <c r="M745" i="2"/>
  <c r="N745" i="2"/>
  <c r="M746" i="2"/>
  <c r="N746" i="2"/>
  <c r="M747" i="2"/>
  <c r="N747" i="2"/>
  <c r="M1447" i="2"/>
  <c r="N1447" i="2"/>
  <c r="M25" i="2"/>
  <c r="N25" i="2"/>
  <c r="M26" i="2"/>
  <c r="N26" i="2"/>
  <c r="M27" i="2"/>
  <c r="N27" i="2"/>
  <c r="M79" i="2"/>
  <c r="N79" i="2"/>
  <c r="M80" i="2"/>
  <c r="N80" i="2"/>
  <c r="M81" i="2"/>
  <c r="N81" i="2"/>
  <c r="M82" i="2"/>
  <c r="N82" i="2"/>
  <c r="M83" i="2"/>
  <c r="N83" i="2"/>
  <c r="M84" i="2"/>
  <c r="N84" i="2"/>
  <c r="M85" i="2"/>
  <c r="N85" i="2"/>
  <c r="M86" i="2"/>
  <c r="N86" i="2"/>
  <c r="M87" i="2"/>
  <c r="N87" i="2"/>
  <c r="M88" i="2"/>
  <c r="N88" i="2"/>
  <c r="M89" i="2"/>
  <c r="N89" i="2"/>
  <c r="M90" i="2"/>
  <c r="N90" i="2"/>
  <c r="M91" i="2"/>
  <c r="N91" i="2"/>
  <c r="M92" i="2"/>
  <c r="N92" i="2"/>
  <c r="M791" i="2"/>
  <c r="N791" i="2"/>
  <c r="M93" i="2"/>
  <c r="N93" i="2"/>
  <c r="M1061" i="2"/>
  <c r="N1061" i="2"/>
  <c r="M1062" i="2"/>
  <c r="N1062" i="2"/>
  <c r="M1063" i="2"/>
  <c r="N1063" i="2"/>
  <c r="M1064" i="2"/>
  <c r="N1064" i="2"/>
  <c r="M94" i="2"/>
  <c r="N94" i="2"/>
  <c r="M95" i="2"/>
  <c r="N95" i="2"/>
  <c r="M1065" i="2"/>
  <c r="N1065" i="2"/>
  <c r="M1066" i="2"/>
  <c r="N1066" i="2"/>
  <c r="M1067" i="2"/>
  <c r="N1067" i="2"/>
  <c r="M1068" i="2"/>
  <c r="N1068" i="2"/>
  <c r="M1069" i="2"/>
  <c r="N1069" i="2"/>
  <c r="M1070" i="2"/>
  <c r="N1070" i="2"/>
  <c r="M1071" i="2"/>
  <c r="N1071" i="2"/>
  <c r="M1072" i="2"/>
  <c r="N1072" i="2"/>
  <c r="M1739" i="2"/>
  <c r="N1739" i="2"/>
  <c r="M224" i="2"/>
  <c r="N224" i="2"/>
  <c r="M1073" i="2"/>
  <c r="N1073" i="2"/>
  <c r="M1074" i="2"/>
  <c r="N1074" i="2"/>
  <c r="M1075" i="2"/>
  <c r="N1075" i="2"/>
  <c r="M1076" i="2"/>
  <c r="N1076" i="2"/>
  <c r="M1077" i="2"/>
  <c r="N1077" i="2"/>
  <c r="M1078" i="2"/>
  <c r="N1078" i="2"/>
  <c r="M1079" i="2"/>
  <c r="N1079" i="2"/>
  <c r="M1080" i="2"/>
  <c r="N1080" i="2"/>
  <c r="M1081" i="2"/>
  <c r="N1081" i="2"/>
  <c r="M1818" i="2"/>
  <c r="N1818" i="2"/>
  <c r="M1082" i="2"/>
  <c r="N1082" i="2"/>
  <c r="M1083" i="2"/>
  <c r="N1083" i="2"/>
  <c r="M1084" i="2"/>
  <c r="N1084" i="2"/>
  <c r="M1085" i="2"/>
  <c r="N1085" i="2"/>
  <c r="M1086" i="2"/>
  <c r="N1086" i="2"/>
  <c r="M1087" i="2"/>
  <c r="N1087" i="2"/>
  <c r="M1088" i="2"/>
  <c r="N1088" i="2"/>
  <c r="M1089" i="2"/>
  <c r="N1089" i="2"/>
  <c r="M1090" i="2"/>
  <c r="N1090" i="2"/>
  <c r="M1819" i="2"/>
  <c r="N1819" i="2"/>
  <c r="M1091" i="2"/>
  <c r="N1091" i="2"/>
  <c r="M1092" i="2"/>
  <c r="N1092" i="2"/>
  <c r="M1093" i="2"/>
  <c r="N1093" i="2"/>
  <c r="M1094" i="2"/>
  <c r="N1094" i="2"/>
  <c r="M1095" i="2"/>
  <c r="N1095" i="2"/>
  <c r="M1096" i="2"/>
  <c r="N1096" i="2"/>
  <c r="M1097" i="2"/>
  <c r="N1097" i="2"/>
  <c r="M1098" i="2"/>
  <c r="N1098" i="2"/>
  <c r="M1099" i="2"/>
  <c r="N1099" i="2"/>
  <c r="M1100" i="2"/>
  <c r="N1100" i="2"/>
  <c r="M1820" i="2"/>
  <c r="N1820" i="2"/>
  <c r="M225" i="2"/>
  <c r="N225" i="2"/>
  <c r="M1101" i="2"/>
  <c r="N1101" i="2"/>
  <c r="M1102" i="2"/>
  <c r="N1102" i="2"/>
  <c r="M1103" i="2"/>
  <c r="N1103" i="2"/>
  <c r="M1104" i="2"/>
  <c r="N1104" i="2"/>
  <c r="M1105" i="2"/>
  <c r="N1105" i="2"/>
  <c r="M1106" i="2"/>
  <c r="N1106" i="2"/>
  <c r="M1107" i="2"/>
  <c r="N1107" i="2"/>
  <c r="M1108" i="2"/>
  <c r="N1108" i="2"/>
  <c r="M1109" i="2"/>
  <c r="N1109" i="2"/>
  <c r="M1821" i="2"/>
  <c r="N1821" i="2"/>
  <c r="M1822" i="2"/>
  <c r="N1822" i="2"/>
  <c r="M226" i="2"/>
  <c r="N226" i="2"/>
  <c r="M227" i="2"/>
  <c r="N227" i="2"/>
  <c r="M228" i="2"/>
  <c r="N228" i="2"/>
  <c r="M229" i="2"/>
  <c r="N229" i="2"/>
  <c r="M1110" i="2"/>
  <c r="N1110" i="2"/>
  <c r="M1111" i="2"/>
  <c r="N1111" i="2"/>
  <c r="M1112" i="2"/>
  <c r="N1112" i="2"/>
  <c r="M1113" i="2"/>
  <c r="N1113" i="2"/>
  <c r="M1114" i="2"/>
  <c r="N1114" i="2"/>
  <c r="M1115" i="2"/>
  <c r="N1115" i="2"/>
  <c r="M1116" i="2"/>
  <c r="N1116" i="2"/>
  <c r="M1117" i="2"/>
  <c r="N1117" i="2"/>
  <c r="M1118" i="2"/>
  <c r="N1118" i="2"/>
  <c r="M1823" i="2"/>
  <c r="N1823" i="2"/>
  <c r="M1824" i="2"/>
  <c r="N1824" i="2"/>
  <c r="M1825" i="2"/>
  <c r="N1825" i="2"/>
  <c r="M1826" i="2"/>
  <c r="N1826" i="2"/>
  <c r="M1827" i="2"/>
  <c r="N1827" i="2"/>
  <c r="M1828" i="2"/>
  <c r="N1828" i="2"/>
  <c r="M230" i="2"/>
  <c r="N230" i="2"/>
  <c r="M537" i="2"/>
  <c r="N537" i="2"/>
  <c r="M1448" i="2"/>
  <c r="N1448" i="2"/>
  <c r="M1449" i="2"/>
  <c r="N1449" i="2"/>
  <c r="M1450" i="2"/>
  <c r="N1450" i="2"/>
  <c r="M1451" i="2"/>
  <c r="N1451" i="2"/>
  <c r="M1452" i="2"/>
  <c r="N1452" i="2"/>
  <c r="M1453" i="2"/>
  <c r="N1453" i="2"/>
  <c r="M1454" i="2"/>
  <c r="N1454" i="2"/>
  <c r="M1633" i="2"/>
  <c r="N1633" i="2"/>
  <c r="M2033" i="2"/>
  <c r="N2033" i="2"/>
  <c r="M1634" i="2"/>
  <c r="N1634" i="2"/>
  <c r="M1635" i="2"/>
  <c r="N1635" i="2"/>
  <c r="M1636" i="2"/>
  <c r="N1636" i="2"/>
  <c r="M2034" i="2"/>
  <c r="N2034" i="2"/>
  <c r="M2035" i="2"/>
  <c r="N2035" i="2"/>
  <c r="M2036" i="2"/>
  <c r="N2036" i="2"/>
  <c r="M2037" i="2"/>
  <c r="N2037" i="2"/>
  <c r="M538" i="2"/>
  <c r="N538" i="2"/>
  <c r="M539" i="2"/>
  <c r="N539" i="2"/>
  <c r="M1455" i="2"/>
  <c r="N1455" i="2"/>
  <c r="M1456" i="2"/>
  <c r="N1456" i="2"/>
  <c r="M1457" i="2"/>
  <c r="N1457" i="2"/>
  <c r="M1458" i="2"/>
  <c r="N1458" i="2"/>
  <c r="M1459" i="2"/>
  <c r="N1459" i="2"/>
  <c r="M1460" i="2"/>
  <c r="N1460" i="2"/>
  <c r="M2038" i="2"/>
  <c r="N2038" i="2"/>
  <c r="M2039" i="2"/>
  <c r="N2039" i="2"/>
  <c r="M1637" i="2"/>
  <c r="N1637" i="2"/>
  <c r="M2040" i="2"/>
  <c r="N2040" i="2"/>
  <c r="M1638" i="2"/>
  <c r="N1638" i="2"/>
  <c r="M1639" i="2"/>
  <c r="N1639" i="2"/>
  <c r="M1640" i="2"/>
  <c r="N1640" i="2"/>
  <c r="M2041" i="2"/>
  <c r="N2041" i="2"/>
  <c r="M748" i="2"/>
  <c r="N748" i="2"/>
  <c r="M749" i="2"/>
  <c r="N749" i="2"/>
  <c r="M750" i="2"/>
  <c r="N750" i="2"/>
  <c r="M655" i="2"/>
  <c r="N655" i="2"/>
  <c r="M2042" i="2"/>
  <c r="N2042" i="2"/>
  <c r="M2043" i="2"/>
  <c r="N2043" i="2"/>
  <c r="M2044" i="2"/>
  <c r="N2044" i="2"/>
  <c r="M656" i="2"/>
  <c r="N656" i="2"/>
  <c r="M751" i="2"/>
  <c r="N751" i="2"/>
  <c r="M540" i="2"/>
  <c r="N540" i="2"/>
  <c r="M1461" i="2"/>
  <c r="N1461" i="2"/>
  <c r="M1462" i="2"/>
  <c r="N1462" i="2"/>
  <c r="M1463" i="2"/>
  <c r="N1463" i="2"/>
  <c r="M1464" i="2"/>
  <c r="N1464" i="2"/>
  <c r="M1465" i="2"/>
  <c r="N1465" i="2"/>
  <c r="M1466" i="2"/>
  <c r="N1466" i="2"/>
  <c r="M2045" i="2"/>
  <c r="N2045" i="2"/>
  <c r="M2046" i="2"/>
  <c r="N2046" i="2"/>
  <c r="M2047" i="2"/>
  <c r="N2047" i="2"/>
  <c r="M1641" i="2"/>
  <c r="N1641" i="2"/>
  <c r="M1642" i="2"/>
  <c r="N1642" i="2"/>
  <c r="M1643" i="2"/>
  <c r="N1643" i="2"/>
  <c r="M1644" i="2"/>
  <c r="N1644" i="2"/>
  <c r="M2048" i="2"/>
  <c r="N2048" i="2"/>
  <c r="M752" i="2"/>
  <c r="N752" i="2"/>
  <c r="M753" i="2"/>
  <c r="N753" i="2"/>
  <c r="M754" i="2"/>
  <c r="N754" i="2"/>
  <c r="M541" i="2"/>
  <c r="N541" i="2"/>
  <c r="M542" i="2"/>
  <c r="N542" i="2"/>
  <c r="M543" i="2"/>
  <c r="N543" i="2"/>
  <c r="M1467" i="2"/>
  <c r="N1467" i="2"/>
  <c r="M1468" i="2"/>
  <c r="N1468" i="2"/>
  <c r="M1469" i="2"/>
  <c r="N1469" i="2"/>
  <c r="M657" i="2"/>
  <c r="N657" i="2"/>
  <c r="M2049" i="2"/>
  <c r="N2049" i="2"/>
  <c r="M2050" i="2"/>
  <c r="N2050" i="2"/>
  <c r="M2051" i="2"/>
  <c r="N2051" i="2"/>
  <c r="M2052" i="2"/>
  <c r="N2052" i="2"/>
  <c r="M755" i="2"/>
  <c r="N755" i="2"/>
  <c r="M756" i="2"/>
  <c r="N756" i="2"/>
  <c r="M757" i="2"/>
  <c r="N757" i="2"/>
  <c r="M544" i="2"/>
  <c r="N544" i="2"/>
  <c r="M545" i="2"/>
  <c r="N545" i="2"/>
  <c r="M546" i="2"/>
  <c r="N546" i="2"/>
  <c r="M1470" i="2"/>
  <c r="N1470" i="2"/>
  <c r="M547" i="2"/>
  <c r="N547" i="2"/>
  <c r="M548" i="2"/>
  <c r="N548" i="2"/>
  <c r="M549" i="2"/>
  <c r="N549" i="2"/>
  <c r="M550" i="2"/>
  <c r="N550" i="2"/>
  <c r="M1471" i="2"/>
  <c r="N1471" i="2"/>
  <c r="M1472" i="2"/>
  <c r="N1472" i="2"/>
  <c r="M28" i="2"/>
  <c r="N28" i="2"/>
  <c r="M29" i="2"/>
  <c r="N29" i="2"/>
  <c r="M30" i="2"/>
  <c r="N30" i="2"/>
  <c r="M31" i="2"/>
  <c r="N31" i="2"/>
  <c r="M32" i="2"/>
  <c r="N32" i="2"/>
  <c r="M96" i="2"/>
  <c r="N96" i="2"/>
  <c r="M97" i="2"/>
  <c r="N97" i="2"/>
  <c r="M98" i="2"/>
  <c r="N98" i="2"/>
  <c r="M99" i="2"/>
  <c r="N99" i="2"/>
  <c r="M100" i="2"/>
  <c r="N100" i="2"/>
  <c r="M101" i="2"/>
  <c r="N101" i="2"/>
  <c r="M102" i="2"/>
  <c r="N102" i="2"/>
  <c r="M103" i="2"/>
  <c r="N103" i="2"/>
  <c r="M104" i="2"/>
  <c r="N104" i="2"/>
  <c r="M105" i="2"/>
  <c r="N105" i="2"/>
  <c r="M106" i="2"/>
  <c r="N106" i="2"/>
  <c r="M107" i="2"/>
  <c r="N107" i="2"/>
  <c r="M108" i="2"/>
  <c r="N108" i="2"/>
  <c r="M109" i="2"/>
  <c r="N109" i="2"/>
  <c r="M231" i="2"/>
  <c r="N231" i="2"/>
  <c r="M232" i="2"/>
  <c r="N232" i="2"/>
  <c r="M110" i="2"/>
  <c r="N110" i="2"/>
  <c r="M111" i="2"/>
  <c r="N111" i="2"/>
  <c r="M112" i="2"/>
  <c r="N112" i="2"/>
  <c r="M233" i="2"/>
  <c r="N233" i="2"/>
  <c r="M1119" i="2"/>
  <c r="N1119" i="2"/>
  <c r="M1120" i="2"/>
  <c r="N1120" i="2"/>
  <c r="M1121" i="2"/>
  <c r="N1121" i="2"/>
  <c r="M234" i="2"/>
  <c r="N234" i="2"/>
  <c r="M235" i="2"/>
  <c r="N235" i="2"/>
  <c r="M236" i="2"/>
  <c r="N236" i="2"/>
  <c r="M237" i="2"/>
  <c r="N237" i="2"/>
  <c r="M238" i="2"/>
  <c r="N238" i="2"/>
  <c r="M1122" i="2"/>
  <c r="N1122" i="2"/>
  <c r="M1123" i="2"/>
  <c r="N1123" i="2"/>
  <c r="M1124" i="2"/>
  <c r="N1124" i="2"/>
  <c r="M1125" i="2"/>
  <c r="N1125" i="2"/>
  <c r="M1126" i="2"/>
  <c r="N1126" i="2"/>
  <c r="M1127" i="2"/>
  <c r="N1127" i="2"/>
  <c r="M1128" i="2"/>
  <c r="N1128" i="2"/>
  <c r="M1829" i="2"/>
  <c r="N1829" i="2"/>
  <c r="M239" i="2"/>
  <c r="N239" i="2"/>
  <c r="M1129" i="2"/>
  <c r="N1129" i="2"/>
  <c r="M1130" i="2"/>
  <c r="N1130" i="2"/>
  <c r="M1131" i="2"/>
  <c r="N1131" i="2"/>
  <c r="M1132" i="2"/>
  <c r="N1132" i="2"/>
  <c r="M1133" i="2"/>
  <c r="N1133" i="2"/>
  <c r="M1134" i="2"/>
  <c r="N1134" i="2"/>
  <c r="M1135" i="2"/>
  <c r="N1135" i="2"/>
  <c r="M1136" i="2"/>
  <c r="N1136" i="2"/>
  <c r="M1137" i="2"/>
  <c r="N1137" i="2"/>
  <c r="M1830" i="2"/>
  <c r="N1830" i="2"/>
  <c r="M1138" i="2"/>
  <c r="N1138" i="2"/>
  <c r="M1139" i="2"/>
  <c r="N1139" i="2"/>
  <c r="M1140" i="2"/>
  <c r="N1140" i="2"/>
  <c r="M1141" i="2"/>
  <c r="N1141" i="2"/>
  <c r="M1142" i="2"/>
  <c r="N1142" i="2"/>
  <c r="M1143" i="2"/>
  <c r="N1143" i="2"/>
  <c r="M1144" i="2"/>
  <c r="N1144" i="2"/>
  <c r="M1145" i="2"/>
  <c r="N1145" i="2"/>
  <c r="M1146" i="2"/>
  <c r="N1146" i="2"/>
  <c r="M1831" i="2"/>
  <c r="N1831" i="2"/>
  <c r="M240" i="2"/>
  <c r="N240" i="2"/>
  <c r="M1147" i="2"/>
  <c r="N1147" i="2"/>
  <c r="M1148" i="2"/>
  <c r="N1148" i="2"/>
  <c r="M1149" i="2"/>
  <c r="N1149" i="2"/>
  <c r="M1150" i="2"/>
  <c r="N1150" i="2"/>
  <c r="M1151" i="2"/>
  <c r="N1151" i="2"/>
  <c r="M1152" i="2"/>
  <c r="N1152" i="2"/>
  <c r="M1153" i="2"/>
  <c r="N1153" i="2"/>
  <c r="M1154" i="2"/>
  <c r="N1154" i="2"/>
  <c r="M1832" i="2"/>
  <c r="N1832" i="2"/>
  <c r="M241" i="2"/>
  <c r="N241" i="2"/>
  <c r="M1155" i="2"/>
  <c r="N1155" i="2"/>
  <c r="M1156" i="2"/>
  <c r="N1156" i="2"/>
  <c r="M1157" i="2"/>
  <c r="N1157" i="2"/>
  <c r="M1158" i="2"/>
  <c r="N1158" i="2"/>
  <c r="M1159" i="2"/>
  <c r="N1159" i="2"/>
  <c r="M1160" i="2"/>
  <c r="N1160" i="2"/>
  <c r="M1161" i="2"/>
  <c r="N1161" i="2"/>
  <c r="M1162" i="2"/>
  <c r="N1162" i="2"/>
  <c r="M1833" i="2"/>
  <c r="N1833" i="2"/>
  <c r="M242" i="2"/>
  <c r="N242" i="2"/>
  <c r="M1163" i="2"/>
  <c r="N1163" i="2"/>
  <c r="M1164" i="2"/>
  <c r="N1164" i="2"/>
  <c r="M1165" i="2"/>
  <c r="N1165" i="2"/>
  <c r="M1166" i="2"/>
  <c r="N1166" i="2"/>
  <c r="M1167" i="2"/>
  <c r="N1167" i="2"/>
  <c r="M1168" i="2"/>
  <c r="N1168" i="2"/>
  <c r="M1169" i="2"/>
  <c r="N1169" i="2"/>
  <c r="M1834" i="2"/>
  <c r="N1834" i="2"/>
  <c r="M1835" i="2"/>
  <c r="N1835" i="2"/>
  <c r="M1836" i="2"/>
  <c r="N1836" i="2"/>
  <c r="M1837" i="2"/>
  <c r="N1837" i="2"/>
  <c r="M1838" i="2"/>
  <c r="N1838" i="2"/>
  <c r="M551" i="2"/>
  <c r="N551" i="2"/>
  <c r="M1473" i="2"/>
  <c r="N1473" i="2"/>
  <c r="M1474" i="2"/>
  <c r="N1474" i="2"/>
  <c r="M1475" i="2"/>
  <c r="N1475" i="2"/>
  <c r="M1476" i="2"/>
  <c r="N1476" i="2"/>
  <c r="M1477" i="2"/>
  <c r="N1477" i="2"/>
  <c r="M1478" i="2"/>
  <c r="N1478" i="2"/>
  <c r="M1479" i="2"/>
  <c r="N1479" i="2"/>
  <c r="M2053" i="2"/>
  <c r="N2053" i="2"/>
  <c r="M1645" i="2"/>
  <c r="N1645" i="2"/>
  <c r="M2054" i="2"/>
  <c r="N2054" i="2"/>
  <c r="M2055" i="2"/>
  <c r="N2055" i="2"/>
  <c r="M2056" i="2"/>
  <c r="N2056" i="2"/>
  <c r="M2057" i="2"/>
  <c r="N2057" i="2"/>
  <c r="M2058" i="2"/>
  <c r="N2058" i="2"/>
  <c r="M2059" i="2"/>
  <c r="N2059" i="2"/>
  <c r="M1724" i="2"/>
  <c r="N1724" i="2"/>
  <c r="M552" i="2"/>
  <c r="N552" i="2"/>
  <c r="M553" i="2"/>
  <c r="N553" i="2"/>
  <c r="M1480" i="2"/>
  <c r="N1480" i="2"/>
  <c r="M1481" i="2"/>
  <c r="N1481" i="2"/>
  <c r="M1482" i="2"/>
  <c r="N1482" i="2"/>
  <c r="M1483" i="2"/>
  <c r="N1483" i="2"/>
  <c r="M1484" i="2"/>
  <c r="N1484" i="2"/>
  <c r="M1485" i="2"/>
  <c r="N1485" i="2"/>
  <c r="M2060" i="2"/>
  <c r="N2060" i="2"/>
  <c r="M2061" i="2"/>
  <c r="N2061" i="2"/>
  <c r="M2062" i="2"/>
  <c r="N2062" i="2"/>
  <c r="M1646" i="2"/>
  <c r="N1646" i="2"/>
  <c r="M1647" i="2"/>
  <c r="N1647" i="2"/>
  <c r="M1648" i="2"/>
  <c r="N1648" i="2"/>
  <c r="M1649" i="2"/>
  <c r="N1649" i="2"/>
  <c r="M2063" i="2"/>
  <c r="N2063" i="2"/>
  <c r="M2064" i="2"/>
  <c r="N2064" i="2"/>
  <c r="M758" i="2"/>
  <c r="N758" i="2"/>
  <c r="M554" i="2"/>
  <c r="N554" i="2"/>
  <c r="M1486" i="2"/>
  <c r="N1486" i="2"/>
  <c r="M1487" i="2"/>
  <c r="N1487" i="2"/>
  <c r="M1488" i="2"/>
  <c r="N1488" i="2"/>
  <c r="M1489" i="2"/>
  <c r="N1489" i="2"/>
  <c r="M1490" i="2"/>
  <c r="N1490" i="2"/>
  <c r="M1491" i="2"/>
  <c r="N1491" i="2"/>
  <c r="M2065" i="2"/>
  <c r="N2065" i="2"/>
  <c r="M2066" i="2"/>
  <c r="N2066" i="2"/>
  <c r="M2067" i="2"/>
  <c r="N2067" i="2"/>
  <c r="M2068" i="2"/>
  <c r="N2068" i="2"/>
  <c r="M1650" i="2"/>
  <c r="N1650" i="2"/>
  <c r="M2069" i="2"/>
  <c r="N2069" i="2"/>
  <c r="M2070" i="2"/>
  <c r="N2070" i="2"/>
  <c r="M759" i="2"/>
  <c r="N759" i="2"/>
  <c r="M555" i="2"/>
  <c r="N555" i="2"/>
  <c r="M556" i="2"/>
  <c r="N556" i="2"/>
  <c r="M557" i="2"/>
  <c r="N557" i="2"/>
  <c r="M558" i="2"/>
  <c r="N558" i="2"/>
  <c r="M559" i="2"/>
  <c r="N559" i="2"/>
  <c r="M2071" i="2"/>
  <c r="N2071" i="2"/>
  <c r="M2072" i="2"/>
  <c r="N2072" i="2"/>
  <c r="M2073" i="2"/>
  <c r="N2073" i="2"/>
  <c r="M560" i="2"/>
  <c r="N560" i="2"/>
  <c r="M561" i="2"/>
  <c r="N561" i="2"/>
  <c r="M562" i="2"/>
  <c r="N562" i="2"/>
  <c r="M1890" i="2"/>
  <c r="N1890" i="2"/>
  <c r="M563" i="2"/>
  <c r="N563" i="2"/>
  <c r="M33" i="2"/>
  <c r="N33" i="2"/>
  <c r="M113" i="2"/>
  <c r="N113" i="2"/>
  <c r="M114" i="2"/>
  <c r="N114" i="2"/>
  <c r="M115" i="2"/>
  <c r="N115" i="2"/>
  <c r="M116" i="2"/>
  <c r="N116" i="2"/>
  <c r="M117" i="2"/>
  <c r="N117" i="2"/>
  <c r="M118" i="2"/>
  <c r="N118" i="2"/>
  <c r="M119" i="2"/>
  <c r="N119" i="2"/>
  <c r="M120" i="2"/>
  <c r="N120" i="2"/>
  <c r="M121" i="2"/>
  <c r="N121" i="2"/>
  <c r="M122" i="2"/>
  <c r="N122" i="2"/>
  <c r="M123" i="2"/>
  <c r="N123" i="2"/>
  <c r="M124" i="2"/>
  <c r="N124" i="2"/>
  <c r="M125" i="2"/>
  <c r="N125" i="2"/>
  <c r="M126" i="2"/>
  <c r="N126" i="2"/>
  <c r="M127" i="2"/>
  <c r="N127" i="2"/>
  <c r="M128" i="2"/>
  <c r="N128" i="2"/>
  <c r="M129" i="2"/>
  <c r="N129" i="2"/>
  <c r="M130" i="2"/>
  <c r="N130" i="2"/>
  <c r="M131" i="2"/>
  <c r="N131" i="2"/>
  <c r="M243" i="2"/>
  <c r="N243" i="2"/>
  <c r="M244" i="2"/>
  <c r="N244" i="2"/>
  <c r="M245" i="2"/>
  <c r="N245" i="2"/>
  <c r="M246" i="2"/>
  <c r="N246" i="2"/>
  <c r="M132" i="2"/>
  <c r="N132" i="2"/>
  <c r="M247" i="2"/>
  <c r="N247" i="2"/>
  <c r="M248" i="2"/>
  <c r="N248" i="2"/>
  <c r="M1170" i="2"/>
  <c r="N1170" i="2"/>
  <c r="M249" i="2"/>
  <c r="N249" i="2"/>
  <c r="M1171" i="2"/>
  <c r="N1171" i="2"/>
  <c r="M1172" i="2"/>
  <c r="N1172" i="2"/>
  <c r="M1173" i="2"/>
  <c r="N1173" i="2"/>
  <c r="M1174" i="2"/>
  <c r="N1174" i="2"/>
  <c r="M1740" i="2"/>
  <c r="N1740" i="2"/>
  <c r="M250" i="2"/>
  <c r="N250" i="2"/>
  <c r="M251" i="2"/>
  <c r="N251" i="2"/>
  <c r="M252" i="2"/>
  <c r="N252" i="2"/>
  <c r="M1175" i="2"/>
  <c r="N1175" i="2"/>
  <c r="M1176" i="2"/>
  <c r="N1176" i="2"/>
  <c r="M1177" i="2"/>
  <c r="N1177" i="2"/>
  <c r="M1178" i="2"/>
  <c r="N1178" i="2"/>
  <c r="M1179" i="2"/>
  <c r="N1179" i="2"/>
  <c r="M1180" i="2"/>
  <c r="N1180" i="2"/>
  <c r="M1839" i="2"/>
  <c r="N1839" i="2"/>
  <c r="M253" i="2"/>
  <c r="N253" i="2"/>
  <c r="M1181" i="2"/>
  <c r="N1181" i="2"/>
  <c r="M1182" i="2"/>
  <c r="N1182" i="2"/>
  <c r="M1183" i="2"/>
  <c r="N1183" i="2"/>
  <c r="M1184" i="2"/>
  <c r="N1184" i="2"/>
  <c r="M1185" i="2"/>
  <c r="N1185" i="2"/>
  <c r="M1186" i="2"/>
  <c r="N1186" i="2"/>
  <c r="M1187" i="2"/>
  <c r="N1187" i="2"/>
  <c r="M1188" i="2"/>
  <c r="N1188" i="2"/>
  <c r="M1189" i="2"/>
  <c r="N1189" i="2"/>
  <c r="M254" i="2"/>
  <c r="N254" i="2"/>
  <c r="M1190" i="2"/>
  <c r="N1190" i="2"/>
  <c r="M1191" i="2"/>
  <c r="N1191" i="2"/>
  <c r="M1192" i="2"/>
  <c r="N1192" i="2"/>
  <c r="M1193" i="2"/>
  <c r="N1193" i="2"/>
  <c r="M1194" i="2"/>
  <c r="N1194" i="2"/>
  <c r="M1195" i="2"/>
  <c r="N1195" i="2"/>
  <c r="M1196" i="2"/>
  <c r="N1196" i="2"/>
  <c r="M1197" i="2"/>
  <c r="N1197" i="2"/>
  <c r="M1198" i="2"/>
  <c r="N1198" i="2"/>
  <c r="M1840" i="2"/>
  <c r="N1840" i="2"/>
  <c r="M255" i="2"/>
  <c r="N255" i="2"/>
  <c r="M1199" i="2"/>
  <c r="N1199" i="2"/>
  <c r="M1200" i="2"/>
  <c r="N1200" i="2"/>
  <c r="M1201" i="2"/>
  <c r="N1201" i="2"/>
  <c r="M1202" i="2"/>
  <c r="N1202" i="2"/>
  <c r="M1203" i="2"/>
  <c r="N1203" i="2"/>
  <c r="M1204" i="2"/>
  <c r="N1204" i="2"/>
  <c r="M1205" i="2"/>
  <c r="N1205" i="2"/>
  <c r="M1206" i="2"/>
  <c r="N1206" i="2"/>
  <c r="M1207" i="2"/>
  <c r="N1207" i="2"/>
  <c r="M256" i="2"/>
  <c r="N256" i="2"/>
  <c r="M257" i="2"/>
  <c r="N257" i="2"/>
  <c r="M1208" i="2"/>
  <c r="N1208" i="2"/>
  <c r="M1209" i="2"/>
  <c r="N1209" i="2"/>
  <c r="M1210" i="2"/>
  <c r="N1210" i="2"/>
  <c r="M1211" i="2"/>
  <c r="N1211" i="2"/>
  <c r="M1212" i="2"/>
  <c r="N1212" i="2"/>
  <c r="M1213" i="2"/>
  <c r="N1213" i="2"/>
  <c r="M1214" i="2"/>
  <c r="N1214" i="2"/>
  <c r="M1215" i="2"/>
  <c r="N1215" i="2"/>
  <c r="M1841" i="2"/>
  <c r="N1841" i="2"/>
  <c r="M1842" i="2"/>
  <c r="N1842" i="2"/>
  <c r="M258" i="2"/>
  <c r="N258" i="2"/>
  <c r="M1216" i="2"/>
  <c r="N1216" i="2"/>
  <c r="M1217" i="2"/>
  <c r="N1217" i="2"/>
  <c r="M1218" i="2"/>
  <c r="N1218" i="2"/>
  <c r="M1219" i="2"/>
  <c r="N1219" i="2"/>
  <c r="M1220" i="2"/>
  <c r="N1220" i="2"/>
  <c r="M1221" i="2"/>
  <c r="N1221" i="2"/>
  <c r="M1222" i="2"/>
  <c r="N1222" i="2"/>
  <c r="M1843" i="2"/>
  <c r="N1843" i="2"/>
  <c r="M1844" i="2"/>
  <c r="N1844" i="2"/>
  <c r="M1845" i="2"/>
  <c r="N1845" i="2"/>
  <c r="M1846" i="2"/>
  <c r="N1846" i="2"/>
  <c r="M1847" i="2"/>
  <c r="N1847" i="2"/>
  <c r="M564" i="2"/>
  <c r="N564" i="2"/>
  <c r="M1492" i="2"/>
  <c r="N1492" i="2"/>
  <c r="M1493" i="2"/>
  <c r="N1493" i="2"/>
  <c r="M1494" i="2"/>
  <c r="N1494" i="2"/>
  <c r="M1495" i="2"/>
  <c r="N1495" i="2"/>
  <c r="M1496" i="2"/>
  <c r="N1496" i="2"/>
  <c r="M1497" i="2"/>
  <c r="N1497" i="2"/>
  <c r="M1498" i="2"/>
  <c r="N1498" i="2"/>
  <c r="M1891" i="2"/>
  <c r="N1891" i="2"/>
  <c r="M2074" i="2"/>
  <c r="N2074" i="2"/>
  <c r="M2075" i="2"/>
  <c r="N2075" i="2"/>
  <c r="M2076" i="2"/>
  <c r="N2076" i="2"/>
  <c r="M1651" i="2"/>
  <c r="N1651" i="2"/>
  <c r="M1652" i="2"/>
  <c r="N1652" i="2"/>
  <c r="M2077" i="2"/>
  <c r="N2077" i="2"/>
  <c r="M2078" i="2"/>
  <c r="N2078" i="2"/>
  <c r="M565" i="2"/>
  <c r="N565" i="2"/>
  <c r="M1499" i="2"/>
  <c r="N1499" i="2"/>
  <c r="M1500" i="2"/>
  <c r="N1500" i="2"/>
  <c r="M1501" i="2"/>
  <c r="N1501" i="2"/>
  <c r="M1502" i="2"/>
  <c r="N1502" i="2"/>
  <c r="M1503" i="2"/>
  <c r="N1503" i="2"/>
  <c r="M1504" i="2"/>
  <c r="N1504" i="2"/>
  <c r="M566" i="2"/>
  <c r="N566" i="2"/>
  <c r="M2079" i="2"/>
  <c r="N2079" i="2"/>
  <c r="M2080" i="2"/>
  <c r="N2080" i="2"/>
  <c r="M1653" i="2"/>
  <c r="N1653" i="2"/>
  <c r="M1654" i="2"/>
  <c r="N1654" i="2"/>
  <c r="M1655" i="2"/>
  <c r="N1655" i="2"/>
  <c r="M2081" i="2"/>
  <c r="N2081" i="2"/>
  <c r="M2082" i="2"/>
  <c r="N2082" i="2"/>
  <c r="M567" i="2"/>
  <c r="N567" i="2"/>
  <c r="M568" i="2"/>
  <c r="N568" i="2"/>
  <c r="M569" i="2"/>
  <c r="N569" i="2"/>
  <c r="M1505" i="2"/>
  <c r="N1505" i="2"/>
  <c r="M1506" i="2"/>
  <c r="N1506" i="2"/>
  <c r="M570" i="2"/>
  <c r="N570" i="2"/>
  <c r="M571" i="2"/>
  <c r="N571" i="2"/>
  <c r="M2083" i="2"/>
  <c r="N2083" i="2"/>
  <c r="M2084" i="2"/>
  <c r="N2084" i="2"/>
  <c r="M2085" i="2"/>
  <c r="N2085" i="2"/>
  <c r="M1656" i="2"/>
  <c r="N1656" i="2"/>
  <c r="M2086" i="2"/>
  <c r="N2086" i="2"/>
  <c r="M2087" i="2"/>
  <c r="N2087" i="2"/>
  <c r="M572" i="2"/>
  <c r="N572" i="2"/>
  <c r="M573" i="2"/>
  <c r="N573" i="2"/>
  <c r="M574" i="2"/>
  <c r="N574" i="2"/>
  <c r="M1892" i="2"/>
  <c r="N1892" i="2"/>
  <c r="M575" i="2"/>
  <c r="N575" i="2"/>
  <c r="M1725" i="2"/>
  <c r="N1725" i="2"/>
  <c r="M1507" i="2"/>
  <c r="N1507" i="2"/>
  <c r="M1893" i="2"/>
  <c r="N1893" i="2"/>
  <c r="M1894" i="2"/>
  <c r="N1894" i="2"/>
  <c r="M133" i="2"/>
  <c r="N133" i="2"/>
  <c r="M134" i="2"/>
  <c r="N134" i="2"/>
  <c r="M135" i="2"/>
  <c r="N135" i="2"/>
  <c r="M136" i="2"/>
  <c r="N136" i="2"/>
  <c r="M137" i="2"/>
  <c r="N137" i="2"/>
  <c r="M138" i="2"/>
  <c r="N138" i="2"/>
  <c r="M139" i="2"/>
  <c r="N139" i="2"/>
  <c r="M140" i="2"/>
  <c r="N140" i="2"/>
  <c r="M141" i="2"/>
  <c r="N141" i="2"/>
  <c r="M142" i="2"/>
  <c r="N142" i="2"/>
  <c r="M143" i="2"/>
  <c r="N143" i="2"/>
  <c r="M144" i="2"/>
  <c r="N144" i="2"/>
  <c r="M259" i="2"/>
  <c r="N259" i="2"/>
  <c r="M260" i="2"/>
  <c r="N260" i="2"/>
  <c r="M145" i="2"/>
  <c r="N145" i="2"/>
  <c r="M146" i="2"/>
  <c r="N146" i="2"/>
  <c r="M261" i="2"/>
  <c r="N261" i="2"/>
  <c r="M262" i="2"/>
  <c r="N262" i="2"/>
  <c r="M263" i="2"/>
  <c r="N263" i="2"/>
  <c r="M264" i="2"/>
  <c r="N264" i="2"/>
  <c r="M265" i="2"/>
  <c r="N265" i="2"/>
  <c r="M266" i="2"/>
  <c r="N266" i="2"/>
  <c r="M267" i="2"/>
  <c r="N267" i="2"/>
  <c r="M268" i="2"/>
  <c r="N268" i="2"/>
  <c r="M269" i="2"/>
  <c r="N269" i="2"/>
  <c r="M270" i="2"/>
  <c r="N270" i="2"/>
  <c r="M271" i="2"/>
  <c r="N271" i="2"/>
  <c r="M272" i="2"/>
  <c r="N272" i="2"/>
  <c r="M273" i="2"/>
  <c r="N273" i="2"/>
  <c r="M274" i="2"/>
  <c r="N274" i="2"/>
  <c r="M275" i="2"/>
  <c r="N275" i="2"/>
  <c r="M1223" i="2"/>
  <c r="N1223" i="2"/>
  <c r="M276" i="2"/>
  <c r="N276" i="2"/>
  <c r="M277" i="2"/>
  <c r="N277" i="2"/>
  <c r="M1224" i="2"/>
  <c r="N1224" i="2"/>
  <c r="M278" i="2"/>
  <c r="N278" i="2"/>
  <c r="M1225" i="2"/>
  <c r="N1225" i="2"/>
  <c r="M1226" i="2"/>
  <c r="N1226" i="2"/>
  <c r="M1227" i="2"/>
  <c r="N1227" i="2"/>
  <c r="M1228" i="2"/>
  <c r="N1228" i="2"/>
  <c r="M279" i="2"/>
  <c r="N279" i="2"/>
  <c r="M280" i="2"/>
  <c r="N280" i="2"/>
  <c r="M281" i="2"/>
  <c r="N281" i="2"/>
  <c r="M1229" i="2"/>
  <c r="N1229" i="2"/>
  <c r="M1230" i="2"/>
  <c r="N1230" i="2"/>
  <c r="M1231" i="2"/>
  <c r="N1231" i="2"/>
  <c r="M1232" i="2"/>
  <c r="N1232" i="2"/>
  <c r="M1233" i="2"/>
  <c r="N1233" i="2"/>
  <c r="M1234" i="2"/>
  <c r="N1234" i="2"/>
  <c r="M1235" i="2"/>
  <c r="N1235" i="2"/>
  <c r="M1236" i="2"/>
  <c r="N1236" i="2"/>
  <c r="M282" i="2"/>
  <c r="N282" i="2"/>
  <c r="M1237" i="2"/>
  <c r="N1237" i="2"/>
  <c r="M1238" i="2"/>
  <c r="N1238" i="2"/>
  <c r="M1239" i="2"/>
  <c r="N1239" i="2"/>
  <c r="M1240" i="2"/>
  <c r="N1240" i="2"/>
  <c r="M1241" i="2"/>
  <c r="N1241" i="2"/>
  <c r="M1242" i="2"/>
  <c r="N1242" i="2"/>
  <c r="M1243" i="2"/>
  <c r="N1243" i="2"/>
  <c r="M1244" i="2"/>
  <c r="N1244" i="2"/>
  <c r="M283" i="2"/>
  <c r="N283" i="2"/>
  <c r="M1245" i="2"/>
  <c r="N1245" i="2"/>
  <c r="M1246" i="2"/>
  <c r="N1246" i="2"/>
  <c r="M1247" i="2"/>
  <c r="N1247" i="2"/>
  <c r="M1248" i="2"/>
  <c r="N1248" i="2"/>
  <c r="M1249" i="2"/>
  <c r="N1249" i="2"/>
  <c r="M1250" i="2"/>
  <c r="N1250" i="2"/>
  <c r="M1251" i="2"/>
  <c r="N1251" i="2"/>
  <c r="M1252" i="2"/>
  <c r="N1252" i="2"/>
  <c r="M1848" i="2"/>
  <c r="N1848" i="2"/>
  <c r="M284" i="2"/>
  <c r="N284" i="2"/>
  <c r="M285" i="2"/>
  <c r="N285" i="2"/>
  <c r="M286" i="2"/>
  <c r="N286" i="2"/>
  <c r="M1253" i="2"/>
  <c r="N1253" i="2"/>
  <c r="M1254" i="2"/>
  <c r="N1254" i="2"/>
  <c r="M1255" i="2"/>
  <c r="N1255" i="2"/>
  <c r="M1256" i="2"/>
  <c r="N1256" i="2"/>
  <c r="M1257" i="2"/>
  <c r="N1257" i="2"/>
  <c r="M1258" i="2"/>
  <c r="N1258" i="2"/>
  <c r="M1849" i="2"/>
  <c r="N1849" i="2"/>
  <c r="M1850" i="2"/>
  <c r="N1850" i="2"/>
  <c r="M287" i="2"/>
  <c r="N287" i="2"/>
  <c r="M288" i="2"/>
  <c r="N288" i="2"/>
  <c r="M1259" i="2"/>
  <c r="N1259" i="2"/>
  <c r="M1260" i="2"/>
  <c r="N1260" i="2"/>
  <c r="M1261" i="2"/>
  <c r="N1261" i="2"/>
  <c r="M1262" i="2"/>
  <c r="N1262" i="2"/>
  <c r="M1263" i="2"/>
  <c r="N1263" i="2"/>
  <c r="M1264" i="2"/>
  <c r="N1264" i="2"/>
  <c r="M1851" i="2"/>
  <c r="N1851" i="2"/>
  <c r="M1852" i="2"/>
  <c r="N1852" i="2"/>
  <c r="M1853" i="2"/>
  <c r="N1853" i="2"/>
  <c r="M1854" i="2"/>
  <c r="N1854" i="2"/>
  <c r="M1855" i="2"/>
  <c r="N1855" i="2"/>
  <c r="M576" i="2"/>
  <c r="N576" i="2"/>
  <c r="M577" i="2"/>
  <c r="N577" i="2"/>
  <c r="M1508" i="2"/>
  <c r="N1508" i="2"/>
  <c r="M1509" i="2"/>
  <c r="N1509" i="2"/>
  <c r="M1510" i="2"/>
  <c r="N1510" i="2"/>
  <c r="M1511" i="2"/>
  <c r="N1511" i="2"/>
  <c r="M1895" i="2"/>
  <c r="N1895" i="2"/>
  <c r="M1896" i="2"/>
  <c r="N1896" i="2"/>
  <c r="M2088" i="2"/>
  <c r="N2088" i="2"/>
  <c r="M2089" i="2"/>
  <c r="N2089" i="2"/>
  <c r="M1657" i="2"/>
  <c r="N1657" i="2"/>
  <c r="M2090" i="2"/>
  <c r="N2090" i="2"/>
  <c r="M2091" i="2"/>
  <c r="N2091" i="2"/>
  <c r="M2092" i="2"/>
  <c r="N2092" i="2"/>
  <c r="M578" i="2"/>
  <c r="N578" i="2"/>
  <c r="M579" i="2"/>
  <c r="N579" i="2"/>
  <c r="M580" i="2"/>
  <c r="N580" i="2"/>
  <c r="M1512" i="2"/>
  <c r="N1512" i="2"/>
  <c r="M1513" i="2"/>
  <c r="N1513" i="2"/>
  <c r="M1897" i="2"/>
  <c r="N1897" i="2"/>
  <c r="M581" i="2"/>
  <c r="N581" i="2"/>
  <c r="M2093" i="2"/>
  <c r="N2093" i="2"/>
  <c r="M2094" i="2"/>
  <c r="N2094" i="2"/>
  <c r="M2095" i="2"/>
  <c r="N2095" i="2"/>
  <c r="M1658" i="2"/>
  <c r="N1658" i="2"/>
  <c r="M1659" i="2"/>
  <c r="N1659" i="2"/>
  <c r="M2096" i="2"/>
  <c r="N2096" i="2"/>
  <c r="M2097" i="2"/>
  <c r="N2097" i="2"/>
  <c r="M582" i="2"/>
  <c r="N582" i="2"/>
  <c r="M583" i="2"/>
  <c r="N583" i="2"/>
  <c r="M584" i="2"/>
  <c r="N584" i="2"/>
  <c r="M585" i="2"/>
  <c r="N585" i="2"/>
  <c r="M2098" i="2"/>
  <c r="N2098" i="2"/>
  <c r="M2099" i="2"/>
  <c r="N2099" i="2"/>
  <c r="M2100" i="2"/>
  <c r="N2100" i="2"/>
  <c r="M2101" i="2"/>
  <c r="N2101" i="2"/>
  <c r="M2102" i="2"/>
  <c r="N2102" i="2"/>
  <c r="M147" i="2"/>
  <c r="N147" i="2"/>
  <c r="M148" i="2"/>
  <c r="N148" i="2"/>
  <c r="M149" i="2"/>
  <c r="N149" i="2"/>
  <c r="M150" i="2"/>
  <c r="N150" i="2"/>
  <c r="M151" i="2"/>
  <c r="N151" i="2"/>
  <c r="M152" i="2"/>
  <c r="N152" i="2"/>
  <c r="M153" i="2"/>
  <c r="N153" i="2"/>
  <c r="M154" i="2"/>
  <c r="N154" i="2"/>
  <c r="M155" i="2"/>
  <c r="N155" i="2"/>
  <c r="M156" i="2"/>
  <c r="N156" i="2"/>
  <c r="M157" i="2"/>
  <c r="N157" i="2"/>
  <c r="M289" i="2"/>
  <c r="N289" i="2"/>
  <c r="M290" i="2"/>
  <c r="N290" i="2"/>
  <c r="M291" i="2"/>
  <c r="N291" i="2"/>
  <c r="M292" i="2"/>
  <c r="N292" i="2"/>
  <c r="M293" i="2"/>
  <c r="N293" i="2"/>
  <c r="M294" i="2"/>
  <c r="N294" i="2"/>
  <c r="M295" i="2"/>
  <c r="N295" i="2"/>
  <c r="M296" i="2"/>
  <c r="N296" i="2"/>
  <c r="M297" i="2"/>
  <c r="N297" i="2"/>
  <c r="M298" i="2"/>
  <c r="N298" i="2"/>
  <c r="M299" i="2"/>
  <c r="N299" i="2"/>
  <c r="M300" i="2"/>
  <c r="N300" i="2"/>
  <c r="M301" i="2"/>
  <c r="N301" i="2"/>
  <c r="M302" i="2"/>
  <c r="N302" i="2"/>
  <c r="M303" i="2"/>
  <c r="N303" i="2"/>
  <c r="M304" i="2"/>
  <c r="N304" i="2"/>
  <c r="M305" i="2"/>
  <c r="N305" i="2"/>
  <c r="M306" i="2"/>
  <c r="N306" i="2"/>
  <c r="M307" i="2"/>
  <c r="N307" i="2"/>
  <c r="M308" i="2"/>
  <c r="N308" i="2"/>
  <c r="M309" i="2"/>
  <c r="N309" i="2"/>
  <c r="M310" i="2"/>
  <c r="N310" i="2"/>
  <c r="M311" i="2"/>
  <c r="N311" i="2"/>
  <c r="M312" i="2"/>
  <c r="N312" i="2"/>
  <c r="M1265" i="2"/>
  <c r="N1265" i="2"/>
  <c r="M313" i="2"/>
  <c r="N313" i="2"/>
  <c r="M1266" i="2"/>
  <c r="N1266" i="2"/>
  <c r="M1267" i="2"/>
  <c r="N1267" i="2"/>
  <c r="M314" i="2"/>
  <c r="N314" i="2"/>
  <c r="M315" i="2"/>
  <c r="N315" i="2"/>
  <c r="M316" i="2"/>
  <c r="N316" i="2"/>
  <c r="M1268" i="2"/>
  <c r="N1268" i="2"/>
  <c r="M1269" i="2"/>
  <c r="N1269" i="2"/>
  <c r="M1270" i="2"/>
  <c r="N1270" i="2"/>
  <c r="M1271" i="2"/>
  <c r="N1271" i="2"/>
  <c r="M1272" i="2"/>
  <c r="N1272" i="2"/>
  <c r="M1273" i="2"/>
  <c r="N1273" i="2"/>
  <c r="M317" i="2"/>
  <c r="N317" i="2"/>
  <c r="M1856" i="2"/>
  <c r="N1856" i="2"/>
  <c r="M318" i="2"/>
  <c r="N318" i="2"/>
  <c r="M1274" i="2"/>
  <c r="N1274" i="2"/>
  <c r="M1275" i="2"/>
  <c r="N1275" i="2"/>
  <c r="M1276" i="2"/>
  <c r="N1276" i="2"/>
  <c r="M1277" i="2"/>
  <c r="N1277" i="2"/>
  <c r="M1278" i="2"/>
  <c r="N1278" i="2"/>
  <c r="M1279" i="2"/>
  <c r="N1279" i="2"/>
  <c r="M1280" i="2"/>
  <c r="N1280" i="2"/>
  <c r="M319" i="2"/>
  <c r="N319" i="2"/>
  <c r="M320" i="2"/>
  <c r="N320" i="2"/>
  <c r="M1281" i="2"/>
  <c r="N1281" i="2"/>
  <c r="M1282" i="2"/>
  <c r="N1282" i="2"/>
  <c r="M1283" i="2"/>
  <c r="N1283" i="2"/>
  <c r="M1284" i="2"/>
  <c r="N1284" i="2"/>
  <c r="M1285" i="2"/>
  <c r="N1285" i="2"/>
  <c r="M1286" i="2"/>
  <c r="N1286" i="2"/>
  <c r="M1287" i="2"/>
  <c r="N1287" i="2"/>
  <c r="M1857" i="2"/>
  <c r="N1857" i="2"/>
  <c r="M321" i="2"/>
  <c r="N321" i="2"/>
  <c r="M322" i="2"/>
  <c r="N322" i="2"/>
  <c r="M323" i="2"/>
  <c r="N323" i="2"/>
  <c r="M1288" i="2"/>
  <c r="N1288" i="2"/>
  <c r="M1289" i="2"/>
  <c r="N1289" i="2"/>
  <c r="M1290" i="2"/>
  <c r="N1290" i="2"/>
  <c r="M1291" i="2"/>
  <c r="N1291" i="2"/>
  <c r="M1292" i="2"/>
  <c r="N1292" i="2"/>
  <c r="M1858" i="2"/>
  <c r="N1858" i="2"/>
  <c r="M1859" i="2"/>
  <c r="N1859" i="2"/>
  <c r="M1860" i="2"/>
  <c r="N1860" i="2"/>
  <c r="M1861" i="2"/>
  <c r="N1861" i="2"/>
  <c r="M1862" i="2"/>
  <c r="N1862" i="2"/>
  <c r="M586" i="2"/>
  <c r="N586" i="2"/>
  <c r="M587" i="2"/>
  <c r="N587" i="2"/>
  <c r="M1514" i="2"/>
  <c r="N1514" i="2"/>
  <c r="M1515" i="2"/>
  <c r="N1515" i="2"/>
  <c r="M1516" i="2"/>
  <c r="N1516" i="2"/>
  <c r="M1517" i="2"/>
  <c r="N1517" i="2"/>
  <c r="M1518" i="2"/>
  <c r="N1518" i="2"/>
  <c r="M1519" i="2"/>
  <c r="N1519" i="2"/>
  <c r="M1898" i="2"/>
  <c r="N1898" i="2"/>
  <c r="M2103" i="2"/>
  <c r="N2103" i="2"/>
  <c r="M1660" i="2"/>
  <c r="N1660" i="2"/>
  <c r="M2104" i="2"/>
  <c r="N2104" i="2"/>
  <c r="M2105" i="2"/>
  <c r="N2105" i="2"/>
  <c r="M2106" i="2"/>
  <c r="N2106" i="2"/>
  <c r="M588" i="2"/>
  <c r="N588" i="2"/>
  <c r="M1520" i="2"/>
  <c r="N1520" i="2"/>
  <c r="M1521" i="2"/>
  <c r="N1521" i="2"/>
  <c r="M1522" i="2"/>
  <c r="N1522" i="2"/>
  <c r="M1523" i="2"/>
  <c r="N1523" i="2"/>
  <c r="M1524" i="2"/>
  <c r="N1524" i="2"/>
  <c r="M2107" i="2"/>
  <c r="N2107" i="2"/>
  <c r="M2108" i="2"/>
  <c r="N2108" i="2"/>
  <c r="M1661" i="2"/>
  <c r="N1661" i="2"/>
  <c r="M1662" i="2"/>
  <c r="N1662" i="2"/>
  <c r="M1663" i="2"/>
  <c r="N1663" i="2"/>
  <c r="M2109" i="2"/>
  <c r="N2109" i="2"/>
  <c r="M2110" i="2"/>
  <c r="N2110" i="2"/>
  <c r="M658" i="2"/>
  <c r="N658" i="2"/>
  <c r="M589" i="2"/>
  <c r="N589" i="2"/>
  <c r="M590" i="2"/>
  <c r="N590" i="2"/>
  <c r="M591" i="2"/>
  <c r="N591" i="2"/>
  <c r="M592" i="2"/>
  <c r="N592" i="2"/>
  <c r="M593" i="2"/>
  <c r="N593" i="2"/>
  <c r="M2111" i="2"/>
  <c r="N2111" i="2"/>
  <c r="M2112" i="2"/>
  <c r="N2112" i="2"/>
  <c r="M1664" i="2"/>
  <c r="N1664" i="2"/>
  <c r="M1665" i="2"/>
  <c r="N1665" i="2"/>
  <c r="M1666" i="2"/>
  <c r="N1666" i="2"/>
  <c r="M1667" i="2"/>
  <c r="N1667" i="2"/>
  <c r="M2113" i="2"/>
  <c r="N2113" i="2"/>
  <c r="M594" i="2"/>
  <c r="N594" i="2"/>
  <c r="M595" i="2"/>
  <c r="N595" i="2"/>
  <c r="M596" i="2"/>
  <c r="N596" i="2"/>
  <c r="M597" i="2"/>
  <c r="N597" i="2"/>
  <c r="M2114" i="2"/>
  <c r="N2114" i="2"/>
  <c r="M2115" i="2"/>
  <c r="N2115" i="2"/>
  <c r="M2116" i="2"/>
  <c r="N2116" i="2"/>
  <c r="M2117" i="2"/>
  <c r="N2117" i="2"/>
  <c r="M1668" i="2"/>
  <c r="N1668" i="2"/>
  <c r="M2118" i="2"/>
  <c r="N2118" i="2"/>
  <c r="M1525" i="2"/>
  <c r="N1525" i="2"/>
  <c r="M158" i="2"/>
  <c r="N158" i="2"/>
  <c r="M159" i="2"/>
  <c r="N159" i="2"/>
  <c r="M160" i="2"/>
  <c r="N160" i="2"/>
  <c r="M161" i="2"/>
  <c r="N161" i="2"/>
  <c r="M324" i="2"/>
  <c r="N324" i="2"/>
  <c r="M325" i="2"/>
  <c r="N325" i="2"/>
  <c r="M326" i="2"/>
  <c r="N326" i="2"/>
  <c r="M327" i="2"/>
  <c r="N327" i="2"/>
  <c r="M328" i="2"/>
  <c r="N328" i="2"/>
  <c r="M329" i="2"/>
  <c r="N329" i="2"/>
  <c r="M330" i="2"/>
  <c r="N330" i="2"/>
  <c r="M331" i="2"/>
  <c r="N331" i="2"/>
  <c r="M332" i="2"/>
  <c r="N332" i="2"/>
  <c r="M333" i="2"/>
  <c r="N333" i="2"/>
  <c r="M334" i="2"/>
  <c r="N334" i="2"/>
  <c r="M335" i="2"/>
  <c r="N335" i="2"/>
  <c r="M336" i="2"/>
  <c r="N336" i="2"/>
  <c r="M337" i="2"/>
  <c r="N337" i="2"/>
  <c r="M338" i="2"/>
  <c r="N338" i="2"/>
  <c r="M339" i="2"/>
  <c r="N339" i="2"/>
  <c r="M340" i="2"/>
  <c r="N340" i="2"/>
  <c r="M341" i="2"/>
  <c r="N341" i="2"/>
  <c r="M342" i="2"/>
  <c r="N342" i="2"/>
  <c r="M343" i="2"/>
  <c r="N343" i="2"/>
  <c r="M344" i="2"/>
  <c r="N344" i="2"/>
  <c r="M345" i="2"/>
  <c r="N345" i="2"/>
  <c r="M346" i="2"/>
  <c r="N346" i="2"/>
  <c r="M347" i="2"/>
  <c r="N347" i="2"/>
  <c r="M348" i="2"/>
  <c r="N348" i="2"/>
  <c r="M349" i="2"/>
  <c r="N349" i="2"/>
  <c r="M350" i="2"/>
  <c r="N350" i="2"/>
  <c r="M351" i="2"/>
  <c r="N351" i="2"/>
  <c r="M352" i="2"/>
  <c r="N352" i="2"/>
  <c r="M1293" i="2"/>
  <c r="N1293" i="2"/>
  <c r="M353" i="2"/>
  <c r="N353" i="2"/>
  <c r="M1294" i="2"/>
  <c r="N1294" i="2"/>
  <c r="M1295" i="2"/>
  <c r="N1295" i="2"/>
  <c r="M1296" i="2"/>
  <c r="N1296" i="2"/>
  <c r="M1297" i="2"/>
  <c r="N1297" i="2"/>
  <c r="M1298" i="2"/>
  <c r="N1298" i="2"/>
  <c r="M1299" i="2"/>
  <c r="N1299" i="2"/>
  <c r="M1300" i="2"/>
  <c r="N1300" i="2"/>
  <c r="M354" i="2"/>
  <c r="N354" i="2"/>
  <c r="M355" i="2"/>
  <c r="N355" i="2"/>
  <c r="M1301" i="2"/>
  <c r="N1301" i="2"/>
  <c r="M1302" i="2"/>
  <c r="N1302" i="2"/>
  <c r="M1303" i="2"/>
  <c r="N1303" i="2"/>
  <c r="M1304" i="2"/>
  <c r="N1304" i="2"/>
  <c r="M1305" i="2"/>
  <c r="N1305" i="2"/>
  <c r="M1306" i="2"/>
  <c r="N1306" i="2"/>
  <c r="M1863" i="2"/>
  <c r="N1863" i="2"/>
  <c r="M356" i="2"/>
  <c r="N356" i="2"/>
  <c r="M357" i="2"/>
  <c r="N357" i="2"/>
  <c r="M1307" i="2"/>
  <c r="N1307" i="2"/>
  <c r="M1308" i="2"/>
  <c r="N1308" i="2"/>
  <c r="M1309" i="2"/>
  <c r="N1309" i="2"/>
  <c r="M1310" i="2"/>
  <c r="N1310" i="2"/>
  <c r="M1311" i="2"/>
  <c r="N1311" i="2"/>
  <c r="M1312" i="2"/>
  <c r="N1312" i="2"/>
  <c r="M1864" i="2"/>
  <c r="N1864" i="2"/>
  <c r="M358" i="2"/>
  <c r="N358" i="2"/>
  <c r="M359" i="2"/>
  <c r="N359" i="2"/>
  <c r="M1313" i="2"/>
  <c r="N1313" i="2"/>
  <c r="M1314" i="2"/>
  <c r="N1314" i="2"/>
  <c r="M1315" i="2"/>
  <c r="N1315" i="2"/>
  <c r="M1316" i="2"/>
  <c r="N1316" i="2"/>
  <c r="M1317" i="2"/>
  <c r="N1317" i="2"/>
  <c r="M1865" i="2"/>
  <c r="N1865" i="2"/>
  <c r="M1866" i="2"/>
  <c r="N1866" i="2"/>
  <c r="M598" i="2"/>
  <c r="N598" i="2"/>
  <c r="M599" i="2"/>
  <c r="N599" i="2"/>
  <c r="M600" i="2"/>
  <c r="N600" i="2"/>
  <c r="M1526" i="2"/>
  <c r="N1526" i="2"/>
  <c r="M1527" i="2"/>
  <c r="N1527" i="2"/>
  <c r="M1528" i="2"/>
  <c r="N1528" i="2"/>
  <c r="M1529" i="2"/>
  <c r="N1529" i="2"/>
  <c r="M1899" i="2"/>
  <c r="N1899" i="2"/>
  <c r="M2119" i="2"/>
  <c r="N2119" i="2"/>
  <c r="M2120" i="2"/>
  <c r="N2120" i="2"/>
  <c r="M2121" i="2"/>
  <c r="N2121" i="2"/>
  <c r="M2122" i="2"/>
  <c r="N2122" i="2"/>
  <c r="M601" i="2"/>
  <c r="N601" i="2"/>
  <c r="M602" i="2"/>
  <c r="N602" i="2"/>
  <c r="M603" i="2"/>
  <c r="N603" i="2"/>
  <c r="M1530" i="2"/>
  <c r="N1530" i="2"/>
  <c r="M1531" i="2"/>
  <c r="N1531" i="2"/>
  <c r="M2123" i="2"/>
  <c r="N2123" i="2"/>
  <c r="M1669" i="2"/>
  <c r="N1669" i="2"/>
  <c r="M2124" i="2"/>
  <c r="N2124" i="2"/>
  <c r="M2125" i="2"/>
  <c r="N2125" i="2"/>
  <c r="M2126" i="2"/>
  <c r="N2126" i="2"/>
  <c r="M604" i="2"/>
  <c r="N604" i="2"/>
  <c r="M605" i="2"/>
  <c r="N605" i="2"/>
  <c r="M606" i="2"/>
  <c r="N606" i="2"/>
  <c r="M2127" i="2"/>
  <c r="N2127" i="2"/>
  <c r="M2128" i="2"/>
  <c r="N2128" i="2"/>
  <c r="M2129" i="2"/>
  <c r="N2129" i="2"/>
  <c r="M1670" i="2"/>
  <c r="N1670" i="2"/>
  <c r="M2130" i="2"/>
  <c r="N2130" i="2"/>
  <c r="M2131" i="2"/>
  <c r="N2131" i="2"/>
  <c r="M607" i="2"/>
  <c r="N607" i="2"/>
  <c r="M608" i="2"/>
  <c r="N608" i="2"/>
  <c r="M2132" i="2"/>
  <c r="N2132" i="2"/>
  <c r="M1532" i="2"/>
  <c r="N1532" i="2"/>
  <c r="M162" i="2"/>
  <c r="N162" i="2"/>
  <c r="M360" i="2"/>
  <c r="N360" i="2"/>
  <c r="M361" i="2"/>
  <c r="N361" i="2"/>
  <c r="M362" i="2"/>
  <c r="N362" i="2"/>
  <c r="M363" i="2"/>
  <c r="N363" i="2"/>
  <c r="M364" i="2"/>
  <c r="N364" i="2"/>
  <c r="M365" i="2"/>
  <c r="N365" i="2"/>
  <c r="M366" i="2"/>
  <c r="N366" i="2"/>
  <c r="M367" i="2"/>
  <c r="N367" i="2"/>
  <c r="M368" i="2"/>
  <c r="N368" i="2"/>
  <c r="M369" i="2"/>
  <c r="N369" i="2"/>
  <c r="M370" i="2"/>
  <c r="N370" i="2"/>
  <c r="M371" i="2"/>
  <c r="N371" i="2"/>
  <c r="M372" i="2"/>
  <c r="N372" i="2"/>
  <c r="M373" i="2"/>
  <c r="N373" i="2"/>
  <c r="M374" i="2"/>
  <c r="N374" i="2"/>
  <c r="M375" i="2"/>
  <c r="N375" i="2"/>
  <c r="M376" i="2"/>
  <c r="N376" i="2"/>
  <c r="M377" i="2"/>
  <c r="N377" i="2"/>
  <c r="M378" i="2"/>
  <c r="N378" i="2"/>
  <c r="M379" i="2"/>
  <c r="N379" i="2"/>
  <c r="M380" i="2"/>
  <c r="N380" i="2"/>
  <c r="M381" i="2"/>
  <c r="N381" i="2"/>
  <c r="M382" i="2"/>
  <c r="N382" i="2"/>
  <c r="M383" i="2"/>
  <c r="N383" i="2"/>
  <c r="M384" i="2"/>
  <c r="N384" i="2"/>
  <c r="M385" i="2"/>
  <c r="N385" i="2"/>
  <c r="M386" i="2"/>
  <c r="N386" i="2"/>
  <c r="M387" i="2"/>
  <c r="N387" i="2"/>
  <c r="M1318" i="2"/>
  <c r="N1318" i="2"/>
  <c r="M388" i="2"/>
  <c r="N388" i="2"/>
  <c r="M1319" i="2"/>
  <c r="N1319" i="2"/>
  <c r="M389" i="2"/>
  <c r="N389" i="2"/>
  <c r="M390" i="2"/>
  <c r="N390" i="2"/>
  <c r="M391" i="2"/>
  <c r="N391" i="2"/>
  <c r="M392" i="2"/>
  <c r="N392" i="2"/>
  <c r="M1320" i="2"/>
  <c r="N1320" i="2"/>
  <c r="M1321" i="2"/>
  <c r="N1321" i="2"/>
  <c r="M1322" i="2"/>
  <c r="N1322" i="2"/>
  <c r="M1323" i="2"/>
  <c r="N1323" i="2"/>
  <c r="M393" i="2"/>
  <c r="N393" i="2"/>
  <c r="M394" i="2"/>
  <c r="N394" i="2"/>
  <c r="M395" i="2"/>
  <c r="N395" i="2"/>
  <c r="M396" i="2"/>
  <c r="N396" i="2"/>
  <c r="M1324" i="2"/>
  <c r="N1324" i="2"/>
  <c r="M1325" i="2"/>
  <c r="N1325" i="2"/>
  <c r="M1326" i="2"/>
  <c r="N1326" i="2"/>
  <c r="M1327" i="2"/>
  <c r="N1327" i="2"/>
  <c r="M1328" i="2"/>
  <c r="N1328" i="2"/>
  <c r="M1867" i="2"/>
  <c r="N1867" i="2"/>
  <c r="M397" i="2"/>
  <c r="N397" i="2"/>
  <c r="M398" i="2"/>
  <c r="N398" i="2"/>
  <c r="M1329" i="2"/>
  <c r="N1329" i="2"/>
  <c r="M1330" i="2"/>
  <c r="N1330" i="2"/>
  <c r="M1331" i="2"/>
  <c r="N1331" i="2"/>
  <c r="M1332" i="2"/>
  <c r="N1332" i="2"/>
  <c r="M1333" i="2"/>
  <c r="N1333" i="2"/>
  <c r="M1334" i="2"/>
  <c r="N1334" i="2"/>
  <c r="M1868" i="2"/>
  <c r="N1868" i="2"/>
  <c r="M399" i="2"/>
  <c r="N399" i="2"/>
  <c r="M400" i="2"/>
  <c r="N400" i="2"/>
  <c r="M401" i="2"/>
  <c r="N401" i="2"/>
  <c r="M1335" i="2"/>
  <c r="N1335" i="2"/>
  <c r="M1336" i="2"/>
  <c r="N1336" i="2"/>
  <c r="M1337" i="2"/>
  <c r="N1337" i="2"/>
  <c r="M1338" i="2"/>
  <c r="N1338" i="2"/>
  <c r="M1869" i="2"/>
  <c r="N1869" i="2"/>
  <c r="M609" i="2"/>
  <c r="N609" i="2"/>
  <c r="M610" i="2"/>
  <c r="N610" i="2"/>
  <c r="M611" i="2"/>
  <c r="N611" i="2"/>
  <c r="M1533" i="2"/>
  <c r="N1533" i="2"/>
  <c r="M1534" i="2"/>
  <c r="N1534" i="2"/>
  <c r="M1535" i="2"/>
  <c r="N1535" i="2"/>
  <c r="M1536" i="2"/>
  <c r="N1536" i="2"/>
  <c r="M1900" i="2"/>
  <c r="N1900" i="2"/>
  <c r="M2133" i="2"/>
  <c r="N2133" i="2"/>
  <c r="M2134" i="2"/>
  <c r="N2134" i="2"/>
  <c r="M612" i="2"/>
  <c r="N612" i="2"/>
  <c r="M613" i="2"/>
  <c r="N613" i="2"/>
  <c r="M614" i="2"/>
  <c r="N614" i="2"/>
  <c r="M615" i="2"/>
  <c r="N615" i="2"/>
  <c r="M1671" i="2"/>
  <c r="N1671" i="2"/>
  <c r="M1672" i="2"/>
  <c r="N1672" i="2"/>
  <c r="M2135" i="2"/>
  <c r="N2135" i="2"/>
  <c r="M2136" i="2"/>
  <c r="N2136" i="2"/>
  <c r="M2137" i="2"/>
  <c r="N2137" i="2"/>
  <c r="M616" i="2"/>
  <c r="N616" i="2"/>
  <c r="M617" i="2"/>
  <c r="N617" i="2"/>
  <c r="M2138" i="2"/>
  <c r="N2138" i="2"/>
  <c r="M2139" i="2"/>
  <c r="N2139" i="2"/>
  <c r="M2140" i="2"/>
  <c r="N2140" i="2"/>
  <c r="M2141" i="2"/>
  <c r="N2141" i="2"/>
  <c r="M1537" i="2"/>
  <c r="N1537" i="2"/>
  <c r="M402" i="2"/>
  <c r="N402" i="2"/>
  <c r="M403" i="2"/>
  <c r="N403" i="2"/>
  <c r="M404" i="2"/>
  <c r="N404" i="2"/>
  <c r="M405" i="2"/>
  <c r="N405" i="2"/>
  <c r="M406" i="2"/>
  <c r="N406" i="2"/>
  <c r="M407" i="2"/>
  <c r="N407" i="2"/>
  <c r="M408" i="2"/>
  <c r="N408" i="2"/>
  <c r="M409" i="2"/>
  <c r="N409" i="2"/>
  <c r="M410" i="2"/>
  <c r="N410" i="2"/>
  <c r="M411" i="2"/>
  <c r="N411" i="2"/>
  <c r="M412" i="2"/>
  <c r="N412" i="2"/>
  <c r="M413" i="2"/>
  <c r="N413" i="2"/>
  <c r="M414" i="2"/>
  <c r="N414" i="2"/>
  <c r="M415" i="2"/>
  <c r="N415" i="2"/>
  <c r="M416" i="2"/>
  <c r="N416" i="2"/>
  <c r="M417" i="2"/>
  <c r="N417" i="2"/>
  <c r="M418" i="2"/>
  <c r="N418" i="2"/>
  <c r="M419" i="2"/>
  <c r="N419" i="2"/>
  <c r="M420" i="2"/>
  <c r="N420" i="2"/>
  <c r="M421" i="2"/>
  <c r="N421" i="2"/>
  <c r="M422" i="2"/>
  <c r="N422" i="2"/>
  <c r="M423" i="2"/>
  <c r="N423" i="2"/>
  <c r="M1339" i="2"/>
  <c r="N1339" i="2"/>
  <c r="M1340" i="2"/>
  <c r="N1340" i="2"/>
  <c r="M424" i="2"/>
  <c r="N424" i="2"/>
  <c r="M425" i="2"/>
  <c r="N425" i="2"/>
  <c r="M426" i="2"/>
  <c r="N426" i="2"/>
  <c r="M427" i="2"/>
  <c r="N427" i="2"/>
  <c r="M428" i="2"/>
  <c r="N428" i="2"/>
  <c r="M1341" i="2"/>
  <c r="N1341" i="2"/>
  <c r="M1342" i="2"/>
  <c r="N1342" i="2"/>
  <c r="M1343" i="2"/>
  <c r="N1343" i="2"/>
  <c r="M429" i="2"/>
  <c r="N429" i="2"/>
  <c r="M1344" i="2"/>
  <c r="N1344" i="2"/>
  <c r="M430" i="2"/>
  <c r="N430" i="2"/>
  <c r="M1345" i="2"/>
  <c r="N1345" i="2"/>
  <c r="M1346" i="2"/>
  <c r="N1346" i="2"/>
  <c r="M1347" i="2"/>
  <c r="N1347" i="2"/>
  <c r="M1348" i="2"/>
  <c r="N1348" i="2"/>
  <c r="M431" i="2"/>
  <c r="N431" i="2"/>
  <c r="M432" i="2"/>
  <c r="N432" i="2"/>
  <c r="M433" i="2"/>
  <c r="N433" i="2"/>
  <c r="M1349" i="2"/>
  <c r="N1349" i="2"/>
  <c r="M1350" i="2"/>
  <c r="N1350" i="2"/>
  <c r="M1351" i="2"/>
  <c r="N1351" i="2"/>
  <c r="M1352" i="2"/>
  <c r="N1352" i="2"/>
  <c r="M1353" i="2"/>
  <c r="N1353" i="2"/>
  <c r="M434" i="2"/>
  <c r="N434" i="2"/>
  <c r="M435" i="2"/>
  <c r="N435" i="2"/>
  <c r="M436" i="2"/>
  <c r="N436" i="2"/>
  <c r="M437" i="2"/>
  <c r="N437" i="2"/>
  <c r="M1354" i="2"/>
  <c r="N1354" i="2"/>
  <c r="M1355" i="2"/>
  <c r="N1355" i="2"/>
  <c r="M1356" i="2"/>
  <c r="N1356" i="2"/>
  <c r="M1870" i="2"/>
  <c r="N1870" i="2"/>
  <c r="M618" i="2"/>
  <c r="N618" i="2"/>
  <c r="M619" i="2"/>
  <c r="N619" i="2"/>
  <c r="M620" i="2"/>
  <c r="N620" i="2"/>
  <c r="M621" i="2"/>
  <c r="N621" i="2"/>
  <c r="M622" i="2"/>
  <c r="N622" i="2"/>
  <c r="M1538" i="2"/>
  <c r="N1538" i="2"/>
  <c r="M2142" i="2"/>
  <c r="N2142" i="2"/>
  <c r="M2143" i="2"/>
  <c r="N2143" i="2"/>
  <c r="M2144" i="2"/>
  <c r="N2144" i="2"/>
  <c r="M623" i="2"/>
  <c r="N623" i="2"/>
  <c r="M2145" i="2"/>
  <c r="N2145" i="2"/>
  <c r="M1673" i="2"/>
  <c r="N1673" i="2"/>
  <c r="M1674" i="2"/>
  <c r="N1674" i="2"/>
  <c r="M438" i="2"/>
  <c r="N438" i="2"/>
  <c r="M439" i="2"/>
  <c r="N439" i="2"/>
  <c r="M440" i="2"/>
  <c r="N440" i="2"/>
  <c r="M441" i="2"/>
  <c r="N441" i="2"/>
  <c r="M442" i="2"/>
  <c r="N442" i="2"/>
  <c r="M443" i="2"/>
  <c r="N443" i="2"/>
  <c r="M444" i="2"/>
  <c r="N444" i="2"/>
  <c r="M445" i="2"/>
  <c r="N445" i="2"/>
  <c r="M446" i="2"/>
  <c r="N446" i="2"/>
  <c r="M447" i="2"/>
  <c r="N447" i="2"/>
  <c r="M448" i="2"/>
  <c r="N448" i="2"/>
  <c r="M449" i="2"/>
  <c r="N449" i="2"/>
  <c r="M450" i="2"/>
  <c r="N450" i="2"/>
  <c r="M451" i="2"/>
  <c r="N451" i="2"/>
  <c r="M452" i="2"/>
  <c r="N452" i="2"/>
  <c r="M453" i="2"/>
  <c r="N453" i="2"/>
  <c r="M454" i="2"/>
  <c r="N454" i="2"/>
  <c r="M455" i="2"/>
  <c r="N455" i="2"/>
  <c r="M1357" i="2"/>
  <c r="N1357" i="2"/>
  <c r="M456" i="2"/>
  <c r="N456" i="2"/>
  <c r="M1871" i="2"/>
  <c r="N1871" i="2"/>
  <c r="M457" i="2"/>
  <c r="N457" i="2"/>
  <c r="M458" i="2"/>
  <c r="N458" i="2"/>
  <c r="M459" i="2"/>
  <c r="N459" i="2"/>
  <c r="M1358" i="2"/>
  <c r="N1358" i="2"/>
  <c r="M1359" i="2"/>
  <c r="N1359" i="2"/>
  <c r="M1360" i="2"/>
  <c r="N1360" i="2"/>
  <c r="M1361" i="2"/>
  <c r="N1361" i="2"/>
  <c r="M1872" i="2"/>
  <c r="N1872" i="2"/>
  <c r="M460" i="2"/>
  <c r="N460" i="2"/>
  <c r="M461" i="2"/>
  <c r="N461" i="2"/>
  <c r="M462" i="2"/>
  <c r="N462" i="2"/>
  <c r="M1362" i="2"/>
  <c r="N1362" i="2"/>
  <c r="M1363" i="2"/>
  <c r="N1363" i="2"/>
  <c r="M1364" i="2"/>
  <c r="N1364" i="2"/>
  <c r="M1873" i="2"/>
  <c r="N1873" i="2"/>
  <c r="M624" i="2"/>
  <c r="N624" i="2"/>
  <c r="M625" i="2"/>
  <c r="N625" i="2"/>
  <c r="M626" i="2"/>
  <c r="N626" i="2"/>
  <c r="M1539" i="2"/>
  <c r="N1539" i="2"/>
  <c r="M1540" i="2"/>
  <c r="N1540" i="2"/>
  <c r="M1541" i="2"/>
  <c r="N1541" i="2"/>
  <c r="M1901" i="2"/>
  <c r="N1901" i="2"/>
  <c r="M1542" i="2"/>
  <c r="N1542" i="2"/>
  <c r="M627" i="2"/>
  <c r="N627" i="2"/>
  <c r="M628" i="2"/>
  <c r="N628" i="2"/>
  <c r="M629" i="2"/>
  <c r="N629" i="2"/>
  <c r="M630" i="2"/>
  <c r="N630" i="2"/>
  <c r="M2146" i="2"/>
  <c r="N2146" i="2"/>
  <c r="M2147" i="2"/>
  <c r="N2147" i="2"/>
  <c r="M2148" i="2"/>
  <c r="N2148" i="2"/>
  <c r="M463" i="2"/>
  <c r="N463" i="2"/>
  <c r="M464" i="2"/>
  <c r="N464" i="2"/>
  <c r="M465" i="2"/>
  <c r="N465" i="2"/>
  <c r="M466" i="2"/>
  <c r="N466" i="2"/>
  <c r="M467" i="2"/>
  <c r="N467" i="2"/>
  <c r="M1365" i="2"/>
  <c r="N1365" i="2"/>
  <c r="M1874" i="2"/>
  <c r="N1874" i="2"/>
  <c r="M468" i="2"/>
  <c r="N468" i="2"/>
  <c r="M469" i="2"/>
  <c r="N469" i="2"/>
  <c r="M470" i="2"/>
  <c r="N470" i="2"/>
  <c r="M471" i="2"/>
  <c r="N471" i="2"/>
  <c r="M472" i="2"/>
  <c r="N472" i="2"/>
  <c r="M473" i="2"/>
  <c r="N473" i="2"/>
  <c r="M474" i="2"/>
  <c r="N474" i="2"/>
  <c r="M475" i="2"/>
  <c r="N475" i="2"/>
  <c r="M476" i="2"/>
  <c r="N476" i="2"/>
  <c r="M477" i="2"/>
  <c r="N477" i="2"/>
  <c r="M1366" i="2"/>
  <c r="N1366" i="2"/>
  <c r="M478" i="2"/>
  <c r="N478" i="2"/>
  <c r="M1875" i="2"/>
  <c r="N1875" i="2"/>
  <c r="M479" i="2"/>
  <c r="N479" i="2"/>
  <c r="M480" i="2"/>
  <c r="N480" i="2"/>
  <c r="M481" i="2"/>
  <c r="N481" i="2"/>
  <c r="M1367" i="2"/>
  <c r="N1367" i="2"/>
  <c r="M1368" i="2"/>
  <c r="N1368" i="2"/>
  <c r="M1876" i="2"/>
  <c r="N1876" i="2"/>
  <c r="M482" i="2"/>
  <c r="N482" i="2"/>
  <c r="M483" i="2"/>
  <c r="N483" i="2"/>
  <c r="M484" i="2"/>
  <c r="N484" i="2"/>
  <c r="M485" i="2"/>
  <c r="N485" i="2"/>
  <c r="M1877" i="2"/>
  <c r="N1877" i="2"/>
  <c r="M631" i="2"/>
  <c r="N631" i="2"/>
  <c r="M632" i="2"/>
  <c r="N632" i="2"/>
  <c r="M633" i="2"/>
  <c r="N633" i="2"/>
  <c r="M634" i="2"/>
  <c r="N634" i="2"/>
  <c r="M635" i="2"/>
  <c r="N635" i="2"/>
  <c r="M636" i="2"/>
  <c r="N636" i="2"/>
  <c r="M637" i="2"/>
  <c r="N637" i="2"/>
  <c r="M163" i="2"/>
  <c r="N163" i="2"/>
  <c r="M486" i="2"/>
  <c r="N486" i="2"/>
  <c r="M487" i="2"/>
  <c r="N487" i="2"/>
  <c r="M488" i="2"/>
  <c r="N488" i="2"/>
  <c r="M489" i="2"/>
  <c r="N489" i="2"/>
  <c r="M490" i="2"/>
  <c r="N490" i="2"/>
  <c r="M491" i="2"/>
  <c r="N491" i="2"/>
  <c r="M492" i="2"/>
  <c r="N492" i="2"/>
  <c r="M493" i="2"/>
  <c r="N493" i="2"/>
  <c r="M494" i="2"/>
  <c r="N494" i="2"/>
  <c r="M495" i="2"/>
  <c r="N495" i="2"/>
  <c r="M496" i="2"/>
  <c r="N496" i="2"/>
  <c r="M497" i="2"/>
  <c r="N497" i="2"/>
  <c r="M498" i="2"/>
  <c r="N498" i="2"/>
  <c r="M499" i="2"/>
  <c r="N499" i="2"/>
  <c r="M500" i="2"/>
  <c r="N500" i="2"/>
  <c r="M501" i="2"/>
  <c r="N501" i="2"/>
  <c r="M502" i="2"/>
  <c r="N502" i="2"/>
  <c r="M638" i="2"/>
  <c r="N638" i="2"/>
  <c r="M639" i="2"/>
  <c r="N639" i="2"/>
  <c r="M640" i="2"/>
  <c r="N640" i="2"/>
  <c r="M641" i="2"/>
  <c r="N641" i="2"/>
  <c r="M642" i="2"/>
  <c r="N642" i="2"/>
  <c r="M643" i="2"/>
  <c r="N643" i="2"/>
  <c r="M2149" i="2"/>
  <c r="N2149" i="2"/>
  <c r="M659" i="2"/>
  <c r="N659" i="2"/>
  <c r="M503" i="2"/>
  <c r="N503" i="2"/>
  <c r="M504" i="2"/>
  <c r="N504" i="2"/>
  <c r="M1735" i="2"/>
  <c r="N1735" i="2"/>
  <c r="M1736" i="2"/>
  <c r="N1736" i="2"/>
  <c r="M1737" i="2"/>
  <c r="N1737" i="2"/>
  <c r="M1738" i="2"/>
  <c r="N1738" i="2"/>
  <c r="M1741" i="2"/>
  <c r="N1741" i="2"/>
  <c r="M1742" i="2"/>
  <c r="N1742" i="2"/>
  <c r="M1903" i="2"/>
  <c r="N1903" i="2"/>
  <c r="M1904" i="2"/>
  <c r="N1904" i="2"/>
  <c r="M1905" i="2"/>
  <c r="N1905" i="2"/>
  <c r="M1906" i="2"/>
  <c r="N1906" i="2"/>
  <c r="M1907" i="2"/>
  <c r="N1907" i="2"/>
  <c r="M1908" i="2"/>
  <c r="N1908" i="2"/>
  <c r="M1909" i="2"/>
  <c r="N1909" i="2"/>
  <c r="M1743" i="2"/>
  <c r="N1743" i="2"/>
  <c r="M1744" i="2"/>
  <c r="N1744" i="2"/>
  <c r="M1745" i="2"/>
  <c r="N1745" i="2"/>
  <c r="M1746" i="2"/>
  <c r="N1746" i="2"/>
  <c r="M1747" i="2"/>
  <c r="N1747" i="2"/>
  <c r="M792" i="2"/>
  <c r="N792" i="2"/>
  <c r="N1902" i="2"/>
  <c r="M1902" i="2"/>
  <c r="AL762" i="3" l="1"/>
  <c r="AM762" i="3"/>
  <c r="AN762" i="3"/>
  <c r="AJ762" i="3"/>
  <c r="AM2166" i="3"/>
  <c r="AK2166" i="3"/>
  <c r="AI762" i="3"/>
  <c r="AJ2166" i="3"/>
  <c r="AN2166" i="3"/>
  <c r="AK762" i="3"/>
  <c r="AP761" i="2"/>
  <c r="AI761" i="2"/>
  <c r="AJ761" i="2"/>
  <c r="AK1736" i="2"/>
  <c r="AK2149" i="2"/>
  <c r="AJ499" i="2"/>
  <c r="AK497" i="2"/>
  <c r="AJ636" i="2"/>
  <c r="AK634" i="2"/>
  <c r="AK1876" i="2"/>
  <c r="AK1366" i="2"/>
  <c r="AK474" i="2"/>
  <c r="AJ1365" i="2"/>
  <c r="AJ2146" i="2"/>
  <c r="AJ1539" i="2"/>
  <c r="AL1871" i="2"/>
  <c r="AB439" i="2"/>
  <c r="AM439" i="2"/>
  <c r="AL438" i="2"/>
  <c r="AI2142" i="2"/>
  <c r="AM622" i="2"/>
  <c r="AM618" i="2"/>
  <c r="AM1354" i="2"/>
  <c r="AM434" i="2"/>
  <c r="AM1350" i="2"/>
  <c r="AM431" i="2"/>
  <c r="AM1345" i="2"/>
  <c r="AN1342" i="2"/>
  <c r="AN428" i="2"/>
  <c r="AN419" i="2"/>
  <c r="AL415" i="2"/>
  <c r="AB2138" i="2"/>
  <c r="AC2138" i="2"/>
  <c r="AJ1736" i="2"/>
  <c r="AP2165" i="2"/>
  <c r="AI2165" i="2"/>
  <c r="AI499" i="2"/>
  <c r="AL499" i="2"/>
  <c r="AJ497" i="2"/>
  <c r="AI496" i="2"/>
  <c r="AL496" i="2"/>
  <c r="AJ495" i="2"/>
  <c r="AK493" i="2"/>
  <c r="AI636" i="2"/>
  <c r="AL636" i="2"/>
  <c r="AJ634" i="2"/>
  <c r="AI633" i="2"/>
  <c r="AL633" i="2"/>
  <c r="AJ632" i="2"/>
  <c r="AI469" i="2"/>
  <c r="AL469" i="2"/>
  <c r="AI1365" i="2"/>
  <c r="AL1365" i="2"/>
  <c r="AJ467" i="2"/>
  <c r="AK465" i="2"/>
  <c r="AI464" i="2"/>
  <c r="AL464" i="2"/>
  <c r="AJ463" i="2"/>
  <c r="AI2146" i="2"/>
  <c r="AL2146" i="2"/>
  <c r="AK629" i="2"/>
  <c r="AI1539" i="2"/>
  <c r="AL1539" i="2"/>
  <c r="AI1363" i="2"/>
  <c r="AJ461" i="2"/>
  <c r="AL461" i="2"/>
  <c r="AB1359" i="2"/>
  <c r="AL1358" i="2"/>
  <c r="AJ1357" i="2"/>
  <c r="AL1357" i="2"/>
  <c r="AB445" i="2"/>
  <c r="AJ444" i="2"/>
  <c r="AL444" i="2"/>
  <c r="AJ1673" i="2"/>
  <c r="AL1673" i="2"/>
  <c r="AK2145" i="2"/>
  <c r="AN1343" i="2"/>
  <c r="AN1339" i="2"/>
  <c r="AN422" i="2"/>
  <c r="AC419" i="2"/>
  <c r="AC417" i="2"/>
  <c r="AB403" i="2"/>
  <c r="AC403" i="2"/>
  <c r="AB615" i="2"/>
  <c r="AC615" i="2"/>
  <c r="AL761" i="2"/>
  <c r="AM761" i="2"/>
  <c r="AN761" i="2"/>
  <c r="AK761" i="2"/>
  <c r="AB2137" i="2"/>
  <c r="AC2137" i="2"/>
  <c r="AN1902" i="2"/>
  <c r="AM455" i="2"/>
  <c r="AM452" i="2"/>
  <c r="AM1870" i="2"/>
  <c r="AM437" i="2"/>
  <c r="AM430" i="2"/>
  <c r="AM424" i="2"/>
  <c r="AM412" i="2"/>
  <c r="AM410" i="2"/>
  <c r="AB2141" i="2"/>
  <c r="AC2141" i="2"/>
  <c r="AN2140" i="2"/>
  <c r="AL2141" i="2"/>
  <c r="AL2137" i="2"/>
  <c r="AC2133" i="2"/>
  <c r="AL2133" i="2"/>
  <c r="AC610" i="2"/>
  <c r="AL1869" i="2"/>
  <c r="AL1335" i="2"/>
  <c r="AC397" i="2"/>
  <c r="AL393" i="2"/>
  <c r="AC381" i="2"/>
  <c r="AC377" i="2"/>
  <c r="AL375" i="2"/>
  <c r="AA604" i="2"/>
  <c r="AD604" i="2" s="1"/>
  <c r="AB1530" i="2"/>
  <c r="AM603" i="2"/>
  <c r="AN2119" i="2"/>
  <c r="AC1526" i="2"/>
  <c r="AC600" i="2"/>
  <c r="AC599" i="2"/>
  <c r="AM1865" i="2"/>
  <c r="AB356" i="2"/>
  <c r="AB1303" i="2"/>
  <c r="AC1301" i="2"/>
  <c r="AC355" i="2"/>
  <c r="AN353" i="2"/>
  <c r="AC346" i="2"/>
  <c r="AM337" i="2"/>
  <c r="AA325" i="2"/>
  <c r="AN159" i="2"/>
  <c r="AN158" i="2"/>
  <c r="AN1525" i="2"/>
  <c r="AJ2117" i="2"/>
  <c r="AA2117" i="2"/>
  <c r="AD2117" i="2" s="1"/>
  <c r="AA2115" i="2"/>
  <c r="AD2115" i="2" s="1"/>
  <c r="AN596" i="2"/>
  <c r="AN595" i="2"/>
  <c r="AC2113" i="2"/>
  <c r="AL2112" i="2"/>
  <c r="AJ2111" i="2"/>
  <c r="AC592" i="2"/>
  <c r="AB1663" i="2"/>
  <c r="AA2106" i="2"/>
  <c r="AD2106" i="2" s="1"/>
  <c r="AN2105" i="2"/>
  <c r="AB2104" i="2"/>
  <c r="AL1660" i="2"/>
  <c r="AB1898" i="2"/>
  <c r="AL1898" i="2"/>
  <c r="AA587" i="2"/>
  <c r="AD587" i="2" s="1"/>
  <c r="AB586" i="2"/>
  <c r="AB321" i="2"/>
  <c r="AN321" i="2"/>
  <c r="AM1285" i="2"/>
  <c r="AL320" i="2"/>
  <c r="AC319" i="2"/>
  <c r="AB1279" i="2"/>
  <c r="AN1279" i="2"/>
  <c r="AL1274" i="2"/>
  <c r="AB1856" i="2"/>
  <c r="AA317" i="2"/>
  <c r="AA1268" i="2"/>
  <c r="AB315" i="2"/>
  <c r="AB313" i="2"/>
  <c r="AA304" i="2"/>
  <c r="AA149" i="2"/>
  <c r="AB149" i="2"/>
  <c r="AK2093" i="2"/>
  <c r="AI2093" i="2"/>
  <c r="AJ1896" i="2"/>
  <c r="AK1896" i="2"/>
  <c r="AI1853" i="2"/>
  <c r="AK1853" i="2"/>
  <c r="AL613" i="2"/>
  <c r="AL1337" i="2"/>
  <c r="AL400" i="2"/>
  <c r="AN1868" i="2"/>
  <c r="AC1329" i="2"/>
  <c r="AL1867" i="2"/>
  <c r="AL1328" i="2"/>
  <c r="AL1324" i="2"/>
  <c r="AC1320" i="2"/>
  <c r="AL391" i="2"/>
  <c r="AC387" i="2"/>
  <c r="AN364" i="2"/>
  <c r="AN1531" i="2"/>
  <c r="AA1530" i="2"/>
  <c r="AD1530" i="2" s="1"/>
  <c r="AC2119" i="2"/>
  <c r="AA1866" i="2"/>
  <c r="AB333" i="2"/>
  <c r="AL329" i="2"/>
  <c r="AN160" i="2"/>
  <c r="AC158" i="2"/>
  <c r="AA2113" i="2"/>
  <c r="AD2113" i="2" s="1"/>
  <c r="AL1665" i="2"/>
  <c r="AN589" i="2"/>
  <c r="AB2105" i="2"/>
  <c r="AJ2104" i="2"/>
  <c r="AA2104" i="2"/>
  <c r="AD2104" i="2" s="1"/>
  <c r="AC1862" i="2"/>
  <c r="AC1860" i="2"/>
  <c r="AN1859" i="2"/>
  <c r="AN1858" i="2"/>
  <c r="AA319" i="2"/>
  <c r="AN1266" i="2"/>
  <c r="AI289" i="2"/>
  <c r="AL289" i="2"/>
  <c r="AM2098" i="2"/>
  <c r="AK2097" i="2"/>
  <c r="AN2097" i="2"/>
  <c r="AK2094" i="2"/>
  <c r="AJ2094" i="2"/>
  <c r="AM1854" i="2"/>
  <c r="AN1854" i="2"/>
  <c r="AM612" i="2"/>
  <c r="AM1863" i="2"/>
  <c r="AN403" i="2"/>
  <c r="AL1537" i="2"/>
  <c r="AA2139" i="2"/>
  <c r="AD2139" i="2" s="1"/>
  <c r="AL616" i="2"/>
  <c r="AA2135" i="2"/>
  <c r="AD2135" i="2" s="1"/>
  <c r="AC1672" i="2"/>
  <c r="AL615" i="2"/>
  <c r="AC1868" i="2"/>
  <c r="AN397" i="2"/>
  <c r="AC1326" i="2"/>
  <c r="AC395" i="2"/>
  <c r="AM384" i="2"/>
  <c r="AC162" i="2"/>
  <c r="AC1532" i="2"/>
  <c r="AA2131" i="2"/>
  <c r="AD2131" i="2" s="1"/>
  <c r="AB2127" i="2"/>
  <c r="AM2126" i="2"/>
  <c r="AM602" i="2"/>
  <c r="AM1899" i="2"/>
  <c r="AM359" i="2"/>
  <c r="AN326" i="2"/>
  <c r="AB325" i="2"/>
  <c r="AN1666" i="2"/>
  <c r="AN1520" i="2"/>
  <c r="AM1519" i="2"/>
  <c r="AL1514" i="2"/>
  <c r="AL1278" i="2"/>
  <c r="AM318" i="2"/>
  <c r="AL316" i="2"/>
  <c r="AC315" i="2"/>
  <c r="AC313" i="2"/>
  <c r="AM310" i="2"/>
  <c r="AL305" i="2"/>
  <c r="AC304" i="2"/>
  <c r="AM301" i="2"/>
  <c r="AN157" i="2"/>
  <c r="AJ1897" i="2"/>
  <c r="AI1897" i="2"/>
  <c r="AJ2091" i="2"/>
  <c r="AI2091" i="2"/>
  <c r="AK2091" i="2"/>
  <c r="AI1852" i="2"/>
  <c r="AJ1852" i="2"/>
  <c r="AN2081" i="2"/>
  <c r="AL2080" i="2"/>
  <c r="AM565" i="2"/>
  <c r="AM1496" i="2"/>
  <c r="AM1492" i="2"/>
  <c r="AA1218" i="2"/>
  <c r="AC1217" i="2"/>
  <c r="AA1842" i="2"/>
  <c r="AA1841" i="2"/>
  <c r="AM1841" i="2"/>
  <c r="AL1212" i="2"/>
  <c r="AA1211" i="2"/>
  <c r="AA1210" i="2"/>
  <c r="AC1209" i="2"/>
  <c r="AL1205" i="2"/>
  <c r="AC254" i="2"/>
  <c r="AA1740" i="2"/>
  <c r="AL1740" i="2"/>
  <c r="AA247" i="2"/>
  <c r="AC132" i="2"/>
  <c r="AA129" i="2"/>
  <c r="AC128" i="2"/>
  <c r="AC127" i="2"/>
  <c r="AC116" i="2"/>
  <c r="AC114" i="2"/>
  <c r="AC33" i="2"/>
  <c r="AC1890" i="2"/>
  <c r="AL1890" i="2"/>
  <c r="AL562" i="2"/>
  <c r="AC561" i="2"/>
  <c r="AA2073" i="2"/>
  <c r="AD2073" i="2" s="1"/>
  <c r="AM2073" i="2"/>
  <c r="AM2072" i="2"/>
  <c r="AC2071" i="2"/>
  <c r="AC556" i="2"/>
  <c r="AC759" i="2"/>
  <c r="AA2068" i="2"/>
  <c r="AD2068" i="2" s="1"/>
  <c r="AM2068" i="2"/>
  <c r="AA2067" i="2"/>
  <c r="AD2067" i="2" s="1"/>
  <c r="AC2066" i="2"/>
  <c r="AL1490" i="2"/>
  <c r="AC1489" i="2"/>
  <c r="AL1648" i="2"/>
  <c r="AA2060" i="2"/>
  <c r="AD2060" i="2" s="1"/>
  <c r="AM2060" i="2"/>
  <c r="AC1484" i="2"/>
  <c r="AB2059" i="2"/>
  <c r="AA2059" i="2"/>
  <c r="AD2059" i="2" s="1"/>
  <c r="AB2055" i="2"/>
  <c r="AA2055" i="2"/>
  <c r="AD2055" i="2" s="1"/>
  <c r="AA1163" i="2"/>
  <c r="AB1163" i="2"/>
  <c r="AA1157" i="2"/>
  <c r="AC1157" i="2"/>
  <c r="AC1832" i="2"/>
  <c r="AB1832" i="2"/>
  <c r="AI547" i="2"/>
  <c r="AJ547" i="2"/>
  <c r="AA1470" i="2"/>
  <c r="AD1470" i="2" s="1"/>
  <c r="AB1470" i="2"/>
  <c r="AC2048" i="2"/>
  <c r="AB2048" i="2"/>
  <c r="AB1464" i="2"/>
  <c r="AA1464" i="2"/>
  <c r="AD1464" i="2" s="1"/>
  <c r="AB1448" i="2"/>
  <c r="AC1448" i="2"/>
  <c r="AB1117" i="2"/>
  <c r="AA1117" i="2"/>
  <c r="AM1852" i="2"/>
  <c r="AK1850" i="2"/>
  <c r="AN1848" i="2"/>
  <c r="AB552" i="2"/>
  <c r="AC552" i="2"/>
  <c r="AB1834" i="2"/>
  <c r="AC1834" i="2"/>
  <c r="AB1831" i="2"/>
  <c r="AA1831" i="2"/>
  <c r="AC1831" i="2"/>
  <c r="AC106" i="2"/>
  <c r="AB106" i="2"/>
  <c r="AA547" i="2"/>
  <c r="AD547" i="2" s="1"/>
  <c r="AB547" i="2"/>
  <c r="AC547" i="2"/>
  <c r="AB1451" i="2"/>
  <c r="AC1451" i="2"/>
  <c r="AM580" i="2"/>
  <c r="AK1509" i="2"/>
  <c r="AN1509" i="2"/>
  <c r="AJ1260" i="2"/>
  <c r="AN1260" i="2"/>
  <c r="AJ1259" i="2"/>
  <c r="AJ1850" i="2"/>
  <c r="AA1231" i="2"/>
  <c r="AJ1230" i="2"/>
  <c r="AA270" i="2"/>
  <c r="AJ269" i="2"/>
  <c r="AA262" i="2"/>
  <c r="AJ261" i="2"/>
  <c r="AA142" i="2"/>
  <c r="AJ141" i="2"/>
  <c r="AA134" i="2"/>
  <c r="AD134" i="2" s="1"/>
  <c r="AJ133" i="2"/>
  <c r="AA2083" i="2"/>
  <c r="AD2083" i="2" s="1"/>
  <c r="AM568" i="2"/>
  <c r="AL567" i="2"/>
  <c r="AM2082" i="2"/>
  <c r="AC2079" i="2"/>
  <c r="AC566" i="2"/>
  <c r="AL1501" i="2"/>
  <c r="AN1652" i="2"/>
  <c r="AL1651" i="2"/>
  <c r="AC1891" i="2"/>
  <c r="AL564" i="2"/>
  <c r="AC1843" i="2"/>
  <c r="AC1221" i="2"/>
  <c r="AM1214" i="2"/>
  <c r="AL255" i="2"/>
  <c r="AC1840" i="2"/>
  <c r="AL1195" i="2"/>
  <c r="AA1193" i="2"/>
  <c r="AA1192" i="2"/>
  <c r="AA244" i="2"/>
  <c r="AC243" i="2"/>
  <c r="AC121" i="2"/>
  <c r="AC120" i="2"/>
  <c r="AL1486" i="2"/>
  <c r="AC554" i="2"/>
  <c r="AA2064" i="2"/>
  <c r="AD2064" i="2" s="1"/>
  <c r="AM2064" i="2"/>
  <c r="AA2063" i="2"/>
  <c r="AD2063" i="2" s="1"/>
  <c r="AL1646" i="2"/>
  <c r="AB1645" i="2"/>
  <c r="AC1645" i="2"/>
  <c r="AB1836" i="2"/>
  <c r="AC1836" i="2"/>
  <c r="AB111" i="2"/>
  <c r="AA111" i="2"/>
  <c r="AB108" i="2"/>
  <c r="AC108" i="2"/>
  <c r="AB548" i="2"/>
  <c r="AA548" i="2"/>
  <c r="AD548" i="2" s="1"/>
  <c r="AB1643" i="2"/>
  <c r="AA1643" i="2"/>
  <c r="AD1643" i="2" s="1"/>
  <c r="AC1643" i="2"/>
  <c r="AL2093" i="2"/>
  <c r="AL1897" i="2"/>
  <c r="AN1850" i="2"/>
  <c r="AM1849" i="2"/>
  <c r="AN1257" i="2"/>
  <c r="AA280" i="2"/>
  <c r="AJ279" i="2"/>
  <c r="AJ1892" i="2"/>
  <c r="AC1842" i="2"/>
  <c r="AC1740" i="2"/>
  <c r="AC2073" i="2"/>
  <c r="AC2068" i="2"/>
  <c r="AC2060" i="2"/>
  <c r="AB2058" i="2"/>
  <c r="AA2058" i="2"/>
  <c r="AD2058" i="2" s="1"/>
  <c r="AB2054" i="2"/>
  <c r="AA2054" i="2"/>
  <c r="AD2054" i="2" s="1"/>
  <c r="AB1838" i="2"/>
  <c r="AC1838" i="2"/>
  <c r="AC1167" i="2"/>
  <c r="AA1167" i="2"/>
  <c r="AB1833" i="2"/>
  <c r="AA1833" i="2"/>
  <c r="AC1147" i="2"/>
  <c r="AA1147" i="2"/>
  <c r="AB1147" i="2"/>
  <c r="AB1145" i="2"/>
  <c r="AA1145" i="2"/>
  <c r="AB1130" i="2"/>
  <c r="AC1130" i="2"/>
  <c r="AB549" i="2"/>
  <c r="AA549" i="2"/>
  <c r="AD549" i="2" s="1"/>
  <c r="AC549" i="2"/>
  <c r="AI751" i="2"/>
  <c r="AJ751" i="2"/>
  <c r="AR1118" i="2"/>
  <c r="AJ2165" i="2"/>
  <c r="AI1425" i="2"/>
  <c r="AJ2013" i="2"/>
  <c r="AM718" i="2"/>
  <c r="AB1416" i="2"/>
  <c r="AB1413" i="2"/>
  <c r="AA1609" i="2"/>
  <c r="AD1609" i="2" s="1"/>
  <c r="AQ1805" i="2"/>
  <c r="AR1805" i="2"/>
  <c r="AC993" i="2"/>
  <c r="AB993" i="2"/>
  <c r="AQ960" i="2"/>
  <c r="AR960" i="2"/>
  <c r="AC64" i="2"/>
  <c r="AB64" i="2"/>
  <c r="AM2003" i="2"/>
  <c r="AL2003" i="2"/>
  <c r="AC2160" i="2"/>
  <c r="AA2160" i="2"/>
  <c r="AB2160" i="2"/>
  <c r="AA1787" i="2"/>
  <c r="AC1787" i="2"/>
  <c r="AM2055" i="2"/>
  <c r="AM2054" i="2"/>
  <c r="AC2053" i="2"/>
  <c r="AL2053" i="2"/>
  <c r="AL1473" i="2"/>
  <c r="AL551" i="2"/>
  <c r="AN1162" i="2"/>
  <c r="AN1156" i="2"/>
  <c r="AN1148" i="2"/>
  <c r="AN240" i="2"/>
  <c r="AN1146" i="2"/>
  <c r="AN1144" i="2"/>
  <c r="AL1141" i="2"/>
  <c r="AL1830" i="2"/>
  <c r="AA1134" i="2"/>
  <c r="AN1129" i="2"/>
  <c r="AL239" i="2"/>
  <c r="AB1829" i="2"/>
  <c r="AC1128" i="2"/>
  <c r="AM231" i="2"/>
  <c r="AI109" i="2"/>
  <c r="AN109" i="2"/>
  <c r="AA102" i="2"/>
  <c r="AD102" i="2" s="1"/>
  <c r="AC101" i="2"/>
  <c r="AA756" i="2"/>
  <c r="AD756" i="2" s="1"/>
  <c r="AB755" i="2"/>
  <c r="AN2052" i="2"/>
  <c r="AL2051" i="2"/>
  <c r="AM2049" i="2"/>
  <c r="AA1467" i="2"/>
  <c r="AD1467" i="2" s="1"/>
  <c r="AI1464" i="2"/>
  <c r="AA656" i="2"/>
  <c r="AB2044" i="2"/>
  <c r="AI748" i="2"/>
  <c r="AM1637" i="2"/>
  <c r="AA1460" i="2"/>
  <c r="AD1460" i="2" s="1"/>
  <c r="AM1455" i="2"/>
  <c r="AA2036" i="2"/>
  <c r="AA2035" i="2"/>
  <c r="AL2035" i="2"/>
  <c r="AC1634" i="2"/>
  <c r="AC2033" i="2"/>
  <c r="AA1633" i="2"/>
  <c r="AI1117" i="2"/>
  <c r="AI1113" i="2"/>
  <c r="AR1112" i="2"/>
  <c r="AI229" i="2"/>
  <c r="AR228" i="2"/>
  <c r="AM1106" i="2"/>
  <c r="AI1105" i="2"/>
  <c r="AA1099" i="2"/>
  <c r="AI1097" i="2"/>
  <c r="AL1081" i="2"/>
  <c r="AL1080" i="2"/>
  <c r="AL1079" i="2"/>
  <c r="AL1078" i="2"/>
  <c r="AA1077" i="2"/>
  <c r="AJ1076" i="2"/>
  <c r="AN1076" i="2"/>
  <c r="AM1075" i="2"/>
  <c r="AA1066" i="2"/>
  <c r="AI93" i="2"/>
  <c r="AK89" i="2"/>
  <c r="AL86" i="2"/>
  <c r="AJ85" i="2"/>
  <c r="AI83" i="2"/>
  <c r="AA80" i="2"/>
  <c r="AD80" i="2" s="1"/>
  <c r="AC79" i="2"/>
  <c r="AC745" i="2"/>
  <c r="AB536" i="2"/>
  <c r="AC535" i="2"/>
  <c r="AN534" i="2"/>
  <c r="AM740" i="2"/>
  <c r="AM2030" i="2"/>
  <c r="AC2028" i="2"/>
  <c r="AB1632" i="2"/>
  <c r="AN1632" i="2"/>
  <c r="AC1446" i="2"/>
  <c r="AJ2026" i="2"/>
  <c r="AL1441" i="2"/>
  <c r="AR1440" i="2"/>
  <c r="AL1440" i="2"/>
  <c r="AJ1439" i="2"/>
  <c r="AL1439" i="2"/>
  <c r="AR1437" i="2"/>
  <c r="AI2024" i="2"/>
  <c r="AA2023" i="2"/>
  <c r="AD2023" i="2" s="1"/>
  <c r="AN2023" i="2"/>
  <c r="AA1887" i="2"/>
  <c r="AD1887" i="2" s="1"/>
  <c r="AC2022" i="2"/>
  <c r="AI1624" i="2"/>
  <c r="AR2021" i="2"/>
  <c r="AL2021" i="2"/>
  <c r="AA2018" i="2"/>
  <c r="AA729" i="2"/>
  <c r="AL1817" i="2"/>
  <c r="AR1816" i="2"/>
  <c r="AB1810" i="2"/>
  <c r="AM1810" i="2"/>
  <c r="AB1051" i="2"/>
  <c r="AN1047" i="2"/>
  <c r="AN1017" i="2"/>
  <c r="AM69" i="2"/>
  <c r="AM22" i="2"/>
  <c r="AM530" i="2"/>
  <c r="AM1620" i="2"/>
  <c r="AQ991" i="2"/>
  <c r="AR991" i="2" s="1"/>
  <c r="AQ203" i="2"/>
  <c r="AR203" i="2" s="1"/>
  <c r="AC196" i="2"/>
  <c r="AB196" i="2"/>
  <c r="AA187" i="2"/>
  <c r="AB187" i="2"/>
  <c r="AC738" i="2"/>
  <c r="AJ2022" i="2"/>
  <c r="AB2022" i="2"/>
  <c r="AJ1812" i="2"/>
  <c r="AM65" i="2"/>
  <c r="AC24" i="2"/>
  <c r="AC1428" i="2"/>
  <c r="AM526" i="2"/>
  <c r="AK1425" i="2"/>
  <c r="AM1721" i="2"/>
  <c r="AM2163" i="2"/>
  <c r="AM2012" i="2"/>
  <c r="AM2011" i="2"/>
  <c r="AC2010" i="2"/>
  <c r="AB2009" i="2"/>
  <c r="AM1610" i="2"/>
  <c r="AB1408" i="2"/>
  <c r="AJ999" i="2"/>
  <c r="AA206" i="2"/>
  <c r="AB206" i="2"/>
  <c r="AC178" i="2"/>
  <c r="AB178" i="2"/>
  <c r="AL2165" i="2"/>
  <c r="AL1482" i="2"/>
  <c r="AL1480" i="2"/>
  <c r="AL553" i="2"/>
  <c r="AM2059" i="2"/>
  <c r="AM2058" i="2"/>
  <c r="AL2057" i="2"/>
  <c r="AL1477" i="2"/>
  <c r="AL1165" i="2"/>
  <c r="AM1833" i="2"/>
  <c r="AL1161" i="2"/>
  <c r="AN1154" i="2"/>
  <c r="AM1831" i="2"/>
  <c r="AM1145" i="2"/>
  <c r="AN1133" i="2"/>
  <c r="AN1127" i="2"/>
  <c r="AC1124" i="2"/>
  <c r="AL1124" i="2"/>
  <c r="AC110" i="2"/>
  <c r="AM232" i="2"/>
  <c r="AM32" i="2"/>
  <c r="AM2040" i="2"/>
  <c r="AM1459" i="2"/>
  <c r="AM1456" i="2"/>
  <c r="AL1452" i="2"/>
  <c r="AM1117" i="2"/>
  <c r="AA227" i="2"/>
  <c r="AC1103" i="2"/>
  <c r="AR1100" i="2"/>
  <c r="AA1097" i="2"/>
  <c r="AM1097" i="2"/>
  <c r="AM1094" i="2"/>
  <c r="AA1093" i="2"/>
  <c r="AM1093" i="2"/>
  <c r="AM1092" i="2"/>
  <c r="AI1091" i="2"/>
  <c r="AR1819" i="2"/>
  <c r="AM1819" i="2"/>
  <c r="AR1090" i="2"/>
  <c r="AL1073" i="2"/>
  <c r="AB1070" i="2"/>
  <c r="AB1069" i="2"/>
  <c r="AA1068" i="2"/>
  <c r="AN1068" i="2"/>
  <c r="AL1067" i="2"/>
  <c r="AM94" i="2"/>
  <c r="AA791" i="2"/>
  <c r="AL791" i="2"/>
  <c r="AA83" i="2"/>
  <c r="AD83" i="2" s="1"/>
  <c r="AI26" i="2"/>
  <c r="AI2028" i="2"/>
  <c r="AL1443" i="2"/>
  <c r="AB738" i="2"/>
  <c r="AM738" i="2"/>
  <c r="AB737" i="2"/>
  <c r="AB2026" i="2"/>
  <c r="AC2024" i="2"/>
  <c r="AC1624" i="2"/>
  <c r="AI1623" i="2"/>
  <c r="AB2020" i="2"/>
  <c r="AN531" i="2"/>
  <c r="AM2017" i="2"/>
  <c r="AN1052" i="2"/>
  <c r="AB1811" i="2"/>
  <c r="AL216" i="2"/>
  <c r="AN1015" i="2"/>
  <c r="AN1013" i="2"/>
  <c r="AN1009" i="2"/>
  <c r="AL1008" i="2"/>
  <c r="AN211" i="2"/>
  <c r="AM1004" i="2"/>
  <c r="AM790" i="2"/>
  <c r="AM66" i="2"/>
  <c r="AB24" i="2"/>
  <c r="AM18" i="2"/>
  <c r="AB1428" i="2"/>
  <c r="AM1885" i="2"/>
  <c r="AJ726" i="2"/>
  <c r="AM725" i="2"/>
  <c r="AB724" i="2"/>
  <c r="AR523" i="2"/>
  <c r="AN522" i="2"/>
  <c r="AB722" i="2"/>
  <c r="AB1718" i="2"/>
  <c r="AB1617" i="2"/>
  <c r="AM1617" i="2"/>
  <c r="AN1614" i="2"/>
  <c r="AC1418" i="2"/>
  <c r="AC1416" i="2"/>
  <c r="AM1415" i="2"/>
  <c r="AC1413" i="2"/>
  <c r="AM713" i="2"/>
  <c r="AB2010" i="2"/>
  <c r="AM2010" i="2"/>
  <c r="AB1609" i="2"/>
  <c r="AJ1606" i="2"/>
  <c r="AA1408" i="2"/>
  <c r="AD1408" i="2" s="1"/>
  <c r="AM708" i="2"/>
  <c r="AI993" i="2"/>
  <c r="AJ993" i="2"/>
  <c r="AM1804" i="2"/>
  <c r="AL1804" i="2"/>
  <c r="AI982" i="2"/>
  <c r="AJ982" i="2"/>
  <c r="AB1707" i="2"/>
  <c r="AA1707" i="2"/>
  <c r="AA1789" i="2"/>
  <c r="AC1789" i="2"/>
  <c r="AC912" i="2"/>
  <c r="AB912" i="2"/>
  <c r="AJ851" i="2"/>
  <c r="AI851" i="2"/>
  <c r="AC2151" i="2"/>
  <c r="AA2151" i="2"/>
  <c r="AN2165" i="2"/>
  <c r="AM1756" i="2"/>
  <c r="AN1756" i="2"/>
  <c r="AM1802" i="2"/>
  <c r="AB985" i="2"/>
  <c r="AC977" i="2"/>
  <c r="AB974" i="2"/>
  <c r="AM973" i="2"/>
  <c r="AN960" i="2"/>
  <c r="AB202" i="2"/>
  <c r="AA200" i="2"/>
  <c r="AL199" i="2"/>
  <c r="AL198" i="2"/>
  <c r="AL946" i="2"/>
  <c r="AL945" i="2"/>
  <c r="AL61" i="2"/>
  <c r="AL60" i="2"/>
  <c r="AL59" i="2"/>
  <c r="AM1884" i="2"/>
  <c r="AM2007" i="2"/>
  <c r="AM1883" i="2"/>
  <c r="AM2162" i="2"/>
  <c r="AM2006" i="2"/>
  <c r="AM2005" i="2"/>
  <c r="AB1597" i="2"/>
  <c r="AB1400" i="2"/>
  <c r="AN193" i="2"/>
  <c r="AL937" i="2"/>
  <c r="AM11" i="2"/>
  <c r="AM1995" i="2"/>
  <c r="AL1702" i="2"/>
  <c r="AM2156" i="2"/>
  <c r="AL1581" i="2"/>
  <c r="AM1881" i="2"/>
  <c r="AM1777" i="2"/>
  <c r="AI676" i="2"/>
  <c r="AK676" i="2"/>
  <c r="AJ649" i="2"/>
  <c r="AK649" i="2"/>
  <c r="AM1372" i="2"/>
  <c r="AK1971" i="2"/>
  <c r="AJ1370" i="2"/>
  <c r="AM1370" i="2"/>
  <c r="AK1684" i="2"/>
  <c r="AK1559" i="2"/>
  <c r="AM1965" i="2"/>
  <c r="AJ852" i="2"/>
  <c r="AK852" i="2"/>
  <c r="AM1770" i="2"/>
  <c r="AI1769" i="2"/>
  <c r="AL1769" i="2"/>
  <c r="AM844" i="2"/>
  <c r="AN1964" i="2"/>
  <c r="AL1955" i="2"/>
  <c r="AQ806" i="2"/>
  <c r="AR806" i="2" s="1"/>
  <c r="AM803" i="2"/>
  <c r="AA1749" i="2"/>
  <c r="AC1749" i="2"/>
  <c r="AM1921" i="2"/>
  <c r="AC1906" i="2"/>
  <c r="AB1906" i="2"/>
  <c r="AC1742" i="2"/>
  <c r="AB1742" i="2"/>
  <c r="AK2165" i="2"/>
  <c r="AN1393" i="2"/>
  <c r="AM1796" i="2"/>
  <c r="AM1795" i="2"/>
  <c r="AL933" i="2"/>
  <c r="AL1790" i="2"/>
  <c r="AL923" i="2"/>
  <c r="AL181" i="2"/>
  <c r="AL905" i="2"/>
  <c r="AC778" i="2"/>
  <c r="AM49" i="2"/>
  <c r="AM512" i="2"/>
  <c r="AM1582" i="2"/>
  <c r="AL1983" i="2"/>
  <c r="AA889" i="2"/>
  <c r="AL876" i="2"/>
  <c r="AI777" i="2"/>
  <c r="AJ777" i="2"/>
  <c r="AJ42" i="2"/>
  <c r="AL42" i="2"/>
  <c r="AK1574" i="2"/>
  <c r="AJ1574" i="2"/>
  <c r="AI1976" i="2"/>
  <c r="AB837" i="2"/>
  <c r="AA837" i="2"/>
  <c r="AB1956" i="2"/>
  <c r="AC1956" i="2"/>
  <c r="AB1951" i="2"/>
  <c r="AR811" i="2"/>
  <c r="AI1919" i="2"/>
  <c r="AK1919" i="2"/>
  <c r="AI1912" i="2"/>
  <c r="AK1912" i="2"/>
  <c r="AI792" i="2"/>
  <c r="AK792" i="2"/>
  <c r="AR970" i="2"/>
  <c r="AL955" i="2"/>
  <c r="AL954" i="2"/>
  <c r="AL950" i="2"/>
  <c r="AL62" i="2"/>
  <c r="AL943" i="2"/>
  <c r="AL17" i="2"/>
  <c r="AL16" i="2"/>
  <c r="AL15" i="2"/>
  <c r="AM2002" i="2"/>
  <c r="AK2001" i="2"/>
  <c r="AM1707" i="2"/>
  <c r="AL919" i="2"/>
  <c r="AL184" i="2"/>
  <c r="AC898" i="2"/>
  <c r="AB778" i="2"/>
  <c r="AB513" i="2"/>
  <c r="AM691" i="2"/>
  <c r="AL1992" i="2"/>
  <c r="AL1991" i="2"/>
  <c r="AL1698" i="2"/>
  <c r="AN1987" i="2"/>
  <c r="AL1379" i="2"/>
  <c r="AL1984" i="2"/>
  <c r="AJ1980" i="2"/>
  <c r="AL1980" i="2"/>
  <c r="AJ1579" i="2"/>
  <c r="AL1579" i="2"/>
  <c r="AJ1785" i="2"/>
  <c r="AJ1777" i="2"/>
  <c r="AC876" i="2"/>
  <c r="AL871" i="2"/>
  <c r="AJ865" i="2"/>
  <c r="AI1978" i="2"/>
  <c r="AJ1978" i="2"/>
  <c r="AI1572" i="2"/>
  <c r="AJ1572" i="2"/>
  <c r="AC1570" i="2"/>
  <c r="AK1569" i="2"/>
  <c r="AM1569" i="2"/>
  <c r="AI2152" i="2"/>
  <c r="AM2152" i="2"/>
  <c r="AK1775" i="2"/>
  <c r="AI1775" i="2"/>
  <c r="AM1774" i="2"/>
  <c r="AM854" i="2"/>
  <c r="AJ847" i="2"/>
  <c r="AI847" i="2"/>
  <c r="AJ169" i="2"/>
  <c r="AL169" i="2"/>
  <c r="AL836" i="2"/>
  <c r="AJ835" i="2"/>
  <c r="AL835" i="2"/>
  <c r="AB37" i="2"/>
  <c r="AC37" i="2"/>
  <c r="AL1880" i="2"/>
  <c r="AL1680" i="2"/>
  <c r="AB2151" i="2"/>
  <c r="AC1679" i="2"/>
  <c r="AL1678" i="2"/>
  <c r="AN1954" i="2"/>
  <c r="AA1951" i="2"/>
  <c r="AL1949" i="2"/>
  <c r="AL1553" i="2"/>
  <c r="AL1550" i="2"/>
  <c r="AL1676" i="2"/>
  <c r="AM1675" i="2"/>
  <c r="AR813" i="2"/>
  <c r="AM1761" i="2"/>
  <c r="AK1748" i="2"/>
  <c r="AI1748" i="2"/>
  <c r="AJ1748" i="2"/>
  <c r="AI1745" i="2"/>
  <c r="AJ1745" i="2"/>
  <c r="AK1745" i="2"/>
  <c r="AJ1904" i="2"/>
  <c r="AI1904" i="2"/>
  <c r="AN662" i="2"/>
  <c r="AM1944" i="2"/>
  <c r="AM1939" i="2"/>
  <c r="AM1926" i="2"/>
  <c r="AN797" i="2"/>
  <c r="AM1909" i="2"/>
  <c r="AM1925" i="2"/>
  <c r="AM1920" i="2"/>
  <c r="AM1914" i="2"/>
  <c r="AM1907" i="2"/>
  <c r="AL865" i="2"/>
  <c r="AL777" i="2"/>
  <c r="AN650" i="2"/>
  <c r="AL1574" i="2"/>
  <c r="AK1976" i="2"/>
  <c r="AM1683" i="2"/>
  <c r="AM851" i="2"/>
  <c r="AM170" i="2"/>
  <c r="AL847" i="2"/>
  <c r="AN829" i="2"/>
  <c r="AL826" i="2"/>
  <c r="AN772" i="2"/>
  <c r="AN664" i="2"/>
  <c r="AN1957" i="2"/>
  <c r="AL820" i="2"/>
  <c r="AN771" i="2"/>
  <c r="AM1942" i="2"/>
  <c r="AC1941" i="2"/>
  <c r="AM645" i="2"/>
  <c r="AK1939" i="2"/>
  <c r="AM1938" i="2"/>
  <c r="AM1937" i="2"/>
  <c r="AC1936" i="2"/>
  <c r="AL1935" i="2"/>
  <c r="AL1931" i="2"/>
  <c r="AM1924" i="2"/>
  <c r="AC1757" i="2"/>
  <c r="AL1757" i="2"/>
  <c r="AN799" i="2"/>
  <c r="AK1749" i="2"/>
  <c r="AM1742" i="2"/>
  <c r="AL1857" i="2"/>
  <c r="AA1825" i="2"/>
  <c r="AB1825" i="2"/>
  <c r="AC1825" i="2"/>
  <c r="AK1973" i="2"/>
  <c r="AI1973" i="2"/>
  <c r="AJ1973" i="2"/>
  <c r="AQ1763" i="2"/>
  <c r="AR1763" i="2" s="1"/>
  <c r="AB1939" i="2"/>
  <c r="AA1939" i="2"/>
  <c r="AD1939" i="2" s="1"/>
  <c r="AC1939" i="2"/>
  <c r="AB1926" i="2"/>
  <c r="AC1926" i="2"/>
  <c r="AA1926" i="2"/>
  <c r="AI1753" i="2"/>
  <c r="AJ1753" i="2"/>
  <c r="AK1753" i="2"/>
  <c r="AC1743" i="2"/>
  <c r="AB1743" i="2"/>
  <c r="AK1737" i="2"/>
  <c r="AK1877" i="2"/>
  <c r="AK2148" i="2"/>
  <c r="AI2145" i="2"/>
  <c r="AI2144" i="2"/>
  <c r="AK2142" i="2"/>
  <c r="AM2133" i="2"/>
  <c r="AD1867" i="2"/>
  <c r="AM1867" i="2"/>
  <c r="AM2131" i="2"/>
  <c r="AB2119" i="2"/>
  <c r="AC1865" i="2"/>
  <c r="AN1864" i="2"/>
  <c r="AJ2118" i="2"/>
  <c r="AJ2115" i="2"/>
  <c r="AC2109" i="2"/>
  <c r="AC1858" i="2"/>
  <c r="AN1856" i="2"/>
  <c r="AB2099" i="2"/>
  <c r="AN2099" i="2"/>
  <c r="AI2097" i="2"/>
  <c r="AL2097" i="2"/>
  <c r="AJ2096" i="2"/>
  <c r="AL2096" i="2"/>
  <c r="AI2094" i="2"/>
  <c r="AL2094" i="2"/>
  <c r="AN2093" i="2"/>
  <c r="AL2089" i="2"/>
  <c r="AI1896" i="2"/>
  <c r="AK1854" i="2"/>
  <c r="AJ1853" i="2"/>
  <c r="AM1850" i="2"/>
  <c r="AJ1849" i="2"/>
  <c r="AJ2087" i="2"/>
  <c r="AA2079" i="2"/>
  <c r="AD2079" i="2" s="1"/>
  <c r="AM2079" i="2"/>
  <c r="AN2075" i="2"/>
  <c r="AA1891" i="2"/>
  <c r="AD1891" i="2" s="1"/>
  <c r="AA1845" i="2"/>
  <c r="AM1845" i="2"/>
  <c r="AA1843" i="2"/>
  <c r="AD1843" i="2" s="1"/>
  <c r="AM1843" i="2"/>
  <c r="AC1841" i="2"/>
  <c r="AA1840" i="2"/>
  <c r="AA1839" i="2"/>
  <c r="AL1839" i="2"/>
  <c r="AM1890" i="2"/>
  <c r="AL2071" i="2"/>
  <c r="AM2063" i="2"/>
  <c r="AL2063" i="2"/>
  <c r="AL2062" i="2"/>
  <c r="AL2059" i="2"/>
  <c r="AB1837" i="2"/>
  <c r="AA1837" i="2"/>
  <c r="AC1837" i="2"/>
  <c r="AB1835" i="2"/>
  <c r="AA1835" i="2"/>
  <c r="AC1835" i="2"/>
  <c r="AL1833" i="2"/>
  <c r="AL1831" i="2"/>
  <c r="AB2037" i="2"/>
  <c r="AA2037" i="2"/>
  <c r="AC2037" i="2"/>
  <c r="AB2034" i="2"/>
  <c r="AA2034" i="2"/>
  <c r="AC2034" i="2"/>
  <c r="AJ2031" i="2"/>
  <c r="AI2031" i="2"/>
  <c r="AI2030" i="2"/>
  <c r="AJ2030" i="2"/>
  <c r="AB2069" i="2"/>
  <c r="AA2069" i="2"/>
  <c r="AD2069" i="2" s="1"/>
  <c r="AM2065" i="2"/>
  <c r="AL2065" i="2"/>
  <c r="AB2025" i="2"/>
  <c r="AA2025" i="2"/>
  <c r="AD2025" i="2" s="1"/>
  <c r="AC2025" i="2"/>
  <c r="AJ1887" i="2"/>
  <c r="AI1887" i="2"/>
  <c r="AB1933" i="2"/>
  <c r="AC1933" i="2"/>
  <c r="AA1933" i="2"/>
  <c r="AD1933" i="2" s="1"/>
  <c r="AM1753" i="2"/>
  <c r="AN1753" i="2"/>
  <c r="AI1907" i="2"/>
  <c r="AJ1907" i="2"/>
  <c r="AK1907" i="2"/>
  <c r="AB1902" i="2"/>
  <c r="AK1738" i="2"/>
  <c r="AJ1737" i="2"/>
  <c r="AL1736" i="2"/>
  <c r="AJ1877" i="2"/>
  <c r="AK1875" i="2"/>
  <c r="AJ2148" i="2"/>
  <c r="AL2147" i="2"/>
  <c r="AM2141" i="2"/>
  <c r="AM2139" i="2"/>
  <c r="AM2137" i="2"/>
  <c r="AM2135" i="2"/>
  <c r="AC2132" i="2"/>
  <c r="AC2123" i="2"/>
  <c r="AC2120" i="2"/>
  <c r="AC1866" i="2"/>
  <c r="AD1866" i="2" s="1"/>
  <c r="AB1865" i="2"/>
  <c r="AD1863" i="2"/>
  <c r="AC2111" i="2"/>
  <c r="AA2109" i="2"/>
  <c r="AD2109" i="2" s="1"/>
  <c r="AJ2106" i="2"/>
  <c r="AM2104" i="2"/>
  <c r="AC2103" i="2"/>
  <c r="AB1858" i="2"/>
  <c r="AN2101" i="2"/>
  <c r="AK2098" i="2"/>
  <c r="AN1897" i="2"/>
  <c r="AK2088" i="2"/>
  <c r="AN1855" i="2"/>
  <c r="AJ1854" i="2"/>
  <c r="AC2080" i="2"/>
  <c r="AN2077" i="2"/>
  <c r="AC2074" i="2"/>
  <c r="AC1846" i="2"/>
  <c r="AC1844" i="2"/>
  <c r="AB2072" i="2"/>
  <c r="AC2072" i="2"/>
  <c r="AM2061" i="2"/>
  <c r="AL2061" i="2"/>
  <c r="AA1830" i="2"/>
  <c r="AB1830" i="2"/>
  <c r="AC1830" i="2"/>
  <c r="AI2039" i="2"/>
  <c r="AJ2039" i="2"/>
  <c r="AB1823" i="2"/>
  <c r="AA1823" i="2"/>
  <c r="AC1823" i="2"/>
  <c r="AQ1820" i="2"/>
  <c r="AR1820" i="2" s="1"/>
  <c r="AB1889" i="2"/>
  <c r="AA1889" i="2"/>
  <c r="AD1889" i="2" s="1"/>
  <c r="AC1889" i="2"/>
  <c r="AA2030" i="2"/>
  <c r="AD2030" i="2" s="1"/>
  <c r="AB2030" i="2"/>
  <c r="AC2030" i="2"/>
  <c r="AB1888" i="2"/>
  <c r="AA1888" i="2"/>
  <c r="AD1888" i="2" s="1"/>
  <c r="AC1888" i="2"/>
  <c r="AI1816" i="2"/>
  <c r="AJ1816" i="2"/>
  <c r="AI2011" i="2"/>
  <c r="AJ2011" i="2"/>
  <c r="AK2011" i="2"/>
  <c r="AA2002" i="2"/>
  <c r="AD2002" i="2" s="1"/>
  <c r="AC2002" i="2"/>
  <c r="AB1982" i="2"/>
  <c r="AA1982" i="2"/>
  <c r="AA1739" i="2"/>
  <c r="AB1739" i="2"/>
  <c r="AC1739" i="2"/>
  <c r="AQ1775" i="2"/>
  <c r="AR1775" i="2"/>
  <c r="AJ1761" i="2"/>
  <c r="AI1761" i="2"/>
  <c r="AK1761" i="2"/>
  <c r="AL1930" i="2"/>
  <c r="AN1930" i="2"/>
  <c r="AL1737" i="2"/>
  <c r="AL1877" i="2"/>
  <c r="AL2148" i="2"/>
  <c r="AB2145" i="2"/>
  <c r="AM2145" i="2"/>
  <c r="AB2144" i="2"/>
  <c r="AM2144" i="2"/>
  <c r="AM2143" i="2"/>
  <c r="AL2140" i="2"/>
  <c r="AL2138" i="2"/>
  <c r="AL2136" i="2"/>
  <c r="AC2134" i="2"/>
  <c r="AC1900" i="2"/>
  <c r="AC1869" i="2"/>
  <c r="AB2132" i="2"/>
  <c r="AC2129" i="2"/>
  <c r="AM2129" i="2"/>
  <c r="AC2128" i="2"/>
  <c r="AM2128" i="2"/>
  <c r="AC2127" i="2"/>
  <c r="AM2125" i="2"/>
  <c r="AC2124" i="2"/>
  <c r="AM2124" i="2"/>
  <c r="AB2123" i="2"/>
  <c r="AB2120" i="2"/>
  <c r="AC2118" i="2"/>
  <c r="AC2115" i="2"/>
  <c r="AL2114" i="2"/>
  <c r="AN2112" i="2"/>
  <c r="AA2111" i="2"/>
  <c r="AD2111" i="2" s="1"/>
  <c r="AN2110" i="2"/>
  <c r="AJ2109" i="2"/>
  <c r="AJ2108" i="2"/>
  <c r="AB2107" i="2"/>
  <c r="AA2103" i="2"/>
  <c r="AD2103" i="2" s="1"/>
  <c r="AN1898" i="2"/>
  <c r="AN1862" i="2"/>
  <c r="AN1861" i="2"/>
  <c r="AJ1860" i="2"/>
  <c r="AB1859" i="2"/>
  <c r="AJ1858" i="2"/>
  <c r="AM2102" i="2"/>
  <c r="AM2101" i="2"/>
  <c r="AL2100" i="2"/>
  <c r="AJ2099" i="2"/>
  <c r="AI2098" i="2"/>
  <c r="AL2098" i="2"/>
  <c r="AL2095" i="2"/>
  <c r="AM1897" i="2"/>
  <c r="AI2088" i="2"/>
  <c r="AM1853" i="2"/>
  <c r="AN1851" i="2"/>
  <c r="AA1894" i="2"/>
  <c r="AD1894" i="2" s="1"/>
  <c r="AJ1893" i="2"/>
  <c r="AA2086" i="2"/>
  <c r="AD2086" i="2" s="1"/>
  <c r="AA2080" i="2"/>
  <c r="AD2080" i="2" s="1"/>
  <c r="AL2077" i="2"/>
  <c r="AA2074" i="2"/>
  <c r="AD2074" i="2" s="1"/>
  <c r="AM2074" i="2"/>
  <c r="AC1847" i="2"/>
  <c r="AD1847" i="2" s="1"/>
  <c r="AL1847" i="2"/>
  <c r="AA1846" i="2"/>
  <c r="AA1844" i="2"/>
  <c r="AL1842" i="2"/>
  <c r="AL2073" i="2"/>
  <c r="AB2070" i="2"/>
  <c r="AA2070" i="2"/>
  <c r="AD2070" i="2" s="1"/>
  <c r="AC2069" i="2"/>
  <c r="AM2067" i="2"/>
  <c r="AL2067" i="2"/>
  <c r="AL2066" i="2"/>
  <c r="AL2055" i="2"/>
  <c r="AN2043" i="2"/>
  <c r="AJ1825" i="2"/>
  <c r="AI1825" i="2"/>
  <c r="AM2070" i="2"/>
  <c r="AC2067" i="2"/>
  <c r="AC2065" i="2"/>
  <c r="AC2063" i="2"/>
  <c r="AC2061" i="2"/>
  <c r="AC2058" i="2"/>
  <c r="AC2056" i="2"/>
  <c r="AC2054" i="2"/>
  <c r="AA1838" i="2"/>
  <c r="AM1838" i="2"/>
  <c r="AA1836" i="2"/>
  <c r="AM1836" i="2"/>
  <c r="AA1834" i="2"/>
  <c r="AM1834" i="2"/>
  <c r="AA1832" i="2"/>
  <c r="AD1832" i="2" s="1"/>
  <c r="AM1832" i="2"/>
  <c r="AN1829" i="2"/>
  <c r="AA2052" i="2"/>
  <c r="AD2052" i="2" s="1"/>
  <c r="AM2052" i="2"/>
  <c r="AK2050" i="2"/>
  <c r="AA2048" i="2"/>
  <c r="AD2048" i="2" s="1"/>
  <c r="AM2048" i="2"/>
  <c r="AM2047" i="2"/>
  <c r="AA2045" i="2"/>
  <c r="AD2045" i="2" s="1"/>
  <c r="AM2045" i="2"/>
  <c r="AA2044" i="2"/>
  <c r="AD2044" i="2" s="1"/>
  <c r="AI2043" i="2"/>
  <c r="AC2041" i="2"/>
  <c r="AA2038" i="2"/>
  <c r="AD2038" i="2" s="1"/>
  <c r="AM2038" i="2"/>
  <c r="AC2035" i="2"/>
  <c r="AA2033" i="2"/>
  <c r="AM2033" i="2"/>
  <c r="AA1828" i="2"/>
  <c r="AL1828" i="2"/>
  <c r="AC1827" i="2"/>
  <c r="AI1822" i="2"/>
  <c r="AA1822" i="2"/>
  <c r="AM1822" i="2"/>
  <c r="AM1821" i="2"/>
  <c r="AL1818" i="2"/>
  <c r="AC2031" i="2"/>
  <c r="AL2029" i="2"/>
  <c r="AR2028" i="2"/>
  <c r="AA2028" i="2"/>
  <c r="AD2028" i="2" s="1"/>
  <c r="AA2026" i="2"/>
  <c r="AD2026" i="2" s="1"/>
  <c r="AI2023" i="2"/>
  <c r="AC1887" i="2"/>
  <c r="AA1816" i="2"/>
  <c r="AB1816" i="2"/>
  <c r="AC1816" i="2"/>
  <c r="AI1813" i="2"/>
  <c r="AJ1813" i="2"/>
  <c r="AN2016" i="2"/>
  <c r="AM2016" i="2"/>
  <c r="AL1801" i="2"/>
  <c r="AM1801" i="2"/>
  <c r="AC1997" i="2"/>
  <c r="AB1997" i="2"/>
  <c r="AC1946" i="2"/>
  <c r="AB1946" i="2"/>
  <c r="AB1927" i="2"/>
  <c r="AA1927" i="2"/>
  <c r="AC1927" i="2"/>
  <c r="AD1820" i="2"/>
  <c r="AI1814" i="2"/>
  <c r="AJ1814" i="2"/>
  <c r="AA1813" i="2"/>
  <c r="AB1813" i="2"/>
  <c r="AC1813" i="2"/>
  <c r="AI1809" i="2"/>
  <c r="AJ1809" i="2"/>
  <c r="AN2014" i="2"/>
  <c r="AM2014" i="2"/>
  <c r="AA1802" i="2"/>
  <c r="AC1802" i="2"/>
  <c r="AA1884" i="2"/>
  <c r="AD1884" i="2" s="1"/>
  <c r="AB1884" i="2"/>
  <c r="AC1884" i="2"/>
  <c r="AA2007" i="2"/>
  <c r="AD2007" i="2" s="1"/>
  <c r="AB2007" i="2"/>
  <c r="AC2007" i="2"/>
  <c r="AA1883" i="2"/>
  <c r="AD1883" i="2" s="1"/>
  <c r="AB1883" i="2"/>
  <c r="AC1883" i="2"/>
  <c r="AA2162" i="2"/>
  <c r="AD2162" i="2" s="1"/>
  <c r="AB2162" i="2"/>
  <c r="AC2162" i="2"/>
  <c r="AA2006" i="2"/>
  <c r="AD2006" i="2" s="1"/>
  <c r="AB2006" i="2"/>
  <c r="AC2006" i="2"/>
  <c r="AA2005" i="2"/>
  <c r="AD2005" i="2" s="1"/>
  <c r="AB2005" i="2"/>
  <c r="AC2005" i="2"/>
  <c r="AA2004" i="2"/>
  <c r="AD2004" i="2" s="1"/>
  <c r="AB2004" i="2"/>
  <c r="AC2004" i="2"/>
  <c r="AA2000" i="2"/>
  <c r="AD2000" i="2" s="1"/>
  <c r="AB2000" i="2"/>
  <c r="AC2000" i="2"/>
  <c r="AB1794" i="2"/>
  <c r="AA1794" i="2"/>
  <c r="AC1794" i="2"/>
  <c r="AL1882" i="2"/>
  <c r="AI1780" i="2"/>
  <c r="AJ1780" i="2"/>
  <c r="AI2153" i="2"/>
  <c r="AJ2153" i="2"/>
  <c r="AK2153" i="2"/>
  <c r="AJ1772" i="2"/>
  <c r="AK1772" i="2"/>
  <c r="AI1772" i="2"/>
  <c r="AB1958" i="2"/>
  <c r="AA1958" i="2"/>
  <c r="AD1958" i="2" s="1"/>
  <c r="AC1958" i="2"/>
  <c r="AJ1763" i="2"/>
  <c r="AI1763" i="2"/>
  <c r="AJ1759" i="2"/>
  <c r="AI1759" i="2"/>
  <c r="AK1759" i="2"/>
  <c r="AB1937" i="2"/>
  <c r="AC1937" i="2"/>
  <c r="AA1937" i="2"/>
  <c r="AD1937" i="2" s="1"/>
  <c r="AB1924" i="2"/>
  <c r="AA1924" i="2"/>
  <c r="AC1924" i="2"/>
  <c r="AA1755" i="2"/>
  <c r="AC1755" i="2"/>
  <c r="AM2069" i="2"/>
  <c r="AL2058" i="2"/>
  <c r="AL2056" i="2"/>
  <c r="AL2054" i="2"/>
  <c r="AM1837" i="2"/>
  <c r="AM1835" i="2"/>
  <c r="AM1830" i="2"/>
  <c r="AL2042" i="2"/>
  <c r="AM2037" i="2"/>
  <c r="AN2035" i="2"/>
  <c r="AM2034" i="2"/>
  <c r="AC1826" i="2"/>
  <c r="AL1825" i="2"/>
  <c r="AM1824" i="2"/>
  <c r="AM1823" i="2"/>
  <c r="AL1739" i="2"/>
  <c r="AN1889" i="2"/>
  <c r="AN1888" i="2"/>
  <c r="AN2025" i="2"/>
  <c r="AK2020" i="2"/>
  <c r="AJ2020" i="2"/>
  <c r="AL2020" i="2"/>
  <c r="AL2019" i="2"/>
  <c r="AN2018" i="2"/>
  <c r="AM2018" i="2"/>
  <c r="AA1814" i="2"/>
  <c r="AB1814" i="2"/>
  <c r="AC1814" i="2"/>
  <c r="AA1804" i="2"/>
  <c r="AB1804" i="2"/>
  <c r="AC1804" i="2"/>
  <c r="AD1803" i="2"/>
  <c r="AA1788" i="2"/>
  <c r="AB1788" i="2"/>
  <c r="AC1788" i="2"/>
  <c r="AA1786" i="2"/>
  <c r="AB1786" i="2"/>
  <c r="AC1786" i="2"/>
  <c r="AI1781" i="2"/>
  <c r="AJ1781" i="2"/>
  <c r="AJ1770" i="2"/>
  <c r="AI1770" i="2"/>
  <c r="AK1770" i="2"/>
  <c r="AJ1945" i="2"/>
  <c r="AI1945" i="2"/>
  <c r="AB1756" i="2"/>
  <c r="AC1756" i="2"/>
  <c r="AA1756" i="2"/>
  <c r="AC1815" i="2"/>
  <c r="AA1811" i="2"/>
  <c r="AB1809" i="2"/>
  <c r="AB2016" i="2"/>
  <c r="AB2014" i="2"/>
  <c r="AK2163" i="2"/>
  <c r="AC2012" i="2"/>
  <c r="AC2011" i="2"/>
  <c r="AL2008" i="2"/>
  <c r="AB1803" i="2"/>
  <c r="AN1802" i="2"/>
  <c r="AB1799" i="2"/>
  <c r="AD1799" i="2" s="1"/>
  <c r="AL2002" i="2"/>
  <c r="AB2001" i="2"/>
  <c r="AD2160" i="2"/>
  <c r="AM2160" i="2"/>
  <c r="AK1998" i="2"/>
  <c r="AD1790" i="2"/>
  <c r="AB1787" i="2"/>
  <c r="AM1996" i="2"/>
  <c r="AM1985" i="2"/>
  <c r="AJ1783" i="2"/>
  <c r="AA1782" i="2"/>
  <c r="AA1779" i="2"/>
  <c r="AI1979" i="2"/>
  <c r="AJ1977" i="2"/>
  <c r="AL1977" i="2"/>
  <c r="AM1975" i="2"/>
  <c r="AM2153" i="2"/>
  <c r="AK1965" i="2"/>
  <c r="AJ1965" i="2"/>
  <c r="AB1880" i="2"/>
  <c r="AA1880" i="2"/>
  <c r="AD1880" i="2" s="1"/>
  <c r="AL1964" i="2"/>
  <c r="AL1963" i="2"/>
  <c r="AC1960" i="2"/>
  <c r="AL1960" i="2"/>
  <c r="AL1954" i="2"/>
  <c r="AC1949" i="2"/>
  <c r="AA1949" i="2"/>
  <c r="AD1949" i="2" s="1"/>
  <c r="AK1948" i="2"/>
  <c r="AI1765" i="2"/>
  <c r="AB1764" i="2"/>
  <c r="AI1760" i="2"/>
  <c r="AK1944" i="2"/>
  <c r="AA1943" i="2"/>
  <c r="AD1943" i="2" s="1"/>
  <c r="AI1938" i="2"/>
  <c r="AJ1938" i="2"/>
  <c r="AJ1937" i="2"/>
  <c r="AB1935" i="2"/>
  <c r="AA1935" i="2"/>
  <c r="AD1935" i="2" s="1"/>
  <c r="AL1934" i="2"/>
  <c r="AN1934" i="2"/>
  <c r="AC1928" i="2"/>
  <c r="AL1928" i="2"/>
  <c r="AB1923" i="2"/>
  <c r="AA1923" i="2"/>
  <c r="AB1758" i="2"/>
  <c r="AC1758" i="2"/>
  <c r="AM1757" i="2"/>
  <c r="AL1756" i="2"/>
  <c r="AL2017" i="2"/>
  <c r="AA1815" i="2"/>
  <c r="AR1812" i="2"/>
  <c r="AA1809" i="2"/>
  <c r="AJ2015" i="2"/>
  <c r="AB2013" i="2"/>
  <c r="AB2012" i="2"/>
  <c r="AB2011" i="2"/>
  <c r="AK2010" i="2"/>
  <c r="AC1806" i="2"/>
  <c r="AM1806" i="2"/>
  <c r="AL1805" i="2"/>
  <c r="AR1804" i="2"/>
  <c r="AK2002" i="2"/>
  <c r="AJ2160" i="2"/>
  <c r="AD1796" i="2"/>
  <c r="AB1791" i="2"/>
  <c r="AB1789" i="2"/>
  <c r="AK1995" i="2"/>
  <c r="AL2156" i="2"/>
  <c r="AL1987" i="2"/>
  <c r="AL1881" i="2"/>
  <c r="AA1784" i="2"/>
  <c r="AJ1774" i="2"/>
  <c r="AK1774" i="2"/>
  <c r="AI1773" i="2"/>
  <c r="AL1962" i="2"/>
  <c r="AL1961" i="2"/>
  <c r="AA1960" i="2"/>
  <c r="AD1960" i="2" s="1"/>
  <c r="AL1959" i="2"/>
  <c r="AL2151" i="2"/>
  <c r="AN2151" i="2"/>
  <c r="AL1932" i="2"/>
  <c r="AA1928" i="2"/>
  <c r="AL1923" i="2"/>
  <c r="AA1751" i="2"/>
  <c r="AC1751" i="2"/>
  <c r="AL1810" i="2"/>
  <c r="AL1886" i="2"/>
  <c r="AL2010" i="2"/>
  <c r="AM2004" i="2"/>
  <c r="AL2000" i="2"/>
  <c r="AM2000" i="2"/>
  <c r="AM2159" i="2"/>
  <c r="AM1798" i="2"/>
  <c r="AC1797" i="2"/>
  <c r="AD1797" i="2" s="1"/>
  <c r="AM1794" i="2"/>
  <c r="AC1793" i="2"/>
  <c r="AN1793" i="2"/>
  <c r="AD1789" i="2"/>
  <c r="AL1994" i="2"/>
  <c r="AN1882" i="2"/>
  <c r="AM1973" i="2"/>
  <c r="AK2152" i="2"/>
  <c r="AK1968" i="2"/>
  <c r="AJ1968" i="2"/>
  <c r="AL1770" i="2"/>
  <c r="AL1767" i="2"/>
  <c r="AL1956" i="2"/>
  <c r="AM2151" i="2"/>
  <c r="AL1950" i="2"/>
  <c r="AC1945" i="2"/>
  <c r="AB1945" i="2"/>
  <c r="AD1945" i="2" s="1"/>
  <c r="AQ1762" i="2"/>
  <c r="AR1762" i="2" s="1"/>
  <c r="AK1760" i="2"/>
  <c r="AM1760" i="2"/>
  <c r="AI1942" i="2"/>
  <c r="AJ1942" i="2"/>
  <c r="AN1941" i="2"/>
  <c r="AL1925" i="2"/>
  <c r="AM1747" i="2"/>
  <c r="AK1747" i="2"/>
  <c r="AM1744" i="2"/>
  <c r="AK1743" i="2"/>
  <c r="AM1904" i="2"/>
  <c r="AN1752" i="2"/>
  <c r="AM1748" i="2"/>
  <c r="AM1908" i="2"/>
  <c r="AM1906" i="2"/>
  <c r="AK1904" i="2"/>
  <c r="AM1971" i="2"/>
  <c r="AM1970" i="2"/>
  <c r="AM1775" i="2"/>
  <c r="AK1773" i="2"/>
  <c r="AM1771" i="2"/>
  <c r="AM1768" i="2"/>
  <c r="AL1957" i="2"/>
  <c r="AM2150" i="2"/>
  <c r="AL1953" i="2"/>
  <c r="AM1949" i="2"/>
  <c r="AK1946" i="2"/>
  <c r="AM1935" i="2"/>
  <c r="AL1933" i="2"/>
  <c r="AL1926" i="2"/>
  <c r="AK1755" i="2"/>
  <c r="AL1755" i="2"/>
  <c r="AN1750" i="2"/>
  <c r="AK1922" i="2"/>
  <c r="AM1745" i="2"/>
  <c r="AK1744" i="2"/>
  <c r="AM1743" i="2"/>
  <c r="AM1903" i="2"/>
  <c r="AK1262" i="2"/>
  <c r="AI1225" i="2"/>
  <c r="AJ1225" i="2"/>
  <c r="AB1496" i="2"/>
  <c r="AA1496" i="2"/>
  <c r="AD1496" i="2" s="1"/>
  <c r="AB1213" i="2"/>
  <c r="AA1213" i="2"/>
  <c r="AB1179" i="2"/>
  <c r="AA1179" i="2"/>
  <c r="AB1649" i="2"/>
  <c r="AC1649" i="2"/>
  <c r="AB1640" i="2"/>
  <c r="AA1640" i="2"/>
  <c r="AD1640" i="2" s="1"/>
  <c r="AC1640" i="2"/>
  <c r="AB1458" i="2"/>
  <c r="AA1458" i="2"/>
  <c r="AD1458" i="2" s="1"/>
  <c r="AC1458" i="2"/>
  <c r="AB1074" i="2"/>
  <c r="AA1074" i="2"/>
  <c r="AC1074" i="2"/>
  <c r="AI1598" i="2"/>
  <c r="AJ1598" i="2"/>
  <c r="AM1355" i="2"/>
  <c r="AM1351" i="2"/>
  <c r="AM1346" i="2"/>
  <c r="AM1671" i="2"/>
  <c r="AM1536" i="2"/>
  <c r="AM1338" i="2"/>
  <c r="AM1334" i="2"/>
  <c r="AM1307" i="2"/>
  <c r="AM1305" i="2"/>
  <c r="AM1301" i="2"/>
  <c r="AC1662" i="2"/>
  <c r="AL1292" i="2"/>
  <c r="AC1291" i="2"/>
  <c r="AC1289" i="2"/>
  <c r="AM1289" i="2"/>
  <c r="AJ1287" i="2"/>
  <c r="AN1280" i="2"/>
  <c r="AC1275" i="2"/>
  <c r="AL1273" i="2"/>
  <c r="AC1272" i="2"/>
  <c r="AA1267" i="2"/>
  <c r="AM1267" i="2"/>
  <c r="AB1266" i="2"/>
  <c r="AL1513" i="2"/>
  <c r="AJ1512" i="2"/>
  <c r="AI1510" i="2"/>
  <c r="AM1260" i="2"/>
  <c r="AB1226" i="2"/>
  <c r="AA1226" i="2"/>
  <c r="AB1493" i="2"/>
  <c r="AA1493" i="2"/>
  <c r="AD1493" i="2" s="1"/>
  <c r="AC1493" i="2"/>
  <c r="AB1180" i="2"/>
  <c r="AA1180" i="2"/>
  <c r="AJ1115" i="2"/>
  <c r="AI1115" i="2"/>
  <c r="AJ1111" i="2"/>
  <c r="AI1111" i="2"/>
  <c r="AJ1103" i="2"/>
  <c r="AI1103" i="2"/>
  <c r="AQ1095" i="2"/>
  <c r="AR1095" i="2" s="1"/>
  <c r="AC999" i="2"/>
  <c r="AA999" i="2"/>
  <c r="AB999" i="2"/>
  <c r="AA961" i="2"/>
  <c r="AB961" i="2"/>
  <c r="AC961" i="2"/>
  <c r="AK1367" i="2"/>
  <c r="AI1542" i="2"/>
  <c r="AL1542" i="2"/>
  <c r="AK1540" i="2"/>
  <c r="AM1363" i="2"/>
  <c r="AM1359" i="2"/>
  <c r="AM1356" i="2"/>
  <c r="AM1352" i="2"/>
  <c r="AM1347" i="2"/>
  <c r="AM1344" i="2"/>
  <c r="AC1537" i="2"/>
  <c r="AC1535" i="2"/>
  <c r="AM1534" i="2"/>
  <c r="AL1533" i="2"/>
  <c r="AM1336" i="2"/>
  <c r="AC1335" i="2"/>
  <c r="AC1333" i="2"/>
  <c r="AM1332" i="2"/>
  <c r="AL1331" i="2"/>
  <c r="AM1327" i="2"/>
  <c r="AM1669" i="2"/>
  <c r="AM1530" i="2"/>
  <c r="AM1316" i="2"/>
  <c r="AM1315" i="2"/>
  <c r="AC1314" i="2"/>
  <c r="AM1313" i="2"/>
  <c r="AM1310" i="2"/>
  <c r="AC1309" i="2"/>
  <c r="AM1308" i="2"/>
  <c r="AM1306" i="2"/>
  <c r="AD1303" i="2"/>
  <c r="AN1297" i="2"/>
  <c r="AM1293" i="2"/>
  <c r="AN1664" i="2"/>
  <c r="AB1662" i="2"/>
  <c r="AL1661" i="2"/>
  <c r="AB1275" i="2"/>
  <c r="AM1262" i="2"/>
  <c r="AB1215" i="2"/>
  <c r="AA1215" i="2"/>
  <c r="AC1215" i="2"/>
  <c r="AB1177" i="2"/>
  <c r="AA1177" i="2"/>
  <c r="AC1177" i="2"/>
  <c r="AB1171" i="2"/>
  <c r="AA1171" i="2"/>
  <c r="AB1647" i="2"/>
  <c r="AC1647" i="2"/>
  <c r="AI1471" i="2"/>
  <c r="AJ1471" i="2"/>
  <c r="AI1639" i="2"/>
  <c r="AJ1639" i="2"/>
  <c r="AI1638" i="2"/>
  <c r="AJ1638" i="2"/>
  <c r="AA1445" i="2"/>
  <c r="AD1445" i="2" s="1"/>
  <c r="AB1445" i="2"/>
  <c r="AI1367" i="2"/>
  <c r="AL1367" i="2"/>
  <c r="AJ1364" i="2"/>
  <c r="AL1364" i="2"/>
  <c r="AJ1360" i="2"/>
  <c r="AL1360" i="2"/>
  <c r="AB1674" i="2"/>
  <c r="AM1353" i="2"/>
  <c r="AM1349" i="2"/>
  <c r="AM1348" i="2"/>
  <c r="AC1343" i="2"/>
  <c r="AL1672" i="2"/>
  <c r="AC1533" i="2"/>
  <c r="AC1331" i="2"/>
  <c r="AL1329" i="2"/>
  <c r="AM1325" i="2"/>
  <c r="AC1324" i="2"/>
  <c r="AM1323" i="2"/>
  <c r="AC1322" i="2"/>
  <c r="AL1320" i="2"/>
  <c r="AM1670" i="2"/>
  <c r="AC1531" i="2"/>
  <c r="AB1314" i="2"/>
  <c r="AM1311" i="2"/>
  <c r="AB1309" i="2"/>
  <c r="AL1300" i="2"/>
  <c r="AL1298" i="2"/>
  <c r="AJ1662" i="2"/>
  <c r="AM1662" i="2"/>
  <c r="AL1523" i="2"/>
  <c r="AC1522" i="2"/>
  <c r="AC1520" i="2"/>
  <c r="AL1518" i="2"/>
  <c r="AC1517" i="2"/>
  <c r="AC1515" i="2"/>
  <c r="AM1515" i="2"/>
  <c r="AL1284" i="2"/>
  <c r="AC1283" i="2"/>
  <c r="AC1281" i="2"/>
  <c r="AM1281" i="2"/>
  <c r="AC1279" i="2"/>
  <c r="AN1278" i="2"/>
  <c r="AJ1277" i="2"/>
  <c r="AJ1275" i="2"/>
  <c r="AM1275" i="2"/>
  <c r="AL1269" i="2"/>
  <c r="AC1268" i="2"/>
  <c r="AJ1267" i="2"/>
  <c r="AB1512" i="2"/>
  <c r="AM1508" i="2"/>
  <c r="AM1264" i="2"/>
  <c r="AJ1262" i="2"/>
  <c r="AM1261" i="2"/>
  <c r="AK1260" i="2"/>
  <c r="AB1495" i="2"/>
  <c r="AC1495" i="2"/>
  <c r="AB1212" i="2"/>
  <c r="AA1212" i="2"/>
  <c r="AB1189" i="2"/>
  <c r="AA1189" i="2"/>
  <c r="AM1121" i="2"/>
  <c r="AL1121" i="2"/>
  <c r="AB1466" i="2"/>
  <c r="AA1466" i="2"/>
  <c r="AD1466" i="2" s="1"/>
  <c r="AC1466" i="2"/>
  <c r="AA1639" i="2"/>
  <c r="AD1639" i="2" s="1"/>
  <c r="AB1639" i="2"/>
  <c r="AC1639" i="2"/>
  <c r="AI1457" i="2"/>
  <c r="AJ1457" i="2"/>
  <c r="AB1113" i="2"/>
  <c r="AA1113" i="2"/>
  <c r="AD1113" i="2" s="1"/>
  <c r="AC1113" i="2"/>
  <c r="AB1107" i="2"/>
  <c r="AA1107" i="2"/>
  <c r="AC1107" i="2"/>
  <c r="AN1242" i="2"/>
  <c r="AM1499" i="2"/>
  <c r="AN1218" i="2"/>
  <c r="AL1206" i="2"/>
  <c r="AL1198" i="2"/>
  <c r="AL1192" i="2"/>
  <c r="AL1185" i="2"/>
  <c r="AM1167" i="2"/>
  <c r="AM1161" i="2"/>
  <c r="AM1147" i="2"/>
  <c r="AM1141" i="2"/>
  <c r="AM1469" i="2"/>
  <c r="AL1633" i="2"/>
  <c r="AM1099" i="2"/>
  <c r="AM1091" i="2"/>
  <c r="AM1090" i="2"/>
  <c r="AM1072" i="2"/>
  <c r="AB1722" i="2"/>
  <c r="AA1722" i="2"/>
  <c r="AI1424" i="2"/>
  <c r="AJ1424" i="2"/>
  <c r="AA1621" i="2"/>
  <c r="AD1621" i="2" s="1"/>
  <c r="AB1621" i="2"/>
  <c r="AC1621" i="2"/>
  <c r="AA957" i="2"/>
  <c r="AB957" i="2"/>
  <c r="AC957" i="2"/>
  <c r="AC950" i="2"/>
  <c r="AA950" i="2"/>
  <c r="AB950" i="2"/>
  <c r="AA1401" i="2"/>
  <c r="AD1401" i="2" s="1"/>
  <c r="AC1401" i="2"/>
  <c r="AI1704" i="2"/>
  <c r="AK1704" i="2"/>
  <c r="AB1578" i="2"/>
  <c r="AA1578" i="2"/>
  <c r="AB871" i="2"/>
  <c r="AC871" i="2"/>
  <c r="AK1371" i="2"/>
  <c r="AJ1371" i="2"/>
  <c r="AJ853" i="2"/>
  <c r="AI853" i="2"/>
  <c r="AB1558" i="2"/>
  <c r="AC1558" i="2"/>
  <c r="AN1256" i="2"/>
  <c r="AN1255" i="2"/>
  <c r="AA1507" i="2"/>
  <c r="AD1507" i="2" s="1"/>
  <c r="AJ1725" i="2"/>
  <c r="AJ1656" i="2"/>
  <c r="AA1505" i="2"/>
  <c r="AD1505" i="2" s="1"/>
  <c r="AL1503" i="2"/>
  <c r="AA1498" i="2"/>
  <c r="AD1498" i="2" s="1"/>
  <c r="AM1498" i="2"/>
  <c r="AC1497" i="2"/>
  <c r="AL1495" i="2"/>
  <c r="AM1494" i="2"/>
  <c r="AL1493" i="2"/>
  <c r="AA1221" i="2"/>
  <c r="AA1217" i="2"/>
  <c r="AA1216" i="2"/>
  <c r="AL1216" i="2"/>
  <c r="AL1215" i="2"/>
  <c r="AA1205" i="2"/>
  <c r="AA1204" i="2"/>
  <c r="AC1203" i="2"/>
  <c r="AA1197" i="2"/>
  <c r="AD1197" i="2" s="1"/>
  <c r="AA1196" i="2"/>
  <c r="AL1196" i="2"/>
  <c r="AA1175" i="2"/>
  <c r="AL1175" i="2"/>
  <c r="AL1649" i="2"/>
  <c r="AL1647" i="2"/>
  <c r="AC1479" i="2"/>
  <c r="AC1477" i="2"/>
  <c r="AC1475" i="2"/>
  <c r="AC1473" i="2"/>
  <c r="AN1164" i="2"/>
  <c r="AM1163" i="2"/>
  <c r="AM1157" i="2"/>
  <c r="AC1151" i="2"/>
  <c r="AC1145" i="2"/>
  <c r="AM1134" i="2"/>
  <c r="AA1130" i="2"/>
  <c r="AM1130" i="2"/>
  <c r="AA1128" i="2"/>
  <c r="AM1128" i="2"/>
  <c r="AM1124" i="2"/>
  <c r="AM1643" i="2"/>
  <c r="AM1462" i="2"/>
  <c r="AM1460" i="2"/>
  <c r="AR1106" i="2"/>
  <c r="AM1103" i="2"/>
  <c r="AA1095" i="2"/>
  <c r="AM1095" i="2"/>
  <c r="AI1093" i="2"/>
  <c r="AI1090" i="2"/>
  <c r="AQ1430" i="2"/>
  <c r="AR1430" i="2"/>
  <c r="AA1414" i="2"/>
  <c r="AD1414" i="2" s="1"/>
  <c r="AB1414" i="2"/>
  <c r="AC1414" i="2"/>
  <c r="AA991" i="2"/>
  <c r="AB991" i="2"/>
  <c r="AC991" i="2"/>
  <c r="AC954" i="2"/>
  <c r="AA954" i="2"/>
  <c r="AB954" i="2"/>
  <c r="AC947" i="2"/>
  <c r="AA947" i="2"/>
  <c r="AB947" i="2"/>
  <c r="AA1402" i="2"/>
  <c r="AD1402" i="2" s="1"/>
  <c r="AC1402" i="2"/>
  <c r="AA938" i="2"/>
  <c r="AC938" i="2"/>
  <c r="AC1219" i="2"/>
  <c r="AL1219" i="2"/>
  <c r="AC1211" i="2"/>
  <c r="AL1211" i="2"/>
  <c r="AL1191" i="2"/>
  <c r="AL1184" i="2"/>
  <c r="AC1182" i="2"/>
  <c r="AD1182" i="2" s="1"/>
  <c r="AC1173" i="2"/>
  <c r="AD1173" i="2" s="1"/>
  <c r="AC1170" i="2"/>
  <c r="AD1170" i="2" s="1"/>
  <c r="AL1491" i="2"/>
  <c r="AL1489" i="2"/>
  <c r="AL1487" i="2"/>
  <c r="AL1645" i="2"/>
  <c r="AN1166" i="2"/>
  <c r="AN1160" i="2"/>
  <c r="AN1140" i="2"/>
  <c r="AN1135" i="2"/>
  <c r="AN1131" i="2"/>
  <c r="AN1125" i="2"/>
  <c r="AC1121" i="2"/>
  <c r="AM1472" i="2"/>
  <c r="AL1471" i="2"/>
  <c r="AM1644" i="2"/>
  <c r="AM1641" i="2"/>
  <c r="AM1466" i="2"/>
  <c r="AC1464" i="2"/>
  <c r="AM1640" i="2"/>
  <c r="AM1639" i="2"/>
  <c r="AL1638" i="2"/>
  <c r="AM1458" i="2"/>
  <c r="AL1457" i="2"/>
  <c r="AC1117" i="2"/>
  <c r="AR1116" i="2"/>
  <c r="AM1116" i="2"/>
  <c r="AM1113" i="2"/>
  <c r="AM1107" i="2"/>
  <c r="AC1097" i="2"/>
  <c r="AM1096" i="2"/>
  <c r="AJ1066" i="2"/>
  <c r="AI1066" i="2"/>
  <c r="AA1443" i="2"/>
  <c r="AD1443" i="2" s="1"/>
  <c r="AB1443" i="2"/>
  <c r="AB1437" i="2"/>
  <c r="AA1437" i="2"/>
  <c r="AD1437" i="2" s="1"/>
  <c r="AA1056" i="2"/>
  <c r="AC1056" i="2"/>
  <c r="AI1050" i="2"/>
  <c r="AJ1050" i="2"/>
  <c r="AI1422" i="2"/>
  <c r="AJ1422" i="2"/>
  <c r="AI1616" i="2"/>
  <c r="AJ1616" i="2"/>
  <c r="AN1616" i="2"/>
  <c r="AM1616" i="2"/>
  <c r="AA1411" i="2"/>
  <c r="AD1411" i="2" s="1"/>
  <c r="AB1411" i="2"/>
  <c r="AC1411" i="2"/>
  <c r="AI997" i="2"/>
  <c r="AJ997" i="2"/>
  <c r="AC951" i="2"/>
  <c r="AA951" i="2"/>
  <c r="AB951" i="2"/>
  <c r="AB1068" i="2"/>
  <c r="AL1068" i="2"/>
  <c r="AC1066" i="2"/>
  <c r="AB1061" i="2"/>
  <c r="AN1061" i="2"/>
  <c r="AJ1632" i="2"/>
  <c r="AC1723" i="2"/>
  <c r="AB1441" i="2"/>
  <c r="AI1437" i="2"/>
  <c r="AB1626" i="2"/>
  <c r="AI1625" i="2"/>
  <c r="AA1434" i="2"/>
  <c r="AD1434" i="2" s="1"/>
  <c r="AC1433" i="2"/>
  <c r="AL1430" i="2"/>
  <c r="AN1040" i="2"/>
  <c r="AN1036" i="2"/>
  <c r="AN1025" i="2"/>
  <c r="AN1019" i="2"/>
  <c r="AM1003" i="2"/>
  <c r="AM1000" i="2"/>
  <c r="AJ1622" i="2"/>
  <c r="AB1421" i="2"/>
  <c r="AM1421" i="2"/>
  <c r="AB1420" i="2"/>
  <c r="AC1718" i="2"/>
  <c r="AN1618" i="2"/>
  <c r="AC1617" i="2"/>
  <c r="AB1615" i="2"/>
  <c r="AI1612" i="2"/>
  <c r="AN1612" i="2"/>
  <c r="AK1418" i="2"/>
  <c r="AB1418" i="2"/>
  <c r="AM1418" i="2"/>
  <c r="AJ1416" i="2"/>
  <c r="AM1717" i="2"/>
  <c r="AA1606" i="2"/>
  <c r="AD1606" i="2" s="1"/>
  <c r="AR1408" i="2"/>
  <c r="AC994" i="2"/>
  <c r="AA993" i="2"/>
  <c r="AA992" i="2"/>
  <c r="AL989" i="2"/>
  <c r="AM988" i="2"/>
  <c r="AA985" i="2"/>
  <c r="AB983" i="2"/>
  <c r="AC981" i="2"/>
  <c r="AB977" i="2"/>
  <c r="AR974" i="2"/>
  <c r="AA955" i="2"/>
  <c r="AA946" i="2"/>
  <c r="AD946" i="2" s="1"/>
  <c r="AL942" i="2"/>
  <c r="AC1710" i="2"/>
  <c r="AM1709" i="2"/>
  <c r="AB1600" i="2"/>
  <c r="AB1598" i="2"/>
  <c r="AK1400" i="2"/>
  <c r="AM1399" i="2"/>
  <c r="AC1707" i="2"/>
  <c r="AB1596" i="2"/>
  <c r="AA941" i="2"/>
  <c r="AC941" i="2"/>
  <c r="AA934" i="2"/>
  <c r="AC934" i="2"/>
  <c r="AA908" i="2"/>
  <c r="AB908" i="2"/>
  <c r="AC908" i="2"/>
  <c r="AB874" i="2"/>
  <c r="AA874" i="2"/>
  <c r="AC874" i="2"/>
  <c r="AB775" i="2"/>
  <c r="AC775" i="2"/>
  <c r="AI1689" i="2"/>
  <c r="AJ1689" i="2"/>
  <c r="AK1689" i="2"/>
  <c r="AJ854" i="2"/>
  <c r="AI854" i="2"/>
  <c r="AK854" i="2"/>
  <c r="AJ807" i="2"/>
  <c r="AI807" i="2"/>
  <c r="AA1594" i="2"/>
  <c r="AD1594" i="2" s="1"/>
  <c r="AC1594" i="2"/>
  <c r="AA1390" i="2"/>
  <c r="AD1390" i="2" s="1"/>
  <c r="AC1390" i="2"/>
  <c r="AA929" i="2"/>
  <c r="AB929" i="2"/>
  <c r="AA779" i="2"/>
  <c r="AD779" i="2" s="1"/>
  <c r="AB779" i="2"/>
  <c r="AL1694" i="2"/>
  <c r="AN1694" i="2"/>
  <c r="AB1376" i="2"/>
  <c r="AA1376" i="2"/>
  <c r="AB869" i="2"/>
  <c r="AA869" i="2"/>
  <c r="AC869" i="2"/>
  <c r="AI836" i="2"/>
  <c r="AJ836" i="2"/>
  <c r="AB833" i="2"/>
  <c r="AA833" i="2"/>
  <c r="AL1063" i="2"/>
  <c r="AL1062" i="2"/>
  <c r="AC1632" i="2"/>
  <c r="AN1630" i="2"/>
  <c r="AL1058" i="2"/>
  <c r="AM1049" i="2"/>
  <c r="AN1043" i="2"/>
  <c r="AN1038" i="2"/>
  <c r="AN1027" i="2"/>
  <c r="AN1023" i="2"/>
  <c r="AN1021" i="2"/>
  <c r="AL1018" i="2"/>
  <c r="AM1429" i="2"/>
  <c r="AM1425" i="2"/>
  <c r="AM1621" i="2"/>
  <c r="AM1715" i="2"/>
  <c r="AM1412" i="2"/>
  <c r="AM999" i="2"/>
  <c r="AM991" i="2"/>
  <c r="AL990" i="2"/>
  <c r="AL987" i="2"/>
  <c r="AR965" i="2"/>
  <c r="AL784" i="2"/>
  <c r="AL1711" i="2"/>
  <c r="AL1710" i="2"/>
  <c r="AL1602" i="2"/>
  <c r="AM1599" i="2"/>
  <c r="AN1395" i="2"/>
  <c r="AL1707" i="2"/>
  <c r="AN1705" i="2"/>
  <c r="AC1593" i="2"/>
  <c r="AA1593" i="2"/>
  <c r="AD1593" i="2" s="1"/>
  <c r="AC1394" i="2"/>
  <c r="AA1394" i="2"/>
  <c r="AD1394" i="2" s="1"/>
  <c r="AB1391" i="2"/>
  <c r="AA1391" i="2"/>
  <c r="AD1391" i="2" s="1"/>
  <c r="AN920" i="2"/>
  <c r="AL920" i="2"/>
  <c r="AM781" i="2"/>
  <c r="AL781" i="2"/>
  <c r="AL1587" i="2"/>
  <c r="AN1587" i="2"/>
  <c r="AN1696" i="2"/>
  <c r="AL1696" i="2"/>
  <c r="AB1576" i="2"/>
  <c r="AA1576" i="2"/>
  <c r="AB838" i="2"/>
  <c r="AA838" i="2"/>
  <c r="AB834" i="2"/>
  <c r="AA834" i="2"/>
  <c r="AC834" i="2"/>
  <c r="AB828" i="2"/>
  <c r="AC828" i="2"/>
  <c r="AM1595" i="2"/>
  <c r="AM1593" i="2"/>
  <c r="AM1394" i="2"/>
  <c r="AL935" i="2"/>
  <c r="AN930" i="2"/>
  <c r="AN924" i="2"/>
  <c r="AA912" i="2"/>
  <c r="AA911" i="2"/>
  <c r="AC909" i="2"/>
  <c r="AL906" i="2"/>
  <c r="AB903" i="2"/>
  <c r="AC901" i="2"/>
  <c r="AA900" i="2"/>
  <c r="AB898" i="2"/>
  <c r="AA783" i="2"/>
  <c r="AL1388" i="2"/>
  <c r="AL1387" i="2"/>
  <c r="AM1700" i="2"/>
  <c r="AM1589" i="2"/>
  <c r="AM1695" i="2"/>
  <c r="AM1377" i="2"/>
  <c r="AM886" i="2"/>
  <c r="AJ1687" i="2"/>
  <c r="AM1561" i="2"/>
  <c r="AI857" i="2"/>
  <c r="AM857" i="2"/>
  <c r="AI852" i="2"/>
  <c r="AK847" i="2"/>
  <c r="AM845" i="2"/>
  <c r="AA841" i="2"/>
  <c r="AL839" i="2"/>
  <c r="AC836" i="2"/>
  <c r="AN825" i="2"/>
  <c r="AC824" i="2"/>
  <c r="AN823" i="2"/>
  <c r="AL773" i="2"/>
  <c r="AN1681" i="2"/>
  <c r="AC1680" i="2"/>
  <c r="AB1679" i="2"/>
  <c r="AM1678" i="2"/>
  <c r="AM816" i="2"/>
  <c r="AK813" i="2"/>
  <c r="AK810" i="2"/>
  <c r="AB806" i="2"/>
  <c r="AI805" i="2"/>
  <c r="AI801" i="2"/>
  <c r="AM801" i="2"/>
  <c r="AK800" i="2"/>
  <c r="AN770" i="2"/>
  <c r="AM797" i="2"/>
  <c r="AM793" i="2"/>
  <c r="AM1543" i="2"/>
  <c r="AJ792" i="2"/>
  <c r="AJ1375" i="2"/>
  <c r="AJ1373" i="2"/>
  <c r="AJ892" i="2"/>
  <c r="AJ891" i="2"/>
  <c r="AL877" i="2"/>
  <c r="AA843" i="2"/>
  <c r="AC839" i="2"/>
  <c r="AJ832" i="2"/>
  <c r="AL832" i="2"/>
  <c r="AJ831" i="2"/>
  <c r="AL830" i="2"/>
  <c r="AL828" i="2"/>
  <c r="AL1558" i="2"/>
  <c r="AL1551" i="2"/>
  <c r="AN1550" i="2"/>
  <c r="AA1676" i="2"/>
  <c r="AI813" i="2"/>
  <c r="AM813" i="2"/>
  <c r="AI810" i="2"/>
  <c r="AM810" i="2"/>
  <c r="AI809" i="2"/>
  <c r="AM809" i="2"/>
  <c r="AB804" i="2"/>
  <c r="AI803" i="2"/>
  <c r="AM1391" i="2"/>
  <c r="AL939" i="2"/>
  <c r="AN928" i="2"/>
  <c r="AN926" i="2"/>
  <c r="AM922" i="2"/>
  <c r="AC916" i="2"/>
  <c r="AL897" i="2"/>
  <c r="AM780" i="2"/>
  <c r="AL778" i="2"/>
  <c r="AL1704" i="2"/>
  <c r="AL1703" i="2"/>
  <c r="AN1581" i="2"/>
  <c r="AL1580" i="2"/>
  <c r="AL879" i="2"/>
  <c r="AL872" i="2"/>
  <c r="AN1573" i="2"/>
  <c r="AM1563" i="2"/>
  <c r="AM1684" i="2"/>
  <c r="AM853" i="2"/>
  <c r="AL831" i="2"/>
  <c r="AL822" i="2"/>
  <c r="AL774" i="2"/>
  <c r="AL1554" i="2"/>
  <c r="AN1553" i="2"/>
  <c r="AK803" i="2"/>
  <c r="AN1548" i="2"/>
  <c r="AM1546" i="2"/>
  <c r="AA324" i="2"/>
  <c r="AB324" i="2"/>
  <c r="AC324" i="2"/>
  <c r="AA597" i="2"/>
  <c r="AD597" i="2" s="1"/>
  <c r="AB597" i="2"/>
  <c r="AC597" i="2"/>
  <c r="AL579" i="2"/>
  <c r="AN579" i="2"/>
  <c r="AJ577" i="2"/>
  <c r="AI577" i="2"/>
  <c r="AK577" i="2"/>
  <c r="AB534" i="2"/>
  <c r="AA534" i="2"/>
  <c r="AD534" i="2" s="1"/>
  <c r="AL417" i="2"/>
  <c r="AN417" i="2"/>
  <c r="AB379" i="2"/>
  <c r="AC379" i="2"/>
  <c r="AB353" i="2"/>
  <c r="AC353" i="2"/>
  <c r="AB310" i="2"/>
  <c r="AA310" i="2"/>
  <c r="AJ580" i="2"/>
  <c r="AI580" i="2"/>
  <c r="AI276" i="2"/>
  <c r="AJ276" i="2"/>
  <c r="AM111" i="2"/>
  <c r="AN111" i="2"/>
  <c r="AA231" i="2"/>
  <c r="AD231" i="2" s="1"/>
  <c r="AB231" i="2"/>
  <c r="AC231" i="2"/>
  <c r="AB104" i="2"/>
  <c r="AA104" i="2"/>
  <c r="AC752" i="2"/>
  <c r="AB752" i="2"/>
  <c r="AB427" i="2"/>
  <c r="AC427" i="2"/>
  <c r="AB421" i="2"/>
  <c r="AC421" i="2"/>
  <c r="AB388" i="2"/>
  <c r="AC388" i="2"/>
  <c r="AA332" i="2"/>
  <c r="AB332" i="2"/>
  <c r="AC332" i="2"/>
  <c r="AJ87" i="2"/>
  <c r="AI87" i="2"/>
  <c r="AI745" i="2"/>
  <c r="AJ745" i="2"/>
  <c r="AJ170" i="2"/>
  <c r="AI170" i="2"/>
  <c r="AK170" i="2"/>
  <c r="AK504" i="2"/>
  <c r="AK659" i="2"/>
  <c r="AK643" i="2"/>
  <c r="AK639" i="2"/>
  <c r="AK500" i="2"/>
  <c r="AK496" i="2"/>
  <c r="AK492" i="2"/>
  <c r="AK488" i="2"/>
  <c r="AK637" i="2"/>
  <c r="AK633" i="2"/>
  <c r="AK482" i="2"/>
  <c r="AK476" i="2"/>
  <c r="AK470" i="2"/>
  <c r="AK468" i="2"/>
  <c r="AJ465" i="2"/>
  <c r="AK464" i="2"/>
  <c r="AJ628" i="2"/>
  <c r="AK627" i="2"/>
  <c r="AK624" i="2"/>
  <c r="AB460" i="2"/>
  <c r="AI452" i="2"/>
  <c r="AJ452" i="2"/>
  <c r="AI447" i="2"/>
  <c r="AK441" i="2"/>
  <c r="AJ441" i="2"/>
  <c r="AB429" i="2"/>
  <c r="AC429" i="2"/>
  <c r="AB424" i="2"/>
  <c r="AC424" i="2"/>
  <c r="AB413" i="2"/>
  <c r="AC413" i="2"/>
  <c r="AB595" i="2"/>
  <c r="AA595" i="2"/>
  <c r="AD595" i="2" s="1"/>
  <c r="AC595" i="2"/>
  <c r="AB590" i="2"/>
  <c r="AA590" i="2"/>
  <c r="AD590" i="2" s="1"/>
  <c r="AC590" i="2"/>
  <c r="AB323" i="2"/>
  <c r="AA323" i="2"/>
  <c r="AC323" i="2"/>
  <c r="AA302" i="2"/>
  <c r="AB302" i="2"/>
  <c r="AC302" i="2"/>
  <c r="AA157" i="2"/>
  <c r="AB157" i="2"/>
  <c r="AJ150" i="2"/>
  <c r="AI150" i="2"/>
  <c r="AK150" i="2"/>
  <c r="AB277" i="2"/>
  <c r="AA277" i="2"/>
  <c r="AB405" i="2"/>
  <c r="AC405" i="2"/>
  <c r="AA151" i="2"/>
  <c r="AC151" i="2"/>
  <c r="AI659" i="2"/>
  <c r="AL659" i="2"/>
  <c r="AJ484" i="2"/>
  <c r="AJ482" i="2"/>
  <c r="AI476" i="2"/>
  <c r="AL476" i="2"/>
  <c r="AI473" i="2"/>
  <c r="AL473" i="2"/>
  <c r="AI468" i="2"/>
  <c r="AL468" i="2"/>
  <c r="AI630" i="2"/>
  <c r="AL630" i="2"/>
  <c r="AB462" i="2"/>
  <c r="AA457" i="2"/>
  <c r="AB457" i="2"/>
  <c r="AK456" i="2"/>
  <c r="AJ456" i="2"/>
  <c r="AI448" i="2"/>
  <c r="AJ448" i="2"/>
  <c r="AA443" i="2"/>
  <c r="AB443" i="2"/>
  <c r="AN411" i="2"/>
  <c r="AL409" i="2"/>
  <c r="AN409" i="2"/>
  <c r="AN610" i="2"/>
  <c r="AL387" i="2"/>
  <c r="AN387" i="2"/>
  <c r="AL351" i="2"/>
  <c r="AN351" i="2"/>
  <c r="AI332" i="2"/>
  <c r="AJ332" i="2"/>
  <c r="AA331" i="2"/>
  <c r="AC331" i="2"/>
  <c r="AI317" i="2"/>
  <c r="AJ317" i="2"/>
  <c r="AM620" i="2"/>
  <c r="AM435" i="2"/>
  <c r="AM432" i="2"/>
  <c r="AM423" i="2"/>
  <c r="AM416" i="2"/>
  <c r="AM408" i="2"/>
  <c r="AM617" i="2"/>
  <c r="AM401" i="2"/>
  <c r="AM396" i="2"/>
  <c r="AM392" i="2"/>
  <c r="AM382" i="2"/>
  <c r="AM376" i="2"/>
  <c r="AM370" i="2"/>
  <c r="AM363" i="2"/>
  <c r="AM344" i="2"/>
  <c r="AL335" i="2"/>
  <c r="AL327" i="2"/>
  <c r="AL593" i="2"/>
  <c r="AM319" i="2"/>
  <c r="AM317" i="2"/>
  <c r="AM306" i="2"/>
  <c r="AM296" i="2"/>
  <c r="AM287" i="2"/>
  <c r="AN287" i="2"/>
  <c r="AI573" i="2"/>
  <c r="AJ573" i="2"/>
  <c r="AM237" i="2"/>
  <c r="AL237" i="2"/>
  <c r="AB105" i="2"/>
  <c r="AA105" i="2"/>
  <c r="AC105" i="2"/>
  <c r="AJ101" i="2"/>
  <c r="AI101" i="2"/>
  <c r="AB94" i="2"/>
  <c r="AA94" i="2"/>
  <c r="AC93" i="2"/>
  <c r="AA93" i="2"/>
  <c r="AB93" i="2"/>
  <c r="AQ26" i="2"/>
  <c r="AR26" i="2" s="1"/>
  <c r="AB741" i="2"/>
  <c r="AC741" i="2"/>
  <c r="AC63" i="2"/>
  <c r="AA63" i="2"/>
  <c r="AD63" i="2" s="1"/>
  <c r="AB63" i="2"/>
  <c r="AI455" i="2"/>
  <c r="AB453" i="2"/>
  <c r="AI449" i="2"/>
  <c r="AB447" i="2"/>
  <c r="AM447" i="2"/>
  <c r="AL446" i="2"/>
  <c r="AI439" i="2"/>
  <c r="AM621" i="2"/>
  <c r="AM436" i="2"/>
  <c r="AM433" i="2"/>
  <c r="AC428" i="2"/>
  <c r="AN427" i="2"/>
  <c r="AM425" i="2"/>
  <c r="AC422" i="2"/>
  <c r="AN421" i="2"/>
  <c r="AC415" i="2"/>
  <c r="AM414" i="2"/>
  <c r="AL413" i="2"/>
  <c r="AC407" i="2"/>
  <c r="AM406" i="2"/>
  <c r="AL405" i="2"/>
  <c r="AC616" i="2"/>
  <c r="AM614" i="2"/>
  <c r="AC613" i="2"/>
  <c r="AM399" i="2"/>
  <c r="AM394" i="2"/>
  <c r="AC393" i="2"/>
  <c r="AM390" i="2"/>
  <c r="AC389" i="2"/>
  <c r="AL388" i="2"/>
  <c r="AM386" i="2"/>
  <c r="AC385" i="2"/>
  <c r="AM380" i="2"/>
  <c r="AL379" i="2"/>
  <c r="AC375" i="2"/>
  <c r="AL373" i="2"/>
  <c r="AM607" i="2"/>
  <c r="AC604" i="2"/>
  <c r="AC348" i="2"/>
  <c r="AM348" i="2"/>
  <c r="AA346" i="2"/>
  <c r="AD346" i="2" s="1"/>
  <c r="AM336" i="2"/>
  <c r="AM329" i="2"/>
  <c r="AC328" i="2"/>
  <c r="AM328" i="2"/>
  <c r="AN324" i="2"/>
  <c r="AC160" i="2"/>
  <c r="AB158" i="2"/>
  <c r="AB592" i="2"/>
  <c r="AN316" i="2"/>
  <c r="AJ313" i="2"/>
  <c r="AM312" i="2"/>
  <c r="AB311" i="2"/>
  <c r="AL309" i="2"/>
  <c r="AC308" i="2"/>
  <c r="AM300" i="2"/>
  <c r="AJ299" i="2"/>
  <c r="AL299" i="2"/>
  <c r="AJ298" i="2"/>
  <c r="AL298" i="2"/>
  <c r="AK156" i="2"/>
  <c r="AB155" i="2"/>
  <c r="AM154" i="2"/>
  <c r="AJ153" i="2"/>
  <c r="AL153" i="2"/>
  <c r="AI288" i="2"/>
  <c r="AJ288" i="2"/>
  <c r="AB574" i="2"/>
  <c r="AA574" i="2"/>
  <c r="AD574" i="2" s="1"/>
  <c r="AN102" i="2"/>
  <c r="AM102" i="2"/>
  <c r="AJ538" i="2"/>
  <c r="AI538" i="2"/>
  <c r="AA85" i="2"/>
  <c r="AD85" i="2" s="1"/>
  <c r="AB85" i="2"/>
  <c r="AC85" i="2"/>
  <c r="AB746" i="2"/>
  <c r="AA746" i="2"/>
  <c r="AD746" i="2" s="1"/>
  <c r="AC746" i="2"/>
  <c r="AI535" i="2"/>
  <c r="AJ535" i="2"/>
  <c r="AI744" i="2"/>
  <c r="AJ744" i="2"/>
  <c r="AB742" i="2"/>
  <c r="AA742" i="2"/>
  <c r="AD742" i="2" s="1"/>
  <c r="AI737" i="2"/>
  <c r="AJ737" i="2"/>
  <c r="AA531" i="2"/>
  <c r="AD531" i="2" s="1"/>
  <c r="AB531" i="2"/>
  <c r="AC531" i="2"/>
  <c r="AA527" i="2"/>
  <c r="AD527" i="2" s="1"/>
  <c r="AC527" i="2"/>
  <c r="AQ708" i="2"/>
  <c r="AR708" i="2" s="1"/>
  <c r="AL452" i="2"/>
  <c r="AL448" i="2"/>
  <c r="AK445" i="2"/>
  <c r="AL442" i="2"/>
  <c r="AL623" i="2"/>
  <c r="AL419" i="2"/>
  <c r="AL411" i="2"/>
  <c r="AL403" i="2"/>
  <c r="AL610" i="2"/>
  <c r="AL397" i="2"/>
  <c r="AL383" i="2"/>
  <c r="AL377" i="2"/>
  <c r="AL371" i="2"/>
  <c r="AM357" i="2"/>
  <c r="AC356" i="2"/>
  <c r="AC352" i="2"/>
  <c r="AN352" i="2"/>
  <c r="AN350" i="2"/>
  <c r="AN341" i="2"/>
  <c r="AN339" i="2"/>
  <c r="AC658" i="2"/>
  <c r="AC321" i="2"/>
  <c r="AK296" i="2"/>
  <c r="AL291" i="2"/>
  <c r="AL290" i="2"/>
  <c r="AL150" i="2"/>
  <c r="AN149" i="2"/>
  <c r="AL580" i="2"/>
  <c r="AI576" i="2"/>
  <c r="AJ576" i="2"/>
  <c r="AK576" i="2"/>
  <c r="AC751" i="2"/>
  <c r="AB751" i="2"/>
  <c r="AB229" i="2"/>
  <c r="AA229" i="2"/>
  <c r="AD229" i="2" s="1"/>
  <c r="AC229" i="2"/>
  <c r="AJ224" i="2"/>
  <c r="AI224" i="2"/>
  <c r="AM89" i="2"/>
  <c r="AL89" i="2"/>
  <c r="AA744" i="2"/>
  <c r="AD744" i="2" s="1"/>
  <c r="AB744" i="2"/>
  <c r="AC744" i="2"/>
  <c r="AQ739" i="2"/>
  <c r="AR739" i="2"/>
  <c r="AA566" i="2"/>
  <c r="AD566" i="2" s="1"/>
  <c r="AC564" i="2"/>
  <c r="AL258" i="2"/>
  <c r="AA254" i="2"/>
  <c r="AD254" i="2" s="1"/>
  <c r="AL247" i="2"/>
  <c r="AC246" i="2"/>
  <c r="AL244" i="2"/>
  <c r="AC131" i="2"/>
  <c r="AL129" i="2"/>
  <c r="AL125" i="2"/>
  <c r="AL759" i="2"/>
  <c r="AL554" i="2"/>
  <c r="AN242" i="2"/>
  <c r="AN238" i="2"/>
  <c r="AN234" i="2"/>
  <c r="AM28" i="2"/>
  <c r="AM549" i="2"/>
  <c r="AM756" i="2"/>
  <c r="AM543" i="2"/>
  <c r="AM656" i="2"/>
  <c r="AM227" i="2"/>
  <c r="AM224" i="2"/>
  <c r="AN87" i="2"/>
  <c r="AM70" i="2"/>
  <c r="AK524" i="2"/>
  <c r="AI524" i="2"/>
  <c r="AJ524" i="2"/>
  <c r="AM716" i="2"/>
  <c r="AN716" i="2"/>
  <c r="AI506" i="2"/>
  <c r="AJ506" i="2"/>
  <c r="AK506" i="2"/>
  <c r="AI148" i="2"/>
  <c r="AM581" i="2"/>
  <c r="AI578" i="2"/>
  <c r="AL578" i="2"/>
  <c r="AI286" i="2"/>
  <c r="AN286" i="2"/>
  <c r="AA274" i="2"/>
  <c r="AJ273" i="2"/>
  <c r="AA266" i="2"/>
  <c r="AJ265" i="2"/>
  <c r="AA260" i="2"/>
  <c r="AJ259" i="2"/>
  <c r="AA138" i="2"/>
  <c r="AD138" i="2" s="1"/>
  <c r="AJ137" i="2"/>
  <c r="AJ571" i="2"/>
  <c r="AA564" i="2"/>
  <c r="AD564" i="2" s="1"/>
  <c r="AC258" i="2"/>
  <c r="AA246" i="2"/>
  <c r="AD246" i="2" s="1"/>
  <c r="AL246" i="2"/>
  <c r="AA131" i="2"/>
  <c r="AD131" i="2" s="1"/>
  <c r="AL131" i="2"/>
  <c r="AA127" i="2"/>
  <c r="AD127" i="2" s="1"/>
  <c r="AL127" i="2"/>
  <c r="AA123" i="2"/>
  <c r="AD123" i="2" s="1"/>
  <c r="AL123" i="2"/>
  <c r="AA120" i="2"/>
  <c r="AD120" i="2" s="1"/>
  <c r="AL120" i="2"/>
  <c r="AA119" i="2"/>
  <c r="AD119" i="2" s="1"/>
  <c r="AL119" i="2"/>
  <c r="AC118" i="2"/>
  <c r="AC558" i="2"/>
  <c r="AM103" i="2"/>
  <c r="AA32" i="2"/>
  <c r="AD32" i="2" s="1"/>
  <c r="AB31" i="2"/>
  <c r="AI30" i="2"/>
  <c r="AI543" i="2"/>
  <c r="AB95" i="2"/>
  <c r="AM95" i="2"/>
  <c r="AI91" i="2"/>
  <c r="AC88" i="2"/>
  <c r="AI84" i="2"/>
  <c r="AC83" i="2"/>
  <c r="AI81" i="2"/>
  <c r="AI80" i="2"/>
  <c r="AA26" i="2"/>
  <c r="AD26" i="2" s="1"/>
  <c r="AC25" i="2"/>
  <c r="AB745" i="2"/>
  <c r="AB535" i="2"/>
  <c r="AN744" i="2"/>
  <c r="AN742" i="2"/>
  <c r="AJ533" i="2"/>
  <c r="AL533" i="2"/>
  <c r="AA74" i="2"/>
  <c r="AD74" i="2" s="1"/>
  <c r="AB74" i="2"/>
  <c r="AI720" i="2"/>
  <c r="AJ720" i="2"/>
  <c r="AA191" i="2"/>
  <c r="AC191" i="2"/>
  <c r="AB182" i="2"/>
  <c r="AA182" i="2"/>
  <c r="AN509" i="2"/>
  <c r="AL509" i="2"/>
  <c r="AI4" i="2"/>
  <c r="AJ4" i="2"/>
  <c r="AN577" i="2"/>
  <c r="AL561" i="2"/>
  <c r="AL552" i="2"/>
  <c r="AC237" i="2"/>
  <c r="AN231" i="2"/>
  <c r="AN107" i="2"/>
  <c r="AM105" i="2"/>
  <c r="AC102" i="2"/>
  <c r="AN98" i="2"/>
  <c r="AM541" i="2"/>
  <c r="AN90" i="2"/>
  <c r="AL88" i="2"/>
  <c r="AN83" i="2"/>
  <c r="AN80" i="2"/>
  <c r="AL536" i="2"/>
  <c r="AI738" i="2"/>
  <c r="AJ738" i="2"/>
  <c r="AI531" i="2"/>
  <c r="AJ531" i="2"/>
  <c r="AI67" i="2"/>
  <c r="AJ67" i="2"/>
  <c r="AI21" i="2"/>
  <c r="AJ21" i="2"/>
  <c r="AA207" i="2"/>
  <c r="AC207" i="2"/>
  <c r="AB192" i="2"/>
  <c r="AA192" i="2"/>
  <c r="AC192" i="2"/>
  <c r="AB183" i="2"/>
  <c r="AA183" i="2"/>
  <c r="AN738" i="2"/>
  <c r="AL735" i="2"/>
  <c r="AJ732" i="2"/>
  <c r="AL732" i="2"/>
  <c r="AM730" i="2"/>
  <c r="AB653" i="2"/>
  <c r="AA223" i="2"/>
  <c r="AM222" i="2"/>
  <c r="AN221" i="2"/>
  <c r="AN217" i="2"/>
  <c r="AN214" i="2"/>
  <c r="AC19" i="2"/>
  <c r="AJ529" i="2"/>
  <c r="AB523" i="2"/>
  <c r="AN717" i="2"/>
  <c r="AL209" i="2"/>
  <c r="AA202" i="2"/>
  <c r="AA199" i="2"/>
  <c r="AD199" i="2" s="1"/>
  <c r="AA196" i="2"/>
  <c r="AA64" i="2"/>
  <c r="AL58" i="2"/>
  <c r="AL14" i="2"/>
  <c r="AL185" i="2"/>
  <c r="AA178" i="2"/>
  <c r="AA53" i="2"/>
  <c r="AB51" i="2"/>
  <c r="AM50" i="2"/>
  <c r="AB47" i="2"/>
  <c r="AM46" i="2"/>
  <c r="AB9" i="2"/>
  <c r="AM8" i="2"/>
  <c r="AB514" i="2"/>
  <c r="AC513" i="2"/>
  <c r="AL513" i="2"/>
  <c r="AL512" i="2"/>
  <c r="AM511" i="2"/>
  <c r="AB510" i="2"/>
  <c r="AC692" i="2"/>
  <c r="AL692" i="2"/>
  <c r="AL691" i="2"/>
  <c r="AK690" i="2"/>
  <c r="AM508" i="2"/>
  <c r="AN685" i="2"/>
  <c r="AM684" i="2"/>
  <c r="AL173" i="2"/>
  <c r="AJ40" i="2"/>
  <c r="AN678" i="2"/>
  <c r="AJ677" i="2"/>
  <c r="AL677" i="2"/>
  <c r="AK507" i="2"/>
  <c r="AI171" i="2"/>
  <c r="AM171" i="2"/>
  <c r="AN36" i="2"/>
  <c r="AN666" i="2"/>
  <c r="AN647" i="2"/>
  <c r="AM671" i="2"/>
  <c r="AN38" i="2"/>
  <c r="AK167" i="2"/>
  <c r="AB165" i="2"/>
  <c r="AK662" i="2"/>
  <c r="AD738" i="2"/>
  <c r="AC737" i="2"/>
  <c r="AL76" i="2"/>
  <c r="AM210" i="2"/>
  <c r="AL71" i="2"/>
  <c r="AL67" i="2"/>
  <c r="AL727" i="2"/>
  <c r="AL524" i="2"/>
  <c r="AN721" i="2"/>
  <c r="AM521" i="2"/>
  <c r="AN713" i="2"/>
  <c r="AM712" i="2"/>
  <c r="AM208" i="2"/>
  <c r="AC206" i="2"/>
  <c r="AN206" i="2"/>
  <c r="AL54" i="2"/>
  <c r="AK698" i="2"/>
  <c r="AL697" i="2"/>
  <c r="AL695" i="2"/>
  <c r="AL693" i="2"/>
  <c r="AM192" i="2"/>
  <c r="AL189" i="2"/>
  <c r="AC187" i="2"/>
  <c r="AL182" i="2"/>
  <c r="AN3" i="2"/>
  <c r="AL170" i="2"/>
  <c r="AN168" i="2"/>
  <c r="AL35" i="2"/>
  <c r="AL665" i="2"/>
  <c r="AL648" i="2"/>
  <c r="AL660" i="2"/>
  <c r="AB1339" i="2"/>
  <c r="AC1339" i="2"/>
  <c r="AB420" i="2"/>
  <c r="AC420" i="2"/>
  <c r="AB416" i="2"/>
  <c r="AC416" i="2"/>
  <c r="AB412" i="2"/>
  <c r="AC412" i="2"/>
  <c r="AB408" i="2"/>
  <c r="AC408" i="2"/>
  <c r="AB404" i="2"/>
  <c r="AC404" i="2"/>
  <c r="AB617" i="2"/>
  <c r="AC617" i="2"/>
  <c r="AB1536" i="2"/>
  <c r="AC1536" i="2"/>
  <c r="AB611" i="2"/>
  <c r="AC611" i="2"/>
  <c r="AB1332" i="2"/>
  <c r="AC1332" i="2"/>
  <c r="AB398" i="2"/>
  <c r="AC398" i="2"/>
  <c r="AB363" i="2"/>
  <c r="AC363" i="2"/>
  <c r="AA362" i="2"/>
  <c r="AB362" i="2"/>
  <c r="AA608" i="2"/>
  <c r="AD608" i="2" s="1"/>
  <c r="AC608" i="2"/>
  <c r="AA607" i="2"/>
  <c r="AD607" i="2" s="1"/>
  <c r="AB607" i="2"/>
  <c r="AB603" i="2"/>
  <c r="AC603" i="2"/>
  <c r="AA1529" i="2"/>
  <c r="AD1529" i="2" s="1"/>
  <c r="AB1529" i="2"/>
  <c r="AB1313" i="2"/>
  <c r="AC1313" i="2"/>
  <c r="AA1313" i="2"/>
  <c r="AD1313" i="2" s="1"/>
  <c r="AB1310" i="2"/>
  <c r="AC1310" i="2"/>
  <c r="AB1308" i="2"/>
  <c r="AC1308" i="2"/>
  <c r="AA1308" i="2"/>
  <c r="AB1305" i="2"/>
  <c r="AC1305" i="2"/>
  <c r="AA1302" i="2"/>
  <c r="AD1302" i="2" s="1"/>
  <c r="AC1302" i="2"/>
  <c r="AB1302" i="2"/>
  <c r="AC1296" i="2"/>
  <c r="AB1296" i="2"/>
  <c r="AB338" i="2"/>
  <c r="AC338" i="2"/>
  <c r="AA338" i="2"/>
  <c r="AD338" i="2" s="1"/>
  <c r="AI1664" i="2"/>
  <c r="AJ1664" i="2"/>
  <c r="AI1541" i="2"/>
  <c r="AJ1541" i="2"/>
  <c r="AJ626" i="2"/>
  <c r="AK626" i="2"/>
  <c r="AM1364" i="2"/>
  <c r="AK1363" i="2"/>
  <c r="AJ460" i="2"/>
  <c r="AK460" i="2"/>
  <c r="AA1361" i="2"/>
  <c r="AB1361" i="2"/>
  <c r="AM1360" i="2"/>
  <c r="AK1359" i="2"/>
  <c r="AJ457" i="2"/>
  <c r="AK457" i="2"/>
  <c r="AA456" i="2"/>
  <c r="AB456" i="2"/>
  <c r="AM1357" i="2"/>
  <c r="AK455" i="2"/>
  <c r="AJ451" i="2"/>
  <c r="AK451" i="2"/>
  <c r="AA449" i="2"/>
  <c r="AB449" i="2"/>
  <c r="AM448" i="2"/>
  <c r="AK447" i="2"/>
  <c r="AJ443" i="2"/>
  <c r="AK443" i="2"/>
  <c r="AA441" i="2"/>
  <c r="AB441" i="2"/>
  <c r="AM440" i="2"/>
  <c r="AK439" i="2"/>
  <c r="AL1538" i="2"/>
  <c r="AN1538" i="2"/>
  <c r="AB426" i="2"/>
  <c r="AC426" i="2"/>
  <c r="AC425" i="2"/>
  <c r="AN424" i="2"/>
  <c r="AM422" i="2"/>
  <c r="AN1672" i="2"/>
  <c r="AB1671" i="2"/>
  <c r="AC1671" i="2"/>
  <c r="AN613" i="2"/>
  <c r="AB612" i="2"/>
  <c r="AC612" i="2"/>
  <c r="AB1338" i="2"/>
  <c r="AD1338" i="2" s="1"/>
  <c r="AC1338" i="2"/>
  <c r="AN1335" i="2"/>
  <c r="AB401" i="2"/>
  <c r="AD401" i="2" s="1"/>
  <c r="AC401" i="2"/>
  <c r="AN1328" i="2"/>
  <c r="AB1327" i="2"/>
  <c r="AC1327" i="2"/>
  <c r="AN1324" i="2"/>
  <c r="AB396" i="2"/>
  <c r="AD396" i="2" s="1"/>
  <c r="AC396" i="2"/>
  <c r="AN393" i="2"/>
  <c r="AB1323" i="2"/>
  <c r="AD1323" i="2" s="1"/>
  <c r="AC1323" i="2"/>
  <c r="AN1320" i="2"/>
  <c r="AB392" i="2"/>
  <c r="AD392" i="2" s="1"/>
  <c r="AC392" i="2"/>
  <c r="AN389" i="2"/>
  <c r="AB1319" i="2"/>
  <c r="AC1319" i="2"/>
  <c r="AB386" i="2"/>
  <c r="AC386" i="2"/>
  <c r="AB382" i="2"/>
  <c r="AC382" i="2"/>
  <c r="AB378" i="2"/>
  <c r="AD378" i="2" s="1"/>
  <c r="AC378" i="2"/>
  <c r="AB374" i="2"/>
  <c r="AC374" i="2"/>
  <c r="AM360" i="2"/>
  <c r="AM162" i="2"/>
  <c r="AM1532" i="2"/>
  <c r="AM604" i="2"/>
  <c r="AM1527" i="2"/>
  <c r="AM1526" i="2"/>
  <c r="AM600" i="2"/>
  <c r="AL337" i="2"/>
  <c r="AI336" i="2"/>
  <c r="AJ336" i="2"/>
  <c r="AB1664" i="2"/>
  <c r="AC1664" i="2"/>
  <c r="AA1664" i="2"/>
  <c r="AD1664" i="2" s="1"/>
  <c r="AK641" i="2"/>
  <c r="AK502" i="2"/>
  <c r="AK498" i="2"/>
  <c r="AK494" i="2"/>
  <c r="AK490" i="2"/>
  <c r="AK486" i="2"/>
  <c r="AK635" i="2"/>
  <c r="AK631" i="2"/>
  <c r="AJ1368" i="2"/>
  <c r="AK481" i="2"/>
  <c r="AJ479" i="2"/>
  <c r="AK466" i="2"/>
  <c r="AI625" i="2"/>
  <c r="AJ625" i="2"/>
  <c r="AI462" i="2"/>
  <c r="AJ462" i="2"/>
  <c r="AI459" i="2"/>
  <c r="AJ459" i="2"/>
  <c r="AI453" i="2"/>
  <c r="AJ453" i="2"/>
  <c r="AI445" i="2"/>
  <c r="AJ445" i="2"/>
  <c r="AI1674" i="2"/>
  <c r="AJ1674" i="2"/>
  <c r="AB1342" i="2"/>
  <c r="AC1342" i="2"/>
  <c r="AB418" i="2"/>
  <c r="AC418" i="2"/>
  <c r="AB414" i="2"/>
  <c r="AC414" i="2"/>
  <c r="AB410" i="2"/>
  <c r="AD410" i="2" s="1"/>
  <c r="AC410" i="2"/>
  <c r="AB406" i="2"/>
  <c r="AD406" i="2" s="1"/>
  <c r="AC406" i="2"/>
  <c r="AB402" i="2"/>
  <c r="AD402" i="2" s="1"/>
  <c r="AC402" i="2"/>
  <c r="AB1534" i="2"/>
  <c r="AC1534" i="2"/>
  <c r="AB609" i="2"/>
  <c r="AC609" i="2"/>
  <c r="AB1334" i="2"/>
  <c r="AC1334" i="2"/>
  <c r="AB1330" i="2"/>
  <c r="AC1330" i="2"/>
  <c r="AB372" i="2"/>
  <c r="AD372" i="2" s="1"/>
  <c r="AC372" i="2"/>
  <c r="AA365" i="2"/>
  <c r="AB365" i="2"/>
  <c r="AC365" i="2"/>
  <c r="AA606" i="2"/>
  <c r="AD606" i="2" s="1"/>
  <c r="AB606" i="2"/>
  <c r="AC606" i="2"/>
  <c r="AN1314" i="2"/>
  <c r="AB358" i="2"/>
  <c r="AC358" i="2"/>
  <c r="AB1312" i="2"/>
  <c r="AC1312" i="2"/>
  <c r="AA1312" i="2"/>
  <c r="AB357" i="2"/>
  <c r="AC357" i="2"/>
  <c r="AN1301" i="2"/>
  <c r="AI1295" i="2"/>
  <c r="AJ1295" i="2"/>
  <c r="AA1294" i="2"/>
  <c r="AC1294" i="2"/>
  <c r="AI337" i="2"/>
  <c r="AJ337" i="2"/>
  <c r="AB336" i="2"/>
  <c r="AC336" i="2"/>
  <c r="AA336" i="2"/>
  <c r="AM332" i="2"/>
  <c r="AN332" i="2"/>
  <c r="AI1666" i="2"/>
  <c r="AJ1666" i="2"/>
  <c r="AJ503" i="2"/>
  <c r="AI641" i="2"/>
  <c r="AL641" i="2"/>
  <c r="AI502" i="2"/>
  <c r="AL502" i="2"/>
  <c r="AI498" i="2"/>
  <c r="AL498" i="2"/>
  <c r="AI494" i="2"/>
  <c r="AL494" i="2"/>
  <c r="AI490" i="2"/>
  <c r="AL490" i="2"/>
  <c r="AI486" i="2"/>
  <c r="AL486" i="2"/>
  <c r="AI635" i="2"/>
  <c r="AL635" i="2"/>
  <c r="AI631" i="2"/>
  <c r="AL631" i="2"/>
  <c r="AK483" i="2"/>
  <c r="AI1368" i="2"/>
  <c r="AL1368" i="2"/>
  <c r="AJ481" i="2"/>
  <c r="AI479" i="2"/>
  <c r="AL479" i="2"/>
  <c r="AK478" i="2"/>
  <c r="AJ477" i="2"/>
  <c r="AK475" i="2"/>
  <c r="AJ473" i="2"/>
  <c r="AK471" i="2"/>
  <c r="AJ469" i="2"/>
  <c r="AI466" i="2"/>
  <c r="AL466" i="2"/>
  <c r="AJ630" i="2"/>
  <c r="AK628" i="2"/>
  <c r="AJ1542" i="2"/>
  <c r="AM462" i="2"/>
  <c r="AM459" i="2"/>
  <c r="AM453" i="2"/>
  <c r="AM445" i="2"/>
  <c r="AM1674" i="2"/>
  <c r="AN429" i="2"/>
  <c r="AM428" i="2"/>
  <c r="AA420" i="2"/>
  <c r="AD420" i="2" s="1"/>
  <c r="AA416" i="2"/>
  <c r="AD416" i="2" s="1"/>
  <c r="AA412" i="2"/>
  <c r="AD412" i="2" s="1"/>
  <c r="AA408" i="2"/>
  <c r="AD408" i="2" s="1"/>
  <c r="AA404" i="2"/>
  <c r="AD404" i="2" s="1"/>
  <c r="AA617" i="2"/>
  <c r="AD617" i="2" s="1"/>
  <c r="AN615" i="2"/>
  <c r="AB614" i="2"/>
  <c r="AC614" i="2"/>
  <c r="AA1536" i="2"/>
  <c r="AD1536" i="2" s="1"/>
  <c r="AA611" i="2"/>
  <c r="AD611" i="2" s="1"/>
  <c r="AN1337" i="2"/>
  <c r="AB1336" i="2"/>
  <c r="AC1336" i="2"/>
  <c r="AN400" i="2"/>
  <c r="AB399" i="2"/>
  <c r="AD399" i="2" s="1"/>
  <c r="AC399" i="2"/>
  <c r="AA1332" i="2"/>
  <c r="AD1332" i="2" s="1"/>
  <c r="AA398" i="2"/>
  <c r="AD398" i="2" s="1"/>
  <c r="AN1326" i="2"/>
  <c r="AB1325" i="2"/>
  <c r="AC1325" i="2"/>
  <c r="AN395" i="2"/>
  <c r="AB394" i="2"/>
  <c r="AD394" i="2" s="1"/>
  <c r="AC394" i="2"/>
  <c r="AN1322" i="2"/>
  <c r="AB1321" i="2"/>
  <c r="AC1321" i="2"/>
  <c r="AN391" i="2"/>
  <c r="AB390" i="2"/>
  <c r="AC390" i="2"/>
  <c r="AN388" i="2"/>
  <c r="AB1318" i="2"/>
  <c r="AC1318" i="2"/>
  <c r="AN385" i="2"/>
  <c r="AB384" i="2"/>
  <c r="AD384" i="2" s="1"/>
  <c r="AC384" i="2"/>
  <c r="AN381" i="2"/>
  <c r="AB380" i="2"/>
  <c r="AC380" i="2"/>
  <c r="AN377" i="2"/>
  <c r="AB376" i="2"/>
  <c r="AC376" i="2"/>
  <c r="AB370" i="2"/>
  <c r="AD370" i="2" s="1"/>
  <c r="AC370" i="2"/>
  <c r="AA363" i="2"/>
  <c r="AD363" i="2" s="1"/>
  <c r="AC362" i="2"/>
  <c r="AB608" i="2"/>
  <c r="AC607" i="2"/>
  <c r="AB1669" i="2"/>
  <c r="AC1669" i="2"/>
  <c r="AA603" i="2"/>
  <c r="AD603" i="2" s="1"/>
  <c r="AC1529" i="2"/>
  <c r="AA598" i="2"/>
  <c r="AD598" i="2" s="1"/>
  <c r="AC598" i="2"/>
  <c r="AM1317" i="2"/>
  <c r="AB1295" i="2"/>
  <c r="AC1295" i="2"/>
  <c r="AA1295" i="2"/>
  <c r="AN346" i="2"/>
  <c r="AN335" i="2"/>
  <c r="AN1309" i="2"/>
  <c r="AN356" i="2"/>
  <c r="AN355" i="2"/>
  <c r="AN344" i="2"/>
  <c r="AN333" i="2"/>
  <c r="AN331" i="2"/>
  <c r="AN325" i="2"/>
  <c r="AN1668" i="2"/>
  <c r="AN594" i="2"/>
  <c r="AL589" i="2"/>
  <c r="AN1663" i="2"/>
  <c r="AN1662" i="2"/>
  <c r="AN1661" i="2"/>
  <c r="AJ1524" i="2"/>
  <c r="AA1524" i="2"/>
  <c r="AD1524" i="2" s="1"/>
  <c r="AN1660" i="2"/>
  <c r="AJ1519" i="2"/>
  <c r="AA1519" i="2"/>
  <c r="AD1519" i="2" s="1"/>
  <c r="AN586" i="2"/>
  <c r="AL322" i="2"/>
  <c r="AA1287" i="2"/>
  <c r="AB1286" i="2"/>
  <c r="AJ1285" i="2"/>
  <c r="AA1285" i="2"/>
  <c r="AL1280" i="2"/>
  <c r="AA1277" i="2"/>
  <c r="AN1276" i="2"/>
  <c r="AN1275" i="2"/>
  <c r="AN1274" i="2"/>
  <c r="AJ318" i="2"/>
  <c r="AB1194" i="2"/>
  <c r="AA1194" i="2"/>
  <c r="AB1191" i="2"/>
  <c r="AA1191" i="2"/>
  <c r="AB1188" i="2"/>
  <c r="AA1188" i="2"/>
  <c r="AB1176" i="2"/>
  <c r="AA1176" i="2"/>
  <c r="AB252" i="2"/>
  <c r="AA252" i="2"/>
  <c r="AA1168" i="2"/>
  <c r="AB1168" i="2"/>
  <c r="AA1162" i="2"/>
  <c r="AB1162" i="2"/>
  <c r="AB1153" i="2"/>
  <c r="AA1153" i="2"/>
  <c r="AC1153" i="2"/>
  <c r="AA1148" i="2"/>
  <c r="AB1148" i="2"/>
  <c r="AA1142" i="2"/>
  <c r="AB1142" i="2"/>
  <c r="AB1126" i="2"/>
  <c r="AA1126" i="2"/>
  <c r="AC1126" i="2"/>
  <c r="AB1122" i="2"/>
  <c r="AA1122" i="2"/>
  <c r="AC1122" i="2"/>
  <c r="AB235" i="2"/>
  <c r="AA235" i="2"/>
  <c r="AC235" i="2"/>
  <c r="AB1119" i="2"/>
  <c r="AA1119" i="2"/>
  <c r="AC1119" i="2"/>
  <c r="AA112" i="2"/>
  <c r="AB112" i="2"/>
  <c r="AC112" i="2"/>
  <c r="AB109" i="2"/>
  <c r="AA109" i="2"/>
  <c r="AC109" i="2"/>
  <c r="AJ97" i="2"/>
  <c r="AI97" i="2"/>
  <c r="AM30" i="2"/>
  <c r="AN30" i="2"/>
  <c r="AB1468" i="2"/>
  <c r="AA1468" i="2"/>
  <c r="AD1468" i="2" s="1"/>
  <c r="AC1468" i="2"/>
  <c r="AB1465" i="2"/>
  <c r="AA1465" i="2"/>
  <c r="AD1465" i="2" s="1"/>
  <c r="AC1465" i="2"/>
  <c r="AA1459" i="2"/>
  <c r="AD1459" i="2" s="1"/>
  <c r="AB1459" i="2"/>
  <c r="AC1459" i="2"/>
  <c r="AB1636" i="2"/>
  <c r="AA1636" i="2"/>
  <c r="AC1636" i="2"/>
  <c r="AB1105" i="2"/>
  <c r="AA1105" i="2"/>
  <c r="AC1105" i="2"/>
  <c r="AB1101" i="2"/>
  <c r="AA1101" i="2"/>
  <c r="AC1101" i="2"/>
  <c r="AM1069" i="2"/>
  <c r="AL1069" i="2"/>
  <c r="AB1065" i="2"/>
  <c r="AA1065" i="2"/>
  <c r="AC1065" i="2"/>
  <c r="AI90" i="2"/>
  <c r="AJ90" i="2"/>
  <c r="AI1447" i="2"/>
  <c r="AJ1447" i="2"/>
  <c r="AJ1446" i="2"/>
  <c r="AI1446" i="2"/>
  <c r="AI1436" i="2"/>
  <c r="AJ1436" i="2"/>
  <c r="AA736" i="2"/>
  <c r="AB736" i="2"/>
  <c r="AC736" i="2"/>
  <c r="AQ732" i="2"/>
  <c r="AR732" i="2" s="1"/>
  <c r="AI1433" i="2"/>
  <c r="AJ1433" i="2"/>
  <c r="AQ729" i="2"/>
  <c r="AR729" i="2" s="1"/>
  <c r="AM974" i="2"/>
  <c r="AL974" i="2"/>
  <c r="AA971" i="2"/>
  <c r="AC971" i="2"/>
  <c r="AI967" i="2"/>
  <c r="AJ967" i="2"/>
  <c r="AM965" i="2"/>
  <c r="AL965" i="2"/>
  <c r="AA960" i="2"/>
  <c r="AB960" i="2"/>
  <c r="AC960" i="2"/>
  <c r="AA785" i="2"/>
  <c r="AC785" i="2"/>
  <c r="AB785" i="2"/>
  <c r="AA55" i="2"/>
  <c r="AD55" i="2" s="1"/>
  <c r="AC55" i="2"/>
  <c r="AB55" i="2"/>
  <c r="AA179" i="2"/>
  <c r="AB179" i="2"/>
  <c r="AC179" i="2"/>
  <c r="AM687" i="2"/>
  <c r="AL687" i="2"/>
  <c r="AN1699" i="2"/>
  <c r="AL1699" i="2"/>
  <c r="AM679" i="2"/>
  <c r="AL679" i="2"/>
  <c r="AN679" i="2"/>
  <c r="AQ1685" i="2"/>
  <c r="AR1685" i="2" s="1"/>
  <c r="AI669" i="2"/>
  <c r="AJ669" i="2"/>
  <c r="AK669" i="2"/>
  <c r="AQ1563" i="2"/>
  <c r="AR1563" i="2" s="1"/>
  <c r="AQ1370" i="2"/>
  <c r="AR1370" i="2" s="1"/>
  <c r="AI842" i="2"/>
  <c r="AJ842" i="2"/>
  <c r="AM842" i="2"/>
  <c r="AL842" i="2"/>
  <c r="AI834" i="2"/>
  <c r="AJ834" i="2"/>
  <c r="AC820" i="2"/>
  <c r="AA820" i="2"/>
  <c r="AB820" i="2"/>
  <c r="AJ806" i="2"/>
  <c r="AI806" i="2"/>
  <c r="AC803" i="2"/>
  <c r="AB803" i="2"/>
  <c r="AI793" i="2"/>
  <c r="AK793" i="2"/>
  <c r="AC1270" i="2"/>
  <c r="AM1268" i="2"/>
  <c r="AM313" i="2"/>
  <c r="AC306" i="2"/>
  <c r="AM304" i="2"/>
  <c r="AM149" i="2"/>
  <c r="AK1264" i="2"/>
  <c r="AN1263" i="2"/>
  <c r="AN1259" i="2"/>
  <c r="AK1258" i="2"/>
  <c r="AM1255" i="2"/>
  <c r="AM1253" i="2"/>
  <c r="AM286" i="2"/>
  <c r="AN285" i="2"/>
  <c r="AN1250" i="2"/>
  <c r="AN1240" i="2"/>
  <c r="AN1236" i="2"/>
  <c r="AM1221" i="2"/>
  <c r="AD1219" i="2"/>
  <c r="AM1219" i="2"/>
  <c r="AL1210" i="2"/>
  <c r="AL1204" i="2"/>
  <c r="AB1195" i="2"/>
  <c r="AA1195" i="2"/>
  <c r="AB250" i="2"/>
  <c r="AA250" i="2"/>
  <c r="AB562" i="2"/>
  <c r="AA562" i="2"/>
  <c r="AD562" i="2" s="1"/>
  <c r="AC562" i="2"/>
  <c r="AB560" i="2"/>
  <c r="AA560" i="2"/>
  <c r="AD560" i="2" s="1"/>
  <c r="AC560" i="2"/>
  <c r="AB1485" i="2"/>
  <c r="AA1485" i="2"/>
  <c r="AD1485" i="2" s="1"/>
  <c r="AC1485" i="2"/>
  <c r="AB1483" i="2"/>
  <c r="AA1483" i="2"/>
  <c r="AD1483" i="2" s="1"/>
  <c r="AC1483" i="2"/>
  <c r="AB1481" i="2"/>
  <c r="AA1481" i="2"/>
  <c r="AD1481" i="2" s="1"/>
  <c r="AC1481" i="2"/>
  <c r="AB553" i="2"/>
  <c r="AA553" i="2"/>
  <c r="AD553" i="2" s="1"/>
  <c r="AC553" i="2"/>
  <c r="AB1724" i="2"/>
  <c r="AA1724" i="2"/>
  <c r="AC1724" i="2"/>
  <c r="AB1169" i="2"/>
  <c r="AA1169" i="2"/>
  <c r="AC1169" i="2"/>
  <c r="AA1164" i="2"/>
  <c r="AB1164" i="2"/>
  <c r="AA1158" i="2"/>
  <c r="AB1158" i="2"/>
  <c r="AB1149" i="2"/>
  <c r="AA1149" i="2"/>
  <c r="AC1149" i="2"/>
  <c r="AB1143" i="2"/>
  <c r="AA1143" i="2"/>
  <c r="AC1143" i="2"/>
  <c r="AA1138" i="2"/>
  <c r="AB1138" i="2"/>
  <c r="AA98" i="2"/>
  <c r="AD98" i="2" s="1"/>
  <c r="AC98" i="2"/>
  <c r="AC96" i="2"/>
  <c r="AA96" i="2"/>
  <c r="AD96" i="2" s="1"/>
  <c r="AB96" i="2"/>
  <c r="AM31" i="2"/>
  <c r="AN31" i="2"/>
  <c r="AA546" i="2"/>
  <c r="AD546" i="2" s="1"/>
  <c r="AB546" i="2"/>
  <c r="AC546" i="2"/>
  <c r="AJ1643" i="2"/>
  <c r="AI1643" i="2"/>
  <c r="AM1464" i="2"/>
  <c r="AN1464" i="2"/>
  <c r="AL1460" i="2"/>
  <c r="AI539" i="2"/>
  <c r="AJ539" i="2"/>
  <c r="AB1452" i="2"/>
  <c r="AA1452" i="2"/>
  <c r="AC1452" i="2"/>
  <c r="AA1073" i="2"/>
  <c r="AB1073" i="2"/>
  <c r="AB91" i="2"/>
  <c r="AA91" i="2"/>
  <c r="AC91" i="2"/>
  <c r="AK86" i="2"/>
  <c r="AJ86" i="2"/>
  <c r="AR85" i="2"/>
  <c r="AJ79" i="2"/>
  <c r="AI79" i="2"/>
  <c r="AA1447" i="2"/>
  <c r="AD1447" i="2" s="1"/>
  <c r="AB1447" i="2"/>
  <c r="AC1447" i="2"/>
  <c r="AK536" i="2"/>
  <c r="AJ536" i="2"/>
  <c r="AR535" i="2"/>
  <c r="AJ741" i="2"/>
  <c r="AI741" i="2"/>
  <c r="AK1443" i="2"/>
  <c r="AJ1443" i="2"/>
  <c r="AQ1628" i="2"/>
  <c r="AR1628" i="2" s="1"/>
  <c r="AK1441" i="2"/>
  <c r="AJ1441" i="2"/>
  <c r="AA1436" i="2"/>
  <c r="AD1436" i="2" s="1"/>
  <c r="AB1436" i="2"/>
  <c r="AC1436" i="2"/>
  <c r="AK1626" i="2"/>
  <c r="AJ1626" i="2"/>
  <c r="AJ1431" i="2"/>
  <c r="AI1431" i="2"/>
  <c r="AM985" i="2"/>
  <c r="AL985" i="2"/>
  <c r="AA978" i="2"/>
  <c r="AB978" i="2"/>
  <c r="AC978" i="2"/>
  <c r="AM460" i="2"/>
  <c r="AM457" i="2"/>
  <c r="AM451" i="2"/>
  <c r="AM443" i="2"/>
  <c r="AM1343" i="2"/>
  <c r="AM427" i="2"/>
  <c r="AM1340" i="2"/>
  <c r="AC373" i="2"/>
  <c r="AC371" i="2"/>
  <c r="AM368" i="2"/>
  <c r="AC367" i="2"/>
  <c r="AM367" i="2"/>
  <c r="AC366" i="2"/>
  <c r="AM366" i="2"/>
  <c r="AM361" i="2"/>
  <c r="AM605" i="2"/>
  <c r="AB1531" i="2"/>
  <c r="AM601" i="2"/>
  <c r="AM1528" i="2"/>
  <c r="AB599" i="2"/>
  <c r="AN1304" i="2"/>
  <c r="AJ1303" i="2"/>
  <c r="AM1303" i="2"/>
  <c r="AC354" i="2"/>
  <c r="AB1299" i="2"/>
  <c r="AN1299" i="2"/>
  <c r="AA353" i="2"/>
  <c r="AD353" i="2" s="1"/>
  <c r="AJ1293" i="2"/>
  <c r="AJ352" i="2"/>
  <c r="AM352" i="2"/>
  <c r="AN349" i="2"/>
  <c r="AN348" i="2"/>
  <c r="AB348" i="2"/>
  <c r="AN347" i="2"/>
  <c r="AM345" i="2"/>
  <c r="AB341" i="2"/>
  <c r="AJ340" i="2"/>
  <c r="AM340" i="2"/>
  <c r="AC339" i="2"/>
  <c r="AC330" i="2"/>
  <c r="AB328" i="2"/>
  <c r="AN328" i="2"/>
  <c r="AJ324" i="2"/>
  <c r="AC161" i="2"/>
  <c r="AN161" i="2"/>
  <c r="AA160" i="2"/>
  <c r="AD160" i="2" s="1"/>
  <c r="AJ158" i="2"/>
  <c r="AJ597" i="2"/>
  <c r="AN597" i="2"/>
  <c r="AJ595" i="2"/>
  <c r="AC1666" i="2"/>
  <c r="AN593" i="2"/>
  <c r="AJ592" i="2"/>
  <c r="AJ590" i="2"/>
  <c r="AJ658" i="2"/>
  <c r="AM658" i="2"/>
  <c r="AC1524" i="2"/>
  <c r="AA1522" i="2"/>
  <c r="AD1522" i="2" s="1"/>
  <c r="AB1521" i="2"/>
  <c r="AJ1520" i="2"/>
  <c r="AM1520" i="2"/>
  <c r="AC1519" i="2"/>
  <c r="AA1517" i="2"/>
  <c r="AD1517" i="2" s="1"/>
  <c r="AN1516" i="2"/>
  <c r="AN1515" i="2"/>
  <c r="AB1515" i="2"/>
  <c r="AN1514" i="2"/>
  <c r="AJ587" i="2"/>
  <c r="AA1291" i="2"/>
  <c r="AD1291" i="2" s="1"/>
  <c r="AN1290" i="2"/>
  <c r="AN1289" i="2"/>
  <c r="AB1289" i="2"/>
  <c r="AN1288" i="2"/>
  <c r="AJ323" i="2"/>
  <c r="AB322" i="2"/>
  <c r="AJ321" i="2"/>
  <c r="AM321" i="2"/>
  <c r="AC1285" i="2"/>
  <c r="AA1283" i="2"/>
  <c r="AN1282" i="2"/>
  <c r="AN1281" i="2"/>
  <c r="AB1281" i="2"/>
  <c r="AN320" i="2"/>
  <c r="AJ319" i="2"/>
  <c r="AB1280" i="2"/>
  <c r="AJ1279" i="2"/>
  <c r="AM1279" i="2"/>
  <c r="AC318" i="2"/>
  <c r="AC317" i="2"/>
  <c r="AA1272" i="2"/>
  <c r="AM1272" i="2"/>
  <c r="AN1271" i="2"/>
  <c r="AN1270" i="2"/>
  <c r="AB1270" i="2"/>
  <c r="AN1269" i="2"/>
  <c r="AJ1268" i="2"/>
  <c r="AB316" i="2"/>
  <c r="AJ315" i="2"/>
  <c r="AM315" i="2"/>
  <c r="AC312" i="2"/>
  <c r="AC310" i="2"/>
  <c r="AA308" i="2"/>
  <c r="AM308" i="2"/>
  <c r="AN307" i="2"/>
  <c r="AN306" i="2"/>
  <c r="AB306" i="2"/>
  <c r="AN305" i="2"/>
  <c r="AJ304" i="2"/>
  <c r="AB303" i="2"/>
  <c r="AJ302" i="2"/>
  <c r="AM302" i="2"/>
  <c r="AJ301" i="2"/>
  <c r="AC298" i="2"/>
  <c r="AK297" i="2"/>
  <c r="AK295" i="2"/>
  <c r="AB294" i="2"/>
  <c r="AK294" i="2"/>
  <c r="AK289" i="2"/>
  <c r="AK155" i="2"/>
  <c r="AJ152" i="2"/>
  <c r="AL152" i="2"/>
  <c r="AJ151" i="2"/>
  <c r="AK149" i="2"/>
  <c r="AK147" i="2"/>
  <c r="AK585" i="2"/>
  <c r="AL585" i="2"/>
  <c r="AL583" i="2"/>
  <c r="AC1659" i="2"/>
  <c r="AN1512" i="2"/>
  <c r="AL1511" i="2"/>
  <c r="AI1509" i="2"/>
  <c r="AJ1264" i="2"/>
  <c r="AN1261" i="2"/>
  <c r="AM1259" i="2"/>
  <c r="AM288" i="2"/>
  <c r="AM1257" i="2"/>
  <c r="AM1256" i="2"/>
  <c r="AK1255" i="2"/>
  <c r="AK286" i="2"/>
  <c r="AN1238" i="2"/>
  <c r="AM569" i="2"/>
  <c r="AL1655" i="2"/>
  <c r="AL1654" i="2"/>
  <c r="AN1653" i="2"/>
  <c r="AC1504" i="2"/>
  <c r="AN1503" i="2"/>
  <c r="AC1501" i="2"/>
  <c r="AL1500" i="2"/>
  <c r="AN1499" i="2"/>
  <c r="AL565" i="2"/>
  <c r="AA1497" i="2"/>
  <c r="AD1497" i="2" s="1"/>
  <c r="AA1495" i="2"/>
  <c r="AD1495" i="2" s="1"/>
  <c r="AC1494" i="2"/>
  <c r="AL1494" i="2"/>
  <c r="AC1492" i="2"/>
  <c r="AC1222" i="2"/>
  <c r="AL1222" i="2"/>
  <c r="AC1220" i="2"/>
  <c r="AM1217" i="2"/>
  <c r="AA258" i="2"/>
  <c r="AD258" i="2" s="1"/>
  <c r="AM258" i="2"/>
  <c r="AC1214" i="2"/>
  <c r="AA1209" i="2"/>
  <c r="AD1209" i="2" s="1"/>
  <c r="AA1208" i="2"/>
  <c r="AL1208" i="2"/>
  <c r="AC257" i="2"/>
  <c r="AL257" i="2"/>
  <c r="AA1203" i="2"/>
  <c r="AD1203" i="2" s="1"/>
  <c r="AA1202" i="2"/>
  <c r="AL1202" i="2"/>
  <c r="AC1201" i="2"/>
  <c r="AL1201" i="2"/>
  <c r="AA255" i="2"/>
  <c r="AB1183" i="2"/>
  <c r="AA1183" i="2"/>
  <c r="AB1174" i="2"/>
  <c r="AA1174" i="2"/>
  <c r="AB1172" i="2"/>
  <c r="AA1172" i="2"/>
  <c r="AC1172" i="2"/>
  <c r="AB248" i="2"/>
  <c r="AA248" i="2"/>
  <c r="AC248" i="2"/>
  <c r="AB245" i="2"/>
  <c r="AA245" i="2"/>
  <c r="AC245" i="2"/>
  <c r="AB130" i="2"/>
  <c r="AA130" i="2"/>
  <c r="AC130" i="2"/>
  <c r="AB126" i="2"/>
  <c r="AA126" i="2"/>
  <c r="AD126" i="2" s="1"/>
  <c r="AC126" i="2"/>
  <c r="AB122" i="2"/>
  <c r="AA122" i="2"/>
  <c r="AD122" i="2" s="1"/>
  <c r="AC122" i="2"/>
  <c r="AB1165" i="2"/>
  <c r="AA1165" i="2"/>
  <c r="AC1165" i="2"/>
  <c r="AB1159" i="2"/>
  <c r="AA1159" i="2"/>
  <c r="AC1159" i="2"/>
  <c r="AA241" i="2"/>
  <c r="AB241" i="2"/>
  <c r="AB1139" i="2"/>
  <c r="AA1139" i="2"/>
  <c r="AC1139" i="2"/>
  <c r="AA1135" i="2"/>
  <c r="AB1135" i="2"/>
  <c r="AA1131" i="2"/>
  <c r="AB1131" i="2"/>
  <c r="AC100" i="2"/>
  <c r="AB100" i="2"/>
  <c r="AA99" i="2"/>
  <c r="AD99" i="2" s="1"/>
  <c r="AB99" i="2"/>
  <c r="AC99" i="2"/>
  <c r="AI757" i="2"/>
  <c r="AJ757" i="2"/>
  <c r="AJ1469" i="2"/>
  <c r="AI1469" i="2"/>
  <c r="AA1644" i="2"/>
  <c r="AD1644" i="2" s="1"/>
  <c r="AB1644" i="2"/>
  <c r="AC1644" i="2"/>
  <c r="AB538" i="2"/>
  <c r="AA538" i="2"/>
  <c r="AD538" i="2" s="1"/>
  <c r="AC538" i="2"/>
  <c r="AB1449" i="2"/>
  <c r="AA1449" i="2"/>
  <c r="AC1449" i="2"/>
  <c r="AB537" i="2"/>
  <c r="AA537" i="2"/>
  <c r="AC537" i="2"/>
  <c r="AB1115" i="2"/>
  <c r="AA1115" i="2"/>
  <c r="AC1115" i="2"/>
  <c r="AB1111" i="2"/>
  <c r="AA1111" i="2"/>
  <c r="AC1111" i="2"/>
  <c r="AD1103" i="2"/>
  <c r="AM83" i="2"/>
  <c r="AB81" i="2"/>
  <c r="AA81" i="2"/>
  <c r="AD81" i="2" s="1"/>
  <c r="AC81" i="2"/>
  <c r="AM744" i="2"/>
  <c r="AB743" i="2"/>
  <c r="AA743" i="2"/>
  <c r="AD743" i="2" s="1"/>
  <c r="AC743" i="2"/>
  <c r="AI739" i="2"/>
  <c r="AJ739" i="2"/>
  <c r="AJ1628" i="2"/>
  <c r="AI1628" i="2"/>
  <c r="AB733" i="2"/>
  <c r="AA733" i="2"/>
  <c r="AC733" i="2"/>
  <c r="AA730" i="2"/>
  <c r="AB730" i="2"/>
  <c r="AB1057" i="2"/>
  <c r="AA1057" i="2"/>
  <c r="AC1057" i="2"/>
  <c r="AM1408" i="2"/>
  <c r="AL1408" i="2"/>
  <c r="AA990" i="2"/>
  <c r="AD990" i="2" s="1"/>
  <c r="AB990" i="2"/>
  <c r="AC990" i="2"/>
  <c r="AL640" i="2"/>
  <c r="AL501" i="2"/>
  <c r="AL497" i="2"/>
  <c r="AL493" i="2"/>
  <c r="AL489" i="2"/>
  <c r="AL163" i="2"/>
  <c r="AL634" i="2"/>
  <c r="AL482" i="2"/>
  <c r="AL481" i="2"/>
  <c r="AL478" i="2"/>
  <c r="AL475" i="2"/>
  <c r="AL471" i="2"/>
  <c r="AL465" i="2"/>
  <c r="AL628" i="2"/>
  <c r="AL1541" i="2"/>
  <c r="AL625" i="2"/>
  <c r="AM1361" i="2"/>
  <c r="AM456" i="2"/>
  <c r="AM449" i="2"/>
  <c r="AM441" i="2"/>
  <c r="AM1342" i="2"/>
  <c r="AN1341" i="2"/>
  <c r="AM426" i="2"/>
  <c r="AN425" i="2"/>
  <c r="AM1339" i="2"/>
  <c r="AN423" i="2"/>
  <c r="AL420" i="2"/>
  <c r="AL418" i="2"/>
  <c r="AL416" i="2"/>
  <c r="AL414" i="2"/>
  <c r="AL412" i="2"/>
  <c r="AL410" i="2"/>
  <c r="AL408" i="2"/>
  <c r="AL406" i="2"/>
  <c r="AL404" i="2"/>
  <c r="AL402" i="2"/>
  <c r="AL617" i="2"/>
  <c r="AL1671" i="2"/>
  <c r="AL614" i="2"/>
  <c r="AL612" i="2"/>
  <c r="AL1536" i="2"/>
  <c r="AL1534" i="2"/>
  <c r="AL611" i="2"/>
  <c r="AL609" i="2"/>
  <c r="AL1338" i="2"/>
  <c r="AL1336" i="2"/>
  <c r="AL401" i="2"/>
  <c r="AL399" i="2"/>
  <c r="AL1334" i="2"/>
  <c r="AL1332" i="2"/>
  <c r="AL1330" i="2"/>
  <c r="AL398" i="2"/>
  <c r="AL1327" i="2"/>
  <c r="AL1325" i="2"/>
  <c r="AL396" i="2"/>
  <c r="AL394" i="2"/>
  <c r="AL1323" i="2"/>
  <c r="AL1321" i="2"/>
  <c r="AL392" i="2"/>
  <c r="AL390" i="2"/>
  <c r="AL1319" i="2"/>
  <c r="AL1318" i="2"/>
  <c r="AL386" i="2"/>
  <c r="AL384" i="2"/>
  <c r="AL382" i="2"/>
  <c r="AL380" i="2"/>
  <c r="AL378" i="2"/>
  <c r="AL376" i="2"/>
  <c r="AL374" i="2"/>
  <c r="AL372" i="2"/>
  <c r="AL370" i="2"/>
  <c r="AN359" i="2"/>
  <c r="AN1311" i="2"/>
  <c r="AN1307" i="2"/>
  <c r="AN1306" i="2"/>
  <c r="AN1302" i="2"/>
  <c r="AA354" i="2"/>
  <c r="AD354" i="2" s="1"/>
  <c r="AJ1300" i="2"/>
  <c r="AJ1299" i="2"/>
  <c r="AN1296" i="2"/>
  <c r="AN1295" i="2"/>
  <c r="AN1294" i="2"/>
  <c r="AB349" i="2"/>
  <c r="AJ348" i="2"/>
  <c r="AC347" i="2"/>
  <c r="AN336" i="2"/>
  <c r="AA330" i="2"/>
  <c r="AD330" i="2" s="1"/>
  <c r="AJ329" i="2"/>
  <c r="AJ328" i="2"/>
  <c r="AB161" i="2"/>
  <c r="AJ160" i="2"/>
  <c r="AN1667" i="2"/>
  <c r="AA1666" i="2"/>
  <c r="AD1666" i="2" s="1"/>
  <c r="AN1665" i="2"/>
  <c r="AL1663" i="2"/>
  <c r="AN1524" i="2"/>
  <c r="AN1523" i="2"/>
  <c r="AJ1522" i="2"/>
  <c r="AN1519" i="2"/>
  <c r="AN1518" i="2"/>
  <c r="AJ1517" i="2"/>
  <c r="AB1516" i="2"/>
  <c r="AJ1515" i="2"/>
  <c r="AN1292" i="2"/>
  <c r="AJ1291" i="2"/>
  <c r="AB1290" i="2"/>
  <c r="AJ1289" i="2"/>
  <c r="AC1287" i="2"/>
  <c r="AN1286" i="2"/>
  <c r="AN1285" i="2"/>
  <c r="AN1284" i="2"/>
  <c r="AJ1283" i="2"/>
  <c r="AB1282" i="2"/>
  <c r="AJ1281" i="2"/>
  <c r="AC1277" i="2"/>
  <c r="AL1276" i="2"/>
  <c r="AA318" i="2"/>
  <c r="AN317" i="2"/>
  <c r="AN1273" i="2"/>
  <c r="AJ1272" i="2"/>
  <c r="AB1271" i="2"/>
  <c r="AJ1270" i="2"/>
  <c r="AC1267" i="2"/>
  <c r="AL1266" i="2"/>
  <c r="AA312" i="2"/>
  <c r="AN311" i="2"/>
  <c r="AN310" i="2"/>
  <c r="AN309" i="2"/>
  <c r="AJ308" i="2"/>
  <c r="AB307" i="2"/>
  <c r="AJ306" i="2"/>
  <c r="AJ300" i="2"/>
  <c r="AL300" i="2"/>
  <c r="AI297" i="2"/>
  <c r="AL297" i="2"/>
  <c r="AB296" i="2"/>
  <c r="AI295" i="2"/>
  <c r="AC156" i="2"/>
  <c r="AC155" i="2"/>
  <c r="AD155" i="2" s="1"/>
  <c r="AN155" i="2"/>
  <c r="AL151" i="2"/>
  <c r="AI149" i="2"/>
  <c r="AC148" i="2"/>
  <c r="AI147" i="2"/>
  <c r="AL147" i="2"/>
  <c r="AI584" i="2"/>
  <c r="AL584" i="2"/>
  <c r="AC583" i="2"/>
  <c r="AB1659" i="2"/>
  <c r="AN1659" i="2"/>
  <c r="AI1658" i="2"/>
  <c r="AL1658" i="2"/>
  <c r="AK581" i="2"/>
  <c r="AK580" i="2"/>
  <c r="AL1657" i="2"/>
  <c r="AK1510" i="2"/>
  <c r="AM1263" i="2"/>
  <c r="AK1259" i="2"/>
  <c r="AJ1258" i="2"/>
  <c r="AJ1255" i="2"/>
  <c r="AN1247" i="2"/>
  <c r="AN1243" i="2"/>
  <c r="AN1233" i="2"/>
  <c r="AJ1232" i="2"/>
  <c r="AA1229" i="2"/>
  <c r="AJ281" i="2"/>
  <c r="AA1228" i="2"/>
  <c r="AJ1227" i="2"/>
  <c r="AA278" i="2"/>
  <c r="AJ1224" i="2"/>
  <c r="AA1223" i="2"/>
  <c r="AJ275" i="2"/>
  <c r="AA272" i="2"/>
  <c r="AJ271" i="2"/>
  <c r="AA268" i="2"/>
  <c r="AJ267" i="2"/>
  <c r="AA264" i="2"/>
  <c r="AJ263" i="2"/>
  <c r="AA146" i="2"/>
  <c r="AJ145" i="2"/>
  <c r="AA144" i="2"/>
  <c r="AJ143" i="2"/>
  <c r="AA140" i="2"/>
  <c r="AJ139" i="2"/>
  <c r="AA136" i="2"/>
  <c r="AD136" i="2" s="1"/>
  <c r="AJ135" i="2"/>
  <c r="AA575" i="2"/>
  <c r="AD575" i="2" s="1"/>
  <c r="AA572" i="2"/>
  <c r="AD572" i="2" s="1"/>
  <c r="AA570" i="2"/>
  <c r="AD570" i="2" s="1"/>
  <c r="AJ1506" i="2"/>
  <c r="AA1504" i="2"/>
  <c r="AD1504" i="2" s="1"/>
  <c r="AL1502" i="2"/>
  <c r="AC1500" i="2"/>
  <c r="AL1652" i="2"/>
  <c r="AC1498" i="2"/>
  <c r="AL1498" i="2"/>
  <c r="AC1496" i="2"/>
  <c r="AA1494" i="2"/>
  <c r="AD1494" i="2" s="1"/>
  <c r="AA1492" i="2"/>
  <c r="AD1492" i="2" s="1"/>
  <c r="AA1222" i="2"/>
  <c r="AA1220" i="2"/>
  <c r="AC1218" i="2"/>
  <c r="AL1218" i="2"/>
  <c r="AC1216" i="2"/>
  <c r="AA1214" i="2"/>
  <c r="AD1214" i="2" s="1"/>
  <c r="AC1213" i="2"/>
  <c r="AD1213" i="2" s="1"/>
  <c r="AA257" i="2"/>
  <c r="AA256" i="2"/>
  <c r="AC1207" i="2"/>
  <c r="AD1207" i="2" s="1"/>
  <c r="AA1201" i="2"/>
  <c r="AB1200" i="2"/>
  <c r="AA1200" i="2"/>
  <c r="AB1199" i="2"/>
  <c r="AC1199" i="2"/>
  <c r="AA1198" i="2"/>
  <c r="AC1191" i="2"/>
  <c r="AB1190" i="2"/>
  <c r="AA1190" i="2"/>
  <c r="AC1188" i="2"/>
  <c r="AB1187" i="2"/>
  <c r="AA1187" i="2"/>
  <c r="AB1184" i="2"/>
  <c r="AA1184" i="2"/>
  <c r="AB253" i="2"/>
  <c r="AA253" i="2"/>
  <c r="AB1178" i="2"/>
  <c r="AA1178" i="2"/>
  <c r="AC1176" i="2"/>
  <c r="AC252" i="2"/>
  <c r="AB117" i="2"/>
  <c r="AA117" i="2"/>
  <c r="AD117" i="2" s="1"/>
  <c r="AC117" i="2"/>
  <c r="AB115" i="2"/>
  <c r="AA115" i="2"/>
  <c r="AD115" i="2" s="1"/>
  <c r="AC115" i="2"/>
  <c r="AB113" i="2"/>
  <c r="AA113" i="2"/>
  <c r="AD113" i="2" s="1"/>
  <c r="AC113" i="2"/>
  <c r="AB563" i="2"/>
  <c r="AA563" i="2"/>
  <c r="AD563" i="2" s="1"/>
  <c r="AC563" i="2"/>
  <c r="AB559" i="2"/>
  <c r="AA559" i="2"/>
  <c r="AD559" i="2" s="1"/>
  <c r="AC559" i="2"/>
  <c r="AB557" i="2"/>
  <c r="AA557" i="2"/>
  <c r="AD557" i="2" s="1"/>
  <c r="AC557" i="2"/>
  <c r="AB555" i="2"/>
  <c r="AA555" i="2"/>
  <c r="AD555" i="2" s="1"/>
  <c r="AC555" i="2"/>
  <c r="AB1650" i="2"/>
  <c r="AA1650" i="2"/>
  <c r="AD1650" i="2" s="1"/>
  <c r="AC1650" i="2"/>
  <c r="AB1490" i="2"/>
  <c r="AA1490" i="2"/>
  <c r="AD1490" i="2" s="1"/>
  <c r="AC1490" i="2"/>
  <c r="AB1488" i="2"/>
  <c r="AA1488" i="2"/>
  <c r="AD1488" i="2" s="1"/>
  <c r="AC1488" i="2"/>
  <c r="AB1486" i="2"/>
  <c r="AA1486" i="2"/>
  <c r="AD1486" i="2" s="1"/>
  <c r="AC1486" i="2"/>
  <c r="AB758" i="2"/>
  <c r="AA758" i="2"/>
  <c r="AC758" i="2"/>
  <c r="AB1648" i="2"/>
  <c r="AA1648" i="2"/>
  <c r="AD1648" i="2" s="1"/>
  <c r="AC1648" i="2"/>
  <c r="AB1646" i="2"/>
  <c r="AA1646" i="2"/>
  <c r="AD1646" i="2" s="1"/>
  <c r="AC1646" i="2"/>
  <c r="AB1478" i="2"/>
  <c r="AA1478" i="2"/>
  <c r="AD1478" i="2" s="1"/>
  <c r="AC1478" i="2"/>
  <c r="AB1476" i="2"/>
  <c r="AA1476" i="2"/>
  <c r="AD1476" i="2" s="1"/>
  <c r="AC1476" i="2"/>
  <c r="AB1474" i="2"/>
  <c r="AA1474" i="2"/>
  <c r="AD1474" i="2" s="1"/>
  <c r="AC1474" i="2"/>
  <c r="AB551" i="2"/>
  <c r="AA551" i="2"/>
  <c r="AD551" i="2" s="1"/>
  <c r="AC551" i="2"/>
  <c r="AB1155" i="2"/>
  <c r="AA1155" i="2"/>
  <c r="AC1155" i="2"/>
  <c r="AA1152" i="2"/>
  <c r="AB1152" i="2"/>
  <c r="AA1146" i="2"/>
  <c r="AB1146" i="2"/>
  <c r="AB1136" i="2"/>
  <c r="AA1136" i="2"/>
  <c r="AC1136" i="2"/>
  <c r="AB1132" i="2"/>
  <c r="AA1132" i="2"/>
  <c r="AC1132" i="2"/>
  <c r="AB239" i="2"/>
  <c r="AA239" i="2"/>
  <c r="AC239" i="2"/>
  <c r="AA1125" i="2"/>
  <c r="AB1125" i="2"/>
  <c r="AA238" i="2"/>
  <c r="AB238" i="2"/>
  <c r="AA234" i="2"/>
  <c r="AB234" i="2"/>
  <c r="AJ111" i="2"/>
  <c r="AI111" i="2"/>
  <c r="AA757" i="2"/>
  <c r="AD757" i="2" s="1"/>
  <c r="AB757" i="2"/>
  <c r="AC757" i="2"/>
  <c r="AB748" i="2"/>
  <c r="AA748" i="2"/>
  <c r="AC748" i="2"/>
  <c r="AJ1458" i="2"/>
  <c r="AI1458" i="2"/>
  <c r="AB1091" i="2"/>
  <c r="AA1091" i="2"/>
  <c r="AC1091" i="2"/>
  <c r="AJ1071" i="2"/>
  <c r="AI1071" i="2"/>
  <c r="AA27" i="2"/>
  <c r="AD27" i="2" s="1"/>
  <c r="AB27" i="2"/>
  <c r="AJ25" i="2"/>
  <c r="AI25" i="2"/>
  <c r="AA740" i="2"/>
  <c r="AD740" i="2" s="1"/>
  <c r="AB740" i="2"/>
  <c r="AA739" i="2"/>
  <c r="AB739" i="2"/>
  <c r="AC739" i="2"/>
  <c r="AB1442" i="2"/>
  <c r="AA1442" i="2"/>
  <c r="AD1442" i="2" s="1"/>
  <c r="AC1442" i="2"/>
  <c r="AA1438" i="2"/>
  <c r="AD1438" i="2" s="1"/>
  <c r="AB1438" i="2"/>
  <c r="AJ532" i="2"/>
  <c r="AI532" i="2"/>
  <c r="AI736" i="2"/>
  <c r="AJ736" i="2"/>
  <c r="AQ731" i="2"/>
  <c r="AR731" i="2" s="1"/>
  <c r="AB1625" i="2"/>
  <c r="AA1625" i="2"/>
  <c r="AD1625" i="2" s="1"/>
  <c r="AC1625" i="2"/>
  <c r="AL1051" i="2"/>
  <c r="AN1051" i="2"/>
  <c r="AI68" i="2"/>
  <c r="AJ68" i="2"/>
  <c r="AL21" i="2"/>
  <c r="AM21" i="2"/>
  <c r="AI724" i="2"/>
  <c r="AJ724" i="2"/>
  <c r="AA1425" i="2"/>
  <c r="AD1425" i="2" s="1"/>
  <c r="AC1425" i="2"/>
  <c r="AI722" i="2"/>
  <c r="AJ722" i="2"/>
  <c r="AN1423" i="2"/>
  <c r="AM1423" i="2"/>
  <c r="AI521" i="2"/>
  <c r="AJ521" i="2"/>
  <c r="AM1718" i="2"/>
  <c r="AK1718" i="2"/>
  <c r="AI715" i="2"/>
  <c r="AJ715" i="2"/>
  <c r="AK715" i="2"/>
  <c r="AL1190" i="2"/>
  <c r="AL1183" i="2"/>
  <c r="AL1178" i="2"/>
  <c r="AL252" i="2"/>
  <c r="AL1174" i="2"/>
  <c r="AA249" i="2"/>
  <c r="AD249" i="2" s="1"/>
  <c r="AL249" i="2"/>
  <c r="AA132" i="2"/>
  <c r="AD132" i="2" s="1"/>
  <c r="AL132" i="2"/>
  <c r="AA243" i="2"/>
  <c r="AD243" i="2" s="1"/>
  <c r="AL243" i="2"/>
  <c r="AA128" i="2"/>
  <c r="AD128" i="2" s="1"/>
  <c r="AL128" i="2"/>
  <c r="AA124" i="2"/>
  <c r="AD124" i="2" s="1"/>
  <c r="AL124" i="2"/>
  <c r="AA121" i="2"/>
  <c r="AD121" i="2" s="1"/>
  <c r="AA118" i="2"/>
  <c r="AD118" i="2" s="1"/>
  <c r="AL118" i="2"/>
  <c r="AA116" i="2"/>
  <c r="AD116" i="2" s="1"/>
  <c r="AM116" i="2"/>
  <c r="AA114" i="2"/>
  <c r="AD114" i="2" s="1"/>
  <c r="AM114" i="2"/>
  <c r="AA33" i="2"/>
  <c r="AD33" i="2" s="1"/>
  <c r="AM33" i="2"/>
  <c r="AA561" i="2"/>
  <c r="AD561" i="2" s="1"/>
  <c r="AM561" i="2"/>
  <c r="AA558" i="2"/>
  <c r="AD558" i="2" s="1"/>
  <c r="AM558" i="2"/>
  <c r="AA556" i="2"/>
  <c r="AD556" i="2" s="1"/>
  <c r="AM556" i="2"/>
  <c r="AA759" i="2"/>
  <c r="AD759" i="2" s="1"/>
  <c r="AM759" i="2"/>
  <c r="AA1491" i="2"/>
  <c r="AD1491" i="2" s="1"/>
  <c r="AM1491" i="2"/>
  <c r="AA1489" i="2"/>
  <c r="AD1489" i="2" s="1"/>
  <c r="AM1489" i="2"/>
  <c r="AA1487" i="2"/>
  <c r="AD1487" i="2" s="1"/>
  <c r="AM1487" i="2"/>
  <c r="AA554" i="2"/>
  <c r="AD554" i="2" s="1"/>
  <c r="AM554" i="2"/>
  <c r="AA1649" i="2"/>
  <c r="AD1649" i="2" s="1"/>
  <c r="AM1649" i="2"/>
  <c r="AA1647" i="2"/>
  <c r="AD1647" i="2" s="1"/>
  <c r="AM1647" i="2"/>
  <c r="AA1484" i="2"/>
  <c r="AD1484" i="2" s="1"/>
  <c r="AM1484" i="2"/>
  <c r="AA1482" i="2"/>
  <c r="AD1482" i="2" s="1"/>
  <c r="AM1482" i="2"/>
  <c r="AA1480" i="2"/>
  <c r="AD1480" i="2" s="1"/>
  <c r="AM1480" i="2"/>
  <c r="AA552" i="2"/>
  <c r="AD552" i="2" s="1"/>
  <c r="AM552" i="2"/>
  <c r="AA1645" i="2"/>
  <c r="AD1645" i="2" s="1"/>
  <c r="AM1645" i="2"/>
  <c r="AA1479" i="2"/>
  <c r="AD1479" i="2" s="1"/>
  <c r="AM1479" i="2"/>
  <c r="AA1477" i="2"/>
  <c r="AD1477" i="2" s="1"/>
  <c r="AM1477" i="2"/>
  <c r="AA1475" i="2"/>
  <c r="AD1475" i="2" s="1"/>
  <c r="AM1475" i="2"/>
  <c r="AA1473" i="2"/>
  <c r="AD1473" i="2" s="1"/>
  <c r="AM1473" i="2"/>
  <c r="AC111" i="2"/>
  <c r="AA108" i="2"/>
  <c r="AA106" i="2"/>
  <c r="AD106" i="2" s="1"/>
  <c r="AN106" i="2"/>
  <c r="AI105" i="2"/>
  <c r="AC104" i="2"/>
  <c r="AN103" i="2"/>
  <c r="AA101" i="2"/>
  <c r="AD101" i="2" s="1"/>
  <c r="AM101" i="2"/>
  <c r="AJ100" i="2"/>
  <c r="AB97" i="2"/>
  <c r="AL32" i="2"/>
  <c r="AA31" i="2"/>
  <c r="AD31" i="2" s="1"/>
  <c r="AK29" i="2"/>
  <c r="AL29" i="2"/>
  <c r="AA550" i="2"/>
  <c r="AD550" i="2" s="1"/>
  <c r="AM550" i="2"/>
  <c r="AK548" i="2"/>
  <c r="AL547" i="2"/>
  <c r="AL1470" i="2"/>
  <c r="AM545" i="2"/>
  <c r="AA755" i="2"/>
  <c r="AD755" i="2" s="1"/>
  <c r="AA752" i="2"/>
  <c r="AM752" i="2"/>
  <c r="AL1642" i="2"/>
  <c r="AA751" i="2"/>
  <c r="AM751" i="2"/>
  <c r="AK655" i="2"/>
  <c r="AM655" i="2"/>
  <c r="AA1634" i="2"/>
  <c r="AL1634" i="2"/>
  <c r="AA1453" i="2"/>
  <c r="AL1453" i="2"/>
  <c r="AA1451" i="2"/>
  <c r="AL1451" i="2"/>
  <c r="AA1448" i="2"/>
  <c r="AM1448" i="2"/>
  <c r="AI227" i="2"/>
  <c r="AI1109" i="2"/>
  <c r="AI1099" i="2"/>
  <c r="AD1077" i="2"/>
  <c r="AM1068" i="2"/>
  <c r="AM1066" i="2"/>
  <c r="AM93" i="2"/>
  <c r="AM86" i="2"/>
  <c r="AM536" i="2"/>
  <c r="AM1443" i="2"/>
  <c r="AN1723" i="2"/>
  <c r="AJ1434" i="2"/>
  <c r="AI1434" i="2"/>
  <c r="AK1430" i="2"/>
  <c r="AJ1430" i="2"/>
  <c r="AC1055" i="2"/>
  <c r="AB1055" i="2"/>
  <c r="AM1051" i="2"/>
  <c r="AI22" i="2"/>
  <c r="AJ22" i="2"/>
  <c r="AA528" i="2"/>
  <c r="AD528" i="2" s="1"/>
  <c r="AB528" i="2"/>
  <c r="AI1420" i="2"/>
  <c r="AJ1420" i="2"/>
  <c r="AI1613" i="2"/>
  <c r="AK1613" i="2"/>
  <c r="AA1611" i="2"/>
  <c r="AD1611" i="2" s="1"/>
  <c r="AB1611" i="2"/>
  <c r="AC1611" i="2"/>
  <c r="AA997" i="2"/>
  <c r="AD997" i="2" s="1"/>
  <c r="AB997" i="2"/>
  <c r="AC997" i="2"/>
  <c r="AA982" i="2"/>
  <c r="AB982" i="2"/>
  <c r="AC982" i="2"/>
  <c r="AA205" i="2"/>
  <c r="AB205" i="2"/>
  <c r="AC205" i="2"/>
  <c r="AA973" i="2"/>
  <c r="AB973" i="2"/>
  <c r="AC973" i="2"/>
  <c r="AI968" i="2"/>
  <c r="AJ968" i="2"/>
  <c r="AM203" i="2"/>
  <c r="AL203" i="2"/>
  <c r="AA966" i="2"/>
  <c r="AC966" i="2"/>
  <c r="AC953" i="2"/>
  <c r="AA953" i="2"/>
  <c r="AB953" i="2"/>
  <c r="AC949" i="2"/>
  <c r="AA949" i="2"/>
  <c r="AB949" i="2"/>
  <c r="AC62" i="2"/>
  <c r="AA62" i="2"/>
  <c r="AB62" i="2"/>
  <c r="AM1712" i="2"/>
  <c r="AL1712" i="2"/>
  <c r="AA696" i="2"/>
  <c r="AB696" i="2"/>
  <c r="AC696" i="2"/>
  <c r="AA695" i="2"/>
  <c r="AC695" i="2"/>
  <c r="AA1602" i="2"/>
  <c r="AD1602" i="2" s="1"/>
  <c r="AB1602" i="2"/>
  <c r="AC1602" i="2"/>
  <c r="AA1601" i="2"/>
  <c r="AD1601" i="2" s="1"/>
  <c r="AB1601" i="2"/>
  <c r="AC1601" i="2"/>
  <c r="AA1398" i="2"/>
  <c r="AD1398" i="2" s="1"/>
  <c r="AB1398" i="2"/>
  <c r="AC1398" i="2"/>
  <c r="AA1397" i="2"/>
  <c r="AD1397" i="2" s="1"/>
  <c r="AB1397" i="2"/>
  <c r="AC1397" i="2"/>
  <c r="AA1395" i="2"/>
  <c r="AD1395" i="2" s="1"/>
  <c r="AB1395" i="2"/>
  <c r="AC1395" i="2"/>
  <c r="AD1167" i="2"/>
  <c r="AD1163" i="2"/>
  <c r="AD1161" i="2"/>
  <c r="AD1157" i="2"/>
  <c r="AD1151" i="2"/>
  <c r="AD1147" i="2"/>
  <c r="AD1145" i="2"/>
  <c r="AD1141" i="2"/>
  <c r="AD1134" i="2"/>
  <c r="AD1130" i="2"/>
  <c r="AD1128" i="2"/>
  <c r="AD1124" i="2"/>
  <c r="AD237" i="2"/>
  <c r="AD1121" i="2"/>
  <c r="AC1093" i="2"/>
  <c r="AN1074" i="2"/>
  <c r="AM1074" i="2"/>
  <c r="AC224" i="2"/>
  <c r="AN1072" i="2"/>
  <c r="AA1071" i="2"/>
  <c r="AD1071" i="2" s="1"/>
  <c r="AJ1070" i="2"/>
  <c r="AC94" i="2"/>
  <c r="AM1062" i="2"/>
  <c r="AC791" i="2"/>
  <c r="AM88" i="2"/>
  <c r="AC80" i="2"/>
  <c r="AA79" i="2"/>
  <c r="AD79" i="2" s="1"/>
  <c r="AN79" i="2"/>
  <c r="AK27" i="2"/>
  <c r="AL27" i="2"/>
  <c r="AC26" i="2"/>
  <c r="AA25" i="2"/>
  <c r="AD25" i="2" s="1"/>
  <c r="AN25" i="2"/>
  <c r="AN1447" i="2"/>
  <c r="AI746" i="2"/>
  <c r="AC742" i="2"/>
  <c r="AA741" i="2"/>
  <c r="AD741" i="2" s="1"/>
  <c r="AN741" i="2"/>
  <c r="AK740" i="2"/>
  <c r="AL740" i="2"/>
  <c r="AA1446" i="2"/>
  <c r="AD1446" i="2" s="1"/>
  <c r="AB533" i="2"/>
  <c r="AI1723" i="2"/>
  <c r="AL1629" i="2"/>
  <c r="AA1628" i="2"/>
  <c r="AD1628" i="2" s="1"/>
  <c r="AR1441" i="2"/>
  <c r="AB1439" i="2"/>
  <c r="AM1439" i="2"/>
  <c r="AK1438" i="2"/>
  <c r="AL1438" i="2"/>
  <c r="AC1437" i="2"/>
  <c r="AA532" i="2"/>
  <c r="AD532" i="2" s="1"/>
  <c r="AN532" i="2"/>
  <c r="AN1436" i="2"/>
  <c r="AR1627" i="2"/>
  <c r="AL1627" i="2"/>
  <c r="AR1626" i="2"/>
  <c r="AD1626" i="2"/>
  <c r="AB732" i="2"/>
  <c r="AK730" i="2"/>
  <c r="AL730" i="2"/>
  <c r="AB1433" i="2"/>
  <c r="AB1431" i="2"/>
  <c r="AA1431" i="2"/>
  <c r="AD1431" i="2" s="1"/>
  <c r="AB1430" i="2"/>
  <c r="AL1056" i="2"/>
  <c r="AM1056" i="2"/>
  <c r="AN1056" i="2"/>
  <c r="AA1054" i="2"/>
  <c r="AB1054" i="2"/>
  <c r="AC1054" i="2"/>
  <c r="AC1053" i="2"/>
  <c r="AB1053" i="2"/>
  <c r="AN222" i="2"/>
  <c r="AA222" i="2"/>
  <c r="AC222" i="2"/>
  <c r="AC1050" i="2"/>
  <c r="AA1050" i="2"/>
  <c r="AB1050" i="2"/>
  <c r="AA1002" i="2"/>
  <c r="AB1002" i="2"/>
  <c r="AL529" i="2"/>
  <c r="AM529" i="2"/>
  <c r="AA1426" i="2"/>
  <c r="AD1426" i="2" s="1"/>
  <c r="AB1426" i="2"/>
  <c r="AC1426" i="2"/>
  <c r="AA1721" i="2"/>
  <c r="AD1721" i="2" s="1"/>
  <c r="AB1721" i="2"/>
  <c r="AC1721" i="2"/>
  <c r="AA720" i="2"/>
  <c r="AD720" i="2" s="1"/>
  <c r="AB720" i="2"/>
  <c r="AA1620" i="2"/>
  <c r="AD1620" i="2" s="1"/>
  <c r="AB1620" i="2"/>
  <c r="AC1620" i="2"/>
  <c r="AM1612" i="2"/>
  <c r="AI714" i="2"/>
  <c r="AJ714" i="2"/>
  <c r="AK714" i="2"/>
  <c r="AI989" i="2"/>
  <c r="AJ989" i="2"/>
  <c r="AA208" i="2"/>
  <c r="AB208" i="2"/>
  <c r="AC208" i="2"/>
  <c r="AL969" i="2"/>
  <c r="AM969" i="2"/>
  <c r="AA204" i="2"/>
  <c r="AC204" i="2"/>
  <c r="AI963" i="2"/>
  <c r="AJ963" i="2"/>
  <c r="AA943" i="2"/>
  <c r="AC943" i="2"/>
  <c r="AB943" i="2"/>
  <c r="AA59" i="2"/>
  <c r="AD59" i="2" s="1"/>
  <c r="AC59" i="2"/>
  <c r="AB59" i="2"/>
  <c r="AA15" i="2"/>
  <c r="AD15" i="2" s="1"/>
  <c r="AC15" i="2"/>
  <c r="AB15" i="2"/>
  <c r="AL1200" i="2"/>
  <c r="AL1194" i="2"/>
  <c r="AC1193" i="2"/>
  <c r="AD1193" i="2" s="1"/>
  <c r="AL1187" i="2"/>
  <c r="AC1186" i="2"/>
  <c r="AD1186" i="2" s="1"/>
  <c r="AC1180" i="2"/>
  <c r="AD1180" i="2" s="1"/>
  <c r="AL1176" i="2"/>
  <c r="AC1175" i="2"/>
  <c r="AD1175" i="2" s="1"/>
  <c r="AL250" i="2"/>
  <c r="AL1172" i="2"/>
  <c r="AC1171" i="2"/>
  <c r="AD1171" i="2" s="1"/>
  <c r="AL248" i="2"/>
  <c r="AC247" i="2"/>
  <c r="AD247" i="2" s="1"/>
  <c r="AL245" i="2"/>
  <c r="AC244" i="2"/>
  <c r="AD244" i="2" s="1"/>
  <c r="AL130" i="2"/>
  <c r="AC129" i="2"/>
  <c r="AD129" i="2" s="1"/>
  <c r="AL126" i="2"/>
  <c r="AC125" i="2"/>
  <c r="AL122" i="2"/>
  <c r="AC119" i="2"/>
  <c r="AM117" i="2"/>
  <c r="AM115" i="2"/>
  <c r="AM113" i="2"/>
  <c r="AM563" i="2"/>
  <c r="AM562" i="2"/>
  <c r="AM560" i="2"/>
  <c r="AM559" i="2"/>
  <c r="AM557" i="2"/>
  <c r="AM555" i="2"/>
  <c r="AM1650" i="2"/>
  <c r="AM1490" i="2"/>
  <c r="AM1488" i="2"/>
  <c r="AM1486" i="2"/>
  <c r="AM758" i="2"/>
  <c r="AM1648" i="2"/>
  <c r="AM1646" i="2"/>
  <c r="AM1485" i="2"/>
  <c r="AM1483" i="2"/>
  <c r="AM1481" i="2"/>
  <c r="AM553" i="2"/>
  <c r="AM1724" i="2"/>
  <c r="AM1478" i="2"/>
  <c r="AM1476" i="2"/>
  <c r="AM1474" i="2"/>
  <c r="AM551" i="2"/>
  <c r="AM1169" i="2"/>
  <c r="AM1165" i="2"/>
  <c r="AM1159" i="2"/>
  <c r="AM1155" i="2"/>
  <c r="AM1153" i="2"/>
  <c r="AM1149" i="2"/>
  <c r="AM1143" i="2"/>
  <c r="AM1139" i="2"/>
  <c r="AM1136" i="2"/>
  <c r="AM1132" i="2"/>
  <c r="AM239" i="2"/>
  <c r="AM1126" i="2"/>
  <c r="AM1122" i="2"/>
  <c r="AM235" i="2"/>
  <c r="AM1119" i="2"/>
  <c r="AN112" i="2"/>
  <c r="AN232" i="2"/>
  <c r="AM109" i="2"/>
  <c r="AM99" i="2"/>
  <c r="AB28" i="2"/>
  <c r="AN1472" i="2"/>
  <c r="AM757" i="2"/>
  <c r="AM1468" i="2"/>
  <c r="AC1467" i="2"/>
  <c r="AL542" i="2"/>
  <c r="AM754" i="2"/>
  <c r="AL1463" i="2"/>
  <c r="AM1461" i="2"/>
  <c r="AM748" i="2"/>
  <c r="AM538" i="2"/>
  <c r="AL1636" i="2"/>
  <c r="AC1633" i="2"/>
  <c r="AM1452" i="2"/>
  <c r="AL1449" i="2"/>
  <c r="AL537" i="2"/>
  <c r="AM1115" i="2"/>
  <c r="AM1114" i="2"/>
  <c r="AR1113" i="2"/>
  <c r="AM1111" i="2"/>
  <c r="AM1110" i="2"/>
  <c r="AR229" i="2"/>
  <c r="AC227" i="2"/>
  <c r="AC1109" i="2"/>
  <c r="AM1105" i="2"/>
  <c r="AM1104" i="2"/>
  <c r="AR1103" i="2"/>
  <c r="AM1101" i="2"/>
  <c r="AM225" i="2"/>
  <c r="AC1099" i="2"/>
  <c r="AC1095" i="2"/>
  <c r="AN1070" i="2"/>
  <c r="AL1065" i="2"/>
  <c r="AK95" i="2"/>
  <c r="AL95" i="2"/>
  <c r="AN1064" i="2"/>
  <c r="AM1063" i="2"/>
  <c r="AL1061" i="2"/>
  <c r="AN92" i="2"/>
  <c r="AM91" i="2"/>
  <c r="AC87" i="2"/>
  <c r="AC84" i="2"/>
  <c r="AL82" i="2"/>
  <c r="AR81" i="2"/>
  <c r="AC534" i="2"/>
  <c r="AL654" i="2"/>
  <c r="AR743" i="2"/>
  <c r="AK1445" i="2"/>
  <c r="AL1445" i="2"/>
  <c r="AL1444" i="2"/>
  <c r="AK1631" i="2"/>
  <c r="AL1631" i="2"/>
  <c r="AL1630" i="2"/>
  <c r="AL734" i="2"/>
  <c r="AK653" i="2"/>
  <c r="AL653" i="2"/>
  <c r="AN1624" i="2"/>
  <c r="AC1432" i="2"/>
  <c r="AN1059" i="2"/>
  <c r="AA1052" i="2"/>
  <c r="AB1052" i="2"/>
  <c r="AC1052" i="2"/>
  <c r="AI74" i="2"/>
  <c r="AJ74" i="2"/>
  <c r="AA20" i="2"/>
  <c r="AD20" i="2" s="1"/>
  <c r="AB20" i="2"/>
  <c r="AI530" i="2"/>
  <c r="AJ530" i="2"/>
  <c r="AL525" i="2"/>
  <c r="AN525" i="2"/>
  <c r="AQ524" i="2"/>
  <c r="AR524" i="2" s="1"/>
  <c r="AI718" i="2"/>
  <c r="AJ718" i="2"/>
  <c r="AJ711" i="2"/>
  <c r="AI711" i="2"/>
  <c r="AL519" i="2"/>
  <c r="AN519" i="2"/>
  <c r="AD999" i="2"/>
  <c r="AL996" i="2"/>
  <c r="AI978" i="2"/>
  <c r="AJ978" i="2"/>
  <c r="AI972" i="2"/>
  <c r="AJ972" i="2"/>
  <c r="AM970" i="2"/>
  <c r="AL970" i="2"/>
  <c r="AL964" i="2"/>
  <c r="AM964" i="2"/>
  <c r="AA962" i="2"/>
  <c r="AC962" i="2"/>
  <c r="AC958" i="2"/>
  <c r="AA958" i="2"/>
  <c r="AB958" i="2"/>
  <c r="AC198" i="2"/>
  <c r="AA198" i="2"/>
  <c r="AB198" i="2"/>
  <c r="AC945" i="2"/>
  <c r="AA945" i="2"/>
  <c r="AB945" i="2"/>
  <c r="AL1060" i="2"/>
  <c r="AB1056" i="2"/>
  <c r="AL1054" i="2"/>
  <c r="AL1052" i="2"/>
  <c r="AL1049" i="2"/>
  <c r="AL1024" i="2"/>
  <c r="AL1020" i="2"/>
  <c r="AL213" i="2"/>
  <c r="AL1006" i="2"/>
  <c r="AJ1002" i="2"/>
  <c r="AC77" i="2"/>
  <c r="AJ75" i="2"/>
  <c r="AL789" i="2"/>
  <c r="AM788" i="2"/>
  <c r="AC72" i="2"/>
  <c r="AC1427" i="2"/>
  <c r="AC522" i="2"/>
  <c r="AK723" i="2"/>
  <c r="AC721" i="2"/>
  <c r="AC1419" i="2"/>
  <c r="AN521" i="2"/>
  <c r="AC719" i="2"/>
  <c r="AN718" i="2"/>
  <c r="AM1615" i="2"/>
  <c r="AJ1614" i="2"/>
  <c r="AC1613" i="2"/>
  <c r="AK1414" i="2"/>
  <c r="AM1414" i="2"/>
  <c r="AK1413" i="2"/>
  <c r="AC715" i="2"/>
  <c r="AN1717" i="2"/>
  <c r="AC714" i="2"/>
  <c r="AC1716" i="2"/>
  <c r="AM711" i="2"/>
  <c r="AL1608" i="2"/>
  <c r="AM1607" i="2"/>
  <c r="AC1412" i="2"/>
  <c r="AL998" i="2"/>
  <c r="AM995" i="2"/>
  <c r="AL994" i="2"/>
  <c r="AC989" i="2"/>
  <c r="AB207" i="2"/>
  <c r="AD207" i="2" s="1"/>
  <c r="AM987" i="2"/>
  <c r="AM981" i="2"/>
  <c r="AC972" i="2"/>
  <c r="AL972" i="2"/>
  <c r="AC968" i="2"/>
  <c r="AC967" i="2"/>
  <c r="AC963" i="2"/>
  <c r="AD200" i="2"/>
  <c r="AN200" i="2"/>
  <c r="AB956" i="2"/>
  <c r="AD955" i="2"/>
  <c r="AB952" i="2"/>
  <c r="AD951" i="2"/>
  <c r="AB197" i="2"/>
  <c r="AD196" i="2"/>
  <c r="AB948" i="2"/>
  <c r="AD947" i="2"/>
  <c r="AB944" i="2"/>
  <c r="AD64" i="2"/>
  <c r="AB195" i="2"/>
  <c r="AA942" i="2"/>
  <c r="AC942" i="2"/>
  <c r="AA784" i="2"/>
  <c r="AD784" i="2" s="1"/>
  <c r="AC784" i="2"/>
  <c r="AA58" i="2"/>
  <c r="AD58" i="2" s="1"/>
  <c r="AC58" i="2"/>
  <c r="AA54" i="2"/>
  <c r="AD54" i="2" s="1"/>
  <c r="AC54" i="2"/>
  <c r="AA14" i="2"/>
  <c r="AD14" i="2" s="1"/>
  <c r="AC14" i="2"/>
  <c r="AA1399" i="2"/>
  <c r="AD1399" i="2" s="1"/>
  <c r="AC1399" i="2"/>
  <c r="AA926" i="2"/>
  <c r="AB926" i="2"/>
  <c r="AC926" i="2"/>
  <c r="AL222" i="2"/>
  <c r="AL1026" i="2"/>
  <c r="AL1022" i="2"/>
  <c r="AL1014" i="2"/>
  <c r="AL212" i="2"/>
  <c r="AJ1001" i="2"/>
  <c r="AB77" i="2"/>
  <c r="AJ210" i="2"/>
  <c r="AL210" i="2"/>
  <c r="AC789" i="2"/>
  <c r="AB72" i="2"/>
  <c r="AJ69" i="2"/>
  <c r="AL69" i="2"/>
  <c r="AC67" i="2"/>
  <c r="AL23" i="2"/>
  <c r="AJ19" i="2"/>
  <c r="AJ527" i="2"/>
  <c r="AB1427" i="2"/>
  <c r="AJ725" i="2"/>
  <c r="AL725" i="2"/>
  <c r="AR1425" i="2"/>
  <c r="AB1424" i="2"/>
  <c r="AM1424" i="2"/>
  <c r="AC524" i="2"/>
  <c r="AJ523" i="2"/>
  <c r="AB522" i="2"/>
  <c r="AI723" i="2"/>
  <c r="AL723" i="2"/>
  <c r="AR722" i="2"/>
  <c r="AN1721" i="2"/>
  <c r="AJ1720" i="2"/>
  <c r="AB721" i="2"/>
  <c r="AB1622" i="2"/>
  <c r="AN1620" i="2"/>
  <c r="AJ1619" i="2"/>
  <c r="AB1422" i="2"/>
  <c r="AB1419" i="2"/>
  <c r="AM1419" i="2"/>
  <c r="AB719" i="2"/>
  <c r="AM719" i="2"/>
  <c r="AN1719" i="2"/>
  <c r="AK1615" i="2"/>
  <c r="AB1613" i="2"/>
  <c r="AM1613" i="2"/>
  <c r="AJ1414" i="2"/>
  <c r="AJ1413" i="2"/>
  <c r="AB715" i="2"/>
  <c r="AM715" i="2"/>
  <c r="AB714" i="2"/>
  <c r="AB1716" i="2"/>
  <c r="AL1611" i="2"/>
  <c r="AR1609" i="2"/>
  <c r="AB1412" i="2"/>
  <c r="AC709" i="2"/>
  <c r="AM709" i="2"/>
  <c r="AL708" i="2"/>
  <c r="AM209" i="2"/>
  <c r="AN997" i="2"/>
  <c r="AB989" i="2"/>
  <c r="AR208" i="2"/>
  <c r="AJ206" i="2"/>
  <c r="AD206" i="2"/>
  <c r="AJ983" i="2"/>
  <c r="AN982" i="2"/>
  <c r="AR981" i="2"/>
  <c r="AC980" i="2"/>
  <c r="AL980" i="2"/>
  <c r="AM979" i="2"/>
  <c r="AR977" i="2"/>
  <c r="AM205" i="2"/>
  <c r="AB972" i="2"/>
  <c r="AD972" i="2" s="1"/>
  <c r="AB968" i="2"/>
  <c r="AB967" i="2"/>
  <c r="AD967" i="2" s="1"/>
  <c r="AB963" i="2"/>
  <c r="AD963" i="2" s="1"/>
  <c r="AN202" i="2"/>
  <c r="AA956" i="2"/>
  <c r="AN956" i="2"/>
  <c r="AA952" i="2"/>
  <c r="AD952" i="2" s="1"/>
  <c r="AA197" i="2"/>
  <c r="AD197" i="2" s="1"/>
  <c r="AA948" i="2"/>
  <c r="AD948" i="2" s="1"/>
  <c r="AA944" i="2"/>
  <c r="AD944" i="2" s="1"/>
  <c r="AM944" i="2"/>
  <c r="AA195" i="2"/>
  <c r="AD195" i="2" s="1"/>
  <c r="AA787" i="2"/>
  <c r="AC787" i="2"/>
  <c r="AA61" i="2"/>
  <c r="AC61" i="2"/>
  <c r="AA57" i="2"/>
  <c r="AD57" i="2" s="1"/>
  <c r="AC57" i="2"/>
  <c r="AA17" i="2"/>
  <c r="AD17" i="2" s="1"/>
  <c r="AC17" i="2"/>
  <c r="AA13" i="2"/>
  <c r="AD13" i="2" s="1"/>
  <c r="AC13" i="2"/>
  <c r="AM1402" i="2"/>
  <c r="AL1402" i="2"/>
  <c r="AN693" i="2"/>
  <c r="AA1595" i="2"/>
  <c r="AD1595" i="2" s="1"/>
  <c r="AB1595" i="2"/>
  <c r="AC1595" i="2"/>
  <c r="AL929" i="2"/>
  <c r="AL1028" i="2"/>
  <c r="AL215" i="2"/>
  <c r="AL1016" i="2"/>
  <c r="AL1010" i="2"/>
  <c r="AL1001" i="2"/>
  <c r="AL19" i="2"/>
  <c r="AL527" i="2"/>
  <c r="AN1621" i="2"/>
  <c r="AN1421" i="2"/>
  <c r="AR1608" i="2"/>
  <c r="AL986" i="2"/>
  <c r="AD968" i="2"/>
  <c r="AR961" i="2"/>
  <c r="AA201" i="2"/>
  <c r="AB201" i="2"/>
  <c r="AA786" i="2"/>
  <c r="AC786" i="2"/>
  <c r="AA60" i="2"/>
  <c r="AD60" i="2" s="1"/>
  <c r="AC60" i="2"/>
  <c r="AA56" i="2"/>
  <c r="AD56" i="2" s="1"/>
  <c r="AC56" i="2"/>
  <c r="AA16" i="2"/>
  <c r="AD16" i="2" s="1"/>
  <c r="AC16" i="2"/>
  <c r="AA12" i="2"/>
  <c r="AD12" i="2" s="1"/>
  <c r="AC12" i="2"/>
  <c r="AA707" i="2"/>
  <c r="AD707" i="2" s="1"/>
  <c r="AB707" i="2"/>
  <c r="AC707" i="2"/>
  <c r="AA706" i="2"/>
  <c r="AD706" i="2" s="1"/>
  <c r="AB706" i="2"/>
  <c r="AC706" i="2"/>
  <c r="AA705" i="2"/>
  <c r="AD705" i="2" s="1"/>
  <c r="AB705" i="2"/>
  <c r="AC705" i="2"/>
  <c r="AA704" i="2"/>
  <c r="AD704" i="2" s="1"/>
  <c r="AB704" i="2"/>
  <c r="AC704" i="2"/>
  <c r="AA1407" i="2"/>
  <c r="AD1407" i="2" s="1"/>
  <c r="AB1407" i="2"/>
  <c r="AC1407" i="2"/>
  <c r="AA1406" i="2"/>
  <c r="AD1406" i="2" s="1"/>
  <c r="AB1406" i="2"/>
  <c r="AC1406" i="2"/>
  <c r="AA518" i="2"/>
  <c r="AD518" i="2" s="1"/>
  <c r="AB518" i="2"/>
  <c r="AC518" i="2"/>
  <c r="AA517" i="2"/>
  <c r="AD517" i="2" s="1"/>
  <c r="AB517" i="2"/>
  <c r="AC517" i="2"/>
  <c r="AA516" i="2"/>
  <c r="AD516" i="2" s="1"/>
  <c r="AB516" i="2"/>
  <c r="AC516" i="2"/>
  <c r="AA703" i="2"/>
  <c r="AD703" i="2" s="1"/>
  <c r="AB703" i="2"/>
  <c r="AC703" i="2"/>
  <c r="AA702" i="2"/>
  <c r="AD702" i="2" s="1"/>
  <c r="AB702" i="2"/>
  <c r="AC702" i="2"/>
  <c r="AA701" i="2"/>
  <c r="AD701" i="2" s="1"/>
  <c r="AB701" i="2"/>
  <c r="AC701" i="2"/>
  <c r="AA1714" i="2"/>
  <c r="AD1714" i="2" s="1"/>
  <c r="AB1714" i="2"/>
  <c r="AC1714" i="2"/>
  <c r="AA1713" i="2"/>
  <c r="AD1713" i="2" s="1"/>
  <c r="AB1713" i="2"/>
  <c r="AC1713" i="2"/>
  <c r="AA700" i="2"/>
  <c r="AD700" i="2" s="1"/>
  <c r="AB700" i="2"/>
  <c r="AC700" i="2"/>
  <c r="AA699" i="2"/>
  <c r="AD699" i="2" s="1"/>
  <c r="AB699" i="2"/>
  <c r="AC699" i="2"/>
  <c r="AA1605" i="2"/>
  <c r="AD1605" i="2" s="1"/>
  <c r="AB1605" i="2"/>
  <c r="AC1605" i="2"/>
  <c r="AA1604" i="2"/>
  <c r="AD1604" i="2" s="1"/>
  <c r="AB1604" i="2"/>
  <c r="AC1604" i="2"/>
  <c r="AA1603" i="2"/>
  <c r="AD1603" i="2" s="1"/>
  <c r="AB1603" i="2"/>
  <c r="AC1603" i="2"/>
  <c r="AA1405" i="2"/>
  <c r="AD1405" i="2" s="1"/>
  <c r="AB1405" i="2"/>
  <c r="AC1405" i="2"/>
  <c r="AA1404" i="2"/>
  <c r="AD1404" i="2" s="1"/>
  <c r="AB1404" i="2"/>
  <c r="AC1404" i="2"/>
  <c r="AI1398" i="2"/>
  <c r="AJ1398" i="2"/>
  <c r="AA1389" i="2"/>
  <c r="AD1389" i="2" s="1"/>
  <c r="AB1389" i="2"/>
  <c r="AC1389" i="2"/>
  <c r="AA194" i="2"/>
  <c r="AB194" i="2"/>
  <c r="AC194" i="2"/>
  <c r="AL187" i="2"/>
  <c r="AL961" i="2"/>
  <c r="AL960" i="2"/>
  <c r="AB1401" i="2"/>
  <c r="AC1711" i="2"/>
  <c r="AM1711" i="2"/>
  <c r="AC698" i="2"/>
  <c r="AA697" i="2"/>
  <c r="AD697" i="2" s="1"/>
  <c r="AM697" i="2"/>
  <c r="AK696" i="2"/>
  <c r="AL1709" i="2"/>
  <c r="AC1599" i="2"/>
  <c r="AN1599" i="2"/>
  <c r="AA1598" i="2"/>
  <c r="AD1598" i="2" s="1"/>
  <c r="AM1598" i="2"/>
  <c r="AA1597" i="2"/>
  <c r="AD1597" i="2" s="1"/>
  <c r="AC1400" i="2"/>
  <c r="AM1400" i="2"/>
  <c r="AA1396" i="2"/>
  <c r="AD1396" i="2" s="1"/>
  <c r="AK1395" i="2"/>
  <c r="AM694" i="2"/>
  <c r="AB1705" i="2"/>
  <c r="AA693" i="2"/>
  <c r="AM693" i="2"/>
  <c r="AB1594" i="2"/>
  <c r="AJ1593" i="2"/>
  <c r="AC940" i="2"/>
  <c r="AN940" i="2"/>
  <c r="AN938" i="2"/>
  <c r="AN936" i="2"/>
  <c r="AN934" i="2"/>
  <c r="AN190" i="2"/>
  <c r="AL931" i="2"/>
  <c r="AD929" i="2"/>
  <c r="AA925" i="2"/>
  <c r="AB925" i="2"/>
  <c r="AA188" i="2"/>
  <c r="AC188" i="2"/>
  <c r="AD187" i="2"/>
  <c r="AM917" i="2"/>
  <c r="AL917" i="2"/>
  <c r="AL916" i="2"/>
  <c r="AA899" i="2"/>
  <c r="AD899" i="2" s="1"/>
  <c r="AB899" i="2"/>
  <c r="AC899" i="2"/>
  <c r="AA782" i="2"/>
  <c r="AB782" i="2"/>
  <c r="AD782" i="2" s="1"/>
  <c r="AC782" i="2"/>
  <c r="AL690" i="2"/>
  <c r="AN690" i="2"/>
  <c r="AD1710" i="2"/>
  <c r="AK1600" i="2"/>
  <c r="AA932" i="2"/>
  <c r="AC932" i="2"/>
  <c r="AM918" i="2"/>
  <c r="AL918" i="2"/>
  <c r="AB185" i="2"/>
  <c r="AA185" i="2"/>
  <c r="AA913" i="2"/>
  <c r="AD913" i="2" s="1"/>
  <c r="AB913" i="2"/>
  <c r="AC913" i="2"/>
  <c r="AB906" i="2"/>
  <c r="AA906" i="2"/>
  <c r="AB781" i="2"/>
  <c r="AA781" i="2"/>
  <c r="AD781" i="2" s="1"/>
  <c r="AB50" i="2"/>
  <c r="AA50" i="2"/>
  <c r="AD50" i="2" s="1"/>
  <c r="AB46" i="2"/>
  <c r="AA46" i="2"/>
  <c r="AD46" i="2" s="1"/>
  <c r="AB8" i="2"/>
  <c r="AA8" i="2"/>
  <c r="AD8" i="2" s="1"/>
  <c r="AB1387" i="2"/>
  <c r="AA1387" i="2"/>
  <c r="AD1387" i="2" s="1"/>
  <c r="AB867" i="2"/>
  <c r="AA867" i="2"/>
  <c r="AC867" i="2"/>
  <c r="AL866" i="2"/>
  <c r="AN866" i="2"/>
  <c r="AL859" i="2"/>
  <c r="AN859" i="2"/>
  <c r="AB41" i="2"/>
  <c r="AC41" i="2"/>
  <c r="AB39" i="2"/>
  <c r="AC39" i="2"/>
  <c r="AA672" i="2"/>
  <c r="AB672" i="2"/>
  <c r="AM195" i="2"/>
  <c r="AM943" i="2"/>
  <c r="AM942" i="2"/>
  <c r="AM787" i="2"/>
  <c r="AM786" i="2"/>
  <c r="AM785" i="2"/>
  <c r="AM784" i="2"/>
  <c r="AM61" i="2"/>
  <c r="AM60" i="2"/>
  <c r="AM59" i="2"/>
  <c r="AM58" i="2"/>
  <c r="AM57" i="2"/>
  <c r="AM56" i="2"/>
  <c r="AM55" i="2"/>
  <c r="AM54" i="2"/>
  <c r="AM17" i="2"/>
  <c r="AM16" i="2"/>
  <c r="AM15" i="2"/>
  <c r="AM14" i="2"/>
  <c r="AM13" i="2"/>
  <c r="AM12" i="2"/>
  <c r="AM707" i="2"/>
  <c r="AM706" i="2"/>
  <c r="AM705" i="2"/>
  <c r="AM704" i="2"/>
  <c r="AM1407" i="2"/>
  <c r="AM1406" i="2"/>
  <c r="AM518" i="2"/>
  <c r="AM517" i="2"/>
  <c r="AM516" i="2"/>
  <c r="AM703" i="2"/>
  <c r="AM702" i="2"/>
  <c r="AM701" i="2"/>
  <c r="AM1714" i="2"/>
  <c r="AM1713" i="2"/>
  <c r="AM700" i="2"/>
  <c r="AM699" i="2"/>
  <c r="AM1605" i="2"/>
  <c r="AM1604" i="2"/>
  <c r="AM1603" i="2"/>
  <c r="AM1405" i="2"/>
  <c r="AM1404" i="2"/>
  <c r="AM1403" i="2"/>
  <c r="AK1402" i="2"/>
  <c r="AM695" i="2"/>
  <c r="AM1602" i="2"/>
  <c r="AM1600" i="2"/>
  <c r="AN1399" i="2"/>
  <c r="AM1398" i="2"/>
  <c r="AM1392" i="2"/>
  <c r="AN1390" i="2"/>
  <c r="AM1389" i="2"/>
  <c r="AN941" i="2"/>
  <c r="AM194" i="2"/>
  <c r="AM193" i="2"/>
  <c r="AN191" i="2"/>
  <c r="AA930" i="2"/>
  <c r="AB930" i="2"/>
  <c r="AA927" i="2"/>
  <c r="AD927" i="2" s="1"/>
  <c r="AC927" i="2"/>
  <c r="AA924" i="2"/>
  <c r="AB924" i="2"/>
  <c r="AA923" i="2"/>
  <c r="AD923" i="2" s="1"/>
  <c r="AC923" i="2"/>
  <c r="AB920" i="2"/>
  <c r="AC920" i="2"/>
  <c r="AA919" i="2"/>
  <c r="AB919" i="2"/>
  <c r="AC919" i="2"/>
  <c r="AA186" i="2"/>
  <c r="AB186" i="2"/>
  <c r="AA907" i="2"/>
  <c r="AB907" i="2"/>
  <c r="AD907" i="2" s="1"/>
  <c r="AC907" i="2"/>
  <c r="AB512" i="2"/>
  <c r="AA512" i="2"/>
  <c r="AD512" i="2" s="1"/>
  <c r="AB691" i="2"/>
  <c r="AA691" i="2"/>
  <c r="AD691" i="2" s="1"/>
  <c r="AI1591" i="2"/>
  <c r="AK1591" i="2"/>
  <c r="AN687" i="2"/>
  <c r="AI1575" i="2"/>
  <c r="AJ1575" i="2"/>
  <c r="AB177" i="2"/>
  <c r="AA177" i="2"/>
  <c r="AI882" i="2"/>
  <c r="AJ882" i="2"/>
  <c r="AL911" i="2"/>
  <c r="AL53" i="2"/>
  <c r="AM690" i="2"/>
  <c r="AM1385" i="2"/>
  <c r="AM685" i="2"/>
  <c r="AM1588" i="2"/>
  <c r="AM1697" i="2"/>
  <c r="AM1581" i="2"/>
  <c r="AB894" i="2"/>
  <c r="AA894" i="2"/>
  <c r="AI866" i="2"/>
  <c r="AJ866" i="2"/>
  <c r="AI859" i="2"/>
  <c r="AJ859" i="2"/>
  <c r="AL5" i="2"/>
  <c r="AN5" i="2"/>
  <c r="AI2" i="2"/>
  <c r="AJ2" i="2"/>
  <c r="AJ1690" i="2"/>
  <c r="AI1690" i="2"/>
  <c r="AK1690" i="2"/>
  <c r="AI673" i="2"/>
  <c r="AJ673" i="2"/>
  <c r="AK673" i="2"/>
  <c r="AA671" i="2"/>
  <c r="AB671" i="2"/>
  <c r="AQ1565" i="2"/>
  <c r="AR1565" i="2"/>
  <c r="AL646" i="2"/>
  <c r="AN646" i="2"/>
  <c r="AN932" i="2"/>
  <c r="AD931" i="2"/>
  <c r="AN188" i="2"/>
  <c r="AL922" i="2"/>
  <c r="AL186" i="2"/>
  <c r="AA915" i="2"/>
  <c r="AL915" i="2"/>
  <c r="AL913" i="2"/>
  <c r="AB909" i="2"/>
  <c r="AC183" i="2"/>
  <c r="AL907" i="2"/>
  <c r="AA902" i="2"/>
  <c r="AL902" i="2"/>
  <c r="AL179" i="2"/>
  <c r="AB901" i="2"/>
  <c r="AC900" i="2"/>
  <c r="AD900" i="2" s="1"/>
  <c r="AL899" i="2"/>
  <c r="AC783" i="2"/>
  <c r="AL782" i="2"/>
  <c r="AL780" i="2"/>
  <c r="AK779" i="2"/>
  <c r="AL49" i="2"/>
  <c r="AK48" i="2"/>
  <c r="AL11" i="2"/>
  <c r="AK10" i="2"/>
  <c r="AL7" i="2"/>
  <c r="AK6" i="2"/>
  <c r="AK514" i="2"/>
  <c r="AL511" i="2"/>
  <c r="AK510" i="2"/>
  <c r="AC688" i="2"/>
  <c r="AM1702" i="2"/>
  <c r="AN1701" i="2"/>
  <c r="AL1589" i="2"/>
  <c r="AM1587" i="2"/>
  <c r="AM1698" i="2"/>
  <c r="AL684" i="2"/>
  <c r="AL683" i="2"/>
  <c r="AM1584" i="2"/>
  <c r="AN1583" i="2"/>
  <c r="AL1377" i="2"/>
  <c r="AM1694" i="2"/>
  <c r="AM651" i="2"/>
  <c r="AI887" i="2"/>
  <c r="AJ887" i="2"/>
  <c r="AB883" i="2"/>
  <c r="AA883" i="2"/>
  <c r="AC883" i="2"/>
  <c r="AD883" i="2" s="1"/>
  <c r="AL869" i="2"/>
  <c r="AL862" i="2"/>
  <c r="AN862" i="2"/>
  <c r="AL43" i="2"/>
  <c r="AN43" i="2"/>
  <c r="AI5" i="2"/>
  <c r="AJ5" i="2"/>
  <c r="AR1372" i="2"/>
  <c r="AI1565" i="2"/>
  <c r="AJ1565" i="2"/>
  <c r="AK1565" i="2"/>
  <c r="AB773" i="2"/>
  <c r="AA773" i="2"/>
  <c r="AD773" i="2" s="1"/>
  <c r="AC773" i="2"/>
  <c r="AL183" i="2"/>
  <c r="AC904" i="2"/>
  <c r="AD904" i="2" s="1"/>
  <c r="AL904" i="2"/>
  <c r="AL900" i="2"/>
  <c r="AL783" i="2"/>
  <c r="AC779" i="2"/>
  <c r="AL779" i="2"/>
  <c r="AC48" i="2"/>
  <c r="AL48" i="2"/>
  <c r="AC10" i="2"/>
  <c r="AL10" i="2"/>
  <c r="AC6" i="2"/>
  <c r="AL6" i="2"/>
  <c r="AC514" i="2"/>
  <c r="AL514" i="2"/>
  <c r="AC510" i="2"/>
  <c r="AL510" i="2"/>
  <c r="AL1591" i="2"/>
  <c r="AL1586" i="2"/>
  <c r="AI1577" i="2"/>
  <c r="AJ1577" i="2"/>
  <c r="AI888" i="2"/>
  <c r="AJ888" i="2"/>
  <c r="AB880" i="2"/>
  <c r="AA880" i="2"/>
  <c r="AC880" i="2"/>
  <c r="AB174" i="2"/>
  <c r="AA174" i="2"/>
  <c r="AC174" i="2"/>
  <c r="AI862" i="2"/>
  <c r="AJ862" i="2"/>
  <c r="AI43" i="2"/>
  <c r="AJ43" i="2"/>
  <c r="AK1372" i="2"/>
  <c r="AI1372" i="2"/>
  <c r="AA1374" i="2"/>
  <c r="AJ895" i="2"/>
  <c r="AA893" i="2"/>
  <c r="AC890" i="2"/>
  <c r="AJ177" i="2"/>
  <c r="AJ885" i="2"/>
  <c r="AJ884" i="2"/>
  <c r="AA882" i="2"/>
  <c r="AM882" i="2"/>
  <c r="AM881" i="2"/>
  <c r="AC176" i="2"/>
  <c r="AD176" i="2" s="1"/>
  <c r="AC878" i="2"/>
  <c r="AA876" i="2"/>
  <c r="AL875" i="2"/>
  <c r="AC873" i="2"/>
  <c r="AA871" i="2"/>
  <c r="AL870" i="2"/>
  <c r="AC172" i="2"/>
  <c r="AJ864" i="2"/>
  <c r="AJ45" i="2"/>
  <c r="AJ776" i="2"/>
  <c r="AJ41" i="2"/>
  <c r="AL40" i="2"/>
  <c r="AJ39" i="2"/>
  <c r="AC5" i="2"/>
  <c r="AL4" i="2"/>
  <c r="AC2" i="2"/>
  <c r="AI507" i="2"/>
  <c r="AL675" i="2"/>
  <c r="AI649" i="2"/>
  <c r="AK1571" i="2"/>
  <c r="AB1571" i="2"/>
  <c r="AN1571" i="2"/>
  <c r="AJ1570" i="2"/>
  <c r="AK1568" i="2"/>
  <c r="AI1371" i="2"/>
  <c r="AK1686" i="2"/>
  <c r="AK1685" i="2"/>
  <c r="AM1685" i="2"/>
  <c r="AJ668" i="2"/>
  <c r="AM1565" i="2"/>
  <c r="AJ1564" i="2"/>
  <c r="AM1560" i="2"/>
  <c r="AI1370" i="2"/>
  <c r="AJ1369" i="2"/>
  <c r="AJ1684" i="2"/>
  <c r="AJ846" i="2"/>
  <c r="AI846" i="2"/>
  <c r="AK846" i="2"/>
  <c r="AB840" i="2"/>
  <c r="AA840" i="2"/>
  <c r="AC840" i="2"/>
  <c r="AI837" i="2"/>
  <c r="AJ837" i="2"/>
  <c r="AB835" i="2"/>
  <c r="AA835" i="2"/>
  <c r="AC835" i="2"/>
  <c r="AB822" i="2"/>
  <c r="AA822" i="2"/>
  <c r="AD822" i="2" s="1"/>
  <c r="AC822" i="2"/>
  <c r="AC1551" i="2"/>
  <c r="AA1551" i="2"/>
  <c r="AD1551" i="2" s="1"/>
  <c r="AB1551" i="2"/>
  <c r="AA1550" i="2"/>
  <c r="AD1550" i="2" s="1"/>
  <c r="AB1550" i="2"/>
  <c r="AC1550" i="2"/>
  <c r="AJ818" i="2"/>
  <c r="AI818" i="2"/>
  <c r="AQ167" i="2"/>
  <c r="AR167" i="2" s="1"/>
  <c r="AJ165" i="2"/>
  <c r="AI165" i="2"/>
  <c r="AA896" i="2"/>
  <c r="AA890" i="2"/>
  <c r="AJ889" i="2"/>
  <c r="AA886" i="2"/>
  <c r="AA176" i="2"/>
  <c r="AA878" i="2"/>
  <c r="AA873" i="2"/>
  <c r="AA172" i="2"/>
  <c r="AL864" i="2"/>
  <c r="AJ863" i="2"/>
  <c r="AL863" i="2"/>
  <c r="AL45" i="2"/>
  <c r="AJ860" i="2"/>
  <c r="AL860" i="2"/>
  <c r="AL776" i="2"/>
  <c r="AJ44" i="2"/>
  <c r="AL44" i="2"/>
  <c r="AL41" i="2"/>
  <c r="AJ775" i="2"/>
  <c r="AC40" i="2"/>
  <c r="AL39" i="2"/>
  <c r="AC4" i="2"/>
  <c r="AJ3" i="2"/>
  <c r="AJ674" i="2"/>
  <c r="AL674" i="2"/>
  <c r="AJ1691" i="2"/>
  <c r="AL1691" i="2"/>
  <c r="AC1689" i="2"/>
  <c r="AI1571" i="2"/>
  <c r="AJ1568" i="2"/>
  <c r="AR1688" i="2"/>
  <c r="AM1686" i="2"/>
  <c r="AI668" i="2"/>
  <c r="AM1564" i="2"/>
  <c r="AI1369" i="2"/>
  <c r="AR1684" i="2"/>
  <c r="AJ856" i="2"/>
  <c r="AK856" i="2"/>
  <c r="AB826" i="2"/>
  <c r="AD826" i="2" s="1"/>
  <c r="AA826" i="2"/>
  <c r="AC826" i="2"/>
  <c r="AA1553" i="2"/>
  <c r="AD1553" i="2" s="1"/>
  <c r="AB1553" i="2"/>
  <c r="AC1553" i="2"/>
  <c r="AK804" i="2"/>
  <c r="AM804" i="2"/>
  <c r="AJ802" i="2"/>
  <c r="AI802" i="2"/>
  <c r="AK802" i="2"/>
  <c r="AI770" i="2"/>
  <c r="AK770" i="2"/>
  <c r="AL775" i="2"/>
  <c r="AL3" i="2"/>
  <c r="AL678" i="2"/>
  <c r="AL650" i="2"/>
  <c r="AL1573" i="2"/>
  <c r="AM1567" i="2"/>
  <c r="AM1688" i="2"/>
  <c r="AK1683" i="2"/>
  <c r="AJ850" i="2"/>
  <c r="AI850" i="2"/>
  <c r="AK850" i="2"/>
  <c r="AB832" i="2"/>
  <c r="AA832" i="2"/>
  <c r="AC832" i="2"/>
  <c r="AB830" i="2"/>
  <c r="AA830" i="2"/>
  <c r="AD830" i="2" s="1"/>
  <c r="AC830" i="2"/>
  <c r="AB35" i="2"/>
  <c r="AA35" i="2"/>
  <c r="AD35" i="2" s="1"/>
  <c r="AC35" i="2"/>
  <c r="AB665" i="2"/>
  <c r="AA665" i="2"/>
  <c r="AD665" i="2" s="1"/>
  <c r="AC665" i="2"/>
  <c r="AB648" i="2"/>
  <c r="AA648" i="2"/>
  <c r="AD648" i="2" s="1"/>
  <c r="AC648" i="2"/>
  <c r="AL1549" i="2"/>
  <c r="AN1549" i="2"/>
  <c r="AQ1676" i="2"/>
  <c r="AR1676" i="2"/>
  <c r="AJ820" i="2"/>
  <c r="AI820" i="2"/>
  <c r="AC817" i="2"/>
  <c r="AB817" i="2"/>
  <c r="AJ815" i="2"/>
  <c r="AI815" i="2"/>
  <c r="AK815" i="2"/>
  <c r="AI645" i="2"/>
  <c r="AJ645" i="2"/>
  <c r="AK645" i="2"/>
  <c r="AI795" i="2"/>
  <c r="AJ795" i="2"/>
  <c r="AK795" i="2"/>
  <c r="AA845" i="2"/>
  <c r="AJ844" i="2"/>
  <c r="AL843" i="2"/>
  <c r="AA839" i="2"/>
  <c r="AD839" i="2" s="1"/>
  <c r="AJ838" i="2"/>
  <c r="AD837" i="2"/>
  <c r="AL837" i="2"/>
  <c r="AA836" i="2"/>
  <c r="AD836" i="2" s="1"/>
  <c r="AD834" i="2"/>
  <c r="AJ833" i="2"/>
  <c r="AA831" i="2"/>
  <c r="AD831" i="2" s="1"/>
  <c r="AL168" i="2"/>
  <c r="AA828" i="2"/>
  <c r="AD828" i="2" s="1"/>
  <c r="AL827" i="2"/>
  <c r="AA824" i="2"/>
  <c r="AL823" i="2"/>
  <c r="AA774" i="2"/>
  <c r="AD774" i="2" s="1"/>
  <c r="AL38" i="2"/>
  <c r="AA37" i="2"/>
  <c r="AD37" i="2" s="1"/>
  <c r="AL36" i="2"/>
  <c r="AL666" i="2"/>
  <c r="AA1558" i="2"/>
  <c r="AD1558" i="2" s="1"/>
  <c r="AL647" i="2"/>
  <c r="AA1680" i="2"/>
  <c r="AD1680" i="2" s="1"/>
  <c r="AL663" i="2"/>
  <c r="AI505" i="2"/>
  <c r="AI1676" i="2"/>
  <c r="AN1675" i="2"/>
  <c r="AA818" i="2"/>
  <c r="AI167" i="2"/>
  <c r="AK806" i="2"/>
  <c r="AK165" i="2"/>
  <c r="AC644" i="2"/>
  <c r="AC660" i="2"/>
  <c r="AC799" i="2"/>
  <c r="AK797" i="2"/>
  <c r="AK1543" i="2"/>
  <c r="AM792" i="2"/>
  <c r="AD1678" i="2"/>
  <c r="AM806" i="2"/>
  <c r="AI804" i="2"/>
  <c r="AB801" i="2"/>
  <c r="AK801" i="2"/>
  <c r="AI800" i="2"/>
  <c r="AM165" i="2"/>
  <c r="AK771" i="2"/>
  <c r="AA644" i="2"/>
  <c r="AD644" i="2" s="1"/>
  <c r="AL1548" i="2"/>
  <c r="AL1547" i="2"/>
  <c r="AA660" i="2"/>
  <c r="AA799" i="2"/>
  <c r="AJ797" i="2"/>
  <c r="AK857" i="2"/>
  <c r="AK171" i="2"/>
  <c r="AK853" i="2"/>
  <c r="AK851" i="2"/>
  <c r="AL850" i="2"/>
  <c r="AL846" i="2"/>
  <c r="AM169" i="2"/>
  <c r="AL841" i="2"/>
  <c r="AC838" i="2"/>
  <c r="AD838" i="2" s="1"/>
  <c r="AC833" i="2"/>
  <c r="AD833" i="2" s="1"/>
  <c r="AL833" i="2"/>
  <c r="AL829" i="2"/>
  <c r="AL825" i="2"/>
  <c r="AL821" i="2"/>
  <c r="AL772" i="2"/>
  <c r="AL667" i="2"/>
  <c r="AL664" i="2"/>
  <c r="AL1681" i="2"/>
  <c r="AL1556" i="2"/>
  <c r="AM1554" i="2"/>
  <c r="AM1551" i="2"/>
  <c r="AB1676" i="2"/>
  <c r="AD1676" i="2" s="1"/>
  <c r="AK812" i="2"/>
  <c r="AK809" i="2"/>
  <c r="AK166" i="2"/>
  <c r="AJ1362" i="2"/>
  <c r="AJ1872" i="2"/>
  <c r="AJ1358" i="2"/>
  <c r="AJ1871" i="2"/>
  <c r="AJ454" i="2"/>
  <c r="AJ450" i="2"/>
  <c r="AJ446" i="2"/>
  <c r="AJ442" i="2"/>
  <c r="AJ438" i="2"/>
  <c r="AJ623" i="2"/>
  <c r="AK429" i="2"/>
  <c r="AK1343" i="2"/>
  <c r="AK1342" i="2"/>
  <c r="AK1341" i="2"/>
  <c r="AK428" i="2"/>
  <c r="AK427" i="2"/>
  <c r="AK426" i="2"/>
  <c r="AK425" i="2"/>
  <c r="AK424" i="2"/>
  <c r="AK1340" i="2"/>
  <c r="AK1339" i="2"/>
  <c r="AK423" i="2"/>
  <c r="AK422" i="2"/>
  <c r="AK421" i="2"/>
  <c r="AB369" i="2"/>
  <c r="AN368" i="2"/>
  <c r="AB368" i="2"/>
  <c r="AA367" i="2"/>
  <c r="AD367" i="2" s="1"/>
  <c r="AA366" i="2"/>
  <c r="AB361" i="2"/>
  <c r="AN360" i="2"/>
  <c r="AB360" i="2"/>
  <c r="AD360" i="2" s="1"/>
  <c r="AA162" i="2"/>
  <c r="AD162" i="2" s="1"/>
  <c r="AA1532" i="2"/>
  <c r="AD1532" i="2" s="1"/>
  <c r="AB2130" i="2"/>
  <c r="AN1670" i="2"/>
  <c r="AB1670" i="2"/>
  <c r="AA2129" i="2"/>
  <c r="AD2129" i="2" s="1"/>
  <c r="AA2128" i="2"/>
  <c r="AD2128" i="2" s="1"/>
  <c r="AB2126" i="2"/>
  <c r="AN2125" i="2"/>
  <c r="AB2125" i="2"/>
  <c r="AA2124" i="2"/>
  <c r="AD2124" i="2" s="1"/>
  <c r="AA1669" i="2"/>
  <c r="AD1669" i="2" s="1"/>
  <c r="AB602" i="2"/>
  <c r="AN601" i="2"/>
  <c r="AB601" i="2"/>
  <c r="AA2122" i="2"/>
  <c r="AD2122" i="2" s="1"/>
  <c r="AA2121" i="2"/>
  <c r="AD2121" i="2" s="1"/>
  <c r="AB1528" i="2"/>
  <c r="AN1527" i="2"/>
  <c r="AB1527" i="2"/>
  <c r="AA1526" i="2"/>
  <c r="AD1526" i="2" s="1"/>
  <c r="AA600" i="2"/>
  <c r="AD600" i="2" s="1"/>
  <c r="AB1317" i="2"/>
  <c r="AN1316" i="2"/>
  <c r="AB1316" i="2"/>
  <c r="AA1315" i="2"/>
  <c r="AD1315" i="2" s="1"/>
  <c r="AB359" i="2"/>
  <c r="AA358" i="2"/>
  <c r="AD358" i="2" s="1"/>
  <c r="AB1311" i="2"/>
  <c r="AA1310" i="2"/>
  <c r="AD1310" i="2" s="1"/>
  <c r="AB1307" i="2"/>
  <c r="AA357" i="2"/>
  <c r="AD357" i="2" s="1"/>
  <c r="AB1306" i="2"/>
  <c r="AA1305" i="2"/>
  <c r="AD1305" i="2" s="1"/>
  <c r="AL1304" i="2"/>
  <c r="AB1304" i="2"/>
  <c r="AJ1301" i="2"/>
  <c r="AA1301" i="2"/>
  <c r="AL355" i="2"/>
  <c r="AB1300" i="2"/>
  <c r="AN1300" i="2"/>
  <c r="AC1298" i="2"/>
  <c r="AA1297" i="2"/>
  <c r="AM1297" i="2"/>
  <c r="AL1297" i="2"/>
  <c r="AJ1296" i="2"/>
  <c r="AL1294" i="2"/>
  <c r="AB1293" i="2"/>
  <c r="AN1293" i="2"/>
  <c r="AC351" i="2"/>
  <c r="AA350" i="2"/>
  <c r="AM350" i="2"/>
  <c r="AL350" i="2"/>
  <c r="AJ349" i="2"/>
  <c r="AL347" i="2"/>
  <c r="AB345" i="2"/>
  <c r="AN345" i="2"/>
  <c r="AC343" i="2"/>
  <c r="AA342" i="2"/>
  <c r="AM342" i="2"/>
  <c r="AL342" i="2"/>
  <c r="AJ341" i="2"/>
  <c r="AL339" i="2"/>
  <c r="AB337" i="2"/>
  <c r="AN337" i="2"/>
  <c r="AC335" i="2"/>
  <c r="AA334" i="2"/>
  <c r="AM334" i="2"/>
  <c r="AL334" i="2"/>
  <c r="AJ333" i="2"/>
  <c r="AL331" i="2"/>
  <c r="AB329" i="2"/>
  <c r="AN329" i="2"/>
  <c r="AC327" i="2"/>
  <c r="AA326" i="2"/>
  <c r="AM326" i="2"/>
  <c r="AL326" i="2"/>
  <c r="AJ325" i="2"/>
  <c r="AM324" i="2"/>
  <c r="AL161" i="2"/>
  <c r="AA159" i="2"/>
  <c r="AC159" i="2"/>
  <c r="AM2117" i="2"/>
  <c r="AL2117" i="2"/>
  <c r="AI2116" i="2"/>
  <c r="AJ2116" i="2"/>
  <c r="AM2115" i="2"/>
  <c r="AL2115" i="2"/>
  <c r="AI2114" i="2"/>
  <c r="AJ2114" i="2"/>
  <c r="AL596" i="2"/>
  <c r="AL594" i="2"/>
  <c r="AC1667" i="2"/>
  <c r="AA1667" i="2"/>
  <c r="AD1667" i="2" s="1"/>
  <c r="AA1665" i="2"/>
  <c r="AD1665" i="2" s="1"/>
  <c r="AC1665" i="2"/>
  <c r="AM592" i="2"/>
  <c r="AL592" i="2"/>
  <c r="AI591" i="2"/>
  <c r="AJ591" i="2"/>
  <c r="AM590" i="2"/>
  <c r="AL590" i="2"/>
  <c r="AI589" i="2"/>
  <c r="AJ589" i="2"/>
  <c r="AI1661" i="2"/>
  <c r="AJ1661" i="2"/>
  <c r="AB1523" i="2"/>
  <c r="AC1523" i="2"/>
  <c r="AA1523" i="2"/>
  <c r="AD1523" i="2" s="1"/>
  <c r="AL1521" i="2"/>
  <c r="AM2106" i="2"/>
  <c r="AN2106" i="2"/>
  <c r="AL2106" i="2"/>
  <c r="AI1518" i="2"/>
  <c r="AJ1518" i="2"/>
  <c r="AB1514" i="2"/>
  <c r="AC1514" i="2"/>
  <c r="AA1514" i="2"/>
  <c r="AD1514" i="2" s="1"/>
  <c r="AL586" i="2"/>
  <c r="AD1860" i="2"/>
  <c r="AM1860" i="2"/>
  <c r="AN1860" i="2"/>
  <c r="AL1860" i="2"/>
  <c r="AI1288" i="2"/>
  <c r="AJ1288" i="2"/>
  <c r="AB1857" i="2"/>
  <c r="AC1857" i="2"/>
  <c r="AA1857" i="2"/>
  <c r="AL1286" i="2"/>
  <c r="AD1283" i="2"/>
  <c r="AM1283" i="2"/>
  <c r="AN1283" i="2"/>
  <c r="AL1283" i="2"/>
  <c r="AM1902" i="2"/>
  <c r="AA1902" i="2"/>
  <c r="AD1902" i="2" s="1"/>
  <c r="AK1364" i="2"/>
  <c r="AB1364" i="2"/>
  <c r="AL1363" i="2"/>
  <c r="AI1362" i="2"/>
  <c r="AK461" i="2"/>
  <c r="AB461" i="2"/>
  <c r="AL460" i="2"/>
  <c r="AI1872" i="2"/>
  <c r="AK1360" i="2"/>
  <c r="AB1360" i="2"/>
  <c r="AL1359" i="2"/>
  <c r="AI1358" i="2"/>
  <c r="AK458" i="2"/>
  <c r="AB458" i="2"/>
  <c r="AL457" i="2"/>
  <c r="AI1871" i="2"/>
  <c r="AK1357" i="2"/>
  <c r="AB1357" i="2"/>
  <c r="AL455" i="2"/>
  <c r="AI454" i="2"/>
  <c r="AK452" i="2"/>
  <c r="AB452" i="2"/>
  <c r="AL451" i="2"/>
  <c r="AI450" i="2"/>
  <c r="AK448" i="2"/>
  <c r="AB448" i="2"/>
  <c r="AL447" i="2"/>
  <c r="AI446" i="2"/>
  <c r="AK444" i="2"/>
  <c r="AB444" i="2"/>
  <c r="AL443" i="2"/>
  <c r="AI442" i="2"/>
  <c r="AK440" i="2"/>
  <c r="AB440" i="2"/>
  <c r="AL439" i="2"/>
  <c r="AI438" i="2"/>
  <c r="AK1673" i="2"/>
  <c r="AB1673" i="2"/>
  <c r="AL2145" i="2"/>
  <c r="AI623" i="2"/>
  <c r="AK2143" i="2"/>
  <c r="AB2143" i="2"/>
  <c r="AL2142" i="2"/>
  <c r="AN622" i="2"/>
  <c r="AN620" i="2"/>
  <c r="AN618" i="2"/>
  <c r="AN1356" i="2"/>
  <c r="AN1354" i="2"/>
  <c r="AN436" i="2"/>
  <c r="AN434" i="2"/>
  <c r="AN1352" i="2"/>
  <c r="AN1350" i="2"/>
  <c r="AN433" i="2"/>
  <c r="AN431" i="2"/>
  <c r="AN1347" i="2"/>
  <c r="AN1345" i="2"/>
  <c r="AN1344" i="2"/>
  <c r="AA369" i="2"/>
  <c r="AD369" i="2" s="1"/>
  <c r="AA368" i="2"/>
  <c r="AN362" i="2"/>
  <c r="AA361" i="2"/>
  <c r="AD361" i="2" s="1"/>
  <c r="AA360" i="2"/>
  <c r="AN2131" i="2"/>
  <c r="AA2130" i="2"/>
  <c r="AD2130" i="2" s="1"/>
  <c r="AA1670" i="2"/>
  <c r="AD1670" i="2" s="1"/>
  <c r="AN604" i="2"/>
  <c r="AA2126" i="2"/>
  <c r="AD2126" i="2" s="1"/>
  <c r="AA2125" i="2"/>
  <c r="AD2125" i="2" s="1"/>
  <c r="AN603" i="2"/>
  <c r="AA602" i="2"/>
  <c r="AD602" i="2" s="1"/>
  <c r="AA601" i="2"/>
  <c r="AD601" i="2" s="1"/>
  <c r="AN1529" i="2"/>
  <c r="AA1528" i="2"/>
  <c r="AD1528" i="2" s="1"/>
  <c r="AA1527" i="2"/>
  <c r="AD1527" i="2" s="1"/>
  <c r="AN1865" i="2"/>
  <c r="AA1317" i="2"/>
  <c r="AD1317" i="2" s="1"/>
  <c r="AA1316" i="2"/>
  <c r="AD1316" i="2" s="1"/>
  <c r="AA359" i="2"/>
  <c r="AA1311" i="2"/>
  <c r="AA1307" i="2"/>
  <c r="AA1306" i="2"/>
  <c r="AD1306" i="2" s="1"/>
  <c r="AJ1304" i="2"/>
  <c r="AA1304" i="2"/>
  <c r="AL1303" i="2"/>
  <c r="AI355" i="2"/>
  <c r="AJ355" i="2"/>
  <c r="AA1300" i="2"/>
  <c r="AL1299" i="2"/>
  <c r="AB1298" i="2"/>
  <c r="AJ1297" i="2"/>
  <c r="AI1294" i="2"/>
  <c r="AJ1294" i="2"/>
  <c r="AA1293" i="2"/>
  <c r="AD1293" i="2" s="1"/>
  <c r="AL352" i="2"/>
  <c r="AB351" i="2"/>
  <c r="AJ350" i="2"/>
  <c r="AI347" i="2"/>
  <c r="AJ347" i="2"/>
  <c r="AA345" i="2"/>
  <c r="AL344" i="2"/>
  <c r="AB343" i="2"/>
  <c r="AD343" i="2" s="1"/>
  <c r="AJ342" i="2"/>
  <c r="AI339" i="2"/>
  <c r="AJ339" i="2"/>
  <c r="AA337" i="2"/>
  <c r="AD337" i="2" s="1"/>
  <c r="AL336" i="2"/>
  <c r="AB335" i="2"/>
  <c r="AJ334" i="2"/>
  <c r="AI331" i="2"/>
  <c r="AJ331" i="2"/>
  <c r="AA329" i="2"/>
  <c r="AL328" i="2"/>
  <c r="AB327" i="2"/>
  <c r="AD327" i="2" s="1"/>
  <c r="AJ326" i="2"/>
  <c r="AI161" i="2"/>
  <c r="AJ161" i="2"/>
  <c r="AL159" i="2"/>
  <c r="AC1525" i="2"/>
  <c r="AA1525" i="2"/>
  <c r="AD1525" i="2" s="1"/>
  <c r="AA1668" i="2"/>
  <c r="AD1668" i="2" s="1"/>
  <c r="AC1668" i="2"/>
  <c r="AM597" i="2"/>
  <c r="AL597" i="2"/>
  <c r="AI596" i="2"/>
  <c r="AJ596" i="2"/>
  <c r="AM595" i="2"/>
  <c r="AL595" i="2"/>
  <c r="AI594" i="2"/>
  <c r="AJ594" i="2"/>
  <c r="AL1667" i="2"/>
  <c r="AC2112" i="2"/>
  <c r="AA2112" i="2"/>
  <c r="AD2112" i="2" s="1"/>
  <c r="AA593" i="2"/>
  <c r="AD593" i="2" s="1"/>
  <c r="AC593" i="2"/>
  <c r="AI2110" i="2"/>
  <c r="AJ2110" i="2"/>
  <c r="AB1661" i="2"/>
  <c r="AC1661" i="2"/>
  <c r="AA1661" i="2"/>
  <c r="AD1661" i="2" s="1"/>
  <c r="AM1522" i="2"/>
  <c r="AN1522" i="2"/>
  <c r="AL1522" i="2"/>
  <c r="AI1660" i="2"/>
  <c r="AJ1660" i="2"/>
  <c r="AB1518" i="2"/>
  <c r="AC1518" i="2"/>
  <c r="AA1518" i="2"/>
  <c r="AD1518" i="2" s="1"/>
  <c r="AM587" i="2"/>
  <c r="AN587" i="2"/>
  <c r="AL587" i="2"/>
  <c r="AI1292" i="2"/>
  <c r="AJ1292" i="2"/>
  <c r="AB1288" i="2"/>
  <c r="AC1288" i="2"/>
  <c r="AA1288" i="2"/>
  <c r="AM1287" i="2"/>
  <c r="AN1287" i="2"/>
  <c r="AL1287" i="2"/>
  <c r="AI320" i="2"/>
  <c r="AJ320" i="2"/>
  <c r="AM354" i="2"/>
  <c r="AL354" i="2"/>
  <c r="AM353" i="2"/>
  <c r="AL353" i="2"/>
  <c r="AM346" i="2"/>
  <c r="AL346" i="2"/>
  <c r="AM338" i="2"/>
  <c r="AL338" i="2"/>
  <c r="AM330" i="2"/>
  <c r="AL330" i="2"/>
  <c r="AM160" i="2"/>
  <c r="AL160" i="2"/>
  <c r="AI159" i="2"/>
  <c r="AJ159" i="2"/>
  <c r="AC2116" i="2"/>
  <c r="AA2116" i="2"/>
  <c r="AD2116" i="2" s="1"/>
  <c r="AA2114" i="2"/>
  <c r="AD2114" i="2" s="1"/>
  <c r="AC2114" i="2"/>
  <c r="AM2113" i="2"/>
  <c r="AL2113" i="2"/>
  <c r="AI1667" i="2"/>
  <c r="AJ1667" i="2"/>
  <c r="AM1666" i="2"/>
  <c r="AL1666" i="2"/>
  <c r="AI1665" i="2"/>
  <c r="AJ1665" i="2"/>
  <c r="AC591" i="2"/>
  <c r="AA591" i="2"/>
  <c r="AD591" i="2" s="1"/>
  <c r="AA589" i="2"/>
  <c r="AD589" i="2" s="1"/>
  <c r="AC589" i="2"/>
  <c r="AB2110" i="2"/>
  <c r="AC2110" i="2"/>
  <c r="AA2110" i="2"/>
  <c r="AD2110" i="2" s="1"/>
  <c r="AM2108" i="2"/>
  <c r="AN2108" i="2"/>
  <c r="AL2108" i="2"/>
  <c r="AI588" i="2"/>
  <c r="AJ588" i="2"/>
  <c r="AB1660" i="2"/>
  <c r="AC1660" i="2"/>
  <c r="AA1660" i="2"/>
  <c r="AD1660" i="2" s="1"/>
  <c r="AM1517" i="2"/>
  <c r="AN1517" i="2"/>
  <c r="AL1517" i="2"/>
  <c r="AI1861" i="2"/>
  <c r="AJ1861" i="2"/>
  <c r="AB1292" i="2"/>
  <c r="AC1292" i="2"/>
  <c r="AA1292" i="2"/>
  <c r="AM323" i="2"/>
  <c r="AN323" i="2"/>
  <c r="AL323" i="2"/>
  <c r="AI1284" i="2"/>
  <c r="AJ1284" i="2"/>
  <c r="AB320" i="2"/>
  <c r="AC320" i="2"/>
  <c r="AA320" i="2"/>
  <c r="AK1902" i="2"/>
  <c r="AM1738" i="2"/>
  <c r="AM1737" i="2"/>
  <c r="AM1736" i="2"/>
  <c r="AM1735" i="2"/>
  <c r="AM504" i="2"/>
  <c r="AM503" i="2"/>
  <c r="AM659" i="2"/>
  <c r="AM2149" i="2"/>
  <c r="AM643" i="2"/>
  <c r="AM642" i="2"/>
  <c r="AM641" i="2"/>
  <c r="AM640" i="2"/>
  <c r="AM639" i="2"/>
  <c r="AM638" i="2"/>
  <c r="AM502" i="2"/>
  <c r="AM501" i="2"/>
  <c r="AM500" i="2"/>
  <c r="AM499" i="2"/>
  <c r="AM498" i="2"/>
  <c r="AM497" i="2"/>
  <c r="AM496" i="2"/>
  <c r="AM495" i="2"/>
  <c r="AM494" i="2"/>
  <c r="AM493" i="2"/>
  <c r="AM492" i="2"/>
  <c r="AM491" i="2"/>
  <c r="AM490" i="2"/>
  <c r="AM489" i="2"/>
  <c r="AM488" i="2"/>
  <c r="AM487" i="2"/>
  <c r="AM486" i="2"/>
  <c r="AM163" i="2"/>
  <c r="AM637" i="2"/>
  <c r="AM636" i="2"/>
  <c r="AM635" i="2"/>
  <c r="AM634" i="2"/>
  <c r="AM633" i="2"/>
  <c r="AM632" i="2"/>
  <c r="AM631" i="2"/>
  <c r="AM1877" i="2"/>
  <c r="AM485" i="2"/>
  <c r="AM484" i="2"/>
  <c r="AM483" i="2"/>
  <c r="AM482" i="2"/>
  <c r="AM1876" i="2"/>
  <c r="AM1368" i="2"/>
  <c r="AM1367" i="2"/>
  <c r="AM481" i="2"/>
  <c r="AM480" i="2"/>
  <c r="AM479" i="2"/>
  <c r="AM1875" i="2"/>
  <c r="AM478" i="2"/>
  <c r="AM1366" i="2"/>
  <c r="AM477" i="2"/>
  <c r="AM476" i="2"/>
  <c r="AM475" i="2"/>
  <c r="AM474" i="2"/>
  <c r="AM473" i="2"/>
  <c r="AM472" i="2"/>
  <c r="AM471" i="2"/>
  <c r="AM470" i="2"/>
  <c r="AM469" i="2"/>
  <c r="AM468" i="2"/>
  <c r="AM1874" i="2"/>
  <c r="AM1365" i="2"/>
  <c r="AM467" i="2"/>
  <c r="AM466" i="2"/>
  <c r="AM465" i="2"/>
  <c r="AM464" i="2"/>
  <c r="AM463" i="2"/>
  <c r="AM2148" i="2"/>
  <c r="AM2147" i="2"/>
  <c r="AM2146" i="2"/>
  <c r="AM630" i="2"/>
  <c r="AM629" i="2"/>
  <c r="AM628" i="2"/>
  <c r="AM627" i="2"/>
  <c r="AM1542" i="2"/>
  <c r="AM1901" i="2"/>
  <c r="AM1541" i="2"/>
  <c r="AM1540" i="2"/>
  <c r="AM1539" i="2"/>
  <c r="AM626" i="2"/>
  <c r="AM625" i="2"/>
  <c r="AM624" i="2"/>
  <c r="AL1873" i="2"/>
  <c r="AB1362" i="2"/>
  <c r="AL462" i="2"/>
  <c r="AB1872" i="2"/>
  <c r="AL1361" i="2"/>
  <c r="AB1358" i="2"/>
  <c r="AL459" i="2"/>
  <c r="AB1871" i="2"/>
  <c r="AL456" i="2"/>
  <c r="AB454" i="2"/>
  <c r="AL453" i="2"/>
  <c r="AB450" i="2"/>
  <c r="AL449" i="2"/>
  <c r="AB446" i="2"/>
  <c r="AL445" i="2"/>
  <c r="AB442" i="2"/>
  <c r="AL441" i="2"/>
  <c r="AB438" i="2"/>
  <c r="AL1674" i="2"/>
  <c r="AB623" i="2"/>
  <c r="AL2144" i="2"/>
  <c r="AM1538" i="2"/>
  <c r="AN621" i="2"/>
  <c r="AN619" i="2"/>
  <c r="AN1870" i="2"/>
  <c r="AN1355" i="2"/>
  <c r="AN437" i="2"/>
  <c r="AN435" i="2"/>
  <c r="AN1353" i="2"/>
  <c r="AN1351" i="2"/>
  <c r="AN1349" i="2"/>
  <c r="AN432" i="2"/>
  <c r="AN1348" i="2"/>
  <c r="AN1346" i="2"/>
  <c r="AN430" i="2"/>
  <c r="AA421" i="2"/>
  <c r="AD421" i="2" s="1"/>
  <c r="AM421" i="2"/>
  <c r="AA419" i="2"/>
  <c r="AD419" i="2" s="1"/>
  <c r="AM419" i="2"/>
  <c r="AA417" i="2"/>
  <c r="AM417" i="2"/>
  <c r="AA415" i="2"/>
  <c r="AD415" i="2" s="1"/>
  <c r="AM415" i="2"/>
  <c r="AA413" i="2"/>
  <c r="AM413" i="2"/>
  <c r="AA411" i="2"/>
  <c r="AD411" i="2" s="1"/>
  <c r="AM411" i="2"/>
  <c r="AA409" i="2"/>
  <c r="AM409" i="2"/>
  <c r="AA407" i="2"/>
  <c r="AD407" i="2" s="1"/>
  <c r="AM407" i="2"/>
  <c r="AA405" i="2"/>
  <c r="AM405" i="2"/>
  <c r="AA403" i="2"/>
  <c r="AD403" i="2" s="1"/>
  <c r="AM403" i="2"/>
  <c r="AA1537" i="2"/>
  <c r="AD1537" i="2" s="1"/>
  <c r="AM1537" i="2"/>
  <c r="AA2140" i="2"/>
  <c r="AD2140" i="2" s="1"/>
  <c r="AM2140" i="2"/>
  <c r="AA2138" i="2"/>
  <c r="AD2138" i="2" s="1"/>
  <c r="AM2138" i="2"/>
  <c r="AA616" i="2"/>
  <c r="AD616" i="2" s="1"/>
  <c r="AM616" i="2"/>
  <c r="AA2136" i="2"/>
  <c r="AD2136" i="2" s="1"/>
  <c r="AM2136" i="2"/>
  <c r="AA1672" i="2"/>
  <c r="AD1672" i="2" s="1"/>
  <c r="AM1672" i="2"/>
  <c r="AA615" i="2"/>
  <c r="AD615" i="2" s="1"/>
  <c r="AM615" i="2"/>
  <c r="AA613" i="2"/>
  <c r="AD613" i="2" s="1"/>
  <c r="AM613" i="2"/>
  <c r="AA2134" i="2"/>
  <c r="AD2134" i="2" s="1"/>
  <c r="AM2134" i="2"/>
  <c r="AA1900" i="2"/>
  <c r="AD1900" i="2" s="1"/>
  <c r="AM1900" i="2"/>
  <c r="AA1535" i="2"/>
  <c r="AD1535" i="2" s="1"/>
  <c r="AM1535" i="2"/>
  <c r="AA1533" i="2"/>
  <c r="AD1533" i="2" s="1"/>
  <c r="AM1533" i="2"/>
  <c r="AA610" i="2"/>
  <c r="AD610" i="2" s="1"/>
  <c r="AM610" i="2"/>
  <c r="AA1869" i="2"/>
  <c r="AD1869" i="2" s="1"/>
  <c r="AM1869" i="2"/>
  <c r="AA1337" i="2"/>
  <c r="AM1337" i="2"/>
  <c r="AA1335" i="2"/>
  <c r="AD1335" i="2" s="1"/>
  <c r="AM1335" i="2"/>
  <c r="AA400" i="2"/>
  <c r="AM400" i="2"/>
  <c r="AA1868" i="2"/>
  <c r="AD1868" i="2" s="1"/>
  <c r="AM1868" i="2"/>
  <c r="AA1333" i="2"/>
  <c r="AM1333" i="2"/>
  <c r="AA1331" i="2"/>
  <c r="AD1331" i="2" s="1"/>
  <c r="AM1331" i="2"/>
  <c r="AA1329" i="2"/>
  <c r="AM1329" i="2"/>
  <c r="AA397" i="2"/>
  <c r="AD397" i="2" s="1"/>
  <c r="AM397" i="2"/>
  <c r="AA1328" i="2"/>
  <c r="AM1328" i="2"/>
  <c r="AA1326" i="2"/>
  <c r="AD1326" i="2" s="1"/>
  <c r="AM1326" i="2"/>
  <c r="AA1324" i="2"/>
  <c r="AM1324" i="2"/>
  <c r="AA395" i="2"/>
  <c r="AD395" i="2" s="1"/>
  <c r="AM395" i="2"/>
  <c r="AA393" i="2"/>
  <c r="AM393" i="2"/>
  <c r="AA1322" i="2"/>
  <c r="AD1322" i="2" s="1"/>
  <c r="AM1322" i="2"/>
  <c r="AA1320" i="2"/>
  <c r="AM1320" i="2"/>
  <c r="AA391" i="2"/>
  <c r="AD391" i="2" s="1"/>
  <c r="AM391" i="2"/>
  <c r="AA389" i="2"/>
  <c r="AM389" i="2"/>
  <c r="AA388" i="2"/>
  <c r="AD388" i="2" s="1"/>
  <c r="AM388" i="2"/>
  <c r="AA387" i="2"/>
  <c r="AM387" i="2"/>
  <c r="AA385" i="2"/>
  <c r="AD385" i="2" s="1"/>
  <c r="AM385" i="2"/>
  <c r="AA383" i="2"/>
  <c r="AM383" i="2"/>
  <c r="AA381" i="2"/>
  <c r="AD381" i="2" s="1"/>
  <c r="AM381" i="2"/>
  <c r="AA379" i="2"/>
  <c r="AM379" i="2"/>
  <c r="AA377" i="2"/>
  <c r="AD377" i="2" s="1"/>
  <c r="AM377" i="2"/>
  <c r="AA375" i="2"/>
  <c r="AM375" i="2"/>
  <c r="AA373" i="2"/>
  <c r="AD373" i="2" s="1"/>
  <c r="AM373" i="2"/>
  <c r="AA371" i="2"/>
  <c r="AM371" i="2"/>
  <c r="AN366" i="2"/>
  <c r="AM365" i="2"/>
  <c r="AM364" i="2"/>
  <c r="AN1532" i="2"/>
  <c r="AM2132" i="2"/>
  <c r="AM608" i="2"/>
  <c r="AN2128" i="2"/>
  <c r="AM2127" i="2"/>
  <c r="AM606" i="2"/>
  <c r="AN1669" i="2"/>
  <c r="AM2123" i="2"/>
  <c r="AM1531" i="2"/>
  <c r="AN2121" i="2"/>
  <c r="AM2120" i="2"/>
  <c r="AM2119" i="2"/>
  <c r="AN600" i="2"/>
  <c r="AM599" i="2"/>
  <c r="AM598" i="2"/>
  <c r="AM1314" i="2"/>
  <c r="AM1864" i="2"/>
  <c r="AM1309" i="2"/>
  <c r="AM356" i="2"/>
  <c r="AJ1302" i="2"/>
  <c r="AM1302" i="2"/>
  <c r="AL1301" i="2"/>
  <c r="AB355" i="2"/>
  <c r="AJ354" i="2"/>
  <c r="AI1298" i="2"/>
  <c r="AJ1298" i="2"/>
  <c r="AC1297" i="2"/>
  <c r="AL1296" i="2"/>
  <c r="AA1296" i="2"/>
  <c r="AD1296" i="2" s="1"/>
  <c r="AM1296" i="2"/>
  <c r="AL1295" i="2"/>
  <c r="AB1294" i="2"/>
  <c r="AJ353" i="2"/>
  <c r="AI351" i="2"/>
  <c r="AJ351" i="2"/>
  <c r="AC350" i="2"/>
  <c r="AL349" i="2"/>
  <c r="AA349" i="2"/>
  <c r="AD349" i="2" s="1"/>
  <c r="AM349" i="2"/>
  <c r="AL348" i="2"/>
  <c r="AB347" i="2"/>
  <c r="AJ346" i="2"/>
  <c r="AI343" i="2"/>
  <c r="AJ343" i="2"/>
  <c r="AC342" i="2"/>
  <c r="AL341" i="2"/>
  <c r="AA341" i="2"/>
  <c r="AD341" i="2" s="1"/>
  <c r="AM341" i="2"/>
  <c r="AL340" i="2"/>
  <c r="AB339" i="2"/>
  <c r="AD339" i="2" s="1"/>
  <c r="AJ338" i="2"/>
  <c r="AI335" i="2"/>
  <c r="AJ335" i="2"/>
  <c r="AC334" i="2"/>
  <c r="AL333" i="2"/>
  <c r="AA333" i="2"/>
  <c r="AD333" i="2" s="1"/>
  <c r="AM333" i="2"/>
  <c r="AL332" i="2"/>
  <c r="AB331" i="2"/>
  <c r="AJ330" i="2"/>
  <c r="AI327" i="2"/>
  <c r="AJ327" i="2"/>
  <c r="AC326" i="2"/>
  <c r="AL325" i="2"/>
  <c r="AD325" i="2"/>
  <c r="AM325" i="2"/>
  <c r="AM158" i="2"/>
  <c r="AL158" i="2"/>
  <c r="AI1525" i="2"/>
  <c r="AJ1525" i="2"/>
  <c r="AM2118" i="2"/>
  <c r="AL2118" i="2"/>
  <c r="AI1668" i="2"/>
  <c r="AJ1668" i="2"/>
  <c r="AN2117" i="2"/>
  <c r="AL2116" i="2"/>
  <c r="AC596" i="2"/>
  <c r="AA596" i="2"/>
  <c r="AD596" i="2" s="1"/>
  <c r="AA594" i="2"/>
  <c r="AD594" i="2" s="1"/>
  <c r="AC594" i="2"/>
  <c r="AM1664" i="2"/>
  <c r="AL1664" i="2"/>
  <c r="AI2112" i="2"/>
  <c r="AJ2112" i="2"/>
  <c r="AM2111" i="2"/>
  <c r="AL2111" i="2"/>
  <c r="AI593" i="2"/>
  <c r="AJ593" i="2"/>
  <c r="AN592" i="2"/>
  <c r="AL591" i="2"/>
  <c r="AM2109" i="2"/>
  <c r="AN2109" i="2"/>
  <c r="AL2109" i="2"/>
  <c r="AI1523" i="2"/>
  <c r="AJ1523" i="2"/>
  <c r="AB588" i="2"/>
  <c r="AC588" i="2"/>
  <c r="AA588" i="2"/>
  <c r="AD588" i="2" s="1"/>
  <c r="AM2103" i="2"/>
  <c r="AN2103" i="2"/>
  <c r="AL2103" i="2"/>
  <c r="AI1514" i="2"/>
  <c r="AJ1514" i="2"/>
  <c r="AB1861" i="2"/>
  <c r="AC1861" i="2"/>
  <c r="AA1861" i="2"/>
  <c r="AM1291" i="2"/>
  <c r="AN1291" i="2"/>
  <c r="AL1291" i="2"/>
  <c r="AI1857" i="2"/>
  <c r="AJ1857" i="2"/>
  <c r="AB1284" i="2"/>
  <c r="AC1284" i="2"/>
  <c r="AA1284" i="2"/>
  <c r="AM355" i="2"/>
  <c r="AM1298" i="2"/>
  <c r="AM1294" i="2"/>
  <c r="AM351" i="2"/>
  <c r="AM347" i="2"/>
  <c r="AM343" i="2"/>
  <c r="AM339" i="2"/>
  <c r="AM335" i="2"/>
  <c r="AM331" i="2"/>
  <c r="AM327" i="2"/>
  <c r="AM161" i="2"/>
  <c r="AM1525" i="2"/>
  <c r="AM2116" i="2"/>
  <c r="AM596" i="2"/>
  <c r="AM1667" i="2"/>
  <c r="AM2112" i="2"/>
  <c r="AM591" i="2"/>
  <c r="AM2110" i="2"/>
  <c r="AC1663" i="2"/>
  <c r="AM1661" i="2"/>
  <c r="AC2107" i="2"/>
  <c r="AM1523" i="2"/>
  <c r="AC1521" i="2"/>
  <c r="AM588" i="2"/>
  <c r="AC2105" i="2"/>
  <c r="AM1660" i="2"/>
  <c r="AC1898" i="2"/>
  <c r="AM1518" i="2"/>
  <c r="AC1516" i="2"/>
  <c r="AM1514" i="2"/>
  <c r="AC586" i="2"/>
  <c r="AM1861" i="2"/>
  <c r="AC1859" i="2"/>
  <c r="AD1859" i="2" s="1"/>
  <c r="AM1292" i="2"/>
  <c r="AC1290" i="2"/>
  <c r="AD1290" i="2" s="1"/>
  <c r="AM1288" i="2"/>
  <c r="AC322" i="2"/>
  <c r="AD322" i="2" s="1"/>
  <c r="AM1857" i="2"/>
  <c r="AC1286" i="2"/>
  <c r="AD1286" i="2" s="1"/>
  <c r="AM1284" i="2"/>
  <c r="AC1282" i="2"/>
  <c r="AD1282" i="2" s="1"/>
  <c r="AM320" i="2"/>
  <c r="AL319" i="2"/>
  <c r="AC1280" i="2"/>
  <c r="AD1280" i="2" s="1"/>
  <c r="AJ1278" i="2"/>
  <c r="AA1278" i="2"/>
  <c r="AM1278" i="2"/>
  <c r="AL1277" i="2"/>
  <c r="AC1276" i="2"/>
  <c r="AD1276" i="2" s="1"/>
  <c r="AJ1274" i="2"/>
  <c r="AA1274" i="2"/>
  <c r="AM1274" i="2"/>
  <c r="AL318" i="2"/>
  <c r="AC1856" i="2"/>
  <c r="AD1856" i="2" s="1"/>
  <c r="AJ1273" i="2"/>
  <c r="AA1273" i="2"/>
  <c r="AM1273" i="2"/>
  <c r="AL1272" i="2"/>
  <c r="AC1271" i="2"/>
  <c r="AD1271" i="2" s="1"/>
  <c r="AJ1269" i="2"/>
  <c r="AA1269" i="2"/>
  <c r="AM1269" i="2"/>
  <c r="AL1268" i="2"/>
  <c r="AC316" i="2"/>
  <c r="AD316" i="2" s="1"/>
  <c r="AJ314" i="2"/>
  <c r="AA314" i="2"/>
  <c r="AM314" i="2"/>
  <c r="AL1267" i="2"/>
  <c r="AC1266" i="2"/>
  <c r="AD1266" i="2" s="1"/>
  <c r="AJ1265" i="2"/>
  <c r="AA1265" i="2"/>
  <c r="AM1265" i="2"/>
  <c r="AL312" i="2"/>
  <c r="AC311" i="2"/>
  <c r="AD311" i="2" s="1"/>
  <c r="AJ309" i="2"/>
  <c r="AA309" i="2"/>
  <c r="AM309" i="2"/>
  <c r="AL308" i="2"/>
  <c r="AC307" i="2"/>
  <c r="AD307" i="2" s="1"/>
  <c r="AJ305" i="2"/>
  <c r="AA305" i="2"/>
  <c r="AM305" i="2"/>
  <c r="AL304" i="2"/>
  <c r="AC303" i="2"/>
  <c r="AD303" i="2" s="1"/>
  <c r="AK301" i="2"/>
  <c r="AK300" i="2"/>
  <c r="AB300" i="2"/>
  <c r="AK299" i="2"/>
  <c r="AC299" i="2"/>
  <c r="AK298" i="2"/>
  <c r="AC294" i="2"/>
  <c r="AD294" i="2" s="1"/>
  <c r="AL294" i="2"/>
  <c r="AI293" i="2"/>
  <c r="AL293" i="2"/>
  <c r="AN292" i="2"/>
  <c r="AI292" i="2"/>
  <c r="AI291" i="2"/>
  <c r="AI290" i="2"/>
  <c r="AB290" i="2"/>
  <c r="AM289" i="2"/>
  <c r="AM157" i="2"/>
  <c r="AL157" i="2"/>
  <c r="AL156" i="2"/>
  <c r="AK154" i="2"/>
  <c r="AK153" i="2"/>
  <c r="AB153" i="2"/>
  <c r="AK152" i="2"/>
  <c r="AC152" i="2"/>
  <c r="AK151" i="2"/>
  <c r="AB147" i="2"/>
  <c r="AK2101" i="2"/>
  <c r="AA2101" i="2"/>
  <c r="AD2101" i="2" s="1"/>
  <c r="AB2101" i="2"/>
  <c r="AI2100" i="2"/>
  <c r="AC2099" i="2"/>
  <c r="AL2099" i="2"/>
  <c r="AM585" i="2"/>
  <c r="AJ584" i="2"/>
  <c r="AK583" i="2"/>
  <c r="AI582" i="2"/>
  <c r="AL582" i="2"/>
  <c r="AA2096" i="2"/>
  <c r="AD2096" i="2" s="1"/>
  <c r="AC2096" i="2"/>
  <c r="AI1659" i="2"/>
  <c r="AK1658" i="2"/>
  <c r="AI2095" i="2"/>
  <c r="AJ2093" i="2"/>
  <c r="AB2093" i="2"/>
  <c r="AK1897" i="2"/>
  <c r="AA1897" i="2"/>
  <c r="AD1897" i="2" s="1"/>
  <c r="AB1897" i="2"/>
  <c r="AI1513" i="2"/>
  <c r="AC1512" i="2"/>
  <c r="AL1512" i="2"/>
  <c r="AM579" i="2"/>
  <c r="AJ578" i="2"/>
  <c r="AL2090" i="2"/>
  <c r="AM2090" i="2"/>
  <c r="AL1896" i="2"/>
  <c r="AM1896" i="2"/>
  <c r="AL1509" i="2"/>
  <c r="AM1509" i="2"/>
  <c r="AL577" i="2"/>
  <c r="AM577" i="2"/>
  <c r="AM576" i="2"/>
  <c r="AK1855" i="2"/>
  <c r="AI1855" i="2"/>
  <c r="AD319" i="2"/>
  <c r="AD1277" i="2"/>
  <c r="AD318" i="2"/>
  <c r="AD1272" i="2"/>
  <c r="AD1268" i="2"/>
  <c r="AD1267" i="2"/>
  <c r="AD312" i="2"/>
  <c r="AD308" i="2"/>
  <c r="AD304" i="2"/>
  <c r="AA585" i="2"/>
  <c r="AD585" i="2" s="1"/>
  <c r="AB585" i="2"/>
  <c r="AA2094" i="2"/>
  <c r="AD2094" i="2" s="1"/>
  <c r="AC2094" i="2"/>
  <c r="AA579" i="2"/>
  <c r="AD579" i="2" s="1"/>
  <c r="AB579" i="2"/>
  <c r="AA2092" i="2"/>
  <c r="AD2092" i="2" s="1"/>
  <c r="AB2092" i="2"/>
  <c r="AL2091" i="2"/>
  <c r="AM2091" i="2"/>
  <c r="AN2089" i="2"/>
  <c r="AA2089" i="2"/>
  <c r="AD2089" i="2" s="1"/>
  <c r="AB2089" i="2"/>
  <c r="AL2088" i="2"/>
  <c r="AM2088" i="2"/>
  <c r="AN1511" i="2"/>
  <c r="AA1511" i="2"/>
  <c r="AD1511" i="2" s="1"/>
  <c r="AB1511" i="2"/>
  <c r="AL1510" i="2"/>
  <c r="AM1510" i="2"/>
  <c r="AK1851" i="2"/>
  <c r="AI1851" i="2"/>
  <c r="AK1261" i="2"/>
  <c r="AI1261" i="2"/>
  <c r="AN1253" i="2"/>
  <c r="AM159" i="2"/>
  <c r="AM1668" i="2"/>
  <c r="AM2114" i="2"/>
  <c r="AM594" i="2"/>
  <c r="AM1665" i="2"/>
  <c r="AM593" i="2"/>
  <c r="AM589" i="2"/>
  <c r="AL658" i="2"/>
  <c r="AJ1663" i="2"/>
  <c r="AM1663" i="2"/>
  <c r="AL1662" i="2"/>
  <c r="AJ2107" i="2"/>
  <c r="AM2107" i="2"/>
  <c r="AL1524" i="2"/>
  <c r="AJ1521" i="2"/>
  <c r="AM1521" i="2"/>
  <c r="AL1520" i="2"/>
  <c r="AJ2105" i="2"/>
  <c r="AM2105" i="2"/>
  <c r="AL2104" i="2"/>
  <c r="AJ1898" i="2"/>
  <c r="AM1898" i="2"/>
  <c r="AL1519" i="2"/>
  <c r="AJ1516" i="2"/>
  <c r="AM1516" i="2"/>
  <c r="AL1515" i="2"/>
  <c r="AJ586" i="2"/>
  <c r="AM586" i="2"/>
  <c r="AL1862" i="2"/>
  <c r="AJ1859" i="2"/>
  <c r="AM1859" i="2"/>
  <c r="AL1858" i="2"/>
  <c r="AJ1290" i="2"/>
  <c r="AM1290" i="2"/>
  <c r="AL1289" i="2"/>
  <c r="AJ322" i="2"/>
  <c r="AM322" i="2"/>
  <c r="AL321" i="2"/>
  <c r="AJ1286" i="2"/>
  <c r="AM1286" i="2"/>
  <c r="AL1285" i="2"/>
  <c r="AJ1282" i="2"/>
  <c r="AM1282" i="2"/>
  <c r="AL1281" i="2"/>
  <c r="AJ1280" i="2"/>
  <c r="AM1280" i="2"/>
  <c r="AL1279" i="2"/>
  <c r="AC1278" i="2"/>
  <c r="AJ1276" i="2"/>
  <c r="AM1276" i="2"/>
  <c r="AL1275" i="2"/>
  <c r="AC1274" i="2"/>
  <c r="AJ1856" i="2"/>
  <c r="AM1856" i="2"/>
  <c r="AL317" i="2"/>
  <c r="AC1273" i="2"/>
  <c r="AJ1271" i="2"/>
  <c r="AM1271" i="2"/>
  <c r="AL1270" i="2"/>
  <c r="AC1269" i="2"/>
  <c r="AJ316" i="2"/>
  <c r="AM316" i="2"/>
  <c r="AL315" i="2"/>
  <c r="AC314" i="2"/>
  <c r="AJ1266" i="2"/>
  <c r="AM1266" i="2"/>
  <c r="AL313" i="2"/>
  <c r="AC1265" i="2"/>
  <c r="AJ311" i="2"/>
  <c r="AM311" i="2"/>
  <c r="AL310" i="2"/>
  <c r="AC309" i="2"/>
  <c r="AJ307" i="2"/>
  <c r="AM307" i="2"/>
  <c r="AL306" i="2"/>
  <c r="AC305" i="2"/>
  <c r="AJ303" i="2"/>
  <c r="AM303" i="2"/>
  <c r="AL302" i="2"/>
  <c r="AL301" i="2"/>
  <c r="AN300" i="2"/>
  <c r="AB298" i="2"/>
  <c r="AD298" i="2" s="1"/>
  <c r="AM297" i="2"/>
  <c r="AL296" i="2"/>
  <c r="AL295" i="2"/>
  <c r="AN294" i="2"/>
  <c r="AK293" i="2"/>
  <c r="AK292" i="2"/>
  <c r="AB292" i="2"/>
  <c r="AK291" i="2"/>
  <c r="AC291" i="2"/>
  <c r="AK290" i="2"/>
  <c r="AL155" i="2"/>
  <c r="AL154" i="2"/>
  <c r="AN153" i="2"/>
  <c r="AB151" i="2"/>
  <c r="AD151" i="2" s="1"/>
  <c r="AM150" i="2"/>
  <c r="AL149" i="2"/>
  <c r="AL148" i="2"/>
  <c r="AN147" i="2"/>
  <c r="AI2102" i="2"/>
  <c r="AL2102" i="2"/>
  <c r="AA2100" i="2"/>
  <c r="AD2100" i="2" s="1"/>
  <c r="AC2100" i="2"/>
  <c r="AI585" i="2"/>
  <c r="AB583" i="2"/>
  <c r="AA2097" i="2"/>
  <c r="AD2097" i="2" s="1"/>
  <c r="AB2097" i="2"/>
  <c r="AI2096" i="2"/>
  <c r="AL1659" i="2"/>
  <c r="AM2095" i="2"/>
  <c r="AI581" i="2"/>
  <c r="AL581" i="2"/>
  <c r="AA1513" i="2"/>
  <c r="AD1513" i="2" s="1"/>
  <c r="AC1513" i="2"/>
  <c r="AI579" i="2"/>
  <c r="AA2090" i="2"/>
  <c r="AD2090" i="2" s="1"/>
  <c r="AB2090" i="2"/>
  <c r="AI1657" i="2"/>
  <c r="AK1657" i="2"/>
  <c r="AA1896" i="2"/>
  <c r="AD1896" i="2" s="1"/>
  <c r="AB1896" i="2"/>
  <c r="AI1895" i="2"/>
  <c r="AK1895" i="2"/>
  <c r="AA1509" i="2"/>
  <c r="AD1509" i="2" s="1"/>
  <c r="AB1509" i="2"/>
  <c r="AL1508" i="2"/>
  <c r="AN1508" i="2"/>
  <c r="AK287" i="2"/>
  <c r="AI287" i="2"/>
  <c r="AM1258" i="2"/>
  <c r="AK1257" i="2"/>
  <c r="AI1257" i="2"/>
  <c r="AD1862" i="2"/>
  <c r="AD1858" i="2"/>
  <c r="AD1289" i="2"/>
  <c r="AD321" i="2"/>
  <c r="AD1285" i="2"/>
  <c r="AD1281" i="2"/>
  <c r="AN319" i="2"/>
  <c r="AD1279" i="2"/>
  <c r="AN1277" i="2"/>
  <c r="AD1275" i="2"/>
  <c r="AN318" i="2"/>
  <c r="AD317" i="2"/>
  <c r="AN1272" i="2"/>
  <c r="AD1270" i="2"/>
  <c r="AN1268" i="2"/>
  <c r="AD315" i="2"/>
  <c r="AN1267" i="2"/>
  <c r="AD313" i="2"/>
  <c r="AN312" i="2"/>
  <c r="AD310" i="2"/>
  <c r="AN308" i="2"/>
  <c r="AD306" i="2"/>
  <c r="AN304" i="2"/>
  <c r="AD302" i="2"/>
  <c r="AN298" i="2"/>
  <c r="AC290" i="2"/>
  <c r="AN151" i="2"/>
  <c r="AC147" i="2"/>
  <c r="AJ2100" i="2"/>
  <c r="AK2099" i="2"/>
  <c r="AA584" i="2"/>
  <c r="AD584" i="2" s="1"/>
  <c r="AC584" i="2"/>
  <c r="AK582" i="2"/>
  <c r="AJ1659" i="2"/>
  <c r="AM1658" i="2"/>
  <c r="AK2095" i="2"/>
  <c r="AA2095" i="2"/>
  <c r="AD2095" i="2" s="1"/>
  <c r="AB2095" i="2"/>
  <c r="AC2093" i="2"/>
  <c r="AJ1513" i="2"/>
  <c r="AK1512" i="2"/>
  <c r="AA578" i="2"/>
  <c r="AD578" i="2" s="1"/>
  <c r="AC578" i="2"/>
  <c r="AI2092" i="2"/>
  <c r="AK2092" i="2"/>
  <c r="AA1657" i="2"/>
  <c r="AD1657" i="2" s="1"/>
  <c r="AC1657" i="2"/>
  <c r="AI2089" i="2"/>
  <c r="AK2089" i="2"/>
  <c r="AA1895" i="2"/>
  <c r="AD1895" i="2" s="1"/>
  <c r="AC1895" i="2"/>
  <c r="AI1511" i="2"/>
  <c r="AK1511" i="2"/>
  <c r="AK1508" i="2"/>
  <c r="AI1508" i="2"/>
  <c r="AK1253" i="2"/>
  <c r="AI1253" i="2"/>
  <c r="AB1232" i="2"/>
  <c r="AA1232" i="2"/>
  <c r="AB281" i="2"/>
  <c r="AA281" i="2"/>
  <c r="AB1227" i="2"/>
  <c r="AA1227" i="2"/>
  <c r="AB1224" i="2"/>
  <c r="AA1224" i="2"/>
  <c r="AB275" i="2"/>
  <c r="AA275" i="2"/>
  <c r="AB271" i="2"/>
  <c r="AA271" i="2"/>
  <c r="AL576" i="2"/>
  <c r="AN576" i="2"/>
  <c r="AL1855" i="2"/>
  <c r="AK1852" i="2"/>
  <c r="AK1263" i="2"/>
  <c r="AL1262" i="2"/>
  <c r="AN1262" i="2"/>
  <c r="AL1261" i="2"/>
  <c r="AK288" i="2"/>
  <c r="AK1849" i="2"/>
  <c r="AL1258" i="2"/>
  <c r="AN1258" i="2"/>
  <c r="AL1257" i="2"/>
  <c r="AK1254" i="2"/>
  <c r="AI1229" i="2"/>
  <c r="AJ1229" i="2"/>
  <c r="AI1228" i="2"/>
  <c r="AJ1228" i="2"/>
  <c r="AI278" i="2"/>
  <c r="AJ278" i="2"/>
  <c r="AI1223" i="2"/>
  <c r="AJ1223" i="2"/>
  <c r="AI272" i="2"/>
  <c r="AJ272" i="2"/>
  <c r="AI268" i="2"/>
  <c r="AJ268" i="2"/>
  <c r="AI264" i="2"/>
  <c r="AJ264" i="2"/>
  <c r="AI146" i="2"/>
  <c r="AJ146" i="2"/>
  <c r="AI144" i="2"/>
  <c r="AJ144" i="2"/>
  <c r="AI140" i="2"/>
  <c r="AJ140" i="2"/>
  <c r="AI136" i="2"/>
  <c r="AJ136" i="2"/>
  <c r="AI1894" i="2"/>
  <c r="AJ1894" i="2"/>
  <c r="AI575" i="2"/>
  <c r="AJ575" i="2"/>
  <c r="AI572" i="2"/>
  <c r="AJ572" i="2"/>
  <c r="AI2085" i="2"/>
  <c r="AJ2085" i="2"/>
  <c r="AI570" i="2"/>
  <c r="AJ570" i="2"/>
  <c r="AL568" i="2"/>
  <c r="AB568" i="2"/>
  <c r="AC568" i="2"/>
  <c r="AN2082" i="2"/>
  <c r="AB2082" i="2"/>
  <c r="AC2082" i="2"/>
  <c r="AL1653" i="2"/>
  <c r="AM2080" i="2"/>
  <c r="AL1504" i="2"/>
  <c r="AA1503" i="2"/>
  <c r="AD1503" i="2" s="1"/>
  <c r="AM1503" i="2"/>
  <c r="AA1502" i="2"/>
  <c r="AD1502" i="2" s="1"/>
  <c r="AM1502" i="2"/>
  <c r="AA1501" i="2"/>
  <c r="AD1501" i="2" s="1"/>
  <c r="AN1500" i="2"/>
  <c r="AA1500" i="2"/>
  <c r="AD1500" i="2" s="1"/>
  <c r="AM1500" i="2"/>
  <c r="AL1499" i="2"/>
  <c r="AB1651" i="2"/>
  <c r="AA1651" i="2"/>
  <c r="AD1651" i="2" s="1"/>
  <c r="AB2075" i="2"/>
  <c r="AA2075" i="2"/>
  <c r="AD2075" i="2" s="1"/>
  <c r="AL2074" i="2"/>
  <c r="AM1891" i="2"/>
  <c r="AL1496" i="2"/>
  <c r="AM1495" i="2"/>
  <c r="AL1492" i="2"/>
  <c r="AM564" i="2"/>
  <c r="AL1845" i="2"/>
  <c r="AM1844" i="2"/>
  <c r="AL1221" i="2"/>
  <c r="AM1220" i="2"/>
  <c r="AL1217" i="2"/>
  <c r="AM1216" i="2"/>
  <c r="AL1841" i="2"/>
  <c r="AM1215" i="2"/>
  <c r="AL1214" i="2"/>
  <c r="AL1213" i="2"/>
  <c r="AB1230" i="2"/>
  <c r="AA1230" i="2"/>
  <c r="AB279" i="2"/>
  <c r="AA279" i="2"/>
  <c r="AB1225" i="2"/>
  <c r="AA1225" i="2"/>
  <c r="AB276" i="2"/>
  <c r="AA276" i="2"/>
  <c r="AB273" i="2"/>
  <c r="AA273" i="2"/>
  <c r="AB269" i="2"/>
  <c r="AA269" i="2"/>
  <c r="AB265" i="2"/>
  <c r="AA265" i="2"/>
  <c r="AB261" i="2"/>
  <c r="AA261" i="2"/>
  <c r="AB259" i="2"/>
  <c r="AA259" i="2"/>
  <c r="AB141" i="2"/>
  <c r="AA141" i="2"/>
  <c r="AB137" i="2"/>
  <c r="AA137" i="2"/>
  <c r="AD137" i="2" s="1"/>
  <c r="AB133" i="2"/>
  <c r="AA133" i="2"/>
  <c r="AD133" i="2" s="1"/>
  <c r="AB1725" i="2"/>
  <c r="AA1725" i="2"/>
  <c r="AD1725" i="2" s="1"/>
  <c r="AB573" i="2"/>
  <c r="AA573" i="2"/>
  <c r="AD573" i="2" s="1"/>
  <c r="AB1656" i="2"/>
  <c r="AA1656" i="2"/>
  <c r="AD1656" i="2" s="1"/>
  <c r="AB571" i="2"/>
  <c r="AA571" i="2"/>
  <c r="AD571" i="2" s="1"/>
  <c r="AL2082" i="2"/>
  <c r="AB2081" i="2"/>
  <c r="AA2081" i="2"/>
  <c r="AD2081" i="2" s="1"/>
  <c r="AB1654" i="2"/>
  <c r="AA1654" i="2"/>
  <c r="AD1654" i="2" s="1"/>
  <c r="AN2080" i="2"/>
  <c r="AB565" i="2"/>
  <c r="AC565" i="2"/>
  <c r="AB2077" i="2"/>
  <c r="AC2077" i="2"/>
  <c r="AL1852" i="2"/>
  <c r="AN1852" i="2"/>
  <c r="AL1851" i="2"/>
  <c r="AL288" i="2"/>
  <c r="AN288" i="2"/>
  <c r="AL287" i="2"/>
  <c r="AL1254" i="2"/>
  <c r="AN1254" i="2"/>
  <c r="AL1253" i="2"/>
  <c r="AI1231" i="2"/>
  <c r="AJ1231" i="2"/>
  <c r="AI280" i="2"/>
  <c r="AJ280" i="2"/>
  <c r="AI1226" i="2"/>
  <c r="AJ1226" i="2"/>
  <c r="AI277" i="2"/>
  <c r="AJ277" i="2"/>
  <c r="AI274" i="2"/>
  <c r="AJ274" i="2"/>
  <c r="AI270" i="2"/>
  <c r="AJ270" i="2"/>
  <c r="AI266" i="2"/>
  <c r="AJ266" i="2"/>
  <c r="AI262" i="2"/>
  <c r="AJ262" i="2"/>
  <c r="AI260" i="2"/>
  <c r="AJ260" i="2"/>
  <c r="AI142" i="2"/>
  <c r="AJ142" i="2"/>
  <c r="AI138" i="2"/>
  <c r="AJ138" i="2"/>
  <c r="AI134" i="2"/>
  <c r="AJ134" i="2"/>
  <c r="AI1507" i="2"/>
  <c r="AJ1507" i="2"/>
  <c r="AI574" i="2"/>
  <c r="AJ574" i="2"/>
  <c r="AI2086" i="2"/>
  <c r="AJ2086" i="2"/>
  <c r="AI2083" i="2"/>
  <c r="AJ2083" i="2"/>
  <c r="AI1505" i="2"/>
  <c r="AJ1505" i="2"/>
  <c r="AN569" i="2"/>
  <c r="AB569" i="2"/>
  <c r="AC569" i="2"/>
  <c r="AB567" i="2"/>
  <c r="AC567" i="2"/>
  <c r="AL2081" i="2"/>
  <c r="AN1504" i="2"/>
  <c r="AB1652" i="2"/>
  <c r="AA1652" i="2"/>
  <c r="AD1652" i="2" s="1"/>
  <c r="AB2076" i="2"/>
  <c r="AA2076" i="2"/>
  <c r="AD2076" i="2" s="1"/>
  <c r="AN2074" i="2"/>
  <c r="AM1497" i="2"/>
  <c r="AN1496" i="2"/>
  <c r="AM1493" i="2"/>
  <c r="AN1492" i="2"/>
  <c r="AM1846" i="2"/>
  <c r="AN1845" i="2"/>
  <c r="AM1222" i="2"/>
  <c r="AN1221" i="2"/>
  <c r="AM1218" i="2"/>
  <c r="AN1217" i="2"/>
  <c r="AM1842" i="2"/>
  <c r="AN1841" i="2"/>
  <c r="AN1213" i="2"/>
  <c r="AB267" i="2"/>
  <c r="AA267" i="2"/>
  <c r="AB263" i="2"/>
  <c r="AA263" i="2"/>
  <c r="AB145" i="2"/>
  <c r="AA145" i="2"/>
  <c r="AB143" i="2"/>
  <c r="AA143" i="2"/>
  <c r="AB139" i="2"/>
  <c r="AA139" i="2"/>
  <c r="AD139" i="2" s="1"/>
  <c r="AB135" i="2"/>
  <c r="AA135" i="2"/>
  <c r="AD135" i="2" s="1"/>
  <c r="AB1893" i="2"/>
  <c r="AA1893" i="2"/>
  <c r="AD1893" i="2" s="1"/>
  <c r="AB1892" i="2"/>
  <c r="AA1892" i="2"/>
  <c r="AD1892" i="2" s="1"/>
  <c r="AB2087" i="2"/>
  <c r="AA2087" i="2"/>
  <c r="AD2087" i="2" s="1"/>
  <c r="AB2084" i="2"/>
  <c r="AA2084" i="2"/>
  <c r="AD2084" i="2" s="1"/>
  <c r="AB1506" i="2"/>
  <c r="AA1506" i="2"/>
  <c r="AD1506" i="2" s="1"/>
  <c r="AB1655" i="2"/>
  <c r="AA1655" i="2"/>
  <c r="AD1655" i="2" s="1"/>
  <c r="AB1653" i="2"/>
  <c r="AA1653" i="2"/>
  <c r="AD1653" i="2" s="1"/>
  <c r="AC1503" i="2"/>
  <c r="AC1502" i="2"/>
  <c r="AB1499" i="2"/>
  <c r="AC1499" i="2"/>
  <c r="AB2078" i="2"/>
  <c r="AC2078" i="2"/>
  <c r="AN1497" i="2"/>
  <c r="AN1493" i="2"/>
  <c r="AD758" i="2"/>
  <c r="AD1724" i="2"/>
  <c r="AD1838" i="2"/>
  <c r="AD1837" i="2"/>
  <c r="AD1836" i="2"/>
  <c r="AD1835" i="2"/>
  <c r="AD1834" i="2"/>
  <c r="AD1169" i="2"/>
  <c r="AB1166" i="2"/>
  <c r="AD1165" i="2"/>
  <c r="AB242" i="2"/>
  <c r="AD1833" i="2"/>
  <c r="AB1160" i="2"/>
  <c r="AD1159" i="2"/>
  <c r="AB1156" i="2"/>
  <c r="AD1155" i="2"/>
  <c r="AB1154" i="2"/>
  <c r="AD1153" i="2"/>
  <c r="AB1150" i="2"/>
  <c r="AD1149" i="2"/>
  <c r="AB240" i="2"/>
  <c r="AD1831" i="2"/>
  <c r="AB1144" i="2"/>
  <c r="AD1143" i="2"/>
  <c r="AB1140" i="2"/>
  <c r="AD1139" i="2"/>
  <c r="AB1137" i="2"/>
  <c r="AD1136" i="2"/>
  <c r="AB1133" i="2"/>
  <c r="AD1132" i="2"/>
  <c r="AB1129" i="2"/>
  <c r="AD239" i="2"/>
  <c r="AB1127" i="2"/>
  <c r="AD1126" i="2"/>
  <c r="AB1123" i="2"/>
  <c r="AD1122" i="2"/>
  <c r="AB236" i="2"/>
  <c r="AD235" i="2"/>
  <c r="AB1120" i="2"/>
  <c r="AD1119" i="2"/>
  <c r="AB233" i="2"/>
  <c r="AD233" i="2" s="1"/>
  <c r="AD111" i="2"/>
  <c r="AB232" i="2"/>
  <c r="AD109" i="2"/>
  <c r="AB107" i="2"/>
  <c r="AD107" i="2" s="1"/>
  <c r="AD105" i="2"/>
  <c r="AB103" i="2"/>
  <c r="AK96" i="2"/>
  <c r="AK28" i="2"/>
  <c r="AB1472" i="2"/>
  <c r="AC1471" i="2"/>
  <c r="AK549" i="2"/>
  <c r="AL548" i="2"/>
  <c r="AN548" i="2"/>
  <c r="AC545" i="2"/>
  <c r="AA545" i="2"/>
  <c r="AD545" i="2" s="1"/>
  <c r="AL544" i="2"/>
  <c r="AN544" i="2"/>
  <c r="AL755" i="2"/>
  <c r="AN755" i="2"/>
  <c r="AA2049" i="2"/>
  <c r="AD2049" i="2" s="1"/>
  <c r="AC2049" i="2"/>
  <c r="AL657" i="2"/>
  <c r="AN657" i="2"/>
  <c r="AL1467" i="2"/>
  <c r="AN1467" i="2"/>
  <c r="AC542" i="2"/>
  <c r="AA542" i="2"/>
  <c r="AD542" i="2" s="1"/>
  <c r="AA753" i="2"/>
  <c r="AC753" i="2"/>
  <c r="AA1642" i="2"/>
  <c r="AD1642" i="2" s="1"/>
  <c r="AC1642" i="2"/>
  <c r="AC2046" i="2"/>
  <c r="AA2046" i="2"/>
  <c r="AD2046" i="2" s="1"/>
  <c r="AC1461" i="2"/>
  <c r="AA1461" i="2"/>
  <c r="AD1461" i="2" s="1"/>
  <c r="AL540" i="2"/>
  <c r="AN540" i="2"/>
  <c r="AL2044" i="2"/>
  <c r="AN2044" i="2"/>
  <c r="AA750" i="2"/>
  <c r="AC750" i="2"/>
  <c r="AL749" i="2"/>
  <c r="AN749" i="2"/>
  <c r="AL1640" i="2"/>
  <c r="AN1640" i="2"/>
  <c r="AC1638" i="2"/>
  <c r="AA1638" i="2"/>
  <c r="AD1638" i="2" s="1"/>
  <c r="AA2039" i="2"/>
  <c r="AD2039" i="2" s="1"/>
  <c r="AC2039" i="2"/>
  <c r="AA1457" i="2"/>
  <c r="AD1457" i="2" s="1"/>
  <c r="AC1457" i="2"/>
  <c r="AC539" i="2"/>
  <c r="AA539" i="2"/>
  <c r="AD539" i="2" s="1"/>
  <c r="AD2035" i="2"/>
  <c r="AA1450" i="2"/>
  <c r="AC1450" i="2"/>
  <c r="AD1828" i="2"/>
  <c r="AD1825" i="2"/>
  <c r="AA1118" i="2"/>
  <c r="AC1118" i="2"/>
  <c r="AJ1116" i="2"/>
  <c r="AI1116" i="2"/>
  <c r="AR1115" i="2"/>
  <c r="AJ1110" i="2"/>
  <c r="AI1110" i="2"/>
  <c r="AC228" i="2"/>
  <c r="AA228" i="2"/>
  <c r="AD1822" i="2"/>
  <c r="AA1108" i="2"/>
  <c r="AC1108" i="2"/>
  <c r="AJ1106" i="2"/>
  <c r="AI1106" i="2"/>
  <c r="AR1105" i="2"/>
  <c r="AJ225" i="2"/>
  <c r="AI225" i="2"/>
  <c r="AC1100" i="2"/>
  <c r="AD1100" i="2" s="1"/>
  <c r="AA1100" i="2"/>
  <c r="AD1097" i="2"/>
  <c r="AA1094" i="2"/>
  <c r="AC1094" i="2"/>
  <c r="AJ1092" i="2"/>
  <c r="AI1092" i="2"/>
  <c r="AR1091" i="2"/>
  <c r="AJ1088" i="2"/>
  <c r="AI1088" i="2"/>
  <c r="AM1087" i="2"/>
  <c r="AC1086" i="2"/>
  <c r="AA1086" i="2"/>
  <c r="AJ1084" i="2"/>
  <c r="AI1084" i="2"/>
  <c r="AM1083" i="2"/>
  <c r="AC1082" i="2"/>
  <c r="AA1082" i="2"/>
  <c r="AJ1081" i="2"/>
  <c r="AI1081" i="2"/>
  <c r="AM1080" i="2"/>
  <c r="AC1079" i="2"/>
  <c r="AA1079" i="2"/>
  <c r="AC1076" i="2"/>
  <c r="AA1076" i="2"/>
  <c r="AD1076" i="2" s="1"/>
  <c r="AJ1073" i="2"/>
  <c r="AI1073" i="2"/>
  <c r="AM1071" i="2"/>
  <c r="AN1071" i="2"/>
  <c r="AC1168" i="2"/>
  <c r="AD1168" i="2" s="1"/>
  <c r="AN1167" i="2"/>
  <c r="AL1166" i="2"/>
  <c r="AA1166" i="2"/>
  <c r="AD1166" i="2" s="1"/>
  <c r="AM1166" i="2"/>
  <c r="AC1164" i="2"/>
  <c r="AD1164" i="2" s="1"/>
  <c r="AN1163" i="2"/>
  <c r="AL242" i="2"/>
  <c r="AA242" i="2"/>
  <c r="AD242" i="2" s="1"/>
  <c r="AM242" i="2"/>
  <c r="AC1162" i="2"/>
  <c r="AD1162" i="2" s="1"/>
  <c r="AN1161" i="2"/>
  <c r="AL1160" i="2"/>
  <c r="AA1160" i="2"/>
  <c r="AM1160" i="2"/>
  <c r="AC1158" i="2"/>
  <c r="AD1158" i="2" s="1"/>
  <c r="AN1157" i="2"/>
  <c r="AL1156" i="2"/>
  <c r="AA1156" i="2"/>
  <c r="AD1156" i="2" s="1"/>
  <c r="AM1156" i="2"/>
  <c r="AC241" i="2"/>
  <c r="AD241" i="2" s="1"/>
  <c r="AN1832" i="2"/>
  <c r="AL1154" i="2"/>
  <c r="AA1154" i="2"/>
  <c r="AD1154" i="2" s="1"/>
  <c r="AM1154" i="2"/>
  <c r="AC1152" i="2"/>
  <c r="AD1152" i="2" s="1"/>
  <c r="AN1151" i="2"/>
  <c r="AL1150" i="2"/>
  <c r="AA1150" i="2"/>
  <c r="AD1150" i="2" s="1"/>
  <c r="AM1150" i="2"/>
  <c r="AC1148" i="2"/>
  <c r="AD1148" i="2" s="1"/>
  <c r="AN1147" i="2"/>
  <c r="AL240" i="2"/>
  <c r="AA240" i="2"/>
  <c r="AM240" i="2"/>
  <c r="AC1146" i="2"/>
  <c r="AD1146" i="2" s="1"/>
  <c r="AN1145" i="2"/>
  <c r="AL1144" i="2"/>
  <c r="AA1144" i="2"/>
  <c r="AD1144" i="2" s="1"/>
  <c r="AM1144" i="2"/>
  <c r="AC1142" i="2"/>
  <c r="AD1142" i="2" s="1"/>
  <c r="AN1141" i="2"/>
  <c r="AL1140" i="2"/>
  <c r="AA1140" i="2"/>
  <c r="AD1140" i="2" s="1"/>
  <c r="AM1140" i="2"/>
  <c r="AC1138" i="2"/>
  <c r="AD1138" i="2" s="1"/>
  <c r="AN1830" i="2"/>
  <c r="AL1137" i="2"/>
  <c r="AA1137" i="2"/>
  <c r="AD1137" i="2" s="1"/>
  <c r="AM1137" i="2"/>
  <c r="AC1135" i="2"/>
  <c r="AD1135" i="2" s="1"/>
  <c r="AN1134" i="2"/>
  <c r="AL1133" i="2"/>
  <c r="AA1133" i="2"/>
  <c r="AM1133" i="2"/>
  <c r="AC1131" i="2"/>
  <c r="AD1131" i="2" s="1"/>
  <c r="AN1130" i="2"/>
  <c r="AL1129" i="2"/>
  <c r="AA1129" i="2"/>
  <c r="AD1129" i="2" s="1"/>
  <c r="AM1129" i="2"/>
  <c r="AC1829" i="2"/>
  <c r="AD1829" i="2" s="1"/>
  <c r="AN1128" i="2"/>
  <c r="AL1127" i="2"/>
  <c r="AA1127" i="2"/>
  <c r="AD1127" i="2" s="1"/>
  <c r="AM1127" i="2"/>
  <c r="AC1125" i="2"/>
  <c r="AD1125" i="2" s="1"/>
  <c r="AN1124" i="2"/>
  <c r="AL1123" i="2"/>
  <c r="AA1123" i="2"/>
  <c r="AD1123" i="2" s="1"/>
  <c r="AM1123" i="2"/>
  <c r="AC238" i="2"/>
  <c r="AD238" i="2" s="1"/>
  <c r="AN237" i="2"/>
  <c r="AL236" i="2"/>
  <c r="AA236" i="2"/>
  <c r="AM236" i="2"/>
  <c r="AC234" i="2"/>
  <c r="AD234" i="2" s="1"/>
  <c r="AN1121" i="2"/>
  <c r="AL1120" i="2"/>
  <c r="AA1120" i="2"/>
  <c r="AD1120" i="2" s="1"/>
  <c r="AM1120" i="2"/>
  <c r="AL233" i="2"/>
  <c r="AA233" i="2"/>
  <c r="AL112" i="2"/>
  <c r="AK110" i="2"/>
  <c r="AL232" i="2"/>
  <c r="AA232" i="2"/>
  <c r="AL231" i="2"/>
  <c r="AK108" i="2"/>
  <c r="AL107" i="2"/>
  <c r="AA107" i="2"/>
  <c r="AL106" i="2"/>
  <c r="AK104" i="2"/>
  <c r="AL103" i="2"/>
  <c r="AA103" i="2"/>
  <c r="AL102" i="2"/>
  <c r="AL96" i="2"/>
  <c r="AN32" i="2"/>
  <c r="AN28" i="2"/>
  <c r="AA1472" i="2"/>
  <c r="AD1472" i="2" s="1"/>
  <c r="AL1472" i="2"/>
  <c r="AN1471" i="2"/>
  <c r="AB1471" i="2"/>
  <c r="AI550" i="2"/>
  <c r="AM548" i="2"/>
  <c r="AM547" i="2"/>
  <c r="AJ1470" i="2"/>
  <c r="AN546" i="2"/>
  <c r="AL546" i="2"/>
  <c r="AN545" i="2"/>
  <c r="AN2050" i="2"/>
  <c r="AL2050" i="2"/>
  <c r="AN2049" i="2"/>
  <c r="AM1467" i="2"/>
  <c r="AJ542" i="2"/>
  <c r="AC541" i="2"/>
  <c r="AA541" i="2"/>
  <c r="AD541" i="2" s="1"/>
  <c r="AJ753" i="2"/>
  <c r="AJ1642" i="2"/>
  <c r="AA1641" i="2"/>
  <c r="AD1641" i="2" s="1"/>
  <c r="AC1641" i="2"/>
  <c r="AJ2046" i="2"/>
  <c r="AL1466" i="2"/>
  <c r="AN1462" i="2"/>
  <c r="AL1462" i="2"/>
  <c r="AN1461" i="2"/>
  <c r="AN655" i="2"/>
  <c r="AL655" i="2"/>
  <c r="AN750" i="2"/>
  <c r="AC2040" i="2"/>
  <c r="AA2040" i="2"/>
  <c r="AD2040" i="2" s="1"/>
  <c r="AA1456" i="2"/>
  <c r="AD1456" i="2" s="1"/>
  <c r="AC1456" i="2"/>
  <c r="AA1454" i="2"/>
  <c r="AC1454" i="2"/>
  <c r="AJ1824" i="2"/>
  <c r="AI1824" i="2"/>
  <c r="AJ1114" i="2"/>
  <c r="AI1114" i="2"/>
  <c r="AC1112" i="2"/>
  <c r="AA1112" i="2"/>
  <c r="AA226" i="2"/>
  <c r="AD226" i="2" s="1"/>
  <c r="AC226" i="2"/>
  <c r="AJ1821" i="2"/>
  <c r="AI1821" i="2"/>
  <c r="AJ1104" i="2"/>
  <c r="AI1104" i="2"/>
  <c r="AC1102" i="2"/>
  <c r="AA1102" i="2"/>
  <c r="AA1098" i="2"/>
  <c r="AC1098" i="2"/>
  <c r="AJ1096" i="2"/>
  <c r="AI1096" i="2"/>
  <c r="AJ1819" i="2"/>
  <c r="AI1819" i="2"/>
  <c r="AC1089" i="2"/>
  <c r="AA1089" i="2"/>
  <c r="AJ1087" i="2"/>
  <c r="AI1087" i="2"/>
  <c r="AC1085" i="2"/>
  <c r="AA1085" i="2"/>
  <c r="AJ1083" i="2"/>
  <c r="AI1083" i="2"/>
  <c r="AC1818" i="2"/>
  <c r="AA1818" i="2"/>
  <c r="AD1818" i="2" s="1"/>
  <c r="AJ1080" i="2"/>
  <c r="AI1080" i="2"/>
  <c r="AC1078" i="2"/>
  <c r="AA1078" i="2"/>
  <c r="AL1077" i="2"/>
  <c r="AM1077" i="2"/>
  <c r="AC1075" i="2"/>
  <c r="AA1075" i="2"/>
  <c r="AD1075" i="2" s="1"/>
  <c r="AL98" i="2"/>
  <c r="AM98" i="2"/>
  <c r="AL97" i="2"/>
  <c r="AN97" i="2"/>
  <c r="AA544" i="2"/>
  <c r="AD544" i="2" s="1"/>
  <c r="AC544" i="2"/>
  <c r="AA2051" i="2"/>
  <c r="AD2051" i="2" s="1"/>
  <c r="AC2051" i="2"/>
  <c r="AC657" i="2"/>
  <c r="AA657" i="2"/>
  <c r="AD657" i="2" s="1"/>
  <c r="AC754" i="2"/>
  <c r="AA754" i="2"/>
  <c r="AD754" i="2" s="1"/>
  <c r="AL753" i="2"/>
  <c r="AN753" i="2"/>
  <c r="AL1644" i="2"/>
  <c r="AN1644" i="2"/>
  <c r="AA2047" i="2"/>
  <c r="AD2047" i="2" s="1"/>
  <c r="AC2047" i="2"/>
  <c r="AL2046" i="2"/>
  <c r="AN2046" i="2"/>
  <c r="AL1465" i="2"/>
  <c r="AN1465" i="2"/>
  <c r="AC1463" i="2"/>
  <c r="AA1463" i="2"/>
  <c r="AD1463" i="2" s="1"/>
  <c r="AA540" i="2"/>
  <c r="AD540" i="2" s="1"/>
  <c r="AC540" i="2"/>
  <c r="AA2042" i="2"/>
  <c r="AD2042" i="2" s="1"/>
  <c r="AC2042" i="2"/>
  <c r="AC749" i="2"/>
  <c r="AA749" i="2"/>
  <c r="AC1637" i="2"/>
  <c r="AA1637" i="2"/>
  <c r="AD1637" i="2" s="1"/>
  <c r="AL2039" i="2"/>
  <c r="AN2039" i="2"/>
  <c r="AL1459" i="2"/>
  <c r="AN1459" i="2"/>
  <c r="AA1455" i="2"/>
  <c r="AD1455" i="2" s="1"/>
  <c r="AC1455" i="2"/>
  <c r="AL539" i="2"/>
  <c r="AN539" i="2"/>
  <c r="AD2036" i="2"/>
  <c r="AL2036" i="2"/>
  <c r="AN2036" i="2"/>
  <c r="AQ2035" i="2"/>
  <c r="AR2035" i="2" s="1"/>
  <c r="AA1635" i="2"/>
  <c r="AC1635" i="2"/>
  <c r="AL2033" i="2"/>
  <c r="AD1453" i="2"/>
  <c r="AJ1118" i="2"/>
  <c r="AI1118" i="2"/>
  <c r="AR1117" i="2"/>
  <c r="AC1116" i="2"/>
  <c r="AD1116" i="2" s="1"/>
  <c r="AA1116" i="2"/>
  <c r="AA1110" i="2"/>
  <c r="AC1110" i="2"/>
  <c r="AJ228" i="2"/>
  <c r="AI228" i="2"/>
  <c r="AJ1108" i="2"/>
  <c r="AI1108" i="2"/>
  <c r="AR1107" i="2"/>
  <c r="AC1106" i="2"/>
  <c r="AA1106" i="2"/>
  <c r="AA225" i="2"/>
  <c r="AC225" i="2"/>
  <c r="AJ1100" i="2"/>
  <c r="AI1100" i="2"/>
  <c r="AJ1094" i="2"/>
  <c r="AI1094" i="2"/>
  <c r="AR1093" i="2"/>
  <c r="AC1092" i="2"/>
  <c r="AA1092" i="2"/>
  <c r="AD1090" i="2"/>
  <c r="AC1088" i="2"/>
  <c r="AA1088" i="2"/>
  <c r="AD1088" i="2" s="1"/>
  <c r="AJ1086" i="2"/>
  <c r="AI1086" i="2"/>
  <c r="AC1084" i="2"/>
  <c r="AA1084" i="2"/>
  <c r="AD1084" i="2" s="1"/>
  <c r="AJ1082" i="2"/>
  <c r="AI1082" i="2"/>
  <c r="AC1081" i="2"/>
  <c r="AA1081" i="2"/>
  <c r="AD1081" i="2" s="1"/>
  <c r="AJ1079" i="2"/>
  <c r="AI1079" i="2"/>
  <c r="AC1072" i="2"/>
  <c r="AA1072" i="2"/>
  <c r="AB1072" i="2"/>
  <c r="AL1854" i="2"/>
  <c r="AL1853" i="2"/>
  <c r="AL1264" i="2"/>
  <c r="AL1263" i="2"/>
  <c r="AL1260" i="2"/>
  <c r="AL1259" i="2"/>
  <c r="AL1850" i="2"/>
  <c r="AL1849" i="2"/>
  <c r="AL1256" i="2"/>
  <c r="AL1255" i="2"/>
  <c r="AL286" i="2"/>
  <c r="AN284" i="2"/>
  <c r="AN1246" i="2"/>
  <c r="AN1239" i="2"/>
  <c r="AN1232" i="2"/>
  <c r="AM2081" i="2"/>
  <c r="AM1655" i="2"/>
  <c r="AM1653" i="2"/>
  <c r="AM1652" i="2"/>
  <c r="AM1651" i="2"/>
  <c r="AM2075" i="2"/>
  <c r="AC1212" i="2"/>
  <c r="AD1212" i="2" s="1"/>
  <c r="AC1210" i="2"/>
  <c r="AC1208" i="2"/>
  <c r="AD1208" i="2" s="1"/>
  <c r="AC256" i="2"/>
  <c r="AC1206" i="2"/>
  <c r="AD1206" i="2" s="1"/>
  <c r="AC1204" i="2"/>
  <c r="AC1202" i="2"/>
  <c r="AD1202" i="2" s="1"/>
  <c r="AC1200" i="2"/>
  <c r="AC255" i="2"/>
  <c r="AD255" i="2" s="1"/>
  <c r="AC1198" i="2"/>
  <c r="AC1196" i="2"/>
  <c r="AD1196" i="2" s="1"/>
  <c r="AC1194" i="2"/>
  <c r="AC1192" i="2"/>
  <c r="AD1192" i="2" s="1"/>
  <c r="AC1190" i="2"/>
  <c r="AC1189" i="2"/>
  <c r="AD1189" i="2" s="1"/>
  <c r="AC1187" i="2"/>
  <c r="AC1185" i="2"/>
  <c r="AD1185" i="2" s="1"/>
  <c r="AC1183" i="2"/>
  <c r="AC1181" i="2"/>
  <c r="AD1181" i="2" s="1"/>
  <c r="AC1839" i="2"/>
  <c r="AC1179" i="2"/>
  <c r="AD1179" i="2" s="1"/>
  <c r="AN1837" i="2"/>
  <c r="AN1836" i="2"/>
  <c r="AN1835" i="2"/>
  <c r="AN1834" i="2"/>
  <c r="AN1169" i="2"/>
  <c r="AL1168" i="2"/>
  <c r="AM1168" i="2"/>
  <c r="AN1165" i="2"/>
  <c r="AL1164" i="2"/>
  <c r="AM1164" i="2"/>
  <c r="AN1833" i="2"/>
  <c r="AL1162" i="2"/>
  <c r="AM1162" i="2"/>
  <c r="AN1159" i="2"/>
  <c r="AL1158" i="2"/>
  <c r="AM1158" i="2"/>
  <c r="AN1155" i="2"/>
  <c r="AL241" i="2"/>
  <c r="AM241" i="2"/>
  <c r="AN1153" i="2"/>
  <c r="AL1152" i="2"/>
  <c r="AM1152" i="2"/>
  <c r="AN1149" i="2"/>
  <c r="AL1148" i="2"/>
  <c r="AM1148" i="2"/>
  <c r="AN1831" i="2"/>
  <c r="AL1146" i="2"/>
  <c r="AM1146" i="2"/>
  <c r="AN1143" i="2"/>
  <c r="AL1142" i="2"/>
  <c r="AM1142" i="2"/>
  <c r="AN1139" i="2"/>
  <c r="AL1138" i="2"/>
  <c r="AM1138" i="2"/>
  <c r="AN1136" i="2"/>
  <c r="AL1135" i="2"/>
  <c r="AM1135" i="2"/>
  <c r="AN1132" i="2"/>
  <c r="AL1131" i="2"/>
  <c r="AM1131" i="2"/>
  <c r="AN239" i="2"/>
  <c r="AL1829" i="2"/>
  <c r="AM1829" i="2"/>
  <c r="AN1126" i="2"/>
  <c r="AL1125" i="2"/>
  <c r="AM1125" i="2"/>
  <c r="AN1122" i="2"/>
  <c r="AL238" i="2"/>
  <c r="AM238" i="2"/>
  <c r="AN235" i="2"/>
  <c r="AL234" i="2"/>
  <c r="AM234" i="2"/>
  <c r="AN1119" i="2"/>
  <c r="AK112" i="2"/>
  <c r="AL111" i="2"/>
  <c r="AL110" i="2"/>
  <c r="AK231" i="2"/>
  <c r="AL109" i="2"/>
  <c r="AL108" i="2"/>
  <c r="AK106" i="2"/>
  <c r="AL105" i="2"/>
  <c r="AL104" i="2"/>
  <c r="AK102" i="2"/>
  <c r="AL101" i="2"/>
  <c r="AA100" i="2"/>
  <c r="AD100" i="2" s="1"/>
  <c r="AB98" i="2"/>
  <c r="AA97" i="2"/>
  <c r="AD97" i="2" s="1"/>
  <c r="AM97" i="2"/>
  <c r="AJ96" i="2"/>
  <c r="AL31" i="2"/>
  <c r="AA30" i="2"/>
  <c r="AD30" i="2" s="1"/>
  <c r="AJ29" i="2"/>
  <c r="AA29" i="2"/>
  <c r="AD29" i="2" s="1"/>
  <c r="AL28" i="2"/>
  <c r="AK1472" i="2"/>
  <c r="AC550" i="2"/>
  <c r="AL549" i="2"/>
  <c r="AC548" i="2"/>
  <c r="AN547" i="2"/>
  <c r="AC1470" i="2"/>
  <c r="AM546" i="2"/>
  <c r="AB545" i="2"/>
  <c r="AJ544" i="2"/>
  <c r="AJ2051" i="2"/>
  <c r="AA2050" i="2"/>
  <c r="AD2050" i="2" s="1"/>
  <c r="AC2050" i="2"/>
  <c r="AB2049" i="2"/>
  <c r="AJ657" i="2"/>
  <c r="AL1468" i="2"/>
  <c r="AN543" i="2"/>
  <c r="AB542" i="2"/>
  <c r="AN541" i="2"/>
  <c r="AL541" i="2"/>
  <c r="AN754" i="2"/>
  <c r="AB753" i="2"/>
  <c r="AB1642" i="2"/>
  <c r="AN1641" i="2"/>
  <c r="AL1641" i="2"/>
  <c r="AN2047" i="2"/>
  <c r="AB2046" i="2"/>
  <c r="AM1465" i="2"/>
  <c r="AJ1463" i="2"/>
  <c r="AC1462" i="2"/>
  <c r="AA1462" i="2"/>
  <c r="AD1462" i="2" s="1"/>
  <c r="AB1461" i="2"/>
  <c r="AJ540" i="2"/>
  <c r="AJ2042" i="2"/>
  <c r="AA655" i="2"/>
  <c r="AD655" i="2" s="1"/>
  <c r="AC655" i="2"/>
  <c r="AB750" i="2"/>
  <c r="AJ749" i="2"/>
  <c r="AL2041" i="2"/>
  <c r="AN1639" i="2"/>
  <c r="AB1638" i="2"/>
  <c r="AN2040" i="2"/>
  <c r="AL2040" i="2"/>
  <c r="AN1637" i="2"/>
  <c r="AB2039" i="2"/>
  <c r="AB1457" i="2"/>
  <c r="AN1456" i="2"/>
  <c r="AL1456" i="2"/>
  <c r="AN1455" i="2"/>
  <c r="AB539" i="2"/>
  <c r="AM2036" i="2"/>
  <c r="AL2034" i="2"/>
  <c r="AD1634" i="2"/>
  <c r="AB1450" i="2"/>
  <c r="AA230" i="2"/>
  <c r="AC230" i="2"/>
  <c r="AL1827" i="2"/>
  <c r="AQ1825" i="2"/>
  <c r="AR1825" i="2" s="1"/>
  <c r="AC1824" i="2"/>
  <c r="AA1824" i="2"/>
  <c r="AB1118" i="2"/>
  <c r="AD1117" i="2"/>
  <c r="AA1114" i="2"/>
  <c r="AC1114" i="2"/>
  <c r="AJ1112" i="2"/>
  <c r="AI1112" i="2"/>
  <c r="AR1111" i="2"/>
  <c r="AB228" i="2"/>
  <c r="AJ226" i="2"/>
  <c r="AI226" i="2"/>
  <c r="AR1822" i="2"/>
  <c r="AC1821" i="2"/>
  <c r="AA1821" i="2"/>
  <c r="AB1108" i="2"/>
  <c r="AD1107" i="2"/>
  <c r="AA1104" i="2"/>
  <c r="AC1104" i="2"/>
  <c r="AJ1102" i="2"/>
  <c r="AI1102" i="2"/>
  <c r="AR1101" i="2"/>
  <c r="AB1100" i="2"/>
  <c r="AJ1098" i="2"/>
  <c r="AI1098" i="2"/>
  <c r="AR1097" i="2"/>
  <c r="AC1096" i="2"/>
  <c r="AA1096" i="2"/>
  <c r="AD1096" i="2" s="1"/>
  <c r="AB1094" i="2"/>
  <c r="AD1093" i="2"/>
  <c r="AA1819" i="2"/>
  <c r="AC1819" i="2"/>
  <c r="AD1819" i="2" s="1"/>
  <c r="AJ1089" i="2"/>
  <c r="AI1089" i="2"/>
  <c r="AM1088" i="2"/>
  <c r="AC1087" i="2"/>
  <c r="AA1087" i="2"/>
  <c r="AB1086" i="2"/>
  <c r="AJ1085" i="2"/>
  <c r="AI1085" i="2"/>
  <c r="AM1084" i="2"/>
  <c r="AC1083" i="2"/>
  <c r="AA1083" i="2"/>
  <c r="AB1082" i="2"/>
  <c r="AJ1818" i="2"/>
  <c r="AI1818" i="2"/>
  <c r="AM1081" i="2"/>
  <c r="AC1080" i="2"/>
  <c r="AA1080" i="2"/>
  <c r="AB1079" i="2"/>
  <c r="AJ1078" i="2"/>
  <c r="AI1078" i="2"/>
  <c r="AR1077" i="2"/>
  <c r="AB1076" i="2"/>
  <c r="AK1075" i="2"/>
  <c r="AJ1075" i="2"/>
  <c r="AN1073" i="2"/>
  <c r="AB1067" i="2"/>
  <c r="AD94" i="2"/>
  <c r="AJ1064" i="2"/>
  <c r="AB1064" i="2"/>
  <c r="AB1063" i="2"/>
  <c r="AN1062" i="2"/>
  <c r="AB92" i="2"/>
  <c r="AM87" i="2"/>
  <c r="AJ82" i="2"/>
  <c r="AB82" i="2"/>
  <c r="AM79" i="2"/>
  <c r="AJ747" i="2"/>
  <c r="AB747" i="2"/>
  <c r="AM1889" i="2"/>
  <c r="AJ654" i="2"/>
  <c r="AB654" i="2"/>
  <c r="AM741" i="2"/>
  <c r="AJ2029" i="2"/>
  <c r="AB2029" i="2"/>
  <c r="AM1888" i="2"/>
  <c r="AJ1444" i="2"/>
  <c r="AB1444" i="2"/>
  <c r="AN1443" i="2"/>
  <c r="AJ2027" i="2"/>
  <c r="AB2027" i="2"/>
  <c r="AJ1630" i="2"/>
  <c r="AB1630" i="2"/>
  <c r="AJ1629" i="2"/>
  <c r="AB1629" i="2"/>
  <c r="AM2025" i="2"/>
  <c r="AJ1440" i="2"/>
  <c r="AB1440" i="2"/>
  <c r="AN1439" i="2"/>
  <c r="AJ1627" i="2"/>
  <c r="AB1627" i="2"/>
  <c r="AJ735" i="2"/>
  <c r="AB735" i="2"/>
  <c r="AJ734" i="2"/>
  <c r="AB734" i="2"/>
  <c r="AD734" i="2" s="1"/>
  <c r="AM2023" i="2"/>
  <c r="AJ731" i="2"/>
  <c r="AB731" i="2"/>
  <c r="AN730" i="2"/>
  <c r="AJ2021" i="2"/>
  <c r="AB2021" i="2"/>
  <c r="AJ2019" i="2"/>
  <c r="AB2019" i="2"/>
  <c r="AJ1435" i="2"/>
  <c r="AB1435" i="2"/>
  <c r="AM1432" i="2"/>
  <c r="AK1722" i="2"/>
  <c r="AJ1722" i="2"/>
  <c r="AK729" i="2"/>
  <c r="AC1817" i="2"/>
  <c r="AA1817" i="2"/>
  <c r="AD1817" i="2" s="1"/>
  <c r="AD1816" i="2"/>
  <c r="AL1812" i="2"/>
  <c r="AN1812" i="2"/>
  <c r="AA1059" i="2"/>
  <c r="AD1059" i="2" s="1"/>
  <c r="AB1059" i="2"/>
  <c r="AK1057" i="2"/>
  <c r="AJ1057" i="2"/>
  <c r="AI1057" i="2"/>
  <c r="AK1054" i="2"/>
  <c r="AI1054" i="2"/>
  <c r="AJ1054" i="2"/>
  <c r="AM1053" i="2"/>
  <c r="AN1053" i="2"/>
  <c r="AK1811" i="2"/>
  <c r="AI1811" i="2"/>
  <c r="AM1050" i="2"/>
  <c r="AN1050" i="2"/>
  <c r="AC1047" i="2"/>
  <c r="AA1047" i="2"/>
  <c r="AB1047" i="2"/>
  <c r="AL1044" i="2"/>
  <c r="AN1044" i="2"/>
  <c r="AK1042" i="2"/>
  <c r="AI1042" i="2"/>
  <c r="AJ1042" i="2"/>
  <c r="AC219" i="2"/>
  <c r="AA219" i="2"/>
  <c r="AB219" i="2"/>
  <c r="AL1039" i="2"/>
  <c r="AN1039" i="2"/>
  <c r="AK1037" i="2"/>
  <c r="AI1037" i="2"/>
  <c r="AJ1037" i="2"/>
  <c r="AC1034" i="2"/>
  <c r="AA1034" i="2"/>
  <c r="AB1034" i="2"/>
  <c r="AL218" i="2"/>
  <c r="AN218" i="2"/>
  <c r="AK1808" i="2"/>
  <c r="AI1808" i="2"/>
  <c r="AJ1808" i="2"/>
  <c r="AK99" i="2"/>
  <c r="AK32" i="2"/>
  <c r="AK31" i="2"/>
  <c r="AL30" i="2"/>
  <c r="AM1471" i="2"/>
  <c r="AL550" i="2"/>
  <c r="AN549" i="2"/>
  <c r="AM1470" i="2"/>
  <c r="AL545" i="2"/>
  <c r="AK756" i="2"/>
  <c r="AK755" i="2"/>
  <c r="AL2052" i="2"/>
  <c r="AM657" i="2"/>
  <c r="AL1469" i="2"/>
  <c r="AN1468" i="2"/>
  <c r="AM542" i="2"/>
  <c r="AL754" i="2"/>
  <c r="AK2048" i="2"/>
  <c r="AK1644" i="2"/>
  <c r="AL1643" i="2"/>
  <c r="AM2046" i="2"/>
  <c r="AL2045" i="2"/>
  <c r="AN1466" i="2"/>
  <c r="AM1463" i="2"/>
  <c r="AL1461" i="2"/>
  <c r="AK656" i="2"/>
  <c r="AK2044" i="2"/>
  <c r="AL2043" i="2"/>
  <c r="AM749" i="2"/>
  <c r="AL748" i="2"/>
  <c r="AN2041" i="2"/>
  <c r="AM1638" i="2"/>
  <c r="AL1637" i="2"/>
  <c r="AK1460" i="2"/>
  <c r="AK1459" i="2"/>
  <c r="AL1458" i="2"/>
  <c r="AM539" i="2"/>
  <c r="AL538" i="2"/>
  <c r="AN2037" i="2"/>
  <c r="AN2034" i="2"/>
  <c r="AN1636" i="2"/>
  <c r="AN2033" i="2"/>
  <c r="AN1633" i="2"/>
  <c r="AN1452" i="2"/>
  <c r="AN1451" i="2"/>
  <c r="AN1448" i="2"/>
  <c r="AN537" i="2"/>
  <c r="AN1827" i="2"/>
  <c r="AN1826" i="2"/>
  <c r="AM1076" i="2"/>
  <c r="AC1073" i="2"/>
  <c r="AD1073" i="2" s="1"/>
  <c r="AK1739" i="2"/>
  <c r="AL1072" i="2"/>
  <c r="AL1071" i="2"/>
  <c r="AC1070" i="2"/>
  <c r="AD1070" i="2" s="1"/>
  <c r="AC1069" i="2"/>
  <c r="AK1068" i="2"/>
  <c r="AI1067" i="2"/>
  <c r="AA1067" i="2"/>
  <c r="AD1067" i="2" s="1"/>
  <c r="AM1067" i="2"/>
  <c r="AN1066" i="2"/>
  <c r="AM1065" i="2"/>
  <c r="AN95" i="2"/>
  <c r="AC95" i="2"/>
  <c r="AA1064" i="2"/>
  <c r="AM1064" i="2"/>
  <c r="AJ1063" i="2"/>
  <c r="AA1063" i="2"/>
  <c r="AC1061" i="2"/>
  <c r="AD1061" i="2" s="1"/>
  <c r="AK791" i="2"/>
  <c r="AL92" i="2"/>
  <c r="AA92" i="2"/>
  <c r="AN91" i="2"/>
  <c r="AL91" i="2"/>
  <c r="AC90" i="2"/>
  <c r="AD90" i="2" s="1"/>
  <c r="AC89" i="2"/>
  <c r="AK88" i="2"/>
  <c r="AL87" i="2"/>
  <c r="AC86" i="2"/>
  <c r="AK85" i="2"/>
  <c r="AL84" i="2"/>
  <c r="AK83" i="2"/>
  <c r="AI82" i="2"/>
  <c r="AA82" i="2"/>
  <c r="AD82" i="2" s="1"/>
  <c r="AL81" i="2"/>
  <c r="AR80" i="2"/>
  <c r="AK80" i="2"/>
  <c r="AL79" i="2"/>
  <c r="AC27" i="2"/>
  <c r="AK26" i="2"/>
  <c r="AL25" i="2"/>
  <c r="AK1447" i="2"/>
  <c r="AI747" i="2"/>
  <c r="AA747" i="2"/>
  <c r="AD747" i="2" s="1"/>
  <c r="AL746" i="2"/>
  <c r="AR745" i="2"/>
  <c r="AK745" i="2"/>
  <c r="AL1889" i="2"/>
  <c r="AC536" i="2"/>
  <c r="AK535" i="2"/>
  <c r="AL534" i="2"/>
  <c r="AK744" i="2"/>
  <c r="AI654" i="2"/>
  <c r="AA654" i="2"/>
  <c r="AD654" i="2" s="1"/>
  <c r="AL743" i="2"/>
  <c r="AR742" i="2"/>
  <c r="AK742" i="2"/>
  <c r="AL741" i="2"/>
  <c r="AC740" i="2"/>
  <c r="AK2032" i="2"/>
  <c r="AL2031" i="2"/>
  <c r="AK2030" i="2"/>
  <c r="AI2029" i="2"/>
  <c r="AA2029" i="2"/>
  <c r="AD2029" i="2" s="1"/>
  <c r="AL2028" i="2"/>
  <c r="AR1632" i="2"/>
  <c r="AK1632" i="2"/>
  <c r="AL1888" i="2"/>
  <c r="AL1446" i="2"/>
  <c r="AC1445" i="2"/>
  <c r="AI1444" i="2"/>
  <c r="AA1444" i="2"/>
  <c r="AD1444" i="2" s="1"/>
  <c r="AC1443" i="2"/>
  <c r="AC533" i="2"/>
  <c r="AK739" i="2"/>
  <c r="AL1723" i="2"/>
  <c r="AK738" i="2"/>
  <c r="AK737" i="2"/>
  <c r="AI2027" i="2"/>
  <c r="AA2027" i="2"/>
  <c r="AD2027" i="2" s="1"/>
  <c r="AN1631" i="2"/>
  <c r="AC1631" i="2"/>
  <c r="AI1630" i="2"/>
  <c r="AA1630" i="2"/>
  <c r="AD1630" i="2" s="1"/>
  <c r="AI1629" i="2"/>
  <c r="AA1629" i="2"/>
  <c r="AD1629" i="2" s="1"/>
  <c r="AL1628" i="2"/>
  <c r="AR2026" i="2"/>
  <c r="AK2026" i="2"/>
  <c r="AL2025" i="2"/>
  <c r="AL1442" i="2"/>
  <c r="AC1441" i="2"/>
  <c r="AI1440" i="2"/>
  <c r="AA1440" i="2"/>
  <c r="AD1440" i="2" s="1"/>
  <c r="AC1439" i="2"/>
  <c r="AC1438" i="2"/>
  <c r="AK1437" i="2"/>
  <c r="AL532" i="2"/>
  <c r="AK1436" i="2"/>
  <c r="AK736" i="2"/>
  <c r="AI1627" i="2"/>
  <c r="AA1627" i="2"/>
  <c r="AN1626" i="2"/>
  <c r="AC1626" i="2"/>
  <c r="AI735" i="2"/>
  <c r="AA735" i="2"/>
  <c r="AD735" i="2" s="1"/>
  <c r="AI734" i="2"/>
  <c r="AA734" i="2"/>
  <c r="AL733" i="2"/>
  <c r="AR2024" i="2"/>
  <c r="AK2024" i="2"/>
  <c r="AL2023" i="2"/>
  <c r="AL1887" i="2"/>
  <c r="AC732" i="2"/>
  <c r="AD732" i="2" s="1"/>
  <c r="AI731" i="2"/>
  <c r="AA731" i="2"/>
  <c r="AD731" i="2" s="1"/>
  <c r="AC730" i="2"/>
  <c r="AD730" i="2" s="1"/>
  <c r="AC653" i="2"/>
  <c r="AK2022" i="2"/>
  <c r="AL1625" i="2"/>
  <c r="AK1624" i="2"/>
  <c r="AK1623" i="2"/>
  <c r="AI2021" i="2"/>
  <c r="AA2021" i="2"/>
  <c r="AD2021" i="2" s="1"/>
  <c r="AN2020" i="2"/>
  <c r="AC2020" i="2"/>
  <c r="AI2019" i="2"/>
  <c r="AA2019" i="2"/>
  <c r="AD2019" i="2" s="1"/>
  <c r="AI1435" i="2"/>
  <c r="AA1435" i="2"/>
  <c r="AD1435" i="2" s="1"/>
  <c r="AL1434" i="2"/>
  <c r="AR1433" i="2"/>
  <c r="AK1433" i="2"/>
  <c r="AL1432" i="2"/>
  <c r="AL1431" i="2"/>
  <c r="AC1430" i="2"/>
  <c r="AC1722" i="2"/>
  <c r="AD1722" i="2" s="1"/>
  <c r="AB729" i="2"/>
  <c r="AL729" i="2"/>
  <c r="AA728" i="2"/>
  <c r="AC728" i="2"/>
  <c r="AK2017" i="2"/>
  <c r="AI2017" i="2"/>
  <c r="AQ1815" i="2"/>
  <c r="AR1815" i="2" s="1"/>
  <c r="AA1058" i="2"/>
  <c r="AD1058" i="2" s="1"/>
  <c r="AB1058" i="2"/>
  <c r="AK1055" i="2"/>
  <c r="AI1055" i="2"/>
  <c r="AK1052" i="2"/>
  <c r="AI1052" i="2"/>
  <c r="AJ1052" i="2"/>
  <c r="AM223" i="2"/>
  <c r="AN223" i="2"/>
  <c r="AC1049" i="2"/>
  <c r="AA1049" i="2"/>
  <c r="AB1049" i="2"/>
  <c r="AL1046" i="2"/>
  <c r="AN1046" i="2"/>
  <c r="AK1044" i="2"/>
  <c r="AI1044" i="2"/>
  <c r="AJ1044" i="2"/>
  <c r="AC221" i="2"/>
  <c r="AA221" i="2"/>
  <c r="AB221" i="2"/>
  <c r="AL1041" i="2"/>
  <c r="AN1041" i="2"/>
  <c r="AK1039" i="2"/>
  <c r="AI1039" i="2"/>
  <c r="AJ1039" i="2"/>
  <c r="AC1036" i="2"/>
  <c r="AA1036" i="2"/>
  <c r="AB1036" i="2"/>
  <c r="AL1033" i="2"/>
  <c r="AN1033" i="2"/>
  <c r="AK218" i="2"/>
  <c r="AI218" i="2"/>
  <c r="AJ218" i="2"/>
  <c r="AD91" i="2"/>
  <c r="AD1723" i="2"/>
  <c r="AD733" i="2"/>
  <c r="AQ531" i="2"/>
  <c r="AR531" i="2" s="1"/>
  <c r="AK2018" i="2"/>
  <c r="AJ2018" i="2"/>
  <c r="AD729" i="2"/>
  <c r="AK1817" i="2"/>
  <c r="AI1817" i="2"/>
  <c r="AC1812" i="2"/>
  <c r="AA1812" i="2"/>
  <c r="AD1812" i="2" s="1"/>
  <c r="AL1059" i="2"/>
  <c r="AM1059" i="2"/>
  <c r="AK1053" i="2"/>
  <c r="AI1053" i="2"/>
  <c r="AK222" i="2"/>
  <c r="AI222" i="2"/>
  <c r="AJ222" i="2"/>
  <c r="AM1811" i="2"/>
  <c r="AN1811" i="2"/>
  <c r="AL1048" i="2"/>
  <c r="AN1048" i="2"/>
  <c r="AK1046" i="2"/>
  <c r="AI1046" i="2"/>
  <c r="AJ1046" i="2"/>
  <c r="AC1043" i="2"/>
  <c r="AA1043" i="2"/>
  <c r="AB1043" i="2"/>
  <c r="AL220" i="2"/>
  <c r="AN220" i="2"/>
  <c r="AK1041" i="2"/>
  <c r="AI1041" i="2"/>
  <c r="AJ1041" i="2"/>
  <c r="AC1038" i="2"/>
  <c r="AA1038" i="2"/>
  <c r="AB1038" i="2"/>
  <c r="AL1035" i="2"/>
  <c r="AN1035" i="2"/>
  <c r="AK1033" i="2"/>
  <c r="AI1033" i="2"/>
  <c r="AJ1033" i="2"/>
  <c r="AC217" i="2"/>
  <c r="AA217" i="2"/>
  <c r="AB217" i="2"/>
  <c r="AM544" i="2"/>
  <c r="AL757" i="2"/>
  <c r="AN756" i="2"/>
  <c r="AM2051" i="2"/>
  <c r="AL2049" i="2"/>
  <c r="AK1468" i="2"/>
  <c r="AK1467" i="2"/>
  <c r="AL543" i="2"/>
  <c r="AM753" i="2"/>
  <c r="AL752" i="2"/>
  <c r="AN2048" i="2"/>
  <c r="AM1642" i="2"/>
  <c r="AL2047" i="2"/>
  <c r="AK1466" i="2"/>
  <c r="AK1465" i="2"/>
  <c r="AL1464" i="2"/>
  <c r="AM540" i="2"/>
  <c r="AL751" i="2"/>
  <c r="AN656" i="2"/>
  <c r="AM2042" i="2"/>
  <c r="AL750" i="2"/>
  <c r="AK2041" i="2"/>
  <c r="AK1640" i="2"/>
  <c r="AL1639" i="2"/>
  <c r="AM2039" i="2"/>
  <c r="AL2038" i="2"/>
  <c r="AN1460" i="2"/>
  <c r="AM1457" i="2"/>
  <c r="AL1455" i="2"/>
  <c r="AK2037" i="2"/>
  <c r="AK2036" i="2"/>
  <c r="AL1635" i="2"/>
  <c r="AL1454" i="2"/>
  <c r="AL1450" i="2"/>
  <c r="AL230" i="2"/>
  <c r="AN1825" i="2"/>
  <c r="AK1074" i="2"/>
  <c r="AM1073" i="2"/>
  <c r="AN224" i="2"/>
  <c r="AM1739" i="2"/>
  <c r="AM1070" i="2"/>
  <c r="AJ1069" i="2"/>
  <c r="AK1065" i="2"/>
  <c r="AN94" i="2"/>
  <c r="AL94" i="2"/>
  <c r="AK1062" i="2"/>
  <c r="AI1061" i="2"/>
  <c r="AM1061" i="2"/>
  <c r="AN93" i="2"/>
  <c r="AM791" i="2"/>
  <c r="AM90" i="2"/>
  <c r="AJ89" i="2"/>
  <c r="AK87" i="2"/>
  <c r="AI86" i="2"/>
  <c r="AL85" i="2"/>
  <c r="AR84" i="2"/>
  <c r="AK84" i="2"/>
  <c r="AL83" i="2"/>
  <c r="AM82" i="2"/>
  <c r="AK81" i="2"/>
  <c r="AL80" i="2"/>
  <c r="AK79" i="2"/>
  <c r="AI27" i="2"/>
  <c r="AL26" i="2"/>
  <c r="AR25" i="2"/>
  <c r="AK25" i="2"/>
  <c r="AL1447" i="2"/>
  <c r="AM747" i="2"/>
  <c r="AK746" i="2"/>
  <c r="AL745" i="2"/>
  <c r="AK1889" i="2"/>
  <c r="AI536" i="2"/>
  <c r="AL535" i="2"/>
  <c r="AR534" i="2"/>
  <c r="AK534" i="2"/>
  <c r="AL744" i="2"/>
  <c r="AM654" i="2"/>
  <c r="AK743" i="2"/>
  <c r="AL742" i="2"/>
  <c r="AK741" i="2"/>
  <c r="AI740" i="2"/>
  <c r="AL2032" i="2"/>
  <c r="AR2031" i="2"/>
  <c r="AK2031" i="2"/>
  <c r="AL2030" i="2"/>
  <c r="AM2029" i="2"/>
  <c r="AK2028" i="2"/>
  <c r="AL1632" i="2"/>
  <c r="AK1888" i="2"/>
  <c r="AK1446" i="2"/>
  <c r="AI1445" i="2"/>
  <c r="AN1444" i="2"/>
  <c r="AI1443" i="2"/>
  <c r="AI533" i="2"/>
  <c r="AL739" i="2"/>
  <c r="AR1723" i="2"/>
  <c r="AK1723" i="2"/>
  <c r="AL738" i="2"/>
  <c r="AL737" i="2"/>
  <c r="AI1631" i="2"/>
  <c r="AM1630" i="2"/>
  <c r="AK1628" i="2"/>
  <c r="AL2026" i="2"/>
  <c r="AK2025" i="2"/>
  <c r="AK1442" i="2"/>
  <c r="AI1441" i="2"/>
  <c r="AN1440" i="2"/>
  <c r="AI1439" i="2"/>
  <c r="AI1438" i="2"/>
  <c r="AL1437" i="2"/>
  <c r="AR532" i="2"/>
  <c r="AK532" i="2"/>
  <c r="AL1436" i="2"/>
  <c r="AL736" i="2"/>
  <c r="AI1626" i="2"/>
  <c r="AM735" i="2"/>
  <c r="AK733" i="2"/>
  <c r="AL2024" i="2"/>
  <c r="AK2023" i="2"/>
  <c r="AK1887" i="2"/>
  <c r="AI732" i="2"/>
  <c r="AN731" i="2"/>
  <c r="AI730" i="2"/>
  <c r="AI653" i="2"/>
  <c r="AL2022" i="2"/>
  <c r="AR1625" i="2"/>
  <c r="AK1625" i="2"/>
  <c r="AL1624" i="2"/>
  <c r="AL1623" i="2"/>
  <c r="AI2020" i="2"/>
  <c r="AM2019" i="2"/>
  <c r="AK1434" i="2"/>
  <c r="AL1433" i="2"/>
  <c r="AK1432" i="2"/>
  <c r="AK1431" i="2"/>
  <c r="AI1430" i="2"/>
  <c r="AL531" i="2"/>
  <c r="AI1722" i="2"/>
  <c r="AI729" i="2"/>
  <c r="AK728" i="2"/>
  <c r="AI728" i="2"/>
  <c r="AL728" i="2"/>
  <c r="AN728" i="2"/>
  <c r="AC2017" i="2"/>
  <c r="AD2017" i="2" s="1"/>
  <c r="AA2017" i="2"/>
  <c r="AB1817" i="2"/>
  <c r="AD1815" i="2"/>
  <c r="AA1060" i="2"/>
  <c r="AD1060" i="2" s="1"/>
  <c r="AB1060" i="2"/>
  <c r="AC1059" i="2"/>
  <c r="AR1057" i="2"/>
  <c r="AK1056" i="2"/>
  <c r="AI1056" i="2"/>
  <c r="AJ1056" i="2"/>
  <c r="AQ1056" i="2"/>
  <c r="AR1056" i="2" s="1"/>
  <c r="AM1055" i="2"/>
  <c r="AN1055" i="2"/>
  <c r="AK223" i="2"/>
  <c r="AI223" i="2"/>
  <c r="AJ1811" i="2"/>
  <c r="AK1810" i="2"/>
  <c r="AI1810" i="2"/>
  <c r="AJ1810" i="2"/>
  <c r="AM1809" i="2"/>
  <c r="AN1809" i="2"/>
  <c r="AK1048" i="2"/>
  <c r="AI1048" i="2"/>
  <c r="AJ1048" i="2"/>
  <c r="AC1045" i="2"/>
  <c r="AA1045" i="2"/>
  <c r="AB1045" i="2"/>
  <c r="AL1042" i="2"/>
  <c r="AN1042" i="2"/>
  <c r="AK220" i="2"/>
  <c r="AI220" i="2"/>
  <c r="AJ220" i="2"/>
  <c r="AC1040" i="2"/>
  <c r="AA1040" i="2"/>
  <c r="AB1040" i="2"/>
  <c r="AL1037" i="2"/>
  <c r="AN1037" i="2"/>
  <c r="AK1035" i="2"/>
  <c r="AI1035" i="2"/>
  <c r="AJ1035" i="2"/>
  <c r="AC1032" i="2"/>
  <c r="AA1032" i="2"/>
  <c r="AB1032" i="2"/>
  <c r="AL1808" i="2"/>
  <c r="AN1808" i="2"/>
  <c r="AL1816" i="2"/>
  <c r="AK1815" i="2"/>
  <c r="AL1814" i="2"/>
  <c r="AL1813" i="2"/>
  <c r="AK1058" i="2"/>
  <c r="AI1058" i="2"/>
  <c r="AL1055" i="2"/>
  <c r="AL1053" i="2"/>
  <c r="AL223" i="2"/>
  <c r="AL1811" i="2"/>
  <c r="AL1809" i="2"/>
  <c r="AL1050" i="2"/>
  <c r="AN1049" i="2"/>
  <c r="AL790" i="2"/>
  <c r="AN790" i="2"/>
  <c r="AK71" i="2"/>
  <c r="AI71" i="2"/>
  <c r="AJ71" i="2"/>
  <c r="AL65" i="2"/>
  <c r="AN65" i="2"/>
  <c r="AK1886" i="2"/>
  <c r="AI1886" i="2"/>
  <c r="AJ1886" i="2"/>
  <c r="AL526" i="2"/>
  <c r="AN526" i="2"/>
  <c r="AN720" i="2"/>
  <c r="AM720" i="2"/>
  <c r="AK2016" i="2"/>
  <c r="AI2016" i="2"/>
  <c r="AJ2016" i="2"/>
  <c r="AN2013" i="2"/>
  <c r="AM2013" i="2"/>
  <c r="AK1423" i="2"/>
  <c r="AI1423" i="2"/>
  <c r="AJ1423" i="2"/>
  <c r="AJ1717" i="2"/>
  <c r="AK1717" i="2"/>
  <c r="AI1717" i="2"/>
  <c r="AB1607" i="2"/>
  <c r="AC1607" i="2"/>
  <c r="AA1607" i="2"/>
  <c r="AD1607" i="2" s="1"/>
  <c r="AN201" i="2"/>
  <c r="AL201" i="2"/>
  <c r="AA1800" i="2"/>
  <c r="AB1800" i="2"/>
  <c r="AC1800" i="2"/>
  <c r="AC1031" i="2"/>
  <c r="AA1031" i="2"/>
  <c r="AK1030" i="2"/>
  <c r="AI1030" i="2"/>
  <c r="AC1029" i="2"/>
  <c r="AA1029" i="2"/>
  <c r="AK1028" i="2"/>
  <c r="AI1028" i="2"/>
  <c r="AC1027" i="2"/>
  <c r="AA1027" i="2"/>
  <c r="AK1026" i="2"/>
  <c r="AI1026" i="2"/>
  <c r="AC1025" i="2"/>
  <c r="AA1025" i="2"/>
  <c r="AK1024" i="2"/>
  <c r="AI1024" i="2"/>
  <c r="AC1023" i="2"/>
  <c r="AA1023" i="2"/>
  <c r="AK216" i="2"/>
  <c r="AI216" i="2"/>
  <c r="AC78" i="2"/>
  <c r="AA78" i="2"/>
  <c r="AK215" i="2"/>
  <c r="AI215" i="2"/>
  <c r="AC1807" i="2"/>
  <c r="AA1807" i="2"/>
  <c r="AK1022" i="2"/>
  <c r="AI1022" i="2"/>
  <c r="AC1021" i="2"/>
  <c r="AA1021" i="2"/>
  <c r="AK1020" i="2"/>
  <c r="AI1020" i="2"/>
  <c r="AC1019" i="2"/>
  <c r="AA1019" i="2"/>
  <c r="AK1018" i="2"/>
  <c r="AI1018" i="2"/>
  <c r="AC1017" i="2"/>
  <c r="AA1017" i="2"/>
  <c r="AK1016" i="2"/>
  <c r="AI1016" i="2"/>
  <c r="AC1015" i="2"/>
  <c r="AA1015" i="2"/>
  <c r="AK1014" i="2"/>
  <c r="AI1014" i="2"/>
  <c r="AC214" i="2"/>
  <c r="AA214" i="2"/>
  <c r="AK213" i="2"/>
  <c r="AI213" i="2"/>
  <c r="AC1013" i="2"/>
  <c r="AA1013" i="2"/>
  <c r="AK1012" i="2"/>
  <c r="AI1012" i="2"/>
  <c r="AC1011" i="2"/>
  <c r="AA1011" i="2"/>
  <c r="AK1010" i="2"/>
  <c r="AI1010" i="2"/>
  <c r="AC1009" i="2"/>
  <c r="AA1009" i="2"/>
  <c r="AK1008" i="2"/>
  <c r="AI1008" i="2"/>
  <c r="AC1007" i="2"/>
  <c r="AA1007" i="2"/>
  <c r="AK1006" i="2"/>
  <c r="AI1006" i="2"/>
  <c r="AC1005" i="2"/>
  <c r="AA1005" i="2"/>
  <c r="AK212" i="2"/>
  <c r="AI212" i="2"/>
  <c r="AC211" i="2"/>
  <c r="AA211" i="2"/>
  <c r="AI1004" i="2"/>
  <c r="AK1004" i="2"/>
  <c r="AL1003" i="2"/>
  <c r="AN1003" i="2"/>
  <c r="AK1000" i="2"/>
  <c r="AI1000" i="2"/>
  <c r="AJ1000" i="2"/>
  <c r="AK790" i="2"/>
  <c r="AI790" i="2"/>
  <c r="AJ790" i="2"/>
  <c r="AK77" i="2"/>
  <c r="AI77" i="2"/>
  <c r="AJ77" i="2"/>
  <c r="AA210" i="2"/>
  <c r="AD210" i="2" s="1"/>
  <c r="AB210" i="2"/>
  <c r="AA71" i="2"/>
  <c r="AD71" i="2" s="1"/>
  <c r="AB71" i="2"/>
  <c r="AC71" i="2"/>
  <c r="AK66" i="2"/>
  <c r="AI66" i="2"/>
  <c r="AJ66" i="2"/>
  <c r="AK65" i="2"/>
  <c r="AI65" i="2"/>
  <c r="AJ65" i="2"/>
  <c r="AK24" i="2"/>
  <c r="AI24" i="2"/>
  <c r="AJ24" i="2"/>
  <c r="AA21" i="2"/>
  <c r="AD21" i="2" s="1"/>
  <c r="AB21" i="2"/>
  <c r="AA1886" i="2"/>
  <c r="AD1886" i="2" s="1"/>
  <c r="AB1886" i="2"/>
  <c r="AC1886" i="2"/>
  <c r="AK1885" i="2"/>
  <c r="AI1885" i="2"/>
  <c r="AJ1885" i="2"/>
  <c r="AK526" i="2"/>
  <c r="AI526" i="2"/>
  <c r="AJ526" i="2"/>
  <c r="AK1427" i="2"/>
  <c r="AI1427" i="2"/>
  <c r="AJ1427" i="2"/>
  <c r="AA725" i="2"/>
  <c r="AD725" i="2" s="1"/>
  <c r="AB725" i="2"/>
  <c r="AQ1426" i="2"/>
  <c r="AR1426" i="2" s="1"/>
  <c r="AN523" i="2"/>
  <c r="AM523" i="2"/>
  <c r="AK522" i="2"/>
  <c r="AI522" i="2"/>
  <c r="AJ522" i="2"/>
  <c r="AA723" i="2"/>
  <c r="AD723" i="2" s="1"/>
  <c r="AB723" i="2"/>
  <c r="AC723" i="2"/>
  <c r="AN1720" i="2"/>
  <c r="AM1720" i="2"/>
  <c r="AK721" i="2"/>
  <c r="AI721" i="2"/>
  <c r="AJ721" i="2"/>
  <c r="AN1619" i="2"/>
  <c r="AM1619" i="2"/>
  <c r="AK2014" i="2"/>
  <c r="AI2014" i="2"/>
  <c r="AJ2014" i="2"/>
  <c r="AK1419" i="2"/>
  <c r="AK2012" i="2"/>
  <c r="AL1413" i="2"/>
  <c r="AN1413" i="2"/>
  <c r="AA716" i="2"/>
  <c r="AB716" i="2"/>
  <c r="AC716" i="2"/>
  <c r="AN2009" i="2"/>
  <c r="AL2009" i="2"/>
  <c r="AI1610" i="2"/>
  <c r="AJ1610" i="2"/>
  <c r="AL973" i="2"/>
  <c r="AN973" i="2"/>
  <c r="AA959" i="2"/>
  <c r="AB959" i="2"/>
  <c r="AC959" i="2"/>
  <c r="AK531" i="2"/>
  <c r="AL2018" i="2"/>
  <c r="AL1722" i="2"/>
  <c r="AK1816" i="2"/>
  <c r="AJ1815" i="2"/>
  <c r="AL1815" i="2"/>
  <c r="AN1814" i="2"/>
  <c r="AK1814" i="2"/>
  <c r="AK1813" i="2"/>
  <c r="AK1060" i="2"/>
  <c r="AI1060" i="2"/>
  <c r="AK1812" i="2"/>
  <c r="AK1059" i="2"/>
  <c r="AI1059" i="2"/>
  <c r="AD1056" i="2"/>
  <c r="AD1054" i="2"/>
  <c r="AD1052" i="2"/>
  <c r="AD222" i="2"/>
  <c r="AD1810" i="2"/>
  <c r="AD1051" i="2"/>
  <c r="AM1048" i="2"/>
  <c r="AM1046" i="2"/>
  <c r="AM1044" i="2"/>
  <c r="AM1042" i="2"/>
  <c r="AM220" i="2"/>
  <c r="AM1041" i="2"/>
  <c r="AM1039" i="2"/>
  <c r="AM1037" i="2"/>
  <c r="AM1035" i="2"/>
  <c r="AM1033" i="2"/>
  <c r="AM218" i="2"/>
  <c r="AM1808" i="2"/>
  <c r="AM1030" i="2"/>
  <c r="AM1028" i="2"/>
  <c r="AM1026" i="2"/>
  <c r="AM1024" i="2"/>
  <c r="AM216" i="2"/>
  <c r="AM215" i="2"/>
  <c r="AM1022" i="2"/>
  <c r="AM1020" i="2"/>
  <c r="AM1018" i="2"/>
  <c r="AM1016" i="2"/>
  <c r="AM1014" i="2"/>
  <c r="AM213" i="2"/>
  <c r="AM1012" i="2"/>
  <c r="AM1010" i="2"/>
  <c r="AM1008" i="2"/>
  <c r="AM1006" i="2"/>
  <c r="AM212" i="2"/>
  <c r="AI1003" i="2"/>
  <c r="AK1003" i="2"/>
  <c r="AK76" i="2"/>
  <c r="AI76" i="2"/>
  <c r="AJ76" i="2"/>
  <c r="AL73" i="2"/>
  <c r="AN73" i="2"/>
  <c r="AK23" i="2"/>
  <c r="AI23" i="2"/>
  <c r="AJ23" i="2"/>
  <c r="AL1429" i="2"/>
  <c r="AN1429" i="2"/>
  <c r="AK727" i="2"/>
  <c r="AI727" i="2"/>
  <c r="AJ727" i="2"/>
  <c r="AK1426" i="2"/>
  <c r="AI1426" i="2"/>
  <c r="AJ1426" i="2"/>
  <c r="AK1721" i="2"/>
  <c r="AI1721" i="2"/>
  <c r="AJ1721" i="2"/>
  <c r="AN2015" i="2"/>
  <c r="AM2015" i="2"/>
  <c r="AK1620" i="2"/>
  <c r="AI1620" i="2"/>
  <c r="AJ1620" i="2"/>
  <c r="AN1420" i="2"/>
  <c r="AM1420" i="2"/>
  <c r="AK719" i="2"/>
  <c r="AK1617" i="2"/>
  <c r="AJ1417" i="2"/>
  <c r="AK1417" i="2"/>
  <c r="AI1417" i="2"/>
  <c r="AN1716" i="2"/>
  <c r="AL1716" i="2"/>
  <c r="AM1716" i="2"/>
  <c r="AM2009" i="2"/>
  <c r="AQ1412" i="2"/>
  <c r="AR1412" i="2" s="1"/>
  <c r="AI1409" i="2"/>
  <c r="AJ1409" i="2"/>
  <c r="AR709" i="2"/>
  <c r="AA708" i="2"/>
  <c r="AB708" i="2"/>
  <c r="AC708" i="2"/>
  <c r="AA209" i="2"/>
  <c r="AB209" i="2"/>
  <c r="AC209" i="2"/>
  <c r="AA988" i="2"/>
  <c r="AD988" i="2" s="1"/>
  <c r="AB988" i="2"/>
  <c r="AC988" i="2"/>
  <c r="AL1803" i="2"/>
  <c r="AM1803" i="2"/>
  <c r="AI986" i="2"/>
  <c r="AJ986" i="2"/>
  <c r="AA984" i="2"/>
  <c r="AB984" i="2"/>
  <c r="AC984" i="2"/>
  <c r="AL983" i="2"/>
  <c r="AN983" i="2"/>
  <c r="AK1809" i="2"/>
  <c r="AK1051" i="2"/>
  <c r="AI1051" i="2"/>
  <c r="AK1050" i="2"/>
  <c r="AK1049" i="2"/>
  <c r="AI1049" i="2"/>
  <c r="AA1048" i="2"/>
  <c r="AC1048" i="2"/>
  <c r="AK1047" i="2"/>
  <c r="AI1047" i="2"/>
  <c r="AL1047" i="2"/>
  <c r="AM1047" i="2"/>
  <c r="AA1046" i="2"/>
  <c r="AD1046" i="2" s="1"/>
  <c r="AC1046" i="2"/>
  <c r="AK1045" i="2"/>
  <c r="AI1045" i="2"/>
  <c r="AL1045" i="2"/>
  <c r="AM1045" i="2"/>
  <c r="AA1044" i="2"/>
  <c r="AC1044" i="2"/>
  <c r="AK1043" i="2"/>
  <c r="AI1043" i="2"/>
  <c r="AL1043" i="2"/>
  <c r="AM1043" i="2"/>
  <c r="AA1042" i="2"/>
  <c r="AD1042" i="2" s="1"/>
  <c r="AC1042" i="2"/>
  <c r="AK221" i="2"/>
  <c r="AI221" i="2"/>
  <c r="AL221" i="2"/>
  <c r="AM221" i="2"/>
  <c r="AA220" i="2"/>
  <c r="AC220" i="2"/>
  <c r="AK219" i="2"/>
  <c r="AI219" i="2"/>
  <c r="AL219" i="2"/>
  <c r="AM219" i="2"/>
  <c r="AA1041" i="2"/>
  <c r="AD1041" i="2" s="1"/>
  <c r="AC1041" i="2"/>
  <c r="AK1040" i="2"/>
  <c r="AI1040" i="2"/>
  <c r="AL1040" i="2"/>
  <c r="AM1040" i="2"/>
  <c r="AA1039" i="2"/>
  <c r="AC1039" i="2"/>
  <c r="AK1038" i="2"/>
  <c r="AI1038" i="2"/>
  <c r="AL1038" i="2"/>
  <c r="AM1038" i="2"/>
  <c r="AA1037" i="2"/>
  <c r="AD1037" i="2" s="1"/>
  <c r="AC1037" i="2"/>
  <c r="AK1036" i="2"/>
  <c r="AI1036" i="2"/>
  <c r="AL1036" i="2"/>
  <c r="AM1036" i="2"/>
  <c r="AA1035" i="2"/>
  <c r="AC1035" i="2"/>
  <c r="AK1034" i="2"/>
  <c r="AI1034" i="2"/>
  <c r="AL1034" i="2"/>
  <c r="AM1034" i="2"/>
  <c r="AA1033" i="2"/>
  <c r="AD1033" i="2" s="1"/>
  <c r="AC1033" i="2"/>
  <c r="AK1032" i="2"/>
  <c r="AI1032" i="2"/>
  <c r="AL1032" i="2"/>
  <c r="AM1032" i="2"/>
  <c r="AA218" i="2"/>
  <c r="AC218" i="2"/>
  <c r="AK217" i="2"/>
  <c r="AI217" i="2"/>
  <c r="AL217" i="2"/>
  <c r="AM217" i="2"/>
  <c r="AA1808" i="2"/>
  <c r="AD1808" i="2" s="1"/>
  <c r="AC1808" i="2"/>
  <c r="AK1031" i="2"/>
  <c r="AI1031" i="2"/>
  <c r="AL1031" i="2"/>
  <c r="AM1031" i="2"/>
  <c r="AN1030" i="2"/>
  <c r="AA1030" i="2"/>
  <c r="AC1030" i="2"/>
  <c r="AK1029" i="2"/>
  <c r="AI1029" i="2"/>
  <c r="AL1029" i="2"/>
  <c r="AM1029" i="2"/>
  <c r="AN1028" i="2"/>
  <c r="AA1028" i="2"/>
  <c r="AC1028" i="2"/>
  <c r="AK1027" i="2"/>
  <c r="AI1027" i="2"/>
  <c r="AL1027" i="2"/>
  <c r="AM1027" i="2"/>
  <c r="AN1026" i="2"/>
  <c r="AA1026" i="2"/>
  <c r="AC1026" i="2"/>
  <c r="AK1025" i="2"/>
  <c r="AI1025" i="2"/>
  <c r="AL1025" i="2"/>
  <c r="AM1025" i="2"/>
  <c r="AN1024" i="2"/>
  <c r="AA1024" i="2"/>
  <c r="AD1024" i="2" s="1"/>
  <c r="AC1024" i="2"/>
  <c r="AK1023" i="2"/>
  <c r="AI1023" i="2"/>
  <c r="AL1023" i="2"/>
  <c r="AM1023" i="2"/>
  <c r="AN216" i="2"/>
  <c r="AA216" i="2"/>
  <c r="AC216" i="2"/>
  <c r="AK78" i="2"/>
  <c r="AI78" i="2"/>
  <c r="AL78" i="2"/>
  <c r="AM78" i="2"/>
  <c r="AN215" i="2"/>
  <c r="AA215" i="2"/>
  <c r="AD215" i="2" s="1"/>
  <c r="AC215" i="2"/>
  <c r="AK1807" i="2"/>
  <c r="AI1807" i="2"/>
  <c r="AL1807" i="2"/>
  <c r="AM1807" i="2"/>
  <c r="AN1022" i="2"/>
  <c r="AA1022" i="2"/>
  <c r="AC1022" i="2"/>
  <c r="AK1021" i="2"/>
  <c r="AI1021" i="2"/>
  <c r="AL1021" i="2"/>
  <c r="AM1021" i="2"/>
  <c r="AN1020" i="2"/>
  <c r="AA1020" i="2"/>
  <c r="AC1020" i="2"/>
  <c r="AK1019" i="2"/>
  <c r="AI1019" i="2"/>
  <c r="AL1019" i="2"/>
  <c r="AM1019" i="2"/>
  <c r="AN1018" i="2"/>
  <c r="AA1018" i="2"/>
  <c r="AC1018" i="2"/>
  <c r="AK1017" i="2"/>
  <c r="AI1017" i="2"/>
  <c r="AL1017" i="2"/>
  <c r="AM1017" i="2"/>
  <c r="AN1016" i="2"/>
  <c r="AA1016" i="2"/>
  <c r="AD1016" i="2" s="1"/>
  <c r="AC1016" i="2"/>
  <c r="AK1015" i="2"/>
  <c r="AI1015" i="2"/>
  <c r="AL1015" i="2"/>
  <c r="AM1015" i="2"/>
  <c r="AN1014" i="2"/>
  <c r="AA1014" i="2"/>
  <c r="AC1014" i="2"/>
  <c r="AK214" i="2"/>
  <c r="AI214" i="2"/>
  <c r="AL214" i="2"/>
  <c r="AM214" i="2"/>
  <c r="AN213" i="2"/>
  <c r="AA213" i="2"/>
  <c r="AC213" i="2"/>
  <c r="AK1013" i="2"/>
  <c r="AI1013" i="2"/>
  <c r="AL1013" i="2"/>
  <c r="AM1013" i="2"/>
  <c r="AN1012" i="2"/>
  <c r="AA1012" i="2"/>
  <c r="AC1012" i="2"/>
  <c r="AK1011" i="2"/>
  <c r="AI1011" i="2"/>
  <c r="AL1011" i="2"/>
  <c r="AM1011" i="2"/>
  <c r="AN1010" i="2"/>
  <c r="AA1010" i="2"/>
  <c r="AD1010" i="2" s="1"/>
  <c r="AC1010" i="2"/>
  <c r="AK1009" i="2"/>
  <c r="AI1009" i="2"/>
  <c r="AL1009" i="2"/>
  <c r="AM1009" i="2"/>
  <c r="AN1008" i="2"/>
  <c r="AA1008" i="2"/>
  <c r="AC1008" i="2"/>
  <c r="AK1007" i="2"/>
  <c r="AI1007" i="2"/>
  <c r="AL1007" i="2"/>
  <c r="AM1007" i="2"/>
  <c r="AN1006" i="2"/>
  <c r="AA1006" i="2"/>
  <c r="AC1006" i="2"/>
  <c r="AK1005" i="2"/>
  <c r="AI1005" i="2"/>
  <c r="AL1005" i="2"/>
  <c r="AM1005" i="2"/>
  <c r="AN212" i="2"/>
  <c r="AA212" i="2"/>
  <c r="AC212" i="2"/>
  <c r="AK211" i="2"/>
  <c r="AI211" i="2"/>
  <c r="AL211" i="2"/>
  <c r="AM211" i="2"/>
  <c r="AA1003" i="2"/>
  <c r="AB1003" i="2"/>
  <c r="AA76" i="2"/>
  <c r="AB76" i="2"/>
  <c r="AC76" i="2"/>
  <c r="AK788" i="2"/>
  <c r="AI788" i="2"/>
  <c r="AJ788" i="2"/>
  <c r="AK73" i="2"/>
  <c r="AI73" i="2"/>
  <c r="AJ73" i="2"/>
  <c r="AK72" i="2"/>
  <c r="AI72" i="2"/>
  <c r="AJ72" i="2"/>
  <c r="AA69" i="2"/>
  <c r="AD69" i="2" s="1"/>
  <c r="AB69" i="2"/>
  <c r="AA23" i="2"/>
  <c r="AD23" i="2" s="1"/>
  <c r="AB23" i="2"/>
  <c r="AC23" i="2"/>
  <c r="AK18" i="2"/>
  <c r="AI18" i="2"/>
  <c r="AJ18" i="2"/>
  <c r="AK1429" i="2"/>
  <c r="AI1429" i="2"/>
  <c r="AJ1429" i="2"/>
  <c r="AK1428" i="2"/>
  <c r="AI1428" i="2"/>
  <c r="AJ1428" i="2"/>
  <c r="AA529" i="2"/>
  <c r="AD529" i="2" s="1"/>
  <c r="AB529" i="2"/>
  <c r="AA727" i="2"/>
  <c r="AD727" i="2" s="1"/>
  <c r="AB727" i="2"/>
  <c r="AC727" i="2"/>
  <c r="AL1425" i="2"/>
  <c r="AN1425" i="2"/>
  <c r="AA525" i="2"/>
  <c r="AD525" i="2" s="1"/>
  <c r="AB525" i="2"/>
  <c r="AC525" i="2"/>
  <c r="AN1622" i="2"/>
  <c r="AM1622" i="2"/>
  <c r="AK1621" i="2"/>
  <c r="AI1621" i="2"/>
  <c r="AJ1621" i="2"/>
  <c r="AN1422" i="2"/>
  <c r="AM1422" i="2"/>
  <c r="AK1421" i="2"/>
  <c r="AI1421" i="2"/>
  <c r="AJ1421" i="2"/>
  <c r="AA1612" i="2"/>
  <c r="AD1612" i="2" s="1"/>
  <c r="AB1612" i="2"/>
  <c r="AC1612" i="2"/>
  <c r="AN957" i="2"/>
  <c r="AL957" i="2"/>
  <c r="AL1416" i="2"/>
  <c r="AN1416" i="2"/>
  <c r="AA1415" i="2"/>
  <c r="AD1415" i="2" s="1"/>
  <c r="AB1415" i="2"/>
  <c r="AC1415" i="2"/>
  <c r="AJ520" i="2"/>
  <c r="AK520" i="2"/>
  <c r="AL714" i="2"/>
  <c r="AN714" i="2"/>
  <c r="AA713" i="2"/>
  <c r="AB713" i="2"/>
  <c r="AC713" i="2"/>
  <c r="AA1610" i="2"/>
  <c r="AD1610" i="2" s="1"/>
  <c r="AB1610" i="2"/>
  <c r="AA2008" i="2"/>
  <c r="AD2008" i="2" s="1"/>
  <c r="AB2008" i="2"/>
  <c r="AN1606" i="2"/>
  <c r="AL1606" i="2"/>
  <c r="AA1410" i="2"/>
  <c r="AD1410" i="2" s="1"/>
  <c r="AB1410" i="2"/>
  <c r="AC1410" i="2"/>
  <c r="AA998" i="2"/>
  <c r="AB998" i="2"/>
  <c r="AC998" i="2"/>
  <c r="AA995" i="2"/>
  <c r="AB995" i="2"/>
  <c r="AC995" i="2"/>
  <c r="AL207" i="2"/>
  <c r="AN207" i="2"/>
  <c r="AA987" i="2"/>
  <c r="AB987" i="2"/>
  <c r="AC987" i="2"/>
  <c r="AI979" i="2"/>
  <c r="AJ979" i="2"/>
  <c r="AA975" i="2"/>
  <c r="AD975" i="2" s="1"/>
  <c r="AB975" i="2"/>
  <c r="AC975" i="2"/>
  <c r="AA970" i="2"/>
  <c r="AB970" i="2"/>
  <c r="AD970" i="2" s="1"/>
  <c r="AC970" i="2"/>
  <c r="AA969" i="2"/>
  <c r="AB969" i="2"/>
  <c r="AC969" i="2"/>
  <c r="AL968" i="2"/>
  <c r="AN968" i="2"/>
  <c r="AA203" i="2"/>
  <c r="AB203" i="2"/>
  <c r="AD203" i="2" s="1"/>
  <c r="AC203" i="2"/>
  <c r="AA1801" i="2"/>
  <c r="AB1801" i="2"/>
  <c r="AC1801" i="2"/>
  <c r="AL967" i="2"/>
  <c r="AN967" i="2"/>
  <c r="AA965" i="2"/>
  <c r="AB965" i="2"/>
  <c r="AD965" i="2" s="1"/>
  <c r="AC965" i="2"/>
  <c r="AA964" i="2"/>
  <c r="AB964" i="2"/>
  <c r="AC964" i="2"/>
  <c r="AL963" i="2"/>
  <c r="AN963" i="2"/>
  <c r="AA1712" i="2"/>
  <c r="AD1712" i="2" s="1"/>
  <c r="AB1712" i="2"/>
  <c r="AC1712" i="2"/>
  <c r="AN698" i="2"/>
  <c r="AL698" i="2"/>
  <c r="AN1396" i="2"/>
  <c r="AL1396" i="2"/>
  <c r="AC1708" i="2"/>
  <c r="AA1708" i="2"/>
  <c r="AB1708" i="2"/>
  <c r="AD1708" i="2" s="1"/>
  <c r="AA1706" i="2"/>
  <c r="AB1706" i="2"/>
  <c r="AC1706" i="2"/>
  <c r="AI2159" i="2"/>
  <c r="AJ2159" i="2"/>
  <c r="AL1998" i="2"/>
  <c r="AM1998" i="2"/>
  <c r="AN1998" i="2"/>
  <c r="AC1392" i="2"/>
  <c r="AA1392" i="2"/>
  <c r="AD1392" i="2" s="1"/>
  <c r="AB1392" i="2"/>
  <c r="AB1995" i="2"/>
  <c r="AC1995" i="2"/>
  <c r="AM1993" i="2"/>
  <c r="AN1993" i="2"/>
  <c r="AL1590" i="2"/>
  <c r="AN1590" i="2"/>
  <c r="AL1057" i="2"/>
  <c r="AK1002" i="2"/>
  <c r="AC1002" i="2"/>
  <c r="AD1002" i="2" s="1"/>
  <c r="AL1002" i="2"/>
  <c r="AK1001" i="2"/>
  <c r="AL1000" i="2"/>
  <c r="AD77" i="2"/>
  <c r="AK75" i="2"/>
  <c r="AK210" i="2"/>
  <c r="AK74" i="2"/>
  <c r="AC74" i="2"/>
  <c r="AL74" i="2"/>
  <c r="AK789" i="2"/>
  <c r="AL788" i="2"/>
  <c r="AK70" i="2"/>
  <c r="AK69" i="2"/>
  <c r="AK68" i="2"/>
  <c r="AC68" i="2"/>
  <c r="AL68" i="2"/>
  <c r="AK67" i="2"/>
  <c r="AL66" i="2"/>
  <c r="AK22" i="2"/>
  <c r="AK21" i="2"/>
  <c r="AK20" i="2"/>
  <c r="AC20" i="2"/>
  <c r="AL20" i="2"/>
  <c r="AK19" i="2"/>
  <c r="AL18" i="2"/>
  <c r="AK530" i="2"/>
  <c r="AK529" i="2"/>
  <c r="AK528" i="2"/>
  <c r="AC528" i="2"/>
  <c r="AL528" i="2"/>
  <c r="AK527" i="2"/>
  <c r="AL1885" i="2"/>
  <c r="AK726" i="2"/>
  <c r="AK725" i="2"/>
  <c r="AK724" i="2"/>
  <c r="AC724" i="2"/>
  <c r="AL724" i="2"/>
  <c r="AK1424" i="2"/>
  <c r="AC1424" i="2"/>
  <c r="AL1424" i="2"/>
  <c r="AK523" i="2"/>
  <c r="AC523" i="2"/>
  <c r="AL523" i="2"/>
  <c r="AK722" i="2"/>
  <c r="AC722" i="2"/>
  <c r="AL722" i="2"/>
  <c r="AK1720" i="2"/>
  <c r="AC1720" i="2"/>
  <c r="AL1720" i="2"/>
  <c r="AK720" i="2"/>
  <c r="AC720" i="2"/>
  <c r="AL720" i="2"/>
  <c r="AK1622" i="2"/>
  <c r="AC1622" i="2"/>
  <c r="AL1622" i="2"/>
  <c r="AK2015" i="2"/>
  <c r="AC2015" i="2"/>
  <c r="AL2015" i="2"/>
  <c r="AK1619" i="2"/>
  <c r="AC1619" i="2"/>
  <c r="AL1619" i="2"/>
  <c r="AK2013" i="2"/>
  <c r="AC2013" i="2"/>
  <c r="AL2013" i="2"/>
  <c r="AK1422" i="2"/>
  <c r="AC1422" i="2"/>
  <c r="AL1422" i="2"/>
  <c r="AK1420" i="2"/>
  <c r="AC1420" i="2"/>
  <c r="AL1420" i="2"/>
  <c r="AL1419" i="2"/>
  <c r="AN1419" i="2"/>
  <c r="AK521" i="2"/>
  <c r="AL719" i="2"/>
  <c r="AN719" i="2"/>
  <c r="AK718" i="2"/>
  <c r="AL2163" i="2"/>
  <c r="AN2163" i="2"/>
  <c r="AK1719" i="2"/>
  <c r="AL1718" i="2"/>
  <c r="AN1718" i="2"/>
  <c r="AK717" i="2"/>
  <c r="AL2012" i="2"/>
  <c r="AN2012" i="2"/>
  <c r="AK1618" i="2"/>
  <c r="AL1617" i="2"/>
  <c r="AN1617" i="2"/>
  <c r="AK1616" i="2"/>
  <c r="AL1615" i="2"/>
  <c r="AN1615" i="2"/>
  <c r="AK1614" i="2"/>
  <c r="AL1613" i="2"/>
  <c r="AN1613" i="2"/>
  <c r="AM1416" i="2"/>
  <c r="AL1414" i="2"/>
  <c r="AN1414" i="2"/>
  <c r="AA520" i="2"/>
  <c r="AD520" i="2" s="1"/>
  <c r="AB520" i="2"/>
  <c r="AC520" i="2"/>
  <c r="AJ716" i="2"/>
  <c r="AK716" i="2"/>
  <c r="AM714" i="2"/>
  <c r="AL2011" i="2"/>
  <c r="AN2011" i="2"/>
  <c r="AN2010" i="2"/>
  <c r="AA1715" i="2"/>
  <c r="AB1715" i="2"/>
  <c r="AA712" i="2"/>
  <c r="AB712" i="2"/>
  <c r="AQ1806" i="2"/>
  <c r="AR1806" i="2" s="1"/>
  <c r="AA1805" i="2"/>
  <c r="AB1805" i="2"/>
  <c r="AD1805" i="2" s="1"/>
  <c r="AC1805" i="2"/>
  <c r="AN991" i="2"/>
  <c r="AL991" i="2"/>
  <c r="AI988" i="2"/>
  <c r="AJ988" i="2"/>
  <c r="AA979" i="2"/>
  <c r="AB979" i="2"/>
  <c r="AC979" i="2"/>
  <c r="AA2003" i="2"/>
  <c r="AD2003" i="2" s="1"/>
  <c r="AB2003" i="2"/>
  <c r="AC2003" i="2"/>
  <c r="AN696" i="2"/>
  <c r="AL696" i="2"/>
  <c r="AN1598" i="2"/>
  <c r="AN1398" i="2"/>
  <c r="AM1396" i="2"/>
  <c r="AN1707" i="2"/>
  <c r="AK652" i="2"/>
  <c r="AJ652" i="2"/>
  <c r="AL1997" i="2"/>
  <c r="AN1997" i="2"/>
  <c r="AA1709" i="2"/>
  <c r="AB1709" i="2"/>
  <c r="AC1709" i="2"/>
  <c r="AN2001" i="2"/>
  <c r="AL2001" i="2"/>
  <c r="AC694" i="2"/>
  <c r="AA694" i="2"/>
  <c r="AB694" i="2"/>
  <c r="AN1595" i="2"/>
  <c r="AL1595" i="2"/>
  <c r="AC1592" i="2"/>
  <c r="AA1592" i="2"/>
  <c r="AD1592" i="2" s="1"/>
  <c r="AB1592" i="2"/>
  <c r="AA1393" i="2"/>
  <c r="AD1393" i="2" s="1"/>
  <c r="AB1393" i="2"/>
  <c r="AC1393" i="2"/>
  <c r="AA1792" i="2"/>
  <c r="AB1792" i="2"/>
  <c r="AC1792" i="2"/>
  <c r="AL1004" i="2"/>
  <c r="AB1001" i="2"/>
  <c r="AD1001" i="2" s="1"/>
  <c r="AB790" i="2"/>
  <c r="AL77" i="2"/>
  <c r="AL75" i="2"/>
  <c r="AN210" i="2"/>
  <c r="AB789" i="2"/>
  <c r="AB73" i="2"/>
  <c r="AL72" i="2"/>
  <c r="AL70" i="2"/>
  <c r="AN69" i="2"/>
  <c r="AB67" i="2"/>
  <c r="AB65" i="2"/>
  <c r="AL24" i="2"/>
  <c r="AL22" i="2"/>
  <c r="AN21" i="2"/>
  <c r="AB19" i="2"/>
  <c r="AB1429" i="2"/>
  <c r="AL1428" i="2"/>
  <c r="AL530" i="2"/>
  <c r="AN529" i="2"/>
  <c r="AB527" i="2"/>
  <c r="AB526" i="2"/>
  <c r="AL1427" i="2"/>
  <c r="AL726" i="2"/>
  <c r="AN725" i="2"/>
  <c r="AL1426" i="2"/>
  <c r="AB1425" i="2"/>
  <c r="AM525" i="2"/>
  <c r="AB524" i="2"/>
  <c r="AL522" i="2"/>
  <c r="AM723" i="2"/>
  <c r="AL1721" i="2"/>
  <c r="AL721" i="2"/>
  <c r="AL2016" i="2"/>
  <c r="AL1621" i="2"/>
  <c r="AL1620" i="2"/>
  <c r="AL2014" i="2"/>
  <c r="AL1423" i="2"/>
  <c r="AL1421" i="2"/>
  <c r="AJ1419" i="2"/>
  <c r="AA521" i="2"/>
  <c r="AD521" i="2" s="1"/>
  <c r="AC521" i="2"/>
  <c r="AJ719" i="2"/>
  <c r="AA718" i="2"/>
  <c r="AD718" i="2" s="1"/>
  <c r="AC718" i="2"/>
  <c r="AJ2163" i="2"/>
  <c r="AA1719" i="2"/>
  <c r="AD1719" i="2" s="1"/>
  <c r="AC1719" i="2"/>
  <c r="AJ1718" i="2"/>
  <c r="AA717" i="2"/>
  <c r="AC717" i="2"/>
  <c r="AJ2012" i="2"/>
  <c r="AA1618" i="2"/>
  <c r="AD1618" i="2" s="1"/>
  <c r="AC1618" i="2"/>
  <c r="AJ1617" i="2"/>
  <c r="AA1616" i="2"/>
  <c r="AD1616" i="2" s="1"/>
  <c r="AC1616" i="2"/>
  <c r="AJ1615" i="2"/>
  <c r="AA1614" i="2"/>
  <c r="AD1614" i="2" s="1"/>
  <c r="AC1614" i="2"/>
  <c r="AJ1613" i="2"/>
  <c r="AL1418" i="2"/>
  <c r="AN1418" i="2"/>
  <c r="AA1417" i="2"/>
  <c r="AD1417" i="2" s="1"/>
  <c r="AB1417" i="2"/>
  <c r="AC1417" i="2"/>
  <c r="AJ1415" i="2"/>
  <c r="AK1415" i="2"/>
  <c r="AI520" i="2"/>
  <c r="AM1413" i="2"/>
  <c r="AL715" i="2"/>
  <c r="AN715" i="2"/>
  <c r="AA1717" i="2"/>
  <c r="AB1717" i="2"/>
  <c r="AC1717" i="2"/>
  <c r="AJ713" i="2"/>
  <c r="AK713" i="2"/>
  <c r="AB711" i="2"/>
  <c r="AC711" i="2"/>
  <c r="AC1610" i="2"/>
  <c r="AL1609" i="2"/>
  <c r="AA1608" i="2"/>
  <c r="AD1608" i="2" s="1"/>
  <c r="AB1608" i="2"/>
  <c r="AC2008" i="2"/>
  <c r="AJ1607" i="2"/>
  <c r="AN1412" i="2"/>
  <c r="AL1412" i="2"/>
  <c r="AL1411" i="2"/>
  <c r="AI1410" i="2"/>
  <c r="AJ1410" i="2"/>
  <c r="AA1409" i="2"/>
  <c r="AD1409" i="2" s="1"/>
  <c r="AB1409" i="2"/>
  <c r="AC1409" i="2"/>
  <c r="AA519" i="2"/>
  <c r="AD519" i="2" s="1"/>
  <c r="AB519" i="2"/>
  <c r="AC519" i="2"/>
  <c r="AI987" i="2"/>
  <c r="AJ987" i="2"/>
  <c r="AA986" i="2"/>
  <c r="AD986" i="2" s="1"/>
  <c r="AB986" i="2"/>
  <c r="AC986" i="2"/>
  <c r="AN977" i="2"/>
  <c r="AL977" i="2"/>
  <c r="AD205" i="2"/>
  <c r="AI975" i="2"/>
  <c r="AJ975" i="2"/>
  <c r="AA1403" i="2"/>
  <c r="AD1403" i="2" s="1"/>
  <c r="AB1403" i="2"/>
  <c r="AC1403" i="2"/>
  <c r="AN1401" i="2"/>
  <c r="AL1401" i="2"/>
  <c r="AD696" i="2"/>
  <c r="AN1600" i="2"/>
  <c r="AL1600" i="2"/>
  <c r="AN1400" i="2"/>
  <c r="AL1400" i="2"/>
  <c r="AN1394" i="2"/>
  <c r="AK515" i="2"/>
  <c r="AJ515" i="2"/>
  <c r="AA939" i="2"/>
  <c r="AB939" i="2"/>
  <c r="AC939" i="2"/>
  <c r="AA937" i="2"/>
  <c r="AB937" i="2"/>
  <c r="AC937" i="2"/>
  <c r="AA935" i="2"/>
  <c r="AB935" i="2"/>
  <c r="AC935" i="2"/>
  <c r="AA933" i="2"/>
  <c r="AB933" i="2"/>
  <c r="AC933" i="2"/>
  <c r="AA189" i="2"/>
  <c r="AB189" i="2"/>
  <c r="AC189" i="2"/>
  <c r="AB921" i="2"/>
  <c r="AC921" i="2"/>
  <c r="AA921" i="2"/>
  <c r="AM1380" i="2"/>
  <c r="AN1380" i="2"/>
  <c r="AL1378" i="2"/>
  <c r="AN1378" i="2"/>
  <c r="AB1780" i="2"/>
  <c r="AA1780" i="2"/>
  <c r="AC1780" i="2"/>
  <c r="AB877" i="2"/>
  <c r="AA877" i="2"/>
  <c r="AC877" i="2"/>
  <c r="AB872" i="2"/>
  <c r="AA872" i="2"/>
  <c r="AC872" i="2"/>
  <c r="AQ1973" i="2"/>
  <c r="AR1973" i="2" s="1"/>
  <c r="AQ1971" i="2"/>
  <c r="AR1971" i="2" s="1"/>
  <c r="AJ1970" i="2"/>
  <c r="AI1970" i="2"/>
  <c r="AK1970" i="2"/>
  <c r="AI1682" i="2"/>
  <c r="AJ1682" i="2"/>
  <c r="AK1682" i="2"/>
  <c r="AM1557" i="2"/>
  <c r="AN1557" i="2"/>
  <c r="AL1557" i="2"/>
  <c r="AL1951" i="2"/>
  <c r="AN1951" i="2"/>
  <c r="AM1552" i="2"/>
  <c r="AL1552" i="2"/>
  <c r="AN1552" i="2"/>
  <c r="AC1948" i="2"/>
  <c r="AB1948" i="2"/>
  <c r="AQ1945" i="2"/>
  <c r="AR1945" i="2" s="1"/>
  <c r="AQ810" i="2"/>
  <c r="AR810" i="2" s="1"/>
  <c r="AC810" i="2"/>
  <c r="AB810" i="2"/>
  <c r="AJ808" i="2"/>
  <c r="AI808" i="2"/>
  <c r="AK808" i="2"/>
  <c r="AQ801" i="2"/>
  <c r="AR801" i="2" s="1"/>
  <c r="AC800" i="2"/>
  <c r="AB800" i="2"/>
  <c r="AI1746" i="2"/>
  <c r="AJ1746" i="2"/>
  <c r="AK1746" i="2"/>
  <c r="AJ709" i="2"/>
  <c r="AB709" i="2"/>
  <c r="AD709" i="2" s="1"/>
  <c r="AN709" i="2"/>
  <c r="AJ1806" i="2"/>
  <c r="AB1806" i="2"/>
  <c r="AN1806" i="2"/>
  <c r="AM997" i="2"/>
  <c r="AJ996" i="2"/>
  <c r="AB996" i="2"/>
  <c r="AN996" i="2"/>
  <c r="AB994" i="2"/>
  <c r="AD994" i="2" s="1"/>
  <c r="AM206" i="2"/>
  <c r="AR987" i="2"/>
  <c r="AJ1802" i="2"/>
  <c r="AB1802" i="2"/>
  <c r="AD1802" i="2" s="1"/>
  <c r="AB981" i="2"/>
  <c r="AN981" i="2"/>
  <c r="AN980" i="2"/>
  <c r="AB980" i="2"/>
  <c r="AD980" i="2" s="1"/>
  <c r="AL205" i="2"/>
  <c r="AJ976" i="2"/>
  <c r="AB976" i="2"/>
  <c r="AD976" i="2" s="1"/>
  <c r="AL976" i="2"/>
  <c r="AK974" i="2"/>
  <c r="AM972" i="2"/>
  <c r="AJ971" i="2"/>
  <c r="AB971" i="2"/>
  <c r="AM968" i="2"/>
  <c r="AJ204" i="2"/>
  <c r="AB204" i="2"/>
  <c r="AD204" i="2" s="1"/>
  <c r="AM967" i="2"/>
  <c r="AJ966" i="2"/>
  <c r="AB966" i="2"/>
  <c r="AM963" i="2"/>
  <c r="AJ962" i="2"/>
  <c r="AB962" i="2"/>
  <c r="AM201" i="2"/>
  <c r="AM957" i="2"/>
  <c r="AK1404" i="2"/>
  <c r="AB1402" i="2"/>
  <c r="AN1402" i="2"/>
  <c r="AM1401" i="2"/>
  <c r="AK2161" i="2"/>
  <c r="AB1711" i="2"/>
  <c r="AN1711" i="2"/>
  <c r="AM698" i="2"/>
  <c r="AK697" i="2"/>
  <c r="AB2002" i="2"/>
  <c r="AN2002" i="2"/>
  <c r="AM696" i="2"/>
  <c r="AK1710" i="2"/>
  <c r="AB695" i="2"/>
  <c r="AD695" i="2" s="1"/>
  <c r="AN695" i="2"/>
  <c r="AM2001" i="2"/>
  <c r="AK1602" i="2"/>
  <c r="AK1601" i="2"/>
  <c r="AB1599" i="2"/>
  <c r="AL1599" i="2"/>
  <c r="AK1597" i="2"/>
  <c r="AB1399" i="2"/>
  <c r="AL1399" i="2"/>
  <c r="AK1397" i="2"/>
  <c r="AK1708" i="2"/>
  <c r="AB652" i="2"/>
  <c r="AN652" i="2"/>
  <c r="AC1999" i="2"/>
  <c r="AL1999" i="2"/>
  <c r="AM1999" i="2"/>
  <c r="AB2159" i="2"/>
  <c r="AL2159" i="2"/>
  <c r="AN2159" i="2"/>
  <c r="AA1705" i="2"/>
  <c r="AB1998" i="2"/>
  <c r="AJ1997" i="2"/>
  <c r="AA1997" i="2"/>
  <c r="AD1997" i="2" s="1"/>
  <c r="AM1997" i="2"/>
  <c r="AK1592" i="2"/>
  <c r="AB515" i="2"/>
  <c r="AN515" i="2"/>
  <c r="AB1390" i="2"/>
  <c r="AB1798" i="2"/>
  <c r="AB941" i="2"/>
  <c r="AD941" i="2" s="1"/>
  <c r="AB193" i="2"/>
  <c r="AB191" i="2"/>
  <c r="AB1795" i="2"/>
  <c r="AB938" i="2"/>
  <c r="AD938" i="2" s="1"/>
  <c r="AB936" i="2"/>
  <c r="AB934" i="2"/>
  <c r="AB190" i="2"/>
  <c r="AA918" i="2"/>
  <c r="AB918" i="2"/>
  <c r="AC918" i="2"/>
  <c r="AA917" i="2"/>
  <c r="AB917" i="2"/>
  <c r="AC917" i="2"/>
  <c r="AA184" i="2"/>
  <c r="AB184" i="2"/>
  <c r="AC184" i="2"/>
  <c r="AA914" i="2"/>
  <c r="AB914" i="2"/>
  <c r="AC914" i="2"/>
  <c r="AA910" i="2"/>
  <c r="AB910" i="2"/>
  <c r="AC910" i="2"/>
  <c r="AA181" i="2"/>
  <c r="AB181" i="2"/>
  <c r="AC181" i="2"/>
  <c r="AA905" i="2"/>
  <c r="AB905" i="2"/>
  <c r="AC905" i="2"/>
  <c r="AA180" i="2"/>
  <c r="AB180" i="2"/>
  <c r="AC180" i="2"/>
  <c r="AA52" i="2"/>
  <c r="AD52" i="2" s="1"/>
  <c r="AB52" i="2"/>
  <c r="AC52" i="2"/>
  <c r="AB690" i="2"/>
  <c r="AC690" i="2"/>
  <c r="AM688" i="2"/>
  <c r="AL688" i="2"/>
  <c r="AL508" i="2"/>
  <c r="AM1383" i="2"/>
  <c r="AN1383" i="2"/>
  <c r="AL1381" i="2"/>
  <c r="AN1381" i="2"/>
  <c r="AL1990" i="2"/>
  <c r="AL1695" i="2"/>
  <c r="AM1692" i="2"/>
  <c r="AN1692" i="2"/>
  <c r="AL680" i="2"/>
  <c r="AN680" i="2"/>
  <c r="AB887" i="2"/>
  <c r="AA887" i="2"/>
  <c r="AC887" i="2"/>
  <c r="AL521" i="2"/>
  <c r="AL718" i="2"/>
  <c r="AD2163" i="2"/>
  <c r="AL1719" i="2"/>
  <c r="AD1718" i="2"/>
  <c r="AL717" i="2"/>
  <c r="AL1618" i="2"/>
  <c r="AL1616" i="2"/>
  <c r="AL1614" i="2"/>
  <c r="AL1612" i="2"/>
  <c r="AL1417" i="2"/>
  <c r="AL1415" i="2"/>
  <c r="AL520" i="2"/>
  <c r="AL716" i="2"/>
  <c r="AD715" i="2"/>
  <c r="AL1717" i="2"/>
  <c r="AD714" i="2"/>
  <c r="AL713" i="2"/>
  <c r="AL1715" i="2"/>
  <c r="AL1610" i="2"/>
  <c r="AN1608" i="2"/>
  <c r="AN2008" i="2"/>
  <c r="AL1410" i="2"/>
  <c r="AN1409" i="2"/>
  <c r="AN708" i="2"/>
  <c r="AN209" i="2"/>
  <c r="AN1805" i="2"/>
  <c r="AM998" i="2"/>
  <c r="AN995" i="2"/>
  <c r="AN988" i="2"/>
  <c r="AN987" i="2"/>
  <c r="AN986" i="2"/>
  <c r="AL979" i="2"/>
  <c r="AN970" i="2"/>
  <c r="AN969" i="2"/>
  <c r="AN203" i="2"/>
  <c r="AN1801" i="2"/>
  <c r="AN965" i="2"/>
  <c r="AN964" i="2"/>
  <c r="AN1403" i="2"/>
  <c r="AN1712" i="2"/>
  <c r="AN2003" i="2"/>
  <c r="AN1709" i="2"/>
  <c r="AN1708" i="2"/>
  <c r="AL1706" i="2"/>
  <c r="AM1706" i="2"/>
  <c r="AL694" i="2"/>
  <c r="AN694" i="2"/>
  <c r="AA652" i="2"/>
  <c r="AB1999" i="2"/>
  <c r="AA2159" i="2"/>
  <c r="AJ1705" i="2"/>
  <c r="AK1596" i="2"/>
  <c r="AN1592" i="2"/>
  <c r="AL1393" i="2"/>
  <c r="AM1393" i="2"/>
  <c r="AL1392" i="2"/>
  <c r="AN1392" i="2"/>
  <c r="AA515" i="2"/>
  <c r="AD515" i="2" s="1"/>
  <c r="AA1798" i="2"/>
  <c r="AA193" i="2"/>
  <c r="AA1795" i="2"/>
  <c r="AA922" i="2"/>
  <c r="AB922" i="2"/>
  <c r="AD922" i="2" s="1"/>
  <c r="AD916" i="2"/>
  <c r="AD1787" i="2"/>
  <c r="AD909" i="2"/>
  <c r="AD908" i="2"/>
  <c r="AD179" i="2"/>
  <c r="AD901" i="2"/>
  <c r="AI1386" i="2"/>
  <c r="AK1386" i="2"/>
  <c r="AL1386" i="2"/>
  <c r="AN1386" i="2"/>
  <c r="AL2157" i="2"/>
  <c r="AL1700" i="2"/>
  <c r="AM1990" i="2"/>
  <c r="AN1990" i="2"/>
  <c r="AL1988" i="2"/>
  <c r="AN1988" i="2"/>
  <c r="AL682" i="2"/>
  <c r="AL1582" i="2"/>
  <c r="AI1982" i="2"/>
  <c r="AJ1982" i="2"/>
  <c r="AL1982" i="2"/>
  <c r="AN1982" i="2"/>
  <c r="AB1980" i="2"/>
  <c r="AA1980" i="2"/>
  <c r="AB891" i="2"/>
  <c r="AA891" i="2"/>
  <c r="AC891" i="2"/>
  <c r="AB1778" i="2"/>
  <c r="AA1778" i="2"/>
  <c r="AC1778" i="2"/>
  <c r="AI1975" i="2"/>
  <c r="AJ1975" i="2"/>
  <c r="AK1975" i="2"/>
  <c r="AQ1567" i="2"/>
  <c r="AR1567" i="2" s="1"/>
  <c r="AL711" i="2"/>
  <c r="AR2009" i="2"/>
  <c r="AL1607" i="2"/>
  <c r="AN1408" i="2"/>
  <c r="AL710" i="2"/>
  <c r="AN999" i="2"/>
  <c r="AL993" i="2"/>
  <c r="AN992" i="2"/>
  <c r="AN208" i="2"/>
  <c r="AN1804" i="2"/>
  <c r="AN985" i="2"/>
  <c r="AN974" i="2"/>
  <c r="AN961" i="2"/>
  <c r="AN518" i="2"/>
  <c r="AN517" i="2"/>
  <c r="AN516" i="2"/>
  <c r="AN703" i="2"/>
  <c r="AN2162" i="2"/>
  <c r="AN702" i="2"/>
  <c r="AN701" i="2"/>
  <c r="AN1714" i="2"/>
  <c r="AN1713" i="2"/>
  <c r="AN700" i="2"/>
  <c r="AN699" i="2"/>
  <c r="AN2006" i="2"/>
  <c r="AN2005" i="2"/>
  <c r="AN1605" i="2"/>
  <c r="AN1604" i="2"/>
  <c r="AN2004" i="2"/>
  <c r="AN1603" i="2"/>
  <c r="AN1405" i="2"/>
  <c r="AN1404" i="2"/>
  <c r="AN2161" i="2"/>
  <c r="AN697" i="2"/>
  <c r="AN1710" i="2"/>
  <c r="AN1602" i="2"/>
  <c r="AN1601" i="2"/>
  <c r="AL1598" i="2"/>
  <c r="AN1597" i="2"/>
  <c r="AL1398" i="2"/>
  <c r="AN1397" i="2"/>
  <c r="AL1395" i="2"/>
  <c r="AM1395" i="2"/>
  <c r="AL2160" i="2"/>
  <c r="AN2160" i="2"/>
  <c r="AN1596" i="2"/>
  <c r="AL1594" i="2"/>
  <c r="AM1594" i="2"/>
  <c r="AL1593" i="2"/>
  <c r="AN1593" i="2"/>
  <c r="AM921" i="2"/>
  <c r="AL921" i="2"/>
  <c r="AA780" i="2"/>
  <c r="AD780" i="2" s="1"/>
  <c r="AB780" i="2"/>
  <c r="AC780" i="2"/>
  <c r="AA49" i="2"/>
  <c r="AD49" i="2" s="1"/>
  <c r="AB49" i="2"/>
  <c r="AC49" i="2"/>
  <c r="AA11" i="2"/>
  <c r="AD11" i="2" s="1"/>
  <c r="AB11" i="2"/>
  <c r="AC11" i="2"/>
  <c r="AA7" i="2"/>
  <c r="AD7" i="2" s="1"/>
  <c r="AB7" i="2"/>
  <c r="AC7" i="2"/>
  <c r="AA1996" i="2"/>
  <c r="AD1996" i="2" s="1"/>
  <c r="AB1996" i="2"/>
  <c r="AC1996" i="2"/>
  <c r="AA511" i="2"/>
  <c r="AD511" i="2" s="1"/>
  <c r="AB511" i="2"/>
  <c r="AC511" i="2"/>
  <c r="AI689" i="2"/>
  <c r="AK689" i="2"/>
  <c r="AL689" i="2"/>
  <c r="AN689" i="2"/>
  <c r="AM2157" i="2"/>
  <c r="AN2157" i="2"/>
  <c r="AL686" i="2"/>
  <c r="AN686" i="2"/>
  <c r="AL1993" i="2"/>
  <c r="AL1588" i="2"/>
  <c r="AM682" i="2"/>
  <c r="AN682" i="2"/>
  <c r="AL1585" i="2"/>
  <c r="AN1585" i="2"/>
  <c r="AL1380" i="2"/>
  <c r="AL1985" i="2"/>
  <c r="AB884" i="2"/>
  <c r="AA884" i="2"/>
  <c r="AC884" i="2"/>
  <c r="AM880" i="2"/>
  <c r="AL880" i="2"/>
  <c r="AM174" i="2"/>
  <c r="AN174" i="2"/>
  <c r="AL174" i="2"/>
  <c r="AM867" i="2"/>
  <c r="AN867" i="2"/>
  <c r="AL867" i="2"/>
  <c r="AL2155" i="2"/>
  <c r="AM2155" i="2"/>
  <c r="AA675" i="2"/>
  <c r="AD675" i="2" s="1"/>
  <c r="AB675" i="2"/>
  <c r="AC675" i="2"/>
  <c r="AL1978" i="2"/>
  <c r="AM1978" i="2"/>
  <c r="AA2154" i="2"/>
  <c r="AD2154" i="2" s="1"/>
  <c r="AB2154" i="2"/>
  <c r="AC2154" i="2"/>
  <c r="AL673" i="2"/>
  <c r="AM673" i="2"/>
  <c r="AM920" i="2"/>
  <c r="AD186" i="2"/>
  <c r="AD1786" i="2"/>
  <c r="AD912" i="2"/>
  <c r="AD183" i="2"/>
  <c r="AD903" i="2"/>
  <c r="AD178" i="2"/>
  <c r="AD898" i="2"/>
  <c r="AD897" i="2"/>
  <c r="AD783" i="2"/>
  <c r="AD51" i="2"/>
  <c r="AM51" i="2"/>
  <c r="AK781" i="2"/>
  <c r="AM778" i="2"/>
  <c r="AK50" i="2"/>
  <c r="AM47" i="2"/>
  <c r="AK46" i="2"/>
  <c r="AM9" i="2"/>
  <c r="AK8" i="2"/>
  <c r="AM1388" i="2"/>
  <c r="AK1387" i="2"/>
  <c r="AM513" i="2"/>
  <c r="AK512" i="2"/>
  <c r="AM692" i="2"/>
  <c r="AK691" i="2"/>
  <c r="AM689" i="2"/>
  <c r="AM1386" i="2"/>
  <c r="AM2158" i="2"/>
  <c r="AM686" i="2"/>
  <c r="AM1994" i="2"/>
  <c r="AM1590" i="2"/>
  <c r="AM1384" i="2"/>
  <c r="AM1381" i="2"/>
  <c r="AM683" i="2"/>
  <c r="AM1988" i="2"/>
  <c r="AM1586" i="2"/>
  <c r="AM1585" i="2"/>
  <c r="AM1580" i="2"/>
  <c r="AM1378" i="2"/>
  <c r="AM1693" i="2"/>
  <c r="AM680" i="2"/>
  <c r="AM1983" i="2"/>
  <c r="AM1982" i="2"/>
  <c r="AD890" i="2"/>
  <c r="AD1782" i="2"/>
  <c r="AD1779" i="2"/>
  <c r="AM1779" i="2"/>
  <c r="AM883" i="2"/>
  <c r="AM176" i="2"/>
  <c r="AM878" i="2"/>
  <c r="AN878" i="2"/>
  <c r="AB875" i="2"/>
  <c r="AA875" i="2"/>
  <c r="AM873" i="2"/>
  <c r="AN873" i="2"/>
  <c r="AB870" i="2"/>
  <c r="AA870" i="2"/>
  <c r="AM172" i="2"/>
  <c r="AN172" i="2"/>
  <c r="AB866" i="2"/>
  <c r="AA866" i="2"/>
  <c r="AB864" i="2"/>
  <c r="AA864" i="2"/>
  <c r="AB862" i="2"/>
  <c r="AA862" i="2"/>
  <c r="AB45" i="2"/>
  <c r="AA45" i="2"/>
  <c r="AB859" i="2"/>
  <c r="AA859" i="2"/>
  <c r="AD859" i="2" s="1"/>
  <c r="AB776" i="2"/>
  <c r="AA776" i="2"/>
  <c r="AD776" i="2" s="1"/>
  <c r="AB43" i="2"/>
  <c r="AA43" i="2"/>
  <c r="AD43" i="2" s="1"/>
  <c r="AI678" i="2"/>
  <c r="AJ678" i="2"/>
  <c r="AK678" i="2"/>
  <c r="AA674" i="2"/>
  <c r="AD674" i="2" s="1"/>
  <c r="AC674" i="2"/>
  <c r="AL1979" i="2"/>
  <c r="AM1979" i="2"/>
  <c r="AN1979" i="2"/>
  <c r="AI650" i="2"/>
  <c r="AJ650" i="2"/>
  <c r="AK650" i="2"/>
  <c r="AA1691" i="2"/>
  <c r="AD1691" i="2" s="1"/>
  <c r="AC1691" i="2"/>
  <c r="AL1690" i="2"/>
  <c r="AM1690" i="2"/>
  <c r="AN1690" i="2"/>
  <c r="AI1573" i="2"/>
  <c r="AJ1573" i="2"/>
  <c r="AK1573" i="2"/>
  <c r="AJ1567" i="2"/>
  <c r="AI1567" i="2"/>
  <c r="AK1567" i="2"/>
  <c r="AQ668" i="2"/>
  <c r="AR668" i="2" s="1"/>
  <c r="AQ1965" i="2"/>
  <c r="AR1965" i="2" s="1"/>
  <c r="AI843" i="2"/>
  <c r="AJ843" i="2"/>
  <c r="AB842" i="2"/>
  <c r="AA842" i="2"/>
  <c r="AK1396" i="2"/>
  <c r="AK1707" i="2"/>
  <c r="AK2000" i="2"/>
  <c r="AK693" i="2"/>
  <c r="AK1595" i="2"/>
  <c r="AK1394" i="2"/>
  <c r="AM1390" i="2"/>
  <c r="AM941" i="2"/>
  <c r="AM191" i="2"/>
  <c r="AM1793" i="2"/>
  <c r="AM1792" i="2"/>
  <c r="AM940" i="2"/>
  <c r="AM939" i="2"/>
  <c r="AM938" i="2"/>
  <c r="AM937" i="2"/>
  <c r="AM936" i="2"/>
  <c r="AM935" i="2"/>
  <c r="AM934" i="2"/>
  <c r="AM933" i="2"/>
  <c r="AM190" i="2"/>
  <c r="AM189" i="2"/>
  <c r="AM1791" i="2"/>
  <c r="AM1790" i="2"/>
  <c r="AM932" i="2"/>
  <c r="AM931" i="2"/>
  <c r="AM930" i="2"/>
  <c r="AM929" i="2"/>
  <c r="AM928" i="2"/>
  <c r="AM927" i="2"/>
  <c r="AM926" i="2"/>
  <c r="AM925" i="2"/>
  <c r="AM188" i="2"/>
  <c r="AM1789" i="2"/>
  <c r="AM924" i="2"/>
  <c r="AM187" i="2"/>
  <c r="AM1788" i="2"/>
  <c r="AM923" i="2"/>
  <c r="AN922" i="2"/>
  <c r="AM919" i="2"/>
  <c r="AN918" i="2"/>
  <c r="AC185" i="2"/>
  <c r="AD185" i="2" s="1"/>
  <c r="AC915" i="2"/>
  <c r="AD915" i="2" s="1"/>
  <c r="AC911" i="2"/>
  <c r="AD911" i="2" s="1"/>
  <c r="AC182" i="2"/>
  <c r="AD182" i="2" s="1"/>
  <c r="AC906" i="2"/>
  <c r="AC902" i="2"/>
  <c r="AC53" i="2"/>
  <c r="AD53" i="2" s="1"/>
  <c r="AK51" i="2"/>
  <c r="AC781" i="2"/>
  <c r="AM779" i="2"/>
  <c r="AK778" i="2"/>
  <c r="AC50" i="2"/>
  <c r="AM48" i="2"/>
  <c r="AK47" i="2"/>
  <c r="AC46" i="2"/>
  <c r="AM10" i="2"/>
  <c r="AK9" i="2"/>
  <c r="AC8" i="2"/>
  <c r="AM6" i="2"/>
  <c r="AK1388" i="2"/>
  <c r="AC1387" i="2"/>
  <c r="AM514" i="2"/>
  <c r="AK513" i="2"/>
  <c r="AC512" i="2"/>
  <c r="AM510" i="2"/>
  <c r="AK692" i="2"/>
  <c r="AC691" i="2"/>
  <c r="AN1704" i="2"/>
  <c r="AC1704" i="2"/>
  <c r="AM1704" i="2"/>
  <c r="AK688" i="2"/>
  <c r="AN1591" i="2"/>
  <c r="AC1591" i="2"/>
  <c r="AM1591" i="2"/>
  <c r="AM509" i="2"/>
  <c r="AM1703" i="2"/>
  <c r="AM1701" i="2"/>
  <c r="AM1992" i="2"/>
  <c r="AM1991" i="2"/>
  <c r="AM1382" i="2"/>
  <c r="AM1699" i="2"/>
  <c r="AM1989" i="2"/>
  <c r="AM1696" i="2"/>
  <c r="AM1986" i="2"/>
  <c r="AM1583" i="2"/>
  <c r="AM1379" i="2"/>
  <c r="AM1882" i="2"/>
  <c r="AM681" i="2"/>
  <c r="AM1984" i="2"/>
  <c r="AJ1981" i="2"/>
  <c r="AA1579" i="2"/>
  <c r="AJ1578" i="2"/>
  <c r="AA1577" i="2"/>
  <c r="AJ1576" i="2"/>
  <c r="AA1575" i="2"/>
  <c r="AJ1376" i="2"/>
  <c r="AA1375" i="2"/>
  <c r="AJ1374" i="2"/>
  <c r="AA1373" i="2"/>
  <c r="AJ896" i="2"/>
  <c r="AA895" i="2"/>
  <c r="AJ894" i="2"/>
  <c r="AA1785" i="2"/>
  <c r="AJ1784" i="2"/>
  <c r="AA1783" i="2"/>
  <c r="AJ893" i="2"/>
  <c r="AL878" i="2"/>
  <c r="AM876" i="2"/>
  <c r="AN876" i="2"/>
  <c r="AB175" i="2"/>
  <c r="AA175" i="2"/>
  <c r="AD175" i="2" s="1"/>
  <c r="AL873" i="2"/>
  <c r="AM871" i="2"/>
  <c r="AN871" i="2"/>
  <c r="AB868" i="2"/>
  <c r="AA868" i="2"/>
  <c r="AL172" i="2"/>
  <c r="AA678" i="2"/>
  <c r="AD678" i="2" s="1"/>
  <c r="AB678" i="2"/>
  <c r="AC678" i="2"/>
  <c r="AL676" i="2"/>
  <c r="AM676" i="2"/>
  <c r="AA650" i="2"/>
  <c r="AD650" i="2" s="1"/>
  <c r="AB650" i="2"/>
  <c r="AC650" i="2"/>
  <c r="AL506" i="2"/>
  <c r="AM506" i="2"/>
  <c r="AA1573" i="2"/>
  <c r="AD1573" i="2" s="1"/>
  <c r="AB1573" i="2"/>
  <c r="AC1573" i="2"/>
  <c r="AL1572" i="2"/>
  <c r="AM1572" i="2"/>
  <c r="AJ1966" i="2"/>
  <c r="AK1966" i="2"/>
  <c r="AI1966" i="2"/>
  <c r="AB892" i="2"/>
  <c r="AD892" i="2" s="1"/>
  <c r="AC892" i="2"/>
  <c r="AI890" i="2"/>
  <c r="AJ890" i="2"/>
  <c r="AC889" i="2"/>
  <c r="AD889" i="2" s="1"/>
  <c r="AB888" i="2"/>
  <c r="AC888" i="2"/>
  <c r="AI1782" i="2"/>
  <c r="AJ1782" i="2"/>
  <c r="AC177" i="2"/>
  <c r="AB1781" i="2"/>
  <c r="AC1781" i="2"/>
  <c r="AI1779" i="2"/>
  <c r="AJ1779" i="2"/>
  <c r="AC886" i="2"/>
  <c r="AD886" i="2" s="1"/>
  <c r="AB885" i="2"/>
  <c r="AC885" i="2"/>
  <c r="AI883" i="2"/>
  <c r="AJ883" i="2"/>
  <c r="AC882" i="2"/>
  <c r="AD882" i="2" s="1"/>
  <c r="AB881" i="2"/>
  <c r="AD881" i="2" s="1"/>
  <c r="AC881" i="2"/>
  <c r="AI176" i="2"/>
  <c r="AJ176" i="2"/>
  <c r="AC1777" i="2"/>
  <c r="AD1777" i="2" s="1"/>
  <c r="AB879" i="2"/>
  <c r="AA879" i="2"/>
  <c r="AM874" i="2"/>
  <c r="AN874" i="2"/>
  <c r="AB1776" i="2"/>
  <c r="AA1776" i="2"/>
  <c r="AM869" i="2"/>
  <c r="AN869" i="2"/>
  <c r="AB173" i="2"/>
  <c r="AA173" i="2"/>
  <c r="AN865" i="2"/>
  <c r="AB865" i="2"/>
  <c r="AA865" i="2"/>
  <c r="AN863" i="2"/>
  <c r="AB863" i="2"/>
  <c r="AA863" i="2"/>
  <c r="AN861" i="2"/>
  <c r="AB861" i="2"/>
  <c r="AA861" i="2"/>
  <c r="AN860" i="2"/>
  <c r="AB860" i="2"/>
  <c r="AA860" i="2"/>
  <c r="AD860" i="2" s="1"/>
  <c r="AN777" i="2"/>
  <c r="AB777" i="2"/>
  <c r="AA777" i="2"/>
  <c r="AD777" i="2" s="1"/>
  <c r="AN44" i="2"/>
  <c r="AB44" i="2"/>
  <c r="AA44" i="2"/>
  <c r="AD44" i="2" s="1"/>
  <c r="AN42" i="2"/>
  <c r="AB42" i="2"/>
  <c r="AA42" i="2"/>
  <c r="AD42" i="2" s="1"/>
  <c r="AN775" i="2"/>
  <c r="AN39" i="2"/>
  <c r="AN4" i="2"/>
  <c r="AN2" i="2"/>
  <c r="AA677" i="2"/>
  <c r="AD677" i="2" s="1"/>
  <c r="AC677" i="2"/>
  <c r="AL507" i="2"/>
  <c r="AM507" i="2"/>
  <c r="AN507" i="2"/>
  <c r="AI675" i="2"/>
  <c r="AJ675" i="2"/>
  <c r="AK675" i="2"/>
  <c r="AA1574" i="2"/>
  <c r="AD1574" i="2" s="1"/>
  <c r="AC1574" i="2"/>
  <c r="AL649" i="2"/>
  <c r="AM649" i="2"/>
  <c r="AN649" i="2"/>
  <c r="AI2154" i="2"/>
  <c r="AJ2154" i="2"/>
  <c r="AK2154" i="2"/>
  <c r="AA1977" i="2"/>
  <c r="AD1977" i="2" s="1"/>
  <c r="AC1977" i="2"/>
  <c r="AL1976" i="2"/>
  <c r="AM1976" i="2"/>
  <c r="AN1976" i="2"/>
  <c r="AI672" i="2"/>
  <c r="AJ672" i="2"/>
  <c r="AK672" i="2"/>
  <c r="AK671" i="2"/>
  <c r="AN671" i="2"/>
  <c r="AR2153" i="2"/>
  <c r="AI1688" i="2"/>
  <c r="AJ1688" i="2"/>
  <c r="AK1688" i="2"/>
  <c r="AQ1970" i="2"/>
  <c r="AR1970" i="2"/>
  <c r="AQ1561" i="2"/>
  <c r="AR1561" i="2" s="1"/>
  <c r="AM1780" i="2"/>
  <c r="AM884" i="2"/>
  <c r="AM1778" i="2"/>
  <c r="AM866" i="2"/>
  <c r="AM865" i="2"/>
  <c r="AM864" i="2"/>
  <c r="AM863" i="2"/>
  <c r="AM862" i="2"/>
  <c r="AM861" i="2"/>
  <c r="AM45" i="2"/>
  <c r="AM860" i="2"/>
  <c r="AM859" i="2"/>
  <c r="AM777" i="2"/>
  <c r="AM776" i="2"/>
  <c r="AM44" i="2"/>
  <c r="AM43" i="2"/>
  <c r="AM42" i="2"/>
  <c r="AA41" i="2"/>
  <c r="AD41" i="2" s="1"/>
  <c r="AM41" i="2"/>
  <c r="AA775" i="2"/>
  <c r="AD775" i="2" s="1"/>
  <c r="AM775" i="2"/>
  <c r="AA40" i="2"/>
  <c r="AD40" i="2" s="1"/>
  <c r="AM40" i="2"/>
  <c r="AA39" i="2"/>
  <c r="AD39" i="2" s="1"/>
  <c r="AM39" i="2"/>
  <c r="AA5" i="2"/>
  <c r="AD5" i="2" s="1"/>
  <c r="AM5" i="2"/>
  <c r="AA4" i="2"/>
  <c r="AD4" i="2" s="1"/>
  <c r="AM4" i="2"/>
  <c r="AA3" i="2"/>
  <c r="AD3" i="2" s="1"/>
  <c r="AM3" i="2"/>
  <c r="AA2" i="2"/>
  <c r="AD2" i="2" s="1"/>
  <c r="AM2" i="2"/>
  <c r="AI677" i="2"/>
  <c r="AB507" i="2"/>
  <c r="AI674" i="2"/>
  <c r="AB1979" i="2"/>
  <c r="AI1574" i="2"/>
  <c r="AB649" i="2"/>
  <c r="AI1691" i="2"/>
  <c r="AB1690" i="2"/>
  <c r="AI1977" i="2"/>
  <c r="AB1976" i="2"/>
  <c r="AC672" i="2"/>
  <c r="AL672" i="2"/>
  <c r="AL1689" i="2"/>
  <c r="AI671" i="2"/>
  <c r="AC1571" i="2"/>
  <c r="AL1571" i="2"/>
  <c r="AL1570" i="2"/>
  <c r="AR1569" i="2"/>
  <c r="AJ1569" i="2"/>
  <c r="AK1566" i="2"/>
  <c r="AJ1372" i="2"/>
  <c r="AK1687" i="2"/>
  <c r="AI1686" i="2"/>
  <c r="AJ1972" i="2"/>
  <c r="AJ1685" i="2"/>
  <c r="AM1969" i="2"/>
  <c r="AI1563" i="2"/>
  <c r="AJ1563" i="2"/>
  <c r="AJ1561" i="2"/>
  <c r="AK1561" i="2"/>
  <c r="AI1767" i="2"/>
  <c r="AJ1767" i="2"/>
  <c r="AM1555" i="2"/>
  <c r="AN1555" i="2"/>
  <c r="AL1555" i="2"/>
  <c r="AA646" i="2"/>
  <c r="AD646" i="2" s="1"/>
  <c r="AB646" i="2"/>
  <c r="AC646" i="2"/>
  <c r="AB1878" i="2"/>
  <c r="AC1878" i="2"/>
  <c r="AA1878" i="2"/>
  <c r="AD1878" i="2" s="1"/>
  <c r="AQ1686" i="2"/>
  <c r="AR1686" i="2" s="1"/>
  <c r="AJ1969" i="2"/>
  <c r="AK1969" i="2"/>
  <c r="AI1683" i="2"/>
  <c r="AJ1683" i="2"/>
  <c r="AJ1967" i="2"/>
  <c r="AK1967" i="2"/>
  <c r="AB844" i="2"/>
  <c r="AA844" i="2"/>
  <c r="AI841" i="2"/>
  <c r="AJ841" i="2"/>
  <c r="AM1879" i="2"/>
  <c r="AN1879" i="2"/>
  <c r="AL1879" i="2"/>
  <c r="AM1679" i="2"/>
  <c r="AN1679" i="2"/>
  <c r="AM1952" i="2"/>
  <c r="AN1952" i="2"/>
  <c r="AL1952" i="2"/>
  <c r="AM879" i="2"/>
  <c r="AM877" i="2"/>
  <c r="AM875" i="2"/>
  <c r="AM175" i="2"/>
  <c r="AM1776" i="2"/>
  <c r="AM872" i="2"/>
  <c r="AM870" i="2"/>
  <c r="AM868" i="2"/>
  <c r="AM173" i="2"/>
  <c r="AL671" i="2"/>
  <c r="AL1975" i="2"/>
  <c r="AI1562" i="2"/>
  <c r="AJ1562" i="2"/>
  <c r="AJ1560" i="2"/>
  <c r="AK1560" i="2"/>
  <c r="AQ1967" i="2"/>
  <c r="AR1967" i="2" s="1"/>
  <c r="AM1966" i="2"/>
  <c r="AM850" i="2"/>
  <c r="AJ1771" i="2"/>
  <c r="AI1771" i="2"/>
  <c r="AK1771" i="2"/>
  <c r="AM1769" i="2"/>
  <c r="AJ1768" i="2"/>
  <c r="AI1768" i="2"/>
  <c r="AK1768" i="2"/>
  <c r="AM846" i="2"/>
  <c r="AJ845" i="2"/>
  <c r="AI845" i="2"/>
  <c r="AK845" i="2"/>
  <c r="AB169" i="2"/>
  <c r="AA169" i="2"/>
  <c r="AC2150" i="2"/>
  <c r="AA2150" i="2"/>
  <c r="AB2150" i="2"/>
  <c r="AK1677" i="2"/>
  <c r="AJ1677" i="2"/>
  <c r="AK849" i="2"/>
  <c r="AK848" i="2"/>
  <c r="AL845" i="2"/>
  <c r="AM843" i="2"/>
  <c r="AM1767" i="2"/>
  <c r="AM841" i="2"/>
  <c r="AM840" i="2"/>
  <c r="AM839" i="2"/>
  <c r="AM838" i="2"/>
  <c r="AM837" i="2"/>
  <c r="AM836" i="2"/>
  <c r="AM835" i="2"/>
  <c r="AM834" i="2"/>
  <c r="AM833" i="2"/>
  <c r="AM832" i="2"/>
  <c r="AM831" i="2"/>
  <c r="AC168" i="2"/>
  <c r="AM830" i="2"/>
  <c r="AC829" i="2"/>
  <c r="AM828" i="2"/>
  <c r="AC827" i="2"/>
  <c r="AD827" i="2" s="1"/>
  <c r="AM826" i="2"/>
  <c r="AC825" i="2"/>
  <c r="AD824" i="2"/>
  <c r="AM824" i="2"/>
  <c r="AC823" i="2"/>
  <c r="AM822" i="2"/>
  <c r="AC821" i="2"/>
  <c r="AM774" i="2"/>
  <c r="AC38" i="2"/>
  <c r="AD38" i="2" s="1"/>
  <c r="AM773" i="2"/>
  <c r="AC772" i="2"/>
  <c r="AM37" i="2"/>
  <c r="AC36" i="2"/>
  <c r="AM35" i="2"/>
  <c r="AC667" i="2"/>
  <c r="AM1880" i="2"/>
  <c r="AC666" i="2"/>
  <c r="AM665" i="2"/>
  <c r="AC664" i="2"/>
  <c r="AM1558" i="2"/>
  <c r="AC1964" i="2"/>
  <c r="AM648" i="2"/>
  <c r="AC1963" i="2"/>
  <c r="AM1962" i="2"/>
  <c r="AC647" i="2"/>
  <c r="AM1961" i="2"/>
  <c r="AC1681" i="2"/>
  <c r="AM1680" i="2"/>
  <c r="AC663" i="2"/>
  <c r="AM1960" i="2"/>
  <c r="AC1959" i="2"/>
  <c r="AM1958" i="2"/>
  <c r="AC1957" i="2"/>
  <c r="AB1557" i="2"/>
  <c r="AC1557" i="2"/>
  <c r="AB1555" i="2"/>
  <c r="AC1555" i="2"/>
  <c r="AB1879" i="2"/>
  <c r="AC1879" i="2"/>
  <c r="AB1952" i="2"/>
  <c r="AC1952" i="2"/>
  <c r="AM1951" i="2"/>
  <c r="AA1950" i="2"/>
  <c r="AB1950" i="2"/>
  <c r="AM1677" i="2"/>
  <c r="AL1677" i="2"/>
  <c r="AN1677" i="2"/>
  <c r="AB1552" i="2"/>
  <c r="AC1552" i="2"/>
  <c r="AK1549" i="2"/>
  <c r="AJ1549" i="2"/>
  <c r="AJ1764" i="2"/>
  <c r="AK1764" i="2"/>
  <c r="AM1763" i="2"/>
  <c r="AQ816" i="2"/>
  <c r="AR816" i="2" s="1"/>
  <c r="AQ815" i="2"/>
  <c r="AR815" i="2" s="1"/>
  <c r="AJ811" i="2"/>
  <c r="AI811" i="2"/>
  <c r="AK811" i="2"/>
  <c r="AQ803" i="2"/>
  <c r="AR803" i="2" s="1"/>
  <c r="AC802" i="2"/>
  <c r="AB802" i="2"/>
  <c r="AI661" i="2"/>
  <c r="AJ661" i="2"/>
  <c r="AK661" i="2"/>
  <c r="AK1923" i="2"/>
  <c r="AJ1923" i="2"/>
  <c r="AI849" i="2"/>
  <c r="AL849" i="2"/>
  <c r="AI848" i="2"/>
  <c r="AL848" i="2"/>
  <c r="AA168" i="2"/>
  <c r="AM168" i="2"/>
  <c r="AA829" i="2"/>
  <c r="AM829" i="2"/>
  <c r="AA827" i="2"/>
  <c r="AM827" i="2"/>
  <c r="AA825" i="2"/>
  <c r="AM825" i="2"/>
  <c r="AA823" i="2"/>
  <c r="AM823" i="2"/>
  <c r="AA821" i="2"/>
  <c r="AM821" i="2"/>
  <c r="AA38" i="2"/>
  <c r="AM38" i="2"/>
  <c r="AA772" i="2"/>
  <c r="AD772" i="2" s="1"/>
  <c r="AM772" i="2"/>
  <c r="AA36" i="2"/>
  <c r="AD36" i="2" s="1"/>
  <c r="AM36" i="2"/>
  <c r="AA667" i="2"/>
  <c r="AD667" i="2" s="1"/>
  <c r="AM667" i="2"/>
  <c r="AA666" i="2"/>
  <c r="AD666" i="2" s="1"/>
  <c r="AM666" i="2"/>
  <c r="AA664" i="2"/>
  <c r="AD664" i="2" s="1"/>
  <c r="AM664" i="2"/>
  <c r="AA1964" i="2"/>
  <c r="AD1964" i="2" s="1"/>
  <c r="AM1964" i="2"/>
  <c r="AA1963" i="2"/>
  <c r="AD1963" i="2" s="1"/>
  <c r="AM1963" i="2"/>
  <c r="AA647" i="2"/>
  <c r="AD647" i="2" s="1"/>
  <c r="AM647" i="2"/>
  <c r="AA1681" i="2"/>
  <c r="AD1681" i="2" s="1"/>
  <c r="AM1681" i="2"/>
  <c r="AA663" i="2"/>
  <c r="AD663" i="2" s="1"/>
  <c r="AM663" i="2"/>
  <c r="AA1959" i="2"/>
  <c r="AD1959" i="2" s="1"/>
  <c r="AM1959" i="2"/>
  <c r="AA1957" i="2"/>
  <c r="AD1957" i="2" s="1"/>
  <c r="AM1957" i="2"/>
  <c r="AB1556" i="2"/>
  <c r="AA1556" i="2"/>
  <c r="AD1556" i="2" s="1"/>
  <c r="AB1955" i="2"/>
  <c r="AA1955" i="2"/>
  <c r="AD1955" i="2" s="1"/>
  <c r="AB1554" i="2"/>
  <c r="AC1554" i="2"/>
  <c r="AB1677" i="2"/>
  <c r="AC1677" i="2"/>
  <c r="AD1677" i="2" s="1"/>
  <c r="AK646" i="2"/>
  <c r="AJ646" i="2"/>
  <c r="AN1551" i="2"/>
  <c r="AK1878" i="2"/>
  <c r="AA505" i="2"/>
  <c r="AD505" i="2" s="1"/>
  <c r="AJ1947" i="2"/>
  <c r="AI1947" i="2"/>
  <c r="AJ817" i="2"/>
  <c r="AK817" i="2"/>
  <c r="AJ1762" i="2"/>
  <c r="AI1762" i="2"/>
  <c r="AK1762" i="2"/>
  <c r="AJ816" i="2"/>
  <c r="AI816" i="2"/>
  <c r="AK816" i="2"/>
  <c r="AC809" i="2"/>
  <c r="AB809" i="2"/>
  <c r="AQ804" i="2"/>
  <c r="AR804" i="2" s="1"/>
  <c r="AC166" i="2"/>
  <c r="AB166" i="2"/>
  <c r="AL1771" i="2"/>
  <c r="AL1768" i="2"/>
  <c r="AA1954" i="2"/>
  <c r="AD1954" i="2" s="1"/>
  <c r="AB1954" i="2"/>
  <c r="AA1953" i="2"/>
  <c r="AD1953" i="2" s="1"/>
  <c r="AB1953" i="2"/>
  <c r="AK1950" i="2"/>
  <c r="AJ1950" i="2"/>
  <c r="AN1949" i="2"/>
  <c r="AK1552" i="2"/>
  <c r="AA1549" i="2"/>
  <c r="AD1549" i="2" s="1"/>
  <c r="AB1549" i="2"/>
  <c r="AM1878" i="2"/>
  <c r="AL1878" i="2"/>
  <c r="AN1878" i="2"/>
  <c r="AQ814" i="2"/>
  <c r="AR814" i="2" s="1"/>
  <c r="AQ812" i="2"/>
  <c r="AR812" i="2" s="1"/>
  <c r="AQ165" i="2"/>
  <c r="AR165" i="2" s="1"/>
  <c r="AC1759" i="2"/>
  <c r="AB1759" i="2"/>
  <c r="AM1676" i="2"/>
  <c r="AR1946" i="2"/>
  <c r="AC808" i="2"/>
  <c r="AB808" i="2"/>
  <c r="AB771" i="2"/>
  <c r="AC771" i="2"/>
  <c r="AB1944" i="2"/>
  <c r="AA1944" i="2"/>
  <c r="AD1944" i="2" s="1"/>
  <c r="AC1944" i="2"/>
  <c r="AI1940" i="2"/>
  <c r="AJ1940" i="2"/>
  <c r="AK1940" i="2"/>
  <c r="AQ797" i="2"/>
  <c r="AR797" i="2" s="1"/>
  <c r="AL1749" i="2"/>
  <c r="AN1749" i="2"/>
  <c r="AL1917" i="2"/>
  <c r="AM1917" i="2"/>
  <c r="AN1917" i="2"/>
  <c r="AI1545" i="2"/>
  <c r="AJ1545" i="2"/>
  <c r="AK1545" i="2"/>
  <c r="AI1544" i="2"/>
  <c r="AJ1544" i="2"/>
  <c r="AK1544" i="2"/>
  <c r="AI1911" i="2"/>
  <c r="AJ1911" i="2"/>
  <c r="AK1911" i="2"/>
  <c r="AI1910" i="2"/>
  <c r="AJ1910" i="2"/>
  <c r="AK1910" i="2"/>
  <c r="AQ1748" i="2"/>
  <c r="AR1748" i="2" s="1"/>
  <c r="AK1949" i="2"/>
  <c r="AM1553" i="2"/>
  <c r="AK1551" i="2"/>
  <c r="AM1550" i="2"/>
  <c r="AM1945" i="2"/>
  <c r="AR1764" i="2"/>
  <c r="AM820" i="2"/>
  <c r="AR809" i="2"/>
  <c r="AC807" i="2"/>
  <c r="AB807" i="2"/>
  <c r="AB770" i="2"/>
  <c r="AC770" i="2"/>
  <c r="AB1938" i="2"/>
  <c r="AA1938" i="2"/>
  <c r="AD1938" i="2" s="1"/>
  <c r="AC1938" i="2"/>
  <c r="AN1935" i="2"/>
  <c r="AB1932" i="2"/>
  <c r="AC1932" i="2"/>
  <c r="AA1932" i="2"/>
  <c r="AD1932" i="2" s="1"/>
  <c r="AN1925" i="2"/>
  <c r="AL1758" i="2"/>
  <c r="AN1758" i="2"/>
  <c r="AN1757" i="2"/>
  <c r="AI1905" i="2"/>
  <c r="AJ1905" i="2"/>
  <c r="AK1905" i="2"/>
  <c r="AM1956" i="2"/>
  <c r="AM1556" i="2"/>
  <c r="AM1955" i="2"/>
  <c r="AM1954" i="2"/>
  <c r="AM1953" i="2"/>
  <c r="AM1950" i="2"/>
  <c r="AK1553" i="2"/>
  <c r="AM646" i="2"/>
  <c r="AK1550" i="2"/>
  <c r="AM1549" i="2"/>
  <c r="AN1766" i="2"/>
  <c r="AN819" i="2"/>
  <c r="AK1763" i="2"/>
  <c r="AR1761" i="2"/>
  <c r="AR1760" i="2"/>
  <c r="AK807" i="2"/>
  <c r="AC805" i="2"/>
  <c r="AB805" i="2"/>
  <c r="AB1942" i="2"/>
  <c r="AA1942" i="2"/>
  <c r="AD1942" i="2" s="1"/>
  <c r="AC1942" i="2"/>
  <c r="AB645" i="2"/>
  <c r="AA645" i="2"/>
  <c r="AD645" i="2" s="1"/>
  <c r="AC645" i="2"/>
  <c r="AM1929" i="2"/>
  <c r="AL1929" i="2"/>
  <c r="AN1929" i="2"/>
  <c r="AN660" i="2"/>
  <c r="AL1927" i="2"/>
  <c r="AN1927" i="2"/>
  <c r="AN1926" i="2"/>
  <c r="AI1909" i="2"/>
  <c r="AJ1909" i="2"/>
  <c r="AK1909" i="2"/>
  <c r="AK1943" i="2"/>
  <c r="AM1943" i="2"/>
  <c r="AK1941" i="2"/>
  <c r="AM1941" i="2"/>
  <c r="AC1940" i="2"/>
  <c r="AK644" i="2"/>
  <c r="AM644" i="2"/>
  <c r="AC661" i="2"/>
  <c r="AK1936" i="2"/>
  <c r="AM1936" i="2"/>
  <c r="AM1934" i="2"/>
  <c r="AC1548" i="2"/>
  <c r="AN1547" i="2"/>
  <c r="AB1547" i="2"/>
  <c r="AA1547" i="2"/>
  <c r="AD1547" i="2" s="1"/>
  <c r="AC1930" i="2"/>
  <c r="AB1929" i="2"/>
  <c r="AD1929" i="2" s="1"/>
  <c r="AC1929" i="2"/>
  <c r="AM660" i="2"/>
  <c r="AD1928" i="2"/>
  <c r="AM1927" i="2"/>
  <c r="AK1924" i="2"/>
  <c r="AJ1924" i="2"/>
  <c r="AM1758" i="2"/>
  <c r="AN1755" i="2"/>
  <c r="AJ1754" i="2"/>
  <c r="AK1754" i="2"/>
  <c r="AI796" i="2"/>
  <c r="AJ796" i="2"/>
  <c r="AK796" i="2"/>
  <c r="AI1916" i="2"/>
  <c r="AJ1916" i="2"/>
  <c r="AK1916" i="2"/>
  <c r="AI1915" i="2"/>
  <c r="AJ1915" i="2"/>
  <c r="AK1915" i="2"/>
  <c r="AA1544" i="2"/>
  <c r="AD1544" i="2" s="1"/>
  <c r="AB1544" i="2"/>
  <c r="AC1544" i="2"/>
  <c r="AK1742" i="2"/>
  <c r="AM771" i="2"/>
  <c r="AM770" i="2"/>
  <c r="AC34" i="2"/>
  <c r="AM34" i="2"/>
  <c r="AC662" i="2"/>
  <c r="AM662" i="2"/>
  <c r="AJ1943" i="2"/>
  <c r="AN1942" i="2"/>
  <c r="AJ1941" i="2"/>
  <c r="AA1940" i="2"/>
  <c r="AD1940" i="2" s="1"/>
  <c r="AM1940" i="2"/>
  <c r="AJ644" i="2"/>
  <c r="AA661" i="2"/>
  <c r="AD661" i="2" s="1"/>
  <c r="AM661" i="2"/>
  <c r="AJ1936" i="2"/>
  <c r="AA1548" i="2"/>
  <c r="AD1548" i="2" s="1"/>
  <c r="AM1548" i="2"/>
  <c r="AB1931" i="2"/>
  <c r="AC1931" i="2"/>
  <c r="AA1930" i="2"/>
  <c r="AD1930" i="2" s="1"/>
  <c r="AM1930" i="2"/>
  <c r="AK1925" i="2"/>
  <c r="AJ1925" i="2"/>
  <c r="AM1923" i="2"/>
  <c r="AM799" i="2"/>
  <c r="AL1751" i="2"/>
  <c r="AN1751" i="2"/>
  <c r="AI1546" i="2"/>
  <c r="AJ1546" i="2"/>
  <c r="AK1546" i="2"/>
  <c r="AA1915" i="2"/>
  <c r="AD1915" i="2" s="1"/>
  <c r="AB1915" i="2"/>
  <c r="AC1915" i="2"/>
  <c r="AC792" i="2"/>
  <c r="AB792" i="2"/>
  <c r="AC1744" i="2"/>
  <c r="AB1744" i="2"/>
  <c r="AC1907" i="2"/>
  <c r="AB1907" i="2"/>
  <c r="AC1903" i="2"/>
  <c r="AB1903" i="2"/>
  <c r="AM1932" i="2"/>
  <c r="AN1932" i="2"/>
  <c r="AI1755" i="2"/>
  <c r="AJ1755" i="2"/>
  <c r="AI798" i="2"/>
  <c r="AJ798" i="2"/>
  <c r="AK798" i="2"/>
  <c r="AA1546" i="2"/>
  <c r="AD1546" i="2" s="1"/>
  <c r="AB1546" i="2"/>
  <c r="AC1546" i="2"/>
  <c r="AL1913" i="2"/>
  <c r="AM1913" i="2"/>
  <c r="AN1913" i="2"/>
  <c r="AM1547" i="2"/>
  <c r="AB1755" i="2"/>
  <c r="AD1755" i="2" s="1"/>
  <c r="AC1754" i="2"/>
  <c r="AL1753" i="2"/>
  <c r="AJ1752" i="2"/>
  <c r="AJ1751" i="2"/>
  <c r="AB1751" i="2"/>
  <c r="AD1751" i="2" s="1"/>
  <c r="AC798" i="2"/>
  <c r="AL797" i="2"/>
  <c r="AJ1750" i="2"/>
  <c r="AJ1749" i="2"/>
  <c r="AB1749" i="2"/>
  <c r="AC796" i="2"/>
  <c r="AR795" i="2"/>
  <c r="AJ794" i="2"/>
  <c r="AJ793" i="2"/>
  <c r="AR1922" i="2"/>
  <c r="AJ1921" i="2"/>
  <c r="AJ1920" i="2"/>
  <c r="AJ1919" i="2"/>
  <c r="AJ1918" i="2"/>
  <c r="AJ1917" i="2"/>
  <c r="AB1917" i="2"/>
  <c r="AC1916" i="2"/>
  <c r="AJ1914" i="2"/>
  <c r="AJ1913" i="2"/>
  <c r="AB1913" i="2"/>
  <c r="AC1545" i="2"/>
  <c r="AJ1543" i="2"/>
  <c r="AJ1912" i="2"/>
  <c r="AJ1747" i="2"/>
  <c r="AB1746" i="2"/>
  <c r="AJ1743" i="2"/>
  <c r="AB1909" i="2"/>
  <c r="AJ1906" i="2"/>
  <c r="AB1905" i="2"/>
  <c r="AJ1742" i="2"/>
  <c r="AJ1741" i="2"/>
  <c r="AB1741" i="2"/>
  <c r="AD1741" i="2" s="1"/>
  <c r="AK1758" i="2"/>
  <c r="AK1757" i="2"/>
  <c r="AK1756" i="2"/>
  <c r="AK799" i="2"/>
  <c r="AB1753" i="2"/>
  <c r="AL1752" i="2"/>
  <c r="AL1750" i="2"/>
  <c r="AD1749" i="2"/>
  <c r="AB796" i="2"/>
  <c r="AM795" i="2"/>
  <c r="AM1922" i="2"/>
  <c r="AL1919" i="2"/>
  <c r="AL1546" i="2"/>
  <c r="AL1918" i="2"/>
  <c r="AL1915" i="2"/>
  <c r="AL1914" i="2"/>
  <c r="AL1544" i="2"/>
  <c r="AR1911" i="2"/>
  <c r="AB1745" i="2"/>
  <c r="AB1908" i="2"/>
  <c r="AB1904" i="2"/>
  <c r="AL1543" i="2"/>
  <c r="AM1910" i="2"/>
  <c r="AK1538" i="2"/>
  <c r="AC1538" i="2"/>
  <c r="AK622" i="2"/>
  <c r="AC622" i="2"/>
  <c r="AK621" i="2"/>
  <c r="AC621" i="2"/>
  <c r="AK620" i="2"/>
  <c r="AC620" i="2"/>
  <c r="AK619" i="2"/>
  <c r="AC619" i="2"/>
  <c r="AK618" i="2"/>
  <c r="AC618" i="2"/>
  <c r="AK1870" i="2"/>
  <c r="AC1870" i="2"/>
  <c r="AK1356" i="2"/>
  <c r="AC1356" i="2"/>
  <c r="AK1355" i="2"/>
  <c r="AC1355" i="2"/>
  <c r="AK1354" i="2"/>
  <c r="AC1354" i="2"/>
  <c r="AK437" i="2"/>
  <c r="AC437" i="2"/>
  <c r="AK436" i="2"/>
  <c r="AC436" i="2"/>
  <c r="AK435" i="2"/>
  <c r="AC435" i="2"/>
  <c r="AK434" i="2"/>
  <c r="AC434" i="2"/>
  <c r="AK1353" i="2"/>
  <c r="AC1353" i="2"/>
  <c r="AK1352" i="2"/>
  <c r="AC1352" i="2"/>
  <c r="AK1351" i="2"/>
  <c r="AC1351" i="2"/>
  <c r="AK1350" i="2"/>
  <c r="AC1350" i="2"/>
  <c r="AK1349" i="2"/>
  <c r="AC1349" i="2"/>
  <c r="AK433" i="2"/>
  <c r="AC433" i="2"/>
  <c r="AK432" i="2"/>
  <c r="AC432" i="2"/>
  <c r="AK431" i="2"/>
  <c r="AC431" i="2"/>
  <c r="AK1348" i="2"/>
  <c r="AC1348" i="2"/>
  <c r="AK1347" i="2"/>
  <c r="AC1347" i="2"/>
  <c r="AK1346" i="2"/>
  <c r="AC1346" i="2"/>
  <c r="AK1345" i="2"/>
  <c r="AC1345" i="2"/>
  <c r="AK430" i="2"/>
  <c r="AC430" i="2"/>
  <c r="AK1344" i="2"/>
  <c r="AC1344" i="2"/>
  <c r="AI420" i="2"/>
  <c r="AK420" i="2"/>
  <c r="AR420" i="2"/>
  <c r="AI416" i="2"/>
  <c r="AK416" i="2"/>
  <c r="AR416" i="2"/>
  <c r="AI412" i="2"/>
  <c r="AK412" i="2"/>
  <c r="AR412" i="2"/>
  <c r="AI408" i="2"/>
  <c r="AK408" i="2"/>
  <c r="AR408" i="2"/>
  <c r="AI404" i="2"/>
  <c r="AK404" i="2"/>
  <c r="AR404" i="2"/>
  <c r="AI2141" i="2"/>
  <c r="AK2141" i="2"/>
  <c r="AR2141" i="2"/>
  <c r="AI617" i="2"/>
  <c r="AK617" i="2"/>
  <c r="AR617" i="2"/>
  <c r="AI2135" i="2"/>
  <c r="AK2135" i="2"/>
  <c r="AR2135" i="2"/>
  <c r="AI614" i="2"/>
  <c r="AK614" i="2"/>
  <c r="AR614" i="2"/>
  <c r="AI2133" i="2"/>
  <c r="AK2133" i="2"/>
  <c r="AR2133" i="2"/>
  <c r="AI1534" i="2"/>
  <c r="AK1534" i="2"/>
  <c r="AR1534" i="2"/>
  <c r="AI609" i="2"/>
  <c r="AK609" i="2"/>
  <c r="AR609" i="2"/>
  <c r="AI1336" i="2"/>
  <c r="AK1336" i="2"/>
  <c r="AR1336" i="2"/>
  <c r="AI399" i="2"/>
  <c r="AK399" i="2"/>
  <c r="AR399" i="2"/>
  <c r="AI1332" i="2"/>
  <c r="AK1332" i="2"/>
  <c r="AR1332" i="2"/>
  <c r="AI398" i="2"/>
  <c r="AK398" i="2"/>
  <c r="AR398" i="2"/>
  <c r="AI1327" i="2"/>
  <c r="AK1327" i="2"/>
  <c r="AR1327" i="2"/>
  <c r="AI396" i="2"/>
  <c r="AK396" i="2"/>
  <c r="AR396" i="2"/>
  <c r="AI1323" i="2"/>
  <c r="AK1323" i="2"/>
  <c r="AR1323" i="2"/>
  <c r="AI392" i="2"/>
  <c r="AK392" i="2"/>
  <c r="AR392" i="2"/>
  <c r="AI1319" i="2"/>
  <c r="AK1319" i="2"/>
  <c r="AR1319" i="2"/>
  <c r="AI386" i="2"/>
  <c r="AK386" i="2"/>
  <c r="AR386" i="2"/>
  <c r="AI382" i="2"/>
  <c r="AK382" i="2"/>
  <c r="AR382" i="2"/>
  <c r="AI378" i="2"/>
  <c r="AK378" i="2"/>
  <c r="AR378" i="2"/>
  <c r="AI374" i="2"/>
  <c r="AK374" i="2"/>
  <c r="AR374" i="2"/>
  <c r="AI370" i="2"/>
  <c r="AK370" i="2"/>
  <c r="AR370" i="2"/>
  <c r="AQ355" i="2"/>
  <c r="AR355" i="2" s="1"/>
  <c r="AQ1298" i="2"/>
  <c r="AR1298" i="2" s="1"/>
  <c r="AQ1294" i="2"/>
  <c r="AR1294" i="2" s="1"/>
  <c r="AQ351" i="2"/>
  <c r="AR351" i="2" s="1"/>
  <c r="AQ347" i="2"/>
  <c r="AR347" i="2" s="1"/>
  <c r="AQ343" i="2"/>
  <c r="AR343" i="2" s="1"/>
  <c r="AQ339" i="2"/>
  <c r="AR339" i="2" s="1"/>
  <c r="AQ335" i="2"/>
  <c r="AR335" i="2" s="1"/>
  <c r="AQ331" i="2"/>
  <c r="AR331" i="2" s="1"/>
  <c r="AQ327" i="2"/>
  <c r="AR327" i="2" s="1"/>
  <c r="AQ161" i="2"/>
  <c r="AR161" i="2" s="1"/>
  <c r="AD159" i="2"/>
  <c r="AQ1525" i="2"/>
  <c r="AR1525" i="2" s="1"/>
  <c r="AQ2116" i="2"/>
  <c r="AR2116" i="2" s="1"/>
  <c r="AQ596" i="2"/>
  <c r="AR596" i="2" s="1"/>
  <c r="AQ1667" i="2"/>
  <c r="AR1667" i="2" s="1"/>
  <c r="AQ2112" i="2"/>
  <c r="AR2112" i="2" s="1"/>
  <c r="AQ591" i="2"/>
  <c r="AR591" i="2" s="1"/>
  <c r="AQ2110" i="2"/>
  <c r="AR2110" i="2" s="1"/>
  <c r="AQ1661" i="2"/>
  <c r="AR1661" i="2" s="1"/>
  <c r="AQ1523" i="2"/>
  <c r="AR1523" i="2" s="1"/>
  <c r="AQ588" i="2"/>
  <c r="AR588" i="2" s="1"/>
  <c r="AQ1660" i="2"/>
  <c r="AR1660" i="2" s="1"/>
  <c r="AQ1518" i="2"/>
  <c r="AR1518" i="2" s="1"/>
  <c r="AQ1514" i="2"/>
  <c r="AR1514" i="2" s="1"/>
  <c r="AQ1861" i="2"/>
  <c r="AR1861" i="2" s="1"/>
  <c r="AQ1292" i="2"/>
  <c r="AR1292" i="2" s="1"/>
  <c r="AQ1288" i="2"/>
  <c r="AR1288" i="2" s="1"/>
  <c r="AQ1857" i="2"/>
  <c r="AR1857" i="2" s="1"/>
  <c r="AQ1284" i="2"/>
  <c r="AR1284" i="2" s="1"/>
  <c r="AQ320" i="2"/>
  <c r="AR320" i="2" s="1"/>
  <c r="AQ1278" i="2"/>
  <c r="AR1278" i="2" s="1"/>
  <c r="AQ1274" i="2"/>
  <c r="AR1274" i="2" s="1"/>
  <c r="AQ1273" i="2"/>
  <c r="AR1273" i="2" s="1"/>
  <c r="AQ1269" i="2"/>
  <c r="AR1269" i="2" s="1"/>
  <c r="AQ314" i="2"/>
  <c r="AR314" i="2" s="1"/>
  <c r="AQ1265" i="2"/>
  <c r="AR1265" i="2" s="1"/>
  <c r="AQ309" i="2"/>
  <c r="AR309" i="2" s="1"/>
  <c r="AQ305" i="2"/>
  <c r="AR305" i="2" s="1"/>
  <c r="AQ300" i="2"/>
  <c r="AR300" i="2" s="1"/>
  <c r="AQ290" i="2"/>
  <c r="AR290" i="2" s="1"/>
  <c r="AQ153" i="2"/>
  <c r="AR153" i="2" s="1"/>
  <c r="AN1738" i="2"/>
  <c r="AC1738" i="2"/>
  <c r="AN1737" i="2"/>
  <c r="AC1737" i="2"/>
  <c r="AN1736" i="2"/>
  <c r="AC1736" i="2"/>
  <c r="AN1735" i="2"/>
  <c r="AC1735" i="2"/>
  <c r="AN504" i="2"/>
  <c r="AC504" i="2"/>
  <c r="AN503" i="2"/>
  <c r="AC503" i="2"/>
  <c r="AN659" i="2"/>
  <c r="AC659" i="2"/>
  <c r="AN2149" i="2"/>
  <c r="AC2149" i="2"/>
  <c r="AN643" i="2"/>
  <c r="AC643" i="2"/>
  <c r="AN642" i="2"/>
  <c r="AC642" i="2"/>
  <c r="AN641" i="2"/>
  <c r="AC641" i="2"/>
  <c r="AN640" i="2"/>
  <c r="AC640" i="2"/>
  <c r="AN639" i="2"/>
  <c r="AC639" i="2"/>
  <c r="AN638" i="2"/>
  <c r="AC638" i="2"/>
  <c r="AN502" i="2"/>
  <c r="AC502" i="2"/>
  <c r="AN501" i="2"/>
  <c r="AC501" i="2"/>
  <c r="AN500" i="2"/>
  <c r="AC500" i="2"/>
  <c r="AN499" i="2"/>
  <c r="AC499" i="2"/>
  <c r="AN498" i="2"/>
  <c r="AC498" i="2"/>
  <c r="AN497" i="2"/>
  <c r="AC497" i="2"/>
  <c r="AN496" i="2"/>
  <c r="AC496" i="2"/>
  <c r="AN495" i="2"/>
  <c r="AC495" i="2"/>
  <c r="AN494" i="2"/>
  <c r="AC494" i="2"/>
  <c r="AN493" i="2"/>
  <c r="AC493" i="2"/>
  <c r="AN492" i="2"/>
  <c r="AC492" i="2"/>
  <c r="AN491" i="2"/>
  <c r="AC491" i="2"/>
  <c r="AN490" i="2"/>
  <c r="AC490" i="2"/>
  <c r="AN489" i="2"/>
  <c r="AC489" i="2"/>
  <c r="AN488" i="2"/>
  <c r="AC488" i="2"/>
  <c r="AN487" i="2"/>
  <c r="AC487" i="2"/>
  <c r="AN486" i="2"/>
  <c r="AC486" i="2"/>
  <c r="AN163" i="2"/>
  <c r="AC163" i="2"/>
  <c r="AN637" i="2"/>
  <c r="AC637" i="2"/>
  <c r="AN636" i="2"/>
  <c r="AC636" i="2"/>
  <c r="AN635" i="2"/>
  <c r="AC635" i="2"/>
  <c r="AN634" i="2"/>
  <c r="AC634" i="2"/>
  <c r="AN633" i="2"/>
  <c r="AC633" i="2"/>
  <c r="AN632" i="2"/>
  <c r="AC632" i="2"/>
  <c r="AN631" i="2"/>
  <c r="AC631" i="2"/>
  <c r="AN1877" i="2"/>
  <c r="AC1877" i="2"/>
  <c r="AN485" i="2"/>
  <c r="AC485" i="2"/>
  <c r="AN484" i="2"/>
  <c r="AC484" i="2"/>
  <c r="AN483" i="2"/>
  <c r="AC483" i="2"/>
  <c r="AN482" i="2"/>
  <c r="AC482" i="2"/>
  <c r="AN1876" i="2"/>
  <c r="AC1876" i="2"/>
  <c r="AN1368" i="2"/>
  <c r="AC1368" i="2"/>
  <c r="AN1367" i="2"/>
  <c r="AC1367" i="2"/>
  <c r="AN481" i="2"/>
  <c r="AC481" i="2"/>
  <c r="AN480" i="2"/>
  <c r="AC480" i="2"/>
  <c r="AN479" i="2"/>
  <c r="AC479" i="2"/>
  <c r="AN1875" i="2"/>
  <c r="AC1875" i="2"/>
  <c r="AN478" i="2"/>
  <c r="AC478" i="2"/>
  <c r="AN1366" i="2"/>
  <c r="AC1366" i="2"/>
  <c r="AN477" i="2"/>
  <c r="AC477" i="2"/>
  <c r="AN476" i="2"/>
  <c r="AC476" i="2"/>
  <c r="AN475" i="2"/>
  <c r="AC475" i="2"/>
  <c r="AN474" i="2"/>
  <c r="AC474" i="2"/>
  <c r="AN473" i="2"/>
  <c r="AC473" i="2"/>
  <c r="AN472" i="2"/>
  <c r="AC472" i="2"/>
  <c r="AN471" i="2"/>
  <c r="AC471" i="2"/>
  <c r="AN470" i="2"/>
  <c r="AC470" i="2"/>
  <c r="AN469" i="2"/>
  <c r="AC469" i="2"/>
  <c r="AN468" i="2"/>
  <c r="AC468" i="2"/>
  <c r="AN1874" i="2"/>
  <c r="AC1874" i="2"/>
  <c r="AN1365" i="2"/>
  <c r="AC1365" i="2"/>
  <c r="AN467" i="2"/>
  <c r="AC467" i="2"/>
  <c r="AN466" i="2"/>
  <c r="AC466" i="2"/>
  <c r="AN465" i="2"/>
  <c r="AC465" i="2"/>
  <c r="AN464" i="2"/>
  <c r="AC464" i="2"/>
  <c r="AN463" i="2"/>
  <c r="AC463" i="2"/>
  <c r="AN2148" i="2"/>
  <c r="AC2148" i="2"/>
  <c r="AN2147" i="2"/>
  <c r="AC2147" i="2"/>
  <c r="AN2146" i="2"/>
  <c r="AC2146" i="2"/>
  <c r="AN630" i="2"/>
  <c r="AC630" i="2"/>
  <c r="AN629" i="2"/>
  <c r="AC629" i="2"/>
  <c r="AN628" i="2"/>
  <c r="AC628" i="2"/>
  <c r="AN627" i="2"/>
  <c r="AC627" i="2"/>
  <c r="AN1542" i="2"/>
  <c r="AC1542" i="2"/>
  <c r="AN1901" i="2"/>
  <c r="AC1901" i="2"/>
  <c r="AN1541" i="2"/>
  <c r="AC1541" i="2"/>
  <c r="AN1540" i="2"/>
  <c r="AC1540" i="2"/>
  <c r="AN1539" i="2"/>
  <c r="AC1539" i="2"/>
  <c r="AN626" i="2"/>
  <c r="AC626" i="2"/>
  <c r="AN625" i="2"/>
  <c r="AC625" i="2"/>
  <c r="AN624" i="2"/>
  <c r="AC624" i="2"/>
  <c r="AN1873" i="2"/>
  <c r="AC1873" i="2"/>
  <c r="AD1873" i="2" s="1"/>
  <c r="AN1364" i="2"/>
  <c r="AC1364" i="2"/>
  <c r="AD1364" i="2" s="1"/>
  <c r="AN1363" i="2"/>
  <c r="AC1363" i="2"/>
  <c r="AD1363" i="2" s="1"/>
  <c r="AN1362" i="2"/>
  <c r="AC1362" i="2"/>
  <c r="AN462" i="2"/>
  <c r="AC462" i="2"/>
  <c r="AD462" i="2" s="1"/>
  <c r="AN461" i="2"/>
  <c r="AC461" i="2"/>
  <c r="AD461" i="2" s="1"/>
  <c r="AN460" i="2"/>
  <c r="AC460" i="2"/>
  <c r="AD460" i="2" s="1"/>
  <c r="AN1872" i="2"/>
  <c r="AC1872" i="2"/>
  <c r="AD1872" i="2" s="1"/>
  <c r="AN1361" i="2"/>
  <c r="AC1361" i="2"/>
  <c r="AD1361" i="2" s="1"/>
  <c r="AN1360" i="2"/>
  <c r="AC1360" i="2"/>
  <c r="AD1360" i="2" s="1"/>
  <c r="AN1359" i="2"/>
  <c r="AC1359" i="2"/>
  <c r="AD1359" i="2" s="1"/>
  <c r="AN1358" i="2"/>
  <c r="AC1358" i="2"/>
  <c r="AN459" i="2"/>
  <c r="AC459" i="2"/>
  <c r="AD459" i="2" s="1"/>
  <c r="AN458" i="2"/>
  <c r="AC458" i="2"/>
  <c r="AD458" i="2" s="1"/>
  <c r="AN457" i="2"/>
  <c r="AC457" i="2"/>
  <c r="AD457" i="2" s="1"/>
  <c r="AN1871" i="2"/>
  <c r="AC1871" i="2"/>
  <c r="AD1871" i="2" s="1"/>
  <c r="AN456" i="2"/>
  <c r="AC456" i="2"/>
  <c r="AD456" i="2" s="1"/>
  <c r="AN1357" i="2"/>
  <c r="AC1357" i="2"/>
  <c r="AD1357" i="2" s="1"/>
  <c r="AN455" i="2"/>
  <c r="AC455" i="2"/>
  <c r="AD455" i="2" s="1"/>
  <c r="AN454" i="2"/>
  <c r="AC454" i="2"/>
  <c r="AN453" i="2"/>
  <c r="AC453" i="2"/>
  <c r="AD453" i="2" s="1"/>
  <c r="AN452" i="2"/>
  <c r="AC452" i="2"/>
  <c r="AD452" i="2" s="1"/>
  <c r="AN451" i="2"/>
  <c r="AC451" i="2"/>
  <c r="AD451" i="2" s="1"/>
  <c r="AN450" i="2"/>
  <c r="AC450" i="2"/>
  <c r="AD450" i="2" s="1"/>
  <c r="AN449" i="2"/>
  <c r="AC449" i="2"/>
  <c r="AD449" i="2" s="1"/>
  <c r="AN448" i="2"/>
  <c r="AC448" i="2"/>
  <c r="AD448" i="2" s="1"/>
  <c r="AN447" i="2"/>
  <c r="AC447" i="2"/>
  <c r="AD447" i="2" s="1"/>
  <c r="AN446" i="2"/>
  <c r="AC446" i="2"/>
  <c r="AN445" i="2"/>
  <c r="AC445" i="2"/>
  <c r="AD445" i="2" s="1"/>
  <c r="AN444" i="2"/>
  <c r="AC444" i="2"/>
  <c r="AD444" i="2" s="1"/>
  <c r="AN443" i="2"/>
  <c r="AC443" i="2"/>
  <c r="AD443" i="2" s="1"/>
  <c r="AN442" i="2"/>
  <c r="AC442" i="2"/>
  <c r="AD442" i="2" s="1"/>
  <c r="AN441" i="2"/>
  <c r="AC441" i="2"/>
  <c r="AD441" i="2" s="1"/>
  <c r="AN440" i="2"/>
  <c r="AC440" i="2"/>
  <c r="AD440" i="2" s="1"/>
  <c r="AN439" i="2"/>
  <c r="AC439" i="2"/>
  <c r="AD439" i="2" s="1"/>
  <c r="AN438" i="2"/>
  <c r="AC438" i="2"/>
  <c r="AN1674" i="2"/>
  <c r="AC1674" i="2"/>
  <c r="AN1673" i="2"/>
  <c r="AC1673" i="2"/>
  <c r="AN2145" i="2"/>
  <c r="AC2145" i="2"/>
  <c r="AN623" i="2"/>
  <c r="AC623" i="2"/>
  <c r="AN2144" i="2"/>
  <c r="AC2144" i="2"/>
  <c r="AN2143" i="2"/>
  <c r="AC2143" i="2"/>
  <c r="AN2142" i="2"/>
  <c r="AC2142" i="2"/>
  <c r="AJ1538" i="2"/>
  <c r="AA1538" i="2"/>
  <c r="AD1538" i="2" s="1"/>
  <c r="AR622" i="2"/>
  <c r="AJ622" i="2"/>
  <c r="AA622" i="2"/>
  <c r="AD622" i="2" s="1"/>
  <c r="AR621" i="2"/>
  <c r="AJ621" i="2"/>
  <c r="AA621" i="2"/>
  <c r="AD621" i="2" s="1"/>
  <c r="AR620" i="2"/>
  <c r="AJ620" i="2"/>
  <c r="AA620" i="2"/>
  <c r="AD620" i="2" s="1"/>
  <c r="AR619" i="2"/>
  <c r="AJ619" i="2"/>
  <c r="AA619" i="2"/>
  <c r="AD619" i="2" s="1"/>
  <c r="AR618" i="2"/>
  <c r="AJ618" i="2"/>
  <c r="AA618" i="2"/>
  <c r="AD618" i="2" s="1"/>
  <c r="AR1870" i="2"/>
  <c r="AJ1870" i="2"/>
  <c r="AA1870" i="2"/>
  <c r="AD1870" i="2" s="1"/>
  <c r="AR1356" i="2"/>
  <c r="AJ1356" i="2"/>
  <c r="AA1356" i="2"/>
  <c r="AD1356" i="2" s="1"/>
  <c r="AR1355" i="2"/>
  <c r="AJ1355" i="2"/>
  <c r="AA1355" i="2"/>
  <c r="AD1355" i="2" s="1"/>
  <c r="AR1354" i="2"/>
  <c r="AJ1354" i="2"/>
  <c r="AA1354" i="2"/>
  <c r="AD1354" i="2" s="1"/>
  <c r="AR437" i="2"/>
  <c r="AJ437" i="2"/>
  <c r="AA437" i="2"/>
  <c r="AD437" i="2" s="1"/>
  <c r="AR436" i="2"/>
  <c r="AJ436" i="2"/>
  <c r="AA436" i="2"/>
  <c r="AD436" i="2" s="1"/>
  <c r="AR435" i="2"/>
  <c r="AJ435" i="2"/>
  <c r="AA435" i="2"/>
  <c r="AD435" i="2" s="1"/>
  <c r="AR434" i="2"/>
  <c r="AJ434" i="2"/>
  <c r="AA434" i="2"/>
  <c r="AD434" i="2" s="1"/>
  <c r="AR1353" i="2"/>
  <c r="AJ1353" i="2"/>
  <c r="AA1353" i="2"/>
  <c r="AR1352" i="2"/>
  <c r="AJ1352" i="2"/>
  <c r="AA1352" i="2"/>
  <c r="AR1351" i="2"/>
  <c r="AJ1351" i="2"/>
  <c r="AA1351" i="2"/>
  <c r="AR1350" i="2"/>
  <c r="AJ1350" i="2"/>
  <c r="AA1350" i="2"/>
  <c r="AR1349" i="2"/>
  <c r="AJ1349" i="2"/>
  <c r="AA1349" i="2"/>
  <c r="AR433" i="2"/>
  <c r="AJ433" i="2"/>
  <c r="AA433" i="2"/>
  <c r="AR432" i="2"/>
  <c r="AJ432" i="2"/>
  <c r="AA432" i="2"/>
  <c r="AR431" i="2"/>
  <c r="AJ431" i="2"/>
  <c r="AA431" i="2"/>
  <c r="AR1348" i="2"/>
  <c r="AJ1348" i="2"/>
  <c r="AA1348" i="2"/>
  <c r="AR1347" i="2"/>
  <c r="AJ1347" i="2"/>
  <c r="AA1347" i="2"/>
  <c r="AR1346" i="2"/>
  <c r="AJ1346" i="2"/>
  <c r="AA1346" i="2"/>
  <c r="AR1345" i="2"/>
  <c r="AJ1345" i="2"/>
  <c r="AA1345" i="2"/>
  <c r="AR430" i="2"/>
  <c r="AJ430" i="2"/>
  <c r="AA430" i="2"/>
  <c r="AR1344" i="2"/>
  <c r="AJ1344" i="2"/>
  <c r="AA1344" i="2"/>
  <c r="AR429" i="2"/>
  <c r="AJ429" i="2"/>
  <c r="AA429" i="2"/>
  <c r="AD429" i="2" s="1"/>
  <c r="AR1343" i="2"/>
  <c r="AJ1343" i="2"/>
  <c r="AA1343" i="2"/>
  <c r="AD1343" i="2" s="1"/>
  <c r="AR1342" i="2"/>
  <c r="AJ1342" i="2"/>
  <c r="AA1342" i="2"/>
  <c r="AD1342" i="2" s="1"/>
  <c r="AR1341" i="2"/>
  <c r="AJ1341" i="2"/>
  <c r="AA1341" i="2"/>
  <c r="AD1341" i="2" s="1"/>
  <c r="AR428" i="2"/>
  <c r="AJ428" i="2"/>
  <c r="AA428" i="2"/>
  <c r="AD428" i="2" s="1"/>
  <c r="AR427" i="2"/>
  <c r="AJ427" i="2"/>
  <c r="AA427" i="2"/>
  <c r="AD427" i="2" s="1"/>
  <c r="AR426" i="2"/>
  <c r="AJ426" i="2"/>
  <c r="AA426" i="2"/>
  <c r="AD426" i="2" s="1"/>
  <c r="AR425" i="2"/>
  <c r="AJ425" i="2"/>
  <c r="AA425" i="2"/>
  <c r="AD425" i="2" s="1"/>
  <c r="AR424" i="2"/>
  <c r="AJ424" i="2"/>
  <c r="AA424" i="2"/>
  <c r="AD424" i="2" s="1"/>
  <c r="AR1340" i="2"/>
  <c r="AJ1340" i="2"/>
  <c r="AA1340" i="2"/>
  <c r="AD1340" i="2" s="1"/>
  <c r="AR1339" i="2"/>
  <c r="AJ1339" i="2"/>
  <c r="AA1339" i="2"/>
  <c r="AD1339" i="2" s="1"/>
  <c r="AR423" i="2"/>
  <c r="AJ423" i="2"/>
  <c r="AA423" i="2"/>
  <c r="AD423" i="2" s="1"/>
  <c r="AR422" i="2"/>
  <c r="AJ422" i="2"/>
  <c r="AA422" i="2"/>
  <c r="AD422" i="2" s="1"/>
  <c r="AR421" i="2"/>
  <c r="AJ421" i="2"/>
  <c r="AN420" i="2"/>
  <c r="AI419" i="2"/>
  <c r="AK419" i="2"/>
  <c r="AR419" i="2"/>
  <c r="AD417" i="2"/>
  <c r="AN416" i="2"/>
  <c r="AI415" i="2"/>
  <c r="AK415" i="2"/>
  <c r="AR415" i="2"/>
  <c r="AD413" i="2"/>
  <c r="AN412" i="2"/>
  <c r="AI411" i="2"/>
  <c r="AK411" i="2"/>
  <c r="AR411" i="2"/>
  <c r="AD409" i="2"/>
  <c r="AN408" i="2"/>
  <c r="AI407" i="2"/>
  <c r="AK407" i="2"/>
  <c r="AR407" i="2"/>
  <c r="AD405" i="2"/>
  <c r="AN404" i="2"/>
  <c r="AI403" i="2"/>
  <c r="AK403" i="2"/>
  <c r="AR403" i="2"/>
  <c r="AN2141" i="2"/>
  <c r="AI2140" i="2"/>
  <c r="AK2140" i="2"/>
  <c r="AR2140" i="2"/>
  <c r="AN617" i="2"/>
  <c r="AI616" i="2"/>
  <c r="AK616" i="2"/>
  <c r="AR616" i="2"/>
  <c r="AN2135" i="2"/>
  <c r="AI1672" i="2"/>
  <c r="AK1672" i="2"/>
  <c r="AR1672" i="2"/>
  <c r="AN614" i="2"/>
  <c r="AI613" i="2"/>
  <c r="AK613" i="2"/>
  <c r="AR613" i="2"/>
  <c r="AN2133" i="2"/>
  <c r="AI1900" i="2"/>
  <c r="AK1900" i="2"/>
  <c r="AR1900" i="2"/>
  <c r="AN1534" i="2"/>
  <c r="AI1533" i="2"/>
  <c r="AK1533" i="2"/>
  <c r="AR1533" i="2"/>
  <c r="AN609" i="2"/>
  <c r="AI1869" i="2"/>
  <c r="AK1869" i="2"/>
  <c r="AR1869" i="2"/>
  <c r="AD1337" i="2"/>
  <c r="AN1336" i="2"/>
  <c r="AI1335" i="2"/>
  <c r="AK1335" i="2"/>
  <c r="AR1335" i="2"/>
  <c r="AD400" i="2"/>
  <c r="AN399" i="2"/>
  <c r="AI1868" i="2"/>
  <c r="AK1868" i="2"/>
  <c r="AR1868" i="2"/>
  <c r="AD1333" i="2"/>
  <c r="AN1332" i="2"/>
  <c r="AI1331" i="2"/>
  <c r="AK1331" i="2"/>
  <c r="AR1331" i="2"/>
  <c r="AD1329" i="2"/>
  <c r="AN398" i="2"/>
  <c r="AI397" i="2"/>
  <c r="AK397" i="2"/>
  <c r="AR397" i="2"/>
  <c r="AD1328" i="2"/>
  <c r="AN1327" i="2"/>
  <c r="AI1326" i="2"/>
  <c r="AK1326" i="2"/>
  <c r="AR1326" i="2"/>
  <c r="AD1324" i="2"/>
  <c r="AN396" i="2"/>
  <c r="AI395" i="2"/>
  <c r="AK395" i="2"/>
  <c r="AR395" i="2"/>
  <c r="AD393" i="2"/>
  <c r="AN1323" i="2"/>
  <c r="AI1322" i="2"/>
  <c r="AK1322" i="2"/>
  <c r="AR1322" i="2"/>
  <c r="AD1320" i="2"/>
  <c r="AN392" i="2"/>
  <c r="AI391" i="2"/>
  <c r="AK391" i="2"/>
  <c r="AR391" i="2"/>
  <c r="AD389" i="2"/>
  <c r="AN1319" i="2"/>
  <c r="AI388" i="2"/>
  <c r="AK388" i="2"/>
  <c r="AR388" i="2"/>
  <c r="AD387" i="2"/>
  <c r="AN386" i="2"/>
  <c r="AI385" i="2"/>
  <c r="AK385" i="2"/>
  <c r="AR385" i="2"/>
  <c r="AD383" i="2"/>
  <c r="AN382" i="2"/>
  <c r="AI381" i="2"/>
  <c r="AK381" i="2"/>
  <c r="AR381" i="2"/>
  <c r="AD379" i="2"/>
  <c r="AN378" i="2"/>
  <c r="AI377" i="2"/>
  <c r="AK377" i="2"/>
  <c r="AR377" i="2"/>
  <c r="AD375" i="2"/>
  <c r="AN374" i="2"/>
  <c r="AI373" i="2"/>
  <c r="AK373" i="2"/>
  <c r="AR373" i="2"/>
  <c r="AD371" i="2"/>
  <c r="AN370" i="2"/>
  <c r="AI369" i="2"/>
  <c r="AK369" i="2"/>
  <c r="AL368" i="2"/>
  <c r="AI367" i="2"/>
  <c r="AK367" i="2"/>
  <c r="AL366" i="2"/>
  <c r="AI365" i="2"/>
  <c r="AK365" i="2"/>
  <c r="AL364" i="2"/>
  <c r="AI363" i="2"/>
  <c r="AK363" i="2"/>
  <c r="AL362" i="2"/>
  <c r="AI361" i="2"/>
  <c r="AK361" i="2"/>
  <c r="AL360" i="2"/>
  <c r="AI162" i="2"/>
  <c r="AK162" i="2"/>
  <c r="AL1532" i="2"/>
  <c r="AI2132" i="2"/>
  <c r="AK2132" i="2"/>
  <c r="AL608" i="2"/>
  <c r="AI607" i="2"/>
  <c r="AK607" i="2"/>
  <c r="AL2131" i="2"/>
  <c r="AI2130" i="2"/>
  <c r="AK2130" i="2"/>
  <c r="AL1670" i="2"/>
  <c r="AI2129" i="2"/>
  <c r="AK2129" i="2"/>
  <c r="AL2128" i="2"/>
  <c r="AI2127" i="2"/>
  <c r="AK2127" i="2"/>
  <c r="AL606" i="2"/>
  <c r="AI605" i="2"/>
  <c r="AK605" i="2"/>
  <c r="AL604" i="2"/>
  <c r="AI2126" i="2"/>
  <c r="AK2126" i="2"/>
  <c r="AL2125" i="2"/>
  <c r="AI2124" i="2"/>
  <c r="AK2124" i="2"/>
  <c r="AL1669" i="2"/>
  <c r="AI2123" i="2"/>
  <c r="AK2123" i="2"/>
  <c r="AL1531" i="2"/>
  <c r="AI1530" i="2"/>
  <c r="AK1530" i="2"/>
  <c r="AL603" i="2"/>
  <c r="AI602" i="2"/>
  <c r="AK602" i="2"/>
  <c r="AL601" i="2"/>
  <c r="AI2122" i="2"/>
  <c r="AK2122" i="2"/>
  <c r="AL2121" i="2"/>
  <c r="AI2120" i="2"/>
  <c r="AK2120" i="2"/>
  <c r="AL2119" i="2"/>
  <c r="AI1899" i="2"/>
  <c r="AK1899" i="2"/>
  <c r="AL1529" i="2"/>
  <c r="AI1528" i="2"/>
  <c r="AK1528" i="2"/>
  <c r="AL1527" i="2"/>
  <c r="AI1526" i="2"/>
  <c r="AK1526" i="2"/>
  <c r="AL600" i="2"/>
  <c r="AI599" i="2"/>
  <c r="AK599" i="2"/>
  <c r="AL598" i="2"/>
  <c r="AI1866" i="2"/>
  <c r="AK1866" i="2"/>
  <c r="AL1865" i="2"/>
  <c r="AI1317" i="2"/>
  <c r="AK1317" i="2"/>
  <c r="AL1316" i="2"/>
  <c r="AI1315" i="2"/>
  <c r="AK1315" i="2"/>
  <c r="AL1314" i="2"/>
  <c r="AI1313" i="2"/>
  <c r="AK1313" i="2"/>
  <c r="AL359" i="2"/>
  <c r="AI358" i="2"/>
  <c r="AK358" i="2"/>
  <c r="AL1864" i="2"/>
  <c r="AI1312" i="2"/>
  <c r="AK1312" i="2"/>
  <c r="AL1311" i="2"/>
  <c r="AI1310" i="2"/>
  <c r="AK1310" i="2"/>
  <c r="AL1309" i="2"/>
  <c r="AI1308" i="2"/>
  <c r="AK1308" i="2"/>
  <c r="AL1307" i="2"/>
  <c r="AI357" i="2"/>
  <c r="AK357" i="2"/>
  <c r="AL356" i="2"/>
  <c r="AI1863" i="2"/>
  <c r="AK1863" i="2"/>
  <c r="AL1306" i="2"/>
  <c r="AI1305" i="2"/>
  <c r="AK1305" i="2"/>
  <c r="AQ1303" i="2"/>
  <c r="AR1303" i="2" s="1"/>
  <c r="AD1301" i="2"/>
  <c r="AQ354" i="2"/>
  <c r="AR354" i="2" s="1"/>
  <c r="AD1299" i="2"/>
  <c r="AQ1297" i="2"/>
  <c r="AR1297" i="2" s="1"/>
  <c r="AD1295" i="2"/>
  <c r="AQ353" i="2"/>
  <c r="AR353" i="2" s="1"/>
  <c r="AD352" i="2"/>
  <c r="AQ350" i="2"/>
  <c r="AR350" i="2" s="1"/>
  <c r="AD348" i="2"/>
  <c r="AQ346" i="2"/>
  <c r="AR346" i="2" s="1"/>
  <c r="AD344" i="2"/>
  <c r="AQ342" i="2"/>
  <c r="AR342" i="2" s="1"/>
  <c r="AD340" i="2"/>
  <c r="AQ338" i="2"/>
  <c r="AR338" i="2" s="1"/>
  <c r="AD336" i="2"/>
  <c r="AQ334" i="2"/>
  <c r="AR334" i="2" s="1"/>
  <c r="AD332" i="2"/>
  <c r="AQ330" i="2"/>
  <c r="AR330" i="2" s="1"/>
  <c r="AD328" i="2"/>
  <c r="AQ326" i="2"/>
  <c r="AR326" i="2" s="1"/>
  <c r="AD324" i="2"/>
  <c r="AQ160" i="2"/>
  <c r="AR160" i="2" s="1"/>
  <c r="AD158" i="2"/>
  <c r="AQ2118" i="2"/>
  <c r="AR2118" i="2" s="1"/>
  <c r="AQ2115" i="2"/>
  <c r="AR2115" i="2" s="1"/>
  <c r="AQ595" i="2"/>
  <c r="AR595" i="2" s="1"/>
  <c r="AQ1666" i="2"/>
  <c r="AR1666" i="2" s="1"/>
  <c r="AQ2111" i="2"/>
  <c r="AR2111" i="2" s="1"/>
  <c r="AQ590" i="2"/>
  <c r="AR590" i="2" s="1"/>
  <c r="AQ2109" i="2"/>
  <c r="AR2109" i="2" s="1"/>
  <c r="AQ2108" i="2"/>
  <c r="AR2108" i="2" s="1"/>
  <c r="AQ1522" i="2"/>
  <c r="AR1522" i="2" s="1"/>
  <c r="AQ2106" i="2"/>
  <c r="AR2106" i="2" s="1"/>
  <c r="AQ2103" i="2"/>
  <c r="AR2103" i="2" s="1"/>
  <c r="AQ1517" i="2"/>
  <c r="AR1517" i="2" s="1"/>
  <c r="AQ587" i="2"/>
  <c r="AR587" i="2" s="1"/>
  <c r="AQ1860" i="2"/>
  <c r="AR1860" i="2" s="1"/>
  <c r="AQ1291" i="2"/>
  <c r="AR1291" i="2" s="1"/>
  <c r="AQ323" i="2"/>
  <c r="AR323" i="2" s="1"/>
  <c r="AQ1287" i="2"/>
  <c r="AR1287" i="2" s="1"/>
  <c r="AQ1283" i="2"/>
  <c r="AR1283" i="2" s="1"/>
  <c r="AQ319" i="2"/>
  <c r="AR319" i="2" s="1"/>
  <c r="AQ1277" i="2"/>
  <c r="AR1277" i="2" s="1"/>
  <c r="AQ318" i="2"/>
  <c r="AR318" i="2" s="1"/>
  <c r="AQ1272" i="2"/>
  <c r="AR1272" i="2" s="1"/>
  <c r="AQ1268" i="2"/>
  <c r="AR1268" i="2" s="1"/>
  <c r="AQ1267" i="2"/>
  <c r="AR1267" i="2" s="1"/>
  <c r="AQ312" i="2"/>
  <c r="AR312" i="2" s="1"/>
  <c r="AQ308" i="2"/>
  <c r="AR308" i="2" s="1"/>
  <c r="AQ304" i="2"/>
  <c r="AR304" i="2" s="1"/>
  <c r="AQ294" i="2"/>
  <c r="AR294" i="2" s="1"/>
  <c r="AQ157" i="2"/>
  <c r="AR157" i="2" s="1"/>
  <c r="AQ147" i="2"/>
  <c r="AR147" i="2" s="1"/>
  <c r="AQ2099" i="2"/>
  <c r="AR2099" i="2" s="1"/>
  <c r="AQ583" i="2"/>
  <c r="AR583" i="2" s="1"/>
  <c r="AQ1659" i="2"/>
  <c r="AR1659" i="2" s="1"/>
  <c r="AQ2093" i="2"/>
  <c r="AR2093" i="2" s="1"/>
  <c r="AQ1512" i="2"/>
  <c r="AR1512" i="2" s="1"/>
  <c r="AQ2092" i="2"/>
  <c r="AR2092" i="2" s="1"/>
  <c r="AQ2089" i="2"/>
  <c r="AR2089" i="2" s="1"/>
  <c r="AQ1511" i="2"/>
  <c r="AR1511" i="2" s="1"/>
  <c r="AQ577" i="2"/>
  <c r="AR577" i="2" s="1"/>
  <c r="AQ1853" i="2"/>
  <c r="AR1853" i="2" s="1"/>
  <c r="AQ1263" i="2"/>
  <c r="AR1263" i="2" s="1"/>
  <c r="AQ1259" i="2"/>
  <c r="AR1259" i="2" s="1"/>
  <c r="AQ1849" i="2"/>
  <c r="AR1849" i="2" s="1"/>
  <c r="AQ1255" i="2"/>
  <c r="AR1255" i="2" s="1"/>
  <c r="AQ569" i="2"/>
  <c r="AR569" i="2" s="1"/>
  <c r="AB1738" i="2"/>
  <c r="AR1737" i="2"/>
  <c r="AR1736" i="2"/>
  <c r="AR1735" i="2"/>
  <c r="AB2149" i="2"/>
  <c r="AR643" i="2"/>
  <c r="AR642" i="2"/>
  <c r="AR639" i="2"/>
  <c r="AR638" i="2"/>
  <c r="AR502" i="2"/>
  <c r="AR501" i="2"/>
  <c r="AR500" i="2"/>
  <c r="AR497" i="2"/>
  <c r="AR496" i="2"/>
  <c r="AB495" i="2"/>
  <c r="AR494" i="2"/>
  <c r="AR493" i="2"/>
  <c r="AR492" i="2"/>
  <c r="AB491" i="2"/>
  <c r="AB489" i="2"/>
  <c r="AB488" i="2"/>
  <c r="AD488" i="2" s="1"/>
  <c r="AR487" i="2"/>
  <c r="AB486" i="2"/>
  <c r="AD486" i="2" s="1"/>
  <c r="AR163" i="2"/>
  <c r="AB636" i="2"/>
  <c r="AR635" i="2"/>
  <c r="AR634" i="2"/>
  <c r="AR633" i="2"/>
  <c r="AR632" i="2"/>
  <c r="AB631" i="2"/>
  <c r="AR1877" i="2"/>
  <c r="AB485" i="2"/>
  <c r="AD485" i="2" s="1"/>
  <c r="AR483" i="2"/>
  <c r="AB482" i="2"/>
  <c r="AR1876" i="2"/>
  <c r="AR1368" i="2"/>
  <c r="AR1367" i="2"/>
  <c r="AB481" i="2"/>
  <c r="AB480" i="2"/>
  <c r="AD480" i="2" s="1"/>
  <c r="AB479" i="2"/>
  <c r="AR1875" i="2"/>
  <c r="AR478" i="2"/>
  <c r="AB1366" i="2"/>
  <c r="AD1366" i="2" s="1"/>
  <c r="AB477" i="2"/>
  <c r="AR476" i="2"/>
  <c r="AR475" i="2"/>
  <c r="AB474" i="2"/>
  <c r="AD474" i="2" s="1"/>
  <c r="AB471" i="2"/>
  <c r="AB1365" i="2"/>
  <c r="AD1365" i="2" s="1"/>
  <c r="AR467" i="2"/>
  <c r="AB467" i="2"/>
  <c r="AB466" i="2"/>
  <c r="AD466" i="2" s="1"/>
  <c r="AB465" i="2"/>
  <c r="AD465" i="2" s="1"/>
  <c r="AR464" i="2"/>
  <c r="AB464" i="2"/>
  <c r="AD464" i="2" s="1"/>
  <c r="AR463" i="2"/>
  <c r="AR2148" i="2"/>
  <c r="AB2147" i="2"/>
  <c r="AR2146" i="2"/>
  <c r="AB2146" i="2"/>
  <c r="AR630" i="2"/>
  <c r="AB630" i="2"/>
  <c r="AR629" i="2"/>
  <c r="AB629" i="2"/>
  <c r="AR628" i="2"/>
  <c r="AR627" i="2"/>
  <c r="AR1542" i="2"/>
  <c r="AB1901" i="2"/>
  <c r="AB1540" i="2"/>
  <c r="AB1539" i="2"/>
  <c r="AR626" i="2"/>
  <c r="AB626" i="2"/>
  <c r="AR625" i="2"/>
  <c r="AR624" i="2"/>
  <c r="AI418" i="2"/>
  <c r="AK418" i="2"/>
  <c r="AR418" i="2"/>
  <c r="AI414" i="2"/>
  <c r="AK414" i="2"/>
  <c r="AR414" i="2"/>
  <c r="AI410" i="2"/>
  <c r="AK410" i="2"/>
  <c r="AR410" i="2"/>
  <c r="AI406" i="2"/>
  <c r="AK406" i="2"/>
  <c r="AR406" i="2"/>
  <c r="AI402" i="2"/>
  <c r="AK402" i="2"/>
  <c r="AR402" i="2"/>
  <c r="AI2139" i="2"/>
  <c r="AK2139" i="2"/>
  <c r="AR2139" i="2"/>
  <c r="AI2137" i="2"/>
  <c r="AK2137" i="2"/>
  <c r="AR2137" i="2"/>
  <c r="AI1671" i="2"/>
  <c r="AK1671" i="2"/>
  <c r="AR1671" i="2"/>
  <c r="AI612" i="2"/>
  <c r="AK612" i="2"/>
  <c r="AR612" i="2"/>
  <c r="AI1536" i="2"/>
  <c r="AK1536" i="2"/>
  <c r="AR1536" i="2"/>
  <c r="AI611" i="2"/>
  <c r="AK611" i="2"/>
  <c r="AR611" i="2"/>
  <c r="AI1338" i="2"/>
  <c r="AK1338" i="2"/>
  <c r="AR1338" i="2"/>
  <c r="AI401" i="2"/>
  <c r="AK401" i="2"/>
  <c r="AR401" i="2"/>
  <c r="AI1334" i="2"/>
  <c r="AK1334" i="2"/>
  <c r="AR1334" i="2"/>
  <c r="AI1330" i="2"/>
  <c r="AK1330" i="2"/>
  <c r="AR1330" i="2"/>
  <c r="AI1867" i="2"/>
  <c r="AK1867" i="2"/>
  <c r="AR1867" i="2"/>
  <c r="AI1325" i="2"/>
  <c r="AK1325" i="2"/>
  <c r="AR1325" i="2"/>
  <c r="AI394" i="2"/>
  <c r="AK394" i="2"/>
  <c r="AR394" i="2"/>
  <c r="AI1321" i="2"/>
  <c r="AK1321" i="2"/>
  <c r="AR1321" i="2"/>
  <c r="AI390" i="2"/>
  <c r="AK390" i="2"/>
  <c r="AR390" i="2"/>
  <c r="AI1318" i="2"/>
  <c r="AK1318" i="2"/>
  <c r="AR1318" i="2"/>
  <c r="AI384" i="2"/>
  <c r="AK384" i="2"/>
  <c r="AR384" i="2"/>
  <c r="AI380" i="2"/>
  <c r="AK380" i="2"/>
  <c r="AR380" i="2"/>
  <c r="AI376" i="2"/>
  <c r="AK376" i="2"/>
  <c r="AR376" i="2"/>
  <c r="AI372" i="2"/>
  <c r="AK372" i="2"/>
  <c r="AR372" i="2"/>
  <c r="AN369" i="2"/>
  <c r="AR369" i="2"/>
  <c r="AD368" i="2"/>
  <c r="AN367" i="2"/>
  <c r="AR367" i="2"/>
  <c r="AD366" i="2"/>
  <c r="AN365" i="2"/>
  <c r="AR365" i="2"/>
  <c r="AD364" i="2"/>
  <c r="AN363" i="2"/>
  <c r="AR363" i="2"/>
  <c r="AD362" i="2"/>
  <c r="AN361" i="2"/>
  <c r="AR361" i="2"/>
  <c r="AN162" i="2"/>
  <c r="AR162" i="2"/>
  <c r="AN2132" i="2"/>
  <c r="AR2132" i="2"/>
  <c r="AN607" i="2"/>
  <c r="AR607" i="2"/>
  <c r="AN2130" i="2"/>
  <c r="AR2130" i="2"/>
  <c r="AN2129" i="2"/>
  <c r="AR2129" i="2"/>
  <c r="AN2127" i="2"/>
  <c r="AR2127" i="2"/>
  <c r="AN605" i="2"/>
  <c r="AR605" i="2"/>
  <c r="AN2126" i="2"/>
  <c r="AR2126" i="2"/>
  <c r="AN2124" i="2"/>
  <c r="AR2124" i="2"/>
  <c r="AN2123" i="2"/>
  <c r="AR2123" i="2"/>
  <c r="AN1530" i="2"/>
  <c r="AR1530" i="2"/>
  <c r="AN602" i="2"/>
  <c r="AR602" i="2"/>
  <c r="AN2122" i="2"/>
  <c r="AR2122" i="2"/>
  <c r="AN2120" i="2"/>
  <c r="AR2120" i="2"/>
  <c r="AN1899" i="2"/>
  <c r="AR1899" i="2"/>
  <c r="AN1528" i="2"/>
  <c r="AR1528" i="2"/>
  <c r="AN1526" i="2"/>
  <c r="AR1526" i="2"/>
  <c r="AN599" i="2"/>
  <c r="AR599" i="2"/>
  <c r="AN1866" i="2"/>
  <c r="AR1866" i="2"/>
  <c r="AD1865" i="2"/>
  <c r="AN1317" i="2"/>
  <c r="AR1317" i="2"/>
  <c r="AN1315" i="2"/>
  <c r="AR1315" i="2"/>
  <c r="AD1314" i="2"/>
  <c r="AN1313" i="2"/>
  <c r="AR1313" i="2"/>
  <c r="AD359" i="2"/>
  <c r="AN358" i="2"/>
  <c r="AR358" i="2"/>
  <c r="AD1864" i="2"/>
  <c r="AN1312" i="2"/>
  <c r="AR1312" i="2"/>
  <c r="AD1311" i="2"/>
  <c r="AN1310" i="2"/>
  <c r="AR1310" i="2"/>
  <c r="AD1309" i="2"/>
  <c r="AN1308" i="2"/>
  <c r="AR1308" i="2"/>
  <c r="AD1307" i="2"/>
  <c r="AN357" i="2"/>
  <c r="AR357" i="2"/>
  <c r="AD356" i="2"/>
  <c r="AN1863" i="2"/>
  <c r="AR1863" i="2"/>
  <c r="AN1305" i="2"/>
  <c r="AR1305" i="2"/>
  <c r="AD1304" i="2"/>
  <c r="AQ1302" i="2"/>
  <c r="AR1302" i="2" s="1"/>
  <c r="AD355" i="2"/>
  <c r="AQ1300" i="2"/>
  <c r="AR1300" i="2" s="1"/>
  <c r="AD1298" i="2"/>
  <c r="AQ1296" i="2"/>
  <c r="AR1296" i="2" s="1"/>
  <c r="AD1294" i="2"/>
  <c r="AQ1293" i="2"/>
  <c r="AR1293" i="2" s="1"/>
  <c r="AD351" i="2"/>
  <c r="AQ349" i="2"/>
  <c r="AR349" i="2" s="1"/>
  <c r="AD347" i="2"/>
  <c r="AQ345" i="2"/>
  <c r="AR345" i="2" s="1"/>
  <c r="AQ341" i="2"/>
  <c r="AR341" i="2" s="1"/>
  <c r="AQ337" i="2"/>
  <c r="AR337" i="2" s="1"/>
  <c r="AD335" i="2"/>
  <c r="AQ333" i="2"/>
  <c r="AR333" i="2" s="1"/>
  <c r="AD331" i="2"/>
  <c r="AQ329" i="2"/>
  <c r="AR329" i="2" s="1"/>
  <c r="AQ325" i="2"/>
  <c r="AR325" i="2" s="1"/>
  <c r="AD161" i="2"/>
  <c r="AQ159" i="2"/>
  <c r="AR159" i="2" s="1"/>
  <c r="AQ1668" i="2"/>
  <c r="AR1668" i="2" s="1"/>
  <c r="AQ2114" i="2"/>
  <c r="AR2114" i="2" s="1"/>
  <c r="AQ594" i="2"/>
  <c r="AR594" i="2" s="1"/>
  <c r="AQ1665" i="2"/>
  <c r="AR1665" i="2" s="1"/>
  <c r="AQ593" i="2"/>
  <c r="AR593" i="2" s="1"/>
  <c r="AQ589" i="2"/>
  <c r="AR589" i="2" s="1"/>
  <c r="AQ1663" i="2"/>
  <c r="AR1663" i="2" s="1"/>
  <c r="AQ2107" i="2"/>
  <c r="AR2107" i="2" s="1"/>
  <c r="AQ1521" i="2"/>
  <c r="AR1521" i="2" s="1"/>
  <c r="AQ2105" i="2"/>
  <c r="AR2105" i="2" s="1"/>
  <c r="AQ1898" i="2"/>
  <c r="AR1898" i="2" s="1"/>
  <c r="AQ1516" i="2"/>
  <c r="AR1516" i="2" s="1"/>
  <c r="AQ586" i="2"/>
  <c r="AR586" i="2" s="1"/>
  <c r="AQ1859" i="2"/>
  <c r="AR1859" i="2" s="1"/>
  <c r="AQ1290" i="2"/>
  <c r="AR1290" i="2" s="1"/>
  <c r="AQ322" i="2"/>
  <c r="AR322" i="2" s="1"/>
  <c r="AQ1286" i="2"/>
  <c r="AR1286" i="2" s="1"/>
  <c r="AQ1282" i="2"/>
  <c r="AR1282" i="2" s="1"/>
  <c r="AQ1280" i="2"/>
  <c r="AR1280" i="2" s="1"/>
  <c r="AQ1276" i="2"/>
  <c r="AR1276" i="2" s="1"/>
  <c r="AQ1856" i="2"/>
  <c r="AR1856" i="2" s="1"/>
  <c r="AQ1271" i="2"/>
  <c r="AR1271" i="2" s="1"/>
  <c r="AQ316" i="2"/>
  <c r="AR316" i="2" s="1"/>
  <c r="AQ1266" i="2"/>
  <c r="AR1266" i="2" s="1"/>
  <c r="AQ311" i="2"/>
  <c r="AR311" i="2" s="1"/>
  <c r="AQ307" i="2"/>
  <c r="AR307" i="2" s="1"/>
  <c r="AQ303" i="2"/>
  <c r="AR303" i="2" s="1"/>
  <c r="AQ298" i="2"/>
  <c r="AR298" i="2" s="1"/>
  <c r="AQ292" i="2"/>
  <c r="AR292" i="2" s="1"/>
  <c r="AQ151" i="2"/>
  <c r="AR151" i="2" s="1"/>
  <c r="AQ576" i="2"/>
  <c r="AR576" i="2" s="1"/>
  <c r="AQ1852" i="2"/>
  <c r="AR1852" i="2" s="1"/>
  <c r="AQ1262" i="2"/>
  <c r="AR1262" i="2" s="1"/>
  <c r="AQ288" i="2"/>
  <c r="AR288" i="2" s="1"/>
  <c r="AQ1258" i="2"/>
  <c r="AR1258" i="2" s="1"/>
  <c r="AQ1254" i="2"/>
  <c r="AR1254" i="2" s="1"/>
  <c r="AR1738" i="2"/>
  <c r="AB1737" i="2"/>
  <c r="AB1736" i="2"/>
  <c r="AB1735" i="2"/>
  <c r="AR504" i="2"/>
  <c r="AB504" i="2"/>
  <c r="AD504" i="2" s="1"/>
  <c r="AR503" i="2"/>
  <c r="AB503" i="2"/>
  <c r="AD503" i="2" s="1"/>
  <c r="AR659" i="2"/>
  <c r="AB659" i="2"/>
  <c r="AR2149" i="2"/>
  <c r="AB643" i="2"/>
  <c r="AB642" i="2"/>
  <c r="AR641" i="2"/>
  <c r="AB641" i="2"/>
  <c r="AR640" i="2"/>
  <c r="AB640" i="2"/>
  <c r="AB639" i="2"/>
  <c r="AB638" i="2"/>
  <c r="AB502" i="2"/>
  <c r="AD502" i="2" s="1"/>
  <c r="AB501" i="2"/>
  <c r="AB500" i="2"/>
  <c r="AD500" i="2" s="1"/>
  <c r="AR499" i="2"/>
  <c r="AB499" i="2"/>
  <c r="AD499" i="2" s="1"/>
  <c r="AR498" i="2"/>
  <c r="AB498" i="2"/>
  <c r="AD498" i="2" s="1"/>
  <c r="AB497" i="2"/>
  <c r="AB496" i="2"/>
  <c r="AD496" i="2" s="1"/>
  <c r="AR495" i="2"/>
  <c r="AB494" i="2"/>
  <c r="AD494" i="2" s="1"/>
  <c r="AB493" i="2"/>
  <c r="AB492" i="2"/>
  <c r="AD492" i="2" s="1"/>
  <c r="AR491" i="2"/>
  <c r="AR490" i="2"/>
  <c r="AB490" i="2"/>
  <c r="AD490" i="2" s="1"/>
  <c r="AR489" i="2"/>
  <c r="AR488" i="2"/>
  <c r="AB487" i="2"/>
  <c r="AR486" i="2"/>
  <c r="AB163" i="2"/>
  <c r="AD163" i="2" s="1"/>
  <c r="AR637" i="2"/>
  <c r="AB637" i="2"/>
  <c r="AR636" i="2"/>
  <c r="AB635" i="2"/>
  <c r="AB634" i="2"/>
  <c r="AB633" i="2"/>
  <c r="AB632" i="2"/>
  <c r="AR631" i="2"/>
  <c r="AB1877" i="2"/>
  <c r="AR485" i="2"/>
  <c r="AR484" i="2"/>
  <c r="AB484" i="2"/>
  <c r="AD484" i="2" s="1"/>
  <c r="AB483" i="2"/>
  <c r="AD483" i="2" s="1"/>
  <c r="AR482" i="2"/>
  <c r="AB1876" i="2"/>
  <c r="AB1368" i="2"/>
  <c r="AD1368" i="2" s="1"/>
  <c r="AB1367" i="2"/>
  <c r="AD1367" i="2" s="1"/>
  <c r="AR481" i="2"/>
  <c r="AR480" i="2"/>
  <c r="AR479" i="2"/>
  <c r="AB1875" i="2"/>
  <c r="AD1875" i="2" s="1"/>
  <c r="AB478" i="2"/>
  <c r="AR1366" i="2"/>
  <c r="AR477" i="2"/>
  <c r="AB476" i="2"/>
  <c r="AD476" i="2" s="1"/>
  <c r="AB475" i="2"/>
  <c r="AR474" i="2"/>
  <c r="AR473" i="2"/>
  <c r="AB473" i="2"/>
  <c r="AR472" i="2"/>
  <c r="AB472" i="2"/>
  <c r="AD472" i="2" s="1"/>
  <c r="AR471" i="2"/>
  <c r="AR470" i="2"/>
  <c r="AB470" i="2"/>
  <c r="AD470" i="2" s="1"/>
  <c r="AR469" i="2"/>
  <c r="AB469" i="2"/>
  <c r="AD469" i="2" s="1"/>
  <c r="AR468" i="2"/>
  <c r="AB468" i="2"/>
  <c r="AD468" i="2" s="1"/>
  <c r="AR1874" i="2"/>
  <c r="AB1874" i="2"/>
  <c r="AD1874" i="2" s="1"/>
  <c r="AR1365" i="2"/>
  <c r="AR466" i="2"/>
  <c r="AR465" i="2"/>
  <c r="AB463" i="2"/>
  <c r="AD463" i="2" s="1"/>
  <c r="AB2148" i="2"/>
  <c r="AR2147" i="2"/>
  <c r="AB628" i="2"/>
  <c r="AB627" i="2"/>
  <c r="AB1542" i="2"/>
  <c r="AR1901" i="2"/>
  <c r="AR1541" i="2"/>
  <c r="AB1541" i="2"/>
  <c r="AR1540" i="2"/>
  <c r="AR1539" i="2"/>
  <c r="AB625" i="2"/>
  <c r="AB624" i="2"/>
  <c r="AL622" i="2"/>
  <c r="AL621" i="2"/>
  <c r="AL620" i="2"/>
  <c r="AL619" i="2"/>
  <c r="AL618" i="2"/>
  <c r="AL1870" i="2"/>
  <c r="AL1356" i="2"/>
  <c r="AL1355" i="2"/>
  <c r="AL1354" i="2"/>
  <c r="AL437" i="2"/>
  <c r="AL436" i="2"/>
  <c r="AL435" i="2"/>
  <c r="AL434" i="2"/>
  <c r="AL1353" i="2"/>
  <c r="AL1352" i="2"/>
  <c r="AL1351" i="2"/>
  <c r="AL1350" i="2"/>
  <c r="AL1349" i="2"/>
  <c r="AL433" i="2"/>
  <c r="AL432" i="2"/>
  <c r="AL431" i="2"/>
  <c r="AL1348" i="2"/>
  <c r="AL1347" i="2"/>
  <c r="AL1346" i="2"/>
  <c r="AL1345" i="2"/>
  <c r="AL430" i="2"/>
  <c r="AL1344" i="2"/>
  <c r="AL429" i="2"/>
  <c r="AL1343" i="2"/>
  <c r="AL1342" i="2"/>
  <c r="AL1341" i="2"/>
  <c r="AL428" i="2"/>
  <c r="AL427" i="2"/>
  <c r="AL426" i="2"/>
  <c r="AL425" i="2"/>
  <c r="AL424" i="2"/>
  <c r="AL1340" i="2"/>
  <c r="AL1339" i="2"/>
  <c r="AL423" i="2"/>
  <c r="AL422" i="2"/>
  <c r="AL421" i="2"/>
  <c r="AJ420" i="2"/>
  <c r="AN418" i="2"/>
  <c r="AI417" i="2"/>
  <c r="AK417" i="2"/>
  <c r="AR417" i="2"/>
  <c r="AJ416" i="2"/>
  <c r="AN414" i="2"/>
  <c r="AI413" i="2"/>
  <c r="AK413" i="2"/>
  <c r="AR413" i="2"/>
  <c r="AJ412" i="2"/>
  <c r="AN410" i="2"/>
  <c r="AI409" i="2"/>
  <c r="AK409" i="2"/>
  <c r="AR409" i="2"/>
  <c r="AJ408" i="2"/>
  <c r="AN406" i="2"/>
  <c r="AI405" i="2"/>
  <c r="AK405" i="2"/>
  <c r="AR405" i="2"/>
  <c r="AJ404" i="2"/>
  <c r="AN402" i="2"/>
  <c r="AI1537" i="2"/>
  <c r="AK1537" i="2"/>
  <c r="AR1537" i="2"/>
  <c r="AJ2141" i="2"/>
  <c r="AN2139" i="2"/>
  <c r="AI2138" i="2"/>
  <c r="AK2138" i="2"/>
  <c r="AR2138" i="2"/>
  <c r="AJ617" i="2"/>
  <c r="AN2137" i="2"/>
  <c r="AI2136" i="2"/>
  <c r="AK2136" i="2"/>
  <c r="AR2136" i="2"/>
  <c r="AJ2135" i="2"/>
  <c r="AN1671" i="2"/>
  <c r="AI615" i="2"/>
  <c r="AK615" i="2"/>
  <c r="AR615" i="2"/>
  <c r="AJ614" i="2"/>
  <c r="AN612" i="2"/>
  <c r="AI2134" i="2"/>
  <c r="AK2134" i="2"/>
  <c r="AR2134" i="2"/>
  <c r="AJ2133" i="2"/>
  <c r="AN1536" i="2"/>
  <c r="AI1535" i="2"/>
  <c r="AK1535" i="2"/>
  <c r="AR1535" i="2"/>
  <c r="AJ1534" i="2"/>
  <c r="AN611" i="2"/>
  <c r="AI610" i="2"/>
  <c r="AK610" i="2"/>
  <c r="AR610" i="2"/>
  <c r="AJ609" i="2"/>
  <c r="AN1338" i="2"/>
  <c r="AI1337" i="2"/>
  <c r="AK1337" i="2"/>
  <c r="AR1337" i="2"/>
  <c r="AJ1336" i="2"/>
  <c r="AN401" i="2"/>
  <c r="AI400" i="2"/>
  <c r="AK400" i="2"/>
  <c r="AR400" i="2"/>
  <c r="AJ399" i="2"/>
  <c r="AN1334" i="2"/>
  <c r="AI1333" i="2"/>
  <c r="AK1333" i="2"/>
  <c r="AR1333" i="2"/>
  <c r="AJ1332" i="2"/>
  <c r="AN1330" i="2"/>
  <c r="AI1329" i="2"/>
  <c r="AK1329" i="2"/>
  <c r="AR1329" i="2"/>
  <c r="AJ398" i="2"/>
  <c r="AN1867" i="2"/>
  <c r="AI1328" i="2"/>
  <c r="AK1328" i="2"/>
  <c r="AR1328" i="2"/>
  <c r="AJ1327" i="2"/>
  <c r="AN1325" i="2"/>
  <c r="AI1324" i="2"/>
  <c r="AK1324" i="2"/>
  <c r="AR1324" i="2"/>
  <c r="AJ396" i="2"/>
  <c r="AN394" i="2"/>
  <c r="AI393" i="2"/>
  <c r="AK393" i="2"/>
  <c r="AR393" i="2"/>
  <c r="AJ1323" i="2"/>
  <c r="AN1321" i="2"/>
  <c r="AI1320" i="2"/>
  <c r="AK1320" i="2"/>
  <c r="AR1320" i="2"/>
  <c r="AJ392" i="2"/>
  <c r="AN390" i="2"/>
  <c r="AI389" i="2"/>
  <c r="AK389" i="2"/>
  <c r="AR389" i="2"/>
  <c r="AJ1319" i="2"/>
  <c r="AN1318" i="2"/>
  <c r="AI387" i="2"/>
  <c r="AK387" i="2"/>
  <c r="AR387" i="2"/>
  <c r="AJ386" i="2"/>
  <c r="AN384" i="2"/>
  <c r="AI383" i="2"/>
  <c r="AK383" i="2"/>
  <c r="AR383" i="2"/>
  <c r="AJ382" i="2"/>
  <c r="AN380" i="2"/>
  <c r="AI379" i="2"/>
  <c r="AK379" i="2"/>
  <c r="AR379" i="2"/>
  <c r="AJ378" i="2"/>
  <c r="AN376" i="2"/>
  <c r="AI375" i="2"/>
  <c r="AK375" i="2"/>
  <c r="AR375" i="2"/>
  <c r="AJ374" i="2"/>
  <c r="AN372" i="2"/>
  <c r="AI371" i="2"/>
  <c r="AK371" i="2"/>
  <c r="AR371" i="2"/>
  <c r="AJ370" i="2"/>
  <c r="AL369" i="2"/>
  <c r="AQ368" i="2"/>
  <c r="AR368" i="2" s="1"/>
  <c r="AI368" i="2"/>
  <c r="AK368" i="2"/>
  <c r="AL367" i="2"/>
  <c r="AQ366" i="2"/>
  <c r="AR366" i="2" s="1"/>
  <c r="AI366" i="2"/>
  <c r="AK366" i="2"/>
  <c r="AL365" i="2"/>
  <c r="AQ364" i="2"/>
  <c r="AR364" i="2" s="1"/>
  <c r="AI364" i="2"/>
  <c r="AK364" i="2"/>
  <c r="AL363" i="2"/>
  <c r="AQ362" i="2"/>
  <c r="AR362" i="2" s="1"/>
  <c r="AI362" i="2"/>
  <c r="AK362" i="2"/>
  <c r="AL361" i="2"/>
  <c r="AQ360" i="2"/>
  <c r="AR360" i="2" s="1"/>
  <c r="AI360" i="2"/>
  <c r="AK360" i="2"/>
  <c r="AL162" i="2"/>
  <c r="AQ1532" i="2"/>
  <c r="AR1532" i="2" s="1"/>
  <c r="AI1532" i="2"/>
  <c r="AK1532" i="2"/>
  <c r="AL2132" i="2"/>
  <c r="AQ608" i="2"/>
  <c r="AR608" i="2" s="1"/>
  <c r="AI608" i="2"/>
  <c r="AK608" i="2"/>
  <c r="AL607" i="2"/>
  <c r="AQ2131" i="2"/>
  <c r="AR2131" i="2" s="1"/>
  <c r="AI2131" i="2"/>
  <c r="AK2131" i="2"/>
  <c r="AL2130" i="2"/>
  <c r="AQ1670" i="2"/>
  <c r="AR1670" i="2" s="1"/>
  <c r="AI1670" i="2"/>
  <c r="AK1670" i="2"/>
  <c r="AL2129" i="2"/>
  <c r="AQ2128" i="2"/>
  <c r="AR2128" i="2" s="1"/>
  <c r="AI2128" i="2"/>
  <c r="AK2128" i="2"/>
  <c r="AL2127" i="2"/>
  <c r="AQ606" i="2"/>
  <c r="AR606" i="2" s="1"/>
  <c r="AI606" i="2"/>
  <c r="AK606" i="2"/>
  <c r="AL605" i="2"/>
  <c r="AQ604" i="2"/>
  <c r="AR604" i="2" s="1"/>
  <c r="AI604" i="2"/>
  <c r="AK604" i="2"/>
  <c r="AL2126" i="2"/>
  <c r="AQ2125" i="2"/>
  <c r="AR2125" i="2" s="1"/>
  <c r="AI2125" i="2"/>
  <c r="AK2125" i="2"/>
  <c r="AL2124" i="2"/>
  <c r="AQ1669" i="2"/>
  <c r="AR1669" i="2" s="1"/>
  <c r="AI1669" i="2"/>
  <c r="AK1669" i="2"/>
  <c r="AL2123" i="2"/>
  <c r="AQ1531" i="2"/>
  <c r="AR1531" i="2" s="1"/>
  <c r="AI1531" i="2"/>
  <c r="AK1531" i="2"/>
  <c r="AL1530" i="2"/>
  <c r="AQ603" i="2"/>
  <c r="AR603" i="2" s="1"/>
  <c r="AI603" i="2"/>
  <c r="AK603" i="2"/>
  <c r="AL602" i="2"/>
  <c r="AQ601" i="2"/>
  <c r="AR601" i="2" s="1"/>
  <c r="AI601" i="2"/>
  <c r="AK601" i="2"/>
  <c r="AL2122" i="2"/>
  <c r="AQ2121" i="2"/>
  <c r="AR2121" i="2" s="1"/>
  <c r="AI2121" i="2"/>
  <c r="AK2121" i="2"/>
  <c r="AL2120" i="2"/>
  <c r="AQ2119" i="2"/>
  <c r="AR2119" i="2" s="1"/>
  <c r="AI2119" i="2"/>
  <c r="AK2119" i="2"/>
  <c r="AL1899" i="2"/>
  <c r="AQ1529" i="2"/>
  <c r="AR1529" i="2" s="1"/>
  <c r="AI1529" i="2"/>
  <c r="AK1529" i="2"/>
  <c r="AL1528" i="2"/>
  <c r="AQ1527" i="2"/>
  <c r="AR1527" i="2" s="1"/>
  <c r="AI1527" i="2"/>
  <c r="AK1527" i="2"/>
  <c r="AL1526" i="2"/>
  <c r="AQ600" i="2"/>
  <c r="AR600" i="2" s="1"/>
  <c r="AI600" i="2"/>
  <c r="AK600" i="2"/>
  <c r="AL599" i="2"/>
  <c r="AQ598" i="2"/>
  <c r="AR598" i="2" s="1"/>
  <c r="AI598" i="2"/>
  <c r="AK598" i="2"/>
  <c r="AL1866" i="2"/>
  <c r="AQ1865" i="2"/>
  <c r="AR1865" i="2" s="1"/>
  <c r="AI1865" i="2"/>
  <c r="AK1865" i="2"/>
  <c r="AL1317" i="2"/>
  <c r="AQ1316" i="2"/>
  <c r="AR1316" i="2" s="1"/>
  <c r="AI1316" i="2"/>
  <c r="AK1316" i="2"/>
  <c r="AL1315" i="2"/>
  <c r="AQ1314" i="2"/>
  <c r="AR1314" i="2" s="1"/>
  <c r="AI1314" i="2"/>
  <c r="AK1314" i="2"/>
  <c r="AL1313" i="2"/>
  <c r="AQ359" i="2"/>
  <c r="AR359" i="2" s="1"/>
  <c r="AI359" i="2"/>
  <c r="AK359" i="2"/>
  <c r="AL358" i="2"/>
  <c r="AQ1864" i="2"/>
  <c r="AR1864" i="2" s="1"/>
  <c r="AI1864" i="2"/>
  <c r="AK1864" i="2"/>
  <c r="AL1312" i="2"/>
  <c r="AQ1311" i="2"/>
  <c r="AR1311" i="2" s="1"/>
  <c r="AI1311" i="2"/>
  <c r="AK1311" i="2"/>
  <c r="AL1310" i="2"/>
  <c r="AQ1309" i="2"/>
  <c r="AR1309" i="2" s="1"/>
  <c r="AI1309" i="2"/>
  <c r="AK1309" i="2"/>
  <c r="AL1308" i="2"/>
  <c r="AQ1307" i="2"/>
  <c r="AR1307" i="2" s="1"/>
  <c r="AI1307" i="2"/>
  <c r="AK1307" i="2"/>
  <c r="AL357" i="2"/>
  <c r="AQ356" i="2"/>
  <c r="AR356" i="2" s="1"/>
  <c r="AI356" i="2"/>
  <c r="AK356" i="2"/>
  <c r="AL1863" i="2"/>
  <c r="AQ1306" i="2"/>
  <c r="AR1306" i="2" s="1"/>
  <c r="AI1306" i="2"/>
  <c r="AK1306" i="2"/>
  <c r="AL1305" i="2"/>
  <c r="AQ1304" i="2"/>
  <c r="AR1304" i="2" s="1"/>
  <c r="AQ1301" i="2"/>
  <c r="AR1301" i="2" s="1"/>
  <c r="AQ1299" i="2"/>
  <c r="AR1299" i="2" s="1"/>
  <c r="AQ1295" i="2"/>
  <c r="AR1295" i="2" s="1"/>
  <c r="AQ352" i="2"/>
  <c r="AR352" i="2" s="1"/>
  <c r="AQ348" i="2"/>
  <c r="AR348" i="2" s="1"/>
  <c r="AQ344" i="2"/>
  <c r="AR344" i="2" s="1"/>
  <c r="AQ340" i="2"/>
  <c r="AR340" i="2" s="1"/>
  <c r="AQ336" i="2"/>
  <c r="AR336" i="2" s="1"/>
  <c r="AQ332" i="2"/>
  <c r="AR332" i="2" s="1"/>
  <c r="AQ328" i="2"/>
  <c r="AR328" i="2" s="1"/>
  <c r="AQ324" i="2"/>
  <c r="AR324" i="2" s="1"/>
  <c r="AQ158" i="2"/>
  <c r="AR158" i="2" s="1"/>
  <c r="AQ2117" i="2"/>
  <c r="AR2117" i="2" s="1"/>
  <c r="AQ597" i="2"/>
  <c r="AR597" i="2" s="1"/>
  <c r="AQ2113" i="2"/>
  <c r="AR2113" i="2" s="1"/>
  <c r="AQ1664" i="2"/>
  <c r="AR1664" i="2" s="1"/>
  <c r="AQ592" i="2"/>
  <c r="AR592" i="2" s="1"/>
  <c r="AQ658" i="2"/>
  <c r="AR658" i="2" s="1"/>
  <c r="AQ1662" i="2"/>
  <c r="AR1662" i="2"/>
  <c r="AQ1524" i="2"/>
  <c r="AR1524" i="2" s="1"/>
  <c r="AQ1520" i="2"/>
  <c r="AR1520" i="2" s="1"/>
  <c r="AQ2104" i="2"/>
  <c r="AR2104" i="2" s="1"/>
  <c r="AQ1519" i="2"/>
  <c r="AR1519" i="2" s="1"/>
  <c r="AQ1515" i="2"/>
  <c r="AR1515" i="2" s="1"/>
  <c r="AQ1862" i="2"/>
  <c r="AR1862" i="2" s="1"/>
  <c r="AQ1858" i="2"/>
  <c r="AR1858" i="2" s="1"/>
  <c r="AQ1289" i="2"/>
  <c r="AR1289" i="2" s="1"/>
  <c r="AQ321" i="2"/>
  <c r="AR321" i="2" s="1"/>
  <c r="AQ1285" i="2"/>
  <c r="AR1285" i="2" s="1"/>
  <c r="AQ1281" i="2"/>
  <c r="AR1281" i="2" s="1"/>
  <c r="AQ1279" i="2"/>
  <c r="AR1279" i="2" s="1"/>
  <c r="AQ1275" i="2"/>
  <c r="AR1275" i="2" s="1"/>
  <c r="AQ317" i="2"/>
  <c r="AR317" i="2" s="1"/>
  <c r="AQ1270" i="2"/>
  <c r="AR1270" i="2" s="1"/>
  <c r="AQ315" i="2"/>
  <c r="AR315" i="2" s="1"/>
  <c r="AQ313" i="2"/>
  <c r="AR313" i="2" s="1"/>
  <c r="AQ310" i="2"/>
  <c r="AR310" i="2" s="1"/>
  <c r="AQ306" i="2"/>
  <c r="AR306" i="2" s="1"/>
  <c r="AQ302" i="2"/>
  <c r="AR302" i="2" s="1"/>
  <c r="AQ296" i="2"/>
  <c r="AR296" i="2" s="1"/>
  <c r="AQ155" i="2"/>
  <c r="AR155" i="2" s="1"/>
  <c r="AQ149" i="2"/>
  <c r="AR149" i="2" s="1"/>
  <c r="AQ2101" i="2"/>
  <c r="AR2101" i="2" s="1"/>
  <c r="AQ585" i="2"/>
  <c r="AR585" i="2" s="1"/>
  <c r="AQ2097" i="2"/>
  <c r="AR2097" i="2" s="1"/>
  <c r="AQ2095" i="2"/>
  <c r="AR2095" i="2" s="1"/>
  <c r="AQ1897" i="2"/>
  <c r="AR1897" i="2" s="1"/>
  <c r="AQ579" i="2"/>
  <c r="AR579" i="2" s="1"/>
  <c r="AQ2090" i="2"/>
  <c r="AR2090" i="2" s="1"/>
  <c r="AQ1896" i="2"/>
  <c r="AR1896" i="2" s="1"/>
  <c r="AQ1509" i="2"/>
  <c r="AR1509" i="2" s="1"/>
  <c r="AK1304" i="2"/>
  <c r="AK1303" i="2"/>
  <c r="AK1302" i="2"/>
  <c r="AK1301" i="2"/>
  <c r="AK355" i="2"/>
  <c r="AK354" i="2"/>
  <c r="AK1300" i="2"/>
  <c r="AK1299" i="2"/>
  <c r="AK1298" i="2"/>
  <c r="AK1297" i="2"/>
  <c r="AK1296" i="2"/>
  <c r="AK1295" i="2"/>
  <c r="AK1294" i="2"/>
  <c r="AK353" i="2"/>
  <c r="AK129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161" i="2"/>
  <c r="AK160" i="2"/>
  <c r="AK159" i="2"/>
  <c r="AK158" i="2"/>
  <c r="AK1525" i="2"/>
  <c r="AK2118" i="2"/>
  <c r="AK1668" i="2"/>
  <c r="AK2117" i="2"/>
  <c r="AK2116" i="2"/>
  <c r="AK2115" i="2"/>
  <c r="AK2114" i="2"/>
  <c r="AK597" i="2"/>
  <c r="AK596" i="2"/>
  <c r="AK595" i="2"/>
  <c r="AK594" i="2"/>
  <c r="AK2113" i="2"/>
  <c r="AK1667" i="2"/>
  <c r="AK1666" i="2"/>
  <c r="AK1665" i="2"/>
  <c r="AK1664" i="2"/>
  <c r="AK2112" i="2"/>
  <c r="AK2111" i="2"/>
  <c r="AK593" i="2"/>
  <c r="AK592" i="2"/>
  <c r="AK591" i="2"/>
  <c r="AK590" i="2"/>
  <c r="AK589" i="2"/>
  <c r="AK658" i="2"/>
  <c r="AK2110" i="2"/>
  <c r="AK2109" i="2"/>
  <c r="AK1663" i="2"/>
  <c r="AK1662" i="2"/>
  <c r="AK1661" i="2"/>
  <c r="AK2108" i="2"/>
  <c r="AK2107" i="2"/>
  <c r="AK1524" i="2"/>
  <c r="AK1523" i="2"/>
  <c r="AK1522" i="2"/>
  <c r="AK1521" i="2"/>
  <c r="AK1520" i="2"/>
  <c r="AK588" i="2"/>
  <c r="AK2106" i="2"/>
  <c r="AK2105" i="2"/>
  <c r="AK2104" i="2"/>
  <c r="AK1660" i="2"/>
  <c r="AK2103" i="2"/>
  <c r="AK1898" i="2"/>
  <c r="AK1519" i="2"/>
  <c r="AK1518" i="2"/>
  <c r="AK1517" i="2"/>
  <c r="AK1516" i="2"/>
  <c r="AK1515" i="2"/>
  <c r="AK1514" i="2"/>
  <c r="AK587" i="2"/>
  <c r="AK586" i="2"/>
  <c r="AK1862" i="2"/>
  <c r="AK1861" i="2"/>
  <c r="AK1860" i="2"/>
  <c r="AK1859" i="2"/>
  <c r="AK1858" i="2"/>
  <c r="AK1292" i="2"/>
  <c r="AK1291" i="2"/>
  <c r="AK1290" i="2"/>
  <c r="AK1289" i="2"/>
  <c r="AK1288" i="2"/>
  <c r="AK323" i="2"/>
  <c r="AK322" i="2"/>
  <c r="AK321" i="2"/>
  <c r="AK1857" i="2"/>
  <c r="AK1287" i="2"/>
  <c r="AK1286" i="2"/>
  <c r="AK1285" i="2"/>
  <c r="AK1284" i="2"/>
  <c r="AK1283" i="2"/>
  <c r="AK1282" i="2"/>
  <c r="AK1281" i="2"/>
  <c r="AK320" i="2"/>
  <c r="AK319" i="2"/>
  <c r="AK1280" i="2"/>
  <c r="AK1279" i="2"/>
  <c r="AK1278" i="2"/>
  <c r="AK1277" i="2"/>
  <c r="AK1276" i="2"/>
  <c r="AK1275" i="2"/>
  <c r="AK1274" i="2"/>
  <c r="AK318" i="2"/>
  <c r="AK1856" i="2"/>
  <c r="AK317" i="2"/>
  <c r="AK1273" i="2"/>
  <c r="AK1272" i="2"/>
  <c r="AK1271" i="2"/>
  <c r="AK1270" i="2"/>
  <c r="AK1269" i="2"/>
  <c r="AK1268" i="2"/>
  <c r="AK316" i="2"/>
  <c r="AK315" i="2"/>
  <c r="AK314" i="2"/>
  <c r="AK1267" i="2"/>
  <c r="AK1266" i="2"/>
  <c r="AK313" i="2"/>
  <c r="AK1265" i="2"/>
  <c r="AK312" i="2"/>
  <c r="AK311" i="2"/>
  <c r="AK310" i="2"/>
  <c r="AK309" i="2"/>
  <c r="AK308" i="2"/>
  <c r="AK307" i="2"/>
  <c r="AK306" i="2"/>
  <c r="AK305" i="2"/>
  <c r="AK304" i="2"/>
  <c r="AK303" i="2"/>
  <c r="AK302" i="2"/>
  <c r="AN301" i="2"/>
  <c r="AB301" i="2"/>
  <c r="AC300" i="2"/>
  <c r="AD300" i="2" s="1"/>
  <c r="AR299" i="2"/>
  <c r="AM298" i="2"/>
  <c r="AN297" i="2"/>
  <c r="AB297" i="2"/>
  <c r="AC296" i="2"/>
  <c r="AD296" i="2" s="1"/>
  <c r="AR295" i="2"/>
  <c r="AM294" i="2"/>
  <c r="AN293" i="2"/>
  <c r="AB293" i="2"/>
  <c r="AC292" i="2"/>
  <c r="AD292" i="2" s="1"/>
  <c r="AR291" i="2"/>
  <c r="AM290" i="2"/>
  <c r="AN289" i="2"/>
  <c r="AB289" i="2"/>
  <c r="AC157" i="2"/>
  <c r="AD157" i="2" s="1"/>
  <c r="AR156" i="2"/>
  <c r="AM155" i="2"/>
  <c r="AN154" i="2"/>
  <c r="AB154" i="2"/>
  <c r="AC153" i="2"/>
  <c r="AD153" i="2" s="1"/>
  <c r="AR152" i="2"/>
  <c r="AM151" i="2"/>
  <c r="AN150" i="2"/>
  <c r="AB150" i="2"/>
  <c r="AC149" i="2"/>
  <c r="AD149" i="2" s="1"/>
  <c r="AR148" i="2"/>
  <c r="AM147" i="2"/>
  <c r="AN2102" i="2"/>
  <c r="AB2102" i="2"/>
  <c r="AC2101" i="2"/>
  <c r="AR2100" i="2"/>
  <c r="AM2099" i="2"/>
  <c r="AN2098" i="2"/>
  <c r="AB2098" i="2"/>
  <c r="AC585" i="2"/>
  <c r="AR584" i="2"/>
  <c r="AM583" i="2"/>
  <c r="AN582" i="2"/>
  <c r="AB582" i="2"/>
  <c r="AC2097" i="2"/>
  <c r="AR2096" i="2"/>
  <c r="AM1659" i="2"/>
  <c r="AN1658" i="2"/>
  <c r="AB1658" i="2"/>
  <c r="AC2095" i="2"/>
  <c r="AR2094" i="2"/>
  <c r="AM2093" i="2"/>
  <c r="AN581" i="2"/>
  <c r="AB581" i="2"/>
  <c r="AC1897" i="2"/>
  <c r="AR1513" i="2"/>
  <c r="AM1512" i="2"/>
  <c r="AN580" i="2"/>
  <c r="AB580" i="2"/>
  <c r="AC579" i="2"/>
  <c r="AR578" i="2"/>
  <c r="AM2092" i="2"/>
  <c r="AN2091" i="2"/>
  <c r="AB2091" i="2"/>
  <c r="AC2090" i="2"/>
  <c r="AR1657" i="2"/>
  <c r="AM2089" i="2"/>
  <c r="AN2088" i="2"/>
  <c r="AB2088" i="2"/>
  <c r="AC1896" i="2"/>
  <c r="AR1895" i="2"/>
  <c r="AM1511" i="2"/>
  <c r="AN1510" i="2"/>
  <c r="AB1510" i="2"/>
  <c r="AC1509" i="2"/>
  <c r="AR1508" i="2"/>
  <c r="AA576" i="2"/>
  <c r="AD576" i="2" s="1"/>
  <c r="AB576" i="2"/>
  <c r="AA1852" i="2"/>
  <c r="AB1852" i="2"/>
  <c r="AA1262" i="2"/>
  <c r="AB1262" i="2"/>
  <c r="AA288" i="2"/>
  <c r="AB288" i="2"/>
  <c r="AA1258" i="2"/>
  <c r="AB1258" i="2"/>
  <c r="AA1254" i="2"/>
  <c r="AB1254" i="2"/>
  <c r="AQ285" i="2"/>
  <c r="AR285" i="2" s="1"/>
  <c r="AM285" i="2"/>
  <c r="AL285" i="2"/>
  <c r="AB284" i="2"/>
  <c r="AD284" i="2" s="1"/>
  <c r="AC284" i="2"/>
  <c r="AI1252" i="2"/>
  <c r="AK1252" i="2"/>
  <c r="AQ1251" i="2"/>
  <c r="AR1251" i="2" s="1"/>
  <c r="AM1251" i="2"/>
  <c r="AL1251" i="2"/>
  <c r="AB1250" i="2"/>
  <c r="AC1250" i="2"/>
  <c r="AD1250" i="2" s="1"/>
  <c r="AI1248" i="2"/>
  <c r="AK1248" i="2"/>
  <c r="AQ1247" i="2"/>
  <c r="AR1247" i="2" s="1"/>
  <c r="AM1247" i="2"/>
  <c r="AL1247" i="2"/>
  <c r="AB1246" i="2"/>
  <c r="AC1246" i="2"/>
  <c r="AI283" i="2"/>
  <c r="AK283" i="2"/>
  <c r="AQ1244" i="2"/>
  <c r="AR1244" i="2" s="1"/>
  <c r="AM1244" i="2"/>
  <c r="AL1244" i="2"/>
  <c r="AB1243" i="2"/>
  <c r="AD1243" i="2" s="1"/>
  <c r="AC1243" i="2"/>
  <c r="AI1241" i="2"/>
  <c r="AK1241" i="2"/>
  <c r="AQ1240" i="2"/>
  <c r="AR1240" i="2" s="1"/>
  <c r="AM1240" i="2"/>
  <c r="AL1240" i="2"/>
  <c r="AB1239" i="2"/>
  <c r="AD1239" i="2" s="1"/>
  <c r="AC1239" i="2"/>
  <c r="AI1237" i="2"/>
  <c r="AK1237" i="2"/>
  <c r="AQ282" i="2"/>
  <c r="AR282" i="2" s="1"/>
  <c r="AM282" i="2"/>
  <c r="AL282" i="2"/>
  <c r="AB1236" i="2"/>
  <c r="AC1236" i="2"/>
  <c r="AD1236" i="2" s="1"/>
  <c r="AI1234" i="2"/>
  <c r="AK1234" i="2"/>
  <c r="AQ1233" i="2"/>
  <c r="AR1233" i="2" s="1"/>
  <c r="AM1233" i="2"/>
  <c r="AL1233" i="2"/>
  <c r="AQ1230" i="2"/>
  <c r="AR1230" i="2" s="1"/>
  <c r="AQ281" i="2"/>
  <c r="AR281" i="2" s="1"/>
  <c r="AQ279" i="2"/>
  <c r="AR279" i="2" s="1"/>
  <c r="AQ1227" i="2"/>
  <c r="AR1227" i="2" s="1"/>
  <c r="AQ1225" i="2"/>
  <c r="AR1225" i="2" s="1"/>
  <c r="AQ1224" i="2"/>
  <c r="AR1224" i="2" s="1"/>
  <c r="AQ276" i="2"/>
  <c r="AR276" i="2" s="1"/>
  <c r="AQ275" i="2"/>
  <c r="AR275" i="2" s="1"/>
  <c r="AQ273" i="2"/>
  <c r="AR273" i="2" s="1"/>
  <c r="AQ271" i="2"/>
  <c r="AR271" i="2" s="1"/>
  <c r="AQ269" i="2"/>
  <c r="AR269" i="2" s="1"/>
  <c r="AQ267" i="2"/>
  <c r="AR267" i="2" s="1"/>
  <c r="AQ265" i="2"/>
  <c r="AR265" i="2" s="1"/>
  <c r="AQ263" i="2"/>
  <c r="AR263" i="2" s="1"/>
  <c r="AQ261" i="2"/>
  <c r="AR261" i="2" s="1"/>
  <c r="AQ145" i="2"/>
  <c r="AR145" i="2" s="1"/>
  <c r="AQ259" i="2"/>
  <c r="AR259" i="2" s="1"/>
  <c r="AQ143" i="2"/>
  <c r="AR143" i="2" s="1"/>
  <c r="AQ141" i="2"/>
  <c r="AR141" i="2" s="1"/>
  <c r="AQ139" i="2"/>
  <c r="AR139" i="2" s="1"/>
  <c r="AQ137" i="2"/>
  <c r="AR137" i="2" s="1"/>
  <c r="AQ135" i="2"/>
  <c r="AR135" i="2" s="1"/>
  <c r="AQ133" i="2"/>
  <c r="AR133" i="2" s="1"/>
  <c r="AQ1893" i="2"/>
  <c r="AR1893" i="2" s="1"/>
  <c r="AQ1725" i="2"/>
  <c r="AR1725" i="2" s="1"/>
  <c r="AQ1892" i="2"/>
  <c r="AR1892" i="2" s="1"/>
  <c r="AQ573" i="2"/>
  <c r="AR573" i="2" s="1"/>
  <c r="AQ2087" i="2"/>
  <c r="AR2087" i="2" s="1"/>
  <c r="AQ1656" i="2"/>
  <c r="AR1656" i="2" s="1"/>
  <c r="AQ2084" i="2"/>
  <c r="AR2084" i="2" s="1"/>
  <c r="AQ571" i="2"/>
  <c r="AR571" i="2" s="1"/>
  <c r="AQ1506" i="2"/>
  <c r="AR1506" i="2" s="1"/>
  <c r="AA577" i="2"/>
  <c r="AD577" i="2" s="1"/>
  <c r="AB577" i="2"/>
  <c r="AQ1854" i="2"/>
  <c r="AR1854" i="2" s="1"/>
  <c r="AA1853" i="2"/>
  <c r="AB1853" i="2"/>
  <c r="AQ1264" i="2"/>
  <c r="AR1264" i="2" s="1"/>
  <c r="AA1263" i="2"/>
  <c r="AB1263" i="2"/>
  <c r="AQ1260" i="2"/>
  <c r="AR1260" i="2" s="1"/>
  <c r="AA1259" i="2"/>
  <c r="AB1259" i="2"/>
  <c r="AQ1850" i="2"/>
  <c r="AR1850" i="2" s="1"/>
  <c r="AA1849" i="2"/>
  <c r="AB1849" i="2"/>
  <c r="AQ1256" i="2"/>
  <c r="AR1256" i="2" s="1"/>
  <c r="AA1255" i="2"/>
  <c r="AB1255" i="2"/>
  <c r="AQ286" i="2"/>
  <c r="AR286" i="2" s="1"/>
  <c r="AB285" i="2"/>
  <c r="AC285" i="2"/>
  <c r="AI1848" i="2"/>
  <c r="AK1848" i="2"/>
  <c r="AQ1252" i="2"/>
  <c r="AR1252" i="2" s="1"/>
  <c r="AM1252" i="2"/>
  <c r="AL1252" i="2"/>
  <c r="AB1251" i="2"/>
  <c r="AC1251" i="2"/>
  <c r="AI1249" i="2"/>
  <c r="AK1249" i="2"/>
  <c r="AQ1248" i="2"/>
  <c r="AR1248" i="2" s="1"/>
  <c r="AM1248" i="2"/>
  <c r="AL1248" i="2"/>
  <c r="AB1247" i="2"/>
  <c r="AC1247" i="2"/>
  <c r="AI1245" i="2"/>
  <c r="AK1245" i="2"/>
  <c r="AQ283" i="2"/>
  <c r="AR283" i="2" s="1"/>
  <c r="AM283" i="2"/>
  <c r="AL283" i="2"/>
  <c r="AB1244" i="2"/>
  <c r="AC1244" i="2"/>
  <c r="AI1242" i="2"/>
  <c r="AK1242" i="2"/>
  <c r="AQ1241" i="2"/>
  <c r="AR1241" i="2" s="1"/>
  <c r="AM1241" i="2"/>
  <c r="AL1241" i="2"/>
  <c r="AB1240" i="2"/>
  <c r="AC1240" i="2"/>
  <c r="AI1238" i="2"/>
  <c r="AK1238" i="2"/>
  <c r="AQ1237" i="2"/>
  <c r="AR1237" i="2" s="1"/>
  <c r="AM1237" i="2"/>
  <c r="AL1237" i="2"/>
  <c r="AB282" i="2"/>
  <c r="AC282" i="2"/>
  <c r="AI1235" i="2"/>
  <c r="AK1235" i="2"/>
  <c r="AQ1234" i="2"/>
  <c r="AR1234" i="2" s="1"/>
  <c r="AM1234" i="2"/>
  <c r="AL1234" i="2"/>
  <c r="AB1233" i="2"/>
  <c r="AD1233" i="2" s="1"/>
  <c r="AC1233" i="2"/>
  <c r="AM1231" i="2"/>
  <c r="AL1231" i="2"/>
  <c r="AN1231" i="2"/>
  <c r="AM1229" i="2"/>
  <c r="AL1229" i="2"/>
  <c r="AN1229" i="2"/>
  <c r="AM280" i="2"/>
  <c r="AL280" i="2"/>
  <c r="AN280" i="2"/>
  <c r="AM1228" i="2"/>
  <c r="AL1228" i="2"/>
  <c r="AN1228" i="2"/>
  <c r="AM1226" i="2"/>
  <c r="AL1226" i="2"/>
  <c r="AN1226" i="2"/>
  <c r="AM278" i="2"/>
  <c r="AL278" i="2"/>
  <c r="AN278" i="2"/>
  <c r="AM277" i="2"/>
  <c r="AL277" i="2"/>
  <c r="AN277" i="2"/>
  <c r="AM1223" i="2"/>
  <c r="AL1223" i="2"/>
  <c r="AN1223" i="2"/>
  <c r="AM274" i="2"/>
  <c r="AL274" i="2"/>
  <c r="AN274" i="2"/>
  <c r="AM272" i="2"/>
  <c r="AL272" i="2"/>
  <c r="AN272" i="2"/>
  <c r="AM270" i="2"/>
  <c r="AL270" i="2"/>
  <c r="AN270" i="2"/>
  <c r="AM268" i="2"/>
  <c r="AL268" i="2"/>
  <c r="AN268" i="2"/>
  <c r="AM266" i="2"/>
  <c r="AL266" i="2"/>
  <c r="AN266" i="2"/>
  <c r="AM264" i="2"/>
  <c r="AL264" i="2"/>
  <c r="AN264" i="2"/>
  <c r="AM262" i="2"/>
  <c r="AL262" i="2"/>
  <c r="AN262" i="2"/>
  <c r="AM146" i="2"/>
  <c r="AL146" i="2"/>
  <c r="AN146" i="2"/>
  <c r="AM260" i="2"/>
  <c r="AL260" i="2"/>
  <c r="AN260" i="2"/>
  <c r="AM144" i="2"/>
  <c r="AL144" i="2"/>
  <c r="AN144" i="2"/>
  <c r="AM142" i="2"/>
  <c r="AL142" i="2"/>
  <c r="AN142" i="2"/>
  <c r="AM140" i="2"/>
  <c r="AL140" i="2"/>
  <c r="AN140" i="2"/>
  <c r="AM138" i="2"/>
  <c r="AL138" i="2"/>
  <c r="AN138" i="2"/>
  <c r="AM136" i="2"/>
  <c r="AL136" i="2"/>
  <c r="AN136" i="2"/>
  <c r="AM134" i="2"/>
  <c r="AL134" i="2"/>
  <c r="AN134" i="2"/>
  <c r="AM1894" i="2"/>
  <c r="AL1894" i="2"/>
  <c r="AN1894" i="2"/>
  <c r="AM1507" i="2"/>
  <c r="AL1507" i="2"/>
  <c r="AN1507" i="2"/>
  <c r="AM575" i="2"/>
  <c r="AL575" i="2"/>
  <c r="AN575" i="2"/>
  <c r="AM574" i="2"/>
  <c r="AL574" i="2"/>
  <c r="AN574" i="2"/>
  <c r="AM572" i="2"/>
  <c r="AL572" i="2"/>
  <c r="AN572" i="2"/>
  <c r="AM2086" i="2"/>
  <c r="AL2086" i="2"/>
  <c r="AN2086" i="2"/>
  <c r="AM2085" i="2"/>
  <c r="AL2085" i="2"/>
  <c r="AN2085" i="2"/>
  <c r="AM2083" i="2"/>
  <c r="AL2083" i="2"/>
  <c r="AN2083" i="2"/>
  <c r="AM570" i="2"/>
  <c r="AL570" i="2"/>
  <c r="AN570" i="2"/>
  <c r="AM1505" i="2"/>
  <c r="AL1505" i="2"/>
  <c r="AN1505" i="2"/>
  <c r="AM567" i="2"/>
  <c r="AN567" i="2"/>
  <c r="AM1654" i="2"/>
  <c r="AN1654" i="2"/>
  <c r="AM566" i="2"/>
  <c r="AN566" i="2"/>
  <c r="AM1501" i="2"/>
  <c r="AN1501" i="2"/>
  <c r="AM2078" i="2"/>
  <c r="AN2078" i="2"/>
  <c r="AM2076" i="2"/>
  <c r="AN2076" i="2"/>
  <c r="AR301" i="2"/>
  <c r="AN299" i="2"/>
  <c r="AB299" i="2"/>
  <c r="AD299" i="2" s="1"/>
  <c r="AR297" i="2"/>
  <c r="AN295" i="2"/>
  <c r="AB295" i="2"/>
  <c r="AD295" i="2" s="1"/>
  <c r="AR293" i="2"/>
  <c r="AN291" i="2"/>
  <c r="AB291" i="2"/>
  <c r="AR289" i="2"/>
  <c r="AN156" i="2"/>
  <c r="AB156" i="2"/>
  <c r="AD156" i="2" s="1"/>
  <c r="AR154" i="2"/>
  <c r="AN152" i="2"/>
  <c r="AB152" i="2"/>
  <c r="AR150" i="2"/>
  <c r="AN148" i="2"/>
  <c r="AB148" i="2"/>
  <c r="AD148" i="2" s="1"/>
  <c r="AR2102" i="2"/>
  <c r="AN2100" i="2"/>
  <c r="AB2100" i="2"/>
  <c r="AR2098" i="2"/>
  <c r="AN584" i="2"/>
  <c r="AB584" i="2"/>
  <c r="AR582" i="2"/>
  <c r="AN2096" i="2"/>
  <c r="AB2096" i="2"/>
  <c r="AR1658" i="2"/>
  <c r="AN2094" i="2"/>
  <c r="AB2094" i="2"/>
  <c r="AR581" i="2"/>
  <c r="AN1513" i="2"/>
  <c r="AB1513" i="2"/>
  <c r="AR580" i="2"/>
  <c r="AN578" i="2"/>
  <c r="AB578" i="2"/>
  <c r="AR2091" i="2"/>
  <c r="AN1657" i="2"/>
  <c r="AB1657" i="2"/>
  <c r="AR2088" i="2"/>
  <c r="AN1895" i="2"/>
  <c r="AB1895" i="2"/>
  <c r="AR1510" i="2"/>
  <c r="AA1508" i="2"/>
  <c r="AD1508" i="2" s="1"/>
  <c r="AB1508" i="2"/>
  <c r="AQ1855" i="2"/>
  <c r="AR1855" i="2" s="1"/>
  <c r="AA1854" i="2"/>
  <c r="AB1854" i="2"/>
  <c r="AQ1851" i="2"/>
  <c r="AR1851" i="2" s="1"/>
  <c r="AA1264" i="2"/>
  <c r="AB1264" i="2"/>
  <c r="AQ1261" i="2"/>
  <c r="AR1261" i="2" s="1"/>
  <c r="AA1260" i="2"/>
  <c r="AB1260" i="2"/>
  <c r="AQ287" i="2"/>
  <c r="AR287" i="2" s="1"/>
  <c r="AA1850" i="2"/>
  <c r="AB1850" i="2"/>
  <c r="AQ1257" i="2"/>
  <c r="AR1257" i="2" s="1"/>
  <c r="AA1256" i="2"/>
  <c r="AB1256" i="2"/>
  <c r="AQ1253" i="2"/>
  <c r="AR1253" i="2" s="1"/>
  <c r="AA286" i="2"/>
  <c r="AB286" i="2"/>
  <c r="AI284" i="2"/>
  <c r="AK284" i="2"/>
  <c r="AQ1848" i="2"/>
  <c r="AR1848" i="2" s="1"/>
  <c r="AM1848" i="2"/>
  <c r="AL1848" i="2"/>
  <c r="AN1252" i="2"/>
  <c r="AB1252" i="2"/>
  <c r="AC1252" i="2"/>
  <c r="AI1250" i="2"/>
  <c r="AK1250" i="2"/>
  <c r="AQ1249" i="2"/>
  <c r="AR1249" i="2" s="1"/>
  <c r="AM1249" i="2"/>
  <c r="AL1249" i="2"/>
  <c r="AN1248" i="2"/>
  <c r="AB1248" i="2"/>
  <c r="AC1248" i="2"/>
  <c r="AI1246" i="2"/>
  <c r="AK1246" i="2"/>
  <c r="AQ1245" i="2"/>
  <c r="AR1245" i="2" s="1"/>
  <c r="AM1245" i="2"/>
  <c r="AL1245" i="2"/>
  <c r="AN283" i="2"/>
  <c r="AB283" i="2"/>
  <c r="AC283" i="2"/>
  <c r="AI1243" i="2"/>
  <c r="AK1243" i="2"/>
  <c r="AQ1242" i="2"/>
  <c r="AR1242" i="2" s="1"/>
  <c r="AM1242" i="2"/>
  <c r="AL1242" i="2"/>
  <c r="AN1241" i="2"/>
  <c r="AB1241" i="2"/>
  <c r="AC1241" i="2"/>
  <c r="AI1239" i="2"/>
  <c r="AK1239" i="2"/>
  <c r="AQ1238" i="2"/>
  <c r="AR1238" i="2" s="1"/>
  <c r="AM1238" i="2"/>
  <c r="AL1238" i="2"/>
  <c r="AN1237" i="2"/>
  <c r="AB1237" i="2"/>
  <c r="AC1237" i="2"/>
  <c r="AI1236" i="2"/>
  <c r="AK1236" i="2"/>
  <c r="AQ1235" i="2"/>
  <c r="AR1235" i="2" s="1"/>
  <c r="AM1235" i="2"/>
  <c r="AL1235" i="2"/>
  <c r="AN1234" i="2"/>
  <c r="AB1234" i="2"/>
  <c r="AC1234" i="2"/>
  <c r="AQ1231" i="2"/>
  <c r="AR1231" i="2" s="1"/>
  <c r="AQ1229" i="2"/>
  <c r="AR1229" i="2" s="1"/>
  <c r="AQ280" i="2"/>
  <c r="AR280" i="2" s="1"/>
  <c r="AQ1228" i="2"/>
  <c r="AR1228" i="2" s="1"/>
  <c r="AQ1226" i="2"/>
  <c r="AR1226" i="2" s="1"/>
  <c r="AQ278" i="2"/>
  <c r="AR278" i="2" s="1"/>
  <c r="AQ277" i="2"/>
  <c r="AR277" i="2" s="1"/>
  <c r="AQ1223" i="2"/>
  <c r="AR1223" i="2" s="1"/>
  <c r="AQ274" i="2"/>
  <c r="AR274" i="2" s="1"/>
  <c r="AQ272" i="2"/>
  <c r="AR272" i="2" s="1"/>
  <c r="AQ270" i="2"/>
  <c r="AR270" i="2" s="1"/>
  <c r="AQ268" i="2"/>
  <c r="AR268" i="2" s="1"/>
  <c r="AQ266" i="2"/>
  <c r="AR266" i="2" s="1"/>
  <c r="AQ264" i="2"/>
  <c r="AR264" i="2" s="1"/>
  <c r="AQ262" i="2"/>
  <c r="AR262" i="2" s="1"/>
  <c r="AQ146" i="2"/>
  <c r="AR146" i="2" s="1"/>
  <c r="AQ260" i="2"/>
  <c r="AR260" i="2" s="1"/>
  <c r="AQ144" i="2"/>
  <c r="AR144" i="2" s="1"/>
  <c r="AQ142" i="2"/>
  <c r="AR142" i="2" s="1"/>
  <c r="AQ140" i="2"/>
  <c r="AR140" i="2" s="1"/>
  <c r="AQ138" i="2"/>
  <c r="AR138" i="2" s="1"/>
  <c r="AQ136" i="2"/>
  <c r="AR136" i="2" s="1"/>
  <c r="AQ134" i="2"/>
  <c r="AR134" i="2" s="1"/>
  <c r="AQ1894" i="2"/>
  <c r="AR1894" i="2" s="1"/>
  <c r="AQ1507" i="2"/>
  <c r="AR1507" i="2" s="1"/>
  <c r="AQ575" i="2"/>
  <c r="AR575" i="2" s="1"/>
  <c r="AQ574" i="2"/>
  <c r="AR574" i="2" s="1"/>
  <c r="AQ572" i="2"/>
  <c r="AR572" i="2" s="1"/>
  <c r="AQ2086" i="2"/>
  <c r="AR2086" i="2" s="1"/>
  <c r="AQ2085" i="2"/>
  <c r="AR2085" i="2" s="1"/>
  <c r="AQ2083" i="2"/>
  <c r="AR2083" i="2" s="1"/>
  <c r="AQ570" i="2"/>
  <c r="AR570" i="2" s="1"/>
  <c r="AQ1505" i="2"/>
  <c r="AR1505" i="2" s="1"/>
  <c r="AC301" i="2"/>
  <c r="AM299" i="2"/>
  <c r="AC297" i="2"/>
  <c r="AM295" i="2"/>
  <c r="AC293" i="2"/>
  <c r="AM291" i="2"/>
  <c r="AC289" i="2"/>
  <c r="AM156" i="2"/>
  <c r="AC154" i="2"/>
  <c r="AM152" i="2"/>
  <c r="AC150" i="2"/>
  <c r="AM148" i="2"/>
  <c r="AC2102" i="2"/>
  <c r="AM2100" i="2"/>
  <c r="AC2098" i="2"/>
  <c r="AM584" i="2"/>
  <c r="AC582" i="2"/>
  <c r="AM2096" i="2"/>
  <c r="AC1658" i="2"/>
  <c r="AM2094" i="2"/>
  <c r="AC581" i="2"/>
  <c r="AM1513" i="2"/>
  <c r="AC580" i="2"/>
  <c r="AM578" i="2"/>
  <c r="AC2091" i="2"/>
  <c r="AM1657" i="2"/>
  <c r="AC2088" i="2"/>
  <c r="AM1895" i="2"/>
  <c r="AC1510" i="2"/>
  <c r="AA1855" i="2"/>
  <c r="AB1855" i="2"/>
  <c r="AA1851" i="2"/>
  <c r="AB1851" i="2"/>
  <c r="AA1261" i="2"/>
  <c r="AB1261" i="2"/>
  <c r="AA287" i="2"/>
  <c r="AB287" i="2"/>
  <c r="AA1257" i="2"/>
  <c r="AB1257" i="2"/>
  <c r="AA1253" i="2"/>
  <c r="AD1253" i="2" s="1"/>
  <c r="AB1253" i="2"/>
  <c r="AI285" i="2"/>
  <c r="AK285" i="2"/>
  <c r="AQ284" i="2"/>
  <c r="AR284" i="2" s="1"/>
  <c r="AM284" i="2"/>
  <c r="AL284" i="2"/>
  <c r="AB1848" i="2"/>
  <c r="AC1848" i="2"/>
  <c r="AI1251" i="2"/>
  <c r="AK1251" i="2"/>
  <c r="AQ1250" i="2"/>
  <c r="AR1250" i="2" s="1"/>
  <c r="AM1250" i="2"/>
  <c r="AL1250" i="2"/>
  <c r="AB1249" i="2"/>
  <c r="AC1249" i="2"/>
  <c r="AI1247" i="2"/>
  <c r="AK1247" i="2"/>
  <c r="AQ1246" i="2"/>
  <c r="AR1246" i="2" s="1"/>
  <c r="AD1246" i="2"/>
  <c r="AM1246" i="2"/>
  <c r="AL1246" i="2"/>
  <c r="AB1245" i="2"/>
  <c r="AC1245" i="2"/>
  <c r="AI1244" i="2"/>
  <c r="AK1244" i="2"/>
  <c r="AQ1243" i="2"/>
  <c r="AR1243" i="2" s="1"/>
  <c r="AM1243" i="2"/>
  <c r="AL1243" i="2"/>
  <c r="AB1242" i="2"/>
  <c r="AC1242" i="2"/>
  <c r="AI1240" i="2"/>
  <c r="AK1240" i="2"/>
  <c r="AQ1239" i="2"/>
  <c r="AR1239" i="2" s="1"/>
  <c r="AM1239" i="2"/>
  <c r="AL1239" i="2"/>
  <c r="AB1238" i="2"/>
  <c r="AC1238" i="2"/>
  <c r="AI282" i="2"/>
  <c r="AK282" i="2"/>
  <c r="AQ1236" i="2"/>
  <c r="AR1236" i="2" s="1"/>
  <c r="AM1236" i="2"/>
  <c r="AL1236" i="2"/>
  <c r="AB1235" i="2"/>
  <c r="AC1235" i="2"/>
  <c r="AI1233" i="2"/>
  <c r="AK1233" i="2"/>
  <c r="AQ1232" i="2"/>
  <c r="AR1232" i="2" s="1"/>
  <c r="AM1232" i="2"/>
  <c r="AL1232" i="2"/>
  <c r="AM1230" i="2"/>
  <c r="AL1230" i="2"/>
  <c r="AN1230" i="2"/>
  <c r="AM281" i="2"/>
  <c r="AL281" i="2"/>
  <c r="AN281" i="2"/>
  <c r="AM279" i="2"/>
  <c r="AL279" i="2"/>
  <c r="AN279" i="2"/>
  <c r="AM1227" i="2"/>
  <c r="AL1227" i="2"/>
  <c r="AN1227" i="2"/>
  <c r="AM1225" i="2"/>
  <c r="AL1225" i="2"/>
  <c r="AN1225" i="2"/>
  <c r="AM1224" i="2"/>
  <c r="AL1224" i="2"/>
  <c r="AN1224" i="2"/>
  <c r="AM276" i="2"/>
  <c r="AL276" i="2"/>
  <c r="AN276" i="2"/>
  <c r="AM275" i="2"/>
  <c r="AL275" i="2"/>
  <c r="AN275" i="2"/>
  <c r="AM273" i="2"/>
  <c r="AL273" i="2"/>
  <c r="AN273" i="2"/>
  <c r="AM271" i="2"/>
  <c r="AL271" i="2"/>
  <c r="AN271" i="2"/>
  <c r="AM269" i="2"/>
  <c r="AL269" i="2"/>
  <c r="AN269" i="2"/>
  <c r="AM267" i="2"/>
  <c r="AL267" i="2"/>
  <c r="AN267" i="2"/>
  <c r="AM265" i="2"/>
  <c r="AL265" i="2"/>
  <c r="AN265" i="2"/>
  <c r="AM263" i="2"/>
  <c r="AL263" i="2"/>
  <c r="AN263" i="2"/>
  <c r="AM261" i="2"/>
  <c r="AL261" i="2"/>
  <c r="AN261" i="2"/>
  <c r="AM145" i="2"/>
  <c r="AL145" i="2"/>
  <c r="AN145" i="2"/>
  <c r="AM259" i="2"/>
  <c r="AL259" i="2"/>
  <c r="AN259" i="2"/>
  <c r="AM143" i="2"/>
  <c r="AL143" i="2"/>
  <c r="AN143" i="2"/>
  <c r="AM141" i="2"/>
  <c r="AL141" i="2"/>
  <c r="AN141" i="2"/>
  <c r="AM139" i="2"/>
  <c r="AL139" i="2"/>
  <c r="AN139" i="2"/>
  <c r="AM137" i="2"/>
  <c r="AL137" i="2"/>
  <c r="AN137" i="2"/>
  <c r="AM135" i="2"/>
  <c r="AL135" i="2"/>
  <c r="AN135" i="2"/>
  <c r="AM133" i="2"/>
  <c r="AL133" i="2"/>
  <c r="AN133" i="2"/>
  <c r="AM1893" i="2"/>
  <c r="AL1893" i="2"/>
  <c r="AN1893" i="2"/>
  <c r="AM1725" i="2"/>
  <c r="AL1725" i="2"/>
  <c r="AN1725" i="2"/>
  <c r="AM1892" i="2"/>
  <c r="AL1892" i="2"/>
  <c r="AN1892" i="2"/>
  <c r="AM573" i="2"/>
  <c r="AL573" i="2"/>
  <c r="AN573" i="2"/>
  <c r="AM2087" i="2"/>
  <c r="AL2087" i="2"/>
  <c r="AN2087" i="2"/>
  <c r="AM1656" i="2"/>
  <c r="AL1656" i="2"/>
  <c r="AN1656" i="2"/>
  <c r="AM2084" i="2"/>
  <c r="AL2084" i="2"/>
  <c r="AN2084" i="2"/>
  <c r="AM571" i="2"/>
  <c r="AL571" i="2"/>
  <c r="AN571" i="2"/>
  <c r="AM1506" i="2"/>
  <c r="AL1506" i="2"/>
  <c r="AN1506" i="2"/>
  <c r="AI569" i="2"/>
  <c r="AK569" i="2"/>
  <c r="AJ569" i="2"/>
  <c r="AI2081" i="2"/>
  <c r="AK2081" i="2"/>
  <c r="AJ2081" i="2"/>
  <c r="AR2081" i="2"/>
  <c r="AI2080" i="2"/>
  <c r="AK2080" i="2"/>
  <c r="AJ2080" i="2"/>
  <c r="AR2080" i="2"/>
  <c r="AI1503" i="2"/>
  <c r="AK1503" i="2"/>
  <c r="AJ1503" i="2"/>
  <c r="AR1503" i="2"/>
  <c r="AI1499" i="2"/>
  <c r="AK1499" i="2"/>
  <c r="AJ1499" i="2"/>
  <c r="AR1499" i="2"/>
  <c r="AI1652" i="2"/>
  <c r="AK1652" i="2"/>
  <c r="AJ1652" i="2"/>
  <c r="AR1652" i="2"/>
  <c r="AI2074" i="2"/>
  <c r="AK2074" i="2"/>
  <c r="AJ2074" i="2"/>
  <c r="AR2074" i="2"/>
  <c r="AI568" i="2"/>
  <c r="AK568" i="2"/>
  <c r="AR568" i="2"/>
  <c r="AI1655" i="2"/>
  <c r="AK1655" i="2"/>
  <c r="AR1655" i="2"/>
  <c r="AI2079" i="2"/>
  <c r="AK2079" i="2"/>
  <c r="AR2079" i="2"/>
  <c r="AI1502" i="2"/>
  <c r="AK1502" i="2"/>
  <c r="AR1502" i="2"/>
  <c r="AI565" i="2"/>
  <c r="AK565" i="2"/>
  <c r="AR565" i="2"/>
  <c r="AI1651" i="2"/>
  <c r="AK1651" i="2"/>
  <c r="AR1651" i="2"/>
  <c r="AI1891" i="2"/>
  <c r="AK1891" i="2"/>
  <c r="AR1891" i="2"/>
  <c r="AI1495" i="2"/>
  <c r="AK1495" i="2"/>
  <c r="AR1495" i="2"/>
  <c r="AI564" i="2"/>
  <c r="AK564" i="2"/>
  <c r="AR564" i="2"/>
  <c r="AD1846" i="2"/>
  <c r="AI1844" i="2"/>
  <c r="AK1844" i="2"/>
  <c r="AR1844" i="2"/>
  <c r="AD1222" i="2"/>
  <c r="AI1220" i="2"/>
  <c r="AK1220" i="2"/>
  <c r="AR1220" i="2"/>
  <c r="AD1218" i="2"/>
  <c r="AI1216" i="2"/>
  <c r="AK1216" i="2"/>
  <c r="AR1216" i="2"/>
  <c r="AD1842" i="2"/>
  <c r="AI1215" i="2"/>
  <c r="AK1215" i="2"/>
  <c r="AR1215" i="2"/>
  <c r="AI1211" i="2"/>
  <c r="AJ1211" i="2"/>
  <c r="AK1211" i="2"/>
  <c r="AM1209" i="2"/>
  <c r="AN1209" i="2"/>
  <c r="AI257" i="2"/>
  <c r="AJ257" i="2"/>
  <c r="AK257" i="2"/>
  <c r="AM1207" i="2"/>
  <c r="AN1207" i="2"/>
  <c r="AI1205" i="2"/>
  <c r="AJ1205" i="2"/>
  <c r="AK1205" i="2"/>
  <c r="AM1203" i="2"/>
  <c r="AN1203" i="2"/>
  <c r="AI1201" i="2"/>
  <c r="AJ1201" i="2"/>
  <c r="AK1201" i="2"/>
  <c r="AM1199" i="2"/>
  <c r="AN1199" i="2"/>
  <c r="AI1840" i="2"/>
  <c r="AJ1840" i="2"/>
  <c r="AK1840" i="2"/>
  <c r="AM1197" i="2"/>
  <c r="AN1197" i="2"/>
  <c r="AI1195" i="2"/>
  <c r="AJ1195" i="2"/>
  <c r="AK1195" i="2"/>
  <c r="AM1193" i="2"/>
  <c r="AN1193" i="2"/>
  <c r="AI1191" i="2"/>
  <c r="AJ1191" i="2"/>
  <c r="AK1191" i="2"/>
  <c r="AM254" i="2"/>
  <c r="AN254" i="2"/>
  <c r="AI1188" i="2"/>
  <c r="AJ1188" i="2"/>
  <c r="AK1188" i="2"/>
  <c r="AM1186" i="2"/>
  <c r="AN1186" i="2"/>
  <c r="AI1184" i="2"/>
  <c r="AJ1184" i="2"/>
  <c r="AK1184" i="2"/>
  <c r="AM1182" i="2"/>
  <c r="AN1182" i="2"/>
  <c r="AI253" i="2"/>
  <c r="AJ253" i="2"/>
  <c r="AK253" i="2"/>
  <c r="AM1180" i="2"/>
  <c r="AN1180" i="2"/>
  <c r="AI1178" i="2"/>
  <c r="AJ1178" i="2"/>
  <c r="AK1178" i="2"/>
  <c r="AI1177" i="2"/>
  <c r="AJ1177" i="2"/>
  <c r="AK1177" i="2"/>
  <c r="AI1176" i="2"/>
  <c r="AJ1176" i="2"/>
  <c r="AK1176" i="2"/>
  <c r="AI1175" i="2"/>
  <c r="AJ1175" i="2"/>
  <c r="AK1175" i="2"/>
  <c r="AI252" i="2"/>
  <c r="AJ252" i="2"/>
  <c r="AK252" i="2"/>
  <c r="AI251" i="2"/>
  <c r="AJ251" i="2"/>
  <c r="AK251" i="2"/>
  <c r="AI250" i="2"/>
  <c r="AJ250" i="2"/>
  <c r="AK250" i="2"/>
  <c r="AI1740" i="2"/>
  <c r="AJ1740" i="2"/>
  <c r="AK1740" i="2"/>
  <c r="AI1174" i="2"/>
  <c r="AJ1174" i="2"/>
  <c r="AK1174" i="2"/>
  <c r="AI1173" i="2"/>
  <c r="AJ1173" i="2"/>
  <c r="AK1173" i="2"/>
  <c r="AI1172" i="2"/>
  <c r="AJ1172" i="2"/>
  <c r="AK1172" i="2"/>
  <c r="AI1171" i="2"/>
  <c r="AJ1171" i="2"/>
  <c r="AK1171" i="2"/>
  <c r="AI249" i="2"/>
  <c r="AJ249" i="2"/>
  <c r="AK249" i="2"/>
  <c r="AI1170" i="2"/>
  <c r="AJ1170" i="2"/>
  <c r="AK1170" i="2"/>
  <c r="AI248" i="2"/>
  <c r="AJ248" i="2"/>
  <c r="AK248" i="2"/>
  <c r="AI247" i="2"/>
  <c r="AJ247" i="2"/>
  <c r="AK247" i="2"/>
  <c r="AI132" i="2"/>
  <c r="AJ132" i="2"/>
  <c r="AK132" i="2"/>
  <c r="AI246" i="2"/>
  <c r="AJ246" i="2"/>
  <c r="AK246" i="2"/>
  <c r="AI245" i="2"/>
  <c r="AJ245" i="2"/>
  <c r="AK245" i="2"/>
  <c r="AI244" i="2"/>
  <c r="AJ244" i="2"/>
  <c r="AK244" i="2"/>
  <c r="AI243" i="2"/>
  <c r="AJ243" i="2"/>
  <c r="AK243" i="2"/>
  <c r="AI131" i="2"/>
  <c r="AJ131" i="2"/>
  <c r="AK131" i="2"/>
  <c r="AI130" i="2"/>
  <c r="AJ130" i="2"/>
  <c r="AK130" i="2"/>
  <c r="AI129" i="2"/>
  <c r="AJ129" i="2"/>
  <c r="AK129" i="2"/>
  <c r="AI128" i="2"/>
  <c r="AJ128" i="2"/>
  <c r="AK128" i="2"/>
  <c r="AI127" i="2"/>
  <c r="AJ127" i="2"/>
  <c r="AK127" i="2"/>
  <c r="AI126" i="2"/>
  <c r="AJ126" i="2"/>
  <c r="AK126" i="2"/>
  <c r="AI125" i="2"/>
  <c r="AJ125" i="2"/>
  <c r="AK125" i="2"/>
  <c r="AI124" i="2"/>
  <c r="AJ124" i="2"/>
  <c r="AK124" i="2"/>
  <c r="AI123" i="2"/>
  <c r="AJ123" i="2"/>
  <c r="AK123" i="2"/>
  <c r="AI122" i="2"/>
  <c r="AJ122" i="2"/>
  <c r="AK122" i="2"/>
  <c r="AI121" i="2"/>
  <c r="AJ121" i="2"/>
  <c r="AK121" i="2"/>
  <c r="AI120" i="2"/>
  <c r="AJ120" i="2"/>
  <c r="AK120" i="2"/>
  <c r="AI119" i="2"/>
  <c r="AJ119" i="2"/>
  <c r="AK119" i="2"/>
  <c r="AI118" i="2"/>
  <c r="AJ118" i="2"/>
  <c r="AK118" i="2"/>
  <c r="AI117" i="2"/>
  <c r="AJ117" i="2"/>
  <c r="AK117" i="2"/>
  <c r="AI116" i="2"/>
  <c r="AJ116" i="2"/>
  <c r="AK116" i="2"/>
  <c r="AI115" i="2"/>
  <c r="AJ115" i="2"/>
  <c r="AK115" i="2"/>
  <c r="AI114" i="2"/>
  <c r="AJ114" i="2"/>
  <c r="AK114" i="2"/>
  <c r="AI113" i="2"/>
  <c r="AJ113" i="2"/>
  <c r="AK113" i="2"/>
  <c r="AI33" i="2"/>
  <c r="AJ33" i="2"/>
  <c r="AK33" i="2"/>
  <c r="AI563" i="2"/>
  <c r="AJ563" i="2"/>
  <c r="AK563" i="2"/>
  <c r="AI1890" i="2"/>
  <c r="AJ1890" i="2"/>
  <c r="AK1890" i="2"/>
  <c r="AI562" i="2"/>
  <c r="AJ562" i="2"/>
  <c r="AK562" i="2"/>
  <c r="AI561" i="2"/>
  <c r="AJ561" i="2"/>
  <c r="AK561" i="2"/>
  <c r="AI560" i="2"/>
  <c r="AJ560" i="2"/>
  <c r="AK560" i="2"/>
  <c r="AI2073" i="2"/>
  <c r="AJ2073" i="2"/>
  <c r="AK2073" i="2"/>
  <c r="AI2072" i="2"/>
  <c r="AJ2072" i="2"/>
  <c r="AK2072" i="2"/>
  <c r="AI2071" i="2"/>
  <c r="AJ2071" i="2"/>
  <c r="AK2071" i="2"/>
  <c r="AI559" i="2"/>
  <c r="AJ559" i="2"/>
  <c r="AK559" i="2"/>
  <c r="AI558" i="2"/>
  <c r="AJ558" i="2"/>
  <c r="AK558" i="2"/>
  <c r="AI557" i="2"/>
  <c r="AJ557" i="2"/>
  <c r="AK557" i="2"/>
  <c r="AI556" i="2"/>
  <c r="AJ556" i="2"/>
  <c r="AK556" i="2"/>
  <c r="AI555" i="2"/>
  <c r="AJ555" i="2"/>
  <c r="AK555" i="2"/>
  <c r="AI759" i="2"/>
  <c r="AJ759" i="2"/>
  <c r="AK759" i="2"/>
  <c r="AI2070" i="2"/>
  <c r="AJ2070" i="2"/>
  <c r="AK2070" i="2"/>
  <c r="AI2069" i="2"/>
  <c r="AJ2069" i="2"/>
  <c r="AK2069" i="2"/>
  <c r="AI1650" i="2"/>
  <c r="AJ1650" i="2"/>
  <c r="AK1650" i="2"/>
  <c r="AI2068" i="2"/>
  <c r="AJ2068" i="2"/>
  <c r="AK2068" i="2"/>
  <c r="AI2067" i="2"/>
  <c r="AJ2067" i="2"/>
  <c r="AK2067" i="2"/>
  <c r="AI2066" i="2"/>
  <c r="AJ2066" i="2"/>
  <c r="AK2066" i="2"/>
  <c r="AI2065" i="2"/>
  <c r="AJ2065" i="2"/>
  <c r="AK2065" i="2"/>
  <c r="AI1491" i="2"/>
  <c r="AJ1491" i="2"/>
  <c r="AK1491" i="2"/>
  <c r="AI1490" i="2"/>
  <c r="AJ1490" i="2"/>
  <c r="AK1490" i="2"/>
  <c r="AI1489" i="2"/>
  <c r="AJ1489" i="2"/>
  <c r="AK1489" i="2"/>
  <c r="AI1488" i="2"/>
  <c r="AJ1488" i="2"/>
  <c r="AK1488" i="2"/>
  <c r="AI1487" i="2"/>
  <c r="AJ1487" i="2"/>
  <c r="AK1487" i="2"/>
  <c r="AI1486" i="2"/>
  <c r="AJ1486" i="2"/>
  <c r="AK1486" i="2"/>
  <c r="AI554" i="2"/>
  <c r="AJ554" i="2"/>
  <c r="AK554" i="2"/>
  <c r="AI758" i="2"/>
  <c r="AJ758" i="2"/>
  <c r="AK758" i="2"/>
  <c r="AI2064" i="2"/>
  <c r="AJ2064" i="2"/>
  <c r="AK2064" i="2"/>
  <c r="AI2063" i="2"/>
  <c r="AJ2063" i="2"/>
  <c r="AK2063" i="2"/>
  <c r="AI1649" i="2"/>
  <c r="AJ1649" i="2"/>
  <c r="AK1649" i="2"/>
  <c r="AI1648" i="2"/>
  <c r="AJ1648" i="2"/>
  <c r="AK1648" i="2"/>
  <c r="AI1647" i="2"/>
  <c r="AJ1647" i="2"/>
  <c r="AK1647" i="2"/>
  <c r="AI1646" i="2"/>
  <c r="AJ1646" i="2"/>
  <c r="AK1646" i="2"/>
  <c r="AI2062" i="2"/>
  <c r="AJ2062" i="2"/>
  <c r="AK2062" i="2"/>
  <c r="AI2061" i="2"/>
  <c r="AJ2061" i="2"/>
  <c r="AK2061" i="2"/>
  <c r="AI2060" i="2"/>
  <c r="AJ2060" i="2"/>
  <c r="AK2060" i="2"/>
  <c r="AI1485" i="2"/>
  <c r="AJ1485" i="2"/>
  <c r="AK1485" i="2"/>
  <c r="AI1484" i="2"/>
  <c r="AJ1484" i="2"/>
  <c r="AK1484" i="2"/>
  <c r="AI1483" i="2"/>
  <c r="AJ1483" i="2"/>
  <c r="AK1483" i="2"/>
  <c r="AI1482" i="2"/>
  <c r="AJ1482" i="2"/>
  <c r="AK1482" i="2"/>
  <c r="AI1481" i="2"/>
  <c r="AJ1481" i="2"/>
  <c r="AK1481" i="2"/>
  <c r="AI1480" i="2"/>
  <c r="AJ1480" i="2"/>
  <c r="AK1480" i="2"/>
  <c r="AI553" i="2"/>
  <c r="AJ553" i="2"/>
  <c r="AK553" i="2"/>
  <c r="AI552" i="2"/>
  <c r="AJ552" i="2"/>
  <c r="AK552" i="2"/>
  <c r="AI1724" i="2"/>
  <c r="AJ1724" i="2"/>
  <c r="AK1724" i="2"/>
  <c r="AI2059" i="2"/>
  <c r="AJ2059" i="2"/>
  <c r="AK2059" i="2"/>
  <c r="AI2058" i="2"/>
  <c r="AJ2058" i="2"/>
  <c r="AK2058" i="2"/>
  <c r="AI2057" i="2"/>
  <c r="AJ2057" i="2"/>
  <c r="AK2057" i="2"/>
  <c r="AI2056" i="2"/>
  <c r="AJ2056" i="2"/>
  <c r="AK2056" i="2"/>
  <c r="AI2055" i="2"/>
  <c r="AJ2055" i="2"/>
  <c r="AK2055" i="2"/>
  <c r="AI2054" i="2"/>
  <c r="AJ2054" i="2"/>
  <c r="AK2054" i="2"/>
  <c r="AI1645" i="2"/>
  <c r="AJ1645" i="2"/>
  <c r="AK1645" i="2"/>
  <c r="AI2053" i="2"/>
  <c r="AJ2053" i="2"/>
  <c r="AK2053" i="2"/>
  <c r="AI1479" i="2"/>
  <c r="AJ1479" i="2"/>
  <c r="AK1479" i="2"/>
  <c r="AI1478" i="2"/>
  <c r="AJ1478" i="2"/>
  <c r="AK1478" i="2"/>
  <c r="AI1477" i="2"/>
  <c r="AJ1477" i="2"/>
  <c r="AK1477" i="2"/>
  <c r="AI1476" i="2"/>
  <c r="AJ1476" i="2"/>
  <c r="AK1476" i="2"/>
  <c r="AI1475" i="2"/>
  <c r="AJ1475" i="2"/>
  <c r="AK1475" i="2"/>
  <c r="AI1474" i="2"/>
  <c r="AJ1474" i="2"/>
  <c r="AK1474" i="2"/>
  <c r="AI1473" i="2"/>
  <c r="AJ1473" i="2"/>
  <c r="AK1473" i="2"/>
  <c r="AI551" i="2"/>
  <c r="AJ551" i="2"/>
  <c r="AK551" i="2"/>
  <c r="AI1838" i="2"/>
  <c r="AJ1838" i="2"/>
  <c r="AK1838" i="2"/>
  <c r="AI1837" i="2"/>
  <c r="AJ1837" i="2"/>
  <c r="AK1837" i="2"/>
  <c r="AI1836" i="2"/>
  <c r="AJ1836" i="2"/>
  <c r="AK1836" i="2"/>
  <c r="AI1835" i="2"/>
  <c r="AJ1835" i="2"/>
  <c r="AK1835" i="2"/>
  <c r="AI1834" i="2"/>
  <c r="AJ1834" i="2"/>
  <c r="AK1834" i="2"/>
  <c r="AQ1168" i="2"/>
  <c r="AR1168" i="2" s="1"/>
  <c r="AQ1164" i="2"/>
  <c r="AR1164" i="2" s="1"/>
  <c r="AQ1162" i="2"/>
  <c r="AR1162" i="2" s="1"/>
  <c r="AQ1158" i="2"/>
  <c r="AR1158" i="2" s="1"/>
  <c r="AQ241" i="2"/>
  <c r="AR241" i="2" s="1"/>
  <c r="AQ1152" i="2"/>
  <c r="AR1152" i="2" s="1"/>
  <c r="AQ1148" i="2"/>
  <c r="AR1148" i="2" s="1"/>
  <c r="AQ1146" i="2"/>
  <c r="AR1146" i="2" s="1"/>
  <c r="AQ1142" i="2"/>
  <c r="AR1142" i="2" s="1"/>
  <c r="AQ1138" i="2"/>
  <c r="AR1138" i="2" s="1"/>
  <c r="AQ1135" i="2"/>
  <c r="AR1135" i="2" s="1"/>
  <c r="AQ1131" i="2"/>
  <c r="AR1131" i="2" s="1"/>
  <c r="AQ1829" i="2"/>
  <c r="AR1829" i="2" s="1"/>
  <c r="AQ1125" i="2"/>
  <c r="AR1125" i="2" s="1"/>
  <c r="AQ238" i="2"/>
  <c r="AR238" i="2" s="1"/>
  <c r="AQ234" i="2"/>
  <c r="AR234" i="2" s="1"/>
  <c r="AN568" i="2"/>
  <c r="AI567" i="2"/>
  <c r="AK567" i="2"/>
  <c r="AR567" i="2"/>
  <c r="AN1655" i="2"/>
  <c r="AI1654" i="2"/>
  <c r="AK1654" i="2"/>
  <c r="AR1654" i="2"/>
  <c r="AN2079" i="2"/>
  <c r="AI566" i="2"/>
  <c r="AK566" i="2"/>
  <c r="AR566" i="2"/>
  <c r="AN1502" i="2"/>
  <c r="AI1501" i="2"/>
  <c r="AK1501" i="2"/>
  <c r="AR1501" i="2"/>
  <c r="AN565" i="2"/>
  <c r="AI2078" i="2"/>
  <c r="AK2078" i="2"/>
  <c r="AR2078" i="2"/>
  <c r="AN1651" i="2"/>
  <c r="AI2076" i="2"/>
  <c r="AK2076" i="2"/>
  <c r="AR2076" i="2"/>
  <c r="AN1891" i="2"/>
  <c r="AI1498" i="2"/>
  <c r="AK1498" i="2"/>
  <c r="AR1498" i="2"/>
  <c r="AN1495" i="2"/>
  <c r="AI1494" i="2"/>
  <c r="AK1494" i="2"/>
  <c r="AR1494" i="2"/>
  <c r="AN564" i="2"/>
  <c r="AI1847" i="2"/>
  <c r="AK1847" i="2"/>
  <c r="AR1847" i="2"/>
  <c r="AD1845" i="2"/>
  <c r="AN1844" i="2"/>
  <c r="AI1843" i="2"/>
  <c r="AK1843" i="2"/>
  <c r="AR1843" i="2"/>
  <c r="AD1221" i="2"/>
  <c r="AN1220" i="2"/>
  <c r="AI1219" i="2"/>
  <c r="AK1219" i="2"/>
  <c r="AR1219" i="2"/>
  <c r="AD1217" i="2"/>
  <c r="AN1216" i="2"/>
  <c r="AI258" i="2"/>
  <c r="AK258" i="2"/>
  <c r="AR258" i="2"/>
  <c r="AD1841" i="2"/>
  <c r="AN1215" i="2"/>
  <c r="AI1214" i="2"/>
  <c r="AK1214" i="2"/>
  <c r="AR1214" i="2"/>
  <c r="AI1212" i="2"/>
  <c r="AJ1212" i="2"/>
  <c r="AK1212" i="2"/>
  <c r="AR1212" i="2"/>
  <c r="AD1210" i="2"/>
  <c r="AM1210" i="2"/>
  <c r="AN1210" i="2"/>
  <c r="AL1209" i="2"/>
  <c r="AI1208" i="2"/>
  <c r="AJ1208" i="2"/>
  <c r="AK1208" i="2"/>
  <c r="AR1208" i="2"/>
  <c r="AD256" i="2"/>
  <c r="AM256" i="2"/>
  <c r="AN256" i="2"/>
  <c r="AL1207" i="2"/>
  <c r="AI1206" i="2"/>
  <c r="AJ1206" i="2"/>
  <c r="AK1206" i="2"/>
  <c r="AR1206" i="2"/>
  <c r="AD1204" i="2"/>
  <c r="AM1204" i="2"/>
  <c r="AN1204" i="2"/>
  <c r="AL1203" i="2"/>
  <c r="AI1202" i="2"/>
  <c r="AJ1202" i="2"/>
  <c r="AK1202" i="2"/>
  <c r="AR1202" i="2"/>
  <c r="AD1200" i="2"/>
  <c r="AM1200" i="2"/>
  <c r="AN1200" i="2"/>
  <c r="AL1199" i="2"/>
  <c r="AI255" i="2"/>
  <c r="AJ255" i="2"/>
  <c r="AK255" i="2"/>
  <c r="AR255" i="2"/>
  <c r="AD1198" i="2"/>
  <c r="AM1198" i="2"/>
  <c r="AN1198" i="2"/>
  <c r="AL1197" i="2"/>
  <c r="AI1196" i="2"/>
  <c r="AJ1196" i="2"/>
  <c r="AK1196" i="2"/>
  <c r="AR1196" i="2"/>
  <c r="AD1194" i="2"/>
  <c r="AM1194" i="2"/>
  <c r="AN1194" i="2"/>
  <c r="AL1193" i="2"/>
  <c r="AI1192" i="2"/>
  <c r="AJ1192" i="2"/>
  <c r="AK1192" i="2"/>
  <c r="AR1192" i="2"/>
  <c r="AD1190" i="2"/>
  <c r="AM1190" i="2"/>
  <c r="AN1190" i="2"/>
  <c r="AL254" i="2"/>
  <c r="AI1189" i="2"/>
  <c r="AJ1189" i="2"/>
  <c r="AK1189" i="2"/>
  <c r="AR1189" i="2"/>
  <c r="AD1187" i="2"/>
  <c r="AM1187" i="2"/>
  <c r="AN1187" i="2"/>
  <c r="AL1186" i="2"/>
  <c r="AI1185" i="2"/>
  <c r="AJ1185" i="2"/>
  <c r="AK1185" i="2"/>
  <c r="AR1185" i="2"/>
  <c r="AD1183" i="2"/>
  <c r="AM1183" i="2"/>
  <c r="AN1183" i="2"/>
  <c r="AL1182" i="2"/>
  <c r="AI1181" i="2"/>
  <c r="AJ1181" i="2"/>
  <c r="AK1181" i="2"/>
  <c r="AR1181" i="2"/>
  <c r="AD1839" i="2"/>
  <c r="AM1839" i="2"/>
  <c r="AN1839" i="2"/>
  <c r="AL1180" i="2"/>
  <c r="AI1179" i="2"/>
  <c r="AJ1179" i="2"/>
  <c r="AK1179" i="2"/>
  <c r="AR1179" i="2"/>
  <c r="AR1178" i="2"/>
  <c r="AR1177" i="2"/>
  <c r="AR1176" i="2"/>
  <c r="AR1175" i="2"/>
  <c r="AR252" i="2"/>
  <c r="AR251" i="2"/>
  <c r="AR250" i="2"/>
  <c r="AR1740" i="2"/>
  <c r="AR1174" i="2"/>
  <c r="AR1173" i="2"/>
  <c r="AR1172" i="2"/>
  <c r="AR1171" i="2"/>
  <c r="AR249" i="2"/>
  <c r="AR1170" i="2"/>
  <c r="AR248" i="2"/>
  <c r="AR247" i="2"/>
  <c r="AR132" i="2"/>
  <c r="AR246" i="2"/>
  <c r="AR245" i="2"/>
  <c r="AR244" i="2"/>
  <c r="AR243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33" i="2"/>
  <c r="AR563" i="2"/>
  <c r="AR1890" i="2"/>
  <c r="AR562" i="2"/>
  <c r="AR561" i="2"/>
  <c r="AR560" i="2"/>
  <c r="AR2073" i="2"/>
  <c r="AR2072" i="2"/>
  <c r="AR2071" i="2"/>
  <c r="AR559" i="2"/>
  <c r="AR558" i="2"/>
  <c r="AR557" i="2"/>
  <c r="AR556" i="2"/>
  <c r="AR555" i="2"/>
  <c r="AR759" i="2"/>
  <c r="AR2070" i="2"/>
  <c r="AR2069" i="2"/>
  <c r="AR1650" i="2"/>
  <c r="AR2068" i="2"/>
  <c r="AR2067" i="2"/>
  <c r="AR2066" i="2"/>
  <c r="AR2065" i="2"/>
  <c r="AR1491" i="2"/>
  <c r="AR1490" i="2"/>
  <c r="AR1489" i="2"/>
  <c r="AR1488" i="2"/>
  <c r="AR1487" i="2"/>
  <c r="AR1486" i="2"/>
  <c r="AR554" i="2"/>
  <c r="AR758" i="2"/>
  <c r="AR2064" i="2"/>
  <c r="AR2063" i="2"/>
  <c r="AR1649" i="2"/>
  <c r="AR1648" i="2"/>
  <c r="AR1647" i="2"/>
  <c r="AR1646" i="2"/>
  <c r="AR2062" i="2"/>
  <c r="AR2061" i="2"/>
  <c r="AR2060" i="2"/>
  <c r="AR1485" i="2"/>
  <c r="AR1484" i="2"/>
  <c r="AR1483" i="2"/>
  <c r="AR1482" i="2"/>
  <c r="AR1481" i="2"/>
  <c r="AR1480" i="2"/>
  <c r="AR553" i="2"/>
  <c r="AR552" i="2"/>
  <c r="AR1724" i="2"/>
  <c r="AR2059" i="2"/>
  <c r="AR2058" i="2"/>
  <c r="AR2057" i="2"/>
  <c r="AR2056" i="2"/>
  <c r="AR2055" i="2"/>
  <c r="AR2054" i="2"/>
  <c r="AR1645" i="2"/>
  <c r="AR2053" i="2"/>
  <c r="AR1479" i="2"/>
  <c r="AR1478" i="2"/>
  <c r="AR1477" i="2"/>
  <c r="AR1476" i="2"/>
  <c r="AR1475" i="2"/>
  <c r="AR1474" i="2"/>
  <c r="AR1473" i="2"/>
  <c r="AR551" i="2"/>
  <c r="AR1838" i="2"/>
  <c r="AR1837" i="2"/>
  <c r="AR1836" i="2"/>
  <c r="AR1835" i="2"/>
  <c r="AR1834" i="2"/>
  <c r="AR1169" i="2"/>
  <c r="AQ1165" i="2"/>
  <c r="AR1165" i="2" s="1"/>
  <c r="AQ1833" i="2"/>
  <c r="AR1833" i="2" s="1"/>
  <c r="AQ1159" i="2"/>
  <c r="AR1159" i="2" s="1"/>
  <c r="AQ1155" i="2"/>
  <c r="AR1155" i="2" s="1"/>
  <c r="AQ1153" i="2"/>
  <c r="AR1153" i="2" s="1"/>
  <c r="AQ1149" i="2"/>
  <c r="AR1149" i="2" s="1"/>
  <c r="AQ1831" i="2"/>
  <c r="AR1831" i="2" s="1"/>
  <c r="AQ1143" i="2"/>
  <c r="AR1143" i="2" s="1"/>
  <c r="AQ1139" i="2"/>
  <c r="AR1139" i="2" s="1"/>
  <c r="AQ1136" i="2"/>
  <c r="AR1136" i="2" s="1"/>
  <c r="AQ1132" i="2"/>
  <c r="AR1132" i="2" s="1"/>
  <c r="AQ239" i="2"/>
  <c r="AR239" i="2" s="1"/>
  <c r="AQ1126" i="2"/>
  <c r="AR1126" i="2" s="1"/>
  <c r="AQ1122" i="2"/>
  <c r="AR1122" i="2" s="1"/>
  <c r="AQ235" i="2"/>
  <c r="AR235" i="2" s="1"/>
  <c r="AQ1119" i="2"/>
  <c r="AR1119" i="2" s="1"/>
  <c r="AK1232" i="2"/>
  <c r="AC1232" i="2"/>
  <c r="AK1231" i="2"/>
  <c r="AC1231" i="2"/>
  <c r="AD1231" i="2" s="1"/>
  <c r="AK1230" i="2"/>
  <c r="AC1230" i="2"/>
  <c r="AK1229" i="2"/>
  <c r="AC1229" i="2"/>
  <c r="AD1229" i="2" s="1"/>
  <c r="AK281" i="2"/>
  <c r="AC281" i="2"/>
  <c r="AD281" i="2" s="1"/>
  <c r="AK280" i="2"/>
  <c r="AC280" i="2"/>
  <c r="AD280" i="2" s="1"/>
  <c r="AK279" i="2"/>
  <c r="AC279" i="2"/>
  <c r="AD279" i="2" s="1"/>
  <c r="AK1228" i="2"/>
  <c r="AC1228" i="2"/>
  <c r="AD1228" i="2" s="1"/>
  <c r="AK1227" i="2"/>
  <c r="AC1227" i="2"/>
  <c r="AK1226" i="2"/>
  <c r="AC1226" i="2"/>
  <c r="AD1226" i="2" s="1"/>
  <c r="AK1225" i="2"/>
  <c r="AC1225" i="2"/>
  <c r="AK278" i="2"/>
  <c r="AC278" i="2"/>
  <c r="AD278" i="2" s="1"/>
  <c r="AK1224" i="2"/>
  <c r="AC1224" i="2"/>
  <c r="AD1224" i="2" s="1"/>
  <c r="AK277" i="2"/>
  <c r="AC277" i="2"/>
  <c r="AD277" i="2" s="1"/>
  <c r="AK276" i="2"/>
  <c r="AC276" i="2"/>
  <c r="AD276" i="2" s="1"/>
  <c r="AK1223" i="2"/>
  <c r="AC1223" i="2"/>
  <c r="AD1223" i="2" s="1"/>
  <c r="AK275" i="2"/>
  <c r="AC275" i="2"/>
  <c r="AK274" i="2"/>
  <c r="AC274" i="2"/>
  <c r="AD274" i="2" s="1"/>
  <c r="AK273" i="2"/>
  <c r="AC273" i="2"/>
  <c r="AK272" i="2"/>
  <c r="AC272" i="2"/>
  <c r="AD272" i="2" s="1"/>
  <c r="AK271" i="2"/>
  <c r="AC271" i="2"/>
  <c r="AD271" i="2" s="1"/>
  <c r="AK270" i="2"/>
  <c r="AC270" i="2"/>
  <c r="AD270" i="2" s="1"/>
  <c r="AK269" i="2"/>
  <c r="AC269" i="2"/>
  <c r="AD269" i="2" s="1"/>
  <c r="AK268" i="2"/>
  <c r="AC268" i="2"/>
  <c r="AD268" i="2" s="1"/>
  <c r="AK267" i="2"/>
  <c r="AC267" i="2"/>
  <c r="AD267" i="2" s="1"/>
  <c r="AK266" i="2"/>
  <c r="AC266" i="2"/>
  <c r="AD266" i="2" s="1"/>
  <c r="AK265" i="2"/>
  <c r="AC265" i="2"/>
  <c r="AK264" i="2"/>
  <c r="AC264" i="2"/>
  <c r="AD264" i="2" s="1"/>
  <c r="AK263" i="2"/>
  <c r="AC263" i="2"/>
  <c r="AK262" i="2"/>
  <c r="AC262" i="2"/>
  <c r="AD262" i="2" s="1"/>
  <c r="AK261" i="2"/>
  <c r="AC261" i="2"/>
  <c r="AD261" i="2" s="1"/>
  <c r="AK146" i="2"/>
  <c r="AC146" i="2"/>
  <c r="AD146" i="2" s="1"/>
  <c r="AK145" i="2"/>
  <c r="AC145" i="2"/>
  <c r="AD145" i="2" s="1"/>
  <c r="AK260" i="2"/>
  <c r="AC260" i="2"/>
  <c r="AD260" i="2" s="1"/>
  <c r="AK259" i="2"/>
  <c r="AC259" i="2"/>
  <c r="AK144" i="2"/>
  <c r="AC144" i="2"/>
  <c r="AD144" i="2" s="1"/>
  <c r="AK143" i="2"/>
  <c r="AC143" i="2"/>
  <c r="AK142" i="2"/>
  <c r="AC142" i="2"/>
  <c r="AD142" i="2" s="1"/>
  <c r="AK141" i="2"/>
  <c r="AC141" i="2"/>
  <c r="AD141" i="2" s="1"/>
  <c r="AK140" i="2"/>
  <c r="AC140" i="2"/>
  <c r="AD140" i="2" s="1"/>
  <c r="AK139" i="2"/>
  <c r="AC139" i="2"/>
  <c r="AK138" i="2"/>
  <c r="AC138" i="2"/>
  <c r="AK137" i="2"/>
  <c r="AC137" i="2"/>
  <c r="AK136" i="2"/>
  <c r="AC136" i="2"/>
  <c r="AK135" i="2"/>
  <c r="AC135" i="2"/>
  <c r="AK134" i="2"/>
  <c r="AC134" i="2"/>
  <c r="AK133" i="2"/>
  <c r="AC133" i="2"/>
  <c r="AK1894" i="2"/>
  <c r="AC1894" i="2"/>
  <c r="AK1893" i="2"/>
  <c r="AC1893" i="2"/>
  <c r="AK1507" i="2"/>
  <c r="AC1507" i="2"/>
  <c r="AK1725" i="2"/>
  <c r="AC1725" i="2"/>
  <c r="AK575" i="2"/>
  <c r="AC575" i="2"/>
  <c r="AK1892" i="2"/>
  <c r="AC1892" i="2"/>
  <c r="AK574" i="2"/>
  <c r="AC574" i="2"/>
  <c r="AK573" i="2"/>
  <c r="AC573" i="2"/>
  <c r="AK572" i="2"/>
  <c r="AC572" i="2"/>
  <c r="AK2087" i="2"/>
  <c r="AC2087" i="2"/>
  <c r="AK2086" i="2"/>
  <c r="AC2086" i="2"/>
  <c r="AK1656" i="2"/>
  <c r="AC1656" i="2"/>
  <c r="AK2085" i="2"/>
  <c r="AC2085" i="2"/>
  <c r="AK2084" i="2"/>
  <c r="AC2084" i="2"/>
  <c r="AK2083" i="2"/>
  <c r="AC2083" i="2"/>
  <c r="AK571" i="2"/>
  <c r="AC571" i="2"/>
  <c r="AK570" i="2"/>
  <c r="AC570" i="2"/>
  <c r="AK1506" i="2"/>
  <c r="AC1506" i="2"/>
  <c r="AK1505" i="2"/>
  <c r="AC1505" i="2"/>
  <c r="AI2082" i="2"/>
  <c r="AK2082" i="2"/>
  <c r="AR2082" i="2"/>
  <c r="AI1653" i="2"/>
  <c r="AK1653" i="2"/>
  <c r="AR1653" i="2"/>
  <c r="AI1504" i="2"/>
  <c r="AK1504" i="2"/>
  <c r="AR1504" i="2"/>
  <c r="AI1500" i="2"/>
  <c r="AK1500" i="2"/>
  <c r="AR1500" i="2"/>
  <c r="AI2077" i="2"/>
  <c r="AK2077" i="2"/>
  <c r="AR2077" i="2"/>
  <c r="AI2075" i="2"/>
  <c r="AK2075" i="2"/>
  <c r="AR2075" i="2"/>
  <c r="AN1498" i="2"/>
  <c r="AI1497" i="2"/>
  <c r="AK1497" i="2"/>
  <c r="AR1497" i="2"/>
  <c r="AN1494" i="2"/>
  <c r="AI1493" i="2"/>
  <c r="AK1493" i="2"/>
  <c r="AR1493" i="2"/>
  <c r="AN1847" i="2"/>
  <c r="AI1846" i="2"/>
  <c r="AK1846" i="2"/>
  <c r="AR1846" i="2"/>
  <c r="AD1844" i="2"/>
  <c r="AN1843" i="2"/>
  <c r="AI1222" i="2"/>
  <c r="AK1222" i="2"/>
  <c r="AR1222" i="2"/>
  <c r="AD1220" i="2"/>
  <c r="AN1219" i="2"/>
  <c r="AI1218" i="2"/>
  <c r="AK1218" i="2"/>
  <c r="AR1218" i="2"/>
  <c r="AD1216" i="2"/>
  <c r="AN258" i="2"/>
  <c r="AI1842" i="2"/>
  <c r="AK1842" i="2"/>
  <c r="AR1842" i="2"/>
  <c r="AD1215" i="2"/>
  <c r="AN1214" i="2"/>
  <c r="AI1213" i="2"/>
  <c r="AK1213" i="2"/>
  <c r="AR1213" i="2"/>
  <c r="AQ1211" i="2"/>
  <c r="AR1211" i="2" s="1"/>
  <c r="AD1211" i="2"/>
  <c r="AM1211" i="2"/>
  <c r="AN1211" i="2"/>
  <c r="AI1209" i="2"/>
  <c r="AJ1209" i="2"/>
  <c r="AK1209" i="2"/>
  <c r="AR1209" i="2"/>
  <c r="AQ257" i="2"/>
  <c r="AR257" i="2" s="1"/>
  <c r="AD257" i="2"/>
  <c r="AM257" i="2"/>
  <c r="AN257" i="2"/>
  <c r="AI1207" i="2"/>
  <c r="AJ1207" i="2"/>
  <c r="AK1207" i="2"/>
  <c r="AR1207" i="2"/>
  <c r="AQ1205" i="2"/>
  <c r="AR1205" i="2" s="1"/>
  <c r="AD1205" i="2"/>
  <c r="AM1205" i="2"/>
  <c r="AN1205" i="2"/>
  <c r="AI1203" i="2"/>
  <c r="AJ1203" i="2"/>
  <c r="AK1203" i="2"/>
  <c r="AR1203" i="2"/>
  <c r="AQ1201" i="2"/>
  <c r="AR1201" i="2" s="1"/>
  <c r="AD1201" i="2"/>
  <c r="AM1201" i="2"/>
  <c r="AN1201" i="2"/>
  <c r="AI1199" i="2"/>
  <c r="AJ1199" i="2"/>
  <c r="AK1199" i="2"/>
  <c r="AR1199" i="2"/>
  <c r="AQ1840" i="2"/>
  <c r="AR1840" i="2" s="1"/>
  <c r="AD1840" i="2"/>
  <c r="AM1840" i="2"/>
  <c r="AN1840" i="2"/>
  <c r="AI1197" i="2"/>
  <c r="AJ1197" i="2"/>
  <c r="AK1197" i="2"/>
  <c r="AR1197" i="2"/>
  <c r="AQ1195" i="2"/>
  <c r="AR1195" i="2" s="1"/>
  <c r="AD1195" i="2"/>
  <c r="AM1195" i="2"/>
  <c r="AN1195" i="2"/>
  <c r="AI1193" i="2"/>
  <c r="AJ1193" i="2"/>
  <c r="AK1193" i="2"/>
  <c r="AR1193" i="2"/>
  <c r="AQ1191" i="2"/>
  <c r="AR1191" i="2" s="1"/>
  <c r="AD1191" i="2"/>
  <c r="AM1191" i="2"/>
  <c r="AN1191" i="2"/>
  <c r="AI254" i="2"/>
  <c r="AJ254" i="2"/>
  <c r="AK254" i="2"/>
  <c r="AR254" i="2"/>
  <c r="AQ1188" i="2"/>
  <c r="AR1188" i="2" s="1"/>
  <c r="AD1188" i="2"/>
  <c r="AM1188" i="2"/>
  <c r="AN1188" i="2"/>
  <c r="AI1186" i="2"/>
  <c r="AJ1186" i="2"/>
  <c r="AK1186" i="2"/>
  <c r="AR1186" i="2"/>
  <c r="AQ1184" i="2"/>
  <c r="AR1184" i="2" s="1"/>
  <c r="AD1184" i="2"/>
  <c r="AM1184" i="2"/>
  <c r="AN1184" i="2"/>
  <c r="AI1182" i="2"/>
  <c r="AJ1182" i="2"/>
  <c r="AK1182" i="2"/>
  <c r="AR1182" i="2"/>
  <c r="AQ253" i="2"/>
  <c r="AR253" i="2" s="1"/>
  <c r="AD253" i="2"/>
  <c r="AM253" i="2"/>
  <c r="AN253" i="2"/>
  <c r="AI1180" i="2"/>
  <c r="AJ1180" i="2"/>
  <c r="AK1180" i="2"/>
  <c r="AR1180" i="2"/>
  <c r="AN117" i="2"/>
  <c r="AN116" i="2"/>
  <c r="AN115" i="2"/>
  <c r="AN114" i="2"/>
  <c r="AN113" i="2"/>
  <c r="AN33" i="2"/>
  <c r="AN563" i="2"/>
  <c r="AN1890" i="2"/>
  <c r="AN562" i="2"/>
  <c r="AN561" i="2"/>
  <c r="AN560" i="2"/>
  <c r="AN2073" i="2"/>
  <c r="AN2072" i="2"/>
  <c r="AN2071" i="2"/>
  <c r="AN559" i="2"/>
  <c r="AN558" i="2"/>
  <c r="AN557" i="2"/>
  <c r="AN556" i="2"/>
  <c r="AN555" i="2"/>
  <c r="AN759" i="2"/>
  <c r="AN2070" i="2"/>
  <c r="AN2069" i="2"/>
  <c r="AN1650" i="2"/>
  <c r="AN2068" i="2"/>
  <c r="AN2067" i="2"/>
  <c r="AN2066" i="2"/>
  <c r="AN2065" i="2"/>
  <c r="AN1491" i="2"/>
  <c r="AN1490" i="2"/>
  <c r="AN1489" i="2"/>
  <c r="AN1488" i="2"/>
  <c r="AN1487" i="2"/>
  <c r="AN1486" i="2"/>
  <c r="AN554" i="2"/>
  <c r="AN758" i="2"/>
  <c r="AN2064" i="2"/>
  <c r="AN2063" i="2"/>
  <c r="AN1649" i="2"/>
  <c r="AN1648" i="2"/>
  <c r="AN1647" i="2"/>
  <c r="AN1646" i="2"/>
  <c r="AN2062" i="2"/>
  <c r="AN2061" i="2"/>
  <c r="AN2060" i="2"/>
  <c r="AN1485" i="2"/>
  <c r="AN1484" i="2"/>
  <c r="AN1483" i="2"/>
  <c r="AN1482" i="2"/>
  <c r="AN1481" i="2"/>
  <c r="AN1480" i="2"/>
  <c r="AN553" i="2"/>
  <c r="AN552" i="2"/>
  <c r="AN1724" i="2"/>
  <c r="AN2059" i="2"/>
  <c r="AN2058" i="2"/>
  <c r="AN2057" i="2"/>
  <c r="AN2056" i="2"/>
  <c r="AN2055" i="2"/>
  <c r="AN2054" i="2"/>
  <c r="AN1645" i="2"/>
  <c r="AN2053" i="2"/>
  <c r="AN1479" i="2"/>
  <c r="AN1478" i="2"/>
  <c r="AN1477" i="2"/>
  <c r="AN1476" i="2"/>
  <c r="AN1475" i="2"/>
  <c r="AN1474" i="2"/>
  <c r="AN1473" i="2"/>
  <c r="AN551" i="2"/>
  <c r="AN1838" i="2"/>
  <c r="AR1166" i="2"/>
  <c r="AQ1166" i="2"/>
  <c r="AQ242" i="2"/>
  <c r="AR242" i="2" s="1"/>
  <c r="AQ1160" i="2"/>
  <c r="AR1160" i="2" s="1"/>
  <c r="AQ1156" i="2"/>
  <c r="AR1156" i="2" s="1"/>
  <c r="AQ1154" i="2"/>
  <c r="AR1154" i="2" s="1"/>
  <c r="AQ1150" i="2"/>
  <c r="AR1150" i="2" s="1"/>
  <c r="AQ240" i="2"/>
  <c r="AR240" i="2" s="1"/>
  <c r="AQ1144" i="2"/>
  <c r="AR1144" i="2" s="1"/>
  <c r="AQ1140" i="2"/>
  <c r="AR1140" i="2" s="1"/>
  <c r="AQ1137" i="2"/>
  <c r="AR1137" i="2" s="1"/>
  <c r="AQ1133" i="2"/>
  <c r="AR1133" i="2" s="1"/>
  <c r="AQ1129" i="2"/>
  <c r="AR1129" i="2" s="1"/>
  <c r="AQ1127" i="2"/>
  <c r="AR1127" i="2" s="1"/>
  <c r="AQ1123" i="2"/>
  <c r="AR1123" i="2" s="1"/>
  <c r="AQ236" i="2"/>
  <c r="AR236" i="2" s="1"/>
  <c r="AQ1120" i="2"/>
  <c r="AR1120" i="2" s="1"/>
  <c r="AQ233" i="2"/>
  <c r="AR233" i="2" s="1"/>
  <c r="AI1496" i="2"/>
  <c r="AK1496" i="2"/>
  <c r="AR1496" i="2"/>
  <c r="AI1492" i="2"/>
  <c r="AK1492" i="2"/>
  <c r="AR1492" i="2"/>
  <c r="AI1845" i="2"/>
  <c r="AK1845" i="2"/>
  <c r="AR1845" i="2"/>
  <c r="AI1221" i="2"/>
  <c r="AK1221" i="2"/>
  <c r="AR1221" i="2"/>
  <c r="AI1217" i="2"/>
  <c r="AK1217" i="2"/>
  <c r="AR1217" i="2"/>
  <c r="AI1841" i="2"/>
  <c r="AK1841" i="2"/>
  <c r="AR1841" i="2"/>
  <c r="AM1212" i="2"/>
  <c r="AN1212" i="2"/>
  <c r="AI1210" i="2"/>
  <c r="AJ1210" i="2"/>
  <c r="AK1210" i="2"/>
  <c r="AR1210" i="2"/>
  <c r="AM1208" i="2"/>
  <c r="AN1208" i="2"/>
  <c r="AI256" i="2"/>
  <c r="AJ256" i="2"/>
  <c r="AK256" i="2"/>
  <c r="AR256" i="2"/>
  <c r="AM1206" i="2"/>
  <c r="AN1206" i="2"/>
  <c r="AI1204" i="2"/>
  <c r="AJ1204" i="2"/>
  <c r="AK1204" i="2"/>
  <c r="AR1204" i="2"/>
  <c r="AM1202" i="2"/>
  <c r="AN1202" i="2"/>
  <c r="AI1200" i="2"/>
  <c r="AJ1200" i="2"/>
  <c r="AK1200" i="2"/>
  <c r="AR1200" i="2"/>
  <c r="AM255" i="2"/>
  <c r="AN255" i="2"/>
  <c r="AI1198" i="2"/>
  <c r="AJ1198" i="2"/>
  <c r="AK1198" i="2"/>
  <c r="AR1198" i="2"/>
  <c r="AM1196" i="2"/>
  <c r="AN1196" i="2"/>
  <c r="AI1194" i="2"/>
  <c r="AJ1194" i="2"/>
  <c r="AK1194" i="2"/>
  <c r="AR1194" i="2"/>
  <c r="AM1192" i="2"/>
  <c r="AN1192" i="2"/>
  <c r="AI1190" i="2"/>
  <c r="AJ1190" i="2"/>
  <c r="AK1190" i="2"/>
  <c r="AR1190" i="2"/>
  <c r="AM1189" i="2"/>
  <c r="AN1189" i="2"/>
  <c r="AI1187" i="2"/>
  <c r="AJ1187" i="2"/>
  <c r="AK1187" i="2"/>
  <c r="AR1187" i="2"/>
  <c r="AM1185" i="2"/>
  <c r="AN1185" i="2"/>
  <c r="AI1183" i="2"/>
  <c r="AJ1183" i="2"/>
  <c r="AK1183" i="2"/>
  <c r="AR1183" i="2"/>
  <c r="AM1181" i="2"/>
  <c r="AN1181" i="2"/>
  <c r="AI1839" i="2"/>
  <c r="AJ1839" i="2"/>
  <c r="AK1839" i="2"/>
  <c r="AR1839" i="2"/>
  <c r="AM1179" i="2"/>
  <c r="AN1179" i="2"/>
  <c r="AM1178" i="2"/>
  <c r="AN1178" i="2"/>
  <c r="AM1177" i="2"/>
  <c r="AN1177" i="2"/>
  <c r="AM1176" i="2"/>
  <c r="AN1176" i="2"/>
  <c r="AM1175" i="2"/>
  <c r="AN1175" i="2"/>
  <c r="AM252" i="2"/>
  <c r="AN252" i="2"/>
  <c r="AM251" i="2"/>
  <c r="AN251" i="2"/>
  <c r="AM250" i="2"/>
  <c r="AN250" i="2"/>
  <c r="AM1740" i="2"/>
  <c r="AN1740" i="2"/>
  <c r="AM1174" i="2"/>
  <c r="AN1174" i="2"/>
  <c r="AM1173" i="2"/>
  <c r="AN1173" i="2"/>
  <c r="AM1172" i="2"/>
  <c r="AN1172" i="2"/>
  <c r="AM1171" i="2"/>
  <c r="AN1171" i="2"/>
  <c r="AM249" i="2"/>
  <c r="AN249" i="2"/>
  <c r="AM1170" i="2"/>
  <c r="AN1170" i="2"/>
  <c r="AM248" i="2"/>
  <c r="AN248" i="2"/>
  <c r="AM247" i="2"/>
  <c r="AN247" i="2"/>
  <c r="AM132" i="2"/>
  <c r="AN132" i="2"/>
  <c r="AM246" i="2"/>
  <c r="AN246" i="2"/>
  <c r="AM245" i="2"/>
  <c r="AN245" i="2"/>
  <c r="AM244" i="2"/>
  <c r="AN244" i="2"/>
  <c r="AM243" i="2"/>
  <c r="AN243" i="2"/>
  <c r="AM131" i="2"/>
  <c r="AN131" i="2"/>
  <c r="AM130" i="2"/>
  <c r="AN130" i="2"/>
  <c r="AM129" i="2"/>
  <c r="AN129" i="2"/>
  <c r="AM128" i="2"/>
  <c r="AN128" i="2"/>
  <c r="AM127" i="2"/>
  <c r="AN127" i="2"/>
  <c r="AM126" i="2"/>
  <c r="AN126" i="2"/>
  <c r="AM125" i="2"/>
  <c r="AN125" i="2"/>
  <c r="AM124" i="2"/>
  <c r="AN124" i="2"/>
  <c r="AM123" i="2"/>
  <c r="AN123" i="2"/>
  <c r="AM122" i="2"/>
  <c r="AN122" i="2"/>
  <c r="AM121" i="2"/>
  <c r="AN121" i="2"/>
  <c r="AM120" i="2"/>
  <c r="AN120" i="2"/>
  <c r="AM119" i="2"/>
  <c r="AN119" i="2"/>
  <c r="AM118" i="2"/>
  <c r="AN118" i="2"/>
  <c r="AQ1167" i="2"/>
  <c r="AR1167" i="2" s="1"/>
  <c r="AQ1163" i="2"/>
  <c r="AR1163" i="2" s="1"/>
  <c r="AQ1161" i="2"/>
  <c r="AR1161" i="2" s="1"/>
  <c r="AQ1157" i="2"/>
  <c r="AR1157" i="2" s="1"/>
  <c r="AQ1832" i="2"/>
  <c r="AR1832" i="2" s="1"/>
  <c r="AQ1151" i="2"/>
  <c r="AR1151" i="2" s="1"/>
  <c r="AQ1147" i="2"/>
  <c r="AR1147" i="2" s="1"/>
  <c r="AQ1145" i="2"/>
  <c r="AR1145" i="2" s="1"/>
  <c r="AQ1141" i="2"/>
  <c r="AR1141" i="2" s="1"/>
  <c r="AQ1830" i="2"/>
  <c r="AR1830" i="2" s="1"/>
  <c r="AQ1134" i="2"/>
  <c r="AR1134" i="2" s="1"/>
  <c r="AQ1130" i="2"/>
  <c r="AR1130" i="2" s="1"/>
  <c r="AQ1128" i="2"/>
  <c r="AR1128" i="2" s="1"/>
  <c r="AQ1124" i="2"/>
  <c r="AR1124" i="2" s="1"/>
  <c r="AQ237" i="2"/>
  <c r="AR237" i="2" s="1"/>
  <c r="AQ1121" i="2"/>
  <c r="AR1121" i="2" s="1"/>
  <c r="AJ2035" i="2"/>
  <c r="AK2035" i="2"/>
  <c r="AJ1634" i="2"/>
  <c r="AK1634" i="2"/>
  <c r="AJ1453" i="2"/>
  <c r="AK1453" i="2"/>
  <c r="AJ1449" i="2"/>
  <c r="AK1449" i="2"/>
  <c r="AJ1828" i="2"/>
  <c r="AK1828" i="2"/>
  <c r="AL1824" i="2"/>
  <c r="AN1824" i="2"/>
  <c r="AL1116" i="2"/>
  <c r="AN1116" i="2"/>
  <c r="AL1112" i="2"/>
  <c r="AN1112" i="2"/>
  <c r="AL228" i="2"/>
  <c r="AN228" i="2"/>
  <c r="AL1821" i="2"/>
  <c r="AN1821" i="2"/>
  <c r="AL1106" i="2"/>
  <c r="AN1106" i="2"/>
  <c r="AL1102" i="2"/>
  <c r="AN1102" i="2"/>
  <c r="AL1100" i="2"/>
  <c r="AN1100" i="2"/>
  <c r="AL1096" i="2"/>
  <c r="AN1096" i="2"/>
  <c r="AL1092" i="2"/>
  <c r="AN1092" i="2"/>
  <c r="AK1169" i="2"/>
  <c r="AK1168" i="2"/>
  <c r="AK1167" i="2"/>
  <c r="AK1166" i="2"/>
  <c r="AK1165" i="2"/>
  <c r="AK1164" i="2"/>
  <c r="AK1163" i="2"/>
  <c r="AK242" i="2"/>
  <c r="AK1833" i="2"/>
  <c r="AK1162" i="2"/>
  <c r="AK1161" i="2"/>
  <c r="AK1160" i="2"/>
  <c r="AK1159" i="2"/>
  <c r="AK1158" i="2"/>
  <c r="AK1157" i="2"/>
  <c r="AK1156" i="2"/>
  <c r="AK1155" i="2"/>
  <c r="AK241" i="2"/>
  <c r="AK1832" i="2"/>
  <c r="AK1154" i="2"/>
  <c r="AK1153" i="2"/>
  <c r="AK1152" i="2"/>
  <c r="AK1151" i="2"/>
  <c r="AK1150" i="2"/>
  <c r="AK1149" i="2"/>
  <c r="AK1148" i="2"/>
  <c r="AK1147" i="2"/>
  <c r="AK240" i="2"/>
  <c r="AK1831" i="2"/>
  <c r="AK1146" i="2"/>
  <c r="AK1145" i="2"/>
  <c r="AK1144" i="2"/>
  <c r="AK1143" i="2"/>
  <c r="AK1142" i="2"/>
  <c r="AK1141" i="2"/>
  <c r="AK1140" i="2"/>
  <c r="AK1139" i="2"/>
  <c r="AK1138" i="2"/>
  <c r="AK1830" i="2"/>
  <c r="AK1137" i="2"/>
  <c r="AK1136" i="2"/>
  <c r="AK1135" i="2"/>
  <c r="AK1134" i="2"/>
  <c r="AK1133" i="2"/>
  <c r="AK1132" i="2"/>
  <c r="AK1131" i="2"/>
  <c r="AK1130" i="2"/>
  <c r="AK1129" i="2"/>
  <c r="AK239" i="2"/>
  <c r="AK1829" i="2"/>
  <c r="AK1128" i="2"/>
  <c r="AK1127" i="2"/>
  <c r="AK1126" i="2"/>
  <c r="AK1125" i="2"/>
  <c r="AK1124" i="2"/>
  <c r="AK1123" i="2"/>
  <c r="AK1122" i="2"/>
  <c r="AK238" i="2"/>
  <c r="AK237" i="2"/>
  <c r="AK236" i="2"/>
  <c r="AK235" i="2"/>
  <c r="AK234" i="2"/>
  <c r="AK1121" i="2"/>
  <c r="AK1120" i="2"/>
  <c r="AK1119" i="2"/>
  <c r="AJ233" i="2"/>
  <c r="AK111" i="2"/>
  <c r="AN110" i="2"/>
  <c r="AI110" i="2"/>
  <c r="AD110" i="2"/>
  <c r="AJ232" i="2"/>
  <c r="AK109" i="2"/>
  <c r="AN108" i="2"/>
  <c r="AI108" i="2"/>
  <c r="AD108" i="2"/>
  <c r="AJ107" i="2"/>
  <c r="AK105" i="2"/>
  <c r="AN104" i="2"/>
  <c r="AI104" i="2"/>
  <c r="AD104" i="2"/>
  <c r="AJ103" i="2"/>
  <c r="AK101" i="2"/>
  <c r="AN100" i="2"/>
  <c r="AI100" i="2"/>
  <c r="AJ99" i="2"/>
  <c r="AK97" i="2"/>
  <c r="AN96" i="2"/>
  <c r="AI96" i="2"/>
  <c r="AJ32" i="2"/>
  <c r="AK30" i="2"/>
  <c r="AN29" i="2"/>
  <c r="AJ28" i="2"/>
  <c r="AK1471" i="2"/>
  <c r="AN550" i="2"/>
  <c r="AJ549" i="2"/>
  <c r="AK547" i="2"/>
  <c r="AN1470" i="2"/>
  <c r="AJ546" i="2"/>
  <c r="AK544" i="2"/>
  <c r="AN757" i="2"/>
  <c r="AJ756" i="2"/>
  <c r="AK2052" i="2"/>
  <c r="AN2051" i="2"/>
  <c r="AJ2050" i="2"/>
  <c r="AK657" i="2"/>
  <c r="AN1469" i="2"/>
  <c r="AJ1468" i="2"/>
  <c r="AK543" i="2"/>
  <c r="AN542" i="2"/>
  <c r="AJ541" i="2"/>
  <c r="AK753" i="2"/>
  <c r="AN752" i="2"/>
  <c r="AD752" i="2"/>
  <c r="AJ2048" i="2"/>
  <c r="AK1643" i="2"/>
  <c r="AN1642" i="2"/>
  <c r="AJ1641" i="2"/>
  <c r="AK2046" i="2"/>
  <c r="AN2045" i="2"/>
  <c r="AJ1466" i="2"/>
  <c r="AK1464" i="2"/>
  <c r="AN1463" i="2"/>
  <c r="AJ1462" i="2"/>
  <c r="AK540" i="2"/>
  <c r="AN751" i="2"/>
  <c r="AD751" i="2"/>
  <c r="AJ656" i="2"/>
  <c r="AK2043" i="2"/>
  <c r="AN2042" i="2"/>
  <c r="AJ655" i="2"/>
  <c r="AK749" i="2"/>
  <c r="AN748" i="2"/>
  <c r="AD748" i="2"/>
  <c r="AJ2041" i="2"/>
  <c r="AK1639" i="2"/>
  <c r="AN1638" i="2"/>
  <c r="AJ2040" i="2"/>
  <c r="AK2039" i="2"/>
  <c r="AN2038" i="2"/>
  <c r="AJ1460" i="2"/>
  <c r="AK1458" i="2"/>
  <c r="AN1457" i="2"/>
  <c r="AJ1456" i="2"/>
  <c r="AK539" i="2"/>
  <c r="AN538" i="2"/>
  <c r="AJ2037" i="2"/>
  <c r="AM2035" i="2"/>
  <c r="AR1636" i="2"/>
  <c r="AD1636" i="2"/>
  <c r="AJ1635" i="2"/>
  <c r="AK1635" i="2"/>
  <c r="AM1634" i="2"/>
  <c r="AR1633" i="2"/>
  <c r="AD1633" i="2"/>
  <c r="AJ1454" i="2"/>
  <c r="AK1454" i="2"/>
  <c r="AM1453" i="2"/>
  <c r="AR1451" i="2"/>
  <c r="AD1451" i="2"/>
  <c r="AJ1450" i="2"/>
  <c r="AK1450" i="2"/>
  <c r="AM1449" i="2"/>
  <c r="AR537" i="2"/>
  <c r="AD537" i="2"/>
  <c r="AJ230" i="2"/>
  <c r="AK230" i="2"/>
  <c r="AM1828" i="2"/>
  <c r="AR1826" i="2"/>
  <c r="AD1826" i="2"/>
  <c r="AD1824" i="2"/>
  <c r="AL1823" i="2"/>
  <c r="AN1823" i="2"/>
  <c r="AL1115" i="2"/>
  <c r="AN1115" i="2"/>
  <c r="AD1112" i="2"/>
  <c r="AL1111" i="2"/>
  <c r="AN1111" i="2"/>
  <c r="AD228" i="2"/>
  <c r="AL227" i="2"/>
  <c r="AN227" i="2"/>
  <c r="AD1821" i="2"/>
  <c r="AL1109" i="2"/>
  <c r="AN1109" i="2"/>
  <c r="AD1106" i="2"/>
  <c r="AL1105" i="2"/>
  <c r="AN1105" i="2"/>
  <c r="AD1102" i="2"/>
  <c r="AL1101" i="2"/>
  <c r="AN1101" i="2"/>
  <c r="AL1099" i="2"/>
  <c r="AN1099" i="2"/>
  <c r="AL1095" i="2"/>
  <c r="AN1095" i="2"/>
  <c r="AD1092" i="2"/>
  <c r="AL1091" i="2"/>
  <c r="AN1091" i="2"/>
  <c r="AJ1169" i="2"/>
  <c r="AJ1168" i="2"/>
  <c r="AJ1167" i="2"/>
  <c r="AJ1166" i="2"/>
  <c r="AJ1165" i="2"/>
  <c r="AJ1164" i="2"/>
  <c r="AJ1163" i="2"/>
  <c r="AJ242" i="2"/>
  <c r="AJ1833" i="2"/>
  <c r="AJ1162" i="2"/>
  <c r="AJ1161" i="2"/>
  <c r="AJ1160" i="2"/>
  <c r="AJ1159" i="2"/>
  <c r="AJ1158" i="2"/>
  <c r="AJ1157" i="2"/>
  <c r="AJ1156" i="2"/>
  <c r="AJ1155" i="2"/>
  <c r="AJ241" i="2"/>
  <c r="AJ1832" i="2"/>
  <c r="AJ1154" i="2"/>
  <c r="AJ1153" i="2"/>
  <c r="AJ1152" i="2"/>
  <c r="AJ1151" i="2"/>
  <c r="AJ1150" i="2"/>
  <c r="AJ1149" i="2"/>
  <c r="AJ1148" i="2"/>
  <c r="AJ1147" i="2"/>
  <c r="AJ240" i="2"/>
  <c r="AJ1831" i="2"/>
  <c r="AJ1146" i="2"/>
  <c r="AJ1145" i="2"/>
  <c r="AJ1144" i="2"/>
  <c r="AJ1143" i="2"/>
  <c r="AJ1142" i="2"/>
  <c r="AJ1141" i="2"/>
  <c r="AJ1140" i="2"/>
  <c r="AJ1139" i="2"/>
  <c r="AJ1138" i="2"/>
  <c r="AJ1830" i="2"/>
  <c r="AJ1137" i="2"/>
  <c r="AJ1136" i="2"/>
  <c r="AJ1135" i="2"/>
  <c r="AJ1134" i="2"/>
  <c r="AJ1133" i="2"/>
  <c r="AJ1132" i="2"/>
  <c r="AJ1131" i="2"/>
  <c r="AJ1130" i="2"/>
  <c r="AJ1129" i="2"/>
  <c r="AJ239" i="2"/>
  <c r="AJ1829" i="2"/>
  <c r="AJ1128" i="2"/>
  <c r="AJ1127" i="2"/>
  <c r="AJ1126" i="2"/>
  <c r="AJ1125" i="2"/>
  <c r="AJ1124" i="2"/>
  <c r="AJ1123" i="2"/>
  <c r="AJ1122" i="2"/>
  <c r="AJ238" i="2"/>
  <c r="AJ237" i="2"/>
  <c r="AJ236" i="2"/>
  <c r="AJ235" i="2"/>
  <c r="AJ234" i="2"/>
  <c r="AJ1121" i="2"/>
  <c r="AJ1120" i="2"/>
  <c r="AJ1119" i="2"/>
  <c r="AI233" i="2"/>
  <c r="AJ112" i="2"/>
  <c r="AM110" i="2"/>
  <c r="AI232" i="2"/>
  <c r="AD232" i="2"/>
  <c r="AJ231" i="2"/>
  <c r="AM108" i="2"/>
  <c r="AI107" i="2"/>
  <c r="AJ106" i="2"/>
  <c r="AM104" i="2"/>
  <c r="AI103" i="2"/>
  <c r="AD103" i="2"/>
  <c r="AJ102" i="2"/>
  <c r="AM100" i="2"/>
  <c r="AI99" i="2"/>
  <c r="AJ98" i="2"/>
  <c r="AM96" i="2"/>
  <c r="AI32" i="2"/>
  <c r="AJ31" i="2"/>
  <c r="AM29" i="2"/>
  <c r="AI28" i="2"/>
  <c r="AJ1472" i="2"/>
  <c r="AK550" i="2"/>
  <c r="AI549" i="2"/>
  <c r="AJ548" i="2"/>
  <c r="AK1470" i="2"/>
  <c r="AI546" i="2"/>
  <c r="AJ545" i="2"/>
  <c r="AK757" i="2"/>
  <c r="AI756" i="2"/>
  <c r="AJ755" i="2"/>
  <c r="AK2051" i="2"/>
  <c r="AI2050" i="2"/>
  <c r="AJ2049" i="2"/>
  <c r="AK1469" i="2"/>
  <c r="AI1468" i="2"/>
  <c r="AJ1467" i="2"/>
  <c r="AK542" i="2"/>
  <c r="AI541" i="2"/>
  <c r="AJ754" i="2"/>
  <c r="AK752" i="2"/>
  <c r="AI2048" i="2"/>
  <c r="AJ1644" i="2"/>
  <c r="AK1642" i="2"/>
  <c r="AI1641" i="2"/>
  <c r="AJ2047" i="2"/>
  <c r="AK2045" i="2"/>
  <c r="AI1466" i="2"/>
  <c r="AJ1465" i="2"/>
  <c r="AK1463" i="2"/>
  <c r="AI1462" i="2"/>
  <c r="AJ1461" i="2"/>
  <c r="AK751" i="2"/>
  <c r="AI656" i="2"/>
  <c r="AD656" i="2"/>
  <c r="AJ2044" i="2"/>
  <c r="AK2042" i="2"/>
  <c r="AI655" i="2"/>
  <c r="AJ750" i="2"/>
  <c r="AK748" i="2"/>
  <c r="AI2041" i="2"/>
  <c r="AJ1640" i="2"/>
  <c r="AK1638" i="2"/>
  <c r="AI2040" i="2"/>
  <c r="AJ1637" i="2"/>
  <c r="AK2038" i="2"/>
  <c r="AI1460" i="2"/>
  <c r="AJ1459" i="2"/>
  <c r="AK1457" i="2"/>
  <c r="AI1456" i="2"/>
  <c r="AJ1455" i="2"/>
  <c r="AK538" i="2"/>
  <c r="AI2037" i="2"/>
  <c r="AD2037" i="2"/>
  <c r="AJ2036" i="2"/>
  <c r="AR2034" i="2"/>
  <c r="AD2034" i="2"/>
  <c r="AJ1636" i="2"/>
  <c r="AK1636" i="2"/>
  <c r="AM1635" i="2"/>
  <c r="AN1634" i="2"/>
  <c r="AR2033" i="2"/>
  <c r="AD2033" i="2"/>
  <c r="AJ1633" i="2"/>
  <c r="AK1633" i="2"/>
  <c r="AM1454" i="2"/>
  <c r="AN1453" i="2"/>
  <c r="AR1452" i="2"/>
  <c r="AD1452" i="2"/>
  <c r="AJ1451" i="2"/>
  <c r="AK1451" i="2"/>
  <c r="AM1450" i="2"/>
  <c r="AN1449" i="2"/>
  <c r="AR1448" i="2"/>
  <c r="AD1448" i="2"/>
  <c r="AJ537" i="2"/>
  <c r="AK537" i="2"/>
  <c r="AM230" i="2"/>
  <c r="AN1828" i="2"/>
  <c r="AR1827" i="2"/>
  <c r="AD1827" i="2"/>
  <c r="AJ1826" i="2"/>
  <c r="AK1826" i="2"/>
  <c r="AM1825" i="2"/>
  <c r="AD1823" i="2"/>
  <c r="AL1118" i="2"/>
  <c r="AN1118" i="2"/>
  <c r="AD1115" i="2"/>
  <c r="AL1114" i="2"/>
  <c r="AN1114" i="2"/>
  <c r="AD1111" i="2"/>
  <c r="AL1110" i="2"/>
  <c r="AN1110" i="2"/>
  <c r="AD227" i="2"/>
  <c r="AL226" i="2"/>
  <c r="AN226" i="2"/>
  <c r="AD1109" i="2"/>
  <c r="AL1108" i="2"/>
  <c r="AN1108" i="2"/>
  <c r="AD1105" i="2"/>
  <c r="AL1104" i="2"/>
  <c r="AN1104" i="2"/>
  <c r="AD1101" i="2"/>
  <c r="AL225" i="2"/>
  <c r="AN225" i="2"/>
  <c r="AD1099" i="2"/>
  <c r="AL1098" i="2"/>
  <c r="AN1098" i="2"/>
  <c r="AD1095" i="2"/>
  <c r="AL1094" i="2"/>
  <c r="AN1094" i="2"/>
  <c r="AD1091" i="2"/>
  <c r="AL1819" i="2"/>
  <c r="AN1819" i="2"/>
  <c r="AI112" i="2"/>
  <c r="AI231" i="2"/>
  <c r="AI106" i="2"/>
  <c r="AI102" i="2"/>
  <c r="AI98" i="2"/>
  <c r="AI31" i="2"/>
  <c r="AI1472" i="2"/>
  <c r="AI548" i="2"/>
  <c r="AI545" i="2"/>
  <c r="AI755" i="2"/>
  <c r="AI2049" i="2"/>
  <c r="AI1467" i="2"/>
  <c r="AI754" i="2"/>
  <c r="AI1644" i="2"/>
  <c r="AI2047" i="2"/>
  <c r="AI1465" i="2"/>
  <c r="AI1461" i="2"/>
  <c r="AI2044" i="2"/>
  <c r="AI750" i="2"/>
  <c r="AI1640" i="2"/>
  <c r="AI1637" i="2"/>
  <c r="AI1459" i="2"/>
  <c r="AI1455" i="2"/>
  <c r="AI2036" i="2"/>
  <c r="AI2035" i="2"/>
  <c r="AJ2034" i="2"/>
  <c r="AK2034" i="2"/>
  <c r="AM1636" i="2"/>
  <c r="AN1635" i="2"/>
  <c r="AI1634" i="2"/>
  <c r="AJ2033" i="2"/>
  <c r="AK2033" i="2"/>
  <c r="AM1633" i="2"/>
  <c r="AN1454" i="2"/>
  <c r="AI1453" i="2"/>
  <c r="AJ1452" i="2"/>
  <c r="AK1452" i="2"/>
  <c r="AM1451" i="2"/>
  <c r="AN1450" i="2"/>
  <c r="AI1449" i="2"/>
  <c r="AJ1448" i="2"/>
  <c r="AK1448" i="2"/>
  <c r="AM537" i="2"/>
  <c r="AN230" i="2"/>
  <c r="AI1828" i="2"/>
  <c r="AJ1827" i="2"/>
  <c r="AK1827" i="2"/>
  <c r="AM1826" i="2"/>
  <c r="AL1117" i="2"/>
  <c r="AN1117" i="2"/>
  <c r="AL1113" i="2"/>
  <c r="AN1113" i="2"/>
  <c r="AL229" i="2"/>
  <c r="AN229" i="2"/>
  <c r="AL1822" i="2"/>
  <c r="AN1822" i="2"/>
  <c r="AL1107" i="2"/>
  <c r="AN1107" i="2"/>
  <c r="AL1103" i="2"/>
  <c r="AN1103" i="2"/>
  <c r="AL1820" i="2"/>
  <c r="AN1820" i="2"/>
  <c r="AL1097" i="2"/>
  <c r="AN1097" i="2"/>
  <c r="AL1093" i="2"/>
  <c r="AN1093" i="2"/>
  <c r="AL1090" i="2"/>
  <c r="AN1090" i="2"/>
  <c r="AQ1088" i="2"/>
  <c r="AR1088" i="2" s="1"/>
  <c r="AQ1087" i="2"/>
  <c r="AR1087" i="2" s="1"/>
  <c r="AQ1086" i="2"/>
  <c r="AR1086" i="2" s="1"/>
  <c r="AQ1085" i="2"/>
  <c r="AR1085" i="2" s="1"/>
  <c r="AQ1084" i="2"/>
  <c r="AR1084" i="2" s="1"/>
  <c r="AQ1083" i="2"/>
  <c r="AR1083" i="2" s="1"/>
  <c r="AQ1082" i="2"/>
  <c r="AR1082" i="2" s="1"/>
  <c r="AQ1818" i="2"/>
  <c r="AR1818" i="2" s="1"/>
  <c r="AQ1081" i="2"/>
  <c r="AR1081" i="2" s="1"/>
  <c r="AQ1080" i="2"/>
  <c r="AR1080" i="2" s="1"/>
  <c r="AQ1079" i="2"/>
  <c r="AR1079" i="2" s="1"/>
  <c r="AQ1078" i="2"/>
  <c r="AR1078" i="2" s="1"/>
  <c r="AK1825" i="2"/>
  <c r="AK1824" i="2"/>
  <c r="AK1823" i="2"/>
  <c r="AK1118" i="2"/>
  <c r="AK1117" i="2"/>
  <c r="AK1116" i="2"/>
  <c r="AK1115" i="2"/>
  <c r="AK1114" i="2"/>
  <c r="AK1113" i="2"/>
  <c r="AK1112" i="2"/>
  <c r="AK1111" i="2"/>
  <c r="AK1110" i="2"/>
  <c r="AK229" i="2"/>
  <c r="AK228" i="2"/>
  <c r="AK227" i="2"/>
  <c r="AK226" i="2"/>
  <c r="AK1822" i="2"/>
  <c r="AK1821" i="2"/>
  <c r="AK1109" i="2"/>
  <c r="AK1108" i="2"/>
  <c r="AK1107" i="2"/>
  <c r="AK1106" i="2"/>
  <c r="AK1105" i="2"/>
  <c r="AK1104" i="2"/>
  <c r="AK1103" i="2"/>
  <c r="AK1102" i="2"/>
  <c r="AK1101" i="2"/>
  <c r="AK225" i="2"/>
  <c r="AK1820" i="2"/>
  <c r="AK1100" i="2"/>
  <c r="AK1099" i="2"/>
  <c r="AK1098" i="2"/>
  <c r="AK1097" i="2"/>
  <c r="AK1096" i="2"/>
  <c r="AK1095" i="2"/>
  <c r="AK1094" i="2"/>
  <c r="AK1093" i="2"/>
  <c r="AK1092" i="2"/>
  <c r="AK1091" i="2"/>
  <c r="AK1819" i="2"/>
  <c r="AK1090" i="2"/>
  <c r="AK1089" i="2"/>
  <c r="AK1088" i="2"/>
  <c r="AK1087" i="2"/>
  <c r="AK1086" i="2"/>
  <c r="AK1085" i="2"/>
  <c r="AK1084" i="2"/>
  <c r="AK1083" i="2"/>
  <c r="AK1082" i="2"/>
  <c r="AK1818" i="2"/>
  <c r="AK1081" i="2"/>
  <c r="AK1080" i="2"/>
  <c r="AK1079" i="2"/>
  <c r="AK1078" i="2"/>
  <c r="AK1077" i="2"/>
  <c r="AK1076" i="2"/>
  <c r="AN1075" i="2"/>
  <c r="AI1075" i="2"/>
  <c r="AJ1074" i="2"/>
  <c r="AK224" i="2"/>
  <c r="AN1739" i="2"/>
  <c r="AI1739" i="2"/>
  <c r="AD1739" i="2"/>
  <c r="AJ1072" i="2"/>
  <c r="AK1070" i="2"/>
  <c r="AN1069" i="2"/>
  <c r="AI1069" i="2"/>
  <c r="AD1069" i="2"/>
  <c r="AJ1068" i="2"/>
  <c r="AK1066" i="2"/>
  <c r="AN1065" i="2"/>
  <c r="AI1065" i="2"/>
  <c r="AD1065" i="2"/>
  <c r="AJ95" i="2"/>
  <c r="AK1064" i="2"/>
  <c r="AN1063" i="2"/>
  <c r="AI1063" i="2"/>
  <c r="AD1063" i="2"/>
  <c r="AJ1062" i="2"/>
  <c r="AK93" i="2"/>
  <c r="AN791" i="2"/>
  <c r="AI791" i="2"/>
  <c r="AD791" i="2"/>
  <c r="AJ92" i="2"/>
  <c r="AK90" i="2"/>
  <c r="AN89" i="2"/>
  <c r="AI89" i="2"/>
  <c r="AJ88" i="2"/>
  <c r="AR87" i="2"/>
  <c r="AR86" i="2"/>
  <c r="AN85" i="2"/>
  <c r="AM84" i="2"/>
  <c r="AR82" i="2"/>
  <c r="AN81" i="2"/>
  <c r="AM80" i="2"/>
  <c r="AR27" i="2"/>
  <c r="AN26" i="2"/>
  <c r="AM25" i="2"/>
  <c r="AR747" i="2"/>
  <c r="AN746" i="2"/>
  <c r="AM745" i="2"/>
  <c r="AR536" i="2"/>
  <c r="AN535" i="2"/>
  <c r="AM534" i="2"/>
  <c r="AR654" i="2"/>
  <c r="AN743" i="2"/>
  <c r="AM742" i="2"/>
  <c r="AR740" i="2"/>
  <c r="AN2032" i="2"/>
  <c r="AM2031" i="2"/>
  <c r="AR2029" i="2"/>
  <c r="AN2028" i="2"/>
  <c r="AM1632" i="2"/>
  <c r="AR1446" i="2"/>
  <c r="AN1445" i="2"/>
  <c r="AM1444" i="2"/>
  <c r="AR533" i="2"/>
  <c r="AN739" i="2"/>
  <c r="AM1723" i="2"/>
  <c r="AR737" i="2"/>
  <c r="AD737" i="2"/>
  <c r="AN2027" i="2"/>
  <c r="AM1631" i="2"/>
  <c r="AR1629" i="2"/>
  <c r="AN1628" i="2"/>
  <c r="AM2026" i="2"/>
  <c r="AR1442" i="2"/>
  <c r="AN1441" i="2"/>
  <c r="AM1440" i="2"/>
  <c r="AR1438" i="2"/>
  <c r="AN1437" i="2"/>
  <c r="AM532" i="2"/>
  <c r="AR736" i="2"/>
  <c r="AD736" i="2"/>
  <c r="AN1627" i="2"/>
  <c r="AM1626" i="2"/>
  <c r="AR734" i="2"/>
  <c r="AN733" i="2"/>
  <c r="AM2024" i="2"/>
  <c r="AR1887" i="2"/>
  <c r="AN732" i="2"/>
  <c r="AM731" i="2"/>
  <c r="AR653" i="2"/>
  <c r="AD653" i="2"/>
  <c r="AN2022" i="2"/>
  <c r="AM1625" i="2"/>
  <c r="AR1623" i="2"/>
  <c r="AN2021" i="2"/>
  <c r="AM2020" i="2"/>
  <c r="AR1435" i="2"/>
  <c r="AN1434" i="2"/>
  <c r="AM1433" i="2"/>
  <c r="AR1431" i="2"/>
  <c r="AN1430" i="2"/>
  <c r="AM531" i="2"/>
  <c r="AR1722" i="2"/>
  <c r="AN729" i="2"/>
  <c r="AM728" i="2"/>
  <c r="AR1817" i="2"/>
  <c r="AN1816" i="2"/>
  <c r="AM1815" i="2"/>
  <c r="AR1813" i="2"/>
  <c r="AD1813" i="2"/>
  <c r="AN1060" i="2"/>
  <c r="AM1812" i="2"/>
  <c r="AR1058" i="2"/>
  <c r="AN1057" i="2"/>
  <c r="AD1055" i="2"/>
  <c r="AQ1054" i="2"/>
  <c r="AR1054" i="2" s="1"/>
  <c r="AD1053" i="2"/>
  <c r="AQ1052" i="2"/>
  <c r="AR1052" i="2" s="1"/>
  <c r="AD223" i="2"/>
  <c r="AQ222" i="2"/>
  <c r="AR222" i="2" s="1"/>
  <c r="AD1811" i="2"/>
  <c r="AQ1810" i="2"/>
  <c r="AR1810" i="2" s="1"/>
  <c r="AD1809" i="2"/>
  <c r="AQ1051" i="2"/>
  <c r="AR1051" i="2" s="1"/>
  <c r="AD1050" i="2"/>
  <c r="AQ1049" i="2"/>
  <c r="AR1049" i="2" s="1"/>
  <c r="AD1048" i="2"/>
  <c r="AQ1047" i="2"/>
  <c r="AR1047" i="2" s="1"/>
  <c r="AQ1045" i="2"/>
  <c r="AR1045" i="2" s="1"/>
  <c r="AD1044" i="2"/>
  <c r="AQ1043" i="2"/>
  <c r="AR1043" i="2" s="1"/>
  <c r="AQ221" i="2"/>
  <c r="AR221" i="2" s="1"/>
  <c r="AD220" i="2"/>
  <c r="AQ219" i="2"/>
  <c r="AR219" i="2" s="1"/>
  <c r="AQ1040" i="2"/>
  <c r="AR1040" i="2" s="1"/>
  <c r="AD1039" i="2"/>
  <c r="AQ1038" i="2"/>
  <c r="AR1038" i="2" s="1"/>
  <c r="AQ1036" i="2"/>
  <c r="AR1036" i="2" s="1"/>
  <c r="AD1035" i="2"/>
  <c r="AQ1034" i="2"/>
  <c r="AR1034" i="2" s="1"/>
  <c r="AQ1032" i="2"/>
  <c r="AR1032" i="2" s="1"/>
  <c r="AD218" i="2"/>
  <c r="AQ217" i="2"/>
  <c r="AR217" i="2" s="1"/>
  <c r="AQ1031" i="2"/>
  <c r="AR1031" i="2" s="1"/>
  <c r="AD1030" i="2"/>
  <c r="AQ1029" i="2"/>
  <c r="AR1029" i="2" s="1"/>
  <c r="AD1028" i="2"/>
  <c r="AQ1027" i="2"/>
  <c r="AR1027" i="2" s="1"/>
  <c r="AD1026" i="2"/>
  <c r="AQ1025" i="2"/>
  <c r="AR1025" i="2" s="1"/>
  <c r="AQ1023" i="2"/>
  <c r="AR1023" i="2" s="1"/>
  <c r="AQ78" i="2"/>
  <c r="AR78" i="2" s="1"/>
  <c r="AQ1807" i="2"/>
  <c r="AR1807" i="2" s="1"/>
  <c r="AQ1021" i="2"/>
  <c r="AR1021" i="2" s="1"/>
  <c r="AQ1019" i="2"/>
  <c r="AR1019" i="2" s="1"/>
  <c r="AQ1017" i="2"/>
  <c r="AR1017" i="2" s="1"/>
  <c r="AQ1015" i="2"/>
  <c r="AR1015" i="2" s="1"/>
  <c r="AQ214" i="2"/>
  <c r="AR214" i="2" s="1"/>
  <c r="AQ1013" i="2"/>
  <c r="AR1013" i="2" s="1"/>
  <c r="AQ1011" i="2"/>
  <c r="AR1011" i="2" s="1"/>
  <c r="AQ1009" i="2"/>
  <c r="AR1009" i="2" s="1"/>
  <c r="AQ1007" i="2"/>
  <c r="AR1007" i="2" s="1"/>
  <c r="AQ1005" i="2"/>
  <c r="AR1005" i="2" s="1"/>
  <c r="AQ211" i="2"/>
  <c r="AR211" i="2" s="1"/>
  <c r="AQ1003" i="2"/>
  <c r="AR1003" i="2" s="1"/>
  <c r="AQ76" i="2"/>
  <c r="AR76" i="2" s="1"/>
  <c r="AQ210" i="2"/>
  <c r="AR210" i="2"/>
  <c r="AQ71" i="2"/>
  <c r="AR71" i="2" s="1"/>
  <c r="AQ69" i="2"/>
  <c r="AR69" i="2" s="1"/>
  <c r="AQ23" i="2"/>
  <c r="AR23" i="2" s="1"/>
  <c r="AQ21" i="2"/>
  <c r="AR21" i="2" s="1"/>
  <c r="AQ1886" i="2"/>
  <c r="AR1886" i="2" s="1"/>
  <c r="AQ529" i="2"/>
  <c r="AR529" i="2" s="1"/>
  <c r="AQ727" i="2"/>
  <c r="AR727" i="2" s="1"/>
  <c r="AQ725" i="2"/>
  <c r="AR725" i="2" s="1"/>
  <c r="AN1089" i="2"/>
  <c r="AN1088" i="2"/>
  <c r="AN1087" i="2"/>
  <c r="AN1086" i="2"/>
  <c r="AN1085" i="2"/>
  <c r="AN1084" i="2"/>
  <c r="AN1083" i="2"/>
  <c r="AN1082" i="2"/>
  <c r="AN1818" i="2"/>
  <c r="AN1081" i="2"/>
  <c r="AN1080" i="2"/>
  <c r="AN1079" i="2"/>
  <c r="AN1078" i="2"/>
  <c r="AN1077" i="2"/>
  <c r="AL1076" i="2"/>
  <c r="AI1074" i="2"/>
  <c r="AD1074" i="2"/>
  <c r="AL224" i="2"/>
  <c r="AI1072" i="2"/>
  <c r="AD1072" i="2"/>
  <c r="AL1070" i="2"/>
  <c r="AI1068" i="2"/>
  <c r="AD1068" i="2"/>
  <c r="AL1066" i="2"/>
  <c r="AI95" i="2"/>
  <c r="AD95" i="2"/>
  <c r="AL1064" i="2"/>
  <c r="AI1062" i="2"/>
  <c r="AD1062" i="2"/>
  <c r="AL93" i="2"/>
  <c r="AI92" i="2"/>
  <c r="AD92" i="2"/>
  <c r="AL90" i="2"/>
  <c r="AI88" i="2"/>
  <c r="AN86" i="2"/>
  <c r="AM85" i="2"/>
  <c r="AR83" i="2"/>
  <c r="AN82" i="2"/>
  <c r="AM81" i="2"/>
  <c r="AR79" i="2"/>
  <c r="AN27" i="2"/>
  <c r="AM26" i="2"/>
  <c r="AR1447" i="2"/>
  <c r="AN747" i="2"/>
  <c r="AM746" i="2"/>
  <c r="AR1889" i="2"/>
  <c r="AN536" i="2"/>
  <c r="AM535" i="2"/>
  <c r="AR744" i="2"/>
  <c r="AN654" i="2"/>
  <c r="AM743" i="2"/>
  <c r="AR741" i="2"/>
  <c r="AN740" i="2"/>
  <c r="AM2032" i="2"/>
  <c r="AR2030" i="2"/>
  <c r="AN2029" i="2"/>
  <c r="AM2028" i="2"/>
  <c r="AR1888" i="2"/>
  <c r="AN1446" i="2"/>
  <c r="AM1445" i="2"/>
  <c r="AR1443" i="2"/>
  <c r="AN533" i="2"/>
  <c r="AM739" i="2"/>
  <c r="AR738" i="2"/>
  <c r="AN737" i="2"/>
  <c r="AM2027" i="2"/>
  <c r="AR1630" i="2"/>
  <c r="AN1629" i="2"/>
  <c r="AM1628" i="2"/>
  <c r="AR2025" i="2"/>
  <c r="AN1442" i="2"/>
  <c r="AM1441" i="2"/>
  <c r="AR1439" i="2"/>
  <c r="AN1438" i="2"/>
  <c r="AM1437" i="2"/>
  <c r="AR1436" i="2"/>
  <c r="AN736" i="2"/>
  <c r="AM1627" i="2"/>
  <c r="AR735" i="2"/>
  <c r="AN734" i="2"/>
  <c r="AM733" i="2"/>
  <c r="AR2023" i="2"/>
  <c r="AN1887" i="2"/>
  <c r="AM732" i="2"/>
  <c r="AR730" i="2"/>
  <c r="AN653" i="2"/>
  <c r="AM2022" i="2"/>
  <c r="AR1624" i="2"/>
  <c r="AN1623" i="2"/>
  <c r="AM2021" i="2"/>
  <c r="AR2019" i="2"/>
  <c r="AN1435" i="2"/>
  <c r="AM1434" i="2"/>
  <c r="AR1432" i="2"/>
  <c r="AN1431" i="2"/>
  <c r="AM1430" i="2"/>
  <c r="AR2018" i="2"/>
  <c r="AD2018" i="2"/>
  <c r="AN1722" i="2"/>
  <c r="AM729" i="2"/>
  <c r="AR2017" i="2"/>
  <c r="AN1817" i="2"/>
  <c r="AM1816" i="2"/>
  <c r="AR1814" i="2"/>
  <c r="AD1814" i="2"/>
  <c r="AN1813" i="2"/>
  <c r="AM1060" i="2"/>
  <c r="AR1059" i="2"/>
  <c r="AN1058" i="2"/>
  <c r="AM1057" i="2"/>
  <c r="AQ1000" i="2"/>
  <c r="AR1000" i="2" s="1"/>
  <c r="AQ788" i="2"/>
  <c r="AR788" i="2" s="1"/>
  <c r="AQ66" i="2"/>
  <c r="AR66" i="2" s="1"/>
  <c r="AQ18" i="2"/>
  <c r="AR18" i="2" s="1"/>
  <c r="AQ1885" i="2"/>
  <c r="AR1885" i="2"/>
  <c r="AM1446" i="2"/>
  <c r="AM533" i="2"/>
  <c r="AM737" i="2"/>
  <c r="AM1629" i="2"/>
  <c r="AM1442" i="2"/>
  <c r="AM1438" i="2"/>
  <c r="AM736" i="2"/>
  <c r="AM734" i="2"/>
  <c r="AM1887" i="2"/>
  <c r="AM653" i="2"/>
  <c r="AM1623" i="2"/>
  <c r="AM1435" i="2"/>
  <c r="AM1431" i="2"/>
  <c r="AM1722" i="2"/>
  <c r="AM1817" i="2"/>
  <c r="AM1813" i="2"/>
  <c r="AM1058" i="2"/>
  <c r="AR1055" i="2"/>
  <c r="AQ1055" i="2"/>
  <c r="AQ1053" i="2"/>
  <c r="AR1053" i="2" s="1"/>
  <c r="AQ223" i="2"/>
  <c r="AR223" i="2" s="1"/>
  <c r="AQ1811" i="2"/>
  <c r="AR1811" i="2" s="1"/>
  <c r="AQ1809" i="2"/>
  <c r="AR1809" i="2" s="1"/>
  <c r="AQ1050" i="2"/>
  <c r="AR1050" i="2" s="1"/>
  <c r="AQ1048" i="2"/>
  <c r="AR1048" i="2" s="1"/>
  <c r="AQ1046" i="2"/>
  <c r="AR1046" i="2" s="1"/>
  <c r="AQ1044" i="2"/>
  <c r="AR1044" i="2" s="1"/>
  <c r="AQ1042" i="2"/>
  <c r="AR1042" i="2" s="1"/>
  <c r="AQ220" i="2"/>
  <c r="AR220" i="2" s="1"/>
  <c r="AQ1041" i="2"/>
  <c r="AR1041" i="2" s="1"/>
  <c r="AQ1039" i="2"/>
  <c r="AR1039" i="2" s="1"/>
  <c r="AQ1037" i="2"/>
  <c r="AR1037" i="2" s="1"/>
  <c r="AQ1035" i="2"/>
  <c r="AR1035" i="2" s="1"/>
  <c r="AQ1033" i="2"/>
  <c r="AR1033" i="2" s="1"/>
  <c r="AQ218" i="2"/>
  <c r="AR218" i="2" s="1"/>
  <c r="AQ1808" i="2"/>
  <c r="AR1808" i="2" s="1"/>
  <c r="AQ1030" i="2"/>
  <c r="AR1030" i="2" s="1"/>
  <c r="AQ1028" i="2"/>
  <c r="AR1028" i="2" s="1"/>
  <c r="AQ1026" i="2"/>
  <c r="AR1026" i="2" s="1"/>
  <c r="AQ1024" i="2"/>
  <c r="AR1024" i="2" s="1"/>
  <c r="AQ216" i="2"/>
  <c r="AR216" i="2" s="1"/>
  <c r="AQ215" i="2"/>
  <c r="AR215" i="2" s="1"/>
  <c r="AQ1022" i="2"/>
  <c r="AR1022" i="2" s="1"/>
  <c r="AQ1020" i="2"/>
  <c r="AR1020" i="2" s="1"/>
  <c r="AQ1018" i="2"/>
  <c r="AR1018" i="2" s="1"/>
  <c r="AQ1016" i="2"/>
  <c r="AR1016" i="2" s="1"/>
  <c r="AQ1014" i="2"/>
  <c r="AR1014" i="2" s="1"/>
  <c r="AQ213" i="2"/>
  <c r="AR213" i="2" s="1"/>
  <c r="AQ1012" i="2"/>
  <c r="AR1012" i="2" s="1"/>
  <c r="AQ1010" i="2"/>
  <c r="AR1010" i="2" s="1"/>
  <c r="AQ1008" i="2"/>
  <c r="AR1008" i="2" s="1"/>
  <c r="AQ1006" i="2"/>
  <c r="AR1006" i="2" s="1"/>
  <c r="AQ212" i="2"/>
  <c r="AR212" i="2" s="1"/>
  <c r="AQ1001" i="2"/>
  <c r="AR1001" i="2" s="1"/>
  <c r="AQ790" i="2"/>
  <c r="AR790" i="2" s="1"/>
  <c r="AQ789" i="2"/>
  <c r="AR789" i="2" s="1"/>
  <c r="AQ73" i="2"/>
  <c r="AR73" i="2" s="1"/>
  <c r="AQ67" i="2"/>
  <c r="AR67" i="2" s="1"/>
  <c r="AQ65" i="2"/>
  <c r="AR65" i="2" s="1"/>
  <c r="AQ19" i="2"/>
  <c r="AR19" i="2" s="1"/>
  <c r="AQ1429" i="2"/>
  <c r="AR1429" i="2" s="1"/>
  <c r="AQ527" i="2"/>
  <c r="AR527" i="2" s="1"/>
  <c r="AQ526" i="2"/>
  <c r="AR526" i="2" s="1"/>
  <c r="AK1073" i="2"/>
  <c r="AD224" i="2"/>
  <c r="AK1071" i="2"/>
  <c r="AK1067" i="2"/>
  <c r="AD1066" i="2"/>
  <c r="AK94" i="2"/>
  <c r="AD1064" i="2"/>
  <c r="AK1061" i="2"/>
  <c r="AD93" i="2"/>
  <c r="AK91" i="2"/>
  <c r="AQ1004" i="2"/>
  <c r="AR1004" i="2" s="1"/>
  <c r="AQ75" i="2"/>
  <c r="AR75" i="2" s="1"/>
  <c r="AQ70" i="2"/>
  <c r="AR70" i="2" s="1"/>
  <c r="AQ22" i="2"/>
  <c r="AR22" i="2" s="1"/>
  <c r="AQ530" i="2"/>
  <c r="AR530" i="2" s="1"/>
  <c r="AQ726" i="2"/>
  <c r="AR726" i="2" s="1"/>
  <c r="AC1004" i="2"/>
  <c r="AM1002" i="2"/>
  <c r="AN1001" i="2"/>
  <c r="AC1000" i="2"/>
  <c r="AM77" i="2"/>
  <c r="AN76" i="2"/>
  <c r="AC75" i="2"/>
  <c r="AM74" i="2"/>
  <c r="AN789" i="2"/>
  <c r="AC788" i="2"/>
  <c r="AM72" i="2"/>
  <c r="AN71" i="2"/>
  <c r="AC70" i="2"/>
  <c r="AM68" i="2"/>
  <c r="AN67" i="2"/>
  <c r="AC66" i="2"/>
  <c r="AM24" i="2"/>
  <c r="AN23" i="2"/>
  <c r="AC22" i="2"/>
  <c r="AM20" i="2"/>
  <c r="AN19" i="2"/>
  <c r="AC18" i="2"/>
  <c r="AM1428" i="2"/>
  <c r="AN1886" i="2"/>
  <c r="AC530" i="2"/>
  <c r="AM528" i="2"/>
  <c r="AN527" i="2"/>
  <c r="AC1885" i="2"/>
  <c r="AM1427" i="2"/>
  <c r="AN727" i="2"/>
  <c r="AC726" i="2"/>
  <c r="AM724" i="2"/>
  <c r="AN1426" i="2"/>
  <c r="AR1424" i="2"/>
  <c r="AN524" i="2"/>
  <c r="AR723" i="2"/>
  <c r="AN722" i="2"/>
  <c r="AD717" i="2"/>
  <c r="AN1004" i="2"/>
  <c r="AB1004" i="2"/>
  <c r="AD1004" i="2" s="1"/>
  <c r="AC1003" i="2"/>
  <c r="AD1003" i="2" s="1"/>
  <c r="AR1002" i="2"/>
  <c r="AM1001" i="2"/>
  <c r="AN1000" i="2"/>
  <c r="AB1000" i="2"/>
  <c r="AC790" i="2"/>
  <c r="AD790" i="2" s="1"/>
  <c r="AR77" i="2"/>
  <c r="AM76" i="2"/>
  <c r="AN75" i="2"/>
  <c r="AB75" i="2"/>
  <c r="AD75" i="2" s="1"/>
  <c r="AC210" i="2"/>
  <c r="AR74" i="2"/>
  <c r="AM789" i="2"/>
  <c r="AN788" i="2"/>
  <c r="AB788" i="2"/>
  <c r="AC73" i="2"/>
  <c r="AR72" i="2"/>
  <c r="AM71" i="2"/>
  <c r="AN70" i="2"/>
  <c r="AB70" i="2"/>
  <c r="AC69" i="2"/>
  <c r="AR68" i="2"/>
  <c r="AM67" i="2"/>
  <c r="AN66" i="2"/>
  <c r="AB66" i="2"/>
  <c r="AC65" i="2"/>
  <c r="AR24" i="2"/>
  <c r="AM23" i="2"/>
  <c r="AN22" i="2"/>
  <c r="AB22" i="2"/>
  <c r="AC21" i="2"/>
  <c r="AR20" i="2"/>
  <c r="AM19" i="2"/>
  <c r="AN18" i="2"/>
  <c r="AB18" i="2"/>
  <c r="AC1429" i="2"/>
  <c r="AR1428" i="2"/>
  <c r="AM1886" i="2"/>
  <c r="AN530" i="2"/>
  <c r="AB530" i="2"/>
  <c r="AC529" i="2"/>
  <c r="AR528" i="2"/>
  <c r="AM527" i="2"/>
  <c r="AN1885" i="2"/>
  <c r="AB1885" i="2"/>
  <c r="AC526" i="2"/>
  <c r="AR1427" i="2"/>
  <c r="AM727" i="2"/>
  <c r="AN726" i="2"/>
  <c r="AB726" i="2"/>
  <c r="AC725" i="2"/>
  <c r="AR724" i="2"/>
  <c r="AM1426" i="2"/>
  <c r="AR525" i="2"/>
  <c r="AN1424" i="2"/>
  <c r="AM524" i="2"/>
  <c r="AR522" i="2"/>
  <c r="AN723" i="2"/>
  <c r="AM722" i="2"/>
  <c r="AQ1720" i="2"/>
  <c r="AR1720" i="2" s="1"/>
  <c r="AQ720" i="2"/>
  <c r="AR720" i="2" s="1"/>
  <c r="AQ1622" i="2"/>
  <c r="AR1622" i="2" s="1"/>
  <c r="AQ2015" i="2"/>
  <c r="AR2015" i="2" s="1"/>
  <c r="AQ1619" i="2"/>
  <c r="AR1619" i="2" s="1"/>
  <c r="AQ2013" i="2"/>
  <c r="AR2013" i="2" s="1"/>
  <c r="AQ1422" i="2"/>
  <c r="AR1422" i="2" s="1"/>
  <c r="AQ1420" i="2"/>
  <c r="AR1420" i="2" s="1"/>
  <c r="AQ521" i="2"/>
  <c r="AR521" i="2"/>
  <c r="AQ718" i="2"/>
  <c r="AR718" i="2" s="1"/>
  <c r="AQ1719" i="2"/>
  <c r="AR1719" i="2" s="1"/>
  <c r="AQ717" i="2"/>
  <c r="AR717" i="2" s="1"/>
  <c r="AQ1618" i="2"/>
  <c r="AR1618" i="2" s="1"/>
  <c r="AQ1616" i="2"/>
  <c r="AR1616" i="2" s="1"/>
  <c r="AQ1614" i="2"/>
  <c r="AR1614" i="2" s="1"/>
  <c r="AQ1612" i="2"/>
  <c r="AR1612" i="2" s="1"/>
  <c r="AQ1417" i="2"/>
  <c r="AR1417" i="2" s="1"/>
  <c r="AQ1415" i="2"/>
  <c r="AR1415" i="2" s="1"/>
  <c r="AQ520" i="2"/>
  <c r="AR520" i="2" s="1"/>
  <c r="AQ716" i="2"/>
  <c r="AR716" i="2" s="1"/>
  <c r="AQ1717" i="2"/>
  <c r="AR1717" i="2" s="1"/>
  <c r="AQ713" i="2"/>
  <c r="AR713" i="2" s="1"/>
  <c r="AN1002" i="2"/>
  <c r="AN77" i="2"/>
  <c r="AN74" i="2"/>
  <c r="AN72" i="2"/>
  <c r="AN68" i="2"/>
  <c r="AN24" i="2"/>
  <c r="AN20" i="2"/>
  <c r="AN1428" i="2"/>
  <c r="AN528" i="2"/>
  <c r="AN1427" i="2"/>
  <c r="AN724" i="2"/>
  <c r="AQ1721" i="2"/>
  <c r="AR1721" i="2" s="1"/>
  <c r="AQ721" i="2"/>
  <c r="AR721" i="2" s="1"/>
  <c r="AQ2016" i="2"/>
  <c r="AR2016" i="2" s="1"/>
  <c r="AQ1621" i="2"/>
  <c r="AR1621" i="2" s="1"/>
  <c r="AQ1620" i="2"/>
  <c r="AR1620" i="2" s="1"/>
  <c r="AQ2014" i="2"/>
  <c r="AR2014" i="2" s="1"/>
  <c r="AQ1423" i="2"/>
  <c r="AR1423" i="2" s="1"/>
  <c r="AQ1421" i="2"/>
  <c r="AR1421" i="2" s="1"/>
  <c r="AQ1419" i="2"/>
  <c r="AR1419" i="2" s="1"/>
  <c r="AQ719" i="2"/>
  <c r="AR719" i="2" s="1"/>
  <c r="AQ2163" i="2"/>
  <c r="AR2163" i="2" s="1"/>
  <c r="AQ1718" i="2"/>
  <c r="AR1718" i="2" s="1"/>
  <c r="AQ2012" i="2"/>
  <c r="AR2012" i="2" s="1"/>
  <c r="AQ1617" i="2"/>
  <c r="AR1617" i="2" s="1"/>
  <c r="AQ1615" i="2"/>
  <c r="AR1615" i="2" s="1"/>
  <c r="AQ1613" i="2"/>
  <c r="AR1613" i="2" s="1"/>
  <c r="AQ1418" i="2"/>
  <c r="AR1418" i="2" s="1"/>
  <c r="AQ1416" i="2"/>
  <c r="AR1416" i="2" s="1"/>
  <c r="AQ1414" i="2"/>
  <c r="AR1414" i="2" s="1"/>
  <c r="AQ1413" i="2"/>
  <c r="AR1413" i="2" s="1"/>
  <c r="AQ715" i="2"/>
  <c r="AR715" i="2" s="1"/>
  <c r="AQ714" i="2"/>
  <c r="AR714" i="2" s="1"/>
  <c r="AQ2011" i="2"/>
  <c r="AR2011" i="2" s="1"/>
  <c r="AK2009" i="2"/>
  <c r="AI2009" i="2"/>
  <c r="AK2008" i="2"/>
  <c r="AJ2008" i="2"/>
  <c r="AK1412" i="2"/>
  <c r="AI1412" i="2"/>
  <c r="AJ1412" i="2"/>
  <c r="AK519" i="2"/>
  <c r="AJ519" i="2"/>
  <c r="AK995" i="2"/>
  <c r="AI995" i="2"/>
  <c r="AJ995" i="2"/>
  <c r="AK990" i="2"/>
  <c r="AJ990" i="2"/>
  <c r="AK985" i="2"/>
  <c r="AI985" i="2"/>
  <c r="AJ985" i="2"/>
  <c r="AK980" i="2"/>
  <c r="AJ980" i="2"/>
  <c r="AK205" i="2"/>
  <c r="AI205" i="2"/>
  <c r="AJ205" i="2"/>
  <c r="AK973" i="2"/>
  <c r="AI973" i="2"/>
  <c r="AJ973" i="2"/>
  <c r="AK969" i="2"/>
  <c r="AI969" i="2"/>
  <c r="AJ969" i="2"/>
  <c r="AK1801" i="2"/>
  <c r="AI1801" i="2"/>
  <c r="AJ1801" i="2"/>
  <c r="AK964" i="2"/>
  <c r="AI964" i="2"/>
  <c r="AJ964" i="2"/>
  <c r="AM955" i="2"/>
  <c r="AN955" i="2"/>
  <c r="AM954" i="2"/>
  <c r="AN954" i="2"/>
  <c r="AM953" i="2"/>
  <c r="AN953" i="2"/>
  <c r="AM952" i="2"/>
  <c r="AN952" i="2"/>
  <c r="AM951" i="2"/>
  <c r="AN951" i="2"/>
  <c r="AM199" i="2"/>
  <c r="AN199" i="2"/>
  <c r="AM198" i="2"/>
  <c r="AN198" i="2"/>
  <c r="AM197" i="2"/>
  <c r="AN197" i="2"/>
  <c r="AM196" i="2"/>
  <c r="AN196" i="2"/>
  <c r="AM1799" i="2"/>
  <c r="AN1799" i="2"/>
  <c r="AM950" i="2"/>
  <c r="AN950" i="2"/>
  <c r="AM949" i="2"/>
  <c r="AN949" i="2"/>
  <c r="AM948" i="2"/>
  <c r="AN948" i="2"/>
  <c r="AM947" i="2"/>
  <c r="AN947" i="2"/>
  <c r="AM946" i="2"/>
  <c r="AN946" i="2"/>
  <c r="AM945" i="2"/>
  <c r="AN945" i="2"/>
  <c r="AM64" i="2"/>
  <c r="AN64" i="2"/>
  <c r="AM63" i="2"/>
  <c r="AN63" i="2"/>
  <c r="AN712" i="2"/>
  <c r="AK712" i="2"/>
  <c r="AN711" i="2"/>
  <c r="AM1609" i="2"/>
  <c r="AK1608" i="2"/>
  <c r="AI1608" i="2"/>
  <c r="AR1606" i="2"/>
  <c r="AK1411" i="2"/>
  <c r="AJ1411" i="2"/>
  <c r="AM1409" i="2"/>
  <c r="AD710" i="2"/>
  <c r="AM710" i="2"/>
  <c r="AK1805" i="2"/>
  <c r="AI1805" i="2"/>
  <c r="AJ1805" i="2"/>
  <c r="AK994" i="2"/>
  <c r="AJ994" i="2"/>
  <c r="AM992" i="2"/>
  <c r="AD989" i="2"/>
  <c r="AM989" i="2"/>
  <c r="AK1804" i="2"/>
  <c r="AI1804" i="2"/>
  <c r="AJ1804" i="2"/>
  <c r="AK984" i="2"/>
  <c r="AJ984" i="2"/>
  <c r="AM982" i="2"/>
  <c r="AL978" i="2"/>
  <c r="AN978" i="2"/>
  <c r="AL975" i="2"/>
  <c r="AN975" i="2"/>
  <c r="AL971" i="2"/>
  <c r="AN971" i="2"/>
  <c r="AL204" i="2"/>
  <c r="AN204" i="2"/>
  <c r="AL966" i="2"/>
  <c r="AN966" i="2"/>
  <c r="AL962" i="2"/>
  <c r="AN962" i="2"/>
  <c r="AK960" i="2"/>
  <c r="AJ960" i="2"/>
  <c r="AI960" i="2"/>
  <c r="AK200" i="2"/>
  <c r="AI200" i="2"/>
  <c r="AJ200" i="2"/>
  <c r="AK956" i="2"/>
  <c r="AI956" i="2"/>
  <c r="AJ956" i="2"/>
  <c r="AJ2010" i="2"/>
  <c r="AR1716" i="2"/>
  <c r="AN1715" i="2"/>
  <c r="AK1715" i="2"/>
  <c r="AJ1715" i="2"/>
  <c r="AR1611" i="2"/>
  <c r="AN1610" i="2"/>
  <c r="AK1610" i="2"/>
  <c r="AN1609" i="2"/>
  <c r="AM1608" i="2"/>
  <c r="AI1607" i="2"/>
  <c r="AM1606" i="2"/>
  <c r="AN1411" i="2"/>
  <c r="AM1410" i="2"/>
  <c r="AM519" i="2"/>
  <c r="AL709" i="2"/>
  <c r="AK708" i="2"/>
  <c r="AI708" i="2"/>
  <c r="AJ708" i="2"/>
  <c r="AK998" i="2"/>
  <c r="AJ998" i="2"/>
  <c r="AL997" i="2"/>
  <c r="AR996" i="2"/>
  <c r="AM996" i="2"/>
  <c r="AN994" i="2"/>
  <c r="AD993" i="2"/>
  <c r="AM993" i="2"/>
  <c r="AM990" i="2"/>
  <c r="AL988" i="2"/>
  <c r="AK208" i="2"/>
  <c r="AI208" i="2"/>
  <c r="AJ208" i="2"/>
  <c r="AK1803" i="2"/>
  <c r="AJ1803" i="2"/>
  <c r="AL1802" i="2"/>
  <c r="AR986" i="2"/>
  <c r="AM986" i="2"/>
  <c r="AN984" i="2"/>
  <c r="AD983" i="2"/>
  <c r="AM983" i="2"/>
  <c r="AM978" i="2"/>
  <c r="AM975" i="2"/>
  <c r="AM971" i="2"/>
  <c r="AM204" i="2"/>
  <c r="AM966" i="2"/>
  <c r="AM962" i="2"/>
  <c r="AI2010" i="2"/>
  <c r="AK1716" i="2"/>
  <c r="AI1716" i="2"/>
  <c r="AJ712" i="2"/>
  <c r="AL712" i="2"/>
  <c r="AJ2009" i="2"/>
  <c r="AK1611" i="2"/>
  <c r="AJ1611" i="2"/>
  <c r="AR2008" i="2"/>
  <c r="AI2008" i="2"/>
  <c r="AN1607" i="2"/>
  <c r="AM1411" i="2"/>
  <c r="AL1409" i="2"/>
  <c r="AK1408" i="2"/>
  <c r="AI1408" i="2"/>
  <c r="AJ1408" i="2"/>
  <c r="AI519" i="2"/>
  <c r="AN710" i="2"/>
  <c r="AK209" i="2"/>
  <c r="AJ209" i="2"/>
  <c r="AL999" i="2"/>
  <c r="AN998" i="2"/>
  <c r="AM994" i="2"/>
  <c r="AL992" i="2"/>
  <c r="AK991" i="2"/>
  <c r="AI991" i="2"/>
  <c r="AJ991" i="2"/>
  <c r="AI990" i="2"/>
  <c r="AN989" i="2"/>
  <c r="AK207" i="2"/>
  <c r="AJ207" i="2"/>
  <c r="AL206" i="2"/>
  <c r="AN1803" i="2"/>
  <c r="AM984" i="2"/>
  <c r="AL982" i="2"/>
  <c r="AK981" i="2"/>
  <c r="AI981" i="2"/>
  <c r="AJ981" i="2"/>
  <c r="AI980" i="2"/>
  <c r="AN979" i="2"/>
  <c r="AN976" i="2"/>
  <c r="AN972" i="2"/>
  <c r="AM959" i="2"/>
  <c r="AL959" i="2"/>
  <c r="AN959" i="2"/>
  <c r="AQ201" i="2"/>
  <c r="AR201" i="2" s="1"/>
  <c r="AM1800" i="2"/>
  <c r="AL1800" i="2"/>
  <c r="AN1800" i="2"/>
  <c r="AQ957" i="2"/>
  <c r="AR957" i="2" s="1"/>
  <c r="AM62" i="2"/>
  <c r="AN62" i="2"/>
  <c r="AK1410" i="2"/>
  <c r="AK710" i="2"/>
  <c r="AK999" i="2"/>
  <c r="AD1806" i="2"/>
  <c r="AK997" i="2"/>
  <c r="AD996" i="2"/>
  <c r="AK993" i="2"/>
  <c r="AD992" i="2"/>
  <c r="AK989" i="2"/>
  <c r="AK206" i="2"/>
  <c r="AD987" i="2"/>
  <c r="AK1802" i="2"/>
  <c r="AK983" i="2"/>
  <c r="AD982" i="2"/>
  <c r="AK979" i="2"/>
  <c r="AD978" i="2"/>
  <c r="AJ977" i="2"/>
  <c r="AK976" i="2"/>
  <c r="AJ974" i="2"/>
  <c r="AK972" i="2"/>
  <c r="AD971" i="2"/>
  <c r="AJ970" i="2"/>
  <c r="AK968" i="2"/>
  <c r="AJ203" i="2"/>
  <c r="AK967" i="2"/>
  <c r="AD966" i="2"/>
  <c r="AJ965" i="2"/>
  <c r="AK963" i="2"/>
  <c r="AD962" i="2"/>
  <c r="AK961" i="2"/>
  <c r="AI961" i="2"/>
  <c r="AM960" i="2"/>
  <c r="AD202" i="2"/>
  <c r="AM202" i="2"/>
  <c r="AL202" i="2"/>
  <c r="AR200" i="2"/>
  <c r="AD958" i="2"/>
  <c r="AM958" i="2"/>
  <c r="AL958" i="2"/>
  <c r="AR956" i="2"/>
  <c r="AK955" i="2"/>
  <c r="AI955" i="2"/>
  <c r="AJ955" i="2"/>
  <c r="AK954" i="2"/>
  <c r="AI954" i="2"/>
  <c r="AJ954" i="2"/>
  <c r="AK953" i="2"/>
  <c r="AI953" i="2"/>
  <c r="AJ953" i="2"/>
  <c r="AK952" i="2"/>
  <c r="AI952" i="2"/>
  <c r="AJ952" i="2"/>
  <c r="AK951" i="2"/>
  <c r="AI951" i="2"/>
  <c r="AJ951" i="2"/>
  <c r="AK199" i="2"/>
  <c r="AI199" i="2"/>
  <c r="AJ199" i="2"/>
  <c r="AK198" i="2"/>
  <c r="AI198" i="2"/>
  <c r="AJ198" i="2"/>
  <c r="AK197" i="2"/>
  <c r="AI197" i="2"/>
  <c r="AJ197" i="2"/>
  <c r="AK196" i="2"/>
  <c r="AI196" i="2"/>
  <c r="AJ196" i="2"/>
  <c r="AK1799" i="2"/>
  <c r="AI1799" i="2"/>
  <c r="AJ1799" i="2"/>
  <c r="AK950" i="2"/>
  <c r="AI950" i="2"/>
  <c r="AJ950" i="2"/>
  <c r="AK949" i="2"/>
  <c r="AI949" i="2"/>
  <c r="AJ949" i="2"/>
  <c r="AK948" i="2"/>
  <c r="AI948" i="2"/>
  <c r="AJ948" i="2"/>
  <c r="AK947" i="2"/>
  <c r="AI947" i="2"/>
  <c r="AJ947" i="2"/>
  <c r="AK946" i="2"/>
  <c r="AI946" i="2"/>
  <c r="AJ946" i="2"/>
  <c r="AK945" i="2"/>
  <c r="AI945" i="2"/>
  <c r="AJ945" i="2"/>
  <c r="AK944" i="2"/>
  <c r="AI944" i="2"/>
  <c r="AJ944" i="2"/>
  <c r="AK64" i="2"/>
  <c r="AI64" i="2"/>
  <c r="AJ64" i="2"/>
  <c r="AK63" i="2"/>
  <c r="AI63" i="2"/>
  <c r="AJ63" i="2"/>
  <c r="AK62" i="2"/>
  <c r="AI62" i="2"/>
  <c r="AJ62" i="2"/>
  <c r="AK195" i="2"/>
  <c r="AI195" i="2"/>
  <c r="AJ195" i="2"/>
  <c r="AK943" i="2"/>
  <c r="AI943" i="2"/>
  <c r="AJ943" i="2"/>
  <c r="AK942" i="2"/>
  <c r="AI942" i="2"/>
  <c r="AJ942" i="2"/>
  <c r="AD1716" i="2"/>
  <c r="AK711" i="2"/>
  <c r="AK1609" i="2"/>
  <c r="AK1606" i="2"/>
  <c r="AK1409" i="2"/>
  <c r="AK709" i="2"/>
  <c r="AD708" i="2"/>
  <c r="AK1806" i="2"/>
  <c r="AK996" i="2"/>
  <c r="AD995" i="2"/>
  <c r="AK992" i="2"/>
  <c r="AD991" i="2"/>
  <c r="AK988" i="2"/>
  <c r="AD208" i="2"/>
  <c r="AK987" i="2"/>
  <c r="AD1804" i="2"/>
  <c r="AK986" i="2"/>
  <c r="AD985" i="2"/>
  <c r="AK982" i="2"/>
  <c r="AD981" i="2"/>
  <c r="AK978" i="2"/>
  <c r="AI977" i="2"/>
  <c r="AD977" i="2"/>
  <c r="AK975" i="2"/>
  <c r="AI974" i="2"/>
  <c r="AD974" i="2"/>
  <c r="AK971" i="2"/>
  <c r="AI970" i="2"/>
  <c r="AK204" i="2"/>
  <c r="AI203" i="2"/>
  <c r="AK966" i="2"/>
  <c r="AI965" i="2"/>
  <c r="AK962" i="2"/>
  <c r="AM961" i="2"/>
  <c r="AQ959" i="2"/>
  <c r="AR959" i="2" s="1"/>
  <c r="AK202" i="2"/>
  <c r="AI202" i="2"/>
  <c r="AD201" i="2"/>
  <c r="AQ1800" i="2"/>
  <c r="AR1800" i="2" s="1"/>
  <c r="AK958" i="2"/>
  <c r="AI958" i="2"/>
  <c r="AD957" i="2"/>
  <c r="AR202" i="2"/>
  <c r="AM200" i="2"/>
  <c r="AL200" i="2"/>
  <c r="AR958" i="2"/>
  <c r="AM956" i="2"/>
  <c r="AL956" i="2"/>
  <c r="AN944" i="2"/>
  <c r="AN195" i="2"/>
  <c r="AN943" i="2"/>
  <c r="AN942" i="2"/>
  <c r="AN787" i="2"/>
  <c r="AN786" i="2"/>
  <c r="AN785" i="2"/>
  <c r="AN784" i="2"/>
  <c r="AN61" i="2"/>
  <c r="AN60" i="2"/>
  <c r="AN59" i="2"/>
  <c r="AN58" i="2"/>
  <c r="AN57" i="2"/>
  <c r="AN56" i="2"/>
  <c r="AN55" i="2"/>
  <c r="AN54" i="2"/>
  <c r="AN17" i="2"/>
  <c r="AN16" i="2"/>
  <c r="AN15" i="2"/>
  <c r="AN14" i="2"/>
  <c r="AN13" i="2"/>
  <c r="AN12" i="2"/>
  <c r="AN1884" i="2"/>
  <c r="AN707" i="2"/>
  <c r="AN706" i="2"/>
  <c r="AN705" i="2"/>
  <c r="AN704" i="2"/>
  <c r="AN2007" i="2"/>
  <c r="AN1407" i="2"/>
  <c r="AN1883" i="2"/>
  <c r="AN1406" i="2"/>
  <c r="AQ1402" i="2"/>
  <c r="AR1402" i="2" s="1"/>
  <c r="AQ1711" i="2"/>
  <c r="AR1711" i="2" s="1"/>
  <c r="AQ2002" i="2"/>
  <c r="AR2002" i="2" s="1"/>
  <c r="AQ695" i="2"/>
  <c r="AR695" i="2" s="1"/>
  <c r="AK787" i="2"/>
  <c r="AI787" i="2"/>
  <c r="AJ787" i="2"/>
  <c r="AK786" i="2"/>
  <c r="AI786" i="2"/>
  <c r="AJ786" i="2"/>
  <c r="AK785" i="2"/>
  <c r="AI785" i="2"/>
  <c r="AJ785" i="2"/>
  <c r="AK784" i="2"/>
  <c r="AI784" i="2"/>
  <c r="AJ784" i="2"/>
  <c r="AK61" i="2"/>
  <c r="AI61" i="2"/>
  <c r="AJ61" i="2"/>
  <c r="AK60" i="2"/>
  <c r="AI60" i="2"/>
  <c r="AJ60" i="2"/>
  <c r="AK59" i="2"/>
  <c r="AI59" i="2"/>
  <c r="AJ59" i="2"/>
  <c r="AK58" i="2"/>
  <c r="AI58" i="2"/>
  <c r="AJ58" i="2"/>
  <c r="AK57" i="2"/>
  <c r="AI57" i="2"/>
  <c r="AJ57" i="2"/>
  <c r="AK56" i="2"/>
  <c r="AI56" i="2"/>
  <c r="AJ56" i="2"/>
  <c r="AK55" i="2"/>
  <c r="AI55" i="2"/>
  <c r="AJ55" i="2"/>
  <c r="AK54" i="2"/>
  <c r="AI54" i="2"/>
  <c r="AJ54" i="2"/>
  <c r="AK17" i="2"/>
  <c r="AI17" i="2"/>
  <c r="AJ17" i="2"/>
  <c r="AK16" i="2"/>
  <c r="AI16" i="2"/>
  <c r="AJ16" i="2"/>
  <c r="AK15" i="2"/>
  <c r="AI15" i="2"/>
  <c r="AJ15" i="2"/>
  <c r="AK14" i="2"/>
  <c r="AI14" i="2"/>
  <c r="AJ14" i="2"/>
  <c r="AK13" i="2"/>
  <c r="AI13" i="2"/>
  <c r="AJ13" i="2"/>
  <c r="AK12" i="2"/>
  <c r="AI12" i="2"/>
  <c r="AJ12" i="2"/>
  <c r="AK1884" i="2"/>
  <c r="AI1884" i="2"/>
  <c r="AJ1884" i="2"/>
  <c r="AK707" i="2"/>
  <c r="AI707" i="2"/>
  <c r="AJ707" i="2"/>
  <c r="AK706" i="2"/>
  <c r="AI706" i="2"/>
  <c r="AJ706" i="2"/>
  <c r="AK705" i="2"/>
  <c r="AI705" i="2"/>
  <c r="AJ705" i="2"/>
  <c r="AK704" i="2"/>
  <c r="AI704" i="2"/>
  <c r="AJ704" i="2"/>
  <c r="AK2007" i="2"/>
  <c r="AI2007" i="2"/>
  <c r="AJ2007" i="2"/>
  <c r="AK1407" i="2"/>
  <c r="AI1407" i="2"/>
  <c r="AJ1407" i="2"/>
  <c r="AK1883" i="2"/>
  <c r="AI1883" i="2"/>
  <c r="AJ1883" i="2"/>
  <c r="AK1406" i="2"/>
  <c r="AI1406" i="2"/>
  <c r="AJ1406" i="2"/>
  <c r="AK518" i="2"/>
  <c r="AI518" i="2"/>
  <c r="AJ518" i="2"/>
  <c r="AK517" i="2"/>
  <c r="AI517" i="2"/>
  <c r="AJ517" i="2"/>
  <c r="AK516" i="2"/>
  <c r="AI516" i="2"/>
  <c r="AJ516" i="2"/>
  <c r="AK703" i="2"/>
  <c r="AI703" i="2"/>
  <c r="AJ703" i="2"/>
  <c r="AK2162" i="2"/>
  <c r="AI2162" i="2"/>
  <c r="AJ2162" i="2"/>
  <c r="AK702" i="2"/>
  <c r="AI702" i="2"/>
  <c r="AJ702" i="2"/>
  <c r="AK701" i="2"/>
  <c r="AI701" i="2"/>
  <c r="AJ701" i="2"/>
  <c r="AK1714" i="2"/>
  <c r="AI1714" i="2"/>
  <c r="AJ1714" i="2"/>
  <c r="AK1713" i="2"/>
  <c r="AI1713" i="2"/>
  <c r="AJ1713" i="2"/>
  <c r="AK700" i="2"/>
  <c r="AI700" i="2"/>
  <c r="AJ700" i="2"/>
  <c r="AK699" i="2"/>
  <c r="AI699" i="2"/>
  <c r="AJ699" i="2"/>
  <c r="AK2006" i="2"/>
  <c r="AI2006" i="2"/>
  <c r="AJ2006" i="2"/>
  <c r="AK2005" i="2"/>
  <c r="AI2005" i="2"/>
  <c r="AJ2005" i="2"/>
  <c r="AK1605" i="2"/>
  <c r="AI1605" i="2"/>
  <c r="AJ1605" i="2"/>
  <c r="AK1604" i="2"/>
  <c r="AI1604" i="2"/>
  <c r="AJ1604" i="2"/>
  <c r="AK2004" i="2"/>
  <c r="AI2004" i="2"/>
  <c r="AJ2004" i="2"/>
  <c r="AK1603" i="2"/>
  <c r="AI1603" i="2"/>
  <c r="AJ1603" i="2"/>
  <c r="AK1405" i="2"/>
  <c r="AI1405" i="2"/>
  <c r="AJ1405" i="2"/>
  <c r="AQ1403" i="2"/>
  <c r="AR1403" i="2" s="1"/>
  <c r="AQ1712" i="2"/>
  <c r="AR1712" i="2" s="1"/>
  <c r="AQ2003" i="2"/>
  <c r="AR2003" i="2" s="1"/>
  <c r="AQ1709" i="2"/>
  <c r="AR1709" i="2" s="1"/>
  <c r="AD961" i="2"/>
  <c r="AK959" i="2"/>
  <c r="AI959" i="2"/>
  <c r="AK201" i="2"/>
  <c r="AI201" i="2"/>
  <c r="AK1800" i="2"/>
  <c r="AI1800" i="2"/>
  <c r="AK957" i="2"/>
  <c r="AI957" i="2"/>
  <c r="AR955" i="2"/>
  <c r="AR954" i="2"/>
  <c r="AR953" i="2"/>
  <c r="AR952" i="2"/>
  <c r="AR951" i="2"/>
  <c r="AR199" i="2"/>
  <c r="AR198" i="2"/>
  <c r="AR197" i="2"/>
  <c r="AR196" i="2"/>
  <c r="AR1799" i="2"/>
  <c r="AR950" i="2"/>
  <c r="AR949" i="2"/>
  <c r="AR948" i="2"/>
  <c r="AR947" i="2"/>
  <c r="AR946" i="2"/>
  <c r="AR945" i="2"/>
  <c r="AR944" i="2"/>
  <c r="AR64" i="2"/>
  <c r="AR63" i="2"/>
  <c r="AR62" i="2"/>
  <c r="AR195" i="2"/>
  <c r="AR943" i="2"/>
  <c r="AR942" i="2"/>
  <c r="AR787" i="2"/>
  <c r="AR786" i="2"/>
  <c r="AR785" i="2"/>
  <c r="AR784" i="2"/>
  <c r="AR61" i="2"/>
  <c r="AR60" i="2"/>
  <c r="AR59" i="2"/>
  <c r="AR58" i="2"/>
  <c r="AR57" i="2"/>
  <c r="AR56" i="2"/>
  <c r="AR55" i="2"/>
  <c r="AR54" i="2"/>
  <c r="AR17" i="2"/>
  <c r="AR16" i="2"/>
  <c r="AR15" i="2"/>
  <c r="AR14" i="2"/>
  <c r="AR13" i="2"/>
  <c r="AR12" i="2"/>
  <c r="AR1884" i="2"/>
  <c r="AR707" i="2"/>
  <c r="AR706" i="2"/>
  <c r="AR705" i="2"/>
  <c r="AR704" i="2"/>
  <c r="AR2007" i="2"/>
  <c r="AR1407" i="2"/>
  <c r="AR1883" i="2"/>
  <c r="AR1406" i="2"/>
  <c r="AR518" i="2"/>
  <c r="AR517" i="2"/>
  <c r="AR516" i="2"/>
  <c r="AR703" i="2"/>
  <c r="AR2162" i="2"/>
  <c r="AR702" i="2"/>
  <c r="AR701" i="2"/>
  <c r="AR1714" i="2"/>
  <c r="AR1713" i="2"/>
  <c r="AR700" i="2"/>
  <c r="AR699" i="2"/>
  <c r="AR2006" i="2"/>
  <c r="AR2005" i="2"/>
  <c r="AR1605" i="2"/>
  <c r="AR1604" i="2"/>
  <c r="AR2004" i="2"/>
  <c r="AR1603" i="2"/>
  <c r="AR1405" i="2"/>
  <c r="AR1404" i="2"/>
  <c r="AQ2161" i="2"/>
  <c r="AR2161" i="2" s="1"/>
  <c r="AQ697" i="2"/>
  <c r="AR697" i="2" s="1"/>
  <c r="AQ1710" i="2"/>
  <c r="AR1710" i="2" s="1"/>
  <c r="AQ1602" i="2"/>
  <c r="AR1602" i="2" s="1"/>
  <c r="AQ1401" i="2"/>
  <c r="AR1401" i="2" s="1"/>
  <c r="AQ698" i="2"/>
  <c r="AR698" i="2" s="1"/>
  <c r="AQ696" i="2"/>
  <c r="AR696" i="2" s="1"/>
  <c r="AQ2001" i="2"/>
  <c r="AR2001" i="2" s="1"/>
  <c r="AJ1404" i="2"/>
  <c r="AJ1403" i="2"/>
  <c r="AJ1402" i="2"/>
  <c r="AJ1401" i="2"/>
  <c r="AJ2161" i="2"/>
  <c r="AJ1712" i="2"/>
  <c r="AJ1711" i="2"/>
  <c r="AJ698" i="2"/>
  <c r="AJ697" i="2"/>
  <c r="AJ2003" i="2"/>
  <c r="AJ2002" i="2"/>
  <c r="AJ696" i="2"/>
  <c r="AJ1710" i="2"/>
  <c r="AJ1709" i="2"/>
  <c r="AJ695" i="2"/>
  <c r="AJ2001" i="2"/>
  <c r="AJ1602" i="2"/>
  <c r="AM1601" i="2"/>
  <c r="AI1600" i="2"/>
  <c r="AJ1599" i="2"/>
  <c r="AM1597" i="2"/>
  <c r="AI1400" i="2"/>
  <c r="AJ1399" i="2"/>
  <c r="AM1397" i="2"/>
  <c r="AI1396" i="2"/>
  <c r="AJ1395" i="2"/>
  <c r="AM1708" i="2"/>
  <c r="AI1707" i="2"/>
  <c r="AD1707" i="2"/>
  <c r="AJ1706" i="2"/>
  <c r="AM652" i="2"/>
  <c r="AI2000" i="2"/>
  <c r="AJ1999" i="2"/>
  <c r="AM1705" i="2"/>
  <c r="AI693" i="2"/>
  <c r="AD693" i="2"/>
  <c r="AJ1998" i="2"/>
  <c r="AM1596" i="2"/>
  <c r="AI1595" i="2"/>
  <c r="AJ1594" i="2"/>
  <c r="AM1592" i="2"/>
  <c r="AI1394" i="2"/>
  <c r="AJ1393" i="2"/>
  <c r="AM515" i="2"/>
  <c r="AN1391" i="2"/>
  <c r="AN1389" i="2"/>
  <c r="AD1798" i="2"/>
  <c r="AN1797" i="2"/>
  <c r="AN194" i="2"/>
  <c r="AD193" i="2"/>
  <c r="AN192" i="2"/>
  <c r="AD191" i="2"/>
  <c r="AN1796" i="2"/>
  <c r="AD1795" i="2"/>
  <c r="AN1794" i="2"/>
  <c r="AD1793" i="2"/>
  <c r="AN1792" i="2"/>
  <c r="AD940" i="2"/>
  <c r="AN939" i="2"/>
  <c r="AN937" i="2"/>
  <c r="AD936" i="2"/>
  <c r="AN935" i="2"/>
  <c r="AD934" i="2"/>
  <c r="AN933" i="2"/>
  <c r="AD190" i="2"/>
  <c r="AN189" i="2"/>
  <c r="AD1791" i="2"/>
  <c r="AN1790" i="2"/>
  <c r="AD932" i="2"/>
  <c r="AN931" i="2"/>
  <c r="AD930" i="2"/>
  <c r="AN929" i="2"/>
  <c r="AD928" i="2"/>
  <c r="AN927" i="2"/>
  <c r="AD926" i="2"/>
  <c r="AN925" i="2"/>
  <c r="AD188" i="2"/>
  <c r="AN1789" i="2"/>
  <c r="AD924" i="2"/>
  <c r="AN187" i="2"/>
  <c r="AD1788" i="2"/>
  <c r="AN923" i="2"/>
  <c r="AN921" i="2"/>
  <c r="AR921" i="2"/>
  <c r="AD920" i="2"/>
  <c r="AN919" i="2"/>
  <c r="AR919" i="2"/>
  <c r="AD918" i="2"/>
  <c r="AN917" i="2"/>
  <c r="AQ779" i="2"/>
  <c r="AR779" i="2" s="1"/>
  <c r="AQ48" i="2"/>
  <c r="AR48" i="2"/>
  <c r="AQ10" i="2"/>
  <c r="AR10" i="2" s="1"/>
  <c r="AQ6" i="2"/>
  <c r="AR6" i="2" s="1"/>
  <c r="AQ514" i="2"/>
  <c r="AR514" i="2" s="1"/>
  <c r="AQ510" i="2"/>
  <c r="AR510" i="2" s="1"/>
  <c r="AQ1704" i="2"/>
  <c r="AR1704" i="2" s="1"/>
  <c r="AQ1591" i="2"/>
  <c r="AR1591" i="2" s="1"/>
  <c r="AI1404" i="2"/>
  <c r="AI1403" i="2"/>
  <c r="AI1402" i="2"/>
  <c r="AI1401" i="2"/>
  <c r="AI2161" i="2"/>
  <c r="AI1712" i="2"/>
  <c r="AI1711" i="2"/>
  <c r="AI698" i="2"/>
  <c r="AI697" i="2"/>
  <c r="AI2003" i="2"/>
  <c r="AI2002" i="2"/>
  <c r="AI696" i="2"/>
  <c r="AI1710" i="2"/>
  <c r="AI1709" i="2"/>
  <c r="AI695" i="2"/>
  <c r="AI2001" i="2"/>
  <c r="AI1602" i="2"/>
  <c r="AL1601" i="2"/>
  <c r="AI1599" i="2"/>
  <c r="AL1597" i="2"/>
  <c r="AI1399" i="2"/>
  <c r="AL1397" i="2"/>
  <c r="AI1395" i="2"/>
  <c r="AL1708" i="2"/>
  <c r="AI1706" i="2"/>
  <c r="AL652" i="2"/>
  <c r="AI1999" i="2"/>
  <c r="AL1705" i="2"/>
  <c r="AI1998" i="2"/>
  <c r="AL1596" i="2"/>
  <c r="AI1594" i="2"/>
  <c r="AL1592" i="2"/>
  <c r="AI1393" i="2"/>
  <c r="AL515" i="2"/>
  <c r="AL1391" i="2"/>
  <c r="AK1390" i="2"/>
  <c r="AI1390" i="2"/>
  <c r="AL1389" i="2"/>
  <c r="AK1798" i="2"/>
  <c r="AI1798" i="2"/>
  <c r="AL1797" i="2"/>
  <c r="AK941" i="2"/>
  <c r="AI941" i="2"/>
  <c r="AL194" i="2"/>
  <c r="AK193" i="2"/>
  <c r="AI193" i="2"/>
  <c r="AL192" i="2"/>
  <c r="AK191" i="2"/>
  <c r="AI191" i="2"/>
  <c r="AL1796" i="2"/>
  <c r="AK1795" i="2"/>
  <c r="AI1795" i="2"/>
  <c r="AL1794" i="2"/>
  <c r="AK1793" i="2"/>
  <c r="AI1793" i="2"/>
  <c r="AK940" i="2"/>
  <c r="AI940" i="2"/>
  <c r="AK938" i="2"/>
  <c r="AI938" i="2"/>
  <c r="AK936" i="2"/>
  <c r="AI936" i="2"/>
  <c r="AK934" i="2"/>
  <c r="AI934" i="2"/>
  <c r="AK190" i="2"/>
  <c r="AI190" i="2"/>
  <c r="AK1791" i="2"/>
  <c r="AI1791" i="2"/>
  <c r="AK932" i="2"/>
  <c r="AI932" i="2"/>
  <c r="AK930" i="2"/>
  <c r="AI930" i="2"/>
  <c r="AK928" i="2"/>
  <c r="AI928" i="2"/>
  <c r="AK926" i="2"/>
  <c r="AI926" i="2"/>
  <c r="AK188" i="2"/>
  <c r="AI188" i="2"/>
  <c r="AK924" i="2"/>
  <c r="AI924" i="2"/>
  <c r="AK1788" i="2"/>
  <c r="AI1788" i="2"/>
  <c r="AK922" i="2"/>
  <c r="AI922" i="2"/>
  <c r="AK920" i="2"/>
  <c r="AI920" i="2"/>
  <c r="AK918" i="2"/>
  <c r="AI918" i="2"/>
  <c r="AM916" i="2"/>
  <c r="AN916" i="2"/>
  <c r="AM186" i="2"/>
  <c r="AN186" i="2"/>
  <c r="AM185" i="2"/>
  <c r="AN185" i="2"/>
  <c r="AM184" i="2"/>
  <c r="AN184" i="2"/>
  <c r="AM1787" i="2"/>
  <c r="AN1787" i="2"/>
  <c r="AM1786" i="2"/>
  <c r="AN1786" i="2"/>
  <c r="AM915" i="2"/>
  <c r="AN915" i="2"/>
  <c r="AM914" i="2"/>
  <c r="AN914" i="2"/>
  <c r="AM913" i="2"/>
  <c r="AN913" i="2"/>
  <c r="AM912" i="2"/>
  <c r="AN912" i="2"/>
  <c r="AM911" i="2"/>
  <c r="AN911" i="2"/>
  <c r="AM910" i="2"/>
  <c r="AN910" i="2"/>
  <c r="AM909" i="2"/>
  <c r="AN909" i="2"/>
  <c r="AM183" i="2"/>
  <c r="AN183" i="2"/>
  <c r="AM182" i="2"/>
  <c r="AN182" i="2"/>
  <c r="AM181" i="2"/>
  <c r="AN181" i="2"/>
  <c r="AM908" i="2"/>
  <c r="AN908" i="2"/>
  <c r="AM907" i="2"/>
  <c r="AN907" i="2"/>
  <c r="AM906" i="2"/>
  <c r="AN906" i="2"/>
  <c r="AM905" i="2"/>
  <c r="AN905" i="2"/>
  <c r="AM904" i="2"/>
  <c r="AN904" i="2"/>
  <c r="AM903" i="2"/>
  <c r="AN903" i="2"/>
  <c r="AM902" i="2"/>
  <c r="AN902" i="2"/>
  <c r="AM180" i="2"/>
  <c r="AN180" i="2"/>
  <c r="AM179" i="2"/>
  <c r="AN179" i="2"/>
  <c r="AM178" i="2"/>
  <c r="AN178" i="2"/>
  <c r="AM53" i="2"/>
  <c r="AN53" i="2"/>
  <c r="AM52" i="2"/>
  <c r="AN52" i="2"/>
  <c r="AM901" i="2"/>
  <c r="AN901" i="2"/>
  <c r="AM900" i="2"/>
  <c r="AN900" i="2"/>
  <c r="AM899" i="2"/>
  <c r="AN899" i="2"/>
  <c r="AM898" i="2"/>
  <c r="AN898" i="2"/>
  <c r="AM897" i="2"/>
  <c r="AN897" i="2"/>
  <c r="AM783" i="2"/>
  <c r="AN783" i="2"/>
  <c r="AM782" i="2"/>
  <c r="AN782" i="2"/>
  <c r="AQ780" i="2"/>
  <c r="AR780" i="2" s="1"/>
  <c r="AQ49" i="2"/>
  <c r="AR49" i="2" s="1"/>
  <c r="AQ11" i="2"/>
  <c r="AR11" i="2" s="1"/>
  <c r="AQ7" i="2"/>
  <c r="AR7" i="2" s="1"/>
  <c r="AQ1996" i="2"/>
  <c r="AR1996" i="2" s="1"/>
  <c r="AQ511" i="2"/>
  <c r="AR511" i="2" s="1"/>
  <c r="AQ690" i="2"/>
  <c r="AR690" i="2" s="1"/>
  <c r="AQ1995" i="2"/>
  <c r="AR1995" i="2" s="1"/>
  <c r="AR1390" i="2"/>
  <c r="AR1798" i="2"/>
  <c r="AR941" i="2"/>
  <c r="AR193" i="2"/>
  <c r="AR191" i="2"/>
  <c r="AR1795" i="2"/>
  <c r="AR1793" i="2"/>
  <c r="AR940" i="2"/>
  <c r="AR938" i="2"/>
  <c r="AR936" i="2"/>
  <c r="AR934" i="2"/>
  <c r="AR190" i="2"/>
  <c r="AR1791" i="2"/>
  <c r="AR932" i="2"/>
  <c r="AR930" i="2"/>
  <c r="AR928" i="2"/>
  <c r="AR926" i="2"/>
  <c r="AR188" i="2"/>
  <c r="AR924" i="2"/>
  <c r="AR1788" i="2"/>
  <c r="AR922" i="2"/>
  <c r="AR920" i="2"/>
  <c r="AR918" i="2"/>
  <c r="AK917" i="2"/>
  <c r="AI917" i="2"/>
  <c r="AJ917" i="2"/>
  <c r="AK916" i="2"/>
  <c r="AI916" i="2"/>
  <c r="AJ916" i="2"/>
  <c r="AK186" i="2"/>
  <c r="AI186" i="2"/>
  <c r="AJ186" i="2"/>
  <c r="AK185" i="2"/>
  <c r="AI185" i="2"/>
  <c r="AJ185" i="2"/>
  <c r="AK184" i="2"/>
  <c r="AI184" i="2"/>
  <c r="AJ184" i="2"/>
  <c r="AK1787" i="2"/>
  <c r="AI1787" i="2"/>
  <c r="AJ1787" i="2"/>
  <c r="AK1786" i="2"/>
  <c r="AI1786" i="2"/>
  <c r="AJ1786" i="2"/>
  <c r="AK915" i="2"/>
  <c r="AI915" i="2"/>
  <c r="AJ915" i="2"/>
  <c r="AK914" i="2"/>
  <c r="AI914" i="2"/>
  <c r="AJ914" i="2"/>
  <c r="AK913" i="2"/>
  <c r="AI913" i="2"/>
  <c r="AJ913" i="2"/>
  <c r="AK912" i="2"/>
  <c r="AI912" i="2"/>
  <c r="AJ912" i="2"/>
  <c r="AK911" i="2"/>
  <c r="AI911" i="2"/>
  <c r="AJ911" i="2"/>
  <c r="AK910" i="2"/>
  <c r="AI910" i="2"/>
  <c r="AJ910" i="2"/>
  <c r="AK909" i="2"/>
  <c r="AI909" i="2"/>
  <c r="AJ909" i="2"/>
  <c r="AK183" i="2"/>
  <c r="AI183" i="2"/>
  <c r="AJ183" i="2"/>
  <c r="AK182" i="2"/>
  <c r="AI182" i="2"/>
  <c r="AJ182" i="2"/>
  <c r="AK181" i="2"/>
  <c r="AI181" i="2"/>
  <c r="AJ181" i="2"/>
  <c r="AK908" i="2"/>
  <c r="AI908" i="2"/>
  <c r="AJ908" i="2"/>
  <c r="AK907" i="2"/>
  <c r="AI907" i="2"/>
  <c r="AJ907" i="2"/>
  <c r="AK906" i="2"/>
  <c r="AI906" i="2"/>
  <c r="AJ906" i="2"/>
  <c r="AK905" i="2"/>
  <c r="AI905" i="2"/>
  <c r="AJ905" i="2"/>
  <c r="AK904" i="2"/>
  <c r="AI904" i="2"/>
  <c r="AJ904" i="2"/>
  <c r="AK903" i="2"/>
  <c r="AI903" i="2"/>
  <c r="AJ903" i="2"/>
  <c r="AK902" i="2"/>
  <c r="AI902" i="2"/>
  <c r="AJ902" i="2"/>
  <c r="AK180" i="2"/>
  <c r="AI180" i="2"/>
  <c r="AJ180" i="2"/>
  <c r="AK179" i="2"/>
  <c r="AI179" i="2"/>
  <c r="AJ179" i="2"/>
  <c r="AK178" i="2"/>
  <c r="AI178" i="2"/>
  <c r="AJ178" i="2"/>
  <c r="AK53" i="2"/>
  <c r="AI53" i="2"/>
  <c r="AJ53" i="2"/>
  <c r="AK52" i="2"/>
  <c r="AI52" i="2"/>
  <c r="AJ52" i="2"/>
  <c r="AK901" i="2"/>
  <c r="AI901" i="2"/>
  <c r="AJ901" i="2"/>
  <c r="AK900" i="2"/>
  <c r="AI900" i="2"/>
  <c r="AJ900" i="2"/>
  <c r="AK899" i="2"/>
  <c r="AI899" i="2"/>
  <c r="AJ899" i="2"/>
  <c r="AK898" i="2"/>
  <c r="AI898" i="2"/>
  <c r="AJ898" i="2"/>
  <c r="AK897" i="2"/>
  <c r="AI897" i="2"/>
  <c r="AJ897" i="2"/>
  <c r="AK783" i="2"/>
  <c r="AI783" i="2"/>
  <c r="AJ783" i="2"/>
  <c r="AK782" i="2"/>
  <c r="AI782" i="2"/>
  <c r="AJ782" i="2"/>
  <c r="AQ781" i="2"/>
  <c r="AR781" i="2" s="1"/>
  <c r="AQ50" i="2"/>
  <c r="AR50" i="2" s="1"/>
  <c r="AQ46" i="2"/>
  <c r="AR46" i="2" s="1"/>
  <c r="AQ8" i="2"/>
  <c r="AR8" i="2" s="1"/>
  <c r="AQ1387" i="2"/>
  <c r="AR1387" i="2" s="1"/>
  <c r="AQ512" i="2"/>
  <c r="AR512" i="2" s="1"/>
  <c r="AQ691" i="2"/>
  <c r="AR691" i="2" s="1"/>
  <c r="AQ688" i="2"/>
  <c r="AR688" i="2" s="1"/>
  <c r="AI1601" i="2"/>
  <c r="AJ1600" i="2"/>
  <c r="AK1598" i="2"/>
  <c r="AI1597" i="2"/>
  <c r="AJ1400" i="2"/>
  <c r="AK1398" i="2"/>
  <c r="AI1397" i="2"/>
  <c r="AJ1396" i="2"/>
  <c r="AK2160" i="2"/>
  <c r="AI1708" i="2"/>
  <c r="AJ1707" i="2"/>
  <c r="AK694" i="2"/>
  <c r="AI652" i="2"/>
  <c r="AD652" i="2"/>
  <c r="AJ2000" i="2"/>
  <c r="AK2159" i="2"/>
  <c r="AI1705" i="2"/>
  <c r="AD1705" i="2"/>
  <c r="AJ693" i="2"/>
  <c r="AK1997" i="2"/>
  <c r="AI1596" i="2"/>
  <c r="AJ1595" i="2"/>
  <c r="AK1593" i="2"/>
  <c r="AI1592" i="2"/>
  <c r="AJ1394" i="2"/>
  <c r="AK1392" i="2"/>
  <c r="AI515" i="2"/>
  <c r="AK1391" i="2"/>
  <c r="AI1391" i="2"/>
  <c r="AL1390" i="2"/>
  <c r="AQ1389" i="2"/>
  <c r="AR1389" i="2" s="1"/>
  <c r="AK1389" i="2"/>
  <c r="AI1389" i="2"/>
  <c r="AL1798" i="2"/>
  <c r="AQ1797" i="2"/>
  <c r="AR1797" i="2" s="1"/>
  <c r="AK1797" i="2"/>
  <c r="AI1797" i="2"/>
  <c r="AL941" i="2"/>
  <c r="AQ194" i="2"/>
  <c r="AR194" i="2" s="1"/>
  <c r="AK194" i="2"/>
  <c r="AI194" i="2"/>
  <c r="AL193" i="2"/>
  <c r="AQ192" i="2"/>
  <c r="AR192" i="2" s="1"/>
  <c r="AK192" i="2"/>
  <c r="AI192" i="2"/>
  <c r="AL191" i="2"/>
  <c r="AQ1796" i="2"/>
  <c r="AR1796" i="2" s="1"/>
  <c r="AK1796" i="2"/>
  <c r="AI1796" i="2"/>
  <c r="AL1795" i="2"/>
  <c r="AQ1794" i="2"/>
  <c r="AR1794" i="2" s="1"/>
  <c r="AK1794" i="2"/>
  <c r="AI1794" i="2"/>
  <c r="AL1793" i="2"/>
  <c r="AQ1792" i="2"/>
  <c r="AR1792" i="2" s="1"/>
  <c r="AK1792" i="2"/>
  <c r="AI1792" i="2"/>
  <c r="AL940" i="2"/>
  <c r="AQ939" i="2"/>
  <c r="AR939" i="2" s="1"/>
  <c r="AK939" i="2"/>
  <c r="AI939" i="2"/>
  <c r="AL938" i="2"/>
  <c r="AQ937" i="2"/>
  <c r="AR937" i="2" s="1"/>
  <c r="AK937" i="2"/>
  <c r="AI937" i="2"/>
  <c r="AL936" i="2"/>
  <c r="AQ935" i="2"/>
  <c r="AR935" i="2" s="1"/>
  <c r="AK935" i="2"/>
  <c r="AI935" i="2"/>
  <c r="AL934" i="2"/>
  <c r="AQ933" i="2"/>
  <c r="AR933" i="2" s="1"/>
  <c r="AK933" i="2"/>
  <c r="AI933" i="2"/>
  <c r="AL190" i="2"/>
  <c r="AQ189" i="2"/>
  <c r="AR189" i="2" s="1"/>
  <c r="AK189" i="2"/>
  <c r="AI189" i="2"/>
  <c r="AL1791" i="2"/>
  <c r="AQ1790" i="2"/>
  <c r="AR1790" i="2" s="1"/>
  <c r="AK1790" i="2"/>
  <c r="AI1790" i="2"/>
  <c r="AL932" i="2"/>
  <c r="AQ931" i="2"/>
  <c r="AR931" i="2" s="1"/>
  <c r="AK931" i="2"/>
  <c r="AI931" i="2"/>
  <c r="AL930" i="2"/>
  <c r="AQ929" i="2"/>
  <c r="AR929" i="2" s="1"/>
  <c r="AK929" i="2"/>
  <c r="AI929" i="2"/>
  <c r="AL928" i="2"/>
  <c r="AQ927" i="2"/>
  <c r="AR927" i="2" s="1"/>
  <c r="AK927" i="2"/>
  <c r="AI927" i="2"/>
  <c r="AL926" i="2"/>
  <c r="AQ925" i="2"/>
  <c r="AR925" i="2" s="1"/>
  <c r="AK925" i="2"/>
  <c r="AI925" i="2"/>
  <c r="AL188" i="2"/>
  <c r="AQ1789" i="2"/>
  <c r="AR1789" i="2" s="1"/>
  <c r="AK1789" i="2"/>
  <c r="AI1789" i="2"/>
  <c r="AL924" i="2"/>
  <c r="AQ187" i="2"/>
  <c r="AR187" i="2" s="1"/>
  <c r="AK187" i="2"/>
  <c r="AI187" i="2"/>
  <c r="AL1788" i="2"/>
  <c r="AQ923" i="2"/>
  <c r="AR923" i="2" s="1"/>
  <c r="AK923" i="2"/>
  <c r="AI923" i="2"/>
  <c r="AK921" i="2"/>
  <c r="AI921" i="2"/>
  <c r="AK919" i="2"/>
  <c r="AI919" i="2"/>
  <c r="AR917" i="2"/>
  <c r="AR916" i="2"/>
  <c r="AR186" i="2"/>
  <c r="AR185" i="2"/>
  <c r="AR184" i="2"/>
  <c r="AR1787" i="2"/>
  <c r="AR1786" i="2"/>
  <c r="AR915" i="2"/>
  <c r="AR914" i="2"/>
  <c r="AR913" i="2"/>
  <c r="AR912" i="2"/>
  <c r="AR911" i="2"/>
  <c r="AR910" i="2"/>
  <c r="AR909" i="2"/>
  <c r="AR183" i="2"/>
  <c r="AR182" i="2"/>
  <c r="AR181" i="2"/>
  <c r="AR908" i="2"/>
  <c r="AR907" i="2"/>
  <c r="AR906" i="2"/>
  <c r="AR905" i="2"/>
  <c r="AR904" i="2"/>
  <c r="AR903" i="2"/>
  <c r="AR902" i="2"/>
  <c r="AR180" i="2"/>
  <c r="AR179" i="2"/>
  <c r="AR178" i="2"/>
  <c r="AR53" i="2"/>
  <c r="AR52" i="2"/>
  <c r="AR901" i="2"/>
  <c r="AR900" i="2"/>
  <c r="AR899" i="2"/>
  <c r="AR898" i="2"/>
  <c r="AR897" i="2"/>
  <c r="AR783" i="2"/>
  <c r="AR782" i="2"/>
  <c r="AR51" i="2"/>
  <c r="AQ778" i="2"/>
  <c r="AR778" i="2" s="1"/>
  <c r="AQ47" i="2"/>
  <c r="AR47" i="2" s="1"/>
  <c r="AQ9" i="2"/>
  <c r="AR9" i="2" s="1"/>
  <c r="AQ1388" i="2"/>
  <c r="AR1388" i="2" s="1"/>
  <c r="AQ513" i="2"/>
  <c r="AR513" i="2" s="1"/>
  <c r="AQ692" i="2"/>
  <c r="AR692" i="2" s="1"/>
  <c r="AQ689" i="2"/>
  <c r="AR689" i="2" s="1"/>
  <c r="AQ1386" i="2"/>
  <c r="AR1386" i="2" s="1"/>
  <c r="AN51" i="2"/>
  <c r="AJ51" i="2"/>
  <c r="AN781" i="2"/>
  <c r="AJ781" i="2"/>
  <c r="AN780" i="2"/>
  <c r="AJ780" i="2"/>
  <c r="AN779" i="2"/>
  <c r="AJ779" i="2"/>
  <c r="AN778" i="2"/>
  <c r="AJ778" i="2"/>
  <c r="AN50" i="2"/>
  <c r="AJ50" i="2"/>
  <c r="AN49" i="2"/>
  <c r="AJ49" i="2"/>
  <c r="AN48" i="2"/>
  <c r="AJ48" i="2"/>
  <c r="AN47" i="2"/>
  <c r="AJ47" i="2"/>
  <c r="AN46" i="2"/>
  <c r="AJ46" i="2"/>
  <c r="AN11" i="2"/>
  <c r="AJ11" i="2"/>
  <c r="AN10" i="2"/>
  <c r="AJ10" i="2"/>
  <c r="AN9" i="2"/>
  <c r="AJ9" i="2"/>
  <c r="AN8" i="2"/>
  <c r="AJ8" i="2"/>
  <c r="AN7" i="2"/>
  <c r="AJ7" i="2"/>
  <c r="AN6" i="2"/>
  <c r="AJ6" i="2"/>
  <c r="AN1388" i="2"/>
  <c r="AJ1388" i="2"/>
  <c r="AN1387" i="2"/>
  <c r="AJ1387" i="2"/>
  <c r="AN1996" i="2"/>
  <c r="AJ1996" i="2"/>
  <c r="AN514" i="2"/>
  <c r="AJ514" i="2"/>
  <c r="AN513" i="2"/>
  <c r="AJ513" i="2"/>
  <c r="AN512" i="2"/>
  <c r="AJ512" i="2"/>
  <c r="AN511" i="2"/>
  <c r="AJ511" i="2"/>
  <c r="AN510" i="2"/>
  <c r="AJ510" i="2"/>
  <c r="AN692" i="2"/>
  <c r="AJ692" i="2"/>
  <c r="AN691" i="2"/>
  <c r="AJ691" i="2"/>
  <c r="AQ508" i="2"/>
  <c r="AR508" i="2" s="1"/>
  <c r="AI508" i="2"/>
  <c r="AK508" i="2"/>
  <c r="AB687" i="2"/>
  <c r="AC687" i="2"/>
  <c r="AQ1703" i="2"/>
  <c r="AR1703" i="2" s="1"/>
  <c r="AI1703" i="2"/>
  <c r="AK1703" i="2"/>
  <c r="AB686" i="2"/>
  <c r="AC686" i="2"/>
  <c r="AQ1700" i="2"/>
  <c r="AR1700" i="2" s="1"/>
  <c r="AI1700" i="2"/>
  <c r="AK1700" i="2"/>
  <c r="AB685" i="2"/>
  <c r="AC685" i="2"/>
  <c r="AQ1992" i="2"/>
  <c r="AR1992" i="2" s="1"/>
  <c r="AI1992" i="2"/>
  <c r="AK1992" i="2"/>
  <c r="AB1590" i="2"/>
  <c r="AC1590" i="2"/>
  <c r="AQ1588" i="2"/>
  <c r="AR1588" i="2" s="1"/>
  <c r="AI1588" i="2"/>
  <c r="AK1588" i="2"/>
  <c r="AB1587" i="2"/>
  <c r="AC1587" i="2"/>
  <c r="AQ1382" i="2"/>
  <c r="AR1382" i="2" s="1"/>
  <c r="AI1382" i="2"/>
  <c r="AK1382" i="2"/>
  <c r="AB1381" i="2"/>
  <c r="AC1381" i="2"/>
  <c r="AQ1698" i="2"/>
  <c r="AR1698" i="2" s="1"/>
  <c r="AI1698" i="2"/>
  <c r="AK1698" i="2"/>
  <c r="AB684" i="2"/>
  <c r="AC684" i="2"/>
  <c r="AQ1989" i="2"/>
  <c r="AR1989" i="2" s="1"/>
  <c r="AI1989" i="2"/>
  <c r="AK1989" i="2"/>
  <c r="AB1988" i="2"/>
  <c r="AC1988" i="2"/>
  <c r="AQ1695" i="2"/>
  <c r="AR1695" i="2" s="1"/>
  <c r="AI1695" i="2"/>
  <c r="AK1695" i="2"/>
  <c r="AB1987" i="2"/>
  <c r="AC1987" i="2"/>
  <c r="AQ1986" i="2"/>
  <c r="AR1986" i="2" s="1"/>
  <c r="AI1986" i="2"/>
  <c r="AK1986" i="2"/>
  <c r="AB1585" i="2"/>
  <c r="AC1585" i="2"/>
  <c r="AQ1582" i="2"/>
  <c r="AR1582" i="2" s="1"/>
  <c r="AI1582" i="2"/>
  <c r="AK1582" i="2"/>
  <c r="AB1581" i="2"/>
  <c r="AC1581" i="2"/>
  <c r="AQ1379" i="2"/>
  <c r="AR1379" i="2" s="1"/>
  <c r="AI1379" i="2"/>
  <c r="AK1379" i="2"/>
  <c r="AB1378" i="2"/>
  <c r="AC1378" i="2"/>
  <c r="AQ1985" i="2"/>
  <c r="AR1985" i="2" s="1"/>
  <c r="AI1985" i="2"/>
  <c r="AK1985" i="2"/>
  <c r="AB1694" i="2"/>
  <c r="AC1694" i="2"/>
  <c r="AQ681" i="2"/>
  <c r="AR681" i="2" s="1"/>
  <c r="AI681" i="2"/>
  <c r="AK681" i="2"/>
  <c r="AB680" i="2"/>
  <c r="AC680" i="2"/>
  <c r="AQ1881" i="2"/>
  <c r="AR1881" i="2" s="1"/>
  <c r="AI1881" i="2"/>
  <c r="AK1881" i="2"/>
  <c r="AB679" i="2"/>
  <c r="AC679" i="2"/>
  <c r="AQ1981" i="2"/>
  <c r="AR1981" i="2" s="1"/>
  <c r="AQ1980" i="2"/>
  <c r="AR1980" i="2" s="1"/>
  <c r="AQ1579" i="2"/>
  <c r="AR1579" i="2" s="1"/>
  <c r="AQ1578" i="2"/>
  <c r="AR1578" i="2" s="1"/>
  <c r="AM1578" i="2"/>
  <c r="AN1578" i="2"/>
  <c r="AM1576" i="2"/>
  <c r="AN1576" i="2"/>
  <c r="AL1576" i="2"/>
  <c r="AM1376" i="2"/>
  <c r="AN1376" i="2"/>
  <c r="AL1376" i="2"/>
  <c r="AM1374" i="2"/>
  <c r="AN1374" i="2"/>
  <c r="AL1374" i="2"/>
  <c r="AM896" i="2"/>
  <c r="AN896" i="2"/>
  <c r="AL896" i="2"/>
  <c r="AM894" i="2"/>
  <c r="AN894" i="2"/>
  <c r="AL894" i="2"/>
  <c r="AM1784" i="2"/>
  <c r="AN1784" i="2"/>
  <c r="AL1784" i="2"/>
  <c r="AM893" i="2"/>
  <c r="AN893" i="2"/>
  <c r="AL893" i="2"/>
  <c r="AQ889" i="2"/>
  <c r="AR889" i="2" s="1"/>
  <c r="AM889" i="2"/>
  <c r="AN889" i="2"/>
  <c r="AK889" i="2"/>
  <c r="AL889" i="2"/>
  <c r="AQ177" i="2"/>
  <c r="AR177" i="2" s="1"/>
  <c r="AM177" i="2"/>
  <c r="AN177" i="2"/>
  <c r="AK177" i="2"/>
  <c r="AL177" i="2"/>
  <c r="AI51" i="2"/>
  <c r="AI781" i="2"/>
  <c r="AI780" i="2"/>
  <c r="AI779" i="2"/>
  <c r="AI778" i="2"/>
  <c r="AI50" i="2"/>
  <c r="AI49" i="2"/>
  <c r="AI48" i="2"/>
  <c r="AI47" i="2"/>
  <c r="AI46" i="2"/>
  <c r="AI11" i="2"/>
  <c r="AI10" i="2"/>
  <c r="AI9" i="2"/>
  <c r="AI8" i="2"/>
  <c r="AI7" i="2"/>
  <c r="AI6" i="2"/>
  <c r="AI1388" i="2"/>
  <c r="AI1387" i="2"/>
  <c r="AI1996" i="2"/>
  <c r="AI514" i="2"/>
  <c r="AI513" i="2"/>
  <c r="AI512" i="2"/>
  <c r="AI511" i="2"/>
  <c r="AI510" i="2"/>
  <c r="AI692" i="2"/>
  <c r="AI691" i="2"/>
  <c r="AB1385" i="2"/>
  <c r="AC1385" i="2"/>
  <c r="AN508" i="2"/>
  <c r="AQ687" i="2"/>
  <c r="AR687" i="2" s="1"/>
  <c r="AI687" i="2"/>
  <c r="AK687" i="2"/>
  <c r="AB2158" i="2"/>
  <c r="AC2158" i="2"/>
  <c r="AN1703" i="2"/>
  <c r="AQ686" i="2"/>
  <c r="AR686" i="2" s="1"/>
  <c r="AI686" i="2"/>
  <c r="AK686" i="2"/>
  <c r="AB1702" i="2"/>
  <c r="AD1702" i="2" s="1"/>
  <c r="AC1702" i="2"/>
  <c r="AN1700" i="2"/>
  <c r="AQ685" i="2"/>
  <c r="AR685" i="2" s="1"/>
  <c r="AI685" i="2"/>
  <c r="AK685" i="2"/>
  <c r="AB1994" i="2"/>
  <c r="AC1994" i="2"/>
  <c r="AN1992" i="2"/>
  <c r="AQ1590" i="2"/>
  <c r="AR1590" i="2" s="1"/>
  <c r="AI1590" i="2"/>
  <c r="AK1590" i="2"/>
  <c r="AB1589" i="2"/>
  <c r="AC1589" i="2"/>
  <c r="AN1588" i="2"/>
  <c r="AQ1587" i="2"/>
  <c r="AR1587" i="2" s="1"/>
  <c r="AI1587" i="2"/>
  <c r="AK1587" i="2"/>
  <c r="AB1384" i="2"/>
  <c r="AC1384" i="2"/>
  <c r="AN1382" i="2"/>
  <c r="AQ1381" i="2"/>
  <c r="AR1381" i="2" s="1"/>
  <c r="AI1381" i="2"/>
  <c r="AK1381" i="2"/>
  <c r="AB2156" i="2"/>
  <c r="AD2156" i="2" s="1"/>
  <c r="AC2156" i="2"/>
  <c r="AN1698" i="2"/>
  <c r="AQ684" i="2"/>
  <c r="AR684" i="2" s="1"/>
  <c r="AI684" i="2"/>
  <c r="AK684" i="2"/>
  <c r="AB683" i="2"/>
  <c r="AD683" i="2" s="1"/>
  <c r="AC683" i="2"/>
  <c r="AN1989" i="2"/>
  <c r="AQ1988" i="2"/>
  <c r="AR1988" i="2" s="1"/>
  <c r="AI1988" i="2"/>
  <c r="AK1988" i="2"/>
  <c r="AB1697" i="2"/>
  <c r="AC1697" i="2"/>
  <c r="AN1695" i="2"/>
  <c r="AQ1987" i="2"/>
  <c r="AR1987" i="2" s="1"/>
  <c r="AI1987" i="2"/>
  <c r="AK1987" i="2"/>
  <c r="AB1586" i="2"/>
  <c r="AD1586" i="2" s="1"/>
  <c r="AC1586" i="2"/>
  <c r="AN1986" i="2"/>
  <c r="AQ1585" i="2"/>
  <c r="AR1585" i="2" s="1"/>
  <c r="AI1585" i="2"/>
  <c r="AK1585" i="2"/>
  <c r="AB1584" i="2"/>
  <c r="AC1584" i="2"/>
  <c r="AN1582" i="2"/>
  <c r="AQ1581" i="2"/>
  <c r="AR1581" i="2" s="1"/>
  <c r="AI1581" i="2"/>
  <c r="AK1581" i="2"/>
  <c r="AB1580" i="2"/>
  <c r="AC1580" i="2"/>
  <c r="AN1379" i="2"/>
  <c r="AQ1378" i="2"/>
  <c r="AR1378" i="2" s="1"/>
  <c r="AI1378" i="2"/>
  <c r="AK1378" i="2"/>
  <c r="AB1377" i="2"/>
  <c r="AC1377" i="2"/>
  <c r="AN1985" i="2"/>
  <c r="AQ1694" i="2"/>
  <c r="AR1694" i="2" s="1"/>
  <c r="AI1694" i="2"/>
  <c r="AK1694" i="2"/>
  <c r="AB1693" i="2"/>
  <c r="AC1693" i="2"/>
  <c r="AN681" i="2"/>
  <c r="AQ680" i="2"/>
  <c r="AR680" i="2" s="1"/>
  <c r="AI680" i="2"/>
  <c r="AK680" i="2"/>
  <c r="AB651" i="2"/>
  <c r="AC651" i="2"/>
  <c r="AN1881" i="2"/>
  <c r="AQ679" i="2"/>
  <c r="AR679" i="2" s="1"/>
  <c r="AI679" i="2"/>
  <c r="AK679" i="2"/>
  <c r="AB1983" i="2"/>
  <c r="AD1983" i="2" s="1"/>
  <c r="AC1983" i="2"/>
  <c r="AM1981" i="2"/>
  <c r="AN1981" i="2"/>
  <c r="AM1980" i="2"/>
  <c r="AN1980" i="2"/>
  <c r="AM1579" i="2"/>
  <c r="AN1579" i="2"/>
  <c r="AL1578" i="2"/>
  <c r="AQ1576" i="2"/>
  <c r="AR1576" i="2" s="1"/>
  <c r="AQ1376" i="2"/>
  <c r="AR1376" i="2" s="1"/>
  <c r="AR1374" i="2"/>
  <c r="AQ1374" i="2"/>
  <c r="AQ896" i="2"/>
  <c r="AR896" i="2" s="1"/>
  <c r="AQ894" i="2"/>
  <c r="AR894" i="2" s="1"/>
  <c r="AQ1784" i="2"/>
  <c r="AR1784" i="2" s="1"/>
  <c r="AQ893" i="2"/>
  <c r="AR893" i="2" s="1"/>
  <c r="AQ890" i="2"/>
  <c r="AR890" i="2" s="1"/>
  <c r="AM890" i="2"/>
  <c r="AN890" i="2"/>
  <c r="AK890" i="2"/>
  <c r="AL890" i="2"/>
  <c r="AQ1782" i="2"/>
  <c r="AR1782" i="2" s="1"/>
  <c r="AM1782" i="2"/>
  <c r="AN1782" i="2"/>
  <c r="AK1782" i="2"/>
  <c r="AL1782" i="2"/>
  <c r="AQ1385" i="2"/>
  <c r="AR1385" i="2" s="1"/>
  <c r="AI1385" i="2"/>
  <c r="AK1385" i="2"/>
  <c r="AB509" i="2"/>
  <c r="AC509" i="2"/>
  <c r="AQ2158" i="2"/>
  <c r="AR2158" i="2" s="1"/>
  <c r="AI2158" i="2"/>
  <c r="AK2158" i="2"/>
  <c r="AB2157" i="2"/>
  <c r="AC2157" i="2"/>
  <c r="AQ1702" i="2"/>
  <c r="AR1702" i="2" s="1"/>
  <c r="AI1702" i="2"/>
  <c r="AK1702" i="2"/>
  <c r="AB1701" i="2"/>
  <c r="AD1701" i="2" s="1"/>
  <c r="AC1701" i="2"/>
  <c r="AR1994" i="2"/>
  <c r="AQ1994" i="2"/>
  <c r="AI1994" i="2"/>
  <c r="AK1994" i="2"/>
  <c r="AB1993" i="2"/>
  <c r="AC1993" i="2"/>
  <c r="AQ1589" i="2"/>
  <c r="AR1589" i="2" s="1"/>
  <c r="AI1589" i="2"/>
  <c r="AK1589" i="2"/>
  <c r="AB1991" i="2"/>
  <c r="AC1991" i="2"/>
  <c r="AQ1384" i="2"/>
  <c r="AR1384" i="2" s="1"/>
  <c r="AI1384" i="2"/>
  <c r="AK1384" i="2"/>
  <c r="AB1383" i="2"/>
  <c r="AC1383" i="2"/>
  <c r="AQ2156" i="2"/>
  <c r="AR2156" i="2" s="1"/>
  <c r="AI2156" i="2"/>
  <c r="AK2156" i="2"/>
  <c r="AB1699" i="2"/>
  <c r="AD1699" i="2" s="1"/>
  <c r="AC1699" i="2"/>
  <c r="AQ683" i="2"/>
  <c r="AR683" i="2" s="1"/>
  <c r="AI683" i="2"/>
  <c r="AK683" i="2"/>
  <c r="AB1990" i="2"/>
  <c r="AC1990" i="2"/>
  <c r="AQ1697" i="2"/>
  <c r="AR1697" i="2" s="1"/>
  <c r="AI1697" i="2"/>
  <c r="AK1697" i="2"/>
  <c r="AB1696" i="2"/>
  <c r="AC1696" i="2"/>
  <c r="AQ1586" i="2"/>
  <c r="AR1586" i="2" s="1"/>
  <c r="AI1586" i="2"/>
  <c r="AK1586" i="2"/>
  <c r="AB682" i="2"/>
  <c r="AD682" i="2" s="1"/>
  <c r="AC682" i="2"/>
  <c r="AQ1584" i="2"/>
  <c r="AR1584" i="2" s="1"/>
  <c r="AI1584" i="2"/>
  <c r="AK1584" i="2"/>
  <c r="AB1583" i="2"/>
  <c r="AC1583" i="2"/>
  <c r="AQ1580" i="2"/>
  <c r="AR1580" i="2" s="1"/>
  <c r="AI1580" i="2"/>
  <c r="AK1580" i="2"/>
  <c r="AB1380" i="2"/>
  <c r="AC1380" i="2"/>
  <c r="AQ1377" i="2"/>
  <c r="AR1377" i="2" s="1"/>
  <c r="AI1377" i="2"/>
  <c r="AK1377" i="2"/>
  <c r="AB1882" i="2"/>
  <c r="AC1882" i="2"/>
  <c r="AQ1693" i="2"/>
  <c r="AR1693" i="2" s="1"/>
  <c r="AI1693" i="2"/>
  <c r="AK1693" i="2"/>
  <c r="AB1692" i="2"/>
  <c r="AC1692" i="2"/>
  <c r="AQ651" i="2"/>
  <c r="AR651" i="2" s="1"/>
  <c r="AI651" i="2"/>
  <c r="AK651" i="2"/>
  <c r="AB1984" i="2"/>
  <c r="AC1984" i="2"/>
  <c r="AQ1983" i="2"/>
  <c r="AR1983" i="2" s="1"/>
  <c r="AI1983" i="2"/>
  <c r="AK1983" i="2"/>
  <c r="AM1577" i="2"/>
  <c r="AN1577" i="2"/>
  <c r="AL1577" i="2"/>
  <c r="AM1575" i="2"/>
  <c r="AN1575" i="2"/>
  <c r="AL1575" i="2"/>
  <c r="AM1375" i="2"/>
  <c r="AN1375" i="2"/>
  <c r="AL1375" i="2"/>
  <c r="AM1373" i="2"/>
  <c r="AN1373" i="2"/>
  <c r="AL1373" i="2"/>
  <c r="AM895" i="2"/>
  <c r="AN895" i="2"/>
  <c r="AL895" i="2"/>
  <c r="AM1785" i="2"/>
  <c r="AN1785" i="2"/>
  <c r="AL1785" i="2"/>
  <c r="AM1783" i="2"/>
  <c r="AN1783" i="2"/>
  <c r="AL1783" i="2"/>
  <c r="AQ891" i="2"/>
  <c r="AR891" i="2" s="1"/>
  <c r="AM891" i="2"/>
  <c r="AN891" i="2"/>
  <c r="AK891" i="2"/>
  <c r="AL891" i="2"/>
  <c r="AQ887" i="2"/>
  <c r="AR887" i="2" s="1"/>
  <c r="AM887" i="2"/>
  <c r="AN887" i="2"/>
  <c r="AK887" i="2"/>
  <c r="AL887" i="2"/>
  <c r="AQ1780" i="2"/>
  <c r="AR1780" i="2" s="1"/>
  <c r="AJ690" i="2"/>
  <c r="AA690" i="2"/>
  <c r="AD690" i="2" s="1"/>
  <c r="AJ1704" i="2"/>
  <c r="AA1704" i="2"/>
  <c r="AD1704" i="2" s="1"/>
  <c r="AJ689" i="2"/>
  <c r="AA689" i="2"/>
  <c r="AD689" i="2" s="1"/>
  <c r="AJ688" i="2"/>
  <c r="AA688" i="2"/>
  <c r="AD688" i="2" s="1"/>
  <c r="AJ1995" i="2"/>
  <c r="AA1995" i="2"/>
  <c r="AD1995" i="2" s="1"/>
  <c r="AJ1591" i="2"/>
  <c r="AA1591" i="2"/>
  <c r="AD1591" i="2" s="1"/>
  <c r="AJ1386" i="2"/>
  <c r="AA1386" i="2"/>
  <c r="AD1386" i="2" s="1"/>
  <c r="AN1385" i="2"/>
  <c r="AQ509" i="2"/>
  <c r="AR509" i="2" s="1"/>
  <c r="AI509" i="2"/>
  <c r="AK509" i="2"/>
  <c r="AJ508" i="2"/>
  <c r="AB508" i="2"/>
  <c r="AC508" i="2"/>
  <c r="AA687" i="2"/>
  <c r="AN2158" i="2"/>
  <c r="AQ2157" i="2"/>
  <c r="AR2157" i="2" s="1"/>
  <c r="AI2157" i="2"/>
  <c r="AK2157" i="2"/>
  <c r="AJ1703" i="2"/>
  <c r="AB1703" i="2"/>
  <c r="AC1703" i="2"/>
  <c r="AA686" i="2"/>
  <c r="AD686" i="2" s="1"/>
  <c r="AN1702" i="2"/>
  <c r="AQ1701" i="2"/>
  <c r="AR1701" i="2" s="1"/>
  <c r="AI1701" i="2"/>
  <c r="AK1701" i="2"/>
  <c r="AJ1700" i="2"/>
  <c r="AB1700" i="2"/>
  <c r="AD1700" i="2" s="1"/>
  <c r="AC1700" i="2"/>
  <c r="AA685" i="2"/>
  <c r="AN1994" i="2"/>
  <c r="AQ1993" i="2"/>
  <c r="AR1993" i="2" s="1"/>
  <c r="AI1993" i="2"/>
  <c r="AK1993" i="2"/>
  <c r="AJ1992" i="2"/>
  <c r="AB1992" i="2"/>
  <c r="AC1992" i="2"/>
  <c r="AA1590" i="2"/>
  <c r="AD1590" i="2" s="1"/>
  <c r="AN1589" i="2"/>
  <c r="AQ1991" i="2"/>
  <c r="AR1991" i="2" s="1"/>
  <c r="AI1991" i="2"/>
  <c r="AK1991" i="2"/>
  <c r="AJ1588" i="2"/>
  <c r="AB1588" i="2"/>
  <c r="AC1588" i="2"/>
  <c r="AA1587" i="2"/>
  <c r="AD1587" i="2" s="1"/>
  <c r="AN1384" i="2"/>
  <c r="AQ1383" i="2"/>
  <c r="AR1383" i="2" s="1"/>
  <c r="AI1383" i="2"/>
  <c r="AK1383" i="2"/>
  <c r="AJ1382" i="2"/>
  <c r="AB1382" i="2"/>
  <c r="AC1382" i="2"/>
  <c r="AA1381" i="2"/>
  <c r="AD1381" i="2" s="1"/>
  <c r="AN2156" i="2"/>
  <c r="AQ1699" i="2"/>
  <c r="AR1699" i="2" s="1"/>
  <c r="AI1699" i="2"/>
  <c r="AK1699" i="2"/>
  <c r="AJ1698" i="2"/>
  <c r="AB1698" i="2"/>
  <c r="AD1698" i="2" s="1"/>
  <c r="AC1698" i="2"/>
  <c r="AA684" i="2"/>
  <c r="AN683" i="2"/>
  <c r="AQ1990" i="2"/>
  <c r="AR1990" i="2" s="1"/>
  <c r="AI1990" i="2"/>
  <c r="AK1990" i="2"/>
  <c r="AJ1989" i="2"/>
  <c r="AB1989" i="2"/>
  <c r="AC1989" i="2"/>
  <c r="AA1988" i="2"/>
  <c r="AD1988" i="2" s="1"/>
  <c r="AN1697" i="2"/>
  <c r="AQ1696" i="2"/>
  <c r="AR1696" i="2" s="1"/>
  <c r="AI1696" i="2"/>
  <c r="AK1696" i="2"/>
  <c r="AJ1695" i="2"/>
  <c r="AB1695" i="2"/>
  <c r="AC1695" i="2"/>
  <c r="AA1987" i="2"/>
  <c r="AN1586" i="2"/>
  <c r="AQ682" i="2"/>
  <c r="AR682" i="2" s="1"/>
  <c r="AI682" i="2"/>
  <c r="AK682" i="2"/>
  <c r="AJ1986" i="2"/>
  <c r="AB1986" i="2"/>
  <c r="AC1986" i="2"/>
  <c r="AA1585" i="2"/>
  <c r="AD1585" i="2" s="1"/>
  <c r="AN1584" i="2"/>
  <c r="AQ1583" i="2"/>
  <c r="AR1583" i="2" s="1"/>
  <c r="AI1583" i="2"/>
  <c r="AK1583" i="2"/>
  <c r="AJ1582" i="2"/>
  <c r="AB1582" i="2"/>
  <c r="AC1582" i="2"/>
  <c r="AA1581" i="2"/>
  <c r="AD1581" i="2" s="1"/>
  <c r="AN1580" i="2"/>
  <c r="AQ1380" i="2"/>
  <c r="AR1380" i="2" s="1"/>
  <c r="AI1380" i="2"/>
  <c r="AK1380" i="2"/>
  <c r="AJ1379" i="2"/>
  <c r="AB1379" i="2"/>
  <c r="AC1379" i="2"/>
  <c r="AA1378" i="2"/>
  <c r="AD1378" i="2" s="1"/>
  <c r="AN1377" i="2"/>
  <c r="AQ1882" i="2"/>
  <c r="AR1882" i="2" s="1"/>
  <c r="AI1882" i="2"/>
  <c r="AK1882" i="2"/>
  <c r="AJ1985" i="2"/>
  <c r="AB1985" i="2"/>
  <c r="AC1985" i="2"/>
  <c r="AA1694" i="2"/>
  <c r="AN1693" i="2"/>
  <c r="AQ1692" i="2"/>
  <c r="AR1692" i="2" s="1"/>
  <c r="AI1692" i="2"/>
  <c r="AK1692" i="2"/>
  <c r="AJ681" i="2"/>
  <c r="AB681" i="2"/>
  <c r="AC681" i="2"/>
  <c r="AA680" i="2"/>
  <c r="AN651" i="2"/>
  <c r="AQ1984" i="2"/>
  <c r="AR1984" i="2" s="1"/>
  <c r="AI1984" i="2"/>
  <c r="AK1984" i="2"/>
  <c r="AJ1881" i="2"/>
  <c r="AB1881" i="2"/>
  <c r="AC1881" i="2"/>
  <c r="AA679" i="2"/>
  <c r="AN1983" i="2"/>
  <c r="AQ1982" i="2"/>
  <c r="AR1982" i="2" s="1"/>
  <c r="AQ1577" i="2"/>
  <c r="AR1577" i="2" s="1"/>
  <c r="AQ1575" i="2"/>
  <c r="AR1575" i="2" s="1"/>
  <c r="AQ1375" i="2"/>
  <c r="AR1375" i="2" s="1"/>
  <c r="AQ1373" i="2"/>
  <c r="AR1373" i="2" s="1"/>
  <c r="AQ895" i="2"/>
  <c r="AR895" i="2" s="1"/>
  <c r="AR1785" i="2"/>
  <c r="AQ1785" i="2"/>
  <c r="AQ1783" i="2"/>
  <c r="AR1783" i="2" s="1"/>
  <c r="AR892" i="2"/>
  <c r="AQ892" i="2"/>
  <c r="AM892" i="2"/>
  <c r="AN892" i="2"/>
  <c r="AL892" i="2"/>
  <c r="AQ888" i="2"/>
  <c r="AR888" i="2" s="1"/>
  <c r="AM888" i="2"/>
  <c r="AN888" i="2"/>
  <c r="AK888" i="2"/>
  <c r="AL888" i="2"/>
  <c r="AQ1781" i="2"/>
  <c r="AR1781" i="2" s="1"/>
  <c r="AM1781" i="2"/>
  <c r="AN1781" i="2"/>
  <c r="AK1781" i="2"/>
  <c r="AL1781" i="2"/>
  <c r="AL1780" i="2"/>
  <c r="AL1779" i="2"/>
  <c r="AL886" i="2"/>
  <c r="AL885" i="2"/>
  <c r="AL884" i="2"/>
  <c r="AL883" i="2"/>
  <c r="AL882" i="2"/>
  <c r="AL881" i="2"/>
  <c r="AL1778" i="2"/>
  <c r="AL176" i="2"/>
  <c r="AL1777" i="2"/>
  <c r="AI877" i="2"/>
  <c r="AK877" i="2"/>
  <c r="AR877" i="2"/>
  <c r="AI175" i="2"/>
  <c r="AK175" i="2"/>
  <c r="AR175" i="2"/>
  <c r="AI872" i="2"/>
  <c r="AK872" i="2"/>
  <c r="AR872" i="2"/>
  <c r="AI868" i="2"/>
  <c r="AK868" i="2"/>
  <c r="AR868" i="2"/>
  <c r="AR866" i="2"/>
  <c r="AQ865" i="2"/>
  <c r="AR865" i="2" s="1"/>
  <c r="AQ864" i="2"/>
  <c r="AR864" i="2" s="1"/>
  <c r="AQ863" i="2"/>
  <c r="AR863" i="2" s="1"/>
  <c r="AQ862" i="2"/>
  <c r="AR862" i="2" s="1"/>
  <c r="AQ861" i="2"/>
  <c r="AR861" i="2" s="1"/>
  <c r="AQ45" i="2"/>
  <c r="AR45" i="2" s="1"/>
  <c r="AQ860" i="2"/>
  <c r="AR860" i="2" s="1"/>
  <c r="AQ859" i="2"/>
  <c r="AR859" i="2" s="1"/>
  <c r="AQ777" i="2"/>
  <c r="AR777" i="2" s="1"/>
  <c r="AQ776" i="2"/>
  <c r="AR776" i="2" s="1"/>
  <c r="AQ44" i="2"/>
  <c r="AR44" i="2" s="1"/>
  <c r="AQ43" i="2"/>
  <c r="AR43" i="2" s="1"/>
  <c r="AQ42" i="2"/>
  <c r="AR42" i="2" s="1"/>
  <c r="AQ41" i="2"/>
  <c r="AR41" i="2" s="1"/>
  <c r="AQ775" i="2"/>
  <c r="AR775" i="2" s="1"/>
  <c r="AQ40" i="2"/>
  <c r="AR40" i="2" s="1"/>
  <c r="AQ39" i="2"/>
  <c r="AR39" i="2" s="1"/>
  <c r="AQ5" i="2"/>
  <c r="AR5" i="2" s="1"/>
  <c r="AQ4" i="2"/>
  <c r="AR4" i="2" s="1"/>
  <c r="AQ3" i="2"/>
  <c r="AR3" i="2" s="1"/>
  <c r="AQ2" i="2"/>
  <c r="AR2" i="2" s="1"/>
  <c r="AQ507" i="2"/>
  <c r="AR507" i="2" s="1"/>
  <c r="AQ1979" i="2"/>
  <c r="AR1979" i="2" s="1"/>
  <c r="AQ649" i="2"/>
  <c r="AR649" i="2" s="1"/>
  <c r="AQ1690" i="2"/>
  <c r="AR1690" i="2" s="1"/>
  <c r="AQ1976" i="2"/>
  <c r="AR1976" i="2" s="1"/>
  <c r="AK1982" i="2"/>
  <c r="AC1982" i="2"/>
  <c r="AD1982" i="2" s="1"/>
  <c r="AK1981" i="2"/>
  <c r="AC1981" i="2"/>
  <c r="AD1981" i="2" s="1"/>
  <c r="AK1980" i="2"/>
  <c r="AC1980" i="2"/>
  <c r="AD1980" i="2" s="1"/>
  <c r="AK1579" i="2"/>
  <c r="AC1579" i="2"/>
  <c r="AD1579" i="2" s="1"/>
  <c r="AK1578" i="2"/>
  <c r="AC1578" i="2"/>
  <c r="AD1578" i="2" s="1"/>
  <c r="AK1577" i="2"/>
  <c r="AC1577" i="2"/>
  <c r="AD1577" i="2" s="1"/>
  <c r="AK1576" i="2"/>
  <c r="AC1576" i="2"/>
  <c r="AD1576" i="2" s="1"/>
  <c r="AK1575" i="2"/>
  <c r="AC1575" i="2"/>
  <c r="AD1575" i="2" s="1"/>
  <c r="AK1376" i="2"/>
  <c r="AC1376" i="2"/>
  <c r="AD1376" i="2" s="1"/>
  <c r="AK1375" i="2"/>
  <c r="AC1375" i="2"/>
  <c r="AD1375" i="2" s="1"/>
  <c r="AK1374" i="2"/>
  <c r="AC1374" i="2"/>
  <c r="AD1374" i="2" s="1"/>
  <c r="AK1373" i="2"/>
  <c r="AC1373" i="2"/>
  <c r="AD1373" i="2" s="1"/>
  <c r="AK896" i="2"/>
  <c r="AC896" i="2"/>
  <c r="AD896" i="2" s="1"/>
  <c r="AK895" i="2"/>
  <c r="AC895" i="2"/>
  <c r="AD895" i="2" s="1"/>
  <c r="AK894" i="2"/>
  <c r="AC894" i="2"/>
  <c r="AD894" i="2" s="1"/>
  <c r="AK1785" i="2"/>
  <c r="AC1785" i="2"/>
  <c r="AD1785" i="2" s="1"/>
  <c r="AK1784" i="2"/>
  <c r="AC1784" i="2"/>
  <c r="AD1784" i="2" s="1"/>
  <c r="AK1783" i="2"/>
  <c r="AC1783" i="2"/>
  <c r="AD1783" i="2" s="1"/>
  <c r="AK893" i="2"/>
  <c r="AC893" i="2"/>
  <c r="AD893" i="2" s="1"/>
  <c r="AK892" i="2"/>
  <c r="AK1780" i="2"/>
  <c r="AK1779" i="2"/>
  <c r="AK886" i="2"/>
  <c r="AK885" i="2"/>
  <c r="AK884" i="2"/>
  <c r="AK883" i="2"/>
  <c r="AK882" i="2"/>
  <c r="AK881" i="2"/>
  <c r="AK1778" i="2"/>
  <c r="AK176" i="2"/>
  <c r="AK1777" i="2"/>
  <c r="AI880" i="2"/>
  <c r="AK880" i="2"/>
  <c r="AR880" i="2"/>
  <c r="AD878" i="2"/>
  <c r="AN877" i="2"/>
  <c r="AI876" i="2"/>
  <c r="AK876" i="2"/>
  <c r="AR876" i="2"/>
  <c r="AD874" i="2"/>
  <c r="AN175" i="2"/>
  <c r="AI174" i="2"/>
  <c r="AK174" i="2"/>
  <c r="AR174" i="2"/>
  <c r="AD873" i="2"/>
  <c r="AN872" i="2"/>
  <c r="AI871" i="2"/>
  <c r="AK871" i="2"/>
  <c r="AR871" i="2"/>
  <c r="AD869" i="2"/>
  <c r="AN868" i="2"/>
  <c r="AI867" i="2"/>
  <c r="AK867" i="2"/>
  <c r="AR867" i="2"/>
  <c r="AD172" i="2"/>
  <c r="AQ672" i="2"/>
  <c r="AR672" i="2" s="1"/>
  <c r="AQ1571" i="2"/>
  <c r="AR1571" i="2" s="1"/>
  <c r="AR1779" i="2"/>
  <c r="AR886" i="2"/>
  <c r="AR885" i="2"/>
  <c r="AR884" i="2"/>
  <c r="AR883" i="2"/>
  <c r="AR882" i="2"/>
  <c r="AR881" i="2"/>
  <c r="AR1778" i="2"/>
  <c r="AR176" i="2"/>
  <c r="AR1777" i="2"/>
  <c r="AI879" i="2"/>
  <c r="AK879" i="2"/>
  <c r="AR879" i="2"/>
  <c r="AI875" i="2"/>
  <c r="AK875" i="2"/>
  <c r="AR875" i="2"/>
  <c r="AI1776" i="2"/>
  <c r="AK1776" i="2"/>
  <c r="AR1776" i="2"/>
  <c r="AI870" i="2"/>
  <c r="AK870" i="2"/>
  <c r="AR870" i="2"/>
  <c r="AI173" i="2"/>
  <c r="AK173" i="2"/>
  <c r="AR173" i="2"/>
  <c r="AQ678" i="2"/>
  <c r="AR678" i="2" s="1"/>
  <c r="AQ675" i="2"/>
  <c r="AR675" i="2" s="1"/>
  <c r="AQ650" i="2"/>
  <c r="AR650" i="2" s="1"/>
  <c r="AQ2154" i="2"/>
  <c r="AR2154" i="2" s="1"/>
  <c r="AQ1573" i="2"/>
  <c r="AR1573" i="2" s="1"/>
  <c r="AN1780" i="2"/>
  <c r="AN1779" i="2"/>
  <c r="AN886" i="2"/>
  <c r="AN885" i="2"/>
  <c r="AN884" i="2"/>
  <c r="AN883" i="2"/>
  <c r="AN882" i="2"/>
  <c r="AN881" i="2"/>
  <c r="AN1778" i="2"/>
  <c r="AN176" i="2"/>
  <c r="AN1777" i="2"/>
  <c r="AD880" i="2"/>
  <c r="AN879" i="2"/>
  <c r="AI878" i="2"/>
  <c r="AK878" i="2"/>
  <c r="AR878" i="2"/>
  <c r="AJ877" i="2"/>
  <c r="AD876" i="2"/>
  <c r="AN875" i="2"/>
  <c r="AI874" i="2"/>
  <c r="AK874" i="2"/>
  <c r="AR874" i="2"/>
  <c r="AJ175" i="2"/>
  <c r="AD174" i="2"/>
  <c r="AN1776" i="2"/>
  <c r="AI873" i="2"/>
  <c r="AK873" i="2"/>
  <c r="AR873" i="2"/>
  <c r="AJ872" i="2"/>
  <c r="AD871" i="2"/>
  <c r="AN870" i="2"/>
  <c r="AI869" i="2"/>
  <c r="AK869" i="2"/>
  <c r="AR869" i="2"/>
  <c r="AJ868" i="2"/>
  <c r="AD867" i="2"/>
  <c r="AN173" i="2"/>
  <c r="AI172" i="2"/>
  <c r="AK172" i="2"/>
  <c r="AR172" i="2"/>
  <c r="AQ671" i="2"/>
  <c r="AR671" i="2" s="1"/>
  <c r="AC2155" i="2"/>
  <c r="AM677" i="2"/>
  <c r="AC676" i="2"/>
  <c r="AM674" i="2"/>
  <c r="AC1978" i="2"/>
  <c r="AM1574" i="2"/>
  <c r="AC506" i="2"/>
  <c r="AM1691" i="2"/>
  <c r="AC673" i="2"/>
  <c r="AM1977" i="2"/>
  <c r="AC1572" i="2"/>
  <c r="AM1689" i="2"/>
  <c r="AC1975" i="2"/>
  <c r="AM1570" i="2"/>
  <c r="AL1568" i="2"/>
  <c r="AN1568" i="2"/>
  <c r="AA1566" i="2"/>
  <c r="AD1566" i="2" s="1"/>
  <c r="AC1566" i="2"/>
  <c r="AL1371" i="2"/>
  <c r="AN1371" i="2"/>
  <c r="AA1974" i="2"/>
  <c r="AC1974" i="2"/>
  <c r="AL1687" i="2"/>
  <c r="AN1687" i="2"/>
  <c r="AA670" i="2"/>
  <c r="AC670" i="2"/>
  <c r="AL1972" i="2"/>
  <c r="AN1972" i="2"/>
  <c r="AA2152" i="2"/>
  <c r="AC2152" i="2"/>
  <c r="AL669" i="2"/>
  <c r="AN669" i="2"/>
  <c r="AA1969" i="2"/>
  <c r="AC1969" i="2"/>
  <c r="AL1968" i="2"/>
  <c r="AN1968" i="2"/>
  <c r="AA1564" i="2"/>
  <c r="AD1564" i="2" s="1"/>
  <c r="AC1564" i="2"/>
  <c r="AL1562" i="2"/>
  <c r="AN1562" i="2"/>
  <c r="AA1560" i="2"/>
  <c r="AD1560" i="2" s="1"/>
  <c r="AC1560" i="2"/>
  <c r="AL1369" i="2"/>
  <c r="AN1369" i="2"/>
  <c r="AA1559" i="2"/>
  <c r="AC1559" i="2"/>
  <c r="AL1682" i="2"/>
  <c r="AN1682" i="2"/>
  <c r="AA1966" i="2"/>
  <c r="AC1966" i="2"/>
  <c r="AL858" i="2"/>
  <c r="AN858" i="2"/>
  <c r="AA170" i="2"/>
  <c r="AB170" i="2"/>
  <c r="AC170" i="2"/>
  <c r="AA850" i="2"/>
  <c r="AB850" i="2"/>
  <c r="AC850" i="2"/>
  <c r="AA1771" i="2"/>
  <c r="AD1771" i="2" s="1"/>
  <c r="AB1771" i="2"/>
  <c r="AC1771" i="2"/>
  <c r="AA849" i="2"/>
  <c r="AB849" i="2"/>
  <c r="AC849" i="2"/>
  <c r="AA1770" i="2"/>
  <c r="AB1770" i="2"/>
  <c r="AC1770" i="2"/>
  <c r="AA1769" i="2"/>
  <c r="AB1769" i="2"/>
  <c r="AC1769" i="2"/>
  <c r="AA1768" i="2"/>
  <c r="AD1768" i="2" s="1"/>
  <c r="AB1768" i="2"/>
  <c r="AC1768" i="2"/>
  <c r="AA848" i="2"/>
  <c r="AB848" i="2"/>
  <c r="AC848" i="2"/>
  <c r="AA847" i="2"/>
  <c r="AB847" i="2"/>
  <c r="AC847" i="2"/>
  <c r="AA846" i="2"/>
  <c r="AB846" i="2"/>
  <c r="AC846" i="2"/>
  <c r="AQ843" i="2"/>
  <c r="AR843" i="2" s="1"/>
  <c r="AQ841" i="2"/>
  <c r="AR841" i="2" s="1"/>
  <c r="AQ840" i="2"/>
  <c r="AR840" i="2" s="1"/>
  <c r="AQ839" i="2"/>
  <c r="AR839" i="2" s="1"/>
  <c r="AQ838" i="2"/>
  <c r="AR838" i="2" s="1"/>
  <c r="AQ837" i="2"/>
  <c r="AR837" i="2" s="1"/>
  <c r="AQ836" i="2"/>
  <c r="AR836" i="2" s="1"/>
  <c r="AQ835" i="2"/>
  <c r="AR835" i="2" s="1"/>
  <c r="AQ834" i="2"/>
  <c r="AR834" i="2" s="1"/>
  <c r="AQ833" i="2"/>
  <c r="AR833" i="2" s="1"/>
  <c r="AQ832" i="2"/>
  <c r="AR832" i="2" s="1"/>
  <c r="AQ831" i="2"/>
  <c r="AR831" i="2" s="1"/>
  <c r="AK866" i="2"/>
  <c r="AK865" i="2"/>
  <c r="AK864" i="2"/>
  <c r="AK863" i="2"/>
  <c r="AK862" i="2"/>
  <c r="AK861" i="2"/>
  <c r="AK45" i="2"/>
  <c r="AK860" i="2"/>
  <c r="AK859" i="2"/>
  <c r="AK777" i="2"/>
  <c r="AK776" i="2"/>
  <c r="AK44" i="2"/>
  <c r="AK43" i="2"/>
  <c r="AK42" i="2"/>
  <c r="AK41" i="2"/>
  <c r="AK775" i="2"/>
  <c r="AK40" i="2"/>
  <c r="AK39" i="2"/>
  <c r="AK5" i="2"/>
  <c r="AK4" i="2"/>
  <c r="AK3" i="2"/>
  <c r="AK2" i="2"/>
  <c r="AN2155" i="2"/>
  <c r="AB2155" i="2"/>
  <c r="AR677" i="2"/>
  <c r="AN676" i="2"/>
  <c r="AB676" i="2"/>
  <c r="AR674" i="2"/>
  <c r="AN1978" i="2"/>
  <c r="AB1978" i="2"/>
  <c r="AR1574" i="2"/>
  <c r="AN506" i="2"/>
  <c r="AB506" i="2"/>
  <c r="AR1691" i="2"/>
  <c r="AN673" i="2"/>
  <c r="AB673" i="2"/>
  <c r="AR1977" i="2"/>
  <c r="AN1572" i="2"/>
  <c r="AB1572" i="2"/>
  <c r="AR1689" i="2"/>
  <c r="AN1975" i="2"/>
  <c r="AB1975" i="2"/>
  <c r="AR1570" i="2"/>
  <c r="AL1569" i="2"/>
  <c r="AN1569" i="2"/>
  <c r="AR1568" i="2"/>
  <c r="AA1567" i="2"/>
  <c r="AD1567" i="2" s="1"/>
  <c r="AC1567" i="2"/>
  <c r="AL1372" i="2"/>
  <c r="AN1372" i="2"/>
  <c r="AR1371" i="2"/>
  <c r="AA2153" i="2"/>
  <c r="AC2153" i="2"/>
  <c r="AL1688" i="2"/>
  <c r="AN1688" i="2"/>
  <c r="AR1687" i="2"/>
  <c r="AA1686" i="2"/>
  <c r="AC1686" i="2"/>
  <c r="AL1973" i="2"/>
  <c r="AN1973" i="2"/>
  <c r="AR1972" i="2"/>
  <c r="AA1971" i="2"/>
  <c r="AD1971" i="2" s="1"/>
  <c r="AC1971" i="2"/>
  <c r="AL1685" i="2"/>
  <c r="AN1685" i="2"/>
  <c r="AR669" i="2"/>
  <c r="AA1970" i="2"/>
  <c r="AC1970" i="2"/>
  <c r="AL668" i="2"/>
  <c r="AN668" i="2"/>
  <c r="AR1968" i="2"/>
  <c r="AA1565" i="2"/>
  <c r="AD1565" i="2" s="1"/>
  <c r="AC1565" i="2"/>
  <c r="AL1563" i="2"/>
  <c r="AN1563" i="2"/>
  <c r="AR1562" i="2"/>
  <c r="AA1561" i="2"/>
  <c r="AD1561" i="2" s="1"/>
  <c r="AC1561" i="2"/>
  <c r="AL1370" i="2"/>
  <c r="AN1370" i="2"/>
  <c r="AR1369" i="2"/>
  <c r="AA1684" i="2"/>
  <c r="AC1684" i="2"/>
  <c r="AL1683" i="2"/>
  <c r="AN1683" i="2"/>
  <c r="AR1682" i="2"/>
  <c r="AA1967" i="2"/>
  <c r="AC1967" i="2"/>
  <c r="AL1965" i="2"/>
  <c r="AN1965" i="2"/>
  <c r="AR858" i="2"/>
  <c r="AA1775" i="2"/>
  <c r="AC1775" i="2"/>
  <c r="AL1774" i="2"/>
  <c r="AN1774" i="2"/>
  <c r="AR1773" i="2"/>
  <c r="AA1773" i="2"/>
  <c r="AD1773" i="2" s="1"/>
  <c r="AC1773" i="2"/>
  <c r="AL1772" i="2"/>
  <c r="AN1772" i="2"/>
  <c r="AR857" i="2"/>
  <c r="AA857" i="2"/>
  <c r="AC857" i="2"/>
  <c r="AL856" i="2"/>
  <c r="AN856" i="2"/>
  <c r="AR855" i="2"/>
  <c r="AA855" i="2"/>
  <c r="AC855" i="2"/>
  <c r="AL171" i="2"/>
  <c r="AN171" i="2"/>
  <c r="AR854" i="2"/>
  <c r="AA854" i="2"/>
  <c r="AC854" i="2"/>
  <c r="AL853" i="2"/>
  <c r="AN853" i="2"/>
  <c r="AR852" i="2"/>
  <c r="AA852" i="2"/>
  <c r="AC852" i="2"/>
  <c r="AL851" i="2"/>
  <c r="AN851" i="2"/>
  <c r="AR170" i="2"/>
  <c r="AQ844" i="2"/>
  <c r="AR844" i="2" s="1"/>
  <c r="AQ842" i="2"/>
  <c r="AR842" i="2" s="1"/>
  <c r="AA1568" i="2"/>
  <c r="AD1568" i="2" s="1"/>
  <c r="AC1568" i="2"/>
  <c r="AL1566" i="2"/>
  <c r="AN1566" i="2"/>
  <c r="AA1371" i="2"/>
  <c r="AD1371" i="2" s="1"/>
  <c r="AC1371" i="2"/>
  <c r="AL1974" i="2"/>
  <c r="AN1974" i="2"/>
  <c r="AA1687" i="2"/>
  <c r="AC1687" i="2"/>
  <c r="AL670" i="2"/>
  <c r="AN670" i="2"/>
  <c r="AA1972" i="2"/>
  <c r="AD1972" i="2" s="1"/>
  <c r="AC1972" i="2"/>
  <c r="AL2152" i="2"/>
  <c r="AN2152" i="2"/>
  <c r="AA669" i="2"/>
  <c r="AC669" i="2"/>
  <c r="AL1969" i="2"/>
  <c r="AN1969" i="2"/>
  <c r="AA1968" i="2"/>
  <c r="AD1968" i="2" s="1"/>
  <c r="AC1968" i="2"/>
  <c r="AL1564" i="2"/>
  <c r="AN1564" i="2"/>
  <c r="AA1562" i="2"/>
  <c r="AD1562" i="2" s="1"/>
  <c r="AC1562" i="2"/>
  <c r="AL1560" i="2"/>
  <c r="AN1560" i="2"/>
  <c r="AA1369" i="2"/>
  <c r="AD1369" i="2" s="1"/>
  <c r="AC1369" i="2"/>
  <c r="AL1559" i="2"/>
  <c r="AN1559" i="2"/>
  <c r="AA1682" i="2"/>
  <c r="AC1682" i="2"/>
  <c r="AL1966" i="2"/>
  <c r="AN1966" i="2"/>
  <c r="AA858" i="2"/>
  <c r="AC858" i="2"/>
  <c r="AQ850" i="2"/>
  <c r="AR850" i="2" s="1"/>
  <c r="AQ1771" i="2"/>
  <c r="AR1771" i="2" s="1"/>
  <c r="AQ849" i="2"/>
  <c r="AR849" i="2" s="1"/>
  <c r="AQ1770" i="2"/>
  <c r="AR1770" i="2" s="1"/>
  <c r="AQ1769" i="2"/>
  <c r="AR1769" i="2" s="1"/>
  <c r="AQ1768" i="2"/>
  <c r="AR1768" i="2" s="1"/>
  <c r="AQ848" i="2"/>
  <c r="AR848" i="2" s="1"/>
  <c r="AQ847" i="2"/>
  <c r="AR847" i="2" s="1"/>
  <c r="AQ846" i="2"/>
  <c r="AR846" i="2" s="1"/>
  <c r="AQ845" i="2"/>
  <c r="AR845" i="2" s="1"/>
  <c r="AQ1767" i="2"/>
  <c r="AR1767" i="2" s="1"/>
  <c r="AR2155" i="2"/>
  <c r="AM678" i="2"/>
  <c r="AN677" i="2"/>
  <c r="AB677" i="2"/>
  <c r="AC507" i="2"/>
  <c r="AR676" i="2"/>
  <c r="AM675" i="2"/>
  <c r="AN674" i="2"/>
  <c r="AB674" i="2"/>
  <c r="AC1979" i="2"/>
  <c r="AR1978" i="2"/>
  <c r="AM650" i="2"/>
  <c r="AN1574" i="2"/>
  <c r="AB1574" i="2"/>
  <c r="AC649" i="2"/>
  <c r="AR506" i="2"/>
  <c r="AM2154" i="2"/>
  <c r="AN1691" i="2"/>
  <c r="AB1691" i="2"/>
  <c r="AC1690" i="2"/>
  <c r="AR673" i="2"/>
  <c r="AM1573" i="2"/>
  <c r="AN1977" i="2"/>
  <c r="AB1977" i="2"/>
  <c r="AC1976" i="2"/>
  <c r="AR1572" i="2"/>
  <c r="AM672" i="2"/>
  <c r="AN1689" i="2"/>
  <c r="AB1689" i="2"/>
  <c r="AD1689" i="2" s="1"/>
  <c r="AC671" i="2"/>
  <c r="AR1975" i="2"/>
  <c r="AM1571" i="2"/>
  <c r="AN1570" i="2"/>
  <c r="AB1570" i="2"/>
  <c r="AA1569" i="2"/>
  <c r="AD1569" i="2" s="1"/>
  <c r="AC1569" i="2"/>
  <c r="AM1568" i="2"/>
  <c r="AL1567" i="2"/>
  <c r="AN1567" i="2"/>
  <c r="AR1566" i="2"/>
  <c r="AB1566" i="2"/>
  <c r="AA1372" i="2"/>
  <c r="AD1372" i="2" s="1"/>
  <c r="AC1372" i="2"/>
  <c r="AM1371" i="2"/>
  <c r="AL2153" i="2"/>
  <c r="AN2153" i="2"/>
  <c r="AR1974" i="2"/>
  <c r="AB1974" i="2"/>
  <c r="AA1688" i="2"/>
  <c r="AC1688" i="2"/>
  <c r="AM1687" i="2"/>
  <c r="AL1686" i="2"/>
  <c r="AN1686" i="2"/>
  <c r="AR670" i="2"/>
  <c r="AB670" i="2"/>
  <c r="AA1973" i="2"/>
  <c r="AD1973" i="2" s="1"/>
  <c r="AC1973" i="2"/>
  <c r="AM1972" i="2"/>
  <c r="AL1971" i="2"/>
  <c r="AN1971" i="2"/>
  <c r="AR2152" i="2"/>
  <c r="AB2152" i="2"/>
  <c r="AA1685" i="2"/>
  <c r="AC1685" i="2"/>
  <c r="AM669" i="2"/>
  <c r="AL1970" i="2"/>
  <c r="AN1970" i="2"/>
  <c r="AR1969" i="2"/>
  <c r="AB1969" i="2"/>
  <c r="AA668" i="2"/>
  <c r="AC668" i="2"/>
  <c r="AM1968" i="2"/>
  <c r="AL1565" i="2"/>
  <c r="AN1565" i="2"/>
  <c r="AR1564" i="2"/>
  <c r="AB1564" i="2"/>
  <c r="AA1563" i="2"/>
  <c r="AD1563" i="2" s="1"/>
  <c r="AC1563" i="2"/>
  <c r="AM1562" i="2"/>
  <c r="AL1561" i="2"/>
  <c r="AN1561" i="2"/>
  <c r="AR1560" i="2"/>
  <c r="AB1560" i="2"/>
  <c r="AA1370" i="2"/>
  <c r="AD1370" i="2" s="1"/>
  <c r="AC1370" i="2"/>
  <c r="AM1369" i="2"/>
  <c r="AL1684" i="2"/>
  <c r="AN1684" i="2"/>
  <c r="AR1559" i="2"/>
  <c r="AB1559" i="2"/>
  <c r="AA1683" i="2"/>
  <c r="AC1683" i="2"/>
  <c r="AM1682" i="2"/>
  <c r="AL1967" i="2"/>
  <c r="AN1967" i="2"/>
  <c r="AR1966" i="2"/>
  <c r="AB1966" i="2"/>
  <c r="AA1965" i="2"/>
  <c r="AC1965" i="2"/>
  <c r="AM858" i="2"/>
  <c r="AL1775" i="2"/>
  <c r="AN1775" i="2"/>
  <c r="AR1774" i="2"/>
  <c r="AA1774" i="2"/>
  <c r="AC1774" i="2"/>
  <c r="AL1773" i="2"/>
  <c r="AN1773" i="2"/>
  <c r="AR1772" i="2"/>
  <c r="AA1772" i="2"/>
  <c r="AD1772" i="2" s="1"/>
  <c r="AC1772" i="2"/>
  <c r="AL857" i="2"/>
  <c r="AN857" i="2"/>
  <c r="AR856" i="2"/>
  <c r="AA856" i="2"/>
  <c r="AC856" i="2"/>
  <c r="AL855" i="2"/>
  <c r="AN855" i="2"/>
  <c r="AR171" i="2"/>
  <c r="AA171" i="2"/>
  <c r="AC171" i="2"/>
  <c r="AL854" i="2"/>
  <c r="AN854" i="2"/>
  <c r="AR853" i="2"/>
  <c r="AA853" i="2"/>
  <c r="AC853" i="2"/>
  <c r="AL852" i="2"/>
  <c r="AN852" i="2"/>
  <c r="AR851" i="2"/>
  <c r="AA851" i="2"/>
  <c r="AD851" i="2" s="1"/>
  <c r="AC851" i="2"/>
  <c r="AQ169" i="2"/>
  <c r="AR169" i="2" s="1"/>
  <c r="AK828" i="2"/>
  <c r="AI828" i="2"/>
  <c r="AR828" i="2"/>
  <c r="AK824" i="2"/>
  <c r="AI824" i="2"/>
  <c r="AR824" i="2"/>
  <c r="AK774" i="2"/>
  <c r="AI774" i="2"/>
  <c r="AR774" i="2"/>
  <c r="AK37" i="2"/>
  <c r="AI37" i="2"/>
  <c r="AR37" i="2"/>
  <c r="AK1880" i="2"/>
  <c r="AI1880" i="2"/>
  <c r="AR1880" i="2"/>
  <c r="AK1558" i="2"/>
  <c r="AI1558" i="2"/>
  <c r="AR1558" i="2"/>
  <c r="AK1962" i="2"/>
  <c r="AI1962" i="2"/>
  <c r="AR1962" i="2"/>
  <c r="AK1680" i="2"/>
  <c r="AI1680" i="2"/>
  <c r="AR1680" i="2"/>
  <c r="AK1958" i="2"/>
  <c r="AI1958" i="2"/>
  <c r="AR1958" i="2"/>
  <c r="AK1556" i="2"/>
  <c r="AI1556" i="2"/>
  <c r="AR1556" i="2"/>
  <c r="AK2151" i="2"/>
  <c r="AI2151" i="2"/>
  <c r="AK1679" i="2"/>
  <c r="AI1679" i="2"/>
  <c r="AK1954" i="2"/>
  <c r="AI1954" i="2"/>
  <c r="AK1952" i="2"/>
  <c r="AI1952" i="2"/>
  <c r="AK1951" i="2"/>
  <c r="AI1951" i="2"/>
  <c r="AQ1677" i="2"/>
  <c r="AR1677" i="2" s="1"/>
  <c r="AQ1552" i="2"/>
  <c r="AR1552" i="2" s="1"/>
  <c r="AQ1878" i="2"/>
  <c r="AR1878" i="2" s="1"/>
  <c r="AN1948" i="2"/>
  <c r="AL1948" i="2"/>
  <c r="AM1948" i="2"/>
  <c r="AQ1947" i="2"/>
  <c r="AR1947" i="2" s="1"/>
  <c r="AL1765" i="2"/>
  <c r="AM1765" i="2"/>
  <c r="AC819" i="2"/>
  <c r="AA819" i="2"/>
  <c r="AB819" i="2"/>
  <c r="AN1762" i="2"/>
  <c r="AL1762" i="2"/>
  <c r="AC167" i="2"/>
  <c r="AA167" i="2"/>
  <c r="AB167" i="2"/>
  <c r="AN811" i="2"/>
  <c r="AL811" i="2"/>
  <c r="AQ1910" i="2"/>
  <c r="AR1910" i="2" s="1"/>
  <c r="AN1741" i="2"/>
  <c r="AL1741" i="2"/>
  <c r="AM1741" i="2"/>
  <c r="AN170" i="2"/>
  <c r="AN850" i="2"/>
  <c r="AN1771" i="2"/>
  <c r="AN849" i="2"/>
  <c r="AN1770" i="2"/>
  <c r="AN1769" i="2"/>
  <c r="AN1768" i="2"/>
  <c r="AN848" i="2"/>
  <c r="AN847" i="2"/>
  <c r="AN846" i="2"/>
  <c r="AN845" i="2"/>
  <c r="AC845" i="2"/>
  <c r="AD845" i="2" s="1"/>
  <c r="AK844" i="2"/>
  <c r="AC844" i="2"/>
  <c r="AD844" i="2" s="1"/>
  <c r="AK843" i="2"/>
  <c r="AC843" i="2"/>
  <c r="AD843" i="2" s="1"/>
  <c r="AK169" i="2"/>
  <c r="AC169" i="2"/>
  <c r="AK1767" i="2"/>
  <c r="AC1767" i="2"/>
  <c r="AD1767" i="2" s="1"/>
  <c r="AK842" i="2"/>
  <c r="AC842" i="2"/>
  <c r="AK841" i="2"/>
  <c r="AC841" i="2"/>
  <c r="AD841" i="2" s="1"/>
  <c r="AK840" i="2"/>
  <c r="AK839" i="2"/>
  <c r="AK838" i="2"/>
  <c r="AK837" i="2"/>
  <c r="AK836" i="2"/>
  <c r="AK835" i="2"/>
  <c r="AK834" i="2"/>
  <c r="AK833" i="2"/>
  <c r="AK832" i="2"/>
  <c r="AK831" i="2"/>
  <c r="AK168" i="2"/>
  <c r="AI168" i="2"/>
  <c r="AR168" i="2"/>
  <c r="AD829" i="2"/>
  <c r="AN828" i="2"/>
  <c r="AK827" i="2"/>
  <c r="AI827" i="2"/>
  <c r="AR827" i="2"/>
  <c r="AD825" i="2"/>
  <c r="AN824" i="2"/>
  <c r="AK823" i="2"/>
  <c r="AI823" i="2"/>
  <c r="AR823" i="2"/>
  <c r="AD821" i="2"/>
  <c r="AN774" i="2"/>
  <c r="AK38" i="2"/>
  <c r="AI38" i="2"/>
  <c r="AR38" i="2"/>
  <c r="AN37" i="2"/>
  <c r="AK36" i="2"/>
  <c r="AI36" i="2"/>
  <c r="AR36" i="2"/>
  <c r="AN1880" i="2"/>
  <c r="AK666" i="2"/>
  <c r="AI666" i="2"/>
  <c r="AR666" i="2"/>
  <c r="AN1558" i="2"/>
  <c r="AK1964" i="2"/>
  <c r="AI1964" i="2"/>
  <c r="AR1964" i="2"/>
  <c r="AN1962" i="2"/>
  <c r="AK647" i="2"/>
  <c r="AI647" i="2"/>
  <c r="AR647" i="2"/>
  <c r="AN1680" i="2"/>
  <c r="AK663" i="2"/>
  <c r="AI663" i="2"/>
  <c r="AR663" i="2"/>
  <c r="AN1958" i="2"/>
  <c r="AK1957" i="2"/>
  <c r="AI1957" i="2"/>
  <c r="AR1957" i="2"/>
  <c r="AN1556" i="2"/>
  <c r="AK1555" i="2"/>
  <c r="AI1555" i="2"/>
  <c r="AR1555" i="2"/>
  <c r="AR2151" i="2"/>
  <c r="AR1679" i="2"/>
  <c r="AR1954" i="2"/>
  <c r="AR1952" i="2"/>
  <c r="AR1951" i="2"/>
  <c r="AQ1949" i="2"/>
  <c r="AR1949" i="2" s="1"/>
  <c r="AQ1551" i="2"/>
  <c r="AR1551" i="2" s="1"/>
  <c r="AJ1675" i="2"/>
  <c r="AI1675" i="2"/>
  <c r="AK1675" i="2"/>
  <c r="AN1946" i="2"/>
  <c r="AL1946" i="2"/>
  <c r="AM1946" i="2"/>
  <c r="AQ1765" i="2"/>
  <c r="AR1765" i="2" s="1"/>
  <c r="AL818" i="2"/>
  <c r="AM818" i="2"/>
  <c r="AR817" i="2"/>
  <c r="AC1763" i="2"/>
  <c r="AA1763" i="2"/>
  <c r="AB1763" i="2"/>
  <c r="AM1762" i="2"/>
  <c r="AN815" i="2"/>
  <c r="AL815" i="2"/>
  <c r="AC812" i="2"/>
  <c r="AA812" i="2"/>
  <c r="AB812" i="2"/>
  <c r="AM811" i="2"/>
  <c r="AN808" i="2"/>
  <c r="AL808" i="2"/>
  <c r="AM808" i="2"/>
  <c r="AN805" i="2"/>
  <c r="AL805" i="2"/>
  <c r="AM805" i="2"/>
  <c r="AN802" i="2"/>
  <c r="AL802" i="2"/>
  <c r="AM802" i="2"/>
  <c r="AN1759" i="2"/>
  <c r="AL1759" i="2"/>
  <c r="AM1759" i="2"/>
  <c r="AK1926" i="2"/>
  <c r="AI1926" i="2"/>
  <c r="AJ1926" i="2"/>
  <c r="AQ1926" i="2"/>
  <c r="AR1926" i="2" s="1"/>
  <c r="AK830" i="2"/>
  <c r="AI830" i="2"/>
  <c r="AR830" i="2"/>
  <c r="AK826" i="2"/>
  <c r="AI826" i="2"/>
  <c r="AR826" i="2"/>
  <c r="AK822" i="2"/>
  <c r="AI822" i="2"/>
  <c r="AR822" i="2"/>
  <c r="AK773" i="2"/>
  <c r="AI773" i="2"/>
  <c r="AR773" i="2"/>
  <c r="AK35" i="2"/>
  <c r="AI35" i="2"/>
  <c r="AR35" i="2"/>
  <c r="AK665" i="2"/>
  <c r="AI665" i="2"/>
  <c r="AR665" i="2"/>
  <c r="AK648" i="2"/>
  <c r="AI648" i="2"/>
  <c r="AR648" i="2"/>
  <c r="AK1961" i="2"/>
  <c r="AI1961" i="2"/>
  <c r="AR1961" i="2"/>
  <c r="AK1960" i="2"/>
  <c r="AI1960" i="2"/>
  <c r="AR1960" i="2"/>
  <c r="AK1956" i="2"/>
  <c r="AI1956" i="2"/>
  <c r="AR1956" i="2"/>
  <c r="AK1955" i="2"/>
  <c r="AI1955" i="2"/>
  <c r="AR1955" i="2"/>
  <c r="AK2150" i="2"/>
  <c r="AI2150" i="2"/>
  <c r="AK1678" i="2"/>
  <c r="AI1678" i="2"/>
  <c r="AK1953" i="2"/>
  <c r="AI1953" i="2"/>
  <c r="AK1554" i="2"/>
  <c r="AI1554" i="2"/>
  <c r="AQ1553" i="2"/>
  <c r="AR1553" i="2" s="1"/>
  <c r="AQ1550" i="2"/>
  <c r="AR1550" i="2" s="1"/>
  <c r="AL505" i="2"/>
  <c r="AM505" i="2"/>
  <c r="AR1948" i="2"/>
  <c r="AC1675" i="2"/>
  <c r="AA1675" i="2"/>
  <c r="AB1675" i="2"/>
  <c r="AJ1766" i="2"/>
  <c r="AI1766" i="2"/>
  <c r="AK1766" i="2"/>
  <c r="AN1764" i="2"/>
  <c r="AL1764" i="2"/>
  <c r="AM1764" i="2"/>
  <c r="AQ818" i="2"/>
  <c r="AR818" i="2" s="1"/>
  <c r="AC816" i="2"/>
  <c r="AA816" i="2"/>
  <c r="AB816" i="2"/>
  <c r="AM815" i="2"/>
  <c r="AN813" i="2"/>
  <c r="AL813" i="2"/>
  <c r="AN844" i="2"/>
  <c r="AN843" i="2"/>
  <c r="AN169" i="2"/>
  <c r="AN1767" i="2"/>
  <c r="AN842" i="2"/>
  <c r="AN841" i="2"/>
  <c r="AN840" i="2"/>
  <c r="AN839" i="2"/>
  <c r="AN838" i="2"/>
  <c r="AN837" i="2"/>
  <c r="AN836" i="2"/>
  <c r="AN835" i="2"/>
  <c r="AN834" i="2"/>
  <c r="AN833" i="2"/>
  <c r="AN832" i="2"/>
  <c r="AN831" i="2"/>
  <c r="AD168" i="2"/>
  <c r="AN830" i="2"/>
  <c r="AK829" i="2"/>
  <c r="AI829" i="2"/>
  <c r="AR829" i="2"/>
  <c r="AJ828" i="2"/>
  <c r="AN826" i="2"/>
  <c r="AK825" i="2"/>
  <c r="AI825" i="2"/>
  <c r="AR825" i="2"/>
  <c r="AJ824" i="2"/>
  <c r="AD823" i="2"/>
  <c r="AN822" i="2"/>
  <c r="AK821" i="2"/>
  <c r="AI821" i="2"/>
  <c r="AR821" i="2"/>
  <c r="AJ774" i="2"/>
  <c r="AN773" i="2"/>
  <c r="AK772" i="2"/>
  <c r="AI772" i="2"/>
  <c r="AR772" i="2"/>
  <c r="AJ37" i="2"/>
  <c r="AN35" i="2"/>
  <c r="AK667" i="2"/>
  <c r="AI667" i="2"/>
  <c r="AR667" i="2"/>
  <c r="AJ1880" i="2"/>
  <c r="AN665" i="2"/>
  <c r="AK664" i="2"/>
  <c r="AI664" i="2"/>
  <c r="AR664" i="2"/>
  <c r="AJ1558" i="2"/>
  <c r="AN648" i="2"/>
  <c r="AK1963" i="2"/>
  <c r="AI1963" i="2"/>
  <c r="AR1963" i="2"/>
  <c r="AJ1962" i="2"/>
  <c r="AN1961" i="2"/>
  <c r="AK1681" i="2"/>
  <c r="AI1681" i="2"/>
  <c r="AR1681" i="2"/>
  <c r="AJ1680" i="2"/>
  <c r="AN1960" i="2"/>
  <c r="AK1959" i="2"/>
  <c r="AI1959" i="2"/>
  <c r="AR1959" i="2"/>
  <c r="AJ1958" i="2"/>
  <c r="AN1956" i="2"/>
  <c r="AK1557" i="2"/>
  <c r="AI1557" i="2"/>
  <c r="AR1557" i="2"/>
  <c r="AJ1556" i="2"/>
  <c r="AN1955" i="2"/>
  <c r="AK1879" i="2"/>
  <c r="AI1879" i="2"/>
  <c r="AR1879" i="2"/>
  <c r="AJ2151" i="2"/>
  <c r="AD2151" i="2"/>
  <c r="AN2150" i="2"/>
  <c r="AR2150" i="2"/>
  <c r="AJ1679" i="2"/>
  <c r="AD1679" i="2"/>
  <c r="AN1678" i="2"/>
  <c r="AR1678" i="2"/>
  <c r="AJ1954" i="2"/>
  <c r="AN1953" i="2"/>
  <c r="AR1953" i="2"/>
  <c r="AJ1952" i="2"/>
  <c r="AN1554" i="2"/>
  <c r="AR1554" i="2"/>
  <c r="AJ1951" i="2"/>
  <c r="AD1951" i="2"/>
  <c r="AR1950" i="2"/>
  <c r="AQ646" i="2"/>
  <c r="AR646" i="2" s="1"/>
  <c r="AQ1549" i="2"/>
  <c r="AR1549" i="2" s="1"/>
  <c r="AL1947" i="2"/>
  <c r="AM1947" i="2"/>
  <c r="AC1766" i="2"/>
  <c r="AA1766" i="2"/>
  <c r="AB1766" i="2"/>
  <c r="AJ819" i="2"/>
  <c r="AI819" i="2"/>
  <c r="AK819" i="2"/>
  <c r="AN817" i="2"/>
  <c r="AL817" i="2"/>
  <c r="AM817" i="2"/>
  <c r="AC814" i="2"/>
  <c r="AA814" i="2"/>
  <c r="AB814" i="2"/>
  <c r="AN1761" i="2"/>
  <c r="AL1761" i="2"/>
  <c r="AK1547" i="2"/>
  <c r="AI1547" i="2"/>
  <c r="AJ1547" i="2"/>
  <c r="AQ1547" i="2"/>
  <c r="AR1547" i="2" s="1"/>
  <c r="AI1950" i="2"/>
  <c r="AI1677" i="2"/>
  <c r="AI1949" i="2"/>
  <c r="AI1553" i="2"/>
  <c r="AI646" i="2"/>
  <c r="AI1552" i="2"/>
  <c r="AI1551" i="2"/>
  <c r="AI1550" i="2"/>
  <c r="AI1549" i="2"/>
  <c r="AI1878" i="2"/>
  <c r="AI1948" i="2"/>
  <c r="AA1948" i="2"/>
  <c r="AD1948" i="2" s="1"/>
  <c r="AK1676" i="2"/>
  <c r="AN1676" i="2"/>
  <c r="AL1675" i="2"/>
  <c r="AI1946" i="2"/>
  <c r="AA1946" i="2"/>
  <c r="AD1946" i="2" s="1"/>
  <c r="AK1945" i="2"/>
  <c r="AN1945" i="2"/>
  <c r="AL1766" i="2"/>
  <c r="AI1764" i="2"/>
  <c r="AA1764" i="2"/>
  <c r="AD1764" i="2" s="1"/>
  <c r="AK820" i="2"/>
  <c r="AN820" i="2"/>
  <c r="AL819" i="2"/>
  <c r="AI817" i="2"/>
  <c r="AA817" i="2"/>
  <c r="AD817" i="2" s="1"/>
  <c r="AN1760" i="2"/>
  <c r="AL1760" i="2"/>
  <c r="AN804" i="2"/>
  <c r="AL804" i="2"/>
  <c r="AN801" i="2"/>
  <c r="AL801" i="2"/>
  <c r="AM1933" i="2"/>
  <c r="AN1933" i="2"/>
  <c r="AM1928" i="2"/>
  <c r="AN1928" i="2"/>
  <c r="AL164" i="2"/>
  <c r="AN164" i="2"/>
  <c r="AM164" i="2"/>
  <c r="AN1763" i="2"/>
  <c r="AL1763" i="2"/>
  <c r="AC1762" i="2"/>
  <c r="AA1762" i="2"/>
  <c r="AN816" i="2"/>
  <c r="AL816" i="2"/>
  <c r="AC815" i="2"/>
  <c r="AA815" i="2"/>
  <c r="AN814" i="2"/>
  <c r="AL814" i="2"/>
  <c r="AC813" i="2"/>
  <c r="AA813" i="2"/>
  <c r="AN167" i="2"/>
  <c r="AL167" i="2"/>
  <c r="AC1761" i="2"/>
  <c r="AA1761" i="2"/>
  <c r="AN812" i="2"/>
  <c r="AL812" i="2"/>
  <c r="AC811" i="2"/>
  <c r="AA811" i="2"/>
  <c r="AN810" i="2"/>
  <c r="AL810" i="2"/>
  <c r="AN807" i="2"/>
  <c r="AL807" i="2"/>
  <c r="AN166" i="2"/>
  <c r="AL166" i="2"/>
  <c r="AN800" i="2"/>
  <c r="AL800" i="2"/>
  <c r="AK1935" i="2"/>
  <c r="AI1935" i="2"/>
  <c r="AJ1935" i="2"/>
  <c r="AK1929" i="2"/>
  <c r="AI1929" i="2"/>
  <c r="AJ1929" i="2"/>
  <c r="AQ794" i="2"/>
  <c r="AR794" i="2" s="1"/>
  <c r="AK505" i="2"/>
  <c r="AB505" i="2"/>
  <c r="AK1947" i="2"/>
  <c r="AB1947" i="2"/>
  <c r="AD1947" i="2" s="1"/>
  <c r="AN1947" i="2"/>
  <c r="AK1765" i="2"/>
  <c r="AB1765" i="2"/>
  <c r="AD1765" i="2" s="1"/>
  <c r="AN1765" i="2"/>
  <c r="AK818" i="2"/>
  <c r="AB818" i="2"/>
  <c r="AD818" i="2" s="1"/>
  <c r="AN818" i="2"/>
  <c r="AN809" i="2"/>
  <c r="AL809" i="2"/>
  <c r="AM807" i="2"/>
  <c r="AN806" i="2"/>
  <c r="AL806" i="2"/>
  <c r="AM166" i="2"/>
  <c r="AN803" i="2"/>
  <c r="AL803" i="2"/>
  <c r="AM800" i="2"/>
  <c r="AN165" i="2"/>
  <c r="AL165" i="2"/>
  <c r="AQ1935" i="2"/>
  <c r="AR1935" i="2" s="1"/>
  <c r="AM1931" i="2"/>
  <c r="AN1931" i="2"/>
  <c r="AQ1929" i="2"/>
  <c r="AR1929" i="2" s="1"/>
  <c r="AA810" i="2"/>
  <c r="AA809" i="2"/>
  <c r="AA808" i="2"/>
  <c r="AD808" i="2" s="1"/>
  <c r="AA1760" i="2"/>
  <c r="AD1760" i="2" s="1"/>
  <c r="AA807" i="2"/>
  <c r="AA806" i="2"/>
  <c r="AD806" i="2" s="1"/>
  <c r="AA805" i="2"/>
  <c r="AD805" i="2" s="1"/>
  <c r="AA804" i="2"/>
  <c r="AD804" i="2" s="1"/>
  <c r="AA166" i="2"/>
  <c r="AA803" i="2"/>
  <c r="AD803" i="2" s="1"/>
  <c r="AA802" i="2"/>
  <c r="AD802" i="2" s="1"/>
  <c r="AA801" i="2"/>
  <c r="AD801" i="2" s="1"/>
  <c r="AA800" i="2"/>
  <c r="AD800" i="2" s="1"/>
  <c r="AA165" i="2"/>
  <c r="AD165" i="2" s="1"/>
  <c r="AA1759" i="2"/>
  <c r="AD1759" i="2" s="1"/>
  <c r="AR771" i="2"/>
  <c r="AJ771" i="2"/>
  <c r="AA771" i="2"/>
  <c r="AD771" i="2" s="1"/>
  <c r="AR770" i="2"/>
  <c r="AJ770" i="2"/>
  <c r="AA770" i="2"/>
  <c r="AD770" i="2" s="1"/>
  <c r="AR34" i="2"/>
  <c r="AJ34" i="2"/>
  <c r="AA34" i="2"/>
  <c r="AD34" i="2" s="1"/>
  <c r="AR662" i="2"/>
  <c r="AJ662" i="2"/>
  <c r="AA662" i="2"/>
  <c r="AD662" i="2" s="1"/>
  <c r="AR1944" i="2"/>
  <c r="AJ1944" i="2"/>
  <c r="AR1943" i="2"/>
  <c r="AR1942" i="2"/>
  <c r="AR1941" i="2"/>
  <c r="AR1940" i="2"/>
  <c r="AR645" i="2"/>
  <c r="AR1939" i="2"/>
  <c r="AR644" i="2"/>
  <c r="AR661" i="2"/>
  <c r="AR1938" i="2"/>
  <c r="AR1937" i="2"/>
  <c r="AR1936" i="2"/>
  <c r="AK1934" i="2"/>
  <c r="AI1934" i="2"/>
  <c r="AR1934" i="2"/>
  <c r="AK1932" i="2"/>
  <c r="AI1932" i="2"/>
  <c r="AR1932" i="2"/>
  <c r="AK660" i="2"/>
  <c r="AI660" i="2"/>
  <c r="AR660" i="2"/>
  <c r="AD1927" i="2"/>
  <c r="AR1925" i="2"/>
  <c r="AQ1924" i="2"/>
  <c r="AR1924" i="2" s="1"/>
  <c r="AQ1923" i="2"/>
  <c r="AR1923" i="2" s="1"/>
  <c r="AQ1758" i="2"/>
  <c r="AR1758" i="2" s="1"/>
  <c r="AQ1757" i="2"/>
  <c r="AR1757" i="2" s="1"/>
  <c r="AQ1756" i="2"/>
  <c r="AR1756" i="2" s="1"/>
  <c r="AQ799" i="2"/>
  <c r="AR799" i="2" s="1"/>
  <c r="AA1752" i="2"/>
  <c r="AB1752" i="2"/>
  <c r="AC1752" i="2"/>
  <c r="AQ798" i="2"/>
  <c r="AR798" i="2" s="1"/>
  <c r="AL798" i="2"/>
  <c r="AM798" i="2"/>
  <c r="AN798" i="2"/>
  <c r="AQ1921" i="2"/>
  <c r="AR1921" i="2" s="1"/>
  <c r="AQ1544" i="2"/>
  <c r="AR1544" i="2" s="1"/>
  <c r="AN1940" i="2"/>
  <c r="AN645" i="2"/>
  <c r="AN1939" i="2"/>
  <c r="AN644" i="2"/>
  <c r="AN661" i="2"/>
  <c r="AN1938" i="2"/>
  <c r="AN1937" i="2"/>
  <c r="AN1936" i="2"/>
  <c r="AK1933" i="2"/>
  <c r="AI1933" i="2"/>
  <c r="AR1933" i="2"/>
  <c r="AK1931" i="2"/>
  <c r="AI1931" i="2"/>
  <c r="AR1931" i="2"/>
  <c r="AK1928" i="2"/>
  <c r="AI1928" i="2"/>
  <c r="AR1928" i="2"/>
  <c r="AD1926" i="2"/>
  <c r="AQ1755" i="2"/>
  <c r="AR1755" i="2" s="1"/>
  <c r="AA1750" i="2"/>
  <c r="AB1750" i="2"/>
  <c r="AC1750" i="2"/>
  <c r="AQ796" i="2"/>
  <c r="AR796" i="2" s="1"/>
  <c r="AA794" i="2"/>
  <c r="AC794" i="2"/>
  <c r="AB794" i="2"/>
  <c r="AL771" i="2"/>
  <c r="AL770" i="2"/>
  <c r="AL34" i="2"/>
  <c r="AL662" i="2"/>
  <c r="AL1944" i="2"/>
  <c r="AL1943" i="2"/>
  <c r="AL1942" i="2"/>
  <c r="AL1941" i="2"/>
  <c r="AL1940" i="2"/>
  <c r="AL645" i="2"/>
  <c r="AL1939" i="2"/>
  <c r="AL644" i="2"/>
  <c r="AL661" i="2"/>
  <c r="AL1938" i="2"/>
  <c r="AL1937" i="2"/>
  <c r="AL1936" i="2"/>
  <c r="AK1548" i="2"/>
  <c r="AI1548" i="2"/>
  <c r="AR1548" i="2"/>
  <c r="AK1930" i="2"/>
  <c r="AI1930" i="2"/>
  <c r="AR1930" i="2"/>
  <c r="AD660" i="2"/>
  <c r="AK1927" i="2"/>
  <c r="AI1927" i="2"/>
  <c r="AR1927" i="2"/>
  <c r="AD1925" i="2"/>
  <c r="AD1924" i="2"/>
  <c r="AD1923" i="2"/>
  <c r="AD1758" i="2"/>
  <c r="AD1757" i="2"/>
  <c r="AD1756" i="2"/>
  <c r="AD799" i="2"/>
  <c r="AQ1754" i="2"/>
  <c r="AR1754" i="2" s="1"/>
  <c r="AL1754" i="2"/>
  <c r="AM1754" i="2"/>
  <c r="AN1754" i="2"/>
  <c r="AR1753" i="2"/>
  <c r="AL796" i="2"/>
  <c r="AM796" i="2"/>
  <c r="AN796" i="2"/>
  <c r="AA1921" i="2"/>
  <c r="AD1921" i="2" s="1"/>
  <c r="AC1921" i="2"/>
  <c r="AB1921" i="2"/>
  <c r="AQ1917" i="2"/>
  <c r="AR1917" i="2" s="1"/>
  <c r="AI1925" i="2"/>
  <c r="AI1924" i="2"/>
  <c r="AI1923" i="2"/>
  <c r="AI1758" i="2"/>
  <c r="AI1757" i="2"/>
  <c r="AI1756" i="2"/>
  <c r="AI799" i="2"/>
  <c r="AM1755" i="2"/>
  <c r="AB1754" i="2"/>
  <c r="AC1753" i="2"/>
  <c r="AD1753" i="2" s="1"/>
  <c r="AR1752" i="2"/>
  <c r="AM1751" i="2"/>
  <c r="AB798" i="2"/>
  <c r="AD798" i="2" s="1"/>
  <c r="AC797" i="2"/>
  <c r="AR1750" i="2"/>
  <c r="AM1749" i="2"/>
  <c r="AA795" i="2"/>
  <c r="AC795" i="2"/>
  <c r="AL793" i="2"/>
  <c r="AN793" i="2"/>
  <c r="AR164" i="2"/>
  <c r="AA1922" i="2"/>
  <c r="AD1922" i="2" s="1"/>
  <c r="AC1922" i="2"/>
  <c r="AL1920" i="2"/>
  <c r="AN1920" i="2"/>
  <c r="AR1919" i="2"/>
  <c r="AA1919" i="2"/>
  <c r="AD1919" i="2" s="1"/>
  <c r="AB1919" i="2"/>
  <c r="AC1919" i="2"/>
  <c r="AA1918" i="2"/>
  <c r="AD1918" i="2" s="1"/>
  <c r="AB1918" i="2"/>
  <c r="AC1918" i="2"/>
  <c r="AQ1916" i="2"/>
  <c r="AR1916" i="2" s="1"/>
  <c r="AL1916" i="2"/>
  <c r="AM1916" i="2"/>
  <c r="AN1916" i="2"/>
  <c r="AR1915" i="2"/>
  <c r="AQ1913" i="2"/>
  <c r="AR1913" i="2" s="1"/>
  <c r="AC1910" i="2"/>
  <c r="AA1910" i="2"/>
  <c r="AB1910" i="2"/>
  <c r="AR1751" i="2"/>
  <c r="AB797" i="2"/>
  <c r="AR1749" i="2"/>
  <c r="AL794" i="2"/>
  <c r="AN794" i="2"/>
  <c r="AR793" i="2"/>
  <c r="AA164" i="2"/>
  <c r="AD164" i="2" s="1"/>
  <c r="AC164" i="2"/>
  <c r="AL1921" i="2"/>
  <c r="AN1921" i="2"/>
  <c r="AR1920" i="2"/>
  <c r="AA1914" i="2"/>
  <c r="AD1914" i="2" s="1"/>
  <c r="AB1914" i="2"/>
  <c r="AC1914" i="2"/>
  <c r="AQ1545" i="2"/>
  <c r="AR1545" i="2" s="1"/>
  <c r="AL1545" i="2"/>
  <c r="AM1545" i="2"/>
  <c r="AN1545" i="2"/>
  <c r="AN1912" i="2"/>
  <c r="AL1912" i="2"/>
  <c r="AM1912" i="2"/>
  <c r="AL795" i="2"/>
  <c r="AN795" i="2"/>
  <c r="AA793" i="2"/>
  <c r="AC793" i="2"/>
  <c r="AL1922" i="2"/>
  <c r="AN1922" i="2"/>
  <c r="AA1920" i="2"/>
  <c r="AD1920" i="2" s="1"/>
  <c r="AC1920" i="2"/>
  <c r="AQ1546" i="2"/>
  <c r="AR1546" i="2" s="1"/>
  <c r="AN1919" i="2"/>
  <c r="AR1918" i="2"/>
  <c r="AB1916" i="2"/>
  <c r="AR1914" i="2"/>
  <c r="AB1545" i="2"/>
  <c r="AR1543" i="2"/>
  <c r="AR1912" i="2"/>
  <c r="AC1911" i="2"/>
  <c r="AA1911" i="2"/>
  <c r="AN1748" i="2"/>
  <c r="AL1748" i="2"/>
  <c r="AN1747" i="2"/>
  <c r="AL1747" i="2"/>
  <c r="AN1745" i="2"/>
  <c r="AL1745" i="2"/>
  <c r="AN1743" i="2"/>
  <c r="AL1743" i="2"/>
  <c r="AN1908" i="2"/>
  <c r="AL1908" i="2"/>
  <c r="AN1906" i="2"/>
  <c r="AL1906" i="2"/>
  <c r="AN1904" i="2"/>
  <c r="AL1904" i="2"/>
  <c r="AN1742" i="2"/>
  <c r="AL1742" i="2"/>
  <c r="AC1912" i="2"/>
  <c r="AA1912" i="2"/>
  <c r="AN1910" i="2"/>
  <c r="AL1910" i="2"/>
  <c r="AN1918" i="2"/>
  <c r="AC1917" i="2"/>
  <c r="AM1915" i="2"/>
  <c r="AN1914" i="2"/>
  <c r="AC1913" i="2"/>
  <c r="AM1544" i="2"/>
  <c r="AN1543" i="2"/>
  <c r="AC1543" i="2"/>
  <c r="AA1543" i="2"/>
  <c r="AN1911" i="2"/>
  <c r="AL1911" i="2"/>
  <c r="AC1748" i="2"/>
  <c r="AA1748" i="2"/>
  <c r="AN792" i="2"/>
  <c r="AL792" i="2"/>
  <c r="AN1746" i="2"/>
  <c r="AL1746" i="2"/>
  <c r="AN1744" i="2"/>
  <c r="AL1744" i="2"/>
  <c r="AN1909" i="2"/>
  <c r="AL1909" i="2"/>
  <c r="AN1907" i="2"/>
  <c r="AL1907" i="2"/>
  <c r="AN1905" i="2"/>
  <c r="AL1905" i="2"/>
  <c r="AN1903" i="2"/>
  <c r="AL1903" i="2"/>
  <c r="AA792" i="2"/>
  <c r="AD792" i="2" s="1"/>
  <c r="AA1747" i="2"/>
  <c r="AD1747" i="2" s="1"/>
  <c r="AA1746" i="2"/>
  <c r="AD1746" i="2" s="1"/>
  <c r="AA1745" i="2"/>
  <c r="AD1745" i="2" s="1"/>
  <c r="AA1744" i="2"/>
  <c r="AA1743" i="2"/>
  <c r="AD1743" i="2" s="1"/>
  <c r="AA1909" i="2"/>
  <c r="AD1909" i="2" s="1"/>
  <c r="AA1908" i="2"/>
  <c r="AD1908" i="2" s="1"/>
  <c r="AA1907" i="2"/>
  <c r="AD1907" i="2" s="1"/>
  <c r="AA1906" i="2"/>
  <c r="AD1906" i="2" s="1"/>
  <c r="AA1905" i="2"/>
  <c r="AD1905" i="2" s="1"/>
  <c r="AA1904" i="2"/>
  <c r="AD1904" i="2" s="1"/>
  <c r="AA1903" i="2"/>
  <c r="AD1903" i="2" s="1"/>
  <c r="AA1742" i="2"/>
  <c r="AD1742" i="2" s="1"/>
  <c r="AJ1902" i="2"/>
  <c r="AL1902" i="2"/>
  <c r="AI1902" i="2"/>
  <c r="AO762" i="3" l="1"/>
  <c r="AD739" i="2"/>
  <c r="AD1321" i="2"/>
  <c r="AD1312" i="2"/>
  <c r="AD1319" i="2"/>
  <c r="AO2165" i="2"/>
  <c r="AI2166" i="2" s="1"/>
  <c r="AD1754" i="2"/>
  <c r="AD1752" i="2"/>
  <c r="AD809" i="2"/>
  <c r="AD842" i="2"/>
  <c r="AD169" i="2"/>
  <c r="AD858" i="2"/>
  <c r="AD1682" i="2"/>
  <c r="AD669" i="2"/>
  <c r="AD1687" i="2"/>
  <c r="AD1984" i="2"/>
  <c r="AD1000" i="2"/>
  <c r="AD143" i="2"/>
  <c r="AD259" i="2"/>
  <c r="AD263" i="2"/>
  <c r="AD265" i="2"/>
  <c r="AD273" i="2"/>
  <c r="AD275" i="2"/>
  <c r="AD1225" i="2"/>
  <c r="AD1227" i="2"/>
  <c r="AD1230" i="2"/>
  <c r="AD1232" i="2"/>
  <c r="AD291" i="2"/>
  <c r="AD282" i="2"/>
  <c r="AD1240" i="2"/>
  <c r="AD1244" i="2"/>
  <c r="AD493" i="2"/>
  <c r="AD497" i="2"/>
  <c r="AD471" i="2"/>
  <c r="AD477" i="2"/>
  <c r="AD479" i="2"/>
  <c r="AD489" i="2"/>
  <c r="AD1344" i="2"/>
  <c r="AD1347" i="2"/>
  <c r="AD433" i="2"/>
  <c r="AD1352" i="2"/>
  <c r="AD917" i="2"/>
  <c r="AD787" i="2"/>
  <c r="AD956" i="2"/>
  <c r="AD1744" i="2"/>
  <c r="AD166" i="2"/>
  <c r="AD807" i="2"/>
  <c r="AD810" i="2"/>
  <c r="AD1694" i="2"/>
  <c r="AD1251" i="2"/>
  <c r="AD475" i="2"/>
  <c r="AD478" i="2"/>
  <c r="AD487" i="2"/>
  <c r="AD467" i="2"/>
  <c r="AD491" i="2"/>
  <c r="AD495" i="2"/>
  <c r="AD438" i="2"/>
  <c r="AD446" i="2"/>
  <c r="AD454" i="2"/>
  <c r="AD1358" i="2"/>
  <c r="AD1362" i="2"/>
  <c r="AD902" i="2"/>
  <c r="AD236" i="2"/>
  <c r="AD1133" i="2"/>
  <c r="AD240" i="2"/>
  <c r="AD1160" i="2"/>
  <c r="AD1288" i="2"/>
  <c r="AD329" i="2"/>
  <c r="AD345" i="2"/>
  <c r="AD1300" i="2"/>
  <c r="AD919" i="2"/>
  <c r="AD820" i="2"/>
  <c r="AI762" i="2"/>
  <c r="AO761" i="2"/>
  <c r="AN762" i="2" s="1"/>
  <c r="AD797" i="2"/>
  <c r="AD1697" i="2"/>
  <c r="AD152" i="2"/>
  <c r="AD473" i="2"/>
  <c r="AD1877" i="2"/>
  <c r="AD501" i="2"/>
  <c r="AD481" i="2"/>
  <c r="AD482" i="2"/>
  <c r="AD1345" i="2"/>
  <c r="AD431" i="2"/>
  <c r="AD1350" i="2"/>
  <c r="AD177" i="2"/>
  <c r="AD906" i="2"/>
  <c r="AD211" i="2"/>
  <c r="AD1005" i="2"/>
  <c r="AD1007" i="2"/>
  <c r="AD1009" i="2"/>
  <c r="AD1011" i="2"/>
  <c r="AD1013" i="2"/>
  <c r="AD214" i="2"/>
  <c r="AD1015" i="2"/>
  <c r="AD1017" i="2"/>
  <c r="AD1019" i="2"/>
  <c r="AD1021" i="2"/>
  <c r="AD78" i="2"/>
  <c r="AD1023" i="2"/>
  <c r="AD1025" i="2"/>
  <c r="AD1027" i="2"/>
  <c r="AD1627" i="2"/>
  <c r="AD942" i="2"/>
  <c r="AD418" i="2"/>
  <c r="AD954" i="2"/>
  <c r="AK2166" i="2"/>
  <c r="AD1740" i="2"/>
  <c r="AK762" i="2"/>
  <c r="AD1881" i="2"/>
  <c r="AD1851" i="2"/>
  <c r="AD1950" i="2"/>
  <c r="AD2150" i="2"/>
  <c r="AD1781" i="2"/>
  <c r="AD1876" i="2"/>
  <c r="AD1801" i="2"/>
  <c r="AD1911" i="2"/>
  <c r="AD1807" i="2"/>
  <c r="AD1794" i="2"/>
  <c r="AD1830" i="2"/>
  <c r="AD891" i="2"/>
  <c r="AD910" i="2"/>
  <c r="AD937" i="2"/>
  <c r="AD1715" i="2"/>
  <c r="AD964" i="2"/>
  <c r="AD969" i="2"/>
  <c r="AD960" i="2"/>
  <c r="AD1318" i="2"/>
  <c r="AD1325" i="2"/>
  <c r="AD1336" i="2"/>
  <c r="AD1688" i="2"/>
  <c r="AD1234" i="2"/>
  <c r="AD1248" i="2"/>
  <c r="AD796" i="2"/>
  <c r="AD861" i="2"/>
  <c r="AD1029" i="2"/>
  <c r="AD953" i="2"/>
  <c r="AD1330" i="2"/>
  <c r="AD1177" i="2"/>
  <c r="AD1114" i="2"/>
  <c r="AD1057" i="2"/>
  <c r="AD1174" i="2"/>
  <c r="AD1327" i="2"/>
  <c r="AD950" i="2"/>
  <c r="AD795" i="2"/>
  <c r="AD979" i="2"/>
  <c r="AD1038" i="2"/>
  <c r="AD1043" i="2"/>
  <c r="AD1098" i="2"/>
  <c r="AD1454" i="2"/>
  <c r="AD840" i="2"/>
  <c r="AD973" i="2"/>
  <c r="AD1199" i="2"/>
  <c r="AD1334" i="2"/>
  <c r="AD287" i="2"/>
  <c r="AD712" i="2"/>
  <c r="AD245" i="2"/>
  <c r="AD380" i="2"/>
  <c r="AD374" i="2"/>
  <c r="AD382" i="2"/>
  <c r="AD217" i="2"/>
  <c r="AD198" i="2"/>
  <c r="AD62" i="2"/>
  <c r="AD376" i="2"/>
  <c r="AD390" i="2"/>
  <c r="AD414" i="2"/>
  <c r="AD671" i="2"/>
  <c r="AD61" i="2"/>
  <c r="AD386" i="2"/>
  <c r="AD192" i="2"/>
  <c r="AD680" i="2"/>
  <c r="AD323" i="2"/>
  <c r="AD1235" i="2"/>
  <c r="AD1238" i="2"/>
  <c r="AD885" i="2"/>
  <c r="AD181" i="2"/>
  <c r="AD1032" i="2"/>
  <c r="AD1040" i="2"/>
  <c r="AD1045" i="2"/>
  <c r="AD225" i="2"/>
  <c r="AD1078" i="2"/>
  <c r="AD1085" i="2"/>
  <c r="AD1284" i="2"/>
  <c r="AD1292" i="2"/>
  <c r="AD835" i="2"/>
  <c r="AD672" i="2"/>
  <c r="AD194" i="2"/>
  <c r="AD1178" i="2"/>
  <c r="AD1449" i="2"/>
  <c r="AD1172" i="2"/>
  <c r="AD112" i="2"/>
  <c r="AD252" i="2"/>
  <c r="AD365" i="2"/>
  <c r="AD1308" i="2"/>
  <c r="AD852" i="2"/>
  <c r="AD1686" i="2"/>
  <c r="AD711" i="2"/>
  <c r="AD694" i="2"/>
  <c r="AD1008" i="2"/>
  <c r="AD1014" i="2"/>
  <c r="AD1022" i="2"/>
  <c r="AD209" i="2"/>
  <c r="AD959" i="2"/>
  <c r="AD1031" i="2"/>
  <c r="AD1104" i="2"/>
  <c r="AD1110" i="2"/>
  <c r="AD290" i="2"/>
  <c r="AD248" i="2"/>
  <c r="AD250" i="2"/>
  <c r="AD1287" i="2"/>
  <c r="AD865" i="2"/>
  <c r="AD888" i="2"/>
  <c r="AD189" i="2"/>
  <c r="AD939" i="2"/>
  <c r="AD1717" i="2"/>
  <c r="AD716" i="2"/>
  <c r="AD1080" i="2"/>
  <c r="AD1087" i="2"/>
  <c r="AD230" i="2"/>
  <c r="AD786" i="2"/>
  <c r="AD943" i="2"/>
  <c r="AD1176" i="2"/>
  <c r="AD832" i="2"/>
  <c r="AD925" i="2"/>
  <c r="AD945" i="2"/>
  <c r="AD949" i="2"/>
  <c r="AD130" i="2"/>
  <c r="AD785" i="2"/>
  <c r="AD1748" i="2"/>
  <c r="AD1543" i="2"/>
  <c r="AD811" i="2"/>
  <c r="AD1761" i="2"/>
  <c r="AD813" i="2"/>
  <c r="AD815" i="2"/>
  <c r="AD1762" i="2"/>
  <c r="AD1675" i="2"/>
  <c r="AD1695" i="2"/>
  <c r="AD293" i="2"/>
  <c r="AD2159" i="2"/>
  <c r="AD180" i="2"/>
  <c r="AD914" i="2"/>
  <c r="AD872" i="2"/>
  <c r="AD921" i="2"/>
  <c r="AD933" i="2"/>
  <c r="AD1792" i="2"/>
  <c r="AD1709" i="2"/>
  <c r="AD998" i="2"/>
  <c r="AD713" i="2"/>
  <c r="AD76" i="2"/>
  <c r="AD212" i="2"/>
  <c r="AD1012" i="2"/>
  <c r="AD1018" i="2"/>
  <c r="AD216" i="2"/>
  <c r="AD984" i="2"/>
  <c r="AD1083" i="2"/>
  <c r="AD1635" i="2"/>
  <c r="AD749" i="2"/>
  <c r="AD1094" i="2"/>
  <c r="AD1118" i="2"/>
  <c r="AD1450" i="2"/>
  <c r="AD314" i="2"/>
  <c r="AD1278" i="2"/>
  <c r="AD320" i="2"/>
  <c r="AD1242" i="2"/>
  <c r="AD1245" i="2"/>
  <c r="AD1249" i="2"/>
  <c r="AD1848" i="2"/>
  <c r="AD1237" i="2"/>
  <c r="AD1241" i="2"/>
  <c r="AD283" i="2"/>
  <c r="AD1258" i="2"/>
  <c r="AD1262" i="2"/>
  <c r="AD150" i="2"/>
  <c r="AD297" i="2"/>
  <c r="AD1346" i="2"/>
  <c r="AD432" i="2"/>
  <c r="AD1351" i="2"/>
  <c r="AD173" i="2"/>
  <c r="AD1776" i="2"/>
  <c r="AD879" i="2"/>
  <c r="AD862" i="2"/>
  <c r="AD866" i="2"/>
  <c r="AD870" i="2"/>
  <c r="AD875" i="2"/>
  <c r="AD884" i="2"/>
  <c r="AD1778" i="2"/>
  <c r="AD887" i="2"/>
  <c r="AD1079" i="2"/>
  <c r="AD305" i="2"/>
  <c r="AD1269" i="2"/>
  <c r="AD326" i="2"/>
  <c r="AD334" i="2"/>
  <c r="AD342" i="2"/>
  <c r="AD350" i="2"/>
  <c r="AD1297" i="2"/>
  <c r="AD681" i="2"/>
  <c r="AD1985" i="2"/>
  <c r="AD1692" i="2"/>
  <c r="AD1696" i="2"/>
  <c r="AD1693" i="2"/>
  <c r="AD1252" i="2"/>
  <c r="AD154" i="2"/>
  <c r="AD301" i="2"/>
  <c r="AD1800" i="2"/>
  <c r="AD1082" i="2"/>
  <c r="AD1108" i="2"/>
  <c r="AD309" i="2"/>
  <c r="AD1273" i="2"/>
  <c r="AD1861" i="2"/>
  <c r="AD1750" i="2"/>
  <c r="AD814" i="2"/>
  <c r="AD1763" i="2"/>
  <c r="AD819" i="2"/>
  <c r="AD853" i="2"/>
  <c r="AD1774" i="2"/>
  <c r="AD857" i="2"/>
  <c r="AD1684" i="2"/>
  <c r="AD651" i="2"/>
  <c r="AD1247" i="2"/>
  <c r="AD285" i="2"/>
  <c r="AD1255" i="2"/>
  <c r="AD1849" i="2"/>
  <c r="AD1259" i="2"/>
  <c r="AD1263" i="2"/>
  <c r="AD1853" i="2"/>
  <c r="AD289" i="2"/>
  <c r="AD430" i="2"/>
  <c r="AD1348" i="2"/>
  <c r="AD1349" i="2"/>
  <c r="AD1353" i="2"/>
  <c r="AD863" i="2"/>
  <c r="AD868" i="2"/>
  <c r="AD45" i="2"/>
  <c r="AD864" i="2"/>
  <c r="AD905" i="2"/>
  <c r="AD184" i="2"/>
  <c r="AD877" i="2"/>
  <c r="AD1780" i="2"/>
  <c r="AD935" i="2"/>
  <c r="AD1706" i="2"/>
  <c r="AD1006" i="2"/>
  <c r="AD213" i="2"/>
  <c r="AD1020" i="2"/>
  <c r="AD1036" i="2"/>
  <c r="AD221" i="2"/>
  <c r="AD1049" i="2"/>
  <c r="AD728" i="2"/>
  <c r="AD1034" i="2"/>
  <c r="AD219" i="2"/>
  <c r="AD1047" i="2"/>
  <c r="AD1089" i="2"/>
  <c r="AD1086" i="2"/>
  <c r="AD750" i="2"/>
  <c r="AD753" i="2"/>
  <c r="AD1265" i="2"/>
  <c r="AD1274" i="2"/>
  <c r="AD1857" i="2"/>
  <c r="AD794" i="2"/>
  <c r="AD812" i="2"/>
  <c r="AD856" i="2"/>
  <c r="AD1965" i="2"/>
  <c r="AD668" i="2"/>
  <c r="AD855" i="2"/>
  <c r="AD1967" i="2"/>
  <c r="AD1970" i="2"/>
  <c r="AD847" i="2"/>
  <c r="AD1770" i="2"/>
  <c r="AD170" i="2"/>
  <c r="AD1966" i="2"/>
  <c r="AD1559" i="2"/>
  <c r="AD1969" i="2"/>
  <c r="AD2152" i="2"/>
  <c r="AD670" i="2"/>
  <c r="AD1974" i="2"/>
  <c r="AD1912" i="2"/>
  <c r="AD1910" i="2"/>
  <c r="AD167" i="2"/>
  <c r="AD846" i="2"/>
  <c r="AD1769" i="2"/>
  <c r="AD850" i="2"/>
  <c r="AD1987" i="2"/>
  <c r="AD687" i="2"/>
  <c r="AD286" i="2"/>
  <c r="AD1256" i="2"/>
  <c r="AD1850" i="2"/>
  <c r="AD1260" i="2"/>
  <c r="AD1264" i="2"/>
  <c r="AD1854" i="2"/>
  <c r="AD1254" i="2"/>
  <c r="AD288" i="2"/>
  <c r="AD1852" i="2"/>
  <c r="AD793" i="2"/>
  <c r="AD1766" i="2"/>
  <c r="AD816" i="2"/>
  <c r="AD171" i="2"/>
  <c r="AD1683" i="2"/>
  <c r="AD1685" i="2"/>
  <c r="AD854" i="2"/>
  <c r="AD1775" i="2"/>
  <c r="AD2153" i="2"/>
  <c r="AD848" i="2"/>
  <c r="AD849" i="2"/>
  <c r="AD679" i="2"/>
  <c r="AD684" i="2"/>
  <c r="AD685" i="2"/>
  <c r="AD1257" i="2"/>
  <c r="AD1261" i="2"/>
  <c r="AD1855" i="2"/>
  <c r="AL762" i="2" l="1"/>
  <c r="AJ762" i="2"/>
  <c r="AM762" i="2"/>
  <c r="AL2166" i="2"/>
  <c r="AN2166" i="2"/>
  <c r="AJ2166" i="2"/>
  <c r="AM2166" i="2"/>
  <c r="AO762" i="2"/>
</calcChain>
</file>

<file path=xl/sharedStrings.xml><?xml version="1.0" encoding="utf-8"?>
<sst xmlns="http://schemas.openxmlformats.org/spreadsheetml/2006/main" count="5884" uniqueCount="55">
  <si>
    <t>C</t>
  </si>
  <si>
    <t>H</t>
  </si>
  <si>
    <t>N</t>
  </si>
  <si>
    <t>O</t>
  </si>
  <si>
    <t>S</t>
  </si>
  <si>
    <t>P</t>
  </si>
  <si>
    <t>Na</t>
  </si>
  <si>
    <t>mass</t>
  </si>
  <si>
    <t>PosSW10.csv</t>
  </si>
  <si>
    <t>PosSW11.csv</t>
  </si>
  <si>
    <t>PosSW12.csv</t>
  </si>
  <si>
    <t>PreSW4.csv</t>
  </si>
  <si>
    <t>PreSW5.csv</t>
  </si>
  <si>
    <t>PreSW6.csv</t>
  </si>
  <si>
    <t>NA</t>
  </si>
  <si>
    <t>Initial</t>
  </si>
  <si>
    <t>AvgInitial</t>
  </si>
  <si>
    <t>Post</t>
  </si>
  <si>
    <t>AvgPost</t>
  </si>
  <si>
    <t>H/C</t>
  </si>
  <si>
    <t>O/C</t>
  </si>
  <si>
    <t>m/z</t>
  </si>
  <si>
    <t>DBE</t>
  </si>
  <si>
    <t>DBE/C</t>
  </si>
  <si>
    <t>DBE/H</t>
  </si>
  <si>
    <t>DBE/O</t>
  </si>
  <si>
    <t>CRAM</t>
  </si>
  <si>
    <t>AI</t>
  </si>
  <si>
    <t>AI-mod</t>
  </si>
  <si>
    <t>PolyCyArom</t>
  </si>
  <si>
    <t>Aromatic</t>
  </si>
  <si>
    <t>HighUnsatLign</t>
  </si>
  <si>
    <t>UnsatAliph-N</t>
  </si>
  <si>
    <t>SatFatAcCarb</t>
  </si>
  <si>
    <t>UnSatAlip+N</t>
  </si>
  <si>
    <t>KM</t>
  </si>
  <si>
    <t>NKM</t>
  </si>
  <si>
    <t>KMD</t>
  </si>
  <si>
    <t>NOSC</t>
  </si>
  <si>
    <t>Lost</t>
  </si>
  <si>
    <t>bins</t>
  </si>
  <si>
    <t>sum_int</t>
  </si>
  <si>
    <t>median_int</t>
  </si>
  <si>
    <t>mean_int</t>
  </si>
  <si>
    <t>sd_int</t>
  </si>
  <si>
    <t>num_obs</t>
  </si>
  <si>
    <t>freq_hist</t>
  </si>
  <si>
    <t>cum_sum</t>
  </si>
  <si>
    <t>New</t>
  </si>
  <si>
    <t>All</t>
  </si>
  <si>
    <t>New(-)</t>
  </si>
  <si>
    <t>ID</t>
  </si>
  <si>
    <t>FentonRemoved</t>
  </si>
  <si>
    <t>FentonConserved</t>
  </si>
  <si>
    <t>FentonProduced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</si>
</sst>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4"/>
  <sheetViews>
    <sheetView workbookViewId="0">
      <selection sqref="A1:A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</v>
      </c>
      <c r="B2">
        <v>18</v>
      </c>
      <c r="C2">
        <v>0</v>
      </c>
      <c r="D2">
        <v>10</v>
      </c>
      <c r="E2">
        <v>0</v>
      </c>
      <c r="F2">
        <v>0</v>
      </c>
      <c r="G2">
        <v>0</v>
      </c>
      <c r="H2">
        <v>297.08271960000002</v>
      </c>
      <c r="I2">
        <v>1565828</v>
      </c>
      <c r="J2">
        <v>1439004</v>
      </c>
      <c r="K2">
        <v>2474844</v>
      </c>
      <c r="L2" t="s">
        <v>14</v>
      </c>
      <c r="M2" t="s">
        <v>14</v>
      </c>
      <c r="N2" t="s">
        <v>14</v>
      </c>
    </row>
    <row r="3" spans="1:14" x14ac:dyDescent="0.25">
      <c r="A3">
        <v>11</v>
      </c>
      <c r="B3">
        <v>16</v>
      </c>
      <c r="C3">
        <v>0</v>
      </c>
      <c r="D3">
        <v>11</v>
      </c>
      <c r="E3">
        <v>0</v>
      </c>
      <c r="F3">
        <v>0</v>
      </c>
      <c r="G3">
        <v>0</v>
      </c>
      <c r="H3">
        <v>323.06198419999998</v>
      </c>
      <c r="I3">
        <v>7820810</v>
      </c>
      <c r="J3">
        <v>2991032</v>
      </c>
      <c r="K3">
        <v>4535356</v>
      </c>
      <c r="L3" t="s">
        <v>14</v>
      </c>
      <c r="M3" t="s">
        <v>14</v>
      </c>
      <c r="N3" t="s">
        <v>14</v>
      </c>
    </row>
    <row r="4" spans="1:14" x14ac:dyDescent="0.25">
      <c r="A4">
        <v>11</v>
      </c>
      <c r="B4">
        <v>16</v>
      </c>
      <c r="C4">
        <v>0</v>
      </c>
      <c r="D4">
        <v>12</v>
      </c>
      <c r="E4">
        <v>0</v>
      </c>
      <c r="F4">
        <v>0</v>
      </c>
      <c r="G4">
        <v>0</v>
      </c>
      <c r="H4">
        <v>339.0568988</v>
      </c>
      <c r="I4">
        <v>4588119</v>
      </c>
      <c r="J4">
        <v>1977104</v>
      </c>
      <c r="K4">
        <v>2837336</v>
      </c>
      <c r="L4" t="s">
        <v>14</v>
      </c>
      <c r="M4" t="s">
        <v>14</v>
      </c>
      <c r="N4" t="s">
        <v>14</v>
      </c>
    </row>
    <row r="5" spans="1:14" x14ac:dyDescent="0.25">
      <c r="A5">
        <v>11</v>
      </c>
      <c r="B5">
        <v>18</v>
      </c>
      <c r="C5">
        <v>0</v>
      </c>
      <c r="D5">
        <v>10</v>
      </c>
      <c r="E5">
        <v>0</v>
      </c>
      <c r="F5">
        <v>0</v>
      </c>
      <c r="G5">
        <v>0</v>
      </c>
      <c r="H5">
        <v>309.08271960000002</v>
      </c>
      <c r="I5">
        <v>2372595</v>
      </c>
      <c r="J5">
        <v>1857787</v>
      </c>
      <c r="K5">
        <v>2593125</v>
      </c>
      <c r="L5" t="s">
        <v>14</v>
      </c>
      <c r="M5" t="s">
        <v>14</v>
      </c>
      <c r="N5" t="s">
        <v>14</v>
      </c>
    </row>
    <row r="6" spans="1:14" x14ac:dyDescent="0.25">
      <c r="A6">
        <v>11</v>
      </c>
      <c r="B6">
        <v>18</v>
      </c>
      <c r="C6">
        <v>0</v>
      </c>
      <c r="D6">
        <v>11</v>
      </c>
      <c r="E6">
        <v>0</v>
      </c>
      <c r="F6">
        <v>0</v>
      </c>
      <c r="G6">
        <v>0</v>
      </c>
      <c r="H6">
        <v>325.07763419999998</v>
      </c>
      <c r="I6">
        <v>11385701</v>
      </c>
      <c r="J6">
        <v>4740400</v>
      </c>
      <c r="K6">
        <v>7837107</v>
      </c>
      <c r="L6" t="s">
        <v>14</v>
      </c>
      <c r="M6" t="s">
        <v>14</v>
      </c>
      <c r="N6" t="s">
        <v>14</v>
      </c>
    </row>
    <row r="7" spans="1:14" x14ac:dyDescent="0.25">
      <c r="A7">
        <v>11</v>
      </c>
      <c r="B7">
        <v>18</v>
      </c>
      <c r="C7">
        <v>0</v>
      </c>
      <c r="D7">
        <v>12</v>
      </c>
      <c r="E7">
        <v>0</v>
      </c>
      <c r="F7">
        <v>0</v>
      </c>
      <c r="G7">
        <v>0</v>
      </c>
      <c r="H7">
        <v>341.07254879999999</v>
      </c>
      <c r="I7">
        <v>6008873</v>
      </c>
      <c r="J7">
        <v>2393868</v>
      </c>
      <c r="K7">
        <v>4259650</v>
      </c>
      <c r="L7" t="s">
        <v>14</v>
      </c>
      <c r="M7" t="s">
        <v>14</v>
      </c>
      <c r="N7" t="s">
        <v>14</v>
      </c>
    </row>
    <row r="8" spans="1:14" x14ac:dyDescent="0.25">
      <c r="A8">
        <v>11</v>
      </c>
      <c r="B8">
        <v>20</v>
      </c>
      <c r="C8">
        <v>0</v>
      </c>
      <c r="D8">
        <v>10</v>
      </c>
      <c r="E8">
        <v>0</v>
      </c>
      <c r="F8">
        <v>0</v>
      </c>
      <c r="G8">
        <v>0</v>
      </c>
      <c r="H8">
        <v>311.09836960000001</v>
      </c>
      <c r="I8">
        <v>2067196</v>
      </c>
      <c r="J8">
        <v>1463962</v>
      </c>
      <c r="K8">
        <v>2282122</v>
      </c>
      <c r="L8" t="s">
        <v>14</v>
      </c>
      <c r="M8" t="s">
        <v>14</v>
      </c>
      <c r="N8" t="s">
        <v>14</v>
      </c>
    </row>
    <row r="9" spans="1:14" x14ac:dyDescent="0.25">
      <c r="A9">
        <v>11</v>
      </c>
      <c r="B9">
        <v>20</v>
      </c>
      <c r="C9">
        <v>0</v>
      </c>
      <c r="D9">
        <v>11</v>
      </c>
      <c r="E9">
        <v>0</v>
      </c>
      <c r="F9">
        <v>0</v>
      </c>
      <c r="G9">
        <v>0</v>
      </c>
      <c r="H9">
        <v>327.09328420000003</v>
      </c>
      <c r="I9">
        <v>9663693</v>
      </c>
      <c r="J9">
        <v>6890166</v>
      </c>
      <c r="K9">
        <v>9363254</v>
      </c>
      <c r="L9" t="s">
        <v>14</v>
      </c>
      <c r="M9" t="s">
        <v>14</v>
      </c>
      <c r="N9" t="s">
        <v>14</v>
      </c>
    </row>
    <row r="10" spans="1:14" x14ac:dyDescent="0.25">
      <c r="A10">
        <v>11</v>
      </c>
      <c r="B10">
        <v>20</v>
      </c>
      <c r="C10">
        <v>0</v>
      </c>
      <c r="D10">
        <v>12</v>
      </c>
      <c r="E10">
        <v>1</v>
      </c>
      <c r="F10">
        <v>0</v>
      </c>
      <c r="G10">
        <v>0</v>
      </c>
      <c r="H10">
        <v>375.0602695</v>
      </c>
      <c r="I10">
        <v>3436889</v>
      </c>
      <c r="J10">
        <v>2553321</v>
      </c>
      <c r="K10">
        <v>3012519</v>
      </c>
      <c r="L10" t="s">
        <v>14</v>
      </c>
      <c r="M10" t="s">
        <v>14</v>
      </c>
      <c r="N10" t="s">
        <v>14</v>
      </c>
    </row>
    <row r="11" spans="1:14" x14ac:dyDescent="0.25">
      <c r="A11">
        <v>11</v>
      </c>
      <c r="B11">
        <v>20</v>
      </c>
      <c r="C11">
        <v>0</v>
      </c>
      <c r="D11">
        <v>13</v>
      </c>
      <c r="E11">
        <v>1</v>
      </c>
      <c r="F11">
        <v>0</v>
      </c>
      <c r="G11">
        <v>0</v>
      </c>
      <c r="H11">
        <v>391.05518410000002</v>
      </c>
      <c r="I11">
        <v>3460185</v>
      </c>
      <c r="J11">
        <v>2176218</v>
      </c>
      <c r="K11">
        <v>2710356</v>
      </c>
      <c r="L11" t="s">
        <v>14</v>
      </c>
      <c r="M11" t="s">
        <v>14</v>
      </c>
      <c r="N11" t="s">
        <v>14</v>
      </c>
    </row>
    <row r="12" spans="1:14" x14ac:dyDescent="0.25">
      <c r="A12">
        <v>12</v>
      </c>
      <c r="B12">
        <v>14</v>
      </c>
      <c r="C12">
        <v>0</v>
      </c>
      <c r="D12">
        <v>10</v>
      </c>
      <c r="E12">
        <v>0</v>
      </c>
      <c r="F12">
        <v>0</v>
      </c>
      <c r="G12">
        <v>0</v>
      </c>
      <c r="H12">
        <v>317.05141959999997</v>
      </c>
      <c r="I12">
        <v>1835723</v>
      </c>
      <c r="J12">
        <v>1382572</v>
      </c>
      <c r="K12">
        <v>1975851</v>
      </c>
      <c r="L12" t="s">
        <v>14</v>
      </c>
      <c r="M12" t="s">
        <v>14</v>
      </c>
      <c r="N12" t="s">
        <v>14</v>
      </c>
    </row>
    <row r="13" spans="1:14" x14ac:dyDescent="0.25">
      <c r="A13">
        <v>12</v>
      </c>
      <c r="B13">
        <v>14</v>
      </c>
      <c r="C13">
        <v>0</v>
      </c>
      <c r="D13">
        <v>11</v>
      </c>
      <c r="E13">
        <v>0</v>
      </c>
      <c r="F13">
        <v>0</v>
      </c>
      <c r="G13">
        <v>0</v>
      </c>
      <c r="H13">
        <v>333.04633419999999</v>
      </c>
      <c r="I13">
        <v>2629961</v>
      </c>
      <c r="J13">
        <v>1636242</v>
      </c>
      <c r="K13">
        <v>2199552</v>
      </c>
      <c r="L13" t="s">
        <v>14</v>
      </c>
      <c r="M13" t="s">
        <v>14</v>
      </c>
      <c r="N13" t="s">
        <v>14</v>
      </c>
    </row>
    <row r="14" spans="1:14" x14ac:dyDescent="0.25">
      <c r="A14">
        <v>12</v>
      </c>
      <c r="B14">
        <v>14</v>
      </c>
      <c r="C14">
        <v>0</v>
      </c>
      <c r="D14">
        <v>12</v>
      </c>
      <c r="E14">
        <v>0</v>
      </c>
      <c r="F14">
        <v>0</v>
      </c>
      <c r="G14">
        <v>0</v>
      </c>
      <c r="H14">
        <v>349.04124880000001</v>
      </c>
      <c r="I14">
        <v>2606087</v>
      </c>
      <c r="J14">
        <v>1555361</v>
      </c>
      <c r="K14">
        <v>1678709</v>
      </c>
      <c r="L14" t="s">
        <v>14</v>
      </c>
      <c r="M14" t="s">
        <v>14</v>
      </c>
      <c r="N14" t="s">
        <v>14</v>
      </c>
    </row>
    <row r="15" spans="1:14" x14ac:dyDescent="0.25">
      <c r="A15">
        <v>12</v>
      </c>
      <c r="B15">
        <v>16</v>
      </c>
      <c r="C15">
        <v>0</v>
      </c>
      <c r="D15">
        <v>10</v>
      </c>
      <c r="E15">
        <v>0</v>
      </c>
      <c r="F15">
        <v>0</v>
      </c>
      <c r="G15">
        <v>0</v>
      </c>
      <c r="H15">
        <v>319.06706960000002</v>
      </c>
      <c r="I15">
        <v>4581248</v>
      </c>
      <c r="J15">
        <v>2710266</v>
      </c>
      <c r="K15">
        <v>3576700</v>
      </c>
      <c r="L15" t="s">
        <v>14</v>
      </c>
      <c r="M15" t="s">
        <v>14</v>
      </c>
      <c r="N15" t="s">
        <v>14</v>
      </c>
    </row>
    <row r="16" spans="1:14" x14ac:dyDescent="0.25">
      <c r="A16">
        <v>12</v>
      </c>
      <c r="B16">
        <v>16</v>
      </c>
      <c r="C16">
        <v>0</v>
      </c>
      <c r="D16">
        <v>11</v>
      </c>
      <c r="E16">
        <v>0</v>
      </c>
      <c r="F16">
        <v>0</v>
      </c>
      <c r="G16">
        <v>0</v>
      </c>
      <c r="H16">
        <v>335.06198419999998</v>
      </c>
      <c r="I16">
        <v>8062699</v>
      </c>
      <c r="J16">
        <v>3637080</v>
      </c>
      <c r="K16">
        <v>5393852</v>
      </c>
      <c r="L16" t="s">
        <v>14</v>
      </c>
      <c r="M16" t="s">
        <v>14</v>
      </c>
      <c r="N16" t="s">
        <v>14</v>
      </c>
    </row>
    <row r="17" spans="1:14" x14ac:dyDescent="0.25">
      <c r="A17">
        <v>12</v>
      </c>
      <c r="B17">
        <v>16</v>
      </c>
      <c r="C17">
        <v>0</v>
      </c>
      <c r="D17">
        <v>12</v>
      </c>
      <c r="E17">
        <v>0</v>
      </c>
      <c r="F17">
        <v>0</v>
      </c>
      <c r="G17">
        <v>0</v>
      </c>
      <c r="H17">
        <v>351.0568988</v>
      </c>
      <c r="I17">
        <v>10715694</v>
      </c>
      <c r="J17">
        <v>6492667</v>
      </c>
      <c r="K17">
        <v>8435119</v>
      </c>
      <c r="L17">
        <v>2094388</v>
      </c>
      <c r="M17">
        <v>2063171</v>
      </c>
      <c r="N17">
        <v>2137102</v>
      </c>
    </row>
    <row r="18" spans="1:14" x14ac:dyDescent="0.25">
      <c r="A18">
        <v>12</v>
      </c>
      <c r="B18">
        <v>16</v>
      </c>
      <c r="C18">
        <v>0</v>
      </c>
      <c r="D18">
        <v>13</v>
      </c>
      <c r="E18">
        <v>0</v>
      </c>
      <c r="F18">
        <v>0</v>
      </c>
      <c r="G18">
        <v>0</v>
      </c>
      <c r="H18">
        <v>367.05181340000001</v>
      </c>
      <c r="I18">
        <v>5693534</v>
      </c>
      <c r="J18">
        <v>2400757</v>
      </c>
      <c r="K18">
        <v>3939432</v>
      </c>
      <c r="L18" t="s">
        <v>14</v>
      </c>
      <c r="M18" t="s">
        <v>14</v>
      </c>
      <c r="N18" t="s">
        <v>14</v>
      </c>
    </row>
    <row r="19" spans="1:14" x14ac:dyDescent="0.25">
      <c r="A19">
        <v>12</v>
      </c>
      <c r="B19">
        <v>18</v>
      </c>
      <c r="C19">
        <v>0</v>
      </c>
      <c r="D19">
        <v>10</v>
      </c>
      <c r="E19">
        <v>0</v>
      </c>
      <c r="F19">
        <v>0</v>
      </c>
      <c r="G19">
        <v>0</v>
      </c>
      <c r="H19">
        <v>321.08271960000002</v>
      </c>
      <c r="I19">
        <v>8743106</v>
      </c>
      <c r="J19">
        <v>5774934</v>
      </c>
      <c r="K19">
        <v>7755481</v>
      </c>
      <c r="L19" t="s">
        <v>14</v>
      </c>
      <c r="M19" t="s">
        <v>14</v>
      </c>
      <c r="N19" t="s">
        <v>14</v>
      </c>
    </row>
    <row r="20" spans="1:14" x14ac:dyDescent="0.25">
      <c r="A20">
        <v>12</v>
      </c>
      <c r="B20">
        <v>18</v>
      </c>
      <c r="C20">
        <v>0</v>
      </c>
      <c r="D20">
        <v>11</v>
      </c>
      <c r="E20">
        <v>0</v>
      </c>
      <c r="F20">
        <v>0</v>
      </c>
      <c r="G20">
        <v>0</v>
      </c>
      <c r="H20">
        <v>337.07763419999998</v>
      </c>
      <c r="I20">
        <v>19516573</v>
      </c>
      <c r="J20">
        <v>10819376</v>
      </c>
      <c r="K20">
        <v>14862215</v>
      </c>
      <c r="L20" t="s">
        <v>14</v>
      </c>
      <c r="M20" t="s">
        <v>14</v>
      </c>
      <c r="N20" t="s">
        <v>14</v>
      </c>
    </row>
    <row r="21" spans="1:14" x14ac:dyDescent="0.25">
      <c r="A21">
        <v>12</v>
      </c>
      <c r="B21">
        <v>18</v>
      </c>
      <c r="C21">
        <v>0</v>
      </c>
      <c r="D21">
        <v>12</v>
      </c>
      <c r="E21">
        <v>0</v>
      </c>
      <c r="F21">
        <v>0</v>
      </c>
      <c r="G21">
        <v>0</v>
      </c>
      <c r="H21">
        <v>353.07254879999999</v>
      </c>
      <c r="I21">
        <v>31894626</v>
      </c>
      <c r="J21">
        <v>13389923</v>
      </c>
      <c r="K21">
        <v>20246518</v>
      </c>
      <c r="L21" t="s">
        <v>14</v>
      </c>
      <c r="M21" t="s">
        <v>14</v>
      </c>
      <c r="N21" t="s">
        <v>14</v>
      </c>
    </row>
    <row r="22" spans="1:14" x14ac:dyDescent="0.25">
      <c r="A22">
        <v>12</v>
      </c>
      <c r="B22">
        <v>18</v>
      </c>
      <c r="C22">
        <v>0</v>
      </c>
      <c r="D22">
        <v>13</v>
      </c>
      <c r="E22">
        <v>0</v>
      </c>
      <c r="F22">
        <v>0</v>
      </c>
      <c r="G22">
        <v>0</v>
      </c>
      <c r="H22">
        <v>369.06746340000001</v>
      </c>
      <c r="I22">
        <v>12650156</v>
      </c>
      <c r="J22">
        <v>8569985</v>
      </c>
      <c r="K22">
        <v>11473607</v>
      </c>
      <c r="L22">
        <v>2643235</v>
      </c>
      <c r="M22">
        <v>3711689</v>
      </c>
      <c r="N22">
        <v>2520371</v>
      </c>
    </row>
    <row r="23" spans="1:14" x14ac:dyDescent="0.25">
      <c r="A23">
        <v>12</v>
      </c>
      <c r="B23">
        <v>20</v>
      </c>
      <c r="C23">
        <v>0</v>
      </c>
      <c r="D23">
        <v>10</v>
      </c>
      <c r="E23">
        <v>0</v>
      </c>
      <c r="F23">
        <v>0</v>
      </c>
      <c r="G23">
        <v>0</v>
      </c>
      <c r="H23">
        <v>323.09836960000001</v>
      </c>
      <c r="I23">
        <v>7057936</v>
      </c>
      <c r="J23">
        <v>5822399</v>
      </c>
      <c r="K23">
        <v>6308931</v>
      </c>
      <c r="L23">
        <v>2114022</v>
      </c>
      <c r="M23">
        <v>2421934</v>
      </c>
      <c r="N23">
        <v>2394751</v>
      </c>
    </row>
    <row r="24" spans="1:14" x14ac:dyDescent="0.25">
      <c r="A24">
        <v>12</v>
      </c>
      <c r="B24">
        <v>20</v>
      </c>
      <c r="C24">
        <v>0</v>
      </c>
      <c r="D24">
        <v>11</v>
      </c>
      <c r="E24">
        <v>0</v>
      </c>
      <c r="F24">
        <v>0</v>
      </c>
      <c r="G24">
        <v>0</v>
      </c>
      <c r="H24">
        <v>339.09328420000003</v>
      </c>
      <c r="I24">
        <v>25091679</v>
      </c>
      <c r="J24">
        <v>17375513</v>
      </c>
      <c r="K24">
        <v>21057889</v>
      </c>
      <c r="L24">
        <v>1657910</v>
      </c>
      <c r="M24">
        <v>2013595</v>
      </c>
      <c r="N24">
        <v>2270569</v>
      </c>
    </row>
    <row r="25" spans="1:14" x14ac:dyDescent="0.25">
      <c r="A25">
        <v>12</v>
      </c>
      <c r="B25">
        <v>20</v>
      </c>
      <c r="C25">
        <v>0</v>
      </c>
      <c r="D25">
        <v>12</v>
      </c>
      <c r="E25">
        <v>0</v>
      </c>
      <c r="F25">
        <v>0</v>
      </c>
      <c r="G25">
        <v>0</v>
      </c>
      <c r="H25">
        <v>355.08819879999999</v>
      </c>
      <c r="I25">
        <v>53849761</v>
      </c>
      <c r="J25">
        <v>32592601</v>
      </c>
      <c r="K25">
        <v>45462087</v>
      </c>
      <c r="L25" t="s">
        <v>14</v>
      </c>
      <c r="M25" t="s">
        <v>14</v>
      </c>
      <c r="N25" t="s">
        <v>14</v>
      </c>
    </row>
    <row r="26" spans="1:14" x14ac:dyDescent="0.25">
      <c r="A26">
        <v>12</v>
      </c>
      <c r="B26">
        <v>20</v>
      </c>
      <c r="C26">
        <v>0</v>
      </c>
      <c r="D26">
        <v>12</v>
      </c>
      <c r="E26">
        <v>1</v>
      </c>
      <c r="F26">
        <v>0</v>
      </c>
      <c r="G26">
        <v>0</v>
      </c>
      <c r="H26">
        <v>387.0602695</v>
      </c>
      <c r="I26">
        <v>3567906</v>
      </c>
      <c r="J26">
        <v>2489131</v>
      </c>
      <c r="K26">
        <v>3267564</v>
      </c>
      <c r="L26" t="s">
        <v>14</v>
      </c>
      <c r="M26" t="s">
        <v>14</v>
      </c>
      <c r="N26" t="s">
        <v>14</v>
      </c>
    </row>
    <row r="27" spans="1:14" x14ac:dyDescent="0.25">
      <c r="A27">
        <v>12</v>
      </c>
      <c r="B27">
        <v>20</v>
      </c>
      <c r="C27">
        <v>0</v>
      </c>
      <c r="D27">
        <v>13</v>
      </c>
      <c r="E27">
        <v>0</v>
      </c>
      <c r="F27">
        <v>0</v>
      </c>
      <c r="G27">
        <v>0</v>
      </c>
      <c r="H27">
        <v>371.0831134</v>
      </c>
      <c r="I27">
        <v>16711924</v>
      </c>
      <c r="J27">
        <v>8376072</v>
      </c>
      <c r="K27">
        <v>13991200</v>
      </c>
      <c r="L27" t="s">
        <v>14</v>
      </c>
      <c r="M27" t="s">
        <v>14</v>
      </c>
      <c r="N27" t="s">
        <v>14</v>
      </c>
    </row>
    <row r="28" spans="1:14" x14ac:dyDescent="0.25">
      <c r="A28">
        <v>12</v>
      </c>
      <c r="B28">
        <v>20</v>
      </c>
      <c r="C28">
        <v>0</v>
      </c>
      <c r="D28">
        <v>13</v>
      </c>
      <c r="E28">
        <v>1</v>
      </c>
      <c r="F28">
        <v>0</v>
      </c>
      <c r="G28">
        <v>0</v>
      </c>
      <c r="H28">
        <v>403.05518410000002</v>
      </c>
      <c r="I28">
        <v>4564717</v>
      </c>
      <c r="J28">
        <v>2520766</v>
      </c>
      <c r="K28">
        <v>3813541</v>
      </c>
      <c r="L28" t="s">
        <v>14</v>
      </c>
      <c r="M28" t="s">
        <v>14</v>
      </c>
      <c r="N28" t="s">
        <v>14</v>
      </c>
    </row>
    <row r="29" spans="1:14" x14ac:dyDescent="0.25">
      <c r="A29">
        <v>12</v>
      </c>
      <c r="B29">
        <v>20</v>
      </c>
      <c r="C29">
        <v>0</v>
      </c>
      <c r="D29">
        <v>14</v>
      </c>
      <c r="E29">
        <v>1</v>
      </c>
      <c r="F29">
        <v>0</v>
      </c>
      <c r="G29">
        <v>0</v>
      </c>
      <c r="H29">
        <v>419.05009869999998</v>
      </c>
      <c r="I29">
        <v>2887039</v>
      </c>
      <c r="J29">
        <v>2059427</v>
      </c>
      <c r="K29">
        <v>2551950</v>
      </c>
      <c r="L29" t="s">
        <v>14</v>
      </c>
      <c r="M29" t="s">
        <v>14</v>
      </c>
      <c r="N29" t="s">
        <v>14</v>
      </c>
    </row>
    <row r="30" spans="1:14" x14ac:dyDescent="0.25">
      <c r="A30">
        <v>12</v>
      </c>
      <c r="B30">
        <v>22</v>
      </c>
      <c r="C30">
        <v>0</v>
      </c>
      <c r="D30">
        <v>10</v>
      </c>
      <c r="E30">
        <v>0</v>
      </c>
      <c r="F30">
        <v>0</v>
      </c>
      <c r="G30">
        <v>0</v>
      </c>
      <c r="H30">
        <v>325.11401960000001</v>
      </c>
      <c r="I30">
        <v>6038379</v>
      </c>
      <c r="J30">
        <v>4804919</v>
      </c>
      <c r="K30">
        <v>6149562</v>
      </c>
      <c r="L30" t="s">
        <v>14</v>
      </c>
      <c r="M30" t="s">
        <v>14</v>
      </c>
      <c r="N30" t="s">
        <v>14</v>
      </c>
    </row>
    <row r="31" spans="1:14" x14ac:dyDescent="0.25">
      <c r="A31">
        <v>12</v>
      </c>
      <c r="B31">
        <v>22</v>
      </c>
      <c r="C31">
        <v>0</v>
      </c>
      <c r="D31">
        <v>11</v>
      </c>
      <c r="E31">
        <v>0</v>
      </c>
      <c r="F31">
        <v>0</v>
      </c>
      <c r="G31">
        <v>0</v>
      </c>
      <c r="H31">
        <v>341.10893420000002</v>
      </c>
      <c r="I31">
        <v>13066290</v>
      </c>
      <c r="J31">
        <v>10152725</v>
      </c>
      <c r="K31">
        <v>11860811</v>
      </c>
      <c r="L31">
        <v>1683534</v>
      </c>
      <c r="M31">
        <v>1761906</v>
      </c>
      <c r="N31">
        <v>1619815</v>
      </c>
    </row>
    <row r="32" spans="1:14" x14ac:dyDescent="0.25">
      <c r="A32">
        <v>12</v>
      </c>
      <c r="B32">
        <v>22</v>
      </c>
      <c r="C32">
        <v>0</v>
      </c>
      <c r="D32">
        <v>12</v>
      </c>
      <c r="E32">
        <v>0</v>
      </c>
      <c r="F32">
        <v>0</v>
      </c>
      <c r="G32">
        <v>0</v>
      </c>
      <c r="H32">
        <v>357.10384879999998</v>
      </c>
      <c r="I32">
        <v>65237224</v>
      </c>
      <c r="J32">
        <v>56538456</v>
      </c>
      <c r="K32">
        <v>69563552</v>
      </c>
      <c r="L32" t="s">
        <v>14</v>
      </c>
      <c r="M32" t="s">
        <v>14</v>
      </c>
      <c r="N32" t="s">
        <v>14</v>
      </c>
    </row>
    <row r="33" spans="1:14" x14ac:dyDescent="0.25">
      <c r="A33">
        <v>12</v>
      </c>
      <c r="B33">
        <v>22</v>
      </c>
      <c r="C33">
        <v>0</v>
      </c>
      <c r="D33">
        <v>12</v>
      </c>
      <c r="E33">
        <v>1</v>
      </c>
      <c r="F33">
        <v>0</v>
      </c>
      <c r="G33">
        <v>0</v>
      </c>
      <c r="H33">
        <v>389.0759195</v>
      </c>
      <c r="I33">
        <v>5355215</v>
      </c>
      <c r="J33">
        <v>4197141</v>
      </c>
      <c r="K33">
        <v>4974513</v>
      </c>
      <c r="L33" t="s">
        <v>14</v>
      </c>
      <c r="M33" t="s">
        <v>14</v>
      </c>
      <c r="N33" t="s">
        <v>14</v>
      </c>
    </row>
    <row r="34" spans="1:14" x14ac:dyDescent="0.25">
      <c r="A34">
        <v>12</v>
      </c>
      <c r="B34">
        <v>22</v>
      </c>
      <c r="C34">
        <v>0</v>
      </c>
      <c r="D34">
        <v>13</v>
      </c>
      <c r="E34">
        <v>0</v>
      </c>
      <c r="F34">
        <v>0</v>
      </c>
      <c r="G34">
        <v>0</v>
      </c>
      <c r="H34">
        <v>373.0987634</v>
      </c>
      <c r="I34">
        <v>2956595</v>
      </c>
      <c r="J34">
        <v>1603462</v>
      </c>
      <c r="K34">
        <v>2378097</v>
      </c>
      <c r="L34" t="s">
        <v>14</v>
      </c>
      <c r="M34" t="s">
        <v>14</v>
      </c>
      <c r="N34" t="s">
        <v>14</v>
      </c>
    </row>
    <row r="35" spans="1:14" x14ac:dyDescent="0.25">
      <c r="A35">
        <v>12</v>
      </c>
      <c r="B35">
        <v>22</v>
      </c>
      <c r="C35">
        <v>0</v>
      </c>
      <c r="D35">
        <v>13</v>
      </c>
      <c r="E35">
        <v>1</v>
      </c>
      <c r="F35">
        <v>0</v>
      </c>
      <c r="G35">
        <v>0</v>
      </c>
      <c r="H35">
        <v>405.07083410000001</v>
      </c>
      <c r="I35">
        <v>7259006</v>
      </c>
      <c r="J35">
        <v>5233026</v>
      </c>
      <c r="K35">
        <v>5638492</v>
      </c>
      <c r="L35" t="s">
        <v>14</v>
      </c>
      <c r="M35" t="s">
        <v>14</v>
      </c>
      <c r="N35" t="s">
        <v>14</v>
      </c>
    </row>
    <row r="36" spans="1:14" x14ac:dyDescent="0.25">
      <c r="A36">
        <v>13</v>
      </c>
      <c r="B36">
        <v>10</v>
      </c>
      <c r="C36">
        <v>0</v>
      </c>
      <c r="D36">
        <v>10</v>
      </c>
      <c r="E36">
        <v>0</v>
      </c>
      <c r="F36">
        <v>0</v>
      </c>
      <c r="G36">
        <v>0</v>
      </c>
      <c r="H36">
        <v>325.02011959999999</v>
      </c>
      <c r="I36" t="s">
        <v>14</v>
      </c>
      <c r="J36" t="s">
        <v>14</v>
      </c>
      <c r="K36" t="s">
        <v>14</v>
      </c>
      <c r="L36">
        <v>1783353</v>
      </c>
      <c r="M36">
        <v>1671958</v>
      </c>
      <c r="N36">
        <v>1596416</v>
      </c>
    </row>
    <row r="37" spans="1:14" x14ac:dyDescent="0.25">
      <c r="A37">
        <v>13</v>
      </c>
      <c r="B37">
        <v>12</v>
      </c>
      <c r="C37">
        <v>0</v>
      </c>
      <c r="D37">
        <v>10</v>
      </c>
      <c r="E37">
        <v>0</v>
      </c>
      <c r="F37">
        <v>0</v>
      </c>
      <c r="G37">
        <v>0</v>
      </c>
      <c r="H37">
        <v>327.03576959999998</v>
      </c>
      <c r="I37">
        <v>2216131</v>
      </c>
      <c r="J37">
        <v>2343083</v>
      </c>
      <c r="K37">
        <v>2453803</v>
      </c>
      <c r="L37">
        <v>1932976</v>
      </c>
      <c r="M37">
        <v>1799834</v>
      </c>
      <c r="N37">
        <v>1869983</v>
      </c>
    </row>
    <row r="38" spans="1:14" x14ac:dyDescent="0.25">
      <c r="A38">
        <v>13</v>
      </c>
      <c r="B38">
        <v>12</v>
      </c>
      <c r="C38">
        <v>0</v>
      </c>
      <c r="D38">
        <v>11</v>
      </c>
      <c r="E38">
        <v>0</v>
      </c>
      <c r="F38">
        <v>0</v>
      </c>
      <c r="G38">
        <v>0</v>
      </c>
      <c r="H38">
        <v>343.0306842</v>
      </c>
      <c r="I38">
        <v>2327551</v>
      </c>
      <c r="J38">
        <v>2202635</v>
      </c>
      <c r="K38">
        <v>2742574</v>
      </c>
      <c r="L38">
        <v>1442661</v>
      </c>
      <c r="M38">
        <v>1897791</v>
      </c>
      <c r="N38">
        <v>1829210</v>
      </c>
    </row>
    <row r="39" spans="1:14" x14ac:dyDescent="0.25">
      <c r="A39">
        <v>13</v>
      </c>
      <c r="B39">
        <v>14</v>
      </c>
      <c r="C39">
        <v>0</v>
      </c>
      <c r="D39">
        <v>9</v>
      </c>
      <c r="E39">
        <v>0</v>
      </c>
      <c r="F39">
        <v>0</v>
      </c>
      <c r="G39">
        <v>0</v>
      </c>
      <c r="H39">
        <v>313.05650500000002</v>
      </c>
      <c r="I39">
        <v>2061320</v>
      </c>
      <c r="J39">
        <v>2306875</v>
      </c>
      <c r="K39">
        <v>2313649</v>
      </c>
      <c r="L39">
        <v>1607667</v>
      </c>
      <c r="M39">
        <v>2094316</v>
      </c>
      <c r="N39">
        <v>1556569</v>
      </c>
    </row>
    <row r="40" spans="1:14" x14ac:dyDescent="0.25">
      <c r="A40">
        <v>13</v>
      </c>
      <c r="B40">
        <v>14</v>
      </c>
      <c r="C40">
        <v>0</v>
      </c>
      <c r="D40">
        <v>10</v>
      </c>
      <c r="E40">
        <v>0</v>
      </c>
      <c r="F40">
        <v>0</v>
      </c>
      <c r="G40">
        <v>0</v>
      </c>
      <c r="H40">
        <v>329.05141959999997</v>
      </c>
      <c r="I40">
        <v>3450425</v>
      </c>
      <c r="J40">
        <v>3220032</v>
      </c>
      <c r="K40">
        <v>3623100</v>
      </c>
      <c r="L40">
        <v>2126907</v>
      </c>
      <c r="M40">
        <v>2135593</v>
      </c>
      <c r="N40">
        <v>2135628</v>
      </c>
    </row>
    <row r="41" spans="1:14" x14ac:dyDescent="0.25">
      <c r="A41">
        <v>13</v>
      </c>
      <c r="B41">
        <v>14</v>
      </c>
      <c r="C41">
        <v>0</v>
      </c>
      <c r="D41">
        <v>11</v>
      </c>
      <c r="E41">
        <v>0</v>
      </c>
      <c r="F41">
        <v>0</v>
      </c>
      <c r="G41">
        <v>0</v>
      </c>
      <c r="H41">
        <v>345.04633419999999</v>
      </c>
      <c r="I41">
        <v>3101171</v>
      </c>
      <c r="J41">
        <v>2509101</v>
      </c>
      <c r="K41">
        <v>3931448</v>
      </c>
      <c r="L41" t="s">
        <v>14</v>
      </c>
      <c r="M41" t="s">
        <v>14</v>
      </c>
      <c r="N41" t="s">
        <v>14</v>
      </c>
    </row>
    <row r="42" spans="1:14" x14ac:dyDescent="0.25">
      <c r="A42">
        <v>13</v>
      </c>
      <c r="B42">
        <v>14</v>
      </c>
      <c r="C42">
        <v>0</v>
      </c>
      <c r="D42">
        <v>12</v>
      </c>
      <c r="E42">
        <v>0</v>
      </c>
      <c r="F42">
        <v>0</v>
      </c>
      <c r="G42">
        <v>0</v>
      </c>
      <c r="H42">
        <v>361.04124880000001</v>
      </c>
      <c r="I42">
        <v>2515821</v>
      </c>
      <c r="J42">
        <v>1787983</v>
      </c>
      <c r="K42">
        <v>2413893</v>
      </c>
      <c r="L42" t="s">
        <v>14</v>
      </c>
      <c r="M42" t="s">
        <v>14</v>
      </c>
      <c r="N42" t="s">
        <v>14</v>
      </c>
    </row>
    <row r="43" spans="1:14" x14ac:dyDescent="0.25">
      <c r="A43">
        <v>13</v>
      </c>
      <c r="B43">
        <v>16</v>
      </c>
      <c r="C43">
        <v>0</v>
      </c>
      <c r="D43">
        <v>9</v>
      </c>
      <c r="E43">
        <v>0</v>
      </c>
      <c r="F43">
        <v>0</v>
      </c>
      <c r="G43">
        <v>0</v>
      </c>
      <c r="H43">
        <v>315.07215500000001</v>
      </c>
      <c r="I43">
        <v>2958119</v>
      </c>
      <c r="J43">
        <v>3911280</v>
      </c>
      <c r="K43">
        <v>3472107</v>
      </c>
      <c r="L43">
        <v>8896774</v>
      </c>
      <c r="M43">
        <v>9570611</v>
      </c>
      <c r="N43">
        <v>9098673</v>
      </c>
    </row>
    <row r="44" spans="1:14" x14ac:dyDescent="0.25">
      <c r="A44">
        <v>13</v>
      </c>
      <c r="B44">
        <v>16</v>
      </c>
      <c r="C44">
        <v>0</v>
      </c>
      <c r="D44">
        <v>10</v>
      </c>
      <c r="E44">
        <v>0</v>
      </c>
      <c r="F44">
        <v>0</v>
      </c>
      <c r="G44">
        <v>0</v>
      </c>
      <c r="H44">
        <v>331.06706960000002</v>
      </c>
      <c r="I44">
        <v>3904445</v>
      </c>
      <c r="J44">
        <v>2935269</v>
      </c>
      <c r="K44">
        <v>4123227</v>
      </c>
      <c r="L44">
        <v>2823130</v>
      </c>
      <c r="M44">
        <v>3245252</v>
      </c>
      <c r="N44">
        <v>3575301</v>
      </c>
    </row>
    <row r="45" spans="1:14" x14ac:dyDescent="0.25">
      <c r="A45">
        <v>13</v>
      </c>
      <c r="B45">
        <v>16</v>
      </c>
      <c r="C45">
        <v>0</v>
      </c>
      <c r="D45">
        <v>11</v>
      </c>
      <c r="E45">
        <v>0</v>
      </c>
      <c r="F45">
        <v>0</v>
      </c>
      <c r="G45">
        <v>0</v>
      </c>
      <c r="H45">
        <v>347.06198419999998</v>
      </c>
      <c r="I45">
        <v>4241913</v>
      </c>
      <c r="J45">
        <v>2547554</v>
      </c>
      <c r="K45">
        <v>3524436</v>
      </c>
      <c r="L45" t="s">
        <v>14</v>
      </c>
      <c r="M45" t="s">
        <v>14</v>
      </c>
      <c r="N45" t="s">
        <v>14</v>
      </c>
    </row>
    <row r="46" spans="1:14" x14ac:dyDescent="0.25">
      <c r="A46">
        <v>13</v>
      </c>
      <c r="B46">
        <v>16</v>
      </c>
      <c r="C46">
        <v>0</v>
      </c>
      <c r="D46">
        <v>12</v>
      </c>
      <c r="E46">
        <v>0</v>
      </c>
      <c r="F46">
        <v>0</v>
      </c>
      <c r="G46">
        <v>0</v>
      </c>
      <c r="H46">
        <v>363.0568988</v>
      </c>
      <c r="I46">
        <v>4840386</v>
      </c>
      <c r="J46">
        <v>2240223</v>
      </c>
      <c r="K46">
        <v>3887019</v>
      </c>
      <c r="L46" t="s">
        <v>14</v>
      </c>
      <c r="M46" t="s">
        <v>14</v>
      </c>
      <c r="N46" t="s">
        <v>14</v>
      </c>
    </row>
    <row r="47" spans="1:14" x14ac:dyDescent="0.25">
      <c r="A47">
        <v>13</v>
      </c>
      <c r="B47">
        <v>18</v>
      </c>
      <c r="C47">
        <v>0</v>
      </c>
      <c r="D47">
        <v>9</v>
      </c>
      <c r="E47">
        <v>0</v>
      </c>
      <c r="F47">
        <v>0</v>
      </c>
      <c r="G47">
        <v>0</v>
      </c>
      <c r="H47">
        <v>317.087805</v>
      </c>
      <c r="I47">
        <v>2965073</v>
      </c>
      <c r="J47">
        <v>2026418</v>
      </c>
      <c r="K47">
        <v>2421297</v>
      </c>
      <c r="L47" t="s">
        <v>14</v>
      </c>
      <c r="M47" t="s">
        <v>14</v>
      </c>
      <c r="N47" t="s">
        <v>14</v>
      </c>
    </row>
    <row r="48" spans="1:14" x14ac:dyDescent="0.25">
      <c r="A48">
        <v>13</v>
      </c>
      <c r="B48">
        <v>18</v>
      </c>
      <c r="C48">
        <v>0</v>
      </c>
      <c r="D48">
        <v>10</v>
      </c>
      <c r="E48">
        <v>0</v>
      </c>
      <c r="F48">
        <v>0</v>
      </c>
      <c r="G48">
        <v>0</v>
      </c>
      <c r="H48">
        <v>333.08271960000002</v>
      </c>
      <c r="I48">
        <v>4131664</v>
      </c>
      <c r="J48">
        <v>2363290</v>
      </c>
      <c r="K48">
        <v>3474440</v>
      </c>
      <c r="L48" t="s">
        <v>14</v>
      </c>
      <c r="M48" t="s">
        <v>14</v>
      </c>
      <c r="N48" t="s">
        <v>14</v>
      </c>
    </row>
    <row r="49" spans="1:14" x14ac:dyDescent="0.25">
      <c r="A49">
        <v>13</v>
      </c>
      <c r="B49">
        <v>18</v>
      </c>
      <c r="C49">
        <v>0</v>
      </c>
      <c r="D49">
        <v>11</v>
      </c>
      <c r="E49">
        <v>0</v>
      </c>
      <c r="F49">
        <v>0</v>
      </c>
      <c r="G49">
        <v>0</v>
      </c>
      <c r="H49">
        <v>349.07763419999998</v>
      </c>
      <c r="I49">
        <v>7343121</v>
      </c>
      <c r="J49">
        <v>4220843</v>
      </c>
      <c r="K49">
        <v>5742464</v>
      </c>
      <c r="L49" t="s">
        <v>14</v>
      </c>
      <c r="M49" t="s">
        <v>14</v>
      </c>
      <c r="N49" t="s">
        <v>14</v>
      </c>
    </row>
    <row r="50" spans="1:14" x14ac:dyDescent="0.25">
      <c r="A50">
        <v>13</v>
      </c>
      <c r="B50">
        <v>18</v>
      </c>
      <c r="C50">
        <v>0</v>
      </c>
      <c r="D50">
        <v>12</v>
      </c>
      <c r="E50">
        <v>0</v>
      </c>
      <c r="F50">
        <v>0</v>
      </c>
      <c r="G50">
        <v>0</v>
      </c>
      <c r="H50">
        <v>365.07254879999999</v>
      </c>
      <c r="I50">
        <v>11788822</v>
      </c>
      <c r="J50">
        <v>7219056</v>
      </c>
      <c r="K50">
        <v>9393680</v>
      </c>
      <c r="L50">
        <v>1697077</v>
      </c>
      <c r="M50">
        <v>2014831</v>
      </c>
      <c r="N50">
        <v>1621889</v>
      </c>
    </row>
    <row r="51" spans="1:14" x14ac:dyDescent="0.25">
      <c r="A51">
        <v>13</v>
      </c>
      <c r="B51">
        <v>18</v>
      </c>
      <c r="C51">
        <v>0</v>
      </c>
      <c r="D51">
        <v>13</v>
      </c>
      <c r="E51">
        <v>0</v>
      </c>
      <c r="F51">
        <v>0</v>
      </c>
      <c r="G51">
        <v>0</v>
      </c>
      <c r="H51">
        <v>381.06746340000001</v>
      </c>
      <c r="I51">
        <v>11703190</v>
      </c>
      <c r="J51">
        <v>4175588</v>
      </c>
      <c r="K51">
        <v>6918174</v>
      </c>
      <c r="L51" t="s">
        <v>14</v>
      </c>
      <c r="M51" t="s">
        <v>14</v>
      </c>
      <c r="N51" t="s">
        <v>14</v>
      </c>
    </row>
    <row r="52" spans="1:14" x14ac:dyDescent="0.25">
      <c r="A52">
        <v>13</v>
      </c>
      <c r="B52">
        <v>18</v>
      </c>
      <c r="C52">
        <v>0</v>
      </c>
      <c r="D52">
        <v>14</v>
      </c>
      <c r="E52">
        <v>0</v>
      </c>
      <c r="F52">
        <v>0</v>
      </c>
      <c r="G52">
        <v>0</v>
      </c>
      <c r="H52">
        <v>397.06237800000002</v>
      </c>
      <c r="I52">
        <v>4184136</v>
      </c>
      <c r="J52">
        <v>1731447</v>
      </c>
      <c r="K52">
        <v>2321305</v>
      </c>
      <c r="L52" t="s">
        <v>14</v>
      </c>
      <c r="M52" t="s">
        <v>14</v>
      </c>
      <c r="N52" t="s">
        <v>14</v>
      </c>
    </row>
    <row r="53" spans="1:14" x14ac:dyDescent="0.25">
      <c r="A53">
        <v>13</v>
      </c>
      <c r="B53">
        <v>19</v>
      </c>
      <c r="C53">
        <v>1</v>
      </c>
      <c r="D53">
        <v>11</v>
      </c>
      <c r="E53">
        <v>0</v>
      </c>
      <c r="F53">
        <v>0</v>
      </c>
      <c r="G53">
        <v>0</v>
      </c>
      <c r="H53">
        <v>364.08853319999997</v>
      </c>
      <c r="I53">
        <v>2637555</v>
      </c>
      <c r="J53">
        <v>1578544</v>
      </c>
      <c r="K53">
        <v>1626085</v>
      </c>
      <c r="L53" t="s">
        <v>14</v>
      </c>
      <c r="M53" t="s">
        <v>14</v>
      </c>
      <c r="N53" t="s">
        <v>14</v>
      </c>
    </row>
    <row r="54" spans="1:14" x14ac:dyDescent="0.25">
      <c r="A54">
        <v>13</v>
      </c>
      <c r="B54">
        <v>20</v>
      </c>
      <c r="C54">
        <v>0</v>
      </c>
      <c r="D54">
        <v>9</v>
      </c>
      <c r="E54">
        <v>0</v>
      </c>
      <c r="F54">
        <v>0</v>
      </c>
      <c r="G54">
        <v>0</v>
      </c>
      <c r="H54">
        <v>319.103455</v>
      </c>
      <c r="I54">
        <v>2537350</v>
      </c>
      <c r="J54">
        <v>1804928</v>
      </c>
      <c r="K54">
        <v>2402434</v>
      </c>
      <c r="L54" t="s">
        <v>14</v>
      </c>
      <c r="M54" t="s">
        <v>14</v>
      </c>
      <c r="N54" t="s">
        <v>14</v>
      </c>
    </row>
    <row r="55" spans="1:14" x14ac:dyDescent="0.25">
      <c r="A55">
        <v>13</v>
      </c>
      <c r="B55">
        <v>20</v>
      </c>
      <c r="C55">
        <v>0</v>
      </c>
      <c r="D55">
        <v>10</v>
      </c>
      <c r="E55">
        <v>0</v>
      </c>
      <c r="F55">
        <v>0</v>
      </c>
      <c r="G55">
        <v>0</v>
      </c>
      <c r="H55">
        <v>335.09836960000001</v>
      </c>
      <c r="I55">
        <v>4953843</v>
      </c>
      <c r="J55">
        <v>3074401</v>
      </c>
      <c r="K55">
        <v>4138436</v>
      </c>
      <c r="L55" t="s">
        <v>14</v>
      </c>
      <c r="M55" t="s">
        <v>14</v>
      </c>
      <c r="N55" t="s">
        <v>14</v>
      </c>
    </row>
    <row r="56" spans="1:14" x14ac:dyDescent="0.25">
      <c r="A56">
        <v>13</v>
      </c>
      <c r="B56">
        <v>20</v>
      </c>
      <c r="C56">
        <v>0</v>
      </c>
      <c r="D56">
        <v>11</v>
      </c>
      <c r="E56">
        <v>0</v>
      </c>
      <c r="F56">
        <v>0</v>
      </c>
      <c r="G56">
        <v>0</v>
      </c>
      <c r="H56">
        <v>351.09328420000003</v>
      </c>
      <c r="I56">
        <v>12661304</v>
      </c>
      <c r="J56">
        <v>8711686</v>
      </c>
      <c r="K56">
        <v>11257274</v>
      </c>
      <c r="L56" t="s">
        <v>14</v>
      </c>
      <c r="M56" t="s">
        <v>14</v>
      </c>
      <c r="N56" t="s">
        <v>14</v>
      </c>
    </row>
    <row r="57" spans="1:14" x14ac:dyDescent="0.25">
      <c r="A57">
        <v>13</v>
      </c>
      <c r="B57">
        <v>20</v>
      </c>
      <c r="C57">
        <v>0</v>
      </c>
      <c r="D57">
        <v>12</v>
      </c>
      <c r="E57">
        <v>0</v>
      </c>
      <c r="F57">
        <v>0</v>
      </c>
      <c r="G57">
        <v>0</v>
      </c>
      <c r="H57">
        <v>367.08819879999999</v>
      </c>
      <c r="I57">
        <v>27720809</v>
      </c>
      <c r="J57">
        <v>12722689</v>
      </c>
      <c r="K57">
        <v>19554419</v>
      </c>
      <c r="L57" t="s">
        <v>14</v>
      </c>
      <c r="M57" t="s">
        <v>14</v>
      </c>
      <c r="N57" t="s">
        <v>14</v>
      </c>
    </row>
    <row r="58" spans="1:14" x14ac:dyDescent="0.25">
      <c r="A58">
        <v>13</v>
      </c>
      <c r="B58">
        <v>20</v>
      </c>
      <c r="C58">
        <v>0</v>
      </c>
      <c r="D58">
        <v>13</v>
      </c>
      <c r="E58">
        <v>0</v>
      </c>
      <c r="F58">
        <v>0</v>
      </c>
      <c r="G58">
        <v>0</v>
      </c>
      <c r="H58">
        <v>383.0831134</v>
      </c>
      <c r="I58">
        <v>23825802</v>
      </c>
      <c r="J58">
        <v>10859799</v>
      </c>
      <c r="K58">
        <v>15417895</v>
      </c>
      <c r="L58" t="s">
        <v>14</v>
      </c>
      <c r="M58" t="s">
        <v>14</v>
      </c>
      <c r="N58" t="s">
        <v>14</v>
      </c>
    </row>
    <row r="59" spans="1:14" x14ac:dyDescent="0.25">
      <c r="A59">
        <v>13</v>
      </c>
      <c r="B59">
        <v>20</v>
      </c>
      <c r="C59">
        <v>0</v>
      </c>
      <c r="D59">
        <v>14</v>
      </c>
      <c r="E59">
        <v>0</v>
      </c>
      <c r="F59">
        <v>0</v>
      </c>
      <c r="G59">
        <v>0</v>
      </c>
      <c r="H59">
        <v>399.07802800000002</v>
      </c>
      <c r="I59">
        <v>5659987</v>
      </c>
      <c r="J59">
        <v>2113722</v>
      </c>
      <c r="K59">
        <v>3448517</v>
      </c>
      <c r="L59" t="s">
        <v>14</v>
      </c>
      <c r="M59" t="s">
        <v>14</v>
      </c>
      <c r="N59" t="s">
        <v>14</v>
      </c>
    </row>
    <row r="60" spans="1:14" x14ac:dyDescent="0.25">
      <c r="A60">
        <v>13</v>
      </c>
      <c r="B60">
        <v>20</v>
      </c>
      <c r="C60">
        <v>2</v>
      </c>
      <c r="D60">
        <v>7</v>
      </c>
      <c r="E60">
        <v>0</v>
      </c>
      <c r="F60">
        <v>0</v>
      </c>
      <c r="G60">
        <v>0</v>
      </c>
      <c r="H60">
        <v>315.11977380000002</v>
      </c>
      <c r="I60" t="s">
        <v>14</v>
      </c>
      <c r="J60" t="s">
        <v>14</v>
      </c>
      <c r="K60" t="s">
        <v>14</v>
      </c>
      <c r="L60">
        <v>1555469</v>
      </c>
      <c r="M60">
        <v>1654075</v>
      </c>
      <c r="N60">
        <v>1801657</v>
      </c>
    </row>
    <row r="61" spans="1:14" x14ac:dyDescent="0.25">
      <c r="A61">
        <v>13</v>
      </c>
      <c r="B61">
        <v>21</v>
      </c>
      <c r="C61">
        <v>1</v>
      </c>
      <c r="D61">
        <v>10</v>
      </c>
      <c r="E61">
        <v>0</v>
      </c>
      <c r="F61">
        <v>0</v>
      </c>
      <c r="G61">
        <v>0</v>
      </c>
      <c r="H61">
        <v>350.10926860000001</v>
      </c>
      <c r="I61">
        <v>2226473</v>
      </c>
      <c r="J61">
        <v>1433310</v>
      </c>
      <c r="K61">
        <v>1875106</v>
      </c>
      <c r="L61" t="s">
        <v>14</v>
      </c>
      <c r="M61" t="s">
        <v>14</v>
      </c>
      <c r="N61" t="s">
        <v>14</v>
      </c>
    </row>
    <row r="62" spans="1:14" x14ac:dyDescent="0.25">
      <c r="A62">
        <v>13</v>
      </c>
      <c r="B62">
        <v>21</v>
      </c>
      <c r="C62">
        <v>1</v>
      </c>
      <c r="D62">
        <v>11</v>
      </c>
      <c r="E62">
        <v>0</v>
      </c>
      <c r="F62">
        <v>0</v>
      </c>
      <c r="G62">
        <v>0</v>
      </c>
      <c r="H62">
        <v>366.10418320000002</v>
      </c>
      <c r="I62">
        <v>4835143</v>
      </c>
      <c r="J62">
        <v>2334401</v>
      </c>
      <c r="K62">
        <v>3208521</v>
      </c>
      <c r="L62" t="s">
        <v>14</v>
      </c>
      <c r="M62" t="s">
        <v>14</v>
      </c>
      <c r="N62" t="s">
        <v>14</v>
      </c>
    </row>
    <row r="63" spans="1:14" x14ac:dyDescent="0.25">
      <c r="A63">
        <v>13</v>
      </c>
      <c r="B63">
        <v>22</v>
      </c>
      <c r="C63">
        <v>0</v>
      </c>
      <c r="D63">
        <v>9</v>
      </c>
      <c r="E63">
        <v>0</v>
      </c>
      <c r="F63">
        <v>0</v>
      </c>
      <c r="G63">
        <v>0</v>
      </c>
      <c r="H63">
        <v>321.11910499999999</v>
      </c>
      <c r="I63">
        <v>1749960</v>
      </c>
      <c r="J63">
        <v>1942108</v>
      </c>
      <c r="K63">
        <v>1433056</v>
      </c>
      <c r="L63" t="s">
        <v>14</v>
      </c>
      <c r="M63" t="s">
        <v>14</v>
      </c>
      <c r="N63" t="s">
        <v>14</v>
      </c>
    </row>
    <row r="64" spans="1:14" x14ac:dyDescent="0.25">
      <c r="A64">
        <v>13</v>
      </c>
      <c r="B64">
        <v>22</v>
      </c>
      <c r="C64">
        <v>0</v>
      </c>
      <c r="D64">
        <v>10</v>
      </c>
      <c r="E64">
        <v>0</v>
      </c>
      <c r="F64">
        <v>0</v>
      </c>
      <c r="G64">
        <v>0</v>
      </c>
      <c r="H64">
        <v>337.11401960000001</v>
      </c>
      <c r="I64">
        <v>5136549</v>
      </c>
      <c r="J64">
        <v>3760441</v>
      </c>
      <c r="K64">
        <v>5103503</v>
      </c>
      <c r="L64" t="s">
        <v>14</v>
      </c>
      <c r="M64" t="s">
        <v>14</v>
      </c>
      <c r="N64" t="s">
        <v>14</v>
      </c>
    </row>
    <row r="65" spans="1:14" x14ac:dyDescent="0.25">
      <c r="A65">
        <v>13</v>
      </c>
      <c r="B65">
        <v>22</v>
      </c>
      <c r="C65">
        <v>0</v>
      </c>
      <c r="D65">
        <v>11</v>
      </c>
      <c r="E65">
        <v>0</v>
      </c>
      <c r="F65">
        <v>0</v>
      </c>
      <c r="G65">
        <v>0</v>
      </c>
      <c r="H65">
        <v>353.10893420000002</v>
      </c>
      <c r="I65">
        <v>12487788</v>
      </c>
      <c r="J65">
        <v>8104047</v>
      </c>
      <c r="K65">
        <v>10631168</v>
      </c>
      <c r="L65">
        <v>2170870</v>
      </c>
      <c r="M65">
        <v>2153068</v>
      </c>
      <c r="N65">
        <v>2039910</v>
      </c>
    </row>
    <row r="66" spans="1:14" x14ac:dyDescent="0.25">
      <c r="A66">
        <v>13</v>
      </c>
      <c r="B66">
        <v>22</v>
      </c>
      <c r="C66">
        <v>0</v>
      </c>
      <c r="D66">
        <v>12</v>
      </c>
      <c r="E66">
        <v>0</v>
      </c>
      <c r="F66">
        <v>0</v>
      </c>
      <c r="G66">
        <v>0</v>
      </c>
      <c r="H66">
        <v>369.10384879999998</v>
      </c>
      <c r="I66">
        <v>36290231</v>
      </c>
      <c r="J66">
        <v>22066317</v>
      </c>
      <c r="K66">
        <v>30253778</v>
      </c>
      <c r="L66">
        <v>2144049</v>
      </c>
      <c r="M66">
        <v>1776339</v>
      </c>
      <c r="N66">
        <v>1951294</v>
      </c>
    </row>
    <row r="67" spans="1:14" x14ac:dyDescent="0.25">
      <c r="A67">
        <v>13</v>
      </c>
      <c r="B67">
        <v>22</v>
      </c>
      <c r="C67">
        <v>0</v>
      </c>
      <c r="D67">
        <v>12</v>
      </c>
      <c r="E67">
        <v>1</v>
      </c>
      <c r="F67">
        <v>0</v>
      </c>
      <c r="G67">
        <v>0</v>
      </c>
      <c r="H67">
        <v>401.0759195</v>
      </c>
      <c r="I67">
        <v>2822709</v>
      </c>
      <c r="J67">
        <v>2480594</v>
      </c>
      <c r="K67">
        <v>2575817</v>
      </c>
      <c r="L67" t="s">
        <v>14</v>
      </c>
      <c r="M67" t="s">
        <v>14</v>
      </c>
      <c r="N67" t="s">
        <v>14</v>
      </c>
    </row>
    <row r="68" spans="1:14" x14ac:dyDescent="0.25">
      <c r="A68">
        <v>13</v>
      </c>
      <c r="B68">
        <v>22</v>
      </c>
      <c r="C68">
        <v>0</v>
      </c>
      <c r="D68">
        <v>13</v>
      </c>
      <c r="E68">
        <v>0</v>
      </c>
      <c r="F68">
        <v>0</v>
      </c>
      <c r="G68">
        <v>0</v>
      </c>
      <c r="H68">
        <v>385.0987634</v>
      </c>
      <c r="I68">
        <v>22609768</v>
      </c>
      <c r="J68">
        <v>11061044</v>
      </c>
      <c r="K68">
        <v>15713307</v>
      </c>
      <c r="L68" t="s">
        <v>14</v>
      </c>
      <c r="M68" t="s">
        <v>14</v>
      </c>
      <c r="N68" t="s">
        <v>14</v>
      </c>
    </row>
    <row r="69" spans="1:14" x14ac:dyDescent="0.25">
      <c r="A69">
        <v>13</v>
      </c>
      <c r="B69">
        <v>22</v>
      </c>
      <c r="C69">
        <v>0</v>
      </c>
      <c r="D69">
        <v>13</v>
      </c>
      <c r="E69">
        <v>1</v>
      </c>
      <c r="F69">
        <v>0</v>
      </c>
      <c r="G69">
        <v>0</v>
      </c>
      <c r="H69">
        <v>417.07083410000001</v>
      </c>
      <c r="I69">
        <v>3581913</v>
      </c>
      <c r="J69">
        <v>2265308</v>
      </c>
      <c r="K69">
        <v>3050170</v>
      </c>
      <c r="L69" t="s">
        <v>14</v>
      </c>
      <c r="M69" t="s">
        <v>14</v>
      </c>
      <c r="N69" t="s">
        <v>14</v>
      </c>
    </row>
    <row r="70" spans="1:14" x14ac:dyDescent="0.25">
      <c r="A70">
        <v>13</v>
      </c>
      <c r="B70">
        <v>22</v>
      </c>
      <c r="C70">
        <v>0</v>
      </c>
      <c r="D70">
        <v>14</v>
      </c>
      <c r="E70">
        <v>0</v>
      </c>
      <c r="F70">
        <v>0</v>
      </c>
      <c r="G70">
        <v>0</v>
      </c>
      <c r="H70">
        <v>401.09367800000001</v>
      </c>
      <c r="I70">
        <v>4871735</v>
      </c>
      <c r="J70">
        <v>1616340</v>
      </c>
      <c r="K70">
        <v>2969547</v>
      </c>
      <c r="L70" t="s">
        <v>14</v>
      </c>
      <c r="M70" t="s">
        <v>14</v>
      </c>
      <c r="N70" t="s">
        <v>14</v>
      </c>
    </row>
    <row r="71" spans="1:14" x14ac:dyDescent="0.25">
      <c r="A71">
        <v>13</v>
      </c>
      <c r="B71">
        <v>22</v>
      </c>
      <c r="C71">
        <v>0</v>
      </c>
      <c r="D71">
        <v>14</v>
      </c>
      <c r="E71">
        <v>1</v>
      </c>
      <c r="F71">
        <v>0</v>
      </c>
      <c r="G71">
        <v>0</v>
      </c>
      <c r="H71">
        <v>433.06574869999997</v>
      </c>
      <c r="I71">
        <v>3779300</v>
      </c>
      <c r="J71">
        <v>1885841</v>
      </c>
      <c r="K71">
        <v>2619184</v>
      </c>
      <c r="L71" t="s">
        <v>14</v>
      </c>
      <c r="M71" t="s">
        <v>14</v>
      </c>
      <c r="N71" t="s">
        <v>14</v>
      </c>
    </row>
    <row r="72" spans="1:14" x14ac:dyDescent="0.25">
      <c r="A72">
        <v>13</v>
      </c>
      <c r="B72">
        <v>23</v>
      </c>
      <c r="C72">
        <v>1</v>
      </c>
      <c r="D72">
        <v>11</v>
      </c>
      <c r="E72">
        <v>0</v>
      </c>
      <c r="F72">
        <v>0</v>
      </c>
      <c r="G72">
        <v>0</v>
      </c>
      <c r="H72">
        <v>368.11983320000002</v>
      </c>
      <c r="I72">
        <v>3671448</v>
      </c>
      <c r="J72">
        <v>2271055</v>
      </c>
      <c r="K72">
        <v>2794410</v>
      </c>
      <c r="L72" t="s">
        <v>14</v>
      </c>
      <c r="M72" t="s">
        <v>14</v>
      </c>
      <c r="N72" t="s">
        <v>14</v>
      </c>
    </row>
    <row r="73" spans="1:14" x14ac:dyDescent="0.25">
      <c r="A73">
        <v>13</v>
      </c>
      <c r="B73">
        <v>23</v>
      </c>
      <c r="C73">
        <v>3</v>
      </c>
      <c r="D73">
        <v>6</v>
      </c>
      <c r="E73">
        <v>0</v>
      </c>
      <c r="F73">
        <v>0</v>
      </c>
      <c r="G73">
        <v>0</v>
      </c>
      <c r="H73">
        <v>316.15140819999999</v>
      </c>
      <c r="I73" t="s">
        <v>14</v>
      </c>
      <c r="J73" t="s">
        <v>14</v>
      </c>
      <c r="K73" t="s">
        <v>14</v>
      </c>
      <c r="L73">
        <v>1382815</v>
      </c>
      <c r="M73">
        <v>1497575</v>
      </c>
      <c r="N73">
        <v>1372270</v>
      </c>
    </row>
    <row r="74" spans="1:14" x14ac:dyDescent="0.25">
      <c r="A74">
        <v>13</v>
      </c>
      <c r="B74">
        <v>24</v>
      </c>
      <c r="C74">
        <v>0</v>
      </c>
      <c r="D74">
        <v>8</v>
      </c>
      <c r="E74">
        <v>0</v>
      </c>
      <c r="F74">
        <v>0</v>
      </c>
      <c r="G74">
        <v>0</v>
      </c>
      <c r="H74">
        <v>307.13984040000003</v>
      </c>
      <c r="I74" t="s">
        <v>14</v>
      </c>
      <c r="J74" t="s">
        <v>14</v>
      </c>
      <c r="K74" t="s">
        <v>14</v>
      </c>
      <c r="L74">
        <v>2348052</v>
      </c>
      <c r="M74">
        <v>3020894</v>
      </c>
      <c r="N74">
        <v>2834087</v>
      </c>
    </row>
    <row r="75" spans="1:14" x14ac:dyDescent="0.25">
      <c r="A75">
        <v>13</v>
      </c>
      <c r="B75">
        <v>24</v>
      </c>
      <c r="C75">
        <v>0</v>
      </c>
      <c r="D75">
        <v>10</v>
      </c>
      <c r="E75">
        <v>0</v>
      </c>
      <c r="F75">
        <v>0</v>
      </c>
      <c r="G75">
        <v>0</v>
      </c>
      <c r="H75">
        <v>339.1296696</v>
      </c>
      <c r="I75">
        <v>5391975</v>
      </c>
      <c r="J75">
        <v>4948258</v>
      </c>
      <c r="K75">
        <v>6179178</v>
      </c>
      <c r="L75" t="s">
        <v>14</v>
      </c>
      <c r="M75" t="s">
        <v>14</v>
      </c>
      <c r="N75" t="s">
        <v>14</v>
      </c>
    </row>
    <row r="76" spans="1:14" x14ac:dyDescent="0.25">
      <c r="A76">
        <v>13</v>
      </c>
      <c r="B76">
        <v>24</v>
      </c>
      <c r="C76">
        <v>0</v>
      </c>
      <c r="D76">
        <v>10</v>
      </c>
      <c r="E76">
        <v>1</v>
      </c>
      <c r="F76">
        <v>0</v>
      </c>
      <c r="G76">
        <v>0</v>
      </c>
      <c r="H76">
        <v>371.10174030000002</v>
      </c>
      <c r="I76" t="s">
        <v>14</v>
      </c>
      <c r="J76" t="s">
        <v>14</v>
      </c>
      <c r="K76" t="s">
        <v>14</v>
      </c>
      <c r="L76">
        <v>2666019</v>
      </c>
      <c r="M76">
        <v>2698488</v>
      </c>
      <c r="N76">
        <v>2717070</v>
      </c>
    </row>
    <row r="77" spans="1:14" x14ac:dyDescent="0.25">
      <c r="A77">
        <v>13</v>
      </c>
      <c r="B77">
        <v>24</v>
      </c>
      <c r="C77">
        <v>0</v>
      </c>
      <c r="D77">
        <v>11</v>
      </c>
      <c r="E77">
        <v>0</v>
      </c>
      <c r="F77">
        <v>0</v>
      </c>
      <c r="G77">
        <v>0</v>
      </c>
      <c r="H77">
        <v>355.12458420000002</v>
      </c>
      <c r="I77">
        <v>9154219</v>
      </c>
      <c r="J77">
        <v>7408356</v>
      </c>
      <c r="K77">
        <v>8948305</v>
      </c>
      <c r="L77" t="s">
        <v>14</v>
      </c>
      <c r="M77" t="s">
        <v>14</v>
      </c>
      <c r="N77" t="s">
        <v>14</v>
      </c>
    </row>
    <row r="78" spans="1:14" x14ac:dyDescent="0.25">
      <c r="A78">
        <v>13</v>
      </c>
      <c r="B78">
        <v>24</v>
      </c>
      <c r="C78">
        <v>0</v>
      </c>
      <c r="D78">
        <v>12</v>
      </c>
      <c r="E78">
        <v>0</v>
      </c>
      <c r="F78">
        <v>0</v>
      </c>
      <c r="G78">
        <v>0</v>
      </c>
      <c r="H78">
        <v>371.11949879999997</v>
      </c>
      <c r="I78">
        <v>13291775</v>
      </c>
      <c r="J78">
        <v>9125652</v>
      </c>
      <c r="K78">
        <v>11183403</v>
      </c>
      <c r="L78" t="s">
        <v>14</v>
      </c>
      <c r="M78" t="s">
        <v>14</v>
      </c>
      <c r="N78" t="s">
        <v>14</v>
      </c>
    </row>
    <row r="79" spans="1:14" x14ac:dyDescent="0.25">
      <c r="A79">
        <v>13</v>
      </c>
      <c r="B79">
        <v>24</v>
      </c>
      <c r="C79">
        <v>0</v>
      </c>
      <c r="D79">
        <v>12</v>
      </c>
      <c r="E79">
        <v>1</v>
      </c>
      <c r="F79">
        <v>0</v>
      </c>
      <c r="G79">
        <v>0</v>
      </c>
      <c r="H79">
        <v>403.09156949999999</v>
      </c>
      <c r="I79">
        <v>3847920</v>
      </c>
      <c r="J79">
        <v>4412610</v>
      </c>
      <c r="K79">
        <v>4998312</v>
      </c>
      <c r="L79" t="s">
        <v>14</v>
      </c>
      <c r="M79" t="s">
        <v>14</v>
      </c>
      <c r="N79" t="s">
        <v>14</v>
      </c>
    </row>
    <row r="80" spans="1:14" x14ac:dyDescent="0.25">
      <c r="A80">
        <v>13</v>
      </c>
      <c r="B80">
        <v>24</v>
      </c>
      <c r="C80">
        <v>0</v>
      </c>
      <c r="D80">
        <v>13</v>
      </c>
      <c r="E80">
        <v>0</v>
      </c>
      <c r="F80">
        <v>0</v>
      </c>
      <c r="G80">
        <v>0</v>
      </c>
      <c r="H80">
        <v>387.11441339999999</v>
      </c>
      <c r="I80">
        <v>4882734</v>
      </c>
      <c r="J80">
        <v>2758968</v>
      </c>
      <c r="K80">
        <v>3674616</v>
      </c>
      <c r="L80" t="s">
        <v>14</v>
      </c>
      <c r="M80" t="s">
        <v>14</v>
      </c>
      <c r="N80" t="s">
        <v>14</v>
      </c>
    </row>
    <row r="81" spans="1:14" x14ac:dyDescent="0.25">
      <c r="A81">
        <v>13</v>
      </c>
      <c r="B81">
        <v>24</v>
      </c>
      <c r="C81">
        <v>0</v>
      </c>
      <c r="D81">
        <v>13</v>
      </c>
      <c r="E81">
        <v>1</v>
      </c>
      <c r="F81">
        <v>0</v>
      </c>
      <c r="G81">
        <v>0</v>
      </c>
      <c r="H81">
        <v>419.08648410000001</v>
      </c>
      <c r="I81">
        <v>4610941</v>
      </c>
      <c r="J81">
        <v>4034209</v>
      </c>
      <c r="K81">
        <v>4891277</v>
      </c>
      <c r="L81" t="s">
        <v>14</v>
      </c>
      <c r="M81" t="s">
        <v>14</v>
      </c>
      <c r="N81" t="s">
        <v>14</v>
      </c>
    </row>
    <row r="82" spans="1:14" x14ac:dyDescent="0.25">
      <c r="A82">
        <v>13</v>
      </c>
      <c r="B82">
        <v>27</v>
      </c>
      <c r="C82">
        <v>4</v>
      </c>
      <c r="D82">
        <v>5</v>
      </c>
      <c r="E82">
        <v>0</v>
      </c>
      <c r="F82">
        <v>1</v>
      </c>
      <c r="G82">
        <v>0</v>
      </c>
      <c r="H82">
        <v>349.16462910000001</v>
      </c>
      <c r="I82" t="s">
        <v>14</v>
      </c>
      <c r="J82" t="s">
        <v>14</v>
      </c>
      <c r="K82" t="s">
        <v>14</v>
      </c>
      <c r="L82">
        <v>3322558</v>
      </c>
      <c r="M82">
        <v>3334478</v>
      </c>
      <c r="N82">
        <v>3287021</v>
      </c>
    </row>
    <row r="83" spans="1:14" x14ac:dyDescent="0.25">
      <c r="A83">
        <v>14</v>
      </c>
      <c r="B83">
        <v>10</v>
      </c>
      <c r="C83">
        <v>0</v>
      </c>
      <c r="D83">
        <v>9</v>
      </c>
      <c r="E83">
        <v>0</v>
      </c>
      <c r="F83">
        <v>0</v>
      </c>
      <c r="G83">
        <v>0</v>
      </c>
      <c r="H83">
        <v>321.02520500000003</v>
      </c>
      <c r="I83" t="s">
        <v>14</v>
      </c>
      <c r="J83" t="s">
        <v>14</v>
      </c>
      <c r="K83" t="s">
        <v>14</v>
      </c>
      <c r="L83">
        <v>2843786</v>
      </c>
      <c r="M83">
        <v>2863924</v>
      </c>
      <c r="N83">
        <v>2268653</v>
      </c>
    </row>
    <row r="84" spans="1:14" x14ac:dyDescent="0.25">
      <c r="A84">
        <v>14</v>
      </c>
      <c r="B84">
        <v>10</v>
      </c>
      <c r="C84">
        <v>0</v>
      </c>
      <c r="D84">
        <v>10</v>
      </c>
      <c r="E84">
        <v>0</v>
      </c>
      <c r="F84">
        <v>0</v>
      </c>
      <c r="G84">
        <v>0</v>
      </c>
      <c r="H84">
        <v>337.02011959999999</v>
      </c>
      <c r="I84">
        <v>1416080</v>
      </c>
      <c r="J84">
        <v>1992226</v>
      </c>
      <c r="K84">
        <v>2252922</v>
      </c>
      <c r="L84">
        <v>3404075</v>
      </c>
      <c r="M84">
        <v>3405764</v>
      </c>
      <c r="N84">
        <v>3133803</v>
      </c>
    </row>
    <row r="85" spans="1:14" x14ac:dyDescent="0.25">
      <c r="A85">
        <v>14</v>
      </c>
      <c r="B85">
        <v>10</v>
      </c>
      <c r="C85">
        <v>0</v>
      </c>
      <c r="D85">
        <v>11</v>
      </c>
      <c r="E85">
        <v>0</v>
      </c>
      <c r="F85">
        <v>0</v>
      </c>
      <c r="G85">
        <v>0</v>
      </c>
      <c r="H85">
        <v>353.0150342</v>
      </c>
      <c r="I85">
        <v>1936210</v>
      </c>
      <c r="J85">
        <v>2356306</v>
      </c>
      <c r="K85">
        <v>3040229</v>
      </c>
      <c r="L85">
        <v>2558421</v>
      </c>
      <c r="M85">
        <v>2775891</v>
      </c>
      <c r="N85">
        <v>2911819</v>
      </c>
    </row>
    <row r="86" spans="1:14" x14ac:dyDescent="0.25">
      <c r="A86">
        <v>14</v>
      </c>
      <c r="B86">
        <v>10</v>
      </c>
      <c r="C86">
        <v>0</v>
      </c>
      <c r="D86">
        <v>12</v>
      </c>
      <c r="E86">
        <v>0</v>
      </c>
      <c r="F86">
        <v>0</v>
      </c>
      <c r="G86">
        <v>0</v>
      </c>
      <c r="H86">
        <v>369.00994880000002</v>
      </c>
      <c r="I86">
        <v>1774748</v>
      </c>
      <c r="J86">
        <v>1892463</v>
      </c>
      <c r="K86">
        <v>2178230</v>
      </c>
      <c r="L86" t="s">
        <v>14</v>
      </c>
      <c r="M86" t="s">
        <v>14</v>
      </c>
      <c r="N86" t="s">
        <v>14</v>
      </c>
    </row>
    <row r="87" spans="1:14" x14ac:dyDescent="0.25">
      <c r="A87">
        <v>14</v>
      </c>
      <c r="B87">
        <v>12</v>
      </c>
      <c r="C87">
        <v>0</v>
      </c>
      <c r="D87">
        <v>8</v>
      </c>
      <c r="E87">
        <v>0</v>
      </c>
      <c r="F87">
        <v>0</v>
      </c>
      <c r="G87">
        <v>0</v>
      </c>
      <c r="H87">
        <v>307.04594040000001</v>
      </c>
      <c r="I87" t="s">
        <v>14</v>
      </c>
      <c r="J87" t="s">
        <v>14</v>
      </c>
      <c r="K87" t="s">
        <v>14</v>
      </c>
      <c r="L87">
        <v>1733641</v>
      </c>
      <c r="M87">
        <v>1736272</v>
      </c>
      <c r="N87">
        <v>1545368</v>
      </c>
    </row>
    <row r="88" spans="1:14" x14ac:dyDescent="0.25">
      <c r="A88">
        <v>14</v>
      </c>
      <c r="B88">
        <v>12</v>
      </c>
      <c r="C88">
        <v>0</v>
      </c>
      <c r="D88">
        <v>9</v>
      </c>
      <c r="E88">
        <v>0</v>
      </c>
      <c r="F88">
        <v>0</v>
      </c>
      <c r="G88">
        <v>0</v>
      </c>
      <c r="H88">
        <v>323.04085500000002</v>
      </c>
      <c r="I88">
        <v>1870598</v>
      </c>
      <c r="J88">
        <v>2472629</v>
      </c>
      <c r="K88">
        <v>2313785</v>
      </c>
      <c r="L88">
        <v>3351004</v>
      </c>
      <c r="M88">
        <v>3510435</v>
      </c>
      <c r="N88">
        <v>3502452</v>
      </c>
    </row>
    <row r="89" spans="1:14" x14ac:dyDescent="0.25">
      <c r="A89">
        <v>14</v>
      </c>
      <c r="B89">
        <v>12</v>
      </c>
      <c r="C89">
        <v>0</v>
      </c>
      <c r="D89">
        <v>10</v>
      </c>
      <c r="E89">
        <v>0</v>
      </c>
      <c r="F89">
        <v>0</v>
      </c>
      <c r="G89">
        <v>0</v>
      </c>
      <c r="H89">
        <v>339.03576959999998</v>
      </c>
      <c r="I89">
        <v>2621522</v>
      </c>
      <c r="J89">
        <v>3514123</v>
      </c>
      <c r="K89">
        <v>3969875</v>
      </c>
      <c r="L89">
        <v>4127015</v>
      </c>
      <c r="M89">
        <v>4361102</v>
      </c>
      <c r="N89">
        <v>5111131</v>
      </c>
    </row>
    <row r="90" spans="1:14" x14ac:dyDescent="0.25">
      <c r="A90">
        <v>14</v>
      </c>
      <c r="B90">
        <v>12</v>
      </c>
      <c r="C90">
        <v>0</v>
      </c>
      <c r="D90">
        <v>11</v>
      </c>
      <c r="E90">
        <v>0</v>
      </c>
      <c r="F90">
        <v>0</v>
      </c>
      <c r="G90">
        <v>0</v>
      </c>
      <c r="H90">
        <v>355.0306842</v>
      </c>
      <c r="I90">
        <v>3557008</v>
      </c>
      <c r="J90">
        <v>3997895</v>
      </c>
      <c r="K90">
        <v>4655670</v>
      </c>
      <c r="L90">
        <v>3782813</v>
      </c>
      <c r="M90">
        <v>3921786</v>
      </c>
      <c r="N90">
        <v>3432097</v>
      </c>
    </row>
    <row r="91" spans="1:14" x14ac:dyDescent="0.25">
      <c r="A91">
        <v>14</v>
      </c>
      <c r="B91">
        <v>12</v>
      </c>
      <c r="C91">
        <v>0</v>
      </c>
      <c r="D91">
        <v>12</v>
      </c>
      <c r="E91">
        <v>0</v>
      </c>
      <c r="F91">
        <v>0</v>
      </c>
      <c r="G91">
        <v>0</v>
      </c>
      <c r="H91">
        <v>371.02559880000001</v>
      </c>
      <c r="I91">
        <v>3447012</v>
      </c>
      <c r="J91">
        <v>3349238</v>
      </c>
      <c r="K91">
        <v>3880207</v>
      </c>
      <c r="L91">
        <v>1919494</v>
      </c>
      <c r="M91">
        <v>1733347</v>
      </c>
      <c r="N91">
        <v>2004343</v>
      </c>
    </row>
    <row r="92" spans="1:14" x14ac:dyDescent="0.25">
      <c r="A92">
        <v>14</v>
      </c>
      <c r="B92">
        <v>14</v>
      </c>
      <c r="C92">
        <v>0</v>
      </c>
      <c r="D92">
        <v>8</v>
      </c>
      <c r="E92">
        <v>0</v>
      </c>
      <c r="F92">
        <v>0</v>
      </c>
      <c r="G92">
        <v>0</v>
      </c>
      <c r="H92">
        <v>309.0615904</v>
      </c>
      <c r="I92" t="s">
        <v>14</v>
      </c>
      <c r="J92" t="s">
        <v>14</v>
      </c>
      <c r="K92" t="s">
        <v>14</v>
      </c>
      <c r="L92">
        <v>2608888</v>
      </c>
      <c r="M92">
        <v>2772861</v>
      </c>
      <c r="N92">
        <v>2614736</v>
      </c>
    </row>
    <row r="93" spans="1:14" x14ac:dyDescent="0.25">
      <c r="A93">
        <v>14</v>
      </c>
      <c r="B93">
        <v>14</v>
      </c>
      <c r="C93">
        <v>0</v>
      </c>
      <c r="D93">
        <v>9</v>
      </c>
      <c r="E93">
        <v>0</v>
      </c>
      <c r="F93">
        <v>0</v>
      </c>
      <c r="G93">
        <v>0</v>
      </c>
      <c r="H93">
        <v>325.05650500000002</v>
      </c>
      <c r="I93">
        <v>3155297</v>
      </c>
      <c r="J93">
        <v>3867948</v>
      </c>
      <c r="K93">
        <v>3858351</v>
      </c>
      <c r="L93">
        <v>4354880</v>
      </c>
      <c r="M93">
        <v>3850269</v>
      </c>
      <c r="N93">
        <v>4354311</v>
      </c>
    </row>
    <row r="94" spans="1:14" x14ac:dyDescent="0.25">
      <c r="A94">
        <v>14</v>
      </c>
      <c r="B94">
        <v>14</v>
      </c>
      <c r="C94">
        <v>0</v>
      </c>
      <c r="D94">
        <v>10</v>
      </c>
      <c r="E94">
        <v>0</v>
      </c>
      <c r="F94">
        <v>0</v>
      </c>
      <c r="G94">
        <v>0</v>
      </c>
      <c r="H94">
        <v>341.05141959999997</v>
      </c>
      <c r="I94">
        <v>5022756</v>
      </c>
      <c r="J94">
        <v>5107463</v>
      </c>
      <c r="K94">
        <v>5425981</v>
      </c>
      <c r="L94">
        <v>4495678</v>
      </c>
      <c r="M94">
        <v>4510053</v>
      </c>
      <c r="N94">
        <v>4323160</v>
      </c>
    </row>
    <row r="95" spans="1:14" x14ac:dyDescent="0.25">
      <c r="A95">
        <v>14</v>
      </c>
      <c r="B95">
        <v>14</v>
      </c>
      <c r="C95">
        <v>0</v>
      </c>
      <c r="D95">
        <v>11</v>
      </c>
      <c r="E95">
        <v>0</v>
      </c>
      <c r="F95">
        <v>0</v>
      </c>
      <c r="G95">
        <v>0</v>
      </c>
      <c r="H95">
        <v>357.04633419999999</v>
      </c>
      <c r="I95">
        <v>6633688</v>
      </c>
      <c r="J95">
        <v>5962054</v>
      </c>
      <c r="K95">
        <v>7269518</v>
      </c>
      <c r="L95">
        <v>3565942</v>
      </c>
      <c r="M95">
        <v>3762599</v>
      </c>
      <c r="N95">
        <v>4216062</v>
      </c>
    </row>
    <row r="96" spans="1:14" x14ac:dyDescent="0.25">
      <c r="A96">
        <v>14</v>
      </c>
      <c r="B96">
        <v>14</v>
      </c>
      <c r="C96">
        <v>0</v>
      </c>
      <c r="D96">
        <v>12</v>
      </c>
      <c r="E96">
        <v>0</v>
      </c>
      <c r="F96">
        <v>0</v>
      </c>
      <c r="G96">
        <v>0</v>
      </c>
      <c r="H96">
        <v>373.04124880000001</v>
      </c>
      <c r="I96">
        <v>5995299</v>
      </c>
      <c r="J96">
        <v>4542836</v>
      </c>
      <c r="K96">
        <v>6041440</v>
      </c>
      <c r="L96">
        <v>2918649</v>
      </c>
      <c r="M96">
        <v>2302727</v>
      </c>
      <c r="N96">
        <v>2107332</v>
      </c>
    </row>
    <row r="97" spans="1:14" x14ac:dyDescent="0.25">
      <c r="A97">
        <v>14</v>
      </c>
      <c r="B97">
        <v>14</v>
      </c>
      <c r="C97">
        <v>0</v>
      </c>
      <c r="D97">
        <v>13</v>
      </c>
      <c r="E97">
        <v>0</v>
      </c>
      <c r="F97">
        <v>0</v>
      </c>
      <c r="G97">
        <v>0</v>
      </c>
      <c r="H97">
        <v>389.03616340000002</v>
      </c>
      <c r="I97">
        <v>2476231</v>
      </c>
      <c r="J97">
        <v>1705740</v>
      </c>
      <c r="K97">
        <v>3072937</v>
      </c>
      <c r="L97" t="s">
        <v>14</v>
      </c>
      <c r="M97" t="s">
        <v>14</v>
      </c>
      <c r="N97" t="s">
        <v>14</v>
      </c>
    </row>
    <row r="98" spans="1:14" x14ac:dyDescent="0.25">
      <c r="A98">
        <v>14</v>
      </c>
      <c r="B98">
        <v>16</v>
      </c>
      <c r="C98">
        <v>0</v>
      </c>
      <c r="D98">
        <v>8</v>
      </c>
      <c r="E98">
        <v>0</v>
      </c>
      <c r="F98">
        <v>0</v>
      </c>
      <c r="G98">
        <v>0</v>
      </c>
      <c r="H98">
        <v>311.07724039999999</v>
      </c>
      <c r="I98">
        <v>2439417</v>
      </c>
      <c r="J98">
        <v>2127895</v>
      </c>
      <c r="K98">
        <v>2276231</v>
      </c>
      <c r="L98">
        <v>2318321</v>
      </c>
      <c r="M98">
        <v>2656435</v>
      </c>
      <c r="N98">
        <v>2683666</v>
      </c>
    </row>
    <row r="99" spans="1:14" x14ac:dyDescent="0.25">
      <c r="A99">
        <v>14</v>
      </c>
      <c r="B99">
        <v>16</v>
      </c>
      <c r="C99">
        <v>0</v>
      </c>
      <c r="D99">
        <v>9</v>
      </c>
      <c r="E99">
        <v>0</v>
      </c>
      <c r="F99">
        <v>0</v>
      </c>
      <c r="G99">
        <v>0</v>
      </c>
      <c r="H99">
        <v>327.07215500000001</v>
      </c>
      <c r="I99">
        <v>5086409</v>
      </c>
      <c r="J99">
        <v>4222130</v>
      </c>
      <c r="K99">
        <v>4612914</v>
      </c>
      <c r="L99">
        <v>4361911</v>
      </c>
      <c r="M99">
        <v>3994529</v>
      </c>
      <c r="N99">
        <v>4137639</v>
      </c>
    </row>
    <row r="100" spans="1:14" x14ac:dyDescent="0.25">
      <c r="A100">
        <v>14</v>
      </c>
      <c r="B100">
        <v>16</v>
      </c>
      <c r="C100">
        <v>0</v>
      </c>
      <c r="D100">
        <v>10</v>
      </c>
      <c r="E100">
        <v>0</v>
      </c>
      <c r="F100">
        <v>0</v>
      </c>
      <c r="G100">
        <v>0</v>
      </c>
      <c r="H100">
        <v>343.06706960000002</v>
      </c>
      <c r="I100">
        <v>6242824</v>
      </c>
      <c r="J100">
        <v>5423381</v>
      </c>
      <c r="K100">
        <v>6277431</v>
      </c>
      <c r="L100">
        <v>4104047</v>
      </c>
      <c r="M100">
        <v>4291400</v>
      </c>
      <c r="N100">
        <v>4650340</v>
      </c>
    </row>
    <row r="101" spans="1:14" x14ac:dyDescent="0.25">
      <c r="A101">
        <v>14</v>
      </c>
      <c r="B101">
        <v>16</v>
      </c>
      <c r="C101">
        <v>0</v>
      </c>
      <c r="D101">
        <v>11</v>
      </c>
      <c r="E101">
        <v>0</v>
      </c>
      <c r="F101">
        <v>0</v>
      </c>
      <c r="G101">
        <v>0</v>
      </c>
      <c r="H101">
        <v>359.06198419999998</v>
      </c>
      <c r="I101">
        <v>8114981</v>
      </c>
      <c r="J101">
        <v>6052813</v>
      </c>
      <c r="K101">
        <v>8103661</v>
      </c>
      <c r="L101">
        <v>4807772</v>
      </c>
      <c r="M101">
        <v>4769753</v>
      </c>
      <c r="N101">
        <v>4492127</v>
      </c>
    </row>
    <row r="102" spans="1:14" x14ac:dyDescent="0.25">
      <c r="A102">
        <v>14</v>
      </c>
      <c r="B102">
        <v>16</v>
      </c>
      <c r="C102">
        <v>0</v>
      </c>
      <c r="D102">
        <v>12</v>
      </c>
      <c r="E102">
        <v>0</v>
      </c>
      <c r="F102">
        <v>0</v>
      </c>
      <c r="G102">
        <v>0</v>
      </c>
      <c r="H102">
        <v>375.0568988</v>
      </c>
      <c r="I102">
        <v>6680920</v>
      </c>
      <c r="J102">
        <v>5089256</v>
      </c>
      <c r="K102">
        <v>5831078</v>
      </c>
      <c r="L102">
        <v>1695200</v>
      </c>
      <c r="M102">
        <v>1881890</v>
      </c>
      <c r="N102">
        <v>2225157</v>
      </c>
    </row>
    <row r="103" spans="1:14" x14ac:dyDescent="0.25">
      <c r="A103">
        <v>14</v>
      </c>
      <c r="B103">
        <v>16</v>
      </c>
      <c r="C103">
        <v>0</v>
      </c>
      <c r="D103">
        <v>13</v>
      </c>
      <c r="E103">
        <v>0</v>
      </c>
      <c r="F103">
        <v>0</v>
      </c>
      <c r="G103">
        <v>0</v>
      </c>
      <c r="H103">
        <v>391.05181340000001</v>
      </c>
      <c r="I103">
        <v>2549848</v>
      </c>
      <c r="J103">
        <v>2104025</v>
      </c>
      <c r="K103">
        <v>2570068</v>
      </c>
      <c r="L103" t="s">
        <v>14</v>
      </c>
      <c r="M103" t="s">
        <v>14</v>
      </c>
      <c r="N103" t="s">
        <v>14</v>
      </c>
    </row>
    <row r="104" spans="1:14" x14ac:dyDescent="0.25">
      <c r="A104">
        <v>14</v>
      </c>
      <c r="B104">
        <v>17</v>
      </c>
      <c r="C104">
        <v>5</v>
      </c>
      <c r="D104">
        <v>8</v>
      </c>
      <c r="E104">
        <v>0</v>
      </c>
      <c r="F104">
        <v>0</v>
      </c>
      <c r="G104">
        <v>0</v>
      </c>
      <c r="H104">
        <v>382.10043539999998</v>
      </c>
      <c r="I104" t="s">
        <v>14</v>
      </c>
      <c r="J104" t="s">
        <v>14</v>
      </c>
      <c r="K104" t="s">
        <v>14</v>
      </c>
      <c r="L104">
        <v>2109325</v>
      </c>
      <c r="M104">
        <v>1710112</v>
      </c>
      <c r="N104">
        <v>2343288</v>
      </c>
    </row>
    <row r="105" spans="1:14" x14ac:dyDescent="0.25">
      <c r="A105">
        <v>14</v>
      </c>
      <c r="B105">
        <v>18</v>
      </c>
      <c r="C105">
        <v>0</v>
      </c>
      <c r="D105">
        <v>8</v>
      </c>
      <c r="E105">
        <v>0</v>
      </c>
      <c r="F105">
        <v>0</v>
      </c>
      <c r="G105">
        <v>0</v>
      </c>
      <c r="H105">
        <v>313.09289039999999</v>
      </c>
      <c r="I105">
        <v>3591693</v>
      </c>
      <c r="J105">
        <v>2978112</v>
      </c>
      <c r="K105">
        <v>2664631</v>
      </c>
      <c r="L105">
        <v>2678264</v>
      </c>
      <c r="M105">
        <v>2126833</v>
      </c>
      <c r="N105">
        <v>2232415</v>
      </c>
    </row>
    <row r="106" spans="1:14" x14ac:dyDescent="0.25">
      <c r="A106">
        <v>14</v>
      </c>
      <c r="B106">
        <v>18</v>
      </c>
      <c r="C106">
        <v>0</v>
      </c>
      <c r="D106">
        <v>9</v>
      </c>
      <c r="E106">
        <v>0</v>
      </c>
      <c r="F106">
        <v>0</v>
      </c>
      <c r="G106">
        <v>0</v>
      </c>
      <c r="H106">
        <v>329.087805</v>
      </c>
      <c r="I106">
        <v>6242880</v>
      </c>
      <c r="J106">
        <v>5514311</v>
      </c>
      <c r="K106">
        <v>5898435</v>
      </c>
      <c r="L106">
        <v>4914754</v>
      </c>
      <c r="M106">
        <v>4943664</v>
      </c>
      <c r="N106">
        <v>5095508</v>
      </c>
    </row>
    <row r="107" spans="1:14" x14ac:dyDescent="0.25">
      <c r="A107">
        <v>14</v>
      </c>
      <c r="B107">
        <v>18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345.08271960000002</v>
      </c>
      <c r="I107">
        <v>6783996</v>
      </c>
      <c r="J107">
        <v>4955959</v>
      </c>
      <c r="K107">
        <v>6381378</v>
      </c>
      <c r="L107">
        <v>2871741</v>
      </c>
      <c r="M107">
        <v>2921784</v>
      </c>
      <c r="N107">
        <v>2854270</v>
      </c>
    </row>
    <row r="108" spans="1:14" x14ac:dyDescent="0.25">
      <c r="A108">
        <v>14</v>
      </c>
      <c r="B108">
        <v>18</v>
      </c>
      <c r="C108">
        <v>0</v>
      </c>
      <c r="D108">
        <v>11</v>
      </c>
      <c r="E108">
        <v>0</v>
      </c>
      <c r="F108">
        <v>0</v>
      </c>
      <c r="G108">
        <v>0</v>
      </c>
      <c r="H108">
        <v>361.07763419999998</v>
      </c>
      <c r="I108">
        <v>6501752</v>
      </c>
      <c r="J108">
        <v>4942427</v>
      </c>
      <c r="K108">
        <v>6773072</v>
      </c>
      <c r="L108">
        <v>1914701</v>
      </c>
      <c r="M108">
        <v>2442254</v>
      </c>
      <c r="N108">
        <v>2607043</v>
      </c>
    </row>
    <row r="109" spans="1:14" x14ac:dyDescent="0.25">
      <c r="A109">
        <v>14</v>
      </c>
      <c r="B109">
        <v>18</v>
      </c>
      <c r="C109">
        <v>0</v>
      </c>
      <c r="D109">
        <v>12</v>
      </c>
      <c r="E109">
        <v>0</v>
      </c>
      <c r="F109">
        <v>0</v>
      </c>
      <c r="G109">
        <v>0</v>
      </c>
      <c r="H109">
        <v>377.07254879999999</v>
      </c>
      <c r="I109">
        <v>7362431</v>
      </c>
      <c r="J109">
        <v>3948112</v>
      </c>
      <c r="K109">
        <v>5500897</v>
      </c>
      <c r="L109" t="s">
        <v>14</v>
      </c>
      <c r="M109" t="s">
        <v>14</v>
      </c>
      <c r="N109" t="s">
        <v>14</v>
      </c>
    </row>
    <row r="110" spans="1:14" x14ac:dyDescent="0.25">
      <c r="A110">
        <v>14</v>
      </c>
      <c r="B110">
        <v>18</v>
      </c>
      <c r="C110">
        <v>0</v>
      </c>
      <c r="D110">
        <v>13</v>
      </c>
      <c r="E110">
        <v>0</v>
      </c>
      <c r="F110">
        <v>0</v>
      </c>
      <c r="G110">
        <v>0</v>
      </c>
      <c r="H110">
        <v>393.06746340000001</v>
      </c>
      <c r="I110">
        <v>5542347</v>
      </c>
      <c r="J110">
        <v>3186312</v>
      </c>
      <c r="K110">
        <v>4264674</v>
      </c>
      <c r="L110" t="s">
        <v>14</v>
      </c>
      <c r="M110" t="s">
        <v>14</v>
      </c>
      <c r="N110" t="s">
        <v>14</v>
      </c>
    </row>
    <row r="111" spans="1:14" x14ac:dyDescent="0.25">
      <c r="A111">
        <v>14</v>
      </c>
      <c r="B111">
        <v>20</v>
      </c>
      <c r="C111">
        <v>0</v>
      </c>
      <c r="D111">
        <v>8</v>
      </c>
      <c r="E111">
        <v>0</v>
      </c>
      <c r="F111">
        <v>0</v>
      </c>
      <c r="G111">
        <v>0</v>
      </c>
      <c r="H111">
        <v>315.10854039999998</v>
      </c>
      <c r="I111">
        <v>3756332</v>
      </c>
      <c r="J111">
        <v>2783862</v>
      </c>
      <c r="K111">
        <v>3120113</v>
      </c>
      <c r="L111">
        <v>2351371</v>
      </c>
      <c r="M111">
        <v>2359609</v>
      </c>
      <c r="N111">
        <v>1949879</v>
      </c>
    </row>
    <row r="112" spans="1:14" x14ac:dyDescent="0.25">
      <c r="A112">
        <v>14</v>
      </c>
      <c r="B112">
        <v>20</v>
      </c>
      <c r="C112">
        <v>0</v>
      </c>
      <c r="D112">
        <v>9</v>
      </c>
      <c r="E112">
        <v>0</v>
      </c>
      <c r="F112">
        <v>0</v>
      </c>
      <c r="G112">
        <v>0</v>
      </c>
      <c r="H112">
        <v>331.103455</v>
      </c>
      <c r="I112">
        <v>5645252</v>
      </c>
      <c r="J112">
        <v>4010989</v>
      </c>
      <c r="K112">
        <v>4948579</v>
      </c>
      <c r="L112">
        <v>2224098</v>
      </c>
      <c r="M112">
        <v>2260171</v>
      </c>
      <c r="N112">
        <v>2800141</v>
      </c>
    </row>
    <row r="113" spans="1:14" x14ac:dyDescent="0.25">
      <c r="A113">
        <v>14</v>
      </c>
      <c r="B113">
        <v>20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347.09836960000001</v>
      </c>
      <c r="I113">
        <v>6446595</v>
      </c>
      <c r="J113">
        <v>4684653</v>
      </c>
      <c r="K113">
        <v>4713822</v>
      </c>
      <c r="L113">
        <v>9396263</v>
      </c>
      <c r="M113">
        <v>9573174</v>
      </c>
      <c r="N113">
        <v>8157607</v>
      </c>
    </row>
    <row r="114" spans="1:14" x14ac:dyDescent="0.25">
      <c r="A114">
        <v>14</v>
      </c>
      <c r="B114">
        <v>20</v>
      </c>
      <c r="C114">
        <v>0</v>
      </c>
      <c r="D114">
        <v>11</v>
      </c>
      <c r="E114">
        <v>0</v>
      </c>
      <c r="F114">
        <v>0</v>
      </c>
      <c r="G114">
        <v>0</v>
      </c>
      <c r="H114">
        <v>363.09328420000003</v>
      </c>
      <c r="I114">
        <v>8878028</v>
      </c>
      <c r="J114">
        <v>6260971</v>
      </c>
      <c r="K114">
        <v>7539638</v>
      </c>
      <c r="L114">
        <v>2134598</v>
      </c>
      <c r="M114">
        <v>2092612</v>
      </c>
      <c r="N114">
        <v>1566760</v>
      </c>
    </row>
    <row r="115" spans="1:14" x14ac:dyDescent="0.25">
      <c r="A115">
        <v>14</v>
      </c>
      <c r="B115">
        <v>20</v>
      </c>
      <c r="C115">
        <v>0</v>
      </c>
      <c r="D115">
        <v>12</v>
      </c>
      <c r="E115">
        <v>0</v>
      </c>
      <c r="F115">
        <v>0</v>
      </c>
      <c r="G115">
        <v>0</v>
      </c>
      <c r="H115">
        <v>379.08819879999999</v>
      </c>
      <c r="I115">
        <v>14457240</v>
      </c>
      <c r="J115">
        <v>7633064</v>
      </c>
      <c r="K115">
        <v>10757644</v>
      </c>
      <c r="L115" t="s">
        <v>14</v>
      </c>
      <c r="M115" t="s">
        <v>14</v>
      </c>
      <c r="N115" t="s">
        <v>14</v>
      </c>
    </row>
    <row r="116" spans="1:14" x14ac:dyDescent="0.25">
      <c r="A116">
        <v>14</v>
      </c>
      <c r="B116">
        <v>20</v>
      </c>
      <c r="C116">
        <v>0</v>
      </c>
      <c r="D116">
        <v>13</v>
      </c>
      <c r="E116">
        <v>0</v>
      </c>
      <c r="F116">
        <v>0</v>
      </c>
      <c r="G116">
        <v>0</v>
      </c>
      <c r="H116">
        <v>395.0831134</v>
      </c>
      <c r="I116">
        <v>16938781</v>
      </c>
      <c r="J116">
        <v>6607893</v>
      </c>
      <c r="K116">
        <v>10726481</v>
      </c>
      <c r="L116" t="s">
        <v>14</v>
      </c>
      <c r="M116" t="s">
        <v>14</v>
      </c>
      <c r="N116" t="s">
        <v>14</v>
      </c>
    </row>
    <row r="117" spans="1:14" x14ac:dyDescent="0.25">
      <c r="A117">
        <v>14</v>
      </c>
      <c r="B117">
        <v>20</v>
      </c>
      <c r="C117">
        <v>0</v>
      </c>
      <c r="D117">
        <v>14</v>
      </c>
      <c r="E117">
        <v>0</v>
      </c>
      <c r="F117">
        <v>0</v>
      </c>
      <c r="G117">
        <v>0</v>
      </c>
      <c r="H117">
        <v>411.07802800000002</v>
      </c>
      <c r="I117">
        <v>10277955</v>
      </c>
      <c r="J117">
        <v>3848913</v>
      </c>
      <c r="K117">
        <v>5737117</v>
      </c>
      <c r="L117" t="s">
        <v>14</v>
      </c>
      <c r="M117" t="s">
        <v>14</v>
      </c>
      <c r="N117" t="s">
        <v>14</v>
      </c>
    </row>
    <row r="118" spans="1:14" x14ac:dyDescent="0.25">
      <c r="A118">
        <v>14</v>
      </c>
      <c r="B118">
        <v>21</v>
      </c>
      <c r="C118">
        <v>1</v>
      </c>
      <c r="D118">
        <v>10</v>
      </c>
      <c r="E118">
        <v>0</v>
      </c>
      <c r="F118">
        <v>0</v>
      </c>
      <c r="G118">
        <v>0</v>
      </c>
      <c r="H118">
        <v>362.10926860000001</v>
      </c>
      <c r="I118">
        <v>2333865</v>
      </c>
      <c r="J118">
        <v>1604778</v>
      </c>
      <c r="K118">
        <v>2014346</v>
      </c>
      <c r="L118" t="s">
        <v>14</v>
      </c>
      <c r="M118" t="s">
        <v>14</v>
      </c>
      <c r="N118" t="s">
        <v>14</v>
      </c>
    </row>
    <row r="119" spans="1:14" x14ac:dyDescent="0.25">
      <c r="A119">
        <v>14</v>
      </c>
      <c r="B119">
        <v>21</v>
      </c>
      <c r="C119">
        <v>1</v>
      </c>
      <c r="D119">
        <v>11</v>
      </c>
      <c r="E119">
        <v>0</v>
      </c>
      <c r="F119">
        <v>0</v>
      </c>
      <c r="G119">
        <v>0</v>
      </c>
      <c r="H119">
        <v>378.10418320000002</v>
      </c>
      <c r="I119">
        <v>5129364</v>
      </c>
      <c r="J119">
        <v>2825605</v>
      </c>
      <c r="K119">
        <v>3823871</v>
      </c>
      <c r="L119" t="s">
        <v>14</v>
      </c>
      <c r="M119" t="s">
        <v>14</v>
      </c>
      <c r="N119" t="s">
        <v>14</v>
      </c>
    </row>
    <row r="120" spans="1:14" x14ac:dyDescent="0.25">
      <c r="A120">
        <v>14</v>
      </c>
      <c r="B120">
        <v>21</v>
      </c>
      <c r="C120">
        <v>1</v>
      </c>
      <c r="D120">
        <v>12</v>
      </c>
      <c r="E120">
        <v>0</v>
      </c>
      <c r="F120">
        <v>0</v>
      </c>
      <c r="G120">
        <v>0</v>
      </c>
      <c r="H120">
        <v>394.09909779999998</v>
      </c>
      <c r="I120">
        <v>4835964</v>
      </c>
      <c r="J120">
        <v>2196311</v>
      </c>
      <c r="K120">
        <v>3188130</v>
      </c>
      <c r="L120" t="s">
        <v>14</v>
      </c>
      <c r="M120" t="s">
        <v>14</v>
      </c>
      <c r="N120" t="s">
        <v>14</v>
      </c>
    </row>
    <row r="121" spans="1:14" x14ac:dyDescent="0.25">
      <c r="A121">
        <v>14</v>
      </c>
      <c r="B121">
        <v>21</v>
      </c>
      <c r="C121">
        <v>3</v>
      </c>
      <c r="D121">
        <v>7</v>
      </c>
      <c r="E121">
        <v>0</v>
      </c>
      <c r="F121">
        <v>0</v>
      </c>
      <c r="G121">
        <v>0</v>
      </c>
      <c r="H121">
        <v>342.13067280000001</v>
      </c>
      <c r="I121">
        <v>2438949</v>
      </c>
      <c r="J121">
        <v>2674718</v>
      </c>
      <c r="K121">
        <v>2525258</v>
      </c>
      <c r="L121">
        <v>2337895</v>
      </c>
      <c r="M121">
        <v>2687590</v>
      </c>
      <c r="N121">
        <v>2341487</v>
      </c>
    </row>
    <row r="122" spans="1:14" x14ac:dyDescent="0.25">
      <c r="A122">
        <v>14</v>
      </c>
      <c r="B122">
        <v>21</v>
      </c>
      <c r="C122">
        <v>3</v>
      </c>
      <c r="D122">
        <v>8</v>
      </c>
      <c r="E122">
        <v>0</v>
      </c>
      <c r="F122">
        <v>0</v>
      </c>
      <c r="G122">
        <v>0</v>
      </c>
      <c r="H122">
        <v>358.12558739999997</v>
      </c>
      <c r="I122">
        <v>3257363</v>
      </c>
      <c r="J122">
        <v>2614432</v>
      </c>
      <c r="K122">
        <v>2911699</v>
      </c>
      <c r="L122">
        <v>1852162</v>
      </c>
      <c r="M122">
        <v>2062035</v>
      </c>
      <c r="N122">
        <v>1763907</v>
      </c>
    </row>
    <row r="123" spans="1:14" x14ac:dyDescent="0.25">
      <c r="A123">
        <v>14</v>
      </c>
      <c r="B123">
        <v>21</v>
      </c>
      <c r="C123">
        <v>3</v>
      </c>
      <c r="D123">
        <v>9</v>
      </c>
      <c r="E123">
        <v>0</v>
      </c>
      <c r="F123">
        <v>0</v>
      </c>
      <c r="G123">
        <v>0</v>
      </c>
      <c r="H123">
        <v>374.12050199999999</v>
      </c>
      <c r="I123">
        <v>2509907</v>
      </c>
      <c r="J123">
        <v>1696966</v>
      </c>
      <c r="K123">
        <v>2376345</v>
      </c>
      <c r="L123" t="s">
        <v>14</v>
      </c>
      <c r="M123" t="s">
        <v>14</v>
      </c>
      <c r="N123" t="s">
        <v>14</v>
      </c>
    </row>
    <row r="124" spans="1:14" x14ac:dyDescent="0.25">
      <c r="A124">
        <v>14</v>
      </c>
      <c r="B124">
        <v>22</v>
      </c>
      <c r="C124">
        <v>0</v>
      </c>
      <c r="D124">
        <v>6</v>
      </c>
      <c r="E124">
        <v>1</v>
      </c>
      <c r="F124">
        <v>0</v>
      </c>
      <c r="G124">
        <v>0</v>
      </c>
      <c r="H124">
        <v>317.10643190000002</v>
      </c>
      <c r="I124" t="s">
        <v>14</v>
      </c>
      <c r="J124" t="s">
        <v>14</v>
      </c>
      <c r="K124" t="s">
        <v>14</v>
      </c>
      <c r="L124">
        <v>5380650</v>
      </c>
      <c r="M124">
        <v>5182088</v>
      </c>
      <c r="N124">
        <v>5112600</v>
      </c>
    </row>
    <row r="125" spans="1:14" x14ac:dyDescent="0.25">
      <c r="A125">
        <v>14</v>
      </c>
      <c r="B125">
        <v>22</v>
      </c>
      <c r="C125">
        <v>0</v>
      </c>
      <c r="D125">
        <v>8</v>
      </c>
      <c r="E125">
        <v>0</v>
      </c>
      <c r="F125">
        <v>0</v>
      </c>
      <c r="G125">
        <v>0</v>
      </c>
      <c r="H125">
        <v>317.12419039999997</v>
      </c>
      <c r="I125">
        <v>3168342</v>
      </c>
      <c r="J125">
        <v>2500536</v>
      </c>
      <c r="K125">
        <v>2671671</v>
      </c>
      <c r="L125" t="s">
        <v>14</v>
      </c>
      <c r="M125" t="s">
        <v>14</v>
      </c>
      <c r="N125" t="s">
        <v>14</v>
      </c>
    </row>
    <row r="126" spans="1:14" x14ac:dyDescent="0.25">
      <c r="A126">
        <v>14</v>
      </c>
      <c r="B126">
        <v>22</v>
      </c>
      <c r="C126">
        <v>0</v>
      </c>
      <c r="D126">
        <v>9</v>
      </c>
      <c r="E126">
        <v>0</v>
      </c>
      <c r="F126">
        <v>0</v>
      </c>
      <c r="G126">
        <v>0</v>
      </c>
      <c r="H126">
        <v>333.11910499999999</v>
      </c>
      <c r="I126">
        <v>4521304</v>
      </c>
      <c r="J126">
        <v>3766179</v>
      </c>
      <c r="K126">
        <v>3879440</v>
      </c>
      <c r="L126">
        <v>3105688</v>
      </c>
      <c r="M126">
        <v>3701361</v>
      </c>
      <c r="N126">
        <v>3872724</v>
      </c>
    </row>
    <row r="127" spans="1:14" x14ac:dyDescent="0.25">
      <c r="A127">
        <v>14</v>
      </c>
      <c r="B127">
        <v>22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349.11401960000001</v>
      </c>
      <c r="I127">
        <v>6230043</v>
      </c>
      <c r="J127">
        <v>3605942</v>
      </c>
      <c r="K127">
        <v>5149578</v>
      </c>
      <c r="L127">
        <v>1461933</v>
      </c>
      <c r="M127">
        <v>1464385</v>
      </c>
      <c r="N127">
        <v>1604063</v>
      </c>
    </row>
    <row r="128" spans="1:14" x14ac:dyDescent="0.25">
      <c r="A128">
        <v>14</v>
      </c>
      <c r="B128">
        <v>22</v>
      </c>
      <c r="C128">
        <v>0</v>
      </c>
      <c r="D128">
        <v>11</v>
      </c>
      <c r="E128">
        <v>0</v>
      </c>
      <c r="F128">
        <v>0</v>
      </c>
      <c r="G128">
        <v>0</v>
      </c>
      <c r="H128">
        <v>365.10893420000002</v>
      </c>
      <c r="I128">
        <v>11557409</v>
      </c>
      <c r="J128">
        <v>6484860</v>
      </c>
      <c r="K128">
        <v>8347163</v>
      </c>
      <c r="L128">
        <v>2256195</v>
      </c>
      <c r="M128">
        <v>2612345</v>
      </c>
      <c r="N128">
        <v>2494092</v>
      </c>
    </row>
    <row r="129" spans="1:14" x14ac:dyDescent="0.25">
      <c r="A129">
        <v>14</v>
      </c>
      <c r="B129">
        <v>22</v>
      </c>
      <c r="C129">
        <v>0</v>
      </c>
      <c r="D129">
        <v>12</v>
      </c>
      <c r="E129">
        <v>0</v>
      </c>
      <c r="F129">
        <v>0</v>
      </c>
      <c r="G129">
        <v>0</v>
      </c>
      <c r="H129">
        <v>381.10384879999998</v>
      </c>
      <c r="I129">
        <v>25263007</v>
      </c>
      <c r="J129">
        <v>16769774</v>
      </c>
      <c r="K129">
        <v>20295719</v>
      </c>
      <c r="L129">
        <v>3504189</v>
      </c>
      <c r="M129">
        <v>3241261</v>
      </c>
      <c r="N129">
        <v>3563638</v>
      </c>
    </row>
    <row r="130" spans="1:14" x14ac:dyDescent="0.25">
      <c r="A130">
        <v>14</v>
      </c>
      <c r="B130">
        <v>22</v>
      </c>
      <c r="C130">
        <v>0</v>
      </c>
      <c r="D130">
        <v>12</v>
      </c>
      <c r="E130">
        <v>1</v>
      </c>
      <c r="F130">
        <v>0</v>
      </c>
      <c r="G130">
        <v>0</v>
      </c>
      <c r="H130">
        <v>413.0759195</v>
      </c>
      <c r="I130" t="s">
        <v>14</v>
      </c>
      <c r="J130" t="s">
        <v>14</v>
      </c>
      <c r="K130" t="s">
        <v>14</v>
      </c>
      <c r="L130">
        <v>3683440</v>
      </c>
      <c r="M130">
        <v>4368924</v>
      </c>
      <c r="N130">
        <v>3978011</v>
      </c>
    </row>
    <row r="131" spans="1:14" x14ac:dyDescent="0.25">
      <c r="A131">
        <v>14</v>
      </c>
      <c r="B131">
        <v>22</v>
      </c>
      <c r="C131">
        <v>0</v>
      </c>
      <c r="D131">
        <v>13</v>
      </c>
      <c r="E131">
        <v>0</v>
      </c>
      <c r="F131">
        <v>0</v>
      </c>
      <c r="G131">
        <v>0</v>
      </c>
      <c r="H131">
        <v>397.0987634</v>
      </c>
      <c r="I131">
        <v>39123021</v>
      </c>
      <c r="J131">
        <v>22729085</v>
      </c>
      <c r="K131">
        <v>31497631</v>
      </c>
      <c r="L131">
        <v>2163651</v>
      </c>
      <c r="M131">
        <v>2249233</v>
      </c>
      <c r="N131">
        <v>2196945</v>
      </c>
    </row>
    <row r="132" spans="1:14" x14ac:dyDescent="0.25">
      <c r="A132">
        <v>14</v>
      </c>
      <c r="B132">
        <v>22</v>
      </c>
      <c r="C132">
        <v>0</v>
      </c>
      <c r="D132">
        <v>14</v>
      </c>
      <c r="E132">
        <v>0</v>
      </c>
      <c r="F132">
        <v>0</v>
      </c>
      <c r="G132">
        <v>0</v>
      </c>
      <c r="H132">
        <v>413.09367800000001</v>
      </c>
      <c r="I132">
        <v>17734718</v>
      </c>
      <c r="J132">
        <v>8435446</v>
      </c>
      <c r="K132">
        <v>12810949</v>
      </c>
      <c r="L132" t="s">
        <v>14</v>
      </c>
      <c r="M132" t="s">
        <v>14</v>
      </c>
      <c r="N132" t="s">
        <v>14</v>
      </c>
    </row>
    <row r="133" spans="1:14" x14ac:dyDescent="0.25">
      <c r="A133">
        <v>14</v>
      </c>
      <c r="B133">
        <v>22</v>
      </c>
      <c r="C133">
        <v>2</v>
      </c>
      <c r="D133">
        <v>8</v>
      </c>
      <c r="E133">
        <v>0</v>
      </c>
      <c r="F133">
        <v>0</v>
      </c>
      <c r="G133">
        <v>0</v>
      </c>
      <c r="H133">
        <v>345.13033840000003</v>
      </c>
      <c r="I133">
        <v>2127880</v>
      </c>
      <c r="J133">
        <v>2863428</v>
      </c>
      <c r="K133">
        <v>2709839</v>
      </c>
      <c r="L133">
        <v>2943435</v>
      </c>
      <c r="M133">
        <v>2824516</v>
      </c>
      <c r="N133">
        <v>2517387</v>
      </c>
    </row>
    <row r="134" spans="1:14" x14ac:dyDescent="0.25">
      <c r="A134">
        <v>14</v>
      </c>
      <c r="B134">
        <v>22</v>
      </c>
      <c r="C134">
        <v>2</v>
      </c>
      <c r="D134">
        <v>9</v>
      </c>
      <c r="E134">
        <v>0</v>
      </c>
      <c r="F134">
        <v>0</v>
      </c>
      <c r="G134">
        <v>0</v>
      </c>
      <c r="H134">
        <v>361.12525299999999</v>
      </c>
      <c r="I134">
        <v>2515846</v>
      </c>
      <c r="J134">
        <v>1743210</v>
      </c>
      <c r="K134">
        <v>2297183</v>
      </c>
      <c r="L134" t="s">
        <v>14</v>
      </c>
      <c r="M134" t="s">
        <v>14</v>
      </c>
      <c r="N134" t="s">
        <v>14</v>
      </c>
    </row>
    <row r="135" spans="1:14" x14ac:dyDescent="0.25">
      <c r="A135">
        <v>14</v>
      </c>
      <c r="B135">
        <v>22</v>
      </c>
      <c r="C135">
        <v>2</v>
      </c>
      <c r="D135">
        <v>10</v>
      </c>
      <c r="E135">
        <v>0</v>
      </c>
      <c r="F135">
        <v>0</v>
      </c>
      <c r="G135">
        <v>0</v>
      </c>
      <c r="H135">
        <v>377.1201676</v>
      </c>
      <c r="I135">
        <v>2759564</v>
      </c>
      <c r="J135">
        <v>1793374</v>
      </c>
      <c r="K135">
        <v>1815790</v>
      </c>
      <c r="L135" t="s">
        <v>14</v>
      </c>
      <c r="M135" t="s">
        <v>14</v>
      </c>
      <c r="N135" t="s">
        <v>14</v>
      </c>
    </row>
    <row r="136" spans="1:14" x14ac:dyDescent="0.25">
      <c r="A136">
        <v>14</v>
      </c>
      <c r="B136">
        <v>23</v>
      </c>
      <c r="C136">
        <v>1</v>
      </c>
      <c r="D136">
        <v>10</v>
      </c>
      <c r="E136">
        <v>0</v>
      </c>
      <c r="F136">
        <v>0</v>
      </c>
      <c r="G136">
        <v>0</v>
      </c>
      <c r="H136">
        <v>364.1249186</v>
      </c>
      <c r="I136">
        <v>3122942</v>
      </c>
      <c r="J136">
        <v>2224443</v>
      </c>
      <c r="K136">
        <v>2673392</v>
      </c>
      <c r="L136">
        <v>1692621</v>
      </c>
      <c r="M136">
        <v>2263397</v>
      </c>
      <c r="N136">
        <v>1882466</v>
      </c>
    </row>
    <row r="137" spans="1:14" x14ac:dyDescent="0.25">
      <c r="A137">
        <v>14</v>
      </c>
      <c r="B137">
        <v>23</v>
      </c>
      <c r="C137">
        <v>1</v>
      </c>
      <c r="D137">
        <v>11</v>
      </c>
      <c r="E137">
        <v>0</v>
      </c>
      <c r="F137">
        <v>0</v>
      </c>
      <c r="G137">
        <v>0</v>
      </c>
      <c r="H137">
        <v>380.11983320000002</v>
      </c>
      <c r="I137">
        <v>5515940</v>
      </c>
      <c r="J137">
        <v>2759636</v>
      </c>
      <c r="K137">
        <v>3810082</v>
      </c>
      <c r="L137" t="s">
        <v>14</v>
      </c>
      <c r="M137" t="s">
        <v>14</v>
      </c>
      <c r="N137" t="s">
        <v>14</v>
      </c>
    </row>
    <row r="138" spans="1:14" x14ac:dyDescent="0.25">
      <c r="A138">
        <v>14</v>
      </c>
      <c r="B138">
        <v>23</v>
      </c>
      <c r="C138">
        <v>1</v>
      </c>
      <c r="D138">
        <v>12</v>
      </c>
      <c r="E138">
        <v>0</v>
      </c>
      <c r="F138">
        <v>0</v>
      </c>
      <c r="G138">
        <v>0</v>
      </c>
      <c r="H138">
        <v>396.11474779999998</v>
      </c>
      <c r="I138">
        <v>6879165</v>
      </c>
      <c r="J138">
        <v>3560658</v>
      </c>
      <c r="K138">
        <v>5678336</v>
      </c>
      <c r="L138" t="s">
        <v>14</v>
      </c>
      <c r="M138" t="s">
        <v>14</v>
      </c>
      <c r="N138" t="s">
        <v>14</v>
      </c>
    </row>
    <row r="139" spans="1:14" x14ac:dyDescent="0.25">
      <c r="A139">
        <v>14</v>
      </c>
      <c r="B139">
        <v>23</v>
      </c>
      <c r="C139">
        <v>1</v>
      </c>
      <c r="D139">
        <v>13</v>
      </c>
      <c r="E139">
        <v>0</v>
      </c>
      <c r="F139">
        <v>0</v>
      </c>
      <c r="G139">
        <v>0</v>
      </c>
      <c r="H139">
        <v>412.10966239999999</v>
      </c>
      <c r="I139">
        <v>3444804</v>
      </c>
      <c r="J139">
        <v>1674984</v>
      </c>
      <c r="K139">
        <v>2425013</v>
      </c>
      <c r="L139" t="s">
        <v>14</v>
      </c>
      <c r="M139" t="s">
        <v>14</v>
      </c>
      <c r="N139" t="s">
        <v>14</v>
      </c>
    </row>
    <row r="140" spans="1:14" x14ac:dyDescent="0.25">
      <c r="A140">
        <v>14</v>
      </c>
      <c r="B140">
        <v>23</v>
      </c>
      <c r="C140">
        <v>3</v>
      </c>
      <c r="D140">
        <v>6</v>
      </c>
      <c r="E140">
        <v>0</v>
      </c>
      <c r="F140">
        <v>0</v>
      </c>
      <c r="G140">
        <v>0</v>
      </c>
      <c r="H140">
        <v>328.15140819999999</v>
      </c>
      <c r="I140">
        <v>1509264</v>
      </c>
      <c r="J140">
        <v>2559369</v>
      </c>
      <c r="K140">
        <v>2208007</v>
      </c>
      <c r="L140">
        <v>3648392</v>
      </c>
      <c r="M140">
        <v>3806325</v>
      </c>
      <c r="N140">
        <v>3559819</v>
      </c>
    </row>
    <row r="141" spans="1:14" x14ac:dyDescent="0.25">
      <c r="A141">
        <v>14</v>
      </c>
      <c r="B141">
        <v>23</v>
      </c>
      <c r="C141">
        <v>3</v>
      </c>
      <c r="D141">
        <v>7</v>
      </c>
      <c r="E141">
        <v>0</v>
      </c>
      <c r="F141">
        <v>0</v>
      </c>
      <c r="G141">
        <v>0</v>
      </c>
      <c r="H141">
        <v>344.14632280000001</v>
      </c>
      <c r="I141">
        <v>1916945</v>
      </c>
      <c r="J141">
        <v>2622007</v>
      </c>
      <c r="K141">
        <v>2165325</v>
      </c>
      <c r="L141">
        <v>2106535</v>
      </c>
      <c r="M141">
        <v>2131024</v>
      </c>
      <c r="N141">
        <v>2185858</v>
      </c>
    </row>
    <row r="142" spans="1:14" x14ac:dyDescent="0.25">
      <c r="A142">
        <v>14</v>
      </c>
      <c r="B142">
        <v>23</v>
      </c>
      <c r="C142">
        <v>3</v>
      </c>
      <c r="D142">
        <v>8</v>
      </c>
      <c r="E142">
        <v>0</v>
      </c>
      <c r="F142">
        <v>0</v>
      </c>
      <c r="G142">
        <v>0</v>
      </c>
      <c r="H142">
        <v>360.14123740000002</v>
      </c>
      <c r="I142">
        <v>2881635</v>
      </c>
      <c r="J142">
        <v>3076395</v>
      </c>
      <c r="K142">
        <v>3087412</v>
      </c>
      <c r="L142" t="s">
        <v>14</v>
      </c>
      <c r="M142" t="s">
        <v>14</v>
      </c>
      <c r="N142" t="s">
        <v>14</v>
      </c>
    </row>
    <row r="143" spans="1:14" x14ac:dyDescent="0.25">
      <c r="A143">
        <v>14</v>
      </c>
      <c r="B143">
        <v>23</v>
      </c>
      <c r="C143">
        <v>5</v>
      </c>
      <c r="D143">
        <v>5</v>
      </c>
      <c r="E143">
        <v>2</v>
      </c>
      <c r="F143">
        <v>0</v>
      </c>
      <c r="G143">
        <v>0</v>
      </c>
      <c r="H143">
        <v>404.10678300000001</v>
      </c>
      <c r="I143">
        <v>3970878</v>
      </c>
      <c r="J143">
        <v>4935978</v>
      </c>
      <c r="K143">
        <v>5133577</v>
      </c>
      <c r="L143" t="s">
        <v>14</v>
      </c>
      <c r="M143" t="s">
        <v>14</v>
      </c>
      <c r="N143" t="s">
        <v>14</v>
      </c>
    </row>
    <row r="144" spans="1:14" x14ac:dyDescent="0.25">
      <c r="A144">
        <v>14</v>
      </c>
      <c r="B144">
        <v>24</v>
      </c>
      <c r="C144">
        <v>0</v>
      </c>
      <c r="D144">
        <v>8</v>
      </c>
      <c r="E144">
        <v>0</v>
      </c>
      <c r="F144">
        <v>0</v>
      </c>
      <c r="G144">
        <v>0</v>
      </c>
      <c r="H144">
        <v>319.13984040000003</v>
      </c>
      <c r="I144">
        <v>1709964</v>
      </c>
      <c r="J144">
        <v>1675783</v>
      </c>
      <c r="K144">
        <v>1367944</v>
      </c>
      <c r="L144" t="s">
        <v>14</v>
      </c>
      <c r="M144" t="s">
        <v>14</v>
      </c>
      <c r="N144" t="s">
        <v>14</v>
      </c>
    </row>
    <row r="145" spans="1:14" x14ac:dyDescent="0.25">
      <c r="A145">
        <v>14</v>
      </c>
      <c r="B145">
        <v>24</v>
      </c>
      <c r="C145">
        <v>0</v>
      </c>
      <c r="D145">
        <v>9</v>
      </c>
      <c r="E145">
        <v>0</v>
      </c>
      <c r="F145">
        <v>0</v>
      </c>
      <c r="G145">
        <v>0</v>
      </c>
      <c r="H145">
        <v>335.13475499999998</v>
      </c>
      <c r="I145">
        <v>2870522</v>
      </c>
      <c r="J145">
        <v>2566505</v>
      </c>
      <c r="K145">
        <v>2888652</v>
      </c>
      <c r="L145" t="s">
        <v>14</v>
      </c>
      <c r="M145" t="s">
        <v>14</v>
      </c>
      <c r="N145" t="s">
        <v>14</v>
      </c>
    </row>
    <row r="146" spans="1:14" x14ac:dyDescent="0.25">
      <c r="A146">
        <v>14</v>
      </c>
      <c r="B146">
        <v>24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351.1296696</v>
      </c>
      <c r="I146">
        <v>7127618</v>
      </c>
      <c r="J146">
        <v>5579281</v>
      </c>
      <c r="K146">
        <v>6285764</v>
      </c>
      <c r="L146">
        <v>2350925</v>
      </c>
      <c r="M146">
        <v>2418007</v>
      </c>
      <c r="N146">
        <v>2744355</v>
      </c>
    </row>
    <row r="147" spans="1:14" x14ac:dyDescent="0.25">
      <c r="A147">
        <v>14</v>
      </c>
      <c r="B147">
        <v>24</v>
      </c>
      <c r="C147">
        <v>0</v>
      </c>
      <c r="D147">
        <v>11</v>
      </c>
      <c r="E147">
        <v>0</v>
      </c>
      <c r="F147">
        <v>0</v>
      </c>
      <c r="G147">
        <v>0</v>
      </c>
      <c r="H147">
        <v>367.12458420000002</v>
      </c>
      <c r="I147">
        <v>13063283</v>
      </c>
      <c r="J147">
        <v>8028684</v>
      </c>
      <c r="K147">
        <v>10913918</v>
      </c>
      <c r="L147">
        <v>2112065</v>
      </c>
      <c r="M147">
        <v>2350765</v>
      </c>
      <c r="N147">
        <v>2350317</v>
      </c>
    </row>
    <row r="148" spans="1:14" x14ac:dyDescent="0.25">
      <c r="A148">
        <v>14</v>
      </c>
      <c r="B148">
        <v>24</v>
      </c>
      <c r="C148">
        <v>0</v>
      </c>
      <c r="D148">
        <v>12</v>
      </c>
      <c r="E148">
        <v>0</v>
      </c>
      <c r="F148">
        <v>0</v>
      </c>
      <c r="G148">
        <v>0</v>
      </c>
      <c r="H148">
        <v>383.11949879999997</v>
      </c>
      <c r="I148">
        <v>27217299</v>
      </c>
      <c r="J148">
        <v>23422241</v>
      </c>
      <c r="K148">
        <v>27030064</v>
      </c>
      <c r="L148">
        <v>3225822</v>
      </c>
      <c r="M148">
        <v>3605780</v>
      </c>
      <c r="N148">
        <v>3712634</v>
      </c>
    </row>
    <row r="149" spans="1:14" x14ac:dyDescent="0.25">
      <c r="A149">
        <v>14</v>
      </c>
      <c r="B149">
        <v>24</v>
      </c>
      <c r="C149">
        <v>0</v>
      </c>
      <c r="D149">
        <v>13</v>
      </c>
      <c r="E149">
        <v>0</v>
      </c>
      <c r="F149">
        <v>0</v>
      </c>
      <c r="G149">
        <v>0</v>
      </c>
      <c r="H149">
        <v>399.11441339999999</v>
      </c>
      <c r="I149">
        <v>42441047</v>
      </c>
      <c r="J149">
        <v>33006272</v>
      </c>
      <c r="K149">
        <v>41688778</v>
      </c>
      <c r="L149" t="s">
        <v>14</v>
      </c>
      <c r="M149" t="s">
        <v>14</v>
      </c>
      <c r="N149" t="s">
        <v>14</v>
      </c>
    </row>
    <row r="150" spans="1:14" x14ac:dyDescent="0.25">
      <c r="A150">
        <v>14</v>
      </c>
      <c r="B150">
        <v>24</v>
      </c>
      <c r="C150">
        <v>0</v>
      </c>
      <c r="D150">
        <v>14</v>
      </c>
      <c r="E150">
        <v>0</v>
      </c>
      <c r="F150">
        <v>0</v>
      </c>
      <c r="G150">
        <v>0</v>
      </c>
      <c r="H150">
        <v>415.109328</v>
      </c>
      <c r="I150">
        <v>7629849</v>
      </c>
      <c r="J150">
        <v>3666680</v>
      </c>
      <c r="K150">
        <v>4896461</v>
      </c>
      <c r="L150" t="s">
        <v>14</v>
      </c>
      <c r="M150" t="s">
        <v>14</v>
      </c>
      <c r="N150" t="s">
        <v>14</v>
      </c>
    </row>
    <row r="151" spans="1:14" x14ac:dyDescent="0.25">
      <c r="A151">
        <v>14</v>
      </c>
      <c r="B151">
        <v>24</v>
      </c>
      <c r="C151">
        <v>0</v>
      </c>
      <c r="D151">
        <v>14</v>
      </c>
      <c r="E151">
        <v>1</v>
      </c>
      <c r="F151">
        <v>0</v>
      </c>
      <c r="G151">
        <v>0</v>
      </c>
      <c r="H151">
        <v>447.08139870000002</v>
      </c>
      <c r="I151">
        <v>2399966</v>
      </c>
      <c r="J151">
        <v>1718853</v>
      </c>
      <c r="K151">
        <v>1738274</v>
      </c>
      <c r="L151" t="s">
        <v>14</v>
      </c>
      <c r="M151" t="s">
        <v>14</v>
      </c>
      <c r="N151" t="s">
        <v>14</v>
      </c>
    </row>
    <row r="152" spans="1:14" x14ac:dyDescent="0.25">
      <c r="A152">
        <v>14</v>
      </c>
      <c r="B152">
        <v>24</v>
      </c>
      <c r="C152">
        <v>2</v>
      </c>
      <c r="D152">
        <v>9</v>
      </c>
      <c r="E152">
        <v>0</v>
      </c>
      <c r="F152">
        <v>0</v>
      </c>
      <c r="G152">
        <v>0</v>
      </c>
      <c r="H152">
        <v>363.14090299999998</v>
      </c>
      <c r="I152">
        <v>1609179</v>
      </c>
      <c r="J152">
        <v>1731835</v>
      </c>
      <c r="K152">
        <v>1734596</v>
      </c>
      <c r="L152" t="s">
        <v>14</v>
      </c>
      <c r="M152" t="s">
        <v>14</v>
      </c>
      <c r="N152" t="s">
        <v>14</v>
      </c>
    </row>
    <row r="153" spans="1:14" x14ac:dyDescent="0.25">
      <c r="A153">
        <v>14</v>
      </c>
      <c r="B153">
        <v>25</v>
      </c>
      <c r="C153">
        <v>1</v>
      </c>
      <c r="D153">
        <v>12</v>
      </c>
      <c r="E153">
        <v>0</v>
      </c>
      <c r="F153">
        <v>0</v>
      </c>
      <c r="G153">
        <v>0</v>
      </c>
      <c r="H153">
        <v>398.13039780000003</v>
      </c>
      <c r="I153">
        <v>6029530</v>
      </c>
      <c r="J153">
        <v>4844071</v>
      </c>
      <c r="K153">
        <v>5530172</v>
      </c>
      <c r="L153" t="s">
        <v>14</v>
      </c>
      <c r="M153" t="s">
        <v>14</v>
      </c>
      <c r="N153" t="s">
        <v>14</v>
      </c>
    </row>
    <row r="154" spans="1:14" x14ac:dyDescent="0.25">
      <c r="A154">
        <v>14</v>
      </c>
      <c r="B154">
        <v>25</v>
      </c>
      <c r="C154">
        <v>3</v>
      </c>
      <c r="D154">
        <v>5</v>
      </c>
      <c r="E154">
        <v>0</v>
      </c>
      <c r="F154">
        <v>0</v>
      </c>
      <c r="G154">
        <v>0</v>
      </c>
      <c r="H154">
        <v>314.17214360000003</v>
      </c>
      <c r="I154" t="s">
        <v>14</v>
      </c>
      <c r="J154" t="s">
        <v>14</v>
      </c>
      <c r="K154" t="s">
        <v>14</v>
      </c>
      <c r="L154">
        <v>1591177</v>
      </c>
      <c r="M154">
        <v>1408672</v>
      </c>
      <c r="N154">
        <v>1537302</v>
      </c>
    </row>
    <row r="155" spans="1:14" x14ac:dyDescent="0.25">
      <c r="A155">
        <v>14</v>
      </c>
      <c r="B155">
        <v>25</v>
      </c>
      <c r="C155">
        <v>3</v>
      </c>
      <c r="D155">
        <v>6</v>
      </c>
      <c r="E155">
        <v>0</v>
      </c>
      <c r="F155">
        <v>0</v>
      </c>
      <c r="G155">
        <v>0</v>
      </c>
      <c r="H155">
        <v>330.16705819999999</v>
      </c>
      <c r="I155">
        <v>1705742</v>
      </c>
      <c r="J155">
        <v>2744103</v>
      </c>
      <c r="K155">
        <v>2087840</v>
      </c>
      <c r="L155">
        <v>2572318</v>
      </c>
      <c r="M155">
        <v>2554635</v>
      </c>
      <c r="N155">
        <v>2701630</v>
      </c>
    </row>
    <row r="156" spans="1:14" x14ac:dyDescent="0.25">
      <c r="A156">
        <v>14</v>
      </c>
      <c r="B156">
        <v>25</v>
      </c>
      <c r="C156">
        <v>3</v>
      </c>
      <c r="D156">
        <v>7</v>
      </c>
      <c r="E156">
        <v>0</v>
      </c>
      <c r="F156">
        <v>0</v>
      </c>
      <c r="G156">
        <v>0</v>
      </c>
      <c r="H156">
        <v>346.1619728</v>
      </c>
      <c r="I156">
        <v>3052304</v>
      </c>
      <c r="J156">
        <v>4638819</v>
      </c>
      <c r="K156">
        <v>3907681</v>
      </c>
      <c r="L156">
        <v>5129988</v>
      </c>
      <c r="M156">
        <v>5327432</v>
      </c>
      <c r="N156">
        <v>4728997</v>
      </c>
    </row>
    <row r="157" spans="1:14" x14ac:dyDescent="0.25">
      <c r="A157">
        <v>14</v>
      </c>
      <c r="B157">
        <v>26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353.14531959999999</v>
      </c>
      <c r="I157">
        <v>5215351</v>
      </c>
      <c r="J157">
        <v>5312634</v>
      </c>
      <c r="K157">
        <v>6122507</v>
      </c>
      <c r="L157" t="s">
        <v>14</v>
      </c>
      <c r="M157" t="s">
        <v>14</v>
      </c>
      <c r="N157" t="s">
        <v>14</v>
      </c>
    </row>
    <row r="158" spans="1:14" x14ac:dyDescent="0.25">
      <c r="A158">
        <v>14</v>
      </c>
      <c r="B158">
        <v>26</v>
      </c>
      <c r="C158">
        <v>0</v>
      </c>
      <c r="D158">
        <v>10</v>
      </c>
      <c r="E158">
        <v>1</v>
      </c>
      <c r="F158">
        <v>0</v>
      </c>
      <c r="G158">
        <v>0</v>
      </c>
      <c r="H158">
        <v>385.11739030000001</v>
      </c>
      <c r="I158" t="s">
        <v>14</v>
      </c>
      <c r="J158" t="s">
        <v>14</v>
      </c>
      <c r="K158" t="s">
        <v>14</v>
      </c>
      <c r="L158">
        <v>4198753</v>
      </c>
      <c r="M158">
        <v>4539110</v>
      </c>
      <c r="N158">
        <v>3586148</v>
      </c>
    </row>
    <row r="159" spans="1:14" x14ac:dyDescent="0.25">
      <c r="A159">
        <v>14</v>
      </c>
      <c r="B159">
        <v>26</v>
      </c>
      <c r="C159">
        <v>0</v>
      </c>
      <c r="D159">
        <v>11</v>
      </c>
      <c r="E159">
        <v>0</v>
      </c>
      <c r="F159">
        <v>0</v>
      </c>
      <c r="G159">
        <v>0</v>
      </c>
      <c r="H159">
        <v>369.14023420000001</v>
      </c>
      <c r="I159">
        <v>6113986</v>
      </c>
      <c r="J159">
        <v>6603929</v>
      </c>
      <c r="K159">
        <v>7058141</v>
      </c>
      <c r="L159" t="s">
        <v>14</v>
      </c>
      <c r="M159" t="s">
        <v>14</v>
      </c>
      <c r="N159" t="s">
        <v>14</v>
      </c>
    </row>
    <row r="160" spans="1:14" x14ac:dyDescent="0.25">
      <c r="A160">
        <v>14</v>
      </c>
      <c r="B160">
        <v>26</v>
      </c>
      <c r="C160">
        <v>0</v>
      </c>
      <c r="D160">
        <v>12</v>
      </c>
      <c r="E160">
        <v>0</v>
      </c>
      <c r="F160">
        <v>0</v>
      </c>
      <c r="G160">
        <v>0</v>
      </c>
      <c r="H160">
        <v>385.13514880000002</v>
      </c>
      <c r="I160">
        <v>7487344</v>
      </c>
      <c r="J160">
        <v>6944573</v>
      </c>
      <c r="K160">
        <v>8512548</v>
      </c>
      <c r="L160" t="s">
        <v>14</v>
      </c>
      <c r="M160" t="s">
        <v>14</v>
      </c>
      <c r="N160" t="s">
        <v>14</v>
      </c>
    </row>
    <row r="161" spans="1:14" x14ac:dyDescent="0.25">
      <c r="A161">
        <v>14</v>
      </c>
      <c r="B161">
        <v>26</v>
      </c>
      <c r="C161">
        <v>0</v>
      </c>
      <c r="D161">
        <v>12</v>
      </c>
      <c r="E161">
        <v>1</v>
      </c>
      <c r="F161">
        <v>0</v>
      </c>
      <c r="G161">
        <v>0</v>
      </c>
      <c r="H161">
        <v>417.10721949999999</v>
      </c>
      <c r="I161" t="s">
        <v>14</v>
      </c>
      <c r="J161" t="s">
        <v>14</v>
      </c>
      <c r="K161" t="s">
        <v>14</v>
      </c>
      <c r="L161">
        <v>2633302</v>
      </c>
      <c r="M161">
        <v>2150020</v>
      </c>
      <c r="N161">
        <v>2357025</v>
      </c>
    </row>
    <row r="162" spans="1:14" x14ac:dyDescent="0.25">
      <c r="A162">
        <v>14</v>
      </c>
      <c r="B162">
        <v>26</v>
      </c>
      <c r="C162">
        <v>0</v>
      </c>
      <c r="D162">
        <v>13</v>
      </c>
      <c r="E162">
        <v>0</v>
      </c>
      <c r="F162">
        <v>0</v>
      </c>
      <c r="G162">
        <v>0</v>
      </c>
      <c r="H162">
        <v>401.13006339999998</v>
      </c>
      <c r="I162">
        <v>3110459</v>
      </c>
      <c r="J162">
        <v>1877977</v>
      </c>
      <c r="K162">
        <v>2821071</v>
      </c>
      <c r="L162" t="s">
        <v>14</v>
      </c>
      <c r="M162" t="s">
        <v>14</v>
      </c>
      <c r="N162" t="s">
        <v>14</v>
      </c>
    </row>
    <row r="163" spans="1:14" x14ac:dyDescent="0.25">
      <c r="A163">
        <v>14</v>
      </c>
      <c r="B163">
        <v>26</v>
      </c>
      <c r="C163">
        <v>0</v>
      </c>
      <c r="D163">
        <v>13</v>
      </c>
      <c r="E163">
        <v>1</v>
      </c>
      <c r="F163">
        <v>0</v>
      </c>
      <c r="G163">
        <v>0</v>
      </c>
      <c r="H163">
        <v>433.1021341</v>
      </c>
      <c r="I163">
        <v>2266848</v>
      </c>
      <c r="J163">
        <v>2273421</v>
      </c>
      <c r="K163">
        <v>2982189</v>
      </c>
      <c r="L163">
        <v>1865045</v>
      </c>
      <c r="M163">
        <v>2136362</v>
      </c>
      <c r="N163">
        <v>1658809</v>
      </c>
    </row>
    <row r="164" spans="1:14" x14ac:dyDescent="0.25">
      <c r="A164">
        <v>14</v>
      </c>
      <c r="B164">
        <v>26</v>
      </c>
      <c r="C164">
        <v>4</v>
      </c>
      <c r="D164">
        <v>6</v>
      </c>
      <c r="E164">
        <v>0</v>
      </c>
      <c r="F164">
        <v>0</v>
      </c>
      <c r="G164">
        <v>0</v>
      </c>
      <c r="H164">
        <v>345.17795719999998</v>
      </c>
      <c r="I164" t="s">
        <v>14</v>
      </c>
      <c r="J164" t="s">
        <v>14</v>
      </c>
      <c r="K164" t="s">
        <v>14</v>
      </c>
      <c r="L164">
        <v>2330073</v>
      </c>
      <c r="M164">
        <v>2351440</v>
      </c>
      <c r="N164">
        <v>2416024</v>
      </c>
    </row>
    <row r="165" spans="1:14" x14ac:dyDescent="0.25">
      <c r="A165">
        <v>14</v>
      </c>
      <c r="B165">
        <v>27</v>
      </c>
      <c r="C165">
        <v>3</v>
      </c>
      <c r="D165">
        <v>4</v>
      </c>
      <c r="E165">
        <v>0</v>
      </c>
      <c r="F165">
        <v>0</v>
      </c>
      <c r="G165">
        <v>0</v>
      </c>
      <c r="H165">
        <v>300.192879</v>
      </c>
      <c r="I165" t="s">
        <v>14</v>
      </c>
      <c r="J165" t="s">
        <v>14</v>
      </c>
      <c r="K165" t="s">
        <v>14</v>
      </c>
      <c r="L165">
        <v>1920040</v>
      </c>
      <c r="M165">
        <v>1748110</v>
      </c>
      <c r="N165">
        <v>1875139</v>
      </c>
    </row>
    <row r="166" spans="1:14" x14ac:dyDescent="0.25">
      <c r="A166">
        <v>14</v>
      </c>
      <c r="B166">
        <v>27</v>
      </c>
      <c r="C166">
        <v>3</v>
      </c>
      <c r="D166">
        <v>5</v>
      </c>
      <c r="E166">
        <v>0</v>
      </c>
      <c r="F166">
        <v>0</v>
      </c>
      <c r="G166">
        <v>0</v>
      </c>
      <c r="H166">
        <v>316.18779360000002</v>
      </c>
      <c r="I166" t="s">
        <v>14</v>
      </c>
      <c r="J166" t="s">
        <v>14</v>
      </c>
      <c r="K166" t="s">
        <v>14</v>
      </c>
      <c r="L166">
        <v>2493348</v>
      </c>
      <c r="M166">
        <v>2066157</v>
      </c>
      <c r="N166">
        <v>2605684</v>
      </c>
    </row>
    <row r="167" spans="1:14" x14ac:dyDescent="0.25">
      <c r="A167">
        <v>14</v>
      </c>
      <c r="B167">
        <v>30</v>
      </c>
      <c r="C167">
        <v>0</v>
      </c>
      <c r="D167">
        <v>5</v>
      </c>
      <c r="E167">
        <v>1</v>
      </c>
      <c r="F167">
        <v>0</v>
      </c>
      <c r="G167">
        <v>0</v>
      </c>
      <c r="H167">
        <v>309.17411729999998</v>
      </c>
      <c r="I167">
        <v>2487807</v>
      </c>
      <c r="J167">
        <v>1752584</v>
      </c>
      <c r="K167">
        <v>2561906</v>
      </c>
      <c r="L167" t="s">
        <v>14</v>
      </c>
      <c r="M167" t="s">
        <v>14</v>
      </c>
      <c r="N167" t="s">
        <v>14</v>
      </c>
    </row>
    <row r="168" spans="1:14" x14ac:dyDescent="0.25">
      <c r="A168">
        <v>14</v>
      </c>
      <c r="B168">
        <v>31</v>
      </c>
      <c r="C168">
        <v>4</v>
      </c>
      <c r="D168">
        <v>4</v>
      </c>
      <c r="E168">
        <v>0</v>
      </c>
      <c r="F168">
        <v>1</v>
      </c>
      <c r="G168">
        <v>0</v>
      </c>
      <c r="H168">
        <v>349.20101449999999</v>
      </c>
      <c r="I168" t="s">
        <v>14</v>
      </c>
      <c r="J168" t="s">
        <v>14</v>
      </c>
      <c r="K168" t="s">
        <v>14</v>
      </c>
      <c r="L168">
        <v>6110921</v>
      </c>
      <c r="M168">
        <v>6841688</v>
      </c>
      <c r="N168">
        <v>6569976</v>
      </c>
    </row>
    <row r="169" spans="1:14" x14ac:dyDescent="0.25">
      <c r="A169">
        <v>15</v>
      </c>
      <c r="B169">
        <v>10</v>
      </c>
      <c r="C169">
        <v>0</v>
      </c>
      <c r="D169">
        <v>8</v>
      </c>
      <c r="E169">
        <v>0</v>
      </c>
      <c r="F169">
        <v>0</v>
      </c>
      <c r="G169">
        <v>0</v>
      </c>
      <c r="H169">
        <v>317.03029040000001</v>
      </c>
      <c r="I169" t="s">
        <v>14</v>
      </c>
      <c r="J169" t="s">
        <v>14</v>
      </c>
      <c r="K169" t="s">
        <v>14</v>
      </c>
      <c r="L169">
        <v>1844255</v>
      </c>
      <c r="M169">
        <v>1823867</v>
      </c>
      <c r="N169">
        <v>1647882</v>
      </c>
    </row>
    <row r="170" spans="1:14" x14ac:dyDescent="0.25">
      <c r="A170">
        <v>15</v>
      </c>
      <c r="B170">
        <v>10</v>
      </c>
      <c r="C170">
        <v>0</v>
      </c>
      <c r="D170">
        <v>9</v>
      </c>
      <c r="E170">
        <v>0</v>
      </c>
      <c r="F170">
        <v>0</v>
      </c>
      <c r="G170">
        <v>0</v>
      </c>
      <c r="H170">
        <v>333.02520500000003</v>
      </c>
      <c r="I170" t="s">
        <v>14</v>
      </c>
      <c r="J170" t="s">
        <v>14</v>
      </c>
      <c r="K170" t="s">
        <v>14</v>
      </c>
      <c r="L170">
        <v>3117443</v>
      </c>
      <c r="M170">
        <v>2946653</v>
      </c>
      <c r="N170">
        <v>3399103</v>
      </c>
    </row>
    <row r="171" spans="1:14" x14ac:dyDescent="0.25">
      <c r="A171">
        <v>15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349.02011959999999</v>
      </c>
      <c r="I171" t="s">
        <v>14</v>
      </c>
      <c r="J171" t="s">
        <v>14</v>
      </c>
      <c r="K171" t="s">
        <v>14</v>
      </c>
      <c r="L171">
        <v>4771470</v>
      </c>
      <c r="M171">
        <v>4616488</v>
      </c>
      <c r="N171">
        <v>4309956</v>
      </c>
    </row>
    <row r="172" spans="1:14" x14ac:dyDescent="0.25">
      <c r="A172">
        <v>15</v>
      </c>
      <c r="B172">
        <v>10</v>
      </c>
      <c r="C172">
        <v>0</v>
      </c>
      <c r="D172">
        <v>11</v>
      </c>
      <c r="E172">
        <v>0</v>
      </c>
      <c r="F172">
        <v>0</v>
      </c>
      <c r="G172">
        <v>0</v>
      </c>
      <c r="H172">
        <v>365.0150342</v>
      </c>
      <c r="I172">
        <v>2079749</v>
      </c>
      <c r="J172">
        <v>2445662</v>
      </c>
      <c r="K172">
        <v>2847230</v>
      </c>
      <c r="L172">
        <v>4629791</v>
      </c>
      <c r="M172">
        <v>4674143</v>
      </c>
      <c r="N172">
        <v>5160560</v>
      </c>
    </row>
    <row r="173" spans="1:14" x14ac:dyDescent="0.25">
      <c r="A173">
        <v>15</v>
      </c>
      <c r="B173">
        <v>10</v>
      </c>
      <c r="C173">
        <v>0</v>
      </c>
      <c r="D173">
        <v>12</v>
      </c>
      <c r="E173">
        <v>0</v>
      </c>
      <c r="F173">
        <v>0</v>
      </c>
      <c r="G173">
        <v>0</v>
      </c>
      <c r="H173">
        <v>381.00994880000002</v>
      </c>
      <c r="I173">
        <v>1656199</v>
      </c>
      <c r="J173">
        <v>2690260</v>
      </c>
      <c r="K173">
        <v>2936335</v>
      </c>
      <c r="L173">
        <v>2958365</v>
      </c>
      <c r="M173">
        <v>2538262</v>
      </c>
      <c r="N173">
        <v>2810974</v>
      </c>
    </row>
    <row r="174" spans="1:14" x14ac:dyDescent="0.25">
      <c r="A174">
        <v>15</v>
      </c>
      <c r="B174">
        <v>12</v>
      </c>
      <c r="C174">
        <v>0</v>
      </c>
      <c r="D174">
        <v>8</v>
      </c>
      <c r="E174">
        <v>0</v>
      </c>
      <c r="F174">
        <v>0</v>
      </c>
      <c r="G174">
        <v>0</v>
      </c>
      <c r="H174">
        <v>319.04594040000001</v>
      </c>
      <c r="I174" t="s">
        <v>14</v>
      </c>
      <c r="J174" t="s">
        <v>14</v>
      </c>
      <c r="K174" t="s">
        <v>14</v>
      </c>
      <c r="L174">
        <v>2910544</v>
      </c>
      <c r="M174">
        <v>2488790</v>
      </c>
      <c r="N174">
        <v>3025017</v>
      </c>
    </row>
    <row r="175" spans="1:14" x14ac:dyDescent="0.25">
      <c r="A175">
        <v>15</v>
      </c>
      <c r="B175">
        <v>12</v>
      </c>
      <c r="C175">
        <v>0</v>
      </c>
      <c r="D175">
        <v>9</v>
      </c>
      <c r="E175">
        <v>0</v>
      </c>
      <c r="F175">
        <v>0</v>
      </c>
      <c r="G175">
        <v>0</v>
      </c>
      <c r="H175">
        <v>335.04085500000002</v>
      </c>
      <c r="I175">
        <v>1935591</v>
      </c>
      <c r="J175">
        <v>2929492</v>
      </c>
      <c r="K175">
        <v>3004343</v>
      </c>
      <c r="L175">
        <v>4726608</v>
      </c>
      <c r="M175">
        <v>5133327</v>
      </c>
      <c r="N175">
        <v>5528979</v>
      </c>
    </row>
    <row r="176" spans="1:14" x14ac:dyDescent="0.25">
      <c r="A176">
        <v>15</v>
      </c>
      <c r="B176">
        <v>12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351.03576959999998</v>
      </c>
      <c r="I176">
        <v>3369512</v>
      </c>
      <c r="J176">
        <v>4704756</v>
      </c>
      <c r="K176">
        <v>4789673</v>
      </c>
      <c r="L176">
        <v>7064877</v>
      </c>
      <c r="M176">
        <v>7675710</v>
      </c>
      <c r="N176">
        <v>7721480</v>
      </c>
    </row>
    <row r="177" spans="1:14" x14ac:dyDescent="0.25">
      <c r="A177">
        <v>15</v>
      </c>
      <c r="B177">
        <v>12</v>
      </c>
      <c r="C177">
        <v>0</v>
      </c>
      <c r="D177">
        <v>11</v>
      </c>
      <c r="E177">
        <v>0</v>
      </c>
      <c r="F177">
        <v>0</v>
      </c>
      <c r="G177">
        <v>0</v>
      </c>
      <c r="H177">
        <v>367.0306842</v>
      </c>
      <c r="I177">
        <v>4690008</v>
      </c>
      <c r="J177">
        <v>5636590</v>
      </c>
      <c r="K177">
        <v>6664290</v>
      </c>
      <c r="L177">
        <v>7189534</v>
      </c>
      <c r="M177">
        <v>7620755</v>
      </c>
      <c r="N177">
        <v>7654609</v>
      </c>
    </row>
    <row r="178" spans="1:14" x14ac:dyDescent="0.25">
      <c r="A178">
        <v>15</v>
      </c>
      <c r="B178">
        <v>12</v>
      </c>
      <c r="C178">
        <v>0</v>
      </c>
      <c r="D178">
        <v>12</v>
      </c>
      <c r="E178">
        <v>0</v>
      </c>
      <c r="F178">
        <v>0</v>
      </c>
      <c r="G178">
        <v>0</v>
      </c>
      <c r="H178">
        <v>383.02559880000001</v>
      </c>
      <c r="I178">
        <v>4265340</v>
      </c>
      <c r="J178">
        <v>4623623</v>
      </c>
      <c r="K178">
        <v>5250584</v>
      </c>
      <c r="L178">
        <v>4362943</v>
      </c>
      <c r="M178">
        <v>4103422</v>
      </c>
      <c r="N178">
        <v>4195938</v>
      </c>
    </row>
    <row r="179" spans="1:14" x14ac:dyDescent="0.25">
      <c r="A179">
        <v>15</v>
      </c>
      <c r="B179">
        <v>12</v>
      </c>
      <c r="C179">
        <v>0</v>
      </c>
      <c r="D179">
        <v>13</v>
      </c>
      <c r="E179">
        <v>0</v>
      </c>
      <c r="F179">
        <v>0</v>
      </c>
      <c r="G179">
        <v>0</v>
      </c>
      <c r="H179">
        <v>399.02051340000003</v>
      </c>
      <c r="I179">
        <v>2604876</v>
      </c>
      <c r="J179">
        <v>2931889</v>
      </c>
      <c r="K179">
        <v>3093181</v>
      </c>
      <c r="L179">
        <v>1982777</v>
      </c>
      <c r="M179">
        <v>1711412</v>
      </c>
      <c r="N179">
        <v>2307823</v>
      </c>
    </row>
    <row r="180" spans="1:14" x14ac:dyDescent="0.25">
      <c r="A180">
        <v>15</v>
      </c>
      <c r="B180">
        <v>14</v>
      </c>
      <c r="C180">
        <v>0</v>
      </c>
      <c r="D180">
        <v>8</v>
      </c>
      <c r="E180">
        <v>0</v>
      </c>
      <c r="F180">
        <v>0</v>
      </c>
      <c r="G180">
        <v>0</v>
      </c>
      <c r="H180">
        <v>321.0615904</v>
      </c>
      <c r="I180">
        <v>1662143</v>
      </c>
      <c r="J180">
        <v>2263634</v>
      </c>
      <c r="K180">
        <v>2461910</v>
      </c>
      <c r="L180">
        <v>4031120</v>
      </c>
      <c r="M180">
        <v>3297083</v>
      </c>
      <c r="N180">
        <v>3918324</v>
      </c>
    </row>
    <row r="181" spans="1:14" x14ac:dyDescent="0.25">
      <c r="A181">
        <v>15</v>
      </c>
      <c r="B181">
        <v>14</v>
      </c>
      <c r="C181">
        <v>0</v>
      </c>
      <c r="D181">
        <v>9</v>
      </c>
      <c r="E181">
        <v>0</v>
      </c>
      <c r="F181">
        <v>0</v>
      </c>
      <c r="G181">
        <v>0</v>
      </c>
      <c r="H181">
        <v>337.05650500000002</v>
      </c>
      <c r="I181">
        <v>3220632</v>
      </c>
      <c r="J181">
        <v>4380971</v>
      </c>
      <c r="K181">
        <v>4496258</v>
      </c>
      <c r="L181">
        <v>7051572</v>
      </c>
      <c r="M181">
        <v>6731213</v>
      </c>
      <c r="N181">
        <v>7309172</v>
      </c>
    </row>
    <row r="182" spans="1:14" x14ac:dyDescent="0.25">
      <c r="A182">
        <v>15</v>
      </c>
      <c r="B182">
        <v>14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353.05141959999997</v>
      </c>
      <c r="I182">
        <v>5424220</v>
      </c>
      <c r="J182">
        <v>6754397</v>
      </c>
      <c r="K182">
        <v>7396336</v>
      </c>
      <c r="L182">
        <v>8333282</v>
      </c>
      <c r="M182">
        <v>9378141</v>
      </c>
      <c r="N182">
        <v>9395285</v>
      </c>
    </row>
    <row r="183" spans="1:14" x14ac:dyDescent="0.25">
      <c r="A183">
        <v>15</v>
      </c>
      <c r="B183">
        <v>14</v>
      </c>
      <c r="C183">
        <v>0</v>
      </c>
      <c r="D183">
        <v>11</v>
      </c>
      <c r="E183">
        <v>0</v>
      </c>
      <c r="F183">
        <v>0</v>
      </c>
      <c r="G183">
        <v>0</v>
      </c>
      <c r="H183">
        <v>369.04633419999999</v>
      </c>
      <c r="I183">
        <v>7818918</v>
      </c>
      <c r="J183">
        <v>9211003</v>
      </c>
      <c r="K183">
        <v>10441409</v>
      </c>
      <c r="L183">
        <v>8738587</v>
      </c>
      <c r="M183">
        <v>8833731</v>
      </c>
      <c r="N183">
        <v>8867629</v>
      </c>
    </row>
    <row r="184" spans="1:14" x14ac:dyDescent="0.25">
      <c r="A184">
        <v>15</v>
      </c>
      <c r="B184">
        <v>14</v>
      </c>
      <c r="C184">
        <v>0</v>
      </c>
      <c r="D184">
        <v>12</v>
      </c>
      <c r="E184">
        <v>0</v>
      </c>
      <c r="F184">
        <v>0</v>
      </c>
      <c r="G184">
        <v>0</v>
      </c>
      <c r="H184">
        <v>385.04124880000001</v>
      </c>
      <c r="I184">
        <v>6486875</v>
      </c>
      <c r="J184">
        <v>6086437</v>
      </c>
      <c r="K184">
        <v>7377933</v>
      </c>
      <c r="L184">
        <v>5026121</v>
      </c>
      <c r="M184">
        <v>4783828</v>
      </c>
      <c r="N184">
        <v>4569170</v>
      </c>
    </row>
    <row r="185" spans="1:14" x14ac:dyDescent="0.25">
      <c r="A185">
        <v>15</v>
      </c>
      <c r="B185">
        <v>14</v>
      </c>
      <c r="C185">
        <v>0</v>
      </c>
      <c r="D185">
        <v>13</v>
      </c>
      <c r="E185">
        <v>0</v>
      </c>
      <c r="F185">
        <v>0</v>
      </c>
      <c r="G185">
        <v>0</v>
      </c>
      <c r="H185">
        <v>401.03616340000002</v>
      </c>
      <c r="I185">
        <v>4134449</v>
      </c>
      <c r="J185">
        <v>3481549</v>
      </c>
      <c r="K185">
        <v>4978628</v>
      </c>
      <c r="L185">
        <v>1731730</v>
      </c>
      <c r="M185">
        <v>2082375</v>
      </c>
      <c r="N185">
        <v>2219255</v>
      </c>
    </row>
    <row r="186" spans="1:14" x14ac:dyDescent="0.25">
      <c r="A186">
        <v>15</v>
      </c>
      <c r="B186">
        <v>16</v>
      </c>
      <c r="C186">
        <v>0</v>
      </c>
      <c r="D186">
        <v>7</v>
      </c>
      <c r="E186">
        <v>0</v>
      </c>
      <c r="F186">
        <v>0</v>
      </c>
      <c r="G186">
        <v>0</v>
      </c>
      <c r="H186">
        <v>307.08232579999998</v>
      </c>
      <c r="I186" t="s">
        <v>14</v>
      </c>
      <c r="J186" t="s">
        <v>14</v>
      </c>
      <c r="K186" t="s">
        <v>14</v>
      </c>
      <c r="L186">
        <v>1769742</v>
      </c>
      <c r="M186">
        <v>1727061</v>
      </c>
      <c r="N186">
        <v>1563294</v>
      </c>
    </row>
    <row r="187" spans="1:14" x14ac:dyDescent="0.25">
      <c r="A187">
        <v>15</v>
      </c>
      <c r="B187">
        <v>16</v>
      </c>
      <c r="C187">
        <v>0</v>
      </c>
      <c r="D187">
        <v>8</v>
      </c>
      <c r="E187">
        <v>0</v>
      </c>
      <c r="F187">
        <v>0</v>
      </c>
      <c r="G187">
        <v>0</v>
      </c>
      <c r="H187">
        <v>323.07724039999999</v>
      </c>
      <c r="I187">
        <v>3148813</v>
      </c>
      <c r="J187">
        <v>3410363</v>
      </c>
      <c r="K187">
        <v>3649599</v>
      </c>
      <c r="L187">
        <v>5002210</v>
      </c>
      <c r="M187">
        <v>4549802</v>
      </c>
      <c r="N187">
        <v>4768635</v>
      </c>
    </row>
    <row r="188" spans="1:14" x14ac:dyDescent="0.25">
      <c r="A188">
        <v>15</v>
      </c>
      <c r="B188">
        <v>16</v>
      </c>
      <c r="C188">
        <v>0</v>
      </c>
      <c r="D188">
        <v>9</v>
      </c>
      <c r="E188">
        <v>0</v>
      </c>
      <c r="F188">
        <v>0</v>
      </c>
      <c r="G188">
        <v>0</v>
      </c>
      <c r="H188">
        <v>339.07215500000001</v>
      </c>
      <c r="I188">
        <v>5260890</v>
      </c>
      <c r="J188">
        <v>5749012</v>
      </c>
      <c r="K188">
        <v>6313308</v>
      </c>
      <c r="L188">
        <v>6949681</v>
      </c>
      <c r="M188">
        <v>7035799</v>
      </c>
      <c r="N188">
        <v>6533476</v>
      </c>
    </row>
    <row r="189" spans="1:14" x14ac:dyDescent="0.25">
      <c r="A189">
        <v>15</v>
      </c>
      <c r="B189">
        <v>16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355.06706960000002</v>
      </c>
      <c r="I189">
        <v>9094811</v>
      </c>
      <c r="J189">
        <v>9595602</v>
      </c>
      <c r="K189">
        <v>9603648</v>
      </c>
      <c r="L189">
        <v>8714922</v>
      </c>
      <c r="M189">
        <v>8835972</v>
      </c>
      <c r="N189">
        <v>8898220</v>
      </c>
    </row>
    <row r="190" spans="1:14" x14ac:dyDescent="0.25">
      <c r="A190">
        <v>15</v>
      </c>
      <c r="B190">
        <v>16</v>
      </c>
      <c r="C190">
        <v>0</v>
      </c>
      <c r="D190">
        <v>11</v>
      </c>
      <c r="E190">
        <v>0</v>
      </c>
      <c r="F190">
        <v>0</v>
      </c>
      <c r="G190">
        <v>0</v>
      </c>
      <c r="H190">
        <v>371.06198419999998</v>
      </c>
      <c r="I190">
        <v>10596590</v>
      </c>
      <c r="J190">
        <v>10866433</v>
      </c>
      <c r="K190">
        <v>11746586</v>
      </c>
      <c r="L190">
        <v>8684052</v>
      </c>
      <c r="M190">
        <v>8680685</v>
      </c>
      <c r="N190">
        <v>8083842</v>
      </c>
    </row>
    <row r="191" spans="1:14" x14ac:dyDescent="0.25">
      <c r="A191">
        <v>15</v>
      </c>
      <c r="B191">
        <v>16</v>
      </c>
      <c r="C191">
        <v>0</v>
      </c>
      <c r="D191">
        <v>12</v>
      </c>
      <c r="E191">
        <v>0</v>
      </c>
      <c r="F191">
        <v>0</v>
      </c>
      <c r="G191">
        <v>0</v>
      </c>
      <c r="H191">
        <v>387.0568988</v>
      </c>
      <c r="I191">
        <v>8016162</v>
      </c>
      <c r="J191">
        <v>7508266</v>
      </c>
      <c r="K191">
        <v>9436651</v>
      </c>
      <c r="L191">
        <v>4741046</v>
      </c>
      <c r="M191">
        <v>4689048</v>
      </c>
      <c r="N191">
        <v>4787755</v>
      </c>
    </row>
    <row r="192" spans="1:14" x14ac:dyDescent="0.25">
      <c r="A192">
        <v>15</v>
      </c>
      <c r="B192">
        <v>16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403.05181340000001</v>
      </c>
      <c r="I192">
        <v>5176045</v>
      </c>
      <c r="J192">
        <v>3517630</v>
      </c>
      <c r="K192">
        <v>5423268</v>
      </c>
      <c r="L192">
        <v>1771191</v>
      </c>
      <c r="M192">
        <v>1673018</v>
      </c>
      <c r="N192">
        <v>1913562</v>
      </c>
    </row>
    <row r="193" spans="1:14" x14ac:dyDescent="0.25">
      <c r="A193">
        <v>15</v>
      </c>
      <c r="B193">
        <v>18</v>
      </c>
      <c r="C193">
        <v>0</v>
      </c>
      <c r="D193">
        <v>7</v>
      </c>
      <c r="E193">
        <v>0</v>
      </c>
      <c r="F193">
        <v>0</v>
      </c>
      <c r="G193">
        <v>0</v>
      </c>
      <c r="H193">
        <v>309.09797579999997</v>
      </c>
      <c r="I193">
        <v>1956597</v>
      </c>
      <c r="J193">
        <v>1835517</v>
      </c>
      <c r="K193">
        <v>1796455</v>
      </c>
      <c r="L193">
        <v>2317052</v>
      </c>
      <c r="M193">
        <v>1897858</v>
      </c>
      <c r="N193">
        <v>2524117</v>
      </c>
    </row>
    <row r="194" spans="1:14" x14ac:dyDescent="0.25">
      <c r="A194">
        <v>15</v>
      </c>
      <c r="B194">
        <v>18</v>
      </c>
      <c r="C194">
        <v>0</v>
      </c>
      <c r="D194">
        <v>8</v>
      </c>
      <c r="E194">
        <v>0</v>
      </c>
      <c r="F194">
        <v>0</v>
      </c>
      <c r="G194">
        <v>0</v>
      </c>
      <c r="H194">
        <v>325.09289039999999</v>
      </c>
      <c r="I194">
        <v>5767016</v>
      </c>
      <c r="J194">
        <v>5380403</v>
      </c>
      <c r="K194">
        <v>5582262</v>
      </c>
      <c r="L194">
        <v>4798278</v>
      </c>
      <c r="M194">
        <v>4311588</v>
      </c>
      <c r="N194">
        <v>4524815</v>
      </c>
    </row>
    <row r="195" spans="1:14" x14ac:dyDescent="0.25">
      <c r="A195">
        <v>15</v>
      </c>
      <c r="B195">
        <v>18</v>
      </c>
      <c r="C195">
        <v>0</v>
      </c>
      <c r="D195">
        <v>9</v>
      </c>
      <c r="E195">
        <v>0</v>
      </c>
      <c r="F195">
        <v>0</v>
      </c>
      <c r="G195">
        <v>0</v>
      </c>
      <c r="H195">
        <v>341.087805</v>
      </c>
      <c r="I195">
        <v>8753197</v>
      </c>
      <c r="J195">
        <v>7106320</v>
      </c>
      <c r="K195">
        <v>7867206</v>
      </c>
      <c r="L195">
        <v>6113608</v>
      </c>
      <c r="M195">
        <v>6539629</v>
      </c>
      <c r="N195">
        <v>6841185</v>
      </c>
    </row>
    <row r="196" spans="1:14" x14ac:dyDescent="0.25">
      <c r="A196">
        <v>15</v>
      </c>
      <c r="B196">
        <v>18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357.08271960000002</v>
      </c>
      <c r="I196">
        <v>11729122</v>
      </c>
      <c r="J196">
        <v>8373586</v>
      </c>
      <c r="K196">
        <v>10728601</v>
      </c>
      <c r="L196">
        <v>6994307</v>
      </c>
      <c r="M196">
        <v>7270833</v>
      </c>
      <c r="N196">
        <v>7388424</v>
      </c>
    </row>
    <row r="197" spans="1:14" x14ac:dyDescent="0.25">
      <c r="A197">
        <v>15</v>
      </c>
      <c r="B197">
        <v>18</v>
      </c>
      <c r="C197">
        <v>0</v>
      </c>
      <c r="D197">
        <v>11</v>
      </c>
      <c r="E197">
        <v>0</v>
      </c>
      <c r="F197">
        <v>0</v>
      </c>
      <c r="G197">
        <v>0</v>
      </c>
      <c r="H197">
        <v>373.07763419999998</v>
      </c>
      <c r="I197">
        <v>12610349</v>
      </c>
      <c r="J197">
        <v>10064256</v>
      </c>
      <c r="K197">
        <v>11861866</v>
      </c>
      <c r="L197">
        <v>6666502</v>
      </c>
      <c r="M197">
        <v>6706961</v>
      </c>
      <c r="N197">
        <v>6470606</v>
      </c>
    </row>
    <row r="198" spans="1:14" x14ac:dyDescent="0.25">
      <c r="A198">
        <v>15</v>
      </c>
      <c r="B198">
        <v>18</v>
      </c>
      <c r="C198">
        <v>0</v>
      </c>
      <c r="D198">
        <v>12</v>
      </c>
      <c r="E198">
        <v>0</v>
      </c>
      <c r="F198">
        <v>0</v>
      </c>
      <c r="G198">
        <v>0</v>
      </c>
      <c r="H198">
        <v>389.07254879999999</v>
      </c>
      <c r="I198">
        <v>8213199</v>
      </c>
      <c r="J198">
        <v>6518548</v>
      </c>
      <c r="K198">
        <v>7573425</v>
      </c>
      <c r="L198">
        <v>2820612</v>
      </c>
      <c r="M198">
        <v>3170888</v>
      </c>
      <c r="N198">
        <v>2578412</v>
      </c>
    </row>
    <row r="199" spans="1:14" x14ac:dyDescent="0.25">
      <c r="A199">
        <v>15</v>
      </c>
      <c r="B199">
        <v>18</v>
      </c>
      <c r="C199">
        <v>0</v>
      </c>
      <c r="D199">
        <v>13</v>
      </c>
      <c r="E199">
        <v>0</v>
      </c>
      <c r="F199">
        <v>0</v>
      </c>
      <c r="G199">
        <v>0</v>
      </c>
      <c r="H199">
        <v>405.06746340000001</v>
      </c>
      <c r="I199">
        <v>5222270</v>
      </c>
      <c r="J199">
        <v>3288961</v>
      </c>
      <c r="K199">
        <v>4462940</v>
      </c>
      <c r="L199" t="s">
        <v>14</v>
      </c>
      <c r="M199" t="s">
        <v>14</v>
      </c>
      <c r="N199" t="s">
        <v>14</v>
      </c>
    </row>
    <row r="200" spans="1:14" x14ac:dyDescent="0.25">
      <c r="A200">
        <v>15</v>
      </c>
      <c r="B200">
        <v>20</v>
      </c>
      <c r="C200">
        <v>0</v>
      </c>
      <c r="D200">
        <v>6</v>
      </c>
      <c r="E200">
        <v>0</v>
      </c>
      <c r="F200">
        <v>0</v>
      </c>
      <c r="G200">
        <v>0</v>
      </c>
      <c r="H200">
        <v>295.11871120000001</v>
      </c>
      <c r="I200" t="s">
        <v>14</v>
      </c>
      <c r="J200" t="s">
        <v>14</v>
      </c>
      <c r="K200" t="s">
        <v>14</v>
      </c>
      <c r="L200">
        <v>1897789</v>
      </c>
      <c r="M200">
        <v>1643775</v>
      </c>
      <c r="N200">
        <v>1523511</v>
      </c>
    </row>
    <row r="201" spans="1:14" x14ac:dyDescent="0.25">
      <c r="A201">
        <v>15</v>
      </c>
      <c r="B201">
        <v>20</v>
      </c>
      <c r="C201">
        <v>0</v>
      </c>
      <c r="D201">
        <v>7</v>
      </c>
      <c r="E201">
        <v>0</v>
      </c>
      <c r="F201">
        <v>0</v>
      </c>
      <c r="G201">
        <v>0</v>
      </c>
      <c r="H201">
        <v>311.11362580000002</v>
      </c>
      <c r="I201">
        <v>3989758</v>
      </c>
      <c r="J201">
        <v>3645468</v>
      </c>
      <c r="K201">
        <v>4036236</v>
      </c>
      <c r="L201">
        <v>3217654</v>
      </c>
      <c r="M201">
        <v>3056312</v>
      </c>
      <c r="N201">
        <v>3628312</v>
      </c>
    </row>
    <row r="202" spans="1:14" x14ac:dyDescent="0.25">
      <c r="A202">
        <v>15</v>
      </c>
      <c r="B202">
        <v>20</v>
      </c>
      <c r="C202">
        <v>0</v>
      </c>
      <c r="D202">
        <v>8</v>
      </c>
      <c r="E202">
        <v>0</v>
      </c>
      <c r="F202">
        <v>0</v>
      </c>
      <c r="G202">
        <v>0</v>
      </c>
      <c r="H202">
        <v>327.10854039999998</v>
      </c>
      <c r="I202">
        <v>7939280</v>
      </c>
      <c r="J202">
        <v>6298297</v>
      </c>
      <c r="K202">
        <v>8324921</v>
      </c>
      <c r="L202">
        <v>4751550</v>
      </c>
      <c r="M202">
        <v>5478824</v>
      </c>
      <c r="N202">
        <v>4730543</v>
      </c>
    </row>
    <row r="203" spans="1:14" x14ac:dyDescent="0.25">
      <c r="A203">
        <v>15</v>
      </c>
      <c r="B203">
        <v>20</v>
      </c>
      <c r="C203">
        <v>0</v>
      </c>
      <c r="D203">
        <v>9</v>
      </c>
      <c r="E203">
        <v>0</v>
      </c>
      <c r="F203">
        <v>0</v>
      </c>
      <c r="G203">
        <v>0</v>
      </c>
      <c r="H203">
        <v>343.103455</v>
      </c>
      <c r="I203">
        <v>10461712</v>
      </c>
      <c r="J203">
        <v>8352031</v>
      </c>
      <c r="K203">
        <v>9891137</v>
      </c>
      <c r="L203">
        <v>5554042</v>
      </c>
      <c r="M203">
        <v>5602129</v>
      </c>
      <c r="N203">
        <v>5214573</v>
      </c>
    </row>
    <row r="204" spans="1:14" x14ac:dyDescent="0.25">
      <c r="A204">
        <v>15</v>
      </c>
      <c r="B204">
        <v>20</v>
      </c>
      <c r="C204">
        <v>0</v>
      </c>
      <c r="D204">
        <v>10</v>
      </c>
      <c r="E204">
        <v>0</v>
      </c>
      <c r="F204">
        <v>0</v>
      </c>
      <c r="G204">
        <v>0</v>
      </c>
      <c r="H204">
        <v>359.09836960000001</v>
      </c>
      <c r="I204">
        <v>12041008</v>
      </c>
      <c r="J204">
        <v>8431577</v>
      </c>
      <c r="K204">
        <v>10731256</v>
      </c>
      <c r="L204">
        <v>4492394</v>
      </c>
      <c r="M204">
        <v>4266979</v>
      </c>
      <c r="N204">
        <v>4610922</v>
      </c>
    </row>
    <row r="205" spans="1:14" x14ac:dyDescent="0.25">
      <c r="A205">
        <v>15</v>
      </c>
      <c r="B205">
        <v>20</v>
      </c>
      <c r="C205">
        <v>0</v>
      </c>
      <c r="D205">
        <v>11</v>
      </c>
      <c r="E205">
        <v>0</v>
      </c>
      <c r="F205">
        <v>0</v>
      </c>
      <c r="G205">
        <v>0</v>
      </c>
      <c r="H205">
        <v>375.09328420000003</v>
      </c>
      <c r="I205">
        <v>12191074</v>
      </c>
      <c r="J205">
        <v>8328180</v>
      </c>
      <c r="K205">
        <v>9976241</v>
      </c>
      <c r="L205">
        <v>3318766</v>
      </c>
      <c r="M205">
        <v>3354923</v>
      </c>
      <c r="N205">
        <v>3438096</v>
      </c>
    </row>
    <row r="206" spans="1:14" x14ac:dyDescent="0.25">
      <c r="A206">
        <v>15</v>
      </c>
      <c r="B206">
        <v>20</v>
      </c>
      <c r="C206">
        <v>0</v>
      </c>
      <c r="D206">
        <v>12</v>
      </c>
      <c r="E206">
        <v>0</v>
      </c>
      <c r="F206">
        <v>0</v>
      </c>
      <c r="G206">
        <v>0</v>
      </c>
      <c r="H206">
        <v>391.08819879999999</v>
      </c>
      <c r="I206">
        <v>8854623</v>
      </c>
      <c r="J206">
        <v>5754082</v>
      </c>
      <c r="K206">
        <v>7502171</v>
      </c>
      <c r="L206">
        <v>2052656</v>
      </c>
      <c r="M206">
        <v>1605089</v>
      </c>
      <c r="N206">
        <v>1857683</v>
      </c>
    </row>
    <row r="207" spans="1:14" x14ac:dyDescent="0.25">
      <c r="A207">
        <v>15</v>
      </c>
      <c r="B207">
        <v>20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407.0831134</v>
      </c>
      <c r="I207">
        <v>10126310</v>
      </c>
      <c r="J207">
        <v>5968410</v>
      </c>
      <c r="K207">
        <v>8075756</v>
      </c>
      <c r="L207" t="s">
        <v>14</v>
      </c>
      <c r="M207" t="s">
        <v>14</v>
      </c>
      <c r="N207" t="s">
        <v>14</v>
      </c>
    </row>
    <row r="208" spans="1:14" x14ac:dyDescent="0.25">
      <c r="A208">
        <v>15</v>
      </c>
      <c r="B208">
        <v>20</v>
      </c>
      <c r="C208">
        <v>0</v>
      </c>
      <c r="D208">
        <v>14</v>
      </c>
      <c r="E208">
        <v>0</v>
      </c>
      <c r="F208">
        <v>0</v>
      </c>
      <c r="G208">
        <v>0</v>
      </c>
      <c r="H208">
        <v>423.07802800000002</v>
      </c>
      <c r="I208">
        <v>7258753</v>
      </c>
      <c r="J208">
        <v>2996702</v>
      </c>
      <c r="K208">
        <v>4321774</v>
      </c>
      <c r="L208" t="s">
        <v>14</v>
      </c>
      <c r="M208" t="s">
        <v>14</v>
      </c>
      <c r="N208" t="s">
        <v>14</v>
      </c>
    </row>
    <row r="209" spans="1:14" x14ac:dyDescent="0.25">
      <c r="A209">
        <v>15</v>
      </c>
      <c r="B209">
        <v>21</v>
      </c>
      <c r="C209">
        <v>1</v>
      </c>
      <c r="D209">
        <v>12</v>
      </c>
      <c r="E209">
        <v>0</v>
      </c>
      <c r="F209">
        <v>0</v>
      </c>
      <c r="G209">
        <v>0</v>
      </c>
      <c r="H209">
        <v>406.09909779999998</v>
      </c>
      <c r="I209">
        <v>2605496</v>
      </c>
      <c r="J209">
        <v>1603029</v>
      </c>
      <c r="K209">
        <v>1729962</v>
      </c>
      <c r="L209" t="s">
        <v>14</v>
      </c>
      <c r="M209" t="s">
        <v>14</v>
      </c>
      <c r="N209" t="s">
        <v>14</v>
      </c>
    </row>
    <row r="210" spans="1:14" x14ac:dyDescent="0.25">
      <c r="A210">
        <v>15</v>
      </c>
      <c r="B210">
        <v>21</v>
      </c>
      <c r="C210">
        <v>3</v>
      </c>
      <c r="D210">
        <v>7</v>
      </c>
      <c r="E210">
        <v>0</v>
      </c>
      <c r="F210">
        <v>0</v>
      </c>
      <c r="G210">
        <v>0</v>
      </c>
      <c r="H210">
        <v>354.13067280000001</v>
      </c>
      <c r="I210">
        <v>2037390</v>
      </c>
      <c r="J210">
        <v>2212780</v>
      </c>
      <c r="K210">
        <v>1906220</v>
      </c>
      <c r="L210">
        <v>1651037</v>
      </c>
      <c r="M210">
        <v>2256515</v>
      </c>
      <c r="N210">
        <v>1508757</v>
      </c>
    </row>
    <row r="211" spans="1:14" x14ac:dyDescent="0.25">
      <c r="A211">
        <v>15</v>
      </c>
      <c r="B211">
        <v>21</v>
      </c>
      <c r="C211">
        <v>3</v>
      </c>
      <c r="D211">
        <v>8</v>
      </c>
      <c r="E211">
        <v>0</v>
      </c>
      <c r="F211">
        <v>0</v>
      </c>
      <c r="G211">
        <v>0</v>
      </c>
      <c r="H211">
        <v>370.12558739999997</v>
      </c>
      <c r="I211">
        <v>2979296</v>
      </c>
      <c r="J211">
        <v>1985494</v>
      </c>
      <c r="K211">
        <v>3010563</v>
      </c>
      <c r="L211" t="s">
        <v>14</v>
      </c>
      <c r="M211" t="s">
        <v>14</v>
      </c>
      <c r="N211" t="s">
        <v>14</v>
      </c>
    </row>
    <row r="212" spans="1:14" x14ac:dyDescent="0.25">
      <c r="A212">
        <v>15</v>
      </c>
      <c r="B212">
        <v>21</v>
      </c>
      <c r="C212">
        <v>3</v>
      </c>
      <c r="D212">
        <v>9</v>
      </c>
      <c r="E212">
        <v>0</v>
      </c>
      <c r="F212">
        <v>0</v>
      </c>
      <c r="G212">
        <v>0</v>
      </c>
      <c r="H212">
        <v>386.12050199999999</v>
      </c>
      <c r="I212">
        <v>3394129</v>
      </c>
      <c r="J212">
        <v>3144253</v>
      </c>
      <c r="K212">
        <v>3976464</v>
      </c>
      <c r="L212">
        <v>2556569</v>
      </c>
      <c r="M212">
        <v>2422217</v>
      </c>
      <c r="N212">
        <v>2410322</v>
      </c>
    </row>
    <row r="213" spans="1:14" x14ac:dyDescent="0.25">
      <c r="A213">
        <v>15</v>
      </c>
      <c r="B213">
        <v>22</v>
      </c>
      <c r="C213">
        <v>0</v>
      </c>
      <c r="D213">
        <v>6</v>
      </c>
      <c r="E213">
        <v>0</v>
      </c>
      <c r="F213">
        <v>0</v>
      </c>
      <c r="G213">
        <v>0</v>
      </c>
      <c r="H213">
        <v>297.1343612</v>
      </c>
      <c r="I213" t="s">
        <v>14</v>
      </c>
      <c r="J213" t="s">
        <v>14</v>
      </c>
      <c r="K213" t="s">
        <v>14</v>
      </c>
      <c r="L213">
        <v>1369468</v>
      </c>
      <c r="M213">
        <v>1348606</v>
      </c>
      <c r="N213">
        <v>1885235</v>
      </c>
    </row>
    <row r="214" spans="1:14" x14ac:dyDescent="0.25">
      <c r="A214">
        <v>15</v>
      </c>
      <c r="B214">
        <v>22</v>
      </c>
      <c r="C214">
        <v>0</v>
      </c>
      <c r="D214">
        <v>7</v>
      </c>
      <c r="E214">
        <v>0</v>
      </c>
      <c r="F214">
        <v>0</v>
      </c>
      <c r="G214">
        <v>0</v>
      </c>
      <c r="H214">
        <v>313.12927580000002</v>
      </c>
      <c r="I214">
        <v>4480530</v>
      </c>
      <c r="J214">
        <v>4471110</v>
      </c>
      <c r="K214">
        <v>4730812</v>
      </c>
      <c r="L214">
        <v>3006460</v>
      </c>
      <c r="M214">
        <v>3646455</v>
      </c>
      <c r="N214">
        <v>3319397</v>
      </c>
    </row>
    <row r="215" spans="1:14" x14ac:dyDescent="0.25">
      <c r="A215">
        <v>15</v>
      </c>
      <c r="B215">
        <v>22</v>
      </c>
      <c r="C215">
        <v>0</v>
      </c>
      <c r="D215">
        <v>8</v>
      </c>
      <c r="E215">
        <v>0</v>
      </c>
      <c r="F215">
        <v>0</v>
      </c>
      <c r="G215">
        <v>0</v>
      </c>
      <c r="H215">
        <v>329.12419039999997</v>
      </c>
      <c r="I215">
        <v>8892999</v>
      </c>
      <c r="J215">
        <v>7011407</v>
      </c>
      <c r="K215">
        <v>8813771</v>
      </c>
      <c r="L215">
        <v>4022345</v>
      </c>
      <c r="M215">
        <v>4264248</v>
      </c>
      <c r="N215">
        <v>4342875</v>
      </c>
    </row>
    <row r="216" spans="1:14" x14ac:dyDescent="0.25">
      <c r="A216">
        <v>15</v>
      </c>
      <c r="B216">
        <v>22</v>
      </c>
      <c r="C216">
        <v>0</v>
      </c>
      <c r="D216">
        <v>9</v>
      </c>
      <c r="E216">
        <v>0</v>
      </c>
      <c r="F216">
        <v>0</v>
      </c>
      <c r="G216">
        <v>0</v>
      </c>
      <c r="H216">
        <v>345.11910499999999</v>
      </c>
      <c r="I216">
        <v>10824710</v>
      </c>
      <c r="J216">
        <v>8688449</v>
      </c>
      <c r="K216">
        <v>10379084</v>
      </c>
      <c r="L216">
        <v>4294088</v>
      </c>
      <c r="M216">
        <v>4457793</v>
      </c>
      <c r="N216">
        <v>4045704</v>
      </c>
    </row>
    <row r="217" spans="1:14" x14ac:dyDescent="0.25">
      <c r="A217">
        <v>15</v>
      </c>
      <c r="B217">
        <v>22</v>
      </c>
      <c r="C217">
        <v>0</v>
      </c>
      <c r="D217">
        <v>10</v>
      </c>
      <c r="E217">
        <v>0</v>
      </c>
      <c r="F217">
        <v>0</v>
      </c>
      <c r="G217">
        <v>0</v>
      </c>
      <c r="H217">
        <v>361.11401960000001</v>
      </c>
      <c r="I217">
        <v>12283267</v>
      </c>
      <c r="J217">
        <v>7547494</v>
      </c>
      <c r="K217">
        <v>10183004</v>
      </c>
      <c r="L217">
        <v>3865435</v>
      </c>
      <c r="M217">
        <v>4583960</v>
      </c>
      <c r="N217">
        <v>4362702</v>
      </c>
    </row>
    <row r="218" spans="1:14" x14ac:dyDescent="0.25">
      <c r="A218">
        <v>15</v>
      </c>
      <c r="B218">
        <v>22</v>
      </c>
      <c r="C218">
        <v>0</v>
      </c>
      <c r="D218">
        <v>10</v>
      </c>
      <c r="E218">
        <v>1</v>
      </c>
      <c r="F218">
        <v>0</v>
      </c>
      <c r="G218">
        <v>0</v>
      </c>
      <c r="H218">
        <v>393.08609030000002</v>
      </c>
      <c r="I218" t="s">
        <v>14</v>
      </c>
      <c r="J218" t="s">
        <v>14</v>
      </c>
      <c r="K218" t="s">
        <v>14</v>
      </c>
      <c r="L218">
        <v>3369523</v>
      </c>
      <c r="M218">
        <v>3148639</v>
      </c>
      <c r="N218">
        <v>2740506</v>
      </c>
    </row>
    <row r="219" spans="1:14" x14ac:dyDescent="0.25">
      <c r="A219">
        <v>15</v>
      </c>
      <c r="B219">
        <v>22</v>
      </c>
      <c r="C219">
        <v>0</v>
      </c>
      <c r="D219">
        <v>11</v>
      </c>
      <c r="E219">
        <v>0</v>
      </c>
      <c r="F219">
        <v>0</v>
      </c>
      <c r="G219">
        <v>0</v>
      </c>
      <c r="H219">
        <v>377.10893420000002</v>
      </c>
      <c r="I219">
        <v>11628425</v>
      </c>
      <c r="J219">
        <v>6067803</v>
      </c>
      <c r="K219">
        <v>8522731</v>
      </c>
      <c r="L219">
        <v>2442952</v>
      </c>
      <c r="M219">
        <v>2772796</v>
      </c>
      <c r="N219">
        <v>2344516</v>
      </c>
    </row>
    <row r="220" spans="1:14" x14ac:dyDescent="0.25">
      <c r="A220">
        <v>15</v>
      </c>
      <c r="B220">
        <v>22</v>
      </c>
      <c r="C220">
        <v>0</v>
      </c>
      <c r="D220">
        <v>12</v>
      </c>
      <c r="E220">
        <v>0</v>
      </c>
      <c r="F220">
        <v>0</v>
      </c>
      <c r="G220">
        <v>0</v>
      </c>
      <c r="H220">
        <v>393.10384879999998</v>
      </c>
      <c r="I220">
        <v>13630930</v>
      </c>
      <c r="J220">
        <v>10901135</v>
      </c>
      <c r="K220">
        <v>12458729</v>
      </c>
      <c r="L220">
        <v>2530359</v>
      </c>
      <c r="M220">
        <v>2821986</v>
      </c>
      <c r="N220">
        <v>2551582</v>
      </c>
    </row>
    <row r="221" spans="1:14" x14ac:dyDescent="0.25">
      <c r="A221">
        <v>15</v>
      </c>
      <c r="B221">
        <v>22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409.0987634</v>
      </c>
      <c r="I221">
        <v>22080551</v>
      </c>
      <c r="J221">
        <v>15177353</v>
      </c>
      <c r="K221">
        <v>20496982</v>
      </c>
      <c r="L221">
        <v>2546665</v>
      </c>
      <c r="M221">
        <v>2263375</v>
      </c>
      <c r="N221">
        <v>2266781</v>
      </c>
    </row>
    <row r="222" spans="1:14" x14ac:dyDescent="0.25">
      <c r="A222">
        <v>15</v>
      </c>
      <c r="B222">
        <v>22</v>
      </c>
      <c r="C222">
        <v>0</v>
      </c>
      <c r="D222">
        <v>14</v>
      </c>
      <c r="E222">
        <v>0</v>
      </c>
      <c r="F222">
        <v>0</v>
      </c>
      <c r="G222">
        <v>0</v>
      </c>
      <c r="H222">
        <v>425.09367800000001</v>
      </c>
      <c r="I222">
        <v>25745891</v>
      </c>
      <c r="J222">
        <v>11851096</v>
      </c>
      <c r="K222">
        <v>18207103</v>
      </c>
      <c r="L222" t="s">
        <v>14</v>
      </c>
      <c r="M222" t="s">
        <v>14</v>
      </c>
      <c r="N222" t="s">
        <v>14</v>
      </c>
    </row>
    <row r="223" spans="1:14" x14ac:dyDescent="0.25">
      <c r="A223">
        <v>15</v>
      </c>
      <c r="B223">
        <v>22</v>
      </c>
      <c r="C223">
        <v>0</v>
      </c>
      <c r="D223">
        <v>15</v>
      </c>
      <c r="E223">
        <v>0</v>
      </c>
      <c r="F223">
        <v>0</v>
      </c>
      <c r="G223">
        <v>0</v>
      </c>
      <c r="H223">
        <v>441.08859260000003</v>
      </c>
      <c r="I223">
        <v>8256361</v>
      </c>
      <c r="J223">
        <v>2976523</v>
      </c>
      <c r="K223">
        <v>5674065</v>
      </c>
      <c r="L223" t="s">
        <v>14</v>
      </c>
      <c r="M223" t="s">
        <v>14</v>
      </c>
      <c r="N223" t="s">
        <v>14</v>
      </c>
    </row>
    <row r="224" spans="1:14" x14ac:dyDescent="0.25">
      <c r="A224">
        <v>15</v>
      </c>
      <c r="B224">
        <v>22</v>
      </c>
      <c r="C224">
        <v>2</v>
      </c>
      <c r="D224">
        <v>9</v>
      </c>
      <c r="E224">
        <v>0</v>
      </c>
      <c r="F224">
        <v>0</v>
      </c>
      <c r="G224">
        <v>0</v>
      </c>
      <c r="H224">
        <v>373.12525299999999</v>
      </c>
      <c r="I224">
        <v>2168635</v>
      </c>
      <c r="J224">
        <v>1790607</v>
      </c>
      <c r="K224">
        <v>2297208</v>
      </c>
      <c r="L224" t="s">
        <v>14</v>
      </c>
      <c r="M224" t="s">
        <v>14</v>
      </c>
      <c r="N224" t="s">
        <v>14</v>
      </c>
    </row>
    <row r="225" spans="1:14" x14ac:dyDescent="0.25">
      <c r="A225">
        <v>15</v>
      </c>
      <c r="B225">
        <v>22</v>
      </c>
      <c r="C225">
        <v>2</v>
      </c>
      <c r="D225">
        <v>10</v>
      </c>
      <c r="E225">
        <v>0</v>
      </c>
      <c r="F225">
        <v>0</v>
      </c>
      <c r="G225">
        <v>0</v>
      </c>
      <c r="H225">
        <v>389.1201676</v>
      </c>
      <c r="I225">
        <v>2689752</v>
      </c>
      <c r="J225">
        <v>1884960</v>
      </c>
      <c r="K225">
        <v>2102715</v>
      </c>
      <c r="L225" t="s">
        <v>14</v>
      </c>
      <c r="M225" t="s">
        <v>14</v>
      </c>
      <c r="N225" t="s">
        <v>14</v>
      </c>
    </row>
    <row r="226" spans="1:14" x14ac:dyDescent="0.25">
      <c r="A226">
        <v>15</v>
      </c>
      <c r="B226">
        <v>22</v>
      </c>
      <c r="C226">
        <v>4</v>
      </c>
      <c r="D226">
        <v>8</v>
      </c>
      <c r="E226">
        <v>0</v>
      </c>
      <c r="F226">
        <v>0</v>
      </c>
      <c r="G226">
        <v>0</v>
      </c>
      <c r="H226">
        <v>385.13648640000002</v>
      </c>
      <c r="I226">
        <v>3631985</v>
      </c>
      <c r="J226">
        <v>4131646</v>
      </c>
      <c r="K226">
        <v>4412452</v>
      </c>
      <c r="L226">
        <v>4156775</v>
      </c>
      <c r="M226">
        <v>3657450</v>
      </c>
      <c r="N226">
        <v>3212905</v>
      </c>
    </row>
    <row r="227" spans="1:14" x14ac:dyDescent="0.25">
      <c r="A227">
        <v>15</v>
      </c>
      <c r="B227">
        <v>23</v>
      </c>
      <c r="C227">
        <v>1</v>
      </c>
      <c r="D227">
        <v>11</v>
      </c>
      <c r="E227">
        <v>0</v>
      </c>
      <c r="F227">
        <v>0</v>
      </c>
      <c r="G227">
        <v>0</v>
      </c>
      <c r="H227">
        <v>392.11983320000002</v>
      </c>
      <c r="I227">
        <v>2501409</v>
      </c>
      <c r="J227">
        <v>2399170</v>
      </c>
      <c r="K227">
        <v>2077738</v>
      </c>
      <c r="L227" t="s">
        <v>14</v>
      </c>
      <c r="M227" t="s">
        <v>14</v>
      </c>
      <c r="N227" t="s">
        <v>14</v>
      </c>
    </row>
    <row r="228" spans="1:14" x14ac:dyDescent="0.25">
      <c r="A228">
        <v>15</v>
      </c>
      <c r="B228">
        <v>23</v>
      </c>
      <c r="C228">
        <v>1</v>
      </c>
      <c r="D228">
        <v>12</v>
      </c>
      <c r="E228">
        <v>0</v>
      </c>
      <c r="F228">
        <v>0</v>
      </c>
      <c r="G228">
        <v>0</v>
      </c>
      <c r="H228">
        <v>408.11474779999998</v>
      </c>
      <c r="I228">
        <v>4112396</v>
      </c>
      <c r="J228">
        <v>2101336</v>
      </c>
      <c r="K228">
        <v>2530343</v>
      </c>
      <c r="L228" t="s">
        <v>14</v>
      </c>
      <c r="M228" t="s">
        <v>14</v>
      </c>
      <c r="N228" t="s">
        <v>14</v>
      </c>
    </row>
    <row r="229" spans="1:14" x14ac:dyDescent="0.25">
      <c r="A229">
        <v>15</v>
      </c>
      <c r="B229">
        <v>23</v>
      </c>
      <c r="C229">
        <v>1</v>
      </c>
      <c r="D229">
        <v>13</v>
      </c>
      <c r="E229">
        <v>0</v>
      </c>
      <c r="F229">
        <v>0</v>
      </c>
      <c r="G229">
        <v>0</v>
      </c>
      <c r="H229">
        <v>424.10966239999999</v>
      </c>
      <c r="I229">
        <v>3247667</v>
      </c>
      <c r="J229">
        <v>1761180</v>
      </c>
      <c r="K229">
        <v>2619319</v>
      </c>
      <c r="L229" t="s">
        <v>14</v>
      </c>
      <c r="M229" t="s">
        <v>14</v>
      </c>
      <c r="N229" t="s">
        <v>14</v>
      </c>
    </row>
    <row r="230" spans="1:14" x14ac:dyDescent="0.25">
      <c r="A230">
        <v>15</v>
      </c>
      <c r="B230">
        <v>23</v>
      </c>
      <c r="C230">
        <v>3</v>
      </c>
      <c r="D230">
        <v>7</v>
      </c>
      <c r="E230">
        <v>0</v>
      </c>
      <c r="F230">
        <v>0</v>
      </c>
      <c r="G230">
        <v>0</v>
      </c>
      <c r="H230">
        <v>356.14632280000001</v>
      </c>
      <c r="I230">
        <v>3784658</v>
      </c>
      <c r="J230">
        <v>5345319</v>
      </c>
      <c r="K230">
        <v>4848513</v>
      </c>
      <c r="L230">
        <v>6413359</v>
      </c>
      <c r="M230">
        <v>6847661</v>
      </c>
      <c r="N230">
        <v>5891055</v>
      </c>
    </row>
    <row r="231" spans="1:14" x14ac:dyDescent="0.25">
      <c r="A231">
        <v>15</v>
      </c>
      <c r="B231">
        <v>23</v>
      </c>
      <c r="C231">
        <v>3</v>
      </c>
      <c r="D231">
        <v>8</v>
      </c>
      <c r="E231">
        <v>0</v>
      </c>
      <c r="F231">
        <v>0</v>
      </c>
      <c r="G231">
        <v>0</v>
      </c>
      <c r="H231">
        <v>372.14123740000002</v>
      </c>
      <c r="I231">
        <v>3949091</v>
      </c>
      <c r="J231">
        <v>4081752</v>
      </c>
      <c r="K231">
        <v>4129368</v>
      </c>
      <c r="L231">
        <v>3522473</v>
      </c>
      <c r="M231">
        <v>3447315</v>
      </c>
      <c r="N231">
        <v>3276990</v>
      </c>
    </row>
    <row r="232" spans="1:14" x14ac:dyDescent="0.25">
      <c r="A232">
        <v>15</v>
      </c>
      <c r="B232">
        <v>23</v>
      </c>
      <c r="C232">
        <v>3</v>
      </c>
      <c r="D232">
        <v>9</v>
      </c>
      <c r="E232">
        <v>0</v>
      </c>
      <c r="F232">
        <v>0</v>
      </c>
      <c r="G232">
        <v>0</v>
      </c>
      <c r="H232">
        <v>388.13615199999998</v>
      </c>
      <c r="I232">
        <v>4003339</v>
      </c>
      <c r="J232">
        <v>3418676</v>
      </c>
      <c r="K232">
        <v>3720929</v>
      </c>
      <c r="L232">
        <v>1599734</v>
      </c>
      <c r="M232">
        <v>1648002</v>
      </c>
      <c r="N232">
        <v>1942303</v>
      </c>
    </row>
    <row r="233" spans="1:14" x14ac:dyDescent="0.25">
      <c r="A233">
        <v>15</v>
      </c>
      <c r="B233">
        <v>23</v>
      </c>
      <c r="C233">
        <v>5</v>
      </c>
      <c r="D233">
        <v>7</v>
      </c>
      <c r="E233">
        <v>0</v>
      </c>
      <c r="F233">
        <v>0</v>
      </c>
      <c r="G233">
        <v>0</v>
      </c>
      <c r="H233">
        <v>384.1524708</v>
      </c>
      <c r="I233">
        <v>3209866</v>
      </c>
      <c r="J233">
        <v>3540537</v>
      </c>
      <c r="K233">
        <v>3387187</v>
      </c>
      <c r="L233">
        <v>2710574</v>
      </c>
      <c r="M233">
        <v>3144199</v>
      </c>
      <c r="N233">
        <v>2926458</v>
      </c>
    </row>
    <row r="234" spans="1:14" x14ac:dyDescent="0.25">
      <c r="A234">
        <v>15</v>
      </c>
      <c r="B234">
        <v>24</v>
      </c>
      <c r="C234">
        <v>0</v>
      </c>
      <c r="D234">
        <v>7</v>
      </c>
      <c r="E234">
        <v>0</v>
      </c>
      <c r="F234">
        <v>0</v>
      </c>
      <c r="G234">
        <v>0</v>
      </c>
      <c r="H234">
        <v>315.14492580000001</v>
      </c>
      <c r="I234">
        <v>3402545</v>
      </c>
      <c r="J234">
        <v>3224700</v>
      </c>
      <c r="K234">
        <v>3986679</v>
      </c>
      <c r="L234">
        <v>3390224</v>
      </c>
      <c r="M234">
        <v>3347263</v>
      </c>
      <c r="N234">
        <v>2685117</v>
      </c>
    </row>
    <row r="235" spans="1:14" x14ac:dyDescent="0.25">
      <c r="A235">
        <v>15</v>
      </c>
      <c r="B235">
        <v>24</v>
      </c>
      <c r="C235">
        <v>0</v>
      </c>
      <c r="D235">
        <v>8</v>
      </c>
      <c r="E235">
        <v>0</v>
      </c>
      <c r="F235">
        <v>0</v>
      </c>
      <c r="G235">
        <v>0</v>
      </c>
      <c r="H235">
        <v>331.13984040000003</v>
      </c>
      <c r="I235">
        <v>6070219</v>
      </c>
      <c r="J235">
        <v>5567989</v>
      </c>
      <c r="K235">
        <v>7086698</v>
      </c>
      <c r="L235">
        <v>3323882</v>
      </c>
      <c r="M235">
        <v>3348179</v>
      </c>
      <c r="N235">
        <v>3232277</v>
      </c>
    </row>
    <row r="236" spans="1:14" x14ac:dyDescent="0.25">
      <c r="A236">
        <v>15</v>
      </c>
      <c r="B236">
        <v>24</v>
      </c>
      <c r="C236">
        <v>0</v>
      </c>
      <c r="D236">
        <v>9</v>
      </c>
      <c r="E236">
        <v>0</v>
      </c>
      <c r="F236">
        <v>0</v>
      </c>
      <c r="G236">
        <v>0</v>
      </c>
      <c r="H236">
        <v>347.13475499999998</v>
      </c>
      <c r="I236">
        <v>8261132</v>
      </c>
      <c r="J236">
        <v>7005559</v>
      </c>
      <c r="K236">
        <v>7586152</v>
      </c>
      <c r="L236">
        <v>2335026</v>
      </c>
      <c r="M236">
        <v>2645823</v>
      </c>
      <c r="N236">
        <v>2639794</v>
      </c>
    </row>
    <row r="237" spans="1:14" x14ac:dyDescent="0.25">
      <c r="A237">
        <v>15</v>
      </c>
      <c r="B237">
        <v>24</v>
      </c>
      <c r="C237">
        <v>0</v>
      </c>
      <c r="D237">
        <v>10</v>
      </c>
      <c r="E237">
        <v>0</v>
      </c>
      <c r="F237">
        <v>0</v>
      </c>
      <c r="G237">
        <v>0</v>
      </c>
      <c r="H237">
        <v>363.1296696</v>
      </c>
      <c r="I237">
        <v>10432471</v>
      </c>
      <c r="J237">
        <v>7484663</v>
      </c>
      <c r="K237">
        <v>9882561</v>
      </c>
      <c r="L237">
        <v>2074195</v>
      </c>
      <c r="M237">
        <v>2281550</v>
      </c>
      <c r="N237">
        <v>2092339</v>
      </c>
    </row>
    <row r="238" spans="1:14" x14ac:dyDescent="0.25">
      <c r="A238">
        <v>15</v>
      </c>
      <c r="B238">
        <v>24</v>
      </c>
      <c r="C238">
        <v>0</v>
      </c>
      <c r="D238">
        <v>11</v>
      </c>
      <c r="E238">
        <v>0</v>
      </c>
      <c r="F238">
        <v>0</v>
      </c>
      <c r="G238">
        <v>0</v>
      </c>
      <c r="H238">
        <v>379.12458420000002</v>
      </c>
      <c r="I238">
        <v>12507553</v>
      </c>
      <c r="J238">
        <v>7136434</v>
      </c>
      <c r="K238">
        <v>9539094</v>
      </c>
      <c r="L238">
        <v>2167186</v>
      </c>
      <c r="M238">
        <v>2361152</v>
      </c>
      <c r="N238">
        <v>2083947</v>
      </c>
    </row>
    <row r="239" spans="1:14" x14ac:dyDescent="0.25">
      <c r="A239">
        <v>15</v>
      </c>
      <c r="B239">
        <v>24</v>
      </c>
      <c r="C239">
        <v>0</v>
      </c>
      <c r="D239">
        <v>12</v>
      </c>
      <c r="E239">
        <v>0</v>
      </c>
      <c r="F239">
        <v>0</v>
      </c>
      <c r="G239">
        <v>0</v>
      </c>
      <c r="H239">
        <v>395.11949879999997</v>
      </c>
      <c r="I239">
        <v>14911267</v>
      </c>
      <c r="J239">
        <v>16797723</v>
      </c>
      <c r="K239">
        <v>17243223</v>
      </c>
      <c r="L239">
        <v>15878167</v>
      </c>
      <c r="M239">
        <v>17398474</v>
      </c>
      <c r="N239">
        <v>16699530</v>
      </c>
    </row>
    <row r="240" spans="1:14" x14ac:dyDescent="0.25">
      <c r="A240">
        <v>15</v>
      </c>
      <c r="B240">
        <v>24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411.11441339999999</v>
      </c>
      <c r="I240">
        <v>29408323</v>
      </c>
      <c r="J240">
        <v>23172818</v>
      </c>
      <c r="K240">
        <v>27607710</v>
      </c>
      <c r="L240">
        <v>4948035</v>
      </c>
      <c r="M240">
        <v>4608452</v>
      </c>
      <c r="N240">
        <v>4520685</v>
      </c>
    </row>
    <row r="241" spans="1:14" x14ac:dyDescent="0.25">
      <c r="A241">
        <v>15</v>
      </c>
      <c r="B241">
        <v>24</v>
      </c>
      <c r="C241">
        <v>0</v>
      </c>
      <c r="D241">
        <v>14</v>
      </c>
      <c r="E241">
        <v>0</v>
      </c>
      <c r="F241">
        <v>0</v>
      </c>
      <c r="G241">
        <v>0</v>
      </c>
      <c r="H241">
        <v>427.109328</v>
      </c>
      <c r="I241">
        <v>52762933</v>
      </c>
      <c r="J241">
        <v>34342077</v>
      </c>
      <c r="K241">
        <v>48652542</v>
      </c>
      <c r="L241">
        <v>3301345</v>
      </c>
      <c r="M241">
        <v>4135454</v>
      </c>
      <c r="N241">
        <v>3305862</v>
      </c>
    </row>
    <row r="242" spans="1:14" x14ac:dyDescent="0.25">
      <c r="A242">
        <v>15</v>
      </c>
      <c r="B242">
        <v>24</v>
      </c>
      <c r="C242">
        <v>0</v>
      </c>
      <c r="D242">
        <v>15</v>
      </c>
      <c r="E242">
        <v>0</v>
      </c>
      <c r="F242">
        <v>0</v>
      </c>
      <c r="G242">
        <v>0</v>
      </c>
      <c r="H242">
        <v>443.10424260000002</v>
      </c>
      <c r="I242">
        <v>13513353</v>
      </c>
      <c r="J242">
        <v>5484060</v>
      </c>
      <c r="K242">
        <v>10038162</v>
      </c>
      <c r="L242" t="s">
        <v>14</v>
      </c>
      <c r="M242" t="s">
        <v>14</v>
      </c>
      <c r="N242" t="s">
        <v>14</v>
      </c>
    </row>
    <row r="243" spans="1:14" x14ac:dyDescent="0.25">
      <c r="A243">
        <v>15</v>
      </c>
      <c r="B243">
        <v>24</v>
      </c>
      <c r="C243">
        <v>2</v>
      </c>
      <c r="D243">
        <v>7</v>
      </c>
      <c r="E243">
        <v>0</v>
      </c>
      <c r="F243">
        <v>0</v>
      </c>
      <c r="G243">
        <v>0</v>
      </c>
      <c r="H243">
        <v>343.15107380000001</v>
      </c>
      <c r="I243" t="s">
        <v>14</v>
      </c>
      <c r="J243" t="s">
        <v>14</v>
      </c>
      <c r="K243" t="s">
        <v>14</v>
      </c>
      <c r="L243">
        <v>1926535</v>
      </c>
      <c r="M243">
        <v>1884508</v>
      </c>
      <c r="N243">
        <v>2402170</v>
      </c>
    </row>
    <row r="244" spans="1:14" x14ac:dyDescent="0.25">
      <c r="A244">
        <v>15</v>
      </c>
      <c r="B244">
        <v>24</v>
      </c>
      <c r="C244">
        <v>2</v>
      </c>
      <c r="D244">
        <v>9</v>
      </c>
      <c r="E244">
        <v>0</v>
      </c>
      <c r="F244">
        <v>0</v>
      </c>
      <c r="G244">
        <v>0</v>
      </c>
      <c r="H244">
        <v>375.14090299999998</v>
      </c>
      <c r="I244">
        <v>2464623</v>
      </c>
      <c r="J244">
        <v>2137602</v>
      </c>
      <c r="K244">
        <v>2552766</v>
      </c>
      <c r="L244" t="s">
        <v>14</v>
      </c>
      <c r="M244" t="s">
        <v>14</v>
      </c>
      <c r="N244" t="s">
        <v>14</v>
      </c>
    </row>
    <row r="245" spans="1:14" x14ac:dyDescent="0.25">
      <c r="A245">
        <v>15</v>
      </c>
      <c r="B245">
        <v>24</v>
      </c>
      <c r="C245">
        <v>2</v>
      </c>
      <c r="D245">
        <v>11</v>
      </c>
      <c r="E245">
        <v>0</v>
      </c>
      <c r="F245">
        <v>0</v>
      </c>
      <c r="G245">
        <v>0</v>
      </c>
      <c r="H245">
        <v>407.13073220000001</v>
      </c>
      <c r="I245">
        <v>3709416</v>
      </c>
      <c r="J245">
        <v>2330397</v>
      </c>
      <c r="K245">
        <v>2680303</v>
      </c>
      <c r="L245" t="s">
        <v>14</v>
      </c>
      <c r="M245" t="s">
        <v>14</v>
      </c>
      <c r="N245" t="s">
        <v>14</v>
      </c>
    </row>
    <row r="246" spans="1:14" x14ac:dyDescent="0.25">
      <c r="A246">
        <v>15</v>
      </c>
      <c r="B246">
        <v>24</v>
      </c>
      <c r="C246">
        <v>4</v>
      </c>
      <c r="D246">
        <v>6</v>
      </c>
      <c r="E246">
        <v>0</v>
      </c>
      <c r="F246">
        <v>0</v>
      </c>
      <c r="G246">
        <v>0</v>
      </c>
      <c r="H246">
        <v>355.16230719999999</v>
      </c>
      <c r="I246" t="s">
        <v>14</v>
      </c>
      <c r="J246" t="s">
        <v>14</v>
      </c>
      <c r="K246" t="s">
        <v>14</v>
      </c>
      <c r="L246">
        <v>3001548</v>
      </c>
      <c r="M246">
        <v>3232670</v>
      </c>
      <c r="N246">
        <v>2625224</v>
      </c>
    </row>
    <row r="247" spans="1:14" x14ac:dyDescent="0.25">
      <c r="A247">
        <v>15</v>
      </c>
      <c r="B247">
        <v>24</v>
      </c>
      <c r="C247">
        <v>4</v>
      </c>
      <c r="D247">
        <v>7</v>
      </c>
      <c r="E247">
        <v>0</v>
      </c>
      <c r="F247">
        <v>0</v>
      </c>
      <c r="G247">
        <v>0</v>
      </c>
      <c r="H247">
        <v>371.1572218</v>
      </c>
      <c r="I247">
        <v>2188554</v>
      </c>
      <c r="J247">
        <v>3184416</v>
      </c>
      <c r="K247">
        <v>3116854</v>
      </c>
      <c r="L247">
        <v>3283000</v>
      </c>
      <c r="M247">
        <v>3431175</v>
      </c>
      <c r="N247">
        <v>3468702</v>
      </c>
    </row>
    <row r="248" spans="1:14" x14ac:dyDescent="0.25">
      <c r="A248">
        <v>15</v>
      </c>
      <c r="B248">
        <v>24</v>
      </c>
      <c r="C248">
        <v>4</v>
      </c>
      <c r="D248">
        <v>8</v>
      </c>
      <c r="E248">
        <v>0</v>
      </c>
      <c r="F248">
        <v>0</v>
      </c>
      <c r="G248">
        <v>0</v>
      </c>
      <c r="H248">
        <v>387.15213640000002</v>
      </c>
      <c r="I248">
        <v>2534710</v>
      </c>
      <c r="J248">
        <v>2746178</v>
      </c>
      <c r="K248">
        <v>3038721</v>
      </c>
      <c r="L248" t="s">
        <v>14</v>
      </c>
      <c r="M248" t="s">
        <v>14</v>
      </c>
      <c r="N248" t="s">
        <v>14</v>
      </c>
    </row>
    <row r="249" spans="1:14" x14ac:dyDescent="0.25">
      <c r="A249">
        <v>15</v>
      </c>
      <c r="B249">
        <v>25</v>
      </c>
      <c r="C249">
        <v>1</v>
      </c>
      <c r="D249">
        <v>11</v>
      </c>
      <c r="E249">
        <v>0</v>
      </c>
      <c r="F249">
        <v>0</v>
      </c>
      <c r="G249">
        <v>0</v>
      </c>
      <c r="H249">
        <v>394.13548320000001</v>
      </c>
      <c r="I249">
        <v>3449987</v>
      </c>
      <c r="J249">
        <v>2109278</v>
      </c>
      <c r="K249">
        <v>3109800</v>
      </c>
      <c r="L249" t="s">
        <v>14</v>
      </c>
      <c r="M249" t="s">
        <v>14</v>
      </c>
      <c r="N249" t="s">
        <v>14</v>
      </c>
    </row>
    <row r="250" spans="1:14" x14ac:dyDescent="0.25">
      <c r="A250">
        <v>15</v>
      </c>
      <c r="B250">
        <v>25</v>
      </c>
      <c r="C250">
        <v>1</v>
      </c>
      <c r="D250">
        <v>12</v>
      </c>
      <c r="E250">
        <v>0</v>
      </c>
      <c r="F250">
        <v>0</v>
      </c>
      <c r="G250">
        <v>0</v>
      </c>
      <c r="H250">
        <v>410.13039780000003</v>
      </c>
      <c r="I250">
        <v>4423738</v>
      </c>
      <c r="J250">
        <v>2909875</v>
      </c>
      <c r="K250">
        <v>3860095</v>
      </c>
      <c r="L250" t="s">
        <v>14</v>
      </c>
      <c r="M250" t="s">
        <v>14</v>
      </c>
      <c r="N250" t="s">
        <v>14</v>
      </c>
    </row>
    <row r="251" spans="1:14" x14ac:dyDescent="0.25">
      <c r="A251">
        <v>15</v>
      </c>
      <c r="B251">
        <v>25</v>
      </c>
      <c r="C251">
        <v>1</v>
      </c>
      <c r="D251">
        <v>13</v>
      </c>
      <c r="E251">
        <v>0</v>
      </c>
      <c r="F251">
        <v>0</v>
      </c>
      <c r="G251">
        <v>0</v>
      </c>
      <c r="H251">
        <v>426.12531239999998</v>
      </c>
      <c r="I251">
        <v>3558796</v>
      </c>
      <c r="J251">
        <v>1872651</v>
      </c>
      <c r="K251">
        <v>2388799</v>
      </c>
      <c r="L251" t="s">
        <v>14</v>
      </c>
      <c r="M251" t="s">
        <v>14</v>
      </c>
      <c r="N251" t="s">
        <v>14</v>
      </c>
    </row>
    <row r="252" spans="1:14" x14ac:dyDescent="0.25">
      <c r="A252">
        <v>15</v>
      </c>
      <c r="B252">
        <v>25</v>
      </c>
      <c r="C252">
        <v>3</v>
      </c>
      <c r="D252">
        <v>5</v>
      </c>
      <c r="E252">
        <v>0</v>
      </c>
      <c r="F252">
        <v>0</v>
      </c>
      <c r="G252">
        <v>0</v>
      </c>
      <c r="H252">
        <v>326.17214360000003</v>
      </c>
      <c r="I252" t="s">
        <v>14</v>
      </c>
      <c r="J252" t="s">
        <v>14</v>
      </c>
      <c r="K252" t="s">
        <v>14</v>
      </c>
      <c r="L252">
        <v>1864205</v>
      </c>
      <c r="M252">
        <v>1993714</v>
      </c>
      <c r="N252">
        <v>1521900</v>
      </c>
    </row>
    <row r="253" spans="1:14" x14ac:dyDescent="0.25">
      <c r="A253">
        <v>15</v>
      </c>
      <c r="B253">
        <v>25</v>
      </c>
      <c r="C253">
        <v>3</v>
      </c>
      <c r="D253">
        <v>6</v>
      </c>
      <c r="E253">
        <v>0</v>
      </c>
      <c r="F253">
        <v>0</v>
      </c>
      <c r="G253">
        <v>0</v>
      </c>
      <c r="H253">
        <v>342.16705819999999</v>
      </c>
      <c r="I253">
        <v>1767982</v>
      </c>
      <c r="J253">
        <v>3672104</v>
      </c>
      <c r="K253">
        <v>2797651</v>
      </c>
      <c r="L253">
        <v>5780081</v>
      </c>
      <c r="M253">
        <v>6191727</v>
      </c>
      <c r="N253">
        <v>5759096</v>
      </c>
    </row>
    <row r="254" spans="1:14" x14ac:dyDescent="0.25">
      <c r="A254">
        <v>15</v>
      </c>
      <c r="B254">
        <v>25</v>
      </c>
      <c r="C254">
        <v>3</v>
      </c>
      <c r="D254">
        <v>7</v>
      </c>
      <c r="E254">
        <v>0</v>
      </c>
      <c r="F254">
        <v>0</v>
      </c>
      <c r="G254">
        <v>0</v>
      </c>
      <c r="H254">
        <v>358.1619728</v>
      </c>
      <c r="I254">
        <v>3541021</v>
      </c>
      <c r="J254">
        <v>3597996</v>
      </c>
      <c r="K254">
        <v>3508702</v>
      </c>
      <c r="L254">
        <v>2900751</v>
      </c>
      <c r="M254">
        <v>3225821</v>
      </c>
      <c r="N254">
        <v>2756686</v>
      </c>
    </row>
    <row r="255" spans="1:14" x14ac:dyDescent="0.25">
      <c r="A255">
        <v>15</v>
      </c>
      <c r="B255">
        <v>25</v>
      </c>
      <c r="C255">
        <v>3</v>
      </c>
      <c r="D255">
        <v>8</v>
      </c>
      <c r="E255">
        <v>0</v>
      </c>
      <c r="F255">
        <v>0</v>
      </c>
      <c r="G255">
        <v>0</v>
      </c>
      <c r="H255">
        <v>374.15688740000002</v>
      </c>
      <c r="I255">
        <v>4440157</v>
      </c>
      <c r="J255">
        <v>4977361</v>
      </c>
      <c r="K255">
        <v>4840612</v>
      </c>
      <c r="L255">
        <v>3392150</v>
      </c>
      <c r="M255">
        <v>3292210</v>
      </c>
      <c r="N255">
        <v>3556613</v>
      </c>
    </row>
    <row r="256" spans="1:14" x14ac:dyDescent="0.25">
      <c r="A256">
        <v>15</v>
      </c>
      <c r="B256">
        <v>25</v>
      </c>
      <c r="C256">
        <v>3</v>
      </c>
      <c r="D256">
        <v>9</v>
      </c>
      <c r="E256">
        <v>0</v>
      </c>
      <c r="F256">
        <v>0</v>
      </c>
      <c r="G256">
        <v>0</v>
      </c>
      <c r="H256">
        <v>390.15180199999998</v>
      </c>
      <c r="I256">
        <v>2569129</v>
      </c>
      <c r="J256">
        <v>2011663</v>
      </c>
      <c r="K256">
        <v>2245784</v>
      </c>
      <c r="L256" t="s">
        <v>14</v>
      </c>
      <c r="M256" t="s">
        <v>14</v>
      </c>
      <c r="N256" t="s">
        <v>14</v>
      </c>
    </row>
    <row r="257" spans="1:14" x14ac:dyDescent="0.25">
      <c r="A257">
        <v>15</v>
      </c>
      <c r="B257">
        <v>25</v>
      </c>
      <c r="C257">
        <v>5</v>
      </c>
      <c r="D257">
        <v>6</v>
      </c>
      <c r="E257">
        <v>2</v>
      </c>
      <c r="F257">
        <v>0</v>
      </c>
      <c r="G257">
        <v>0</v>
      </c>
      <c r="H257">
        <v>434.11734760000002</v>
      </c>
      <c r="I257">
        <v>1980018</v>
      </c>
      <c r="J257">
        <v>3027490</v>
      </c>
      <c r="K257">
        <v>2918613</v>
      </c>
      <c r="L257" t="s">
        <v>14</v>
      </c>
      <c r="M257" t="s">
        <v>14</v>
      </c>
      <c r="N257" t="s">
        <v>14</v>
      </c>
    </row>
    <row r="258" spans="1:14" x14ac:dyDescent="0.25">
      <c r="A258">
        <v>15</v>
      </c>
      <c r="B258">
        <v>26</v>
      </c>
      <c r="C258">
        <v>0</v>
      </c>
      <c r="D258">
        <v>7</v>
      </c>
      <c r="E258">
        <v>0</v>
      </c>
      <c r="F258">
        <v>0</v>
      </c>
      <c r="G258">
        <v>0</v>
      </c>
      <c r="H258">
        <v>317.1605758</v>
      </c>
      <c r="I258">
        <v>1598812</v>
      </c>
      <c r="J258">
        <v>1889214</v>
      </c>
      <c r="K258">
        <v>1935933</v>
      </c>
      <c r="L258">
        <v>2215474</v>
      </c>
      <c r="M258">
        <v>2292369</v>
      </c>
      <c r="N258">
        <v>1878049</v>
      </c>
    </row>
    <row r="259" spans="1:14" x14ac:dyDescent="0.25">
      <c r="A259">
        <v>15</v>
      </c>
      <c r="B259">
        <v>26</v>
      </c>
      <c r="C259">
        <v>0</v>
      </c>
      <c r="D259">
        <v>8</v>
      </c>
      <c r="E259">
        <v>0</v>
      </c>
      <c r="F259">
        <v>0</v>
      </c>
      <c r="G259">
        <v>0</v>
      </c>
      <c r="H259">
        <v>333.15549040000002</v>
      </c>
      <c r="I259">
        <v>3460959</v>
      </c>
      <c r="J259">
        <v>4254123</v>
      </c>
      <c r="K259">
        <v>3260952</v>
      </c>
      <c r="L259">
        <v>5409184</v>
      </c>
      <c r="M259">
        <v>6328953</v>
      </c>
      <c r="N259">
        <v>5896157</v>
      </c>
    </row>
    <row r="260" spans="1:14" x14ac:dyDescent="0.25">
      <c r="A260">
        <v>15</v>
      </c>
      <c r="B260">
        <v>26</v>
      </c>
      <c r="C260">
        <v>0</v>
      </c>
      <c r="D260">
        <v>9</v>
      </c>
      <c r="E260">
        <v>0</v>
      </c>
      <c r="F260">
        <v>0</v>
      </c>
      <c r="G260">
        <v>0</v>
      </c>
      <c r="H260">
        <v>349.15040499999998</v>
      </c>
      <c r="I260">
        <v>4642853</v>
      </c>
      <c r="J260">
        <v>5425089</v>
      </c>
      <c r="K260">
        <v>4751252</v>
      </c>
      <c r="L260">
        <v>2353337</v>
      </c>
      <c r="M260">
        <v>2919242</v>
      </c>
      <c r="N260">
        <v>2512873</v>
      </c>
    </row>
    <row r="261" spans="1:14" x14ac:dyDescent="0.25">
      <c r="A261">
        <v>15</v>
      </c>
      <c r="B261">
        <v>26</v>
      </c>
      <c r="C261">
        <v>0</v>
      </c>
      <c r="D261">
        <v>10</v>
      </c>
      <c r="E261">
        <v>0</v>
      </c>
      <c r="F261">
        <v>0</v>
      </c>
      <c r="G261">
        <v>0</v>
      </c>
      <c r="H261">
        <v>365.14531959999999</v>
      </c>
      <c r="I261">
        <v>8235564</v>
      </c>
      <c r="J261">
        <v>7417736</v>
      </c>
      <c r="K261">
        <v>9543206</v>
      </c>
      <c r="L261">
        <v>2351697</v>
      </c>
      <c r="M261">
        <v>1986948</v>
      </c>
      <c r="N261">
        <v>2175127</v>
      </c>
    </row>
    <row r="262" spans="1:14" x14ac:dyDescent="0.25">
      <c r="A262">
        <v>15</v>
      </c>
      <c r="B262">
        <v>26</v>
      </c>
      <c r="C262">
        <v>0</v>
      </c>
      <c r="D262">
        <v>11</v>
      </c>
      <c r="E262">
        <v>0</v>
      </c>
      <c r="F262">
        <v>0</v>
      </c>
      <c r="G262">
        <v>0</v>
      </c>
      <c r="H262">
        <v>381.14023420000001</v>
      </c>
      <c r="I262">
        <v>8866728</v>
      </c>
      <c r="J262">
        <v>7500537</v>
      </c>
      <c r="K262">
        <v>8773681</v>
      </c>
      <c r="L262">
        <v>1836361</v>
      </c>
      <c r="M262">
        <v>2064694</v>
      </c>
      <c r="N262">
        <v>2056832</v>
      </c>
    </row>
    <row r="263" spans="1:14" x14ac:dyDescent="0.25">
      <c r="A263">
        <v>15</v>
      </c>
      <c r="B263">
        <v>26</v>
      </c>
      <c r="C263">
        <v>0</v>
      </c>
      <c r="D263">
        <v>12</v>
      </c>
      <c r="E263">
        <v>0</v>
      </c>
      <c r="F263">
        <v>0</v>
      </c>
      <c r="G263">
        <v>0</v>
      </c>
      <c r="H263">
        <v>397.13514880000002</v>
      </c>
      <c r="I263">
        <v>11524178</v>
      </c>
      <c r="J263">
        <v>8505731</v>
      </c>
      <c r="K263">
        <v>10573221</v>
      </c>
      <c r="L263">
        <v>2734539</v>
      </c>
      <c r="M263">
        <v>2321943</v>
      </c>
      <c r="N263">
        <v>2172886</v>
      </c>
    </row>
    <row r="264" spans="1:14" x14ac:dyDescent="0.25">
      <c r="A264">
        <v>15</v>
      </c>
      <c r="B264">
        <v>26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413.13006339999998</v>
      </c>
      <c r="I264">
        <v>13083709</v>
      </c>
      <c r="J264">
        <v>13981430</v>
      </c>
      <c r="K264">
        <v>14045893</v>
      </c>
      <c r="L264">
        <v>5245041</v>
      </c>
      <c r="M264">
        <v>5802526</v>
      </c>
      <c r="N264">
        <v>5805851</v>
      </c>
    </row>
    <row r="265" spans="1:14" x14ac:dyDescent="0.25">
      <c r="A265">
        <v>15</v>
      </c>
      <c r="B265">
        <v>26</v>
      </c>
      <c r="C265">
        <v>0</v>
      </c>
      <c r="D265">
        <v>14</v>
      </c>
      <c r="E265">
        <v>0</v>
      </c>
      <c r="F265">
        <v>0</v>
      </c>
      <c r="G265">
        <v>0</v>
      </c>
      <c r="H265">
        <v>429.124978</v>
      </c>
      <c r="I265">
        <v>44890231</v>
      </c>
      <c r="J265">
        <v>51176464</v>
      </c>
      <c r="K265">
        <v>59351150</v>
      </c>
      <c r="L265">
        <v>4419863</v>
      </c>
      <c r="M265">
        <v>4404696</v>
      </c>
      <c r="N265">
        <v>4114682</v>
      </c>
    </row>
    <row r="266" spans="1:14" x14ac:dyDescent="0.25">
      <c r="A266">
        <v>15</v>
      </c>
      <c r="B266">
        <v>26</v>
      </c>
      <c r="C266">
        <v>0</v>
      </c>
      <c r="D266">
        <v>14</v>
      </c>
      <c r="E266">
        <v>1</v>
      </c>
      <c r="F266">
        <v>0</v>
      </c>
      <c r="G266">
        <v>0</v>
      </c>
      <c r="H266">
        <v>461.09704870000002</v>
      </c>
      <c r="I266">
        <v>2055330</v>
      </c>
      <c r="J266">
        <v>2049212</v>
      </c>
      <c r="K266">
        <v>1701956</v>
      </c>
      <c r="L266" t="s">
        <v>14</v>
      </c>
      <c r="M266" t="s">
        <v>14</v>
      </c>
      <c r="N266" t="s">
        <v>14</v>
      </c>
    </row>
    <row r="267" spans="1:14" x14ac:dyDescent="0.25">
      <c r="A267">
        <v>15</v>
      </c>
      <c r="B267">
        <v>26</v>
      </c>
      <c r="C267">
        <v>4</v>
      </c>
      <c r="D267">
        <v>5</v>
      </c>
      <c r="E267">
        <v>0</v>
      </c>
      <c r="F267">
        <v>0</v>
      </c>
      <c r="G267">
        <v>0</v>
      </c>
      <c r="H267">
        <v>341.18304260000002</v>
      </c>
      <c r="I267" t="s">
        <v>14</v>
      </c>
      <c r="J267" t="s">
        <v>14</v>
      </c>
      <c r="K267" t="s">
        <v>14</v>
      </c>
      <c r="L267">
        <v>1559138</v>
      </c>
      <c r="M267">
        <v>1929092</v>
      </c>
      <c r="N267">
        <v>1497210</v>
      </c>
    </row>
    <row r="268" spans="1:14" x14ac:dyDescent="0.25">
      <c r="A268">
        <v>15</v>
      </c>
      <c r="B268">
        <v>26</v>
      </c>
      <c r="C268">
        <v>4</v>
      </c>
      <c r="D268">
        <v>7</v>
      </c>
      <c r="E268">
        <v>0</v>
      </c>
      <c r="F268">
        <v>0</v>
      </c>
      <c r="G268">
        <v>0</v>
      </c>
      <c r="H268">
        <v>373.1728718</v>
      </c>
      <c r="I268">
        <v>2746696</v>
      </c>
      <c r="J268">
        <v>3906974</v>
      </c>
      <c r="K268">
        <v>3476358</v>
      </c>
      <c r="L268">
        <v>3798313</v>
      </c>
      <c r="M268">
        <v>4005674</v>
      </c>
      <c r="N268">
        <v>3579882</v>
      </c>
    </row>
    <row r="269" spans="1:14" x14ac:dyDescent="0.25">
      <c r="A269">
        <v>15</v>
      </c>
      <c r="B269">
        <v>26</v>
      </c>
      <c r="C269">
        <v>4</v>
      </c>
      <c r="D269">
        <v>8</v>
      </c>
      <c r="E269">
        <v>0</v>
      </c>
      <c r="F269">
        <v>0</v>
      </c>
      <c r="G269">
        <v>0</v>
      </c>
      <c r="H269">
        <v>389.16778640000001</v>
      </c>
      <c r="I269" t="s">
        <v>14</v>
      </c>
      <c r="J269" t="s">
        <v>14</v>
      </c>
      <c r="K269" t="s">
        <v>14</v>
      </c>
      <c r="L269">
        <v>1864223</v>
      </c>
      <c r="M269">
        <v>1600092</v>
      </c>
      <c r="N269">
        <v>1979905</v>
      </c>
    </row>
    <row r="270" spans="1:14" x14ac:dyDescent="0.25">
      <c r="A270">
        <v>15</v>
      </c>
      <c r="B270">
        <v>27</v>
      </c>
      <c r="C270">
        <v>1</v>
      </c>
      <c r="D270">
        <v>10</v>
      </c>
      <c r="E270">
        <v>0</v>
      </c>
      <c r="F270">
        <v>0</v>
      </c>
      <c r="G270">
        <v>0</v>
      </c>
      <c r="H270">
        <v>380.15621859999999</v>
      </c>
      <c r="I270">
        <v>2829997</v>
      </c>
      <c r="J270">
        <v>2863583</v>
      </c>
      <c r="K270">
        <v>2734380</v>
      </c>
      <c r="L270">
        <v>2532089</v>
      </c>
      <c r="M270">
        <v>2315331</v>
      </c>
      <c r="N270">
        <v>2456446</v>
      </c>
    </row>
    <row r="271" spans="1:14" x14ac:dyDescent="0.25">
      <c r="A271">
        <v>15</v>
      </c>
      <c r="B271">
        <v>27</v>
      </c>
      <c r="C271">
        <v>1</v>
      </c>
      <c r="D271">
        <v>11</v>
      </c>
      <c r="E271">
        <v>0</v>
      </c>
      <c r="F271">
        <v>0</v>
      </c>
      <c r="G271">
        <v>0</v>
      </c>
      <c r="H271">
        <v>396.1511332</v>
      </c>
      <c r="I271">
        <v>2465731</v>
      </c>
      <c r="J271">
        <v>2295512</v>
      </c>
      <c r="K271">
        <v>2668806</v>
      </c>
      <c r="L271" t="s">
        <v>14</v>
      </c>
      <c r="M271" t="s">
        <v>14</v>
      </c>
      <c r="N271" t="s">
        <v>14</v>
      </c>
    </row>
    <row r="272" spans="1:14" x14ac:dyDescent="0.25">
      <c r="A272">
        <v>15</v>
      </c>
      <c r="B272">
        <v>27</v>
      </c>
      <c r="C272">
        <v>1</v>
      </c>
      <c r="D272">
        <v>12</v>
      </c>
      <c r="E272">
        <v>0</v>
      </c>
      <c r="F272">
        <v>0</v>
      </c>
      <c r="G272">
        <v>0</v>
      </c>
      <c r="H272">
        <v>412.14604780000002</v>
      </c>
      <c r="I272">
        <v>1884228</v>
      </c>
      <c r="J272">
        <v>1848553</v>
      </c>
      <c r="K272">
        <v>2351286</v>
      </c>
      <c r="L272" t="s">
        <v>14</v>
      </c>
      <c r="M272" t="s">
        <v>14</v>
      </c>
      <c r="N272" t="s">
        <v>14</v>
      </c>
    </row>
    <row r="273" spans="1:14" x14ac:dyDescent="0.25">
      <c r="A273">
        <v>15</v>
      </c>
      <c r="B273">
        <v>27</v>
      </c>
      <c r="C273">
        <v>1</v>
      </c>
      <c r="D273">
        <v>12</v>
      </c>
      <c r="E273">
        <v>1</v>
      </c>
      <c r="F273">
        <v>0</v>
      </c>
      <c r="G273">
        <v>0</v>
      </c>
      <c r="H273">
        <v>444.11811849999998</v>
      </c>
      <c r="I273">
        <v>2053145</v>
      </c>
      <c r="J273">
        <v>4787619</v>
      </c>
      <c r="K273">
        <v>3625779</v>
      </c>
      <c r="L273">
        <v>6229425</v>
      </c>
      <c r="M273">
        <v>7069358</v>
      </c>
      <c r="N273">
        <v>5580684</v>
      </c>
    </row>
    <row r="274" spans="1:14" x14ac:dyDescent="0.25">
      <c r="A274">
        <v>15</v>
      </c>
      <c r="B274">
        <v>27</v>
      </c>
      <c r="C274">
        <v>3</v>
      </c>
      <c r="D274">
        <v>5</v>
      </c>
      <c r="E274">
        <v>0</v>
      </c>
      <c r="F274">
        <v>0</v>
      </c>
      <c r="G274">
        <v>0</v>
      </c>
      <c r="H274">
        <v>328.18779360000002</v>
      </c>
      <c r="I274" t="s">
        <v>14</v>
      </c>
      <c r="J274" t="s">
        <v>14</v>
      </c>
      <c r="K274" t="s">
        <v>14</v>
      </c>
      <c r="L274">
        <v>2242959</v>
      </c>
      <c r="M274">
        <v>2255997</v>
      </c>
      <c r="N274">
        <v>1954707</v>
      </c>
    </row>
    <row r="275" spans="1:14" x14ac:dyDescent="0.25">
      <c r="A275">
        <v>15</v>
      </c>
      <c r="B275">
        <v>27</v>
      </c>
      <c r="C275">
        <v>3</v>
      </c>
      <c r="D275">
        <v>6</v>
      </c>
      <c r="E275">
        <v>0</v>
      </c>
      <c r="F275">
        <v>0</v>
      </c>
      <c r="G275">
        <v>0</v>
      </c>
      <c r="H275">
        <v>344.18270819999998</v>
      </c>
      <c r="I275">
        <v>3782938</v>
      </c>
      <c r="J275">
        <v>6933057</v>
      </c>
      <c r="K275">
        <v>5320279</v>
      </c>
      <c r="L275">
        <v>9499826</v>
      </c>
      <c r="M275">
        <v>10162265</v>
      </c>
      <c r="N275">
        <v>9867916</v>
      </c>
    </row>
    <row r="276" spans="1:14" x14ac:dyDescent="0.25">
      <c r="A276">
        <v>15</v>
      </c>
      <c r="B276">
        <v>27</v>
      </c>
      <c r="C276">
        <v>3</v>
      </c>
      <c r="D276">
        <v>7</v>
      </c>
      <c r="E276">
        <v>0</v>
      </c>
      <c r="F276">
        <v>0</v>
      </c>
      <c r="G276">
        <v>0</v>
      </c>
      <c r="H276">
        <v>360.17762279999999</v>
      </c>
      <c r="I276">
        <v>2955886</v>
      </c>
      <c r="J276">
        <v>4513078</v>
      </c>
      <c r="K276">
        <v>4242495</v>
      </c>
      <c r="L276">
        <v>4346364</v>
      </c>
      <c r="M276">
        <v>4261137</v>
      </c>
      <c r="N276">
        <v>4397234</v>
      </c>
    </row>
    <row r="277" spans="1:14" x14ac:dyDescent="0.25">
      <c r="A277">
        <v>15</v>
      </c>
      <c r="B277">
        <v>27</v>
      </c>
      <c r="C277">
        <v>3</v>
      </c>
      <c r="D277">
        <v>8</v>
      </c>
      <c r="E277">
        <v>0</v>
      </c>
      <c r="F277">
        <v>0</v>
      </c>
      <c r="G277">
        <v>0</v>
      </c>
      <c r="H277">
        <v>376.17253740000001</v>
      </c>
      <c r="I277">
        <v>4061835</v>
      </c>
      <c r="J277">
        <v>4505919</v>
      </c>
      <c r="K277">
        <v>4905700</v>
      </c>
      <c r="L277" t="s">
        <v>14</v>
      </c>
      <c r="M277" t="s">
        <v>14</v>
      </c>
      <c r="N277" t="s">
        <v>14</v>
      </c>
    </row>
    <row r="278" spans="1:14" x14ac:dyDescent="0.25">
      <c r="A278">
        <v>15</v>
      </c>
      <c r="B278">
        <v>28</v>
      </c>
      <c r="C278">
        <v>0</v>
      </c>
      <c r="D278">
        <v>8</v>
      </c>
      <c r="E278">
        <v>0</v>
      </c>
      <c r="F278">
        <v>0</v>
      </c>
      <c r="G278">
        <v>0</v>
      </c>
      <c r="H278">
        <v>335.17114040000001</v>
      </c>
      <c r="I278" t="s">
        <v>14</v>
      </c>
      <c r="J278" t="s">
        <v>14</v>
      </c>
      <c r="K278" t="s">
        <v>14</v>
      </c>
      <c r="L278">
        <v>4649838</v>
      </c>
      <c r="M278">
        <v>5514283</v>
      </c>
      <c r="N278">
        <v>4773297</v>
      </c>
    </row>
    <row r="279" spans="1:14" x14ac:dyDescent="0.25">
      <c r="A279">
        <v>15</v>
      </c>
      <c r="B279">
        <v>28</v>
      </c>
      <c r="C279">
        <v>0</v>
      </c>
      <c r="D279">
        <v>9</v>
      </c>
      <c r="E279">
        <v>0</v>
      </c>
      <c r="F279">
        <v>0</v>
      </c>
      <c r="G279">
        <v>0</v>
      </c>
      <c r="H279">
        <v>351.16605499999997</v>
      </c>
      <c r="I279" t="s">
        <v>14</v>
      </c>
      <c r="J279" t="s">
        <v>14</v>
      </c>
      <c r="K279" t="s">
        <v>14</v>
      </c>
      <c r="L279">
        <v>2814297</v>
      </c>
      <c r="M279">
        <v>3198304</v>
      </c>
      <c r="N279">
        <v>3074605</v>
      </c>
    </row>
    <row r="280" spans="1:14" x14ac:dyDescent="0.25">
      <c r="A280">
        <v>15</v>
      </c>
      <c r="B280">
        <v>28</v>
      </c>
      <c r="C280">
        <v>0</v>
      </c>
      <c r="D280">
        <v>10</v>
      </c>
      <c r="E280">
        <v>0</v>
      </c>
      <c r="F280">
        <v>0</v>
      </c>
      <c r="G280">
        <v>0</v>
      </c>
      <c r="H280">
        <v>367.16096959999999</v>
      </c>
      <c r="I280">
        <v>3078270</v>
      </c>
      <c r="J280">
        <v>5094936</v>
      </c>
      <c r="K280">
        <v>4604041</v>
      </c>
      <c r="L280">
        <v>2116175</v>
      </c>
      <c r="M280">
        <v>2076343</v>
      </c>
      <c r="N280">
        <v>2247416</v>
      </c>
    </row>
    <row r="281" spans="1:14" x14ac:dyDescent="0.25">
      <c r="A281">
        <v>15</v>
      </c>
      <c r="B281">
        <v>28</v>
      </c>
      <c r="C281">
        <v>0</v>
      </c>
      <c r="D281">
        <v>10</v>
      </c>
      <c r="E281">
        <v>1</v>
      </c>
      <c r="F281">
        <v>0</v>
      </c>
      <c r="G281">
        <v>0</v>
      </c>
      <c r="H281">
        <v>399.1330403</v>
      </c>
      <c r="I281" t="s">
        <v>14</v>
      </c>
      <c r="J281" t="s">
        <v>14</v>
      </c>
      <c r="K281" t="s">
        <v>14</v>
      </c>
      <c r="L281">
        <v>2658638</v>
      </c>
      <c r="M281">
        <v>2934084</v>
      </c>
      <c r="N281">
        <v>2240254</v>
      </c>
    </row>
    <row r="282" spans="1:14" x14ac:dyDescent="0.25">
      <c r="A282">
        <v>15</v>
      </c>
      <c r="B282">
        <v>28</v>
      </c>
      <c r="C282">
        <v>0</v>
      </c>
      <c r="D282">
        <v>11</v>
      </c>
      <c r="E282">
        <v>0</v>
      </c>
      <c r="F282">
        <v>0</v>
      </c>
      <c r="G282">
        <v>0</v>
      </c>
      <c r="H282">
        <v>383.1558842</v>
      </c>
      <c r="I282">
        <v>2891163</v>
      </c>
      <c r="J282">
        <v>2730283</v>
      </c>
      <c r="K282">
        <v>2817593</v>
      </c>
      <c r="L282" t="s">
        <v>14</v>
      </c>
      <c r="M282" t="s">
        <v>14</v>
      </c>
      <c r="N282" t="s">
        <v>14</v>
      </c>
    </row>
    <row r="283" spans="1:14" x14ac:dyDescent="0.25">
      <c r="A283">
        <v>15</v>
      </c>
      <c r="B283">
        <v>28</v>
      </c>
      <c r="C283">
        <v>0</v>
      </c>
      <c r="D283">
        <v>12</v>
      </c>
      <c r="E283">
        <v>0</v>
      </c>
      <c r="F283">
        <v>0</v>
      </c>
      <c r="G283">
        <v>0</v>
      </c>
      <c r="H283">
        <v>399.15079880000002</v>
      </c>
      <c r="I283">
        <v>4515164</v>
      </c>
      <c r="J283">
        <v>6031045</v>
      </c>
      <c r="K283">
        <v>5539535</v>
      </c>
      <c r="L283" t="s">
        <v>14</v>
      </c>
      <c r="M283" t="s">
        <v>14</v>
      </c>
      <c r="N283" t="s">
        <v>14</v>
      </c>
    </row>
    <row r="284" spans="1:14" x14ac:dyDescent="0.25">
      <c r="A284">
        <v>15</v>
      </c>
      <c r="B284">
        <v>28</v>
      </c>
      <c r="C284">
        <v>4</v>
      </c>
      <c r="D284">
        <v>5</v>
      </c>
      <c r="E284">
        <v>0</v>
      </c>
      <c r="F284">
        <v>0</v>
      </c>
      <c r="G284">
        <v>0</v>
      </c>
      <c r="H284">
        <v>343.19869260000002</v>
      </c>
      <c r="I284" t="s">
        <v>14</v>
      </c>
      <c r="J284" t="s">
        <v>14</v>
      </c>
      <c r="K284" t="s">
        <v>14</v>
      </c>
      <c r="L284">
        <v>2818453</v>
      </c>
      <c r="M284">
        <v>3353448</v>
      </c>
      <c r="N284">
        <v>2968966</v>
      </c>
    </row>
    <row r="285" spans="1:14" x14ac:dyDescent="0.25">
      <c r="A285">
        <v>15</v>
      </c>
      <c r="B285">
        <v>28</v>
      </c>
      <c r="C285">
        <v>4</v>
      </c>
      <c r="D285">
        <v>6</v>
      </c>
      <c r="E285">
        <v>0</v>
      </c>
      <c r="F285">
        <v>0</v>
      </c>
      <c r="G285">
        <v>0</v>
      </c>
      <c r="H285">
        <v>359.19360719999997</v>
      </c>
      <c r="I285" t="s">
        <v>14</v>
      </c>
      <c r="J285" t="s">
        <v>14</v>
      </c>
      <c r="K285" t="s">
        <v>14</v>
      </c>
      <c r="L285">
        <v>2858125</v>
      </c>
      <c r="M285">
        <v>2650622</v>
      </c>
      <c r="N285">
        <v>2720135</v>
      </c>
    </row>
    <row r="286" spans="1:14" x14ac:dyDescent="0.25">
      <c r="A286">
        <v>15</v>
      </c>
      <c r="B286">
        <v>28</v>
      </c>
      <c r="C286">
        <v>4</v>
      </c>
      <c r="D286">
        <v>7</v>
      </c>
      <c r="E286">
        <v>0</v>
      </c>
      <c r="F286">
        <v>0</v>
      </c>
      <c r="G286">
        <v>0</v>
      </c>
      <c r="H286">
        <v>375.18852179999999</v>
      </c>
      <c r="I286" t="s">
        <v>14</v>
      </c>
      <c r="J286" t="s">
        <v>14</v>
      </c>
      <c r="K286" t="s">
        <v>14</v>
      </c>
      <c r="L286">
        <v>2508305</v>
      </c>
      <c r="M286">
        <v>2093893</v>
      </c>
      <c r="N286">
        <v>2525739</v>
      </c>
    </row>
    <row r="287" spans="1:14" x14ac:dyDescent="0.25">
      <c r="A287">
        <v>15</v>
      </c>
      <c r="B287">
        <v>29</v>
      </c>
      <c r="C287">
        <v>0</v>
      </c>
      <c r="D287">
        <v>8</v>
      </c>
      <c r="E287">
        <v>0</v>
      </c>
      <c r="F287">
        <v>1</v>
      </c>
      <c r="G287">
        <v>0</v>
      </c>
      <c r="H287">
        <v>367.1527269</v>
      </c>
      <c r="I287" t="s">
        <v>14</v>
      </c>
      <c r="J287" t="s">
        <v>14</v>
      </c>
      <c r="K287" t="s">
        <v>14</v>
      </c>
      <c r="L287">
        <v>14019660</v>
      </c>
      <c r="M287">
        <v>13000885</v>
      </c>
      <c r="N287">
        <v>16127222</v>
      </c>
    </row>
    <row r="288" spans="1:14" x14ac:dyDescent="0.25">
      <c r="A288">
        <v>15</v>
      </c>
      <c r="B288">
        <v>29</v>
      </c>
      <c r="C288">
        <v>3</v>
      </c>
      <c r="D288">
        <v>4</v>
      </c>
      <c r="E288">
        <v>0</v>
      </c>
      <c r="F288">
        <v>0</v>
      </c>
      <c r="G288">
        <v>0</v>
      </c>
      <c r="H288">
        <v>314.208529</v>
      </c>
      <c r="I288" t="s">
        <v>14</v>
      </c>
      <c r="J288" t="s">
        <v>14</v>
      </c>
      <c r="K288" t="s">
        <v>14</v>
      </c>
      <c r="L288">
        <v>2196622</v>
      </c>
      <c r="M288">
        <v>1988518</v>
      </c>
      <c r="N288">
        <v>1811740</v>
      </c>
    </row>
    <row r="289" spans="1:14" x14ac:dyDescent="0.25">
      <c r="A289">
        <v>15</v>
      </c>
      <c r="B289">
        <v>29</v>
      </c>
      <c r="C289">
        <v>3</v>
      </c>
      <c r="D289">
        <v>5</v>
      </c>
      <c r="E289">
        <v>0</v>
      </c>
      <c r="F289">
        <v>0</v>
      </c>
      <c r="G289">
        <v>0</v>
      </c>
      <c r="H289">
        <v>330.20344360000001</v>
      </c>
      <c r="I289" t="s">
        <v>14</v>
      </c>
      <c r="J289" t="s">
        <v>14</v>
      </c>
      <c r="K289" t="s">
        <v>14</v>
      </c>
      <c r="L289">
        <v>6676262</v>
      </c>
      <c r="M289">
        <v>6752274</v>
      </c>
      <c r="N289">
        <v>5982534</v>
      </c>
    </row>
    <row r="290" spans="1:14" x14ac:dyDescent="0.25">
      <c r="A290">
        <v>15</v>
      </c>
      <c r="B290">
        <v>29</v>
      </c>
      <c r="C290">
        <v>3</v>
      </c>
      <c r="D290">
        <v>7</v>
      </c>
      <c r="E290">
        <v>0</v>
      </c>
      <c r="F290">
        <v>0</v>
      </c>
      <c r="G290">
        <v>0</v>
      </c>
      <c r="H290">
        <v>362.19327279999999</v>
      </c>
      <c r="I290">
        <v>1919170</v>
      </c>
      <c r="J290">
        <v>2569158</v>
      </c>
      <c r="K290">
        <v>2241700</v>
      </c>
      <c r="L290" t="s">
        <v>14</v>
      </c>
      <c r="M290" t="s">
        <v>14</v>
      </c>
      <c r="N290" t="s">
        <v>14</v>
      </c>
    </row>
    <row r="291" spans="1:14" x14ac:dyDescent="0.25">
      <c r="A291">
        <v>16</v>
      </c>
      <c r="B291">
        <v>8</v>
      </c>
      <c r="C291">
        <v>0</v>
      </c>
      <c r="D291">
        <v>9</v>
      </c>
      <c r="E291">
        <v>0</v>
      </c>
      <c r="F291">
        <v>0</v>
      </c>
      <c r="G291">
        <v>0</v>
      </c>
      <c r="H291">
        <v>343.00955499999998</v>
      </c>
      <c r="I291" t="s">
        <v>14</v>
      </c>
      <c r="J291" t="s">
        <v>14</v>
      </c>
      <c r="K291" t="s">
        <v>14</v>
      </c>
      <c r="L291">
        <v>1726047</v>
      </c>
      <c r="M291">
        <v>2095930</v>
      </c>
      <c r="N291">
        <v>1855317</v>
      </c>
    </row>
    <row r="292" spans="1:14" x14ac:dyDescent="0.25">
      <c r="A292">
        <v>16</v>
      </c>
      <c r="B292">
        <v>8</v>
      </c>
      <c r="C292">
        <v>0</v>
      </c>
      <c r="D292">
        <v>10</v>
      </c>
      <c r="E292">
        <v>0</v>
      </c>
      <c r="F292">
        <v>0</v>
      </c>
      <c r="G292">
        <v>0</v>
      </c>
      <c r="H292">
        <v>359.00446959999999</v>
      </c>
      <c r="I292" t="s">
        <v>14</v>
      </c>
      <c r="J292" t="s">
        <v>14</v>
      </c>
      <c r="K292" t="s">
        <v>14</v>
      </c>
      <c r="L292">
        <v>2094919</v>
      </c>
      <c r="M292">
        <v>2266569</v>
      </c>
      <c r="N292">
        <v>2291534</v>
      </c>
    </row>
    <row r="293" spans="1:14" x14ac:dyDescent="0.25">
      <c r="A293">
        <v>16</v>
      </c>
      <c r="B293">
        <v>8</v>
      </c>
      <c r="C293">
        <v>0</v>
      </c>
      <c r="D293">
        <v>11</v>
      </c>
      <c r="E293">
        <v>0</v>
      </c>
      <c r="F293">
        <v>0</v>
      </c>
      <c r="G293">
        <v>0</v>
      </c>
      <c r="H293">
        <v>374.99938420000001</v>
      </c>
      <c r="I293" t="s">
        <v>14</v>
      </c>
      <c r="J293" t="s">
        <v>14</v>
      </c>
      <c r="K293" t="s">
        <v>14</v>
      </c>
      <c r="L293">
        <v>2273227</v>
      </c>
      <c r="M293">
        <v>2338067</v>
      </c>
      <c r="N293">
        <v>2429429</v>
      </c>
    </row>
    <row r="294" spans="1:14" x14ac:dyDescent="0.25">
      <c r="A294">
        <v>16</v>
      </c>
      <c r="B294">
        <v>10</v>
      </c>
      <c r="C294">
        <v>0</v>
      </c>
      <c r="D294">
        <v>8</v>
      </c>
      <c r="E294">
        <v>0</v>
      </c>
      <c r="F294">
        <v>0</v>
      </c>
      <c r="G294">
        <v>0</v>
      </c>
      <c r="H294">
        <v>329.03029040000001</v>
      </c>
      <c r="I294" t="s">
        <v>14</v>
      </c>
      <c r="J294" t="s">
        <v>14</v>
      </c>
      <c r="K294" t="s">
        <v>14</v>
      </c>
      <c r="L294">
        <v>2094646</v>
      </c>
      <c r="M294">
        <v>1883429</v>
      </c>
      <c r="N294">
        <v>2288199</v>
      </c>
    </row>
    <row r="295" spans="1:14" x14ac:dyDescent="0.25">
      <c r="A295">
        <v>16</v>
      </c>
      <c r="B295">
        <v>10</v>
      </c>
      <c r="C295">
        <v>0</v>
      </c>
      <c r="D295">
        <v>9</v>
      </c>
      <c r="E295">
        <v>0</v>
      </c>
      <c r="F295">
        <v>0</v>
      </c>
      <c r="G295">
        <v>0</v>
      </c>
      <c r="H295">
        <v>345.02520500000003</v>
      </c>
      <c r="I295" t="s">
        <v>14</v>
      </c>
      <c r="J295" t="s">
        <v>14</v>
      </c>
      <c r="K295" t="s">
        <v>14</v>
      </c>
      <c r="L295">
        <v>3871660</v>
      </c>
      <c r="M295">
        <v>3859754</v>
      </c>
      <c r="N295">
        <v>3680111</v>
      </c>
    </row>
    <row r="296" spans="1:14" x14ac:dyDescent="0.25">
      <c r="A296">
        <v>16</v>
      </c>
      <c r="B296">
        <v>10</v>
      </c>
      <c r="C296">
        <v>0</v>
      </c>
      <c r="D296">
        <v>10</v>
      </c>
      <c r="E296">
        <v>0</v>
      </c>
      <c r="F296">
        <v>0</v>
      </c>
      <c r="G296">
        <v>0</v>
      </c>
      <c r="H296">
        <v>361.02011959999999</v>
      </c>
      <c r="I296" t="s">
        <v>14</v>
      </c>
      <c r="J296" t="s">
        <v>14</v>
      </c>
      <c r="K296" t="s">
        <v>14</v>
      </c>
      <c r="L296">
        <v>5431096</v>
      </c>
      <c r="M296">
        <v>5687806</v>
      </c>
      <c r="N296">
        <v>5494194</v>
      </c>
    </row>
    <row r="297" spans="1:14" x14ac:dyDescent="0.25">
      <c r="A297">
        <v>16</v>
      </c>
      <c r="B297">
        <v>10</v>
      </c>
      <c r="C297">
        <v>0</v>
      </c>
      <c r="D297">
        <v>11</v>
      </c>
      <c r="E297">
        <v>0</v>
      </c>
      <c r="F297">
        <v>0</v>
      </c>
      <c r="G297">
        <v>0</v>
      </c>
      <c r="H297">
        <v>377.0150342</v>
      </c>
      <c r="I297">
        <v>1617264</v>
      </c>
      <c r="J297">
        <v>2321470</v>
      </c>
      <c r="K297">
        <v>3034064</v>
      </c>
      <c r="L297">
        <v>4948646</v>
      </c>
      <c r="M297">
        <v>5126947</v>
      </c>
      <c r="N297">
        <v>5164074</v>
      </c>
    </row>
    <row r="298" spans="1:14" x14ac:dyDescent="0.25">
      <c r="A298">
        <v>16</v>
      </c>
      <c r="B298">
        <v>10</v>
      </c>
      <c r="C298">
        <v>0</v>
      </c>
      <c r="D298">
        <v>12</v>
      </c>
      <c r="E298">
        <v>0</v>
      </c>
      <c r="F298">
        <v>0</v>
      </c>
      <c r="G298">
        <v>0</v>
      </c>
      <c r="H298">
        <v>393.00994880000002</v>
      </c>
      <c r="I298" t="s">
        <v>14</v>
      </c>
      <c r="J298" t="s">
        <v>14</v>
      </c>
      <c r="K298" t="s">
        <v>14</v>
      </c>
      <c r="L298">
        <v>3004448</v>
      </c>
      <c r="M298">
        <v>3411793</v>
      </c>
      <c r="N298">
        <v>3760908</v>
      </c>
    </row>
    <row r="299" spans="1:14" x14ac:dyDescent="0.25">
      <c r="A299">
        <v>16</v>
      </c>
      <c r="B299">
        <v>12</v>
      </c>
      <c r="C299">
        <v>0</v>
      </c>
      <c r="D299">
        <v>7</v>
      </c>
      <c r="E299">
        <v>0</v>
      </c>
      <c r="F299">
        <v>0</v>
      </c>
      <c r="G299">
        <v>0</v>
      </c>
      <c r="H299">
        <v>315.05102579999999</v>
      </c>
      <c r="I299" t="s">
        <v>14</v>
      </c>
      <c r="J299" t="s">
        <v>14</v>
      </c>
      <c r="K299" t="s">
        <v>14</v>
      </c>
      <c r="L299">
        <v>1812739</v>
      </c>
      <c r="M299">
        <v>1752624</v>
      </c>
      <c r="N299">
        <v>1519021</v>
      </c>
    </row>
    <row r="300" spans="1:14" x14ac:dyDescent="0.25">
      <c r="A300">
        <v>16</v>
      </c>
      <c r="B300">
        <v>12</v>
      </c>
      <c r="C300">
        <v>0</v>
      </c>
      <c r="D300">
        <v>8</v>
      </c>
      <c r="E300">
        <v>0</v>
      </c>
      <c r="F300">
        <v>0</v>
      </c>
      <c r="G300">
        <v>0</v>
      </c>
      <c r="H300">
        <v>331.04594040000001</v>
      </c>
      <c r="I300" t="s">
        <v>14</v>
      </c>
      <c r="J300" t="s">
        <v>14</v>
      </c>
      <c r="K300" t="s">
        <v>14</v>
      </c>
      <c r="L300">
        <v>3672534</v>
      </c>
      <c r="M300">
        <v>3808959</v>
      </c>
      <c r="N300">
        <v>3610624</v>
      </c>
    </row>
    <row r="301" spans="1:14" x14ac:dyDescent="0.25">
      <c r="A301">
        <v>16</v>
      </c>
      <c r="B301">
        <v>12</v>
      </c>
      <c r="C301">
        <v>0</v>
      </c>
      <c r="D301">
        <v>9</v>
      </c>
      <c r="E301">
        <v>0</v>
      </c>
      <c r="F301">
        <v>0</v>
      </c>
      <c r="G301">
        <v>0</v>
      </c>
      <c r="H301">
        <v>347.04085500000002</v>
      </c>
      <c r="I301" t="s">
        <v>14</v>
      </c>
      <c r="J301" t="s">
        <v>14</v>
      </c>
      <c r="K301" t="s">
        <v>14</v>
      </c>
      <c r="L301">
        <v>6538261</v>
      </c>
      <c r="M301">
        <v>6062887</v>
      </c>
      <c r="N301">
        <v>6298007</v>
      </c>
    </row>
    <row r="302" spans="1:14" x14ac:dyDescent="0.25">
      <c r="A302">
        <v>16</v>
      </c>
      <c r="B302">
        <v>12</v>
      </c>
      <c r="C302">
        <v>0</v>
      </c>
      <c r="D302">
        <v>10</v>
      </c>
      <c r="E302">
        <v>0</v>
      </c>
      <c r="F302">
        <v>0</v>
      </c>
      <c r="G302">
        <v>0</v>
      </c>
      <c r="H302">
        <v>363.03576959999998</v>
      </c>
      <c r="I302">
        <v>2529211</v>
      </c>
      <c r="J302">
        <v>4661464</v>
      </c>
      <c r="K302">
        <v>4789156</v>
      </c>
      <c r="L302">
        <v>8984112</v>
      </c>
      <c r="M302">
        <v>8932404</v>
      </c>
      <c r="N302">
        <v>9336855</v>
      </c>
    </row>
    <row r="303" spans="1:14" x14ac:dyDescent="0.25">
      <c r="A303">
        <v>16</v>
      </c>
      <c r="B303">
        <v>12</v>
      </c>
      <c r="C303">
        <v>0</v>
      </c>
      <c r="D303">
        <v>11</v>
      </c>
      <c r="E303">
        <v>0</v>
      </c>
      <c r="F303">
        <v>0</v>
      </c>
      <c r="G303">
        <v>0</v>
      </c>
      <c r="H303">
        <v>379.0306842</v>
      </c>
      <c r="I303">
        <v>3443081</v>
      </c>
      <c r="J303">
        <v>5746839</v>
      </c>
      <c r="K303">
        <v>5562877</v>
      </c>
      <c r="L303">
        <v>9452913</v>
      </c>
      <c r="M303">
        <v>8385832</v>
      </c>
      <c r="N303">
        <v>9192017</v>
      </c>
    </row>
    <row r="304" spans="1:14" x14ac:dyDescent="0.25">
      <c r="A304">
        <v>16</v>
      </c>
      <c r="B304">
        <v>12</v>
      </c>
      <c r="C304">
        <v>0</v>
      </c>
      <c r="D304">
        <v>12</v>
      </c>
      <c r="E304">
        <v>0</v>
      </c>
      <c r="F304">
        <v>0</v>
      </c>
      <c r="G304">
        <v>0</v>
      </c>
      <c r="H304">
        <v>395.02559880000001</v>
      </c>
      <c r="I304">
        <v>3084052</v>
      </c>
      <c r="J304">
        <v>4766730</v>
      </c>
      <c r="K304">
        <v>5813319</v>
      </c>
      <c r="L304">
        <v>6506497</v>
      </c>
      <c r="M304">
        <v>6488762</v>
      </c>
      <c r="N304">
        <v>5636218</v>
      </c>
    </row>
    <row r="305" spans="1:14" x14ac:dyDescent="0.25">
      <c r="A305">
        <v>16</v>
      </c>
      <c r="B305">
        <v>12</v>
      </c>
      <c r="C305">
        <v>0</v>
      </c>
      <c r="D305">
        <v>13</v>
      </c>
      <c r="E305">
        <v>0</v>
      </c>
      <c r="F305">
        <v>0</v>
      </c>
      <c r="G305">
        <v>0</v>
      </c>
      <c r="H305">
        <v>411.02051340000003</v>
      </c>
      <c r="I305">
        <v>2614339</v>
      </c>
      <c r="J305">
        <v>2471120</v>
      </c>
      <c r="K305">
        <v>3073179</v>
      </c>
      <c r="L305">
        <v>2904128</v>
      </c>
      <c r="M305">
        <v>2515391</v>
      </c>
      <c r="N305">
        <v>2845930</v>
      </c>
    </row>
    <row r="306" spans="1:14" x14ac:dyDescent="0.25">
      <c r="A306">
        <v>16</v>
      </c>
      <c r="B306">
        <v>14</v>
      </c>
      <c r="C306">
        <v>0</v>
      </c>
      <c r="D306">
        <v>7</v>
      </c>
      <c r="E306">
        <v>0</v>
      </c>
      <c r="F306">
        <v>0</v>
      </c>
      <c r="G306">
        <v>0</v>
      </c>
      <c r="H306">
        <v>317.06667579999998</v>
      </c>
      <c r="I306" t="s">
        <v>14</v>
      </c>
      <c r="J306" t="s">
        <v>14</v>
      </c>
      <c r="K306" t="s">
        <v>14</v>
      </c>
      <c r="L306">
        <v>2738213</v>
      </c>
      <c r="M306">
        <v>2133633</v>
      </c>
      <c r="N306">
        <v>2572817</v>
      </c>
    </row>
    <row r="307" spans="1:14" x14ac:dyDescent="0.25">
      <c r="A307">
        <v>16</v>
      </c>
      <c r="B307">
        <v>14</v>
      </c>
      <c r="C307">
        <v>0</v>
      </c>
      <c r="D307">
        <v>8</v>
      </c>
      <c r="E307">
        <v>0</v>
      </c>
      <c r="F307">
        <v>0</v>
      </c>
      <c r="G307">
        <v>0</v>
      </c>
      <c r="H307">
        <v>333.0615904</v>
      </c>
      <c r="I307">
        <v>1551180</v>
      </c>
      <c r="J307">
        <v>3287446</v>
      </c>
      <c r="K307">
        <v>2932740</v>
      </c>
      <c r="L307">
        <v>5657995</v>
      </c>
      <c r="M307">
        <v>6089317</v>
      </c>
      <c r="N307">
        <v>6013895</v>
      </c>
    </row>
    <row r="308" spans="1:14" x14ac:dyDescent="0.25">
      <c r="A308">
        <v>16</v>
      </c>
      <c r="B308">
        <v>14</v>
      </c>
      <c r="C308">
        <v>0</v>
      </c>
      <c r="D308">
        <v>9</v>
      </c>
      <c r="E308">
        <v>0</v>
      </c>
      <c r="F308">
        <v>0</v>
      </c>
      <c r="G308">
        <v>0</v>
      </c>
      <c r="H308">
        <v>349.05650500000002</v>
      </c>
      <c r="I308">
        <v>2307595</v>
      </c>
      <c r="J308">
        <v>4757413</v>
      </c>
      <c r="K308">
        <v>4800378</v>
      </c>
      <c r="L308">
        <v>8514202</v>
      </c>
      <c r="M308">
        <v>9205042</v>
      </c>
      <c r="N308">
        <v>8558543</v>
      </c>
    </row>
    <row r="309" spans="1:14" x14ac:dyDescent="0.25">
      <c r="A309">
        <v>16</v>
      </c>
      <c r="B309">
        <v>14</v>
      </c>
      <c r="C309">
        <v>0</v>
      </c>
      <c r="D309">
        <v>10</v>
      </c>
      <c r="E309">
        <v>0</v>
      </c>
      <c r="F309">
        <v>0</v>
      </c>
      <c r="G309">
        <v>0</v>
      </c>
      <c r="H309">
        <v>365.05141959999997</v>
      </c>
      <c r="I309">
        <v>5371408</v>
      </c>
      <c r="J309">
        <v>7231338</v>
      </c>
      <c r="K309">
        <v>7456265</v>
      </c>
      <c r="L309">
        <v>11962669</v>
      </c>
      <c r="M309">
        <v>12402281</v>
      </c>
      <c r="N309">
        <v>12515963</v>
      </c>
    </row>
    <row r="310" spans="1:14" x14ac:dyDescent="0.25">
      <c r="A310">
        <v>16</v>
      </c>
      <c r="B310">
        <v>14</v>
      </c>
      <c r="C310">
        <v>0</v>
      </c>
      <c r="D310">
        <v>11</v>
      </c>
      <c r="E310">
        <v>0</v>
      </c>
      <c r="F310">
        <v>0</v>
      </c>
      <c r="G310">
        <v>0</v>
      </c>
      <c r="H310">
        <v>381.04633419999999</v>
      </c>
      <c r="I310">
        <v>6207376</v>
      </c>
      <c r="J310">
        <v>8860382</v>
      </c>
      <c r="K310">
        <v>9846808</v>
      </c>
      <c r="L310">
        <v>11468841</v>
      </c>
      <c r="M310">
        <v>11890463</v>
      </c>
      <c r="N310">
        <v>11457640</v>
      </c>
    </row>
    <row r="311" spans="1:14" x14ac:dyDescent="0.25">
      <c r="A311">
        <v>16</v>
      </c>
      <c r="B311">
        <v>14</v>
      </c>
      <c r="C311">
        <v>0</v>
      </c>
      <c r="D311">
        <v>12</v>
      </c>
      <c r="E311">
        <v>0</v>
      </c>
      <c r="F311">
        <v>0</v>
      </c>
      <c r="G311">
        <v>0</v>
      </c>
      <c r="H311">
        <v>397.04124880000001</v>
      </c>
      <c r="I311">
        <v>5791813</v>
      </c>
      <c r="J311">
        <v>7575924</v>
      </c>
      <c r="K311">
        <v>8430998</v>
      </c>
      <c r="L311">
        <v>8319416</v>
      </c>
      <c r="M311">
        <v>8549384</v>
      </c>
      <c r="N311">
        <v>7426504</v>
      </c>
    </row>
    <row r="312" spans="1:14" x14ac:dyDescent="0.25">
      <c r="A312">
        <v>16</v>
      </c>
      <c r="B312">
        <v>14</v>
      </c>
      <c r="C312">
        <v>0</v>
      </c>
      <c r="D312">
        <v>13</v>
      </c>
      <c r="E312">
        <v>0</v>
      </c>
      <c r="F312">
        <v>0</v>
      </c>
      <c r="G312">
        <v>0</v>
      </c>
      <c r="H312">
        <v>413.03616340000002</v>
      </c>
      <c r="I312">
        <v>4424766</v>
      </c>
      <c r="J312">
        <v>4372213</v>
      </c>
      <c r="K312">
        <v>5585604</v>
      </c>
      <c r="L312">
        <v>3628144</v>
      </c>
      <c r="M312">
        <v>3267610</v>
      </c>
      <c r="N312">
        <v>3809050</v>
      </c>
    </row>
    <row r="313" spans="1:14" x14ac:dyDescent="0.25">
      <c r="A313">
        <v>16</v>
      </c>
      <c r="B313">
        <v>15</v>
      </c>
      <c r="C313">
        <v>1</v>
      </c>
      <c r="D313">
        <v>9</v>
      </c>
      <c r="E313">
        <v>0</v>
      </c>
      <c r="F313">
        <v>0</v>
      </c>
      <c r="G313">
        <v>0</v>
      </c>
      <c r="H313">
        <v>364.06740400000001</v>
      </c>
      <c r="I313" t="s">
        <v>14</v>
      </c>
      <c r="J313" t="s">
        <v>14</v>
      </c>
      <c r="K313" t="s">
        <v>14</v>
      </c>
      <c r="L313">
        <v>1757623</v>
      </c>
      <c r="M313">
        <v>1689045</v>
      </c>
      <c r="N313">
        <v>2080592</v>
      </c>
    </row>
    <row r="314" spans="1:14" x14ac:dyDescent="0.25">
      <c r="A314">
        <v>16</v>
      </c>
      <c r="B314">
        <v>15</v>
      </c>
      <c r="C314">
        <v>1</v>
      </c>
      <c r="D314">
        <v>10</v>
      </c>
      <c r="E314">
        <v>0</v>
      </c>
      <c r="F314">
        <v>0</v>
      </c>
      <c r="G314">
        <v>0</v>
      </c>
      <c r="H314">
        <v>380.06231860000003</v>
      </c>
      <c r="I314" t="s">
        <v>14</v>
      </c>
      <c r="J314" t="s">
        <v>14</v>
      </c>
      <c r="K314" t="s">
        <v>14</v>
      </c>
      <c r="L314">
        <v>1749720</v>
      </c>
      <c r="M314">
        <v>1577259</v>
      </c>
      <c r="N314">
        <v>1840741</v>
      </c>
    </row>
    <row r="315" spans="1:14" x14ac:dyDescent="0.25">
      <c r="A315">
        <v>16</v>
      </c>
      <c r="B315">
        <v>16</v>
      </c>
      <c r="C315">
        <v>0</v>
      </c>
      <c r="D315">
        <v>7</v>
      </c>
      <c r="E315">
        <v>0</v>
      </c>
      <c r="F315">
        <v>0</v>
      </c>
      <c r="G315">
        <v>0</v>
      </c>
      <c r="H315">
        <v>319.08232579999998</v>
      </c>
      <c r="I315">
        <v>1434755</v>
      </c>
      <c r="J315">
        <v>1749757</v>
      </c>
      <c r="K315">
        <v>1696639</v>
      </c>
      <c r="L315">
        <v>2784085</v>
      </c>
      <c r="M315">
        <v>2557916</v>
      </c>
      <c r="N315">
        <v>2759808</v>
      </c>
    </row>
    <row r="316" spans="1:14" x14ac:dyDescent="0.25">
      <c r="A316">
        <v>16</v>
      </c>
      <c r="B316">
        <v>16</v>
      </c>
      <c r="C316">
        <v>0</v>
      </c>
      <c r="D316">
        <v>8</v>
      </c>
      <c r="E316">
        <v>0</v>
      </c>
      <c r="F316">
        <v>0</v>
      </c>
      <c r="G316">
        <v>0</v>
      </c>
      <c r="H316">
        <v>335.07724039999999</v>
      </c>
      <c r="I316">
        <v>2745326</v>
      </c>
      <c r="J316">
        <v>3845468</v>
      </c>
      <c r="K316">
        <v>3668415</v>
      </c>
      <c r="L316">
        <v>6552408</v>
      </c>
      <c r="M316">
        <v>6342679</v>
      </c>
      <c r="N316">
        <v>6259099</v>
      </c>
    </row>
    <row r="317" spans="1:14" x14ac:dyDescent="0.25">
      <c r="A317">
        <v>16</v>
      </c>
      <c r="B317">
        <v>16</v>
      </c>
      <c r="C317">
        <v>0</v>
      </c>
      <c r="D317">
        <v>9</v>
      </c>
      <c r="E317">
        <v>0</v>
      </c>
      <c r="F317">
        <v>0</v>
      </c>
      <c r="G317">
        <v>0</v>
      </c>
      <c r="H317">
        <v>351.07215500000001</v>
      </c>
      <c r="I317">
        <v>5157426</v>
      </c>
      <c r="J317">
        <v>6803967</v>
      </c>
      <c r="K317">
        <v>6557108</v>
      </c>
      <c r="L317">
        <v>10558777</v>
      </c>
      <c r="M317">
        <v>10737479</v>
      </c>
      <c r="N317">
        <v>10377746</v>
      </c>
    </row>
    <row r="318" spans="1:14" x14ac:dyDescent="0.25">
      <c r="A318">
        <v>16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0</v>
      </c>
      <c r="H318">
        <v>367.06706960000002</v>
      </c>
      <c r="I318">
        <v>7726179</v>
      </c>
      <c r="J318">
        <v>10373626</v>
      </c>
      <c r="K318">
        <v>11255917</v>
      </c>
      <c r="L318">
        <v>14193707</v>
      </c>
      <c r="M318">
        <v>12988573</v>
      </c>
      <c r="N318">
        <v>14011612</v>
      </c>
    </row>
    <row r="319" spans="1:14" x14ac:dyDescent="0.25">
      <c r="A319">
        <v>16</v>
      </c>
      <c r="B319">
        <v>16</v>
      </c>
      <c r="C319">
        <v>0</v>
      </c>
      <c r="D319">
        <v>11</v>
      </c>
      <c r="E319">
        <v>0</v>
      </c>
      <c r="F319">
        <v>0</v>
      </c>
      <c r="G319">
        <v>0</v>
      </c>
      <c r="H319">
        <v>383.06198419999998</v>
      </c>
      <c r="I319">
        <v>9774469</v>
      </c>
      <c r="J319">
        <v>11273489</v>
      </c>
      <c r="K319">
        <v>11569697</v>
      </c>
      <c r="L319">
        <v>11657931</v>
      </c>
      <c r="M319">
        <v>10836230</v>
      </c>
      <c r="N319">
        <v>11243115</v>
      </c>
    </row>
    <row r="320" spans="1:14" x14ac:dyDescent="0.25">
      <c r="A320">
        <v>16</v>
      </c>
      <c r="B320">
        <v>16</v>
      </c>
      <c r="C320">
        <v>0</v>
      </c>
      <c r="D320">
        <v>12</v>
      </c>
      <c r="E320">
        <v>0</v>
      </c>
      <c r="F320">
        <v>0</v>
      </c>
      <c r="G320">
        <v>0</v>
      </c>
      <c r="H320">
        <v>399.0568988</v>
      </c>
      <c r="I320">
        <v>9611600</v>
      </c>
      <c r="J320">
        <v>9865911</v>
      </c>
      <c r="K320">
        <v>10991298</v>
      </c>
      <c r="L320">
        <v>8248128</v>
      </c>
      <c r="M320">
        <v>8457529</v>
      </c>
      <c r="N320">
        <v>8190708</v>
      </c>
    </row>
    <row r="321" spans="1:14" x14ac:dyDescent="0.25">
      <c r="A321">
        <v>16</v>
      </c>
      <c r="B321">
        <v>16</v>
      </c>
      <c r="C321">
        <v>0</v>
      </c>
      <c r="D321">
        <v>13</v>
      </c>
      <c r="E321">
        <v>0</v>
      </c>
      <c r="F321">
        <v>0</v>
      </c>
      <c r="G321">
        <v>0</v>
      </c>
      <c r="H321">
        <v>415.05181340000001</v>
      </c>
      <c r="I321">
        <v>6261786</v>
      </c>
      <c r="J321">
        <v>5986041</v>
      </c>
      <c r="K321">
        <v>7070413</v>
      </c>
      <c r="L321">
        <v>3890295</v>
      </c>
      <c r="M321">
        <v>3791451</v>
      </c>
      <c r="N321">
        <v>3496748</v>
      </c>
    </row>
    <row r="322" spans="1:14" x14ac:dyDescent="0.25">
      <c r="A322">
        <v>16</v>
      </c>
      <c r="B322">
        <v>16</v>
      </c>
      <c r="C322">
        <v>0</v>
      </c>
      <c r="D322">
        <v>14</v>
      </c>
      <c r="E322">
        <v>0</v>
      </c>
      <c r="F322">
        <v>0</v>
      </c>
      <c r="G322">
        <v>0</v>
      </c>
      <c r="H322">
        <v>431.04672799999997</v>
      </c>
      <c r="I322">
        <v>3209143</v>
      </c>
      <c r="J322">
        <v>2947420</v>
      </c>
      <c r="K322">
        <v>3638232</v>
      </c>
      <c r="L322" t="s">
        <v>14</v>
      </c>
      <c r="M322" t="s">
        <v>14</v>
      </c>
      <c r="N322" t="s">
        <v>14</v>
      </c>
    </row>
    <row r="323" spans="1:14" x14ac:dyDescent="0.25">
      <c r="A323">
        <v>16</v>
      </c>
      <c r="B323">
        <v>17</v>
      </c>
      <c r="C323">
        <v>1</v>
      </c>
      <c r="D323">
        <v>9</v>
      </c>
      <c r="E323">
        <v>0</v>
      </c>
      <c r="F323">
        <v>0</v>
      </c>
      <c r="G323">
        <v>0</v>
      </c>
      <c r="H323">
        <v>366.083054</v>
      </c>
      <c r="I323" t="s">
        <v>14</v>
      </c>
      <c r="J323" t="s">
        <v>14</v>
      </c>
      <c r="K323" t="s">
        <v>14</v>
      </c>
      <c r="L323">
        <v>1678005</v>
      </c>
      <c r="M323">
        <v>2276234</v>
      </c>
      <c r="N323">
        <v>2036147</v>
      </c>
    </row>
    <row r="324" spans="1:14" x14ac:dyDescent="0.25">
      <c r="A324">
        <v>16</v>
      </c>
      <c r="B324">
        <v>17</v>
      </c>
      <c r="C324">
        <v>1</v>
      </c>
      <c r="D324">
        <v>10</v>
      </c>
      <c r="E324">
        <v>0</v>
      </c>
      <c r="F324">
        <v>0</v>
      </c>
      <c r="G324">
        <v>0</v>
      </c>
      <c r="H324">
        <v>382.07796860000002</v>
      </c>
      <c r="I324" t="s">
        <v>14</v>
      </c>
      <c r="J324" t="s">
        <v>14</v>
      </c>
      <c r="K324" t="s">
        <v>14</v>
      </c>
      <c r="L324">
        <v>1705093</v>
      </c>
      <c r="M324">
        <v>1894938</v>
      </c>
      <c r="N324">
        <v>1774194</v>
      </c>
    </row>
    <row r="325" spans="1:14" x14ac:dyDescent="0.25">
      <c r="A325">
        <v>16</v>
      </c>
      <c r="B325">
        <v>18</v>
      </c>
      <c r="C325">
        <v>0</v>
      </c>
      <c r="D325">
        <v>7</v>
      </c>
      <c r="E325">
        <v>0</v>
      </c>
      <c r="F325">
        <v>0</v>
      </c>
      <c r="G325">
        <v>0</v>
      </c>
      <c r="H325">
        <v>321.09797579999997</v>
      </c>
      <c r="I325">
        <v>2550980</v>
      </c>
      <c r="J325">
        <v>2587224</v>
      </c>
      <c r="K325">
        <v>2823388</v>
      </c>
      <c r="L325">
        <v>3636886</v>
      </c>
      <c r="M325">
        <v>3486529</v>
      </c>
      <c r="N325">
        <v>3490299</v>
      </c>
    </row>
    <row r="326" spans="1:14" x14ac:dyDescent="0.25">
      <c r="A326">
        <v>16</v>
      </c>
      <c r="B326">
        <v>18</v>
      </c>
      <c r="C326">
        <v>0</v>
      </c>
      <c r="D326">
        <v>8</v>
      </c>
      <c r="E326">
        <v>0</v>
      </c>
      <c r="F326">
        <v>0</v>
      </c>
      <c r="G326">
        <v>0</v>
      </c>
      <c r="H326">
        <v>337.09289039999999</v>
      </c>
      <c r="I326">
        <v>5276832</v>
      </c>
      <c r="J326">
        <v>5095220</v>
      </c>
      <c r="K326">
        <v>5000074</v>
      </c>
      <c r="L326">
        <v>6630717</v>
      </c>
      <c r="M326">
        <v>6993365</v>
      </c>
      <c r="N326">
        <v>6678397</v>
      </c>
    </row>
    <row r="327" spans="1:14" x14ac:dyDescent="0.25">
      <c r="A327">
        <v>16</v>
      </c>
      <c r="B327">
        <v>18</v>
      </c>
      <c r="C327">
        <v>0</v>
      </c>
      <c r="D327">
        <v>9</v>
      </c>
      <c r="E327">
        <v>0</v>
      </c>
      <c r="F327">
        <v>0</v>
      </c>
      <c r="G327">
        <v>0</v>
      </c>
      <c r="H327">
        <v>353.087805</v>
      </c>
      <c r="I327">
        <v>9444454</v>
      </c>
      <c r="J327">
        <v>8876136</v>
      </c>
      <c r="K327">
        <v>9699322</v>
      </c>
      <c r="L327">
        <v>10342382</v>
      </c>
      <c r="M327">
        <v>10467687</v>
      </c>
      <c r="N327">
        <v>11768928</v>
      </c>
    </row>
    <row r="328" spans="1:14" x14ac:dyDescent="0.25">
      <c r="A328">
        <v>16</v>
      </c>
      <c r="B328">
        <v>18</v>
      </c>
      <c r="C328">
        <v>0</v>
      </c>
      <c r="D328">
        <v>10</v>
      </c>
      <c r="E328">
        <v>0</v>
      </c>
      <c r="F328">
        <v>0</v>
      </c>
      <c r="G328">
        <v>0</v>
      </c>
      <c r="H328">
        <v>369.08271960000002</v>
      </c>
      <c r="I328">
        <v>13031089</v>
      </c>
      <c r="J328">
        <v>12059782</v>
      </c>
      <c r="K328">
        <v>13236940</v>
      </c>
      <c r="L328">
        <v>12541737</v>
      </c>
      <c r="M328">
        <v>13146829</v>
      </c>
      <c r="N328">
        <v>12418872</v>
      </c>
    </row>
    <row r="329" spans="1:14" x14ac:dyDescent="0.25">
      <c r="A329">
        <v>16</v>
      </c>
      <c r="B329">
        <v>18</v>
      </c>
      <c r="C329">
        <v>0</v>
      </c>
      <c r="D329">
        <v>11</v>
      </c>
      <c r="E329">
        <v>0</v>
      </c>
      <c r="F329">
        <v>0</v>
      </c>
      <c r="G329">
        <v>0</v>
      </c>
      <c r="H329">
        <v>385.07763419999998</v>
      </c>
      <c r="I329">
        <v>12582755</v>
      </c>
      <c r="J329">
        <v>11179822</v>
      </c>
      <c r="K329">
        <v>12233750</v>
      </c>
      <c r="L329">
        <v>9885012</v>
      </c>
      <c r="M329">
        <v>9274077</v>
      </c>
      <c r="N329">
        <v>9470043</v>
      </c>
    </row>
    <row r="330" spans="1:14" x14ac:dyDescent="0.25">
      <c r="A330">
        <v>16</v>
      </c>
      <c r="B330">
        <v>18</v>
      </c>
      <c r="C330">
        <v>0</v>
      </c>
      <c r="D330">
        <v>12</v>
      </c>
      <c r="E330">
        <v>0</v>
      </c>
      <c r="F330">
        <v>0</v>
      </c>
      <c r="G330">
        <v>0</v>
      </c>
      <c r="H330">
        <v>401.07254879999999</v>
      </c>
      <c r="I330">
        <v>9546293</v>
      </c>
      <c r="J330">
        <v>9501650</v>
      </c>
      <c r="K330">
        <v>10852296</v>
      </c>
      <c r="L330">
        <v>6088856</v>
      </c>
      <c r="M330">
        <v>6033996</v>
      </c>
      <c r="N330">
        <v>6339580</v>
      </c>
    </row>
    <row r="331" spans="1:14" x14ac:dyDescent="0.25">
      <c r="A331">
        <v>16</v>
      </c>
      <c r="B331">
        <v>18</v>
      </c>
      <c r="C331">
        <v>0</v>
      </c>
      <c r="D331">
        <v>13</v>
      </c>
      <c r="E331">
        <v>0</v>
      </c>
      <c r="F331">
        <v>0</v>
      </c>
      <c r="G331">
        <v>0</v>
      </c>
      <c r="H331">
        <v>417.06746340000001</v>
      </c>
      <c r="I331">
        <v>6235097</v>
      </c>
      <c r="J331">
        <v>4785884</v>
      </c>
      <c r="K331">
        <v>6437562</v>
      </c>
      <c r="L331">
        <v>3125335</v>
      </c>
      <c r="M331">
        <v>2784900</v>
      </c>
      <c r="N331">
        <v>2328353</v>
      </c>
    </row>
    <row r="332" spans="1:14" x14ac:dyDescent="0.25">
      <c r="A332">
        <v>16</v>
      </c>
      <c r="B332">
        <v>18</v>
      </c>
      <c r="C332">
        <v>0</v>
      </c>
      <c r="D332">
        <v>14</v>
      </c>
      <c r="E332">
        <v>0</v>
      </c>
      <c r="F332">
        <v>0</v>
      </c>
      <c r="G332">
        <v>0</v>
      </c>
      <c r="H332">
        <v>433.06237800000002</v>
      </c>
      <c r="I332">
        <v>2808036</v>
      </c>
      <c r="J332">
        <v>2100369</v>
      </c>
      <c r="K332">
        <v>3020080</v>
      </c>
      <c r="L332" t="s">
        <v>14</v>
      </c>
      <c r="M332" t="s">
        <v>14</v>
      </c>
      <c r="N332" t="s">
        <v>14</v>
      </c>
    </row>
    <row r="333" spans="1:14" x14ac:dyDescent="0.25">
      <c r="A333">
        <v>16</v>
      </c>
      <c r="B333">
        <v>19</v>
      </c>
      <c r="C333">
        <v>1</v>
      </c>
      <c r="D333">
        <v>9</v>
      </c>
      <c r="E333">
        <v>0</v>
      </c>
      <c r="F333">
        <v>0</v>
      </c>
      <c r="G333">
        <v>0</v>
      </c>
      <c r="H333">
        <v>368.098704</v>
      </c>
      <c r="I333" t="s">
        <v>14</v>
      </c>
      <c r="J333" t="s">
        <v>14</v>
      </c>
      <c r="K333" t="s">
        <v>14</v>
      </c>
      <c r="L333">
        <v>1606836</v>
      </c>
      <c r="M333">
        <v>1833660</v>
      </c>
      <c r="N333">
        <v>1738258</v>
      </c>
    </row>
    <row r="334" spans="1:14" x14ac:dyDescent="0.25">
      <c r="A334">
        <v>16</v>
      </c>
      <c r="B334">
        <v>19</v>
      </c>
      <c r="C334">
        <v>1</v>
      </c>
      <c r="D334">
        <v>10</v>
      </c>
      <c r="E334">
        <v>0</v>
      </c>
      <c r="F334">
        <v>0</v>
      </c>
      <c r="G334">
        <v>0</v>
      </c>
      <c r="H334">
        <v>384.09361860000001</v>
      </c>
      <c r="I334">
        <v>1718396</v>
      </c>
      <c r="J334">
        <v>1647913</v>
      </c>
      <c r="K334">
        <v>1992484</v>
      </c>
      <c r="L334" t="s">
        <v>14</v>
      </c>
      <c r="M334" t="s">
        <v>14</v>
      </c>
      <c r="N334" t="s">
        <v>14</v>
      </c>
    </row>
    <row r="335" spans="1:14" x14ac:dyDescent="0.25">
      <c r="A335">
        <v>16</v>
      </c>
      <c r="B335">
        <v>20</v>
      </c>
      <c r="C335">
        <v>0</v>
      </c>
      <c r="D335">
        <v>7</v>
      </c>
      <c r="E335">
        <v>0</v>
      </c>
      <c r="F335">
        <v>0</v>
      </c>
      <c r="G335">
        <v>0</v>
      </c>
      <c r="H335">
        <v>323.11362580000002</v>
      </c>
      <c r="I335">
        <v>4206099</v>
      </c>
      <c r="J335">
        <v>4010946</v>
      </c>
      <c r="K335">
        <v>4180550</v>
      </c>
      <c r="L335">
        <v>4280297</v>
      </c>
      <c r="M335">
        <v>4552369</v>
      </c>
      <c r="N335">
        <v>4211074</v>
      </c>
    </row>
    <row r="336" spans="1:14" x14ac:dyDescent="0.25">
      <c r="A336">
        <v>16</v>
      </c>
      <c r="B336">
        <v>20</v>
      </c>
      <c r="C336">
        <v>0</v>
      </c>
      <c r="D336">
        <v>8</v>
      </c>
      <c r="E336">
        <v>0</v>
      </c>
      <c r="F336">
        <v>0</v>
      </c>
      <c r="G336">
        <v>0</v>
      </c>
      <c r="H336">
        <v>339.10854039999998</v>
      </c>
      <c r="I336">
        <v>8117859</v>
      </c>
      <c r="J336">
        <v>7655709</v>
      </c>
      <c r="K336">
        <v>8618341</v>
      </c>
      <c r="L336">
        <v>7589690</v>
      </c>
      <c r="M336">
        <v>6797215</v>
      </c>
      <c r="N336">
        <v>7184749</v>
      </c>
    </row>
    <row r="337" spans="1:14" x14ac:dyDescent="0.25">
      <c r="A337">
        <v>16</v>
      </c>
      <c r="B337">
        <v>20</v>
      </c>
      <c r="C337">
        <v>0</v>
      </c>
      <c r="D337">
        <v>9</v>
      </c>
      <c r="E337">
        <v>0</v>
      </c>
      <c r="F337">
        <v>0</v>
      </c>
      <c r="G337">
        <v>0</v>
      </c>
      <c r="H337">
        <v>355.103455</v>
      </c>
      <c r="I337">
        <v>13958821</v>
      </c>
      <c r="J337">
        <v>12104414</v>
      </c>
      <c r="K337">
        <v>13138507</v>
      </c>
      <c r="L337">
        <v>9673399</v>
      </c>
      <c r="M337">
        <v>9667470</v>
      </c>
      <c r="N337">
        <v>9619126</v>
      </c>
    </row>
    <row r="338" spans="1:14" x14ac:dyDescent="0.25">
      <c r="A338">
        <v>16</v>
      </c>
      <c r="B338">
        <v>20</v>
      </c>
      <c r="C338">
        <v>0</v>
      </c>
      <c r="D338">
        <v>10</v>
      </c>
      <c r="E338">
        <v>0</v>
      </c>
      <c r="F338">
        <v>0</v>
      </c>
      <c r="G338">
        <v>0</v>
      </c>
      <c r="H338">
        <v>371.09836960000001</v>
      </c>
      <c r="I338">
        <v>16146681</v>
      </c>
      <c r="J338">
        <v>13534989</v>
      </c>
      <c r="K338">
        <v>14640420</v>
      </c>
      <c r="L338">
        <v>11516450</v>
      </c>
      <c r="M338">
        <v>11554039</v>
      </c>
      <c r="N338">
        <v>11379085</v>
      </c>
    </row>
    <row r="339" spans="1:14" x14ac:dyDescent="0.25">
      <c r="A339">
        <v>16</v>
      </c>
      <c r="B339">
        <v>20</v>
      </c>
      <c r="C339">
        <v>0</v>
      </c>
      <c r="D339">
        <v>11</v>
      </c>
      <c r="E339">
        <v>0</v>
      </c>
      <c r="F339">
        <v>0</v>
      </c>
      <c r="G339">
        <v>0</v>
      </c>
      <c r="H339">
        <v>387.09328420000003</v>
      </c>
      <c r="I339">
        <v>12732714</v>
      </c>
      <c r="J339">
        <v>9378099</v>
      </c>
      <c r="K339">
        <v>11652596</v>
      </c>
      <c r="L339">
        <v>6660033</v>
      </c>
      <c r="M339">
        <v>6123680</v>
      </c>
      <c r="N339">
        <v>6134324</v>
      </c>
    </row>
    <row r="340" spans="1:14" x14ac:dyDescent="0.25">
      <c r="A340">
        <v>16</v>
      </c>
      <c r="B340">
        <v>20</v>
      </c>
      <c r="C340">
        <v>0</v>
      </c>
      <c r="D340">
        <v>12</v>
      </c>
      <c r="E340">
        <v>0</v>
      </c>
      <c r="F340">
        <v>0</v>
      </c>
      <c r="G340">
        <v>0</v>
      </c>
      <c r="H340">
        <v>403.08819879999999</v>
      </c>
      <c r="I340">
        <v>10191600</v>
      </c>
      <c r="J340">
        <v>7646401</v>
      </c>
      <c r="K340">
        <v>8808616</v>
      </c>
      <c r="L340">
        <v>4173244</v>
      </c>
      <c r="M340">
        <v>4337470</v>
      </c>
      <c r="N340">
        <v>4200670</v>
      </c>
    </row>
    <row r="341" spans="1:14" x14ac:dyDescent="0.25">
      <c r="A341">
        <v>16</v>
      </c>
      <c r="B341">
        <v>20</v>
      </c>
      <c r="C341">
        <v>0</v>
      </c>
      <c r="D341">
        <v>13</v>
      </c>
      <c r="E341">
        <v>0</v>
      </c>
      <c r="F341">
        <v>0</v>
      </c>
      <c r="G341">
        <v>0</v>
      </c>
      <c r="H341">
        <v>419.0831134</v>
      </c>
      <c r="I341">
        <v>6180733</v>
      </c>
      <c r="J341">
        <v>4283041</v>
      </c>
      <c r="K341">
        <v>5703309</v>
      </c>
      <c r="L341" t="s">
        <v>14</v>
      </c>
      <c r="M341" t="s">
        <v>14</v>
      </c>
      <c r="N341" t="s">
        <v>14</v>
      </c>
    </row>
    <row r="342" spans="1:14" x14ac:dyDescent="0.25">
      <c r="A342">
        <v>16</v>
      </c>
      <c r="B342">
        <v>20</v>
      </c>
      <c r="C342">
        <v>0</v>
      </c>
      <c r="D342">
        <v>14</v>
      </c>
      <c r="E342">
        <v>0</v>
      </c>
      <c r="F342">
        <v>0</v>
      </c>
      <c r="G342">
        <v>0</v>
      </c>
      <c r="H342">
        <v>435.07802800000002</v>
      </c>
      <c r="I342">
        <v>4054537</v>
      </c>
      <c r="J342">
        <v>2177466</v>
      </c>
      <c r="K342">
        <v>2969216</v>
      </c>
      <c r="L342" t="s">
        <v>14</v>
      </c>
      <c r="M342" t="s">
        <v>14</v>
      </c>
      <c r="N342" t="s">
        <v>14</v>
      </c>
    </row>
    <row r="343" spans="1:14" x14ac:dyDescent="0.25">
      <c r="A343">
        <v>16</v>
      </c>
      <c r="B343">
        <v>21</v>
      </c>
      <c r="C343">
        <v>1</v>
      </c>
      <c r="D343">
        <v>9</v>
      </c>
      <c r="E343">
        <v>0</v>
      </c>
      <c r="F343">
        <v>0</v>
      </c>
      <c r="G343">
        <v>0</v>
      </c>
      <c r="H343">
        <v>370.11435399999999</v>
      </c>
      <c r="I343">
        <v>1883357</v>
      </c>
      <c r="J343">
        <v>1693138</v>
      </c>
      <c r="K343">
        <v>1611008</v>
      </c>
      <c r="L343" t="s">
        <v>14</v>
      </c>
      <c r="M343" t="s">
        <v>14</v>
      </c>
      <c r="N343" t="s">
        <v>14</v>
      </c>
    </row>
    <row r="344" spans="1:14" x14ac:dyDescent="0.25">
      <c r="A344">
        <v>16</v>
      </c>
      <c r="B344">
        <v>21</v>
      </c>
      <c r="C344">
        <v>3</v>
      </c>
      <c r="D344">
        <v>7</v>
      </c>
      <c r="E344">
        <v>0</v>
      </c>
      <c r="F344">
        <v>0</v>
      </c>
      <c r="G344">
        <v>0</v>
      </c>
      <c r="H344">
        <v>366.13067280000001</v>
      </c>
      <c r="I344" t="s">
        <v>14</v>
      </c>
      <c r="J344" t="s">
        <v>14</v>
      </c>
      <c r="K344" t="s">
        <v>14</v>
      </c>
      <c r="L344">
        <v>2014151</v>
      </c>
      <c r="M344">
        <v>1664151</v>
      </c>
      <c r="N344">
        <v>1800129</v>
      </c>
    </row>
    <row r="345" spans="1:14" x14ac:dyDescent="0.25">
      <c r="A345">
        <v>16</v>
      </c>
      <c r="B345">
        <v>21</v>
      </c>
      <c r="C345">
        <v>3</v>
      </c>
      <c r="D345">
        <v>8</v>
      </c>
      <c r="E345">
        <v>0</v>
      </c>
      <c r="F345">
        <v>0</v>
      </c>
      <c r="G345">
        <v>0</v>
      </c>
      <c r="H345">
        <v>382.12558739999997</v>
      </c>
      <c r="I345">
        <v>1685663</v>
      </c>
      <c r="J345">
        <v>1615374</v>
      </c>
      <c r="K345">
        <v>1774386</v>
      </c>
      <c r="L345" t="s">
        <v>14</v>
      </c>
      <c r="M345" t="s">
        <v>14</v>
      </c>
      <c r="N345" t="s">
        <v>14</v>
      </c>
    </row>
    <row r="346" spans="1:14" x14ac:dyDescent="0.25">
      <c r="A346">
        <v>16</v>
      </c>
      <c r="B346">
        <v>22</v>
      </c>
      <c r="C346">
        <v>0</v>
      </c>
      <c r="D346">
        <v>6</v>
      </c>
      <c r="E346">
        <v>0</v>
      </c>
      <c r="F346">
        <v>0</v>
      </c>
      <c r="G346">
        <v>0</v>
      </c>
      <c r="H346">
        <v>309.1343612</v>
      </c>
      <c r="I346">
        <v>1452281</v>
      </c>
      <c r="J346">
        <v>1978370</v>
      </c>
      <c r="K346">
        <v>1931629</v>
      </c>
      <c r="L346">
        <v>1976577</v>
      </c>
      <c r="M346">
        <v>2186888</v>
      </c>
      <c r="N346">
        <v>1876187</v>
      </c>
    </row>
    <row r="347" spans="1:14" x14ac:dyDescent="0.25">
      <c r="A347">
        <v>16</v>
      </c>
      <c r="B347">
        <v>22</v>
      </c>
      <c r="C347">
        <v>0</v>
      </c>
      <c r="D347">
        <v>7</v>
      </c>
      <c r="E347">
        <v>0</v>
      </c>
      <c r="F347">
        <v>0</v>
      </c>
      <c r="G347">
        <v>0</v>
      </c>
      <c r="H347">
        <v>325.12927580000002</v>
      </c>
      <c r="I347">
        <v>5479278</v>
      </c>
      <c r="J347">
        <v>6213946</v>
      </c>
      <c r="K347">
        <v>6026685</v>
      </c>
      <c r="L347">
        <v>4888397</v>
      </c>
      <c r="M347">
        <v>4995627</v>
      </c>
      <c r="N347">
        <v>4794646</v>
      </c>
    </row>
    <row r="348" spans="1:14" x14ac:dyDescent="0.25">
      <c r="A348">
        <v>16</v>
      </c>
      <c r="B348">
        <v>22</v>
      </c>
      <c r="C348">
        <v>0</v>
      </c>
      <c r="D348">
        <v>8</v>
      </c>
      <c r="E348">
        <v>0</v>
      </c>
      <c r="F348">
        <v>0</v>
      </c>
      <c r="G348">
        <v>0</v>
      </c>
      <c r="H348">
        <v>341.12419039999997</v>
      </c>
      <c r="I348">
        <v>12005429</v>
      </c>
      <c r="J348">
        <v>10883865</v>
      </c>
      <c r="K348">
        <v>11283279</v>
      </c>
      <c r="L348">
        <v>8806738</v>
      </c>
      <c r="M348">
        <v>8701302</v>
      </c>
      <c r="N348">
        <v>8865643</v>
      </c>
    </row>
    <row r="349" spans="1:14" x14ac:dyDescent="0.25">
      <c r="A349">
        <v>16</v>
      </c>
      <c r="B349">
        <v>22</v>
      </c>
      <c r="C349">
        <v>0</v>
      </c>
      <c r="D349">
        <v>9</v>
      </c>
      <c r="E349">
        <v>0</v>
      </c>
      <c r="F349">
        <v>0</v>
      </c>
      <c r="G349">
        <v>0</v>
      </c>
      <c r="H349">
        <v>357.11910499999999</v>
      </c>
      <c r="I349">
        <v>18157805</v>
      </c>
      <c r="J349">
        <v>13860189</v>
      </c>
      <c r="K349">
        <v>16725156</v>
      </c>
      <c r="L349">
        <v>9086353</v>
      </c>
      <c r="M349">
        <v>7947707</v>
      </c>
      <c r="N349">
        <v>8464659</v>
      </c>
    </row>
    <row r="350" spans="1:14" x14ac:dyDescent="0.25">
      <c r="A350">
        <v>16</v>
      </c>
      <c r="B350">
        <v>22</v>
      </c>
      <c r="C350">
        <v>0</v>
      </c>
      <c r="D350">
        <v>10</v>
      </c>
      <c r="E350">
        <v>0</v>
      </c>
      <c r="F350">
        <v>0</v>
      </c>
      <c r="G350">
        <v>0</v>
      </c>
      <c r="H350">
        <v>373.11401960000001</v>
      </c>
      <c r="I350">
        <v>20677432</v>
      </c>
      <c r="J350">
        <v>14854539</v>
      </c>
      <c r="K350">
        <v>17241973</v>
      </c>
      <c r="L350">
        <v>8080660</v>
      </c>
      <c r="M350">
        <v>7178011</v>
      </c>
      <c r="N350">
        <v>6980569</v>
      </c>
    </row>
    <row r="351" spans="1:14" x14ac:dyDescent="0.25">
      <c r="A351">
        <v>16</v>
      </c>
      <c r="B351">
        <v>22</v>
      </c>
      <c r="C351">
        <v>0</v>
      </c>
      <c r="D351">
        <v>11</v>
      </c>
      <c r="E351">
        <v>0</v>
      </c>
      <c r="F351">
        <v>0</v>
      </c>
      <c r="G351">
        <v>0</v>
      </c>
      <c r="H351">
        <v>389.10893420000002</v>
      </c>
      <c r="I351">
        <v>13800150</v>
      </c>
      <c r="J351">
        <v>8495901</v>
      </c>
      <c r="K351">
        <v>11141048</v>
      </c>
      <c r="L351">
        <v>3902990</v>
      </c>
      <c r="M351">
        <v>4365903</v>
      </c>
      <c r="N351">
        <v>4439028</v>
      </c>
    </row>
    <row r="352" spans="1:14" x14ac:dyDescent="0.25">
      <c r="A352">
        <v>16</v>
      </c>
      <c r="B352">
        <v>22</v>
      </c>
      <c r="C352">
        <v>0</v>
      </c>
      <c r="D352">
        <v>12</v>
      </c>
      <c r="E352">
        <v>0</v>
      </c>
      <c r="F352">
        <v>0</v>
      </c>
      <c r="G352">
        <v>0</v>
      </c>
      <c r="H352">
        <v>405.10384879999998</v>
      </c>
      <c r="I352">
        <v>11584384</v>
      </c>
      <c r="J352">
        <v>7431557</v>
      </c>
      <c r="K352">
        <v>9412959</v>
      </c>
      <c r="L352">
        <v>2645673</v>
      </c>
      <c r="M352">
        <v>2958863</v>
      </c>
      <c r="N352">
        <v>2962841</v>
      </c>
    </row>
    <row r="353" spans="1:14" x14ac:dyDescent="0.25">
      <c r="A353">
        <v>16</v>
      </c>
      <c r="B353">
        <v>22</v>
      </c>
      <c r="C353">
        <v>0</v>
      </c>
      <c r="D353">
        <v>13</v>
      </c>
      <c r="E353">
        <v>0</v>
      </c>
      <c r="F353">
        <v>0</v>
      </c>
      <c r="G353">
        <v>0</v>
      </c>
      <c r="H353">
        <v>421.0987634</v>
      </c>
      <c r="I353">
        <v>7981833</v>
      </c>
      <c r="J353">
        <v>5065291</v>
      </c>
      <c r="K353">
        <v>6767175</v>
      </c>
      <c r="L353" t="s">
        <v>14</v>
      </c>
      <c r="M353" t="s">
        <v>14</v>
      </c>
      <c r="N353" t="s">
        <v>14</v>
      </c>
    </row>
    <row r="354" spans="1:14" x14ac:dyDescent="0.25">
      <c r="A354">
        <v>16</v>
      </c>
      <c r="B354">
        <v>22</v>
      </c>
      <c r="C354">
        <v>0</v>
      </c>
      <c r="D354">
        <v>14</v>
      </c>
      <c r="E354">
        <v>0</v>
      </c>
      <c r="F354">
        <v>0</v>
      </c>
      <c r="G354">
        <v>0</v>
      </c>
      <c r="H354">
        <v>437.09367800000001</v>
      </c>
      <c r="I354">
        <v>11197738</v>
      </c>
      <c r="J354">
        <v>5086426</v>
      </c>
      <c r="K354">
        <v>7736776</v>
      </c>
      <c r="L354" t="s">
        <v>14</v>
      </c>
      <c r="M354" t="s">
        <v>14</v>
      </c>
      <c r="N354" t="s">
        <v>14</v>
      </c>
    </row>
    <row r="355" spans="1:14" x14ac:dyDescent="0.25">
      <c r="A355">
        <v>16</v>
      </c>
      <c r="B355">
        <v>22</v>
      </c>
      <c r="C355">
        <v>0</v>
      </c>
      <c r="D355">
        <v>15</v>
      </c>
      <c r="E355">
        <v>0</v>
      </c>
      <c r="F355">
        <v>0</v>
      </c>
      <c r="G355">
        <v>0</v>
      </c>
      <c r="H355">
        <v>453.08859260000003</v>
      </c>
      <c r="I355">
        <v>9600677</v>
      </c>
      <c r="J355">
        <v>3702177</v>
      </c>
      <c r="K355">
        <v>6215721</v>
      </c>
      <c r="L355" t="s">
        <v>14</v>
      </c>
      <c r="M355" t="s">
        <v>14</v>
      </c>
      <c r="N355" t="s">
        <v>14</v>
      </c>
    </row>
    <row r="356" spans="1:14" x14ac:dyDescent="0.25">
      <c r="A356">
        <v>16</v>
      </c>
      <c r="B356">
        <v>23</v>
      </c>
      <c r="C356">
        <v>3</v>
      </c>
      <c r="D356">
        <v>7</v>
      </c>
      <c r="E356">
        <v>0</v>
      </c>
      <c r="F356">
        <v>0</v>
      </c>
      <c r="G356">
        <v>0</v>
      </c>
      <c r="H356">
        <v>368.14632280000001</v>
      </c>
      <c r="I356">
        <v>1692319</v>
      </c>
      <c r="J356">
        <v>2218840</v>
      </c>
      <c r="K356">
        <v>2106290</v>
      </c>
      <c r="L356">
        <v>2343878</v>
      </c>
      <c r="M356">
        <v>1680841</v>
      </c>
      <c r="N356">
        <v>1905184</v>
      </c>
    </row>
    <row r="357" spans="1:14" x14ac:dyDescent="0.25">
      <c r="A357">
        <v>16</v>
      </c>
      <c r="B357">
        <v>23</v>
      </c>
      <c r="C357">
        <v>3</v>
      </c>
      <c r="D357">
        <v>8</v>
      </c>
      <c r="E357">
        <v>0</v>
      </c>
      <c r="F357">
        <v>0</v>
      </c>
      <c r="G357">
        <v>0</v>
      </c>
      <c r="H357">
        <v>384.14123740000002</v>
      </c>
      <c r="I357">
        <v>2188424</v>
      </c>
      <c r="J357">
        <v>2932278</v>
      </c>
      <c r="K357">
        <v>2886448</v>
      </c>
      <c r="L357">
        <v>2205738</v>
      </c>
      <c r="M357">
        <v>1919492</v>
      </c>
      <c r="N357">
        <v>2100087</v>
      </c>
    </row>
    <row r="358" spans="1:14" x14ac:dyDescent="0.25">
      <c r="A358">
        <v>16</v>
      </c>
      <c r="B358">
        <v>23</v>
      </c>
      <c r="C358">
        <v>3</v>
      </c>
      <c r="D358">
        <v>9</v>
      </c>
      <c r="E358">
        <v>0</v>
      </c>
      <c r="F358">
        <v>0</v>
      </c>
      <c r="G358">
        <v>0</v>
      </c>
      <c r="H358">
        <v>400.13615199999998</v>
      </c>
      <c r="I358">
        <v>3199952</v>
      </c>
      <c r="J358">
        <v>2647892</v>
      </c>
      <c r="K358">
        <v>3063123</v>
      </c>
      <c r="L358">
        <v>1748478</v>
      </c>
      <c r="M358">
        <v>2289616</v>
      </c>
      <c r="N358">
        <v>1771654</v>
      </c>
    </row>
    <row r="359" spans="1:14" x14ac:dyDescent="0.25">
      <c r="A359">
        <v>16</v>
      </c>
      <c r="B359">
        <v>24</v>
      </c>
      <c r="C359">
        <v>0</v>
      </c>
      <c r="D359">
        <v>6</v>
      </c>
      <c r="E359">
        <v>0</v>
      </c>
      <c r="F359">
        <v>0</v>
      </c>
      <c r="G359">
        <v>0</v>
      </c>
      <c r="H359">
        <v>311.15001119999999</v>
      </c>
      <c r="I359">
        <v>2226435</v>
      </c>
      <c r="J359">
        <v>2512929</v>
      </c>
      <c r="K359">
        <v>2154386</v>
      </c>
      <c r="L359">
        <v>2904827</v>
      </c>
      <c r="M359">
        <v>2798270</v>
      </c>
      <c r="N359">
        <v>2674973</v>
      </c>
    </row>
    <row r="360" spans="1:14" x14ac:dyDescent="0.25">
      <c r="A360">
        <v>16</v>
      </c>
      <c r="B360">
        <v>24</v>
      </c>
      <c r="C360">
        <v>0</v>
      </c>
      <c r="D360">
        <v>7</v>
      </c>
      <c r="E360">
        <v>0</v>
      </c>
      <c r="F360">
        <v>0</v>
      </c>
      <c r="G360">
        <v>0</v>
      </c>
      <c r="H360">
        <v>327.14492580000001</v>
      </c>
      <c r="I360">
        <v>6517975</v>
      </c>
      <c r="J360">
        <v>6703808</v>
      </c>
      <c r="K360">
        <v>6454081</v>
      </c>
      <c r="L360">
        <v>5986501</v>
      </c>
      <c r="M360">
        <v>6432175</v>
      </c>
      <c r="N360">
        <v>6152886</v>
      </c>
    </row>
    <row r="361" spans="1:14" x14ac:dyDescent="0.25">
      <c r="A361">
        <v>16</v>
      </c>
      <c r="B361">
        <v>24</v>
      </c>
      <c r="C361">
        <v>0</v>
      </c>
      <c r="D361">
        <v>8</v>
      </c>
      <c r="E361">
        <v>0</v>
      </c>
      <c r="F361">
        <v>0</v>
      </c>
      <c r="G361">
        <v>0</v>
      </c>
      <c r="H361">
        <v>343.13984040000003</v>
      </c>
      <c r="I361">
        <v>14701081</v>
      </c>
      <c r="J361">
        <v>12901672</v>
      </c>
      <c r="K361">
        <v>13958474</v>
      </c>
      <c r="L361">
        <v>8278916</v>
      </c>
      <c r="M361">
        <v>8738650</v>
      </c>
      <c r="N361">
        <v>8673655</v>
      </c>
    </row>
    <row r="362" spans="1:14" x14ac:dyDescent="0.25">
      <c r="A362">
        <v>16</v>
      </c>
      <c r="B362">
        <v>24</v>
      </c>
      <c r="C362">
        <v>0</v>
      </c>
      <c r="D362">
        <v>9</v>
      </c>
      <c r="E362">
        <v>0</v>
      </c>
      <c r="F362">
        <v>0</v>
      </c>
      <c r="G362">
        <v>0</v>
      </c>
      <c r="H362">
        <v>359.13475499999998</v>
      </c>
      <c r="I362">
        <v>21926715</v>
      </c>
      <c r="J362">
        <v>17590245</v>
      </c>
      <c r="K362">
        <v>22365955</v>
      </c>
      <c r="L362">
        <v>7073911</v>
      </c>
      <c r="M362">
        <v>7620589</v>
      </c>
      <c r="N362">
        <v>7469941</v>
      </c>
    </row>
    <row r="363" spans="1:14" x14ac:dyDescent="0.25">
      <c r="A363">
        <v>16</v>
      </c>
      <c r="B363">
        <v>24</v>
      </c>
      <c r="C363">
        <v>0</v>
      </c>
      <c r="D363">
        <v>10</v>
      </c>
      <c r="E363">
        <v>0</v>
      </c>
      <c r="F363">
        <v>0</v>
      </c>
      <c r="G363">
        <v>0</v>
      </c>
      <c r="H363">
        <v>375.1296696</v>
      </c>
      <c r="I363">
        <v>23643500</v>
      </c>
      <c r="J363">
        <v>16333823</v>
      </c>
      <c r="K363">
        <v>21498299</v>
      </c>
      <c r="L363">
        <v>5736443</v>
      </c>
      <c r="M363">
        <v>4718901</v>
      </c>
      <c r="N363">
        <v>5590554</v>
      </c>
    </row>
    <row r="364" spans="1:14" x14ac:dyDescent="0.25">
      <c r="A364">
        <v>16</v>
      </c>
      <c r="B364">
        <v>24</v>
      </c>
      <c r="C364">
        <v>0</v>
      </c>
      <c r="D364">
        <v>11</v>
      </c>
      <c r="E364">
        <v>0</v>
      </c>
      <c r="F364">
        <v>0</v>
      </c>
      <c r="G364">
        <v>0</v>
      </c>
      <c r="H364">
        <v>391.12458420000002</v>
      </c>
      <c r="I364">
        <v>16295014</v>
      </c>
      <c r="J364">
        <v>9313514</v>
      </c>
      <c r="K364">
        <v>14027107</v>
      </c>
      <c r="L364">
        <v>2418234</v>
      </c>
      <c r="M364">
        <v>2255848</v>
      </c>
      <c r="N364">
        <v>2359706</v>
      </c>
    </row>
    <row r="365" spans="1:14" x14ac:dyDescent="0.25">
      <c r="A365">
        <v>16</v>
      </c>
      <c r="B365">
        <v>24</v>
      </c>
      <c r="C365">
        <v>0</v>
      </c>
      <c r="D365">
        <v>12</v>
      </c>
      <c r="E365">
        <v>0</v>
      </c>
      <c r="F365">
        <v>0</v>
      </c>
      <c r="G365">
        <v>0</v>
      </c>
      <c r="H365">
        <v>407.11949879999997</v>
      </c>
      <c r="I365">
        <v>13296615</v>
      </c>
      <c r="J365">
        <v>7712284</v>
      </c>
      <c r="K365">
        <v>10959342</v>
      </c>
      <c r="L365">
        <v>2143331</v>
      </c>
      <c r="M365">
        <v>2435264</v>
      </c>
      <c r="N365">
        <v>2224686</v>
      </c>
    </row>
    <row r="366" spans="1:14" x14ac:dyDescent="0.25">
      <c r="A366">
        <v>16</v>
      </c>
      <c r="B366">
        <v>24</v>
      </c>
      <c r="C366">
        <v>0</v>
      </c>
      <c r="D366">
        <v>13</v>
      </c>
      <c r="E366">
        <v>0</v>
      </c>
      <c r="F366">
        <v>0</v>
      </c>
      <c r="G366">
        <v>0</v>
      </c>
      <c r="H366">
        <v>423.11441339999999</v>
      </c>
      <c r="I366">
        <v>16075390</v>
      </c>
      <c r="J366">
        <v>10610140</v>
      </c>
      <c r="K366">
        <v>12906988</v>
      </c>
      <c r="L366">
        <v>3262255</v>
      </c>
      <c r="M366">
        <v>2957949</v>
      </c>
      <c r="N366">
        <v>3726954</v>
      </c>
    </row>
    <row r="367" spans="1:14" x14ac:dyDescent="0.25">
      <c r="A367">
        <v>16</v>
      </c>
      <c r="B367">
        <v>24</v>
      </c>
      <c r="C367">
        <v>0</v>
      </c>
      <c r="D367">
        <v>14</v>
      </c>
      <c r="E367">
        <v>0</v>
      </c>
      <c r="F367">
        <v>0</v>
      </c>
      <c r="G367">
        <v>0</v>
      </c>
      <c r="H367">
        <v>439.109328</v>
      </c>
      <c r="I367">
        <v>22385735</v>
      </c>
      <c r="J367">
        <v>12939251</v>
      </c>
      <c r="K367">
        <v>17870092</v>
      </c>
      <c r="L367">
        <v>2369620</v>
      </c>
      <c r="M367">
        <v>2330593</v>
      </c>
      <c r="N367">
        <v>2369928</v>
      </c>
    </row>
    <row r="368" spans="1:14" x14ac:dyDescent="0.25">
      <c r="A368">
        <v>16</v>
      </c>
      <c r="B368">
        <v>24</v>
      </c>
      <c r="C368">
        <v>0</v>
      </c>
      <c r="D368">
        <v>15</v>
      </c>
      <c r="E368">
        <v>0</v>
      </c>
      <c r="F368">
        <v>0</v>
      </c>
      <c r="G368">
        <v>0</v>
      </c>
      <c r="H368">
        <v>455.10424260000002</v>
      </c>
      <c r="I368">
        <v>24620549</v>
      </c>
      <c r="J368">
        <v>10019025</v>
      </c>
      <c r="K368">
        <v>15882135</v>
      </c>
      <c r="L368" t="s">
        <v>14</v>
      </c>
      <c r="M368" t="s">
        <v>14</v>
      </c>
      <c r="N368" t="s">
        <v>14</v>
      </c>
    </row>
    <row r="369" spans="1:14" x14ac:dyDescent="0.25">
      <c r="A369">
        <v>16</v>
      </c>
      <c r="B369">
        <v>24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471.09915719999998</v>
      </c>
      <c r="I369">
        <v>11207695</v>
      </c>
      <c r="J369">
        <v>4318355</v>
      </c>
      <c r="K369">
        <v>6833533</v>
      </c>
      <c r="L369" t="s">
        <v>14</v>
      </c>
      <c r="M369" t="s">
        <v>14</v>
      </c>
      <c r="N369" t="s">
        <v>14</v>
      </c>
    </row>
    <row r="370" spans="1:14" x14ac:dyDescent="0.25">
      <c r="A370">
        <v>16</v>
      </c>
      <c r="B370">
        <v>24</v>
      </c>
      <c r="C370">
        <v>2</v>
      </c>
      <c r="D370">
        <v>10</v>
      </c>
      <c r="E370">
        <v>0</v>
      </c>
      <c r="F370">
        <v>0</v>
      </c>
      <c r="G370">
        <v>0</v>
      </c>
      <c r="H370">
        <v>403.1358176</v>
      </c>
      <c r="I370">
        <v>2929396</v>
      </c>
      <c r="J370">
        <v>2593991</v>
      </c>
      <c r="K370">
        <v>2746029</v>
      </c>
      <c r="L370" t="s">
        <v>14</v>
      </c>
      <c r="M370" t="s">
        <v>14</v>
      </c>
      <c r="N370" t="s">
        <v>14</v>
      </c>
    </row>
    <row r="371" spans="1:14" x14ac:dyDescent="0.25">
      <c r="A371">
        <v>16</v>
      </c>
      <c r="B371">
        <v>24</v>
      </c>
      <c r="C371">
        <v>2</v>
      </c>
      <c r="D371">
        <v>11</v>
      </c>
      <c r="E371">
        <v>0</v>
      </c>
      <c r="F371">
        <v>0</v>
      </c>
      <c r="G371">
        <v>0</v>
      </c>
      <c r="H371">
        <v>419.13073220000001</v>
      </c>
      <c r="I371">
        <v>4780923</v>
      </c>
      <c r="J371">
        <v>3802784</v>
      </c>
      <c r="K371">
        <v>4251276</v>
      </c>
      <c r="L371" t="s">
        <v>14</v>
      </c>
      <c r="M371" t="s">
        <v>14</v>
      </c>
      <c r="N371" t="s">
        <v>14</v>
      </c>
    </row>
    <row r="372" spans="1:14" x14ac:dyDescent="0.25">
      <c r="A372">
        <v>16</v>
      </c>
      <c r="B372">
        <v>24</v>
      </c>
      <c r="C372">
        <v>4</v>
      </c>
      <c r="D372">
        <v>8</v>
      </c>
      <c r="E372">
        <v>0</v>
      </c>
      <c r="F372">
        <v>0</v>
      </c>
      <c r="G372">
        <v>0</v>
      </c>
      <c r="H372">
        <v>399.15213640000002</v>
      </c>
      <c r="I372" t="s">
        <v>14</v>
      </c>
      <c r="J372" t="s">
        <v>14</v>
      </c>
      <c r="K372" t="s">
        <v>14</v>
      </c>
      <c r="L372">
        <v>2354001</v>
      </c>
      <c r="M372">
        <v>2316615</v>
      </c>
      <c r="N372">
        <v>2230017</v>
      </c>
    </row>
    <row r="373" spans="1:14" x14ac:dyDescent="0.25">
      <c r="A373">
        <v>16</v>
      </c>
      <c r="B373">
        <v>25</v>
      </c>
      <c r="C373">
        <v>0</v>
      </c>
      <c r="D373">
        <v>6</v>
      </c>
      <c r="E373">
        <v>1</v>
      </c>
      <c r="F373">
        <v>1</v>
      </c>
      <c r="G373">
        <v>0</v>
      </c>
      <c r="H373">
        <v>375.1036684</v>
      </c>
      <c r="I373">
        <v>3384677</v>
      </c>
      <c r="J373">
        <v>6974455</v>
      </c>
      <c r="K373">
        <v>6165940</v>
      </c>
      <c r="L373" t="s">
        <v>14</v>
      </c>
      <c r="M373" t="s">
        <v>14</v>
      </c>
      <c r="N373" t="s">
        <v>14</v>
      </c>
    </row>
    <row r="374" spans="1:14" x14ac:dyDescent="0.25">
      <c r="A374">
        <v>16</v>
      </c>
      <c r="B374">
        <v>25</v>
      </c>
      <c r="C374">
        <v>1</v>
      </c>
      <c r="D374">
        <v>13</v>
      </c>
      <c r="E374">
        <v>0</v>
      </c>
      <c r="F374">
        <v>0</v>
      </c>
      <c r="G374">
        <v>0</v>
      </c>
      <c r="H374">
        <v>438.12531239999998</v>
      </c>
      <c r="I374">
        <v>3501238</v>
      </c>
      <c r="J374">
        <v>2011236</v>
      </c>
      <c r="K374">
        <v>3067240</v>
      </c>
      <c r="L374" t="s">
        <v>14</v>
      </c>
      <c r="M374" t="s">
        <v>14</v>
      </c>
      <c r="N374" t="s">
        <v>14</v>
      </c>
    </row>
    <row r="375" spans="1:14" x14ac:dyDescent="0.25">
      <c r="A375">
        <v>16</v>
      </c>
      <c r="B375">
        <v>25</v>
      </c>
      <c r="C375">
        <v>2</v>
      </c>
      <c r="D375">
        <v>11</v>
      </c>
      <c r="E375">
        <v>0</v>
      </c>
      <c r="F375">
        <v>1</v>
      </c>
      <c r="G375">
        <v>0</v>
      </c>
      <c r="H375">
        <v>451.1123187</v>
      </c>
      <c r="I375" t="s">
        <v>14</v>
      </c>
      <c r="J375" t="s">
        <v>14</v>
      </c>
      <c r="K375" t="s">
        <v>14</v>
      </c>
      <c r="L375">
        <v>5039652</v>
      </c>
      <c r="M375">
        <v>5256449</v>
      </c>
      <c r="N375">
        <v>4578503</v>
      </c>
    </row>
    <row r="376" spans="1:14" x14ac:dyDescent="0.25">
      <c r="A376">
        <v>16</v>
      </c>
      <c r="B376">
        <v>25</v>
      </c>
      <c r="C376">
        <v>3</v>
      </c>
      <c r="D376">
        <v>5</v>
      </c>
      <c r="E376">
        <v>0</v>
      </c>
      <c r="F376">
        <v>0</v>
      </c>
      <c r="G376">
        <v>0</v>
      </c>
      <c r="H376">
        <v>338.17214360000003</v>
      </c>
      <c r="I376" t="s">
        <v>14</v>
      </c>
      <c r="J376" t="s">
        <v>14</v>
      </c>
      <c r="K376" t="s">
        <v>14</v>
      </c>
      <c r="L376">
        <v>3101770</v>
      </c>
      <c r="M376">
        <v>2934473</v>
      </c>
      <c r="N376">
        <v>3033221</v>
      </c>
    </row>
    <row r="377" spans="1:14" x14ac:dyDescent="0.25">
      <c r="A377">
        <v>16</v>
      </c>
      <c r="B377">
        <v>25</v>
      </c>
      <c r="C377">
        <v>3</v>
      </c>
      <c r="D377">
        <v>6</v>
      </c>
      <c r="E377">
        <v>0</v>
      </c>
      <c r="F377">
        <v>0</v>
      </c>
      <c r="G377">
        <v>0</v>
      </c>
      <c r="H377">
        <v>354.16705819999999</v>
      </c>
      <c r="I377" t="s">
        <v>14</v>
      </c>
      <c r="J377" t="s">
        <v>14</v>
      </c>
      <c r="K377" t="s">
        <v>14</v>
      </c>
      <c r="L377">
        <v>2325866</v>
      </c>
      <c r="M377">
        <v>2330253</v>
      </c>
      <c r="N377">
        <v>2334623</v>
      </c>
    </row>
    <row r="378" spans="1:14" x14ac:dyDescent="0.25">
      <c r="A378">
        <v>16</v>
      </c>
      <c r="B378">
        <v>25</v>
      </c>
      <c r="C378">
        <v>3</v>
      </c>
      <c r="D378">
        <v>7</v>
      </c>
      <c r="E378">
        <v>0</v>
      </c>
      <c r="F378">
        <v>0</v>
      </c>
      <c r="G378">
        <v>0</v>
      </c>
      <c r="H378">
        <v>370.1619728</v>
      </c>
      <c r="I378">
        <v>3874794</v>
      </c>
      <c r="J378">
        <v>5397985</v>
      </c>
      <c r="K378">
        <v>4652046</v>
      </c>
      <c r="L378">
        <v>5164225</v>
      </c>
      <c r="M378">
        <v>5389303</v>
      </c>
      <c r="N378">
        <v>4597880</v>
      </c>
    </row>
    <row r="379" spans="1:14" x14ac:dyDescent="0.25">
      <c r="A379">
        <v>16</v>
      </c>
      <c r="B379">
        <v>25</v>
      </c>
      <c r="C379">
        <v>3</v>
      </c>
      <c r="D379">
        <v>8</v>
      </c>
      <c r="E379">
        <v>0</v>
      </c>
      <c r="F379">
        <v>0</v>
      </c>
      <c r="G379">
        <v>0</v>
      </c>
      <c r="H379">
        <v>386.15688740000002</v>
      </c>
      <c r="I379">
        <v>3402329</v>
      </c>
      <c r="J379">
        <v>3599430</v>
      </c>
      <c r="K379">
        <v>3556633</v>
      </c>
      <c r="L379">
        <v>3316388</v>
      </c>
      <c r="M379">
        <v>3460049</v>
      </c>
      <c r="N379">
        <v>2862939</v>
      </c>
    </row>
    <row r="380" spans="1:14" x14ac:dyDescent="0.25">
      <c r="A380">
        <v>16</v>
      </c>
      <c r="B380">
        <v>25</v>
      </c>
      <c r="C380">
        <v>3</v>
      </c>
      <c r="D380">
        <v>9</v>
      </c>
      <c r="E380">
        <v>0</v>
      </c>
      <c r="F380">
        <v>0</v>
      </c>
      <c r="G380">
        <v>0</v>
      </c>
      <c r="H380">
        <v>402.15180199999998</v>
      </c>
      <c r="I380">
        <v>5018270</v>
      </c>
      <c r="J380">
        <v>4130904</v>
      </c>
      <c r="K380">
        <v>4939845</v>
      </c>
      <c r="L380">
        <v>2705723</v>
      </c>
      <c r="M380">
        <v>2826450</v>
      </c>
      <c r="N380">
        <v>2463866</v>
      </c>
    </row>
    <row r="381" spans="1:14" x14ac:dyDescent="0.25">
      <c r="A381">
        <v>16</v>
      </c>
      <c r="B381">
        <v>25</v>
      </c>
      <c r="C381">
        <v>3</v>
      </c>
      <c r="D381">
        <v>10</v>
      </c>
      <c r="E381">
        <v>0</v>
      </c>
      <c r="F381">
        <v>0</v>
      </c>
      <c r="G381">
        <v>0</v>
      </c>
      <c r="H381">
        <v>418.14671659999999</v>
      </c>
      <c r="I381">
        <v>2737067</v>
      </c>
      <c r="J381">
        <v>2116288</v>
      </c>
      <c r="K381">
        <v>2430629</v>
      </c>
      <c r="L381" t="s">
        <v>14</v>
      </c>
      <c r="M381" t="s">
        <v>14</v>
      </c>
      <c r="N381" t="s">
        <v>14</v>
      </c>
    </row>
    <row r="382" spans="1:14" x14ac:dyDescent="0.25">
      <c r="A382">
        <v>16</v>
      </c>
      <c r="B382">
        <v>26</v>
      </c>
      <c r="C382">
        <v>0</v>
      </c>
      <c r="D382">
        <v>3</v>
      </c>
      <c r="E382">
        <v>1</v>
      </c>
      <c r="F382">
        <v>0</v>
      </c>
      <c r="G382">
        <v>0</v>
      </c>
      <c r="H382">
        <v>297.15298810000002</v>
      </c>
      <c r="I382">
        <v>2493580</v>
      </c>
      <c r="J382">
        <v>2619684</v>
      </c>
      <c r="K382">
        <v>2015844</v>
      </c>
      <c r="L382" t="s">
        <v>14</v>
      </c>
      <c r="M382" t="s">
        <v>14</v>
      </c>
      <c r="N382" t="s">
        <v>14</v>
      </c>
    </row>
    <row r="383" spans="1:14" x14ac:dyDescent="0.25">
      <c r="A383">
        <v>16</v>
      </c>
      <c r="B383">
        <v>26</v>
      </c>
      <c r="C383">
        <v>0</v>
      </c>
      <c r="D383">
        <v>6</v>
      </c>
      <c r="E383">
        <v>0</v>
      </c>
      <c r="F383">
        <v>0</v>
      </c>
      <c r="G383">
        <v>0</v>
      </c>
      <c r="H383">
        <v>313.16566119999999</v>
      </c>
      <c r="I383">
        <v>1674264</v>
      </c>
      <c r="J383">
        <v>2774347</v>
      </c>
      <c r="K383">
        <v>2400194</v>
      </c>
      <c r="L383">
        <v>3931649</v>
      </c>
      <c r="M383">
        <v>4426237</v>
      </c>
      <c r="N383">
        <v>3743851</v>
      </c>
    </row>
    <row r="384" spans="1:14" x14ac:dyDescent="0.25">
      <c r="A384">
        <v>16</v>
      </c>
      <c r="B384">
        <v>26</v>
      </c>
      <c r="C384">
        <v>0</v>
      </c>
      <c r="D384">
        <v>7</v>
      </c>
      <c r="E384">
        <v>0</v>
      </c>
      <c r="F384">
        <v>0</v>
      </c>
      <c r="G384">
        <v>0</v>
      </c>
      <c r="H384">
        <v>329.1605758</v>
      </c>
      <c r="I384">
        <v>7215693</v>
      </c>
      <c r="J384">
        <v>13742166</v>
      </c>
      <c r="K384">
        <v>11266258</v>
      </c>
      <c r="L384">
        <v>21415504</v>
      </c>
      <c r="M384">
        <v>21179199</v>
      </c>
      <c r="N384">
        <v>24095843</v>
      </c>
    </row>
    <row r="385" spans="1:14" x14ac:dyDescent="0.25">
      <c r="A385">
        <v>16</v>
      </c>
      <c r="B385">
        <v>26</v>
      </c>
      <c r="C385">
        <v>0</v>
      </c>
      <c r="D385">
        <v>8</v>
      </c>
      <c r="E385">
        <v>0</v>
      </c>
      <c r="F385">
        <v>0</v>
      </c>
      <c r="G385">
        <v>0</v>
      </c>
      <c r="H385">
        <v>345.15549040000002</v>
      </c>
      <c r="I385">
        <v>9739279</v>
      </c>
      <c r="J385">
        <v>14313291</v>
      </c>
      <c r="K385">
        <v>13100885</v>
      </c>
      <c r="L385">
        <v>28915155</v>
      </c>
      <c r="M385">
        <v>27998538</v>
      </c>
      <c r="N385">
        <v>29789074</v>
      </c>
    </row>
    <row r="386" spans="1:14" x14ac:dyDescent="0.25">
      <c r="A386">
        <v>16</v>
      </c>
      <c r="B386">
        <v>26</v>
      </c>
      <c r="C386">
        <v>0</v>
      </c>
      <c r="D386">
        <v>9</v>
      </c>
      <c r="E386">
        <v>0</v>
      </c>
      <c r="F386">
        <v>0</v>
      </c>
      <c r="G386">
        <v>0</v>
      </c>
      <c r="H386">
        <v>361.15040499999998</v>
      </c>
      <c r="I386">
        <v>18716045</v>
      </c>
      <c r="J386">
        <v>23714418</v>
      </c>
      <c r="K386">
        <v>25266535</v>
      </c>
      <c r="L386">
        <v>10576745</v>
      </c>
      <c r="M386">
        <v>11412002</v>
      </c>
      <c r="N386">
        <v>11122137</v>
      </c>
    </row>
    <row r="387" spans="1:14" x14ac:dyDescent="0.25">
      <c r="A387">
        <v>16</v>
      </c>
      <c r="B387">
        <v>26</v>
      </c>
      <c r="C387">
        <v>0</v>
      </c>
      <c r="D387">
        <v>10</v>
      </c>
      <c r="E387">
        <v>0</v>
      </c>
      <c r="F387">
        <v>0</v>
      </c>
      <c r="G387">
        <v>0</v>
      </c>
      <c r="H387">
        <v>377.14531959999999</v>
      </c>
      <c r="I387">
        <v>17250195</v>
      </c>
      <c r="J387">
        <v>16023142</v>
      </c>
      <c r="K387">
        <v>17800181</v>
      </c>
      <c r="L387">
        <v>3486933</v>
      </c>
      <c r="M387">
        <v>3643205</v>
      </c>
      <c r="N387">
        <v>3145807</v>
      </c>
    </row>
    <row r="388" spans="1:14" x14ac:dyDescent="0.25">
      <c r="A388">
        <v>16</v>
      </c>
      <c r="B388">
        <v>26</v>
      </c>
      <c r="C388">
        <v>0</v>
      </c>
      <c r="D388">
        <v>11</v>
      </c>
      <c r="E388">
        <v>0</v>
      </c>
      <c r="F388">
        <v>0</v>
      </c>
      <c r="G388">
        <v>0</v>
      </c>
      <c r="H388">
        <v>393.14023420000001</v>
      </c>
      <c r="I388">
        <v>12455384</v>
      </c>
      <c r="J388">
        <v>10170007</v>
      </c>
      <c r="K388">
        <v>14154479</v>
      </c>
      <c r="L388">
        <v>1989952</v>
      </c>
      <c r="M388">
        <v>2036585</v>
      </c>
      <c r="N388">
        <v>2130724</v>
      </c>
    </row>
    <row r="389" spans="1:14" x14ac:dyDescent="0.25">
      <c r="A389">
        <v>16</v>
      </c>
      <c r="B389">
        <v>26</v>
      </c>
      <c r="C389">
        <v>0</v>
      </c>
      <c r="D389">
        <v>12</v>
      </c>
      <c r="E389">
        <v>0</v>
      </c>
      <c r="F389">
        <v>0</v>
      </c>
      <c r="G389">
        <v>0</v>
      </c>
      <c r="H389">
        <v>409.13514880000002</v>
      </c>
      <c r="I389">
        <v>11938856</v>
      </c>
      <c r="J389">
        <v>8029835</v>
      </c>
      <c r="K389">
        <v>10517080</v>
      </c>
      <c r="L389">
        <v>2737131</v>
      </c>
      <c r="M389">
        <v>2577745</v>
      </c>
      <c r="N389">
        <v>2424479</v>
      </c>
    </row>
    <row r="390" spans="1:14" x14ac:dyDescent="0.25">
      <c r="A390">
        <v>16</v>
      </c>
      <c r="B390">
        <v>26</v>
      </c>
      <c r="C390">
        <v>0</v>
      </c>
      <c r="D390">
        <v>13</v>
      </c>
      <c r="E390">
        <v>0</v>
      </c>
      <c r="F390">
        <v>0</v>
      </c>
      <c r="G390">
        <v>0</v>
      </c>
      <c r="H390">
        <v>425.13006339999998</v>
      </c>
      <c r="I390">
        <v>16931296</v>
      </c>
      <c r="J390">
        <v>12358998</v>
      </c>
      <c r="K390">
        <v>14397821</v>
      </c>
      <c r="L390">
        <v>4042387</v>
      </c>
      <c r="M390">
        <v>4500053</v>
      </c>
      <c r="N390">
        <v>4055552</v>
      </c>
    </row>
    <row r="391" spans="1:14" x14ac:dyDescent="0.25">
      <c r="A391">
        <v>16</v>
      </c>
      <c r="B391">
        <v>26</v>
      </c>
      <c r="C391">
        <v>0</v>
      </c>
      <c r="D391">
        <v>14</v>
      </c>
      <c r="E391">
        <v>0</v>
      </c>
      <c r="F391">
        <v>0</v>
      </c>
      <c r="G391">
        <v>0</v>
      </c>
      <c r="H391">
        <v>441.124978</v>
      </c>
      <c r="I391">
        <v>25555813</v>
      </c>
      <c r="J391">
        <v>19914502</v>
      </c>
      <c r="K391">
        <v>24992845</v>
      </c>
      <c r="L391">
        <v>3617093</v>
      </c>
      <c r="M391">
        <v>4317031</v>
      </c>
      <c r="N391">
        <v>3742910</v>
      </c>
    </row>
    <row r="392" spans="1:14" x14ac:dyDescent="0.25">
      <c r="A392">
        <v>16</v>
      </c>
      <c r="B392">
        <v>26</v>
      </c>
      <c r="C392">
        <v>0</v>
      </c>
      <c r="D392">
        <v>15</v>
      </c>
      <c r="E392">
        <v>0</v>
      </c>
      <c r="F392">
        <v>0</v>
      </c>
      <c r="G392">
        <v>0</v>
      </c>
      <c r="H392">
        <v>457.11989260000001</v>
      </c>
      <c r="I392">
        <v>37981559</v>
      </c>
      <c r="J392">
        <v>22304782</v>
      </c>
      <c r="K392">
        <v>31962899</v>
      </c>
      <c r="L392">
        <v>2025353</v>
      </c>
      <c r="M392">
        <v>2420161</v>
      </c>
      <c r="N392">
        <v>2011806</v>
      </c>
    </row>
    <row r="393" spans="1:14" x14ac:dyDescent="0.25">
      <c r="A393">
        <v>16</v>
      </c>
      <c r="B393">
        <v>26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473.11480719999997</v>
      </c>
      <c r="I393">
        <v>13556779</v>
      </c>
      <c r="J393">
        <v>6685778</v>
      </c>
      <c r="K393">
        <v>10820997</v>
      </c>
      <c r="L393" t="s">
        <v>14</v>
      </c>
      <c r="M393" t="s">
        <v>14</v>
      </c>
      <c r="N393" t="s">
        <v>14</v>
      </c>
    </row>
    <row r="394" spans="1:14" x14ac:dyDescent="0.25">
      <c r="A394">
        <v>16</v>
      </c>
      <c r="B394">
        <v>26</v>
      </c>
      <c r="C394">
        <v>2</v>
      </c>
      <c r="D394">
        <v>7</v>
      </c>
      <c r="E394">
        <v>0</v>
      </c>
      <c r="F394">
        <v>0</v>
      </c>
      <c r="G394">
        <v>0</v>
      </c>
      <c r="H394">
        <v>357.1667238</v>
      </c>
      <c r="I394" t="s">
        <v>14</v>
      </c>
      <c r="J394" t="s">
        <v>14</v>
      </c>
      <c r="K394" t="s">
        <v>14</v>
      </c>
      <c r="L394">
        <v>2568610</v>
      </c>
      <c r="M394">
        <v>2649032</v>
      </c>
      <c r="N394">
        <v>1815074</v>
      </c>
    </row>
    <row r="395" spans="1:14" x14ac:dyDescent="0.25">
      <c r="A395">
        <v>16</v>
      </c>
      <c r="B395">
        <v>26</v>
      </c>
      <c r="C395">
        <v>2</v>
      </c>
      <c r="D395">
        <v>10</v>
      </c>
      <c r="E395">
        <v>0</v>
      </c>
      <c r="F395">
        <v>0</v>
      </c>
      <c r="G395">
        <v>0</v>
      </c>
      <c r="H395">
        <v>405.15146759999999</v>
      </c>
      <c r="I395">
        <v>5844867</v>
      </c>
      <c r="J395">
        <v>9829769</v>
      </c>
      <c r="K395">
        <v>9087330</v>
      </c>
      <c r="L395">
        <v>10882734</v>
      </c>
      <c r="M395">
        <v>12400660</v>
      </c>
      <c r="N395">
        <v>11818397</v>
      </c>
    </row>
    <row r="396" spans="1:14" x14ac:dyDescent="0.25">
      <c r="A396">
        <v>16</v>
      </c>
      <c r="B396">
        <v>26</v>
      </c>
      <c r="C396">
        <v>2</v>
      </c>
      <c r="D396">
        <v>12</v>
      </c>
      <c r="E396">
        <v>0</v>
      </c>
      <c r="F396">
        <v>0</v>
      </c>
      <c r="G396">
        <v>0</v>
      </c>
      <c r="H396">
        <v>437.14129680000002</v>
      </c>
      <c r="I396">
        <v>5472548</v>
      </c>
      <c r="J396">
        <v>2684117</v>
      </c>
      <c r="K396">
        <v>3969476</v>
      </c>
      <c r="L396" t="s">
        <v>14</v>
      </c>
      <c r="M396" t="s">
        <v>14</v>
      </c>
      <c r="N396" t="s">
        <v>14</v>
      </c>
    </row>
    <row r="397" spans="1:14" x14ac:dyDescent="0.25">
      <c r="A397">
        <v>16</v>
      </c>
      <c r="B397">
        <v>26</v>
      </c>
      <c r="C397">
        <v>4</v>
      </c>
      <c r="D397">
        <v>6</v>
      </c>
      <c r="E397">
        <v>0</v>
      </c>
      <c r="F397">
        <v>0</v>
      </c>
      <c r="G397">
        <v>0</v>
      </c>
      <c r="H397">
        <v>369.17795719999998</v>
      </c>
      <c r="I397">
        <v>1747661</v>
      </c>
      <c r="J397">
        <v>2612901</v>
      </c>
      <c r="K397">
        <v>2545384</v>
      </c>
      <c r="L397">
        <v>3986253</v>
      </c>
      <c r="M397">
        <v>4409063</v>
      </c>
      <c r="N397">
        <v>3821908</v>
      </c>
    </row>
    <row r="398" spans="1:14" x14ac:dyDescent="0.25">
      <c r="A398">
        <v>16</v>
      </c>
      <c r="B398">
        <v>26</v>
      </c>
      <c r="C398">
        <v>4</v>
      </c>
      <c r="D398">
        <v>7</v>
      </c>
      <c r="E398">
        <v>0</v>
      </c>
      <c r="F398">
        <v>0</v>
      </c>
      <c r="G398">
        <v>0</v>
      </c>
      <c r="H398">
        <v>385.1728718</v>
      </c>
      <c r="I398">
        <v>2669945</v>
      </c>
      <c r="J398">
        <v>3853127</v>
      </c>
      <c r="K398">
        <v>3232813</v>
      </c>
      <c r="L398">
        <v>5693810</v>
      </c>
      <c r="M398">
        <v>5471986</v>
      </c>
      <c r="N398">
        <v>4865137</v>
      </c>
    </row>
    <row r="399" spans="1:14" x14ac:dyDescent="0.25">
      <c r="A399">
        <v>16</v>
      </c>
      <c r="B399">
        <v>26</v>
      </c>
      <c r="C399">
        <v>4</v>
      </c>
      <c r="D399">
        <v>8</v>
      </c>
      <c r="E399">
        <v>0</v>
      </c>
      <c r="F399">
        <v>0</v>
      </c>
      <c r="G399">
        <v>0</v>
      </c>
      <c r="H399">
        <v>401.16778640000001</v>
      </c>
      <c r="I399">
        <v>3122751</v>
      </c>
      <c r="J399">
        <v>3493342</v>
      </c>
      <c r="K399">
        <v>3866580</v>
      </c>
      <c r="L399">
        <v>3530919</v>
      </c>
      <c r="M399">
        <v>3225176</v>
      </c>
      <c r="N399">
        <v>2912263</v>
      </c>
    </row>
    <row r="400" spans="1:14" x14ac:dyDescent="0.25">
      <c r="A400">
        <v>16</v>
      </c>
      <c r="B400">
        <v>27</v>
      </c>
      <c r="C400">
        <v>1</v>
      </c>
      <c r="D400">
        <v>11</v>
      </c>
      <c r="E400">
        <v>0</v>
      </c>
      <c r="F400">
        <v>0</v>
      </c>
      <c r="G400">
        <v>0</v>
      </c>
      <c r="H400">
        <v>408.1511332</v>
      </c>
      <c r="I400">
        <v>2506253</v>
      </c>
      <c r="J400">
        <v>1694298</v>
      </c>
      <c r="K400">
        <v>2305577</v>
      </c>
      <c r="L400" t="s">
        <v>14</v>
      </c>
      <c r="M400" t="s">
        <v>14</v>
      </c>
      <c r="N400" t="s">
        <v>14</v>
      </c>
    </row>
    <row r="401" spans="1:14" x14ac:dyDescent="0.25">
      <c r="A401">
        <v>16</v>
      </c>
      <c r="B401">
        <v>27</v>
      </c>
      <c r="C401">
        <v>1</v>
      </c>
      <c r="D401">
        <v>12</v>
      </c>
      <c r="E401">
        <v>0</v>
      </c>
      <c r="F401">
        <v>0</v>
      </c>
      <c r="G401">
        <v>0</v>
      </c>
      <c r="H401">
        <v>424.14604780000002</v>
      </c>
      <c r="I401">
        <v>2808368</v>
      </c>
      <c r="J401">
        <v>1672602</v>
      </c>
      <c r="K401">
        <v>2272181</v>
      </c>
      <c r="L401" t="s">
        <v>14</v>
      </c>
      <c r="M401" t="s">
        <v>14</v>
      </c>
      <c r="N401" t="s">
        <v>14</v>
      </c>
    </row>
    <row r="402" spans="1:14" x14ac:dyDescent="0.25">
      <c r="A402">
        <v>16</v>
      </c>
      <c r="B402">
        <v>27</v>
      </c>
      <c r="C402">
        <v>1</v>
      </c>
      <c r="D402">
        <v>13</v>
      </c>
      <c r="E402">
        <v>0</v>
      </c>
      <c r="F402">
        <v>0</v>
      </c>
      <c r="G402">
        <v>0</v>
      </c>
      <c r="H402">
        <v>440.14096239999998</v>
      </c>
      <c r="I402">
        <v>2498003</v>
      </c>
      <c r="J402">
        <v>1828730</v>
      </c>
      <c r="K402">
        <v>2145963</v>
      </c>
      <c r="L402" t="s">
        <v>14</v>
      </c>
      <c r="M402" t="s">
        <v>14</v>
      </c>
      <c r="N402" t="s">
        <v>14</v>
      </c>
    </row>
    <row r="403" spans="1:14" x14ac:dyDescent="0.25">
      <c r="A403">
        <v>16</v>
      </c>
      <c r="B403">
        <v>27</v>
      </c>
      <c r="C403">
        <v>3</v>
      </c>
      <c r="D403">
        <v>5</v>
      </c>
      <c r="E403">
        <v>0</v>
      </c>
      <c r="F403">
        <v>0</v>
      </c>
      <c r="G403">
        <v>0</v>
      </c>
      <c r="H403">
        <v>340.18779360000002</v>
      </c>
      <c r="I403" t="s">
        <v>14</v>
      </c>
      <c r="J403" t="s">
        <v>14</v>
      </c>
      <c r="K403" t="s">
        <v>14</v>
      </c>
      <c r="L403">
        <v>5242966</v>
      </c>
      <c r="M403">
        <v>5170330</v>
      </c>
      <c r="N403">
        <v>5287548</v>
      </c>
    </row>
    <row r="404" spans="1:14" x14ac:dyDescent="0.25">
      <c r="A404">
        <v>16</v>
      </c>
      <c r="B404">
        <v>27</v>
      </c>
      <c r="C404">
        <v>3</v>
      </c>
      <c r="D404">
        <v>6</v>
      </c>
      <c r="E404">
        <v>0</v>
      </c>
      <c r="F404">
        <v>0</v>
      </c>
      <c r="G404">
        <v>0</v>
      </c>
      <c r="H404">
        <v>356.18270819999998</v>
      </c>
      <c r="I404" t="s">
        <v>14</v>
      </c>
      <c r="J404" t="s">
        <v>14</v>
      </c>
      <c r="K404" t="s">
        <v>14</v>
      </c>
      <c r="L404">
        <v>5836860</v>
      </c>
      <c r="M404">
        <v>6335672</v>
      </c>
      <c r="N404">
        <v>5911546</v>
      </c>
    </row>
    <row r="405" spans="1:14" x14ac:dyDescent="0.25">
      <c r="A405">
        <v>16</v>
      </c>
      <c r="B405">
        <v>27</v>
      </c>
      <c r="C405">
        <v>3</v>
      </c>
      <c r="D405">
        <v>7</v>
      </c>
      <c r="E405">
        <v>0</v>
      </c>
      <c r="F405">
        <v>0</v>
      </c>
      <c r="G405">
        <v>0</v>
      </c>
      <c r="H405">
        <v>372.17762279999999</v>
      </c>
      <c r="I405">
        <v>4112942</v>
      </c>
      <c r="J405">
        <v>5005412</v>
      </c>
      <c r="K405">
        <v>4947555</v>
      </c>
      <c r="L405">
        <v>3644343</v>
      </c>
      <c r="M405">
        <v>3917341</v>
      </c>
      <c r="N405">
        <v>3936969</v>
      </c>
    </row>
    <row r="406" spans="1:14" x14ac:dyDescent="0.25">
      <c r="A406">
        <v>16</v>
      </c>
      <c r="B406">
        <v>27</v>
      </c>
      <c r="C406">
        <v>3</v>
      </c>
      <c r="D406">
        <v>8</v>
      </c>
      <c r="E406">
        <v>0</v>
      </c>
      <c r="F406">
        <v>0</v>
      </c>
      <c r="G406">
        <v>0</v>
      </c>
      <c r="H406">
        <v>388.17253740000001</v>
      </c>
      <c r="I406">
        <v>3856914</v>
      </c>
      <c r="J406">
        <v>4241981</v>
      </c>
      <c r="K406">
        <v>4395753</v>
      </c>
      <c r="L406">
        <v>3225857</v>
      </c>
      <c r="M406">
        <v>3069834</v>
      </c>
      <c r="N406">
        <v>2628391</v>
      </c>
    </row>
    <row r="407" spans="1:14" x14ac:dyDescent="0.25">
      <c r="A407">
        <v>16</v>
      </c>
      <c r="B407">
        <v>27</v>
      </c>
      <c r="C407">
        <v>3</v>
      </c>
      <c r="D407">
        <v>9</v>
      </c>
      <c r="E407">
        <v>0</v>
      </c>
      <c r="F407">
        <v>0</v>
      </c>
      <c r="G407">
        <v>0</v>
      </c>
      <c r="H407">
        <v>404.16745200000003</v>
      </c>
      <c r="I407">
        <v>2991939</v>
      </c>
      <c r="J407">
        <v>2480943</v>
      </c>
      <c r="K407">
        <v>2967311</v>
      </c>
      <c r="L407" t="s">
        <v>14</v>
      </c>
      <c r="M407" t="s">
        <v>14</v>
      </c>
      <c r="N407" t="s">
        <v>14</v>
      </c>
    </row>
    <row r="408" spans="1:14" x14ac:dyDescent="0.25">
      <c r="A408">
        <v>16</v>
      </c>
      <c r="B408">
        <v>28</v>
      </c>
      <c r="C408">
        <v>0</v>
      </c>
      <c r="D408">
        <v>6</v>
      </c>
      <c r="E408">
        <v>0</v>
      </c>
      <c r="F408">
        <v>0</v>
      </c>
      <c r="G408">
        <v>0</v>
      </c>
      <c r="H408">
        <v>315.18131119999998</v>
      </c>
      <c r="I408">
        <v>1523767</v>
      </c>
      <c r="J408">
        <v>3195521</v>
      </c>
      <c r="K408">
        <v>1858557</v>
      </c>
      <c r="L408">
        <v>4038933</v>
      </c>
      <c r="M408">
        <v>4900165</v>
      </c>
      <c r="N408">
        <v>4326340</v>
      </c>
    </row>
    <row r="409" spans="1:14" x14ac:dyDescent="0.25">
      <c r="A409">
        <v>16</v>
      </c>
      <c r="B409">
        <v>28</v>
      </c>
      <c r="C409">
        <v>0</v>
      </c>
      <c r="D409">
        <v>7</v>
      </c>
      <c r="E409">
        <v>0</v>
      </c>
      <c r="F409">
        <v>0</v>
      </c>
      <c r="G409">
        <v>0</v>
      </c>
      <c r="H409">
        <v>331.1762258</v>
      </c>
      <c r="I409">
        <v>3937747</v>
      </c>
      <c r="J409">
        <v>10334716</v>
      </c>
      <c r="K409">
        <v>7259762</v>
      </c>
      <c r="L409">
        <v>26601457</v>
      </c>
      <c r="M409">
        <v>28421338</v>
      </c>
      <c r="N409">
        <v>31333917</v>
      </c>
    </row>
    <row r="410" spans="1:14" x14ac:dyDescent="0.25">
      <c r="A410">
        <v>16</v>
      </c>
      <c r="B410">
        <v>28</v>
      </c>
      <c r="C410">
        <v>0</v>
      </c>
      <c r="D410">
        <v>8</v>
      </c>
      <c r="E410">
        <v>0</v>
      </c>
      <c r="F410">
        <v>0</v>
      </c>
      <c r="G410">
        <v>0</v>
      </c>
      <c r="H410">
        <v>347.17114040000001</v>
      </c>
      <c r="I410">
        <v>4712982</v>
      </c>
      <c r="J410">
        <v>8339842</v>
      </c>
      <c r="K410">
        <v>6931825</v>
      </c>
      <c r="L410">
        <v>13461566</v>
      </c>
      <c r="M410">
        <v>15338313</v>
      </c>
      <c r="N410">
        <v>15443388</v>
      </c>
    </row>
    <row r="411" spans="1:14" x14ac:dyDescent="0.25">
      <c r="A411">
        <v>16</v>
      </c>
      <c r="B411">
        <v>28</v>
      </c>
      <c r="C411">
        <v>0</v>
      </c>
      <c r="D411">
        <v>9</v>
      </c>
      <c r="E411">
        <v>0</v>
      </c>
      <c r="F411">
        <v>0</v>
      </c>
      <c r="G411">
        <v>0</v>
      </c>
      <c r="H411">
        <v>363.16605499999997</v>
      </c>
      <c r="I411">
        <v>7512034</v>
      </c>
      <c r="J411">
        <v>12844291</v>
      </c>
      <c r="K411">
        <v>12397516</v>
      </c>
      <c r="L411">
        <v>5977697</v>
      </c>
      <c r="M411">
        <v>6507608</v>
      </c>
      <c r="N411">
        <v>7015486</v>
      </c>
    </row>
    <row r="412" spans="1:14" x14ac:dyDescent="0.25">
      <c r="A412">
        <v>16</v>
      </c>
      <c r="B412">
        <v>28</v>
      </c>
      <c r="C412">
        <v>0</v>
      </c>
      <c r="D412">
        <v>10</v>
      </c>
      <c r="E412">
        <v>0</v>
      </c>
      <c r="F412">
        <v>0</v>
      </c>
      <c r="G412">
        <v>0</v>
      </c>
      <c r="H412">
        <v>379.16096959999999</v>
      </c>
      <c r="I412">
        <v>9290155</v>
      </c>
      <c r="J412">
        <v>11557053</v>
      </c>
      <c r="K412">
        <v>11646496</v>
      </c>
      <c r="L412">
        <v>3572127</v>
      </c>
      <c r="M412">
        <v>4081993</v>
      </c>
      <c r="N412">
        <v>3480180</v>
      </c>
    </row>
    <row r="413" spans="1:14" x14ac:dyDescent="0.25">
      <c r="A413">
        <v>16</v>
      </c>
      <c r="B413">
        <v>28</v>
      </c>
      <c r="C413">
        <v>0</v>
      </c>
      <c r="D413">
        <v>11</v>
      </c>
      <c r="E413">
        <v>0</v>
      </c>
      <c r="F413">
        <v>0</v>
      </c>
      <c r="G413">
        <v>0</v>
      </c>
      <c r="H413">
        <v>395.1558842</v>
      </c>
      <c r="I413">
        <v>7065385</v>
      </c>
      <c r="J413">
        <v>8509474</v>
      </c>
      <c r="K413">
        <v>9477213</v>
      </c>
      <c r="L413">
        <v>2069535</v>
      </c>
      <c r="M413">
        <v>2139344</v>
      </c>
      <c r="N413">
        <v>2038416</v>
      </c>
    </row>
    <row r="414" spans="1:14" x14ac:dyDescent="0.25">
      <c r="A414">
        <v>16</v>
      </c>
      <c r="B414">
        <v>28</v>
      </c>
      <c r="C414">
        <v>0</v>
      </c>
      <c r="D414">
        <v>12</v>
      </c>
      <c r="E414">
        <v>0</v>
      </c>
      <c r="F414">
        <v>0</v>
      </c>
      <c r="G414">
        <v>0</v>
      </c>
      <c r="H414">
        <v>411.15079880000002</v>
      </c>
      <c r="I414">
        <v>7500867</v>
      </c>
      <c r="J414">
        <v>6207187</v>
      </c>
      <c r="K414">
        <v>7479967</v>
      </c>
      <c r="L414" t="s">
        <v>14</v>
      </c>
      <c r="M414" t="s">
        <v>14</v>
      </c>
      <c r="N414" t="s">
        <v>14</v>
      </c>
    </row>
    <row r="415" spans="1:14" x14ac:dyDescent="0.25">
      <c r="A415">
        <v>16</v>
      </c>
      <c r="B415">
        <v>28</v>
      </c>
      <c r="C415">
        <v>0</v>
      </c>
      <c r="D415">
        <v>13</v>
      </c>
      <c r="E415">
        <v>0</v>
      </c>
      <c r="F415">
        <v>0</v>
      </c>
      <c r="G415">
        <v>0</v>
      </c>
      <c r="H415">
        <v>427.14571339999998</v>
      </c>
      <c r="I415">
        <v>7921969</v>
      </c>
      <c r="J415">
        <v>6849722</v>
      </c>
      <c r="K415">
        <v>8036604</v>
      </c>
      <c r="L415">
        <v>1806814</v>
      </c>
      <c r="M415">
        <v>2048029</v>
      </c>
      <c r="N415">
        <v>1825156</v>
      </c>
    </row>
    <row r="416" spans="1:14" x14ac:dyDescent="0.25">
      <c r="A416">
        <v>16</v>
      </c>
      <c r="B416">
        <v>28</v>
      </c>
      <c r="C416">
        <v>0</v>
      </c>
      <c r="D416">
        <v>14</v>
      </c>
      <c r="E416">
        <v>0</v>
      </c>
      <c r="F416">
        <v>0</v>
      </c>
      <c r="G416">
        <v>0</v>
      </c>
      <c r="H416">
        <v>443.14062799999999</v>
      </c>
      <c r="I416">
        <v>11471493</v>
      </c>
      <c r="J416">
        <v>10700311</v>
      </c>
      <c r="K416">
        <v>12417935</v>
      </c>
      <c r="L416">
        <v>1602869</v>
      </c>
      <c r="M416">
        <v>2019051</v>
      </c>
      <c r="N416">
        <v>2175984</v>
      </c>
    </row>
    <row r="417" spans="1:14" x14ac:dyDescent="0.25">
      <c r="A417">
        <v>16</v>
      </c>
      <c r="B417">
        <v>28</v>
      </c>
      <c r="C417">
        <v>0</v>
      </c>
      <c r="D417">
        <v>15</v>
      </c>
      <c r="E417">
        <v>0</v>
      </c>
      <c r="F417">
        <v>0</v>
      </c>
      <c r="G417">
        <v>0</v>
      </c>
      <c r="H417">
        <v>459.13554260000001</v>
      </c>
      <c r="I417">
        <v>17263871</v>
      </c>
      <c r="J417">
        <v>14022490</v>
      </c>
      <c r="K417">
        <v>17458849</v>
      </c>
      <c r="L417" t="s">
        <v>14</v>
      </c>
      <c r="M417" t="s">
        <v>14</v>
      </c>
      <c r="N417" t="s">
        <v>14</v>
      </c>
    </row>
    <row r="418" spans="1:14" x14ac:dyDescent="0.25">
      <c r="A418">
        <v>16</v>
      </c>
      <c r="B418">
        <v>28</v>
      </c>
      <c r="C418">
        <v>2</v>
      </c>
      <c r="D418">
        <v>10</v>
      </c>
      <c r="E418">
        <v>0</v>
      </c>
      <c r="F418">
        <v>0</v>
      </c>
      <c r="G418">
        <v>0</v>
      </c>
      <c r="H418">
        <v>407.16711759999998</v>
      </c>
      <c r="I418">
        <v>3014121</v>
      </c>
      <c r="J418">
        <v>2263071</v>
      </c>
      <c r="K418">
        <v>2619889</v>
      </c>
      <c r="L418" t="s">
        <v>14</v>
      </c>
      <c r="M418" t="s">
        <v>14</v>
      </c>
      <c r="N418" t="s">
        <v>14</v>
      </c>
    </row>
    <row r="419" spans="1:14" x14ac:dyDescent="0.25">
      <c r="A419">
        <v>16</v>
      </c>
      <c r="B419">
        <v>28</v>
      </c>
      <c r="C419">
        <v>2</v>
      </c>
      <c r="D419">
        <v>12</v>
      </c>
      <c r="E419">
        <v>0</v>
      </c>
      <c r="F419">
        <v>0</v>
      </c>
      <c r="G419">
        <v>0</v>
      </c>
      <c r="H419">
        <v>439.15694680000001</v>
      </c>
      <c r="I419">
        <v>7253058</v>
      </c>
      <c r="J419">
        <v>5625837</v>
      </c>
      <c r="K419">
        <v>6952199</v>
      </c>
      <c r="L419" t="s">
        <v>14</v>
      </c>
      <c r="M419" t="s">
        <v>14</v>
      </c>
      <c r="N419" t="s">
        <v>14</v>
      </c>
    </row>
    <row r="420" spans="1:14" x14ac:dyDescent="0.25">
      <c r="A420">
        <v>16</v>
      </c>
      <c r="B420">
        <v>28</v>
      </c>
      <c r="C420">
        <v>4</v>
      </c>
      <c r="D420">
        <v>5</v>
      </c>
      <c r="E420">
        <v>0</v>
      </c>
      <c r="F420">
        <v>0</v>
      </c>
      <c r="G420">
        <v>0</v>
      </c>
      <c r="H420">
        <v>355.19869260000002</v>
      </c>
      <c r="I420" t="s">
        <v>14</v>
      </c>
      <c r="J420" t="s">
        <v>14</v>
      </c>
      <c r="K420" t="s">
        <v>14</v>
      </c>
      <c r="L420">
        <v>2354905</v>
      </c>
      <c r="M420">
        <v>2609576</v>
      </c>
      <c r="N420">
        <v>2284499</v>
      </c>
    </row>
    <row r="421" spans="1:14" x14ac:dyDescent="0.25">
      <c r="A421">
        <v>16</v>
      </c>
      <c r="B421">
        <v>28</v>
      </c>
      <c r="C421">
        <v>4</v>
      </c>
      <c r="D421">
        <v>6</v>
      </c>
      <c r="E421">
        <v>0</v>
      </c>
      <c r="F421">
        <v>0</v>
      </c>
      <c r="G421">
        <v>0</v>
      </c>
      <c r="H421">
        <v>371.19360719999997</v>
      </c>
      <c r="I421">
        <v>1807380</v>
      </c>
      <c r="J421">
        <v>2436395</v>
      </c>
      <c r="K421">
        <v>2098497</v>
      </c>
      <c r="L421">
        <v>3596870</v>
      </c>
      <c r="M421">
        <v>4150545</v>
      </c>
      <c r="N421">
        <v>3152297</v>
      </c>
    </row>
    <row r="422" spans="1:14" x14ac:dyDescent="0.25">
      <c r="A422">
        <v>16</v>
      </c>
      <c r="B422">
        <v>28</v>
      </c>
      <c r="C422">
        <v>4</v>
      </c>
      <c r="D422">
        <v>7</v>
      </c>
      <c r="E422">
        <v>0</v>
      </c>
      <c r="F422">
        <v>0</v>
      </c>
      <c r="G422">
        <v>0</v>
      </c>
      <c r="H422">
        <v>387.18852179999999</v>
      </c>
      <c r="I422">
        <v>2284350</v>
      </c>
      <c r="J422">
        <v>4238667</v>
      </c>
      <c r="K422">
        <v>3592714</v>
      </c>
      <c r="L422">
        <v>3931101</v>
      </c>
      <c r="M422">
        <v>4394165</v>
      </c>
      <c r="N422">
        <v>3654217</v>
      </c>
    </row>
    <row r="423" spans="1:14" x14ac:dyDescent="0.25">
      <c r="A423">
        <v>16</v>
      </c>
      <c r="B423">
        <v>28</v>
      </c>
      <c r="C423">
        <v>4</v>
      </c>
      <c r="D423">
        <v>8</v>
      </c>
      <c r="E423">
        <v>0</v>
      </c>
      <c r="F423">
        <v>0</v>
      </c>
      <c r="G423">
        <v>0</v>
      </c>
      <c r="H423">
        <v>403.18343640000001</v>
      </c>
      <c r="I423">
        <v>2487544</v>
      </c>
      <c r="J423">
        <v>4105420</v>
      </c>
      <c r="K423">
        <v>3682481</v>
      </c>
      <c r="L423">
        <v>4093384</v>
      </c>
      <c r="M423">
        <v>3604297</v>
      </c>
      <c r="N423">
        <v>3952872</v>
      </c>
    </row>
    <row r="424" spans="1:14" x14ac:dyDescent="0.25">
      <c r="A424">
        <v>16</v>
      </c>
      <c r="B424">
        <v>29</v>
      </c>
      <c r="C424">
        <v>3</v>
      </c>
      <c r="D424">
        <v>4</v>
      </c>
      <c r="E424">
        <v>0</v>
      </c>
      <c r="F424">
        <v>0</v>
      </c>
      <c r="G424">
        <v>0</v>
      </c>
      <c r="H424">
        <v>326.208529</v>
      </c>
      <c r="I424" t="s">
        <v>14</v>
      </c>
      <c r="J424" t="s">
        <v>14</v>
      </c>
      <c r="K424" t="s">
        <v>14</v>
      </c>
      <c r="L424">
        <v>2098196</v>
      </c>
      <c r="M424">
        <v>2451193</v>
      </c>
      <c r="N424">
        <v>2099699</v>
      </c>
    </row>
    <row r="425" spans="1:14" x14ac:dyDescent="0.25">
      <c r="A425">
        <v>16</v>
      </c>
      <c r="B425">
        <v>29</v>
      </c>
      <c r="C425">
        <v>3</v>
      </c>
      <c r="D425">
        <v>6</v>
      </c>
      <c r="E425">
        <v>0</v>
      </c>
      <c r="F425">
        <v>0</v>
      </c>
      <c r="G425">
        <v>0</v>
      </c>
      <c r="H425">
        <v>358.19835819999997</v>
      </c>
      <c r="I425">
        <v>4082216</v>
      </c>
      <c r="J425">
        <v>9154231</v>
      </c>
      <c r="K425">
        <v>6752745</v>
      </c>
      <c r="L425">
        <v>15662877</v>
      </c>
      <c r="M425">
        <v>15636200</v>
      </c>
      <c r="N425">
        <v>14490201</v>
      </c>
    </row>
    <row r="426" spans="1:14" x14ac:dyDescent="0.25">
      <c r="A426">
        <v>16</v>
      </c>
      <c r="B426">
        <v>29</v>
      </c>
      <c r="C426">
        <v>3</v>
      </c>
      <c r="D426">
        <v>7</v>
      </c>
      <c r="E426">
        <v>0</v>
      </c>
      <c r="F426">
        <v>0</v>
      </c>
      <c r="G426">
        <v>0</v>
      </c>
      <c r="H426">
        <v>374.19327279999999</v>
      </c>
      <c r="I426">
        <v>1795431</v>
      </c>
      <c r="J426">
        <v>2224349</v>
      </c>
      <c r="K426">
        <v>1853102</v>
      </c>
      <c r="L426" t="s">
        <v>14</v>
      </c>
      <c r="M426" t="s">
        <v>14</v>
      </c>
      <c r="N426" t="s">
        <v>14</v>
      </c>
    </row>
    <row r="427" spans="1:14" x14ac:dyDescent="0.25">
      <c r="A427">
        <v>16</v>
      </c>
      <c r="B427">
        <v>29</v>
      </c>
      <c r="C427">
        <v>3</v>
      </c>
      <c r="D427">
        <v>8</v>
      </c>
      <c r="E427">
        <v>0</v>
      </c>
      <c r="F427">
        <v>0</v>
      </c>
      <c r="G427">
        <v>0</v>
      </c>
      <c r="H427">
        <v>390.1881874</v>
      </c>
      <c r="I427">
        <v>4301744</v>
      </c>
      <c r="J427">
        <v>5197847</v>
      </c>
      <c r="K427">
        <v>5852320</v>
      </c>
      <c r="L427" t="s">
        <v>14</v>
      </c>
      <c r="M427" t="s">
        <v>14</v>
      </c>
      <c r="N427" t="s">
        <v>14</v>
      </c>
    </row>
    <row r="428" spans="1:14" x14ac:dyDescent="0.25">
      <c r="A428">
        <v>16</v>
      </c>
      <c r="B428">
        <v>29</v>
      </c>
      <c r="C428">
        <v>5</v>
      </c>
      <c r="D428">
        <v>7</v>
      </c>
      <c r="E428">
        <v>0</v>
      </c>
      <c r="F428">
        <v>0</v>
      </c>
      <c r="G428">
        <v>0</v>
      </c>
      <c r="H428">
        <v>402.19942079999998</v>
      </c>
      <c r="I428" t="s">
        <v>14</v>
      </c>
      <c r="J428" t="s">
        <v>14</v>
      </c>
      <c r="K428" t="s">
        <v>14</v>
      </c>
      <c r="L428">
        <v>1701697</v>
      </c>
      <c r="M428">
        <v>1792727</v>
      </c>
      <c r="N428">
        <v>2044543</v>
      </c>
    </row>
    <row r="429" spans="1:14" x14ac:dyDescent="0.25">
      <c r="A429">
        <v>16</v>
      </c>
      <c r="B429">
        <v>30</v>
      </c>
      <c r="C429">
        <v>0</v>
      </c>
      <c r="D429">
        <v>6</v>
      </c>
      <c r="E429">
        <v>0</v>
      </c>
      <c r="F429">
        <v>0</v>
      </c>
      <c r="G429">
        <v>0</v>
      </c>
      <c r="H429">
        <v>317.19696119999998</v>
      </c>
      <c r="I429" t="s">
        <v>14</v>
      </c>
      <c r="J429" t="s">
        <v>14</v>
      </c>
      <c r="K429" t="s">
        <v>14</v>
      </c>
      <c r="L429">
        <v>2502200</v>
      </c>
      <c r="M429">
        <v>2585495</v>
      </c>
      <c r="N429">
        <v>2535208</v>
      </c>
    </row>
    <row r="430" spans="1:14" x14ac:dyDescent="0.25">
      <c r="A430">
        <v>16</v>
      </c>
      <c r="B430">
        <v>30</v>
      </c>
      <c r="C430">
        <v>0</v>
      </c>
      <c r="D430">
        <v>7</v>
      </c>
      <c r="E430">
        <v>0</v>
      </c>
      <c r="F430">
        <v>0</v>
      </c>
      <c r="G430">
        <v>0</v>
      </c>
      <c r="H430">
        <v>333.19187579999999</v>
      </c>
      <c r="I430" t="s">
        <v>14</v>
      </c>
      <c r="J430" t="s">
        <v>14</v>
      </c>
      <c r="K430" t="s">
        <v>14</v>
      </c>
      <c r="L430">
        <v>2743209</v>
      </c>
      <c r="M430">
        <v>2667649</v>
      </c>
      <c r="N430">
        <v>2800613</v>
      </c>
    </row>
    <row r="431" spans="1:14" x14ac:dyDescent="0.25">
      <c r="A431">
        <v>16</v>
      </c>
      <c r="B431">
        <v>30</v>
      </c>
      <c r="C431">
        <v>0</v>
      </c>
      <c r="D431">
        <v>8</v>
      </c>
      <c r="E431">
        <v>0</v>
      </c>
      <c r="F431">
        <v>0</v>
      </c>
      <c r="G431">
        <v>0</v>
      </c>
      <c r="H431">
        <v>349.18679040000001</v>
      </c>
      <c r="I431">
        <v>2099759</v>
      </c>
      <c r="J431">
        <v>3165132</v>
      </c>
      <c r="K431">
        <v>2224542</v>
      </c>
      <c r="L431">
        <v>5581509</v>
      </c>
      <c r="M431">
        <v>6035796</v>
      </c>
      <c r="N431">
        <v>6250484</v>
      </c>
    </row>
    <row r="432" spans="1:14" x14ac:dyDescent="0.25">
      <c r="A432">
        <v>16</v>
      </c>
      <c r="B432">
        <v>30</v>
      </c>
      <c r="C432">
        <v>0</v>
      </c>
      <c r="D432">
        <v>9</v>
      </c>
      <c r="E432">
        <v>0</v>
      </c>
      <c r="F432">
        <v>0</v>
      </c>
      <c r="G432">
        <v>0</v>
      </c>
      <c r="H432">
        <v>365.18170500000002</v>
      </c>
      <c r="I432">
        <v>2000951</v>
      </c>
      <c r="J432">
        <v>3462548</v>
      </c>
      <c r="K432">
        <v>3389489</v>
      </c>
      <c r="L432">
        <v>4421982</v>
      </c>
      <c r="M432">
        <v>4177550</v>
      </c>
      <c r="N432">
        <v>5093026</v>
      </c>
    </row>
    <row r="433" spans="1:14" x14ac:dyDescent="0.25">
      <c r="A433">
        <v>16</v>
      </c>
      <c r="B433">
        <v>30</v>
      </c>
      <c r="C433">
        <v>0</v>
      </c>
      <c r="D433">
        <v>10</v>
      </c>
      <c r="E433">
        <v>0</v>
      </c>
      <c r="F433">
        <v>0</v>
      </c>
      <c r="G433">
        <v>0</v>
      </c>
      <c r="H433">
        <v>381.17661959999998</v>
      </c>
      <c r="I433">
        <v>3421105</v>
      </c>
      <c r="J433">
        <v>5105411</v>
      </c>
      <c r="K433">
        <v>3925051</v>
      </c>
      <c r="L433">
        <v>3244118</v>
      </c>
      <c r="M433">
        <v>3392831</v>
      </c>
      <c r="N433">
        <v>3443337</v>
      </c>
    </row>
    <row r="434" spans="1:14" x14ac:dyDescent="0.25">
      <c r="A434">
        <v>16</v>
      </c>
      <c r="B434">
        <v>30</v>
      </c>
      <c r="C434">
        <v>0</v>
      </c>
      <c r="D434">
        <v>11</v>
      </c>
      <c r="E434">
        <v>0</v>
      </c>
      <c r="F434">
        <v>0</v>
      </c>
      <c r="G434">
        <v>0</v>
      </c>
      <c r="H434">
        <v>397.1715342</v>
      </c>
      <c r="I434">
        <v>2763863</v>
      </c>
      <c r="J434">
        <v>3728778</v>
      </c>
      <c r="K434">
        <v>3687850</v>
      </c>
      <c r="L434" t="s">
        <v>14</v>
      </c>
      <c r="M434" t="s">
        <v>14</v>
      </c>
      <c r="N434" t="s">
        <v>14</v>
      </c>
    </row>
    <row r="435" spans="1:14" x14ac:dyDescent="0.25">
      <c r="A435">
        <v>16</v>
      </c>
      <c r="B435">
        <v>30</v>
      </c>
      <c r="C435">
        <v>4</v>
      </c>
      <c r="D435">
        <v>5</v>
      </c>
      <c r="E435">
        <v>0</v>
      </c>
      <c r="F435">
        <v>0</v>
      </c>
      <c r="G435">
        <v>0</v>
      </c>
      <c r="H435">
        <v>357.21434260000001</v>
      </c>
      <c r="I435" t="s">
        <v>14</v>
      </c>
      <c r="J435" t="s">
        <v>14</v>
      </c>
      <c r="K435" t="s">
        <v>14</v>
      </c>
      <c r="L435">
        <v>6220211</v>
      </c>
      <c r="M435">
        <v>6841814</v>
      </c>
      <c r="N435">
        <v>6062384</v>
      </c>
    </row>
    <row r="436" spans="1:14" x14ac:dyDescent="0.25">
      <c r="A436">
        <v>16</v>
      </c>
      <c r="B436">
        <v>30</v>
      </c>
      <c r="C436">
        <v>4</v>
      </c>
      <c r="D436">
        <v>6</v>
      </c>
      <c r="E436">
        <v>0</v>
      </c>
      <c r="F436">
        <v>0</v>
      </c>
      <c r="G436">
        <v>0</v>
      </c>
      <c r="H436">
        <v>373.20925720000002</v>
      </c>
      <c r="I436" t="s">
        <v>14</v>
      </c>
      <c r="J436" t="s">
        <v>14</v>
      </c>
      <c r="K436" t="s">
        <v>14</v>
      </c>
      <c r="L436">
        <v>4899127</v>
      </c>
      <c r="M436">
        <v>4301620</v>
      </c>
      <c r="N436">
        <v>4525044</v>
      </c>
    </row>
    <row r="437" spans="1:14" x14ac:dyDescent="0.25">
      <c r="A437">
        <v>16</v>
      </c>
      <c r="B437">
        <v>30</v>
      </c>
      <c r="C437">
        <v>4</v>
      </c>
      <c r="D437">
        <v>7</v>
      </c>
      <c r="E437">
        <v>0</v>
      </c>
      <c r="F437">
        <v>0</v>
      </c>
      <c r="G437">
        <v>0</v>
      </c>
      <c r="H437">
        <v>389.20417179999998</v>
      </c>
      <c r="I437">
        <v>2117354</v>
      </c>
      <c r="J437">
        <v>3216179</v>
      </c>
      <c r="K437">
        <v>2447309</v>
      </c>
      <c r="L437">
        <v>3281961</v>
      </c>
      <c r="M437">
        <v>2612323</v>
      </c>
      <c r="N437">
        <v>2843657</v>
      </c>
    </row>
    <row r="438" spans="1:14" x14ac:dyDescent="0.25">
      <c r="A438">
        <v>16</v>
      </c>
      <c r="B438">
        <v>31</v>
      </c>
      <c r="C438">
        <v>3</v>
      </c>
      <c r="D438">
        <v>4</v>
      </c>
      <c r="E438">
        <v>0</v>
      </c>
      <c r="F438">
        <v>0</v>
      </c>
      <c r="G438">
        <v>0</v>
      </c>
      <c r="H438">
        <v>328.22417899999999</v>
      </c>
      <c r="I438" t="s">
        <v>14</v>
      </c>
      <c r="J438" t="s">
        <v>14</v>
      </c>
      <c r="K438" t="s">
        <v>14</v>
      </c>
      <c r="L438">
        <v>2282390</v>
      </c>
      <c r="M438">
        <v>2321540</v>
      </c>
      <c r="N438">
        <v>2385306</v>
      </c>
    </row>
    <row r="439" spans="1:14" x14ac:dyDescent="0.25">
      <c r="A439">
        <v>16</v>
      </c>
      <c r="B439">
        <v>31</v>
      </c>
      <c r="C439">
        <v>3</v>
      </c>
      <c r="D439">
        <v>5</v>
      </c>
      <c r="E439">
        <v>0</v>
      </c>
      <c r="F439">
        <v>0</v>
      </c>
      <c r="G439">
        <v>0</v>
      </c>
      <c r="H439">
        <v>344.21909360000001</v>
      </c>
      <c r="I439" t="s">
        <v>14</v>
      </c>
      <c r="J439" t="s">
        <v>14</v>
      </c>
      <c r="K439" t="s">
        <v>14</v>
      </c>
      <c r="L439">
        <v>4064957</v>
      </c>
      <c r="M439">
        <v>3872354</v>
      </c>
      <c r="N439">
        <v>3413654</v>
      </c>
    </row>
    <row r="440" spans="1:14" x14ac:dyDescent="0.25">
      <c r="A440">
        <v>16</v>
      </c>
      <c r="B440">
        <v>31</v>
      </c>
      <c r="C440">
        <v>3</v>
      </c>
      <c r="D440">
        <v>5</v>
      </c>
      <c r="E440">
        <v>1</v>
      </c>
      <c r="F440">
        <v>0</v>
      </c>
      <c r="G440">
        <v>0</v>
      </c>
      <c r="H440">
        <v>376.19116430000003</v>
      </c>
      <c r="I440" t="s">
        <v>14</v>
      </c>
      <c r="J440" t="s">
        <v>14</v>
      </c>
      <c r="K440" t="s">
        <v>14</v>
      </c>
      <c r="L440">
        <v>1865597</v>
      </c>
      <c r="M440">
        <v>2132045</v>
      </c>
      <c r="N440">
        <v>1679173</v>
      </c>
    </row>
    <row r="441" spans="1:14" x14ac:dyDescent="0.25">
      <c r="A441">
        <v>16</v>
      </c>
      <c r="B441">
        <v>32</v>
      </c>
      <c r="C441">
        <v>0</v>
      </c>
      <c r="D441">
        <v>4</v>
      </c>
      <c r="E441">
        <v>0</v>
      </c>
      <c r="F441">
        <v>0</v>
      </c>
      <c r="G441">
        <v>0</v>
      </c>
      <c r="H441">
        <v>287.222782</v>
      </c>
      <c r="I441" t="s">
        <v>14</v>
      </c>
      <c r="J441" t="s">
        <v>14</v>
      </c>
      <c r="K441" t="s">
        <v>14</v>
      </c>
      <c r="L441">
        <v>2243191</v>
      </c>
      <c r="M441">
        <v>2702937</v>
      </c>
      <c r="N441">
        <v>2536626</v>
      </c>
    </row>
    <row r="442" spans="1:14" x14ac:dyDescent="0.25">
      <c r="A442">
        <v>16</v>
      </c>
      <c r="B442">
        <v>32</v>
      </c>
      <c r="C442">
        <v>0</v>
      </c>
      <c r="D442">
        <v>5</v>
      </c>
      <c r="E442">
        <v>0</v>
      </c>
      <c r="F442">
        <v>0</v>
      </c>
      <c r="G442">
        <v>0</v>
      </c>
      <c r="H442">
        <v>303.21769660000001</v>
      </c>
      <c r="I442" t="s">
        <v>14</v>
      </c>
      <c r="J442" t="s">
        <v>14</v>
      </c>
      <c r="K442" t="s">
        <v>14</v>
      </c>
      <c r="L442">
        <v>1414241</v>
      </c>
      <c r="M442">
        <v>2267179</v>
      </c>
      <c r="N442">
        <v>1744486</v>
      </c>
    </row>
    <row r="443" spans="1:14" x14ac:dyDescent="0.25">
      <c r="A443">
        <v>16</v>
      </c>
      <c r="B443">
        <v>32</v>
      </c>
      <c r="C443">
        <v>0</v>
      </c>
      <c r="D443">
        <v>6</v>
      </c>
      <c r="E443">
        <v>0</v>
      </c>
      <c r="F443">
        <v>0</v>
      </c>
      <c r="G443">
        <v>0</v>
      </c>
      <c r="H443">
        <v>319.21261120000003</v>
      </c>
      <c r="I443" t="s">
        <v>14</v>
      </c>
      <c r="J443" t="s">
        <v>14</v>
      </c>
      <c r="K443" t="s">
        <v>14</v>
      </c>
      <c r="L443">
        <v>4570985</v>
      </c>
      <c r="M443">
        <v>5290995</v>
      </c>
      <c r="N443">
        <v>5212312</v>
      </c>
    </row>
    <row r="444" spans="1:14" x14ac:dyDescent="0.25">
      <c r="A444">
        <v>16</v>
      </c>
      <c r="B444">
        <v>32</v>
      </c>
      <c r="C444">
        <v>0</v>
      </c>
      <c r="D444">
        <v>7</v>
      </c>
      <c r="E444">
        <v>0</v>
      </c>
      <c r="F444">
        <v>0</v>
      </c>
      <c r="G444">
        <v>0</v>
      </c>
      <c r="H444">
        <v>335.20752579999998</v>
      </c>
      <c r="I444" t="s">
        <v>14</v>
      </c>
      <c r="J444" t="s">
        <v>14</v>
      </c>
      <c r="K444" t="s">
        <v>14</v>
      </c>
      <c r="L444">
        <v>5491575</v>
      </c>
      <c r="M444">
        <v>6186035</v>
      </c>
      <c r="N444">
        <v>5618106</v>
      </c>
    </row>
    <row r="445" spans="1:14" x14ac:dyDescent="0.25">
      <c r="A445">
        <v>16</v>
      </c>
      <c r="B445">
        <v>32</v>
      </c>
      <c r="C445">
        <v>0</v>
      </c>
      <c r="D445">
        <v>7</v>
      </c>
      <c r="E445">
        <v>1</v>
      </c>
      <c r="F445">
        <v>0</v>
      </c>
      <c r="G445">
        <v>0</v>
      </c>
      <c r="H445">
        <v>367.1795965</v>
      </c>
      <c r="I445" t="s">
        <v>14</v>
      </c>
      <c r="J445" t="s">
        <v>14</v>
      </c>
      <c r="K445" t="s">
        <v>14</v>
      </c>
      <c r="L445">
        <v>2646102</v>
      </c>
      <c r="M445">
        <v>2633404</v>
      </c>
      <c r="N445">
        <v>2190590</v>
      </c>
    </row>
    <row r="446" spans="1:14" x14ac:dyDescent="0.25">
      <c r="A446">
        <v>16</v>
      </c>
      <c r="B446">
        <v>32</v>
      </c>
      <c r="C446">
        <v>0</v>
      </c>
      <c r="D446">
        <v>10</v>
      </c>
      <c r="E446">
        <v>0</v>
      </c>
      <c r="F446">
        <v>0</v>
      </c>
      <c r="G446">
        <v>0</v>
      </c>
      <c r="H446">
        <v>383.19226959999997</v>
      </c>
      <c r="I446">
        <v>2601380</v>
      </c>
      <c r="J446">
        <v>1865525</v>
      </c>
      <c r="K446">
        <v>2387778</v>
      </c>
      <c r="L446" t="s">
        <v>14</v>
      </c>
      <c r="M446" t="s">
        <v>14</v>
      </c>
      <c r="N446" t="s">
        <v>14</v>
      </c>
    </row>
    <row r="447" spans="1:14" x14ac:dyDescent="0.25">
      <c r="A447">
        <v>16</v>
      </c>
      <c r="B447">
        <v>34</v>
      </c>
      <c r="C447">
        <v>0</v>
      </c>
      <c r="D447">
        <v>5</v>
      </c>
      <c r="E447">
        <v>1</v>
      </c>
      <c r="F447">
        <v>0</v>
      </c>
      <c r="G447">
        <v>0</v>
      </c>
      <c r="H447">
        <v>337.20541730000002</v>
      </c>
      <c r="I447">
        <v>4230329</v>
      </c>
      <c r="J447">
        <v>3838286</v>
      </c>
      <c r="K447">
        <v>3809188</v>
      </c>
      <c r="L447">
        <v>2574681</v>
      </c>
      <c r="M447">
        <v>3139566</v>
      </c>
      <c r="N447">
        <v>2467224</v>
      </c>
    </row>
    <row r="448" spans="1:14" x14ac:dyDescent="0.25">
      <c r="A448">
        <v>16</v>
      </c>
      <c r="B448">
        <v>34</v>
      </c>
      <c r="C448">
        <v>0</v>
      </c>
      <c r="D448">
        <v>6</v>
      </c>
      <c r="E448">
        <v>1</v>
      </c>
      <c r="F448">
        <v>0</v>
      </c>
      <c r="G448">
        <v>0</v>
      </c>
      <c r="H448">
        <v>353.20033189999998</v>
      </c>
      <c r="I448">
        <v>13270150</v>
      </c>
      <c r="J448">
        <v>8528011</v>
      </c>
      <c r="K448">
        <v>9787419</v>
      </c>
      <c r="L448">
        <v>5921814</v>
      </c>
      <c r="M448">
        <v>5598597</v>
      </c>
      <c r="N448">
        <v>4706433</v>
      </c>
    </row>
    <row r="449" spans="1:14" x14ac:dyDescent="0.25">
      <c r="A449">
        <v>17</v>
      </c>
      <c r="B449">
        <v>8</v>
      </c>
      <c r="C449">
        <v>0</v>
      </c>
      <c r="D449">
        <v>10</v>
      </c>
      <c r="E449">
        <v>0</v>
      </c>
      <c r="F449">
        <v>0</v>
      </c>
      <c r="G449">
        <v>0</v>
      </c>
      <c r="H449">
        <v>371.00446959999999</v>
      </c>
      <c r="I449" t="s">
        <v>14</v>
      </c>
      <c r="J449" t="s">
        <v>14</v>
      </c>
      <c r="K449" t="s">
        <v>14</v>
      </c>
      <c r="L449">
        <v>2086911</v>
      </c>
      <c r="M449">
        <v>2264798</v>
      </c>
      <c r="N449">
        <v>2408817</v>
      </c>
    </row>
    <row r="450" spans="1:14" x14ac:dyDescent="0.25">
      <c r="A450">
        <v>17</v>
      </c>
      <c r="B450">
        <v>8</v>
      </c>
      <c r="C450">
        <v>0</v>
      </c>
      <c r="D450">
        <v>11</v>
      </c>
      <c r="E450">
        <v>0</v>
      </c>
      <c r="F450">
        <v>0</v>
      </c>
      <c r="G450">
        <v>0</v>
      </c>
      <c r="H450">
        <v>386.99938420000001</v>
      </c>
      <c r="I450" t="s">
        <v>14</v>
      </c>
      <c r="J450" t="s">
        <v>14</v>
      </c>
      <c r="K450" t="s">
        <v>14</v>
      </c>
      <c r="L450">
        <v>2916772</v>
      </c>
      <c r="M450">
        <v>2488972</v>
      </c>
      <c r="N450">
        <v>2996254</v>
      </c>
    </row>
    <row r="451" spans="1:14" x14ac:dyDescent="0.25">
      <c r="A451">
        <v>17</v>
      </c>
      <c r="B451">
        <v>8</v>
      </c>
      <c r="C451">
        <v>0</v>
      </c>
      <c r="D451">
        <v>12</v>
      </c>
      <c r="E451">
        <v>0</v>
      </c>
      <c r="F451">
        <v>0</v>
      </c>
      <c r="G451">
        <v>0</v>
      </c>
      <c r="H451">
        <v>402.99429880000002</v>
      </c>
      <c r="I451" t="s">
        <v>14</v>
      </c>
      <c r="J451" t="s">
        <v>14</v>
      </c>
      <c r="K451" t="s">
        <v>14</v>
      </c>
      <c r="L451">
        <v>2757551</v>
      </c>
      <c r="M451">
        <v>2198323</v>
      </c>
      <c r="N451">
        <v>2666196</v>
      </c>
    </row>
    <row r="452" spans="1:14" x14ac:dyDescent="0.25">
      <c r="A452">
        <v>17</v>
      </c>
      <c r="B452">
        <v>10</v>
      </c>
      <c r="C452">
        <v>0</v>
      </c>
      <c r="D452">
        <v>8</v>
      </c>
      <c r="E452">
        <v>0</v>
      </c>
      <c r="F452">
        <v>0</v>
      </c>
      <c r="G452">
        <v>0</v>
      </c>
      <c r="H452">
        <v>341.03029040000001</v>
      </c>
      <c r="I452" t="s">
        <v>14</v>
      </c>
      <c r="J452" t="s">
        <v>14</v>
      </c>
      <c r="K452" t="s">
        <v>14</v>
      </c>
      <c r="L452">
        <v>2122296</v>
      </c>
      <c r="M452">
        <v>2315872</v>
      </c>
      <c r="N452">
        <v>1943635</v>
      </c>
    </row>
    <row r="453" spans="1:14" x14ac:dyDescent="0.25">
      <c r="A453">
        <v>17</v>
      </c>
      <c r="B453">
        <v>10</v>
      </c>
      <c r="C453">
        <v>0</v>
      </c>
      <c r="D453">
        <v>9</v>
      </c>
      <c r="E453">
        <v>0</v>
      </c>
      <c r="F453">
        <v>0</v>
      </c>
      <c r="G453">
        <v>0</v>
      </c>
      <c r="H453">
        <v>357.02520500000003</v>
      </c>
      <c r="I453" t="s">
        <v>14</v>
      </c>
      <c r="J453" t="s">
        <v>14</v>
      </c>
      <c r="K453" t="s">
        <v>14</v>
      </c>
      <c r="L453">
        <v>3557230</v>
      </c>
      <c r="M453">
        <v>3513249</v>
      </c>
      <c r="N453">
        <v>3953911</v>
      </c>
    </row>
    <row r="454" spans="1:14" x14ac:dyDescent="0.25">
      <c r="A454">
        <v>17</v>
      </c>
      <c r="B454">
        <v>10</v>
      </c>
      <c r="C454">
        <v>0</v>
      </c>
      <c r="D454">
        <v>10</v>
      </c>
      <c r="E454">
        <v>0</v>
      </c>
      <c r="F454">
        <v>0</v>
      </c>
      <c r="G454">
        <v>0</v>
      </c>
      <c r="H454">
        <v>373.02011959999999</v>
      </c>
      <c r="I454" t="s">
        <v>14</v>
      </c>
      <c r="J454" t="s">
        <v>14</v>
      </c>
      <c r="K454" t="s">
        <v>14</v>
      </c>
      <c r="L454">
        <v>5054705</v>
      </c>
      <c r="M454">
        <v>5359361</v>
      </c>
      <c r="N454">
        <v>5002174</v>
      </c>
    </row>
    <row r="455" spans="1:14" x14ac:dyDescent="0.25">
      <c r="A455">
        <v>17</v>
      </c>
      <c r="B455">
        <v>10</v>
      </c>
      <c r="C455">
        <v>0</v>
      </c>
      <c r="D455">
        <v>11</v>
      </c>
      <c r="E455">
        <v>0</v>
      </c>
      <c r="F455">
        <v>0</v>
      </c>
      <c r="G455">
        <v>0</v>
      </c>
      <c r="H455">
        <v>389.0150342</v>
      </c>
      <c r="I455" t="s">
        <v>14</v>
      </c>
      <c r="J455" t="s">
        <v>14</v>
      </c>
      <c r="K455" t="s">
        <v>14</v>
      </c>
      <c r="L455">
        <v>4798964</v>
      </c>
      <c r="M455">
        <v>4663868</v>
      </c>
      <c r="N455">
        <v>4797408</v>
      </c>
    </row>
    <row r="456" spans="1:14" x14ac:dyDescent="0.25">
      <c r="A456">
        <v>17</v>
      </c>
      <c r="B456">
        <v>10</v>
      </c>
      <c r="C456">
        <v>0</v>
      </c>
      <c r="D456">
        <v>12</v>
      </c>
      <c r="E456">
        <v>0</v>
      </c>
      <c r="F456">
        <v>0</v>
      </c>
      <c r="G456">
        <v>0</v>
      </c>
      <c r="H456">
        <v>405.00994880000002</v>
      </c>
      <c r="I456" t="s">
        <v>14</v>
      </c>
      <c r="J456" t="s">
        <v>14</v>
      </c>
      <c r="K456" t="s">
        <v>14</v>
      </c>
      <c r="L456">
        <v>4050591</v>
      </c>
      <c r="M456">
        <v>3738630</v>
      </c>
      <c r="N456">
        <v>4339089</v>
      </c>
    </row>
    <row r="457" spans="1:14" x14ac:dyDescent="0.25">
      <c r="A457">
        <v>17</v>
      </c>
      <c r="B457">
        <v>12</v>
      </c>
      <c r="C457">
        <v>0</v>
      </c>
      <c r="D457">
        <v>7</v>
      </c>
      <c r="E457">
        <v>0</v>
      </c>
      <c r="F457">
        <v>0</v>
      </c>
      <c r="G457">
        <v>0</v>
      </c>
      <c r="H457">
        <v>327.05102579999999</v>
      </c>
      <c r="I457" t="s">
        <v>14</v>
      </c>
      <c r="J457" t="s">
        <v>14</v>
      </c>
      <c r="K457" t="s">
        <v>14</v>
      </c>
      <c r="L457">
        <v>1599667</v>
      </c>
      <c r="M457">
        <v>2123165</v>
      </c>
      <c r="N457">
        <v>2103203</v>
      </c>
    </row>
    <row r="458" spans="1:14" x14ac:dyDescent="0.25">
      <c r="A458">
        <v>17</v>
      </c>
      <c r="B458">
        <v>12</v>
      </c>
      <c r="C458">
        <v>0</v>
      </c>
      <c r="D458">
        <v>8</v>
      </c>
      <c r="E458">
        <v>0</v>
      </c>
      <c r="F458">
        <v>0</v>
      </c>
      <c r="G458">
        <v>0</v>
      </c>
      <c r="H458">
        <v>343.04594040000001</v>
      </c>
      <c r="I458" t="s">
        <v>14</v>
      </c>
      <c r="J458" t="s">
        <v>14</v>
      </c>
      <c r="K458" t="s">
        <v>14</v>
      </c>
      <c r="L458">
        <v>3917161</v>
      </c>
      <c r="M458">
        <v>3572547</v>
      </c>
      <c r="N458">
        <v>4122974</v>
      </c>
    </row>
    <row r="459" spans="1:14" x14ac:dyDescent="0.25">
      <c r="A459">
        <v>17</v>
      </c>
      <c r="B459">
        <v>12</v>
      </c>
      <c r="C459">
        <v>0</v>
      </c>
      <c r="D459">
        <v>9</v>
      </c>
      <c r="E459">
        <v>0</v>
      </c>
      <c r="F459">
        <v>0</v>
      </c>
      <c r="G459">
        <v>0</v>
      </c>
      <c r="H459">
        <v>359.04085500000002</v>
      </c>
      <c r="I459" t="s">
        <v>14</v>
      </c>
      <c r="J459" t="s">
        <v>14</v>
      </c>
      <c r="K459" t="s">
        <v>14</v>
      </c>
      <c r="L459">
        <v>5930068</v>
      </c>
      <c r="M459">
        <v>6074323</v>
      </c>
      <c r="N459">
        <v>6978393</v>
      </c>
    </row>
    <row r="460" spans="1:14" x14ac:dyDescent="0.25">
      <c r="A460">
        <v>17</v>
      </c>
      <c r="B460">
        <v>12</v>
      </c>
      <c r="C460">
        <v>0</v>
      </c>
      <c r="D460">
        <v>10</v>
      </c>
      <c r="E460">
        <v>0</v>
      </c>
      <c r="F460">
        <v>0</v>
      </c>
      <c r="G460">
        <v>0</v>
      </c>
      <c r="H460">
        <v>375.03576959999998</v>
      </c>
      <c r="I460">
        <v>2137938</v>
      </c>
      <c r="J460">
        <v>3776482</v>
      </c>
      <c r="K460">
        <v>3768736</v>
      </c>
      <c r="L460">
        <v>9332697</v>
      </c>
      <c r="M460">
        <v>8816924</v>
      </c>
      <c r="N460">
        <v>9373183</v>
      </c>
    </row>
    <row r="461" spans="1:14" x14ac:dyDescent="0.25">
      <c r="A461">
        <v>17</v>
      </c>
      <c r="B461">
        <v>12</v>
      </c>
      <c r="C461">
        <v>0</v>
      </c>
      <c r="D461">
        <v>11</v>
      </c>
      <c r="E461">
        <v>0</v>
      </c>
      <c r="F461">
        <v>0</v>
      </c>
      <c r="G461">
        <v>0</v>
      </c>
      <c r="H461">
        <v>391.0306842</v>
      </c>
      <c r="I461">
        <v>2260564</v>
      </c>
      <c r="J461">
        <v>3393749</v>
      </c>
      <c r="K461">
        <v>4360527</v>
      </c>
      <c r="L461">
        <v>9161761</v>
      </c>
      <c r="M461">
        <v>8361942</v>
      </c>
      <c r="N461">
        <v>8168839</v>
      </c>
    </row>
    <row r="462" spans="1:14" x14ac:dyDescent="0.25">
      <c r="A462">
        <v>17</v>
      </c>
      <c r="B462">
        <v>12</v>
      </c>
      <c r="C462">
        <v>0</v>
      </c>
      <c r="D462">
        <v>12</v>
      </c>
      <c r="E462">
        <v>0</v>
      </c>
      <c r="F462">
        <v>0</v>
      </c>
      <c r="G462">
        <v>0</v>
      </c>
      <c r="H462">
        <v>407.02559880000001</v>
      </c>
      <c r="I462">
        <v>2583012</v>
      </c>
      <c r="J462">
        <v>4043286</v>
      </c>
      <c r="K462">
        <v>3912168</v>
      </c>
      <c r="L462">
        <v>7087963</v>
      </c>
      <c r="M462">
        <v>6920376</v>
      </c>
      <c r="N462">
        <v>6823464</v>
      </c>
    </row>
    <row r="463" spans="1:14" x14ac:dyDescent="0.25">
      <c r="A463">
        <v>17</v>
      </c>
      <c r="B463">
        <v>12</v>
      </c>
      <c r="C463">
        <v>0</v>
      </c>
      <c r="D463">
        <v>13</v>
      </c>
      <c r="E463">
        <v>0</v>
      </c>
      <c r="F463">
        <v>0</v>
      </c>
      <c r="G463">
        <v>0</v>
      </c>
      <c r="H463">
        <v>423.02051340000003</v>
      </c>
      <c r="I463">
        <v>1831045</v>
      </c>
      <c r="J463">
        <v>2745826</v>
      </c>
      <c r="K463">
        <v>2780145</v>
      </c>
      <c r="L463">
        <v>3300150</v>
      </c>
      <c r="M463">
        <v>3147390</v>
      </c>
      <c r="N463">
        <v>3165806</v>
      </c>
    </row>
    <row r="464" spans="1:14" x14ac:dyDescent="0.25">
      <c r="A464">
        <v>17</v>
      </c>
      <c r="B464">
        <v>14</v>
      </c>
      <c r="C464">
        <v>0</v>
      </c>
      <c r="D464">
        <v>7</v>
      </c>
      <c r="E464">
        <v>0</v>
      </c>
      <c r="F464">
        <v>0</v>
      </c>
      <c r="G464">
        <v>0</v>
      </c>
      <c r="H464">
        <v>329.06667579999998</v>
      </c>
      <c r="I464" t="s">
        <v>14</v>
      </c>
      <c r="J464" t="s">
        <v>14</v>
      </c>
      <c r="K464" t="s">
        <v>14</v>
      </c>
      <c r="L464">
        <v>2292286</v>
      </c>
      <c r="M464">
        <v>2372140</v>
      </c>
      <c r="N464">
        <v>2556495</v>
      </c>
    </row>
    <row r="465" spans="1:14" x14ac:dyDescent="0.25">
      <c r="A465">
        <v>17</v>
      </c>
      <c r="B465">
        <v>14</v>
      </c>
      <c r="C465">
        <v>0</v>
      </c>
      <c r="D465">
        <v>8</v>
      </c>
      <c r="E465">
        <v>0</v>
      </c>
      <c r="F465">
        <v>0</v>
      </c>
      <c r="G465">
        <v>0</v>
      </c>
      <c r="H465">
        <v>345.0615904</v>
      </c>
      <c r="I465">
        <v>1484535</v>
      </c>
      <c r="J465">
        <v>2602289</v>
      </c>
      <c r="K465">
        <v>2488380</v>
      </c>
      <c r="L465">
        <v>5665206</v>
      </c>
      <c r="M465">
        <v>5008691</v>
      </c>
      <c r="N465">
        <v>5743480</v>
      </c>
    </row>
    <row r="466" spans="1:14" x14ac:dyDescent="0.25">
      <c r="A466">
        <v>17</v>
      </c>
      <c r="B466">
        <v>14</v>
      </c>
      <c r="C466">
        <v>0</v>
      </c>
      <c r="D466">
        <v>9</v>
      </c>
      <c r="E466">
        <v>0</v>
      </c>
      <c r="F466">
        <v>0</v>
      </c>
      <c r="G466">
        <v>0</v>
      </c>
      <c r="H466">
        <v>361.05650500000002</v>
      </c>
      <c r="I466">
        <v>2615666</v>
      </c>
      <c r="J466">
        <v>4135508</v>
      </c>
      <c r="K466">
        <v>4134218</v>
      </c>
      <c r="L466">
        <v>9651013</v>
      </c>
      <c r="M466">
        <v>9353736</v>
      </c>
      <c r="N466">
        <v>10311101</v>
      </c>
    </row>
    <row r="467" spans="1:14" x14ac:dyDescent="0.25">
      <c r="A467">
        <v>17</v>
      </c>
      <c r="B467">
        <v>14</v>
      </c>
      <c r="C467">
        <v>0</v>
      </c>
      <c r="D467">
        <v>10</v>
      </c>
      <c r="E467">
        <v>0</v>
      </c>
      <c r="F467">
        <v>0</v>
      </c>
      <c r="G467">
        <v>0</v>
      </c>
      <c r="H467">
        <v>377.05141959999997</v>
      </c>
      <c r="I467">
        <v>4059002</v>
      </c>
      <c r="J467">
        <v>6514249</v>
      </c>
      <c r="K467">
        <v>6490075</v>
      </c>
      <c r="L467">
        <v>12516020</v>
      </c>
      <c r="M467">
        <v>12456749</v>
      </c>
      <c r="N467">
        <v>12535861</v>
      </c>
    </row>
    <row r="468" spans="1:14" x14ac:dyDescent="0.25">
      <c r="A468">
        <v>17</v>
      </c>
      <c r="B468">
        <v>14</v>
      </c>
      <c r="C468">
        <v>0</v>
      </c>
      <c r="D468">
        <v>11</v>
      </c>
      <c r="E468">
        <v>0</v>
      </c>
      <c r="F468">
        <v>0</v>
      </c>
      <c r="G468">
        <v>0</v>
      </c>
      <c r="H468">
        <v>393.04633419999999</v>
      </c>
      <c r="I468">
        <v>4301255</v>
      </c>
      <c r="J468">
        <v>7102084</v>
      </c>
      <c r="K468">
        <v>7174878</v>
      </c>
      <c r="L468">
        <v>13633065</v>
      </c>
      <c r="M468">
        <v>12024152</v>
      </c>
      <c r="N468">
        <v>12396307</v>
      </c>
    </row>
    <row r="469" spans="1:14" x14ac:dyDescent="0.25">
      <c r="A469">
        <v>17</v>
      </c>
      <c r="B469">
        <v>14</v>
      </c>
      <c r="C469">
        <v>0</v>
      </c>
      <c r="D469">
        <v>12</v>
      </c>
      <c r="E469">
        <v>0</v>
      </c>
      <c r="F469">
        <v>0</v>
      </c>
      <c r="G469">
        <v>0</v>
      </c>
      <c r="H469">
        <v>409.04124880000001</v>
      </c>
      <c r="I469">
        <v>5262373</v>
      </c>
      <c r="J469">
        <v>6991495</v>
      </c>
      <c r="K469">
        <v>7160404</v>
      </c>
      <c r="L469">
        <v>9783269</v>
      </c>
      <c r="M469">
        <v>9441611</v>
      </c>
      <c r="N469">
        <v>9121435</v>
      </c>
    </row>
    <row r="470" spans="1:14" x14ac:dyDescent="0.25">
      <c r="A470">
        <v>17</v>
      </c>
      <c r="B470">
        <v>14</v>
      </c>
      <c r="C470">
        <v>0</v>
      </c>
      <c r="D470">
        <v>13</v>
      </c>
      <c r="E470">
        <v>0</v>
      </c>
      <c r="F470">
        <v>0</v>
      </c>
      <c r="G470">
        <v>0</v>
      </c>
      <c r="H470">
        <v>425.03616340000002</v>
      </c>
      <c r="I470">
        <v>3673576</v>
      </c>
      <c r="J470">
        <v>4526428</v>
      </c>
      <c r="K470">
        <v>4904322</v>
      </c>
      <c r="L470">
        <v>4798106</v>
      </c>
      <c r="M470">
        <v>4604503</v>
      </c>
      <c r="N470">
        <v>4612614</v>
      </c>
    </row>
    <row r="471" spans="1:14" x14ac:dyDescent="0.25">
      <c r="A471">
        <v>17</v>
      </c>
      <c r="B471">
        <v>14</v>
      </c>
      <c r="C471">
        <v>0</v>
      </c>
      <c r="D471">
        <v>14</v>
      </c>
      <c r="E471">
        <v>0</v>
      </c>
      <c r="F471">
        <v>0</v>
      </c>
      <c r="G471">
        <v>0</v>
      </c>
      <c r="H471">
        <v>441.03107799999998</v>
      </c>
      <c r="I471">
        <v>2058095</v>
      </c>
      <c r="J471">
        <v>2150161</v>
      </c>
      <c r="K471">
        <v>2401366</v>
      </c>
      <c r="L471">
        <v>1782354</v>
      </c>
      <c r="M471">
        <v>1736045</v>
      </c>
      <c r="N471">
        <v>1638087</v>
      </c>
    </row>
    <row r="472" spans="1:14" x14ac:dyDescent="0.25">
      <c r="A472">
        <v>17</v>
      </c>
      <c r="B472">
        <v>15</v>
      </c>
      <c r="C472">
        <v>1</v>
      </c>
      <c r="D472">
        <v>8</v>
      </c>
      <c r="E472">
        <v>0</v>
      </c>
      <c r="F472">
        <v>0</v>
      </c>
      <c r="G472">
        <v>0</v>
      </c>
      <c r="H472">
        <v>360.07248939999999</v>
      </c>
      <c r="I472" t="s">
        <v>14</v>
      </c>
      <c r="J472" t="s">
        <v>14</v>
      </c>
      <c r="K472" t="s">
        <v>14</v>
      </c>
      <c r="L472">
        <v>1628373</v>
      </c>
      <c r="M472">
        <v>1664756</v>
      </c>
      <c r="N472">
        <v>1743250</v>
      </c>
    </row>
    <row r="473" spans="1:14" x14ac:dyDescent="0.25">
      <c r="A473">
        <v>17</v>
      </c>
      <c r="B473">
        <v>15</v>
      </c>
      <c r="C473">
        <v>1</v>
      </c>
      <c r="D473">
        <v>9</v>
      </c>
      <c r="E473">
        <v>0</v>
      </c>
      <c r="F473">
        <v>0</v>
      </c>
      <c r="G473">
        <v>0</v>
      </c>
      <c r="H473">
        <v>376.06740400000001</v>
      </c>
      <c r="I473" t="s">
        <v>14</v>
      </c>
      <c r="J473" t="s">
        <v>14</v>
      </c>
      <c r="K473" t="s">
        <v>14</v>
      </c>
      <c r="L473">
        <v>1878865</v>
      </c>
      <c r="M473">
        <v>1874988</v>
      </c>
      <c r="N473">
        <v>2118946</v>
      </c>
    </row>
    <row r="474" spans="1:14" x14ac:dyDescent="0.25">
      <c r="A474">
        <v>17</v>
      </c>
      <c r="B474">
        <v>15</v>
      </c>
      <c r="C474">
        <v>1</v>
      </c>
      <c r="D474">
        <v>10</v>
      </c>
      <c r="E474">
        <v>0</v>
      </c>
      <c r="F474">
        <v>0</v>
      </c>
      <c r="G474">
        <v>0</v>
      </c>
      <c r="H474">
        <v>392.06231860000003</v>
      </c>
      <c r="I474" t="s">
        <v>14</v>
      </c>
      <c r="J474" t="s">
        <v>14</v>
      </c>
      <c r="K474" t="s">
        <v>14</v>
      </c>
      <c r="L474">
        <v>2052400</v>
      </c>
      <c r="M474">
        <v>2069662</v>
      </c>
      <c r="N474">
        <v>2014037</v>
      </c>
    </row>
    <row r="475" spans="1:14" x14ac:dyDescent="0.25">
      <c r="A475">
        <v>17</v>
      </c>
      <c r="B475">
        <v>16</v>
      </c>
      <c r="C475">
        <v>0</v>
      </c>
      <c r="D475">
        <v>6</v>
      </c>
      <c r="E475">
        <v>0</v>
      </c>
      <c r="F475">
        <v>0</v>
      </c>
      <c r="G475">
        <v>0</v>
      </c>
      <c r="H475">
        <v>315.08741120000002</v>
      </c>
      <c r="I475" t="s">
        <v>14</v>
      </c>
      <c r="J475" t="s">
        <v>14</v>
      </c>
      <c r="K475" t="s">
        <v>14</v>
      </c>
      <c r="L475">
        <v>1995272</v>
      </c>
      <c r="M475">
        <v>1508278</v>
      </c>
      <c r="N475">
        <v>2007731</v>
      </c>
    </row>
    <row r="476" spans="1:14" x14ac:dyDescent="0.25">
      <c r="A476">
        <v>17</v>
      </c>
      <c r="B476">
        <v>16</v>
      </c>
      <c r="C476">
        <v>0</v>
      </c>
      <c r="D476">
        <v>7</v>
      </c>
      <c r="E476">
        <v>0</v>
      </c>
      <c r="F476">
        <v>0</v>
      </c>
      <c r="G476">
        <v>0</v>
      </c>
      <c r="H476">
        <v>331.08232579999998</v>
      </c>
      <c r="I476" t="s">
        <v>14</v>
      </c>
      <c r="J476" t="s">
        <v>14</v>
      </c>
      <c r="K476" t="s">
        <v>14</v>
      </c>
      <c r="L476">
        <v>4435422</v>
      </c>
      <c r="M476">
        <v>4480199</v>
      </c>
      <c r="N476">
        <v>4971017</v>
      </c>
    </row>
    <row r="477" spans="1:14" x14ac:dyDescent="0.25">
      <c r="A477">
        <v>17</v>
      </c>
      <c r="B477">
        <v>16</v>
      </c>
      <c r="C477">
        <v>0</v>
      </c>
      <c r="D477">
        <v>8</v>
      </c>
      <c r="E477">
        <v>0</v>
      </c>
      <c r="F477">
        <v>0</v>
      </c>
      <c r="G477">
        <v>0</v>
      </c>
      <c r="H477">
        <v>347.07724039999999</v>
      </c>
      <c r="I477">
        <v>2396157</v>
      </c>
      <c r="J477">
        <v>4277607</v>
      </c>
      <c r="K477">
        <v>3583320</v>
      </c>
      <c r="L477">
        <v>7952416</v>
      </c>
      <c r="M477">
        <v>7292721</v>
      </c>
      <c r="N477">
        <v>7432610</v>
      </c>
    </row>
    <row r="478" spans="1:14" x14ac:dyDescent="0.25">
      <c r="A478">
        <v>17</v>
      </c>
      <c r="B478">
        <v>16</v>
      </c>
      <c r="C478">
        <v>0</v>
      </c>
      <c r="D478">
        <v>9</v>
      </c>
      <c r="E478">
        <v>0</v>
      </c>
      <c r="F478">
        <v>0</v>
      </c>
      <c r="G478">
        <v>0</v>
      </c>
      <c r="H478">
        <v>363.07215500000001</v>
      </c>
      <c r="I478">
        <v>4369350</v>
      </c>
      <c r="J478">
        <v>6589668</v>
      </c>
      <c r="K478">
        <v>6768559</v>
      </c>
      <c r="L478">
        <v>13903422</v>
      </c>
      <c r="M478">
        <v>13462590</v>
      </c>
      <c r="N478">
        <v>13746210</v>
      </c>
    </row>
    <row r="479" spans="1:14" x14ac:dyDescent="0.25">
      <c r="A479">
        <v>17</v>
      </c>
      <c r="B479">
        <v>16</v>
      </c>
      <c r="C479">
        <v>0</v>
      </c>
      <c r="D479">
        <v>10</v>
      </c>
      <c r="E479">
        <v>0</v>
      </c>
      <c r="F479">
        <v>0</v>
      </c>
      <c r="G479">
        <v>0</v>
      </c>
      <c r="H479">
        <v>379.06706960000002</v>
      </c>
      <c r="I479">
        <v>6514066</v>
      </c>
      <c r="J479">
        <v>8982689</v>
      </c>
      <c r="K479">
        <v>9651719</v>
      </c>
      <c r="L479">
        <v>15893886</v>
      </c>
      <c r="M479">
        <v>15449393</v>
      </c>
      <c r="N479">
        <v>15544923</v>
      </c>
    </row>
    <row r="480" spans="1:14" x14ac:dyDescent="0.25">
      <c r="A480">
        <v>17</v>
      </c>
      <c r="B480">
        <v>16</v>
      </c>
      <c r="C480">
        <v>0</v>
      </c>
      <c r="D480">
        <v>11</v>
      </c>
      <c r="E480">
        <v>0</v>
      </c>
      <c r="F480">
        <v>0</v>
      </c>
      <c r="G480">
        <v>0</v>
      </c>
      <c r="H480">
        <v>395.06198419999998</v>
      </c>
      <c r="I480">
        <v>6866714</v>
      </c>
      <c r="J480">
        <v>10096657</v>
      </c>
      <c r="K480">
        <v>10929229</v>
      </c>
      <c r="L480">
        <v>15349770</v>
      </c>
      <c r="M480">
        <v>14977728</v>
      </c>
      <c r="N480">
        <v>14430336</v>
      </c>
    </row>
    <row r="481" spans="1:14" x14ac:dyDescent="0.25">
      <c r="A481">
        <v>17</v>
      </c>
      <c r="B481">
        <v>16</v>
      </c>
      <c r="C481">
        <v>0</v>
      </c>
      <c r="D481">
        <v>12</v>
      </c>
      <c r="E481">
        <v>0</v>
      </c>
      <c r="F481">
        <v>0</v>
      </c>
      <c r="G481">
        <v>0</v>
      </c>
      <c r="H481">
        <v>411.0568988</v>
      </c>
      <c r="I481">
        <v>7154755</v>
      </c>
      <c r="J481">
        <v>9068241</v>
      </c>
      <c r="K481">
        <v>10650269</v>
      </c>
      <c r="L481">
        <v>10260545</v>
      </c>
      <c r="M481">
        <v>9685441</v>
      </c>
      <c r="N481">
        <v>9535211</v>
      </c>
    </row>
    <row r="482" spans="1:14" x14ac:dyDescent="0.25">
      <c r="A482">
        <v>17</v>
      </c>
      <c r="B482">
        <v>16</v>
      </c>
      <c r="C482">
        <v>0</v>
      </c>
      <c r="D482">
        <v>13</v>
      </c>
      <c r="E482">
        <v>0</v>
      </c>
      <c r="F482">
        <v>0</v>
      </c>
      <c r="G482">
        <v>0</v>
      </c>
      <c r="H482">
        <v>427.05181340000001</v>
      </c>
      <c r="I482">
        <v>5486906</v>
      </c>
      <c r="J482">
        <v>6042818</v>
      </c>
      <c r="K482">
        <v>6666498</v>
      </c>
      <c r="L482">
        <v>5577191</v>
      </c>
      <c r="M482">
        <v>4827680</v>
      </c>
      <c r="N482">
        <v>4942218</v>
      </c>
    </row>
    <row r="483" spans="1:14" x14ac:dyDescent="0.25">
      <c r="A483">
        <v>17</v>
      </c>
      <c r="B483">
        <v>16</v>
      </c>
      <c r="C483">
        <v>0</v>
      </c>
      <c r="D483">
        <v>14</v>
      </c>
      <c r="E483">
        <v>0</v>
      </c>
      <c r="F483">
        <v>0</v>
      </c>
      <c r="G483">
        <v>0</v>
      </c>
      <c r="H483">
        <v>443.04672799999997</v>
      </c>
      <c r="I483">
        <v>3171983</v>
      </c>
      <c r="J483">
        <v>3144227</v>
      </c>
      <c r="K483">
        <v>3858840</v>
      </c>
      <c r="L483">
        <v>1883713</v>
      </c>
      <c r="M483">
        <v>2368240</v>
      </c>
      <c r="N483">
        <v>2007034</v>
      </c>
    </row>
    <row r="484" spans="1:14" x14ac:dyDescent="0.25">
      <c r="A484">
        <v>17</v>
      </c>
      <c r="B484">
        <v>17</v>
      </c>
      <c r="C484">
        <v>1</v>
      </c>
      <c r="D484">
        <v>9</v>
      </c>
      <c r="E484">
        <v>0</v>
      </c>
      <c r="F484">
        <v>0</v>
      </c>
      <c r="G484">
        <v>0</v>
      </c>
      <c r="H484">
        <v>378.083054</v>
      </c>
      <c r="I484" t="s">
        <v>14</v>
      </c>
      <c r="J484" t="s">
        <v>14</v>
      </c>
      <c r="K484" t="s">
        <v>14</v>
      </c>
      <c r="L484">
        <v>2271780</v>
      </c>
      <c r="M484">
        <v>2498103</v>
      </c>
      <c r="N484">
        <v>2177360</v>
      </c>
    </row>
    <row r="485" spans="1:14" x14ac:dyDescent="0.25">
      <c r="A485">
        <v>17</v>
      </c>
      <c r="B485">
        <v>17</v>
      </c>
      <c r="C485">
        <v>1</v>
      </c>
      <c r="D485">
        <v>10</v>
      </c>
      <c r="E485">
        <v>0</v>
      </c>
      <c r="F485">
        <v>0</v>
      </c>
      <c r="G485">
        <v>0</v>
      </c>
      <c r="H485">
        <v>394.07796860000002</v>
      </c>
      <c r="I485" t="s">
        <v>14</v>
      </c>
      <c r="J485" t="s">
        <v>14</v>
      </c>
      <c r="K485" t="s">
        <v>14</v>
      </c>
      <c r="L485">
        <v>2468132</v>
      </c>
      <c r="M485">
        <v>1887251</v>
      </c>
      <c r="N485">
        <v>1770706</v>
      </c>
    </row>
    <row r="486" spans="1:14" x14ac:dyDescent="0.25">
      <c r="A486">
        <v>17</v>
      </c>
      <c r="B486">
        <v>18</v>
      </c>
      <c r="C486">
        <v>0</v>
      </c>
      <c r="D486">
        <v>6</v>
      </c>
      <c r="E486">
        <v>0</v>
      </c>
      <c r="F486">
        <v>0</v>
      </c>
      <c r="G486">
        <v>0</v>
      </c>
      <c r="H486">
        <v>317.10306120000001</v>
      </c>
      <c r="I486" t="s">
        <v>14</v>
      </c>
      <c r="J486" t="s">
        <v>14</v>
      </c>
      <c r="K486" t="s">
        <v>14</v>
      </c>
      <c r="L486">
        <v>2102314</v>
      </c>
      <c r="M486">
        <v>2146695</v>
      </c>
      <c r="N486">
        <v>1692951</v>
      </c>
    </row>
    <row r="487" spans="1:14" x14ac:dyDescent="0.25">
      <c r="A487">
        <v>17</v>
      </c>
      <c r="B487">
        <v>18</v>
      </c>
      <c r="C487">
        <v>0</v>
      </c>
      <c r="D487">
        <v>7</v>
      </c>
      <c r="E487">
        <v>0</v>
      </c>
      <c r="F487">
        <v>0</v>
      </c>
      <c r="G487">
        <v>0</v>
      </c>
      <c r="H487">
        <v>333.09797579999997</v>
      </c>
      <c r="I487">
        <v>2539347</v>
      </c>
      <c r="J487">
        <v>3121054</v>
      </c>
      <c r="K487">
        <v>2573835</v>
      </c>
      <c r="L487">
        <v>4374420</v>
      </c>
      <c r="M487">
        <v>4679789</v>
      </c>
      <c r="N487">
        <v>4551631</v>
      </c>
    </row>
    <row r="488" spans="1:14" x14ac:dyDescent="0.25">
      <c r="A488">
        <v>17</v>
      </c>
      <c r="B488">
        <v>18</v>
      </c>
      <c r="C488">
        <v>0</v>
      </c>
      <c r="D488">
        <v>8</v>
      </c>
      <c r="E488">
        <v>0</v>
      </c>
      <c r="F488">
        <v>0</v>
      </c>
      <c r="G488">
        <v>0</v>
      </c>
      <c r="H488">
        <v>349.09289039999999</v>
      </c>
      <c r="I488">
        <v>4513813</v>
      </c>
      <c r="J488">
        <v>5574576</v>
      </c>
      <c r="K488">
        <v>5974916</v>
      </c>
      <c r="L488">
        <v>8469158</v>
      </c>
      <c r="M488">
        <v>9327931</v>
      </c>
      <c r="N488">
        <v>9172953</v>
      </c>
    </row>
    <row r="489" spans="1:14" x14ac:dyDescent="0.25">
      <c r="A489">
        <v>17</v>
      </c>
      <c r="B489">
        <v>18</v>
      </c>
      <c r="C489">
        <v>0</v>
      </c>
      <c r="D489">
        <v>9</v>
      </c>
      <c r="E489">
        <v>0</v>
      </c>
      <c r="F489">
        <v>0</v>
      </c>
      <c r="G489">
        <v>0</v>
      </c>
      <c r="H489">
        <v>365.087805</v>
      </c>
      <c r="I489">
        <v>7483931</v>
      </c>
      <c r="J489">
        <v>9398133</v>
      </c>
      <c r="K489">
        <v>9934356</v>
      </c>
      <c r="L489">
        <v>15237435</v>
      </c>
      <c r="M489">
        <v>14737012</v>
      </c>
      <c r="N489">
        <v>15921798</v>
      </c>
    </row>
    <row r="490" spans="1:14" x14ac:dyDescent="0.25">
      <c r="A490">
        <v>17</v>
      </c>
      <c r="B490">
        <v>18</v>
      </c>
      <c r="C490">
        <v>0</v>
      </c>
      <c r="D490">
        <v>10</v>
      </c>
      <c r="E490">
        <v>0</v>
      </c>
      <c r="F490">
        <v>0</v>
      </c>
      <c r="G490">
        <v>0</v>
      </c>
      <c r="H490">
        <v>381.08271960000002</v>
      </c>
      <c r="I490">
        <v>10118042</v>
      </c>
      <c r="J490">
        <v>11363048</v>
      </c>
      <c r="K490">
        <v>12113954</v>
      </c>
      <c r="L490">
        <v>17205302</v>
      </c>
      <c r="M490">
        <v>15929128</v>
      </c>
      <c r="N490">
        <v>16516209</v>
      </c>
    </row>
    <row r="491" spans="1:14" x14ac:dyDescent="0.25">
      <c r="A491">
        <v>17</v>
      </c>
      <c r="B491">
        <v>18</v>
      </c>
      <c r="C491">
        <v>0</v>
      </c>
      <c r="D491">
        <v>11</v>
      </c>
      <c r="E491">
        <v>0</v>
      </c>
      <c r="F491">
        <v>0</v>
      </c>
      <c r="G491">
        <v>0</v>
      </c>
      <c r="H491">
        <v>397.07763419999998</v>
      </c>
      <c r="I491">
        <v>10166346</v>
      </c>
      <c r="J491">
        <v>11825530</v>
      </c>
      <c r="K491">
        <v>13544860</v>
      </c>
      <c r="L491">
        <v>15321535</v>
      </c>
      <c r="M491">
        <v>14404622</v>
      </c>
      <c r="N491">
        <v>13717965</v>
      </c>
    </row>
    <row r="492" spans="1:14" x14ac:dyDescent="0.25">
      <c r="A492">
        <v>17</v>
      </c>
      <c r="B492">
        <v>18</v>
      </c>
      <c r="C492">
        <v>0</v>
      </c>
      <c r="D492">
        <v>12</v>
      </c>
      <c r="E492">
        <v>0</v>
      </c>
      <c r="F492">
        <v>0</v>
      </c>
      <c r="G492">
        <v>0</v>
      </c>
      <c r="H492">
        <v>413.07254879999999</v>
      </c>
      <c r="I492">
        <v>9282622</v>
      </c>
      <c r="J492">
        <v>9424630</v>
      </c>
      <c r="K492">
        <v>10777284</v>
      </c>
      <c r="L492">
        <v>9474160</v>
      </c>
      <c r="M492">
        <v>8483356</v>
      </c>
      <c r="N492">
        <v>8032027</v>
      </c>
    </row>
    <row r="493" spans="1:14" x14ac:dyDescent="0.25">
      <c r="A493">
        <v>17</v>
      </c>
      <c r="B493">
        <v>18</v>
      </c>
      <c r="C493">
        <v>0</v>
      </c>
      <c r="D493">
        <v>13</v>
      </c>
      <c r="E493">
        <v>0</v>
      </c>
      <c r="F493">
        <v>0</v>
      </c>
      <c r="G493">
        <v>0</v>
      </c>
      <c r="H493">
        <v>429.06746340000001</v>
      </c>
      <c r="I493">
        <v>7125117</v>
      </c>
      <c r="J493">
        <v>6316053</v>
      </c>
      <c r="K493">
        <v>7415922</v>
      </c>
      <c r="L493">
        <v>4537629</v>
      </c>
      <c r="M493">
        <v>4338138</v>
      </c>
      <c r="N493">
        <v>4211966</v>
      </c>
    </row>
    <row r="494" spans="1:14" x14ac:dyDescent="0.25">
      <c r="A494">
        <v>17</v>
      </c>
      <c r="B494">
        <v>18</v>
      </c>
      <c r="C494">
        <v>0</v>
      </c>
      <c r="D494">
        <v>14</v>
      </c>
      <c r="E494">
        <v>0</v>
      </c>
      <c r="F494">
        <v>0</v>
      </c>
      <c r="G494">
        <v>0</v>
      </c>
      <c r="H494">
        <v>445.06237800000002</v>
      </c>
      <c r="I494">
        <v>4359603</v>
      </c>
      <c r="J494">
        <v>3380531</v>
      </c>
      <c r="K494">
        <v>4324059</v>
      </c>
      <c r="L494" t="s">
        <v>14</v>
      </c>
      <c r="M494" t="s">
        <v>14</v>
      </c>
      <c r="N494" t="s">
        <v>14</v>
      </c>
    </row>
    <row r="495" spans="1:14" x14ac:dyDescent="0.25">
      <c r="A495">
        <v>17</v>
      </c>
      <c r="B495">
        <v>18</v>
      </c>
      <c r="C495">
        <v>0</v>
      </c>
      <c r="D495">
        <v>15</v>
      </c>
      <c r="E495">
        <v>0</v>
      </c>
      <c r="F495">
        <v>0</v>
      </c>
      <c r="G495">
        <v>0</v>
      </c>
      <c r="H495">
        <v>461.05729259999998</v>
      </c>
      <c r="I495">
        <v>1836707</v>
      </c>
      <c r="J495">
        <v>1569471</v>
      </c>
      <c r="K495">
        <v>1685574</v>
      </c>
      <c r="L495" t="s">
        <v>14</v>
      </c>
      <c r="M495" t="s">
        <v>14</v>
      </c>
      <c r="N495" t="s">
        <v>14</v>
      </c>
    </row>
    <row r="496" spans="1:14" x14ac:dyDescent="0.25">
      <c r="A496">
        <v>17</v>
      </c>
      <c r="B496">
        <v>19</v>
      </c>
      <c r="C496">
        <v>1</v>
      </c>
      <c r="D496">
        <v>8</v>
      </c>
      <c r="E496">
        <v>0</v>
      </c>
      <c r="F496">
        <v>0</v>
      </c>
      <c r="G496">
        <v>0</v>
      </c>
      <c r="H496">
        <v>364.10378939999998</v>
      </c>
      <c r="I496" t="s">
        <v>14</v>
      </c>
      <c r="J496" t="s">
        <v>14</v>
      </c>
      <c r="K496" t="s">
        <v>14</v>
      </c>
      <c r="L496">
        <v>1648069</v>
      </c>
      <c r="M496">
        <v>1688416</v>
      </c>
      <c r="N496">
        <v>1672795</v>
      </c>
    </row>
    <row r="497" spans="1:14" x14ac:dyDescent="0.25">
      <c r="A497">
        <v>17</v>
      </c>
      <c r="B497">
        <v>19</v>
      </c>
      <c r="C497">
        <v>1</v>
      </c>
      <c r="D497">
        <v>9</v>
      </c>
      <c r="E497">
        <v>0</v>
      </c>
      <c r="F497">
        <v>0</v>
      </c>
      <c r="G497">
        <v>0</v>
      </c>
      <c r="H497">
        <v>380.098704</v>
      </c>
      <c r="I497" t="s">
        <v>14</v>
      </c>
      <c r="J497" t="s">
        <v>14</v>
      </c>
      <c r="K497" t="s">
        <v>14</v>
      </c>
      <c r="L497">
        <v>2595557</v>
      </c>
      <c r="M497">
        <v>2111540</v>
      </c>
      <c r="N497">
        <v>1904495</v>
      </c>
    </row>
    <row r="498" spans="1:14" x14ac:dyDescent="0.25">
      <c r="A498">
        <v>17</v>
      </c>
      <c r="B498">
        <v>19</v>
      </c>
      <c r="C498">
        <v>1</v>
      </c>
      <c r="D498">
        <v>10</v>
      </c>
      <c r="E498">
        <v>0</v>
      </c>
      <c r="F498">
        <v>0</v>
      </c>
      <c r="G498">
        <v>0</v>
      </c>
      <c r="H498">
        <v>396.09361860000001</v>
      </c>
      <c r="I498" t="s">
        <v>14</v>
      </c>
      <c r="J498" t="s">
        <v>14</v>
      </c>
      <c r="K498" t="s">
        <v>14</v>
      </c>
      <c r="L498">
        <v>1887983</v>
      </c>
      <c r="M498">
        <v>2498414</v>
      </c>
      <c r="N498">
        <v>1765167</v>
      </c>
    </row>
    <row r="499" spans="1:14" x14ac:dyDescent="0.25">
      <c r="A499">
        <v>17</v>
      </c>
      <c r="B499">
        <v>20</v>
      </c>
      <c r="C499">
        <v>0</v>
      </c>
      <c r="D499">
        <v>6</v>
      </c>
      <c r="E499">
        <v>0</v>
      </c>
      <c r="F499">
        <v>0</v>
      </c>
      <c r="G499">
        <v>0</v>
      </c>
      <c r="H499">
        <v>319.11871120000001</v>
      </c>
      <c r="I499">
        <v>1869961</v>
      </c>
      <c r="J499">
        <v>2100995</v>
      </c>
      <c r="K499">
        <v>2175109</v>
      </c>
      <c r="L499">
        <v>2352987</v>
      </c>
      <c r="M499">
        <v>2824163</v>
      </c>
      <c r="N499">
        <v>2516615</v>
      </c>
    </row>
    <row r="500" spans="1:14" x14ac:dyDescent="0.25">
      <c r="A500">
        <v>17</v>
      </c>
      <c r="B500">
        <v>20</v>
      </c>
      <c r="C500">
        <v>0</v>
      </c>
      <c r="D500">
        <v>7</v>
      </c>
      <c r="E500">
        <v>0</v>
      </c>
      <c r="F500">
        <v>0</v>
      </c>
      <c r="G500">
        <v>0</v>
      </c>
      <c r="H500">
        <v>335.11362580000002</v>
      </c>
      <c r="I500">
        <v>4470518</v>
      </c>
      <c r="J500">
        <v>4570468</v>
      </c>
      <c r="K500">
        <v>4509128</v>
      </c>
      <c r="L500">
        <v>5650273</v>
      </c>
      <c r="M500">
        <v>5878815</v>
      </c>
      <c r="N500">
        <v>5714340</v>
      </c>
    </row>
    <row r="501" spans="1:14" x14ac:dyDescent="0.25">
      <c r="A501">
        <v>17</v>
      </c>
      <c r="B501">
        <v>20</v>
      </c>
      <c r="C501">
        <v>0</v>
      </c>
      <c r="D501">
        <v>8</v>
      </c>
      <c r="E501">
        <v>0</v>
      </c>
      <c r="F501">
        <v>0</v>
      </c>
      <c r="G501">
        <v>0</v>
      </c>
      <c r="H501">
        <v>351.10854039999998</v>
      </c>
      <c r="I501">
        <v>8874556</v>
      </c>
      <c r="J501">
        <v>9010698</v>
      </c>
      <c r="K501">
        <v>9125310</v>
      </c>
      <c r="L501">
        <v>10177861</v>
      </c>
      <c r="M501">
        <v>10084177</v>
      </c>
      <c r="N501">
        <v>10506781</v>
      </c>
    </row>
    <row r="502" spans="1:14" x14ac:dyDescent="0.25">
      <c r="A502">
        <v>17</v>
      </c>
      <c r="B502">
        <v>20</v>
      </c>
      <c r="C502">
        <v>0</v>
      </c>
      <c r="D502">
        <v>9</v>
      </c>
      <c r="E502">
        <v>0</v>
      </c>
      <c r="F502">
        <v>0</v>
      </c>
      <c r="G502">
        <v>0</v>
      </c>
      <c r="H502">
        <v>367.103455</v>
      </c>
      <c r="I502">
        <v>12362861</v>
      </c>
      <c r="J502">
        <v>13003270</v>
      </c>
      <c r="K502">
        <v>14002296</v>
      </c>
      <c r="L502">
        <v>15402041</v>
      </c>
      <c r="M502">
        <v>14893223</v>
      </c>
      <c r="N502">
        <v>15684839</v>
      </c>
    </row>
    <row r="503" spans="1:14" x14ac:dyDescent="0.25">
      <c r="A503">
        <v>17</v>
      </c>
      <c r="B503">
        <v>20</v>
      </c>
      <c r="C503">
        <v>0</v>
      </c>
      <c r="D503">
        <v>10</v>
      </c>
      <c r="E503">
        <v>0</v>
      </c>
      <c r="F503">
        <v>0</v>
      </c>
      <c r="G503">
        <v>0</v>
      </c>
      <c r="H503">
        <v>383.09836960000001</v>
      </c>
      <c r="I503">
        <v>15338893</v>
      </c>
      <c r="J503">
        <v>14083355</v>
      </c>
      <c r="K503">
        <v>15860267</v>
      </c>
      <c r="L503">
        <v>15690455</v>
      </c>
      <c r="M503">
        <v>14487823</v>
      </c>
      <c r="N503">
        <v>15443572</v>
      </c>
    </row>
    <row r="504" spans="1:14" x14ac:dyDescent="0.25">
      <c r="A504">
        <v>17</v>
      </c>
      <c r="B504">
        <v>20</v>
      </c>
      <c r="C504">
        <v>0</v>
      </c>
      <c r="D504">
        <v>11</v>
      </c>
      <c r="E504">
        <v>0</v>
      </c>
      <c r="F504">
        <v>0</v>
      </c>
      <c r="G504">
        <v>0</v>
      </c>
      <c r="H504">
        <v>399.09328420000003</v>
      </c>
      <c r="I504">
        <v>13070677</v>
      </c>
      <c r="J504">
        <v>13042364</v>
      </c>
      <c r="K504">
        <v>14724807</v>
      </c>
      <c r="L504">
        <v>12163911</v>
      </c>
      <c r="M504">
        <v>11593022</v>
      </c>
      <c r="N504">
        <v>11502329</v>
      </c>
    </row>
    <row r="505" spans="1:14" x14ac:dyDescent="0.25">
      <c r="A505">
        <v>17</v>
      </c>
      <c r="B505">
        <v>20</v>
      </c>
      <c r="C505">
        <v>0</v>
      </c>
      <c r="D505">
        <v>12</v>
      </c>
      <c r="E505">
        <v>0</v>
      </c>
      <c r="F505">
        <v>0</v>
      </c>
      <c r="G505">
        <v>0</v>
      </c>
      <c r="H505">
        <v>415.08819879999999</v>
      </c>
      <c r="I505">
        <v>9522202</v>
      </c>
      <c r="J505">
        <v>8795896</v>
      </c>
      <c r="K505">
        <v>10158797</v>
      </c>
      <c r="L505">
        <v>6754422</v>
      </c>
      <c r="M505">
        <v>6414940</v>
      </c>
      <c r="N505">
        <v>6156076</v>
      </c>
    </row>
    <row r="506" spans="1:14" x14ac:dyDescent="0.25">
      <c r="A506">
        <v>17</v>
      </c>
      <c r="B506">
        <v>20</v>
      </c>
      <c r="C506">
        <v>0</v>
      </c>
      <c r="D506">
        <v>13</v>
      </c>
      <c r="E506">
        <v>0</v>
      </c>
      <c r="F506">
        <v>0</v>
      </c>
      <c r="G506">
        <v>0</v>
      </c>
      <c r="H506">
        <v>431.0831134</v>
      </c>
      <c r="I506">
        <v>6268851</v>
      </c>
      <c r="J506">
        <v>5206872</v>
      </c>
      <c r="K506">
        <v>5871573</v>
      </c>
      <c r="L506">
        <v>3371073</v>
      </c>
      <c r="M506">
        <v>3061640</v>
      </c>
      <c r="N506">
        <v>2832482</v>
      </c>
    </row>
    <row r="507" spans="1:14" x14ac:dyDescent="0.25">
      <c r="A507">
        <v>17</v>
      </c>
      <c r="B507">
        <v>20</v>
      </c>
      <c r="C507">
        <v>0</v>
      </c>
      <c r="D507">
        <v>14</v>
      </c>
      <c r="E507">
        <v>0</v>
      </c>
      <c r="F507">
        <v>0</v>
      </c>
      <c r="G507">
        <v>0</v>
      </c>
      <c r="H507">
        <v>447.07802800000002</v>
      </c>
      <c r="I507">
        <v>3576030</v>
      </c>
      <c r="J507">
        <v>2978373</v>
      </c>
      <c r="K507">
        <v>3378722</v>
      </c>
      <c r="L507" t="s">
        <v>14</v>
      </c>
      <c r="M507" t="s">
        <v>14</v>
      </c>
      <c r="N507" t="s">
        <v>14</v>
      </c>
    </row>
    <row r="508" spans="1:14" x14ac:dyDescent="0.25">
      <c r="A508">
        <v>17</v>
      </c>
      <c r="B508">
        <v>21</v>
      </c>
      <c r="C508">
        <v>1</v>
      </c>
      <c r="D508">
        <v>9</v>
      </c>
      <c r="E508">
        <v>0</v>
      </c>
      <c r="F508">
        <v>0</v>
      </c>
      <c r="G508">
        <v>0</v>
      </c>
      <c r="H508">
        <v>382.11435399999999</v>
      </c>
      <c r="I508" t="s">
        <v>14</v>
      </c>
      <c r="J508" t="s">
        <v>14</v>
      </c>
      <c r="K508" t="s">
        <v>14</v>
      </c>
      <c r="L508">
        <v>1658257</v>
      </c>
      <c r="M508">
        <v>2010147</v>
      </c>
      <c r="N508">
        <v>1681019</v>
      </c>
    </row>
    <row r="509" spans="1:14" x14ac:dyDescent="0.25">
      <c r="A509">
        <v>17</v>
      </c>
      <c r="B509">
        <v>21</v>
      </c>
      <c r="C509">
        <v>1</v>
      </c>
      <c r="D509">
        <v>10</v>
      </c>
      <c r="E509">
        <v>0</v>
      </c>
      <c r="F509">
        <v>0</v>
      </c>
      <c r="G509">
        <v>0</v>
      </c>
      <c r="H509">
        <v>398.10926860000001</v>
      </c>
      <c r="I509">
        <v>1919447</v>
      </c>
      <c r="J509">
        <v>1701412</v>
      </c>
      <c r="K509">
        <v>1780793</v>
      </c>
      <c r="L509">
        <v>2858125</v>
      </c>
      <c r="M509">
        <v>2804397</v>
      </c>
      <c r="N509">
        <v>2357867</v>
      </c>
    </row>
    <row r="510" spans="1:14" x14ac:dyDescent="0.25">
      <c r="A510">
        <v>17</v>
      </c>
      <c r="B510">
        <v>21</v>
      </c>
      <c r="C510">
        <v>2</v>
      </c>
      <c r="D510">
        <v>7</v>
      </c>
      <c r="E510">
        <v>0</v>
      </c>
      <c r="F510">
        <v>1</v>
      </c>
      <c r="G510">
        <v>0</v>
      </c>
      <c r="H510">
        <v>395.10136030000001</v>
      </c>
      <c r="I510">
        <v>1843744</v>
      </c>
      <c r="J510">
        <v>3139608</v>
      </c>
      <c r="K510">
        <v>2131284</v>
      </c>
      <c r="L510" t="s">
        <v>14</v>
      </c>
      <c r="M510" t="s">
        <v>14</v>
      </c>
      <c r="N510" t="s">
        <v>14</v>
      </c>
    </row>
    <row r="511" spans="1:14" x14ac:dyDescent="0.25">
      <c r="A511">
        <v>17</v>
      </c>
      <c r="B511">
        <v>21</v>
      </c>
      <c r="C511">
        <v>3</v>
      </c>
      <c r="D511">
        <v>6</v>
      </c>
      <c r="E511">
        <v>0</v>
      </c>
      <c r="F511">
        <v>0</v>
      </c>
      <c r="G511">
        <v>0</v>
      </c>
      <c r="H511">
        <v>362.1357582</v>
      </c>
      <c r="I511" t="s">
        <v>14</v>
      </c>
      <c r="J511" t="s">
        <v>14</v>
      </c>
      <c r="K511" t="s">
        <v>14</v>
      </c>
      <c r="L511">
        <v>2021084</v>
      </c>
      <c r="M511">
        <v>1536311</v>
      </c>
      <c r="N511">
        <v>1654533</v>
      </c>
    </row>
    <row r="512" spans="1:14" x14ac:dyDescent="0.25">
      <c r="A512">
        <v>17</v>
      </c>
      <c r="B512">
        <v>22</v>
      </c>
      <c r="C512">
        <v>0</v>
      </c>
      <c r="D512">
        <v>6</v>
      </c>
      <c r="E512">
        <v>0</v>
      </c>
      <c r="F512">
        <v>0</v>
      </c>
      <c r="G512">
        <v>0</v>
      </c>
      <c r="H512">
        <v>321.1343612</v>
      </c>
      <c r="I512">
        <v>2943178</v>
      </c>
      <c r="J512">
        <v>3378271</v>
      </c>
      <c r="K512">
        <v>2986210</v>
      </c>
      <c r="L512">
        <v>3572892</v>
      </c>
      <c r="M512">
        <v>3684680</v>
      </c>
      <c r="N512">
        <v>3695618</v>
      </c>
    </row>
    <row r="513" spans="1:14" x14ac:dyDescent="0.25">
      <c r="A513">
        <v>17</v>
      </c>
      <c r="B513">
        <v>22</v>
      </c>
      <c r="C513">
        <v>0</v>
      </c>
      <c r="D513">
        <v>7</v>
      </c>
      <c r="E513">
        <v>0</v>
      </c>
      <c r="F513">
        <v>0</v>
      </c>
      <c r="G513">
        <v>0</v>
      </c>
      <c r="H513">
        <v>337.12927580000002</v>
      </c>
      <c r="I513">
        <v>6561960</v>
      </c>
      <c r="J513">
        <v>6915900</v>
      </c>
      <c r="K513">
        <v>7563155</v>
      </c>
      <c r="L513">
        <v>7008582</v>
      </c>
      <c r="M513">
        <v>8208861</v>
      </c>
      <c r="N513">
        <v>7652230</v>
      </c>
    </row>
    <row r="514" spans="1:14" x14ac:dyDescent="0.25">
      <c r="A514">
        <v>17</v>
      </c>
      <c r="B514">
        <v>22</v>
      </c>
      <c r="C514">
        <v>0</v>
      </c>
      <c r="D514">
        <v>8</v>
      </c>
      <c r="E514">
        <v>0</v>
      </c>
      <c r="F514">
        <v>0</v>
      </c>
      <c r="G514">
        <v>0</v>
      </c>
      <c r="H514">
        <v>353.12419039999997</v>
      </c>
      <c r="I514">
        <v>12864625</v>
      </c>
      <c r="J514">
        <v>11970675</v>
      </c>
      <c r="K514">
        <v>12638213</v>
      </c>
      <c r="L514">
        <v>10321915</v>
      </c>
      <c r="M514">
        <v>11071856</v>
      </c>
      <c r="N514">
        <v>10691691</v>
      </c>
    </row>
    <row r="515" spans="1:14" x14ac:dyDescent="0.25">
      <c r="A515">
        <v>17</v>
      </c>
      <c r="B515">
        <v>22</v>
      </c>
      <c r="C515">
        <v>0</v>
      </c>
      <c r="D515">
        <v>9</v>
      </c>
      <c r="E515">
        <v>0</v>
      </c>
      <c r="F515">
        <v>0</v>
      </c>
      <c r="G515">
        <v>0</v>
      </c>
      <c r="H515">
        <v>369.11910499999999</v>
      </c>
      <c r="I515">
        <v>19078843</v>
      </c>
      <c r="J515">
        <v>16385170</v>
      </c>
      <c r="K515">
        <v>18232022</v>
      </c>
      <c r="L515">
        <v>12861239</v>
      </c>
      <c r="M515">
        <v>12886743</v>
      </c>
      <c r="N515">
        <v>12920642</v>
      </c>
    </row>
    <row r="516" spans="1:14" x14ac:dyDescent="0.25">
      <c r="A516">
        <v>17</v>
      </c>
      <c r="B516">
        <v>22</v>
      </c>
      <c r="C516">
        <v>0</v>
      </c>
      <c r="D516">
        <v>10</v>
      </c>
      <c r="E516">
        <v>0</v>
      </c>
      <c r="F516">
        <v>0</v>
      </c>
      <c r="G516">
        <v>0</v>
      </c>
      <c r="H516">
        <v>385.11401960000001</v>
      </c>
      <c r="I516">
        <v>17272683</v>
      </c>
      <c r="J516">
        <v>15013688</v>
      </c>
      <c r="K516">
        <v>16475167</v>
      </c>
      <c r="L516">
        <v>12027231</v>
      </c>
      <c r="M516">
        <v>11459301</v>
      </c>
      <c r="N516">
        <v>11135075</v>
      </c>
    </row>
    <row r="517" spans="1:14" x14ac:dyDescent="0.25">
      <c r="A517">
        <v>17</v>
      </c>
      <c r="B517">
        <v>22</v>
      </c>
      <c r="C517">
        <v>0</v>
      </c>
      <c r="D517">
        <v>11</v>
      </c>
      <c r="E517">
        <v>0</v>
      </c>
      <c r="F517">
        <v>0</v>
      </c>
      <c r="G517">
        <v>0</v>
      </c>
      <c r="H517">
        <v>401.10893420000002</v>
      </c>
      <c r="I517">
        <v>14000697</v>
      </c>
      <c r="J517">
        <v>11596758</v>
      </c>
      <c r="K517">
        <v>13017037</v>
      </c>
      <c r="L517">
        <v>9184413</v>
      </c>
      <c r="M517">
        <v>8797776</v>
      </c>
      <c r="N517">
        <v>8989696</v>
      </c>
    </row>
    <row r="518" spans="1:14" x14ac:dyDescent="0.25">
      <c r="A518">
        <v>17</v>
      </c>
      <c r="B518">
        <v>22</v>
      </c>
      <c r="C518">
        <v>0</v>
      </c>
      <c r="D518">
        <v>12</v>
      </c>
      <c r="E518">
        <v>0</v>
      </c>
      <c r="F518">
        <v>0</v>
      </c>
      <c r="G518">
        <v>0</v>
      </c>
      <c r="H518">
        <v>417.10384879999998</v>
      </c>
      <c r="I518">
        <v>8616920</v>
      </c>
      <c r="J518">
        <v>6956763</v>
      </c>
      <c r="K518">
        <v>7729850</v>
      </c>
      <c r="L518">
        <v>4618326</v>
      </c>
      <c r="M518">
        <v>4600452</v>
      </c>
      <c r="N518">
        <v>4067105</v>
      </c>
    </row>
    <row r="519" spans="1:14" x14ac:dyDescent="0.25">
      <c r="A519">
        <v>17</v>
      </c>
      <c r="B519">
        <v>22</v>
      </c>
      <c r="C519">
        <v>0</v>
      </c>
      <c r="D519">
        <v>13</v>
      </c>
      <c r="E519">
        <v>0</v>
      </c>
      <c r="F519">
        <v>0</v>
      </c>
      <c r="G519">
        <v>0</v>
      </c>
      <c r="H519">
        <v>433.0987634</v>
      </c>
      <c r="I519">
        <v>5441248</v>
      </c>
      <c r="J519">
        <v>4015757</v>
      </c>
      <c r="K519">
        <v>4842285</v>
      </c>
      <c r="L519">
        <v>1849942</v>
      </c>
      <c r="M519">
        <v>1942826</v>
      </c>
      <c r="N519">
        <v>2188730</v>
      </c>
    </row>
    <row r="520" spans="1:14" x14ac:dyDescent="0.25">
      <c r="A520">
        <v>17</v>
      </c>
      <c r="B520">
        <v>22</v>
      </c>
      <c r="C520">
        <v>0</v>
      </c>
      <c r="D520">
        <v>14</v>
      </c>
      <c r="E520">
        <v>0</v>
      </c>
      <c r="F520">
        <v>0</v>
      </c>
      <c r="G520">
        <v>0</v>
      </c>
      <c r="H520">
        <v>449.09367800000001</v>
      </c>
      <c r="I520">
        <v>5245971</v>
      </c>
      <c r="J520">
        <v>3241819</v>
      </c>
      <c r="K520">
        <v>4264304</v>
      </c>
      <c r="L520" t="s">
        <v>14</v>
      </c>
      <c r="M520" t="s">
        <v>14</v>
      </c>
      <c r="N520" t="s">
        <v>14</v>
      </c>
    </row>
    <row r="521" spans="1:14" x14ac:dyDescent="0.25">
      <c r="A521">
        <v>17</v>
      </c>
      <c r="B521">
        <v>22</v>
      </c>
      <c r="C521">
        <v>0</v>
      </c>
      <c r="D521">
        <v>15</v>
      </c>
      <c r="E521">
        <v>0</v>
      </c>
      <c r="F521">
        <v>0</v>
      </c>
      <c r="G521">
        <v>0</v>
      </c>
      <c r="H521">
        <v>465.08859260000003</v>
      </c>
      <c r="I521">
        <v>3635241</v>
      </c>
      <c r="J521">
        <v>2315182</v>
      </c>
      <c r="K521">
        <v>3604929</v>
      </c>
      <c r="L521" t="s">
        <v>14</v>
      </c>
      <c r="M521" t="s">
        <v>14</v>
      </c>
      <c r="N521" t="s">
        <v>14</v>
      </c>
    </row>
    <row r="522" spans="1:14" x14ac:dyDescent="0.25">
      <c r="A522">
        <v>17</v>
      </c>
      <c r="B522">
        <v>23</v>
      </c>
      <c r="C522">
        <v>3</v>
      </c>
      <c r="D522">
        <v>7</v>
      </c>
      <c r="E522">
        <v>0</v>
      </c>
      <c r="F522">
        <v>0</v>
      </c>
      <c r="G522">
        <v>0</v>
      </c>
      <c r="H522">
        <v>380.14632280000001</v>
      </c>
      <c r="I522" t="s">
        <v>14</v>
      </c>
      <c r="J522" t="s">
        <v>14</v>
      </c>
      <c r="K522" t="s">
        <v>14</v>
      </c>
      <c r="L522">
        <v>1594869</v>
      </c>
      <c r="M522">
        <v>2099264</v>
      </c>
      <c r="N522">
        <v>2031739</v>
      </c>
    </row>
    <row r="523" spans="1:14" x14ac:dyDescent="0.25">
      <c r="A523">
        <v>17</v>
      </c>
      <c r="B523">
        <v>24</v>
      </c>
      <c r="C523">
        <v>0</v>
      </c>
      <c r="D523">
        <v>5</v>
      </c>
      <c r="E523">
        <v>0</v>
      </c>
      <c r="F523">
        <v>0</v>
      </c>
      <c r="G523">
        <v>0</v>
      </c>
      <c r="H523">
        <v>307.15509659999998</v>
      </c>
      <c r="I523" t="s">
        <v>14</v>
      </c>
      <c r="J523" t="s">
        <v>14</v>
      </c>
      <c r="K523" t="s">
        <v>14</v>
      </c>
      <c r="L523">
        <v>1742614</v>
      </c>
      <c r="M523">
        <v>1373792</v>
      </c>
      <c r="N523">
        <v>1837481</v>
      </c>
    </row>
    <row r="524" spans="1:14" x14ac:dyDescent="0.25">
      <c r="A524">
        <v>17</v>
      </c>
      <c r="B524">
        <v>24</v>
      </c>
      <c r="C524">
        <v>0</v>
      </c>
      <c r="D524">
        <v>6</v>
      </c>
      <c r="E524">
        <v>0</v>
      </c>
      <c r="F524">
        <v>0</v>
      </c>
      <c r="G524">
        <v>0</v>
      </c>
      <c r="H524">
        <v>323.15001119999999</v>
      </c>
      <c r="I524">
        <v>3234841</v>
      </c>
      <c r="J524">
        <v>3633609</v>
      </c>
      <c r="K524">
        <v>3165772</v>
      </c>
      <c r="L524">
        <v>4071919</v>
      </c>
      <c r="M524">
        <v>4508855</v>
      </c>
      <c r="N524">
        <v>4537737</v>
      </c>
    </row>
    <row r="525" spans="1:14" x14ac:dyDescent="0.25">
      <c r="A525">
        <v>17</v>
      </c>
      <c r="B525">
        <v>24</v>
      </c>
      <c r="C525">
        <v>0</v>
      </c>
      <c r="D525">
        <v>7</v>
      </c>
      <c r="E525">
        <v>0</v>
      </c>
      <c r="F525">
        <v>0</v>
      </c>
      <c r="G525">
        <v>0</v>
      </c>
      <c r="H525">
        <v>339.14492580000001</v>
      </c>
      <c r="I525">
        <v>7788139</v>
      </c>
      <c r="J525">
        <v>8270118</v>
      </c>
      <c r="K525">
        <v>8093038</v>
      </c>
      <c r="L525">
        <v>7888708</v>
      </c>
      <c r="M525">
        <v>8585127</v>
      </c>
      <c r="N525">
        <v>8637814</v>
      </c>
    </row>
    <row r="526" spans="1:14" x14ac:dyDescent="0.25">
      <c r="A526">
        <v>17</v>
      </c>
      <c r="B526">
        <v>24</v>
      </c>
      <c r="C526">
        <v>0</v>
      </c>
      <c r="D526">
        <v>8</v>
      </c>
      <c r="E526">
        <v>0</v>
      </c>
      <c r="F526">
        <v>0</v>
      </c>
      <c r="G526">
        <v>0</v>
      </c>
      <c r="H526">
        <v>355.13984040000003</v>
      </c>
      <c r="I526">
        <v>14515888</v>
      </c>
      <c r="J526">
        <v>12940009</v>
      </c>
      <c r="K526">
        <v>14531158</v>
      </c>
      <c r="L526">
        <v>9700036</v>
      </c>
      <c r="M526">
        <v>9931672</v>
      </c>
      <c r="N526">
        <v>9531073</v>
      </c>
    </row>
    <row r="527" spans="1:14" x14ac:dyDescent="0.25">
      <c r="A527">
        <v>17</v>
      </c>
      <c r="B527">
        <v>24</v>
      </c>
      <c r="C527">
        <v>0</v>
      </c>
      <c r="D527">
        <v>9</v>
      </c>
      <c r="E527">
        <v>0</v>
      </c>
      <c r="F527">
        <v>0</v>
      </c>
      <c r="G527">
        <v>0</v>
      </c>
      <c r="H527">
        <v>371.13475499999998</v>
      </c>
      <c r="I527">
        <v>19955971</v>
      </c>
      <c r="J527">
        <v>16230168</v>
      </c>
      <c r="K527">
        <v>17872175</v>
      </c>
      <c r="L527">
        <v>11409968</v>
      </c>
      <c r="M527">
        <v>11162881</v>
      </c>
      <c r="N527">
        <v>11665815</v>
      </c>
    </row>
    <row r="528" spans="1:14" x14ac:dyDescent="0.25">
      <c r="A528">
        <v>17</v>
      </c>
      <c r="B528">
        <v>24</v>
      </c>
      <c r="C528">
        <v>0</v>
      </c>
      <c r="D528">
        <v>10</v>
      </c>
      <c r="E528">
        <v>0</v>
      </c>
      <c r="F528">
        <v>0</v>
      </c>
      <c r="G528">
        <v>0</v>
      </c>
      <c r="H528">
        <v>387.1296696</v>
      </c>
      <c r="I528">
        <v>16081202</v>
      </c>
      <c r="J528">
        <v>11948348</v>
      </c>
      <c r="K528">
        <v>13850108</v>
      </c>
      <c r="L528">
        <v>6981580</v>
      </c>
      <c r="M528">
        <v>6577320</v>
      </c>
      <c r="N528">
        <v>6187580</v>
      </c>
    </row>
    <row r="529" spans="1:14" x14ac:dyDescent="0.25">
      <c r="A529">
        <v>17</v>
      </c>
      <c r="B529">
        <v>24</v>
      </c>
      <c r="C529">
        <v>0</v>
      </c>
      <c r="D529">
        <v>11</v>
      </c>
      <c r="E529">
        <v>0</v>
      </c>
      <c r="F529">
        <v>0</v>
      </c>
      <c r="G529">
        <v>0</v>
      </c>
      <c r="H529">
        <v>403.12458420000002</v>
      </c>
      <c r="I529">
        <v>12204787</v>
      </c>
      <c r="J529">
        <v>8420549</v>
      </c>
      <c r="K529">
        <v>10694828</v>
      </c>
      <c r="L529">
        <v>4780480</v>
      </c>
      <c r="M529">
        <v>4666178</v>
      </c>
      <c r="N529">
        <v>5144802</v>
      </c>
    </row>
    <row r="530" spans="1:14" x14ac:dyDescent="0.25">
      <c r="A530">
        <v>17</v>
      </c>
      <c r="B530">
        <v>24</v>
      </c>
      <c r="C530">
        <v>0</v>
      </c>
      <c r="D530">
        <v>12</v>
      </c>
      <c r="E530">
        <v>0</v>
      </c>
      <c r="F530">
        <v>0</v>
      </c>
      <c r="G530">
        <v>0</v>
      </c>
      <c r="H530">
        <v>419.11949879999997</v>
      </c>
      <c r="I530">
        <v>8168315</v>
      </c>
      <c r="J530">
        <v>5357216</v>
      </c>
      <c r="K530">
        <v>5982860</v>
      </c>
      <c r="L530">
        <v>2015251</v>
      </c>
      <c r="M530">
        <v>2551446</v>
      </c>
      <c r="N530">
        <v>2578683</v>
      </c>
    </row>
    <row r="531" spans="1:14" x14ac:dyDescent="0.25">
      <c r="A531">
        <v>17</v>
      </c>
      <c r="B531">
        <v>24</v>
      </c>
      <c r="C531">
        <v>0</v>
      </c>
      <c r="D531">
        <v>13</v>
      </c>
      <c r="E531">
        <v>0</v>
      </c>
      <c r="F531">
        <v>0</v>
      </c>
      <c r="G531">
        <v>0</v>
      </c>
      <c r="H531">
        <v>435.11441339999999</v>
      </c>
      <c r="I531">
        <v>6737413</v>
      </c>
      <c r="J531">
        <v>4686262</v>
      </c>
      <c r="K531">
        <v>5518972</v>
      </c>
      <c r="L531">
        <v>2353245</v>
      </c>
      <c r="M531">
        <v>1737923</v>
      </c>
      <c r="N531">
        <v>2153734</v>
      </c>
    </row>
    <row r="532" spans="1:14" x14ac:dyDescent="0.25">
      <c r="A532">
        <v>17</v>
      </c>
      <c r="B532">
        <v>24</v>
      </c>
      <c r="C532">
        <v>0</v>
      </c>
      <c r="D532">
        <v>14</v>
      </c>
      <c r="E532">
        <v>0</v>
      </c>
      <c r="F532">
        <v>0</v>
      </c>
      <c r="G532">
        <v>0</v>
      </c>
      <c r="H532">
        <v>451.109328</v>
      </c>
      <c r="I532">
        <v>11941716</v>
      </c>
      <c r="J532">
        <v>8301176</v>
      </c>
      <c r="K532">
        <v>10756294</v>
      </c>
      <c r="L532" t="s">
        <v>14</v>
      </c>
      <c r="M532" t="s">
        <v>14</v>
      </c>
      <c r="N532" t="s">
        <v>14</v>
      </c>
    </row>
    <row r="533" spans="1:14" x14ac:dyDescent="0.25">
      <c r="A533">
        <v>17</v>
      </c>
      <c r="B533">
        <v>24</v>
      </c>
      <c r="C533">
        <v>0</v>
      </c>
      <c r="D533">
        <v>15</v>
      </c>
      <c r="E533">
        <v>0</v>
      </c>
      <c r="F533">
        <v>0</v>
      </c>
      <c r="G533">
        <v>0</v>
      </c>
      <c r="H533">
        <v>467.10424260000002</v>
      </c>
      <c r="I533">
        <v>12692493</v>
      </c>
      <c r="J533">
        <v>6761792</v>
      </c>
      <c r="K533">
        <v>9426330</v>
      </c>
      <c r="L533" t="s">
        <v>14</v>
      </c>
      <c r="M533" t="s">
        <v>14</v>
      </c>
      <c r="N533" t="s">
        <v>14</v>
      </c>
    </row>
    <row r="534" spans="1:14" x14ac:dyDescent="0.25">
      <c r="A534">
        <v>17</v>
      </c>
      <c r="B534">
        <v>24</v>
      </c>
      <c r="C534">
        <v>0</v>
      </c>
      <c r="D534">
        <v>16</v>
      </c>
      <c r="E534">
        <v>0</v>
      </c>
      <c r="F534">
        <v>0</v>
      </c>
      <c r="G534">
        <v>0</v>
      </c>
      <c r="H534">
        <v>483.09915719999998</v>
      </c>
      <c r="I534">
        <v>11767175</v>
      </c>
      <c r="J534">
        <v>4363215</v>
      </c>
      <c r="K534">
        <v>7212649</v>
      </c>
      <c r="L534" t="s">
        <v>14</v>
      </c>
      <c r="M534" t="s">
        <v>14</v>
      </c>
      <c r="N534" t="s">
        <v>14</v>
      </c>
    </row>
    <row r="535" spans="1:14" x14ac:dyDescent="0.25">
      <c r="A535">
        <v>17</v>
      </c>
      <c r="B535">
        <v>24</v>
      </c>
      <c r="C535">
        <v>0</v>
      </c>
      <c r="D535">
        <v>17</v>
      </c>
      <c r="E535">
        <v>0</v>
      </c>
      <c r="F535">
        <v>0</v>
      </c>
      <c r="G535">
        <v>0</v>
      </c>
      <c r="H535">
        <v>499.09407179999999</v>
      </c>
      <c r="I535">
        <v>6095161</v>
      </c>
      <c r="J535">
        <v>1596899</v>
      </c>
      <c r="K535">
        <v>3750255</v>
      </c>
      <c r="L535" t="s">
        <v>14</v>
      </c>
      <c r="M535" t="s">
        <v>14</v>
      </c>
      <c r="N535" t="s">
        <v>14</v>
      </c>
    </row>
    <row r="536" spans="1:14" x14ac:dyDescent="0.25">
      <c r="A536">
        <v>17</v>
      </c>
      <c r="B536">
        <v>25</v>
      </c>
      <c r="C536">
        <v>0</v>
      </c>
      <c r="D536">
        <v>7</v>
      </c>
      <c r="E536">
        <v>1</v>
      </c>
      <c r="F536">
        <v>1</v>
      </c>
      <c r="G536">
        <v>0</v>
      </c>
      <c r="H536">
        <v>403.09858300000002</v>
      </c>
      <c r="I536">
        <v>2706161</v>
      </c>
      <c r="J536">
        <v>1728451</v>
      </c>
      <c r="K536">
        <v>2643625</v>
      </c>
      <c r="L536" t="s">
        <v>14</v>
      </c>
      <c r="M536" t="s">
        <v>14</v>
      </c>
      <c r="N536" t="s">
        <v>14</v>
      </c>
    </row>
    <row r="537" spans="1:14" x14ac:dyDescent="0.25">
      <c r="A537">
        <v>17</v>
      </c>
      <c r="B537">
        <v>25</v>
      </c>
      <c r="C537">
        <v>1</v>
      </c>
      <c r="D537">
        <v>7</v>
      </c>
      <c r="E537">
        <v>0</v>
      </c>
      <c r="F537">
        <v>0</v>
      </c>
      <c r="G537">
        <v>0</v>
      </c>
      <c r="H537">
        <v>354.1558248</v>
      </c>
      <c r="I537" t="s">
        <v>14</v>
      </c>
      <c r="J537" t="s">
        <v>14</v>
      </c>
      <c r="K537" t="s">
        <v>14</v>
      </c>
      <c r="L537">
        <v>4606310</v>
      </c>
      <c r="M537">
        <v>4679306</v>
      </c>
      <c r="N537">
        <v>3747740</v>
      </c>
    </row>
    <row r="538" spans="1:14" x14ac:dyDescent="0.25">
      <c r="A538">
        <v>17</v>
      </c>
      <c r="B538">
        <v>25</v>
      </c>
      <c r="C538">
        <v>3</v>
      </c>
      <c r="D538">
        <v>5</v>
      </c>
      <c r="E538">
        <v>0</v>
      </c>
      <c r="F538">
        <v>0</v>
      </c>
      <c r="G538">
        <v>0</v>
      </c>
      <c r="H538">
        <v>350.17214360000003</v>
      </c>
      <c r="I538" t="s">
        <v>14</v>
      </c>
      <c r="J538" t="s">
        <v>14</v>
      </c>
      <c r="K538" t="s">
        <v>14</v>
      </c>
      <c r="L538">
        <v>1930763</v>
      </c>
      <c r="M538">
        <v>1824600</v>
      </c>
      <c r="N538">
        <v>1781006</v>
      </c>
    </row>
    <row r="539" spans="1:14" x14ac:dyDescent="0.25">
      <c r="A539">
        <v>17</v>
      </c>
      <c r="B539">
        <v>25</v>
      </c>
      <c r="C539">
        <v>3</v>
      </c>
      <c r="D539">
        <v>6</v>
      </c>
      <c r="E539">
        <v>0</v>
      </c>
      <c r="F539">
        <v>0</v>
      </c>
      <c r="G539">
        <v>0</v>
      </c>
      <c r="H539">
        <v>366.16705819999999</v>
      </c>
      <c r="I539" t="s">
        <v>14</v>
      </c>
      <c r="J539" t="s">
        <v>14</v>
      </c>
      <c r="K539" t="s">
        <v>14</v>
      </c>
      <c r="L539">
        <v>2236117</v>
      </c>
      <c r="M539">
        <v>2126242</v>
      </c>
      <c r="N539">
        <v>1676492</v>
      </c>
    </row>
    <row r="540" spans="1:14" x14ac:dyDescent="0.25">
      <c r="A540">
        <v>17</v>
      </c>
      <c r="B540">
        <v>25</v>
      </c>
      <c r="C540">
        <v>3</v>
      </c>
      <c r="D540">
        <v>7</v>
      </c>
      <c r="E540">
        <v>0</v>
      </c>
      <c r="F540">
        <v>0</v>
      </c>
      <c r="G540">
        <v>0</v>
      </c>
      <c r="H540">
        <v>382.1619728</v>
      </c>
      <c r="I540" t="s">
        <v>14</v>
      </c>
      <c r="J540" t="s">
        <v>14</v>
      </c>
      <c r="K540" t="s">
        <v>14</v>
      </c>
      <c r="L540">
        <v>2294177</v>
      </c>
      <c r="M540">
        <v>1903151</v>
      </c>
      <c r="N540">
        <v>1812871</v>
      </c>
    </row>
    <row r="541" spans="1:14" x14ac:dyDescent="0.25">
      <c r="A541">
        <v>17</v>
      </c>
      <c r="B541">
        <v>25</v>
      </c>
      <c r="C541">
        <v>3</v>
      </c>
      <c r="D541">
        <v>8</v>
      </c>
      <c r="E541">
        <v>0</v>
      </c>
      <c r="F541">
        <v>0</v>
      </c>
      <c r="G541">
        <v>0</v>
      </c>
      <c r="H541">
        <v>398.15688740000002</v>
      </c>
      <c r="I541">
        <v>1795294</v>
      </c>
      <c r="J541">
        <v>2551339</v>
      </c>
      <c r="K541">
        <v>2852928</v>
      </c>
      <c r="L541">
        <v>3240087</v>
      </c>
      <c r="M541">
        <v>3509428</v>
      </c>
      <c r="N541">
        <v>3331698</v>
      </c>
    </row>
    <row r="542" spans="1:14" x14ac:dyDescent="0.25">
      <c r="A542">
        <v>17</v>
      </c>
      <c r="B542">
        <v>25</v>
      </c>
      <c r="C542">
        <v>3</v>
      </c>
      <c r="D542">
        <v>9</v>
      </c>
      <c r="E542">
        <v>0</v>
      </c>
      <c r="F542">
        <v>0</v>
      </c>
      <c r="G542">
        <v>0</v>
      </c>
      <c r="H542">
        <v>414.15180199999998</v>
      </c>
      <c r="I542">
        <v>1975342</v>
      </c>
      <c r="J542">
        <v>2173691</v>
      </c>
      <c r="K542">
        <v>1754317</v>
      </c>
      <c r="L542" t="s">
        <v>14</v>
      </c>
      <c r="M542" t="s">
        <v>14</v>
      </c>
      <c r="N542" t="s">
        <v>14</v>
      </c>
    </row>
    <row r="543" spans="1:14" x14ac:dyDescent="0.25">
      <c r="A543">
        <v>17</v>
      </c>
      <c r="B543">
        <v>25</v>
      </c>
      <c r="C543">
        <v>3</v>
      </c>
      <c r="D543">
        <v>10</v>
      </c>
      <c r="E543">
        <v>0</v>
      </c>
      <c r="F543">
        <v>0</v>
      </c>
      <c r="G543">
        <v>0</v>
      </c>
      <c r="H543">
        <v>430.14671659999999</v>
      </c>
      <c r="I543">
        <v>2227218</v>
      </c>
      <c r="J543">
        <v>1905586</v>
      </c>
      <c r="K543">
        <v>1675296</v>
      </c>
      <c r="L543" t="s">
        <v>14</v>
      </c>
      <c r="M543" t="s">
        <v>14</v>
      </c>
      <c r="N543" t="s">
        <v>14</v>
      </c>
    </row>
    <row r="544" spans="1:14" x14ac:dyDescent="0.25">
      <c r="A544">
        <v>17</v>
      </c>
      <c r="B544">
        <v>26</v>
      </c>
      <c r="C544">
        <v>0</v>
      </c>
      <c r="D544">
        <v>5</v>
      </c>
      <c r="E544">
        <v>0</v>
      </c>
      <c r="F544">
        <v>0</v>
      </c>
      <c r="G544">
        <v>0</v>
      </c>
      <c r="H544">
        <v>309.17074659999997</v>
      </c>
      <c r="I544">
        <v>2087934</v>
      </c>
      <c r="J544">
        <v>2886407</v>
      </c>
      <c r="K544">
        <v>2317938</v>
      </c>
      <c r="L544">
        <v>3214341</v>
      </c>
      <c r="M544">
        <v>3499917</v>
      </c>
      <c r="N544">
        <v>2861537</v>
      </c>
    </row>
    <row r="545" spans="1:14" x14ac:dyDescent="0.25">
      <c r="A545">
        <v>17</v>
      </c>
      <c r="B545">
        <v>26</v>
      </c>
      <c r="C545">
        <v>0</v>
      </c>
      <c r="D545">
        <v>6</v>
      </c>
      <c r="E545">
        <v>0</v>
      </c>
      <c r="F545">
        <v>0</v>
      </c>
      <c r="G545">
        <v>0</v>
      </c>
      <c r="H545">
        <v>325.16566119999999</v>
      </c>
      <c r="I545">
        <v>3347828</v>
      </c>
      <c r="J545">
        <v>3460417</v>
      </c>
      <c r="K545">
        <v>3233219</v>
      </c>
      <c r="L545">
        <v>5242708</v>
      </c>
      <c r="M545">
        <v>4691505</v>
      </c>
      <c r="N545">
        <v>4753693</v>
      </c>
    </row>
    <row r="546" spans="1:14" x14ac:dyDescent="0.25">
      <c r="A546">
        <v>17</v>
      </c>
      <c r="B546">
        <v>26</v>
      </c>
      <c r="C546">
        <v>0</v>
      </c>
      <c r="D546">
        <v>7</v>
      </c>
      <c r="E546">
        <v>0</v>
      </c>
      <c r="F546">
        <v>0</v>
      </c>
      <c r="G546">
        <v>0</v>
      </c>
      <c r="H546">
        <v>341.1605758</v>
      </c>
      <c r="I546">
        <v>6944830</v>
      </c>
      <c r="J546">
        <v>7787299</v>
      </c>
      <c r="K546">
        <v>8135512</v>
      </c>
      <c r="L546">
        <v>8151388</v>
      </c>
      <c r="M546">
        <v>9278846</v>
      </c>
      <c r="N546">
        <v>8474484</v>
      </c>
    </row>
    <row r="547" spans="1:14" x14ac:dyDescent="0.25">
      <c r="A547">
        <v>17</v>
      </c>
      <c r="B547">
        <v>26</v>
      </c>
      <c r="C547">
        <v>0</v>
      </c>
      <c r="D547">
        <v>7</v>
      </c>
      <c r="E547">
        <v>1</v>
      </c>
      <c r="F547">
        <v>0</v>
      </c>
      <c r="G547">
        <v>0</v>
      </c>
      <c r="H547">
        <v>373.13264650000002</v>
      </c>
      <c r="I547" t="s">
        <v>14</v>
      </c>
      <c r="J547" t="s">
        <v>14</v>
      </c>
      <c r="K547" t="s">
        <v>14</v>
      </c>
      <c r="L547">
        <v>1969179</v>
      </c>
      <c r="M547">
        <v>2584864</v>
      </c>
      <c r="N547">
        <v>1911774</v>
      </c>
    </row>
    <row r="548" spans="1:14" x14ac:dyDescent="0.25">
      <c r="A548">
        <v>17</v>
      </c>
      <c r="B548">
        <v>26</v>
      </c>
      <c r="C548">
        <v>0</v>
      </c>
      <c r="D548">
        <v>8</v>
      </c>
      <c r="E548">
        <v>0</v>
      </c>
      <c r="F548">
        <v>0</v>
      </c>
      <c r="G548">
        <v>0</v>
      </c>
      <c r="H548">
        <v>357.15549040000002</v>
      </c>
      <c r="I548">
        <v>13592823</v>
      </c>
      <c r="J548">
        <v>12318057</v>
      </c>
      <c r="K548">
        <v>13282479</v>
      </c>
      <c r="L548">
        <v>9469342</v>
      </c>
      <c r="M548">
        <v>9901509</v>
      </c>
      <c r="N548">
        <v>9064734</v>
      </c>
    </row>
    <row r="549" spans="1:14" x14ac:dyDescent="0.25">
      <c r="A549">
        <v>17</v>
      </c>
      <c r="B549">
        <v>26</v>
      </c>
      <c r="C549">
        <v>0</v>
      </c>
      <c r="D549">
        <v>9</v>
      </c>
      <c r="E549">
        <v>0</v>
      </c>
      <c r="F549">
        <v>0</v>
      </c>
      <c r="G549">
        <v>0</v>
      </c>
      <c r="H549">
        <v>373.15040499999998</v>
      </c>
      <c r="I549">
        <v>17998658</v>
      </c>
      <c r="J549">
        <v>14526871</v>
      </c>
      <c r="K549">
        <v>16471936</v>
      </c>
      <c r="L549">
        <v>7548193</v>
      </c>
      <c r="M549">
        <v>7388964</v>
      </c>
      <c r="N549">
        <v>7326691</v>
      </c>
    </row>
    <row r="550" spans="1:14" x14ac:dyDescent="0.25">
      <c r="A550">
        <v>17</v>
      </c>
      <c r="B550">
        <v>26</v>
      </c>
      <c r="C550">
        <v>0</v>
      </c>
      <c r="D550">
        <v>10</v>
      </c>
      <c r="E550">
        <v>0</v>
      </c>
      <c r="F550">
        <v>0</v>
      </c>
      <c r="G550">
        <v>0</v>
      </c>
      <c r="H550">
        <v>389.14531959999999</v>
      </c>
      <c r="I550">
        <v>13075166</v>
      </c>
      <c r="J550">
        <v>9677605</v>
      </c>
      <c r="K550">
        <v>12228544</v>
      </c>
      <c r="L550">
        <v>3654169</v>
      </c>
      <c r="M550">
        <v>3305047</v>
      </c>
      <c r="N550">
        <v>3193340</v>
      </c>
    </row>
    <row r="551" spans="1:14" x14ac:dyDescent="0.25">
      <c r="A551">
        <v>17</v>
      </c>
      <c r="B551">
        <v>26</v>
      </c>
      <c r="C551">
        <v>0</v>
      </c>
      <c r="D551">
        <v>11</v>
      </c>
      <c r="E551">
        <v>0</v>
      </c>
      <c r="F551">
        <v>0</v>
      </c>
      <c r="G551">
        <v>0</v>
      </c>
      <c r="H551">
        <v>405.14023420000001</v>
      </c>
      <c r="I551">
        <v>11441027</v>
      </c>
      <c r="J551">
        <v>6945160</v>
      </c>
      <c r="K551">
        <v>10144098</v>
      </c>
      <c r="L551">
        <v>2003117</v>
      </c>
      <c r="M551">
        <v>1884691</v>
      </c>
      <c r="N551">
        <v>1729436</v>
      </c>
    </row>
    <row r="552" spans="1:14" x14ac:dyDescent="0.25">
      <c r="A552">
        <v>17</v>
      </c>
      <c r="B552">
        <v>26</v>
      </c>
      <c r="C552">
        <v>0</v>
      </c>
      <c r="D552">
        <v>12</v>
      </c>
      <c r="E552">
        <v>0</v>
      </c>
      <c r="F552">
        <v>0</v>
      </c>
      <c r="G552">
        <v>0</v>
      </c>
      <c r="H552">
        <v>421.13514880000002</v>
      </c>
      <c r="I552">
        <v>8479494</v>
      </c>
      <c r="J552">
        <v>5114442</v>
      </c>
      <c r="K552">
        <v>6384198</v>
      </c>
      <c r="L552">
        <v>2059951</v>
      </c>
      <c r="M552">
        <v>1887379</v>
      </c>
      <c r="N552">
        <v>1829053</v>
      </c>
    </row>
    <row r="553" spans="1:14" x14ac:dyDescent="0.25">
      <c r="A553">
        <v>17</v>
      </c>
      <c r="B553">
        <v>26</v>
      </c>
      <c r="C553">
        <v>0</v>
      </c>
      <c r="D553">
        <v>13</v>
      </c>
      <c r="E553">
        <v>0</v>
      </c>
      <c r="F553">
        <v>0</v>
      </c>
      <c r="G553">
        <v>0</v>
      </c>
      <c r="H553">
        <v>437.13006339999998</v>
      </c>
      <c r="I553">
        <v>10206502</v>
      </c>
      <c r="J553">
        <v>5742806</v>
      </c>
      <c r="K553">
        <v>7599557</v>
      </c>
      <c r="L553">
        <v>2318682</v>
      </c>
      <c r="M553">
        <v>2225748</v>
      </c>
      <c r="N553">
        <v>1715273</v>
      </c>
    </row>
    <row r="554" spans="1:14" x14ac:dyDescent="0.25">
      <c r="A554">
        <v>17</v>
      </c>
      <c r="B554">
        <v>26</v>
      </c>
      <c r="C554">
        <v>0</v>
      </c>
      <c r="D554">
        <v>14</v>
      </c>
      <c r="E554">
        <v>0</v>
      </c>
      <c r="F554">
        <v>0</v>
      </c>
      <c r="G554">
        <v>0</v>
      </c>
      <c r="H554">
        <v>453.124978</v>
      </c>
      <c r="I554">
        <v>19283618</v>
      </c>
      <c r="J554">
        <v>14436765</v>
      </c>
      <c r="K554">
        <v>17684518</v>
      </c>
      <c r="L554">
        <v>5246261</v>
      </c>
      <c r="M554">
        <v>4987023</v>
      </c>
      <c r="N554">
        <v>4363269</v>
      </c>
    </row>
    <row r="555" spans="1:14" x14ac:dyDescent="0.25">
      <c r="A555">
        <v>17</v>
      </c>
      <c r="B555">
        <v>26</v>
      </c>
      <c r="C555">
        <v>0</v>
      </c>
      <c r="D555">
        <v>15</v>
      </c>
      <c r="E555">
        <v>0</v>
      </c>
      <c r="F555">
        <v>0</v>
      </c>
      <c r="G555">
        <v>0</v>
      </c>
      <c r="H555">
        <v>469.11989260000001</v>
      </c>
      <c r="I555">
        <v>28814341</v>
      </c>
      <c r="J555">
        <v>18203873</v>
      </c>
      <c r="K555">
        <v>26645891</v>
      </c>
      <c r="L555">
        <v>2792074</v>
      </c>
      <c r="M555">
        <v>2777178</v>
      </c>
      <c r="N555">
        <v>2805652</v>
      </c>
    </row>
    <row r="556" spans="1:14" x14ac:dyDescent="0.25">
      <c r="A556">
        <v>17</v>
      </c>
      <c r="B556">
        <v>26</v>
      </c>
      <c r="C556">
        <v>0</v>
      </c>
      <c r="D556">
        <v>16</v>
      </c>
      <c r="E556">
        <v>0</v>
      </c>
      <c r="F556">
        <v>0</v>
      </c>
      <c r="G556">
        <v>0</v>
      </c>
      <c r="H556">
        <v>485.11480719999997</v>
      </c>
      <c r="I556">
        <v>29814253</v>
      </c>
      <c r="J556">
        <v>14541782</v>
      </c>
      <c r="K556">
        <v>21776054</v>
      </c>
      <c r="L556" t="s">
        <v>14</v>
      </c>
      <c r="M556" t="s">
        <v>14</v>
      </c>
      <c r="N556" t="s">
        <v>14</v>
      </c>
    </row>
    <row r="557" spans="1:14" x14ac:dyDescent="0.25">
      <c r="A557">
        <v>17</v>
      </c>
      <c r="B557">
        <v>26</v>
      </c>
      <c r="C557">
        <v>0</v>
      </c>
      <c r="D557">
        <v>17</v>
      </c>
      <c r="E557">
        <v>0</v>
      </c>
      <c r="F557">
        <v>0</v>
      </c>
      <c r="G557">
        <v>0</v>
      </c>
      <c r="H557">
        <v>501.10972179999999</v>
      </c>
      <c r="I557">
        <v>10793397</v>
      </c>
      <c r="J557">
        <v>4386081</v>
      </c>
      <c r="K557">
        <v>7643615</v>
      </c>
      <c r="L557" t="s">
        <v>14</v>
      </c>
      <c r="M557" t="s">
        <v>14</v>
      </c>
      <c r="N557" t="s">
        <v>14</v>
      </c>
    </row>
    <row r="558" spans="1:14" x14ac:dyDescent="0.25">
      <c r="A558">
        <v>17</v>
      </c>
      <c r="B558">
        <v>26</v>
      </c>
      <c r="C558">
        <v>4</v>
      </c>
      <c r="D558">
        <v>7</v>
      </c>
      <c r="E558">
        <v>0</v>
      </c>
      <c r="F558">
        <v>0</v>
      </c>
      <c r="G558">
        <v>0</v>
      </c>
      <c r="H558">
        <v>397.1728718</v>
      </c>
      <c r="I558" t="s">
        <v>14</v>
      </c>
      <c r="J558" t="s">
        <v>14</v>
      </c>
      <c r="K558" t="s">
        <v>14</v>
      </c>
      <c r="L558">
        <v>2431443</v>
      </c>
      <c r="M558">
        <v>2191901</v>
      </c>
      <c r="N558">
        <v>2151900</v>
      </c>
    </row>
    <row r="559" spans="1:14" x14ac:dyDescent="0.25">
      <c r="A559">
        <v>17</v>
      </c>
      <c r="B559">
        <v>26</v>
      </c>
      <c r="C559">
        <v>4</v>
      </c>
      <c r="D559">
        <v>8</v>
      </c>
      <c r="E559">
        <v>0</v>
      </c>
      <c r="F559">
        <v>0</v>
      </c>
      <c r="G559">
        <v>0</v>
      </c>
      <c r="H559">
        <v>413.16778640000001</v>
      </c>
      <c r="I559">
        <v>2629693</v>
      </c>
      <c r="J559">
        <v>3263223</v>
      </c>
      <c r="K559">
        <v>3053253</v>
      </c>
      <c r="L559">
        <v>3042929</v>
      </c>
      <c r="M559">
        <v>2586655</v>
      </c>
      <c r="N559">
        <v>2543388</v>
      </c>
    </row>
    <row r="560" spans="1:14" x14ac:dyDescent="0.25">
      <c r="A560">
        <v>17</v>
      </c>
      <c r="B560">
        <v>26</v>
      </c>
      <c r="C560">
        <v>4</v>
      </c>
      <c r="D560">
        <v>9</v>
      </c>
      <c r="E560">
        <v>0</v>
      </c>
      <c r="F560">
        <v>0</v>
      </c>
      <c r="G560">
        <v>0</v>
      </c>
      <c r="H560">
        <v>429.16270100000003</v>
      </c>
      <c r="I560">
        <v>2558580</v>
      </c>
      <c r="J560">
        <v>2102285</v>
      </c>
      <c r="K560">
        <v>2204267</v>
      </c>
      <c r="L560" t="s">
        <v>14</v>
      </c>
      <c r="M560" t="s">
        <v>14</v>
      </c>
      <c r="N560" t="s">
        <v>14</v>
      </c>
    </row>
    <row r="561" spans="1:14" x14ac:dyDescent="0.25">
      <c r="A561">
        <v>17</v>
      </c>
      <c r="B561">
        <v>27</v>
      </c>
      <c r="C561">
        <v>1</v>
      </c>
      <c r="D561">
        <v>13</v>
      </c>
      <c r="E561">
        <v>0</v>
      </c>
      <c r="F561">
        <v>0</v>
      </c>
      <c r="G561">
        <v>0</v>
      </c>
      <c r="H561">
        <v>452.14096239999998</v>
      </c>
      <c r="I561">
        <v>2585847</v>
      </c>
      <c r="J561">
        <v>2039815</v>
      </c>
      <c r="K561">
        <v>2667123</v>
      </c>
      <c r="L561" t="s">
        <v>14</v>
      </c>
      <c r="M561" t="s">
        <v>14</v>
      </c>
      <c r="N561" t="s">
        <v>14</v>
      </c>
    </row>
    <row r="562" spans="1:14" x14ac:dyDescent="0.25">
      <c r="A562">
        <v>17</v>
      </c>
      <c r="B562">
        <v>27</v>
      </c>
      <c r="C562">
        <v>1</v>
      </c>
      <c r="D562">
        <v>14</v>
      </c>
      <c r="E562">
        <v>0</v>
      </c>
      <c r="F562">
        <v>0</v>
      </c>
      <c r="G562">
        <v>0</v>
      </c>
      <c r="H562">
        <v>468.13587699999999</v>
      </c>
      <c r="I562">
        <v>3934214</v>
      </c>
      <c r="J562">
        <v>1981197</v>
      </c>
      <c r="K562">
        <v>3029388</v>
      </c>
      <c r="L562" t="s">
        <v>14</v>
      </c>
      <c r="M562" t="s">
        <v>14</v>
      </c>
      <c r="N562" t="s">
        <v>14</v>
      </c>
    </row>
    <row r="563" spans="1:14" x14ac:dyDescent="0.25">
      <c r="A563">
        <v>17</v>
      </c>
      <c r="B563">
        <v>27</v>
      </c>
      <c r="C563">
        <v>2</v>
      </c>
      <c r="D563">
        <v>11</v>
      </c>
      <c r="E563">
        <v>0</v>
      </c>
      <c r="F563">
        <v>1</v>
      </c>
      <c r="G563">
        <v>0</v>
      </c>
      <c r="H563">
        <v>465.1279687</v>
      </c>
      <c r="I563" t="s">
        <v>14</v>
      </c>
      <c r="J563" t="s">
        <v>14</v>
      </c>
      <c r="K563" t="s">
        <v>14</v>
      </c>
      <c r="L563">
        <v>3837232</v>
      </c>
      <c r="M563">
        <v>4028069</v>
      </c>
      <c r="N563">
        <v>3435618</v>
      </c>
    </row>
    <row r="564" spans="1:14" x14ac:dyDescent="0.25">
      <c r="A564">
        <v>17</v>
      </c>
      <c r="B564">
        <v>27</v>
      </c>
      <c r="C564">
        <v>3</v>
      </c>
      <c r="D564">
        <v>6</v>
      </c>
      <c r="E564">
        <v>0</v>
      </c>
      <c r="F564">
        <v>0</v>
      </c>
      <c r="G564">
        <v>0</v>
      </c>
      <c r="H564">
        <v>368.18270819999998</v>
      </c>
      <c r="I564" t="s">
        <v>14</v>
      </c>
      <c r="J564" t="s">
        <v>14</v>
      </c>
      <c r="K564" t="s">
        <v>14</v>
      </c>
      <c r="L564">
        <v>2737619</v>
      </c>
      <c r="M564">
        <v>2330067</v>
      </c>
      <c r="N564">
        <v>2263595</v>
      </c>
    </row>
    <row r="565" spans="1:14" x14ac:dyDescent="0.25">
      <c r="A565">
        <v>17</v>
      </c>
      <c r="B565">
        <v>27</v>
      </c>
      <c r="C565">
        <v>3</v>
      </c>
      <c r="D565">
        <v>7</v>
      </c>
      <c r="E565">
        <v>0</v>
      </c>
      <c r="F565">
        <v>0</v>
      </c>
      <c r="G565">
        <v>0</v>
      </c>
      <c r="H565">
        <v>384.17762279999999</v>
      </c>
      <c r="I565">
        <v>1697936</v>
      </c>
      <c r="J565">
        <v>2465856</v>
      </c>
      <c r="K565">
        <v>2145081</v>
      </c>
      <c r="L565">
        <v>2887734</v>
      </c>
      <c r="M565">
        <v>2977805</v>
      </c>
      <c r="N565">
        <v>3355520</v>
      </c>
    </row>
    <row r="566" spans="1:14" x14ac:dyDescent="0.25">
      <c r="A566">
        <v>17</v>
      </c>
      <c r="B566">
        <v>27</v>
      </c>
      <c r="C566">
        <v>3</v>
      </c>
      <c r="D566">
        <v>8</v>
      </c>
      <c r="E566">
        <v>0</v>
      </c>
      <c r="F566">
        <v>0</v>
      </c>
      <c r="G566">
        <v>0</v>
      </c>
      <c r="H566">
        <v>400.17253740000001</v>
      </c>
      <c r="I566">
        <v>2557908</v>
      </c>
      <c r="J566">
        <v>3047769</v>
      </c>
      <c r="K566">
        <v>3250008</v>
      </c>
      <c r="L566">
        <v>3602436</v>
      </c>
      <c r="M566">
        <v>3527125</v>
      </c>
      <c r="N566">
        <v>3306379</v>
      </c>
    </row>
    <row r="567" spans="1:14" x14ac:dyDescent="0.25">
      <c r="A567">
        <v>17</v>
      </c>
      <c r="B567">
        <v>27</v>
      </c>
      <c r="C567">
        <v>3</v>
      </c>
      <c r="D567">
        <v>9</v>
      </c>
      <c r="E567">
        <v>0</v>
      </c>
      <c r="F567">
        <v>0</v>
      </c>
      <c r="G567">
        <v>0</v>
      </c>
      <c r="H567">
        <v>416.16745200000003</v>
      </c>
      <c r="I567">
        <v>2851322</v>
      </c>
      <c r="J567">
        <v>2604269</v>
      </c>
      <c r="K567">
        <v>2910406</v>
      </c>
      <c r="L567">
        <v>3194986</v>
      </c>
      <c r="M567">
        <v>3213941</v>
      </c>
      <c r="N567">
        <v>2943785</v>
      </c>
    </row>
    <row r="568" spans="1:14" x14ac:dyDescent="0.25">
      <c r="A568">
        <v>17</v>
      </c>
      <c r="B568">
        <v>27</v>
      </c>
      <c r="C568">
        <v>3</v>
      </c>
      <c r="D568">
        <v>10</v>
      </c>
      <c r="E568">
        <v>0</v>
      </c>
      <c r="F568">
        <v>0</v>
      </c>
      <c r="G568">
        <v>0</v>
      </c>
      <c r="H568">
        <v>432.16236659999998</v>
      </c>
      <c r="I568">
        <v>2732355</v>
      </c>
      <c r="J568">
        <v>2194669</v>
      </c>
      <c r="K568">
        <v>2094973</v>
      </c>
      <c r="L568" t="s">
        <v>14</v>
      </c>
      <c r="M568" t="s">
        <v>14</v>
      </c>
      <c r="N568" t="s">
        <v>14</v>
      </c>
    </row>
    <row r="569" spans="1:14" x14ac:dyDescent="0.25">
      <c r="A569">
        <v>17</v>
      </c>
      <c r="B569">
        <v>28</v>
      </c>
      <c r="C569">
        <v>0</v>
      </c>
      <c r="D569">
        <v>3</v>
      </c>
      <c r="E569">
        <v>1</v>
      </c>
      <c r="F569">
        <v>0</v>
      </c>
      <c r="G569">
        <v>0</v>
      </c>
      <c r="H569">
        <v>311.16863810000001</v>
      </c>
      <c r="I569">
        <v>16507654</v>
      </c>
      <c r="J569">
        <v>15619108</v>
      </c>
      <c r="K569">
        <v>15563925</v>
      </c>
      <c r="L569">
        <v>7463677</v>
      </c>
      <c r="M569">
        <v>6942401</v>
      </c>
      <c r="N569">
        <v>8354593</v>
      </c>
    </row>
    <row r="570" spans="1:14" x14ac:dyDescent="0.25">
      <c r="A570">
        <v>17</v>
      </c>
      <c r="B570">
        <v>28</v>
      </c>
      <c r="C570">
        <v>0</v>
      </c>
      <c r="D570">
        <v>6</v>
      </c>
      <c r="E570">
        <v>0</v>
      </c>
      <c r="F570">
        <v>0</v>
      </c>
      <c r="G570">
        <v>0</v>
      </c>
      <c r="H570">
        <v>327.18131119999998</v>
      </c>
      <c r="I570">
        <v>2171869</v>
      </c>
      <c r="J570">
        <v>2837704</v>
      </c>
      <c r="K570">
        <v>2845000</v>
      </c>
      <c r="L570">
        <v>3897548</v>
      </c>
      <c r="M570">
        <v>4465590</v>
      </c>
      <c r="N570">
        <v>3724478</v>
      </c>
    </row>
    <row r="571" spans="1:14" x14ac:dyDescent="0.25">
      <c r="A571">
        <v>17</v>
      </c>
      <c r="B571">
        <v>28</v>
      </c>
      <c r="C571">
        <v>0</v>
      </c>
      <c r="D571">
        <v>7</v>
      </c>
      <c r="E571">
        <v>0</v>
      </c>
      <c r="F571">
        <v>0</v>
      </c>
      <c r="G571">
        <v>0</v>
      </c>
      <c r="H571">
        <v>343.1762258</v>
      </c>
      <c r="I571">
        <v>4687394</v>
      </c>
      <c r="J571">
        <v>5971250</v>
      </c>
      <c r="K571">
        <v>5701971</v>
      </c>
      <c r="L571">
        <v>6413199</v>
      </c>
      <c r="M571">
        <v>6748002</v>
      </c>
      <c r="N571">
        <v>5888385</v>
      </c>
    </row>
    <row r="572" spans="1:14" x14ac:dyDescent="0.25">
      <c r="A572">
        <v>17</v>
      </c>
      <c r="B572">
        <v>28</v>
      </c>
      <c r="C572">
        <v>0</v>
      </c>
      <c r="D572">
        <v>8</v>
      </c>
      <c r="E572">
        <v>0</v>
      </c>
      <c r="F572">
        <v>0</v>
      </c>
      <c r="G572">
        <v>0</v>
      </c>
      <c r="H572">
        <v>359.17114040000001</v>
      </c>
      <c r="I572">
        <v>9661254</v>
      </c>
      <c r="J572">
        <v>8212465</v>
      </c>
      <c r="K572">
        <v>10450702</v>
      </c>
      <c r="L572">
        <v>7305349</v>
      </c>
      <c r="M572">
        <v>8609783</v>
      </c>
      <c r="N572">
        <v>8135552</v>
      </c>
    </row>
    <row r="573" spans="1:14" x14ac:dyDescent="0.25">
      <c r="A573">
        <v>17</v>
      </c>
      <c r="B573">
        <v>28</v>
      </c>
      <c r="C573">
        <v>0</v>
      </c>
      <c r="D573">
        <v>9</v>
      </c>
      <c r="E573">
        <v>0</v>
      </c>
      <c r="F573">
        <v>0</v>
      </c>
      <c r="G573">
        <v>0</v>
      </c>
      <c r="H573">
        <v>375.16605499999997</v>
      </c>
      <c r="I573">
        <v>12385654</v>
      </c>
      <c r="J573">
        <v>11508746</v>
      </c>
      <c r="K573">
        <v>11966918</v>
      </c>
      <c r="L573">
        <v>6053896</v>
      </c>
      <c r="M573">
        <v>5805375</v>
      </c>
      <c r="N573">
        <v>5913124</v>
      </c>
    </row>
    <row r="574" spans="1:14" x14ac:dyDescent="0.25">
      <c r="A574">
        <v>17</v>
      </c>
      <c r="B574">
        <v>28</v>
      </c>
      <c r="C574">
        <v>0</v>
      </c>
      <c r="D574">
        <v>10</v>
      </c>
      <c r="E574">
        <v>0</v>
      </c>
      <c r="F574">
        <v>0</v>
      </c>
      <c r="G574">
        <v>0</v>
      </c>
      <c r="H574">
        <v>391.16096959999999</v>
      </c>
      <c r="I574">
        <v>9403501</v>
      </c>
      <c r="J574">
        <v>8936690</v>
      </c>
      <c r="K574">
        <v>9924970</v>
      </c>
      <c r="L574">
        <v>3756100</v>
      </c>
      <c r="M574">
        <v>3897327</v>
      </c>
      <c r="N574">
        <v>4059554</v>
      </c>
    </row>
    <row r="575" spans="1:14" x14ac:dyDescent="0.25">
      <c r="A575">
        <v>17</v>
      </c>
      <c r="B575">
        <v>28</v>
      </c>
      <c r="C575">
        <v>0</v>
      </c>
      <c r="D575">
        <v>11</v>
      </c>
      <c r="E575">
        <v>0</v>
      </c>
      <c r="F575">
        <v>0</v>
      </c>
      <c r="G575">
        <v>0</v>
      </c>
      <c r="H575">
        <v>407.1558842</v>
      </c>
      <c r="I575">
        <v>9139177</v>
      </c>
      <c r="J575">
        <v>8590879</v>
      </c>
      <c r="K575">
        <v>10220016</v>
      </c>
      <c r="L575">
        <v>1803366</v>
      </c>
      <c r="M575">
        <v>2158274</v>
      </c>
      <c r="N575">
        <v>2034737</v>
      </c>
    </row>
    <row r="576" spans="1:14" x14ac:dyDescent="0.25">
      <c r="A576">
        <v>17</v>
      </c>
      <c r="B576">
        <v>28</v>
      </c>
      <c r="C576">
        <v>0</v>
      </c>
      <c r="D576">
        <v>12</v>
      </c>
      <c r="E576">
        <v>0</v>
      </c>
      <c r="F576">
        <v>0</v>
      </c>
      <c r="G576">
        <v>0</v>
      </c>
      <c r="H576">
        <v>423.15079880000002</v>
      </c>
      <c r="I576">
        <v>6799996</v>
      </c>
      <c r="J576">
        <v>5747162</v>
      </c>
      <c r="K576">
        <v>6008298</v>
      </c>
      <c r="L576">
        <v>2412333</v>
      </c>
      <c r="M576">
        <v>2205308</v>
      </c>
      <c r="N576">
        <v>2636392</v>
      </c>
    </row>
    <row r="577" spans="1:14" x14ac:dyDescent="0.25">
      <c r="A577">
        <v>17</v>
      </c>
      <c r="B577">
        <v>28</v>
      </c>
      <c r="C577">
        <v>0</v>
      </c>
      <c r="D577">
        <v>13</v>
      </c>
      <c r="E577">
        <v>0</v>
      </c>
      <c r="F577">
        <v>0</v>
      </c>
      <c r="G577">
        <v>0</v>
      </c>
      <c r="H577">
        <v>439.14571339999998</v>
      </c>
      <c r="I577">
        <v>11131971</v>
      </c>
      <c r="J577">
        <v>8280047</v>
      </c>
      <c r="K577">
        <v>9973000</v>
      </c>
      <c r="L577">
        <v>4686927</v>
      </c>
      <c r="M577">
        <v>5376991</v>
      </c>
      <c r="N577">
        <v>5316996</v>
      </c>
    </row>
    <row r="578" spans="1:14" x14ac:dyDescent="0.25">
      <c r="A578">
        <v>17</v>
      </c>
      <c r="B578">
        <v>28</v>
      </c>
      <c r="C578">
        <v>0</v>
      </c>
      <c r="D578">
        <v>14</v>
      </c>
      <c r="E578">
        <v>0</v>
      </c>
      <c r="F578">
        <v>0</v>
      </c>
      <c r="G578">
        <v>0</v>
      </c>
      <c r="H578">
        <v>455.14062799999999</v>
      </c>
      <c r="I578">
        <v>20405762</v>
      </c>
      <c r="J578">
        <v>18954445</v>
      </c>
      <c r="K578">
        <v>20363156</v>
      </c>
      <c r="L578">
        <v>10596436</v>
      </c>
      <c r="M578">
        <v>12307491</v>
      </c>
      <c r="N578">
        <v>10486603</v>
      </c>
    </row>
    <row r="579" spans="1:14" x14ac:dyDescent="0.25">
      <c r="A579">
        <v>17</v>
      </c>
      <c r="B579">
        <v>28</v>
      </c>
      <c r="C579">
        <v>0</v>
      </c>
      <c r="D579">
        <v>15</v>
      </c>
      <c r="E579">
        <v>0</v>
      </c>
      <c r="F579">
        <v>0</v>
      </c>
      <c r="G579">
        <v>0</v>
      </c>
      <c r="H579">
        <v>471.13554260000001</v>
      </c>
      <c r="I579">
        <v>42003472</v>
      </c>
      <c r="J579">
        <v>42996882</v>
      </c>
      <c r="K579">
        <v>47928701</v>
      </c>
      <c r="L579">
        <v>7478356</v>
      </c>
      <c r="M579">
        <v>8641091</v>
      </c>
      <c r="N579">
        <v>7059263</v>
      </c>
    </row>
    <row r="580" spans="1:14" x14ac:dyDescent="0.25">
      <c r="A580">
        <v>17</v>
      </c>
      <c r="B580">
        <v>28</v>
      </c>
      <c r="C580">
        <v>0</v>
      </c>
      <c r="D580">
        <v>16</v>
      </c>
      <c r="E580">
        <v>0</v>
      </c>
      <c r="F580">
        <v>0</v>
      </c>
      <c r="G580">
        <v>0</v>
      </c>
      <c r="H580">
        <v>487.13045720000002</v>
      </c>
      <c r="I580">
        <v>39202395</v>
      </c>
      <c r="J580">
        <v>27636710</v>
      </c>
      <c r="K580">
        <v>36919050</v>
      </c>
      <c r="L580">
        <v>2262761</v>
      </c>
      <c r="M580">
        <v>2148008</v>
      </c>
      <c r="N580">
        <v>2207252</v>
      </c>
    </row>
    <row r="581" spans="1:14" x14ac:dyDescent="0.25">
      <c r="A581">
        <v>17</v>
      </c>
      <c r="B581">
        <v>28</v>
      </c>
      <c r="C581">
        <v>0</v>
      </c>
      <c r="D581">
        <v>17</v>
      </c>
      <c r="E581">
        <v>0</v>
      </c>
      <c r="F581">
        <v>0</v>
      </c>
      <c r="G581">
        <v>0</v>
      </c>
      <c r="H581">
        <v>503.12537179999998</v>
      </c>
      <c r="I581">
        <v>10652206</v>
      </c>
      <c r="J581">
        <v>5101923</v>
      </c>
      <c r="K581">
        <v>9482832</v>
      </c>
      <c r="L581" t="s">
        <v>14</v>
      </c>
      <c r="M581" t="s">
        <v>14</v>
      </c>
      <c r="N581" t="s">
        <v>14</v>
      </c>
    </row>
    <row r="582" spans="1:14" x14ac:dyDescent="0.25">
      <c r="A582">
        <v>17</v>
      </c>
      <c r="B582">
        <v>28</v>
      </c>
      <c r="C582">
        <v>4</v>
      </c>
      <c r="D582">
        <v>6</v>
      </c>
      <c r="E582">
        <v>0</v>
      </c>
      <c r="F582">
        <v>0</v>
      </c>
      <c r="G582">
        <v>0</v>
      </c>
      <c r="H582">
        <v>383.19360719999997</v>
      </c>
      <c r="I582" t="s">
        <v>14</v>
      </c>
      <c r="J582" t="s">
        <v>14</v>
      </c>
      <c r="K582" t="s">
        <v>14</v>
      </c>
      <c r="L582">
        <v>3090678</v>
      </c>
      <c r="M582">
        <v>2852134</v>
      </c>
      <c r="N582">
        <v>2570892</v>
      </c>
    </row>
    <row r="583" spans="1:14" x14ac:dyDescent="0.25">
      <c r="A583">
        <v>17</v>
      </c>
      <c r="B583">
        <v>28</v>
      </c>
      <c r="C583">
        <v>4</v>
      </c>
      <c r="D583">
        <v>7</v>
      </c>
      <c r="E583">
        <v>0</v>
      </c>
      <c r="F583">
        <v>0</v>
      </c>
      <c r="G583">
        <v>0</v>
      </c>
      <c r="H583">
        <v>399.18852179999999</v>
      </c>
      <c r="I583">
        <v>2284896</v>
      </c>
      <c r="J583">
        <v>4330187</v>
      </c>
      <c r="K583">
        <v>3285716</v>
      </c>
      <c r="L583">
        <v>6063960</v>
      </c>
      <c r="M583">
        <v>5945676</v>
      </c>
      <c r="N583">
        <v>5568262</v>
      </c>
    </row>
    <row r="584" spans="1:14" x14ac:dyDescent="0.25">
      <c r="A584">
        <v>17</v>
      </c>
      <c r="B584">
        <v>28</v>
      </c>
      <c r="C584">
        <v>4</v>
      </c>
      <c r="D584">
        <v>8</v>
      </c>
      <c r="E584">
        <v>0</v>
      </c>
      <c r="F584">
        <v>0</v>
      </c>
      <c r="G584">
        <v>0</v>
      </c>
      <c r="H584">
        <v>415.18343640000001</v>
      </c>
      <c r="I584">
        <v>3042327</v>
      </c>
      <c r="J584">
        <v>4039416</v>
      </c>
      <c r="K584">
        <v>3517133</v>
      </c>
      <c r="L584">
        <v>4189302</v>
      </c>
      <c r="M584">
        <v>4079199</v>
      </c>
      <c r="N584">
        <v>4296492</v>
      </c>
    </row>
    <row r="585" spans="1:14" x14ac:dyDescent="0.25">
      <c r="A585">
        <v>17</v>
      </c>
      <c r="B585">
        <v>28</v>
      </c>
      <c r="C585">
        <v>4</v>
      </c>
      <c r="D585">
        <v>9</v>
      </c>
      <c r="E585">
        <v>0</v>
      </c>
      <c r="F585">
        <v>0</v>
      </c>
      <c r="G585">
        <v>0</v>
      </c>
      <c r="H585">
        <v>431.17835100000002</v>
      </c>
      <c r="I585" t="s">
        <v>14</v>
      </c>
      <c r="J585" t="s">
        <v>14</v>
      </c>
      <c r="K585" t="s">
        <v>14</v>
      </c>
      <c r="L585">
        <v>2104375</v>
      </c>
      <c r="M585">
        <v>2177923</v>
      </c>
      <c r="N585">
        <v>1912411</v>
      </c>
    </row>
    <row r="586" spans="1:14" x14ac:dyDescent="0.25">
      <c r="A586">
        <v>17</v>
      </c>
      <c r="B586">
        <v>29</v>
      </c>
      <c r="C586">
        <v>1</v>
      </c>
      <c r="D586">
        <v>13</v>
      </c>
      <c r="E586">
        <v>0</v>
      </c>
      <c r="F586">
        <v>0</v>
      </c>
      <c r="G586">
        <v>0</v>
      </c>
      <c r="H586">
        <v>454.15661239999997</v>
      </c>
      <c r="I586">
        <v>2213454</v>
      </c>
      <c r="J586">
        <v>1745713</v>
      </c>
      <c r="K586">
        <v>2313690</v>
      </c>
      <c r="L586" t="s">
        <v>14</v>
      </c>
      <c r="M586" t="s">
        <v>14</v>
      </c>
      <c r="N586" t="s">
        <v>14</v>
      </c>
    </row>
    <row r="587" spans="1:14" x14ac:dyDescent="0.25">
      <c r="A587">
        <v>17</v>
      </c>
      <c r="B587">
        <v>29</v>
      </c>
      <c r="C587">
        <v>1</v>
      </c>
      <c r="D587">
        <v>14</v>
      </c>
      <c r="E587">
        <v>0</v>
      </c>
      <c r="F587">
        <v>0</v>
      </c>
      <c r="G587">
        <v>0</v>
      </c>
      <c r="H587">
        <v>470.15152699999999</v>
      </c>
      <c r="I587">
        <v>2195976</v>
      </c>
      <c r="J587">
        <v>1625783</v>
      </c>
      <c r="K587">
        <v>1923454</v>
      </c>
      <c r="L587" t="s">
        <v>14</v>
      </c>
      <c r="M587" t="s">
        <v>14</v>
      </c>
      <c r="N587" t="s">
        <v>14</v>
      </c>
    </row>
    <row r="588" spans="1:14" x14ac:dyDescent="0.25">
      <c r="A588">
        <v>17</v>
      </c>
      <c r="B588">
        <v>29</v>
      </c>
      <c r="C588">
        <v>3</v>
      </c>
      <c r="D588">
        <v>5</v>
      </c>
      <c r="E588">
        <v>0</v>
      </c>
      <c r="F588">
        <v>0</v>
      </c>
      <c r="G588">
        <v>0</v>
      </c>
      <c r="H588">
        <v>354.20344360000001</v>
      </c>
      <c r="I588" t="s">
        <v>14</v>
      </c>
      <c r="J588" t="s">
        <v>14</v>
      </c>
      <c r="K588" t="s">
        <v>14</v>
      </c>
      <c r="L588">
        <v>5563767</v>
      </c>
      <c r="M588">
        <v>5440151</v>
      </c>
      <c r="N588">
        <v>5674410</v>
      </c>
    </row>
    <row r="589" spans="1:14" x14ac:dyDescent="0.25">
      <c r="A589">
        <v>17</v>
      </c>
      <c r="B589">
        <v>29</v>
      </c>
      <c r="C589">
        <v>3</v>
      </c>
      <c r="D589">
        <v>6</v>
      </c>
      <c r="E589">
        <v>0</v>
      </c>
      <c r="F589">
        <v>0</v>
      </c>
      <c r="G589">
        <v>0</v>
      </c>
      <c r="H589">
        <v>370.19835819999997</v>
      </c>
      <c r="I589" t="s">
        <v>14</v>
      </c>
      <c r="J589" t="s">
        <v>14</v>
      </c>
      <c r="K589" t="s">
        <v>14</v>
      </c>
      <c r="L589">
        <v>5297359</v>
      </c>
      <c r="M589">
        <v>5164033</v>
      </c>
      <c r="N589">
        <v>4532355</v>
      </c>
    </row>
    <row r="590" spans="1:14" x14ac:dyDescent="0.25">
      <c r="A590">
        <v>17</v>
      </c>
      <c r="B590">
        <v>29</v>
      </c>
      <c r="C590">
        <v>3</v>
      </c>
      <c r="D590">
        <v>7</v>
      </c>
      <c r="E590">
        <v>0</v>
      </c>
      <c r="F590">
        <v>0</v>
      </c>
      <c r="G590">
        <v>0</v>
      </c>
      <c r="H590">
        <v>386.19327279999999</v>
      </c>
      <c r="I590">
        <v>2424418</v>
      </c>
      <c r="J590">
        <v>3286095</v>
      </c>
      <c r="K590">
        <v>2929441</v>
      </c>
      <c r="L590">
        <v>4221615</v>
      </c>
      <c r="M590">
        <v>3820505</v>
      </c>
      <c r="N590">
        <v>3438435</v>
      </c>
    </row>
    <row r="591" spans="1:14" x14ac:dyDescent="0.25">
      <c r="A591">
        <v>17</v>
      </c>
      <c r="B591">
        <v>29</v>
      </c>
      <c r="C591">
        <v>3</v>
      </c>
      <c r="D591">
        <v>8</v>
      </c>
      <c r="E591">
        <v>0</v>
      </c>
      <c r="F591">
        <v>0</v>
      </c>
      <c r="G591">
        <v>0</v>
      </c>
      <c r="H591">
        <v>402.1881874</v>
      </c>
      <c r="I591">
        <v>2288290</v>
      </c>
      <c r="J591">
        <v>3326044</v>
      </c>
      <c r="K591">
        <v>2681417</v>
      </c>
      <c r="L591">
        <v>2600768</v>
      </c>
      <c r="M591">
        <v>2006742</v>
      </c>
      <c r="N591">
        <v>1867902</v>
      </c>
    </row>
    <row r="592" spans="1:14" x14ac:dyDescent="0.25">
      <c r="A592">
        <v>17</v>
      </c>
      <c r="B592">
        <v>29</v>
      </c>
      <c r="C592">
        <v>3</v>
      </c>
      <c r="D592">
        <v>9</v>
      </c>
      <c r="E592">
        <v>0</v>
      </c>
      <c r="F592">
        <v>0</v>
      </c>
      <c r="G592">
        <v>0</v>
      </c>
      <c r="H592">
        <v>418.18310200000002</v>
      </c>
      <c r="I592">
        <v>1870762</v>
      </c>
      <c r="J592">
        <v>1962687</v>
      </c>
      <c r="K592">
        <v>1966756</v>
      </c>
      <c r="L592" t="s">
        <v>14</v>
      </c>
      <c r="M592" t="s">
        <v>14</v>
      </c>
      <c r="N592" t="s">
        <v>14</v>
      </c>
    </row>
    <row r="593" spans="1:14" x14ac:dyDescent="0.25">
      <c r="A593">
        <v>17</v>
      </c>
      <c r="B593">
        <v>30</v>
      </c>
      <c r="C593">
        <v>0</v>
      </c>
      <c r="D593">
        <v>6</v>
      </c>
      <c r="E593">
        <v>0</v>
      </c>
      <c r="F593">
        <v>0</v>
      </c>
      <c r="G593">
        <v>0</v>
      </c>
      <c r="H593">
        <v>329.19696119999998</v>
      </c>
      <c r="I593">
        <v>1615700</v>
      </c>
      <c r="J593">
        <v>2765406</v>
      </c>
      <c r="K593">
        <v>1875418</v>
      </c>
      <c r="L593">
        <v>3642968</v>
      </c>
      <c r="M593">
        <v>4101958</v>
      </c>
      <c r="N593">
        <v>3791467</v>
      </c>
    </row>
    <row r="594" spans="1:14" x14ac:dyDescent="0.25">
      <c r="A594">
        <v>17</v>
      </c>
      <c r="B594">
        <v>30</v>
      </c>
      <c r="C594">
        <v>0</v>
      </c>
      <c r="D594">
        <v>7</v>
      </c>
      <c r="E594">
        <v>0</v>
      </c>
      <c r="F594">
        <v>0</v>
      </c>
      <c r="G594">
        <v>0</v>
      </c>
      <c r="H594">
        <v>345.19187579999999</v>
      </c>
      <c r="I594">
        <v>3268632</v>
      </c>
      <c r="J594">
        <v>4023125</v>
      </c>
      <c r="K594">
        <v>3240287</v>
      </c>
      <c r="L594">
        <v>3896285</v>
      </c>
      <c r="M594">
        <v>4658516</v>
      </c>
      <c r="N594">
        <v>4284316</v>
      </c>
    </row>
    <row r="595" spans="1:14" x14ac:dyDescent="0.25">
      <c r="A595">
        <v>17</v>
      </c>
      <c r="B595">
        <v>30</v>
      </c>
      <c r="C595">
        <v>0</v>
      </c>
      <c r="D595">
        <v>8</v>
      </c>
      <c r="E595">
        <v>0</v>
      </c>
      <c r="F595">
        <v>0</v>
      </c>
      <c r="G595">
        <v>0</v>
      </c>
      <c r="H595">
        <v>361.18679040000001</v>
      </c>
      <c r="I595">
        <v>3871128</v>
      </c>
      <c r="J595">
        <v>4565630</v>
      </c>
      <c r="K595">
        <v>4389234</v>
      </c>
      <c r="L595">
        <v>5333878</v>
      </c>
      <c r="M595">
        <v>5072428</v>
      </c>
      <c r="N595">
        <v>4858341</v>
      </c>
    </row>
    <row r="596" spans="1:14" x14ac:dyDescent="0.25">
      <c r="A596">
        <v>17</v>
      </c>
      <c r="B596">
        <v>30</v>
      </c>
      <c r="C596">
        <v>0</v>
      </c>
      <c r="D596">
        <v>9</v>
      </c>
      <c r="E596">
        <v>0</v>
      </c>
      <c r="F596">
        <v>0</v>
      </c>
      <c r="G596">
        <v>0</v>
      </c>
      <c r="H596">
        <v>377.18170500000002</v>
      </c>
      <c r="I596">
        <v>5457821</v>
      </c>
      <c r="J596">
        <v>6020721</v>
      </c>
      <c r="K596">
        <v>5824511</v>
      </c>
      <c r="L596">
        <v>3893986</v>
      </c>
      <c r="M596">
        <v>4067151</v>
      </c>
      <c r="N596">
        <v>3706969</v>
      </c>
    </row>
    <row r="597" spans="1:14" x14ac:dyDescent="0.25">
      <c r="A597">
        <v>17</v>
      </c>
      <c r="B597">
        <v>30</v>
      </c>
      <c r="C597">
        <v>0</v>
      </c>
      <c r="D597">
        <v>10</v>
      </c>
      <c r="E597">
        <v>0</v>
      </c>
      <c r="F597">
        <v>0</v>
      </c>
      <c r="G597">
        <v>0</v>
      </c>
      <c r="H597">
        <v>393.17661959999998</v>
      </c>
      <c r="I597">
        <v>5307870</v>
      </c>
      <c r="J597">
        <v>5612190</v>
      </c>
      <c r="K597">
        <v>6417142</v>
      </c>
      <c r="L597">
        <v>2977353</v>
      </c>
      <c r="M597">
        <v>2934128</v>
      </c>
      <c r="N597">
        <v>2756907</v>
      </c>
    </row>
    <row r="598" spans="1:14" x14ac:dyDescent="0.25">
      <c r="A598">
        <v>17</v>
      </c>
      <c r="B598">
        <v>30</v>
      </c>
      <c r="C598">
        <v>0</v>
      </c>
      <c r="D598">
        <v>11</v>
      </c>
      <c r="E598">
        <v>0</v>
      </c>
      <c r="F598">
        <v>0</v>
      </c>
      <c r="G598">
        <v>0</v>
      </c>
      <c r="H598">
        <v>409.1715342</v>
      </c>
      <c r="I598">
        <v>4888616</v>
      </c>
      <c r="J598">
        <v>4216461</v>
      </c>
      <c r="K598">
        <v>5286490</v>
      </c>
      <c r="L598">
        <v>2100205</v>
      </c>
      <c r="M598">
        <v>2271060</v>
      </c>
      <c r="N598">
        <v>1980577</v>
      </c>
    </row>
    <row r="599" spans="1:14" x14ac:dyDescent="0.25">
      <c r="A599">
        <v>17</v>
      </c>
      <c r="B599">
        <v>30</v>
      </c>
      <c r="C599">
        <v>0</v>
      </c>
      <c r="D599">
        <v>12</v>
      </c>
      <c r="E599">
        <v>0</v>
      </c>
      <c r="F599">
        <v>0</v>
      </c>
      <c r="G599">
        <v>0</v>
      </c>
      <c r="H599">
        <v>425.16644880000001</v>
      </c>
      <c r="I599">
        <v>3632605</v>
      </c>
      <c r="J599">
        <v>3329363</v>
      </c>
      <c r="K599">
        <v>4057466</v>
      </c>
      <c r="L599" t="s">
        <v>14</v>
      </c>
      <c r="M599" t="s">
        <v>14</v>
      </c>
      <c r="N599" t="s">
        <v>14</v>
      </c>
    </row>
    <row r="600" spans="1:14" x14ac:dyDescent="0.25">
      <c r="A600">
        <v>17</v>
      </c>
      <c r="B600">
        <v>30</v>
      </c>
      <c r="C600">
        <v>0</v>
      </c>
      <c r="D600">
        <v>13</v>
      </c>
      <c r="E600">
        <v>0</v>
      </c>
      <c r="F600">
        <v>0</v>
      </c>
      <c r="G600">
        <v>0</v>
      </c>
      <c r="H600">
        <v>441.16136340000003</v>
      </c>
      <c r="I600">
        <v>6550369</v>
      </c>
      <c r="J600">
        <v>6528770</v>
      </c>
      <c r="K600">
        <v>6612042</v>
      </c>
      <c r="L600">
        <v>2038592</v>
      </c>
      <c r="M600">
        <v>2525029</v>
      </c>
      <c r="N600">
        <v>2416826</v>
      </c>
    </row>
    <row r="601" spans="1:14" x14ac:dyDescent="0.25">
      <c r="A601">
        <v>17</v>
      </c>
      <c r="B601">
        <v>30</v>
      </c>
      <c r="C601">
        <v>0</v>
      </c>
      <c r="D601">
        <v>14</v>
      </c>
      <c r="E601">
        <v>0</v>
      </c>
      <c r="F601">
        <v>0</v>
      </c>
      <c r="G601">
        <v>0</v>
      </c>
      <c r="H601">
        <v>457.15627799999999</v>
      </c>
      <c r="I601">
        <v>10329461</v>
      </c>
      <c r="J601">
        <v>10299402</v>
      </c>
      <c r="K601">
        <v>11048721</v>
      </c>
      <c r="L601">
        <v>2057094</v>
      </c>
      <c r="M601">
        <v>2804672</v>
      </c>
      <c r="N601">
        <v>2520731</v>
      </c>
    </row>
    <row r="602" spans="1:14" x14ac:dyDescent="0.25">
      <c r="A602">
        <v>17</v>
      </c>
      <c r="B602">
        <v>30</v>
      </c>
      <c r="C602">
        <v>0</v>
      </c>
      <c r="D602">
        <v>15</v>
      </c>
      <c r="E602">
        <v>0</v>
      </c>
      <c r="F602">
        <v>0</v>
      </c>
      <c r="G602">
        <v>0</v>
      </c>
      <c r="H602">
        <v>473.1511926</v>
      </c>
      <c r="I602">
        <v>9911340</v>
      </c>
      <c r="J602">
        <v>9851985</v>
      </c>
      <c r="K602">
        <v>10712454</v>
      </c>
      <c r="L602" t="s">
        <v>14</v>
      </c>
      <c r="M602" t="s">
        <v>14</v>
      </c>
      <c r="N602" t="s">
        <v>14</v>
      </c>
    </row>
    <row r="603" spans="1:14" x14ac:dyDescent="0.25">
      <c r="A603">
        <v>17</v>
      </c>
      <c r="B603">
        <v>30</v>
      </c>
      <c r="C603">
        <v>0</v>
      </c>
      <c r="D603">
        <v>16</v>
      </c>
      <c r="E603">
        <v>0</v>
      </c>
      <c r="F603">
        <v>0</v>
      </c>
      <c r="G603">
        <v>0</v>
      </c>
      <c r="H603">
        <v>489.14610720000002</v>
      </c>
      <c r="I603">
        <v>17313488</v>
      </c>
      <c r="J603">
        <v>15705088</v>
      </c>
      <c r="K603">
        <v>20514662</v>
      </c>
      <c r="L603" t="s">
        <v>14</v>
      </c>
      <c r="M603" t="s">
        <v>14</v>
      </c>
      <c r="N603" t="s">
        <v>14</v>
      </c>
    </row>
    <row r="604" spans="1:14" x14ac:dyDescent="0.25">
      <c r="A604">
        <v>17</v>
      </c>
      <c r="B604">
        <v>30</v>
      </c>
      <c r="C604">
        <v>4</v>
      </c>
      <c r="D604">
        <v>5</v>
      </c>
      <c r="E604">
        <v>0</v>
      </c>
      <c r="F604">
        <v>0</v>
      </c>
      <c r="G604">
        <v>0</v>
      </c>
      <c r="H604">
        <v>369.21434260000001</v>
      </c>
      <c r="I604" t="s">
        <v>14</v>
      </c>
      <c r="J604" t="s">
        <v>14</v>
      </c>
      <c r="K604" t="s">
        <v>14</v>
      </c>
      <c r="L604">
        <v>1827675</v>
      </c>
      <c r="M604">
        <v>1925105</v>
      </c>
      <c r="N604">
        <v>1636191</v>
      </c>
    </row>
    <row r="605" spans="1:14" x14ac:dyDescent="0.25">
      <c r="A605">
        <v>17</v>
      </c>
      <c r="B605">
        <v>30</v>
      </c>
      <c r="C605">
        <v>4</v>
      </c>
      <c r="D605">
        <v>6</v>
      </c>
      <c r="E605">
        <v>0</v>
      </c>
      <c r="F605">
        <v>0</v>
      </c>
      <c r="G605">
        <v>0</v>
      </c>
      <c r="H605">
        <v>385.20925720000002</v>
      </c>
      <c r="I605" t="s">
        <v>14</v>
      </c>
      <c r="J605" t="s">
        <v>14</v>
      </c>
      <c r="K605" t="s">
        <v>14</v>
      </c>
      <c r="L605">
        <v>3800445</v>
      </c>
      <c r="M605">
        <v>4273915</v>
      </c>
      <c r="N605">
        <v>3451002</v>
      </c>
    </row>
    <row r="606" spans="1:14" x14ac:dyDescent="0.25">
      <c r="A606">
        <v>17</v>
      </c>
      <c r="B606">
        <v>30</v>
      </c>
      <c r="C606">
        <v>4</v>
      </c>
      <c r="D606">
        <v>7</v>
      </c>
      <c r="E606">
        <v>0</v>
      </c>
      <c r="F606">
        <v>0</v>
      </c>
      <c r="G606">
        <v>0</v>
      </c>
      <c r="H606">
        <v>401.20417179999998</v>
      </c>
      <c r="I606">
        <v>2238018</v>
      </c>
      <c r="J606">
        <v>5046243</v>
      </c>
      <c r="K606">
        <v>4088792</v>
      </c>
      <c r="L606">
        <v>6909100</v>
      </c>
      <c r="M606">
        <v>6759004</v>
      </c>
      <c r="N606">
        <v>5978124</v>
      </c>
    </row>
    <row r="607" spans="1:14" x14ac:dyDescent="0.25">
      <c r="A607">
        <v>17</v>
      </c>
      <c r="B607">
        <v>30</v>
      </c>
      <c r="C607">
        <v>4</v>
      </c>
      <c r="D607">
        <v>8</v>
      </c>
      <c r="E607">
        <v>0</v>
      </c>
      <c r="F607">
        <v>0</v>
      </c>
      <c r="G607">
        <v>0</v>
      </c>
      <c r="H607">
        <v>417.1990864</v>
      </c>
      <c r="I607">
        <v>2309588</v>
      </c>
      <c r="J607">
        <v>3690201</v>
      </c>
      <c r="K607">
        <v>2716344</v>
      </c>
      <c r="L607">
        <v>3417172</v>
      </c>
      <c r="M607">
        <v>3567750</v>
      </c>
      <c r="N607">
        <v>2749728</v>
      </c>
    </row>
    <row r="608" spans="1:14" x14ac:dyDescent="0.25">
      <c r="A608">
        <v>17</v>
      </c>
      <c r="B608">
        <v>31</v>
      </c>
      <c r="C608">
        <v>3</v>
      </c>
      <c r="D608">
        <v>4</v>
      </c>
      <c r="E608">
        <v>0</v>
      </c>
      <c r="F608">
        <v>0</v>
      </c>
      <c r="G608">
        <v>0</v>
      </c>
      <c r="H608">
        <v>340.22417899999999</v>
      </c>
      <c r="I608" t="s">
        <v>14</v>
      </c>
      <c r="J608" t="s">
        <v>14</v>
      </c>
      <c r="K608" t="s">
        <v>14</v>
      </c>
      <c r="L608">
        <v>2245983</v>
      </c>
      <c r="M608">
        <v>2906274</v>
      </c>
      <c r="N608">
        <v>2447493</v>
      </c>
    </row>
    <row r="609" spans="1:14" x14ac:dyDescent="0.25">
      <c r="A609">
        <v>17</v>
      </c>
      <c r="B609">
        <v>31</v>
      </c>
      <c r="C609">
        <v>3</v>
      </c>
      <c r="D609">
        <v>6</v>
      </c>
      <c r="E609">
        <v>0</v>
      </c>
      <c r="F609">
        <v>0</v>
      </c>
      <c r="G609">
        <v>0</v>
      </c>
      <c r="H609">
        <v>372.21400820000002</v>
      </c>
      <c r="I609" t="s">
        <v>14</v>
      </c>
      <c r="J609" t="s">
        <v>14</v>
      </c>
      <c r="K609" t="s">
        <v>14</v>
      </c>
      <c r="L609">
        <v>7029700</v>
      </c>
      <c r="M609">
        <v>7409191</v>
      </c>
      <c r="N609">
        <v>7097043</v>
      </c>
    </row>
    <row r="610" spans="1:14" x14ac:dyDescent="0.25">
      <c r="A610">
        <v>17</v>
      </c>
      <c r="B610">
        <v>31</v>
      </c>
      <c r="C610">
        <v>3</v>
      </c>
      <c r="D610">
        <v>8</v>
      </c>
      <c r="E610">
        <v>0</v>
      </c>
      <c r="F610">
        <v>0</v>
      </c>
      <c r="G610">
        <v>0</v>
      </c>
      <c r="H610">
        <v>404.2038374</v>
      </c>
      <c r="I610">
        <v>1959237</v>
      </c>
      <c r="J610">
        <v>2889523</v>
      </c>
      <c r="K610">
        <v>2856210</v>
      </c>
      <c r="L610" t="s">
        <v>14</v>
      </c>
      <c r="M610" t="s">
        <v>14</v>
      </c>
      <c r="N610" t="s">
        <v>14</v>
      </c>
    </row>
    <row r="611" spans="1:14" x14ac:dyDescent="0.25">
      <c r="A611">
        <v>17</v>
      </c>
      <c r="B611">
        <v>31</v>
      </c>
      <c r="C611">
        <v>5</v>
      </c>
      <c r="D611">
        <v>6</v>
      </c>
      <c r="E611">
        <v>0</v>
      </c>
      <c r="F611">
        <v>0</v>
      </c>
      <c r="G611">
        <v>0</v>
      </c>
      <c r="H611">
        <v>400.22015620000002</v>
      </c>
      <c r="I611" t="s">
        <v>14</v>
      </c>
      <c r="J611" t="s">
        <v>14</v>
      </c>
      <c r="K611" t="s">
        <v>14</v>
      </c>
      <c r="L611">
        <v>1847821</v>
      </c>
      <c r="M611">
        <v>1993691</v>
      </c>
      <c r="N611">
        <v>1664401</v>
      </c>
    </row>
    <row r="612" spans="1:14" x14ac:dyDescent="0.25">
      <c r="A612">
        <v>17</v>
      </c>
      <c r="B612">
        <v>32</v>
      </c>
      <c r="C612">
        <v>0</v>
      </c>
      <c r="D612">
        <v>5</v>
      </c>
      <c r="E612">
        <v>0</v>
      </c>
      <c r="F612">
        <v>0</v>
      </c>
      <c r="G612">
        <v>0</v>
      </c>
      <c r="H612">
        <v>315.21769660000001</v>
      </c>
      <c r="I612" t="s">
        <v>14</v>
      </c>
      <c r="J612" t="s">
        <v>14</v>
      </c>
      <c r="K612" t="s">
        <v>14</v>
      </c>
      <c r="L612">
        <v>1556250</v>
      </c>
      <c r="M612">
        <v>1761355</v>
      </c>
      <c r="N612">
        <v>1816266</v>
      </c>
    </row>
    <row r="613" spans="1:14" x14ac:dyDescent="0.25">
      <c r="A613">
        <v>17</v>
      </c>
      <c r="B613">
        <v>32</v>
      </c>
      <c r="C613">
        <v>0</v>
      </c>
      <c r="D613">
        <v>6</v>
      </c>
      <c r="E613">
        <v>0</v>
      </c>
      <c r="F613">
        <v>0</v>
      </c>
      <c r="G613">
        <v>0</v>
      </c>
      <c r="H613">
        <v>331.21261120000003</v>
      </c>
      <c r="I613" t="s">
        <v>14</v>
      </c>
      <c r="J613" t="s">
        <v>14</v>
      </c>
      <c r="K613" t="s">
        <v>14</v>
      </c>
      <c r="L613">
        <v>2266361</v>
      </c>
      <c r="M613">
        <v>3040994</v>
      </c>
      <c r="N613">
        <v>2808358</v>
      </c>
    </row>
    <row r="614" spans="1:14" x14ac:dyDescent="0.25">
      <c r="A614">
        <v>17</v>
      </c>
      <c r="B614">
        <v>32</v>
      </c>
      <c r="C614">
        <v>0</v>
      </c>
      <c r="D614">
        <v>7</v>
      </c>
      <c r="E614">
        <v>0</v>
      </c>
      <c r="F614">
        <v>0</v>
      </c>
      <c r="G614">
        <v>0</v>
      </c>
      <c r="H614">
        <v>347.20752579999998</v>
      </c>
      <c r="I614" t="s">
        <v>14</v>
      </c>
      <c r="J614" t="s">
        <v>14</v>
      </c>
      <c r="K614" t="s">
        <v>14</v>
      </c>
      <c r="L614">
        <v>2376265</v>
      </c>
      <c r="M614">
        <v>3082066</v>
      </c>
      <c r="N614">
        <v>3125702</v>
      </c>
    </row>
    <row r="615" spans="1:14" x14ac:dyDescent="0.25">
      <c r="A615">
        <v>17</v>
      </c>
      <c r="B615">
        <v>32</v>
      </c>
      <c r="C615">
        <v>0</v>
      </c>
      <c r="D615">
        <v>8</v>
      </c>
      <c r="E615">
        <v>0</v>
      </c>
      <c r="F615">
        <v>0</v>
      </c>
      <c r="G615">
        <v>0</v>
      </c>
      <c r="H615">
        <v>363.2024404</v>
      </c>
      <c r="I615">
        <v>3889133</v>
      </c>
      <c r="J615">
        <v>4052239</v>
      </c>
      <c r="K615">
        <v>2810327</v>
      </c>
      <c r="L615">
        <v>2845807</v>
      </c>
      <c r="M615">
        <v>3369058</v>
      </c>
      <c r="N615">
        <v>2560586</v>
      </c>
    </row>
    <row r="616" spans="1:14" x14ac:dyDescent="0.25">
      <c r="A616">
        <v>17</v>
      </c>
      <c r="B616">
        <v>32</v>
      </c>
      <c r="C616">
        <v>0</v>
      </c>
      <c r="D616">
        <v>9</v>
      </c>
      <c r="E616">
        <v>0</v>
      </c>
      <c r="F616">
        <v>0</v>
      </c>
      <c r="G616">
        <v>0</v>
      </c>
      <c r="H616">
        <v>379.19735500000002</v>
      </c>
      <c r="I616">
        <v>2059700</v>
      </c>
      <c r="J616">
        <v>2767560</v>
      </c>
      <c r="K616">
        <v>2000426</v>
      </c>
      <c r="L616" t="s">
        <v>14</v>
      </c>
      <c r="M616" t="s">
        <v>14</v>
      </c>
      <c r="N616" t="s">
        <v>14</v>
      </c>
    </row>
    <row r="617" spans="1:14" x14ac:dyDescent="0.25">
      <c r="A617">
        <v>17</v>
      </c>
      <c r="B617">
        <v>32</v>
      </c>
      <c r="C617">
        <v>0</v>
      </c>
      <c r="D617">
        <v>10</v>
      </c>
      <c r="E617">
        <v>0</v>
      </c>
      <c r="F617">
        <v>0</v>
      </c>
      <c r="G617">
        <v>0</v>
      </c>
      <c r="H617">
        <v>395.19226959999997</v>
      </c>
      <c r="I617">
        <v>4676399</v>
      </c>
      <c r="J617">
        <v>8638505</v>
      </c>
      <c r="K617">
        <v>8072292</v>
      </c>
      <c r="L617">
        <v>3086375</v>
      </c>
      <c r="M617">
        <v>2736855</v>
      </c>
      <c r="N617">
        <v>3152535</v>
      </c>
    </row>
    <row r="618" spans="1:14" x14ac:dyDescent="0.25">
      <c r="A618">
        <v>17</v>
      </c>
      <c r="B618">
        <v>32</v>
      </c>
      <c r="C618">
        <v>0</v>
      </c>
      <c r="D618">
        <v>11</v>
      </c>
      <c r="E618">
        <v>0</v>
      </c>
      <c r="F618">
        <v>0</v>
      </c>
      <c r="G618">
        <v>0</v>
      </c>
      <c r="H618">
        <v>411.18718419999999</v>
      </c>
      <c r="I618">
        <v>1898051</v>
      </c>
      <c r="J618">
        <v>2723028</v>
      </c>
      <c r="K618">
        <v>2535072</v>
      </c>
      <c r="L618" t="s">
        <v>14</v>
      </c>
      <c r="M618" t="s">
        <v>14</v>
      </c>
      <c r="N618" t="s">
        <v>14</v>
      </c>
    </row>
    <row r="619" spans="1:14" x14ac:dyDescent="0.25">
      <c r="A619">
        <v>17</v>
      </c>
      <c r="B619">
        <v>32</v>
      </c>
      <c r="C619">
        <v>4</v>
      </c>
      <c r="D619">
        <v>5</v>
      </c>
      <c r="E619">
        <v>0</v>
      </c>
      <c r="F619">
        <v>0</v>
      </c>
      <c r="G619">
        <v>0</v>
      </c>
      <c r="H619">
        <v>371.2299926</v>
      </c>
      <c r="I619" t="s">
        <v>14</v>
      </c>
      <c r="J619" t="s">
        <v>14</v>
      </c>
      <c r="K619" t="s">
        <v>14</v>
      </c>
      <c r="L619">
        <v>4212307</v>
      </c>
      <c r="M619">
        <v>5156123</v>
      </c>
      <c r="N619">
        <v>4650419</v>
      </c>
    </row>
    <row r="620" spans="1:14" x14ac:dyDescent="0.25">
      <c r="A620">
        <v>17</v>
      </c>
      <c r="B620">
        <v>32</v>
      </c>
      <c r="C620">
        <v>4</v>
      </c>
      <c r="D620">
        <v>6</v>
      </c>
      <c r="E620">
        <v>0</v>
      </c>
      <c r="F620">
        <v>0</v>
      </c>
      <c r="G620">
        <v>0</v>
      </c>
      <c r="H620">
        <v>387.22490720000002</v>
      </c>
      <c r="I620" t="s">
        <v>14</v>
      </c>
      <c r="J620" t="s">
        <v>14</v>
      </c>
      <c r="K620" t="s">
        <v>14</v>
      </c>
      <c r="L620">
        <v>6094824</v>
      </c>
      <c r="M620">
        <v>5978301</v>
      </c>
      <c r="N620">
        <v>5891666</v>
      </c>
    </row>
    <row r="621" spans="1:14" x14ac:dyDescent="0.25">
      <c r="A621">
        <v>17</v>
      </c>
      <c r="B621">
        <v>32</v>
      </c>
      <c r="C621">
        <v>4</v>
      </c>
      <c r="D621">
        <v>7</v>
      </c>
      <c r="E621">
        <v>0</v>
      </c>
      <c r="F621">
        <v>0</v>
      </c>
      <c r="G621">
        <v>0</v>
      </c>
      <c r="H621">
        <v>403.21982179999998</v>
      </c>
      <c r="I621" t="s">
        <v>14</v>
      </c>
      <c r="J621" t="s">
        <v>14</v>
      </c>
      <c r="K621" t="s">
        <v>14</v>
      </c>
      <c r="L621">
        <v>2749901</v>
      </c>
      <c r="M621">
        <v>2540365</v>
      </c>
      <c r="N621">
        <v>2365676</v>
      </c>
    </row>
    <row r="622" spans="1:14" x14ac:dyDescent="0.25">
      <c r="A622">
        <v>17</v>
      </c>
      <c r="B622">
        <v>33</v>
      </c>
      <c r="C622">
        <v>3</v>
      </c>
      <c r="D622">
        <v>4</v>
      </c>
      <c r="E622">
        <v>0</v>
      </c>
      <c r="F622">
        <v>0</v>
      </c>
      <c r="G622">
        <v>0</v>
      </c>
      <c r="H622">
        <v>342.23982899999999</v>
      </c>
      <c r="I622" t="s">
        <v>14</v>
      </c>
      <c r="J622" t="s">
        <v>14</v>
      </c>
      <c r="K622" t="s">
        <v>14</v>
      </c>
      <c r="L622">
        <v>3869830</v>
      </c>
      <c r="M622">
        <v>4189824</v>
      </c>
      <c r="N622">
        <v>3512459</v>
      </c>
    </row>
    <row r="623" spans="1:14" x14ac:dyDescent="0.25">
      <c r="A623">
        <v>17</v>
      </c>
      <c r="B623">
        <v>36</v>
      </c>
      <c r="C623">
        <v>0</v>
      </c>
      <c r="D623">
        <v>5</v>
      </c>
      <c r="E623">
        <v>1</v>
      </c>
      <c r="F623">
        <v>0</v>
      </c>
      <c r="G623">
        <v>0</v>
      </c>
      <c r="H623">
        <v>351.22106730000002</v>
      </c>
      <c r="I623">
        <v>3252828</v>
      </c>
      <c r="J623">
        <v>1845804</v>
      </c>
      <c r="K623">
        <v>2261726</v>
      </c>
      <c r="L623" t="s">
        <v>14</v>
      </c>
      <c r="M623" t="s">
        <v>14</v>
      </c>
      <c r="N623" t="s">
        <v>14</v>
      </c>
    </row>
    <row r="624" spans="1:14" x14ac:dyDescent="0.25">
      <c r="A624">
        <v>18</v>
      </c>
      <c r="B624">
        <v>8</v>
      </c>
      <c r="C624">
        <v>0</v>
      </c>
      <c r="D624">
        <v>9</v>
      </c>
      <c r="E624">
        <v>0</v>
      </c>
      <c r="F624">
        <v>0</v>
      </c>
      <c r="G624">
        <v>0</v>
      </c>
      <c r="H624">
        <v>367.00955499999998</v>
      </c>
      <c r="I624" t="s">
        <v>14</v>
      </c>
      <c r="J624" t="s">
        <v>14</v>
      </c>
      <c r="K624" t="s">
        <v>14</v>
      </c>
      <c r="L624">
        <v>1729302</v>
      </c>
      <c r="M624">
        <v>1528205</v>
      </c>
      <c r="N624">
        <v>1741770</v>
      </c>
    </row>
    <row r="625" spans="1:14" x14ac:dyDescent="0.25">
      <c r="A625">
        <v>18</v>
      </c>
      <c r="B625">
        <v>10</v>
      </c>
      <c r="C625">
        <v>0</v>
      </c>
      <c r="D625">
        <v>8</v>
      </c>
      <c r="E625">
        <v>0</v>
      </c>
      <c r="F625">
        <v>0</v>
      </c>
      <c r="G625">
        <v>0</v>
      </c>
      <c r="H625">
        <v>353.03029040000001</v>
      </c>
      <c r="I625" t="s">
        <v>14</v>
      </c>
      <c r="J625" t="s">
        <v>14</v>
      </c>
      <c r="K625" t="s">
        <v>14</v>
      </c>
      <c r="L625">
        <v>1957850</v>
      </c>
      <c r="M625">
        <v>1892951</v>
      </c>
      <c r="N625">
        <v>1699407</v>
      </c>
    </row>
    <row r="626" spans="1:14" x14ac:dyDescent="0.25">
      <c r="A626">
        <v>18</v>
      </c>
      <c r="B626">
        <v>10</v>
      </c>
      <c r="C626">
        <v>0</v>
      </c>
      <c r="D626">
        <v>9</v>
      </c>
      <c r="E626">
        <v>0</v>
      </c>
      <c r="F626">
        <v>0</v>
      </c>
      <c r="G626">
        <v>0</v>
      </c>
      <c r="H626">
        <v>369.02520500000003</v>
      </c>
      <c r="I626" t="s">
        <v>14</v>
      </c>
      <c r="J626" t="s">
        <v>14</v>
      </c>
      <c r="K626" t="s">
        <v>14</v>
      </c>
      <c r="L626">
        <v>3288851</v>
      </c>
      <c r="M626">
        <v>3367101</v>
      </c>
      <c r="N626">
        <v>3960615</v>
      </c>
    </row>
    <row r="627" spans="1:14" x14ac:dyDescent="0.25">
      <c r="A627">
        <v>18</v>
      </c>
      <c r="B627">
        <v>10</v>
      </c>
      <c r="C627">
        <v>0</v>
      </c>
      <c r="D627">
        <v>10</v>
      </c>
      <c r="E627">
        <v>0</v>
      </c>
      <c r="F627">
        <v>0</v>
      </c>
      <c r="G627">
        <v>0</v>
      </c>
      <c r="H627">
        <v>385.02011959999999</v>
      </c>
      <c r="I627" t="s">
        <v>14</v>
      </c>
      <c r="J627" t="s">
        <v>14</v>
      </c>
      <c r="K627" t="s">
        <v>14</v>
      </c>
      <c r="L627">
        <v>3943746</v>
      </c>
      <c r="M627">
        <v>3892944</v>
      </c>
      <c r="N627">
        <v>3734605</v>
      </c>
    </row>
    <row r="628" spans="1:14" x14ac:dyDescent="0.25">
      <c r="A628">
        <v>18</v>
      </c>
      <c r="B628">
        <v>10</v>
      </c>
      <c r="C628">
        <v>0</v>
      </c>
      <c r="D628">
        <v>11</v>
      </c>
      <c r="E628">
        <v>0</v>
      </c>
      <c r="F628">
        <v>0</v>
      </c>
      <c r="G628">
        <v>0</v>
      </c>
      <c r="H628">
        <v>401.0150342</v>
      </c>
      <c r="I628" t="s">
        <v>14</v>
      </c>
      <c r="J628" t="s">
        <v>14</v>
      </c>
      <c r="K628" t="s">
        <v>14</v>
      </c>
      <c r="L628">
        <v>4697231</v>
      </c>
      <c r="M628">
        <v>4060740</v>
      </c>
      <c r="N628">
        <v>3594229</v>
      </c>
    </row>
    <row r="629" spans="1:14" x14ac:dyDescent="0.25">
      <c r="A629">
        <v>18</v>
      </c>
      <c r="B629">
        <v>10</v>
      </c>
      <c r="C629">
        <v>0</v>
      </c>
      <c r="D629">
        <v>12</v>
      </c>
      <c r="E629">
        <v>0</v>
      </c>
      <c r="F629">
        <v>0</v>
      </c>
      <c r="G629">
        <v>0</v>
      </c>
      <c r="H629">
        <v>417.00994880000002</v>
      </c>
      <c r="I629" t="s">
        <v>14</v>
      </c>
      <c r="J629" t="s">
        <v>14</v>
      </c>
      <c r="K629" t="s">
        <v>14</v>
      </c>
      <c r="L629">
        <v>3706969</v>
      </c>
      <c r="M629">
        <v>3302019</v>
      </c>
      <c r="N629">
        <v>2879778</v>
      </c>
    </row>
    <row r="630" spans="1:14" x14ac:dyDescent="0.25">
      <c r="A630">
        <v>18</v>
      </c>
      <c r="B630">
        <v>10</v>
      </c>
      <c r="C630">
        <v>0</v>
      </c>
      <c r="D630">
        <v>13</v>
      </c>
      <c r="E630">
        <v>0</v>
      </c>
      <c r="F630">
        <v>0</v>
      </c>
      <c r="G630">
        <v>0</v>
      </c>
      <c r="H630">
        <v>433.00486339999998</v>
      </c>
      <c r="I630" t="s">
        <v>14</v>
      </c>
      <c r="J630" t="s">
        <v>14</v>
      </c>
      <c r="K630" t="s">
        <v>14</v>
      </c>
      <c r="L630">
        <v>2040161</v>
      </c>
      <c r="M630">
        <v>2030383</v>
      </c>
      <c r="N630">
        <v>1659842</v>
      </c>
    </row>
    <row r="631" spans="1:14" x14ac:dyDescent="0.25">
      <c r="A631">
        <v>18</v>
      </c>
      <c r="B631">
        <v>12</v>
      </c>
      <c r="C631">
        <v>0</v>
      </c>
      <c r="D631">
        <v>8</v>
      </c>
      <c r="E631">
        <v>0</v>
      </c>
      <c r="F631">
        <v>0</v>
      </c>
      <c r="G631">
        <v>0</v>
      </c>
      <c r="H631">
        <v>355.04594040000001</v>
      </c>
      <c r="I631" t="s">
        <v>14</v>
      </c>
      <c r="J631" t="s">
        <v>14</v>
      </c>
      <c r="K631" t="s">
        <v>14</v>
      </c>
      <c r="L631">
        <v>2987171</v>
      </c>
      <c r="M631">
        <v>3163518</v>
      </c>
      <c r="N631">
        <v>3779237</v>
      </c>
    </row>
    <row r="632" spans="1:14" x14ac:dyDescent="0.25">
      <c r="A632">
        <v>18</v>
      </c>
      <c r="B632">
        <v>12</v>
      </c>
      <c r="C632">
        <v>0</v>
      </c>
      <c r="D632">
        <v>9</v>
      </c>
      <c r="E632">
        <v>0</v>
      </c>
      <c r="F632">
        <v>0</v>
      </c>
      <c r="G632">
        <v>0</v>
      </c>
      <c r="H632">
        <v>371.04085500000002</v>
      </c>
      <c r="I632" t="s">
        <v>14</v>
      </c>
      <c r="J632" t="s">
        <v>14</v>
      </c>
      <c r="K632" t="s">
        <v>14</v>
      </c>
      <c r="L632">
        <v>6111756</v>
      </c>
      <c r="M632">
        <v>5592296</v>
      </c>
      <c r="N632">
        <v>5759356</v>
      </c>
    </row>
    <row r="633" spans="1:14" x14ac:dyDescent="0.25">
      <c r="A633">
        <v>18</v>
      </c>
      <c r="B633">
        <v>12</v>
      </c>
      <c r="C633">
        <v>0</v>
      </c>
      <c r="D633">
        <v>10</v>
      </c>
      <c r="E633">
        <v>0</v>
      </c>
      <c r="F633">
        <v>0</v>
      </c>
      <c r="G633">
        <v>0</v>
      </c>
      <c r="H633">
        <v>387.03576959999998</v>
      </c>
      <c r="I633" t="s">
        <v>14</v>
      </c>
      <c r="J633" t="s">
        <v>14</v>
      </c>
      <c r="K633" t="s">
        <v>14</v>
      </c>
      <c r="L633">
        <v>7698351</v>
      </c>
      <c r="M633">
        <v>6552724</v>
      </c>
      <c r="N633">
        <v>6670886</v>
      </c>
    </row>
    <row r="634" spans="1:14" x14ac:dyDescent="0.25">
      <c r="A634">
        <v>18</v>
      </c>
      <c r="B634">
        <v>12</v>
      </c>
      <c r="C634">
        <v>0</v>
      </c>
      <c r="D634">
        <v>11</v>
      </c>
      <c r="E634">
        <v>0</v>
      </c>
      <c r="F634">
        <v>0</v>
      </c>
      <c r="G634">
        <v>0</v>
      </c>
      <c r="H634">
        <v>403.0306842</v>
      </c>
      <c r="I634" t="s">
        <v>14</v>
      </c>
      <c r="J634" t="s">
        <v>14</v>
      </c>
      <c r="K634" t="s">
        <v>14</v>
      </c>
      <c r="L634">
        <v>7988660</v>
      </c>
      <c r="M634">
        <v>8212280</v>
      </c>
      <c r="N634">
        <v>7533784</v>
      </c>
    </row>
    <row r="635" spans="1:14" x14ac:dyDescent="0.25">
      <c r="A635">
        <v>18</v>
      </c>
      <c r="B635">
        <v>12</v>
      </c>
      <c r="C635">
        <v>0</v>
      </c>
      <c r="D635">
        <v>12</v>
      </c>
      <c r="E635">
        <v>0</v>
      </c>
      <c r="F635">
        <v>0</v>
      </c>
      <c r="G635">
        <v>0</v>
      </c>
      <c r="H635">
        <v>419.02559880000001</v>
      </c>
      <c r="I635" t="s">
        <v>14</v>
      </c>
      <c r="J635" t="s">
        <v>14</v>
      </c>
      <c r="K635" t="s">
        <v>14</v>
      </c>
      <c r="L635">
        <v>5711895</v>
      </c>
      <c r="M635">
        <v>5499542</v>
      </c>
      <c r="N635">
        <v>5921534</v>
      </c>
    </row>
    <row r="636" spans="1:14" x14ac:dyDescent="0.25">
      <c r="A636">
        <v>18</v>
      </c>
      <c r="B636">
        <v>12</v>
      </c>
      <c r="C636">
        <v>0</v>
      </c>
      <c r="D636">
        <v>13</v>
      </c>
      <c r="E636">
        <v>0</v>
      </c>
      <c r="F636">
        <v>0</v>
      </c>
      <c r="G636">
        <v>0</v>
      </c>
      <c r="H636">
        <v>435.02051340000003</v>
      </c>
      <c r="I636" t="s">
        <v>14</v>
      </c>
      <c r="J636" t="s">
        <v>14</v>
      </c>
      <c r="K636" t="s">
        <v>14</v>
      </c>
      <c r="L636">
        <v>3173993</v>
      </c>
      <c r="M636">
        <v>3147976</v>
      </c>
      <c r="N636">
        <v>3530510</v>
      </c>
    </row>
    <row r="637" spans="1:14" x14ac:dyDescent="0.25">
      <c r="A637">
        <v>18</v>
      </c>
      <c r="B637">
        <v>14</v>
      </c>
      <c r="C637">
        <v>0</v>
      </c>
      <c r="D637">
        <v>7</v>
      </c>
      <c r="E637">
        <v>0</v>
      </c>
      <c r="F637">
        <v>0</v>
      </c>
      <c r="G637">
        <v>0</v>
      </c>
      <c r="H637">
        <v>341.06667579999998</v>
      </c>
      <c r="I637" t="s">
        <v>14</v>
      </c>
      <c r="J637" t="s">
        <v>14</v>
      </c>
      <c r="K637" t="s">
        <v>14</v>
      </c>
      <c r="L637">
        <v>2614082</v>
      </c>
      <c r="M637">
        <v>2350440</v>
      </c>
      <c r="N637">
        <v>2873180</v>
      </c>
    </row>
    <row r="638" spans="1:14" x14ac:dyDescent="0.25">
      <c r="A638">
        <v>18</v>
      </c>
      <c r="B638">
        <v>14</v>
      </c>
      <c r="C638">
        <v>0</v>
      </c>
      <c r="D638">
        <v>8</v>
      </c>
      <c r="E638">
        <v>0</v>
      </c>
      <c r="F638">
        <v>0</v>
      </c>
      <c r="G638">
        <v>0</v>
      </c>
      <c r="H638">
        <v>357.0615904</v>
      </c>
      <c r="I638">
        <v>1491420</v>
      </c>
      <c r="J638">
        <v>2402635</v>
      </c>
      <c r="K638">
        <v>2406547</v>
      </c>
      <c r="L638">
        <v>5098876</v>
      </c>
      <c r="M638">
        <v>4849067</v>
      </c>
      <c r="N638">
        <v>5003522</v>
      </c>
    </row>
    <row r="639" spans="1:14" x14ac:dyDescent="0.25">
      <c r="A639">
        <v>18</v>
      </c>
      <c r="B639">
        <v>14</v>
      </c>
      <c r="C639">
        <v>0</v>
      </c>
      <c r="D639">
        <v>9</v>
      </c>
      <c r="E639">
        <v>0</v>
      </c>
      <c r="F639">
        <v>0</v>
      </c>
      <c r="G639">
        <v>0</v>
      </c>
      <c r="H639">
        <v>373.05650500000002</v>
      </c>
      <c r="I639">
        <v>2245927</v>
      </c>
      <c r="J639">
        <v>4553081</v>
      </c>
      <c r="K639">
        <v>3425124</v>
      </c>
      <c r="L639">
        <v>9284862</v>
      </c>
      <c r="M639">
        <v>8560395</v>
      </c>
      <c r="N639">
        <v>9219016</v>
      </c>
    </row>
    <row r="640" spans="1:14" x14ac:dyDescent="0.25">
      <c r="A640">
        <v>18</v>
      </c>
      <c r="B640">
        <v>14</v>
      </c>
      <c r="C640">
        <v>0</v>
      </c>
      <c r="D640">
        <v>10</v>
      </c>
      <c r="E640">
        <v>0</v>
      </c>
      <c r="F640">
        <v>0</v>
      </c>
      <c r="G640">
        <v>0</v>
      </c>
      <c r="H640">
        <v>389.05141959999997</v>
      </c>
      <c r="I640">
        <v>2224842</v>
      </c>
      <c r="J640">
        <v>4171535</v>
      </c>
      <c r="K640">
        <v>4548524</v>
      </c>
      <c r="L640">
        <v>10922494</v>
      </c>
      <c r="M640">
        <v>9879107</v>
      </c>
      <c r="N640">
        <v>10435560</v>
      </c>
    </row>
    <row r="641" spans="1:14" x14ac:dyDescent="0.25">
      <c r="A641">
        <v>18</v>
      </c>
      <c r="B641">
        <v>14</v>
      </c>
      <c r="C641">
        <v>0</v>
      </c>
      <c r="D641">
        <v>11</v>
      </c>
      <c r="E641">
        <v>0</v>
      </c>
      <c r="F641">
        <v>0</v>
      </c>
      <c r="G641">
        <v>0</v>
      </c>
      <c r="H641">
        <v>405.04633419999999</v>
      </c>
      <c r="I641">
        <v>2754429</v>
      </c>
      <c r="J641">
        <v>6037888</v>
      </c>
      <c r="K641">
        <v>5331290</v>
      </c>
      <c r="L641">
        <v>11550371</v>
      </c>
      <c r="M641">
        <v>11315210</v>
      </c>
      <c r="N641">
        <v>10958228</v>
      </c>
    </row>
    <row r="642" spans="1:14" x14ac:dyDescent="0.25">
      <c r="A642">
        <v>18</v>
      </c>
      <c r="B642">
        <v>14</v>
      </c>
      <c r="C642">
        <v>0</v>
      </c>
      <c r="D642">
        <v>12</v>
      </c>
      <c r="E642">
        <v>0</v>
      </c>
      <c r="F642">
        <v>0</v>
      </c>
      <c r="G642">
        <v>0</v>
      </c>
      <c r="H642">
        <v>421.04124880000001</v>
      </c>
      <c r="I642">
        <v>2896652</v>
      </c>
      <c r="J642">
        <v>5106254</v>
      </c>
      <c r="K642">
        <v>4856394</v>
      </c>
      <c r="L642">
        <v>8202164</v>
      </c>
      <c r="M642">
        <v>8635027</v>
      </c>
      <c r="N642">
        <v>7689920</v>
      </c>
    </row>
    <row r="643" spans="1:14" x14ac:dyDescent="0.25">
      <c r="A643">
        <v>18</v>
      </c>
      <c r="B643">
        <v>14</v>
      </c>
      <c r="C643">
        <v>0</v>
      </c>
      <c r="D643">
        <v>13</v>
      </c>
      <c r="E643">
        <v>0</v>
      </c>
      <c r="F643">
        <v>0</v>
      </c>
      <c r="G643">
        <v>0</v>
      </c>
      <c r="H643">
        <v>437.03616340000002</v>
      </c>
      <c r="I643">
        <v>2222896</v>
      </c>
      <c r="J643">
        <v>3602145</v>
      </c>
      <c r="K643">
        <v>3902925</v>
      </c>
      <c r="L643">
        <v>5906790</v>
      </c>
      <c r="M643">
        <v>5823577</v>
      </c>
      <c r="N643">
        <v>4948562</v>
      </c>
    </row>
    <row r="644" spans="1:14" x14ac:dyDescent="0.25">
      <c r="A644">
        <v>18</v>
      </c>
      <c r="B644">
        <v>14</v>
      </c>
      <c r="C644">
        <v>0</v>
      </c>
      <c r="D644">
        <v>14</v>
      </c>
      <c r="E644">
        <v>0</v>
      </c>
      <c r="F644">
        <v>0</v>
      </c>
      <c r="G644">
        <v>0</v>
      </c>
      <c r="H644">
        <v>453.03107799999998</v>
      </c>
      <c r="I644" t="s">
        <v>14</v>
      </c>
      <c r="J644" t="s">
        <v>14</v>
      </c>
      <c r="K644" t="s">
        <v>14</v>
      </c>
      <c r="L644">
        <v>2413888</v>
      </c>
      <c r="M644">
        <v>2337940</v>
      </c>
      <c r="N644">
        <v>2468878</v>
      </c>
    </row>
    <row r="645" spans="1:14" x14ac:dyDescent="0.25">
      <c r="A645">
        <v>18</v>
      </c>
      <c r="B645">
        <v>15</v>
      </c>
      <c r="C645">
        <v>1</v>
      </c>
      <c r="D645">
        <v>10</v>
      </c>
      <c r="E645">
        <v>0</v>
      </c>
      <c r="F645">
        <v>0</v>
      </c>
      <c r="G645">
        <v>0</v>
      </c>
      <c r="H645">
        <v>404.06231860000003</v>
      </c>
      <c r="I645" t="s">
        <v>14</v>
      </c>
      <c r="J645" t="s">
        <v>14</v>
      </c>
      <c r="K645" t="s">
        <v>14</v>
      </c>
      <c r="L645">
        <v>1944117</v>
      </c>
      <c r="M645">
        <v>2042279</v>
      </c>
      <c r="N645">
        <v>1862717</v>
      </c>
    </row>
    <row r="646" spans="1:14" x14ac:dyDescent="0.25">
      <c r="A646">
        <v>18</v>
      </c>
      <c r="B646">
        <v>16</v>
      </c>
      <c r="C646">
        <v>0</v>
      </c>
      <c r="D646">
        <v>6</v>
      </c>
      <c r="E646">
        <v>0</v>
      </c>
      <c r="F646">
        <v>0</v>
      </c>
      <c r="G646">
        <v>0</v>
      </c>
      <c r="H646">
        <v>327.08741120000002</v>
      </c>
      <c r="I646" t="s">
        <v>14</v>
      </c>
      <c r="J646" t="s">
        <v>14</v>
      </c>
      <c r="K646" t="s">
        <v>14</v>
      </c>
      <c r="L646">
        <v>2137786</v>
      </c>
      <c r="M646">
        <v>2115236</v>
      </c>
      <c r="N646">
        <v>2053034</v>
      </c>
    </row>
    <row r="647" spans="1:14" x14ac:dyDescent="0.25">
      <c r="A647">
        <v>18</v>
      </c>
      <c r="B647">
        <v>16</v>
      </c>
      <c r="C647">
        <v>0</v>
      </c>
      <c r="D647">
        <v>7</v>
      </c>
      <c r="E647">
        <v>0</v>
      </c>
      <c r="F647">
        <v>0</v>
      </c>
      <c r="G647">
        <v>0</v>
      </c>
      <c r="H647">
        <v>343.08232579999998</v>
      </c>
      <c r="I647" t="s">
        <v>14</v>
      </c>
      <c r="J647" t="s">
        <v>14</v>
      </c>
      <c r="K647" t="s">
        <v>14</v>
      </c>
      <c r="L647">
        <v>4146036</v>
      </c>
      <c r="M647">
        <v>3920716</v>
      </c>
      <c r="N647">
        <v>3964264</v>
      </c>
    </row>
    <row r="648" spans="1:14" x14ac:dyDescent="0.25">
      <c r="A648">
        <v>18</v>
      </c>
      <c r="B648">
        <v>16</v>
      </c>
      <c r="C648">
        <v>0</v>
      </c>
      <c r="D648">
        <v>8</v>
      </c>
      <c r="E648">
        <v>0</v>
      </c>
      <c r="F648">
        <v>0</v>
      </c>
      <c r="G648">
        <v>0</v>
      </c>
      <c r="H648">
        <v>359.07724039999999</v>
      </c>
      <c r="I648">
        <v>1711914</v>
      </c>
      <c r="J648">
        <v>3775442</v>
      </c>
      <c r="K648">
        <v>3135218</v>
      </c>
      <c r="L648">
        <v>8001634</v>
      </c>
      <c r="M648">
        <v>7782365</v>
      </c>
      <c r="N648">
        <v>8020836</v>
      </c>
    </row>
    <row r="649" spans="1:14" x14ac:dyDescent="0.25">
      <c r="A649">
        <v>18</v>
      </c>
      <c r="B649">
        <v>16</v>
      </c>
      <c r="C649">
        <v>0</v>
      </c>
      <c r="D649">
        <v>9</v>
      </c>
      <c r="E649">
        <v>0</v>
      </c>
      <c r="F649">
        <v>0</v>
      </c>
      <c r="G649">
        <v>0</v>
      </c>
      <c r="H649">
        <v>375.07215500000001</v>
      </c>
      <c r="I649">
        <v>2933596</v>
      </c>
      <c r="J649">
        <v>6257645</v>
      </c>
      <c r="K649">
        <v>5780907</v>
      </c>
      <c r="L649">
        <v>12460006</v>
      </c>
      <c r="M649">
        <v>12955942</v>
      </c>
      <c r="N649">
        <v>12875274</v>
      </c>
    </row>
    <row r="650" spans="1:14" x14ac:dyDescent="0.25">
      <c r="A650">
        <v>18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0</v>
      </c>
      <c r="H650">
        <v>391.06706960000002</v>
      </c>
      <c r="I650">
        <v>3684443</v>
      </c>
      <c r="J650">
        <v>7136477</v>
      </c>
      <c r="K650">
        <v>7565655</v>
      </c>
      <c r="L650">
        <v>14996523</v>
      </c>
      <c r="M650">
        <v>14092253</v>
      </c>
      <c r="N650">
        <v>13778319</v>
      </c>
    </row>
    <row r="651" spans="1:14" x14ac:dyDescent="0.25">
      <c r="A651">
        <v>18</v>
      </c>
      <c r="B651">
        <v>16</v>
      </c>
      <c r="C651">
        <v>0</v>
      </c>
      <c r="D651">
        <v>11</v>
      </c>
      <c r="E651">
        <v>0</v>
      </c>
      <c r="F651">
        <v>0</v>
      </c>
      <c r="G651">
        <v>0</v>
      </c>
      <c r="H651">
        <v>407.06198419999998</v>
      </c>
      <c r="I651">
        <v>4603877</v>
      </c>
      <c r="J651">
        <v>7906841</v>
      </c>
      <c r="K651">
        <v>8042986</v>
      </c>
      <c r="L651">
        <v>13598558</v>
      </c>
      <c r="M651">
        <v>13840571</v>
      </c>
      <c r="N651">
        <v>13923882</v>
      </c>
    </row>
    <row r="652" spans="1:14" x14ac:dyDescent="0.25">
      <c r="A652">
        <v>18</v>
      </c>
      <c r="B652">
        <v>16</v>
      </c>
      <c r="C652">
        <v>0</v>
      </c>
      <c r="D652">
        <v>12</v>
      </c>
      <c r="E652">
        <v>0</v>
      </c>
      <c r="F652">
        <v>0</v>
      </c>
      <c r="G652">
        <v>0</v>
      </c>
      <c r="H652">
        <v>423.0568988</v>
      </c>
      <c r="I652">
        <v>4677251</v>
      </c>
      <c r="J652">
        <v>6827487</v>
      </c>
      <c r="K652">
        <v>7018991</v>
      </c>
      <c r="L652">
        <v>10383155</v>
      </c>
      <c r="M652">
        <v>9853566</v>
      </c>
      <c r="N652">
        <v>9457260</v>
      </c>
    </row>
    <row r="653" spans="1:14" x14ac:dyDescent="0.25">
      <c r="A653">
        <v>18</v>
      </c>
      <c r="B653">
        <v>16</v>
      </c>
      <c r="C653">
        <v>0</v>
      </c>
      <c r="D653">
        <v>13</v>
      </c>
      <c r="E653">
        <v>0</v>
      </c>
      <c r="F653">
        <v>0</v>
      </c>
      <c r="G653">
        <v>0</v>
      </c>
      <c r="H653">
        <v>439.05181340000001</v>
      </c>
      <c r="I653">
        <v>3829838</v>
      </c>
      <c r="J653">
        <v>5131257</v>
      </c>
      <c r="K653">
        <v>6181137</v>
      </c>
      <c r="L653">
        <v>6328412</v>
      </c>
      <c r="M653">
        <v>5574628</v>
      </c>
      <c r="N653">
        <v>5624205</v>
      </c>
    </row>
    <row r="654" spans="1:14" x14ac:dyDescent="0.25">
      <c r="A654">
        <v>18</v>
      </c>
      <c r="B654">
        <v>16</v>
      </c>
      <c r="C654">
        <v>0</v>
      </c>
      <c r="D654">
        <v>14</v>
      </c>
      <c r="E654">
        <v>0</v>
      </c>
      <c r="F654">
        <v>0</v>
      </c>
      <c r="G654">
        <v>0</v>
      </c>
      <c r="H654">
        <v>455.04672799999997</v>
      </c>
      <c r="I654">
        <v>2792457</v>
      </c>
      <c r="J654">
        <v>3423447</v>
      </c>
      <c r="K654">
        <v>3664795</v>
      </c>
      <c r="L654">
        <v>3131998</v>
      </c>
      <c r="M654">
        <v>3074088</v>
      </c>
      <c r="N654">
        <v>2540884</v>
      </c>
    </row>
    <row r="655" spans="1:14" x14ac:dyDescent="0.25">
      <c r="A655">
        <v>18</v>
      </c>
      <c r="B655">
        <v>16</v>
      </c>
      <c r="C655">
        <v>0</v>
      </c>
      <c r="D655">
        <v>15</v>
      </c>
      <c r="E655">
        <v>0</v>
      </c>
      <c r="F655">
        <v>0</v>
      </c>
      <c r="G655">
        <v>0</v>
      </c>
      <c r="H655">
        <v>471.04164259999999</v>
      </c>
      <c r="I655">
        <v>1824271</v>
      </c>
      <c r="J655">
        <v>2124437</v>
      </c>
      <c r="K655">
        <v>2752893</v>
      </c>
      <c r="L655" t="s">
        <v>14</v>
      </c>
      <c r="M655" t="s">
        <v>14</v>
      </c>
      <c r="N655" t="s">
        <v>14</v>
      </c>
    </row>
    <row r="656" spans="1:14" x14ac:dyDescent="0.25">
      <c r="A656">
        <v>18</v>
      </c>
      <c r="B656">
        <v>17</v>
      </c>
      <c r="C656">
        <v>1</v>
      </c>
      <c r="D656">
        <v>8</v>
      </c>
      <c r="E656">
        <v>0</v>
      </c>
      <c r="F656">
        <v>0</v>
      </c>
      <c r="G656">
        <v>0</v>
      </c>
      <c r="H656">
        <v>374.08813939999999</v>
      </c>
      <c r="I656" t="s">
        <v>14</v>
      </c>
      <c r="J656" t="s">
        <v>14</v>
      </c>
      <c r="K656" t="s">
        <v>14</v>
      </c>
      <c r="L656">
        <v>1837180</v>
      </c>
      <c r="M656">
        <v>1827872</v>
      </c>
      <c r="N656">
        <v>1908977</v>
      </c>
    </row>
    <row r="657" spans="1:14" x14ac:dyDescent="0.25">
      <c r="A657">
        <v>18</v>
      </c>
      <c r="B657">
        <v>17</v>
      </c>
      <c r="C657">
        <v>1</v>
      </c>
      <c r="D657">
        <v>9</v>
      </c>
      <c r="E657">
        <v>0</v>
      </c>
      <c r="F657">
        <v>0</v>
      </c>
      <c r="G657">
        <v>0</v>
      </c>
      <c r="H657">
        <v>390.083054</v>
      </c>
      <c r="I657" t="s">
        <v>14</v>
      </c>
      <c r="J657" t="s">
        <v>14</v>
      </c>
      <c r="K657" t="s">
        <v>14</v>
      </c>
      <c r="L657">
        <v>2339615</v>
      </c>
      <c r="M657">
        <v>2335512</v>
      </c>
      <c r="N657">
        <v>2156740</v>
      </c>
    </row>
    <row r="658" spans="1:14" x14ac:dyDescent="0.25">
      <c r="A658">
        <v>18</v>
      </c>
      <c r="B658">
        <v>17</v>
      </c>
      <c r="C658">
        <v>1</v>
      </c>
      <c r="D658">
        <v>10</v>
      </c>
      <c r="E658">
        <v>0</v>
      </c>
      <c r="F658">
        <v>0</v>
      </c>
      <c r="G658">
        <v>0</v>
      </c>
      <c r="H658">
        <v>406.07796860000002</v>
      </c>
      <c r="I658" t="s">
        <v>14</v>
      </c>
      <c r="J658" t="s">
        <v>14</v>
      </c>
      <c r="K658" t="s">
        <v>14</v>
      </c>
      <c r="L658">
        <v>2430729</v>
      </c>
      <c r="M658">
        <v>2006632</v>
      </c>
      <c r="N658">
        <v>1847270</v>
      </c>
    </row>
    <row r="659" spans="1:14" x14ac:dyDescent="0.25">
      <c r="A659">
        <v>18</v>
      </c>
      <c r="B659">
        <v>18</v>
      </c>
      <c r="C659">
        <v>0</v>
      </c>
      <c r="D659">
        <v>6</v>
      </c>
      <c r="E659">
        <v>0</v>
      </c>
      <c r="F659">
        <v>0</v>
      </c>
      <c r="G659">
        <v>0</v>
      </c>
      <c r="H659">
        <v>329.10306120000001</v>
      </c>
      <c r="I659" t="s">
        <v>14</v>
      </c>
      <c r="J659" t="s">
        <v>14</v>
      </c>
      <c r="K659" t="s">
        <v>14</v>
      </c>
      <c r="L659">
        <v>2048069</v>
      </c>
      <c r="M659">
        <v>2386227</v>
      </c>
      <c r="N659">
        <v>2795095</v>
      </c>
    </row>
    <row r="660" spans="1:14" x14ac:dyDescent="0.25">
      <c r="A660">
        <v>18</v>
      </c>
      <c r="B660">
        <v>18</v>
      </c>
      <c r="C660">
        <v>0</v>
      </c>
      <c r="D660">
        <v>7</v>
      </c>
      <c r="E660">
        <v>0</v>
      </c>
      <c r="F660">
        <v>0</v>
      </c>
      <c r="G660">
        <v>0</v>
      </c>
      <c r="H660">
        <v>345.09797579999997</v>
      </c>
      <c r="I660">
        <v>1688576</v>
      </c>
      <c r="J660">
        <v>2748219</v>
      </c>
      <c r="K660">
        <v>2946374</v>
      </c>
      <c r="L660">
        <v>5760449</v>
      </c>
      <c r="M660">
        <v>5452092</v>
      </c>
      <c r="N660">
        <v>5619586</v>
      </c>
    </row>
    <row r="661" spans="1:14" x14ac:dyDescent="0.25">
      <c r="A661">
        <v>18</v>
      </c>
      <c r="B661">
        <v>18</v>
      </c>
      <c r="C661">
        <v>0</v>
      </c>
      <c r="D661">
        <v>8</v>
      </c>
      <c r="E661">
        <v>0</v>
      </c>
      <c r="F661">
        <v>0</v>
      </c>
      <c r="G661">
        <v>0</v>
      </c>
      <c r="H661">
        <v>361.09289039999999</v>
      </c>
      <c r="I661">
        <v>4131196</v>
      </c>
      <c r="J661">
        <v>6603360</v>
      </c>
      <c r="K661">
        <v>6099285</v>
      </c>
      <c r="L661">
        <v>12082003</v>
      </c>
      <c r="M661">
        <v>12034578</v>
      </c>
      <c r="N661">
        <v>13143496</v>
      </c>
    </row>
    <row r="662" spans="1:14" x14ac:dyDescent="0.25">
      <c r="A662">
        <v>18</v>
      </c>
      <c r="B662">
        <v>18</v>
      </c>
      <c r="C662">
        <v>0</v>
      </c>
      <c r="D662">
        <v>9</v>
      </c>
      <c r="E662">
        <v>0</v>
      </c>
      <c r="F662">
        <v>0</v>
      </c>
      <c r="G662">
        <v>0</v>
      </c>
      <c r="H662">
        <v>377.087805</v>
      </c>
      <c r="I662">
        <v>6144900</v>
      </c>
      <c r="J662">
        <v>9762388</v>
      </c>
      <c r="K662">
        <v>8233957</v>
      </c>
      <c r="L662">
        <v>14557889</v>
      </c>
      <c r="M662">
        <v>15018806</v>
      </c>
      <c r="N662">
        <v>15450175</v>
      </c>
    </row>
    <row r="663" spans="1:14" x14ac:dyDescent="0.25">
      <c r="A663">
        <v>18</v>
      </c>
      <c r="B663">
        <v>18</v>
      </c>
      <c r="C663">
        <v>0</v>
      </c>
      <c r="D663">
        <v>10</v>
      </c>
      <c r="E663">
        <v>0</v>
      </c>
      <c r="F663">
        <v>0</v>
      </c>
      <c r="G663">
        <v>0</v>
      </c>
      <c r="H663">
        <v>393.08271960000002</v>
      </c>
      <c r="I663">
        <v>6538702</v>
      </c>
      <c r="J663">
        <v>9438859</v>
      </c>
      <c r="K663">
        <v>9478885</v>
      </c>
      <c r="L663">
        <v>17462834</v>
      </c>
      <c r="M663">
        <v>16935262</v>
      </c>
      <c r="N663">
        <v>15925018</v>
      </c>
    </row>
    <row r="664" spans="1:14" x14ac:dyDescent="0.25">
      <c r="A664">
        <v>18</v>
      </c>
      <c r="B664">
        <v>18</v>
      </c>
      <c r="C664">
        <v>0</v>
      </c>
      <c r="D664">
        <v>11</v>
      </c>
      <c r="E664">
        <v>0</v>
      </c>
      <c r="F664">
        <v>0</v>
      </c>
      <c r="G664">
        <v>0</v>
      </c>
      <c r="H664">
        <v>409.07763419999998</v>
      </c>
      <c r="I664">
        <v>7513126</v>
      </c>
      <c r="J664">
        <v>9555592</v>
      </c>
      <c r="K664">
        <v>10191445</v>
      </c>
      <c r="L664">
        <v>15519719</v>
      </c>
      <c r="M664">
        <v>15282510</v>
      </c>
      <c r="N664">
        <v>14718620</v>
      </c>
    </row>
    <row r="665" spans="1:14" x14ac:dyDescent="0.25">
      <c r="A665">
        <v>18</v>
      </c>
      <c r="B665">
        <v>18</v>
      </c>
      <c r="C665">
        <v>0</v>
      </c>
      <c r="D665">
        <v>12</v>
      </c>
      <c r="E665">
        <v>0</v>
      </c>
      <c r="F665">
        <v>0</v>
      </c>
      <c r="G665">
        <v>0</v>
      </c>
      <c r="H665">
        <v>425.07254879999999</v>
      </c>
      <c r="I665">
        <v>6797797</v>
      </c>
      <c r="J665">
        <v>8697178</v>
      </c>
      <c r="K665">
        <v>8944000</v>
      </c>
      <c r="L665">
        <v>10606231</v>
      </c>
      <c r="M665">
        <v>9710166</v>
      </c>
      <c r="N665">
        <v>9610756</v>
      </c>
    </row>
    <row r="666" spans="1:14" x14ac:dyDescent="0.25">
      <c r="A666">
        <v>18</v>
      </c>
      <c r="B666">
        <v>18</v>
      </c>
      <c r="C666">
        <v>0</v>
      </c>
      <c r="D666">
        <v>13</v>
      </c>
      <c r="E666">
        <v>0</v>
      </c>
      <c r="F666">
        <v>0</v>
      </c>
      <c r="G666">
        <v>0</v>
      </c>
      <c r="H666">
        <v>441.06746340000001</v>
      </c>
      <c r="I666">
        <v>5765995</v>
      </c>
      <c r="J666">
        <v>6065933</v>
      </c>
      <c r="K666">
        <v>6402131</v>
      </c>
      <c r="L666">
        <v>5657421</v>
      </c>
      <c r="M666">
        <v>5676907</v>
      </c>
      <c r="N666">
        <v>5369028</v>
      </c>
    </row>
    <row r="667" spans="1:14" x14ac:dyDescent="0.25">
      <c r="A667">
        <v>18</v>
      </c>
      <c r="B667">
        <v>18</v>
      </c>
      <c r="C667">
        <v>0</v>
      </c>
      <c r="D667">
        <v>14</v>
      </c>
      <c r="E667">
        <v>0</v>
      </c>
      <c r="F667">
        <v>0</v>
      </c>
      <c r="G667">
        <v>0</v>
      </c>
      <c r="H667">
        <v>457.06237800000002</v>
      </c>
      <c r="I667">
        <v>4154747</v>
      </c>
      <c r="J667">
        <v>3483667</v>
      </c>
      <c r="K667">
        <v>4991767</v>
      </c>
      <c r="L667">
        <v>2672527</v>
      </c>
      <c r="M667">
        <v>2764740</v>
      </c>
      <c r="N667">
        <v>2784419</v>
      </c>
    </row>
    <row r="668" spans="1:14" x14ac:dyDescent="0.25">
      <c r="A668">
        <v>18</v>
      </c>
      <c r="B668">
        <v>18</v>
      </c>
      <c r="C668">
        <v>0</v>
      </c>
      <c r="D668">
        <v>15</v>
      </c>
      <c r="E668">
        <v>0</v>
      </c>
      <c r="F668">
        <v>0</v>
      </c>
      <c r="G668">
        <v>0</v>
      </c>
      <c r="H668">
        <v>473.05729259999998</v>
      </c>
      <c r="I668">
        <v>2654762</v>
      </c>
      <c r="J668">
        <v>1828948</v>
      </c>
      <c r="K668">
        <v>2468229</v>
      </c>
      <c r="L668" t="s">
        <v>14</v>
      </c>
      <c r="M668" t="s">
        <v>14</v>
      </c>
      <c r="N668" t="s">
        <v>14</v>
      </c>
    </row>
    <row r="669" spans="1:14" x14ac:dyDescent="0.25">
      <c r="A669">
        <v>18</v>
      </c>
      <c r="B669">
        <v>19</v>
      </c>
      <c r="C669">
        <v>1</v>
      </c>
      <c r="D669">
        <v>9</v>
      </c>
      <c r="E669">
        <v>0</v>
      </c>
      <c r="F669">
        <v>0</v>
      </c>
      <c r="G669">
        <v>0</v>
      </c>
      <c r="H669">
        <v>392.098704</v>
      </c>
      <c r="I669" t="s">
        <v>14</v>
      </c>
      <c r="J669" t="s">
        <v>14</v>
      </c>
      <c r="K669" t="s">
        <v>14</v>
      </c>
      <c r="L669">
        <v>2175289</v>
      </c>
      <c r="M669">
        <v>2544805</v>
      </c>
      <c r="N669">
        <v>2006109</v>
      </c>
    </row>
    <row r="670" spans="1:14" x14ac:dyDescent="0.25">
      <c r="A670">
        <v>18</v>
      </c>
      <c r="B670">
        <v>19</v>
      </c>
      <c r="C670">
        <v>1</v>
      </c>
      <c r="D670">
        <v>10</v>
      </c>
      <c r="E670">
        <v>0</v>
      </c>
      <c r="F670">
        <v>0</v>
      </c>
      <c r="G670">
        <v>0</v>
      </c>
      <c r="H670">
        <v>408.09361860000001</v>
      </c>
      <c r="I670" t="s">
        <v>14</v>
      </c>
      <c r="J670" t="s">
        <v>14</v>
      </c>
      <c r="K670" t="s">
        <v>14</v>
      </c>
      <c r="L670">
        <v>2324394</v>
      </c>
      <c r="M670">
        <v>2302730</v>
      </c>
      <c r="N670">
        <v>1762921</v>
      </c>
    </row>
    <row r="671" spans="1:14" x14ac:dyDescent="0.25">
      <c r="A671">
        <v>18</v>
      </c>
      <c r="B671">
        <v>20</v>
      </c>
      <c r="C671">
        <v>0</v>
      </c>
      <c r="D671">
        <v>5</v>
      </c>
      <c r="E671">
        <v>0</v>
      </c>
      <c r="F671">
        <v>0</v>
      </c>
      <c r="G671">
        <v>0</v>
      </c>
      <c r="H671">
        <v>315.12379659999999</v>
      </c>
      <c r="I671" t="s">
        <v>14</v>
      </c>
      <c r="J671" t="s">
        <v>14</v>
      </c>
      <c r="K671" t="s">
        <v>14</v>
      </c>
      <c r="L671">
        <v>1399053</v>
      </c>
      <c r="M671">
        <v>1658940</v>
      </c>
      <c r="N671">
        <v>1554618</v>
      </c>
    </row>
    <row r="672" spans="1:14" x14ac:dyDescent="0.25">
      <c r="A672">
        <v>18</v>
      </c>
      <c r="B672">
        <v>20</v>
      </c>
      <c r="C672">
        <v>0</v>
      </c>
      <c r="D672">
        <v>6</v>
      </c>
      <c r="E672">
        <v>0</v>
      </c>
      <c r="F672">
        <v>0</v>
      </c>
      <c r="G672">
        <v>0</v>
      </c>
      <c r="H672">
        <v>331.11871120000001</v>
      </c>
      <c r="I672">
        <v>2010055</v>
      </c>
      <c r="J672">
        <v>2279920</v>
      </c>
      <c r="K672">
        <v>1886822</v>
      </c>
      <c r="L672">
        <v>3144165</v>
      </c>
      <c r="M672">
        <v>3315406</v>
      </c>
      <c r="N672">
        <v>3396113</v>
      </c>
    </row>
    <row r="673" spans="1:14" x14ac:dyDescent="0.25">
      <c r="A673">
        <v>18</v>
      </c>
      <c r="B673">
        <v>20</v>
      </c>
      <c r="C673">
        <v>0</v>
      </c>
      <c r="D673">
        <v>7</v>
      </c>
      <c r="E673">
        <v>0</v>
      </c>
      <c r="F673">
        <v>0</v>
      </c>
      <c r="G673">
        <v>0</v>
      </c>
      <c r="H673">
        <v>347.11362580000002</v>
      </c>
      <c r="I673">
        <v>3335687</v>
      </c>
      <c r="J673">
        <v>4226417</v>
      </c>
      <c r="K673">
        <v>4444514</v>
      </c>
      <c r="L673">
        <v>6369324</v>
      </c>
      <c r="M673">
        <v>6329146</v>
      </c>
      <c r="N673">
        <v>6132140</v>
      </c>
    </row>
    <row r="674" spans="1:14" x14ac:dyDescent="0.25">
      <c r="A674">
        <v>18</v>
      </c>
      <c r="B674">
        <v>20</v>
      </c>
      <c r="C674">
        <v>0</v>
      </c>
      <c r="D674">
        <v>8</v>
      </c>
      <c r="E674">
        <v>0</v>
      </c>
      <c r="F674">
        <v>0</v>
      </c>
      <c r="G674">
        <v>0</v>
      </c>
      <c r="H674">
        <v>363.10854039999998</v>
      </c>
      <c r="I674">
        <v>6556625</v>
      </c>
      <c r="J674">
        <v>8078576</v>
      </c>
      <c r="K674">
        <v>8119226</v>
      </c>
      <c r="L674">
        <v>16703051</v>
      </c>
      <c r="M674">
        <v>17394760</v>
      </c>
      <c r="N674">
        <v>17313837</v>
      </c>
    </row>
    <row r="675" spans="1:14" x14ac:dyDescent="0.25">
      <c r="A675">
        <v>18</v>
      </c>
      <c r="B675">
        <v>20</v>
      </c>
      <c r="C675">
        <v>0</v>
      </c>
      <c r="D675">
        <v>9</v>
      </c>
      <c r="E675">
        <v>0</v>
      </c>
      <c r="F675">
        <v>0</v>
      </c>
      <c r="G675">
        <v>0</v>
      </c>
      <c r="H675">
        <v>379.103455</v>
      </c>
      <c r="I675">
        <v>10707356</v>
      </c>
      <c r="J675">
        <v>11456684</v>
      </c>
      <c r="K675">
        <v>11898384</v>
      </c>
      <c r="L675">
        <v>18568587</v>
      </c>
      <c r="M675">
        <v>16358714</v>
      </c>
      <c r="N675">
        <v>18178661</v>
      </c>
    </row>
    <row r="676" spans="1:14" x14ac:dyDescent="0.25">
      <c r="A676">
        <v>18</v>
      </c>
      <c r="B676">
        <v>20</v>
      </c>
      <c r="C676">
        <v>0</v>
      </c>
      <c r="D676">
        <v>10</v>
      </c>
      <c r="E676">
        <v>0</v>
      </c>
      <c r="F676">
        <v>0</v>
      </c>
      <c r="G676">
        <v>0</v>
      </c>
      <c r="H676">
        <v>395.09836960000001</v>
      </c>
      <c r="I676">
        <v>10600224</v>
      </c>
      <c r="J676">
        <v>12316695</v>
      </c>
      <c r="K676">
        <v>13225043</v>
      </c>
      <c r="L676">
        <v>18020370</v>
      </c>
      <c r="M676">
        <v>17889991</v>
      </c>
      <c r="N676">
        <v>16932998</v>
      </c>
    </row>
    <row r="677" spans="1:14" x14ac:dyDescent="0.25">
      <c r="A677">
        <v>18</v>
      </c>
      <c r="B677">
        <v>20</v>
      </c>
      <c r="C677">
        <v>0</v>
      </c>
      <c r="D677">
        <v>11</v>
      </c>
      <c r="E677">
        <v>0</v>
      </c>
      <c r="F677">
        <v>0</v>
      </c>
      <c r="G677">
        <v>0</v>
      </c>
      <c r="H677">
        <v>411.09328420000003</v>
      </c>
      <c r="I677">
        <v>10730563</v>
      </c>
      <c r="J677">
        <v>10497746</v>
      </c>
      <c r="K677">
        <v>12292766</v>
      </c>
      <c r="L677">
        <v>13504578</v>
      </c>
      <c r="M677">
        <v>13160899</v>
      </c>
      <c r="N677">
        <v>12388076</v>
      </c>
    </row>
    <row r="678" spans="1:14" x14ac:dyDescent="0.25">
      <c r="A678">
        <v>18</v>
      </c>
      <c r="B678">
        <v>20</v>
      </c>
      <c r="C678">
        <v>0</v>
      </c>
      <c r="D678">
        <v>12</v>
      </c>
      <c r="E678">
        <v>0</v>
      </c>
      <c r="F678">
        <v>0</v>
      </c>
      <c r="G678">
        <v>0</v>
      </c>
      <c r="H678">
        <v>427.08819879999999</v>
      </c>
      <c r="I678">
        <v>8339767</v>
      </c>
      <c r="J678">
        <v>8930495</v>
      </c>
      <c r="K678">
        <v>10123520</v>
      </c>
      <c r="L678">
        <v>8431075</v>
      </c>
      <c r="M678">
        <v>8063519</v>
      </c>
      <c r="N678">
        <v>7576968</v>
      </c>
    </row>
    <row r="679" spans="1:14" x14ac:dyDescent="0.25">
      <c r="A679">
        <v>18</v>
      </c>
      <c r="B679">
        <v>20</v>
      </c>
      <c r="C679">
        <v>0</v>
      </c>
      <c r="D679">
        <v>13</v>
      </c>
      <c r="E679">
        <v>0</v>
      </c>
      <c r="F679">
        <v>0</v>
      </c>
      <c r="G679">
        <v>0</v>
      </c>
      <c r="H679">
        <v>443.0831134</v>
      </c>
      <c r="I679">
        <v>6601355</v>
      </c>
      <c r="J679">
        <v>5943838</v>
      </c>
      <c r="K679">
        <v>7326612</v>
      </c>
      <c r="L679">
        <v>4777532</v>
      </c>
      <c r="M679">
        <v>4862702</v>
      </c>
      <c r="N679">
        <v>4043766</v>
      </c>
    </row>
    <row r="680" spans="1:14" x14ac:dyDescent="0.25">
      <c r="A680">
        <v>18</v>
      </c>
      <c r="B680">
        <v>20</v>
      </c>
      <c r="C680">
        <v>0</v>
      </c>
      <c r="D680">
        <v>14</v>
      </c>
      <c r="E680">
        <v>0</v>
      </c>
      <c r="F680">
        <v>0</v>
      </c>
      <c r="G680">
        <v>0</v>
      </c>
      <c r="H680">
        <v>459.07802800000002</v>
      </c>
      <c r="I680">
        <v>4017410</v>
      </c>
      <c r="J680">
        <v>3750751</v>
      </c>
      <c r="K680">
        <v>4663972</v>
      </c>
      <c r="L680">
        <v>2161876</v>
      </c>
      <c r="M680">
        <v>2345834</v>
      </c>
      <c r="N680">
        <v>2433022</v>
      </c>
    </row>
    <row r="681" spans="1:14" x14ac:dyDescent="0.25">
      <c r="A681">
        <v>18</v>
      </c>
      <c r="B681">
        <v>20</v>
      </c>
      <c r="C681">
        <v>0</v>
      </c>
      <c r="D681">
        <v>15</v>
      </c>
      <c r="E681">
        <v>0</v>
      </c>
      <c r="F681">
        <v>0</v>
      </c>
      <c r="G681">
        <v>0</v>
      </c>
      <c r="H681">
        <v>475.07294259999998</v>
      </c>
      <c r="I681">
        <v>2044502</v>
      </c>
      <c r="J681">
        <v>1648673</v>
      </c>
      <c r="K681">
        <v>2617755</v>
      </c>
      <c r="L681" t="s">
        <v>14</v>
      </c>
      <c r="M681" t="s">
        <v>14</v>
      </c>
      <c r="N681" t="s">
        <v>14</v>
      </c>
    </row>
    <row r="682" spans="1:14" x14ac:dyDescent="0.25">
      <c r="A682">
        <v>18</v>
      </c>
      <c r="B682">
        <v>20</v>
      </c>
      <c r="C682">
        <v>2</v>
      </c>
      <c r="D682">
        <v>7</v>
      </c>
      <c r="E682">
        <v>0</v>
      </c>
      <c r="F682">
        <v>0</v>
      </c>
      <c r="G682">
        <v>0</v>
      </c>
      <c r="H682">
        <v>375.11977380000002</v>
      </c>
      <c r="I682" t="s">
        <v>14</v>
      </c>
      <c r="J682" t="s">
        <v>14</v>
      </c>
      <c r="K682" t="s">
        <v>14</v>
      </c>
      <c r="L682">
        <v>1769463</v>
      </c>
      <c r="M682">
        <v>1687090</v>
      </c>
      <c r="N682">
        <v>1924887</v>
      </c>
    </row>
    <row r="683" spans="1:14" x14ac:dyDescent="0.25">
      <c r="A683">
        <v>18</v>
      </c>
      <c r="B683">
        <v>21</v>
      </c>
      <c r="C683">
        <v>1</v>
      </c>
      <c r="D683">
        <v>9</v>
      </c>
      <c r="E683">
        <v>0</v>
      </c>
      <c r="F683">
        <v>0</v>
      </c>
      <c r="G683">
        <v>0</v>
      </c>
      <c r="H683">
        <v>394.11435399999999</v>
      </c>
      <c r="I683" t="s">
        <v>14</v>
      </c>
      <c r="J683" t="s">
        <v>14</v>
      </c>
      <c r="K683" t="s">
        <v>14</v>
      </c>
      <c r="L683">
        <v>2178349</v>
      </c>
      <c r="M683">
        <v>1795098</v>
      </c>
      <c r="N683">
        <v>1709016</v>
      </c>
    </row>
    <row r="684" spans="1:14" x14ac:dyDescent="0.25">
      <c r="A684">
        <v>18</v>
      </c>
      <c r="B684">
        <v>22</v>
      </c>
      <c r="C684">
        <v>0</v>
      </c>
      <c r="D684">
        <v>6</v>
      </c>
      <c r="E684">
        <v>0</v>
      </c>
      <c r="F684">
        <v>0</v>
      </c>
      <c r="G684">
        <v>0</v>
      </c>
      <c r="H684">
        <v>333.1343612</v>
      </c>
      <c r="I684">
        <v>3156315</v>
      </c>
      <c r="J684">
        <v>3903398</v>
      </c>
      <c r="K684">
        <v>3476499</v>
      </c>
      <c r="L684">
        <v>4494748</v>
      </c>
      <c r="M684">
        <v>4944501</v>
      </c>
      <c r="N684">
        <v>4437976</v>
      </c>
    </row>
    <row r="685" spans="1:14" x14ac:dyDescent="0.25">
      <c r="A685">
        <v>18</v>
      </c>
      <c r="B685">
        <v>22</v>
      </c>
      <c r="C685">
        <v>0</v>
      </c>
      <c r="D685">
        <v>7</v>
      </c>
      <c r="E685">
        <v>0</v>
      </c>
      <c r="F685">
        <v>0</v>
      </c>
      <c r="G685">
        <v>0</v>
      </c>
      <c r="H685">
        <v>349.12927580000002</v>
      </c>
      <c r="I685">
        <v>6470687</v>
      </c>
      <c r="J685">
        <v>7744443</v>
      </c>
      <c r="K685">
        <v>7264142</v>
      </c>
      <c r="L685">
        <v>9200306</v>
      </c>
      <c r="M685">
        <v>8845637</v>
      </c>
      <c r="N685">
        <v>8681443</v>
      </c>
    </row>
    <row r="686" spans="1:14" x14ac:dyDescent="0.25">
      <c r="A686">
        <v>18</v>
      </c>
      <c r="B686">
        <v>22</v>
      </c>
      <c r="C686">
        <v>0</v>
      </c>
      <c r="D686">
        <v>8</v>
      </c>
      <c r="E686">
        <v>0</v>
      </c>
      <c r="F686">
        <v>0</v>
      </c>
      <c r="G686">
        <v>0</v>
      </c>
      <c r="H686">
        <v>365.12419039999997</v>
      </c>
      <c r="I686">
        <v>12302886</v>
      </c>
      <c r="J686">
        <v>12638081</v>
      </c>
      <c r="K686">
        <v>13600288</v>
      </c>
      <c r="L686">
        <v>13740361</v>
      </c>
      <c r="M686">
        <v>13651582</v>
      </c>
      <c r="N686">
        <v>13546129</v>
      </c>
    </row>
    <row r="687" spans="1:14" x14ac:dyDescent="0.25">
      <c r="A687">
        <v>18</v>
      </c>
      <c r="B687">
        <v>22</v>
      </c>
      <c r="C687">
        <v>0</v>
      </c>
      <c r="D687">
        <v>9</v>
      </c>
      <c r="E687">
        <v>0</v>
      </c>
      <c r="F687">
        <v>0</v>
      </c>
      <c r="G687">
        <v>0</v>
      </c>
      <c r="H687">
        <v>381.11910499999999</v>
      </c>
      <c r="I687">
        <v>16358307</v>
      </c>
      <c r="J687">
        <v>15057651</v>
      </c>
      <c r="K687">
        <v>16781355</v>
      </c>
      <c r="L687">
        <v>15218754</v>
      </c>
      <c r="M687">
        <v>14970673</v>
      </c>
      <c r="N687">
        <v>14718074</v>
      </c>
    </row>
    <row r="688" spans="1:14" x14ac:dyDescent="0.25">
      <c r="A688">
        <v>18</v>
      </c>
      <c r="B688">
        <v>22</v>
      </c>
      <c r="C688">
        <v>0</v>
      </c>
      <c r="D688">
        <v>10</v>
      </c>
      <c r="E688">
        <v>0</v>
      </c>
      <c r="F688">
        <v>0</v>
      </c>
      <c r="G688">
        <v>0</v>
      </c>
      <c r="H688">
        <v>397.11401960000001</v>
      </c>
      <c r="I688">
        <v>15689807</v>
      </c>
      <c r="J688">
        <v>15389056</v>
      </c>
      <c r="K688">
        <v>16428449</v>
      </c>
      <c r="L688">
        <v>14461383</v>
      </c>
      <c r="M688">
        <v>14076947</v>
      </c>
      <c r="N688">
        <v>13857235</v>
      </c>
    </row>
    <row r="689" spans="1:14" x14ac:dyDescent="0.25">
      <c r="A689">
        <v>18</v>
      </c>
      <c r="B689">
        <v>22</v>
      </c>
      <c r="C689">
        <v>0</v>
      </c>
      <c r="D689">
        <v>11</v>
      </c>
      <c r="E689">
        <v>0</v>
      </c>
      <c r="F689">
        <v>0</v>
      </c>
      <c r="G689">
        <v>0</v>
      </c>
      <c r="H689">
        <v>413.10893420000002</v>
      </c>
      <c r="I689">
        <v>13456446</v>
      </c>
      <c r="J689">
        <v>11843318</v>
      </c>
      <c r="K689">
        <v>13228741</v>
      </c>
      <c r="L689">
        <v>10369137</v>
      </c>
      <c r="M689">
        <v>9914909</v>
      </c>
      <c r="N689">
        <v>9660187</v>
      </c>
    </row>
    <row r="690" spans="1:14" x14ac:dyDescent="0.25">
      <c r="A690">
        <v>18</v>
      </c>
      <c r="B690">
        <v>22</v>
      </c>
      <c r="C690">
        <v>0</v>
      </c>
      <c r="D690">
        <v>12</v>
      </c>
      <c r="E690">
        <v>0</v>
      </c>
      <c r="F690">
        <v>0</v>
      </c>
      <c r="G690">
        <v>0</v>
      </c>
      <c r="H690">
        <v>429.10384879999998</v>
      </c>
      <c r="I690">
        <v>8370297</v>
      </c>
      <c r="J690">
        <v>7830546</v>
      </c>
      <c r="K690">
        <v>8448112</v>
      </c>
      <c r="L690">
        <v>5897498</v>
      </c>
      <c r="M690">
        <v>5721561</v>
      </c>
      <c r="N690">
        <v>5916923</v>
      </c>
    </row>
    <row r="691" spans="1:14" x14ac:dyDescent="0.25">
      <c r="A691">
        <v>18</v>
      </c>
      <c r="B691">
        <v>22</v>
      </c>
      <c r="C691">
        <v>0</v>
      </c>
      <c r="D691">
        <v>13</v>
      </c>
      <c r="E691">
        <v>0</v>
      </c>
      <c r="F691">
        <v>0</v>
      </c>
      <c r="G691">
        <v>0</v>
      </c>
      <c r="H691">
        <v>445.0987634</v>
      </c>
      <c r="I691">
        <v>5657007</v>
      </c>
      <c r="J691">
        <v>4508975</v>
      </c>
      <c r="K691">
        <v>5588695</v>
      </c>
      <c r="L691">
        <v>2845997</v>
      </c>
      <c r="M691">
        <v>2962032</v>
      </c>
      <c r="N691">
        <v>2908455</v>
      </c>
    </row>
    <row r="692" spans="1:14" x14ac:dyDescent="0.25">
      <c r="A692">
        <v>18</v>
      </c>
      <c r="B692">
        <v>22</v>
      </c>
      <c r="C692">
        <v>0</v>
      </c>
      <c r="D692">
        <v>14</v>
      </c>
      <c r="E692">
        <v>0</v>
      </c>
      <c r="F692">
        <v>0</v>
      </c>
      <c r="G692">
        <v>0</v>
      </c>
      <c r="H692">
        <v>461.09367800000001</v>
      </c>
      <c r="I692">
        <v>3037858</v>
      </c>
      <c r="J692">
        <v>2607292</v>
      </c>
      <c r="K692">
        <v>3688004</v>
      </c>
      <c r="L692">
        <v>1902128</v>
      </c>
      <c r="M692">
        <v>1616156</v>
      </c>
      <c r="N692">
        <v>1811814</v>
      </c>
    </row>
    <row r="693" spans="1:14" x14ac:dyDescent="0.25">
      <c r="A693">
        <v>18</v>
      </c>
      <c r="B693">
        <v>23</v>
      </c>
      <c r="C693">
        <v>3</v>
      </c>
      <c r="D693">
        <v>6</v>
      </c>
      <c r="E693">
        <v>0</v>
      </c>
      <c r="F693">
        <v>0</v>
      </c>
      <c r="G693">
        <v>0</v>
      </c>
      <c r="H693">
        <v>376.15140819999999</v>
      </c>
      <c r="I693" t="s">
        <v>14</v>
      </c>
      <c r="J693" t="s">
        <v>14</v>
      </c>
      <c r="K693" t="s">
        <v>14</v>
      </c>
      <c r="L693">
        <v>1929583</v>
      </c>
      <c r="M693">
        <v>2193474</v>
      </c>
      <c r="N693">
        <v>2082618</v>
      </c>
    </row>
    <row r="694" spans="1:14" x14ac:dyDescent="0.25">
      <c r="A694">
        <v>18</v>
      </c>
      <c r="B694">
        <v>24</v>
      </c>
      <c r="C694">
        <v>0</v>
      </c>
      <c r="D694">
        <v>5</v>
      </c>
      <c r="E694">
        <v>0</v>
      </c>
      <c r="F694">
        <v>0</v>
      </c>
      <c r="G694">
        <v>0</v>
      </c>
      <c r="H694">
        <v>319.15509659999998</v>
      </c>
      <c r="I694">
        <v>1695118</v>
      </c>
      <c r="J694">
        <v>2921737</v>
      </c>
      <c r="K694">
        <v>1746827</v>
      </c>
      <c r="L694">
        <v>2161505</v>
      </c>
      <c r="M694">
        <v>2051049</v>
      </c>
      <c r="N694">
        <v>2141325</v>
      </c>
    </row>
    <row r="695" spans="1:14" x14ac:dyDescent="0.25">
      <c r="A695">
        <v>18</v>
      </c>
      <c r="B695">
        <v>24</v>
      </c>
      <c r="C695">
        <v>0</v>
      </c>
      <c r="D695">
        <v>6</v>
      </c>
      <c r="E695">
        <v>0</v>
      </c>
      <c r="F695">
        <v>0</v>
      </c>
      <c r="G695">
        <v>0</v>
      </c>
      <c r="H695">
        <v>335.15001119999999</v>
      </c>
      <c r="I695">
        <v>3905278</v>
      </c>
      <c r="J695">
        <v>4936045</v>
      </c>
      <c r="K695">
        <v>4584912</v>
      </c>
      <c r="L695">
        <v>5555049</v>
      </c>
      <c r="M695">
        <v>6166567</v>
      </c>
      <c r="N695">
        <v>6041004</v>
      </c>
    </row>
    <row r="696" spans="1:14" x14ac:dyDescent="0.25">
      <c r="A696">
        <v>18</v>
      </c>
      <c r="B696">
        <v>24</v>
      </c>
      <c r="C696">
        <v>0</v>
      </c>
      <c r="D696">
        <v>7</v>
      </c>
      <c r="E696">
        <v>0</v>
      </c>
      <c r="F696">
        <v>0</v>
      </c>
      <c r="G696">
        <v>0</v>
      </c>
      <c r="H696">
        <v>351.14492580000001</v>
      </c>
      <c r="I696">
        <v>9028166</v>
      </c>
      <c r="J696">
        <v>10878485</v>
      </c>
      <c r="K696">
        <v>10419657</v>
      </c>
      <c r="L696">
        <v>11130194</v>
      </c>
      <c r="M696">
        <v>11198299</v>
      </c>
      <c r="N696">
        <v>11336231</v>
      </c>
    </row>
    <row r="697" spans="1:14" x14ac:dyDescent="0.25">
      <c r="A697">
        <v>18</v>
      </c>
      <c r="B697">
        <v>24</v>
      </c>
      <c r="C697">
        <v>0</v>
      </c>
      <c r="D697">
        <v>8</v>
      </c>
      <c r="E697">
        <v>0</v>
      </c>
      <c r="F697">
        <v>0</v>
      </c>
      <c r="G697">
        <v>0</v>
      </c>
      <c r="H697">
        <v>367.13984040000003</v>
      </c>
      <c r="I697">
        <v>16776312</v>
      </c>
      <c r="J697">
        <v>17404433</v>
      </c>
      <c r="K697">
        <v>17506435</v>
      </c>
      <c r="L697">
        <v>15639623</v>
      </c>
      <c r="M697">
        <v>14848177</v>
      </c>
      <c r="N697">
        <v>15234290</v>
      </c>
    </row>
    <row r="698" spans="1:14" x14ac:dyDescent="0.25">
      <c r="A698">
        <v>18</v>
      </c>
      <c r="B698">
        <v>24</v>
      </c>
      <c r="C698">
        <v>0</v>
      </c>
      <c r="D698">
        <v>9</v>
      </c>
      <c r="E698">
        <v>0</v>
      </c>
      <c r="F698">
        <v>0</v>
      </c>
      <c r="G698">
        <v>0</v>
      </c>
      <c r="H698">
        <v>383.13475499999998</v>
      </c>
      <c r="I698">
        <v>20442518</v>
      </c>
      <c r="J698">
        <v>17511717</v>
      </c>
      <c r="K698">
        <v>18977332</v>
      </c>
      <c r="L698">
        <v>13165283</v>
      </c>
      <c r="M698">
        <v>12831000</v>
      </c>
      <c r="N698">
        <v>13274749</v>
      </c>
    </row>
    <row r="699" spans="1:14" x14ac:dyDescent="0.25">
      <c r="A699">
        <v>18</v>
      </c>
      <c r="B699">
        <v>24</v>
      </c>
      <c r="C699">
        <v>0</v>
      </c>
      <c r="D699">
        <v>10</v>
      </c>
      <c r="E699">
        <v>0</v>
      </c>
      <c r="F699">
        <v>0</v>
      </c>
      <c r="G699">
        <v>0</v>
      </c>
      <c r="H699">
        <v>399.1296696</v>
      </c>
      <c r="I699">
        <v>19020121</v>
      </c>
      <c r="J699">
        <v>15430338</v>
      </c>
      <c r="K699">
        <v>18128588</v>
      </c>
      <c r="L699">
        <v>11344717</v>
      </c>
      <c r="M699">
        <v>10724675</v>
      </c>
      <c r="N699">
        <v>10117886</v>
      </c>
    </row>
    <row r="700" spans="1:14" x14ac:dyDescent="0.25">
      <c r="A700">
        <v>18</v>
      </c>
      <c r="B700">
        <v>24</v>
      </c>
      <c r="C700">
        <v>0</v>
      </c>
      <c r="D700">
        <v>11</v>
      </c>
      <c r="E700">
        <v>0</v>
      </c>
      <c r="F700">
        <v>0</v>
      </c>
      <c r="G700">
        <v>0</v>
      </c>
      <c r="H700">
        <v>415.12458420000002</v>
      </c>
      <c r="I700">
        <v>12819481</v>
      </c>
      <c r="J700">
        <v>10546936</v>
      </c>
      <c r="K700">
        <v>12012237</v>
      </c>
      <c r="L700">
        <v>6637686</v>
      </c>
      <c r="M700">
        <v>6867549</v>
      </c>
      <c r="N700">
        <v>6668076</v>
      </c>
    </row>
    <row r="701" spans="1:14" x14ac:dyDescent="0.25">
      <c r="A701">
        <v>18</v>
      </c>
      <c r="B701">
        <v>24</v>
      </c>
      <c r="C701">
        <v>0</v>
      </c>
      <c r="D701">
        <v>12</v>
      </c>
      <c r="E701">
        <v>0</v>
      </c>
      <c r="F701">
        <v>0</v>
      </c>
      <c r="G701">
        <v>0</v>
      </c>
      <c r="H701">
        <v>431.11949879999997</v>
      </c>
      <c r="I701">
        <v>8501168</v>
      </c>
      <c r="J701">
        <v>5912405</v>
      </c>
      <c r="K701">
        <v>7313362</v>
      </c>
      <c r="L701">
        <v>4871229</v>
      </c>
      <c r="M701">
        <v>4579718</v>
      </c>
      <c r="N701">
        <v>4078687</v>
      </c>
    </row>
    <row r="702" spans="1:14" x14ac:dyDescent="0.25">
      <c r="A702">
        <v>18</v>
      </c>
      <c r="B702">
        <v>24</v>
      </c>
      <c r="C702">
        <v>0</v>
      </c>
      <c r="D702">
        <v>13</v>
      </c>
      <c r="E702">
        <v>0</v>
      </c>
      <c r="F702">
        <v>0</v>
      </c>
      <c r="G702">
        <v>0</v>
      </c>
      <c r="H702">
        <v>447.11441339999999</v>
      </c>
      <c r="I702">
        <v>5360859</v>
      </c>
      <c r="J702">
        <v>4474945</v>
      </c>
      <c r="K702">
        <v>4737567</v>
      </c>
      <c r="L702">
        <v>3453985</v>
      </c>
      <c r="M702">
        <v>3254259</v>
      </c>
      <c r="N702">
        <v>2930265</v>
      </c>
    </row>
    <row r="703" spans="1:14" x14ac:dyDescent="0.25">
      <c r="A703">
        <v>18</v>
      </c>
      <c r="B703">
        <v>24</v>
      </c>
      <c r="C703">
        <v>0</v>
      </c>
      <c r="D703">
        <v>14</v>
      </c>
      <c r="E703">
        <v>0</v>
      </c>
      <c r="F703">
        <v>0</v>
      </c>
      <c r="G703">
        <v>0</v>
      </c>
      <c r="H703">
        <v>463.109328</v>
      </c>
      <c r="I703">
        <v>4989017</v>
      </c>
      <c r="J703">
        <v>3441195</v>
      </c>
      <c r="K703">
        <v>4007417</v>
      </c>
      <c r="L703">
        <v>2271141</v>
      </c>
      <c r="M703">
        <v>2255067</v>
      </c>
      <c r="N703">
        <v>2206429</v>
      </c>
    </row>
    <row r="704" spans="1:14" x14ac:dyDescent="0.25">
      <c r="A704">
        <v>18</v>
      </c>
      <c r="B704">
        <v>24</v>
      </c>
      <c r="C704">
        <v>0</v>
      </c>
      <c r="D704">
        <v>15</v>
      </c>
      <c r="E704">
        <v>0</v>
      </c>
      <c r="F704">
        <v>0</v>
      </c>
      <c r="G704">
        <v>0</v>
      </c>
      <c r="H704">
        <v>479.10424260000002</v>
      </c>
      <c r="I704">
        <v>5438680</v>
      </c>
      <c r="J704">
        <v>3638240</v>
      </c>
      <c r="K704">
        <v>4413933</v>
      </c>
      <c r="L704" t="s">
        <v>14</v>
      </c>
      <c r="M704" t="s">
        <v>14</v>
      </c>
      <c r="N704" t="s">
        <v>14</v>
      </c>
    </row>
    <row r="705" spans="1:14" x14ac:dyDescent="0.25">
      <c r="A705">
        <v>18</v>
      </c>
      <c r="B705">
        <v>24</v>
      </c>
      <c r="C705">
        <v>0</v>
      </c>
      <c r="D705">
        <v>16</v>
      </c>
      <c r="E705">
        <v>0</v>
      </c>
      <c r="F705">
        <v>0</v>
      </c>
      <c r="G705">
        <v>0</v>
      </c>
      <c r="H705">
        <v>495.09915719999998</v>
      </c>
      <c r="I705">
        <v>5701694</v>
      </c>
      <c r="J705">
        <v>3020406</v>
      </c>
      <c r="K705">
        <v>4218004</v>
      </c>
      <c r="L705" t="s">
        <v>14</v>
      </c>
      <c r="M705" t="s">
        <v>14</v>
      </c>
      <c r="N705" t="s">
        <v>14</v>
      </c>
    </row>
    <row r="706" spans="1:14" x14ac:dyDescent="0.25">
      <c r="A706">
        <v>18</v>
      </c>
      <c r="B706">
        <v>24</v>
      </c>
      <c r="C706">
        <v>0</v>
      </c>
      <c r="D706">
        <v>17</v>
      </c>
      <c r="E706">
        <v>0</v>
      </c>
      <c r="F706">
        <v>0</v>
      </c>
      <c r="G706">
        <v>0</v>
      </c>
      <c r="H706">
        <v>511.09407179999999</v>
      </c>
      <c r="I706">
        <v>5104588</v>
      </c>
      <c r="J706">
        <v>2260092</v>
      </c>
      <c r="K706">
        <v>2728954</v>
      </c>
      <c r="L706" t="s">
        <v>14</v>
      </c>
      <c r="M706" t="s">
        <v>14</v>
      </c>
      <c r="N706" t="s">
        <v>14</v>
      </c>
    </row>
    <row r="707" spans="1:14" x14ac:dyDescent="0.25">
      <c r="A707">
        <v>18</v>
      </c>
      <c r="B707">
        <v>24</v>
      </c>
      <c r="C707">
        <v>0</v>
      </c>
      <c r="D707">
        <v>18</v>
      </c>
      <c r="E707">
        <v>0</v>
      </c>
      <c r="F707">
        <v>0</v>
      </c>
      <c r="G707">
        <v>0</v>
      </c>
      <c r="H707">
        <v>527.08898639999995</v>
      </c>
      <c r="I707">
        <v>2759414</v>
      </c>
      <c r="J707">
        <v>2243730</v>
      </c>
      <c r="K707">
        <v>2995785</v>
      </c>
      <c r="L707">
        <v>2066074</v>
      </c>
      <c r="M707">
        <v>2048023</v>
      </c>
      <c r="N707">
        <v>1653571</v>
      </c>
    </row>
    <row r="708" spans="1:14" x14ac:dyDescent="0.25">
      <c r="A708">
        <v>18</v>
      </c>
      <c r="B708">
        <v>25</v>
      </c>
      <c r="C708">
        <v>3</v>
      </c>
      <c r="D708">
        <v>6</v>
      </c>
      <c r="E708">
        <v>0</v>
      </c>
      <c r="F708">
        <v>0</v>
      </c>
      <c r="G708">
        <v>0</v>
      </c>
      <c r="H708">
        <v>378.16705819999999</v>
      </c>
      <c r="I708" t="s">
        <v>14</v>
      </c>
      <c r="J708" t="s">
        <v>14</v>
      </c>
      <c r="K708" t="s">
        <v>14</v>
      </c>
      <c r="L708">
        <v>1995841</v>
      </c>
      <c r="M708">
        <v>2001228</v>
      </c>
      <c r="N708">
        <v>2186087</v>
      </c>
    </row>
    <row r="709" spans="1:14" x14ac:dyDescent="0.25">
      <c r="A709">
        <v>18</v>
      </c>
      <c r="B709">
        <v>25</v>
      </c>
      <c r="C709">
        <v>3</v>
      </c>
      <c r="D709">
        <v>7</v>
      </c>
      <c r="E709">
        <v>0</v>
      </c>
      <c r="F709">
        <v>0</v>
      </c>
      <c r="G709">
        <v>0</v>
      </c>
      <c r="H709">
        <v>394.1619728</v>
      </c>
      <c r="I709" t="s">
        <v>14</v>
      </c>
      <c r="J709" t="s">
        <v>14</v>
      </c>
      <c r="K709" t="s">
        <v>14</v>
      </c>
      <c r="L709">
        <v>2129720</v>
      </c>
      <c r="M709">
        <v>2394146</v>
      </c>
      <c r="N709">
        <v>2397153</v>
      </c>
    </row>
    <row r="710" spans="1:14" x14ac:dyDescent="0.25">
      <c r="A710">
        <v>18</v>
      </c>
      <c r="B710">
        <v>26</v>
      </c>
      <c r="C710">
        <v>0</v>
      </c>
      <c r="D710">
        <v>5</v>
      </c>
      <c r="E710">
        <v>0</v>
      </c>
      <c r="F710">
        <v>0</v>
      </c>
      <c r="G710">
        <v>0</v>
      </c>
      <c r="H710">
        <v>321.17074659999997</v>
      </c>
      <c r="I710" t="s">
        <v>14</v>
      </c>
      <c r="J710" t="s">
        <v>14</v>
      </c>
      <c r="K710" t="s">
        <v>14</v>
      </c>
      <c r="L710">
        <v>2092706</v>
      </c>
      <c r="M710">
        <v>2413646</v>
      </c>
      <c r="N710">
        <v>2813961</v>
      </c>
    </row>
    <row r="711" spans="1:14" x14ac:dyDescent="0.25">
      <c r="A711">
        <v>18</v>
      </c>
      <c r="B711">
        <v>26</v>
      </c>
      <c r="C711">
        <v>0</v>
      </c>
      <c r="D711">
        <v>6</v>
      </c>
      <c r="E711">
        <v>0</v>
      </c>
      <c r="F711">
        <v>0</v>
      </c>
      <c r="G711">
        <v>0</v>
      </c>
      <c r="H711">
        <v>337.16566119999999</v>
      </c>
      <c r="I711">
        <v>3911344</v>
      </c>
      <c r="J711">
        <v>5812037</v>
      </c>
      <c r="K711">
        <v>4636059</v>
      </c>
      <c r="L711">
        <v>6746447</v>
      </c>
      <c r="M711">
        <v>7512549</v>
      </c>
      <c r="N711">
        <v>7159695</v>
      </c>
    </row>
    <row r="712" spans="1:14" x14ac:dyDescent="0.25">
      <c r="A712">
        <v>18</v>
      </c>
      <c r="B712">
        <v>26</v>
      </c>
      <c r="C712">
        <v>0</v>
      </c>
      <c r="D712">
        <v>7</v>
      </c>
      <c r="E712">
        <v>0</v>
      </c>
      <c r="F712">
        <v>0</v>
      </c>
      <c r="G712">
        <v>0</v>
      </c>
      <c r="H712">
        <v>353.1605758</v>
      </c>
      <c r="I712">
        <v>10024059</v>
      </c>
      <c r="J712">
        <v>11925631</v>
      </c>
      <c r="K712">
        <v>10762255</v>
      </c>
      <c r="L712">
        <v>11448328</v>
      </c>
      <c r="M712">
        <v>12855674</v>
      </c>
      <c r="N712">
        <v>13061237</v>
      </c>
    </row>
    <row r="713" spans="1:14" x14ac:dyDescent="0.25">
      <c r="A713">
        <v>18</v>
      </c>
      <c r="B713">
        <v>26</v>
      </c>
      <c r="C713">
        <v>0</v>
      </c>
      <c r="D713">
        <v>8</v>
      </c>
      <c r="E713">
        <v>0</v>
      </c>
      <c r="F713">
        <v>0</v>
      </c>
      <c r="G713">
        <v>0</v>
      </c>
      <c r="H713">
        <v>369.15549040000002</v>
      </c>
      <c r="I713">
        <v>17288902</v>
      </c>
      <c r="J713">
        <v>18322590</v>
      </c>
      <c r="K713">
        <v>18359009</v>
      </c>
      <c r="L713">
        <v>15404868</v>
      </c>
      <c r="M713">
        <v>15749857</v>
      </c>
      <c r="N713">
        <v>14380877</v>
      </c>
    </row>
    <row r="714" spans="1:14" x14ac:dyDescent="0.25">
      <c r="A714">
        <v>18</v>
      </c>
      <c r="B714">
        <v>26</v>
      </c>
      <c r="C714">
        <v>0</v>
      </c>
      <c r="D714">
        <v>9</v>
      </c>
      <c r="E714">
        <v>0</v>
      </c>
      <c r="F714">
        <v>0</v>
      </c>
      <c r="G714">
        <v>0</v>
      </c>
      <c r="H714">
        <v>385.15040499999998</v>
      </c>
      <c r="I714">
        <v>18497396</v>
      </c>
      <c r="J714">
        <v>16541505</v>
      </c>
      <c r="K714">
        <v>17998888</v>
      </c>
      <c r="L714">
        <v>11228523</v>
      </c>
      <c r="M714">
        <v>10441453</v>
      </c>
      <c r="N714">
        <v>11309164</v>
      </c>
    </row>
    <row r="715" spans="1:14" x14ac:dyDescent="0.25">
      <c r="A715">
        <v>18</v>
      </c>
      <c r="B715">
        <v>26</v>
      </c>
      <c r="C715">
        <v>0</v>
      </c>
      <c r="D715">
        <v>10</v>
      </c>
      <c r="E715">
        <v>0</v>
      </c>
      <c r="F715">
        <v>0</v>
      </c>
      <c r="G715">
        <v>0</v>
      </c>
      <c r="H715">
        <v>401.14531959999999</v>
      </c>
      <c r="I715">
        <v>17586748</v>
      </c>
      <c r="J715">
        <v>14509019</v>
      </c>
      <c r="K715">
        <v>16404433</v>
      </c>
      <c r="L715">
        <v>11234467</v>
      </c>
      <c r="M715">
        <v>11314773</v>
      </c>
      <c r="N715">
        <v>11602949</v>
      </c>
    </row>
    <row r="716" spans="1:14" x14ac:dyDescent="0.25">
      <c r="A716">
        <v>18</v>
      </c>
      <c r="B716">
        <v>26</v>
      </c>
      <c r="C716">
        <v>0</v>
      </c>
      <c r="D716">
        <v>11</v>
      </c>
      <c r="E716">
        <v>0</v>
      </c>
      <c r="F716">
        <v>0</v>
      </c>
      <c r="G716">
        <v>0</v>
      </c>
      <c r="H716">
        <v>417.14023420000001</v>
      </c>
      <c r="I716">
        <v>11981782</v>
      </c>
      <c r="J716">
        <v>9232090</v>
      </c>
      <c r="K716">
        <v>10439353</v>
      </c>
      <c r="L716">
        <v>3988565</v>
      </c>
      <c r="M716">
        <v>4126341</v>
      </c>
      <c r="N716">
        <v>3960608</v>
      </c>
    </row>
    <row r="717" spans="1:14" x14ac:dyDescent="0.25">
      <c r="A717">
        <v>18</v>
      </c>
      <c r="B717">
        <v>26</v>
      </c>
      <c r="C717">
        <v>0</v>
      </c>
      <c r="D717">
        <v>12</v>
      </c>
      <c r="E717">
        <v>0</v>
      </c>
      <c r="F717">
        <v>0</v>
      </c>
      <c r="G717">
        <v>0</v>
      </c>
      <c r="H717">
        <v>433.13514880000002</v>
      </c>
      <c r="I717">
        <v>7831260</v>
      </c>
      <c r="J717">
        <v>4424329</v>
      </c>
      <c r="K717">
        <v>5988138</v>
      </c>
      <c r="L717">
        <v>2244945</v>
      </c>
      <c r="M717">
        <v>1955624</v>
      </c>
      <c r="N717">
        <v>1977782</v>
      </c>
    </row>
    <row r="718" spans="1:14" x14ac:dyDescent="0.25">
      <c r="A718">
        <v>18</v>
      </c>
      <c r="B718">
        <v>26</v>
      </c>
      <c r="C718">
        <v>0</v>
      </c>
      <c r="D718">
        <v>13</v>
      </c>
      <c r="E718">
        <v>0</v>
      </c>
      <c r="F718">
        <v>0</v>
      </c>
      <c r="G718">
        <v>0</v>
      </c>
      <c r="H718">
        <v>449.13006339999998</v>
      </c>
      <c r="I718">
        <v>5459983</v>
      </c>
      <c r="J718">
        <v>3467607</v>
      </c>
      <c r="K718">
        <v>5133676</v>
      </c>
      <c r="L718">
        <v>2049308</v>
      </c>
      <c r="M718">
        <v>2678135</v>
      </c>
      <c r="N718">
        <v>2767244</v>
      </c>
    </row>
    <row r="719" spans="1:14" x14ac:dyDescent="0.25">
      <c r="A719">
        <v>18</v>
      </c>
      <c r="B719">
        <v>26</v>
      </c>
      <c r="C719">
        <v>0</v>
      </c>
      <c r="D719">
        <v>14</v>
      </c>
      <c r="E719">
        <v>0</v>
      </c>
      <c r="F719">
        <v>0</v>
      </c>
      <c r="G719">
        <v>0</v>
      </c>
      <c r="H719">
        <v>465.124978</v>
      </c>
      <c r="I719">
        <v>9045032</v>
      </c>
      <c r="J719">
        <v>7730604</v>
      </c>
      <c r="K719">
        <v>8779200</v>
      </c>
      <c r="L719">
        <v>2660657</v>
      </c>
      <c r="M719">
        <v>3328677</v>
      </c>
      <c r="N719">
        <v>2908770</v>
      </c>
    </row>
    <row r="720" spans="1:14" x14ac:dyDescent="0.25">
      <c r="A720">
        <v>18</v>
      </c>
      <c r="B720">
        <v>26</v>
      </c>
      <c r="C720">
        <v>0</v>
      </c>
      <c r="D720">
        <v>15</v>
      </c>
      <c r="E720">
        <v>0</v>
      </c>
      <c r="F720">
        <v>0</v>
      </c>
      <c r="G720">
        <v>0</v>
      </c>
      <c r="H720">
        <v>481.11989260000001</v>
      </c>
      <c r="I720">
        <v>12266795</v>
      </c>
      <c r="J720">
        <v>7717842</v>
      </c>
      <c r="K720">
        <v>10767911</v>
      </c>
      <c r="L720">
        <v>1848393</v>
      </c>
      <c r="M720">
        <v>2385489</v>
      </c>
      <c r="N720">
        <v>1803838</v>
      </c>
    </row>
    <row r="721" spans="1:14" x14ac:dyDescent="0.25">
      <c r="A721">
        <v>18</v>
      </c>
      <c r="B721">
        <v>26</v>
      </c>
      <c r="C721">
        <v>0</v>
      </c>
      <c r="D721">
        <v>16</v>
      </c>
      <c r="E721">
        <v>0</v>
      </c>
      <c r="F721">
        <v>0</v>
      </c>
      <c r="G721">
        <v>0</v>
      </c>
      <c r="H721">
        <v>497.11480719999997</v>
      </c>
      <c r="I721">
        <v>18686141</v>
      </c>
      <c r="J721">
        <v>11818154</v>
      </c>
      <c r="K721">
        <v>16267521</v>
      </c>
      <c r="L721">
        <v>2247338</v>
      </c>
      <c r="M721">
        <v>2748301</v>
      </c>
      <c r="N721">
        <v>2580576</v>
      </c>
    </row>
    <row r="722" spans="1:14" x14ac:dyDescent="0.25">
      <c r="A722">
        <v>18</v>
      </c>
      <c r="B722">
        <v>26</v>
      </c>
      <c r="C722">
        <v>0</v>
      </c>
      <c r="D722">
        <v>17</v>
      </c>
      <c r="E722">
        <v>0</v>
      </c>
      <c r="F722">
        <v>0</v>
      </c>
      <c r="G722">
        <v>0</v>
      </c>
      <c r="H722">
        <v>513.10972179999999</v>
      </c>
      <c r="I722">
        <v>16270366</v>
      </c>
      <c r="J722">
        <v>7415493</v>
      </c>
      <c r="K722">
        <v>10849373</v>
      </c>
      <c r="L722" t="s">
        <v>14</v>
      </c>
      <c r="M722" t="s">
        <v>14</v>
      </c>
      <c r="N722" t="s">
        <v>14</v>
      </c>
    </row>
    <row r="723" spans="1:14" x14ac:dyDescent="0.25">
      <c r="A723">
        <v>18</v>
      </c>
      <c r="B723">
        <v>26</v>
      </c>
      <c r="C723">
        <v>0</v>
      </c>
      <c r="D723">
        <v>18</v>
      </c>
      <c r="E723">
        <v>0</v>
      </c>
      <c r="F723">
        <v>0</v>
      </c>
      <c r="G723">
        <v>0</v>
      </c>
      <c r="H723">
        <v>529.1046364</v>
      </c>
      <c r="I723">
        <v>6655208</v>
      </c>
      <c r="J723">
        <v>3304651</v>
      </c>
      <c r="K723">
        <v>4717173</v>
      </c>
      <c r="L723" t="s">
        <v>14</v>
      </c>
      <c r="M723" t="s">
        <v>14</v>
      </c>
      <c r="N723" t="s">
        <v>14</v>
      </c>
    </row>
    <row r="724" spans="1:14" x14ac:dyDescent="0.25">
      <c r="A724">
        <v>18</v>
      </c>
      <c r="B724">
        <v>26</v>
      </c>
      <c r="C724">
        <v>0</v>
      </c>
      <c r="D724">
        <v>19</v>
      </c>
      <c r="E724">
        <v>0</v>
      </c>
      <c r="F724">
        <v>0</v>
      </c>
      <c r="G724">
        <v>0</v>
      </c>
      <c r="H724">
        <v>545.09955100000002</v>
      </c>
      <c r="I724">
        <v>1599383</v>
      </c>
      <c r="J724">
        <v>2669106</v>
      </c>
      <c r="K724">
        <v>2744084</v>
      </c>
      <c r="L724">
        <v>1999328</v>
      </c>
      <c r="M724">
        <v>2359806</v>
      </c>
      <c r="N724">
        <v>1858204</v>
      </c>
    </row>
    <row r="725" spans="1:14" x14ac:dyDescent="0.25">
      <c r="A725">
        <v>18</v>
      </c>
      <c r="B725">
        <v>26</v>
      </c>
      <c r="C725">
        <v>2</v>
      </c>
      <c r="D725">
        <v>3</v>
      </c>
      <c r="E725">
        <v>2</v>
      </c>
      <c r="F725">
        <v>0</v>
      </c>
      <c r="G725">
        <v>0</v>
      </c>
      <c r="H725">
        <v>381.13120679999997</v>
      </c>
      <c r="I725" t="s">
        <v>14</v>
      </c>
      <c r="J725" t="s">
        <v>14</v>
      </c>
      <c r="K725" t="s">
        <v>14</v>
      </c>
      <c r="L725">
        <v>11183174</v>
      </c>
      <c r="M725">
        <v>11790132</v>
      </c>
      <c r="N725">
        <v>12201086</v>
      </c>
    </row>
    <row r="726" spans="1:14" x14ac:dyDescent="0.25">
      <c r="A726">
        <v>18</v>
      </c>
      <c r="B726">
        <v>27</v>
      </c>
      <c r="C726">
        <v>3</v>
      </c>
      <c r="D726">
        <v>5</v>
      </c>
      <c r="E726">
        <v>0</v>
      </c>
      <c r="F726">
        <v>0</v>
      </c>
      <c r="G726">
        <v>0</v>
      </c>
      <c r="H726">
        <v>364.18779360000002</v>
      </c>
      <c r="I726" t="s">
        <v>14</v>
      </c>
      <c r="J726" t="s">
        <v>14</v>
      </c>
      <c r="K726" t="s">
        <v>14</v>
      </c>
      <c r="L726">
        <v>2804709</v>
      </c>
      <c r="M726">
        <v>3325815</v>
      </c>
      <c r="N726">
        <v>2825589</v>
      </c>
    </row>
    <row r="727" spans="1:14" x14ac:dyDescent="0.25">
      <c r="A727">
        <v>18</v>
      </c>
      <c r="B727">
        <v>27</v>
      </c>
      <c r="C727">
        <v>3</v>
      </c>
      <c r="D727">
        <v>6</v>
      </c>
      <c r="E727">
        <v>0</v>
      </c>
      <c r="F727">
        <v>0</v>
      </c>
      <c r="G727">
        <v>0</v>
      </c>
      <c r="H727">
        <v>380.18270819999998</v>
      </c>
      <c r="I727" t="s">
        <v>14</v>
      </c>
      <c r="J727" t="s">
        <v>14</v>
      </c>
      <c r="K727" t="s">
        <v>14</v>
      </c>
      <c r="L727">
        <v>2942722</v>
      </c>
      <c r="M727">
        <v>2690633</v>
      </c>
      <c r="N727">
        <v>2450821</v>
      </c>
    </row>
    <row r="728" spans="1:14" x14ac:dyDescent="0.25">
      <c r="A728">
        <v>18</v>
      </c>
      <c r="B728">
        <v>27</v>
      </c>
      <c r="C728">
        <v>3</v>
      </c>
      <c r="D728">
        <v>8</v>
      </c>
      <c r="E728">
        <v>0</v>
      </c>
      <c r="F728">
        <v>0</v>
      </c>
      <c r="G728">
        <v>0</v>
      </c>
      <c r="H728">
        <v>412.17253740000001</v>
      </c>
      <c r="I728" t="s">
        <v>14</v>
      </c>
      <c r="J728" t="s">
        <v>14</v>
      </c>
      <c r="K728" t="s">
        <v>14</v>
      </c>
      <c r="L728">
        <v>3156576</v>
      </c>
      <c r="M728">
        <v>3007479</v>
      </c>
      <c r="N728">
        <v>2338569</v>
      </c>
    </row>
    <row r="729" spans="1:14" x14ac:dyDescent="0.25">
      <c r="A729">
        <v>18</v>
      </c>
      <c r="B729">
        <v>28</v>
      </c>
      <c r="C729">
        <v>0</v>
      </c>
      <c r="D729">
        <v>5</v>
      </c>
      <c r="E729">
        <v>0</v>
      </c>
      <c r="F729">
        <v>0</v>
      </c>
      <c r="G729">
        <v>0</v>
      </c>
      <c r="H729">
        <v>323.18639660000002</v>
      </c>
      <c r="I729" t="s">
        <v>14</v>
      </c>
      <c r="J729" t="s">
        <v>14</v>
      </c>
      <c r="K729" t="s">
        <v>14</v>
      </c>
      <c r="L729">
        <v>2237429</v>
      </c>
      <c r="M729">
        <v>2847934</v>
      </c>
      <c r="N729">
        <v>2672017</v>
      </c>
    </row>
    <row r="730" spans="1:14" x14ac:dyDescent="0.25">
      <c r="A730">
        <v>18</v>
      </c>
      <c r="B730">
        <v>28</v>
      </c>
      <c r="C730">
        <v>0</v>
      </c>
      <c r="D730">
        <v>6</v>
      </c>
      <c r="E730">
        <v>0</v>
      </c>
      <c r="F730">
        <v>0</v>
      </c>
      <c r="G730">
        <v>0</v>
      </c>
      <c r="H730">
        <v>339.18131119999998</v>
      </c>
      <c r="I730">
        <v>3002995</v>
      </c>
      <c r="J730">
        <v>4897071</v>
      </c>
      <c r="K730">
        <v>3403638</v>
      </c>
      <c r="L730">
        <v>7138125</v>
      </c>
      <c r="M730">
        <v>7784368</v>
      </c>
      <c r="N730">
        <v>7671167</v>
      </c>
    </row>
    <row r="731" spans="1:14" x14ac:dyDescent="0.25">
      <c r="A731">
        <v>18</v>
      </c>
      <c r="B731">
        <v>28</v>
      </c>
      <c r="C731">
        <v>0</v>
      </c>
      <c r="D731">
        <v>7</v>
      </c>
      <c r="E731">
        <v>0</v>
      </c>
      <c r="F731">
        <v>0</v>
      </c>
      <c r="G731">
        <v>0</v>
      </c>
      <c r="H731">
        <v>355.1762258</v>
      </c>
      <c r="I731">
        <v>8613562</v>
      </c>
      <c r="J731">
        <v>11424500</v>
      </c>
      <c r="K731">
        <v>8956513</v>
      </c>
      <c r="L731">
        <v>12544721</v>
      </c>
      <c r="M731">
        <v>13806498</v>
      </c>
      <c r="N731">
        <v>13397708</v>
      </c>
    </row>
    <row r="732" spans="1:14" x14ac:dyDescent="0.25">
      <c r="A732">
        <v>18</v>
      </c>
      <c r="B732">
        <v>28</v>
      </c>
      <c r="C732">
        <v>0</v>
      </c>
      <c r="D732">
        <v>8</v>
      </c>
      <c r="E732">
        <v>0</v>
      </c>
      <c r="F732">
        <v>0</v>
      </c>
      <c r="G732">
        <v>0</v>
      </c>
      <c r="H732">
        <v>371.17114040000001</v>
      </c>
      <c r="I732">
        <v>13668622</v>
      </c>
      <c r="J732">
        <v>16688932</v>
      </c>
      <c r="K732">
        <v>15414586</v>
      </c>
      <c r="L732">
        <v>14260797</v>
      </c>
      <c r="M732">
        <v>14329099</v>
      </c>
      <c r="N732">
        <v>14100898</v>
      </c>
    </row>
    <row r="733" spans="1:14" x14ac:dyDescent="0.25">
      <c r="A733">
        <v>18</v>
      </c>
      <c r="B733">
        <v>28</v>
      </c>
      <c r="C733">
        <v>0</v>
      </c>
      <c r="D733">
        <v>9</v>
      </c>
      <c r="E733">
        <v>0</v>
      </c>
      <c r="F733">
        <v>0</v>
      </c>
      <c r="G733">
        <v>0</v>
      </c>
      <c r="H733">
        <v>387.16605499999997</v>
      </c>
      <c r="I733">
        <v>15139130</v>
      </c>
      <c r="J733">
        <v>14588229</v>
      </c>
      <c r="K733">
        <v>15517188</v>
      </c>
      <c r="L733">
        <v>9676759</v>
      </c>
      <c r="M733">
        <v>9868464</v>
      </c>
      <c r="N733">
        <v>9400900</v>
      </c>
    </row>
    <row r="734" spans="1:14" x14ac:dyDescent="0.25">
      <c r="A734">
        <v>18</v>
      </c>
      <c r="B734">
        <v>28</v>
      </c>
      <c r="C734">
        <v>0</v>
      </c>
      <c r="D734">
        <v>10</v>
      </c>
      <c r="E734">
        <v>0</v>
      </c>
      <c r="F734">
        <v>0</v>
      </c>
      <c r="G734">
        <v>0</v>
      </c>
      <c r="H734">
        <v>403.16096959999999</v>
      </c>
      <c r="I734">
        <v>12995318</v>
      </c>
      <c r="J734">
        <v>11158729</v>
      </c>
      <c r="K734">
        <v>13349039</v>
      </c>
      <c r="L734">
        <v>5957061</v>
      </c>
      <c r="M734">
        <v>5846854</v>
      </c>
      <c r="N734">
        <v>5156070</v>
      </c>
    </row>
    <row r="735" spans="1:14" x14ac:dyDescent="0.25">
      <c r="A735">
        <v>18</v>
      </c>
      <c r="B735">
        <v>28</v>
      </c>
      <c r="C735">
        <v>0</v>
      </c>
      <c r="D735">
        <v>11</v>
      </c>
      <c r="E735">
        <v>0</v>
      </c>
      <c r="F735">
        <v>0</v>
      </c>
      <c r="G735">
        <v>0</v>
      </c>
      <c r="H735">
        <v>419.1558842</v>
      </c>
      <c r="I735">
        <v>8463225</v>
      </c>
      <c r="J735">
        <v>6368927</v>
      </c>
      <c r="K735">
        <v>7920267</v>
      </c>
      <c r="L735">
        <v>1848849</v>
      </c>
      <c r="M735">
        <v>2574486</v>
      </c>
      <c r="N735">
        <v>1680634</v>
      </c>
    </row>
    <row r="736" spans="1:14" x14ac:dyDescent="0.25">
      <c r="A736">
        <v>18</v>
      </c>
      <c r="B736">
        <v>28</v>
      </c>
      <c r="C736">
        <v>0</v>
      </c>
      <c r="D736">
        <v>12</v>
      </c>
      <c r="E736">
        <v>0</v>
      </c>
      <c r="F736">
        <v>0</v>
      </c>
      <c r="G736">
        <v>0</v>
      </c>
      <c r="H736">
        <v>435.15079880000002</v>
      </c>
      <c r="I736">
        <v>7040513</v>
      </c>
      <c r="J736">
        <v>5037490</v>
      </c>
      <c r="K736">
        <v>6038137</v>
      </c>
      <c r="L736">
        <v>2029144</v>
      </c>
      <c r="M736">
        <v>1988801</v>
      </c>
      <c r="N736">
        <v>2362114</v>
      </c>
    </row>
    <row r="737" spans="1:14" x14ac:dyDescent="0.25">
      <c r="A737">
        <v>18</v>
      </c>
      <c r="B737">
        <v>28</v>
      </c>
      <c r="C737">
        <v>0</v>
      </c>
      <c r="D737">
        <v>13</v>
      </c>
      <c r="E737">
        <v>0</v>
      </c>
      <c r="F737">
        <v>0</v>
      </c>
      <c r="G737">
        <v>0</v>
      </c>
      <c r="H737">
        <v>451.14571339999998</v>
      </c>
      <c r="I737">
        <v>6764368</v>
      </c>
      <c r="J737">
        <v>4342388</v>
      </c>
      <c r="K737">
        <v>6084803</v>
      </c>
      <c r="L737" t="s">
        <v>14</v>
      </c>
      <c r="M737" t="s">
        <v>14</v>
      </c>
      <c r="N737" t="s">
        <v>14</v>
      </c>
    </row>
    <row r="738" spans="1:14" x14ac:dyDescent="0.25">
      <c r="A738">
        <v>18</v>
      </c>
      <c r="B738">
        <v>28</v>
      </c>
      <c r="C738">
        <v>0</v>
      </c>
      <c r="D738">
        <v>14</v>
      </c>
      <c r="E738">
        <v>0</v>
      </c>
      <c r="F738">
        <v>0</v>
      </c>
      <c r="G738">
        <v>0</v>
      </c>
      <c r="H738">
        <v>467.14062799999999</v>
      </c>
      <c r="I738">
        <v>14953484</v>
      </c>
      <c r="J738">
        <v>11035966</v>
      </c>
      <c r="K738">
        <v>13272473</v>
      </c>
      <c r="L738">
        <v>4134098</v>
      </c>
      <c r="M738">
        <v>3917434</v>
      </c>
      <c r="N738">
        <v>3434484</v>
      </c>
    </row>
    <row r="739" spans="1:14" x14ac:dyDescent="0.25">
      <c r="A739">
        <v>18</v>
      </c>
      <c r="B739">
        <v>28</v>
      </c>
      <c r="C739">
        <v>0</v>
      </c>
      <c r="D739">
        <v>15</v>
      </c>
      <c r="E739">
        <v>0</v>
      </c>
      <c r="F739">
        <v>0</v>
      </c>
      <c r="G739">
        <v>0</v>
      </c>
      <c r="H739">
        <v>483.13554260000001</v>
      </c>
      <c r="I739">
        <v>22076808</v>
      </c>
      <c r="J739">
        <v>17621967</v>
      </c>
      <c r="K739">
        <v>22652522</v>
      </c>
      <c r="L739">
        <v>4236403</v>
      </c>
      <c r="M739">
        <v>3807848</v>
      </c>
      <c r="N739">
        <v>3854887</v>
      </c>
    </row>
    <row r="740" spans="1:14" x14ac:dyDescent="0.25">
      <c r="A740">
        <v>18</v>
      </c>
      <c r="B740">
        <v>28</v>
      </c>
      <c r="C740">
        <v>0</v>
      </c>
      <c r="D740">
        <v>16</v>
      </c>
      <c r="E740">
        <v>0</v>
      </c>
      <c r="F740">
        <v>0</v>
      </c>
      <c r="G740">
        <v>0</v>
      </c>
      <c r="H740">
        <v>499.13045720000002</v>
      </c>
      <c r="I740">
        <v>35254587</v>
      </c>
      <c r="J740">
        <v>24327396</v>
      </c>
      <c r="K740">
        <v>32512369</v>
      </c>
      <c r="L740">
        <v>3472151</v>
      </c>
      <c r="M740">
        <v>3856322</v>
      </c>
      <c r="N740">
        <v>3572353</v>
      </c>
    </row>
    <row r="741" spans="1:14" x14ac:dyDescent="0.25">
      <c r="A741">
        <v>18</v>
      </c>
      <c r="B741">
        <v>28</v>
      </c>
      <c r="C741">
        <v>0</v>
      </c>
      <c r="D741">
        <v>17</v>
      </c>
      <c r="E741">
        <v>0</v>
      </c>
      <c r="F741">
        <v>0</v>
      </c>
      <c r="G741">
        <v>0</v>
      </c>
      <c r="H741">
        <v>515.12537180000004</v>
      </c>
      <c r="I741">
        <v>38933605</v>
      </c>
      <c r="J741">
        <v>21796621</v>
      </c>
      <c r="K741">
        <v>31661241</v>
      </c>
      <c r="L741">
        <v>2774682</v>
      </c>
      <c r="M741">
        <v>2738014</v>
      </c>
      <c r="N741">
        <v>2206206</v>
      </c>
    </row>
    <row r="742" spans="1:14" x14ac:dyDescent="0.25">
      <c r="A742">
        <v>18</v>
      </c>
      <c r="B742">
        <v>28</v>
      </c>
      <c r="C742">
        <v>0</v>
      </c>
      <c r="D742">
        <v>18</v>
      </c>
      <c r="E742">
        <v>0</v>
      </c>
      <c r="F742">
        <v>0</v>
      </c>
      <c r="G742">
        <v>0</v>
      </c>
      <c r="H742">
        <v>531.12028640000005</v>
      </c>
      <c r="I742">
        <v>10716369</v>
      </c>
      <c r="J742">
        <v>6766850</v>
      </c>
      <c r="K742">
        <v>9928347</v>
      </c>
      <c r="L742" t="s">
        <v>14</v>
      </c>
      <c r="M742" t="s">
        <v>14</v>
      </c>
      <c r="N742" t="s">
        <v>14</v>
      </c>
    </row>
    <row r="743" spans="1:14" x14ac:dyDescent="0.25">
      <c r="A743">
        <v>18</v>
      </c>
      <c r="B743">
        <v>28</v>
      </c>
      <c r="C743">
        <v>4</v>
      </c>
      <c r="D743">
        <v>6</v>
      </c>
      <c r="E743">
        <v>0</v>
      </c>
      <c r="F743">
        <v>0</v>
      </c>
      <c r="G743">
        <v>0</v>
      </c>
      <c r="H743">
        <v>395.19360719999997</v>
      </c>
      <c r="I743" t="s">
        <v>14</v>
      </c>
      <c r="J743" t="s">
        <v>14</v>
      </c>
      <c r="K743" t="s">
        <v>14</v>
      </c>
      <c r="L743">
        <v>2696231</v>
      </c>
      <c r="M743">
        <v>2323159</v>
      </c>
      <c r="N743">
        <v>2337943</v>
      </c>
    </row>
    <row r="744" spans="1:14" x14ac:dyDescent="0.25">
      <c r="A744">
        <v>18</v>
      </c>
      <c r="B744">
        <v>28</v>
      </c>
      <c r="C744">
        <v>4</v>
      </c>
      <c r="D744">
        <v>7</v>
      </c>
      <c r="E744">
        <v>0</v>
      </c>
      <c r="F744">
        <v>0</v>
      </c>
      <c r="G744">
        <v>0</v>
      </c>
      <c r="H744">
        <v>411.18852179999999</v>
      </c>
      <c r="I744" t="s">
        <v>14</v>
      </c>
      <c r="J744" t="s">
        <v>14</v>
      </c>
      <c r="K744" t="s">
        <v>14</v>
      </c>
      <c r="L744">
        <v>2959941</v>
      </c>
      <c r="M744">
        <v>2224072</v>
      </c>
      <c r="N744">
        <v>2691823</v>
      </c>
    </row>
    <row r="745" spans="1:14" x14ac:dyDescent="0.25">
      <c r="A745">
        <v>18</v>
      </c>
      <c r="B745">
        <v>28</v>
      </c>
      <c r="C745">
        <v>4</v>
      </c>
      <c r="D745">
        <v>8</v>
      </c>
      <c r="E745">
        <v>0</v>
      </c>
      <c r="F745">
        <v>0</v>
      </c>
      <c r="G745">
        <v>0</v>
      </c>
      <c r="H745">
        <v>427.18343640000001</v>
      </c>
      <c r="I745">
        <v>2074414</v>
      </c>
      <c r="J745">
        <v>2524343</v>
      </c>
      <c r="K745">
        <v>2220281</v>
      </c>
      <c r="L745">
        <v>2939354</v>
      </c>
      <c r="M745">
        <v>2752540</v>
      </c>
      <c r="N745">
        <v>2878850</v>
      </c>
    </row>
    <row r="746" spans="1:14" x14ac:dyDescent="0.25">
      <c r="A746">
        <v>18</v>
      </c>
      <c r="B746">
        <v>28</v>
      </c>
      <c r="C746">
        <v>4</v>
      </c>
      <c r="D746">
        <v>9</v>
      </c>
      <c r="E746">
        <v>0</v>
      </c>
      <c r="F746">
        <v>0</v>
      </c>
      <c r="G746">
        <v>0</v>
      </c>
      <c r="H746">
        <v>443.17835100000002</v>
      </c>
      <c r="I746">
        <v>2057344</v>
      </c>
      <c r="J746">
        <v>2292499</v>
      </c>
      <c r="K746">
        <v>2689419</v>
      </c>
      <c r="L746">
        <v>2128944</v>
      </c>
      <c r="M746">
        <v>2306280</v>
      </c>
      <c r="N746">
        <v>1968109</v>
      </c>
    </row>
    <row r="747" spans="1:14" x14ac:dyDescent="0.25">
      <c r="A747">
        <v>18</v>
      </c>
      <c r="B747">
        <v>29</v>
      </c>
      <c r="C747">
        <v>1</v>
      </c>
      <c r="D747">
        <v>14</v>
      </c>
      <c r="E747">
        <v>0</v>
      </c>
      <c r="F747">
        <v>0</v>
      </c>
      <c r="G747">
        <v>0</v>
      </c>
      <c r="H747">
        <v>482.15152699999999</v>
      </c>
      <c r="I747">
        <v>2571609</v>
      </c>
      <c r="J747">
        <v>1566159</v>
      </c>
      <c r="K747">
        <v>2470472</v>
      </c>
      <c r="L747" t="s">
        <v>14</v>
      </c>
      <c r="M747" t="s">
        <v>14</v>
      </c>
      <c r="N747" t="s">
        <v>14</v>
      </c>
    </row>
    <row r="748" spans="1:14" x14ac:dyDescent="0.25">
      <c r="A748">
        <v>18</v>
      </c>
      <c r="B748">
        <v>29</v>
      </c>
      <c r="C748">
        <v>1</v>
      </c>
      <c r="D748">
        <v>15</v>
      </c>
      <c r="E748">
        <v>0</v>
      </c>
      <c r="F748">
        <v>0</v>
      </c>
      <c r="G748">
        <v>0</v>
      </c>
      <c r="H748">
        <v>498.1464416</v>
      </c>
      <c r="I748">
        <v>3883262</v>
      </c>
      <c r="J748">
        <v>2160327</v>
      </c>
      <c r="K748">
        <v>2294586</v>
      </c>
      <c r="L748" t="s">
        <v>14</v>
      </c>
      <c r="M748" t="s">
        <v>14</v>
      </c>
      <c r="N748" t="s">
        <v>14</v>
      </c>
    </row>
    <row r="749" spans="1:14" x14ac:dyDescent="0.25">
      <c r="A749">
        <v>18</v>
      </c>
      <c r="B749">
        <v>29</v>
      </c>
      <c r="C749">
        <v>3</v>
      </c>
      <c r="D749">
        <v>6</v>
      </c>
      <c r="E749">
        <v>0</v>
      </c>
      <c r="F749">
        <v>0</v>
      </c>
      <c r="G749">
        <v>0</v>
      </c>
      <c r="H749">
        <v>382.19835819999997</v>
      </c>
      <c r="I749" t="s">
        <v>14</v>
      </c>
      <c r="J749" t="s">
        <v>14</v>
      </c>
      <c r="K749" t="s">
        <v>14</v>
      </c>
      <c r="L749">
        <v>1786541</v>
      </c>
      <c r="M749">
        <v>2052408</v>
      </c>
      <c r="N749">
        <v>2012561</v>
      </c>
    </row>
    <row r="750" spans="1:14" x14ac:dyDescent="0.25">
      <c r="A750">
        <v>18</v>
      </c>
      <c r="B750">
        <v>29</v>
      </c>
      <c r="C750">
        <v>3</v>
      </c>
      <c r="D750">
        <v>7</v>
      </c>
      <c r="E750">
        <v>0</v>
      </c>
      <c r="F750">
        <v>0</v>
      </c>
      <c r="G750">
        <v>0</v>
      </c>
      <c r="H750">
        <v>398.19327279999999</v>
      </c>
      <c r="I750" t="s">
        <v>14</v>
      </c>
      <c r="J750" t="s">
        <v>14</v>
      </c>
      <c r="K750" t="s">
        <v>14</v>
      </c>
      <c r="L750">
        <v>2454174</v>
      </c>
      <c r="M750">
        <v>2930874</v>
      </c>
      <c r="N750">
        <v>2738807</v>
      </c>
    </row>
    <row r="751" spans="1:14" x14ac:dyDescent="0.25">
      <c r="A751">
        <v>18</v>
      </c>
      <c r="B751">
        <v>29</v>
      </c>
      <c r="C751">
        <v>3</v>
      </c>
      <c r="D751">
        <v>8</v>
      </c>
      <c r="E751">
        <v>0</v>
      </c>
      <c r="F751">
        <v>0</v>
      </c>
      <c r="G751">
        <v>0</v>
      </c>
      <c r="H751">
        <v>414.1881874</v>
      </c>
      <c r="I751">
        <v>1825070</v>
      </c>
      <c r="J751">
        <v>2633467</v>
      </c>
      <c r="K751">
        <v>2402509</v>
      </c>
      <c r="L751">
        <v>3531897</v>
      </c>
      <c r="M751">
        <v>3741250</v>
      </c>
      <c r="N751">
        <v>3490600</v>
      </c>
    </row>
    <row r="752" spans="1:14" x14ac:dyDescent="0.25">
      <c r="A752">
        <v>18</v>
      </c>
      <c r="B752">
        <v>29</v>
      </c>
      <c r="C752">
        <v>3</v>
      </c>
      <c r="D752">
        <v>9</v>
      </c>
      <c r="E752">
        <v>0</v>
      </c>
      <c r="F752">
        <v>0</v>
      </c>
      <c r="G752">
        <v>0</v>
      </c>
      <c r="H752">
        <v>430.18310200000002</v>
      </c>
      <c r="I752" t="s">
        <v>14</v>
      </c>
      <c r="J752" t="s">
        <v>14</v>
      </c>
      <c r="K752" t="s">
        <v>14</v>
      </c>
      <c r="L752">
        <v>2283686</v>
      </c>
      <c r="M752">
        <v>1921966</v>
      </c>
      <c r="N752">
        <v>1964713</v>
      </c>
    </row>
    <row r="753" spans="1:14" x14ac:dyDescent="0.25">
      <c r="A753">
        <v>18</v>
      </c>
      <c r="B753">
        <v>29</v>
      </c>
      <c r="C753">
        <v>5</v>
      </c>
      <c r="D753">
        <v>8</v>
      </c>
      <c r="E753">
        <v>0</v>
      </c>
      <c r="F753">
        <v>0</v>
      </c>
      <c r="G753">
        <v>0</v>
      </c>
      <c r="H753">
        <v>442.1943354</v>
      </c>
      <c r="I753" t="s">
        <v>14</v>
      </c>
      <c r="J753" t="s">
        <v>14</v>
      </c>
      <c r="K753" t="s">
        <v>14</v>
      </c>
      <c r="L753">
        <v>2188469</v>
      </c>
      <c r="M753">
        <v>1970981</v>
      </c>
      <c r="N753">
        <v>1809489</v>
      </c>
    </row>
    <row r="754" spans="1:14" x14ac:dyDescent="0.25">
      <c r="A754">
        <v>18</v>
      </c>
      <c r="B754">
        <v>30</v>
      </c>
      <c r="C754">
        <v>0</v>
      </c>
      <c r="D754">
        <v>3</v>
      </c>
      <c r="E754">
        <v>1</v>
      </c>
      <c r="F754">
        <v>0</v>
      </c>
      <c r="G754">
        <v>0</v>
      </c>
      <c r="H754">
        <v>325.1842881</v>
      </c>
      <c r="I754">
        <v>27046776</v>
      </c>
      <c r="J754">
        <v>22840644</v>
      </c>
      <c r="K754">
        <v>23963079</v>
      </c>
      <c r="L754">
        <v>13153111</v>
      </c>
      <c r="M754">
        <v>13500469</v>
      </c>
      <c r="N754">
        <v>15182113</v>
      </c>
    </row>
    <row r="755" spans="1:14" x14ac:dyDescent="0.25">
      <c r="A755">
        <v>18</v>
      </c>
      <c r="B755">
        <v>30</v>
      </c>
      <c r="C755">
        <v>0</v>
      </c>
      <c r="D755">
        <v>5</v>
      </c>
      <c r="E755">
        <v>0</v>
      </c>
      <c r="F755">
        <v>0</v>
      </c>
      <c r="G755">
        <v>0</v>
      </c>
      <c r="H755">
        <v>325.20204660000002</v>
      </c>
      <c r="I755" t="s">
        <v>14</v>
      </c>
      <c r="J755" t="s">
        <v>14</v>
      </c>
      <c r="K755" t="s">
        <v>14</v>
      </c>
      <c r="L755">
        <v>3031898</v>
      </c>
      <c r="M755">
        <v>3686968</v>
      </c>
      <c r="N755">
        <v>3550501</v>
      </c>
    </row>
    <row r="756" spans="1:14" x14ac:dyDescent="0.25">
      <c r="A756">
        <v>18</v>
      </c>
      <c r="B756">
        <v>30</v>
      </c>
      <c r="C756">
        <v>0</v>
      </c>
      <c r="D756">
        <v>6</v>
      </c>
      <c r="E756">
        <v>0</v>
      </c>
      <c r="F756">
        <v>0</v>
      </c>
      <c r="G756">
        <v>0</v>
      </c>
      <c r="H756">
        <v>341.19696119999998</v>
      </c>
      <c r="I756">
        <v>1946439</v>
      </c>
      <c r="J756">
        <v>4481836</v>
      </c>
      <c r="K756">
        <v>2941281</v>
      </c>
      <c r="L756">
        <v>8171878</v>
      </c>
      <c r="M756">
        <v>9579911</v>
      </c>
      <c r="N756">
        <v>8427389</v>
      </c>
    </row>
    <row r="757" spans="1:14" x14ac:dyDescent="0.25">
      <c r="A757">
        <v>18</v>
      </c>
      <c r="B757">
        <v>30</v>
      </c>
      <c r="C757">
        <v>0</v>
      </c>
      <c r="D757">
        <v>7</v>
      </c>
      <c r="E757">
        <v>0</v>
      </c>
      <c r="F757">
        <v>0</v>
      </c>
      <c r="G757">
        <v>0</v>
      </c>
      <c r="H757">
        <v>357.19187579999999</v>
      </c>
      <c r="I757">
        <v>4943106</v>
      </c>
      <c r="J757">
        <v>9100661</v>
      </c>
      <c r="K757">
        <v>6877370</v>
      </c>
      <c r="L757">
        <v>13163947</v>
      </c>
      <c r="M757">
        <v>14290383</v>
      </c>
      <c r="N757">
        <v>13068585</v>
      </c>
    </row>
    <row r="758" spans="1:14" x14ac:dyDescent="0.25">
      <c r="A758">
        <v>18</v>
      </c>
      <c r="B758">
        <v>30</v>
      </c>
      <c r="C758">
        <v>0</v>
      </c>
      <c r="D758">
        <v>8</v>
      </c>
      <c r="E758">
        <v>0</v>
      </c>
      <c r="F758">
        <v>0</v>
      </c>
      <c r="G758">
        <v>0</v>
      </c>
      <c r="H758">
        <v>373.18679040000001</v>
      </c>
      <c r="I758">
        <v>8805196</v>
      </c>
      <c r="J758">
        <v>12954018</v>
      </c>
      <c r="K758">
        <v>11345802</v>
      </c>
      <c r="L758">
        <v>13081903</v>
      </c>
      <c r="M758">
        <v>14620462</v>
      </c>
      <c r="N758">
        <v>13491182</v>
      </c>
    </row>
    <row r="759" spans="1:14" x14ac:dyDescent="0.25">
      <c r="A759">
        <v>18</v>
      </c>
      <c r="B759">
        <v>30</v>
      </c>
      <c r="C759">
        <v>0</v>
      </c>
      <c r="D759">
        <v>9</v>
      </c>
      <c r="E759">
        <v>0</v>
      </c>
      <c r="F759">
        <v>0</v>
      </c>
      <c r="G759">
        <v>0</v>
      </c>
      <c r="H759">
        <v>389.18170500000002</v>
      </c>
      <c r="I759">
        <v>9544421</v>
      </c>
      <c r="J759">
        <v>10666798</v>
      </c>
      <c r="K759">
        <v>10522568</v>
      </c>
      <c r="L759">
        <v>8905251</v>
      </c>
      <c r="M759">
        <v>8959582</v>
      </c>
      <c r="N759">
        <v>8367108</v>
      </c>
    </row>
    <row r="760" spans="1:14" x14ac:dyDescent="0.25">
      <c r="A760">
        <v>18</v>
      </c>
      <c r="B760">
        <v>30</v>
      </c>
      <c r="C760">
        <v>0</v>
      </c>
      <c r="D760">
        <v>10</v>
      </c>
      <c r="E760">
        <v>0</v>
      </c>
      <c r="F760">
        <v>0</v>
      </c>
      <c r="G760">
        <v>0</v>
      </c>
      <c r="H760">
        <v>405.17661959999998</v>
      </c>
      <c r="I760">
        <v>9345925</v>
      </c>
      <c r="J760">
        <v>9588107</v>
      </c>
      <c r="K760">
        <v>9603428</v>
      </c>
      <c r="L760">
        <v>4566705</v>
      </c>
      <c r="M760">
        <v>4340758</v>
      </c>
      <c r="N760">
        <v>4113823</v>
      </c>
    </row>
    <row r="761" spans="1:14" x14ac:dyDescent="0.25">
      <c r="A761">
        <v>18</v>
      </c>
      <c r="B761">
        <v>30</v>
      </c>
      <c r="C761">
        <v>0</v>
      </c>
      <c r="D761">
        <v>11</v>
      </c>
      <c r="E761">
        <v>0</v>
      </c>
      <c r="F761">
        <v>0</v>
      </c>
      <c r="G761">
        <v>0</v>
      </c>
      <c r="H761">
        <v>421.1715342</v>
      </c>
      <c r="I761">
        <v>6322948</v>
      </c>
      <c r="J761">
        <v>6063688</v>
      </c>
      <c r="K761">
        <v>6685253</v>
      </c>
      <c r="L761">
        <v>2179500</v>
      </c>
      <c r="M761">
        <v>2151059</v>
      </c>
      <c r="N761">
        <v>2398908</v>
      </c>
    </row>
    <row r="762" spans="1:14" x14ac:dyDescent="0.25">
      <c r="A762">
        <v>18</v>
      </c>
      <c r="B762">
        <v>30</v>
      </c>
      <c r="C762">
        <v>0</v>
      </c>
      <c r="D762">
        <v>12</v>
      </c>
      <c r="E762">
        <v>0</v>
      </c>
      <c r="F762">
        <v>0</v>
      </c>
      <c r="G762">
        <v>0</v>
      </c>
      <c r="H762">
        <v>437.16644880000001</v>
      </c>
      <c r="I762">
        <v>5289250</v>
      </c>
      <c r="J762">
        <v>4551890</v>
      </c>
      <c r="K762">
        <v>5364161</v>
      </c>
      <c r="L762">
        <v>1726293</v>
      </c>
      <c r="M762">
        <v>2070610</v>
      </c>
      <c r="N762">
        <v>1741381</v>
      </c>
    </row>
    <row r="763" spans="1:14" x14ac:dyDescent="0.25">
      <c r="A763">
        <v>18</v>
      </c>
      <c r="B763">
        <v>30</v>
      </c>
      <c r="C763">
        <v>0</v>
      </c>
      <c r="D763">
        <v>13</v>
      </c>
      <c r="E763">
        <v>0</v>
      </c>
      <c r="F763">
        <v>0</v>
      </c>
      <c r="G763">
        <v>0</v>
      </c>
      <c r="H763">
        <v>453.16136340000003</v>
      </c>
      <c r="I763">
        <v>7403167</v>
      </c>
      <c r="J763">
        <v>4933017</v>
      </c>
      <c r="K763">
        <v>6320164</v>
      </c>
      <c r="L763">
        <v>2651953</v>
      </c>
      <c r="M763">
        <v>2960013</v>
      </c>
      <c r="N763">
        <v>2321410</v>
      </c>
    </row>
    <row r="764" spans="1:14" x14ac:dyDescent="0.25">
      <c r="A764">
        <v>18</v>
      </c>
      <c r="B764">
        <v>30</v>
      </c>
      <c r="C764">
        <v>0</v>
      </c>
      <c r="D764">
        <v>14</v>
      </c>
      <c r="E764">
        <v>0</v>
      </c>
      <c r="F764">
        <v>0</v>
      </c>
      <c r="G764">
        <v>0</v>
      </c>
      <c r="H764">
        <v>469.15627799999999</v>
      </c>
      <c r="I764">
        <v>16260101</v>
      </c>
      <c r="J764">
        <v>11465951</v>
      </c>
      <c r="K764">
        <v>14603651</v>
      </c>
      <c r="L764">
        <v>3013769</v>
      </c>
      <c r="M764">
        <v>3114586</v>
      </c>
      <c r="N764">
        <v>2579347</v>
      </c>
    </row>
    <row r="765" spans="1:14" x14ac:dyDescent="0.25">
      <c r="A765">
        <v>18</v>
      </c>
      <c r="B765">
        <v>30</v>
      </c>
      <c r="C765">
        <v>0</v>
      </c>
      <c r="D765">
        <v>15</v>
      </c>
      <c r="E765">
        <v>0</v>
      </c>
      <c r="F765">
        <v>0</v>
      </c>
      <c r="G765">
        <v>0</v>
      </c>
      <c r="H765">
        <v>485.1511926</v>
      </c>
      <c r="I765">
        <v>22273519</v>
      </c>
      <c r="J765">
        <v>21836758</v>
      </c>
      <c r="K765">
        <v>23537335</v>
      </c>
      <c r="L765">
        <v>11510953</v>
      </c>
      <c r="M765">
        <v>12274310</v>
      </c>
      <c r="N765">
        <v>11542042</v>
      </c>
    </row>
    <row r="766" spans="1:14" x14ac:dyDescent="0.25">
      <c r="A766">
        <v>18</v>
      </c>
      <c r="B766">
        <v>30</v>
      </c>
      <c r="C766">
        <v>0</v>
      </c>
      <c r="D766">
        <v>16</v>
      </c>
      <c r="E766">
        <v>0</v>
      </c>
      <c r="F766">
        <v>0</v>
      </c>
      <c r="G766">
        <v>0</v>
      </c>
      <c r="H766">
        <v>501.14610720000002</v>
      </c>
      <c r="I766">
        <v>39506359</v>
      </c>
      <c r="J766">
        <v>35034402</v>
      </c>
      <c r="K766">
        <v>42605025</v>
      </c>
      <c r="L766">
        <v>5803911</v>
      </c>
      <c r="M766">
        <v>6200312</v>
      </c>
      <c r="N766">
        <v>4890278</v>
      </c>
    </row>
    <row r="767" spans="1:14" x14ac:dyDescent="0.25">
      <c r="A767">
        <v>18</v>
      </c>
      <c r="B767">
        <v>30</v>
      </c>
      <c r="C767">
        <v>0</v>
      </c>
      <c r="D767">
        <v>17</v>
      </c>
      <c r="E767">
        <v>0</v>
      </c>
      <c r="F767">
        <v>0</v>
      </c>
      <c r="G767">
        <v>0</v>
      </c>
      <c r="H767">
        <v>517.14102179999998</v>
      </c>
      <c r="I767">
        <v>50943133</v>
      </c>
      <c r="J767">
        <v>41539412</v>
      </c>
      <c r="K767">
        <v>54287630</v>
      </c>
      <c r="L767">
        <v>3933951</v>
      </c>
      <c r="M767">
        <v>4082055</v>
      </c>
      <c r="N767">
        <v>3550262</v>
      </c>
    </row>
    <row r="768" spans="1:14" x14ac:dyDescent="0.25">
      <c r="A768">
        <v>18</v>
      </c>
      <c r="B768">
        <v>30</v>
      </c>
      <c r="C768">
        <v>0</v>
      </c>
      <c r="D768">
        <v>18</v>
      </c>
      <c r="E768">
        <v>0</v>
      </c>
      <c r="F768">
        <v>0</v>
      </c>
      <c r="G768">
        <v>0</v>
      </c>
      <c r="H768">
        <v>533.13593639999999</v>
      </c>
      <c r="I768">
        <v>9839795</v>
      </c>
      <c r="J768">
        <v>6713654</v>
      </c>
      <c r="K768">
        <v>9455291</v>
      </c>
      <c r="L768" t="s">
        <v>14</v>
      </c>
      <c r="M768" t="s">
        <v>14</v>
      </c>
      <c r="N768" t="s">
        <v>14</v>
      </c>
    </row>
    <row r="769" spans="1:14" x14ac:dyDescent="0.25">
      <c r="A769">
        <v>18</v>
      </c>
      <c r="B769">
        <v>30</v>
      </c>
      <c r="C769">
        <v>4</v>
      </c>
      <c r="D769">
        <v>6</v>
      </c>
      <c r="E769">
        <v>0</v>
      </c>
      <c r="F769">
        <v>0</v>
      </c>
      <c r="G769">
        <v>0</v>
      </c>
      <c r="H769">
        <v>397.20925720000002</v>
      </c>
      <c r="I769" t="s">
        <v>14</v>
      </c>
      <c r="J769" t="s">
        <v>14</v>
      </c>
      <c r="K769" t="s">
        <v>14</v>
      </c>
      <c r="L769">
        <v>3854810</v>
      </c>
      <c r="M769">
        <v>4139042</v>
      </c>
      <c r="N769">
        <v>3976674</v>
      </c>
    </row>
    <row r="770" spans="1:14" x14ac:dyDescent="0.25">
      <c r="A770">
        <v>18</v>
      </c>
      <c r="B770">
        <v>30</v>
      </c>
      <c r="C770">
        <v>4</v>
      </c>
      <c r="D770">
        <v>7</v>
      </c>
      <c r="E770">
        <v>0</v>
      </c>
      <c r="F770">
        <v>0</v>
      </c>
      <c r="G770">
        <v>0</v>
      </c>
      <c r="H770">
        <v>413.20417179999998</v>
      </c>
      <c r="I770">
        <v>2096701</v>
      </c>
      <c r="J770">
        <v>3380983</v>
      </c>
      <c r="K770">
        <v>2820294</v>
      </c>
      <c r="L770">
        <v>5504114</v>
      </c>
      <c r="M770">
        <v>5754401</v>
      </c>
      <c r="N770">
        <v>5899037</v>
      </c>
    </row>
    <row r="771" spans="1:14" x14ac:dyDescent="0.25">
      <c r="A771">
        <v>18</v>
      </c>
      <c r="B771">
        <v>30</v>
      </c>
      <c r="C771">
        <v>4</v>
      </c>
      <c r="D771">
        <v>8</v>
      </c>
      <c r="E771">
        <v>0</v>
      </c>
      <c r="F771">
        <v>0</v>
      </c>
      <c r="G771">
        <v>0</v>
      </c>
      <c r="H771">
        <v>429.1990864</v>
      </c>
      <c r="I771">
        <v>2387568</v>
      </c>
      <c r="J771">
        <v>3680265</v>
      </c>
      <c r="K771">
        <v>3369065</v>
      </c>
      <c r="L771">
        <v>4436240</v>
      </c>
      <c r="M771">
        <v>3962325</v>
      </c>
      <c r="N771">
        <v>4095220</v>
      </c>
    </row>
    <row r="772" spans="1:14" x14ac:dyDescent="0.25">
      <c r="A772">
        <v>18</v>
      </c>
      <c r="B772">
        <v>30</v>
      </c>
      <c r="C772">
        <v>4</v>
      </c>
      <c r="D772">
        <v>10</v>
      </c>
      <c r="E772">
        <v>0</v>
      </c>
      <c r="F772">
        <v>0</v>
      </c>
      <c r="G772">
        <v>0</v>
      </c>
      <c r="H772">
        <v>461.18891559999997</v>
      </c>
      <c r="I772">
        <v>2114206</v>
      </c>
      <c r="J772">
        <v>2218677</v>
      </c>
      <c r="K772">
        <v>1897536</v>
      </c>
      <c r="L772" t="s">
        <v>14</v>
      </c>
      <c r="M772" t="s">
        <v>14</v>
      </c>
      <c r="N772" t="s">
        <v>14</v>
      </c>
    </row>
    <row r="773" spans="1:14" x14ac:dyDescent="0.25">
      <c r="A773">
        <v>18</v>
      </c>
      <c r="B773">
        <v>31</v>
      </c>
      <c r="C773">
        <v>3</v>
      </c>
      <c r="D773">
        <v>6</v>
      </c>
      <c r="E773">
        <v>0</v>
      </c>
      <c r="F773">
        <v>0</v>
      </c>
      <c r="G773">
        <v>0</v>
      </c>
      <c r="H773">
        <v>384.21400820000002</v>
      </c>
      <c r="I773" t="s">
        <v>14</v>
      </c>
      <c r="J773" t="s">
        <v>14</v>
      </c>
      <c r="K773" t="s">
        <v>14</v>
      </c>
      <c r="L773">
        <v>2499137</v>
      </c>
      <c r="M773">
        <v>2341909</v>
      </c>
      <c r="N773">
        <v>2873737</v>
      </c>
    </row>
    <row r="774" spans="1:14" x14ac:dyDescent="0.25">
      <c r="A774">
        <v>18</v>
      </c>
      <c r="B774">
        <v>31</v>
      </c>
      <c r="C774">
        <v>3</v>
      </c>
      <c r="D774">
        <v>7</v>
      </c>
      <c r="E774">
        <v>0</v>
      </c>
      <c r="F774">
        <v>0</v>
      </c>
      <c r="G774">
        <v>0</v>
      </c>
      <c r="H774">
        <v>400.20892279999998</v>
      </c>
      <c r="I774" t="s">
        <v>14</v>
      </c>
      <c r="J774" t="s">
        <v>14</v>
      </c>
      <c r="K774" t="s">
        <v>14</v>
      </c>
      <c r="L774">
        <v>3112971</v>
      </c>
      <c r="M774">
        <v>3318746</v>
      </c>
      <c r="N774">
        <v>2649487</v>
      </c>
    </row>
    <row r="775" spans="1:14" x14ac:dyDescent="0.25">
      <c r="A775">
        <v>18</v>
      </c>
      <c r="B775">
        <v>32</v>
      </c>
      <c r="C775">
        <v>0</v>
      </c>
      <c r="D775">
        <v>5</v>
      </c>
      <c r="E775">
        <v>0</v>
      </c>
      <c r="F775">
        <v>0</v>
      </c>
      <c r="G775">
        <v>0</v>
      </c>
      <c r="H775">
        <v>327.21769660000001</v>
      </c>
      <c r="I775" t="s">
        <v>14</v>
      </c>
      <c r="J775" t="s">
        <v>14</v>
      </c>
      <c r="K775" t="s">
        <v>14</v>
      </c>
      <c r="L775">
        <v>4510419</v>
      </c>
      <c r="M775">
        <v>6568381</v>
      </c>
      <c r="N775">
        <v>5624517</v>
      </c>
    </row>
    <row r="776" spans="1:14" x14ac:dyDescent="0.25">
      <c r="A776">
        <v>18</v>
      </c>
      <c r="B776">
        <v>32</v>
      </c>
      <c r="C776">
        <v>0</v>
      </c>
      <c r="D776">
        <v>6</v>
      </c>
      <c r="E776">
        <v>0</v>
      </c>
      <c r="F776">
        <v>0</v>
      </c>
      <c r="G776">
        <v>0</v>
      </c>
      <c r="H776">
        <v>343.21261120000003</v>
      </c>
      <c r="I776">
        <v>1595179</v>
      </c>
      <c r="J776">
        <v>5312828</v>
      </c>
      <c r="K776">
        <v>3406684</v>
      </c>
      <c r="L776">
        <v>13329305</v>
      </c>
      <c r="M776">
        <v>14487403</v>
      </c>
      <c r="N776">
        <v>13840778</v>
      </c>
    </row>
    <row r="777" spans="1:14" x14ac:dyDescent="0.25">
      <c r="A777">
        <v>18</v>
      </c>
      <c r="B777">
        <v>32</v>
      </c>
      <c r="C777">
        <v>0</v>
      </c>
      <c r="D777">
        <v>7</v>
      </c>
      <c r="E777">
        <v>0</v>
      </c>
      <c r="F777">
        <v>0</v>
      </c>
      <c r="G777">
        <v>0</v>
      </c>
      <c r="H777">
        <v>359.20752579999998</v>
      </c>
      <c r="I777">
        <v>3280208</v>
      </c>
      <c r="J777">
        <v>9500668</v>
      </c>
      <c r="K777">
        <v>5823257</v>
      </c>
      <c r="L777">
        <v>17275026</v>
      </c>
      <c r="M777">
        <v>19408898</v>
      </c>
      <c r="N777">
        <v>18430859</v>
      </c>
    </row>
    <row r="778" spans="1:14" x14ac:dyDescent="0.25">
      <c r="A778">
        <v>18</v>
      </c>
      <c r="B778">
        <v>32</v>
      </c>
      <c r="C778">
        <v>0</v>
      </c>
      <c r="D778">
        <v>8</v>
      </c>
      <c r="E778">
        <v>0</v>
      </c>
      <c r="F778">
        <v>0</v>
      </c>
      <c r="G778">
        <v>0</v>
      </c>
      <c r="H778">
        <v>375.2024404</v>
      </c>
      <c r="I778">
        <v>5199232</v>
      </c>
      <c r="J778">
        <v>9167893</v>
      </c>
      <c r="K778">
        <v>8010192</v>
      </c>
      <c r="L778">
        <v>13359126</v>
      </c>
      <c r="M778">
        <v>15558984</v>
      </c>
      <c r="N778">
        <v>14741039</v>
      </c>
    </row>
    <row r="779" spans="1:14" x14ac:dyDescent="0.25">
      <c r="A779">
        <v>18</v>
      </c>
      <c r="B779">
        <v>32</v>
      </c>
      <c r="C779">
        <v>0</v>
      </c>
      <c r="D779">
        <v>9</v>
      </c>
      <c r="E779">
        <v>0</v>
      </c>
      <c r="F779">
        <v>0</v>
      </c>
      <c r="G779">
        <v>0</v>
      </c>
      <c r="H779">
        <v>391.19735500000002</v>
      </c>
      <c r="I779">
        <v>4096116</v>
      </c>
      <c r="J779">
        <v>7681274</v>
      </c>
      <c r="K779">
        <v>5900657</v>
      </c>
      <c r="L779">
        <v>11949133</v>
      </c>
      <c r="M779">
        <v>12273654</v>
      </c>
      <c r="N779">
        <v>11761065</v>
      </c>
    </row>
    <row r="780" spans="1:14" x14ac:dyDescent="0.25">
      <c r="A780">
        <v>18</v>
      </c>
      <c r="B780">
        <v>32</v>
      </c>
      <c r="C780">
        <v>0</v>
      </c>
      <c r="D780">
        <v>10</v>
      </c>
      <c r="E780">
        <v>0</v>
      </c>
      <c r="F780">
        <v>0</v>
      </c>
      <c r="G780">
        <v>0</v>
      </c>
      <c r="H780">
        <v>407.19226959999997</v>
      </c>
      <c r="I780">
        <v>8360938</v>
      </c>
      <c r="J780">
        <v>10212897</v>
      </c>
      <c r="K780">
        <v>11616754</v>
      </c>
      <c r="L780">
        <v>3920744</v>
      </c>
      <c r="M780">
        <v>4257989</v>
      </c>
      <c r="N780">
        <v>4330035</v>
      </c>
    </row>
    <row r="781" spans="1:14" x14ac:dyDescent="0.25">
      <c r="A781">
        <v>18</v>
      </c>
      <c r="B781">
        <v>32</v>
      </c>
      <c r="C781">
        <v>0</v>
      </c>
      <c r="D781">
        <v>11</v>
      </c>
      <c r="E781">
        <v>0</v>
      </c>
      <c r="F781">
        <v>0</v>
      </c>
      <c r="G781">
        <v>0</v>
      </c>
      <c r="H781">
        <v>423.18718419999999</v>
      </c>
      <c r="I781">
        <v>3663481</v>
      </c>
      <c r="J781">
        <v>5202391</v>
      </c>
      <c r="K781">
        <v>5409256</v>
      </c>
      <c r="L781" t="s">
        <v>14</v>
      </c>
      <c r="M781" t="s">
        <v>14</v>
      </c>
      <c r="N781" t="s">
        <v>14</v>
      </c>
    </row>
    <row r="782" spans="1:14" x14ac:dyDescent="0.25">
      <c r="A782">
        <v>18</v>
      </c>
      <c r="B782">
        <v>32</v>
      </c>
      <c r="C782">
        <v>0</v>
      </c>
      <c r="D782">
        <v>12</v>
      </c>
      <c r="E782">
        <v>0</v>
      </c>
      <c r="F782">
        <v>0</v>
      </c>
      <c r="G782">
        <v>0</v>
      </c>
      <c r="H782">
        <v>439.18209880000001</v>
      </c>
      <c r="I782">
        <v>2625599</v>
      </c>
      <c r="J782">
        <v>2958826</v>
      </c>
      <c r="K782">
        <v>3513605</v>
      </c>
      <c r="L782" t="s">
        <v>14</v>
      </c>
      <c r="M782" t="s">
        <v>14</v>
      </c>
      <c r="N782" t="s">
        <v>14</v>
      </c>
    </row>
    <row r="783" spans="1:14" x14ac:dyDescent="0.25">
      <c r="A783">
        <v>18</v>
      </c>
      <c r="B783">
        <v>32</v>
      </c>
      <c r="C783">
        <v>0</v>
      </c>
      <c r="D783">
        <v>13</v>
      </c>
      <c r="E783">
        <v>0</v>
      </c>
      <c r="F783">
        <v>0</v>
      </c>
      <c r="G783">
        <v>0</v>
      </c>
      <c r="H783">
        <v>455.17701340000002</v>
      </c>
      <c r="I783">
        <v>5372415</v>
      </c>
      <c r="J783">
        <v>5356745</v>
      </c>
      <c r="K783">
        <v>5633938</v>
      </c>
      <c r="L783">
        <v>2487888</v>
      </c>
      <c r="M783">
        <v>3023905</v>
      </c>
      <c r="N783">
        <v>2187080</v>
      </c>
    </row>
    <row r="784" spans="1:14" x14ac:dyDescent="0.25">
      <c r="A784">
        <v>18</v>
      </c>
      <c r="B784">
        <v>32</v>
      </c>
      <c r="C784">
        <v>0</v>
      </c>
      <c r="D784">
        <v>14</v>
      </c>
      <c r="E784">
        <v>0</v>
      </c>
      <c r="F784">
        <v>0</v>
      </c>
      <c r="G784">
        <v>0</v>
      </c>
      <c r="H784">
        <v>471.17192799999998</v>
      </c>
      <c r="I784">
        <v>12436496</v>
      </c>
      <c r="J784">
        <v>12952721</v>
      </c>
      <c r="K784">
        <v>13878653</v>
      </c>
      <c r="L784">
        <v>2850388</v>
      </c>
      <c r="M784">
        <v>2451011</v>
      </c>
      <c r="N784">
        <v>2495806</v>
      </c>
    </row>
    <row r="785" spans="1:14" x14ac:dyDescent="0.25">
      <c r="A785">
        <v>18</v>
      </c>
      <c r="B785">
        <v>32</v>
      </c>
      <c r="C785">
        <v>0</v>
      </c>
      <c r="D785">
        <v>15</v>
      </c>
      <c r="E785">
        <v>0</v>
      </c>
      <c r="F785">
        <v>0</v>
      </c>
      <c r="G785">
        <v>0</v>
      </c>
      <c r="H785">
        <v>487.1668426</v>
      </c>
      <c r="I785">
        <v>8971869</v>
      </c>
      <c r="J785">
        <v>7975911</v>
      </c>
      <c r="K785">
        <v>9008908</v>
      </c>
      <c r="L785" t="s">
        <v>14</v>
      </c>
      <c r="M785" t="s">
        <v>14</v>
      </c>
      <c r="N785" t="s">
        <v>14</v>
      </c>
    </row>
    <row r="786" spans="1:14" x14ac:dyDescent="0.25">
      <c r="A786">
        <v>18</v>
      </c>
      <c r="B786">
        <v>32</v>
      </c>
      <c r="C786">
        <v>0</v>
      </c>
      <c r="D786">
        <v>16</v>
      </c>
      <c r="E786">
        <v>0</v>
      </c>
      <c r="F786">
        <v>0</v>
      </c>
      <c r="G786">
        <v>0</v>
      </c>
      <c r="H786">
        <v>503.16175720000001</v>
      </c>
      <c r="I786">
        <v>13234736</v>
      </c>
      <c r="J786">
        <v>13374820</v>
      </c>
      <c r="K786">
        <v>14940754</v>
      </c>
      <c r="L786">
        <v>2713594</v>
      </c>
      <c r="M786">
        <v>2610735</v>
      </c>
      <c r="N786">
        <v>2468048</v>
      </c>
    </row>
    <row r="787" spans="1:14" x14ac:dyDescent="0.25">
      <c r="A787">
        <v>18</v>
      </c>
      <c r="B787">
        <v>32</v>
      </c>
      <c r="C787">
        <v>0</v>
      </c>
      <c r="D787">
        <v>17</v>
      </c>
      <c r="E787">
        <v>0</v>
      </c>
      <c r="F787">
        <v>0</v>
      </c>
      <c r="G787">
        <v>0</v>
      </c>
      <c r="H787">
        <v>519.15667180000003</v>
      </c>
      <c r="I787">
        <v>36361416</v>
      </c>
      <c r="J787">
        <v>44406681</v>
      </c>
      <c r="K787">
        <v>50404700</v>
      </c>
      <c r="L787">
        <v>2487135</v>
      </c>
      <c r="M787">
        <v>3006893</v>
      </c>
      <c r="N787">
        <v>2932846</v>
      </c>
    </row>
    <row r="788" spans="1:14" x14ac:dyDescent="0.25">
      <c r="A788">
        <v>18</v>
      </c>
      <c r="B788">
        <v>32</v>
      </c>
      <c r="C788">
        <v>0</v>
      </c>
      <c r="D788">
        <v>18</v>
      </c>
      <c r="E788">
        <v>0</v>
      </c>
      <c r="F788">
        <v>0</v>
      </c>
      <c r="G788">
        <v>0</v>
      </c>
      <c r="H788">
        <v>535.15158640000004</v>
      </c>
      <c r="I788">
        <v>1955982</v>
      </c>
      <c r="J788">
        <v>1942887</v>
      </c>
      <c r="K788">
        <v>2192598</v>
      </c>
      <c r="L788" t="s">
        <v>14</v>
      </c>
      <c r="M788" t="s">
        <v>14</v>
      </c>
      <c r="N788" t="s">
        <v>14</v>
      </c>
    </row>
    <row r="789" spans="1:14" x14ac:dyDescent="0.25">
      <c r="A789">
        <v>18</v>
      </c>
      <c r="B789">
        <v>32</v>
      </c>
      <c r="C789">
        <v>4</v>
      </c>
      <c r="D789">
        <v>5</v>
      </c>
      <c r="E789">
        <v>0</v>
      </c>
      <c r="F789">
        <v>0</v>
      </c>
      <c r="G789">
        <v>0</v>
      </c>
      <c r="H789">
        <v>383.2299926</v>
      </c>
      <c r="I789" t="s">
        <v>14</v>
      </c>
      <c r="J789" t="s">
        <v>14</v>
      </c>
      <c r="K789" t="s">
        <v>14</v>
      </c>
      <c r="L789">
        <v>2579202</v>
      </c>
      <c r="M789">
        <v>3240750</v>
      </c>
      <c r="N789">
        <v>2965653</v>
      </c>
    </row>
    <row r="790" spans="1:14" x14ac:dyDescent="0.25">
      <c r="A790">
        <v>18</v>
      </c>
      <c r="B790">
        <v>32</v>
      </c>
      <c r="C790">
        <v>4</v>
      </c>
      <c r="D790">
        <v>6</v>
      </c>
      <c r="E790">
        <v>0</v>
      </c>
      <c r="F790">
        <v>0</v>
      </c>
      <c r="G790">
        <v>0</v>
      </c>
      <c r="H790">
        <v>399.22490720000002</v>
      </c>
      <c r="I790" t="s">
        <v>14</v>
      </c>
      <c r="J790" t="s">
        <v>14</v>
      </c>
      <c r="K790" t="s">
        <v>14</v>
      </c>
      <c r="L790">
        <v>2999647</v>
      </c>
      <c r="M790">
        <v>3186513</v>
      </c>
      <c r="N790">
        <v>2979083</v>
      </c>
    </row>
    <row r="791" spans="1:14" x14ac:dyDescent="0.25">
      <c r="A791">
        <v>18</v>
      </c>
      <c r="B791">
        <v>32</v>
      </c>
      <c r="C791">
        <v>4</v>
      </c>
      <c r="D791">
        <v>7</v>
      </c>
      <c r="E791">
        <v>0</v>
      </c>
      <c r="F791">
        <v>0</v>
      </c>
      <c r="G791">
        <v>0</v>
      </c>
      <c r="H791">
        <v>415.21982179999998</v>
      </c>
      <c r="I791">
        <v>2270742</v>
      </c>
      <c r="J791">
        <v>4564727</v>
      </c>
      <c r="K791">
        <v>3377869</v>
      </c>
      <c r="L791">
        <v>7245941</v>
      </c>
      <c r="M791">
        <v>7635551</v>
      </c>
      <c r="N791">
        <v>7384876</v>
      </c>
    </row>
    <row r="792" spans="1:14" x14ac:dyDescent="0.25">
      <c r="A792">
        <v>18</v>
      </c>
      <c r="B792">
        <v>32</v>
      </c>
      <c r="C792">
        <v>4</v>
      </c>
      <c r="D792">
        <v>8</v>
      </c>
      <c r="E792">
        <v>0</v>
      </c>
      <c r="F792">
        <v>0</v>
      </c>
      <c r="G792">
        <v>0</v>
      </c>
      <c r="H792">
        <v>431.21473639999999</v>
      </c>
      <c r="I792">
        <v>2083238</v>
      </c>
      <c r="J792">
        <v>2874699</v>
      </c>
      <c r="K792">
        <v>2404811</v>
      </c>
      <c r="L792">
        <v>3315763</v>
      </c>
      <c r="M792">
        <v>3309442</v>
      </c>
      <c r="N792">
        <v>3324504</v>
      </c>
    </row>
    <row r="793" spans="1:14" x14ac:dyDescent="0.25">
      <c r="A793">
        <v>18</v>
      </c>
      <c r="B793">
        <v>33</v>
      </c>
      <c r="C793">
        <v>5</v>
      </c>
      <c r="D793">
        <v>6</v>
      </c>
      <c r="E793">
        <v>0</v>
      </c>
      <c r="F793">
        <v>0</v>
      </c>
      <c r="G793">
        <v>0</v>
      </c>
      <c r="H793">
        <v>414.23580620000001</v>
      </c>
      <c r="I793" t="s">
        <v>14</v>
      </c>
      <c r="J793" t="s">
        <v>14</v>
      </c>
      <c r="K793" t="s">
        <v>14</v>
      </c>
      <c r="L793">
        <v>2503801</v>
      </c>
      <c r="M793">
        <v>2157636</v>
      </c>
      <c r="N793">
        <v>2212648</v>
      </c>
    </row>
    <row r="794" spans="1:14" x14ac:dyDescent="0.25">
      <c r="A794">
        <v>18</v>
      </c>
      <c r="B794">
        <v>33</v>
      </c>
      <c r="C794">
        <v>5</v>
      </c>
      <c r="D794">
        <v>7</v>
      </c>
      <c r="E794">
        <v>0</v>
      </c>
      <c r="F794">
        <v>0</v>
      </c>
      <c r="G794">
        <v>0</v>
      </c>
      <c r="H794">
        <v>430.23072079999997</v>
      </c>
      <c r="I794" t="s">
        <v>14</v>
      </c>
      <c r="J794" t="s">
        <v>14</v>
      </c>
      <c r="K794" t="s">
        <v>14</v>
      </c>
      <c r="L794">
        <v>1735841</v>
      </c>
      <c r="M794">
        <v>1877420</v>
      </c>
      <c r="N794">
        <v>1595046</v>
      </c>
    </row>
    <row r="795" spans="1:14" x14ac:dyDescent="0.25">
      <c r="A795">
        <v>18</v>
      </c>
      <c r="B795">
        <v>34</v>
      </c>
      <c r="C795">
        <v>0</v>
      </c>
      <c r="D795">
        <v>5</v>
      </c>
      <c r="E795">
        <v>0</v>
      </c>
      <c r="F795">
        <v>0</v>
      </c>
      <c r="G795">
        <v>0</v>
      </c>
      <c r="H795">
        <v>329.2333466</v>
      </c>
      <c r="I795" t="s">
        <v>14</v>
      </c>
      <c r="J795" t="s">
        <v>14</v>
      </c>
      <c r="K795" t="s">
        <v>14</v>
      </c>
      <c r="L795">
        <v>7474783</v>
      </c>
      <c r="M795">
        <v>8108878</v>
      </c>
      <c r="N795">
        <v>8552563</v>
      </c>
    </row>
    <row r="796" spans="1:14" x14ac:dyDescent="0.25">
      <c r="A796">
        <v>18</v>
      </c>
      <c r="B796">
        <v>34</v>
      </c>
      <c r="C796">
        <v>0</v>
      </c>
      <c r="D796">
        <v>6</v>
      </c>
      <c r="E796">
        <v>0</v>
      </c>
      <c r="F796">
        <v>0</v>
      </c>
      <c r="G796">
        <v>0</v>
      </c>
      <c r="H796">
        <v>345.22826120000002</v>
      </c>
      <c r="I796" t="s">
        <v>14</v>
      </c>
      <c r="J796" t="s">
        <v>14</v>
      </c>
      <c r="K796" t="s">
        <v>14</v>
      </c>
      <c r="L796">
        <v>16537064</v>
      </c>
      <c r="M796">
        <v>18794845</v>
      </c>
      <c r="N796">
        <v>18987942</v>
      </c>
    </row>
    <row r="797" spans="1:14" x14ac:dyDescent="0.25">
      <c r="A797">
        <v>18</v>
      </c>
      <c r="B797">
        <v>34</v>
      </c>
      <c r="C797">
        <v>0</v>
      </c>
      <c r="D797">
        <v>7</v>
      </c>
      <c r="E797">
        <v>0</v>
      </c>
      <c r="F797">
        <v>0</v>
      </c>
      <c r="G797">
        <v>0</v>
      </c>
      <c r="H797">
        <v>361.22317579999998</v>
      </c>
      <c r="I797" t="s">
        <v>14</v>
      </c>
      <c r="J797" t="s">
        <v>14</v>
      </c>
      <c r="K797" t="s">
        <v>14</v>
      </c>
      <c r="L797">
        <v>13955972</v>
      </c>
      <c r="M797">
        <v>14766647</v>
      </c>
      <c r="N797">
        <v>14130672</v>
      </c>
    </row>
    <row r="798" spans="1:14" x14ac:dyDescent="0.25">
      <c r="A798">
        <v>18</v>
      </c>
      <c r="B798">
        <v>34</v>
      </c>
      <c r="C798">
        <v>0</v>
      </c>
      <c r="D798">
        <v>8</v>
      </c>
      <c r="E798">
        <v>0</v>
      </c>
      <c r="F798">
        <v>0</v>
      </c>
      <c r="G798">
        <v>0</v>
      </c>
      <c r="H798">
        <v>377.21809039999999</v>
      </c>
      <c r="I798">
        <v>1506727</v>
      </c>
      <c r="J798">
        <v>4075131</v>
      </c>
      <c r="K798">
        <v>2575881</v>
      </c>
      <c r="L798">
        <v>6644463</v>
      </c>
      <c r="M798">
        <v>6725464</v>
      </c>
      <c r="N798">
        <v>6223971</v>
      </c>
    </row>
    <row r="799" spans="1:14" x14ac:dyDescent="0.25">
      <c r="A799">
        <v>18</v>
      </c>
      <c r="B799">
        <v>34</v>
      </c>
      <c r="C799">
        <v>0</v>
      </c>
      <c r="D799">
        <v>8</v>
      </c>
      <c r="E799">
        <v>1</v>
      </c>
      <c r="F799">
        <v>0</v>
      </c>
      <c r="G799">
        <v>0</v>
      </c>
      <c r="H799">
        <v>409.19016110000001</v>
      </c>
      <c r="I799" t="s">
        <v>14</v>
      </c>
      <c r="J799" t="s">
        <v>14</v>
      </c>
      <c r="K799" t="s">
        <v>14</v>
      </c>
      <c r="L799">
        <v>1856494</v>
      </c>
      <c r="M799">
        <v>2313557</v>
      </c>
      <c r="N799">
        <v>1650338</v>
      </c>
    </row>
    <row r="800" spans="1:14" x14ac:dyDescent="0.25">
      <c r="A800">
        <v>18</v>
      </c>
      <c r="B800">
        <v>34</v>
      </c>
      <c r="C800">
        <v>0</v>
      </c>
      <c r="D800">
        <v>9</v>
      </c>
      <c r="E800">
        <v>0</v>
      </c>
      <c r="F800">
        <v>0</v>
      </c>
      <c r="G800">
        <v>0</v>
      </c>
      <c r="H800">
        <v>393.21300500000001</v>
      </c>
      <c r="I800">
        <v>2633189</v>
      </c>
      <c r="J800">
        <v>3682982</v>
      </c>
      <c r="K800">
        <v>2796797</v>
      </c>
      <c r="L800">
        <v>2141778</v>
      </c>
      <c r="M800">
        <v>2658678</v>
      </c>
      <c r="N800">
        <v>2092082</v>
      </c>
    </row>
    <row r="801" spans="1:14" x14ac:dyDescent="0.25">
      <c r="A801">
        <v>18</v>
      </c>
      <c r="B801">
        <v>34</v>
      </c>
      <c r="C801">
        <v>0</v>
      </c>
      <c r="D801">
        <v>10</v>
      </c>
      <c r="E801">
        <v>0</v>
      </c>
      <c r="F801">
        <v>0</v>
      </c>
      <c r="G801">
        <v>0</v>
      </c>
      <c r="H801">
        <v>409.20791960000003</v>
      </c>
      <c r="I801">
        <v>1752617</v>
      </c>
      <c r="J801">
        <v>3027598</v>
      </c>
      <c r="K801">
        <v>2707547</v>
      </c>
      <c r="L801">
        <v>2016239</v>
      </c>
      <c r="M801">
        <v>1756502</v>
      </c>
      <c r="N801">
        <v>1911458</v>
      </c>
    </row>
    <row r="802" spans="1:14" x14ac:dyDescent="0.25">
      <c r="A802">
        <v>18</v>
      </c>
      <c r="B802">
        <v>34</v>
      </c>
      <c r="C802">
        <v>4</v>
      </c>
      <c r="D802">
        <v>5</v>
      </c>
      <c r="E802">
        <v>0</v>
      </c>
      <c r="F802">
        <v>0</v>
      </c>
      <c r="G802">
        <v>0</v>
      </c>
      <c r="H802">
        <v>385.2456426</v>
      </c>
      <c r="I802" t="s">
        <v>14</v>
      </c>
      <c r="J802" t="s">
        <v>14</v>
      </c>
      <c r="K802" t="s">
        <v>14</v>
      </c>
      <c r="L802">
        <v>2173833</v>
      </c>
      <c r="M802">
        <v>2605827</v>
      </c>
      <c r="N802">
        <v>2715779</v>
      </c>
    </row>
    <row r="803" spans="1:14" x14ac:dyDescent="0.25">
      <c r="A803">
        <v>18</v>
      </c>
      <c r="B803">
        <v>34</v>
      </c>
      <c r="C803">
        <v>4</v>
      </c>
      <c r="D803">
        <v>6</v>
      </c>
      <c r="E803">
        <v>0</v>
      </c>
      <c r="F803">
        <v>0</v>
      </c>
      <c r="G803">
        <v>0</v>
      </c>
      <c r="H803">
        <v>401.24055720000001</v>
      </c>
      <c r="I803" t="s">
        <v>14</v>
      </c>
      <c r="J803" t="s">
        <v>14</v>
      </c>
      <c r="K803" t="s">
        <v>14</v>
      </c>
      <c r="L803">
        <v>5117106</v>
      </c>
      <c r="M803">
        <v>4770401</v>
      </c>
      <c r="N803">
        <v>4239376</v>
      </c>
    </row>
    <row r="804" spans="1:14" x14ac:dyDescent="0.25">
      <c r="A804">
        <v>18</v>
      </c>
      <c r="B804">
        <v>34</v>
      </c>
      <c r="C804">
        <v>4</v>
      </c>
      <c r="D804">
        <v>7</v>
      </c>
      <c r="E804">
        <v>0</v>
      </c>
      <c r="F804">
        <v>0</v>
      </c>
      <c r="G804">
        <v>0</v>
      </c>
      <c r="H804">
        <v>417.23547180000003</v>
      </c>
      <c r="I804" t="s">
        <v>14</v>
      </c>
      <c r="J804" t="s">
        <v>14</v>
      </c>
      <c r="K804" t="s">
        <v>14</v>
      </c>
      <c r="L804">
        <v>2978899</v>
      </c>
      <c r="M804">
        <v>3335814</v>
      </c>
      <c r="N804">
        <v>3193119</v>
      </c>
    </row>
    <row r="805" spans="1:14" x14ac:dyDescent="0.25">
      <c r="A805">
        <v>18</v>
      </c>
      <c r="B805">
        <v>35</v>
      </c>
      <c r="C805">
        <v>3</v>
      </c>
      <c r="D805">
        <v>4</v>
      </c>
      <c r="E805">
        <v>0</v>
      </c>
      <c r="F805">
        <v>0</v>
      </c>
      <c r="G805">
        <v>0</v>
      </c>
      <c r="H805">
        <v>356.25547899999998</v>
      </c>
      <c r="I805" t="s">
        <v>14</v>
      </c>
      <c r="J805" t="s">
        <v>14</v>
      </c>
      <c r="K805" t="s">
        <v>14</v>
      </c>
      <c r="L805">
        <v>2058838</v>
      </c>
      <c r="M805">
        <v>2435276</v>
      </c>
      <c r="N805">
        <v>2176016</v>
      </c>
    </row>
    <row r="806" spans="1:14" x14ac:dyDescent="0.25">
      <c r="A806">
        <v>18</v>
      </c>
      <c r="B806">
        <v>36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283.26425280000001</v>
      </c>
      <c r="I806">
        <v>2994558</v>
      </c>
      <c r="J806">
        <v>3203745</v>
      </c>
      <c r="K806">
        <v>4121537</v>
      </c>
      <c r="L806">
        <v>4850208</v>
      </c>
      <c r="M806">
        <v>4134056</v>
      </c>
      <c r="N806">
        <v>3731742</v>
      </c>
    </row>
    <row r="807" spans="1:14" x14ac:dyDescent="0.25">
      <c r="A807">
        <v>18</v>
      </c>
      <c r="B807">
        <v>36</v>
      </c>
      <c r="C807">
        <v>0</v>
      </c>
      <c r="D807">
        <v>5</v>
      </c>
      <c r="E807">
        <v>0</v>
      </c>
      <c r="F807">
        <v>0</v>
      </c>
      <c r="G807">
        <v>0</v>
      </c>
      <c r="H807">
        <v>331.2489966</v>
      </c>
      <c r="I807" t="s">
        <v>14</v>
      </c>
      <c r="J807" t="s">
        <v>14</v>
      </c>
      <c r="K807" t="s">
        <v>14</v>
      </c>
      <c r="L807">
        <v>14428161</v>
      </c>
      <c r="M807">
        <v>16757993</v>
      </c>
      <c r="N807">
        <v>17397294</v>
      </c>
    </row>
    <row r="808" spans="1:14" x14ac:dyDescent="0.25">
      <c r="A808">
        <v>18</v>
      </c>
      <c r="B808">
        <v>36</v>
      </c>
      <c r="C808">
        <v>0</v>
      </c>
      <c r="D808">
        <v>5</v>
      </c>
      <c r="E808">
        <v>1</v>
      </c>
      <c r="F808">
        <v>0</v>
      </c>
      <c r="G808">
        <v>0</v>
      </c>
      <c r="H808">
        <v>363.22106730000002</v>
      </c>
      <c r="I808">
        <v>1767154</v>
      </c>
      <c r="J808">
        <v>1799957</v>
      </c>
      <c r="K808">
        <v>1487325</v>
      </c>
      <c r="L808" t="s">
        <v>14</v>
      </c>
      <c r="M808" t="s">
        <v>14</v>
      </c>
      <c r="N808" t="s">
        <v>14</v>
      </c>
    </row>
    <row r="809" spans="1:14" x14ac:dyDescent="0.25">
      <c r="A809">
        <v>18</v>
      </c>
      <c r="B809">
        <v>36</v>
      </c>
      <c r="C809">
        <v>0</v>
      </c>
      <c r="D809">
        <v>6</v>
      </c>
      <c r="E809">
        <v>0</v>
      </c>
      <c r="F809">
        <v>0</v>
      </c>
      <c r="G809">
        <v>0</v>
      </c>
      <c r="H809">
        <v>347.24391120000001</v>
      </c>
      <c r="I809" t="s">
        <v>14</v>
      </c>
      <c r="J809" t="s">
        <v>14</v>
      </c>
      <c r="K809" t="s">
        <v>14</v>
      </c>
      <c r="L809">
        <v>12316756</v>
      </c>
      <c r="M809">
        <v>14449499</v>
      </c>
      <c r="N809">
        <v>13290960</v>
      </c>
    </row>
    <row r="810" spans="1:14" x14ac:dyDescent="0.25">
      <c r="A810">
        <v>18</v>
      </c>
      <c r="B810">
        <v>36</v>
      </c>
      <c r="C810">
        <v>0</v>
      </c>
      <c r="D810">
        <v>7</v>
      </c>
      <c r="E810">
        <v>0</v>
      </c>
      <c r="F810">
        <v>0</v>
      </c>
      <c r="G810">
        <v>0</v>
      </c>
      <c r="H810">
        <v>363.23882579999997</v>
      </c>
      <c r="I810" t="s">
        <v>14</v>
      </c>
      <c r="J810" t="s">
        <v>14</v>
      </c>
      <c r="K810" t="s">
        <v>14</v>
      </c>
      <c r="L810">
        <v>9287293</v>
      </c>
      <c r="M810">
        <v>9407597</v>
      </c>
      <c r="N810">
        <v>9523285</v>
      </c>
    </row>
    <row r="811" spans="1:14" x14ac:dyDescent="0.25">
      <c r="A811">
        <v>18</v>
      </c>
      <c r="B811">
        <v>36</v>
      </c>
      <c r="C811">
        <v>0</v>
      </c>
      <c r="D811">
        <v>8</v>
      </c>
      <c r="E811">
        <v>0</v>
      </c>
      <c r="F811">
        <v>0</v>
      </c>
      <c r="G811">
        <v>0</v>
      </c>
      <c r="H811">
        <v>379.23374039999999</v>
      </c>
      <c r="I811" t="s">
        <v>14</v>
      </c>
      <c r="J811" t="s">
        <v>14</v>
      </c>
      <c r="K811" t="s">
        <v>14</v>
      </c>
      <c r="L811">
        <v>3913145</v>
      </c>
      <c r="M811">
        <v>4183387</v>
      </c>
      <c r="N811">
        <v>3964552</v>
      </c>
    </row>
    <row r="812" spans="1:14" x14ac:dyDescent="0.25">
      <c r="A812">
        <v>18</v>
      </c>
      <c r="B812">
        <v>36</v>
      </c>
      <c r="C812">
        <v>0</v>
      </c>
      <c r="D812">
        <v>8</v>
      </c>
      <c r="E812">
        <v>1</v>
      </c>
      <c r="F812">
        <v>0</v>
      </c>
      <c r="G812">
        <v>0</v>
      </c>
      <c r="H812">
        <v>411.20581110000001</v>
      </c>
      <c r="I812" t="s">
        <v>14</v>
      </c>
      <c r="J812" t="s">
        <v>14</v>
      </c>
      <c r="K812" t="s">
        <v>14</v>
      </c>
      <c r="L812">
        <v>2875974</v>
      </c>
      <c r="M812">
        <v>2694089</v>
      </c>
      <c r="N812">
        <v>3125999</v>
      </c>
    </row>
    <row r="813" spans="1:14" x14ac:dyDescent="0.25">
      <c r="A813">
        <v>18</v>
      </c>
      <c r="B813">
        <v>38</v>
      </c>
      <c r="C813">
        <v>0</v>
      </c>
      <c r="D813">
        <v>3</v>
      </c>
      <c r="E813">
        <v>1</v>
      </c>
      <c r="F813">
        <v>0</v>
      </c>
      <c r="G813">
        <v>0</v>
      </c>
      <c r="H813">
        <v>333.24688809999998</v>
      </c>
      <c r="I813">
        <v>4092274</v>
      </c>
      <c r="J813">
        <v>3866559</v>
      </c>
      <c r="K813">
        <v>4143660</v>
      </c>
      <c r="L813" t="s">
        <v>14</v>
      </c>
      <c r="M813" t="s">
        <v>14</v>
      </c>
      <c r="N813" t="s">
        <v>14</v>
      </c>
    </row>
    <row r="814" spans="1:14" x14ac:dyDescent="0.25">
      <c r="A814">
        <v>18</v>
      </c>
      <c r="B814">
        <v>38</v>
      </c>
      <c r="C814">
        <v>0</v>
      </c>
      <c r="D814">
        <v>6</v>
      </c>
      <c r="E814">
        <v>1</v>
      </c>
      <c r="F814">
        <v>0</v>
      </c>
      <c r="G814">
        <v>0</v>
      </c>
      <c r="H814">
        <v>381.23163190000002</v>
      </c>
      <c r="I814">
        <v>10396607</v>
      </c>
      <c r="J814">
        <v>6082323</v>
      </c>
      <c r="K814">
        <v>7522377</v>
      </c>
      <c r="L814">
        <v>6143080</v>
      </c>
      <c r="M814">
        <v>5247820</v>
      </c>
      <c r="N814">
        <v>4335768</v>
      </c>
    </row>
    <row r="815" spans="1:14" x14ac:dyDescent="0.25">
      <c r="A815">
        <v>18</v>
      </c>
      <c r="B815">
        <v>38</v>
      </c>
      <c r="C815">
        <v>0</v>
      </c>
      <c r="D815">
        <v>7</v>
      </c>
      <c r="E815">
        <v>1</v>
      </c>
      <c r="F815">
        <v>0</v>
      </c>
      <c r="G815">
        <v>0</v>
      </c>
      <c r="H815">
        <v>397.22654649999998</v>
      </c>
      <c r="I815">
        <v>13695071</v>
      </c>
      <c r="J815">
        <v>10387859</v>
      </c>
      <c r="K815">
        <v>11009459</v>
      </c>
      <c r="L815">
        <v>8131038</v>
      </c>
      <c r="M815">
        <v>6959141</v>
      </c>
      <c r="N815">
        <v>5382629</v>
      </c>
    </row>
    <row r="816" spans="1:14" x14ac:dyDescent="0.25">
      <c r="A816">
        <v>19</v>
      </c>
      <c r="B816">
        <v>10</v>
      </c>
      <c r="C816">
        <v>0</v>
      </c>
      <c r="D816">
        <v>8</v>
      </c>
      <c r="E816">
        <v>0</v>
      </c>
      <c r="F816">
        <v>0</v>
      </c>
      <c r="G816">
        <v>0</v>
      </c>
      <c r="H816">
        <v>365.03029040000001</v>
      </c>
      <c r="I816" t="s">
        <v>14</v>
      </c>
      <c r="J816" t="s">
        <v>14</v>
      </c>
      <c r="K816" t="s">
        <v>14</v>
      </c>
      <c r="L816">
        <v>1592101</v>
      </c>
      <c r="M816">
        <v>1621091</v>
      </c>
      <c r="N816">
        <v>2058868</v>
      </c>
    </row>
    <row r="817" spans="1:14" x14ac:dyDescent="0.25">
      <c r="A817">
        <v>19</v>
      </c>
      <c r="B817">
        <v>10</v>
      </c>
      <c r="C817">
        <v>0</v>
      </c>
      <c r="D817">
        <v>9</v>
      </c>
      <c r="E817">
        <v>0</v>
      </c>
      <c r="F817">
        <v>0</v>
      </c>
      <c r="G817">
        <v>0</v>
      </c>
      <c r="H817">
        <v>381.02520500000003</v>
      </c>
      <c r="I817" t="s">
        <v>14</v>
      </c>
      <c r="J817" t="s">
        <v>14</v>
      </c>
      <c r="K817" t="s">
        <v>14</v>
      </c>
      <c r="L817">
        <v>2652194</v>
      </c>
      <c r="M817">
        <v>2139930</v>
      </c>
      <c r="N817">
        <v>2229346</v>
      </c>
    </row>
    <row r="818" spans="1:14" x14ac:dyDescent="0.25">
      <c r="A818">
        <v>19</v>
      </c>
      <c r="B818">
        <v>10</v>
      </c>
      <c r="C818">
        <v>0</v>
      </c>
      <c r="D818">
        <v>10</v>
      </c>
      <c r="E818">
        <v>0</v>
      </c>
      <c r="F818">
        <v>0</v>
      </c>
      <c r="G818">
        <v>0</v>
      </c>
      <c r="H818">
        <v>397.02011959999999</v>
      </c>
      <c r="I818" t="s">
        <v>14</v>
      </c>
      <c r="J818" t="s">
        <v>14</v>
      </c>
      <c r="K818" t="s">
        <v>14</v>
      </c>
      <c r="L818">
        <v>3210675</v>
      </c>
      <c r="M818">
        <v>2742789</v>
      </c>
      <c r="N818">
        <v>2285508</v>
      </c>
    </row>
    <row r="819" spans="1:14" x14ac:dyDescent="0.25">
      <c r="A819">
        <v>19</v>
      </c>
      <c r="B819">
        <v>10</v>
      </c>
      <c r="C819">
        <v>0</v>
      </c>
      <c r="D819">
        <v>11</v>
      </c>
      <c r="E819">
        <v>0</v>
      </c>
      <c r="F819">
        <v>0</v>
      </c>
      <c r="G819">
        <v>0</v>
      </c>
      <c r="H819">
        <v>413.0150342</v>
      </c>
      <c r="I819" t="s">
        <v>14</v>
      </c>
      <c r="J819" t="s">
        <v>14</v>
      </c>
      <c r="K819" t="s">
        <v>14</v>
      </c>
      <c r="L819">
        <v>3047023</v>
      </c>
      <c r="M819">
        <v>2638873</v>
      </c>
      <c r="N819">
        <v>2682138</v>
      </c>
    </row>
    <row r="820" spans="1:14" x14ac:dyDescent="0.25">
      <c r="A820">
        <v>19</v>
      </c>
      <c r="B820">
        <v>10</v>
      </c>
      <c r="C820">
        <v>0</v>
      </c>
      <c r="D820">
        <v>12</v>
      </c>
      <c r="E820">
        <v>0</v>
      </c>
      <c r="F820">
        <v>0</v>
      </c>
      <c r="G820">
        <v>0</v>
      </c>
      <c r="H820">
        <v>429.00994880000002</v>
      </c>
      <c r="I820" t="s">
        <v>14</v>
      </c>
      <c r="J820" t="s">
        <v>14</v>
      </c>
      <c r="K820" t="s">
        <v>14</v>
      </c>
      <c r="L820">
        <v>2453283</v>
      </c>
      <c r="M820">
        <v>2537948</v>
      </c>
      <c r="N820">
        <v>2118914</v>
      </c>
    </row>
    <row r="821" spans="1:14" x14ac:dyDescent="0.25">
      <c r="A821">
        <v>19</v>
      </c>
      <c r="B821">
        <v>12</v>
      </c>
      <c r="C821">
        <v>0</v>
      </c>
      <c r="D821">
        <v>7</v>
      </c>
      <c r="E821">
        <v>0</v>
      </c>
      <c r="F821">
        <v>0</v>
      </c>
      <c r="G821">
        <v>0</v>
      </c>
      <c r="H821">
        <v>351.05102579999999</v>
      </c>
      <c r="I821" t="s">
        <v>14</v>
      </c>
      <c r="J821" t="s">
        <v>14</v>
      </c>
      <c r="K821" t="s">
        <v>14</v>
      </c>
      <c r="L821">
        <v>1854770</v>
      </c>
      <c r="M821">
        <v>1562178</v>
      </c>
      <c r="N821">
        <v>1760780</v>
      </c>
    </row>
    <row r="822" spans="1:14" x14ac:dyDescent="0.25">
      <c r="A822">
        <v>19</v>
      </c>
      <c r="B822">
        <v>12</v>
      </c>
      <c r="C822">
        <v>0</v>
      </c>
      <c r="D822">
        <v>8</v>
      </c>
      <c r="E822">
        <v>0</v>
      </c>
      <c r="F822">
        <v>0</v>
      </c>
      <c r="G822">
        <v>0</v>
      </c>
      <c r="H822">
        <v>367.04594040000001</v>
      </c>
      <c r="I822" t="s">
        <v>14</v>
      </c>
      <c r="J822" t="s">
        <v>14</v>
      </c>
      <c r="K822" t="s">
        <v>14</v>
      </c>
      <c r="L822">
        <v>3288612</v>
      </c>
      <c r="M822">
        <v>2589335</v>
      </c>
      <c r="N822">
        <v>3008725</v>
      </c>
    </row>
    <row r="823" spans="1:14" x14ac:dyDescent="0.25">
      <c r="A823">
        <v>19</v>
      </c>
      <c r="B823">
        <v>12</v>
      </c>
      <c r="C823">
        <v>0</v>
      </c>
      <c r="D823">
        <v>9</v>
      </c>
      <c r="E823">
        <v>0</v>
      </c>
      <c r="F823">
        <v>0</v>
      </c>
      <c r="G823">
        <v>0</v>
      </c>
      <c r="H823">
        <v>383.04085500000002</v>
      </c>
      <c r="I823" t="s">
        <v>14</v>
      </c>
      <c r="J823" t="s">
        <v>14</v>
      </c>
      <c r="K823" t="s">
        <v>14</v>
      </c>
      <c r="L823">
        <v>4273860</v>
      </c>
      <c r="M823">
        <v>4168961</v>
      </c>
      <c r="N823">
        <v>3988070</v>
      </c>
    </row>
    <row r="824" spans="1:14" x14ac:dyDescent="0.25">
      <c r="A824">
        <v>19</v>
      </c>
      <c r="B824">
        <v>12</v>
      </c>
      <c r="C824">
        <v>0</v>
      </c>
      <c r="D824">
        <v>10</v>
      </c>
      <c r="E824">
        <v>0</v>
      </c>
      <c r="F824">
        <v>0</v>
      </c>
      <c r="G824">
        <v>0</v>
      </c>
      <c r="H824">
        <v>399.03576959999998</v>
      </c>
      <c r="I824" t="s">
        <v>14</v>
      </c>
      <c r="J824" t="s">
        <v>14</v>
      </c>
      <c r="K824" t="s">
        <v>14</v>
      </c>
      <c r="L824">
        <v>5506876</v>
      </c>
      <c r="M824">
        <v>4985142</v>
      </c>
      <c r="N824">
        <v>5579505</v>
      </c>
    </row>
    <row r="825" spans="1:14" x14ac:dyDescent="0.25">
      <c r="A825">
        <v>19</v>
      </c>
      <c r="B825">
        <v>12</v>
      </c>
      <c r="C825">
        <v>0</v>
      </c>
      <c r="D825">
        <v>11</v>
      </c>
      <c r="E825">
        <v>0</v>
      </c>
      <c r="F825">
        <v>0</v>
      </c>
      <c r="G825">
        <v>0</v>
      </c>
      <c r="H825">
        <v>415.0306842</v>
      </c>
      <c r="I825" t="s">
        <v>14</v>
      </c>
      <c r="J825" t="s">
        <v>14</v>
      </c>
      <c r="K825" t="s">
        <v>14</v>
      </c>
      <c r="L825">
        <v>5546103</v>
      </c>
      <c r="M825">
        <v>5110363</v>
      </c>
      <c r="N825">
        <v>5288748</v>
      </c>
    </row>
    <row r="826" spans="1:14" x14ac:dyDescent="0.25">
      <c r="A826">
        <v>19</v>
      </c>
      <c r="B826">
        <v>12</v>
      </c>
      <c r="C826">
        <v>0</v>
      </c>
      <c r="D826">
        <v>12</v>
      </c>
      <c r="E826">
        <v>0</v>
      </c>
      <c r="F826">
        <v>0</v>
      </c>
      <c r="G826">
        <v>0</v>
      </c>
      <c r="H826">
        <v>431.02559880000001</v>
      </c>
      <c r="I826" t="s">
        <v>14</v>
      </c>
      <c r="J826" t="s">
        <v>14</v>
      </c>
      <c r="K826" t="s">
        <v>14</v>
      </c>
      <c r="L826">
        <v>4639816</v>
      </c>
      <c r="M826">
        <v>3978634</v>
      </c>
      <c r="N826">
        <v>3960935</v>
      </c>
    </row>
    <row r="827" spans="1:14" x14ac:dyDescent="0.25">
      <c r="A827">
        <v>19</v>
      </c>
      <c r="B827">
        <v>12</v>
      </c>
      <c r="C827">
        <v>0</v>
      </c>
      <c r="D827">
        <v>13</v>
      </c>
      <c r="E827">
        <v>0</v>
      </c>
      <c r="F827">
        <v>0</v>
      </c>
      <c r="G827">
        <v>0</v>
      </c>
      <c r="H827">
        <v>447.02051340000003</v>
      </c>
      <c r="I827" t="s">
        <v>14</v>
      </c>
      <c r="J827" t="s">
        <v>14</v>
      </c>
      <c r="K827" t="s">
        <v>14</v>
      </c>
      <c r="L827">
        <v>3119149</v>
      </c>
      <c r="M827">
        <v>2963961</v>
      </c>
      <c r="N827">
        <v>2905698</v>
      </c>
    </row>
    <row r="828" spans="1:14" x14ac:dyDescent="0.25">
      <c r="A828">
        <v>19</v>
      </c>
      <c r="B828">
        <v>14</v>
      </c>
      <c r="C828">
        <v>0</v>
      </c>
      <c r="D828">
        <v>7</v>
      </c>
      <c r="E828">
        <v>0</v>
      </c>
      <c r="F828">
        <v>0</v>
      </c>
      <c r="G828">
        <v>0</v>
      </c>
      <c r="H828">
        <v>353.06667579999998</v>
      </c>
      <c r="I828" t="s">
        <v>14</v>
      </c>
      <c r="J828" t="s">
        <v>14</v>
      </c>
      <c r="K828" t="s">
        <v>14</v>
      </c>
      <c r="L828">
        <v>1956839</v>
      </c>
      <c r="M828">
        <v>2385249</v>
      </c>
      <c r="N828">
        <v>2902106</v>
      </c>
    </row>
    <row r="829" spans="1:14" x14ac:dyDescent="0.25">
      <c r="A829">
        <v>19</v>
      </c>
      <c r="B829">
        <v>14</v>
      </c>
      <c r="C829">
        <v>0</v>
      </c>
      <c r="D829">
        <v>8</v>
      </c>
      <c r="E829">
        <v>0</v>
      </c>
      <c r="F829">
        <v>0</v>
      </c>
      <c r="G829">
        <v>0</v>
      </c>
      <c r="H829">
        <v>369.0615904</v>
      </c>
      <c r="I829" t="s">
        <v>14</v>
      </c>
      <c r="J829" t="s">
        <v>14</v>
      </c>
      <c r="K829" t="s">
        <v>14</v>
      </c>
      <c r="L829">
        <v>4496161</v>
      </c>
      <c r="M829">
        <v>4681415</v>
      </c>
      <c r="N829">
        <v>4644657</v>
      </c>
    </row>
    <row r="830" spans="1:14" x14ac:dyDescent="0.25">
      <c r="A830">
        <v>19</v>
      </c>
      <c r="B830">
        <v>14</v>
      </c>
      <c r="C830">
        <v>0</v>
      </c>
      <c r="D830">
        <v>9</v>
      </c>
      <c r="E830">
        <v>0</v>
      </c>
      <c r="F830">
        <v>0</v>
      </c>
      <c r="G830">
        <v>0</v>
      </c>
      <c r="H830">
        <v>385.05650500000002</v>
      </c>
      <c r="I830" t="s">
        <v>14</v>
      </c>
      <c r="J830" t="s">
        <v>14</v>
      </c>
      <c r="K830" t="s">
        <v>14</v>
      </c>
      <c r="L830">
        <v>6610253</v>
      </c>
      <c r="M830">
        <v>6384344</v>
      </c>
      <c r="N830">
        <v>6250581</v>
      </c>
    </row>
    <row r="831" spans="1:14" x14ac:dyDescent="0.25">
      <c r="A831">
        <v>19</v>
      </c>
      <c r="B831">
        <v>14</v>
      </c>
      <c r="C831">
        <v>0</v>
      </c>
      <c r="D831">
        <v>10</v>
      </c>
      <c r="E831">
        <v>0</v>
      </c>
      <c r="F831">
        <v>0</v>
      </c>
      <c r="G831">
        <v>0</v>
      </c>
      <c r="H831">
        <v>401.05141959999997</v>
      </c>
      <c r="I831" t="s">
        <v>14</v>
      </c>
      <c r="J831" t="s">
        <v>14</v>
      </c>
      <c r="K831" t="s">
        <v>14</v>
      </c>
      <c r="L831">
        <v>8682644</v>
      </c>
      <c r="M831">
        <v>8349257</v>
      </c>
      <c r="N831">
        <v>8813561</v>
      </c>
    </row>
    <row r="832" spans="1:14" x14ac:dyDescent="0.25">
      <c r="A832">
        <v>19</v>
      </c>
      <c r="B832">
        <v>14</v>
      </c>
      <c r="C832">
        <v>0</v>
      </c>
      <c r="D832">
        <v>11</v>
      </c>
      <c r="E832">
        <v>0</v>
      </c>
      <c r="F832">
        <v>0</v>
      </c>
      <c r="G832">
        <v>0</v>
      </c>
      <c r="H832">
        <v>417.04633419999999</v>
      </c>
      <c r="I832">
        <v>1682650</v>
      </c>
      <c r="J832">
        <v>3600092</v>
      </c>
      <c r="K832">
        <v>3152571</v>
      </c>
      <c r="L832">
        <v>8112216</v>
      </c>
      <c r="M832">
        <v>8288900</v>
      </c>
      <c r="N832">
        <v>8005410</v>
      </c>
    </row>
    <row r="833" spans="1:14" x14ac:dyDescent="0.25">
      <c r="A833">
        <v>19</v>
      </c>
      <c r="B833">
        <v>14</v>
      </c>
      <c r="C833">
        <v>0</v>
      </c>
      <c r="D833">
        <v>12</v>
      </c>
      <c r="E833">
        <v>0</v>
      </c>
      <c r="F833">
        <v>0</v>
      </c>
      <c r="G833">
        <v>0</v>
      </c>
      <c r="H833">
        <v>433.04124880000001</v>
      </c>
      <c r="I833">
        <v>1560806</v>
      </c>
      <c r="J833">
        <v>3575443</v>
      </c>
      <c r="K833">
        <v>3143474</v>
      </c>
      <c r="L833">
        <v>7232349</v>
      </c>
      <c r="M833">
        <v>6507821</v>
      </c>
      <c r="N833">
        <v>7011263</v>
      </c>
    </row>
    <row r="834" spans="1:14" x14ac:dyDescent="0.25">
      <c r="A834">
        <v>19</v>
      </c>
      <c r="B834">
        <v>14</v>
      </c>
      <c r="C834">
        <v>0</v>
      </c>
      <c r="D834">
        <v>13</v>
      </c>
      <c r="E834">
        <v>0</v>
      </c>
      <c r="F834">
        <v>0</v>
      </c>
      <c r="G834">
        <v>0</v>
      </c>
      <c r="H834">
        <v>449.03616340000002</v>
      </c>
      <c r="I834" t="s">
        <v>14</v>
      </c>
      <c r="J834" t="s">
        <v>14</v>
      </c>
      <c r="K834" t="s">
        <v>14</v>
      </c>
      <c r="L834">
        <v>5211944</v>
      </c>
      <c r="M834">
        <v>4841853</v>
      </c>
      <c r="N834">
        <v>4841878</v>
      </c>
    </row>
    <row r="835" spans="1:14" x14ac:dyDescent="0.25">
      <c r="A835">
        <v>19</v>
      </c>
      <c r="B835">
        <v>14</v>
      </c>
      <c r="C835">
        <v>0</v>
      </c>
      <c r="D835">
        <v>14</v>
      </c>
      <c r="E835">
        <v>0</v>
      </c>
      <c r="F835">
        <v>0</v>
      </c>
      <c r="G835">
        <v>0</v>
      </c>
      <c r="H835">
        <v>465.03107799999998</v>
      </c>
      <c r="I835" t="s">
        <v>14</v>
      </c>
      <c r="J835" t="s">
        <v>14</v>
      </c>
      <c r="K835" t="s">
        <v>14</v>
      </c>
      <c r="L835">
        <v>3201333</v>
      </c>
      <c r="M835">
        <v>2613415</v>
      </c>
      <c r="N835">
        <v>2872423</v>
      </c>
    </row>
    <row r="836" spans="1:14" x14ac:dyDescent="0.25">
      <c r="A836">
        <v>19</v>
      </c>
      <c r="B836">
        <v>16</v>
      </c>
      <c r="C836">
        <v>0</v>
      </c>
      <c r="D836">
        <v>6</v>
      </c>
      <c r="E836">
        <v>0</v>
      </c>
      <c r="F836">
        <v>0</v>
      </c>
      <c r="G836">
        <v>0</v>
      </c>
      <c r="H836">
        <v>339.08741120000002</v>
      </c>
      <c r="I836" t="s">
        <v>14</v>
      </c>
      <c r="J836" t="s">
        <v>14</v>
      </c>
      <c r="K836" t="s">
        <v>14</v>
      </c>
      <c r="L836">
        <v>1437493</v>
      </c>
      <c r="M836">
        <v>1729434</v>
      </c>
      <c r="N836">
        <v>1585767</v>
      </c>
    </row>
    <row r="837" spans="1:14" x14ac:dyDescent="0.25">
      <c r="A837">
        <v>19</v>
      </c>
      <c r="B837">
        <v>16</v>
      </c>
      <c r="C837">
        <v>0</v>
      </c>
      <c r="D837">
        <v>7</v>
      </c>
      <c r="E837">
        <v>0</v>
      </c>
      <c r="F837">
        <v>0</v>
      </c>
      <c r="G837">
        <v>0</v>
      </c>
      <c r="H837">
        <v>355.08232579999998</v>
      </c>
      <c r="I837" t="s">
        <v>14</v>
      </c>
      <c r="J837" t="s">
        <v>14</v>
      </c>
      <c r="K837" t="s">
        <v>14</v>
      </c>
      <c r="L837">
        <v>3823280</v>
      </c>
      <c r="M837">
        <v>3073416</v>
      </c>
      <c r="N837">
        <v>3545776</v>
      </c>
    </row>
    <row r="838" spans="1:14" x14ac:dyDescent="0.25">
      <c r="A838">
        <v>19</v>
      </c>
      <c r="B838">
        <v>16</v>
      </c>
      <c r="C838">
        <v>0</v>
      </c>
      <c r="D838">
        <v>8</v>
      </c>
      <c r="E838">
        <v>0</v>
      </c>
      <c r="F838">
        <v>0</v>
      </c>
      <c r="G838">
        <v>0</v>
      </c>
      <c r="H838">
        <v>371.07724039999999</v>
      </c>
      <c r="I838" t="s">
        <v>14</v>
      </c>
      <c r="J838" t="s">
        <v>14</v>
      </c>
      <c r="K838" t="s">
        <v>14</v>
      </c>
      <c r="L838">
        <v>6884890</v>
      </c>
      <c r="M838">
        <v>6184177</v>
      </c>
      <c r="N838">
        <v>6541702</v>
      </c>
    </row>
    <row r="839" spans="1:14" x14ac:dyDescent="0.25">
      <c r="A839">
        <v>19</v>
      </c>
      <c r="B839">
        <v>16</v>
      </c>
      <c r="C839">
        <v>0</v>
      </c>
      <c r="D839">
        <v>9</v>
      </c>
      <c r="E839">
        <v>0</v>
      </c>
      <c r="F839">
        <v>0</v>
      </c>
      <c r="G839">
        <v>0</v>
      </c>
      <c r="H839">
        <v>387.07215500000001</v>
      </c>
      <c r="I839">
        <v>2082085</v>
      </c>
      <c r="J839">
        <v>3707182</v>
      </c>
      <c r="K839">
        <v>3938799</v>
      </c>
      <c r="L839">
        <v>8695738</v>
      </c>
      <c r="M839">
        <v>8535196</v>
      </c>
      <c r="N839">
        <v>8432175</v>
      </c>
    </row>
    <row r="840" spans="1:14" x14ac:dyDescent="0.25">
      <c r="A840">
        <v>19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0</v>
      </c>
      <c r="H840">
        <v>403.06706960000002</v>
      </c>
      <c r="I840">
        <v>2895086</v>
      </c>
      <c r="J840">
        <v>5393599</v>
      </c>
      <c r="K840">
        <v>4919462</v>
      </c>
      <c r="L840">
        <v>11648441</v>
      </c>
      <c r="M840">
        <v>11300668</v>
      </c>
      <c r="N840">
        <v>11093212</v>
      </c>
    </row>
    <row r="841" spans="1:14" x14ac:dyDescent="0.25">
      <c r="A841">
        <v>19</v>
      </c>
      <c r="B841">
        <v>16</v>
      </c>
      <c r="C841">
        <v>0</v>
      </c>
      <c r="D841">
        <v>11</v>
      </c>
      <c r="E841">
        <v>0</v>
      </c>
      <c r="F841">
        <v>0</v>
      </c>
      <c r="G841">
        <v>0</v>
      </c>
      <c r="H841">
        <v>419.06198419999998</v>
      </c>
      <c r="I841">
        <v>2755966</v>
      </c>
      <c r="J841">
        <v>5208738</v>
      </c>
      <c r="K841">
        <v>4431502</v>
      </c>
      <c r="L841">
        <v>11024405</v>
      </c>
      <c r="M841">
        <v>11301526</v>
      </c>
      <c r="N841">
        <v>10098429</v>
      </c>
    </row>
    <row r="842" spans="1:14" x14ac:dyDescent="0.25">
      <c r="A842">
        <v>19</v>
      </c>
      <c r="B842">
        <v>16</v>
      </c>
      <c r="C842">
        <v>0</v>
      </c>
      <c r="D842">
        <v>12</v>
      </c>
      <c r="E842">
        <v>0</v>
      </c>
      <c r="F842">
        <v>0</v>
      </c>
      <c r="G842">
        <v>0</v>
      </c>
      <c r="H842">
        <v>435.0568988</v>
      </c>
      <c r="I842">
        <v>3112460</v>
      </c>
      <c r="J842">
        <v>4936125</v>
      </c>
      <c r="K842">
        <v>5083778</v>
      </c>
      <c r="L842">
        <v>8983140</v>
      </c>
      <c r="M842">
        <v>8466630</v>
      </c>
      <c r="N842">
        <v>8413963</v>
      </c>
    </row>
    <row r="843" spans="1:14" x14ac:dyDescent="0.25">
      <c r="A843">
        <v>19</v>
      </c>
      <c r="B843">
        <v>16</v>
      </c>
      <c r="C843">
        <v>0</v>
      </c>
      <c r="D843">
        <v>13</v>
      </c>
      <c r="E843">
        <v>0</v>
      </c>
      <c r="F843">
        <v>0</v>
      </c>
      <c r="G843">
        <v>0</v>
      </c>
      <c r="H843">
        <v>451.05181340000001</v>
      </c>
      <c r="I843">
        <v>2492761</v>
      </c>
      <c r="J843">
        <v>3974782</v>
      </c>
      <c r="K843">
        <v>4251850</v>
      </c>
      <c r="L843">
        <v>6240811</v>
      </c>
      <c r="M843">
        <v>6069509</v>
      </c>
      <c r="N843">
        <v>6190285</v>
      </c>
    </row>
    <row r="844" spans="1:14" x14ac:dyDescent="0.25">
      <c r="A844">
        <v>19</v>
      </c>
      <c r="B844">
        <v>16</v>
      </c>
      <c r="C844">
        <v>0</v>
      </c>
      <c r="D844">
        <v>14</v>
      </c>
      <c r="E844">
        <v>0</v>
      </c>
      <c r="F844">
        <v>0</v>
      </c>
      <c r="G844">
        <v>0</v>
      </c>
      <c r="H844">
        <v>467.04672799999997</v>
      </c>
      <c r="I844">
        <v>2365965</v>
      </c>
      <c r="J844">
        <v>3114307</v>
      </c>
      <c r="K844">
        <v>4172186</v>
      </c>
      <c r="L844">
        <v>3804374</v>
      </c>
      <c r="M844">
        <v>3366012</v>
      </c>
      <c r="N844">
        <v>3343353</v>
      </c>
    </row>
    <row r="845" spans="1:14" x14ac:dyDescent="0.25">
      <c r="A845">
        <v>19</v>
      </c>
      <c r="B845">
        <v>17</v>
      </c>
      <c r="C845">
        <v>1</v>
      </c>
      <c r="D845">
        <v>11</v>
      </c>
      <c r="E845">
        <v>0</v>
      </c>
      <c r="F845">
        <v>0</v>
      </c>
      <c r="G845">
        <v>0</v>
      </c>
      <c r="H845">
        <v>434.07288319999998</v>
      </c>
      <c r="I845" t="s">
        <v>14</v>
      </c>
      <c r="J845" t="s">
        <v>14</v>
      </c>
      <c r="K845" t="s">
        <v>14</v>
      </c>
      <c r="L845">
        <v>1663711</v>
      </c>
      <c r="M845">
        <v>1640697</v>
      </c>
      <c r="N845">
        <v>1576804</v>
      </c>
    </row>
    <row r="846" spans="1:14" x14ac:dyDescent="0.25">
      <c r="A846">
        <v>19</v>
      </c>
      <c r="B846">
        <v>18</v>
      </c>
      <c r="C846">
        <v>0</v>
      </c>
      <c r="D846">
        <v>6</v>
      </c>
      <c r="E846">
        <v>0</v>
      </c>
      <c r="F846">
        <v>0</v>
      </c>
      <c r="G846">
        <v>0</v>
      </c>
      <c r="H846">
        <v>341.10306120000001</v>
      </c>
      <c r="I846" t="s">
        <v>14</v>
      </c>
      <c r="J846" t="s">
        <v>14</v>
      </c>
      <c r="K846" t="s">
        <v>14</v>
      </c>
      <c r="L846">
        <v>2436940</v>
      </c>
      <c r="M846">
        <v>2624881</v>
      </c>
      <c r="N846">
        <v>2844005</v>
      </c>
    </row>
    <row r="847" spans="1:14" x14ac:dyDescent="0.25">
      <c r="A847">
        <v>19</v>
      </c>
      <c r="B847">
        <v>18</v>
      </c>
      <c r="C847">
        <v>0</v>
      </c>
      <c r="D847">
        <v>7</v>
      </c>
      <c r="E847">
        <v>0</v>
      </c>
      <c r="F847">
        <v>0</v>
      </c>
      <c r="G847">
        <v>0</v>
      </c>
      <c r="H847">
        <v>357.09797579999997</v>
      </c>
      <c r="I847">
        <v>1679591</v>
      </c>
      <c r="J847">
        <v>2365015</v>
      </c>
      <c r="K847">
        <v>2161822</v>
      </c>
      <c r="L847">
        <v>5186953</v>
      </c>
      <c r="M847">
        <v>5267893</v>
      </c>
      <c r="N847">
        <v>4932877</v>
      </c>
    </row>
    <row r="848" spans="1:14" x14ac:dyDescent="0.25">
      <c r="A848">
        <v>19</v>
      </c>
      <c r="B848">
        <v>18</v>
      </c>
      <c r="C848">
        <v>0</v>
      </c>
      <c r="D848">
        <v>8</v>
      </c>
      <c r="E848">
        <v>0</v>
      </c>
      <c r="F848">
        <v>0</v>
      </c>
      <c r="G848">
        <v>0</v>
      </c>
      <c r="H848">
        <v>373.09289039999999</v>
      </c>
      <c r="I848">
        <v>2850610</v>
      </c>
      <c r="J848">
        <v>4771205</v>
      </c>
      <c r="K848">
        <v>3858287</v>
      </c>
      <c r="L848">
        <v>9549068</v>
      </c>
      <c r="M848">
        <v>8961813</v>
      </c>
      <c r="N848">
        <v>9976787</v>
      </c>
    </row>
    <row r="849" spans="1:14" x14ac:dyDescent="0.25">
      <c r="A849">
        <v>19</v>
      </c>
      <c r="B849">
        <v>18</v>
      </c>
      <c r="C849">
        <v>0</v>
      </c>
      <c r="D849">
        <v>9</v>
      </c>
      <c r="E849">
        <v>0</v>
      </c>
      <c r="F849">
        <v>0</v>
      </c>
      <c r="G849">
        <v>0</v>
      </c>
      <c r="H849">
        <v>389.087805</v>
      </c>
      <c r="I849">
        <v>3360466</v>
      </c>
      <c r="J849">
        <v>6252312</v>
      </c>
      <c r="K849">
        <v>5556148</v>
      </c>
      <c r="L849">
        <v>14090760</v>
      </c>
      <c r="M849">
        <v>13559371</v>
      </c>
      <c r="N849">
        <v>14703600</v>
      </c>
    </row>
    <row r="850" spans="1:14" x14ac:dyDescent="0.25">
      <c r="A850">
        <v>19</v>
      </c>
      <c r="B850">
        <v>18</v>
      </c>
      <c r="C850">
        <v>0</v>
      </c>
      <c r="D850">
        <v>10</v>
      </c>
      <c r="E850">
        <v>0</v>
      </c>
      <c r="F850">
        <v>0</v>
      </c>
      <c r="G850">
        <v>0</v>
      </c>
      <c r="H850">
        <v>405.08271960000002</v>
      </c>
      <c r="I850">
        <v>4244351</v>
      </c>
      <c r="J850">
        <v>8623491</v>
      </c>
      <c r="K850">
        <v>7496029</v>
      </c>
      <c r="L850">
        <v>16957095</v>
      </c>
      <c r="M850">
        <v>15134733</v>
      </c>
      <c r="N850">
        <v>16020887</v>
      </c>
    </row>
    <row r="851" spans="1:14" x14ac:dyDescent="0.25">
      <c r="A851">
        <v>19</v>
      </c>
      <c r="B851">
        <v>18</v>
      </c>
      <c r="C851">
        <v>0</v>
      </c>
      <c r="D851">
        <v>11</v>
      </c>
      <c r="E851">
        <v>0</v>
      </c>
      <c r="F851">
        <v>0</v>
      </c>
      <c r="G851">
        <v>0</v>
      </c>
      <c r="H851">
        <v>421.07763419999998</v>
      </c>
      <c r="I851">
        <v>4431626</v>
      </c>
      <c r="J851">
        <v>6452812</v>
      </c>
      <c r="K851">
        <v>7328328</v>
      </c>
      <c r="L851">
        <v>12722098</v>
      </c>
      <c r="M851">
        <v>11250323</v>
      </c>
      <c r="N851">
        <v>11843263</v>
      </c>
    </row>
    <row r="852" spans="1:14" x14ac:dyDescent="0.25">
      <c r="A852">
        <v>19</v>
      </c>
      <c r="B852">
        <v>18</v>
      </c>
      <c r="C852">
        <v>0</v>
      </c>
      <c r="D852">
        <v>12</v>
      </c>
      <c r="E852">
        <v>0</v>
      </c>
      <c r="F852">
        <v>0</v>
      </c>
      <c r="G852">
        <v>0</v>
      </c>
      <c r="H852">
        <v>437.07254879999999</v>
      </c>
      <c r="I852">
        <v>4240684</v>
      </c>
      <c r="J852">
        <v>6214877</v>
      </c>
      <c r="K852">
        <v>6246858</v>
      </c>
      <c r="L852">
        <v>10127713</v>
      </c>
      <c r="M852">
        <v>10176599</v>
      </c>
      <c r="N852">
        <v>9218638</v>
      </c>
    </row>
    <row r="853" spans="1:14" x14ac:dyDescent="0.25">
      <c r="A853">
        <v>19</v>
      </c>
      <c r="B853">
        <v>18</v>
      </c>
      <c r="C853">
        <v>0</v>
      </c>
      <c r="D853">
        <v>13</v>
      </c>
      <c r="E853">
        <v>0</v>
      </c>
      <c r="F853">
        <v>0</v>
      </c>
      <c r="G853">
        <v>0</v>
      </c>
      <c r="H853">
        <v>453.06746340000001</v>
      </c>
      <c r="I853">
        <v>3816103</v>
      </c>
      <c r="J853">
        <v>4993443</v>
      </c>
      <c r="K853">
        <v>5725227</v>
      </c>
      <c r="L853">
        <v>6461755</v>
      </c>
      <c r="M853">
        <v>6175890</v>
      </c>
      <c r="N853">
        <v>6041611</v>
      </c>
    </row>
    <row r="854" spans="1:14" x14ac:dyDescent="0.25">
      <c r="A854">
        <v>19</v>
      </c>
      <c r="B854">
        <v>18</v>
      </c>
      <c r="C854">
        <v>0</v>
      </c>
      <c r="D854">
        <v>14</v>
      </c>
      <c r="E854">
        <v>0</v>
      </c>
      <c r="F854">
        <v>0</v>
      </c>
      <c r="G854">
        <v>0</v>
      </c>
      <c r="H854">
        <v>469.06237800000002</v>
      </c>
      <c r="I854">
        <v>3371013</v>
      </c>
      <c r="J854">
        <v>3872996</v>
      </c>
      <c r="K854">
        <v>4226436</v>
      </c>
      <c r="L854">
        <v>4242572</v>
      </c>
      <c r="M854">
        <v>3918427</v>
      </c>
      <c r="N854">
        <v>3775383</v>
      </c>
    </row>
    <row r="855" spans="1:14" x14ac:dyDescent="0.25">
      <c r="A855">
        <v>19</v>
      </c>
      <c r="B855">
        <v>18</v>
      </c>
      <c r="C855">
        <v>0</v>
      </c>
      <c r="D855">
        <v>15</v>
      </c>
      <c r="E855">
        <v>0</v>
      </c>
      <c r="F855">
        <v>0</v>
      </c>
      <c r="G855">
        <v>0</v>
      </c>
      <c r="H855">
        <v>485.05729259999998</v>
      </c>
      <c r="I855">
        <v>1874410</v>
      </c>
      <c r="J855">
        <v>2559958</v>
      </c>
      <c r="K855">
        <v>3036851</v>
      </c>
      <c r="L855">
        <v>2095270</v>
      </c>
      <c r="M855">
        <v>1639557</v>
      </c>
      <c r="N855">
        <v>1621530</v>
      </c>
    </row>
    <row r="856" spans="1:14" x14ac:dyDescent="0.25">
      <c r="A856">
        <v>19</v>
      </c>
      <c r="B856">
        <v>19</v>
      </c>
      <c r="C856">
        <v>1</v>
      </c>
      <c r="D856">
        <v>9</v>
      </c>
      <c r="E856">
        <v>0</v>
      </c>
      <c r="F856">
        <v>0</v>
      </c>
      <c r="G856">
        <v>0</v>
      </c>
      <c r="H856">
        <v>404.098704</v>
      </c>
      <c r="I856" t="s">
        <v>14</v>
      </c>
      <c r="J856" t="s">
        <v>14</v>
      </c>
      <c r="K856" t="s">
        <v>14</v>
      </c>
      <c r="L856">
        <v>1948217</v>
      </c>
      <c r="M856">
        <v>2518443</v>
      </c>
      <c r="N856">
        <v>1984321</v>
      </c>
    </row>
    <row r="857" spans="1:14" x14ac:dyDescent="0.25">
      <c r="A857">
        <v>19</v>
      </c>
      <c r="B857">
        <v>19</v>
      </c>
      <c r="C857">
        <v>1</v>
      </c>
      <c r="D857">
        <v>10</v>
      </c>
      <c r="E857">
        <v>0</v>
      </c>
      <c r="F857">
        <v>0</v>
      </c>
      <c r="G857">
        <v>0</v>
      </c>
      <c r="H857">
        <v>420.09361860000001</v>
      </c>
      <c r="I857" t="s">
        <v>14</v>
      </c>
      <c r="J857" t="s">
        <v>14</v>
      </c>
      <c r="K857" t="s">
        <v>14</v>
      </c>
      <c r="L857">
        <v>1700326</v>
      </c>
      <c r="M857">
        <v>1964183</v>
      </c>
      <c r="N857">
        <v>1625312</v>
      </c>
    </row>
    <row r="858" spans="1:14" x14ac:dyDescent="0.25">
      <c r="A858">
        <v>19</v>
      </c>
      <c r="B858">
        <v>20</v>
      </c>
      <c r="C858">
        <v>0</v>
      </c>
      <c r="D858">
        <v>6</v>
      </c>
      <c r="E858">
        <v>0</v>
      </c>
      <c r="F858">
        <v>0</v>
      </c>
      <c r="G858">
        <v>0</v>
      </c>
      <c r="H858">
        <v>343.11871120000001</v>
      </c>
      <c r="I858">
        <v>1407252</v>
      </c>
      <c r="J858">
        <v>1981219</v>
      </c>
      <c r="K858">
        <v>1467588</v>
      </c>
      <c r="L858">
        <v>3468670</v>
      </c>
      <c r="M858">
        <v>3712852</v>
      </c>
      <c r="N858">
        <v>3942769</v>
      </c>
    </row>
    <row r="859" spans="1:14" x14ac:dyDescent="0.25">
      <c r="A859">
        <v>19</v>
      </c>
      <c r="B859">
        <v>20</v>
      </c>
      <c r="C859">
        <v>0</v>
      </c>
      <c r="D859">
        <v>7</v>
      </c>
      <c r="E859">
        <v>0</v>
      </c>
      <c r="F859">
        <v>0</v>
      </c>
      <c r="G859">
        <v>0</v>
      </c>
      <c r="H859">
        <v>359.11362580000002</v>
      </c>
      <c r="I859">
        <v>2908469</v>
      </c>
      <c r="J859">
        <v>4067294</v>
      </c>
      <c r="K859">
        <v>4244221</v>
      </c>
      <c r="L859">
        <v>7050351</v>
      </c>
      <c r="M859">
        <v>7176167</v>
      </c>
      <c r="N859">
        <v>7455599</v>
      </c>
    </row>
    <row r="860" spans="1:14" x14ac:dyDescent="0.25">
      <c r="A860">
        <v>19</v>
      </c>
      <c r="B860">
        <v>20</v>
      </c>
      <c r="C860">
        <v>0</v>
      </c>
      <c r="D860">
        <v>8</v>
      </c>
      <c r="E860">
        <v>0</v>
      </c>
      <c r="F860">
        <v>0</v>
      </c>
      <c r="G860">
        <v>0</v>
      </c>
      <c r="H860">
        <v>375.10854039999998</v>
      </c>
      <c r="I860">
        <v>5409126</v>
      </c>
      <c r="J860">
        <v>7209976</v>
      </c>
      <c r="K860">
        <v>7044533</v>
      </c>
      <c r="L860">
        <v>12408819</v>
      </c>
      <c r="M860">
        <v>11802928</v>
      </c>
      <c r="N860">
        <v>12514836</v>
      </c>
    </row>
    <row r="861" spans="1:14" x14ac:dyDescent="0.25">
      <c r="A861">
        <v>19</v>
      </c>
      <c r="B861">
        <v>20</v>
      </c>
      <c r="C861">
        <v>0</v>
      </c>
      <c r="D861">
        <v>9</v>
      </c>
      <c r="E861">
        <v>0</v>
      </c>
      <c r="F861">
        <v>0</v>
      </c>
      <c r="G861">
        <v>0</v>
      </c>
      <c r="H861">
        <v>391.103455</v>
      </c>
      <c r="I861">
        <v>6487138</v>
      </c>
      <c r="J861">
        <v>8862949</v>
      </c>
      <c r="K861">
        <v>8366430</v>
      </c>
      <c r="L861">
        <v>19747892</v>
      </c>
      <c r="M861">
        <v>19257316</v>
      </c>
      <c r="N861">
        <v>19275158</v>
      </c>
    </row>
    <row r="862" spans="1:14" x14ac:dyDescent="0.25">
      <c r="A862">
        <v>19</v>
      </c>
      <c r="B862">
        <v>20</v>
      </c>
      <c r="C862">
        <v>0</v>
      </c>
      <c r="D862">
        <v>10</v>
      </c>
      <c r="E862">
        <v>0</v>
      </c>
      <c r="F862">
        <v>0</v>
      </c>
      <c r="G862">
        <v>0</v>
      </c>
      <c r="H862">
        <v>407.09836960000001</v>
      </c>
      <c r="I862">
        <v>7506919</v>
      </c>
      <c r="J862">
        <v>9825819</v>
      </c>
      <c r="K862">
        <v>10150381</v>
      </c>
      <c r="L862">
        <v>19144545</v>
      </c>
      <c r="M862">
        <v>17744062</v>
      </c>
      <c r="N862">
        <v>18867757</v>
      </c>
    </row>
    <row r="863" spans="1:14" x14ac:dyDescent="0.25">
      <c r="A863">
        <v>19</v>
      </c>
      <c r="B863">
        <v>20</v>
      </c>
      <c r="C863">
        <v>0</v>
      </c>
      <c r="D863">
        <v>11</v>
      </c>
      <c r="E863">
        <v>0</v>
      </c>
      <c r="F863">
        <v>0</v>
      </c>
      <c r="G863">
        <v>0</v>
      </c>
      <c r="H863">
        <v>423.09328420000003</v>
      </c>
      <c r="I863">
        <v>6429312</v>
      </c>
      <c r="J863">
        <v>8453597</v>
      </c>
      <c r="K863">
        <v>8163821</v>
      </c>
      <c r="L863">
        <v>12377905</v>
      </c>
      <c r="M863">
        <v>12427901</v>
      </c>
      <c r="N863">
        <v>11781739</v>
      </c>
    </row>
    <row r="864" spans="1:14" x14ac:dyDescent="0.25">
      <c r="A864">
        <v>19</v>
      </c>
      <c r="B864">
        <v>20</v>
      </c>
      <c r="C864">
        <v>0</v>
      </c>
      <c r="D864">
        <v>12</v>
      </c>
      <c r="E864">
        <v>0</v>
      </c>
      <c r="F864">
        <v>0</v>
      </c>
      <c r="G864">
        <v>0</v>
      </c>
      <c r="H864">
        <v>439.08819879999999</v>
      </c>
      <c r="I864">
        <v>5807178</v>
      </c>
      <c r="J864">
        <v>6975477</v>
      </c>
      <c r="K864">
        <v>7507214</v>
      </c>
      <c r="L864">
        <v>8390743</v>
      </c>
      <c r="M864">
        <v>8460258</v>
      </c>
      <c r="N864">
        <v>8741258</v>
      </c>
    </row>
    <row r="865" spans="1:14" x14ac:dyDescent="0.25">
      <c r="A865">
        <v>19</v>
      </c>
      <c r="B865">
        <v>20</v>
      </c>
      <c r="C865">
        <v>0</v>
      </c>
      <c r="D865">
        <v>13</v>
      </c>
      <c r="E865">
        <v>0</v>
      </c>
      <c r="F865">
        <v>0</v>
      </c>
      <c r="G865">
        <v>0</v>
      </c>
      <c r="H865">
        <v>455.0831134</v>
      </c>
      <c r="I865">
        <v>5245446</v>
      </c>
      <c r="J865">
        <v>5906643</v>
      </c>
      <c r="K865">
        <v>6586264</v>
      </c>
      <c r="L865">
        <v>6000730</v>
      </c>
      <c r="M865">
        <v>5210150</v>
      </c>
      <c r="N865">
        <v>4735824</v>
      </c>
    </row>
    <row r="866" spans="1:14" x14ac:dyDescent="0.25">
      <c r="A866">
        <v>19</v>
      </c>
      <c r="B866">
        <v>20</v>
      </c>
      <c r="C866">
        <v>0</v>
      </c>
      <c r="D866">
        <v>14</v>
      </c>
      <c r="E866">
        <v>0</v>
      </c>
      <c r="F866">
        <v>0</v>
      </c>
      <c r="G866">
        <v>0</v>
      </c>
      <c r="H866">
        <v>471.07802800000002</v>
      </c>
      <c r="I866">
        <v>3484687</v>
      </c>
      <c r="J866">
        <v>3910804</v>
      </c>
      <c r="K866">
        <v>4703613</v>
      </c>
      <c r="L866">
        <v>3460182</v>
      </c>
      <c r="M866">
        <v>3282500</v>
      </c>
      <c r="N866">
        <v>3313473</v>
      </c>
    </row>
    <row r="867" spans="1:14" x14ac:dyDescent="0.25">
      <c r="A867">
        <v>19</v>
      </c>
      <c r="B867">
        <v>20</v>
      </c>
      <c r="C867">
        <v>0</v>
      </c>
      <c r="D867">
        <v>15</v>
      </c>
      <c r="E867">
        <v>0</v>
      </c>
      <c r="F867">
        <v>0</v>
      </c>
      <c r="G867">
        <v>0</v>
      </c>
      <c r="H867">
        <v>487.07294259999998</v>
      </c>
      <c r="I867">
        <v>2240600</v>
      </c>
      <c r="J867">
        <v>1921510</v>
      </c>
      <c r="K867">
        <v>3141384</v>
      </c>
      <c r="L867" t="s">
        <v>14</v>
      </c>
      <c r="M867" t="s">
        <v>14</v>
      </c>
      <c r="N867" t="s">
        <v>14</v>
      </c>
    </row>
    <row r="868" spans="1:14" x14ac:dyDescent="0.25">
      <c r="A868">
        <v>19</v>
      </c>
      <c r="B868">
        <v>21</v>
      </c>
      <c r="C868">
        <v>1</v>
      </c>
      <c r="D868">
        <v>9</v>
      </c>
      <c r="E868">
        <v>0</v>
      </c>
      <c r="F868">
        <v>0</v>
      </c>
      <c r="G868">
        <v>0</v>
      </c>
      <c r="H868">
        <v>406.11435399999999</v>
      </c>
      <c r="I868" t="s">
        <v>14</v>
      </c>
      <c r="J868" t="s">
        <v>14</v>
      </c>
      <c r="K868" t="s">
        <v>14</v>
      </c>
      <c r="L868">
        <v>1933581</v>
      </c>
      <c r="M868">
        <v>2060395</v>
      </c>
      <c r="N868">
        <v>2053609</v>
      </c>
    </row>
    <row r="869" spans="1:14" x14ac:dyDescent="0.25">
      <c r="A869">
        <v>19</v>
      </c>
      <c r="B869">
        <v>21</v>
      </c>
      <c r="C869">
        <v>2</v>
      </c>
      <c r="D869">
        <v>5</v>
      </c>
      <c r="E869">
        <v>0</v>
      </c>
      <c r="F869">
        <v>1</v>
      </c>
      <c r="G869">
        <v>0</v>
      </c>
      <c r="H869">
        <v>387.11153109999998</v>
      </c>
      <c r="I869" t="s">
        <v>14</v>
      </c>
      <c r="J869" t="s">
        <v>14</v>
      </c>
      <c r="K869" t="s">
        <v>14</v>
      </c>
      <c r="L869">
        <v>4832198</v>
      </c>
      <c r="M869">
        <v>4536484</v>
      </c>
      <c r="N869">
        <v>4037176</v>
      </c>
    </row>
    <row r="870" spans="1:14" x14ac:dyDescent="0.25">
      <c r="A870">
        <v>19</v>
      </c>
      <c r="B870">
        <v>22</v>
      </c>
      <c r="C870">
        <v>0</v>
      </c>
      <c r="D870">
        <v>5</v>
      </c>
      <c r="E870">
        <v>0</v>
      </c>
      <c r="F870">
        <v>0</v>
      </c>
      <c r="G870">
        <v>0</v>
      </c>
      <c r="H870">
        <v>329.13944659999999</v>
      </c>
      <c r="I870" t="s">
        <v>14</v>
      </c>
      <c r="J870" t="s">
        <v>14</v>
      </c>
      <c r="K870" t="s">
        <v>14</v>
      </c>
      <c r="L870">
        <v>2479692</v>
      </c>
      <c r="M870">
        <v>2853179</v>
      </c>
      <c r="N870">
        <v>2848863</v>
      </c>
    </row>
    <row r="871" spans="1:14" x14ac:dyDescent="0.25">
      <c r="A871">
        <v>19</v>
      </c>
      <c r="B871">
        <v>22</v>
      </c>
      <c r="C871">
        <v>0</v>
      </c>
      <c r="D871">
        <v>6</v>
      </c>
      <c r="E871">
        <v>0</v>
      </c>
      <c r="F871">
        <v>0</v>
      </c>
      <c r="G871">
        <v>0</v>
      </c>
      <c r="H871">
        <v>345.1343612</v>
      </c>
      <c r="I871">
        <v>2841097</v>
      </c>
      <c r="J871">
        <v>4434757</v>
      </c>
      <c r="K871">
        <v>3470672</v>
      </c>
      <c r="L871">
        <v>6030796</v>
      </c>
      <c r="M871">
        <v>6272325</v>
      </c>
      <c r="N871">
        <v>6656908</v>
      </c>
    </row>
    <row r="872" spans="1:14" x14ac:dyDescent="0.25">
      <c r="A872">
        <v>19</v>
      </c>
      <c r="B872">
        <v>22</v>
      </c>
      <c r="C872">
        <v>0</v>
      </c>
      <c r="D872">
        <v>7</v>
      </c>
      <c r="E872">
        <v>0</v>
      </c>
      <c r="F872">
        <v>0</v>
      </c>
      <c r="G872">
        <v>0</v>
      </c>
      <c r="H872">
        <v>361.12927580000002</v>
      </c>
      <c r="I872">
        <v>5369223</v>
      </c>
      <c r="J872">
        <v>7895659</v>
      </c>
      <c r="K872">
        <v>7239008</v>
      </c>
      <c r="L872">
        <v>11410273</v>
      </c>
      <c r="M872">
        <v>11575836</v>
      </c>
      <c r="N872">
        <v>11314643</v>
      </c>
    </row>
    <row r="873" spans="1:14" x14ac:dyDescent="0.25">
      <c r="A873">
        <v>19</v>
      </c>
      <c r="B873">
        <v>22</v>
      </c>
      <c r="C873">
        <v>0</v>
      </c>
      <c r="D873">
        <v>8</v>
      </c>
      <c r="E873">
        <v>0</v>
      </c>
      <c r="F873">
        <v>0</v>
      </c>
      <c r="G873">
        <v>0</v>
      </c>
      <c r="H873">
        <v>377.12419039999997</v>
      </c>
      <c r="I873">
        <v>10866573</v>
      </c>
      <c r="J873">
        <v>12162655</v>
      </c>
      <c r="K873">
        <v>11160559</v>
      </c>
      <c r="L873">
        <v>15606478</v>
      </c>
      <c r="M873">
        <v>15461184</v>
      </c>
      <c r="N873">
        <v>16502857</v>
      </c>
    </row>
    <row r="874" spans="1:14" x14ac:dyDescent="0.25">
      <c r="A874">
        <v>19</v>
      </c>
      <c r="B874">
        <v>22</v>
      </c>
      <c r="C874">
        <v>0</v>
      </c>
      <c r="D874">
        <v>9</v>
      </c>
      <c r="E874">
        <v>0</v>
      </c>
      <c r="F874">
        <v>0</v>
      </c>
      <c r="G874">
        <v>0</v>
      </c>
      <c r="H874">
        <v>393.11910499999999</v>
      </c>
      <c r="I874">
        <v>11980244</v>
      </c>
      <c r="J874">
        <v>13102738</v>
      </c>
      <c r="K874">
        <v>13777644</v>
      </c>
      <c r="L874">
        <v>19031611</v>
      </c>
      <c r="M874">
        <v>17033573</v>
      </c>
      <c r="N874">
        <v>17846049</v>
      </c>
    </row>
    <row r="875" spans="1:14" x14ac:dyDescent="0.25">
      <c r="A875">
        <v>19</v>
      </c>
      <c r="B875">
        <v>22</v>
      </c>
      <c r="C875">
        <v>0</v>
      </c>
      <c r="D875">
        <v>10</v>
      </c>
      <c r="E875">
        <v>0</v>
      </c>
      <c r="F875">
        <v>0</v>
      </c>
      <c r="G875">
        <v>0</v>
      </c>
      <c r="H875">
        <v>409.11401960000001</v>
      </c>
      <c r="I875">
        <v>12477479</v>
      </c>
      <c r="J875">
        <v>12502666</v>
      </c>
      <c r="K875">
        <v>13849175</v>
      </c>
      <c r="L875">
        <v>16195562</v>
      </c>
      <c r="M875">
        <v>15831376</v>
      </c>
      <c r="N875">
        <v>15398558</v>
      </c>
    </row>
    <row r="876" spans="1:14" x14ac:dyDescent="0.25">
      <c r="A876">
        <v>19</v>
      </c>
      <c r="B876">
        <v>22</v>
      </c>
      <c r="C876">
        <v>0</v>
      </c>
      <c r="D876">
        <v>11</v>
      </c>
      <c r="E876">
        <v>0</v>
      </c>
      <c r="F876">
        <v>0</v>
      </c>
      <c r="G876">
        <v>0</v>
      </c>
      <c r="H876">
        <v>425.10893420000002</v>
      </c>
      <c r="I876">
        <v>10009058</v>
      </c>
      <c r="J876">
        <v>9739607</v>
      </c>
      <c r="K876">
        <v>10549630</v>
      </c>
      <c r="L876">
        <v>11175572</v>
      </c>
      <c r="M876">
        <v>11139669</v>
      </c>
      <c r="N876">
        <v>10702337</v>
      </c>
    </row>
    <row r="877" spans="1:14" x14ac:dyDescent="0.25">
      <c r="A877">
        <v>19</v>
      </c>
      <c r="B877">
        <v>22</v>
      </c>
      <c r="C877">
        <v>0</v>
      </c>
      <c r="D877">
        <v>12</v>
      </c>
      <c r="E877">
        <v>0</v>
      </c>
      <c r="F877">
        <v>0</v>
      </c>
      <c r="G877">
        <v>0</v>
      </c>
      <c r="H877">
        <v>441.10384879999998</v>
      </c>
      <c r="I877">
        <v>7758695</v>
      </c>
      <c r="J877">
        <v>7300873</v>
      </c>
      <c r="K877">
        <v>8270927</v>
      </c>
      <c r="L877">
        <v>6750024</v>
      </c>
      <c r="M877">
        <v>6858600</v>
      </c>
      <c r="N877">
        <v>7037120</v>
      </c>
    </row>
    <row r="878" spans="1:14" x14ac:dyDescent="0.25">
      <c r="A878">
        <v>19</v>
      </c>
      <c r="B878">
        <v>22</v>
      </c>
      <c r="C878">
        <v>0</v>
      </c>
      <c r="D878">
        <v>13</v>
      </c>
      <c r="E878">
        <v>0</v>
      </c>
      <c r="F878">
        <v>0</v>
      </c>
      <c r="G878">
        <v>0</v>
      </c>
      <c r="H878">
        <v>457.0987634</v>
      </c>
      <c r="I878">
        <v>4825465</v>
      </c>
      <c r="J878">
        <v>5309456</v>
      </c>
      <c r="K878">
        <v>6133524</v>
      </c>
      <c r="L878">
        <v>4249483</v>
      </c>
      <c r="M878">
        <v>4230082</v>
      </c>
      <c r="N878">
        <v>3745440</v>
      </c>
    </row>
    <row r="879" spans="1:14" x14ac:dyDescent="0.25">
      <c r="A879">
        <v>19</v>
      </c>
      <c r="B879">
        <v>22</v>
      </c>
      <c r="C879">
        <v>0</v>
      </c>
      <c r="D879">
        <v>14</v>
      </c>
      <c r="E879">
        <v>0</v>
      </c>
      <c r="F879">
        <v>0</v>
      </c>
      <c r="G879">
        <v>0</v>
      </c>
      <c r="H879">
        <v>473.09367800000001</v>
      </c>
      <c r="I879">
        <v>3574827</v>
      </c>
      <c r="J879">
        <v>3253331</v>
      </c>
      <c r="K879">
        <v>4217221</v>
      </c>
      <c r="L879">
        <v>2874418</v>
      </c>
      <c r="M879">
        <v>2332214</v>
      </c>
      <c r="N879">
        <v>2387704</v>
      </c>
    </row>
    <row r="880" spans="1:14" x14ac:dyDescent="0.25">
      <c r="A880">
        <v>19</v>
      </c>
      <c r="B880">
        <v>22</v>
      </c>
      <c r="C880">
        <v>0</v>
      </c>
      <c r="D880">
        <v>15</v>
      </c>
      <c r="E880">
        <v>0</v>
      </c>
      <c r="F880">
        <v>0</v>
      </c>
      <c r="G880">
        <v>0</v>
      </c>
      <c r="H880">
        <v>489.08859260000003</v>
      </c>
      <c r="I880">
        <v>1835724</v>
      </c>
      <c r="J880">
        <v>1754111</v>
      </c>
      <c r="K880">
        <v>1916515</v>
      </c>
      <c r="L880" t="s">
        <v>14</v>
      </c>
      <c r="M880" t="s">
        <v>14</v>
      </c>
      <c r="N880" t="s">
        <v>14</v>
      </c>
    </row>
    <row r="881" spans="1:14" x14ac:dyDescent="0.25">
      <c r="A881">
        <v>19</v>
      </c>
      <c r="B881">
        <v>23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392.13508940000003</v>
      </c>
      <c r="I881" t="s">
        <v>14</v>
      </c>
      <c r="J881" t="s">
        <v>14</v>
      </c>
      <c r="K881" t="s">
        <v>14</v>
      </c>
      <c r="L881">
        <v>1700163</v>
      </c>
      <c r="M881">
        <v>1822380</v>
      </c>
      <c r="N881">
        <v>1883748</v>
      </c>
    </row>
    <row r="882" spans="1:14" x14ac:dyDescent="0.25">
      <c r="A882">
        <v>19</v>
      </c>
      <c r="B882">
        <v>23</v>
      </c>
      <c r="C882">
        <v>2</v>
      </c>
      <c r="D882">
        <v>5</v>
      </c>
      <c r="E882">
        <v>0</v>
      </c>
      <c r="F882">
        <v>1</v>
      </c>
      <c r="G882">
        <v>0</v>
      </c>
      <c r="H882">
        <v>389.12718109999997</v>
      </c>
      <c r="I882" t="s">
        <v>14</v>
      </c>
      <c r="J882" t="s">
        <v>14</v>
      </c>
      <c r="K882" t="s">
        <v>14</v>
      </c>
      <c r="L882">
        <v>31793684</v>
      </c>
      <c r="M882">
        <v>29824595</v>
      </c>
      <c r="N882">
        <v>32660472</v>
      </c>
    </row>
    <row r="883" spans="1:14" x14ac:dyDescent="0.25">
      <c r="A883">
        <v>19</v>
      </c>
      <c r="B883">
        <v>24</v>
      </c>
      <c r="C883">
        <v>0</v>
      </c>
      <c r="D883">
        <v>5</v>
      </c>
      <c r="E883">
        <v>0</v>
      </c>
      <c r="F883">
        <v>0</v>
      </c>
      <c r="G883">
        <v>0</v>
      </c>
      <c r="H883">
        <v>331.15509659999998</v>
      </c>
      <c r="I883">
        <v>1386702</v>
      </c>
      <c r="J883">
        <v>4424696</v>
      </c>
      <c r="K883">
        <v>2421357</v>
      </c>
      <c r="L883">
        <v>3492333</v>
      </c>
      <c r="M883">
        <v>3010262</v>
      </c>
      <c r="N883">
        <v>3929625</v>
      </c>
    </row>
    <row r="884" spans="1:14" x14ac:dyDescent="0.25">
      <c r="A884">
        <v>19</v>
      </c>
      <c r="B884">
        <v>24</v>
      </c>
      <c r="C884">
        <v>0</v>
      </c>
      <c r="D884">
        <v>6</v>
      </c>
      <c r="E884">
        <v>0</v>
      </c>
      <c r="F884">
        <v>0</v>
      </c>
      <c r="G884">
        <v>0</v>
      </c>
      <c r="H884">
        <v>347.15001119999999</v>
      </c>
      <c r="I884">
        <v>4238864</v>
      </c>
      <c r="J884">
        <v>7667068</v>
      </c>
      <c r="K884">
        <v>5396844</v>
      </c>
      <c r="L884">
        <v>7224375</v>
      </c>
      <c r="M884">
        <v>7512899</v>
      </c>
      <c r="N884">
        <v>7601590</v>
      </c>
    </row>
    <row r="885" spans="1:14" x14ac:dyDescent="0.25">
      <c r="A885">
        <v>19</v>
      </c>
      <c r="B885">
        <v>24</v>
      </c>
      <c r="C885">
        <v>0</v>
      </c>
      <c r="D885">
        <v>7</v>
      </c>
      <c r="E885">
        <v>0</v>
      </c>
      <c r="F885">
        <v>0</v>
      </c>
      <c r="G885">
        <v>0</v>
      </c>
      <c r="H885">
        <v>363.14492580000001</v>
      </c>
      <c r="I885">
        <v>9062364</v>
      </c>
      <c r="J885">
        <v>13505788</v>
      </c>
      <c r="K885">
        <v>11393989</v>
      </c>
      <c r="L885">
        <v>14263897</v>
      </c>
      <c r="M885">
        <v>15461458</v>
      </c>
      <c r="N885">
        <v>14901304</v>
      </c>
    </row>
    <row r="886" spans="1:14" x14ac:dyDescent="0.25">
      <c r="A886">
        <v>19</v>
      </c>
      <c r="B886">
        <v>24</v>
      </c>
      <c r="C886">
        <v>0</v>
      </c>
      <c r="D886">
        <v>8</v>
      </c>
      <c r="E886">
        <v>0</v>
      </c>
      <c r="F886">
        <v>0</v>
      </c>
      <c r="G886">
        <v>0</v>
      </c>
      <c r="H886">
        <v>379.13984040000003</v>
      </c>
      <c r="I886">
        <v>15628709</v>
      </c>
      <c r="J886">
        <v>18403511</v>
      </c>
      <c r="K886">
        <v>17321498</v>
      </c>
      <c r="L886">
        <v>17757592</v>
      </c>
      <c r="M886">
        <v>17538372</v>
      </c>
      <c r="N886">
        <v>17797743</v>
      </c>
    </row>
    <row r="887" spans="1:14" x14ac:dyDescent="0.25">
      <c r="A887">
        <v>19</v>
      </c>
      <c r="B887">
        <v>24</v>
      </c>
      <c r="C887">
        <v>0</v>
      </c>
      <c r="D887">
        <v>9</v>
      </c>
      <c r="E887">
        <v>0</v>
      </c>
      <c r="F887">
        <v>0</v>
      </c>
      <c r="G887">
        <v>0</v>
      </c>
      <c r="H887">
        <v>395.13475499999998</v>
      </c>
      <c r="I887">
        <v>18532134</v>
      </c>
      <c r="J887">
        <v>18804766</v>
      </c>
      <c r="K887">
        <v>20155482</v>
      </c>
      <c r="L887">
        <v>17033242</v>
      </c>
      <c r="M887">
        <v>16853709</v>
      </c>
      <c r="N887">
        <v>16859277</v>
      </c>
    </row>
    <row r="888" spans="1:14" x14ac:dyDescent="0.25">
      <c r="A888">
        <v>19</v>
      </c>
      <c r="B888">
        <v>24</v>
      </c>
      <c r="C888">
        <v>0</v>
      </c>
      <c r="D888">
        <v>10</v>
      </c>
      <c r="E888">
        <v>0</v>
      </c>
      <c r="F888">
        <v>0</v>
      </c>
      <c r="G888">
        <v>0</v>
      </c>
      <c r="H888">
        <v>411.1296696</v>
      </c>
      <c r="I888">
        <v>17460291</v>
      </c>
      <c r="J888">
        <v>16090835</v>
      </c>
      <c r="K888">
        <v>18018975</v>
      </c>
      <c r="L888">
        <v>12349507</v>
      </c>
      <c r="M888">
        <v>12396997</v>
      </c>
      <c r="N888">
        <v>12562157</v>
      </c>
    </row>
    <row r="889" spans="1:14" x14ac:dyDescent="0.25">
      <c r="A889">
        <v>19</v>
      </c>
      <c r="B889">
        <v>24</v>
      </c>
      <c r="C889">
        <v>0</v>
      </c>
      <c r="D889">
        <v>11</v>
      </c>
      <c r="E889">
        <v>0</v>
      </c>
      <c r="F889">
        <v>0</v>
      </c>
      <c r="G889">
        <v>0</v>
      </c>
      <c r="H889">
        <v>427.12458420000002</v>
      </c>
      <c r="I889">
        <v>13191475</v>
      </c>
      <c r="J889">
        <v>11312316</v>
      </c>
      <c r="K889">
        <v>11510013</v>
      </c>
      <c r="L889">
        <v>8300000</v>
      </c>
      <c r="M889">
        <v>8442398</v>
      </c>
      <c r="N889">
        <v>7389573</v>
      </c>
    </row>
    <row r="890" spans="1:14" x14ac:dyDescent="0.25">
      <c r="A890">
        <v>19</v>
      </c>
      <c r="B890">
        <v>24</v>
      </c>
      <c r="C890">
        <v>0</v>
      </c>
      <c r="D890">
        <v>12</v>
      </c>
      <c r="E890">
        <v>0</v>
      </c>
      <c r="F890">
        <v>0</v>
      </c>
      <c r="G890">
        <v>0</v>
      </c>
      <c r="H890">
        <v>443.11949879999997</v>
      </c>
      <c r="I890">
        <v>8315527</v>
      </c>
      <c r="J890">
        <v>6764058</v>
      </c>
      <c r="K890">
        <v>8176529</v>
      </c>
      <c r="L890">
        <v>5794360</v>
      </c>
      <c r="M890">
        <v>5291756</v>
      </c>
      <c r="N890">
        <v>5467123</v>
      </c>
    </row>
    <row r="891" spans="1:14" x14ac:dyDescent="0.25">
      <c r="A891">
        <v>19</v>
      </c>
      <c r="B891">
        <v>24</v>
      </c>
      <c r="C891">
        <v>0</v>
      </c>
      <c r="D891">
        <v>13</v>
      </c>
      <c r="E891">
        <v>0</v>
      </c>
      <c r="F891">
        <v>0</v>
      </c>
      <c r="G891">
        <v>0</v>
      </c>
      <c r="H891">
        <v>459.11441339999999</v>
      </c>
      <c r="I891">
        <v>5474561</v>
      </c>
      <c r="J891">
        <v>4173660</v>
      </c>
      <c r="K891">
        <v>5170850</v>
      </c>
      <c r="L891">
        <v>3689169</v>
      </c>
      <c r="M891">
        <v>2773865</v>
      </c>
      <c r="N891">
        <v>2799611</v>
      </c>
    </row>
    <row r="892" spans="1:14" x14ac:dyDescent="0.25">
      <c r="A892">
        <v>19</v>
      </c>
      <c r="B892">
        <v>24</v>
      </c>
      <c r="C892">
        <v>0</v>
      </c>
      <c r="D892">
        <v>14</v>
      </c>
      <c r="E892">
        <v>0</v>
      </c>
      <c r="F892">
        <v>0</v>
      </c>
      <c r="G892">
        <v>0</v>
      </c>
      <c r="H892">
        <v>475.109328</v>
      </c>
      <c r="I892">
        <v>2873943</v>
      </c>
      <c r="J892">
        <v>2255392</v>
      </c>
      <c r="K892">
        <v>2708891</v>
      </c>
      <c r="L892">
        <v>1727008</v>
      </c>
      <c r="M892">
        <v>2052657</v>
      </c>
      <c r="N892">
        <v>1563834</v>
      </c>
    </row>
    <row r="893" spans="1:14" x14ac:dyDescent="0.25">
      <c r="A893">
        <v>19</v>
      </c>
      <c r="B893">
        <v>25</v>
      </c>
      <c r="C893">
        <v>2</v>
      </c>
      <c r="D893">
        <v>5</v>
      </c>
      <c r="E893">
        <v>0</v>
      </c>
      <c r="F893">
        <v>1</v>
      </c>
      <c r="G893">
        <v>0</v>
      </c>
      <c r="H893">
        <v>391.14283110000002</v>
      </c>
      <c r="I893" t="s">
        <v>14</v>
      </c>
      <c r="J893" t="s">
        <v>14</v>
      </c>
      <c r="K893" t="s">
        <v>14</v>
      </c>
      <c r="L893">
        <v>19887167</v>
      </c>
      <c r="M893">
        <v>18450412</v>
      </c>
      <c r="N893">
        <v>20524446</v>
      </c>
    </row>
    <row r="894" spans="1:14" x14ac:dyDescent="0.25">
      <c r="A894">
        <v>19</v>
      </c>
      <c r="B894">
        <v>25</v>
      </c>
      <c r="C894">
        <v>3</v>
      </c>
      <c r="D894">
        <v>5</v>
      </c>
      <c r="E894">
        <v>0</v>
      </c>
      <c r="F894">
        <v>0</v>
      </c>
      <c r="G894">
        <v>0</v>
      </c>
      <c r="H894">
        <v>374.17214360000003</v>
      </c>
      <c r="I894" t="s">
        <v>14</v>
      </c>
      <c r="J894" t="s">
        <v>14</v>
      </c>
      <c r="K894" t="s">
        <v>14</v>
      </c>
      <c r="L894">
        <v>2333851</v>
      </c>
      <c r="M894">
        <v>2702391</v>
      </c>
      <c r="N894">
        <v>2513161</v>
      </c>
    </row>
    <row r="895" spans="1:14" x14ac:dyDescent="0.25">
      <c r="A895">
        <v>19</v>
      </c>
      <c r="B895">
        <v>25</v>
      </c>
      <c r="C895">
        <v>3</v>
      </c>
      <c r="D895">
        <v>6</v>
      </c>
      <c r="E895">
        <v>0</v>
      </c>
      <c r="F895">
        <v>0</v>
      </c>
      <c r="G895">
        <v>0</v>
      </c>
      <c r="H895">
        <v>390.16705819999999</v>
      </c>
      <c r="I895" t="s">
        <v>14</v>
      </c>
      <c r="J895" t="s">
        <v>14</v>
      </c>
      <c r="K895" t="s">
        <v>14</v>
      </c>
      <c r="L895">
        <v>2743094</v>
      </c>
      <c r="M895">
        <v>2742057</v>
      </c>
      <c r="N895">
        <v>2667733</v>
      </c>
    </row>
    <row r="896" spans="1:14" x14ac:dyDescent="0.25">
      <c r="A896">
        <v>19</v>
      </c>
      <c r="B896">
        <v>26</v>
      </c>
      <c r="C896">
        <v>0</v>
      </c>
      <c r="D896">
        <v>5</v>
      </c>
      <c r="E896">
        <v>0</v>
      </c>
      <c r="F896">
        <v>0</v>
      </c>
      <c r="G896">
        <v>0</v>
      </c>
      <c r="H896">
        <v>333.17074659999997</v>
      </c>
      <c r="I896">
        <v>1537890</v>
      </c>
      <c r="J896">
        <v>3509166</v>
      </c>
      <c r="K896">
        <v>2018331</v>
      </c>
      <c r="L896">
        <v>4750756</v>
      </c>
      <c r="M896">
        <v>4071548</v>
      </c>
      <c r="N896">
        <v>4380128</v>
      </c>
    </row>
    <row r="897" spans="1:14" x14ac:dyDescent="0.25">
      <c r="A897">
        <v>19</v>
      </c>
      <c r="B897">
        <v>26</v>
      </c>
      <c r="C897">
        <v>0</v>
      </c>
      <c r="D897">
        <v>6</v>
      </c>
      <c r="E897">
        <v>0</v>
      </c>
      <c r="F897">
        <v>0</v>
      </c>
      <c r="G897">
        <v>0</v>
      </c>
      <c r="H897">
        <v>349.16566119999999</v>
      </c>
      <c r="I897">
        <v>4662313</v>
      </c>
      <c r="J897">
        <v>8152005</v>
      </c>
      <c r="K897">
        <v>6544280</v>
      </c>
      <c r="L897">
        <v>10316478</v>
      </c>
      <c r="M897">
        <v>10239310</v>
      </c>
      <c r="N897">
        <v>10489838</v>
      </c>
    </row>
    <row r="898" spans="1:14" x14ac:dyDescent="0.25">
      <c r="A898">
        <v>19</v>
      </c>
      <c r="B898">
        <v>26</v>
      </c>
      <c r="C898">
        <v>0</v>
      </c>
      <c r="D898">
        <v>7</v>
      </c>
      <c r="E898">
        <v>0</v>
      </c>
      <c r="F898">
        <v>0</v>
      </c>
      <c r="G898">
        <v>0</v>
      </c>
      <c r="H898">
        <v>365.1605758</v>
      </c>
      <c r="I898">
        <v>12024368</v>
      </c>
      <c r="J898">
        <v>16154509</v>
      </c>
      <c r="K898">
        <v>14917163</v>
      </c>
      <c r="L898">
        <v>17088854</v>
      </c>
      <c r="M898">
        <v>17747592</v>
      </c>
      <c r="N898">
        <v>17371804</v>
      </c>
    </row>
    <row r="899" spans="1:14" x14ac:dyDescent="0.25">
      <c r="A899">
        <v>19</v>
      </c>
      <c r="B899">
        <v>26</v>
      </c>
      <c r="C899">
        <v>0</v>
      </c>
      <c r="D899">
        <v>8</v>
      </c>
      <c r="E899">
        <v>0</v>
      </c>
      <c r="F899">
        <v>0</v>
      </c>
      <c r="G899">
        <v>0</v>
      </c>
      <c r="H899">
        <v>381.15549040000002</v>
      </c>
      <c r="I899">
        <v>18869164</v>
      </c>
      <c r="J899">
        <v>21168893</v>
      </c>
      <c r="K899">
        <v>20160565</v>
      </c>
      <c r="L899">
        <v>18475087</v>
      </c>
      <c r="M899">
        <v>18341690</v>
      </c>
      <c r="N899">
        <v>18457732</v>
      </c>
    </row>
    <row r="900" spans="1:14" x14ac:dyDescent="0.25">
      <c r="A900">
        <v>19</v>
      </c>
      <c r="B900">
        <v>26</v>
      </c>
      <c r="C900">
        <v>0</v>
      </c>
      <c r="D900">
        <v>9</v>
      </c>
      <c r="E900">
        <v>0</v>
      </c>
      <c r="F900">
        <v>0</v>
      </c>
      <c r="G900">
        <v>0</v>
      </c>
      <c r="H900">
        <v>397.15040499999998</v>
      </c>
      <c r="I900">
        <v>21534804</v>
      </c>
      <c r="J900">
        <v>21803398</v>
      </c>
      <c r="K900">
        <v>23649703</v>
      </c>
      <c r="L900">
        <v>15350222</v>
      </c>
      <c r="M900">
        <v>15707161</v>
      </c>
      <c r="N900">
        <v>14860761</v>
      </c>
    </row>
    <row r="901" spans="1:14" x14ac:dyDescent="0.25">
      <c r="A901">
        <v>19</v>
      </c>
      <c r="B901">
        <v>26</v>
      </c>
      <c r="C901">
        <v>0</v>
      </c>
      <c r="D901">
        <v>10</v>
      </c>
      <c r="E901">
        <v>0</v>
      </c>
      <c r="F901">
        <v>0</v>
      </c>
      <c r="G901">
        <v>0</v>
      </c>
      <c r="H901">
        <v>413.14531959999999</v>
      </c>
      <c r="I901">
        <v>19188797</v>
      </c>
      <c r="J901">
        <v>16221942</v>
      </c>
      <c r="K901">
        <v>18399941</v>
      </c>
      <c r="L901">
        <v>9678961</v>
      </c>
      <c r="M901">
        <v>9407006</v>
      </c>
      <c r="N901">
        <v>8992540</v>
      </c>
    </row>
    <row r="902" spans="1:14" x14ac:dyDescent="0.25">
      <c r="A902">
        <v>19</v>
      </c>
      <c r="B902">
        <v>26</v>
      </c>
      <c r="C902">
        <v>0</v>
      </c>
      <c r="D902">
        <v>11</v>
      </c>
      <c r="E902">
        <v>0</v>
      </c>
      <c r="F902">
        <v>0</v>
      </c>
      <c r="G902">
        <v>0</v>
      </c>
      <c r="H902">
        <v>429.14023420000001</v>
      </c>
      <c r="I902">
        <v>13244534</v>
      </c>
      <c r="J902">
        <v>9780239</v>
      </c>
      <c r="K902">
        <v>11251821</v>
      </c>
      <c r="L902">
        <v>5630230</v>
      </c>
      <c r="M902">
        <v>5494231</v>
      </c>
      <c r="N902">
        <v>5745912</v>
      </c>
    </row>
    <row r="903" spans="1:14" x14ac:dyDescent="0.25">
      <c r="A903">
        <v>19</v>
      </c>
      <c r="B903">
        <v>26</v>
      </c>
      <c r="C903">
        <v>0</v>
      </c>
      <c r="D903">
        <v>12</v>
      </c>
      <c r="E903">
        <v>0</v>
      </c>
      <c r="F903">
        <v>0</v>
      </c>
      <c r="G903">
        <v>0</v>
      </c>
      <c r="H903">
        <v>445.13514880000002</v>
      </c>
      <c r="I903">
        <v>8155563</v>
      </c>
      <c r="J903">
        <v>5613866</v>
      </c>
      <c r="K903">
        <v>6804180</v>
      </c>
      <c r="L903">
        <v>3235112</v>
      </c>
      <c r="M903">
        <v>2593902</v>
      </c>
      <c r="N903">
        <v>2720036</v>
      </c>
    </row>
    <row r="904" spans="1:14" x14ac:dyDescent="0.25">
      <c r="A904">
        <v>19</v>
      </c>
      <c r="B904">
        <v>26</v>
      </c>
      <c r="C904">
        <v>0</v>
      </c>
      <c r="D904">
        <v>13</v>
      </c>
      <c r="E904">
        <v>0</v>
      </c>
      <c r="F904">
        <v>0</v>
      </c>
      <c r="G904">
        <v>0</v>
      </c>
      <c r="H904">
        <v>461.13006339999998</v>
      </c>
      <c r="I904">
        <v>4164768</v>
      </c>
      <c r="J904">
        <v>3483321</v>
      </c>
      <c r="K904">
        <v>3968579</v>
      </c>
      <c r="L904">
        <v>2994222</v>
      </c>
      <c r="M904">
        <v>3452699</v>
      </c>
      <c r="N904">
        <v>2936164</v>
      </c>
    </row>
    <row r="905" spans="1:14" x14ac:dyDescent="0.25">
      <c r="A905">
        <v>19</v>
      </c>
      <c r="B905">
        <v>26</v>
      </c>
      <c r="C905">
        <v>0</v>
      </c>
      <c r="D905">
        <v>14</v>
      </c>
      <c r="E905">
        <v>0</v>
      </c>
      <c r="F905">
        <v>0</v>
      </c>
      <c r="G905">
        <v>0</v>
      </c>
      <c r="H905">
        <v>477.124978</v>
      </c>
      <c r="I905">
        <v>3304593</v>
      </c>
      <c r="J905">
        <v>2434042</v>
      </c>
      <c r="K905">
        <v>3026879</v>
      </c>
      <c r="L905">
        <v>3101727</v>
      </c>
      <c r="M905">
        <v>2974260</v>
      </c>
      <c r="N905">
        <v>3373702</v>
      </c>
    </row>
    <row r="906" spans="1:14" x14ac:dyDescent="0.25">
      <c r="A906">
        <v>19</v>
      </c>
      <c r="B906">
        <v>26</v>
      </c>
      <c r="C906">
        <v>0</v>
      </c>
      <c r="D906">
        <v>15</v>
      </c>
      <c r="E906">
        <v>0</v>
      </c>
      <c r="F906">
        <v>0</v>
      </c>
      <c r="G906">
        <v>0</v>
      </c>
      <c r="H906">
        <v>493.11989260000001</v>
      </c>
      <c r="I906">
        <v>2893250</v>
      </c>
      <c r="J906">
        <v>2323016</v>
      </c>
      <c r="K906">
        <v>2632747</v>
      </c>
      <c r="L906" t="s">
        <v>14</v>
      </c>
      <c r="M906" t="s">
        <v>14</v>
      </c>
      <c r="N906" t="s">
        <v>14</v>
      </c>
    </row>
    <row r="907" spans="1:14" x14ac:dyDescent="0.25">
      <c r="A907">
        <v>19</v>
      </c>
      <c r="B907">
        <v>26</v>
      </c>
      <c r="C907">
        <v>0</v>
      </c>
      <c r="D907">
        <v>17</v>
      </c>
      <c r="E907">
        <v>0</v>
      </c>
      <c r="F907">
        <v>0</v>
      </c>
      <c r="G907">
        <v>0</v>
      </c>
      <c r="H907">
        <v>525.10972179999999</v>
      </c>
      <c r="I907">
        <v>3815675</v>
      </c>
      <c r="J907">
        <v>1674839</v>
      </c>
      <c r="K907">
        <v>2945560</v>
      </c>
      <c r="L907" t="s">
        <v>14</v>
      </c>
      <c r="M907" t="s">
        <v>14</v>
      </c>
      <c r="N907" t="s">
        <v>14</v>
      </c>
    </row>
    <row r="908" spans="1:14" x14ac:dyDescent="0.25">
      <c r="A908">
        <v>19</v>
      </c>
      <c r="B908">
        <v>26</v>
      </c>
      <c r="C908">
        <v>0</v>
      </c>
      <c r="D908">
        <v>18</v>
      </c>
      <c r="E908">
        <v>0</v>
      </c>
      <c r="F908">
        <v>0</v>
      </c>
      <c r="G908">
        <v>0</v>
      </c>
      <c r="H908">
        <v>541.1046364</v>
      </c>
      <c r="I908">
        <v>3091459</v>
      </c>
      <c r="J908">
        <v>2826729</v>
      </c>
      <c r="K908">
        <v>2888456</v>
      </c>
      <c r="L908" t="s">
        <v>14</v>
      </c>
      <c r="M908" t="s">
        <v>14</v>
      </c>
      <c r="N908" t="s">
        <v>14</v>
      </c>
    </row>
    <row r="909" spans="1:14" x14ac:dyDescent="0.25">
      <c r="A909">
        <v>19</v>
      </c>
      <c r="B909">
        <v>27</v>
      </c>
      <c r="C909">
        <v>3</v>
      </c>
      <c r="D909">
        <v>6</v>
      </c>
      <c r="E909">
        <v>0</v>
      </c>
      <c r="F909">
        <v>0</v>
      </c>
      <c r="G909">
        <v>0</v>
      </c>
      <c r="H909">
        <v>392.18270819999998</v>
      </c>
      <c r="I909" t="s">
        <v>14</v>
      </c>
      <c r="J909" t="s">
        <v>14</v>
      </c>
      <c r="K909" t="s">
        <v>14</v>
      </c>
      <c r="L909">
        <v>2824527</v>
      </c>
      <c r="M909">
        <v>3013813</v>
      </c>
      <c r="N909">
        <v>2394989</v>
      </c>
    </row>
    <row r="910" spans="1:14" x14ac:dyDescent="0.25">
      <c r="A910">
        <v>19</v>
      </c>
      <c r="B910">
        <v>27</v>
      </c>
      <c r="C910">
        <v>3</v>
      </c>
      <c r="D910">
        <v>7</v>
      </c>
      <c r="E910">
        <v>0</v>
      </c>
      <c r="F910">
        <v>0</v>
      </c>
      <c r="G910">
        <v>0</v>
      </c>
      <c r="H910">
        <v>408.17762279999999</v>
      </c>
      <c r="I910" t="s">
        <v>14</v>
      </c>
      <c r="J910" t="s">
        <v>14</v>
      </c>
      <c r="K910" t="s">
        <v>14</v>
      </c>
      <c r="L910">
        <v>2046128</v>
      </c>
      <c r="M910">
        <v>2017040</v>
      </c>
      <c r="N910">
        <v>2392686</v>
      </c>
    </row>
    <row r="911" spans="1:14" x14ac:dyDescent="0.25">
      <c r="A911">
        <v>19</v>
      </c>
      <c r="B911">
        <v>28</v>
      </c>
      <c r="C911">
        <v>0</v>
      </c>
      <c r="D911">
        <v>5</v>
      </c>
      <c r="E911">
        <v>0</v>
      </c>
      <c r="F911">
        <v>0</v>
      </c>
      <c r="G911">
        <v>0</v>
      </c>
      <c r="H911">
        <v>335.18639660000002</v>
      </c>
      <c r="I911">
        <v>1491205</v>
      </c>
      <c r="J911">
        <v>2950517</v>
      </c>
      <c r="K911">
        <v>2254808</v>
      </c>
      <c r="L911">
        <v>5164914</v>
      </c>
      <c r="M911">
        <v>5683247</v>
      </c>
      <c r="N911">
        <v>5291445</v>
      </c>
    </row>
    <row r="912" spans="1:14" x14ac:dyDescent="0.25">
      <c r="A912">
        <v>19</v>
      </c>
      <c r="B912">
        <v>28</v>
      </c>
      <c r="C912">
        <v>0</v>
      </c>
      <c r="D912">
        <v>6</v>
      </c>
      <c r="E912">
        <v>0</v>
      </c>
      <c r="F912">
        <v>0</v>
      </c>
      <c r="G912">
        <v>0</v>
      </c>
      <c r="H912">
        <v>351.18131119999998</v>
      </c>
      <c r="I912">
        <v>4969041</v>
      </c>
      <c r="J912">
        <v>8521248</v>
      </c>
      <c r="K912">
        <v>6620627</v>
      </c>
      <c r="L912">
        <v>11908446</v>
      </c>
      <c r="M912">
        <v>12765028</v>
      </c>
      <c r="N912">
        <v>12059186</v>
      </c>
    </row>
    <row r="913" spans="1:14" x14ac:dyDescent="0.25">
      <c r="A913">
        <v>19</v>
      </c>
      <c r="B913">
        <v>28</v>
      </c>
      <c r="C913">
        <v>0</v>
      </c>
      <c r="D913">
        <v>7</v>
      </c>
      <c r="E913">
        <v>0</v>
      </c>
      <c r="F913">
        <v>0</v>
      </c>
      <c r="G913">
        <v>0</v>
      </c>
      <c r="H913">
        <v>367.1762258</v>
      </c>
      <c r="I913">
        <v>11428995</v>
      </c>
      <c r="J913">
        <v>15761949</v>
      </c>
      <c r="K913">
        <v>13766798</v>
      </c>
      <c r="L913">
        <v>17990741</v>
      </c>
      <c r="M913">
        <v>18735291</v>
      </c>
      <c r="N913">
        <v>17327357</v>
      </c>
    </row>
    <row r="914" spans="1:14" x14ac:dyDescent="0.25">
      <c r="A914">
        <v>19</v>
      </c>
      <c r="B914">
        <v>28</v>
      </c>
      <c r="C914">
        <v>0</v>
      </c>
      <c r="D914">
        <v>8</v>
      </c>
      <c r="E914">
        <v>0</v>
      </c>
      <c r="F914">
        <v>0</v>
      </c>
      <c r="G914">
        <v>0</v>
      </c>
      <c r="H914">
        <v>383.17114040000001</v>
      </c>
      <c r="I914">
        <v>17386911</v>
      </c>
      <c r="J914">
        <v>20313391</v>
      </c>
      <c r="K914">
        <v>18760253</v>
      </c>
      <c r="L914">
        <v>16767727</v>
      </c>
      <c r="M914">
        <v>17191200</v>
      </c>
      <c r="N914">
        <v>16402055</v>
      </c>
    </row>
    <row r="915" spans="1:14" x14ac:dyDescent="0.25">
      <c r="A915">
        <v>19</v>
      </c>
      <c r="B915">
        <v>28</v>
      </c>
      <c r="C915">
        <v>0</v>
      </c>
      <c r="D915">
        <v>9</v>
      </c>
      <c r="E915">
        <v>0</v>
      </c>
      <c r="F915">
        <v>0</v>
      </c>
      <c r="G915">
        <v>0</v>
      </c>
      <c r="H915">
        <v>399.16605499999997</v>
      </c>
      <c r="I915">
        <v>20310366</v>
      </c>
      <c r="J915">
        <v>20206279</v>
      </c>
      <c r="K915">
        <v>20729553</v>
      </c>
      <c r="L915">
        <v>13544276</v>
      </c>
      <c r="M915">
        <v>12682569</v>
      </c>
      <c r="N915">
        <v>12763907</v>
      </c>
    </row>
    <row r="916" spans="1:14" x14ac:dyDescent="0.25">
      <c r="A916">
        <v>19</v>
      </c>
      <c r="B916">
        <v>28</v>
      </c>
      <c r="C916">
        <v>0</v>
      </c>
      <c r="D916">
        <v>10</v>
      </c>
      <c r="E916">
        <v>0</v>
      </c>
      <c r="F916">
        <v>0</v>
      </c>
      <c r="G916">
        <v>0</v>
      </c>
      <c r="H916">
        <v>415.16096959999999</v>
      </c>
      <c r="I916">
        <v>16538648</v>
      </c>
      <c r="J916">
        <v>13682424</v>
      </c>
      <c r="K916">
        <v>15512269</v>
      </c>
      <c r="L916">
        <v>8489078</v>
      </c>
      <c r="M916">
        <v>8542814</v>
      </c>
      <c r="N916">
        <v>7917356</v>
      </c>
    </row>
    <row r="917" spans="1:14" x14ac:dyDescent="0.25">
      <c r="A917">
        <v>19</v>
      </c>
      <c r="B917">
        <v>28</v>
      </c>
      <c r="C917">
        <v>0</v>
      </c>
      <c r="D917">
        <v>11</v>
      </c>
      <c r="E917">
        <v>0</v>
      </c>
      <c r="F917">
        <v>0</v>
      </c>
      <c r="G917">
        <v>0</v>
      </c>
      <c r="H917">
        <v>431.1558842</v>
      </c>
      <c r="I917">
        <v>10715052</v>
      </c>
      <c r="J917">
        <v>7732049</v>
      </c>
      <c r="K917">
        <v>9420752</v>
      </c>
      <c r="L917">
        <v>6933561</v>
      </c>
      <c r="M917">
        <v>6662532</v>
      </c>
      <c r="N917">
        <v>6247516</v>
      </c>
    </row>
    <row r="918" spans="1:14" x14ac:dyDescent="0.25">
      <c r="A918">
        <v>19</v>
      </c>
      <c r="B918">
        <v>28</v>
      </c>
      <c r="C918">
        <v>0</v>
      </c>
      <c r="D918">
        <v>12</v>
      </c>
      <c r="E918">
        <v>0</v>
      </c>
      <c r="F918">
        <v>0</v>
      </c>
      <c r="G918">
        <v>0</v>
      </c>
      <c r="H918">
        <v>447.15079880000002</v>
      </c>
      <c r="I918">
        <v>5787863</v>
      </c>
      <c r="J918">
        <v>3810877</v>
      </c>
      <c r="K918">
        <v>5150235</v>
      </c>
      <c r="L918">
        <v>2054684</v>
      </c>
      <c r="M918">
        <v>2328560</v>
      </c>
      <c r="N918">
        <v>1754197</v>
      </c>
    </row>
    <row r="919" spans="1:14" x14ac:dyDescent="0.25">
      <c r="A919">
        <v>19</v>
      </c>
      <c r="B919">
        <v>28</v>
      </c>
      <c r="C919">
        <v>0</v>
      </c>
      <c r="D919">
        <v>13</v>
      </c>
      <c r="E919">
        <v>0</v>
      </c>
      <c r="F919">
        <v>0</v>
      </c>
      <c r="G919">
        <v>0</v>
      </c>
      <c r="H919">
        <v>463.14571339999998</v>
      </c>
      <c r="I919">
        <v>4303960</v>
      </c>
      <c r="J919">
        <v>3096617</v>
      </c>
      <c r="K919">
        <v>3508727</v>
      </c>
      <c r="L919" t="s">
        <v>14</v>
      </c>
      <c r="M919" t="s">
        <v>14</v>
      </c>
      <c r="N919" t="s">
        <v>14</v>
      </c>
    </row>
    <row r="920" spans="1:14" x14ac:dyDescent="0.25">
      <c r="A920">
        <v>19</v>
      </c>
      <c r="B920">
        <v>28</v>
      </c>
      <c r="C920">
        <v>0</v>
      </c>
      <c r="D920">
        <v>14</v>
      </c>
      <c r="E920">
        <v>0</v>
      </c>
      <c r="F920">
        <v>0</v>
      </c>
      <c r="G920">
        <v>0</v>
      </c>
      <c r="H920">
        <v>479.14062799999999</v>
      </c>
      <c r="I920">
        <v>3713241</v>
      </c>
      <c r="J920">
        <v>2791392</v>
      </c>
      <c r="K920">
        <v>3332590</v>
      </c>
      <c r="L920">
        <v>2825261</v>
      </c>
      <c r="M920">
        <v>1995327</v>
      </c>
      <c r="N920">
        <v>2853469</v>
      </c>
    </row>
    <row r="921" spans="1:14" x14ac:dyDescent="0.25">
      <c r="A921">
        <v>19</v>
      </c>
      <c r="B921">
        <v>28</v>
      </c>
      <c r="C921">
        <v>0</v>
      </c>
      <c r="D921">
        <v>15</v>
      </c>
      <c r="E921">
        <v>0</v>
      </c>
      <c r="F921">
        <v>0</v>
      </c>
      <c r="G921">
        <v>0</v>
      </c>
      <c r="H921">
        <v>495.13554260000001</v>
      </c>
      <c r="I921">
        <v>5301312</v>
      </c>
      <c r="J921">
        <v>3436663</v>
      </c>
      <c r="K921">
        <v>4319382</v>
      </c>
      <c r="L921" t="s">
        <v>14</v>
      </c>
      <c r="M921" t="s">
        <v>14</v>
      </c>
      <c r="N921" t="s">
        <v>14</v>
      </c>
    </row>
    <row r="922" spans="1:14" x14ac:dyDescent="0.25">
      <c r="A922">
        <v>19</v>
      </c>
      <c r="B922">
        <v>28</v>
      </c>
      <c r="C922">
        <v>0</v>
      </c>
      <c r="D922">
        <v>16</v>
      </c>
      <c r="E922">
        <v>0</v>
      </c>
      <c r="F922">
        <v>0</v>
      </c>
      <c r="G922">
        <v>0</v>
      </c>
      <c r="H922">
        <v>511.13045720000002</v>
      </c>
      <c r="I922">
        <v>7994318</v>
      </c>
      <c r="J922">
        <v>5787261</v>
      </c>
      <c r="K922">
        <v>7308284</v>
      </c>
      <c r="L922" t="s">
        <v>14</v>
      </c>
      <c r="M922" t="s">
        <v>14</v>
      </c>
      <c r="N922" t="s">
        <v>14</v>
      </c>
    </row>
    <row r="923" spans="1:14" x14ac:dyDescent="0.25">
      <c r="A923">
        <v>19</v>
      </c>
      <c r="B923">
        <v>28</v>
      </c>
      <c r="C923">
        <v>0</v>
      </c>
      <c r="D923">
        <v>17</v>
      </c>
      <c r="E923">
        <v>0</v>
      </c>
      <c r="F923">
        <v>0</v>
      </c>
      <c r="G923">
        <v>0</v>
      </c>
      <c r="H923">
        <v>527.12537180000004</v>
      </c>
      <c r="I923">
        <v>11605238</v>
      </c>
      <c r="J923">
        <v>5216403</v>
      </c>
      <c r="K923">
        <v>7552586</v>
      </c>
      <c r="L923" t="s">
        <v>14</v>
      </c>
      <c r="M923" t="s">
        <v>14</v>
      </c>
      <c r="N923" t="s">
        <v>14</v>
      </c>
    </row>
    <row r="924" spans="1:14" x14ac:dyDescent="0.25">
      <c r="A924">
        <v>19</v>
      </c>
      <c r="B924">
        <v>28</v>
      </c>
      <c r="C924">
        <v>0</v>
      </c>
      <c r="D924">
        <v>18</v>
      </c>
      <c r="E924">
        <v>0</v>
      </c>
      <c r="F924">
        <v>0</v>
      </c>
      <c r="G924">
        <v>0</v>
      </c>
      <c r="H924">
        <v>543.12028640000005</v>
      </c>
      <c r="I924">
        <v>8182733</v>
      </c>
      <c r="J924">
        <v>3175951</v>
      </c>
      <c r="K924">
        <v>5580560</v>
      </c>
      <c r="L924" t="s">
        <v>14</v>
      </c>
      <c r="M924" t="s">
        <v>14</v>
      </c>
      <c r="N924" t="s">
        <v>14</v>
      </c>
    </row>
    <row r="925" spans="1:14" x14ac:dyDescent="0.25">
      <c r="A925">
        <v>19</v>
      </c>
      <c r="B925">
        <v>28</v>
      </c>
      <c r="C925">
        <v>0</v>
      </c>
      <c r="D925">
        <v>19</v>
      </c>
      <c r="E925">
        <v>0</v>
      </c>
      <c r="F925">
        <v>0</v>
      </c>
      <c r="G925">
        <v>0</v>
      </c>
      <c r="H925">
        <v>559.11520099999996</v>
      </c>
      <c r="I925">
        <v>3995191</v>
      </c>
      <c r="J925">
        <v>2415821</v>
      </c>
      <c r="K925">
        <v>3723992</v>
      </c>
      <c r="L925" t="s">
        <v>14</v>
      </c>
      <c r="M925" t="s">
        <v>14</v>
      </c>
      <c r="N925" t="s">
        <v>14</v>
      </c>
    </row>
    <row r="926" spans="1:14" x14ac:dyDescent="0.25">
      <c r="A926">
        <v>19</v>
      </c>
      <c r="B926">
        <v>29</v>
      </c>
      <c r="C926">
        <v>1</v>
      </c>
      <c r="D926">
        <v>15</v>
      </c>
      <c r="E926">
        <v>0</v>
      </c>
      <c r="F926">
        <v>0</v>
      </c>
      <c r="G926">
        <v>0</v>
      </c>
      <c r="H926">
        <v>510.1464416</v>
      </c>
      <c r="I926">
        <v>2569122</v>
      </c>
      <c r="J926">
        <v>1537626</v>
      </c>
      <c r="K926">
        <v>2082251</v>
      </c>
      <c r="L926" t="s">
        <v>14</v>
      </c>
      <c r="M926" t="s">
        <v>14</v>
      </c>
      <c r="N926" t="s">
        <v>14</v>
      </c>
    </row>
    <row r="927" spans="1:14" x14ac:dyDescent="0.25">
      <c r="A927">
        <v>19</v>
      </c>
      <c r="B927">
        <v>29</v>
      </c>
      <c r="C927">
        <v>3</v>
      </c>
      <c r="D927">
        <v>5</v>
      </c>
      <c r="E927">
        <v>0</v>
      </c>
      <c r="F927">
        <v>0</v>
      </c>
      <c r="G927">
        <v>0</v>
      </c>
      <c r="H927">
        <v>378.20344360000001</v>
      </c>
      <c r="I927" t="s">
        <v>14</v>
      </c>
      <c r="J927" t="s">
        <v>14</v>
      </c>
      <c r="K927" t="s">
        <v>14</v>
      </c>
      <c r="L927">
        <v>1848910</v>
      </c>
      <c r="M927">
        <v>1723477</v>
      </c>
      <c r="N927">
        <v>2040177</v>
      </c>
    </row>
    <row r="928" spans="1:14" x14ac:dyDescent="0.25">
      <c r="A928">
        <v>19</v>
      </c>
      <c r="B928">
        <v>29</v>
      </c>
      <c r="C928">
        <v>3</v>
      </c>
      <c r="D928">
        <v>6</v>
      </c>
      <c r="E928">
        <v>0</v>
      </c>
      <c r="F928">
        <v>0</v>
      </c>
      <c r="G928">
        <v>0</v>
      </c>
      <c r="H928">
        <v>394.19835819999997</v>
      </c>
      <c r="I928" t="s">
        <v>14</v>
      </c>
      <c r="J928" t="s">
        <v>14</v>
      </c>
      <c r="K928" t="s">
        <v>14</v>
      </c>
      <c r="L928">
        <v>2509633</v>
      </c>
      <c r="M928">
        <v>2190889</v>
      </c>
      <c r="N928">
        <v>1695463</v>
      </c>
    </row>
    <row r="929" spans="1:14" x14ac:dyDescent="0.25">
      <c r="A929">
        <v>19</v>
      </c>
      <c r="B929">
        <v>29</v>
      </c>
      <c r="C929">
        <v>3</v>
      </c>
      <c r="D929">
        <v>11</v>
      </c>
      <c r="E929">
        <v>0</v>
      </c>
      <c r="F929">
        <v>0</v>
      </c>
      <c r="G929">
        <v>0</v>
      </c>
      <c r="H929">
        <v>474.17293119999999</v>
      </c>
      <c r="I929">
        <v>2915393</v>
      </c>
      <c r="J929">
        <v>4463670</v>
      </c>
      <c r="K929">
        <v>4171151</v>
      </c>
      <c r="L929">
        <v>5757990</v>
      </c>
      <c r="M929">
        <v>5138995</v>
      </c>
      <c r="N929">
        <v>4798165</v>
      </c>
    </row>
    <row r="930" spans="1:14" x14ac:dyDescent="0.25">
      <c r="A930">
        <v>19</v>
      </c>
      <c r="B930">
        <v>29</v>
      </c>
      <c r="C930">
        <v>3</v>
      </c>
      <c r="D930">
        <v>12</v>
      </c>
      <c r="E930">
        <v>0</v>
      </c>
      <c r="F930">
        <v>0</v>
      </c>
      <c r="G930">
        <v>0</v>
      </c>
      <c r="H930">
        <v>490.16784580000001</v>
      </c>
      <c r="I930">
        <v>1980172</v>
      </c>
      <c r="J930">
        <v>2095631</v>
      </c>
      <c r="K930">
        <v>1749399</v>
      </c>
      <c r="L930" t="s">
        <v>14</v>
      </c>
      <c r="M930" t="s">
        <v>14</v>
      </c>
      <c r="N930" t="s">
        <v>14</v>
      </c>
    </row>
    <row r="931" spans="1:14" x14ac:dyDescent="0.25">
      <c r="A931">
        <v>19</v>
      </c>
      <c r="B931">
        <v>30</v>
      </c>
      <c r="C931">
        <v>0</v>
      </c>
      <c r="D931">
        <v>5</v>
      </c>
      <c r="E931">
        <v>0</v>
      </c>
      <c r="F931">
        <v>0</v>
      </c>
      <c r="G931">
        <v>0</v>
      </c>
      <c r="H931">
        <v>337.20204660000002</v>
      </c>
      <c r="I931" t="s">
        <v>14</v>
      </c>
      <c r="J931" t="s">
        <v>14</v>
      </c>
      <c r="K931" t="s">
        <v>14</v>
      </c>
      <c r="L931">
        <v>5174616</v>
      </c>
      <c r="M931">
        <v>6107629</v>
      </c>
      <c r="N931">
        <v>5429143</v>
      </c>
    </row>
    <row r="932" spans="1:14" x14ac:dyDescent="0.25">
      <c r="A932">
        <v>19</v>
      </c>
      <c r="B932">
        <v>30</v>
      </c>
      <c r="C932">
        <v>0</v>
      </c>
      <c r="D932">
        <v>6</v>
      </c>
      <c r="E932">
        <v>0</v>
      </c>
      <c r="F932">
        <v>0</v>
      </c>
      <c r="G932">
        <v>0</v>
      </c>
      <c r="H932">
        <v>353.19696119999998</v>
      </c>
      <c r="I932">
        <v>3453061</v>
      </c>
      <c r="J932">
        <v>6144138</v>
      </c>
      <c r="K932">
        <v>4633626</v>
      </c>
      <c r="L932">
        <v>9701397</v>
      </c>
      <c r="M932">
        <v>10568068</v>
      </c>
      <c r="N932">
        <v>10298496</v>
      </c>
    </row>
    <row r="933" spans="1:14" x14ac:dyDescent="0.25">
      <c r="A933">
        <v>19</v>
      </c>
      <c r="B933">
        <v>30</v>
      </c>
      <c r="C933">
        <v>0</v>
      </c>
      <c r="D933">
        <v>7</v>
      </c>
      <c r="E933">
        <v>0</v>
      </c>
      <c r="F933">
        <v>0</v>
      </c>
      <c r="G933">
        <v>0</v>
      </c>
      <c r="H933">
        <v>369.19187579999999</v>
      </c>
      <c r="I933">
        <v>7655121</v>
      </c>
      <c r="J933">
        <v>12754089</v>
      </c>
      <c r="K933">
        <v>10267372</v>
      </c>
      <c r="L933">
        <v>15345490</v>
      </c>
      <c r="M933">
        <v>16442091</v>
      </c>
      <c r="N933">
        <v>15021912</v>
      </c>
    </row>
    <row r="934" spans="1:14" x14ac:dyDescent="0.25">
      <c r="A934">
        <v>19</v>
      </c>
      <c r="B934">
        <v>30</v>
      </c>
      <c r="C934">
        <v>0</v>
      </c>
      <c r="D934">
        <v>8</v>
      </c>
      <c r="E934">
        <v>0</v>
      </c>
      <c r="F934">
        <v>0</v>
      </c>
      <c r="G934">
        <v>0</v>
      </c>
      <c r="H934">
        <v>385.18679040000001</v>
      </c>
      <c r="I934">
        <v>12169084</v>
      </c>
      <c r="J934">
        <v>14874443</v>
      </c>
      <c r="K934">
        <v>13653040</v>
      </c>
      <c r="L934">
        <v>13716854</v>
      </c>
      <c r="M934">
        <v>13628150</v>
      </c>
      <c r="N934">
        <v>12841077</v>
      </c>
    </row>
    <row r="935" spans="1:14" x14ac:dyDescent="0.25">
      <c r="A935">
        <v>19</v>
      </c>
      <c r="B935">
        <v>30</v>
      </c>
      <c r="C935">
        <v>0</v>
      </c>
      <c r="D935">
        <v>9</v>
      </c>
      <c r="E935">
        <v>0</v>
      </c>
      <c r="F935">
        <v>0</v>
      </c>
      <c r="G935">
        <v>0</v>
      </c>
      <c r="H935">
        <v>401.18170500000002</v>
      </c>
      <c r="I935">
        <v>12907072</v>
      </c>
      <c r="J935">
        <v>14877664</v>
      </c>
      <c r="K935">
        <v>14491606</v>
      </c>
      <c r="L935">
        <v>10073257</v>
      </c>
      <c r="M935">
        <v>9690714</v>
      </c>
      <c r="N935">
        <v>8965129</v>
      </c>
    </row>
    <row r="936" spans="1:14" x14ac:dyDescent="0.25">
      <c r="A936">
        <v>19</v>
      </c>
      <c r="B936">
        <v>30</v>
      </c>
      <c r="C936">
        <v>0</v>
      </c>
      <c r="D936">
        <v>10</v>
      </c>
      <c r="E936">
        <v>0</v>
      </c>
      <c r="F936">
        <v>0</v>
      </c>
      <c r="G936">
        <v>0</v>
      </c>
      <c r="H936">
        <v>417.17661959999998</v>
      </c>
      <c r="I936">
        <v>10589141</v>
      </c>
      <c r="J936">
        <v>9346778</v>
      </c>
      <c r="K936">
        <v>10533561</v>
      </c>
      <c r="L936">
        <v>5466197</v>
      </c>
      <c r="M936">
        <v>5752453</v>
      </c>
      <c r="N936">
        <v>5528352</v>
      </c>
    </row>
    <row r="937" spans="1:14" x14ac:dyDescent="0.25">
      <c r="A937">
        <v>19</v>
      </c>
      <c r="B937">
        <v>30</v>
      </c>
      <c r="C937">
        <v>0</v>
      </c>
      <c r="D937">
        <v>11</v>
      </c>
      <c r="E937">
        <v>0</v>
      </c>
      <c r="F937">
        <v>0</v>
      </c>
      <c r="G937">
        <v>0</v>
      </c>
      <c r="H937">
        <v>433.1715342</v>
      </c>
      <c r="I937">
        <v>6659800</v>
      </c>
      <c r="J937">
        <v>5682822</v>
      </c>
      <c r="K937">
        <v>6081319</v>
      </c>
      <c r="L937">
        <v>1777485</v>
      </c>
      <c r="M937">
        <v>1767206</v>
      </c>
      <c r="N937">
        <v>2420659</v>
      </c>
    </row>
    <row r="938" spans="1:14" x14ac:dyDescent="0.25">
      <c r="A938">
        <v>19</v>
      </c>
      <c r="B938">
        <v>30</v>
      </c>
      <c r="C938">
        <v>0</v>
      </c>
      <c r="D938">
        <v>12</v>
      </c>
      <c r="E938">
        <v>0</v>
      </c>
      <c r="F938">
        <v>0</v>
      </c>
      <c r="G938">
        <v>0</v>
      </c>
      <c r="H938">
        <v>449.16644880000001</v>
      </c>
      <c r="I938">
        <v>4979724</v>
      </c>
      <c r="J938">
        <v>3954515</v>
      </c>
      <c r="K938">
        <v>4923753</v>
      </c>
      <c r="L938" t="s">
        <v>14</v>
      </c>
      <c r="M938" t="s">
        <v>14</v>
      </c>
      <c r="N938" t="s">
        <v>14</v>
      </c>
    </row>
    <row r="939" spans="1:14" x14ac:dyDescent="0.25">
      <c r="A939">
        <v>19</v>
      </c>
      <c r="B939">
        <v>30</v>
      </c>
      <c r="C939">
        <v>0</v>
      </c>
      <c r="D939">
        <v>13</v>
      </c>
      <c r="E939">
        <v>0</v>
      </c>
      <c r="F939">
        <v>0</v>
      </c>
      <c r="G939">
        <v>0</v>
      </c>
      <c r="H939">
        <v>465.16136340000003</v>
      </c>
      <c r="I939">
        <v>5248039</v>
      </c>
      <c r="J939">
        <v>3273130</v>
      </c>
      <c r="K939">
        <v>3914175</v>
      </c>
      <c r="L939" t="s">
        <v>14</v>
      </c>
      <c r="M939" t="s">
        <v>14</v>
      </c>
      <c r="N939" t="s">
        <v>14</v>
      </c>
    </row>
    <row r="940" spans="1:14" x14ac:dyDescent="0.25">
      <c r="A940">
        <v>19</v>
      </c>
      <c r="B940">
        <v>30</v>
      </c>
      <c r="C940">
        <v>0</v>
      </c>
      <c r="D940">
        <v>14</v>
      </c>
      <c r="E940">
        <v>0</v>
      </c>
      <c r="F940">
        <v>0</v>
      </c>
      <c r="G940">
        <v>0</v>
      </c>
      <c r="H940">
        <v>481.15627799999999</v>
      </c>
      <c r="I940">
        <v>6440236</v>
      </c>
      <c r="J940">
        <v>4160466</v>
      </c>
      <c r="K940">
        <v>5531176</v>
      </c>
      <c r="L940" t="s">
        <v>14</v>
      </c>
      <c r="M940" t="s">
        <v>14</v>
      </c>
      <c r="N940" t="s">
        <v>14</v>
      </c>
    </row>
    <row r="941" spans="1:14" x14ac:dyDescent="0.25">
      <c r="A941">
        <v>19</v>
      </c>
      <c r="B941">
        <v>30</v>
      </c>
      <c r="C941">
        <v>0</v>
      </c>
      <c r="D941">
        <v>15</v>
      </c>
      <c r="E941">
        <v>0</v>
      </c>
      <c r="F941">
        <v>0</v>
      </c>
      <c r="G941">
        <v>0</v>
      </c>
      <c r="H941">
        <v>497.1511926</v>
      </c>
      <c r="I941">
        <v>9466047</v>
      </c>
      <c r="J941">
        <v>6034603</v>
      </c>
      <c r="K941">
        <v>7983363</v>
      </c>
      <c r="L941">
        <v>2321068</v>
      </c>
      <c r="M941">
        <v>2221454</v>
      </c>
      <c r="N941">
        <v>2092641</v>
      </c>
    </row>
    <row r="942" spans="1:14" x14ac:dyDescent="0.25">
      <c r="A942">
        <v>19</v>
      </c>
      <c r="B942">
        <v>30</v>
      </c>
      <c r="C942">
        <v>0</v>
      </c>
      <c r="D942">
        <v>16</v>
      </c>
      <c r="E942">
        <v>0</v>
      </c>
      <c r="F942">
        <v>0</v>
      </c>
      <c r="G942">
        <v>0</v>
      </c>
      <c r="H942">
        <v>513.14610719999996</v>
      </c>
      <c r="I942">
        <v>14316576</v>
      </c>
      <c r="J942">
        <v>11273926</v>
      </c>
      <c r="K942">
        <v>13356126</v>
      </c>
      <c r="L942">
        <v>4005425</v>
      </c>
      <c r="M942">
        <v>3979569</v>
      </c>
      <c r="N942">
        <v>3403720</v>
      </c>
    </row>
    <row r="943" spans="1:14" x14ac:dyDescent="0.25">
      <c r="A943">
        <v>19</v>
      </c>
      <c r="B943">
        <v>30</v>
      </c>
      <c r="C943">
        <v>0</v>
      </c>
      <c r="D943">
        <v>17</v>
      </c>
      <c r="E943">
        <v>0</v>
      </c>
      <c r="F943">
        <v>0</v>
      </c>
      <c r="G943">
        <v>0</v>
      </c>
      <c r="H943">
        <v>529.14102179999998</v>
      </c>
      <c r="I943">
        <v>21054696</v>
      </c>
      <c r="J943">
        <v>14223564</v>
      </c>
      <c r="K943">
        <v>19099254</v>
      </c>
      <c r="L943">
        <v>2253531</v>
      </c>
      <c r="M943">
        <v>2165287</v>
      </c>
      <c r="N943">
        <v>1905527</v>
      </c>
    </row>
    <row r="944" spans="1:14" x14ac:dyDescent="0.25">
      <c r="A944">
        <v>19</v>
      </c>
      <c r="B944">
        <v>30</v>
      </c>
      <c r="C944">
        <v>0</v>
      </c>
      <c r="D944">
        <v>18</v>
      </c>
      <c r="E944">
        <v>0</v>
      </c>
      <c r="F944">
        <v>0</v>
      </c>
      <c r="G944">
        <v>0</v>
      </c>
      <c r="H944">
        <v>545.13593639999999</v>
      </c>
      <c r="I944">
        <v>15037334</v>
      </c>
      <c r="J944">
        <v>8249907</v>
      </c>
      <c r="K944">
        <v>11726612</v>
      </c>
      <c r="L944" t="s">
        <v>14</v>
      </c>
      <c r="M944" t="s">
        <v>14</v>
      </c>
      <c r="N944" t="s">
        <v>14</v>
      </c>
    </row>
    <row r="945" spans="1:14" x14ac:dyDescent="0.25">
      <c r="A945">
        <v>19</v>
      </c>
      <c r="B945">
        <v>30</v>
      </c>
      <c r="C945">
        <v>2</v>
      </c>
      <c r="D945">
        <v>12</v>
      </c>
      <c r="E945">
        <v>0</v>
      </c>
      <c r="F945">
        <v>0</v>
      </c>
      <c r="G945">
        <v>0</v>
      </c>
      <c r="H945">
        <v>477.17259680000001</v>
      </c>
      <c r="I945" t="s">
        <v>14</v>
      </c>
      <c r="J945" t="s">
        <v>14</v>
      </c>
      <c r="K945" t="s">
        <v>14</v>
      </c>
      <c r="L945">
        <v>2310175</v>
      </c>
      <c r="M945">
        <v>1944117</v>
      </c>
      <c r="N945">
        <v>1912965</v>
      </c>
    </row>
    <row r="946" spans="1:14" x14ac:dyDescent="0.25">
      <c r="A946">
        <v>19</v>
      </c>
      <c r="B946">
        <v>30</v>
      </c>
      <c r="C946">
        <v>4</v>
      </c>
      <c r="D946">
        <v>7</v>
      </c>
      <c r="E946">
        <v>0</v>
      </c>
      <c r="F946">
        <v>0</v>
      </c>
      <c r="G946">
        <v>0</v>
      </c>
      <c r="H946">
        <v>425.20417179999998</v>
      </c>
      <c r="I946" t="s">
        <v>14</v>
      </c>
      <c r="J946" t="s">
        <v>14</v>
      </c>
      <c r="K946" t="s">
        <v>14</v>
      </c>
      <c r="L946">
        <v>2769036</v>
      </c>
      <c r="M946">
        <v>2144339</v>
      </c>
      <c r="N946">
        <v>2354172</v>
      </c>
    </row>
    <row r="947" spans="1:14" x14ac:dyDescent="0.25">
      <c r="A947">
        <v>19</v>
      </c>
      <c r="B947">
        <v>30</v>
      </c>
      <c r="C947">
        <v>4</v>
      </c>
      <c r="D947">
        <v>8</v>
      </c>
      <c r="E947">
        <v>0</v>
      </c>
      <c r="F947">
        <v>0</v>
      </c>
      <c r="G947">
        <v>0</v>
      </c>
      <c r="H947">
        <v>441.1990864</v>
      </c>
      <c r="I947" t="s">
        <v>14</v>
      </c>
      <c r="J947" t="s">
        <v>14</v>
      </c>
      <c r="K947" t="s">
        <v>14</v>
      </c>
      <c r="L947">
        <v>2471227</v>
      </c>
      <c r="M947">
        <v>2059619</v>
      </c>
      <c r="N947">
        <v>2156726</v>
      </c>
    </row>
    <row r="948" spans="1:14" x14ac:dyDescent="0.25">
      <c r="A948">
        <v>19</v>
      </c>
      <c r="B948">
        <v>30</v>
      </c>
      <c r="C948">
        <v>4</v>
      </c>
      <c r="D948">
        <v>9</v>
      </c>
      <c r="E948">
        <v>0</v>
      </c>
      <c r="F948">
        <v>0</v>
      </c>
      <c r="G948">
        <v>0</v>
      </c>
      <c r="H948">
        <v>457.19400100000001</v>
      </c>
      <c r="I948" t="s">
        <v>14</v>
      </c>
      <c r="J948" t="s">
        <v>14</v>
      </c>
      <c r="K948" t="s">
        <v>14</v>
      </c>
      <c r="L948">
        <v>2571138</v>
      </c>
      <c r="M948">
        <v>2237374</v>
      </c>
      <c r="N948">
        <v>1753240</v>
      </c>
    </row>
    <row r="949" spans="1:14" x14ac:dyDescent="0.25">
      <c r="A949">
        <v>19</v>
      </c>
      <c r="B949">
        <v>31</v>
      </c>
      <c r="C949">
        <v>0</v>
      </c>
      <c r="D949">
        <v>6</v>
      </c>
      <c r="E949">
        <v>0</v>
      </c>
      <c r="F949">
        <v>1</v>
      </c>
      <c r="G949">
        <v>0</v>
      </c>
      <c r="H949">
        <v>385.17854770000002</v>
      </c>
      <c r="I949">
        <v>1872762</v>
      </c>
      <c r="J949">
        <v>2096457</v>
      </c>
      <c r="K949">
        <v>1762862</v>
      </c>
      <c r="L949" t="s">
        <v>14</v>
      </c>
      <c r="M949" t="s">
        <v>14</v>
      </c>
      <c r="N949" t="s">
        <v>14</v>
      </c>
    </row>
    <row r="950" spans="1:14" x14ac:dyDescent="0.25">
      <c r="A950">
        <v>19</v>
      </c>
      <c r="B950">
        <v>31</v>
      </c>
      <c r="C950">
        <v>1</v>
      </c>
      <c r="D950">
        <v>15</v>
      </c>
      <c r="E950">
        <v>0</v>
      </c>
      <c r="F950">
        <v>0</v>
      </c>
      <c r="G950">
        <v>0</v>
      </c>
      <c r="H950">
        <v>512.16209160000005</v>
      </c>
      <c r="I950">
        <v>2880505</v>
      </c>
      <c r="J950">
        <v>1955491</v>
      </c>
      <c r="K950">
        <v>2328623</v>
      </c>
      <c r="L950" t="s">
        <v>14</v>
      </c>
      <c r="M950" t="s">
        <v>14</v>
      </c>
      <c r="N950" t="s">
        <v>14</v>
      </c>
    </row>
    <row r="951" spans="1:14" x14ac:dyDescent="0.25">
      <c r="A951">
        <v>19</v>
      </c>
      <c r="B951">
        <v>31</v>
      </c>
      <c r="C951">
        <v>1</v>
      </c>
      <c r="D951">
        <v>16</v>
      </c>
      <c r="E951">
        <v>0</v>
      </c>
      <c r="F951">
        <v>0</v>
      </c>
      <c r="G951">
        <v>0</v>
      </c>
      <c r="H951">
        <v>528.15700619999996</v>
      </c>
      <c r="I951">
        <v>3415280</v>
      </c>
      <c r="J951">
        <v>1940656</v>
      </c>
      <c r="K951">
        <v>2456161</v>
      </c>
      <c r="L951" t="s">
        <v>14</v>
      </c>
      <c r="M951" t="s">
        <v>14</v>
      </c>
      <c r="N951" t="s">
        <v>14</v>
      </c>
    </row>
    <row r="952" spans="1:14" x14ac:dyDescent="0.25">
      <c r="A952">
        <v>19</v>
      </c>
      <c r="B952">
        <v>31</v>
      </c>
      <c r="C952">
        <v>3</v>
      </c>
      <c r="D952">
        <v>6</v>
      </c>
      <c r="E952">
        <v>0</v>
      </c>
      <c r="F952">
        <v>0</v>
      </c>
      <c r="G952">
        <v>0</v>
      </c>
      <c r="H952">
        <v>396.21400820000002</v>
      </c>
      <c r="I952" t="s">
        <v>14</v>
      </c>
      <c r="J952" t="s">
        <v>14</v>
      </c>
      <c r="K952" t="s">
        <v>14</v>
      </c>
      <c r="L952">
        <v>1900809</v>
      </c>
      <c r="M952">
        <v>2349186</v>
      </c>
      <c r="N952">
        <v>2154307</v>
      </c>
    </row>
    <row r="953" spans="1:14" x14ac:dyDescent="0.25">
      <c r="A953">
        <v>19</v>
      </c>
      <c r="B953">
        <v>31</v>
      </c>
      <c r="C953">
        <v>3</v>
      </c>
      <c r="D953">
        <v>7</v>
      </c>
      <c r="E953">
        <v>0</v>
      </c>
      <c r="F953">
        <v>0</v>
      </c>
      <c r="G953">
        <v>0</v>
      </c>
      <c r="H953">
        <v>412.20892279999998</v>
      </c>
      <c r="I953" t="s">
        <v>14</v>
      </c>
      <c r="J953" t="s">
        <v>14</v>
      </c>
      <c r="K953" t="s">
        <v>14</v>
      </c>
      <c r="L953">
        <v>2064481</v>
      </c>
      <c r="M953">
        <v>2103288</v>
      </c>
      <c r="N953">
        <v>1591306</v>
      </c>
    </row>
    <row r="954" spans="1:14" x14ac:dyDescent="0.25">
      <c r="A954">
        <v>19</v>
      </c>
      <c r="B954">
        <v>31</v>
      </c>
      <c r="C954">
        <v>3</v>
      </c>
      <c r="D954">
        <v>8</v>
      </c>
      <c r="E954">
        <v>0</v>
      </c>
      <c r="F954">
        <v>0</v>
      </c>
      <c r="G954">
        <v>0</v>
      </c>
      <c r="H954">
        <v>428.2038374</v>
      </c>
      <c r="I954" t="s">
        <v>14</v>
      </c>
      <c r="J954" t="s">
        <v>14</v>
      </c>
      <c r="K954" t="s">
        <v>14</v>
      </c>
      <c r="L954">
        <v>2653558</v>
      </c>
      <c r="M954">
        <v>2312698</v>
      </c>
      <c r="N954">
        <v>2410300</v>
      </c>
    </row>
    <row r="955" spans="1:14" x14ac:dyDescent="0.25">
      <c r="A955">
        <v>19</v>
      </c>
      <c r="B955">
        <v>31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492.1834958</v>
      </c>
      <c r="I955">
        <v>2967431</v>
      </c>
      <c r="J955">
        <v>6100020</v>
      </c>
      <c r="K955">
        <v>5083131</v>
      </c>
      <c r="L955">
        <v>9633206</v>
      </c>
      <c r="M955">
        <v>9188114</v>
      </c>
      <c r="N955">
        <v>8582695</v>
      </c>
    </row>
    <row r="956" spans="1:14" x14ac:dyDescent="0.25">
      <c r="A956">
        <v>19</v>
      </c>
      <c r="B956">
        <v>31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508.17841040000002</v>
      </c>
      <c r="I956">
        <v>1596739</v>
      </c>
      <c r="J956">
        <v>2687507</v>
      </c>
      <c r="K956">
        <v>1879908</v>
      </c>
      <c r="L956">
        <v>2890011</v>
      </c>
      <c r="M956">
        <v>2325174</v>
      </c>
      <c r="N956">
        <v>2550085</v>
      </c>
    </row>
    <row r="957" spans="1:14" x14ac:dyDescent="0.25">
      <c r="A957">
        <v>19</v>
      </c>
      <c r="B957">
        <v>31</v>
      </c>
      <c r="C957">
        <v>5</v>
      </c>
      <c r="D957">
        <v>8</v>
      </c>
      <c r="E957">
        <v>0</v>
      </c>
      <c r="F957">
        <v>0</v>
      </c>
      <c r="G957">
        <v>0</v>
      </c>
      <c r="H957">
        <v>456.20998539999999</v>
      </c>
      <c r="I957" t="s">
        <v>14</v>
      </c>
      <c r="J957" t="s">
        <v>14</v>
      </c>
      <c r="K957" t="s">
        <v>14</v>
      </c>
      <c r="L957">
        <v>1893348</v>
      </c>
      <c r="M957">
        <v>1679341</v>
      </c>
      <c r="N957">
        <v>2129644</v>
      </c>
    </row>
    <row r="958" spans="1:14" x14ac:dyDescent="0.25">
      <c r="A958">
        <v>19</v>
      </c>
      <c r="B958">
        <v>32</v>
      </c>
      <c r="C958">
        <v>0</v>
      </c>
      <c r="D958">
        <v>3</v>
      </c>
      <c r="E958">
        <v>1</v>
      </c>
      <c r="F958">
        <v>0</v>
      </c>
      <c r="G958">
        <v>0</v>
      </c>
      <c r="H958">
        <v>339.1999381</v>
      </c>
      <c r="I958">
        <v>9809527</v>
      </c>
      <c r="J958">
        <v>6033716</v>
      </c>
      <c r="K958">
        <v>6717819</v>
      </c>
      <c r="L958">
        <v>6083410</v>
      </c>
      <c r="M958">
        <v>5241780</v>
      </c>
      <c r="N958">
        <v>6489475</v>
      </c>
    </row>
    <row r="959" spans="1:14" x14ac:dyDescent="0.25">
      <c r="A959">
        <v>19</v>
      </c>
      <c r="B959">
        <v>32</v>
      </c>
      <c r="C959">
        <v>0</v>
      </c>
      <c r="D959">
        <v>5</v>
      </c>
      <c r="E959">
        <v>0</v>
      </c>
      <c r="F959">
        <v>0</v>
      </c>
      <c r="G959">
        <v>0</v>
      </c>
      <c r="H959">
        <v>339.21769660000001</v>
      </c>
      <c r="I959" t="s">
        <v>14</v>
      </c>
      <c r="J959" t="s">
        <v>14</v>
      </c>
      <c r="K959" t="s">
        <v>14</v>
      </c>
      <c r="L959">
        <v>2155351</v>
      </c>
      <c r="M959">
        <v>2303416</v>
      </c>
      <c r="N959">
        <v>2179464</v>
      </c>
    </row>
    <row r="960" spans="1:14" x14ac:dyDescent="0.25">
      <c r="A960">
        <v>19</v>
      </c>
      <c r="B960">
        <v>32</v>
      </c>
      <c r="C960">
        <v>0</v>
      </c>
      <c r="D960">
        <v>6</v>
      </c>
      <c r="E960">
        <v>0</v>
      </c>
      <c r="F960">
        <v>0</v>
      </c>
      <c r="G960">
        <v>0</v>
      </c>
      <c r="H960">
        <v>355.21261120000003</v>
      </c>
      <c r="I960">
        <v>1701061</v>
      </c>
      <c r="J960">
        <v>3443456</v>
      </c>
      <c r="K960">
        <v>2354795</v>
      </c>
      <c r="L960">
        <v>5043934</v>
      </c>
      <c r="M960">
        <v>6634412</v>
      </c>
      <c r="N960">
        <v>5970647</v>
      </c>
    </row>
    <row r="961" spans="1:14" x14ac:dyDescent="0.25">
      <c r="A961">
        <v>19</v>
      </c>
      <c r="B961">
        <v>32</v>
      </c>
      <c r="C961">
        <v>0</v>
      </c>
      <c r="D961">
        <v>7</v>
      </c>
      <c r="E961">
        <v>0</v>
      </c>
      <c r="F961">
        <v>0</v>
      </c>
      <c r="G961">
        <v>0</v>
      </c>
      <c r="H961">
        <v>371.20752579999998</v>
      </c>
      <c r="I961">
        <v>3644184</v>
      </c>
      <c r="J961">
        <v>7946032</v>
      </c>
      <c r="K961">
        <v>5313861</v>
      </c>
      <c r="L961">
        <v>12020299</v>
      </c>
      <c r="M961">
        <v>12823829</v>
      </c>
      <c r="N961">
        <v>12257709</v>
      </c>
    </row>
    <row r="962" spans="1:14" x14ac:dyDescent="0.25">
      <c r="A962">
        <v>19</v>
      </c>
      <c r="B962">
        <v>32</v>
      </c>
      <c r="C962">
        <v>0</v>
      </c>
      <c r="D962">
        <v>8</v>
      </c>
      <c r="E962">
        <v>0</v>
      </c>
      <c r="F962">
        <v>0</v>
      </c>
      <c r="G962">
        <v>0</v>
      </c>
      <c r="H962">
        <v>387.2024404</v>
      </c>
      <c r="I962">
        <v>6417729</v>
      </c>
      <c r="J962">
        <v>10744142</v>
      </c>
      <c r="K962">
        <v>9164301</v>
      </c>
      <c r="L962">
        <v>14909409</v>
      </c>
      <c r="M962">
        <v>15496376</v>
      </c>
      <c r="N962">
        <v>15780428</v>
      </c>
    </row>
    <row r="963" spans="1:14" x14ac:dyDescent="0.25">
      <c r="A963">
        <v>19</v>
      </c>
      <c r="B963">
        <v>32</v>
      </c>
      <c r="C963">
        <v>0</v>
      </c>
      <c r="D963">
        <v>9</v>
      </c>
      <c r="E963">
        <v>0</v>
      </c>
      <c r="F963">
        <v>0</v>
      </c>
      <c r="G963">
        <v>0</v>
      </c>
      <c r="H963">
        <v>403.19735500000002</v>
      </c>
      <c r="I963">
        <v>7811833</v>
      </c>
      <c r="J963">
        <v>9385165</v>
      </c>
      <c r="K963">
        <v>8294579</v>
      </c>
      <c r="L963">
        <v>6712778</v>
      </c>
      <c r="M963">
        <v>7739210</v>
      </c>
      <c r="N963">
        <v>6898921</v>
      </c>
    </row>
    <row r="964" spans="1:14" x14ac:dyDescent="0.25">
      <c r="A964">
        <v>19</v>
      </c>
      <c r="B964">
        <v>32</v>
      </c>
      <c r="C964">
        <v>0</v>
      </c>
      <c r="D964">
        <v>10</v>
      </c>
      <c r="E964">
        <v>0</v>
      </c>
      <c r="F964">
        <v>0</v>
      </c>
      <c r="G964">
        <v>0</v>
      </c>
      <c r="H964">
        <v>419.19226959999997</v>
      </c>
      <c r="I964">
        <v>5777272</v>
      </c>
      <c r="J964">
        <v>5746333</v>
      </c>
      <c r="K964">
        <v>6040202</v>
      </c>
      <c r="L964">
        <v>3607568</v>
      </c>
      <c r="M964">
        <v>2896534</v>
      </c>
      <c r="N964">
        <v>3395833</v>
      </c>
    </row>
    <row r="965" spans="1:14" x14ac:dyDescent="0.25">
      <c r="A965">
        <v>19</v>
      </c>
      <c r="B965">
        <v>32</v>
      </c>
      <c r="C965">
        <v>0</v>
      </c>
      <c r="D965">
        <v>11</v>
      </c>
      <c r="E965">
        <v>0</v>
      </c>
      <c r="F965">
        <v>0</v>
      </c>
      <c r="G965">
        <v>0</v>
      </c>
      <c r="H965">
        <v>435.18718419999999</v>
      </c>
      <c r="I965">
        <v>3188221</v>
      </c>
      <c r="J965">
        <v>3500462</v>
      </c>
      <c r="K965">
        <v>4080246</v>
      </c>
      <c r="L965">
        <v>2314324</v>
      </c>
      <c r="M965">
        <v>2048703</v>
      </c>
      <c r="N965">
        <v>1804543</v>
      </c>
    </row>
    <row r="966" spans="1:14" x14ac:dyDescent="0.25">
      <c r="A966">
        <v>19</v>
      </c>
      <c r="B966">
        <v>32</v>
      </c>
      <c r="C966">
        <v>0</v>
      </c>
      <c r="D966">
        <v>12</v>
      </c>
      <c r="E966">
        <v>0</v>
      </c>
      <c r="F966">
        <v>0</v>
      </c>
      <c r="G966">
        <v>0</v>
      </c>
      <c r="H966">
        <v>451.18209880000001</v>
      </c>
      <c r="I966">
        <v>3456845</v>
      </c>
      <c r="J966">
        <v>2915440</v>
      </c>
      <c r="K966">
        <v>3235520</v>
      </c>
      <c r="L966" t="s">
        <v>14</v>
      </c>
      <c r="M966" t="s">
        <v>14</v>
      </c>
      <c r="N966" t="s">
        <v>14</v>
      </c>
    </row>
    <row r="967" spans="1:14" x14ac:dyDescent="0.25">
      <c r="A967">
        <v>19</v>
      </c>
      <c r="B967">
        <v>32</v>
      </c>
      <c r="C967">
        <v>0</v>
      </c>
      <c r="D967">
        <v>13</v>
      </c>
      <c r="E967">
        <v>0</v>
      </c>
      <c r="F967">
        <v>0</v>
      </c>
      <c r="G967">
        <v>0</v>
      </c>
      <c r="H967">
        <v>467.17701340000002</v>
      </c>
      <c r="I967">
        <v>3533836</v>
      </c>
      <c r="J967">
        <v>3026236</v>
      </c>
      <c r="K967">
        <v>3835289</v>
      </c>
      <c r="L967" t="s">
        <v>14</v>
      </c>
      <c r="M967" t="s">
        <v>14</v>
      </c>
      <c r="N967" t="s">
        <v>14</v>
      </c>
    </row>
    <row r="968" spans="1:14" x14ac:dyDescent="0.25">
      <c r="A968">
        <v>19</v>
      </c>
      <c r="B968">
        <v>32</v>
      </c>
      <c r="C968">
        <v>0</v>
      </c>
      <c r="D968">
        <v>14</v>
      </c>
      <c r="E968">
        <v>0</v>
      </c>
      <c r="F968">
        <v>0</v>
      </c>
      <c r="G968">
        <v>0</v>
      </c>
      <c r="H968">
        <v>483.17192799999998</v>
      </c>
      <c r="I968">
        <v>8324490</v>
      </c>
      <c r="J968">
        <v>6054863</v>
      </c>
      <c r="K968">
        <v>7728748</v>
      </c>
      <c r="L968">
        <v>1666676</v>
      </c>
      <c r="M968">
        <v>1847401</v>
      </c>
      <c r="N968">
        <v>1942567</v>
      </c>
    </row>
    <row r="969" spans="1:14" x14ac:dyDescent="0.25">
      <c r="A969">
        <v>19</v>
      </c>
      <c r="B969">
        <v>32</v>
      </c>
      <c r="C969">
        <v>0</v>
      </c>
      <c r="D969">
        <v>15</v>
      </c>
      <c r="E969">
        <v>0</v>
      </c>
      <c r="F969">
        <v>0</v>
      </c>
      <c r="G969">
        <v>0</v>
      </c>
      <c r="H969">
        <v>499.1668426</v>
      </c>
      <c r="I969">
        <v>10355005</v>
      </c>
      <c r="J969">
        <v>8660197</v>
      </c>
      <c r="K969">
        <v>10310003</v>
      </c>
      <c r="L969">
        <v>3698457</v>
      </c>
      <c r="M969">
        <v>3109827</v>
      </c>
      <c r="N969">
        <v>3310209</v>
      </c>
    </row>
    <row r="970" spans="1:14" x14ac:dyDescent="0.25">
      <c r="A970">
        <v>19</v>
      </c>
      <c r="B970">
        <v>32</v>
      </c>
      <c r="C970">
        <v>0</v>
      </c>
      <c r="D970">
        <v>16</v>
      </c>
      <c r="E970">
        <v>0</v>
      </c>
      <c r="F970">
        <v>0</v>
      </c>
      <c r="G970">
        <v>0</v>
      </c>
      <c r="H970">
        <v>515.16175720000001</v>
      </c>
      <c r="I970">
        <v>13526118</v>
      </c>
      <c r="J970">
        <v>13756174</v>
      </c>
      <c r="K970">
        <v>15133883</v>
      </c>
      <c r="L970">
        <v>4129436</v>
      </c>
      <c r="M970">
        <v>4522335</v>
      </c>
      <c r="N970">
        <v>4089855</v>
      </c>
    </row>
    <row r="971" spans="1:14" x14ac:dyDescent="0.25">
      <c r="A971">
        <v>19</v>
      </c>
      <c r="B971">
        <v>32</v>
      </c>
      <c r="C971">
        <v>0</v>
      </c>
      <c r="D971">
        <v>17</v>
      </c>
      <c r="E971">
        <v>0</v>
      </c>
      <c r="F971">
        <v>0</v>
      </c>
      <c r="G971">
        <v>0</v>
      </c>
      <c r="H971">
        <v>531.15667180000003</v>
      </c>
      <c r="I971">
        <v>17654993</v>
      </c>
      <c r="J971">
        <v>15386883</v>
      </c>
      <c r="K971">
        <v>20500123</v>
      </c>
      <c r="L971">
        <v>1905428</v>
      </c>
      <c r="M971">
        <v>1745970</v>
      </c>
      <c r="N971">
        <v>1613735</v>
      </c>
    </row>
    <row r="972" spans="1:14" x14ac:dyDescent="0.25">
      <c r="A972">
        <v>19</v>
      </c>
      <c r="B972">
        <v>32</v>
      </c>
      <c r="C972">
        <v>0</v>
      </c>
      <c r="D972">
        <v>18</v>
      </c>
      <c r="E972">
        <v>0</v>
      </c>
      <c r="F972">
        <v>0</v>
      </c>
      <c r="G972">
        <v>0</v>
      </c>
      <c r="H972">
        <v>547.15158640000004</v>
      </c>
      <c r="I972">
        <v>11555678</v>
      </c>
      <c r="J972">
        <v>7522899</v>
      </c>
      <c r="K972">
        <v>11001620</v>
      </c>
      <c r="L972" t="s">
        <v>14</v>
      </c>
      <c r="M972" t="s">
        <v>14</v>
      </c>
      <c r="N972" t="s">
        <v>14</v>
      </c>
    </row>
    <row r="973" spans="1:14" x14ac:dyDescent="0.25">
      <c r="A973">
        <v>19</v>
      </c>
      <c r="B973">
        <v>32</v>
      </c>
      <c r="C973">
        <v>4</v>
      </c>
      <c r="D973">
        <v>6</v>
      </c>
      <c r="E973">
        <v>0</v>
      </c>
      <c r="F973">
        <v>0</v>
      </c>
      <c r="G973">
        <v>0</v>
      </c>
      <c r="H973">
        <v>411.22490720000002</v>
      </c>
      <c r="I973" t="s">
        <v>14</v>
      </c>
      <c r="J973" t="s">
        <v>14</v>
      </c>
      <c r="K973" t="s">
        <v>14</v>
      </c>
      <c r="L973">
        <v>5129286</v>
      </c>
      <c r="M973">
        <v>5098954</v>
      </c>
      <c r="N973">
        <v>4590320</v>
      </c>
    </row>
    <row r="974" spans="1:14" x14ac:dyDescent="0.25">
      <c r="A974">
        <v>19</v>
      </c>
      <c r="B974">
        <v>32</v>
      </c>
      <c r="C974">
        <v>4</v>
      </c>
      <c r="D974">
        <v>7</v>
      </c>
      <c r="E974">
        <v>0</v>
      </c>
      <c r="F974">
        <v>0</v>
      </c>
      <c r="G974">
        <v>0</v>
      </c>
      <c r="H974">
        <v>427.21982179999998</v>
      </c>
      <c r="I974" t="s">
        <v>14</v>
      </c>
      <c r="J974" t="s">
        <v>14</v>
      </c>
      <c r="K974" t="s">
        <v>14</v>
      </c>
      <c r="L974">
        <v>4720087</v>
      </c>
      <c r="M974">
        <v>4735515</v>
      </c>
      <c r="N974">
        <v>4434303</v>
      </c>
    </row>
    <row r="975" spans="1:14" x14ac:dyDescent="0.25">
      <c r="A975">
        <v>19</v>
      </c>
      <c r="B975">
        <v>32</v>
      </c>
      <c r="C975">
        <v>4</v>
      </c>
      <c r="D975">
        <v>8</v>
      </c>
      <c r="E975">
        <v>0</v>
      </c>
      <c r="F975">
        <v>0</v>
      </c>
      <c r="G975">
        <v>0</v>
      </c>
      <c r="H975">
        <v>443.21473639999999</v>
      </c>
      <c r="I975">
        <v>1823868</v>
      </c>
      <c r="J975">
        <v>3096591</v>
      </c>
      <c r="K975">
        <v>2607496</v>
      </c>
      <c r="L975">
        <v>3995179</v>
      </c>
      <c r="M975">
        <v>3639014</v>
      </c>
      <c r="N975">
        <v>3702761</v>
      </c>
    </row>
    <row r="976" spans="1:14" x14ac:dyDescent="0.25">
      <c r="A976">
        <v>19</v>
      </c>
      <c r="B976">
        <v>33</v>
      </c>
      <c r="C976">
        <v>5</v>
      </c>
      <c r="D976">
        <v>7</v>
      </c>
      <c r="E976">
        <v>0</v>
      </c>
      <c r="F976">
        <v>0</v>
      </c>
      <c r="G976">
        <v>0</v>
      </c>
      <c r="H976">
        <v>442.23072079999997</v>
      </c>
      <c r="I976" t="s">
        <v>14</v>
      </c>
      <c r="J976" t="s">
        <v>14</v>
      </c>
      <c r="K976" t="s">
        <v>14</v>
      </c>
      <c r="L976">
        <v>1903792</v>
      </c>
      <c r="M976">
        <v>1767715</v>
      </c>
      <c r="N976">
        <v>1586765</v>
      </c>
    </row>
    <row r="977" spans="1:14" x14ac:dyDescent="0.25">
      <c r="A977">
        <v>19</v>
      </c>
      <c r="B977">
        <v>34</v>
      </c>
      <c r="C977">
        <v>0</v>
      </c>
      <c r="D977">
        <v>6</v>
      </c>
      <c r="E977">
        <v>0</v>
      </c>
      <c r="F977">
        <v>0</v>
      </c>
      <c r="G977">
        <v>0</v>
      </c>
      <c r="H977">
        <v>357.22826120000002</v>
      </c>
      <c r="I977" t="s">
        <v>14</v>
      </c>
      <c r="J977" t="s">
        <v>14</v>
      </c>
      <c r="K977" t="s">
        <v>14</v>
      </c>
      <c r="L977">
        <v>4754872</v>
      </c>
      <c r="M977">
        <v>5778906</v>
      </c>
      <c r="N977">
        <v>5594420</v>
      </c>
    </row>
    <row r="978" spans="1:14" x14ac:dyDescent="0.25">
      <c r="A978">
        <v>19</v>
      </c>
      <c r="B978">
        <v>34</v>
      </c>
      <c r="C978">
        <v>0</v>
      </c>
      <c r="D978">
        <v>7</v>
      </c>
      <c r="E978">
        <v>0</v>
      </c>
      <c r="F978">
        <v>0</v>
      </c>
      <c r="G978">
        <v>0</v>
      </c>
      <c r="H978">
        <v>373.22317579999998</v>
      </c>
      <c r="I978">
        <v>2146647</v>
      </c>
      <c r="J978">
        <v>5423533</v>
      </c>
      <c r="K978">
        <v>4039573</v>
      </c>
      <c r="L978">
        <v>10894652</v>
      </c>
      <c r="M978">
        <v>11466552</v>
      </c>
      <c r="N978">
        <v>10339320</v>
      </c>
    </row>
    <row r="979" spans="1:14" x14ac:dyDescent="0.25">
      <c r="A979">
        <v>19</v>
      </c>
      <c r="B979">
        <v>34</v>
      </c>
      <c r="C979">
        <v>0</v>
      </c>
      <c r="D979">
        <v>8</v>
      </c>
      <c r="E979">
        <v>0</v>
      </c>
      <c r="F979">
        <v>0</v>
      </c>
      <c r="G979">
        <v>0</v>
      </c>
      <c r="H979">
        <v>389.21809039999999</v>
      </c>
      <c r="I979">
        <v>3093740</v>
      </c>
      <c r="J979">
        <v>5338935</v>
      </c>
      <c r="K979">
        <v>4049872</v>
      </c>
      <c r="L979">
        <v>8188461</v>
      </c>
      <c r="M979">
        <v>9541222</v>
      </c>
      <c r="N979">
        <v>8098828</v>
      </c>
    </row>
    <row r="980" spans="1:14" x14ac:dyDescent="0.25">
      <c r="A980">
        <v>19</v>
      </c>
      <c r="B980">
        <v>34</v>
      </c>
      <c r="C980">
        <v>0</v>
      </c>
      <c r="D980">
        <v>9</v>
      </c>
      <c r="E980">
        <v>0</v>
      </c>
      <c r="F980">
        <v>0</v>
      </c>
      <c r="G980">
        <v>0</v>
      </c>
      <c r="H980">
        <v>405.21300500000001</v>
      </c>
      <c r="I980">
        <v>2750855</v>
      </c>
      <c r="J980">
        <v>4187534</v>
      </c>
      <c r="K980">
        <v>3795303</v>
      </c>
      <c r="L980">
        <v>3866293</v>
      </c>
      <c r="M980">
        <v>4745241</v>
      </c>
      <c r="N980">
        <v>3977634</v>
      </c>
    </row>
    <row r="981" spans="1:14" x14ac:dyDescent="0.25">
      <c r="A981">
        <v>19</v>
      </c>
      <c r="B981">
        <v>34</v>
      </c>
      <c r="C981">
        <v>0</v>
      </c>
      <c r="D981">
        <v>10</v>
      </c>
      <c r="E981">
        <v>0</v>
      </c>
      <c r="F981">
        <v>0</v>
      </c>
      <c r="G981">
        <v>0</v>
      </c>
      <c r="H981">
        <v>421.20791960000003</v>
      </c>
      <c r="I981">
        <v>2456834</v>
      </c>
      <c r="J981">
        <v>2813510</v>
      </c>
      <c r="K981">
        <v>2796099</v>
      </c>
      <c r="L981">
        <v>1693610</v>
      </c>
      <c r="M981">
        <v>1969554</v>
      </c>
      <c r="N981">
        <v>1594810</v>
      </c>
    </row>
    <row r="982" spans="1:14" x14ac:dyDescent="0.25">
      <c r="A982">
        <v>19</v>
      </c>
      <c r="B982">
        <v>34</v>
      </c>
      <c r="C982">
        <v>0</v>
      </c>
      <c r="D982">
        <v>11</v>
      </c>
      <c r="E982">
        <v>0</v>
      </c>
      <c r="F982">
        <v>0</v>
      </c>
      <c r="G982">
        <v>0</v>
      </c>
      <c r="H982">
        <v>437.20283419999998</v>
      </c>
      <c r="I982">
        <v>1619229</v>
      </c>
      <c r="J982">
        <v>1825998</v>
      </c>
      <c r="K982">
        <v>1650878</v>
      </c>
      <c r="L982" t="s">
        <v>14</v>
      </c>
      <c r="M982" t="s">
        <v>14</v>
      </c>
      <c r="N982" t="s">
        <v>14</v>
      </c>
    </row>
    <row r="983" spans="1:14" x14ac:dyDescent="0.25">
      <c r="A983">
        <v>19</v>
      </c>
      <c r="B983">
        <v>34</v>
      </c>
      <c r="C983">
        <v>0</v>
      </c>
      <c r="D983">
        <v>13</v>
      </c>
      <c r="E983">
        <v>0</v>
      </c>
      <c r="F983">
        <v>0</v>
      </c>
      <c r="G983">
        <v>0</v>
      </c>
      <c r="H983">
        <v>469.19266340000001</v>
      </c>
      <c r="I983">
        <v>2407429</v>
      </c>
      <c r="J983">
        <v>2662622</v>
      </c>
      <c r="K983">
        <v>2908035</v>
      </c>
      <c r="L983">
        <v>1909896</v>
      </c>
      <c r="M983">
        <v>1760345</v>
      </c>
      <c r="N983">
        <v>1697681</v>
      </c>
    </row>
    <row r="984" spans="1:14" x14ac:dyDescent="0.25">
      <c r="A984">
        <v>19</v>
      </c>
      <c r="B984">
        <v>34</v>
      </c>
      <c r="C984">
        <v>0</v>
      </c>
      <c r="D984">
        <v>14</v>
      </c>
      <c r="E984">
        <v>0</v>
      </c>
      <c r="F984">
        <v>0</v>
      </c>
      <c r="G984">
        <v>0</v>
      </c>
      <c r="H984">
        <v>485.18757799999997</v>
      </c>
      <c r="I984">
        <v>6770161</v>
      </c>
      <c r="J984">
        <v>7140310</v>
      </c>
      <c r="K984">
        <v>8844985</v>
      </c>
      <c r="L984" t="s">
        <v>14</v>
      </c>
      <c r="M984" t="s">
        <v>14</v>
      </c>
      <c r="N984" t="s">
        <v>14</v>
      </c>
    </row>
    <row r="985" spans="1:14" x14ac:dyDescent="0.25">
      <c r="A985">
        <v>19</v>
      </c>
      <c r="B985">
        <v>34</v>
      </c>
      <c r="C985">
        <v>0</v>
      </c>
      <c r="D985">
        <v>15</v>
      </c>
      <c r="E985">
        <v>0</v>
      </c>
      <c r="F985">
        <v>0</v>
      </c>
      <c r="G985">
        <v>0</v>
      </c>
      <c r="H985">
        <v>501.18249259999999</v>
      </c>
      <c r="I985">
        <v>4762041</v>
      </c>
      <c r="J985">
        <v>5379363</v>
      </c>
      <c r="K985">
        <v>6142435</v>
      </c>
      <c r="L985" t="s">
        <v>14</v>
      </c>
      <c r="M985" t="s">
        <v>14</v>
      </c>
      <c r="N985" t="s">
        <v>14</v>
      </c>
    </row>
    <row r="986" spans="1:14" x14ac:dyDescent="0.25">
      <c r="A986">
        <v>19</v>
      </c>
      <c r="B986">
        <v>34</v>
      </c>
      <c r="C986">
        <v>0</v>
      </c>
      <c r="D986">
        <v>16</v>
      </c>
      <c r="E986">
        <v>0</v>
      </c>
      <c r="F986">
        <v>0</v>
      </c>
      <c r="G986">
        <v>0</v>
      </c>
      <c r="H986">
        <v>517.17740719999995</v>
      </c>
      <c r="I986">
        <v>6503582</v>
      </c>
      <c r="J986">
        <v>5341013</v>
      </c>
      <c r="K986">
        <v>6532368</v>
      </c>
      <c r="L986" t="s">
        <v>14</v>
      </c>
      <c r="M986" t="s">
        <v>14</v>
      </c>
      <c r="N986" t="s">
        <v>14</v>
      </c>
    </row>
    <row r="987" spans="1:14" x14ac:dyDescent="0.25">
      <c r="A987">
        <v>19</v>
      </c>
      <c r="B987">
        <v>34</v>
      </c>
      <c r="C987">
        <v>0</v>
      </c>
      <c r="D987">
        <v>17</v>
      </c>
      <c r="E987">
        <v>0</v>
      </c>
      <c r="F987">
        <v>0</v>
      </c>
      <c r="G987">
        <v>0</v>
      </c>
      <c r="H987">
        <v>533.17232179999996</v>
      </c>
      <c r="I987">
        <v>4563122</v>
      </c>
      <c r="J987">
        <v>3988791</v>
      </c>
      <c r="K987">
        <v>5478076</v>
      </c>
      <c r="L987" t="s">
        <v>14</v>
      </c>
      <c r="M987" t="s">
        <v>14</v>
      </c>
      <c r="N987" t="s">
        <v>14</v>
      </c>
    </row>
    <row r="988" spans="1:14" x14ac:dyDescent="0.25">
      <c r="A988">
        <v>19</v>
      </c>
      <c r="B988">
        <v>34</v>
      </c>
      <c r="C988">
        <v>0</v>
      </c>
      <c r="D988">
        <v>18</v>
      </c>
      <c r="E988">
        <v>0</v>
      </c>
      <c r="F988">
        <v>0</v>
      </c>
      <c r="G988">
        <v>0</v>
      </c>
      <c r="H988">
        <v>549.16723639999998</v>
      </c>
      <c r="I988">
        <v>3043110</v>
      </c>
      <c r="J988">
        <v>2000495</v>
      </c>
      <c r="K988">
        <v>3264273</v>
      </c>
      <c r="L988" t="s">
        <v>14</v>
      </c>
      <c r="M988" t="s">
        <v>14</v>
      </c>
      <c r="N988" t="s">
        <v>14</v>
      </c>
    </row>
    <row r="989" spans="1:14" x14ac:dyDescent="0.25">
      <c r="A989">
        <v>19</v>
      </c>
      <c r="B989">
        <v>34</v>
      </c>
      <c r="C989">
        <v>4</v>
      </c>
      <c r="D989">
        <v>5</v>
      </c>
      <c r="E989">
        <v>0</v>
      </c>
      <c r="F989">
        <v>0</v>
      </c>
      <c r="G989">
        <v>0</v>
      </c>
      <c r="H989">
        <v>397.2456426</v>
      </c>
      <c r="I989" t="s">
        <v>14</v>
      </c>
      <c r="J989" t="s">
        <v>14</v>
      </c>
      <c r="K989" t="s">
        <v>14</v>
      </c>
      <c r="L989">
        <v>3068386</v>
      </c>
      <c r="M989">
        <v>3406888</v>
      </c>
      <c r="N989">
        <v>2936296</v>
      </c>
    </row>
    <row r="990" spans="1:14" x14ac:dyDescent="0.25">
      <c r="A990">
        <v>19</v>
      </c>
      <c r="B990">
        <v>34</v>
      </c>
      <c r="C990">
        <v>4</v>
      </c>
      <c r="D990">
        <v>6</v>
      </c>
      <c r="E990">
        <v>0</v>
      </c>
      <c r="F990">
        <v>0</v>
      </c>
      <c r="G990">
        <v>0</v>
      </c>
      <c r="H990">
        <v>413.24055720000001</v>
      </c>
      <c r="I990" t="s">
        <v>14</v>
      </c>
      <c r="J990" t="s">
        <v>14</v>
      </c>
      <c r="K990" t="s">
        <v>14</v>
      </c>
      <c r="L990">
        <v>2921586</v>
      </c>
      <c r="M990">
        <v>2893858</v>
      </c>
      <c r="N990">
        <v>2630429</v>
      </c>
    </row>
    <row r="991" spans="1:14" x14ac:dyDescent="0.25">
      <c r="A991">
        <v>19</v>
      </c>
      <c r="B991">
        <v>34</v>
      </c>
      <c r="C991">
        <v>4</v>
      </c>
      <c r="D991">
        <v>7</v>
      </c>
      <c r="E991">
        <v>0</v>
      </c>
      <c r="F991">
        <v>0</v>
      </c>
      <c r="G991">
        <v>0</v>
      </c>
      <c r="H991">
        <v>429.23547180000003</v>
      </c>
      <c r="I991" t="s">
        <v>14</v>
      </c>
      <c r="J991" t="s">
        <v>14</v>
      </c>
      <c r="K991" t="s">
        <v>14</v>
      </c>
      <c r="L991">
        <v>3954956</v>
      </c>
      <c r="M991">
        <v>4027860</v>
      </c>
      <c r="N991">
        <v>3797233</v>
      </c>
    </row>
    <row r="992" spans="1:14" x14ac:dyDescent="0.25">
      <c r="A992">
        <v>19</v>
      </c>
      <c r="B992">
        <v>34</v>
      </c>
      <c r="C992">
        <v>4</v>
      </c>
      <c r="D992">
        <v>8</v>
      </c>
      <c r="E992">
        <v>0</v>
      </c>
      <c r="F992">
        <v>0</v>
      </c>
      <c r="G992">
        <v>0</v>
      </c>
      <c r="H992">
        <v>445.23038639999999</v>
      </c>
      <c r="I992" t="s">
        <v>14</v>
      </c>
      <c r="J992" t="s">
        <v>14</v>
      </c>
      <c r="K992" t="s">
        <v>14</v>
      </c>
      <c r="L992">
        <v>4206875</v>
      </c>
      <c r="M992">
        <v>3456104</v>
      </c>
      <c r="N992">
        <v>3225370</v>
      </c>
    </row>
    <row r="993" spans="1:14" x14ac:dyDescent="0.25">
      <c r="A993">
        <v>19</v>
      </c>
      <c r="B993">
        <v>35</v>
      </c>
      <c r="C993">
        <v>0</v>
      </c>
      <c r="D993">
        <v>18</v>
      </c>
      <c r="E993">
        <v>0</v>
      </c>
      <c r="F993">
        <v>1</v>
      </c>
      <c r="G993">
        <v>0</v>
      </c>
      <c r="H993">
        <v>581.14882290000003</v>
      </c>
      <c r="I993" t="s">
        <v>14</v>
      </c>
      <c r="J993" t="s">
        <v>14</v>
      </c>
      <c r="K993" t="s">
        <v>14</v>
      </c>
      <c r="L993">
        <v>1686322</v>
      </c>
      <c r="M993">
        <v>1737951</v>
      </c>
      <c r="N993">
        <v>1661816</v>
      </c>
    </row>
    <row r="994" spans="1:14" x14ac:dyDescent="0.25">
      <c r="A994">
        <v>19</v>
      </c>
      <c r="B994">
        <v>35</v>
      </c>
      <c r="C994">
        <v>5</v>
      </c>
      <c r="D994">
        <v>7</v>
      </c>
      <c r="E994">
        <v>0</v>
      </c>
      <c r="F994">
        <v>0</v>
      </c>
      <c r="G994">
        <v>0</v>
      </c>
      <c r="H994">
        <v>444.24637080000002</v>
      </c>
      <c r="I994" t="s">
        <v>14</v>
      </c>
      <c r="J994" t="s">
        <v>14</v>
      </c>
      <c r="K994" t="s">
        <v>14</v>
      </c>
      <c r="L994">
        <v>2194335</v>
      </c>
      <c r="M994">
        <v>2126502</v>
      </c>
      <c r="N994">
        <v>2208127</v>
      </c>
    </row>
    <row r="995" spans="1:14" x14ac:dyDescent="0.25">
      <c r="A995">
        <v>19</v>
      </c>
      <c r="B995">
        <v>36</v>
      </c>
      <c r="C995">
        <v>0</v>
      </c>
      <c r="D995">
        <v>6</v>
      </c>
      <c r="E995">
        <v>0</v>
      </c>
      <c r="F995">
        <v>0</v>
      </c>
      <c r="G995">
        <v>0</v>
      </c>
      <c r="H995">
        <v>359.24391120000001</v>
      </c>
      <c r="I995" t="s">
        <v>14</v>
      </c>
      <c r="J995" t="s">
        <v>14</v>
      </c>
      <c r="K995" t="s">
        <v>14</v>
      </c>
      <c r="L995">
        <v>4517024</v>
      </c>
      <c r="M995">
        <v>5011468</v>
      </c>
      <c r="N995">
        <v>5054358</v>
      </c>
    </row>
    <row r="996" spans="1:14" x14ac:dyDescent="0.25">
      <c r="A996">
        <v>19</v>
      </c>
      <c r="B996">
        <v>36</v>
      </c>
      <c r="C996">
        <v>0</v>
      </c>
      <c r="D996">
        <v>7</v>
      </c>
      <c r="E996">
        <v>0</v>
      </c>
      <c r="F996">
        <v>0</v>
      </c>
      <c r="G996">
        <v>0</v>
      </c>
      <c r="H996">
        <v>375.23882579999997</v>
      </c>
      <c r="I996" t="s">
        <v>14</v>
      </c>
      <c r="J996" t="s">
        <v>14</v>
      </c>
      <c r="K996" t="s">
        <v>14</v>
      </c>
      <c r="L996">
        <v>6737955</v>
      </c>
      <c r="M996">
        <v>7465298</v>
      </c>
      <c r="N996">
        <v>7140921</v>
      </c>
    </row>
    <row r="997" spans="1:14" x14ac:dyDescent="0.25">
      <c r="A997">
        <v>19</v>
      </c>
      <c r="B997">
        <v>36</v>
      </c>
      <c r="C997">
        <v>0</v>
      </c>
      <c r="D997">
        <v>8</v>
      </c>
      <c r="E997">
        <v>0</v>
      </c>
      <c r="F997">
        <v>0</v>
      </c>
      <c r="G997">
        <v>0</v>
      </c>
      <c r="H997">
        <v>391.23374039999999</v>
      </c>
      <c r="I997" t="s">
        <v>14</v>
      </c>
      <c r="J997" t="s">
        <v>14</v>
      </c>
      <c r="K997" t="s">
        <v>14</v>
      </c>
      <c r="L997">
        <v>3881047</v>
      </c>
      <c r="M997">
        <v>4050942</v>
      </c>
      <c r="N997">
        <v>4016560</v>
      </c>
    </row>
    <row r="998" spans="1:14" x14ac:dyDescent="0.25">
      <c r="A998">
        <v>19</v>
      </c>
      <c r="B998">
        <v>36</v>
      </c>
      <c r="C998">
        <v>0</v>
      </c>
      <c r="D998">
        <v>9</v>
      </c>
      <c r="E998">
        <v>0</v>
      </c>
      <c r="F998">
        <v>0</v>
      </c>
      <c r="G998">
        <v>0</v>
      </c>
      <c r="H998">
        <v>407.228655</v>
      </c>
      <c r="I998">
        <v>4034540</v>
      </c>
      <c r="J998">
        <v>3844643</v>
      </c>
      <c r="K998">
        <v>3322357</v>
      </c>
      <c r="L998" t="s">
        <v>14</v>
      </c>
      <c r="M998" t="s">
        <v>14</v>
      </c>
      <c r="N998" t="s">
        <v>14</v>
      </c>
    </row>
    <row r="999" spans="1:14" x14ac:dyDescent="0.25">
      <c r="A999">
        <v>19</v>
      </c>
      <c r="B999">
        <v>36</v>
      </c>
      <c r="C999">
        <v>4</v>
      </c>
      <c r="D999">
        <v>5</v>
      </c>
      <c r="E999">
        <v>0</v>
      </c>
      <c r="F999">
        <v>0</v>
      </c>
      <c r="G999">
        <v>0</v>
      </c>
      <c r="H999">
        <v>399.26129259999999</v>
      </c>
      <c r="I999" t="s">
        <v>14</v>
      </c>
      <c r="J999" t="s">
        <v>14</v>
      </c>
      <c r="K999" t="s">
        <v>14</v>
      </c>
      <c r="L999">
        <v>2690405</v>
      </c>
      <c r="M999">
        <v>2742102</v>
      </c>
      <c r="N999">
        <v>2503952</v>
      </c>
    </row>
    <row r="1000" spans="1:14" x14ac:dyDescent="0.25">
      <c r="A1000">
        <v>19</v>
      </c>
      <c r="B1000">
        <v>36</v>
      </c>
      <c r="C1000">
        <v>4</v>
      </c>
      <c r="D1000">
        <v>6</v>
      </c>
      <c r="E1000">
        <v>0</v>
      </c>
      <c r="F1000">
        <v>0</v>
      </c>
      <c r="G1000">
        <v>0</v>
      </c>
      <c r="H1000">
        <v>415.25620720000001</v>
      </c>
      <c r="I1000" t="s">
        <v>14</v>
      </c>
      <c r="J1000" t="s">
        <v>14</v>
      </c>
      <c r="K1000" t="s">
        <v>14</v>
      </c>
      <c r="L1000">
        <v>1986677</v>
      </c>
      <c r="M1000">
        <v>2323040</v>
      </c>
      <c r="N1000">
        <v>2073900</v>
      </c>
    </row>
    <row r="1001" spans="1:14" x14ac:dyDescent="0.25">
      <c r="A1001">
        <v>19</v>
      </c>
      <c r="B1001">
        <v>36</v>
      </c>
      <c r="C1001">
        <v>4</v>
      </c>
      <c r="D1001">
        <v>7</v>
      </c>
      <c r="E1001">
        <v>0</v>
      </c>
      <c r="F1001">
        <v>0</v>
      </c>
      <c r="G1001">
        <v>0</v>
      </c>
      <c r="H1001">
        <v>431.25112180000002</v>
      </c>
      <c r="I1001" t="s">
        <v>14</v>
      </c>
      <c r="J1001" t="s">
        <v>14</v>
      </c>
      <c r="K1001" t="s">
        <v>14</v>
      </c>
      <c r="L1001">
        <v>2273838</v>
      </c>
      <c r="M1001">
        <v>2493824</v>
      </c>
      <c r="N1001">
        <v>2467925</v>
      </c>
    </row>
    <row r="1002" spans="1:14" x14ac:dyDescent="0.25">
      <c r="A1002">
        <v>19</v>
      </c>
      <c r="B1002">
        <v>40</v>
      </c>
      <c r="C1002">
        <v>0</v>
      </c>
      <c r="D1002">
        <v>6</v>
      </c>
      <c r="E1002">
        <v>1</v>
      </c>
      <c r="F1002">
        <v>0</v>
      </c>
      <c r="G1002">
        <v>0</v>
      </c>
      <c r="H1002">
        <v>395.24728190000002</v>
      </c>
      <c r="I1002">
        <v>4351799</v>
      </c>
      <c r="J1002">
        <v>2443315</v>
      </c>
      <c r="K1002">
        <v>2871917</v>
      </c>
      <c r="L1002">
        <v>3583028</v>
      </c>
      <c r="M1002">
        <v>3109088</v>
      </c>
      <c r="N1002">
        <v>1907872</v>
      </c>
    </row>
    <row r="1003" spans="1:14" x14ac:dyDescent="0.25">
      <c r="A1003">
        <v>20</v>
      </c>
      <c r="B1003">
        <v>12</v>
      </c>
      <c r="C1003">
        <v>0</v>
      </c>
      <c r="D1003">
        <v>8</v>
      </c>
      <c r="E1003">
        <v>0</v>
      </c>
      <c r="F1003">
        <v>0</v>
      </c>
      <c r="G1003">
        <v>0</v>
      </c>
      <c r="H1003">
        <v>379.04594040000001</v>
      </c>
      <c r="I1003" t="s">
        <v>14</v>
      </c>
      <c r="J1003" t="s">
        <v>14</v>
      </c>
      <c r="K1003" t="s">
        <v>14</v>
      </c>
      <c r="L1003">
        <v>2495351</v>
      </c>
      <c r="M1003">
        <v>2395436</v>
      </c>
      <c r="N1003">
        <v>1979477</v>
      </c>
    </row>
    <row r="1004" spans="1:14" x14ac:dyDescent="0.25">
      <c r="A1004">
        <v>20</v>
      </c>
      <c r="B1004">
        <v>12</v>
      </c>
      <c r="C1004">
        <v>0</v>
      </c>
      <c r="D1004">
        <v>9</v>
      </c>
      <c r="E1004">
        <v>0</v>
      </c>
      <c r="F1004">
        <v>0</v>
      </c>
      <c r="G1004">
        <v>0</v>
      </c>
      <c r="H1004">
        <v>395.04085500000002</v>
      </c>
      <c r="I1004" t="s">
        <v>14</v>
      </c>
      <c r="J1004" t="s">
        <v>14</v>
      </c>
      <c r="K1004" t="s">
        <v>14</v>
      </c>
      <c r="L1004">
        <v>3117573</v>
      </c>
      <c r="M1004">
        <v>2811581</v>
      </c>
      <c r="N1004">
        <v>3244156</v>
      </c>
    </row>
    <row r="1005" spans="1:14" x14ac:dyDescent="0.25">
      <c r="A1005">
        <v>20</v>
      </c>
      <c r="B1005">
        <v>12</v>
      </c>
      <c r="C1005">
        <v>0</v>
      </c>
      <c r="D1005">
        <v>10</v>
      </c>
      <c r="E1005">
        <v>0</v>
      </c>
      <c r="F1005">
        <v>0</v>
      </c>
      <c r="G1005">
        <v>0</v>
      </c>
      <c r="H1005">
        <v>411.03576959999998</v>
      </c>
      <c r="I1005" t="s">
        <v>14</v>
      </c>
      <c r="J1005" t="s">
        <v>14</v>
      </c>
      <c r="K1005" t="s">
        <v>14</v>
      </c>
      <c r="L1005">
        <v>3926080</v>
      </c>
      <c r="M1005">
        <v>3491776</v>
      </c>
      <c r="N1005">
        <v>3237610</v>
      </c>
    </row>
    <row r="1006" spans="1:14" x14ac:dyDescent="0.25">
      <c r="A1006">
        <v>20</v>
      </c>
      <c r="B1006">
        <v>12</v>
      </c>
      <c r="C1006">
        <v>0</v>
      </c>
      <c r="D1006">
        <v>11</v>
      </c>
      <c r="E1006">
        <v>0</v>
      </c>
      <c r="F1006">
        <v>0</v>
      </c>
      <c r="G1006">
        <v>0</v>
      </c>
      <c r="H1006">
        <v>427.0306842</v>
      </c>
      <c r="I1006" t="s">
        <v>14</v>
      </c>
      <c r="J1006" t="s">
        <v>14</v>
      </c>
      <c r="K1006" t="s">
        <v>14</v>
      </c>
      <c r="L1006">
        <v>3933673</v>
      </c>
      <c r="M1006">
        <v>3067936</v>
      </c>
      <c r="N1006">
        <v>3150220</v>
      </c>
    </row>
    <row r="1007" spans="1:14" x14ac:dyDescent="0.25">
      <c r="A1007">
        <v>20</v>
      </c>
      <c r="B1007">
        <v>12</v>
      </c>
      <c r="C1007">
        <v>0</v>
      </c>
      <c r="D1007">
        <v>12</v>
      </c>
      <c r="E1007">
        <v>0</v>
      </c>
      <c r="F1007">
        <v>0</v>
      </c>
      <c r="G1007">
        <v>0</v>
      </c>
      <c r="H1007">
        <v>443.02559880000001</v>
      </c>
      <c r="I1007" t="s">
        <v>14</v>
      </c>
      <c r="J1007" t="s">
        <v>14</v>
      </c>
      <c r="K1007" t="s">
        <v>14</v>
      </c>
      <c r="L1007">
        <v>3240516</v>
      </c>
      <c r="M1007">
        <v>3097330</v>
      </c>
      <c r="N1007">
        <v>2971644</v>
      </c>
    </row>
    <row r="1008" spans="1:14" x14ac:dyDescent="0.25">
      <c r="A1008">
        <v>20</v>
      </c>
      <c r="B1008">
        <v>12</v>
      </c>
      <c r="C1008">
        <v>0</v>
      </c>
      <c r="D1008">
        <v>13</v>
      </c>
      <c r="E1008">
        <v>0</v>
      </c>
      <c r="F1008">
        <v>0</v>
      </c>
      <c r="G1008">
        <v>0</v>
      </c>
      <c r="H1008">
        <v>459.02051340000003</v>
      </c>
      <c r="I1008" t="s">
        <v>14</v>
      </c>
      <c r="J1008" t="s">
        <v>14</v>
      </c>
      <c r="K1008" t="s">
        <v>14</v>
      </c>
      <c r="L1008">
        <v>2877145</v>
      </c>
      <c r="M1008">
        <v>2386285</v>
      </c>
      <c r="N1008">
        <v>2186242</v>
      </c>
    </row>
    <row r="1009" spans="1:14" x14ac:dyDescent="0.25">
      <c r="A1009">
        <v>20</v>
      </c>
      <c r="B1009">
        <v>14</v>
      </c>
      <c r="C1009">
        <v>0</v>
      </c>
      <c r="D1009">
        <v>7</v>
      </c>
      <c r="E1009">
        <v>0</v>
      </c>
      <c r="F1009">
        <v>0</v>
      </c>
      <c r="G1009">
        <v>0</v>
      </c>
      <c r="H1009">
        <v>365.06667579999998</v>
      </c>
      <c r="I1009" t="s">
        <v>14</v>
      </c>
      <c r="J1009" t="s">
        <v>14</v>
      </c>
      <c r="K1009" t="s">
        <v>14</v>
      </c>
      <c r="L1009">
        <v>2842931</v>
      </c>
      <c r="M1009">
        <v>2192494</v>
      </c>
      <c r="N1009">
        <v>2297983</v>
      </c>
    </row>
    <row r="1010" spans="1:14" x14ac:dyDescent="0.25">
      <c r="A1010">
        <v>20</v>
      </c>
      <c r="B1010">
        <v>14</v>
      </c>
      <c r="C1010">
        <v>0</v>
      </c>
      <c r="D1010">
        <v>8</v>
      </c>
      <c r="E1010">
        <v>0</v>
      </c>
      <c r="F1010">
        <v>0</v>
      </c>
      <c r="G1010">
        <v>0</v>
      </c>
      <c r="H1010">
        <v>381.0615904</v>
      </c>
      <c r="I1010" t="s">
        <v>14</v>
      </c>
      <c r="J1010" t="s">
        <v>14</v>
      </c>
      <c r="K1010" t="s">
        <v>14</v>
      </c>
      <c r="L1010">
        <v>3657775</v>
      </c>
      <c r="M1010">
        <v>3143459</v>
      </c>
      <c r="N1010">
        <v>3121771</v>
      </c>
    </row>
    <row r="1011" spans="1:14" x14ac:dyDescent="0.25">
      <c r="A1011">
        <v>20</v>
      </c>
      <c r="B1011">
        <v>14</v>
      </c>
      <c r="C1011">
        <v>0</v>
      </c>
      <c r="D1011">
        <v>9</v>
      </c>
      <c r="E1011">
        <v>0</v>
      </c>
      <c r="F1011">
        <v>0</v>
      </c>
      <c r="G1011">
        <v>0</v>
      </c>
      <c r="H1011">
        <v>397.05650500000002</v>
      </c>
      <c r="I1011" t="s">
        <v>14</v>
      </c>
      <c r="J1011" t="s">
        <v>14</v>
      </c>
      <c r="K1011" t="s">
        <v>14</v>
      </c>
      <c r="L1011">
        <v>5188027</v>
      </c>
      <c r="M1011">
        <v>5013514</v>
      </c>
      <c r="N1011">
        <v>4134346</v>
      </c>
    </row>
    <row r="1012" spans="1:14" x14ac:dyDescent="0.25">
      <c r="A1012">
        <v>20</v>
      </c>
      <c r="B1012">
        <v>14</v>
      </c>
      <c r="C1012">
        <v>0</v>
      </c>
      <c r="D1012">
        <v>10</v>
      </c>
      <c r="E1012">
        <v>0</v>
      </c>
      <c r="F1012">
        <v>0</v>
      </c>
      <c r="G1012">
        <v>0</v>
      </c>
      <c r="H1012">
        <v>413.05141959999997</v>
      </c>
      <c r="I1012" t="s">
        <v>14</v>
      </c>
      <c r="J1012" t="s">
        <v>14</v>
      </c>
      <c r="K1012" t="s">
        <v>14</v>
      </c>
      <c r="L1012">
        <v>5566576</v>
      </c>
      <c r="M1012">
        <v>5038619</v>
      </c>
      <c r="N1012">
        <v>4956954</v>
      </c>
    </row>
    <row r="1013" spans="1:14" x14ac:dyDescent="0.25">
      <c r="A1013">
        <v>20</v>
      </c>
      <c r="B1013">
        <v>14</v>
      </c>
      <c r="C1013">
        <v>0</v>
      </c>
      <c r="D1013">
        <v>11</v>
      </c>
      <c r="E1013">
        <v>0</v>
      </c>
      <c r="F1013">
        <v>0</v>
      </c>
      <c r="G1013">
        <v>0</v>
      </c>
      <c r="H1013">
        <v>429.04633419999999</v>
      </c>
      <c r="I1013" t="s">
        <v>14</v>
      </c>
      <c r="J1013" t="s">
        <v>14</v>
      </c>
      <c r="K1013" t="s">
        <v>14</v>
      </c>
      <c r="L1013">
        <v>5897504</v>
      </c>
      <c r="M1013">
        <v>5463515</v>
      </c>
      <c r="N1013">
        <v>5334271</v>
      </c>
    </row>
    <row r="1014" spans="1:14" x14ac:dyDescent="0.25">
      <c r="A1014">
        <v>20</v>
      </c>
      <c r="B1014">
        <v>14</v>
      </c>
      <c r="C1014">
        <v>0</v>
      </c>
      <c r="D1014">
        <v>12</v>
      </c>
      <c r="E1014">
        <v>0</v>
      </c>
      <c r="F1014">
        <v>0</v>
      </c>
      <c r="G1014">
        <v>0</v>
      </c>
      <c r="H1014">
        <v>445.04124880000001</v>
      </c>
      <c r="I1014" t="s">
        <v>14</v>
      </c>
      <c r="J1014" t="s">
        <v>14</v>
      </c>
      <c r="K1014" t="s">
        <v>14</v>
      </c>
      <c r="L1014">
        <v>5606708</v>
      </c>
      <c r="M1014">
        <v>5197428</v>
      </c>
      <c r="N1014">
        <v>4780845</v>
      </c>
    </row>
    <row r="1015" spans="1:14" x14ac:dyDescent="0.25">
      <c r="A1015">
        <v>20</v>
      </c>
      <c r="B1015">
        <v>14</v>
      </c>
      <c r="C1015">
        <v>0</v>
      </c>
      <c r="D1015">
        <v>13</v>
      </c>
      <c r="E1015">
        <v>0</v>
      </c>
      <c r="F1015">
        <v>0</v>
      </c>
      <c r="G1015">
        <v>0</v>
      </c>
      <c r="H1015">
        <v>461.03616340000002</v>
      </c>
      <c r="I1015" t="s">
        <v>14</v>
      </c>
      <c r="J1015" t="s">
        <v>14</v>
      </c>
      <c r="K1015" t="s">
        <v>14</v>
      </c>
      <c r="L1015">
        <v>4202037</v>
      </c>
      <c r="M1015">
        <v>3930911</v>
      </c>
      <c r="N1015">
        <v>4112746</v>
      </c>
    </row>
    <row r="1016" spans="1:14" x14ac:dyDescent="0.25">
      <c r="A1016">
        <v>20</v>
      </c>
      <c r="B1016">
        <v>14</v>
      </c>
      <c r="C1016">
        <v>0</v>
      </c>
      <c r="D1016">
        <v>14</v>
      </c>
      <c r="E1016">
        <v>0</v>
      </c>
      <c r="F1016">
        <v>0</v>
      </c>
      <c r="G1016">
        <v>0</v>
      </c>
      <c r="H1016">
        <v>477.03107799999998</v>
      </c>
      <c r="I1016" t="s">
        <v>14</v>
      </c>
      <c r="J1016" t="s">
        <v>14</v>
      </c>
      <c r="K1016" t="s">
        <v>14</v>
      </c>
      <c r="L1016">
        <v>2663967</v>
      </c>
      <c r="M1016">
        <v>2976308</v>
      </c>
      <c r="N1016">
        <v>2609288</v>
      </c>
    </row>
    <row r="1017" spans="1:14" x14ac:dyDescent="0.25">
      <c r="A1017">
        <v>20</v>
      </c>
      <c r="B1017">
        <v>16</v>
      </c>
      <c r="C1017">
        <v>0</v>
      </c>
      <c r="D1017">
        <v>7</v>
      </c>
      <c r="E1017">
        <v>0</v>
      </c>
      <c r="F1017">
        <v>0</v>
      </c>
      <c r="G1017">
        <v>0</v>
      </c>
      <c r="H1017">
        <v>367.08232579999998</v>
      </c>
      <c r="I1017" t="s">
        <v>14</v>
      </c>
      <c r="J1017" t="s">
        <v>14</v>
      </c>
      <c r="K1017" t="s">
        <v>14</v>
      </c>
      <c r="L1017">
        <v>2668081</v>
      </c>
      <c r="M1017">
        <v>2792609</v>
      </c>
      <c r="N1017">
        <v>3018464</v>
      </c>
    </row>
    <row r="1018" spans="1:14" x14ac:dyDescent="0.25">
      <c r="A1018">
        <v>20</v>
      </c>
      <c r="B1018">
        <v>16</v>
      </c>
      <c r="C1018">
        <v>0</v>
      </c>
      <c r="D1018">
        <v>8</v>
      </c>
      <c r="E1018">
        <v>0</v>
      </c>
      <c r="F1018">
        <v>0</v>
      </c>
      <c r="G1018">
        <v>0</v>
      </c>
      <c r="H1018">
        <v>383.07724039999999</v>
      </c>
      <c r="I1018" t="s">
        <v>14</v>
      </c>
      <c r="J1018" t="s">
        <v>14</v>
      </c>
      <c r="K1018" t="s">
        <v>14</v>
      </c>
      <c r="L1018">
        <v>4460240</v>
      </c>
      <c r="M1018">
        <v>3940618</v>
      </c>
      <c r="N1018">
        <v>4343407</v>
      </c>
    </row>
    <row r="1019" spans="1:14" x14ac:dyDescent="0.25">
      <c r="A1019">
        <v>20</v>
      </c>
      <c r="B1019">
        <v>16</v>
      </c>
      <c r="C1019">
        <v>0</v>
      </c>
      <c r="D1019">
        <v>9</v>
      </c>
      <c r="E1019">
        <v>0</v>
      </c>
      <c r="F1019">
        <v>0</v>
      </c>
      <c r="G1019">
        <v>0</v>
      </c>
      <c r="H1019">
        <v>399.07215500000001</v>
      </c>
      <c r="I1019" t="s">
        <v>14</v>
      </c>
      <c r="J1019" t="s">
        <v>14</v>
      </c>
      <c r="K1019" t="s">
        <v>14</v>
      </c>
      <c r="L1019">
        <v>6845251</v>
      </c>
      <c r="M1019">
        <v>6692155</v>
      </c>
      <c r="N1019">
        <v>6185718</v>
      </c>
    </row>
    <row r="1020" spans="1:14" x14ac:dyDescent="0.25">
      <c r="A1020">
        <v>20</v>
      </c>
      <c r="B1020">
        <v>16</v>
      </c>
      <c r="C1020">
        <v>0</v>
      </c>
      <c r="D1020">
        <v>10</v>
      </c>
      <c r="E1020">
        <v>0</v>
      </c>
      <c r="F1020">
        <v>0</v>
      </c>
      <c r="G1020">
        <v>0</v>
      </c>
      <c r="H1020">
        <v>415.06706960000002</v>
      </c>
      <c r="I1020">
        <v>1879066</v>
      </c>
      <c r="J1020">
        <v>3177721</v>
      </c>
      <c r="K1020">
        <v>2983629</v>
      </c>
      <c r="L1020">
        <v>7471223</v>
      </c>
      <c r="M1020">
        <v>6523484</v>
      </c>
      <c r="N1020">
        <v>6858540</v>
      </c>
    </row>
    <row r="1021" spans="1:14" x14ac:dyDescent="0.25">
      <c r="A1021">
        <v>20</v>
      </c>
      <c r="B1021">
        <v>16</v>
      </c>
      <c r="C1021">
        <v>0</v>
      </c>
      <c r="D1021">
        <v>11</v>
      </c>
      <c r="E1021">
        <v>0</v>
      </c>
      <c r="F1021">
        <v>0</v>
      </c>
      <c r="G1021">
        <v>0</v>
      </c>
      <c r="H1021">
        <v>431.06198419999998</v>
      </c>
      <c r="I1021" t="s">
        <v>14</v>
      </c>
      <c r="J1021" t="s">
        <v>14</v>
      </c>
      <c r="K1021" t="s">
        <v>14</v>
      </c>
      <c r="L1021">
        <v>7980100</v>
      </c>
      <c r="M1021">
        <v>7797129</v>
      </c>
      <c r="N1021">
        <v>7521380</v>
      </c>
    </row>
    <row r="1022" spans="1:14" x14ac:dyDescent="0.25">
      <c r="A1022">
        <v>20</v>
      </c>
      <c r="B1022">
        <v>16</v>
      </c>
      <c r="C1022">
        <v>0</v>
      </c>
      <c r="D1022">
        <v>12</v>
      </c>
      <c r="E1022">
        <v>0</v>
      </c>
      <c r="F1022">
        <v>0</v>
      </c>
      <c r="G1022">
        <v>0</v>
      </c>
      <c r="H1022">
        <v>447.0568988</v>
      </c>
      <c r="I1022">
        <v>1627872</v>
      </c>
      <c r="J1022">
        <v>2717768</v>
      </c>
      <c r="K1022">
        <v>2888228</v>
      </c>
      <c r="L1022">
        <v>7353385</v>
      </c>
      <c r="M1022">
        <v>6433270</v>
      </c>
      <c r="N1022">
        <v>6375007</v>
      </c>
    </row>
    <row r="1023" spans="1:14" x14ac:dyDescent="0.25">
      <c r="A1023">
        <v>20</v>
      </c>
      <c r="B1023">
        <v>16</v>
      </c>
      <c r="C1023">
        <v>0</v>
      </c>
      <c r="D1023">
        <v>13</v>
      </c>
      <c r="E1023">
        <v>0</v>
      </c>
      <c r="F1023">
        <v>0</v>
      </c>
      <c r="G1023">
        <v>0</v>
      </c>
      <c r="H1023">
        <v>463.05181340000001</v>
      </c>
      <c r="I1023">
        <v>1517147</v>
      </c>
      <c r="J1023">
        <v>2908207</v>
      </c>
      <c r="K1023">
        <v>3205627</v>
      </c>
      <c r="L1023">
        <v>6123945</v>
      </c>
      <c r="M1023">
        <v>5822173</v>
      </c>
      <c r="N1023">
        <v>5668065</v>
      </c>
    </row>
    <row r="1024" spans="1:14" x14ac:dyDescent="0.25">
      <c r="A1024">
        <v>20</v>
      </c>
      <c r="B1024">
        <v>16</v>
      </c>
      <c r="C1024">
        <v>0</v>
      </c>
      <c r="D1024">
        <v>14</v>
      </c>
      <c r="E1024">
        <v>0</v>
      </c>
      <c r="F1024">
        <v>0</v>
      </c>
      <c r="G1024">
        <v>0</v>
      </c>
      <c r="H1024">
        <v>479.04672799999997</v>
      </c>
      <c r="I1024">
        <v>1723605</v>
      </c>
      <c r="J1024">
        <v>2870241</v>
      </c>
      <c r="K1024">
        <v>2830315</v>
      </c>
      <c r="L1024">
        <v>3957804</v>
      </c>
      <c r="M1024">
        <v>3798591</v>
      </c>
      <c r="N1024">
        <v>4031071</v>
      </c>
    </row>
    <row r="1025" spans="1:14" x14ac:dyDescent="0.25">
      <c r="A1025">
        <v>20</v>
      </c>
      <c r="B1025">
        <v>16</v>
      </c>
      <c r="C1025">
        <v>0</v>
      </c>
      <c r="D1025">
        <v>15</v>
      </c>
      <c r="E1025">
        <v>0</v>
      </c>
      <c r="F1025">
        <v>0</v>
      </c>
      <c r="G1025">
        <v>0</v>
      </c>
      <c r="H1025">
        <v>495.04164259999999</v>
      </c>
      <c r="I1025">
        <v>1516602</v>
      </c>
      <c r="J1025">
        <v>1922164</v>
      </c>
      <c r="K1025">
        <v>1691025</v>
      </c>
      <c r="L1025">
        <v>2060863</v>
      </c>
      <c r="M1025">
        <v>1567832</v>
      </c>
      <c r="N1025">
        <v>1913412</v>
      </c>
    </row>
    <row r="1026" spans="1:14" x14ac:dyDescent="0.25">
      <c r="A1026">
        <v>20</v>
      </c>
      <c r="B1026">
        <v>18</v>
      </c>
      <c r="C1026">
        <v>0</v>
      </c>
      <c r="D1026">
        <v>6</v>
      </c>
      <c r="E1026">
        <v>0</v>
      </c>
      <c r="F1026">
        <v>0</v>
      </c>
      <c r="G1026">
        <v>0</v>
      </c>
      <c r="H1026">
        <v>353.10306120000001</v>
      </c>
      <c r="I1026" t="s">
        <v>14</v>
      </c>
      <c r="J1026" t="s">
        <v>14</v>
      </c>
      <c r="K1026" t="s">
        <v>14</v>
      </c>
      <c r="L1026">
        <v>1943540</v>
      </c>
      <c r="M1026">
        <v>1524331</v>
      </c>
      <c r="N1026">
        <v>1941349</v>
      </c>
    </row>
    <row r="1027" spans="1:14" x14ac:dyDescent="0.25">
      <c r="A1027">
        <v>20</v>
      </c>
      <c r="B1027">
        <v>18</v>
      </c>
      <c r="C1027">
        <v>0</v>
      </c>
      <c r="D1027">
        <v>7</v>
      </c>
      <c r="E1027">
        <v>0</v>
      </c>
      <c r="F1027">
        <v>0</v>
      </c>
      <c r="G1027">
        <v>0</v>
      </c>
      <c r="H1027">
        <v>369.09797579999997</v>
      </c>
      <c r="I1027" t="s">
        <v>14</v>
      </c>
      <c r="J1027" t="s">
        <v>14</v>
      </c>
      <c r="K1027" t="s">
        <v>14</v>
      </c>
      <c r="L1027">
        <v>4091695</v>
      </c>
      <c r="M1027">
        <v>3749585</v>
      </c>
      <c r="N1027">
        <v>3937596</v>
      </c>
    </row>
    <row r="1028" spans="1:14" x14ac:dyDescent="0.25">
      <c r="A1028">
        <v>20</v>
      </c>
      <c r="B1028">
        <v>18</v>
      </c>
      <c r="C1028">
        <v>0</v>
      </c>
      <c r="D1028">
        <v>8</v>
      </c>
      <c r="E1028">
        <v>0</v>
      </c>
      <c r="F1028">
        <v>0</v>
      </c>
      <c r="G1028">
        <v>0</v>
      </c>
      <c r="H1028">
        <v>385.09289039999999</v>
      </c>
      <c r="I1028">
        <v>1810279</v>
      </c>
      <c r="J1028">
        <v>2621746</v>
      </c>
      <c r="K1028">
        <v>2826778</v>
      </c>
      <c r="L1028">
        <v>5600601</v>
      </c>
      <c r="M1028">
        <v>6489824</v>
      </c>
      <c r="N1028">
        <v>5652574</v>
      </c>
    </row>
    <row r="1029" spans="1:14" x14ac:dyDescent="0.25">
      <c r="A1029">
        <v>20</v>
      </c>
      <c r="B1029">
        <v>18</v>
      </c>
      <c r="C1029">
        <v>0</v>
      </c>
      <c r="D1029">
        <v>9</v>
      </c>
      <c r="E1029">
        <v>0</v>
      </c>
      <c r="F1029">
        <v>0</v>
      </c>
      <c r="G1029">
        <v>0</v>
      </c>
      <c r="H1029">
        <v>401.087805</v>
      </c>
      <c r="I1029">
        <v>2142262</v>
      </c>
      <c r="J1029">
        <v>4286420</v>
      </c>
      <c r="K1029">
        <v>4014026</v>
      </c>
      <c r="L1029">
        <v>9784474</v>
      </c>
      <c r="M1029">
        <v>9258574</v>
      </c>
      <c r="N1029">
        <v>9307134</v>
      </c>
    </row>
    <row r="1030" spans="1:14" x14ac:dyDescent="0.25">
      <c r="A1030">
        <v>20</v>
      </c>
      <c r="B1030">
        <v>18</v>
      </c>
      <c r="C1030">
        <v>0</v>
      </c>
      <c r="D1030">
        <v>10</v>
      </c>
      <c r="E1030">
        <v>0</v>
      </c>
      <c r="F1030">
        <v>0</v>
      </c>
      <c r="G1030">
        <v>0</v>
      </c>
      <c r="H1030">
        <v>417.08271960000002</v>
      </c>
      <c r="I1030">
        <v>2240985</v>
      </c>
      <c r="J1030">
        <v>4379356</v>
      </c>
      <c r="K1030">
        <v>4183738</v>
      </c>
      <c r="L1030">
        <v>10688599</v>
      </c>
      <c r="M1030">
        <v>9554564</v>
      </c>
      <c r="N1030">
        <v>10235681</v>
      </c>
    </row>
    <row r="1031" spans="1:14" x14ac:dyDescent="0.25">
      <c r="A1031">
        <v>20</v>
      </c>
      <c r="B1031">
        <v>18</v>
      </c>
      <c r="C1031">
        <v>0</v>
      </c>
      <c r="D1031">
        <v>11</v>
      </c>
      <c r="E1031">
        <v>0</v>
      </c>
      <c r="F1031">
        <v>0</v>
      </c>
      <c r="G1031">
        <v>0</v>
      </c>
      <c r="H1031">
        <v>433.07763419999998</v>
      </c>
      <c r="I1031">
        <v>2677474</v>
      </c>
      <c r="J1031">
        <v>4140687</v>
      </c>
      <c r="K1031">
        <v>4183855</v>
      </c>
      <c r="L1031">
        <v>10005336</v>
      </c>
      <c r="M1031">
        <v>9244971</v>
      </c>
      <c r="N1031">
        <v>8631227</v>
      </c>
    </row>
    <row r="1032" spans="1:14" x14ac:dyDescent="0.25">
      <c r="A1032">
        <v>20</v>
      </c>
      <c r="B1032">
        <v>18</v>
      </c>
      <c r="C1032">
        <v>0</v>
      </c>
      <c r="D1032">
        <v>12</v>
      </c>
      <c r="E1032">
        <v>0</v>
      </c>
      <c r="F1032">
        <v>0</v>
      </c>
      <c r="G1032">
        <v>0</v>
      </c>
      <c r="H1032">
        <v>449.07254879999999</v>
      </c>
      <c r="I1032">
        <v>2725397</v>
      </c>
      <c r="J1032">
        <v>4831070</v>
      </c>
      <c r="K1032">
        <v>4446577</v>
      </c>
      <c r="L1032">
        <v>7920419</v>
      </c>
      <c r="M1032">
        <v>8322427</v>
      </c>
      <c r="N1032">
        <v>7497106</v>
      </c>
    </row>
    <row r="1033" spans="1:14" x14ac:dyDescent="0.25">
      <c r="A1033">
        <v>20</v>
      </c>
      <c r="B1033">
        <v>18</v>
      </c>
      <c r="C1033">
        <v>0</v>
      </c>
      <c r="D1033">
        <v>13</v>
      </c>
      <c r="E1033">
        <v>0</v>
      </c>
      <c r="F1033">
        <v>0</v>
      </c>
      <c r="G1033">
        <v>0</v>
      </c>
      <c r="H1033">
        <v>465.06746340000001</v>
      </c>
      <c r="I1033">
        <v>2875433</v>
      </c>
      <c r="J1033">
        <v>3897775</v>
      </c>
      <c r="K1033">
        <v>4668865</v>
      </c>
      <c r="L1033">
        <v>6520116</v>
      </c>
      <c r="M1033">
        <v>6165158</v>
      </c>
      <c r="N1033">
        <v>5743717</v>
      </c>
    </row>
    <row r="1034" spans="1:14" x14ac:dyDescent="0.25">
      <c r="A1034">
        <v>20</v>
      </c>
      <c r="B1034">
        <v>18</v>
      </c>
      <c r="C1034">
        <v>0</v>
      </c>
      <c r="D1034">
        <v>14</v>
      </c>
      <c r="E1034">
        <v>0</v>
      </c>
      <c r="F1034">
        <v>0</v>
      </c>
      <c r="G1034">
        <v>0</v>
      </c>
      <c r="H1034">
        <v>481.06237800000002</v>
      </c>
      <c r="I1034">
        <v>2266408</v>
      </c>
      <c r="J1034">
        <v>3033043</v>
      </c>
      <c r="K1034">
        <v>4149797</v>
      </c>
      <c r="L1034">
        <v>4499528</v>
      </c>
      <c r="M1034">
        <v>4050512</v>
      </c>
      <c r="N1034">
        <v>3522111</v>
      </c>
    </row>
    <row r="1035" spans="1:14" x14ac:dyDescent="0.25">
      <c r="A1035">
        <v>20</v>
      </c>
      <c r="B1035">
        <v>18</v>
      </c>
      <c r="C1035">
        <v>0</v>
      </c>
      <c r="D1035">
        <v>15</v>
      </c>
      <c r="E1035">
        <v>0</v>
      </c>
      <c r="F1035">
        <v>0</v>
      </c>
      <c r="G1035">
        <v>0</v>
      </c>
      <c r="H1035">
        <v>497.05729259999998</v>
      </c>
      <c r="I1035">
        <v>1899705</v>
      </c>
      <c r="J1035">
        <v>2353321</v>
      </c>
      <c r="K1035">
        <v>2632958</v>
      </c>
      <c r="L1035">
        <v>2340519</v>
      </c>
      <c r="M1035">
        <v>2399115</v>
      </c>
      <c r="N1035">
        <v>2069599</v>
      </c>
    </row>
    <row r="1036" spans="1:14" x14ac:dyDescent="0.25">
      <c r="A1036">
        <v>20</v>
      </c>
      <c r="B1036">
        <v>19</v>
      </c>
      <c r="C1036">
        <v>1</v>
      </c>
      <c r="D1036">
        <v>4</v>
      </c>
      <c r="E1036">
        <v>1</v>
      </c>
      <c r="F1036">
        <v>0</v>
      </c>
      <c r="G1036">
        <v>0</v>
      </c>
      <c r="H1036">
        <v>368.09620169999999</v>
      </c>
      <c r="I1036">
        <v>2947985</v>
      </c>
      <c r="J1036">
        <v>2304327</v>
      </c>
      <c r="K1036">
        <v>2852259</v>
      </c>
      <c r="L1036" t="s">
        <v>14</v>
      </c>
      <c r="M1036" t="s">
        <v>14</v>
      </c>
      <c r="N1036" t="s">
        <v>14</v>
      </c>
    </row>
    <row r="1037" spans="1:14" x14ac:dyDescent="0.25">
      <c r="A1037">
        <v>20</v>
      </c>
      <c r="B1037">
        <v>20</v>
      </c>
      <c r="C1037">
        <v>0</v>
      </c>
      <c r="D1037">
        <v>6</v>
      </c>
      <c r="E1037">
        <v>0</v>
      </c>
      <c r="F1037">
        <v>0</v>
      </c>
      <c r="G1037">
        <v>0</v>
      </c>
      <c r="H1037">
        <v>355.11871120000001</v>
      </c>
      <c r="I1037" t="s">
        <v>14</v>
      </c>
      <c r="J1037" t="s">
        <v>14</v>
      </c>
      <c r="K1037" t="s">
        <v>14</v>
      </c>
      <c r="L1037">
        <v>4115645</v>
      </c>
      <c r="M1037">
        <v>4310930</v>
      </c>
      <c r="N1037">
        <v>4491963</v>
      </c>
    </row>
    <row r="1038" spans="1:14" x14ac:dyDescent="0.25">
      <c r="A1038">
        <v>20</v>
      </c>
      <c r="B1038">
        <v>20</v>
      </c>
      <c r="C1038">
        <v>0</v>
      </c>
      <c r="D1038">
        <v>7</v>
      </c>
      <c r="E1038">
        <v>0</v>
      </c>
      <c r="F1038">
        <v>0</v>
      </c>
      <c r="G1038">
        <v>0</v>
      </c>
      <c r="H1038">
        <v>371.11362580000002</v>
      </c>
      <c r="I1038">
        <v>1849597</v>
      </c>
      <c r="J1038">
        <v>3038994</v>
      </c>
      <c r="K1038">
        <v>2978601</v>
      </c>
      <c r="L1038">
        <v>6597160</v>
      </c>
      <c r="M1038">
        <v>6512891</v>
      </c>
      <c r="N1038">
        <v>6382993</v>
      </c>
    </row>
    <row r="1039" spans="1:14" x14ac:dyDescent="0.25">
      <c r="A1039">
        <v>20</v>
      </c>
      <c r="B1039">
        <v>20</v>
      </c>
      <c r="C1039">
        <v>0</v>
      </c>
      <c r="D1039">
        <v>8</v>
      </c>
      <c r="E1039">
        <v>0</v>
      </c>
      <c r="F1039">
        <v>0</v>
      </c>
      <c r="G1039">
        <v>0</v>
      </c>
      <c r="H1039">
        <v>387.10854039999998</v>
      </c>
      <c r="I1039">
        <v>2788141</v>
      </c>
      <c r="J1039">
        <v>4378935</v>
      </c>
      <c r="K1039">
        <v>3897847</v>
      </c>
      <c r="L1039">
        <v>9473989</v>
      </c>
      <c r="M1039">
        <v>8012964</v>
      </c>
      <c r="N1039">
        <v>8753719</v>
      </c>
    </row>
    <row r="1040" spans="1:14" x14ac:dyDescent="0.25">
      <c r="A1040">
        <v>20</v>
      </c>
      <c r="B1040">
        <v>20</v>
      </c>
      <c r="C1040">
        <v>0</v>
      </c>
      <c r="D1040">
        <v>9</v>
      </c>
      <c r="E1040">
        <v>0</v>
      </c>
      <c r="F1040">
        <v>0</v>
      </c>
      <c r="G1040">
        <v>0</v>
      </c>
      <c r="H1040">
        <v>403.103455</v>
      </c>
      <c r="I1040">
        <v>3589873</v>
      </c>
      <c r="J1040">
        <v>6456515</v>
      </c>
      <c r="K1040">
        <v>5805225</v>
      </c>
      <c r="L1040">
        <v>13589950</v>
      </c>
      <c r="M1040">
        <v>13152064</v>
      </c>
      <c r="N1040">
        <v>13190368</v>
      </c>
    </row>
    <row r="1041" spans="1:14" x14ac:dyDescent="0.25">
      <c r="A1041">
        <v>20</v>
      </c>
      <c r="B1041">
        <v>20</v>
      </c>
      <c r="C1041">
        <v>0</v>
      </c>
      <c r="D1041">
        <v>10</v>
      </c>
      <c r="E1041">
        <v>0</v>
      </c>
      <c r="F1041">
        <v>0</v>
      </c>
      <c r="G1041">
        <v>0</v>
      </c>
      <c r="H1041">
        <v>419.09836960000001</v>
      </c>
      <c r="I1041">
        <v>3734396</v>
      </c>
      <c r="J1041">
        <v>6850209</v>
      </c>
      <c r="K1041">
        <v>5873293</v>
      </c>
      <c r="L1041">
        <v>13078548</v>
      </c>
      <c r="M1041">
        <v>11424406</v>
      </c>
      <c r="N1041">
        <v>12707580</v>
      </c>
    </row>
    <row r="1042" spans="1:14" x14ac:dyDescent="0.25">
      <c r="A1042">
        <v>20</v>
      </c>
      <c r="B1042">
        <v>20</v>
      </c>
      <c r="C1042">
        <v>0</v>
      </c>
      <c r="D1042">
        <v>11</v>
      </c>
      <c r="E1042">
        <v>0</v>
      </c>
      <c r="F1042">
        <v>0</v>
      </c>
      <c r="G1042">
        <v>0</v>
      </c>
      <c r="H1042">
        <v>435.09328420000003</v>
      </c>
      <c r="I1042">
        <v>4030984</v>
      </c>
      <c r="J1042">
        <v>6189497</v>
      </c>
      <c r="K1042">
        <v>6282878</v>
      </c>
      <c r="L1042">
        <v>12335711</v>
      </c>
      <c r="M1042">
        <v>10774724</v>
      </c>
      <c r="N1042">
        <v>10697480</v>
      </c>
    </row>
    <row r="1043" spans="1:14" x14ac:dyDescent="0.25">
      <c r="A1043">
        <v>20</v>
      </c>
      <c r="B1043">
        <v>20</v>
      </c>
      <c r="C1043">
        <v>0</v>
      </c>
      <c r="D1043">
        <v>12</v>
      </c>
      <c r="E1043">
        <v>0</v>
      </c>
      <c r="F1043">
        <v>0</v>
      </c>
      <c r="G1043">
        <v>0</v>
      </c>
      <c r="H1043">
        <v>451.08819879999999</v>
      </c>
      <c r="I1043">
        <v>4522837</v>
      </c>
      <c r="J1043">
        <v>5747322</v>
      </c>
      <c r="K1043">
        <v>5460167</v>
      </c>
      <c r="L1043">
        <v>8350247</v>
      </c>
      <c r="M1043">
        <v>8537347</v>
      </c>
      <c r="N1043">
        <v>7716042</v>
      </c>
    </row>
    <row r="1044" spans="1:14" x14ac:dyDescent="0.25">
      <c r="A1044">
        <v>20</v>
      </c>
      <c r="B1044">
        <v>20</v>
      </c>
      <c r="C1044">
        <v>0</v>
      </c>
      <c r="D1044">
        <v>13</v>
      </c>
      <c r="E1044">
        <v>0</v>
      </c>
      <c r="F1044">
        <v>0</v>
      </c>
      <c r="G1044">
        <v>0</v>
      </c>
      <c r="H1044">
        <v>467.0831134</v>
      </c>
      <c r="I1044">
        <v>3683341</v>
      </c>
      <c r="J1044">
        <v>4923713</v>
      </c>
      <c r="K1044">
        <v>4943258</v>
      </c>
      <c r="L1044">
        <v>6823125</v>
      </c>
      <c r="M1044">
        <v>6402683</v>
      </c>
      <c r="N1044">
        <v>6330359</v>
      </c>
    </row>
    <row r="1045" spans="1:14" x14ac:dyDescent="0.25">
      <c r="A1045">
        <v>20</v>
      </c>
      <c r="B1045">
        <v>20</v>
      </c>
      <c r="C1045">
        <v>0</v>
      </c>
      <c r="D1045">
        <v>14</v>
      </c>
      <c r="E1045">
        <v>0</v>
      </c>
      <c r="F1045">
        <v>0</v>
      </c>
      <c r="G1045">
        <v>0</v>
      </c>
      <c r="H1045">
        <v>483.07802800000002</v>
      </c>
      <c r="I1045">
        <v>3081606</v>
      </c>
      <c r="J1045">
        <v>3788751</v>
      </c>
      <c r="K1045">
        <v>3813992</v>
      </c>
      <c r="L1045">
        <v>3959922</v>
      </c>
      <c r="M1045">
        <v>3951208</v>
      </c>
      <c r="N1045">
        <v>3111464</v>
      </c>
    </row>
    <row r="1046" spans="1:14" x14ac:dyDescent="0.25">
      <c r="A1046">
        <v>20</v>
      </c>
      <c r="B1046">
        <v>20</v>
      </c>
      <c r="C1046">
        <v>0</v>
      </c>
      <c r="D1046">
        <v>15</v>
      </c>
      <c r="E1046">
        <v>0</v>
      </c>
      <c r="F1046">
        <v>0</v>
      </c>
      <c r="G1046">
        <v>0</v>
      </c>
      <c r="H1046">
        <v>499.07294259999998</v>
      </c>
      <c r="I1046">
        <v>2339128</v>
      </c>
      <c r="J1046">
        <v>2075874</v>
      </c>
      <c r="K1046">
        <v>2784110</v>
      </c>
      <c r="L1046">
        <v>2480404</v>
      </c>
      <c r="M1046">
        <v>1639872</v>
      </c>
      <c r="N1046">
        <v>2333312</v>
      </c>
    </row>
    <row r="1047" spans="1:14" x14ac:dyDescent="0.25">
      <c r="A1047">
        <v>20</v>
      </c>
      <c r="B1047">
        <v>20</v>
      </c>
      <c r="C1047">
        <v>0</v>
      </c>
      <c r="D1047">
        <v>16</v>
      </c>
      <c r="E1047">
        <v>0</v>
      </c>
      <c r="F1047">
        <v>0</v>
      </c>
      <c r="G1047">
        <v>0</v>
      </c>
      <c r="H1047">
        <v>515.06785720000005</v>
      </c>
      <c r="I1047">
        <v>1727075</v>
      </c>
      <c r="J1047">
        <v>1652491</v>
      </c>
      <c r="K1047">
        <v>2199222</v>
      </c>
      <c r="L1047" t="s">
        <v>14</v>
      </c>
      <c r="M1047" t="s">
        <v>14</v>
      </c>
      <c r="N1047" t="s">
        <v>14</v>
      </c>
    </row>
    <row r="1048" spans="1:14" x14ac:dyDescent="0.25">
      <c r="A1048">
        <v>20</v>
      </c>
      <c r="B1048">
        <v>22</v>
      </c>
      <c r="C1048">
        <v>0</v>
      </c>
      <c r="D1048">
        <v>6</v>
      </c>
      <c r="E1048">
        <v>0</v>
      </c>
      <c r="F1048">
        <v>0</v>
      </c>
      <c r="G1048">
        <v>0</v>
      </c>
      <c r="H1048">
        <v>357.1343612</v>
      </c>
      <c r="I1048">
        <v>2118897</v>
      </c>
      <c r="J1048">
        <v>2760546</v>
      </c>
      <c r="K1048">
        <v>2502825</v>
      </c>
      <c r="L1048">
        <v>3717526</v>
      </c>
      <c r="M1048">
        <v>3872703</v>
      </c>
      <c r="N1048">
        <v>4085016</v>
      </c>
    </row>
    <row r="1049" spans="1:14" x14ac:dyDescent="0.25">
      <c r="A1049">
        <v>20</v>
      </c>
      <c r="B1049">
        <v>22</v>
      </c>
      <c r="C1049">
        <v>0</v>
      </c>
      <c r="D1049">
        <v>7</v>
      </c>
      <c r="E1049">
        <v>0</v>
      </c>
      <c r="F1049">
        <v>0</v>
      </c>
      <c r="G1049">
        <v>0</v>
      </c>
      <c r="H1049">
        <v>373.12927580000002</v>
      </c>
      <c r="I1049">
        <v>4028220</v>
      </c>
      <c r="J1049">
        <v>5741968</v>
      </c>
      <c r="K1049">
        <v>4899705</v>
      </c>
      <c r="L1049">
        <v>13063449</v>
      </c>
      <c r="M1049">
        <v>14210847</v>
      </c>
      <c r="N1049">
        <v>13528029</v>
      </c>
    </row>
    <row r="1050" spans="1:14" x14ac:dyDescent="0.25">
      <c r="A1050">
        <v>20</v>
      </c>
      <c r="B1050">
        <v>22</v>
      </c>
      <c r="C1050">
        <v>0</v>
      </c>
      <c r="D1050">
        <v>8</v>
      </c>
      <c r="E1050">
        <v>0</v>
      </c>
      <c r="F1050">
        <v>0</v>
      </c>
      <c r="G1050">
        <v>0</v>
      </c>
      <c r="H1050">
        <v>389.12419039999997</v>
      </c>
      <c r="I1050">
        <v>5309145</v>
      </c>
      <c r="J1050">
        <v>7389984</v>
      </c>
      <c r="K1050">
        <v>7049148</v>
      </c>
      <c r="L1050">
        <v>12489235</v>
      </c>
      <c r="M1050">
        <v>12639826</v>
      </c>
      <c r="N1050">
        <v>12196855</v>
      </c>
    </row>
    <row r="1051" spans="1:14" x14ac:dyDescent="0.25">
      <c r="A1051">
        <v>20</v>
      </c>
      <c r="B1051">
        <v>22</v>
      </c>
      <c r="C1051">
        <v>0</v>
      </c>
      <c r="D1051">
        <v>9</v>
      </c>
      <c r="E1051">
        <v>0</v>
      </c>
      <c r="F1051">
        <v>0</v>
      </c>
      <c r="G1051">
        <v>0</v>
      </c>
      <c r="H1051">
        <v>405.11910499999999</v>
      </c>
      <c r="I1051">
        <v>7107457</v>
      </c>
      <c r="J1051">
        <v>9895302</v>
      </c>
      <c r="K1051">
        <v>9615712</v>
      </c>
      <c r="L1051">
        <v>18001579</v>
      </c>
      <c r="M1051">
        <v>18235408</v>
      </c>
      <c r="N1051">
        <v>17048986</v>
      </c>
    </row>
    <row r="1052" spans="1:14" x14ac:dyDescent="0.25">
      <c r="A1052">
        <v>20</v>
      </c>
      <c r="B1052">
        <v>22</v>
      </c>
      <c r="C1052">
        <v>0</v>
      </c>
      <c r="D1052">
        <v>10</v>
      </c>
      <c r="E1052">
        <v>0</v>
      </c>
      <c r="F1052">
        <v>0</v>
      </c>
      <c r="G1052">
        <v>0</v>
      </c>
      <c r="H1052">
        <v>421.11401960000001</v>
      </c>
      <c r="I1052">
        <v>7213832</v>
      </c>
      <c r="J1052">
        <v>7599691</v>
      </c>
      <c r="K1052">
        <v>8272455</v>
      </c>
      <c r="L1052">
        <v>14839728</v>
      </c>
      <c r="M1052">
        <v>14152339</v>
      </c>
      <c r="N1052">
        <v>14620350</v>
      </c>
    </row>
    <row r="1053" spans="1:14" x14ac:dyDescent="0.25">
      <c r="A1053">
        <v>20</v>
      </c>
      <c r="B1053">
        <v>22</v>
      </c>
      <c r="C1053">
        <v>0</v>
      </c>
      <c r="D1053">
        <v>11</v>
      </c>
      <c r="E1053">
        <v>0</v>
      </c>
      <c r="F1053">
        <v>0</v>
      </c>
      <c r="G1053">
        <v>0</v>
      </c>
      <c r="H1053">
        <v>437.10893420000002</v>
      </c>
      <c r="I1053">
        <v>6331688</v>
      </c>
      <c r="J1053">
        <v>7606488</v>
      </c>
      <c r="K1053">
        <v>7960007</v>
      </c>
      <c r="L1053">
        <v>11182429</v>
      </c>
      <c r="M1053">
        <v>11116629</v>
      </c>
      <c r="N1053">
        <v>10136139</v>
      </c>
    </row>
    <row r="1054" spans="1:14" x14ac:dyDescent="0.25">
      <c r="A1054">
        <v>20</v>
      </c>
      <c r="B1054">
        <v>22</v>
      </c>
      <c r="C1054">
        <v>0</v>
      </c>
      <c r="D1054">
        <v>12</v>
      </c>
      <c r="E1054">
        <v>0</v>
      </c>
      <c r="F1054">
        <v>0</v>
      </c>
      <c r="G1054">
        <v>0</v>
      </c>
      <c r="H1054">
        <v>453.10384879999998</v>
      </c>
      <c r="I1054">
        <v>5543588</v>
      </c>
      <c r="J1054">
        <v>6437279</v>
      </c>
      <c r="K1054">
        <v>6926376</v>
      </c>
      <c r="L1054">
        <v>8065335</v>
      </c>
      <c r="M1054">
        <v>7543952</v>
      </c>
      <c r="N1054">
        <v>7545863</v>
      </c>
    </row>
    <row r="1055" spans="1:14" x14ac:dyDescent="0.25">
      <c r="A1055">
        <v>20</v>
      </c>
      <c r="B1055">
        <v>22</v>
      </c>
      <c r="C1055">
        <v>0</v>
      </c>
      <c r="D1055">
        <v>13</v>
      </c>
      <c r="E1055">
        <v>0</v>
      </c>
      <c r="F1055">
        <v>0</v>
      </c>
      <c r="G1055">
        <v>0</v>
      </c>
      <c r="H1055">
        <v>469.0987634</v>
      </c>
      <c r="I1055">
        <v>4732933</v>
      </c>
      <c r="J1055">
        <v>5479650</v>
      </c>
      <c r="K1055">
        <v>5768580</v>
      </c>
      <c r="L1055">
        <v>5183627</v>
      </c>
      <c r="M1055">
        <v>4795994</v>
      </c>
      <c r="N1055">
        <v>5058453</v>
      </c>
    </row>
    <row r="1056" spans="1:14" x14ac:dyDescent="0.25">
      <c r="A1056">
        <v>20</v>
      </c>
      <c r="B1056">
        <v>22</v>
      </c>
      <c r="C1056">
        <v>0</v>
      </c>
      <c r="D1056">
        <v>14</v>
      </c>
      <c r="E1056">
        <v>0</v>
      </c>
      <c r="F1056">
        <v>0</v>
      </c>
      <c r="G1056">
        <v>0</v>
      </c>
      <c r="H1056">
        <v>485.09367800000001</v>
      </c>
      <c r="I1056">
        <v>2824684</v>
      </c>
      <c r="J1056">
        <v>3198422</v>
      </c>
      <c r="K1056">
        <v>4080309</v>
      </c>
      <c r="L1056">
        <v>3211431</v>
      </c>
      <c r="M1056">
        <v>2939013</v>
      </c>
      <c r="N1056">
        <v>2898970</v>
      </c>
    </row>
    <row r="1057" spans="1:14" x14ac:dyDescent="0.25">
      <c r="A1057">
        <v>20</v>
      </c>
      <c r="B1057">
        <v>22</v>
      </c>
      <c r="C1057">
        <v>0</v>
      </c>
      <c r="D1057">
        <v>15</v>
      </c>
      <c r="E1057">
        <v>0</v>
      </c>
      <c r="F1057">
        <v>0</v>
      </c>
      <c r="G1057">
        <v>0</v>
      </c>
      <c r="H1057">
        <v>501.08859260000003</v>
      </c>
      <c r="I1057">
        <v>2449844</v>
      </c>
      <c r="J1057">
        <v>2435872</v>
      </c>
      <c r="K1057">
        <v>2391006</v>
      </c>
      <c r="L1057" t="s">
        <v>14</v>
      </c>
      <c r="M1057" t="s">
        <v>14</v>
      </c>
      <c r="N1057" t="s">
        <v>14</v>
      </c>
    </row>
    <row r="1058" spans="1:14" x14ac:dyDescent="0.25">
      <c r="A1058">
        <v>20</v>
      </c>
      <c r="B1058">
        <v>24</v>
      </c>
      <c r="C1058">
        <v>0</v>
      </c>
      <c r="D1058">
        <v>5</v>
      </c>
      <c r="E1058">
        <v>0</v>
      </c>
      <c r="F1058">
        <v>0</v>
      </c>
      <c r="G1058">
        <v>0</v>
      </c>
      <c r="H1058">
        <v>343.15509659999998</v>
      </c>
      <c r="I1058">
        <v>1657885</v>
      </c>
      <c r="J1058">
        <v>3236140</v>
      </c>
      <c r="K1058">
        <v>2209102</v>
      </c>
      <c r="L1058">
        <v>2816393</v>
      </c>
      <c r="M1058">
        <v>2467677</v>
      </c>
      <c r="N1058">
        <v>3339643</v>
      </c>
    </row>
    <row r="1059" spans="1:14" x14ac:dyDescent="0.25">
      <c r="A1059">
        <v>20</v>
      </c>
      <c r="B1059">
        <v>24</v>
      </c>
      <c r="C1059">
        <v>0</v>
      </c>
      <c r="D1059">
        <v>6</v>
      </c>
      <c r="E1059">
        <v>0</v>
      </c>
      <c r="F1059">
        <v>0</v>
      </c>
      <c r="G1059">
        <v>0</v>
      </c>
      <c r="H1059">
        <v>359.15001119999999</v>
      </c>
      <c r="I1059">
        <v>3523391</v>
      </c>
      <c r="J1059">
        <v>6101994</v>
      </c>
      <c r="K1059">
        <v>4730632</v>
      </c>
      <c r="L1059">
        <v>7072893</v>
      </c>
      <c r="M1059">
        <v>7610353</v>
      </c>
      <c r="N1059">
        <v>7521146</v>
      </c>
    </row>
    <row r="1060" spans="1:14" x14ac:dyDescent="0.25">
      <c r="A1060">
        <v>20</v>
      </c>
      <c r="B1060">
        <v>24</v>
      </c>
      <c r="C1060">
        <v>0</v>
      </c>
      <c r="D1060">
        <v>7</v>
      </c>
      <c r="E1060">
        <v>0</v>
      </c>
      <c r="F1060">
        <v>0</v>
      </c>
      <c r="G1060">
        <v>0</v>
      </c>
      <c r="H1060">
        <v>375.14492580000001</v>
      </c>
      <c r="I1060">
        <v>7246192</v>
      </c>
      <c r="J1060">
        <v>10011652</v>
      </c>
      <c r="K1060">
        <v>9765311</v>
      </c>
      <c r="L1060">
        <v>12898305</v>
      </c>
      <c r="M1060">
        <v>12425529</v>
      </c>
      <c r="N1060">
        <v>12621342</v>
      </c>
    </row>
    <row r="1061" spans="1:14" x14ac:dyDescent="0.25">
      <c r="A1061">
        <v>20</v>
      </c>
      <c r="B1061">
        <v>24</v>
      </c>
      <c r="C1061">
        <v>0</v>
      </c>
      <c r="D1061">
        <v>8</v>
      </c>
      <c r="E1061">
        <v>0</v>
      </c>
      <c r="F1061">
        <v>0</v>
      </c>
      <c r="G1061">
        <v>0</v>
      </c>
      <c r="H1061">
        <v>391.13984040000003</v>
      </c>
      <c r="I1061">
        <v>10636393</v>
      </c>
      <c r="J1061">
        <v>12104941</v>
      </c>
      <c r="K1061">
        <v>12181862</v>
      </c>
      <c r="L1061">
        <v>16360510</v>
      </c>
      <c r="M1061">
        <v>16426987</v>
      </c>
      <c r="N1061">
        <v>15367581</v>
      </c>
    </row>
    <row r="1062" spans="1:14" x14ac:dyDescent="0.25">
      <c r="A1062">
        <v>20</v>
      </c>
      <c r="B1062">
        <v>24</v>
      </c>
      <c r="C1062">
        <v>0</v>
      </c>
      <c r="D1062">
        <v>9</v>
      </c>
      <c r="E1062">
        <v>0</v>
      </c>
      <c r="F1062">
        <v>0</v>
      </c>
      <c r="G1062">
        <v>0</v>
      </c>
      <c r="H1062">
        <v>407.13475499999998</v>
      </c>
      <c r="I1062">
        <v>13872104</v>
      </c>
      <c r="J1062">
        <v>14927389</v>
      </c>
      <c r="K1062">
        <v>14737903</v>
      </c>
      <c r="L1062">
        <v>19517284</v>
      </c>
      <c r="M1062">
        <v>19935425</v>
      </c>
      <c r="N1062">
        <v>19633711</v>
      </c>
    </row>
    <row r="1063" spans="1:14" x14ac:dyDescent="0.25">
      <c r="A1063">
        <v>20</v>
      </c>
      <c r="B1063">
        <v>24</v>
      </c>
      <c r="C1063">
        <v>0</v>
      </c>
      <c r="D1063">
        <v>10</v>
      </c>
      <c r="E1063">
        <v>0</v>
      </c>
      <c r="F1063">
        <v>0</v>
      </c>
      <c r="G1063">
        <v>0</v>
      </c>
      <c r="H1063">
        <v>423.1296696</v>
      </c>
      <c r="I1063">
        <v>11592317</v>
      </c>
      <c r="J1063">
        <v>11347419</v>
      </c>
      <c r="K1063">
        <v>12661227</v>
      </c>
      <c r="L1063">
        <v>13606702</v>
      </c>
      <c r="M1063">
        <v>12055165</v>
      </c>
      <c r="N1063">
        <v>12932713</v>
      </c>
    </row>
    <row r="1064" spans="1:14" x14ac:dyDescent="0.25">
      <c r="A1064">
        <v>20</v>
      </c>
      <c r="B1064">
        <v>24</v>
      </c>
      <c r="C1064">
        <v>0</v>
      </c>
      <c r="D1064">
        <v>11</v>
      </c>
      <c r="E1064">
        <v>0</v>
      </c>
      <c r="F1064">
        <v>0</v>
      </c>
      <c r="G1064">
        <v>0</v>
      </c>
      <c r="H1064">
        <v>439.12458420000002</v>
      </c>
      <c r="I1064">
        <v>9503814</v>
      </c>
      <c r="J1064">
        <v>8310769</v>
      </c>
      <c r="K1064">
        <v>9895178</v>
      </c>
      <c r="L1064">
        <v>9248850</v>
      </c>
      <c r="M1064">
        <v>8703968</v>
      </c>
      <c r="N1064">
        <v>8132998</v>
      </c>
    </row>
    <row r="1065" spans="1:14" x14ac:dyDescent="0.25">
      <c r="A1065">
        <v>20</v>
      </c>
      <c r="B1065">
        <v>24</v>
      </c>
      <c r="C1065">
        <v>0</v>
      </c>
      <c r="D1065">
        <v>12</v>
      </c>
      <c r="E1065">
        <v>0</v>
      </c>
      <c r="F1065">
        <v>0</v>
      </c>
      <c r="G1065">
        <v>0</v>
      </c>
      <c r="H1065">
        <v>455.11949879999997</v>
      </c>
      <c r="I1065">
        <v>6776324</v>
      </c>
      <c r="J1065">
        <v>6511823</v>
      </c>
      <c r="K1065">
        <v>7053206</v>
      </c>
      <c r="L1065">
        <v>6637655</v>
      </c>
      <c r="M1065">
        <v>5708836</v>
      </c>
      <c r="N1065">
        <v>5552973</v>
      </c>
    </row>
    <row r="1066" spans="1:14" x14ac:dyDescent="0.25">
      <c r="A1066">
        <v>20</v>
      </c>
      <c r="B1066">
        <v>24</v>
      </c>
      <c r="C1066">
        <v>0</v>
      </c>
      <c r="D1066">
        <v>13</v>
      </c>
      <c r="E1066">
        <v>0</v>
      </c>
      <c r="F1066">
        <v>0</v>
      </c>
      <c r="G1066">
        <v>0</v>
      </c>
      <c r="H1066">
        <v>471.11441339999999</v>
      </c>
      <c r="I1066">
        <v>5187600</v>
      </c>
      <c r="J1066">
        <v>4914323</v>
      </c>
      <c r="K1066">
        <v>5140861</v>
      </c>
      <c r="L1066">
        <v>4001877</v>
      </c>
      <c r="M1066">
        <v>3708484</v>
      </c>
      <c r="N1066">
        <v>3927872</v>
      </c>
    </row>
    <row r="1067" spans="1:14" x14ac:dyDescent="0.25">
      <c r="A1067">
        <v>20</v>
      </c>
      <c r="B1067">
        <v>24</v>
      </c>
      <c r="C1067">
        <v>0</v>
      </c>
      <c r="D1067">
        <v>14</v>
      </c>
      <c r="E1067">
        <v>0</v>
      </c>
      <c r="F1067">
        <v>0</v>
      </c>
      <c r="G1067">
        <v>0</v>
      </c>
      <c r="H1067">
        <v>487.109328</v>
      </c>
      <c r="I1067">
        <v>3229786</v>
      </c>
      <c r="J1067">
        <v>2686950</v>
      </c>
      <c r="K1067">
        <v>2718985</v>
      </c>
      <c r="L1067">
        <v>2151656</v>
      </c>
      <c r="M1067">
        <v>2238632</v>
      </c>
      <c r="N1067">
        <v>1952788</v>
      </c>
    </row>
    <row r="1068" spans="1:14" x14ac:dyDescent="0.25">
      <c r="A1068">
        <v>20</v>
      </c>
      <c r="B1068">
        <v>24</v>
      </c>
      <c r="C1068">
        <v>0</v>
      </c>
      <c r="D1068">
        <v>15</v>
      </c>
      <c r="E1068">
        <v>0</v>
      </c>
      <c r="F1068">
        <v>0</v>
      </c>
      <c r="G1068">
        <v>0</v>
      </c>
      <c r="H1068">
        <v>503.10424260000002</v>
      </c>
      <c r="I1068">
        <v>2433068</v>
      </c>
      <c r="J1068">
        <v>2056034</v>
      </c>
      <c r="K1068">
        <v>2727503</v>
      </c>
      <c r="L1068" t="s">
        <v>14</v>
      </c>
      <c r="M1068" t="s">
        <v>14</v>
      </c>
      <c r="N1068" t="s">
        <v>14</v>
      </c>
    </row>
    <row r="1069" spans="1:14" x14ac:dyDescent="0.25">
      <c r="A1069">
        <v>20</v>
      </c>
      <c r="B1069">
        <v>26</v>
      </c>
      <c r="C1069">
        <v>0</v>
      </c>
      <c r="D1069">
        <v>4</v>
      </c>
      <c r="E1069">
        <v>0</v>
      </c>
      <c r="F1069">
        <v>0</v>
      </c>
      <c r="G1069">
        <v>0</v>
      </c>
      <c r="H1069">
        <v>329.17583200000001</v>
      </c>
      <c r="I1069" t="s">
        <v>14</v>
      </c>
      <c r="J1069" t="s">
        <v>14</v>
      </c>
      <c r="K1069" t="s">
        <v>14</v>
      </c>
      <c r="L1069">
        <v>3807828</v>
      </c>
      <c r="M1069">
        <v>4429634</v>
      </c>
      <c r="N1069">
        <v>3833959</v>
      </c>
    </row>
    <row r="1070" spans="1:14" x14ac:dyDescent="0.25">
      <c r="A1070">
        <v>20</v>
      </c>
      <c r="B1070">
        <v>26</v>
      </c>
      <c r="C1070">
        <v>0</v>
      </c>
      <c r="D1070">
        <v>5</v>
      </c>
      <c r="E1070">
        <v>0</v>
      </c>
      <c r="F1070">
        <v>0</v>
      </c>
      <c r="G1070">
        <v>0</v>
      </c>
      <c r="H1070">
        <v>345.17074659999997</v>
      </c>
      <c r="I1070">
        <v>2142739</v>
      </c>
      <c r="J1070">
        <v>6107983</v>
      </c>
      <c r="K1070">
        <v>3367257</v>
      </c>
      <c r="L1070">
        <v>7082455</v>
      </c>
      <c r="M1070">
        <v>7603534</v>
      </c>
      <c r="N1070">
        <v>8002454</v>
      </c>
    </row>
    <row r="1071" spans="1:14" x14ac:dyDescent="0.25">
      <c r="A1071">
        <v>20</v>
      </c>
      <c r="B1071">
        <v>26</v>
      </c>
      <c r="C1071">
        <v>0</v>
      </c>
      <c r="D1071">
        <v>6</v>
      </c>
      <c r="E1071">
        <v>0</v>
      </c>
      <c r="F1071">
        <v>0</v>
      </c>
      <c r="G1071">
        <v>0</v>
      </c>
      <c r="H1071">
        <v>361.16566119999999</v>
      </c>
      <c r="I1071">
        <v>4871570</v>
      </c>
      <c r="J1071">
        <v>11545207</v>
      </c>
      <c r="K1071">
        <v>8110443</v>
      </c>
      <c r="L1071">
        <v>11750254</v>
      </c>
      <c r="M1071">
        <v>13521446</v>
      </c>
      <c r="N1071">
        <v>13116894</v>
      </c>
    </row>
    <row r="1072" spans="1:14" x14ac:dyDescent="0.25">
      <c r="A1072">
        <v>20</v>
      </c>
      <c r="B1072">
        <v>26</v>
      </c>
      <c r="C1072">
        <v>0</v>
      </c>
      <c r="D1072">
        <v>7</v>
      </c>
      <c r="E1072">
        <v>0</v>
      </c>
      <c r="F1072">
        <v>0</v>
      </c>
      <c r="G1072">
        <v>0</v>
      </c>
      <c r="H1072">
        <v>377.1605758</v>
      </c>
      <c r="I1072">
        <v>11788183</v>
      </c>
      <c r="J1072">
        <v>17645162</v>
      </c>
      <c r="K1072">
        <v>14597113</v>
      </c>
      <c r="L1072">
        <v>18076379</v>
      </c>
      <c r="M1072">
        <v>19295049</v>
      </c>
      <c r="N1072">
        <v>19357779</v>
      </c>
    </row>
    <row r="1073" spans="1:14" x14ac:dyDescent="0.25">
      <c r="A1073">
        <v>20</v>
      </c>
      <c r="B1073">
        <v>26</v>
      </c>
      <c r="C1073">
        <v>0</v>
      </c>
      <c r="D1073">
        <v>8</v>
      </c>
      <c r="E1073">
        <v>0</v>
      </c>
      <c r="F1073">
        <v>0</v>
      </c>
      <c r="G1073">
        <v>0</v>
      </c>
      <c r="H1073">
        <v>393.15549040000002</v>
      </c>
      <c r="I1073">
        <v>15377883</v>
      </c>
      <c r="J1073">
        <v>19410586</v>
      </c>
      <c r="K1073">
        <v>20089586</v>
      </c>
      <c r="L1073">
        <v>19904068</v>
      </c>
      <c r="M1073">
        <v>19913068</v>
      </c>
      <c r="N1073">
        <v>18845479</v>
      </c>
    </row>
    <row r="1074" spans="1:14" x14ac:dyDescent="0.25">
      <c r="A1074">
        <v>20</v>
      </c>
      <c r="B1074">
        <v>26</v>
      </c>
      <c r="C1074">
        <v>0</v>
      </c>
      <c r="D1074">
        <v>9</v>
      </c>
      <c r="E1074">
        <v>0</v>
      </c>
      <c r="F1074">
        <v>0</v>
      </c>
      <c r="G1074">
        <v>0</v>
      </c>
      <c r="H1074">
        <v>409.15040499999998</v>
      </c>
      <c r="I1074">
        <v>18885672</v>
      </c>
      <c r="J1074">
        <v>19367564</v>
      </c>
      <c r="K1074">
        <v>19685977</v>
      </c>
      <c r="L1074">
        <v>20512748</v>
      </c>
      <c r="M1074">
        <v>20586834</v>
      </c>
      <c r="N1074">
        <v>19895968</v>
      </c>
    </row>
    <row r="1075" spans="1:14" x14ac:dyDescent="0.25">
      <c r="A1075">
        <v>20</v>
      </c>
      <c r="B1075">
        <v>26</v>
      </c>
      <c r="C1075">
        <v>0</v>
      </c>
      <c r="D1075">
        <v>10</v>
      </c>
      <c r="E1075">
        <v>0</v>
      </c>
      <c r="F1075">
        <v>0</v>
      </c>
      <c r="G1075">
        <v>0</v>
      </c>
      <c r="H1075">
        <v>425.14531959999999</v>
      </c>
      <c r="I1075">
        <v>16185823</v>
      </c>
      <c r="J1075">
        <v>13657428</v>
      </c>
      <c r="K1075">
        <v>16544124</v>
      </c>
      <c r="L1075">
        <v>11406993</v>
      </c>
      <c r="M1075">
        <v>10498644</v>
      </c>
      <c r="N1075">
        <v>9817599</v>
      </c>
    </row>
    <row r="1076" spans="1:14" x14ac:dyDescent="0.25">
      <c r="A1076">
        <v>20</v>
      </c>
      <c r="B1076">
        <v>26</v>
      </c>
      <c r="C1076">
        <v>0</v>
      </c>
      <c r="D1076">
        <v>11</v>
      </c>
      <c r="E1076">
        <v>0</v>
      </c>
      <c r="F1076">
        <v>0</v>
      </c>
      <c r="G1076">
        <v>0</v>
      </c>
      <c r="H1076">
        <v>441.14023420000001</v>
      </c>
      <c r="I1076">
        <v>11907939</v>
      </c>
      <c r="J1076">
        <v>10329861</v>
      </c>
      <c r="K1076">
        <v>11678796</v>
      </c>
      <c r="L1076">
        <v>6633283</v>
      </c>
      <c r="M1076">
        <v>6211430</v>
      </c>
      <c r="N1076">
        <v>5500092</v>
      </c>
    </row>
    <row r="1077" spans="1:14" x14ac:dyDescent="0.25">
      <c r="A1077">
        <v>20</v>
      </c>
      <c r="B1077">
        <v>26</v>
      </c>
      <c r="C1077">
        <v>0</v>
      </c>
      <c r="D1077">
        <v>12</v>
      </c>
      <c r="E1077">
        <v>0</v>
      </c>
      <c r="F1077">
        <v>0</v>
      </c>
      <c r="G1077">
        <v>0</v>
      </c>
      <c r="H1077">
        <v>457.13514880000002</v>
      </c>
      <c r="I1077">
        <v>8088950</v>
      </c>
      <c r="J1077">
        <v>6705164</v>
      </c>
      <c r="K1077">
        <v>8095506</v>
      </c>
      <c r="L1077">
        <v>3822472</v>
      </c>
      <c r="M1077">
        <v>4697025</v>
      </c>
      <c r="N1077">
        <v>3579548</v>
      </c>
    </row>
    <row r="1078" spans="1:14" x14ac:dyDescent="0.25">
      <c r="A1078">
        <v>20</v>
      </c>
      <c r="B1078">
        <v>26</v>
      </c>
      <c r="C1078">
        <v>0</v>
      </c>
      <c r="D1078">
        <v>13</v>
      </c>
      <c r="E1078">
        <v>0</v>
      </c>
      <c r="F1078">
        <v>0</v>
      </c>
      <c r="G1078">
        <v>0</v>
      </c>
      <c r="H1078">
        <v>473.13006339999998</v>
      </c>
      <c r="I1078">
        <v>4685868</v>
      </c>
      <c r="J1078">
        <v>3657810</v>
      </c>
      <c r="K1078">
        <v>4663686</v>
      </c>
      <c r="L1078">
        <v>3159090</v>
      </c>
      <c r="M1078">
        <v>2882102</v>
      </c>
      <c r="N1078">
        <v>2141431</v>
      </c>
    </row>
    <row r="1079" spans="1:14" x14ac:dyDescent="0.25">
      <c r="A1079">
        <v>20</v>
      </c>
      <c r="B1079">
        <v>26</v>
      </c>
      <c r="C1079">
        <v>0</v>
      </c>
      <c r="D1079">
        <v>14</v>
      </c>
      <c r="E1079">
        <v>0</v>
      </c>
      <c r="F1079">
        <v>0</v>
      </c>
      <c r="G1079">
        <v>0</v>
      </c>
      <c r="H1079">
        <v>489.124978</v>
      </c>
      <c r="I1079">
        <v>2535630</v>
      </c>
      <c r="J1079">
        <v>2176511</v>
      </c>
      <c r="K1079">
        <v>2715493</v>
      </c>
      <c r="L1079" t="s">
        <v>14</v>
      </c>
      <c r="M1079" t="s">
        <v>14</v>
      </c>
      <c r="N1079" t="s">
        <v>14</v>
      </c>
    </row>
    <row r="1080" spans="1:14" x14ac:dyDescent="0.25">
      <c r="A1080">
        <v>20</v>
      </c>
      <c r="B1080">
        <v>26</v>
      </c>
      <c r="C1080">
        <v>0</v>
      </c>
      <c r="D1080">
        <v>15</v>
      </c>
      <c r="E1080">
        <v>0</v>
      </c>
      <c r="F1080">
        <v>0</v>
      </c>
      <c r="G1080">
        <v>0</v>
      </c>
      <c r="H1080">
        <v>505.11989260000001</v>
      </c>
      <c r="I1080">
        <v>1813664</v>
      </c>
      <c r="J1080">
        <v>1826727</v>
      </c>
      <c r="K1080">
        <v>2238655</v>
      </c>
      <c r="L1080" t="s">
        <v>14</v>
      </c>
      <c r="M1080" t="s">
        <v>14</v>
      </c>
      <c r="N1080" t="s">
        <v>14</v>
      </c>
    </row>
    <row r="1081" spans="1:14" x14ac:dyDescent="0.25">
      <c r="A1081">
        <v>20</v>
      </c>
      <c r="B1081">
        <v>27</v>
      </c>
      <c r="C1081">
        <v>3</v>
      </c>
      <c r="D1081">
        <v>5</v>
      </c>
      <c r="E1081">
        <v>0</v>
      </c>
      <c r="F1081">
        <v>0</v>
      </c>
      <c r="G1081">
        <v>0</v>
      </c>
      <c r="H1081">
        <v>388.18779360000002</v>
      </c>
      <c r="I1081" t="s">
        <v>14</v>
      </c>
      <c r="J1081" t="s">
        <v>14</v>
      </c>
      <c r="K1081" t="s">
        <v>14</v>
      </c>
      <c r="L1081">
        <v>2603781</v>
      </c>
      <c r="M1081">
        <v>2298765</v>
      </c>
      <c r="N1081">
        <v>2101034</v>
      </c>
    </row>
    <row r="1082" spans="1:14" x14ac:dyDescent="0.25">
      <c r="A1082">
        <v>20</v>
      </c>
      <c r="B1082">
        <v>27</v>
      </c>
      <c r="C1082">
        <v>3</v>
      </c>
      <c r="D1082">
        <v>6</v>
      </c>
      <c r="E1082">
        <v>0</v>
      </c>
      <c r="F1082">
        <v>0</v>
      </c>
      <c r="G1082">
        <v>0</v>
      </c>
      <c r="H1082">
        <v>404.18270819999998</v>
      </c>
      <c r="I1082" t="s">
        <v>14</v>
      </c>
      <c r="J1082" t="s">
        <v>14</v>
      </c>
      <c r="K1082" t="s">
        <v>14</v>
      </c>
      <c r="L1082">
        <v>2891331</v>
      </c>
      <c r="M1082">
        <v>3110836</v>
      </c>
      <c r="N1082">
        <v>2549577</v>
      </c>
    </row>
    <row r="1083" spans="1:14" x14ac:dyDescent="0.25">
      <c r="A1083">
        <v>20</v>
      </c>
      <c r="B1083">
        <v>28</v>
      </c>
      <c r="C1083">
        <v>0</v>
      </c>
      <c r="D1083">
        <v>3</v>
      </c>
      <c r="E1083">
        <v>0</v>
      </c>
      <c r="F1083">
        <v>0</v>
      </c>
      <c r="G1083">
        <v>0</v>
      </c>
      <c r="H1083">
        <v>315.19656739999999</v>
      </c>
      <c r="I1083" t="s">
        <v>14</v>
      </c>
      <c r="J1083" t="s">
        <v>14</v>
      </c>
      <c r="K1083" t="s">
        <v>14</v>
      </c>
      <c r="L1083">
        <v>2132247</v>
      </c>
      <c r="M1083">
        <v>2736968</v>
      </c>
      <c r="N1083">
        <v>2243526</v>
      </c>
    </row>
    <row r="1084" spans="1:14" x14ac:dyDescent="0.25">
      <c r="A1084">
        <v>20</v>
      </c>
      <c r="B1084">
        <v>28</v>
      </c>
      <c r="C1084">
        <v>0</v>
      </c>
      <c r="D1084">
        <v>4</v>
      </c>
      <c r="E1084">
        <v>0</v>
      </c>
      <c r="F1084">
        <v>0</v>
      </c>
      <c r="G1084">
        <v>0</v>
      </c>
      <c r="H1084">
        <v>331.19148200000001</v>
      </c>
      <c r="I1084" t="s">
        <v>14</v>
      </c>
      <c r="J1084" t="s">
        <v>14</v>
      </c>
      <c r="K1084" t="s">
        <v>14</v>
      </c>
      <c r="L1084">
        <v>6577141</v>
      </c>
      <c r="M1084">
        <v>6912221</v>
      </c>
      <c r="N1084">
        <v>7362081</v>
      </c>
    </row>
    <row r="1085" spans="1:14" x14ac:dyDescent="0.25">
      <c r="A1085">
        <v>20</v>
      </c>
      <c r="B1085">
        <v>28</v>
      </c>
      <c r="C1085">
        <v>0</v>
      </c>
      <c r="D1085">
        <v>5</v>
      </c>
      <c r="E1085">
        <v>0</v>
      </c>
      <c r="F1085">
        <v>0</v>
      </c>
      <c r="G1085">
        <v>0</v>
      </c>
      <c r="H1085">
        <v>347.18639660000002</v>
      </c>
      <c r="I1085">
        <v>1959450</v>
      </c>
      <c r="J1085">
        <v>5202310</v>
      </c>
      <c r="K1085">
        <v>3681654</v>
      </c>
      <c r="L1085">
        <v>11196482</v>
      </c>
      <c r="M1085">
        <v>11922253</v>
      </c>
      <c r="N1085">
        <v>11371968</v>
      </c>
    </row>
    <row r="1086" spans="1:14" x14ac:dyDescent="0.25">
      <c r="A1086">
        <v>20</v>
      </c>
      <c r="B1086">
        <v>28</v>
      </c>
      <c r="C1086">
        <v>0</v>
      </c>
      <c r="D1086">
        <v>6</v>
      </c>
      <c r="E1086">
        <v>0</v>
      </c>
      <c r="F1086">
        <v>0</v>
      </c>
      <c r="G1086">
        <v>0</v>
      </c>
      <c r="H1086">
        <v>363.18131119999998</v>
      </c>
      <c r="I1086">
        <v>5820391</v>
      </c>
      <c r="J1086">
        <v>13395208</v>
      </c>
      <c r="K1086">
        <v>10376144</v>
      </c>
      <c r="L1086">
        <v>20979303</v>
      </c>
      <c r="M1086">
        <v>20765788</v>
      </c>
      <c r="N1086">
        <v>20545603</v>
      </c>
    </row>
    <row r="1087" spans="1:14" x14ac:dyDescent="0.25">
      <c r="A1087">
        <v>20</v>
      </c>
      <c r="B1087">
        <v>28</v>
      </c>
      <c r="C1087">
        <v>0</v>
      </c>
      <c r="D1087">
        <v>7</v>
      </c>
      <c r="E1087">
        <v>0</v>
      </c>
      <c r="F1087">
        <v>0</v>
      </c>
      <c r="G1087">
        <v>0</v>
      </c>
      <c r="H1087">
        <v>379.1762258</v>
      </c>
      <c r="I1087">
        <v>13707695</v>
      </c>
      <c r="J1087">
        <v>21463233</v>
      </c>
      <c r="K1087">
        <v>17792548</v>
      </c>
      <c r="L1087">
        <v>23434660</v>
      </c>
      <c r="M1087">
        <v>24714573</v>
      </c>
      <c r="N1087">
        <v>24392312</v>
      </c>
    </row>
    <row r="1088" spans="1:14" x14ac:dyDescent="0.25">
      <c r="A1088">
        <v>20</v>
      </c>
      <c r="B1088">
        <v>28</v>
      </c>
      <c r="C1088">
        <v>0</v>
      </c>
      <c r="D1088">
        <v>8</v>
      </c>
      <c r="E1088">
        <v>0</v>
      </c>
      <c r="F1088">
        <v>0</v>
      </c>
      <c r="G1088">
        <v>0</v>
      </c>
      <c r="H1088">
        <v>395.17114040000001</v>
      </c>
      <c r="I1088">
        <v>17479467</v>
      </c>
      <c r="J1088">
        <v>25628709</v>
      </c>
      <c r="K1088">
        <v>23792736</v>
      </c>
      <c r="L1088">
        <v>22210594</v>
      </c>
      <c r="M1088">
        <v>23628499</v>
      </c>
      <c r="N1088">
        <v>21872787</v>
      </c>
    </row>
    <row r="1089" spans="1:14" x14ac:dyDescent="0.25">
      <c r="A1089">
        <v>20</v>
      </c>
      <c r="B1089">
        <v>28</v>
      </c>
      <c r="C1089">
        <v>0</v>
      </c>
      <c r="D1089">
        <v>9</v>
      </c>
      <c r="E1089">
        <v>0</v>
      </c>
      <c r="F1089">
        <v>0</v>
      </c>
      <c r="G1089">
        <v>0</v>
      </c>
      <c r="H1089">
        <v>411.16605499999997</v>
      </c>
      <c r="I1089">
        <v>20761667</v>
      </c>
      <c r="J1089">
        <v>22939347</v>
      </c>
      <c r="K1089">
        <v>23196319</v>
      </c>
      <c r="L1089">
        <v>16126020</v>
      </c>
      <c r="M1089">
        <v>16343495</v>
      </c>
      <c r="N1089">
        <v>15804142</v>
      </c>
    </row>
    <row r="1090" spans="1:14" x14ac:dyDescent="0.25">
      <c r="A1090">
        <v>20</v>
      </c>
      <c r="B1090">
        <v>28</v>
      </c>
      <c r="C1090">
        <v>0</v>
      </c>
      <c r="D1090">
        <v>10</v>
      </c>
      <c r="E1090">
        <v>0</v>
      </c>
      <c r="F1090">
        <v>0</v>
      </c>
      <c r="G1090">
        <v>0</v>
      </c>
      <c r="H1090">
        <v>427.16096959999999</v>
      </c>
      <c r="I1090">
        <v>16943408</v>
      </c>
      <c r="J1090">
        <v>15140025</v>
      </c>
      <c r="K1090">
        <v>16527611</v>
      </c>
      <c r="L1090">
        <v>9051612</v>
      </c>
      <c r="M1090">
        <v>8958492</v>
      </c>
      <c r="N1090">
        <v>8328579</v>
      </c>
    </row>
    <row r="1091" spans="1:14" x14ac:dyDescent="0.25">
      <c r="A1091">
        <v>20</v>
      </c>
      <c r="B1091">
        <v>28</v>
      </c>
      <c r="C1091">
        <v>0</v>
      </c>
      <c r="D1091">
        <v>11</v>
      </c>
      <c r="E1091">
        <v>0</v>
      </c>
      <c r="F1091">
        <v>0</v>
      </c>
      <c r="G1091">
        <v>0</v>
      </c>
      <c r="H1091">
        <v>443.1558842</v>
      </c>
      <c r="I1091">
        <v>12022403</v>
      </c>
      <c r="J1091">
        <v>9741846</v>
      </c>
      <c r="K1091">
        <v>10503053</v>
      </c>
      <c r="L1091">
        <v>5154355</v>
      </c>
      <c r="M1091">
        <v>4965098</v>
      </c>
      <c r="N1091">
        <v>3927023</v>
      </c>
    </row>
    <row r="1092" spans="1:14" x14ac:dyDescent="0.25">
      <c r="A1092">
        <v>20</v>
      </c>
      <c r="B1092">
        <v>28</v>
      </c>
      <c r="C1092">
        <v>0</v>
      </c>
      <c r="D1092">
        <v>12</v>
      </c>
      <c r="E1092">
        <v>0</v>
      </c>
      <c r="F1092">
        <v>0</v>
      </c>
      <c r="G1092">
        <v>0</v>
      </c>
      <c r="H1092">
        <v>459.15079880000002</v>
      </c>
      <c r="I1092">
        <v>7152895</v>
      </c>
      <c r="J1092">
        <v>5800792</v>
      </c>
      <c r="K1092">
        <v>7380640</v>
      </c>
      <c r="L1092">
        <v>2760398</v>
      </c>
      <c r="M1092">
        <v>2554215</v>
      </c>
      <c r="N1092">
        <v>2212344</v>
      </c>
    </row>
    <row r="1093" spans="1:14" x14ac:dyDescent="0.25">
      <c r="A1093">
        <v>20</v>
      </c>
      <c r="B1093">
        <v>28</v>
      </c>
      <c r="C1093">
        <v>0</v>
      </c>
      <c r="D1093">
        <v>13</v>
      </c>
      <c r="E1093">
        <v>0</v>
      </c>
      <c r="F1093">
        <v>0</v>
      </c>
      <c r="G1093">
        <v>0</v>
      </c>
      <c r="H1093">
        <v>475.14571339999998</v>
      </c>
      <c r="I1093">
        <v>4408408</v>
      </c>
      <c r="J1093">
        <v>3348511</v>
      </c>
      <c r="K1093">
        <v>4017564</v>
      </c>
      <c r="L1093">
        <v>2088480</v>
      </c>
      <c r="M1093">
        <v>1825841</v>
      </c>
      <c r="N1093">
        <v>1899193</v>
      </c>
    </row>
    <row r="1094" spans="1:14" x14ac:dyDescent="0.25">
      <c r="A1094">
        <v>20</v>
      </c>
      <c r="B1094">
        <v>28</v>
      </c>
      <c r="C1094">
        <v>0</v>
      </c>
      <c r="D1094">
        <v>14</v>
      </c>
      <c r="E1094">
        <v>0</v>
      </c>
      <c r="F1094">
        <v>0</v>
      </c>
      <c r="G1094">
        <v>0</v>
      </c>
      <c r="H1094">
        <v>491.14062799999999</v>
      </c>
      <c r="I1094">
        <v>2763591</v>
      </c>
      <c r="J1094">
        <v>1797408</v>
      </c>
      <c r="K1094">
        <v>2262471</v>
      </c>
      <c r="L1094" t="s">
        <v>14</v>
      </c>
      <c r="M1094" t="s">
        <v>14</v>
      </c>
      <c r="N1094" t="s">
        <v>14</v>
      </c>
    </row>
    <row r="1095" spans="1:14" x14ac:dyDescent="0.25">
      <c r="A1095">
        <v>20</v>
      </c>
      <c r="B1095">
        <v>28</v>
      </c>
      <c r="C1095">
        <v>0</v>
      </c>
      <c r="D1095">
        <v>15</v>
      </c>
      <c r="E1095">
        <v>0</v>
      </c>
      <c r="F1095">
        <v>0</v>
      </c>
      <c r="G1095">
        <v>0</v>
      </c>
      <c r="H1095">
        <v>507.13554260000001</v>
      </c>
      <c r="I1095">
        <v>2291981</v>
      </c>
      <c r="J1095">
        <v>1885165</v>
      </c>
      <c r="K1095">
        <v>2216748</v>
      </c>
      <c r="L1095" t="s">
        <v>14</v>
      </c>
      <c r="M1095" t="s">
        <v>14</v>
      </c>
      <c r="N1095" t="s">
        <v>14</v>
      </c>
    </row>
    <row r="1096" spans="1:14" x14ac:dyDescent="0.25">
      <c r="A1096">
        <v>20</v>
      </c>
      <c r="B1096">
        <v>28</v>
      </c>
      <c r="C1096">
        <v>0</v>
      </c>
      <c r="D1096">
        <v>16</v>
      </c>
      <c r="E1096">
        <v>0</v>
      </c>
      <c r="F1096">
        <v>0</v>
      </c>
      <c r="G1096">
        <v>0</v>
      </c>
      <c r="H1096">
        <v>523.13045720000002</v>
      </c>
      <c r="I1096">
        <v>3615990</v>
      </c>
      <c r="J1096">
        <v>2472474</v>
      </c>
      <c r="K1096">
        <v>2760160</v>
      </c>
      <c r="L1096" t="s">
        <v>14</v>
      </c>
      <c r="M1096" t="s">
        <v>14</v>
      </c>
      <c r="N1096" t="s">
        <v>14</v>
      </c>
    </row>
    <row r="1097" spans="1:14" x14ac:dyDescent="0.25">
      <c r="A1097">
        <v>20</v>
      </c>
      <c r="B1097">
        <v>28</v>
      </c>
      <c r="C1097">
        <v>0</v>
      </c>
      <c r="D1097">
        <v>17</v>
      </c>
      <c r="E1097">
        <v>0</v>
      </c>
      <c r="F1097">
        <v>0</v>
      </c>
      <c r="G1097">
        <v>0</v>
      </c>
      <c r="H1097">
        <v>539.12537180000004</v>
      </c>
      <c r="I1097">
        <v>4700213</v>
      </c>
      <c r="J1097">
        <v>3817921</v>
      </c>
      <c r="K1097">
        <v>4548348</v>
      </c>
      <c r="L1097" t="s">
        <v>14</v>
      </c>
      <c r="M1097" t="s">
        <v>14</v>
      </c>
      <c r="N1097" t="s">
        <v>14</v>
      </c>
    </row>
    <row r="1098" spans="1:14" x14ac:dyDescent="0.25">
      <c r="A1098">
        <v>20</v>
      </c>
      <c r="B1098">
        <v>28</v>
      </c>
      <c r="C1098">
        <v>0</v>
      </c>
      <c r="D1098">
        <v>18</v>
      </c>
      <c r="E1098">
        <v>0</v>
      </c>
      <c r="F1098">
        <v>0</v>
      </c>
      <c r="G1098">
        <v>0</v>
      </c>
      <c r="H1098">
        <v>555.12028640000005</v>
      </c>
      <c r="I1098">
        <v>5603980</v>
      </c>
      <c r="J1098">
        <v>3684017</v>
      </c>
      <c r="K1098">
        <v>4823798</v>
      </c>
      <c r="L1098" t="s">
        <v>14</v>
      </c>
      <c r="M1098" t="s">
        <v>14</v>
      </c>
      <c r="N1098" t="s">
        <v>14</v>
      </c>
    </row>
    <row r="1099" spans="1:14" x14ac:dyDescent="0.25">
      <c r="A1099">
        <v>20</v>
      </c>
      <c r="B1099">
        <v>28</v>
      </c>
      <c r="C1099">
        <v>0</v>
      </c>
      <c r="D1099">
        <v>19</v>
      </c>
      <c r="E1099">
        <v>0</v>
      </c>
      <c r="F1099">
        <v>0</v>
      </c>
      <c r="G1099">
        <v>0</v>
      </c>
      <c r="H1099">
        <v>571.11520099999996</v>
      </c>
      <c r="I1099">
        <v>2743784</v>
      </c>
      <c r="J1099">
        <v>1685703</v>
      </c>
      <c r="K1099">
        <v>2622559</v>
      </c>
      <c r="L1099" t="s">
        <v>14</v>
      </c>
      <c r="M1099" t="s">
        <v>14</v>
      </c>
      <c r="N1099" t="s">
        <v>14</v>
      </c>
    </row>
    <row r="1100" spans="1:14" x14ac:dyDescent="0.25">
      <c r="A1100">
        <v>20</v>
      </c>
      <c r="B1100">
        <v>29</v>
      </c>
      <c r="C1100">
        <v>3</v>
      </c>
      <c r="D1100">
        <v>6</v>
      </c>
      <c r="E1100">
        <v>0</v>
      </c>
      <c r="F1100">
        <v>0</v>
      </c>
      <c r="G1100">
        <v>0</v>
      </c>
      <c r="H1100">
        <v>406.19835819999997</v>
      </c>
      <c r="I1100" t="s">
        <v>14</v>
      </c>
      <c r="J1100" t="s">
        <v>14</v>
      </c>
      <c r="K1100" t="s">
        <v>14</v>
      </c>
      <c r="L1100">
        <v>1725204</v>
      </c>
      <c r="M1100">
        <v>2202227</v>
      </c>
      <c r="N1100">
        <v>1661679</v>
      </c>
    </row>
    <row r="1101" spans="1:14" x14ac:dyDescent="0.25">
      <c r="A1101">
        <v>20</v>
      </c>
      <c r="B1101">
        <v>30</v>
      </c>
      <c r="C1101">
        <v>0</v>
      </c>
      <c r="D1101">
        <v>4</v>
      </c>
      <c r="E1101">
        <v>0</v>
      </c>
      <c r="F1101">
        <v>0</v>
      </c>
      <c r="G1101">
        <v>0</v>
      </c>
      <c r="H1101">
        <v>333.207132</v>
      </c>
      <c r="I1101" t="s">
        <v>14</v>
      </c>
      <c r="J1101" t="s">
        <v>14</v>
      </c>
      <c r="K1101" t="s">
        <v>14</v>
      </c>
      <c r="L1101">
        <v>6637996</v>
      </c>
      <c r="M1101">
        <v>7671428</v>
      </c>
      <c r="N1101">
        <v>6875112</v>
      </c>
    </row>
    <row r="1102" spans="1:14" x14ac:dyDescent="0.25">
      <c r="A1102">
        <v>20</v>
      </c>
      <c r="B1102">
        <v>30</v>
      </c>
      <c r="C1102">
        <v>0</v>
      </c>
      <c r="D1102">
        <v>5</v>
      </c>
      <c r="E1102">
        <v>0</v>
      </c>
      <c r="F1102">
        <v>0</v>
      </c>
      <c r="G1102">
        <v>0</v>
      </c>
      <c r="H1102">
        <v>349.20204660000002</v>
      </c>
      <c r="I1102">
        <v>1664563</v>
      </c>
      <c r="J1102">
        <v>6267856</v>
      </c>
      <c r="K1102">
        <v>3614114</v>
      </c>
      <c r="L1102">
        <v>21097162</v>
      </c>
      <c r="M1102">
        <v>23276888</v>
      </c>
      <c r="N1102">
        <v>21438456</v>
      </c>
    </row>
    <row r="1103" spans="1:14" x14ac:dyDescent="0.25">
      <c r="A1103">
        <v>20</v>
      </c>
      <c r="B1103">
        <v>30</v>
      </c>
      <c r="C1103">
        <v>0</v>
      </c>
      <c r="D1103">
        <v>6</v>
      </c>
      <c r="E1103">
        <v>0</v>
      </c>
      <c r="F1103">
        <v>0</v>
      </c>
      <c r="G1103">
        <v>0</v>
      </c>
      <c r="H1103">
        <v>365.19696119999998</v>
      </c>
      <c r="I1103">
        <v>5509691</v>
      </c>
      <c r="J1103">
        <v>15679385</v>
      </c>
      <c r="K1103">
        <v>10262070</v>
      </c>
      <c r="L1103">
        <v>33063268</v>
      </c>
      <c r="M1103">
        <v>35618450</v>
      </c>
      <c r="N1103">
        <v>31810215</v>
      </c>
    </row>
    <row r="1104" spans="1:14" x14ac:dyDescent="0.25">
      <c r="A1104">
        <v>20</v>
      </c>
      <c r="B1104">
        <v>30</v>
      </c>
      <c r="C1104">
        <v>0</v>
      </c>
      <c r="D1104">
        <v>7</v>
      </c>
      <c r="E1104">
        <v>0</v>
      </c>
      <c r="F1104">
        <v>0</v>
      </c>
      <c r="G1104">
        <v>0</v>
      </c>
      <c r="H1104">
        <v>381.19187579999999</v>
      </c>
      <c r="I1104">
        <v>11353013</v>
      </c>
      <c r="J1104">
        <v>22713095</v>
      </c>
      <c r="K1104">
        <v>15892543</v>
      </c>
      <c r="L1104">
        <v>26785883</v>
      </c>
      <c r="M1104">
        <v>27639619</v>
      </c>
      <c r="N1104">
        <v>26379405</v>
      </c>
    </row>
    <row r="1105" spans="1:14" x14ac:dyDescent="0.25">
      <c r="A1105">
        <v>20</v>
      </c>
      <c r="B1105">
        <v>30</v>
      </c>
      <c r="C1105">
        <v>0</v>
      </c>
      <c r="D1105">
        <v>8</v>
      </c>
      <c r="E1105">
        <v>0</v>
      </c>
      <c r="F1105">
        <v>0</v>
      </c>
      <c r="G1105">
        <v>0</v>
      </c>
      <c r="H1105">
        <v>397.18679040000001</v>
      </c>
      <c r="I1105">
        <v>16033881</v>
      </c>
      <c r="J1105">
        <v>25665932</v>
      </c>
      <c r="K1105">
        <v>22199725</v>
      </c>
      <c r="L1105">
        <v>21453270</v>
      </c>
      <c r="M1105">
        <v>21908511</v>
      </c>
      <c r="N1105">
        <v>20861407</v>
      </c>
    </row>
    <row r="1106" spans="1:14" x14ac:dyDescent="0.25">
      <c r="A1106">
        <v>20</v>
      </c>
      <c r="B1106">
        <v>30</v>
      </c>
      <c r="C1106">
        <v>0</v>
      </c>
      <c r="D1106">
        <v>9</v>
      </c>
      <c r="E1106">
        <v>0</v>
      </c>
      <c r="F1106">
        <v>0</v>
      </c>
      <c r="G1106">
        <v>0</v>
      </c>
      <c r="H1106">
        <v>413.18170500000002</v>
      </c>
      <c r="I1106">
        <v>18476093</v>
      </c>
      <c r="J1106">
        <v>21026551</v>
      </c>
      <c r="K1106">
        <v>20103878</v>
      </c>
      <c r="L1106">
        <v>13113458</v>
      </c>
      <c r="M1106">
        <v>12870176</v>
      </c>
      <c r="N1106">
        <v>12316444</v>
      </c>
    </row>
    <row r="1107" spans="1:14" x14ac:dyDescent="0.25">
      <c r="A1107">
        <v>20</v>
      </c>
      <c r="B1107">
        <v>30</v>
      </c>
      <c r="C1107">
        <v>0</v>
      </c>
      <c r="D1107">
        <v>10</v>
      </c>
      <c r="E1107">
        <v>0</v>
      </c>
      <c r="F1107">
        <v>0</v>
      </c>
      <c r="G1107">
        <v>0</v>
      </c>
      <c r="H1107">
        <v>429.17661959999998</v>
      </c>
      <c r="I1107">
        <v>14608498</v>
      </c>
      <c r="J1107">
        <v>13308939</v>
      </c>
      <c r="K1107">
        <v>14626922</v>
      </c>
      <c r="L1107">
        <v>7009554</v>
      </c>
      <c r="M1107">
        <v>6924758</v>
      </c>
      <c r="N1107">
        <v>5958902</v>
      </c>
    </row>
    <row r="1108" spans="1:14" x14ac:dyDescent="0.25">
      <c r="A1108">
        <v>20</v>
      </c>
      <c r="B1108">
        <v>30</v>
      </c>
      <c r="C1108">
        <v>0</v>
      </c>
      <c r="D1108">
        <v>11</v>
      </c>
      <c r="E1108">
        <v>0</v>
      </c>
      <c r="F1108">
        <v>0</v>
      </c>
      <c r="G1108">
        <v>0</v>
      </c>
      <c r="H1108">
        <v>445.1715342</v>
      </c>
      <c r="I1108">
        <v>9802151</v>
      </c>
      <c r="J1108">
        <v>8060198</v>
      </c>
      <c r="K1108">
        <v>9310929</v>
      </c>
      <c r="L1108">
        <v>3242275</v>
      </c>
      <c r="M1108">
        <v>3317356</v>
      </c>
      <c r="N1108">
        <v>3302688</v>
      </c>
    </row>
    <row r="1109" spans="1:14" x14ac:dyDescent="0.25">
      <c r="A1109">
        <v>20</v>
      </c>
      <c r="B1109">
        <v>30</v>
      </c>
      <c r="C1109">
        <v>0</v>
      </c>
      <c r="D1109">
        <v>12</v>
      </c>
      <c r="E1109">
        <v>0</v>
      </c>
      <c r="F1109">
        <v>0</v>
      </c>
      <c r="G1109">
        <v>0</v>
      </c>
      <c r="H1109">
        <v>461.16644880000001</v>
      </c>
      <c r="I1109">
        <v>5928095</v>
      </c>
      <c r="J1109">
        <v>4885174</v>
      </c>
      <c r="K1109">
        <v>5247553</v>
      </c>
      <c r="L1109">
        <v>2037803</v>
      </c>
      <c r="M1109">
        <v>2155290</v>
      </c>
      <c r="N1109">
        <v>2227553</v>
      </c>
    </row>
    <row r="1110" spans="1:14" x14ac:dyDescent="0.25">
      <c r="A1110">
        <v>20</v>
      </c>
      <c r="B1110">
        <v>30</v>
      </c>
      <c r="C1110">
        <v>0</v>
      </c>
      <c r="D1110">
        <v>13</v>
      </c>
      <c r="E1110">
        <v>0</v>
      </c>
      <c r="F1110">
        <v>0</v>
      </c>
      <c r="G1110">
        <v>0</v>
      </c>
      <c r="H1110">
        <v>477.16136340000003</v>
      </c>
      <c r="I1110">
        <v>3903634</v>
      </c>
      <c r="J1110">
        <v>2705401</v>
      </c>
      <c r="K1110">
        <v>3555775</v>
      </c>
      <c r="L1110" t="s">
        <v>14</v>
      </c>
      <c r="M1110" t="s">
        <v>14</v>
      </c>
      <c r="N1110" t="s">
        <v>14</v>
      </c>
    </row>
    <row r="1111" spans="1:14" x14ac:dyDescent="0.25">
      <c r="A1111">
        <v>20</v>
      </c>
      <c r="B1111">
        <v>30</v>
      </c>
      <c r="C1111">
        <v>0</v>
      </c>
      <c r="D1111">
        <v>14</v>
      </c>
      <c r="E1111">
        <v>0</v>
      </c>
      <c r="F1111">
        <v>0</v>
      </c>
      <c r="G1111">
        <v>0</v>
      </c>
      <c r="H1111">
        <v>493.15627799999999</v>
      </c>
      <c r="I1111">
        <v>3264452</v>
      </c>
      <c r="J1111">
        <v>2007113</v>
      </c>
      <c r="K1111">
        <v>2461229</v>
      </c>
      <c r="L1111">
        <v>2576355</v>
      </c>
      <c r="M1111">
        <v>2592041</v>
      </c>
      <c r="N1111">
        <v>2420271</v>
      </c>
    </row>
    <row r="1112" spans="1:14" x14ac:dyDescent="0.25">
      <c r="A1112">
        <v>20</v>
      </c>
      <c r="B1112">
        <v>30</v>
      </c>
      <c r="C1112">
        <v>0</v>
      </c>
      <c r="D1112">
        <v>15</v>
      </c>
      <c r="E1112">
        <v>0</v>
      </c>
      <c r="F1112">
        <v>0</v>
      </c>
      <c r="G1112">
        <v>0</v>
      </c>
      <c r="H1112">
        <v>509.1511926</v>
      </c>
      <c r="I1112">
        <v>3626867</v>
      </c>
      <c r="J1112">
        <v>2773046</v>
      </c>
      <c r="K1112">
        <v>3832727</v>
      </c>
      <c r="L1112">
        <v>7356755</v>
      </c>
      <c r="M1112">
        <v>6326479</v>
      </c>
      <c r="N1112">
        <v>5900126</v>
      </c>
    </row>
    <row r="1113" spans="1:14" x14ac:dyDescent="0.25">
      <c r="A1113">
        <v>20</v>
      </c>
      <c r="B1113">
        <v>30</v>
      </c>
      <c r="C1113">
        <v>0</v>
      </c>
      <c r="D1113">
        <v>16</v>
      </c>
      <c r="E1113">
        <v>0</v>
      </c>
      <c r="F1113">
        <v>0</v>
      </c>
      <c r="G1113">
        <v>0</v>
      </c>
      <c r="H1113">
        <v>525.14610719999996</v>
      </c>
      <c r="I1113">
        <v>7666939</v>
      </c>
      <c r="J1113">
        <v>6455384</v>
      </c>
      <c r="K1113">
        <v>7685657</v>
      </c>
      <c r="L1113">
        <v>1822806</v>
      </c>
      <c r="M1113">
        <v>1628419</v>
      </c>
      <c r="N1113">
        <v>1833233</v>
      </c>
    </row>
    <row r="1114" spans="1:14" x14ac:dyDescent="0.25">
      <c r="A1114">
        <v>20</v>
      </c>
      <c r="B1114">
        <v>30</v>
      </c>
      <c r="C1114">
        <v>0</v>
      </c>
      <c r="D1114">
        <v>17</v>
      </c>
      <c r="E1114">
        <v>0</v>
      </c>
      <c r="F1114">
        <v>0</v>
      </c>
      <c r="G1114">
        <v>0</v>
      </c>
      <c r="H1114">
        <v>541.14102179999998</v>
      </c>
      <c r="I1114">
        <v>9966594</v>
      </c>
      <c r="J1114">
        <v>7889386</v>
      </c>
      <c r="K1114">
        <v>9772808</v>
      </c>
      <c r="L1114" t="s">
        <v>14</v>
      </c>
      <c r="M1114" t="s">
        <v>14</v>
      </c>
      <c r="N1114" t="s">
        <v>14</v>
      </c>
    </row>
    <row r="1115" spans="1:14" x14ac:dyDescent="0.25">
      <c r="A1115">
        <v>20</v>
      </c>
      <c r="B1115">
        <v>30</v>
      </c>
      <c r="C1115">
        <v>0</v>
      </c>
      <c r="D1115">
        <v>18</v>
      </c>
      <c r="E1115">
        <v>0</v>
      </c>
      <c r="F1115">
        <v>0</v>
      </c>
      <c r="G1115">
        <v>0</v>
      </c>
      <c r="H1115">
        <v>557.13593639999999</v>
      </c>
      <c r="I1115">
        <v>16429663</v>
      </c>
      <c r="J1115">
        <v>9675457</v>
      </c>
      <c r="K1115">
        <v>14098152</v>
      </c>
      <c r="L1115" t="s">
        <v>14</v>
      </c>
      <c r="M1115" t="s">
        <v>14</v>
      </c>
      <c r="N1115" t="s">
        <v>14</v>
      </c>
    </row>
    <row r="1116" spans="1:14" x14ac:dyDescent="0.25">
      <c r="A1116">
        <v>20</v>
      </c>
      <c r="B1116">
        <v>30</v>
      </c>
      <c r="C1116">
        <v>0</v>
      </c>
      <c r="D1116">
        <v>19</v>
      </c>
      <c r="E1116">
        <v>0</v>
      </c>
      <c r="F1116">
        <v>0</v>
      </c>
      <c r="G1116">
        <v>0</v>
      </c>
      <c r="H1116">
        <v>573.13085100000001</v>
      </c>
      <c r="I1116">
        <v>7971327</v>
      </c>
      <c r="J1116">
        <v>4337336</v>
      </c>
      <c r="K1116">
        <v>6639177</v>
      </c>
      <c r="L1116" t="s">
        <v>14</v>
      </c>
      <c r="M1116" t="s">
        <v>14</v>
      </c>
      <c r="N1116" t="s">
        <v>14</v>
      </c>
    </row>
    <row r="1117" spans="1:14" x14ac:dyDescent="0.25">
      <c r="A1117">
        <v>20</v>
      </c>
      <c r="B1117">
        <v>31</v>
      </c>
      <c r="C1117">
        <v>1</v>
      </c>
      <c r="D1117">
        <v>16</v>
      </c>
      <c r="E1117">
        <v>0</v>
      </c>
      <c r="F1117">
        <v>0</v>
      </c>
      <c r="G1117">
        <v>0</v>
      </c>
      <c r="H1117">
        <v>540.15700619999996</v>
      </c>
      <c r="I1117">
        <v>2257947</v>
      </c>
      <c r="J1117">
        <v>1838038</v>
      </c>
      <c r="K1117">
        <v>2254594</v>
      </c>
      <c r="L1117" t="s">
        <v>14</v>
      </c>
      <c r="M1117" t="s">
        <v>14</v>
      </c>
      <c r="N1117" t="s">
        <v>14</v>
      </c>
    </row>
    <row r="1118" spans="1:14" x14ac:dyDescent="0.25">
      <c r="A1118">
        <v>20</v>
      </c>
      <c r="B1118">
        <v>32</v>
      </c>
      <c r="C1118">
        <v>0</v>
      </c>
      <c r="D1118">
        <v>4</v>
      </c>
      <c r="E1118">
        <v>0</v>
      </c>
      <c r="F1118">
        <v>0</v>
      </c>
      <c r="G1118">
        <v>0</v>
      </c>
      <c r="H1118">
        <v>335.222782</v>
      </c>
      <c r="I1118" t="s">
        <v>14</v>
      </c>
      <c r="J1118" t="s">
        <v>14</v>
      </c>
      <c r="K1118" t="s">
        <v>14</v>
      </c>
      <c r="L1118">
        <v>2253690</v>
      </c>
      <c r="M1118">
        <v>2549303</v>
      </c>
      <c r="N1118">
        <v>2301373</v>
      </c>
    </row>
    <row r="1119" spans="1:14" x14ac:dyDescent="0.25">
      <c r="A1119">
        <v>20</v>
      </c>
      <c r="B1119">
        <v>32</v>
      </c>
      <c r="C1119">
        <v>0</v>
      </c>
      <c r="D1119">
        <v>5</v>
      </c>
      <c r="E1119">
        <v>0</v>
      </c>
      <c r="F1119">
        <v>0</v>
      </c>
      <c r="G1119">
        <v>0</v>
      </c>
      <c r="H1119">
        <v>351.21769660000001</v>
      </c>
      <c r="I1119" t="s">
        <v>14</v>
      </c>
      <c r="J1119" t="s">
        <v>14</v>
      </c>
      <c r="K1119" t="s">
        <v>14</v>
      </c>
      <c r="L1119">
        <v>13798762</v>
      </c>
      <c r="M1119">
        <v>14690158</v>
      </c>
      <c r="N1119">
        <v>13793852</v>
      </c>
    </row>
    <row r="1120" spans="1:14" x14ac:dyDescent="0.25">
      <c r="A1120">
        <v>20</v>
      </c>
      <c r="B1120">
        <v>32</v>
      </c>
      <c r="C1120">
        <v>0</v>
      </c>
      <c r="D1120">
        <v>6</v>
      </c>
      <c r="E1120">
        <v>0</v>
      </c>
      <c r="F1120">
        <v>0</v>
      </c>
      <c r="G1120">
        <v>0</v>
      </c>
      <c r="H1120">
        <v>367.21261120000003</v>
      </c>
      <c r="I1120">
        <v>3183757</v>
      </c>
      <c r="J1120">
        <v>10232361</v>
      </c>
      <c r="K1120">
        <v>6332569</v>
      </c>
      <c r="L1120">
        <v>28787811</v>
      </c>
      <c r="M1120">
        <v>31768774</v>
      </c>
      <c r="N1120">
        <v>27456776</v>
      </c>
    </row>
    <row r="1121" spans="1:14" x14ac:dyDescent="0.25">
      <c r="A1121">
        <v>20</v>
      </c>
      <c r="B1121">
        <v>32</v>
      </c>
      <c r="C1121">
        <v>0</v>
      </c>
      <c r="D1121">
        <v>7</v>
      </c>
      <c r="E1121">
        <v>0</v>
      </c>
      <c r="F1121">
        <v>0</v>
      </c>
      <c r="G1121">
        <v>0</v>
      </c>
      <c r="H1121">
        <v>383.20752579999998</v>
      </c>
      <c r="I1121">
        <v>6884776</v>
      </c>
      <c r="J1121">
        <v>14656825</v>
      </c>
      <c r="K1121">
        <v>10723910</v>
      </c>
      <c r="L1121">
        <v>20757243</v>
      </c>
      <c r="M1121">
        <v>22839593</v>
      </c>
      <c r="N1121">
        <v>19859088</v>
      </c>
    </row>
    <row r="1122" spans="1:14" x14ac:dyDescent="0.25">
      <c r="A1122">
        <v>20</v>
      </c>
      <c r="B1122">
        <v>32</v>
      </c>
      <c r="C1122">
        <v>0</v>
      </c>
      <c r="D1122">
        <v>8</v>
      </c>
      <c r="E1122">
        <v>0</v>
      </c>
      <c r="F1122">
        <v>0</v>
      </c>
      <c r="G1122">
        <v>0</v>
      </c>
      <c r="H1122">
        <v>399.2024404</v>
      </c>
      <c r="I1122">
        <v>10254690</v>
      </c>
      <c r="J1122">
        <v>17580749</v>
      </c>
      <c r="K1122">
        <v>14503638</v>
      </c>
      <c r="L1122">
        <v>15981403</v>
      </c>
      <c r="M1122">
        <v>16571726</v>
      </c>
      <c r="N1122">
        <v>14979848</v>
      </c>
    </row>
    <row r="1123" spans="1:14" x14ac:dyDescent="0.25">
      <c r="A1123">
        <v>20</v>
      </c>
      <c r="B1123">
        <v>32</v>
      </c>
      <c r="C1123">
        <v>0</v>
      </c>
      <c r="D1123">
        <v>9</v>
      </c>
      <c r="E1123">
        <v>0</v>
      </c>
      <c r="F1123">
        <v>0</v>
      </c>
      <c r="G1123">
        <v>0</v>
      </c>
      <c r="H1123">
        <v>415.19735500000002</v>
      </c>
      <c r="I1123">
        <v>10238999</v>
      </c>
      <c r="J1123">
        <v>13727480</v>
      </c>
      <c r="K1123">
        <v>12739277</v>
      </c>
      <c r="L1123">
        <v>9091190</v>
      </c>
      <c r="M1123">
        <v>10377823</v>
      </c>
      <c r="N1123">
        <v>8679212</v>
      </c>
    </row>
    <row r="1124" spans="1:14" x14ac:dyDescent="0.25">
      <c r="A1124">
        <v>20</v>
      </c>
      <c r="B1124">
        <v>32</v>
      </c>
      <c r="C1124">
        <v>0</v>
      </c>
      <c r="D1124">
        <v>10</v>
      </c>
      <c r="E1124">
        <v>0</v>
      </c>
      <c r="F1124">
        <v>0</v>
      </c>
      <c r="G1124">
        <v>0</v>
      </c>
      <c r="H1124">
        <v>431.19226959999997</v>
      </c>
      <c r="I1124">
        <v>8949672</v>
      </c>
      <c r="J1124">
        <v>9655118</v>
      </c>
      <c r="K1124">
        <v>9404365</v>
      </c>
      <c r="L1124">
        <v>4794421</v>
      </c>
      <c r="M1124">
        <v>5305731</v>
      </c>
      <c r="N1124">
        <v>4738137</v>
      </c>
    </row>
    <row r="1125" spans="1:14" x14ac:dyDescent="0.25">
      <c r="A1125">
        <v>20</v>
      </c>
      <c r="B1125">
        <v>32</v>
      </c>
      <c r="C1125">
        <v>0</v>
      </c>
      <c r="D1125">
        <v>11</v>
      </c>
      <c r="E1125">
        <v>0</v>
      </c>
      <c r="F1125">
        <v>0</v>
      </c>
      <c r="G1125">
        <v>0</v>
      </c>
      <c r="H1125">
        <v>447.18718419999999</v>
      </c>
      <c r="I1125">
        <v>6242515</v>
      </c>
      <c r="J1125">
        <v>5811256</v>
      </c>
      <c r="K1125">
        <v>6500888</v>
      </c>
      <c r="L1125">
        <v>2125335</v>
      </c>
      <c r="M1125">
        <v>2542574</v>
      </c>
      <c r="N1125">
        <v>2279505</v>
      </c>
    </row>
    <row r="1126" spans="1:14" x14ac:dyDescent="0.25">
      <c r="A1126">
        <v>20</v>
      </c>
      <c r="B1126">
        <v>32</v>
      </c>
      <c r="C1126">
        <v>0</v>
      </c>
      <c r="D1126">
        <v>12</v>
      </c>
      <c r="E1126">
        <v>0</v>
      </c>
      <c r="F1126">
        <v>0</v>
      </c>
      <c r="G1126">
        <v>0</v>
      </c>
      <c r="H1126">
        <v>463.18209880000001</v>
      </c>
      <c r="I1126">
        <v>4100183</v>
      </c>
      <c r="J1126">
        <v>3490342</v>
      </c>
      <c r="K1126">
        <v>4071926</v>
      </c>
      <c r="L1126" t="s">
        <v>14</v>
      </c>
      <c r="M1126" t="s">
        <v>14</v>
      </c>
      <c r="N1126" t="s">
        <v>14</v>
      </c>
    </row>
    <row r="1127" spans="1:14" x14ac:dyDescent="0.25">
      <c r="A1127">
        <v>20</v>
      </c>
      <c r="B1127">
        <v>32</v>
      </c>
      <c r="C1127">
        <v>0</v>
      </c>
      <c r="D1127">
        <v>13</v>
      </c>
      <c r="E1127">
        <v>0</v>
      </c>
      <c r="F1127">
        <v>0</v>
      </c>
      <c r="G1127">
        <v>0</v>
      </c>
      <c r="H1127">
        <v>479.17701340000002</v>
      </c>
      <c r="I1127">
        <v>3464410</v>
      </c>
      <c r="J1127">
        <v>2547680</v>
      </c>
      <c r="K1127">
        <v>3240431</v>
      </c>
      <c r="L1127" t="s">
        <v>14</v>
      </c>
      <c r="M1127" t="s">
        <v>14</v>
      </c>
      <c r="N1127" t="s">
        <v>14</v>
      </c>
    </row>
    <row r="1128" spans="1:14" x14ac:dyDescent="0.25">
      <c r="A1128">
        <v>20</v>
      </c>
      <c r="B1128">
        <v>32</v>
      </c>
      <c r="C1128">
        <v>0</v>
      </c>
      <c r="D1128">
        <v>14</v>
      </c>
      <c r="E1128">
        <v>0</v>
      </c>
      <c r="F1128">
        <v>0</v>
      </c>
      <c r="G1128">
        <v>0</v>
      </c>
      <c r="H1128">
        <v>495.17192799999998</v>
      </c>
      <c r="I1128">
        <v>4711490</v>
      </c>
      <c r="J1128">
        <v>3437688</v>
      </c>
      <c r="K1128">
        <v>4081816</v>
      </c>
      <c r="L1128">
        <v>9383494</v>
      </c>
      <c r="M1128">
        <v>9710427</v>
      </c>
      <c r="N1128">
        <v>9113158</v>
      </c>
    </row>
    <row r="1129" spans="1:14" x14ac:dyDescent="0.25">
      <c r="A1129">
        <v>20</v>
      </c>
      <c r="B1129">
        <v>32</v>
      </c>
      <c r="C1129">
        <v>0</v>
      </c>
      <c r="D1129">
        <v>15</v>
      </c>
      <c r="E1129">
        <v>0</v>
      </c>
      <c r="F1129">
        <v>0</v>
      </c>
      <c r="G1129">
        <v>0</v>
      </c>
      <c r="H1129">
        <v>511.1668426</v>
      </c>
      <c r="I1129">
        <v>5172175</v>
      </c>
      <c r="J1129">
        <v>3201663</v>
      </c>
      <c r="K1129">
        <v>4655102</v>
      </c>
      <c r="L1129" t="s">
        <v>14</v>
      </c>
      <c r="M1129" t="s">
        <v>14</v>
      </c>
      <c r="N1129" t="s">
        <v>14</v>
      </c>
    </row>
    <row r="1130" spans="1:14" x14ac:dyDescent="0.25">
      <c r="A1130">
        <v>20</v>
      </c>
      <c r="B1130">
        <v>32</v>
      </c>
      <c r="C1130">
        <v>0</v>
      </c>
      <c r="D1130">
        <v>16</v>
      </c>
      <c r="E1130">
        <v>0</v>
      </c>
      <c r="F1130">
        <v>0</v>
      </c>
      <c r="G1130">
        <v>0</v>
      </c>
      <c r="H1130">
        <v>527.16175720000001</v>
      </c>
      <c r="I1130">
        <v>9086198</v>
      </c>
      <c r="J1130">
        <v>8564884</v>
      </c>
      <c r="K1130">
        <v>8857163</v>
      </c>
      <c r="L1130">
        <v>10267804</v>
      </c>
      <c r="M1130">
        <v>10288663</v>
      </c>
      <c r="N1130">
        <v>9314629</v>
      </c>
    </row>
    <row r="1131" spans="1:14" x14ac:dyDescent="0.25">
      <c r="A1131">
        <v>20</v>
      </c>
      <c r="B1131">
        <v>32</v>
      </c>
      <c r="C1131">
        <v>0</v>
      </c>
      <c r="D1131">
        <v>17</v>
      </c>
      <c r="E1131">
        <v>0</v>
      </c>
      <c r="F1131">
        <v>0</v>
      </c>
      <c r="G1131">
        <v>0</v>
      </c>
      <c r="H1131">
        <v>543.15667180000003</v>
      </c>
      <c r="I1131">
        <v>14271436</v>
      </c>
      <c r="J1131">
        <v>13851152</v>
      </c>
      <c r="K1131">
        <v>15552272</v>
      </c>
      <c r="L1131">
        <v>4057561</v>
      </c>
      <c r="M1131">
        <v>3499539</v>
      </c>
      <c r="N1131">
        <v>2996870</v>
      </c>
    </row>
    <row r="1132" spans="1:14" x14ac:dyDescent="0.25">
      <c r="A1132">
        <v>20</v>
      </c>
      <c r="B1132">
        <v>32</v>
      </c>
      <c r="C1132">
        <v>0</v>
      </c>
      <c r="D1132">
        <v>18</v>
      </c>
      <c r="E1132">
        <v>0</v>
      </c>
      <c r="F1132">
        <v>0</v>
      </c>
      <c r="G1132">
        <v>0</v>
      </c>
      <c r="H1132">
        <v>559.15158640000004</v>
      </c>
      <c r="I1132">
        <v>25948727</v>
      </c>
      <c r="J1132">
        <v>22551245</v>
      </c>
      <c r="K1132">
        <v>27262680</v>
      </c>
      <c r="L1132">
        <v>4281669</v>
      </c>
      <c r="M1132">
        <v>3690707</v>
      </c>
      <c r="N1132">
        <v>3290777</v>
      </c>
    </row>
    <row r="1133" spans="1:14" x14ac:dyDescent="0.25">
      <c r="A1133">
        <v>20</v>
      </c>
      <c r="B1133">
        <v>32</v>
      </c>
      <c r="C1133">
        <v>0</v>
      </c>
      <c r="D1133">
        <v>19</v>
      </c>
      <c r="E1133">
        <v>0</v>
      </c>
      <c r="F1133">
        <v>0</v>
      </c>
      <c r="G1133">
        <v>0</v>
      </c>
      <c r="H1133">
        <v>575.14650099999994</v>
      </c>
      <c r="I1133">
        <v>8047138</v>
      </c>
      <c r="J1133">
        <v>5079717</v>
      </c>
      <c r="K1133">
        <v>6966835</v>
      </c>
      <c r="L1133" t="s">
        <v>14</v>
      </c>
      <c r="M1133" t="s">
        <v>14</v>
      </c>
      <c r="N1133" t="s">
        <v>14</v>
      </c>
    </row>
    <row r="1134" spans="1:14" x14ac:dyDescent="0.25">
      <c r="A1134">
        <v>20</v>
      </c>
      <c r="B1134">
        <v>32</v>
      </c>
      <c r="C1134">
        <v>4</v>
      </c>
      <c r="D1134">
        <v>7</v>
      </c>
      <c r="E1134">
        <v>0</v>
      </c>
      <c r="F1134">
        <v>0</v>
      </c>
      <c r="G1134">
        <v>0</v>
      </c>
      <c r="H1134">
        <v>439.21982179999998</v>
      </c>
      <c r="I1134" t="s">
        <v>14</v>
      </c>
      <c r="J1134" t="s">
        <v>14</v>
      </c>
      <c r="K1134" t="s">
        <v>14</v>
      </c>
      <c r="L1134">
        <v>2409029</v>
      </c>
      <c r="M1134">
        <v>1701338</v>
      </c>
      <c r="N1134">
        <v>2467197</v>
      </c>
    </row>
    <row r="1135" spans="1:14" x14ac:dyDescent="0.25">
      <c r="A1135">
        <v>20</v>
      </c>
      <c r="B1135">
        <v>32</v>
      </c>
      <c r="C1135">
        <v>4</v>
      </c>
      <c r="D1135">
        <v>8</v>
      </c>
      <c r="E1135">
        <v>0</v>
      </c>
      <c r="F1135">
        <v>0</v>
      </c>
      <c r="G1135">
        <v>0</v>
      </c>
      <c r="H1135">
        <v>455.21473639999999</v>
      </c>
      <c r="I1135" t="s">
        <v>14</v>
      </c>
      <c r="J1135" t="s">
        <v>14</v>
      </c>
      <c r="K1135" t="s">
        <v>14</v>
      </c>
      <c r="L1135">
        <v>2297932</v>
      </c>
      <c r="M1135">
        <v>2298399</v>
      </c>
      <c r="N1135">
        <v>2143044</v>
      </c>
    </row>
    <row r="1136" spans="1:14" x14ac:dyDescent="0.25">
      <c r="A1136">
        <v>20</v>
      </c>
      <c r="B1136">
        <v>32</v>
      </c>
      <c r="C1136">
        <v>4</v>
      </c>
      <c r="D1136">
        <v>9</v>
      </c>
      <c r="E1136">
        <v>0</v>
      </c>
      <c r="F1136">
        <v>0</v>
      </c>
      <c r="G1136">
        <v>0</v>
      </c>
      <c r="H1136">
        <v>471.20965100000001</v>
      </c>
      <c r="I1136" t="s">
        <v>14</v>
      </c>
      <c r="J1136" t="s">
        <v>14</v>
      </c>
      <c r="K1136" t="s">
        <v>14</v>
      </c>
      <c r="L1136">
        <v>1832275</v>
      </c>
      <c r="M1136">
        <v>1974851</v>
      </c>
      <c r="N1136">
        <v>1807164</v>
      </c>
    </row>
    <row r="1137" spans="1:14" x14ac:dyDescent="0.25">
      <c r="A1137">
        <v>20</v>
      </c>
      <c r="B1137">
        <v>33</v>
      </c>
      <c r="C1137">
        <v>0</v>
      </c>
      <c r="D1137">
        <v>12</v>
      </c>
      <c r="E1137">
        <v>0</v>
      </c>
      <c r="F1137">
        <v>1</v>
      </c>
      <c r="G1137">
        <v>0</v>
      </c>
      <c r="H1137">
        <v>495.1636853</v>
      </c>
      <c r="I1137" t="s">
        <v>14</v>
      </c>
      <c r="J1137" t="s">
        <v>14</v>
      </c>
      <c r="K1137" t="s">
        <v>14</v>
      </c>
      <c r="L1137">
        <v>2419781</v>
      </c>
      <c r="M1137">
        <v>2299739</v>
      </c>
      <c r="N1137">
        <v>1686085</v>
      </c>
    </row>
    <row r="1138" spans="1:14" x14ac:dyDescent="0.25">
      <c r="A1138">
        <v>20</v>
      </c>
      <c r="B1138">
        <v>33</v>
      </c>
      <c r="C1138">
        <v>1</v>
      </c>
      <c r="D1138">
        <v>15</v>
      </c>
      <c r="E1138">
        <v>0</v>
      </c>
      <c r="F1138">
        <v>0</v>
      </c>
      <c r="G1138">
        <v>0</v>
      </c>
      <c r="H1138">
        <v>526.17774159999999</v>
      </c>
      <c r="I1138">
        <v>1789690</v>
      </c>
      <c r="J1138">
        <v>2115191</v>
      </c>
      <c r="K1138">
        <v>2710067</v>
      </c>
      <c r="L1138" t="s">
        <v>14</v>
      </c>
      <c r="M1138" t="s">
        <v>14</v>
      </c>
      <c r="N1138" t="s">
        <v>14</v>
      </c>
    </row>
    <row r="1139" spans="1:14" x14ac:dyDescent="0.25">
      <c r="A1139">
        <v>20</v>
      </c>
      <c r="B1139">
        <v>33</v>
      </c>
      <c r="C1139">
        <v>1</v>
      </c>
      <c r="D1139">
        <v>16</v>
      </c>
      <c r="E1139">
        <v>0</v>
      </c>
      <c r="F1139">
        <v>0</v>
      </c>
      <c r="G1139">
        <v>0</v>
      </c>
      <c r="H1139">
        <v>542.17265620000001</v>
      </c>
      <c r="I1139">
        <v>2750439</v>
      </c>
      <c r="J1139">
        <v>2235902</v>
      </c>
      <c r="K1139">
        <v>2596620</v>
      </c>
      <c r="L1139" t="s">
        <v>14</v>
      </c>
      <c r="M1139" t="s">
        <v>14</v>
      </c>
      <c r="N1139" t="s">
        <v>14</v>
      </c>
    </row>
    <row r="1140" spans="1:14" x14ac:dyDescent="0.25">
      <c r="A1140">
        <v>20</v>
      </c>
      <c r="B1140">
        <v>33</v>
      </c>
      <c r="C1140">
        <v>1</v>
      </c>
      <c r="D1140">
        <v>17</v>
      </c>
      <c r="E1140">
        <v>0</v>
      </c>
      <c r="F1140">
        <v>0</v>
      </c>
      <c r="G1140">
        <v>0</v>
      </c>
      <c r="H1140">
        <v>558.16757080000002</v>
      </c>
      <c r="I1140">
        <v>3449418</v>
      </c>
      <c r="J1140">
        <v>2600647</v>
      </c>
      <c r="K1140">
        <v>2760416</v>
      </c>
      <c r="L1140" t="s">
        <v>14</v>
      </c>
      <c r="M1140" t="s">
        <v>14</v>
      </c>
      <c r="N1140" t="s">
        <v>14</v>
      </c>
    </row>
    <row r="1141" spans="1:14" x14ac:dyDescent="0.25">
      <c r="A1141">
        <v>20</v>
      </c>
      <c r="B1141">
        <v>33</v>
      </c>
      <c r="C1141">
        <v>3</v>
      </c>
      <c r="D1141">
        <v>12</v>
      </c>
      <c r="E1141">
        <v>0</v>
      </c>
      <c r="F1141">
        <v>0</v>
      </c>
      <c r="G1141">
        <v>0</v>
      </c>
      <c r="H1141">
        <v>506.1991458</v>
      </c>
      <c r="I1141" t="s">
        <v>14</v>
      </c>
      <c r="J1141" t="s">
        <v>14</v>
      </c>
      <c r="K1141" t="s">
        <v>14</v>
      </c>
      <c r="L1141">
        <v>2435241</v>
      </c>
      <c r="M1141">
        <v>2318977</v>
      </c>
      <c r="N1141">
        <v>1530645</v>
      </c>
    </row>
    <row r="1142" spans="1:14" x14ac:dyDescent="0.25">
      <c r="A1142">
        <v>20</v>
      </c>
      <c r="B1142">
        <v>33</v>
      </c>
      <c r="C1142">
        <v>5</v>
      </c>
      <c r="D1142">
        <v>8</v>
      </c>
      <c r="E1142">
        <v>0</v>
      </c>
      <c r="F1142">
        <v>0</v>
      </c>
      <c r="G1142">
        <v>0</v>
      </c>
      <c r="H1142">
        <v>470.22563539999999</v>
      </c>
      <c r="I1142" t="s">
        <v>14</v>
      </c>
      <c r="J1142" t="s">
        <v>14</v>
      </c>
      <c r="K1142" t="s">
        <v>14</v>
      </c>
      <c r="L1142">
        <v>1855594</v>
      </c>
      <c r="M1142">
        <v>1707084</v>
      </c>
      <c r="N1142">
        <v>1843044</v>
      </c>
    </row>
    <row r="1143" spans="1:14" x14ac:dyDescent="0.25">
      <c r="A1143">
        <v>20</v>
      </c>
      <c r="B1143">
        <v>34</v>
      </c>
      <c r="C1143">
        <v>0</v>
      </c>
      <c r="D1143">
        <v>5</v>
      </c>
      <c r="E1143">
        <v>0</v>
      </c>
      <c r="F1143">
        <v>0</v>
      </c>
      <c r="G1143">
        <v>0</v>
      </c>
      <c r="H1143">
        <v>353.2333466</v>
      </c>
      <c r="I1143" t="s">
        <v>14</v>
      </c>
      <c r="J1143" t="s">
        <v>14</v>
      </c>
      <c r="K1143" t="s">
        <v>14</v>
      </c>
      <c r="L1143">
        <v>1986849</v>
      </c>
      <c r="M1143">
        <v>2597262</v>
      </c>
      <c r="N1143">
        <v>2501771</v>
      </c>
    </row>
    <row r="1144" spans="1:14" x14ac:dyDescent="0.25">
      <c r="A1144">
        <v>20</v>
      </c>
      <c r="B1144">
        <v>34</v>
      </c>
      <c r="C1144">
        <v>0</v>
      </c>
      <c r="D1144">
        <v>6</v>
      </c>
      <c r="E1144">
        <v>0</v>
      </c>
      <c r="F1144">
        <v>0</v>
      </c>
      <c r="G1144">
        <v>0</v>
      </c>
      <c r="H1144">
        <v>369.22826120000002</v>
      </c>
      <c r="I1144">
        <v>1504987</v>
      </c>
      <c r="J1144">
        <v>3324597</v>
      </c>
      <c r="K1144">
        <v>1762551</v>
      </c>
      <c r="L1144">
        <v>7386976</v>
      </c>
      <c r="M1144">
        <v>7860981</v>
      </c>
      <c r="N1144">
        <v>7747427</v>
      </c>
    </row>
    <row r="1145" spans="1:14" x14ac:dyDescent="0.25">
      <c r="A1145">
        <v>20</v>
      </c>
      <c r="B1145">
        <v>34</v>
      </c>
      <c r="C1145">
        <v>0</v>
      </c>
      <c r="D1145">
        <v>7</v>
      </c>
      <c r="E1145">
        <v>0</v>
      </c>
      <c r="F1145">
        <v>0</v>
      </c>
      <c r="G1145">
        <v>0</v>
      </c>
      <c r="H1145">
        <v>385.22317579999998</v>
      </c>
      <c r="I1145">
        <v>3622789</v>
      </c>
      <c r="J1145">
        <v>5716820</v>
      </c>
      <c r="K1145">
        <v>4875321</v>
      </c>
      <c r="L1145">
        <v>9502082</v>
      </c>
      <c r="M1145">
        <v>9896702</v>
      </c>
      <c r="N1145">
        <v>9568381</v>
      </c>
    </row>
    <row r="1146" spans="1:14" x14ac:dyDescent="0.25">
      <c r="A1146">
        <v>20</v>
      </c>
      <c r="B1146">
        <v>34</v>
      </c>
      <c r="C1146">
        <v>0</v>
      </c>
      <c r="D1146">
        <v>8</v>
      </c>
      <c r="E1146">
        <v>0</v>
      </c>
      <c r="F1146">
        <v>0</v>
      </c>
      <c r="G1146">
        <v>0</v>
      </c>
      <c r="H1146">
        <v>401.21809039999999</v>
      </c>
      <c r="I1146">
        <v>5028420</v>
      </c>
      <c r="J1146">
        <v>7893988</v>
      </c>
      <c r="K1146">
        <v>6003674</v>
      </c>
      <c r="L1146">
        <v>9405615</v>
      </c>
      <c r="M1146">
        <v>10012254</v>
      </c>
      <c r="N1146">
        <v>8872974</v>
      </c>
    </row>
    <row r="1147" spans="1:14" x14ac:dyDescent="0.25">
      <c r="A1147">
        <v>20</v>
      </c>
      <c r="B1147">
        <v>34</v>
      </c>
      <c r="C1147">
        <v>0</v>
      </c>
      <c r="D1147">
        <v>9</v>
      </c>
      <c r="E1147">
        <v>0</v>
      </c>
      <c r="F1147">
        <v>0</v>
      </c>
      <c r="G1147">
        <v>0</v>
      </c>
      <c r="H1147">
        <v>417.21300500000001</v>
      </c>
      <c r="I1147">
        <v>5151700</v>
      </c>
      <c r="J1147">
        <v>7272153</v>
      </c>
      <c r="K1147">
        <v>6798008</v>
      </c>
      <c r="L1147">
        <v>6959188</v>
      </c>
      <c r="M1147">
        <v>7842438</v>
      </c>
      <c r="N1147">
        <v>6741791</v>
      </c>
    </row>
    <row r="1148" spans="1:14" x14ac:dyDescent="0.25">
      <c r="A1148">
        <v>20</v>
      </c>
      <c r="B1148">
        <v>34</v>
      </c>
      <c r="C1148">
        <v>0</v>
      </c>
      <c r="D1148">
        <v>10</v>
      </c>
      <c r="E1148">
        <v>0</v>
      </c>
      <c r="F1148">
        <v>0</v>
      </c>
      <c r="G1148">
        <v>0</v>
      </c>
      <c r="H1148">
        <v>433.20791960000003</v>
      </c>
      <c r="I1148">
        <v>4513492</v>
      </c>
      <c r="J1148">
        <v>5467778</v>
      </c>
      <c r="K1148">
        <v>4988708</v>
      </c>
      <c r="L1148">
        <v>8592200</v>
      </c>
      <c r="M1148">
        <v>8200485</v>
      </c>
      <c r="N1148">
        <v>8328112</v>
      </c>
    </row>
    <row r="1149" spans="1:14" x14ac:dyDescent="0.25">
      <c r="A1149">
        <v>20</v>
      </c>
      <c r="B1149">
        <v>34</v>
      </c>
      <c r="C1149">
        <v>0</v>
      </c>
      <c r="D1149">
        <v>11</v>
      </c>
      <c r="E1149">
        <v>0</v>
      </c>
      <c r="F1149">
        <v>0</v>
      </c>
      <c r="G1149">
        <v>0</v>
      </c>
      <c r="H1149">
        <v>449.20283419999998</v>
      </c>
      <c r="I1149">
        <v>2591240</v>
      </c>
      <c r="J1149">
        <v>3136335</v>
      </c>
      <c r="K1149">
        <v>3582310</v>
      </c>
      <c r="L1149">
        <v>2193682</v>
      </c>
      <c r="M1149">
        <v>2501491</v>
      </c>
      <c r="N1149">
        <v>2278789</v>
      </c>
    </row>
    <row r="1150" spans="1:14" x14ac:dyDescent="0.25">
      <c r="A1150">
        <v>20</v>
      </c>
      <c r="B1150">
        <v>34</v>
      </c>
      <c r="C1150">
        <v>0</v>
      </c>
      <c r="D1150">
        <v>12</v>
      </c>
      <c r="E1150">
        <v>0</v>
      </c>
      <c r="F1150">
        <v>0</v>
      </c>
      <c r="G1150">
        <v>0</v>
      </c>
      <c r="H1150">
        <v>465.1977488</v>
      </c>
      <c r="I1150">
        <v>2362407</v>
      </c>
      <c r="J1150">
        <v>2976168</v>
      </c>
      <c r="K1150">
        <v>3313086</v>
      </c>
      <c r="L1150" t="s">
        <v>14</v>
      </c>
      <c r="M1150" t="s">
        <v>14</v>
      </c>
      <c r="N1150" t="s">
        <v>14</v>
      </c>
    </row>
    <row r="1151" spans="1:14" x14ac:dyDescent="0.25">
      <c r="A1151">
        <v>20</v>
      </c>
      <c r="B1151">
        <v>34</v>
      </c>
      <c r="C1151">
        <v>0</v>
      </c>
      <c r="D1151">
        <v>13</v>
      </c>
      <c r="E1151">
        <v>0</v>
      </c>
      <c r="F1151">
        <v>0</v>
      </c>
      <c r="G1151">
        <v>0</v>
      </c>
      <c r="H1151">
        <v>481.19266340000001</v>
      </c>
      <c r="I1151">
        <v>2275118</v>
      </c>
      <c r="J1151">
        <v>2316754</v>
      </c>
      <c r="K1151">
        <v>3004969</v>
      </c>
      <c r="L1151" t="s">
        <v>14</v>
      </c>
      <c r="M1151" t="s">
        <v>14</v>
      </c>
      <c r="N1151" t="s">
        <v>14</v>
      </c>
    </row>
    <row r="1152" spans="1:14" x14ac:dyDescent="0.25">
      <c r="A1152">
        <v>20</v>
      </c>
      <c r="B1152">
        <v>34</v>
      </c>
      <c r="C1152">
        <v>0</v>
      </c>
      <c r="D1152">
        <v>14</v>
      </c>
      <c r="E1152">
        <v>0</v>
      </c>
      <c r="F1152">
        <v>0</v>
      </c>
      <c r="G1152">
        <v>0</v>
      </c>
      <c r="H1152">
        <v>497.18757799999997</v>
      </c>
      <c r="I1152">
        <v>5777601</v>
      </c>
      <c r="J1152">
        <v>3739820</v>
      </c>
      <c r="K1152">
        <v>5294341</v>
      </c>
      <c r="L1152" t="s">
        <v>14</v>
      </c>
      <c r="M1152" t="s">
        <v>14</v>
      </c>
      <c r="N1152" t="s">
        <v>14</v>
      </c>
    </row>
    <row r="1153" spans="1:14" x14ac:dyDescent="0.25">
      <c r="A1153">
        <v>20</v>
      </c>
      <c r="B1153">
        <v>34</v>
      </c>
      <c r="C1153">
        <v>0</v>
      </c>
      <c r="D1153">
        <v>15</v>
      </c>
      <c r="E1153">
        <v>0</v>
      </c>
      <c r="F1153">
        <v>0</v>
      </c>
      <c r="G1153">
        <v>0</v>
      </c>
      <c r="H1153">
        <v>513.18249260000005</v>
      </c>
      <c r="I1153">
        <v>6628385</v>
      </c>
      <c r="J1153">
        <v>5296839</v>
      </c>
      <c r="K1153">
        <v>6435936</v>
      </c>
      <c r="L1153">
        <v>2231859</v>
      </c>
      <c r="M1153">
        <v>1938738</v>
      </c>
      <c r="N1153">
        <v>2428361</v>
      </c>
    </row>
    <row r="1154" spans="1:14" x14ac:dyDescent="0.25">
      <c r="A1154">
        <v>20</v>
      </c>
      <c r="B1154">
        <v>34</v>
      </c>
      <c r="C1154">
        <v>0</v>
      </c>
      <c r="D1154">
        <v>16</v>
      </c>
      <c r="E1154">
        <v>0</v>
      </c>
      <c r="F1154">
        <v>0</v>
      </c>
      <c r="G1154">
        <v>0</v>
      </c>
      <c r="H1154">
        <v>529.17740719999995</v>
      </c>
      <c r="I1154">
        <v>7417063</v>
      </c>
      <c r="J1154">
        <v>6574285</v>
      </c>
      <c r="K1154">
        <v>7736950</v>
      </c>
      <c r="L1154">
        <v>1569500</v>
      </c>
      <c r="M1154">
        <v>1987111</v>
      </c>
      <c r="N1154">
        <v>1666424</v>
      </c>
    </row>
    <row r="1155" spans="1:14" x14ac:dyDescent="0.25">
      <c r="A1155">
        <v>20</v>
      </c>
      <c r="B1155">
        <v>34</v>
      </c>
      <c r="C1155">
        <v>0</v>
      </c>
      <c r="D1155">
        <v>17</v>
      </c>
      <c r="E1155">
        <v>0</v>
      </c>
      <c r="F1155">
        <v>0</v>
      </c>
      <c r="G1155">
        <v>0</v>
      </c>
      <c r="H1155">
        <v>545.17232179999996</v>
      </c>
      <c r="I1155">
        <v>11170709</v>
      </c>
      <c r="J1155">
        <v>12397107</v>
      </c>
      <c r="K1155">
        <v>13172500</v>
      </c>
      <c r="L1155">
        <v>6233569</v>
      </c>
      <c r="M1155">
        <v>6635005</v>
      </c>
      <c r="N1155">
        <v>6507165</v>
      </c>
    </row>
    <row r="1156" spans="1:14" x14ac:dyDescent="0.25">
      <c r="A1156">
        <v>20</v>
      </c>
      <c r="B1156">
        <v>34</v>
      </c>
      <c r="C1156">
        <v>0</v>
      </c>
      <c r="D1156">
        <v>18</v>
      </c>
      <c r="E1156">
        <v>0</v>
      </c>
      <c r="F1156">
        <v>0</v>
      </c>
      <c r="G1156">
        <v>0</v>
      </c>
      <c r="H1156">
        <v>561.16723639999998</v>
      </c>
      <c r="I1156">
        <v>18498069</v>
      </c>
      <c r="J1156">
        <v>24754901</v>
      </c>
      <c r="K1156">
        <v>27532998</v>
      </c>
      <c r="L1156">
        <v>2894095</v>
      </c>
      <c r="M1156">
        <v>4226194</v>
      </c>
      <c r="N1156">
        <v>3411581</v>
      </c>
    </row>
    <row r="1157" spans="1:14" x14ac:dyDescent="0.25">
      <c r="A1157">
        <v>20</v>
      </c>
      <c r="B1157">
        <v>34</v>
      </c>
      <c r="C1157">
        <v>0</v>
      </c>
      <c r="D1157">
        <v>19</v>
      </c>
      <c r="E1157">
        <v>0</v>
      </c>
      <c r="F1157">
        <v>0</v>
      </c>
      <c r="G1157">
        <v>0</v>
      </c>
      <c r="H1157">
        <v>577.16215099999999</v>
      </c>
      <c r="I1157">
        <v>2909778</v>
      </c>
      <c r="J1157">
        <v>2258574</v>
      </c>
      <c r="K1157">
        <v>2647581</v>
      </c>
      <c r="L1157" t="s">
        <v>14</v>
      </c>
      <c r="M1157" t="s">
        <v>14</v>
      </c>
      <c r="N1157" t="s">
        <v>14</v>
      </c>
    </row>
    <row r="1158" spans="1:14" x14ac:dyDescent="0.25">
      <c r="A1158">
        <v>20</v>
      </c>
      <c r="B1158">
        <v>34</v>
      </c>
      <c r="C1158">
        <v>4</v>
      </c>
      <c r="D1158">
        <v>6</v>
      </c>
      <c r="E1158">
        <v>0</v>
      </c>
      <c r="F1158">
        <v>0</v>
      </c>
      <c r="G1158">
        <v>0</v>
      </c>
      <c r="H1158">
        <v>425.24055720000001</v>
      </c>
      <c r="I1158" t="s">
        <v>14</v>
      </c>
      <c r="J1158" t="s">
        <v>14</v>
      </c>
      <c r="K1158" t="s">
        <v>14</v>
      </c>
      <c r="L1158">
        <v>1987721</v>
      </c>
      <c r="M1158">
        <v>2277458</v>
      </c>
      <c r="N1158">
        <v>2297850</v>
      </c>
    </row>
    <row r="1159" spans="1:14" x14ac:dyDescent="0.25">
      <c r="A1159">
        <v>20</v>
      </c>
      <c r="B1159">
        <v>34</v>
      </c>
      <c r="C1159">
        <v>4</v>
      </c>
      <c r="D1159">
        <v>7</v>
      </c>
      <c r="E1159">
        <v>0</v>
      </c>
      <c r="F1159">
        <v>0</v>
      </c>
      <c r="G1159">
        <v>0</v>
      </c>
      <c r="H1159">
        <v>441.23547180000003</v>
      </c>
      <c r="I1159" t="s">
        <v>14</v>
      </c>
      <c r="J1159" t="s">
        <v>14</v>
      </c>
      <c r="K1159" t="s">
        <v>14</v>
      </c>
      <c r="L1159">
        <v>4492086</v>
      </c>
      <c r="M1159">
        <v>4582240</v>
      </c>
      <c r="N1159">
        <v>4063411</v>
      </c>
    </row>
    <row r="1160" spans="1:14" x14ac:dyDescent="0.25">
      <c r="A1160">
        <v>20</v>
      </c>
      <c r="B1160">
        <v>34</v>
      </c>
      <c r="C1160">
        <v>4</v>
      </c>
      <c r="D1160">
        <v>8</v>
      </c>
      <c r="E1160">
        <v>0</v>
      </c>
      <c r="F1160">
        <v>0</v>
      </c>
      <c r="G1160">
        <v>0</v>
      </c>
      <c r="H1160">
        <v>457.23038639999999</v>
      </c>
      <c r="I1160" t="s">
        <v>14</v>
      </c>
      <c r="J1160" t="s">
        <v>14</v>
      </c>
      <c r="K1160" t="s">
        <v>14</v>
      </c>
      <c r="L1160">
        <v>2659710</v>
      </c>
      <c r="M1160">
        <v>2833340</v>
      </c>
      <c r="N1160">
        <v>2502292</v>
      </c>
    </row>
    <row r="1161" spans="1:14" x14ac:dyDescent="0.25">
      <c r="A1161">
        <v>20</v>
      </c>
      <c r="B1161">
        <v>35</v>
      </c>
      <c r="C1161">
        <v>0</v>
      </c>
      <c r="D1161">
        <v>11</v>
      </c>
      <c r="E1161">
        <v>0</v>
      </c>
      <c r="F1161">
        <v>1</v>
      </c>
      <c r="G1161">
        <v>0</v>
      </c>
      <c r="H1161">
        <v>481.18442069999998</v>
      </c>
      <c r="I1161" t="s">
        <v>14</v>
      </c>
      <c r="J1161" t="s">
        <v>14</v>
      </c>
      <c r="K1161" t="s">
        <v>14</v>
      </c>
      <c r="L1161">
        <v>3737674</v>
      </c>
      <c r="M1161">
        <v>3600977</v>
      </c>
      <c r="N1161">
        <v>3037245</v>
      </c>
    </row>
    <row r="1162" spans="1:14" x14ac:dyDescent="0.25">
      <c r="A1162">
        <v>20</v>
      </c>
      <c r="B1162">
        <v>36</v>
      </c>
      <c r="C1162">
        <v>0</v>
      </c>
      <c r="D1162">
        <v>6</v>
      </c>
      <c r="E1162">
        <v>0</v>
      </c>
      <c r="F1162">
        <v>0</v>
      </c>
      <c r="G1162">
        <v>0</v>
      </c>
      <c r="H1162">
        <v>371.24391120000001</v>
      </c>
      <c r="I1162" t="s">
        <v>14</v>
      </c>
      <c r="J1162" t="s">
        <v>14</v>
      </c>
      <c r="K1162" t="s">
        <v>14</v>
      </c>
      <c r="L1162">
        <v>3510361</v>
      </c>
      <c r="M1162">
        <v>4477215</v>
      </c>
      <c r="N1162">
        <v>4578743</v>
      </c>
    </row>
    <row r="1163" spans="1:14" x14ac:dyDescent="0.25">
      <c r="A1163">
        <v>20</v>
      </c>
      <c r="B1163">
        <v>36</v>
      </c>
      <c r="C1163">
        <v>0</v>
      </c>
      <c r="D1163">
        <v>7</v>
      </c>
      <c r="E1163">
        <v>0</v>
      </c>
      <c r="F1163">
        <v>0</v>
      </c>
      <c r="G1163">
        <v>0</v>
      </c>
      <c r="H1163">
        <v>387.23882579999997</v>
      </c>
      <c r="I1163" t="s">
        <v>14</v>
      </c>
      <c r="J1163" t="s">
        <v>14</v>
      </c>
      <c r="K1163" t="s">
        <v>14</v>
      </c>
      <c r="L1163">
        <v>6081516</v>
      </c>
      <c r="M1163">
        <v>6056128</v>
      </c>
      <c r="N1163">
        <v>5471829</v>
      </c>
    </row>
    <row r="1164" spans="1:14" x14ac:dyDescent="0.25">
      <c r="A1164">
        <v>20</v>
      </c>
      <c r="B1164">
        <v>36</v>
      </c>
      <c r="C1164">
        <v>0</v>
      </c>
      <c r="D1164">
        <v>8</v>
      </c>
      <c r="E1164">
        <v>0</v>
      </c>
      <c r="F1164">
        <v>0</v>
      </c>
      <c r="G1164">
        <v>0</v>
      </c>
      <c r="H1164">
        <v>403.23374039999999</v>
      </c>
      <c r="I1164">
        <v>2596092</v>
      </c>
      <c r="J1164">
        <v>4194513</v>
      </c>
      <c r="K1164">
        <v>3126454</v>
      </c>
      <c r="L1164">
        <v>5397966</v>
      </c>
      <c r="M1164">
        <v>6005582</v>
      </c>
      <c r="N1164">
        <v>5553389</v>
      </c>
    </row>
    <row r="1165" spans="1:14" x14ac:dyDescent="0.25">
      <c r="A1165">
        <v>20</v>
      </c>
      <c r="B1165">
        <v>36</v>
      </c>
      <c r="C1165">
        <v>0</v>
      </c>
      <c r="D1165">
        <v>9</v>
      </c>
      <c r="E1165">
        <v>0</v>
      </c>
      <c r="F1165">
        <v>0</v>
      </c>
      <c r="G1165">
        <v>0</v>
      </c>
      <c r="H1165">
        <v>419.228655</v>
      </c>
      <c r="I1165">
        <v>2263926</v>
      </c>
      <c r="J1165">
        <v>3594908</v>
      </c>
      <c r="K1165">
        <v>2947209</v>
      </c>
      <c r="L1165">
        <v>3819534</v>
      </c>
      <c r="M1165">
        <v>4974230</v>
      </c>
      <c r="N1165">
        <v>4465400</v>
      </c>
    </row>
    <row r="1166" spans="1:14" x14ac:dyDescent="0.25">
      <c r="A1166">
        <v>20</v>
      </c>
      <c r="B1166">
        <v>36</v>
      </c>
      <c r="C1166">
        <v>0</v>
      </c>
      <c r="D1166">
        <v>10</v>
      </c>
      <c r="E1166">
        <v>0</v>
      </c>
      <c r="F1166">
        <v>0</v>
      </c>
      <c r="G1166">
        <v>0</v>
      </c>
      <c r="H1166">
        <v>435.22356960000002</v>
      </c>
      <c r="I1166">
        <v>1565433</v>
      </c>
      <c r="J1166">
        <v>2282922</v>
      </c>
      <c r="K1166">
        <v>1988211</v>
      </c>
      <c r="L1166">
        <v>3317327</v>
      </c>
      <c r="M1166">
        <v>2793149</v>
      </c>
      <c r="N1166">
        <v>2892540</v>
      </c>
    </row>
    <row r="1167" spans="1:14" x14ac:dyDescent="0.25">
      <c r="A1167">
        <v>20</v>
      </c>
      <c r="B1167">
        <v>36</v>
      </c>
      <c r="C1167">
        <v>0</v>
      </c>
      <c r="D1167">
        <v>12</v>
      </c>
      <c r="E1167">
        <v>0</v>
      </c>
      <c r="F1167">
        <v>0</v>
      </c>
      <c r="G1167">
        <v>0</v>
      </c>
      <c r="H1167">
        <v>467.21339879999999</v>
      </c>
      <c r="I1167" t="s">
        <v>14</v>
      </c>
      <c r="J1167" t="s">
        <v>14</v>
      </c>
      <c r="K1167" t="s">
        <v>14</v>
      </c>
      <c r="L1167">
        <v>2010319</v>
      </c>
      <c r="M1167">
        <v>2102393</v>
      </c>
      <c r="N1167">
        <v>1742832</v>
      </c>
    </row>
    <row r="1168" spans="1:14" x14ac:dyDescent="0.25">
      <c r="A1168">
        <v>20</v>
      </c>
      <c r="B1168">
        <v>36</v>
      </c>
      <c r="C1168">
        <v>0</v>
      </c>
      <c r="D1168">
        <v>14</v>
      </c>
      <c r="E1168">
        <v>0</v>
      </c>
      <c r="F1168">
        <v>0</v>
      </c>
      <c r="G1168">
        <v>0</v>
      </c>
      <c r="H1168">
        <v>499.20322800000002</v>
      </c>
      <c r="I1168">
        <v>4251968</v>
      </c>
      <c r="J1168">
        <v>5274854</v>
      </c>
      <c r="K1168">
        <v>5394805</v>
      </c>
      <c r="L1168" t="s">
        <v>14</v>
      </c>
      <c r="M1168" t="s">
        <v>14</v>
      </c>
      <c r="N1168" t="s">
        <v>14</v>
      </c>
    </row>
    <row r="1169" spans="1:14" x14ac:dyDescent="0.25">
      <c r="A1169">
        <v>20</v>
      </c>
      <c r="B1169">
        <v>36</v>
      </c>
      <c r="C1169">
        <v>0</v>
      </c>
      <c r="D1169">
        <v>15</v>
      </c>
      <c r="E1169">
        <v>0</v>
      </c>
      <c r="F1169">
        <v>0</v>
      </c>
      <c r="G1169">
        <v>0</v>
      </c>
      <c r="H1169">
        <v>515.19814259999998</v>
      </c>
      <c r="I1169">
        <v>2709607</v>
      </c>
      <c r="J1169">
        <v>3025680</v>
      </c>
      <c r="K1169">
        <v>3498172</v>
      </c>
      <c r="L1169" t="s">
        <v>14</v>
      </c>
      <c r="M1169" t="s">
        <v>14</v>
      </c>
      <c r="N1169" t="s">
        <v>14</v>
      </c>
    </row>
    <row r="1170" spans="1:14" x14ac:dyDescent="0.25">
      <c r="A1170">
        <v>20</v>
      </c>
      <c r="B1170">
        <v>36</v>
      </c>
      <c r="C1170">
        <v>0</v>
      </c>
      <c r="D1170">
        <v>16</v>
      </c>
      <c r="E1170">
        <v>0</v>
      </c>
      <c r="F1170">
        <v>0</v>
      </c>
      <c r="G1170">
        <v>0</v>
      </c>
      <c r="H1170">
        <v>531.1930572</v>
      </c>
      <c r="I1170">
        <v>3065040</v>
      </c>
      <c r="J1170">
        <v>4186372</v>
      </c>
      <c r="K1170">
        <v>4212380</v>
      </c>
      <c r="L1170" t="s">
        <v>14</v>
      </c>
      <c r="M1170" t="s">
        <v>14</v>
      </c>
      <c r="N1170" t="s">
        <v>14</v>
      </c>
    </row>
    <row r="1171" spans="1:14" x14ac:dyDescent="0.25">
      <c r="A1171">
        <v>20</v>
      </c>
      <c r="B1171">
        <v>36</v>
      </c>
      <c r="C1171">
        <v>0</v>
      </c>
      <c r="D1171">
        <v>17</v>
      </c>
      <c r="E1171">
        <v>0</v>
      </c>
      <c r="F1171">
        <v>0</v>
      </c>
      <c r="G1171">
        <v>0</v>
      </c>
      <c r="H1171">
        <v>547.18797180000001</v>
      </c>
      <c r="I1171">
        <v>2767709</v>
      </c>
      <c r="J1171">
        <v>2545235</v>
      </c>
      <c r="K1171">
        <v>2668308</v>
      </c>
      <c r="L1171" t="s">
        <v>14</v>
      </c>
      <c r="M1171" t="s">
        <v>14</v>
      </c>
      <c r="N1171" t="s">
        <v>14</v>
      </c>
    </row>
    <row r="1172" spans="1:14" x14ac:dyDescent="0.25">
      <c r="A1172">
        <v>20</v>
      </c>
      <c r="B1172">
        <v>36</v>
      </c>
      <c r="C1172">
        <v>4</v>
      </c>
      <c r="D1172">
        <v>6</v>
      </c>
      <c r="E1172">
        <v>0</v>
      </c>
      <c r="F1172">
        <v>0</v>
      </c>
      <c r="G1172">
        <v>0</v>
      </c>
      <c r="H1172">
        <v>427.25620720000001</v>
      </c>
      <c r="I1172" t="s">
        <v>14</v>
      </c>
      <c r="J1172" t="s">
        <v>14</v>
      </c>
      <c r="K1172" t="s">
        <v>14</v>
      </c>
      <c r="L1172">
        <v>3184083</v>
      </c>
      <c r="M1172">
        <v>2972185</v>
      </c>
      <c r="N1172">
        <v>2646397</v>
      </c>
    </row>
    <row r="1173" spans="1:14" x14ac:dyDescent="0.25">
      <c r="A1173">
        <v>20</v>
      </c>
      <c r="B1173">
        <v>36</v>
      </c>
      <c r="C1173">
        <v>4</v>
      </c>
      <c r="D1173">
        <v>7</v>
      </c>
      <c r="E1173">
        <v>0</v>
      </c>
      <c r="F1173">
        <v>0</v>
      </c>
      <c r="G1173">
        <v>0</v>
      </c>
      <c r="H1173">
        <v>443.25112180000002</v>
      </c>
      <c r="I1173" t="s">
        <v>14</v>
      </c>
      <c r="J1173" t="s">
        <v>14</v>
      </c>
      <c r="K1173" t="s">
        <v>14</v>
      </c>
      <c r="L1173">
        <v>1980966</v>
      </c>
      <c r="M1173">
        <v>2442980</v>
      </c>
      <c r="N1173">
        <v>2370021</v>
      </c>
    </row>
    <row r="1174" spans="1:14" x14ac:dyDescent="0.25">
      <c r="A1174">
        <v>20</v>
      </c>
      <c r="B1174">
        <v>36</v>
      </c>
      <c r="C1174">
        <v>4</v>
      </c>
      <c r="D1174">
        <v>8</v>
      </c>
      <c r="E1174">
        <v>0</v>
      </c>
      <c r="F1174">
        <v>0</v>
      </c>
      <c r="G1174">
        <v>0</v>
      </c>
      <c r="H1174">
        <v>459.24603639999998</v>
      </c>
      <c r="I1174" t="s">
        <v>14</v>
      </c>
      <c r="J1174" t="s">
        <v>14</v>
      </c>
      <c r="K1174" t="s">
        <v>14</v>
      </c>
      <c r="L1174">
        <v>2188485</v>
      </c>
      <c r="M1174">
        <v>2710371</v>
      </c>
      <c r="N1174">
        <v>2554864</v>
      </c>
    </row>
    <row r="1175" spans="1:14" x14ac:dyDescent="0.25">
      <c r="A1175">
        <v>20</v>
      </c>
      <c r="B1175">
        <v>37</v>
      </c>
      <c r="C1175">
        <v>0</v>
      </c>
      <c r="D1175">
        <v>11</v>
      </c>
      <c r="E1175">
        <v>0</v>
      </c>
      <c r="F1175">
        <v>1</v>
      </c>
      <c r="G1175">
        <v>0</v>
      </c>
      <c r="H1175">
        <v>483.20007070000003</v>
      </c>
      <c r="I1175" t="s">
        <v>14</v>
      </c>
      <c r="J1175" t="s">
        <v>14</v>
      </c>
      <c r="K1175" t="s">
        <v>14</v>
      </c>
      <c r="L1175">
        <v>5811317</v>
      </c>
      <c r="M1175">
        <v>6326889</v>
      </c>
      <c r="N1175">
        <v>6063655</v>
      </c>
    </row>
    <row r="1176" spans="1:14" x14ac:dyDescent="0.25">
      <c r="A1176">
        <v>20</v>
      </c>
      <c r="B1176">
        <v>38</v>
      </c>
      <c r="C1176">
        <v>0</v>
      </c>
      <c r="D1176">
        <v>6</v>
      </c>
      <c r="E1176">
        <v>0</v>
      </c>
      <c r="F1176">
        <v>0</v>
      </c>
      <c r="G1176">
        <v>0</v>
      </c>
      <c r="H1176">
        <v>373.25956120000001</v>
      </c>
      <c r="I1176" t="s">
        <v>14</v>
      </c>
      <c r="J1176" t="s">
        <v>14</v>
      </c>
      <c r="K1176" t="s">
        <v>14</v>
      </c>
      <c r="L1176">
        <v>3044170</v>
      </c>
      <c r="M1176">
        <v>3227458</v>
      </c>
      <c r="N1176">
        <v>2871811</v>
      </c>
    </row>
    <row r="1177" spans="1:14" x14ac:dyDescent="0.25">
      <c r="A1177">
        <v>20</v>
      </c>
      <c r="B1177">
        <v>38</v>
      </c>
      <c r="C1177">
        <v>0</v>
      </c>
      <c r="D1177">
        <v>7</v>
      </c>
      <c r="E1177">
        <v>0</v>
      </c>
      <c r="F1177">
        <v>0</v>
      </c>
      <c r="G1177">
        <v>0</v>
      </c>
      <c r="H1177">
        <v>389.25447580000002</v>
      </c>
      <c r="I1177" t="s">
        <v>14</v>
      </c>
      <c r="J1177" t="s">
        <v>14</v>
      </c>
      <c r="K1177" t="s">
        <v>14</v>
      </c>
      <c r="L1177">
        <v>3761720</v>
      </c>
      <c r="M1177">
        <v>4291182</v>
      </c>
      <c r="N1177">
        <v>3758099</v>
      </c>
    </row>
    <row r="1178" spans="1:14" x14ac:dyDescent="0.25">
      <c r="A1178">
        <v>20</v>
      </c>
      <c r="B1178">
        <v>38</v>
      </c>
      <c r="C1178">
        <v>0</v>
      </c>
      <c r="D1178">
        <v>7</v>
      </c>
      <c r="E1178">
        <v>1</v>
      </c>
      <c r="F1178">
        <v>0</v>
      </c>
      <c r="G1178">
        <v>0</v>
      </c>
      <c r="H1178">
        <v>421.22654649999998</v>
      </c>
      <c r="I1178">
        <v>5100289</v>
      </c>
      <c r="J1178">
        <v>8046149</v>
      </c>
      <c r="K1178">
        <v>4214338</v>
      </c>
      <c r="L1178">
        <v>23359401</v>
      </c>
      <c r="M1178">
        <v>2924178</v>
      </c>
      <c r="N1178">
        <v>39102138</v>
      </c>
    </row>
    <row r="1179" spans="1:14" x14ac:dyDescent="0.25">
      <c r="A1179">
        <v>20</v>
      </c>
      <c r="B1179">
        <v>38</v>
      </c>
      <c r="C1179">
        <v>0</v>
      </c>
      <c r="D1179">
        <v>8</v>
      </c>
      <c r="E1179">
        <v>0</v>
      </c>
      <c r="F1179">
        <v>0</v>
      </c>
      <c r="G1179">
        <v>0</v>
      </c>
      <c r="H1179">
        <v>405.24939039999998</v>
      </c>
      <c r="I1179" t="s">
        <v>14</v>
      </c>
      <c r="J1179" t="s">
        <v>14</v>
      </c>
      <c r="K1179" t="s">
        <v>14</v>
      </c>
      <c r="L1179">
        <v>4111032</v>
      </c>
      <c r="M1179">
        <v>5400605</v>
      </c>
      <c r="N1179">
        <v>4617637</v>
      </c>
    </row>
    <row r="1180" spans="1:14" x14ac:dyDescent="0.25">
      <c r="A1180">
        <v>20</v>
      </c>
      <c r="B1180">
        <v>40</v>
      </c>
      <c r="C1180">
        <v>0</v>
      </c>
      <c r="D1180">
        <v>6</v>
      </c>
      <c r="E1180">
        <v>0</v>
      </c>
      <c r="F1180">
        <v>0</v>
      </c>
      <c r="G1180">
        <v>0</v>
      </c>
      <c r="H1180">
        <v>375.2752112</v>
      </c>
      <c r="I1180" t="s">
        <v>14</v>
      </c>
      <c r="J1180" t="s">
        <v>14</v>
      </c>
      <c r="K1180" t="s">
        <v>14</v>
      </c>
      <c r="L1180">
        <v>3694128</v>
      </c>
      <c r="M1180">
        <v>4214108</v>
      </c>
      <c r="N1180">
        <v>4344387</v>
      </c>
    </row>
    <row r="1181" spans="1:14" x14ac:dyDescent="0.25">
      <c r="A1181">
        <v>20</v>
      </c>
      <c r="B1181">
        <v>40</v>
      </c>
      <c r="C1181">
        <v>0</v>
      </c>
      <c r="D1181">
        <v>7</v>
      </c>
      <c r="E1181">
        <v>0</v>
      </c>
      <c r="F1181">
        <v>0</v>
      </c>
      <c r="G1181">
        <v>0</v>
      </c>
      <c r="H1181">
        <v>391.27012580000002</v>
      </c>
      <c r="I1181" t="s">
        <v>14</v>
      </c>
      <c r="J1181" t="s">
        <v>14</v>
      </c>
      <c r="K1181" t="s">
        <v>14</v>
      </c>
      <c r="L1181">
        <v>3889249</v>
      </c>
      <c r="M1181">
        <v>3935237</v>
      </c>
      <c r="N1181">
        <v>3980728</v>
      </c>
    </row>
    <row r="1182" spans="1:14" x14ac:dyDescent="0.25">
      <c r="A1182">
        <v>20</v>
      </c>
      <c r="B1182">
        <v>40</v>
      </c>
      <c r="C1182">
        <v>0</v>
      </c>
      <c r="D1182">
        <v>8</v>
      </c>
      <c r="E1182">
        <v>0</v>
      </c>
      <c r="F1182">
        <v>0</v>
      </c>
      <c r="G1182">
        <v>0</v>
      </c>
      <c r="H1182">
        <v>407.26504039999998</v>
      </c>
      <c r="I1182" t="s">
        <v>14</v>
      </c>
      <c r="J1182" t="s">
        <v>14</v>
      </c>
      <c r="K1182" t="s">
        <v>14</v>
      </c>
      <c r="L1182">
        <v>1982830</v>
      </c>
      <c r="M1182">
        <v>2723019</v>
      </c>
      <c r="N1182">
        <v>1973816</v>
      </c>
    </row>
    <row r="1183" spans="1:14" x14ac:dyDescent="0.25">
      <c r="A1183">
        <v>20</v>
      </c>
      <c r="B1183">
        <v>42</v>
      </c>
      <c r="C1183">
        <v>0</v>
      </c>
      <c r="D1183">
        <v>7</v>
      </c>
      <c r="E1183">
        <v>1</v>
      </c>
      <c r="F1183">
        <v>0</v>
      </c>
      <c r="G1183">
        <v>0</v>
      </c>
      <c r="H1183">
        <v>425.25784650000003</v>
      </c>
      <c r="I1183">
        <v>6486486</v>
      </c>
      <c r="J1183">
        <v>3447116</v>
      </c>
      <c r="K1183">
        <v>4272501</v>
      </c>
      <c r="L1183">
        <v>3757704</v>
      </c>
      <c r="M1183">
        <v>3075666</v>
      </c>
      <c r="N1183">
        <v>2467833</v>
      </c>
    </row>
    <row r="1184" spans="1:14" x14ac:dyDescent="0.25">
      <c r="A1184">
        <v>20</v>
      </c>
      <c r="B1184">
        <v>42</v>
      </c>
      <c r="C1184">
        <v>0</v>
      </c>
      <c r="D1184">
        <v>8</v>
      </c>
      <c r="E1184">
        <v>1</v>
      </c>
      <c r="F1184">
        <v>0</v>
      </c>
      <c r="G1184">
        <v>0</v>
      </c>
      <c r="H1184">
        <v>441.25276109999999</v>
      </c>
      <c r="I1184">
        <v>6474583</v>
      </c>
      <c r="J1184">
        <v>4874999</v>
      </c>
      <c r="K1184">
        <v>5109825</v>
      </c>
      <c r="L1184">
        <v>3525428</v>
      </c>
      <c r="M1184">
        <v>2770783</v>
      </c>
      <c r="N1184">
        <v>2517681</v>
      </c>
    </row>
    <row r="1185" spans="1:14" x14ac:dyDescent="0.25">
      <c r="A1185">
        <v>21</v>
      </c>
      <c r="B1185">
        <v>12</v>
      </c>
      <c r="C1185">
        <v>0</v>
      </c>
      <c r="D1185">
        <v>8</v>
      </c>
      <c r="E1185">
        <v>0</v>
      </c>
      <c r="F1185">
        <v>0</v>
      </c>
      <c r="G1185">
        <v>0</v>
      </c>
      <c r="H1185">
        <v>391.04594040000001</v>
      </c>
      <c r="I1185" t="s">
        <v>14</v>
      </c>
      <c r="J1185" t="s">
        <v>14</v>
      </c>
      <c r="K1185" t="s">
        <v>14</v>
      </c>
      <c r="L1185">
        <v>1802789</v>
      </c>
      <c r="M1185">
        <v>2190809</v>
      </c>
      <c r="N1185">
        <v>1727626</v>
      </c>
    </row>
    <row r="1186" spans="1:14" x14ac:dyDescent="0.25">
      <c r="A1186">
        <v>21</v>
      </c>
      <c r="B1186">
        <v>12</v>
      </c>
      <c r="C1186">
        <v>0</v>
      </c>
      <c r="D1186">
        <v>9</v>
      </c>
      <c r="E1186">
        <v>0</v>
      </c>
      <c r="F1186">
        <v>0</v>
      </c>
      <c r="G1186">
        <v>0</v>
      </c>
      <c r="H1186">
        <v>407.04085500000002</v>
      </c>
      <c r="I1186" t="s">
        <v>14</v>
      </c>
      <c r="J1186" t="s">
        <v>14</v>
      </c>
      <c r="K1186" t="s">
        <v>14</v>
      </c>
      <c r="L1186">
        <v>2445148</v>
      </c>
      <c r="M1186">
        <v>2421433</v>
      </c>
      <c r="N1186">
        <v>2379817</v>
      </c>
    </row>
    <row r="1187" spans="1:14" x14ac:dyDescent="0.25">
      <c r="A1187">
        <v>21</v>
      </c>
      <c r="B1187">
        <v>12</v>
      </c>
      <c r="C1187">
        <v>0</v>
      </c>
      <c r="D1187">
        <v>10</v>
      </c>
      <c r="E1187">
        <v>0</v>
      </c>
      <c r="F1187">
        <v>0</v>
      </c>
      <c r="G1187">
        <v>0</v>
      </c>
      <c r="H1187">
        <v>423.03576959999998</v>
      </c>
      <c r="I1187" t="s">
        <v>14</v>
      </c>
      <c r="J1187" t="s">
        <v>14</v>
      </c>
      <c r="K1187" t="s">
        <v>14</v>
      </c>
      <c r="L1187">
        <v>2260277</v>
      </c>
      <c r="M1187">
        <v>2142334</v>
      </c>
      <c r="N1187">
        <v>2374253</v>
      </c>
    </row>
    <row r="1188" spans="1:14" x14ac:dyDescent="0.25">
      <c r="A1188">
        <v>21</v>
      </c>
      <c r="B1188">
        <v>12</v>
      </c>
      <c r="C1188">
        <v>0</v>
      </c>
      <c r="D1188">
        <v>11</v>
      </c>
      <c r="E1188">
        <v>0</v>
      </c>
      <c r="F1188">
        <v>0</v>
      </c>
      <c r="G1188">
        <v>0</v>
      </c>
      <c r="H1188">
        <v>439.0306842</v>
      </c>
      <c r="I1188" t="s">
        <v>14</v>
      </c>
      <c r="J1188" t="s">
        <v>14</v>
      </c>
      <c r="K1188" t="s">
        <v>14</v>
      </c>
      <c r="L1188">
        <v>1773407</v>
      </c>
      <c r="M1188">
        <v>1939429</v>
      </c>
      <c r="N1188">
        <v>2093455</v>
      </c>
    </row>
    <row r="1189" spans="1:14" x14ac:dyDescent="0.25">
      <c r="A1189">
        <v>21</v>
      </c>
      <c r="B1189">
        <v>12</v>
      </c>
      <c r="C1189">
        <v>0</v>
      </c>
      <c r="D1189">
        <v>12</v>
      </c>
      <c r="E1189">
        <v>0</v>
      </c>
      <c r="F1189">
        <v>0</v>
      </c>
      <c r="G1189">
        <v>0</v>
      </c>
      <c r="H1189">
        <v>455.02559880000001</v>
      </c>
      <c r="I1189" t="s">
        <v>14</v>
      </c>
      <c r="J1189" t="s">
        <v>14</v>
      </c>
      <c r="K1189" t="s">
        <v>14</v>
      </c>
      <c r="L1189">
        <v>2111585</v>
      </c>
      <c r="M1189">
        <v>1972265</v>
      </c>
      <c r="N1189">
        <v>2118485</v>
      </c>
    </row>
    <row r="1190" spans="1:14" x14ac:dyDescent="0.25">
      <c r="A1190">
        <v>21</v>
      </c>
      <c r="B1190">
        <v>14</v>
      </c>
      <c r="C1190">
        <v>0</v>
      </c>
      <c r="D1190">
        <v>8</v>
      </c>
      <c r="E1190">
        <v>0</v>
      </c>
      <c r="F1190">
        <v>0</v>
      </c>
      <c r="G1190">
        <v>0</v>
      </c>
      <c r="H1190">
        <v>393.0615904</v>
      </c>
      <c r="I1190" t="s">
        <v>14</v>
      </c>
      <c r="J1190" t="s">
        <v>14</v>
      </c>
      <c r="K1190" t="s">
        <v>14</v>
      </c>
      <c r="L1190">
        <v>2766893</v>
      </c>
      <c r="M1190">
        <v>2459994</v>
      </c>
      <c r="N1190">
        <v>2468118</v>
      </c>
    </row>
    <row r="1191" spans="1:14" x14ac:dyDescent="0.25">
      <c r="A1191">
        <v>21</v>
      </c>
      <c r="B1191">
        <v>14</v>
      </c>
      <c r="C1191">
        <v>0</v>
      </c>
      <c r="D1191">
        <v>9</v>
      </c>
      <c r="E1191">
        <v>0</v>
      </c>
      <c r="F1191">
        <v>0</v>
      </c>
      <c r="G1191">
        <v>0</v>
      </c>
      <c r="H1191">
        <v>409.05650500000002</v>
      </c>
      <c r="I1191" t="s">
        <v>14</v>
      </c>
      <c r="J1191" t="s">
        <v>14</v>
      </c>
      <c r="K1191" t="s">
        <v>14</v>
      </c>
      <c r="L1191">
        <v>2963430</v>
      </c>
      <c r="M1191">
        <v>3048780</v>
      </c>
      <c r="N1191">
        <v>3460763</v>
      </c>
    </row>
    <row r="1192" spans="1:14" x14ac:dyDescent="0.25">
      <c r="A1192">
        <v>21</v>
      </c>
      <c r="B1192">
        <v>14</v>
      </c>
      <c r="C1192">
        <v>0</v>
      </c>
      <c r="D1192">
        <v>10</v>
      </c>
      <c r="E1192">
        <v>0</v>
      </c>
      <c r="F1192">
        <v>0</v>
      </c>
      <c r="G1192">
        <v>0</v>
      </c>
      <c r="H1192">
        <v>425.05141959999997</v>
      </c>
      <c r="I1192" t="s">
        <v>14</v>
      </c>
      <c r="J1192" t="s">
        <v>14</v>
      </c>
      <c r="K1192" t="s">
        <v>14</v>
      </c>
      <c r="L1192">
        <v>4098713</v>
      </c>
      <c r="M1192">
        <v>3904087</v>
      </c>
      <c r="N1192">
        <v>3710469</v>
      </c>
    </row>
    <row r="1193" spans="1:14" x14ac:dyDescent="0.25">
      <c r="A1193">
        <v>21</v>
      </c>
      <c r="B1193">
        <v>14</v>
      </c>
      <c r="C1193">
        <v>0</v>
      </c>
      <c r="D1193">
        <v>11</v>
      </c>
      <c r="E1193">
        <v>0</v>
      </c>
      <c r="F1193">
        <v>0</v>
      </c>
      <c r="G1193">
        <v>0</v>
      </c>
      <c r="H1193">
        <v>441.04633419999999</v>
      </c>
      <c r="I1193" t="s">
        <v>14</v>
      </c>
      <c r="J1193" t="s">
        <v>14</v>
      </c>
      <c r="K1193" t="s">
        <v>14</v>
      </c>
      <c r="L1193">
        <v>3748688</v>
      </c>
      <c r="M1193">
        <v>3521388</v>
      </c>
      <c r="N1193">
        <v>3334342</v>
      </c>
    </row>
    <row r="1194" spans="1:14" x14ac:dyDescent="0.25">
      <c r="A1194">
        <v>21</v>
      </c>
      <c r="B1194">
        <v>14</v>
      </c>
      <c r="C1194">
        <v>0</v>
      </c>
      <c r="D1194">
        <v>12</v>
      </c>
      <c r="E1194">
        <v>0</v>
      </c>
      <c r="F1194">
        <v>0</v>
      </c>
      <c r="G1194">
        <v>0</v>
      </c>
      <c r="H1194">
        <v>457.04124880000001</v>
      </c>
      <c r="I1194" t="s">
        <v>14</v>
      </c>
      <c r="J1194" t="s">
        <v>14</v>
      </c>
      <c r="K1194" t="s">
        <v>14</v>
      </c>
      <c r="L1194">
        <v>3595153</v>
      </c>
      <c r="M1194">
        <v>3738565</v>
      </c>
      <c r="N1194">
        <v>3634852</v>
      </c>
    </row>
    <row r="1195" spans="1:14" x14ac:dyDescent="0.25">
      <c r="A1195">
        <v>21</v>
      </c>
      <c r="B1195">
        <v>14</v>
      </c>
      <c r="C1195">
        <v>0</v>
      </c>
      <c r="D1195">
        <v>13</v>
      </c>
      <c r="E1195">
        <v>0</v>
      </c>
      <c r="F1195">
        <v>0</v>
      </c>
      <c r="G1195">
        <v>0</v>
      </c>
      <c r="H1195">
        <v>473.03616340000002</v>
      </c>
      <c r="I1195" t="s">
        <v>14</v>
      </c>
      <c r="J1195" t="s">
        <v>14</v>
      </c>
      <c r="K1195" t="s">
        <v>14</v>
      </c>
      <c r="L1195">
        <v>3345459</v>
      </c>
      <c r="M1195">
        <v>2832950</v>
      </c>
      <c r="N1195">
        <v>2507002</v>
      </c>
    </row>
    <row r="1196" spans="1:14" x14ac:dyDescent="0.25">
      <c r="A1196">
        <v>21</v>
      </c>
      <c r="B1196">
        <v>14</v>
      </c>
      <c r="C1196">
        <v>0</v>
      </c>
      <c r="D1196">
        <v>14</v>
      </c>
      <c r="E1196">
        <v>0</v>
      </c>
      <c r="F1196">
        <v>0</v>
      </c>
      <c r="G1196">
        <v>0</v>
      </c>
      <c r="H1196">
        <v>489.03107799999998</v>
      </c>
      <c r="I1196" t="s">
        <v>14</v>
      </c>
      <c r="J1196" t="s">
        <v>14</v>
      </c>
      <c r="K1196" t="s">
        <v>14</v>
      </c>
      <c r="L1196">
        <v>2538799</v>
      </c>
      <c r="M1196">
        <v>2189005</v>
      </c>
      <c r="N1196">
        <v>2441750</v>
      </c>
    </row>
    <row r="1197" spans="1:14" x14ac:dyDescent="0.25">
      <c r="A1197">
        <v>21</v>
      </c>
      <c r="B1197">
        <v>16</v>
      </c>
      <c r="C1197">
        <v>0</v>
      </c>
      <c r="D1197">
        <v>7</v>
      </c>
      <c r="E1197">
        <v>0</v>
      </c>
      <c r="F1197">
        <v>0</v>
      </c>
      <c r="G1197">
        <v>0</v>
      </c>
      <c r="H1197">
        <v>379.08232579999998</v>
      </c>
      <c r="I1197" t="s">
        <v>14</v>
      </c>
      <c r="J1197" t="s">
        <v>14</v>
      </c>
      <c r="K1197" t="s">
        <v>14</v>
      </c>
      <c r="L1197">
        <v>2489732</v>
      </c>
      <c r="M1197">
        <v>2217269</v>
      </c>
      <c r="N1197">
        <v>1821279</v>
      </c>
    </row>
    <row r="1198" spans="1:14" x14ac:dyDescent="0.25">
      <c r="A1198">
        <v>21</v>
      </c>
      <c r="B1198">
        <v>16</v>
      </c>
      <c r="C1198">
        <v>0</v>
      </c>
      <c r="D1198">
        <v>8</v>
      </c>
      <c r="E1198">
        <v>0</v>
      </c>
      <c r="F1198">
        <v>0</v>
      </c>
      <c r="G1198">
        <v>0</v>
      </c>
      <c r="H1198">
        <v>395.07724039999999</v>
      </c>
      <c r="I1198" t="s">
        <v>14</v>
      </c>
      <c r="J1198" t="s">
        <v>14</v>
      </c>
      <c r="K1198" t="s">
        <v>14</v>
      </c>
      <c r="L1198">
        <v>3379213</v>
      </c>
      <c r="M1198">
        <v>2935491</v>
      </c>
      <c r="N1198">
        <v>3112579</v>
      </c>
    </row>
    <row r="1199" spans="1:14" x14ac:dyDescent="0.25">
      <c r="A1199">
        <v>21</v>
      </c>
      <c r="B1199">
        <v>16</v>
      </c>
      <c r="C1199">
        <v>0</v>
      </c>
      <c r="D1199">
        <v>9</v>
      </c>
      <c r="E1199">
        <v>0</v>
      </c>
      <c r="F1199">
        <v>0</v>
      </c>
      <c r="G1199">
        <v>0</v>
      </c>
      <c r="H1199">
        <v>411.07215500000001</v>
      </c>
      <c r="I1199" t="s">
        <v>14</v>
      </c>
      <c r="J1199" t="s">
        <v>14</v>
      </c>
      <c r="K1199" t="s">
        <v>14</v>
      </c>
      <c r="L1199">
        <v>4720705</v>
      </c>
      <c r="M1199">
        <v>4405698</v>
      </c>
      <c r="N1199">
        <v>4175595</v>
      </c>
    </row>
    <row r="1200" spans="1:14" x14ac:dyDescent="0.25">
      <c r="A1200">
        <v>21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0</v>
      </c>
      <c r="H1200">
        <v>427.06706960000002</v>
      </c>
      <c r="I1200" t="s">
        <v>14</v>
      </c>
      <c r="J1200" t="s">
        <v>14</v>
      </c>
      <c r="K1200" t="s">
        <v>14</v>
      </c>
      <c r="L1200">
        <v>5061093</v>
      </c>
      <c r="M1200">
        <v>4744735</v>
      </c>
      <c r="N1200">
        <v>5107081</v>
      </c>
    </row>
    <row r="1201" spans="1:14" x14ac:dyDescent="0.25">
      <c r="A1201">
        <v>21</v>
      </c>
      <c r="B1201">
        <v>16</v>
      </c>
      <c r="C1201">
        <v>0</v>
      </c>
      <c r="D1201">
        <v>11</v>
      </c>
      <c r="E1201">
        <v>0</v>
      </c>
      <c r="F1201">
        <v>0</v>
      </c>
      <c r="G1201">
        <v>0</v>
      </c>
      <c r="H1201">
        <v>443.06198419999998</v>
      </c>
      <c r="I1201" t="s">
        <v>14</v>
      </c>
      <c r="J1201" t="s">
        <v>14</v>
      </c>
      <c r="K1201" t="s">
        <v>14</v>
      </c>
      <c r="L1201">
        <v>4901439</v>
      </c>
      <c r="M1201">
        <v>4587247</v>
      </c>
      <c r="N1201">
        <v>4999160</v>
      </c>
    </row>
    <row r="1202" spans="1:14" x14ac:dyDescent="0.25">
      <c r="A1202">
        <v>21</v>
      </c>
      <c r="B1202">
        <v>16</v>
      </c>
      <c r="C1202">
        <v>0</v>
      </c>
      <c r="D1202">
        <v>12</v>
      </c>
      <c r="E1202">
        <v>0</v>
      </c>
      <c r="F1202">
        <v>0</v>
      </c>
      <c r="G1202">
        <v>0</v>
      </c>
      <c r="H1202">
        <v>459.0568988</v>
      </c>
      <c r="I1202" t="s">
        <v>14</v>
      </c>
      <c r="J1202" t="s">
        <v>14</v>
      </c>
      <c r="K1202" t="s">
        <v>14</v>
      </c>
      <c r="L1202">
        <v>5742294</v>
      </c>
      <c r="M1202">
        <v>5139307</v>
      </c>
      <c r="N1202">
        <v>5227007</v>
      </c>
    </row>
    <row r="1203" spans="1:14" x14ac:dyDescent="0.25">
      <c r="A1203">
        <v>21</v>
      </c>
      <c r="B1203">
        <v>16</v>
      </c>
      <c r="C1203">
        <v>0</v>
      </c>
      <c r="D1203">
        <v>13</v>
      </c>
      <c r="E1203">
        <v>0</v>
      </c>
      <c r="F1203">
        <v>0</v>
      </c>
      <c r="G1203">
        <v>0</v>
      </c>
      <c r="H1203">
        <v>475.05181340000001</v>
      </c>
      <c r="I1203" t="s">
        <v>14</v>
      </c>
      <c r="J1203" t="s">
        <v>14</v>
      </c>
      <c r="K1203" t="s">
        <v>14</v>
      </c>
      <c r="L1203">
        <v>5146656</v>
      </c>
      <c r="M1203">
        <v>4551217</v>
      </c>
      <c r="N1203">
        <v>4803259</v>
      </c>
    </row>
    <row r="1204" spans="1:14" x14ac:dyDescent="0.25">
      <c r="A1204">
        <v>21</v>
      </c>
      <c r="B1204">
        <v>16</v>
      </c>
      <c r="C1204">
        <v>0</v>
      </c>
      <c r="D1204">
        <v>14</v>
      </c>
      <c r="E1204">
        <v>0</v>
      </c>
      <c r="F1204">
        <v>0</v>
      </c>
      <c r="G1204">
        <v>0</v>
      </c>
      <c r="H1204">
        <v>491.04672799999997</v>
      </c>
      <c r="I1204" t="s">
        <v>14</v>
      </c>
      <c r="J1204" t="s">
        <v>14</v>
      </c>
      <c r="K1204" t="s">
        <v>14</v>
      </c>
      <c r="L1204">
        <v>3642755</v>
      </c>
      <c r="M1204">
        <v>3339000</v>
      </c>
      <c r="N1204">
        <v>3546655</v>
      </c>
    </row>
    <row r="1205" spans="1:14" x14ac:dyDescent="0.25">
      <c r="A1205">
        <v>21</v>
      </c>
      <c r="B1205">
        <v>16</v>
      </c>
      <c r="C1205">
        <v>0</v>
      </c>
      <c r="D1205">
        <v>15</v>
      </c>
      <c r="E1205">
        <v>0</v>
      </c>
      <c r="F1205">
        <v>0</v>
      </c>
      <c r="G1205">
        <v>0</v>
      </c>
      <c r="H1205">
        <v>507.04164259999999</v>
      </c>
      <c r="I1205" t="s">
        <v>14</v>
      </c>
      <c r="J1205" t="s">
        <v>14</v>
      </c>
      <c r="K1205" t="s">
        <v>14</v>
      </c>
      <c r="L1205">
        <v>2578138</v>
      </c>
      <c r="M1205">
        <v>2505880</v>
      </c>
      <c r="N1205">
        <v>2175273</v>
      </c>
    </row>
    <row r="1206" spans="1:14" x14ac:dyDescent="0.25">
      <c r="A1206">
        <v>21</v>
      </c>
      <c r="B1206">
        <v>18</v>
      </c>
      <c r="C1206">
        <v>0</v>
      </c>
      <c r="D1206">
        <v>7</v>
      </c>
      <c r="E1206">
        <v>0</v>
      </c>
      <c r="F1206">
        <v>0</v>
      </c>
      <c r="G1206">
        <v>0</v>
      </c>
      <c r="H1206">
        <v>381.09797579999997</v>
      </c>
      <c r="I1206" t="s">
        <v>14</v>
      </c>
      <c r="J1206" t="s">
        <v>14</v>
      </c>
      <c r="K1206" t="s">
        <v>14</v>
      </c>
      <c r="L1206">
        <v>2673211</v>
      </c>
      <c r="M1206">
        <v>2335020</v>
      </c>
      <c r="N1206">
        <v>2906741</v>
      </c>
    </row>
    <row r="1207" spans="1:14" x14ac:dyDescent="0.25">
      <c r="A1207">
        <v>21</v>
      </c>
      <c r="B1207">
        <v>18</v>
      </c>
      <c r="C1207">
        <v>0</v>
      </c>
      <c r="D1207">
        <v>8</v>
      </c>
      <c r="E1207">
        <v>0</v>
      </c>
      <c r="F1207">
        <v>0</v>
      </c>
      <c r="G1207">
        <v>0</v>
      </c>
      <c r="H1207">
        <v>397.09289039999999</v>
      </c>
      <c r="I1207" t="s">
        <v>14</v>
      </c>
      <c r="J1207" t="s">
        <v>14</v>
      </c>
      <c r="K1207" t="s">
        <v>14</v>
      </c>
      <c r="L1207">
        <v>4522434</v>
      </c>
      <c r="M1207">
        <v>4881424</v>
      </c>
      <c r="N1207">
        <v>4566480</v>
      </c>
    </row>
    <row r="1208" spans="1:14" x14ac:dyDescent="0.25">
      <c r="A1208">
        <v>21</v>
      </c>
      <c r="B1208">
        <v>18</v>
      </c>
      <c r="C1208">
        <v>0</v>
      </c>
      <c r="D1208">
        <v>9</v>
      </c>
      <c r="E1208">
        <v>0</v>
      </c>
      <c r="F1208">
        <v>0</v>
      </c>
      <c r="G1208">
        <v>0</v>
      </c>
      <c r="H1208">
        <v>413.087805</v>
      </c>
      <c r="I1208" t="s">
        <v>14</v>
      </c>
      <c r="J1208" t="s">
        <v>14</v>
      </c>
      <c r="K1208" t="s">
        <v>14</v>
      </c>
      <c r="L1208">
        <v>5833840</v>
      </c>
      <c r="M1208">
        <v>5846556</v>
      </c>
      <c r="N1208">
        <v>5295899</v>
      </c>
    </row>
    <row r="1209" spans="1:14" x14ac:dyDescent="0.25">
      <c r="A1209">
        <v>21</v>
      </c>
      <c r="B1209">
        <v>18</v>
      </c>
      <c r="C1209">
        <v>0</v>
      </c>
      <c r="D1209">
        <v>10</v>
      </c>
      <c r="E1209">
        <v>0</v>
      </c>
      <c r="F1209">
        <v>0</v>
      </c>
      <c r="G1209">
        <v>0</v>
      </c>
      <c r="H1209">
        <v>429.08271960000002</v>
      </c>
      <c r="I1209" t="s">
        <v>14</v>
      </c>
      <c r="J1209" t="s">
        <v>14</v>
      </c>
      <c r="K1209" t="s">
        <v>14</v>
      </c>
      <c r="L1209">
        <v>6432028</v>
      </c>
      <c r="M1209">
        <v>5938650</v>
      </c>
      <c r="N1209">
        <v>6182141</v>
      </c>
    </row>
    <row r="1210" spans="1:14" x14ac:dyDescent="0.25">
      <c r="A1210">
        <v>21</v>
      </c>
      <c r="B1210">
        <v>18</v>
      </c>
      <c r="C1210">
        <v>0</v>
      </c>
      <c r="D1210">
        <v>11</v>
      </c>
      <c r="E1210">
        <v>0</v>
      </c>
      <c r="F1210">
        <v>0</v>
      </c>
      <c r="G1210">
        <v>0</v>
      </c>
      <c r="H1210">
        <v>445.07763419999998</v>
      </c>
      <c r="I1210">
        <v>1549745</v>
      </c>
      <c r="J1210">
        <v>3061041</v>
      </c>
      <c r="K1210">
        <v>2497753</v>
      </c>
      <c r="L1210">
        <v>6653232</v>
      </c>
      <c r="M1210">
        <v>6159986</v>
      </c>
      <c r="N1210">
        <v>6752042</v>
      </c>
    </row>
    <row r="1211" spans="1:14" x14ac:dyDescent="0.25">
      <c r="A1211">
        <v>21</v>
      </c>
      <c r="B1211">
        <v>18</v>
      </c>
      <c r="C1211">
        <v>0</v>
      </c>
      <c r="D1211">
        <v>12</v>
      </c>
      <c r="E1211">
        <v>0</v>
      </c>
      <c r="F1211">
        <v>0</v>
      </c>
      <c r="G1211">
        <v>0</v>
      </c>
      <c r="H1211">
        <v>461.07254879999999</v>
      </c>
      <c r="I1211">
        <v>1599651</v>
      </c>
      <c r="J1211">
        <v>3223229</v>
      </c>
      <c r="K1211">
        <v>3209797</v>
      </c>
      <c r="L1211">
        <v>6882866</v>
      </c>
      <c r="M1211">
        <v>6654749</v>
      </c>
      <c r="N1211">
        <v>6160744</v>
      </c>
    </row>
    <row r="1212" spans="1:14" x14ac:dyDescent="0.25">
      <c r="A1212">
        <v>21</v>
      </c>
      <c r="B1212">
        <v>18</v>
      </c>
      <c r="C1212">
        <v>0</v>
      </c>
      <c r="D1212">
        <v>13</v>
      </c>
      <c r="E1212">
        <v>0</v>
      </c>
      <c r="F1212">
        <v>0</v>
      </c>
      <c r="G1212">
        <v>0</v>
      </c>
      <c r="H1212">
        <v>477.06746340000001</v>
      </c>
      <c r="I1212">
        <v>1829519</v>
      </c>
      <c r="J1212">
        <v>3614715</v>
      </c>
      <c r="K1212">
        <v>3204541</v>
      </c>
      <c r="L1212">
        <v>5836831</v>
      </c>
      <c r="M1212">
        <v>5382708</v>
      </c>
      <c r="N1212">
        <v>5777031</v>
      </c>
    </row>
    <row r="1213" spans="1:14" x14ac:dyDescent="0.25">
      <c r="A1213">
        <v>21</v>
      </c>
      <c r="B1213">
        <v>18</v>
      </c>
      <c r="C1213">
        <v>0</v>
      </c>
      <c r="D1213">
        <v>14</v>
      </c>
      <c r="E1213">
        <v>0</v>
      </c>
      <c r="F1213">
        <v>0</v>
      </c>
      <c r="G1213">
        <v>0</v>
      </c>
      <c r="H1213">
        <v>493.06237800000002</v>
      </c>
      <c r="I1213" t="s">
        <v>14</v>
      </c>
      <c r="J1213" t="s">
        <v>14</v>
      </c>
      <c r="K1213" t="s">
        <v>14</v>
      </c>
      <c r="L1213">
        <v>4463071</v>
      </c>
      <c r="M1213">
        <v>4063015</v>
      </c>
      <c r="N1213">
        <v>3679791</v>
      </c>
    </row>
    <row r="1214" spans="1:14" x14ac:dyDescent="0.25">
      <c r="A1214">
        <v>21</v>
      </c>
      <c r="B1214">
        <v>18</v>
      </c>
      <c r="C1214">
        <v>0</v>
      </c>
      <c r="D1214">
        <v>15</v>
      </c>
      <c r="E1214">
        <v>0</v>
      </c>
      <c r="F1214">
        <v>0</v>
      </c>
      <c r="G1214">
        <v>0</v>
      </c>
      <c r="H1214">
        <v>509.05729259999998</v>
      </c>
      <c r="I1214" t="s">
        <v>14</v>
      </c>
      <c r="J1214" t="s">
        <v>14</v>
      </c>
      <c r="K1214" t="s">
        <v>14</v>
      </c>
      <c r="L1214">
        <v>2744141</v>
      </c>
      <c r="M1214">
        <v>2673869</v>
      </c>
      <c r="N1214">
        <v>2117980</v>
      </c>
    </row>
    <row r="1215" spans="1:14" x14ac:dyDescent="0.25">
      <c r="A1215">
        <v>21</v>
      </c>
      <c r="B1215">
        <v>20</v>
      </c>
      <c r="C1215">
        <v>0</v>
      </c>
      <c r="D1215">
        <v>6</v>
      </c>
      <c r="E1215">
        <v>0</v>
      </c>
      <c r="F1215">
        <v>0</v>
      </c>
      <c r="G1215">
        <v>0</v>
      </c>
      <c r="H1215">
        <v>367.11871120000001</v>
      </c>
      <c r="I1215" t="s">
        <v>14</v>
      </c>
      <c r="J1215" t="s">
        <v>14</v>
      </c>
      <c r="K1215" t="s">
        <v>14</v>
      </c>
      <c r="L1215">
        <v>1695039</v>
      </c>
      <c r="M1215">
        <v>1762987</v>
      </c>
      <c r="N1215">
        <v>1929451</v>
      </c>
    </row>
    <row r="1216" spans="1:14" x14ac:dyDescent="0.25">
      <c r="A1216">
        <v>21</v>
      </c>
      <c r="B1216">
        <v>20</v>
      </c>
      <c r="C1216">
        <v>0</v>
      </c>
      <c r="D1216">
        <v>7</v>
      </c>
      <c r="E1216">
        <v>0</v>
      </c>
      <c r="F1216">
        <v>0</v>
      </c>
      <c r="G1216">
        <v>0</v>
      </c>
      <c r="H1216">
        <v>383.11362580000002</v>
      </c>
      <c r="I1216" t="s">
        <v>14</v>
      </c>
      <c r="J1216" t="s">
        <v>14</v>
      </c>
      <c r="K1216" t="s">
        <v>14</v>
      </c>
      <c r="L1216">
        <v>3137756</v>
      </c>
      <c r="M1216">
        <v>3692819</v>
      </c>
      <c r="N1216">
        <v>2975352</v>
      </c>
    </row>
    <row r="1217" spans="1:14" x14ac:dyDescent="0.25">
      <c r="A1217">
        <v>21</v>
      </c>
      <c r="B1217">
        <v>20</v>
      </c>
      <c r="C1217">
        <v>0</v>
      </c>
      <c r="D1217">
        <v>8</v>
      </c>
      <c r="E1217">
        <v>0</v>
      </c>
      <c r="F1217">
        <v>0</v>
      </c>
      <c r="G1217">
        <v>0</v>
      </c>
      <c r="H1217">
        <v>399.10854039999998</v>
      </c>
      <c r="I1217" t="s">
        <v>14</v>
      </c>
      <c r="J1217" t="s">
        <v>14</v>
      </c>
      <c r="K1217" t="s">
        <v>14</v>
      </c>
      <c r="L1217">
        <v>6187849</v>
      </c>
      <c r="M1217">
        <v>5628224</v>
      </c>
      <c r="N1217">
        <v>5982971</v>
      </c>
    </row>
    <row r="1218" spans="1:14" x14ac:dyDescent="0.25">
      <c r="A1218">
        <v>21</v>
      </c>
      <c r="B1218">
        <v>20</v>
      </c>
      <c r="C1218">
        <v>0</v>
      </c>
      <c r="D1218">
        <v>9</v>
      </c>
      <c r="E1218">
        <v>0</v>
      </c>
      <c r="F1218">
        <v>0</v>
      </c>
      <c r="G1218">
        <v>0</v>
      </c>
      <c r="H1218">
        <v>415.103455</v>
      </c>
      <c r="I1218">
        <v>2368025</v>
      </c>
      <c r="J1218">
        <v>3631864</v>
      </c>
      <c r="K1218">
        <v>4257485</v>
      </c>
      <c r="L1218">
        <v>8239222</v>
      </c>
      <c r="M1218">
        <v>8104541</v>
      </c>
      <c r="N1218">
        <v>8603436</v>
      </c>
    </row>
    <row r="1219" spans="1:14" x14ac:dyDescent="0.25">
      <c r="A1219">
        <v>21</v>
      </c>
      <c r="B1219">
        <v>20</v>
      </c>
      <c r="C1219">
        <v>0</v>
      </c>
      <c r="D1219">
        <v>10</v>
      </c>
      <c r="E1219">
        <v>0</v>
      </c>
      <c r="F1219">
        <v>0</v>
      </c>
      <c r="G1219">
        <v>0</v>
      </c>
      <c r="H1219">
        <v>431.09836960000001</v>
      </c>
      <c r="I1219">
        <v>2076082</v>
      </c>
      <c r="J1219">
        <v>3563351</v>
      </c>
      <c r="K1219">
        <v>3593172</v>
      </c>
      <c r="L1219">
        <v>8971328</v>
      </c>
      <c r="M1219">
        <v>8800647</v>
      </c>
      <c r="N1219">
        <v>9081953</v>
      </c>
    </row>
    <row r="1220" spans="1:14" x14ac:dyDescent="0.25">
      <c r="A1220">
        <v>21</v>
      </c>
      <c r="B1220">
        <v>20</v>
      </c>
      <c r="C1220">
        <v>0</v>
      </c>
      <c r="D1220">
        <v>11</v>
      </c>
      <c r="E1220">
        <v>0</v>
      </c>
      <c r="F1220">
        <v>0</v>
      </c>
      <c r="G1220">
        <v>0</v>
      </c>
      <c r="H1220">
        <v>447.09328420000003</v>
      </c>
      <c r="I1220">
        <v>2103005</v>
      </c>
      <c r="J1220">
        <v>4142147</v>
      </c>
      <c r="K1220">
        <v>3361313</v>
      </c>
      <c r="L1220">
        <v>8905764</v>
      </c>
      <c r="M1220">
        <v>8166900</v>
      </c>
      <c r="N1220">
        <v>7560795</v>
      </c>
    </row>
    <row r="1221" spans="1:14" x14ac:dyDescent="0.25">
      <c r="A1221">
        <v>21</v>
      </c>
      <c r="B1221">
        <v>20</v>
      </c>
      <c r="C1221">
        <v>0</v>
      </c>
      <c r="D1221">
        <v>12</v>
      </c>
      <c r="E1221">
        <v>0</v>
      </c>
      <c r="F1221">
        <v>0</v>
      </c>
      <c r="G1221">
        <v>0</v>
      </c>
      <c r="H1221">
        <v>463.08819879999999</v>
      </c>
      <c r="I1221">
        <v>2440794</v>
      </c>
      <c r="J1221">
        <v>4560429</v>
      </c>
      <c r="K1221">
        <v>3955193</v>
      </c>
      <c r="L1221">
        <v>7515558</v>
      </c>
      <c r="M1221">
        <v>7473883</v>
      </c>
      <c r="N1221">
        <v>6758622</v>
      </c>
    </row>
    <row r="1222" spans="1:14" x14ac:dyDescent="0.25">
      <c r="A1222">
        <v>21</v>
      </c>
      <c r="B1222">
        <v>20</v>
      </c>
      <c r="C1222">
        <v>0</v>
      </c>
      <c r="D1222">
        <v>13</v>
      </c>
      <c r="E1222">
        <v>0</v>
      </c>
      <c r="F1222">
        <v>0</v>
      </c>
      <c r="G1222">
        <v>0</v>
      </c>
      <c r="H1222">
        <v>479.0831134</v>
      </c>
      <c r="I1222">
        <v>2510551</v>
      </c>
      <c r="J1222">
        <v>3469281</v>
      </c>
      <c r="K1222">
        <v>4155884</v>
      </c>
      <c r="L1222">
        <v>6130733</v>
      </c>
      <c r="M1222">
        <v>6089279</v>
      </c>
      <c r="N1222">
        <v>5313118</v>
      </c>
    </row>
    <row r="1223" spans="1:14" x14ac:dyDescent="0.25">
      <c r="A1223">
        <v>21</v>
      </c>
      <c r="B1223">
        <v>20</v>
      </c>
      <c r="C1223">
        <v>0</v>
      </c>
      <c r="D1223">
        <v>14</v>
      </c>
      <c r="E1223">
        <v>0</v>
      </c>
      <c r="F1223">
        <v>0</v>
      </c>
      <c r="G1223">
        <v>0</v>
      </c>
      <c r="H1223">
        <v>495.07802800000002</v>
      </c>
      <c r="I1223">
        <v>1899068</v>
      </c>
      <c r="J1223">
        <v>2902133</v>
      </c>
      <c r="K1223">
        <v>3591315</v>
      </c>
      <c r="L1223">
        <v>4092481</v>
      </c>
      <c r="M1223">
        <v>3480408</v>
      </c>
      <c r="N1223">
        <v>3724868</v>
      </c>
    </row>
    <row r="1224" spans="1:14" x14ac:dyDescent="0.25">
      <c r="A1224">
        <v>21</v>
      </c>
      <c r="B1224">
        <v>20</v>
      </c>
      <c r="C1224">
        <v>0</v>
      </c>
      <c r="D1224">
        <v>15</v>
      </c>
      <c r="E1224">
        <v>0</v>
      </c>
      <c r="F1224">
        <v>0</v>
      </c>
      <c r="G1224">
        <v>0</v>
      </c>
      <c r="H1224">
        <v>511.07294259999998</v>
      </c>
      <c r="I1224">
        <v>1872331</v>
      </c>
      <c r="J1224">
        <v>2486395</v>
      </c>
      <c r="K1224">
        <v>3091449</v>
      </c>
      <c r="L1224">
        <v>2573759</v>
      </c>
      <c r="M1224">
        <v>2281216</v>
      </c>
      <c r="N1224">
        <v>2422160</v>
      </c>
    </row>
    <row r="1225" spans="1:14" x14ac:dyDescent="0.25">
      <c r="A1225">
        <v>21</v>
      </c>
      <c r="B1225">
        <v>20</v>
      </c>
      <c r="C1225">
        <v>0</v>
      </c>
      <c r="D1225">
        <v>16</v>
      </c>
      <c r="E1225">
        <v>0</v>
      </c>
      <c r="F1225">
        <v>0</v>
      </c>
      <c r="G1225">
        <v>0</v>
      </c>
      <c r="H1225">
        <v>527.06785720000005</v>
      </c>
      <c r="I1225">
        <v>1496055</v>
      </c>
      <c r="J1225">
        <v>2356881</v>
      </c>
      <c r="K1225">
        <v>2296904</v>
      </c>
      <c r="L1225" t="s">
        <v>14</v>
      </c>
      <c r="M1225" t="s">
        <v>14</v>
      </c>
      <c r="N1225" t="s">
        <v>14</v>
      </c>
    </row>
    <row r="1226" spans="1:14" x14ac:dyDescent="0.25">
      <c r="A1226">
        <v>21</v>
      </c>
      <c r="B1226">
        <v>22</v>
      </c>
      <c r="C1226">
        <v>0</v>
      </c>
      <c r="D1226">
        <v>6</v>
      </c>
      <c r="E1226">
        <v>0</v>
      </c>
      <c r="F1226">
        <v>0</v>
      </c>
      <c r="G1226">
        <v>0</v>
      </c>
      <c r="H1226">
        <v>369.1343612</v>
      </c>
      <c r="I1226" t="s">
        <v>14</v>
      </c>
      <c r="J1226" t="s">
        <v>14</v>
      </c>
      <c r="K1226" t="s">
        <v>14</v>
      </c>
      <c r="L1226">
        <v>2081596</v>
      </c>
      <c r="M1226">
        <v>2440411</v>
      </c>
      <c r="N1226">
        <v>2769735</v>
      </c>
    </row>
    <row r="1227" spans="1:14" x14ac:dyDescent="0.25">
      <c r="A1227">
        <v>21</v>
      </c>
      <c r="B1227">
        <v>22</v>
      </c>
      <c r="C1227">
        <v>0</v>
      </c>
      <c r="D1227">
        <v>7</v>
      </c>
      <c r="E1227">
        <v>0</v>
      </c>
      <c r="F1227">
        <v>0</v>
      </c>
      <c r="G1227">
        <v>0</v>
      </c>
      <c r="H1227">
        <v>385.12927580000002</v>
      </c>
      <c r="I1227">
        <v>2228591</v>
      </c>
      <c r="J1227">
        <v>2110780</v>
      </c>
      <c r="K1227">
        <v>2371618</v>
      </c>
      <c r="L1227">
        <v>4963684</v>
      </c>
      <c r="M1227">
        <v>5492457</v>
      </c>
      <c r="N1227">
        <v>4813927</v>
      </c>
    </row>
    <row r="1228" spans="1:14" x14ac:dyDescent="0.25">
      <c r="A1228">
        <v>21</v>
      </c>
      <c r="B1228">
        <v>22</v>
      </c>
      <c r="C1228">
        <v>0</v>
      </c>
      <c r="D1228">
        <v>8</v>
      </c>
      <c r="E1228">
        <v>0</v>
      </c>
      <c r="F1228">
        <v>0</v>
      </c>
      <c r="G1228">
        <v>0</v>
      </c>
      <c r="H1228">
        <v>401.12419039999997</v>
      </c>
      <c r="I1228">
        <v>2730554</v>
      </c>
      <c r="J1228">
        <v>4584408</v>
      </c>
      <c r="K1228">
        <v>4167631</v>
      </c>
      <c r="L1228">
        <v>8840352</v>
      </c>
      <c r="M1228">
        <v>8572498</v>
      </c>
      <c r="N1228">
        <v>8262658</v>
      </c>
    </row>
    <row r="1229" spans="1:14" x14ac:dyDescent="0.25">
      <c r="A1229">
        <v>21</v>
      </c>
      <c r="B1229">
        <v>22</v>
      </c>
      <c r="C1229">
        <v>0</v>
      </c>
      <c r="D1229">
        <v>9</v>
      </c>
      <c r="E1229">
        <v>0</v>
      </c>
      <c r="F1229">
        <v>0</v>
      </c>
      <c r="G1229">
        <v>0</v>
      </c>
      <c r="H1229">
        <v>417.11910499999999</v>
      </c>
      <c r="I1229">
        <v>3144663</v>
      </c>
      <c r="J1229">
        <v>5518043</v>
      </c>
      <c r="K1229">
        <v>4782778</v>
      </c>
      <c r="L1229">
        <v>10917974</v>
      </c>
      <c r="M1229">
        <v>10766981</v>
      </c>
      <c r="N1229">
        <v>11015969</v>
      </c>
    </row>
    <row r="1230" spans="1:14" x14ac:dyDescent="0.25">
      <c r="A1230">
        <v>21</v>
      </c>
      <c r="B1230">
        <v>22</v>
      </c>
      <c r="C1230">
        <v>0</v>
      </c>
      <c r="D1230">
        <v>10</v>
      </c>
      <c r="E1230">
        <v>0</v>
      </c>
      <c r="F1230">
        <v>0</v>
      </c>
      <c r="G1230">
        <v>0</v>
      </c>
      <c r="H1230">
        <v>433.11401960000001</v>
      </c>
      <c r="I1230">
        <v>3211998</v>
      </c>
      <c r="J1230">
        <v>5691020</v>
      </c>
      <c r="K1230">
        <v>5182252</v>
      </c>
      <c r="L1230">
        <v>11058004</v>
      </c>
      <c r="M1230">
        <v>10506537</v>
      </c>
      <c r="N1230">
        <v>10843064</v>
      </c>
    </row>
    <row r="1231" spans="1:14" x14ac:dyDescent="0.25">
      <c r="A1231">
        <v>21</v>
      </c>
      <c r="B1231">
        <v>22</v>
      </c>
      <c r="C1231">
        <v>0</v>
      </c>
      <c r="D1231">
        <v>11</v>
      </c>
      <c r="E1231">
        <v>0</v>
      </c>
      <c r="F1231">
        <v>0</v>
      </c>
      <c r="G1231">
        <v>0</v>
      </c>
      <c r="H1231">
        <v>449.10893420000002</v>
      </c>
      <c r="I1231">
        <v>3390481</v>
      </c>
      <c r="J1231">
        <v>5486426</v>
      </c>
      <c r="K1231">
        <v>5282158</v>
      </c>
      <c r="L1231">
        <v>10732318</v>
      </c>
      <c r="M1231">
        <v>10388856</v>
      </c>
      <c r="N1231">
        <v>10282382</v>
      </c>
    </row>
    <row r="1232" spans="1:14" x14ac:dyDescent="0.25">
      <c r="A1232">
        <v>21</v>
      </c>
      <c r="B1232">
        <v>22</v>
      </c>
      <c r="C1232">
        <v>0</v>
      </c>
      <c r="D1232">
        <v>12</v>
      </c>
      <c r="E1232">
        <v>0</v>
      </c>
      <c r="F1232">
        <v>0</v>
      </c>
      <c r="G1232">
        <v>0</v>
      </c>
      <c r="H1232">
        <v>465.10384879999998</v>
      </c>
      <c r="I1232">
        <v>3247145</v>
      </c>
      <c r="J1232">
        <v>5349805</v>
      </c>
      <c r="K1232">
        <v>5370304</v>
      </c>
      <c r="L1232">
        <v>11894066</v>
      </c>
      <c r="M1232">
        <v>10502821</v>
      </c>
      <c r="N1232">
        <v>11462755</v>
      </c>
    </row>
    <row r="1233" spans="1:14" x14ac:dyDescent="0.25">
      <c r="A1233">
        <v>21</v>
      </c>
      <c r="B1233">
        <v>22</v>
      </c>
      <c r="C1233">
        <v>0</v>
      </c>
      <c r="D1233">
        <v>13</v>
      </c>
      <c r="E1233">
        <v>0</v>
      </c>
      <c r="F1233">
        <v>0</v>
      </c>
      <c r="G1233">
        <v>0</v>
      </c>
      <c r="H1233">
        <v>481.0987634</v>
      </c>
      <c r="I1233">
        <v>2909482</v>
      </c>
      <c r="J1233">
        <v>4397010</v>
      </c>
      <c r="K1233">
        <v>4458022</v>
      </c>
      <c r="L1233">
        <v>5609545</v>
      </c>
      <c r="M1233">
        <v>4851280</v>
      </c>
      <c r="N1233">
        <v>4618814</v>
      </c>
    </row>
    <row r="1234" spans="1:14" x14ac:dyDescent="0.25">
      <c r="A1234">
        <v>21</v>
      </c>
      <c r="B1234">
        <v>22</v>
      </c>
      <c r="C1234">
        <v>0</v>
      </c>
      <c r="D1234">
        <v>14</v>
      </c>
      <c r="E1234">
        <v>0</v>
      </c>
      <c r="F1234">
        <v>0</v>
      </c>
      <c r="G1234">
        <v>0</v>
      </c>
      <c r="H1234">
        <v>497.09367800000001</v>
      </c>
      <c r="I1234">
        <v>2638011</v>
      </c>
      <c r="J1234">
        <v>3547306</v>
      </c>
      <c r="K1234">
        <v>3985664</v>
      </c>
      <c r="L1234">
        <v>3781289</v>
      </c>
      <c r="M1234">
        <v>3410828</v>
      </c>
      <c r="N1234">
        <v>3318368</v>
      </c>
    </row>
    <row r="1235" spans="1:14" x14ac:dyDescent="0.25">
      <c r="A1235">
        <v>21</v>
      </c>
      <c r="B1235">
        <v>22</v>
      </c>
      <c r="C1235">
        <v>0</v>
      </c>
      <c r="D1235">
        <v>15</v>
      </c>
      <c r="E1235">
        <v>0</v>
      </c>
      <c r="F1235">
        <v>0</v>
      </c>
      <c r="G1235">
        <v>0</v>
      </c>
      <c r="H1235">
        <v>513.08859259999997</v>
      </c>
      <c r="I1235">
        <v>2212382</v>
      </c>
      <c r="J1235">
        <v>2116292</v>
      </c>
      <c r="K1235">
        <v>2862172</v>
      </c>
      <c r="L1235">
        <v>2268206</v>
      </c>
      <c r="M1235">
        <v>1993008</v>
      </c>
      <c r="N1235">
        <v>1956294</v>
      </c>
    </row>
    <row r="1236" spans="1:14" x14ac:dyDescent="0.25">
      <c r="A1236">
        <v>21</v>
      </c>
      <c r="B1236">
        <v>24</v>
      </c>
      <c r="C1236">
        <v>0</v>
      </c>
      <c r="D1236">
        <v>4</v>
      </c>
      <c r="E1236">
        <v>0</v>
      </c>
      <c r="F1236">
        <v>0</v>
      </c>
      <c r="G1236">
        <v>0</v>
      </c>
      <c r="H1236">
        <v>339.16018200000002</v>
      </c>
      <c r="I1236">
        <v>1632878</v>
      </c>
      <c r="J1236">
        <v>1719338</v>
      </c>
      <c r="K1236">
        <v>1485169</v>
      </c>
      <c r="L1236" t="s">
        <v>14</v>
      </c>
      <c r="M1236" t="s">
        <v>14</v>
      </c>
      <c r="N1236" t="s">
        <v>14</v>
      </c>
    </row>
    <row r="1237" spans="1:14" x14ac:dyDescent="0.25">
      <c r="A1237">
        <v>21</v>
      </c>
      <c r="B1237">
        <v>24</v>
      </c>
      <c r="C1237">
        <v>0</v>
      </c>
      <c r="D1237">
        <v>6</v>
      </c>
      <c r="E1237">
        <v>0</v>
      </c>
      <c r="F1237">
        <v>0</v>
      </c>
      <c r="G1237">
        <v>0</v>
      </c>
      <c r="H1237">
        <v>371.15001119999999</v>
      </c>
      <c r="I1237">
        <v>2273543</v>
      </c>
      <c r="J1237">
        <v>2648349</v>
      </c>
      <c r="K1237">
        <v>3090228</v>
      </c>
      <c r="L1237">
        <v>4586037</v>
      </c>
      <c r="M1237">
        <v>4799749</v>
      </c>
      <c r="N1237">
        <v>4315548</v>
      </c>
    </row>
    <row r="1238" spans="1:14" x14ac:dyDescent="0.25">
      <c r="A1238">
        <v>21</v>
      </c>
      <c r="B1238">
        <v>24</v>
      </c>
      <c r="C1238">
        <v>0</v>
      </c>
      <c r="D1238">
        <v>7</v>
      </c>
      <c r="E1238">
        <v>0</v>
      </c>
      <c r="F1238">
        <v>0</v>
      </c>
      <c r="G1238">
        <v>0</v>
      </c>
      <c r="H1238">
        <v>387.14492580000001</v>
      </c>
      <c r="I1238">
        <v>3308853</v>
      </c>
      <c r="J1238">
        <v>5165376</v>
      </c>
      <c r="K1238">
        <v>4168192</v>
      </c>
      <c r="L1238">
        <v>7312336</v>
      </c>
      <c r="M1238">
        <v>7523500</v>
      </c>
      <c r="N1238">
        <v>6779455</v>
      </c>
    </row>
    <row r="1239" spans="1:14" x14ac:dyDescent="0.25">
      <c r="A1239">
        <v>21</v>
      </c>
      <c r="B1239">
        <v>24</v>
      </c>
      <c r="C1239">
        <v>0</v>
      </c>
      <c r="D1239">
        <v>8</v>
      </c>
      <c r="E1239">
        <v>0</v>
      </c>
      <c r="F1239">
        <v>0</v>
      </c>
      <c r="G1239">
        <v>0</v>
      </c>
      <c r="H1239">
        <v>403.13984040000003</v>
      </c>
      <c r="I1239">
        <v>5225204</v>
      </c>
      <c r="J1239">
        <v>7969991</v>
      </c>
      <c r="K1239">
        <v>7309485</v>
      </c>
      <c r="L1239">
        <v>17276354</v>
      </c>
      <c r="M1239">
        <v>18063172</v>
      </c>
      <c r="N1239">
        <v>18306275</v>
      </c>
    </row>
    <row r="1240" spans="1:14" x14ac:dyDescent="0.25">
      <c r="A1240">
        <v>21</v>
      </c>
      <c r="B1240">
        <v>24</v>
      </c>
      <c r="C1240">
        <v>0</v>
      </c>
      <c r="D1240">
        <v>9</v>
      </c>
      <c r="E1240">
        <v>0</v>
      </c>
      <c r="F1240">
        <v>0</v>
      </c>
      <c r="G1240">
        <v>0</v>
      </c>
      <c r="H1240">
        <v>419.13475499999998</v>
      </c>
      <c r="I1240">
        <v>7162747</v>
      </c>
      <c r="J1240">
        <v>7378592</v>
      </c>
      <c r="K1240">
        <v>7527052</v>
      </c>
      <c r="L1240">
        <v>13305874</v>
      </c>
      <c r="M1240">
        <v>14889622</v>
      </c>
      <c r="N1240">
        <v>14522107</v>
      </c>
    </row>
    <row r="1241" spans="1:14" x14ac:dyDescent="0.25">
      <c r="A1241">
        <v>21</v>
      </c>
      <c r="B1241">
        <v>24</v>
      </c>
      <c r="C1241">
        <v>0</v>
      </c>
      <c r="D1241">
        <v>10</v>
      </c>
      <c r="E1241">
        <v>0</v>
      </c>
      <c r="F1241">
        <v>0</v>
      </c>
      <c r="G1241">
        <v>0</v>
      </c>
      <c r="H1241">
        <v>435.1296696</v>
      </c>
      <c r="I1241">
        <v>6755844</v>
      </c>
      <c r="J1241">
        <v>7539125</v>
      </c>
      <c r="K1241">
        <v>7837307</v>
      </c>
      <c r="L1241">
        <v>12931675</v>
      </c>
      <c r="M1241">
        <v>12492994</v>
      </c>
      <c r="N1241">
        <v>12149508</v>
      </c>
    </row>
    <row r="1242" spans="1:14" x14ac:dyDescent="0.25">
      <c r="A1242">
        <v>21</v>
      </c>
      <c r="B1242">
        <v>24</v>
      </c>
      <c r="C1242">
        <v>0</v>
      </c>
      <c r="D1242">
        <v>11</v>
      </c>
      <c r="E1242">
        <v>0</v>
      </c>
      <c r="F1242">
        <v>0</v>
      </c>
      <c r="G1242">
        <v>0</v>
      </c>
      <c r="H1242">
        <v>451.12458420000002</v>
      </c>
      <c r="I1242">
        <v>6112082</v>
      </c>
      <c r="J1242">
        <v>6931062</v>
      </c>
      <c r="K1242">
        <v>7258308</v>
      </c>
      <c r="L1242">
        <v>12333603</v>
      </c>
      <c r="M1242">
        <v>11257088</v>
      </c>
      <c r="N1242">
        <v>10757318</v>
      </c>
    </row>
    <row r="1243" spans="1:14" x14ac:dyDescent="0.25">
      <c r="A1243">
        <v>21</v>
      </c>
      <c r="B1243">
        <v>24</v>
      </c>
      <c r="C1243">
        <v>0</v>
      </c>
      <c r="D1243">
        <v>12</v>
      </c>
      <c r="E1243">
        <v>0</v>
      </c>
      <c r="F1243">
        <v>0</v>
      </c>
      <c r="G1243">
        <v>0</v>
      </c>
      <c r="H1243">
        <v>467.11949879999997</v>
      </c>
      <c r="I1243">
        <v>5518349</v>
      </c>
      <c r="J1243">
        <v>5550399</v>
      </c>
      <c r="K1243">
        <v>6239641</v>
      </c>
      <c r="L1243">
        <v>7042259</v>
      </c>
      <c r="M1243">
        <v>6736506</v>
      </c>
      <c r="N1243">
        <v>5849077</v>
      </c>
    </row>
    <row r="1244" spans="1:14" x14ac:dyDescent="0.25">
      <c r="A1244">
        <v>21</v>
      </c>
      <c r="B1244">
        <v>24</v>
      </c>
      <c r="C1244">
        <v>0</v>
      </c>
      <c r="D1244">
        <v>13</v>
      </c>
      <c r="E1244">
        <v>0</v>
      </c>
      <c r="F1244">
        <v>0</v>
      </c>
      <c r="G1244">
        <v>0</v>
      </c>
      <c r="H1244">
        <v>483.11441339999999</v>
      </c>
      <c r="I1244">
        <v>3815815</v>
      </c>
      <c r="J1244">
        <v>3935183</v>
      </c>
      <c r="K1244">
        <v>4645482</v>
      </c>
      <c r="L1244">
        <v>4963443</v>
      </c>
      <c r="M1244">
        <v>3956328</v>
      </c>
      <c r="N1244">
        <v>3822120</v>
      </c>
    </row>
    <row r="1245" spans="1:14" x14ac:dyDescent="0.25">
      <c r="A1245">
        <v>21</v>
      </c>
      <c r="B1245">
        <v>24</v>
      </c>
      <c r="C1245">
        <v>0</v>
      </c>
      <c r="D1245">
        <v>14</v>
      </c>
      <c r="E1245">
        <v>0</v>
      </c>
      <c r="F1245">
        <v>0</v>
      </c>
      <c r="G1245">
        <v>0</v>
      </c>
      <c r="H1245">
        <v>499.109328</v>
      </c>
      <c r="I1245">
        <v>2594106</v>
      </c>
      <c r="J1245">
        <v>3226852</v>
      </c>
      <c r="K1245">
        <v>2952560</v>
      </c>
      <c r="L1245">
        <v>2676502</v>
      </c>
      <c r="M1245">
        <v>2680769</v>
      </c>
      <c r="N1245">
        <v>2182784</v>
      </c>
    </row>
    <row r="1246" spans="1:14" x14ac:dyDescent="0.25">
      <c r="A1246">
        <v>21</v>
      </c>
      <c r="B1246">
        <v>24</v>
      </c>
      <c r="C1246">
        <v>0</v>
      </c>
      <c r="D1246">
        <v>15</v>
      </c>
      <c r="E1246">
        <v>0</v>
      </c>
      <c r="F1246">
        <v>0</v>
      </c>
      <c r="G1246">
        <v>0</v>
      </c>
      <c r="H1246">
        <v>515.10424260000002</v>
      </c>
      <c r="I1246">
        <v>2654820</v>
      </c>
      <c r="J1246">
        <v>1777676</v>
      </c>
      <c r="K1246">
        <v>2193080</v>
      </c>
      <c r="L1246" t="s">
        <v>14</v>
      </c>
      <c r="M1246" t="s">
        <v>14</v>
      </c>
      <c r="N1246" t="s">
        <v>14</v>
      </c>
    </row>
    <row r="1247" spans="1:14" x14ac:dyDescent="0.25">
      <c r="A1247">
        <v>21</v>
      </c>
      <c r="B1247">
        <v>26</v>
      </c>
      <c r="C1247">
        <v>0</v>
      </c>
      <c r="D1247">
        <v>5</v>
      </c>
      <c r="E1247">
        <v>0</v>
      </c>
      <c r="F1247">
        <v>0</v>
      </c>
      <c r="G1247">
        <v>0</v>
      </c>
      <c r="H1247">
        <v>357.17074659999997</v>
      </c>
      <c r="I1247" t="s">
        <v>14</v>
      </c>
      <c r="J1247" t="s">
        <v>14</v>
      </c>
      <c r="K1247" t="s">
        <v>14</v>
      </c>
      <c r="L1247">
        <v>2197923</v>
      </c>
      <c r="M1247">
        <v>2249162</v>
      </c>
      <c r="N1247">
        <v>2343203</v>
      </c>
    </row>
    <row r="1248" spans="1:14" x14ac:dyDescent="0.25">
      <c r="A1248">
        <v>21</v>
      </c>
      <c r="B1248">
        <v>26</v>
      </c>
      <c r="C1248">
        <v>0</v>
      </c>
      <c r="D1248">
        <v>6</v>
      </c>
      <c r="E1248">
        <v>0</v>
      </c>
      <c r="F1248">
        <v>0</v>
      </c>
      <c r="G1248">
        <v>0</v>
      </c>
      <c r="H1248">
        <v>373.16566119999999</v>
      </c>
      <c r="I1248">
        <v>2809670</v>
      </c>
      <c r="J1248">
        <v>5000603</v>
      </c>
      <c r="K1248">
        <v>4096900</v>
      </c>
      <c r="L1248">
        <v>6554919</v>
      </c>
      <c r="M1248">
        <v>6399785</v>
      </c>
      <c r="N1248">
        <v>6430696</v>
      </c>
    </row>
    <row r="1249" spans="1:14" x14ac:dyDescent="0.25">
      <c r="A1249">
        <v>21</v>
      </c>
      <c r="B1249">
        <v>26</v>
      </c>
      <c r="C1249">
        <v>0</v>
      </c>
      <c r="D1249">
        <v>7</v>
      </c>
      <c r="E1249">
        <v>0</v>
      </c>
      <c r="F1249">
        <v>0</v>
      </c>
      <c r="G1249">
        <v>0</v>
      </c>
      <c r="H1249">
        <v>389.1605758</v>
      </c>
      <c r="I1249">
        <v>4969185</v>
      </c>
      <c r="J1249">
        <v>7199529</v>
      </c>
      <c r="K1249">
        <v>7043012</v>
      </c>
      <c r="L1249">
        <v>10097181</v>
      </c>
      <c r="M1249">
        <v>10520154</v>
      </c>
      <c r="N1249">
        <v>10290175</v>
      </c>
    </row>
    <row r="1250" spans="1:14" x14ac:dyDescent="0.25">
      <c r="A1250">
        <v>21</v>
      </c>
      <c r="B1250">
        <v>26</v>
      </c>
      <c r="C1250">
        <v>0</v>
      </c>
      <c r="D1250">
        <v>8</v>
      </c>
      <c r="E1250">
        <v>0</v>
      </c>
      <c r="F1250">
        <v>0</v>
      </c>
      <c r="G1250">
        <v>0</v>
      </c>
      <c r="H1250">
        <v>405.15549040000002</v>
      </c>
      <c r="I1250">
        <v>8502148</v>
      </c>
      <c r="J1250">
        <v>11077001</v>
      </c>
      <c r="K1250">
        <v>11026787</v>
      </c>
      <c r="L1250">
        <v>13848239</v>
      </c>
      <c r="M1250">
        <v>13643796</v>
      </c>
      <c r="N1250">
        <v>13534622</v>
      </c>
    </row>
    <row r="1251" spans="1:14" x14ac:dyDescent="0.25">
      <c r="A1251">
        <v>21</v>
      </c>
      <c r="B1251">
        <v>26</v>
      </c>
      <c r="C1251">
        <v>0</v>
      </c>
      <c r="D1251">
        <v>9</v>
      </c>
      <c r="E1251">
        <v>0</v>
      </c>
      <c r="F1251">
        <v>0</v>
      </c>
      <c r="G1251">
        <v>0</v>
      </c>
      <c r="H1251">
        <v>421.15040499999998</v>
      </c>
      <c r="I1251">
        <v>9040646</v>
      </c>
      <c r="J1251">
        <v>11058761</v>
      </c>
      <c r="K1251">
        <v>10861125</v>
      </c>
      <c r="L1251">
        <v>12328878</v>
      </c>
      <c r="M1251">
        <v>12006035</v>
      </c>
      <c r="N1251">
        <v>12191420</v>
      </c>
    </row>
    <row r="1252" spans="1:14" x14ac:dyDescent="0.25">
      <c r="A1252">
        <v>21</v>
      </c>
      <c r="B1252">
        <v>26</v>
      </c>
      <c r="C1252">
        <v>0</v>
      </c>
      <c r="D1252">
        <v>10</v>
      </c>
      <c r="E1252">
        <v>0</v>
      </c>
      <c r="F1252">
        <v>0</v>
      </c>
      <c r="G1252">
        <v>0</v>
      </c>
      <c r="H1252">
        <v>437.14531959999999</v>
      </c>
      <c r="I1252">
        <v>9966884</v>
      </c>
      <c r="J1252">
        <v>9971924</v>
      </c>
      <c r="K1252">
        <v>10339779</v>
      </c>
      <c r="L1252">
        <v>13613400</v>
      </c>
      <c r="M1252">
        <v>12843091</v>
      </c>
      <c r="N1252">
        <v>13009479</v>
      </c>
    </row>
    <row r="1253" spans="1:14" x14ac:dyDescent="0.25">
      <c r="A1253">
        <v>21</v>
      </c>
      <c r="B1253">
        <v>26</v>
      </c>
      <c r="C1253">
        <v>0</v>
      </c>
      <c r="D1253">
        <v>11</v>
      </c>
      <c r="E1253">
        <v>0</v>
      </c>
      <c r="F1253">
        <v>0</v>
      </c>
      <c r="G1253">
        <v>0</v>
      </c>
      <c r="H1253">
        <v>453.14023420000001</v>
      </c>
      <c r="I1253">
        <v>8103585</v>
      </c>
      <c r="J1253">
        <v>7819676</v>
      </c>
      <c r="K1253">
        <v>8552485</v>
      </c>
      <c r="L1253">
        <v>9777459</v>
      </c>
      <c r="M1253">
        <v>8770702</v>
      </c>
      <c r="N1253">
        <v>8846340</v>
      </c>
    </row>
    <row r="1254" spans="1:14" x14ac:dyDescent="0.25">
      <c r="A1254">
        <v>21</v>
      </c>
      <c r="B1254">
        <v>26</v>
      </c>
      <c r="C1254">
        <v>0</v>
      </c>
      <c r="D1254">
        <v>12</v>
      </c>
      <c r="E1254">
        <v>0</v>
      </c>
      <c r="F1254">
        <v>0</v>
      </c>
      <c r="G1254">
        <v>0</v>
      </c>
      <c r="H1254">
        <v>469.13514880000002</v>
      </c>
      <c r="I1254">
        <v>6245381</v>
      </c>
      <c r="J1254">
        <v>5614816</v>
      </c>
      <c r="K1254">
        <v>6927747</v>
      </c>
      <c r="L1254">
        <v>5574794</v>
      </c>
      <c r="M1254">
        <v>4992602</v>
      </c>
      <c r="N1254">
        <v>4200340</v>
      </c>
    </row>
    <row r="1255" spans="1:14" x14ac:dyDescent="0.25">
      <c r="A1255">
        <v>21</v>
      </c>
      <c r="B1255">
        <v>26</v>
      </c>
      <c r="C1255">
        <v>0</v>
      </c>
      <c r="D1255">
        <v>13</v>
      </c>
      <c r="E1255">
        <v>0</v>
      </c>
      <c r="F1255">
        <v>0</v>
      </c>
      <c r="G1255">
        <v>0</v>
      </c>
      <c r="H1255">
        <v>485.13006339999998</v>
      </c>
      <c r="I1255">
        <v>3805678</v>
      </c>
      <c r="J1255">
        <v>3729366</v>
      </c>
      <c r="K1255">
        <v>4098742</v>
      </c>
      <c r="L1255">
        <v>3128488</v>
      </c>
      <c r="M1255">
        <v>2998918</v>
      </c>
      <c r="N1255">
        <v>2885146</v>
      </c>
    </row>
    <row r="1256" spans="1:14" x14ac:dyDescent="0.25">
      <c r="A1256">
        <v>21</v>
      </c>
      <c r="B1256">
        <v>26</v>
      </c>
      <c r="C1256">
        <v>0</v>
      </c>
      <c r="D1256">
        <v>14</v>
      </c>
      <c r="E1256">
        <v>0</v>
      </c>
      <c r="F1256">
        <v>0</v>
      </c>
      <c r="G1256">
        <v>0</v>
      </c>
      <c r="H1256">
        <v>501.124978</v>
      </c>
      <c r="I1256">
        <v>2262966</v>
      </c>
      <c r="J1256">
        <v>2564386</v>
      </c>
      <c r="K1256">
        <v>2926048</v>
      </c>
      <c r="L1256" t="s">
        <v>14</v>
      </c>
      <c r="M1256" t="s">
        <v>14</v>
      </c>
      <c r="N1256" t="s">
        <v>14</v>
      </c>
    </row>
    <row r="1257" spans="1:14" x14ac:dyDescent="0.25">
      <c r="A1257">
        <v>21</v>
      </c>
      <c r="B1257">
        <v>28</v>
      </c>
      <c r="C1257">
        <v>0</v>
      </c>
      <c r="D1257">
        <v>5</v>
      </c>
      <c r="E1257">
        <v>0</v>
      </c>
      <c r="F1257">
        <v>0</v>
      </c>
      <c r="G1257">
        <v>0</v>
      </c>
      <c r="H1257">
        <v>359.18639660000002</v>
      </c>
      <c r="I1257" t="s">
        <v>14</v>
      </c>
      <c r="J1257" t="s">
        <v>14</v>
      </c>
      <c r="K1257" t="s">
        <v>14</v>
      </c>
      <c r="L1257">
        <v>3269771</v>
      </c>
      <c r="M1257">
        <v>3420668</v>
      </c>
      <c r="N1257">
        <v>3037061</v>
      </c>
    </row>
    <row r="1258" spans="1:14" x14ac:dyDescent="0.25">
      <c r="A1258">
        <v>21</v>
      </c>
      <c r="B1258">
        <v>28</v>
      </c>
      <c r="C1258">
        <v>0</v>
      </c>
      <c r="D1258">
        <v>6</v>
      </c>
      <c r="E1258">
        <v>0</v>
      </c>
      <c r="F1258">
        <v>0</v>
      </c>
      <c r="G1258">
        <v>0</v>
      </c>
      <c r="H1258">
        <v>375.18131119999998</v>
      </c>
      <c r="I1258">
        <v>3582330</v>
      </c>
      <c r="J1258">
        <v>9088015</v>
      </c>
      <c r="K1258">
        <v>5054922</v>
      </c>
      <c r="L1258">
        <v>8290318</v>
      </c>
      <c r="M1258">
        <v>8442179</v>
      </c>
      <c r="N1258">
        <v>8373801</v>
      </c>
    </row>
    <row r="1259" spans="1:14" x14ac:dyDescent="0.25">
      <c r="A1259">
        <v>21</v>
      </c>
      <c r="B1259">
        <v>28</v>
      </c>
      <c r="C1259">
        <v>0</v>
      </c>
      <c r="D1259">
        <v>7</v>
      </c>
      <c r="E1259">
        <v>0</v>
      </c>
      <c r="F1259">
        <v>0</v>
      </c>
      <c r="G1259">
        <v>0</v>
      </c>
      <c r="H1259">
        <v>391.1762258</v>
      </c>
      <c r="I1259">
        <v>6311024</v>
      </c>
      <c r="J1259">
        <v>10857717</v>
      </c>
      <c r="K1259">
        <v>8976749</v>
      </c>
      <c r="L1259">
        <v>12948552</v>
      </c>
      <c r="M1259">
        <v>13004786</v>
      </c>
      <c r="N1259">
        <v>12199333</v>
      </c>
    </row>
    <row r="1260" spans="1:14" x14ac:dyDescent="0.25">
      <c r="A1260">
        <v>21</v>
      </c>
      <c r="B1260">
        <v>28</v>
      </c>
      <c r="C1260">
        <v>0</v>
      </c>
      <c r="D1260">
        <v>8</v>
      </c>
      <c r="E1260">
        <v>0</v>
      </c>
      <c r="F1260">
        <v>0</v>
      </c>
      <c r="G1260">
        <v>0</v>
      </c>
      <c r="H1260">
        <v>407.17114040000001</v>
      </c>
      <c r="I1260">
        <v>10597354</v>
      </c>
      <c r="J1260">
        <v>13348384</v>
      </c>
      <c r="K1260">
        <v>12784113</v>
      </c>
      <c r="L1260">
        <v>15425383</v>
      </c>
      <c r="M1260">
        <v>15757508</v>
      </c>
      <c r="N1260">
        <v>14718514</v>
      </c>
    </row>
    <row r="1261" spans="1:14" x14ac:dyDescent="0.25">
      <c r="A1261">
        <v>21</v>
      </c>
      <c r="B1261">
        <v>28</v>
      </c>
      <c r="C1261">
        <v>0</v>
      </c>
      <c r="D1261">
        <v>9</v>
      </c>
      <c r="E1261">
        <v>0</v>
      </c>
      <c r="F1261">
        <v>0</v>
      </c>
      <c r="G1261">
        <v>0</v>
      </c>
      <c r="H1261">
        <v>423.16605499999997</v>
      </c>
      <c r="I1261">
        <v>11985531</v>
      </c>
      <c r="J1261">
        <v>12633561</v>
      </c>
      <c r="K1261">
        <v>12331497</v>
      </c>
      <c r="L1261">
        <v>12967723</v>
      </c>
      <c r="M1261">
        <v>11915900</v>
      </c>
      <c r="N1261">
        <v>11148903</v>
      </c>
    </row>
    <row r="1262" spans="1:14" x14ac:dyDescent="0.25">
      <c r="A1262">
        <v>21</v>
      </c>
      <c r="B1262">
        <v>28</v>
      </c>
      <c r="C1262">
        <v>0</v>
      </c>
      <c r="D1262">
        <v>10</v>
      </c>
      <c r="E1262">
        <v>0</v>
      </c>
      <c r="F1262">
        <v>0</v>
      </c>
      <c r="G1262">
        <v>0</v>
      </c>
      <c r="H1262">
        <v>439.16096959999999</v>
      </c>
      <c r="I1262">
        <v>11220034</v>
      </c>
      <c r="J1262">
        <v>10721261</v>
      </c>
      <c r="K1262">
        <v>11754759</v>
      </c>
      <c r="L1262">
        <v>9371725</v>
      </c>
      <c r="M1262">
        <v>8896478</v>
      </c>
      <c r="N1262">
        <v>8692098</v>
      </c>
    </row>
    <row r="1263" spans="1:14" x14ac:dyDescent="0.25">
      <c r="A1263">
        <v>21</v>
      </c>
      <c r="B1263">
        <v>28</v>
      </c>
      <c r="C1263">
        <v>0</v>
      </c>
      <c r="D1263">
        <v>11</v>
      </c>
      <c r="E1263">
        <v>0</v>
      </c>
      <c r="F1263">
        <v>0</v>
      </c>
      <c r="G1263">
        <v>0</v>
      </c>
      <c r="H1263">
        <v>455.1558842</v>
      </c>
      <c r="I1263">
        <v>9516545</v>
      </c>
      <c r="J1263">
        <v>7366860</v>
      </c>
      <c r="K1263">
        <v>9095059</v>
      </c>
      <c r="L1263">
        <v>5225555</v>
      </c>
      <c r="M1263">
        <v>5604386</v>
      </c>
      <c r="N1263">
        <v>5285706</v>
      </c>
    </row>
    <row r="1264" spans="1:14" x14ac:dyDescent="0.25">
      <c r="A1264">
        <v>21</v>
      </c>
      <c r="B1264">
        <v>28</v>
      </c>
      <c r="C1264">
        <v>0</v>
      </c>
      <c r="D1264">
        <v>12</v>
      </c>
      <c r="E1264">
        <v>0</v>
      </c>
      <c r="F1264">
        <v>0</v>
      </c>
      <c r="G1264">
        <v>0</v>
      </c>
      <c r="H1264">
        <v>471.15079880000002</v>
      </c>
      <c r="I1264">
        <v>6595600</v>
      </c>
      <c r="J1264">
        <v>5597329</v>
      </c>
      <c r="K1264">
        <v>6315389</v>
      </c>
      <c r="L1264">
        <v>3606612</v>
      </c>
      <c r="M1264">
        <v>3332675</v>
      </c>
      <c r="N1264">
        <v>3341119</v>
      </c>
    </row>
    <row r="1265" spans="1:14" x14ac:dyDescent="0.25">
      <c r="A1265">
        <v>21</v>
      </c>
      <c r="B1265">
        <v>28</v>
      </c>
      <c r="C1265">
        <v>0</v>
      </c>
      <c r="D1265">
        <v>13</v>
      </c>
      <c r="E1265">
        <v>0</v>
      </c>
      <c r="F1265">
        <v>0</v>
      </c>
      <c r="G1265">
        <v>0</v>
      </c>
      <c r="H1265">
        <v>487.14571339999998</v>
      </c>
      <c r="I1265">
        <v>3650140</v>
      </c>
      <c r="J1265">
        <v>3009511</v>
      </c>
      <c r="K1265">
        <v>3769099</v>
      </c>
      <c r="L1265">
        <v>1697769</v>
      </c>
      <c r="M1265">
        <v>2107049</v>
      </c>
      <c r="N1265">
        <v>2271764</v>
      </c>
    </row>
    <row r="1266" spans="1:14" x14ac:dyDescent="0.25">
      <c r="A1266">
        <v>21</v>
      </c>
      <c r="B1266">
        <v>28</v>
      </c>
      <c r="C1266">
        <v>0</v>
      </c>
      <c r="D1266">
        <v>14</v>
      </c>
      <c r="E1266">
        <v>0</v>
      </c>
      <c r="F1266">
        <v>0</v>
      </c>
      <c r="G1266">
        <v>0</v>
      </c>
      <c r="H1266">
        <v>503.14062799999999</v>
      </c>
      <c r="I1266">
        <v>2418735</v>
      </c>
      <c r="J1266">
        <v>1874275</v>
      </c>
      <c r="K1266">
        <v>2510417</v>
      </c>
      <c r="L1266" t="s">
        <v>14</v>
      </c>
      <c r="M1266" t="s">
        <v>14</v>
      </c>
      <c r="N1266" t="s">
        <v>14</v>
      </c>
    </row>
    <row r="1267" spans="1:14" x14ac:dyDescent="0.25">
      <c r="A1267">
        <v>21</v>
      </c>
      <c r="B1267">
        <v>30</v>
      </c>
      <c r="C1267">
        <v>0</v>
      </c>
      <c r="D1267">
        <v>5</v>
      </c>
      <c r="E1267">
        <v>0</v>
      </c>
      <c r="F1267">
        <v>0</v>
      </c>
      <c r="G1267">
        <v>0</v>
      </c>
      <c r="H1267">
        <v>361.20204660000002</v>
      </c>
      <c r="I1267" t="s">
        <v>14</v>
      </c>
      <c r="J1267" t="s">
        <v>14</v>
      </c>
      <c r="K1267" t="s">
        <v>14</v>
      </c>
      <c r="L1267">
        <v>4311420</v>
      </c>
      <c r="M1267">
        <v>4086321</v>
      </c>
      <c r="N1267">
        <v>3856873</v>
      </c>
    </row>
    <row r="1268" spans="1:14" x14ac:dyDescent="0.25">
      <c r="A1268">
        <v>21</v>
      </c>
      <c r="B1268">
        <v>30</v>
      </c>
      <c r="C1268">
        <v>0</v>
      </c>
      <c r="D1268">
        <v>6</v>
      </c>
      <c r="E1268">
        <v>0</v>
      </c>
      <c r="F1268">
        <v>0</v>
      </c>
      <c r="G1268">
        <v>0</v>
      </c>
      <c r="H1268">
        <v>377.19696119999998</v>
      </c>
      <c r="I1268">
        <v>3219361</v>
      </c>
      <c r="J1268">
        <v>5713525</v>
      </c>
      <c r="K1268">
        <v>4577283</v>
      </c>
      <c r="L1268">
        <v>9634536</v>
      </c>
      <c r="M1268">
        <v>9841490</v>
      </c>
      <c r="N1268">
        <v>9097309</v>
      </c>
    </row>
    <row r="1269" spans="1:14" x14ac:dyDescent="0.25">
      <c r="A1269">
        <v>21</v>
      </c>
      <c r="B1269">
        <v>30</v>
      </c>
      <c r="C1269">
        <v>0</v>
      </c>
      <c r="D1269">
        <v>7</v>
      </c>
      <c r="E1269">
        <v>0</v>
      </c>
      <c r="F1269">
        <v>0</v>
      </c>
      <c r="G1269">
        <v>0</v>
      </c>
      <c r="H1269">
        <v>393.19187579999999</v>
      </c>
      <c r="I1269">
        <v>6267361</v>
      </c>
      <c r="J1269">
        <v>8793761</v>
      </c>
      <c r="K1269">
        <v>8078073</v>
      </c>
      <c r="L1269">
        <v>13186637</v>
      </c>
      <c r="M1269">
        <v>14408051</v>
      </c>
      <c r="N1269">
        <v>13328174</v>
      </c>
    </row>
    <row r="1270" spans="1:14" x14ac:dyDescent="0.25">
      <c r="A1270">
        <v>21</v>
      </c>
      <c r="B1270">
        <v>30</v>
      </c>
      <c r="C1270">
        <v>0</v>
      </c>
      <c r="D1270">
        <v>8</v>
      </c>
      <c r="E1270">
        <v>0</v>
      </c>
      <c r="F1270">
        <v>0</v>
      </c>
      <c r="G1270">
        <v>0</v>
      </c>
      <c r="H1270">
        <v>409.18679040000001</v>
      </c>
      <c r="I1270">
        <v>10023977</v>
      </c>
      <c r="J1270">
        <v>13448845</v>
      </c>
      <c r="K1270">
        <v>11924058</v>
      </c>
      <c r="L1270">
        <v>14987246</v>
      </c>
      <c r="M1270">
        <v>15577429</v>
      </c>
      <c r="N1270">
        <v>14341793</v>
      </c>
    </row>
    <row r="1271" spans="1:14" x14ac:dyDescent="0.25">
      <c r="A1271">
        <v>21</v>
      </c>
      <c r="B1271">
        <v>30</v>
      </c>
      <c r="C1271">
        <v>0</v>
      </c>
      <c r="D1271">
        <v>9</v>
      </c>
      <c r="E1271">
        <v>0</v>
      </c>
      <c r="F1271">
        <v>0</v>
      </c>
      <c r="G1271">
        <v>0</v>
      </c>
      <c r="H1271">
        <v>425.18170500000002</v>
      </c>
      <c r="I1271">
        <v>11430364</v>
      </c>
      <c r="J1271">
        <v>12090706</v>
      </c>
      <c r="K1271">
        <v>12374394</v>
      </c>
      <c r="L1271">
        <v>11230862</v>
      </c>
      <c r="M1271">
        <v>11752020</v>
      </c>
      <c r="N1271">
        <v>10214909</v>
      </c>
    </row>
    <row r="1272" spans="1:14" x14ac:dyDescent="0.25">
      <c r="A1272">
        <v>21</v>
      </c>
      <c r="B1272">
        <v>30</v>
      </c>
      <c r="C1272">
        <v>0</v>
      </c>
      <c r="D1272">
        <v>10</v>
      </c>
      <c r="E1272">
        <v>0</v>
      </c>
      <c r="F1272">
        <v>0</v>
      </c>
      <c r="G1272">
        <v>0</v>
      </c>
      <c r="H1272">
        <v>441.17661959999998</v>
      </c>
      <c r="I1272">
        <v>10271583</v>
      </c>
      <c r="J1272">
        <v>12404480</v>
      </c>
      <c r="K1272">
        <v>10964040</v>
      </c>
      <c r="L1272">
        <v>30771006</v>
      </c>
      <c r="M1272">
        <v>27893604</v>
      </c>
      <c r="N1272">
        <v>29270201</v>
      </c>
    </row>
    <row r="1273" spans="1:14" x14ac:dyDescent="0.25">
      <c r="A1273">
        <v>21</v>
      </c>
      <c r="B1273">
        <v>30</v>
      </c>
      <c r="C1273">
        <v>0</v>
      </c>
      <c r="D1273">
        <v>11</v>
      </c>
      <c r="E1273">
        <v>0</v>
      </c>
      <c r="F1273">
        <v>0</v>
      </c>
      <c r="G1273">
        <v>0</v>
      </c>
      <c r="H1273">
        <v>457.1715342</v>
      </c>
      <c r="I1273">
        <v>8588660</v>
      </c>
      <c r="J1273">
        <v>7612425</v>
      </c>
      <c r="K1273">
        <v>8320784</v>
      </c>
      <c r="L1273">
        <v>4872068</v>
      </c>
      <c r="M1273">
        <v>4967359</v>
      </c>
      <c r="N1273">
        <v>4640409</v>
      </c>
    </row>
    <row r="1274" spans="1:14" x14ac:dyDescent="0.25">
      <c r="A1274">
        <v>21</v>
      </c>
      <c r="B1274">
        <v>30</v>
      </c>
      <c r="C1274">
        <v>0</v>
      </c>
      <c r="D1274">
        <v>12</v>
      </c>
      <c r="E1274">
        <v>0</v>
      </c>
      <c r="F1274">
        <v>0</v>
      </c>
      <c r="G1274">
        <v>0</v>
      </c>
      <c r="H1274">
        <v>473.16644880000001</v>
      </c>
      <c r="I1274">
        <v>5901356</v>
      </c>
      <c r="J1274">
        <v>5663825</v>
      </c>
      <c r="K1274">
        <v>6071686</v>
      </c>
      <c r="L1274">
        <v>2942513</v>
      </c>
      <c r="M1274">
        <v>2808374</v>
      </c>
      <c r="N1274">
        <v>2281205</v>
      </c>
    </row>
    <row r="1275" spans="1:14" x14ac:dyDescent="0.25">
      <c r="A1275">
        <v>21</v>
      </c>
      <c r="B1275">
        <v>30</v>
      </c>
      <c r="C1275">
        <v>0</v>
      </c>
      <c r="D1275">
        <v>13</v>
      </c>
      <c r="E1275">
        <v>0</v>
      </c>
      <c r="F1275">
        <v>0</v>
      </c>
      <c r="G1275">
        <v>0</v>
      </c>
      <c r="H1275">
        <v>489.16136340000003</v>
      </c>
      <c r="I1275">
        <v>4126416</v>
      </c>
      <c r="J1275">
        <v>2920960</v>
      </c>
      <c r="K1275">
        <v>3872615</v>
      </c>
      <c r="L1275" t="s">
        <v>14</v>
      </c>
      <c r="M1275" t="s">
        <v>14</v>
      </c>
      <c r="N1275" t="s">
        <v>14</v>
      </c>
    </row>
    <row r="1276" spans="1:14" x14ac:dyDescent="0.25">
      <c r="A1276">
        <v>21</v>
      </c>
      <c r="B1276">
        <v>30</v>
      </c>
      <c r="C1276">
        <v>0</v>
      </c>
      <c r="D1276">
        <v>14</v>
      </c>
      <c r="E1276">
        <v>0</v>
      </c>
      <c r="F1276">
        <v>0</v>
      </c>
      <c r="G1276">
        <v>0</v>
      </c>
      <c r="H1276">
        <v>505.15627799999999</v>
      </c>
      <c r="I1276">
        <v>2079394</v>
      </c>
      <c r="J1276">
        <v>1716136</v>
      </c>
      <c r="K1276">
        <v>1993409</v>
      </c>
      <c r="L1276" t="s">
        <v>14</v>
      </c>
      <c r="M1276" t="s">
        <v>14</v>
      </c>
      <c r="N1276" t="s">
        <v>14</v>
      </c>
    </row>
    <row r="1277" spans="1:14" x14ac:dyDescent="0.25">
      <c r="A1277">
        <v>21</v>
      </c>
      <c r="B1277">
        <v>30</v>
      </c>
      <c r="C1277">
        <v>0</v>
      </c>
      <c r="D1277">
        <v>17</v>
      </c>
      <c r="E1277">
        <v>0</v>
      </c>
      <c r="F1277">
        <v>0</v>
      </c>
      <c r="G1277">
        <v>0</v>
      </c>
      <c r="H1277">
        <v>553.14102179999998</v>
      </c>
      <c r="I1277">
        <v>2772669</v>
      </c>
      <c r="J1277">
        <v>1850015</v>
      </c>
      <c r="K1277">
        <v>2468609</v>
      </c>
      <c r="L1277" t="s">
        <v>14</v>
      </c>
      <c r="M1277" t="s">
        <v>14</v>
      </c>
      <c r="N1277" t="s">
        <v>14</v>
      </c>
    </row>
    <row r="1278" spans="1:14" x14ac:dyDescent="0.25">
      <c r="A1278">
        <v>21</v>
      </c>
      <c r="B1278">
        <v>30</v>
      </c>
      <c r="C1278">
        <v>0</v>
      </c>
      <c r="D1278">
        <v>18</v>
      </c>
      <c r="E1278">
        <v>0</v>
      </c>
      <c r="F1278">
        <v>0</v>
      </c>
      <c r="G1278">
        <v>0</v>
      </c>
      <c r="H1278">
        <v>569.13593639999999</v>
      </c>
      <c r="I1278">
        <v>4585950</v>
      </c>
      <c r="J1278">
        <v>2529489</v>
      </c>
      <c r="K1278">
        <v>3244661</v>
      </c>
      <c r="L1278" t="s">
        <v>14</v>
      </c>
      <c r="M1278" t="s">
        <v>14</v>
      </c>
      <c r="N1278" t="s">
        <v>14</v>
      </c>
    </row>
    <row r="1279" spans="1:14" x14ac:dyDescent="0.25">
      <c r="A1279">
        <v>21</v>
      </c>
      <c r="B1279">
        <v>30</v>
      </c>
      <c r="C1279">
        <v>0</v>
      </c>
      <c r="D1279">
        <v>19</v>
      </c>
      <c r="E1279">
        <v>0</v>
      </c>
      <c r="F1279">
        <v>0</v>
      </c>
      <c r="G1279">
        <v>0</v>
      </c>
      <c r="H1279">
        <v>585.13085100000001</v>
      </c>
      <c r="I1279">
        <v>4574070</v>
      </c>
      <c r="J1279">
        <v>1835533</v>
      </c>
      <c r="K1279">
        <v>3383748</v>
      </c>
      <c r="L1279" t="s">
        <v>14</v>
      </c>
      <c r="M1279" t="s">
        <v>14</v>
      </c>
      <c r="N1279" t="s">
        <v>14</v>
      </c>
    </row>
    <row r="1280" spans="1:14" x14ac:dyDescent="0.25">
      <c r="A1280">
        <v>21</v>
      </c>
      <c r="B1280">
        <v>32</v>
      </c>
      <c r="C1280">
        <v>0</v>
      </c>
      <c r="D1280">
        <v>5</v>
      </c>
      <c r="E1280">
        <v>0</v>
      </c>
      <c r="F1280">
        <v>0</v>
      </c>
      <c r="G1280">
        <v>0</v>
      </c>
      <c r="H1280">
        <v>363.21769660000001</v>
      </c>
      <c r="I1280" t="s">
        <v>14</v>
      </c>
      <c r="J1280" t="s">
        <v>14</v>
      </c>
      <c r="K1280" t="s">
        <v>14</v>
      </c>
      <c r="L1280">
        <v>4098677</v>
      </c>
      <c r="M1280">
        <v>4467815</v>
      </c>
      <c r="N1280">
        <v>3726414</v>
      </c>
    </row>
    <row r="1281" spans="1:14" x14ac:dyDescent="0.25">
      <c r="A1281">
        <v>21</v>
      </c>
      <c r="B1281">
        <v>32</v>
      </c>
      <c r="C1281">
        <v>0</v>
      </c>
      <c r="D1281">
        <v>6</v>
      </c>
      <c r="E1281">
        <v>0</v>
      </c>
      <c r="F1281">
        <v>0</v>
      </c>
      <c r="G1281">
        <v>0</v>
      </c>
      <c r="H1281">
        <v>379.21261120000003</v>
      </c>
      <c r="I1281">
        <v>1885368</v>
      </c>
      <c r="J1281">
        <v>3797196</v>
      </c>
      <c r="K1281">
        <v>2425390</v>
      </c>
      <c r="L1281">
        <v>8713649</v>
      </c>
      <c r="M1281">
        <v>9102678</v>
      </c>
      <c r="N1281">
        <v>9128578</v>
      </c>
    </row>
    <row r="1282" spans="1:14" x14ac:dyDescent="0.25">
      <c r="A1282">
        <v>21</v>
      </c>
      <c r="B1282">
        <v>32</v>
      </c>
      <c r="C1282">
        <v>0</v>
      </c>
      <c r="D1282">
        <v>7</v>
      </c>
      <c r="E1282">
        <v>0</v>
      </c>
      <c r="F1282">
        <v>0</v>
      </c>
      <c r="G1282">
        <v>0</v>
      </c>
      <c r="H1282">
        <v>395.20752579999998</v>
      </c>
      <c r="I1282">
        <v>4848433</v>
      </c>
      <c r="J1282">
        <v>8572972</v>
      </c>
      <c r="K1282">
        <v>6332518</v>
      </c>
      <c r="L1282">
        <v>12830763</v>
      </c>
      <c r="M1282">
        <v>13216473</v>
      </c>
      <c r="N1282">
        <v>12290201</v>
      </c>
    </row>
    <row r="1283" spans="1:14" x14ac:dyDescent="0.25">
      <c r="A1283">
        <v>21</v>
      </c>
      <c r="B1283">
        <v>32</v>
      </c>
      <c r="C1283">
        <v>0</v>
      </c>
      <c r="D1283">
        <v>8</v>
      </c>
      <c r="E1283">
        <v>0</v>
      </c>
      <c r="F1283">
        <v>0</v>
      </c>
      <c r="G1283">
        <v>0</v>
      </c>
      <c r="H1283">
        <v>411.2024404</v>
      </c>
      <c r="I1283">
        <v>7889988</v>
      </c>
      <c r="J1283">
        <v>11046612</v>
      </c>
      <c r="K1283">
        <v>9652896</v>
      </c>
      <c r="L1283">
        <v>12853318</v>
      </c>
      <c r="M1283">
        <v>13562313</v>
      </c>
      <c r="N1283">
        <v>12938991</v>
      </c>
    </row>
    <row r="1284" spans="1:14" x14ac:dyDescent="0.25">
      <c r="A1284">
        <v>21</v>
      </c>
      <c r="B1284">
        <v>32</v>
      </c>
      <c r="C1284">
        <v>0</v>
      </c>
      <c r="D1284">
        <v>9</v>
      </c>
      <c r="E1284">
        <v>0</v>
      </c>
      <c r="F1284">
        <v>0</v>
      </c>
      <c r="G1284">
        <v>0</v>
      </c>
      <c r="H1284">
        <v>427.19735500000002</v>
      </c>
      <c r="I1284">
        <v>9036077</v>
      </c>
      <c r="J1284">
        <v>10720438</v>
      </c>
      <c r="K1284">
        <v>10258680</v>
      </c>
      <c r="L1284">
        <v>9575897</v>
      </c>
      <c r="M1284">
        <v>9849371</v>
      </c>
      <c r="N1284">
        <v>9430401</v>
      </c>
    </row>
    <row r="1285" spans="1:14" x14ac:dyDescent="0.25">
      <c r="A1285">
        <v>21</v>
      </c>
      <c r="B1285">
        <v>32</v>
      </c>
      <c r="C1285">
        <v>0</v>
      </c>
      <c r="D1285">
        <v>10</v>
      </c>
      <c r="E1285">
        <v>0</v>
      </c>
      <c r="F1285">
        <v>0</v>
      </c>
      <c r="G1285">
        <v>0</v>
      </c>
      <c r="H1285">
        <v>443.19226959999997</v>
      </c>
      <c r="I1285">
        <v>8567423</v>
      </c>
      <c r="J1285">
        <v>8916497</v>
      </c>
      <c r="K1285">
        <v>8528778</v>
      </c>
      <c r="L1285">
        <v>6860334</v>
      </c>
      <c r="M1285">
        <v>7304935</v>
      </c>
      <c r="N1285">
        <v>6707179</v>
      </c>
    </row>
    <row r="1286" spans="1:14" x14ac:dyDescent="0.25">
      <c r="A1286">
        <v>21</v>
      </c>
      <c r="B1286">
        <v>32</v>
      </c>
      <c r="C1286">
        <v>0</v>
      </c>
      <c r="D1286">
        <v>11</v>
      </c>
      <c r="E1286">
        <v>0</v>
      </c>
      <c r="F1286">
        <v>0</v>
      </c>
      <c r="G1286">
        <v>0</v>
      </c>
      <c r="H1286">
        <v>459.18718419999999</v>
      </c>
      <c r="I1286">
        <v>6739197</v>
      </c>
      <c r="J1286">
        <v>8361813</v>
      </c>
      <c r="K1286">
        <v>7093918</v>
      </c>
      <c r="L1286">
        <v>8597194</v>
      </c>
      <c r="M1286">
        <v>8549222</v>
      </c>
      <c r="N1286">
        <v>8874485</v>
      </c>
    </row>
    <row r="1287" spans="1:14" x14ac:dyDescent="0.25">
      <c r="A1287">
        <v>21</v>
      </c>
      <c r="B1287">
        <v>32</v>
      </c>
      <c r="C1287">
        <v>0</v>
      </c>
      <c r="D1287">
        <v>12</v>
      </c>
      <c r="E1287">
        <v>0</v>
      </c>
      <c r="F1287">
        <v>0</v>
      </c>
      <c r="G1287">
        <v>0</v>
      </c>
      <c r="H1287">
        <v>475.18209880000001</v>
      </c>
      <c r="I1287">
        <v>5147737</v>
      </c>
      <c r="J1287">
        <v>4872222</v>
      </c>
      <c r="K1287">
        <v>5504412</v>
      </c>
      <c r="L1287">
        <v>2180640</v>
      </c>
      <c r="M1287">
        <v>2048561</v>
      </c>
      <c r="N1287">
        <v>2107064</v>
      </c>
    </row>
    <row r="1288" spans="1:14" x14ac:dyDescent="0.25">
      <c r="A1288">
        <v>21</v>
      </c>
      <c r="B1288">
        <v>32</v>
      </c>
      <c r="C1288">
        <v>0</v>
      </c>
      <c r="D1288">
        <v>13</v>
      </c>
      <c r="E1288">
        <v>0</v>
      </c>
      <c r="F1288">
        <v>0</v>
      </c>
      <c r="G1288">
        <v>0</v>
      </c>
      <c r="H1288">
        <v>491.17701340000002</v>
      </c>
      <c r="I1288">
        <v>3716938</v>
      </c>
      <c r="J1288">
        <v>3590177</v>
      </c>
      <c r="K1288">
        <v>3616712</v>
      </c>
      <c r="L1288" t="s">
        <v>14</v>
      </c>
      <c r="M1288" t="s">
        <v>14</v>
      </c>
      <c r="N1288" t="s">
        <v>14</v>
      </c>
    </row>
    <row r="1289" spans="1:14" x14ac:dyDescent="0.25">
      <c r="A1289">
        <v>21</v>
      </c>
      <c r="B1289">
        <v>32</v>
      </c>
      <c r="C1289">
        <v>0</v>
      </c>
      <c r="D1289">
        <v>14</v>
      </c>
      <c r="E1289">
        <v>0</v>
      </c>
      <c r="F1289">
        <v>0</v>
      </c>
      <c r="G1289">
        <v>0</v>
      </c>
      <c r="H1289">
        <v>507.17192799999998</v>
      </c>
      <c r="I1289">
        <v>3333903</v>
      </c>
      <c r="J1289">
        <v>1694191</v>
      </c>
      <c r="K1289">
        <v>2856750</v>
      </c>
      <c r="L1289">
        <v>2327265</v>
      </c>
      <c r="M1289">
        <v>2123931</v>
      </c>
      <c r="N1289">
        <v>1536300</v>
      </c>
    </row>
    <row r="1290" spans="1:14" x14ac:dyDescent="0.25">
      <c r="A1290">
        <v>21</v>
      </c>
      <c r="B1290">
        <v>32</v>
      </c>
      <c r="C1290">
        <v>0</v>
      </c>
      <c r="D1290">
        <v>15</v>
      </c>
      <c r="E1290">
        <v>0</v>
      </c>
      <c r="F1290">
        <v>0</v>
      </c>
      <c r="G1290">
        <v>0</v>
      </c>
      <c r="H1290">
        <v>523.1668426</v>
      </c>
      <c r="I1290">
        <v>3166454</v>
      </c>
      <c r="J1290">
        <v>1858587</v>
      </c>
      <c r="K1290">
        <v>2288609</v>
      </c>
      <c r="L1290" t="s">
        <v>14</v>
      </c>
      <c r="M1290" t="s">
        <v>14</v>
      </c>
      <c r="N1290" t="s">
        <v>14</v>
      </c>
    </row>
    <row r="1291" spans="1:14" x14ac:dyDescent="0.25">
      <c r="A1291">
        <v>21</v>
      </c>
      <c r="B1291">
        <v>32</v>
      </c>
      <c r="C1291">
        <v>0</v>
      </c>
      <c r="D1291">
        <v>16</v>
      </c>
      <c r="E1291">
        <v>0</v>
      </c>
      <c r="F1291">
        <v>0</v>
      </c>
      <c r="G1291">
        <v>0</v>
      </c>
      <c r="H1291">
        <v>539.16175720000001</v>
      </c>
      <c r="I1291">
        <v>3797044</v>
      </c>
      <c r="J1291">
        <v>1966530</v>
      </c>
      <c r="K1291">
        <v>3154684</v>
      </c>
      <c r="L1291" t="s">
        <v>14</v>
      </c>
      <c r="M1291" t="s">
        <v>14</v>
      </c>
      <c r="N1291" t="s">
        <v>14</v>
      </c>
    </row>
    <row r="1292" spans="1:14" x14ac:dyDescent="0.25">
      <c r="A1292">
        <v>21</v>
      </c>
      <c r="B1292">
        <v>32</v>
      </c>
      <c r="C1292">
        <v>0</v>
      </c>
      <c r="D1292">
        <v>17</v>
      </c>
      <c r="E1292">
        <v>0</v>
      </c>
      <c r="F1292">
        <v>0</v>
      </c>
      <c r="G1292">
        <v>0</v>
      </c>
      <c r="H1292">
        <v>555.15667180000003</v>
      </c>
      <c r="I1292">
        <v>4791947</v>
      </c>
      <c r="J1292">
        <v>3774130</v>
      </c>
      <c r="K1292">
        <v>4634358</v>
      </c>
      <c r="L1292" t="s">
        <v>14</v>
      </c>
      <c r="M1292" t="s">
        <v>14</v>
      </c>
      <c r="N1292" t="s">
        <v>14</v>
      </c>
    </row>
    <row r="1293" spans="1:14" x14ac:dyDescent="0.25">
      <c r="A1293">
        <v>21</v>
      </c>
      <c r="B1293">
        <v>32</v>
      </c>
      <c r="C1293">
        <v>0</v>
      </c>
      <c r="D1293">
        <v>18</v>
      </c>
      <c r="E1293">
        <v>0</v>
      </c>
      <c r="F1293">
        <v>0</v>
      </c>
      <c r="G1293">
        <v>0</v>
      </c>
      <c r="H1293">
        <v>571.15158640000004</v>
      </c>
      <c r="I1293">
        <v>8186345</v>
      </c>
      <c r="J1293">
        <v>6619846</v>
      </c>
      <c r="K1293">
        <v>8097374</v>
      </c>
      <c r="L1293" t="s">
        <v>14</v>
      </c>
      <c r="M1293" t="s">
        <v>14</v>
      </c>
      <c r="N1293" t="s">
        <v>14</v>
      </c>
    </row>
    <row r="1294" spans="1:14" x14ac:dyDescent="0.25">
      <c r="A1294">
        <v>21</v>
      </c>
      <c r="B1294">
        <v>32</v>
      </c>
      <c r="C1294">
        <v>0</v>
      </c>
      <c r="D1294">
        <v>19</v>
      </c>
      <c r="E1294">
        <v>0</v>
      </c>
      <c r="F1294">
        <v>0</v>
      </c>
      <c r="G1294">
        <v>0</v>
      </c>
      <c r="H1294">
        <v>587.14650099999994</v>
      </c>
      <c r="I1294">
        <v>10486739</v>
      </c>
      <c r="J1294">
        <v>6046179</v>
      </c>
      <c r="K1294">
        <v>8246700</v>
      </c>
      <c r="L1294" t="s">
        <v>14</v>
      </c>
      <c r="M1294" t="s">
        <v>14</v>
      </c>
      <c r="N1294" t="s">
        <v>14</v>
      </c>
    </row>
    <row r="1295" spans="1:14" x14ac:dyDescent="0.25">
      <c r="A1295">
        <v>21</v>
      </c>
      <c r="B1295">
        <v>32</v>
      </c>
      <c r="C1295">
        <v>0</v>
      </c>
      <c r="D1295">
        <v>20</v>
      </c>
      <c r="E1295">
        <v>0</v>
      </c>
      <c r="F1295">
        <v>0</v>
      </c>
      <c r="G1295">
        <v>0</v>
      </c>
      <c r="H1295">
        <v>603.14141559999996</v>
      </c>
      <c r="I1295">
        <v>4626233</v>
      </c>
      <c r="J1295">
        <v>2132505</v>
      </c>
      <c r="K1295">
        <v>3439793</v>
      </c>
      <c r="L1295" t="s">
        <v>14</v>
      </c>
      <c r="M1295" t="s">
        <v>14</v>
      </c>
      <c r="N1295" t="s">
        <v>14</v>
      </c>
    </row>
    <row r="1296" spans="1:14" x14ac:dyDescent="0.25">
      <c r="A1296">
        <v>21</v>
      </c>
      <c r="B1296">
        <v>33</v>
      </c>
      <c r="C1296">
        <v>3</v>
      </c>
      <c r="D1296">
        <v>3</v>
      </c>
      <c r="E1296">
        <v>0</v>
      </c>
      <c r="F1296">
        <v>0</v>
      </c>
      <c r="G1296">
        <v>0</v>
      </c>
      <c r="H1296">
        <v>374.24491440000003</v>
      </c>
      <c r="I1296">
        <v>29131894</v>
      </c>
      <c r="J1296">
        <v>25115373</v>
      </c>
      <c r="K1296">
        <v>23799997</v>
      </c>
      <c r="L1296">
        <v>15826614</v>
      </c>
      <c r="M1296">
        <v>16222282</v>
      </c>
      <c r="N1296">
        <v>17378590</v>
      </c>
    </row>
    <row r="1297" spans="1:14" x14ac:dyDescent="0.25">
      <c r="A1297">
        <v>21</v>
      </c>
      <c r="B1297">
        <v>34</v>
      </c>
      <c r="C1297">
        <v>0</v>
      </c>
      <c r="D1297">
        <v>5</v>
      </c>
      <c r="E1297">
        <v>0</v>
      </c>
      <c r="F1297">
        <v>0</v>
      </c>
      <c r="G1297">
        <v>0</v>
      </c>
      <c r="H1297">
        <v>365.2333466</v>
      </c>
      <c r="I1297" t="s">
        <v>14</v>
      </c>
      <c r="J1297" t="s">
        <v>14</v>
      </c>
      <c r="K1297" t="s">
        <v>14</v>
      </c>
      <c r="L1297">
        <v>2692978</v>
      </c>
      <c r="M1297">
        <v>2780316</v>
      </c>
      <c r="N1297">
        <v>2878130</v>
      </c>
    </row>
    <row r="1298" spans="1:14" x14ac:dyDescent="0.25">
      <c r="A1298">
        <v>21</v>
      </c>
      <c r="B1298">
        <v>34</v>
      </c>
      <c r="C1298">
        <v>0</v>
      </c>
      <c r="D1298">
        <v>6</v>
      </c>
      <c r="E1298">
        <v>0</v>
      </c>
      <c r="F1298">
        <v>0</v>
      </c>
      <c r="G1298">
        <v>0</v>
      </c>
      <c r="H1298">
        <v>381.22826120000002</v>
      </c>
      <c r="I1298" t="s">
        <v>14</v>
      </c>
      <c r="J1298" t="s">
        <v>14</v>
      </c>
      <c r="K1298" t="s">
        <v>14</v>
      </c>
      <c r="L1298">
        <v>5539943</v>
      </c>
      <c r="M1298">
        <v>6669132</v>
      </c>
      <c r="N1298">
        <v>6132887</v>
      </c>
    </row>
    <row r="1299" spans="1:14" x14ac:dyDescent="0.25">
      <c r="A1299">
        <v>21</v>
      </c>
      <c r="B1299">
        <v>34</v>
      </c>
      <c r="C1299">
        <v>0</v>
      </c>
      <c r="D1299">
        <v>7</v>
      </c>
      <c r="E1299">
        <v>0</v>
      </c>
      <c r="F1299">
        <v>0</v>
      </c>
      <c r="G1299">
        <v>0</v>
      </c>
      <c r="H1299">
        <v>397.22317579999998</v>
      </c>
      <c r="I1299">
        <v>3418206</v>
      </c>
      <c r="J1299">
        <v>6537618</v>
      </c>
      <c r="K1299">
        <v>4397490</v>
      </c>
      <c r="L1299">
        <v>11039197</v>
      </c>
      <c r="M1299">
        <v>11072549</v>
      </c>
      <c r="N1299">
        <v>10473956</v>
      </c>
    </row>
    <row r="1300" spans="1:14" x14ac:dyDescent="0.25">
      <c r="A1300">
        <v>21</v>
      </c>
      <c r="B1300">
        <v>34</v>
      </c>
      <c r="C1300">
        <v>0</v>
      </c>
      <c r="D1300">
        <v>8</v>
      </c>
      <c r="E1300">
        <v>0</v>
      </c>
      <c r="F1300">
        <v>0</v>
      </c>
      <c r="G1300">
        <v>0</v>
      </c>
      <c r="H1300">
        <v>413.21809039999999</v>
      </c>
      <c r="I1300">
        <v>5658684</v>
      </c>
      <c r="J1300">
        <v>9107191</v>
      </c>
      <c r="K1300">
        <v>6785734</v>
      </c>
      <c r="L1300">
        <v>11243634</v>
      </c>
      <c r="M1300">
        <v>11874849</v>
      </c>
      <c r="N1300">
        <v>11124509</v>
      </c>
    </row>
    <row r="1301" spans="1:14" x14ac:dyDescent="0.25">
      <c r="A1301">
        <v>21</v>
      </c>
      <c r="B1301">
        <v>34</v>
      </c>
      <c r="C1301">
        <v>0</v>
      </c>
      <c r="D1301">
        <v>9</v>
      </c>
      <c r="E1301">
        <v>0</v>
      </c>
      <c r="F1301">
        <v>0</v>
      </c>
      <c r="G1301">
        <v>0</v>
      </c>
      <c r="H1301">
        <v>429.21300500000001</v>
      </c>
      <c r="I1301">
        <v>6336623</v>
      </c>
      <c r="J1301">
        <v>8297480</v>
      </c>
      <c r="K1301">
        <v>7168103</v>
      </c>
      <c r="L1301">
        <v>8826126</v>
      </c>
      <c r="M1301">
        <v>8643029</v>
      </c>
      <c r="N1301">
        <v>8039667</v>
      </c>
    </row>
    <row r="1302" spans="1:14" x14ac:dyDescent="0.25">
      <c r="A1302">
        <v>21</v>
      </c>
      <c r="B1302">
        <v>34</v>
      </c>
      <c r="C1302">
        <v>0</v>
      </c>
      <c r="D1302">
        <v>10</v>
      </c>
      <c r="E1302">
        <v>0</v>
      </c>
      <c r="F1302">
        <v>0</v>
      </c>
      <c r="G1302">
        <v>0</v>
      </c>
      <c r="H1302">
        <v>445.20791960000003</v>
      </c>
      <c r="I1302">
        <v>6006179</v>
      </c>
      <c r="J1302">
        <v>8854818</v>
      </c>
      <c r="K1302">
        <v>7043789</v>
      </c>
      <c r="L1302">
        <v>20276510</v>
      </c>
      <c r="M1302">
        <v>21401193</v>
      </c>
      <c r="N1302">
        <v>20143900</v>
      </c>
    </row>
    <row r="1303" spans="1:14" x14ac:dyDescent="0.25">
      <c r="A1303">
        <v>21</v>
      </c>
      <c r="B1303">
        <v>34</v>
      </c>
      <c r="C1303">
        <v>0</v>
      </c>
      <c r="D1303">
        <v>11</v>
      </c>
      <c r="E1303">
        <v>0</v>
      </c>
      <c r="F1303">
        <v>0</v>
      </c>
      <c r="G1303">
        <v>0</v>
      </c>
      <c r="H1303">
        <v>461.20283419999998</v>
      </c>
      <c r="I1303">
        <v>5487773</v>
      </c>
      <c r="J1303">
        <v>8113844</v>
      </c>
      <c r="K1303">
        <v>7446080</v>
      </c>
      <c r="L1303">
        <v>10223144</v>
      </c>
      <c r="M1303">
        <v>9829145</v>
      </c>
      <c r="N1303">
        <v>9916766</v>
      </c>
    </row>
    <row r="1304" spans="1:14" x14ac:dyDescent="0.25">
      <c r="A1304">
        <v>21</v>
      </c>
      <c r="B1304">
        <v>34</v>
      </c>
      <c r="C1304">
        <v>0</v>
      </c>
      <c r="D1304">
        <v>12</v>
      </c>
      <c r="E1304">
        <v>0</v>
      </c>
      <c r="F1304">
        <v>0</v>
      </c>
      <c r="G1304">
        <v>0</v>
      </c>
      <c r="H1304">
        <v>477.1977488</v>
      </c>
      <c r="I1304">
        <v>3655828</v>
      </c>
      <c r="J1304">
        <v>5101561</v>
      </c>
      <c r="K1304">
        <v>5306816</v>
      </c>
      <c r="L1304">
        <v>2309151</v>
      </c>
      <c r="M1304">
        <v>2129973</v>
      </c>
      <c r="N1304">
        <v>1539716</v>
      </c>
    </row>
    <row r="1305" spans="1:14" x14ac:dyDescent="0.25">
      <c r="A1305">
        <v>21</v>
      </c>
      <c r="B1305">
        <v>34</v>
      </c>
      <c r="C1305">
        <v>0</v>
      </c>
      <c r="D1305">
        <v>13</v>
      </c>
      <c r="E1305">
        <v>0</v>
      </c>
      <c r="F1305">
        <v>0</v>
      </c>
      <c r="G1305">
        <v>0</v>
      </c>
      <c r="H1305">
        <v>493.19266340000001</v>
      </c>
      <c r="I1305">
        <v>3011526</v>
      </c>
      <c r="J1305">
        <v>3576906</v>
      </c>
      <c r="K1305">
        <v>4177967</v>
      </c>
      <c r="L1305" t="s">
        <v>14</v>
      </c>
      <c r="M1305" t="s">
        <v>14</v>
      </c>
      <c r="N1305" t="s">
        <v>14</v>
      </c>
    </row>
    <row r="1306" spans="1:14" x14ac:dyDescent="0.25">
      <c r="A1306">
        <v>21</v>
      </c>
      <c r="B1306">
        <v>34</v>
      </c>
      <c r="C1306">
        <v>0</v>
      </c>
      <c r="D1306">
        <v>14</v>
      </c>
      <c r="E1306">
        <v>0</v>
      </c>
      <c r="F1306">
        <v>0</v>
      </c>
      <c r="G1306">
        <v>0</v>
      </c>
      <c r="H1306">
        <v>509.18757799999997</v>
      </c>
      <c r="I1306">
        <v>3382133</v>
      </c>
      <c r="J1306">
        <v>2774583</v>
      </c>
      <c r="K1306">
        <v>3659673</v>
      </c>
      <c r="L1306" t="s">
        <v>14</v>
      </c>
      <c r="M1306" t="s">
        <v>14</v>
      </c>
      <c r="N1306" t="s">
        <v>14</v>
      </c>
    </row>
    <row r="1307" spans="1:14" x14ac:dyDescent="0.25">
      <c r="A1307">
        <v>21</v>
      </c>
      <c r="B1307">
        <v>34</v>
      </c>
      <c r="C1307">
        <v>0</v>
      </c>
      <c r="D1307">
        <v>15</v>
      </c>
      <c r="E1307">
        <v>0</v>
      </c>
      <c r="F1307">
        <v>0</v>
      </c>
      <c r="G1307">
        <v>0</v>
      </c>
      <c r="H1307">
        <v>525.18249260000005</v>
      </c>
      <c r="I1307">
        <v>4095227</v>
      </c>
      <c r="J1307">
        <v>2828377</v>
      </c>
      <c r="K1307">
        <v>3700250</v>
      </c>
      <c r="L1307" t="s">
        <v>14</v>
      </c>
      <c r="M1307" t="s">
        <v>14</v>
      </c>
      <c r="N1307" t="s">
        <v>14</v>
      </c>
    </row>
    <row r="1308" spans="1:14" x14ac:dyDescent="0.25">
      <c r="A1308">
        <v>21</v>
      </c>
      <c r="B1308">
        <v>34</v>
      </c>
      <c r="C1308">
        <v>0</v>
      </c>
      <c r="D1308">
        <v>16</v>
      </c>
      <c r="E1308">
        <v>0</v>
      </c>
      <c r="F1308">
        <v>0</v>
      </c>
      <c r="G1308">
        <v>0</v>
      </c>
      <c r="H1308">
        <v>541.17740719999995</v>
      </c>
      <c r="I1308">
        <v>5144577</v>
      </c>
      <c r="J1308">
        <v>5716459</v>
      </c>
      <c r="K1308">
        <v>5920520</v>
      </c>
      <c r="L1308">
        <v>3644874</v>
      </c>
      <c r="M1308">
        <v>3113508</v>
      </c>
      <c r="N1308">
        <v>3252843</v>
      </c>
    </row>
    <row r="1309" spans="1:14" x14ac:dyDescent="0.25">
      <c r="A1309">
        <v>21</v>
      </c>
      <c r="B1309">
        <v>34</v>
      </c>
      <c r="C1309">
        <v>0</v>
      </c>
      <c r="D1309">
        <v>17</v>
      </c>
      <c r="E1309">
        <v>0</v>
      </c>
      <c r="F1309">
        <v>0</v>
      </c>
      <c r="G1309">
        <v>0</v>
      </c>
      <c r="H1309">
        <v>557.17232179999996</v>
      </c>
      <c r="I1309">
        <v>6230622</v>
      </c>
      <c r="J1309">
        <v>5017281</v>
      </c>
      <c r="K1309">
        <v>6164200</v>
      </c>
      <c r="L1309">
        <v>2413938</v>
      </c>
      <c r="M1309">
        <v>2189581</v>
      </c>
      <c r="N1309">
        <v>2063022</v>
      </c>
    </row>
    <row r="1310" spans="1:14" x14ac:dyDescent="0.25">
      <c r="A1310">
        <v>21</v>
      </c>
      <c r="B1310">
        <v>34</v>
      </c>
      <c r="C1310">
        <v>0</v>
      </c>
      <c r="D1310">
        <v>18</v>
      </c>
      <c r="E1310">
        <v>0</v>
      </c>
      <c r="F1310">
        <v>0</v>
      </c>
      <c r="G1310">
        <v>0</v>
      </c>
      <c r="H1310">
        <v>573.16723639999998</v>
      </c>
      <c r="I1310">
        <v>9595391</v>
      </c>
      <c r="J1310">
        <v>8909496</v>
      </c>
      <c r="K1310">
        <v>11402824</v>
      </c>
      <c r="L1310">
        <v>2478880</v>
      </c>
      <c r="M1310">
        <v>2405021</v>
      </c>
      <c r="N1310">
        <v>2218270</v>
      </c>
    </row>
    <row r="1311" spans="1:14" x14ac:dyDescent="0.25">
      <c r="A1311">
        <v>21</v>
      </c>
      <c r="B1311">
        <v>34</v>
      </c>
      <c r="C1311">
        <v>0</v>
      </c>
      <c r="D1311">
        <v>19</v>
      </c>
      <c r="E1311">
        <v>0</v>
      </c>
      <c r="F1311">
        <v>0</v>
      </c>
      <c r="G1311">
        <v>0</v>
      </c>
      <c r="H1311">
        <v>589.16215099999999</v>
      </c>
      <c r="I1311">
        <v>14373943</v>
      </c>
      <c r="J1311">
        <v>12069301</v>
      </c>
      <c r="K1311">
        <v>15543699</v>
      </c>
      <c r="L1311">
        <v>2644703</v>
      </c>
      <c r="M1311">
        <v>2175201</v>
      </c>
      <c r="N1311">
        <v>2367834</v>
      </c>
    </row>
    <row r="1312" spans="1:14" x14ac:dyDescent="0.25">
      <c r="A1312">
        <v>21</v>
      </c>
      <c r="B1312">
        <v>34</v>
      </c>
      <c r="C1312">
        <v>0</v>
      </c>
      <c r="D1312">
        <v>20</v>
      </c>
      <c r="E1312">
        <v>0</v>
      </c>
      <c r="F1312">
        <v>0</v>
      </c>
      <c r="G1312">
        <v>0</v>
      </c>
      <c r="H1312">
        <v>605.15706560000001</v>
      </c>
      <c r="I1312">
        <v>5169063</v>
      </c>
      <c r="J1312">
        <v>2734033</v>
      </c>
      <c r="K1312">
        <v>3796102</v>
      </c>
      <c r="L1312" t="s">
        <v>14</v>
      </c>
      <c r="M1312" t="s">
        <v>14</v>
      </c>
      <c r="N1312" t="s">
        <v>14</v>
      </c>
    </row>
    <row r="1313" spans="1:14" x14ac:dyDescent="0.25">
      <c r="A1313">
        <v>21</v>
      </c>
      <c r="B1313">
        <v>35</v>
      </c>
      <c r="C1313">
        <v>1</v>
      </c>
      <c r="D1313">
        <v>16</v>
      </c>
      <c r="E1313">
        <v>0</v>
      </c>
      <c r="F1313">
        <v>0</v>
      </c>
      <c r="G1313">
        <v>0</v>
      </c>
      <c r="H1313">
        <v>556.18830620000006</v>
      </c>
      <c r="I1313">
        <v>1699956</v>
      </c>
      <c r="J1313">
        <v>1771706</v>
      </c>
      <c r="K1313">
        <v>1605359</v>
      </c>
      <c r="L1313" t="s">
        <v>14</v>
      </c>
      <c r="M1313" t="s">
        <v>14</v>
      </c>
      <c r="N1313" t="s">
        <v>14</v>
      </c>
    </row>
    <row r="1314" spans="1:14" x14ac:dyDescent="0.25">
      <c r="A1314">
        <v>21</v>
      </c>
      <c r="B1314">
        <v>35</v>
      </c>
      <c r="C1314">
        <v>5</v>
      </c>
      <c r="D1314">
        <v>8</v>
      </c>
      <c r="E1314">
        <v>0</v>
      </c>
      <c r="F1314">
        <v>0</v>
      </c>
      <c r="G1314">
        <v>0</v>
      </c>
      <c r="H1314">
        <v>484.24128539999998</v>
      </c>
      <c r="I1314" t="s">
        <v>14</v>
      </c>
      <c r="J1314" t="s">
        <v>14</v>
      </c>
      <c r="K1314" t="s">
        <v>14</v>
      </c>
      <c r="L1314">
        <v>1811599</v>
      </c>
      <c r="M1314">
        <v>1997944</v>
      </c>
      <c r="N1314">
        <v>1930271</v>
      </c>
    </row>
    <row r="1315" spans="1:14" x14ac:dyDescent="0.25">
      <c r="A1315">
        <v>21</v>
      </c>
      <c r="B1315">
        <v>36</v>
      </c>
      <c r="C1315">
        <v>0</v>
      </c>
      <c r="D1315">
        <v>6</v>
      </c>
      <c r="E1315">
        <v>0</v>
      </c>
      <c r="F1315">
        <v>0</v>
      </c>
      <c r="G1315">
        <v>0</v>
      </c>
      <c r="H1315">
        <v>383.24391120000001</v>
      </c>
      <c r="I1315" t="s">
        <v>14</v>
      </c>
      <c r="J1315" t="s">
        <v>14</v>
      </c>
      <c r="K1315" t="s">
        <v>14</v>
      </c>
      <c r="L1315">
        <v>3489543</v>
      </c>
      <c r="M1315">
        <v>3932466</v>
      </c>
      <c r="N1315">
        <v>3452569</v>
      </c>
    </row>
    <row r="1316" spans="1:14" x14ac:dyDescent="0.25">
      <c r="A1316">
        <v>21</v>
      </c>
      <c r="B1316">
        <v>36</v>
      </c>
      <c r="C1316">
        <v>0</v>
      </c>
      <c r="D1316">
        <v>7</v>
      </c>
      <c r="E1316">
        <v>0</v>
      </c>
      <c r="F1316">
        <v>0</v>
      </c>
      <c r="G1316">
        <v>0</v>
      </c>
      <c r="H1316">
        <v>399.23882579999997</v>
      </c>
      <c r="I1316">
        <v>2342247</v>
      </c>
      <c r="J1316">
        <v>4394706</v>
      </c>
      <c r="K1316">
        <v>2435291</v>
      </c>
      <c r="L1316">
        <v>8254305</v>
      </c>
      <c r="M1316">
        <v>8795475</v>
      </c>
      <c r="N1316">
        <v>8612621</v>
      </c>
    </row>
    <row r="1317" spans="1:14" x14ac:dyDescent="0.25">
      <c r="A1317">
        <v>21</v>
      </c>
      <c r="B1317">
        <v>36</v>
      </c>
      <c r="C1317">
        <v>0</v>
      </c>
      <c r="D1317">
        <v>8</v>
      </c>
      <c r="E1317">
        <v>0</v>
      </c>
      <c r="F1317">
        <v>0</v>
      </c>
      <c r="G1317">
        <v>0</v>
      </c>
      <c r="H1317">
        <v>415.23374039999999</v>
      </c>
      <c r="I1317">
        <v>3273750</v>
      </c>
      <c r="J1317">
        <v>5801719</v>
      </c>
      <c r="K1317">
        <v>3757773</v>
      </c>
      <c r="L1317">
        <v>9209973</v>
      </c>
      <c r="M1317">
        <v>9865824</v>
      </c>
      <c r="N1317">
        <v>10043180</v>
      </c>
    </row>
    <row r="1318" spans="1:14" x14ac:dyDescent="0.25">
      <c r="A1318">
        <v>21</v>
      </c>
      <c r="B1318">
        <v>36</v>
      </c>
      <c r="C1318">
        <v>0</v>
      </c>
      <c r="D1318">
        <v>9</v>
      </c>
      <c r="E1318">
        <v>0</v>
      </c>
      <c r="F1318">
        <v>0</v>
      </c>
      <c r="G1318">
        <v>0</v>
      </c>
      <c r="H1318">
        <v>431.228655</v>
      </c>
      <c r="I1318">
        <v>4704164</v>
      </c>
      <c r="J1318">
        <v>6769482</v>
      </c>
      <c r="K1318">
        <v>4120522</v>
      </c>
      <c r="L1318">
        <v>8981553</v>
      </c>
      <c r="M1318">
        <v>8329601</v>
      </c>
      <c r="N1318">
        <v>8299606</v>
      </c>
    </row>
    <row r="1319" spans="1:14" x14ac:dyDescent="0.25">
      <c r="A1319">
        <v>21</v>
      </c>
      <c r="B1319">
        <v>36</v>
      </c>
      <c r="C1319">
        <v>0</v>
      </c>
      <c r="D1319">
        <v>10</v>
      </c>
      <c r="E1319">
        <v>0</v>
      </c>
      <c r="F1319">
        <v>0</v>
      </c>
      <c r="G1319">
        <v>0</v>
      </c>
      <c r="H1319">
        <v>447.22356960000002</v>
      </c>
      <c r="I1319">
        <v>3078351</v>
      </c>
      <c r="J1319">
        <v>8858676</v>
      </c>
      <c r="K1319">
        <v>5260821</v>
      </c>
      <c r="L1319">
        <v>31786003</v>
      </c>
      <c r="M1319">
        <v>35339756</v>
      </c>
      <c r="N1319">
        <v>34086478</v>
      </c>
    </row>
    <row r="1320" spans="1:14" x14ac:dyDescent="0.25">
      <c r="A1320">
        <v>21</v>
      </c>
      <c r="B1320">
        <v>36</v>
      </c>
      <c r="C1320">
        <v>0</v>
      </c>
      <c r="D1320">
        <v>11</v>
      </c>
      <c r="E1320">
        <v>0</v>
      </c>
      <c r="F1320">
        <v>0</v>
      </c>
      <c r="G1320">
        <v>0</v>
      </c>
      <c r="H1320">
        <v>463.21848419999998</v>
      </c>
      <c r="I1320">
        <v>2265174</v>
      </c>
      <c r="J1320">
        <v>5390884</v>
      </c>
      <c r="K1320">
        <v>4121077</v>
      </c>
      <c r="L1320">
        <v>13184414</v>
      </c>
      <c r="M1320">
        <v>12315352</v>
      </c>
      <c r="N1320">
        <v>14350550</v>
      </c>
    </row>
    <row r="1321" spans="1:14" x14ac:dyDescent="0.25">
      <c r="A1321">
        <v>21</v>
      </c>
      <c r="B1321">
        <v>36</v>
      </c>
      <c r="C1321">
        <v>0</v>
      </c>
      <c r="D1321">
        <v>12</v>
      </c>
      <c r="E1321">
        <v>0</v>
      </c>
      <c r="F1321">
        <v>0</v>
      </c>
      <c r="G1321">
        <v>0</v>
      </c>
      <c r="H1321">
        <v>479.21339879999999</v>
      </c>
      <c r="I1321">
        <v>2235612</v>
      </c>
      <c r="J1321">
        <v>5893087</v>
      </c>
      <c r="K1321">
        <v>4356592</v>
      </c>
      <c r="L1321">
        <v>2004014</v>
      </c>
      <c r="M1321">
        <v>1998912</v>
      </c>
      <c r="N1321">
        <v>2206300</v>
      </c>
    </row>
    <row r="1322" spans="1:14" x14ac:dyDescent="0.25">
      <c r="A1322">
        <v>21</v>
      </c>
      <c r="B1322">
        <v>36</v>
      </c>
      <c r="C1322">
        <v>0</v>
      </c>
      <c r="D1322">
        <v>13</v>
      </c>
      <c r="E1322">
        <v>0</v>
      </c>
      <c r="F1322">
        <v>0</v>
      </c>
      <c r="G1322">
        <v>0</v>
      </c>
      <c r="H1322">
        <v>495.20831340000001</v>
      </c>
      <c r="I1322">
        <v>1706565</v>
      </c>
      <c r="J1322">
        <v>2297465</v>
      </c>
      <c r="K1322">
        <v>2889882</v>
      </c>
      <c r="L1322" t="s">
        <v>14</v>
      </c>
      <c r="M1322" t="s">
        <v>14</v>
      </c>
      <c r="N1322" t="s">
        <v>14</v>
      </c>
    </row>
    <row r="1323" spans="1:14" x14ac:dyDescent="0.25">
      <c r="A1323">
        <v>21</v>
      </c>
      <c r="B1323">
        <v>36</v>
      </c>
      <c r="C1323">
        <v>0</v>
      </c>
      <c r="D1323">
        <v>14</v>
      </c>
      <c r="E1323">
        <v>0</v>
      </c>
      <c r="F1323">
        <v>0</v>
      </c>
      <c r="G1323">
        <v>0</v>
      </c>
      <c r="H1323">
        <v>511.20322800000002</v>
      </c>
      <c r="I1323">
        <v>3103697</v>
      </c>
      <c r="J1323">
        <v>3452544</v>
      </c>
      <c r="K1323">
        <v>3601408</v>
      </c>
      <c r="L1323" t="s">
        <v>14</v>
      </c>
      <c r="M1323" t="s">
        <v>14</v>
      </c>
      <c r="N1323" t="s">
        <v>14</v>
      </c>
    </row>
    <row r="1324" spans="1:14" x14ac:dyDescent="0.25">
      <c r="A1324">
        <v>21</v>
      </c>
      <c r="B1324">
        <v>36</v>
      </c>
      <c r="C1324">
        <v>0</v>
      </c>
      <c r="D1324">
        <v>15</v>
      </c>
      <c r="E1324">
        <v>0</v>
      </c>
      <c r="F1324">
        <v>0</v>
      </c>
      <c r="G1324">
        <v>0</v>
      </c>
      <c r="H1324">
        <v>527.19814259999998</v>
      </c>
      <c r="I1324">
        <v>3591414</v>
      </c>
      <c r="J1324">
        <v>3074197</v>
      </c>
      <c r="K1324">
        <v>3953228</v>
      </c>
      <c r="L1324" t="s">
        <v>14</v>
      </c>
      <c r="M1324" t="s">
        <v>14</v>
      </c>
      <c r="N1324" t="s">
        <v>14</v>
      </c>
    </row>
    <row r="1325" spans="1:14" x14ac:dyDescent="0.25">
      <c r="A1325">
        <v>21</v>
      </c>
      <c r="B1325">
        <v>36</v>
      </c>
      <c r="C1325">
        <v>0</v>
      </c>
      <c r="D1325">
        <v>16</v>
      </c>
      <c r="E1325">
        <v>0</v>
      </c>
      <c r="F1325">
        <v>0</v>
      </c>
      <c r="G1325">
        <v>0</v>
      </c>
      <c r="H1325">
        <v>543.1930572</v>
      </c>
      <c r="I1325">
        <v>3913675</v>
      </c>
      <c r="J1325">
        <v>3164689</v>
      </c>
      <c r="K1325">
        <v>4090640</v>
      </c>
      <c r="L1325" t="s">
        <v>14</v>
      </c>
      <c r="M1325" t="s">
        <v>14</v>
      </c>
      <c r="N1325" t="s">
        <v>14</v>
      </c>
    </row>
    <row r="1326" spans="1:14" x14ac:dyDescent="0.25">
      <c r="A1326">
        <v>21</v>
      </c>
      <c r="B1326">
        <v>36</v>
      </c>
      <c r="C1326">
        <v>0</v>
      </c>
      <c r="D1326">
        <v>17</v>
      </c>
      <c r="E1326">
        <v>0</v>
      </c>
      <c r="F1326">
        <v>0</v>
      </c>
      <c r="G1326">
        <v>0</v>
      </c>
      <c r="H1326">
        <v>559.18797180000001</v>
      </c>
      <c r="I1326">
        <v>4293174</v>
      </c>
      <c r="J1326">
        <v>4437709</v>
      </c>
      <c r="K1326">
        <v>4640472</v>
      </c>
      <c r="L1326">
        <v>1857348</v>
      </c>
      <c r="M1326">
        <v>1885906</v>
      </c>
      <c r="N1326">
        <v>1628313</v>
      </c>
    </row>
    <row r="1327" spans="1:14" x14ac:dyDescent="0.25">
      <c r="A1327">
        <v>21</v>
      </c>
      <c r="B1327">
        <v>36</v>
      </c>
      <c r="C1327">
        <v>0</v>
      </c>
      <c r="D1327">
        <v>18</v>
      </c>
      <c r="E1327">
        <v>0</v>
      </c>
      <c r="F1327">
        <v>0</v>
      </c>
      <c r="G1327">
        <v>0</v>
      </c>
      <c r="H1327">
        <v>575.18288640000003</v>
      </c>
      <c r="I1327">
        <v>4137507</v>
      </c>
      <c r="J1327">
        <v>4299429</v>
      </c>
      <c r="K1327">
        <v>4847154</v>
      </c>
      <c r="L1327" t="s">
        <v>14</v>
      </c>
      <c r="M1327" t="s">
        <v>14</v>
      </c>
      <c r="N1327" t="s">
        <v>14</v>
      </c>
    </row>
    <row r="1328" spans="1:14" x14ac:dyDescent="0.25">
      <c r="A1328">
        <v>21</v>
      </c>
      <c r="B1328">
        <v>36</v>
      </c>
      <c r="C1328">
        <v>0</v>
      </c>
      <c r="D1328">
        <v>19</v>
      </c>
      <c r="E1328">
        <v>0</v>
      </c>
      <c r="F1328">
        <v>0</v>
      </c>
      <c r="G1328">
        <v>0</v>
      </c>
      <c r="H1328">
        <v>591.17780100000004</v>
      </c>
      <c r="I1328">
        <v>6313120</v>
      </c>
      <c r="J1328">
        <v>6050180</v>
      </c>
      <c r="K1328">
        <v>6935928</v>
      </c>
      <c r="L1328" t="s">
        <v>14</v>
      </c>
      <c r="M1328" t="s">
        <v>14</v>
      </c>
      <c r="N1328" t="s">
        <v>14</v>
      </c>
    </row>
    <row r="1329" spans="1:14" x14ac:dyDescent="0.25">
      <c r="A1329">
        <v>21</v>
      </c>
      <c r="B1329">
        <v>36</v>
      </c>
      <c r="C1329">
        <v>4</v>
      </c>
      <c r="D1329">
        <v>7</v>
      </c>
      <c r="E1329">
        <v>0</v>
      </c>
      <c r="F1329">
        <v>0</v>
      </c>
      <c r="G1329">
        <v>0</v>
      </c>
      <c r="H1329">
        <v>455.25112180000002</v>
      </c>
      <c r="I1329" t="s">
        <v>14</v>
      </c>
      <c r="J1329" t="s">
        <v>14</v>
      </c>
      <c r="K1329" t="s">
        <v>14</v>
      </c>
      <c r="L1329">
        <v>2958408</v>
      </c>
      <c r="M1329">
        <v>2719261</v>
      </c>
      <c r="N1329">
        <v>2612033</v>
      </c>
    </row>
    <row r="1330" spans="1:14" x14ac:dyDescent="0.25">
      <c r="A1330">
        <v>21</v>
      </c>
      <c r="B1330">
        <v>38</v>
      </c>
      <c r="C1330">
        <v>0</v>
      </c>
      <c r="D1330">
        <v>7</v>
      </c>
      <c r="E1330">
        <v>0</v>
      </c>
      <c r="F1330">
        <v>0</v>
      </c>
      <c r="G1330">
        <v>0</v>
      </c>
      <c r="H1330">
        <v>401.25447580000002</v>
      </c>
      <c r="I1330" t="s">
        <v>14</v>
      </c>
      <c r="J1330" t="s">
        <v>14</v>
      </c>
      <c r="K1330" t="s">
        <v>14</v>
      </c>
      <c r="L1330">
        <v>2746548</v>
      </c>
      <c r="M1330">
        <v>3818083</v>
      </c>
      <c r="N1330">
        <v>2543122</v>
      </c>
    </row>
    <row r="1331" spans="1:14" x14ac:dyDescent="0.25">
      <c r="A1331">
        <v>21</v>
      </c>
      <c r="B1331">
        <v>38</v>
      </c>
      <c r="C1331">
        <v>0</v>
      </c>
      <c r="D1331">
        <v>8</v>
      </c>
      <c r="E1331">
        <v>0</v>
      </c>
      <c r="F1331">
        <v>0</v>
      </c>
      <c r="G1331">
        <v>0</v>
      </c>
      <c r="H1331">
        <v>417.24939039999998</v>
      </c>
      <c r="I1331" t="s">
        <v>14</v>
      </c>
      <c r="J1331" t="s">
        <v>14</v>
      </c>
      <c r="K1331" t="s">
        <v>14</v>
      </c>
      <c r="L1331">
        <v>4193363</v>
      </c>
      <c r="M1331">
        <v>4912774</v>
      </c>
      <c r="N1331">
        <v>4622111</v>
      </c>
    </row>
    <row r="1332" spans="1:14" x14ac:dyDescent="0.25">
      <c r="A1332">
        <v>21</v>
      </c>
      <c r="B1332">
        <v>38</v>
      </c>
      <c r="C1332">
        <v>0</v>
      </c>
      <c r="D1332">
        <v>9</v>
      </c>
      <c r="E1332">
        <v>0</v>
      </c>
      <c r="F1332">
        <v>0</v>
      </c>
      <c r="G1332">
        <v>0</v>
      </c>
      <c r="H1332">
        <v>433.244305</v>
      </c>
      <c r="I1332" t="s">
        <v>14</v>
      </c>
      <c r="J1332" t="s">
        <v>14</v>
      </c>
      <c r="K1332" t="s">
        <v>14</v>
      </c>
      <c r="L1332">
        <v>7056196</v>
      </c>
      <c r="M1332">
        <v>7323939</v>
      </c>
      <c r="N1332">
        <v>6219693</v>
      </c>
    </row>
    <row r="1333" spans="1:14" x14ac:dyDescent="0.25">
      <c r="A1333">
        <v>21</v>
      </c>
      <c r="B1333">
        <v>38</v>
      </c>
      <c r="C1333">
        <v>0</v>
      </c>
      <c r="D1333">
        <v>10</v>
      </c>
      <c r="E1333">
        <v>0</v>
      </c>
      <c r="F1333">
        <v>0</v>
      </c>
      <c r="G1333">
        <v>0</v>
      </c>
      <c r="H1333">
        <v>449.23921960000001</v>
      </c>
      <c r="I1333" t="s">
        <v>14</v>
      </c>
      <c r="J1333" t="s">
        <v>14</v>
      </c>
      <c r="K1333" t="s">
        <v>14</v>
      </c>
      <c r="L1333">
        <v>2767630</v>
      </c>
      <c r="M1333">
        <v>2290033</v>
      </c>
      <c r="N1333">
        <v>2948481</v>
      </c>
    </row>
    <row r="1334" spans="1:14" x14ac:dyDescent="0.25">
      <c r="A1334">
        <v>21</v>
      </c>
      <c r="B1334">
        <v>38</v>
      </c>
      <c r="C1334">
        <v>0</v>
      </c>
      <c r="D1334">
        <v>11</v>
      </c>
      <c r="E1334">
        <v>0</v>
      </c>
      <c r="F1334">
        <v>0</v>
      </c>
      <c r="G1334">
        <v>0</v>
      </c>
      <c r="H1334">
        <v>465.23413420000003</v>
      </c>
      <c r="I1334" t="s">
        <v>14</v>
      </c>
      <c r="J1334" t="s">
        <v>14</v>
      </c>
      <c r="K1334" t="s">
        <v>14</v>
      </c>
      <c r="L1334">
        <v>2413355</v>
      </c>
      <c r="M1334">
        <v>2693794</v>
      </c>
      <c r="N1334">
        <v>2347099</v>
      </c>
    </row>
    <row r="1335" spans="1:14" x14ac:dyDescent="0.25">
      <c r="A1335">
        <v>21</v>
      </c>
      <c r="B1335">
        <v>38</v>
      </c>
      <c r="C1335">
        <v>0</v>
      </c>
      <c r="D1335">
        <v>14</v>
      </c>
      <c r="E1335">
        <v>0</v>
      </c>
      <c r="F1335">
        <v>0</v>
      </c>
      <c r="G1335">
        <v>0</v>
      </c>
      <c r="H1335">
        <v>513.21887800000002</v>
      </c>
      <c r="I1335">
        <v>1727522</v>
      </c>
      <c r="J1335">
        <v>2855625</v>
      </c>
      <c r="K1335">
        <v>2189410</v>
      </c>
      <c r="L1335" t="s">
        <v>14</v>
      </c>
      <c r="M1335" t="s">
        <v>14</v>
      </c>
      <c r="N1335" t="s">
        <v>14</v>
      </c>
    </row>
    <row r="1336" spans="1:14" x14ac:dyDescent="0.25">
      <c r="A1336">
        <v>21</v>
      </c>
      <c r="B1336">
        <v>38</v>
      </c>
      <c r="C1336">
        <v>0</v>
      </c>
      <c r="D1336">
        <v>16</v>
      </c>
      <c r="E1336">
        <v>0</v>
      </c>
      <c r="F1336">
        <v>0</v>
      </c>
      <c r="G1336">
        <v>0</v>
      </c>
      <c r="H1336">
        <v>545.20870720000005</v>
      </c>
      <c r="I1336">
        <v>2218388</v>
      </c>
      <c r="J1336">
        <v>2629172</v>
      </c>
      <c r="K1336">
        <v>2692884</v>
      </c>
      <c r="L1336" t="s">
        <v>14</v>
      </c>
      <c r="M1336" t="s">
        <v>14</v>
      </c>
      <c r="N1336" t="s">
        <v>14</v>
      </c>
    </row>
    <row r="1337" spans="1:14" x14ac:dyDescent="0.25">
      <c r="A1337">
        <v>21</v>
      </c>
      <c r="B1337">
        <v>38</v>
      </c>
      <c r="C1337">
        <v>0</v>
      </c>
      <c r="D1337">
        <v>17</v>
      </c>
      <c r="E1337">
        <v>0</v>
      </c>
      <c r="F1337">
        <v>0</v>
      </c>
      <c r="G1337">
        <v>0</v>
      </c>
      <c r="H1337">
        <v>561.20362179999995</v>
      </c>
      <c r="I1337">
        <v>1690132</v>
      </c>
      <c r="J1337">
        <v>2077397</v>
      </c>
      <c r="K1337">
        <v>1724102</v>
      </c>
      <c r="L1337" t="s">
        <v>14</v>
      </c>
      <c r="M1337" t="s">
        <v>14</v>
      </c>
      <c r="N1337" t="s">
        <v>14</v>
      </c>
    </row>
    <row r="1338" spans="1:14" x14ac:dyDescent="0.25">
      <c r="A1338">
        <v>21</v>
      </c>
      <c r="B1338">
        <v>40</v>
      </c>
      <c r="C1338">
        <v>0</v>
      </c>
      <c r="D1338">
        <v>7</v>
      </c>
      <c r="E1338">
        <v>0</v>
      </c>
      <c r="F1338">
        <v>0</v>
      </c>
      <c r="G1338">
        <v>0</v>
      </c>
      <c r="H1338">
        <v>403.27012580000002</v>
      </c>
      <c r="I1338" t="s">
        <v>14</v>
      </c>
      <c r="J1338" t="s">
        <v>14</v>
      </c>
      <c r="K1338" t="s">
        <v>14</v>
      </c>
      <c r="L1338">
        <v>1979347</v>
      </c>
      <c r="M1338">
        <v>1914194</v>
      </c>
      <c r="N1338">
        <v>1712881</v>
      </c>
    </row>
    <row r="1339" spans="1:14" x14ac:dyDescent="0.25">
      <c r="A1339">
        <v>21</v>
      </c>
      <c r="B1339">
        <v>40</v>
      </c>
      <c r="C1339">
        <v>0</v>
      </c>
      <c r="D1339">
        <v>8</v>
      </c>
      <c r="E1339">
        <v>0</v>
      </c>
      <c r="F1339">
        <v>0</v>
      </c>
      <c r="G1339">
        <v>0</v>
      </c>
      <c r="H1339">
        <v>419.26504039999998</v>
      </c>
      <c r="I1339" t="s">
        <v>14</v>
      </c>
      <c r="J1339" t="s">
        <v>14</v>
      </c>
      <c r="K1339" t="s">
        <v>14</v>
      </c>
      <c r="L1339">
        <v>3645453</v>
      </c>
      <c r="M1339">
        <v>4069015</v>
      </c>
      <c r="N1339">
        <v>4246263</v>
      </c>
    </row>
    <row r="1340" spans="1:14" x14ac:dyDescent="0.25">
      <c r="A1340">
        <v>21</v>
      </c>
      <c r="B1340">
        <v>40</v>
      </c>
      <c r="C1340">
        <v>0</v>
      </c>
      <c r="D1340">
        <v>9</v>
      </c>
      <c r="E1340">
        <v>0</v>
      </c>
      <c r="F1340">
        <v>0</v>
      </c>
      <c r="G1340">
        <v>0</v>
      </c>
      <c r="H1340">
        <v>435.25995499999999</v>
      </c>
      <c r="I1340" t="s">
        <v>14</v>
      </c>
      <c r="J1340" t="s">
        <v>14</v>
      </c>
      <c r="K1340" t="s">
        <v>14</v>
      </c>
      <c r="L1340">
        <v>2290250</v>
      </c>
      <c r="M1340">
        <v>2369211</v>
      </c>
      <c r="N1340">
        <v>2445560</v>
      </c>
    </row>
    <row r="1341" spans="1:14" x14ac:dyDescent="0.25">
      <c r="A1341">
        <v>21</v>
      </c>
      <c r="B1341">
        <v>40</v>
      </c>
      <c r="C1341">
        <v>0</v>
      </c>
      <c r="D1341">
        <v>10</v>
      </c>
      <c r="E1341">
        <v>0</v>
      </c>
      <c r="F1341">
        <v>0</v>
      </c>
      <c r="G1341">
        <v>0</v>
      </c>
      <c r="H1341">
        <v>451.25486960000001</v>
      </c>
      <c r="I1341">
        <v>2967366</v>
      </c>
      <c r="J1341">
        <v>2046312</v>
      </c>
      <c r="K1341">
        <v>1745082</v>
      </c>
      <c r="L1341" t="s">
        <v>14</v>
      </c>
      <c r="M1341" t="s">
        <v>14</v>
      </c>
      <c r="N1341" t="s">
        <v>14</v>
      </c>
    </row>
    <row r="1342" spans="1:14" x14ac:dyDescent="0.25">
      <c r="A1342">
        <v>21</v>
      </c>
      <c r="B1342">
        <v>42</v>
      </c>
      <c r="C1342">
        <v>0</v>
      </c>
      <c r="D1342">
        <v>7</v>
      </c>
      <c r="E1342">
        <v>0</v>
      </c>
      <c r="F1342">
        <v>0</v>
      </c>
      <c r="G1342">
        <v>0</v>
      </c>
      <c r="H1342">
        <v>405.28577580000001</v>
      </c>
      <c r="I1342" t="s">
        <v>14</v>
      </c>
      <c r="J1342" t="s">
        <v>14</v>
      </c>
      <c r="K1342" t="s">
        <v>14</v>
      </c>
      <c r="L1342">
        <v>1607356</v>
      </c>
      <c r="M1342">
        <v>1626400</v>
      </c>
      <c r="N1342">
        <v>1740712</v>
      </c>
    </row>
    <row r="1343" spans="1:14" x14ac:dyDescent="0.25">
      <c r="A1343">
        <v>22</v>
      </c>
      <c r="B1343">
        <v>14</v>
      </c>
      <c r="C1343">
        <v>0</v>
      </c>
      <c r="D1343">
        <v>8</v>
      </c>
      <c r="E1343">
        <v>0</v>
      </c>
      <c r="F1343">
        <v>0</v>
      </c>
      <c r="G1343">
        <v>0</v>
      </c>
      <c r="H1343">
        <v>405.0615904</v>
      </c>
      <c r="I1343" t="s">
        <v>14</v>
      </c>
      <c r="J1343" t="s">
        <v>14</v>
      </c>
      <c r="K1343" t="s">
        <v>14</v>
      </c>
      <c r="L1343">
        <v>2064037</v>
      </c>
      <c r="M1343">
        <v>1963019</v>
      </c>
      <c r="N1343">
        <v>1767830</v>
      </c>
    </row>
    <row r="1344" spans="1:14" x14ac:dyDescent="0.25">
      <c r="A1344">
        <v>22</v>
      </c>
      <c r="B1344">
        <v>14</v>
      </c>
      <c r="C1344">
        <v>0</v>
      </c>
      <c r="D1344">
        <v>9</v>
      </c>
      <c r="E1344">
        <v>0</v>
      </c>
      <c r="F1344">
        <v>0</v>
      </c>
      <c r="G1344">
        <v>0</v>
      </c>
      <c r="H1344">
        <v>421.05650500000002</v>
      </c>
      <c r="I1344" t="s">
        <v>14</v>
      </c>
      <c r="J1344" t="s">
        <v>14</v>
      </c>
      <c r="K1344" t="s">
        <v>14</v>
      </c>
      <c r="L1344">
        <v>2226611</v>
      </c>
      <c r="M1344">
        <v>1957523</v>
      </c>
      <c r="N1344">
        <v>2315968</v>
      </c>
    </row>
    <row r="1345" spans="1:14" x14ac:dyDescent="0.25">
      <c r="A1345">
        <v>22</v>
      </c>
      <c r="B1345">
        <v>14</v>
      </c>
      <c r="C1345">
        <v>0</v>
      </c>
      <c r="D1345">
        <v>10</v>
      </c>
      <c r="E1345">
        <v>0</v>
      </c>
      <c r="F1345">
        <v>0</v>
      </c>
      <c r="G1345">
        <v>0</v>
      </c>
      <c r="H1345">
        <v>437.05141959999997</v>
      </c>
      <c r="I1345" t="s">
        <v>14</v>
      </c>
      <c r="J1345" t="s">
        <v>14</v>
      </c>
      <c r="K1345" t="s">
        <v>14</v>
      </c>
      <c r="L1345">
        <v>2657636</v>
      </c>
      <c r="M1345">
        <v>2025048</v>
      </c>
      <c r="N1345">
        <v>2034256</v>
      </c>
    </row>
    <row r="1346" spans="1:14" x14ac:dyDescent="0.25">
      <c r="A1346">
        <v>22</v>
      </c>
      <c r="B1346">
        <v>14</v>
      </c>
      <c r="C1346">
        <v>0</v>
      </c>
      <c r="D1346">
        <v>11</v>
      </c>
      <c r="E1346">
        <v>0</v>
      </c>
      <c r="F1346">
        <v>0</v>
      </c>
      <c r="G1346">
        <v>0</v>
      </c>
      <c r="H1346">
        <v>453.04633419999999</v>
      </c>
      <c r="I1346" t="s">
        <v>14</v>
      </c>
      <c r="J1346" t="s">
        <v>14</v>
      </c>
      <c r="K1346" t="s">
        <v>14</v>
      </c>
      <c r="L1346">
        <v>2685758</v>
      </c>
      <c r="M1346">
        <v>2804371</v>
      </c>
      <c r="N1346">
        <v>1870349</v>
      </c>
    </row>
    <row r="1347" spans="1:14" x14ac:dyDescent="0.25">
      <c r="A1347">
        <v>22</v>
      </c>
      <c r="B1347">
        <v>14</v>
      </c>
      <c r="C1347">
        <v>0</v>
      </c>
      <c r="D1347">
        <v>12</v>
      </c>
      <c r="E1347">
        <v>0</v>
      </c>
      <c r="F1347">
        <v>0</v>
      </c>
      <c r="G1347">
        <v>0</v>
      </c>
      <c r="H1347">
        <v>469.04124880000001</v>
      </c>
      <c r="I1347" t="s">
        <v>14</v>
      </c>
      <c r="J1347" t="s">
        <v>14</v>
      </c>
      <c r="K1347" t="s">
        <v>14</v>
      </c>
      <c r="L1347">
        <v>2541709</v>
      </c>
      <c r="M1347">
        <v>2332763</v>
      </c>
      <c r="N1347">
        <v>2382744</v>
      </c>
    </row>
    <row r="1348" spans="1:14" x14ac:dyDescent="0.25">
      <c r="A1348">
        <v>22</v>
      </c>
      <c r="B1348">
        <v>14</v>
      </c>
      <c r="C1348">
        <v>0</v>
      </c>
      <c r="D1348">
        <v>13</v>
      </c>
      <c r="E1348">
        <v>0</v>
      </c>
      <c r="F1348">
        <v>0</v>
      </c>
      <c r="G1348">
        <v>0</v>
      </c>
      <c r="H1348">
        <v>485.03616340000002</v>
      </c>
      <c r="I1348" t="s">
        <v>14</v>
      </c>
      <c r="J1348" t="s">
        <v>14</v>
      </c>
      <c r="K1348" t="s">
        <v>14</v>
      </c>
      <c r="L1348">
        <v>2345126</v>
      </c>
      <c r="M1348">
        <v>2157700</v>
      </c>
      <c r="N1348">
        <v>2169370</v>
      </c>
    </row>
    <row r="1349" spans="1:14" x14ac:dyDescent="0.25">
      <c r="A1349">
        <v>22</v>
      </c>
      <c r="B1349">
        <v>14</v>
      </c>
      <c r="C1349">
        <v>0</v>
      </c>
      <c r="D1349">
        <v>14</v>
      </c>
      <c r="E1349">
        <v>0</v>
      </c>
      <c r="F1349">
        <v>0</v>
      </c>
      <c r="G1349">
        <v>0</v>
      </c>
      <c r="H1349">
        <v>501.03107799999998</v>
      </c>
      <c r="I1349" t="s">
        <v>14</v>
      </c>
      <c r="J1349" t="s">
        <v>14</v>
      </c>
      <c r="K1349" t="s">
        <v>14</v>
      </c>
      <c r="L1349">
        <v>1703297</v>
      </c>
      <c r="M1349">
        <v>1896949</v>
      </c>
      <c r="N1349">
        <v>1803940</v>
      </c>
    </row>
    <row r="1350" spans="1:14" x14ac:dyDescent="0.25">
      <c r="A1350">
        <v>22</v>
      </c>
      <c r="B1350">
        <v>16</v>
      </c>
      <c r="C1350">
        <v>0</v>
      </c>
      <c r="D1350">
        <v>8</v>
      </c>
      <c r="E1350">
        <v>0</v>
      </c>
      <c r="F1350">
        <v>0</v>
      </c>
      <c r="G1350">
        <v>0</v>
      </c>
      <c r="H1350">
        <v>407.07724039999999</v>
      </c>
      <c r="I1350" t="s">
        <v>14</v>
      </c>
      <c r="J1350" t="s">
        <v>14</v>
      </c>
      <c r="K1350" t="s">
        <v>14</v>
      </c>
      <c r="L1350">
        <v>2748255</v>
      </c>
      <c r="M1350">
        <v>3218620</v>
      </c>
      <c r="N1350">
        <v>2715179</v>
      </c>
    </row>
    <row r="1351" spans="1:14" x14ac:dyDescent="0.25">
      <c r="A1351">
        <v>22</v>
      </c>
      <c r="B1351">
        <v>16</v>
      </c>
      <c r="C1351">
        <v>0</v>
      </c>
      <c r="D1351">
        <v>9</v>
      </c>
      <c r="E1351">
        <v>0</v>
      </c>
      <c r="F1351">
        <v>0</v>
      </c>
      <c r="G1351">
        <v>0</v>
      </c>
      <c r="H1351">
        <v>423.07215500000001</v>
      </c>
      <c r="I1351" t="s">
        <v>14</v>
      </c>
      <c r="J1351" t="s">
        <v>14</v>
      </c>
      <c r="K1351" t="s">
        <v>14</v>
      </c>
      <c r="L1351">
        <v>3425074</v>
      </c>
      <c r="M1351">
        <v>2778749</v>
      </c>
      <c r="N1351">
        <v>2941548</v>
      </c>
    </row>
    <row r="1352" spans="1:14" x14ac:dyDescent="0.25">
      <c r="A1352">
        <v>22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0</v>
      </c>
      <c r="H1352">
        <v>439.06706960000002</v>
      </c>
      <c r="I1352" t="s">
        <v>14</v>
      </c>
      <c r="J1352" t="s">
        <v>14</v>
      </c>
      <c r="K1352" t="s">
        <v>14</v>
      </c>
      <c r="L1352">
        <v>3910746</v>
      </c>
      <c r="M1352">
        <v>2941923</v>
      </c>
      <c r="N1352">
        <v>3658124</v>
      </c>
    </row>
    <row r="1353" spans="1:14" x14ac:dyDescent="0.25">
      <c r="A1353">
        <v>22</v>
      </c>
      <c r="B1353">
        <v>16</v>
      </c>
      <c r="C1353">
        <v>0</v>
      </c>
      <c r="D1353">
        <v>11</v>
      </c>
      <c r="E1353">
        <v>0</v>
      </c>
      <c r="F1353">
        <v>0</v>
      </c>
      <c r="G1353">
        <v>0</v>
      </c>
      <c r="H1353">
        <v>455.06198419999998</v>
      </c>
      <c r="I1353" t="s">
        <v>14</v>
      </c>
      <c r="J1353" t="s">
        <v>14</v>
      </c>
      <c r="K1353" t="s">
        <v>14</v>
      </c>
      <c r="L1353">
        <v>3430493</v>
      </c>
      <c r="M1353">
        <v>3341351</v>
      </c>
      <c r="N1353">
        <v>3723090</v>
      </c>
    </row>
    <row r="1354" spans="1:14" x14ac:dyDescent="0.25">
      <c r="A1354">
        <v>22</v>
      </c>
      <c r="B1354">
        <v>16</v>
      </c>
      <c r="C1354">
        <v>0</v>
      </c>
      <c r="D1354">
        <v>12</v>
      </c>
      <c r="E1354">
        <v>0</v>
      </c>
      <c r="F1354">
        <v>0</v>
      </c>
      <c r="G1354">
        <v>0</v>
      </c>
      <c r="H1354">
        <v>471.0568988</v>
      </c>
      <c r="I1354" t="s">
        <v>14</v>
      </c>
      <c r="J1354" t="s">
        <v>14</v>
      </c>
      <c r="K1354" t="s">
        <v>14</v>
      </c>
      <c r="L1354">
        <v>4138070</v>
      </c>
      <c r="M1354">
        <v>3674692</v>
      </c>
      <c r="N1354">
        <v>3433282</v>
      </c>
    </row>
    <row r="1355" spans="1:14" x14ac:dyDescent="0.25">
      <c r="A1355">
        <v>22</v>
      </c>
      <c r="B1355">
        <v>16</v>
      </c>
      <c r="C1355">
        <v>0</v>
      </c>
      <c r="D1355">
        <v>13</v>
      </c>
      <c r="E1355">
        <v>0</v>
      </c>
      <c r="F1355">
        <v>0</v>
      </c>
      <c r="G1355">
        <v>0</v>
      </c>
      <c r="H1355">
        <v>487.05181340000001</v>
      </c>
      <c r="I1355" t="s">
        <v>14</v>
      </c>
      <c r="J1355" t="s">
        <v>14</v>
      </c>
      <c r="K1355" t="s">
        <v>14</v>
      </c>
      <c r="L1355">
        <v>3694822</v>
      </c>
      <c r="M1355">
        <v>2996391</v>
      </c>
      <c r="N1355">
        <v>3411476</v>
      </c>
    </row>
    <row r="1356" spans="1:14" x14ac:dyDescent="0.25">
      <c r="A1356">
        <v>22</v>
      </c>
      <c r="B1356">
        <v>16</v>
      </c>
      <c r="C1356">
        <v>0</v>
      </c>
      <c r="D1356">
        <v>14</v>
      </c>
      <c r="E1356">
        <v>0</v>
      </c>
      <c r="F1356">
        <v>0</v>
      </c>
      <c r="G1356">
        <v>0</v>
      </c>
      <c r="H1356">
        <v>503.04672799999997</v>
      </c>
      <c r="I1356" t="s">
        <v>14</v>
      </c>
      <c r="J1356" t="s">
        <v>14</v>
      </c>
      <c r="K1356" t="s">
        <v>14</v>
      </c>
      <c r="L1356">
        <v>2913267</v>
      </c>
      <c r="M1356">
        <v>2633260</v>
      </c>
      <c r="N1356">
        <v>2667213</v>
      </c>
    </row>
    <row r="1357" spans="1:14" x14ac:dyDescent="0.25">
      <c r="A1357">
        <v>22</v>
      </c>
      <c r="B1357">
        <v>16</v>
      </c>
      <c r="C1357">
        <v>0</v>
      </c>
      <c r="D1357">
        <v>15</v>
      </c>
      <c r="E1357">
        <v>0</v>
      </c>
      <c r="F1357">
        <v>0</v>
      </c>
      <c r="G1357">
        <v>0</v>
      </c>
      <c r="H1357">
        <v>519.04164260000005</v>
      </c>
      <c r="I1357" t="s">
        <v>14</v>
      </c>
      <c r="J1357" t="s">
        <v>14</v>
      </c>
      <c r="K1357" t="s">
        <v>14</v>
      </c>
      <c r="L1357">
        <v>2031962</v>
      </c>
      <c r="M1357">
        <v>1767339</v>
      </c>
      <c r="N1357">
        <v>1802859</v>
      </c>
    </row>
    <row r="1358" spans="1:14" x14ac:dyDescent="0.25">
      <c r="A1358">
        <v>22</v>
      </c>
      <c r="B1358">
        <v>18</v>
      </c>
      <c r="C1358">
        <v>0</v>
      </c>
      <c r="D1358">
        <v>7</v>
      </c>
      <c r="E1358">
        <v>0</v>
      </c>
      <c r="F1358">
        <v>0</v>
      </c>
      <c r="G1358">
        <v>0</v>
      </c>
      <c r="H1358">
        <v>393.09797579999997</v>
      </c>
      <c r="I1358" t="s">
        <v>14</v>
      </c>
      <c r="J1358" t="s">
        <v>14</v>
      </c>
      <c r="K1358" t="s">
        <v>14</v>
      </c>
      <c r="L1358">
        <v>2196022</v>
      </c>
      <c r="M1358">
        <v>2182497</v>
      </c>
      <c r="N1358">
        <v>1934621</v>
      </c>
    </row>
    <row r="1359" spans="1:14" x14ac:dyDescent="0.25">
      <c r="A1359">
        <v>22</v>
      </c>
      <c r="B1359">
        <v>18</v>
      </c>
      <c r="C1359">
        <v>0</v>
      </c>
      <c r="D1359">
        <v>8</v>
      </c>
      <c r="E1359">
        <v>0</v>
      </c>
      <c r="F1359">
        <v>0</v>
      </c>
      <c r="G1359">
        <v>0</v>
      </c>
      <c r="H1359">
        <v>409.09289039999999</v>
      </c>
      <c r="I1359" t="s">
        <v>14</v>
      </c>
      <c r="J1359" t="s">
        <v>14</v>
      </c>
      <c r="K1359" t="s">
        <v>14</v>
      </c>
      <c r="L1359">
        <v>2843624</v>
      </c>
      <c r="M1359">
        <v>2270543</v>
      </c>
      <c r="N1359">
        <v>2774173</v>
      </c>
    </row>
    <row r="1360" spans="1:14" x14ac:dyDescent="0.25">
      <c r="A1360">
        <v>22</v>
      </c>
      <c r="B1360">
        <v>18</v>
      </c>
      <c r="C1360">
        <v>0</v>
      </c>
      <c r="D1360">
        <v>9</v>
      </c>
      <c r="E1360">
        <v>0</v>
      </c>
      <c r="F1360">
        <v>0</v>
      </c>
      <c r="G1360">
        <v>0</v>
      </c>
      <c r="H1360">
        <v>425.087805</v>
      </c>
      <c r="I1360" t="s">
        <v>14</v>
      </c>
      <c r="J1360" t="s">
        <v>14</v>
      </c>
      <c r="K1360" t="s">
        <v>14</v>
      </c>
      <c r="L1360">
        <v>3483286</v>
      </c>
      <c r="M1360">
        <v>3426902</v>
      </c>
      <c r="N1360">
        <v>3729923</v>
      </c>
    </row>
    <row r="1361" spans="1:14" x14ac:dyDescent="0.25">
      <c r="A1361">
        <v>22</v>
      </c>
      <c r="B1361">
        <v>18</v>
      </c>
      <c r="C1361">
        <v>0</v>
      </c>
      <c r="D1361">
        <v>10</v>
      </c>
      <c r="E1361">
        <v>0</v>
      </c>
      <c r="F1361">
        <v>0</v>
      </c>
      <c r="G1361">
        <v>0</v>
      </c>
      <c r="H1361">
        <v>441.08271960000002</v>
      </c>
      <c r="I1361" t="s">
        <v>14</v>
      </c>
      <c r="J1361" t="s">
        <v>14</v>
      </c>
      <c r="K1361" t="s">
        <v>14</v>
      </c>
      <c r="L1361">
        <v>4038475</v>
      </c>
      <c r="M1361">
        <v>3591018</v>
      </c>
      <c r="N1361">
        <v>4591810</v>
      </c>
    </row>
    <row r="1362" spans="1:14" x14ac:dyDescent="0.25">
      <c r="A1362">
        <v>22</v>
      </c>
      <c r="B1362">
        <v>18</v>
      </c>
      <c r="C1362">
        <v>0</v>
      </c>
      <c r="D1362">
        <v>11</v>
      </c>
      <c r="E1362">
        <v>0</v>
      </c>
      <c r="F1362">
        <v>0</v>
      </c>
      <c r="G1362">
        <v>0</v>
      </c>
      <c r="H1362">
        <v>457.07763419999998</v>
      </c>
      <c r="I1362" t="s">
        <v>14</v>
      </c>
      <c r="J1362" t="s">
        <v>14</v>
      </c>
      <c r="K1362" t="s">
        <v>14</v>
      </c>
      <c r="L1362">
        <v>5298061</v>
      </c>
      <c r="M1362">
        <v>4742083</v>
      </c>
      <c r="N1362">
        <v>5246625</v>
      </c>
    </row>
    <row r="1363" spans="1:14" x14ac:dyDescent="0.25">
      <c r="A1363">
        <v>22</v>
      </c>
      <c r="B1363">
        <v>18</v>
      </c>
      <c r="C1363">
        <v>0</v>
      </c>
      <c r="D1363">
        <v>12</v>
      </c>
      <c r="E1363">
        <v>0</v>
      </c>
      <c r="F1363">
        <v>0</v>
      </c>
      <c r="G1363">
        <v>0</v>
      </c>
      <c r="H1363">
        <v>473.07254879999999</v>
      </c>
      <c r="I1363" t="s">
        <v>14</v>
      </c>
      <c r="J1363" t="s">
        <v>14</v>
      </c>
      <c r="K1363" t="s">
        <v>14</v>
      </c>
      <c r="L1363">
        <v>5070898</v>
      </c>
      <c r="M1363">
        <v>5194294</v>
      </c>
      <c r="N1363">
        <v>4717305</v>
      </c>
    </row>
    <row r="1364" spans="1:14" x14ac:dyDescent="0.25">
      <c r="A1364">
        <v>22</v>
      </c>
      <c r="B1364">
        <v>18</v>
      </c>
      <c r="C1364">
        <v>0</v>
      </c>
      <c r="D1364">
        <v>13</v>
      </c>
      <c r="E1364">
        <v>0</v>
      </c>
      <c r="F1364">
        <v>0</v>
      </c>
      <c r="G1364">
        <v>0</v>
      </c>
      <c r="H1364">
        <v>489.06746340000001</v>
      </c>
      <c r="I1364" t="s">
        <v>14</v>
      </c>
      <c r="J1364" t="s">
        <v>14</v>
      </c>
      <c r="K1364" t="s">
        <v>14</v>
      </c>
      <c r="L1364">
        <v>4717873</v>
      </c>
      <c r="M1364">
        <v>4680398</v>
      </c>
      <c r="N1364">
        <v>4266518</v>
      </c>
    </row>
    <row r="1365" spans="1:14" x14ac:dyDescent="0.25">
      <c r="A1365">
        <v>22</v>
      </c>
      <c r="B1365">
        <v>18</v>
      </c>
      <c r="C1365">
        <v>0</v>
      </c>
      <c r="D1365">
        <v>14</v>
      </c>
      <c r="E1365">
        <v>0</v>
      </c>
      <c r="F1365">
        <v>0</v>
      </c>
      <c r="G1365">
        <v>0</v>
      </c>
      <c r="H1365">
        <v>505.06237800000002</v>
      </c>
      <c r="I1365" t="s">
        <v>14</v>
      </c>
      <c r="J1365" t="s">
        <v>14</v>
      </c>
      <c r="K1365" t="s">
        <v>14</v>
      </c>
      <c r="L1365">
        <v>4004967</v>
      </c>
      <c r="M1365">
        <v>2920547</v>
      </c>
      <c r="N1365">
        <v>3291898</v>
      </c>
    </row>
    <row r="1366" spans="1:14" x14ac:dyDescent="0.25">
      <c r="A1366">
        <v>22</v>
      </c>
      <c r="B1366">
        <v>18</v>
      </c>
      <c r="C1366">
        <v>0</v>
      </c>
      <c r="D1366">
        <v>15</v>
      </c>
      <c r="E1366">
        <v>0</v>
      </c>
      <c r="F1366">
        <v>0</v>
      </c>
      <c r="G1366">
        <v>0</v>
      </c>
      <c r="H1366">
        <v>521.05729259999998</v>
      </c>
      <c r="I1366" t="s">
        <v>14</v>
      </c>
      <c r="J1366" t="s">
        <v>14</v>
      </c>
      <c r="K1366" t="s">
        <v>14</v>
      </c>
      <c r="L1366">
        <v>2870707</v>
      </c>
      <c r="M1366">
        <v>2548173</v>
      </c>
      <c r="N1366">
        <v>2274978</v>
      </c>
    </row>
    <row r="1367" spans="1:14" x14ac:dyDescent="0.25">
      <c r="A1367">
        <v>22</v>
      </c>
      <c r="B1367">
        <v>20</v>
      </c>
      <c r="C1367">
        <v>0</v>
      </c>
      <c r="D1367">
        <v>7</v>
      </c>
      <c r="E1367">
        <v>0</v>
      </c>
      <c r="F1367">
        <v>0</v>
      </c>
      <c r="G1367">
        <v>0</v>
      </c>
      <c r="H1367">
        <v>395.11362580000002</v>
      </c>
      <c r="I1367" t="s">
        <v>14</v>
      </c>
      <c r="J1367" t="s">
        <v>14</v>
      </c>
      <c r="K1367" t="s">
        <v>14</v>
      </c>
      <c r="L1367">
        <v>2331157</v>
      </c>
      <c r="M1367">
        <v>2028745</v>
      </c>
      <c r="N1367">
        <v>2575497</v>
      </c>
    </row>
    <row r="1368" spans="1:14" x14ac:dyDescent="0.25">
      <c r="A1368">
        <v>22</v>
      </c>
      <c r="B1368">
        <v>20</v>
      </c>
      <c r="C1368">
        <v>0</v>
      </c>
      <c r="D1368">
        <v>8</v>
      </c>
      <c r="E1368">
        <v>0</v>
      </c>
      <c r="F1368">
        <v>0</v>
      </c>
      <c r="G1368">
        <v>0</v>
      </c>
      <c r="H1368">
        <v>411.10854039999998</v>
      </c>
      <c r="I1368" t="s">
        <v>14</v>
      </c>
      <c r="J1368" t="s">
        <v>14</v>
      </c>
      <c r="K1368" t="s">
        <v>14</v>
      </c>
      <c r="L1368">
        <v>3802179</v>
      </c>
      <c r="M1368">
        <v>3306436</v>
      </c>
      <c r="N1368">
        <v>2936044</v>
      </c>
    </row>
    <row r="1369" spans="1:14" x14ac:dyDescent="0.25">
      <c r="A1369">
        <v>22</v>
      </c>
      <c r="B1369">
        <v>20</v>
      </c>
      <c r="C1369">
        <v>0</v>
      </c>
      <c r="D1369">
        <v>9</v>
      </c>
      <c r="E1369">
        <v>0</v>
      </c>
      <c r="F1369">
        <v>0</v>
      </c>
      <c r="G1369">
        <v>0</v>
      </c>
      <c r="H1369">
        <v>427.103455</v>
      </c>
      <c r="I1369" t="s">
        <v>14</v>
      </c>
      <c r="J1369" t="s">
        <v>14</v>
      </c>
      <c r="K1369" t="s">
        <v>14</v>
      </c>
      <c r="L1369">
        <v>4321762</v>
      </c>
      <c r="M1369">
        <v>4222494</v>
      </c>
      <c r="N1369">
        <v>4667783</v>
      </c>
    </row>
    <row r="1370" spans="1:14" x14ac:dyDescent="0.25">
      <c r="A1370">
        <v>22</v>
      </c>
      <c r="B1370">
        <v>20</v>
      </c>
      <c r="C1370">
        <v>0</v>
      </c>
      <c r="D1370">
        <v>10</v>
      </c>
      <c r="E1370">
        <v>0</v>
      </c>
      <c r="F1370">
        <v>0</v>
      </c>
      <c r="G1370">
        <v>0</v>
      </c>
      <c r="H1370">
        <v>443.09836960000001</v>
      </c>
      <c r="I1370">
        <v>1775241</v>
      </c>
      <c r="J1370">
        <v>2125340</v>
      </c>
      <c r="K1370">
        <v>2140051</v>
      </c>
      <c r="L1370">
        <v>5801530</v>
      </c>
      <c r="M1370">
        <v>4691693</v>
      </c>
      <c r="N1370">
        <v>4836341</v>
      </c>
    </row>
    <row r="1371" spans="1:14" x14ac:dyDescent="0.25">
      <c r="A1371">
        <v>22</v>
      </c>
      <c r="B1371">
        <v>20</v>
      </c>
      <c r="C1371">
        <v>0</v>
      </c>
      <c r="D1371">
        <v>11</v>
      </c>
      <c r="E1371">
        <v>0</v>
      </c>
      <c r="F1371">
        <v>0</v>
      </c>
      <c r="G1371">
        <v>0</v>
      </c>
      <c r="H1371">
        <v>459.09328420000003</v>
      </c>
      <c r="I1371" t="s">
        <v>14</v>
      </c>
      <c r="J1371" t="s">
        <v>14</v>
      </c>
      <c r="K1371" t="s">
        <v>14</v>
      </c>
      <c r="L1371">
        <v>6162131</v>
      </c>
      <c r="M1371">
        <v>6073194</v>
      </c>
      <c r="N1371">
        <v>6146556</v>
      </c>
    </row>
    <row r="1372" spans="1:14" x14ac:dyDescent="0.25">
      <c r="A1372">
        <v>22</v>
      </c>
      <c r="B1372">
        <v>20</v>
      </c>
      <c r="C1372">
        <v>0</v>
      </c>
      <c r="D1372">
        <v>12</v>
      </c>
      <c r="E1372">
        <v>0</v>
      </c>
      <c r="F1372">
        <v>0</v>
      </c>
      <c r="G1372">
        <v>0</v>
      </c>
      <c r="H1372">
        <v>475.08819879999999</v>
      </c>
      <c r="I1372">
        <v>1528918</v>
      </c>
      <c r="J1372">
        <v>3044896</v>
      </c>
      <c r="K1372">
        <v>3009947</v>
      </c>
      <c r="L1372">
        <v>6530080</v>
      </c>
      <c r="M1372">
        <v>5966385</v>
      </c>
      <c r="N1372">
        <v>5461690</v>
      </c>
    </row>
    <row r="1373" spans="1:14" x14ac:dyDescent="0.25">
      <c r="A1373">
        <v>22</v>
      </c>
      <c r="B1373">
        <v>20</v>
      </c>
      <c r="C1373">
        <v>0</v>
      </c>
      <c r="D1373">
        <v>13</v>
      </c>
      <c r="E1373">
        <v>0</v>
      </c>
      <c r="F1373">
        <v>0</v>
      </c>
      <c r="G1373">
        <v>0</v>
      </c>
      <c r="H1373">
        <v>491.0831134</v>
      </c>
      <c r="I1373">
        <v>1717572</v>
      </c>
      <c r="J1373">
        <v>2560543</v>
      </c>
      <c r="K1373">
        <v>2377156</v>
      </c>
      <c r="L1373">
        <v>5057925</v>
      </c>
      <c r="M1373">
        <v>4937465</v>
      </c>
      <c r="N1373">
        <v>4216351</v>
      </c>
    </row>
    <row r="1374" spans="1:14" x14ac:dyDescent="0.25">
      <c r="A1374">
        <v>22</v>
      </c>
      <c r="B1374">
        <v>20</v>
      </c>
      <c r="C1374">
        <v>0</v>
      </c>
      <c r="D1374">
        <v>14</v>
      </c>
      <c r="E1374">
        <v>0</v>
      </c>
      <c r="F1374">
        <v>0</v>
      </c>
      <c r="G1374">
        <v>0</v>
      </c>
      <c r="H1374">
        <v>507.07802800000002</v>
      </c>
      <c r="I1374">
        <v>1516810</v>
      </c>
      <c r="J1374">
        <v>2362347</v>
      </c>
      <c r="K1374">
        <v>2771753</v>
      </c>
      <c r="L1374">
        <v>4186332</v>
      </c>
      <c r="M1374">
        <v>4282521</v>
      </c>
      <c r="N1374">
        <v>3526442</v>
      </c>
    </row>
    <row r="1375" spans="1:14" x14ac:dyDescent="0.25">
      <c r="A1375">
        <v>22</v>
      </c>
      <c r="B1375">
        <v>20</v>
      </c>
      <c r="C1375">
        <v>0</v>
      </c>
      <c r="D1375">
        <v>15</v>
      </c>
      <c r="E1375">
        <v>0</v>
      </c>
      <c r="F1375">
        <v>0</v>
      </c>
      <c r="G1375">
        <v>0</v>
      </c>
      <c r="H1375">
        <v>523.07294260000003</v>
      </c>
      <c r="I1375">
        <v>1604341</v>
      </c>
      <c r="J1375">
        <v>2244632</v>
      </c>
      <c r="K1375">
        <v>2303966</v>
      </c>
      <c r="L1375">
        <v>2828295</v>
      </c>
      <c r="M1375">
        <v>2648042</v>
      </c>
      <c r="N1375">
        <v>2207449</v>
      </c>
    </row>
    <row r="1376" spans="1:14" x14ac:dyDescent="0.25">
      <c r="A1376">
        <v>22</v>
      </c>
      <c r="B1376">
        <v>21</v>
      </c>
      <c r="C1376">
        <v>1</v>
      </c>
      <c r="D1376">
        <v>5</v>
      </c>
      <c r="E1376">
        <v>1</v>
      </c>
      <c r="F1376">
        <v>0</v>
      </c>
      <c r="G1376">
        <v>0</v>
      </c>
      <c r="H1376">
        <v>410.1067663</v>
      </c>
      <c r="I1376">
        <v>2695225</v>
      </c>
      <c r="J1376">
        <v>2527922</v>
      </c>
      <c r="K1376">
        <v>2848894</v>
      </c>
      <c r="L1376" t="s">
        <v>14</v>
      </c>
      <c r="M1376" t="s">
        <v>14</v>
      </c>
      <c r="N1376" t="s">
        <v>14</v>
      </c>
    </row>
    <row r="1377" spans="1:14" x14ac:dyDescent="0.25">
      <c r="A1377">
        <v>22</v>
      </c>
      <c r="B1377">
        <v>22</v>
      </c>
      <c r="C1377">
        <v>0</v>
      </c>
      <c r="D1377">
        <v>7</v>
      </c>
      <c r="E1377">
        <v>0</v>
      </c>
      <c r="F1377">
        <v>0</v>
      </c>
      <c r="G1377">
        <v>0</v>
      </c>
      <c r="H1377">
        <v>397.12927580000002</v>
      </c>
      <c r="I1377" t="s">
        <v>14</v>
      </c>
      <c r="J1377" t="s">
        <v>14</v>
      </c>
      <c r="K1377" t="s">
        <v>14</v>
      </c>
      <c r="L1377">
        <v>3261898</v>
      </c>
      <c r="M1377">
        <v>3137558</v>
      </c>
      <c r="N1377">
        <v>3431382</v>
      </c>
    </row>
    <row r="1378" spans="1:14" x14ac:dyDescent="0.25">
      <c r="A1378">
        <v>22</v>
      </c>
      <c r="B1378">
        <v>22</v>
      </c>
      <c r="C1378">
        <v>0</v>
      </c>
      <c r="D1378">
        <v>8</v>
      </c>
      <c r="E1378">
        <v>0</v>
      </c>
      <c r="F1378">
        <v>0</v>
      </c>
      <c r="G1378">
        <v>0</v>
      </c>
      <c r="H1378">
        <v>413.12419039999997</v>
      </c>
      <c r="I1378" t="s">
        <v>14</v>
      </c>
      <c r="J1378" t="s">
        <v>14</v>
      </c>
      <c r="K1378" t="s">
        <v>14</v>
      </c>
      <c r="L1378">
        <v>4857969</v>
      </c>
      <c r="M1378">
        <v>4604446</v>
      </c>
      <c r="N1378">
        <v>4497179</v>
      </c>
    </row>
    <row r="1379" spans="1:14" x14ac:dyDescent="0.25">
      <c r="A1379">
        <v>22</v>
      </c>
      <c r="B1379">
        <v>22</v>
      </c>
      <c r="C1379">
        <v>0</v>
      </c>
      <c r="D1379">
        <v>9</v>
      </c>
      <c r="E1379">
        <v>0</v>
      </c>
      <c r="F1379">
        <v>0</v>
      </c>
      <c r="G1379">
        <v>0</v>
      </c>
      <c r="H1379">
        <v>429.11910499999999</v>
      </c>
      <c r="I1379" t="s">
        <v>14</v>
      </c>
      <c r="J1379" t="s">
        <v>14</v>
      </c>
      <c r="K1379" t="s">
        <v>14</v>
      </c>
      <c r="L1379">
        <v>6055192</v>
      </c>
      <c r="M1379">
        <v>6347224</v>
      </c>
      <c r="N1379">
        <v>5943546</v>
      </c>
    </row>
    <row r="1380" spans="1:14" x14ac:dyDescent="0.25">
      <c r="A1380">
        <v>22</v>
      </c>
      <c r="B1380">
        <v>22</v>
      </c>
      <c r="C1380">
        <v>0</v>
      </c>
      <c r="D1380">
        <v>10</v>
      </c>
      <c r="E1380">
        <v>0</v>
      </c>
      <c r="F1380">
        <v>0</v>
      </c>
      <c r="G1380">
        <v>0</v>
      </c>
      <c r="H1380">
        <v>445.11401960000001</v>
      </c>
      <c r="I1380">
        <v>1590702</v>
      </c>
      <c r="J1380">
        <v>3342637</v>
      </c>
      <c r="K1380">
        <v>3356374</v>
      </c>
      <c r="L1380">
        <v>7253291</v>
      </c>
      <c r="M1380">
        <v>6532719</v>
      </c>
      <c r="N1380">
        <v>6590246</v>
      </c>
    </row>
    <row r="1381" spans="1:14" x14ac:dyDescent="0.25">
      <c r="A1381">
        <v>22</v>
      </c>
      <c r="B1381">
        <v>22</v>
      </c>
      <c r="C1381">
        <v>0</v>
      </c>
      <c r="D1381">
        <v>11</v>
      </c>
      <c r="E1381">
        <v>0</v>
      </c>
      <c r="F1381">
        <v>0</v>
      </c>
      <c r="G1381">
        <v>0</v>
      </c>
      <c r="H1381">
        <v>461.10893420000002</v>
      </c>
      <c r="I1381">
        <v>2131105</v>
      </c>
      <c r="J1381">
        <v>3531451</v>
      </c>
      <c r="K1381">
        <v>3260996</v>
      </c>
      <c r="L1381">
        <v>7407151</v>
      </c>
      <c r="M1381">
        <v>7041820</v>
      </c>
      <c r="N1381">
        <v>7024997</v>
      </c>
    </row>
    <row r="1382" spans="1:14" x14ac:dyDescent="0.25">
      <c r="A1382">
        <v>22</v>
      </c>
      <c r="B1382">
        <v>22</v>
      </c>
      <c r="C1382">
        <v>0</v>
      </c>
      <c r="D1382">
        <v>12</v>
      </c>
      <c r="E1382">
        <v>0</v>
      </c>
      <c r="F1382">
        <v>0</v>
      </c>
      <c r="G1382">
        <v>0</v>
      </c>
      <c r="H1382">
        <v>477.10384879999998</v>
      </c>
      <c r="I1382">
        <v>1987217</v>
      </c>
      <c r="J1382">
        <v>3261434</v>
      </c>
      <c r="K1382">
        <v>3607998</v>
      </c>
      <c r="L1382">
        <v>6882335</v>
      </c>
      <c r="M1382">
        <v>6238772</v>
      </c>
      <c r="N1382">
        <v>6022791</v>
      </c>
    </row>
    <row r="1383" spans="1:14" x14ac:dyDescent="0.25">
      <c r="A1383">
        <v>22</v>
      </c>
      <c r="B1383">
        <v>22</v>
      </c>
      <c r="C1383">
        <v>0</v>
      </c>
      <c r="D1383">
        <v>13</v>
      </c>
      <c r="E1383">
        <v>0</v>
      </c>
      <c r="F1383">
        <v>0</v>
      </c>
      <c r="G1383">
        <v>0</v>
      </c>
      <c r="H1383">
        <v>493.0987634</v>
      </c>
      <c r="I1383">
        <v>2045376</v>
      </c>
      <c r="J1383">
        <v>3014727</v>
      </c>
      <c r="K1383">
        <v>3028010</v>
      </c>
      <c r="L1383">
        <v>5033440</v>
      </c>
      <c r="M1383">
        <v>4716328</v>
      </c>
      <c r="N1383">
        <v>4969007</v>
      </c>
    </row>
    <row r="1384" spans="1:14" x14ac:dyDescent="0.25">
      <c r="A1384">
        <v>22</v>
      </c>
      <c r="B1384">
        <v>22</v>
      </c>
      <c r="C1384">
        <v>0</v>
      </c>
      <c r="D1384">
        <v>14</v>
      </c>
      <c r="E1384">
        <v>0</v>
      </c>
      <c r="F1384">
        <v>0</v>
      </c>
      <c r="G1384">
        <v>0</v>
      </c>
      <c r="H1384">
        <v>509.09367800000001</v>
      </c>
      <c r="I1384">
        <v>1875312</v>
      </c>
      <c r="J1384">
        <v>2587188</v>
      </c>
      <c r="K1384">
        <v>2758548</v>
      </c>
      <c r="L1384">
        <v>3874127</v>
      </c>
      <c r="M1384">
        <v>3198158</v>
      </c>
      <c r="N1384">
        <v>3321692</v>
      </c>
    </row>
    <row r="1385" spans="1:14" x14ac:dyDescent="0.25">
      <c r="A1385">
        <v>22</v>
      </c>
      <c r="B1385">
        <v>22</v>
      </c>
      <c r="C1385">
        <v>0</v>
      </c>
      <c r="D1385">
        <v>15</v>
      </c>
      <c r="E1385">
        <v>0</v>
      </c>
      <c r="F1385">
        <v>0</v>
      </c>
      <c r="G1385">
        <v>0</v>
      </c>
      <c r="H1385">
        <v>525.08859259999997</v>
      </c>
      <c r="I1385">
        <v>1829115</v>
      </c>
      <c r="J1385">
        <v>2134614</v>
      </c>
      <c r="K1385">
        <v>2611223</v>
      </c>
      <c r="L1385">
        <v>2166868</v>
      </c>
      <c r="M1385">
        <v>1978883</v>
      </c>
      <c r="N1385">
        <v>2201871</v>
      </c>
    </row>
    <row r="1386" spans="1:14" x14ac:dyDescent="0.25">
      <c r="A1386">
        <v>22</v>
      </c>
      <c r="B1386">
        <v>23</v>
      </c>
      <c r="C1386">
        <v>1</v>
      </c>
      <c r="D1386">
        <v>6</v>
      </c>
      <c r="E1386">
        <v>1</v>
      </c>
      <c r="F1386">
        <v>0</v>
      </c>
      <c r="G1386">
        <v>0</v>
      </c>
      <c r="H1386">
        <v>428.11733090000001</v>
      </c>
      <c r="I1386">
        <v>1853656</v>
      </c>
      <c r="J1386">
        <v>3268713</v>
      </c>
      <c r="K1386">
        <v>3010232</v>
      </c>
      <c r="L1386" t="s">
        <v>14</v>
      </c>
      <c r="M1386" t="s">
        <v>14</v>
      </c>
      <c r="N1386" t="s">
        <v>14</v>
      </c>
    </row>
    <row r="1387" spans="1:14" x14ac:dyDescent="0.25">
      <c r="A1387">
        <v>22</v>
      </c>
      <c r="B1387">
        <v>24</v>
      </c>
      <c r="C1387">
        <v>0</v>
      </c>
      <c r="D1387">
        <v>6</v>
      </c>
      <c r="E1387">
        <v>0</v>
      </c>
      <c r="F1387">
        <v>0</v>
      </c>
      <c r="G1387">
        <v>0</v>
      </c>
      <c r="H1387">
        <v>383.15001119999999</v>
      </c>
      <c r="I1387" t="s">
        <v>14</v>
      </c>
      <c r="J1387" t="s">
        <v>14</v>
      </c>
      <c r="K1387" t="s">
        <v>14</v>
      </c>
      <c r="L1387">
        <v>2131432</v>
      </c>
      <c r="M1387">
        <v>2671899</v>
      </c>
      <c r="N1387">
        <v>2325633</v>
      </c>
    </row>
    <row r="1388" spans="1:14" x14ac:dyDescent="0.25">
      <c r="A1388">
        <v>22</v>
      </c>
      <c r="B1388">
        <v>24</v>
      </c>
      <c r="C1388">
        <v>0</v>
      </c>
      <c r="D1388">
        <v>7</v>
      </c>
      <c r="E1388">
        <v>0</v>
      </c>
      <c r="F1388">
        <v>0</v>
      </c>
      <c r="G1388">
        <v>0</v>
      </c>
      <c r="H1388">
        <v>399.14492580000001</v>
      </c>
      <c r="I1388">
        <v>1566043</v>
      </c>
      <c r="J1388">
        <v>2648772</v>
      </c>
      <c r="K1388">
        <v>2773710</v>
      </c>
      <c r="L1388">
        <v>5011280</v>
      </c>
      <c r="M1388">
        <v>4959558</v>
      </c>
      <c r="N1388">
        <v>4677376</v>
      </c>
    </row>
    <row r="1389" spans="1:14" x14ac:dyDescent="0.25">
      <c r="A1389">
        <v>22</v>
      </c>
      <c r="B1389">
        <v>24</v>
      </c>
      <c r="C1389">
        <v>0</v>
      </c>
      <c r="D1389">
        <v>8</v>
      </c>
      <c r="E1389">
        <v>0</v>
      </c>
      <c r="F1389">
        <v>0</v>
      </c>
      <c r="G1389">
        <v>0</v>
      </c>
      <c r="H1389">
        <v>415.13984040000003</v>
      </c>
      <c r="I1389">
        <v>2638872</v>
      </c>
      <c r="J1389">
        <v>3655416</v>
      </c>
      <c r="K1389">
        <v>3386061</v>
      </c>
      <c r="L1389">
        <v>6690934</v>
      </c>
      <c r="M1389">
        <v>7285341</v>
      </c>
      <c r="N1389">
        <v>6219564</v>
      </c>
    </row>
    <row r="1390" spans="1:14" x14ac:dyDescent="0.25">
      <c r="A1390">
        <v>22</v>
      </c>
      <c r="B1390">
        <v>24</v>
      </c>
      <c r="C1390">
        <v>0</v>
      </c>
      <c r="D1390">
        <v>9</v>
      </c>
      <c r="E1390">
        <v>0</v>
      </c>
      <c r="F1390">
        <v>0</v>
      </c>
      <c r="G1390">
        <v>0</v>
      </c>
      <c r="H1390">
        <v>431.13475499999998</v>
      </c>
      <c r="I1390">
        <v>2958254</v>
      </c>
      <c r="J1390">
        <v>4791123</v>
      </c>
      <c r="K1390">
        <v>3723217</v>
      </c>
      <c r="L1390">
        <v>8102972</v>
      </c>
      <c r="M1390">
        <v>7491973</v>
      </c>
      <c r="N1390">
        <v>6825054</v>
      </c>
    </row>
    <row r="1391" spans="1:14" x14ac:dyDescent="0.25">
      <c r="A1391">
        <v>22</v>
      </c>
      <c r="B1391">
        <v>24</v>
      </c>
      <c r="C1391">
        <v>0</v>
      </c>
      <c r="D1391">
        <v>10</v>
      </c>
      <c r="E1391">
        <v>0</v>
      </c>
      <c r="F1391">
        <v>0</v>
      </c>
      <c r="G1391">
        <v>0</v>
      </c>
      <c r="H1391">
        <v>447.1296696</v>
      </c>
      <c r="I1391">
        <v>3124953</v>
      </c>
      <c r="J1391">
        <v>4048959</v>
      </c>
      <c r="K1391">
        <v>3931677</v>
      </c>
      <c r="L1391">
        <v>8420383</v>
      </c>
      <c r="M1391">
        <v>8515058</v>
      </c>
      <c r="N1391">
        <v>7765591</v>
      </c>
    </row>
    <row r="1392" spans="1:14" x14ac:dyDescent="0.25">
      <c r="A1392">
        <v>22</v>
      </c>
      <c r="B1392">
        <v>24</v>
      </c>
      <c r="C1392">
        <v>0</v>
      </c>
      <c r="D1392">
        <v>11</v>
      </c>
      <c r="E1392">
        <v>0</v>
      </c>
      <c r="F1392">
        <v>0</v>
      </c>
      <c r="G1392">
        <v>0</v>
      </c>
      <c r="H1392">
        <v>463.12458420000002</v>
      </c>
      <c r="I1392">
        <v>3593817</v>
      </c>
      <c r="J1392">
        <v>4923946</v>
      </c>
      <c r="K1392">
        <v>4936184</v>
      </c>
      <c r="L1392">
        <v>8682916</v>
      </c>
      <c r="M1392">
        <v>7793370</v>
      </c>
      <c r="N1392">
        <v>7153884</v>
      </c>
    </row>
    <row r="1393" spans="1:14" x14ac:dyDescent="0.25">
      <c r="A1393">
        <v>22</v>
      </c>
      <c r="B1393">
        <v>24</v>
      </c>
      <c r="C1393">
        <v>0</v>
      </c>
      <c r="D1393">
        <v>12</v>
      </c>
      <c r="E1393">
        <v>0</v>
      </c>
      <c r="F1393">
        <v>0</v>
      </c>
      <c r="G1393">
        <v>0</v>
      </c>
      <c r="H1393">
        <v>479.11949879999997</v>
      </c>
      <c r="I1393">
        <v>3584216</v>
      </c>
      <c r="J1393">
        <v>4235232</v>
      </c>
      <c r="K1393">
        <v>4449773</v>
      </c>
      <c r="L1393">
        <v>6237229</v>
      </c>
      <c r="M1393">
        <v>6406719</v>
      </c>
      <c r="N1393">
        <v>6039133</v>
      </c>
    </row>
    <row r="1394" spans="1:14" x14ac:dyDescent="0.25">
      <c r="A1394">
        <v>22</v>
      </c>
      <c r="B1394">
        <v>24</v>
      </c>
      <c r="C1394">
        <v>0</v>
      </c>
      <c r="D1394">
        <v>13</v>
      </c>
      <c r="E1394">
        <v>0</v>
      </c>
      <c r="F1394">
        <v>0</v>
      </c>
      <c r="G1394">
        <v>0</v>
      </c>
      <c r="H1394">
        <v>495.11441339999999</v>
      </c>
      <c r="I1394">
        <v>2978879</v>
      </c>
      <c r="J1394">
        <v>3421302</v>
      </c>
      <c r="K1394">
        <v>3658901</v>
      </c>
      <c r="L1394">
        <v>5087811</v>
      </c>
      <c r="M1394">
        <v>4386649</v>
      </c>
      <c r="N1394">
        <v>4362821</v>
      </c>
    </row>
    <row r="1395" spans="1:14" x14ac:dyDescent="0.25">
      <c r="A1395">
        <v>22</v>
      </c>
      <c r="B1395">
        <v>24</v>
      </c>
      <c r="C1395">
        <v>0</v>
      </c>
      <c r="D1395">
        <v>14</v>
      </c>
      <c r="E1395">
        <v>0</v>
      </c>
      <c r="F1395">
        <v>0</v>
      </c>
      <c r="G1395">
        <v>0</v>
      </c>
      <c r="H1395">
        <v>511.109328</v>
      </c>
      <c r="I1395">
        <v>2394061</v>
      </c>
      <c r="J1395">
        <v>2548860</v>
      </c>
      <c r="K1395">
        <v>3141627</v>
      </c>
      <c r="L1395">
        <v>3273153</v>
      </c>
      <c r="M1395">
        <v>2920192</v>
      </c>
      <c r="N1395">
        <v>2285457</v>
      </c>
    </row>
    <row r="1396" spans="1:14" x14ac:dyDescent="0.25">
      <c r="A1396">
        <v>22</v>
      </c>
      <c r="B1396">
        <v>24</v>
      </c>
      <c r="C1396">
        <v>0</v>
      </c>
      <c r="D1396">
        <v>15</v>
      </c>
      <c r="E1396">
        <v>0</v>
      </c>
      <c r="F1396">
        <v>0</v>
      </c>
      <c r="G1396">
        <v>0</v>
      </c>
      <c r="H1396">
        <v>527.10424260000002</v>
      </c>
      <c r="I1396">
        <v>1508086</v>
      </c>
      <c r="J1396">
        <v>2290322</v>
      </c>
      <c r="K1396">
        <v>2232393</v>
      </c>
      <c r="L1396">
        <v>2386586</v>
      </c>
      <c r="M1396">
        <v>2526743</v>
      </c>
      <c r="N1396">
        <v>1744196</v>
      </c>
    </row>
    <row r="1397" spans="1:14" x14ac:dyDescent="0.25">
      <c r="A1397">
        <v>22</v>
      </c>
      <c r="B1397">
        <v>26</v>
      </c>
      <c r="C1397">
        <v>0</v>
      </c>
      <c r="D1397">
        <v>5</v>
      </c>
      <c r="E1397">
        <v>0</v>
      </c>
      <c r="F1397">
        <v>0</v>
      </c>
      <c r="G1397">
        <v>0</v>
      </c>
      <c r="H1397">
        <v>369.17074659999997</v>
      </c>
      <c r="I1397" t="s">
        <v>14</v>
      </c>
      <c r="J1397" t="s">
        <v>14</v>
      </c>
      <c r="K1397" t="s">
        <v>14</v>
      </c>
      <c r="L1397">
        <v>1928522</v>
      </c>
      <c r="M1397">
        <v>1618661</v>
      </c>
      <c r="N1397">
        <v>2244946</v>
      </c>
    </row>
    <row r="1398" spans="1:14" x14ac:dyDescent="0.25">
      <c r="A1398">
        <v>22</v>
      </c>
      <c r="B1398">
        <v>26</v>
      </c>
      <c r="C1398">
        <v>0</v>
      </c>
      <c r="D1398">
        <v>6</v>
      </c>
      <c r="E1398">
        <v>0</v>
      </c>
      <c r="F1398">
        <v>0</v>
      </c>
      <c r="G1398">
        <v>0</v>
      </c>
      <c r="H1398">
        <v>385.16566119999999</v>
      </c>
      <c r="I1398">
        <v>1958775</v>
      </c>
      <c r="J1398">
        <v>2415429</v>
      </c>
      <c r="K1398">
        <v>2365483</v>
      </c>
      <c r="L1398">
        <v>4004208</v>
      </c>
      <c r="M1398">
        <v>3960561</v>
      </c>
      <c r="N1398">
        <v>3725424</v>
      </c>
    </row>
    <row r="1399" spans="1:14" x14ac:dyDescent="0.25">
      <c r="A1399">
        <v>22</v>
      </c>
      <c r="B1399">
        <v>26</v>
      </c>
      <c r="C1399">
        <v>0</v>
      </c>
      <c r="D1399">
        <v>7</v>
      </c>
      <c r="E1399">
        <v>0</v>
      </c>
      <c r="F1399">
        <v>0</v>
      </c>
      <c r="G1399">
        <v>0</v>
      </c>
      <c r="H1399">
        <v>401.1605758</v>
      </c>
      <c r="I1399">
        <v>3144254</v>
      </c>
      <c r="J1399">
        <v>5208029</v>
      </c>
      <c r="K1399">
        <v>4879315</v>
      </c>
      <c r="L1399">
        <v>7789734</v>
      </c>
      <c r="M1399">
        <v>7669335</v>
      </c>
      <c r="N1399">
        <v>7566343</v>
      </c>
    </row>
    <row r="1400" spans="1:14" x14ac:dyDescent="0.25">
      <c r="A1400">
        <v>22</v>
      </c>
      <c r="B1400">
        <v>26</v>
      </c>
      <c r="C1400">
        <v>0</v>
      </c>
      <c r="D1400">
        <v>8</v>
      </c>
      <c r="E1400">
        <v>0</v>
      </c>
      <c r="F1400">
        <v>0</v>
      </c>
      <c r="G1400">
        <v>0</v>
      </c>
      <c r="H1400">
        <v>417.15549040000002</v>
      </c>
      <c r="I1400">
        <v>4372438</v>
      </c>
      <c r="J1400">
        <v>6297306</v>
      </c>
      <c r="K1400">
        <v>6363833</v>
      </c>
      <c r="L1400">
        <v>9599061</v>
      </c>
      <c r="M1400">
        <v>9222789</v>
      </c>
      <c r="N1400">
        <v>9514784</v>
      </c>
    </row>
    <row r="1401" spans="1:14" x14ac:dyDescent="0.25">
      <c r="A1401">
        <v>22</v>
      </c>
      <c r="B1401">
        <v>26</v>
      </c>
      <c r="C1401">
        <v>0</v>
      </c>
      <c r="D1401">
        <v>9</v>
      </c>
      <c r="E1401">
        <v>0</v>
      </c>
      <c r="F1401">
        <v>0</v>
      </c>
      <c r="G1401">
        <v>0</v>
      </c>
      <c r="H1401">
        <v>433.15040499999998</v>
      </c>
      <c r="I1401">
        <v>5252827</v>
      </c>
      <c r="J1401">
        <v>6953608</v>
      </c>
      <c r="K1401">
        <v>7235369</v>
      </c>
      <c r="L1401">
        <v>9997135</v>
      </c>
      <c r="M1401">
        <v>9261351</v>
      </c>
      <c r="N1401">
        <v>8758197</v>
      </c>
    </row>
    <row r="1402" spans="1:14" x14ac:dyDescent="0.25">
      <c r="A1402">
        <v>22</v>
      </c>
      <c r="B1402">
        <v>26</v>
      </c>
      <c r="C1402">
        <v>0</v>
      </c>
      <c r="D1402">
        <v>10</v>
      </c>
      <c r="E1402">
        <v>0</v>
      </c>
      <c r="F1402">
        <v>0</v>
      </c>
      <c r="G1402">
        <v>0</v>
      </c>
      <c r="H1402">
        <v>449.14531959999999</v>
      </c>
      <c r="I1402">
        <v>5170190</v>
      </c>
      <c r="J1402">
        <v>6753110</v>
      </c>
      <c r="K1402">
        <v>6328683</v>
      </c>
      <c r="L1402">
        <v>8612634</v>
      </c>
      <c r="M1402">
        <v>8127862</v>
      </c>
      <c r="N1402">
        <v>8220043</v>
      </c>
    </row>
    <row r="1403" spans="1:14" x14ac:dyDescent="0.25">
      <c r="A1403">
        <v>22</v>
      </c>
      <c r="B1403">
        <v>26</v>
      </c>
      <c r="C1403">
        <v>0</v>
      </c>
      <c r="D1403">
        <v>11</v>
      </c>
      <c r="E1403">
        <v>0</v>
      </c>
      <c r="F1403">
        <v>0</v>
      </c>
      <c r="G1403">
        <v>0</v>
      </c>
      <c r="H1403">
        <v>465.14023420000001</v>
      </c>
      <c r="I1403">
        <v>5280808</v>
      </c>
      <c r="J1403">
        <v>6022571</v>
      </c>
      <c r="K1403">
        <v>6833600</v>
      </c>
      <c r="L1403">
        <v>8822064</v>
      </c>
      <c r="M1403">
        <v>8207013</v>
      </c>
      <c r="N1403">
        <v>8271969</v>
      </c>
    </row>
    <row r="1404" spans="1:14" x14ac:dyDescent="0.25">
      <c r="A1404">
        <v>22</v>
      </c>
      <c r="B1404">
        <v>26</v>
      </c>
      <c r="C1404">
        <v>0</v>
      </c>
      <c r="D1404">
        <v>12</v>
      </c>
      <c r="E1404">
        <v>0</v>
      </c>
      <c r="F1404">
        <v>0</v>
      </c>
      <c r="G1404">
        <v>0</v>
      </c>
      <c r="H1404">
        <v>481.13514880000002</v>
      </c>
      <c r="I1404">
        <v>4647211</v>
      </c>
      <c r="J1404">
        <v>4854738</v>
      </c>
      <c r="K1404">
        <v>4931111</v>
      </c>
      <c r="L1404">
        <v>6173770</v>
      </c>
      <c r="M1404">
        <v>5332561</v>
      </c>
      <c r="N1404">
        <v>5679678</v>
      </c>
    </row>
    <row r="1405" spans="1:14" x14ac:dyDescent="0.25">
      <c r="A1405">
        <v>22</v>
      </c>
      <c r="B1405">
        <v>26</v>
      </c>
      <c r="C1405">
        <v>0</v>
      </c>
      <c r="D1405">
        <v>13</v>
      </c>
      <c r="E1405">
        <v>0</v>
      </c>
      <c r="F1405">
        <v>0</v>
      </c>
      <c r="G1405">
        <v>0</v>
      </c>
      <c r="H1405">
        <v>497.13006339999998</v>
      </c>
      <c r="I1405">
        <v>3140798</v>
      </c>
      <c r="J1405">
        <v>3014827</v>
      </c>
      <c r="K1405">
        <v>4154626</v>
      </c>
      <c r="L1405">
        <v>4108971</v>
      </c>
      <c r="M1405">
        <v>3889037</v>
      </c>
      <c r="N1405">
        <v>3442272</v>
      </c>
    </row>
    <row r="1406" spans="1:14" x14ac:dyDescent="0.25">
      <c r="A1406">
        <v>22</v>
      </c>
      <c r="B1406">
        <v>26</v>
      </c>
      <c r="C1406">
        <v>0</v>
      </c>
      <c r="D1406">
        <v>14</v>
      </c>
      <c r="E1406">
        <v>0</v>
      </c>
      <c r="F1406">
        <v>0</v>
      </c>
      <c r="G1406">
        <v>0</v>
      </c>
      <c r="H1406">
        <v>513.12497800000006</v>
      </c>
      <c r="I1406">
        <v>2595871</v>
      </c>
      <c r="J1406">
        <v>2686661</v>
      </c>
      <c r="K1406">
        <v>3072093</v>
      </c>
      <c r="L1406">
        <v>2345520</v>
      </c>
      <c r="M1406">
        <v>2135857</v>
      </c>
      <c r="N1406">
        <v>2195911</v>
      </c>
    </row>
    <row r="1407" spans="1:14" x14ac:dyDescent="0.25">
      <c r="A1407">
        <v>22</v>
      </c>
      <c r="B1407">
        <v>26</v>
      </c>
      <c r="C1407">
        <v>0</v>
      </c>
      <c r="D1407">
        <v>15</v>
      </c>
      <c r="E1407">
        <v>0</v>
      </c>
      <c r="F1407">
        <v>0</v>
      </c>
      <c r="G1407">
        <v>0</v>
      </c>
      <c r="H1407">
        <v>529.11989259999996</v>
      </c>
      <c r="I1407">
        <v>1877224</v>
      </c>
      <c r="J1407">
        <v>1634763</v>
      </c>
      <c r="K1407">
        <v>2586741</v>
      </c>
      <c r="L1407" t="s">
        <v>14</v>
      </c>
      <c r="M1407" t="s">
        <v>14</v>
      </c>
      <c r="N1407" t="s">
        <v>14</v>
      </c>
    </row>
    <row r="1408" spans="1:14" x14ac:dyDescent="0.25">
      <c r="A1408">
        <v>22</v>
      </c>
      <c r="B1408">
        <v>28</v>
      </c>
      <c r="C1408">
        <v>0</v>
      </c>
      <c r="D1408">
        <v>5</v>
      </c>
      <c r="E1408">
        <v>0</v>
      </c>
      <c r="F1408">
        <v>0</v>
      </c>
      <c r="G1408">
        <v>0</v>
      </c>
      <c r="H1408">
        <v>371.18639660000002</v>
      </c>
      <c r="I1408" t="s">
        <v>14</v>
      </c>
      <c r="J1408" t="s">
        <v>14</v>
      </c>
      <c r="K1408" t="s">
        <v>14</v>
      </c>
      <c r="L1408">
        <v>3219011</v>
      </c>
      <c r="M1408">
        <v>2338063</v>
      </c>
      <c r="N1408">
        <v>2893735</v>
      </c>
    </row>
    <row r="1409" spans="1:14" x14ac:dyDescent="0.25">
      <c r="A1409">
        <v>22</v>
      </c>
      <c r="B1409">
        <v>28</v>
      </c>
      <c r="C1409">
        <v>0</v>
      </c>
      <c r="D1409">
        <v>6</v>
      </c>
      <c r="E1409">
        <v>0</v>
      </c>
      <c r="F1409">
        <v>0</v>
      </c>
      <c r="G1409">
        <v>0</v>
      </c>
      <c r="H1409">
        <v>387.18131119999998</v>
      </c>
      <c r="I1409">
        <v>2647869</v>
      </c>
      <c r="J1409">
        <v>3759433</v>
      </c>
      <c r="K1409">
        <v>3776008</v>
      </c>
      <c r="L1409">
        <v>5672923</v>
      </c>
      <c r="M1409">
        <v>5639348</v>
      </c>
      <c r="N1409">
        <v>5985864</v>
      </c>
    </row>
    <row r="1410" spans="1:14" x14ac:dyDescent="0.25">
      <c r="A1410">
        <v>22</v>
      </c>
      <c r="B1410">
        <v>28</v>
      </c>
      <c r="C1410">
        <v>0</v>
      </c>
      <c r="D1410">
        <v>7</v>
      </c>
      <c r="E1410">
        <v>0</v>
      </c>
      <c r="F1410">
        <v>0</v>
      </c>
      <c r="G1410">
        <v>0</v>
      </c>
      <c r="H1410">
        <v>403.1762258</v>
      </c>
      <c r="I1410">
        <v>4741879</v>
      </c>
      <c r="J1410">
        <v>6862027</v>
      </c>
      <c r="K1410">
        <v>6263985</v>
      </c>
      <c r="L1410">
        <v>10091975</v>
      </c>
      <c r="M1410">
        <v>10186568</v>
      </c>
      <c r="N1410">
        <v>10321127</v>
      </c>
    </row>
    <row r="1411" spans="1:14" x14ac:dyDescent="0.25">
      <c r="A1411">
        <v>22</v>
      </c>
      <c r="B1411">
        <v>28</v>
      </c>
      <c r="C1411">
        <v>0</v>
      </c>
      <c r="D1411">
        <v>8</v>
      </c>
      <c r="E1411">
        <v>0</v>
      </c>
      <c r="F1411">
        <v>0</v>
      </c>
      <c r="G1411">
        <v>0</v>
      </c>
      <c r="H1411">
        <v>419.17114040000001</v>
      </c>
      <c r="I1411">
        <v>6412153</v>
      </c>
      <c r="J1411">
        <v>8699550</v>
      </c>
      <c r="K1411">
        <v>8006282</v>
      </c>
      <c r="L1411">
        <v>11544593</v>
      </c>
      <c r="M1411">
        <v>11268758</v>
      </c>
      <c r="N1411">
        <v>11476730</v>
      </c>
    </row>
    <row r="1412" spans="1:14" x14ac:dyDescent="0.25">
      <c r="A1412">
        <v>22</v>
      </c>
      <c r="B1412">
        <v>28</v>
      </c>
      <c r="C1412">
        <v>0</v>
      </c>
      <c r="D1412">
        <v>9</v>
      </c>
      <c r="E1412">
        <v>0</v>
      </c>
      <c r="F1412">
        <v>0</v>
      </c>
      <c r="G1412">
        <v>0</v>
      </c>
      <c r="H1412">
        <v>435.16605499999997</v>
      </c>
      <c r="I1412">
        <v>7276032</v>
      </c>
      <c r="J1412">
        <v>8808881</v>
      </c>
      <c r="K1412">
        <v>9557624</v>
      </c>
      <c r="L1412">
        <v>10555990</v>
      </c>
      <c r="M1412">
        <v>10115264</v>
      </c>
      <c r="N1412">
        <v>9882369</v>
      </c>
    </row>
    <row r="1413" spans="1:14" x14ac:dyDescent="0.25">
      <c r="A1413">
        <v>22</v>
      </c>
      <c r="B1413">
        <v>28</v>
      </c>
      <c r="C1413">
        <v>0</v>
      </c>
      <c r="D1413">
        <v>10</v>
      </c>
      <c r="E1413">
        <v>0</v>
      </c>
      <c r="F1413">
        <v>0</v>
      </c>
      <c r="G1413">
        <v>0</v>
      </c>
      <c r="H1413">
        <v>451.16096959999999</v>
      </c>
      <c r="I1413">
        <v>7827279</v>
      </c>
      <c r="J1413">
        <v>8176242</v>
      </c>
      <c r="K1413">
        <v>8444097</v>
      </c>
      <c r="L1413">
        <v>8411678</v>
      </c>
      <c r="M1413">
        <v>8555774</v>
      </c>
      <c r="N1413">
        <v>7675075</v>
      </c>
    </row>
    <row r="1414" spans="1:14" x14ac:dyDescent="0.25">
      <c r="A1414">
        <v>22</v>
      </c>
      <c r="B1414">
        <v>28</v>
      </c>
      <c r="C1414">
        <v>0</v>
      </c>
      <c r="D1414">
        <v>11</v>
      </c>
      <c r="E1414">
        <v>0</v>
      </c>
      <c r="F1414">
        <v>0</v>
      </c>
      <c r="G1414">
        <v>0</v>
      </c>
      <c r="H1414">
        <v>467.1558842</v>
      </c>
      <c r="I1414">
        <v>6417420</v>
      </c>
      <c r="J1414">
        <v>6755645</v>
      </c>
      <c r="K1414">
        <v>7484825</v>
      </c>
      <c r="L1414">
        <v>7961810</v>
      </c>
      <c r="M1414">
        <v>7373434</v>
      </c>
      <c r="N1414">
        <v>7204851</v>
      </c>
    </row>
    <row r="1415" spans="1:14" x14ac:dyDescent="0.25">
      <c r="A1415">
        <v>22</v>
      </c>
      <c r="B1415">
        <v>28</v>
      </c>
      <c r="C1415">
        <v>0</v>
      </c>
      <c r="D1415">
        <v>12</v>
      </c>
      <c r="E1415">
        <v>0</v>
      </c>
      <c r="F1415">
        <v>0</v>
      </c>
      <c r="G1415">
        <v>0</v>
      </c>
      <c r="H1415">
        <v>483.15079880000002</v>
      </c>
      <c r="I1415">
        <v>5371273</v>
      </c>
      <c r="J1415">
        <v>5499855</v>
      </c>
      <c r="K1415">
        <v>5617259</v>
      </c>
      <c r="L1415">
        <v>4897907</v>
      </c>
      <c r="M1415">
        <v>4165225</v>
      </c>
      <c r="N1415">
        <v>3813927</v>
      </c>
    </row>
    <row r="1416" spans="1:14" x14ac:dyDescent="0.25">
      <c r="A1416">
        <v>22</v>
      </c>
      <c r="B1416">
        <v>28</v>
      </c>
      <c r="C1416">
        <v>0</v>
      </c>
      <c r="D1416">
        <v>13</v>
      </c>
      <c r="E1416">
        <v>0</v>
      </c>
      <c r="F1416">
        <v>0</v>
      </c>
      <c r="G1416">
        <v>0</v>
      </c>
      <c r="H1416">
        <v>499.14571339999998</v>
      </c>
      <c r="I1416">
        <v>3987772</v>
      </c>
      <c r="J1416">
        <v>3644645</v>
      </c>
      <c r="K1416">
        <v>4520306</v>
      </c>
      <c r="L1416">
        <v>2787096</v>
      </c>
      <c r="M1416">
        <v>2336706</v>
      </c>
      <c r="N1416">
        <v>2144385</v>
      </c>
    </row>
    <row r="1417" spans="1:14" x14ac:dyDescent="0.25">
      <c r="A1417">
        <v>22</v>
      </c>
      <c r="B1417">
        <v>28</v>
      </c>
      <c r="C1417">
        <v>0</v>
      </c>
      <c r="D1417">
        <v>14</v>
      </c>
      <c r="E1417">
        <v>0</v>
      </c>
      <c r="F1417">
        <v>0</v>
      </c>
      <c r="G1417">
        <v>0</v>
      </c>
      <c r="H1417">
        <v>515.14062799999999</v>
      </c>
      <c r="I1417">
        <v>2893925</v>
      </c>
      <c r="J1417">
        <v>2425102</v>
      </c>
      <c r="K1417">
        <v>2484922</v>
      </c>
      <c r="L1417">
        <v>1709723</v>
      </c>
      <c r="M1417">
        <v>1835358</v>
      </c>
      <c r="N1417">
        <v>1535487</v>
      </c>
    </row>
    <row r="1418" spans="1:14" x14ac:dyDescent="0.25">
      <c r="A1418">
        <v>22</v>
      </c>
      <c r="B1418">
        <v>29</v>
      </c>
      <c r="C1418">
        <v>1</v>
      </c>
      <c r="D1418">
        <v>11</v>
      </c>
      <c r="E1418">
        <v>0</v>
      </c>
      <c r="F1418">
        <v>0</v>
      </c>
      <c r="G1418">
        <v>0</v>
      </c>
      <c r="H1418">
        <v>482.1667832</v>
      </c>
      <c r="I1418" t="s">
        <v>14</v>
      </c>
      <c r="J1418" t="s">
        <v>14</v>
      </c>
      <c r="K1418" t="s">
        <v>14</v>
      </c>
      <c r="L1418">
        <v>7228509</v>
      </c>
      <c r="M1418">
        <v>6879836</v>
      </c>
      <c r="N1418">
        <v>6266417</v>
      </c>
    </row>
    <row r="1419" spans="1:14" x14ac:dyDescent="0.25">
      <c r="A1419">
        <v>22</v>
      </c>
      <c r="B1419">
        <v>30</v>
      </c>
      <c r="C1419">
        <v>0</v>
      </c>
      <c r="D1419">
        <v>5</v>
      </c>
      <c r="E1419">
        <v>0</v>
      </c>
      <c r="F1419">
        <v>0</v>
      </c>
      <c r="G1419">
        <v>0</v>
      </c>
      <c r="H1419">
        <v>373.20204660000002</v>
      </c>
      <c r="I1419" t="s">
        <v>14</v>
      </c>
      <c r="J1419" t="s">
        <v>14</v>
      </c>
      <c r="K1419" t="s">
        <v>14</v>
      </c>
      <c r="L1419">
        <v>2958644</v>
      </c>
      <c r="M1419">
        <v>2998578</v>
      </c>
      <c r="N1419">
        <v>3593714</v>
      </c>
    </row>
    <row r="1420" spans="1:14" x14ac:dyDescent="0.25">
      <c r="A1420">
        <v>22</v>
      </c>
      <c r="B1420">
        <v>30</v>
      </c>
      <c r="C1420">
        <v>0</v>
      </c>
      <c r="D1420">
        <v>6</v>
      </c>
      <c r="E1420">
        <v>0</v>
      </c>
      <c r="F1420">
        <v>0</v>
      </c>
      <c r="G1420">
        <v>0</v>
      </c>
      <c r="H1420">
        <v>389.19696119999998</v>
      </c>
      <c r="I1420">
        <v>2466024</v>
      </c>
      <c r="J1420">
        <v>5328690</v>
      </c>
      <c r="K1420">
        <v>3057612</v>
      </c>
      <c r="L1420">
        <v>6845991</v>
      </c>
      <c r="M1420">
        <v>7464546</v>
      </c>
      <c r="N1420">
        <v>6872071</v>
      </c>
    </row>
    <row r="1421" spans="1:14" x14ac:dyDescent="0.25">
      <c r="A1421">
        <v>22</v>
      </c>
      <c r="B1421">
        <v>30</v>
      </c>
      <c r="C1421">
        <v>0</v>
      </c>
      <c r="D1421">
        <v>7</v>
      </c>
      <c r="E1421">
        <v>0</v>
      </c>
      <c r="F1421">
        <v>0</v>
      </c>
      <c r="G1421">
        <v>0</v>
      </c>
      <c r="H1421">
        <v>405.19187579999999</v>
      </c>
      <c r="I1421">
        <v>4279174</v>
      </c>
      <c r="J1421">
        <v>8746380</v>
      </c>
      <c r="K1421">
        <v>6909286</v>
      </c>
      <c r="L1421">
        <v>11110066</v>
      </c>
      <c r="M1421">
        <v>11886615</v>
      </c>
      <c r="N1421">
        <v>11474337</v>
      </c>
    </row>
    <row r="1422" spans="1:14" x14ac:dyDescent="0.25">
      <c r="A1422">
        <v>22</v>
      </c>
      <c r="B1422">
        <v>30</v>
      </c>
      <c r="C1422">
        <v>0</v>
      </c>
      <c r="D1422">
        <v>8</v>
      </c>
      <c r="E1422">
        <v>0</v>
      </c>
      <c r="F1422">
        <v>0</v>
      </c>
      <c r="G1422">
        <v>0</v>
      </c>
      <c r="H1422">
        <v>421.18679040000001</v>
      </c>
      <c r="I1422">
        <v>6164227</v>
      </c>
      <c r="J1422">
        <v>9346631</v>
      </c>
      <c r="K1422">
        <v>8575556</v>
      </c>
      <c r="L1422">
        <v>11702188</v>
      </c>
      <c r="M1422">
        <v>11981458</v>
      </c>
      <c r="N1422">
        <v>11593403</v>
      </c>
    </row>
    <row r="1423" spans="1:14" x14ac:dyDescent="0.25">
      <c r="A1423">
        <v>22</v>
      </c>
      <c r="B1423">
        <v>30</v>
      </c>
      <c r="C1423">
        <v>0</v>
      </c>
      <c r="D1423">
        <v>9</v>
      </c>
      <c r="E1423">
        <v>0</v>
      </c>
      <c r="F1423">
        <v>0</v>
      </c>
      <c r="G1423">
        <v>0</v>
      </c>
      <c r="H1423">
        <v>437.18170500000002</v>
      </c>
      <c r="I1423">
        <v>7488800</v>
      </c>
      <c r="J1423">
        <v>9453776</v>
      </c>
      <c r="K1423">
        <v>9244096</v>
      </c>
      <c r="L1423">
        <v>10488147</v>
      </c>
      <c r="M1423">
        <v>9605201</v>
      </c>
      <c r="N1423">
        <v>8856132</v>
      </c>
    </row>
    <row r="1424" spans="1:14" x14ac:dyDescent="0.25">
      <c r="A1424">
        <v>22</v>
      </c>
      <c r="B1424">
        <v>30</v>
      </c>
      <c r="C1424">
        <v>0</v>
      </c>
      <c r="D1424">
        <v>10</v>
      </c>
      <c r="E1424">
        <v>0</v>
      </c>
      <c r="F1424">
        <v>0</v>
      </c>
      <c r="G1424">
        <v>0</v>
      </c>
      <c r="H1424">
        <v>453.17661959999998</v>
      </c>
      <c r="I1424">
        <v>7820958</v>
      </c>
      <c r="J1424">
        <v>8903064</v>
      </c>
      <c r="K1424">
        <v>8917026</v>
      </c>
      <c r="L1424">
        <v>7549231</v>
      </c>
      <c r="M1424">
        <v>7312524</v>
      </c>
      <c r="N1424">
        <v>7037952</v>
      </c>
    </row>
    <row r="1425" spans="1:14" x14ac:dyDescent="0.25">
      <c r="A1425">
        <v>22</v>
      </c>
      <c r="B1425">
        <v>30</v>
      </c>
      <c r="C1425">
        <v>0</v>
      </c>
      <c r="D1425">
        <v>11</v>
      </c>
      <c r="E1425">
        <v>0</v>
      </c>
      <c r="F1425">
        <v>0</v>
      </c>
      <c r="G1425">
        <v>0</v>
      </c>
      <c r="H1425">
        <v>469.1715342</v>
      </c>
      <c r="I1425">
        <v>7144453</v>
      </c>
      <c r="J1425">
        <v>6547679</v>
      </c>
      <c r="K1425">
        <v>7542147</v>
      </c>
      <c r="L1425">
        <v>5641353</v>
      </c>
      <c r="M1425">
        <v>5216857</v>
      </c>
      <c r="N1425">
        <v>5198738</v>
      </c>
    </row>
    <row r="1426" spans="1:14" x14ac:dyDescent="0.25">
      <c r="A1426">
        <v>22</v>
      </c>
      <c r="B1426">
        <v>30</v>
      </c>
      <c r="C1426">
        <v>0</v>
      </c>
      <c r="D1426">
        <v>12</v>
      </c>
      <c r="E1426">
        <v>0</v>
      </c>
      <c r="F1426">
        <v>0</v>
      </c>
      <c r="G1426">
        <v>0</v>
      </c>
      <c r="H1426">
        <v>485.16644880000001</v>
      </c>
      <c r="I1426">
        <v>5005808</v>
      </c>
      <c r="J1426">
        <v>4342742</v>
      </c>
      <c r="K1426">
        <v>5146296</v>
      </c>
      <c r="L1426">
        <v>3254442</v>
      </c>
      <c r="M1426">
        <v>3004550</v>
      </c>
      <c r="N1426">
        <v>2946586</v>
      </c>
    </row>
    <row r="1427" spans="1:14" x14ac:dyDescent="0.25">
      <c r="A1427">
        <v>22</v>
      </c>
      <c r="B1427">
        <v>30</v>
      </c>
      <c r="C1427">
        <v>0</v>
      </c>
      <c r="D1427">
        <v>13</v>
      </c>
      <c r="E1427">
        <v>0</v>
      </c>
      <c r="F1427">
        <v>0</v>
      </c>
      <c r="G1427">
        <v>0</v>
      </c>
      <c r="H1427">
        <v>501.16136340000003</v>
      </c>
      <c r="I1427">
        <v>3531704</v>
      </c>
      <c r="J1427">
        <v>2884387</v>
      </c>
      <c r="K1427">
        <v>3279330</v>
      </c>
      <c r="L1427">
        <v>2557832</v>
      </c>
      <c r="M1427">
        <v>2051577</v>
      </c>
      <c r="N1427">
        <v>1713574</v>
      </c>
    </row>
    <row r="1428" spans="1:14" x14ac:dyDescent="0.25">
      <c r="A1428">
        <v>22</v>
      </c>
      <c r="B1428">
        <v>30</v>
      </c>
      <c r="C1428">
        <v>0</v>
      </c>
      <c r="D1428">
        <v>14</v>
      </c>
      <c r="E1428">
        <v>0</v>
      </c>
      <c r="F1428">
        <v>0</v>
      </c>
      <c r="G1428">
        <v>0</v>
      </c>
      <c r="H1428">
        <v>517.15627800000004</v>
      </c>
      <c r="I1428">
        <v>2058398</v>
      </c>
      <c r="J1428">
        <v>2084692</v>
      </c>
      <c r="K1428">
        <v>2265871</v>
      </c>
      <c r="L1428" t="s">
        <v>14</v>
      </c>
      <c r="M1428" t="s">
        <v>14</v>
      </c>
      <c r="N1428" t="s">
        <v>14</v>
      </c>
    </row>
    <row r="1429" spans="1:14" x14ac:dyDescent="0.25">
      <c r="A1429">
        <v>22</v>
      </c>
      <c r="B1429">
        <v>30</v>
      </c>
      <c r="C1429">
        <v>0</v>
      </c>
      <c r="D1429">
        <v>18</v>
      </c>
      <c r="E1429">
        <v>0</v>
      </c>
      <c r="F1429">
        <v>0</v>
      </c>
      <c r="G1429">
        <v>0</v>
      </c>
      <c r="H1429">
        <v>581.13593639999999</v>
      </c>
      <c r="I1429">
        <v>2019026</v>
      </c>
      <c r="J1429">
        <v>1525845</v>
      </c>
      <c r="K1429">
        <v>1701362</v>
      </c>
      <c r="L1429" t="s">
        <v>14</v>
      </c>
      <c r="M1429" t="s">
        <v>14</v>
      </c>
      <c r="N1429" t="s">
        <v>14</v>
      </c>
    </row>
    <row r="1430" spans="1:14" x14ac:dyDescent="0.25">
      <c r="A1430">
        <v>22</v>
      </c>
      <c r="B1430">
        <v>32</v>
      </c>
      <c r="C1430">
        <v>0</v>
      </c>
      <c r="D1430">
        <v>5</v>
      </c>
      <c r="E1430">
        <v>0</v>
      </c>
      <c r="F1430">
        <v>0</v>
      </c>
      <c r="G1430">
        <v>0</v>
      </c>
      <c r="H1430">
        <v>375.21769660000001</v>
      </c>
      <c r="I1430" t="s">
        <v>14</v>
      </c>
      <c r="J1430" t="s">
        <v>14</v>
      </c>
      <c r="K1430" t="s">
        <v>14</v>
      </c>
      <c r="L1430">
        <v>2734107</v>
      </c>
      <c r="M1430">
        <v>3693900</v>
      </c>
      <c r="N1430">
        <v>3312179</v>
      </c>
    </row>
    <row r="1431" spans="1:14" x14ac:dyDescent="0.25">
      <c r="A1431">
        <v>22</v>
      </c>
      <c r="B1431">
        <v>32</v>
      </c>
      <c r="C1431">
        <v>0</v>
      </c>
      <c r="D1431">
        <v>6</v>
      </c>
      <c r="E1431">
        <v>0</v>
      </c>
      <c r="F1431">
        <v>0</v>
      </c>
      <c r="G1431">
        <v>0</v>
      </c>
      <c r="H1431">
        <v>391.21261120000003</v>
      </c>
      <c r="I1431">
        <v>1606007</v>
      </c>
      <c r="J1431">
        <v>3675389</v>
      </c>
      <c r="K1431">
        <v>2706292</v>
      </c>
      <c r="L1431">
        <v>7261265</v>
      </c>
      <c r="M1431">
        <v>6889465</v>
      </c>
      <c r="N1431">
        <v>6514092</v>
      </c>
    </row>
    <row r="1432" spans="1:14" x14ac:dyDescent="0.25">
      <c r="A1432">
        <v>22</v>
      </c>
      <c r="B1432">
        <v>32</v>
      </c>
      <c r="C1432">
        <v>0</v>
      </c>
      <c r="D1432">
        <v>7</v>
      </c>
      <c r="E1432">
        <v>0</v>
      </c>
      <c r="F1432">
        <v>0</v>
      </c>
      <c r="G1432">
        <v>0</v>
      </c>
      <c r="H1432">
        <v>407.20752579999998</v>
      </c>
      <c r="I1432">
        <v>3865579</v>
      </c>
      <c r="J1432">
        <v>6860322</v>
      </c>
      <c r="K1432">
        <v>5602803</v>
      </c>
      <c r="L1432">
        <v>10755946</v>
      </c>
      <c r="M1432">
        <v>10424519</v>
      </c>
      <c r="N1432">
        <v>10057268</v>
      </c>
    </row>
    <row r="1433" spans="1:14" x14ac:dyDescent="0.25">
      <c r="A1433">
        <v>22</v>
      </c>
      <c r="B1433">
        <v>32</v>
      </c>
      <c r="C1433">
        <v>0</v>
      </c>
      <c r="D1433">
        <v>8</v>
      </c>
      <c r="E1433">
        <v>0</v>
      </c>
      <c r="F1433">
        <v>0</v>
      </c>
      <c r="G1433">
        <v>0</v>
      </c>
      <c r="H1433">
        <v>423.2024404</v>
      </c>
      <c r="I1433">
        <v>5443192</v>
      </c>
      <c r="J1433">
        <v>7491031</v>
      </c>
      <c r="K1433">
        <v>7109095</v>
      </c>
      <c r="L1433">
        <v>10401577</v>
      </c>
      <c r="M1433">
        <v>10885755</v>
      </c>
      <c r="N1433">
        <v>9848421</v>
      </c>
    </row>
    <row r="1434" spans="1:14" x14ac:dyDescent="0.25">
      <c r="A1434">
        <v>22</v>
      </c>
      <c r="B1434">
        <v>32</v>
      </c>
      <c r="C1434">
        <v>0</v>
      </c>
      <c r="D1434">
        <v>9</v>
      </c>
      <c r="E1434">
        <v>0</v>
      </c>
      <c r="F1434">
        <v>0</v>
      </c>
      <c r="G1434">
        <v>0</v>
      </c>
      <c r="H1434">
        <v>439.19735500000002</v>
      </c>
      <c r="I1434">
        <v>6747197</v>
      </c>
      <c r="J1434">
        <v>7571433</v>
      </c>
      <c r="K1434">
        <v>7752964</v>
      </c>
      <c r="L1434">
        <v>8804424</v>
      </c>
      <c r="M1434">
        <v>7940060</v>
      </c>
      <c r="N1434">
        <v>8118655</v>
      </c>
    </row>
    <row r="1435" spans="1:14" x14ac:dyDescent="0.25">
      <c r="A1435">
        <v>22</v>
      </c>
      <c r="B1435">
        <v>32</v>
      </c>
      <c r="C1435">
        <v>0</v>
      </c>
      <c r="D1435">
        <v>10</v>
      </c>
      <c r="E1435">
        <v>0</v>
      </c>
      <c r="F1435">
        <v>0</v>
      </c>
      <c r="G1435">
        <v>0</v>
      </c>
      <c r="H1435">
        <v>455.19226959999997</v>
      </c>
      <c r="I1435">
        <v>7212542</v>
      </c>
      <c r="J1435">
        <v>7354568</v>
      </c>
      <c r="K1435">
        <v>7114641</v>
      </c>
      <c r="L1435">
        <v>6225999</v>
      </c>
      <c r="M1435">
        <v>5890080</v>
      </c>
      <c r="N1435">
        <v>5729094</v>
      </c>
    </row>
    <row r="1436" spans="1:14" x14ac:dyDescent="0.25">
      <c r="A1436">
        <v>22</v>
      </c>
      <c r="B1436">
        <v>32</v>
      </c>
      <c r="C1436">
        <v>0</v>
      </c>
      <c r="D1436">
        <v>11</v>
      </c>
      <c r="E1436">
        <v>0</v>
      </c>
      <c r="F1436">
        <v>0</v>
      </c>
      <c r="G1436">
        <v>0</v>
      </c>
      <c r="H1436">
        <v>471.18718419999999</v>
      </c>
      <c r="I1436">
        <v>5834768</v>
      </c>
      <c r="J1436">
        <v>5901456</v>
      </c>
      <c r="K1436">
        <v>6354301</v>
      </c>
      <c r="L1436">
        <v>4526163</v>
      </c>
      <c r="M1436">
        <v>3961411</v>
      </c>
      <c r="N1436">
        <v>3880765</v>
      </c>
    </row>
    <row r="1437" spans="1:14" x14ac:dyDescent="0.25">
      <c r="A1437">
        <v>22</v>
      </c>
      <c r="B1437">
        <v>32</v>
      </c>
      <c r="C1437">
        <v>0</v>
      </c>
      <c r="D1437">
        <v>12</v>
      </c>
      <c r="E1437">
        <v>0</v>
      </c>
      <c r="F1437">
        <v>0</v>
      </c>
      <c r="G1437">
        <v>0</v>
      </c>
      <c r="H1437">
        <v>487.18209880000001</v>
      </c>
      <c r="I1437">
        <v>4572766</v>
      </c>
      <c r="J1437">
        <v>4125671</v>
      </c>
      <c r="K1437">
        <v>4521741</v>
      </c>
      <c r="L1437">
        <v>2512107</v>
      </c>
      <c r="M1437">
        <v>2489001</v>
      </c>
      <c r="N1437">
        <v>2331668</v>
      </c>
    </row>
    <row r="1438" spans="1:14" x14ac:dyDescent="0.25">
      <c r="A1438">
        <v>22</v>
      </c>
      <c r="B1438">
        <v>32</v>
      </c>
      <c r="C1438">
        <v>0</v>
      </c>
      <c r="D1438">
        <v>13</v>
      </c>
      <c r="E1438">
        <v>0</v>
      </c>
      <c r="F1438">
        <v>0</v>
      </c>
      <c r="G1438">
        <v>0</v>
      </c>
      <c r="H1438">
        <v>503.17701340000002</v>
      </c>
      <c r="I1438">
        <v>3063345</v>
      </c>
      <c r="J1438">
        <v>2952548</v>
      </c>
      <c r="K1438">
        <v>3284563</v>
      </c>
      <c r="L1438" t="s">
        <v>14</v>
      </c>
      <c r="M1438" t="s">
        <v>14</v>
      </c>
      <c r="N1438" t="s">
        <v>14</v>
      </c>
    </row>
    <row r="1439" spans="1:14" x14ac:dyDescent="0.25">
      <c r="A1439">
        <v>22</v>
      </c>
      <c r="B1439">
        <v>32</v>
      </c>
      <c r="C1439">
        <v>0</v>
      </c>
      <c r="D1439">
        <v>14</v>
      </c>
      <c r="E1439">
        <v>0</v>
      </c>
      <c r="F1439">
        <v>0</v>
      </c>
      <c r="G1439">
        <v>0</v>
      </c>
      <c r="H1439">
        <v>519.17192799999998</v>
      </c>
      <c r="I1439">
        <v>2112712</v>
      </c>
      <c r="J1439">
        <v>1715097</v>
      </c>
      <c r="K1439">
        <v>2014045</v>
      </c>
      <c r="L1439" t="s">
        <v>14</v>
      </c>
      <c r="M1439" t="s">
        <v>14</v>
      </c>
      <c r="N1439" t="s">
        <v>14</v>
      </c>
    </row>
    <row r="1440" spans="1:14" x14ac:dyDescent="0.25">
      <c r="A1440">
        <v>22</v>
      </c>
      <c r="B1440">
        <v>32</v>
      </c>
      <c r="C1440">
        <v>0</v>
      </c>
      <c r="D1440">
        <v>18</v>
      </c>
      <c r="E1440">
        <v>0</v>
      </c>
      <c r="F1440">
        <v>0</v>
      </c>
      <c r="G1440">
        <v>0</v>
      </c>
      <c r="H1440">
        <v>583.15158640000004</v>
      </c>
      <c r="I1440">
        <v>4201248</v>
      </c>
      <c r="J1440">
        <v>3887667</v>
      </c>
      <c r="K1440">
        <v>5529051</v>
      </c>
      <c r="L1440" t="s">
        <v>14</v>
      </c>
      <c r="M1440" t="s">
        <v>14</v>
      </c>
      <c r="N1440" t="s">
        <v>14</v>
      </c>
    </row>
    <row r="1441" spans="1:14" x14ac:dyDescent="0.25">
      <c r="A1441">
        <v>22</v>
      </c>
      <c r="B1441">
        <v>32</v>
      </c>
      <c r="C1441">
        <v>0</v>
      </c>
      <c r="D1441">
        <v>19</v>
      </c>
      <c r="E1441">
        <v>0</v>
      </c>
      <c r="F1441">
        <v>0</v>
      </c>
      <c r="G1441">
        <v>0</v>
      </c>
      <c r="H1441">
        <v>599.14650099999994</v>
      </c>
      <c r="I1441">
        <v>6219354</v>
      </c>
      <c r="J1441">
        <v>4100255</v>
      </c>
      <c r="K1441">
        <v>6376701</v>
      </c>
      <c r="L1441" t="s">
        <v>14</v>
      </c>
      <c r="M1441" t="s">
        <v>14</v>
      </c>
      <c r="N1441" t="s">
        <v>14</v>
      </c>
    </row>
    <row r="1442" spans="1:14" x14ac:dyDescent="0.25">
      <c r="A1442">
        <v>22</v>
      </c>
      <c r="B1442">
        <v>32</v>
      </c>
      <c r="C1442">
        <v>0</v>
      </c>
      <c r="D1442">
        <v>20</v>
      </c>
      <c r="E1442">
        <v>0</v>
      </c>
      <c r="F1442">
        <v>0</v>
      </c>
      <c r="G1442">
        <v>0</v>
      </c>
      <c r="H1442">
        <v>615.14141559999996</v>
      </c>
      <c r="I1442">
        <v>5527929</v>
      </c>
      <c r="J1442">
        <v>3165761</v>
      </c>
      <c r="K1442">
        <v>4813696</v>
      </c>
      <c r="L1442" t="s">
        <v>14</v>
      </c>
      <c r="M1442" t="s">
        <v>14</v>
      </c>
      <c r="N1442" t="s">
        <v>14</v>
      </c>
    </row>
    <row r="1443" spans="1:14" x14ac:dyDescent="0.25">
      <c r="A1443">
        <v>22</v>
      </c>
      <c r="B1443">
        <v>34</v>
      </c>
      <c r="C1443">
        <v>0</v>
      </c>
      <c r="D1443">
        <v>5</v>
      </c>
      <c r="E1443">
        <v>0</v>
      </c>
      <c r="F1443">
        <v>0</v>
      </c>
      <c r="G1443">
        <v>0</v>
      </c>
      <c r="H1443">
        <v>377.2333466</v>
      </c>
      <c r="I1443" t="s">
        <v>14</v>
      </c>
      <c r="J1443" t="s">
        <v>14</v>
      </c>
      <c r="K1443" t="s">
        <v>14</v>
      </c>
      <c r="L1443">
        <v>1931509</v>
      </c>
      <c r="M1443">
        <v>2644316</v>
      </c>
      <c r="N1443">
        <v>2062439</v>
      </c>
    </row>
    <row r="1444" spans="1:14" x14ac:dyDescent="0.25">
      <c r="A1444">
        <v>22</v>
      </c>
      <c r="B1444">
        <v>34</v>
      </c>
      <c r="C1444">
        <v>0</v>
      </c>
      <c r="D1444">
        <v>6</v>
      </c>
      <c r="E1444">
        <v>0</v>
      </c>
      <c r="F1444">
        <v>0</v>
      </c>
      <c r="G1444">
        <v>0</v>
      </c>
      <c r="H1444">
        <v>393.22826120000002</v>
      </c>
      <c r="I1444">
        <v>1663463</v>
      </c>
      <c r="J1444">
        <v>2458793</v>
      </c>
      <c r="K1444">
        <v>2076928</v>
      </c>
      <c r="L1444">
        <v>5367382</v>
      </c>
      <c r="M1444">
        <v>5652857</v>
      </c>
      <c r="N1444">
        <v>4947765</v>
      </c>
    </row>
    <row r="1445" spans="1:14" x14ac:dyDescent="0.25">
      <c r="A1445">
        <v>22</v>
      </c>
      <c r="B1445">
        <v>34</v>
      </c>
      <c r="C1445">
        <v>0</v>
      </c>
      <c r="D1445">
        <v>7</v>
      </c>
      <c r="E1445">
        <v>0</v>
      </c>
      <c r="F1445">
        <v>0</v>
      </c>
      <c r="G1445">
        <v>0</v>
      </c>
      <c r="H1445">
        <v>409.22317579999998</v>
      </c>
      <c r="I1445">
        <v>2453546</v>
      </c>
      <c r="J1445">
        <v>4614799</v>
      </c>
      <c r="K1445">
        <v>3603036</v>
      </c>
      <c r="L1445">
        <v>7649264</v>
      </c>
      <c r="M1445">
        <v>8671575</v>
      </c>
      <c r="N1445">
        <v>8062627</v>
      </c>
    </row>
    <row r="1446" spans="1:14" x14ac:dyDescent="0.25">
      <c r="A1446">
        <v>22</v>
      </c>
      <c r="B1446">
        <v>34</v>
      </c>
      <c r="C1446">
        <v>0</v>
      </c>
      <c r="D1446">
        <v>8</v>
      </c>
      <c r="E1446">
        <v>0</v>
      </c>
      <c r="F1446">
        <v>0</v>
      </c>
      <c r="G1446">
        <v>0</v>
      </c>
      <c r="H1446">
        <v>425.21809039999999</v>
      </c>
      <c r="I1446">
        <v>4998617</v>
      </c>
      <c r="J1446">
        <v>5847375</v>
      </c>
      <c r="K1446">
        <v>4551031</v>
      </c>
      <c r="L1446">
        <v>8564363</v>
      </c>
      <c r="M1446">
        <v>8776275</v>
      </c>
      <c r="N1446">
        <v>7630331</v>
      </c>
    </row>
    <row r="1447" spans="1:14" x14ac:dyDescent="0.25">
      <c r="A1447">
        <v>22</v>
      </c>
      <c r="B1447">
        <v>34</v>
      </c>
      <c r="C1447">
        <v>0</v>
      </c>
      <c r="D1447">
        <v>9</v>
      </c>
      <c r="E1447">
        <v>0</v>
      </c>
      <c r="F1447">
        <v>0</v>
      </c>
      <c r="G1447">
        <v>0</v>
      </c>
      <c r="H1447">
        <v>441.21300500000001</v>
      </c>
      <c r="I1447">
        <v>6067035</v>
      </c>
      <c r="J1447">
        <v>5938940</v>
      </c>
      <c r="K1447">
        <v>5451845</v>
      </c>
      <c r="L1447">
        <v>6680377</v>
      </c>
      <c r="M1447">
        <v>7225186</v>
      </c>
      <c r="N1447">
        <v>6430901</v>
      </c>
    </row>
    <row r="1448" spans="1:14" x14ac:dyDescent="0.25">
      <c r="A1448">
        <v>22</v>
      </c>
      <c r="B1448">
        <v>34</v>
      </c>
      <c r="C1448">
        <v>0</v>
      </c>
      <c r="D1448">
        <v>10</v>
      </c>
      <c r="E1448">
        <v>0</v>
      </c>
      <c r="F1448">
        <v>0</v>
      </c>
      <c r="G1448">
        <v>0</v>
      </c>
      <c r="H1448">
        <v>457.20791960000003</v>
      </c>
      <c r="I1448">
        <v>5118322</v>
      </c>
      <c r="J1448">
        <v>5842949</v>
      </c>
      <c r="K1448">
        <v>5941006</v>
      </c>
      <c r="L1448">
        <v>4748161</v>
      </c>
      <c r="M1448">
        <v>5456829</v>
      </c>
      <c r="N1448">
        <v>4710038</v>
      </c>
    </row>
    <row r="1449" spans="1:14" x14ac:dyDescent="0.25">
      <c r="A1449">
        <v>22</v>
      </c>
      <c r="B1449">
        <v>34</v>
      </c>
      <c r="C1449">
        <v>0</v>
      </c>
      <c r="D1449">
        <v>11</v>
      </c>
      <c r="E1449">
        <v>0</v>
      </c>
      <c r="F1449">
        <v>0</v>
      </c>
      <c r="G1449">
        <v>0</v>
      </c>
      <c r="H1449">
        <v>473.20283419999998</v>
      </c>
      <c r="I1449">
        <v>4414509</v>
      </c>
      <c r="J1449">
        <v>4650064</v>
      </c>
      <c r="K1449">
        <v>5129606</v>
      </c>
      <c r="L1449">
        <v>4182065</v>
      </c>
      <c r="M1449">
        <v>3585590</v>
      </c>
      <c r="N1449">
        <v>3186420</v>
      </c>
    </row>
    <row r="1450" spans="1:14" x14ac:dyDescent="0.25">
      <c r="A1450">
        <v>22</v>
      </c>
      <c r="B1450">
        <v>34</v>
      </c>
      <c r="C1450">
        <v>0</v>
      </c>
      <c r="D1450">
        <v>12</v>
      </c>
      <c r="E1450">
        <v>0</v>
      </c>
      <c r="F1450">
        <v>0</v>
      </c>
      <c r="G1450">
        <v>0</v>
      </c>
      <c r="H1450">
        <v>489.1977488</v>
      </c>
      <c r="I1450">
        <v>3512019</v>
      </c>
      <c r="J1450">
        <v>3093504</v>
      </c>
      <c r="K1450">
        <v>4097896</v>
      </c>
      <c r="L1450">
        <v>2728246</v>
      </c>
      <c r="M1450">
        <v>2620625</v>
      </c>
      <c r="N1450">
        <v>2684951</v>
      </c>
    </row>
    <row r="1451" spans="1:14" x14ac:dyDescent="0.25">
      <c r="A1451">
        <v>22</v>
      </c>
      <c r="B1451">
        <v>34</v>
      </c>
      <c r="C1451">
        <v>0</v>
      </c>
      <c r="D1451">
        <v>13</v>
      </c>
      <c r="E1451">
        <v>0</v>
      </c>
      <c r="F1451">
        <v>0</v>
      </c>
      <c r="G1451">
        <v>0</v>
      </c>
      <c r="H1451">
        <v>505.19266340000001</v>
      </c>
      <c r="I1451">
        <v>2522276</v>
      </c>
      <c r="J1451">
        <v>2474921</v>
      </c>
      <c r="K1451">
        <v>2737347</v>
      </c>
      <c r="L1451" t="s">
        <v>14</v>
      </c>
      <c r="M1451" t="s">
        <v>14</v>
      </c>
      <c r="N1451" t="s">
        <v>14</v>
      </c>
    </row>
    <row r="1452" spans="1:14" x14ac:dyDescent="0.25">
      <c r="A1452">
        <v>22</v>
      </c>
      <c r="B1452">
        <v>34</v>
      </c>
      <c r="C1452">
        <v>0</v>
      </c>
      <c r="D1452">
        <v>14</v>
      </c>
      <c r="E1452">
        <v>0</v>
      </c>
      <c r="F1452">
        <v>0</v>
      </c>
      <c r="G1452">
        <v>0</v>
      </c>
      <c r="H1452">
        <v>521.18757800000003</v>
      </c>
      <c r="I1452">
        <v>2054885</v>
      </c>
      <c r="J1452">
        <v>2024924</v>
      </c>
      <c r="K1452">
        <v>2237347</v>
      </c>
      <c r="L1452" t="s">
        <v>14</v>
      </c>
      <c r="M1452" t="s">
        <v>14</v>
      </c>
      <c r="N1452" t="s">
        <v>14</v>
      </c>
    </row>
    <row r="1453" spans="1:14" x14ac:dyDescent="0.25">
      <c r="A1453">
        <v>22</v>
      </c>
      <c r="B1453">
        <v>34</v>
      </c>
      <c r="C1453">
        <v>0</v>
      </c>
      <c r="D1453">
        <v>16</v>
      </c>
      <c r="E1453">
        <v>0</v>
      </c>
      <c r="F1453">
        <v>0</v>
      </c>
      <c r="G1453">
        <v>0</v>
      </c>
      <c r="H1453">
        <v>553.17740719999995</v>
      </c>
      <c r="I1453">
        <v>2241724</v>
      </c>
      <c r="J1453">
        <v>1792671</v>
      </c>
      <c r="K1453">
        <v>2381569</v>
      </c>
      <c r="L1453" t="s">
        <v>14</v>
      </c>
      <c r="M1453" t="s">
        <v>14</v>
      </c>
      <c r="N1453" t="s">
        <v>14</v>
      </c>
    </row>
    <row r="1454" spans="1:14" x14ac:dyDescent="0.25">
      <c r="A1454">
        <v>22</v>
      </c>
      <c r="B1454">
        <v>34</v>
      </c>
      <c r="C1454">
        <v>0</v>
      </c>
      <c r="D1454">
        <v>17</v>
      </c>
      <c r="E1454">
        <v>0</v>
      </c>
      <c r="F1454">
        <v>0</v>
      </c>
      <c r="G1454">
        <v>0</v>
      </c>
      <c r="H1454">
        <v>569.17232179999996</v>
      </c>
      <c r="I1454">
        <v>4197854</v>
      </c>
      <c r="J1454">
        <v>3049169</v>
      </c>
      <c r="K1454">
        <v>4085364</v>
      </c>
      <c r="L1454" t="s">
        <v>14</v>
      </c>
      <c r="M1454" t="s">
        <v>14</v>
      </c>
      <c r="N1454" t="s">
        <v>14</v>
      </c>
    </row>
    <row r="1455" spans="1:14" x14ac:dyDescent="0.25">
      <c r="A1455">
        <v>22</v>
      </c>
      <c r="B1455">
        <v>34</v>
      </c>
      <c r="C1455">
        <v>0</v>
      </c>
      <c r="D1455">
        <v>18</v>
      </c>
      <c r="E1455">
        <v>0</v>
      </c>
      <c r="F1455">
        <v>0</v>
      </c>
      <c r="G1455">
        <v>0</v>
      </c>
      <c r="H1455">
        <v>585.16723639999998</v>
      </c>
      <c r="I1455">
        <v>7150455</v>
      </c>
      <c r="J1455">
        <v>6418956</v>
      </c>
      <c r="K1455">
        <v>6489540</v>
      </c>
      <c r="L1455">
        <v>3361809</v>
      </c>
      <c r="M1455">
        <v>2442213</v>
      </c>
      <c r="N1455">
        <v>2458739</v>
      </c>
    </row>
    <row r="1456" spans="1:14" x14ac:dyDescent="0.25">
      <c r="A1456">
        <v>22</v>
      </c>
      <c r="B1456">
        <v>34</v>
      </c>
      <c r="C1456">
        <v>0</v>
      </c>
      <c r="D1456">
        <v>19</v>
      </c>
      <c r="E1456">
        <v>0</v>
      </c>
      <c r="F1456">
        <v>0</v>
      </c>
      <c r="G1456">
        <v>0</v>
      </c>
      <c r="H1456">
        <v>601.16215099999999</v>
      </c>
      <c r="I1456">
        <v>13432524</v>
      </c>
      <c r="J1456">
        <v>11327581</v>
      </c>
      <c r="K1456">
        <v>14183640</v>
      </c>
      <c r="L1456">
        <v>2021642</v>
      </c>
      <c r="M1456">
        <v>2372533</v>
      </c>
      <c r="N1456">
        <v>1775552</v>
      </c>
    </row>
    <row r="1457" spans="1:14" x14ac:dyDescent="0.25">
      <c r="A1457">
        <v>22</v>
      </c>
      <c r="B1457">
        <v>34</v>
      </c>
      <c r="C1457">
        <v>0</v>
      </c>
      <c r="D1457">
        <v>20</v>
      </c>
      <c r="E1457">
        <v>0</v>
      </c>
      <c r="F1457">
        <v>0</v>
      </c>
      <c r="G1457">
        <v>0</v>
      </c>
      <c r="H1457">
        <v>617.15706560000001</v>
      </c>
      <c r="I1457">
        <v>10807745</v>
      </c>
      <c r="J1457">
        <v>6403561</v>
      </c>
      <c r="K1457">
        <v>8907584</v>
      </c>
      <c r="L1457" t="s">
        <v>14</v>
      </c>
      <c r="M1457" t="s">
        <v>14</v>
      </c>
      <c r="N1457" t="s">
        <v>14</v>
      </c>
    </row>
    <row r="1458" spans="1:14" x14ac:dyDescent="0.25">
      <c r="A1458">
        <v>22</v>
      </c>
      <c r="B1458">
        <v>34</v>
      </c>
      <c r="C1458">
        <v>0</v>
      </c>
      <c r="D1458">
        <v>21</v>
      </c>
      <c r="E1458">
        <v>0</v>
      </c>
      <c r="F1458">
        <v>0</v>
      </c>
      <c r="G1458">
        <v>0</v>
      </c>
      <c r="H1458">
        <v>633.15198020000003</v>
      </c>
      <c r="I1458">
        <v>5235257</v>
      </c>
      <c r="J1458">
        <v>2706132</v>
      </c>
      <c r="K1458">
        <v>4726924</v>
      </c>
      <c r="L1458" t="s">
        <v>14</v>
      </c>
      <c r="M1458" t="s">
        <v>14</v>
      </c>
      <c r="N1458" t="s">
        <v>14</v>
      </c>
    </row>
    <row r="1459" spans="1:14" x14ac:dyDescent="0.25">
      <c r="A1459">
        <v>22</v>
      </c>
      <c r="B1459">
        <v>36</v>
      </c>
      <c r="C1459">
        <v>0</v>
      </c>
      <c r="D1459">
        <v>6</v>
      </c>
      <c r="E1459">
        <v>0</v>
      </c>
      <c r="F1459">
        <v>0</v>
      </c>
      <c r="G1459">
        <v>0</v>
      </c>
      <c r="H1459">
        <v>395.24391120000001</v>
      </c>
      <c r="I1459" t="s">
        <v>14</v>
      </c>
      <c r="J1459" t="s">
        <v>14</v>
      </c>
      <c r="K1459" t="s">
        <v>14</v>
      </c>
      <c r="L1459">
        <v>4325427</v>
      </c>
      <c r="M1459">
        <v>5059295</v>
      </c>
      <c r="N1459">
        <v>4530336</v>
      </c>
    </row>
    <row r="1460" spans="1:14" x14ac:dyDescent="0.25">
      <c r="A1460">
        <v>22</v>
      </c>
      <c r="B1460">
        <v>36</v>
      </c>
      <c r="C1460">
        <v>0</v>
      </c>
      <c r="D1460">
        <v>7</v>
      </c>
      <c r="E1460">
        <v>0</v>
      </c>
      <c r="F1460">
        <v>0</v>
      </c>
      <c r="G1460">
        <v>0</v>
      </c>
      <c r="H1460">
        <v>411.23882579999997</v>
      </c>
      <c r="I1460">
        <v>1806916</v>
      </c>
      <c r="J1460">
        <v>3378901</v>
      </c>
      <c r="K1460">
        <v>2665121</v>
      </c>
      <c r="L1460">
        <v>5870663</v>
      </c>
      <c r="M1460">
        <v>7016906</v>
      </c>
      <c r="N1460">
        <v>5562096</v>
      </c>
    </row>
    <row r="1461" spans="1:14" x14ac:dyDescent="0.25">
      <c r="A1461">
        <v>22</v>
      </c>
      <c r="B1461">
        <v>36</v>
      </c>
      <c r="C1461">
        <v>0</v>
      </c>
      <c r="D1461">
        <v>8</v>
      </c>
      <c r="E1461">
        <v>0</v>
      </c>
      <c r="F1461">
        <v>0</v>
      </c>
      <c r="G1461">
        <v>0</v>
      </c>
      <c r="H1461">
        <v>427.23374039999999</v>
      </c>
      <c r="I1461">
        <v>2480937</v>
      </c>
      <c r="J1461">
        <v>3846323</v>
      </c>
      <c r="K1461">
        <v>3215094</v>
      </c>
      <c r="L1461">
        <v>5875157</v>
      </c>
      <c r="M1461">
        <v>5854746</v>
      </c>
      <c r="N1461">
        <v>5691774</v>
      </c>
    </row>
    <row r="1462" spans="1:14" x14ac:dyDescent="0.25">
      <c r="A1462">
        <v>22</v>
      </c>
      <c r="B1462">
        <v>36</v>
      </c>
      <c r="C1462">
        <v>0</v>
      </c>
      <c r="D1462">
        <v>9</v>
      </c>
      <c r="E1462">
        <v>0</v>
      </c>
      <c r="F1462">
        <v>0</v>
      </c>
      <c r="G1462">
        <v>0</v>
      </c>
      <c r="H1462">
        <v>443.228655</v>
      </c>
      <c r="I1462">
        <v>3323515</v>
      </c>
      <c r="J1462">
        <v>4367885</v>
      </c>
      <c r="K1462">
        <v>3351942</v>
      </c>
      <c r="L1462">
        <v>5207593</v>
      </c>
      <c r="M1462">
        <v>4680421</v>
      </c>
      <c r="N1462">
        <v>4934631</v>
      </c>
    </row>
    <row r="1463" spans="1:14" x14ac:dyDescent="0.25">
      <c r="A1463">
        <v>22</v>
      </c>
      <c r="B1463">
        <v>36</v>
      </c>
      <c r="C1463">
        <v>0</v>
      </c>
      <c r="D1463">
        <v>10</v>
      </c>
      <c r="E1463">
        <v>0</v>
      </c>
      <c r="F1463">
        <v>0</v>
      </c>
      <c r="G1463">
        <v>0</v>
      </c>
      <c r="H1463">
        <v>459.22356960000002</v>
      </c>
      <c r="I1463">
        <v>3499259</v>
      </c>
      <c r="J1463">
        <v>4086610</v>
      </c>
      <c r="K1463">
        <v>4256412</v>
      </c>
      <c r="L1463">
        <v>4519623</v>
      </c>
      <c r="M1463">
        <v>4502372</v>
      </c>
      <c r="N1463">
        <v>4766194</v>
      </c>
    </row>
    <row r="1464" spans="1:14" x14ac:dyDescent="0.25">
      <c r="A1464">
        <v>22</v>
      </c>
      <c r="B1464">
        <v>36</v>
      </c>
      <c r="C1464">
        <v>0</v>
      </c>
      <c r="D1464">
        <v>11</v>
      </c>
      <c r="E1464">
        <v>0</v>
      </c>
      <c r="F1464">
        <v>0</v>
      </c>
      <c r="G1464">
        <v>0</v>
      </c>
      <c r="H1464">
        <v>475.21848419999998</v>
      </c>
      <c r="I1464">
        <v>3382362</v>
      </c>
      <c r="J1464">
        <v>3826717</v>
      </c>
      <c r="K1464">
        <v>3242397</v>
      </c>
      <c r="L1464">
        <v>4313120</v>
      </c>
      <c r="M1464">
        <v>4234801</v>
      </c>
      <c r="N1464">
        <v>3787447</v>
      </c>
    </row>
    <row r="1465" spans="1:14" x14ac:dyDescent="0.25">
      <c r="A1465">
        <v>22</v>
      </c>
      <c r="B1465">
        <v>36</v>
      </c>
      <c r="C1465">
        <v>0</v>
      </c>
      <c r="D1465">
        <v>12</v>
      </c>
      <c r="E1465">
        <v>0</v>
      </c>
      <c r="F1465">
        <v>0</v>
      </c>
      <c r="G1465">
        <v>0</v>
      </c>
      <c r="H1465">
        <v>491.21339879999999</v>
      </c>
      <c r="I1465">
        <v>2144588</v>
      </c>
      <c r="J1465">
        <v>4095010</v>
      </c>
      <c r="K1465">
        <v>3716042</v>
      </c>
      <c r="L1465">
        <v>5797258</v>
      </c>
      <c r="M1465">
        <v>5122812</v>
      </c>
      <c r="N1465">
        <v>6452768</v>
      </c>
    </row>
    <row r="1466" spans="1:14" x14ac:dyDescent="0.25">
      <c r="A1466">
        <v>22</v>
      </c>
      <c r="B1466">
        <v>36</v>
      </c>
      <c r="C1466">
        <v>0</v>
      </c>
      <c r="D1466">
        <v>13</v>
      </c>
      <c r="E1466">
        <v>0</v>
      </c>
      <c r="F1466">
        <v>0</v>
      </c>
      <c r="G1466">
        <v>0</v>
      </c>
      <c r="H1466">
        <v>507.20831340000001</v>
      </c>
      <c r="I1466" t="s">
        <v>14</v>
      </c>
      <c r="J1466" t="s">
        <v>14</v>
      </c>
      <c r="K1466" t="s">
        <v>14</v>
      </c>
      <c r="L1466">
        <v>2794723</v>
      </c>
      <c r="M1466">
        <v>2237596</v>
      </c>
      <c r="N1466">
        <v>2671405</v>
      </c>
    </row>
    <row r="1467" spans="1:14" x14ac:dyDescent="0.25">
      <c r="A1467">
        <v>22</v>
      </c>
      <c r="B1467">
        <v>36</v>
      </c>
      <c r="C1467">
        <v>0</v>
      </c>
      <c r="D1467">
        <v>14</v>
      </c>
      <c r="E1467">
        <v>0</v>
      </c>
      <c r="F1467">
        <v>0</v>
      </c>
      <c r="G1467">
        <v>0</v>
      </c>
      <c r="H1467">
        <v>523.20322799999997</v>
      </c>
      <c r="I1467">
        <v>1570294</v>
      </c>
      <c r="J1467">
        <v>2094108</v>
      </c>
      <c r="K1467">
        <v>2355170</v>
      </c>
      <c r="L1467" t="s">
        <v>14</v>
      </c>
      <c r="M1467" t="s">
        <v>14</v>
      </c>
      <c r="N1467" t="s">
        <v>14</v>
      </c>
    </row>
    <row r="1468" spans="1:14" x14ac:dyDescent="0.25">
      <c r="A1468">
        <v>22</v>
      </c>
      <c r="B1468">
        <v>36</v>
      </c>
      <c r="C1468">
        <v>0</v>
      </c>
      <c r="D1468">
        <v>16</v>
      </c>
      <c r="E1468">
        <v>0</v>
      </c>
      <c r="F1468">
        <v>0</v>
      </c>
      <c r="G1468">
        <v>0</v>
      </c>
      <c r="H1468">
        <v>555.1930572</v>
      </c>
      <c r="I1468">
        <v>3263114</v>
      </c>
      <c r="J1468">
        <v>2827954</v>
      </c>
      <c r="K1468">
        <v>2779893</v>
      </c>
      <c r="L1468" t="s">
        <v>14</v>
      </c>
      <c r="M1468" t="s">
        <v>14</v>
      </c>
      <c r="N1468" t="s">
        <v>14</v>
      </c>
    </row>
    <row r="1469" spans="1:14" x14ac:dyDescent="0.25">
      <c r="A1469">
        <v>22</v>
      </c>
      <c r="B1469">
        <v>36</v>
      </c>
      <c r="C1469">
        <v>0</v>
      </c>
      <c r="D1469">
        <v>17</v>
      </c>
      <c r="E1469">
        <v>0</v>
      </c>
      <c r="F1469">
        <v>0</v>
      </c>
      <c r="G1469">
        <v>0</v>
      </c>
      <c r="H1469">
        <v>571.18797180000001</v>
      </c>
      <c r="I1469">
        <v>4594153</v>
      </c>
      <c r="J1469">
        <v>3959494</v>
      </c>
      <c r="K1469">
        <v>4886110</v>
      </c>
      <c r="L1469">
        <v>1717639</v>
      </c>
      <c r="M1469">
        <v>2394878</v>
      </c>
      <c r="N1469">
        <v>1634159</v>
      </c>
    </row>
    <row r="1470" spans="1:14" x14ac:dyDescent="0.25">
      <c r="A1470">
        <v>22</v>
      </c>
      <c r="B1470">
        <v>36</v>
      </c>
      <c r="C1470">
        <v>0</v>
      </c>
      <c r="D1470">
        <v>18</v>
      </c>
      <c r="E1470">
        <v>0</v>
      </c>
      <c r="F1470">
        <v>0</v>
      </c>
      <c r="G1470">
        <v>0</v>
      </c>
      <c r="H1470">
        <v>587.18288640000003</v>
      </c>
      <c r="I1470">
        <v>6446037</v>
      </c>
      <c r="J1470">
        <v>7580130</v>
      </c>
      <c r="K1470">
        <v>8222124</v>
      </c>
      <c r="L1470">
        <v>6268793</v>
      </c>
      <c r="M1470">
        <v>5818211</v>
      </c>
      <c r="N1470">
        <v>5215720</v>
      </c>
    </row>
    <row r="1471" spans="1:14" x14ac:dyDescent="0.25">
      <c r="A1471">
        <v>22</v>
      </c>
      <c r="B1471">
        <v>36</v>
      </c>
      <c r="C1471">
        <v>0</v>
      </c>
      <c r="D1471">
        <v>19</v>
      </c>
      <c r="E1471">
        <v>0</v>
      </c>
      <c r="F1471">
        <v>0</v>
      </c>
      <c r="G1471">
        <v>0</v>
      </c>
      <c r="H1471">
        <v>603.17780100000004</v>
      </c>
      <c r="I1471">
        <v>14526267</v>
      </c>
      <c r="J1471">
        <v>22648856</v>
      </c>
      <c r="K1471">
        <v>22084784</v>
      </c>
      <c r="L1471">
        <v>8514148</v>
      </c>
      <c r="M1471">
        <v>8178478</v>
      </c>
      <c r="N1471">
        <v>7215395</v>
      </c>
    </row>
    <row r="1472" spans="1:14" x14ac:dyDescent="0.25">
      <c r="A1472">
        <v>22</v>
      </c>
      <c r="B1472">
        <v>36</v>
      </c>
      <c r="C1472">
        <v>0</v>
      </c>
      <c r="D1472">
        <v>20</v>
      </c>
      <c r="E1472">
        <v>0</v>
      </c>
      <c r="F1472">
        <v>0</v>
      </c>
      <c r="G1472">
        <v>0</v>
      </c>
      <c r="H1472">
        <v>619.17271559999995</v>
      </c>
      <c r="I1472">
        <v>10533374</v>
      </c>
      <c r="J1472">
        <v>9692557</v>
      </c>
      <c r="K1472">
        <v>12638970</v>
      </c>
      <c r="L1472" t="s">
        <v>14</v>
      </c>
      <c r="M1472" t="s">
        <v>14</v>
      </c>
      <c r="N1472" t="s">
        <v>14</v>
      </c>
    </row>
    <row r="1473" spans="1:14" x14ac:dyDescent="0.25">
      <c r="A1473">
        <v>22</v>
      </c>
      <c r="B1473">
        <v>36</v>
      </c>
      <c r="C1473">
        <v>0</v>
      </c>
      <c r="D1473">
        <v>21</v>
      </c>
      <c r="E1473">
        <v>0</v>
      </c>
      <c r="F1473">
        <v>0</v>
      </c>
      <c r="G1473">
        <v>0</v>
      </c>
      <c r="H1473">
        <v>635.16763019999996</v>
      </c>
      <c r="I1473">
        <v>4169220</v>
      </c>
      <c r="J1473">
        <v>3595880</v>
      </c>
      <c r="K1473">
        <v>4815900</v>
      </c>
      <c r="L1473" t="s">
        <v>14</v>
      </c>
      <c r="M1473" t="s">
        <v>14</v>
      </c>
      <c r="N1473" t="s">
        <v>14</v>
      </c>
    </row>
    <row r="1474" spans="1:14" x14ac:dyDescent="0.25">
      <c r="A1474">
        <v>22</v>
      </c>
      <c r="B1474">
        <v>38</v>
      </c>
      <c r="C1474">
        <v>0</v>
      </c>
      <c r="D1474">
        <v>6</v>
      </c>
      <c r="E1474">
        <v>0</v>
      </c>
      <c r="F1474">
        <v>0</v>
      </c>
      <c r="G1474">
        <v>0</v>
      </c>
      <c r="H1474">
        <v>397.25956120000001</v>
      </c>
      <c r="I1474" t="s">
        <v>14</v>
      </c>
      <c r="J1474" t="s">
        <v>14</v>
      </c>
      <c r="K1474" t="s">
        <v>14</v>
      </c>
      <c r="L1474">
        <v>1829348</v>
      </c>
      <c r="M1474">
        <v>2332202</v>
      </c>
      <c r="N1474">
        <v>1918442</v>
      </c>
    </row>
    <row r="1475" spans="1:14" x14ac:dyDescent="0.25">
      <c r="A1475">
        <v>22</v>
      </c>
      <c r="B1475">
        <v>38</v>
      </c>
      <c r="C1475">
        <v>0</v>
      </c>
      <c r="D1475">
        <v>7</v>
      </c>
      <c r="E1475">
        <v>0</v>
      </c>
      <c r="F1475">
        <v>0</v>
      </c>
      <c r="G1475">
        <v>0</v>
      </c>
      <c r="H1475">
        <v>413.25447580000002</v>
      </c>
      <c r="I1475" t="s">
        <v>14</v>
      </c>
      <c r="J1475" t="s">
        <v>14</v>
      </c>
      <c r="K1475" t="s">
        <v>14</v>
      </c>
      <c r="L1475">
        <v>3144818</v>
      </c>
      <c r="M1475">
        <v>3474978</v>
      </c>
      <c r="N1475">
        <v>3240733</v>
      </c>
    </row>
    <row r="1476" spans="1:14" x14ac:dyDescent="0.25">
      <c r="A1476">
        <v>22</v>
      </c>
      <c r="B1476">
        <v>38</v>
      </c>
      <c r="C1476">
        <v>0</v>
      </c>
      <c r="D1476">
        <v>8</v>
      </c>
      <c r="E1476">
        <v>0</v>
      </c>
      <c r="F1476">
        <v>0</v>
      </c>
      <c r="G1476">
        <v>0</v>
      </c>
      <c r="H1476">
        <v>429.24939039999998</v>
      </c>
      <c r="I1476" t="s">
        <v>14</v>
      </c>
      <c r="J1476" t="s">
        <v>14</v>
      </c>
      <c r="K1476" t="s">
        <v>14</v>
      </c>
      <c r="L1476">
        <v>3865866</v>
      </c>
      <c r="M1476">
        <v>3669459</v>
      </c>
      <c r="N1476">
        <v>3318000</v>
      </c>
    </row>
    <row r="1477" spans="1:14" x14ac:dyDescent="0.25">
      <c r="A1477">
        <v>22</v>
      </c>
      <c r="B1477">
        <v>38</v>
      </c>
      <c r="C1477">
        <v>0</v>
      </c>
      <c r="D1477">
        <v>9</v>
      </c>
      <c r="E1477">
        <v>0</v>
      </c>
      <c r="F1477">
        <v>0</v>
      </c>
      <c r="G1477">
        <v>0</v>
      </c>
      <c r="H1477">
        <v>445.244305</v>
      </c>
      <c r="I1477">
        <v>1794976</v>
      </c>
      <c r="J1477">
        <v>3050269</v>
      </c>
      <c r="K1477">
        <v>1579722</v>
      </c>
      <c r="L1477">
        <v>4589849</v>
      </c>
      <c r="M1477">
        <v>3982951</v>
      </c>
      <c r="N1477">
        <v>4304664</v>
      </c>
    </row>
    <row r="1478" spans="1:14" x14ac:dyDescent="0.25">
      <c r="A1478">
        <v>22</v>
      </c>
      <c r="B1478">
        <v>38</v>
      </c>
      <c r="C1478">
        <v>0</v>
      </c>
      <c r="D1478">
        <v>10</v>
      </c>
      <c r="E1478">
        <v>0</v>
      </c>
      <c r="F1478">
        <v>0</v>
      </c>
      <c r="G1478">
        <v>0</v>
      </c>
      <c r="H1478">
        <v>461.23921960000001</v>
      </c>
      <c r="I1478">
        <v>1572508</v>
      </c>
      <c r="J1478">
        <v>3237553</v>
      </c>
      <c r="K1478">
        <v>2022462</v>
      </c>
      <c r="L1478">
        <v>4306469</v>
      </c>
      <c r="M1478">
        <v>5004055</v>
      </c>
      <c r="N1478">
        <v>5878108</v>
      </c>
    </row>
    <row r="1479" spans="1:14" x14ac:dyDescent="0.25">
      <c r="A1479">
        <v>22</v>
      </c>
      <c r="B1479">
        <v>38</v>
      </c>
      <c r="C1479">
        <v>0</v>
      </c>
      <c r="D1479">
        <v>11</v>
      </c>
      <c r="E1479">
        <v>0</v>
      </c>
      <c r="F1479">
        <v>0</v>
      </c>
      <c r="G1479">
        <v>0</v>
      </c>
      <c r="H1479">
        <v>477.23413420000003</v>
      </c>
      <c r="I1479" t="s">
        <v>14</v>
      </c>
      <c r="J1479" t="s">
        <v>14</v>
      </c>
      <c r="K1479" t="s">
        <v>14</v>
      </c>
      <c r="L1479">
        <v>5911583</v>
      </c>
      <c r="M1479">
        <v>5259829</v>
      </c>
      <c r="N1479">
        <v>5373572</v>
      </c>
    </row>
    <row r="1480" spans="1:14" x14ac:dyDescent="0.25">
      <c r="A1480">
        <v>22</v>
      </c>
      <c r="B1480">
        <v>38</v>
      </c>
      <c r="C1480">
        <v>0</v>
      </c>
      <c r="D1480">
        <v>12</v>
      </c>
      <c r="E1480">
        <v>0</v>
      </c>
      <c r="F1480">
        <v>0</v>
      </c>
      <c r="G1480">
        <v>0</v>
      </c>
      <c r="H1480">
        <v>493.22904879999999</v>
      </c>
      <c r="I1480" t="s">
        <v>14</v>
      </c>
      <c r="J1480" t="s">
        <v>14</v>
      </c>
      <c r="K1480" t="s">
        <v>14</v>
      </c>
      <c r="L1480">
        <v>5083622</v>
      </c>
      <c r="M1480">
        <v>4490027</v>
      </c>
      <c r="N1480">
        <v>5126704</v>
      </c>
    </row>
    <row r="1481" spans="1:14" x14ac:dyDescent="0.25">
      <c r="A1481">
        <v>22</v>
      </c>
      <c r="B1481">
        <v>38</v>
      </c>
      <c r="C1481">
        <v>0</v>
      </c>
      <c r="D1481">
        <v>15</v>
      </c>
      <c r="E1481">
        <v>0</v>
      </c>
      <c r="F1481">
        <v>0</v>
      </c>
      <c r="G1481">
        <v>0</v>
      </c>
      <c r="H1481">
        <v>541.21379260000003</v>
      </c>
      <c r="I1481">
        <v>1772544</v>
      </c>
      <c r="J1481">
        <v>2170347</v>
      </c>
      <c r="K1481">
        <v>1954568</v>
      </c>
      <c r="L1481" t="s">
        <v>14</v>
      </c>
      <c r="M1481" t="s">
        <v>14</v>
      </c>
      <c r="N1481" t="s">
        <v>14</v>
      </c>
    </row>
    <row r="1482" spans="1:14" x14ac:dyDescent="0.25">
      <c r="A1482">
        <v>22</v>
      </c>
      <c r="B1482">
        <v>38</v>
      </c>
      <c r="C1482">
        <v>0</v>
      </c>
      <c r="D1482">
        <v>16</v>
      </c>
      <c r="E1482">
        <v>0</v>
      </c>
      <c r="F1482">
        <v>0</v>
      </c>
      <c r="G1482">
        <v>0</v>
      </c>
      <c r="H1482">
        <v>557.20870720000005</v>
      </c>
      <c r="I1482">
        <v>2095709</v>
      </c>
      <c r="J1482">
        <v>2155201</v>
      </c>
      <c r="K1482">
        <v>2564839</v>
      </c>
      <c r="L1482" t="s">
        <v>14</v>
      </c>
      <c r="M1482" t="s">
        <v>14</v>
      </c>
      <c r="N1482" t="s">
        <v>14</v>
      </c>
    </row>
    <row r="1483" spans="1:14" x14ac:dyDescent="0.25">
      <c r="A1483">
        <v>22</v>
      </c>
      <c r="B1483">
        <v>38</v>
      </c>
      <c r="C1483">
        <v>0</v>
      </c>
      <c r="D1483">
        <v>17</v>
      </c>
      <c r="E1483">
        <v>0</v>
      </c>
      <c r="F1483">
        <v>0</v>
      </c>
      <c r="G1483">
        <v>0</v>
      </c>
      <c r="H1483">
        <v>573.20362179999995</v>
      </c>
      <c r="I1483">
        <v>2307584</v>
      </c>
      <c r="J1483">
        <v>2755255</v>
      </c>
      <c r="K1483">
        <v>3160648</v>
      </c>
      <c r="L1483" t="s">
        <v>14</v>
      </c>
      <c r="M1483" t="s">
        <v>14</v>
      </c>
      <c r="N1483" t="s">
        <v>14</v>
      </c>
    </row>
    <row r="1484" spans="1:14" x14ac:dyDescent="0.25">
      <c r="A1484">
        <v>22</v>
      </c>
      <c r="B1484">
        <v>38</v>
      </c>
      <c r="C1484">
        <v>0</v>
      </c>
      <c r="D1484">
        <v>18</v>
      </c>
      <c r="E1484">
        <v>0</v>
      </c>
      <c r="F1484">
        <v>0</v>
      </c>
      <c r="G1484">
        <v>0</v>
      </c>
      <c r="H1484">
        <v>589.19853639999997</v>
      </c>
      <c r="I1484">
        <v>3181625</v>
      </c>
      <c r="J1484">
        <v>3934644</v>
      </c>
      <c r="K1484">
        <v>3751314</v>
      </c>
      <c r="L1484">
        <v>1873116</v>
      </c>
      <c r="M1484">
        <v>2045662</v>
      </c>
      <c r="N1484">
        <v>1596503</v>
      </c>
    </row>
    <row r="1485" spans="1:14" x14ac:dyDescent="0.25">
      <c r="A1485">
        <v>22</v>
      </c>
      <c r="B1485">
        <v>38</v>
      </c>
      <c r="C1485">
        <v>0</v>
      </c>
      <c r="D1485">
        <v>19</v>
      </c>
      <c r="E1485">
        <v>0</v>
      </c>
      <c r="F1485">
        <v>0</v>
      </c>
      <c r="G1485">
        <v>0</v>
      </c>
      <c r="H1485">
        <v>605.19345099999998</v>
      </c>
      <c r="I1485">
        <v>3063721</v>
      </c>
      <c r="J1485">
        <v>3920848</v>
      </c>
      <c r="K1485">
        <v>4143237</v>
      </c>
      <c r="L1485" t="s">
        <v>14</v>
      </c>
      <c r="M1485" t="s">
        <v>14</v>
      </c>
      <c r="N1485" t="s">
        <v>14</v>
      </c>
    </row>
    <row r="1486" spans="1:14" x14ac:dyDescent="0.25">
      <c r="A1486">
        <v>22</v>
      </c>
      <c r="B1486">
        <v>38</v>
      </c>
      <c r="C1486">
        <v>0</v>
      </c>
      <c r="D1486">
        <v>20</v>
      </c>
      <c r="E1486">
        <v>0</v>
      </c>
      <c r="F1486">
        <v>0</v>
      </c>
      <c r="G1486">
        <v>0</v>
      </c>
      <c r="H1486">
        <v>621.1883656</v>
      </c>
      <c r="I1486">
        <v>4201008</v>
      </c>
      <c r="J1486">
        <v>5350704</v>
      </c>
      <c r="K1486">
        <v>5579440</v>
      </c>
      <c r="L1486" t="s">
        <v>14</v>
      </c>
      <c r="M1486" t="s">
        <v>14</v>
      </c>
      <c r="N1486" t="s">
        <v>14</v>
      </c>
    </row>
    <row r="1487" spans="1:14" x14ac:dyDescent="0.25">
      <c r="A1487">
        <v>22</v>
      </c>
      <c r="B1487">
        <v>40</v>
      </c>
      <c r="C1487">
        <v>0</v>
      </c>
      <c r="D1487">
        <v>7</v>
      </c>
      <c r="E1487">
        <v>0</v>
      </c>
      <c r="F1487">
        <v>0</v>
      </c>
      <c r="G1487">
        <v>0</v>
      </c>
      <c r="H1487">
        <v>415.27012580000002</v>
      </c>
      <c r="I1487" t="s">
        <v>14</v>
      </c>
      <c r="J1487" t="s">
        <v>14</v>
      </c>
      <c r="K1487" t="s">
        <v>14</v>
      </c>
      <c r="L1487">
        <v>1943669</v>
      </c>
      <c r="M1487">
        <v>1790049</v>
      </c>
      <c r="N1487">
        <v>1853740</v>
      </c>
    </row>
    <row r="1488" spans="1:14" x14ac:dyDescent="0.25">
      <c r="A1488">
        <v>22</v>
      </c>
      <c r="B1488">
        <v>40</v>
      </c>
      <c r="C1488">
        <v>0</v>
      </c>
      <c r="D1488">
        <v>8</v>
      </c>
      <c r="E1488">
        <v>0</v>
      </c>
      <c r="F1488">
        <v>0</v>
      </c>
      <c r="G1488">
        <v>0</v>
      </c>
      <c r="H1488">
        <v>431.26504039999998</v>
      </c>
      <c r="I1488" t="s">
        <v>14</v>
      </c>
      <c r="J1488" t="s">
        <v>14</v>
      </c>
      <c r="K1488" t="s">
        <v>14</v>
      </c>
      <c r="L1488">
        <v>2008109</v>
      </c>
      <c r="M1488">
        <v>1918336</v>
      </c>
      <c r="N1488">
        <v>2047060</v>
      </c>
    </row>
    <row r="1489" spans="1:14" x14ac:dyDescent="0.25">
      <c r="A1489">
        <v>22</v>
      </c>
      <c r="B1489">
        <v>40</v>
      </c>
      <c r="C1489">
        <v>0</v>
      </c>
      <c r="D1489">
        <v>9</v>
      </c>
      <c r="E1489">
        <v>0</v>
      </c>
      <c r="F1489">
        <v>0</v>
      </c>
      <c r="G1489">
        <v>0</v>
      </c>
      <c r="H1489">
        <v>447.25995499999999</v>
      </c>
      <c r="I1489" t="s">
        <v>14</v>
      </c>
      <c r="J1489" t="s">
        <v>14</v>
      </c>
      <c r="K1489" t="s">
        <v>14</v>
      </c>
      <c r="L1489">
        <v>2645518</v>
      </c>
      <c r="M1489">
        <v>2409450</v>
      </c>
      <c r="N1489">
        <v>2512458</v>
      </c>
    </row>
    <row r="1490" spans="1:14" x14ac:dyDescent="0.25">
      <c r="A1490">
        <v>22</v>
      </c>
      <c r="B1490">
        <v>42</v>
      </c>
      <c r="C1490">
        <v>0</v>
      </c>
      <c r="D1490">
        <v>4</v>
      </c>
      <c r="E1490">
        <v>0</v>
      </c>
      <c r="F1490">
        <v>0</v>
      </c>
      <c r="G1490">
        <v>0</v>
      </c>
      <c r="H1490">
        <v>369.30103200000002</v>
      </c>
      <c r="I1490">
        <v>1801456</v>
      </c>
      <c r="J1490">
        <v>1684429</v>
      </c>
      <c r="K1490">
        <v>1754381</v>
      </c>
      <c r="L1490" t="s">
        <v>14</v>
      </c>
      <c r="M1490" t="s">
        <v>14</v>
      </c>
      <c r="N1490" t="s">
        <v>14</v>
      </c>
    </row>
    <row r="1491" spans="1:14" x14ac:dyDescent="0.25">
      <c r="A1491">
        <v>22</v>
      </c>
      <c r="B1491">
        <v>42</v>
      </c>
      <c r="C1491">
        <v>0</v>
      </c>
      <c r="D1491">
        <v>9</v>
      </c>
      <c r="E1491">
        <v>0</v>
      </c>
      <c r="F1491">
        <v>0</v>
      </c>
      <c r="G1491">
        <v>0</v>
      </c>
      <c r="H1491">
        <v>449.27560499999998</v>
      </c>
      <c r="I1491" t="s">
        <v>14</v>
      </c>
      <c r="J1491" t="s">
        <v>14</v>
      </c>
      <c r="K1491" t="s">
        <v>14</v>
      </c>
      <c r="L1491">
        <v>2685193</v>
      </c>
      <c r="M1491">
        <v>2986350</v>
      </c>
      <c r="N1491">
        <v>2290046</v>
      </c>
    </row>
    <row r="1492" spans="1:14" x14ac:dyDescent="0.25">
      <c r="A1492">
        <v>22</v>
      </c>
      <c r="B1492">
        <v>43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336.32718720000003</v>
      </c>
      <c r="I1492">
        <v>5569530</v>
      </c>
      <c r="J1492">
        <v>1939070</v>
      </c>
      <c r="K1492">
        <v>4130010</v>
      </c>
      <c r="L1492">
        <v>13933698</v>
      </c>
      <c r="M1492">
        <v>5116202</v>
      </c>
      <c r="N1492">
        <v>2625220</v>
      </c>
    </row>
    <row r="1493" spans="1:14" x14ac:dyDescent="0.25">
      <c r="A1493">
        <v>22</v>
      </c>
      <c r="B1493">
        <v>44</v>
      </c>
      <c r="C1493">
        <v>0</v>
      </c>
      <c r="D1493">
        <v>2</v>
      </c>
      <c r="E1493">
        <v>0</v>
      </c>
      <c r="F1493">
        <v>0</v>
      </c>
      <c r="G1493">
        <v>0</v>
      </c>
      <c r="H1493">
        <v>339.32685279999998</v>
      </c>
      <c r="I1493">
        <v>2642068</v>
      </c>
      <c r="J1493">
        <v>1961811</v>
      </c>
      <c r="K1493">
        <v>2560409</v>
      </c>
      <c r="L1493">
        <v>3373939</v>
      </c>
      <c r="M1493">
        <v>2498513</v>
      </c>
      <c r="N1493">
        <v>2309539</v>
      </c>
    </row>
    <row r="1494" spans="1:14" x14ac:dyDescent="0.25">
      <c r="A1494">
        <v>22</v>
      </c>
      <c r="B1494">
        <v>46</v>
      </c>
      <c r="C1494">
        <v>0</v>
      </c>
      <c r="D1494">
        <v>8</v>
      </c>
      <c r="E1494">
        <v>1</v>
      </c>
      <c r="F1494">
        <v>0</v>
      </c>
      <c r="G1494">
        <v>0</v>
      </c>
      <c r="H1494">
        <v>469.28406109999997</v>
      </c>
      <c r="I1494">
        <v>3042309</v>
      </c>
      <c r="J1494">
        <v>2199770</v>
      </c>
      <c r="K1494">
        <v>2401666</v>
      </c>
      <c r="L1494" t="s">
        <v>14</v>
      </c>
      <c r="M1494" t="s">
        <v>14</v>
      </c>
      <c r="N1494" t="s">
        <v>14</v>
      </c>
    </row>
    <row r="1495" spans="1:14" x14ac:dyDescent="0.25">
      <c r="A1495">
        <v>22</v>
      </c>
      <c r="B1495">
        <v>46</v>
      </c>
      <c r="C1495">
        <v>0</v>
      </c>
      <c r="D1495">
        <v>9</v>
      </c>
      <c r="E1495">
        <v>1</v>
      </c>
      <c r="F1495">
        <v>0</v>
      </c>
      <c r="G1495">
        <v>0</v>
      </c>
      <c r="H1495">
        <v>485.27897569999999</v>
      </c>
      <c r="I1495">
        <v>3037686</v>
      </c>
      <c r="J1495">
        <v>2256855</v>
      </c>
      <c r="K1495">
        <v>2451644</v>
      </c>
      <c r="L1495" t="s">
        <v>14</v>
      </c>
      <c r="M1495" t="s">
        <v>14</v>
      </c>
      <c r="N1495" t="s">
        <v>14</v>
      </c>
    </row>
    <row r="1496" spans="1:14" x14ac:dyDescent="0.25">
      <c r="A1496">
        <v>23</v>
      </c>
      <c r="B1496">
        <v>16</v>
      </c>
      <c r="C1496">
        <v>0</v>
      </c>
      <c r="D1496">
        <v>9</v>
      </c>
      <c r="E1496">
        <v>0</v>
      </c>
      <c r="F1496">
        <v>0</v>
      </c>
      <c r="G1496">
        <v>0</v>
      </c>
      <c r="H1496">
        <v>435.07215500000001</v>
      </c>
      <c r="I1496" t="s">
        <v>14</v>
      </c>
      <c r="J1496" t="s">
        <v>14</v>
      </c>
      <c r="K1496" t="s">
        <v>14</v>
      </c>
      <c r="L1496">
        <v>1773666</v>
      </c>
      <c r="M1496">
        <v>1818309</v>
      </c>
      <c r="N1496">
        <v>1829642</v>
      </c>
    </row>
    <row r="1497" spans="1:14" x14ac:dyDescent="0.25">
      <c r="A1497">
        <v>23</v>
      </c>
      <c r="B1497">
        <v>16</v>
      </c>
      <c r="C1497">
        <v>0</v>
      </c>
      <c r="D1497">
        <v>10</v>
      </c>
      <c r="E1497">
        <v>0</v>
      </c>
      <c r="F1497">
        <v>0</v>
      </c>
      <c r="G1497">
        <v>0</v>
      </c>
      <c r="H1497">
        <v>451.06706960000002</v>
      </c>
      <c r="I1497" t="s">
        <v>14</v>
      </c>
      <c r="J1497" t="s">
        <v>14</v>
      </c>
      <c r="K1497" t="s">
        <v>14</v>
      </c>
      <c r="L1497">
        <v>2396202</v>
      </c>
      <c r="M1497">
        <v>2040580</v>
      </c>
      <c r="N1497">
        <v>2277068</v>
      </c>
    </row>
    <row r="1498" spans="1:14" x14ac:dyDescent="0.25">
      <c r="A1498">
        <v>23</v>
      </c>
      <c r="B1498">
        <v>16</v>
      </c>
      <c r="C1498">
        <v>0</v>
      </c>
      <c r="D1498">
        <v>11</v>
      </c>
      <c r="E1498">
        <v>0</v>
      </c>
      <c r="F1498">
        <v>0</v>
      </c>
      <c r="G1498">
        <v>0</v>
      </c>
      <c r="H1498">
        <v>467.06198419999998</v>
      </c>
      <c r="I1498" t="s">
        <v>14</v>
      </c>
      <c r="J1498" t="s">
        <v>14</v>
      </c>
      <c r="K1498" t="s">
        <v>14</v>
      </c>
      <c r="L1498">
        <v>2787030</v>
      </c>
      <c r="M1498">
        <v>2380411</v>
      </c>
      <c r="N1498">
        <v>2746360</v>
      </c>
    </row>
    <row r="1499" spans="1:14" x14ac:dyDescent="0.25">
      <c r="A1499">
        <v>23</v>
      </c>
      <c r="B1499">
        <v>16</v>
      </c>
      <c r="C1499">
        <v>0</v>
      </c>
      <c r="D1499">
        <v>12</v>
      </c>
      <c r="E1499">
        <v>0</v>
      </c>
      <c r="F1499">
        <v>0</v>
      </c>
      <c r="G1499">
        <v>0</v>
      </c>
      <c r="H1499">
        <v>483.0568988</v>
      </c>
      <c r="I1499" t="s">
        <v>14</v>
      </c>
      <c r="J1499" t="s">
        <v>14</v>
      </c>
      <c r="K1499" t="s">
        <v>14</v>
      </c>
      <c r="L1499">
        <v>3071089</v>
      </c>
      <c r="M1499">
        <v>2831975</v>
      </c>
      <c r="N1499">
        <v>2542120</v>
      </c>
    </row>
    <row r="1500" spans="1:14" x14ac:dyDescent="0.25">
      <c r="A1500">
        <v>23</v>
      </c>
      <c r="B1500">
        <v>16</v>
      </c>
      <c r="C1500">
        <v>0</v>
      </c>
      <c r="D1500">
        <v>13</v>
      </c>
      <c r="E1500">
        <v>0</v>
      </c>
      <c r="F1500">
        <v>0</v>
      </c>
      <c r="G1500">
        <v>0</v>
      </c>
      <c r="H1500">
        <v>499.05181340000001</v>
      </c>
      <c r="I1500" t="s">
        <v>14</v>
      </c>
      <c r="J1500" t="s">
        <v>14</v>
      </c>
      <c r="K1500" t="s">
        <v>14</v>
      </c>
      <c r="L1500">
        <v>3002642</v>
      </c>
      <c r="M1500">
        <v>2255296</v>
      </c>
      <c r="N1500">
        <v>2900095</v>
      </c>
    </row>
    <row r="1501" spans="1:14" x14ac:dyDescent="0.25">
      <c r="A1501">
        <v>23</v>
      </c>
      <c r="B1501">
        <v>16</v>
      </c>
      <c r="C1501">
        <v>0</v>
      </c>
      <c r="D1501">
        <v>14</v>
      </c>
      <c r="E1501">
        <v>0</v>
      </c>
      <c r="F1501">
        <v>0</v>
      </c>
      <c r="G1501">
        <v>0</v>
      </c>
      <c r="H1501">
        <v>515.04672800000003</v>
      </c>
      <c r="I1501" t="s">
        <v>14</v>
      </c>
      <c r="J1501" t="s">
        <v>14</v>
      </c>
      <c r="K1501" t="s">
        <v>14</v>
      </c>
      <c r="L1501">
        <v>2469014</v>
      </c>
      <c r="M1501">
        <v>2115420</v>
      </c>
      <c r="N1501">
        <v>2412028</v>
      </c>
    </row>
    <row r="1502" spans="1:14" x14ac:dyDescent="0.25">
      <c r="A1502">
        <v>23</v>
      </c>
      <c r="B1502">
        <v>16</v>
      </c>
      <c r="C1502">
        <v>0</v>
      </c>
      <c r="D1502">
        <v>15</v>
      </c>
      <c r="E1502">
        <v>0</v>
      </c>
      <c r="F1502">
        <v>0</v>
      </c>
      <c r="G1502">
        <v>0</v>
      </c>
      <c r="H1502">
        <v>531.04164260000005</v>
      </c>
      <c r="I1502" t="s">
        <v>14</v>
      </c>
      <c r="J1502" t="s">
        <v>14</v>
      </c>
      <c r="K1502" t="s">
        <v>14</v>
      </c>
      <c r="L1502">
        <v>1715985</v>
      </c>
      <c r="M1502">
        <v>1666866</v>
      </c>
      <c r="N1502">
        <v>1761189</v>
      </c>
    </row>
    <row r="1503" spans="1:14" x14ac:dyDescent="0.25">
      <c r="A1503">
        <v>23</v>
      </c>
      <c r="B1503">
        <v>18</v>
      </c>
      <c r="C1503">
        <v>0</v>
      </c>
      <c r="D1503">
        <v>9</v>
      </c>
      <c r="E1503">
        <v>0</v>
      </c>
      <c r="F1503">
        <v>0</v>
      </c>
      <c r="G1503">
        <v>0</v>
      </c>
      <c r="H1503">
        <v>437.087805</v>
      </c>
      <c r="I1503" t="s">
        <v>14</v>
      </c>
      <c r="J1503" t="s">
        <v>14</v>
      </c>
      <c r="K1503" t="s">
        <v>14</v>
      </c>
      <c r="L1503">
        <v>2507615</v>
      </c>
      <c r="M1503">
        <v>1920086</v>
      </c>
      <c r="N1503">
        <v>2132045</v>
      </c>
    </row>
    <row r="1504" spans="1:14" x14ac:dyDescent="0.25">
      <c r="A1504">
        <v>23</v>
      </c>
      <c r="B1504">
        <v>18</v>
      </c>
      <c r="C1504">
        <v>0</v>
      </c>
      <c r="D1504">
        <v>10</v>
      </c>
      <c r="E1504">
        <v>0</v>
      </c>
      <c r="F1504">
        <v>0</v>
      </c>
      <c r="G1504">
        <v>0</v>
      </c>
      <c r="H1504">
        <v>453.08271960000002</v>
      </c>
      <c r="I1504" t="s">
        <v>14</v>
      </c>
      <c r="J1504" t="s">
        <v>14</v>
      </c>
      <c r="K1504" t="s">
        <v>14</v>
      </c>
      <c r="L1504">
        <v>3039034</v>
      </c>
      <c r="M1504">
        <v>2662545</v>
      </c>
      <c r="N1504">
        <v>2271753</v>
      </c>
    </row>
    <row r="1505" spans="1:14" x14ac:dyDescent="0.25">
      <c r="A1505">
        <v>23</v>
      </c>
      <c r="B1505">
        <v>18</v>
      </c>
      <c r="C1505">
        <v>0</v>
      </c>
      <c r="D1505">
        <v>11</v>
      </c>
      <c r="E1505">
        <v>0</v>
      </c>
      <c r="F1505">
        <v>0</v>
      </c>
      <c r="G1505">
        <v>0</v>
      </c>
      <c r="H1505">
        <v>469.07763419999998</v>
      </c>
      <c r="I1505" t="s">
        <v>14</v>
      </c>
      <c r="J1505" t="s">
        <v>14</v>
      </c>
      <c r="K1505" t="s">
        <v>14</v>
      </c>
      <c r="L1505">
        <v>3594379</v>
      </c>
      <c r="M1505">
        <v>3482203</v>
      </c>
      <c r="N1505">
        <v>3466134</v>
      </c>
    </row>
    <row r="1506" spans="1:14" x14ac:dyDescent="0.25">
      <c r="A1506">
        <v>23</v>
      </c>
      <c r="B1506">
        <v>18</v>
      </c>
      <c r="C1506">
        <v>0</v>
      </c>
      <c r="D1506">
        <v>12</v>
      </c>
      <c r="E1506">
        <v>0</v>
      </c>
      <c r="F1506">
        <v>0</v>
      </c>
      <c r="G1506">
        <v>0</v>
      </c>
      <c r="H1506">
        <v>485.07254879999999</v>
      </c>
      <c r="I1506" t="s">
        <v>14</v>
      </c>
      <c r="J1506" t="s">
        <v>14</v>
      </c>
      <c r="K1506" t="s">
        <v>14</v>
      </c>
      <c r="L1506">
        <v>3777703</v>
      </c>
      <c r="M1506">
        <v>2968197</v>
      </c>
      <c r="N1506">
        <v>3230234</v>
      </c>
    </row>
    <row r="1507" spans="1:14" x14ac:dyDescent="0.25">
      <c r="A1507">
        <v>23</v>
      </c>
      <c r="B1507">
        <v>18</v>
      </c>
      <c r="C1507">
        <v>0</v>
      </c>
      <c r="D1507">
        <v>13</v>
      </c>
      <c r="E1507">
        <v>0</v>
      </c>
      <c r="F1507">
        <v>0</v>
      </c>
      <c r="G1507">
        <v>0</v>
      </c>
      <c r="H1507">
        <v>501.06746340000001</v>
      </c>
      <c r="I1507" t="s">
        <v>14</v>
      </c>
      <c r="J1507" t="s">
        <v>14</v>
      </c>
      <c r="K1507" t="s">
        <v>14</v>
      </c>
      <c r="L1507">
        <v>3629955</v>
      </c>
      <c r="M1507">
        <v>3078134</v>
      </c>
      <c r="N1507">
        <v>3024549</v>
      </c>
    </row>
    <row r="1508" spans="1:14" x14ac:dyDescent="0.25">
      <c r="A1508">
        <v>23</v>
      </c>
      <c r="B1508">
        <v>18</v>
      </c>
      <c r="C1508">
        <v>0</v>
      </c>
      <c r="D1508">
        <v>14</v>
      </c>
      <c r="E1508">
        <v>0</v>
      </c>
      <c r="F1508">
        <v>0</v>
      </c>
      <c r="G1508">
        <v>0</v>
      </c>
      <c r="H1508">
        <v>517.06237799999997</v>
      </c>
      <c r="I1508" t="s">
        <v>14</v>
      </c>
      <c r="J1508" t="s">
        <v>14</v>
      </c>
      <c r="K1508" t="s">
        <v>14</v>
      </c>
      <c r="L1508">
        <v>3370748</v>
      </c>
      <c r="M1508">
        <v>3453318</v>
      </c>
      <c r="N1508">
        <v>3077172</v>
      </c>
    </row>
    <row r="1509" spans="1:14" x14ac:dyDescent="0.25">
      <c r="A1509">
        <v>23</v>
      </c>
      <c r="B1509">
        <v>18</v>
      </c>
      <c r="C1509">
        <v>0</v>
      </c>
      <c r="D1509">
        <v>15</v>
      </c>
      <c r="E1509">
        <v>0</v>
      </c>
      <c r="F1509">
        <v>0</v>
      </c>
      <c r="G1509">
        <v>0</v>
      </c>
      <c r="H1509">
        <v>533.05729259999998</v>
      </c>
      <c r="I1509" t="s">
        <v>14</v>
      </c>
      <c r="J1509" t="s">
        <v>14</v>
      </c>
      <c r="K1509" t="s">
        <v>14</v>
      </c>
      <c r="L1509">
        <v>2553156</v>
      </c>
      <c r="M1509">
        <v>2838073</v>
      </c>
      <c r="N1509">
        <v>2146259</v>
      </c>
    </row>
    <row r="1510" spans="1:14" x14ac:dyDescent="0.25">
      <c r="A1510">
        <v>23</v>
      </c>
      <c r="B1510">
        <v>20</v>
      </c>
      <c r="C1510">
        <v>0</v>
      </c>
      <c r="D1510">
        <v>8</v>
      </c>
      <c r="E1510">
        <v>0</v>
      </c>
      <c r="F1510">
        <v>0</v>
      </c>
      <c r="G1510">
        <v>0</v>
      </c>
      <c r="H1510">
        <v>423.10854039999998</v>
      </c>
      <c r="I1510" t="s">
        <v>14</v>
      </c>
      <c r="J1510" t="s">
        <v>14</v>
      </c>
      <c r="K1510" t="s">
        <v>14</v>
      </c>
      <c r="L1510">
        <v>2299696</v>
      </c>
      <c r="M1510">
        <v>2097277</v>
      </c>
      <c r="N1510">
        <v>2105450</v>
      </c>
    </row>
    <row r="1511" spans="1:14" x14ac:dyDescent="0.25">
      <c r="A1511">
        <v>23</v>
      </c>
      <c r="B1511">
        <v>20</v>
      </c>
      <c r="C1511">
        <v>0</v>
      </c>
      <c r="D1511">
        <v>9</v>
      </c>
      <c r="E1511">
        <v>0</v>
      </c>
      <c r="F1511">
        <v>0</v>
      </c>
      <c r="G1511">
        <v>0</v>
      </c>
      <c r="H1511">
        <v>439.103455</v>
      </c>
      <c r="I1511" t="s">
        <v>14</v>
      </c>
      <c r="J1511" t="s">
        <v>14</v>
      </c>
      <c r="K1511" t="s">
        <v>14</v>
      </c>
      <c r="L1511">
        <v>2907221</v>
      </c>
      <c r="M1511">
        <v>2721761</v>
      </c>
      <c r="N1511">
        <v>2840968</v>
      </c>
    </row>
    <row r="1512" spans="1:14" x14ac:dyDescent="0.25">
      <c r="A1512">
        <v>23</v>
      </c>
      <c r="B1512">
        <v>20</v>
      </c>
      <c r="C1512">
        <v>0</v>
      </c>
      <c r="D1512">
        <v>10</v>
      </c>
      <c r="E1512">
        <v>0</v>
      </c>
      <c r="F1512">
        <v>0</v>
      </c>
      <c r="G1512">
        <v>0</v>
      </c>
      <c r="H1512">
        <v>455.09836960000001</v>
      </c>
      <c r="I1512" t="s">
        <v>14</v>
      </c>
      <c r="J1512" t="s">
        <v>14</v>
      </c>
      <c r="K1512" t="s">
        <v>14</v>
      </c>
      <c r="L1512">
        <v>3865689</v>
      </c>
      <c r="M1512">
        <v>3413029</v>
      </c>
      <c r="N1512">
        <v>3318607</v>
      </c>
    </row>
    <row r="1513" spans="1:14" x14ac:dyDescent="0.25">
      <c r="A1513">
        <v>23</v>
      </c>
      <c r="B1513">
        <v>20</v>
      </c>
      <c r="C1513">
        <v>0</v>
      </c>
      <c r="D1513">
        <v>11</v>
      </c>
      <c r="E1513">
        <v>0</v>
      </c>
      <c r="F1513">
        <v>0</v>
      </c>
      <c r="G1513">
        <v>0</v>
      </c>
      <c r="H1513">
        <v>471.09328420000003</v>
      </c>
      <c r="I1513" t="s">
        <v>14</v>
      </c>
      <c r="J1513" t="s">
        <v>14</v>
      </c>
      <c r="K1513" t="s">
        <v>14</v>
      </c>
      <c r="L1513">
        <v>4548693</v>
      </c>
      <c r="M1513">
        <v>4021828</v>
      </c>
      <c r="N1513">
        <v>3911489</v>
      </c>
    </row>
    <row r="1514" spans="1:14" x14ac:dyDescent="0.25">
      <c r="A1514">
        <v>23</v>
      </c>
      <c r="B1514">
        <v>20</v>
      </c>
      <c r="C1514">
        <v>0</v>
      </c>
      <c r="D1514">
        <v>12</v>
      </c>
      <c r="E1514">
        <v>0</v>
      </c>
      <c r="F1514">
        <v>0</v>
      </c>
      <c r="G1514">
        <v>0</v>
      </c>
      <c r="H1514">
        <v>487.08819879999999</v>
      </c>
      <c r="I1514" t="s">
        <v>14</v>
      </c>
      <c r="J1514" t="s">
        <v>14</v>
      </c>
      <c r="K1514" t="s">
        <v>14</v>
      </c>
      <c r="L1514">
        <v>4518119</v>
      </c>
      <c r="M1514">
        <v>3551912</v>
      </c>
      <c r="N1514">
        <v>4169236</v>
      </c>
    </row>
    <row r="1515" spans="1:14" x14ac:dyDescent="0.25">
      <c r="A1515">
        <v>23</v>
      </c>
      <c r="B1515">
        <v>20</v>
      </c>
      <c r="C1515">
        <v>0</v>
      </c>
      <c r="D1515">
        <v>13</v>
      </c>
      <c r="E1515">
        <v>0</v>
      </c>
      <c r="F1515">
        <v>0</v>
      </c>
      <c r="G1515">
        <v>0</v>
      </c>
      <c r="H1515">
        <v>503.0831134</v>
      </c>
      <c r="I1515" t="s">
        <v>14</v>
      </c>
      <c r="J1515" t="s">
        <v>14</v>
      </c>
      <c r="K1515" t="s">
        <v>14</v>
      </c>
      <c r="L1515">
        <v>4774901</v>
      </c>
      <c r="M1515">
        <v>4464685</v>
      </c>
      <c r="N1515">
        <v>3535566</v>
      </c>
    </row>
    <row r="1516" spans="1:14" x14ac:dyDescent="0.25">
      <c r="A1516">
        <v>23</v>
      </c>
      <c r="B1516">
        <v>20</v>
      </c>
      <c r="C1516">
        <v>0</v>
      </c>
      <c r="D1516">
        <v>14</v>
      </c>
      <c r="E1516">
        <v>0</v>
      </c>
      <c r="F1516">
        <v>0</v>
      </c>
      <c r="G1516">
        <v>0</v>
      </c>
      <c r="H1516">
        <v>519.07802800000002</v>
      </c>
      <c r="I1516" t="s">
        <v>14</v>
      </c>
      <c r="J1516" t="s">
        <v>14</v>
      </c>
      <c r="K1516" t="s">
        <v>14</v>
      </c>
      <c r="L1516">
        <v>3816283</v>
      </c>
      <c r="M1516">
        <v>3418540</v>
      </c>
      <c r="N1516">
        <v>2946156</v>
      </c>
    </row>
    <row r="1517" spans="1:14" x14ac:dyDescent="0.25">
      <c r="A1517">
        <v>23</v>
      </c>
      <c r="B1517">
        <v>20</v>
      </c>
      <c r="C1517">
        <v>0</v>
      </c>
      <c r="D1517">
        <v>15</v>
      </c>
      <c r="E1517">
        <v>0</v>
      </c>
      <c r="F1517">
        <v>0</v>
      </c>
      <c r="G1517">
        <v>0</v>
      </c>
      <c r="H1517">
        <v>535.07294260000003</v>
      </c>
      <c r="I1517" t="s">
        <v>14</v>
      </c>
      <c r="J1517" t="s">
        <v>14</v>
      </c>
      <c r="K1517" t="s">
        <v>14</v>
      </c>
      <c r="L1517">
        <v>3007856</v>
      </c>
      <c r="M1517">
        <v>2988603</v>
      </c>
      <c r="N1517">
        <v>2171390</v>
      </c>
    </row>
    <row r="1518" spans="1:14" x14ac:dyDescent="0.25">
      <c r="A1518">
        <v>23</v>
      </c>
      <c r="B1518">
        <v>20</v>
      </c>
      <c r="C1518">
        <v>0</v>
      </c>
      <c r="D1518">
        <v>16</v>
      </c>
      <c r="E1518">
        <v>0</v>
      </c>
      <c r="F1518">
        <v>0</v>
      </c>
      <c r="G1518">
        <v>0</v>
      </c>
      <c r="H1518">
        <v>551.06785720000005</v>
      </c>
      <c r="I1518" t="s">
        <v>14</v>
      </c>
      <c r="J1518" t="s">
        <v>14</v>
      </c>
      <c r="K1518" t="s">
        <v>14</v>
      </c>
      <c r="L1518">
        <v>2336717</v>
      </c>
      <c r="M1518">
        <v>1965982</v>
      </c>
      <c r="N1518">
        <v>1694913</v>
      </c>
    </row>
    <row r="1519" spans="1:14" x14ac:dyDescent="0.25">
      <c r="A1519">
        <v>23</v>
      </c>
      <c r="B1519">
        <v>22</v>
      </c>
      <c r="C1519">
        <v>0</v>
      </c>
      <c r="D1519">
        <v>8</v>
      </c>
      <c r="E1519">
        <v>0</v>
      </c>
      <c r="F1519">
        <v>0</v>
      </c>
      <c r="G1519">
        <v>0</v>
      </c>
      <c r="H1519">
        <v>425.12419039999997</v>
      </c>
      <c r="I1519" t="s">
        <v>14</v>
      </c>
      <c r="J1519" t="s">
        <v>14</v>
      </c>
      <c r="K1519" t="s">
        <v>14</v>
      </c>
      <c r="L1519">
        <v>3051667</v>
      </c>
      <c r="M1519">
        <v>2576469</v>
      </c>
      <c r="N1519">
        <v>2840065</v>
      </c>
    </row>
    <row r="1520" spans="1:14" x14ac:dyDescent="0.25">
      <c r="A1520">
        <v>23</v>
      </c>
      <c r="B1520">
        <v>22</v>
      </c>
      <c r="C1520">
        <v>0</v>
      </c>
      <c r="D1520">
        <v>9</v>
      </c>
      <c r="E1520">
        <v>0</v>
      </c>
      <c r="F1520">
        <v>0</v>
      </c>
      <c r="G1520">
        <v>0</v>
      </c>
      <c r="H1520">
        <v>441.11910499999999</v>
      </c>
      <c r="I1520" t="s">
        <v>14</v>
      </c>
      <c r="J1520" t="s">
        <v>14</v>
      </c>
      <c r="K1520" t="s">
        <v>14</v>
      </c>
      <c r="L1520">
        <v>3524422</v>
      </c>
      <c r="M1520">
        <v>3865447</v>
      </c>
      <c r="N1520">
        <v>3559614</v>
      </c>
    </row>
    <row r="1521" spans="1:14" x14ac:dyDescent="0.25">
      <c r="A1521">
        <v>23</v>
      </c>
      <c r="B1521">
        <v>22</v>
      </c>
      <c r="C1521">
        <v>0</v>
      </c>
      <c r="D1521">
        <v>10</v>
      </c>
      <c r="E1521">
        <v>0</v>
      </c>
      <c r="F1521">
        <v>0</v>
      </c>
      <c r="G1521">
        <v>0</v>
      </c>
      <c r="H1521">
        <v>457.11401960000001</v>
      </c>
      <c r="I1521" t="s">
        <v>14</v>
      </c>
      <c r="J1521" t="s">
        <v>14</v>
      </c>
      <c r="K1521" t="s">
        <v>14</v>
      </c>
      <c r="L1521">
        <v>4776842</v>
      </c>
      <c r="M1521">
        <v>4306882</v>
      </c>
      <c r="N1521">
        <v>4277918</v>
      </c>
    </row>
    <row r="1522" spans="1:14" x14ac:dyDescent="0.25">
      <c r="A1522">
        <v>23</v>
      </c>
      <c r="B1522">
        <v>22</v>
      </c>
      <c r="C1522">
        <v>0</v>
      </c>
      <c r="D1522">
        <v>11</v>
      </c>
      <c r="E1522">
        <v>0</v>
      </c>
      <c r="F1522">
        <v>0</v>
      </c>
      <c r="G1522">
        <v>0</v>
      </c>
      <c r="H1522">
        <v>473.10893420000002</v>
      </c>
      <c r="I1522" t="s">
        <v>14</v>
      </c>
      <c r="J1522" t="s">
        <v>14</v>
      </c>
      <c r="K1522" t="s">
        <v>14</v>
      </c>
      <c r="L1522">
        <v>5409842</v>
      </c>
      <c r="M1522">
        <v>5036598</v>
      </c>
      <c r="N1522">
        <v>5105399</v>
      </c>
    </row>
    <row r="1523" spans="1:14" x14ac:dyDescent="0.25">
      <c r="A1523">
        <v>23</v>
      </c>
      <c r="B1523">
        <v>22</v>
      </c>
      <c r="C1523">
        <v>0</v>
      </c>
      <c r="D1523">
        <v>12</v>
      </c>
      <c r="E1523">
        <v>0</v>
      </c>
      <c r="F1523">
        <v>0</v>
      </c>
      <c r="G1523">
        <v>0</v>
      </c>
      <c r="H1523">
        <v>489.10384879999998</v>
      </c>
      <c r="I1523" t="s">
        <v>14</v>
      </c>
      <c r="J1523" t="s">
        <v>14</v>
      </c>
      <c r="K1523" t="s">
        <v>14</v>
      </c>
      <c r="L1523">
        <v>5206322</v>
      </c>
      <c r="M1523">
        <v>4826831</v>
      </c>
      <c r="N1523">
        <v>4189718</v>
      </c>
    </row>
    <row r="1524" spans="1:14" x14ac:dyDescent="0.25">
      <c r="A1524">
        <v>23</v>
      </c>
      <c r="B1524">
        <v>22</v>
      </c>
      <c r="C1524">
        <v>0</v>
      </c>
      <c r="D1524">
        <v>13</v>
      </c>
      <c r="E1524">
        <v>0</v>
      </c>
      <c r="F1524">
        <v>0</v>
      </c>
      <c r="G1524">
        <v>0</v>
      </c>
      <c r="H1524">
        <v>505.0987634</v>
      </c>
      <c r="I1524" t="s">
        <v>14</v>
      </c>
      <c r="J1524" t="s">
        <v>14</v>
      </c>
      <c r="K1524" t="s">
        <v>14</v>
      </c>
      <c r="L1524">
        <v>4608105</v>
      </c>
      <c r="M1524">
        <v>4159588</v>
      </c>
      <c r="N1524">
        <v>4002555</v>
      </c>
    </row>
    <row r="1525" spans="1:14" x14ac:dyDescent="0.25">
      <c r="A1525">
        <v>23</v>
      </c>
      <c r="B1525">
        <v>22</v>
      </c>
      <c r="C1525">
        <v>0</v>
      </c>
      <c r="D1525">
        <v>14</v>
      </c>
      <c r="E1525">
        <v>0</v>
      </c>
      <c r="F1525">
        <v>0</v>
      </c>
      <c r="G1525">
        <v>0</v>
      </c>
      <c r="H1525">
        <v>521.09367799999995</v>
      </c>
      <c r="I1525" t="s">
        <v>14</v>
      </c>
      <c r="J1525" t="s">
        <v>14</v>
      </c>
      <c r="K1525" t="s">
        <v>14</v>
      </c>
      <c r="L1525">
        <v>3428277</v>
      </c>
      <c r="M1525">
        <v>3447245</v>
      </c>
      <c r="N1525">
        <v>3014307</v>
      </c>
    </row>
    <row r="1526" spans="1:14" x14ac:dyDescent="0.25">
      <c r="A1526">
        <v>23</v>
      </c>
      <c r="B1526">
        <v>22</v>
      </c>
      <c r="C1526">
        <v>0</v>
      </c>
      <c r="D1526">
        <v>15</v>
      </c>
      <c r="E1526">
        <v>0</v>
      </c>
      <c r="F1526">
        <v>0</v>
      </c>
      <c r="G1526">
        <v>0</v>
      </c>
      <c r="H1526">
        <v>537.08859259999997</v>
      </c>
      <c r="I1526" t="s">
        <v>14</v>
      </c>
      <c r="J1526" t="s">
        <v>14</v>
      </c>
      <c r="K1526" t="s">
        <v>14</v>
      </c>
      <c r="L1526">
        <v>3051925</v>
      </c>
      <c r="M1526">
        <v>2454584</v>
      </c>
      <c r="N1526">
        <v>2275878</v>
      </c>
    </row>
    <row r="1527" spans="1:14" x14ac:dyDescent="0.25">
      <c r="A1527">
        <v>23</v>
      </c>
      <c r="B1527">
        <v>22</v>
      </c>
      <c r="C1527">
        <v>0</v>
      </c>
      <c r="D1527">
        <v>16</v>
      </c>
      <c r="E1527">
        <v>0</v>
      </c>
      <c r="F1527">
        <v>0</v>
      </c>
      <c r="G1527">
        <v>0</v>
      </c>
      <c r="H1527">
        <v>553.08350719999999</v>
      </c>
      <c r="I1527">
        <v>1536958</v>
      </c>
      <c r="J1527">
        <v>1644702</v>
      </c>
      <c r="K1527">
        <v>1766658</v>
      </c>
      <c r="L1527">
        <v>1768375</v>
      </c>
      <c r="M1527">
        <v>1831284</v>
      </c>
      <c r="N1527">
        <v>1524930</v>
      </c>
    </row>
    <row r="1528" spans="1:14" x14ac:dyDescent="0.25">
      <c r="A1528">
        <v>23</v>
      </c>
      <c r="B1528">
        <v>24</v>
      </c>
      <c r="C1528">
        <v>0</v>
      </c>
      <c r="D1528">
        <v>7</v>
      </c>
      <c r="E1528">
        <v>0</v>
      </c>
      <c r="F1528">
        <v>0</v>
      </c>
      <c r="G1528">
        <v>0</v>
      </c>
      <c r="H1528">
        <v>411.14492580000001</v>
      </c>
      <c r="I1528" t="s">
        <v>14</v>
      </c>
      <c r="J1528" t="s">
        <v>14</v>
      </c>
      <c r="K1528" t="s">
        <v>14</v>
      </c>
      <c r="L1528">
        <v>2875460</v>
      </c>
      <c r="M1528">
        <v>2321350</v>
      </c>
      <c r="N1528">
        <v>2765037</v>
      </c>
    </row>
    <row r="1529" spans="1:14" x14ac:dyDescent="0.25">
      <c r="A1529">
        <v>23</v>
      </c>
      <c r="B1529">
        <v>24</v>
      </c>
      <c r="C1529">
        <v>0</v>
      </c>
      <c r="D1529">
        <v>8</v>
      </c>
      <c r="E1529">
        <v>0</v>
      </c>
      <c r="F1529">
        <v>0</v>
      </c>
      <c r="G1529">
        <v>0</v>
      </c>
      <c r="H1529">
        <v>427.13984040000003</v>
      </c>
      <c r="I1529" t="s">
        <v>14</v>
      </c>
      <c r="J1529" t="s">
        <v>14</v>
      </c>
      <c r="K1529" t="s">
        <v>14</v>
      </c>
      <c r="L1529">
        <v>3583454</v>
      </c>
      <c r="M1529">
        <v>3074077</v>
      </c>
      <c r="N1529">
        <v>3438980</v>
      </c>
    </row>
    <row r="1530" spans="1:14" x14ac:dyDescent="0.25">
      <c r="A1530">
        <v>23</v>
      </c>
      <c r="B1530">
        <v>24</v>
      </c>
      <c r="C1530">
        <v>0</v>
      </c>
      <c r="D1530">
        <v>9</v>
      </c>
      <c r="E1530">
        <v>0</v>
      </c>
      <c r="F1530">
        <v>0</v>
      </c>
      <c r="G1530">
        <v>0</v>
      </c>
      <c r="H1530">
        <v>443.13475499999998</v>
      </c>
      <c r="I1530">
        <v>1618053</v>
      </c>
      <c r="J1530">
        <v>2179096</v>
      </c>
      <c r="K1530">
        <v>1883535</v>
      </c>
      <c r="L1530">
        <v>4974133</v>
      </c>
      <c r="M1530">
        <v>4964075</v>
      </c>
      <c r="N1530">
        <v>4297713</v>
      </c>
    </row>
    <row r="1531" spans="1:14" x14ac:dyDescent="0.25">
      <c r="A1531">
        <v>23</v>
      </c>
      <c r="B1531">
        <v>24</v>
      </c>
      <c r="C1531">
        <v>0</v>
      </c>
      <c r="D1531">
        <v>10</v>
      </c>
      <c r="E1531">
        <v>0</v>
      </c>
      <c r="F1531">
        <v>0</v>
      </c>
      <c r="G1531">
        <v>0</v>
      </c>
      <c r="H1531">
        <v>459.1296696</v>
      </c>
      <c r="I1531" t="s">
        <v>14</v>
      </c>
      <c r="J1531" t="s">
        <v>14</v>
      </c>
      <c r="K1531" t="s">
        <v>14</v>
      </c>
      <c r="L1531">
        <v>5426895</v>
      </c>
      <c r="M1531">
        <v>5648232</v>
      </c>
      <c r="N1531">
        <v>5340666</v>
      </c>
    </row>
    <row r="1532" spans="1:14" x14ac:dyDescent="0.25">
      <c r="A1532">
        <v>23</v>
      </c>
      <c r="B1532">
        <v>24</v>
      </c>
      <c r="C1532">
        <v>0</v>
      </c>
      <c r="D1532">
        <v>11</v>
      </c>
      <c r="E1532">
        <v>0</v>
      </c>
      <c r="F1532">
        <v>0</v>
      </c>
      <c r="G1532">
        <v>0</v>
      </c>
      <c r="H1532">
        <v>475.12458420000002</v>
      </c>
      <c r="I1532">
        <v>1932375</v>
      </c>
      <c r="J1532">
        <v>3283999</v>
      </c>
      <c r="K1532">
        <v>3262876</v>
      </c>
      <c r="L1532">
        <v>6174752</v>
      </c>
      <c r="M1532">
        <v>6019633</v>
      </c>
      <c r="N1532">
        <v>5595833</v>
      </c>
    </row>
    <row r="1533" spans="1:14" x14ac:dyDescent="0.25">
      <c r="A1533">
        <v>23</v>
      </c>
      <c r="B1533">
        <v>24</v>
      </c>
      <c r="C1533">
        <v>0</v>
      </c>
      <c r="D1533">
        <v>12</v>
      </c>
      <c r="E1533">
        <v>0</v>
      </c>
      <c r="F1533">
        <v>0</v>
      </c>
      <c r="G1533">
        <v>0</v>
      </c>
      <c r="H1533">
        <v>491.11949879999997</v>
      </c>
      <c r="I1533">
        <v>1650502</v>
      </c>
      <c r="J1533">
        <v>3093536</v>
      </c>
      <c r="K1533">
        <v>2777029</v>
      </c>
      <c r="L1533">
        <v>5183878</v>
      </c>
      <c r="M1533">
        <v>4660986</v>
      </c>
      <c r="N1533">
        <v>3976735</v>
      </c>
    </row>
    <row r="1534" spans="1:14" x14ac:dyDescent="0.25">
      <c r="A1534">
        <v>23</v>
      </c>
      <c r="B1534">
        <v>24</v>
      </c>
      <c r="C1534">
        <v>0</v>
      </c>
      <c r="D1534">
        <v>13</v>
      </c>
      <c r="E1534">
        <v>0</v>
      </c>
      <c r="F1534">
        <v>0</v>
      </c>
      <c r="G1534">
        <v>0</v>
      </c>
      <c r="H1534">
        <v>507.11441339999999</v>
      </c>
      <c r="I1534">
        <v>1789196</v>
      </c>
      <c r="J1534">
        <v>2620909</v>
      </c>
      <c r="K1534">
        <v>2416427</v>
      </c>
      <c r="L1534">
        <v>4031710</v>
      </c>
      <c r="M1534">
        <v>3982490</v>
      </c>
      <c r="N1534">
        <v>3897131</v>
      </c>
    </row>
    <row r="1535" spans="1:14" x14ac:dyDescent="0.25">
      <c r="A1535">
        <v>23</v>
      </c>
      <c r="B1535">
        <v>24</v>
      </c>
      <c r="C1535">
        <v>0</v>
      </c>
      <c r="D1535">
        <v>14</v>
      </c>
      <c r="E1535">
        <v>0</v>
      </c>
      <c r="F1535">
        <v>0</v>
      </c>
      <c r="G1535">
        <v>0</v>
      </c>
      <c r="H1535">
        <v>523.109328</v>
      </c>
      <c r="I1535">
        <v>1781493</v>
      </c>
      <c r="J1535">
        <v>2746393</v>
      </c>
      <c r="K1535">
        <v>2309599</v>
      </c>
      <c r="L1535">
        <v>3220488</v>
      </c>
      <c r="M1535">
        <v>3342826</v>
      </c>
      <c r="N1535">
        <v>2699482</v>
      </c>
    </row>
    <row r="1536" spans="1:14" x14ac:dyDescent="0.25">
      <c r="A1536">
        <v>23</v>
      </c>
      <c r="B1536">
        <v>24</v>
      </c>
      <c r="C1536">
        <v>0</v>
      </c>
      <c r="D1536">
        <v>15</v>
      </c>
      <c r="E1536">
        <v>0</v>
      </c>
      <c r="F1536">
        <v>0</v>
      </c>
      <c r="G1536">
        <v>0</v>
      </c>
      <c r="H1536">
        <v>539.10424260000002</v>
      </c>
      <c r="I1536" t="s">
        <v>14</v>
      </c>
      <c r="J1536" t="s">
        <v>14</v>
      </c>
      <c r="K1536" t="s">
        <v>14</v>
      </c>
      <c r="L1536">
        <v>2288050</v>
      </c>
      <c r="M1536">
        <v>1961521</v>
      </c>
      <c r="N1536">
        <v>1801290</v>
      </c>
    </row>
    <row r="1537" spans="1:14" x14ac:dyDescent="0.25">
      <c r="A1537">
        <v>23</v>
      </c>
      <c r="B1537">
        <v>26</v>
      </c>
      <c r="C1537">
        <v>0</v>
      </c>
      <c r="D1537">
        <v>6</v>
      </c>
      <c r="E1537">
        <v>0</v>
      </c>
      <c r="F1537">
        <v>0</v>
      </c>
      <c r="G1537">
        <v>0</v>
      </c>
      <c r="H1537">
        <v>397.16566119999999</v>
      </c>
      <c r="I1537" t="s">
        <v>14</v>
      </c>
      <c r="J1537" t="s">
        <v>14</v>
      </c>
      <c r="K1537" t="s">
        <v>14</v>
      </c>
      <c r="L1537">
        <v>2592721</v>
      </c>
      <c r="M1537">
        <v>2041884</v>
      </c>
      <c r="N1537">
        <v>2342363</v>
      </c>
    </row>
    <row r="1538" spans="1:14" x14ac:dyDescent="0.25">
      <c r="A1538">
        <v>23</v>
      </c>
      <c r="B1538">
        <v>26</v>
      </c>
      <c r="C1538">
        <v>0</v>
      </c>
      <c r="D1538">
        <v>7</v>
      </c>
      <c r="E1538">
        <v>0</v>
      </c>
      <c r="F1538">
        <v>0</v>
      </c>
      <c r="G1538">
        <v>0</v>
      </c>
      <c r="H1538">
        <v>413.1605758</v>
      </c>
      <c r="I1538" t="s">
        <v>14</v>
      </c>
      <c r="J1538" t="s">
        <v>14</v>
      </c>
      <c r="K1538" t="s">
        <v>14</v>
      </c>
      <c r="L1538">
        <v>4100209</v>
      </c>
      <c r="M1538">
        <v>4194847</v>
      </c>
      <c r="N1538">
        <v>3778332</v>
      </c>
    </row>
    <row r="1539" spans="1:14" x14ac:dyDescent="0.25">
      <c r="A1539">
        <v>23</v>
      </c>
      <c r="B1539">
        <v>26</v>
      </c>
      <c r="C1539">
        <v>0</v>
      </c>
      <c r="D1539">
        <v>8</v>
      </c>
      <c r="E1539">
        <v>0</v>
      </c>
      <c r="F1539">
        <v>0</v>
      </c>
      <c r="G1539">
        <v>0</v>
      </c>
      <c r="H1539">
        <v>429.15549040000002</v>
      </c>
      <c r="I1539">
        <v>1916788</v>
      </c>
      <c r="J1539">
        <v>3098637</v>
      </c>
      <c r="K1539">
        <v>2725996</v>
      </c>
      <c r="L1539">
        <v>5200148</v>
      </c>
      <c r="M1539">
        <v>5400023</v>
      </c>
      <c r="N1539">
        <v>4966647</v>
      </c>
    </row>
    <row r="1540" spans="1:14" x14ac:dyDescent="0.25">
      <c r="A1540">
        <v>23</v>
      </c>
      <c r="B1540">
        <v>26</v>
      </c>
      <c r="C1540">
        <v>0</v>
      </c>
      <c r="D1540">
        <v>9</v>
      </c>
      <c r="E1540">
        <v>0</v>
      </c>
      <c r="F1540">
        <v>0</v>
      </c>
      <c r="G1540">
        <v>0</v>
      </c>
      <c r="H1540">
        <v>445.15040499999998</v>
      </c>
      <c r="I1540">
        <v>2363306</v>
      </c>
      <c r="J1540">
        <v>3932457</v>
      </c>
      <c r="K1540">
        <v>3304146</v>
      </c>
      <c r="L1540">
        <v>6608166</v>
      </c>
      <c r="M1540">
        <v>6505069</v>
      </c>
      <c r="N1540">
        <v>5723938</v>
      </c>
    </row>
    <row r="1541" spans="1:14" x14ac:dyDescent="0.25">
      <c r="A1541">
        <v>23</v>
      </c>
      <c r="B1541">
        <v>26</v>
      </c>
      <c r="C1541">
        <v>0</v>
      </c>
      <c r="D1541">
        <v>10</v>
      </c>
      <c r="E1541">
        <v>0</v>
      </c>
      <c r="F1541">
        <v>0</v>
      </c>
      <c r="G1541">
        <v>0</v>
      </c>
      <c r="H1541">
        <v>461.14531959999999</v>
      </c>
      <c r="I1541">
        <v>2862752</v>
      </c>
      <c r="J1541">
        <v>3215544</v>
      </c>
      <c r="K1541">
        <v>4243010</v>
      </c>
      <c r="L1541">
        <v>7149100</v>
      </c>
      <c r="M1541">
        <v>6714139</v>
      </c>
      <c r="N1541">
        <v>7024994</v>
      </c>
    </row>
    <row r="1542" spans="1:14" x14ac:dyDescent="0.25">
      <c r="A1542">
        <v>23</v>
      </c>
      <c r="B1542">
        <v>26</v>
      </c>
      <c r="C1542">
        <v>0</v>
      </c>
      <c r="D1542">
        <v>11</v>
      </c>
      <c r="E1542">
        <v>0</v>
      </c>
      <c r="F1542">
        <v>0</v>
      </c>
      <c r="G1542">
        <v>0</v>
      </c>
      <c r="H1542">
        <v>477.14023420000001</v>
      </c>
      <c r="I1542">
        <v>3022994</v>
      </c>
      <c r="J1542">
        <v>3615737</v>
      </c>
      <c r="K1542">
        <v>4170175</v>
      </c>
      <c r="L1542">
        <v>6896671</v>
      </c>
      <c r="M1542">
        <v>6591029</v>
      </c>
      <c r="N1542">
        <v>6336134</v>
      </c>
    </row>
    <row r="1543" spans="1:14" x14ac:dyDescent="0.25">
      <c r="A1543">
        <v>23</v>
      </c>
      <c r="B1543">
        <v>26</v>
      </c>
      <c r="C1543">
        <v>0</v>
      </c>
      <c r="D1543">
        <v>12</v>
      </c>
      <c r="E1543">
        <v>0</v>
      </c>
      <c r="F1543">
        <v>0</v>
      </c>
      <c r="G1543">
        <v>0</v>
      </c>
      <c r="H1543">
        <v>493.13514880000002</v>
      </c>
      <c r="I1543">
        <v>3186627</v>
      </c>
      <c r="J1543">
        <v>3480648</v>
      </c>
      <c r="K1543">
        <v>3515436</v>
      </c>
      <c r="L1543">
        <v>5210594</v>
      </c>
      <c r="M1543">
        <v>4993833</v>
      </c>
      <c r="N1543">
        <v>5235247</v>
      </c>
    </row>
    <row r="1544" spans="1:14" x14ac:dyDescent="0.25">
      <c r="A1544">
        <v>23</v>
      </c>
      <c r="B1544">
        <v>26</v>
      </c>
      <c r="C1544">
        <v>0</v>
      </c>
      <c r="D1544">
        <v>13</v>
      </c>
      <c r="E1544">
        <v>0</v>
      </c>
      <c r="F1544">
        <v>0</v>
      </c>
      <c r="G1544">
        <v>0</v>
      </c>
      <c r="H1544">
        <v>509.13006339999998</v>
      </c>
      <c r="I1544">
        <v>2268018</v>
      </c>
      <c r="J1544">
        <v>3223093</v>
      </c>
      <c r="K1544">
        <v>2705814</v>
      </c>
      <c r="L1544">
        <v>3725649</v>
      </c>
      <c r="M1544">
        <v>3935438</v>
      </c>
      <c r="N1544">
        <v>3608413</v>
      </c>
    </row>
    <row r="1545" spans="1:14" x14ac:dyDescent="0.25">
      <c r="A1545">
        <v>23</v>
      </c>
      <c r="B1545">
        <v>26</v>
      </c>
      <c r="C1545">
        <v>0</v>
      </c>
      <c r="D1545">
        <v>14</v>
      </c>
      <c r="E1545">
        <v>0</v>
      </c>
      <c r="F1545">
        <v>0</v>
      </c>
      <c r="G1545">
        <v>0</v>
      </c>
      <c r="H1545">
        <v>525.12497800000006</v>
      </c>
      <c r="I1545">
        <v>1753339</v>
      </c>
      <c r="J1545">
        <v>2110551</v>
      </c>
      <c r="K1545">
        <v>2625048</v>
      </c>
      <c r="L1545">
        <v>3171413</v>
      </c>
      <c r="M1545">
        <v>2624003</v>
      </c>
      <c r="N1545">
        <v>1961744</v>
      </c>
    </row>
    <row r="1546" spans="1:14" x14ac:dyDescent="0.25">
      <c r="A1546">
        <v>23</v>
      </c>
      <c r="B1546">
        <v>26</v>
      </c>
      <c r="C1546">
        <v>0</v>
      </c>
      <c r="D1546">
        <v>15</v>
      </c>
      <c r="E1546">
        <v>0</v>
      </c>
      <c r="F1546">
        <v>0</v>
      </c>
      <c r="G1546">
        <v>0</v>
      </c>
      <c r="H1546">
        <v>541.11989259999996</v>
      </c>
      <c r="I1546">
        <v>1664003</v>
      </c>
      <c r="J1546">
        <v>1531370</v>
      </c>
      <c r="K1546">
        <v>1739016</v>
      </c>
      <c r="L1546">
        <v>1761737</v>
      </c>
      <c r="M1546">
        <v>1729573</v>
      </c>
      <c r="N1546">
        <v>1878378</v>
      </c>
    </row>
    <row r="1547" spans="1:14" x14ac:dyDescent="0.25">
      <c r="A1547">
        <v>23</v>
      </c>
      <c r="B1547">
        <v>28</v>
      </c>
      <c r="C1547">
        <v>0</v>
      </c>
      <c r="D1547">
        <v>6</v>
      </c>
      <c r="E1547">
        <v>0</v>
      </c>
      <c r="F1547">
        <v>0</v>
      </c>
      <c r="G1547">
        <v>0</v>
      </c>
      <c r="H1547">
        <v>399.18131119999998</v>
      </c>
      <c r="I1547" t="s">
        <v>14</v>
      </c>
      <c r="J1547" t="s">
        <v>14</v>
      </c>
      <c r="K1547" t="s">
        <v>14</v>
      </c>
      <c r="L1547">
        <v>3950423</v>
      </c>
      <c r="M1547">
        <v>3444043</v>
      </c>
      <c r="N1547">
        <v>3833605</v>
      </c>
    </row>
    <row r="1548" spans="1:14" x14ac:dyDescent="0.25">
      <c r="A1548">
        <v>23</v>
      </c>
      <c r="B1548">
        <v>28</v>
      </c>
      <c r="C1548">
        <v>0</v>
      </c>
      <c r="D1548">
        <v>7</v>
      </c>
      <c r="E1548">
        <v>0</v>
      </c>
      <c r="F1548">
        <v>0</v>
      </c>
      <c r="G1548">
        <v>0</v>
      </c>
      <c r="H1548">
        <v>415.1762258</v>
      </c>
      <c r="I1548">
        <v>2557463</v>
      </c>
      <c r="J1548">
        <v>3577592</v>
      </c>
      <c r="K1548">
        <v>2988237</v>
      </c>
      <c r="L1548">
        <v>5485686</v>
      </c>
      <c r="M1548">
        <v>5783134</v>
      </c>
      <c r="N1548">
        <v>5695276</v>
      </c>
    </row>
    <row r="1549" spans="1:14" x14ac:dyDescent="0.25">
      <c r="A1549">
        <v>23</v>
      </c>
      <c r="B1549">
        <v>28</v>
      </c>
      <c r="C1549">
        <v>0</v>
      </c>
      <c r="D1549">
        <v>8</v>
      </c>
      <c r="E1549">
        <v>0</v>
      </c>
      <c r="F1549">
        <v>0</v>
      </c>
      <c r="G1549">
        <v>0</v>
      </c>
      <c r="H1549">
        <v>431.17114040000001</v>
      </c>
      <c r="I1549">
        <v>2954154</v>
      </c>
      <c r="J1549">
        <v>5136208</v>
      </c>
      <c r="K1549">
        <v>4200398</v>
      </c>
      <c r="L1549">
        <v>7369783</v>
      </c>
      <c r="M1549">
        <v>6788484</v>
      </c>
      <c r="N1549">
        <v>7205979</v>
      </c>
    </row>
    <row r="1550" spans="1:14" x14ac:dyDescent="0.25">
      <c r="A1550">
        <v>23</v>
      </c>
      <c r="B1550">
        <v>28</v>
      </c>
      <c r="C1550">
        <v>0</v>
      </c>
      <c r="D1550">
        <v>9</v>
      </c>
      <c r="E1550">
        <v>0</v>
      </c>
      <c r="F1550">
        <v>0</v>
      </c>
      <c r="G1550">
        <v>0</v>
      </c>
      <c r="H1550">
        <v>447.16605499999997</v>
      </c>
      <c r="I1550">
        <v>4134101</v>
      </c>
      <c r="J1550">
        <v>5664827</v>
      </c>
      <c r="K1550">
        <v>5167642</v>
      </c>
      <c r="L1550">
        <v>7863322</v>
      </c>
      <c r="M1550">
        <v>7112176</v>
      </c>
      <c r="N1550">
        <v>7155283</v>
      </c>
    </row>
    <row r="1551" spans="1:14" x14ac:dyDescent="0.25">
      <c r="A1551">
        <v>23</v>
      </c>
      <c r="B1551">
        <v>28</v>
      </c>
      <c r="C1551">
        <v>0</v>
      </c>
      <c r="D1551">
        <v>10</v>
      </c>
      <c r="E1551">
        <v>0</v>
      </c>
      <c r="F1551">
        <v>0</v>
      </c>
      <c r="G1551">
        <v>0</v>
      </c>
      <c r="H1551">
        <v>463.16096959999999</v>
      </c>
      <c r="I1551">
        <v>4572248</v>
      </c>
      <c r="J1551">
        <v>5560872</v>
      </c>
      <c r="K1551">
        <v>5160439</v>
      </c>
      <c r="L1551">
        <v>7507362</v>
      </c>
      <c r="M1551">
        <v>7346905</v>
      </c>
      <c r="N1551">
        <v>6912218</v>
      </c>
    </row>
    <row r="1552" spans="1:14" x14ac:dyDescent="0.25">
      <c r="A1552">
        <v>23</v>
      </c>
      <c r="B1552">
        <v>28</v>
      </c>
      <c r="C1552">
        <v>0</v>
      </c>
      <c r="D1552">
        <v>11</v>
      </c>
      <c r="E1552">
        <v>0</v>
      </c>
      <c r="F1552">
        <v>0</v>
      </c>
      <c r="G1552">
        <v>0</v>
      </c>
      <c r="H1552">
        <v>479.1558842</v>
      </c>
      <c r="I1552">
        <v>4308185</v>
      </c>
      <c r="J1552">
        <v>5405664</v>
      </c>
      <c r="K1552">
        <v>5439982</v>
      </c>
      <c r="L1552">
        <v>7466029</v>
      </c>
      <c r="M1552">
        <v>6470207</v>
      </c>
      <c r="N1552">
        <v>6522461</v>
      </c>
    </row>
    <row r="1553" spans="1:14" x14ac:dyDescent="0.25">
      <c r="A1553">
        <v>23</v>
      </c>
      <c r="B1553">
        <v>28</v>
      </c>
      <c r="C1553">
        <v>0</v>
      </c>
      <c r="D1553">
        <v>12</v>
      </c>
      <c r="E1553">
        <v>0</v>
      </c>
      <c r="F1553">
        <v>0</v>
      </c>
      <c r="G1553">
        <v>0</v>
      </c>
      <c r="H1553">
        <v>495.15079880000002</v>
      </c>
      <c r="I1553">
        <v>3880001</v>
      </c>
      <c r="J1553">
        <v>4657271</v>
      </c>
      <c r="K1553">
        <v>5349527</v>
      </c>
      <c r="L1553">
        <v>5198404</v>
      </c>
      <c r="M1553">
        <v>4903770</v>
      </c>
      <c r="N1553">
        <v>4821573</v>
      </c>
    </row>
    <row r="1554" spans="1:14" x14ac:dyDescent="0.25">
      <c r="A1554">
        <v>23</v>
      </c>
      <c r="B1554">
        <v>28</v>
      </c>
      <c r="C1554">
        <v>0</v>
      </c>
      <c r="D1554">
        <v>13</v>
      </c>
      <c r="E1554">
        <v>0</v>
      </c>
      <c r="F1554">
        <v>0</v>
      </c>
      <c r="G1554">
        <v>0</v>
      </c>
      <c r="H1554">
        <v>511.14571339999998</v>
      </c>
      <c r="I1554">
        <v>2877390</v>
      </c>
      <c r="J1554">
        <v>3068030</v>
      </c>
      <c r="K1554">
        <v>3741693</v>
      </c>
      <c r="L1554">
        <v>3770819</v>
      </c>
      <c r="M1554">
        <v>3130625</v>
      </c>
      <c r="N1554">
        <v>3173266</v>
      </c>
    </row>
    <row r="1555" spans="1:14" x14ac:dyDescent="0.25">
      <c r="A1555">
        <v>23</v>
      </c>
      <c r="B1555">
        <v>28</v>
      </c>
      <c r="C1555">
        <v>0</v>
      </c>
      <c r="D1555">
        <v>14</v>
      </c>
      <c r="E1555">
        <v>0</v>
      </c>
      <c r="F1555">
        <v>0</v>
      </c>
      <c r="G1555">
        <v>0</v>
      </c>
      <c r="H1555">
        <v>527.14062799999999</v>
      </c>
      <c r="I1555">
        <v>1984246</v>
      </c>
      <c r="J1555">
        <v>2402451</v>
      </c>
      <c r="K1555">
        <v>2682442</v>
      </c>
      <c r="L1555">
        <v>2245788</v>
      </c>
      <c r="M1555">
        <v>2215447</v>
      </c>
      <c r="N1555">
        <v>1547333</v>
      </c>
    </row>
    <row r="1556" spans="1:14" x14ac:dyDescent="0.25">
      <c r="A1556">
        <v>23</v>
      </c>
      <c r="B1556">
        <v>30</v>
      </c>
      <c r="C1556">
        <v>0</v>
      </c>
      <c r="D1556">
        <v>5</v>
      </c>
      <c r="E1556">
        <v>0</v>
      </c>
      <c r="F1556">
        <v>0</v>
      </c>
      <c r="G1556">
        <v>0</v>
      </c>
      <c r="H1556">
        <v>385.20204660000002</v>
      </c>
      <c r="I1556" t="s">
        <v>14</v>
      </c>
      <c r="J1556" t="s">
        <v>14</v>
      </c>
      <c r="K1556" t="s">
        <v>14</v>
      </c>
      <c r="L1556">
        <v>2236795</v>
      </c>
      <c r="M1556">
        <v>1743097</v>
      </c>
      <c r="N1556">
        <v>2074744</v>
      </c>
    </row>
    <row r="1557" spans="1:14" x14ac:dyDescent="0.25">
      <c r="A1557">
        <v>23</v>
      </c>
      <c r="B1557">
        <v>30</v>
      </c>
      <c r="C1557">
        <v>0</v>
      </c>
      <c r="D1557">
        <v>6</v>
      </c>
      <c r="E1557">
        <v>0</v>
      </c>
      <c r="F1557">
        <v>0</v>
      </c>
      <c r="G1557">
        <v>0</v>
      </c>
      <c r="H1557">
        <v>401.19696119999998</v>
      </c>
      <c r="I1557">
        <v>1580610</v>
      </c>
      <c r="J1557">
        <v>3224546</v>
      </c>
      <c r="K1557">
        <v>2626007</v>
      </c>
      <c r="L1557">
        <v>5064875</v>
      </c>
      <c r="M1557">
        <v>4641372</v>
      </c>
      <c r="N1557">
        <v>4694027</v>
      </c>
    </row>
    <row r="1558" spans="1:14" x14ac:dyDescent="0.25">
      <c r="A1558">
        <v>23</v>
      </c>
      <c r="B1558">
        <v>30</v>
      </c>
      <c r="C1558">
        <v>0</v>
      </c>
      <c r="D1558">
        <v>7</v>
      </c>
      <c r="E1558">
        <v>0</v>
      </c>
      <c r="F1558">
        <v>0</v>
      </c>
      <c r="G1558">
        <v>0</v>
      </c>
      <c r="H1558">
        <v>417.19187579999999</v>
      </c>
      <c r="I1558">
        <v>2857940</v>
      </c>
      <c r="J1558">
        <v>4542169</v>
      </c>
      <c r="K1558">
        <v>4261560</v>
      </c>
      <c r="L1558">
        <v>7555156</v>
      </c>
      <c r="M1558">
        <v>7699078</v>
      </c>
      <c r="N1558">
        <v>7057184</v>
      </c>
    </row>
    <row r="1559" spans="1:14" x14ac:dyDescent="0.25">
      <c r="A1559">
        <v>23</v>
      </c>
      <c r="B1559">
        <v>30</v>
      </c>
      <c r="C1559">
        <v>0</v>
      </c>
      <c r="D1559">
        <v>8</v>
      </c>
      <c r="E1559">
        <v>0</v>
      </c>
      <c r="F1559">
        <v>0</v>
      </c>
      <c r="G1559">
        <v>0</v>
      </c>
      <c r="H1559">
        <v>433.18679040000001</v>
      </c>
      <c r="I1559">
        <v>4429527</v>
      </c>
      <c r="J1559">
        <v>5997188</v>
      </c>
      <c r="K1559">
        <v>5688102</v>
      </c>
      <c r="L1559">
        <v>8518475</v>
      </c>
      <c r="M1559">
        <v>8675622</v>
      </c>
      <c r="N1559">
        <v>8465330</v>
      </c>
    </row>
    <row r="1560" spans="1:14" x14ac:dyDescent="0.25">
      <c r="A1560">
        <v>23</v>
      </c>
      <c r="B1560">
        <v>30</v>
      </c>
      <c r="C1560">
        <v>0</v>
      </c>
      <c r="D1560">
        <v>9</v>
      </c>
      <c r="E1560">
        <v>0</v>
      </c>
      <c r="F1560">
        <v>0</v>
      </c>
      <c r="G1560">
        <v>0</v>
      </c>
      <c r="H1560">
        <v>449.18170500000002</v>
      </c>
      <c r="I1560">
        <v>5717002</v>
      </c>
      <c r="J1560">
        <v>7322449</v>
      </c>
      <c r="K1560">
        <v>7231848</v>
      </c>
      <c r="L1560">
        <v>8010517</v>
      </c>
      <c r="M1560">
        <v>7845236</v>
      </c>
      <c r="N1560">
        <v>7998855</v>
      </c>
    </row>
    <row r="1561" spans="1:14" x14ac:dyDescent="0.25">
      <c r="A1561">
        <v>23</v>
      </c>
      <c r="B1561">
        <v>30</v>
      </c>
      <c r="C1561">
        <v>0</v>
      </c>
      <c r="D1561">
        <v>10</v>
      </c>
      <c r="E1561">
        <v>0</v>
      </c>
      <c r="F1561">
        <v>0</v>
      </c>
      <c r="G1561">
        <v>0</v>
      </c>
      <c r="H1561">
        <v>465.17661959999998</v>
      </c>
      <c r="I1561">
        <v>6251559</v>
      </c>
      <c r="J1561">
        <v>6727081</v>
      </c>
      <c r="K1561">
        <v>6950335</v>
      </c>
      <c r="L1561">
        <v>7261486</v>
      </c>
      <c r="M1561">
        <v>7408292</v>
      </c>
      <c r="N1561">
        <v>6375519</v>
      </c>
    </row>
    <row r="1562" spans="1:14" x14ac:dyDescent="0.25">
      <c r="A1562">
        <v>23</v>
      </c>
      <c r="B1562">
        <v>30</v>
      </c>
      <c r="C1562">
        <v>0</v>
      </c>
      <c r="D1562">
        <v>11</v>
      </c>
      <c r="E1562">
        <v>0</v>
      </c>
      <c r="F1562">
        <v>0</v>
      </c>
      <c r="G1562">
        <v>0</v>
      </c>
      <c r="H1562">
        <v>481.1715342</v>
      </c>
      <c r="I1562">
        <v>5592365</v>
      </c>
      <c r="J1562">
        <v>5921746</v>
      </c>
      <c r="K1562">
        <v>6825512</v>
      </c>
      <c r="L1562">
        <v>6796362</v>
      </c>
      <c r="M1562">
        <v>6300241</v>
      </c>
      <c r="N1562">
        <v>5862973</v>
      </c>
    </row>
    <row r="1563" spans="1:14" x14ac:dyDescent="0.25">
      <c r="A1563">
        <v>23</v>
      </c>
      <c r="B1563">
        <v>30</v>
      </c>
      <c r="C1563">
        <v>0</v>
      </c>
      <c r="D1563">
        <v>12</v>
      </c>
      <c r="E1563">
        <v>0</v>
      </c>
      <c r="F1563">
        <v>0</v>
      </c>
      <c r="G1563">
        <v>0</v>
      </c>
      <c r="H1563">
        <v>497.16644880000001</v>
      </c>
      <c r="I1563">
        <v>4378816</v>
      </c>
      <c r="J1563">
        <v>4250796</v>
      </c>
      <c r="K1563">
        <v>5219588</v>
      </c>
      <c r="L1563">
        <v>4274861</v>
      </c>
      <c r="M1563">
        <v>3331470</v>
      </c>
      <c r="N1563">
        <v>3180129</v>
      </c>
    </row>
    <row r="1564" spans="1:14" x14ac:dyDescent="0.25">
      <c r="A1564">
        <v>23</v>
      </c>
      <c r="B1564">
        <v>30</v>
      </c>
      <c r="C1564">
        <v>0</v>
      </c>
      <c r="D1564">
        <v>13</v>
      </c>
      <c r="E1564">
        <v>0</v>
      </c>
      <c r="F1564">
        <v>0</v>
      </c>
      <c r="G1564">
        <v>0</v>
      </c>
      <c r="H1564">
        <v>513.16136340000003</v>
      </c>
      <c r="I1564">
        <v>3349536</v>
      </c>
      <c r="J1564">
        <v>2907335</v>
      </c>
      <c r="K1564">
        <v>3215455</v>
      </c>
      <c r="L1564">
        <v>2371634</v>
      </c>
      <c r="M1564">
        <v>2375474</v>
      </c>
      <c r="N1564">
        <v>2136520</v>
      </c>
    </row>
    <row r="1565" spans="1:14" x14ac:dyDescent="0.25">
      <c r="A1565">
        <v>23</v>
      </c>
      <c r="B1565">
        <v>30</v>
      </c>
      <c r="C1565">
        <v>0</v>
      </c>
      <c r="D1565">
        <v>14</v>
      </c>
      <c r="E1565">
        <v>0</v>
      </c>
      <c r="F1565">
        <v>0</v>
      </c>
      <c r="G1565">
        <v>0</v>
      </c>
      <c r="H1565">
        <v>529.15627800000004</v>
      </c>
      <c r="I1565">
        <v>1921256</v>
      </c>
      <c r="J1565">
        <v>1639628</v>
      </c>
      <c r="K1565">
        <v>2426486</v>
      </c>
      <c r="L1565" t="s">
        <v>14</v>
      </c>
      <c r="M1565" t="s">
        <v>14</v>
      </c>
      <c r="N1565" t="s">
        <v>14</v>
      </c>
    </row>
    <row r="1566" spans="1:14" x14ac:dyDescent="0.25">
      <c r="A1566">
        <v>23</v>
      </c>
      <c r="B1566">
        <v>31</v>
      </c>
      <c r="C1566">
        <v>1</v>
      </c>
      <c r="D1566">
        <v>11</v>
      </c>
      <c r="E1566">
        <v>0</v>
      </c>
      <c r="F1566">
        <v>0</v>
      </c>
      <c r="G1566">
        <v>0</v>
      </c>
      <c r="H1566">
        <v>496.18243319999999</v>
      </c>
      <c r="I1566" t="s">
        <v>14</v>
      </c>
      <c r="J1566" t="s">
        <v>14</v>
      </c>
      <c r="K1566" t="s">
        <v>14</v>
      </c>
      <c r="L1566">
        <v>5355129</v>
      </c>
      <c r="M1566">
        <v>5565300</v>
      </c>
      <c r="N1566">
        <v>5283411</v>
      </c>
    </row>
    <row r="1567" spans="1:14" x14ac:dyDescent="0.25">
      <c r="A1567">
        <v>23</v>
      </c>
      <c r="B1567">
        <v>32</v>
      </c>
      <c r="C1567">
        <v>0</v>
      </c>
      <c r="D1567">
        <v>5</v>
      </c>
      <c r="E1567">
        <v>0</v>
      </c>
      <c r="F1567">
        <v>0</v>
      </c>
      <c r="G1567">
        <v>0</v>
      </c>
      <c r="H1567">
        <v>387.21769660000001</v>
      </c>
      <c r="I1567" t="s">
        <v>14</v>
      </c>
      <c r="J1567" t="s">
        <v>14</v>
      </c>
      <c r="K1567" t="s">
        <v>14</v>
      </c>
      <c r="L1567">
        <v>1816550</v>
      </c>
      <c r="M1567">
        <v>2385083</v>
      </c>
      <c r="N1567">
        <v>2334288</v>
      </c>
    </row>
    <row r="1568" spans="1:14" x14ac:dyDescent="0.25">
      <c r="A1568">
        <v>23</v>
      </c>
      <c r="B1568">
        <v>32</v>
      </c>
      <c r="C1568">
        <v>0</v>
      </c>
      <c r="D1568">
        <v>6</v>
      </c>
      <c r="E1568">
        <v>0</v>
      </c>
      <c r="F1568">
        <v>0</v>
      </c>
      <c r="G1568">
        <v>0</v>
      </c>
      <c r="H1568">
        <v>403.21261120000003</v>
      </c>
      <c r="I1568" t="s">
        <v>14</v>
      </c>
      <c r="J1568" t="s">
        <v>14</v>
      </c>
      <c r="K1568" t="s">
        <v>14</v>
      </c>
      <c r="L1568">
        <v>4857292</v>
      </c>
      <c r="M1568">
        <v>5121868</v>
      </c>
      <c r="N1568">
        <v>4908267</v>
      </c>
    </row>
    <row r="1569" spans="1:14" x14ac:dyDescent="0.25">
      <c r="A1569">
        <v>23</v>
      </c>
      <c r="B1569">
        <v>32</v>
      </c>
      <c r="C1569">
        <v>0</v>
      </c>
      <c r="D1569">
        <v>7</v>
      </c>
      <c r="E1569">
        <v>0</v>
      </c>
      <c r="F1569">
        <v>0</v>
      </c>
      <c r="G1569">
        <v>0</v>
      </c>
      <c r="H1569">
        <v>419.20752579999998</v>
      </c>
      <c r="I1569">
        <v>2707319</v>
      </c>
      <c r="J1569">
        <v>4949661</v>
      </c>
      <c r="K1569">
        <v>3609737</v>
      </c>
      <c r="L1569">
        <v>8581135</v>
      </c>
      <c r="M1569">
        <v>7834262</v>
      </c>
      <c r="N1569">
        <v>7960313</v>
      </c>
    </row>
    <row r="1570" spans="1:14" x14ac:dyDescent="0.25">
      <c r="A1570">
        <v>23</v>
      </c>
      <c r="B1570">
        <v>32</v>
      </c>
      <c r="C1570">
        <v>0</v>
      </c>
      <c r="D1570">
        <v>8</v>
      </c>
      <c r="E1570">
        <v>0</v>
      </c>
      <c r="F1570">
        <v>0</v>
      </c>
      <c r="G1570">
        <v>0</v>
      </c>
      <c r="H1570">
        <v>435.2024404</v>
      </c>
      <c r="I1570">
        <v>4079100</v>
      </c>
      <c r="J1570">
        <v>6498733</v>
      </c>
      <c r="K1570">
        <v>5911156</v>
      </c>
      <c r="L1570">
        <v>9212498</v>
      </c>
      <c r="M1570">
        <v>9132222</v>
      </c>
      <c r="N1570">
        <v>9183998</v>
      </c>
    </row>
    <row r="1571" spans="1:14" x14ac:dyDescent="0.25">
      <c r="A1571">
        <v>23</v>
      </c>
      <c r="B1571">
        <v>32</v>
      </c>
      <c r="C1571">
        <v>0</v>
      </c>
      <c r="D1571">
        <v>9</v>
      </c>
      <c r="E1571">
        <v>0</v>
      </c>
      <c r="F1571">
        <v>0</v>
      </c>
      <c r="G1571">
        <v>0</v>
      </c>
      <c r="H1571">
        <v>451.19735500000002</v>
      </c>
      <c r="I1571">
        <v>5272395</v>
      </c>
      <c r="J1571">
        <v>7187054</v>
      </c>
      <c r="K1571">
        <v>6805694</v>
      </c>
      <c r="L1571">
        <v>8858138</v>
      </c>
      <c r="M1571">
        <v>7912700</v>
      </c>
      <c r="N1571">
        <v>7732415</v>
      </c>
    </row>
    <row r="1572" spans="1:14" x14ac:dyDescent="0.25">
      <c r="A1572">
        <v>23</v>
      </c>
      <c r="B1572">
        <v>32</v>
      </c>
      <c r="C1572">
        <v>0</v>
      </c>
      <c r="D1572">
        <v>10</v>
      </c>
      <c r="E1572">
        <v>0</v>
      </c>
      <c r="F1572">
        <v>0</v>
      </c>
      <c r="G1572">
        <v>0</v>
      </c>
      <c r="H1572">
        <v>467.19226959999997</v>
      </c>
      <c r="I1572">
        <v>5675020</v>
      </c>
      <c r="J1572">
        <v>6233403</v>
      </c>
      <c r="K1572">
        <v>6759832</v>
      </c>
      <c r="L1572">
        <v>6671568</v>
      </c>
      <c r="M1572">
        <v>6670969</v>
      </c>
      <c r="N1572">
        <v>6469617</v>
      </c>
    </row>
    <row r="1573" spans="1:14" x14ac:dyDescent="0.25">
      <c r="A1573">
        <v>23</v>
      </c>
      <c r="B1573">
        <v>32</v>
      </c>
      <c r="C1573">
        <v>0</v>
      </c>
      <c r="D1573">
        <v>11</v>
      </c>
      <c r="E1573">
        <v>0</v>
      </c>
      <c r="F1573">
        <v>0</v>
      </c>
      <c r="G1573">
        <v>0</v>
      </c>
      <c r="H1573">
        <v>483.18718419999999</v>
      </c>
      <c r="I1573">
        <v>5761419</v>
      </c>
      <c r="J1573">
        <v>5418959</v>
      </c>
      <c r="K1573">
        <v>6159980</v>
      </c>
      <c r="L1573">
        <v>4356212</v>
      </c>
      <c r="M1573">
        <v>4441705</v>
      </c>
      <c r="N1573">
        <v>4089383</v>
      </c>
    </row>
    <row r="1574" spans="1:14" x14ac:dyDescent="0.25">
      <c r="A1574">
        <v>23</v>
      </c>
      <c r="B1574">
        <v>32</v>
      </c>
      <c r="C1574">
        <v>0</v>
      </c>
      <c r="D1574">
        <v>12</v>
      </c>
      <c r="E1574">
        <v>0</v>
      </c>
      <c r="F1574">
        <v>0</v>
      </c>
      <c r="G1574">
        <v>0</v>
      </c>
      <c r="H1574">
        <v>499.18209880000001</v>
      </c>
      <c r="I1574">
        <v>4237630</v>
      </c>
      <c r="J1574">
        <v>3751142</v>
      </c>
      <c r="K1574">
        <v>4686196</v>
      </c>
      <c r="L1574">
        <v>3059482</v>
      </c>
      <c r="M1574">
        <v>2525123</v>
      </c>
      <c r="N1574">
        <v>2341506</v>
      </c>
    </row>
    <row r="1575" spans="1:14" x14ac:dyDescent="0.25">
      <c r="A1575">
        <v>23</v>
      </c>
      <c r="B1575">
        <v>32</v>
      </c>
      <c r="C1575">
        <v>0</v>
      </c>
      <c r="D1575">
        <v>13</v>
      </c>
      <c r="E1575">
        <v>0</v>
      </c>
      <c r="F1575">
        <v>0</v>
      </c>
      <c r="G1575">
        <v>0</v>
      </c>
      <c r="H1575">
        <v>515.17701339999996</v>
      </c>
      <c r="I1575">
        <v>3401830</v>
      </c>
      <c r="J1575">
        <v>2514191</v>
      </c>
      <c r="K1575">
        <v>3341499</v>
      </c>
      <c r="L1575" t="s">
        <v>14</v>
      </c>
      <c r="M1575" t="s">
        <v>14</v>
      </c>
      <c r="N1575" t="s">
        <v>14</v>
      </c>
    </row>
    <row r="1576" spans="1:14" x14ac:dyDescent="0.25">
      <c r="A1576">
        <v>23</v>
      </c>
      <c r="B1576">
        <v>32</v>
      </c>
      <c r="C1576">
        <v>0</v>
      </c>
      <c r="D1576">
        <v>14</v>
      </c>
      <c r="E1576">
        <v>0</v>
      </c>
      <c r="F1576">
        <v>0</v>
      </c>
      <c r="G1576">
        <v>0</v>
      </c>
      <c r="H1576">
        <v>531.17192799999998</v>
      </c>
      <c r="I1576">
        <v>1861841</v>
      </c>
      <c r="J1576">
        <v>1668611</v>
      </c>
      <c r="K1576">
        <v>2011804</v>
      </c>
      <c r="L1576" t="s">
        <v>14</v>
      </c>
      <c r="M1576" t="s">
        <v>14</v>
      </c>
      <c r="N1576" t="s">
        <v>14</v>
      </c>
    </row>
    <row r="1577" spans="1:14" x14ac:dyDescent="0.25">
      <c r="A1577">
        <v>23</v>
      </c>
      <c r="B1577">
        <v>34</v>
      </c>
      <c r="C1577">
        <v>0</v>
      </c>
      <c r="D1577">
        <v>5</v>
      </c>
      <c r="E1577">
        <v>0</v>
      </c>
      <c r="F1577">
        <v>0</v>
      </c>
      <c r="G1577">
        <v>0</v>
      </c>
      <c r="H1577">
        <v>389.2333466</v>
      </c>
      <c r="I1577" t="s">
        <v>14</v>
      </c>
      <c r="J1577" t="s">
        <v>14</v>
      </c>
      <c r="K1577" t="s">
        <v>14</v>
      </c>
      <c r="L1577">
        <v>1684786</v>
      </c>
      <c r="M1577">
        <v>1965161</v>
      </c>
      <c r="N1577">
        <v>2003471</v>
      </c>
    </row>
    <row r="1578" spans="1:14" x14ac:dyDescent="0.25">
      <c r="A1578">
        <v>23</v>
      </c>
      <c r="B1578">
        <v>34</v>
      </c>
      <c r="C1578">
        <v>0</v>
      </c>
      <c r="D1578">
        <v>6</v>
      </c>
      <c r="E1578">
        <v>0</v>
      </c>
      <c r="F1578">
        <v>0</v>
      </c>
      <c r="G1578">
        <v>0</v>
      </c>
      <c r="H1578">
        <v>405.22826120000002</v>
      </c>
      <c r="I1578" t="s">
        <v>14</v>
      </c>
      <c r="J1578" t="s">
        <v>14</v>
      </c>
      <c r="K1578" t="s">
        <v>14</v>
      </c>
      <c r="L1578">
        <v>4959926</v>
      </c>
      <c r="M1578">
        <v>5009435</v>
      </c>
      <c r="N1578">
        <v>4432291</v>
      </c>
    </row>
    <row r="1579" spans="1:14" x14ac:dyDescent="0.25">
      <c r="A1579">
        <v>23</v>
      </c>
      <c r="B1579">
        <v>34</v>
      </c>
      <c r="C1579">
        <v>0</v>
      </c>
      <c r="D1579">
        <v>7</v>
      </c>
      <c r="E1579">
        <v>0</v>
      </c>
      <c r="F1579">
        <v>0</v>
      </c>
      <c r="G1579">
        <v>0</v>
      </c>
      <c r="H1579">
        <v>421.22317579999998</v>
      </c>
      <c r="I1579">
        <v>2351361</v>
      </c>
      <c r="J1579">
        <v>4023877</v>
      </c>
      <c r="K1579">
        <v>2914370</v>
      </c>
      <c r="L1579">
        <v>6526890</v>
      </c>
      <c r="M1579">
        <v>7070354</v>
      </c>
      <c r="N1579">
        <v>6115002</v>
      </c>
    </row>
    <row r="1580" spans="1:14" x14ac:dyDescent="0.25">
      <c r="A1580">
        <v>23</v>
      </c>
      <c r="B1580">
        <v>34</v>
      </c>
      <c r="C1580">
        <v>0</v>
      </c>
      <c r="D1580">
        <v>8</v>
      </c>
      <c r="E1580">
        <v>0</v>
      </c>
      <c r="F1580">
        <v>0</v>
      </c>
      <c r="G1580">
        <v>0</v>
      </c>
      <c r="H1580">
        <v>437.21809039999999</v>
      </c>
      <c r="I1580">
        <v>3006236</v>
      </c>
      <c r="J1580">
        <v>5349580</v>
      </c>
      <c r="K1580">
        <v>4519357</v>
      </c>
      <c r="L1580">
        <v>7713102</v>
      </c>
      <c r="M1580">
        <v>8374351</v>
      </c>
      <c r="N1580">
        <v>7428672</v>
      </c>
    </row>
    <row r="1581" spans="1:14" x14ac:dyDescent="0.25">
      <c r="A1581">
        <v>23</v>
      </c>
      <c r="B1581">
        <v>34</v>
      </c>
      <c r="C1581">
        <v>0</v>
      </c>
      <c r="D1581">
        <v>9</v>
      </c>
      <c r="E1581">
        <v>0</v>
      </c>
      <c r="F1581">
        <v>0</v>
      </c>
      <c r="G1581">
        <v>0</v>
      </c>
      <c r="H1581">
        <v>453.21300500000001</v>
      </c>
      <c r="I1581">
        <v>4476571</v>
      </c>
      <c r="J1581">
        <v>5051796</v>
      </c>
      <c r="K1581">
        <v>5176352</v>
      </c>
      <c r="L1581">
        <v>7420203</v>
      </c>
      <c r="M1581">
        <v>6720650</v>
      </c>
      <c r="N1581">
        <v>6644733</v>
      </c>
    </row>
    <row r="1582" spans="1:14" x14ac:dyDescent="0.25">
      <c r="A1582">
        <v>23</v>
      </c>
      <c r="B1582">
        <v>34</v>
      </c>
      <c r="C1582">
        <v>0</v>
      </c>
      <c r="D1582">
        <v>10</v>
      </c>
      <c r="E1582">
        <v>0</v>
      </c>
      <c r="F1582">
        <v>0</v>
      </c>
      <c r="G1582">
        <v>0</v>
      </c>
      <c r="H1582">
        <v>469.20791960000003</v>
      </c>
      <c r="I1582">
        <v>4958213</v>
      </c>
      <c r="J1582">
        <v>5626077</v>
      </c>
      <c r="K1582">
        <v>5355907</v>
      </c>
      <c r="L1582">
        <v>5489799</v>
      </c>
      <c r="M1582">
        <v>5273177</v>
      </c>
      <c r="N1582">
        <v>4917136</v>
      </c>
    </row>
    <row r="1583" spans="1:14" x14ac:dyDescent="0.25">
      <c r="A1583">
        <v>23</v>
      </c>
      <c r="B1583">
        <v>34</v>
      </c>
      <c r="C1583">
        <v>0</v>
      </c>
      <c r="D1583">
        <v>11</v>
      </c>
      <c r="E1583">
        <v>0</v>
      </c>
      <c r="F1583">
        <v>0</v>
      </c>
      <c r="G1583">
        <v>0</v>
      </c>
      <c r="H1583">
        <v>485.20283419999998</v>
      </c>
      <c r="I1583">
        <v>4723186</v>
      </c>
      <c r="J1583">
        <v>4338647</v>
      </c>
      <c r="K1583">
        <v>4719289</v>
      </c>
      <c r="L1583">
        <v>3930283</v>
      </c>
      <c r="M1583">
        <v>3365511</v>
      </c>
      <c r="N1583">
        <v>2736666</v>
      </c>
    </row>
    <row r="1584" spans="1:14" x14ac:dyDescent="0.25">
      <c r="A1584">
        <v>23</v>
      </c>
      <c r="B1584">
        <v>34</v>
      </c>
      <c r="C1584">
        <v>0</v>
      </c>
      <c r="D1584">
        <v>12</v>
      </c>
      <c r="E1584">
        <v>0</v>
      </c>
      <c r="F1584">
        <v>0</v>
      </c>
      <c r="G1584">
        <v>0</v>
      </c>
      <c r="H1584">
        <v>501.1977488</v>
      </c>
      <c r="I1584">
        <v>3333562</v>
      </c>
      <c r="J1584">
        <v>3360036</v>
      </c>
      <c r="K1584">
        <v>3561956</v>
      </c>
      <c r="L1584">
        <v>2170250</v>
      </c>
      <c r="M1584">
        <v>1973242</v>
      </c>
      <c r="N1584">
        <v>1647271</v>
      </c>
    </row>
    <row r="1585" spans="1:14" x14ac:dyDescent="0.25">
      <c r="A1585">
        <v>23</v>
      </c>
      <c r="B1585">
        <v>34</v>
      </c>
      <c r="C1585">
        <v>0</v>
      </c>
      <c r="D1585">
        <v>13</v>
      </c>
      <c r="E1585">
        <v>0</v>
      </c>
      <c r="F1585">
        <v>0</v>
      </c>
      <c r="G1585">
        <v>0</v>
      </c>
      <c r="H1585">
        <v>517.19266340000001</v>
      </c>
      <c r="I1585">
        <v>2782879</v>
      </c>
      <c r="J1585">
        <v>2296150</v>
      </c>
      <c r="K1585">
        <v>3157264</v>
      </c>
      <c r="L1585" t="s">
        <v>14</v>
      </c>
      <c r="M1585" t="s">
        <v>14</v>
      </c>
      <c r="N1585" t="s">
        <v>14</v>
      </c>
    </row>
    <row r="1586" spans="1:14" x14ac:dyDescent="0.25">
      <c r="A1586">
        <v>23</v>
      </c>
      <c r="B1586">
        <v>34</v>
      </c>
      <c r="C1586">
        <v>0</v>
      </c>
      <c r="D1586">
        <v>18</v>
      </c>
      <c r="E1586">
        <v>0</v>
      </c>
      <c r="F1586">
        <v>0</v>
      </c>
      <c r="G1586">
        <v>0</v>
      </c>
      <c r="H1586">
        <v>597.16723639999998</v>
      </c>
      <c r="I1586">
        <v>2899434</v>
      </c>
      <c r="J1586">
        <v>2196701</v>
      </c>
      <c r="K1586">
        <v>2681118</v>
      </c>
      <c r="L1586" t="s">
        <v>14</v>
      </c>
      <c r="M1586" t="s">
        <v>14</v>
      </c>
      <c r="N1586" t="s">
        <v>14</v>
      </c>
    </row>
    <row r="1587" spans="1:14" x14ac:dyDescent="0.25">
      <c r="A1587">
        <v>23</v>
      </c>
      <c r="B1587">
        <v>34</v>
      </c>
      <c r="C1587">
        <v>0</v>
      </c>
      <c r="D1587">
        <v>19</v>
      </c>
      <c r="E1587">
        <v>0</v>
      </c>
      <c r="F1587">
        <v>0</v>
      </c>
      <c r="G1587">
        <v>0</v>
      </c>
      <c r="H1587">
        <v>613.16215099999999</v>
      </c>
      <c r="I1587">
        <v>3705130</v>
      </c>
      <c r="J1587">
        <v>3127958</v>
      </c>
      <c r="K1587">
        <v>4237244</v>
      </c>
      <c r="L1587" t="s">
        <v>14</v>
      </c>
      <c r="M1587" t="s">
        <v>14</v>
      </c>
      <c r="N1587" t="s">
        <v>14</v>
      </c>
    </row>
    <row r="1588" spans="1:14" x14ac:dyDescent="0.25">
      <c r="A1588">
        <v>23</v>
      </c>
      <c r="B1588">
        <v>34</v>
      </c>
      <c r="C1588">
        <v>0</v>
      </c>
      <c r="D1588">
        <v>20</v>
      </c>
      <c r="E1588">
        <v>0</v>
      </c>
      <c r="F1588">
        <v>0</v>
      </c>
      <c r="G1588">
        <v>0</v>
      </c>
      <c r="H1588">
        <v>629.15706560000001</v>
      </c>
      <c r="I1588">
        <v>6677108</v>
      </c>
      <c r="J1588">
        <v>4132774</v>
      </c>
      <c r="K1588">
        <v>5787993</v>
      </c>
      <c r="L1588" t="s">
        <v>14</v>
      </c>
      <c r="M1588" t="s">
        <v>14</v>
      </c>
      <c r="N1588" t="s">
        <v>14</v>
      </c>
    </row>
    <row r="1589" spans="1:14" x14ac:dyDescent="0.25">
      <c r="A1589">
        <v>23</v>
      </c>
      <c r="B1589">
        <v>34</v>
      </c>
      <c r="C1589">
        <v>0</v>
      </c>
      <c r="D1589">
        <v>21</v>
      </c>
      <c r="E1589">
        <v>0</v>
      </c>
      <c r="F1589">
        <v>0</v>
      </c>
      <c r="G1589">
        <v>0</v>
      </c>
      <c r="H1589">
        <v>645.15198020000003</v>
      </c>
      <c r="I1589">
        <v>5269563</v>
      </c>
      <c r="J1589">
        <v>2505802</v>
      </c>
      <c r="K1589">
        <v>4043190</v>
      </c>
      <c r="L1589" t="s">
        <v>14</v>
      </c>
      <c r="M1589" t="s">
        <v>14</v>
      </c>
      <c r="N1589" t="s">
        <v>14</v>
      </c>
    </row>
    <row r="1590" spans="1:14" x14ac:dyDescent="0.25">
      <c r="A1590">
        <v>23</v>
      </c>
      <c r="B1590">
        <v>36</v>
      </c>
      <c r="C1590">
        <v>0</v>
      </c>
      <c r="D1590">
        <v>6</v>
      </c>
      <c r="E1590">
        <v>0</v>
      </c>
      <c r="F1590">
        <v>0</v>
      </c>
      <c r="G1590">
        <v>0</v>
      </c>
      <c r="H1590">
        <v>407.24391120000001</v>
      </c>
      <c r="I1590" t="s">
        <v>14</v>
      </c>
      <c r="J1590" t="s">
        <v>14</v>
      </c>
      <c r="K1590" t="s">
        <v>14</v>
      </c>
      <c r="L1590">
        <v>3300205</v>
      </c>
      <c r="M1590">
        <v>3164873</v>
      </c>
      <c r="N1590">
        <v>2940982</v>
      </c>
    </row>
    <row r="1591" spans="1:14" x14ac:dyDescent="0.25">
      <c r="A1591">
        <v>23</v>
      </c>
      <c r="B1591">
        <v>36</v>
      </c>
      <c r="C1591">
        <v>0</v>
      </c>
      <c r="D1591">
        <v>7</v>
      </c>
      <c r="E1591">
        <v>0</v>
      </c>
      <c r="F1591">
        <v>0</v>
      </c>
      <c r="G1591">
        <v>0</v>
      </c>
      <c r="H1591">
        <v>423.23882579999997</v>
      </c>
      <c r="I1591" t="s">
        <v>14</v>
      </c>
      <c r="J1591" t="s">
        <v>14</v>
      </c>
      <c r="K1591" t="s">
        <v>14</v>
      </c>
      <c r="L1591">
        <v>4661030</v>
      </c>
      <c r="M1591">
        <v>5316219</v>
      </c>
      <c r="N1591">
        <v>4643428</v>
      </c>
    </row>
    <row r="1592" spans="1:14" x14ac:dyDescent="0.25">
      <c r="A1592">
        <v>23</v>
      </c>
      <c r="B1592">
        <v>36</v>
      </c>
      <c r="C1592">
        <v>0</v>
      </c>
      <c r="D1592">
        <v>8</v>
      </c>
      <c r="E1592">
        <v>0</v>
      </c>
      <c r="F1592">
        <v>0</v>
      </c>
      <c r="G1592">
        <v>0</v>
      </c>
      <c r="H1592">
        <v>439.23374039999999</v>
      </c>
      <c r="I1592">
        <v>2671161</v>
      </c>
      <c r="J1592">
        <v>3453924</v>
      </c>
      <c r="K1592">
        <v>2961664</v>
      </c>
      <c r="L1592">
        <v>5406788</v>
      </c>
      <c r="M1592">
        <v>5923801</v>
      </c>
      <c r="N1592">
        <v>5249403</v>
      </c>
    </row>
    <row r="1593" spans="1:14" x14ac:dyDescent="0.25">
      <c r="A1593">
        <v>23</v>
      </c>
      <c r="B1593">
        <v>36</v>
      </c>
      <c r="C1593">
        <v>0</v>
      </c>
      <c r="D1593">
        <v>9</v>
      </c>
      <c r="E1593">
        <v>0</v>
      </c>
      <c r="F1593">
        <v>0</v>
      </c>
      <c r="G1593">
        <v>0</v>
      </c>
      <c r="H1593">
        <v>455.228655</v>
      </c>
      <c r="I1593">
        <v>3031035</v>
      </c>
      <c r="J1593">
        <v>4089028</v>
      </c>
      <c r="K1593">
        <v>3034510</v>
      </c>
      <c r="L1593">
        <v>4789323</v>
      </c>
      <c r="M1593">
        <v>5077022</v>
      </c>
      <c r="N1593">
        <v>4738883</v>
      </c>
    </row>
    <row r="1594" spans="1:14" x14ac:dyDescent="0.25">
      <c r="A1594">
        <v>23</v>
      </c>
      <c r="B1594">
        <v>36</v>
      </c>
      <c r="C1594">
        <v>0</v>
      </c>
      <c r="D1594">
        <v>10</v>
      </c>
      <c r="E1594">
        <v>0</v>
      </c>
      <c r="F1594">
        <v>0</v>
      </c>
      <c r="G1594">
        <v>0</v>
      </c>
      <c r="H1594">
        <v>471.22356960000002</v>
      </c>
      <c r="I1594">
        <v>3760145</v>
      </c>
      <c r="J1594">
        <v>4083855</v>
      </c>
      <c r="K1594">
        <v>3853693</v>
      </c>
      <c r="L1594">
        <v>4256850</v>
      </c>
      <c r="M1594">
        <v>4009539</v>
      </c>
      <c r="N1594">
        <v>3872572</v>
      </c>
    </row>
    <row r="1595" spans="1:14" x14ac:dyDescent="0.25">
      <c r="A1595">
        <v>23</v>
      </c>
      <c r="B1595">
        <v>36</v>
      </c>
      <c r="C1595">
        <v>0</v>
      </c>
      <c r="D1595">
        <v>11</v>
      </c>
      <c r="E1595">
        <v>0</v>
      </c>
      <c r="F1595">
        <v>0</v>
      </c>
      <c r="G1595">
        <v>0</v>
      </c>
      <c r="H1595">
        <v>487.21848419999998</v>
      </c>
      <c r="I1595">
        <v>3066464</v>
      </c>
      <c r="J1595">
        <v>3383271</v>
      </c>
      <c r="K1595">
        <v>3173646</v>
      </c>
      <c r="L1595">
        <v>2601708</v>
      </c>
      <c r="M1595">
        <v>2841258</v>
      </c>
      <c r="N1595">
        <v>2563092</v>
      </c>
    </row>
    <row r="1596" spans="1:14" x14ac:dyDescent="0.25">
      <c r="A1596">
        <v>23</v>
      </c>
      <c r="B1596">
        <v>36</v>
      </c>
      <c r="C1596">
        <v>0</v>
      </c>
      <c r="D1596">
        <v>12</v>
      </c>
      <c r="E1596">
        <v>0</v>
      </c>
      <c r="F1596">
        <v>0</v>
      </c>
      <c r="G1596">
        <v>0</v>
      </c>
      <c r="H1596">
        <v>503.21339879999999</v>
      </c>
      <c r="I1596">
        <v>2714675</v>
      </c>
      <c r="J1596">
        <v>2419558</v>
      </c>
      <c r="K1596">
        <v>2432597</v>
      </c>
      <c r="L1596" t="s">
        <v>14</v>
      </c>
      <c r="M1596" t="s">
        <v>14</v>
      </c>
      <c r="N1596" t="s">
        <v>14</v>
      </c>
    </row>
    <row r="1597" spans="1:14" x14ac:dyDescent="0.25">
      <c r="A1597">
        <v>23</v>
      </c>
      <c r="B1597">
        <v>36</v>
      </c>
      <c r="C1597">
        <v>0</v>
      </c>
      <c r="D1597">
        <v>13</v>
      </c>
      <c r="E1597">
        <v>0</v>
      </c>
      <c r="F1597">
        <v>0</v>
      </c>
      <c r="G1597">
        <v>0</v>
      </c>
      <c r="H1597">
        <v>519.20831339999995</v>
      </c>
      <c r="I1597">
        <v>2166473</v>
      </c>
      <c r="J1597">
        <v>1852826</v>
      </c>
      <c r="K1597">
        <v>1886046</v>
      </c>
      <c r="L1597" t="s">
        <v>14</v>
      </c>
      <c r="M1597" t="s">
        <v>14</v>
      </c>
      <c r="N1597" t="s">
        <v>14</v>
      </c>
    </row>
    <row r="1598" spans="1:14" x14ac:dyDescent="0.25">
      <c r="A1598">
        <v>23</v>
      </c>
      <c r="B1598">
        <v>36</v>
      </c>
      <c r="C1598">
        <v>0</v>
      </c>
      <c r="D1598">
        <v>17</v>
      </c>
      <c r="E1598">
        <v>0</v>
      </c>
      <c r="F1598">
        <v>0</v>
      </c>
      <c r="G1598">
        <v>0</v>
      </c>
      <c r="H1598">
        <v>583.18797180000001</v>
      </c>
      <c r="I1598">
        <v>3282722</v>
      </c>
      <c r="J1598">
        <v>2273842</v>
      </c>
      <c r="K1598">
        <v>2889179</v>
      </c>
      <c r="L1598" t="s">
        <v>14</v>
      </c>
      <c r="M1598" t="s">
        <v>14</v>
      </c>
      <c r="N1598" t="s">
        <v>14</v>
      </c>
    </row>
    <row r="1599" spans="1:14" x14ac:dyDescent="0.25">
      <c r="A1599">
        <v>23</v>
      </c>
      <c r="B1599">
        <v>36</v>
      </c>
      <c r="C1599">
        <v>0</v>
      </c>
      <c r="D1599">
        <v>18</v>
      </c>
      <c r="E1599">
        <v>0</v>
      </c>
      <c r="F1599">
        <v>0</v>
      </c>
      <c r="G1599">
        <v>0</v>
      </c>
      <c r="H1599">
        <v>599.18288640000003</v>
      </c>
      <c r="I1599">
        <v>4586076</v>
      </c>
      <c r="J1599">
        <v>3109022</v>
      </c>
      <c r="K1599">
        <v>4054268</v>
      </c>
      <c r="L1599" t="s">
        <v>14</v>
      </c>
      <c r="M1599" t="s">
        <v>14</v>
      </c>
      <c r="N1599" t="s">
        <v>14</v>
      </c>
    </row>
    <row r="1600" spans="1:14" x14ac:dyDescent="0.25">
      <c r="A1600">
        <v>23</v>
      </c>
      <c r="B1600">
        <v>36</v>
      </c>
      <c r="C1600">
        <v>0</v>
      </c>
      <c r="D1600">
        <v>19</v>
      </c>
      <c r="E1600">
        <v>0</v>
      </c>
      <c r="F1600">
        <v>0</v>
      </c>
      <c r="G1600">
        <v>0</v>
      </c>
      <c r="H1600">
        <v>615.17780100000004</v>
      </c>
      <c r="I1600">
        <v>6427003</v>
      </c>
      <c r="J1600">
        <v>5193280</v>
      </c>
      <c r="K1600">
        <v>6480767</v>
      </c>
      <c r="L1600">
        <v>1785529</v>
      </c>
      <c r="M1600">
        <v>1906752</v>
      </c>
      <c r="N1600">
        <v>1625524</v>
      </c>
    </row>
    <row r="1601" spans="1:14" x14ac:dyDescent="0.25">
      <c r="A1601">
        <v>23</v>
      </c>
      <c r="B1601">
        <v>36</v>
      </c>
      <c r="C1601">
        <v>0</v>
      </c>
      <c r="D1601">
        <v>20</v>
      </c>
      <c r="E1601">
        <v>0</v>
      </c>
      <c r="F1601">
        <v>0</v>
      </c>
      <c r="G1601">
        <v>0</v>
      </c>
      <c r="H1601">
        <v>631.17271559999995</v>
      </c>
      <c r="I1601">
        <v>11381343</v>
      </c>
      <c r="J1601">
        <v>9204541</v>
      </c>
      <c r="K1601">
        <v>12417269</v>
      </c>
      <c r="L1601" t="s">
        <v>14</v>
      </c>
      <c r="M1601" t="s">
        <v>14</v>
      </c>
      <c r="N1601" t="s">
        <v>14</v>
      </c>
    </row>
    <row r="1602" spans="1:14" x14ac:dyDescent="0.25">
      <c r="A1602">
        <v>23</v>
      </c>
      <c r="B1602">
        <v>36</v>
      </c>
      <c r="C1602">
        <v>0</v>
      </c>
      <c r="D1602">
        <v>21</v>
      </c>
      <c r="E1602">
        <v>0</v>
      </c>
      <c r="F1602">
        <v>0</v>
      </c>
      <c r="G1602">
        <v>0</v>
      </c>
      <c r="H1602">
        <v>647.16763019999996</v>
      </c>
      <c r="I1602">
        <v>10147777</v>
      </c>
      <c r="J1602">
        <v>6627295</v>
      </c>
      <c r="K1602">
        <v>9463090</v>
      </c>
      <c r="L1602" t="s">
        <v>14</v>
      </c>
      <c r="M1602" t="s">
        <v>14</v>
      </c>
      <c r="N1602" t="s">
        <v>14</v>
      </c>
    </row>
    <row r="1603" spans="1:14" x14ac:dyDescent="0.25">
      <c r="A1603">
        <v>23</v>
      </c>
      <c r="B1603">
        <v>36</v>
      </c>
      <c r="C1603">
        <v>0</v>
      </c>
      <c r="D1603">
        <v>22</v>
      </c>
      <c r="E1603">
        <v>0</v>
      </c>
      <c r="F1603">
        <v>0</v>
      </c>
      <c r="G1603">
        <v>0</v>
      </c>
      <c r="H1603">
        <v>663.16254479999998</v>
      </c>
      <c r="I1603">
        <v>4451157</v>
      </c>
      <c r="J1603">
        <v>2359529</v>
      </c>
      <c r="K1603">
        <v>3373320</v>
      </c>
      <c r="L1603" t="s">
        <v>14</v>
      </c>
      <c r="M1603" t="s">
        <v>14</v>
      </c>
      <c r="N1603" t="s">
        <v>14</v>
      </c>
    </row>
    <row r="1604" spans="1:14" x14ac:dyDescent="0.25">
      <c r="A1604">
        <v>23</v>
      </c>
      <c r="B1604">
        <v>38</v>
      </c>
      <c r="C1604">
        <v>0</v>
      </c>
      <c r="D1604">
        <v>6</v>
      </c>
      <c r="E1604">
        <v>0</v>
      </c>
      <c r="F1604">
        <v>0</v>
      </c>
      <c r="G1604">
        <v>0</v>
      </c>
      <c r="H1604">
        <v>409.25956120000001</v>
      </c>
      <c r="I1604" t="s">
        <v>14</v>
      </c>
      <c r="J1604" t="s">
        <v>14</v>
      </c>
      <c r="K1604" t="s">
        <v>14</v>
      </c>
      <c r="L1604">
        <v>2272754</v>
      </c>
      <c r="M1604">
        <v>2325849</v>
      </c>
      <c r="N1604">
        <v>2181285</v>
      </c>
    </row>
    <row r="1605" spans="1:14" x14ac:dyDescent="0.25">
      <c r="A1605">
        <v>23</v>
      </c>
      <c r="B1605">
        <v>38</v>
      </c>
      <c r="C1605">
        <v>0</v>
      </c>
      <c r="D1605">
        <v>7</v>
      </c>
      <c r="E1605">
        <v>0</v>
      </c>
      <c r="F1605">
        <v>0</v>
      </c>
      <c r="G1605">
        <v>0</v>
      </c>
      <c r="H1605">
        <v>425.25447580000002</v>
      </c>
      <c r="I1605" t="s">
        <v>14</v>
      </c>
      <c r="J1605" t="s">
        <v>14</v>
      </c>
      <c r="K1605" t="s">
        <v>14</v>
      </c>
      <c r="L1605">
        <v>3231368</v>
      </c>
      <c r="M1605">
        <v>3620434</v>
      </c>
      <c r="N1605">
        <v>2660345</v>
      </c>
    </row>
    <row r="1606" spans="1:14" x14ac:dyDescent="0.25">
      <c r="A1606">
        <v>23</v>
      </c>
      <c r="B1606">
        <v>38</v>
      </c>
      <c r="C1606">
        <v>0</v>
      </c>
      <c r="D1606">
        <v>8</v>
      </c>
      <c r="E1606">
        <v>0</v>
      </c>
      <c r="F1606">
        <v>0</v>
      </c>
      <c r="G1606">
        <v>0</v>
      </c>
      <c r="H1606">
        <v>441.24939039999998</v>
      </c>
      <c r="I1606" t="s">
        <v>14</v>
      </c>
      <c r="J1606" t="s">
        <v>14</v>
      </c>
      <c r="K1606" t="s">
        <v>14</v>
      </c>
      <c r="L1606">
        <v>3756340</v>
      </c>
      <c r="M1606">
        <v>3616607</v>
      </c>
      <c r="N1606">
        <v>3450033</v>
      </c>
    </row>
    <row r="1607" spans="1:14" x14ac:dyDescent="0.25">
      <c r="A1607">
        <v>23</v>
      </c>
      <c r="B1607">
        <v>38</v>
      </c>
      <c r="C1607">
        <v>0</v>
      </c>
      <c r="D1607">
        <v>9</v>
      </c>
      <c r="E1607">
        <v>0</v>
      </c>
      <c r="F1607">
        <v>0</v>
      </c>
      <c r="G1607">
        <v>0</v>
      </c>
      <c r="H1607">
        <v>457.244305</v>
      </c>
      <c r="I1607">
        <v>2178415</v>
      </c>
      <c r="J1607">
        <v>2854914</v>
      </c>
      <c r="K1607">
        <v>2071820</v>
      </c>
      <c r="L1607">
        <v>3603325</v>
      </c>
      <c r="M1607">
        <v>3450811</v>
      </c>
      <c r="N1607">
        <v>3533459</v>
      </c>
    </row>
    <row r="1608" spans="1:14" x14ac:dyDescent="0.25">
      <c r="A1608">
        <v>23</v>
      </c>
      <c r="B1608">
        <v>38</v>
      </c>
      <c r="C1608">
        <v>0</v>
      </c>
      <c r="D1608">
        <v>10</v>
      </c>
      <c r="E1608">
        <v>0</v>
      </c>
      <c r="F1608">
        <v>0</v>
      </c>
      <c r="G1608">
        <v>0</v>
      </c>
      <c r="H1608">
        <v>473.23921960000001</v>
      </c>
      <c r="I1608">
        <v>2178094</v>
      </c>
      <c r="J1608">
        <v>2875471</v>
      </c>
      <c r="K1608">
        <v>2640262</v>
      </c>
      <c r="L1608">
        <v>3166256</v>
      </c>
      <c r="M1608">
        <v>3029558</v>
      </c>
      <c r="N1608">
        <v>2982643</v>
      </c>
    </row>
    <row r="1609" spans="1:14" x14ac:dyDescent="0.25">
      <c r="A1609">
        <v>23</v>
      </c>
      <c r="B1609">
        <v>38</v>
      </c>
      <c r="C1609">
        <v>0</v>
      </c>
      <c r="D1609">
        <v>11</v>
      </c>
      <c r="E1609">
        <v>0</v>
      </c>
      <c r="F1609">
        <v>0</v>
      </c>
      <c r="G1609">
        <v>0</v>
      </c>
      <c r="H1609">
        <v>489.23413420000003</v>
      </c>
      <c r="I1609">
        <v>2094805</v>
      </c>
      <c r="J1609">
        <v>2434561</v>
      </c>
      <c r="K1609">
        <v>2127210</v>
      </c>
      <c r="L1609" t="s">
        <v>14</v>
      </c>
      <c r="M1609" t="s">
        <v>14</v>
      </c>
      <c r="N1609" t="s">
        <v>14</v>
      </c>
    </row>
    <row r="1610" spans="1:14" x14ac:dyDescent="0.25">
      <c r="A1610">
        <v>23</v>
      </c>
      <c r="B1610">
        <v>38</v>
      </c>
      <c r="C1610">
        <v>0</v>
      </c>
      <c r="D1610">
        <v>12</v>
      </c>
      <c r="E1610">
        <v>0</v>
      </c>
      <c r="F1610">
        <v>0</v>
      </c>
      <c r="G1610">
        <v>0</v>
      </c>
      <c r="H1610">
        <v>505.22904879999999</v>
      </c>
      <c r="I1610" t="s">
        <v>14</v>
      </c>
      <c r="J1610" t="s">
        <v>14</v>
      </c>
      <c r="K1610" t="s">
        <v>14</v>
      </c>
      <c r="L1610">
        <v>1938033</v>
      </c>
      <c r="M1610">
        <v>1932903</v>
      </c>
      <c r="N1610">
        <v>1593598</v>
      </c>
    </row>
    <row r="1611" spans="1:14" x14ac:dyDescent="0.25">
      <c r="A1611">
        <v>23</v>
      </c>
      <c r="B1611">
        <v>38</v>
      </c>
      <c r="C1611">
        <v>0</v>
      </c>
      <c r="D1611">
        <v>16</v>
      </c>
      <c r="E1611">
        <v>0</v>
      </c>
      <c r="F1611">
        <v>0</v>
      </c>
      <c r="G1611">
        <v>0</v>
      </c>
      <c r="H1611">
        <v>569.20870720000005</v>
      </c>
      <c r="I1611">
        <v>2019294</v>
      </c>
      <c r="J1611">
        <v>1746641</v>
      </c>
      <c r="K1611">
        <v>2022516</v>
      </c>
      <c r="L1611" t="s">
        <v>14</v>
      </c>
      <c r="M1611" t="s">
        <v>14</v>
      </c>
      <c r="N1611" t="s">
        <v>14</v>
      </c>
    </row>
    <row r="1612" spans="1:14" x14ac:dyDescent="0.25">
      <c r="A1612">
        <v>23</v>
      </c>
      <c r="B1612">
        <v>38</v>
      </c>
      <c r="C1612">
        <v>0</v>
      </c>
      <c r="D1612">
        <v>17</v>
      </c>
      <c r="E1612">
        <v>0</v>
      </c>
      <c r="F1612">
        <v>0</v>
      </c>
      <c r="G1612">
        <v>0</v>
      </c>
      <c r="H1612">
        <v>585.20362179999995</v>
      </c>
      <c r="I1612">
        <v>3187577</v>
      </c>
      <c r="J1612">
        <v>2552332</v>
      </c>
      <c r="K1612">
        <v>3488196</v>
      </c>
      <c r="L1612" t="s">
        <v>14</v>
      </c>
      <c r="M1612" t="s">
        <v>14</v>
      </c>
      <c r="N1612" t="s">
        <v>14</v>
      </c>
    </row>
    <row r="1613" spans="1:14" x14ac:dyDescent="0.25">
      <c r="A1613">
        <v>23</v>
      </c>
      <c r="B1613">
        <v>38</v>
      </c>
      <c r="C1613">
        <v>0</v>
      </c>
      <c r="D1613">
        <v>18</v>
      </c>
      <c r="E1613">
        <v>0</v>
      </c>
      <c r="F1613">
        <v>0</v>
      </c>
      <c r="G1613">
        <v>0</v>
      </c>
      <c r="H1613">
        <v>601.19853639999997</v>
      </c>
      <c r="I1613">
        <v>4724430</v>
      </c>
      <c r="J1613">
        <v>4293724</v>
      </c>
      <c r="K1613">
        <v>4815063</v>
      </c>
      <c r="L1613" t="s">
        <v>14</v>
      </c>
      <c r="M1613" t="s">
        <v>14</v>
      </c>
      <c r="N1613" t="s">
        <v>14</v>
      </c>
    </row>
    <row r="1614" spans="1:14" x14ac:dyDescent="0.25">
      <c r="A1614">
        <v>23</v>
      </c>
      <c r="B1614">
        <v>38</v>
      </c>
      <c r="C1614">
        <v>0</v>
      </c>
      <c r="D1614">
        <v>19</v>
      </c>
      <c r="E1614">
        <v>0</v>
      </c>
      <c r="F1614">
        <v>0</v>
      </c>
      <c r="G1614">
        <v>0</v>
      </c>
      <c r="H1614">
        <v>617.19345099999998</v>
      </c>
      <c r="I1614">
        <v>6422978</v>
      </c>
      <c r="J1614">
        <v>6548967</v>
      </c>
      <c r="K1614">
        <v>6873918</v>
      </c>
      <c r="L1614">
        <v>4050474</v>
      </c>
      <c r="M1614">
        <v>3854288</v>
      </c>
      <c r="N1614">
        <v>3000626</v>
      </c>
    </row>
    <row r="1615" spans="1:14" x14ac:dyDescent="0.25">
      <c r="A1615">
        <v>23</v>
      </c>
      <c r="B1615">
        <v>38</v>
      </c>
      <c r="C1615">
        <v>0</v>
      </c>
      <c r="D1615">
        <v>20</v>
      </c>
      <c r="E1615">
        <v>0</v>
      </c>
      <c r="F1615">
        <v>0</v>
      </c>
      <c r="G1615">
        <v>0</v>
      </c>
      <c r="H1615">
        <v>633.1883656</v>
      </c>
      <c r="I1615">
        <v>10816056</v>
      </c>
      <c r="J1615">
        <v>12731091</v>
      </c>
      <c r="K1615">
        <v>13637770</v>
      </c>
      <c r="L1615">
        <v>3499731</v>
      </c>
      <c r="M1615">
        <v>3578181</v>
      </c>
      <c r="N1615">
        <v>2737764</v>
      </c>
    </row>
    <row r="1616" spans="1:14" x14ac:dyDescent="0.25">
      <c r="A1616">
        <v>23</v>
      </c>
      <c r="B1616">
        <v>38</v>
      </c>
      <c r="C1616">
        <v>0</v>
      </c>
      <c r="D1616">
        <v>21</v>
      </c>
      <c r="E1616">
        <v>0</v>
      </c>
      <c r="F1616">
        <v>0</v>
      </c>
      <c r="G1616">
        <v>0</v>
      </c>
      <c r="H1616">
        <v>649.18328020000001</v>
      </c>
      <c r="I1616">
        <v>10204991</v>
      </c>
      <c r="J1616">
        <v>8427381</v>
      </c>
      <c r="K1616">
        <v>11367596</v>
      </c>
      <c r="L1616" t="s">
        <v>14</v>
      </c>
      <c r="M1616" t="s">
        <v>14</v>
      </c>
      <c r="N1616" t="s">
        <v>14</v>
      </c>
    </row>
    <row r="1617" spans="1:14" x14ac:dyDescent="0.25">
      <c r="A1617">
        <v>23</v>
      </c>
      <c r="B1617">
        <v>38</v>
      </c>
      <c r="C1617">
        <v>0</v>
      </c>
      <c r="D1617">
        <v>22</v>
      </c>
      <c r="E1617">
        <v>0</v>
      </c>
      <c r="F1617">
        <v>0</v>
      </c>
      <c r="G1617">
        <v>0</v>
      </c>
      <c r="H1617">
        <v>665.17819480000003</v>
      </c>
      <c r="I1617">
        <v>2982596</v>
      </c>
      <c r="J1617">
        <v>1850524</v>
      </c>
      <c r="K1617">
        <v>2881672</v>
      </c>
      <c r="L1617" t="s">
        <v>14</v>
      </c>
      <c r="M1617" t="s">
        <v>14</v>
      </c>
      <c r="N1617" t="s">
        <v>14</v>
      </c>
    </row>
    <row r="1618" spans="1:14" x14ac:dyDescent="0.25">
      <c r="A1618">
        <v>23</v>
      </c>
      <c r="B1618">
        <v>40</v>
      </c>
      <c r="C1618">
        <v>0</v>
      </c>
      <c r="D1618">
        <v>8</v>
      </c>
      <c r="E1618">
        <v>0</v>
      </c>
      <c r="F1618">
        <v>0</v>
      </c>
      <c r="G1618">
        <v>0</v>
      </c>
      <c r="H1618">
        <v>443.26504039999998</v>
      </c>
      <c r="I1618" t="s">
        <v>14</v>
      </c>
      <c r="J1618" t="s">
        <v>14</v>
      </c>
      <c r="K1618" t="s">
        <v>14</v>
      </c>
      <c r="L1618">
        <v>1660964</v>
      </c>
      <c r="M1618">
        <v>2250467</v>
      </c>
      <c r="N1618">
        <v>2010596</v>
      </c>
    </row>
    <row r="1619" spans="1:14" x14ac:dyDescent="0.25">
      <c r="A1619">
        <v>23</v>
      </c>
      <c r="B1619">
        <v>40</v>
      </c>
      <c r="C1619">
        <v>0</v>
      </c>
      <c r="D1619">
        <v>9</v>
      </c>
      <c r="E1619">
        <v>0</v>
      </c>
      <c r="F1619">
        <v>0</v>
      </c>
      <c r="G1619">
        <v>0</v>
      </c>
      <c r="H1619">
        <v>459.25995499999999</v>
      </c>
      <c r="I1619" t="s">
        <v>14</v>
      </c>
      <c r="J1619" t="s">
        <v>14</v>
      </c>
      <c r="K1619" t="s">
        <v>14</v>
      </c>
      <c r="L1619">
        <v>2576068</v>
      </c>
      <c r="M1619">
        <v>2370403</v>
      </c>
      <c r="N1619">
        <v>2461679</v>
      </c>
    </row>
    <row r="1620" spans="1:14" x14ac:dyDescent="0.25">
      <c r="A1620">
        <v>23</v>
      </c>
      <c r="B1620">
        <v>40</v>
      </c>
      <c r="C1620">
        <v>0</v>
      </c>
      <c r="D1620">
        <v>10</v>
      </c>
      <c r="E1620">
        <v>0</v>
      </c>
      <c r="F1620">
        <v>0</v>
      </c>
      <c r="G1620">
        <v>0</v>
      </c>
      <c r="H1620">
        <v>475.25486960000001</v>
      </c>
      <c r="I1620" t="s">
        <v>14</v>
      </c>
      <c r="J1620" t="s">
        <v>14</v>
      </c>
      <c r="K1620" t="s">
        <v>14</v>
      </c>
      <c r="L1620">
        <v>1625120</v>
      </c>
      <c r="M1620">
        <v>2111025</v>
      </c>
      <c r="N1620">
        <v>1923254</v>
      </c>
    </row>
    <row r="1621" spans="1:14" x14ac:dyDescent="0.25">
      <c r="A1621">
        <v>23</v>
      </c>
      <c r="B1621">
        <v>40</v>
      </c>
      <c r="C1621">
        <v>0</v>
      </c>
      <c r="D1621">
        <v>11</v>
      </c>
      <c r="E1621">
        <v>0</v>
      </c>
      <c r="F1621">
        <v>0</v>
      </c>
      <c r="G1621">
        <v>0</v>
      </c>
      <c r="H1621">
        <v>491.24978420000002</v>
      </c>
      <c r="I1621" t="s">
        <v>14</v>
      </c>
      <c r="J1621" t="s">
        <v>14</v>
      </c>
      <c r="K1621" t="s">
        <v>14</v>
      </c>
      <c r="L1621">
        <v>2122636</v>
      </c>
      <c r="M1621">
        <v>2138365</v>
      </c>
      <c r="N1621">
        <v>1876000</v>
      </c>
    </row>
    <row r="1622" spans="1:14" x14ac:dyDescent="0.25">
      <c r="A1622">
        <v>23</v>
      </c>
      <c r="B1622">
        <v>40</v>
      </c>
      <c r="C1622">
        <v>0</v>
      </c>
      <c r="D1622">
        <v>17</v>
      </c>
      <c r="E1622">
        <v>0</v>
      </c>
      <c r="F1622">
        <v>0</v>
      </c>
      <c r="G1622">
        <v>0</v>
      </c>
      <c r="H1622">
        <v>587.2192718</v>
      </c>
      <c r="I1622">
        <v>1902551</v>
      </c>
      <c r="J1622">
        <v>1927649</v>
      </c>
      <c r="K1622">
        <v>2598315</v>
      </c>
      <c r="L1622" t="s">
        <v>14</v>
      </c>
      <c r="M1622" t="s">
        <v>14</v>
      </c>
      <c r="N1622" t="s">
        <v>14</v>
      </c>
    </row>
    <row r="1623" spans="1:14" x14ac:dyDescent="0.25">
      <c r="A1623">
        <v>23</v>
      </c>
      <c r="B1623">
        <v>40</v>
      </c>
      <c r="C1623">
        <v>0</v>
      </c>
      <c r="D1623">
        <v>18</v>
      </c>
      <c r="E1623">
        <v>0</v>
      </c>
      <c r="F1623">
        <v>0</v>
      </c>
      <c r="G1623">
        <v>0</v>
      </c>
      <c r="H1623">
        <v>603.21418640000002</v>
      </c>
      <c r="I1623">
        <v>2379581</v>
      </c>
      <c r="J1623">
        <v>3024919</v>
      </c>
      <c r="K1623">
        <v>3134639</v>
      </c>
      <c r="L1623" t="s">
        <v>14</v>
      </c>
      <c r="M1623" t="s">
        <v>14</v>
      </c>
      <c r="N1623" t="s">
        <v>14</v>
      </c>
    </row>
    <row r="1624" spans="1:14" x14ac:dyDescent="0.25">
      <c r="A1624">
        <v>23</v>
      </c>
      <c r="B1624">
        <v>40</v>
      </c>
      <c r="C1624">
        <v>0</v>
      </c>
      <c r="D1624">
        <v>19</v>
      </c>
      <c r="E1624">
        <v>0</v>
      </c>
      <c r="F1624">
        <v>0</v>
      </c>
      <c r="G1624">
        <v>0</v>
      </c>
      <c r="H1624">
        <v>619.20910100000003</v>
      </c>
      <c r="I1624">
        <v>1830399</v>
      </c>
      <c r="J1624">
        <v>2357644</v>
      </c>
      <c r="K1624">
        <v>2931449</v>
      </c>
      <c r="L1624" t="s">
        <v>14</v>
      </c>
      <c r="M1624" t="s">
        <v>14</v>
      </c>
      <c r="N1624" t="s">
        <v>14</v>
      </c>
    </row>
    <row r="1625" spans="1:14" x14ac:dyDescent="0.25">
      <c r="A1625">
        <v>23</v>
      </c>
      <c r="B1625">
        <v>40</v>
      </c>
      <c r="C1625">
        <v>0</v>
      </c>
      <c r="D1625">
        <v>20</v>
      </c>
      <c r="E1625">
        <v>0</v>
      </c>
      <c r="F1625">
        <v>0</v>
      </c>
      <c r="G1625">
        <v>0</v>
      </c>
      <c r="H1625">
        <v>635.20401560000005</v>
      </c>
      <c r="I1625">
        <v>2964995</v>
      </c>
      <c r="J1625">
        <v>3104358</v>
      </c>
      <c r="K1625">
        <v>3468314</v>
      </c>
      <c r="L1625" t="s">
        <v>14</v>
      </c>
      <c r="M1625" t="s">
        <v>14</v>
      </c>
      <c r="N1625" t="s">
        <v>14</v>
      </c>
    </row>
    <row r="1626" spans="1:14" x14ac:dyDescent="0.25">
      <c r="A1626">
        <v>23</v>
      </c>
      <c r="B1626">
        <v>40</v>
      </c>
      <c r="C1626">
        <v>0</v>
      </c>
      <c r="D1626">
        <v>21</v>
      </c>
      <c r="E1626">
        <v>0</v>
      </c>
      <c r="F1626">
        <v>0</v>
      </c>
      <c r="G1626">
        <v>0</v>
      </c>
      <c r="H1626">
        <v>651.19893019999995</v>
      </c>
      <c r="I1626">
        <v>4499127</v>
      </c>
      <c r="J1626">
        <v>5508877</v>
      </c>
      <c r="K1626">
        <v>5831716</v>
      </c>
      <c r="L1626" t="s">
        <v>14</v>
      </c>
      <c r="M1626" t="s">
        <v>14</v>
      </c>
      <c r="N1626" t="s">
        <v>14</v>
      </c>
    </row>
    <row r="1627" spans="1:14" x14ac:dyDescent="0.25">
      <c r="A1627">
        <v>24</v>
      </c>
      <c r="B1627">
        <v>16</v>
      </c>
      <c r="C1627">
        <v>0</v>
      </c>
      <c r="D1627">
        <v>13</v>
      </c>
      <c r="E1627">
        <v>0</v>
      </c>
      <c r="F1627">
        <v>0</v>
      </c>
      <c r="G1627">
        <v>0</v>
      </c>
      <c r="H1627">
        <v>511.05181340000001</v>
      </c>
      <c r="I1627" t="s">
        <v>14</v>
      </c>
      <c r="J1627" t="s">
        <v>14</v>
      </c>
      <c r="K1627" t="s">
        <v>14</v>
      </c>
      <c r="L1627">
        <v>1687998</v>
      </c>
      <c r="M1627">
        <v>1977599</v>
      </c>
      <c r="N1627">
        <v>1837456</v>
      </c>
    </row>
    <row r="1628" spans="1:14" x14ac:dyDescent="0.25">
      <c r="A1628">
        <v>24</v>
      </c>
      <c r="B1628">
        <v>18</v>
      </c>
      <c r="C1628">
        <v>0</v>
      </c>
      <c r="D1628">
        <v>9</v>
      </c>
      <c r="E1628">
        <v>0</v>
      </c>
      <c r="F1628">
        <v>0</v>
      </c>
      <c r="G1628">
        <v>0</v>
      </c>
      <c r="H1628">
        <v>449.087805</v>
      </c>
      <c r="I1628" t="s">
        <v>14</v>
      </c>
      <c r="J1628" t="s">
        <v>14</v>
      </c>
      <c r="K1628" t="s">
        <v>14</v>
      </c>
      <c r="L1628">
        <v>1806113</v>
      </c>
      <c r="M1628">
        <v>1577850</v>
      </c>
      <c r="N1628">
        <v>1880977</v>
      </c>
    </row>
    <row r="1629" spans="1:14" x14ac:dyDescent="0.25">
      <c r="A1629">
        <v>24</v>
      </c>
      <c r="B1629">
        <v>18</v>
      </c>
      <c r="C1629">
        <v>0</v>
      </c>
      <c r="D1629">
        <v>10</v>
      </c>
      <c r="E1629">
        <v>0</v>
      </c>
      <c r="F1629">
        <v>0</v>
      </c>
      <c r="G1629">
        <v>0</v>
      </c>
      <c r="H1629">
        <v>465.08271960000002</v>
      </c>
      <c r="I1629" t="s">
        <v>14</v>
      </c>
      <c r="J1629" t="s">
        <v>14</v>
      </c>
      <c r="K1629" t="s">
        <v>14</v>
      </c>
      <c r="L1629">
        <v>2213683</v>
      </c>
      <c r="M1629">
        <v>1938598</v>
      </c>
      <c r="N1629">
        <v>1659492</v>
      </c>
    </row>
    <row r="1630" spans="1:14" x14ac:dyDescent="0.25">
      <c r="A1630">
        <v>24</v>
      </c>
      <c r="B1630">
        <v>18</v>
      </c>
      <c r="C1630">
        <v>0</v>
      </c>
      <c r="D1630">
        <v>11</v>
      </c>
      <c r="E1630">
        <v>0</v>
      </c>
      <c r="F1630">
        <v>0</v>
      </c>
      <c r="G1630">
        <v>0</v>
      </c>
      <c r="H1630">
        <v>481.07763419999998</v>
      </c>
      <c r="I1630" t="s">
        <v>14</v>
      </c>
      <c r="J1630" t="s">
        <v>14</v>
      </c>
      <c r="K1630" t="s">
        <v>14</v>
      </c>
      <c r="L1630">
        <v>2437705</v>
      </c>
      <c r="M1630">
        <v>2064464</v>
      </c>
      <c r="N1630">
        <v>1925694</v>
      </c>
    </row>
    <row r="1631" spans="1:14" x14ac:dyDescent="0.25">
      <c r="A1631">
        <v>24</v>
      </c>
      <c r="B1631">
        <v>18</v>
      </c>
      <c r="C1631">
        <v>0</v>
      </c>
      <c r="D1631">
        <v>12</v>
      </c>
      <c r="E1631">
        <v>0</v>
      </c>
      <c r="F1631">
        <v>0</v>
      </c>
      <c r="G1631">
        <v>0</v>
      </c>
      <c r="H1631">
        <v>497.07254879999999</v>
      </c>
      <c r="I1631" t="s">
        <v>14</v>
      </c>
      <c r="J1631" t="s">
        <v>14</v>
      </c>
      <c r="K1631" t="s">
        <v>14</v>
      </c>
      <c r="L1631">
        <v>2240680</v>
      </c>
      <c r="M1631">
        <v>1959820</v>
      </c>
      <c r="N1631">
        <v>2074719</v>
      </c>
    </row>
    <row r="1632" spans="1:14" x14ac:dyDescent="0.25">
      <c r="A1632">
        <v>24</v>
      </c>
      <c r="B1632">
        <v>18</v>
      </c>
      <c r="C1632">
        <v>0</v>
      </c>
      <c r="D1632">
        <v>13</v>
      </c>
      <c r="E1632">
        <v>0</v>
      </c>
      <c r="F1632">
        <v>0</v>
      </c>
      <c r="G1632">
        <v>0</v>
      </c>
      <c r="H1632">
        <v>513.06746339999995</v>
      </c>
      <c r="I1632" t="s">
        <v>14</v>
      </c>
      <c r="J1632" t="s">
        <v>14</v>
      </c>
      <c r="K1632" t="s">
        <v>14</v>
      </c>
      <c r="L1632">
        <v>2747949</v>
      </c>
      <c r="M1632">
        <v>2449711</v>
      </c>
      <c r="N1632">
        <v>2435526</v>
      </c>
    </row>
    <row r="1633" spans="1:14" x14ac:dyDescent="0.25">
      <c r="A1633">
        <v>24</v>
      </c>
      <c r="B1633">
        <v>18</v>
      </c>
      <c r="C1633">
        <v>0</v>
      </c>
      <c r="D1633">
        <v>14</v>
      </c>
      <c r="E1633">
        <v>0</v>
      </c>
      <c r="F1633">
        <v>0</v>
      </c>
      <c r="G1633">
        <v>0</v>
      </c>
      <c r="H1633">
        <v>529.06237799999997</v>
      </c>
      <c r="I1633" t="s">
        <v>14</v>
      </c>
      <c r="J1633" t="s">
        <v>14</v>
      </c>
      <c r="K1633" t="s">
        <v>14</v>
      </c>
      <c r="L1633">
        <v>2514649</v>
      </c>
      <c r="M1633">
        <v>2134054</v>
      </c>
      <c r="N1633">
        <v>2451317</v>
      </c>
    </row>
    <row r="1634" spans="1:14" x14ac:dyDescent="0.25">
      <c r="A1634">
        <v>24</v>
      </c>
      <c r="B1634">
        <v>18</v>
      </c>
      <c r="C1634">
        <v>0</v>
      </c>
      <c r="D1634">
        <v>15</v>
      </c>
      <c r="E1634">
        <v>0</v>
      </c>
      <c r="F1634">
        <v>0</v>
      </c>
      <c r="G1634">
        <v>0</v>
      </c>
      <c r="H1634">
        <v>545.05729259999998</v>
      </c>
      <c r="I1634" t="s">
        <v>14</v>
      </c>
      <c r="J1634" t="s">
        <v>14</v>
      </c>
      <c r="K1634" t="s">
        <v>14</v>
      </c>
      <c r="L1634">
        <v>2086368</v>
      </c>
      <c r="M1634">
        <v>2339326</v>
      </c>
      <c r="N1634">
        <v>1714332</v>
      </c>
    </row>
    <row r="1635" spans="1:14" x14ac:dyDescent="0.25">
      <c r="A1635">
        <v>24</v>
      </c>
      <c r="B1635">
        <v>20</v>
      </c>
      <c r="C1635">
        <v>0</v>
      </c>
      <c r="D1635">
        <v>9</v>
      </c>
      <c r="E1635">
        <v>0</v>
      </c>
      <c r="F1635">
        <v>0</v>
      </c>
      <c r="G1635">
        <v>0</v>
      </c>
      <c r="H1635">
        <v>451.103455</v>
      </c>
      <c r="I1635" t="s">
        <v>14</v>
      </c>
      <c r="J1635" t="s">
        <v>14</v>
      </c>
      <c r="K1635" t="s">
        <v>14</v>
      </c>
      <c r="L1635">
        <v>2195493</v>
      </c>
      <c r="M1635">
        <v>1908482</v>
      </c>
      <c r="N1635">
        <v>1597384</v>
      </c>
    </row>
    <row r="1636" spans="1:14" x14ac:dyDescent="0.25">
      <c r="A1636">
        <v>24</v>
      </c>
      <c r="B1636">
        <v>20</v>
      </c>
      <c r="C1636">
        <v>0</v>
      </c>
      <c r="D1636">
        <v>10</v>
      </c>
      <c r="E1636">
        <v>0</v>
      </c>
      <c r="F1636">
        <v>0</v>
      </c>
      <c r="G1636">
        <v>0</v>
      </c>
      <c r="H1636">
        <v>467.09836960000001</v>
      </c>
      <c r="I1636" t="s">
        <v>14</v>
      </c>
      <c r="J1636" t="s">
        <v>14</v>
      </c>
      <c r="K1636" t="s">
        <v>14</v>
      </c>
      <c r="L1636">
        <v>2857684</v>
      </c>
      <c r="M1636">
        <v>2395771</v>
      </c>
      <c r="N1636">
        <v>2742262</v>
      </c>
    </row>
    <row r="1637" spans="1:14" x14ac:dyDescent="0.25">
      <c r="A1637">
        <v>24</v>
      </c>
      <c r="B1637">
        <v>20</v>
      </c>
      <c r="C1637">
        <v>0</v>
      </c>
      <c r="D1637">
        <v>11</v>
      </c>
      <c r="E1637">
        <v>0</v>
      </c>
      <c r="F1637">
        <v>0</v>
      </c>
      <c r="G1637">
        <v>0</v>
      </c>
      <c r="H1637">
        <v>483.09328420000003</v>
      </c>
      <c r="I1637" t="s">
        <v>14</v>
      </c>
      <c r="J1637" t="s">
        <v>14</v>
      </c>
      <c r="K1637" t="s">
        <v>14</v>
      </c>
      <c r="L1637">
        <v>3032178</v>
      </c>
      <c r="M1637">
        <v>2658408</v>
      </c>
      <c r="N1637">
        <v>2490408</v>
      </c>
    </row>
    <row r="1638" spans="1:14" x14ac:dyDescent="0.25">
      <c r="A1638">
        <v>24</v>
      </c>
      <c r="B1638">
        <v>20</v>
      </c>
      <c r="C1638">
        <v>0</v>
      </c>
      <c r="D1638">
        <v>12</v>
      </c>
      <c r="E1638">
        <v>0</v>
      </c>
      <c r="F1638">
        <v>0</v>
      </c>
      <c r="G1638">
        <v>0</v>
      </c>
      <c r="H1638">
        <v>499.08819879999999</v>
      </c>
      <c r="I1638" t="s">
        <v>14</v>
      </c>
      <c r="J1638" t="s">
        <v>14</v>
      </c>
      <c r="K1638" t="s">
        <v>14</v>
      </c>
      <c r="L1638">
        <v>3660564</v>
      </c>
      <c r="M1638">
        <v>2923457</v>
      </c>
      <c r="N1638">
        <v>3050112</v>
      </c>
    </row>
    <row r="1639" spans="1:14" x14ac:dyDescent="0.25">
      <c r="A1639">
        <v>24</v>
      </c>
      <c r="B1639">
        <v>20</v>
      </c>
      <c r="C1639">
        <v>0</v>
      </c>
      <c r="D1639">
        <v>13</v>
      </c>
      <c r="E1639">
        <v>0</v>
      </c>
      <c r="F1639">
        <v>0</v>
      </c>
      <c r="G1639">
        <v>0</v>
      </c>
      <c r="H1639">
        <v>515.0831134</v>
      </c>
      <c r="I1639" t="s">
        <v>14</v>
      </c>
      <c r="J1639" t="s">
        <v>14</v>
      </c>
      <c r="K1639" t="s">
        <v>14</v>
      </c>
      <c r="L1639">
        <v>3396248</v>
      </c>
      <c r="M1639">
        <v>2849117</v>
      </c>
      <c r="N1639">
        <v>3140605</v>
      </c>
    </row>
    <row r="1640" spans="1:14" x14ac:dyDescent="0.25">
      <c r="A1640">
        <v>24</v>
      </c>
      <c r="B1640">
        <v>20</v>
      </c>
      <c r="C1640">
        <v>0</v>
      </c>
      <c r="D1640">
        <v>14</v>
      </c>
      <c r="E1640">
        <v>0</v>
      </c>
      <c r="F1640">
        <v>0</v>
      </c>
      <c r="G1640">
        <v>0</v>
      </c>
      <c r="H1640">
        <v>531.07802800000002</v>
      </c>
      <c r="I1640" t="s">
        <v>14</v>
      </c>
      <c r="J1640" t="s">
        <v>14</v>
      </c>
      <c r="K1640" t="s">
        <v>14</v>
      </c>
      <c r="L1640">
        <v>3302674</v>
      </c>
      <c r="M1640">
        <v>2777650</v>
      </c>
      <c r="N1640">
        <v>2763174</v>
      </c>
    </row>
    <row r="1641" spans="1:14" x14ac:dyDescent="0.25">
      <c r="A1641">
        <v>24</v>
      </c>
      <c r="B1641">
        <v>20</v>
      </c>
      <c r="C1641">
        <v>0</v>
      </c>
      <c r="D1641">
        <v>15</v>
      </c>
      <c r="E1641">
        <v>0</v>
      </c>
      <c r="F1641">
        <v>0</v>
      </c>
      <c r="G1641">
        <v>0</v>
      </c>
      <c r="H1641">
        <v>547.07294260000003</v>
      </c>
      <c r="I1641" t="s">
        <v>14</v>
      </c>
      <c r="J1641" t="s">
        <v>14</v>
      </c>
      <c r="K1641" t="s">
        <v>14</v>
      </c>
      <c r="L1641">
        <v>2835937</v>
      </c>
      <c r="M1641">
        <v>2382819</v>
      </c>
      <c r="N1641">
        <v>2107566</v>
      </c>
    </row>
    <row r="1642" spans="1:14" x14ac:dyDescent="0.25">
      <c r="A1642">
        <v>24</v>
      </c>
      <c r="B1642">
        <v>22</v>
      </c>
      <c r="C1642">
        <v>0</v>
      </c>
      <c r="D1642">
        <v>8</v>
      </c>
      <c r="E1642">
        <v>0</v>
      </c>
      <c r="F1642">
        <v>0</v>
      </c>
      <c r="G1642">
        <v>0</v>
      </c>
      <c r="H1642">
        <v>437.12419039999997</v>
      </c>
      <c r="I1642" t="s">
        <v>14</v>
      </c>
      <c r="J1642" t="s">
        <v>14</v>
      </c>
      <c r="K1642" t="s">
        <v>14</v>
      </c>
      <c r="L1642">
        <v>1793883</v>
      </c>
      <c r="M1642">
        <v>1610836</v>
      </c>
      <c r="N1642">
        <v>1860169</v>
      </c>
    </row>
    <row r="1643" spans="1:14" x14ac:dyDescent="0.25">
      <c r="A1643">
        <v>24</v>
      </c>
      <c r="B1643">
        <v>22</v>
      </c>
      <c r="C1643">
        <v>0</v>
      </c>
      <c r="D1643">
        <v>9</v>
      </c>
      <c r="E1643">
        <v>0</v>
      </c>
      <c r="F1643">
        <v>0</v>
      </c>
      <c r="G1643">
        <v>0</v>
      </c>
      <c r="H1643">
        <v>453.11910499999999</v>
      </c>
      <c r="I1643" t="s">
        <v>14</v>
      </c>
      <c r="J1643" t="s">
        <v>14</v>
      </c>
      <c r="K1643" t="s">
        <v>14</v>
      </c>
      <c r="L1643">
        <v>2171701</v>
      </c>
      <c r="M1643">
        <v>2209423</v>
      </c>
      <c r="N1643">
        <v>2075142</v>
      </c>
    </row>
    <row r="1644" spans="1:14" x14ac:dyDescent="0.25">
      <c r="A1644">
        <v>24</v>
      </c>
      <c r="B1644">
        <v>22</v>
      </c>
      <c r="C1644">
        <v>0</v>
      </c>
      <c r="D1644">
        <v>10</v>
      </c>
      <c r="E1644">
        <v>0</v>
      </c>
      <c r="F1644">
        <v>0</v>
      </c>
      <c r="G1644">
        <v>0</v>
      </c>
      <c r="H1644">
        <v>469.11401960000001</v>
      </c>
      <c r="I1644" t="s">
        <v>14</v>
      </c>
      <c r="J1644" t="s">
        <v>14</v>
      </c>
      <c r="K1644" t="s">
        <v>14</v>
      </c>
      <c r="L1644">
        <v>3140746</v>
      </c>
      <c r="M1644">
        <v>3248730</v>
      </c>
      <c r="N1644">
        <v>2565013</v>
      </c>
    </row>
    <row r="1645" spans="1:14" x14ac:dyDescent="0.25">
      <c r="A1645">
        <v>24</v>
      </c>
      <c r="B1645">
        <v>22</v>
      </c>
      <c r="C1645">
        <v>0</v>
      </c>
      <c r="D1645">
        <v>11</v>
      </c>
      <c r="E1645">
        <v>0</v>
      </c>
      <c r="F1645">
        <v>0</v>
      </c>
      <c r="G1645">
        <v>0</v>
      </c>
      <c r="H1645">
        <v>485.10893420000002</v>
      </c>
      <c r="I1645" t="s">
        <v>14</v>
      </c>
      <c r="J1645" t="s">
        <v>14</v>
      </c>
      <c r="K1645" t="s">
        <v>14</v>
      </c>
      <c r="L1645">
        <v>3182760</v>
      </c>
      <c r="M1645">
        <v>3594885</v>
      </c>
      <c r="N1645">
        <v>3533338</v>
      </c>
    </row>
    <row r="1646" spans="1:14" x14ac:dyDescent="0.25">
      <c r="A1646">
        <v>24</v>
      </c>
      <c r="B1646">
        <v>22</v>
      </c>
      <c r="C1646">
        <v>0</v>
      </c>
      <c r="D1646">
        <v>12</v>
      </c>
      <c r="E1646">
        <v>0</v>
      </c>
      <c r="F1646">
        <v>0</v>
      </c>
      <c r="G1646">
        <v>0</v>
      </c>
      <c r="H1646">
        <v>501.10384879999998</v>
      </c>
      <c r="I1646" t="s">
        <v>14</v>
      </c>
      <c r="J1646" t="s">
        <v>14</v>
      </c>
      <c r="K1646" t="s">
        <v>14</v>
      </c>
      <c r="L1646">
        <v>3724165</v>
      </c>
      <c r="M1646">
        <v>3554295</v>
      </c>
      <c r="N1646">
        <v>3816101</v>
      </c>
    </row>
    <row r="1647" spans="1:14" x14ac:dyDescent="0.25">
      <c r="A1647">
        <v>24</v>
      </c>
      <c r="B1647">
        <v>22</v>
      </c>
      <c r="C1647">
        <v>0</v>
      </c>
      <c r="D1647">
        <v>13</v>
      </c>
      <c r="E1647">
        <v>0</v>
      </c>
      <c r="F1647">
        <v>0</v>
      </c>
      <c r="G1647">
        <v>0</v>
      </c>
      <c r="H1647">
        <v>517.09876340000005</v>
      </c>
      <c r="I1647" t="s">
        <v>14</v>
      </c>
      <c r="J1647" t="s">
        <v>14</v>
      </c>
      <c r="K1647" t="s">
        <v>14</v>
      </c>
      <c r="L1647">
        <v>4016893</v>
      </c>
      <c r="M1647">
        <v>3571079</v>
      </c>
      <c r="N1647">
        <v>3589173</v>
      </c>
    </row>
    <row r="1648" spans="1:14" x14ac:dyDescent="0.25">
      <c r="A1648">
        <v>24</v>
      </c>
      <c r="B1648">
        <v>22</v>
      </c>
      <c r="C1648">
        <v>0</v>
      </c>
      <c r="D1648">
        <v>14</v>
      </c>
      <c r="E1648">
        <v>0</v>
      </c>
      <c r="F1648">
        <v>0</v>
      </c>
      <c r="G1648">
        <v>0</v>
      </c>
      <c r="H1648">
        <v>533.09367799999995</v>
      </c>
      <c r="I1648" t="s">
        <v>14</v>
      </c>
      <c r="J1648" t="s">
        <v>14</v>
      </c>
      <c r="K1648" t="s">
        <v>14</v>
      </c>
      <c r="L1648">
        <v>3693893</v>
      </c>
      <c r="M1648">
        <v>3477049</v>
      </c>
      <c r="N1648">
        <v>3015124</v>
      </c>
    </row>
    <row r="1649" spans="1:14" x14ac:dyDescent="0.25">
      <c r="A1649">
        <v>24</v>
      </c>
      <c r="B1649">
        <v>22</v>
      </c>
      <c r="C1649">
        <v>0</v>
      </c>
      <c r="D1649">
        <v>15</v>
      </c>
      <c r="E1649">
        <v>0</v>
      </c>
      <c r="F1649">
        <v>0</v>
      </c>
      <c r="G1649">
        <v>0</v>
      </c>
      <c r="H1649">
        <v>549.08859259999997</v>
      </c>
      <c r="I1649" t="s">
        <v>14</v>
      </c>
      <c r="J1649" t="s">
        <v>14</v>
      </c>
      <c r="K1649" t="s">
        <v>14</v>
      </c>
      <c r="L1649">
        <v>2883035</v>
      </c>
      <c r="M1649">
        <v>2027459</v>
      </c>
      <c r="N1649">
        <v>2130619</v>
      </c>
    </row>
    <row r="1650" spans="1:14" x14ac:dyDescent="0.25">
      <c r="A1650">
        <v>24</v>
      </c>
      <c r="B1650">
        <v>22</v>
      </c>
      <c r="C1650">
        <v>0</v>
      </c>
      <c r="D1650">
        <v>16</v>
      </c>
      <c r="E1650">
        <v>0</v>
      </c>
      <c r="F1650">
        <v>0</v>
      </c>
      <c r="G1650">
        <v>0</v>
      </c>
      <c r="H1650">
        <v>565.08350719999999</v>
      </c>
      <c r="I1650" t="s">
        <v>14</v>
      </c>
      <c r="J1650" t="s">
        <v>14</v>
      </c>
      <c r="K1650" t="s">
        <v>14</v>
      </c>
      <c r="L1650">
        <v>2425487</v>
      </c>
      <c r="M1650">
        <v>1638917</v>
      </c>
      <c r="N1650">
        <v>1766958</v>
      </c>
    </row>
    <row r="1651" spans="1:14" x14ac:dyDescent="0.25">
      <c r="A1651">
        <v>24</v>
      </c>
      <c r="B1651">
        <v>24</v>
      </c>
      <c r="C1651">
        <v>0</v>
      </c>
      <c r="D1651">
        <v>8</v>
      </c>
      <c r="E1651">
        <v>0</v>
      </c>
      <c r="F1651">
        <v>0</v>
      </c>
      <c r="G1651">
        <v>0</v>
      </c>
      <c r="H1651">
        <v>439.13984040000003</v>
      </c>
      <c r="I1651" t="s">
        <v>14</v>
      </c>
      <c r="J1651" t="s">
        <v>14</v>
      </c>
      <c r="K1651" t="s">
        <v>14</v>
      </c>
      <c r="L1651">
        <v>2101840</v>
      </c>
      <c r="M1651">
        <v>2146783</v>
      </c>
      <c r="N1651">
        <v>1954181</v>
      </c>
    </row>
    <row r="1652" spans="1:14" x14ac:dyDescent="0.25">
      <c r="A1652">
        <v>24</v>
      </c>
      <c r="B1652">
        <v>24</v>
      </c>
      <c r="C1652">
        <v>0</v>
      </c>
      <c r="D1652">
        <v>9</v>
      </c>
      <c r="E1652">
        <v>0</v>
      </c>
      <c r="F1652">
        <v>0</v>
      </c>
      <c r="G1652">
        <v>0</v>
      </c>
      <c r="H1652">
        <v>455.13475499999998</v>
      </c>
      <c r="I1652" t="s">
        <v>14</v>
      </c>
      <c r="J1652" t="s">
        <v>14</v>
      </c>
      <c r="K1652" t="s">
        <v>14</v>
      </c>
      <c r="L1652">
        <v>3186773</v>
      </c>
      <c r="M1652">
        <v>2854435</v>
      </c>
      <c r="N1652">
        <v>2583372</v>
      </c>
    </row>
    <row r="1653" spans="1:14" x14ac:dyDescent="0.25">
      <c r="A1653">
        <v>24</v>
      </c>
      <c r="B1653">
        <v>24</v>
      </c>
      <c r="C1653">
        <v>0</v>
      </c>
      <c r="D1653">
        <v>10</v>
      </c>
      <c r="E1653">
        <v>0</v>
      </c>
      <c r="F1653">
        <v>0</v>
      </c>
      <c r="G1653">
        <v>0</v>
      </c>
      <c r="H1653">
        <v>471.1296696</v>
      </c>
      <c r="I1653" t="s">
        <v>14</v>
      </c>
      <c r="J1653" t="s">
        <v>14</v>
      </c>
      <c r="K1653" t="s">
        <v>14</v>
      </c>
      <c r="L1653">
        <v>3965012</v>
      </c>
      <c r="M1653">
        <v>3449411</v>
      </c>
      <c r="N1653">
        <v>3923775</v>
      </c>
    </row>
    <row r="1654" spans="1:14" x14ac:dyDescent="0.25">
      <c r="A1654">
        <v>24</v>
      </c>
      <c r="B1654">
        <v>24</v>
      </c>
      <c r="C1654">
        <v>0</v>
      </c>
      <c r="D1654">
        <v>11</v>
      </c>
      <c r="E1654">
        <v>0</v>
      </c>
      <c r="F1654">
        <v>0</v>
      </c>
      <c r="G1654">
        <v>0</v>
      </c>
      <c r="H1654">
        <v>487.12458420000002</v>
      </c>
      <c r="I1654" t="s">
        <v>14</v>
      </c>
      <c r="J1654" t="s">
        <v>14</v>
      </c>
      <c r="K1654" t="s">
        <v>14</v>
      </c>
      <c r="L1654">
        <v>4381929</v>
      </c>
      <c r="M1654">
        <v>3784360</v>
      </c>
      <c r="N1654">
        <v>3498516</v>
      </c>
    </row>
    <row r="1655" spans="1:14" x14ac:dyDescent="0.25">
      <c r="A1655">
        <v>24</v>
      </c>
      <c r="B1655">
        <v>24</v>
      </c>
      <c r="C1655">
        <v>0</v>
      </c>
      <c r="D1655">
        <v>12</v>
      </c>
      <c r="E1655">
        <v>0</v>
      </c>
      <c r="F1655">
        <v>0</v>
      </c>
      <c r="G1655">
        <v>0</v>
      </c>
      <c r="H1655">
        <v>503.11949879999997</v>
      </c>
      <c r="I1655" t="s">
        <v>14</v>
      </c>
      <c r="J1655" t="s">
        <v>14</v>
      </c>
      <c r="K1655" t="s">
        <v>14</v>
      </c>
      <c r="L1655">
        <v>4368375</v>
      </c>
      <c r="M1655">
        <v>4321326</v>
      </c>
      <c r="N1655">
        <v>4258511</v>
      </c>
    </row>
    <row r="1656" spans="1:14" x14ac:dyDescent="0.25">
      <c r="A1656">
        <v>24</v>
      </c>
      <c r="B1656">
        <v>24</v>
      </c>
      <c r="C1656">
        <v>0</v>
      </c>
      <c r="D1656">
        <v>13</v>
      </c>
      <c r="E1656">
        <v>0</v>
      </c>
      <c r="F1656">
        <v>0</v>
      </c>
      <c r="G1656">
        <v>0</v>
      </c>
      <c r="H1656">
        <v>519.11441339999999</v>
      </c>
      <c r="I1656" t="s">
        <v>14</v>
      </c>
      <c r="J1656" t="s">
        <v>14</v>
      </c>
      <c r="K1656" t="s">
        <v>14</v>
      </c>
      <c r="L1656">
        <v>3968861</v>
      </c>
      <c r="M1656">
        <v>4028844</v>
      </c>
      <c r="N1656">
        <v>3631213</v>
      </c>
    </row>
    <row r="1657" spans="1:14" x14ac:dyDescent="0.25">
      <c r="A1657">
        <v>24</v>
      </c>
      <c r="B1657">
        <v>24</v>
      </c>
      <c r="C1657">
        <v>0</v>
      </c>
      <c r="D1657">
        <v>14</v>
      </c>
      <c r="E1657">
        <v>0</v>
      </c>
      <c r="F1657">
        <v>0</v>
      </c>
      <c r="G1657">
        <v>0</v>
      </c>
      <c r="H1657">
        <v>535.109328</v>
      </c>
      <c r="I1657" t="s">
        <v>14</v>
      </c>
      <c r="J1657" t="s">
        <v>14</v>
      </c>
      <c r="K1657" t="s">
        <v>14</v>
      </c>
      <c r="L1657">
        <v>3479920</v>
      </c>
      <c r="M1657">
        <v>2868795</v>
      </c>
      <c r="N1657">
        <v>3026431</v>
      </c>
    </row>
    <row r="1658" spans="1:14" x14ac:dyDescent="0.25">
      <c r="A1658">
        <v>24</v>
      </c>
      <c r="B1658">
        <v>24</v>
      </c>
      <c r="C1658">
        <v>0</v>
      </c>
      <c r="D1658">
        <v>15</v>
      </c>
      <c r="E1658">
        <v>0</v>
      </c>
      <c r="F1658">
        <v>0</v>
      </c>
      <c r="G1658">
        <v>0</v>
      </c>
      <c r="H1658">
        <v>551.10424260000002</v>
      </c>
      <c r="I1658" t="s">
        <v>14</v>
      </c>
      <c r="J1658" t="s">
        <v>14</v>
      </c>
      <c r="K1658" t="s">
        <v>14</v>
      </c>
      <c r="L1658">
        <v>3065292</v>
      </c>
      <c r="M1658">
        <v>2132126</v>
      </c>
      <c r="N1658">
        <v>1757377</v>
      </c>
    </row>
    <row r="1659" spans="1:14" x14ac:dyDescent="0.25">
      <c r="A1659">
        <v>24</v>
      </c>
      <c r="B1659">
        <v>26</v>
      </c>
      <c r="C1659">
        <v>0</v>
      </c>
      <c r="D1659">
        <v>7</v>
      </c>
      <c r="E1659">
        <v>0</v>
      </c>
      <c r="F1659">
        <v>0</v>
      </c>
      <c r="G1659">
        <v>0</v>
      </c>
      <c r="H1659">
        <v>425.1605758</v>
      </c>
      <c r="I1659" t="s">
        <v>14</v>
      </c>
      <c r="J1659" t="s">
        <v>14</v>
      </c>
      <c r="K1659" t="s">
        <v>14</v>
      </c>
      <c r="L1659">
        <v>1967248</v>
      </c>
      <c r="M1659">
        <v>3626580</v>
      </c>
      <c r="N1659">
        <v>2292223</v>
      </c>
    </row>
    <row r="1660" spans="1:14" x14ac:dyDescent="0.25">
      <c r="A1660">
        <v>24</v>
      </c>
      <c r="B1660">
        <v>26</v>
      </c>
      <c r="C1660">
        <v>0</v>
      </c>
      <c r="D1660">
        <v>8</v>
      </c>
      <c r="E1660">
        <v>0</v>
      </c>
      <c r="F1660">
        <v>0</v>
      </c>
      <c r="G1660">
        <v>0</v>
      </c>
      <c r="H1660">
        <v>441.15549040000002</v>
      </c>
      <c r="I1660" t="s">
        <v>14</v>
      </c>
      <c r="J1660" t="s">
        <v>14</v>
      </c>
      <c r="K1660" t="s">
        <v>14</v>
      </c>
      <c r="L1660">
        <v>2721089</v>
      </c>
      <c r="M1660">
        <v>2794853</v>
      </c>
      <c r="N1660">
        <v>2748091</v>
      </c>
    </row>
    <row r="1661" spans="1:14" x14ac:dyDescent="0.25">
      <c r="A1661">
        <v>24</v>
      </c>
      <c r="B1661">
        <v>26</v>
      </c>
      <c r="C1661">
        <v>0</v>
      </c>
      <c r="D1661">
        <v>9</v>
      </c>
      <c r="E1661">
        <v>0</v>
      </c>
      <c r="F1661">
        <v>0</v>
      </c>
      <c r="G1661">
        <v>0</v>
      </c>
      <c r="H1661">
        <v>457.15040499999998</v>
      </c>
      <c r="I1661" t="s">
        <v>14</v>
      </c>
      <c r="J1661" t="s">
        <v>14</v>
      </c>
      <c r="K1661" t="s">
        <v>14</v>
      </c>
      <c r="L1661">
        <v>3704710</v>
      </c>
      <c r="M1661">
        <v>3900352</v>
      </c>
      <c r="N1661">
        <v>3950235</v>
      </c>
    </row>
    <row r="1662" spans="1:14" x14ac:dyDescent="0.25">
      <c r="A1662">
        <v>24</v>
      </c>
      <c r="B1662">
        <v>26</v>
      </c>
      <c r="C1662">
        <v>0</v>
      </c>
      <c r="D1662">
        <v>10</v>
      </c>
      <c r="E1662">
        <v>0</v>
      </c>
      <c r="F1662">
        <v>0</v>
      </c>
      <c r="G1662">
        <v>0</v>
      </c>
      <c r="H1662">
        <v>473.14531959999999</v>
      </c>
      <c r="I1662">
        <v>1826604</v>
      </c>
      <c r="J1662">
        <v>2756689</v>
      </c>
      <c r="K1662">
        <v>2480006</v>
      </c>
      <c r="L1662">
        <v>4899889</v>
      </c>
      <c r="M1662">
        <v>4725302</v>
      </c>
      <c r="N1662">
        <v>4485878</v>
      </c>
    </row>
    <row r="1663" spans="1:14" x14ac:dyDescent="0.25">
      <c r="A1663">
        <v>24</v>
      </c>
      <c r="B1663">
        <v>26</v>
      </c>
      <c r="C1663">
        <v>0</v>
      </c>
      <c r="D1663">
        <v>11</v>
      </c>
      <c r="E1663">
        <v>0</v>
      </c>
      <c r="F1663">
        <v>0</v>
      </c>
      <c r="G1663">
        <v>0</v>
      </c>
      <c r="H1663">
        <v>489.14023420000001</v>
      </c>
      <c r="I1663" t="s">
        <v>14</v>
      </c>
      <c r="J1663" t="s">
        <v>14</v>
      </c>
      <c r="K1663" t="s">
        <v>14</v>
      </c>
      <c r="L1663">
        <v>4872500</v>
      </c>
      <c r="M1663">
        <v>4326096</v>
      </c>
      <c r="N1663">
        <v>4555286</v>
      </c>
    </row>
    <row r="1664" spans="1:14" x14ac:dyDescent="0.25">
      <c r="A1664">
        <v>24</v>
      </c>
      <c r="B1664">
        <v>26</v>
      </c>
      <c r="C1664">
        <v>0</v>
      </c>
      <c r="D1664">
        <v>12</v>
      </c>
      <c r="E1664">
        <v>0</v>
      </c>
      <c r="F1664">
        <v>0</v>
      </c>
      <c r="G1664">
        <v>0</v>
      </c>
      <c r="H1664">
        <v>505.13514880000002</v>
      </c>
      <c r="I1664">
        <v>1657761</v>
      </c>
      <c r="J1664">
        <v>2557863</v>
      </c>
      <c r="K1664">
        <v>2137279</v>
      </c>
      <c r="L1664">
        <v>4980844</v>
      </c>
      <c r="M1664">
        <v>4441189</v>
      </c>
      <c r="N1664">
        <v>4580092</v>
      </c>
    </row>
    <row r="1665" spans="1:14" x14ac:dyDescent="0.25">
      <c r="A1665">
        <v>24</v>
      </c>
      <c r="B1665">
        <v>26</v>
      </c>
      <c r="C1665">
        <v>0</v>
      </c>
      <c r="D1665">
        <v>13</v>
      </c>
      <c r="E1665">
        <v>0</v>
      </c>
      <c r="F1665">
        <v>0</v>
      </c>
      <c r="G1665">
        <v>0</v>
      </c>
      <c r="H1665">
        <v>521.13006340000004</v>
      </c>
      <c r="I1665">
        <v>1815781</v>
      </c>
      <c r="J1665">
        <v>2166234</v>
      </c>
      <c r="K1665">
        <v>2482081</v>
      </c>
      <c r="L1665">
        <v>3896247</v>
      </c>
      <c r="M1665">
        <v>3475918</v>
      </c>
      <c r="N1665">
        <v>3343524</v>
      </c>
    </row>
    <row r="1666" spans="1:14" x14ac:dyDescent="0.25">
      <c r="A1666">
        <v>24</v>
      </c>
      <c r="B1666">
        <v>26</v>
      </c>
      <c r="C1666">
        <v>0</v>
      </c>
      <c r="D1666">
        <v>14</v>
      </c>
      <c r="E1666">
        <v>0</v>
      </c>
      <c r="F1666">
        <v>0</v>
      </c>
      <c r="G1666">
        <v>0</v>
      </c>
      <c r="H1666">
        <v>537.12497800000006</v>
      </c>
      <c r="I1666" t="s">
        <v>14</v>
      </c>
      <c r="J1666" t="s">
        <v>14</v>
      </c>
      <c r="K1666" t="s">
        <v>14</v>
      </c>
      <c r="L1666">
        <v>3026837</v>
      </c>
      <c r="M1666">
        <v>2714168</v>
      </c>
      <c r="N1666">
        <v>2404903</v>
      </c>
    </row>
    <row r="1667" spans="1:14" x14ac:dyDescent="0.25">
      <c r="A1667">
        <v>24</v>
      </c>
      <c r="B1667">
        <v>26</v>
      </c>
      <c r="C1667">
        <v>0</v>
      </c>
      <c r="D1667">
        <v>15</v>
      </c>
      <c r="E1667">
        <v>0</v>
      </c>
      <c r="F1667">
        <v>0</v>
      </c>
      <c r="G1667">
        <v>0</v>
      </c>
      <c r="H1667">
        <v>553.11989259999996</v>
      </c>
      <c r="I1667" t="s">
        <v>14</v>
      </c>
      <c r="J1667" t="s">
        <v>14</v>
      </c>
      <c r="K1667" t="s">
        <v>14</v>
      </c>
      <c r="L1667">
        <v>2058678</v>
      </c>
      <c r="M1667">
        <v>1809267</v>
      </c>
      <c r="N1667">
        <v>1865922</v>
      </c>
    </row>
    <row r="1668" spans="1:14" x14ac:dyDescent="0.25">
      <c r="A1668">
        <v>24</v>
      </c>
      <c r="B1668">
        <v>28</v>
      </c>
      <c r="C1668">
        <v>0</v>
      </c>
      <c r="D1668">
        <v>7</v>
      </c>
      <c r="E1668">
        <v>0</v>
      </c>
      <c r="F1668">
        <v>0</v>
      </c>
      <c r="G1668">
        <v>0</v>
      </c>
      <c r="H1668">
        <v>427.1762258</v>
      </c>
      <c r="I1668" t="s">
        <v>14</v>
      </c>
      <c r="J1668" t="s">
        <v>14</v>
      </c>
      <c r="K1668" t="s">
        <v>14</v>
      </c>
      <c r="L1668">
        <v>3593691</v>
      </c>
      <c r="M1668">
        <v>2958876</v>
      </c>
      <c r="N1668">
        <v>2703746</v>
      </c>
    </row>
    <row r="1669" spans="1:14" x14ac:dyDescent="0.25">
      <c r="A1669">
        <v>24</v>
      </c>
      <c r="B1669">
        <v>28</v>
      </c>
      <c r="C1669">
        <v>0</v>
      </c>
      <c r="D1669">
        <v>8</v>
      </c>
      <c r="E1669">
        <v>0</v>
      </c>
      <c r="F1669">
        <v>0</v>
      </c>
      <c r="G1669">
        <v>0</v>
      </c>
      <c r="H1669">
        <v>443.17114040000001</v>
      </c>
      <c r="I1669">
        <v>1662849</v>
      </c>
      <c r="J1669">
        <v>2308628</v>
      </c>
      <c r="K1669">
        <v>2554764</v>
      </c>
      <c r="L1669">
        <v>4150833</v>
      </c>
      <c r="M1669">
        <v>3932905</v>
      </c>
      <c r="N1669">
        <v>3781613</v>
      </c>
    </row>
    <row r="1670" spans="1:14" x14ac:dyDescent="0.25">
      <c r="A1670">
        <v>24</v>
      </c>
      <c r="B1670">
        <v>28</v>
      </c>
      <c r="C1670">
        <v>0</v>
      </c>
      <c r="D1670">
        <v>9</v>
      </c>
      <c r="E1670">
        <v>0</v>
      </c>
      <c r="F1670">
        <v>0</v>
      </c>
      <c r="G1670">
        <v>0</v>
      </c>
      <c r="H1670">
        <v>459.16605499999997</v>
      </c>
      <c r="I1670">
        <v>2607358</v>
      </c>
      <c r="J1670">
        <v>3425111</v>
      </c>
      <c r="K1670">
        <v>3268255</v>
      </c>
      <c r="L1670">
        <v>5030604</v>
      </c>
      <c r="M1670">
        <v>4996967</v>
      </c>
      <c r="N1670">
        <v>5117431</v>
      </c>
    </row>
    <row r="1671" spans="1:14" x14ac:dyDescent="0.25">
      <c r="A1671">
        <v>24</v>
      </c>
      <c r="B1671">
        <v>28</v>
      </c>
      <c r="C1671">
        <v>0</v>
      </c>
      <c r="D1671">
        <v>10</v>
      </c>
      <c r="E1671">
        <v>0</v>
      </c>
      <c r="F1671">
        <v>0</v>
      </c>
      <c r="G1671">
        <v>0</v>
      </c>
      <c r="H1671">
        <v>475.16096959999999</v>
      </c>
      <c r="I1671">
        <v>2739288</v>
      </c>
      <c r="J1671">
        <v>3954719</v>
      </c>
      <c r="K1671">
        <v>3852700</v>
      </c>
      <c r="L1671">
        <v>6143008</v>
      </c>
      <c r="M1671">
        <v>5314097</v>
      </c>
      <c r="N1671">
        <v>5165752</v>
      </c>
    </row>
    <row r="1672" spans="1:14" x14ac:dyDescent="0.25">
      <c r="A1672">
        <v>24</v>
      </c>
      <c r="B1672">
        <v>28</v>
      </c>
      <c r="C1672">
        <v>0</v>
      </c>
      <c r="D1672">
        <v>11</v>
      </c>
      <c r="E1672">
        <v>0</v>
      </c>
      <c r="F1672">
        <v>0</v>
      </c>
      <c r="G1672">
        <v>0</v>
      </c>
      <c r="H1672">
        <v>491.1558842</v>
      </c>
      <c r="I1672">
        <v>2454856</v>
      </c>
      <c r="J1672">
        <v>3015713</v>
      </c>
      <c r="K1672">
        <v>3818439</v>
      </c>
      <c r="L1672">
        <v>6169992</v>
      </c>
      <c r="M1672">
        <v>5049083</v>
      </c>
      <c r="N1672">
        <v>5342752</v>
      </c>
    </row>
    <row r="1673" spans="1:14" x14ac:dyDescent="0.25">
      <c r="A1673">
        <v>24</v>
      </c>
      <c r="B1673">
        <v>28</v>
      </c>
      <c r="C1673">
        <v>0</v>
      </c>
      <c r="D1673">
        <v>12</v>
      </c>
      <c r="E1673">
        <v>0</v>
      </c>
      <c r="F1673">
        <v>0</v>
      </c>
      <c r="G1673">
        <v>0</v>
      </c>
      <c r="H1673">
        <v>507.15079880000002</v>
      </c>
      <c r="I1673">
        <v>2368782</v>
      </c>
      <c r="J1673">
        <v>3078638</v>
      </c>
      <c r="K1673">
        <v>2722605</v>
      </c>
      <c r="L1673">
        <v>4525280</v>
      </c>
      <c r="M1673">
        <v>4372635</v>
      </c>
      <c r="N1673">
        <v>3831596</v>
      </c>
    </row>
    <row r="1674" spans="1:14" x14ac:dyDescent="0.25">
      <c r="A1674">
        <v>24</v>
      </c>
      <c r="B1674">
        <v>28</v>
      </c>
      <c r="C1674">
        <v>0</v>
      </c>
      <c r="D1674">
        <v>13</v>
      </c>
      <c r="E1674">
        <v>0</v>
      </c>
      <c r="F1674">
        <v>0</v>
      </c>
      <c r="G1674">
        <v>0</v>
      </c>
      <c r="H1674">
        <v>523.14571339999998</v>
      </c>
      <c r="I1674">
        <v>2228982</v>
      </c>
      <c r="J1674">
        <v>2512922</v>
      </c>
      <c r="K1674">
        <v>2752993</v>
      </c>
      <c r="L1674">
        <v>4179978</v>
      </c>
      <c r="M1674">
        <v>3153387</v>
      </c>
      <c r="N1674">
        <v>3569883</v>
      </c>
    </row>
    <row r="1675" spans="1:14" x14ac:dyDescent="0.25">
      <c r="A1675">
        <v>24</v>
      </c>
      <c r="B1675">
        <v>28</v>
      </c>
      <c r="C1675">
        <v>0</v>
      </c>
      <c r="D1675">
        <v>14</v>
      </c>
      <c r="E1675">
        <v>0</v>
      </c>
      <c r="F1675">
        <v>0</v>
      </c>
      <c r="G1675">
        <v>0</v>
      </c>
      <c r="H1675">
        <v>539.14062799999999</v>
      </c>
      <c r="I1675" t="s">
        <v>14</v>
      </c>
      <c r="J1675" t="s">
        <v>14</v>
      </c>
      <c r="K1675" t="s">
        <v>14</v>
      </c>
      <c r="L1675">
        <v>1975219</v>
      </c>
      <c r="M1675">
        <v>1859121</v>
      </c>
      <c r="N1675">
        <v>2000459</v>
      </c>
    </row>
    <row r="1676" spans="1:14" x14ac:dyDescent="0.25">
      <c r="A1676">
        <v>24</v>
      </c>
      <c r="B1676">
        <v>28</v>
      </c>
      <c r="C1676">
        <v>0</v>
      </c>
      <c r="D1676">
        <v>15</v>
      </c>
      <c r="E1676">
        <v>0</v>
      </c>
      <c r="F1676">
        <v>0</v>
      </c>
      <c r="G1676">
        <v>0</v>
      </c>
      <c r="H1676">
        <v>555.13554260000001</v>
      </c>
      <c r="I1676">
        <v>1640076</v>
      </c>
      <c r="J1676">
        <v>1697457</v>
      </c>
      <c r="K1676">
        <v>1713910</v>
      </c>
      <c r="L1676" t="s">
        <v>14</v>
      </c>
      <c r="M1676" t="s">
        <v>14</v>
      </c>
      <c r="N1676" t="s">
        <v>14</v>
      </c>
    </row>
    <row r="1677" spans="1:14" x14ac:dyDescent="0.25">
      <c r="A1677">
        <v>24</v>
      </c>
      <c r="B1677">
        <v>30</v>
      </c>
      <c r="C1677">
        <v>0</v>
      </c>
      <c r="D1677">
        <v>6</v>
      </c>
      <c r="E1677">
        <v>0</v>
      </c>
      <c r="F1677">
        <v>0</v>
      </c>
      <c r="G1677">
        <v>0</v>
      </c>
      <c r="H1677">
        <v>413.19696119999998</v>
      </c>
      <c r="I1677" t="s">
        <v>14</v>
      </c>
      <c r="J1677" t="s">
        <v>14</v>
      </c>
      <c r="K1677" t="s">
        <v>14</v>
      </c>
      <c r="L1677">
        <v>3172978</v>
      </c>
      <c r="M1677">
        <v>3423776</v>
      </c>
      <c r="N1677">
        <v>3128092</v>
      </c>
    </row>
    <row r="1678" spans="1:14" x14ac:dyDescent="0.25">
      <c r="A1678">
        <v>24</v>
      </c>
      <c r="B1678">
        <v>30</v>
      </c>
      <c r="C1678">
        <v>0</v>
      </c>
      <c r="D1678">
        <v>7</v>
      </c>
      <c r="E1678">
        <v>0</v>
      </c>
      <c r="F1678">
        <v>0</v>
      </c>
      <c r="G1678">
        <v>0</v>
      </c>
      <c r="H1678">
        <v>429.19187579999999</v>
      </c>
      <c r="I1678">
        <v>1918577</v>
      </c>
      <c r="J1678">
        <v>3271690</v>
      </c>
      <c r="K1678">
        <v>2950249</v>
      </c>
      <c r="L1678">
        <v>4503824</v>
      </c>
      <c r="M1678">
        <v>4327893</v>
      </c>
      <c r="N1678">
        <v>4436213</v>
      </c>
    </row>
    <row r="1679" spans="1:14" x14ac:dyDescent="0.25">
      <c r="A1679">
        <v>24</v>
      </c>
      <c r="B1679">
        <v>30</v>
      </c>
      <c r="C1679">
        <v>0</v>
      </c>
      <c r="D1679">
        <v>8</v>
      </c>
      <c r="E1679">
        <v>0</v>
      </c>
      <c r="F1679">
        <v>0</v>
      </c>
      <c r="G1679">
        <v>0</v>
      </c>
      <c r="H1679">
        <v>445.18679040000001</v>
      </c>
      <c r="I1679">
        <v>2839462</v>
      </c>
      <c r="J1679">
        <v>4189476</v>
      </c>
      <c r="K1679">
        <v>3907279</v>
      </c>
      <c r="L1679">
        <v>5500193</v>
      </c>
      <c r="M1679">
        <v>6082155</v>
      </c>
      <c r="N1679">
        <v>5449502</v>
      </c>
    </row>
    <row r="1680" spans="1:14" x14ac:dyDescent="0.25">
      <c r="A1680">
        <v>24</v>
      </c>
      <c r="B1680">
        <v>30</v>
      </c>
      <c r="C1680">
        <v>0</v>
      </c>
      <c r="D1680">
        <v>9</v>
      </c>
      <c r="E1680">
        <v>0</v>
      </c>
      <c r="F1680">
        <v>0</v>
      </c>
      <c r="G1680">
        <v>0</v>
      </c>
      <c r="H1680">
        <v>461.18170500000002</v>
      </c>
      <c r="I1680">
        <v>3820702</v>
      </c>
      <c r="J1680">
        <v>4588213</v>
      </c>
      <c r="K1680">
        <v>4818497</v>
      </c>
      <c r="L1680">
        <v>6741546</v>
      </c>
      <c r="M1680">
        <v>6935321</v>
      </c>
      <c r="N1680">
        <v>6005088</v>
      </c>
    </row>
    <row r="1681" spans="1:14" x14ac:dyDescent="0.25">
      <c r="A1681">
        <v>24</v>
      </c>
      <c r="B1681">
        <v>30</v>
      </c>
      <c r="C1681">
        <v>0</v>
      </c>
      <c r="D1681">
        <v>10</v>
      </c>
      <c r="E1681">
        <v>0</v>
      </c>
      <c r="F1681">
        <v>0</v>
      </c>
      <c r="G1681">
        <v>0</v>
      </c>
      <c r="H1681">
        <v>477.17661959999998</v>
      </c>
      <c r="I1681">
        <v>4080787</v>
      </c>
      <c r="J1681">
        <v>5321721</v>
      </c>
      <c r="K1681">
        <v>5042624</v>
      </c>
      <c r="L1681">
        <v>5813279</v>
      </c>
      <c r="M1681">
        <v>6040117</v>
      </c>
      <c r="N1681">
        <v>5551749</v>
      </c>
    </row>
    <row r="1682" spans="1:14" x14ac:dyDescent="0.25">
      <c r="A1682">
        <v>24</v>
      </c>
      <c r="B1682">
        <v>30</v>
      </c>
      <c r="C1682">
        <v>0</v>
      </c>
      <c r="D1682">
        <v>11</v>
      </c>
      <c r="E1682">
        <v>0</v>
      </c>
      <c r="F1682">
        <v>0</v>
      </c>
      <c r="G1682">
        <v>0</v>
      </c>
      <c r="H1682">
        <v>493.1715342</v>
      </c>
      <c r="I1682">
        <v>4278213</v>
      </c>
      <c r="J1682">
        <v>4394057</v>
      </c>
      <c r="K1682">
        <v>5213230</v>
      </c>
      <c r="L1682">
        <v>5032420</v>
      </c>
      <c r="M1682">
        <v>4387626</v>
      </c>
      <c r="N1682">
        <v>4624944</v>
      </c>
    </row>
    <row r="1683" spans="1:14" x14ac:dyDescent="0.25">
      <c r="A1683">
        <v>24</v>
      </c>
      <c r="B1683">
        <v>30</v>
      </c>
      <c r="C1683">
        <v>0</v>
      </c>
      <c r="D1683">
        <v>12</v>
      </c>
      <c r="E1683">
        <v>0</v>
      </c>
      <c r="F1683">
        <v>0</v>
      </c>
      <c r="G1683">
        <v>0</v>
      </c>
      <c r="H1683">
        <v>509.16644880000001</v>
      </c>
      <c r="I1683">
        <v>3587956</v>
      </c>
      <c r="J1683">
        <v>3838518</v>
      </c>
      <c r="K1683">
        <v>4360088</v>
      </c>
      <c r="L1683">
        <v>3886420</v>
      </c>
      <c r="M1683">
        <v>3847375</v>
      </c>
      <c r="N1683">
        <v>3602270</v>
      </c>
    </row>
    <row r="1684" spans="1:14" x14ac:dyDescent="0.25">
      <c r="A1684">
        <v>24</v>
      </c>
      <c r="B1684">
        <v>30</v>
      </c>
      <c r="C1684">
        <v>0</v>
      </c>
      <c r="D1684">
        <v>13</v>
      </c>
      <c r="E1684">
        <v>0</v>
      </c>
      <c r="F1684">
        <v>0</v>
      </c>
      <c r="G1684">
        <v>0</v>
      </c>
      <c r="H1684">
        <v>525.16136340000003</v>
      </c>
      <c r="I1684">
        <v>3139835</v>
      </c>
      <c r="J1684">
        <v>3347544</v>
      </c>
      <c r="K1684">
        <v>3010073</v>
      </c>
      <c r="L1684">
        <v>3328087</v>
      </c>
      <c r="M1684">
        <v>3024387</v>
      </c>
      <c r="N1684">
        <v>2583313</v>
      </c>
    </row>
    <row r="1685" spans="1:14" x14ac:dyDescent="0.25">
      <c r="A1685">
        <v>24</v>
      </c>
      <c r="B1685">
        <v>32</v>
      </c>
      <c r="C1685">
        <v>0</v>
      </c>
      <c r="D1685">
        <v>5</v>
      </c>
      <c r="E1685">
        <v>0</v>
      </c>
      <c r="F1685">
        <v>0</v>
      </c>
      <c r="G1685">
        <v>0</v>
      </c>
      <c r="H1685">
        <v>399.21769660000001</v>
      </c>
      <c r="I1685" t="s">
        <v>14</v>
      </c>
      <c r="J1685" t="s">
        <v>14</v>
      </c>
      <c r="K1685" t="s">
        <v>14</v>
      </c>
      <c r="L1685">
        <v>1879389</v>
      </c>
      <c r="M1685">
        <v>1950032</v>
      </c>
      <c r="N1685">
        <v>2304266</v>
      </c>
    </row>
    <row r="1686" spans="1:14" x14ac:dyDescent="0.25">
      <c r="A1686">
        <v>24</v>
      </c>
      <c r="B1686">
        <v>32</v>
      </c>
      <c r="C1686">
        <v>0</v>
      </c>
      <c r="D1686">
        <v>6</v>
      </c>
      <c r="E1686">
        <v>0</v>
      </c>
      <c r="F1686">
        <v>0</v>
      </c>
      <c r="G1686">
        <v>0</v>
      </c>
      <c r="H1686">
        <v>415.21261120000003</v>
      </c>
      <c r="I1686" t="s">
        <v>14</v>
      </c>
      <c r="J1686" t="s">
        <v>14</v>
      </c>
      <c r="K1686" t="s">
        <v>14</v>
      </c>
      <c r="L1686">
        <v>3993718</v>
      </c>
      <c r="M1686">
        <v>4223583</v>
      </c>
      <c r="N1686">
        <v>3818284</v>
      </c>
    </row>
    <row r="1687" spans="1:14" x14ac:dyDescent="0.25">
      <c r="A1687">
        <v>24</v>
      </c>
      <c r="B1687">
        <v>32</v>
      </c>
      <c r="C1687">
        <v>0</v>
      </c>
      <c r="D1687">
        <v>7</v>
      </c>
      <c r="E1687">
        <v>0</v>
      </c>
      <c r="F1687">
        <v>0</v>
      </c>
      <c r="G1687">
        <v>0</v>
      </c>
      <c r="H1687">
        <v>431.20752579999998</v>
      </c>
      <c r="I1687">
        <v>2200487</v>
      </c>
      <c r="J1687">
        <v>3465036</v>
      </c>
      <c r="K1687">
        <v>3182539</v>
      </c>
      <c r="L1687">
        <v>6188083</v>
      </c>
      <c r="M1687">
        <v>6396290</v>
      </c>
      <c r="N1687">
        <v>6077528</v>
      </c>
    </row>
    <row r="1688" spans="1:14" x14ac:dyDescent="0.25">
      <c r="A1688">
        <v>24</v>
      </c>
      <c r="B1688">
        <v>32</v>
      </c>
      <c r="C1688">
        <v>0</v>
      </c>
      <c r="D1688">
        <v>8</v>
      </c>
      <c r="E1688">
        <v>0</v>
      </c>
      <c r="F1688">
        <v>0</v>
      </c>
      <c r="G1688">
        <v>0</v>
      </c>
      <c r="H1688">
        <v>447.2024404</v>
      </c>
      <c r="I1688">
        <v>3060433</v>
      </c>
      <c r="J1688">
        <v>5243959</v>
      </c>
      <c r="K1688">
        <v>4875799</v>
      </c>
      <c r="L1688">
        <v>7515157</v>
      </c>
      <c r="M1688">
        <v>7650797</v>
      </c>
      <c r="N1688">
        <v>6792784</v>
      </c>
    </row>
    <row r="1689" spans="1:14" x14ac:dyDescent="0.25">
      <c r="A1689">
        <v>24</v>
      </c>
      <c r="B1689">
        <v>32</v>
      </c>
      <c r="C1689">
        <v>0</v>
      </c>
      <c r="D1689">
        <v>9</v>
      </c>
      <c r="E1689">
        <v>0</v>
      </c>
      <c r="F1689">
        <v>0</v>
      </c>
      <c r="G1689">
        <v>0</v>
      </c>
      <c r="H1689">
        <v>463.19735500000002</v>
      </c>
      <c r="I1689">
        <v>4352087</v>
      </c>
      <c r="J1689">
        <v>5836325</v>
      </c>
      <c r="K1689">
        <v>5601782</v>
      </c>
      <c r="L1689">
        <v>8201631</v>
      </c>
      <c r="M1689">
        <v>8047320</v>
      </c>
      <c r="N1689">
        <v>7565527</v>
      </c>
    </row>
    <row r="1690" spans="1:14" x14ac:dyDescent="0.25">
      <c r="A1690">
        <v>24</v>
      </c>
      <c r="B1690">
        <v>32</v>
      </c>
      <c r="C1690">
        <v>0</v>
      </c>
      <c r="D1690">
        <v>10</v>
      </c>
      <c r="E1690">
        <v>0</v>
      </c>
      <c r="F1690">
        <v>0</v>
      </c>
      <c r="G1690">
        <v>0</v>
      </c>
      <c r="H1690">
        <v>479.19226959999997</v>
      </c>
      <c r="I1690">
        <v>4138203</v>
      </c>
      <c r="J1690">
        <v>5854176</v>
      </c>
      <c r="K1690">
        <v>5790191</v>
      </c>
      <c r="L1690">
        <v>6687790</v>
      </c>
      <c r="M1690">
        <v>6076992</v>
      </c>
      <c r="N1690">
        <v>6174300</v>
      </c>
    </row>
    <row r="1691" spans="1:14" x14ac:dyDescent="0.25">
      <c r="A1691">
        <v>24</v>
      </c>
      <c r="B1691">
        <v>32</v>
      </c>
      <c r="C1691">
        <v>0</v>
      </c>
      <c r="D1691">
        <v>11</v>
      </c>
      <c r="E1691">
        <v>0</v>
      </c>
      <c r="F1691">
        <v>0</v>
      </c>
      <c r="G1691">
        <v>0</v>
      </c>
      <c r="H1691">
        <v>495.18718419999999</v>
      </c>
      <c r="I1691">
        <v>5321795</v>
      </c>
      <c r="J1691">
        <v>5141624</v>
      </c>
      <c r="K1691">
        <v>5262488</v>
      </c>
      <c r="L1691">
        <v>4946502</v>
      </c>
      <c r="M1691">
        <v>5617499</v>
      </c>
      <c r="N1691">
        <v>4019782</v>
      </c>
    </row>
    <row r="1692" spans="1:14" x14ac:dyDescent="0.25">
      <c r="A1692">
        <v>24</v>
      </c>
      <c r="B1692">
        <v>32</v>
      </c>
      <c r="C1692">
        <v>0</v>
      </c>
      <c r="D1692">
        <v>12</v>
      </c>
      <c r="E1692">
        <v>0</v>
      </c>
      <c r="F1692">
        <v>0</v>
      </c>
      <c r="G1692">
        <v>0</v>
      </c>
      <c r="H1692">
        <v>511.18209880000001</v>
      </c>
      <c r="I1692">
        <v>4198352</v>
      </c>
      <c r="J1692">
        <v>3976831</v>
      </c>
      <c r="K1692">
        <v>4126719</v>
      </c>
      <c r="L1692">
        <v>3320261</v>
      </c>
      <c r="M1692">
        <v>3444994</v>
      </c>
      <c r="N1692">
        <v>2933651</v>
      </c>
    </row>
    <row r="1693" spans="1:14" x14ac:dyDescent="0.25">
      <c r="A1693">
        <v>24</v>
      </c>
      <c r="B1693">
        <v>32</v>
      </c>
      <c r="C1693">
        <v>0</v>
      </c>
      <c r="D1693">
        <v>13</v>
      </c>
      <c r="E1693">
        <v>0</v>
      </c>
      <c r="F1693">
        <v>0</v>
      </c>
      <c r="G1693">
        <v>0</v>
      </c>
      <c r="H1693">
        <v>527.17701339999996</v>
      </c>
      <c r="I1693">
        <v>3264758</v>
      </c>
      <c r="J1693">
        <v>3101844</v>
      </c>
      <c r="K1693">
        <v>3120203</v>
      </c>
      <c r="L1693">
        <v>2166429</v>
      </c>
      <c r="M1693">
        <v>1925144</v>
      </c>
      <c r="N1693">
        <v>2041158</v>
      </c>
    </row>
    <row r="1694" spans="1:14" x14ac:dyDescent="0.25">
      <c r="A1694">
        <v>24</v>
      </c>
      <c r="B1694">
        <v>32</v>
      </c>
      <c r="C1694">
        <v>0</v>
      </c>
      <c r="D1694">
        <v>14</v>
      </c>
      <c r="E1694">
        <v>0</v>
      </c>
      <c r="F1694">
        <v>0</v>
      </c>
      <c r="G1694">
        <v>0</v>
      </c>
      <c r="H1694">
        <v>543.17192799999998</v>
      </c>
      <c r="I1694">
        <v>1963980</v>
      </c>
      <c r="J1694">
        <v>1708048</v>
      </c>
      <c r="K1694">
        <v>1823504</v>
      </c>
      <c r="L1694" t="s">
        <v>14</v>
      </c>
      <c r="M1694" t="s">
        <v>14</v>
      </c>
      <c r="N1694" t="s">
        <v>14</v>
      </c>
    </row>
    <row r="1695" spans="1:14" x14ac:dyDescent="0.25">
      <c r="A1695">
        <v>24</v>
      </c>
      <c r="B1695">
        <v>34</v>
      </c>
      <c r="C1695">
        <v>0</v>
      </c>
      <c r="D1695">
        <v>5</v>
      </c>
      <c r="E1695">
        <v>0</v>
      </c>
      <c r="F1695">
        <v>0</v>
      </c>
      <c r="G1695">
        <v>0</v>
      </c>
      <c r="H1695">
        <v>401.2333466</v>
      </c>
      <c r="I1695" t="s">
        <v>14</v>
      </c>
      <c r="J1695" t="s">
        <v>14</v>
      </c>
      <c r="K1695" t="s">
        <v>14</v>
      </c>
      <c r="L1695">
        <v>2845873</v>
      </c>
      <c r="M1695">
        <v>2476640</v>
      </c>
      <c r="N1695">
        <v>2895887</v>
      </c>
    </row>
    <row r="1696" spans="1:14" x14ac:dyDescent="0.25">
      <c r="A1696">
        <v>24</v>
      </c>
      <c r="B1696">
        <v>34</v>
      </c>
      <c r="C1696">
        <v>0</v>
      </c>
      <c r="D1696">
        <v>6</v>
      </c>
      <c r="E1696">
        <v>0</v>
      </c>
      <c r="F1696">
        <v>0</v>
      </c>
      <c r="G1696">
        <v>0</v>
      </c>
      <c r="H1696">
        <v>417.22826120000002</v>
      </c>
      <c r="I1696" t="s">
        <v>14</v>
      </c>
      <c r="J1696" t="s">
        <v>14</v>
      </c>
      <c r="K1696" t="s">
        <v>14</v>
      </c>
      <c r="L1696">
        <v>4760659</v>
      </c>
      <c r="M1696">
        <v>4886150</v>
      </c>
      <c r="N1696">
        <v>5081887</v>
      </c>
    </row>
    <row r="1697" spans="1:14" x14ac:dyDescent="0.25">
      <c r="A1697">
        <v>24</v>
      </c>
      <c r="B1697">
        <v>34</v>
      </c>
      <c r="C1697">
        <v>0</v>
      </c>
      <c r="D1697">
        <v>7</v>
      </c>
      <c r="E1697">
        <v>0</v>
      </c>
      <c r="F1697">
        <v>0</v>
      </c>
      <c r="G1697">
        <v>0</v>
      </c>
      <c r="H1697">
        <v>433.22317579999998</v>
      </c>
      <c r="I1697" t="s">
        <v>14</v>
      </c>
      <c r="J1697" t="s">
        <v>14</v>
      </c>
      <c r="K1697" t="s">
        <v>14</v>
      </c>
      <c r="L1697">
        <v>6607687</v>
      </c>
      <c r="M1697">
        <v>6502692</v>
      </c>
      <c r="N1697">
        <v>6550447</v>
      </c>
    </row>
    <row r="1698" spans="1:14" x14ac:dyDescent="0.25">
      <c r="A1698">
        <v>24</v>
      </c>
      <c r="B1698">
        <v>34</v>
      </c>
      <c r="C1698">
        <v>0</v>
      </c>
      <c r="D1698">
        <v>8</v>
      </c>
      <c r="E1698">
        <v>0</v>
      </c>
      <c r="F1698">
        <v>0</v>
      </c>
      <c r="G1698">
        <v>0</v>
      </c>
      <c r="H1698">
        <v>449.21809039999999</v>
      </c>
      <c r="I1698">
        <v>2911751</v>
      </c>
      <c r="J1698">
        <v>4869965</v>
      </c>
      <c r="K1698">
        <v>3612005</v>
      </c>
      <c r="L1698">
        <v>7279377</v>
      </c>
      <c r="M1698">
        <v>7703922</v>
      </c>
      <c r="N1698">
        <v>6731139</v>
      </c>
    </row>
    <row r="1699" spans="1:14" x14ac:dyDescent="0.25">
      <c r="A1699">
        <v>24</v>
      </c>
      <c r="B1699">
        <v>34</v>
      </c>
      <c r="C1699">
        <v>0</v>
      </c>
      <c r="D1699">
        <v>9</v>
      </c>
      <c r="E1699">
        <v>0</v>
      </c>
      <c r="F1699">
        <v>0</v>
      </c>
      <c r="G1699">
        <v>0</v>
      </c>
      <c r="H1699">
        <v>465.21300500000001</v>
      </c>
      <c r="I1699">
        <v>3666983</v>
      </c>
      <c r="J1699">
        <v>5475751</v>
      </c>
      <c r="K1699">
        <v>4584894</v>
      </c>
      <c r="L1699">
        <v>7275820</v>
      </c>
      <c r="M1699">
        <v>6904483</v>
      </c>
      <c r="N1699">
        <v>7010397</v>
      </c>
    </row>
    <row r="1700" spans="1:14" x14ac:dyDescent="0.25">
      <c r="A1700">
        <v>24</v>
      </c>
      <c r="B1700">
        <v>34</v>
      </c>
      <c r="C1700">
        <v>0</v>
      </c>
      <c r="D1700">
        <v>10</v>
      </c>
      <c r="E1700">
        <v>0</v>
      </c>
      <c r="F1700">
        <v>0</v>
      </c>
      <c r="G1700">
        <v>0</v>
      </c>
      <c r="H1700">
        <v>481.20791960000003</v>
      </c>
      <c r="I1700">
        <v>4444463</v>
      </c>
      <c r="J1700">
        <v>5407698</v>
      </c>
      <c r="K1700">
        <v>5366313</v>
      </c>
      <c r="L1700">
        <v>5999691</v>
      </c>
      <c r="M1700">
        <v>5543505</v>
      </c>
      <c r="N1700">
        <v>5611069</v>
      </c>
    </row>
    <row r="1701" spans="1:14" x14ac:dyDescent="0.25">
      <c r="A1701">
        <v>24</v>
      </c>
      <c r="B1701">
        <v>34</v>
      </c>
      <c r="C1701">
        <v>0</v>
      </c>
      <c r="D1701">
        <v>11</v>
      </c>
      <c r="E1701">
        <v>0</v>
      </c>
      <c r="F1701">
        <v>0</v>
      </c>
      <c r="G1701">
        <v>0</v>
      </c>
      <c r="H1701">
        <v>497.20283419999998</v>
      </c>
      <c r="I1701">
        <v>4845762</v>
      </c>
      <c r="J1701">
        <v>4703405</v>
      </c>
      <c r="K1701">
        <v>4991238</v>
      </c>
      <c r="L1701">
        <v>3999407</v>
      </c>
      <c r="M1701">
        <v>3847055</v>
      </c>
      <c r="N1701">
        <v>3890785</v>
      </c>
    </row>
    <row r="1702" spans="1:14" x14ac:dyDescent="0.25">
      <c r="A1702">
        <v>24</v>
      </c>
      <c r="B1702">
        <v>34</v>
      </c>
      <c r="C1702">
        <v>0</v>
      </c>
      <c r="D1702">
        <v>12</v>
      </c>
      <c r="E1702">
        <v>0</v>
      </c>
      <c r="F1702">
        <v>0</v>
      </c>
      <c r="G1702">
        <v>0</v>
      </c>
      <c r="H1702">
        <v>513.1977488</v>
      </c>
      <c r="I1702">
        <v>3639330</v>
      </c>
      <c r="J1702">
        <v>3588808</v>
      </c>
      <c r="K1702">
        <v>3920993</v>
      </c>
      <c r="L1702">
        <v>2738740</v>
      </c>
      <c r="M1702">
        <v>3095858</v>
      </c>
      <c r="N1702">
        <v>2372553</v>
      </c>
    </row>
    <row r="1703" spans="1:14" x14ac:dyDescent="0.25">
      <c r="A1703">
        <v>24</v>
      </c>
      <c r="B1703">
        <v>34</v>
      </c>
      <c r="C1703">
        <v>0</v>
      </c>
      <c r="D1703">
        <v>13</v>
      </c>
      <c r="E1703">
        <v>0</v>
      </c>
      <c r="F1703">
        <v>0</v>
      </c>
      <c r="G1703">
        <v>0</v>
      </c>
      <c r="H1703">
        <v>529.19266340000001</v>
      </c>
      <c r="I1703">
        <v>2545895</v>
      </c>
      <c r="J1703">
        <v>2638541</v>
      </c>
      <c r="K1703">
        <v>2364023</v>
      </c>
      <c r="L1703" t="s">
        <v>14</v>
      </c>
      <c r="M1703" t="s">
        <v>14</v>
      </c>
      <c r="N1703" t="s">
        <v>14</v>
      </c>
    </row>
    <row r="1704" spans="1:14" x14ac:dyDescent="0.25">
      <c r="A1704">
        <v>24</v>
      </c>
      <c r="B1704">
        <v>34</v>
      </c>
      <c r="C1704">
        <v>0</v>
      </c>
      <c r="D1704">
        <v>19</v>
      </c>
      <c r="E1704">
        <v>0</v>
      </c>
      <c r="F1704">
        <v>0</v>
      </c>
      <c r="G1704">
        <v>0</v>
      </c>
      <c r="H1704">
        <v>625.16215099999999</v>
      </c>
      <c r="I1704">
        <v>2276462</v>
      </c>
      <c r="J1704">
        <v>1673328</v>
      </c>
      <c r="K1704">
        <v>2353680</v>
      </c>
      <c r="L1704" t="s">
        <v>14</v>
      </c>
      <c r="M1704" t="s">
        <v>14</v>
      </c>
      <c r="N1704" t="s">
        <v>14</v>
      </c>
    </row>
    <row r="1705" spans="1:14" x14ac:dyDescent="0.25">
      <c r="A1705">
        <v>24</v>
      </c>
      <c r="B1705">
        <v>34</v>
      </c>
      <c r="C1705">
        <v>0</v>
      </c>
      <c r="D1705">
        <v>20</v>
      </c>
      <c r="E1705">
        <v>0</v>
      </c>
      <c r="F1705">
        <v>0</v>
      </c>
      <c r="G1705">
        <v>0</v>
      </c>
      <c r="H1705">
        <v>641.15706560000001</v>
      </c>
      <c r="I1705">
        <v>3307795</v>
      </c>
      <c r="J1705">
        <v>2930979</v>
      </c>
      <c r="K1705">
        <v>3620534</v>
      </c>
      <c r="L1705" t="s">
        <v>14</v>
      </c>
      <c r="M1705" t="s">
        <v>14</v>
      </c>
      <c r="N1705" t="s">
        <v>14</v>
      </c>
    </row>
    <row r="1706" spans="1:14" x14ac:dyDescent="0.25">
      <c r="A1706">
        <v>24</v>
      </c>
      <c r="B1706">
        <v>34</v>
      </c>
      <c r="C1706">
        <v>0</v>
      </c>
      <c r="D1706">
        <v>21</v>
      </c>
      <c r="E1706">
        <v>0</v>
      </c>
      <c r="F1706">
        <v>0</v>
      </c>
      <c r="G1706">
        <v>0</v>
      </c>
      <c r="H1706">
        <v>657.15198020000003</v>
      </c>
      <c r="I1706">
        <v>3425550</v>
      </c>
      <c r="J1706">
        <v>2540011</v>
      </c>
      <c r="K1706">
        <v>3609236</v>
      </c>
      <c r="L1706" t="s">
        <v>14</v>
      </c>
      <c r="M1706" t="s">
        <v>14</v>
      </c>
      <c r="N1706" t="s">
        <v>14</v>
      </c>
    </row>
    <row r="1707" spans="1:14" x14ac:dyDescent="0.25">
      <c r="A1707">
        <v>24</v>
      </c>
      <c r="B1707">
        <v>34</v>
      </c>
      <c r="C1707">
        <v>0</v>
      </c>
      <c r="D1707">
        <v>22</v>
      </c>
      <c r="E1707">
        <v>0</v>
      </c>
      <c r="F1707">
        <v>0</v>
      </c>
      <c r="G1707">
        <v>0</v>
      </c>
      <c r="H1707">
        <v>673.14689480000004</v>
      </c>
      <c r="I1707">
        <v>3009717</v>
      </c>
      <c r="J1707">
        <v>1695144</v>
      </c>
      <c r="K1707">
        <v>2276016</v>
      </c>
      <c r="L1707" t="s">
        <v>14</v>
      </c>
      <c r="M1707" t="s">
        <v>14</v>
      </c>
      <c r="N1707" t="s">
        <v>14</v>
      </c>
    </row>
    <row r="1708" spans="1:14" x14ac:dyDescent="0.25">
      <c r="A1708">
        <v>24</v>
      </c>
      <c r="B1708">
        <v>36</v>
      </c>
      <c r="C1708">
        <v>0</v>
      </c>
      <c r="D1708">
        <v>5</v>
      </c>
      <c r="E1708">
        <v>0</v>
      </c>
      <c r="F1708">
        <v>0</v>
      </c>
      <c r="G1708">
        <v>0</v>
      </c>
      <c r="H1708">
        <v>403.2489966</v>
      </c>
      <c r="I1708" t="s">
        <v>14</v>
      </c>
      <c r="J1708" t="s">
        <v>14</v>
      </c>
      <c r="K1708" t="s">
        <v>14</v>
      </c>
      <c r="L1708">
        <v>3811792</v>
      </c>
      <c r="M1708">
        <v>3417424</v>
      </c>
      <c r="N1708">
        <v>3351791</v>
      </c>
    </row>
    <row r="1709" spans="1:14" x14ac:dyDescent="0.25">
      <c r="A1709">
        <v>24</v>
      </c>
      <c r="B1709">
        <v>36</v>
      </c>
      <c r="C1709">
        <v>0</v>
      </c>
      <c r="D1709">
        <v>6</v>
      </c>
      <c r="E1709">
        <v>0</v>
      </c>
      <c r="F1709">
        <v>0</v>
      </c>
      <c r="G1709">
        <v>0</v>
      </c>
      <c r="H1709">
        <v>419.24391120000001</v>
      </c>
      <c r="I1709" t="s">
        <v>14</v>
      </c>
      <c r="J1709" t="s">
        <v>14</v>
      </c>
      <c r="K1709" t="s">
        <v>14</v>
      </c>
      <c r="L1709">
        <v>3312654</v>
      </c>
      <c r="M1709">
        <v>3511958</v>
      </c>
      <c r="N1709">
        <v>3005688</v>
      </c>
    </row>
    <row r="1710" spans="1:14" x14ac:dyDescent="0.25">
      <c r="A1710">
        <v>24</v>
      </c>
      <c r="B1710">
        <v>36</v>
      </c>
      <c r="C1710">
        <v>0</v>
      </c>
      <c r="D1710">
        <v>7</v>
      </c>
      <c r="E1710">
        <v>0</v>
      </c>
      <c r="F1710">
        <v>0</v>
      </c>
      <c r="G1710">
        <v>0</v>
      </c>
      <c r="H1710">
        <v>435.23882579999997</v>
      </c>
      <c r="I1710">
        <v>1857016</v>
      </c>
      <c r="J1710">
        <v>2463657</v>
      </c>
      <c r="K1710">
        <v>1615729</v>
      </c>
      <c r="L1710">
        <v>5965389</v>
      </c>
      <c r="M1710">
        <v>5599420</v>
      </c>
      <c r="N1710">
        <v>4655866</v>
      </c>
    </row>
    <row r="1711" spans="1:14" x14ac:dyDescent="0.25">
      <c r="A1711">
        <v>24</v>
      </c>
      <c r="B1711">
        <v>36</v>
      </c>
      <c r="C1711">
        <v>0</v>
      </c>
      <c r="D1711">
        <v>8</v>
      </c>
      <c r="E1711">
        <v>0</v>
      </c>
      <c r="F1711">
        <v>0</v>
      </c>
      <c r="G1711">
        <v>0</v>
      </c>
      <c r="H1711">
        <v>451.23374039999999</v>
      </c>
      <c r="I1711">
        <v>2167112</v>
      </c>
      <c r="J1711">
        <v>3621482</v>
      </c>
      <c r="K1711">
        <v>2670779</v>
      </c>
      <c r="L1711">
        <v>6654485</v>
      </c>
      <c r="M1711">
        <v>6376698</v>
      </c>
      <c r="N1711">
        <v>6515899</v>
      </c>
    </row>
    <row r="1712" spans="1:14" x14ac:dyDescent="0.25">
      <c r="A1712">
        <v>24</v>
      </c>
      <c r="B1712">
        <v>36</v>
      </c>
      <c r="C1712">
        <v>0</v>
      </c>
      <c r="D1712">
        <v>9</v>
      </c>
      <c r="E1712">
        <v>0</v>
      </c>
      <c r="F1712">
        <v>0</v>
      </c>
      <c r="G1712">
        <v>0</v>
      </c>
      <c r="H1712">
        <v>467.228655</v>
      </c>
      <c r="I1712">
        <v>3771404</v>
      </c>
      <c r="J1712">
        <v>4407609</v>
      </c>
      <c r="K1712">
        <v>4169112</v>
      </c>
      <c r="L1712">
        <v>6116559</v>
      </c>
      <c r="M1712">
        <v>6197880</v>
      </c>
      <c r="N1712">
        <v>5467119</v>
      </c>
    </row>
    <row r="1713" spans="1:14" x14ac:dyDescent="0.25">
      <c r="A1713">
        <v>24</v>
      </c>
      <c r="B1713">
        <v>36</v>
      </c>
      <c r="C1713">
        <v>0</v>
      </c>
      <c r="D1713">
        <v>10</v>
      </c>
      <c r="E1713">
        <v>0</v>
      </c>
      <c r="F1713">
        <v>0</v>
      </c>
      <c r="G1713">
        <v>0</v>
      </c>
      <c r="H1713">
        <v>483.22356960000002</v>
      </c>
      <c r="I1713">
        <v>3476877</v>
      </c>
      <c r="J1713">
        <v>4761551</v>
      </c>
      <c r="K1713">
        <v>3879534</v>
      </c>
      <c r="L1713">
        <v>4738165</v>
      </c>
      <c r="M1713">
        <v>4252266</v>
      </c>
      <c r="N1713">
        <v>3970599</v>
      </c>
    </row>
    <row r="1714" spans="1:14" x14ac:dyDescent="0.25">
      <c r="A1714">
        <v>24</v>
      </c>
      <c r="B1714">
        <v>36</v>
      </c>
      <c r="C1714">
        <v>0</v>
      </c>
      <c r="D1714">
        <v>11</v>
      </c>
      <c r="E1714">
        <v>0</v>
      </c>
      <c r="F1714">
        <v>0</v>
      </c>
      <c r="G1714">
        <v>0</v>
      </c>
      <c r="H1714">
        <v>499.21848419999998</v>
      </c>
      <c r="I1714">
        <v>3377473</v>
      </c>
      <c r="J1714">
        <v>3979495</v>
      </c>
      <c r="K1714">
        <v>3836278</v>
      </c>
      <c r="L1714">
        <v>3534620</v>
      </c>
      <c r="M1714">
        <v>3615684</v>
      </c>
      <c r="N1714">
        <v>2583170</v>
      </c>
    </row>
    <row r="1715" spans="1:14" x14ac:dyDescent="0.25">
      <c r="A1715">
        <v>24</v>
      </c>
      <c r="B1715">
        <v>36</v>
      </c>
      <c r="C1715">
        <v>0</v>
      </c>
      <c r="D1715">
        <v>12</v>
      </c>
      <c r="E1715">
        <v>0</v>
      </c>
      <c r="F1715">
        <v>0</v>
      </c>
      <c r="G1715">
        <v>0</v>
      </c>
      <c r="H1715">
        <v>515.21339880000005</v>
      </c>
      <c r="I1715">
        <v>2850407</v>
      </c>
      <c r="J1715">
        <v>3165968</v>
      </c>
      <c r="K1715">
        <v>3059901</v>
      </c>
      <c r="L1715">
        <v>2208414</v>
      </c>
      <c r="M1715">
        <v>1907552</v>
      </c>
      <c r="N1715">
        <v>2615297</v>
      </c>
    </row>
    <row r="1716" spans="1:14" x14ac:dyDescent="0.25">
      <c r="A1716">
        <v>24</v>
      </c>
      <c r="B1716">
        <v>36</v>
      </c>
      <c r="C1716">
        <v>0</v>
      </c>
      <c r="D1716">
        <v>13</v>
      </c>
      <c r="E1716">
        <v>0</v>
      </c>
      <c r="F1716">
        <v>0</v>
      </c>
      <c r="G1716">
        <v>0</v>
      </c>
      <c r="H1716">
        <v>531.20831339999995</v>
      </c>
      <c r="I1716">
        <v>2644176</v>
      </c>
      <c r="J1716">
        <v>2110212</v>
      </c>
      <c r="K1716">
        <v>2614940</v>
      </c>
      <c r="L1716" t="s">
        <v>14</v>
      </c>
      <c r="M1716" t="s">
        <v>14</v>
      </c>
      <c r="N1716" t="s">
        <v>14</v>
      </c>
    </row>
    <row r="1717" spans="1:14" x14ac:dyDescent="0.25">
      <c r="A1717">
        <v>24</v>
      </c>
      <c r="B1717">
        <v>36</v>
      </c>
      <c r="C1717">
        <v>0</v>
      </c>
      <c r="D1717">
        <v>19</v>
      </c>
      <c r="E1717">
        <v>0</v>
      </c>
      <c r="F1717">
        <v>0</v>
      </c>
      <c r="G1717">
        <v>0</v>
      </c>
      <c r="H1717">
        <v>627.17780100000004</v>
      </c>
      <c r="I1717">
        <v>3241593</v>
      </c>
      <c r="J1717">
        <v>2922507</v>
      </c>
      <c r="K1717">
        <v>3572151</v>
      </c>
      <c r="L1717" t="s">
        <v>14</v>
      </c>
      <c r="M1717" t="s">
        <v>14</v>
      </c>
      <c r="N1717" t="s">
        <v>14</v>
      </c>
    </row>
    <row r="1718" spans="1:14" x14ac:dyDescent="0.25">
      <c r="A1718">
        <v>24</v>
      </c>
      <c r="B1718">
        <v>36</v>
      </c>
      <c r="C1718">
        <v>0</v>
      </c>
      <c r="D1718">
        <v>20</v>
      </c>
      <c r="E1718">
        <v>0</v>
      </c>
      <c r="F1718">
        <v>0</v>
      </c>
      <c r="G1718">
        <v>0</v>
      </c>
      <c r="H1718">
        <v>643.17271559999995</v>
      </c>
      <c r="I1718">
        <v>6707371</v>
      </c>
      <c r="J1718">
        <v>7553205</v>
      </c>
      <c r="K1718">
        <v>7751222</v>
      </c>
      <c r="L1718">
        <v>2688488</v>
      </c>
      <c r="M1718">
        <v>2630829</v>
      </c>
      <c r="N1718">
        <v>2407420</v>
      </c>
    </row>
    <row r="1719" spans="1:14" x14ac:dyDescent="0.25">
      <c r="A1719">
        <v>24</v>
      </c>
      <c r="B1719">
        <v>36</v>
      </c>
      <c r="C1719">
        <v>0</v>
      </c>
      <c r="D1719">
        <v>21</v>
      </c>
      <c r="E1719">
        <v>0</v>
      </c>
      <c r="F1719">
        <v>0</v>
      </c>
      <c r="G1719">
        <v>0</v>
      </c>
      <c r="H1719">
        <v>659.16763019999996</v>
      </c>
      <c r="I1719">
        <v>8971386</v>
      </c>
      <c r="J1719">
        <v>7189904</v>
      </c>
      <c r="K1719">
        <v>9294349</v>
      </c>
      <c r="L1719" t="s">
        <v>14</v>
      </c>
      <c r="M1719" t="s">
        <v>14</v>
      </c>
      <c r="N1719" t="s">
        <v>14</v>
      </c>
    </row>
    <row r="1720" spans="1:14" x14ac:dyDescent="0.25">
      <c r="A1720">
        <v>24</v>
      </c>
      <c r="B1720">
        <v>36</v>
      </c>
      <c r="C1720">
        <v>0</v>
      </c>
      <c r="D1720">
        <v>22</v>
      </c>
      <c r="E1720">
        <v>0</v>
      </c>
      <c r="F1720">
        <v>0</v>
      </c>
      <c r="G1720">
        <v>0</v>
      </c>
      <c r="H1720">
        <v>675.16254479999998</v>
      </c>
      <c r="I1720">
        <v>6232130</v>
      </c>
      <c r="J1720">
        <v>3935100</v>
      </c>
      <c r="K1720">
        <v>6848068</v>
      </c>
      <c r="L1720" t="s">
        <v>14</v>
      </c>
      <c r="M1720" t="s">
        <v>14</v>
      </c>
      <c r="N1720" t="s">
        <v>14</v>
      </c>
    </row>
    <row r="1721" spans="1:14" x14ac:dyDescent="0.25">
      <c r="A1721">
        <v>24</v>
      </c>
      <c r="B1721">
        <v>36</v>
      </c>
      <c r="C1721">
        <v>0</v>
      </c>
      <c r="D1721">
        <v>23</v>
      </c>
      <c r="E1721">
        <v>0</v>
      </c>
      <c r="F1721">
        <v>0</v>
      </c>
      <c r="G1721">
        <v>0</v>
      </c>
      <c r="H1721">
        <v>691.15745939999999</v>
      </c>
      <c r="I1721">
        <v>2882143</v>
      </c>
      <c r="J1721">
        <v>1793880</v>
      </c>
      <c r="K1721">
        <v>2672610</v>
      </c>
      <c r="L1721" t="s">
        <v>14</v>
      </c>
      <c r="M1721" t="s">
        <v>14</v>
      </c>
      <c r="N1721" t="s">
        <v>14</v>
      </c>
    </row>
    <row r="1722" spans="1:14" x14ac:dyDescent="0.25">
      <c r="A1722">
        <v>24</v>
      </c>
      <c r="B1722">
        <v>38</v>
      </c>
      <c r="C1722">
        <v>0</v>
      </c>
      <c r="D1722">
        <v>7</v>
      </c>
      <c r="E1722">
        <v>0</v>
      </c>
      <c r="F1722">
        <v>0</v>
      </c>
      <c r="G1722">
        <v>0</v>
      </c>
      <c r="H1722">
        <v>437.25447580000002</v>
      </c>
      <c r="I1722" t="s">
        <v>14</v>
      </c>
      <c r="J1722" t="s">
        <v>14</v>
      </c>
      <c r="K1722" t="s">
        <v>14</v>
      </c>
      <c r="L1722">
        <v>3480906</v>
      </c>
      <c r="M1722">
        <v>3393613</v>
      </c>
      <c r="N1722">
        <v>2915901</v>
      </c>
    </row>
    <row r="1723" spans="1:14" x14ac:dyDescent="0.25">
      <c r="A1723">
        <v>24</v>
      </c>
      <c r="B1723">
        <v>38</v>
      </c>
      <c r="C1723">
        <v>0</v>
      </c>
      <c r="D1723">
        <v>8</v>
      </c>
      <c r="E1723">
        <v>0</v>
      </c>
      <c r="F1723">
        <v>0</v>
      </c>
      <c r="G1723">
        <v>0</v>
      </c>
      <c r="H1723">
        <v>453.24939039999998</v>
      </c>
      <c r="I1723">
        <v>1517720</v>
      </c>
      <c r="J1723">
        <v>2522000</v>
      </c>
      <c r="K1723">
        <v>1707549</v>
      </c>
      <c r="L1723">
        <v>4304167</v>
      </c>
      <c r="M1723">
        <v>4611208</v>
      </c>
      <c r="N1723">
        <v>4184058</v>
      </c>
    </row>
    <row r="1724" spans="1:14" x14ac:dyDescent="0.25">
      <c r="A1724">
        <v>24</v>
      </c>
      <c r="B1724">
        <v>38</v>
      </c>
      <c r="C1724">
        <v>0</v>
      </c>
      <c r="D1724">
        <v>9</v>
      </c>
      <c r="E1724">
        <v>0</v>
      </c>
      <c r="F1724">
        <v>0</v>
      </c>
      <c r="G1724">
        <v>0</v>
      </c>
      <c r="H1724">
        <v>469.244305</v>
      </c>
      <c r="I1724">
        <v>2375173</v>
      </c>
      <c r="J1724">
        <v>3259612</v>
      </c>
      <c r="K1724">
        <v>2277251</v>
      </c>
      <c r="L1724">
        <v>3959942</v>
      </c>
      <c r="M1724">
        <v>4675160</v>
      </c>
      <c r="N1724">
        <v>3960719</v>
      </c>
    </row>
    <row r="1725" spans="1:14" x14ac:dyDescent="0.25">
      <c r="A1725">
        <v>24</v>
      </c>
      <c r="B1725">
        <v>38</v>
      </c>
      <c r="C1725">
        <v>0</v>
      </c>
      <c r="D1725">
        <v>10</v>
      </c>
      <c r="E1725">
        <v>0</v>
      </c>
      <c r="F1725">
        <v>0</v>
      </c>
      <c r="G1725">
        <v>0</v>
      </c>
      <c r="H1725">
        <v>485.23921960000001</v>
      </c>
      <c r="I1725">
        <v>2328052</v>
      </c>
      <c r="J1725">
        <v>3381207</v>
      </c>
      <c r="K1725">
        <v>3183291</v>
      </c>
      <c r="L1725">
        <v>3435692</v>
      </c>
      <c r="M1725">
        <v>4045448</v>
      </c>
      <c r="N1725">
        <v>2762265</v>
      </c>
    </row>
    <row r="1726" spans="1:14" x14ac:dyDescent="0.25">
      <c r="A1726">
        <v>24</v>
      </c>
      <c r="B1726">
        <v>38</v>
      </c>
      <c r="C1726">
        <v>0</v>
      </c>
      <c r="D1726">
        <v>11</v>
      </c>
      <c r="E1726">
        <v>0</v>
      </c>
      <c r="F1726">
        <v>0</v>
      </c>
      <c r="G1726">
        <v>0</v>
      </c>
      <c r="H1726">
        <v>501.23413420000003</v>
      </c>
      <c r="I1726">
        <v>1955773</v>
      </c>
      <c r="J1726">
        <v>2733349</v>
      </c>
      <c r="K1726">
        <v>2081254</v>
      </c>
      <c r="L1726">
        <v>2574732</v>
      </c>
      <c r="M1726">
        <v>2618875</v>
      </c>
      <c r="N1726">
        <v>2287272</v>
      </c>
    </row>
    <row r="1727" spans="1:14" x14ac:dyDescent="0.25">
      <c r="A1727">
        <v>24</v>
      </c>
      <c r="B1727">
        <v>38</v>
      </c>
      <c r="C1727">
        <v>0</v>
      </c>
      <c r="D1727">
        <v>12</v>
      </c>
      <c r="E1727">
        <v>0</v>
      </c>
      <c r="F1727">
        <v>0</v>
      </c>
      <c r="G1727">
        <v>0</v>
      </c>
      <c r="H1727">
        <v>517.22904879999999</v>
      </c>
      <c r="I1727">
        <v>1821344</v>
      </c>
      <c r="J1727">
        <v>2094935</v>
      </c>
      <c r="K1727">
        <v>2390290</v>
      </c>
      <c r="L1727">
        <v>1965828</v>
      </c>
      <c r="M1727">
        <v>1884553</v>
      </c>
      <c r="N1727">
        <v>2061881</v>
      </c>
    </row>
    <row r="1728" spans="1:14" x14ac:dyDescent="0.25">
      <c r="A1728">
        <v>24</v>
      </c>
      <c r="B1728">
        <v>38</v>
      </c>
      <c r="C1728">
        <v>0</v>
      </c>
      <c r="D1728">
        <v>17</v>
      </c>
      <c r="E1728">
        <v>0</v>
      </c>
      <c r="F1728">
        <v>0</v>
      </c>
      <c r="G1728">
        <v>0</v>
      </c>
      <c r="H1728">
        <v>597.20362179999995</v>
      </c>
      <c r="I1728">
        <v>2267629</v>
      </c>
      <c r="J1728">
        <v>1588956</v>
      </c>
      <c r="K1728">
        <v>1989918</v>
      </c>
      <c r="L1728" t="s">
        <v>14</v>
      </c>
      <c r="M1728" t="s">
        <v>14</v>
      </c>
      <c r="N1728" t="s">
        <v>14</v>
      </c>
    </row>
    <row r="1729" spans="1:14" x14ac:dyDescent="0.25">
      <c r="A1729">
        <v>24</v>
      </c>
      <c r="B1729">
        <v>38</v>
      </c>
      <c r="C1729">
        <v>0</v>
      </c>
      <c r="D1729">
        <v>18</v>
      </c>
      <c r="E1729">
        <v>0</v>
      </c>
      <c r="F1729">
        <v>0</v>
      </c>
      <c r="G1729">
        <v>0</v>
      </c>
      <c r="H1729">
        <v>613.19853639999997</v>
      </c>
      <c r="I1729">
        <v>3949868</v>
      </c>
      <c r="J1729">
        <v>2534037</v>
      </c>
      <c r="K1729">
        <v>3111867</v>
      </c>
      <c r="L1729" t="s">
        <v>14</v>
      </c>
      <c r="M1729" t="s">
        <v>14</v>
      </c>
      <c r="N1729" t="s">
        <v>14</v>
      </c>
    </row>
    <row r="1730" spans="1:14" x14ac:dyDescent="0.25">
      <c r="A1730">
        <v>24</v>
      </c>
      <c r="B1730">
        <v>38</v>
      </c>
      <c r="C1730">
        <v>0</v>
      </c>
      <c r="D1730">
        <v>19</v>
      </c>
      <c r="E1730">
        <v>0</v>
      </c>
      <c r="F1730">
        <v>0</v>
      </c>
      <c r="G1730">
        <v>0</v>
      </c>
      <c r="H1730">
        <v>629.19345099999998</v>
      </c>
      <c r="I1730">
        <v>5038708</v>
      </c>
      <c r="J1730">
        <v>4352932</v>
      </c>
      <c r="K1730">
        <v>5073240</v>
      </c>
      <c r="L1730">
        <v>1754993</v>
      </c>
      <c r="M1730">
        <v>1757626</v>
      </c>
      <c r="N1730">
        <v>1650904</v>
      </c>
    </row>
    <row r="1731" spans="1:14" x14ac:dyDescent="0.25">
      <c r="A1731">
        <v>24</v>
      </c>
      <c r="B1731">
        <v>38</v>
      </c>
      <c r="C1731">
        <v>0</v>
      </c>
      <c r="D1731">
        <v>20</v>
      </c>
      <c r="E1731">
        <v>0</v>
      </c>
      <c r="F1731">
        <v>0</v>
      </c>
      <c r="G1731">
        <v>0</v>
      </c>
      <c r="H1731">
        <v>645.1883656</v>
      </c>
      <c r="I1731">
        <v>7282745</v>
      </c>
      <c r="J1731">
        <v>7776328</v>
      </c>
      <c r="K1731">
        <v>8766900</v>
      </c>
      <c r="L1731">
        <v>3642831</v>
      </c>
      <c r="M1731">
        <v>3923107</v>
      </c>
      <c r="N1731">
        <v>2674177</v>
      </c>
    </row>
    <row r="1732" spans="1:14" x14ac:dyDescent="0.25">
      <c r="A1732">
        <v>24</v>
      </c>
      <c r="B1732">
        <v>38</v>
      </c>
      <c r="C1732">
        <v>0</v>
      </c>
      <c r="D1732">
        <v>21</v>
      </c>
      <c r="E1732">
        <v>0</v>
      </c>
      <c r="F1732">
        <v>0</v>
      </c>
      <c r="G1732">
        <v>0</v>
      </c>
      <c r="H1732">
        <v>661.18328020000001</v>
      </c>
      <c r="I1732">
        <v>13689830</v>
      </c>
      <c r="J1732">
        <v>16289081</v>
      </c>
      <c r="K1732">
        <v>19067272</v>
      </c>
      <c r="L1732">
        <v>5446072</v>
      </c>
      <c r="M1732">
        <v>5651720</v>
      </c>
      <c r="N1732">
        <v>4286183</v>
      </c>
    </row>
    <row r="1733" spans="1:14" x14ac:dyDescent="0.25">
      <c r="A1733">
        <v>24</v>
      </c>
      <c r="B1733">
        <v>38</v>
      </c>
      <c r="C1733">
        <v>0</v>
      </c>
      <c r="D1733">
        <v>22</v>
      </c>
      <c r="E1733">
        <v>0</v>
      </c>
      <c r="F1733">
        <v>0</v>
      </c>
      <c r="G1733">
        <v>0</v>
      </c>
      <c r="H1733">
        <v>677.17819480000003</v>
      </c>
      <c r="I1733">
        <v>10121176</v>
      </c>
      <c r="J1733">
        <v>8049495</v>
      </c>
      <c r="K1733">
        <v>11906526</v>
      </c>
      <c r="L1733" t="s">
        <v>14</v>
      </c>
      <c r="M1733" t="s">
        <v>14</v>
      </c>
      <c r="N1733" t="s">
        <v>14</v>
      </c>
    </row>
    <row r="1734" spans="1:14" x14ac:dyDescent="0.25">
      <c r="A1734">
        <v>24</v>
      </c>
      <c r="B1734">
        <v>38</v>
      </c>
      <c r="C1734">
        <v>0</v>
      </c>
      <c r="D1734">
        <v>23</v>
      </c>
      <c r="E1734">
        <v>0</v>
      </c>
      <c r="F1734">
        <v>0</v>
      </c>
      <c r="G1734">
        <v>0</v>
      </c>
      <c r="H1734">
        <v>693.17310940000004</v>
      </c>
      <c r="I1734">
        <v>4176484</v>
      </c>
      <c r="J1734">
        <v>3999615</v>
      </c>
      <c r="K1734">
        <v>4844474</v>
      </c>
      <c r="L1734" t="s">
        <v>14</v>
      </c>
      <c r="M1734" t="s">
        <v>14</v>
      </c>
      <c r="N1734" t="s">
        <v>14</v>
      </c>
    </row>
    <row r="1735" spans="1:14" x14ac:dyDescent="0.25">
      <c r="A1735">
        <v>24</v>
      </c>
      <c r="B1735">
        <v>39</v>
      </c>
      <c r="C1735">
        <v>3</v>
      </c>
      <c r="D1735">
        <v>15</v>
      </c>
      <c r="E1735">
        <v>0</v>
      </c>
      <c r="F1735">
        <v>0</v>
      </c>
      <c r="G1735">
        <v>0</v>
      </c>
      <c r="H1735">
        <v>608.23083959999997</v>
      </c>
      <c r="I1735" t="s">
        <v>14</v>
      </c>
      <c r="J1735" t="s">
        <v>14</v>
      </c>
      <c r="K1735" t="s">
        <v>14</v>
      </c>
      <c r="L1735">
        <v>2659530</v>
      </c>
      <c r="M1735">
        <v>3374564</v>
      </c>
      <c r="N1735">
        <v>2945953</v>
      </c>
    </row>
    <row r="1736" spans="1:14" x14ac:dyDescent="0.25">
      <c r="A1736">
        <v>24</v>
      </c>
      <c r="B1736">
        <v>40</v>
      </c>
      <c r="C1736">
        <v>0</v>
      </c>
      <c r="D1736">
        <v>7</v>
      </c>
      <c r="E1736">
        <v>0</v>
      </c>
      <c r="F1736">
        <v>0</v>
      </c>
      <c r="G1736">
        <v>0</v>
      </c>
      <c r="H1736">
        <v>439.27012580000002</v>
      </c>
      <c r="I1736" t="s">
        <v>14</v>
      </c>
      <c r="J1736" t="s">
        <v>14</v>
      </c>
      <c r="K1736" t="s">
        <v>14</v>
      </c>
      <c r="L1736">
        <v>1832511</v>
      </c>
      <c r="M1736">
        <v>1666519</v>
      </c>
      <c r="N1736">
        <v>1659768</v>
      </c>
    </row>
    <row r="1737" spans="1:14" x14ac:dyDescent="0.25">
      <c r="A1737">
        <v>24</v>
      </c>
      <c r="B1737">
        <v>40</v>
      </c>
      <c r="C1737">
        <v>0</v>
      </c>
      <c r="D1737">
        <v>8</v>
      </c>
      <c r="E1737">
        <v>0</v>
      </c>
      <c r="F1737">
        <v>0</v>
      </c>
      <c r="G1737">
        <v>0</v>
      </c>
      <c r="H1737">
        <v>455.26504039999998</v>
      </c>
      <c r="I1737" t="s">
        <v>14</v>
      </c>
      <c r="J1737" t="s">
        <v>14</v>
      </c>
      <c r="K1737" t="s">
        <v>14</v>
      </c>
      <c r="L1737">
        <v>2491463</v>
      </c>
      <c r="M1737">
        <v>2595868</v>
      </c>
      <c r="N1737">
        <v>2063168</v>
      </c>
    </row>
    <row r="1738" spans="1:14" x14ac:dyDescent="0.25">
      <c r="A1738">
        <v>24</v>
      </c>
      <c r="B1738">
        <v>40</v>
      </c>
      <c r="C1738">
        <v>0</v>
      </c>
      <c r="D1738">
        <v>9</v>
      </c>
      <c r="E1738">
        <v>0</v>
      </c>
      <c r="F1738">
        <v>0</v>
      </c>
      <c r="G1738">
        <v>0</v>
      </c>
      <c r="H1738">
        <v>471.25995499999999</v>
      </c>
      <c r="I1738" t="s">
        <v>14</v>
      </c>
      <c r="J1738" t="s">
        <v>14</v>
      </c>
      <c r="K1738" t="s">
        <v>14</v>
      </c>
      <c r="L1738">
        <v>2962514</v>
      </c>
      <c r="M1738">
        <v>3292738</v>
      </c>
      <c r="N1738">
        <v>2273594</v>
      </c>
    </row>
    <row r="1739" spans="1:14" x14ac:dyDescent="0.25">
      <c r="A1739">
        <v>24</v>
      </c>
      <c r="B1739">
        <v>40</v>
      </c>
      <c r="C1739">
        <v>0</v>
      </c>
      <c r="D1739">
        <v>10</v>
      </c>
      <c r="E1739">
        <v>0</v>
      </c>
      <c r="F1739">
        <v>0</v>
      </c>
      <c r="G1739">
        <v>0</v>
      </c>
      <c r="H1739">
        <v>487.25486960000001</v>
      </c>
      <c r="I1739" t="s">
        <v>14</v>
      </c>
      <c r="J1739" t="s">
        <v>14</v>
      </c>
      <c r="K1739" t="s">
        <v>14</v>
      </c>
      <c r="L1739">
        <v>2367213</v>
      </c>
      <c r="M1739">
        <v>2208939</v>
      </c>
      <c r="N1739">
        <v>2366484</v>
      </c>
    </row>
    <row r="1740" spans="1:14" x14ac:dyDescent="0.25">
      <c r="A1740">
        <v>24</v>
      </c>
      <c r="B1740">
        <v>40</v>
      </c>
      <c r="C1740">
        <v>0</v>
      </c>
      <c r="D1740">
        <v>11</v>
      </c>
      <c r="E1740">
        <v>0</v>
      </c>
      <c r="F1740">
        <v>0</v>
      </c>
      <c r="G1740">
        <v>0</v>
      </c>
      <c r="H1740">
        <v>503.24978420000002</v>
      </c>
      <c r="I1740" t="s">
        <v>14</v>
      </c>
      <c r="J1740" t="s">
        <v>14</v>
      </c>
      <c r="K1740" t="s">
        <v>14</v>
      </c>
      <c r="L1740">
        <v>1901567</v>
      </c>
      <c r="M1740">
        <v>2617906</v>
      </c>
      <c r="N1740">
        <v>2304721</v>
      </c>
    </row>
    <row r="1741" spans="1:14" x14ac:dyDescent="0.25">
      <c r="A1741">
        <v>24</v>
      </c>
      <c r="B1741">
        <v>40</v>
      </c>
      <c r="C1741">
        <v>0</v>
      </c>
      <c r="D1741">
        <v>17</v>
      </c>
      <c r="E1741">
        <v>0</v>
      </c>
      <c r="F1741">
        <v>0</v>
      </c>
      <c r="G1741">
        <v>0</v>
      </c>
      <c r="H1741">
        <v>599.2192718</v>
      </c>
      <c r="I1741">
        <v>2491998</v>
      </c>
      <c r="J1741">
        <v>2182301</v>
      </c>
      <c r="K1741">
        <v>2364667</v>
      </c>
      <c r="L1741" t="s">
        <v>14</v>
      </c>
      <c r="M1741" t="s">
        <v>14</v>
      </c>
      <c r="N1741" t="s">
        <v>14</v>
      </c>
    </row>
    <row r="1742" spans="1:14" x14ac:dyDescent="0.25">
      <c r="A1742">
        <v>24</v>
      </c>
      <c r="B1742">
        <v>40</v>
      </c>
      <c r="C1742">
        <v>0</v>
      </c>
      <c r="D1742">
        <v>18</v>
      </c>
      <c r="E1742">
        <v>0</v>
      </c>
      <c r="F1742">
        <v>0</v>
      </c>
      <c r="G1742">
        <v>0</v>
      </c>
      <c r="H1742">
        <v>615.21418640000002</v>
      </c>
      <c r="I1742">
        <v>4141436</v>
      </c>
      <c r="J1742">
        <v>3521086</v>
      </c>
      <c r="K1742">
        <v>4805502</v>
      </c>
      <c r="L1742" t="s">
        <v>14</v>
      </c>
      <c r="M1742" t="s">
        <v>14</v>
      </c>
      <c r="N1742" t="s">
        <v>14</v>
      </c>
    </row>
    <row r="1743" spans="1:14" x14ac:dyDescent="0.25">
      <c r="A1743">
        <v>24</v>
      </c>
      <c r="B1743">
        <v>40</v>
      </c>
      <c r="C1743">
        <v>0</v>
      </c>
      <c r="D1743">
        <v>19</v>
      </c>
      <c r="E1743">
        <v>0</v>
      </c>
      <c r="F1743">
        <v>0</v>
      </c>
      <c r="G1743">
        <v>0</v>
      </c>
      <c r="H1743">
        <v>631.20910100000003</v>
      </c>
      <c r="I1743">
        <v>5352030</v>
      </c>
      <c r="J1743">
        <v>5673787</v>
      </c>
      <c r="K1743">
        <v>5523699</v>
      </c>
      <c r="L1743">
        <v>4973340</v>
      </c>
      <c r="M1743">
        <v>4639099</v>
      </c>
      <c r="N1743">
        <v>3924631</v>
      </c>
    </row>
    <row r="1744" spans="1:14" x14ac:dyDescent="0.25">
      <c r="A1744">
        <v>24</v>
      </c>
      <c r="B1744">
        <v>40</v>
      </c>
      <c r="C1744">
        <v>0</v>
      </c>
      <c r="D1744">
        <v>20</v>
      </c>
      <c r="E1744">
        <v>0</v>
      </c>
      <c r="F1744">
        <v>0</v>
      </c>
      <c r="G1744">
        <v>0</v>
      </c>
      <c r="H1744">
        <v>647.20401560000005</v>
      </c>
      <c r="I1744">
        <v>6782910</v>
      </c>
      <c r="J1744">
        <v>9295837</v>
      </c>
      <c r="K1744">
        <v>9561391</v>
      </c>
      <c r="L1744">
        <v>8505789</v>
      </c>
      <c r="M1744">
        <v>8357023</v>
      </c>
      <c r="N1744">
        <v>6511117</v>
      </c>
    </row>
    <row r="1745" spans="1:14" x14ac:dyDescent="0.25">
      <c r="A1745">
        <v>24</v>
      </c>
      <c r="B1745">
        <v>40</v>
      </c>
      <c r="C1745">
        <v>0</v>
      </c>
      <c r="D1745">
        <v>21</v>
      </c>
      <c r="E1745">
        <v>0</v>
      </c>
      <c r="F1745">
        <v>0</v>
      </c>
      <c r="G1745">
        <v>0</v>
      </c>
      <c r="H1745">
        <v>663.19893019999995</v>
      </c>
      <c r="I1745">
        <v>8074066</v>
      </c>
      <c r="J1745">
        <v>10616039</v>
      </c>
      <c r="K1745">
        <v>11063558</v>
      </c>
      <c r="L1745">
        <v>2634177</v>
      </c>
      <c r="M1745">
        <v>2116902</v>
      </c>
      <c r="N1745">
        <v>1946896</v>
      </c>
    </row>
    <row r="1746" spans="1:14" x14ac:dyDescent="0.25">
      <c r="A1746">
        <v>24</v>
      </c>
      <c r="B1746">
        <v>40</v>
      </c>
      <c r="C1746">
        <v>0</v>
      </c>
      <c r="D1746">
        <v>22</v>
      </c>
      <c r="E1746">
        <v>0</v>
      </c>
      <c r="F1746">
        <v>0</v>
      </c>
      <c r="G1746">
        <v>0</v>
      </c>
      <c r="H1746">
        <v>679.19384479999997</v>
      </c>
      <c r="I1746">
        <v>11452280</v>
      </c>
      <c r="J1746">
        <v>14252859</v>
      </c>
      <c r="K1746">
        <v>17546622</v>
      </c>
      <c r="L1746">
        <v>2441709</v>
      </c>
      <c r="M1746">
        <v>2583107</v>
      </c>
      <c r="N1746">
        <v>2783272</v>
      </c>
    </row>
    <row r="1747" spans="1:14" x14ac:dyDescent="0.25">
      <c r="A1747">
        <v>24</v>
      </c>
      <c r="B1747">
        <v>40</v>
      </c>
      <c r="C1747">
        <v>0</v>
      </c>
      <c r="D1747">
        <v>23</v>
      </c>
      <c r="E1747">
        <v>0</v>
      </c>
      <c r="F1747">
        <v>0</v>
      </c>
      <c r="G1747">
        <v>0</v>
      </c>
      <c r="H1747">
        <v>695.18875939999998</v>
      </c>
      <c r="I1747">
        <v>3000952</v>
      </c>
      <c r="J1747">
        <v>2762670</v>
      </c>
      <c r="K1747">
        <v>3715992</v>
      </c>
      <c r="L1747" t="s">
        <v>14</v>
      </c>
      <c r="M1747" t="s">
        <v>14</v>
      </c>
      <c r="N1747" t="s">
        <v>14</v>
      </c>
    </row>
    <row r="1748" spans="1:14" x14ac:dyDescent="0.25">
      <c r="A1748">
        <v>24</v>
      </c>
      <c r="B1748">
        <v>42</v>
      </c>
      <c r="C1748">
        <v>0</v>
      </c>
      <c r="D1748">
        <v>9</v>
      </c>
      <c r="E1748">
        <v>0</v>
      </c>
      <c r="F1748">
        <v>0</v>
      </c>
      <c r="G1748">
        <v>0</v>
      </c>
      <c r="H1748">
        <v>473.27560499999998</v>
      </c>
      <c r="I1748" t="s">
        <v>14</v>
      </c>
      <c r="J1748" t="s">
        <v>14</v>
      </c>
      <c r="K1748" t="s">
        <v>14</v>
      </c>
      <c r="L1748">
        <v>2290224</v>
      </c>
      <c r="M1748">
        <v>2219573</v>
      </c>
      <c r="N1748">
        <v>1977074</v>
      </c>
    </row>
    <row r="1749" spans="1:14" x14ac:dyDescent="0.25">
      <c r="A1749">
        <v>24</v>
      </c>
      <c r="B1749">
        <v>42</v>
      </c>
      <c r="C1749">
        <v>0</v>
      </c>
      <c r="D1749">
        <v>10</v>
      </c>
      <c r="E1749">
        <v>0</v>
      </c>
      <c r="F1749">
        <v>0</v>
      </c>
      <c r="G1749">
        <v>0</v>
      </c>
      <c r="H1749">
        <v>489.2705196</v>
      </c>
      <c r="I1749" t="s">
        <v>14</v>
      </c>
      <c r="J1749" t="s">
        <v>14</v>
      </c>
      <c r="K1749" t="s">
        <v>14</v>
      </c>
      <c r="L1749">
        <v>2285881</v>
      </c>
      <c r="M1749">
        <v>2149074</v>
      </c>
      <c r="N1749">
        <v>2077207</v>
      </c>
    </row>
    <row r="1750" spans="1:14" x14ac:dyDescent="0.25">
      <c r="A1750">
        <v>24</v>
      </c>
      <c r="B1750">
        <v>42</v>
      </c>
      <c r="C1750">
        <v>0</v>
      </c>
      <c r="D1750">
        <v>11</v>
      </c>
      <c r="E1750">
        <v>0</v>
      </c>
      <c r="F1750">
        <v>0</v>
      </c>
      <c r="G1750">
        <v>0</v>
      </c>
      <c r="H1750">
        <v>505.26543420000002</v>
      </c>
      <c r="I1750" t="s">
        <v>14</v>
      </c>
      <c r="J1750" t="s">
        <v>14</v>
      </c>
      <c r="K1750" t="s">
        <v>14</v>
      </c>
      <c r="L1750">
        <v>2191987</v>
      </c>
      <c r="M1750">
        <v>2335848</v>
      </c>
      <c r="N1750">
        <v>2071807</v>
      </c>
    </row>
    <row r="1751" spans="1:14" x14ac:dyDescent="0.25">
      <c r="A1751">
        <v>24</v>
      </c>
      <c r="B1751">
        <v>42</v>
      </c>
      <c r="C1751">
        <v>0</v>
      </c>
      <c r="D1751">
        <v>13</v>
      </c>
      <c r="E1751">
        <v>0</v>
      </c>
      <c r="F1751">
        <v>0</v>
      </c>
      <c r="G1751">
        <v>0</v>
      </c>
      <c r="H1751">
        <v>537.25526339999999</v>
      </c>
      <c r="I1751" t="s">
        <v>14</v>
      </c>
      <c r="J1751" t="s">
        <v>14</v>
      </c>
      <c r="K1751" t="s">
        <v>14</v>
      </c>
      <c r="L1751">
        <v>5868951</v>
      </c>
      <c r="M1751">
        <v>6346296</v>
      </c>
      <c r="N1751">
        <v>5679657</v>
      </c>
    </row>
    <row r="1752" spans="1:14" x14ac:dyDescent="0.25">
      <c r="A1752">
        <v>24</v>
      </c>
      <c r="B1752">
        <v>42</v>
      </c>
      <c r="C1752">
        <v>0</v>
      </c>
      <c r="D1752">
        <v>17</v>
      </c>
      <c r="E1752">
        <v>0</v>
      </c>
      <c r="F1752">
        <v>0</v>
      </c>
      <c r="G1752">
        <v>0</v>
      </c>
      <c r="H1752">
        <v>601.23492180000005</v>
      </c>
      <c r="I1752">
        <v>1564880</v>
      </c>
      <c r="J1752">
        <v>2531419</v>
      </c>
      <c r="K1752">
        <v>2867414</v>
      </c>
      <c r="L1752" t="s">
        <v>14</v>
      </c>
      <c r="M1752" t="s">
        <v>14</v>
      </c>
      <c r="N1752" t="s">
        <v>14</v>
      </c>
    </row>
    <row r="1753" spans="1:14" x14ac:dyDescent="0.25">
      <c r="A1753">
        <v>24</v>
      </c>
      <c r="B1753">
        <v>42</v>
      </c>
      <c r="C1753">
        <v>0</v>
      </c>
      <c r="D1753">
        <v>18</v>
      </c>
      <c r="E1753">
        <v>0</v>
      </c>
      <c r="F1753">
        <v>0</v>
      </c>
      <c r="G1753">
        <v>0</v>
      </c>
      <c r="H1753">
        <v>617.22983639999995</v>
      </c>
      <c r="I1753">
        <v>2632131</v>
      </c>
      <c r="J1753">
        <v>3820005</v>
      </c>
      <c r="K1753">
        <v>4151101</v>
      </c>
      <c r="L1753" t="s">
        <v>14</v>
      </c>
      <c r="M1753" t="s">
        <v>14</v>
      </c>
      <c r="N1753" t="s">
        <v>14</v>
      </c>
    </row>
    <row r="1754" spans="1:14" x14ac:dyDescent="0.25">
      <c r="A1754">
        <v>24</v>
      </c>
      <c r="B1754">
        <v>42</v>
      </c>
      <c r="C1754">
        <v>0</v>
      </c>
      <c r="D1754">
        <v>19</v>
      </c>
      <c r="E1754">
        <v>0</v>
      </c>
      <c r="F1754">
        <v>0</v>
      </c>
      <c r="G1754">
        <v>0</v>
      </c>
      <c r="H1754">
        <v>633.22475099999997</v>
      </c>
      <c r="I1754">
        <v>2078776</v>
      </c>
      <c r="J1754">
        <v>2631377</v>
      </c>
      <c r="K1754">
        <v>2781320</v>
      </c>
      <c r="L1754" t="s">
        <v>14</v>
      </c>
      <c r="M1754" t="s">
        <v>14</v>
      </c>
      <c r="N1754" t="s">
        <v>14</v>
      </c>
    </row>
    <row r="1755" spans="1:14" x14ac:dyDescent="0.25">
      <c r="A1755">
        <v>24</v>
      </c>
      <c r="B1755">
        <v>42</v>
      </c>
      <c r="C1755">
        <v>0</v>
      </c>
      <c r="D1755">
        <v>20</v>
      </c>
      <c r="E1755">
        <v>0</v>
      </c>
      <c r="F1755">
        <v>0</v>
      </c>
      <c r="G1755">
        <v>0</v>
      </c>
      <c r="H1755">
        <v>649.21966559999998</v>
      </c>
      <c r="I1755">
        <v>2315069</v>
      </c>
      <c r="J1755">
        <v>2116467</v>
      </c>
      <c r="K1755">
        <v>2876585</v>
      </c>
      <c r="L1755" t="s">
        <v>14</v>
      </c>
      <c r="M1755" t="s">
        <v>14</v>
      </c>
      <c r="N1755" t="s">
        <v>14</v>
      </c>
    </row>
    <row r="1756" spans="1:14" x14ac:dyDescent="0.25">
      <c r="A1756">
        <v>24</v>
      </c>
      <c r="B1756">
        <v>42</v>
      </c>
      <c r="C1756">
        <v>0</v>
      </c>
      <c r="D1756">
        <v>21</v>
      </c>
      <c r="E1756">
        <v>0</v>
      </c>
      <c r="F1756">
        <v>0</v>
      </c>
      <c r="G1756">
        <v>0</v>
      </c>
      <c r="H1756">
        <v>665.2145802</v>
      </c>
      <c r="I1756">
        <v>3112641</v>
      </c>
      <c r="J1756">
        <v>6958234</v>
      </c>
      <c r="K1756">
        <v>5974149</v>
      </c>
      <c r="L1756">
        <v>3787211</v>
      </c>
      <c r="M1756">
        <v>4366662</v>
      </c>
      <c r="N1756">
        <v>3325754</v>
      </c>
    </row>
    <row r="1757" spans="1:14" x14ac:dyDescent="0.25">
      <c r="A1757">
        <v>24</v>
      </c>
      <c r="B1757">
        <v>42</v>
      </c>
      <c r="C1757">
        <v>0</v>
      </c>
      <c r="D1757">
        <v>22</v>
      </c>
      <c r="E1757">
        <v>0</v>
      </c>
      <c r="F1757">
        <v>0</v>
      </c>
      <c r="G1757">
        <v>0</v>
      </c>
      <c r="H1757">
        <v>681.20949480000002</v>
      </c>
      <c r="I1757">
        <v>6244133</v>
      </c>
      <c r="J1757">
        <v>11430696</v>
      </c>
      <c r="K1757">
        <v>11709733</v>
      </c>
      <c r="L1757" t="s">
        <v>14</v>
      </c>
      <c r="M1757" t="s">
        <v>14</v>
      </c>
      <c r="N1757" t="s">
        <v>14</v>
      </c>
    </row>
    <row r="1758" spans="1:14" x14ac:dyDescent="0.25">
      <c r="A1758">
        <v>24</v>
      </c>
      <c r="B1758">
        <v>48</v>
      </c>
      <c r="C1758">
        <v>0</v>
      </c>
      <c r="D1758">
        <v>2</v>
      </c>
      <c r="E1758">
        <v>0</v>
      </c>
      <c r="F1758">
        <v>0</v>
      </c>
      <c r="G1758">
        <v>0</v>
      </c>
      <c r="H1758">
        <v>367.35815280000003</v>
      </c>
      <c r="I1758">
        <v>6563000</v>
      </c>
      <c r="J1758">
        <v>5101144</v>
      </c>
      <c r="K1758">
        <v>7264453</v>
      </c>
      <c r="L1758">
        <v>8203418</v>
      </c>
      <c r="M1758">
        <v>7309550</v>
      </c>
      <c r="N1758">
        <v>5417267</v>
      </c>
    </row>
    <row r="1759" spans="1:14" x14ac:dyDescent="0.25">
      <c r="A1759">
        <v>25</v>
      </c>
      <c r="B1759">
        <v>18</v>
      </c>
      <c r="C1759">
        <v>0</v>
      </c>
      <c r="D1759">
        <v>13</v>
      </c>
      <c r="E1759">
        <v>0</v>
      </c>
      <c r="F1759">
        <v>0</v>
      </c>
      <c r="G1759">
        <v>0</v>
      </c>
      <c r="H1759">
        <v>525.06746339999995</v>
      </c>
      <c r="I1759" t="s">
        <v>14</v>
      </c>
      <c r="J1759" t="s">
        <v>14</v>
      </c>
      <c r="K1759" t="s">
        <v>14</v>
      </c>
      <c r="L1759">
        <v>2116179</v>
      </c>
      <c r="M1759">
        <v>1669634</v>
      </c>
      <c r="N1759">
        <v>1608463</v>
      </c>
    </row>
    <row r="1760" spans="1:14" x14ac:dyDescent="0.25">
      <c r="A1760">
        <v>25</v>
      </c>
      <c r="B1760">
        <v>18</v>
      </c>
      <c r="C1760">
        <v>0</v>
      </c>
      <c r="D1760">
        <v>14</v>
      </c>
      <c r="E1760">
        <v>0</v>
      </c>
      <c r="F1760">
        <v>0</v>
      </c>
      <c r="G1760">
        <v>0</v>
      </c>
      <c r="H1760">
        <v>541.06237799999997</v>
      </c>
      <c r="I1760" t="s">
        <v>14</v>
      </c>
      <c r="J1760" t="s">
        <v>14</v>
      </c>
      <c r="K1760" t="s">
        <v>14</v>
      </c>
      <c r="L1760">
        <v>2375625</v>
      </c>
      <c r="M1760">
        <v>1600549</v>
      </c>
      <c r="N1760">
        <v>1687145</v>
      </c>
    </row>
    <row r="1761" spans="1:14" x14ac:dyDescent="0.25">
      <c r="A1761">
        <v>25</v>
      </c>
      <c r="B1761">
        <v>20</v>
      </c>
      <c r="C1761">
        <v>0</v>
      </c>
      <c r="D1761">
        <v>12</v>
      </c>
      <c r="E1761">
        <v>0</v>
      </c>
      <c r="F1761">
        <v>0</v>
      </c>
      <c r="G1761">
        <v>0</v>
      </c>
      <c r="H1761">
        <v>511.08819879999999</v>
      </c>
      <c r="I1761" t="s">
        <v>14</v>
      </c>
      <c r="J1761" t="s">
        <v>14</v>
      </c>
      <c r="K1761" t="s">
        <v>14</v>
      </c>
      <c r="L1761">
        <v>2087360</v>
      </c>
      <c r="M1761">
        <v>1990912</v>
      </c>
      <c r="N1761">
        <v>2537361</v>
      </c>
    </row>
    <row r="1762" spans="1:14" x14ac:dyDescent="0.25">
      <c r="A1762">
        <v>25</v>
      </c>
      <c r="B1762">
        <v>20</v>
      </c>
      <c r="C1762">
        <v>0</v>
      </c>
      <c r="D1762">
        <v>13</v>
      </c>
      <c r="E1762">
        <v>0</v>
      </c>
      <c r="F1762">
        <v>0</v>
      </c>
      <c r="G1762">
        <v>0</v>
      </c>
      <c r="H1762">
        <v>527.0831134</v>
      </c>
      <c r="I1762" t="s">
        <v>14</v>
      </c>
      <c r="J1762" t="s">
        <v>14</v>
      </c>
      <c r="K1762" t="s">
        <v>14</v>
      </c>
      <c r="L1762">
        <v>2314394</v>
      </c>
      <c r="M1762">
        <v>2280983</v>
      </c>
      <c r="N1762">
        <v>2043715</v>
      </c>
    </row>
    <row r="1763" spans="1:14" x14ac:dyDescent="0.25">
      <c r="A1763">
        <v>25</v>
      </c>
      <c r="B1763">
        <v>20</v>
      </c>
      <c r="C1763">
        <v>0</v>
      </c>
      <c r="D1763">
        <v>14</v>
      </c>
      <c r="E1763">
        <v>0</v>
      </c>
      <c r="F1763">
        <v>0</v>
      </c>
      <c r="G1763">
        <v>0</v>
      </c>
      <c r="H1763">
        <v>543.07802800000002</v>
      </c>
      <c r="I1763" t="s">
        <v>14</v>
      </c>
      <c r="J1763" t="s">
        <v>14</v>
      </c>
      <c r="K1763" t="s">
        <v>14</v>
      </c>
      <c r="L1763">
        <v>2296792</v>
      </c>
      <c r="M1763">
        <v>2344468</v>
      </c>
      <c r="N1763">
        <v>1955461</v>
      </c>
    </row>
    <row r="1764" spans="1:14" x14ac:dyDescent="0.25">
      <c r="A1764">
        <v>25</v>
      </c>
      <c r="B1764">
        <v>20</v>
      </c>
      <c r="C1764">
        <v>0</v>
      </c>
      <c r="D1764">
        <v>15</v>
      </c>
      <c r="E1764">
        <v>0</v>
      </c>
      <c r="F1764">
        <v>0</v>
      </c>
      <c r="G1764">
        <v>0</v>
      </c>
      <c r="H1764">
        <v>559.07294260000003</v>
      </c>
      <c r="I1764" t="s">
        <v>14</v>
      </c>
      <c r="J1764" t="s">
        <v>14</v>
      </c>
      <c r="K1764" t="s">
        <v>14</v>
      </c>
      <c r="L1764">
        <v>2215239</v>
      </c>
      <c r="M1764">
        <v>2165461</v>
      </c>
      <c r="N1764">
        <v>1722266</v>
      </c>
    </row>
    <row r="1765" spans="1:14" x14ac:dyDescent="0.25">
      <c r="A1765">
        <v>25</v>
      </c>
      <c r="B1765">
        <v>22</v>
      </c>
      <c r="C1765">
        <v>0</v>
      </c>
      <c r="D1765">
        <v>10</v>
      </c>
      <c r="E1765">
        <v>0</v>
      </c>
      <c r="F1765">
        <v>0</v>
      </c>
      <c r="G1765">
        <v>0</v>
      </c>
      <c r="H1765">
        <v>481.11401960000001</v>
      </c>
      <c r="I1765" t="s">
        <v>14</v>
      </c>
      <c r="J1765" t="s">
        <v>14</v>
      </c>
      <c r="K1765" t="s">
        <v>14</v>
      </c>
      <c r="L1765">
        <v>2696777</v>
      </c>
      <c r="M1765">
        <v>2022480</v>
      </c>
      <c r="N1765">
        <v>2182718</v>
      </c>
    </row>
    <row r="1766" spans="1:14" x14ac:dyDescent="0.25">
      <c r="A1766">
        <v>25</v>
      </c>
      <c r="B1766">
        <v>22</v>
      </c>
      <c r="C1766">
        <v>0</v>
      </c>
      <c r="D1766">
        <v>11</v>
      </c>
      <c r="E1766">
        <v>0</v>
      </c>
      <c r="F1766">
        <v>0</v>
      </c>
      <c r="G1766">
        <v>0</v>
      </c>
      <c r="H1766">
        <v>497.10893420000002</v>
      </c>
      <c r="I1766" t="s">
        <v>14</v>
      </c>
      <c r="J1766" t="s">
        <v>14</v>
      </c>
      <c r="K1766" t="s">
        <v>14</v>
      </c>
      <c r="L1766">
        <v>2130090</v>
      </c>
      <c r="M1766">
        <v>2448268</v>
      </c>
      <c r="N1766">
        <v>2293856</v>
      </c>
    </row>
    <row r="1767" spans="1:14" x14ac:dyDescent="0.25">
      <c r="A1767">
        <v>25</v>
      </c>
      <c r="B1767">
        <v>22</v>
      </c>
      <c r="C1767">
        <v>0</v>
      </c>
      <c r="D1767">
        <v>12</v>
      </c>
      <c r="E1767">
        <v>0</v>
      </c>
      <c r="F1767">
        <v>0</v>
      </c>
      <c r="G1767">
        <v>0</v>
      </c>
      <c r="H1767">
        <v>513.10384880000004</v>
      </c>
      <c r="I1767" t="s">
        <v>14</v>
      </c>
      <c r="J1767" t="s">
        <v>14</v>
      </c>
      <c r="K1767" t="s">
        <v>14</v>
      </c>
      <c r="L1767">
        <v>3346991</v>
      </c>
      <c r="M1767">
        <v>2459440</v>
      </c>
      <c r="N1767">
        <v>2858951</v>
      </c>
    </row>
    <row r="1768" spans="1:14" x14ac:dyDescent="0.25">
      <c r="A1768">
        <v>25</v>
      </c>
      <c r="B1768">
        <v>22</v>
      </c>
      <c r="C1768">
        <v>0</v>
      </c>
      <c r="D1768">
        <v>13</v>
      </c>
      <c r="E1768">
        <v>0</v>
      </c>
      <c r="F1768">
        <v>0</v>
      </c>
      <c r="G1768">
        <v>0</v>
      </c>
      <c r="H1768">
        <v>529.09876340000005</v>
      </c>
      <c r="I1768" t="s">
        <v>14</v>
      </c>
      <c r="J1768" t="s">
        <v>14</v>
      </c>
      <c r="K1768" t="s">
        <v>14</v>
      </c>
      <c r="L1768">
        <v>3038426</v>
      </c>
      <c r="M1768">
        <v>2667047</v>
      </c>
      <c r="N1768">
        <v>2468214</v>
      </c>
    </row>
    <row r="1769" spans="1:14" x14ac:dyDescent="0.25">
      <c r="A1769">
        <v>25</v>
      </c>
      <c r="B1769">
        <v>22</v>
      </c>
      <c r="C1769">
        <v>0</v>
      </c>
      <c r="D1769">
        <v>14</v>
      </c>
      <c r="E1769">
        <v>0</v>
      </c>
      <c r="F1769">
        <v>0</v>
      </c>
      <c r="G1769">
        <v>0</v>
      </c>
      <c r="H1769">
        <v>545.09367799999995</v>
      </c>
      <c r="I1769" t="s">
        <v>14</v>
      </c>
      <c r="J1769" t="s">
        <v>14</v>
      </c>
      <c r="K1769" t="s">
        <v>14</v>
      </c>
      <c r="L1769">
        <v>3375584</v>
      </c>
      <c r="M1769">
        <v>2331646</v>
      </c>
      <c r="N1769">
        <v>2357916</v>
      </c>
    </row>
    <row r="1770" spans="1:14" x14ac:dyDescent="0.25">
      <c r="A1770">
        <v>25</v>
      </c>
      <c r="B1770">
        <v>22</v>
      </c>
      <c r="C1770">
        <v>0</v>
      </c>
      <c r="D1770">
        <v>15</v>
      </c>
      <c r="E1770">
        <v>0</v>
      </c>
      <c r="F1770">
        <v>0</v>
      </c>
      <c r="G1770">
        <v>0</v>
      </c>
      <c r="H1770">
        <v>561.08859259999997</v>
      </c>
      <c r="I1770" t="s">
        <v>14</v>
      </c>
      <c r="J1770" t="s">
        <v>14</v>
      </c>
      <c r="K1770" t="s">
        <v>14</v>
      </c>
      <c r="L1770">
        <v>2986257</v>
      </c>
      <c r="M1770">
        <v>2710677</v>
      </c>
      <c r="N1770">
        <v>2404990</v>
      </c>
    </row>
    <row r="1771" spans="1:14" x14ac:dyDescent="0.25">
      <c r="A1771">
        <v>25</v>
      </c>
      <c r="B1771">
        <v>24</v>
      </c>
      <c r="C1771">
        <v>0</v>
      </c>
      <c r="D1771">
        <v>9</v>
      </c>
      <c r="E1771">
        <v>0</v>
      </c>
      <c r="F1771">
        <v>0</v>
      </c>
      <c r="G1771">
        <v>0</v>
      </c>
      <c r="H1771">
        <v>467.13475499999998</v>
      </c>
      <c r="I1771" t="s">
        <v>14</v>
      </c>
      <c r="J1771" t="s">
        <v>14</v>
      </c>
      <c r="K1771" t="s">
        <v>14</v>
      </c>
      <c r="L1771">
        <v>1886675</v>
      </c>
      <c r="M1771">
        <v>1850490</v>
      </c>
      <c r="N1771">
        <v>2077172</v>
      </c>
    </row>
    <row r="1772" spans="1:14" x14ac:dyDescent="0.25">
      <c r="A1772">
        <v>25</v>
      </c>
      <c r="B1772">
        <v>24</v>
      </c>
      <c r="C1772">
        <v>0</v>
      </c>
      <c r="D1772">
        <v>10</v>
      </c>
      <c r="E1772">
        <v>0</v>
      </c>
      <c r="F1772">
        <v>0</v>
      </c>
      <c r="G1772">
        <v>0</v>
      </c>
      <c r="H1772">
        <v>483.1296696</v>
      </c>
      <c r="I1772" t="s">
        <v>14</v>
      </c>
      <c r="J1772" t="s">
        <v>14</v>
      </c>
      <c r="K1772" t="s">
        <v>14</v>
      </c>
      <c r="L1772">
        <v>2306675</v>
      </c>
      <c r="M1772">
        <v>1871720</v>
      </c>
      <c r="N1772">
        <v>2728488</v>
      </c>
    </row>
    <row r="1773" spans="1:14" x14ac:dyDescent="0.25">
      <c r="A1773">
        <v>25</v>
      </c>
      <c r="B1773">
        <v>24</v>
      </c>
      <c r="C1773">
        <v>0</v>
      </c>
      <c r="D1773">
        <v>11</v>
      </c>
      <c r="E1773">
        <v>0</v>
      </c>
      <c r="F1773">
        <v>0</v>
      </c>
      <c r="G1773">
        <v>0</v>
      </c>
      <c r="H1773">
        <v>499.12458420000002</v>
      </c>
      <c r="I1773" t="s">
        <v>14</v>
      </c>
      <c r="J1773" t="s">
        <v>14</v>
      </c>
      <c r="K1773" t="s">
        <v>14</v>
      </c>
      <c r="L1773">
        <v>3190038</v>
      </c>
      <c r="M1773">
        <v>2705858</v>
      </c>
      <c r="N1773">
        <v>2923649</v>
      </c>
    </row>
    <row r="1774" spans="1:14" x14ac:dyDescent="0.25">
      <c r="A1774">
        <v>25</v>
      </c>
      <c r="B1774">
        <v>24</v>
      </c>
      <c r="C1774">
        <v>0</v>
      </c>
      <c r="D1774">
        <v>12</v>
      </c>
      <c r="E1774">
        <v>0</v>
      </c>
      <c r="F1774">
        <v>0</v>
      </c>
      <c r="G1774">
        <v>0</v>
      </c>
      <c r="H1774">
        <v>515.11949879999997</v>
      </c>
      <c r="I1774" t="s">
        <v>14</v>
      </c>
      <c r="J1774" t="s">
        <v>14</v>
      </c>
      <c r="K1774" t="s">
        <v>14</v>
      </c>
      <c r="L1774">
        <v>3194522</v>
      </c>
      <c r="M1774">
        <v>3158366</v>
      </c>
      <c r="N1774">
        <v>3022846</v>
      </c>
    </row>
    <row r="1775" spans="1:14" x14ac:dyDescent="0.25">
      <c r="A1775">
        <v>25</v>
      </c>
      <c r="B1775">
        <v>24</v>
      </c>
      <c r="C1775">
        <v>0</v>
      </c>
      <c r="D1775">
        <v>13</v>
      </c>
      <c r="E1775">
        <v>0</v>
      </c>
      <c r="F1775">
        <v>0</v>
      </c>
      <c r="G1775">
        <v>0</v>
      </c>
      <c r="H1775">
        <v>531.11441339999999</v>
      </c>
      <c r="I1775" t="s">
        <v>14</v>
      </c>
      <c r="J1775" t="s">
        <v>14</v>
      </c>
      <c r="K1775" t="s">
        <v>14</v>
      </c>
      <c r="L1775">
        <v>3691795</v>
      </c>
      <c r="M1775">
        <v>3313202</v>
      </c>
      <c r="N1775">
        <v>3389862</v>
      </c>
    </row>
    <row r="1776" spans="1:14" x14ac:dyDescent="0.25">
      <c r="A1776">
        <v>25</v>
      </c>
      <c r="B1776">
        <v>24</v>
      </c>
      <c r="C1776">
        <v>0</v>
      </c>
      <c r="D1776">
        <v>14</v>
      </c>
      <c r="E1776">
        <v>0</v>
      </c>
      <c r="F1776">
        <v>0</v>
      </c>
      <c r="G1776">
        <v>0</v>
      </c>
      <c r="H1776">
        <v>547.109328</v>
      </c>
      <c r="I1776" t="s">
        <v>14</v>
      </c>
      <c r="J1776" t="s">
        <v>14</v>
      </c>
      <c r="K1776" t="s">
        <v>14</v>
      </c>
      <c r="L1776">
        <v>2768353</v>
      </c>
      <c r="M1776">
        <v>3053027</v>
      </c>
      <c r="N1776">
        <v>2161838</v>
      </c>
    </row>
    <row r="1777" spans="1:14" x14ac:dyDescent="0.25">
      <c r="A1777">
        <v>25</v>
      </c>
      <c r="B1777">
        <v>24</v>
      </c>
      <c r="C1777">
        <v>0</v>
      </c>
      <c r="D1777">
        <v>15</v>
      </c>
      <c r="E1777">
        <v>0</v>
      </c>
      <c r="F1777">
        <v>0</v>
      </c>
      <c r="G1777">
        <v>0</v>
      </c>
      <c r="H1777">
        <v>563.10424260000002</v>
      </c>
      <c r="I1777" t="s">
        <v>14</v>
      </c>
      <c r="J1777" t="s">
        <v>14</v>
      </c>
      <c r="K1777" t="s">
        <v>14</v>
      </c>
      <c r="L1777">
        <v>2281683</v>
      </c>
      <c r="M1777">
        <v>2394191</v>
      </c>
      <c r="N1777">
        <v>2258010</v>
      </c>
    </row>
    <row r="1778" spans="1:14" x14ac:dyDescent="0.25">
      <c r="A1778">
        <v>25</v>
      </c>
      <c r="B1778">
        <v>24</v>
      </c>
      <c r="C1778">
        <v>0</v>
      </c>
      <c r="D1778">
        <v>16</v>
      </c>
      <c r="E1778">
        <v>0</v>
      </c>
      <c r="F1778">
        <v>0</v>
      </c>
      <c r="G1778">
        <v>0</v>
      </c>
      <c r="H1778">
        <v>579.09915720000004</v>
      </c>
      <c r="I1778" t="s">
        <v>14</v>
      </c>
      <c r="J1778" t="s">
        <v>14</v>
      </c>
      <c r="K1778" t="s">
        <v>14</v>
      </c>
      <c r="L1778">
        <v>1662908</v>
      </c>
      <c r="M1778">
        <v>1684313</v>
      </c>
      <c r="N1778">
        <v>1728497</v>
      </c>
    </row>
    <row r="1779" spans="1:14" x14ac:dyDescent="0.25">
      <c r="A1779">
        <v>25</v>
      </c>
      <c r="B1779">
        <v>26</v>
      </c>
      <c r="C1779">
        <v>0</v>
      </c>
      <c r="D1779">
        <v>9</v>
      </c>
      <c r="E1779">
        <v>0</v>
      </c>
      <c r="F1779">
        <v>0</v>
      </c>
      <c r="G1779">
        <v>0</v>
      </c>
      <c r="H1779">
        <v>469.15040499999998</v>
      </c>
      <c r="I1779" t="s">
        <v>14</v>
      </c>
      <c r="J1779" t="s">
        <v>14</v>
      </c>
      <c r="K1779" t="s">
        <v>14</v>
      </c>
      <c r="L1779">
        <v>2428041</v>
      </c>
      <c r="M1779">
        <v>3049562</v>
      </c>
      <c r="N1779">
        <v>2702227</v>
      </c>
    </row>
    <row r="1780" spans="1:14" x14ac:dyDescent="0.25">
      <c r="A1780">
        <v>25</v>
      </c>
      <c r="B1780">
        <v>26</v>
      </c>
      <c r="C1780">
        <v>0</v>
      </c>
      <c r="D1780">
        <v>10</v>
      </c>
      <c r="E1780">
        <v>0</v>
      </c>
      <c r="F1780">
        <v>0</v>
      </c>
      <c r="G1780">
        <v>0</v>
      </c>
      <c r="H1780">
        <v>485.14531959999999</v>
      </c>
      <c r="I1780" t="s">
        <v>14</v>
      </c>
      <c r="J1780" t="s">
        <v>14</v>
      </c>
      <c r="K1780" t="s">
        <v>14</v>
      </c>
      <c r="L1780">
        <v>2948777</v>
      </c>
      <c r="M1780">
        <v>2880134</v>
      </c>
      <c r="N1780">
        <v>2777626</v>
      </c>
    </row>
    <row r="1781" spans="1:14" x14ac:dyDescent="0.25">
      <c r="A1781">
        <v>25</v>
      </c>
      <c r="B1781">
        <v>26</v>
      </c>
      <c r="C1781">
        <v>0</v>
      </c>
      <c r="D1781">
        <v>11</v>
      </c>
      <c r="E1781">
        <v>0</v>
      </c>
      <c r="F1781">
        <v>0</v>
      </c>
      <c r="G1781">
        <v>0</v>
      </c>
      <c r="H1781">
        <v>501.14023420000001</v>
      </c>
      <c r="I1781" t="s">
        <v>14</v>
      </c>
      <c r="J1781" t="s">
        <v>14</v>
      </c>
      <c r="K1781" t="s">
        <v>14</v>
      </c>
      <c r="L1781">
        <v>3716999</v>
      </c>
      <c r="M1781">
        <v>3135480</v>
      </c>
      <c r="N1781">
        <v>2486438</v>
      </c>
    </row>
    <row r="1782" spans="1:14" x14ac:dyDescent="0.25">
      <c r="A1782">
        <v>25</v>
      </c>
      <c r="B1782">
        <v>26</v>
      </c>
      <c r="C1782">
        <v>0</v>
      </c>
      <c r="D1782">
        <v>12</v>
      </c>
      <c r="E1782">
        <v>0</v>
      </c>
      <c r="F1782">
        <v>0</v>
      </c>
      <c r="G1782">
        <v>0</v>
      </c>
      <c r="H1782">
        <v>517.13514880000002</v>
      </c>
      <c r="I1782" t="s">
        <v>14</v>
      </c>
      <c r="J1782" t="s">
        <v>14</v>
      </c>
      <c r="K1782" t="s">
        <v>14</v>
      </c>
      <c r="L1782">
        <v>3565311</v>
      </c>
      <c r="M1782">
        <v>3298695</v>
      </c>
      <c r="N1782">
        <v>3447862</v>
      </c>
    </row>
    <row r="1783" spans="1:14" x14ac:dyDescent="0.25">
      <c r="A1783">
        <v>25</v>
      </c>
      <c r="B1783">
        <v>26</v>
      </c>
      <c r="C1783">
        <v>0</v>
      </c>
      <c r="D1783">
        <v>13</v>
      </c>
      <c r="E1783">
        <v>0</v>
      </c>
      <c r="F1783">
        <v>0</v>
      </c>
      <c r="G1783">
        <v>0</v>
      </c>
      <c r="H1783">
        <v>533.13006340000004</v>
      </c>
      <c r="I1783" t="s">
        <v>14</v>
      </c>
      <c r="J1783" t="s">
        <v>14</v>
      </c>
      <c r="K1783" t="s">
        <v>14</v>
      </c>
      <c r="L1783">
        <v>4012358</v>
      </c>
      <c r="M1783">
        <v>3917369</v>
      </c>
      <c r="N1783">
        <v>3448276</v>
      </c>
    </row>
    <row r="1784" spans="1:14" x14ac:dyDescent="0.25">
      <c r="A1784">
        <v>25</v>
      </c>
      <c r="B1784">
        <v>26</v>
      </c>
      <c r="C1784">
        <v>0</v>
      </c>
      <c r="D1784">
        <v>14</v>
      </c>
      <c r="E1784">
        <v>0</v>
      </c>
      <c r="F1784">
        <v>0</v>
      </c>
      <c r="G1784">
        <v>0</v>
      </c>
      <c r="H1784">
        <v>549.12497800000006</v>
      </c>
      <c r="I1784" t="s">
        <v>14</v>
      </c>
      <c r="J1784" t="s">
        <v>14</v>
      </c>
      <c r="K1784" t="s">
        <v>14</v>
      </c>
      <c r="L1784">
        <v>3452378</v>
      </c>
      <c r="M1784">
        <v>3199426</v>
      </c>
      <c r="N1784">
        <v>2778811</v>
      </c>
    </row>
    <row r="1785" spans="1:14" x14ac:dyDescent="0.25">
      <c r="A1785">
        <v>25</v>
      </c>
      <c r="B1785">
        <v>26</v>
      </c>
      <c r="C1785">
        <v>0</v>
      </c>
      <c r="D1785">
        <v>15</v>
      </c>
      <c r="E1785">
        <v>0</v>
      </c>
      <c r="F1785">
        <v>0</v>
      </c>
      <c r="G1785">
        <v>0</v>
      </c>
      <c r="H1785">
        <v>565.11989259999996</v>
      </c>
      <c r="I1785" t="s">
        <v>14</v>
      </c>
      <c r="J1785" t="s">
        <v>14</v>
      </c>
      <c r="K1785" t="s">
        <v>14</v>
      </c>
      <c r="L1785">
        <v>2545805</v>
      </c>
      <c r="M1785">
        <v>2010628</v>
      </c>
      <c r="N1785">
        <v>2274349</v>
      </c>
    </row>
    <row r="1786" spans="1:14" x14ac:dyDescent="0.25">
      <c r="A1786">
        <v>25</v>
      </c>
      <c r="B1786">
        <v>28</v>
      </c>
      <c r="C1786">
        <v>0</v>
      </c>
      <c r="D1786">
        <v>8</v>
      </c>
      <c r="E1786">
        <v>0</v>
      </c>
      <c r="F1786">
        <v>0</v>
      </c>
      <c r="G1786">
        <v>0</v>
      </c>
      <c r="H1786">
        <v>455.17114040000001</v>
      </c>
      <c r="I1786" t="s">
        <v>14</v>
      </c>
      <c r="J1786" t="s">
        <v>14</v>
      </c>
      <c r="K1786" t="s">
        <v>14</v>
      </c>
      <c r="L1786">
        <v>2775121</v>
      </c>
      <c r="M1786">
        <v>2740769</v>
      </c>
      <c r="N1786">
        <v>2455368</v>
      </c>
    </row>
    <row r="1787" spans="1:14" x14ac:dyDescent="0.25">
      <c r="A1787">
        <v>25</v>
      </c>
      <c r="B1787">
        <v>28</v>
      </c>
      <c r="C1787">
        <v>0</v>
      </c>
      <c r="D1787">
        <v>9</v>
      </c>
      <c r="E1787">
        <v>0</v>
      </c>
      <c r="F1787">
        <v>0</v>
      </c>
      <c r="G1787">
        <v>0</v>
      </c>
      <c r="H1787">
        <v>471.16605499999997</v>
      </c>
      <c r="I1787" t="s">
        <v>14</v>
      </c>
      <c r="J1787" t="s">
        <v>14</v>
      </c>
      <c r="K1787" t="s">
        <v>14</v>
      </c>
      <c r="L1787">
        <v>3462228</v>
      </c>
      <c r="M1787">
        <v>3313219</v>
      </c>
      <c r="N1787">
        <v>3330878</v>
      </c>
    </row>
    <row r="1788" spans="1:14" x14ac:dyDescent="0.25">
      <c r="A1788">
        <v>25</v>
      </c>
      <c r="B1788">
        <v>28</v>
      </c>
      <c r="C1788">
        <v>0</v>
      </c>
      <c r="D1788">
        <v>10</v>
      </c>
      <c r="E1788">
        <v>0</v>
      </c>
      <c r="F1788">
        <v>0</v>
      </c>
      <c r="G1788">
        <v>0</v>
      </c>
      <c r="H1788">
        <v>487.16096959999999</v>
      </c>
      <c r="I1788" t="s">
        <v>14</v>
      </c>
      <c r="J1788" t="s">
        <v>14</v>
      </c>
      <c r="K1788" t="s">
        <v>14</v>
      </c>
      <c r="L1788">
        <v>3717354</v>
      </c>
      <c r="M1788">
        <v>3781289</v>
      </c>
      <c r="N1788">
        <v>2727956</v>
      </c>
    </row>
    <row r="1789" spans="1:14" x14ac:dyDescent="0.25">
      <c r="A1789">
        <v>25</v>
      </c>
      <c r="B1789">
        <v>28</v>
      </c>
      <c r="C1789">
        <v>0</v>
      </c>
      <c r="D1789">
        <v>11</v>
      </c>
      <c r="E1789">
        <v>0</v>
      </c>
      <c r="F1789">
        <v>0</v>
      </c>
      <c r="G1789">
        <v>0</v>
      </c>
      <c r="H1789">
        <v>503.1558842</v>
      </c>
      <c r="I1789" t="s">
        <v>14</v>
      </c>
      <c r="J1789" t="s">
        <v>14</v>
      </c>
      <c r="K1789" t="s">
        <v>14</v>
      </c>
      <c r="L1789">
        <v>3832826</v>
      </c>
      <c r="M1789">
        <v>3925039</v>
      </c>
      <c r="N1789">
        <v>3813071</v>
      </c>
    </row>
    <row r="1790" spans="1:14" x14ac:dyDescent="0.25">
      <c r="A1790">
        <v>25</v>
      </c>
      <c r="B1790">
        <v>28</v>
      </c>
      <c r="C1790">
        <v>0</v>
      </c>
      <c r="D1790">
        <v>12</v>
      </c>
      <c r="E1790">
        <v>0</v>
      </c>
      <c r="F1790">
        <v>0</v>
      </c>
      <c r="G1790">
        <v>0</v>
      </c>
      <c r="H1790">
        <v>519.15079879999996</v>
      </c>
      <c r="I1790" t="s">
        <v>14</v>
      </c>
      <c r="J1790" t="s">
        <v>14</v>
      </c>
      <c r="K1790" t="s">
        <v>14</v>
      </c>
      <c r="L1790">
        <v>3735391</v>
      </c>
      <c r="M1790">
        <v>3160493</v>
      </c>
      <c r="N1790">
        <v>3470446</v>
      </c>
    </row>
    <row r="1791" spans="1:14" x14ac:dyDescent="0.25">
      <c r="A1791">
        <v>25</v>
      </c>
      <c r="B1791">
        <v>28</v>
      </c>
      <c r="C1791">
        <v>0</v>
      </c>
      <c r="D1791">
        <v>13</v>
      </c>
      <c r="E1791">
        <v>0</v>
      </c>
      <c r="F1791">
        <v>0</v>
      </c>
      <c r="G1791">
        <v>0</v>
      </c>
      <c r="H1791">
        <v>535.14571339999998</v>
      </c>
      <c r="I1791" t="s">
        <v>14</v>
      </c>
      <c r="J1791" t="s">
        <v>14</v>
      </c>
      <c r="K1791" t="s">
        <v>14</v>
      </c>
      <c r="L1791">
        <v>3435889</v>
      </c>
      <c r="M1791">
        <v>3422779</v>
      </c>
      <c r="N1791">
        <v>3128831</v>
      </c>
    </row>
    <row r="1792" spans="1:14" x14ac:dyDescent="0.25">
      <c r="A1792">
        <v>25</v>
      </c>
      <c r="B1792">
        <v>28</v>
      </c>
      <c r="C1792">
        <v>0</v>
      </c>
      <c r="D1792">
        <v>14</v>
      </c>
      <c r="E1792">
        <v>0</v>
      </c>
      <c r="F1792">
        <v>0</v>
      </c>
      <c r="G1792">
        <v>0</v>
      </c>
      <c r="H1792">
        <v>551.14062799999999</v>
      </c>
      <c r="I1792">
        <v>1527793</v>
      </c>
      <c r="J1792">
        <v>2001033</v>
      </c>
      <c r="K1792">
        <v>2225419</v>
      </c>
      <c r="L1792">
        <v>2930124</v>
      </c>
      <c r="M1792">
        <v>2487197</v>
      </c>
      <c r="N1792">
        <v>2134721</v>
      </c>
    </row>
    <row r="1793" spans="1:14" x14ac:dyDescent="0.25">
      <c r="A1793">
        <v>25</v>
      </c>
      <c r="B1793">
        <v>30</v>
      </c>
      <c r="C1793">
        <v>0</v>
      </c>
      <c r="D1793">
        <v>7</v>
      </c>
      <c r="E1793">
        <v>0</v>
      </c>
      <c r="F1793">
        <v>0</v>
      </c>
      <c r="G1793">
        <v>0</v>
      </c>
      <c r="H1793">
        <v>441.19187579999999</v>
      </c>
      <c r="I1793" t="s">
        <v>14</v>
      </c>
      <c r="J1793" t="s">
        <v>14</v>
      </c>
      <c r="K1793" t="s">
        <v>14</v>
      </c>
      <c r="L1793">
        <v>2619708</v>
      </c>
      <c r="M1793">
        <v>2493283</v>
      </c>
      <c r="N1793">
        <v>2875063</v>
      </c>
    </row>
    <row r="1794" spans="1:14" x14ac:dyDescent="0.25">
      <c r="A1794">
        <v>25</v>
      </c>
      <c r="B1794">
        <v>30</v>
      </c>
      <c r="C1794">
        <v>0</v>
      </c>
      <c r="D1794">
        <v>8</v>
      </c>
      <c r="E1794">
        <v>0</v>
      </c>
      <c r="F1794">
        <v>0</v>
      </c>
      <c r="G1794">
        <v>0</v>
      </c>
      <c r="H1794">
        <v>457.18679040000001</v>
      </c>
      <c r="I1794">
        <v>1728883</v>
      </c>
      <c r="J1794">
        <v>2599431</v>
      </c>
      <c r="K1794">
        <v>1916175</v>
      </c>
      <c r="L1794">
        <v>3509123</v>
      </c>
      <c r="M1794">
        <v>4363198</v>
      </c>
      <c r="N1794">
        <v>3419800</v>
      </c>
    </row>
    <row r="1795" spans="1:14" x14ac:dyDescent="0.25">
      <c r="A1795">
        <v>25</v>
      </c>
      <c r="B1795">
        <v>30</v>
      </c>
      <c r="C1795">
        <v>0</v>
      </c>
      <c r="D1795">
        <v>9</v>
      </c>
      <c r="E1795">
        <v>0</v>
      </c>
      <c r="F1795">
        <v>0</v>
      </c>
      <c r="G1795">
        <v>0</v>
      </c>
      <c r="H1795">
        <v>473.18170500000002</v>
      </c>
      <c r="I1795">
        <v>1711661</v>
      </c>
      <c r="J1795">
        <v>3303504</v>
      </c>
      <c r="K1795">
        <v>2575238</v>
      </c>
      <c r="L1795">
        <v>5081137</v>
      </c>
      <c r="M1795">
        <v>4545078</v>
      </c>
      <c r="N1795">
        <v>4755189</v>
      </c>
    </row>
    <row r="1796" spans="1:14" x14ac:dyDescent="0.25">
      <c r="A1796">
        <v>25</v>
      </c>
      <c r="B1796">
        <v>30</v>
      </c>
      <c r="C1796">
        <v>0</v>
      </c>
      <c r="D1796">
        <v>10</v>
      </c>
      <c r="E1796">
        <v>0</v>
      </c>
      <c r="F1796">
        <v>0</v>
      </c>
      <c r="G1796">
        <v>0</v>
      </c>
      <c r="H1796">
        <v>489.17661959999998</v>
      </c>
      <c r="I1796">
        <v>2254033</v>
      </c>
      <c r="J1796">
        <v>3294208</v>
      </c>
      <c r="K1796">
        <v>3516263</v>
      </c>
      <c r="L1796">
        <v>4791605</v>
      </c>
      <c r="M1796">
        <v>4389584</v>
      </c>
      <c r="N1796">
        <v>4169239</v>
      </c>
    </row>
    <row r="1797" spans="1:14" x14ac:dyDescent="0.25">
      <c r="A1797">
        <v>25</v>
      </c>
      <c r="B1797">
        <v>30</v>
      </c>
      <c r="C1797">
        <v>0</v>
      </c>
      <c r="D1797">
        <v>11</v>
      </c>
      <c r="E1797">
        <v>0</v>
      </c>
      <c r="F1797">
        <v>0</v>
      </c>
      <c r="G1797">
        <v>0</v>
      </c>
      <c r="H1797">
        <v>505.1715342</v>
      </c>
      <c r="I1797">
        <v>2705059</v>
      </c>
      <c r="J1797">
        <v>3632552</v>
      </c>
      <c r="K1797">
        <v>3350209</v>
      </c>
      <c r="L1797">
        <v>3968110</v>
      </c>
      <c r="M1797">
        <v>4437094</v>
      </c>
      <c r="N1797">
        <v>4287228</v>
      </c>
    </row>
    <row r="1798" spans="1:14" x14ac:dyDescent="0.25">
      <c r="A1798">
        <v>25</v>
      </c>
      <c r="B1798">
        <v>30</v>
      </c>
      <c r="C1798">
        <v>0</v>
      </c>
      <c r="D1798">
        <v>12</v>
      </c>
      <c r="E1798">
        <v>0</v>
      </c>
      <c r="F1798">
        <v>0</v>
      </c>
      <c r="G1798">
        <v>0</v>
      </c>
      <c r="H1798">
        <v>521.16644880000001</v>
      </c>
      <c r="I1798">
        <v>2586853</v>
      </c>
      <c r="J1798">
        <v>2795995</v>
      </c>
      <c r="K1798">
        <v>2664354</v>
      </c>
      <c r="L1798">
        <v>3925944</v>
      </c>
      <c r="M1798">
        <v>2906062</v>
      </c>
      <c r="N1798">
        <v>3607717</v>
      </c>
    </row>
    <row r="1799" spans="1:14" x14ac:dyDescent="0.25">
      <c r="A1799">
        <v>25</v>
      </c>
      <c r="B1799">
        <v>30</v>
      </c>
      <c r="C1799">
        <v>0</v>
      </c>
      <c r="D1799">
        <v>13</v>
      </c>
      <c r="E1799">
        <v>0</v>
      </c>
      <c r="F1799">
        <v>0</v>
      </c>
      <c r="G1799">
        <v>0</v>
      </c>
      <c r="H1799">
        <v>537.16136340000003</v>
      </c>
      <c r="I1799">
        <v>2251875</v>
      </c>
      <c r="J1799">
        <v>2166678</v>
      </c>
      <c r="K1799">
        <v>2181355</v>
      </c>
      <c r="L1799">
        <v>3562902</v>
      </c>
      <c r="M1799">
        <v>3629624</v>
      </c>
      <c r="N1799">
        <v>3719719</v>
      </c>
    </row>
    <row r="1800" spans="1:14" x14ac:dyDescent="0.25">
      <c r="A1800">
        <v>25</v>
      </c>
      <c r="B1800">
        <v>30</v>
      </c>
      <c r="C1800">
        <v>0</v>
      </c>
      <c r="D1800">
        <v>14</v>
      </c>
      <c r="E1800">
        <v>0</v>
      </c>
      <c r="F1800">
        <v>0</v>
      </c>
      <c r="G1800">
        <v>0</v>
      </c>
      <c r="H1800">
        <v>553.15627800000004</v>
      </c>
      <c r="I1800">
        <v>1691324</v>
      </c>
      <c r="J1800">
        <v>2085023</v>
      </c>
      <c r="K1800">
        <v>2301185</v>
      </c>
      <c r="L1800">
        <v>2004406</v>
      </c>
      <c r="M1800">
        <v>1716082</v>
      </c>
      <c r="N1800">
        <v>1959105</v>
      </c>
    </row>
    <row r="1801" spans="1:14" x14ac:dyDescent="0.25">
      <c r="A1801">
        <v>25</v>
      </c>
      <c r="B1801">
        <v>32</v>
      </c>
      <c r="C1801">
        <v>0</v>
      </c>
      <c r="D1801">
        <v>6</v>
      </c>
      <c r="E1801">
        <v>0</v>
      </c>
      <c r="F1801">
        <v>0</v>
      </c>
      <c r="G1801">
        <v>0</v>
      </c>
      <c r="H1801">
        <v>427.21261120000003</v>
      </c>
      <c r="I1801" t="s">
        <v>14</v>
      </c>
      <c r="J1801" t="s">
        <v>14</v>
      </c>
      <c r="K1801" t="s">
        <v>14</v>
      </c>
      <c r="L1801">
        <v>2552791</v>
      </c>
      <c r="M1801">
        <v>2200091</v>
      </c>
      <c r="N1801">
        <v>2268032</v>
      </c>
    </row>
    <row r="1802" spans="1:14" x14ac:dyDescent="0.25">
      <c r="A1802">
        <v>25</v>
      </c>
      <c r="B1802">
        <v>32</v>
      </c>
      <c r="C1802">
        <v>0</v>
      </c>
      <c r="D1802">
        <v>7</v>
      </c>
      <c r="E1802">
        <v>0</v>
      </c>
      <c r="F1802">
        <v>0</v>
      </c>
      <c r="G1802">
        <v>0</v>
      </c>
      <c r="H1802">
        <v>443.20752579999998</v>
      </c>
      <c r="I1802" t="s">
        <v>14</v>
      </c>
      <c r="J1802" t="s">
        <v>14</v>
      </c>
      <c r="K1802" t="s">
        <v>14</v>
      </c>
      <c r="L1802">
        <v>3812908</v>
      </c>
      <c r="M1802">
        <v>4479718</v>
      </c>
      <c r="N1802">
        <v>4435946</v>
      </c>
    </row>
    <row r="1803" spans="1:14" x14ac:dyDescent="0.25">
      <c r="A1803">
        <v>25</v>
      </c>
      <c r="B1803">
        <v>32</v>
      </c>
      <c r="C1803">
        <v>0</v>
      </c>
      <c r="D1803">
        <v>8</v>
      </c>
      <c r="E1803">
        <v>0</v>
      </c>
      <c r="F1803">
        <v>0</v>
      </c>
      <c r="G1803">
        <v>0</v>
      </c>
      <c r="H1803">
        <v>459.2024404</v>
      </c>
      <c r="I1803">
        <v>1839356</v>
      </c>
      <c r="J1803">
        <v>3264340</v>
      </c>
      <c r="K1803">
        <v>2555037</v>
      </c>
      <c r="L1803">
        <v>5838537</v>
      </c>
      <c r="M1803">
        <v>5645157</v>
      </c>
      <c r="N1803">
        <v>5308916</v>
      </c>
    </row>
    <row r="1804" spans="1:14" x14ac:dyDescent="0.25">
      <c r="A1804">
        <v>25</v>
      </c>
      <c r="B1804">
        <v>32</v>
      </c>
      <c r="C1804">
        <v>0</v>
      </c>
      <c r="D1804">
        <v>9</v>
      </c>
      <c r="E1804">
        <v>0</v>
      </c>
      <c r="F1804">
        <v>0</v>
      </c>
      <c r="G1804">
        <v>0</v>
      </c>
      <c r="H1804">
        <v>475.19735500000002</v>
      </c>
      <c r="I1804">
        <v>3100761</v>
      </c>
      <c r="J1804">
        <v>4809758</v>
      </c>
      <c r="K1804">
        <v>3927453</v>
      </c>
      <c r="L1804">
        <v>6687776</v>
      </c>
      <c r="M1804">
        <v>6418993</v>
      </c>
      <c r="N1804">
        <v>5600951</v>
      </c>
    </row>
    <row r="1805" spans="1:14" x14ac:dyDescent="0.25">
      <c r="A1805">
        <v>25</v>
      </c>
      <c r="B1805">
        <v>32</v>
      </c>
      <c r="C1805">
        <v>0</v>
      </c>
      <c r="D1805">
        <v>10</v>
      </c>
      <c r="E1805">
        <v>0</v>
      </c>
      <c r="F1805">
        <v>0</v>
      </c>
      <c r="G1805">
        <v>0</v>
      </c>
      <c r="H1805">
        <v>491.19226959999997</v>
      </c>
      <c r="I1805">
        <v>3296075</v>
      </c>
      <c r="J1805">
        <v>4425761</v>
      </c>
      <c r="K1805">
        <v>4373449</v>
      </c>
      <c r="L1805">
        <v>5840265</v>
      </c>
      <c r="M1805">
        <v>6030076</v>
      </c>
      <c r="N1805">
        <v>5218848</v>
      </c>
    </row>
    <row r="1806" spans="1:14" x14ac:dyDescent="0.25">
      <c r="A1806">
        <v>25</v>
      </c>
      <c r="B1806">
        <v>32</v>
      </c>
      <c r="C1806">
        <v>0</v>
      </c>
      <c r="D1806">
        <v>11</v>
      </c>
      <c r="E1806">
        <v>0</v>
      </c>
      <c r="F1806">
        <v>0</v>
      </c>
      <c r="G1806">
        <v>0</v>
      </c>
      <c r="H1806">
        <v>507.18718419999999</v>
      </c>
      <c r="I1806">
        <v>3439376</v>
      </c>
      <c r="J1806">
        <v>4103663</v>
      </c>
      <c r="K1806">
        <v>4585263</v>
      </c>
      <c r="L1806">
        <v>5459170</v>
      </c>
      <c r="M1806">
        <v>4671644</v>
      </c>
      <c r="N1806">
        <v>3990317</v>
      </c>
    </row>
    <row r="1807" spans="1:14" x14ac:dyDescent="0.25">
      <c r="A1807">
        <v>25</v>
      </c>
      <c r="B1807">
        <v>32</v>
      </c>
      <c r="C1807">
        <v>0</v>
      </c>
      <c r="D1807">
        <v>12</v>
      </c>
      <c r="E1807">
        <v>0</v>
      </c>
      <c r="F1807">
        <v>0</v>
      </c>
      <c r="G1807">
        <v>0</v>
      </c>
      <c r="H1807">
        <v>523.18209879999995</v>
      </c>
      <c r="I1807">
        <v>3094774</v>
      </c>
      <c r="J1807">
        <v>3276827</v>
      </c>
      <c r="K1807">
        <v>3821026</v>
      </c>
      <c r="L1807">
        <v>3400715</v>
      </c>
      <c r="M1807">
        <v>3491307</v>
      </c>
      <c r="N1807">
        <v>3384540</v>
      </c>
    </row>
    <row r="1808" spans="1:14" x14ac:dyDescent="0.25">
      <c r="A1808">
        <v>25</v>
      </c>
      <c r="B1808">
        <v>32</v>
      </c>
      <c r="C1808">
        <v>0</v>
      </c>
      <c r="D1808">
        <v>13</v>
      </c>
      <c r="E1808">
        <v>0</v>
      </c>
      <c r="F1808">
        <v>0</v>
      </c>
      <c r="G1808">
        <v>0</v>
      </c>
      <c r="H1808">
        <v>539.17701339999996</v>
      </c>
      <c r="I1808">
        <v>2478132</v>
      </c>
      <c r="J1808">
        <v>2165698</v>
      </c>
      <c r="K1808">
        <v>2834172</v>
      </c>
      <c r="L1808">
        <v>1883059</v>
      </c>
      <c r="M1808">
        <v>2524209</v>
      </c>
      <c r="N1808">
        <v>2011211</v>
      </c>
    </row>
    <row r="1809" spans="1:14" x14ac:dyDescent="0.25">
      <c r="A1809">
        <v>25</v>
      </c>
      <c r="B1809">
        <v>32</v>
      </c>
      <c r="C1809">
        <v>0</v>
      </c>
      <c r="D1809">
        <v>14</v>
      </c>
      <c r="E1809">
        <v>0</v>
      </c>
      <c r="F1809">
        <v>0</v>
      </c>
      <c r="G1809">
        <v>0</v>
      </c>
      <c r="H1809">
        <v>555.17192799999998</v>
      </c>
      <c r="I1809">
        <v>2002059</v>
      </c>
      <c r="J1809">
        <v>2423474</v>
      </c>
      <c r="K1809">
        <v>1884918</v>
      </c>
      <c r="L1809" t="s">
        <v>14</v>
      </c>
      <c r="M1809" t="s">
        <v>14</v>
      </c>
      <c r="N1809" t="s">
        <v>14</v>
      </c>
    </row>
    <row r="1810" spans="1:14" x14ac:dyDescent="0.25">
      <c r="A1810">
        <v>25</v>
      </c>
      <c r="B1810">
        <v>34</v>
      </c>
      <c r="C1810">
        <v>0</v>
      </c>
      <c r="D1810">
        <v>6</v>
      </c>
      <c r="E1810">
        <v>0</v>
      </c>
      <c r="F1810">
        <v>0</v>
      </c>
      <c r="G1810">
        <v>0</v>
      </c>
      <c r="H1810">
        <v>429.22826120000002</v>
      </c>
      <c r="I1810" t="s">
        <v>14</v>
      </c>
      <c r="J1810" t="s">
        <v>14</v>
      </c>
      <c r="K1810" t="s">
        <v>14</v>
      </c>
      <c r="L1810">
        <v>2839820</v>
      </c>
      <c r="M1810">
        <v>2936276</v>
      </c>
      <c r="N1810">
        <v>3200242</v>
      </c>
    </row>
    <row r="1811" spans="1:14" x14ac:dyDescent="0.25">
      <c r="A1811">
        <v>25</v>
      </c>
      <c r="B1811">
        <v>34</v>
      </c>
      <c r="C1811">
        <v>0</v>
      </c>
      <c r="D1811">
        <v>7</v>
      </c>
      <c r="E1811">
        <v>0</v>
      </c>
      <c r="F1811">
        <v>0</v>
      </c>
      <c r="G1811">
        <v>0</v>
      </c>
      <c r="H1811">
        <v>445.22317579999998</v>
      </c>
      <c r="I1811" t="s">
        <v>14</v>
      </c>
      <c r="J1811" t="s">
        <v>14</v>
      </c>
      <c r="K1811" t="s">
        <v>14</v>
      </c>
      <c r="L1811">
        <v>4906268</v>
      </c>
      <c r="M1811">
        <v>5263976</v>
      </c>
      <c r="N1811">
        <v>4375323</v>
      </c>
    </row>
    <row r="1812" spans="1:14" x14ac:dyDescent="0.25">
      <c r="A1812">
        <v>25</v>
      </c>
      <c r="B1812">
        <v>34</v>
      </c>
      <c r="C1812">
        <v>0</v>
      </c>
      <c r="D1812">
        <v>8</v>
      </c>
      <c r="E1812">
        <v>0</v>
      </c>
      <c r="F1812">
        <v>0</v>
      </c>
      <c r="G1812">
        <v>0</v>
      </c>
      <c r="H1812">
        <v>461.21809039999999</v>
      </c>
      <c r="I1812">
        <v>2804893</v>
      </c>
      <c r="J1812">
        <v>3649202</v>
      </c>
      <c r="K1812">
        <v>3123775</v>
      </c>
      <c r="L1812">
        <v>6297127</v>
      </c>
      <c r="M1812">
        <v>6464280</v>
      </c>
      <c r="N1812">
        <v>6443357</v>
      </c>
    </row>
    <row r="1813" spans="1:14" x14ac:dyDescent="0.25">
      <c r="A1813">
        <v>25</v>
      </c>
      <c r="B1813">
        <v>34</v>
      </c>
      <c r="C1813">
        <v>0</v>
      </c>
      <c r="D1813">
        <v>9</v>
      </c>
      <c r="E1813">
        <v>0</v>
      </c>
      <c r="F1813">
        <v>0</v>
      </c>
      <c r="G1813">
        <v>0</v>
      </c>
      <c r="H1813">
        <v>477.21300500000001</v>
      </c>
      <c r="I1813">
        <v>3564692</v>
      </c>
      <c r="J1813">
        <v>4720632</v>
      </c>
      <c r="K1813">
        <v>4497856</v>
      </c>
      <c r="L1813">
        <v>6923295</v>
      </c>
      <c r="M1813">
        <v>6211125</v>
      </c>
      <c r="N1813">
        <v>6635140</v>
      </c>
    </row>
    <row r="1814" spans="1:14" x14ac:dyDescent="0.25">
      <c r="A1814">
        <v>25</v>
      </c>
      <c r="B1814">
        <v>34</v>
      </c>
      <c r="C1814">
        <v>0</v>
      </c>
      <c r="D1814">
        <v>10</v>
      </c>
      <c r="E1814">
        <v>0</v>
      </c>
      <c r="F1814">
        <v>0</v>
      </c>
      <c r="G1814">
        <v>0</v>
      </c>
      <c r="H1814">
        <v>493.20791960000003</v>
      </c>
      <c r="I1814">
        <v>3312583</v>
      </c>
      <c r="J1814">
        <v>4848714</v>
      </c>
      <c r="K1814">
        <v>5283888</v>
      </c>
      <c r="L1814">
        <v>5714405</v>
      </c>
      <c r="M1814">
        <v>5208874</v>
      </c>
      <c r="N1814">
        <v>5005872</v>
      </c>
    </row>
    <row r="1815" spans="1:14" x14ac:dyDescent="0.25">
      <c r="A1815">
        <v>25</v>
      </c>
      <c r="B1815">
        <v>34</v>
      </c>
      <c r="C1815">
        <v>0</v>
      </c>
      <c r="D1815">
        <v>11</v>
      </c>
      <c r="E1815">
        <v>0</v>
      </c>
      <c r="F1815">
        <v>0</v>
      </c>
      <c r="G1815">
        <v>0</v>
      </c>
      <c r="H1815">
        <v>509.20283419999998</v>
      </c>
      <c r="I1815">
        <v>4300661</v>
      </c>
      <c r="J1815">
        <v>4506167</v>
      </c>
      <c r="K1815">
        <v>4542362</v>
      </c>
      <c r="L1815">
        <v>4266326</v>
      </c>
      <c r="M1815">
        <v>4564176</v>
      </c>
      <c r="N1815">
        <v>3559263</v>
      </c>
    </row>
    <row r="1816" spans="1:14" x14ac:dyDescent="0.25">
      <c r="A1816">
        <v>25</v>
      </c>
      <c r="B1816">
        <v>34</v>
      </c>
      <c r="C1816">
        <v>0</v>
      </c>
      <c r="D1816">
        <v>12</v>
      </c>
      <c r="E1816">
        <v>0</v>
      </c>
      <c r="F1816">
        <v>0</v>
      </c>
      <c r="G1816">
        <v>0</v>
      </c>
      <c r="H1816">
        <v>525.1977488</v>
      </c>
      <c r="I1816">
        <v>3612923</v>
      </c>
      <c r="J1816">
        <v>4229209</v>
      </c>
      <c r="K1816">
        <v>4727322</v>
      </c>
      <c r="L1816">
        <v>5720152</v>
      </c>
      <c r="M1816">
        <v>5505540</v>
      </c>
      <c r="N1816">
        <v>6035730</v>
      </c>
    </row>
    <row r="1817" spans="1:14" x14ac:dyDescent="0.25">
      <c r="A1817">
        <v>25</v>
      </c>
      <c r="B1817">
        <v>34</v>
      </c>
      <c r="C1817">
        <v>0</v>
      </c>
      <c r="D1817">
        <v>13</v>
      </c>
      <c r="E1817">
        <v>0</v>
      </c>
      <c r="F1817">
        <v>0</v>
      </c>
      <c r="G1817">
        <v>0</v>
      </c>
      <c r="H1817">
        <v>541.19266340000001</v>
      </c>
      <c r="I1817">
        <v>2469889</v>
      </c>
      <c r="J1817">
        <v>1995755</v>
      </c>
      <c r="K1817">
        <v>3013384</v>
      </c>
      <c r="L1817">
        <v>2045898</v>
      </c>
      <c r="M1817">
        <v>2037796</v>
      </c>
      <c r="N1817">
        <v>1614955</v>
      </c>
    </row>
    <row r="1818" spans="1:14" x14ac:dyDescent="0.25">
      <c r="A1818">
        <v>25</v>
      </c>
      <c r="B1818">
        <v>34</v>
      </c>
      <c r="C1818">
        <v>0</v>
      </c>
      <c r="D1818">
        <v>14</v>
      </c>
      <c r="E1818">
        <v>0</v>
      </c>
      <c r="F1818">
        <v>0</v>
      </c>
      <c r="G1818">
        <v>0</v>
      </c>
      <c r="H1818">
        <v>557.18757800000003</v>
      </c>
      <c r="I1818">
        <v>2366558</v>
      </c>
      <c r="J1818">
        <v>2179265</v>
      </c>
      <c r="K1818">
        <v>1916136</v>
      </c>
      <c r="L1818" t="s">
        <v>14</v>
      </c>
      <c r="M1818" t="s">
        <v>14</v>
      </c>
      <c r="N1818" t="s">
        <v>14</v>
      </c>
    </row>
    <row r="1819" spans="1:14" x14ac:dyDescent="0.25">
      <c r="A1819">
        <v>25</v>
      </c>
      <c r="B1819">
        <v>36</v>
      </c>
      <c r="C1819">
        <v>0</v>
      </c>
      <c r="D1819">
        <v>6</v>
      </c>
      <c r="E1819">
        <v>0</v>
      </c>
      <c r="F1819">
        <v>0</v>
      </c>
      <c r="G1819">
        <v>0</v>
      </c>
      <c r="H1819">
        <v>431.24391120000001</v>
      </c>
      <c r="I1819" t="s">
        <v>14</v>
      </c>
      <c r="J1819" t="s">
        <v>14</v>
      </c>
      <c r="K1819" t="s">
        <v>14</v>
      </c>
      <c r="L1819">
        <v>2981935</v>
      </c>
      <c r="M1819">
        <v>3384705</v>
      </c>
      <c r="N1819">
        <v>2867797</v>
      </c>
    </row>
    <row r="1820" spans="1:14" x14ac:dyDescent="0.25">
      <c r="A1820">
        <v>25</v>
      </c>
      <c r="B1820">
        <v>36</v>
      </c>
      <c r="C1820">
        <v>0</v>
      </c>
      <c r="D1820">
        <v>7</v>
      </c>
      <c r="E1820">
        <v>0</v>
      </c>
      <c r="F1820">
        <v>0</v>
      </c>
      <c r="G1820">
        <v>0</v>
      </c>
      <c r="H1820">
        <v>447.23882579999997</v>
      </c>
      <c r="I1820" t="s">
        <v>14</v>
      </c>
      <c r="J1820" t="s">
        <v>14</v>
      </c>
      <c r="K1820" t="s">
        <v>14</v>
      </c>
      <c r="L1820">
        <v>4360209</v>
      </c>
      <c r="M1820">
        <v>4932075</v>
      </c>
      <c r="N1820">
        <v>4509260</v>
      </c>
    </row>
    <row r="1821" spans="1:14" x14ac:dyDescent="0.25">
      <c r="A1821">
        <v>25</v>
      </c>
      <c r="B1821">
        <v>36</v>
      </c>
      <c r="C1821">
        <v>0</v>
      </c>
      <c r="D1821">
        <v>8</v>
      </c>
      <c r="E1821">
        <v>0</v>
      </c>
      <c r="F1821">
        <v>0</v>
      </c>
      <c r="G1821">
        <v>0</v>
      </c>
      <c r="H1821">
        <v>463.23374039999999</v>
      </c>
      <c r="I1821">
        <v>1811030</v>
      </c>
      <c r="J1821">
        <v>3413539</v>
      </c>
      <c r="K1821">
        <v>2952181</v>
      </c>
      <c r="L1821">
        <v>6116765</v>
      </c>
      <c r="M1821">
        <v>6216407</v>
      </c>
      <c r="N1821">
        <v>5732565</v>
      </c>
    </row>
    <row r="1822" spans="1:14" x14ac:dyDescent="0.25">
      <c r="A1822">
        <v>25</v>
      </c>
      <c r="B1822">
        <v>36</v>
      </c>
      <c r="C1822">
        <v>0</v>
      </c>
      <c r="D1822">
        <v>9</v>
      </c>
      <c r="E1822">
        <v>0</v>
      </c>
      <c r="F1822">
        <v>0</v>
      </c>
      <c r="G1822">
        <v>0</v>
      </c>
      <c r="H1822">
        <v>479.228655</v>
      </c>
      <c r="I1822">
        <v>3080412</v>
      </c>
      <c r="J1822">
        <v>4624351</v>
      </c>
      <c r="K1822">
        <v>3749360</v>
      </c>
      <c r="L1822">
        <v>5889070</v>
      </c>
      <c r="M1822">
        <v>5645888</v>
      </c>
      <c r="N1822">
        <v>5665371</v>
      </c>
    </row>
    <row r="1823" spans="1:14" x14ac:dyDescent="0.25">
      <c r="A1823">
        <v>25</v>
      </c>
      <c r="B1823">
        <v>36</v>
      </c>
      <c r="C1823">
        <v>0</v>
      </c>
      <c r="D1823">
        <v>10</v>
      </c>
      <c r="E1823">
        <v>0</v>
      </c>
      <c r="F1823">
        <v>0</v>
      </c>
      <c r="G1823">
        <v>0</v>
      </c>
      <c r="H1823">
        <v>495.22356960000002</v>
      </c>
      <c r="I1823">
        <v>3421254</v>
      </c>
      <c r="J1823">
        <v>4727929</v>
      </c>
      <c r="K1823">
        <v>3810458</v>
      </c>
      <c r="L1823">
        <v>4975176</v>
      </c>
      <c r="M1823">
        <v>4568924</v>
      </c>
      <c r="N1823">
        <v>4527686</v>
      </c>
    </row>
    <row r="1824" spans="1:14" x14ac:dyDescent="0.25">
      <c r="A1824">
        <v>25</v>
      </c>
      <c r="B1824">
        <v>36</v>
      </c>
      <c r="C1824">
        <v>0</v>
      </c>
      <c r="D1824">
        <v>11</v>
      </c>
      <c r="E1824">
        <v>0</v>
      </c>
      <c r="F1824">
        <v>0</v>
      </c>
      <c r="G1824">
        <v>0</v>
      </c>
      <c r="H1824">
        <v>511.21848419999998</v>
      </c>
      <c r="I1824">
        <v>3912658</v>
      </c>
      <c r="J1824">
        <v>4097664</v>
      </c>
      <c r="K1824">
        <v>4537345</v>
      </c>
      <c r="L1824">
        <v>4032967</v>
      </c>
      <c r="M1824">
        <v>3409155</v>
      </c>
      <c r="N1824">
        <v>3577748</v>
      </c>
    </row>
    <row r="1825" spans="1:14" x14ac:dyDescent="0.25">
      <c r="A1825">
        <v>25</v>
      </c>
      <c r="B1825">
        <v>36</v>
      </c>
      <c r="C1825">
        <v>0</v>
      </c>
      <c r="D1825">
        <v>12</v>
      </c>
      <c r="E1825">
        <v>0</v>
      </c>
      <c r="F1825">
        <v>0</v>
      </c>
      <c r="G1825">
        <v>0</v>
      </c>
      <c r="H1825">
        <v>527.21339880000005</v>
      </c>
      <c r="I1825">
        <v>3713270</v>
      </c>
      <c r="J1825">
        <v>3246229</v>
      </c>
      <c r="K1825">
        <v>3822156</v>
      </c>
      <c r="L1825">
        <v>2263198</v>
      </c>
      <c r="M1825">
        <v>2417176</v>
      </c>
      <c r="N1825">
        <v>2355527</v>
      </c>
    </row>
    <row r="1826" spans="1:14" x14ac:dyDescent="0.25">
      <c r="A1826">
        <v>25</v>
      </c>
      <c r="B1826">
        <v>36</v>
      </c>
      <c r="C1826">
        <v>0</v>
      </c>
      <c r="D1826">
        <v>13</v>
      </c>
      <c r="E1826">
        <v>0</v>
      </c>
      <c r="F1826">
        <v>0</v>
      </c>
      <c r="G1826">
        <v>0</v>
      </c>
      <c r="H1826">
        <v>543.20831339999995</v>
      </c>
      <c r="I1826">
        <v>2644427</v>
      </c>
      <c r="J1826">
        <v>2060817</v>
      </c>
      <c r="K1826">
        <v>2081552</v>
      </c>
      <c r="L1826" t="s">
        <v>14</v>
      </c>
      <c r="M1826" t="s">
        <v>14</v>
      </c>
      <c r="N1826" t="s">
        <v>14</v>
      </c>
    </row>
    <row r="1827" spans="1:14" x14ac:dyDescent="0.25">
      <c r="A1827">
        <v>25</v>
      </c>
      <c r="B1827">
        <v>36</v>
      </c>
      <c r="C1827">
        <v>0</v>
      </c>
      <c r="D1827">
        <v>22</v>
      </c>
      <c r="E1827">
        <v>0</v>
      </c>
      <c r="F1827">
        <v>0</v>
      </c>
      <c r="G1827">
        <v>0</v>
      </c>
      <c r="H1827">
        <v>687.16254479999998</v>
      </c>
      <c r="I1827">
        <v>2355840</v>
      </c>
      <c r="J1827">
        <v>1463079</v>
      </c>
      <c r="K1827">
        <v>1450571</v>
      </c>
      <c r="L1827" t="s">
        <v>14</v>
      </c>
      <c r="M1827" t="s">
        <v>14</v>
      </c>
      <c r="N1827" t="s">
        <v>14</v>
      </c>
    </row>
    <row r="1828" spans="1:14" x14ac:dyDescent="0.25">
      <c r="A1828">
        <v>25</v>
      </c>
      <c r="B1828">
        <v>38</v>
      </c>
      <c r="C1828">
        <v>0</v>
      </c>
      <c r="D1828">
        <v>6</v>
      </c>
      <c r="E1828">
        <v>0</v>
      </c>
      <c r="F1828">
        <v>0</v>
      </c>
      <c r="G1828">
        <v>0</v>
      </c>
      <c r="H1828">
        <v>433.25956120000001</v>
      </c>
      <c r="I1828" t="s">
        <v>14</v>
      </c>
      <c r="J1828" t="s">
        <v>14</v>
      </c>
      <c r="K1828" t="s">
        <v>14</v>
      </c>
      <c r="L1828">
        <v>2163010</v>
      </c>
      <c r="M1828">
        <v>2316578</v>
      </c>
      <c r="N1828">
        <v>1811884</v>
      </c>
    </row>
    <row r="1829" spans="1:14" x14ac:dyDescent="0.25">
      <c r="A1829">
        <v>25</v>
      </c>
      <c r="B1829">
        <v>38</v>
      </c>
      <c r="C1829">
        <v>0</v>
      </c>
      <c r="D1829">
        <v>7</v>
      </c>
      <c r="E1829">
        <v>0</v>
      </c>
      <c r="F1829">
        <v>0</v>
      </c>
      <c r="G1829">
        <v>0</v>
      </c>
      <c r="H1829">
        <v>449.25447580000002</v>
      </c>
      <c r="I1829" t="s">
        <v>14</v>
      </c>
      <c r="J1829" t="s">
        <v>14</v>
      </c>
      <c r="K1829" t="s">
        <v>14</v>
      </c>
      <c r="L1829">
        <v>3279628</v>
      </c>
      <c r="M1829">
        <v>3642736</v>
      </c>
      <c r="N1829">
        <v>3116416</v>
      </c>
    </row>
    <row r="1830" spans="1:14" x14ac:dyDescent="0.25">
      <c r="A1830">
        <v>25</v>
      </c>
      <c r="B1830">
        <v>38</v>
      </c>
      <c r="C1830">
        <v>0</v>
      </c>
      <c r="D1830">
        <v>8</v>
      </c>
      <c r="E1830">
        <v>0</v>
      </c>
      <c r="F1830">
        <v>0</v>
      </c>
      <c r="G1830">
        <v>0</v>
      </c>
      <c r="H1830">
        <v>465.24939039999998</v>
      </c>
      <c r="I1830" t="s">
        <v>14</v>
      </c>
      <c r="J1830" t="s">
        <v>14</v>
      </c>
      <c r="K1830" t="s">
        <v>14</v>
      </c>
      <c r="L1830">
        <v>4575530</v>
      </c>
      <c r="M1830">
        <v>4908706</v>
      </c>
      <c r="N1830">
        <v>4293723</v>
      </c>
    </row>
    <row r="1831" spans="1:14" x14ac:dyDescent="0.25">
      <c r="A1831">
        <v>25</v>
      </c>
      <c r="B1831">
        <v>38</v>
      </c>
      <c r="C1831">
        <v>0</v>
      </c>
      <c r="D1831">
        <v>9</v>
      </c>
      <c r="E1831">
        <v>0</v>
      </c>
      <c r="F1831">
        <v>0</v>
      </c>
      <c r="G1831">
        <v>0</v>
      </c>
      <c r="H1831">
        <v>481.244305</v>
      </c>
      <c r="I1831">
        <v>1706544</v>
      </c>
      <c r="J1831">
        <v>3539922</v>
      </c>
      <c r="K1831">
        <v>2670122</v>
      </c>
      <c r="L1831">
        <v>5088331</v>
      </c>
      <c r="M1831">
        <v>4928082</v>
      </c>
      <c r="N1831">
        <v>4683324</v>
      </c>
    </row>
    <row r="1832" spans="1:14" x14ac:dyDescent="0.25">
      <c r="A1832">
        <v>25</v>
      </c>
      <c r="B1832">
        <v>38</v>
      </c>
      <c r="C1832">
        <v>0</v>
      </c>
      <c r="D1832">
        <v>10</v>
      </c>
      <c r="E1832">
        <v>0</v>
      </c>
      <c r="F1832">
        <v>0</v>
      </c>
      <c r="G1832">
        <v>0</v>
      </c>
      <c r="H1832">
        <v>497.23921960000001</v>
      </c>
      <c r="I1832">
        <v>2403013</v>
      </c>
      <c r="J1832">
        <v>3297454</v>
      </c>
      <c r="K1832">
        <v>3124488</v>
      </c>
      <c r="L1832">
        <v>4046513</v>
      </c>
      <c r="M1832">
        <v>4119440</v>
      </c>
      <c r="N1832">
        <v>3644002</v>
      </c>
    </row>
    <row r="1833" spans="1:14" x14ac:dyDescent="0.25">
      <c r="A1833">
        <v>25</v>
      </c>
      <c r="B1833">
        <v>38</v>
      </c>
      <c r="C1833">
        <v>0</v>
      </c>
      <c r="D1833">
        <v>11</v>
      </c>
      <c r="E1833">
        <v>0</v>
      </c>
      <c r="F1833">
        <v>0</v>
      </c>
      <c r="G1833">
        <v>0</v>
      </c>
      <c r="H1833">
        <v>513.23413419999997</v>
      </c>
      <c r="I1833">
        <v>2767907</v>
      </c>
      <c r="J1833">
        <v>3538633</v>
      </c>
      <c r="K1833">
        <v>2941027</v>
      </c>
      <c r="L1833">
        <v>2626614</v>
      </c>
      <c r="M1833">
        <v>2515763</v>
      </c>
      <c r="N1833">
        <v>2742218</v>
      </c>
    </row>
    <row r="1834" spans="1:14" x14ac:dyDescent="0.25">
      <c r="A1834">
        <v>25</v>
      </c>
      <c r="B1834">
        <v>38</v>
      </c>
      <c r="C1834">
        <v>0</v>
      </c>
      <c r="D1834">
        <v>12</v>
      </c>
      <c r="E1834">
        <v>0</v>
      </c>
      <c r="F1834">
        <v>0</v>
      </c>
      <c r="G1834">
        <v>0</v>
      </c>
      <c r="H1834">
        <v>529.22904879999999</v>
      </c>
      <c r="I1834">
        <v>2336999</v>
      </c>
      <c r="J1834">
        <v>2084558</v>
      </c>
      <c r="K1834">
        <v>2709111</v>
      </c>
      <c r="L1834">
        <v>1805534</v>
      </c>
      <c r="M1834">
        <v>1886760</v>
      </c>
      <c r="N1834">
        <v>1819513</v>
      </c>
    </row>
    <row r="1835" spans="1:14" x14ac:dyDescent="0.25">
      <c r="A1835">
        <v>25</v>
      </c>
      <c r="B1835">
        <v>38</v>
      </c>
      <c r="C1835">
        <v>0</v>
      </c>
      <c r="D1835">
        <v>13</v>
      </c>
      <c r="E1835">
        <v>0</v>
      </c>
      <c r="F1835">
        <v>0</v>
      </c>
      <c r="G1835">
        <v>0</v>
      </c>
      <c r="H1835">
        <v>545.2239634</v>
      </c>
      <c r="I1835">
        <v>1840532</v>
      </c>
      <c r="J1835">
        <v>1654324</v>
      </c>
      <c r="K1835">
        <v>1848596</v>
      </c>
      <c r="L1835" t="s">
        <v>14</v>
      </c>
      <c r="M1835" t="s">
        <v>14</v>
      </c>
      <c r="N1835" t="s">
        <v>14</v>
      </c>
    </row>
    <row r="1836" spans="1:14" x14ac:dyDescent="0.25">
      <c r="A1836">
        <v>25</v>
      </c>
      <c r="B1836">
        <v>38</v>
      </c>
      <c r="C1836">
        <v>0</v>
      </c>
      <c r="D1836">
        <v>20</v>
      </c>
      <c r="E1836">
        <v>0</v>
      </c>
      <c r="F1836">
        <v>0</v>
      </c>
      <c r="G1836">
        <v>0</v>
      </c>
      <c r="H1836">
        <v>657.1883656</v>
      </c>
      <c r="I1836">
        <v>2743563</v>
      </c>
      <c r="J1836">
        <v>3160553</v>
      </c>
      <c r="K1836">
        <v>3597969</v>
      </c>
      <c r="L1836" t="s">
        <v>14</v>
      </c>
      <c r="M1836" t="s">
        <v>14</v>
      </c>
      <c r="N1836" t="s">
        <v>14</v>
      </c>
    </row>
    <row r="1837" spans="1:14" x14ac:dyDescent="0.25">
      <c r="A1837">
        <v>25</v>
      </c>
      <c r="B1837">
        <v>38</v>
      </c>
      <c r="C1837">
        <v>0</v>
      </c>
      <c r="D1837">
        <v>21</v>
      </c>
      <c r="E1837">
        <v>0</v>
      </c>
      <c r="F1837">
        <v>0</v>
      </c>
      <c r="G1837">
        <v>0</v>
      </c>
      <c r="H1837">
        <v>673.18328020000001</v>
      </c>
      <c r="I1837">
        <v>3943603</v>
      </c>
      <c r="J1837">
        <v>3740583</v>
      </c>
      <c r="K1837">
        <v>5025454</v>
      </c>
      <c r="L1837" t="s">
        <v>14</v>
      </c>
      <c r="M1837" t="s">
        <v>14</v>
      </c>
      <c r="N1837" t="s">
        <v>14</v>
      </c>
    </row>
    <row r="1838" spans="1:14" x14ac:dyDescent="0.25">
      <c r="A1838">
        <v>25</v>
      </c>
      <c r="B1838">
        <v>38</v>
      </c>
      <c r="C1838">
        <v>0</v>
      </c>
      <c r="D1838">
        <v>22</v>
      </c>
      <c r="E1838">
        <v>0</v>
      </c>
      <c r="F1838">
        <v>0</v>
      </c>
      <c r="G1838">
        <v>0</v>
      </c>
      <c r="H1838">
        <v>689.17819480000003</v>
      </c>
      <c r="I1838">
        <v>4520551</v>
      </c>
      <c r="J1838">
        <v>2926395</v>
      </c>
      <c r="K1838">
        <v>4441106</v>
      </c>
      <c r="L1838" t="s">
        <v>14</v>
      </c>
      <c r="M1838" t="s">
        <v>14</v>
      </c>
      <c r="N1838" t="s">
        <v>14</v>
      </c>
    </row>
    <row r="1839" spans="1:14" x14ac:dyDescent="0.25">
      <c r="A1839">
        <v>25</v>
      </c>
      <c r="B1839">
        <v>38</v>
      </c>
      <c r="C1839">
        <v>0</v>
      </c>
      <c r="D1839">
        <v>23</v>
      </c>
      <c r="E1839">
        <v>0</v>
      </c>
      <c r="F1839">
        <v>0</v>
      </c>
      <c r="G1839">
        <v>0</v>
      </c>
      <c r="H1839">
        <v>705.17310940000004</v>
      </c>
      <c r="I1839">
        <v>2507636</v>
      </c>
      <c r="J1839">
        <v>1738995</v>
      </c>
      <c r="K1839">
        <v>2629450</v>
      </c>
      <c r="L1839" t="s">
        <v>14</v>
      </c>
      <c r="M1839" t="s">
        <v>14</v>
      </c>
      <c r="N1839" t="s">
        <v>14</v>
      </c>
    </row>
    <row r="1840" spans="1:14" x14ac:dyDescent="0.25">
      <c r="A1840">
        <v>25</v>
      </c>
      <c r="B1840">
        <v>40</v>
      </c>
      <c r="C1840">
        <v>0</v>
      </c>
      <c r="D1840">
        <v>7</v>
      </c>
      <c r="E1840">
        <v>0</v>
      </c>
      <c r="F1840">
        <v>0</v>
      </c>
      <c r="G1840">
        <v>0</v>
      </c>
      <c r="H1840">
        <v>451.27012580000002</v>
      </c>
      <c r="I1840" t="s">
        <v>14</v>
      </c>
      <c r="J1840" t="s">
        <v>14</v>
      </c>
      <c r="K1840" t="s">
        <v>14</v>
      </c>
      <c r="L1840">
        <v>1789457</v>
      </c>
      <c r="M1840">
        <v>2146040</v>
      </c>
      <c r="N1840">
        <v>2067128</v>
      </c>
    </row>
    <row r="1841" spans="1:14" x14ac:dyDescent="0.25">
      <c r="A1841">
        <v>25</v>
      </c>
      <c r="B1841">
        <v>40</v>
      </c>
      <c r="C1841">
        <v>0</v>
      </c>
      <c r="D1841">
        <v>8</v>
      </c>
      <c r="E1841">
        <v>0</v>
      </c>
      <c r="F1841">
        <v>0</v>
      </c>
      <c r="G1841">
        <v>0</v>
      </c>
      <c r="H1841">
        <v>467.26504039999998</v>
      </c>
      <c r="I1841" t="s">
        <v>14</v>
      </c>
      <c r="J1841" t="s">
        <v>14</v>
      </c>
      <c r="K1841" t="s">
        <v>14</v>
      </c>
      <c r="L1841">
        <v>3669197</v>
      </c>
      <c r="M1841">
        <v>3052152</v>
      </c>
      <c r="N1841">
        <v>3110381</v>
      </c>
    </row>
    <row r="1842" spans="1:14" x14ac:dyDescent="0.25">
      <c r="A1842">
        <v>25</v>
      </c>
      <c r="B1842">
        <v>40</v>
      </c>
      <c r="C1842">
        <v>0</v>
      </c>
      <c r="D1842">
        <v>9</v>
      </c>
      <c r="E1842">
        <v>0</v>
      </c>
      <c r="F1842">
        <v>0</v>
      </c>
      <c r="G1842">
        <v>0</v>
      </c>
      <c r="H1842">
        <v>483.25995499999999</v>
      </c>
      <c r="I1842" t="s">
        <v>14</v>
      </c>
      <c r="J1842" t="s">
        <v>14</v>
      </c>
      <c r="K1842" t="s">
        <v>14</v>
      </c>
      <c r="L1842">
        <v>3702902</v>
      </c>
      <c r="M1842">
        <v>3163242</v>
      </c>
      <c r="N1842">
        <v>3405350</v>
      </c>
    </row>
    <row r="1843" spans="1:14" x14ac:dyDescent="0.25">
      <c r="A1843">
        <v>25</v>
      </c>
      <c r="B1843">
        <v>40</v>
      </c>
      <c r="C1843">
        <v>0</v>
      </c>
      <c r="D1843">
        <v>10</v>
      </c>
      <c r="E1843">
        <v>0</v>
      </c>
      <c r="F1843">
        <v>0</v>
      </c>
      <c r="G1843">
        <v>0</v>
      </c>
      <c r="H1843">
        <v>499.25486960000001</v>
      </c>
      <c r="I1843">
        <v>2024259</v>
      </c>
      <c r="J1843">
        <v>2240232</v>
      </c>
      <c r="K1843">
        <v>1842552</v>
      </c>
      <c r="L1843">
        <v>2807582</v>
      </c>
      <c r="M1843">
        <v>2885573</v>
      </c>
      <c r="N1843">
        <v>2607235</v>
      </c>
    </row>
    <row r="1844" spans="1:14" x14ac:dyDescent="0.25">
      <c r="A1844">
        <v>25</v>
      </c>
      <c r="B1844">
        <v>40</v>
      </c>
      <c r="C1844">
        <v>0</v>
      </c>
      <c r="D1844">
        <v>11</v>
      </c>
      <c r="E1844">
        <v>0</v>
      </c>
      <c r="F1844">
        <v>0</v>
      </c>
      <c r="G1844">
        <v>0</v>
      </c>
      <c r="H1844">
        <v>515.24978420000002</v>
      </c>
      <c r="I1844">
        <v>1965672</v>
      </c>
      <c r="J1844">
        <v>1788690</v>
      </c>
      <c r="K1844">
        <v>1837758</v>
      </c>
      <c r="L1844">
        <v>2311840</v>
      </c>
      <c r="M1844">
        <v>2176864</v>
      </c>
      <c r="N1844">
        <v>1619970</v>
      </c>
    </row>
    <row r="1845" spans="1:14" x14ac:dyDescent="0.25">
      <c r="A1845">
        <v>25</v>
      </c>
      <c r="B1845">
        <v>40</v>
      </c>
      <c r="C1845">
        <v>0</v>
      </c>
      <c r="D1845">
        <v>18</v>
      </c>
      <c r="E1845">
        <v>0</v>
      </c>
      <c r="F1845">
        <v>0</v>
      </c>
      <c r="G1845">
        <v>0</v>
      </c>
      <c r="H1845">
        <v>627.21418640000002</v>
      </c>
      <c r="I1845">
        <v>1937529</v>
      </c>
      <c r="J1845">
        <v>1734153</v>
      </c>
      <c r="K1845">
        <v>1604021</v>
      </c>
      <c r="L1845" t="s">
        <v>14</v>
      </c>
      <c r="M1845" t="s">
        <v>14</v>
      </c>
      <c r="N1845" t="s">
        <v>14</v>
      </c>
    </row>
    <row r="1846" spans="1:14" x14ac:dyDescent="0.25">
      <c r="A1846">
        <v>25</v>
      </c>
      <c r="B1846">
        <v>40</v>
      </c>
      <c r="C1846">
        <v>0</v>
      </c>
      <c r="D1846">
        <v>20</v>
      </c>
      <c r="E1846">
        <v>0</v>
      </c>
      <c r="F1846">
        <v>0</v>
      </c>
      <c r="G1846">
        <v>0</v>
      </c>
      <c r="H1846">
        <v>659.20401560000005</v>
      </c>
      <c r="I1846">
        <v>3649655</v>
      </c>
      <c r="J1846">
        <v>3468686</v>
      </c>
      <c r="K1846">
        <v>3487243</v>
      </c>
      <c r="L1846">
        <v>3622320</v>
      </c>
      <c r="M1846">
        <v>3145966</v>
      </c>
      <c r="N1846">
        <v>3138239</v>
      </c>
    </row>
    <row r="1847" spans="1:14" x14ac:dyDescent="0.25">
      <c r="A1847">
        <v>25</v>
      </c>
      <c r="B1847">
        <v>40</v>
      </c>
      <c r="C1847">
        <v>0</v>
      </c>
      <c r="D1847">
        <v>21</v>
      </c>
      <c r="E1847">
        <v>0</v>
      </c>
      <c r="F1847">
        <v>0</v>
      </c>
      <c r="G1847">
        <v>0</v>
      </c>
      <c r="H1847">
        <v>675.19893019999995</v>
      </c>
      <c r="I1847">
        <v>4665408</v>
      </c>
      <c r="J1847">
        <v>4924283</v>
      </c>
      <c r="K1847">
        <v>6125122</v>
      </c>
      <c r="L1847" t="s">
        <v>14</v>
      </c>
      <c r="M1847" t="s">
        <v>14</v>
      </c>
      <c r="N1847" t="s">
        <v>14</v>
      </c>
    </row>
    <row r="1848" spans="1:14" x14ac:dyDescent="0.25">
      <c r="A1848">
        <v>25</v>
      </c>
      <c r="B1848">
        <v>40</v>
      </c>
      <c r="C1848">
        <v>0</v>
      </c>
      <c r="D1848">
        <v>22</v>
      </c>
      <c r="E1848">
        <v>0</v>
      </c>
      <c r="F1848">
        <v>0</v>
      </c>
      <c r="G1848">
        <v>0</v>
      </c>
      <c r="H1848">
        <v>691.19384479999997</v>
      </c>
      <c r="I1848">
        <v>7038559</v>
      </c>
      <c r="J1848">
        <v>7887705</v>
      </c>
      <c r="K1848">
        <v>9935842</v>
      </c>
      <c r="L1848" t="s">
        <v>14</v>
      </c>
      <c r="M1848" t="s">
        <v>14</v>
      </c>
      <c r="N1848" t="s">
        <v>14</v>
      </c>
    </row>
    <row r="1849" spans="1:14" x14ac:dyDescent="0.25">
      <c r="A1849">
        <v>25</v>
      </c>
      <c r="B1849">
        <v>40</v>
      </c>
      <c r="C1849">
        <v>0</v>
      </c>
      <c r="D1849">
        <v>23</v>
      </c>
      <c r="E1849">
        <v>0</v>
      </c>
      <c r="F1849">
        <v>0</v>
      </c>
      <c r="G1849">
        <v>0</v>
      </c>
      <c r="H1849">
        <v>707.18875939999998</v>
      </c>
      <c r="I1849">
        <v>3986367</v>
      </c>
      <c r="J1849">
        <v>2994498</v>
      </c>
      <c r="K1849">
        <v>3927880</v>
      </c>
      <c r="L1849" t="s">
        <v>14</v>
      </c>
      <c r="M1849" t="s">
        <v>14</v>
      </c>
      <c r="N1849" t="s">
        <v>14</v>
      </c>
    </row>
    <row r="1850" spans="1:14" x14ac:dyDescent="0.25">
      <c r="A1850">
        <v>25</v>
      </c>
      <c r="B1850">
        <v>42</v>
      </c>
      <c r="C1850">
        <v>0</v>
      </c>
      <c r="D1850">
        <v>8</v>
      </c>
      <c r="E1850">
        <v>0</v>
      </c>
      <c r="F1850">
        <v>0</v>
      </c>
      <c r="G1850">
        <v>0</v>
      </c>
      <c r="H1850">
        <v>469.28069040000003</v>
      </c>
      <c r="I1850" t="s">
        <v>14</v>
      </c>
      <c r="J1850" t="s">
        <v>14</v>
      </c>
      <c r="K1850" t="s">
        <v>14</v>
      </c>
      <c r="L1850">
        <v>1980037</v>
      </c>
      <c r="M1850">
        <v>1750104</v>
      </c>
      <c r="N1850">
        <v>1950349</v>
      </c>
    </row>
    <row r="1851" spans="1:14" x14ac:dyDescent="0.25">
      <c r="A1851">
        <v>25</v>
      </c>
      <c r="B1851">
        <v>42</v>
      </c>
      <c r="C1851">
        <v>0</v>
      </c>
      <c r="D1851">
        <v>9</v>
      </c>
      <c r="E1851">
        <v>0</v>
      </c>
      <c r="F1851">
        <v>0</v>
      </c>
      <c r="G1851">
        <v>0</v>
      </c>
      <c r="H1851">
        <v>485.27560499999998</v>
      </c>
      <c r="I1851" t="s">
        <v>14</v>
      </c>
      <c r="J1851" t="s">
        <v>14</v>
      </c>
      <c r="K1851" t="s">
        <v>14</v>
      </c>
      <c r="L1851">
        <v>2524333</v>
      </c>
      <c r="M1851">
        <v>2160520</v>
      </c>
      <c r="N1851">
        <v>2079769</v>
      </c>
    </row>
    <row r="1852" spans="1:14" x14ac:dyDescent="0.25">
      <c r="A1852">
        <v>25</v>
      </c>
      <c r="B1852">
        <v>42</v>
      </c>
      <c r="C1852">
        <v>0</v>
      </c>
      <c r="D1852">
        <v>11</v>
      </c>
      <c r="E1852">
        <v>0</v>
      </c>
      <c r="F1852">
        <v>0</v>
      </c>
      <c r="G1852">
        <v>0</v>
      </c>
      <c r="H1852">
        <v>517.26543419999996</v>
      </c>
      <c r="I1852" t="s">
        <v>14</v>
      </c>
      <c r="J1852" t="s">
        <v>14</v>
      </c>
      <c r="K1852" t="s">
        <v>14</v>
      </c>
      <c r="L1852">
        <v>2639110</v>
      </c>
      <c r="M1852">
        <v>2235274</v>
      </c>
      <c r="N1852">
        <v>2111546</v>
      </c>
    </row>
    <row r="1853" spans="1:14" x14ac:dyDescent="0.25">
      <c r="A1853">
        <v>25</v>
      </c>
      <c r="B1853">
        <v>42</v>
      </c>
      <c r="C1853">
        <v>0</v>
      </c>
      <c r="D1853">
        <v>18</v>
      </c>
      <c r="E1853">
        <v>0</v>
      </c>
      <c r="F1853">
        <v>0</v>
      </c>
      <c r="G1853">
        <v>0</v>
      </c>
      <c r="H1853">
        <v>629.22983639999995</v>
      </c>
      <c r="I1853">
        <v>2705011</v>
      </c>
      <c r="J1853">
        <v>2263970</v>
      </c>
      <c r="K1853">
        <v>3012950</v>
      </c>
      <c r="L1853" t="s">
        <v>14</v>
      </c>
      <c r="M1853" t="s">
        <v>14</v>
      </c>
      <c r="N1853" t="s">
        <v>14</v>
      </c>
    </row>
    <row r="1854" spans="1:14" x14ac:dyDescent="0.25">
      <c r="A1854">
        <v>25</v>
      </c>
      <c r="B1854">
        <v>42</v>
      </c>
      <c r="C1854">
        <v>0</v>
      </c>
      <c r="D1854">
        <v>19</v>
      </c>
      <c r="E1854">
        <v>0</v>
      </c>
      <c r="F1854">
        <v>0</v>
      </c>
      <c r="G1854">
        <v>0</v>
      </c>
      <c r="H1854">
        <v>645.22475099999997</v>
      </c>
      <c r="I1854">
        <v>2755639</v>
      </c>
      <c r="J1854">
        <v>2696262</v>
      </c>
      <c r="K1854">
        <v>2756017</v>
      </c>
      <c r="L1854" t="s">
        <v>14</v>
      </c>
      <c r="M1854" t="s">
        <v>14</v>
      </c>
      <c r="N1854" t="s">
        <v>14</v>
      </c>
    </row>
    <row r="1855" spans="1:14" x14ac:dyDescent="0.25">
      <c r="A1855">
        <v>25</v>
      </c>
      <c r="B1855">
        <v>42</v>
      </c>
      <c r="C1855">
        <v>0</v>
      </c>
      <c r="D1855">
        <v>20</v>
      </c>
      <c r="E1855">
        <v>0</v>
      </c>
      <c r="F1855">
        <v>0</v>
      </c>
      <c r="G1855">
        <v>0</v>
      </c>
      <c r="H1855">
        <v>661.21966559999998</v>
      </c>
      <c r="I1855">
        <v>2647011</v>
      </c>
      <c r="J1855">
        <v>2864440</v>
      </c>
      <c r="K1855">
        <v>3523974</v>
      </c>
      <c r="L1855" t="s">
        <v>14</v>
      </c>
      <c r="M1855" t="s">
        <v>14</v>
      </c>
      <c r="N1855" t="s">
        <v>14</v>
      </c>
    </row>
    <row r="1856" spans="1:14" x14ac:dyDescent="0.25">
      <c r="A1856">
        <v>25</v>
      </c>
      <c r="B1856">
        <v>42</v>
      </c>
      <c r="C1856">
        <v>0</v>
      </c>
      <c r="D1856">
        <v>21</v>
      </c>
      <c r="E1856">
        <v>0</v>
      </c>
      <c r="F1856">
        <v>0</v>
      </c>
      <c r="G1856">
        <v>0</v>
      </c>
      <c r="H1856">
        <v>677.2145802</v>
      </c>
      <c r="I1856">
        <v>3245014</v>
      </c>
      <c r="J1856">
        <v>5280599</v>
      </c>
      <c r="K1856">
        <v>4681180</v>
      </c>
      <c r="L1856">
        <v>4656624</v>
      </c>
      <c r="M1856">
        <v>4721182</v>
      </c>
      <c r="N1856">
        <v>3312657</v>
      </c>
    </row>
    <row r="1857" spans="1:14" x14ac:dyDescent="0.25">
      <c r="A1857">
        <v>25</v>
      </c>
      <c r="B1857">
        <v>42</v>
      </c>
      <c r="C1857">
        <v>0</v>
      </c>
      <c r="D1857">
        <v>22</v>
      </c>
      <c r="E1857">
        <v>0</v>
      </c>
      <c r="F1857">
        <v>0</v>
      </c>
      <c r="G1857">
        <v>0</v>
      </c>
      <c r="H1857">
        <v>693.20949480000002</v>
      </c>
      <c r="I1857">
        <v>4141669</v>
      </c>
      <c r="J1857">
        <v>6873984</v>
      </c>
      <c r="K1857">
        <v>7414713</v>
      </c>
      <c r="L1857" t="s">
        <v>14</v>
      </c>
      <c r="M1857" t="s">
        <v>14</v>
      </c>
      <c r="N1857" t="s">
        <v>14</v>
      </c>
    </row>
    <row r="1858" spans="1:14" x14ac:dyDescent="0.25">
      <c r="A1858">
        <v>25</v>
      </c>
      <c r="B1858">
        <v>42</v>
      </c>
      <c r="C1858">
        <v>0</v>
      </c>
      <c r="D1858">
        <v>23</v>
      </c>
      <c r="E1858">
        <v>0</v>
      </c>
      <c r="F1858">
        <v>0</v>
      </c>
      <c r="G1858">
        <v>0</v>
      </c>
      <c r="H1858">
        <v>709.20440940000003</v>
      </c>
      <c r="I1858">
        <v>2958351</v>
      </c>
      <c r="J1858">
        <v>2197908</v>
      </c>
      <c r="K1858">
        <v>2729801</v>
      </c>
      <c r="L1858" t="s">
        <v>14</v>
      </c>
      <c r="M1858" t="s">
        <v>14</v>
      </c>
      <c r="N1858" t="s">
        <v>14</v>
      </c>
    </row>
    <row r="1859" spans="1:14" x14ac:dyDescent="0.25">
      <c r="A1859">
        <v>25</v>
      </c>
      <c r="B1859">
        <v>44</v>
      </c>
      <c r="C1859">
        <v>0</v>
      </c>
      <c r="D1859">
        <v>9</v>
      </c>
      <c r="E1859">
        <v>0</v>
      </c>
      <c r="F1859">
        <v>0</v>
      </c>
      <c r="G1859">
        <v>0</v>
      </c>
      <c r="H1859">
        <v>487.29125499999998</v>
      </c>
      <c r="I1859" t="s">
        <v>14</v>
      </c>
      <c r="J1859" t="s">
        <v>14</v>
      </c>
      <c r="K1859" t="s">
        <v>14</v>
      </c>
      <c r="L1859">
        <v>2987247</v>
      </c>
      <c r="M1859">
        <v>2250411</v>
      </c>
      <c r="N1859">
        <v>1969684</v>
      </c>
    </row>
    <row r="1860" spans="1:14" x14ac:dyDescent="0.25">
      <c r="A1860">
        <v>25</v>
      </c>
      <c r="B1860">
        <v>44</v>
      </c>
      <c r="C1860">
        <v>0</v>
      </c>
      <c r="D1860">
        <v>10</v>
      </c>
      <c r="E1860">
        <v>0</v>
      </c>
      <c r="F1860">
        <v>0</v>
      </c>
      <c r="G1860">
        <v>0</v>
      </c>
      <c r="H1860">
        <v>503.28616959999999</v>
      </c>
      <c r="I1860" t="s">
        <v>14</v>
      </c>
      <c r="J1860" t="s">
        <v>14</v>
      </c>
      <c r="K1860" t="s">
        <v>14</v>
      </c>
      <c r="L1860">
        <v>2004481</v>
      </c>
      <c r="M1860">
        <v>2547763</v>
      </c>
      <c r="N1860">
        <v>1778898</v>
      </c>
    </row>
    <row r="1861" spans="1:14" x14ac:dyDescent="0.25">
      <c r="A1861">
        <v>25</v>
      </c>
      <c r="B1861">
        <v>44</v>
      </c>
      <c r="C1861">
        <v>0</v>
      </c>
      <c r="D1861">
        <v>20</v>
      </c>
      <c r="E1861">
        <v>0</v>
      </c>
      <c r="F1861">
        <v>0</v>
      </c>
      <c r="G1861">
        <v>0</v>
      </c>
      <c r="H1861">
        <v>663.23531560000004</v>
      </c>
      <c r="I1861">
        <v>1505104</v>
      </c>
      <c r="J1861">
        <v>1958630</v>
      </c>
      <c r="K1861">
        <v>1499907</v>
      </c>
      <c r="L1861" t="s">
        <v>14</v>
      </c>
      <c r="M1861" t="s">
        <v>14</v>
      </c>
      <c r="N1861" t="s">
        <v>14</v>
      </c>
    </row>
    <row r="1862" spans="1:14" x14ac:dyDescent="0.25">
      <c r="A1862">
        <v>25</v>
      </c>
      <c r="B1862">
        <v>50</v>
      </c>
      <c r="C1862">
        <v>0</v>
      </c>
      <c r="D1862">
        <v>2</v>
      </c>
      <c r="E1862">
        <v>0</v>
      </c>
      <c r="F1862">
        <v>0</v>
      </c>
      <c r="G1862">
        <v>0</v>
      </c>
      <c r="H1862">
        <v>381.37380280000002</v>
      </c>
      <c r="I1862">
        <v>3418083</v>
      </c>
      <c r="J1862">
        <v>2535227</v>
      </c>
      <c r="K1862">
        <v>3361902</v>
      </c>
      <c r="L1862">
        <v>3467929</v>
      </c>
      <c r="M1862">
        <v>3074927</v>
      </c>
      <c r="N1862">
        <v>2476733</v>
      </c>
    </row>
    <row r="1863" spans="1:14" x14ac:dyDescent="0.25">
      <c r="A1863">
        <v>26</v>
      </c>
      <c r="B1863">
        <v>20</v>
      </c>
      <c r="C1863">
        <v>0</v>
      </c>
      <c r="D1863">
        <v>14</v>
      </c>
      <c r="E1863">
        <v>0</v>
      </c>
      <c r="F1863">
        <v>0</v>
      </c>
      <c r="G1863">
        <v>0</v>
      </c>
      <c r="H1863">
        <v>555.07802800000002</v>
      </c>
      <c r="I1863" t="s">
        <v>14</v>
      </c>
      <c r="J1863" t="s">
        <v>14</v>
      </c>
      <c r="K1863" t="s">
        <v>14</v>
      </c>
      <c r="L1863">
        <v>1708953</v>
      </c>
      <c r="M1863">
        <v>1841220</v>
      </c>
      <c r="N1863">
        <v>1618619</v>
      </c>
    </row>
    <row r="1864" spans="1:14" x14ac:dyDescent="0.25">
      <c r="A1864">
        <v>26</v>
      </c>
      <c r="B1864">
        <v>22</v>
      </c>
      <c r="C1864">
        <v>0</v>
      </c>
      <c r="D1864">
        <v>12</v>
      </c>
      <c r="E1864">
        <v>0</v>
      </c>
      <c r="F1864">
        <v>0</v>
      </c>
      <c r="G1864">
        <v>0</v>
      </c>
      <c r="H1864">
        <v>525.10384880000004</v>
      </c>
      <c r="I1864" t="s">
        <v>14</v>
      </c>
      <c r="J1864" t="s">
        <v>14</v>
      </c>
      <c r="K1864" t="s">
        <v>14</v>
      </c>
      <c r="L1864">
        <v>2664533</v>
      </c>
      <c r="M1864">
        <v>2029571</v>
      </c>
      <c r="N1864">
        <v>2108176</v>
      </c>
    </row>
    <row r="1865" spans="1:14" x14ac:dyDescent="0.25">
      <c r="A1865">
        <v>26</v>
      </c>
      <c r="B1865">
        <v>22</v>
      </c>
      <c r="C1865">
        <v>0</v>
      </c>
      <c r="D1865">
        <v>13</v>
      </c>
      <c r="E1865">
        <v>0</v>
      </c>
      <c r="F1865">
        <v>0</v>
      </c>
      <c r="G1865">
        <v>0</v>
      </c>
      <c r="H1865">
        <v>541.09876340000005</v>
      </c>
      <c r="I1865" t="s">
        <v>14</v>
      </c>
      <c r="J1865" t="s">
        <v>14</v>
      </c>
      <c r="K1865" t="s">
        <v>14</v>
      </c>
      <c r="L1865">
        <v>2176969</v>
      </c>
      <c r="M1865">
        <v>1672741</v>
      </c>
      <c r="N1865">
        <v>1771114</v>
      </c>
    </row>
    <row r="1866" spans="1:14" x14ac:dyDescent="0.25">
      <c r="A1866">
        <v>26</v>
      </c>
      <c r="B1866">
        <v>22</v>
      </c>
      <c r="C1866">
        <v>0</v>
      </c>
      <c r="D1866">
        <v>14</v>
      </c>
      <c r="E1866">
        <v>0</v>
      </c>
      <c r="F1866">
        <v>0</v>
      </c>
      <c r="G1866">
        <v>0</v>
      </c>
      <c r="H1866">
        <v>557.09367799999995</v>
      </c>
      <c r="I1866" t="s">
        <v>14</v>
      </c>
      <c r="J1866" t="s">
        <v>14</v>
      </c>
      <c r="K1866" t="s">
        <v>14</v>
      </c>
      <c r="L1866">
        <v>2213236</v>
      </c>
      <c r="M1866">
        <v>2192143</v>
      </c>
      <c r="N1866">
        <v>1641134</v>
      </c>
    </row>
    <row r="1867" spans="1:14" x14ac:dyDescent="0.25">
      <c r="A1867">
        <v>26</v>
      </c>
      <c r="B1867">
        <v>22</v>
      </c>
      <c r="C1867">
        <v>0</v>
      </c>
      <c r="D1867">
        <v>15</v>
      </c>
      <c r="E1867">
        <v>0</v>
      </c>
      <c r="F1867">
        <v>0</v>
      </c>
      <c r="G1867">
        <v>0</v>
      </c>
      <c r="H1867">
        <v>573.08859259999997</v>
      </c>
      <c r="I1867" t="s">
        <v>14</v>
      </c>
      <c r="J1867" t="s">
        <v>14</v>
      </c>
      <c r="K1867" t="s">
        <v>14</v>
      </c>
      <c r="L1867">
        <v>1666340</v>
      </c>
      <c r="M1867">
        <v>1887905</v>
      </c>
      <c r="N1867">
        <v>1796897</v>
      </c>
    </row>
    <row r="1868" spans="1:14" x14ac:dyDescent="0.25">
      <c r="A1868">
        <v>26</v>
      </c>
      <c r="B1868">
        <v>24</v>
      </c>
      <c r="C1868">
        <v>0</v>
      </c>
      <c r="D1868">
        <v>10</v>
      </c>
      <c r="E1868">
        <v>0</v>
      </c>
      <c r="F1868">
        <v>0</v>
      </c>
      <c r="G1868">
        <v>0</v>
      </c>
      <c r="H1868">
        <v>495.1296696</v>
      </c>
      <c r="I1868" t="s">
        <v>14</v>
      </c>
      <c r="J1868" t="s">
        <v>14</v>
      </c>
      <c r="K1868" t="s">
        <v>14</v>
      </c>
      <c r="L1868">
        <v>1882691</v>
      </c>
      <c r="M1868">
        <v>2062682</v>
      </c>
      <c r="N1868">
        <v>1565253</v>
      </c>
    </row>
    <row r="1869" spans="1:14" x14ac:dyDescent="0.25">
      <c r="A1869">
        <v>26</v>
      </c>
      <c r="B1869">
        <v>24</v>
      </c>
      <c r="C1869">
        <v>0</v>
      </c>
      <c r="D1869">
        <v>11</v>
      </c>
      <c r="E1869">
        <v>0</v>
      </c>
      <c r="F1869">
        <v>0</v>
      </c>
      <c r="G1869">
        <v>0</v>
      </c>
      <c r="H1869">
        <v>511.12458420000002</v>
      </c>
      <c r="I1869" t="s">
        <v>14</v>
      </c>
      <c r="J1869" t="s">
        <v>14</v>
      </c>
      <c r="K1869" t="s">
        <v>14</v>
      </c>
      <c r="L1869">
        <v>2110914</v>
      </c>
      <c r="M1869">
        <v>2612481</v>
      </c>
      <c r="N1869">
        <v>2310546</v>
      </c>
    </row>
    <row r="1870" spans="1:14" x14ac:dyDescent="0.25">
      <c r="A1870">
        <v>26</v>
      </c>
      <c r="B1870">
        <v>24</v>
      </c>
      <c r="C1870">
        <v>0</v>
      </c>
      <c r="D1870">
        <v>12</v>
      </c>
      <c r="E1870">
        <v>0</v>
      </c>
      <c r="F1870">
        <v>0</v>
      </c>
      <c r="G1870">
        <v>0</v>
      </c>
      <c r="H1870">
        <v>527.11949879999997</v>
      </c>
      <c r="I1870" t="s">
        <v>14</v>
      </c>
      <c r="J1870" t="s">
        <v>14</v>
      </c>
      <c r="K1870" t="s">
        <v>14</v>
      </c>
      <c r="L1870">
        <v>2887835</v>
      </c>
      <c r="M1870">
        <v>2585623</v>
      </c>
      <c r="N1870">
        <v>2367300</v>
      </c>
    </row>
    <row r="1871" spans="1:14" x14ac:dyDescent="0.25">
      <c r="A1871">
        <v>26</v>
      </c>
      <c r="B1871">
        <v>24</v>
      </c>
      <c r="C1871">
        <v>0</v>
      </c>
      <c r="D1871">
        <v>13</v>
      </c>
      <c r="E1871">
        <v>0</v>
      </c>
      <c r="F1871">
        <v>0</v>
      </c>
      <c r="G1871">
        <v>0</v>
      </c>
      <c r="H1871">
        <v>543.11441339999999</v>
      </c>
      <c r="I1871" t="s">
        <v>14</v>
      </c>
      <c r="J1871" t="s">
        <v>14</v>
      </c>
      <c r="K1871" t="s">
        <v>14</v>
      </c>
      <c r="L1871">
        <v>2999768</v>
      </c>
      <c r="M1871">
        <v>2412052</v>
      </c>
      <c r="N1871">
        <v>2172038</v>
      </c>
    </row>
    <row r="1872" spans="1:14" x14ac:dyDescent="0.25">
      <c r="A1872">
        <v>26</v>
      </c>
      <c r="B1872">
        <v>24</v>
      </c>
      <c r="C1872">
        <v>0</v>
      </c>
      <c r="D1872">
        <v>14</v>
      </c>
      <c r="E1872">
        <v>0</v>
      </c>
      <c r="F1872">
        <v>0</v>
      </c>
      <c r="G1872">
        <v>0</v>
      </c>
      <c r="H1872">
        <v>559.109328</v>
      </c>
      <c r="I1872" t="s">
        <v>14</v>
      </c>
      <c r="J1872" t="s">
        <v>14</v>
      </c>
      <c r="K1872" t="s">
        <v>14</v>
      </c>
      <c r="L1872">
        <v>2679622</v>
      </c>
      <c r="M1872">
        <v>2466004</v>
      </c>
      <c r="N1872">
        <v>2394778</v>
      </c>
    </row>
    <row r="1873" spans="1:14" x14ac:dyDescent="0.25">
      <c r="A1873">
        <v>26</v>
      </c>
      <c r="B1873">
        <v>24</v>
      </c>
      <c r="C1873">
        <v>0</v>
      </c>
      <c r="D1873">
        <v>15</v>
      </c>
      <c r="E1873">
        <v>0</v>
      </c>
      <c r="F1873">
        <v>0</v>
      </c>
      <c r="G1873">
        <v>0</v>
      </c>
      <c r="H1873">
        <v>575.10424260000002</v>
      </c>
      <c r="I1873" t="s">
        <v>14</v>
      </c>
      <c r="J1873" t="s">
        <v>14</v>
      </c>
      <c r="K1873" t="s">
        <v>14</v>
      </c>
      <c r="L1873">
        <v>2296499</v>
      </c>
      <c r="M1873">
        <v>2008120</v>
      </c>
      <c r="N1873">
        <v>1942725</v>
      </c>
    </row>
    <row r="1874" spans="1:14" x14ac:dyDescent="0.25">
      <c r="A1874">
        <v>26</v>
      </c>
      <c r="B1874">
        <v>24</v>
      </c>
      <c r="C1874">
        <v>0</v>
      </c>
      <c r="D1874">
        <v>16</v>
      </c>
      <c r="E1874">
        <v>0</v>
      </c>
      <c r="F1874">
        <v>0</v>
      </c>
      <c r="G1874">
        <v>0</v>
      </c>
      <c r="H1874">
        <v>591.09915720000004</v>
      </c>
      <c r="I1874" t="s">
        <v>14</v>
      </c>
      <c r="J1874" t="s">
        <v>14</v>
      </c>
      <c r="K1874" t="s">
        <v>14</v>
      </c>
      <c r="L1874">
        <v>1941573</v>
      </c>
      <c r="M1874">
        <v>1922143</v>
      </c>
      <c r="N1874">
        <v>1708235</v>
      </c>
    </row>
    <row r="1875" spans="1:14" x14ac:dyDescent="0.25">
      <c r="A1875">
        <v>26</v>
      </c>
      <c r="B1875">
        <v>26</v>
      </c>
      <c r="C1875">
        <v>0</v>
      </c>
      <c r="D1875">
        <v>10</v>
      </c>
      <c r="E1875">
        <v>0</v>
      </c>
      <c r="F1875">
        <v>0</v>
      </c>
      <c r="G1875">
        <v>0</v>
      </c>
      <c r="H1875">
        <v>497.14531959999999</v>
      </c>
      <c r="I1875" t="s">
        <v>14</v>
      </c>
      <c r="J1875" t="s">
        <v>14</v>
      </c>
      <c r="K1875" t="s">
        <v>14</v>
      </c>
      <c r="L1875">
        <v>2278060</v>
      </c>
      <c r="M1875">
        <v>1917325</v>
      </c>
      <c r="N1875">
        <v>1959521</v>
      </c>
    </row>
    <row r="1876" spans="1:14" x14ac:dyDescent="0.25">
      <c r="A1876">
        <v>26</v>
      </c>
      <c r="B1876">
        <v>26</v>
      </c>
      <c r="C1876">
        <v>0</v>
      </c>
      <c r="D1876">
        <v>11</v>
      </c>
      <c r="E1876">
        <v>0</v>
      </c>
      <c r="F1876">
        <v>0</v>
      </c>
      <c r="G1876">
        <v>0</v>
      </c>
      <c r="H1876">
        <v>513.14023420000001</v>
      </c>
      <c r="I1876" t="s">
        <v>14</v>
      </c>
      <c r="J1876" t="s">
        <v>14</v>
      </c>
      <c r="K1876" t="s">
        <v>14</v>
      </c>
      <c r="L1876">
        <v>2930225</v>
      </c>
      <c r="M1876">
        <v>2464561</v>
      </c>
      <c r="N1876">
        <v>2506184</v>
      </c>
    </row>
    <row r="1877" spans="1:14" x14ac:dyDescent="0.25">
      <c r="A1877">
        <v>26</v>
      </c>
      <c r="B1877">
        <v>26</v>
      </c>
      <c r="C1877">
        <v>0</v>
      </c>
      <c r="D1877">
        <v>12</v>
      </c>
      <c r="E1877">
        <v>0</v>
      </c>
      <c r="F1877">
        <v>0</v>
      </c>
      <c r="G1877">
        <v>0</v>
      </c>
      <c r="H1877">
        <v>529.13514880000002</v>
      </c>
      <c r="I1877" t="s">
        <v>14</v>
      </c>
      <c r="J1877" t="s">
        <v>14</v>
      </c>
      <c r="K1877" t="s">
        <v>14</v>
      </c>
      <c r="L1877">
        <v>3223771</v>
      </c>
      <c r="M1877">
        <v>2835495</v>
      </c>
      <c r="N1877">
        <v>2678647</v>
      </c>
    </row>
    <row r="1878" spans="1:14" x14ac:dyDescent="0.25">
      <c r="A1878">
        <v>26</v>
      </c>
      <c r="B1878">
        <v>26</v>
      </c>
      <c r="C1878">
        <v>0</v>
      </c>
      <c r="D1878">
        <v>14</v>
      </c>
      <c r="E1878">
        <v>0</v>
      </c>
      <c r="F1878">
        <v>0</v>
      </c>
      <c r="G1878">
        <v>0</v>
      </c>
      <c r="H1878">
        <v>561.12497800000006</v>
      </c>
      <c r="I1878" t="s">
        <v>14</v>
      </c>
      <c r="J1878" t="s">
        <v>14</v>
      </c>
      <c r="K1878" t="s">
        <v>14</v>
      </c>
      <c r="L1878">
        <v>2714384</v>
      </c>
      <c r="M1878">
        <v>2489492</v>
      </c>
      <c r="N1878">
        <v>2636926</v>
      </c>
    </row>
    <row r="1879" spans="1:14" x14ac:dyDescent="0.25">
      <c r="A1879">
        <v>26</v>
      </c>
      <c r="B1879">
        <v>26</v>
      </c>
      <c r="C1879">
        <v>0</v>
      </c>
      <c r="D1879">
        <v>15</v>
      </c>
      <c r="E1879">
        <v>0</v>
      </c>
      <c r="F1879">
        <v>0</v>
      </c>
      <c r="G1879">
        <v>0</v>
      </c>
      <c r="H1879">
        <v>577.11989259999996</v>
      </c>
      <c r="I1879" t="s">
        <v>14</v>
      </c>
      <c r="J1879" t="s">
        <v>14</v>
      </c>
      <c r="K1879" t="s">
        <v>14</v>
      </c>
      <c r="L1879">
        <v>2311738</v>
      </c>
      <c r="M1879">
        <v>2261962</v>
      </c>
      <c r="N1879">
        <v>1467999</v>
      </c>
    </row>
    <row r="1880" spans="1:14" x14ac:dyDescent="0.25">
      <c r="A1880">
        <v>26</v>
      </c>
      <c r="B1880">
        <v>26</v>
      </c>
      <c r="C1880">
        <v>0</v>
      </c>
      <c r="D1880">
        <v>16</v>
      </c>
      <c r="E1880">
        <v>0</v>
      </c>
      <c r="F1880">
        <v>0</v>
      </c>
      <c r="G1880">
        <v>0</v>
      </c>
      <c r="H1880">
        <v>593.11480719999997</v>
      </c>
      <c r="I1880" t="s">
        <v>14</v>
      </c>
      <c r="J1880" t="s">
        <v>14</v>
      </c>
      <c r="K1880" t="s">
        <v>14</v>
      </c>
      <c r="L1880">
        <v>1837474</v>
      </c>
      <c r="M1880">
        <v>1737175</v>
      </c>
      <c r="N1880">
        <v>1675826</v>
      </c>
    </row>
    <row r="1881" spans="1:14" x14ac:dyDescent="0.25">
      <c r="A1881">
        <v>26</v>
      </c>
      <c r="B1881">
        <v>27</v>
      </c>
      <c r="C1881">
        <v>1</v>
      </c>
      <c r="D1881">
        <v>11</v>
      </c>
      <c r="E1881">
        <v>0</v>
      </c>
      <c r="F1881">
        <v>0</v>
      </c>
      <c r="G1881">
        <v>0</v>
      </c>
      <c r="H1881">
        <v>528.1511332</v>
      </c>
      <c r="I1881" t="s">
        <v>14</v>
      </c>
      <c r="J1881" t="s">
        <v>14</v>
      </c>
      <c r="K1881" t="s">
        <v>14</v>
      </c>
      <c r="L1881">
        <v>4372669</v>
      </c>
      <c r="M1881">
        <v>3768864</v>
      </c>
      <c r="N1881">
        <v>3806558</v>
      </c>
    </row>
    <row r="1882" spans="1:14" x14ac:dyDescent="0.25">
      <c r="A1882">
        <v>26</v>
      </c>
      <c r="B1882">
        <v>28</v>
      </c>
      <c r="C1882">
        <v>0</v>
      </c>
      <c r="D1882">
        <v>9</v>
      </c>
      <c r="E1882">
        <v>0</v>
      </c>
      <c r="F1882">
        <v>0</v>
      </c>
      <c r="G1882">
        <v>0</v>
      </c>
      <c r="H1882">
        <v>483.16605499999997</v>
      </c>
      <c r="I1882" t="s">
        <v>14</v>
      </c>
      <c r="J1882" t="s">
        <v>14</v>
      </c>
      <c r="K1882" t="s">
        <v>14</v>
      </c>
      <c r="L1882">
        <v>2164852</v>
      </c>
      <c r="M1882">
        <v>2133609</v>
      </c>
      <c r="N1882">
        <v>1812007</v>
      </c>
    </row>
    <row r="1883" spans="1:14" x14ac:dyDescent="0.25">
      <c r="A1883">
        <v>26</v>
      </c>
      <c r="B1883">
        <v>28</v>
      </c>
      <c r="C1883">
        <v>0</v>
      </c>
      <c r="D1883">
        <v>10</v>
      </c>
      <c r="E1883">
        <v>0</v>
      </c>
      <c r="F1883">
        <v>0</v>
      </c>
      <c r="G1883">
        <v>0</v>
      </c>
      <c r="H1883">
        <v>499.16096959999999</v>
      </c>
      <c r="I1883" t="s">
        <v>14</v>
      </c>
      <c r="J1883" t="s">
        <v>14</v>
      </c>
      <c r="K1883" t="s">
        <v>14</v>
      </c>
      <c r="L1883">
        <v>2852632</v>
      </c>
      <c r="M1883">
        <v>2637763</v>
      </c>
      <c r="N1883">
        <v>1817217</v>
      </c>
    </row>
    <row r="1884" spans="1:14" x14ac:dyDescent="0.25">
      <c r="A1884">
        <v>26</v>
      </c>
      <c r="B1884">
        <v>28</v>
      </c>
      <c r="C1884">
        <v>0</v>
      </c>
      <c r="D1884">
        <v>11</v>
      </c>
      <c r="E1884">
        <v>0</v>
      </c>
      <c r="F1884">
        <v>0</v>
      </c>
      <c r="G1884">
        <v>0</v>
      </c>
      <c r="H1884">
        <v>515.15588419999995</v>
      </c>
      <c r="I1884" t="s">
        <v>14</v>
      </c>
      <c r="J1884" t="s">
        <v>14</v>
      </c>
      <c r="K1884" t="s">
        <v>14</v>
      </c>
      <c r="L1884">
        <v>2484379</v>
      </c>
      <c r="M1884">
        <v>2510174</v>
      </c>
      <c r="N1884">
        <v>2627583</v>
      </c>
    </row>
    <row r="1885" spans="1:14" x14ac:dyDescent="0.25">
      <c r="A1885">
        <v>26</v>
      </c>
      <c r="B1885">
        <v>28</v>
      </c>
      <c r="C1885">
        <v>0</v>
      </c>
      <c r="D1885">
        <v>12</v>
      </c>
      <c r="E1885">
        <v>0</v>
      </c>
      <c r="F1885">
        <v>0</v>
      </c>
      <c r="G1885">
        <v>0</v>
      </c>
      <c r="H1885">
        <v>531.15079879999996</v>
      </c>
      <c r="I1885" t="s">
        <v>14</v>
      </c>
      <c r="J1885" t="s">
        <v>14</v>
      </c>
      <c r="K1885" t="s">
        <v>14</v>
      </c>
      <c r="L1885">
        <v>2834708</v>
      </c>
      <c r="M1885">
        <v>3018290</v>
      </c>
      <c r="N1885">
        <v>2979239</v>
      </c>
    </row>
    <row r="1886" spans="1:14" x14ac:dyDescent="0.25">
      <c r="A1886">
        <v>26</v>
      </c>
      <c r="B1886">
        <v>28</v>
      </c>
      <c r="C1886">
        <v>0</v>
      </c>
      <c r="D1886">
        <v>13</v>
      </c>
      <c r="E1886">
        <v>0</v>
      </c>
      <c r="F1886">
        <v>0</v>
      </c>
      <c r="G1886">
        <v>0</v>
      </c>
      <c r="H1886">
        <v>547.14571339999998</v>
      </c>
      <c r="I1886" t="s">
        <v>14</v>
      </c>
      <c r="J1886" t="s">
        <v>14</v>
      </c>
      <c r="K1886" t="s">
        <v>14</v>
      </c>
      <c r="L1886">
        <v>3357153</v>
      </c>
      <c r="M1886">
        <v>2796002</v>
      </c>
      <c r="N1886">
        <v>2686639</v>
      </c>
    </row>
    <row r="1887" spans="1:14" x14ac:dyDescent="0.25">
      <c r="A1887">
        <v>26</v>
      </c>
      <c r="B1887">
        <v>28</v>
      </c>
      <c r="C1887">
        <v>0</v>
      </c>
      <c r="D1887">
        <v>14</v>
      </c>
      <c r="E1887">
        <v>0</v>
      </c>
      <c r="F1887">
        <v>0</v>
      </c>
      <c r="G1887">
        <v>0</v>
      </c>
      <c r="H1887">
        <v>563.14062799999999</v>
      </c>
      <c r="I1887" t="s">
        <v>14</v>
      </c>
      <c r="J1887" t="s">
        <v>14</v>
      </c>
      <c r="K1887" t="s">
        <v>14</v>
      </c>
      <c r="L1887">
        <v>2498770</v>
      </c>
      <c r="M1887">
        <v>2376270</v>
      </c>
      <c r="N1887">
        <v>2643545</v>
      </c>
    </row>
    <row r="1888" spans="1:14" x14ac:dyDescent="0.25">
      <c r="A1888">
        <v>26</v>
      </c>
      <c r="B1888">
        <v>28</v>
      </c>
      <c r="C1888">
        <v>0</v>
      </c>
      <c r="D1888">
        <v>15</v>
      </c>
      <c r="E1888">
        <v>0</v>
      </c>
      <c r="F1888">
        <v>0</v>
      </c>
      <c r="G1888">
        <v>0</v>
      </c>
      <c r="H1888">
        <v>579.13554260000001</v>
      </c>
      <c r="I1888" t="s">
        <v>14</v>
      </c>
      <c r="J1888" t="s">
        <v>14</v>
      </c>
      <c r="K1888" t="s">
        <v>14</v>
      </c>
      <c r="L1888">
        <v>1657274</v>
      </c>
      <c r="M1888">
        <v>1672535</v>
      </c>
      <c r="N1888">
        <v>1592815</v>
      </c>
    </row>
    <row r="1889" spans="1:14" x14ac:dyDescent="0.25">
      <c r="A1889">
        <v>26</v>
      </c>
      <c r="B1889">
        <v>30</v>
      </c>
      <c r="C1889">
        <v>0</v>
      </c>
      <c r="D1889">
        <v>8</v>
      </c>
      <c r="E1889">
        <v>0</v>
      </c>
      <c r="F1889">
        <v>0</v>
      </c>
      <c r="G1889">
        <v>0</v>
      </c>
      <c r="H1889">
        <v>469.18679040000001</v>
      </c>
      <c r="I1889" t="s">
        <v>14</v>
      </c>
      <c r="J1889" t="s">
        <v>14</v>
      </c>
      <c r="K1889" t="s">
        <v>14</v>
      </c>
      <c r="L1889">
        <v>2536072</v>
      </c>
      <c r="M1889">
        <v>2027097</v>
      </c>
      <c r="N1889">
        <v>2524049</v>
      </c>
    </row>
    <row r="1890" spans="1:14" x14ac:dyDescent="0.25">
      <c r="A1890">
        <v>26</v>
      </c>
      <c r="B1890">
        <v>30</v>
      </c>
      <c r="C1890">
        <v>0</v>
      </c>
      <c r="D1890">
        <v>9</v>
      </c>
      <c r="E1890">
        <v>0</v>
      </c>
      <c r="F1890">
        <v>0</v>
      </c>
      <c r="G1890">
        <v>0</v>
      </c>
      <c r="H1890">
        <v>485.18170500000002</v>
      </c>
      <c r="I1890" t="s">
        <v>14</v>
      </c>
      <c r="J1890" t="s">
        <v>14</v>
      </c>
      <c r="K1890" t="s">
        <v>14</v>
      </c>
      <c r="L1890">
        <v>3213482</v>
      </c>
      <c r="M1890">
        <v>3004039</v>
      </c>
      <c r="N1890">
        <v>2875930</v>
      </c>
    </row>
    <row r="1891" spans="1:14" x14ac:dyDescent="0.25">
      <c r="A1891">
        <v>26</v>
      </c>
      <c r="B1891">
        <v>30</v>
      </c>
      <c r="C1891">
        <v>0</v>
      </c>
      <c r="D1891">
        <v>10</v>
      </c>
      <c r="E1891">
        <v>0</v>
      </c>
      <c r="F1891">
        <v>0</v>
      </c>
      <c r="G1891">
        <v>0</v>
      </c>
      <c r="H1891">
        <v>501.17661959999998</v>
      </c>
      <c r="I1891" t="s">
        <v>14</v>
      </c>
      <c r="J1891" t="s">
        <v>14</v>
      </c>
      <c r="K1891" t="s">
        <v>14</v>
      </c>
      <c r="L1891">
        <v>3272585</v>
      </c>
      <c r="M1891">
        <v>3305465</v>
      </c>
      <c r="N1891">
        <v>2961063</v>
      </c>
    </row>
    <row r="1892" spans="1:14" x14ac:dyDescent="0.25">
      <c r="A1892">
        <v>26</v>
      </c>
      <c r="B1892">
        <v>30</v>
      </c>
      <c r="C1892">
        <v>0</v>
      </c>
      <c r="D1892">
        <v>11</v>
      </c>
      <c r="E1892">
        <v>0</v>
      </c>
      <c r="F1892">
        <v>0</v>
      </c>
      <c r="G1892">
        <v>0</v>
      </c>
      <c r="H1892">
        <v>517.1715342</v>
      </c>
      <c r="I1892">
        <v>1652382</v>
      </c>
      <c r="J1892">
        <v>2156373</v>
      </c>
      <c r="K1892">
        <v>1584912</v>
      </c>
      <c r="L1892">
        <v>3259137</v>
      </c>
      <c r="M1892">
        <v>3024264</v>
      </c>
      <c r="N1892">
        <v>2712631</v>
      </c>
    </row>
    <row r="1893" spans="1:14" x14ac:dyDescent="0.25">
      <c r="A1893">
        <v>26</v>
      </c>
      <c r="B1893">
        <v>30</v>
      </c>
      <c r="C1893">
        <v>0</v>
      </c>
      <c r="D1893">
        <v>12</v>
      </c>
      <c r="E1893">
        <v>0</v>
      </c>
      <c r="F1893">
        <v>0</v>
      </c>
      <c r="G1893">
        <v>0</v>
      </c>
      <c r="H1893">
        <v>533.16644880000001</v>
      </c>
      <c r="I1893" t="s">
        <v>14</v>
      </c>
      <c r="J1893" t="s">
        <v>14</v>
      </c>
      <c r="K1893" t="s">
        <v>14</v>
      </c>
      <c r="L1893">
        <v>2978118</v>
      </c>
      <c r="M1893">
        <v>3170873</v>
      </c>
      <c r="N1893">
        <v>2958805</v>
      </c>
    </row>
    <row r="1894" spans="1:14" x14ac:dyDescent="0.25">
      <c r="A1894">
        <v>26</v>
      </c>
      <c r="B1894">
        <v>30</v>
      </c>
      <c r="C1894">
        <v>0</v>
      </c>
      <c r="D1894">
        <v>13</v>
      </c>
      <c r="E1894">
        <v>0</v>
      </c>
      <c r="F1894">
        <v>0</v>
      </c>
      <c r="G1894">
        <v>0</v>
      </c>
      <c r="H1894">
        <v>549.16136340000003</v>
      </c>
      <c r="I1894">
        <v>1806630</v>
      </c>
      <c r="J1894">
        <v>1681007</v>
      </c>
      <c r="K1894">
        <v>1688337</v>
      </c>
      <c r="L1894">
        <v>3330522</v>
      </c>
      <c r="M1894">
        <v>2843074</v>
      </c>
      <c r="N1894">
        <v>2549947</v>
      </c>
    </row>
    <row r="1895" spans="1:14" x14ac:dyDescent="0.25">
      <c r="A1895">
        <v>26</v>
      </c>
      <c r="B1895">
        <v>30</v>
      </c>
      <c r="C1895">
        <v>0</v>
      </c>
      <c r="D1895">
        <v>14</v>
      </c>
      <c r="E1895">
        <v>0</v>
      </c>
      <c r="F1895">
        <v>0</v>
      </c>
      <c r="G1895">
        <v>0</v>
      </c>
      <c r="H1895">
        <v>565.15627800000004</v>
      </c>
      <c r="I1895" t="s">
        <v>14</v>
      </c>
      <c r="J1895" t="s">
        <v>14</v>
      </c>
      <c r="K1895" t="s">
        <v>14</v>
      </c>
      <c r="L1895">
        <v>1767052</v>
      </c>
      <c r="M1895">
        <v>1832450</v>
      </c>
      <c r="N1895">
        <v>1541676</v>
      </c>
    </row>
    <row r="1896" spans="1:14" x14ac:dyDescent="0.25">
      <c r="A1896">
        <v>26</v>
      </c>
      <c r="B1896">
        <v>32</v>
      </c>
      <c r="C1896">
        <v>0</v>
      </c>
      <c r="D1896">
        <v>7</v>
      </c>
      <c r="E1896">
        <v>0</v>
      </c>
      <c r="F1896">
        <v>0</v>
      </c>
      <c r="G1896">
        <v>0</v>
      </c>
      <c r="H1896">
        <v>455.20752579999998</v>
      </c>
      <c r="I1896" t="s">
        <v>14</v>
      </c>
      <c r="J1896" t="s">
        <v>14</v>
      </c>
      <c r="K1896" t="s">
        <v>14</v>
      </c>
      <c r="L1896">
        <v>2302029</v>
      </c>
      <c r="M1896">
        <v>2332703</v>
      </c>
      <c r="N1896">
        <v>2619205</v>
      </c>
    </row>
    <row r="1897" spans="1:14" x14ac:dyDescent="0.25">
      <c r="A1897">
        <v>26</v>
      </c>
      <c r="B1897">
        <v>32</v>
      </c>
      <c r="C1897">
        <v>0</v>
      </c>
      <c r="D1897">
        <v>8</v>
      </c>
      <c r="E1897">
        <v>0</v>
      </c>
      <c r="F1897">
        <v>0</v>
      </c>
      <c r="G1897">
        <v>0</v>
      </c>
      <c r="H1897">
        <v>471.2024404</v>
      </c>
      <c r="I1897" t="s">
        <v>14</v>
      </c>
      <c r="J1897" t="s">
        <v>14</v>
      </c>
      <c r="K1897" t="s">
        <v>14</v>
      </c>
      <c r="L1897">
        <v>3009619</v>
      </c>
      <c r="M1897">
        <v>3569219</v>
      </c>
      <c r="N1897">
        <v>3521341</v>
      </c>
    </row>
    <row r="1898" spans="1:14" x14ac:dyDescent="0.25">
      <c r="A1898">
        <v>26</v>
      </c>
      <c r="B1898">
        <v>32</v>
      </c>
      <c r="C1898">
        <v>0</v>
      </c>
      <c r="D1898">
        <v>9</v>
      </c>
      <c r="E1898">
        <v>0</v>
      </c>
      <c r="F1898">
        <v>0</v>
      </c>
      <c r="G1898">
        <v>0</v>
      </c>
      <c r="H1898">
        <v>487.19735500000002</v>
      </c>
      <c r="I1898" t="s">
        <v>14</v>
      </c>
      <c r="J1898" t="s">
        <v>14</v>
      </c>
      <c r="K1898" t="s">
        <v>14</v>
      </c>
      <c r="L1898">
        <v>4350187</v>
      </c>
      <c r="M1898">
        <v>3520170</v>
      </c>
      <c r="N1898">
        <v>3504660</v>
      </c>
    </row>
    <row r="1899" spans="1:14" x14ac:dyDescent="0.25">
      <c r="A1899">
        <v>26</v>
      </c>
      <c r="B1899">
        <v>32</v>
      </c>
      <c r="C1899">
        <v>0</v>
      </c>
      <c r="D1899">
        <v>10</v>
      </c>
      <c r="E1899">
        <v>0</v>
      </c>
      <c r="F1899">
        <v>0</v>
      </c>
      <c r="G1899">
        <v>0</v>
      </c>
      <c r="H1899">
        <v>503.19226959999997</v>
      </c>
      <c r="I1899">
        <v>2199602</v>
      </c>
      <c r="J1899">
        <v>3055973</v>
      </c>
      <c r="K1899">
        <v>2724436</v>
      </c>
      <c r="L1899">
        <v>4255740</v>
      </c>
      <c r="M1899">
        <v>4421680</v>
      </c>
      <c r="N1899">
        <v>3437264</v>
      </c>
    </row>
    <row r="1900" spans="1:14" x14ac:dyDescent="0.25">
      <c r="A1900">
        <v>26</v>
      </c>
      <c r="B1900">
        <v>32</v>
      </c>
      <c r="C1900">
        <v>0</v>
      </c>
      <c r="D1900">
        <v>11</v>
      </c>
      <c r="E1900">
        <v>0</v>
      </c>
      <c r="F1900">
        <v>0</v>
      </c>
      <c r="G1900">
        <v>0</v>
      </c>
      <c r="H1900">
        <v>519.18718420000005</v>
      </c>
      <c r="I1900">
        <v>2534601</v>
      </c>
      <c r="J1900">
        <v>2792346</v>
      </c>
      <c r="K1900">
        <v>3266909</v>
      </c>
      <c r="L1900">
        <v>3626848</v>
      </c>
      <c r="M1900">
        <v>3658158</v>
      </c>
      <c r="N1900">
        <v>3380335</v>
      </c>
    </row>
    <row r="1901" spans="1:14" x14ac:dyDescent="0.25">
      <c r="A1901">
        <v>26</v>
      </c>
      <c r="B1901">
        <v>32</v>
      </c>
      <c r="C1901">
        <v>0</v>
      </c>
      <c r="D1901">
        <v>12</v>
      </c>
      <c r="E1901">
        <v>0</v>
      </c>
      <c r="F1901">
        <v>0</v>
      </c>
      <c r="G1901">
        <v>0</v>
      </c>
      <c r="H1901">
        <v>535.18209879999995</v>
      </c>
      <c r="I1901">
        <v>2678925</v>
      </c>
      <c r="J1901">
        <v>2791784</v>
      </c>
      <c r="K1901">
        <v>2936534</v>
      </c>
      <c r="L1901">
        <v>4259186</v>
      </c>
      <c r="M1901">
        <v>4345403</v>
      </c>
      <c r="N1901">
        <v>4002304</v>
      </c>
    </row>
    <row r="1902" spans="1:14" x14ac:dyDescent="0.25">
      <c r="A1902">
        <v>26</v>
      </c>
      <c r="B1902">
        <v>32</v>
      </c>
      <c r="C1902">
        <v>0</v>
      </c>
      <c r="D1902">
        <v>13</v>
      </c>
      <c r="E1902">
        <v>0</v>
      </c>
      <c r="F1902">
        <v>0</v>
      </c>
      <c r="G1902">
        <v>0</v>
      </c>
      <c r="H1902">
        <v>551.17701339999996</v>
      </c>
      <c r="I1902">
        <v>2614000</v>
      </c>
      <c r="J1902">
        <v>1812105</v>
      </c>
      <c r="K1902">
        <v>2630922</v>
      </c>
      <c r="L1902">
        <v>3279308</v>
      </c>
      <c r="M1902">
        <v>3136924</v>
      </c>
      <c r="N1902">
        <v>2130113</v>
      </c>
    </row>
    <row r="1903" spans="1:14" x14ac:dyDescent="0.25">
      <c r="A1903">
        <v>26</v>
      </c>
      <c r="B1903">
        <v>32</v>
      </c>
      <c r="C1903">
        <v>0</v>
      </c>
      <c r="D1903">
        <v>14</v>
      </c>
      <c r="E1903">
        <v>0</v>
      </c>
      <c r="F1903">
        <v>0</v>
      </c>
      <c r="G1903">
        <v>0</v>
      </c>
      <c r="H1903">
        <v>567.17192799999998</v>
      </c>
      <c r="I1903" t="s">
        <v>14</v>
      </c>
      <c r="J1903" t="s">
        <v>14</v>
      </c>
      <c r="K1903" t="s">
        <v>14</v>
      </c>
      <c r="L1903">
        <v>2213437</v>
      </c>
      <c r="M1903">
        <v>1873841</v>
      </c>
      <c r="N1903">
        <v>1725942</v>
      </c>
    </row>
    <row r="1904" spans="1:14" x14ac:dyDescent="0.25">
      <c r="A1904">
        <v>26</v>
      </c>
      <c r="B1904">
        <v>34</v>
      </c>
      <c r="C1904">
        <v>0</v>
      </c>
      <c r="D1904">
        <v>6</v>
      </c>
      <c r="E1904">
        <v>0</v>
      </c>
      <c r="F1904">
        <v>0</v>
      </c>
      <c r="G1904">
        <v>0</v>
      </c>
      <c r="H1904">
        <v>441.22826120000002</v>
      </c>
      <c r="I1904" t="s">
        <v>14</v>
      </c>
      <c r="J1904" t="s">
        <v>14</v>
      </c>
      <c r="K1904" t="s">
        <v>14</v>
      </c>
      <c r="L1904">
        <v>1619767</v>
      </c>
      <c r="M1904">
        <v>2058593</v>
      </c>
      <c r="N1904">
        <v>1967795</v>
      </c>
    </row>
    <row r="1905" spans="1:14" x14ac:dyDescent="0.25">
      <c r="A1905">
        <v>26</v>
      </c>
      <c r="B1905">
        <v>34</v>
      </c>
      <c r="C1905">
        <v>0</v>
      </c>
      <c r="D1905">
        <v>7</v>
      </c>
      <c r="E1905">
        <v>0</v>
      </c>
      <c r="F1905">
        <v>0</v>
      </c>
      <c r="G1905">
        <v>0</v>
      </c>
      <c r="H1905">
        <v>457.22317579999998</v>
      </c>
      <c r="I1905" t="s">
        <v>14</v>
      </c>
      <c r="J1905" t="s">
        <v>14</v>
      </c>
      <c r="K1905" t="s">
        <v>14</v>
      </c>
      <c r="L1905">
        <v>3365759</v>
      </c>
      <c r="M1905">
        <v>3498940</v>
      </c>
      <c r="N1905">
        <v>3034773</v>
      </c>
    </row>
    <row r="1906" spans="1:14" x14ac:dyDescent="0.25">
      <c r="A1906">
        <v>26</v>
      </c>
      <c r="B1906">
        <v>34</v>
      </c>
      <c r="C1906">
        <v>0</v>
      </c>
      <c r="D1906">
        <v>8</v>
      </c>
      <c r="E1906">
        <v>0</v>
      </c>
      <c r="F1906">
        <v>0</v>
      </c>
      <c r="G1906">
        <v>0</v>
      </c>
      <c r="H1906">
        <v>473.21809039999999</v>
      </c>
      <c r="I1906" t="s">
        <v>14</v>
      </c>
      <c r="J1906" t="s">
        <v>14</v>
      </c>
      <c r="K1906" t="s">
        <v>14</v>
      </c>
      <c r="L1906">
        <v>4552752</v>
      </c>
      <c r="M1906">
        <v>4238902</v>
      </c>
      <c r="N1906">
        <v>4116212</v>
      </c>
    </row>
    <row r="1907" spans="1:14" x14ac:dyDescent="0.25">
      <c r="A1907">
        <v>26</v>
      </c>
      <c r="B1907">
        <v>34</v>
      </c>
      <c r="C1907">
        <v>0</v>
      </c>
      <c r="D1907">
        <v>9</v>
      </c>
      <c r="E1907">
        <v>0</v>
      </c>
      <c r="F1907">
        <v>0</v>
      </c>
      <c r="G1907">
        <v>0</v>
      </c>
      <c r="H1907">
        <v>489.21300500000001</v>
      </c>
      <c r="I1907">
        <v>1854163</v>
      </c>
      <c r="J1907">
        <v>3504129</v>
      </c>
      <c r="K1907">
        <v>3398505</v>
      </c>
      <c r="L1907">
        <v>5056823</v>
      </c>
      <c r="M1907">
        <v>5008081</v>
      </c>
      <c r="N1907">
        <v>4615703</v>
      </c>
    </row>
    <row r="1908" spans="1:14" x14ac:dyDescent="0.25">
      <c r="A1908">
        <v>26</v>
      </c>
      <c r="B1908">
        <v>34</v>
      </c>
      <c r="C1908">
        <v>0</v>
      </c>
      <c r="D1908">
        <v>10</v>
      </c>
      <c r="E1908">
        <v>0</v>
      </c>
      <c r="F1908">
        <v>0</v>
      </c>
      <c r="G1908">
        <v>0</v>
      </c>
      <c r="H1908">
        <v>505.20791960000003</v>
      </c>
      <c r="I1908">
        <v>3095205</v>
      </c>
      <c r="J1908">
        <v>4655530</v>
      </c>
      <c r="K1908">
        <v>4140739</v>
      </c>
      <c r="L1908">
        <v>5453936</v>
      </c>
      <c r="M1908">
        <v>4680807</v>
      </c>
      <c r="N1908">
        <v>4370173</v>
      </c>
    </row>
    <row r="1909" spans="1:14" x14ac:dyDescent="0.25">
      <c r="A1909">
        <v>26</v>
      </c>
      <c r="B1909">
        <v>34</v>
      </c>
      <c r="C1909">
        <v>0</v>
      </c>
      <c r="D1909">
        <v>11</v>
      </c>
      <c r="E1909">
        <v>0</v>
      </c>
      <c r="F1909">
        <v>0</v>
      </c>
      <c r="G1909">
        <v>0</v>
      </c>
      <c r="H1909">
        <v>521.20283419999998</v>
      </c>
      <c r="I1909">
        <v>3632358</v>
      </c>
      <c r="J1909">
        <v>4145116</v>
      </c>
      <c r="K1909">
        <v>3713444</v>
      </c>
      <c r="L1909">
        <v>4805562</v>
      </c>
      <c r="M1909">
        <v>4416975</v>
      </c>
      <c r="N1909">
        <v>4287654</v>
      </c>
    </row>
    <row r="1910" spans="1:14" x14ac:dyDescent="0.25">
      <c r="A1910">
        <v>26</v>
      </c>
      <c r="B1910">
        <v>34</v>
      </c>
      <c r="C1910">
        <v>0</v>
      </c>
      <c r="D1910">
        <v>12</v>
      </c>
      <c r="E1910">
        <v>0</v>
      </c>
      <c r="F1910">
        <v>0</v>
      </c>
      <c r="G1910">
        <v>0</v>
      </c>
      <c r="H1910">
        <v>537.1977488</v>
      </c>
      <c r="I1910">
        <v>3056738</v>
      </c>
      <c r="J1910">
        <v>2848663</v>
      </c>
      <c r="K1910">
        <v>3325676</v>
      </c>
      <c r="L1910">
        <v>3051414</v>
      </c>
      <c r="M1910">
        <v>2719288</v>
      </c>
      <c r="N1910">
        <v>2439208</v>
      </c>
    </row>
    <row r="1911" spans="1:14" x14ac:dyDescent="0.25">
      <c r="A1911">
        <v>26</v>
      </c>
      <c r="B1911">
        <v>34</v>
      </c>
      <c r="C1911">
        <v>0</v>
      </c>
      <c r="D1911">
        <v>13</v>
      </c>
      <c r="E1911">
        <v>0</v>
      </c>
      <c r="F1911">
        <v>0</v>
      </c>
      <c r="G1911">
        <v>0</v>
      </c>
      <c r="H1911">
        <v>553.19266340000001</v>
      </c>
      <c r="I1911">
        <v>2388155</v>
      </c>
      <c r="J1911">
        <v>2204831</v>
      </c>
      <c r="K1911">
        <v>2932481</v>
      </c>
      <c r="L1911">
        <v>2734517</v>
      </c>
      <c r="M1911">
        <v>2557297</v>
      </c>
      <c r="N1911">
        <v>2174657</v>
      </c>
    </row>
    <row r="1912" spans="1:14" x14ac:dyDescent="0.25">
      <c r="A1912">
        <v>26</v>
      </c>
      <c r="B1912">
        <v>34</v>
      </c>
      <c r="C1912">
        <v>0</v>
      </c>
      <c r="D1912">
        <v>14</v>
      </c>
      <c r="E1912">
        <v>0</v>
      </c>
      <c r="F1912">
        <v>0</v>
      </c>
      <c r="G1912">
        <v>0</v>
      </c>
      <c r="H1912">
        <v>569.18757800000003</v>
      </c>
      <c r="I1912">
        <v>1862622</v>
      </c>
      <c r="J1912">
        <v>2123473</v>
      </c>
      <c r="K1912">
        <v>1921140</v>
      </c>
      <c r="L1912" t="s">
        <v>14</v>
      </c>
      <c r="M1912" t="s">
        <v>14</v>
      </c>
      <c r="N1912" t="s">
        <v>14</v>
      </c>
    </row>
    <row r="1913" spans="1:14" x14ac:dyDescent="0.25">
      <c r="A1913">
        <v>26</v>
      </c>
      <c r="B1913">
        <v>36</v>
      </c>
      <c r="C1913">
        <v>0</v>
      </c>
      <c r="D1913">
        <v>6</v>
      </c>
      <c r="E1913">
        <v>0</v>
      </c>
      <c r="F1913">
        <v>0</v>
      </c>
      <c r="G1913">
        <v>0</v>
      </c>
      <c r="H1913">
        <v>443.24391120000001</v>
      </c>
      <c r="I1913" t="s">
        <v>14</v>
      </c>
      <c r="J1913" t="s">
        <v>14</v>
      </c>
      <c r="K1913" t="s">
        <v>14</v>
      </c>
      <c r="L1913">
        <v>2666535</v>
      </c>
      <c r="M1913">
        <v>2180324</v>
      </c>
      <c r="N1913">
        <v>2270182</v>
      </c>
    </row>
    <row r="1914" spans="1:14" x14ac:dyDescent="0.25">
      <c r="A1914">
        <v>26</v>
      </c>
      <c r="B1914">
        <v>36</v>
      </c>
      <c r="C1914">
        <v>0</v>
      </c>
      <c r="D1914">
        <v>7</v>
      </c>
      <c r="E1914">
        <v>0</v>
      </c>
      <c r="F1914">
        <v>0</v>
      </c>
      <c r="G1914">
        <v>0</v>
      </c>
      <c r="H1914">
        <v>459.23882579999997</v>
      </c>
      <c r="I1914" t="s">
        <v>14</v>
      </c>
      <c r="J1914" t="s">
        <v>14</v>
      </c>
      <c r="K1914" t="s">
        <v>14</v>
      </c>
      <c r="L1914">
        <v>4001478</v>
      </c>
      <c r="M1914">
        <v>4221796</v>
      </c>
      <c r="N1914">
        <v>4355569</v>
      </c>
    </row>
    <row r="1915" spans="1:14" x14ac:dyDescent="0.25">
      <c r="A1915">
        <v>26</v>
      </c>
      <c r="B1915">
        <v>36</v>
      </c>
      <c r="C1915">
        <v>0</v>
      </c>
      <c r="D1915">
        <v>8</v>
      </c>
      <c r="E1915">
        <v>0</v>
      </c>
      <c r="F1915">
        <v>0</v>
      </c>
      <c r="G1915">
        <v>0</v>
      </c>
      <c r="H1915">
        <v>475.23374039999999</v>
      </c>
      <c r="I1915">
        <v>1536602</v>
      </c>
      <c r="J1915">
        <v>2955805</v>
      </c>
      <c r="K1915">
        <v>2379677</v>
      </c>
      <c r="L1915">
        <v>5922848</v>
      </c>
      <c r="M1915">
        <v>5859889</v>
      </c>
      <c r="N1915">
        <v>4938422</v>
      </c>
    </row>
    <row r="1916" spans="1:14" x14ac:dyDescent="0.25">
      <c r="A1916">
        <v>26</v>
      </c>
      <c r="B1916">
        <v>36</v>
      </c>
      <c r="C1916">
        <v>0</v>
      </c>
      <c r="D1916">
        <v>9</v>
      </c>
      <c r="E1916">
        <v>0</v>
      </c>
      <c r="F1916">
        <v>0</v>
      </c>
      <c r="G1916">
        <v>0</v>
      </c>
      <c r="H1916">
        <v>491.228655</v>
      </c>
      <c r="I1916">
        <v>2464077</v>
      </c>
      <c r="J1916">
        <v>3705890</v>
      </c>
      <c r="K1916">
        <v>3230667</v>
      </c>
      <c r="L1916">
        <v>5744011</v>
      </c>
      <c r="M1916">
        <v>5723901</v>
      </c>
      <c r="N1916">
        <v>5128736</v>
      </c>
    </row>
    <row r="1917" spans="1:14" x14ac:dyDescent="0.25">
      <c r="A1917">
        <v>26</v>
      </c>
      <c r="B1917">
        <v>36</v>
      </c>
      <c r="C1917">
        <v>0</v>
      </c>
      <c r="D1917">
        <v>10</v>
      </c>
      <c r="E1917">
        <v>0</v>
      </c>
      <c r="F1917">
        <v>0</v>
      </c>
      <c r="G1917">
        <v>0</v>
      </c>
      <c r="H1917">
        <v>507.22356960000002</v>
      </c>
      <c r="I1917">
        <v>3189522</v>
      </c>
      <c r="J1917">
        <v>4176368</v>
      </c>
      <c r="K1917">
        <v>3789617</v>
      </c>
      <c r="L1917">
        <v>4620516</v>
      </c>
      <c r="M1917">
        <v>5072029</v>
      </c>
      <c r="N1917">
        <v>4509485</v>
      </c>
    </row>
    <row r="1918" spans="1:14" x14ac:dyDescent="0.25">
      <c r="A1918">
        <v>26</v>
      </c>
      <c r="B1918">
        <v>36</v>
      </c>
      <c r="C1918">
        <v>0</v>
      </c>
      <c r="D1918">
        <v>11</v>
      </c>
      <c r="E1918">
        <v>0</v>
      </c>
      <c r="F1918">
        <v>0</v>
      </c>
      <c r="G1918">
        <v>0</v>
      </c>
      <c r="H1918">
        <v>523.21848420000003</v>
      </c>
      <c r="I1918">
        <v>3431670</v>
      </c>
      <c r="J1918">
        <v>3936285</v>
      </c>
      <c r="K1918">
        <v>3761635</v>
      </c>
      <c r="L1918">
        <v>5009421</v>
      </c>
      <c r="M1918">
        <v>4467180</v>
      </c>
      <c r="N1918">
        <v>4088029</v>
      </c>
    </row>
    <row r="1919" spans="1:14" x14ac:dyDescent="0.25">
      <c r="A1919">
        <v>26</v>
      </c>
      <c r="B1919">
        <v>36</v>
      </c>
      <c r="C1919">
        <v>0</v>
      </c>
      <c r="D1919">
        <v>12</v>
      </c>
      <c r="E1919">
        <v>0</v>
      </c>
      <c r="F1919">
        <v>0</v>
      </c>
      <c r="G1919">
        <v>0</v>
      </c>
      <c r="H1919">
        <v>539.21339880000005</v>
      </c>
      <c r="I1919">
        <v>2703411</v>
      </c>
      <c r="J1919">
        <v>2885059</v>
      </c>
      <c r="K1919">
        <v>3285756</v>
      </c>
      <c r="L1919">
        <v>3209652</v>
      </c>
      <c r="M1919">
        <v>2681392</v>
      </c>
      <c r="N1919">
        <v>3010124</v>
      </c>
    </row>
    <row r="1920" spans="1:14" x14ac:dyDescent="0.25">
      <c r="A1920">
        <v>26</v>
      </c>
      <c r="B1920">
        <v>36</v>
      </c>
      <c r="C1920">
        <v>0</v>
      </c>
      <c r="D1920">
        <v>13</v>
      </c>
      <c r="E1920">
        <v>0</v>
      </c>
      <c r="F1920">
        <v>0</v>
      </c>
      <c r="G1920">
        <v>0</v>
      </c>
      <c r="H1920">
        <v>555.20831339999995</v>
      </c>
      <c r="I1920">
        <v>2515082</v>
      </c>
      <c r="J1920">
        <v>2245810</v>
      </c>
      <c r="K1920">
        <v>3421941</v>
      </c>
      <c r="L1920">
        <v>1869207</v>
      </c>
      <c r="M1920">
        <v>1711425</v>
      </c>
      <c r="N1920">
        <v>1572539</v>
      </c>
    </row>
    <row r="1921" spans="1:14" x14ac:dyDescent="0.25">
      <c r="A1921">
        <v>26</v>
      </c>
      <c r="B1921">
        <v>36</v>
      </c>
      <c r="C1921">
        <v>0</v>
      </c>
      <c r="D1921">
        <v>14</v>
      </c>
      <c r="E1921">
        <v>0</v>
      </c>
      <c r="F1921">
        <v>0</v>
      </c>
      <c r="G1921">
        <v>0</v>
      </c>
      <c r="H1921">
        <v>571.20322799999997</v>
      </c>
      <c r="I1921">
        <v>1833961</v>
      </c>
      <c r="J1921">
        <v>1814214</v>
      </c>
      <c r="K1921">
        <v>1876062</v>
      </c>
      <c r="L1921" t="s">
        <v>14</v>
      </c>
      <c r="M1921" t="s">
        <v>14</v>
      </c>
      <c r="N1921" t="s">
        <v>14</v>
      </c>
    </row>
    <row r="1922" spans="1:14" x14ac:dyDescent="0.25">
      <c r="A1922">
        <v>26</v>
      </c>
      <c r="B1922">
        <v>38</v>
      </c>
      <c r="C1922">
        <v>0</v>
      </c>
      <c r="D1922">
        <v>6</v>
      </c>
      <c r="E1922">
        <v>0</v>
      </c>
      <c r="F1922">
        <v>0</v>
      </c>
      <c r="G1922">
        <v>0</v>
      </c>
      <c r="H1922">
        <v>445.25956120000001</v>
      </c>
      <c r="I1922" t="s">
        <v>14</v>
      </c>
      <c r="J1922" t="s">
        <v>14</v>
      </c>
      <c r="K1922" t="s">
        <v>14</v>
      </c>
      <c r="L1922">
        <v>2381591</v>
      </c>
      <c r="M1922">
        <v>2224742</v>
      </c>
      <c r="N1922">
        <v>2412823</v>
      </c>
    </row>
    <row r="1923" spans="1:14" x14ac:dyDescent="0.25">
      <c r="A1923">
        <v>26</v>
      </c>
      <c r="B1923">
        <v>38</v>
      </c>
      <c r="C1923">
        <v>0</v>
      </c>
      <c r="D1923">
        <v>7</v>
      </c>
      <c r="E1923">
        <v>0</v>
      </c>
      <c r="F1923">
        <v>0</v>
      </c>
      <c r="G1923">
        <v>0</v>
      </c>
      <c r="H1923">
        <v>461.25447580000002</v>
      </c>
      <c r="I1923" t="s">
        <v>14</v>
      </c>
      <c r="J1923" t="s">
        <v>14</v>
      </c>
      <c r="K1923" t="s">
        <v>14</v>
      </c>
      <c r="L1923">
        <v>3754532</v>
      </c>
      <c r="M1923">
        <v>3974935</v>
      </c>
      <c r="N1923">
        <v>3236187</v>
      </c>
    </row>
    <row r="1924" spans="1:14" x14ac:dyDescent="0.25">
      <c r="A1924">
        <v>26</v>
      </c>
      <c r="B1924">
        <v>38</v>
      </c>
      <c r="C1924">
        <v>0</v>
      </c>
      <c r="D1924">
        <v>8</v>
      </c>
      <c r="E1924">
        <v>0</v>
      </c>
      <c r="F1924">
        <v>0</v>
      </c>
      <c r="G1924">
        <v>0</v>
      </c>
      <c r="H1924">
        <v>477.24939039999998</v>
      </c>
      <c r="I1924" t="s">
        <v>14</v>
      </c>
      <c r="J1924" t="s">
        <v>14</v>
      </c>
      <c r="K1924" t="s">
        <v>14</v>
      </c>
      <c r="L1924">
        <v>5683231</v>
      </c>
      <c r="M1924">
        <v>4982325</v>
      </c>
      <c r="N1924">
        <v>4987523</v>
      </c>
    </row>
    <row r="1925" spans="1:14" x14ac:dyDescent="0.25">
      <c r="A1925">
        <v>26</v>
      </c>
      <c r="B1925">
        <v>38</v>
      </c>
      <c r="C1925">
        <v>0</v>
      </c>
      <c r="D1925">
        <v>9</v>
      </c>
      <c r="E1925">
        <v>0</v>
      </c>
      <c r="F1925">
        <v>0</v>
      </c>
      <c r="G1925">
        <v>0</v>
      </c>
      <c r="H1925">
        <v>493.244305</v>
      </c>
      <c r="I1925">
        <v>2077641</v>
      </c>
      <c r="J1925">
        <v>2966603</v>
      </c>
      <c r="K1925">
        <v>3145778</v>
      </c>
      <c r="L1925">
        <v>4968935</v>
      </c>
      <c r="M1925">
        <v>5409579</v>
      </c>
      <c r="N1925">
        <v>4729392</v>
      </c>
    </row>
    <row r="1926" spans="1:14" x14ac:dyDescent="0.25">
      <c r="A1926">
        <v>26</v>
      </c>
      <c r="B1926">
        <v>38</v>
      </c>
      <c r="C1926">
        <v>0</v>
      </c>
      <c r="D1926">
        <v>10</v>
      </c>
      <c r="E1926">
        <v>0</v>
      </c>
      <c r="F1926">
        <v>0</v>
      </c>
      <c r="G1926">
        <v>0</v>
      </c>
      <c r="H1926">
        <v>509.23921960000001</v>
      </c>
      <c r="I1926">
        <v>2852727</v>
      </c>
      <c r="J1926">
        <v>3835449</v>
      </c>
      <c r="K1926">
        <v>3268508</v>
      </c>
      <c r="L1926">
        <v>4140376</v>
      </c>
      <c r="M1926">
        <v>4381905</v>
      </c>
      <c r="N1926">
        <v>4090720</v>
      </c>
    </row>
    <row r="1927" spans="1:14" x14ac:dyDescent="0.25">
      <c r="A1927">
        <v>26</v>
      </c>
      <c r="B1927">
        <v>38</v>
      </c>
      <c r="C1927">
        <v>0</v>
      </c>
      <c r="D1927">
        <v>11</v>
      </c>
      <c r="E1927">
        <v>0</v>
      </c>
      <c r="F1927">
        <v>0</v>
      </c>
      <c r="G1927">
        <v>0</v>
      </c>
      <c r="H1927">
        <v>525.23413419999997</v>
      </c>
      <c r="I1927">
        <v>3284219</v>
      </c>
      <c r="J1927">
        <v>3159131</v>
      </c>
      <c r="K1927">
        <v>3611163</v>
      </c>
      <c r="L1927">
        <v>3244121</v>
      </c>
      <c r="M1927">
        <v>4069892</v>
      </c>
      <c r="N1927">
        <v>3112211</v>
      </c>
    </row>
    <row r="1928" spans="1:14" x14ac:dyDescent="0.25">
      <c r="A1928">
        <v>26</v>
      </c>
      <c r="B1928">
        <v>38</v>
      </c>
      <c r="C1928">
        <v>0</v>
      </c>
      <c r="D1928">
        <v>12</v>
      </c>
      <c r="E1928">
        <v>0</v>
      </c>
      <c r="F1928">
        <v>0</v>
      </c>
      <c r="G1928">
        <v>0</v>
      </c>
      <c r="H1928">
        <v>541.22904879999999</v>
      </c>
      <c r="I1928">
        <v>2670592</v>
      </c>
      <c r="J1928">
        <v>2905068</v>
      </c>
      <c r="K1928">
        <v>3197704</v>
      </c>
      <c r="L1928">
        <v>2542026</v>
      </c>
      <c r="M1928">
        <v>2042404</v>
      </c>
      <c r="N1928">
        <v>2250348</v>
      </c>
    </row>
    <row r="1929" spans="1:14" x14ac:dyDescent="0.25">
      <c r="A1929">
        <v>26</v>
      </c>
      <c r="B1929">
        <v>38</v>
      </c>
      <c r="C1929">
        <v>0</v>
      </c>
      <c r="D1929">
        <v>13</v>
      </c>
      <c r="E1929">
        <v>0</v>
      </c>
      <c r="F1929">
        <v>0</v>
      </c>
      <c r="G1929">
        <v>0</v>
      </c>
      <c r="H1929">
        <v>557.2239634</v>
      </c>
      <c r="I1929">
        <v>1982045</v>
      </c>
      <c r="J1929">
        <v>1717185</v>
      </c>
      <c r="K1929">
        <v>2348263</v>
      </c>
      <c r="L1929" t="s">
        <v>14</v>
      </c>
      <c r="M1929" t="s">
        <v>14</v>
      </c>
      <c r="N1929" t="s">
        <v>14</v>
      </c>
    </row>
    <row r="1930" spans="1:14" x14ac:dyDescent="0.25">
      <c r="A1930">
        <v>26</v>
      </c>
      <c r="B1930">
        <v>40</v>
      </c>
      <c r="C1930">
        <v>0</v>
      </c>
      <c r="D1930">
        <v>6</v>
      </c>
      <c r="E1930">
        <v>0</v>
      </c>
      <c r="F1930">
        <v>0</v>
      </c>
      <c r="G1930">
        <v>0</v>
      </c>
      <c r="H1930">
        <v>447.2752112</v>
      </c>
      <c r="I1930" t="s">
        <v>14</v>
      </c>
      <c r="J1930" t="s">
        <v>14</v>
      </c>
      <c r="K1930" t="s">
        <v>14</v>
      </c>
      <c r="L1930">
        <v>1713420</v>
      </c>
      <c r="M1930">
        <v>1646569</v>
      </c>
      <c r="N1930">
        <v>1582152</v>
      </c>
    </row>
    <row r="1931" spans="1:14" x14ac:dyDescent="0.25">
      <c r="A1931">
        <v>26</v>
      </c>
      <c r="B1931">
        <v>40</v>
      </c>
      <c r="C1931">
        <v>0</v>
      </c>
      <c r="D1931">
        <v>7</v>
      </c>
      <c r="E1931">
        <v>0</v>
      </c>
      <c r="F1931">
        <v>0</v>
      </c>
      <c r="G1931">
        <v>0</v>
      </c>
      <c r="H1931">
        <v>463.27012580000002</v>
      </c>
      <c r="I1931" t="s">
        <v>14</v>
      </c>
      <c r="J1931" t="s">
        <v>14</v>
      </c>
      <c r="K1931" t="s">
        <v>14</v>
      </c>
      <c r="L1931">
        <v>2290587</v>
      </c>
      <c r="M1931">
        <v>2637014</v>
      </c>
      <c r="N1931">
        <v>2479315</v>
      </c>
    </row>
    <row r="1932" spans="1:14" x14ac:dyDescent="0.25">
      <c r="A1932">
        <v>26</v>
      </c>
      <c r="B1932">
        <v>40</v>
      </c>
      <c r="C1932">
        <v>0</v>
      </c>
      <c r="D1932">
        <v>8</v>
      </c>
      <c r="E1932">
        <v>0</v>
      </c>
      <c r="F1932">
        <v>0</v>
      </c>
      <c r="G1932">
        <v>0</v>
      </c>
      <c r="H1932">
        <v>479.26504039999998</v>
      </c>
      <c r="I1932" t="s">
        <v>14</v>
      </c>
      <c r="J1932" t="s">
        <v>14</v>
      </c>
      <c r="K1932" t="s">
        <v>14</v>
      </c>
      <c r="L1932">
        <v>3945519</v>
      </c>
      <c r="M1932">
        <v>3769920</v>
      </c>
      <c r="N1932">
        <v>3237467</v>
      </c>
    </row>
    <row r="1933" spans="1:14" x14ac:dyDescent="0.25">
      <c r="A1933">
        <v>26</v>
      </c>
      <c r="B1933">
        <v>40</v>
      </c>
      <c r="C1933">
        <v>0</v>
      </c>
      <c r="D1933">
        <v>9</v>
      </c>
      <c r="E1933">
        <v>0</v>
      </c>
      <c r="F1933">
        <v>0</v>
      </c>
      <c r="G1933">
        <v>0</v>
      </c>
      <c r="H1933">
        <v>495.25995499999999</v>
      </c>
      <c r="I1933">
        <v>1769544</v>
      </c>
      <c r="J1933">
        <v>2178682</v>
      </c>
      <c r="K1933">
        <v>2403484</v>
      </c>
      <c r="L1933">
        <v>3865162</v>
      </c>
      <c r="M1933">
        <v>4116317</v>
      </c>
      <c r="N1933">
        <v>3726919</v>
      </c>
    </row>
    <row r="1934" spans="1:14" x14ac:dyDescent="0.25">
      <c r="A1934">
        <v>26</v>
      </c>
      <c r="B1934">
        <v>40</v>
      </c>
      <c r="C1934">
        <v>0</v>
      </c>
      <c r="D1934">
        <v>10</v>
      </c>
      <c r="E1934">
        <v>0</v>
      </c>
      <c r="F1934">
        <v>0</v>
      </c>
      <c r="G1934">
        <v>0</v>
      </c>
      <c r="H1934">
        <v>511.25486960000001</v>
      </c>
      <c r="I1934">
        <v>1885651</v>
      </c>
      <c r="J1934">
        <v>2449538</v>
      </c>
      <c r="K1934">
        <v>1929730</v>
      </c>
      <c r="L1934">
        <v>3854793</v>
      </c>
      <c r="M1934">
        <v>3784964</v>
      </c>
      <c r="N1934">
        <v>3467157</v>
      </c>
    </row>
    <row r="1935" spans="1:14" x14ac:dyDescent="0.25">
      <c r="A1935">
        <v>26</v>
      </c>
      <c r="B1935">
        <v>40</v>
      </c>
      <c r="C1935">
        <v>0</v>
      </c>
      <c r="D1935">
        <v>11</v>
      </c>
      <c r="E1935">
        <v>0</v>
      </c>
      <c r="F1935">
        <v>0</v>
      </c>
      <c r="G1935">
        <v>0</v>
      </c>
      <c r="H1935">
        <v>527.24978420000002</v>
      </c>
      <c r="I1935">
        <v>2160886</v>
      </c>
      <c r="J1935">
        <v>2512022</v>
      </c>
      <c r="K1935">
        <v>2814541</v>
      </c>
      <c r="L1935">
        <v>2505375</v>
      </c>
      <c r="M1935">
        <v>3054104</v>
      </c>
      <c r="N1935">
        <v>2882888</v>
      </c>
    </row>
    <row r="1936" spans="1:14" x14ac:dyDescent="0.25">
      <c r="A1936">
        <v>26</v>
      </c>
      <c r="B1936">
        <v>40</v>
      </c>
      <c r="C1936">
        <v>0</v>
      </c>
      <c r="D1936">
        <v>12</v>
      </c>
      <c r="E1936">
        <v>0</v>
      </c>
      <c r="F1936">
        <v>0</v>
      </c>
      <c r="G1936">
        <v>0</v>
      </c>
      <c r="H1936">
        <v>543.24469880000004</v>
      </c>
      <c r="I1936">
        <v>1668042</v>
      </c>
      <c r="J1936">
        <v>2433042</v>
      </c>
      <c r="K1936">
        <v>2222352</v>
      </c>
      <c r="L1936">
        <v>1823705</v>
      </c>
      <c r="M1936">
        <v>1887762</v>
      </c>
      <c r="N1936">
        <v>1763975</v>
      </c>
    </row>
    <row r="1937" spans="1:14" x14ac:dyDescent="0.25">
      <c r="A1937">
        <v>26</v>
      </c>
      <c r="B1937">
        <v>40</v>
      </c>
      <c r="C1937">
        <v>0</v>
      </c>
      <c r="D1937">
        <v>13</v>
      </c>
      <c r="E1937">
        <v>0</v>
      </c>
      <c r="F1937">
        <v>0</v>
      </c>
      <c r="G1937">
        <v>0</v>
      </c>
      <c r="H1937">
        <v>559.23961340000005</v>
      </c>
      <c r="I1937">
        <v>1515573</v>
      </c>
      <c r="J1937">
        <v>1861325</v>
      </c>
      <c r="K1937">
        <v>1833687</v>
      </c>
      <c r="L1937" t="s">
        <v>14</v>
      </c>
      <c r="M1937" t="s">
        <v>14</v>
      </c>
      <c r="N1937" t="s">
        <v>14</v>
      </c>
    </row>
    <row r="1938" spans="1:14" x14ac:dyDescent="0.25">
      <c r="A1938">
        <v>26</v>
      </c>
      <c r="B1938">
        <v>40</v>
      </c>
      <c r="C1938">
        <v>0</v>
      </c>
      <c r="D1938">
        <v>21</v>
      </c>
      <c r="E1938">
        <v>0</v>
      </c>
      <c r="F1938">
        <v>0</v>
      </c>
      <c r="G1938">
        <v>0</v>
      </c>
      <c r="H1938">
        <v>687.19893019999995</v>
      </c>
      <c r="I1938">
        <v>1948287</v>
      </c>
      <c r="J1938">
        <v>1575208</v>
      </c>
      <c r="K1938">
        <v>2096714</v>
      </c>
      <c r="L1938" t="s">
        <v>14</v>
      </c>
      <c r="M1938" t="s">
        <v>14</v>
      </c>
      <c r="N1938" t="s">
        <v>14</v>
      </c>
    </row>
    <row r="1939" spans="1:14" x14ac:dyDescent="0.25">
      <c r="A1939">
        <v>26</v>
      </c>
      <c r="B1939">
        <v>40</v>
      </c>
      <c r="C1939">
        <v>0</v>
      </c>
      <c r="D1939">
        <v>22</v>
      </c>
      <c r="E1939">
        <v>0</v>
      </c>
      <c r="F1939">
        <v>0</v>
      </c>
      <c r="G1939">
        <v>0</v>
      </c>
      <c r="H1939">
        <v>703.19384479999997</v>
      </c>
      <c r="I1939">
        <v>3183409</v>
      </c>
      <c r="J1939">
        <v>2939049</v>
      </c>
      <c r="K1939">
        <v>3346255</v>
      </c>
      <c r="L1939" t="s">
        <v>14</v>
      </c>
      <c r="M1939" t="s">
        <v>14</v>
      </c>
      <c r="N1939" t="s">
        <v>14</v>
      </c>
    </row>
    <row r="1940" spans="1:14" x14ac:dyDescent="0.25">
      <c r="A1940">
        <v>26</v>
      </c>
      <c r="B1940">
        <v>42</v>
      </c>
      <c r="C1940">
        <v>0</v>
      </c>
      <c r="D1940">
        <v>8</v>
      </c>
      <c r="E1940">
        <v>0</v>
      </c>
      <c r="F1940">
        <v>0</v>
      </c>
      <c r="G1940">
        <v>0</v>
      </c>
      <c r="H1940">
        <v>481.28069040000003</v>
      </c>
      <c r="I1940" t="s">
        <v>14</v>
      </c>
      <c r="J1940" t="s">
        <v>14</v>
      </c>
      <c r="K1940" t="s">
        <v>14</v>
      </c>
      <c r="L1940">
        <v>2687052</v>
      </c>
      <c r="M1940">
        <v>2084434</v>
      </c>
      <c r="N1940">
        <v>2682428</v>
      </c>
    </row>
    <row r="1941" spans="1:14" x14ac:dyDescent="0.25">
      <c r="A1941">
        <v>26</v>
      </c>
      <c r="B1941">
        <v>42</v>
      </c>
      <c r="C1941">
        <v>0</v>
      </c>
      <c r="D1941">
        <v>9</v>
      </c>
      <c r="E1941">
        <v>0</v>
      </c>
      <c r="F1941">
        <v>0</v>
      </c>
      <c r="G1941">
        <v>0</v>
      </c>
      <c r="H1941">
        <v>497.27560499999998</v>
      </c>
      <c r="I1941" t="s">
        <v>14</v>
      </c>
      <c r="J1941" t="s">
        <v>14</v>
      </c>
      <c r="K1941" t="s">
        <v>14</v>
      </c>
      <c r="L1941">
        <v>2210739</v>
      </c>
      <c r="M1941">
        <v>3175313</v>
      </c>
      <c r="N1941">
        <v>3061347</v>
      </c>
    </row>
    <row r="1942" spans="1:14" x14ac:dyDescent="0.25">
      <c r="A1942">
        <v>26</v>
      </c>
      <c r="B1942">
        <v>42</v>
      </c>
      <c r="C1942">
        <v>0</v>
      </c>
      <c r="D1942">
        <v>10</v>
      </c>
      <c r="E1942">
        <v>0</v>
      </c>
      <c r="F1942">
        <v>0</v>
      </c>
      <c r="G1942">
        <v>0</v>
      </c>
      <c r="H1942">
        <v>513.27051959999994</v>
      </c>
      <c r="I1942" t="s">
        <v>14</v>
      </c>
      <c r="J1942" t="s">
        <v>14</v>
      </c>
      <c r="K1942" t="s">
        <v>14</v>
      </c>
      <c r="L1942">
        <v>3248696</v>
      </c>
      <c r="M1942">
        <v>3259188</v>
      </c>
      <c r="N1942">
        <v>2982347</v>
      </c>
    </row>
    <row r="1943" spans="1:14" x14ac:dyDescent="0.25">
      <c r="A1943">
        <v>26</v>
      </c>
      <c r="B1943">
        <v>42</v>
      </c>
      <c r="C1943">
        <v>0</v>
      </c>
      <c r="D1943">
        <v>11</v>
      </c>
      <c r="E1943">
        <v>0</v>
      </c>
      <c r="F1943">
        <v>0</v>
      </c>
      <c r="G1943">
        <v>0</v>
      </c>
      <c r="H1943">
        <v>529.26543419999996</v>
      </c>
      <c r="I1943" t="s">
        <v>14</v>
      </c>
      <c r="J1943" t="s">
        <v>14</v>
      </c>
      <c r="K1943" t="s">
        <v>14</v>
      </c>
      <c r="L1943">
        <v>3076319</v>
      </c>
      <c r="M1943">
        <v>3623464</v>
      </c>
      <c r="N1943">
        <v>2569594</v>
      </c>
    </row>
    <row r="1944" spans="1:14" x14ac:dyDescent="0.25">
      <c r="A1944">
        <v>26</v>
      </c>
      <c r="B1944">
        <v>42</v>
      </c>
      <c r="C1944">
        <v>0</v>
      </c>
      <c r="D1944">
        <v>19</v>
      </c>
      <c r="E1944">
        <v>0</v>
      </c>
      <c r="F1944">
        <v>0</v>
      </c>
      <c r="G1944">
        <v>0</v>
      </c>
      <c r="H1944">
        <v>657.22475099999997</v>
      </c>
      <c r="I1944">
        <v>1764105</v>
      </c>
      <c r="J1944">
        <v>1583080</v>
      </c>
      <c r="K1944">
        <v>1760399</v>
      </c>
      <c r="L1944">
        <v>3079594</v>
      </c>
      <c r="M1944">
        <v>2962647</v>
      </c>
      <c r="N1944">
        <v>2631321</v>
      </c>
    </row>
    <row r="1945" spans="1:14" x14ac:dyDescent="0.25">
      <c r="A1945">
        <v>26</v>
      </c>
      <c r="B1945">
        <v>42</v>
      </c>
      <c r="C1945">
        <v>0</v>
      </c>
      <c r="D1945">
        <v>20</v>
      </c>
      <c r="E1945">
        <v>0</v>
      </c>
      <c r="F1945">
        <v>0</v>
      </c>
      <c r="G1945">
        <v>0</v>
      </c>
      <c r="H1945">
        <v>673.21966559999998</v>
      </c>
      <c r="I1945">
        <v>2432177</v>
      </c>
      <c r="J1945">
        <v>1958822</v>
      </c>
      <c r="K1945">
        <v>2602668</v>
      </c>
      <c r="L1945">
        <v>4204012</v>
      </c>
      <c r="M1945">
        <v>3532244</v>
      </c>
      <c r="N1945">
        <v>3171285</v>
      </c>
    </row>
    <row r="1946" spans="1:14" x14ac:dyDescent="0.25">
      <c r="A1946">
        <v>26</v>
      </c>
      <c r="B1946">
        <v>42</v>
      </c>
      <c r="C1946">
        <v>0</v>
      </c>
      <c r="D1946">
        <v>21</v>
      </c>
      <c r="E1946">
        <v>0</v>
      </c>
      <c r="F1946">
        <v>0</v>
      </c>
      <c r="G1946">
        <v>0</v>
      </c>
      <c r="H1946">
        <v>689.2145802</v>
      </c>
      <c r="I1946">
        <v>2592871</v>
      </c>
      <c r="J1946">
        <v>2148156</v>
      </c>
      <c r="K1946">
        <v>2892817</v>
      </c>
      <c r="L1946" t="s">
        <v>14</v>
      </c>
      <c r="M1946" t="s">
        <v>14</v>
      </c>
      <c r="N1946" t="s">
        <v>14</v>
      </c>
    </row>
    <row r="1947" spans="1:14" x14ac:dyDescent="0.25">
      <c r="A1947">
        <v>26</v>
      </c>
      <c r="B1947">
        <v>42</v>
      </c>
      <c r="C1947">
        <v>0</v>
      </c>
      <c r="D1947">
        <v>22</v>
      </c>
      <c r="E1947">
        <v>0</v>
      </c>
      <c r="F1947">
        <v>0</v>
      </c>
      <c r="G1947">
        <v>0</v>
      </c>
      <c r="H1947">
        <v>705.20949480000002</v>
      </c>
      <c r="I1947">
        <v>3126134</v>
      </c>
      <c r="J1947">
        <v>2830581</v>
      </c>
      <c r="K1947">
        <v>3632970</v>
      </c>
      <c r="L1947" t="s">
        <v>14</v>
      </c>
      <c r="M1947" t="s">
        <v>14</v>
      </c>
      <c r="N1947" t="s">
        <v>14</v>
      </c>
    </row>
    <row r="1948" spans="1:14" x14ac:dyDescent="0.25">
      <c r="A1948">
        <v>26</v>
      </c>
      <c r="B1948">
        <v>42</v>
      </c>
      <c r="C1948">
        <v>0</v>
      </c>
      <c r="D1948">
        <v>23</v>
      </c>
      <c r="E1948">
        <v>0</v>
      </c>
      <c r="F1948">
        <v>0</v>
      </c>
      <c r="G1948">
        <v>0</v>
      </c>
      <c r="H1948">
        <v>721.20440940000003</v>
      </c>
      <c r="I1948">
        <v>3961366</v>
      </c>
      <c r="J1948">
        <v>4636542</v>
      </c>
      <c r="K1948">
        <v>4899703</v>
      </c>
      <c r="L1948" t="s">
        <v>14</v>
      </c>
      <c r="M1948" t="s">
        <v>14</v>
      </c>
      <c r="N1948" t="s">
        <v>14</v>
      </c>
    </row>
    <row r="1949" spans="1:14" x14ac:dyDescent="0.25">
      <c r="A1949">
        <v>26</v>
      </c>
      <c r="B1949">
        <v>44</v>
      </c>
      <c r="C1949">
        <v>0</v>
      </c>
      <c r="D1949">
        <v>10</v>
      </c>
      <c r="E1949">
        <v>0</v>
      </c>
      <c r="F1949">
        <v>0</v>
      </c>
      <c r="G1949">
        <v>0</v>
      </c>
      <c r="H1949">
        <v>515.28616959999999</v>
      </c>
      <c r="I1949" t="s">
        <v>14</v>
      </c>
      <c r="J1949" t="s">
        <v>14</v>
      </c>
      <c r="K1949" t="s">
        <v>14</v>
      </c>
      <c r="L1949">
        <v>1777826</v>
      </c>
      <c r="M1949">
        <v>2478433</v>
      </c>
      <c r="N1949">
        <v>2031107</v>
      </c>
    </row>
    <row r="1950" spans="1:14" x14ac:dyDescent="0.25">
      <c r="A1950">
        <v>26</v>
      </c>
      <c r="B1950">
        <v>44</v>
      </c>
      <c r="C1950">
        <v>0</v>
      </c>
      <c r="D1950">
        <v>11</v>
      </c>
      <c r="E1950">
        <v>0</v>
      </c>
      <c r="F1950">
        <v>0</v>
      </c>
      <c r="G1950">
        <v>0</v>
      </c>
      <c r="H1950">
        <v>531.28108420000001</v>
      </c>
      <c r="I1950" t="s">
        <v>14</v>
      </c>
      <c r="J1950" t="s">
        <v>14</v>
      </c>
      <c r="K1950" t="s">
        <v>14</v>
      </c>
      <c r="L1950">
        <v>2290968</v>
      </c>
      <c r="M1950">
        <v>2393651</v>
      </c>
      <c r="N1950">
        <v>2017706</v>
      </c>
    </row>
    <row r="1951" spans="1:14" x14ac:dyDescent="0.25">
      <c r="A1951">
        <v>26</v>
      </c>
      <c r="B1951">
        <v>44</v>
      </c>
      <c r="C1951">
        <v>0</v>
      </c>
      <c r="D1951">
        <v>18</v>
      </c>
      <c r="E1951">
        <v>0</v>
      </c>
      <c r="F1951">
        <v>0</v>
      </c>
      <c r="G1951">
        <v>0</v>
      </c>
      <c r="H1951">
        <v>643.2454864</v>
      </c>
      <c r="I1951">
        <v>1980583</v>
      </c>
      <c r="J1951">
        <v>2164913</v>
      </c>
      <c r="K1951">
        <v>1897010</v>
      </c>
      <c r="L1951" t="s">
        <v>14</v>
      </c>
      <c r="M1951" t="s">
        <v>14</v>
      </c>
      <c r="N1951" t="s">
        <v>14</v>
      </c>
    </row>
    <row r="1952" spans="1:14" x14ac:dyDescent="0.25">
      <c r="A1952">
        <v>26</v>
      </c>
      <c r="B1952">
        <v>44</v>
      </c>
      <c r="C1952">
        <v>0</v>
      </c>
      <c r="D1952">
        <v>19</v>
      </c>
      <c r="E1952">
        <v>0</v>
      </c>
      <c r="F1952">
        <v>0</v>
      </c>
      <c r="G1952">
        <v>0</v>
      </c>
      <c r="H1952">
        <v>659.24040100000002</v>
      </c>
      <c r="I1952">
        <v>2181236</v>
      </c>
      <c r="J1952">
        <v>1731981</v>
      </c>
      <c r="K1952">
        <v>1758216</v>
      </c>
      <c r="L1952" t="s">
        <v>14</v>
      </c>
      <c r="M1952" t="s">
        <v>14</v>
      </c>
      <c r="N1952" t="s">
        <v>14</v>
      </c>
    </row>
    <row r="1953" spans="1:14" x14ac:dyDescent="0.25">
      <c r="A1953">
        <v>26</v>
      </c>
      <c r="B1953">
        <v>44</v>
      </c>
      <c r="C1953">
        <v>0</v>
      </c>
      <c r="D1953">
        <v>21</v>
      </c>
      <c r="E1953">
        <v>0</v>
      </c>
      <c r="F1953">
        <v>0</v>
      </c>
      <c r="G1953">
        <v>0</v>
      </c>
      <c r="H1953">
        <v>691.23023020000005</v>
      </c>
      <c r="I1953">
        <v>1779807</v>
      </c>
      <c r="J1953">
        <v>1984857</v>
      </c>
      <c r="K1953">
        <v>2317281</v>
      </c>
      <c r="L1953" t="s">
        <v>14</v>
      </c>
      <c r="M1953" t="s">
        <v>14</v>
      </c>
      <c r="N1953" t="s">
        <v>14</v>
      </c>
    </row>
    <row r="1954" spans="1:14" x14ac:dyDescent="0.25">
      <c r="A1954">
        <v>26</v>
      </c>
      <c r="B1954">
        <v>44</v>
      </c>
      <c r="C1954">
        <v>0</v>
      </c>
      <c r="D1954">
        <v>22</v>
      </c>
      <c r="E1954">
        <v>0</v>
      </c>
      <c r="F1954">
        <v>0</v>
      </c>
      <c r="G1954">
        <v>0</v>
      </c>
      <c r="H1954">
        <v>707.22514479999995</v>
      </c>
      <c r="I1954">
        <v>2390976</v>
      </c>
      <c r="J1954">
        <v>3481924</v>
      </c>
      <c r="K1954">
        <v>2759496</v>
      </c>
      <c r="L1954" t="s">
        <v>14</v>
      </c>
      <c r="M1954" t="s">
        <v>14</v>
      </c>
      <c r="N1954" t="s">
        <v>14</v>
      </c>
    </row>
    <row r="1955" spans="1:14" x14ac:dyDescent="0.25">
      <c r="A1955">
        <v>26</v>
      </c>
      <c r="B1955">
        <v>52</v>
      </c>
      <c r="C1955">
        <v>0</v>
      </c>
      <c r="D1955">
        <v>2</v>
      </c>
      <c r="E1955">
        <v>0</v>
      </c>
      <c r="F1955">
        <v>0</v>
      </c>
      <c r="G1955">
        <v>0</v>
      </c>
      <c r="H1955">
        <v>395.38945280000002</v>
      </c>
      <c r="I1955">
        <v>2743630</v>
      </c>
      <c r="J1955">
        <v>2635854</v>
      </c>
      <c r="K1955">
        <v>3000454</v>
      </c>
      <c r="L1955">
        <v>2792020</v>
      </c>
      <c r="M1955">
        <v>3089656</v>
      </c>
      <c r="N1955">
        <v>2249913</v>
      </c>
    </row>
    <row r="1956" spans="1:14" x14ac:dyDescent="0.25">
      <c r="A1956">
        <v>27</v>
      </c>
      <c r="B1956">
        <v>24</v>
      </c>
      <c r="C1956">
        <v>0</v>
      </c>
      <c r="D1956">
        <v>12</v>
      </c>
      <c r="E1956">
        <v>0</v>
      </c>
      <c r="F1956">
        <v>0</v>
      </c>
      <c r="G1956">
        <v>0</v>
      </c>
      <c r="H1956">
        <v>539.11949879999997</v>
      </c>
      <c r="I1956" t="s">
        <v>14</v>
      </c>
      <c r="J1956" t="s">
        <v>14</v>
      </c>
      <c r="K1956" t="s">
        <v>14</v>
      </c>
      <c r="L1956">
        <v>1949107</v>
      </c>
      <c r="M1956">
        <v>1754161</v>
      </c>
      <c r="N1956">
        <v>1614410</v>
      </c>
    </row>
    <row r="1957" spans="1:14" x14ac:dyDescent="0.25">
      <c r="A1957">
        <v>27</v>
      </c>
      <c r="B1957">
        <v>24</v>
      </c>
      <c r="C1957">
        <v>0</v>
      </c>
      <c r="D1957">
        <v>13</v>
      </c>
      <c r="E1957">
        <v>0</v>
      </c>
      <c r="F1957">
        <v>0</v>
      </c>
      <c r="G1957">
        <v>0</v>
      </c>
      <c r="H1957">
        <v>555.11441339999999</v>
      </c>
      <c r="I1957" t="s">
        <v>14</v>
      </c>
      <c r="J1957" t="s">
        <v>14</v>
      </c>
      <c r="K1957" t="s">
        <v>14</v>
      </c>
      <c r="L1957">
        <v>2024857</v>
      </c>
      <c r="M1957">
        <v>1900867</v>
      </c>
      <c r="N1957">
        <v>1900219</v>
      </c>
    </row>
    <row r="1958" spans="1:14" x14ac:dyDescent="0.25">
      <c r="A1958">
        <v>27</v>
      </c>
      <c r="B1958">
        <v>24</v>
      </c>
      <c r="C1958">
        <v>0</v>
      </c>
      <c r="D1958">
        <v>14</v>
      </c>
      <c r="E1958">
        <v>0</v>
      </c>
      <c r="F1958">
        <v>0</v>
      </c>
      <c r="G1958">
        <v>0</v>
      </c>
      <c r="H1958">
        <v>571.109328</v>
      </c>
      <c r="I1958" t="s">
        <v>14</v>
      </c>
      <c r="J1958" t="s">
        <v>14</v>
      </c>
      <c r="K1958" t="s">
        <v>14</v>
      </c>
      <c r="L1958">
        <v>2186635</v>
      </c>
      <c r="M1958">
        <v>2167041</v>
      </c>
      <c r="N1958">
        <v>1704306</v>
      </c>
    </row>
    <row r="1959" spans="1:14" x14ac:dyDescent="0.25">
      <c r="A1959">
        <v>27</v>
      </c>
      <c r="B1959">
        <v>26</v>
      </c>
      <c r="C1959">
        <v>0</v>
      </c>
      <c r="D1959">
        <v>11</v>
      </c>
      <c r="E1959">
        <v>0</v>
      </c>
      <c r="F1959">
        <v>0</v>
      </c>
      <c r="G1959">
        <v>0</v>
      </c>
      <c r="H1959">
        <v>525.14023420000001</v>
      </c>
      <c r="I1959" t="s">
        <v>14</v>
      </c>
      <c r="J1959" t="s">
        <v>14</v>
      </c>
      <c r="K1959" t="s">
        <v>14</v>
      </c>
      <c r="L1959">
        <v>2046550</v>
      </c>
      <c r="M1959">
        <v>2169347</v>
      </c>
      <c r="N1959">
        <v>2180881</v>
      </c>
    </row>
    <row r="1960" spans="1:14" x14ac:dyDescent="0.25">
      <c r="A1960">
        <v>27</v>
      </c>
      <c r="B1960">
        <v>26</v>
      </c>
      <c r="C1960">
        <v>0</v>
      </c>
      <c r="D1960">
        <v>12</v>
      </c>
      <c r="E1960">
        <v>0</v>
      </c>
      <c r="F1960">
        <v>0</v>
      </c>
      <c r="G1960">
        <v>0</v>
      </c>
      <c r="H1960">
        <v>541.13514880000002</v>
      </c>
      <c r="I1960" t="s">
        <v>14</v>
      </c>
      <c r="J1960" t="s">
        <v>14</v>
      </c>
      <c r="K1960" t="s">
        <v>14</v>
      </c>
      <c r="L1960">
        <v>2386377</v>
      </c>
      <c r="M1960">
        <v>1995301</v>
      </c>
      <c r="N1960">
        <v>1931882</v>
      </c>
    </row>
    <row r="1961" spans="1:14" x14ac:dyDescent="0.25">
      <c r="A1961">
        <v>27</v>
      </c>
      <c r="B1961">
        <v>26</v>
      </c>
      <c r="C1961">
        <v>0</v>
      </c>
      <c r="D1961">
        <v>13</v>
      </c>
      <c r="E1961">
        <v>0</v>
      </c>
      <c r="F1961">
        <v>0</v>
      </c>
      <c r="G1961">
        <v>0</v>
      </c>
      <c r="H1961">
        <v>557.13006340000004</v>
      </c>
      <c r="I1961" t="s">
        <v>14</v>
      </c>
      <c r="J1961" t="s">
        <v>14</v>
      </c>
      <c r="K1961" t="s">
        <v>14</v>
      </c>
      <c r="L1961">
        <v>2438003</v>
      </c>
      <c r="M1961">
        <v>2092814</v>
      </c>
      <c r="N1961">
        <v>2386606</v>
      </c>
    </row>
    <row r="1962" spans="1:14" x14ac:dyDescent="0.25">
      <c r="A1962">
        <v>27</v>
      </c>
      <c r="B1962">
        <v>26</v>
      </c>
      <c r="C1962">
        <v>0</v>
      </c>
      <c r="D1962">
        <v>14</v>
      </c>
      <c r="E1962">
        <v>0</v>
      </c>
      <c r="F1962">
        <v>0</v>
      </c>
      <c r="G1962">
        <v>0</v>
      </c>
      <c r="H1962">
        <v>573.12497800000006</v>
      </c>
      <c r="I1962" t="s">
        <v>14</v>
      </c>
      <c r="J1962" t="s">
        <v>14</v>
      </c>
      <c r="K1962" t="s">
        <v>14</v>
      </c>
      <c r="L1962">
        <v>2421538</v>
      </c>
      <c r="M1962">
        <v>2084511</v>
      </c>
      <c r="N1962">
        <v>1914656</v>
      </c>
    </row>
    <row r="1963" spans="1:14" x14ac:dyDescent="0.25">
      <c r="A1963">
        <v>27</v>
      </c>
      <c r="B1963">
        <v>26</v>
      </c>
      <c r="C1963">
        <v>0</v>
      </c>
      <c r="D1963">
        <v>15</v>
      </c>
      <c r="E1963">
        <v>0</v>
      </c>
      <c r="F1963">
        <v>0</v>
      </c>
      <c r="G1963">
        <v>0</v>
      </c>
      <c r="H1963">
        <v>589.11989259999996</v>
      </c>
      <c r="I1963" t="s">
        <v>14</v>
      </c>
      <c r="J1963" t="s">
        <v>14</v>
      </c>
      <c r="K1963" t="s">
        <v>14</v>
      </c>
      <c r="L1963">
        <v>2186978</v>
      </c>
      <c r="M1963">
        <v>2156260</v>
      </c>
      <c r="N1963">
        <v>1759069</v>
      </c>
    </row>
    <row r="1964" spans="1:14" x14ac:dyDescent="0.25">
      <c r="A1964">
        <v>27</v>
      </c>
      <c r="B1964">
        <v>28</v>
      </c>
      <c r="C1964">
        <v>0</v>
      </c>
      <c r="D1964">
        <v>10</v>
      </c>
      <c r="E1964">
        <v>0</v>
      </c>
      <c r="F1964">
        <v>0</v>
      </c>
      <c r="G1964">
        <v>0</v>
      </c>
      <c r="H1964">
        <v>511.16096959999999</v>
      </c>
      <c r="I1964" t="s">
        <v>14</v>
      </c>
      <c r="J1964" t="s">
        <v>14</v>
      </c>
      <c r="K1964" t="s">
        <v>14</v>
      </c>
      <c r="L1964">
        <v>2191300</v>
      </c>
      <c r="M1964">
        <v>1893634</v>
      </c>
      <c r="N1964">
        <v>1596307</v>
      </c>
    </row>
    <row r="1965" spans="1:14" x14ac:dyDescent="0.25">
      <c r="A1965">
        <v>27</v>
      </c>
      <c r="B1965">
        <v>28</v>
      </c>
      <c r="C1965">
        <v>0</v>
      </c>
      <c r="D1965">
        <v>11</v>
      </c>
      <c r="E1965">
        <v>0</v>
      </c>
      <c r="F1965">
        <v>0</v>
      </c>
      <c r="G1965">
        <v>0</v>
      </c>
      <c r="H1965">
        <v>527.15588419999995</v>
      </c>
      <c r="I1965" t="s">
        <v>14</v>
      </c>
      <c r="J1965" t="s">
        <v>14</v>
      </c>
      <c r="K1965" t="s">
        <v>14</v>
      </c>
      <c r="L1965">
        <v>2245788</v>
      </c>
      <c r="M1965">
        <v>2116631</v>
      </c>
      <c r="N1965">
        <v>2131781</v>
      </c>
    </row>
    <row r="1966" spans="1:14" x14ac:dyDescent="0.25">
      <c r="A1966">
        <v>27</v>
      </c>
      <c r="B1966">
        <v>28</v>
      </c>
      <c r="C1966">
        <v>0</v>
      </c>
      <c r="D1966">
        <v>12</v>
      </c>
      <c r="E1966">
        <v>0</v>
      </c>
      <c r="F1966">
        <v>0</v>
      </c>
      <c r="G1966">
        <v>0</v>
      </c>
      <c r="H1966">
        <v>543.15079879999996</v>
      </c>
      <c r="I1966" t="s">
        <v>14</v>
      </c>
      <c r="J1966" t="s">
        <v>14</v>
      </c>
      <c r="K1966" t="s">
        <v>14</v>
      </c>
      <c r="L1966">
        <v>2222041</v>
      </c>
      <c r="M1966">
        <v>2659347</v>
      </c>
      <c r="N1966">
        <v>2285190</v>
      </c>
    </row>
    <row r="1967" spans="1:14" x14ac:dyDescent="0.25">
      <c r="A1967">
        <v>27</v>
      </c>
      <c r="B1967">
        <v>28</v>
      </c>
      <c r="C1967">
        <v>0</v>
      </c>
      <c r="D1967">
        <v>13</v>
      </c>
      <c r="E1967">
        <v>0</v>
      </c>
      <c r="F1967">
        <v>0</v>
      </c>
      <c r="G1967">
        <v>0</v>
      </c>
      <c r="H1967">
        <v>559.14571339999998</v>
      </c>
      <c r="I1967" t="s">
        <v>14</v>
      </c>
      <c r="J1967" t="s">
        <v>14</v>
      </c>
      <c r="K1967" t="s">
        <v>14</v>
      </c>
      <c r="L1967">
        <v>2599237</v>
      </c>
      <c r="M1967">
        <v>2420947</v>
      </c>
      <c r="N1967">
        <v>2301081</v>
      </c>
    </row>
    <row r="1968" spans="1:14" x14ac:dyDescent="0.25">
      <c r="A1968">
        <v>27</v>
      </c>
      <c r="B1968">
        <v>28</v>
      </c>
      <c r="C1968">
        <v>0</v>
      </c>
      <c r="D1968">
        <v>14</v>
      </c>
      <c r="E1968">
        <v>0</v>
      </c>
      <c r="F1968">
        <v>0</v>
      </c>
      <c r="G1968">
        <v>0</v>
      </c>
      <c r="H1968">
        <v>575.14062799999999</v>
      </c>
      <c r="I1968" t="s">
        <v>14</v>
      </c>
      <c r="J1968" t="s">
        <v>14</v>
      </c>
      <c r="K1968" t="s">
        <v>14</v>
      </c>
      <c r="L1968">
        <v>2139313</v>
      </c>
      <c r="M1968">
        <v>1783862</v>
      </c>
      <c r="N1968">
        <v>2216643</v>
      </c>
    </row>
    <row r="1969" spans="1:14" x14ac:dyDescent="0.25">
      <c r="A1969">
        <v>27</v>
      </c>
      <c r="B1969">
        <v>28</v>
      </c>
      <c r="C1969">
        <v>0</v>
      </c>
      <c r="D1969">
        <v>15</v>
      </c>
      <c r="E1969">
        <v>0</v>
      </c>
      <c r="F1969">
        <v>0</v>
      </c>
      <c r="G1969">
        <v>0</v>
      </c>
      <c r="H1969">
        <v>591.13554260000001</v>
      </c>
      <c r="I1969" t="s">
        <v>14</v>
      </c>
      <c r="J1969" t="s">
        <v>14</v>
      </c>
      <c r="K1969" t="s">
        <v>14</v>
      </c>
      <c r="L1969">
        <v>2346562</v>
      </c>
      <c r="M1969">
        <v>1583197</v>
      </c>
      <c r="N1969">
        <v>1590984</v>
      </c>
    </row>
    <row r="1970" spans="1:14" x14ac:dyDescent="0.25">
      <c r="A1970">
        <v>27</v>
      </c>
      <c r="B1970">
        <v>30</v>
      </c>
      <c r="C1970">
        <v>0</v>
      </c>
      <c r="D1970">
        <v>10</v>
      </c>
      <c r="E1970">
        <v>0</v>
      </c>
      <c r="F1970">
        <v>0</v>
      </c>
      <c r="G1970">
        <v>0</v>
      </c>
      <c r="H1970">
        <v>513.17661959999998</v>
      </c>
      <c r="I1970" t="s">
        <v>14</v>
      </c>
      <c r="J1970" t="s">
        <v>14</v>
      </c>
      <c r="K1970" t="s">
        <v>14</v>
      </c>
      <c r="L1970">
        <v>2423347</v>
      </c>
      <c r="M1970">
        <v>2122546</v>
      </c>
      <c r="N1970">
        <v>2078153</v>
      </c>
    </row>
    <row r="1971" spans="1:14" x14ac:dyDescent="0.25">
      <c r="A1971">
        <v>27</v>
      </c>
      <c r="B1971">
        <v>30</v>
      </c>
      <c r="C1971">
        <v>0</v>
      </c>
      <c r="D1971">
        <v>11</v>
      </c>
      <c r="E1971">
        <v>0</v>
      </c>
      <c r="F1971">
        <v>0</v>
      </c>
      <c r="G1971">
        <v>0</v>
      </c>
      <c r="H1971">
        <v>529.1715342</v>
      </c>
      <c r="I1971" t="s">
        <v>14</v>
      </c>
      <c r="J1971" t="s">
        <v>14</v>
      </c>
      <c r="K1971" t="s">
        <v>14</v>
      </c>
      <c r="L1971">
        <v>2986204</v>
      </c>
      <c r="M1971">
        <v>2795047</v>
      </c>
      <c r="N1971">
        <v>2006392</v>
      </c>
    </row>
    <row r="1972" spans="1:14" x14ac:dyDescent="0.25">
      <c r="A1972">
        <v>27</v>
      </c>
      <c r="B1972">
        <v>30</v>
      </c>
      <c r="C1972">
        <v>0</v>
      </c>
      <c r="D1972">
        <v>12</v>
      </c>
      <c r="E1972">
        <v>0</v>
      </c>
      <c r="F1972">
        <v>0</v>
      </c>
      <c r="G1972">
        <v>0</v>
      </c>
      <c r="H1972">
        <v>545.16644880000001</v>
      </c>
      <c r="I1972" t="s">
        <v>14</v>
      </c>
      <c r="J1972" t="s">
        <v>14</v>
      </c>
      <c r="K1972" t="s">
        <v>14</v>
      </c>
      <c r="L1972">
        <v>2501601</v>
      </c>
      <c r="M1972">
        <v>2560509</v>
      </c>
      <c r="N1972">
        <v>2253981</v>
      </c>
    </row>
    <row r="1973" spans="1:14" x14ac:dyDescent="0.25">
      <c r="A1973">
        <v>27</v>
      </c>
      <c r="B1973">
        <v>30</v>
      </c>
      <c r="C1973">
        <v>0</v>
      </c>
      <c r="D1973">
        <v>13</v>
      </c>
      <c r="E1973">
        <v>0</v>
      </c>
      <c r="F1973">
        <v>0</v>
      </c>
      <c r="G1973">
        <v>0</v>
      </c>
      <c r="H1973">
        <v>561.16136340000003</v>
      </c>
      <c r="I1973" t="s">
        <v>14</v>
      </c>
      <c r="J1973" t="s">
        <v>14</v>
      </c>
      <c r="K1973" t="s">
        <v>14</v>
      </c>
      <c r="L1973">
        <v>2919695</v>
      </c>
      <c r="M1973">
        <v>2721939</v>
      </c>
      <c r="N1973">
        <v>2266749</v>
      </c>
    </row>
    <row r="1974" spans="1:14" x14ac:dyDescent="0.25">
      <c r="A1974">
        <v>27</v>
      </c>
      <c r="B1974">
        <v>30</v>
      </c>
      <c r="C1974">
        <v>0</v>
      </c>
      <c r="D1974">
        <v>14</v>
      </c>
      <c r="E1974">
        <v>0</v>
      </c>
      <c r="F1974">
        <v>0</v>
      </c>
      <c r="G1974">
        <v>0</v>
      </c>
      <c r="H1974">
        <v>577.15627800000004</v>
      </c>
      <c r="I1974" t="s">
        <v>14</v>
      </c>
      <c r="J1974" t="s">
        <v>14</v>
      </c>
      <c r="K1974" t="s">
        <v>14</v>
      </c>
      <c r="L1974">
        <v>2340408</v>
      </c>
      <c r="M1974">
        <v>2493896</v>
      </c>
      <c r="N1974">
        <v>2274397</v>
      </c>
    </row>
    <row r="1975" spans="1:14" x14ac:dyDescent="0.25">
      <c r="A1975">
        <v>27</v>
      </c>
      <c r="B1975">
        <v>30</v>
      </c>
      <c r="C1975">
        <v>0</v>
      </c>
      <c r="D1975">
        <v>15</v>
      </c>
      <c r="E1975">
        <v>0</v>
      </c>
      <c r="F1975">
        <v>0</v>
      </c>
      <c r="G1975">
        <v>0</v>
      </c>
      <c r="H1975">
        <v>593.15119259999994</v>
      </c>
      <c r="I1975" t="s">
        <v>14</v>
      </c>
      <c r="J1975" t="s">
        <v>14</v>
      </c>
      <c r="K1975" t="s">
        <v>14</v>
      </c>
      <c r="L1975">
        <v>1757600</v>
      </c>
      <c r="M1975">
        <v>1925077</v>
      </c>
      <c r="N1975">
        <v>1896496</v>
      </c>
    </row>
    <row r="1976" spans="1:14" x14ac:dyDescent="0.25">
      <c r="A1976">
        <v>27</v>
      </c>
      <c r="B1976">
        <v>32</v>
      </c>
      <c r="C1976">
        <v>0</v>
      </c>
      <c r="D1976">
        <v>10</v>
      </c>
      <c r="E1976">
        <v>0</v>
      </c>
      <c r="F1976">
        <v>0</v>
      </c>
      <c r="G1976">
        <v>0</v>
      </c>
      <c r="H1976">
        <v>515.19226960000003</v>
      </c>
      <c r="I1976" t="s">
        <v>14</v>
      </c>
      <c r="J1976" t="s">
        <v>14</v>
      </c>
      <c r="K1976" t="s">
        <v>14</v>
      </c>
      <c r="L1976">
        <v>4500125</v>
      </c>
      <c r="M1976">
        <v>4626783</v>
      </c>
      <c r="N1976">
        <v>4793344</v>
      </c>
    </row>
    <row r="1977" spans="1:14" x14ac:dyDescent="0.25">
      <c r="A1977">
        <v>27</v>
      </c>
      <c r="B1977">
        <v>32</v>
      </c>
      <c r="C1977">
        <v>0</v>
      </c>
      <c r="D1977">
        <v>11</v>
      </c>
      <c r="E1977">
        <v>0</v>
      </c>
      <c r="F1977">
        <v>0</v>
      </c>
      <c r="G1977">
        <v>0</v>
      </c>
      <c r="H1977">
        <v>531.18718420000005</v>
      </c>
      <c r="I1977" t="s">
        <v>14</v>
      </c>
      <c r="J1977" t="s">
        <v>14</v>
      </c>
      <c r="K1977" t="s">
        <v>14</v>
      </c>
      <c r="L1977">
        <v>3024149</v>
      </c>
      <c r="M1977">
        <v>2852914</v>
      </c>
      <c r="N1977">
        <v>2523560</v>
      </c>
    </row>
    <row r="1978" spans="1:14" x14ac:dyDescent="0.25">
      <c r="A1978">
        <v>27</v>
      </c>
      <c r="B1978">
        <v>32</v>
      </c>
      <c r="C1978">
        <v>0</v>
      </c>
      <c r="D1978">
        <v>12</v>
      </c>
      <c r="E1978">
        <v>0</v>
      </c>
      <c r="F1978">
        <v>0</v>
      </c>
      <c r="G1978">
        <v>0</v>
      </c>
      <c r="H1978">
        <v>547.18209879999995</v>
      </c>
      <c r="I1978">
        <v>1515613</v>
      </c>
      <c r="J1978">
        <v>1538643</v>
      </c>
      <c r="K1978">
        <v>2261268</v>
      </c>
      <c r="L1978">
        <v>2445793</v>
      </c>
      <c r="M1978">
        <v>2120162</v>
      </c>
      <c r="N1978">
        <v>2048175</v>
      </c>
    </row>
    <row r="1979" spans="1:14" x14ac:dyDescent="0.25">
      <c r="A1979">
        <v>27</v>
      </c>
      <c r="B1979">
        <v>32</v>
      </c>
      <c r="C1979">
        <v>0</v>
      </c>
      <c r="D1979">
        <v>13</v>
      </c>
      <c r="E1979">
        <v>0</v>
      </c>
      <c r="F1979">
        <v>0</v>
      </c>
      <c r="G1979">
        <v>0</v>
      </c>
      <c r="H1979">
        <v>563.17701339999996</v>
      </c>
      <c r="I1979">
        <v>1567226</v>
      </c>
      <c r="J1979">
        <v>1609946</v>
      </c>
      <c r="K1979">
        <v>1610931</v>
      </c>
      <c r="L1979">
        <v>2944209</v>
      </c>
      <c r="M1979">
        <v>2373197</v>
      </c>
      <c r="N1979">
        <v>1802584</v>
      </c>
    </row>
    <row r="1980" spans="1:14" x14ac:dyDescent="0.25">
      <c r="A1980">
        <v>27</v>
      </c>
      <c r="B1980">
        <v>32</v>
      </c>
      <c r="C1980">
        <v>0</v>
      </c>
      <c r="D1980">
        <v>14</v>
      </c>
      <c r="E1980">
        <v>0</v>
      </c>
      <c r="F1980">
        <v>0</v>
      </c>
      <c r="G1980">
        <v>0</v>
      </c>
      <c r="H1980">
        <v>579.17192799999998</v>
      </c>
      <c r="I1980" t="s">
        <v>14</v>
      </c>
      <c r="J1980" t="s">
        <v>14</v>
      </c>
      <c r="K1980" t="s">
        <v>14</v>
      </c>
      <c r="L1980">
        <v>1749431</v>
      </c>
      <c r="M1980">
        <v>1652565</v>
      </c>
      <c r="N1980">
        <v>1870317</v>
      </c>
    </row>
    <row r="1981" spans="1:14" x14ac:dyDescent="0.25">
      <c r="A1981">
        <v>27</v>
      </c>
      <c r="B1981">
        <v>34</v>
      </c>
      <c r="C1981">
        <v>0</v>
      </c>
      <c r="D1981">
        <v>7</v>
      </c>
      <c r="E1981">
        <v>0</v>
      </c>
      <c r="F1981">
        <v>0</v>
      </c>
      <c r="G1981">
        <v>0</v>
      </c>
      <c r="H1981">
        <v>469.22317579999998</v>
      </c>
      <c r="I1981" t="s">
        <v>14</v>
      </c>
      <c r="J1981" t="s">
        <v>14</v>
      </c>
      <c r="K1981" t="s">
        <v>14</v>
      </c>
      <c r="L1981">
        <v>2112135</v>
      </c>
      <c r="M1981">
        <v>2327129</v>
      </c>
      <c r="N1981">
        <v>2125712</v>
      </c>
    </row>
    <row r="1982" spans="1:14" x14ac:dyDescent="0.25">
      <c r="A1982">
        <v>27</v>
      </c>
      <c r="B1982">
        <v>34</v>
      </c>
      <c r="C1982">
        <v>0</v>
      </c>
      <c r="D1982">
        <v>8</v>
      </c>
      <c r="E1982">
        <v>0</v>
      </c>
      <c r="F1982">
        <v>0</v>
      </c>
      <c r="G1982">
        <v>0</v>
      </c>
      <c r="H1982">
        <v>485.21809039999999</v>
      </c>
      <c r="I1982" t="s">
        <v>14</v>
      </c>
      <c r="J1982" t="s">
        <v>14</v>
      </c>
      <c r="K1982" t="s">
        <v>14</v>
      </c>
      <c r="L1982">
        <v>3580075</v>
      </c>
      <c r="M1982">
        <v>2886791</v>
      </c>
      <c r="N1982">
        <v>2788377</v>
      </c>
    </row>
    <row r="1983" spans="1:14" x14ac:dyDescent="0.25">
      <c r="A1983">
        <v>27</v>
      </c>
      <c r="B1983">
        <v>34</v>
      </c>
      <c r="C1983">
        <v>0</v>
      </c>
      <c r="D1983">
        <v>9</v>
      </c>
      <c r="E1983">
        <v>0</v>
      </c>
      <c r="F1983">
        <v>0</v>
      </c>
      <c r="G1983">
        <v>0</v>
      </c>
      <c r="H1983">
        <v>501.21300500000001</v>
      </c>
      <c r="I1983" t="s">
        <v>14</v>
      </c>
      <c r="J1983" t="s">
        <v>14</v>
      </c>
      <c r="K1983" t="s">
        <v>14</v>
      </c>
      <c r="L1983">
        <v>3602315</v>
      </c>
      <c r="M1983">
        <v>3858426</v>
      </c>
      <c r="N1983">
        <v>3810983</v>
      </c>
    </row>
    <row r="1984" spans="1:14" x14ac:dyDescent="0.25">
      <c r="A1984">
        <v>27</v>
      </c>
      <c r="B1984">
        <v>34</v>
      </c>
      <c r="C1984">
        <v>0</v>
      </c>
      <c r="D1984">
        <v>10</v>
      </c>
      <c r="E1984">
        <v>0</v>
      </c>
      <c r="F1984">
        <v>0</v>
      </c>
      <c r="G1984">
        <v>0</v>
      </c>
      <c r="H1984">
        <v>517.20791959999997</v>
      </c>
      <c r="I1984" t="s">
        <v>14</v>
      </c>
      <c r="J1984" t="s">
        <v>14</v>
      </c>
      <c r="K1984" t="s">
        <v>14</v>
      </c>
      <c r="L1984">
        <v>3753731</v>
      </c>
      <c r="M1984">
        <v>3835273</v>
      </c>
      <c r="N1984">
        <v>3788856</v>
      </c>
    </row>
    <row r="1985" spans="1:14" x14ac:dyDescent="0.25">
      <c r="A1985">
        <v>27</v>
      </c>
      <c r="B1985">
        <v>34</v>
      </c>
      <c r="C1985">
        <v>0</v>
      </c>
      <c r="D1985">
        <v>11</v>
      </c>
      <c r="E1985">
        <v>0</v>
      </c>
      <c r="F1985">
        <v>0</v>
      </c>
      <c r="G1985">
        <v>0</v>
      </c>
      <c r="H1985">
        <v>533.20283419999998</v>
      </c>
      <c r="I1985">
        <v>2121394</v>
      </c>
      <c r="J1985">
        <v>2687800</v>
      </c>
      <c r="K1985">
        <v>2637500</v>
      </c>
      <c r="L1985">
        <v>3209543</v>
      </c>
      <c r="M1985">
        <v>2943545</v>
      </c>
      <c r="N1985">
        <v>2803158</v>
      </c>
    </row>
    <row r="1986" spans="1:14" x14ac:dyDescent="0.25">
      <c r="A1986">
        <v>27</v>
      </c>
      <c r="B1986">
        <v>34</v>
      </c>
      <c r="C1986">
        <v>0</v>
      </c>
      <c r="D1986">
        <v>12</v>
      </c>
      <c r="E1986">
        <v>0</v>
      </c>
      <c r="F1986">
        <v>0</v>
      </c>
      <c r="G1986">
        <v>0</v>
      </c>
      <c r="H1986">
        <v>549.1977488</v>
      </c>
      <c r="I1986">
        <v>2245413</v>
      </c>
      <c r="J1986">
        <v>2483312</v>
      </c>
      <c r="K1986">
        <v>2387217</v>
      </c>
      <c r="L1986">
        <v>3320282</v>
      </c>
      <c r="M1986">
        <v>3366337</v>
      </c>
      <c r="N1986">
        <v>3276475</v>
      </c>
    </row>
    <row r="1987" spans="1:14" x14ac:dyDescent="0.25">
      <c r="A1987">
        <v>27</v>
      </c>
      <c r="B1987">
        <v>34</v>
      </c>
      <c r="C1987">
        <v>0</v>
      </c>
      <c r="D1987">
        <v>13</v>
      </c>
      <c r="E1987">
        <v>0</v>
      </c>
      <c r="F1987">
        <v>0</v>
      </c>
      <c r="G1987">
        <v>0</v>
      </c>
      <c r="H1987">
        <v>565.19266340000001</v>
      </c>
      <c r="I1987">
        <v>2039271</v>
      </c>
      <c r="J1987">
        <v>2125019</v>
      </c>
      <c r="K1987">
        <v>1671327</v>
      </c>
      <c r="L1987">
        <v>2152075</v>
      </c>
      <c r="M1987">
        <v>2373633</v>
      </c>
      <c r="N1987">
        <v>1803307</v>
      </c>
    </row>
    <row r="1988" spans="1:14" x14ac:dyDescent="0.25">
      <c r="A1988">
        <v>27</v>
      </c>
      <c r="B1988">
        <v>36</v>
      </c>
      <c r="C1988">
        <v>0</v>
      </c>
      <c r="D1988">
        <v>7</v>
      </c>
      <c r="E1988">
        <v>0</v>
      </c>
      <c r="F1988">
        <v>0</v>
      </c>
      <c r="G1988">
        <v>0</v>
      </c>
      <c r="H1988">
        <v>471.23882579999997</v>
      </c>
      <c r="I1988" t="s">
        <v>14</v>
      </c>
      <c r="J1988" t="s">
        <v>14</v>
      </c>
      <c r="K1988" t="s">
        <v>14</v>
      </c>
      <c r="L1988">
        <v>3011666</v>
      </c>
      <c r="M1988">
        <v>3432002</v>
      </c>
      <c r="N1988">
        <v>2793275</v>
      </c>
    </row>
    <row r="1989" spans="1:14" x14ac:dyDescent="0.25">
      <c r="A1989">
        <v>27</v>
      </c>
      <c r="B1989">
        <v>36</v>
      </c>
      <c r="C1989">
        <v>0</v>
      </c>
      <c r="D1989">
        <v>8</v>
      </c>
      <c r="E1989">
        <v>0</v>
      </c>
      <c r="F1989">
        <v>0</v>
      </c>
      <c r="G1989">
        <v>0</v>
      </c>
      <c r="H1989">
        <v>487.23374039999999</v>
      </c>
      <c r="I1989">
        <v>1754721</v>
      </c>
      <c r="J1989">
        <v>2515944</v>
      </c>
      <c r="K1989">
        <v>1810703</v>
      </c>
      <c r="L1989">
        <v>3846381</v>
      </c>
      <c r="M1989">
        <v>4203178</v>
      </c>
      <c r="N1989">
        <v>3987988</v>
      </c>
    </row>
    <row r="1990" spans="1:14" x14ac:dyDescent="0.25">
      <c r="A1990">
        <v>27</v>
      </c>
      <c r="B1990">
        <v>36</v>
      </c>
      <c r="C1990">
        <v>0</v>
      </c>
      <c r="D1990">
        <v>9</v>
      </c>
      <c r="E1990">
        <v>0</v>
      </c>
      <c r="F1990">
        <v>0</v>
      </c>
      <c r="G1990">
        <v>0</v>
      </c>
      <c r="H1990">
        <v>503.228655</v>
      </c>
      <c r="I1990" t="s">
        <v>14</v>
      </c>
      <c r="J1990" t="s">
        <v>14</v>
      </c>
      <c r="K1990" t="s">
        <v>14</v>
      </c>
      <c r="L1990">
        <v>4521982</v>
      </c>
      <c r="M1990">
        <v>4824113</v>
      </c>
      <c r="N1990">
        <v>4186833</v>
      </c>
    </row>
    <row r="1991" spans="1:14" x14ac:dyDescent="0.25">
      <c r="A1991">
        <v>27</v>
      </c>
      <c r="B1991">
        <v>36</v>
      </c>
      <c r="C1991">
        <v>0</v>
      </c>
      <c r="D1991">
        <v>10</v>
      </c>
      <c r="E1991">
        <v>0</v>
      </c>
      <c r="F1991">
        <v>0</v>
      </c>
      <c r="G1991">
        <v>0</v>
      </c>
      <c r="H1991">
        <v>519.22356960000002</v>
      </c>
      <c r="I1991">
        <v>2327753</v>
      </c>
      <c r="J1991">
        <v>3263387</v>
      </c>
      <c r="K1991">
        <v>3260767</v>
      </c>
      <c r="L1991">
        <v>4272994</v>
      </c>
      <c r="M1991">
        <v>4681134</v>
      </c>
      <c r="N1991">
        <v>4052080</v>
      </c>
    </row>
    <row r="1992" spans="1:14" x14ac:dyDescent="0.25">
      <c r="A1992">
        <v>27</v>
      </c>
      <c r="B1992">
        <v>36</v>
      </c>
      <c r="C1992">
        <v>0</v>
      </c>
      <c r="D1992">
        <v>11</v>
      </c>
      <c r="E1992">
        <v>0</v>
      </c>
      <c r="F1992">
        <v>0</v>
      </c>
      <c r="G1992">
        <v>0</v>
      </c>
      <c r="H1992">
        <v>535.21848420000003</v>
      </c>
      <c r="I1992">
        <v>2074764</v>
      </c>
      <c r="J1992">
        <v>2620777</v>
      </c>
      <c r="K1992">
        <v>3260119</v>
      </c>
      <c r="L1992">
        <v>4219251</v>
      </c>
      <c r="M1992">
        <v>3190331</v>
      </c>
      <c r="N1992">
        <v>3077633</v>
      </c>
    </row>
    <row r="1993" spans="1:14" x14ac:dyDescent="0.25">
      <c r="A1993">
        <v>27</v>
      </c>
      <c r="B1993">
        <v>36</v>
      </c>
      <c r="C1993">
        <v>0</v>
      </c>
      <c r="D1993">
        <v>12</v>
      </c>
      <c r="E1993">
        <v>0</v>
      </c>
      <c r="F1993">
        <v>0</v>
      </c>
      <c r="G1993">
        <v>0</v>
      </c>
      <c r="H1993">
        <v>551.21339880000005</v>
      </c>
      <c r="I1993">
        <v>2449647</v>
      </c>
      <c r="J1993">
        <v>3006089</v>
      </c>
      <c r="K1993">
        <v>2827018</v>
      </c>
      <c r="L1993">
        <v>2693067</v>
      </c>
      <c r="M1993">
        <v>2882971</v>
      </c>
      <c r="N1993">
        <v>2543809</v>
      </c>
    </row>
    <row r="1994" spans="1:14" x14ac:dyDescent="0.25">
      <c r="A1994">
        <v>27</v>
      </c>
      <c r="B1994">
        <v>36</v>
      </c>
      <c r="C1994">
        <v>0</v>
      </c>
      <c r="D1994">
        <v>13</v>
      </c>
      <c r="E1994">
        <v>0</v>
      </c>
      <c r="F1994">
        <v>0</v>
      </c>
      <c r="G1994">
        <v>0</v>
      </c>
      <c r="H1994">
        <v>567.20831339999995</v>
      </c>
      <c r="I1994">
        <v>2481117</v>
      </c>
      <c r="J1994">
        <v>2733784</v>
      </c>
      <c r="K1994">
        <v>2142857</v>
      </c>
      <c r="L1994">
        <v>3343420</v>
      </c>
      <c r="M1994">
        <v>3551152</v>
      </c>
      <c r="N1994">
        <v>3127797</v>
      </c>
    </row>
    <row r="1995" spans="1:14" x14ac:dyDescent="0.25">
      <c r="A1995">
        <v>27</v>
      </c>
      <c r="B1995">
        <v>38</v>
      </c>
      <c r="C1995">
        <v>0</v>
      </c>
      <c r="D1995">
        <v>6</v>
      </c>
      <c r="E1995">
        <v>0</v>
      </c>
      <c r="F1995">
        <v>0</v>
      </c>
      <c r="G1995">
        <v>0</v>
      </c>
      <c r="H1995">
        <v>457.25956120000001</v>
      </c>
      <c r="I1995" t="s">
        <v>14</v>
      </c>
      <c r="J1995" t="s">
        <v>14</v>
      </c>
      <c r="K1995" t="s">
        <v>14</v>
      </c>
      <c r="L1995">
        <v>2334076</v>
      </c>
      <c r="M1995">
        <v>2546107</v>
      </c>
      <c r="N1995">
        <v>2179730</v>
      </c>
    </row>
    <row r="1996" spans="1:14" x14ac:dyDescent="0.25">
      <c r="A1996">
        <v>27</v>
      </c>
      <c r="B1996">
        <v>38</v>
      </c>
      <c r="C1996">
        <v>0</v>
      </c>
      <c r="D1996">
        <v>7</v>
      </c>
      <c r="E1996">
        <v>0</v>
      </c>
      <c r="F1996">
        <v>0</v>
      </c>
      <c r="G1996">
        <v>0</v>
      </c>
      <c r="H1996">
        <v>473.25447580000002</v>
      </c>
      <c r="I1996" t="s">
        <v>14</v>
      </c>
      <c r="J1996" t="s">
        <v>14</v>
      </c>
      <c r="K1996" t="s">
        <v>14</v>
      </c>
      <c r="L1996">
        <v>3694640</v>
      </c>
      <c r="M1996">
        <v>4141622</v>
      </c>
      <c r="N1996">
        <v>2985715</v>
      </c>
    </row>
    <row r="1997" spans="1:14" x14ac:dyDescent="0.25">
      <c r="A1997">
        <v>27</v>
      </c>
      <c r="B1997">
        <v>38</v>
      </c>
      <c r="C1997">
        <v>0</v>
      </c>
      <c r="D1997">
        <v>8</v>
      </c>
      <c r="E1997">
        <v>0</v>
      </c>
      <c r="F1997">
        <v>0</v>
      </c>
      <c r="G1997">
        <v>0</v>
      </c>
      <c r="H1997">
        <v>489.24939039999998</v>
      </c>
      <c r="I1997" t="s">
        <v>14</v>
      </c>
      <c r="J1997" t="s">
        <v>14</v>
      </c>
      <c r="K1997" t="s">
        <v>14</v>
      </c>
      <c r="L1997">
        <v>4387128</v>
      </c>
      <c r="M1997">
        <v>5495506</v>
      </c>
      <c r="N1997">
        <v>4680215</v>
      </c>
    </row>
    <row r="1998" spans="1:14" x14ac:dyDescent="0.25">
      <c r="A1998">
        <v>27</v>
      </c>
      <c r="B1998">
        <v>38</v>
      </c>
      <c r="C1998">
        <v>0</v>
      </c>
      <c r="D1998">
        <v>9</v>
      </c>
      <c r="E1998">
        <v>0</v>
      </c>
      <c r="F1998">
        <v>0</v>
      </c>
      <c r="G1998">
        <v>0</v>
      </c>
      <c r="H1998">
        <v>505.244305</v>
      </c>
      <c r="I1998">
        <v>1558951</v>
      </c>
      <c r="J1998">
        <v>3123115</v>
      </c>
      <c r="K1998">
        <v>2752197</v>
      </c>
      <c r="L1998">
        <v>5351538</v>
      </c>
      <c r="M1998">
        <v>5188712</v>
      </c>
      <c r="N1998">
        <v>4730622</v>
      </c>
    </row>
    <row r="1999" spans="1:14" x14ac:dyDescent="0.25">
      <c r="A1999">
        <v>27</v>
      </c>
      <c r="B1999">
        <v>38</v>
      </c>
      <c r="C1999">
        <v>0</v>
      </c>
      <c r="D1999">
        <v>10</v>
      </c>
      <c r="E1999">
        <v>0</v>
      </c>
      <c r="F1999">
        <v>0</v>
      </c>
      <c r="G1999">
        <v>0</v>
      </c>
      <c r="H1999">
        <v>521.23921959999996</v>
      </c>
      <c r="I1999">
        <v>2257638</v>
      </c>
      <c r="J1999">
        <v>3826653</v>
      </c>
      <c r="K1999">
        <v>3304869</v>
      </c>
      <c r="L1999">
        <v>4386747</v>
      </c>
      <c r="M1999">
        <v>4412879</v>
      </c>
      <c r="N1999">
        <v>3770535</v>
      </c>
    </row>
    <row r="2000" spans="1:14" x14ac:dyDescent="0.25">
      <c r="A2000">
        <v>27</v>
      </c>
      <c r="B2000">
        <v>38</v>
      </c>
      <c r="C2000">
        <v>0</v>
      </c>
      <c r="D2000">
        <v>11</v>
      </c>
      <c r="E2000">
        <v>0</v>
      </c>
      <c r="F2000">
        <v>0</v>
      </c>
      <c r="G2000">
        <v>0</v>
      </c>
      <c r="H2000">
        <v>537.23413419999997</v>
      </c>
      <c r="I2000">
        <v>2690145</v>
      </c>
      <c r="J2000">
        <v>3291544</v>
      </c>
      <c r="K2000">
        <v>3400428</v>
      </c>
      <c r="L2000">
        <v>3658135</v>
      </c>
      <c r="M2000">
        <v>3444280</v>
      </c>
      <c r="N2000">
        <v>2821673</v>
      </c>
    </row>
    <row r="2001" spans="1:14" x14ac:dyDescent="0.25">
      <c r="A2001">
        <v>27</v>
      </c>
      <c r="B2001">
        <v>38</v>
      </c>
      <c r="C2001">
        <v>0</v>
      </c>
      <c r="D2001">
        <v>12</v>
      </c>
      <c r="E2001">
        <v>0</v>
      </c>
      <c r="F2001">
        <v>0</v>
      </c>
      <c r="G2001">
        <v>0</v>
      </c>
      <c r="H2001">
        <v>553.22904879999999</v>
      </c>
      <c r="I2001">
        <v>2212538</v>
      </c>
      <c r="J2001">
        <v>3017888</v>
      </c>
      <c r="K2001">
        <v>3282689</v>
      </c>
      <c r="L2001">
        <v>3222965</v>
      </c>
      <c r="M2001">
        <v>2272112</v>
      </c>
      <c r="N2001">
        <v>2453185</v>
      </c>
    </row>
    <row r="2002" spans="1:14" x14ac:dyDescent="0.25">
      <c r="A2002">
        <v>27</v>
      </c>
      <c r="B2002">
        <v>38</v>
      </c>
      <c r="C2002">
        <v>0</v>
      </c>
      <c r="D2002">
        <v>13</v>
      </c>
      <c r="E2002">
        <v>0</v>
      </c>
      <c r="F2002">
        <v>0</v>
      </c>
      <c r="G2002">
        <v>0</v>
      </c>
      <c r="H2002">
        <v>569.2239634</v>
      </c>
      <c r="I2002">
        <v>2595294</v>
      </c>
      <c r="J2002">
        <v>2285265</v>
      </c>
      <c r="K2002">
        <v>2542196</v>
      </c>
      <c r="L2002">
        <v>1525732</v>
      </c>
      <c r="M2002">
        <v>1519960</v>
      </c>
      <c r="N2002">
        <v>1656758</v>
      </c>
    </row>
    <row r="2003" spans="1:14" x14ac:dyDescent="0.25">
      <c r="A2003">
        <v>27</v>
      </c>
      <c r="B2003">
        <v>40</v>
      </c>
      <c r="C2003">
        <v>0</v>
      </c>
      <c r="D2003">
        <v>6</v>
      </c>
      <c r="E2003">
        <v>0</v>
      </c>
      <c r="F2003">
        <v>0</v>
      </c>
      <c r="G2003">
        <v>0</v>
      </c>
      <c r="H2003">
        <v>459.2752112</v>
      </c>
      <c r="I2003" t="s">
        <v>14</v>
      </c>
      <c r="J2003" t="s">
        <v>14</v>
      </c>
      <c r="K2003" t="s">
        <v>14</v>
      </c>
      <c r="L2003">
        <v>1900739</v>
      </c>
      <c r="M2003">
        <v>1897826</v>
      </c>
      <c r="N2003">
        <v>1921006</v>
      </c>
    </row>
    <row r="2004" spans="1:14" x14ac:dyDescent="0.25">
      <c r="A2004">
        <v>27</v>
      </c>
      <c r="B2004">
        <v>40</v>
      </c>
      <c r="C2004">
        <v>0</v>
      </c>
      <c r="D2004">
        <v>7</v>
      </c>
      <c r="E2004">
        <v>0</v>
      </c>
      <c r="F2004">
        <v>0</v>
      </c>
      <c r="G2004">
        <v>0</v>
      </c>
      <c r="H2004">
        <v>475.27012580000002</v>
      </c>
      <c r="I2004" t="s">
        <v>14</v>
      </c>
      <c r="J2004" t="s">
        <v>14</v>
      </c>
      <c r="K2004" t="s">
        <v>14</v>
      </c>
      <c r="L2004">
        <v>3081248</v>
      </c>
      <c r="M2004">
        <v>2789937</v>
      </c>
      <c r="N2004">
        <v>3028661</v>
      </c>
    </row>
    <row r="2005" spans="1:14" x14ac:dyDescent="0.25">
      <c r="A2005">
        <v>27</v>
      </c>
      <c r="B2005">
        <v>40</v>
      </c>
      <c r="C2005">
        <v>0</v>
      </c>
      <c r="D2005">
        <v>8</v>
      </c>
      <c r="E2005">
        <v>0</v>
      </c>
      <c r="F2005">
        <v>0</v>
      </c>
      <c r="G2005">
        <v>0</v>
      </c>
      <c r="H2005">
        <v>491.26504039999998</v>
      </c>
      <c r="I2005" t="s">
        <v>14</v>
      </c>
      <c r="J2005" t="s">
        <v>14</v>
      </c>
      <c r="K2005" t="s">
        <v>14</v>
      </c>
      <c r="L2005">
        <v>4110733</v>
      </c>
      <c r="M2005">
        <v>4377341</v>
      </c>
      <c r="N2005">
        <v>3220000</v>
      </c>
    </row>
    <row r="2006" spans="1:14" x14ac:dyDescent="0.25">
      <c r="A2006">
        <v>27</v>
      </c>
      <c r="B2006">
        <v>40</v>
      </c>
      <c r="C2006">
        <v>0</v>
      </c>
      <c r="D2006">
        <v>9</v>
      </c>
      <c r="E2006">
        <v>0</v>
      </c>
      <c r="F2006">
        <v>0</v>
      </c>
      <c r="G2006">
        <v>0</v>
      </c>
      <c r="H2006">
        <v>507.25995499999999</v>
      </c>
      <c r="I2006" t="s">
        <v>14</v>
      </c>
      <c r="J2006" t="s">
        <v>14</v>
      </c>
      <c r="K2006" t="s">
        <v>14</v>
      </c>
      <c r="L2006">
        <v>4218086</v>
      </c>
      <c r="M2006">
        <v>4367518</v>
      </c>
      <c r="N2006">
        <v>3946286</v>
      </c>
    </row>
    <row r="2007" spans="1:14" x14ac:dyDescent="0.25">
      <c r="A2007">
        <v>27</v>
      </c>
      <c r="B2007">
        <v>40</v>
      </c>
      <c r="C2007">
        <v>0</v>
      </c>
      <c r="D2007">
        <v>10</v>
      </c>
      <c r="E2007">
        <v>0</v>
      </c>
      <c r="F2007">
        <v>0</v>
      </c>
      <c r="G2007">
        <v>0</v>
      </c>
      <c r="H2007">
        <v>523.25486960000001</v>
      </c>
      <c r="I2007">
        <v>1804534</v>
      </c>
      <c r="J2007">
        <v>2605086</v>
      </c>
      <c r="K2007">
        <v>2463204</v>
      </c>
      <c r="L2007">
        <v>4420622</v>
      </c>
      <c r="M2007">
        <v>3526124</v>
      </c>
      <c r="N2007">
        <v>3568862</v>
      </c>
    </row>
    <row r="2008" spans="1:14" x14ac:dyDescent="0.25">
      <c r="A2008">
        <v>27</v>
      </c>
      <c r="B2008">
        <v>40</v>
      </c>
      <c r="C2008">
        <v>0</v>
      </c>
      <c r="D2008">
        <v>11</v>
      </c>
      <c r="E2008">
        <v>0</v>
      </c>
      <c r="F2008">
        <v>0</v>
      </c>
      <c r="G2008">
        <v>0</v>
      </c>
      <c r="H2008">
        <v>539.24978420000002</v>
      </c>
      <c r="I2008">
        <v>1834034</v>
      </c>
      <c r="J2008">
        <v>3067331</v>
      </c>
      <c r="K2008">
        <v>2393340</v>
      </c>
      <c r="L2008">
        <v>2317748</v>
      </c>
      <c r="M2008">
        <v>2670128</v>
      </c>
      <c r="N2008">
        <v>2590797</v>
      </c>
    </row>
    <row r="2009" spans="1:14" x14ac:dyDescent="0.25">
      <c r="A2009">
        <v>27</v>
      </c>
      <c r="B2009">
        <v>40</v>
      </c>
      <c r="C2009">
        <v>0</v>
      </c>
      <c r="D2009">
        <v>12</v>
      </c>
      <c r="E2009">
        <v>0</v>
      </c>
      <c r="F2009">
        <v>0</v>
      </c>
      <c r="G2009">
        <v>0</v>
      </c>
      <c r="H2009">
        <v>555.24469880000004</v>
      </c>
      <c r="I2009">
        <v>2226825</v>
      </c>
      <c r="J2009">
        <v>2297010</v>
      </c>
      <c r="K2009">
        <v>2319605</v>
      </c>
      <c r="L2009">
        <v>2150806</v>
      </c>
      <c r="M2009">
        <v>1779520</v>
      </c>
      <c r="N2009">
        <v>1907387</v>
      </c>
    </row>
    <row r="2010" spans="1:14" x14ac:dyDescent="0.25">
      <c r="A2010">
        <v>27</v>
      </c>
      <c r="B2010">
        <v>40</v>
      </c>
      <c r="C2010">
        <v>0</v>
      </c>
      <c r="D2010">
        <v>13</v>
      </c>
      <c r="E2010">
        <v>0</v>
      </c>
      <c r="F2010">
        <v>0</v>
      </c>
      <c r="G2010">
        <v>0</v>
      </c>
      <c r="H2010">
        <v>571.23961340000005</v>
      </c>
      <c r="I2010">
        <v>1466601</v>
      </c>
      <c r="J2010">
        <v>1672902</v>
      </c>
      <c r="K2010">
        <v>2162269</v>
      </c>
      <c r="L2010" t="s">
        <v>14</v>
      </c>
      <c r="M2010" t="s">
        <v>14</v>
      </c>
      <c r="N2010" t="s">
        <v>14</v>
      </c>
    </row>
    <row r="2011" spans="1:14" x14ac:dyDescent="0.25">
      <c r="A2011">
        <v>27</v>
      </c>
      <c r="B2011">
        <v>42</v>
      </c>
      <c r="C2011">
        <v>0</v>
      </c>
      <c r="D2011">
        <v>7</v>
      </c>
      <c r="E2011">
        <v>0</v>
      </c>
      <c r="F2011">
        <v>0</v>
      </c>
      <c r="G2011">
        <v>0</v>
      </c>
      <c r="H2011">
        <v>477.28577580000001</v>
      </c>
      <c r="I2011" t="s">
        <v>14</v>
      </c>
      <c r="J2011" t="s">
        <v>14</v>
      </c>
      <c r="K2011" t="s">
        <v>14</v>
      </c>
      <c r="L2011">
        <v>2401312</v>
      </c>
      <c r="M2011">
        <v>1789493</v>
      </c>
      <c r="N2011">
        <v>1879682</v>
      </c>
    </row>
    <row r="2012" spans="1:14" x14ac:dyDescent="0.25">
      <c r="A2012">
        <v>27</v>
      </c>
      <c r="B2012">
        <v>42</v>
      </c>
      <c r="C2012">
        <v>0</v>
      </c>
      <c r="D2012">
        <v>8</v>
      </c>
      <c r="E2012">
        <v>0</v>
      </c>
      <c r="F2012">
        <v>0</v>
      </c>
      <c r="G2012">
        <v>0</v>
      </c>
      <c r="H2012">
        <v>493.28069040000003</v>
      </c>
      <c r="I2012" t="s">
        <v>14</v>
      </c>
      <c r="J2012" t="s">
        <v>14</v>
      </c>
      <c r="K2012" t="s">
        <v>14</v>
      </c>
      <c r="L2012">
        <v>2194921</v>
      </c>
      <c r="M2012">
        <v>2495788</v>
      </c>
      <c r="N2012">
        <v>2309169</v>
      </c>
    </row>
    <row r="2013" spans="1:14" x14ac:dyDescent="0.25">
      <c r="A2013">
        <v>27</v>
      </c>
      <c r="B2013">
        <v>42</v>
      </c>
      <c r="C2013">
        <v>0</v>
      </c>
      <c r="D2013">
        <v>9</v>
      </c>
      <c r="E2013">
        <v>0</v>
      </c>
      <c r="F2013">
        <v>0</v>
      </c>
      <c r="G2013">
        <v>0</v>
      </c>
      <c r="H2013">
        <v>509.27560499999998</v>
      </c>
      <c r="I2013" t="s">
        <v>14</v>
      </c>
      <c r="J2013" t="s">
        <v>14</v>
      </c>
      <c r="K2013" t="s">
        <v>14</v>
      </c>
      <c r="L2013">
        <v>2835802</v>
      </c>
      <c r="M2013">
        <v>2780370</v>
      </c>
      <c r="N2013">
        <v>2329953</v>
      </c>
    </row>
    <row r="2014" spans="1:14" x14ac:dyDescent="0.25">
      <c r="A2014">
        <v>27</v>
      </c>
      <c r="B2014">
        <v>42</v>
      </c>
      <c r="C2014">
        <v>0</v>
      </c>
      <c r="D2014">
        <v>10</v>
      </c>
      <c r="E2014">
        <v>0</v>
      </c>
      <c r="F2014">
        <v>0</v>
      </c>
      <c r="G2014">
        <v>0</v>
      </c>
      <c r="H2014">
        <v>525.27051959999994</v>
      </c>
      <c r="I2014" t="s">
        <v>14</v>
      </c>
      <c r="J2014" t="s">
        <v>14</v>
      </c>
      <c r="K2014" t="s">
        <v>14</v>
      </c>
      <c r="L2014">
        <v>3020891</v>
      </c>
      <c r="M2014">
        <v>2316805</v>
      </c>
      <c r="N2014">
        <v>3135764</v>
      </c>
    </row>
    <row r="2015" spans="1:14" x14ac:dyDescent="0.25">
      <c r="A2015">
        <v>27</v>
      </c>
      <c r="B2015">
        <v>42</v>
      </c>
      <c r="C2015">
        <v>0</v>
      </c>
      <c r="D2015">
        <v>11</v>
      </c>
      <c r="E2015">
        <v>0</v>
      </c>
      <c r="F2015">
        <v>0</v>
      </c>
      <c r="G2015">
        <v>0</v>
      </c>
      <c r="H2015">
        <v>541.26543419999996</v>
      </c>
      <c r="I2015" t="s">
        <v>14</v>
      </c>
      <c r="J2015" t="s">
        <v>14</v>
      </c>
      <c r="K2015" t="s">
        <v>14</v>
      </c>
      <c r="L2015">
        <v>2524106</v>
      </c>
      <c r="M2015">
        <v>2142244</v>
      </c>
      <c r="N2015">
        <v>1591660</v>
      </c>
    </row>
    <row r="2016" spans="1:14" x14ac:dyDescent="0.25">
      <c r="A2016">
        <v>27</v>
      </c>
      <c r="B2016">
        <v>42</v>
      </c>
      <c r="C2016">
        <v>0</v>
      </c>
      <c r="D2016">
        <v>12</v>
      </c>
      <c r="E2016">
        <v>0</v>
      </c>
      <c r="F2016">
        <v>0</v>
      </c>
      <c r="G2016">
        <v>0</v>
      </c>
      <c r="H2016">
        <v>557.26034879999997</v>
      </c>
      <c r="I2016">
        <v>1975388</v>
      </c>
      <c r="J2016">
        <v>2341570</v>
      </c>
      <c r="K2016">
        <v>1996007</v>
      </c>
      <c r="L2016">
        <v>1669488</v>
      </c>
      <c r="M2016">
        <v>1796874</v>
      </c>
      <c r="N2016">
        <v>1908909</v>
      </c>
    </row>
    <row r="2017" spans="1:14" x14ac:dyDescent="0.25">
      <c r="A2017">
        <v>27</v>
      </c>
      <c r="B2017">
        <v>42</v>
      </c>
      <c r="C2017">
        <v>0</v>
      </c>
      <c r="D2017">
        <v>22</v>
      </c>
      <c r="E2017">
        <v>0</v>
      </c>
      <c r="F2017">
        <v>0</v>
      </c>
      <c r="G2017">
        <v>0</v>
      </c>
      <c r="H2017">
        <v>717.20949480000002</v>
      </c>
      <c r="I2017">
        <v>1517929</v>
      </c>
      <c r="J2017">
        <v>1617631</v>
      </c>
      <c r="K2017">
        <v>1853284</v>
      </c>
      <c r="L2017" t="s">
        <v>14</v>
      </c>
      <c r="M2017" t="s">
        <v>14</v>
      </c>
      <c r="N2017" t="s">
        <v>14</v>
      </c>
    </row>
    <row r="2018" spans="1:14" x14ac:dyDescent="0.25">
      <c r="A2018">
        <v>27</v>
      </c>
      <c r="B2018">
        <v>42</v>
      </c>
      <c r="C2018">
        <v>0</v>
      </c>
      <c r="D2018">
        <v>23</v>
      </c>
      <c r="E2018">
        <v>0</v>
      </c>
      <c r="F2018">
        <v>0</v>
      </c>
      <c r="G2018">
        <v>0</v>
      </c>
      <c r="H2018">
        <v>733.20440940000003</v>
      </c>
      <c r="I2018">
        <v>2325424</v>
      </c>
      <c r="J2018">
        <v>3045619</v>
      </c>
      <c r="K2018">
        <v>3474317</v>
      </c>
      <c r="L2018" t="s">
        <v>14</v>
      </c>
      <c r="M2018" t="s">
        <v>14</v>
      </c>
      <c r="N2018" t="s">
        <v>14</v>
      </c>
    </row>
    <row r="2019" spans="1:14" x14ac:dyDescent="0.25">
      <c r="A2019">
        <v>27</v>
      </c>
      <c r="B2019">
        <v>42</v>
      </c>
      <c r="C2019">
        <v>0</v>
      </c>
      <c r="D2019">
        <v>24</v>
      </c>
      <c r="E2019">
        <v>0</v>
      </c>
      <c r="F2019">
        <v>0</v>
      </c>
      <c r="G2019">
        <v>0</v>
      </c>
      <c r="H2019">
        <v>749.19932400000005</v>
      </c>
      <c r="I2019">
        <v>1853825</v>
      </c>
      <c r="J2019">
        <v>1913605</v>
      </c>
      <c r="K2019">
        <v>2210489</v>
      </c>
      <c r="L2019" t="s">
        <v>14</v>
      </c>
      <c r="M2019" t="s">
        <v>14</v>
      </c>
      <c r="N2019" t="s">
        <v>14</v>
      </c>
    </row>
    <row r="2020" spans="1:14" x14ac:dyDescent="0.25">
      <c r="A2020">
        <v>27</v>
      </c>
      <c r="B2020">
        <v>44</v>
      </c>
      <c r="C2020">
        <v>0</v>
      </c>
      <c r="D2020">
        <v>10</v>
      </c>
      <c r="E2020">
        <v>0</v>
      </c>
      <c r="F2020">
        <v>0</v>
      </c>
      <c r="G2020">
        <v>0</v>
      </c>
      <c r="H2020">
        <v>527.28616959999999</v>
      </c>
      <c r="I2020" t="s">
        <v>14</v>
      </c>
      <c r="J2020" t="s">
        <v>14</v>
      </c>
      <c r="K2020" t="s">
        <v>14</v>
      </c>
      <c r="L2020">
        <v>1878177</v>
      </c>
      <c r="M2020">
        <v>1939481</v>
      </c>
      <c r="N2020">
        <v>1580360</v>
      </c>
    </row>
    <row r="2021" spans="1:14" x14ac:dyDescent="0.25">
      <c r="A2021">
        <v>27</v>
      </c>
      <c r="B2021">
        <v>44</v>
      </c>
      <c r="C2021">
        <v>0</v>
      </c>
      <c r="D2021">
        <v>21</v>
      </c>
      <c r="E2021">
        <v>0</v>
      </c>
      <c r="F2021">
        <v>0</v>
      </c>
      <c r="G2021">
        <v>0</v>
      </c>
      <c r="H2021">
        <v>703.23023020000005</v>
      </c>
      <c r="I2021">
        <v>1613618</v>
      </c>
      <c r="J2021">
        <v>1622699</v>
      </c>
      <c r="K2021">
        <v>1510223</v>
      </c>
      <c r="L2021" t="s">
        <v>14</v>
      </c>
      <c r="M2021" t="s">
        <v>14</v>
      </c>
      <c r="N2021" t="s">
        <v>14</v>
      </c>
    </row>
    <row r="2022" spans="1:14" x14ac:dyDescent="0.25">
      <c r="A2022">
        <v>27</v>
      </c>
      <c r="B2022">
        <v>44</v>
      </c>
      <c r="C2022">
        <v>0</v>
      </c>
      <c r="D2022">
        <v>22</v>
      </c>
      <c r="E2022">
        <v>0</v>
      </c>
      <c r="F2022">
        <v>0</v>
      </c>
      <c r="G2022">
        <v>0</v>
      </c>
      <c r="H2022">
        <v>719.22514479999995</v>
      </c>
      <c r="I2022">
        <v>1654721</v>
      </c>
      <c r="J2022">
        <v>2335536</v>
      </c>
      <c r="K2022">
        <v>2260846</v>
      </c>
      <c r="L2022">
        <v>2469292</v>
      </c>
      <c r="M2022">
        <v>2866015</v>
      </c>
      <c r="N2022">
        <v>2659588</v>
      </c>
    </row>
    <row r="2023" spans="1:14" x14ac:dyDescent="0.25">
      <c r="A2023">
        <v>27</v>
      </c>
      <c r="B2023">
        <v>44</v>
      </c>
      <c r="C2023">
        <v>0</v>
      </c>
      <c r="D2023">
        <v>23</v>
      </c>
      <c r="E2023">
        <v>0</v>
      </c>
      <c r="F2023">
        <v>0</v>
      </c>
      <c r="G2023">
        <v>0</v>
      </c>
      <c r="H2023">
        <v>735.22005939999997</v>
      </c>
      <c r="I2023">
        <v>2323417</v>
      </c>
      <c r="J2023">
        <v>5957914</v>
      </c>
      <c r="K2023">
        <v>5137286</v>
      </c>
      <c r="L2023">
        <v>4298533</v>
      </c>
      <c r="M2023">
        <v>4451989</v>
      </c>
      <c r="N2023">
        <v>3771135</v>
      </c>
    </row>
    <row r="2024" spans="1:14" x14ac:dyDescent="0.25">
      <c r="A2024">
        <v>28</v>
      </c>
      <c r="B2024">
        <v>26</v>
      </c>
      <c r="C2024">
        <v>0</v>
      </c>
      <c r="D2024">
        <v>12</v>
      </c>
      <c r="E2024">
        <v>0</v>
      </c>
      <c r="F2024">
        <v>0</v>
      </c>
      <c r="G2024">
        <v>0</v>
      </c>
      <c r="H2024">
        <v>553.13514880000002</v>
      </c>
      <c r="I2024" t="s">
        <v>14</v>
      </c>
      <c r="J2024" t="s">
        <v>14</v>
      </c>
      <c r="K2024" t="s">
        <v>14</v>
      </c>
      <c r="L2024">
        <v>1680566</v>
      </c>
      <c r="M2024">
        <v>1916275</v>
      </c>
      <c r="N2024">
        <v>1567169</v>
      </c>
    </row>
    <row r="2025" spans="1:14" x14ac:dyDescent="0.25">
      <c r="A2025">
        <v>28</v>
      </c>
      <c r="B2025">
        <v>28</v>
      </c>
      <c r="C2025">
        <v>0</v>
      </c>
      <c r="D2025">
        <v>12</v>
      </c>
      <c r="E2025">
        <v>0</v>
      </c>
      <c r="F2025">
        <v>0</v>
      </c>
      <c r="G2025">
        <v>0</v>
      </c>
      <c r="H2025">
        <v>555.15079879999996</v>
      </c>
      <c r="I2025" t="s">
        <v>14</v>
      </c>
      <c r="J2025" t="s">
        <v>14</v>
      </c>
      <c r="K2025" t="s">
        <v>14</v>
      </c>
      <c r="L2025">
        <v>2215832</v>
      </c>
      <c r="M2025">
        <v>2139458</v>
      </c>
      <c r="N2025">
        <v>1840827</v>
      </c>
    </row>
    <row r="2026" spans="1:14" x14ac:dyDescent="0.25">
      <c r="A2026">
        <v>28</v>
      </c>
      <c r="B2026">
        <v>28</v>
      </c>
      <c r="C2026">
        <v>0</v>
      </c>
      <c r="D2026">
        <v>13</v>
      </c>
      <c r="E2026">
        <v>0</v>
      </c>
      <c r="F2026">
        <v>0</v>
      </c>
      <c r="G2026">
        <v>0</v>
      </c>
      <c r="H2026">
        <v>571.14571339999998</v>
      </c>
      <c r="I2026" t="s">
        <v>14</v>
      </c>
      <c r="J2026" t="s">
        <v>14</v>
      </c>
      <c r="K2026" t="s">
        <v>14</v>
      </c>
      <c r="L2026">
        <v>2247049</v>
      </c>
      <c r="M2026">
        <v>2375936</v>
      </c>
      <c r="N2026">
        <v>1601393</v>
      </c>
    </row>
    <row r="2027" spans="1:14" x14ac:dyDescent="0.25">
      <c r="A2027">
        <v>28</v>
      </c>
      <c r="B2027">
        <v>28</v>
      </c>
      <c r="C2027">
        <v>0</v>
      </c>
      <c r="D2027">
        <v>14</v>
      </c>
      <c r="E2027">
        <v>0</v>
      </c>
      <c r="F2027">
        <v>0</v>
      </c>
      <c r="G2027">
        <v>0</v>
      </c>
      <c r="H2027">
        <v>587.14062799999999</v>
      </c>
      <c r="I2027" t="s">
        <v>14</v>
      </c>
      <c r="J2027" t="s">
        <v>14</v>
      </c>
      <c r="K2027" t="s">
        <v>14</v>
      </c>
      <c r="L2027">
        <v>1906044</v>
      </c>
      <c r="M2027">
        <v>1651558</v>
      </c>
      <c r="N2027">
        <v>1654763</v>
      </c>
    </row>
    <row r="2028" spans="1:14" x14ac:dyDescent="0.25">
      <c r="A2028">
        <v>28</v>
      </c>
      <c r="B2028">
        <v>30</v>
      </c>
      <c r="C2028">
        <v>0</v>
      </c>
      <c r="D2028">
        <v>12</v>
      </c>
      <c r="E2028">
        <v>0</v>
      </c>
      <c r="F2028">
        <v>0</v>
      </c>
      <c r="G2028">
        <v>0</v>
      </c>
      <c r="H2028">
        <v>557.16644880000001</v>
      </c>
      <c r="I2028" t="s">
        <v>14</v>
      </c>
      <c r="J2028" t="s">
        <v>14</v>
      </c>
      <c r="K2028" t="s">
        <v>14</v>
      </c>
      <c r="L2028">
        <v>3354994</v>
      </c>
      <c r="M2028">
        <v>2735885</v>
      </c>
      <c r="N2028">
        <v>2886318</v>
      </c>
    </row>
    <row r="2029" spans="1:14" x14ac:dyDescent="0.25">
      <c r="A2029">
        <v>28</v>
      </c>
      <c r="B2029">
        <v>30</v>
      </c>
      <c r="C2029">
        <v>0</v>
      </c>
      <c r="D2029">
        <v>13</v>
      </c>
      <c r="E2029">
        <v>0</v>
      </c>
      <c r="F2029">
        <v>0</v>
      </c>
      <c r="G2029">
        <v>0</v>
      </c>
      <c r="H2029">
        <v>573.16136340000003</v>
      </c>
      <c r="I2029" t="s">
        <v>14</v>
      </c>
      <c r="J2029" t="s">
        <v>14</v>
      </c>
      <c r="K2029" t="s">
        <v>14</v>
      </c>
      <c r="L2029">
        <v>3070752</v>
      </c>
      <c r="M2029">
        <v>1960093</v>
      </c>
      <c r="N2029">
        <v>2130718</v>
      </c>
    </row>
    <row r="2030" spans="1:14" x14ac:dyDescent="0.25">
      <c r="A2030">
        <v>28</v>
      </c>
      <c r="B2030">
        <v>30</v>
      </c>
      <c r="C2030">
        <v>0</v>
      </c>
      <c r="D2030">
        <v>14</v>
      </c>
      <c r="E2030">
        <v>0</v>
      </c>
      <c r="F2030">
        <v>0</v>
      </c>
      <c r="G2030">
        <v>0</v>
      </c>
      <c r="H2030">
        <v>589.15627800000004</v>
      </c>
      <c r="I2030" t="s">
        <v>14</v>
      </c>
      <c r="J2030" t="s">
        <v>14</v>
      </c>
      <c r="K2030" t="s">
        <v>14</v>
      </c>
      <c r="L2030">
        <v>2272991</v>
      </c>
      <c r="M2030">
        <v>1586401</v>
      </c>
      <c r="N2030">
        <v>1739098</v>
      </c>
    </row>
    <row r="2031" spans="1:14" x14ac:dyDescent="0.25">
      <c r="A2031">
        <v>28</v>
      </c>
      <c r="B2031">
        <v>32</v>
      </c>
      <c r="C2031">
        <v>0</v>
      </c>
      <c r="D2031">
        <v>12</v>
      </c>
      <c r="E2031">
        <v>0</v>
      </c>
      <c r="F2031">
        <v>0</v>
      </c>
      <c r="G2031">
        <v>0</v>
      </c>
      <c r="H2031">
        <v>559.18209879999995</v>
      </c>
      <c r="I2031" t="s">
        <v>14</v>
      </c>
      <c r="J2031" t="s">
        <v>14</v>
      </c>
      <c r="K2031" t="s">
        <v>14</v>
      </c>
      <c r="L2031">
        <v>3589444</v>
      </c>
      <c r="M2031">
        <v>3043538</v>
      </c>
      <c r="N2031">
        <v>2701465</v>
      </c>
    </row>
    <row r="2032" spans="1:14" x14ac:dyDescent="0.25">
      <c r="A2032">
        <v>28</v>
      </c>
      <c r="B2032">
        <v>32</v>
      </c>
      <c r="C2032">
        <v>0</v>
      </c>
      <c r="D2032">
        <v>13</v>
      </c>
      <c r="E2032">
        <v>0</v>
      </c>
      <c r="F2032">
        <v>0</v>
      </c>
      <c r="G2032">
        <v>0</v>
      </c>
      <c r="H2032">
        <v>575.17701339999996</v>
      </c>
      <c r="I2032" t="s">
        <v>14</v>
      </c>
      <c r="J2032" t="s">
        <v>14</v>
      </c>
      <c r="K2032" t="s">
        <v>14</v>
      </c>
      <c r="L2032">
        <v>2266287</v>
      </c>
      <c r="M2032">
        <v>1890356</v>
      </c>
      <c r="N2032">
        <v>1939137</v>
      </c>
    </row>
    <row r="2033" spans="1:14" x14ac:dyDescent="0.25">
      <c r="A2033">
        <v>28</v>
      </c>
      <c r="B2033">
        <v>34</v>
      </c>
      <c r="C2033">
        <v>0</v>
      </c>
      <c r="D2033">
        <v>8</v>
      </c>
      <c r="E2033">
        <v>0</v>
      </c>
      <c r="F2033">
        <v>0</v>
      </c>
      <c r="G2033">
        <v>0</v>
      </c>
      <c r="H2033">
        <v>497.21809039999999</v>
      </c>
      <c r="I2033" t="s">
        <v>14</v>
      </c>
      <c r="J2033" t="s">
        <v>14</v>
      </c>
      <c r="K2033" t="s">
        <v>14</v>
      </c>
      <c r="L2033">
        <v>1556656</v>
      </c>
      <c r="M2033">
        <v>1949071</v>
      </c>
      <c r="N2033">
        <v>1755746</v>
      </c>
    </row>
    <row r="2034" spans="1:14" x14ac:dyDescent="0.25">
      <c r="A2034">
        <v>28</v>
      </c>
      <c r="B2034">
        <v>34</v>
      </c>
      <c r="C2034">
        <v>0</v>
      </c>
      <c r="D2034">
        <v>9</v>
      </c>
      <c r="E2034">
        <v>0</v>
      </c>
      <c r="F2034">
        <v>0</v>
      </c>
      <c r="G2034">
        <v>0</v>
      </c>
      <c r="H2034">
        <v>513.21300499999995</v>
      </c>
      <c r="I2034" t="s">
        <v>14</v>
      </c>
      <c r="J2034" t="s">
        <v>14</v>
      </c>
      <c r="K2034" t="s">
        <v>14</v>
      </c>
      <c r="L2034">
        <v>2167861</v>
      </c>
      <c r="M2034">
        <v>2540851</v>
      </c>
      <c r="N2034">
        <v>1971146</v>
      </c>
    </row>
    <row r="2035" spans="1:14" x14ac:dyDescent="0.25">
      <c r="A2035">
        <v>28</v>
      </c>
      <c r="B2035">
        <v>34</v>
      </c>
      <c r="C2035">
        <v>0</v>
      </c>
      <c r="D2035">
        <v>10</v>
      </c>
      <c r="E2035">
        <v>0</v>
      </c>
      <c r="F2035">
        <v>0</v>
      </c>
      <c r="G2035">
        <v>0</v>
      </c>
      <c r="H2035">
        <v>529.20791959999997</v>
      </c>
      <c r="I2035" t="s">
        <v>14</v>
      </c>
      <c r="J2035" t="s">
        <v>14</v>
      </c>
      <c r="K2035" t="s">
        <v>14</v>
      </c>
      <c r="L2035">
        <v>2803421</v>
      </c>
      <c r="M2035">
        <v>2495015</v>
      </c>
      <c r="N2035">
        <v>2393465</v>
      </c>
    </row>
    <row r="2036" spans="1:14" x14ac:dyDescent="0.25">
      <c r="A2036">
        <v>28</v>
      </c>
      <c r="B2036">
        <v>34</v>
      </c>
      <c r="C2036">
        <v>0</v>
      </c>
      <c r="D2036">
        <v>11</v>
      </c>
      <c r="E2036">
        <v>0</v>
      </c>
      <c r="F2036">
        <v>0</v>
      </c>
      <c r="G2036">
        <v>0</v>
      </c>
      <c r="H2036">
        <v>545.20283419999998</v>
      </c>
      <c r="I2036" t="s">
        <v>14</v>
      </c>
      <c r="J2036" t="s">
        <v>14</v>
      </c>
      <c r="K2036" t="s">
        <v>14</v>
      </c>
      <c r="L2036">
        <v>2502625</v>
      </c>
      <c r="M2036">
        <v>2379261</v>
      </c>
      <c r="N2036">
        <v>2286749</v>
      </c>
    </row>
    <row r="2037" spans="1:14" x14ac:dyDescent="0.25">
      <c r="A2037">
        <v>28</v>
      </c>
      <c r="B2037">
        <v>34</v>
      </c>
      <c r="C2037">
        <v>0</v>
      </c>
      <c r="D2037">
        <v>12</v>
      </c>
      <c r="E2037">
        <v>0</v>
      </c>
      <c r="F2037">
        <v>0</v>
      </c>
      <c r="G2037">
        <v>0</v>
      </c>
      <c r="H2037">
        <v>561.1977488</v>
      </c>
      <c r="I2037" t="s">
        <v>14</v>
      </c>
      <c r="J2037" t="s">
        <v>14</v>
      </c>
      <c r="K2037" t="s">
        <v>14</v>
      </c>
      <c r="L2037">
        <v>1877774</v>
      </c>
      <c r="M2037">
        <v>2567313</v>
      </c>
      <c r="N2037">
        <v>2245244</v>
      </c>
    </row>
    <row r="2038" spans="1:14" x14ac:dyDescent="0.25">
      <c r="A2038">
        <v>28</v>
      </c>
      <c r="B2038">
        <v>36</v>
      </c>
      <c r="C2038">
        <v>0</v>
      </c>
      <c r="D2038">
        <v>7</v>
      </c>
      <c r="E2038">
        <v>0</v>
      </c>
      <c r="F2038">
        <v>0</v>
      </c>
      <c r="G2038">
        <v>0</v>
      </c>
      <c r="H2038">
        <v>483.23882579999997</v>
      </c>
      <c r="I2038" t="s">
        <v>14</v>
      </c>
      <c r="J2038" t="s">
        <v>14</v>
      </c>
      <c r="K2038" t="s">
        <v>14</v>
      </c>
      <c r="L2038">
        <v>1924726</v>
      </c>
      <c r="M2038">
        <v>1900650</v>
      </c>
      <c r="N2038">
        <v>1536551</v>
      </c>
    </row>
    <row r="2039" spans="1:14" x14ac:dyDescent="0.25">
      <c r="A2039">
        <v>28</v>
      </c>
      <c r="B2039">
        <v>36</v>
      </c>
      <c r="C2039">
        <v>0</v>
      </c>
      <c r="D2039">
        <v>8</v>
      </c>
      <c r="E2039">
        <v>0</v>
      </c>
      <c r="F2039">
        <v>0</v>
      </c>
      <c r="G2039">
        <v>0</v>
      </c>
      <c r="H2039">
        <v>499.23374039999999</v>
      </c>
      <c r="I2039" t="s">
        <v>14</v>
      </c>
      <c r="J2039" t="s">
        <v>14</v>
      </c>
      <c r="K2039" t="s">
        <v>14</v>
      </c>
      <c r="L2039">
        <v>2795292</v>
      </c>
      <c r="M2039">
        <v>2677701</v>
      </c>
      <c r="N2039">
        <v>2426499</v>
      </c>
    </row>
    <row r="2040" spans="1:14" x14ac:dyDescent="0.25">
      <c r="A2040">
        <v>28</v>
      </c>
      <c r="B2040">
        <v>36</v>
      </c>
      <c r="C2040">
        <v>0</v>
      </c>
      <c r="D2040">
        <v>9</v>
      </c>
      <c r="E2040">
        <v>0</v>
      </c>
      <c r="F2040">
        <v>0</v>
      </c>
      <c r="G2040">
        <v>0</v>
      </c>
      <c r="H2040">
        <v>515.228655</v>
      </c>
      <c r="I2040" t="s">
        <v>14</v>
      </c>
      <c r="J2040" t="s">
        <v>14</v>
      </c>
      <c r="K2040" t="s">
        <v>14</v>
      </c>
      <c r="L2040">
        <v>3681951</v>
      </c>
      <c r="M2040">
        <v>2947936</v>
      </c>
      <c r="N2040">
        <v>3544065</v>
      </c>
    </row>
    <row r="2041" spans="1:14" x14ac:dyDescent="0.25">
      <c r="A2041">
        <v>28</v>
      </c>
      <c r="B2041">
        <v>36</v>
      </c>
      <c r="C2041">
        <v>0</v>
      </c>
      <c r="D2041">
        <v>10</v>
      </c>
      <c r="E2041">
        <v>0</v>
      </c>
      <c r="F2041">
        <v>0</v>
      </c>
      <c r="G2041">
        <v>0</v>
      </c>
      <c r="H2041">
        <v>531.22356960000002</v>
      </c>
      <c r="I2041" t="s">
        <v>14</v>
      </c>
      <c r="J2041" t="s">
        <v>14</v>
      </c>
      <c r="K2041" t="s">
        <v>14</v>
      </c>
      <c r="L2041">
        <v>3616022</v>
      </c>
      <c r="M2041">
        <v>3528243</v>
      </c>
      <c r="N2041">
        <v>2980265</v>
      </c>
    </row>
    <row r="2042" spans="1:14" x14ac:dyDescent="0.25">
      <c r="A2042">
        <v>28</v>
      </c>
      <c r="B2042">
        <v>36</v>
      </c>
      <c r="C2042">
        <v>0</v>
      </c>
      <c r="D2042">
        <v>11</v>
      </c>
      <c r="E2042">
        <v>0</v>
      </c>
      <c r="F2042">
        <v>0</v>
      </c>
      <c r="G2042">
        <v>0</v>
      </c>
      <c r="H2042">
        <v>547.21848420000003</v>
      </c>
      <c r="I2042">
        <v>1817948</v>
      </c>
      <c r="J2042">
        <v>2008660</v>
      </c>
      <c r="K2042">
        <v>2473748</v>
      </c>
      <c r="L2042">
        <v>2978273</v>
      </c>
      <c r="M2042">
        <v>2981345</v>
      </c>
      <c r="N2042">
        <v>2728623</v>
      </c>
    </row>
    <row r="2043" spans="1:14" x14ac:dyDescent="0.25">
      <c r="A2043">
        <v>28</v>
      </c>
      <c r="B2043">
        <v>36</v>
      </c>
      <c r="C2043">
        <v>0</v>
      </c>
      <c r="D2043">
        <v>12</v>
      </c>
      <c r="E2043">
        <v>0</v>
      </c>
      <c r="F2043">
        <v>0</v>
      </c>
      <c r="G2043">
        <v>0</v>
      </c>
      <c r="H2043">
        <v>563.21339880000005</v>
      </c>
      <c r="I2043" t="s">
        <v>14</v>
      </c>
      <c r="J2043" t="s">
        <v>14</v>
      </c>
      <c r="K2043" t="s">
        <v>14</v>
      </c>
      <c r="L2043">
        <v>3566800</v>
      </c>
      <c r="M2043">
        <v>3473483</v>
      </c>
      <c r="N2043">
        <v>2933336</v>
      </c>
    </row>
    <row r="2044" spans="1:14" x14ac:dyDescent="0.25">
      <c r="A2044">
        <v>28</v>
      </c>
      <c r="B2044">
        <v>36</v>
      </c>
      <c r="C2044">
        <v>0</v>
      </c>
      <c r="D2044">
        <v>13</v>
      </c>
      <c r="E2044">
        <v>0</v>
      </c>
      <c r="F2044">
        <v>0</v>
      </c>
      <c r="G2044">
        <v>0</v>
      </c>
      <c r="H2044">
        <v>579.20831339999995</v>
      </c>
      <c r="I2044">
        <v>1493135</v>
      </c>
      <c r="J2044">
        <v>1817715</v>
      </c>
      <c r="K2044">
        <v>1849351</v>
      </c>
      <c r="L2044" t="s">
        <v>14</v>
      </c>
      <c r="M2044" t="s">
        <v>14</v>
      </c>
      <c r="N2044" t="s">
        <v>14</v>
      </c>
    </row>
    <row r="2045" spans="1:14" x14ac:dyDescent="0.25">
      <c r="A2045">
        <v>28</v>
      </c>
      <c r="B2045">
        <v>38</v>
      </c>
      <c r="C2045">
        <v>0</v>
      </c>
      <c r="D2045">
        <v>7</v>
      </c>
      <c r="E2045">
        <v>0</v>
      </c>
      <c r="F2045">
        <v>0</v>
      </c>
      <c r="G2045">
        <v>0</v>
      </c>
      <c r="H2045">
        <v>485.25447580000002</v>
      </c>
      <c r="I2045" t="s">
        <v>14</v>
      </c>
      <c r="J2045" t="s">
        <v>14</v>
      </c>
      <c r="K2045" t="s">
        <v>14</v>
      </c>
      <c r="L2045">
        <v>2536620</v>
      </c>
      <c r="M2045">
        <v>2646664</v>
      </c>
      <c r="N2045">
        <v>2401305</v>
      </c>
    </row>
    <row r="2046" spans="1:14" x14ac:dyDescent="0.25">
      <c r="A2046">
        <v>28</v>
      </c>
      <c r="B2046">
        <v>38</v>
      </c>
      <c r="C2046">
        <v>0</v>
      </c>
      <c r="D2046">
        <v>8</v>
      </c>
      <c r="E2046">
        <v>0</v>
      </c>
      <c r="F2046">
        <v>0</v>
      </c>
      <c r="G2046">
        <v>0</v>
      </c>
      <c r="H2046">
        <v>501.24939039999998</v>
      </c>
      <c r="I2046" t="s">
        <v>14</v>
      </c>
      <c r="J2046" t="s">
        <v>14</v>
      </c>
      <c r="K2046" t="s">
        <v>14</v>
      </c>
      <c r="L2046">
        <v>3798925</v>
      </c>
      <c r="M2046">
        <v>3731451</v>
      </c>
      <c r="N2046">
        <v>3595944</v>
      </c>
    </row>
    <row r="2047" spans="1:14" x14ac:dyDescent="0.25">
      <c r="A2047">
        <v>28</v>
      </c>
      <c r="B2047">
        <v>38</v>
      </c>
      <c r="C2047">
        <v>0</v>
      </c>
      <c r="D2047">
        <v>9</v>
      </c>
      <c r="E2047">
        <v>0</v>
      </c>
      <c r="F2047">
        <v>0</v>
      </c>
      <c r="G2047">
        <v>0</v>
      </c>
      <c r="H2047">
        <v>517.24430500000005</v>
      </c>
      <c r="I2047" t="s">
        <v>14</v>
      </c>
      <c r="J2047" t="s">
        <v>14</v>
      </c>
      <c r="K2047" t="s">
        <v>14</v>
      </c>
      <c r="L2047">
        <v>4267781</v>
      </c>
      <c r="M2047">
        <v>4485513</v>
      </c>
      <c r="N2047">
        <v>4484153</v>
      </c>
    </row>
    <row r="2048" spans="1:14" x14ac:dyDescent="0.25">
      <c r="A2048">
        <v>28</v>
      </c>
      <c r="B2048">
        <v>38</v>
      </c>
      <c r="C2048">
        <v>0</v>
      </c>
      <c r="D2048">
        <v>10</v>
      </c>
      <c r="E2048">
        <v>0</v>
      </c>
      <c r="F2048">
        <v>0</v>
      </c>
      <c r="G2048">
        <v>0</v>
      </c>
      <c r="H2048">
        <v>533.23921959999996</v>
      </c>
      <c r="I2048">
        <v>1813681</v>
      </c>
      <c r="J2048">
        <v>2908472</v>
      </c>
      <c r="K2048">
        <v>3152572</v>
      </c>
      <c r="L2048">
        <v>4202824</v>
      </c>
      <c r="M2048">
        <v>4236857</v>
      </c>
      <c r="N2048">
        <v>3616215</v>
      </c>
    </row>
    <row r="2049" spans="1:14" x14ac:dyDescent="0.25">
      <c r="A2049">
        <v>28</v>
      </c>
      <c r="B2049">
        <v>38</v>
      </c>
      <c r="C2049">
        <v>0</v>
      </c>
      <c r="D2049">
        <v>11</v>
      </c>
      <c r="E2049">
        <v>0</v>
      </c>
      <c r="F2049">
        <v>0</v>
      </c>
      <c r="G2049">
        <v>0</v>
      </c>
      <c r="H2049">
        <v>549.23413419999997</v>
      </c>
      <c r="I2049">
        <v>2276132</v>
      </c>
      <c r="J2049">
        <v>3442288</v>
      </c>
      <c r="K2049">
        <v>2755857</v>
      </c>
      <c r="L2049">
        <v>3740122</v>
      </c>
      <c r="M2049">
        <v>3471809</v>
      </c>
      <c r="N2049">
        <v>3012283</v>
      </c>
    </row>
    <row r="2050" spans="1:14" x14ac:dyDescent="0.25">
      <c r="A2050">
        <v>28</v>
      </c>
      <c r="B2050">
        <v>38</v>
      </c>
      <c r="C2050">
        <v>0</v>
      </c>
      <c r="D2050">
        <v>12</v>
      </c>
      <c r="E2050">
        <v>0</v>
      </c>
      <c r="F2050">
        <v>0</v>
      </c>
      <c r="G2050">
        <v>0</v>
      </c>
      <c r="H2050">
        <v>565.22904879999999</v>
      </c>
      <c r="I2050">
        <v>1978855</v>
      </c>
      <c r="J2050">
        <v>2534619</v>
      </c>
      <c r="K2050">
        <v>2308254</v>
      </c>
      <c r="L2050">
        <v>2312329</v>
      </c>
      <c r="M2050">
        <v>2214400</v>
      </c>
      <c r="N2050">
        <v>2090026</v>
      </c>
    </row>
    <row r="2051" spans="1:14" x14ac:dyDescent="0.25">
      <c r="A2051">
        <v>28</v>
      </c>
      <c r="B2051">
        <v>38</v>
      </c>
      <c r="C2051">
        <v>0</v>
      </c>
      <c r="D2051">
        <v>13</v>
      </c>
      <c r="E2051">
        <v>0</v>
      </c>
      <c r="F2051">
        <v>0</v>
      </c>
      <c r="G2051">
        <v>0</v>
      </c>
      <c r="H2051">
        <v>581.2239634</v>
      </c>
      <c r="I2051">
        <v>1807573</v>
      </c>
      <c r="J2051">
        <v>2304596</v>
      </c>
      <c r="K2051">
        <v>2019825</v>
      </c>
      <c r="L2051">
        <v>2596141</v>
      </c>
      <c r="M2051">
        <v>2089179</v>
      </c>
      <c r="N2051">
        <v>2341747</v>
      </c>
    </row>
    <row r="2052" spans="1:14" x14ac:dyDescent="0.25">
      <c r="A2052">
        <v>28</v>
      </c>
      <c r="B2052">
        <v>38</v>
      </c>
      <c r="C2052">
        <v>0</v>
      </c>
      <c r="D2052">
        <v>14</v>
      </c>
      <c r="E2052">
        <v>0</v>
      </c>
      <c r="F2052">
        <v>0</v>
      </c>
      <c r="G2052">
        <v>0</v>
      </c>
      <c r="H2052">
        <v>597.21887800000002</v>
      </c>
      <c r="I2052">
        <v>1516013</v>
      </c>
      <c r="J2052">
        <v>1506011</v>
      </c>
      <c r="K2052">
        <v>1590045</v>
      </c>
      <c r="L2052" t="s">
        <v>14</v>
      </c>
      <c r="M2052" t="s">
        <v>14</v>
      </c>
      <c r="N2052" t="s">
        <v>14</v>
      </c>
    </row>
    <row r="2053" spans="1:14" x14ac:dyDescent="0.25">
      <c r="A2053">
        <v>28</v>
      </c>
      <c r="B2053">
        <v>40</v>
      </c>
      <c r="C2053">
        <v>0</v>
      </c>
      <c r="D2053">
        <v>7</v>
      </c>
      <c r="E2053">
        <v>0</v>
      </c>
      <c r="F2053">
        <v>0</v>
      </c>
      <c r="G2053">
        <v>0</v>
      </c>
      <c r="H2053">
        <v>487.27012580000002</v>
      </c>
      <c r="I2053" t="s">
        <v>14</v>
      </c>
      <c r="J2053" t="s">
        <v>14</v>
      </c>
      <c r="K2053" t="s">
        <v>14</v>
      </c>
      <c r="L2053">
        <v>3271918</v>
      </c>
      <c r="M2053">
        <v>3061419</v>
      </c>
      <c r="N2053">
        <v>2749460</v>
      </c>
    </row>
    <row r="2054" spans="1:14" x14ac:dyDescent="0.25">
      <c r="A2054">
        <v>28</v>
      </c>
      <c r="B2054">
        <v>40</v>
      </c>
      <c r="C2054">
        <v>0</v>
      </c>
      <c r="D2054">
        <v>8</v>
      </c>
      <c r="E2054">
        <v>0</v>
      </c>
      <c r="F2054">
        <v>0</v>
      </c>
      <c r="G2054">
        <v>0</v>
      </c>
      <c r="H2054">
        <v>503.26504039999998</v>
      </c>
      <c r="I2054" t="s">
        <v>14</v>
      </c>
      <c r="J2054" t="s">
        <v>14</v>
      </c>
      <c r="K2054" t="s">
        <v>14</v>
      </c>
      <c r="L2054">
        <v>4447232</v>
      </c>
      <c r="M2054">
        <v>3945522</v>
      </c>
      <c r="N2054">
        <v>4072146</v>
      </c>
    </row>
    <row r="2055" spans="1:14" x14ac:dyDescent="0.25">
      <c r="A2055">
        <v>28</v>
      </c>
      <c r="B2055">
        <v>40</v>
      </c>
      <c r="C2055">
        <v>0</v>
      </c>
      <c r="D2055">
        <v>9</v>
      </c>
      <c r="E2055">
        <v>0</v>
      </c>
      <c r="F2055">
        <v>0</v>
      </c>
      <c r="G2055">
        <v>0</v>
      </c>
      <c r="H2055">
        <v>519.25995499999999</v>
      </c>
      <c r="I2055" t="s">
        <v>14</v>
      </c>
      <c r="J2055" t="s">
        <v>14</v>
      </c>
      <c r="K2055" t="s">
        <v>14</v>
      </c>
      <c r="L2055">
        <v>4714340</v>
      </c>
      <c r="M2055">
        <v>4794799</v>
      </c>
      <c r="N2055">
        <v>4004977</v>
      </c>
    </row>
    <row r="2056" spans="1:14" x14ac:dyDescent="0.25">
      <c r="A2056">
        <v>28</v>
      </c>
      <c r="B2056">
        <v>40</v>
      </c>
      <c r="C2056">
        <v>0</v>
      </c>
      <c r="D2056">
        <v>10</v>
      </c>
      <c r="E2056">
        <v>0</v>
      </c>
      <c r="F2056">
        <v>0</v>
      </c>
      <c r="G2056">
        <v>0</v>
      </c>
      <c r="H2056">
        <v>535.25486960000001</v>
      </c>
      <c r="I2056">
        <v>1529484</v>
      </c>
      <c r="J2056">
        <v>3127658</v>
      </c>
      <c r="K2056">
        <v>2739927</v>
      </c>
      <c r="L2056">
        <v>3912051</v>
      </c>
      <c r="M2056">
        <v>4184635</v>
      </c>
      <c r="N2056">
        <v>3756546</v>
      </c>
    </row>
    <row r="2057" spans="1:14" x14ac:dyDescent="0.25">
      <c r="A2057">
        <v>28</v>
      </c>
      <c r="B2057">
        <v>40</v>
      </c>
      <c r="C2057">
        <v>0</v>
      </c>
      <c r="D2057">
        <v>11</v>
      </c>
      <c r="E2057">
        <v>0</v>
      </c>
      <c r="F2057">
        <v>0</v>
      </c>
      <c r="G2057">
        <v>0</v>
      </c>
      <c r="H2057">
        <v>551.24978420000002</v>
      </c>
      <c r="I2057">
        <v>2126574</v>
      </c>
      <c r="J2057">
        <v>3249802</v>
      </c>
      <c r="K2057">
        <v>2587914</v>
      </c>
      <c r="L2057">
        <v>3709387</v>
      </c>
      <c r="M2057">
        <v>3034523</v>
      </c>
      <c r="N2057">
        <v>2997953</v>
      </c>
    </row>
    <row r="2058" spans="1:14" x14ac:dyDescent="0.25">
      <c r="A2058">
        <v>28</v>
      </c>
      <c r="B2058">
        <v>40</v>
      </c>
      <c r="C2058">
        <v>0</v>
      </c>
      <c r="D2058">
        <v>12</v>
      </c>
      <c r="E2058">
        <v>0</v>
      </c>
      <c r="F2058">
        <v>0</v>
      </c>
      <c r="G2058">
        <v>0</v>
      </c>
      <c r="H2058">
        <v>567.24469880000004</v>
      </c>
      <c r="I2058">
        <v>1906141</v>
      </c>
      <c r="J2058">
        <v>2092248</v>
      </c>
      <c r="K2058">
        <v>2927241</v>
      </c>
      <c r="L2058">
        <v>2044986</v>
      </c>
      <c r="M2058">
        <v>2380206</v>
      </c>
      <c r="N2058">
        <v>1879028</v>
      </c>
    </row>
    <row r="2059" spans="1:14" x14ac:dyDescent="0.25">
      <c r="A2059">
        <v>28</v>
      </c>
      <c r="B2059">
        <v>40</v>
      </c>
      <c r="C2059">
        <v>0</v>
      </c>
      <c r="D2059">
        <v>13</v>
      </c>
      <c r="E2059">
        <v>0</v>
      </c>
      <c r="F2059">
        <v>0</v>
      </c>
      <c r="G2059">
        <v>0</v>
      </c>
      <c r="H2059">
        <v>583.23961340000005</v>
      </c>
      <c r="I2059">
        <v>1724708</v>
      </c>
      <c r="J2059">
        <v>1671729</v>
      </c>
      <c r="K2059">
        <v>2119130</v>
      </c>
      <c r="L2059" t="s">
        <v>14</v>
      </c>
      <c r="M2059" t="s">
        <v>14</v>
      </c>
      <c r="N2059" t="s">
        <v>14</v>
      </c>
    </row>
    <row r="2060" spans="1:14" x14ac:dyDescent="0.25">
      <c r="A2060">
        <v>28</v>
      </c>
      <c r="B2060">
        <v>42</v>
      </c>
      <c r="C2060">
        <v>0</v>
      </c>
      <c r="D2060">
        <v>7</v>
      </c>
      <c r="E2060">
        <v>0</v>
      </c>
      <c r="F2060">
        <v>0</v>
      </c>
      <c r="G2060">
        <v>0</v>
      </c>
      <c r="H2060">
        <v>489.28577580000001</v>
      </c>
      <c r="I2060" t="s">
        <v>14</v>
      </c>
      <c r="J2060" t="s">
        <v>14</v>
      </c>
      <c r="K2060" t="s">
        <v>14</v>
      </c>
      <c r="L2060">
        <v>2166074</v>
      </c>
      <c r="M2060">
        <v>2383571</v>
      </c>
      <c r="N2060">
        <v>2633239</v>
      </c>
    </row>
    <row r="2061" spans="1:14" x14ac:dyDescent="0.25">
      <c r="A2061">
        <v>28</v>
      </c>
      <c r="B2061">
        <v>42</v>
      </c>
      <c r="C2061">
        <v>0</v>
      </c>
      <c r="D2061">
        <v>8</v>
      </c>
      <c r="E2061">
        <v>0</v>
      </c>
      <c r="F2061">
        <v>0</v>
      </c>
      <c r="G2061">
        <v>0</v>
      </c>
      <c r="H2061">
        <v>505.28069040000003</v>
      </c>
      <c r="I2061" t="s">
        <v>14</v>
      </c>
      <c r="J2061" t="s">
        <v>14</v>
      </c>
      <c r="K2061" t="s">
        <v>14</v>
      </c>
      <c r="L2061">
        <v>3645556</v>
      </c>
      <c r="M2061">
        <v>3617897</v>
      </c>
      <c r="N2061">
        <v>3369727</v>
      </c>
    </row>
    <row r="2062" spans="1:14" x14ac:dyDescent="0.25">
      <c r="A2062">
        <v>28</v>
      </c>
      <c r="B2062">
        <v>42</v>
      </c>
      <c r="C2062">
        <v>0</v>
      </c>
      <c r="D2062">
        <v>9</v>
      </c>
      <c r="E2062">
        <v>0</v>
      </c>
      <c r="F2062">
        <v>0</v>
      </c>
      <c r="G2062">
        <v>0</v>
      </c>
      <c r="H2062">
        <v>521.27560500000004</v>
      </c>
      <c r="I2062" t="s">
        <v>14</v>
      </c>
      <c r="J2062" t="s">
        <v>14</v>
      </c>
      <c r="K2062" t="s">
        <v>14</v>
      </c>
      <c r="L2062">
        <v>4584381</v>
      </c>
      <c r="M2062">
        <v>4109776</v>
      </c>
      <c r="N2062">
        <v>3825832</v>
      </c>
    </row>
    <row r="2063" spans="1:14" x14ac:dyDescent="0.25">
      <c r="A2063">
        <v>28</v>
      </c>
      <c r="B2063">
        <v>42</v>
      </c>
      <c r="C2063">
        <v>0</v>
      </c>
      <c r="D2063">
        <v>10</v>
      </c>
      <c r="E2063">
        <v>0</v>
      </c>
      <c r="F2063">
        <v>0</v>
      </c>
      <c r="G2063">
        <v>0</v>
      </c>
      <c r="H2063">
        <v>537.27051959999994</v>
      </c>
      <c r="I2063">
        <v>1496673</v>
      </c>
      <c r="J2063">
        <v>2055576</v>
      </c>
      <c r="K2063">
        <v>1616108</v>
      </c>
      <c r="L2063">
        <v>3594648</v>
      </c>
      <c r="M2063">
        <v>3518008</v>
      </c>
      <c r="N2063">
        <v>3241513</v>
      </c>
    </row>
    <row r="2064" spans="1:14" x14ac:dyDescent="0.25">
      <c r="A2064">
        <v>28</v>
      </c>
      <c r="B2064">
        <v>42</v>
      </c>
      <c r="C2064">
        <v>0</v>
      </c>
      <c r="D2064">
        <v>11</v>
      </c>
      <c r="E2064">
        <v>0</v>
      </c>
      <c r="F2064">
        <v>0</v>
      </c>
      <c r="G2064">
        <v>0</v>
      </c>
      <c r="H2064">
        <v>553.26543419999996</v>
      </c>
      <c r="I2064">
        <v>1866937</v>
      </c>
      <c r="J2064">
        <v>2604192</v>
      </c>
      <c r="K2064">
        <v>1794305</v>
      </c>
      <c r="L2064">
        <v>2322356</v>
      </c>
      <c r="M2064">
        <v>2488688</v>
      </c>
      <c r="N2064">
        <v>2911937</v>
      </c>
    </row>
    <row r="2065" spans="1:14" x14ac:dyDescent="0.25">
      <c r="A2065">
        <v>28</v>
      </c>
      <c r="B2065">
        <v>42</v>
      </c>
      <c r="C2065">
        <v>0</v>
      </c>
      <c r="D2065">
        <v>12</v>
      </c>
      <c r="E2065">
        <v>0</v>
      </c>
      <c r="F2065">
        <v>0</v>
      </c>
      <c r="G2065">
        <v>0</v>
      </c>
      <c r="H2065">
        <v>569.26034879999997</v>
      </c>
      <c r="I2065">
        <v>1842654</v>
      </c>
      <c r="J2065">
        <v>2822865</v>
      </c>
      <c r="K2065">
        <v>1997939</v>
      </c>
      <c r="L2065">
        <v>2039266</v>
      </c>
      <c r="M2065">
        <v>2249559</v>
      </c>
      <c r="N2065">
        <v>1931189</v>
      </c>
    </row>
    <row r="2066" spans="1:14" x14ac:dyDescent="0.25">
      <c r="A2066">
        <v>28</v>
      </c>
      <c r="B2066">
        <v>42</v>
      </c>
      <c r="C2066">
        <v>0</v>
      </c>
      <c r="D2066">
        <v>13</v>
      </c>
      <c r="E2066">
        <v>0</v>
      </c>
      <c r="F2066">
        <v>0</v>
      </c>
      <c r="G2066">
        <v>0</v>
      </c>
      <c r="H2066">
        <v>585.25526339999999</v>
      </c>
      <c r="I2066">
        <v>1752955</v>
      </c>
      <c r="J2066">
        <v>1531403</v>
      </c>
      <c r="K2066">
        <v>1993155</v>
      </c>
      <c r="L2066" t="s">
        <v>14</v>
      </c>
      <c r="M2066" t="s">
        <v>14</v>
      </c>
      <c r="N2066" t="s">
        <v>14</v>
      </c>
    </row>
    <row r="2067" spans="1:14" x14ac:dyDescent="0.25">
      <c r="A2067">
        <v>28</v>
      </c>
      <c r="B2067">
        <v>43</v>
      </c>
      <c r="C2067">
        <v>0</v>
      </c>
      <c r="D2067">
        <v>4</v>
      </c>
      <c r="E2067">
        <v>0</v>
      </c>
      <c r="F2067">
        <v>1</v>
      </c>
      <c r="G2067">
        <v>0</v>
      </c>
      <c r="H2067">
        <v>473.28261850000001</v>
      </c>
      <c r="I2067">
        <v>2598446</v>
      </c>
      <c r="J2067">
        <v>1966157</v>
      </c>
      <c r="K2067">
        <v>2508679</v>
      </c>
      <c r="L2067">
        <v>2146352</v>
      </c>
      <c r="M2067">
        <v>2126901</v>
      </c>
      <c r="N2067">
        <v>1930994</v>
      </c>
    </row>
    <row r="2068" spans="1:14" x14ac:dyDescent="0.25">
      <c r="A2068">
        <v>28</v>
      </c>
      <c r="B2068">
        <v>44</v>
      </c>
      <c r="C2068">
        <v>0</v>
      </c>
      <c r="D2068">
        <v>8</v>
      </c>
      <c r="E2068">
        <v>0</v>
      </c>
      <c r="F2068">
        <v>0</v>
      </c>
      <c r="G2068">
        <v>0</v>
      </c>
      <c r="H2068">
        <v>507.29634040000002</v>
      </c>
      <c r="I2068" t="s">
        <v>14</v>
      </c>
      <c r="J2068" t="s">
        <v>14</v>
      </c>
      <c r="K2068" t="s">
        <v>14</v>
      </c>
      <c r="L2068">
        <v>1904360</v>
      </c>
      <c r="M2068">
        <v>2635935</v>
      </c>
      <c r="N2068">
        <v>2273583</v>
      </c>
    </row>
    <row r="2069" spans="1:14" x14ac:dyDescent="0.25">
      <c r="A2069">
        <v>28</v>
      </c>
      <c r="B2069">
        <v>44</v>
      </c>
      <c r="C2069">
        <v>0</v>
      </c>
      <c r="D2069">
        <v>9</v>
      </c>
      <c r="E2069">
        <v>0</v>
      </c>
      <c r="F2069">
        <v>0</v>
      </c>
      <c r="G2069">
        <v>0</v>
      </c>
      <c r="H2069">
        <v>523.29125499999998</v>
      </c>
      <c r="I2069" t="s">
        <v>14</v>
      </c>
      <c r="J2069" t="s">
        <v>14</v>
      </c>
      <c r="K2069" t="s">
        <v>14</v>
      </c>
      <c r="L2069">
        <v>2679824</v>
      </c>
      <c r="M2069">
        <v>2506733</v>
      </c>
      <c r="N2069">
        <v>2512607</v>
      </c>
    </row>
    <row r="2070" spans="1:14" x14ac:dyDescent="0.25">
      <c r="A2070">
        <v>28</v>
      </c>
      <c r="B2070">
        <v>44</v>
      </c>
      <c r="C2070">
        <v>0</v>
      </c>
      <c r="D2070">
        <v>10</v>
      </c>
      <c r="E2070">
        <v>0</v>
      </c>
      <c r="F2070">
        <v>0</v>
      </c>
      <c r="G2070">
        <v>0</v>
      </c>
      <c r="H2070">
        <v>539.28616959999999</v>
      </c>
      <c r="I2070" t="s">
        <v>14</v>
      </c>
      <c r="J2070" t="s">
        <v>14</v>
      </c>
      <c r="K2070" t="s">
        <v>14</v>
      </c>
      <c r="L2070">
        <v>2279349</v>
      </c>
      <c r="M2070">
        <v>2406960</v>
      </c>
      <c r="N2070">
        <v>2062925</v>
      </c>
    </row>
    <row r="2071" spans="1:14" x14ac:dyDescent="0.25">
      <c r="A2071">
        <v>28</v>
      </c>
      <c r="B2071">
        <v>44</v>
      </c>
      <c r="C2071">
        <v>0</v>
      </c>
      <c r="D2071">
        <v>11</v>
      </c>
      <c r="E2071">
        <v>0</v>
      </c>
      <c r="F2071">
        <v>0</v>
      </c>
      <c r="G2071">
        <v>0</v>
      </c>
      <c r="H2071">
        <v>555.28108420000001</v>
      </c>
      <c r="I2071" t="s">
        <v>14</v>
      </c>
      <c r="J2071" t="s">
        <v>14</v>
      </c>
      <c r="K2071" t="s">
        <v>14</v>
      </c>
      <c r="L2071">
        <v>1793942</v>
      </c>
      <c r="M2071">
        <v>2037567</v>
      </c>
      <c r="N2071">
        <v>2036410</v>
      </c>
    </row>
    <row r="2072" spans="1:14" x14ac:dyDescent="0.25">
      <c r="A2072">
        <v>28</v>
      </c>
      <c r="B2072">
        <v>44</v>
      </c>
      <c r="C2072">
        <v>0</v>
      </c>
      <c r="D2072">
        <v>24</v>
      </c>
      <c r="E2072">
        <v>0</v>
      </c>
      <c r="F2072">
        <v>0</v>
      </c>
      <c r="G2072">
        <v>0</v>
      </c>
      <c r="H2072">
        <v>763.21497399999998</v>
      </c>
      <c r="I2072">
        <v>2073834</v>
      </c>
      <c r="J2072">
        <v>1911071</v>
      </c>
      <c r="K2072">
        <v>2649370</v>
      </c>
      <c r="L2072" t="s">
        <v>14</v>
      </c>
      <c r="M2072" t="s">
        <v>14</v>
      </c>
      <c r="N2072" t="s">
        <v>14</v>
      </c>
    </row>
    <row r="2073" spans="1:14" x14ac:dyDescent="0.25">
      <c r="A2073">
        <v>28</v>
      </c>
      <c r="B2073">
        <v>46</v>
      </c>
      <c r="C2073">
        <v>0</v>
      </c>
      <c r="D2073">
        <v>24</v>
      </c>
      <c r="E2073">
        <v>0</v>
      </c>
      <c r="F2073">
        <v>0</v>
      </c>
      <c r="G2073">
        <v>0</v>
      </c>
      <c r="H2073">
        <v>765.23062400000003</v>
      </c>
      <c r="I2073">
        <v>1919095</v>
      </c>
      <c r="J2073">
        <v>2610885</v>
      </c>
      <c r="K2073">
        <v>2841822</v>
      </c>
      <c r="L2073" t="s">
        <v>14</v>
      </c>
      <c r="M2073" t="s">
        <v>14</v>
      </c>
      <c r="N2073" t="s">
        <v>14</v>
      </c>
    </row>
    <row r="2074" spans="1:14" x14ac:dyDescent="0.25">
      <c r="A2074">
        <v>28</v>
      </c>
      <c r="B2074">
        <v>46</v>
      </c>
      <c r="C2074">
        <v>0</v>
      </c>
      <c r="D2074">
        <v>25</v>
      </c>
      <c r="E2074">
        <v>0</v>
      </c>
      <c r="F2074">
        <v>0</v>
      </c>
      <c r="G2074">
        <v>0</v>
      </c>
      <c r="H2074">
        <v>781.22553860000005</v>
      </c>
      <c r="I2074">
        <v>1447775</v>
      </c>
      <c r="J2074">
        <v>1965061</v>
      </c>
      <c r="K2074">
        <v>1869235</v>
      </c>
      <c r="L2074" t="s">
        <v>14</v>
      </c>
      <c r="M2074" t="s">
        <v>14</v>
      </c>
      <c r="N2074" t="s">
        <v>14</v>
      </c>
    </row>
    <row r="2075" spans="1:14" x14ac:dyDescent="0.25">
      <c r="A2075">
        <v>29</v>
      </c>
      <c r="B2075">
        <v>28</v>
      </c>
      <c r="C2075">
        <v>0</v>
      </c>
      <c r="D2075">
        <v>13</v>
      </c>
      <c r="E2075">
        <v>0</v>
      </c>
      <c r="F2075">
        <v>0</v>
      </c>
      <c r="G2075">
        <v>0</v>
      </c>
      <c r="H2075">
        <v>583.14571339999998</v>
      </c>
      <c r="I2075" t="s">
        <v>14</v>
      </c>
      <c r="J2075" t="s">
        <v>14</v>
      </c>
      <c r="K2075" t="s">
        <v>14</v>
      </c>
      <c r="L2075">
        <v>1995941</v>
      </c>
      <c r="M2075">
        <v>1796197</v>
      </c>
      <c r="N2075">
        <v>1785082</v>
      </c>
    </row>
    <row r="2076" spans="1:14" x14ac:dyDescent="0.25">
      <c r="A2076">
        <v>29</v>
      </c>
      <c r="B2076">
        <v>30</v>
      </c>
      <c r="C2076">
        <v>0</v>
      </c>
      <c r="D2076">
        <v>12</v>
      </c>
      <c r="E2076">
        <v>0</v>
      </c>
      <c r="F2076">
        <v>0</v>
      </c>
      <c r="G2076">
        <v>0</v>
      </c>
      <c r="H2076">
        <v>569.16644880000001</v>
      </c>
      <c r="I2076" t="s">
        <v>14</v>
      </c>
      <c r="J2076" t="s">
        <v>14</v>
      </c>
      <c r="K2076" t="s">
        <v>14</v>
      </c>
      <c r="L2076">
        <v>1750503</v>
      </c>
      <c r="M2076">
        <v>1930587</v>
      </c>
      <c r="N2076">
        <v>1797560</v>
      </c>
    </row>
    <row r="2077" spans="1:14" x14ac:dyDescent="0.25">
      <c r="A2077">
        <v>29</v>
      </c>
      <c r="B2077">
        <v>30</v>
      </c>
      <c r="C2077">
        <v>0</v>
      </c>
      <c r="D2077">
        <v>13</v>
      </c>
      <c r="E2077">
        <v>0</v>
      </c>
      <c r="F2077">
        <v>0</v>
      </c>
      <c r="G2077">
        <v>0</v>
      </c>
      <c r="H2077">
        <v>585.16136340000003</v>
      </c>
      <c r="I2077" t="s">
        <v>14</v>
      </c>
      <c r="J2077" t="s">
        <v>14</v>
      </c>
      <c r="K2077" t="s">
        <v>14</v>
      </c>
      <c r="L2077">
        <v>2390546</v>
      </c>
      <c r="M2077">
        <v>2392550</v>
      </c>
      <c r="N2077">
        <v>2281588</v>
      </c>
    </row>
    <row r="2078" spans="1:14" x14ac:dyDescent="0.25">
      <c r="A2078">
        <v>29</v>
      </c>
      <c r="B2078">
        <v>31</v>
      </c>
      <c r="C2078">
        <v>0</v>
      </c>
      <c r="D2078">
        <v>4</v>
      </c>
      <c r="E2078">
        <v>0</v>
      </c>
      <c r="F2078">
        <v>1</v>
      </c>
      <c r="G2078">
        <v>0</v>
      </c>
      <c r="H2078">
        <v>473.18871849999999</v>
      </c>
      <c r="I2078" t="s">
        <v>14</v>
      </c>
      <c r="J2078" t="s">
        <v>14</v>
      </c>
      <c r="K2078" t="s">
        <v>14</v>
      </c>
      <c r="L2078">
        <v>3110961</v>
      </c>
      <c r="M2078">
        <v>2553910</v>
      </c>
      <c r="N2078">
        <v>3026677</v>
      </c>
    </row>
    <row r="2079" spans="1:14" x14ac:dyDescent="0.25">
      <c r="A2079">
        <v>29</v>
      </c>
      <c r="B2079">
        <v>32</v>
      </c>
      <c r="C2079">
        <v>0</v>
      </c>
      <c r="D2079">
        <v>13</v>
      </c>
      <c r="E2079">
        <v>0</v>
      </c>
      <c r="F2079">
        <v>0</v>
      </c>
      <c r="G2079">
        <v>0</v>
      </c>
      <c r="H2079">
        <v>587.17701339999996</v>
      </c>
      <c r="I2079" t="s">
        <v>14</v>
      </c>
      <c r="J2079" t="s">
        <v>14</v>
      </c>
      <c r="K2079" t="s">
        <v>14</v>
      </c>
      <c r="L2079">
        <v>2301817</v>
      </c>
      <c r="M2079">
        <v>2428771</v>
      </c>
      <c r="N2079">
        <v>2354152</v>
      </c>
    </row>
    <row r="2080" spans="1:14" x14ac:dyDescent="0.25">
      <c r="A2080">
        <v>29</v>
      </c>
      <c r="B2080">
        <v>33</v>
      </c>
      <c r="C2080">
        <v>0</v>
      </c>
      <c r="D2080">
        <v>5</v>
      </c>
      <c r="E2080">
        <v>0</v>
      </c>
      <c r="F2080">
        <v>1</v>
      </c>
      <c r="G2080">
        <v>0</v>
      </c>
      <c r="H2080">
        <v>491.1992831</v>
      </c>
      <c r="I2080">
        <v>2373963</v>
      </c>
      <c r="J2080">
        <v>5027873</v>
      </c>
      <c r="K2080">
        <v>4229065</v>
      </c>
      <c r="L2080">
        <v>6272394</v>
      </c>
      <c r="M2080">
        <v>6032124</v>
      </c>
      <c r="N2080">
        <v>5574176</v>
      </c>
    </row>
    <row r="2081" spans="1:14" x14ac:dyDescent="0.25">
      <c r="A2081">
        <v>29</v>
      </c>
      <c r="B2081">
        <v>33</v>
      </c>
      <c r="C2081">
        <v>0</v>
      </c>
      <c r="D2081">
        <v>6</v>
      </c>
      <c r="E2081">
        <v>0</v>
      </c>
      <c r="F2081">
        <v>1</v>
      </c>
      <c r="G2081">
        <v>0</v>
      </c>
      <c r="H2081">
        <v>507.19419770000002</v>
      </c>
      <c r="I2081">
        <v>1699600</v>
      </c>
      <c r="J2081">
        <v>2328047</v>
      </c>
      <c r="K2081">
        <v>1959215</v>
      </c>
      <c r="L2081" t="s">
        <v>14</v>
      </c>
      <c r="M2081" t="s">
        <v>14</v>
      </c>
      <c r="N2081" t="s">
        <v>14</v>
      </c>
    </row>
    <row r="2082" spans="1:14" x14ac:dyDescent="0.25">
      <c r="A2082">
        <v>29</v>
      </c>
      <c r="B2082">
        <v>34</v>
      </c>
      <c r="C2082">
        <v>0</v>
      </c>
      <c r="D2082">
        <v>11</v>
      </c>
      <c r="E2082">
        <v>0</v>
      </c>
      <c r="F2082">
        <v>0</v>
      </c>
      <c r="G2082">
        <v>0</v>
      </c>
      <c r="H2082">
        <v>557.20283419999998</v>
      </c>
      <c r="I2082" t="s">
        <v>14</v>
      </c>
      <c r="J2082" t="s">
        <v>14</v>
      </c>
      <c r="K2082" t="s">
        <v>14</v>
      </c>
      <c r="L2082">
        <v>1787249</v>
      </c>
      <c r="M2082">
        <v>1827084</v>
      </c>
      <c r="N2082">
        <v>2092717</v>
      </c>
    </row>
    <row r="2083" spans="1:14" x14ac:dyDescent="0.25">
      <c r="A2083">
        <v>29</v>
      </c>
      <c r="B2083">
        <v>34</v>
      </c>
      <c r="C2083">
        <v>0</v>
      </c>
      <c r="D2083">
        <v>12</v>
      </c>
      <c r="E2083">
        <v>0</v>
      </c>
      <c r="F2083">
        <v>0</v>
      </c>
      <c r="G2083">
        <v>0</v>
      </c>
      <c r="H2083">
        <v>573.1977488</v>
      </c>
      <c r="I2083" t="s">
        <v>14</v>
      </c>
      <c r="J2083" t="s">
        <v>14</v>
      </c>
      <c r="K2083" t="s">
        <v>14</v>
      </c>
      <c r="L2083">
        <v>2350366</v>
      </c>
      <c r="M2083">
        <v>1950363</v>
      </c>
      <c r="N2083">
        <v>2011421</v>
      </c>
    </row>
    <row r="2084" spans="1:14" x14ac:dyDescent="0.25">
      <c r="A2084">
        <v>29</v>
      </c>
      <c r="B2084">
        <v>34</v>
      </c>
      <c r="C2084">
        <v>0</v>
      </c>
      <c r="D2084">
        <v>13</v>
      </c>
      <c r="E2084">
        <v>0</v>
      </c>
      <c r="F2084">
        <v>0</v>
      </c>
      <c r="G2084">
        <v>0</v>
      </c>
      <c r="H2084">
        <v>589.19266340000001</v>
      </c>
      <c r="I2084" t="s">
        <v>14</v>
      </c>
      <c r="J2084" t="s">
        <v>14</v>
      </c>
      <c r="K2084" t="s">
        <v>14</v>
      </c>
      <c r="L2084">
        <v>1809629</v>
      </c>
      <c r="M2084">
        <v>1844959</v>
      </c>
      <c r="N2084">
        <v>1607511</v>
      </c>
    </row>
    <row r="2085" spans="1:14" x14ac:dyDescent="0.25">
      <c r="A2085">
        <v>29</v>
      </c>
      <c r="B2085">
        <v>36</v>
      </c>
      <c r="C2085">
        <v>0</v>
      </c>
      <c r="D2085">
        <v>9</v>
      </c>
      <c r="E2085">
        <v>0</v>
      </c>
      <c r="F2085">
        <v>0</v>
      </c>
      <c r="G2085">
        <v>0</v>
      </c>
      <c r="H2085">
        <v>527.228655</v>
      </c>
      <c r="I2085" t="s">
        <v>14</v>
      </c>
      <c r="J2085" t="s">
        <v>14</v>
      </c>
      <c r="K2085" t="s">
        <v>14</v>
      </c>
      <c r="L2085">
        <v>1868959</v>
      </c>
      <c r="M2085">
        <v>2098712</v>
      </c>
      <c r="N2085">
        <v>1770823</v>
      </c>
    </row>
    <row r="2086" spans="1:14" x14ac:dyDescent="0.25">
      <c r="A2086">
        <v>29</v>
      </c>
      <c r="B2086">
        <v>36</v>
      </c>
      <c r="C2086">
        <v>0</v>
      </c>
      <c r="D2086">
        <v>10</v>
      </c>
      <c r="E2086">
        <v>0</v>
      </c>
      <c r="F2086">
        <v>0</v>
      </c>
      <c r="G2086">
        <v>0</v>
      </c>
      <c r="H2086">
        <v>543.22356960000002</v>
      </c>
      <c r="I2086" t="s">
        <v>14</v>
      </c>
      <c r="J2086" t="s">
        <v>14</v>
      </c>
      <c r="K2086" t="s">
        <v>14</v>
      </c>
      <c r="L2086">
        <v>2216409</v>
      </c>
      <c r="M2086">
        <v>2120723</v>
      </c>
      <c r="N2086">
        <v>2261127</v>
      </c>
    </row>
    <row r="2087" spans="1:14" x14ac:dyDescent="0.25">
      <c r="A2087">
        <v>29</v>
      </c>
      <c r="B2087">
        <v>36</v>
      </c>
      <c r="C2087">
        <v>0</v>
      </c>
      <c r="D2087">
        <v>11</v>
      </c>
      <c r="E2087">
        <v>0</v>
      </c>
      <c r="F2087">
        <v>0</v>
      </c>
      <c r="G2087">
        <v>0</v>
      </c>
      <c r="H2087">
        <v>559.21848420000003</v>
      </c>
      <c r="I2087" t="s">
        <v>14</v>
      </c>
      <c r="J2087" t="s">
        <v>14</v>
      </c>
      <c r="K2087" t="s">
        <v>14</v>
      </c>
      <c r="L2087">
        <v>2220355</v>
      </c>
      <c r="M2087">
        <v>2221777</v>
      </c>
      <c r="N2087">
        <v>1982105</v>
      </c>
    </row>
    <row r="2088" spans="1:14" x14ac:dyDescent="0.25">
      <c r="A2088">
        <v>29</v>
      </c>
      <c r="B2088">
        <v>36</v>
      </c>
      <c r="C2088">
        <v>0</v>
      </c>
      <c r="D2088">
        <v>12</v>
      </c>
      <c r="E2088">
        <v>0</v>
      </c>
      <c r="F2088">
        <v>0</v>
      </c>
      <c r="G2088">
        <v>0</v>
      </c>
      <c r="H2088">
        <v>575.21339880000005</v>
      </c>
      <c r="I2088" t="s">
        <v>14</v>
      </c>
      <c r="J2088" t="s">
        <v>14</v>
      </c>
      <c r="K2088" t="s">
        <v>14</v>
      </c>
      <c r="L2088">
        <v>1772717</v>
      </c>
      <c r="M2088">
        <v>1764402</v>
      </c>
      <c r="N2088">
        <v>2051776</v>
      </c>
    </row>
    <row r="2089" spans="1:14" x14ac:dyDescent="0.25">
      <c r="A2089">
        <v>29</v>
      </c>
      <c r="B2089">
        <v>38</v>
      </c>
      <c r="C2089">
        <v>0</v>
      </c>
      <c r="D2089">
        <v>8</v>
      </c>
      <c r="E2089">
        <v>0</v>
      </c>
      <c r="F2089">
        <v>0</v>
      </c>
      <c r="G2089">
        <v>0</v>
      </c>
      <c r="H2089">
        <v>513.24939040000004</v>
      </c>
      <c r="I2089" t="s">
        <v>14</v>
      </c>
      <c r="J2089" t="s">
        <v>14</v>
      </c>
      <c r="K2089" t="s">
        <v>14</v>
      </c>
      <c r="L2089">
        <v>2097207</v>
      </c>
      <c r="M2089">
        <v>2170676</v>
      </c>
      <c r="N2089">
        <v>2001355</v>
      </c>
    </row>
    <row r="2090" spans="1:14" x14ac:dyDescent="0.25">
      <c r="A2090">
        <v>29</v>
      </c>
      <c r="B2090">
        <v>38</v>
      </c>
      <c r="C2090">
        <v>0</v>
      </c>
      <c r="D2090">
        <v>9</v>
      </c>
      <c r="E2090">
        <v>0</v>
      </c>
      <c r="F2090">
        <v>0</v>
      </c>
      <c r="G2090">
        <v>0</v>
      </c>
      <c r="H2090">
        <v>529.24430500000005</v>
      </c>
      <c r="I2090" t="s">
        <v>14</v>
      </c>
      <c r="J2090" t="s">
        <v>14</v>
      </c>
      <c r="K2090" t="s">
        <v>14</v>
      </c>
      <c r="L2090">
        <v>2552030</v>
      </c>
      <c r="M2090">
        <v>2984488</v>
      </c>
      <c r="N2090">
        <v>2767226</v>
      </c>
    </row>
    <row r="2091" spans="1:14" x14ac:dyDescent="0.25">
      <c r="A2091">
        <v>29</v>
      </c>
      <c r="B2091">
        <v>38</v>
      </c>
      <c r="C2091">
        <v>0</v>
      </c>
      <c r="D2091">
        <v>10</v>
      </c>
      <c r="E2091">
        <v>0</v>
      </c>
      <c r="F2091">
        <v>0</v>
      </c>
      <c r="G2091">
        <v>0</v>
      </c>
      <c r="H2091">
        <v>545.23921959999996</v>
      </c>
      <c r="I2091" t="s">
        <v>14</v>
      </c>
      <c r="J2091" t="s">
        <v>14</v>
      </c>
      <c r="K2091" t="s">
        <v>14</v>
      </c>
      <c r="L2091">
        <v>3060193</v>
      </c>
      <c r="M2091">
        <v>2968060</v>
      </c>
      <c r="N2091">
        <v>2345630</v>
      </c>
    </row>
    <row r="2092" spans="1:14" x14ac:dyDescent="0.25">
      <c r="A2092">
        <v>29</v>
      </c>
      <c r="B2092">
        <v>38</v>
      </c>
      <c r="C2092">
        <v>0</v>
      </c>
      <c r="D2092">
        <v>11</v>
      </c>
      <c r="E2092">
        <v>0</v>
      </c>
      <c r="F2092">
        <v>0</v>
      </c>
      <c r="G2092">
        <v>0</v>
      </c>
      <c r="H2092">
        <v>561.23413419999997</v>
      </c>
      <c r="I2092">
        <v>1637396</v>
      </c>
      <c r="J2092">
        <v>1984725</v>
      </c>
      <c r="K2092">
        <v>1724102</v>
      </c>
      <c r="L2092">
        <v>2659597</v>
      </c>
      <c r="M2092">
        <v>2382992</v>
      </c>
      <c r="N2092">
        <v>2514044</v>
      </c>
    </row>
    <row r="2093" spans="1:14" x14ac:dyDescent="0.25">
      <c r="A2093">
        <v>29</v>
      </c>
      <c r="B2093">
        <v>38</v>
      </c>
      <c r="C2093">
        <v>0</v>
      </c>
      <c r="D2093">
        <v>12</v>
      </c>
      <c r="E2093">
        <v>0</v>
      </c>
      <c r="F2093">
        <v>0</v>
      </c>
      <c r="G2093">
        <v>0</v>
      </c>
      <c r="H2093">
        <v>577.22904879999999</v>
      </c>
      <c r="I2093" t="s">
        <v>14</v>
      </c>
      <c r="J2093" t="s">
        <v>14</v>
      </c>
      <c r="K2093" t="s">
        <v>14</v>
      </c>
      <c r="L2093">
        <v>2061876</v>
      </c>
      <c r="M2093">
        <v>1780164</v>
      </c>
      <c r="N2093">
        <v>2115673</v>
      </c>
    </row>
    <row r="2094" spans="1:14" x14ac:dyDescent="0.25">
      <c r="A2094">
        <v>29</v>
      </c>
      <c r="B2094">
        <v>38</v>
      </c>
      <c r="C2094">
        <v>0</v>
      </c>
      <c r="D2094">
        <v>13</v>
      </c>
      <c r="E2094">
        <v>0</v>
      </c>
      <c r="F2094">
        <v>0</v>
      </c>
      <c r="G2094">
        <v>0</v>
      </c>
      <c r="H2094">
        <v>593.2239634</v>
      </c>
      <c r="I2094">
        <v>2029839</v>
      </c>
      <c r="J2094">
        <v>1599822</v>
      </c>
      <c r="K2094">
        <v>1573723</v>
      </c>
      <c r="L2094" t="s">
        <v>14</v>
      </c>
      <c r="M2094" t="s">
        <v>14</v>
      </c>
      <c r="N2094" t="s">
        <v>14</v>
      </c>
    </row>
    <row r="2095" spans="1:14" x14ac:dyDescent="0.25">
      <c r="A2095">
        <v>29</v>
      </c>
      <c r="B2095">
        <v>40</v>
      </c>
      <c r="C2095">
        <v>0</v>
      </c>
      <c r="D2095">
        <v>8</v>
      </c>
      <c r="E2095">
        <v>0</v>
      </c>
      <c r="F2095">
        <v>0</v>
      </c>
      <c r="G2095">
        <v>0</v>
      </c>
      <c r="H2095">
        <v>515.26504039999998</v>
      </c>
      <c r="I2095" t="s">
        <v>14</v>
      </c>
      <c r="J2095" t="s">
        <v>14</v>
      </c>
      <c r="K2095" t="s">
        <v>14</v>
      </c>
      <c r="L2095">
        <v>2657953</v>
      </c>
      <c r="M2095">
        <v>2861409</v>
      </c>
      <c r="N2095">
        <v>2604546</v>
      </c>
    </row>
    <row r="2096" spans="1:14" x14ac:dyDescent="0.25">
      <c r="A2096">
        <v>29</v>
      </c>
      <c r="B2096">
        <v>40</v>
      </c>
      <c r="C2096">
        <v>0</v>
      </c>
      <c r="D2096">
        <v>9</v>
      </c>
      <c r="E2096">
        <v>0</v>
      </c>
      <c r="F2096">
        <v>0</v>
      </c>
      <c r="G2096">
        <v>0</v>
      </c>
      <c r="H2096">
        <v>531.25995499999999</v>
      </c>
      <c r="I2096" t="s">
        <v>14</v>
      </c>
      <c r="J2096" t="s">
        <v>14</v>
      </c>
      <c r="K2096" t="s">
        <v>14</v>
      </c>
      <c r="L2096">
        <v>3720471</v>
      </c>
      <c r="M2096">
        <v>3055667</v>
      </c>
      <c r="N2096">
        <v>3464618</v>
      </c>
    </row>
    <row r="2097" spans="1:14" x14ac:dyDescent="0.25">
      <c r="A2097">
        <v>29</v>
      </c>
      <c r="B2097">
        <v>40</v>
      </c>
      <c r="C2097">
        <v>0</v>
      </c>
      <c r="D2097">
        <v>10</v>
      </c>
      <c r="E2097">
        <v>0</v>
      </c>
      <c r="F2097">
        <v>0</v>
      </c>
      <c r="G2097">
        <v>0</v>
      </c>
      <c r="H2097">
        <v>547.25486960000001</v>
      </c>
      <c r="I2097" t="s">
        <v>14</v>
      </c>
      <c r="J2097" t="s">
        <v>14</v>
      </c>
      <c r="K2097" t="s">
        <v>14</v>
      </c>
      <c r="L2097">
        <v>3396065</v>
      </c>
      <c r="M2097">
        <v>3375585</v>
      </c>
      <c r="N2097">
        <v>3068591</v>
      </c>
    </row>
    <row r="2098" spans="1:14" x14ac:dyDescent="0.25">
      <c r="A2098">
        <v>29</v>
      </c>
      <c r="B2098">
        <v>40</v>
      </c>
      <c r="C2098">
        <v>0</v>
      </c>
      <c r="D2098">
        <v>11</v>
      </c>
      <c r="E2098">
        <v>0</v>
      </c>
      <c r="F2098">
        <v>0</v>
      </c>
      <c r="G2098">
        <v>0</v>
      </c>
      <c r="H2098">
        <v>563.24978420000002</v>
      </c>
      <c r="I2098">
        <v>2254329</v>
      </c>
      <c r="J2098">
        <v>2052826</v>
      </c>
      <c r="K2098">
        <v>2074802</v>
      </c>
      <c r="L2098">
        <v>2543823</v>
      </c>
      <c r="M2098">
        <v>3177546</v>
      </c>
      <c r="N2098">
        <v>2633303</v>
      </c>
    </row>
    <row r="2099" spans="1:14" x14ac:dyDescent="0.25">
      <c r="A2099">
        <v>29</v>
      </c>
      <c r="B2099">
        <v>40</v>
      </c>
      <c r="C2099">
        <v>0</v>
      </c>
      <c r="D2099">
        <v>12</v>
      </c>
      <c r="E2099">
        <v>0</v>
      </c>
      <c r="F2099">
        <v>0</v>
      </c>
      <c r="G2099">
        <v>0</v>
      </c>
      <c r="H2099">
        <v>579.24469880000004</v>
      </c>
      <c r="I2099">
        <v>1484432</v>
      </c>
      <c r="J2099">
        <v>1751666</v>
      </c>
      <c r="K2099">
        <v>2003974</v>
      </c>
      <c r="L2099">
        <v>1847730</v>
      </c>
      <c r="M2099">
        <v>1484625</v>
      </c>
      <c r="N2099">
        <v>1787369</v>
      </c>
    </row>
    <row r="2100" spans="1:14" x14ac:dyDescent="0.25">
      <c r="A2100">
        <v>29</v>
      </c>
      <c r="B2100">
        <v>40</v>
      </c>
      <c r="C2100">
        <v>0</v>
      </c>
      <c r="D2100">
        <v>13</v>
      </c>
      <c r="E2100">
        <v>0</v>
      </c>
      <c r="F2100">
        <v>0</v>
      </c>
      <c r="G2100">
        <v>0</v>
      </c>
      <c r="H2100">
        <v>595.23961340000005</v>
      </c>
      <c r="I2100">
        <v>1729406</v>
      </c>
      <c r="J2100">
        <v>1803542</v>
      </c>
      <c r="K2100">
        <v>2066749</v>
      </c>
      <c r="L2100" t="s">
        <v>14</v>
      </c>
      <c r="M2100" t="s">
        <v>14</v>
      </c>
      <c r="N2100" t="s">
        <v>14</v>
      </c>
    </row>
    <row r="2101" spans="1:14" x14ac:dyDescent="0.25">
      <c r="A2101">
        <v>29</v>
      </c>
      <c r="B2101">
        <v>42</v>
      </c>
      <c r="C2101">
        <v>0</v>
      </c>
      <c r="D2101">
        <v>7</v>
      </c>
      <c r="E2101">
        <v>0</v>
      </c>
      <c r="F2101">
        <v>0</v>
      </c>
      <c r="G2101">
        <v>0</v>
      </c>
      <c r="H2101">
        <v>501.28577580000001</v>
      </c>
      <c r="I2101" t="s">
        <v>14</v>
      </c>
      <c r="J2101" t="s">
        <v>14</v>
      </c>
      <c r="K2101" t="s">
        <v>14</v>
      </c>
      <c r="L2101">
        <v>2031503</v>
      </c>
      <c r="M2101">
        <v>2008572</v>
      </c>
      <c r="N2101">
        <v>1858729</v>
      </c>
    </row>
    <row r="2102" spans="1:14" x14ac:dyDescent="0.25">
      <c r="A2102">
        <v>29</v>
      </c>
      <c r="B2102">
        <v>42</v>
      </c>
      <c r="C2102">
        <v>0</v>
      </c>
      <c r="D2102">
        <v>8</v>
      </c>
      <c r="E2102">
        <v>0</v>
      </c>
      <c r="F2102">
        <v>0</v>
      </c>
      <c r="G2102">
        <v>0</v>
      </c>
      <c r="H2102">
        <v>517.28069040000003</v>
      </c>
      <c r="I2102" t="s">
        <v>14</v>
      </c>
      <c r="J2102" t="s">
        <v>14</v>
      </c>
      <c r="K2102" t="s">
        <v>14</v>
      </c>
      <c r="L2102">
        <v>3573510</v>
      </c>
      <c r="M2102">
        <v>3121546</v>
      </c>
      <c r="N2102">
        <v>3127354</v>
      </c>
    </row>
    <row r="2103" spans="1:14" x14ac:dyDescent="0.25">
      <c r="A2103">
        <v>29</v>
      </c>
      <c r="B2103">
        <v>42</v>
      </c>
      <c r="C2103">
        <v>0</v>
      </c>
      <c r="D2103">
        <v>9</v>
      </c>
      <c r="E2103">
        <v>0</v>
      </c>
      <c r="F2103">
        <v>0</v>
      </c>
      <c r="G2103">
        <v>0</v>
      </c>
      <c r="H2103">
        <v>533.27560500000004</v>
      </c>
      <c r="I2103" t="s">
        <v>14</v>
      </c>
      <c r="J2103" t="s">
        <v>14</v>
      </c>
      <c r="K2103" t="s">
        <v>14</v>
      </c>
      <c r="L2103">
        <v>3289417</v>
      </c>
      <c r="M2103">
        <v>3137081</v>
      </c>
      <c r="N2103">
        <v>3125720</v>
      </c>
    </row>
    <row r="2104" spans="1:14" x14ac:dyDescent="0.25">
      <c r="A2104">
        <v>29</v>
      </c>
      <c r="B2104">
        <v>42</v>
      </c>
      <c r="C2104">
        <v>0</v>
      </c>
      <c r="D2104">
        <v>10</v>
      </c>
      <c r="E2104">
        <v>0</v>
      </c>
      <c r="F2104">
        <v>0</v>
      </c>
      <c r="G2104">
        <v>0</v>
      </c>
      <c r="H2104">
        <v>549.27051959999994</v>
      </c>
      <c r="I2104" t="s">
        <v>14</v>
      </c>
      <c r="J2104" t="s">
        <v>14</v>
      </c>
      <c r="K2104" t="s">
        <v>14</v>
      </c>
      <c r="L2104">
        <v>3149274</v>
      </c>
      <c r="M2104">
        <v>2884032</v>
      </c>
      <c r="N2104">
        <v>2987707</v>
      </c>
    </row>
    <row r="2105" spans="1:14" x14ac:dyDescent="0.25">
      <c r="A2105">
        <v>29</v>
      </c>
      <c r="B2105">
        <v>42</v>
      </c>
      <c r="C2105">
        <v>0</v>
      </c>
      <c r="D2105">
        <v>11</v>
      </c>
      <c r="E2105">
        <v>0</v>
      </c>
      <c r="F2105">
        <v>0</v>
      </c>
      <c r="G2105">
        <v>0</v>
      </c>
      <c r="H2105">
        <v>565.26543419999996</v>
      </c>
      <c r="I2105">
        <v>1705447</v>
      </c>
      <c r="J2105">
        <v>2293467</v>
      </c>
      <c r="K2105">
        <v>1671838</v>
      </c>
      <c r="L2105" t="s">
        <v>14</v>
      </c>
      <c r="M2105" t="s">
        <v>14</v>
      </c>
      <c r="N2105" t="s">
        <v>14</v>
      </c>
    </row>
    <row r="2106" spans="1:14" x14ac:dyDescent="0.25">
      <c r="A2106">
        <v>29</v>
      </c>
      <c r="B2106">
        <v>44</v>
      </c>
      <c r="C2106">
        <v>0</v>
      </c>
      <c r="D2106">
        <v>7</v>
      </c>
      <c r="E2106">
        <v>0</v>
      </c>
      <c r="F2106">
        <v>0</v>
      </c>
      <c r="G2106">
        <v>0</v>
      </c>
      <c r="H2106">
        <v>503.3014258</v>
      </c>
      <c r="I2106" t="s">
        <v>14</v>
      </c>
      <c r="J2106" t="s">
        <v>14</v>
      </c>
      <c r="K2106" t="s">
        <v>14</v>
      </c>
      <c r="L2106">
        <v>1973762</v>
      </c>
      <c r="M2106">
        <v>1920051</v>
      </c>
      <c r="N2106">
        <v>2127571</v>
      </c>
    </row>
    <row r="2107" spans="1:14" x14ac:dyDescent="0.25">
      <c r="A2107">
        <v>29</v>
      </c>
      <c r="B2107">
        <v>44</v>
      </c>
      <c r="C2107">
        <v>0</v>
      </c>
      <c r="D2107">
        <v>8</v>
      </c>
      <c r="E2107">
        <v>0</v>
      </c>
      <c r="F2107">
        <v>0</v>
      </c>
      <c r="G2107">
        <v>0</v>
      </c>
      <c r="H2107">
        <v>519.29634039999996</v>
      </c>
      <c r="I2107" t="s">
        <v>14</v>
      </c>
      <c r="J2107" t="s">
        <v>14</v>
      </c>
      <c r="K2107" t="s">
        <v>14</v>
      </c>
      <c r="L2107">
        <v>2376037</v>
      </c>
      <c r="M2107">
        <v>2941359</v>
      </c>
      <c r="N2107">
        <v>2688114</v>
      </c>
    </row>
    <row r="2108" spans="1:14" x14ac:dyDescent="0.25">
      <c r="A2108">
        <v>29</v>
      </c>
      <c r="B2108">
        <v>44</v>
      </c>
      <c r="C2108">
        <v>0</v>
      </c>
      <c r="D2108">
        <v>9</v>
      </c>
      <c r="E2108">
        <v>0</v>
      </c>
      <c r="F2108">
        <v>0</v>
      </c>
      <c r="G2108">
        <v>0</v>
      </c>
      <c r="H2108">
        <v>535.29125499999998</v>
      </c>
      <c r="I2108" t="s">
        <v>14</v>
      </c>
      <c r="J2108" t="s">
        <v>14</v>
      </c>
      <c r="K2108" t="s">
        <v>14</v>
      </c>
      <c r="L2108">
        <v>2392436</v>
      </c>
      <c r="M2108">
        <v>2491451</v>
      </c>
      <c r="N2108">
        <v>2698754</v>
      </c>
    </row>
    <row r="2109" spans="1:14" x14ac:dyDescent="0.25">
      <c r="A2109">
        <v>29</v>
      </c>
      <c r="B2109">
        <v>44</v>
      </c>
      <c r="C2109">
        <v>0</v>
      </c>
      <c r="D2109">
        <v>10</v>
      </c>
      <c r="E2109">
        <v>0</v>
      </c>
      <c r="F2109">
        <v>0</v>
      </c>
      <c r="G2109">
        <v>0</v>
      </c>
      <c r="H2109">
        <v>551.28616959999999</v>
      </c>
      <c r="I2109" t="s">
        <v>14</v>
      </c>
      <c r="J2109" t="s">
        <v>14</v>
      </c>
      <c r="K2109" t="s">
        <v>14</v>
      </c>
      <c r="L2109">
        <v>2427851</v>
      </c>
      <c r="M2109">
        <v>2582938</v>
      </c>
      <c r="N2109">
        <v>2110145</v>
      </c>
    </row>
    <row r="2110" spans="1:14" x14ac:dyDescent="0.25">
      <c r="A2110">
        <v>29</v>
      </c>
      <c r="B2110">
        <v>44</v>
      </c>
      <c r="C2110">
        <v>0</v>
      </c>
      <c r="D2110">
        <v>11</v>
      </c>
      <c r="E2110">
        <v>0</v>
      </c>
      <c r="F2110">
        <v>0</v>
      </c>
      <c r="G2110">
        <v>0</v>
      </c>
      <c r="H2110">
        <v>567.28108420000001</v>
      </c>
      <c r="I2110" t="s">
        <v>14</v>
      </c>
      <c r="J2110" t="s">
        <v>14</v>
      </c>
      <c r="K2110" t="s">
        <v>14</v>
      </c>
      <c r="L2110">
        <v>1610297</v>
      </c>
      <c r="M2110">
        <v>1707436</v>
      </c>
      <c r="N2110">
        <v>1931251</v>
      </c>
    </row>
    <row r="2111" spans="1:14" x14ac:dyDescent="0.25">
      <c r="A2111">
        <v>29</v>
      </c>
      <c r="B2111">
        <v>46</v>
      </c>
      <c r="C2111">
        <v>0</v>
      </c>
      <c r="D2111">
        <v>8</v>
      </c>
      <c r="E2111">
        <v>0</v>
      </c>
      <c r="F2111">
        <v>0</v>
      </c>
      <c r="G2111">
        <v>0</v>
      </c>
      <c r="H2111">
        <v>521.31199040000001</v>
      </c>
      <c r="I2111" t="s">
        <v>14</v>
      </c>
      <c r="J2111" t="s">
        <v>14</v>
      </c>
      <c r="K2111" t="s">
        <v>14</v>
      </c>
      <c r="L2111">
        <v>1718718</v>
      </c>
      <c r="M2111">
        <v>2105808</v>
      </c>
      <c r="N2111">
        <v>2306729</v>
      </c>
    </row>
    <row r="2112" spans="1:14" x14ac:dyDescent="0.25">
      <c r="A2112">
        <v>29</v>
      </c>
      <c r="B2112">
        <v>46</v>
      </c>
      <c r="C2112">
        <v>0</v>
      </c>
      <c r="D2112">
        <v>10</v>
      </c>
      <c r="E2112">
        <v>0</v>
      </c>
      <c r="F2112">
        <v>0</v>
      </c>
      <c r="G2112">
        <v>0</v>
      </c>
      <c r="H2112">
        <v>553.30181960000004</v>
      </c>
      <c r="I2112" t="s">
        <v>14</v>
      </c>
      <c r="J2112" t="s">
        <v>14</v>
      </c>
      <c r="K2112" t="s">
        <v>14</v>
      </c>
      <c r="L2112">
        <v>2147252</v>
      </c>
      <c r="M2112">
        <v>1875823</v>
      </c>
      <c r="N2112">
        <v>1619649</v>
      </c>
    </row>
    <row r="2113" spans="1:14" x14ac:dyDescent="0.25">
      <c r="A2113">
        <v>30</v>
      </c>
      <c r="B2113">
        <v>28</v>
      </c>
      <c r="C2113">
        <v>0</v>
      </c>
      <c r="D2113">
        <v>6</v>
      </c>
      <c r="E2113">
        <v>0</v>
      </c>
      <c r="F2113">
        <v>2</v>
      </c>
      <c r="G2113">
        <v>0</v>
      </c>
      <c r="H2113">
        <v>545.12883420000003</v>
      </c>
      <c r="I2113" t="s">
        <v>14</v>
      </c>
      <c r="J2113" t="s">
        <v>14</v>
      </c>
      <c r="K2113" t="s">
        <v>14</v>
      </c>
      <c r="L2113">
        <v>5068256</v>
      </c>
      <c r="M2113">
        <v>4457982</v>
      </c>
      <c r="N2113">
        <v>4181661</v>
      </c>
    </row>
    <row r="2114" spans="1:14" x14ac:dyDescent="0.25">
      <c r="A2114">
        <v>30</v>
      </c>
      <c r="B2114">
        <v>34</v>
      </c>
      <c r="C2114">
        <v>0</v>
      </c>
      <c r="D2114">
        <v>12</v>
      </c>
      <c r="E2114">
        <v>0</v>
      </c>
      <c r="F2114">
        <v>0</v>
      </c>
      <c r="G2114">
        <v>0</v>
      </c>
      <c r="H2114">
        <v>585.1977488</v>
      </c>
      <c r="I2114" t="s">
        <v>14</v>
      </c>
      <c r="J2114" t="s">
        <v>14</v>
      </c>
      <c r="K2114" t="s">
        <v>14</v>
      </c>
      <c r="L2114">
        <v>1654799</v>
      </c>
      <c r="M2114">
        <v>1868259</v>
      </c>
      <c r="N2114">
        <v>1595505</v>
      </c>
    </row>
    <row r="2115" spans="1:14" x14ac:dyDescent="0.25">
      <c r="A2115">
        <v>30</v>
      </c>
      <c r="B2115">
        <v>36</v>
      </c>
      <c r="C2115">
        <v>0</v>
      </c>
      <c r="D2115">
        <v>11</v>
      </c>
      <c r="E2115">
        <v>0</v>
      </c>
      <c r="F2115">
        <v>0</v>
      </c>
      <c r="G2115">
        <v>0</v>
      </c>
      <c r="H2115">
        <v>571.21848420000003</v>
      </c>
      <c r="I2115" t="s">
        <v>14</v>
      </c>
      <c r="J2115" t="s">
        <v>14</v>
      </c>
      <c r="K2115" t="s">
        <v>14</v>
      </c>
      <c r="L2115">
        <v>1604997</v>
      </c>
      <c r="M2115">
        <v>1473788</v>
      </c>
      <c r="N2115">
        <v>1826158</v>
      </c>
    </row>
    <row r="2116" spans="1:14" x14ac:dyDescent="0.25">
      <c r="A2116">
        <v>30</v>
      </c>
      <c r="B2116">
        <v>38</v>
      </c>
      <c r="C2116">
        <v>0</v>
      </c>
      <c r="D2116">
        <v>10</v>
      </c>
      <c r="E2116">
        <v>0</v>
      </c>
      <c r="F2116">
        <v>0</v>
      </c>
      <c r="G2116">
        <v>0</v>
      </c>
      <c r="H2116">
        <v>557.23921959999996</v>
      </c>
      <c r="I2116" t="s">
        <v>14</v>
      </c>
      <c r="J2116" t="s">
        <v>14</v>
      </c>
      <c r="K2116" t="s">
        <v>14</v>
      </c>
      <c r="L2116">
        <v>2043249</v>
      </c>
      <c r="M2116">
        <v>2203915</v>
      </c>
      <c r="N2116">
        <v>1524397</v>
      </c>
    </row>
    <row r="2117" spans="1:14" x14ac:dyDescent="0.25">
      <c r="A2117">
        <v>30</v>
      </c>
      <c r="B2117">
        <v>38</v>
      </c>
      <c r="C2117">
        <v>0</v>
      </c>
      <c r="D2117">
        <v>11</v>
      </c>
      <c r="E2117">
        <v>0</v>
      </c>
      <c r="F2117">
        <v>0</v>
      </c>
      <c r="G2117">
        <v>0</v>
      </c>
      <c r="H2117">
        <v>573.23413419999997</v>
      </c>
      <c r="I2117" t="s">
        <v>14</v>
      </c>
      <c r="J2117" t="s">
        <v>14</v>
      </c>
      <c r="K2117" t="s">
        <v>14</v>
      </c>
      <c r="L2117">
        <v>2230556</v>
      </c>
      <c r="M2117">
        <v>1941145</v>
      </c>
      <c r="N2117">
        <v>1967387</v>
      </c>
    </row>
    <row r="2118" spans="1:14" x14ac:dyDescent="0.25">
      <c r="A2118">
        <v>30</v>
      </c>
      <c r="B2118">
        <v>38</v>
      </c>
      <c r="C2118">
        <v>0</v>
      </c>
      <c r="D2118">
        <v>12</v>
      </c>
      <c r="E2118">
        <v>0</v>
      </c>
      <c r="F2118">
        <v>0</v>
      </c>
      <c r="G2118">
        <v>0</v>
      </c>
      <c r="H2118">
        <v>589.22904879999999</v>
      </c>
      <c r="I2118" t="s">
        <v>14</v>
      </c>
      <c r="J2118" t="s">
        <v>14</v>
      </c>
      <c r="K2118" t="s">
        <v>14</v>
      </c>
      <c r="L2118">
        <v>1704154</v>
      </c>
      <c r="M2118">
        <v>1997532</v>
      </c>
      <c r="N2118">
        <v>1586517</v>
      </c>
    </row>
    <row r="2119" spans="1:14" x14ac:dyDescent="0.25">
      <c r="A2119">
        <v>30</v>
      </c>
      <c r="B2119">
        <v>40</v>
      </c>
      <c r="C2119">
        <v>0</v>
      </c>
      <c r="D2119">
        <v>8</v>
      </c>
      <c r="E2119">
        <v>0</v>
      </c>
      <c r="F2119">
        <v>0</v>
      </c>
      <c r="G2119">
        <v>0</v>
      </c>
      <c r="H2119">
        <v>527.26504039999998</v>
      </c>
      <c r="I2119" t="s">
        <v>14</v>
      </c>
      <c r="J2119" t="s">
        <v>14</v>
      </c>
      <c r="K2119" t="s">
        <v>14</v>
      </c>
      <c r="L2119">
        <v>1915040</v>
      </c>
      <c r="M2119">
        <v>1894424</v>
      </c>
      <c r="N2119">
        <v>1675080</v>
      </c>
    </row>
    <row r="2120" spans="1:14" x14ac:dyDescent="0.25">
      <c r="A2120">
        <v>30</v>
      </c>
      <c r="B2120">
        <v>40</v>
      </c>
      <c r="C2120">
        <v>0</v>
      </c>
      <c r="D2120">
        <v>9</v>
      </c>
      <c r="E2120">
        <v>0</v>
      </c>
      <c r="F2120">
        <v>0</v>
      </c>
      <c r="G2120">
        <v>0</v>
      </c>
      <c r="H2120">
        <v>543.25995499999999</v>
      </c>
      <c r="I2120" t="s">
        <v>14</v>
      </c>
      <c r="J2120" t="s">
        <v>14</v>
      </c>
      <c r="K2120" t="s">
        <v>14</v>
      </c>
      <c r="L2120">
        <v>2150873</v>
      </c>
      <c r="M2120">
        <v>2152466</v>
      </c>
      <c r="N2120">
        <v>2227848</v>
      </c>
    </row>
    <row r="2121" spans="1:14" x14ac:dyDescent="0.25">
      <c r="A2121">
        <v>30</v>
      </c>
      <c r="B2121">
        <v>40</v>
      </c>
      <c r="C2121">
        <v>0</v>
      </c>
      <c r="D2121">
        <v>10</v>
      </c>
      <c r="E2121">
        <v>0</v>
      </c>
      <c r="F2121">
        <v>0</v>
      </c>
      <c r="G2121">
        <v>0</v>
      </c>
      <c r="H2121">
        <v>559.25486960000001</v>
      </c>
      <c r="I2121" t="s">
        <v>14</v>
      </c>
      <c r="J2121" t="s">
        <v>14</v>
      </c>
      <c r="K2121" t="s">
        <v>14</v>
      </c>
      <c r="L2121">
        <v>2308930</v>
      </c>
      <c r="M2121">
        <v>2303184</v>
      </c>
      <c r="N2121">
        <v>1952920</v>
      </c>
    </row>
    <row r="2122" spans="1:14" x14ac:dyDescent="0.25">
      <c r="A2122">
        <v>30</v>
      </c>
      <c r="B2122">
        <v>40</v>
      </c>
      <c r="C2122">
        <v>0</v>
      </c>
      <c r="D2122">
        <v>11</v>
      </c>
      <c r="E2122">
        <v>0</v>
      </c>
      <c r="F2122">
        <v>0</v>
      </c>
      <c r="G2122">
        <v>0</v>
      </c>
      <c r="H2122">
        <v>575.24978420000002</v>
      </c>
      <c r="I2122" t="s">
        <v>14</v>
      </c>
      <c r="J2122" t="s">
        <v>14</v>
      </c>
      <c r="K2122" t="s">
        <v>14</v>
      </c>
      <c r="L2122">
        <v>1969323</v>
      </c>
      <c r="M2122">
        <v>2316849</v>
      </c>
      <c r="N2122">
        <v>1989822</v>
      </c>
    </row>
    <row r="2123" spans="1:14" x14ac:dyDescent="0.25">
      <c r="A2123">
        <v>30</v>
      </c>
      <c r="B2123">
        <v>42</v>
      </c>
      <c r="C2123">
        <v>0</v>
      </c>
      <c r="D2123">
        <v>8</v>
      </c>
      <c r="E2123">
        <v>0</v>
      </c>
      <c r="F2123">
        <v>0</v>
      </c>
      <c r="G2123">
        <v>0</v>
      </c>
      <c r="H2123">
        <v>529.28069040000003</v>
      </c>
      <c r="I2123" t="s">
        <v>14</v>
      </c>
      <c r="J2123" t="s">
        <v>14</v>
      </c>
      <c r="K2123" t="s">
        <v>14</v>
      </c>
      <c r="L2123">
        <v>2744543</v>
      </c>
      <c r="M2123">
        <v>2482728</v>
      </c>
      <c r="N2123">
        <v>2345850</v>
      </c>
    </row>
    <row r="2124" spans="1:14" x14ac:dyDescent="0.25">
      <c r="A2124">
        <v>30</v>
      </c>
      <c r="B2124">
        <v>42</v>
      </c>
      <c r="C2124">
        <v>0</v>
      </c>
      <c r="D2124">
        <v>9</v>
      </c>
      <c r="E2124">
        <v>0</v>
      </c>
      <c r="F2124">
        <v>0</v>
      </c>
      <c r="G2124">
        <v>0</v>
      </c>
      <c r="H2124">
        <v>545.27560500000004</v>
      </c>
      <c r="I2124" t="s">
        <v>14</v>
      </c>
      <c r="J2124" t="s">
        <v>14</v>
      </c>
      <c r="K2124" t="s">
        <v>14</v>
      </c>
      <c r="L2124">
        <v>2745313</v>
      </c>
      <c r="M2124">
        <v>2633212</v>
      </c>
      <c r="N2124">
        <v>2854558</v>
      </c>
    </row>
    <row r="2125" spans="1:14" x14ac:dyDescent="0.25">
      <c r="A2125">
        <v>30</v>
      </c>
      <c r="B2125">
        <v>42</v>
      </c>
      <c r="C2125">
        <v>0</v>
      </c>
      <c r="D2125">
        <v>10</v>
      </c>
      <c r="E2125">
        <v>0</v>
      </c>
      <c r="F2125">
        <v>0</v>
      </c>
      <c r="G2125">
        <v>0</v>
      </c>
      <c r="H2125">
        <v>561.27051959999994</v>
      </c>
      <c r="I2125" t="s">
        <v>14</v>
      </c>
      <c r="J2125" t="s">
        <v>14</v>
      </c>
      <c r="K2125" t="s">
        <v>14</v>
      </c>
      <c r="L2125">
        <v>3164428</v>
      </c>
      <c r="M2125">
        <v>2911375</v>
      </c>
      <c r="N2125">
        <v>2483323</v>
      </c>
    </row>
    <row r="2126" spans="1:14" x14ac:dyDescent="0.25">
      <c r="A2126">
        <v>30</v>
      </c>
      <c r="B2126">
        <v>42</v>
      </c>
      <c r="C2126">
        <v>0</v>
      </c>
      <c r="D2126">
        <v>11</v>
      </c>
      <c r="E2126">
        <v>0</v>
      </c>
      <c r="F2126">
        <v>0</v>
      </c>
      <c r="G2126">
        <v>0</v>
      </c>
      <c r="H2126">
        <v>577.26543419999996</v>
      </c>
      <c r="I2126" t="s">
        <v>14</v>
      </c>
      <c r="J2126" t="s">
        <v>14</v>
      </c>
      <c r="K2126" t="s">
        <v>14</v>
      </c>
      <c r="L2126">
        <v>2438705</v>
      </c>
      <c r="M2126">
        <v>2104258</v>
      </c>
      <c r="N2126">
        <v>1826391</v>
      </c>
    </row>
    <row r="2127" spans="1:14" x14ac:dyDescent="0.25">
      <c r="A2127">
        <v>30</v>
      </c>
      <c r="B2127">
        <v>42</v>
      </c>
      <c r="C2127">
        <v>0</v>
      </c>
      <c r="D2127">
        <v>12</v>
      </c>
      <c r="E2127">
        <v>0</v>
      </c>
      <c r="F2127">
        <v>0</v>
      </c>
      <c r="G2127">
        <v>0</v>
      </c>
      <c r="H2127">
        <v>593.26034879999997</v>
      </c>
      <c r="I2127" t="s">
        <v>14</v>
      </c>
      <c r="J2127" t="s">
        <v>14</v>
      </c>
      <c r="K2127" t="s">
        <v>14</v>
      </c>
      <c r="L2127">
        <v>2578327</v>
      </c>
      <c r="M2127">
        <v>1803726</v>
      </c>
      <c r="N2127">
        <v>1750567</v>
      </c>
    </row>
    <row r="2128" spans="1:14" x14ac:dyDescent="0.25">
      <c r="A2128">
        <v>30</v>
      </c>
      <c r="B2128">
        <v>44</v>
      </c>
      <c r="C2128">
        <v>0</v>
      </c>
      <c r="D2128">
        <v>8</v>
      </c>
      <c r="E2128">
        <v>0</v>
      </c>
      <c r="F2128">
        <v>0</v>
      </c>
      <c r="G2128">
        <v>0</v>
      </c>
      <c r="H2128">
        <v>531.29634039999996</v>
      </c>
      <c r="I2128" t="s">
        <v>14</v>
      </c>
      <c r="J2128" t="s">
        <v>14</v>
      </c>
      <c r="K2128" t="s">
        <v>14</v>
      </c>
      <c r="L2128">
        <v>2856216</v>
      </c>
      <c r="M2128">
        <v>3149363</v>
      </c>
      <c r="N2128">
        <v>2597803</v>
      </c>
    </row>
    <row r="2129" spans="1:14" x14ac:dyDescent="0.25">
      <c r="A2129">
        <v>30</v>
      </c>
      <c r="B2129">
        <v>44</v>
      </c>
      <c r="C2129">
        <v>0</v>
      </c>
      <c r="D2129">
        <v>9</v>
      </c>
      <c r="E2129">
        <v>0</v>
      </c>
      <c r="F2129">
        <v>0</v>
      </c>
      <c r="G2129">
        <v>0</v>
      </c>
      <c r="H2129">
        <v>547.29125499999998</v>
      </c>
      <c r="I2129" t="s">
        <v>14</v>
      </c>
      <c r="J2129" t="s">
        <v>14</v>
      </c>
      <c r="K2129" t="s">
        <v>14</v>
      </c>
      <c r="L2129">
        <v>2918881</v>
      </c>
      <c r="M2129">
        <v>2866656</v>
      </c>
      <c r="N2129">
        <v>2632368</v>
      </c>
    </row>
    <row r="2130" spans="1:14" x14ac:dyDescent="0.25">
      <c r="A2130">
        <v>30</v>
      </c>
      <c r="B2130">
        <v>44</v>
      </c>
      <c r="C2130">
        <v>0</v>
      </c>
      <c r="D2130">
        <v>10</v>
      </c>
      <c r="E2130">
        <v>0</v>
      </c>
      <c r="F2130">
        <v>0</v>
      </c>
      <c r="G2130">
        <v>0</v>
      </c>
      <c r="H2130">
        <v>563.28616959999999</v>
      </c>
      <c r="I2130" t="s">
        <v>14</v>
      </c>
      <c r="J2130" t="s">
        <v>14</v>
      </c>
      <c r="K2130" t="s">
        <v>14</v>
      </c>
      <c r="L2130">
        <v>2014413</v>
      </c>
      <c r="M2130">
        <v>2517065</v>
      </c>
      <c r="N2130">
        <v>2542166</v>
      </c>
    </row>
    <row r="2131" spans="1:14" x14ac:dyDescent="0.25">
      <c r="A2131">
        <v>30</v>
      </c>
      <c r="B2131">
        <v>46</v>
      </c>
      <c r="C2131">
        <v>0</v>
      </c>
      <c r="D2131">
        <v>6</v>
      </c>
      <c r="E2131">
        <v>0</v>
      </c>
      <c r="F2131">
        <v>0</v>
      </c>
      <c r="G2131">
        <v>0</v>
      </c>
      <c r="H2131">
        <v>501.32216119999998</v>
      </c>
      <c r="I2131" t="s">
        <v>14</v>
      </c>
      <c r="J2131" t="s">
        <v>14</v>
      </c>
      <c r="K2131" t="s">
        <v>14</v>
      </c>
      <c r="L2131">
        <v>2090897</v>
      </c>
      <c r="M2131">
        <v>1745405</v>
      </c>
      <c r="N2131">
        <v>1738922</v>
      </c>
    </row>
    <row r="2132" spans="1:14" x14ac:dyDescent="0.25">
      <c r="A2132">
        <v>30</v>
      </c>
      <c r="B2132">
        <v>46</v>
      </c>
      <c r="C2132">
        <v>0</v>
      </c>
      <c r="D2132">
        <v>7</v>
      </c>
      <c r="E2132">
        <v>0</v>
      </c>
      <c r="F2132">
        <v>0</v>
      </c>
      <c r="G2132">
        <v>0</v>
      </c>
      <c r="H2132">
        <v>517.3170758</v>
      </c>
      <c r="I2132" t="s">
        <v>14</v>
      </c>
      <c r="J2132" t="s">
        <v>14</v>
      </c>
      <c r="K2132" t="s">
        <v>14</v>
      </c>
      <c r="L2132">
        <v>2320136</v>
      </c>
      <c r="M2132">
        <v>2258315</v>
      </c>
      <c r="N2132">
        <v>2026043</v>
      </c>
    </row>
    <row r="2133" spans="1:14" x14ac:dyDescent="0.25">
      <c r="A2133">
        <v>30</v>
      </c>
      <c r="B2133">
        <v>46</v>
      </c>
      <c r="C2133">
        <v>0</v>
      </c>
      <c r="D2133">
        <v>8</v>
      </c>
      <c r="E2133">
        <v>0</v>
      </c>
      <c r="F2133">
        <v>0</v>
      </c>
      <c r="G2133">
        <v>0</v>
      </c>
      <c r="H2133">
        <v>533.31199040000001</v>
      </c>
      <c r="I2133" t="s">
        <v>14</v>
      </c>
      <c r="J2133" t="s">
        <v>14</v>
      </c>
      <c r="K2133" t="s">
        <v>14</v>
      </c>
      <c r="L2133">
        <v>2348874</v>
      </c>
      <c r="M2133">
        <v>2476601</v>
      </c>
      <c r="N2133">
        <v>1984984</v>
      </c>
    </row>
    <row r="2134" spans="1:14" x14ac:dyDescent="0.25">
      <c r="A2134">
        <v>30</v>
      </c>
      <c r="B2134">
        <v>46</v>
      </c>
      <c r="C2134">
        <v>0</v>
      </c>
      <c r="D2134">
        <v>9</v>
      </c>
      <c r="E2134">
        <v>0</v>
      </c>
      <c r="F2134">
        <v>0</v>
      </c>
      <c r="G2134">
        <v>0</v>
      </c>
      <c r="H2134">
        <v>549.30690500000003</v>
      </c>
      <c r="I2134" t="s">
        <v>14</v>
      </c>
      <c r="J2134" t="s">
        <v>14</v>
      </c>
      <c r="K2134" t="s">
        <v>14</v>
      </c>
      <c r="L2134">
        <v>1892825</v>
      </c>
      <c r="M2134">
        <v>1822143</v>
      </c>
      <c r="N2134">
        <v>1732284</v>
      </c>
    </row>
    <row r="2135" spans="1:14" x14ac:dyDescent="0.25">
      <c r="A2135">
        <v>30</v>
      </c>
      <c r="B2135">
        <v>46</v>
      </c>
      <c r="C2135">
        <v>0</v>
      </c>
      <c r="D2135">
        <v>10</v>
      </c>
      <c r="E2135">
        <v>0</v>
      </c>
      <c r="F2135">
        <v>0</v>
      </c>
      <c r="G2135">
        <v>0</v>
      </c>
      <c r="H2135">
        <v>565.30181960000004</v>
      </c>
      <c r="I2135" t="s">
        <v>14</v>
      </c>
      <c r="J2135" t="s">
        <v>14</v>
      </c>
      <c r="K2135" t="s">
        <v>14</v>
      </c>
      <c r="L2135">
        <v>2009734</v>
      </c>
      <c r="M2135">
        <v>1954301</v>
      </c>
      <c r="N2135">
        <v>2156073</v>
      </c>
    </row>
    <row r="2136" spans="1:14" x14ac:dyDescent="0.25">
      <c r="A2136">
        <v>30</v>
      </c>
      <c r="B2136">
        <v>46</v>
      </c>
      <c r="C2136">
        <v>0</v>
      </c>
      <c r="D2136">
        <v>11</v>
      </c>
      <c r="E2136">
        <v>0</v>
      </c>
      <c r="F2136">
        <v>0</v>
      </c>
      <c r="G2136">
        <v>0</v>
      </c>
      <c r="H2136">
        <v>581.29673419999995</v>
      </c>
      <c r="I2136" t="s">
        <v>14</v>
      </c>
      <c r="J2136" t="s">
        <v>14</v>
      </c>
      <c r="K2136" t="s">
        <v>14</v>
      </c>
      <c r="L2136">
        <v>2079528</v>
      </c>
      <c r="M2136">
        <v>1694423</v>
      </c>
      <c r="N2136">
        <v>1682799</v>
      </c>
    </row>
    <row r="2137" spans="1:14" x14ac:dyDescent="0.25">
      <c r="A2137">
        <v>30</v>
      </c>
      <c r="B2137">
        <v>48</v>
      </c>
      <c r="C2137">
        <v>0</v>
      </c>
      <c r="D2137">
        <v>26</v>
      </c>
      <c r="E2137">
        <v>0</v>
      </c>
      <c r="F2137">
        <v>0</v>
      </c>
      <c r="G2137">
        <v>0</v>
      </c>
      <c r="H2137">
        <v>823.2361032</v>
      </c>
      <c r="I2137">
        <v>1681999</v>
      </c>
      <c r="J2137">
        <v>3130240</v>
      </c>
      <c r="K2137">
        <v>3341147</v>
      </c>
      <c r="L2137" t="s">
        <v>14</v>
      </c>
      <c r="M2137" t="s">
        <v>14</v>
      </c>
      <c r="N2137" t="s">
        <v>14</v>
      </c>
    </row>
    <row r="2138" spans="1:14" x14ac:dyDescent="0.25">
      <c r="A2138">
        <v>30</v>
      </c>
      <c r="B2138">
        <v>50</v>
      </c>
      <c r="C2138">
        <v>0</v>
      </c>
      <c r="D2138">
        <v>25</v>
      </c>
      <c r="E2138">
        <v>0</v>
      </c>
      <c r="F2138">
        <v>0</v>
      </c>
      <c r="G2138">
        <v>0</v>
      </c>
      <c r="H2138">
        <v>809.25683860000004</v>
      </c>
      <c r="I2138" t="s">
        <v>14</v>
      </c>
      <c r="J2138" t="s">
        <v>14</v>
      </c>
      <c r="K2138" t="s">
        <v>14</v>
      </c>
      <c r="L2138">
        <v>2257951</v>
      </c>
      <c r="M2138">
        <v>2265078</v>
      </c>
      <c r="N2138">
        <v>2114630</v>
      </c>
    </row>
    <row r="2139" spans="1:14" x14ac:dyDescent="0.25">
      <c r="A2139">
        <v>31</v>
      </c>
      <c r="B2139">
        <v>36</v>
      </c>
      <c r="C2139">
        <v>0</v>
      </c>
      <c r="D2139">
        <v>12</v>
      </c>
      <c r="E2139">
        <v>0</v>
      </c>
      <c r="F2139">
        <v>0</v>
      </c>
      <c r="G2139">
        <v>0</v>
      </c>
      <c r="H2139">
        <v>599.21339880000005</v>
      </c>
      <c r="I2139" t="s">
        <v>14</v>
      </c>
      <c r="J2139" t="s">
        <v>14</v>
      </c>
      <c r="K2139" t="s">
        <v>14</v>
      </c>
      <c r="L2139">
        <v>1518764</v>
      </c>
      <c r="M2139">
        <v>1574713</v>
      </c>
      <c r="N2139">
        <v>1555545</v>
      </c>
    </row>
    <row r="2140" spans="1:14" x14ac:dyDescent="0.25">
      <c r="A2140">
        <v>31</v>
      </c>
      <c r="B2140">
        <v>38</v>
      </c>
      <c r="C2140">
        <v>0</v>
      </c>
      <c r="D2140">
        <v>12</v>
      </c>
      <c r="E2140">
        <v>0</v>
      </c>
      <c r="F2140">
        <v>0</v>
      </c>
      <c r="G2140">
        <v>0</v>
      </c>
      <c r="H2140">
        <v>601.22904879999999</v>
      </c>
      <c r="I2140" t="s">
        <v>14</v>
      </c>
      <c r="J2140" t="s">
        <v>14</v>
      </c>
      <c r="K2140" t="s">
        <v>14</v>
      </c>
      <c r="L2140">
        <v>1511685</v>
      </c>
      <c r="M2140">
        <v>1450417</v>
      </c>
      <c r="N2140">
        <v>1710011</v>
      </c>
    </row>
    <row r="2141" spans="1:14" x14ac:dyDescent="0.25">
      <c r="A2141">
        <v>33</v>
      </c>
      <c r="B2141">
        <v>10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421.06588820000002</v>
      </c>
      <c r="I2141">
        <v>4905739</v>
      </c>
      <c r="J2141">
        <v>3652173</v>
      </c>
      <c r="K2141">
        <v>4898377</v>
      </c>
      <c r="L2141" t="s">
        <v>14</v>
      </c>
      <c r="M2141" t="s">
        <v>14</v>
      </c>
      <c r="N2141" t="s">
        <v>14</v>
      </c>
    </row>
    <row r="2142" spans="1:14" x14ac:dyDescent="0.25">
      <c r="A2142">
        <v>34</v>
      </c>
      <c r="B2142">
        <v>12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435.08153820000001</v>
      </c>
      <c r="I2142">
        <v>3605001</v>
      </c>
      <c r="J2142">
        <v>2804666</v>
      </c>
      <c r="K2142">
        <v>3091071</v>
      </c>
      <c r="L2142" t="s">
        <v>14</v>
      </c>
      <c r="M2142" t="s">
        <v>14</v>
      </c>
      <c r="N2142" t="s">
        <v>14</v>
      </c>
    </row>
    <row r="2143" spans="1:14" x14ac:dyDescent="0.25">
      <c r="A2143">
        <v>35</v>
      </c>
      <c r="B2143">
        <v>14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449.09718820000001</v>
      </c>
      <c r="I2143">
        <v>2178067</v>
      </c>
      <c r="J2143">
        <v>2275163</v>
      </c>
      <c r="K2143">
        <v>2126191</v>
      </c>
      <c r="L2143" t="s">
        <v>14</v>
      </c>
      <c r="M2143" t="s">
        <v>14</v>
      </c>
      <c r="N2143" t="s">
        <v>14</v>
      </c>
    </row>
    <row r="2144" spans="1:14" x14ac:dyDescent="0.25">
      <c r="A2144">
        <v>39</v>
      </c>
      <c r="B2144">
        <v>20</v>
      </c>
      <c r="C2144">
        <v>0</v>
      </c>
      <c r="D2144">
        <v>3</v>
      </c>
      <c r="E2144">
        <v>0</v>
      </c>
      <c r="F2144">
        <v>0</v>
      </c>
      <c r="G2144">
        <v>0</v>
      </c>
      <c r="H2144">
        <v>535.13396739999996</v>
      </c>
      <c r="I2144">
        <v>1849486</v>
      </c>
      <c r="J2144">
        <v>1590631</v>
      </c>
      <c r="K2144">
        <v>2220757</v>
      </c>
      <c r="L2144" t="s">
        <v>14</v>
      </c>
      <c r="M2144" t="s">
        <v>14</v>
      </c>
      <c r="N214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66"/>
  <sheetViews>
    <sheetView zoomScale="75" zoomScaleNormal="75" workbookViewId="0">
      <pane ySplit="1" topLeftCell="A2132" activePane="bottomLeft" state="frozen"/>
      <selection pane="bottomLeft" activeCell="V1735" sqref="V1735:W2163"/>
    </sheetView>
  </sheetViews>
  <sheetFormatPr defaultRowHeight="15" x14ac:dyDescent="0.25"/>
  <cols>
    <col min="35" max="35" width="12.7109375" bestFit="1" customWidth="1"/>
    <col min="36" max="36" width="13.85546875" bestFit="1" customWidth="1"/>
    <col min="37" max="37" width="12.7109375" bestFit="1" customWidth="1"/>
    <col min="38" max="38" width="11.5703125" bestFit="1" customWidth="1"/>
    <col min="39" max="39" width="12.7109375" bestFit="1" customWidth="1"/>
    <col min="40" max="40" width="13.85546875" bestFit="1" customWidth="1"/>
    <col min="41" max="41" width="12.7109375" bestFit="1" customWidth="1"/>
    <col min="42" max="42" width="19.140625" bestFit="1" customWidth="1"/>
  </cols>
  <sheetData>
    <row r="1" spans="1:4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38</v>
      </c>
      <c r="H1" s="1" t="s">
        <v>7</v>
      </c>
      <c r="J1" s="1" t="s">
        <v>11</v>
      </c>
      <c r="K1" s="1" t="s">
        <v>12</v>
      </c>
      <c r="L1" s="1" t="s">
        <v>13</v>
      </c>
      <c r="M1" t="s">
        <v>15</v>
      </c>
      <c r="N1" t="s">
        <v>16</v>
      </c>
      <c r="P1" s="1" t="s">
        <v>8</v>
      </c>
      <c r="Q1" s="1" t="s">
        <v>9</v>
      </c>
      <c r="R1" s="1" t="s">
        <v>10</v>
      </c>
      <c r="S1" t="s">
        <v>17</v>
      </c>
      <c r="T1" t="s">
        <v>18</v>
      </c>
      <c r="U1"/>
      <c r="V1" s="2" t="s">
        <v>19</v>
      </c>
      <c r="W1" s="2" t="s">
        <v>20</v>
      </c>
      <c r="X1" s="2"/>
      <c r="Y1" s="3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/>
      <c r="AF1" s="2" t="s">
        <v>27</v>
      </c>
      <c r="AG1" s="2" t="s">
        <v>28</v>
      </c>
      <c r="AH1" s="2"/>
      <c r="AI1" s="2" t="s">
        <v>29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/>
      <c r="AP1" s="3" t="s">
        <v>35</v>
      </c>
      <c r="AQ1" s="2" t="s">
        <v>36</v>
      </c>
      <c r="AR1" s="2" t="s">
        <v>37</v>
      </c>
    </row>
    <row r="2" spans="1:44" x14ac:dyDescent="0.25">
      <c r="A2">
        <v>16</v>
      </c>
      <c r="B2">
        <v>8</v>
      </c>
      <c r="C2">
        <v>0</v>
      </c>
      <c r="D2">
        <v>9</v>
      </c>
      <c r="E2">
        <v>0</v>
      </c>
      <c r="F2">
        <v>0</v>
      </c>
      <c r="G2">
        <f>4-((4*A2+B2-3*C2-2*D2-2*E2)/A2)</f>
        <v>0.625</v>
      </c>
      <c r="H2">
        <v>343.00955499999998</v>
      </c>
      <c r="J2">
        <v>1726047</v>
      </c>
      <c r="K2">
        <v>2095930</v>
      </c>
      <c r="L2">
        <v>1855317</v>
      </c>
      <c r="M2" t="str">
        <f t="shared" ref="M2:M65" si="0">IF(J2&gt;0,"Yes","No")</f>
        <v>Yes</v>
      </c>
      <c r="N2">
        <f t="shared" ref="N2:N65" si="1">AVERAGE(J2:L2)</f>
        <v>1892431.3333333333</v>
      </c>
      <c r="P2">
        <v>0</v>
      </c>
      <c r="Q2">
        <v>0</v>
      </c>
      <c r="R2">
        <v>0</v>
      </c>
      <c r="S2" t="str">
        <f t="shared" ref="S2:S65" si="2">IF(P2&gt;0,"Yes","No")</f>
        <v>No</v>
      </c>
      <c r="T2">
        <f t="shared" ref="T2:T65" si="3">AVERAGE(P2:R2)</f>
        <v>0</v>
      </c>
      <c r="V2">
        <f t="shared" ref="V2:V65" si="4">B2/A2</f>
        <v>0.5</v>
      </c>
      <c r="W2">
        <f t="shared" ref="W2:W65" si="5">D2/A2</f>
        <v>0.5625</v>
      </c>
      <c r="Y2" s="4">
        <f t="shared" ref="Y2:Y65" si="6">A2*12+(B2-1)*1.007825+C2*14.003074+D2*15.9949146+E2*31.9720707+F2*30.9737615+0.0005485799</f>
        <v>343.00955497989997</v>
      </c>
      <c r="Z2">
        <f t="shared" ref="Z2:Z65" si="7">1+A2-B2/2+C2/2+F2/2</f>
        <v>13</v>
      </c>
      <c r="AA2">
        <f t="shared" ref="AA2:AA65" si="8">Z2/A2</f>
        <v>0.8125</v>
      </c>
      <c r="AB2">
        <f t="shared" ref="AB2:AB65" si="9">Z2/B2</f>
        <v>1.625</v>
      </c>
      <c r="AC2">
        <f t="shared" ref="AC2:AC65" si="10">Z2/D2</f>
        <v>1.4444444444444444</v>
      </c>
      <c r="AD2" t="str">
        <f t="shared" ref="AD2:AD65" si="11">IF(AA2&gt;=0.3,IF(AA2&lt;=0.68,IF(AB2&gt;=0.2,IF(AB2&lt;=0.95,IF(AC2&gt;=0.77,IF(AC2&lt;=1.75,"CRAM","O"),"O"),"O"),"O"),"O"),"O")</f>
        <v>O</v>
      </c>
      <c r="AG2">
        <f t="shared" ref="AG2:AG65" si="12">(1+A2-D2/2-E2-B2/2)/(A2-D2/2-E2-C2-F2)</f>
        <v>0.73913043478260865</v>
      </c>
      <c r="AI2" t="str">
        <f t="shared" ref="AI2:AI65" si="13">IF(AG2&gt;0.66,"CondAr","----")</f>
        <v>CondAr</v>
      </c>
      <c r="AJ2" t="str">
        <f t="shared" ref="AJ2:AJ65" si="14">IF(AND((AG2&gt;0.5),(AG2&lt;=0.66)),"Aromatic","----")</f>
        <v>----</v>
      </c>
      <c r="AK2" t="str">
        <f t="shared" ref="AK2:AK65" si="15">IF(AND((AG2&lt;=0.5),(V2&lt;1.5)),"HUnSatLig","----")</f>
        <v>----</v>
      </c>
      <c r="AL2" t="str">
        <f t="shared" ref="AL2:AL65" si="16">IF(AND((W2&lt;0.6),(V2&gt;=1.5),(C2=0)),"AlipatNoN","----")</f>
        <v>----</v>
      </c>
      <c r="AM2" t="str">
        <f t="shared" ref="AM2:AM65" si="17">IF(AND((V2&gt;=1.5),(W2&gt;=0.6)),"SatFACarb","----")</f>
        <v>----</v>
      </c>
      <c r="AN2" t="str">
        <f t="shared" ref="AN2:AN65" si="18">IF(AND((W2&lt;0.6),(V2&gt;=1.5),(C2&gt;0)),"Alipat+N","----")</f>
        <v>----</v>
      </c>
      <c r="AP2" s="4">
        <f t="shared" ref="AP2:AP65" si="19">Y2*(44/43.989828)</f>
        <v>343.08887088886996</v>
      </c>
      <c r="AQ2" s="4">
        <f t="shared" ref="AQ2:AQ65" si="20">INT(AP2)</f>
        <v>343</v>
      </c>
      <c r="AR2" s="4">
        <f t="shared" ref="AR2:AR65" si="21">AP2-AQ2</f>
        <v>8.8870888869962528E-2</v>
      </c>
    </row>
    <row r="3" spans="1:44" x14ac:dyDescent="0.25">
      <c r="A3">
        <v>16</v>
      </c>
      <c r="B3">
        <v>8</v>
      </c>
      <c r="C3">
        <v>0</v>
      </c>
      <c r="D3">
        <v>10</v>
      </c>
      <c r="E3">
        <v>0</v>
      </c>
      <c r="F3">
        <v>0</v>
      </c>
      <c r="G3">
        <f t="shared" ref="G3:G66" si="22">4-((4*A3+B3-3*C3-2*D3-2*E3)/A3)</f>
        <v>0.75</v>
      </c>
      <c r="H3">
        <v>359.00446959999999</v>
      </c>
      <c r="J3">
        <v>2094919</v>
      </c>
      <c r="K3">
        <v>2266569</v>
      </c>
      <c r="L3">
        <v>2291534</v>
      </c>
      <c r="M3" t="str">
        <f t="shared" si="0"/>
        <v>Yes</v>
      </c>
      <c r="N3">
        <f t="shared" si="1"/>
        <v>2217674</v>
      </c>
      <c r="P3">
        <v>0</v>
      </c>
      <c r="Q3">
        <v>0</v>
      </c>
      <c r="R3">
        <v>0</v>
      </c>
      <c r="S3" t="str">
        <f t="shared" si="2"/>
        <v>No</v>
      </c>
      <c r="T3">
        <f t="shared" si="3"/>
        <v>0</v>
      </c>
      <c r="V3">
        <f t="shared" si="4"/>
        <v>0.5</v>
      </c>
      <c r="W3">
        <f t="shared" si="5"/>
        <v>0.625</v>
      </c>
      <c r="Y3" s="4">
        <f t="shared" si="6"/>
        <v>359.00446957989999</v>
      </c>
      <c r="Z3">
        <f t="shared" si="7"/>
        <v>13</v>
      </c>
      <c r="AA3">
        <f t="shared" si="8"/>
        <v>0.8125</v>
      </c>
      <c r="AB3">
        <f t="shared" si="9"/>
        <v>1.625</v>
      </c>
      <c r="AC3">
        <f t="shared" si="10"/>
        <v>1.3</v>
      </c>
      <c r="AD3" t="str">
        <f t="shared" si="11"/>
        <v>O</v>
      </c>
      <c r="AG3">
        <f t="shared" si="12"/>
        <v>0.72727272727272729</v>
      </c>
      <c r="AI3" t="str">
        <f t="shared" si="13"/>
        <v>CondAr</v>
      </c>
      <c r="AJ3" t="str">
        <f t="shared" si="14"/>
        <v>----</v>
      </c>
      <c r="AK3" t="str">
        <f t="shared" si="15"/>
        <v>----</v>
      </c>
      <c r="AL3" t="str">
        <f t="shared" si="16"/>
        <v>----</v>
      </c>
      <c r="AM3" t="str">
        <f t="shared" si="17"/>
        <v>----</v>
      </c>
      <c r="AN3" t="str">
        <f t="shared" si="18"/>
        <v>----</v>
      </c>
      <c r="AP3" s="4">
        <f t="shared" si="19"/>
        <v>359.08748407735527</v>
      </c>
      <c r="AQ3" s="4">
        <f t="shared" si="20"/>
        <v>359</v>
      </c>
      <c r="AR3" s="4">
        <f t="shared" si="21"/>
        <v>8.7484077355270529E-2</v>
      </c>
    </row>
    <row r="4" spans="1:44" x14ac:dyDescent="0.25">
      <c r="A4">
        <v>16</v>
      </c>
      <c r="B4">
        <v>8</v>
      </c>
      <c r="C4">
        <v>0</v>
      </c>
      <c r="D4">
        <v>11</v>
      </c>
      <c r="E4">
        <v>0</v>
      </c>
      <c r="F4">
        <v>0</v>
      </c>
      <c r="G4">
        <f t="shared" si="22"/>
        <v>0.875</v>
      </c>
      <c r="H4">
        <v>374.99938420000001</v>
      </c>
      <c r="J4">
        <v>2273227</v>
      </c>
      <c r="K4">
        <v>2338067</v>
      </c>
      <c r="L4">
        <v>2429429</v>
      </c>
      <c r="M4" t="str">
        <f t="shared" si="0"/>
        <v>Yes</v>
      </c>
      <c r="N4">
        <f t="shared" si="1"/>
        <v>2346907.6666666665</v>
      </c>
      <c r="P4">
        <v>0</v>
      </c>
      <c r="Q4">
        <v>0</v>
      </c>
      <c r="R4">
        <v>0</v>
      </c>
      <c r="S4" t="str">
        <f t="shared" si="2"/>
        <v>No</v>
      </c>
      <c r="T4">
        <f t="shared" si="3"/>
        <v>0</v>
      </c>
      <c r="V4">
        <f t="shared" si="4"/>
        <v>0.5</v>
      </c>
      <c r="W4">
        <f t="shared" si="5"/>
        <v>0.6875</v>
      </c>
      <c r="Y4" s="4">
        <f t="shared" si="6"/>
        <v>374.99938417990001</v>
      </c>
      <c r="Z4">
        <f t="shared" si="7"/>
        <v>13</v>
      </c>
      <c r="AA4">
        <f t="shared" si="8"/>
        <v>0.8125</v>
      </c>
      <c r="AB4">
        <f t="shared" si="9"/>
        <v>1.625</v>
      </c>
      <c r="AC4">
        <f t="shared" si="10"/>
        <v>1.1818181818181819</v>
      </c>
      <c r="AD4" t="str">
        <f t="shared" si="11"/>
        <v>O</v>
      </c>
      <c r="AG4">
        <f t="shared" si="12"/>
        <v>0.7142857142857143</v>
      </c>
      <c r="AI4" t="str">
        <f t="shared" si="13"/>
        <v>CondAr</v>
      </c>
      <c r="AJ4" t="str">
        <f t="shared" si="14"/>
        <v>----</v>
      </c>
      <c r="AK4" t="str">
        <f t="shared" si="15"/>
        <v>----</v>
      </c>
      <c r="AL4" t="str">
        <f t="shared" si="16"/>
        <v>----</v>
      </c>
      <c r="AM4" t="str">
        <f t="shared" si="17"/>
        <v>----</v>
      </c>
      <c r="AN4" t="str">
        <f t="shared" si="18"/>
        <v>----</v>
      </c>
      <c r="AP4" s="4">
        <f t="shared" si="19"/>
        <v>375.08609726584058</v>
      </c>
      <c r="AQ4" s="4">
        <f t="shared" si="20"/>
        <v>375</v>
      </c>
      <c r="AR4" s="4">
        <f t="shared" si="21"/>
        <v>8.609726584057853E-2</v>
      </c>
    </row>
    <row r="5" spans="1:44" x14ac:dyDescent="0.25">
      <c r="A5">
        <v>16</v>
      </c>
      <c r="B5">
        <v>10</v>
      </c>
      <c r="C5">
        <v>0</v>
      </c>
      <c r="D5">
        <v>8</v>
      </c>
      <c r="E5">
        <v>0</v>
      </c>
      <c r="F5">
        <v>0</v>
      </c>
      <c r="G5">
        <f t="shared" si="22"/>
        <v>0.375</v>
      </c>
      <c r="H5">
        <v>329.03029040000001</v>
      </c>
      <c r="J5">
        <v>2094646</v>
      </c>
      <c r="K5">
        <v>1883429</v>
      </c>
      <c r="L5">
        <v>2288199</v>
      </c>
      <c r="M5" t="str">
        <f t="shared" si="0"/>
        <v>Yes</v>
      </c>
      <c r="N5">
        <f t="shared" si="1"/>
        <v>2088758</v>
      </c>
      <c r="P5">
        <v>0</v>
      </c>
      <c r="Q5">
        <v>0</v>
      </c>
      <c r="R5">
        <v>0</v>
      </c>
      <c r="S5" t="str">
        <f t="shared" si="2"/>
        <v>No</v>
      </c>
      <c r="T5">
        <f t="shared" si="3"/>
        <v>0</v>
      </c>
      <c r="V5">
        <f t="shared" si="4"/>
        <v>0.625</v>
      </c>
      <c r="W5">
        <f t="shared" si="5"/>
        <v>0.5</v>
      </c>
      <c r="Y5" s="4">
        <f t="shared" si="6"/>
        <v>329.03029037990001</v>
      </c>
      <c r="Z5">
        <f t="shared" si="7"/>
        <v>12</v>
      </c>
      <c r="AA5">
        <f t="shared" si="8"/>
        <v>0.75</v>
      </c>
      <c r="AB5">
        <f t="shared" si="9"/>
        <v>1.2</v>
      </c>
      <c r="AC5">
        <f t="shared" si="10"/>
        <v>1.5</v>
      </c>
      <c r="AD5" t="str">
        <f t="shared" si="11"/>
        <v>O</v>
      </c>
      <c r="AG5">
        <f t="shared" si="12"/>
        <v>0.66666666666666663</v>
      </c>
      <c r="AI5" t="str">
        <f t="shared" si="13"/>
        <v>CondAr</v>
      </c>
      <c r="AJ5" t="str">
        <f t="shared" si="14"/>
        <v>----</v>
      </c>
      <c r="AK5" t="str">
        <f t="shared" si="15"/>
        <v>----</v>
      </c>
      <c r="AL5" t="str">
        <f t="shared" si="16"/>
        <v>----</v>
      </c>
      <c r="AM5" t="str">
        <f t="shared" si="17"/>
        <v>----</v>
      </c>
      <c r="AN5" t="str">
        <f t="shared" si="18"/>
        <v>----</v>
      </c>
      <c r="AP5" s="4">
        <f t="shared" si="19"/>
        <v>329.10637378976793</v>
      </c>
      <c r="AQ5" s="4">
        <f t="shared" si="20"/>
        <v>329</v>
      </c>
      <c r="AR5" s="4">
        <f t="shared" si="21"/>
        <v>0.10637378976792888</v>
      </c>
    </row>
    <row r="6" spans="1:44" x14ac:dyDescent="0.25">
      <c r="A6">
        <v>17</v>
      </c>
      <c r="B6">
        <v>8</v>
      </c>
      <c r="C6">
        <v>0</v>
      </c>
      <c r="D6">
        <v>10</v>
      </c>
      <c r="E6">
        <v>0</v>
      </c>
      <c r="F6">
        <v>0</v>
      </c>
      <c r="G6">
        <f t="shared" si="22"/>
        <v>0.70588235294117663</v>
      </c>
      <c r="H6">
        <v>371.00446959999999</v>
      </c>
      <c r="J6">
        <v>2086911</v>
      </c>
      <c r="K6">
        <v>2264798</v>
      </c>
      <c r="L6">
        <v>2408817</v>
      </c>
      <c r="M6" t="str">
        <f t="shared" si="0"/>
        <v>Yes</v>
      </c>
      <c r="N6">
        <f t="shared" si="1"/>
        <v>2253508.6666666665</v>
      </c>
      <c r="P6">
        <v>0</v>
      </c>
      <c r="Q6">
        <v>0</v>
      </c>
      <c r="R6">
        <v>0</v>
      </c>
      <c r="S6" t="str">
        <f t="shared" si="2"/>
        <v>No</v>
      </c>
      <c r="T6">
        <f t="shared" si="3"/>
        <v>0</v>
      </c>
      <c r="V6">
        <f t="shared" si="4"/>
        <v>0.47058823529411764</v>
      </c>
      <c r="W6">
        <f t="shared" si="5"/>
        <v>0.58823529411764708</v>
      </c>
      <c r="Y6" s="4">
        <f t="shared" si="6"/>
        <v>371.00446957989999</v>
      </c>
      <c r="Z6">
        <f t="shared" si="7"/>
        <v>14</v>
      </c>
      <c r="AA6">
        <f t="shared" si="8"/>
        <v>0.82352941176470584</v>
      </c>
      <c r="AB6">
        <f t="shared" si="9"/>
        <v>1.75</v>
      </c>
      <c r="AC6">
        <f t="shared" si="10"/>
        <v>1.4</v>
      </c>
      <c r="AD6" t="str">
        <f t="shared" si="11"/>
        <v>O</v>
      </c>
      <c r="AG6">
        <f t="shared" si="12"/>
        <v>0.75</v>
      </c>
      <c r="AI6" t="str">
        <f t="shared" si="13"/>
        <v>CondAr</v>
      </c>
      <c r="AJ6" t="str">
        <f t="shared" si="14"/>
        <v>----</v>
      </c>
      <c r="AK6" t="str">
        <f t="shared" si="15"/>
        <v>----</v>
      </c>
      <c r="AL6" t="str">
        <f t="shared" si="16"/>
        <v>----</v>
      </c>
      <c r="AM6" t="str">
        <f t="shared" si="17"/>
        <v>----</v>
      </c>
      <c r="AN6" t="str">
        <f t="shared" si="18"/>
        <v>----</v>
      </c>
      <c r="AP6" s="4">
        <f t="shared" si="19"/>
        <v>371.09025890066215</v>
      </c>
      <c r="AQ6" s="4">
        <f t="shared" si="20"/>
        <v>371</v>
      </c>
      <c r="AR6" s="4">
        <f t="shared" si="21"/>
        <v>9.0258900662149699E-2</v>
      </c>
    </row>
    <row r="7" spans="1:44" x14ac:dyDescent="0.25">
      <c r="A7">
        <v>17</v>
      </c>
      <c r="B7">
        <v>8</v>
      </c>
      <c r="C7">
        <v>0</v>
      </c>
      <c r="D7">
        <v>11</v>
      </c>
      <c r="E7">
        <v>0</v>
      </c>
      <c r="F7">
        <v>0</v>
      </c>
      <c r="G7">
        <f t="shared" si="22"/>
        <v>0.82352941176470607</v>
      </c>
      <c r="H7">
        <v>386.99938420000001</v>
      </c>
      <c r="J7">
        <v>2916772</v>
      </c>
      <c r="K7">
        <v>2488972</v>
      </c>
      <c r="L7">
        <v>2996254</v>
      </c>
      <c r="M7" t="str">
        <f t="shared" si="0"/>
        <v>Yes</v>
      </c>
      <c r="N7">
        <f t="shared" si="1"/>
        <v>2800666</v>
      </c>
      <c r="P7">
        <v>0</v>
      </c>
      <c r="Q7">
        <v>0</v>
      </c>
      <c r="R7">
        <v>0</v>
      </c>
      <c r="S7" t="str">
        <f t="shared" si="2"/>
        <v>No</v>
      </c>
      <c r="T7">
        <f t="shared" si="3"/>
        <v>0</v>
      </c>
      <c r="V7">
        <f t="shared" si="4"/>
        <v>0.47058823529411764</v>
      </c>
      <c r="W7">
        <f t="shared" si="5"/>
        <v>0.6470588235294118</v>
      </c>
      <c r="Y7" s="4">
        <f t="shared" si="6"/>
        <v>386.99938417990001</v>
      </c>
      <c r="Z7">
        <f t="shared" si="7"/>
        <v>14</v>
      </c>
      <c r="AA7">
        <f t="shared" si="8"/>
        <v>0.82352941176470584</v>
      </c>
      <c r="AB7">
        <f t="shared" si="9"/>
        <v>1.75</v>
      </c>
      <c r="AC7">
        <f t="shared" si="10"/>
        <v>1.2727272727272727</v>
      </c>
      <c r="AD7" t="str">
        <f t="shared" si="11"/>
        <v>O</v>
      </c>
      <c r="AG7">
        <f t="shared" si="12"/>
        <v>0.73913043478260865</v>
      </c>
      <c r="AI7" t="str">
        <f t="shared" si="13"/>
        <v>CondAr</v>
      </c>
      <c r="AJ7" t="str">
        <f t="shared" si="14"/>
        <v>----</v>
      </c>
      <c r="AK7" t="str">
        <f t="shared" si="15"/>
        <v>----</v>
      </c>
      <c r="AL7" t="str">
        <f t="shared" si="16"/>
        <v>----</v>
      </c>
      <c r="AM7" t="str">
        <f t="shared" si="17"/>
        <v>----</v>
      </c>
      <c r="AN7" t="str">
        <f t="shared" si="18"/>
        <v>----</v>
      </c>
      <c r="AP7" s="4">
        <f t="shared" si="19"/>
        <v>387.08887208914746</v>
      </c>
      <c r="AQ7" s="4">
        <f t="shared" si="20"/>
        <v>387</v>
      </c>
      <c r="AR7" s="4">
        <f t="shared" si="21"/>
        <v>8.88720891474577E-2</v>
      </c>
    </row>
    <row r="8" spans="1:44" x14ac:dyDescent="0.25">
      <c r="A8">
        <v>17</v>
      </c>
      <c r="B8">
        <v>8</v>
      </c>
      <c r="C8">
        <v>0</v>
      </c>
      <c r="D8">
        <v>12</v>
      </c>
      <c r="E8">
        <v>0</v>
      </c>
      <c r="F8">
        <v>0</v>
      </c>
      <c r="G8">
        <f t="shared" si="22"/>
        <v>0.9411764705882355</v>
      </c>
      <c r="H8">
        <v>402.99429880000002</v>
      </c>
      <c r="J8">
        <v>2757551</v>
      </c>
      <c r="K8">
        <v>2198323</v>
      </c>
      <c r="L8">
        <v>2666196</v>
      </c>
      <c r="M8" t="str">
        <f t="shared" si="0"/>
        <v>Yes</v>
      </c>
      <c r="N8">
        <f t="shared" si="1"/>
        <v>2540690</v>
      </c>
      <c r="P8">
        <v>0</v>
      </c>
      <c r="Q8">
        <v>0</v>
      </c>
      <c r="R8">
        <v>0</v>
      </c>
      <c r="S8" t="str">
        <f t="shared" si="2"/>
        <v>No</v>
      </c>
      <c r="T8">
        <f t="shared" si="3"/>
        <v>0</v>
      </c>
      <c r="V8">
        <f t="shared" si="4"/>
        <v>0.47058823529411764</v>
      </c>
      <c r="W8">
        <f t="shared" si="5"/>
        <v>0.70588235294117652</v>
      </c>
      <c r="Y8" s="4">
        <f t="shared" si="6"/>
        <v>402.99429877990002</v>
      </c>
      <c r="Z8">
        <f t="shared" si="7"/>
        <v>14</v>
      </c>
      <c r="AA8">
        <f t="shared" si="8"/>
        <v>0.82352941176470584</v>
      </c>
      <c r="AB8">
        <f t="shared" si="9"/>
        <v>1.75</v>
      </c>
      <c r="AC8">
        <f t="shared" si="10"/>
        <v>1.1666666666666667</v>
      </c>
      <c r="AD8" t="str">
        <f t="shared" si="11"/>
        <v>O</v>
      </c>
      <c r="AG8">
        <f t="shared" si="12"/>
        <v>0.72727272727272729</v>
      </c>
      <c r="AI8" t="str">
        <f t="shared" si="13"/>
        <v>CondAr</v>
      </c>
      <c r="AJ8" t="str">
        <f t="shared" si="14"/>
        <v>----</v>
      </c>
      <c r="AK8" t="str">
        <f t="shared" si="15"/>
        <v>----</v>
      </c>
      <c r="AL8" t="str">
        <f t="shared" si="16"/>
        <v>----</v>
      </c>
      <c r="AM8" t="str">
        <f t="shared" si="17"/>
        <v>----</v>
      </c>
      <c r="AN8" t="str">
        <f t="shared" si="18"/>
        <v>----</v>
      </c>
      <c r="AP8" s="4">
        <f t="shared" si="19"/>
        <v>403.08748527763277</v>
      </c>
      <c r="AQ8" s="4">
        <f t="shared" si="20"/>
        <v>403</v>
      </c>
      <c r="AR8" s="4">
        <f t="shared" si="21"/>
        <v>8.7485277632765701E-2</v>
      </c>
    </row>
    <row r="9" spans="1:44" x14ac:dyDescent="0.25">
      <c r="A9">
        <v>17</v>
      </c>
      <c r="B9">
        <v>10</v>
      </c>
      <c r="C9">
        <v>0</v>
      </c>
      <c r="D9">
        <v>8</v>
      </c>
      <c r="E9">
        <v>0</v>
      </c>
      <c r="F9">
        <v>0</v>
      </c>
      <c r="G9">
        <f t="shared" si="22"/>
        <v>0.35294117647058831</v>
      </c>
      <c r="H9">
        <v>341.03029040000001</v>
      </c>
      <c r="J9">
        <v>2122296</v>
      </c>
      <c r="K9">
        <v>2315872</v>
      </c>
      <c r="L9">
        <v>1943635</v>
      </c>
      <c r="M9" t="str">
        <f t="shared" si="0"/>
        <v>Yes</v>
      </c>
      <c r="N9">
        <f t="shared" si="1"/>
        <v>2127267.6666666665</v>
      </c>
      <c r="P9">
        <v>0</v>
      </c>
      <c r="Q9">
        <v>0</v>
      </c>
      <c r="R9">
        <v>0</v>
      </c>
      <c r="S9" t="str">
        <f t="shared" si="2"/>
        <v>No</v>
      </c>
      <c r="T9">
        <f t="shared" si="3"/>
        <v>0</v>
      </c>
      <c r="V9">
        <f t="shared" si="4"/>
        <v>0.58823529411764708</v>
      </c>
      <c r="W9">
        <f t="shared" si="5"/>
        <v>0.47058823529411764</v>
      </c>
      <c r="Y9" s="4">
        <f t="shared" si="6"/>
        <v>341.03029037990001</v>
      </c>
      <c r="Z9">
        <f t="shared" si="7"/>
        <v>13</v>
      </c>
      <c r="AA9">
        <f t="shared" si="8"/>
        <v>0.76470588235294112</v>
      </c>
      <c r="AB9">
        <f t="shared" si="9"/>
        <v>1.3</v>
      </c>
      <c r="AC9">
        <f t="shared" si="10"/>
        <v>1.625</v>
      </c>
      <c r="AD9" t="str">
        <f t="shared" si="11"/>
        <v>O</v>
      </c>
      <c r="AG9">
        <f t="shared" si="12"/>
        <v>0.69230769230769229</v>
      </c>
      <c r="AI9" t="str">
        <f t="shared" si="13"/>
        <v>CondAr</v>
      </c>
      <c r="AJ9" t="str">
        <f t="shared" si="14"/>
        <v>----</v>
      </c>
      <c r="AK9" t="str">
        <f t="shared" si="15"/>
        <v>----</v>
      </c>
      <c r="AL9" t="str">
        <f t="shared" si="16"/>
        <v>----</v>
      </c>
      <c r="AM9" t="str">
        <f t="shared" si="17"/>
        <v>----</v>
      </c>
      <c r="AN9" t="str">
        <f t="shared" si="18"/>
        <v>----</v>
      </c>
      <c r="AP9" s="4">
        <f t="shared" si="19"/>
        <v>341.10914861307481</v>
      </c>
      <c r="AQ9" s="4">
        <f t="shared" si="20"/>
        <v>341</v>
      </c>
      <c r="AR9" s="4">
        <f t="shared" si="21"/>
        <v>0.10914861307480805</v>
      </c>
    </row>
    <row r="10" spans="1:44" x14ac:dyDescent="0.25">
      <c r="A10">
        <v>17</v>
      </c>
      <c r="B10">
        <v>10</v>
      </c>
      <c r="C10">
        <v>0</v>
      </c>
      <c r="D10">
        <v>9</v>
      </c>
      <c r="E10">
        <v>0</v>
      </c>
      <c r="F10">
        <v>0</v>
      </c>
      <c r="G10">
        <f t="shared" si="22"/>
        <v>0.47058823529411775</v>
      </c>
      <c r="H10">
        <v>357.02520500000003</v>
      </c>
      <c r="J10">
        <v>3557230</v>
      </c>
      <c r="K10">
        <v>3513249</v>
      </c>
      <c r="L10">
        <v>3953911</v>
      </c>
      <c r="M10" t="str">
        <f t="shared" si="0"/>
        <v>Yes</v>
      </c>
      <c r="N10">
        <f t="shared" si="1"/>
        <v>3674796.6666666665</v>
      </c>
      <c r="P10">
        <v>0</v>
      </c>
      <c r="Q10">
        <v>0</v>
      </c>
      <c r="R10">
        <v>0</v>
      </c>
      <c r="S10" t="str">
        <f t="shared" si="2"/>
        <v>No</v>
      </c>
      <c r="T10">
        <f t="shared" si="3"/>
        <v>0</v>
      </c>
      <c r="V10">
        <f t="shared" si="4"/>
        <v>0.58823529411764708</v>
      </c>
      <c r="W10">
        <f t="shared" si="5"/>
        <v>0.52941176470588236</v>
      </c>
      <c r="Y10" s="4">
        <f t="shared" si="6"/>
        <v>357.02520497990002</v>
      </c>
      <c r="Z10">
        <f t="shared" si="7"/>
        <v>13</v>
      </c>
      <c r="AA10">
        <f t="shared" si="8"/>
        <v>0.76470588235294112</v>
      </c>
      <c r="AB10">
        <f t="shared" si="9"/>
        <v>1.3</v>
      </c>
      <c r="AC10">
        <f t="shared" si="10"/>
        <v>1.4444444444444444</v>
      </c>
      <c r="AD10" t="str">
        <f t="shared" si="11"/>
        <v>O</v>
      </c>
      <c r="AG10">
        <f t="shared" si="12"/>
        <v>0.68</v>
      </c>
      <c r="AI10" t="str">
        <f t="shared" si="13"/>
        <v>CondAr</v>
      </c>
      <c r="AJ10" t="str">
        <f t="shared" si="14"/>
        <v>----</v>
      </c>
      <c r="AK10" t="str">
        <f t="shared" si="15"/>
        <v>----</v>
      </c>
      <c r="AL10" t="str">
        <f t="shared" si="16"/>
        <v>----</v>
      </c>
      <c r="AM10" t="str">
        <f t="shared" si="17"/>
        <v>----</v>
      </c>
      <c r="AN10" t="str">
        <f t="shared" si="18"/>
        <v>----</v>
      </c>
      <c r="AP10" s="4">
        <f t="shared" si="19"/>
        <v>357.10776180156012</v>
      </c>
      <c r="AQ10" s="4">
        <f t="shared" si="20"/>
        <v>357</v>
      </c>
      <c r="AR10" s="4">
        <f t="shared" si="21"/>
        <v>0.10776180156011606</v>
      </c>
    </row>
    <row r="11" spans="1:44" x14ac:dyDescent="0.25">
      <c r="A11">
        <v>17</v>
      </c>
      <c r="B11">
        <v>10</v>
      </c>
      <c r="C11">
        <v>0</v>
      </c>
      <c r="D11">
        <v>10</v>
      </c>
      <c r="E11">
        <v>0</v>
      </c>
      <c r="F11">
        <v>0</v>
      </c>
      <c r="G11">
        <f t="shared" si="22"/>
        <v>0.58823529411764719</v>
      </c>
      <c r="H11">
        <v>373.02011959999999</v>
      </c>
      <c r="J11">
        <v>5054705</v>
      </c>
      <c r="K11">
        <v>5359361</v>
      </c>
      <c r="L11">
        <v>5002174</v>
      </c>
      <c r="M11" t="str">
        <f t="shared" si="0"/>
        <v>Yes</v>
      </c>
      <c r="N11">
        <f t="shared" si="1"/>
        <v>5138746.666666667</v>
      </c>
      <c r="P11">
        <v>0</v>
      </c>
      <c r="Q11">
        <v>0</v>
      </c>
      <c r="R11">
        <v>0</v>
      </c>
      <c r="S11" t="str">
        <f t="shared" si="2"/>
        <v>No</v>
      </c>
      <c r="T11">
        <f t="shared" si="3"/>
        <v>0</v>
      </c>
      <c r="V11">
        <f t="shared" si="4"/>
        <v>0.58823529411764708</v>
      </c>
      <c r="W11">
        <f t="shared" si="5"/>
        <v>0.58823529411764708</v>
      </c>
      <c r="Y11" s="4">
        <f t="shared" si="6"/>
        <v>373.02011957989998</v>
      </c>
      <c r="Z11">
        <f t="shared" si="7"/>
        <v>13</v>
      </c>
      <c r="AA11">
        <f t="shared" si="8"/>
        <v>0.76470588235294112</v>
      </c>
      <c r="AB11">
        <f t="shared" si="9"/>
        <v>1.3</v>
      </c>
      <c r="AC11">
        <f t="shared" si="10"/>
        <v>1.3</v>
      </c>
      <c r="AD11" t="str">
        <f t="shared" si="11"/>
        <v>O</v>
      </c>
      <c r="AG11">
        <f t="shared" si="12"/>
        <v>0.66666666666666663</v>
      </c>
      <c r="AI11" t="str">
        <f t="shared" si="13"/>
        <v>CondAr</v>
      </c>
      <c r="AJ11" t="str">
        <f t="shared" si="14"/>
        <v>----</v>
      </c>
      <c r="AK11" t="str">
        <f t="shared" si="15"/>
        <v>----</v>
      </c>
      <c r="AL11" t="str">
        <f t="shared" si="16"/>
        <v>----</v>
      </c>
      <c r="AM11" t="str">
        <f t="shared" si="17"/>
        <v>----</v>
      </c>
      <c r="AN11" t="str">
        <f t="shared" si="18"/>
        <v>----</v>
      </c>
      <c r="AP11" s="4">
        <f t="shared" si="19"/>
        <v>373.10637499004537</v>
      </c>
      <c r="AQ11" s="4">
        <f t="shared" si="20"/>
        <v>373</v>
      </c>
      <c r="AR11" s="4">
        <f t="shared" si="21"/>
        <v>0.10637499004536721</v>
      </c>
    </row>
    <row r="12" spans="1:44" x14ac:dyDescent="0.25">
      <c r="A12">
        <v>18</v>
      </c>
      <c r="B12">
        <v>8</v>
      </c>
      <c r="C12">
        <v>0</v>
      </c>
      <c r="D12">
        <v>9</v>
      </c>
      <c r="E12">
        <v>0</v>
      </c>
      <c r="F12">
        <v>0</v>
      </c>
      <c r="G12">
        <f t="shared" si="22"/>
        <v>0.55555555555555536</v>
      </c>
      <c r="H12">
        <v>367.00955499999998</v>
      </c>
      <c r="J12">
        <v>1729302</v>
      </c>
      <c r="K12">
        <v>1528205</v>
      </c>
      <c r="L12">
        <v>1741770</v>
      </c>
      <c r="M12" t="str">
        <f t="shared" si="0"/>
        <v>Yes</v>
      </c>
      <c r="N12">
        <f t="shared" si="1"/>
        <v>1666425.6666666667</v>
      </c>
      <c r="P12">
        <v>0</v>
      </c>
      <c r="Q12">
        <v>0</v>
      </c>
      <c r="R12">
        <v>0</v>
      </c>
      <c r="S12" t="str">
        <f t="shared" si="2"/>
        <v>No</v>
      </c>
      <c r="T12">
        <f t="shared" si="3"/>
        <v>0</v>
      </c>
      <c r="V12">
        <f t="shared" si="4"/>
        <v>0.44444444444444442</v>
      </c>
      <c r="W12">
        <f t="shared" si="5"/>
        <v>0.5</v>
      </c>
      <c r="Y12" s="4">
        <f t="shared" si="6"/>
        <v>367.00955497989997</v>
      </c>
      <c r="Z12">
        <f t="shared" si="7"/>
        <v>15</v>
      </c>
      <c r="AA12">
        <f t="shared" si="8"/>
        <v>0.83333333333333337</v>
      </c>
      <c r="AB12">
        <f t="shared" si="9"/>
        <v>1.875</v>
      </c>
      <c r="AC12">
        <f t="shared" si="10"/>
        <v>1.6666666666666667</v>
      </c>
      <c r="AD12" t="str">
        <f t="shared" si="11"/>
        <v>O</v>
      </c>
      <c r="AG12">
        <f t="shared" si="12"/>
        <v>0.77777777777777779</v>
      </c>
      <c r="AI12" t="str">
        <f t="shared" si="13"/>
        <v>CondAr</v>
      </c>
      <c r="AJ12" t="str">
        <f t="shared" si="14"/>
        <v>----</v>
      </c>
      <c r="AK12" t="str">
        <f t="shared" si="15"/>
        <v>----</v>
      </c>
      <c r="AL12" t="str">
        <f t="shared" si="16"/>
        <v>----</v>
      </c>
      <c r="AM12" t="str">
        <f t="shared" si="17"/>
        <v>----</v>
      </c>
      <c r="AN12" t="str">
        <f t="shared" si="18"/>
        <v>----</v>
      </c>
      <c r="AP12" s="4">
        <f t="shared" si="19"/>
        <v>367.09442053548372</v>
      </c>
      <c r="AQ12" s="4">
        <f t="shared" si="20"/>
        <v>367</v>
      </c>
      <c r="AR12" s="4">
        <f t="shared" si="21"/>
        <v>9.4420535483720869E-2</v>
      </c>
    </row>
    <row r="13" spans="1:44" x14ac:dyDescent="0.25">
      <c r="A13">
        <v>18</v>
      </c>
      <c r="B13">
        <v>10</v>
      </c>
      <c r="C13">
        <v>0</v>
      </c>
      <c r="D13">
        <v>8</v>
      </c>
      <c r="E13">
        <v>0</v>
      </c>
      <c r="F13">
        <v>0</v>
      </c>
      <c r="G13">
        <f t="shared" si="22"/>
        <v>0.33333333333333348</v>
      </c>
      <c r="H13">
        <v>353.03029040000001</v>
      </c>
      <c r="J13">
        <v>1957850</v>
      </c>
      <c r="K13">
        <v>1892951</v>
      </c>
      <c r="L13">
        <v>1699407</v>
      </c>
      <c r="M13" t="str">
        <f t="shared" si="0"/>
        <v>Yes</v>
      </c>
      <c r="N13">
        <f t="shared" si="1"/>
        <v>1850069.3333333333</v>
      </c>
      <c r="P13">
        <v>0</v>
      </c>
      <c r="Q13">
        <v>0</v>
      </c>
      <c r="R13">
        <v>0</v>
      </c>
      <c r="S13" t="str">
        <f t="shared" si="2"/>
        <v>No</v>
      </c>
      <c r="T13">
        <f t="shared" si="3"/>
        <v>0</v>
      </c>
      <c r="V13">
        <f t="shared" si="4"/>
        <v>0.55555555555555558</v>
      </c>
      <c r="W13">
        <f t="shared" si="5"/>
        <v>0.44444444444444442</v>
      </c>
      <c r="Y13" s="4">
        <f t="shared" si="6"/>
        <v>353.03029037990001</v>
      </c>
      <c r="Z13">
        <f t="shared" si="7"/>
        <v>14</v>
      </c>
      <c r="AA13">
        <f t="shared" si="8"/>
        <v>0.77777777777777779</v>
      </c>
      <c r="AB13">
        <f t="shared" si="9"/>
        <v>1.4</v>
      </c>
      <c r="AC13">
        <f t="shared" si="10"/>
        <v>1.75</v>
      </c>
      <c r="AD13" t="str">
        <f t="shared" si="11"/>
        <v>O</v>
      </c>
      <c r="AG13">
        <f t="shared" si="12"/>
        <v>0.7142857142857143</v>
      </c>
      <c r="AI13" t="str">
        <f t="shared" si="13"/>
        <v>CondAr</v>
      </c>
      <c r="AJ13" t="str">
        <f t="shared" si="14"/>
        <v>----</v>
      </c>
      <c r="AK13" t="str">
        <f t="shared" si="15"/>
        <v>----</v>
      </c>
      <c r="AL13" t="str">
        <f t="shared" si="16"/>
        <v>----</v>
      </c>
      <c r="AM13" t="str">
        <f t="shared" si="17"/>
        <v>----</v>
      </c>
      <c r="AN13" t="str">
        <f t="shared" si="18"/>
        <v>----</v>
      </c>
      <c r="AP13" s="4">
        <f t="shared" si="19"/>
        <v>353.11192343638169</v>
      </c>
      <c r="AQ13" s="4">
        <f t="shared" si="20"/>
        <v>353</v>
      </c>
      <c r="AR13" s="4">
        <f t="shared" si="21"/>
        <v>0.11192343638168722</v>
      </c>
    </row>
    <row r="14" spans="1:44" x14ac:dyDescent="0.25">
      <c r="A14">
        <v>18</v>
      </c>
      <c r="B14">
        <v>10</v>
      </c>
      <c r="C14">
        <v>0</v>
      </c>
      <c r="D14">
        <v>9</v>
      </c>
      <c r="E14">
        <v>0</v>
      </c>
      <c r="F14">
        <v>0</v>
      </c>
      <c r="G14">
        <f t="shared" si="22"/>
        <v>0.44444444444444464</v>
      </c>
      <c r="H14">
        <v>369.02520500000003</v>
      </c>
      <c r="J14">
        <v>3288851</v>
      </c>
      <c r="K14">
        <v>3367101</v>
      </c>
      <c r="L14">
        <v>3960615</v>
      </c>
      <c r="M14" t="str">
        <f t="shared" si="0"/>
        <v>Yes</v>
      </c>
      <c r="N14">
        <f t="shared" si="1"/>
        <v>3538855.6666666665</v>
      </c>
      <c r="P14">
        <v>0</v>
      </c>
      <c r="Q14">
        <v>0</v>
      </c>
      <c r="R14">
        <v>0</v>
      </c>
      <c r="S14" t="str">
        <f t="shared" si="2"/>
        <v>No</v>
      </c>
      <c r="T14">
        <f t="shared" si="3"/>
        <v>0</v>
      </c>
      <c r="V14">
        <f t="shared" si="4"/>
        <v>0.55555555555555558</v>
      </c>
      <c r="W14">
        <f t="shared" si="5"/>
        <v>0.5</v>
      </c>
      <c r="Y14" s="4">
        <f t="shared" si="6"/>
        <v>369.02520497990002</v>
      </c>
      <c r="Z14">
        <f t="shared" si="7"/>
        <v>14</v>
      </c>
      <c r="AA14">
        <f t="shared" si="8"/>
        <v>0.77777777777777779</v>
      </c>
      <c r="AB14">
        <f t="shared" si="9"/>
        <v>1.4</v>
      </c>
      <c r="AC14">
        <f t="shared" si="10"/>
        <v>1.5555555555555556</v>
      </c>
      <c r="AD14" t="str">
        <f t="shared" si="11"/>
        <v>O</v>
      </c>
      <c r="AG14">
        <f t="shared" si="12"/>
        <v>0.70370370370370372</v>
      </c>
      <c r="AI14" t="str">
        <f t="shared" si="13"/>
        <v>CondAr</v>
      </c>
      <c r="AJ14" t="str">
        <f t="shared" si="14"/>
        <v>----</v>
      </c>
      <c r="AK14" t="str">
        <f t="shared" si="15"/>
        <v>----</v>
      </c>
      <c r="AL14" t="str">
        <f t="shared" si="16"/>
        <v>----</v>
      </c>
      <c r="AM14" t="str">
        <f t="shared" si="17"/>
        <v>----</v>
      </c>
      <c r="AN14" t="str">
        <f t="shared" si="18"/>
        <v>----</v>
      </c>
      <c r="AP14" s="4">
        <f t="shared" si="19"/>
        <v>369.110536624867</v>
      </c>
      <c r="AQ14" s="4">
        <f t="shared" si="20"/>
        <v>369</v>
      </c>
      <c r="AR14" s="4">
        <f t="shared" si="21"/>
        <v>0.11053662486699523</v>
      </c>
    </row>
    <row r="15" spans="1:44" x14ac:dyDescent="0.25">
      <c r="A15">
        <v>18</v>
      </c>
      <c r="B15">
        <v>10</v>
      </c>
      <c r="C15">
        <v>0</v>
      </c>
      <c r="D15">
        <v>10</v>
      </c>
      <c r="E15">
        <v>0</v>
      </c>
      <c r="F15">
        <v>0</v>
      </c>
      <c r="G15">
        <f t="shared" si="22"/>
        <v>0.55555555555555536</v>
      </c>
      <c r="H15">
        <v>385.02011959999999</v>
      </c>
      <c r="J15">
        <v>3943746</v>
      </c>
      <c r="K15">
        <v>3892944</v>
      </c>
      <c r="L15">
        <v>3734605</v>
      </c>
      <c r="M15" t="str">
        <f t="shared" si="0"/>
        <v>Yes</v>
      </c>
      <c r="N15">
        <f t="shared" si="1"/>
        <v>3857098.3333333335</v>
      </c>
      <c r="P15">
        <v>0</v>
      </c>
      <c r="Q15">
        <v>0</v>
      </c>
      <c r="R15">
        <v>0</v>
      </c>
      <c r="S15" t="str">
        <f t="shared" si="2"/>
        <v>No</v>
      </c>
      <c r="T15">
        <f t="shared" si="3"/>
        <v>0</v>
      </c>
      <c r="V15">
        <f t="shared" si="4"/>
        <v>0.55555555555555558</v>
      </c>
      <c r="W15">
        <f t="shared" si="5"/>
        <v>0.55555555555555558</v>
      </c>
      <c r="Y15" s="4">
        <f t="shared" si="6"/>
        <v>385.02011957989998</v>
      </c>
      <c r="Z15">
        <f t="shared" si="7"/>
        <v>14</v>
      </c>
      <c r="AA15">
        <f t="shared" si="8"/>
        <v>0.77777777777777779</v>
      </c>
      <c r="AB15">
        <f t="shared" si="9"/>
        <v>1.4</v>
      </c>
      <c r="AC15">
        <f t="shared" si="10"/>
        <v>1.4</v>
      </c>
      <c r="AD15" t="str">
        <f t="shared" si="11"/>
        <v>O</v>
      </c>
      <c r="AG15">
        <f t="shared" si="12"/>
        <v>0.69230769230769229</v>
      </c>
      <c r="AI15" t="str">
        <f t="shared" si="13"/>
        <v>CondAr</v>
      </c>
      <c r="AJ15" t="str">
        <f t="shared" si="14"/>
        <v>----</v>
      </c>
      <c r="AK15" t="str">
        <f t="shared" si="15"/>
        <v>----</v>
      </c>
      <c r="AL15" t="str">
        <f t="shared" si="16"/>
        <v>----</v>
      </c>
      <c r="AM15" t="str">
        <f t="shared" si="17"/>
        <v>----</v>
      </c>
      <c r="AN15" t="str">
        <f t="shared" si="18"/>
        <v>----</v>
      </c>
      <c r="AP15" s="4">
        <f t="shared" si="19"/>
        <v>385.10914981335225</v>
      </c>
      <c r="AQ15" s="4">
        <f t="shared" si="20"/>
        <v>385</v>
      </c>
      <c r="AR15" s="4">
        <f t="shared" si="21"/>
        <v>0.10914981335224638</v>
      </c>
    </row>
    <row r="16" spans="1:44" x14ac:dyDescent="0.25">
      <c r="A16">
        <v>18</v>
      </c>
      <c r="B16">
        <v>10</v>
      </c>
      <c r="C16">
        <v>0</v>
      </c>
      <c r="D16">
        <v>11</v>
      </c>
      <c r="E16">
        <v>0</v>
      </c>
      <c r="F16">
        <v>0</v>
      </c>
      <c r="G16">
        <f t="shared" si="22"/>
        <v>0.66666666666666652</v>
      </c>
      <c r="H16">
        <v>401.0150342</v>
      </c>
      <c r="J16">
        <v>4697231</v>
      </c>
      <c r="K16">
        <v>4060740</v>
      </c>
      <c r="L16">
        <v>3594229</v>
      </c>
      <c r="M16" t="str">
        <f t="shared" si="0"/>
        <v>Yes</v>
      </c>
      <c r="N16">
        <f t="shared" si="1"/>
        <v>4117400</v>
      </c>
      <c r="P16">
        <v>0</v>
      </c>
      <c r="Q16">
        <v>0</v>
      </c>
      <c r="R16">
        <v>0</v>
      </c>
      <c r="S16" t="str">
        <f t="shared" si="2"/>
        <v>No</v>
      </c>
      <c r="T16">
        <f t="shared" si="3"/>
        <v>0</v>
      </c>
      <c r="V16">
        <f t="shared" si="4"/>
        <v>0.55555555555555558</v>
      </c>
      <c r="W16">
        <f t="shared" si="5"/>
        <v>0.61111111111111116</v>
      </c>
      <c r="Y16" s="4">
        <f t="shared" si="6"/>
        <v>401.0150341799</v>
      </c>
      <c r="Z16">
        <f t="shared" si="7"/>
        <v>14</v>
      </c>
      <c r="AA16">
        <f t="shared" si="8"/>
        <v>0.77777777777777779</v>
      </c>
      <c r="AB16">
        <f t="shared" si="9"/>
        <v>1.4</v>
      </c>
      <c r="AC16">
        <f t="shared" si="10"/>
        <v>1.2727272727272727</v>
      </c>
      <c r="AD16" t="str">
        <f t="shared" si="11"/>
        <v>O</v>
      </c>
      <c r="AG16">
        <f t="shared" si="12"/>
        <v>0.68</v>
      </c>
      <c r="AI16" t="str">
        <f t="shared" si="13"/>
        <v>CondAr</v>
      </c>
      <c r="AJ16" t="str">
        <f t="shared" si="14"/>
        <v>----</v>
      </c>
      <c r="AK16" t="str">
        <f t="shared" si="15"/>
        <v>----</v>
      </c>
      <c r="AL16" t="str">
        <f t="shared" si="16"/>
        <v>----</v>
      </c>
      <c r="AM16" t="str">
        <f t="shared" si="17"/>
        <v>----</v>
      </c>
      <c r="AN16" t="str">
        <f t="shared" si="18"/>
        <v>----</v>
      </c>
      <c r="AP16" s="4">
        <f t="shared" si="19"/>
        <v>401.10776300183755</v>
      </c>
      <c r="AQ16" s="4">
        <f t="shared" si="20"/>
        <v>401</v>
      </c>
      <c r="AR16" s="4">
        <f t="shared" si="21"/>
        <v>0.10776300183755438</v>
      </c>
    </row>
    <row r="17" spans="1:44" x14ac:dyDescent="0.25">
      <c r="A17">
        <v>18</v>
      </c>
      <c r="B17">
        <v>10</v>
      </c>
      <c r="C17">
        <v>0</v>
      </c>
      <c r="D17">
        <v>12</v>
      </c>
      <c r="E17">
        <v>0</v>
      </c>
      <c r="F17">
        <v>0</v>
      </c>
      <c r="G17">
        <f t="shared" si="22"/>
        <v>0.77777777777777768</v>
      </c>
      <c r="H17">
        <v>417.00994880000002</v>
      </c>
      <c r="J17">
        <v>3706969</v>
      </c>
      <c r="K17">
        <v>3302019</v>
      </c>
      <c r="L17">
        <v>2879778</v>
      </c>
      <c r="M17" t="str">
        <f t="shared" si="0"/>
        <v>Yes</v>
      </c>
      <c r="N17">
        <f t="shared" si="1"/>
        <v>3296255.3333333335</v>
      </c>
      <c r="P17">
        <v>0</v>
      </c>
      <c r="Q17">
        <v>0</v>
      </c>
      <c r="R17">
        <v>0</v>
      </c>
      <c r="S17" t="str">
        <f t="shared" si="2"/>
        <v>No</v>
      </c>
      <c r="T17">
        <f t="shared" si="3"/>
        <v>0</v>
      </c>
      <c r="V17">
        <f t="shared" si="4"/>
        <v>0.55555555555555558</v>
      </c>
      <c r="W17">
        <f t="shared" si="5"/>
        <v>0.66666666666666663</v>
      </c>
      <c r="Y17" s="4">
        <f t="shared" si="6"/>
        <v>417.00994877989996</v>
      </c>
      <c r="Z17">
        <f t="shared" si="7"/>
        <v>14</v>
      </c>
      <c r="AA17">
        <f t="shared" si="8"/>
        <v>0.77777777777777779</v>
      </c>
      <c r="AB17">
        <f t="shared" si="9"/>
        <v>1.4</v>
      </c>
      <c r="AC17">
        <f t="shared" si="10"/>
        <v>1.1666666666666667</v>
      </c>
      <c r="AD17" t="str">
        <f t="shared" si="11"/>
        <v>O</v>
      </c>
      <c r="AG17">
        <f t="shared" si="12"/>
        <v>0.66666666666666663</v>
      </c>
      <c r="AI17" t="str">
        <f t="shared" si="13"/>
        <v>CondAr</v>
      </c>
      <c r="AJ17" t="str">
        <f t="shared" si="14"/>
        <v>----</v>
      </c>
      <c r="AK17" t="str">
        <f t="shared" si="15"/>
        <v>----</v>
      </c>
      <c r="AL17" t="str">
        <f t="shared" si="16"/>
        <v>----</v>
      </c>
      <c r="AM17" t="str">
        <f t="shared" si="17"/>
        <v>----</v>
      </c>
      <c r="AN17" t="str">
        <f t="shared" si="18"/>
        <v>----</v>
      </c>
      <c r="AP17" s="4">
        <f t="shared" si="19"/>
        <v>417.10637619032281</v>
      </c>
      <c r="AQ17" s="4">
        <f t="shared" si="20"/>
        <v>417</v>
      </c>
      <c r="AR17" s="4">
        <f t="shared" si="21"/>
        <v>0.10637619032280554</v>
      </c>
    </row>
    <row r="18" spans="1:44" x14ac:dyDescent="0.25">
      <c r="A18">
        <v>19</v>
      </c>
      <c r="B18">
        <v>10</v>
      </c>
      <c r="C18">
        <v>0</v>
      </c>
      <c r="D18">
        <v>8</v>
      </c>
      <c r="E18">
        <v>0</v>
      </c>
      <c r="F18">
        <v>0</v>
      </c>
      <c r="G18">
        <f t="shared" si="22"/>
        <v>0.31578947368421062</v>
      </c>
      <c r="H18">
        <v>365.03029040000001</v>
      </c>
      <c r="J18">
        <v>1592101</v>
      </c>
      <c r="K18">
        <v>1621091</v>
      </c>
      <c r="L18">
        <v>2058868</v>
      </c>
      <c r="M18" t="str">
        <f t="shared" si="0"/>
        <v>Yes</v>
      </c>
      <c r="N18">
        <f t="shared" si="1"/>
        <v>1757353.3333333333</v>
      </c>
      <c r="P18">
        <v>0</v>
      </c>
      <c r="Q18">
        <v>0</v>
      </c>
      <c r="R18">
        <v>0</v>
      </c>
      <c r="S18" t="str">
        <f t="shared" si="2"/>
        <v>No</v>
      </c>
      <c r="T18">
        <f t="shared" si="3"/>
        <v>0</v>
      </c>
      <c r="V18">
        <f t="shared" si="4"/>
        <v>0.52631578947368418</v>
      </c>
      <c r="W18">
        <f t="shared" si="5"/>
        <v>0.42105263157894735</v>
      </c>
      <c r="Y18" s="4">
        <f t="shared" si="6"/>
        <v>365.03029037990001</v>
      </c>
      <c r="Z18">
        <f t="shared" si="7"/>
        <v>15</v>
      </c>
      <c r="AA18">
        <f t="shared" si="8"/>
        <v>0.78947368421052633</v>
      </c>
      <c r="AB18">
        <f t="shared" si="9"/>
        <v>1.5</v>
      </c>
      <c r="AC18">
        <f t="shared" si="10"/>
        <v>1.875</v>
      </c>
      <c r="AD18" t="str">
        <f t="shared" si="11"/>
        <v>O</v>
      </c>
      <c r="AG18">
        <f t="shared" si="12"/>
        <v>0.73333333333333328</v>
      </c>
      <c r="AI18" t="str">
        <f t="shared" si="13"/>
        <v>CondAr</v>
      </c>
      <c r="AJ18" t="str">
        <f t="shared" si="14"/>
        <v>----</v>
      </c>
      <c r="AK18" t="str">
        <f t="shared" si="15"/>
        <v>----</v>
      </c>
      <c r="AL18" t="str">
        <f t="shared" si="16"/>
        <v>----</v>
      </c>
      <c r="AM18" t="str">
        <f t="shared" si="17"/>
        <v>----</v>
      </c>
      <c r="AN18" t="str">
        <f t="shared" si="18"/>
        <v>----</v>
      </c>
      <c r="AP18" s="4">
        <f t="shared" si="19"/>
        <v>365.11469825968857</v>
      </c>
      <c r="AQ18" s="4">
        <f t="shared" si="20"/>
        <v>365</v>
      </c>
      <c r="AR18" s="4">
        <f t="shared" si="21"/>
        <v>0.1146982596885664</v>
      </c>
    </row>
    <row r="19" spans="1:44" x14ac:dyDescent="0.25">
      <c r="A19">
        <v>19</v>
      </c>
      <c r="B19">
        <v>10</v>
      </c>
      <c r="C19">
        <v>0</v>
      </c>
      <c r="D19">
        <v>9</v>
      </c>
      <c r="E19">
        <v>0</v>
      </c>
      <c r="F19">
        <v>0</v>
      </c>
      <c r="G19">
        <f t="shared" si="22"/>
        <v>0.42105263157894735</v>
      </c>
      <c r="H19">
        <v>381.02520500000003</v>
      </c>
      <c r="J19">
        <v>2652194</v>
      </c>
      <c r="K19">
        <v>2139930</v>
      </c>
      <c r="L19">
        <v>2229346</v>
      </c>
      <c r="M19" t="str">
        <f t="shared" si="0"/>
        <v>Yes</v>
      </c>
      <c r="N19">
        <f t="shared" si="1"/>
        <v>2340490</v>
      </c>
      <c r="P19">
        <v>0</v>
      </c>
      <c r="Q19">
        <v>0</v>
      </c>
      <c r="R19">
        <v>0</v>
      </c>
      <c r="S19" t="str">
        <f t="shared" si="2"/>
        <v>No</v>
      </c>
      <c r="T19">
        <f t="shared" si="3"/>
        <v>0</v>
      </c>
      <c r="V19">
        <f t="shared" si="4"/>
        <v>0.52631578947368418</v>
      </c>
      <c r="W19">
        <f t="shared" si="5"/>
        <v>0.47368421052631576</v>
      </c>
      <c r="Y19" s="4">
        <f t="shared" si="6"/>
        <v>381.02520497990002</v>
      </c>
      <c r="Z19">
        <f t="shared" si="7"/>
        <v>15</v>
      </c>
      <c r="AA19">
        <f t="shared" si="8"/>
        <v>0.78947368421052633</v>
      </c>
      <c r="AB19">
        <f t="shared" si="9"/>
        <v>1.5</v>
      </c>
      <c r="AC19">
        <f t="shared" si="10"/>
        <v>1.6666666666666667</v>
      </c>
      <c r="AD19" t="str">
        <f t="shared" si="11"/>
        <v>O</v>
      </c>
      <c r="AG19">
        <f t="shared" si="12"/>
        <v>0.72413793103448276</v>
      </c>
      <c r="AI19" t="str">
        <f t="shared" si="13"/>
        <v>CondAr</v>
      </c>
      <c r="AJ19" t="str">
        <f t="shared" si="14"/>
        <v>----</v>
      </c>
      <c r="AK19" t="str">
        <f t="shared" si="15"/>
        <v>----</v>
      </c>
      <c r="AL19" t="str">
        <f t="shared" si="16"/>
        <v>----</v>
      </c>
      <c r="AM19" t="str">
        <f t="shared" si="17"/>
        <v>----</v>
      </c>
      <c r="AN19" t="str">
        <f t="shared" si="18"/>
        <v>----</v>
      </c>
      <c r="AP19" s="4">
        <f t="shared" si="19"/>
        <v>381.11331144817387</v>
      </c>
      <c r="AQ19" s="4">
        <f t="shared" si="20"/>
        <v>381</v>
      </c>
      <c r="AR19" s="4">
        <f t="shared" si="21"/>
        <v>0.1133114481738744</v>
      </c>
    </row>
    <row r="20" spans="1:44" x14ac:dyDescent="0.25">
      <c r="A20">
        <v>19</v>
      </c>
      <c r="B20">
        <v>10</v>
      </c>
      <c r="C20">
        <v>0</v>
      </c>
      <c r="D20">
        <v>10</v>
      </c>
      <c r="E20">
        <v>0</v>
      </c>
      <c r="F20">
        <v>0</v>
      </c>
      <c r="G20">
        <f t="shared" si="22"/>
        <v>0.52631578947368407</v>
      </c>
      <c r="H20">
        <v>397.02011959999999</v>
      </c>
      <c r="J20">
        <v>3210675</v>
      </c>
      <c r="K20">
        <v>2742789</v>
      </c>
      <c r="L20">
        <v>2285508</v>
      </c>
      <c r="M20" t="str">
        <f t="shared" si="0"/>
        <v>Yes</v>
      </c>
      <c r="N20">
        <f t="shared" si="1"/>
        <v>2746324</v>
      </c>
      <c r="P20">
        <v>0</v>
      </c>
      <c r="Q20">
        <v>0</v>
      </c>
      <c r="R20">
        <v>0</v>
      </c>
      <c r="S20" t="str">
        <f t="shared" si="2"/>
        <v>No</v>
      </c>
      <c r="T20">
        <f t="shared" si="3"/>
        <v>0</v>
      </c>
      <c r="V20">
        <f t="shared" si="4"/>
        <v>0.52631578947368418</v>
      </c>
      <c r="W20">
        <f t="shared" si="5"/>
        <v>0.52631578947368418</v>
      </c>
      <c r="Y20" s="4">
        <f t="shared" si="6"/>
        <v>397.02011957989998</v>
      </c>
      <c r="Z20">
        <f t="shared" si="7"/>
        <v>15</v>
      </c>
      <c r="AA20">
        <f t="shared" si="8"/>
        <v>0.78947368421052633</v>
      </c>
      <c r="AB20">
        <f t="shared" si="9"/>
        <v>1.5</v>
      </c>
      <c r="AC20">
        <f t="shared" si="10"/>
        <v>1.5</v>
      </c>
      <c r="AD20" t="str">
        <f t="shared" si="11"/>
        <v>O</v>
      </c>
      <c r="AG20">
        <f t="shared" si="12"/>
        <v>0.7142857142857143</v>
      </c>
      <c r="AI20" t="str">
        <f t="shared" si="13"/>
        <v>CondAr</v>
      </c>
      <c r="AJ20" t="str">
        <f t="shared" si="14"/>
        <v>----</v>
      </c>
      <c r="AK20" t="str">
        <f t="shared" si="15"/>
        <v>----</v>
      </c>
      <c r="AL20" t="str">
        <f t="shared" si="16"/>
        <v>----</v>
      </c>
      <c r="AM20" t="str">
        <f t="shared" si="17"/>
        <v>----</v>
      </c>
      <c r="AN20" t="str">
        <f t="shared" si="18"/>
        <v>----</v>
      </c>
      <c r="AP20" s="4">
        <f t="shared" si="19"/>
        <v>397.11192463665913</v>
      </c>
      <c r="AQ20" s="4">
        <f t="shared" si="20"/>
        <v>397</v>
      </c>
      <c r="AR20" s="4">
        <f t="shared" si="21"/>
        <v>0.11192463665912555</v>
      </c>
    </row>
    <row r="21" spans="1:44" x14ac:dyDescent="0.25">
      <c r="A21">
        <v>19</v>
      </c>
      <c r="B21">
        <v>10</v>
      </c>
      <c r="C21">
        <v>0</v>
      </c>
      <c r="D21">
        <v>11</v>
      </c>
      <c r="E21">
        <v>0</v>
      </c>
      <c r="F21">
        <v>0</v>
      </c>
      <c r="G21">
        <f t="shared" si="22"/>
        <v>0.63157894736842124</v>
      </c>
      <c r="H21">
        <v>413.0150342</v>
      </c>
      <c r="J21">
        <v>3047023</v>
      </c>
      <c r="K21">
        <v>2638873</v>
      </c>
      <c r="L21">
        <v>2682138</v>
      </c>
      <c r="M21" t="str">
        <f t="shared" si="0"/>
        <v>Yes</v>
      </c>
      <c r="N21">
        <f t="shared" si="1"/>
        <v>2789344.6666666665</v>
      </c>
      <c r="P21">
        <v>0</v>
      </c>
      <c r="Q21">
        <v>0</v>
      </c>
      <c r="R21">
        <v>0</v>
      </c>
      <c r="S21" t="str">
        <f t="shared" si="2"/>
        <v>No</v>
      </c>
      <c r="T21">
        <f t="shared" si="3"/>
        <v>0</v>
      </c>
      <c r="V21">
        <f t="shared" si="4"/>
        <v>0.52631578947368418</v>
      </c>
      <c r="W21">
        <f t="shared" si="5"/>
        <v>0.57894736842105265</v>
      </c>
      <c r="Y21" s="4">
        <f t="shared" si="6"/>
        <v>413.0150341799</v>
      </c>
      <c r="Z21">
        <f t="shared" si="7"/>
        <v>15</v>
      </c>
      <c r="AA21">
        <f t="shared" si="8"/>
        <v>0.78947368421052633</v>
      </c>
      <c r="AB21">
        <f t="shared" si="9"/>
        <v>1.5</v>
      </c>
      <c r="AC21">
        <f t="shared" si="10"/>
        <v>1.3636363636363635</v>
      </c>
      <c r="AD21" t="str">
        <f t="shared" si="11"/>
        <v>O</v>
      </c>
      <c r="AG21">
        <f t="shared" si="12"/>
        <v>0.70370370370370372</v>
      </c>
      <c r="AI21" t="str">
        <f t="shared" si="13"/>
        <v>CondAr</v>
      </c>
      <c r="AJ21" t="str">
        <f t="shared" si="14"/>
        <v>----</v>
      </c>
      <c r="AK21" t="str">
        <f t="shared" si="15"/>
        <v>----</v>
      </c>
      <c r="AL21" t="str">
        <f t="shared" si="16"/>
        <v>----</v>
      </c>
      <c r="AM21" t="str">
        <f t="shared" si="17"/>
        <v>----</v>
      </c>
      <c r="AN21" t="str">
        <f t="shared" si="18"/>
        <v>----</v>
      </c>
      <c r="AP21" s="4">
        <f t="shared" si="19"/>
        <v>413.11053782514443</v>
      </c>
      <c r="AQ21" s="4">
        <f t="shared" si="20"/>
        <v>413</v>
      </c>
      <c r="AR21" s="4">
        <f t="shared" si="21"/>
        <v>0.11053782514443355</v>
      </c>
    </row>
    <row r="22" spans="1:44" x14ac:dyDescent="0.25">
      <c r="A22">
        <v>19</v>
      </c>
      <c r="B22">
        <v>10</v>
      </c>
      <c r="C22">
        <v>0</v>
      </c>
      <c r="D22">
        <v>12</v>
      </c>
      <c r="E22">
        <v>0</v>
      </c>
      <c r="F22">
        <v>0</v>
      </c>
      <c r="G22">
        <f t="shared" si="22"/>
        <v>0.73684210526315796</v>
      </c>
      <c r="H22">
        <v>429.00994880000002</v>
      </c>
      <c r="J22">
        <v>2453283</v>
      </c>
      <c r="K22">
        <v>2537948</v>
      </c>
      <c r="L22">
        <v>2118914</v>
      </c>
      <c r="M22" t="str">
        <f t="shared" si="0"/>
        <v>Yes</v>
      </c>
      <c r="N22">
        <f t="shared" si="1"/>
        <v>2370048.3333333335</v>
      </c>
      <c r="P22">
        <v>0</v>
      </c>
      <c r="Q22">
        <v>0</v>
      </c>
      <c r="R22">
        <v>0</v>
      </c>
      <c r="S22" t="str">
        <f t="shared" si="2"/>
        <v>No</v>
      </c>
      <c r="T22">
        <f t="shared" si="3"/>
        <v>0</v>
      </c>
      <c r="V22">
        <f t="shared" si="4"/>
        <v>0.52631578947368418</v>
      </c>
      <c r="W22">
        <f t="shared" si="5"/>
        <v>0.63157894736842102</v>
      </c>
      <c r="Y22" s="4">
        <f t="shared" si="6"/>
        <v>429.00994877989996</v>
      </c>
      <c r="Z22">
        <f t="shared" si="7"/>
        <v>15</v>
      </c>
      <c r="AA22">
        <f t="shared" si="8"/>
        <v>0.78947368421052633</v>
      </c>
      <c r="AB22">
        <f t="shared" si="9"/>
        <v>1.5</v>
      </c>
      <c r="AC22">
        <f t="shared" si="10"/>
        <v>1.25</v>
      </c>
      <c r="AD22" t="str">
        <f t="shared" si="11"/>
        <v>O</v>
      </c>
      <c r="AG22">
        <f t="shared" si="12"/>
        <v>0.69230769230769229</v>
      </c>
      <c r="AI22" t="str">
        <f t="shared" si="13"/>
        <v>CondAr</v>
      </c>
      <c r="AJ22" t="str">
        <f t="shared" si="14"/>
        <v>----</v>
      </c>
      <c r="AK22" t="str">
        <f t="shared" si="15"/>
        <v>----</v>
      </c>
      <c r="AL22" t="str">
        <f t="shared" si="16"/>
        <v>----</v>
      </c>
      <c r="AM22" t="str">
        <f t="shared" si="17"/>
        <v>----</v>
      </c>
      <c r="AN22" t="str">
        <f t="shared" si="18"/>
        <v>----</v>
      </c>
      <c r="AP22" s="4">
        <f t="shared" si="19"/>
        <v>429.10915101362968</v>
      </c>
      <c r="AQ22" s="4">
        <f t="shared" si="20"/>
        <v>429</v>
      </c>
      <c r="AR22" s="4">
        <f t="shared" si="21"/>
        <v>0.10915101362968471</v>
      </c>
    </row>
    <row r="23" spans="1:44" x14ac:dyDescent="0.25">
      <c r="A23">
        <v>19</v>
      </c>
      <c r="B23">
        <v>12</v>
      </c>
      <c r="C23">
        <v>0</v>
      </c>
      <c r="D23">
        <v>7</v>
      </c>
      <c r="E23">
        <v>0</v>
      </c>
      <c r="F23">
        <v>0</v>
      </c>
      <c r="G23">
        <f t="shared" si="22"/>
        <v>0.10526315789473673</v>
      </c>
      <c r="H23">
        <v>351.05102579999999</v>
      </c>
      <c r="J23">
        <v>1854770</v>
      </c>
      <c r="K23">
        <v>1562178</v>
      </c>
      <c r="L23">
        <v>1760780</v>
      </c>
      <c r="M23" t="str">
        <f t="shared" si="0"/>
        <v>Yes</v>
      </c>
      <c r="N23">
        <f t="shared" si="1"/>
        <v>1725909.3333333333</v>
      </c>
      <c r="P23">
        <v>0</v>
      </c>
      <c r="Q23">
        <v>0</v>
      </c>
      <c r="R23">
        <v>0</v>
      </c>
      <c r="S23" t="str">
        <f t="shared" si="2"/>
        <v>No</v>
      </c>
      <c r="T23">
        <f t="shared" si="3"/>
        <v>0</v>
      </c>
      <c r="V23">
        <f t="shared" si="4"/>
        <v>0.63157894736842102</v>
      </c>
      <c r="W23">
        <f t="shared" si="5"/>
        <v>0.36842105263157893</v>
      </c>
      <c r="Y23" s="4">
        <f t="shared" si="6"/>
        <v>351.05102577989999</v>
      </c>
      <c r="Z23">
        <f t="shared" si="7"/>
        <v>14</v>
      </c>
      <c r="AA23">
        <f t="shared" si="8"/>
        <v>0.73684210526315785</v>
      </c>
      <c r="AB23">
        <f t="shared" si="9"/>
        <v>1.1666666666666667</v>
      </c>
      <c r="AC23">
        <f t="shared" si="10"/>
        <v>2</v>
      </c>
      <c r="AD23" t="str">
        <f t="shared" si="11"/>
        <v>O</v>
      </c>
      <c r="AG23">
        <f t="shared" si="12"/>
        <v>0.67741935483870963</v>
      </c>
      <c r="AI23" t="str">
        <f t="shared" si="13"/>
        <v>CondAr</v>
      </c>
      <c r="AJ23" t="str">
        <f t="shared" si="14"/>
        <v>----</v>
      </c>
      <c r="AK23" t="str">
        <f t="shared" si="15"/>
        <v>----</v>
      </c>
      <c r="AL23" t="str">
        <f t="shared" si="16"/>
        <v>----</v>
      </c>
      <c r="AM23" t="str">
        <f t="shared" si="17"/>
        <v>----</v>
      </c>
      <c r="AN23" t="str">
        <f t="shared" si="18"/>
        <v>----</v>
      </c>
      <c r="AP23" s="4">
        <f t="shared" si="19"/>
        <v>351.13220116058642</v>
      </c>
      <c r="AQ23" s="4">
        <f t="shared" si="20"/>
        <v>351</v>
      </c>
      <c r="AR23" s="4">
        <f t="shared" si="21"/>
        <v>0.13220116058641906</v>
      </c>
    </row>
    <row r="24" spans="1:44" x14ac:dyDescent="0.25">
      <c r="A24">
        <v>19</v>
      </c>
      <c r="B24">
        <v>12</v>
      </c>
      <c r="C24">
        <v>0</v>
      </c>
      <c r="D24">
        <v>8</v>
      </c>
      <c r="E24">
        <v>0</v>
      </c>
      <c r="F24">
        <v>0</v>
      </c>
      <c r="G24">
        <f t="shared" si="22"/>
        <v>0.21052631578947389</v>
      </c>
      <c r="H24">
        <v>367.04594040000001</v>
      </c>
      <c r="J24">
        <v>3288612</v>
      </c>
      <c r="K24">
        <v>2589335</v>
      </c>
      <c r="L24">
        <v>3008725</v>
      </c>
      <c r="M24" t="str">
        <f t="shared" si="0"/>
        <v>Yes</v>
      </c>
      <c r="N24">
        <f t="shared" si="1"/>
        <v>2962224</v>
      </c>
      <c r="P24">
        <v>0</v>
      </c>
      <c r="Q24">
        <v>0</v>
      </c>
      <c r="R24">
        <v>0</v>
      </c>
      <c r="S24" t="str">
        <f t="shared" si="2"/>
        <v>No</v>
      </c>
      <c r="T24">
        <f t="shared" si="3"/>
        <v>0</v>
      </c>
      <c r="V24">
        <f t="shared" si="4"/>
        <v>0.63157894736842102</v>
      </c>
      <c r="W24">
        <f t="shared" si="5"/>
        <v>0.42105263157894735</v>
      </c>
      <c r="Y24" s="4">
        <f t="shared" si="6"/>
        <v>367.0459403799</v>
      </c>
      <c r="Z24">
        <f t="shared" si="7"/>
        <v>14</v>
      </c>
      <c r="AA24">
        <f t="shared" si="8"/>
        <v>0.73684210526315785</v>
      </c>
      <c r="AB24">
        <f t="shared" si="9"/>
        <v>1.1666666666666667</v>
      </c>
      <c r="AC24">
        <f t="shared" si="10"/>
        <v>1.75</v>
      </c>
      <c r="AD24" t="str">
        <f t="shared" si="11"/>
        <v>O</v>
      </c>
      <c r="AG24">
        <f t="shared" si="12"/>
        <v>0.66666666666666663</v>
      </c>
      <c r="AI24" t="str">
        <f t="shared" si="13"/>
        <v>CondAr</v>
      </c>
      <c r="AJ24" t="str">
        <f t="shared" si="14"/>
        <v>----</v>
      </c>
      <c r="AK24" t="str">
        <f t="shared" si="15"/>
        <v>----</v>
      </c>
      <c r="AL24" t="str">
        <f t="shared" si="16"/>
        <v>----</v>
      </c>
      <c r="AM24" t="str">
        <f t="shared" si="17"/>
        <v>----</v>
      </c>
      <c r="AN24" t="str">
        <f t="shared" si="18"/>
        <v>----</v>
      </c>
      <c r="AP24" s="4">
        <f t="shared" si="19"/>
        <v>367.13081434907173</v>
      </c>
      <c r="AQ24" s="4">
        <f t="shared" si="20"/>
        <v>367</v>
      </c>
      <c r="AR24" s="4">
        <f t="shared" si="21"/>
        <v>0.13081434907172707</v>
      </c>
    </row>
    <row r="25" spans="1:44" x14ac:dyDescent="0.25">
      <c r="A25">
        <v>20</v>
      </c>
      <c r="B25">
        <v>12</v>
      </c>
      <c r="C25">
        <v>0</v>
      </c>
      <c r="D25">
        <v>8</v>
      </c>
      <c r="E25">
        <v>0</v>
      </c>
      <c r="F25">
        <v>0</v>
      </c>
      <c r="G25">
        <f t="shared" si="22"/>
        <v>0.20000000000000018</v>
      </c>
      <c r="H25">
        <v>379.04594040000001</v>
      </c>
      <c r="J25">
        <v>2495351</v>
      </c>
      <c r="K25">
        <v>2395436</v>
      </c>
      <c r="L25">
        <v>1979477</v>
      </c>
      <c r="M25" t="str">
        <f t="shared" si="0"/>
        <v>Yes</v>
      </c>
      <c r="N25">
        <f t="shared" si="1"/>
        <v>2290088</v>
      </c>
      <c r="P25">
        <v>0</v>
      </c>
      <c r="Q25">
        <v>0</v>
      </c>
      <c r="R25">
        <v>0</v>
      </c>
      <c r="S25" t="str">
        <f t="shared" si="2"/>
        <v>No</v>
      </c>
      <c r="T25">
        <f t="shared" si="3"/>
        <v>0</v>
      </c>
      <c r="V25">
        <f t="shared" si="4"/>
        <v>0.6</v>
      </c>
      <c r="W25">
        <f t="shared" si="5"/>
        <v>0.4</v>
      </c>
      <c r="Y25" s="4">
        <f t="shared" si="6"/>
        <v>379.0459403799</v>
      </c>
      <c r="Z25">
        <f t="shared" si="7"/>
        <v>15</v>
      </c>
      <c r="AA25">
        <f t="shared" si="8"/>
        <v>0.75</v>
      </c>
      <c r="AB25">
        <f t="shared" si="9"/>
        <v>1.25</v>
      </c>
      <c r="AC25">
        <f t="shared" si="10"/>
        <v>1.875</v>
      </c>
      <c r="AD25" t="str">
        <f t="shared" si="11"/>
        <v>O</v>
      </c>
      <c r="AG25">
        <f t="shared" si="12"/>
        <v>0.6875</v>
      </c>
      <c r="AI25" t="str">
        <f t="shared" si="13"/>
        <v>CondAr</v>
      </c>
      <c r="AJ25" t="str">
        <f t="shared" si="14"/>
        <v>----</v>
      </c>
      <c r="AK25" t="str">
        <f t="shared" si="15"/>
        <v>----</v>
      </c>
      <c r="AL25" t="str">
        <f t="shared" si="16"/>
        <v>----</v>
      </c>
      <c r="AM25" t="str">
        <f t="shared" si="17"/>
        <v>----</v>
      </c>
      <c r="AN25" t="str">
        <f t="shared" si="18"/>
        <v>----</v>
      </c>
      <c r="AP25" s="4">
        <f t="shared" si="19"/>
        <v>379.13358917237861</v>
      </c>
      <c r="AQ25" s="4">
        <f t="shared" si="20"/>
        <v>379</v>
      </c>
      <c r="AR25" s="4">
        <f t="shared" si="21"/>
        <v>0.13358917237860624</v>
      </c>
    </row>
    <row r="26" spans="1:44" x14ac:dyDescent="0.25">
      <c r="A26">
        <v>20</v>
      </c>
      <c r="B26">
        <v>12</v>
      </c>
      <c r="C26">
        <v>0</v>
      </c>
      <c r="D26">
        <v>9</v>
      </c>
      <c r="E26">
        <v>0</v>
      </c>
      <c r="F26">
        <v>0</v>
      </c>
      <c r="G26">
        <f t="shared" si="22"/>
        <v>0.29999999999999982</v>
      </c>
      <c r="H26">
        <v>395.04085500000002</v>
      </c>
      <c r="J26">
        <v>3117573</v>
      </c>
      <c r="K26">
        <v>2811581</v>
      </c>
      <c r="L26">
        <v>3244156</v>
      </c>
      <c r="M26" t="str">
        <f t="shared" si="0"/>
        <v>Yes</v>
      </c>
      <c r="N26">
        <f t="shared" si="1"/>
        <v>3057770</v>
      </c>
      <c r="P26">
        <v>0</v>
      </c>
      <c r="Q26">
        <v>0</v>
      </c>
      <c r="R26">
        <v>0</v>
      </c>
      <c r="S26" t="str">
        <f t="shared" si="2"/>
        <v>No</v>
      </c>
      <c r="T26">
        <f t="shared" si="3"/>
        <v>0</v>
      </c>
      <c r="V26">
        <f t="shared" si="4"/>
        <v>0.6</v>
      </c>
      <c r="W26">
        <f t="shared" si="5"/>
        <v>0.45</v>
      </c>
      <c r="Y26" s="4">
        <f t="shared" si="6"/>
        <v>395.04085497989996</v>
      </c>
      <c r="Z26">
        <f t="shared" si="7"/>
        <v>15</v>
      </c>
      <c r="AA26">
        <f t="shared" si="8"/>
        <v>0.75</v>
      </c>
      <c r="AB26">
        <f t="shared" si="9"/>
        <v>1.25</v>
      </c>
      <c r="AC26">
        <f t="shared" si="10"/>
        <v>1.6666666666666667</v>
      </c>
      <c r="AD26" t="str">
        <f t="shared" si="11"/>
        <v>O</v>
      </c>
      <c r="AG26">
        <f t="shared" si="12"/>
        <v>0.67741935483870963</v>
      </c>
      <c r="AI26" t="str">
        <f t="shared" si="13"/>
        <v>CondAr</v>
      </c>
      <c r="AJ26" t="str">
        <f t="shared" si="14"/>
        <v>----</v>
      </c>
      <c r="AK26" t="str">
        <f t="shared" si="15"/>
        <v>----</v>
      </c>
      <c r="AL26" t="str">
        <f t="shared" si="16"/>
        <v>----</v>
      </c>
      <c r="AM26" t="str">
        <f t="shared" si="17"/>
        <v>----</v>
      </c>
      <c r="AN26" t="str">
        <f t="shared" si="18"/>
        <v>----</v>
      </c>
      <c r="AP26" s="4">
        <f t="shared" si="19"/>
        <v>395.13220236086386</v>
      </c>
      <c r="AQ26" s="4">
        <f t="shared" si="20"/>
        <v>395</v>
      </c>
      <c r="AR26" s="4">
        <f t="shared" si="21"/>
        <v>0.13220236086385739</v>
      </c>
    </row>
    <row r="27" spans="1:44" x14ac:dyDescent="0.25">
      <c r="A27">
        <v>20</v>
      </c>
      <c r="B27">
        <v>12</v>
      </c>
      <c r="C27">
        <v>0</v>
      </c>
      <c r="D27">
        <v>10</v>
      </c>
      <c r="E27">
        <v>0</v>
      </c>
      <c r="F27">
        <v>0</v>
      </c>
      <c r="G27">
        <f t="shared" si="22"/>
        <v>0.39999999999999991</v>
      </c>
      <c r="H27">
        <v>411.03576959999998</v>
      </c>
      <c r="J27">
        <v>3926080</v>
      </c>
      <c r="K27">
        <v>3491776</v>
      </c>
      <c r="L27">
        <v>3237610</v>
      </c>
      <c r="M27" t="str">
        <f t="shared" si="0"/>
        <v>Yes</v>
      </c>
      <c r="N27">
        <f t="shared" si="1"/>
        <v>3551822</v>
      </c>
      <c r="P27">
        <v>0</v>
      </c>
      <c r="Q27">
        <v>0</v>
      </c>
      <c r="R27">
        <v>0</v>
      </c>
      <c r="S27" t="str">
        <f t="shared" si="2"/>
        <v>No</v>
      </c>
      <c r="T27">
        <f t="shared" si="3"/>
        <v>0</v>
      </c>
      <c r="V27">
        <f t="shared" si="4"/>
        <v>0.6</v>
      </c>
      <c r="W27">
        <f t="shared" si="5"/>
        <v>0.5</v>
      </c>
      <c r="Y27" s="4">
        <f t="shared" si="6"/>
        <v>411.03576957989998</v>
      </c>
      <c r="Z27">
        <f t="shared" si="7"/>
        <v>15</v>
      </c>
      <c r="AA27">
        <f t="shared" si="8"/>
        <v>0.75</v>
      </c>
      <c r="AB27">
        <f t="shared" si="9"/>
        <v>1.25</v>
      </c>
      <c r="AC27">
        <f t="shared" si="10"/>
        <v>1.5</v>
      </c>
      <c r="AD27" t="str">
        <f t="shared" si="11"/>
        <v>O</v>
      </c>
      <c r="AG27">
        <f t="shared" si="12"/>
        <v>0.66666666666666663</v>
      </c>
      <c r="AI27" t="str">
        <f t="shared" si="13"/>
        <v>CondAr</v>
      </c>
      <c r="AJ27" t="str">
        <f t="shared" si="14"/>
        <v>----</v>
      </c>
      <c r="AK27" t="str">
        <f t="shared" si="15"/>
        <v>----</v>
      </c>
      <c r="AL27" t="str">
        <f t="shared" si="16"/>
        <v>----</v>
      </c>
      <c r="AM27" t="str">
        <f t="shared" si="17"/>
        <v>----</v>
      </c>
      <c r="AN27" t="str">
        <f t="shared" si="18"/>
        <v>----</v>
      </c>
      <c r="AP27" s="4">
        <f t="shared" si="19"/>
        <v>411.13081554934917</v>
      </c>
      <c r="AQ27" s="4">
        <f t="shared" si="20"/>
        <v>411</v>
      </c>
      <c r="AR27" s="4">
        <f t="shared" si="21"/>
        <v>0.13081554934916539</v>
      </c>
    </row>
    <row r="28" spans="1:44" x14ac:dyDescent="0.25">
      <c r="A28">
        <v>21</v>
      </c>
      <c r="B28">
        <v>12</v>
      </c>
      <c r="C28">
        <v>0</v>
      </c>
      <c r="D28">
        <v>8</v>
      </c>
      <c r="E28">
        <v>0</v>
      </c>
      <c r="F28">
        <v>0</v>
      </c>
      <c r="G28">
        <f t="shared" si="22"/>
        <v>0.19047619047619069</v>
      </c>
      <c r="H28">
        <v>391.04594040000001</v>
      </c>
      <c r="J28">
        <v>1802789</v>
      </c>
      <c r="K28">
        <v>2190809</v>
      </c>
      <c r="L28">
        <v>1727626</v>
      </c>
      <c r="M28" t="str">
        <f t="shared" si="0"/>
        <v>Yes</v>
      </c>
      <c r="N28">
        <f t="shared" si="1"/>
        <v>1907074.6666666667</v>
      </c>
      <c r="P28">
        <v>0</v>
      </c>
      <c r="Q28">
        <v>0</v>
      </c>
      <c r="R28">
        <v>0</v>
      </c>
      <c r="S28" t="str">
        <f t="shared" si="2"/>
        <v>No</v>
      </c>
      <c r="T28">
        <f t="shared" si="3"/>
        <v>0</v>
      </c>
      <c r="V28">
        <f t="shared" si="4"/>
        <v>0.5714285714285714</v>
      </c>
      <c r="W28">
        <f t="shared" si="5"/>
        <v>0.38095238095238093</v>
      </c>
      <c r="Y28" s="4">
        <f t="shared" si="6"/>
        <v>391.0459403799</v>
      </c>
      <c r="Z28">
        <f t="shared" si="7"/>
        <v>16</v>
      </c>
      <c r="AA28">
        <f t="shared" si="8"/>
        <v>0.76190476190476186</v>
      </c>
      <c r="AB28">
        <f t="shared" si="9"/>
        <v>1.3333333333333333</v>
      </c>
      <c r="AC28">
        <f t="shared" si="10"/>
        <v>2</v>
      </c>
      <c r="AD28" t="str">
        <f t="shared" si="11"/>
        <v>O</v>
      </c>
      <c r="AG28">
        <f t="shared" si="12"/>
        <v>0.70588235294117652</v>
      </c>
      <c r="AI28" t="str">
        <f t="shared" si="13"/>
        <v>CondAr</v>
      </c>
      <c r="AJ28" t="str">
        <f t="shared" si="14"/>
        <v>----</v>
      </c>
      <c r="AK28" t="str">
        <f t="shared" si="15"/>
        <v>----</v>
      </c>
      <c r="AL28" t="str">
        <f t="shared" si="16"/>
        <v>----</v>
      </c>
      <c r="AM28" t="str">
        <f t="shared" si="17"/>
        <v>----</v>
      </c>
      <c r="AN28" t="str">
        <f t="shared" si="18"/>
        <v>----</v>
      </c>
      <c r="AP28" s="4">
        <f t="shared" si="19"/>
        <v>391.13636399568549</v>
      </c>
      <c r="AQ28" s="4">
        <f t="shared" si="20"/>
        <v>391</v>
      </c>
      <c r="AR28" s="4">
        <f t="shared" si="21"/>
        <v>0.13636399568548541</v>
      </c>
    </row>
    <row r="29" spans="1:44" x14ac:dyDescent="0.25">
      <c r="A29">
        <v>21</v>
      </c>
      <c r="B29">
        <v>12</v>
      </c>
      <c r="C29">
        <v>0</v>
      </c>
      <c r="D29">
        <v>9</v>
      </c>
      <c r="E29">
        <v>0</v>
      </c>
      <c r="F29">
        <v>0</v>
      </c>
      <c r="G29">
        <f t="shared" si="22"/>
        <v>0.28571428571428559</v>
      </c>
      <c r="H29">
        <v>407.04085500000002</v>
      </c>
      <c r="J29">
        <v>2445148</v>
      </c>
      <c r="K29">
        <v>2421433</v>
      </c>
      <c r="L29">
        <v>2379817</v>
      </c>
      <c r="M29" t="str">
        <f t="shared" si="0"/>
        <v>Yes</v>
      </c>
      <c r="N29">
        <f t="shared" si="1"/>
        <v>2415466</v>
      </c>
      <c r="P29">
        <v>0</v>
      </c>
      <c r="Q29">
        <v>0</v>
      </c>
      <c r="R29">
        <v>0</v>
      </c>
      <c r="S29" t="str">
        <f t="shared" si="2"/>
        <v>No</v>
      </c>
      <c r="T29">
        <f t="shared" si="3"/>
        <v>0</v>
      </c>
      <c r="V29">
        <f t="shared" si="4"/>
        <v>0.5714285714285714</v>
      </c>
      <c r="W29">
        <f t="shared" si="5"/>
        <v>0.42857142857142855</v>
      </c>
      <c r="Y29" s="4">
        <f t="shared" si="6"/>
        <v>407.04085497989996</v>
      </c>
      <c r="Z29">
        <f t="shared" si="7"/>
        <v>16</v>
      </c>
      <c r="AA29">
        <f t="shared" si="8"/>
        <v>0.76190476190476186</v>
      </c>
      <c r="AB29">
        <f t="shared" si="9"/>
        <v>1.3333333333333333</v>
      </c>
      <c r="AC29">
        <f t="shared" si="10"/>
        <v>1.7777777777777777</v>
      </c>
      <c r="AD29" t="str">
        <f t="shared" si="11"/>
        <v>O</v>
      </c>
      <c r="AG29">
        <f t="shared" si="12"/>
        <v>0.69696969696969702</v>
      </c>
      <c r="AI29" t="str">
        <f t="shared" si="13"/>
        <v>CondAr</v>
      </c>
      <c r="AJ29" t="str">
        <f t="shared" si="14"/>
        <v>----</v>
      </c>
      <c r="AK29" t="str">
        <f t="shared" si="15"/>
        <v>----</v>
      </c>
      <c r="AL29" t="str">
        <f t="shared" si="16"/>
        <v>----</v>
      </c>
      <c r="AM29" t="str">
        <f t="shared" si="17"/>
        <v>----</v>
      </c>
      <c r="AN29" t="str">
        <f t="shared" si="18"/>
        <v>----</v>
      </c>
      <c r="AP29" s="4">
        <f t="shared" si="19"/>
        <v>407.13497718417074</v>
      </c>
      <c r="AQ29" s="4">
        <f t="shared" si="20"/>
        <v>407</v>
      </c>
      <c r="AR29" s="4">
        <f t="shared" si="21"/>
        <v>0.13497718417073656</v>
      </c>
    </row>
    <row r="30" spans="1:44" x14ac:dyDescent="0.25">
      <c r="A30">
        <v>21</v>
      </c>
      <c r="B30">
        <v>12</v>
      </c>
      <c r="C30">
        <v>0</v>
      </c>
      <c r="D30">
        <v>10</v>
      </c>
      <c r="E30">
        <v>0</v>
      </c>
      <c r="F30">
        <v>0</v>
      </c>
      <c r="G30">
        <f t="shared" si="22"/>
        <v>0.38095238095238093</v>
      </c>
      <c r="H30">
        <v>423.03576959999998</v>
      </c>
      <c r="J30">
        <v>2260277</v>
      </c>
      <c r="K30">
        <v>2142334</v>
      </c>
      <c r="L30">
        <v>2374253</v>
      </c>
      <c r="M30" t="str">
        <f t="shared" si="0"/>
        <v>Yes</v>
      </c>
      <c r="N30">
        <f t="shared" si="1"/>
        <v>2258954.6666666665</v>
      </c>
      <c r="P30">
        <v>0</v>
      </c>
      <c r="Q30">
        <v>0</v>
      </c>
      <c r="R30">
        <v>0</v>
      </c>
      <c r="S30" t="str">
        <f t="shared" si="2"/>
        <v>No</v>
      </c>
      <c r="T30">
        <f t="shared" si="3"/>
        <v>0</v>
      </c>
      <c r="V30">
        <f t="shared" si="4"/>
        <v>0.5714285714285714</v>
      </c>
      <c r="W30">
        <f t="shared" si="5"/>
        <v>0.47619047619047616</v>
      </c>
      <c r="Y30" s="4">
        <f t="shared" si="6"/>
        <v>423.03576957989998</v>
      </c>
      <c r="Z30">
        <f t="shared" si="7"/>
        <v>16</v>
      </c>
      <c r="AA30">
        <f t="shared" si="8"/>
        <v>0.76190476190476186</v>
      </c>
      <c r="AB30">
        <f t="shared" si="9"/>
        <v>1.3333333333333333</v>
      </c>
      <c r="AC30">
        <f t="shared" si="10"/>
        <v>1.6</v>
      </c>
      <c r="AD30" t="str">
        <f t="shared" si="11"/>
        <v>O</v>
      </c>
      <c r="AG30">
        <f t="shared" si="12"/>
        <v>0.6875</v>
      </c>
      <c r="AI30" t="str">
        <f t="shared" si="13"/>
        <v>CondAr</v>
      </c>
      <c r="AJ30" t="str">
        <f t="shared" si="14"/>
        <v>----</v>
      </c>
      <c r="AK30" t="str">
        <f t="shared" si="15"/>
        <v>----</v>
      </c>
      <c r="AL30" t="str">
        <f t="shared" si="16"/>
        <v>----</v>
      </c>
      <c r="AM30" t="str">
        <f t="shared" si="17"/>
        <v>----</v>
      </c>
      <c r="AN30" t="str">
        <f t="shared" si="18"/>
        <v>----</v>
      </c>
      <c r="AP30" s="4">
        <f t="shared" si="19"/>
        <v>423.13359037265604</v>
      </c>
      <c r="AQ30" s="4">
        <f t="shared" si="20"/>
        <v>423</v>
      </c>
      <c r="AR30" s="4">
        <f t="shared" si="21"/>
        <v>0.13359037265604456</v>
      </c>
    </row>
    <row r="31" spans="1:44" x14ac:dyDescent="0.25">
      <c r="A31">
        <v>21</v>
      </c>
      <c r="B31">
        <v>12</v>
      </c>
      <c r="C31">
        <v>0</v>
      </c>
      <c r="D31">
        <v>11</v>
      </c>
      <c r="E31">
        <v>0</v>
      </c>
      <c r="F31">
        <v>0</v>
      </c>
      <c r="G31">
        <f t="shared" si="22"/>
        <v>0.47619047619047628</v>
      </c>
      <c r="H31">
        <v>439.0306842</v>
      </c>
      <c r="J31">
        <v>1773407</v>
      </c>
      <c r="K31">
        <v>1939429</v>
      </c>
      <c r="L31">
        <v>2093455</v>
      </c>
      <c r="M31" t="str">
        <f t="shared" si="0"/>
        <v>Yes</v>
      </c>
      <c r="N31">
        <f t="shared" si="1"/>
        <v>1935430.3333333333</v>
      </c>
      <c r="P31">
        <v>0</v>
      </c>
      <c r="Q31">
        <v>0</v>
      </c>
      <c r="R31">
        <v>0</v>
      </c>
      <c r="S31" t="str">
        <f t="shared" si="2"/>
        <v>No</v>
      </c>
      <c r="T31">
        <f t="shared" si="3"/>
        <v>0</v>
      </c>
      <c r="V31">
        <f t="shared" si="4"/>
        <v>0.5714285714285714</v>
      </c>
      <c r="W31">
        <f t="shared" si="5"/>
        <v>0.52380952380952384</v>
      </c>
      <c r="Y31" s="4">
        <f t="shared" si="6"/>
        <v>439.03068417989999</v>
      </c>
      <c r="Z31">
        <f t="shared" si="7"/>
        <v>16</v>
      </c>
      <c r="AA31">
        <f t="shared" si="8"/>
        <v>0.76190476190476186</v>
      </c>
      <c r="AB31">
        <f t="shared" si="9"/>
        <v>1.3333333333333333</v>
      </c>
      <c r="AC31">
        <f t="shared" si="10"/>
        <v>1.4545454545454546</v>
      </c>
      <c r="AD31" t="str">
        <f t="shared" si="11"/>
        <v>O</v>
      </c>
      <c r="AG31">
        <f t="shared" si="12"/>
        <v>0.67741935483870963</v>
      </c>
      <c r="AI31" t="str">
        <f t="shared" si="13"/>
        <v>CondAr</v>
      </c>
      <c r="AJ31" t="str">
        <f t="shared" si="14"/>
        <v>----</v>
      </c>
      <c r="AK31" t="str">
        <f t="shared" si="15"/>
        <v>----</v>
      </c>
      <c r="AL31" t="str">
        <f t="shared" si="16"/>
        <v>----</v>
      </c>
      <c r="AM31" t="str">
        <f t="shared" si="17"/>
        <v>----</v>
      </c>
      <c r="AN31" t="str">
        <f t="shared" si="18"/>
        <v>----</v>
      </c>
      <c r="AP31" s="4">
        <f t="shared" si="19"/>
        <v>439.13220356114141</v>
      </c>
      <c r="AQ31" s="4">
        <f t="shared" si="20"/>
        <v>439</v>
      </c>
      <c r="AR31" s="4">
        <f t="shared" si="21"/>
        <v>0.13220356114140941</v>
      </c>
    </row>
    <row r="32" spans="1:44" x14ac:dyDescent="0.25">
      <c r="A32">
        <v>21</v>
      </c>
      <c r="B32">
        <v>12</v>
      </c>
      <c r="C32">
        <v>0</v>
      </c>
      <c r="D32">
        <v>12</v>
      </c>
      <c r="E32">
        <v>0</v>
      </c>
      <c r="F32">
        <v>0</v>
      </c>
      <c r="G32">
        <f t="shared" si="22"/>
        <v>0.57142857142857162</v>
      </c>
      <c r="H32">
        <v>455.02559880000001</v>
      </c>
      <c r="J32">
        <v>2111585</v>
      </c>
      <c r="K32">
        <v>1972265</v>
      </c>
      <c r="L32">
        <v>2118485</v>
      </c>
      <c r="M32" t="str">
        <f t="shared" si="0"/>
        <v>Yes</v>
      </c>
      <c r="N32">
        <f t="shared" si="1"/>
        <v>2067445</v>
      </c>
      <c r="P32">
        <v>0</v>
      </c>
      <c r="Q32">
        <v>0</v>
      </c>
      <c r="R32">
        <v>0</v>
      </c>
      <c r="S32" t="str">
        <f t="shared" si="2"/>
        <v>No</v>
      </c>
      <c r="T32">
        <f t="shared" si="3"/>
        <v>0</v>
      </c>
      <c r="V32">
        <f t="shared" si="4"/>
        <v>0.5714285714285714</v>
      </c>
      <c r="W32">
        <f t="shared" si="5"/>
        <v>0.5714285714285714</v>
      </c>
      <c r="Y32" s="4">
        <f t="shared" si="6"/>
        <v>455.02559877990001</v>
      </c>
      <c r="Z32">
        <f t="shared" si="7"/>
        <v>16</v>
      </c>
      <c r="AA32">
        <f t="shared" si="8"/>
        <v>0.76190476190476186</v>
      </c>
      <c r="AB32">
        <f t="shared" si="9"/>
        <v>1.3333333333333333</v>
      </c>
      <c r="AC32">
        <f t="shared" si="10"/>
        <v>1.3333333333333333</v>
      </c>
      <c r="AD32" t="str">
        <f t="shared" si="11"/>
        <v>O</v>
      </c>
      <c r="AG32">
        <f t="shared" si="12"/>
        <v>0.66666666666666663</v>
      </c>
      <c r="AI32" t="str">
        <f t="shared" si="13"/>
        <v>CondAr</v>
      </c>
      <c r="AJ32" t="str">
        <f t="shared" si="14"/>
        <v>----</v>
      </c>
      <c r="AK32" t="str">
        <f t="shared" si="15"/>
        <v>----</v>
      </c>
      <c r="AL32" t="str">
        <f t="shared" si="16"/>
        <v>----</v>
      </c>
      <c r="AM32" t="str">
        <f t="shared" si="17"/>
        <v>----</v>
      </c>
      <c r="AN32" t="str">
        <f t="shared" si="18"/>
        <v>----</v>
      </c>
      <c r="AP32" s="4">
        <f t="shared" si="19"/>
        <v>455.13081674962672</v>
      </c>
      <c r="AQ32" s="4">
        <f t="shared" si="20"/>
        <v>455</v>
      </c>
      <c r="AR32" s="4">
        <f t="shared" si="21"/>
        <v>0.13081674962671741</v>
      </c>
    </row>
    <row r="33" spans="1:44" x14ac:dyDescent="0.25">
      <c r="A33">
        <v>22</v>
      </c>
      <c r="B33">
        <v>14</v>
      </c>
      <c r="C33">
        <v>0</v>
      </c>
      <c r="D33">
        <v>8</v>
      </c>
      <c r="E33">
        <v>0</v>
      </c>
      <c r="F33">
        <v>0</v>
      </c>
      <c r="G33">
        <f t="shared" si="22"/>
        <v>9.0909090909090828E-2</v>
      </c>
      <c r="H33">
        <v>405.0615904</v>
      </c>
      <c r="J33">
        <v>2064037</v>
      </c>
      <c r="K33">
        <v>1963019</v>
      </c>
      <c r="L33">
        <v>1767830</v>
      </c>
      <c r="M33" t="str">
        <f t="shared" si="0"/>
        <v>Yes</v>
      </c>
      <c r="N33">
        <f t="shared" si="1"/>
        <v>1931628.6666666667</v>
      </c>
      <c r="P33">
        <v>0</v>
      </c>
      <c r="Q33">
        <v>0</v>
      </c>
      <c r="R33">
        <v>0</v>
      </c>
      <c r="S33" t="str">
        <f t="shared" si="2"/>
        <v>No</v>
      </c>
      <c r="T33">
        <f t="shared" si="3"/>
        <v>0</v>
      </c>
      <c r="V33">
        <f t="shared" si="4"/>
        <v>0.63636363636363635</v>
      </c>
      <c r="W33">
        <f t="shared" si="5"/>
        <v>0.36363636363636365</v>
      </c>
      <c r="Y33" s="4">
        <f t="shared" si="6"/>
        <v>405.0615903799</v>
      </c>
      <c r="Z33">
        <f t="shared" si="7"/>
        <v>16</v>
      </c>
      <c r="AA33">
        <f t="shared" si="8"/>
        <v>0.72727272727272729</v>
      </c>
      <c r="AB33">
        <f t="shared" si="9"/>
        <v>1.1428571428571428</v>
      </c>
      <c r="AC33">
        <f t="shared" si="10"/>
        <v>2</v>
      </c>
      <c r="AD33" t="str">
        <f t="shared" si="11"/>
        <v>O</v>
      </c>
      <c r="AG33">
        <f t="shared" si="12"/>
        <v>0.66666666666666663</v>
      </c>
      <c r="AI33" t="str">
        <f t="shared" si="13"/>
        <v>CondAr</v>
      </c>
      <c r="AJ33" t="str">
        <f t="shared" si="14"/>
        <v>----</v>
      </c>
      <c r="AK33" t="str">
        <f t="shared" si="15"/>
        <v>----</v>
      </c>
      <c r="AL33" t="str">
        <f t="shared" si="16"/>
        <v>----</v>
      </c>
      <c r="AM33" t="str">
        <f t="shared" si="17"/>
        <v>----</v>
      </c>
      <c r="AN33" t="str">
        <f t="shared" si="18"/>
        <v>----</v>
      </c>
      <c r="AP33" s="4">
        <f t="shared" si="19"/>
        <v>405.15525490837558</v>
      </c>
      <c r="AQ33" s="4">
        <f t="shared" si="20"/>
        <v>405</v>
      </c>
      <c r="AR33" s="4">
        <f t="shared" si="21"/>
        <v>0.15525490837558209</v>
      </c>
    </row>
    <row r="34" spans="1:44" x14ac:dyDescent="0.25">
      <c r="A34">
        <v>14</v>
      </c>
      <c r="B34">
        <v>10</v>
      </c>
      <c r="C34">
        <v>0</v>
      </c>
      <c r="D34">
        <v>9</v>
      </c>
      <c r="E34">
        <v>0</v>
      </c>
      <c r="F34">
        <v>0</v>
      </c>
      <c r="G34">
        <f t="shared" si="22"/>
        <v>0.57142857142857162</v>
      </c>
      <c r="H34">
        <v>321.02520500000003</v>
      </c>
      <c r="J34">
        <v>2843786</v>
      </c>
      <c r="K34">
        <v>2863924</v>
      </c>
      <c r="L34">
        <v>2268653</v>
      </c>
      <c r="M34" t="str">
        <f t="shared" si="0"/>
        <v>Yes</v>
      </c>
      <c r="N34">
        <f t="shared" si="1"/>
        <v>2658787.6666666665</v>
      </c>
      <c r="P34">
        <v>0</v>
      </c>
      <c r="Q34">
        <v>0</v>
      </c>
      <c r="R34">
        <v>0</v>
      </c>
      <c r="S34" t="str">
        <f t="shared" si="2"/>
        <v>No</v>
      </c>
      <c r="T34">
        <f t="shared" si="3"/>
        <v>0</v>
      </c>
      <c r="V34">
        <f t="shared" si="4"/>
        <v>0.7142857142857143</v>
      </c>
      <c r="W34">
        <f t="shared" si="5"/>
        <v>0.6428571428571429</v>
      </c>
      <c r="Y34" s="4">
        <f t="shared" si="6"/>
        <v>321.02520497990002</v>
      </c>
      <c r="Z34">
        <f t="shared" si="7"/>
        <v>10</v>
      </c>
      <c r="AA34">
        <f t="shared" si="8"/>
        <v>0.7142857142857143</v>
      </c>
      <c r="AB34">
        <f t="shared" si="9"/>
        <v>1</v>
      </c>
      <c r="AC34">
        <f t="shared" si="10"/>
        <v>1.1111111111111112</v>
      </c>
      <c r="AD34" t="str">
        <f t="shared" si="11"/>
        <v>O</v>
      </c>
      <c r="AG34">
        <f t="shared" si="12"/>
        <v>0.57894736842105265</v>
      </c>
      <c r="AI34" t="str">
        <f t="shared" si="13"/>
        <v>----</v>
      </c>
      <c r="AJ34" t="str">
        <f t="shared" si="14"/>
        <v>Aromatic</v>
      </c>
      <c r="AK34" t="str">
        <f t="shared" si="15"/>
        <v>----</v>
      </c>
      <c r="AL34" t="str">
        <f t="shared" si="16"/>
        <v>----</v>
      </c>
      <c r="AM34" t="str">
        <f t="shared" si="17"/>
        <v>----</v>
      </c>
      <c r="AN34" t="str">
        <f t="shared" si="18"/>
        <v>----</v>
      </c>
      <c r="AP34" s="4">
        <f t="shared" si="19"/>
        <v>321.09943733163948</v>
      </c>
      <c r="AQ34" s="4">
        <f t="shared" si="20"/>
        <v>321</v>
      </c>
      <c r="AR34" s="4">
        <f t="shared" si="21"/>
        <v>9.9437331639478543E-2</v>
      </c>
    </row>
    <row r="35" spans="1:44" x14ac:dyDescent="0.25">
      <c r="A35">
        <v>15</v>
      </c>
      <c r="B35">
        <v>10</v>
      </c>
      <c r="C35">
        <v>0</v>
      </c>
      <c r="D35">
        <v>8</v>
      </c>
      <c r="E35">
        <v>0</v>
      </c>
      <c r="F35">
        <v>0</v>
      </c>
      <c r="G35">
        <f t="shared" si="22"/>
        <v>0.39999999999999991</v>
      </c>
      <c r="H35">
        <v>317.03029040000001</v>
      </c>
      <c r="J35">
        <v>1844255</v>
      </c>
      <c r="K35">
        <v>1823867</v>
      </c>
      <c r="L35">
        <v>1647882</v>
      </c>
      <c r="M35" t="str">
        <f t="shared" si="0"/>
        <v>Yes</v>
      </c>
      <c r="N35">
        <f t="shared" si="1"/>
        <v>1772001.3333333333</v>
      </c>
      <c r="P35">
        <v>0</v>
      </c>
      <c r="Q35">
        <v>0</v>
      </c>
      <c r="R35">
        <v>0</v>
      </c>
      <c r="S35" t="str">
        <f t="shared" si="2"/>
        <v>No</v>
      </c>
      <c r="T35">
        <f t="shared" si="3"/>
        <v>0</v>
      </c>
      <c r="V35">
        <f t="shared" si="4"/>
        <v>0.66666666666666663</v>
      </c>
      <c r="W35">
        <f t="shared" si="5"/>
        <v>0.53333333333333333</v>
      </c>
      <c r="Y35" s="4">
        <f t="shared" si="6"/>
        <v>317.03029037990001</v>
      </c>
      <c r="Z35">
        <f t="shared" si="7"/>
        <v>11</v>
      </c>
      <c r="AA35">
        <f t="shared" si="8"/>
        <v>0.73333333333333328</v>
      </c>
      <c r="AB35">
        <f t="shared" si="9"/>
        <v>1.1000000000000001</v>
      </c>
      <c r="AC35">
        <f t="shared" si="10"/>
        <v>1.375</v>
      </c>
      <c r="AD35" t="str">
        <f t="shared" si="11"/>
        <v>O</v>
      </c>
      <c r="AG35">
        <f t="shared" si="12"/>
        <v>0.63636363636363635</v>
      </c>
      <c r="AI35" t="str">
        <f t="shared" si="13"/>
        <v>----</v>
      </c>
      <c r="AJ35" t="str">
        <f t="shared" si="14"/>
        <v>Aromatic</v>
      </c>
      <c r="AK35" t="str">
        <f t="shared" si="15"/>
        <v>----</v>
      </c>
      <c r="AL35" t="str">
        <f t="shared" si="16"/>
        <v>----</v>
      </c>
      <c r="AM35" t="str">
        <f t="shared" si="17"/>
        <v>----</v>
      </c>
      <c r="AN35" t="str">
        <f t="shared" si="18"/>
        <v>----</v>
      </c>
      <c r="AP35" s="4">
        <f t="shared" si="19"/>
        <v>317.10359896646105</v>
      </c>
      <c r="AQ35" s="4">
        <f t="shared" si="20"/>
        <v>317</v>
      </c>
      <c r="AR35" s="4">
        <f t="shared" si="21"/>
        <v>0.10359896646104971</v>
      </c>
    </row>
    <row r="36" spans="1:44" x14ac:dyDescent="0.25">
      <c r="A36">
        <v>15</v>
      </c>
      <c r="B36">
        <v>10</v>
      </c>
      <c r="C36">
        <v>0</v>
      </c>
      <c r="D36">
        <v>9</v>
      </c>
      <c r="E36">
        <v>0</v>
      </c>
      <c r="F36">
        <v>0</v>
      </c>
      <c r="G36">
        <f t="shared" si="22"/>
        <v>0.53333333333333321</v>
      </c>
      <c r="H36">
        <v>333.02520500000003</v>
      </c>
      <c r="J36">
        <v>3117443</v>
      </c>
      <c r="K36">
        <v>2946653</v>
      </c>
      <c r="L36">
        <v>3399103</v>
      </c>
      <c r="M36" t="str">
        <f t="shared" si="0"/>
        <v>Yes</v>
      </c>
      <c r="N36">
        <f t="shared" si="1"/>
        <v>3154399.6666666665</v>
      </c>
      <c r="P36">
        <v>0</v>
      </c>
      <c r="Q36">
        <v>0</v>
      </c>
      <c r="R36">
        <v>0</v>
      </c>
      <c r="S36" t="str">
        <f t="shared" si="2"/>
        <v>No</v>
      </c>
      <c r="T36">
        <f t="shared" si="3"/>
        <v>0</v>
      </c>
      <c r="V36">
        <f t="shared" si="4"/>
        <v>0.66666666666666663</v>
      </c>
      <c r="W36">
        <f t="shared" si="5"/>
        <v>0.6</v>
      </c>
      <c r="Y36" s="4">
        <f t="shared" si="6"/>
        <v>333.02520497990002</v>
      </c>
      <c r="Z36">
        <f t="shared" si="7"/>
        <v>11</v>
      </c>
      <c r="AA36">
        <f t="shared" si="8"/>
        <v>0.73333333333333328</v>
      </c>
      <c r="AB36">
        <f t="shared" si="9"/>
        <v>1.1000000000000001</v>
      </c>
      <c r="AC36">
        <f t="shared" si="10"/>
        <v>1.2222222222222223</v>
      </c>
      <c r="AD36" t="str">
        <f t="shared" si="11"/>
        <v>O</v>
      </c>
      <c r="AG36">
        <f t="shared" si="12"/>
        <v>0.61904761904761907</v>
      </c>
      <c r="AI36" t="str">
        <f t="shared" si="13"/>
        <v>----</v>
      </c>
      <c r="AJ36" t="str">
        <f t="shared" si="14"/>
        <v>Aromatic</v>
      </c>
      <c r="AK36" t="str">
        <f t="shared" si="15"/>
        <v>----</v>
      </c>
      <c r="AL36" t="str">
        <f t="shared" si="16"/>
        <v>----</v>
      </c>
      <c r="AM36" t="str">
        <f t="shared" si="17"/>
        <v>----</v>
      </c>
      <c r="AN36" t="str">
        <f t="shared" si="18"/>
        <v>----</v>
      </c>
      <c r="AP36" s="4">
        <f t="shared" si="19"/>
        <v>333.10221215494636</v>
      </c>
      <c r="AQ36" s="4">
        <f t="shared" si="20"/>
        <v>333</v>
      </c>
      <c r="AR36" s="4">
        <f t="shared" si="21"/>
        <v>0.10221215494635771</v>
      </c>
    </row>
    <row r="37" spans="1:44" x14ac:dyDescent="0.25">
      <c r="A37">
        <v>15</v>
      </c>
      <c r="B37">
        <v>10</v>
      </c>
      <c r="C37">
        <v>0</v>
      </c>
      <c r="D37">
        <v>10</v>
      </c>
      <c r="E37">
        <v>0</v>
      </c>
      <c r="F37">
        <v>0</v>
      </c>
      <c r="G37">
        <f t="shared" si="22"/>
        <v>0.66666666666666652</v>
      </c>
      <c r="H37">
        <v>349.02011959999999</v>
      </c>
      <c r="J37">
        <v>4771470</v>
      </c>
      <c r="K37">
        <v>4616488</v>
      </c>
      <c r="L37">
        <v>4309956</v>
      </c>
      <c r="M37" t="str">
        <f t="shared" si="0"/>
        <v>Yes</v>
      </c>
      <c r="N37">
        <f t="shared" si="1"/>
        <v>4565971.333333333</v>
      </c>
      <c r="P37">
        <v>0</v>
      </c>
      <c r="Q37">
        <v>0</v>
      </c>
      <c r="R37">
        <v>0</v>
      </c>
      <c r="S37" t="str">
        <f t="shared" si="2"/>
        <v>No</v>
      </c>
      <c r="T37">
        <f t="shared" si="3"/>
        <v>0</v>
      </c>
      <c r="V37">
        <f t="shared" si="4"/>
        <v>0.66666666666666663</v>
      </c>
      <c r="W37">
        <f t="shared" si="5"/>
        <v>0.66666666666666663</v>
      </c>
      <c r="Y37" s="4">
        <f t="shared" si="6"/>
        <v>349.02011957989998</v>
      </c>
      <c r="Z37">
        <f t="shared" si="7"/>
        <v>11</v>
      </c>
      <c r="AA37">
        <f t="shared" si="8"/>
        <v>0.73333333333333328</v>
      </c>
      <c r="AB37">
        <f t="shared" si="9"/>
        <v>1.1000000000000001</v>
      </c>
      <c r="AC37">
        <f t="shared" si="10"/>
        <v>1.1000000000000001</v>
      </c>
      <c r="AD37" t="str">
        <f t="shared" si="11"/>
        <v>O</v>
      </c>
      <c r="AG37">
        <f t="shared" si="12"/>
        <v>0.6</v>
      </c>
      <c r="AI37" t="str">
        <f t="shared" si="13"/>
        <v>----</v>
      </c>
      <c r="AJ37" t="str">
        <f t="shared" si="14"/>
        <v>Aromatic</v>
      </c>
      <c r="AK37" t="str">
        <f t="shared" si="15"/>
        <v>----</v>
      </c>
      <c r="AL37" t="str">
        <f t="shared" si="16"/>
        <v>----</v>
      </c>
      <c r="AM37" t="str">
        <f t="shared" si="17"/>
        <v>----</v>
      </c>
      <c r="AN37" t="str">
        <f t="shared" si="18"/>
        <v>----</v>
      </c>
      <c r="AP37" s="4">
        <f t="shared" si="19"/>
        <v>349.10082534343161</v>
      </c>
      <c r="AQ37" s="4">
        <f t="shared" si="20"/>
        <v>349</v>
      </c>
      <c r="AR37" s="4">
        <f t="shared" si="21"/>
        <v>0.10082534343160887</v>
      </c>
    </row>
    <row r="38" spans="1:44" x14ac:dyDescent="0.25">
      <c r="A38">
        <v>15</v>
      </c>
      <c r="B38">
        <v>12</v>
      </c>
      <c r="C38">
        <v>0</v>
      </c>
      <c r="D38">
        <v>8</v>
      </c>
      <c r="E38">
        <v>0</v>
      </c>
      <c r="F38">
        <v>0</v>
      </c>
      <c r="G38">
        <f t="shared" si="22"/>
        <v>0.26666666666666661</v>
      </c>
      <c r="H38">
        <v>319.04594040000001</v>
      </c>
      <c r="J38">
        <v>2910544</v>
      </c>
      <c r="K38">
        <v>2488790</v>
      </c>
      <c r="L38">
        <v>3025017</v>
      </c>
      <c r="M38" t="str">
        <f t="shared" si="0"/>
        <v>Yes</v>
      </c>
      <c r="N38">
        <f t="shared" si="1"/>
        <v>2808117</v>
      </c>
      <c r="P38">
        <v>0</v>
      </c>
      <c r="Q38">
        <v>0</v>
      </c>
      <c r="R38">
        <v>0</v>
      </c>
      <c r="S38" t="str">
        <f t="shared" si="2"/>
        <v>No</v>
      </c>
      <c r="T38">
        <f t="shared" si="3"/>
        <v>0</v>
      </c>
      <c r="V38">
        <f t="shared" si="4"/>
        <v>0.8</v>
      </c>
      <c r="W38">
        <f t="shared" si="5"/>
        <v>0.53333333333333333</v>
      </c>
      <c r="Y38" s="4">
        <f t="shared" si="6"/>
        <v>319.0459403799</v>
      </c>
      <c r="Z38">
        <f t="shared" si="7"/>
        <v>10</v>
      </c>
      <c r="AA38">
        <f t="shared" si="8"/>
        <v>0.66666666666666663</v>
      </c>
      <c r="AB38">
        <f t="shared" si="9"/>
        <v>0.83333333333333337</v>
      </c>
      <c r="AC38">
        <f t="shared" si="10"/>
        <v>1.25</v>
      </c>
      <c r="AD38" t="str">
        <f t="shared" si="11"/>
        <v>CRAM</v>
      </c>
      <c r="AG38">
        <f t="shared" si="12"/>
        <v>0.54545454545454541</v>
      </c>
      <c r="AI38" t="str">
        <f t="shared" si="13"/>
        <v>----</v>
      </c>
      <c r="AJ38" t="str">
        <f t="shared" si="14"/>
        <v>Aromatic</v>
      </c>
      <c r="AK38" t="str">
        <f t="shared" si="15"/>
        <v>----</v>
      </c>
      <c r="AL38" t="str">
        <f t="shared" si="16"/>
        <v>----</v>
      </c>
      <c r="AM38" t="str">
        <f t="shared" si="17"/>
        <v>----</v>
      </c>
      <c r="AN38" t="str">
        <f t="shared" si="18"/>
        <v>----</v>
      </c>
      <c r="AP38" s="4">
        <f t="shared" si="19"/>
        <v>319.11971505584421</v>
      </c>
      <c r="AQ38" s="4">
        <f t="shared" si="20"/>
        <v>319</v>
      </c>
      <c r="AR38" s="4">
        <f t="shared" si="21"/>
        <v>0.11971505584421038</v>
      </c>
    </row>
    <row r="39" spans="1:44" x14ac:dyDescent="0.25">
      <c r="A39">
        <v>16</v>
      </c>
      <c r="B39">
        <v>10</v>
      </c>
      <c r="C39">
        <v>0</v>
      </c>
      <c r="D39">
        <v>9</v>
      </c>
      <c r="E39">
        <v>0</v>
      </c>
      <c r="F39">
        <v>0</v>
      </c>
      <c r="G39">
        <f t="shared" si="22"/>
        <v>0.5</v>
      </c>
      <c r="H39">
        <v>345.02520500000003</v>
      </c>
      <c r="J39">
        <v>3871660</v>
      </c>
      <c r="K39">
        <v>3859754</v>
      </c>
      <c r="L39">
        <v>3680111</v>
      </c>
      <c r="M39" t="str">
        <f t="shared" si="0"/>
        <v>Yes</v>
      </c>
      <c r="N39">
        <f t="shared" si="1"/>
        <v>3803841.6666666665</v>
      </c>
      <c r="P39">
        <v>0</v>
      </c>
      <c r="Q39">
        <v>0</v>
      </c>
      <c r="R39">
        <v>0</v>
      </c>
      <c r="S39" t="str">
        <f t="shared" si="2"/>
        <v>No</v>
      </c>
      <c r="T39">
        <f t="shared" si="3"/>
        <v>0</v>
      </c>
      <c r="V39">
        <f t="shared" si="4"/>
        <v>0.625</v>
      </c>
      <c r="W39">
        <f t="shared" si="5"/>
        <v>0.5625</v>
      </c>
      <c r="Y39" s="4">
        <f t="shared" si="6"/>
        <v>345.02520497990002</v>
      </c>
      <c r="Z39">
        <f t="shared" si="7"/>
        <v>12</v>
      </c>
      <c r="AA39">
        <f t="shared" si="8"/>
        <v>0.75</v>
      </c>
      <c r="AB39">
        <f t="shared" si="9"/>
        <v>1.2</v>
      </c>
      <c r="AC39">
        <f t="shared" si="10"/>
        <v>1.3333333333333333</v>
      </c>
      <c r="AD39" t="str">
        <f t="shared" si="11"/>
        <v>O</v>
      </c>
      <c r="AG39">
        <f t="shared" si="12"/>
        <v>0.65217391304347827</v>
      </c>
      <c r="AI39" t="str">
        <f t="shared" si="13"/>
        <v>----</v>
      </c>
      <c r="AJ39" t="str">
        <f t="shared" si="14"/>
        <v>Aromatic</v>
      </c>
      <c r="AK39" t="str">
        <f t="shared" si="15"/>
        <v>----</v>
      </c>
      <c r="AL39" t="str">
        <f t="shared" si="16"/>
        <v>----</v>
      </c>
      <c r="AM39" t="str">
        <f t="shared" si="17"/>
        <v>----</v>
      </c>
      <c r="AN39" t="str">
        <f t="shared" si="18"/>
        <v>----</v>
      </c>
      <c r="AP39" s="4">
        <f t="shared" si="19"/>
        <v>345.10498697825324</v>
      </c>
      <c r="AQ39" s="4">
        <f t="shared" si="20"/>
        <v>345</v>
      </c>
      <c r="AR39" s="4">
        <f t="shared" si="21"/>
        <v>0.10498697825323688</v>
      </c>
    </row>
    <row r="40" spans="1:44" x14ac:dyDescent="0.25">
      <c r="A40">
        <v>16</v>
      </c>
      <c r="B40">
        <v>10</v>
      </c>
      <c r="C40">
        <v>0</v>
      </c>
      <c r="D40">
        <v>10</v>
      </c>
      <c r="E40">
        <v>0</v>
      </c>
      <c r="F40">
        <v>0</v>
      </c>
      <c r="G40">
        <f t="shared" si="22"/>
        <v>0.625</v>
      </c>
      <c r="H40">
        <v>361.02011959999999</v>
      </c>
      <c r="J40">
        <v>5431096</v>
      </c>
      <c r="K40">
        <v>5687806</v>
      </c>
      <c r="L40">
        <v>5494194</v>
      </c>
      <c r="M40" t="str">
        <f t="shared" si="0"/>
        <v>Yes</v>
      </c>
      <c r="N40">
        <f t="shared" si="1"/>
        <v>5537698.666666667</v>
      </c>
      <c r="P40">
        <v>0</v>
      </c>
      <c r="Q40">
        <v>0</v>
      </c>
      <c r="R40">
        <v>0</v>
      </c>
      <c r="S40" t="str">
        <f t="shared" si="2"/>
        <v>No</v>
      </c>
      <c r="T40">
        <f t="shared" si="3"/>
        <v>0</v>
      </c>
      <c r="V40">
        <f t="shared" si="4"/>
        <v>0.625</v>
      </c>
      <c r="W40">
        <f t="shared" si="5"/>
        <v>0.625</v>
      </c>
      <c r="Y40" s="4">
        <f t="shared" si="6"/>
        <v>361.02011957989998</v>
      </c>
      <c r="Z40">
        <f t="shared" si="7"/>
        <v>12</v>
      </c>
      <c r="AA40">
        <f t="shared" si="8"/>
        <v>0.75</v>
      </c>
      <c r="AB40">
        <f t="shared" si="9"/>
        <v>1.2</v>
      </c>
      <c r="AC40">
        <f t="shared" si="10"/>
        <v>1.2</v>
      </c>
      <c r="AD40" t="str">
        <f t="shared" si="11"/>
        <v>O</v>
      </c>
      <c r="AG40">
        <f t="shared" si="12"/>
        <v>0.63636363636363635</v>
      </c>
      <c r="AI40" t="str">
        <f t="shared" si="13"/>
        <v>----</v>
      </c>
      <c r="AJ40" t="str">
        <f t="shared" si="14"/>
        <v>Aromatic</v>
      </c>
      <c r="AK40" t="str">
        <f t="shared" si="15"/>
        <v>----</v>
      </c>
      <c r="AL40" t="str">
        <f t="shared" si="16"/>
        <v>----</v>
      </c>
      <c r="AM40" t="str">
        <f t="shared" si="17"/>
        <v>----</v>
      </c>
      <c r="AN40" t="str">
        <f t="shared" si="18"/>
        <v>----</v>
      </c>
      <c r="AP40" s="4">
        <f t="shared" si="19"/>
        <v>361.10360016673849</v>
      </c>
      <c r="AQ40" s="4">
        <f t="shared" si="20"/>
        <v>361</v>
      </c>
      <c r="AR40" s="4">
        <f t="shared" si="21"/>
        <v>0.10360016673848804</v>
      </c>
    </row>
    <row r="41" spans="1:44" x14ac:dyDescent="0.25">
      <c r="A41">
        <v>16</v>
      </c>
      <c r="B41">
        <v>10</v>
      </c>
      <c r="C41">
        <v>0</v>
      </c>
      <c r="D41">
        <v>12</v>
      </c>
      <c r="E41">
        <v>0</v>
      </c>
      <c r="F41">
        <v>0</v>
      </c>
      <c r="G41">
        <f t="shared" si="22"/>
        <v>0.875</v>
      </c>
      <c r="H41">
        <v>393.00994880000002</v>
      </c>
      <c r="J41">
        <v>3004448</v>
      </c>
      <c r="K41">
        <v>3411793</v>
      </c>
      <c r="L41">
        <v>3760908</v>
      </c>
      <c r="M41" t="str">
        <f t="shared" si="0"/>
        <v>Yes</v>
      </c>
      <c r="N41">
        <f t="shared" si="1"/>
        <v>3392383</v>
      </c>
      <c r="P41">
        <v>0</v>
      </c>
      <c r="Q41">
        <v>0</v>
      </c>
      <c r="R41">
        <v>0</v>
      </c>
      <c r="S41" t="str">
        <f t="shared" si="2"/>
        <v>No</v>
      </c>
      <c r="T41">
        <f t="shared" si="3"/>
        <v>0</v>
      </c>
      <c r="V41">
        <f t="shared" si="4"/>
        <v>0.625</v>
      </c>
      <c r="W41">
        <f t="shared" si="5"/>
        <v>0.75</v>
      </c>
      <c r="Y41" s="4">
        <f t="shared" si="6"/>
        <v>393.00994877989996</v>
      </c>
      <c r="Z41">
        <f t="shared" si="7"/>
        <v>12</v>
      </c>
      <c r="AA41">
        <f t="shared" si="8"/>
        <v>0.75</v>
      </c>
      <c r="AB41">
        <f t="shared" si="9"/>
        <v>1.2</v>
      </c>
      <c r="AC41">
        <f t="shared" si="10"/>
        <v>1</v>
      </c>
      <c r="AD41" t="str">
        <f t="shared" si="11"/>
        <v>O</v>
      </c>
      <c r="AG41">
        <f t="shared" si="12"/>
        <v>0.6</v>
      </c>
      <c r="AI41" t="str">
        <f t="shared" si="13"/>
        <v>----</v>
      </c>
      <c r="AJ41" t="str">
        <f t="shared" si="14"/>
        <v>Aromatic</v>
      </c>
      <c r="AK41" t="str">
        <f t="shared" si="15"/>
        <v>----</v>
      </c>
      <c r="AL41" t="str">
        <f t="shared" si="16"/>
        <v>----</v>
      </c>
      <c r="AM41" t="str">
        <f t="shared" si="17"/>
        <v>----</v>
      </c>
      <c r="AN41" t="str">
        <f t="shared" si="18"/>
        <v>----</v>
      </c>
      <c r="AP41" s="4">
        <f t="shared" si="19"/>
        <v>393.10082654370905</v>
      </c>
      <c r="AQ41" s="4">
        <f t="shared" si="20"/>
        <v>393</v>
      </c>
      <c r="AR41" s="4">
        <f t="shared" si="21"/>
        <v>0.1008265437090472</v>
      </c>
    </row>
    <row r="42" spans="1:44" x14ac:dyDescent="0.25">
      <c r="A42">
        <v>16</v>
      </c>
      <c r="B42">
        <v>12</v>
      </c>
      <c r="C42">
        <v>0</v>
      </c>
      <c r="D42">
        <v>7</v>
      </c>
      <c r="E42">
        <v>0</v>
      </c>
      <c r="F42">
        <v>0</v>
      </c>
      <c r="G42">
        <f t="shared" si="22"/>
        <v>0.125</v>
      </c>
      <c r="H42">
        <v>315.05102579999999</v>
      </c>
      <c r="J42">
        <v>1812739</v>
      </c>
      <c r="K42">
        <v>1752624</v>
      </c>
      <c r="L42">
        <v>1519021</v>
      </c>
      <c r="M42" t="str">
        <f t="shared" si="0"/>
        <v>Yes</v>
      </c>
      <c r="N42">
        <f t="shared" si="1"/>
        <v>1694794.6666666667</v>
      </c>
      <c r="P42">
        <v>0</v>
      </c>
      <c r="Q42">
        <v>0</v>
      </c>
      <c r="R42">
        <v>0</v>
      </c>
      <c r="S42" t="str">
        <f t="shared" si="2"/>
        <v>No</v>
      </c>
      <c r="T42">
        <f t="shared" si="3"/>
        <v>0</v>
      </c>
      <c r="V42">
        <f t="shared" si="4"/>
        <v>0.75</v>
      </c>
      <c r="W42">
        <f t="shared" si="5"/>
        <v>0.4375</v>
      </c>
      <c r="Y42" s="4">
        <f t="shared" si="6"/>
        <v>315.05102577989999</v>
      </c>
      <c r="Z42">
        <f t="shared" si="7"/>
        <v>11</v>
      </c>
      <c r="AA42">
        <f t="shared" si="8"/>
        <v>0.6875</v>
      </c>
      <c r="AB42">
        <f t="shared" si="9"/>
        <v>0.91666666666666663</v>
      </c>
      <c r="AC42">
        <f t="shared" si="10"/>
        <v>1.5714285714285714</v>
      </c>
      <c r="AD42" t="str">
        <f t="shared" si="11"/>
        <v>O</v>
      </c>
      <c r="AG42">
        <f t="shared" si="12"/>
        <v>0.6</v>
      </c>
      <c r="AI42" t="str">
        <f t="shared" si="13"/>
        <v>----</v>
      </c>
      <c r="AJ42" t="str">
        <f t="shared" si="14"/>
        <v>Aromatic</v>
      </c>
      <c r="AK42" t="str">
        <f t="shared" si="15"/>
        <v>----</v>
      </c>
      <c r="AL42" t="str">
        <f t="shared" si="16"/>
        <v>----</v>
      </c>
      <c r="AM42" t="str">
        <f t="shared" si="17"/>
        <v>----</v>
      </c>
      <c r="AN42" t="str">
        <f t="shared" si="18"/>
        <v>----</v>
      </c>
      <c r="AP42" s="4">
        <f t="shared" si="19"/>
        <v>315.12387669066578</v>
      </c>
      <c r="AQ42" s="4">
        <f t="shared" si="20"/>
        <v>315</v>
      </c>
      <c r="AR42" s="4">
        <f t="shared" si="21"/>
        <v>0.12387669066578155</v>
      </c>
    </row>
    <row r="43" spans="1:44" x14ac:dyDescent="0.25">
      <c r="A43">
        <v>16</v>
      </c>
      <c r="B43">
        <v>12</v>
      </c>
      <c r="C43">
        <v>0</v>
      </c>
      <c r="D43">
        <v>8</v>
      </c>
      <c r="E43">
        <v>0</v>
      </c>
      <c r="F43">
        <v>0</v>
      </c>
      <c r="G43">
        <f t="shared" si="22"/>
        <v>0.25</v>
      </c>
      <c r="H43">
        <v>331.04594040000001</v>
      </c>
      <c r="J43">
        <v>3672534</v>
      </c>
      <c r="K43">
        <v>3808959</v>
      </c>
      <c r="L43">
        <v>3610624</v>
      </c>
      <c r="M43" t="str">
        <f t="shared" si="0"/>
        <v>Yes</v>
      </c>
      <c r="N43">
        <f t="shared" si="1"/>
        <v>3697372.3333333335</v>
      </c>
      <c r="P43">
        <v>0</v>
      </c>
      <c r="Q43">
        <v>0</v>
      </c>
      <c r="R43">
        <v>0</v>
      </c>
      <c r="S43" t="str">
        <f t="shared" si="2"/>
        <v>No</v>
      </c>
      <c r="T43">
        <f t="shared" si="3"/>
        <v>0</v>
      </c>
      <c r="V43">
        <f t="shared" si="4"/>
        <v>0.75</v>
      </c>
      <c r="W43">
        <f t="shared" si="5"/>
        <v>0.5</v>
      </c>
      <c r="Y43" s="4">
        <f t="shared" si="6"/>
        <v>331.0459403799</v>
      </c>
      <c r="Z43">
        <f t="shared" si="7"/>
        <v>11</v>
      </c>
      <c r="AA43">
        <f t="shared" si="8"/>
        <v>0.6875</v>
      </c>
      <c r="AB43">
        <f t="shared" si="9"/>
        <v>0.91666666666666663</v>
      </c>
      <c r="AC43">
        <f t="shared" si="10"/>
        <v>1.375</v>
      </c>
      <c r="AD43" t="str">
        <f t="shared" si="11"/>
        <v>O</v>
      </c>
      <c r="AG43">
        <f t="shared" si="12"/>
        <v>0.58333333333333337</v>
      </c>
      <c r="AI43" t="str">
        <f t="shared" si="13"/>
        <v>----</v>
      </c>
      <c r="AJ43" t="str">
        <f t="shared" si="14"/>
        <v>Aromatic</v>
      </c>
      <c r="AK43" t="str">
        <f t="shared" si="15"/>
        <v>----</v>
      </c>
      <c r="AL43" t="str">
        <f t="shared" si="16"/>
        <v>----</v>
      </c>
      <c r="AM43" t="str">
        <f t="shared" si="17"/>
        <v>----</v>
      </c>
      <c r="AN43" t="str">
        <f t="shared" si="18"/>
        <v>----</v>
      </c>
      <c r="AP43" s="4">
        <f t="shared" si="19"/>
        <v>331.12248987915109</v>
      </c>
      <c r="AQ43" s="4">
        <f t="shared" si="20"/>
        <v>331</v>
      </c>
      <c r="AR43" s="4">
        <f t="shared" si="21"/>
        <v>0.12248987915108955</v>
      </c>
    </row>
    <row r="44" spans="1:44" x14ac:dyDescent="0.25">
      <c r="A44">
        <v>16</v>
      </c>
      <c r="B44">
        <v>12</v>
      </c>
      <c r="C44">
        <v>0</v>
      </c>
      <c r="D44">
        <v>9</v>
      </c>
      <c r="E44">
        <v>0</v>
      </c>
      <c r="F44">
        <v>0</v>
      </c>
      <c r="G44">
        <f t="shared" si="22"/>
        <v>0.375</v>
      </c>
      <c r="H44">
        <v>347.04085500000002</v>
      </c>
      <c r="J44">
        <v>6538261</v>
      </c>
      <c r="K44">
        <v>6062887</v>
      </c>
      <c r="L44">
        <v>6298007</v>
      </c>
      <c r="M44" t="str">
        <f t="shared" si="0"/>
        <v>Yes</v>
      </c>
      <c r="N44">
        <f t="shared" si="1"/>
        <v>6299718.333333333</v>
      </c>
      <c r="P44">
        <v>0</v>
      </c>
      <c r="Q44">
        <v>0</v>
      </c>
      <c r="R44">
        <v>0</v>
      </c>
      <c r="S44" t="str">
        <f t="shared" si="2"/>
        <v>No</v>
      </c>
      <c r="T44">
        <f t="shared" si="3"/>
        <v>0</v>
      </c>
      <c r="V44">
        <f t="shared" si="4"/>
        <v>0.75</v>
      </c>
      <c r="W44">
        <f t="shared" si="5"/>
        <v>0.5625</v>
      </c>
      <c r="Y44" s="4">
        <f t="shared" si="6"/>
        <v>347.04085497989996</v>
      </c>
      <c r="Z44">
        <f t="shared" si="7"/>
        <v>11</v>
      </c>
      <c r="AA44">
        <f t="shared" si="8"/>
        <v>0.6875</v>
      </c>
      <c r="AB44">
        <f t="shared" si="9"/>
        <v>0.91666666666666663</v>
      </c>
      <c r="AC44">
        <f t="shared" si="10"/>
        <v>1.2222222222222223</v>
      </c>
      <c r="AD44" t="str">
        <f t="shared" si="11"/>
        <v>O</v>
      </c>
      <c r="AG44">
        <f t="shared" si="12"/>
        <v>0.56521739130434778</v>
      </c>
      <c r="AI44" t="str">
        <f t="shared" si="13"/>
        <v>----</v>
      </c>
      <c r="AJ44" t="str">
        <f t="shared" si="14"/>
        <v>Aromatic</v>
      </c>
      <c r="AK44" t="str">
        <f t="shared" si="15"/>
        <v>----</v>
      </c>
      <c r="AL44" t="str">
        <f t="shared" si="16"/>
        <v>----</v>
      </c>
      <c r="AM44" t="str">
        <f t="shared" si="17"/>
        <v>----</v>
      </c>
      <c r="AN44" t="str">
        <f t="shared" si="18"/>
        <v>----</v>
      </c>
      <c r="AP44" s="4">
        <f t="shared" si="19"/>
        <v>347.12110306763634</v>
      </c>
      <c r="AQ44" s="4">
        <f t="shared" si="20"/>
        <v>347</v>
      </c>
      <c r="AR44" s="4">
        <f t="shared" si="21"/>
        <v>0.12110306763634071</v>
      </c>
    </row>
    <row r="45" spans="1:44" x14ac:dyDescent="0.25">
      <c r="A45">
        <v>16</v>
      </c>
      <c r="B45">
        <v>14</v>
      </c>
      <c r="C45">
        <v>0</v>
      </c>
      <c r="D45">
        <v>7</v>
      </c>
      <c r="E45">
        <v>0</v>
      </c>
      <c r="F45">
        <v>0</v>
      </c>
      <c r="G45">
        <f t="shared" si="22"/>
        <v>0</v>
      </c>
      <c r="H45">
        <v>317.06667579999998</v>
      </c>
      <c r="J45">
        <v>2738213</v>
      </c>
      <c r="K45">
        <v>2133633</v>
      </c>
      <c r="L45">
        <v>2572817</v>
      </c>
      <c r="M45" t="str">
        <f t="shared" si="0"/>
        <v>Yes</v>
      </c>
      <c r="N45">
        <f t="shared" si="1"/>
        <v>2481554.3333333335</v>
      </c>
      <c r="P45">
        <v>0</v>
      </c>
      <c r="Q45">
        <v>0</v>
      </c>
      <c r="R45">
        <v>0</v>
      </c>
      <c r="S45" t="str">
        <f t="shared" si="2"/>
        <v>No</v>
      </c>
      <c r="T45">
        <f t="shared" si="3"/>
        <v>0</v>
      </c>
      <c r="V45">
        <f t="shared" si="4"/>
        <v>0.875</v>
      </c>
      <c r="W45">
        <f t="shared" si="5"/>
        <v>0.4375</v>
      </c>
      <c r="Y45" s="4">
        <f t="shared" si="6"/>
        <v>317.06667577989998</v>
      </c>
      <c r="Z45">
        <f t="shared" si="7"/>
        <v>10</v>
      </c>
      <c r="AA45">
        <f t="shared" si="8"/>
        <v>0.625</v>
      </c>
      <c r="AB45">
        <f t="shared" si="9"/>
        <v>0.7142857142857143</v>
      </c>
      <c r="AC45">
        <f t="shared" si="10"/>
        <v>1.4285714285714286</v>
      </c>
      <c r="AD45" t="str">
        <f t="shared" si="11"/>
        <v>CRAM</v>
      </c>
      <c r="AG45">
        <f t="shared" si="12"/>
        <v>0.52</v>
      </c>
      <c r="AI45" t="str">
        <f t="shared" si="13"/>
        <v>----</v>
      </c>
      <c r="AJ45" t="str">
        <f t="shared" si="14"/>
        <v>Aromatic</v>
      </c>
      <c r="AK45" t="str">
        <f t="shared" si="15"/>
        <v>----</v>
      </c>
      <c r="AL45" t="str">
        <f t="shared" si="16"/>
        <v>----</v>
      </c>
      <c r="AM45" t="str">
        <f t="shared" si="17"/>
        <v>----</v>
      </c>
      <c r="AN45" t="str">
        <f t="shared" si="18"/>
        <v>----</v>
      </c>
      <c r="AP45" s="4">
        <f t="shared" si="19"/>
        <v>317.139992780049</v>
      </c>
      <c r="AQ45" s="4">
        <f t="shared" si="20"/>
        <v>317</v>
      </c>
      <c r="AR45" s="4">
        <f t="shared" si="21"/>
        <v>0.13999278004899907</v>
      </c>
    </row>
    <row r="46" spans="1:44" x14ac:dyDescent="0.25">
      <c r="A46">
        <v>17</v>
      </c>
      <c r="B46">
        <v>10</v>
      </c>
      <c r="C46">
        <v>0</v>
      </c>
      <c r="D46">
        <v>11</v>
      </c>
      <c r="E46">
        <v>0</v>
      </c>
      <c r="F46">
        <v>0</v>
      </c>
      <c r="G46">
        <f t="shared" si="22"/>
        <v>0.70588235294117663</v>
      </c>
      <c r="H46">
        <v>389.0150342</v>
      </c>
      <c r="J46">
        <v>4798964</v>
      </c>
      <c r="K46">
        <v>4663868</v>
      </c>
      <c r="L46">
        <v>4797408</v>
      </c>
      <c r="M46" t="str">
        <f t="shared" si="0"/>
        <v>Yes</v>
      </c>
      <c r="N46">
        <f t="shared" si="1"/>
        <v>4753413.333333333</v>
      </c>
      <c r="P46">
        <v>0</v>
      </c>
      <c r="Q46">
        <v>0</v>
      </c>
      <c r="R46">
        <v>0</v>
      </c>
      <c r="S46" t="str">
        <f t="shared" si="2"/>
        <v>No</v>
      </c>
      <c r="T46">
        <f t="shared" si="3"/>
        <v>0</v>
      </c>
      <c r="V46">
        <f t="shared" si="4"/>
        <v>0.58823529411764708</v>
      </c>
      <c r="W46">
        <f t="shared" si="5"/>
        <v>0.6470588235294118</v>
      </c>
      <c r="Y46" s="4">
        <f t="shared" si="6"/>
        <v>389.0150341799</v>
      </c>
      <c r="Z46">
        <f t="shared" si="7"/>
        <v>13</v>
      </c>
      <c r="AA46">
        <f t="shared" si="8"/>
        <v>0.76470588235294112</v>
      </c>
      <c r="AB46">
        <f t="shared" si="9"/>
        <v>1.3</v>
      </c>
      <c r="AC46">
        <f t="shared" si="10"/>
        <v>1.1818181818181819</v>
      </c>
      <c r="AD46" t="str">
        <f t="shared" si="11"/>
        <v>O</v>
      </c>
      <c r="AG46">
        <f t="shared" si="12"/>
        <v>0.65217391304347827</v>
      </c>
      <c r="AI46" t="str">
        <f t="shared" si="13"/>
        <v>----</v>
      </c>
      <c r="AJ46" t="str">
        <f t="shared" si="14"/>
        <v>Aromatic</v>
      </c>
      <c r="AK46" t="str">
        <f t="shared" si="15"/>
        <v>----</v>
      </c>
      <c r="AL46" t="str">
        <f t="shared" si="16"/>
        <v>----</v>
      </c>
      <c r="AM46" t="str">
        <f t="shared" si="17"/>
        <v>----</v>
      </c>
      <c r="AN46" t="str">
        <f t="shared" si="18"/>
        <v>----</v>
      </c>
      <c r="AP46" s="4">
        <f t="shared" si="19"/>
        <v>389.10498817853068</v>
      </c>
      <c r="AQ46" s="4">
        <f t="shared" si="20"/>
        <v>389</v>
      </c>
      <c r="AR46" s="4">
        <f t="shared" si="21"/>
        <v>0.10498817853067521</v>
      </c>
    </row>
    <row r="47" spans="1:44" x14ac:dyDescent="0.25">
      <c r="A47">
        <v>17</v>
      </c>
      <c r="B47">
        <v>10</v>
      </c>
      <c r="C47">
        <v>0</v>
      </c>
      <c r="D47">
        <v>12</v>
      </c>
      <c r="E47">
        <v>0</v>
      </c>
      <c r="F47">
        <v>0</v>
      </c>
      <c r="G47">
        <f t="shared" si="22"/>
        <v>0.82352941176470607</v>
      </c>
      <c r="H47">
        <v>405.00994880000002</v>
      </c>
      <c r="J47">
        <v>4050591</v>
      </c>
      <c r="K47">
        <v>3738630</v>
      </c>
      <c r="L47">
        <v>4339089</v>
      </c>
      <c r="M47" t="str">
        <f t="shared" si="0"/>
        <v>Yes</v>
      </c>
      <c r="N47">
        <f t="shared" si="1"/>
        <v>4042770</v>
      </c>
      <c r="P47">
        <v>0</v>
      </c>
      <c r="Q47">
        <v>0</v>
      </c>
      <c r="R47">
        <v>0</v>
      </c>
      <c r="S47" t="str">
        <f t="shared" si="2"/>
        <v>No</v>
      </c>
      <c r="T47">
        <f t="shared" si="3"/>
        <v>0</v>
      </c>
      <c r="V47">
        <f t="shared" si="4"/>
        <v>0.58823529411764708</v>
      </c>
      <c r="W47">
        <f t="shared" si="5"/>
        <v>0.70588235294117652</v>
      </c>
      <c r="Y47" s="4">
        <f t="shared" si="6"/>
        <v>405.00994877989996</v>
      </c>
      <c r="Z47">
        <f t="shared" si="7"/>
        <v>13</v>
      </c>
      <c r="AA47">
        <f t="shared" si="8"/>
        <v>0.76470588235294112</v>
      </c>
      <c r="AB47">
        <f t="shared" si="9"/>
        <v>1.3</v>
      </c>
      <c r="AC47">
        <f t="shared" si="10"/>
        <v>1.0833333333333333</v>
      </c>
      <c r="AD47" t="str">
        <f t="shared" si="11"/>
        <v>O</v>
      </c>
      <c r="AG47">
        <f t="shared" si="12"/>
        <v>0.63636363636363635</v>
      </c>
      <c r="AI47" t="str">
        <f t="shared" si="13"/>
        <v>----</v>
      </c>
      <c r="AJ47" t="str">
        <f t="shared" si="14"/>
        <v>Aromatic</v>
      </c>
      <c r="AK47" t="str">
        <f t="shared" si="15"/>
        <v>----</v>
      </c>
      <c r="AL47" t="str">
        <f t="shared" si="16"/>
        <v>----</v>
      </c>
      <c r="AM47" t="str">
        <f t="shared" si="17"/>
        <v>----</v>
      </c>
      <c r="AN47" t="str">
        <f t="shared" si="18"/>
        <v>----</v>
      </c>
      <c r="AP47" s="4">
        <f t="shared" si="19"/>
        <v>405.10360136701593</v>
      </c>
      <c r="AQ47" s="4">
        <f t="shared" si="20"/>
        <v>405</v>
      </c>
      <c r="AR47" s="4">
        <f t="shared" si="21"/>
        <v>0.10360136701592637</v>
      </c>
    </row>
    <row r="48" spans="1:44" x14ac:dyDescent="0.25">
      <c r="A48">
        <v>17</v>
      </c>
      <c r="B48">
        <v>12</v>
      </c>
      <c r="C48">
        <v>0</v>
      </c>
      <c r="D48">
        <v>7</v>
      </c>
      <c r="E48">
        <v>0</v>
      </c>
      <c r="F48">
        <v>0</v>
      </c>
      <c r="G48">
        <f t="shared" si="22"/>
        <v>0.11764705882352944</v>
      </c>
      <c r="H48">
        <v>327.05102579999999</v>
      </c>
      <c r="J48">
        <v>1599667</v>
      </c>
      <c r="K48">
        <v>2123165</v>
      </c>
      <c r="L48">
        <v>2103203</v>
      </c>
      <c r="M48" t="str">
        <f t="shared" si="0"/>
        <v>Yes</v>
      </c>
      <c r="N48">
        <f t="shared" si="1"/>
        <v>1942011.6666666667</v>
      </c>
      <c r="P48">
        <v>0</v>
      </c>
      <c r="Q48">
        <v>0</v>
      </c>
      <c r="R48">
        <v>0</v>
      </c>
      <c r="S48" t="str">
        <f t="shared" si="2"/>
        <v>No</v>
      </c>
      <c r="T48">
        <f t="shared" si="3"/>
        <v>0</v>
      </c>
      <c r="V48">
        <f t="shared" si="4"/>
        <v>0.70588235294117652</v>
      </c>
      <c r="W48">
        <f t="shared" si="5"/>
        <v>0.41176470588235292</v>
      </c>
      <c r="Y48" s="4">
        <f t="shared" si="6"/>
        <v>327.05102577989999</v>
      </c>
      <c r="Z48">
        <f t="shared" si="7"/>
        <v>12</v>
      </c>
      <c r="AA48">
        <f t="shared" si="8"/>
        <v>0.70588235294117652</v>
      </c>
      <c r="AB48">
        <f t="shared" si="9"/>
        <v>1</v>
      </c>
      <c r="AC48">
        <f t="shared" si="10"/>
        <v>1.7142857142857142</v>
      </c>
      <c r="AD48" t="str">
        <f t="shared" si="11"/>
        <v>O</v>
      </c>
      <c r="AG48">
        <f t="shared" si="12"/>
        <v>0.62962962962962965</v>
      </c>
      <c r="AI48" t="str">
        <f t="shared" si="13"/>
        <v>----</v>
      </c>
      <c r="AJ48" t="str">
        <f t="shared" si="14"/>
        <v>Aromatic</v>
      </c>
      <c r="AK48" t="str">
        <f t="shared" si="15"/>
        <v>----</v>
      </c>
      <c r="AL48" t="str">
        <f t="shared" si="16"/>
        <v>----</v>
      </c>
      <c r="AM48" t="str">
        <f t="shared" si="17"/>
        <v>----</v>
      </c>
      <c r="AN48" t="str">
        <f t="shared" si="18"/>
        <v>----</v>
      </c>
      <c r="AP48" s="4">
        <f t="shared" si="19"/>
        <v>327.12665151397266</v>
      </c>
      <c r="AQ48" s="4">
        <f t="shared" si="20"/>
        <v>327</v>
      </c>
      <c r="AR48" s="4">
        <f t="shared" si="21"/>
        <v>0.12665151397266072</v>
      </c>
    </row>
    <row r="49" spans="1:44" x14ac:dyDescent="0.25">
      <c r="A49">
        <v>17</v>
      </c>
      <c r="B49">
        <v>12</v>
      </c>
      <c r="C49">
        <v>0</v>
      </c>
      <c r="D49">
        <v>8</v>
      </c>
      <c r="E49">
        <v>0</v>
      </c>
      <c r="F49">
        <v>0</v>
      </c>
      <c r="G49">
        <f t="shared" si="22"/>
        <v>0.23529411764705888</v>
      </c>
      <c r="H49">
        <v>343.04594040000001</v>
      </c>
      <c r="J49">
        <v>3917161</v>
      </c>
      <c r="K49">
        <v>3572547</v>
      </c>
      <c r="L49">
        <v>4122974</v>
      </c>
      <c r="M49" t="str">
        <f t="shared" si="0"/>
        <v>Yes</v>
      </c>
      <c r="N49">
        <f t="shared" si="1"/>
        <v>3870894</v>
      </c>
      <c r="P49">
        <v>0</v>
      </c>
      <c r="Q49">
        <v>0</v>
      </c>
      <c r="R49">
        <v>0</v>
      </c>
      <c r="S49" t="str">
        <f t="shared" si="2"/>
        <v>No</v>
      </c>
      <c r="T49">
        <f t="shared" si="3"/>
        <v>0</v>
      </c>
      <c r="V49">
        <f t="shared" si="4"/>
        <v>0.70588235294117652</v>
      </c>
      <c r="W49">
        <f t="shared" si="5"/>
        <v>0.47058823529411764</v>
      </c>
      <c r="Y49" s="4">
        <f t="shared" si="6"/>
        <v>343.0459403799</v>
      </c>
      <c r="Z49">
        <f t="shared" si="7"/>
        <v>12</v>
      </c>
      <c r="AA49">
        <f t="shared" si="8"/>
        <v>0.70588235294117652</v>
      </c>
      <c r="AB49">
        <f t="shared" si="9"/>
        <v>1</v>
      </c>
      <c r="AC49">
        <f t="shared" si="10"/>
        <v>1.5</v>
      </c>
      <c r="AD49" t="str">
        <f t="shared" si="11"/>
        <v>O</v>
      </c>
      <c r="AG49">
        <f t="shared" si="12"/>
        <v>0.61538461538461542</v>
      </c>
      <c r="AI49" t="str">
        <f t="shared" si="13"/>
        <v>----</v>
      </c>
      <c r="AJ49" t="str">
        <f t="shared" si="14"/>
        <v>Aromatic</v>
      </c>
      <c r="AK49" t="str">
        <f t="shared" si="15"/>
        <v>----</v>
      </c>
      <c r="AL49" t="str">
        <f t="shared" si="16"/>
        <v>----</v>
      </c>
      <c r="AM49" t="str">
        <f t="shared" si="17"/>
        <v>----</v>
      </c>
      <c r="AN49" t="str">
        <f t="shared" si="18"/>
        <v>----</v>
      </c>
      <c r="AP49" s="4">
        <f t="shared" si="19"/>
        <v>343.12526470245797</v>
      </c>
      <c r="AQ49" s="4">
        <f t="shared" si="20"/>
        <v>343</v>
      </c>
      <c r="AR49" s="4">
        <f t="shared" si="21"/>
        <v>0.12526470245796872</v>
      </c>
    </row>
    <row r="50" spans="1:44" x14ac:dyDescent="0.25">
      <c r="A50">
        <v>17</v>
      </c>
      <c r="B50">
        <v>12</v>
      </c>
      <c r="C50">
        <v>0</v>
      </c>
      <c r="D50">
        <v>9</v>
      </c>
      <c r="E50">
        <v>0</v>
      </c>
      <c r="F50">
        <v>0</v>
      </c>
      <c r="G50">
        <f t="shared" si="22"/>
        <v>0.35294117647058831</v>
      </c>
      <c r="H50">
        <v>359.04085500000002</v>
      </c>
      <c r="J50">
        <v>5930068</v>
      </c>
      <c r="K50">
        <v>6074323</v>
      </c>
      <c r="L50">
        <v>6978393</v>
      </c>
      <c r="M50" t="str">
        <f t="shared" si="0"/>
        <v>Yes</v>
      </c>
      <c r="N50">
        <f t="shared" si="1"/>
        <v>6327594.666666667</v>
      </c>
      <c r="P50">
        <v>0</v>
      </c>
      <c r="Q50">
        <v>0</v>
      </c>
      <c r="R50">
        <v>0</v>
      </c>
      <c r="S50" t="str">
        <f t="shared" si="2"/>
        <v>No</v>
      </c>
      <c r="T50">
        <f t="shared" si="3"/>
        <v>0</v>
      </c>
      <c r="V50">
        <f t="shared" si="4"/>
        <v>0.70588235294117652</v>
      </c>
      <c r="W50">
        <f t="shared" si="5"/>
        <v>0.52941176470588236</v>
      </c>
      <c r="Y50" s="4">
        <f t="shared" si="6"/>
        <v>359.04085497989996</v>
      </c>
      <c r="Z50">
        <f t="shared" si="7"/>
        <v>12</v>
      </c>
      <c r="AA50">
        <f t="shared" si="8"/>
        <v>0.70588235294117652</v>
      </c>
      <c r="AB50">
        <f t="shared" si="9"/>
        <v>1</v>
      </c>
      <c r="AC50">
        <f t="shared" si="10"/>
        <v>1.3333333333333333</v>
      </c>
      <c r="AD50" t="str">
        <f t="shared" si="11"/>
        <v>O</v>
      </c>
      <c r="AG50">
        <f t="shared" si="12"/>
        <v>0.6</v>
      </c>
      <c r="AI50" t="str">
        <f t="shared" si="13"/>
        <v>----</v>
      </c>
      <c r="AJ50" t="str">
        <f t="shared" si="14"/>
        <v>Aromatic</v>
      </c>
      <c r="AK50" t="str">
        <f t="shared" si="15"/>
        <v>----</v>
      </c>
      <c r="AL50" t="str">
        <f t="shared" si="16"/>
        <v>----</v>
      </c>
      <c r="AM50" t="str">
        <f t="shared" si="17"/>
        <v>----</v>
      </c>
      <c r="AN50" t="str">
        <f t="shared" si="18"/>
        <v>----</v>
      </c>
      <c r="AP50" s="4">
        <f t="shared" si="19"/>
        <v>359.12387789094322</v>
      </c>
      <c r="AQ50" s="4">
        <f t="shared" si="20"/>
        <v>359</v>
      </c>
      <c r="AR50" s="4">
        <f t="shared" si="21"/>
        <v>0.12387789094321988</v>
      </c>
    </row>
    <row r="51" spans="1:44" x14ac:dyDescent="0.25">
      <c r="A51">
        <v>17</v>
      </c>
      <c r="B51">
        <v>14</v>
      </c>
      <c r="C51">
        <v>0</v>
      </c>
      <c r="D51">
        <v>7</v>
      </c>
      <c r="E51">
        <v>0</v>
      </c>
      <c r="F51">
        <v>0</v>
      </c>
      <c r="G51">
        <f t="shared" si="22"/>
        <v>0</v>
      </c>
      <c r="H51">
        <v>329.06667579999998</v>
      </c>
      <c r="J51">
        <v>2292286</v>
      </c>
      <c r="K51">
        <v>2372140</v>
      </c>
      <c r="L51">
        <v>2556495</v>
      </c>
      <c r="M51" t="str">
        <f t="shared" si="0"/>
        <v>Yes</v>
      </c>
      <c r="N51">
        <f t="shared" si="1"/>
        <v>2406973.6666666665</v>
      </c>
      <c r="P51">
        <v>0</v>
      </c>
      <c r="Q51">
        <v>0</v>
      </c>
      <c r="R51">
        <v>0</v>
      </c>
      <c r="S51" t="str">
        <f t="shared" si="2"/>
        <v>No</v>
      </c>
      <c r="T51">
        <f t="shared" si="3"/>
        <v>0</v>
      </c>
      <c r="V51">
        <f t="shared" si="4"/>
        <v>0.82352941176470584</v>
      </c>
      <c r="W51">
        <f t="shared" si="5"/>
        <v>0.41176470588235292</v>
      </c>
      <c r="Y51" s="4">
        <f t="shared" si="6"/>
        <v>329.06667577989998</v>
      </c>
      <c r="Z51">
        <f t="shared" si="7"/>
        <v>11</v>
      </c>
      <c r="AA51">
        <f t="shared" si="8"/>
        <v>0.6470588235294118</v>
      </c>
      <c r="AB51">
        <f t="shared" si="9"/>
        <v>0.7857142857142857</v>
      </c>
      <c r="AC51">
        <f t="shared" si="10"/>
        <v>1.5714285714285714</v>
      </c>
      <c r="AD51" t="str">
        <f t="shared" si="11"/>
        <v>CRAM</v>
      </c>
      <c r="AG51">
        <f t="shared" si="12"/>
        <v>0.55555555555555558</v>
      </c>
      <c r="AI51" t="str">
        <f t="shared" si="13"/>
        <v>----</v>
      </c>
      <c r="AJ51" t="str">
        <f t="shared" si="14"/>
        <v>Aromatic</v>
      </c>
      <c r="AK51" t="str">
        <f t="shared" si="15"/>
        <v>----</v>
      </c>
      <c r="AL51" t="str">
        <f t="shared" si="16"/>
        <v>----</v>
      </c>
      <c r="AM51" t="str">
        <f t="shared" si="17"/>
        <v>----</v>
      </c>
      <c r="AN51" t="str">
        <f t="shared" si="18"/>
        <v>----</v>
      </c>
      <c r="AP51" s="4">
        <f t="shared" si="19"/>
        <v>329.14276760335588</v>
      </c>
      <c r="AQ51" s="4">
        <f t="shared" si="20"/>
        <v>329</v>
      </c>
      <c r="AR51" s="4">
        <f t="shared" si="21"/>
        <v>0.14276760335587824</v>
      </c>
    </row>
    <row r="52" spans="1:44" x14ac:dyDescent="0.25">
      <c r="A52">
        <v>17</v>
      </c>
      <c r="B52">
        <v>15</v>
      </c>
      <c r="C52">
        <v>1</v>
      </c>
      <c r="D52">
        <v>8</v>
      </c>
      <c r="E52">
        <v>0</v>
      </c>
      <c r="F52">
        <v>0</v>
      </c>
      <c r="G52">
        <f t="shared" si="22"/>
        <v>0.23529411764705888</v>
      </c>
      <c r="H52">
        <v>360.07248939999999</v>
      </c>
      <c r="J52">
        <v>1628373</v>
      </c>
      <c r="K52">
        <v>1664756</v>
      </c>
      <c r="L52">
        <v>1743250</v>
      </c>
      <c r="M52" t="str">
        <f t="shared" si="0"/>
        <v>Yes</v>
      </c>
      <c r="N52">
        <f t="shared" si="1"/>
        <v>1678793</v>
      </c>
      <c r="P52">
        <v>0</v>
      </c>
      <c r="Q52">
        <v>0</v>
      </c>
      <c r="R52">
        <v>0</v>
      </c>
      <c r="S52" t="str">
        <f t="shared" si="2"/>
        <v>No</v>
      </c>
      <c r="T52">
        <f t="shared" si="3"/>
        <v>0</v>
      </c>
      <c r="V52">
        <f t="shared" si="4"/>
        <v>0.88235294117647056</v>
      </c>
      <c r="W52">
        <f t="shared" si="5"/>
        <v>0.47058823529411764</v>
      </c>
      <c r="Y52" s="4">
        <f t="shared" si="6"/>
        <v>360.07248937989999</v>
      </c>
      <c r="Z52">
        <f t="shared" si="7"/>
        <v>11</v>
      </c>
      <c r="AA52">
        <f t="shared" si="8"/>
        <v>0.6470588235294118</v>
      </c>
      <c r="AB52">
        <f t="shared" si="9"/>
        <v>0.73333333333333328</v>
      </c>
      <c r="AC52">
        <f t="shared" si="10"/>
        <v>1.375</v>
      </c>
      <c r="AD52" t="str">
        <f t="shared" si="11"/>
        <v>CRAM</v>
      </c>
      <c r="AG52">
        <f t="shared" si="12"/>
        <v>0.54166666666666663</v>
      </c>
      <c r="AI52" t="str">
        <f t="shared" si="13"/>
        <v>----</v>
      </c>
      <c r="AJ52" t="str">
        <f t="shared" si="14"/>
        <v>Aromatic</v>
      </c>
      <c r="AK52" t="str">
        <f t="shared" si="15"/>
        <v>----</v>
      </c>
      <c r="AL52" t="str">
        <f t="shared" si="16"/>
        <v>----</v>
      </c>
      <c r="AM52" t="str">
        <f t="shared" si="17"/>
        <v>----</v>
      </c>
      <c r="AN52" t="str">
        <f t="shared" si="18"/>
        <v>----</v>
      </c>
      <c r="AP52" s="4">
        <f t="shared" si="19"/>
        <v>360.15575084120803</v>
      </c>
      <c r="AQ52" s="4">
        <f t="shared" si="20"/>
        <v>360</v>
      </c>
      <c r="AR52" s="4">
        <f t="shared" si="21"/>
        <v>0.1557508412080324</v>
      </c>
    </row>
    <row r="53" spans="1:44" x14ac:dyDescent="0.25">
      <c r="A53">
        <v>17</v>
      </c>
      <c r="B53">
        <v>15</v>
      </c>
      <c r="C53">
        <v>1</v>
      </c>
      <c r="D53">
        <v>9</v>
      </c>
      <c r="E53">
        <v>0</v>
      </c>
      <c r="F53">
        <v>0</v>
      </c>
      <c r="G53">
        <f t="shared" si="22"/>
        <v>0.35294117647058831</v>
      </c>
      <c r="H53">
        <v>376.06740400000001</v>
      </c>
      <c r="J53">
        <v>1878865</v>
      </c>
      <c r="K53">
        <v>1874988</v>
      </c>
      <c r="L53">
        <v>2118946</v>
      </c>
      <c r="M53" t="str">
        <f t="shared" si="0"/>
        <v>Yes</v>
      </c>
      <c r="N53">
        <f t="shared" si="1"/>
        <v>1957599.6666666667</v>
      </c>
      <c r="P53">
        <v>0</v>
      </c>
      <c r="Q53">
        <v>0</v>
      </c>
      <c r="R53">
        <v>0</v>
      </c>
      <c r="S53" t="str">
        <f t="shared" si="2"/>
        <v>No</v>
      </c>
      <c r="T53">
        <f t="shared" si="3"/>
        <v>0</v>
      </c>
      <c r="V53">
        <f t="shared" si="4"/>
        <v>0.88235294117647056</v>
      </c>
      <c r="W53">
        <f t="shared" si="5"/>
        <v>0.52941176470588236</v>
      </c>
      <c r="Y53" s="4">
        <f t="shared" si="6"/>
        <v>376.06740397990001</v>
      </c>
      <c r="Z53">
        <f t="shared" si="7"/>
        <v>11</v>
      </c>
      <c r="AA53">
        <f t="shared" si="8"/>
        <v>0.6470588235294118</v>
      </c>
      <c r="AB53">
        <f t="shared" si="9"/>
        <v>0.73333333333333328</v>
      </c>
      <c r="AC53">
        <f t="shared" si="10"/>
        <v>1.2222222222222223</v>
      </c>
      <c r="AD53" t="str">
        <f t="shared" si="11"/>
        <v>CRAM</v>
      </c>
      <c r="AG53">
        <f t="shared" si="12"/>
        <v>0.52173913043478259</v>
      </c>
      <c r="AI53" t="str">
        <f t="shared" si="13"/>
        <v>----</v>
      </c>
      <c r="AJ53" t="str">
        <f t="shared" si="14"/>
        <v>Aromatic</v>
      </c>
      <c r="AK53" t="str">
        <f t="shared" si="15"/>
        <v>----</v>
      </c>
      <c r="AL53" t="str">
        <f t="shared" si="16"/>
        <v>----</v>
      </c>
      <c r="AM53" t="str">
        <f t="shared" si="17"/>
        <v>----</v>
      </c>
      <c r="AN53" t="str">
        <f t="shared" si="18"/>
        <v>----</v>
      </c>
      <c r="AP53" s="4">
        <f t="shared" si="19"/>
        <v>376.15436402969334</v>
      </c>
      <c r="AQ53" s="4">
        <f t="shared" si="20"/>
        <v>376</v>
      </c>
      <c r="AR53" s="4">
        <f t="shared" si="21"/>
        <v>0.1543640296933404</v>
      </c>
    </row>
    <row r="54" spans="1:44" x14ac:dyDescent="0.25">
      <c r="A54">
        <v>18</v>
      </c>
      <c r="B54">
        <v>10</v>
      </c>
      <c r="C54">
        <v>0</v>
      </c>
      <c r="D54">
        <v>13</v>
      </c>
      <c r="E54">
        <v>0</v>
      </c>
      <c r="F54">
        <v>0</v>
      </c>
      <c r="G54">
        <f t="shared" si="22"/>
        <v>0.88888888888888884</v>
      </c>
      <c r="H54">
        <v>433.00486339999998</v>
      </c>
      <c r="J54">
        <v>2040161</v>
      </c>
      <c r="K54">
        <v>2030383</v>
      </c>
      <c r="L54">
        <v>1659842</v>
      </c>
      <c r="M54" t="str">
        <f t="shared" si="0"/>
        <v>Yes</v>
      </c>
      <c r="N54">
        <f t="shared" si="1"/>
        <v>1910128.6666666667</v>
      </c>
      <c r="P54">
        <v>0</v>
      </c>
      <c r="Q54">
        <v>0</v>
      </c>
      <c r="R54">
        <v>0</v>
      </c>
      <c r="S54" t="str">
        <f t="shared" si="2"/>
        <v>No</v>
      </c>
      <c r="T54">
        <f t="shared" si="3"/>
        <v>0</v>
      </c>
      <c r="V54">
        <f t="shared" si="4"/>
        <v>0.55555555555555558</v>
      </c>
      <c r="W54">
        <f t="shared" si="5"/>
        <v>0.72222222222222221</v>
      </c>
      <c r="Y54" s="4">
        <f t="shared" si="6"/>
        <v>433.00486337989997</v>
      </c>
      <c r="Z54">
        <f t="shared" si="7"/>
        <v>14</v>
      </c>
      <c r="AA54">
        <f t="shared" si="8"/>
        <v>0.77777777777777779</v>
      </c>
      <c r="AB54">
        <f t="shared" si="9"/>
        <v>1.4</v>
      </c>
      <c r="AC54">
        <f t="shared" si="10"/>
        <v>1.0769230769230769</v>
      </c>
      <c r="AD54" t="str">
        <f t="shared" si="11"/>
        <v>O</v>
      </c>
      <c r="AG54">
        <f t="shared" si="12"/>
        <v>0.65217391304347827</v>
      </c>
      <c r="AI54" t="str">
        <f t="shared" si="13"/>
        <v>----</v>
      </c>
      <c r="AJ54" t="str">
        <f t="shared" si="14"/>
        <v>Aromatic</v>
      </c>
      <c r="AK54" t="str">
        <f t="shared" si="15"/>
        <v>----</v>
      </c>
      <c r="AL54" t="str">
        <f t="shared" si="16"/>
        <v>----</v>
      </c>
      <c r="AM54" t="str">
        <f t="shared" si="17"/>
        <v>----</v>
      </c>
      <c r="AN54" t="str">
        <f t="shared" si="18"/>
        <v>----</v>
      </c>
      <c r="AP54" s="4">
        <f t="shared" si="19"/>
        <v>433.10498937880811</v>
      </c>
      <c r="AQ54" s="4">
        <f t="shared" si="20"/>
        <v>433</v>
      </c>
      <c r="AR54" s="4">
        <f t="shared" si="21"/>
        <v>0.10498937880811354</v>
      </c>
    </row>
    <row r="55" spans="1:44" x14ac:dyDescent="0.25">
      <c r="A55">
        <v>18</v>
      </c>
      <c r="B55">
        <v>12</v>
      </c>
      <c r="C55">
        <v>0</v>
      </c>
      <c r="D55">
        <v>8</v>
      </c>
      <c r="E55">
        <v>0</v>
      </c>
      <c r="F55">
        <v>0</v>
      </c>
      <c r="G55">
        <f t="shared" si="22"/>
        <v>0.22222222222222232</v>
      </c>
      <c r="H55">
        <v>355.04594040000001</v>
      </c>
      <c r="J55">
        <v>2987171</v>
      </c>
      <c r="K55">
        <v>3163518</v>
      </c>
      <c r="L55">
        <v>3779237</v>
      </c>
      <c r="M55" t="str">
        <f t="shared" si="0"/>
        <v>Yes</v>
      </c>
      <c r="N55">
        <f t="shared" si="1"/>
        <v>3309975.3333333335</v>
      </c>
      <c r="P55">
        <v>0</v>
      </c>
      <c r="Q55">
        <v>0</v>
      </c>
      <c r="R55">
        <v>0</v>
      </c>
      <c r="S55" t="str">
        <f t="shared" si="2"/>
        <v>No</v>
      </c>
      <c r="T55">
        <f t="shared" si="3"/>
        <v>0</v>
      </c>
      <c r="V55">
        <f t="shared" si="4"/>
        <v>0.66666666666666663</v>
      </c>
      <c r="W55">
        <f t="shared" si="5"/>
        <v>0.44444444444444442</v>
      </c>
      <c r="Y55" s="4">
        <f t="shared" si="6"/>
        <v>355.0459403799</v>
      </c>
      <c r="Z55">
        <f t="shared" si="7"/>
        <v>13</v>
      </c>
      <c r="AA55">
        <f t="shared" si="8"/>
        <v>0.72222222222222221</v>
      </c>
      <c r="AB55">
        <f t="shared" si="9"/>
        <v>1.0833333333333333</v>
      </c>
      <c r="AC55">
        <f t="shared" si="10"/>
        <v>1.625</v>
      </c>
      <c r="AD55" t="str">
        <f t="shared" si="11"/>
        <v>O</v>
      </c>
      <c r="AG55">
        <f t="shared" si="12"/>
        <v>0.6428571428571429</v>
      </c>
      <c r="AI55" t="str">
        <f t="shared" si="13"/>
        <v>----</v>
      </c>
      <c r="AJ55" t="str">
        <f t="shared" si="14"/>
        <v>Aromatic</v>
      </c>
      <c r="AK55" t="str">
        <f t="shared" si="15"/>
        <v>----</v>
      </c>
      <c r="AL55" t="str">
        <f t="shared" si="16"/>
        <v>----</v>
      </c>
      <c r="AM55" t="str">
        <f t="shared" si="17"/>
        <v>----</v>
      </c>
      <c r="AN55" t="str">
        <f t="shared" si="18"/>
        <v>----</v>
      </c>
      <c r="AP55" s="4">
        <f t="shared" si="19"/>
        <v>355.12803952576485</v>
      </c>
      <c r="AQ55" s="4">
        <f t="shared" si="20"/>
        <v>355</v>
      </c>
      <c r="AR55" s="4">
        <f t="shared" si="21"/>
        <v>0.12803952576484789</v>
      </c>
    </row>
    <row r="56" spans="1:44" x14ac:dyDescent="0.25">
      <c r="A56">
        <v>18</v>
      </c>
      <c r="B56">
        <v>12</v>
      </c>
      <c r="C56">
        <v>0</v>
      </c>
      <c r="D56">
        <v>9</v>
      </c>
      <c r="E56">
        <v>0</v>
      </c>
      <c r="F56">
        <v>0</v>
      </c>
      <c r="G56">
        <f t="shared" si="22"/>
        <v>0.33333333333333348</v>
      </c>
      <c r="H56">
        <v>371.04085500000002</v>
      </c>
      <c r="J56">
        <v>6111756</v>
      </c>
      <c r="K56">
        <v>5592296</v>
      </c>
      <c r="L56">
        <v>5759356</v>
      </c>
      <c r="M56" t="str">
        <f t="shared" si="0"/>
        <v>Yes</v>
      </c>
      <c r="N56">
        <f t="shared" si="1"/>
        <v>5821136</v>
      </c>
      <c r="P56">
        <v>0</v>
      </c>
      <c r="Q56">
        <v>0</v>
      </c>
      <c r="R56">
        <v>0</v>
      </c>
      <c r="S56" t="str">
        <f t="shared" si="2"/>
        <v>No</v>
      </c>
      <c r="T56">
        <f t="shared" si="3"/>
        <v>0</v>
      </c>
      <c r="V56">
        <f t="shared" si="4"/>
        <v>0.66666666666666663</v>
      </c>
      <c r="W56">
        <f t="shared" si="5"/>
        <v>0.5</v>
      </c>
      <c r="Y56" s="4">
        <f t="shared" si="6"/>
        <v>371.04085497989996</v>
      </c>
      <c r="Z56">
        <f t="shared" si="7"/>
        <v>13</v>
      </c>
      <c r="AA56">
        <f t="shared" si="8"/>
        <v>0.72222222222222221</v>
      </c>
      <c r="AB56">
        <f t="shared" si="9"/>
        <v>1.0833333333333333</v>
      </c>
      <c r="AC56">
        <f t="shared" si="10"/>
        <v>1.4444444444444444</v>
      </c>
      <c r="AD56" t="str">
        <f t="shared" si="11"/>
        <v>O</v>
      </c>
      <c r="AG56">
        <f t="shared" si="12"/>
        <v>0.62962962962962965</v>
      </c>
      <c r="AI56" t="str">
        <f t="shared" si="13"/>
        <v>----</v>
      </c>
      <c r="AJ56" t="str">
        <f t="shared" si="14"/>
        <v>Aromatic</v>
      </c>
      <c r="AK56" t="str">
        <f t="shared" si="15"/>
        <v>----</v>
      </c>
      <c r="AL56" t="str">
        <f t="shared" si="16"/>
        <v>----</v>
      </c>
      <c r="AM56" t="str">
        <f t="shared" si="17"/>
        <v>----</v>
      </c>
      <c r="AN56" t="str">
        <f t="shared" si="18"/>
        <v>----</v>
      </c>
      <c r="AP56" s="4">
        <f t="shared" si="19"/>
        <v>371.1266527142501</v>
      </c>
      <c r="AQ56" s="4">
        <f t="shared" si="20"/>
        <v>371</v>
      </c>
      <c r="AR56" s="4">
        <f t="shared" si="21"/>
        <v>0.12665271425009905</v>
      </c>
    </row>
    <row r="57" spans="1:44" x14ac:dyDescent="0.25">
      <c r="A57">
        <v>18</v>
      </c>
      <c r="B57">
        <v>12</v>
      </c>
      <c r="C57">
        <v>0</v>
      </c>
      <c r="D57">
        <v>10</v>
      </c>
      <c r="E57">
        <v>0</v>
      </c>
      <c r="F57">
        <v>0</v>
      </c>
      <c r="G57">
        <f t="shared" si="22"/>
        <v>0.44444444444444464</v>
      </c>
      <c r="H57">
        <v>387.03576959999998</v>
      </c>
      <c r="J57">
        <v>7698351</v>
      </c>
      <c r="K57">
        <v>6552724</v>
      </c>
      <c r="L57">
        <v>6670886</v>
      </c>
      <c r="M57" t="str">
        <f t="shared" si="0"/>
        <v>Yes</v>
      </c>
      <c r="N57">
        <f t="shared" si="1"/>
        <v>6973987</v>
      </c>
      <c r="P57">
        <v>0</v>
      </c>
      <c r="Q57">
        <v>0</v>
      </c>
      <c r="R57">
        <v>0</v>
      </c>
      <c r="S57" t="str">
        <f t="shared" si="2"/>
        <v>No</v>
      </c>
      <c r="T57">
        <f t="shared" si="3"/>
        <v>0</v>
      </c>
      <c r="V57">
        <f t="shared" si="4"/>
        <v>0.66666666666666663</v>
      </c>
      <c r="W57">
        <f t="shared" si="5"/>
        <v>0.55555555555555558</v>
      </c>
      <c r="Y57" s="4">
        <f t="shared" si="6"/>
        <v>387.03576957989998</v>
      </c>
      <c r="Z57">
        <f t="shared" si="7"/>
        <v>13</v>
      </c>
      <c r="AA57">
        <f t="shared" si="8"/>
        <v>0.72222222222222221</v>
      </c>
      <c r="AB57">
        <f t="shared" si="9"/>
        <v>1.0833333333333333</v>
      </c>
      <c r="AC57">
        <f t="shared" si="10"/>
        <v>1.3</v>
      </c>
      <c r="AD57" t="str">
        <f t="shared" si="11"/>
        <v>O</v>
      </c>
      <c r="AG57">
        <f t="shared" si="12"/>
        <v>0.61538461538461542</v>
      </c>
      <c r="AI57" t="str">
        <f t="shared" si="13"/>
        <v>----</v>
      </c>
      <c r="AJ57" t="str">
        <f t="shared" si="14"/>
        <v>Aromatic</v>
      </c>
      <c r="AK57" t="str">
        <f t="shared" si="15"/>
        <v>----</v>
      </c>
      <c r="AL57" t="str">
        <f t="shared" si="16"/>
        <v>----</v>
      </c>
      <c r="AM57" t="str">
        <f t="shared" si="17"/>
        <v>----</v>
      </c>
      <c r="AN57" t="str">
        <f t="shared" si="18"/>
        <v>----</v>
      </c>
      <c r="AP57" s="4">
        <f t="shared" si="19"/>
        <v>387.12526590273546</v>
      </c>
      <c r="AQ57" s="4">
        <f t="shared" si="20"/>
        <v>387</v>
      </c>
      <c r="AR57" s="4">
        <f t="shared" si="21"/>
        <v>0.1252659027354639</v>
      </c>
    </row>
    <row r="58" spans="1:44" x14ac:dyDescent="0.25">
      <c r="A58">
        <v>18</v>
      </c>
      <c r="B58">
        <v>12</v>
      </c>
      <c r="C58">
        <v>0</v>
      </c>
      <c r="D58">
        <v>11</v>
      </c>
      <c r="E58">
        <v>0</v>
      </c>
      <c r="F58">
        <v>0</v>
      </c>
      <c r="G58">
        <f t="shared" si="22"/>
        <v>0.55555555555555536</v>
      </c>
      <c r="H58">
        <v>403.0306842</v>
      </c>
      <c r="J58">
        <v>7988660</v>
      </c>
      <c r="K58">
        <v>8212280</v>
      </c>
      <c r="L58">
        <v>7533784</v>
      </c>
      <c r="M58" t="str">
        <f t="shared" si="0"/>
        <v>Yes</v>
      </c>
      <c r="N58">
        <f t="shared" si="1"/>
        <v>7911574.666666667</v>
      </c>
      <c r="P58">
        <v>0</v>
      </c>
      <c r="Q58">
        <v>0</v>
      </c>
      <c r="R58">
        <v>0</v>
      </c>
      <c r="S58" t="str">
        <f t="shared" si="2"/>
        <v>No</v>
      </c>
      <c r="T58">
        <f t="shared" si="3"/>
        <v>0</v>
      </c>
      <c r="V58">
        <f t="shared" si="4"/>
        <v>0.66666666666666663</v>
      </c>
      <c r="W58">
        <f t="shared" si="5"/>
        <v>0.61111111111111116</v>
      </c>
      <c r="Y58" s="4">
        <f t="shared" si="6"/>
        <v>403.03068417989999</v>
      </c>
      <c r="Z58">
        <f t="shared" si="7"/>
        <v>13</v>
      </c>
      <c r="AA58">
        <f t="shared" si="8"/>
        <v>0.72222222222222221</v>
      </c>
      <c r="AB58">
        <f t="shared" si="9"/>
        <v>1.0833333333333333</v>
      </c>
      <c r="AC58">
        <f t="shared" si="10"/>
        <v>1.1818181818181819</v>
      </c>
      <c r="AD58" t="str">
        <f t="shared" si="11"/>
        <v>O</v>
      </c>
      <c r="AG58">
        <f t="shared" si="12"/>
        <v>0.6</v>
      </c>
      <c r="AI58" t="str">
        <f t="shared" si="13"/>
        <v>----</v>
      </c>
      <c r="AJ58" t="str">
        <f t="shared" si="14"/>
        <v>Aromatic</v>
      </c>
      <c r="AK58" t="str">
        <f t="shared" si="15"/>
        <v>----</v>
      </c>
      <c r="AL58" t="str">
        <f t="shared" si="16"/>
        <v>----</v>
      </c>
      <c r="AM58" t="str">
        <f t="shared" si="17"/>
        <v>----</v>
      </c>
      <c r="AN58" t="str">
        <f t="shared" si="18"/>
        <v>----</v>
      </c>
      <c r="AP58" s="4">
        <f t="shared" si="19"/>
        <v>403.12387909122077</v>
      </c>
      <c r="AQ58" s="4">
        <f t="shared" si="20"/>
        <v>403</v>
      </c>
      <c r="AR58" s="4">
        <f t="shared" si="21"/>
        <v>0.1238790912207719</v>
      </c>
    </row>
    <row r="59" spans="1:44" x14ac:dyDescent="0.25">
      <c r="A59">
        <v>18</v>
      </c>
      <c r="B59">
        <v>12</v>
      </c>
      <c r="C59">
        <v>0</v>
      </c>
      <c r="D59">
        <v>12</v>
      </c>
      <c r="E59">
        <v>0</v>
      </c>
      <c r="F59">
        <v>0</v>
      </c>
      <c r="G59">
        <f t="shared" si="22"/>
        <v>0.66666666666666652</v>
      </c>
      <c r="H59">
        <v>419.02559880000001</v>
      </c>
      <c r="J59">
        <v>5711895</v>
      </c>
      <c r="K59">
        <v>5499542</v>
      </c>
      <c r="L59">
        <v>5921534</v>
      </c>
      <c r="M59" t="str">
        <f t="shared" si="0"/>
        <v>Yes</v>
      </c>
      <c r="N59">
        <f t="shared" si="1"/>
        <v>5710990.333333333</v>
      </c>
      <c r="P59">
        <v>0</v>
      </c>
      <c r="Q59">
        <v>0</v>
      </c>
      <c r="R59">
        <v>0</v>
      </c>
      <c r="S59" t="str">
        <f t="shared" si="2"/>
        <v>No</v>
      </c>
      <c r="T59">
        <f t="shared" si="3"/>
        <v>0</v>
      </c>
      <c r="V59">
        <f t="shared" si="4"/>
        <v>0.66666666666666663</v>
      </c>
      <c r="W59">
        <f t="shared" si="5"/>
        <v>0.66666666666666663</v>
      </c>
      <c r="Y59" s="4">
        <f t="shared" si="6"/>
        <v>419.02559877990001</v>
      </c>
      <c r="Z59">
        <f t="shared" si="7"/>
        <v>13</v>
      </c>
      <c r="AA59">
        <f t="shared" si="8"/>
        <v>0.72222222222222221</v>
      </c>
      <c r="AB59">
        <f t="shared" si="9"/>
        <v>1.0833333333333333</v>
      </c>
      <c r="AC59">
        <f t="shared" si="10"/>
        <v>1.0833333333333333</v>
      </c>
      <c r="AD59" t="str">
        <f t="shared" si="11"/>
        <v>O</v>
      </c>
      <c r="AG59">
        <f t="shared" si="12"/>
        <v>0.58333333333333337</v>
      </c>
      <c r="AI59" t="str">
        <f t="shared" si="13"/>
        <v>----</v>
      </c>
      <c r="AJ59" t="str">
        <f t="shared" si="14"/>
        <v>Aromatic</v>
      </c>
      <c r="AK59" t="str">
        <f t="shared" si="15"/>
        <v>----</v>
      </c>
      <c r="AL59" t="str">
        <f t="shared" si="16"/>
        <v>----</v>
      </c>
      <c r="AM59" t="str">
        <f t="shared" si="17"/>
        <v>----</v>
      </c>
      <c r="AN59" t="str">
        <f t="shared" si="18"/>
        <v>----</v>
      </c>
      <c r="AP59" s="4">
        <f t="shared" si="19"/>
        <v>419.12249227970608</v>
      </c>
      <c r="AQ59" s="4">
        <f t="shared" si="20"/>
        <v>419</v>
      </c>
      <c r="AR59" s="4">
        <f t="shared" si="21"/>
        <v>0.1224922797060799</v>
      </c>
    </row>
    <row r="60" spans="1:44" x14ac:dyDescent="0.25">
      <c r="A60">
        <v>18</v>
      </c>
      <c r="B60">
        <v>12</v>
      </c>
      <c r="C60">
        <v>0</v>
      </c>
      <c r="D60">
        <v>13</v>
      </c>
      <c r="E60">
        <v>0</v>
      </c>
      <c r="F60">
        <v>0</v>
      </c>
      <c r="G60">
        <f t="shared" si="22"/>
        <v>0.77777777777777768</v>
      </c>
      <c r="H60">
        <v>435.02051340000003</v>
      </c>
      <c r="J60">
        <v>3173993</v>
      </c>
      <c r="K60">
        <v>3147976</v>
      </c>
      <c r="L60">
        <v>3530510</v>
      </c>
      <c r="M60" t="str">
        <f t="shared" si="0"/>
        <v>Yes</v>
      </c>
      <c r="N60">
        <f t="shared" si="1"/>
        <v>3284159.6666666665</v>
      </c>
      <c r="P60">
        <v>0</v>
      </c>
      <c r="Q60">
        <v>0</v>
      </c>
      <c r="R60">
        <v>0</v>
      </c>
      <c r="S60" t="str">
        <f t="shared" si="2"/>
        <v>No</v>
      </c>
      <c r="T60">
        <f t="shared" si="3"/>
        <v>0</v>
      </c>
      <c r="V60">
        <f t="shared" si="4"/>
        <v>0.66666666666666663</v>
      </c>
      <c r="W60">
        <f t="shared" si="5"/>
        <v>0.72222222222222221</v>
      </c>
      <c r="Y60" s="4">
        <f t="shared" si="6"/>
        <v>435.02051337990002</v>
      </c>
      <c r="Z60">
        <f t="shared" si="7"/>
        <v>13</v>
      </c>
      <c r="AA60">
        <f t="shared" si="8"/>
        <v>0.72222222222222221</v>
      </c>
      <c r="AB60">
        <f t="shared" si="9"/>
        <v>1.0833333333333333</v>
      </c>
      <c r="AC60">
        <f t="shared" si="10"/>
        <v>1</v>
      </c>
      <c r="AD60" t="str">
        <f t="shared" si="11"/>
        <v>O</v>
      </c>
      <c r="AG60">
        <f t="shared" si="12"/>
        <v>0.56521739130434778</v>
      </c>
      <c r="AI60" t="str">
        <f t="shared" si="13"/>
        <v>----</v>
      </c>
      <c r="AJ60" t="str">
        <f t="shared" si="14"/>
        <v>Aromatic</v>
      </c>
      <c r="AK60" t="str">
        <f t="shared" si="15"/>
        <v>----</v>
      </c>
      <c r="AL60" t="str">
        <f t="shared" si="16"/>
        <v>----</v>
      </c>
      <c r="AM60" t="str">
        <f t="shared" si="17"/>
        <v>----</v>
      </c>
      <c r="AN60" t="str">
        <f t="shared" si="18"/>
        <v>----</v>
      </c>
      <c r="AP60" s="4">
        <f t="shared" si="19"/>
        <v>435.12110546819139</v>
      </c>
      <c r="AQ60" s="4">
        <f t="shared" si="20"/>
        <v>435</v>
      </c>
      <c r="AR60" s="4">
        <f t="shared" si="21"/>
        <v>0.1211054681913879</v>
      </c>
    </row>
    <row r="61" spans="1:44" x14ac:dyDescent="0.25">
      <c r="A61">
        <v>18</v>
      </c>
      <c r="B61">
        <v>14</v>
      </c>
      <c r="C61">
        <v>0</v>
      </c>
      <c r="D61">
        <v>7</v>
      </c>
      <c r="E61">
        <v>0</v>
      </c>
      <c r="F61">
        <v>0</v>
      </c>
      <c r="G61">
        <f t="shared" si="22"/>
        <v>0</v>
      </c>
      <c r="H61">
        <v>341.06667579999998</v>
      </c>
      <c r="J61">
        <v>2614082</v>
      </c>
      <c r="K61">
        <v>2350440</v>
      </c>
      <c r="L61">
        <v>2873180</v>
      </c>
      <c r="M61" t="str">
        <f t="shared" si="0"/>
        <v>Yes</v>
      </c>
      <c r="N61">
        <f t="shared" si="1"/>
        <v>2612567.3333333335</v>
      </c>
      <c r="P61">
        <v>0</v>
      </c>
      <c r="Q61">
        <v>0</v>
      </c>
      <c r="R61">
        <v>0</v>
      </c>
      <c r="S61" t="str">
        <f t="shared" si="2"/>
        <v>No</v>
      </c>
      <c r="T61">
        <f t="shared" si="3"/>
        <v>0</v>
      </c>
      <c r="V61">
        <f t="shared" si="4"/>
        <v>0.77777777777777779</v>
      </c>
      <c r="W61">
        <f t="shared" si="5"/>
        <v>0.3888888888888889</v>
      </c>
      <c r="Y61" s="4">
        <f t="shared" si="6"/>
        <v>341.06667577989998</v>
      </c>
      <c r="Z61">
        <f t="shared" si="7"/>
        <v>12</v>
      </c>
      <c r="AA61">
        <f t="shared" si="8"/>
        <v>0.66666666666666663</v>
      </c>
      <c r="AB61">
        <f t="shared" si="9"/>
        <v>0.8571428571428571</v>
      </c>
      <c r="AC61">
        <f t="shared" si="10"/>
        <v>1.7142857142857142</v>
      </c>
      <c r="AD61" t="str">
        <f t="shared" si="11"/>
        <v>CRAM</v>
      </c>
      <c r="AG61">
        <f t="shared" si="12"/>
        <v>0.58620689655172409</v>
      </c>
      <c r="AI61" t="str">
        <f t="shared" si="13"/>
        <v>----</v>
      </c>
      <c r="AJ61" t="str">
        <f t="shared" si="14"/>
        <v>Aromatic</v>
      </c>
      <c r="AK61" t="str">
        <f t="shared" si="15"/>
        <v>----</v>
      </c>
      <c r="AL61" t="str">
        <f t="shared" si="16"/>
        <v>----</v>
      </c>
      <c r="AM61" t="str">
        <f t="shared" si="17"/>
        <v>----</v>
      </c>
      <c r="AN61" t="str">
        <f t="shared" si="18"/>
        <v>----</v>
      </c>
      <c r="AP61" s="4">
        <f t="shared" si="19"/>
        <v>341.14554242666276</v>
      </c>
      <c r="AQ61" s="4">
        <f t="shared" si="20"/>
        <v>341</v>
      </c>
      <c r="AR61" s="4">
        <f t="shared" si="21"/>
        <v>0.14554242666275741</v>
      </c>
    </row>
    <row r="62" spans="1:44" x14ac:dyDescent="0.25">
      <c r="A62">
        <v>18</v>
      </c>
      <c r="B62">
        <v>15</v>
      </c>
      <c r="C62">
        <v>1</v>
      </c>
      <c r="D62">
        <v>10</v>
      </c>
      <c r="E62">
        <v>0</v>
      </c>
      <c r="F62">
        <v>0</v>
      </c>
      <c r="G62">
        <f t="shared" si="22"/>
        <v>0.44444444444444464</v>
      </c>
      <c r="H62">
        <v>404.06231860000003</v>
      </c>
      <c r="J62">
        <v>1944117</v>
      </c>
      <c r="K62">
        <v>2042279</v>
      </c>
      <c r="L62">
        <v>1862717</v>
      </c>
      <c r="M62" t="str">
        <f t="shared" si="0"/>
        <v>Yes</v>
      </c>
      <c r="N62">
        <f t="shared" si="1"/>
        <v>1949704.3333333333</v>
      </c>
      <c r="P62">
        <v>0</v>
      </c>
      <c r="Q62">
        <v>0</v>
      </c>
      <c r="R62">
        <v>0</v>
      </c>
      <c r="S62" t="str">
        <f t="shared" si="2"/>
        <v>No</v>
      </c>
      <c r="T62">
        <f t="shared" si="3"/>
        <v>0</v>
      </c>
      <c r="V62">
        <f t="shared" si="4"/>
        <v>0.83333333333333337</v>
      </c>
      <c r="W62">
        <f t="shared" si="5"/>
        <v>0.55555555555555558</v>
      </c>
      <c r="Y62" s="4">
        <f t="shared" si="6"/>
        <v>404.06231857990002</v>
      </c>
      <c r="Z62">
        <f t="shared" si="7"/>
        <v>12</v>
      </c>
      <c r="AA62">
        <f t="shared" si="8"/>
        <v>0.66666666666666663</v>
      </c>
      <c r="AB62">
        <f t="shared" si="9"/>
        <v>0.8</v>
      </c>
      <c r="AC62">
        <f t="shared" si="10"/>
        <v>1.2</v>
      </c>
      <c r="AD62" t="str">
        <f t="shared" si="11"/>
        <v>CRAM</v>
      </c>
      <c r="AG62">
        <f t="shared" si="12"/>
        <v>0.54166666666666663</v>
      </c>
      <c r="AI62" t="str">
        <f t="shared" si="13"/>
        <v>----</v>
      </c>
      <c r="AJ62" t="str">
        <f t="shared" si="14"/>
        <v>Aromatic</v>
      </c>
      <c r="AK62" t="str">
        <f t="shared" si="15"/>
        <v>----</v>
      </c>
      <c r="AL62" t="str">
        <f t="shared" si="16"/>
        <v>----</v>
      </c>
      <c r="AM62" t="str">
        <f t="shared" si="17"/>
        <v>----</v>
      </c>
      <c r="AN62" t="str">
        <f t="shared" si="18"/>
        <v>----</v>
      </c>
      <c r="AP62" s="4">
        <f t="shared" si="19"/>
        <v>404.15575204148558</v>
      </c>
      <c r="AQ62" s="4">
        <f t="shared" si="20"/>
        <v>404</v>
      </c>
      <c r="AR62" s="4">
        <f t="shared" si="21"/>
        <v>0.15575204148558441</v>
      </c>
    </row>
    <row r="63" spans="1:44" x14ac:dyDescent="0.25">
      <c r="A63">
        <v>18</v>
      </c>
      <c r="B63">
        <v>16</v>
      </c>
      <c r="C63">
        <v>0</v>
      </c>
      <c r="D63">
        <v>6</v>
      </c>
      <c r="E63">
        <v>0</v>
      </c>
      <c r="F63">
        <v>0</v>
      </c>
      <c r="G63">
        <f t="shared" si="22"/>
        <v>-0.22222222222222232</v>
      </c>
      <c r="H63">
        <v>327.08741120000002</v>
      </c>
      <c r="J63">
        <v>2137786</v>
      </c>
      <c r="K63">
        <v>2115236</v>
      </c>
      <c r="L63">
        <v>2053034</v>
      </c>
      <c r="M63" t="str">
        <f t="shared" si="0"/>
        <v>Yes</v>
      </c>
      <c r="N63">
        <f t="shared" si="1"/>
        <v>2102018.6666666665</v>
      </c>
      <c r="P63">
        <v>0</v>
      </c>
      <c r="Q63">
        <v>0</v>
      </c>
      <c r="R63">
        <v>0</v>
      </c>
      <c r="S63" t="str">
        <f t="shared" si="2"/>
        <v>No</v>
      </c>
      <c r="T63">
        <f t="shared" si="3"/>
        <v>0</v>
      </c>
      <c r="V63">
        <f t="shared" si="4"/>
        <v>0.88888888888888884</v>
      </c>
      <c r="W63">
        <f t="shared" si="5"/>
        <v>0.33333333333333331</v>
      </c>
      <c r="Y63" s="4">
        <f t="shared" si="6"/>
        <v>327.08741117990002</v>
      </c>
      <c r="Z63">
        <f t="shared" si="7"/>
        <v>11</v>
      </c>
      <c r="AA63">
        <f t="shared" si="8"/>
        <v>0.61111111111111116</v>
      </c>
      <c r="AB63">
        <f t="shared" si="9"/>
        <v>0.6875</v>
      </c>
      <c r="AC63">
        <f t="shared" si="10"/>
        <v>1.8333333333333333</v>
      </c>
      <c r="AD63" t="str">
        <f t="shared" si="11"/>
        <v>O</v>
      </c>
      <c r="AG63">
        <f t="shared" si="12"/>
        <v>0.53333333333333333</v>
      </c>
      <c r="AI63" t="str">
        <f t="shared" si="13"/>
        <v>----</v>
      </c>
      <c r="AJ63" t="str">
        <f t="shared" si="14"/>
        <v>Aromatic</v>
      </c>
      <c r="AK63" t="str">
        <f t="shared" si="15"/>
        <v>----</v>
      </c>
      <c r="AL63" t="str">
        <f t="shared" si="16"/>
        <v>----</v>
      </c>
      <c r="AM63" t="str">
        <f t="shared" si="17"/>
        <v>----</v>
      </c>
      <c r="AN63" t="str">
        <f t="shared" si="18"/>
        <v>----</v>
      </c>
      <c r="AP63" s="4">
        <f t="shared" si="19"/>
        <v>327.16304532756072</v>
      </c>
      <c r="AQ63" s="4">
        <f t="shared" si="20"/>
        <v>327</v>
      </c>
      <c r="AR63" s="4">
        <f t="shared" si="21"/>
        <v>0.16304532756072376</v>
      </c>
    </row>
    <row r="64" spans="1:44" x14ac:dyDescent="0.25">
      <c r="A64">
        <v>18</v>
      </c>
      <c r="B64">
        <v>16</v>
      </c>
      <c r="C64">
        <v>0</v>
      </c>
      <c r="D64">
        <v>7</v>
      </c>
      <c r="E64">
        <v>0</v>
      </c>
      <c r="F64">
        <v>0</v>
      </c>
      <c r="G64">
        <f t="shared" si="22"/>
        <v>-0.11111111111111072</v>
      </c>
      <c r="H64">
        <v>343.08232579999998</v>
      </c>
      <c r="J64">
        <v>4146036</v>
      </c>
      <c r="K64">
        <v>3920716</v>
      </c>
      <c r="L64">
        <v>3964264</v>
      </c>
      <c r="M64" t="str">
        <f t="shared" si="0"/>
        <v>Yes</v>
      </c>
      <c r="N64">
        <f t="shared" si="1"/>
        <v>4010338.6666666665</v>
      </c>
      <c r="P64">
        <v>0</v>
      </c>
      <c r="Q64">
        <v>0</v>
      </c>
      <c r="R64">
        <v>0</v>
      </c>
      <c r="S64" t="str">
        <f t="shared" si="2"/>
        <v>No</v>
      </c>
      <c r="T64">
        <f t="shared" si="3"/>
        <v>0</v>
      </c>
      <c r="V64">
        <f t="shared" si="4"/>
        <v>0.88888888888888884</v>
      </c>
      <c r="W64">
        <f t="shared" si="5"/>
        <v>0.3888888888888889</v>
      </c>
      <c r="Y64" s="4">
        <f t="shared" si="6"/>
        <v>343.08232577990003</v>
      </c>
      <c r="Z64">
        <f t="shared" si="7"/>
        <v>11</v>
      </c>
      <c r="AA64">
        <f t="shared" si="8"/>
        <v>0.61111111111111116</v>
      </c>
      <c r="AB64">
        <f t="shared" si="9"/>
        <v>0.6875</v>
      </c>
      <c r="AC64">
        <f t="shared" si="10"/>
        <v>1.5714285714285714</v>
      </c>
      <c r="AD64" t="str">
        <f t="shared" si="11"/>
        <v>CRAM</v>
      </c>
      <c r="AG64">
        <f t="shared" si="12"/>
        <v>0.51724137931034486</v>
      </c>
      <c r="AI64" t="str">
        <f t="shared" si="13"/>
        <v>----</v>
      </c>
      <c r="AJ64" t="str">
        <f t="shared" si="14"/>
        <v>Aromatic</v>
      </c>
      <c r="AK64" t="str">
        <f t="shared" si="15"/>
        <v>----</v>
      </c>
      <c r="AL64" t="str">
        <f t="shared" si="16"/>
        <v>----</v>
      </c>
      <c r="AM64" t="str">
        <f t="shared" si="17"/>
        <v>----</v>
      </c>
      <c r="AN64" t="str">
        <f t="shared" si="18"/>
        <v>----</v>
      </c>
      <c r="AP64" s="4">
        <f t="shared" si="19"/>
        <v>343.16165851604603</v>
      </c>
      <c r="AQ64" s="4">
        <f t="shared" si="20"/>
        <v>343</v>
      </c>
      <c r="AR64" s="4">
        <f t="shared" si="21"/>
        <v>0.16165851604603176</v>
      </c>
    </row>
    <row r="65" spans="1:44" x14ac:dyDescent="0.25">
      <c r="A65">
        <v>19</v>
      </c>
      <c r="B65">
        <v>12</v>
      </c>
      <c r="C65">
        <v>0</v>
      </c>
      <c r="D65">
        <v>9</v>
      </c>
      <c r="E65">
        <v>0</v>
      </c>
      <c r="F65">
        <v>0</v>
      </c>
      <c r="G65">
        <f t="shared" si="22"/>
        <v>0.31578947368421062</v>
      </c>
      <c r="H65">
        <v>383.04085500000002</v>
      </c>
      <c r="J65">
        <v>4273860</v>
      </c>
      <c r="K65">
        <v>4168961</v>
      </c>
      <c r="L65">
        <v>3988070</v>
      </c>
      <c r="M65" t="str">
        <f t="shared" si="0"/>
        <v>Yes</v>
      </c>
      <c r="N65">
        <f t="shared" si="1"/>
        <v>4143630.3333333335</v>
      </c>
      <c r="P65">
        <v>0</v>
      </c>
      <c r="Q65">
        <v>0</v>
      </c>
      <c r="R65">
        <v>0</v>
      </c>
      <c r="S65" t="str">
        <f t="shared" si="2"/>
        <v>No</v>
      </c>
      <c r="T65">
        <f t="shared" si="3"/>
        <v>0</v>
      </c>
      <c r="V65">
        <f t="shared" si="4"/>
        <v>0.63157894736842102</v>
      </c>
      <c r="W65">
        <f t="shared" si="5"/>
        <v>0.47368421052631576</v>
      </c>
      <c r="Y65" s="4">
        <f t="shared" si="6"/>
        <v>383.04085497989996</v>
      </c>
      <c r="Z65">
        <f t="shared" si="7"/>
        <v>14</v>
      </c>
      <c r="AA65">
        <f t="shared" si="8"/>
        <v>0.73684210526315785</v>
      </c>
      <c r="AB65">
        <f t="shared" si="9"/>
        <v>1.1666666666666667</v>
      </c>
      <c r="AC65">
        <f t="shared" si="10"/>
        <v>1.5555555555555556</v>
      </c>
      <c r="AD65" t="str">
        <f t="shared" si="11"/>
        <v>O</v>
      </c>
      <c r="AG65">
        <f t="shared" si="12"/>
        <v>0.65517241379310343</v>
      </c>
      <c r="AI65" t="str">
        <f t="shared" si="13"/>
        <v>----</v>
      </c>
      <c r="AJ65" t="str">
        <f t="shared" si="14"/>
        <v>Aromatic</v>
      </c>
      <c r="AK65" t="str">
        <f t="shared" si="15"/>
        <v>----</v>
      </c>
      <c r="AL65" t="str">
        <f t="shared" si="16"/>
        <v>----</v>
      </c>
      <c r="AM65" t="str">
        <f t="shared" si="17"/>
        <v>----</v>
      </c>
      <c r="AN65" t="str">
        <f t="shared" si="18"/>
        <v>----</v>
      </c>
      <c r="AP65" s="4">
        <f t="shared" si="19"/>
        <v>383.12942753755698</v>
      </c>
      <c r="AQ65" s="4">
        <f t="shared" si="20"/>
        <v>383</v>
      </c>
      <c r="AR65" s="4">
        <f t="shared" si="21"/>
        <v>0.12942753755697822</v>
      </c>
    </row>
    <row r="66" spans="1:44" x14ac:dyDescent="0.25">
      <c r="A66">
        <v>19</v>
      </c>
      <c r="B66">
        <v>12</v>
      </c>
      <c r="C66">
        <v>0</v>
      </c>
      <c r="D66">
        <v>10</v>
      </c>
      <c r="E66">
        <v>0</v>
      </c>
      <c r="F66">
        <v>0</v>
      </c>
      <c r="G66">
        <f t="shared" si="22"/>
        <v>0.42105263157894735</v>
      </c>
      <c r="H66">
        <v>399.03576959999998</v>
      </c>
      <c r="J66">
        <v>5506876</v>
      </c>
      <c r="K66">
        <v>4985142</v>
      </c>
      <c r="L66">
        <v>5579505</v>
      </c>
      <c r="M66" t="str">
        <f t="shared" ref="M66:M129" si="23">IF(J66&gt;0,"Yes","No")</f>
        <v>Yes</v>
      </c>
      <c r="N66">
        <f t="shared" ref="N66:N129" si="24">AVERAGE(J66:L66)</f>
        <v>5357174.333333333</v>
      </c>
      <c r="P66">
        <v>0</v>
      </c>
      <c r="Q66">
        <v>0</v>
      </c>
      <c r="R66">
        <v>0</v>
      </c>
      <c r="S66" t="str">
        <f t="shared" ref="S66:S129" si="25">IF(P66&gt;0,"Yes","No")</f>
        <v>No</v>
      </c>
      <c r="T66">
        <f t="shared" ref="T66:T129" si="26">AVERAGE(P66:R66)</f>
        <v>0</v>
      </c>
      <c r="V66">
        <f t="shared" ref="V66:V129" si="27">B66/A66</f>
        <v>0.63157894736842102</v>
      </c>
      <c r="W66">
        <f t="shared" ref="W66:W129" si="28">D66/A66</f>
        <v>0.52631578947368418</v>
      </c>
      <c r="Y66" s="4">
        <f t="shared" ref="Y66:Y129" si="29">A66*12+(B66-1)*1.007825+C66*14.003074+D66*15.9949146+E66*31.9720707+F66*30.9737615+0.0005485799</f>
        <v>399.03576957989998</v>
      </c>
      <c r="Z66">
        <f t="shared" ref="Z66:Z129" si="30">1+A66-B66/2+C66/2+F66/2</f>
        <v>14</v>
      </c>
      <c r="AA66">
        <f t="shared" ref="AA66:AA129" si="31">Z66/A66</f>
        <v>0.73684210526315785</v>
      </c>
      <c r="AB66">
        <f t="shared" ref="AB66:AB129" si="32">Z66/B66</f>
        <v>1.1666666666666667</v>
      </c>
      <c r="AC66">
        <f t="shared" ref="AC66:AC129" si="33">Z66/D66</f>
        <v>1.4</v>
      </c>
      <c r="AD66" t="str">
        <f t="shared" ref="AD66:AD129" si="34">IF(AA66&gt;=0.3,IF(AA66&lt;=0.68,IF(AB66&gt;=0.2,IF(AB66&lt;=0.95,IF(AC66&gt;=0.77,IF(AC66&lt;=1.75,"CRAM","O"),"O"),"O"),"O"),"O"),"O")</f>
        <v>O</v>
      </c>
      <c r="AG66">
        <f t="shared" ref="AG66:AG129" si="35">(1+A66-D66/2-E66-B66/2)/(A66-D66/2-E66-C66-F66)</f>
        <v>0.6428571428571429</v>
      </c>
      <c r="AI66" t="str">
        <f t="shared" ref="AI66:AI129" si="36">IF(AG66&gt;0.66,"CondAr","----")</f>
        <v>----</v>
      </c>
      <c r="AJ66" t="str">
        <f t="shared" ref="AJ66:AJ129" si="37">IF(AND((AG66&gt;0.5),(AG66&lt;=0.66)),"Aromatic","----")</f>
        <v>Aromatic</v>
      </c>
      <c r="AK66" t="str">
        <f t="shared" ref="AK66:AK129" si="38">IF(AND((AG66&lt;=0.5),(V66&lt;1.5)),"HUnSatLig","----")</f>
        <v>----</v>
      </c>
      <c r="AL66" t="str">
        <f t="shared" ref="AL66:AL129" si="39">IF(AND((W66&lt;0.6),(V66&gt;=1.5),(C66=0)),"AlipatNoN","----")</f>
        <v>----</v>
      </c>
      <c r="AM66" t="str">
        <f t="shared" ref="AM66:AM129" si="40">IF(AND((V66&gt;=1.5),(W66&gt;=0.6)),"SatFACarb","----")</f>
        <v>----</v>
      </c>
      <c r="AN66" t="str">
        <f t="shared" ref="AN66:AN129" si="41">IF(AND((W66&lt;0.6),(V66&gt;=1.5),(C66&gt;0)),"Alipat+N","----")</f>
        <v>----</v>
      </c>
      <c r="AP66" s="4">
        <f t="shared" ref="AP66:AP129" si="42">Y66*(44/43.989828)</f>
        <v>399.12804072604234</v>
      </c>
      <c r="AQ66" s="4">
        <f t="shared" ref="AQ66:AQ129" si="43">INT(AP66)</f>
        <v>399</v>
      </c>
      <c r="AR66" s="4">
        <f t="shared" ref="AR66:AR129" si="44">AP66-AQ66</f>
        <v>0.12804072604234307</v>
      </c>
    </row>
    <row r="67" spans="1:44" x14ac:dyDescent="0.25">
      <c r="A67">
        <v>19</v>
      </c>
      <c r="B67">
        <v>12</v>
      </c>
      <c r="C67">
        <v>0</v>
      </c>
      <c r="D67">
        <v>11</v>
      </c>
      <c r="E67">
        <v>0</v>
      </c>
      <c r="F67">
        <v>0</v>
      </c>
      <c r="G67">
        <f t="shared" ref="G67:G130" si="45">4-((4*A67+B67-3*C67-2*D67-2*E67)/A67)</f>
        <v>0.52631578947368407</v>
      </c>
      <c r="H67">
        <v>415.0306842</v>
      </c>
      <c r="J67">
        <v>5546103</v>
      </c>
      <c r="K67">
        <v>5110363</v>
      </c>
      <c r="L67">
        <v>5288748</v>
      </c>
      <c r="M67" t="str">
        <f t="shared" si="23"/>
        <v>Yes</v>
      </c>
      <c r="N67">
        <f t="shared" si="24"/>
        <v>5315071.333333333</v>
      </c>
      <c r="P67">
        <v>0</v>
      </c>
      <c r="Q67">
        <v>0</v>
      </c>
      <c r="R67">
        <v>0</v>
      </c>
      <c r="S67" t="str">
        <f t="shared" si="25"/>
        <v>No</v>
      </c>
      <c r="T67">
        <f t="shared" si="26"/>
        <v>0</v>
      </c>
      <c r="V67">
        <f t="shared" si="27"/>
        <v>0.63157894736842102</v>
      </c>
      <c r="W67">
        <f t="shared" si="28"/>
        <v>0.57894736842105265</v>
      </c>
      <c r="Y67" s="4">
        <f t="shared" si="29"/>
        <v>415.03068417989999</v>
      </c>
      <c r="Z67">
        <f t="shared" si="30"/>
        <v>14</v>
      </c>
      <c r="AA67">
        <f t="shared" si="31"/>
        <v>0.73684210526315785</v>
      </c>
      <c r="AB67">
        <f t="shared" si="32"/>
        <v>1.1666666666666667</v>
      </c>
      <c r="AC67">
        <f t="shared" si="33"/>
        <v>1.2727272727272727</v>
      </c>
      <c r="AD67" t="str">
        <f t="shared" si="34"/>
        <v>O</v>
      </c>
      <c r="AG67">
        <f t="shared" si="35"/>
        <v>0.62962962962962965</v>
      </c>
      <c r="AI67" t="str">
        <f t="shared" si="36"/>
        <v>----</v>
      </c>
      <c r="AJ67" t="str">
        <f t="shared" si="37"/>
        <v>Aromatic</v>
      </c>
      <c r="AK67" t="str">
        <f t="shared" si="38"/>
        <v>----</v>
      </c>
      <c r="AL67" t="str">
        <f t="shared" si="39"/>
        <v>----</v>
      </c>
      <c r="AM67" t="str">
        <f t="shared" si="40"/>
        <v>----</v>
      </c>
      <c r="AN67" t="str">
        <f t="shared" si="41"/>
        <v>----</v>
      </c>
      <c r="AP67" s="4">
        <f t="shared" si="42"/>
        <v>415.12665391452765</v>
      </c>
      <c r="AQ67" s="4">
        <f t="shared" si="43"/>
        <v>415</v>
      </c>
      <c r="AR67" s="4">
        <f t="shared" si="44"/>
        <v>0.12665391452765107</v>
      </c>
    </row>
    <row r="68" spans="1:44" x14ac:dyDescent="0.25">
      <c r="A68">
        <v>19</v>
      </c>
      <c r="B68">
        <v>12</v>
      </c>
      <c r="C68">
        <v>0</v>
      </c>
      <c r="D68">
        <v>12</v>
      </c>
      <c r="E68">
        <v>0</v>
      </c>
      <c r="F68">
        <v>0</v>
      </c>
      <c r="G68">
        <f t="shared" si="45"/>
        <v>0.63157894736842124</v>
      </c>
      <c r="H68">
        <v>431.02559880000001</v>
      </c>
      <c r="J68">
        <v>4639816</v>
      </c>
      <c r="K68">
        <v>3978634</v>
      </c>
      <c r="L68">
        <v>3960935</v>
      </c>
      <c r="M68" t="str">
        <f t="shared" si="23"/>
        <v>Yes</v>
      </c>
      <c r="N68">
        <f t="shared" si="24"/>
        <v>4193128.3333333335</v>
      </c>
      <c r="P68">
        <v>0</v>
      </c>
      <c r="Q68">
        <v>0</v>
      </c>
      <c r="R68">
        <v>0</v>
      </c>
      <c r="S68" t="str">
        <f t="shared" si="25"/>
        <v>No</v>
      </c>
      <c r="T68">
        <f t="shared" si="26"/>
        <v>0</v>
      </c>
      <c r="V68">
        <f t="shared" si="27"/>
        <v>0.63157894736842102</v>
      </c>
      <c r="W68">
        <f t="shared" si="28"/>
        <v>0.63157894736842102</v>
      </c>
      <c r="Y68" s="4">
        <f t="shared" si="29"/>
        <v>431.02559877990001</v>
      </c>
      <c r="Z68">
        <f t="shared" si="30"/>
        <v>14</v>
      </c>
      <c r="AA68">
        <f t="shared" si="31"/>
        <v>0.73684210526315785</v>
      </c>
      <c r="AB68">
        <f t="shared" si="32"/>
        <v>1.1666666666666667</v>
      </c>
      <c r="AC68">
        <f t="shared" si="33"/>
        <v>1.1666666666666667</v>
      </c>
      <c r="AD68" t="str">
        <f t="shared" si="34"/>
        <v>O</v>
      </c>
      <c r="AG68">
        <f t="shared" si="35"/>
        <v>0.61538461538461542</v>
      </c>
      <c r="AI68" t="str">
        <f t="shared" si="36"/>
        <v>----</v>
      </c>
      <c r="AJ68" t="str">
        <f t="shared" si="37"/>
        <v>Aromatic</v>
      </c>
      <c r="AK68" t="str">
        <f t="shared" si="38"/>
        <v>----</v>
      </c>
      <c r="AL68" t="str">
        <f t="shared" si="39"/>
        <v>----</v>
      </c>
      <c r="AM68" t="str">
        <f t="shared" si="40"/>
        <v>----</v>
      </c>
      <c r="AN68" t="str">
        <f t="shared" si="41"/>
        <v>----</v>
      </c>
      <c r="AP68" s="4">
        <f t="shared" si="42"/>
        <v>431.12526710301296</v>
      </c>
      <c r="AQ68" s="4">
        <f t="shared" si="43"/>
        <v>431</v>
      </c>
      <c r="AR68" s="4">
        <f t="shared" si="44"/>
        <v>0.12526710301295907</v>
      </c>
    </row>
    <row r="69" spans="1:44" x14ac:dyDescent="0.25">
      <c r="A69">
        <v>19</v>
      </c>
      <c r="B69">
        <v>12</v>
      </c>
      <c r="C69">
        <v>0</v>
      </c>
      <c r="D69">
        <v>13</v>
      </c>
      <c r="E69">
        <v>0</v>
      </c>
      <c r="F69">
        <v>0</v>
      </c>
      <c r="G69">
        <f t="shared" si="45"/>
        <v>0.73684210526315796</v>
      </c>
      <c r="H69">
        <v>447.02051340000003</v>
      </c>
      <c r="J69">
        <v>3119149</v>
      </c>
      <c r="K69">
        <v>2963961</v>
      </c>
      <c r="L69">
        <v>2905698</v>
      </c>
      <c r="M69" t="str">
        <f t="shared" si="23"/>
        <v>Yes</v>
      </c>
      <c r="N69">
        <f t="shared" si="24"/>
        <v>2996269.3333333335</v>
      </c>
      <c r="P69">
        <v>0</v>
      </c>
      <c r="Q69">
        <v>0</v>
      </c>
      <c r="R69">
        <v>0</v>
      </c>
      <c r="S69" t="str">
        <f t="shared" si="25"/>
        <v>No</v>
      </c>
      <c r="T69">
        <f t="shared" si="26"/>
        <v>0</v>
      </c>
      <c r="V69">
        <f t="shared" si="27"/>
        <v>0.63157894736842102</v>
      </c>
      <c r="W69">
        <f t="shared" si="28"/>
        <v>0.68421052631578949</v>
      </c>
      <c r="Y69" s="4">
        <f t="shared" si="29"/>
        <v>447.02051337990002</v>
      </c>
      <c r="Z69">
        <f t="shared" si="30"/>
        <v>14</v>
      </c>
      <c r="AA69">
        <f t="shared" si="31"/>
        <v>0.73684210526315785</v>
      </c>
      <c r="AB69">
        <f t="shared" si="32"/>
        <v>1.1666666666666667</v>
      </c>
      <c r="AC69">
        <f t="shared" si="33"/>
        <v>1.0769230769230769</v>
      </c>
      <c r="AD69" t="str">
        <f t="shared" si="34"/>
        <v>O</v>
      </c>
      <c r="AG69">
        <f t="shared" si="35"/>
        <v>0.6</v>
      </c>
      <c r="AI69" t="str">
        <f t="shared" si="36"/>
        <v>----</v>
      </c>
      <c r="AJ69" t="str">
        <f t="shared" si="37"/>
        <v>Aromatic</v>
      </c>
      <c r="AK69" t="str">
        <f t="shared" si="38"/>
        <v>----</v>
      </c>
      <c r="AL69" t="str">
        <f t="shared" si="39"/>
        <v>----</v>
      </c>
      <c r="AM69" t="str">
        <f t="shared" si="40"/>
        <v>----</v>
      </c>
      <c r="AN69" t="str">
        <f t="shared" si="41"/>
        <v>----</v>
      </c>
      <c r="AP69" s="4">
        <f t="shared" si="42"/>
        <v>447.12388029149827</v>
      </c>
      <c r="AQ69" s="4">
        <f t="shared" si="43"/>
        <v>447</v>
      </c>
      <c r="AR69" s="4">
        <f t="shared" si="44"/>
        <v>0.12388029149826707</v>
      </c>
    </row>
    <row r="70" spans="1:44" x14ac:dyDescent="0.25">
      <c r="A70">
        <v>19</v>
      </c>
      <c r="B70">
        <v>14</v>
      </c>
      <c r="C70">
        <v>0</v>
      </c>
      <c r="D70">
        <v>7</v>
      </c>
      <c r="E70">
        <v>0</v>
      </c>
      <c r="F70">
        <v>0</v>
      </c>
      <c r="G70">
        <f t="shared" si="45"/>
        <v>0</v>
      </c>
      <c r="H70">
        <v>353.06667579999998</v>
      </c>
      <c r="J70">
        <v>1956839</v>
      </c>
      <c r="K70">
        <v>2385249</v>
      </c>
      <c r="L70">
        <v>2902106</v>
      </c>
      <c r="M70" t="str">
        <f t="shared" si="23"/>
        <v>Yes</v>
      </c>
      <c r="N70">
        <f t="shared" si="24"/>
        <v>2414731.3333333335</v>
      </c>
      <c r="P70">
        <v>0</v>
      </c>
      <c r="Q70">
        <v>0</v>
      </c>
      <c r="R70">
        <v>0</v>
      </c>
      <c r="S70" t="str">
        <f t="shared" si="25"/>
        <v>No</v>
      </c>
      <c r="T70">
        <f t="shared" si="26"/>
        <v>0</v>
      </c>
      <c r="V70">
        <f t="shared" si="27"/>
        <v>0.73684210526315785</v>
      </c>
      <c r="W70">
        <f t="shared" si="28"/>
        <v>0.36842105263157893</v>
      </c>
      <c r="Y70" s="4">
        <f t="shared" si="29"/>
        <v>353.06667577989998</v>
      </c>
      <c r="Z70">
        <f t="shared" si="30"/>
        <v>13</v>
      </c>
      <c r="AA70">
        <f t="shared" si="31"/>
        <v>0.68421052631578949</v>
      </c>
      <c r="AB70">
        <f t="shared" si="32"/>
        <v>0.9285714285714286</v>
      </c>
      <c r="AC70">
        <f t="shared" si="33"/>
        <v>1.8571428571428572</v>
      </c>
      <c r="AD70" t="str">
        <f t="shared" si="34"/>
        <v>O</v>
      </c>
      <c r="AG70">
        <f t="shared" si="35"/>
        <v>0.61290322580645162</v>
      </c>
      <c r="AI70" t="str">
        <f t="shared" si="36"/>
        <v>----</v>
      </c>
      <c r="AJ70" t="str">
        <f t="shared" si="37"/>
        <v>Aromatic</v>
      </c>
      <c r="AK70" t="str">
        <f t="shared" si="38"/>
        <v>----</v>
      </c>
      <c r="AL70" t="str">
        <f t="shared" si="39"/>
        <v>----</v>
      </c>
      <c r="AM70" t="str">
        <f t="shared" si="40"/>
        <v>----</v>
      </c>
      <c r="AN70" t="str">
        <f t="shared" si="41"/>
        <v>----</v>
      </c>
      <c r="AP70" s="4">
        <f t="shared" si="42"/>
        <v>353.14831724996964</v>
      </c>
      <c r="AQ70" s="4">
        <f t="shared" si="43"/>
        <v>353</v>
      </c>
      <c r="AR70" s="4">
        <f t="shared" si="44"/>
        <v>0.14831724996963658</v>
      </c>
    </row>
    <row r="71" spans="1:44" x14ac:dyDescent="0.25">
      <c r="A71">
        <v>19</v>
      </c>
      <c r="B71">
        <v>14</v>
      </c>
      <c r="C71">
        <v>0</v>
      </c>
      <c r="D71">
        <v>8</v>
      </c>
      <c r="E71">
        <v>0</v>
      </c>
      <c r="F71">
        <v>0</v>
      </c>
      <c r="G71">
        <f t="shared" si="45"/>
        <v>0.10526315789473673</v>
      </c>
      <c r="H71">
        <v>369.0615904</v>
      </c>
      <c r="J71">
        <v>4496161</v>
      </c>
      <c r="K71">
        <v>4681415</v>
      </c>
      <c r="L71">
        <v>4644657</v>
      </c>
      <c r="M71" t="str">
        <f t="shared" si="23"/>
        <v>Yes</v>
      </c>
      <c r="N71">
        <f t="shared" si="24"/>
        <v>4607411</v>
      </c>
      <c r="P71">
        <v>0</v>
      </c>
      <c r="Q71">
        <v>0</v>
      </c>
      <c r="R71">
        <v>0</v>
      </c>
      <c r="S71" t="str">
        <f t="shared" si="25"/>
        <v>No</v>
      </c>
      <c r="T71">
        <f t="shared" si="26"/>
        <v>0</v>
      </c>
      <c r="V71">
        <f t="shared" si="27"/>
        <v>0.73684210526315785</v>
      </c>
      <c r="W71">
        <f t="shared" si="28"/>
        <v>0.42105263157894735</v>
      </c>
      <c r="Y71" s="4">
        <f t="shared" si="29"/>
        <v>369.0615903799</v>
      </c>
      <c r="Z71">
        <f t="shared" si="30"/>
        <v>13</v>
      </c>
      <c r="AA71">
        <f t="shared" si="31"/>
        <v>0.68421052631578949</v>
      </c>
      <c r="AB71">
        <f t="shared" si="32"/>
        <v>0.9285714285714286</v>
      </c>
      <c r="AC71">
        <f t="shared" si="33"/>
        <v>1.625</v>
      </c>
      <c r="AD71" t="str">
        <f t="shared" si="34"/>
        <v>O</v>
      </c>
      <c r="AG71">
        <f t="shared" si="35"/>
        <v>0.6</v>
      </c>
      <c r="AI71" t="str">
        <f t="shared" si="36"/>
        <v>----</v>
      </c>
      <c r="AJ71" t="str">
        <f t="shared" si="37"/>
        <v>Aromatic</v>
      </c>
      <c r="AK71" t="str">
        <f t="shared" si="38"/>
        <v>----</v>
      </c>
      <c r="AL71" t="str">
        <f t="shared" si="39"/>
        <v>----</v>
      </c>
      <c r="AM71" t="str">
        <f t="shared" si="40"/>
        <v>----</v>
      </c>
      <c r="AN71" t="str">
        <f t="shared" si="41"/>
        <v>----</v>
      </c>
      <c r="AP71" s="4">
        <f t="shared" si="42"/>
        <v>369.14693043845494</v>
      </c>
      <c r="AQ71" s="4">
        <f t="shared" si="43"/>
        <v>369</v>
      </c>
      <c r="AR71" s="4">
        <f t="shared" si="44"/>
        <v>0.14693043845494458</v>
      </c>
    </row>
    <row r="72" spans="1:44" x14ac:dyDescent="0.25">
      <c r="A72">
        <v>19</v>
      </c>
      <c r="B72">
        <v>14</v>
      </c>
      <c r="C72">
        <v>0</v>
      </c>
      <c r="D72">
        <v>9</v>
      </c>
      <c r="E72">
        <v>0</v>
      </c>
      <c r="F72">
        <v>0</v>
      </c>
      <c r="G72">
        <f t="shared" si="45"/>
        <v>0.21052631578947389</v>
      </c>
      <c r="H72">
        <v>385.05650500000002</v>
      </c>
      <c r="J72">
        <v>6610253</v>
      </c>
      <c r="K72">
        <v>6384344</v>
      </c>
      <c r="L72">
        <v>6250581</v>
      </c>
      <c r="M72" t="str">
        <f t="shared" si="23"/>
        <v>Yes</v>
      </c>
      <c r="N72">
        <f t="shared" si="24"/>
        <v>6415059.333333333</v>
      </c>
      <c r="P72">
        <v>0</v>
      </c>
      <c r="Q72">
        <v>0</v>
      </c>
      <c r="R72">
        <v>0</v>
      </c>
      <c r="S72" t="str">
        <f t="shared" si="25"/>
        <v>No</v>
      </c>
      <c r="T72">
        <f t="shared" si="26"/>
        <v>0</v>
      </c>
      <c r="V72">
        <f t="shared" si="27"/>
        <v>0.73684210526315785</v>
      </c>
      <c r="W72">
        <f t="shared" si="28"/>
        <v>0.47368421052631576</v>
      </c>
      <c r="Y72" s="4">
        <f t="shared" si="29"/>
        <v>385.05650497990001</v>
      </c>
      <c r="Z72">
        <f t="shared" si="30"/>
        <v>13</v>
      </c>
      <c r="AA72">
        <f t="shared" si="31"/>
        <v>0.68421052631578949</v>
      </c>
      <c r="AB72">
        <f t="shared" si="32"/>
        <v>0.9285714285714286</v>
      </c>
      <c r="AC72">
        <f t="shared" si="33"/>
        <v>1.4444444444444444</v>
      </c>
      <c r="AD72" t="str">
        <f t="shared" si="34"/>
        <v>O</v>
      </c>
      <c r="AG72">
        <f t="shared" si="35"/>
        <v>0.58620689655172409</v>
      </c>
      <c r="AI72" t="str">
        <f t="shared" si="36"/>
        <v>----</v>
      </c>
      <c r="AJ72" t="str">
        <f t="shared" si="37"/>
        <v>Aromatic</v>
      </c>
      <c r="AK72" t="str">
        <f t="shared" si="38"/>
        <v>----</v>
      </c>
      <c r="AL72" t="str">
        <f t="shared" si="39"/>
        <v>----</v>
      </c>
      <c r="AM72" t="str">
        <f t="shared" si="40"/>
        <v>----</v>
      </c>
      <c r="AN72" t="str">
        <f t="shared" si="41"/>
        <v>----</v>
      </c>
      <c r="AP72" s="4">
        <f t="shared" si="42"/>
        <v>385.14554362694025</v>
      </c>
      <c r="AQ72" s="4">
        <f t="shared" si="43"/>
        <v>385</v>
      </c>
      <c r="AR72" s="4">
        <f t="shared" si="44"/>
        <v>0.14554362694025258</v>
      </c>
    </row>
    <row r="73" spans="1:44" x14ac:dyDescent="0.25">
      <c r="A73">
        <v>19</v>
      </c>
      <c r="B73">
        <v>14</v>
      </c>
      <c r="C73">
        <v>0</v>
      </c>
      <c r="D73">
        <v>10</v>
      </c>
      <c r="E73">
        <v>0</v>
      </c>
      <c r="F73">
        <v>0</v>
      </c>
      <c r="G73">
        <f t="shared" si="45"/>
        <v>0.31578947368421062</v>
      </c>
      <c r="H73">
        <v>401.05141959999997</v>
      </c>
      <c r="J73">
        <v>8682644</v>
      </c>
      <c r="K73">
        <v>8349257</v>
      </c>
      <c r="L73">
        <v>8813561</v>
      </c>
      <c r="M73" t="str">
        <f t="shared" si="23"/>
        <v>Yes</v>
      </c>
      <c r="N73">
        <f t="shared" si="24"/>
        <v>8615154</v>
      </c>
      <c r="P73">
        <v>0</v>
      </c>
      <c r="Q73">
        <v>0</v>
      </c>
      <c r="R73">
        <v>0</v>
      </c>
      <c r="S73" t="str">
        <f t="shared" si="25"/>
        <v>No</v>
      </c>
      <c r="T73">
        <f t="shared" si="26"/>
        <v>0</v>
      </c>
      <c r="V73">
        <f t="shared" si="27"/>
        <v>0.73684210526315785</v>
      </c>
      <c r="W73">
        <f t="shared" si="28"/>
        <v>0.52631578947368418</v>
      </c>
      <c r="Y73" s="4">
        <f t="shared" si="29"/>
        <v>401.05141957989997</v>
      </c>
      <c r="Z73">
        <f t="shared" si="30"/>
        <v>13</v>
      </c>
      <c r="AA73">
        <f t="shared" si="31"/>
        <v>0.68421052631578949</v>
      </c>
      <c r="AB73">
        <f t="shared" si="32"/>
        <v>0.9285714285714286</v>
      </c>
      <c r="AC73">
        <f t="shared" si="33"/>
        <v>1.3</v>
      </c>
      <c r="AD73" t="str">
        <f t="shared" si="34"/>
        <v>O</v>
      </c>
      <c r="AG73">
        <f t="shared" si="35"/>
        <v>0.5714285714285714</v>
      </c>
      <c r="AI73" t="str">
        <f t="shared" si="36"/>
        <v>----</v>
      </c>
      <c r="AJ73" t="str">
        <f t="shared" si="37"/>
        <v>Aromatic</v>
      </c>
      <c r="AK73" t="str">
        <f t="shared" si="38"/>
        <v>----</v>
      </c>
      <c r="AL73" t="str">
        <f t="shared" si="39"/>
        <v>----</v>
      </c>
      <c r="AM73" t="str">
        <f t="shared" si="40"/>
        <v>----</v>
      </c>
      <c r="AN73" t="str">
        <f t="shared" si="41"/>
        <v>----</v>
      </c>
      <c r="AP73" s="4">
        <f t="shared" si="42"/>
        <v>401.1441568154255</v>
      </c>
      <c r="AQ73" s="4">
        <f t="shared" si="43"/>
        <v>401</v>
      </c>
      <c r="AR73" s="4">
        <f t="shared" si="44"/>
        <v>0.14415681542550374</v>
      </c>
    </row>
    <row r="74" spans="1:44" x14ac:dyDescent="0.25">
      <c r="A74">
        <v>19</v>
      </c>
      <c r="B74">
        <v>14</v>
      </c>
      <c r="C74">
        <v>0</v>
      </c>
      <c r="D74">
        <v>13</v>
      </c>
      <c r="E74">
        <v>0</v>
      </c>
      <c r="F74">
        <v>0</v>
      </c>
      <c r="G74">
        <f t="shared" si="45"/>
        <v>0.63157894736842124</v>
      </c>
      <c r="H74">
        <v>449.03616340000002</v>
      </c>
      <c r="J74">
        <v>5211944</v>
      </c>
      <c r="K74">
        <v>4841853</v>
      </c>
      <c r="L74">
        <v>4841878</v>
      </c>
      <c r="M74" t="str">
        <f t="shared" si="23"/>
        <v>Yes</v>
      </c>
      <c r="N74">
        <f t="shared" si="24"/>
        <v>4965225</v>
      </c>
      <c r="P74">
        <v>0</v>
      </c>
      <c r="Q74">
        <v>0</v>
      </c>
      <c r="R74">
        <v>0</v>
      </c>
      <c r="S74" t="str">
        <f t="shared" si="25"/>
        <v>No</v>
      </c>
      <c r="T74">
        <f t="shared" si="26"/>
        <v>0</v>
      </c>
      <c r="V74">
        <f t="shared" si="27"/>
        <v>0.73684210526315785</v>
      </c>
      <c r="W74">
        <f t="shared" si="28"/>
        <v>0.68421052631578949</v>
      </c>
      <c r="Y74" s="4">
        <f t="shared" si="29"/>
        <v>449.03616337989996</v>
      </c>
      <c r="Z74">
        <f t="shared" si="30"/>
        <v>13</v>
      </c>
      <c r="AA74">
        <f t="shared" si="31"/>
        <v>0.68421052631578949</v>
      </c>
      <c r="AB74">
        <f t="shared" si="32"/>
        <v>0.9285714285714286</v>
      </c>
      <c r="AC74">
        <f t="shared" si="33"/>
        <v>1</v>
      </c>
      <c r="AD74" t="str">
        <f t="shared" si="34"/>
        <v>O</v>
      </c>
      <c r="AG74">
        <f t="shared" si="35"/>
        <v>0.52</v>
      </c>
      <c r="AI74" t="str">
        <f t="shared" si="36"/>
        <v>----</v>
      </c>
      <c r="AJ74" t="str">
        <f t="shared" si="37"/>
        <v>Aromatic</v>
      </c>
      <c r="AK74" t="str">
        <f t="shared" si="38"/>
        <v>----</v>
      </c>
      <c r="AL74" t="str">
        <f t="shared" si="39"/>
        <v>----</v>
      </c>
      <c r="AM74" t="str">
        <f t="shared" si="40"/>
        <v>----</v>
      </c>
      <c r="AN74" t="str">
        <f t="shared" si="41"/>
        <v>----</v>
      </c>
      <c r="AP74" s="4">
        <f t="shared" si="42"/>
        <v>449.13999638088143</v>
      </c>
      <c r="AQ74" s="4">
        <f t="shared" si="43"/>
        <v>449</v>
      </c>
      <c r="AR74" s="4">
        <f t="shared" si="44"/>
        <v>0.13999638088142774</v>
      </c>
    </row>
    <row r="75" spans="1:44" x14ac:dyDescent="0.25">
      <c r="A75">
        <v>19</v>
      </c>
      <c r="B75">
        <v>16</v>
      </c>
      <c r="C75">
        <v>0</v>
      </c>
      <c r="D75">
        <v>6</v>
      </c>
      <c r="E75">
        <v>0</v>
      </c>
      <c r="F75">
        <v>0</v>
      </c>
      <c r="G75">
        <f t="shared" si="45"/>
        <v>-0.21052631578947345</v>
      </c>
      <c r="H75">
        <v>339.08741120000002</v>
      </c>
      <c r="J75">
        <v>1437493</v>
      </c>
      <c r="K75">
        <v>1729434</v>
      </c>
      <c r="L75">
        <v>1585767</v>
      </c>
      <c r="M75" t="str">
        <f t="shared" si="23"/>
        <v>Yes</v>
      </c>
      <c r="N75">
        <f t="shared" si="24"/>
        <v>1584231.3333333333</v>
      </c>
      <c r="P75">
        <v>0</v>
      </c>
      <c r="Q75">
        <v>0</v>
      </c>
      <c r="R75">
        <v>0</v>
      </c>
      <c r="S75" t="str">
        <f t="shared" si="25"/>
        <v>No</v>
      </c>
      <c r="T75">
        <f t="shared" si="26"/>
        <v>0</v>
      </c>
      <c r="V75">
        <f t="shared" si="27"/>
        <v>0.84210526315789469</v>
      </c>
      <c r="W75">
        <f t="shared" si="28"/>
        <v>0.31578947368421051</v>
      </c>
      <c r="Y75" s="4">
        <f t="shared" si="29"/>
        <v>339.08741117990002</v>
      </c>
      <c r="Z75">
        <f t="shared" si="30"/>
        <v>12</v>
      </c>
      <c r="AA75">
        <f t="shared" si="31"/>
        <v>0.63157894736842102</v>
      </c>
      <c r="AB75">
        <f t="shared" si="32"/>
        <v>0.75</v>
      </c>
      <c r="AC75">
        <f t="shared" si="33"/>
        <v>2</v>
      </c>
      <c r="AD75" t="str">
        <f t="shared" si="34"/>
        <v>O</v>
      </c>
      <c r="AG75">
        <f t="shared" si="35"/>
        <v>0.5625</v>
      </c>
      <c r="AI75" t="str">
        <f t="shared" si="36"/>
        <v>----</v>
      </c>
      <c r="AJ75" t="str">
        <f t="shared" si="37"/>
        <v>Aromatic</v>
      </c>
      <c r="AK75" t="str">
        <f t="shared" si="38"/>
        <v>----</v>
      </c>
      <c r="AL75" t="str">
        <f t="shared" si="39"/>
        <v>----</v>
      </c>
      <c r="AM75" t="str">
        <f t="shared" si="40"/>
        <v>----</v>
      </c>
      <c r="AN75" t="str">
        <f t="shared" si="41"/>
        <v>----</v>
      </c>
      <c r="AP75" s="4">
        <f t="shared" si="42"/>
        <v>339.1658201508676</v>
      </c>
      <c r="AQ75" s="4">
        <f t="shared" si="43"/>
        <v>339</v>
      </c>
      <c r="AR75" s="4">
        <f t="shared" si="44"/>
        <v>0.16582015086760293</v>
      </c>
    </row>
    <row r="76" spans="1:44" x14ac:dyDescent="0.25">
      <c r="A76">
        <v>19</v>
      </c>
      <c r="B76">
        <v>16</v>
      </c>
      <c r="C76">
        <v>0</v>
      </c>
      <c r="D76">
        <v>7</v>
      </c>
      <c r="E76">
        <v>0</v>
      </c>
      <c r="F76">
        <v>0</v>
      </c>
      <c r="G76">
        <f t="shared" si="45"/>
        <v>-0.10526315789473717</v>
      </c>
      <c r="H76">
        <v>355.08232579999998</v>
      </c>
      <c r="J76">
        <v>3823280</v>
      </c>
      <c r="K76">
        <v>3073416</v>
      </c>
      <c r="L76">
        <v>3545776</v>
      </c>
      <c r="M76" t="str">
        <f t="shared" si="23"/>
        <v>Yes</v>
      </c>
      <c r="N76">
        <f t="shared" si="24"/>
        <v>3480824</v>
      </c>
      <c r="P76">
        <v>0</v>
      </c>
      <c r="Q76">
        <v>0</v>
      </c>
      <c r="R76">
        <v>0</v>
      </c>
      <c r="S76" t="str">
        <f t="shared" si="25"/>
        <v>No</v>
      </c>
      <c r="T76">
        <f t="shared" si="26"/>
        <v>0</v>
      </c>
      <c r="V76">
        <f t="shared" si="27"/>
        <v>0.84210526315789469</v>
      </c>
      <c r="W76">
        <f t="shared" si="28"/>
        <v>0.36842105263157893</v>
      </c>
      <c r="Y76" s="4">
        <f t="shared" si="29"/>
        <v>355.08232577990003</v>
      </c>
      <c r="Z76">
        <f t="shared" si="30"/>
        <v>12</v>
      </c>
      <c r="AA76">
        <f t="shared" si="31"/>
        <v>0.63157894736842102</v>
      </c>
      <c r="AB76">
        <f t="shared" si="32"/>
        <v>0.75</v>
      </c>
      <c r="AC76">
        <f t="shared" si="33"/>
        <v>1.7142857142857142</v>
      </c>
      <c r="AD76" t="str">
        <f t="shared" si="34"/>
        <v>CRAM</v>
      </c>
      <c r="AG76">
        <f t="shared" si="35"/>
        <v>0.54838709677419351</v>
      </c>
      <c r="AI76" t="str">
        <f t="shared" si="36"/>
        <v>----</v>
      </c>
      <c r="AJ76" t="str">
        <f t="shared" si="37"/>
        <v>Aromatic</v>
      </c>
      <c r="AK76" t="str">
        <f t="shared" si="38"/>
        <v>----</v>
      </c>
      <c r="AL76" t="str">
        <f t="shared" si="39"/>
        <v>----</v>
      </c>
      <c r="AM76" t="str">
        <f t="shared" si="40"/>
        <v>----</v>
      </c>
      <c r="AN76" t="str">
        <f t="shared" si="41"/>
        <v>----</v>
      </c>
      <c r="AP76" s="4">
        <f t="shared" si="42"/>
        <v>355.16443333935291</v>
      </c>
      <c r="AQ76" s="4">
        <f t="shared" si="43"/>
        <v>355</v>
      </c>
      <c r="AR76" s="4">
        <f t="shared" si="44"/>
        <v>0.16443333935291093</v>
      </c>
    </row>
    <row r="77" spans="1:44" x14ac:dyDescent="0.25">
      <c r="A77">
        <v>19</v>
      </c>
      <c r="B77">
        <v>16</v>
      </c>
      <c r="C77">
        <v>0</v>
      </c>
      <c r="D77">
        <v>8</v>
      </c>
      <c r="E77">
        <v>0</v>
      </c>
      <c r="F77">
        <v>0</v>
      </c>
      <c r="G77">
        <f t="shared" si="45"/>
        <v>0</v>
      </c>
      <c r="H77">
        <v>371.07724039999999</v>
      </c>
      <c r="J77">
        <v>6884890</v>
      </c>
      <c r="K77">
        <v>6184177</v>
      </c>
      <c r="L77">
        <v>6541702</v>
      </c>
      <c r="M77" t="str">
        <f t="shared" si="23"/>
        <v>Yes</v>
      </c>
      <c r="N77">
        <f t="shared" si="24"/>
        <v>6536923</v>
      </c>
      <c r="P77">
        <v>0</v>
      </c>
      <c r="Q77">
        <v>0</v>
      </c>
      <c r="R77">
        <v>0</v>
      </c>
      <c r="S77" t="str">
        <f t="shared" si="25"/>
        <v>No</v>
      </c>
      <c r="T77">
        <f t="shared" si="26"/>
        <v>0</v>
      </c>
      <c r="V77">
        <f t="shared" si="27"/>
        <v>0.84210526315789469</v>
      </c>
      <c r="W77">
        <f t="shared" si="28"/>
        <v>0.42105263157894735</v>
      </c>
      <c r="Y77" s="4">
        <f t="shared" si="29"/>
        <v>371.07724037989999</v>
      </c>
      <c r="Z77">
        <f t="shared" si="30"/>
        <v>12</v>
      </c>
      <c r="AA77">
        <f t="shared" si="31"/>
        <v>0.63157894736842102</v>
      </c>
      <c r="AB77">
        <f t="shared" si="32"/>
        <v>0.75</v>
      </c>
      <c r="AC77">
        <f t="shared" si="33"/>
        <v>1.5</v>
      </c>
      <c r="AD77" t="str">
        <f t="shared" si="34"/>
        <v>CRAM</v>
      </c>
      <c r="AG77">
        <f t="shared" si="35"/>
        <v>0.53333333333333333</v>
      </c>
      <c r="AI77" t="str">
        <f t="shared" si="36"/>
        <v>----</v>
      </c>
      <c r="AJ77" t="str">
        <f t="shared" si="37"/>
        <v>Aromatic</v>
      </c>
      <c r="AK77" t="str">
        <f t="shared" si="38"/>
        <v>----</v>
      </c>
      <c r="AL77" t="str">
        <f t="shared" si="39"/>
        <v>----</v>
      </c>
      <c r="AM77" t="str">
        <f t="shared" si="40"/>
        <v>----</v>
      </c>
      <c r="AN77" t="str">
        <f t="shared" si="41"/>
        <v>----</v>
      </c>
      <c r="AP77" s="4">
        <f t="shared" si="42"/>
        <v>371.16304652783816</v>
      </c>
      <c r="AQ77" s="4">
        <f t="shared" si="43"/>
        <v>371</v>
      </c>
      <c r="AR77" s="4">
        <f t="shared" si="44"/>
        <v>0.16304652783816209</v>
      </c>
    </row>
    <row r="78" spans="1:44" x14ac:dyDescent="0.25">
      <c r="A78">
        <v>19</v>
      </c>
      <c r="B78">
        <v>21</v>
      </c>
      <c r="C78">
        <v>2</v>
      </c>
      <c r="D78">
        <v>5</v>
      </c>
      <c r="E78">
        <v>0</v>
      </c>
      <c r="F78">
        <v>1</v>
      </c>
      <c r="G78">
        <f t="shared" si="45"/>
        <v>-0.26315789473684248</v>
      </c>
      <c r="H78">
        <v>387.11153109999998</v>
      </c>
      <c r="J78">
        <v>4832198</v>
      </c>
      <c r="K78">
        <v>4536484</v>
      </c>
      <c r="L78">
        <v>4037176</v>
      </c>
      <c r="M78" t="str">
        <f t="shared" si="23"/>
        <v>Yes</v>
      </c>
      <c r="N78">
        <f t="shared" si="24"/>
        <v>4468619.333333333</v>
      </c>
      <c r="P78">
        <v>0</v>
      </c>
      <c r="Q78">
        <v>0</v>
      </c>
      <c r="R78">
        <v>0</v>
      </c>
      <c r="S78" t="str">
        <f t="shared" si="25"/>
        <v>No</v>
      </c>
      <c r="T78">
        <f t="shared" si="26"/>
        <v>0</v>
      </c>
      <c r="V78">
        <f t="shared" si="27"/>
        <v>1.1052631578947369</v>
      </c>
      <c r="W78">
        <f t="shared" si="28"/>
        <v>0.26315789473684209</v>
      </c>
      <c r="Y78" s="4">
        <f t="shared" si="29"/>
        <v>387.11153107989998</v>
      </c>
      <c r="Z78">
        <f t="shared" si="30"/>
        <v>11</v>
      </c>
      <c r="AA78">
        <f t="shared" si="31"/>
        <v>0.57894736842105265</v>
      </c>
      <c r="AB78">
        <f t="shared" si="32"/>
        <v>0.52380952380952384</v>
      </c>
      <c r="AC78">
        <f t="shared" si="33"/>
        <v>2.2000000000000002</v>
      </c>
      <c r="AD78" t="str">
        <f t="shared" si="34"/>
        <v>O</v>
      </c>
      <c r="AG78">
        <f t="shared" si="35"/>
        <v>0.51851851851851849</v>
      </c>
      <c r="AI78" t="str">
        <f t="shared" si="36"/>
        <v>----</v>
      </c>
      <c r="AJ78" t="str">
        <f t="shared" si="37"/>
        <v>Aromatic</v>
      </c>
      <c r="AK78" t="str">
        <f t="shared" si="38"/>
        <v>----</v>
      </c>
      <c r="AL78" t="str">
        <f t="shared" si="39"/>
        <v>----</v>
      </c>
      <c r="AM78" t="str">
        <f t="shared" si="40"/>
        <v>----</v>
      </c>
      <c r="AN78" t="str">
        <f t="shared" si="41"/>
        <v>----</v>
      </c>
      <c r="AP78" s="4">
        <f t="shared" si="42"/>
        <v>387.20104492146675</v>
      </c>
      <c r="AQ78" s="4">
        <f t="shared" si="43"/>
        <v>387</v>
      </c>
      <c r="AR78" s="4">
        <f t="shared" si="44"/>
        <v>0.20104492146674602</v>
      </c>
    </row>
    <row r="79" spans="1:44" x14ac:dyDescent="0.25">
      <c r="A79">
        <v>20</v>
      </c>
      <c r="B79">
        <v>12</v>
      </c>
      <c r="C79">
        <v>0</v>
      </c>
      <c r="D79">
        <v>11</v>
      </c>
      <c r="E79">
        <v>0</v>
      </c>
      <c r="F79">
        <v>0</v>
      </c>
      <c r="G79">
        <f t="shared" si="45"/>
        <v>0.5</v>
      </c>
      <c r="H79">
        <v>427.0306842</v>
      </c>
      <c r="J79">
        <v>3933673</v>
      </c>
      <c r="K79">
        <v>3067936</v>
      </c>
      <c r="L79">
        <v>3150220</v>
      </c>
      <c r="M79" t="str">
        <f t="shared" si="23"/>
        <v>Yes</v>
      </c>
      <c r="N79">
        <f t="shared" si="24"/>
        <v>3383943</v>
      </c>
      <c r="P79">
        <v>0</v>
      </c>
      <c r="Q79">
        <v>0</v>
      </c>
      <c r="R79">
        <v>0</v>
      </c>
      <c r="S79" t="str">
        <f t="shared" si="25"/>
        <v>No</v>
      </c>
      <c r="T79">
        <f t="shared" si="26"/>
        <v>0</v>
      </c>
      <c r="V79">
        <f t="shared" si="27"/>
        <v>0.6</v>
      </c>
      <c r="W79">
        <f t="shared" si="28"/>
        <v>0.55000000000000004</v>
      </c>
      <c r="Y79" s="4">
        <f t="shared" si="29"/>
        <v>427.03068417989999</v>
      </c>
      <c r="Z79">
        <f t="shared" si="30"/>
        <v>15</v>
      </c>
      <c r="AA79">
        <f t="shared" si="31"/>
        <v>0.75</v>
      </c>
      <c r="AB79">
        <f t="shared" si="32"/>
        <v>1.25</v>
      </c>
      <c r="AC79">
        <f t="shared" si="33"/>
        <v>1.3636363636363635</v>
      </c>
      <c r="AD79" t="str">
        <f t="shared" si="34"/>
        <v>O</v>
      </c>
      <c r="AG79">
        <f t="shared" si="35"/>
        <v>0.65517241379310343</v>
      </c>
      <c r="AI79" t="str">
        <f t="shared" si="36"/>
        <v>----</v>
      </c>
      <c r="AJ79" t="str">
        <f t="shared" si="37"/>
        <v>Aromatic</v>
      </c>
      <c r="AK79" t="str">
        <f t="shared" si="38"/>
        <v>----</v>
      </c>
      <c r="AL79" t="str">
        <f t="shared" si="39"/>
        <v>----</v>
      </c>
      <c r="AM79" t="str">
        <f t="shared" si="40"/>
        <v>----</v>
      </c>
      <c r="AN79" t="str">
        <f t="shared" si="41"/>
        <v>----</v>
      </c>
      <c r="AP79" s="4">
        <f t="shared" si="42"/>
        <v>427.12942873783453</v>
      </c>
      <c r="AQ79" s="4">
        <f t="shared" si="43"/>
        <v>427</v>
      </c>
      <c r="AR79" s="4">
        <f t="shared" si="44"/>
        <v>0.12942873783453024</v>
      </c>
    </row>
    <row r="80" spans="1:44" x14ac:dyDescent="0.25">
      <c r="A80">
        <v>20</v>
      </c>
      <c r="B80">
        <v>12</v>
      </c>
      <c r="C80">
        <v>0</v>
      </c>
      <c r="D80">
        <v>12</v>
      </c>
      <c r="E80">
        <v>0</v>
      </c>
      <c r="F80">
        <v>0</v>
      </c>
      <c r="G80">
        <f t="shared" si="45"/>
        <v>0.60000000000000009</v>
      </c>
      <c r="H80">
        <v>443.02559880000001</v>
      </c>
      <c r="J80">
        <v>3240516</v>
      </c>
      <c r="K80">
        <v>3097330</v>
      </c>
      <c r="L80">
        <v>2971644</v>
      </c>
      <c r="M80" t="str">
        <f t="shared" si="23"/>
        <v>Yes</v>
      </c>
      <c r="N80">
        <f t="shared" si="24"/>
        <v>3103163.3333333335</v>
      </c>
      <c r="P80">
        <v>0</v>
      </c>
      <c r="Q80">
        <v>0</v>
      </c>
      <c r="R80">
        <v>0</v>
      </c>
      <c r="S80" t="str">
        <f t="shared" si="25"/>
        <v>No</v>
      </c>
      <c r="T80">
        <f t="shared" si="26"/>
        <v>0</v>
      </c>
      <c r="V80">
        <f t="shared" si="27"/>
        <v>0.6</v>
      </c>
      <c r="W80">
        <f t="shared" si="28"/>
        <v>0.6</v>
      </c>
      <c r="Y80" s="4">
        <f t="shared" si="29"/>
        <v>443.02559877990001</v>
      </c>
      <c r="Z80">
        <f t="shared" si="30"/>
        <v>15</v>
      </c>
      <c r="AA80">
        <f t="shared" si="31"/>
        <v>0.75</v>
      </c>
      <c r="AB80">
        <f t="shared" si="32"/>
        <v>1.25</v>
      </c>
      <c r="AC80">
        <f t="shared" si="33"/>
        <v>1.25</v>
      </c>
      <c r="AD80" t="str">
        <f t="shared" si="34"/>
        <v>O</v>
      </c>
      <c r="AG80">
        <f t="shared" si="35"/>
        <v>0.6428571428571429</v>
      </c>
      <c r="AI80" t="str">
        <f t="shared" si="36"/>
        <v>----</v>
      </c>
      <c r="AJ80" t="str">
        <f t="shared" si="37"/>
        <v>Aromatic</v>
      </c>
      <c r="AK80" t="str">
        <f t="shared" si="38"/>
        <v>----</v>
      </c>
      <c r="AL80" t="str">
        <f t="shared" si="39"/>
        <v>----</v>
      </c>
      <c r="AM80" t="str">
        <f t="shared" si="40"/>
        <v>----</v>
      </c>
      <c r="AN80" t="str">
        <f t="shared" si="41"/>
        <v>----</v>
      </c>
      <c r="AP80" s="4">
        <f t="shared" si="42"/>
        <v>443.12804192631984</v>
      </c>
      <c r="AQ80" s="4">
        <f t="shared" si="43"/>
        <v>443</v>
      </c>
      <c r="AR80" s="4">
        <f t="shared" si="44"/>
        <v>0.12804192631983824</v>
      </c>
    </row>
    <row r="81" spans="1:44" x14ac:dyDescent="0.25">
      <c r="A81">
        <v>20</v>
      </c>
      <c r="B81">
        <v>12</v>
      </c>
      <c r="C81">
        <v>0</v>
      </c>
      <c r="D81">
        <v>13</v>
      </c>
      <c r="E81">
        <v>0</v>
      </c>
      <c r="F81">
        <v>0</v>
      </c>
      <c r="G81">
        <f t="shared" si="45"/>
        <v>0.70000000000000018</v>
      </c>
      <c r="H81">
        <v>459.02051340000003</v>
      </c>
      <c r="J81">
        <v>2877145</v>
      </c>
      <c r="K81">
        <v>2386285</v>
      </c>
      <c r="L81">
        <v>2186242</v>
      </c>
      <c r="M81" t="str">
        <f t="shared" si="23"/>
        <v>Yes</v>
      </c>
      <c r="N81">
        <f t="shared" si="24"/>
        <v>2483224</v>
      </c>
      <c r="P81">
        <v>0</v>
      </c>
      <c r="Q81">
        <v>0</v>
      </c>
      <c r="R81">
        <v>0</v>
      </c>
      <c r="S81" t="str">
        <f t="shared" si="25"/>
        <v>No</v>
      </c>
      <c r="T81">
        <f t="shared" si="26"/>
        <v>0</v>
      </c>
      <c r="V81">
        <f t="shared" si="27"/>
        <v>0.6</v>
      </c>
      <c r="W81">
        <f t="shared" si="28"/>
        <v>0.65</v>
      </c>
      <c r="Y81" s="4">
        <f t="shared" si="29"/>
        <v>459.02051337990002</v>
      </c>
      <c r="Z81">
        <f t="shared" si="30"/>
        <v>15</v>
      </c>
      <c r="AA81">
        <f t="shared" si="31"/>
        <v>0.75</v>
      </c>
      <c r="AB81">
        <f t="shared" si="32"/>
        <v>1.25</v>
      </c>
      <c r="AC81">
        <f t="shared" si="33"/>
        <v>1.1538461538461537</v>
      </c>
      <c r="AD81" t="str">
        <f t="shared" si="34"/>
        <v>O</v>
      </c>
      <c r="AG81">
        <f t="shared" si="35"/>
        <v>0.62962962962962965</v>
      </c>
      <c r="AI81" t="str">
        <f t="shared" si="36"/>
        <v>----</v>
      </c>
      <c r="AJ81" t="str">
        <f t="shared" si="37"/>
        <v>Aromatic</v>
      </c>
      <c r="AK81" t="str">
        <f t="shared" si="38"/>
        <v>----</v>
      </c>
      <c r="AL81" t="str">
        <f t="shared" si="39"/>
        <v>----</v>
      </c>
      <c r="AM81" t="str">
        <f t="shared" si="40"/>
        <v>----</v>
      </c>
      <c r="AN81" t="str">
        <f t="shared" si="41"/>
        <v>----</v>
      </c>
      <c r="AP81" s="4">
        <f t="shared" si="42"/>
        <v>459.12665511480515</v>
      </c>
      <c r="AQ81" s="4">
        <f t="shared" si="43"/>
        <v>459</v>
      </c>
      <c r="AR81" s="4">
        <f t="shared" si="44"/>
        <v>0.12665511480514624</v>
      </c>
    </row>
    <row r="82" spans="1:44" x14ac:dyDescent="0.25">
      <c r="A82">
        <v>20</v>
      </c>
      <c r="B82">
        <v>14</v>
      </c>
      <c r="C82">
        <v>0</v>
      </c>
      <c r="D82">
        <v>7</v>
      </c>
      <c r="E82">
        <v>0</v>
      </c>
      <c r="F82">
        <v>0</v>
      </c>
      <c r="G82">
        <f t="shared" si="45"/>
        <v>0</v>
      </c>
      <c r="H82">
        <v>365.06667579999998</v>
      </c>
      <c r="J82">
        <v>2842931</v>
      </c>
      <c r="K82">
        <v>2192494</v>
      </c>
      <c r="L82">
        <v>2297983</v>
      </c>
      <c r="M82" t="str">
        <f t="shared" si="23"/>
        <v>Yes</v>
      </c>
      <c r="N82">
        <f t="shared" si="24"/>
        <v>2444469.3333333335</v>
      </c>
      <c r="P82">
        <v>0</v>
      </c>
      <c r="Q82">
        <v>0</v>
      </c>
      <c r="R82">
        <v>0</v>
      </c>
      <c r="S82" t="str">
        <f t="shared" si="25"/>
        <v>No</v>
      </c>
      <c r="T82">
        <f t="shared" si="26"/>
        <v>0</v>
      </c>
      <c r="V82">
        <f t="shared" si="27"/>
        <v>0.7</v>
      </c>
      <c r="W82">
        <f t="shared" si="28"/>
        <v>0.35</v>
      </c>
      <c r="Y82" s="4">
        <f t="shared" si="29"/>
        <v>365.06667577989998</v>
      </c>
      <c r="Z82">
        <f t="shared" si="30"/>
        <v>14</v>
      </c>
      <c r="AA82">
        <f t="shared" si="31"/>
        <v>0.7</v>
      </c>
      <c r="AB82">
        <f t="shared" si="32"/>
        <v>1</v>
      </c>
      <c r="AC82">
        <f t="shared" si="33"/>
        <v>2</v>
      </c>
      <c r="AD82" t="str">
        <f t="shared" si="34"/>
        <v>O</v>
      </c>
      <c r="AG82">
        <f t="shared" si="35"/>
        <v>0.63636363636363635</v>
      </c>
      <c r="AI82" t="str">
        <f t="shared" si="36"/>
        <v>----</v>
      </c>
      <c r="AJ82" t="str">
        <f t="shared" si="37"/>
        <v>Aromatic</v>
      </c>
      <c r="AK82" t="str">
        <f t="shared" si="38"/>
        <v>----</v>
      </c>
      <c r="AL82" t="str">
        <f t="shared" si="39"/>
        <v>----</v>
      </c>
      <c r="AM82" t="str">
        <f t="shared" si="40"/>
        <v>----</v>
      </c>
      <c r="AN82" t="str">
        <f t="shared" si="41"/>
        <v>----</v>
      </c>
      <c r="AP82" s="4">
        <f t="shared" si="42"/>
        <v>365.15109207327652</v>
      </c>
      <c r="AQ82" s="4">
        <f t="shared" si="43"/>
        <v>365</v>
      </c>
      <c r="AR82" s="4">
        <f t="shared" si="44"/>
        <v>0.15109207327651575</v>
      </c>
    </row>
    <row r="83" spans="1:44" x14ac:dyDescent="0.25">
      <c r="A83">
        <v>20</v>
      </c>
      <c r="B83">
        <v>14</v>
      </c>
      <c r="C83">
        <v>0</v>
      </c>
      <c r="D83">
        <v>8</v>
      </c>
      <c r="E83">
        <v>0</v>
      </c>
      <c r="F83">
        <v>0</v>
      </c>
      <c r="G83">
        <f t="shared" si="45"/>
        <v>0.10000000000000009</v>
      </c>
      <c r="H83">
        <v>381.0615904</v>
      </c>
      <c r="J83">
        <v>3657775</v>
      </c>
      <c r="K83">
        <v>3143459</v>
      </c>
      <c r="L83">
        <v>3121771</v>
      </c>
      <c r="M83" t="str">
        <f t="shared" si="23"/>
        <v>Yes</v>
      </c>
      <c r="N83">
        <f t="shared" si="24"/>
        <v>3307668.3333333335</v>
      </c>
      <c r="P83">
        <v>0</v>
      </c>
      <c r="Q83">
        <v>0</v>
      </c>
      <c r="R83">
        <v>0</v>
      </c>
      <c r="S83" t="str">
        <f t="shared" si="25"/>
        <v>No</v>
      </c>
      <c r="T83">
        <f t="shared" si="26"/>
        <v>0</v>
      </c>
      <c r="V83">
        <f t="shared" si="27"/>
        <v>0.7</v>
      </c>
      <c r="W83">
        <f t="shared" si="28"/>
        <v>0.4</v>
      </c>
      <c r="Y83" s="4">
        <f t="shared" si="29"/>
        <v>381.0615903799</v>
      </c>
      <c r="Z83">
        <f t="shared" si="30"/>
        <v>14</v>
      </c>
      <c r="AA83">
        <f t="shared" si="31"/>
        <v>0.7</v>
      </c>
      <c r="AB83">
        <f t="shared" si="32"/>
        <v>1</v>
      </c>
      <c r="AC83">
        <f t="shared" si="33"/>
        <v>1.75</v>
      </c>
      <c r="AD83" t="str">
        <f t="shared" si="34"/>
        <v>O</v>
      </c>
      <c r="AG83">
        <f t="shared" si="35"/>
        <v>0.625</v>
      </c>
      <c r="AI83" t="str">
        <f t="shared" si="36"/>
        <v>----</v>
      </c>
      <c r="AJ83" t="str">
        <f t="shared" si="37"/>
        <v>Aromatic</v>
      </c>
      <c r="AK83" t="str">
        <f t="shared" si="38"/>
        <v>----</v>
      </c>
      <c r="AL83" t="str">
        <f t="shared" si="39"/>
        <v>----</v>
      </c>
      <c r="AM83" t="str">
        <f t="shared" si="40"/>
        <v>----</v>
      </c>
      <c r="AN83" t="str">
        <f t="shared" si="41"/>
        <v>----</v>
      </c>
      <c r="AP83" s="4">
        <f t="shared" si="42"/>
        <v>381.14970526176182</v>
      </c>
      <c r="AQ83" s="4">
        <f t="shared" si="43"/>
        <v>381</v>
      </c>
      <c r="AR83" s="4">
        <f t="shared" si="44"/>
        <v>0.14970526176182375</v>
      </c>
    </row>
    <row r="84" spans="1:44" x14ac:dyDescent="0.25">
      <c r="A84">
        <v>20</v>
      </c>
      <c r="B84">
        <v>14</v>
      </c>
      <c r="C84">
        <v>0</v>
      </c>
      <c r="D84">
        <v>9</v>
      </c>
      <c r="E84">
        <v>0</v>
      </c>
      <c r="F84">
        <v>0</v>
      </c>
      <c r="G84">
        <f t="shared" si="45"/>
        <v>0.20000000000000018</v>
      </c>
      <c r="H84">
        <v>397.05650500000002</v>
      </c>
      <c r="J84">
        <v>5188027</v>
      </c>
      <c r="K84">
        <v>5013514</v>
      </c>
      <c r="L84">
        <v>4134346</v>
      </c>
      <c r="M84" t="str">
        <f t="shared" si="23"/>
        <v>Yes</v>
      </c>
      <c r="N84">
        <f t="shared" si="24"/>
        <v>4778629</v>
      </c>
      <c r="P84">
        <v>0</v>
      </c>
      <c r="Q84">
        <v>0</v>
      </c>
      <c r="R84">
        <v>0</v>
      </c>
      <c r="S84" t="str">
        <f t="shared" si="25"/>
        <v>No</v>
      </c>
      <c r="T84">
        <f t="shared" si="26"/>
        <v>0</v>
      </c>
      <c r="V84">
        <f t="shared" si="27"/>
        <v>0.7</v>
      </c>
      <c r="W84">
        <f t="shared" si="28"/>
        <v>0.45</v>
      </c>
      <c r="Y84" s="4">
        <f t="shared" si="29"/>
        <v>397.05650497990001</v>
      </c>
      <c r="Z84">
        <f t="shared" si="30"/>
        <v>14</v>
      </c>
      <c r="AA84">
        <f t="shared" si="31"/>
        <v>0.7</v>
      </c>
      <c r="AB84">
        <f t="shared" si="32"/>
        <v>1</v>
      </c>
      <c r="AC84">
        <f t="shared" si="33"/>
        <v>1.5555555555555556</v>
      </c>
      <c r="AD84" t="str">
        <f t="shared" si="34"/>
        <v>O</v>
      </c>
      <c r="AG84">
        <f t="shared" si="35"/>
        <v>0.61290322580645162</v>
      </c>
      <c r="AI84" t="str">
        <f t="shared" si="36"/>
        <v>----</v>
      </c>
      <c r="AJ84" t="str">
        <f t="shared" si="37"/>
        <v>Aromatic</v>
      </c>
      <c r="AK84" t="str">
        <f t="shared" si="38"/>
        <v>----</v>
      </c>
      <c r="AL84" t="str">
        <f t="shared" si="39"/>
        <v>----</v>
      </c>
      <c r="AM84" t="str">
        <f t="shared" si="40"/>
        <v>----</v>
      </c>
      <c r="AN84" t="str">
        <f t="shared" si="41"/>
        <v>----</v>
      </c>
      <c r="AP84" s="4">
        <f t="shared" si="42"/>
        <v>397.14831845024713</v>
      </c>
      <c r="AQ84" s="4">
        <f t="shared" si="43"/>
        <v>397</v>
      </c>
      <c r="AR84" s="4">
        <f t="shared" si="44"/>
        <v>0.14831845024713175</v>
      </c>
    </row>
    <row r="85" spans="1:44" x14ac:dyDescent="0.25">
      <c r="A85">
        <v>20</v>
      </c>
      <c r="B85">
        <v>14</v>
      </c>
      <c r="C85">
        <v>0</v>
      </c>
      <c r="D85">
        <v>10</v>
      </c>
      <c r="E85">
        <v>0</v>
      </c>
      <c r="F85">
        <v>0</v>
      </c>
      <c r="G85">
        <f t="shared" si="45"/>
        <v>0.29999999999999982</v>
      </c>
      <c r="H85">
        <v>413.05141959999997</v>
      </c>
      <c r="J85">
        <v>5566576</v>
      </c>
      <c r="K85">
        <v>5038619</v>
      </c>
      <c r="L85">
        <v>4956954</v>
      </c>
      <c r="M85" t="str">
        <f t="shared" si="23"/>
        <v>Yes</v>
      </c>
      <c r="N85">
        <f t="shared" si="24"/>
        <v>5187383</v>
      </c>
      <c r="P85">
        <v>0</v>
      </c>
      <c r="Q85">
        <v>0</v>
      </c>
      <c r="R85">
        <v>0</v>
      </c>
      <c r="S85" t="str">
        <f t="shared" si="25"/>
        <v>No</v>
      </c>
      <c r="T85">
        <f t="shared" si="26"/>
        <v>0</v>
      </c>
      <c r="V85">
        <f t="shared" si="27"/>
        <v>0.7</v>
      </c>
      <c r="W85">
        <f t="shared" si="28"/>
        <v>0.5</v>
      </c>
      <c r="Y85" s="4">
        <f t="shared" si="29"/>
        <v>413.05141957989997</v>
      </c>
      <c r="Z85">
        <f t="shared" si="30"/>
        <v>14</v>
      </c>
      <c r="AA85">
        <f t="shared" si="31"/>
        <v>0.7</v>
      </c>
      <c r="AB85">
        <f t="shared" si="32"/>
        <v>1</v>
      </c>
      <c r="AC85">
        <f t="shared" si="33"/>
        <v>1.4</v>
      </c>
      <c r="AD85" t="str">
        <f t="shared" si="34"/>
        <v>O</v>
      </c>
      <c r="AG85">
        <f t="shared" si="35"/>
        <v>0.6</v>
      </c>
      <c r="AI85" t="str">
        <f t="shared" si="36"/>
        <v>----</v>
      </c>
      <c r="AJ85" t="str">
        <f t="shared" si="37"/>
        <v>Aromatic</v>
      </c>
      <c r="AK85" t="str">
        <f t="shared" si="38"/>
        <v>----</v>
      </c>
      <c r="AL85" t="str">
        <f t="shared" si="39"/>
        <v>----</v>
      </c>
      <c r="AM85" t="str">
        <f t="shared" si="40"/>
        <v>----</v>
      </c>
      <c r="AN85" t="str">
        <f t="shared" si="41"/>
        <v>----</v>
      </c>
      <c r="AP85" s="4">
        <f t="shared" si="42"/>
        <v>413.14693163873238</v>
      </c>
      <c r="AQ85" s="4">
        <f t="shared" si="43"/>
        <v>413</v>
      </c>
      <c r="AR85" s="4">
        <f t="shared" si="44"/>
        <v>0.14693163873238291</v>
      </c>
    </row>
    <row r="86" spans="1:44" x14ac:dyDescent="0.25">
      <c r="A86">
        <v>20</v>
      </c>
      <c r="B86">
        <v>14</v>
      </c>
      <c r="C86">
        <v>0</v>
      </c>
      <c r="D86">
        <v>11</v>
      </c>
      <c r="E86">
        <v>0</v>
      </c>
      <c r="F86">
        <v>0</v>
      </c>
      <c r="G86">
        <f t="shared" si="45"/>
        <v>0.39999999999999991</v>
      </c>
      <c r="H86">
        <v>429.04633419999999</v>
      </c>
      <c r="J86">
        <v>5897504</v>
      </c>
      <c r="K86">
        <v>5463515</v>
      </c>
      <c r="L86">
        <v>5334271</v>
      </c>
      <c r="M86" t="str">
        <f t="shared" si="23"/>
        <v>Yes</v>
      </c>
      <c r="N86">
        <f t="shared" si="24"/>
        <v>5565096.666666667</v>
      </c>
      <c r="P86">
        <v>0</v>
      </c>
      <c r="Q86">
        <v>0</v>
      </c>
      <c r="R86">
        <v>0</v>
      </c>
      <c r="S86" t="str">
        <f t="shared" si="25"/>
        <v>No</v>
      </c>
      <c r="T86">
        <f t="shared" si="26"/>
        <v>0</v>
      </c>
      <c r="V86">
        <f t="shared" si="27"/>
        <v>0.7</v>
      </c>
      <c r="W86">
        <f t="shared" si="28"/>
        <v>0.55000000000000004</v>
      </c>
      <c r="Y86" s="4">
        <f t="shared" si="29"/>
        <v>429.04633417989999</v>
      </c>
      <c r="Z86">
        <f t="shared" si="30"/>
        <v>14</v>
      </c>
      <c r="AA86">
        <f t="shared" si="31"/>
        <v>0.7</v>
      </c>
      <c r="AB86">
        <f t="shared" si="32"/>
        <v>1</v>
      </c>
      <c r="AC86">
        <f t="shared" si="33"/>
        <v>1.2727272727272727</v>
      </c>
      <c r="AD86" t="str">
        <f t="shared" si="34"/>
        <v>O</v>
      </c>
      <c r="AG86">
        <f t="shared" si="35"/>
        <v>0.58620689655172409</v>
      </c>
      <c r="AI86" t="str">
        <f t="shared" si="36"/>
        <v>----</v>
      </c>
      <c r="AJ86" t="str">
        <f t="shared" si="37"/>
        <v>Aromatic</v>
      </c>
      <c r="AK86" t="str">
        <f t="shared" si="38"/>
        <v>----</v>
      </c>
      <c r="AL86" t="str">
        <f t="shared" si="39"/>
        <v>----</v>
      </c>
      <c r="AM86" t="str">
        <f t="shared" si="40"/>
        <v>----</v>
      </c>
      <c r="AN86" t="str">
        <f t="shared" si="41"/>
        <v>----</v>
      </c>
      <c r="AP86" s="4">
        <f t="shared" si="42"/>
        <v>429.14554482721769</v>
      </c>
      <c r="AQ86" s="4">
        <f t="shared" si="43"/>
        <v>429</v>
      </c>
      <c r="AR86" s="4">
        <f t="shared" si="44"/>
        <v>0.14554482721769091</v>
      </c>
    </row>
    <row r="87" spans="1:44" x14ac:dyDescent="0.25">
      <c r="A87">
        <v>20</v>
      </c>
      <c r="B87">
        <v>14</v>
      </c>
      <c r="C87">
        <v>0</v>
      </c>
      <c r="D87">
        <v>12</v>
      </c>
      <c r="E87">
        <v>0</v>
      </c>
      <c r="F87">
        <v>0</v>
      </c>
      <c r="G87">
        <f t="shared" si="45"/>
        <v>0.5</v>
      </c>
      <c r="H87">
        <v>445.04124880000001</v>
      </c>
      <c r="J87">
        <v>5606708</v>
      </c>
      <c r="K87">
        <v>5197428</v>
      </c>
      <c r="L87">
        <v>4780845</v>
      </c>
      <c r="M87" t="str">
        <f t="shared" si="23"/>
        <v>Yes</v>
      </c>
      <c r="N87">
        <f t="shared" si="24"/>
        <v>5194993.666666667</v>
      </c>
      <c r="P87">
        <v>0</v>
      </c>
      <c r="Q87">
        <v>0</v>
      </c>
      <c r="R87">
        <v>0</v>
      </c>
      <c r="S87" t="str">
        <f t="shared" si="25"/>
        <v>No</v>
      </c>
      <c r="T87">
        <f t="shared" si="26"/>
        <v>0</v>
      </c>
      <c r="V87">
        <f t="shared" si="27"/>
        <v>0.7</v>
      </c>
      <c r="W87">
        <f t="shared" si="28"/>
        <v>0.6</v>
      </c>
      <c r="Y87" s="4">
        <f t="shared" si="29"/>
        <v>445.04124877989995</v>
      </c>
      <c r="Z87">
        <f t="shared" si="30"/>
        <v>14</v>
      </c>
      <c r="AA87">
        <f t="shared" si="31"/>
        <v>0.7</v>
      </c>
      <c r="AB87">
        <f t="shared" si="32"/>
        <v>1</v>
      </c>
      <c r="AC87">
        <f t="shared" si="33"/>
        <v>1.1666666666666667</v>
      </c>
      <c r="AD87" t="str">
        <f t="shared" si="34"/>
        <v>O</v>
      </c>
      <c r="AG87">
        <f t="shared" si="35"/>
        <v>0.5714285714285714</v>
      </c>
      <c r="AI87" t="str">
        <f t="shared" si="36"/>
        <v>----</v>
      </c>
      <c r="AJ87" t="str">
        <f t="shared" si="37"/>
        <v>Aromatic</v>
      </c>
      <c r="AK87" t="str">
        <f t="shared" si="38"/>
        <v>----</v>
      </c>
      <c r="AL87" t="str">
        <f t="shared" si="39"/>
        <v>----</v>
      </c>
      <c r="AM87" t="str">
        <f t="shared" si="40"/>
        <v>----</v>
      </c>
      <c r="AN87" t="str">
        <f t="shared" si="41"/>
        <v>----</v>
      </c>
      <c r="AP87" s="4">
        <f t="shared" si="42"/>
        <v>445.14415801570294</v>
      </c>
      <c r="AQ87" s="4">
        <f t="shared" si="43"/>
        <v>445</v>
      </c>
      <c r="AR87" s="4">
        <f t="shared" si="44"/>
        <v>0.14415801570294207</v>
      </c>
    </row>
    <row r="88" spans="1:44" x14ac:dyDescent="0.25">
      <c r="A88">
        <v>20</v>
      </c>
      <c r="B88">
        <v>14</v>
      </c>
      <c r="C88">
        <v>0</v>
      </c>
      <c r="D88">
        <v>13</v>
      </c>
      <c r="E88">
        <v>0</v>
      </c>
      <c r="F88">
        <v>0</v>
      </c>
      <c r="G88">
        <f t="shared" si="45"/>
        <v>0.60000000000000009</v>
      </c>
      <c r="H88">
        <v>461.03616340000002</v>
      </c>
      <c r="J88">
        <v>4202037</v>
      </c>
      <c r="K88">
        <v>3930911</v>
      </c>
      <c r="L88">
        <v>4112746</v>
      </c>
      <c r="M88" t="str">
        <f t="shared" si="23"/>
        <v>Yes</v>
      </c>
      <c r="N88">
        <f t="shared" si="24"/>
        <v>4081898</v>
      </c>
      <c r="P88">
        <v>0</v>
      </c>
      <c r="Q88">
        <v>0</v>
      </c>
      <c r="R88">
        <v>0</v>
      </c>
      <c r="S88" t="str">
        <f t="shared" si="25"/>
        <v>No</v>
      </c>
      <c r="T88">
        <f t="shared" si="26"/>
        <v>0</v>
      </c>
      <c r="V88">
        <f t="shared" si="27"/>
        <v>0.7</v>
      </c>
      <c r="W88">
        <f t="shared" si="28"/>
        <v>0.65</v>
      </c>
      <c r="Y88" s="4">
        <f t="shared" si="29"/>
        <v>461.03616337989996</v>
      </c>
      <c r="Z88">
        <f t="shared" si="30"/>
        <v>14</v>
      </c>
      <c r="AA88">
        <f t="shared" si="31"/>
        <v>0.7</v>
      </c>
      <c r="AB88">
        <f t="shared" si="32"/>
        <v>1</v>
      </c>
      <c r="AC88">
        <f t="shared" si="33"/>
        <v>1.0769230769230769</v>
      </c>
      <c r="AD88" t="str">
        <f t="shared" si="34"/>
        <v>O</v>
      </c>
      <c r="AG88">
        <f t="shared" si="35"/>
        <v>0.55555555555555558</v>
      </c>
      <c r="AI88" t="str">
        <f t="shared" si="36"/>
        <v>----</v>
      </c>
      <c r="AJ88" t="str">
        <f t="shared" si="37"/>
        <v>Aromatic</v>
      </c>
      <c r="AK88" t="str">
        <f t="shared" si="38"/>
        <v>----</v>
      </c>
      <c r="AL88" t="str">
        <f t="shared" si="39"/>
        <v>----</v>
      </c>
      <c r="AM88" t="str">
        <f t="shared" si="40"/>
        <v>----</v>
      </c>
      <c r="AN88" t="str">
        <f t="shared" si="41"/>
        <v>----</v>
      </c>
      <c r="AP88" s="4">
        <f t="shared" si="42"/>
        <v>461.14277120418831</v>
      </c>
      <c r="AQ88" s="4">
        <f t="shared" si="43"/>
        <v>461</v>
      </c>
      <c r="AR88" s="4">
        <f t="shared" si="44"/>
        <v>0.14277120418830691</v>
      </c>
    </row>
    <row r="89" spans="1:44" x14ac:dyDescent="0.25">
      <c r="A89">
        <v>20</v>
      </c>
      <c r="B89">
        <v>14</v>
      </c>
      <c r="C89">
        <v>0</v>
      </c>
      <c r="D89">
        <v>14</v>
      </c>
      <c r="E89">
        <v>0</v>
      </c>
      <c r="F89">
        <v>0</v>
      </c>
      <c r="G89">
        <f t="shared" si="45"/>
        <v>0.70000000000000018</v>
      </c>
      <c r="H89">
        <v>477.03107799999998</v>
      </c>
      <c r="J89">
        <v>2663967</v>
      </c>
      <c r="K89">
        <v>2976308</v>
      </c>
      <c r="L89">
        <v>2609288</v>
      </c>
      <c r="M89" t="str">
        <f t="shared" si="23"/>
        <v>Yes</v>
      </c>
      <c r="N89">
        <f t="shared" si="24"/>
        <v>2749854.3333333335</v>
      </c>
      <c r="P89">
        <v>0</v>
      </c>
      <c r="Q89">
        <v>0</v>
      </c>
      <c r="R89">
        <v>0</v>
      </c>
      <c r="S89" t="str">
        <f t="shared" si="25"/>
        <v>No</v>
      </c>
      <c r="T89">
        <f t="shared" si="26"/>
        <v>0</v>
      </c>
      <c r="V89">
        <f t="shared" si="27"/>
        <v>0.7</v>
      </c>
      <c r="W89">
        <f t="shared" si="28"/>
        <v>0.7</v>
      </c>
      <c r="Y89" s="4">
        <f t="shared" si="29"/>
        <v>477.03107797989998</v>
      </c>
      <c r="Z89">
        <f t="shared" si="30"/>
        <v>14</v>
      </c>
      <c r="AA89">
        <f t="shared" si="31"/>
        <v>0.7</v>
      </c>
      <c r="AB89">
        <f t="shared" si="32"/>
        <v>1</v>
      </c>
      <c r="AC89">
        <f t="shared" si="33"/>
        <v>1</v>
      </c>
      <c r="AD89" t="str">
        <f t="shared" si="34"/>
        <v>O</v>
      </c>
      <c r="AG89">
        <f t="shared" si="35"/>
        <v>0.53846153846153844</v>
      </c>
      <c r="AI89" t="str">
        <f t="shared" si="36"/>
        <v>----</v>
      </c>
      <c r="AJ89" t="str">
        <f t="shared" si="37"/>
        <v>Aromatic</v>
      </c>
      <c r="AK89" t="str">
        <f t="shared" si="38"/>
        <v>----</v>
      </c>
      <c r="AL89" t="str">
        <f t="shared" si="39"/>
        <v>----</v>
      </c>
      <c r="AM89" t="str">
        <f t="shared" si="40"/>
        <v>----</v>
      </c>
      <c r="AN89" t="str">
        <f t="shared" si="41"/>
        <v>----</v>
      </c>
      <c r="AP89" s="4">
        <f t="shared" si="42"/>
        <v>477.14138439267361</v>
      </c>
      <c r="AQ89" s="4">
        <f t="shared" si="43"/>
        <v>477</v>
      </c>
      <c r="AR89" s="4">
        <f t="shared" si="44"/>
        <v>0.14138439267361491</v>
      </c>
    </row>
    <row r="90" spans="1:44" x14ac:dyDescent="0.25">
      <c r="A90">
        <v>20</v>
      </c>
      <c r="B90">
        <v>16</v>
      </c>
      <c r="C90">
        <v>0</v>
      </c>
      <c r="D90">
        <v>7</v>
      </c>
      <c r="E90">
        <v>0</v>
      </c>
      <c r="F90">
        <v>0</v>
      </c>
      <c r="G90">
        <f t="shared" si="45"/>
        <v>-9.9999999999999645E-2</v>
      </c>
      <c r="H90">
        <v>367.08232579999998</v>
      </c>
      <c r="J90">
        <v>2668081</v>
      </c>
      <c r="K90">
        <v>2792609</v>
      </c>
      <c r="L90">
        <v>3018464</v>
      </c>
      <c r="M90" t="str">
        <f t="shared" si="23"/>
        <v>Yes</v>
      </c>
      <c r="N90">
        <f t="shared" si="24"/>
        <v>2826384.6666666665</v>
      </c>
      <c r="P90">
        <v>0</v>
      </c>
      <c r="Q90">
        <v>0</v>
      </c>
      <c r="R90">
        <v>0</v>
      </c>
      <c r="S90" t="str">
        <f t="shared" si="25"/>
        <v>No</v>
      </c>
      <c r="T90">
        <f t="shared" si="26"/>
        <v>0</v>
      </c>
      <c r="V90">
        <f t="shared" si="27"/>
        <v>0.8</v>
      </c>
      <c r="W90">
        <f t="shared" si="28"/>
        <v>0.35</v>
      </c>
      <c r="Y90" s="4">
        <f t="shared" si="29"/>
        <v>367.08232577990003</v>
      </c>
      <c r="Z90">
        <f t="shared" si="30"/>
        <v>13</v>
      </c>
      <c r="AA90">
        <f t="shared" si="31"/>
        <v>0.65</v>
      </c>
      <c r="AB90">
        <f t="shared" si="32"/>
        <v>0.8125</v>
      </c>
      <c r="AC90">
        <f t="shared" si="33"/>
        <v>1.8571428571428572</v>
      </c>
      <c r="AD90" t="str">
        <f t="shared" si="34"/>
        <v>O</v>
      </c>
      <c r="AG90">
        <f t="shared" si="35"/>
        <v>0.5757575757575758</v>
      </c>
      <c r="AI90" t="str">
        <f t="shared" si="36"/>
        <v>----</v>
      </c>
      <c r="AJ90" t="str">
        <f t="shared" si="37"/>
        <v>Aromatic</v>
      </c>
      <c r="AK90" t="str">
        <f t="shared" si="38"/>
        <v>----</v>
      </c>
      <c r="AL90" t="str">
        <f t="shared" si="39"/>
        <v>----</v>
      </c>
      <c r="AM90" t="str">
        <f t="shared" si="40"/>
        <v>----</v>
      </c>
      <c r="AN90" t="str">
        <f t="shared" si="41"/>
        <v>----</v>
      </c>
      <c r="AP90" s="4">
        <f t="shared" si="42"/>
        <v>367.16720816265979</v>
      </c>
      <c r="AQ90" s="4">
        <f t="shared" si="43"/>
        <v>367</v>
      </c>
      <c r="AR90" s="4">
        <f t="shared" si="44"/>
        <v>0.1672081626597901</v>
      </c>
    </row>
    <row r="91" spans="1:44" x14ac:dyDescent="0.25">
      <c r="A91">
        <v>20</v>
      </c>
      <c r="B91">
        <v>16</v>
      </c>
      <c r="C91">
        <v>0</v>
      </c>
      <c r="D91">
        <v>8</v>
      </c>
      <c r="E91">
        <v>0</v>
      </c>
      <c r="F91">
        <v>0</v>
      </c>
      <c r="G91">
        <f t="shared" si="45"/>
        <v>0</v>
      </c>
      <c r="H91">
        <v>383.07724039999999</v>
      </c>
      <c r="J91">
        <v>4460240</v>
      </c>
      <c r="K91">
        <v>3940618</v>
      </c>
      <c r="L91">
        <v>4343407</v>
      </c>
      <c r="M91" t="str">
        <f t="shared" si="23"/>
        <v>Yes</v>
      </c>
      <c r="N91">
        <f t="shared" si="24"/>
        <v>4248088.333333333</v>
      </c>
      <c r="P91">
        <v>0</v>
      </c>
      <c r="Q91">
        <v>0</v>
      </c>
      <c r="R91">
        <v>0</v>
      </c>
      <c r="S91" t="str">
        <f t="shared" si="25"/>
        <v>No</v>
      </c>
      <c r="T91">
        <f t="shared" si="26"/>
        <v>0</v>
      </c>
      <c r="V91">
        <f t="shared" si="27"/>
        <v>0.8</v>
      </c>
      <c r="W91">
        <f t="shared" si="28"/>
        <v>0.4</v>
      </c>
      <c r="Y91" s="4">
        <f t="shared" si="29"/>
        <v>383.07724037989999</v>
      </c>
      <c r="Z91">
        <f t="shared" si="30"/>
        <v>13</v>
      </c>
      <c r="AA91">
        <f t="shared" si="31"/>
        <v>0.65</v>
      </c>
      <c r="AB91">
        <f t="shared" si="32"/>
        <v>0.8125</v>
      </c>
      <c r="AC91">
        <f t="shared" si="33"/>
        <v>1.625</v>
      </c>
      <c r="AD91" t="str">
        <f t="shared" si="34"/>
        <v>CRAM</v>
      </c>
      <c r="AG91">
        <f t="shared" si="35"/>
        <v>0.5625</v>
      </c>
      <c r="AI91" t="str">
        <f t="shared" si="36"/>
        <v>----</v>
      </c>
      <c r="AJ91" t="str">
        <f t="shared" si="37"/>
        <v>Aromatic</v>
      </c>
      <c r="AK91" t="str">
        <f t="shared" si="38"/>
        <v>----</v>
      </c>
      <c r="AL91" t="str">
        <f t="shared" si="39"/>
        <v>----</v>
      </c>
      <c r="AM91" t="str">
        <f t="shared" si="40"/>
        <v>----</v>
      </c>
      <c r="AN91" t="str">
        <f t="shared" si="41"/>
        <v>----</v>
      </c>
      <c r="AP91" s="4">
        <f t="shared" si="42"/>
        <v>383.16582135114504</v>
      </c>
      <c r="AQ91" s="4">
        <f t="shared" si="43"/>
        <v>383</v>
      </c>
      <c r="AR91" s="4">
        <f t="shared" si="44"/>
        <v>0.16582135114504126</v>
      </c>
    </row>
    <row r="92" spans="1:44" x14ac:dyDescent="0.25">
      <c r="A92">
        <v>20</v>
      </c>
      <c r="B92">
        <v>16</v>
      </c>
      <c r="C92">
        <v>0</v>
      </c>
      <c r="D92">
        <v>9</v>
      </c>
      <c r="E92">
        <v>0</v>
      </c>
      <c r="F92">
        <v>0</v>
      </c>
      <c r="G92">
        <f t="shared" si="45"/>
        <v>0.10000000000000009</v>
      </c>
      <c r="H92">
        <v>399.07215500000001</v>
      </c>
      <c r="J92">
        <v>6845251</v>
      </c>
      <c r="K92">
        <v>6692155</v>
      </c>
      <c r="L92">
        <v>6185718</v>
      </c>
      <c r="M92" t="str">
        <f t="shared" si="23"/>
        <v>Yes</v>
      </c>
      <c r="N92">
        <f t="shared" si="24"/>
        <v>6574374.666666667</v>
      </c>
      <c r="P92">
        <v>0</v>
      </c>
      <c r="Q92">
        <v>0</v>
      </c>
      <c r="R92">
        <v>0</v>
      </c>
      <c r="S92" t="str">
        <f t="shared" si="25"/>
        <v>No</v>
      </c>
      <c r="T92">
        <f t="shared" si="26"/>
        <v>0</v>
      </c>
      <c r="V92">
        <f t="shared" si="27"/>
        <v>0.8</v>
      </c>
      <c r="W92">
        <f t="shared" si="28"/>
        <v>0.45</v>
      </c>
      <c r="Y92" s="4">
        <f t="shared" si="29"/>
        <v>399.07215497990001</v>
      </c>
      <c r="Z92">
        <f t="shared" si="30"/>
        <v>13</v>
      </c>
      <c r="AA92">
        <f t="shared" si="31"/>
        <v>0.65</v>
      </c>
      <c r="AB92">
        <f t="shared" si="32"/>
        <v>0.8125</v>
      </c>
      <c r="AC92">
        <f t="shared" si="33"/>
        <v>1.4444444444444444</v>
      </c>
      <c r="AD92" t="str">
        <f t="shared" si="34"/>
        <v>CRAM</v>
      </c>
      <c r="AG92">
        <f t="shared" si="35"/>
        <v>0.54838709677419351</v>
      </c>
      <c r="AI92" t="str">
        <f t="shared" si="36"/>
        <v>----</v>
      </c>
      <c r="AJ92" t="str">
        <f t="shared" si="37"/>
        <v>Aromatic</v>
      </c>
      <c r="AK92" t="str">
        <f t="shared" si="38"/>
        <v>----</v>
      </c>
      <c r="AL92" t="str">
        <f t="shared" si="39"/>
        <v>----</v>
      </c>
      <c r="AM92" t="str">
        <f t="shared" si="40"/>
        <v>----</v>
      </c>
      <c r="AN92" t="str">
        <f t="shared" si="41"/>
        <v>----</v>
      </c>
      <c r="AP92" s="4">
        <f t="shared" si="42"/>
        <v>399.16443453963035</v>
      </c>
      <c r="AQ92" s="4">
        <f t="shared" si="43"/>
        <v>399</v>
      </c>
      <c r="AR92" s="4">
        <f t="shared" si="44"/>
        <v>0.16443453963034926</v>
      </c>
    </row>
    <row r="93" spans="1:44" x14ac:dyDescent="0.25">
      <c r="A93">
        <v>20</v>
      </c>
      <c r="B93">
        <v>16</v>
      </c>
      <c r="C93">
        <v>0</v>
      </c>
      <c r="D93">
        <v>11</v>
      </c>
      <c r="E93">
        <v>0</v>
      </c>
      <c r="F93">
        <v>0</v>
      </c>
      <c r="G93">
        <f t="shared" si="45"/>
        <v>0.29999999999999982</v>
      </c>
      <c r="H93">
        <v>431.06198419999998</v>
      </c>
      <c r="J93">
        <v>7980100</v>
      </c>
      <c r="K93">
        <v>7797129</v>
      </c>
      <c r="L93">
        <v>7521380</v>
      </c>
      <c r="M93" t="str">
        <f t="shared" si="23"/>
        <v>Yes</v>
      </c>
      <c r="N93">
        <f t="shared" si="24"/>
        <v>7766203</v>
      </c>
      <c r="P93">
        <v>0</v>
      </c>
      <c r="Q93">
        <v>0</v>
      </c>
      <c r="R93">
        <v>0</v>
      </c>
      <c r="S93" t="str">
        <f t="shared" si="25"/>
        <v>No</v>
      </c>
      <c r="T93">
        <f t="shared" si="26"/>
        <v>0</v>
      </c>
      <c r="V93">
        <f t="shared" si="27"/>
        <v>0.8</v>
      </c>
      <c r="W93">
        <f t="shared" si="28"/>
        <v>0.55000000000000004</v>
      </c>
      <c r="Y93" s="4">
        <f t="shared" si="29"/>
        <v>431.06198417989998</v>
      </c>
      <c r="Z93">
        <f t="shared" si="30"/>
        <v>13</v>
      </c>
      <c r="AA93">
        <f t="shared" si="31"/>
        <v>0.65</v>
      </c>
      <c r="AB93">
        <f t="shared" si="32"/>
        <v>0.8125</v>
      </c>
      <c r="AC93">
        <f t="shared" si="33"/>
        <v>1.1818181818181819</v>
      </c>
      <c r="AD93" t="str">
        <f t="shared" si="34"/>
        <v>CRAM</v>
      </c>
      <c r="AG93">
        <f t="shared" si="35"/>
        <v>0.51724137931034486</v>
      </c>
      <c r="AI93" t="str">
        <f t="shared" si="36"/>
        <v>----</v>
      </c>
      <c r="AJ93" t="str">
        <f t="shared" si="37"/>
        <v>Aromatic</v>
      </c>
      <c r="AK93" t="str">
        <f t="shared" si="38"/>
        <v>----</v>
      </c>
      <c r="AL93" t="str">
        <f t="shared" si="39"/>
        <v>----</v>
      </c>
      <c r="AM93" t="str">
        <f t="shared" si="40"/>
        <v>----</v>
      </c>
      <c r="AN93" t="str">
        <f t="shared" si="41"/>
        <v>----</v>
      </c>
      <c r="AP93" s="4">
        <f t="shared" si="42"/>
        <v>431.16166091660091</v>
      </c>
      <c r="AQ93" s="4">
        <f t="shared" si="43"/>
        <v>431</v>
      </c>
      <c r="AR93" s="4">
        <f t="shared" si="44"/>
        <v>0.16166091660090842</v>
      </c>
    </row>
    <row r="94" spans="1:44" x14ac:dyDescent="0.25">
      <c r="A94">
        <v>20</v>
      </c>
      <c r="B94">
        <v>18</v>
      </c>
      <c r="C94">
        <v>0</v>
      </c>
      <c r="D94">
        <v>6</v>
      </c>
      <c r="E94">
        <v>0</v>
      </c>
      <c r="F94">
        <v>0</v>
      </c>
      <c r="G94">
        <f t="shared" si="45"/>
        <v>-0.29999999999999982</v>
      </c>
      <c r="H94">
        <v>353.10306120000001</v>
      </c>
      <c r="J94">
        <v>1943540</v>
      </c>
      <c r="K94">
        <v>1524331</v>
      </c>
      <c r="L94">
        <v>1941349</v>
      </c>
      <c r="M94" t="str">
        <f t="shared" si="23"/>
        <v>Yes</v>
      </c>
      <c r="N94">
        <f t="shared" si="24"/>
        <v>1803073.3333333333</v>
      </c>
      <c r="P94">
        <v>0</v>
      </c>
      <c r="Q94">
        <v>0</v>
      </c>
      <c r="R94">
        <v>0</v>
      </c>
      <c r="S94" t="str">
        <f t="shared" si="25"/>
        <v>No</v>
      </c>
      <c r="T94">
        <f t="shared" si="26"/>
        <v>0</v>
      </c>
      <c r="V94">
        <f t="shared" si="27"/>
        <v>0.9</v>
      </c>
      <c r="W94">
        <f t="shared" si="28"/>
        <v>0.3</v>
      </c>
      <c r="Y94" s="4">
        <f t="shared" si="29"/>
        <v>353.10306117989995</v>
      </c>
      <c r="Z94">
        <f t="shared" si="30"/>
        <v>12</v>
      </c>
      <c r="AA94">
        <f t="shared" si="31"/>
        <v>0.6</v>
      </c>
      <c r="AB94">
        <f t="shared" si="32"/>
        <v>0.66666666666666663</v>
      </c>
      <c r="AC94">
        <f t="shared" si="33"/>
        <v>2</v>
      </c>
      <c r="AD94" t="str">
        <f t="shared" si="34"/>
        <v>O</v>
      </c>
      <c r="AG94">
        <f t="shared" si="35"/>
        <v>0.52941176470588236</v>
      </c>
      <c r="AI94" t="str">
        <f t="shared" si="36"/>
        <v>----</v>
      </c>
      <c r="AJ94" t="str">
        <f t="shared" si="37"/>
        <v>Aromatic</v>
      </c>
      <c r="AK94" t="str">
        <f t="shared" si="38"/>
        <v>----</v>
      </c>
      <c r="AL94" t="str">
        <f t="shared" si="39"/>
        <v>----</v>
      </c>
      <c r="AM94" t="str">
        <f t="shared" si="40"/>
        <v>----</v>
      </c>
      <c r="AN94" t="str">
        <f t="shared" si="41"/>
        <v>----</v>
      </c>
      <c r="AP94" s="4">
        <f t="shared" si="42"/>
        <v>353.18471106355759</v>
      </c>
      <c r="AQ94" s="4">
        <f t="shared" si="43"/>
        <v>353</v>
      </c>
      <c r="AR94" s="4">
        <f t="shared" si="44"/>
        <v>0.18471106355758593</v>
      </c>
    </row>
    <row r="95" spans="1:44" x14ac:dyDescent="0.25">
      <c r="A95">
        <v>20</v>
      </c>
      <c r="B95">
        <v>18</v>
      </c>
      <c r="C95">
        <v>0</v>
      </c>
      <c r="D95">
        <v>7</v>
      </c>
      <c r="E95">
        <v>0</v>
      </c>
      <c r="F95">
        <v>0</v>
      </c>
      <c r="G95">
        <f t="shared" si="45"/>
        <v>-0.20000000000000018</v>
      </c>
      <c r="H95">
        <v>369.09797579999997</v>
      </c>
      <c r="J95">
        <v>4091695</v>
      </c>
      <c r="K95">
        <v>3749585</v>
      </c>
      <c r="L95">
        <v>3937596</v>
      </c>
      <c r="M95" t="str">
        <f t="shared" si="23"/>
        <v>Yes</v>
      </c>
      <c r="N95">
        <f t="shared" si="24"/>
        <v>3926292</v>
      </c>
      <c r="P95">
        <v>0</v>
      </c>
      <c r="Q95">
        <v>0</v>
      </c>
      <c r="R95">
        <v>0</v>
      </c>
      <c r="S95" t="str">
        <f t="shared" si="25"/>
        <v>No</v>
      </c>
      <c r="T95">
        <f t="shared" si="26"/>
        <v>0</v>
      </c>
      <c r="V95">
        <f t="shared" si="27"/>
        <v>0.9</v>
      </c>
      <c r="W95">
        <f t="shared" si="28"/>
        <v>0.35</v>
      </c>
      <c r="Y95" s="4">
        <f t="shared" si="29"/>
        <v>369.09797577989997</v>
      </c>
      <c r="Z95">
        <f t="shared" si="30"/>
        <v>12</v>
      </c>
      <c r="AA95">
        <f t="shared" si="31"/>
        <v>0.6</v>
      </c>
      <c r="AB95">
        <f t="shared" si="32"/>
        <v>0.66666666666666663</v>
      </c>
      <c r="AC95">
        <f t="shared" si="33"/>
        <v>1.7142857142857142</v>
      </c>
      <c r="AD95" t="str">
        <f t="shared" si="34"/>
        <v>CRAM</v>
      </c>
      <c r="AG95">
        <f t="shared" si="35"/>
        <v>0.51515151515151514</v>
      </c>
      <c r="AI95" t="str">
        <f t="shared" si="36"/>
        <v>----</v>
      </c>
      <c r="AJ95" t="str">
        <f t="shared" si="37"/>
        <v>Aromatic</v>
      </c>
      <c r="AK95" t="str">
        <f t="shared" si="38"/>
        <v>----</v>
      </c>
      <c r="AL95" t="str">
        <f t="shared" si="39"/>
        <v>----</v>
      </c>
      <c r="AM95" t="str">
        <f t="shared" si="40"/>
        <v>----</v>
      </c>
      <c r="AN95" t="str">
        <f t="shared" si="41"/>
        <v>----</v>
      </c>
      <c r="AP95" s="4">
        <f t="shared" si="42"/>
        <v>369.18332425204289</v>
      </c>
      <c r="AQ95" s="4">
        <f t="shared" si="43"/>
        <v>369</v>
      </c>
      <c r="AR95" s="4">
        <f t="shared" si="44"/>
        <v>0.18332425204289393</v>
      </c>
    </row>
    <row r="96" spans="1:44" x14ac:dyDescent="0.25">
      <c r="A96">
        <v>21</v>
      </c>
      <c r="B96">
        <v>14</v>
      </c>
      <c r="C96">
        <v>0</v>
      </c>
      <c r="D96">
        <v>8</v>
      </c>
      <c r="E96">
        <v>0</v>
      </c>
      <c r="F96">
        <v>0</v>
      </c>
      <c r="G96">
        <f t="shared" si="45"/>
        <v>9.5238095238095344E-2</v>
      </c>
      <c r="H96">
        <v>393.0615904</v>
      </c>
      <c r="J96">
        <v>2766893</v>
      </c>
      <c r="K96">
        <v>2459994</v>
      </c>
      <c r="L96">
        <v>2468118</v>
      </c>
      <c r="M96" t="str">
        <f t="shared" si="23"/>
        <v>Yes</v>
      </c>
      <c r="N96">
        <f t="shared" si="24"/>
        <v>2565001.6666666665</v>
      </c>
      <c r="P96">
        <v>0</v>
      </c>
      <c r="Q96">
        <v>0</v>
      </c>
      <c r="R96">
        <v>0</v>
      </c>
      <c r="S96" t="str">
        <f t="shared" si="25"/>
        <v>No</v>
      </c>
      <c r="T96">
        <f t="shared" si="26"/>
        <v>0</v>
      </c>
      <c r="V96">
        <f t="shared" si="27"/>
        <v>0.66666666666666663</v>
      </c>
      <c r="W96">
        <f t="shared" si="28"/>
        <v>0.38095238095238093</v>
      </c>
      <c r="Y96" s="4">
        <f t="shared" si="29"/>
        <v>393.0615903799</v>
      </c>
      <c r="Z96">
        <f t="shared" si="30"/>
        <v>15</v>
      </c>
      <c r="AA96">
        <f t="shared" si="31"/>
        <v>0.7142857142857143</v>
      </c>
      <c r="AB96">
        <f t="shared" si="32"/>
        <v>1.0714285714285714</v>
      </c>
      <c r="AC96">
        <f t="shared" si="33"/>
        <v>1.875</v>
      </c>
      <c r="AD96" t="str">
        <f t="shared" si="34"/>
        <v>O</v>
      </c>
      <c r="AG96">
        <f t="shared" si="35"/>
        <v>0.6470588235294118</v>
      </c>
      <c r="AI96" t="str">
        <f t="shared" si="36"/>
        <v>----</v>
      </c>
      <c r="AJ96" t="str">
        <f t="shared" si="37"/>
        <v>Aromatic</v>
      </c>
      <c r="AK96" t="str">
        <f t="shared" si="38"/>
        <v>----</v>
      </c>
      <c r="AL96" t="str">
        <f t="shared" si="39"/>
        <v>----</v>
      </c>
      <c r="AM96" t="str">
        <f t="shared" si="40"/>
        <v>----</v>
      </c>
      <c r="AN96" t="str">
        <f t="shared" si="41"/>
        <v>----</v>
      </c>
      <c r="AP96" s="4">
        <f t="shared" si="42"/>
        <v>393.1524800850687</v>
      </c>
      <c r="AQ96" s="4">
        <f t="shared" si="43"/>
        <v>393</v>
      </c>
      <c r="AR96" s="4">
        <f t="shared" si="44"/>
        <v>0.15248008506870292</v>
      </c>
    </row>
    <row r="97" spans="1:44" x14ac:dyDescent="0.25">
      <c r="A97">
        <v>21</v>
      </c>
      <c r="B97">
        <v>14</v>
      </c>
      <c r="C97">
        <v>0</v>
      </c>
      <c r="D97">
        <v>9</v>
      </c>
      <c r="E97">
        <v>0</v>
      </c>
      <c r="F97">
        <v>0</v>
      </c>
      <c r="G97">
        <f t="shared" si="45"/>
        <v>0.19047619047619069</v>
      </c>
      <c r="H97">
        <v>409.05650500000002</v>
      </c>
      <c r="J97">
        <v>2963430</v>
      </c>
      <c r="K97">
        <v>3048780</v>
      </c>
      <c r="L97">
        <v>3460763</v>
      </c>
      <c r="M97" t="str">
        <f t="shared" si="23"/>
        <v>Yes</v>
      </c>
      <c r="N97">
        <f t="shared" si="24"/>
        <v>3157657.6666666665</v>
      </c>
      <c r="P97">
        <v>0</v>
      </c>
      <c r="Q97">
        <v>0</v>
      </c>
      <c r="R97">
        <v>0</v>
      </c>
      <c r="S97" t="str">
        <f t="shared" si="25"/>
        <v>No</v>
      </c>
      <c r="T97">
        <f t="shared" si="26"/>
        <v>0</v>
      </c>
      <c r="V97">
        <f t="shared" si="27"/>
        <v>0.66666666666666663</v>
      </c>
      <c r="W97">
        <f t="shared" si="28"/>
        <v>0.42857142857142855</v>
      </c>
      <c r="Y97" s="4">
        <f t="shared" si="29"/>
        <v>409.05650497990001</v>
      </c>
      <c r="Z97">
        <f t="shared" si="30"/>
        <v>15</v>
      </c>
      <c r="AA97">
        <f t="shared" si="31"/>
        <v>0.7142857142857143</v>
      </c>
      <c r="AB97">
        <f t="shared" si="32"/>
        <v>1.0714285714285714</v>
      </c>
      <c r="AC97">
        <f t="shared" si="33"/>
        <v>1.6666666666666667</v>
      </c>
      <c r="AD97" t="str">
        <f t="shared" si="34"/>
        <v>O</v>
      </c>
      <c r="AG97">
        <f t="shared" si="35"/>
        <v>0.63636363636363635</v>
      </c>
      <c r="AI97" t="str">
        <f t="shared" si="36"/>
        <v>----</v>
      </c>
      <c r="AJ97" t="str">
        <f t="shared" si="37"/>
        <v>Aromatic</v>
      </c>
      <c r="AK97" t="str">
        <f t="shared" si="38"/>
        <v>----</v>
      </c>
      <c r="AL97" t="str">
        <f t="shared" si="39"/>
        <v>----</v>
      </c>
      <c r="AM97" t="str">
        <f t="shared" si="40"/>
        <v>----</v>
      </c>
      <c r="AN97" t="str">
        <f t="shared" si="41"/>
        <v>----</v>
      </c>
      <c r="AP97" s="4">
        <f t="shared" si="42"/>
        <v>409.15109327355401</v>
      </c>
      <c r="AQ97" s="4">
        <f t="shared" si="43"/>
        <v>409</v>
      </c>
      <c r="AR97" s="4">
        <f t="shared" si="44"/>
        <v>0.15109327355401092</v>
      </c>
    </row>
    <row r="98" spans="1:44" x14ac:dyDescent="0.25">
      <c r="A98">
        <v>21</v>
      </c>
      <c r="B98">
        <v>14</v>
      </c>
      <c r="C98">
        <v>0</v>
      </c>
      <c r="D98">
        <v>10</v>
      </c>
      <c r="E98">
        <v>0</v>
      </c>
      <c r="F98">
        <v>0</v>
      </c>
      <c r="G98">
        <f t="shared" si="45"/>
        <v>0.28571428571428559</v>
      </c>
      <c r="H98">
        <v>425.05141959999997</v>
      </c>
      <c r="J98">
        <v>4098713</v>
      </c>
      <c r="K98">
        <v>3904087</v>
      </c>
      <c r="L98">
        <v>3710469</v>
      </c>
      <c r="M98" t="str">
        <f t="shared" si="23"/>
        <v>Yes</v>
      </c>
      <c r="N98">
        <f t="shared" si="24"/>
        <v>3904423</v>
      </c>
      <c r="P98">
        <v>0</v>
      </c>
      <c r="Q98">
        <v>0</v>
      </c>
      <c r="R98">
        <v>0</v>
      </c>
      <c r="S98" t="str">
        <f t="shared" si="25"/>
        <v>No</v>
      </c>
      <c r="T98">
        <f t="shared" si="26"/>
        <v>0</v>
      </c>
      <c r="V98">
        <f t="shared" si="27"/>
        <v>0.66666666666666663</v>
      </c>
      <c r="W98">
        <f t="shared" si="28"/>
        <v>0.47619047619047616</v>
      </c>
      <c r="Y98" s="4">
        <f t="shared" si="29"/>
        <v>425.05141957989997</v>
      </c>
      <c r="Z98">
        <f t="shared" si="30"/>
        <v>15</v>
      </c>
      <c r="AA98">
        <f t="shared" si="31"/>
        <v>0.7142857142857143</v>
      </c>
      <c r="AB98">
        <f t="shared" si="32"/>
        <v>1.0714285714285714</v>
      </c>
      <c r="AC98">
        <f t="shared" si="33"/>
        <v>1.5</v>
      </c>
      <c r="AD98" t="str">
        <f t="shared" si="34"/>
        <v>O</v>
      </c>
      <c r="AG98">
        <f t="shared" si="35"/>
        <v>0.625</v>
      </c>
      <c r="AI98" t="str">
        <f t="shared" si="36"/>
        <v>----</v>
      </c>
      <c r="AJ98" t="str">
        <f t="shared" si="37"/>
        <v>Aromatic</v>
      </c>
      <c r="AK98" t="str">
        <f t="shared" si="38"/>
        <v>----</v>
      </c>
      <c r="AL98" t="str">
        <f t="shared" si="39"/>
        <v>----</v>
      </c>
      <c r="AM98" t="str">
        <f t="shared" si="40"/>
        <v>----</v>
      </c>
      <c r="AN98" t="str">
        <f t="shared" si="41"/>
        <v>----</v>
      </c>
      <c r="AP98" s="4">
        <f t="shared" si="42"/>
        <v>425.14970646203926</v>
      </c>
      <c r="AQ98" s="4">
        <f t="shared" si="43"/>
        <v>425</v>
      </c>
      <c r="AR98" s="4">
        <f t="shared" si="44"/>
        <v>0.14970646203926208</v>
      </c>
    </row>
    <row r="99" spans="1:44" x14ac:dyDescent="0.25">
      <c r="A99">
        <v>21</v>
      </c>
      <c r="B99">
        <v>14</v>
      </c>
      <c r="C99">
        <v>0</v>
      </c>
      <c r="D99">
        <v>11</v>
      </c>
      <c r="E99">
        <v>0</v>
      </c>
      <c r="F99">
        <v>0</v>
      </c>
      <c r="G99">
        <f t="shared" si="45"/>
        <v>0.38095238095238093</v>
      </c>
      <c r="H99">
        <v>441.04633419999999</v>
      </c>
      <c r="J99">
        <v>3748688</v>
      </c>
      <c r="K99">
        <v>3521388</v>
      </c>
      <c r="L99">
        <v>3334342</v>
      </c>
      <c r="M99" t="str">
        <f t="shared" si="23"/>
        <v>Yes</v>
      </c>
      <c r="N99">
        <f t="shared" si="24"/>
        <v>3534806</v>
      </c>
      <c r="P99">
        <v>0</v>
      </c>
      <c r="Q99">
        <v>0</v>
      </c>
      <c r="R99">
        <v>0</v>
      </c>
      <c r="S99" t="str">
        <f t="shared" si="25"/>
        <v>No</v>
      </c>
      <c r="T99">
        <f t="shared" si="26"/>
        <v>0</v>
      </c>
      <c r="V99">
        <f t="shared" si="27"/>
        <v>0.66666666666666663</v>
      </c>
      <c r="W99">
        <f t="shared" si="28"/>
        <v>0.52380952380952384</v>
      </c>
      <c r="Y99" s="4">
        <f t="shared" si="29"/>
        <v>441.04633417989999</v>
      </c>
      <c r="Z99">
        <f t="shared" si="30"/>
        <v>15</v>
      </c>
      <c r="AA99">
        <f t="shared" si="31"/>
        <v>0.7142857142857143</v>
      </c>
      <c r="AB99">
        <f t="shared" si="32"/>
        <v>1.0714285714285714</v>
      </c>
      <c r="AC99">
        <f t="shared" si="33"/>
        <v>1.3636363636363635</v>
      </c>
      <c r="AD99" t="str">
        <f t="shared" si="34"/>
        <v>O</v>
      </c>
      <c r="AG99">
        <f t="shared" si="35"/>
        <v>0.61290322580645162</v>
      </c>
      <c r="AI99" t="str">
        <f t="shared" si="36"/>
        <v>----</v>
      </c>
      <c r="AJ99" t="str">
        <f t="shared" si="37"/>
        <v>Aromatic</v>
      </c>
      <c r="AK99" t="str">
        <f t="shared" si="38"/>
        <v>----</v>
      </c>
      <c r="AL99" t="str">
        <f t="shared" si="39"/>
        <v>----</v>
      </c>
      <c r="AM99" t="str">
        <f t="shared" si="40"/>
        <v>----</v>
      </c>
      <c r="AN99" t="str">
        <f t="shared" si="41"/>
        <v>----</v>
      </c>
      <c r="AP99" s="4">
        <f t="shared" si="42"/>
        <v>441.14831965052457</v>
      </c>
      <c r="AQ99" s="4">
        <f t="shared" si="43"/>
        <v>441</v>
      </c>
      <c r="AR99" s="4">
        <f t="shared" si="44"/>
        <v>0.14831965052457008</v>
      </c>
    </row>
    <row r="100" spans="1:44" x14ac:dyDescent="0.25">
      <c r="A100">
        <v>21</v>
      </c>
      <c r="B100">
        <v>14</v>
      </c>
      <c r="C100">
        <v>0</v>
      </c>
      <c r="D100">
        <v>12</v>
      </c>
      <c r="E100">
        <v>0</v>
      </c>
      <c r="F100">
        <v>0</v>
      </c>
      <c r="G100">
        <f t="shared" si="45"/>
        <v>0.47619047619047628</v>
      </c>
      <c r="H100">
        <v>457.04124880000001</v>
      </c>
      <c r="J100">
        <v>3595153</v>
      </c>
      <c r="K100">
        <v>3738565</v>
      </c>
      <c r="L100">
        <v>3634852</v>
      </c>
      <c r="M100" t="str">
        <f t="shared" si="23"/>
        <v>Yes</v>
      </c>
      <c r="N100">
        <f t="shared" si="24"/>
        <v>3656190</v>
      </c>
      <c r="P100">
        <v>0</v>
      </c>
      <c r="Q100">
        <v>0</v>
      </c>
      <c r="R100">
        <v>0</v>
      </c>
      <c r="S100" t="str">
        <f t="shared" si="25"/>
        <v>No</v>
      </c>
      <c r="T100">
        <f t="shared" si="26"/>
        <v>0</v>
      </c>
      <c r="V100">
        <f t="shared" si="27"/>
        <v>0.66666666666666663</v>
      </c>
      <c r="W100">
        <f t="shared" si="28"/>
        <v>0.5714285714285714</v>
      </c>
      <c r="Y100" s="4">
        <f t="shared" si="29"/>
        <v>457.04124877989995</v>
      </c>
      <c r="Z100">
        <f t="shared" si="30"/>
        <v>15</v>
      </c>
      <c r="AA100">
        <f t="shared" si="31"/>
        <v>0.7142857142857143</v>
      </c>
      <c r="AB100">
        <f t="shared" si="32"/>
        <v>1.0714285714285714</v>
      </c>
      <c r="AC100">
        <f t="shared" si="33"/>
        <v>1.25</v>
      </c>
      <c r="AD100" t="str">
        <f t="shared" si="34"/>
        <v>O</v>
      </c>
      <c r="AG100">
        <f t="shared" si="35"/>
        <v>0.6</v>
      </c>
      <c r="AI100" t="str">
        <f t="shared" si="36"/>
        <v>----</v>
      </c>
      <c r="AJ100" t="str">
        <f t="shared" si="37"/>
        <v>Aromatic</v>
      </c>
      <c r="AK100" t="str">
        <f t="shared" si="38"/>
        <v>----</v>
      </c>
      <c r="AL100" t="str">
        <f t="shared" si="39"/>
        <v>----</v>
      </c>
      <c r="AM100" t="str">
        <f t="shared" si="40"/>
        <v>----</v>
      </c>
      <c r="AN100" t="str">
        <f t="shared" si="41"/>
        <v>----</v>
      </c>
      <c r="AP100" s="4">
        <f t="shared" si="42"/>
        <v>457.14693283900982</v>
      </c>
      <c r="AQ100" s="4">
        <f t="shared" si="43"/>
        <v>457</v>
      </c>
      <c r="AR100" s="4">
        <f t="shared" si="44"/>
        <v>0.14693283900982124</v>
      </c>
    </row>
    <row r="101" spans="1:44" x14ac:dyDescent="0.25">
      <c r="A101">
        <v>21</v>
      </c>
      <c r="B101">
        <v>14</v>
      </c>
      <c r="C101">
        <v>0</v>
      </c>
      <c r="D101">
        <v>13</v>
      </c>
      <c r="E101">
        <v>0</v>
      </c>
      <c r="F101">
        <v>0</v>
      </c>
      <c r="G101">
        <f t="shared" si="45"/>
        <v>0.57142857142857162</v>
      </c>
      <c r="H101">
        <v>473.03616340000002</v>
      </c>
      <c r="J101">
        <v>3345459</v>
      </c>
      <c r="K101">
        <v>2832950</v>
      </c>
      <c r="L101">
        <v>2507002</v>
      </c>
      <c r="M101" t="str">
        <f t="shared" si="23"/>
        <v>Yes</v>
      </c>
      <c r="N101">
        <f t="shared" si="24"/>
        <v>2895137</v>
      </c>
      <c r="P101">
        <v>0</v>
      </c>
      <c r="Q101">
        <v>0</v>
      </c>
      <c r="R101">
        <v>0</v>
      </c>
      <c r="S101" t="str">
        <f t="shared" si="25"/>
        <v>No</v>
      </c>
      <c r="T101">
        <f t="shared" si="26"/>
        <v>0</v>
      </c>
      <c r="V101">
        <f t="shared" si="27"/>
        <v>0.66666666666666663</v>
      </c>
      <c r="W101">
        <f t="shared" si="28"/>
        <v>0.61904761904761907</v>
      </c>
      <c r="Y101" s="4">
        <f t="shared" si="29"/>
        <v>473.03616337989996</v>
      </c>
      <c r="Z101">
        <f t="shared" si="30"/>
        <v>15</v>
      </c>
      <c r="AA101">
        <f t="shared" si="31"/>
        <v>0.7142857142857143</v>
      </c>
      <c r="AB101">
        <f t="shared" si="32"/>
        <v>1.0714285714285714</v>
      </c>
      <c r="AC101">
        <f t="shared" si="33"/>
        <v>1.1538461538461537</v>
      </c>
      <c r="AD101" t="str">
        <f t="shared" si="34"/>
        <v>O</v>
      </c>
      <c r="AG101">
        <f t="shared" si="35"/>
        <v>0.58620689655172409</v>
      </c>
      <c r="AI101" t="str">
        <f t="shared" si="36"/>
        <v>----</v>
      </c>
      <c r="AJ101" t="str">
        <f t="shared" si="37"/>
        <v>Aromatic</v>
      </c>
      <c r="AK101" t="str">
        <f t="shared" si="38"/>
        <v>----</v>
      </c>
      <c r="AL101" t="str">
        <f t="shared" si="39"/>
        <v>----</v>
      </c>
      <c r="AM101" t="str">
        <f t="shared" si="40"/>
        <v>----</v>
      </c>
      <c r="AN101" t="str">
        <f t="shared" si="41"/>
        <v>----</v>
      </c>
      <c r="AP101" s="4">
        <f t="shared" si="42"/>
        <v>473.14554602749519</v>
      </c>
      <c r="AQ101" s="4">
        <f t="shared" si="43"/>
        <v>473</v>
      </c>
      <c r="AR101" s="4">
        <f t="shared" si="44"/>
        <v>0.14554602749518608</v>
      </c>
    </row>
    <row r="102" spans="1:44" x14ac:dyDescent="0.25">
      <c r="A102">
        <v>21</v>
      </c>
      <c r="B102">
        <v>14</v>
      </c>
      <c r="C102">
        <v>0</v>
      </c>
      <c r="D102">
        <v>14</v>
      </c>
      <c r="E102">
        <v>0</v>
      </c>
      <c r="F102">
        <v>0</v>
      </c>
      <c r="G102">
        <f t="shared" si="45"/>
        <v>0.66666666666666652</v>
      </c>
      <c r="H102">
        <v>489.03107799999998</v>
      </c>
      <c r="J102">
        <v>2538799</v>
      </c>
      <c r="K102">
        <v>2189005</v>
      </c>
      <c r="L102">
        <v>2441750</v>
      </c>
      <c r="M102" t="str">
        <f t="shared" si="23"/>
        <v>Yes</v>
      </c>
      <c r="N102">
        <f t="shared" si="24"/>
        <v>2389851.3333333335</v>
      </c>
      <c r="P102">
        <v>0</v>
      </c>
      <c r="Q102">
        <v>0</v>
      </c>
      <c r="R102">
        <v>0</v>
      </c>
      <c r="S102" t="str">
        <f t="shared" si="25"/>
        <v>No</v>
      </c>
      <c r="T102">
        <f t="shared" si="26"/>
        <v>0</v>
      </c>
      <c r="V102">
        <f t="shared" si="27"/>
        <v>0.66666666666666663</v>
      </c>
      <c r="W102">
        <f t="shared" si="28"/>
        <v>0.66666666666666663</v>
      </c>
      <c r="Y102" s="4">
        <f t="shared" si="29"/>
        <v>489.03107797989998</v>
      </c>
      <c r="Z102">
        <f t="shared" si="30"/>
        <v>15</v>
      </c>
      <c r="AA102">
        <f t="shared" si="31"/>
        <v>0.7142857142857143</v>
      </c>
      <c r="AB102">
        <f t="shared" si="32"/>
        <v>1.0714285714285714</v>
      </c>
      <c r="AC102">
        <f t="shared" si="33"/>
        <v>1.0714285714285714</v>
      </c>
      <c r="AD102" t="str">
        <f t="shared" si="34"/>
        <v>O</v>
      </c>
      <c r="AG102">
        <f t="shared" si="35"/>
        <v>0.5714285714285714</v>
      </c>
      <c r="AI102" t="str">
        <f t="shared" si="36"/>
        <v>----</v>
      </c>
      <c r="AJ102" t="str">
        <f t="shared" si="37"/>
        <v>Aromatic</v>
      </c>
      <c r="AK102" t="str">
        <f t="shared" si="38"/>
        <v>----</v>
      </c>
      <c r="AL102" t="str">
        <f t="shared" si="39"/>
        <v>----</v>
      </c>
      <c r="AM102" t="str">
        <f t="shared" si="40"/>
        <v>----</v>
      </c>
      <c r="AN102" t="str">
        <f t="shared" si="41"/>
        <v>----</v>
      </c>
      <c r="AP102" s="4">
        <f t="shared" si="42"/>
        <v>489.14415921598049</v>
      </c>
      <c r="AQ102" s="4">
        <f t="shared" si="43"/>
        <v>489</v>
      </c>
      <c r="AR102" s="4">
        <f t="shared" si="44"/>
        <v>0.14415921598049408</v>
      </c>
    </row>
    <row r="103" spans="1:44" x14ac:dyDescent="0.25">
      <c r="A103">
        <v>21</v>
      </c>
      <c r="B103">
        <v>16</v>
      </c>
      <c r="C103">
        <v>0</v>
      </c>
      <c r="D103">
        <v>7</v>
      </c>
      <c r="E103">
        <v>0</v>
      </c>
      <c r="F103">
        <v>0</v>
      </c>
      <c r="G103">
        <f t="shared" si="45"/>
        <v>-9.52380952380949E-2</v>
      </c>
      <c r="H103">
        <v>379.08232579999998</v>
      </c>
      <c r="J103">
        <v>2489732</v>
      </c>
      <c r="K103">
        <v>2217269</v>
      </c>
      <c r="L103">
        <v>1821279</v>
      </c>
      <c r="M103" t="str">
        <f t="shared" si="23"/>
        <v>Yes</v>
      </c>
      <c r="N103">
        <f t="shared" si="24"/>
        <v>2176093.3333333335</v>
      </c>
      <c r="P103">
        <v>0</v>
      </c>
      <c r="Q103">
        <v>0</v>
      </c>
      <c r="R103">
        <v>0</v>
      </c>
      <c r="S103" t="str">
        <f t="shared" si="25"/>
        <v>No</v>
      </c>
      <c r="T103">
        <f t="shared" si="26"/>
        <v>0</v>
      </c>
      <c r="V103">
        <f t="shared" si="27"/>
        <v>0.76190476190476186</v>
      </c>
      <c r="W103">
        <f t="shared" si="28"/>
        <v>0.33333333333333331</v>
      </c>
      <c r="Y103" s="4">
        <f t="shared" si="29"/>
        <v>379.08232577989997</v>
      </c>
      <c r="Z103">
        <f t="shared" si="30"/>
        <v>14</v>
      </c>
      <c r="AA103">
        <f t="shared" si="31"/>
        <v>0.66666666666666663</v>
      </c>
      <c r="AB103">
        <f t="shared" si="32"/>
        <v>0.875</v>
      </c>
      <c r="AC103">
        <f t="shared" si="33"/>
        <v>2</v>
      </c>
      <c r="AD103" t="str">
        <f t="shared" si="34"/>
        <v>O</v>
      </c>
      <c r="AG103">
        <f t="shared" si="35"/>
        <v>0.6</v>
      </c>
      <c r="AI103" t="str">
        <f t="shared" si="36"/>
        <v>----</v>
      </c>
      <c r="AJ103" t="str">
        <f t="shared" si="37"/>
        <v>Aromatic</v>
      </c>
      <c r="AK103" t="str">
        <f t="shared" si="38"/>
        <v>----</v>
      </c>
      <c r="AL103" t="str">
        <f t="shared" si="39"/>
        <v>----</v>
      </c>
      <c r="AM103" t="str">
        <f t="shared" si="40"/>
        <v>----</v>
      </c>
      <c r="AN103" t="str">
        <f t="shared" si="41"/>
        <v>----</v>
      </c>
      <c r="AP103" s="4">
        <f t="shared" si="42"/>
        <v>379.16998298596661</v>
      </c>
      <c r="AQ103" s="4">
        <f t="shared" si="43"/>
        <v>379</v>
      </c>
      <c r="AR103" s="4">
        <f t="shared" si="44"/>
        <v>0.16998298596661243</v>
      </c>
    </row>
    <row r="104" spans="1:44" x14ac:dyDescent="0.25">
      <c r="A104">
        <v>21</v>
      </c>
      <c r="B104">
        <v>16</v>
      </c>
      <c r="C104">
        <v>0</v>
      </c>
      <c r="D104">
        <v>8</v>
      </c>
      <c r="E104">
        <v>0</v>
      </c>
      <c r="F104">
        <v>0</v>
      </c>
      <c r="G104">
        <f t="shared" si="45"/>
        <v>0</v>
      </c>
      <c r="H104">
        <v>395.07724039999999</v>
      </c>
      <c r="J104">
        <v>3379213</v>
      </c>
      <c r="K104">
        <v>2935491</v>
      </c>
      <c r="L104">
        <v>3112579</v>
      </c>
      <c r="M104" t="str">
        <f t="shared" si="23"/>
        <v>Yes</v>
      </c>
      <c r="N104">
        <f t="shared" si="24"/>
        <v>3142427.6666666665</v>
      </c>
      <c r="P104">
        <v>0</v>
      </c>
      <c r="Q104">
        <v>0</v>
      </c>
      <c r="R104">
        <v>0</v>
      </c>
      <c r="S104" t="str">
        <f t="shared" si="25"/>
        <v>No</v>
      </c>
      <c r="T104">
        <f t="shared" si="26"/>
        <v>0</v>
      </c>
      <c r="V104">
        <f t="shared" si="27"/>
        <v>0.76190476190476186</v>
      </c>
      <c r="W104">
        <f t="shared" si="28"/>
        <v>0.38095238095238093</v>
      </c>
      <c r="Y104" s="4">
        <f t="shared" si="29"/>
        <v>395.07724037989999</v>
      </c>
      <c r="Z104">
        <f t="shared" si="30"/>
        <v>14</v>
      </c>
      <c r="AA104">
        <f t="shared" si="31"/>
        <v>0.66666666666666663</v>
      </c>
      <c r="AB104">
        <f t="shared" si="32"/>
        <v>0.875</v>
      </c>
      <c r="AC104">
        <f t="shared" si="33"/>
        <v>1.75</v>
      </c>
      <c r="AD104" t="str">
        <f t="shared" si="34"/>
        <v>CRAM</v>
      </c>
      <c r="AG104">
        <f t="shared" si="35"/>
        <v>0.58823529411764708</v>
      </c>
      <c r="AI104" t="str">
        <f t="shared" si="36"/>
        <v>----</v>
      </c>
      <c r="AJ104" t="str">
        <f t="shared" si="37"/>
        <v>Aromatic</v>
      </c>
      <c r="AK104" t="str">
        <f t="shared" si="38"/>
        <v>----</v>
      </c>
      <c r="AL104" t="str">
        <f t="shared" si="39"/>
        <v>----</v>
      </c>
      <c r="AM104" t="str">
        <f t="shared" si="40"/>
        <v>----</v>
      </c>
      <c r="AN104" t="str">
        <f t="shared" si="41"/>
        <v>----</v>
      </c>
      <c r="AP104" s="4">
        <f t="shared" si="42"/>
        <v>395.16859617445192</v>
      </c>
      <c r="AQ104" s="4">
        <f t="shared" si="43"/>
        <v>395</v>
      </c>
      <c r="AR104" s="4">
        <f t="shared" si="44"/>
        <v>0.16859617445192043</v>
      </c>
    </row>
    <row r="105" spans="1:44" x14ac:dyDescent="0.25">
      <c r="A105">
        <v>21</v>
      </c>
      <c r="B105">
        <v>16</v>
      </c>
      <c r="C105">
        <v>0</v>
      </c>
      <c r="D105">
        <v>9</v>
      </c>
      <c r="E105">
        <v>0</v>
      </c>
      <c r="F105">
        <v>0</v>
      </c>
      <c r="G105">
        <f t="shared" si="45"/>
        <v>9.5238095238095344E-2</v>
      </c>
      <c r="H105">
        <v>411.07215500000001</v>
      </c>
      <c r="J105">
        <v>4720705</v>
      </c>
      <c r="K105">
        <v>4405698</v>
      </c>
      <c r="L105">
        <v>4175595</v>
      </c>
      <c r="M105" t="str">
        <f t="shared" si="23"/>
        <v>Yes</v>
      </c>
      <c r="N105">
        <f t="shared" si="24"/>
        <v>4433999.333333333</v>
      </c>
      <c r="P105">
        <v>0</v>
      </c>
      <c r="Q105">
        <v>0</v>
      </c>
      <c r="R105">
        <v>0</v>
      </c>
      <c r="S105" t="str">
        <f t="shared" si="25"/>
        <v>No</v>
      </c>
      <c r="T105">
        <f t="shared" si="26"/>
        <v>0</v>
      </c>
      <c r="V105">
        <f t="shared" si="27"/>
        <v>0.76190476190476186</v>
      </c>
      <c r="W105">
        <f t="shared" si="28"/>
        <v>0.42857142857142855</v>
      </c>
      <c r="Y105" s="4">
        <f t="shared" si="29"/>
        <v>411.07215497989995</v>
      </c>
      <c r="Z105">
        <f t="shared" si="30"/>
        <v>14</v>
      </c>
      <c r="AA105">
        <f t="shared" si="31"/>
        <v>0.66666666666666663</v>
      </c>
      <c r="AB105">
        <f t="shared" si="32"/>
        <v>0.875</v>
      </c>
      <c r="AC105">
        <f t="shared" si="33"/>
        <v>1.5555555555555556</v>
      </c>
      <c r="AD105" t="str">
        <f t="shared" si="34"/>
        <v>CRAM</v>
      </c>
      <c r="AG105">
        <f t="shared" si="35"/>
        <v>0.5757575757575758</v>
      </c>
      <c r="AI105" t="str">
        <f t="shared" si="36"/>
        <v>----</v>
      </c>
      <c r="AJ105" t="str">
        <f t="shared" si="37"/>
        <v>Aromatic</v>
      </c>
      <c r="AK105" t="str">
        <f t="shared" si="38"/>
        <v>----</v>
      </c>
      <c r="AL105" t="str">
        <f t="shared" si="39"/>
        <v>----</v>
      </c>
      <c r="AM105" t="str">
        <f t="shared" si="40"/>
        <v>----</v>
      </c>
      <c r="AN105" t="str">
        <f t="shared" si="41"/>
        <v>----</v>
      </c>
      <c r="AP105" s="4">
        <f t="shared" si="42"/>
        <v>411.16720936293717</v>
      </c>
      <c r="AQ105" s="4">
        <f t="shared" si="43"/>
        <v>411</v>
      </c>
      <c r="AR105" s="4">
        <f t="shared" si="44"/>
        <v>0.16720936293717159</v>
      </c>
    </row>
    <row r="106" spans="1:44" x14ac:dyDescent="0.25">
      <c r="A106">
        <v>21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f t="shared" si="45"/>
        <v>0.19047619047619069</v>
      </c>
      <c r="H106">
        <v>427.06706960000002</v>
      </c>
      <c r="J106">
        <v>5061093</v>
      </c>
      <c r="K106">
        <v>4744735</v>
      </c>
      <c r="L106">
        <v>5107081</v>
      </c>
      <c r="M106" t="str">
        <f t="shared" si="23"/>
        <v>Yes</v>
      </c>
      <c r="N106">
        <f t="shared" si="24"/>
        <v>4970969.666666667</v>
      </c>
      <c r="P106">
        <v>0</v>
      </c>
      <c r="Q106">
        <v>0</v>
      </c>
      <c r="R106">
        <v>0</v>
      </c>
      <c r="S106" t="str">
        <f t="shared" si="25"/>
        <v>No</v>
      </c>
      <c r="T106">
        <f t="shared" si="26"/>
        <v>0</v>
      </c>
      <c r="V106">
        <f t="shared" si="27"/>
        <v>0.76190476190476186</v>
      </c>
      <c r="W106">
        <f t="shared" si="28"/>
        <v>0.47619047619047616</v>
      </c>
      <c r="Y106" s="4">
        <f t="shared" si="29"/>
        <v>427.06706957989996</v>
      </c>
      <c r="Z106">
        <f t="shared" si="30"/>
        <v>14</v>
      </c>
      <c r="AA106">
        <f t="shared" si="31"/>
        <v>0.66666666666666663</v>
      </c>
      <c r="AB106">
        <f t="shared" si="32"/>
        <v>0.875</v>
      </c>
      <c r="AC106">
        <f t="shared" si="33"/>
        <v>1.4</v>
      </c>
      <c r="AD106" t="str">
        <f t="shared" si="34"/>
        <v>CRAM</v>
      </c>
      <c r="AG106">
        <f t="shared" si="35"/>
        <v>0.5625</v>
      </c>
      <c r="AI106" t="str">
        <f t="shared" si="36"/>
        <v>----</v>
      </c>
      <c r="AJ106" t="str">
        <f t="shared" si="37"/>
        <v>Aromatic</v>
      </c>
      <c r="AK106" t="str">
        <f t="shared" si="38"/>
        <v>----</v>
      </c>
      <c r="AL106" t="str">
        <f t="shared" si="39"/>
        <v>----</v>
      </c>
      <c r="AM106" t="str">
        <f t="shared" si="40"/>
        <v>----</v>
      </c>
      <c r="AN106" t="str">
        <f t="shared" si="41"/>
        <v>----</v>
      </c>
      <c r="AP106" s="4">
        <f t="shared" si="42"/>
        <v>427.16582255142248</v>
      </c>
      <c r="AQ106" s="4">
        <f t="shared" si="43"/>
        <v>427</v>
      </c>
      <c r="AR106" s="4">
        <f t="shared" si="44"/>
        <v>0.16582255142247959</v>
      </c>
    </row>
    <row r="107" spans="1:44" x14ac:dyDescent="0.25">
      <c r="A107">
        <v>21</v>
      </c>
      <c r="B107">
        <v>16</v>
      </c>
      <c r="C107">
        <v>0</v>
      </c>
      <c r="D107">
        <v>11</v>
      </c>
      <c r="E107">
        <v>0</v>
      </c>
      <c r="F107">
        <v>0</v>
      </c>
      <c r="G107">
        <f t="shared" si="45"/>
        <v>0.28571428571428559</v>
      </c>
      <c r="H107">
        <v>443.06198419999998</v>
      </c>
      <c r="J107">
        <v>4901439</v>
      </c>
      <c r="K107">
        <v>4587247</v>
      </c>
      <c r="L107">
        <v>4999160</v>
      </c>
      <c r="M107" t="str">
        <f t="shared" si="23"/>
        <v>Yes</v>
      </c>
      <c r="N107">
        <f t="shared" si="24"/>
        <v>4829282</v>
      </c>
      <c r="P107">
        <v>0</v>
      </c>
      <c r="Q107">
        <v>0</v>
      </c>
      <c r="R107">
        <v>0</v>
      </c>
      <c r="S107" t="str">
        <f t="shared" si="25"/>
        <v>No</v>
      </c>
      <c r="T107">
        <f t="shared" si="26"/>
        <v>0</v>
      </c>
      <c r="V107">
        <f t="shared" si="27"/>
        <v>0.76190476190476186</v>
      </c>
      <c r="W107">
        <f t="shared" si="28"/>
        <v>0.52380952380952384</v>
      </c>
      <c r="Y107" s="4">
        <f t="shared" si="29"/>
        <v>443.06198417989998</v>
      </c>
      <c r="Z107">
        <f t="shared" si="30"/>
        <v>14</v>
      </c>
      <c r="AA107">
        <f t="shared" si="31"/>
        <v>0.66666666666666663</v>
      </c>
      <c r="AB107">
        <f t="shared" si="32"/>
        <v>0.875</v>
      </c>
      <c r="AC107">
        <f t="shared" si="33"/>
        <v>1.2727272727272727</v>
      </c>
      <c r="AD107" t="str">
        <f t="shared" si="34"/>
        <v>CRAM</v>
      </c>
      <c r="AG107">
        <f t="shared" si="35"/>
        <v>0.54838709677419351</v>
      </c>
      <c r="AI107" t="str">
        <f t="shared" si="36"/>
        <v>----</v>
      </c>
      <c r="AJ107" t="str">
        <f t="shared" si="37"/>
        <v>Aromatic</v>
      </c>
      <c r="AK107" t="str">
        <f t="shared" si="38"/>
        <v>----</v>
      </c>
      <c r="AL107" t="str">
        <f t="shared" si="39"/>
        <v>----</v>
      </c>
      <c r="AM107" t="str">
        <f t="shared" si="40"/>
        <v>----</v>
      </c>
      <c r="AN107" t="str">
        <f t="shared" si="41"/>
        <v>----</v>
      </c>
      <c r="AP107" s="4">
        <f t="shared" si="42"/>
        <v>443.16443573990779</v>
      </c>
      <c r="AQ107" s="4">
        <f t="shared" si="43"/>
        <v>443</v>
      </c>
      <c r="AR107" s="4">
        <f t="shared" si="44"/>
        <v>0.16443573990778759</v>
      </c>
    </row>
    <row r="108" spans="1:44" x14ac:dyDescent="0.25">
      <c r="A108">
        <v>21</v>
      </c>
      <c r="B108">
        <v>16</v>
      </c>
      <c r="C108">
        <v>0</v>
      </c>
      <c r="D108">
        <v>12</v>
      </c>
      <c r="E108">
        <v>0</v>
      </c>
      <c r="F108">
        <v>0</v>
      </c>
      <c r="G108">
        <f t="shared" si="45"/>
        <v>0.38095238095238093</v>
      </c>
      <c r="H108">
        <v>459.0568988</v>
      </c>
      <c r="J108">
        <v>5742294</v>
      </c>
      <c r="K108">
        <v>5139307</v>
      </c>
      <c r="L108">
        <v>5227007</v>
      </c>
      <c r="M108" t="str">
        <f t="shared" si="23"/>
        <v>Yes</v>
      </c>
      <c r="N108">
        <f t="shared" si="24"/>
        <v>5369536</v>
      </c>
      <c r="P108">
        <v>0</v>
      </c>
      <c r="Q108">
        <v>0</v>
      </c>
      <c r="R108">
        <v>0</v>
      </c>
      <c r="S108" t="str">
        <f t="shared" si="25"/>
        <v>No</v>
      </c>
      <c r="T108">
        <f t="shared" si="26"/>
        <v>0</v>
      </c>
      <c r="V108">
        <f t="shared" si="27"/>
        <v>0.76190476190476186</v>
      </c>
      <c r="W108">
        <f t="shared" si="28"/>
        <v>0.5714285714285714</v>
      </c>
      <c r="Y108" s="4">
        <f t="shared" si="29"/>
        <v>459.0568987799</v>
      </c>
      <c r="Z108">
        <f t="shared" si="30"/>
        <v>14</v>
      </c>
      <c r="AA108">
        <f t="shared" si="31"/>
        <v>0.66666666666666663</v>
      </c>
      <c r="AB108">
        <f t="shared" si="32"/>
        <v>0.875</v>
      </c>
      <c r="AC108">
        <f t="shared" si="33"/>
        <v>1.1666666666666667</v>
      </c>
      <c r="AD108" t="str">
        <f t="shared" si="34"/>
        <v>CRAM</v>
      </c>
      <c r="AG108">
        <f t="shared" si="35"/>
        <v>0.53333333333333333</v>
      </c>
      <c r="AI108" t="str">
        <f t="shared" si="36"/>
        <v>----</v>
      </c>
      <c r="AJ108" t="str">
        <f t="shared" si="37"/>
        <v>Aromatic</v>
      </c>
      <c r="AK108" t="str">
        <f t="shared" si="38"/>
        <v>----</v>
      </c>
      <c r="AL108" t="str">
        <f t="shared" si="39"/>
        <v>----</v>
      </c>
      <c r="AM108" t="str">
        <f t="shared" si="40"/>
        <v>----</v>
      </c>
      <c r="AN108" t="str">
        <f t="shared" si="41"/>
        <v>----</v>
      </c>
      <c r="AP108" s="4">
        <f t="shared" si="42"/>
        <v>459.1630489283931</v>
      </c>
      <c r="AQ108" s="4">
        <f t="shared" si="43"/>
        <v>459</v>
      </c>
      <c r="AR108" s="4">
        <f t="shared" si="44"/>
        <v>0.16304892839309559</v>
      </c>
    </row>
    <row r="109" spans="1:44" x14ac:dyDescent="0.25">
      <c r="A109">
        <v>21</v>
      </c>
      <c r="B109">
        <v>16</v>
      </c>
      <c r="C109">
        <v>0</v>
      </c>
      <c r="D109">
        <v>13</v>
      </c>
      <c r="E109">
        <v>0</v>
      </c>
      <c r="F109">
        <v>0</v>
      </c>
      <c r="G109">
        <f t="shared" si="45"/>
        <v>0.47619047619047628</v>
      </c>
      <c r="H109">
        <v>475.05181340000001</v>
      </c>
      <c r="J109">
        <v>5146656</v>
      </c>
      <c r="K109">
        <v>4551217</v>
      </c>
      <c r="L109">
        <v>4803259</v>
      </c>
      <c r="M109" t="str">
        <f t="shared" si="23"/>
        <v>Yes</v>
      </c>
      <c r="N109">
        <f t="shared" si="24"/>
        <v>4833710.666666667</v>
      </c>
      <c r="P109">
        <v>0</v>
      </c>
      <c r="Q109">
        <v>0</v>
      </c>
      <c r="R109">
        <v>0</v>
      </c>
      <c r="S109" t="str">
        <f t="shared" si="25"/>
        <v>No</v>
      </c>
      <c r="T109">
        <f t="shared" si="26"/>
        <v>0</v>
      </c>
      <c r="V109">
        <f t="shared" si="27"/>
        <v>0.76190476190476186</v>
      </c>
      <c r="W109">
        <f t="shared" si="28"/>
        <v>0.61904761904761907</v>
      </c>
      <c r="Y109" s="4">
        <f t="shared" si="29"/>
        <v>475.05181337990001</v>
      </c>
      <c r="Z109">
        <f t="shared" si="30"/>
        <v>14</v>
      </c>
      <c r="AA109">
        <f t="shared" si="31"/>
        <v>0.66666666666666663</v>
      </c>
      <c r="AB109">
        <f t="shared" si="32"/>
        <v>0.875</v>
      </c>
      <c r="AC109">
        <f t="shared" si="33"/>
        <v>1.0769230769230769</v>
      </c>
      <c r="AD109" t="str">
        <f t="shared" si="34"/>
        <v>CRAM</v>
      </c>
      <c r="AG109">
        <f t="shared" si="35"/>
        <v>0.51724137931034486</v>
      </c>
      <c r="AI109" t="str">
        <f t="shared" si="36"/>
        <v>----</v>
      </c>
      <c r="AJ109" t="str">
        <f t="shared" si="37"/>
        <v>Aromatic</v>
      </c>
      <c r="AK109" t="str">
        <f t="shared" si="38"/>
        <v>----</v>
      </c>
      <c r="AL109" t="str">
        <f t="shared" si="39"/>
        <v>----</v>
      </c>
      <c r="AM109" t="str">
        <f t="shared" si="40"/>
        <v>----</v>
      </c>
      <c r="AN109" t="str">
        <f t="shared" si="41"/>
        <v>----</v>
      </c>
      <c r="AP109" s="4">
        <f t="shared" si="42"/>
        <v>475.1616621168784</v>
      </c>
      <c r="AQ109" s="4">
        <f t="shared" si="43"/>
        <v>475</v>
      </c>
      <c r="AR109" s="4">
        <f t="shared" si="44"/>
        <v>0.16166211687840359</v>
      </c>
    </row>
    <row r="110" spans="1:44" x14ac:dyDescent="0.25">
      <c r="A110">
        <v>21</v>
      </c>
      <c r="B110">
        <v>18</v>
      </c>
      <c r="C110">
        <v>0</v>
      </c>
      <c r="D110">
        <v>7</v>
      </c>
      <c r="E110">
        <v>0</v>
      </c>
      <c r="F110">
        <v>0</v>
      </c>
      <c r="G110">
        <f t="shared" si="45"/>
        <v>-0.19047619047619069</v>
      </c>
      <c r="H110">
        <v>381.09797579999997</v>
      </c>
      <c r="J110">
        <v>2673211</v>
      </c>
      <c r="K110">
        <v>2335020</v>
      </c>
      <c r="L110">
        <v>2906741</v>
      </c>
      <c r="M110" t="str">
        <f t="shared" si="23"/>
        <v>Yes</v>
      </c>
      <c r="N110">
        <f t="shared" si="24"/>
        <v>2638324</v>
      </c>
      <c r="P110">
        <v>0</v>
      </c>
      <c r="Q110">
        <v>0</v>
      </c>
      <c r="R110">
        <v>0</v>
      </c>
      <c r="S110" t="str">
        <f t="shared" si="25"/>
        <v>No</v>
      </c>
      <c r="T110">
        <f t="shared" si="26"/>
        <v>0</v>
      </c>
      <c r="V110">
        <f t="shared" si="27"/>
        <v>0.8571428571428571</v>
      </c>
      <c r="W110">
        <f t="shared" si="28"/>
        <v>0.33333333333333331</v>
      </c>
      <c r="Y110" s="4">
        <f t="shared" si="29"/>
        <v>381.09797577989997</v>
      </c>
      <c r="Z110">
        <f t="shared" si="30"/>
        <v>13</v>
      </c>
      <c r="AA110">
        <f t="shared" si="31"/>
        <v>0.61904761904761907</v>
      </c>
      <c r="AB110">
        <f t="shared" si="32"/>
        <v>0.72222222222222221</v>
      </c>
      <c r="AC110">
        <f t="shared" si="33"/>
        <v>1.8571428571428572</v>
      </c>
      <c r="AD110" t="str">
        <f t="shared" si="34"/>
        <v>O</v>
      </c>
      <c r="AG110">
        <f t="shared" si="35"/>
        <v>0.54285714285714282</v>
      </c>
      <c r="AI110" t="str">
        <f t="shared" si="36"/>
        <v>----</v>
      </c>
      <c r="AJ110" t="str">
        <f t="shared" si="37"/>
        <v>Aromatic</v>
      </c>
      <c r="AK110" t="str">
        <f t="shared" si="38"/>
        <v>----</v>
      </c>
      <c r="AL110" t="str">
        <f t="shared" si="39"/>
        <v>----</v>
      </c>
      <c r="AM110" t="str">
        <f t="shared" si="40"/>
        <v>----</v>
      </c>
      <c r="AN110" t="str">
        <f t="shared" si="41"/>
        <v>----</v>
      </c>
      <c r="AP110" s="4">
        <f t="shared" si="42"/>
        <v>381.18609907534977</v>
      </c>
      <c r="AQ110" s="4">
        <f t="shared" si="43"/>
        <v>381</v>
      </c>
      <c r="AR110" s="4">
        <f t="shared" si="44"/>
        <v>0.1860990753497731</v>
      </c>
    </row>
    <row r="111" spans="1:44" x14ac:dyDescent="0.25">
      <c r="A111">
        <v>21</v>
      </c>
      <c r="B111">
        <v>18</v>
      </c>
      <c r="C111">
        <v>0</v>
      </c>
      <c r="D111">
        <v>8</v>
      </c>
      <c r="E111">
        <v>0</v>
      </c>
      <c r="F111">
        <v>0</v>
      </c>
      <c r="G111">
        <f t="shared" si="45"/>
        <v>-9.52380952380949E-2</v>
      </c>
      <c r="H111">
        <v>397.09289039999999</v>
      </c>
      <c r="J111">
        <v>4522434</v>
      </c>
      <c r="K111">
        <v>4881424</v>
      </c>
      <c r="L111">
        <v>4566480</v>
      </c>
      <c r="M111" t="str">
        <f t="shared" si="23"/>
        <v>Yes</v>
      </c>
      <c r="N111">
        <f t="shared" si="24"/>
        <v>4656779.333333333</v>
      </c>
      <c r="P111">
        <v>0</v>
      </c>
      <c r="Q111">
        <v>0</v>
      </c>
      <c r="R111">
        <v>0</v>
      </c>
      <c r="S111" t="str">
        <f t="shared" si="25"/>
        <v>No</v>
      </c>
      <c r="T111">
        <f t="shared" si="26"/>
        <v>0</v>
      </c>
      <c r="V111">
        <f t="shared" si="27"/>
        <v>0.8571428571428571</v>
      </c>
      <c r="W111">
        <f t="shared" si="28"/>
        <v>0.38095238095238093</v>
      </c>
      <c r="Y111" s="4">
        <f t="shared" si="29"/>
        <v>397.09289037989998</v>
      </c>
      <c r="Z111">
        <f t="shared" si="30"/>
        <v>13</v>
      </c>
      <c r="AA111">
        <f t="shared" si="31"/>
        <v>0.61904761904761907</v>
      </c>
      <c r="AB111">
        <f t="shared" si="32"/>
        <v>0.72222222222222221</v>
      </c>
      <c r="AC111">
        <f t="shared" si="33"/>
        <v>1.625</v>
      </c>
      <c r="AD111" t="str">
        <f t="shared" si="34"/>
        <v>CRAM</v>
      </c>
      <c r="AG111">
        <f t="shared" si="35"/>
        <v>0.52941176470588236</v>
      </c>
      <c r="AI111" t="str">
        <f t="shared" si="36"/>
        <v>----</v>
      </c>
      <c r="AJ111" t="str">
        <f t="shared" si="37"/>
        <v>Aromatic</v>
      </c>
      <c r="AK111" t="str">
        <f t="shared" si="38"/>
        <v>----</v>
      </c>
      <c r="AL111" t="str">
        <f t="shared" si="39"/>
        <v>----</v>
      </c>
      <c r="AM111" t="str">
        <f t="shared" si="40"/>
        <v>----</v>
      </c>
      <c r="AN111" t="str">
        <f t="shared" si="41"/>
        <v>----</v>
      </c>
      <c r="AP111" s="4">
        <f t="shared" si="42"/>
        <v>397.18471226383508</v>
      </c>
      <c r="AQ111" s="4">
        <f t="shared" si="43"/>
        <v>397</v>
      </c>
      <c r="AR111" s="4">
        <f t="shared" si="44"/>
        <v>0.1847122638350811</v>
      </c>
    </row>
    <row r="112" spans="1:44" x14ac:dyDescent="0.25">
      <c r="A112">
        <v>21</v>
      </c>
      <c r="B112">
        <v>18</v>
      </c>
      <c r="C112">
        <v>0</v>
      </c>
      <c r="D112">
        <v>9</v>
      </c>
      <c r="E112">
        <v>0</v>
      </c>
      <c r="F112">
        <v>0</v>
      </c>
      <c r="G112">
        <f t="shared" si="45"/>
        <v>0</v>
      </c>
      <c r="H112">
        <v>413.087805</v>
      </c>
      <c r="J112">
        <v>5833840</v>
      </c>
      <c r="K112">
        <v>5846556</v>
      </c>
      <c r="L112">
        <v>5295899</v>
      </c>
      <c r="M112" t="str">
        <f t="shared" si="23"/>
        <v>Yes</v>
      </c>
      <c r="N112">
        <f t="shared" si="24"/>
        <v>5658765</v>
      </c>
      <c r="P112">
        <v>0</v>
      </c>
      <c r="Q112">
        <v>0</v>
      </c>
      <c r="R112">
        <v>0</v>
      </c>
      <c r="S112" t="str">
        <f t="shared" si="25"/>
        <v>No</v>
      </c>
      <c r="T112">
        <f t="shared" si="26"/>
        <v>0</v>
      </c>
      <c r="V112">
        <f t="shared" si="27"/>
        <v>0.8571428571428571</v>
      </c>
      <c r="W112">
        <f t="shared" si="28"/>
        <v>0.42857142857142855</v>
      </c>
      <c r="Y112" s="4">
        <f t="shared" si="29"/>
        <v>413.0878049799</v>
      </c>
      <c r="Z112">
        <f t="shared" si="30"/>
        <v>13</v>
      </c>
      <c r="AA112">
        <f t="shared" si="31"/>
        <v>0.61904761904761907</v>
      </c>
      <c r="AB112">
        <f t="shared" si="32"/>
        <v>0.72222222222222221</v>
      </c>
      <c r="AC112">
        <f t="shared" si="33"/>
        <v>1.4444444444444444</v>
      </c>
      <c r="AD112" t="str">
        <f t="shared" si="34"/>
        <v>CRAM</v>
      </c>
      <c r="AG112">
        <f t="shared" si="35"/>
        <v>0.51515151515151514</v>
      </c>
      <c r="AI112" t="str">
        <f t="shared" si="36"/>
        <v>----</v>
      </c>
      <c r="AJ112" t="str">
        <f t="shared" si="37"/>
        <v>Aromatic</v>
      </c>
      <c r="AK112" t="str">
        <f t="shared" si="38"/>
        <v>----</v>
      </c>
      <c r="AL112" t="str">
        <f t="shared" si="39"/>
        <v>----</v>
      </c>
      <c r="AM112" t="str">
        <f t="shared" si="40"/>
        <v>----</v>
      </c>
      <c r="AN112" t="str">
        <f t="shared" si="41"/>
        <v>----</v>
      </c>
      <c r="AP112" s="4">
        <f t="shared" si="42"/>
        <v>413.18332545232045</v>
      </c>
      <c r="AQ112" s="4">
        <f t="shared" si="43"/>
        <v>413</v>
      </c>
      <c r="AR112" s="4">
        <f t="shared" si="44"/>
        <v>0.18332545232044595</v>
      </c>
    </row>
    <row r="113" spans="1:44" x14ac:dyDescent="0.25">
      <c r="A113">
        <v>22</v>
      </c>
      <c r="B113">
        <v>14</v>
      </c>
      <c r="C113">
        <v>0</v>
      </c>
      <c r="D113">
        <v>9</v>
      </c>
      <c r="E113">
        <v>0</v>
      </c>
      <c r="F113">
        <v>0</v>
      </c>
      <c r="G113">
        <f t="shared" si="45"/>
        <v>0.18181818181818166</v>
      </c>
      <c r="H113">
        <v>421.05650500000002</v>
      </c>
      <c r="J113">
        <v>2226611</v>
      </c>
      <c r="K113">
        <v>1957523</v>
      </c>
      <c r="L113">
        <v>2315968</v>
      </c>
      <c r="M113" t="str">
        <f t="shared" si="23"/>
        <v>Yes</v>
      </c>
      <c r="N113">
        <f t="shared" si="24"/>
        <v>2166700.6666666665</v>
      </c>
      <c r="P113">
        <v>0</v>
      </c>
      <c r="Q113">
        <v>0</v>
      </c>
      <c r="R113">
        <v>0</v>
      </c>
      <c r="S113" t="str">
        <f t="shared" si="25"/>
        <v>No</v>
      </c>
      <c r="T113">
        <f t="shared" si="26"/>
        <v>0</v>
      </c>
      <c r="V113">
        <f t="shared" si="27"/>
        <v>0.63636363636363635</v>
      </c>
      <c r="W113">
        <f t="shared" si="28"/>
        <v>0.40909090909090912</v>
      </c>
      <c r="Y113" s="4">
        <f t="shared" si="29"/>
        <v>421.05650497990001</v>
      </c>
      <c r="Z113">
        <f t="shared" si="30"/>
        <v>16</v>
      </c>
      <c r="AA113">
        <f t="shared" si="31"/>
        <v>0.72727272727272729</v>
      </c>
      <c r="AB113">
        <f t="shared" si="32"/>
        <v>1.1428571428571428</v>
      </c>
      <c r="AC113">
        <f t="shared" si="33"/>
        <v>1.7777777777777777</v>
      </c>
      <c r="AD113" t="str">
        <f t="shared" si="34"/>
        <v>O</v>
      </c>
      <c r="AG113">
        <f t="shared" si="35"/>
        <v>0.65714285714285714</v>
      </c>
      <c r="AI113" t="str">
        <f t="shared" si="36"/>
        <v>----</v>
      </c>
      <c r="AJ113" t="str">
        <f t="shared" si="37"/>
        <v>Aromatic</v>
      </c>
      <c r="AK113" t="str">
        <f t="shared" si="38"/>
        <v>----</v>
      </c>
      <c r="AL113" t="str">
        <f t="shared" si="39"/>
        <v>----</v>
      </c>
      <c r="AM113" t="str">
        <f t="shared" si="40"/>
        <v>----</v>
      </c>
      <c r="AN113" t="str">
        <f t="shared" si="41"/>
        <v>----</v>
      </c>
      <c r="AP113" s="4">
        <f t="shared" si="42"/>
        <v>421.15386809686089</v>
      </c>
      <c r="AQ113" s="4">
        <f t="shared" si="43"/>
        <v>421</v>
      </c>
      <c r="AR113" s="4">
        <f t="shared" si="44"/>
        <v>0.15386809686089009</v>
      </c>
    </row>
    <row r="114" spans="1:44" x14ac:dyDescent="0.25">
      <c r="A114">
        <v>22</v>
      </c>
      <c r="B114">
        <v>14</v>
      </c>
      <c r="C114">
        <v>0</v>
      </c>
      <c r="D114">
        <v>10</v>
      </c>
      <c r="E114">
        <v>0</v>
      </c>
      <c r="F114">
        <v>0</v>
      </c>
      <c r="G114">
        <f t="shared" si="45"/>
        <v>0.27272727272727293</v>
      </c>
      <c r="H114">
        <v>437.05141959999997</v>
      </c>
      <c r="J114">
        <v>2657636</v>
      </c>
      <c r="K114">
        <v>2025048</v>
      </c>
      <c r="L114">
        <v>2034256</v>
      </c>
      <c r="M114" t="str">
        <f t="shared" si="23"/>
        <v>Yes</v>
      </c>
      <c r="N114">
        <f t="shared" si="24"/>
        <v>2238980</v>
      </c>
      <c r="P114">
        <v>0</v>
      </c>
      <c r="Q114">
        <v>0</v>
      </c>
      <c r="R114">
        <v>0</v>
      </c>
      <c r="S114" t="str">
        <f t="shared" si="25"/>
        <v>No</v>
      </c>
      <c r="T114">
        <f t="shared" si="26"/>
        <v>0</v>
      </c>
      <c r="V114">
        <f t="shared" si="27"/>
        <v>0.63636363636363635</v>
      </c>
      <c r="W114">
        <f t="shared" si="28"/>
        <v>0.45454545454545453</v>
      </c>
      <c r="Y114" s="4">
        <f t="shared" si="29"/>
        <v>437.05141957989997</v>
      </c>
      <c r="Z114">
        <f t="shared" si="30"/>
        <v>16</v>
      </c>
      <c r="AA114">
        <f t="shared" si="31"/>
        <v>0.72727272727272729</v>
      </c>
      <c r="AB114">
        <f t="shared" si="32"/>
        <v>1.1428571428571428</v>
      </c>
      <c r="AC114">
        <f t="shared" si="33"/>
        <v>1.6</v>
      </c>
      <c r="AD114" t="str">
        <f t="shared" si="34"/>
        <v>O</v>
      </c>
      <c r="AG114">
        <f t="shared" si="35"/>
        <v>0.6470588235294118</v>
      </c>
      <c r="AI114" t="str">
        <f t="shared" si="36"/>
        <v>----</v>
      </c>
      <c r="AJ114" t="str">
        <f t="shared" si="37"/>
        <v>Aromatic</v>
      </c>
      <c r="AK114" t="str">
        <f t="shared" si="38"/>
        <v>----</v>
      </c>
      <c r="AL114" t="str">
        <f t="shared" si="39"/>
        <v>----</v>
      </c>
      <c r="AM114" t="str">
        <f t="shared" si="40"/>
        <v>----</v>
      </c>
      <c r="AN114" t="str">
        <f t="shared" si="41"/>
        <v>----</v>
      </c>
      <c r="AP114" s="4">
        <f t="shared" si="42"/>
        <v>437.15248128534614</v>
      </c>
      <c r="AQ114" s="4">
        <f t="shared" si="43"/>
        <v>437</v>
      </c>
      <c r="AR114" s="4">
        <f t="shared" si="44"/>
        <v>0.15248128534614125</v>
      </c>
    </row>
    <row r="115" spans="1:44" x14ac:dyDescent="0.25">
      <c r="A115">
        <v>22</v>
      </c>
      <c r="B115">
        <v>14</v>
      </c>
      <c r="C115">
        <v>0</v>
      </c>
      <c r="D115">
        <v>11</v>
      </c>
      <c r="E115">
        <v>0</v>
      </c>
      <c r="F115">
        <v>0</v>
      </c>
      <c r="G115">
        <f t="shared" si="45"/>
        <v>0.36363636363636376</v>
      </c>
      <c r="H115">
        <v>453.04633419999999</v>
      </c>
      <c r="J115">
        <v>2685758</v>
      </c>
      <c r="K115">
        <v>2804371</v>
      </c>
      <c r="L115">
        <v>1870349</v>
      </c>
      <c r="M115" t="str">
        <f t="shared" si="23"/>
        <v>Yes</v>
      </c>
      <c r="N115">
        <f t="shared" si="24"/>
        <v>2453492.6666666665</v>
      </c>
      <c r="P115">
        <v>0</v>
      </c>
      <c r="Q115">
        <v>0</v>
      </c>
      <c r="R115">
        <v>0</v>
      </c>
      <c r="S115" t="str">
        <f t="shared" si="25"/>
        <v>No</v>
      </c>
      <c r="T115">
        <f t="shared" si="26"/>
        <v>0</v>
      </c>
      <c r="V115">
        <f t="shared" si="27"/>
        <v>0.63636363636363635</v>
      </c>
      <c r="W115">
        <f t="shared" si="28"/>
        <v>0.5</v>
      </c>
      <c r="Y115" s="4">
        <f t="shared" si="29"/>
        <v>453.04633417989999</v>
      </c>
      <c r="Z115">
        <f t="shared" si="30"/>
        <v>16</v>
      </c>
      <c r="AA115">
        <f t="shared" si="31"/>
        <v>0.72727272727272729</v>
      </c>
      <c r="AB115">
        <f t="shared" si="32"/>
        <v>1.1428571428571428</v>
      </c>
      <c r="AC115">
        <f t="shared" si="33"/>
        <v>1.4545454545454546</v>
      </c>
      <c r="AD115" t="str">
        <f t="shared" si="34"/>
        <v>O</v>
      </c>
      <c r="AG115">
        <f t="shared" si="35"/>
        <v>0.63636363636363635</v>
      </c>
      <c r="AI115" t="str">
        <f t="shared" si="36"/>
        <v>----</v>
      </c>
      <c r="AJ115" t="str">
        <f t="shared" si="37"/>
        <v>Aromatic</v>
      </c>
      <c r="AK115" t="str">
        <f t="shared" si="38"/>
        <v>----</v>
      </c>
      <c r="AL115" t="str">
        <f t="shared" si="39"/>
        <v>----</v>
      </c>
      <c r="AM115" t="str">
        <f t="shared" si="40"/>
        <v>----</v>
      </c>
      <c r="AN115" t="str">
        <f t="shared" si="41"/>
        <v>----</v>
      </c>
      <c r="AP115" s="4">
        <f t="shared" si="42"/>
        <v>453.15109447383145</v>
      </c>
      <c r="AQ115" s="4">
        <f t="shared" si="43"/>
        <v>453</v>
      </c>
      <c r="AR115" s="4">
        <f t="shared" si="44"/>
        <v>0.15109447383144925</v>
      </c>
    </row>
    <row r="116" spans="1:44" x14ac:dyDescent="0.25">
      <c r="A116">
        <v>22</v>
      </c>
      <c r="B116">
        <v>14</v>
      </c>
      <c r="C116">
        <v>0</v>
      </c>
      <c r="D116">
        <v>12</v>
      </c>
      <c r="E116">
        <v>0</v>
      </c>
      <c r="F116">
        <v>0</v>
      </c>
      <c r="G116">
        <f t="shared" si="45"/>
        <v>0.45454545454545459</v>
      </c>
      <c r="H116">
        <v>469.04124880000001</v>
      </c>
      <c r="J116">
        <v>2541709</v>
      </c>
      <c r="K116">
        <v>2332763</v>
      </c>
      <c r="L116">
        <v>2382744</v>
      </c>
      <c r="M116" t="str">
        <f t="shared" si="23"/>
        <v>Yes</v>
      </c>
      <c r="N116">
        <f t="shared" si="24"/>
        <v>2419072</v>
      </c>
      <c r="P116">
        <v>0</v>
      </c>
      <c r="Q116">
        <v>0</v>
      </c>
      <c r="R116">
        <v>0</v>
      </c>
      <c r="S116" t="str">
        <f t="shared" si="25"/>
        <v>No</v>
      </c>
      <c r="T116">
        <f t="shared" si="26"/>
        <v>0</v>
      </c>
      <c r="V116">
        <f t="shared" si="27"/>
        <v>0.63636363636363635</v>
      </c>
      <c r="W116">
        <f t="shared" si="28"/>
        <v>0.54545454545454541</v>
      </c>
      <c r="Y116" s="4">
        <f t="shared" si="29"/>
        <v>469.04124877989995</v>
      </c>
      <c r="Z116">
        <f t="shared" si="30"/>
        <v>16</v>
      </c>
      <c r="AA116">
        <f t="shared" si="31"/>
        <v>0.72727272727272729</v>
      </c>
      <c r="AB116">
        <f t="shared" si="32"/>
        <v>1.1428571428571428</v>
      </c>
      <c r="AC116">
        <f t="shared" si="33"/>
        <v>1.3333333333333333</v>
      </c>
      <c r="AD116" t="str">
        <f t="shared" si="34"/>
        <v>O</v>
      </c>
      <c r="AG116">
        <f t="shared" si="35"/>
        <v>0.625</v>
      </c>
      <c r="AI116" t="str">
        <f t="shared" si="36"/>
        <v>----</v>
      </c>
      <c r="AJ116" t="str">
        <f t="shared" si="37"/>
        <v>Aromatic</v>
      </c>
      <c r="AK116" t="str">
        <f t="shared" si="38"/>
        <v>----</v>
      </c>
      <c r="AL116" t="str">
        <f t="shared" si="39"/>
        <v>----</v>
      </c>
      <c r="AM116" t="str">
        <f t="shared" si="40"/>
        <v>----</v>
      </c>
      <c r="AN116" t="str">
        <f t="shared" si="41"/>
        <v>----</v>
      </c>
      <c r="AP116" s="4">
        <f t="shared" si="42"/>
        <v>469.1497076623167</v>
      </c>
      <c r="AQ116" s="4">
        <f t="shared" si="43"/>
        <v>469</v>
      </c>
      <c r="AR116" s="4">
        <f t="shared" si="44"/>
        <v>0.14970766231670041</v>
      </c>
    </row>
    <row r="117" spans="1:44" x14ac:dyDescent="0.25">
      <c r="A117">
        <v>22</v>
      </c>
      <c r="B117">
        <v>14</v>
      </c>
      <c r="C117">
        <v>0</v>
      </c>
      <c r="D117">
        <v>13</v>
      </c>
      <c r="E117">
        <v>0</v>
      </c>
      <c r="F117">
        <v>0</v>
      </c>
      <c r="G117">
        <f t="shared" si="45"/>
        <v>0.54545454545454541</v>
      </c>
      <c r="H117">
        <v>485.03616340000002</v>
      </c>
      <c r="J117">
        <v>2345126</v>
      </c>
      <c r="K117">
        <v>2157700</v>
      </c>
      <c r="L117">
        <v>2169370</v>
      </c>
      <c r="M117" t="str">
        <f t="shared" si="23"/>
        <v>Yes</v>
      </c>
      <c r="N117">
        <f t="shared" si="24"/>
        <v>2224065.3333333335</v>
      </c>
      <c r="P117">
        <v>0</v>
      </c>
      <c r="Q117">
        <v>0</v>
      </c>
      <c r="R117">
        <v>0</v>
      </c>
      <c r="S117" t="str">
        <f t="shared" si="25"/>
        <v>No</v>
      </c>
      <c r="T117">
        <f t="shared" si="26"/>
        <v>0</v>
      </c>
      <c r="V117">
        <f t="shared" si="27"/>
        <v>0.63636363636363635</v>
      </c>
      <c r="W117">
        <f t="shared" si="28"/>
        <v>0.59090909090909094</v>
      </c>
      <c r="Y117" s="4">
        <f t="shared" si="29"/>
        <v>485.03616337989996</v>
      </c>
      <c r="Z117">
        <f t="shared" si="30"/>
        <v>16</v>
      </c>
      <c r="AA117">
        <f t="shared" si="31"/>
        <v>0.72727272727272729</v>
      </c>
      <c r="AB117">
        <f t="shared" si="32"/>
        <v>1.1428571428571428</v>
      </c>
      <c r="AC117">
        <f t="shared" si="33"/>
        <v>1.2307692307692308</v>
      </c>
      <c r="AD117" t="str">
        <f t="shared" si="34"/>
        <v>O</v>
      </c>
      <c r="AG117">
        <f t="shared" si="35"/>
        <v>0.61290322580645162</v>
      </c>
      <c r="AI117" t="str">
        <f t="shared" si="36"/>
        <v>----</v>
      </c>
      <c r="AJ117" t="str">
        <f t="shared" si="37"/>
        <v>Aromatic</v>
      </c>
      <c r="AK117" t="str">
        <f t="shared" si="38"/>
        <v>----</v>
      </c>
      <c r="AL117" t="str">
        <f t="shared" si="39"/>
        <v>----</v>
      </c>
      <c r="AM117" t="str">
        <f t="shared" si="40"/>
        <v>----</v>
      </c>
      <c r="AN117" t="str">
        <f t="shared" si="41"/>
        <v>----</v>
      </c>
      <c r="AP117" s="4">
        <f t="shared" si="42"/>
        <v>485.14832085080207</v>
      </c>
      <c r="AQ117" s="4">
        <f t="shared" si="43"/>
        <v>485</v>
      </c>
      <c r="AR117" s="4">
        <f t="shared" si="44"/>
        <v>0.14832085080206525</v>
      </c>
    </row>
    <row r="118" spans="1:44" x14ac:dyDescent="0.25">
      <c r="A118">
        <v>22</v>
      </c>
      <c r="B118">
        <v>14</v>
      </c>
      <c r="C118">
        <v>0</v>
      </c>
      <c r="D118">
        <v>14</v>
      </c>
      <c r="E118">
        <v>0</v>
      </c>
      <c r="F118">
        <v>0</v>
      </c>
      <c r="G118">
        <f t="shared" si="45"/>
        <v>0.63636363636363624</v>
      </c>
      <c r="H118">
        <v>501.03107799999998</v>
      </c>
      <c r="J118">
        <v>1703297</v>
      </c>
      <c r="K118">
        <v>1896949</v>
      </c>
      <c r="L118">
        <v>1803940</v>
      </c>
      <c r="M118" t="str">
        <f t="shared" si="23"/>
        <v>Yes</v>
      </c>
      <c r="N118">
        <f t="shared" si="24"/>
        <v>1801395.3333333333</v>
      </c>
      <c r="P118">
        <v>0</v>
      </c>
      <c r="Q118">
        <v>0</v>
      </c>
      <c r="R118">
        <v>0</v>
      </c>
      <c r="S118" t="str">
        <f t="shared" si="25"/>
        <v>No</v>
      </c>
      <c r="T118">
        <f t="shared" si="26"/>
        <v>0</v>
      </c>
      <c r="V118">
        <f t="shared" si="27"/>
        <v>0.63636363636363635</v>
      </c>
      <c r="W118">
        <f t="shared" si="28"/>
        <v>0.63636363636363635</v>
      </c>
      <c r="Y118" s="4">
        <f t="shared" si="29"/>
        <v>501.03107797989998</v>
      </c>
      <c r="Z118">
        <f t="shared" si="30"/>
        <v>16</v>
      </c>
      <c r="AA118">
        <f t="shared" si="31"/>
        <v>0.72727272727272729</v>
      </c>
      <c r="AB118">
        <f t="shared" si="32"/>
        <v>1.1428571428571428</v>
      </c>
      <c r="AC118">
        <f t="shared" si="33"/>
        <v>1.1428571428571428</v>
      </c>
      <c r="AD118" t="str">
        <f t="shared" si="34"/>
        <v>O</v>
      </c>
      <c r="AG118">
        <f t="shared" si="35"/>
        <v>0.6</v>
      </c>
      <c r="AI118" t="str">
        <f t="shared" si="36"/>
        <v>----</v>
      </c>
      <c r="AJ118" t="str">
        <f t="shared" si="37"/>
        <v>Aromatic</v>
      </c>
      <c r="AK118" t="str">
        <f t="shared" si="38"/>
        <v>----</v>
      </c>
      <c r="AL118" t="str">
        <f t="shared" si="39"/>
        <v>----</v>
      </c>
      <c r="AM118" t="str">
        <f t="shared" si="40"/>
        <v>----</v>
      </c>
      <c r="AN118" t="str">
        <f t="shared" si="41"/>
        <v>----</v>
      </c>
      <c r="AP118" s="4">
        <f t="shared" si="42"/>
        <v>501.14693403928737</v>
      </c>
      <c r="AQ118" s="4">
        <f t="shared" si="43"/>
        <v>501</v>
      </c>
      <c r="AR118" s="4">
        <f t="shared" si="44"/>
        <v>0.14693403928737325</v>
      </c>
    </row>
    <row r="119" spans="1:44" x14ac:dyDescent="0.25">
      <c r="A119">
        <v>22</v>
      </c>
      <c r="B119">
        <v>16</v>
      </c>
      <c r="C119">
        <v>0</v>
      </c>
      <c r="D119">
        <v>8</v>
      </c>
      <c r="E119">
        <v>0</v>
      </c>
      <c r="F119">
        <v>0</v>
      </c>
      <c r="G119">
        <f t="shared" si="45"/>
        <v>0</v>
      </c>
      <c r="H119">
        <v>407.07724039999999</v>
      </c>
      <c r="J119">
        <v>2748255</v>
      </c>
      <c r="K119">
        <v>3218620</v>
      </c>
      <c r="L119">
        <v>2715179</v>
      </c>
      <c r="M119" t="str">
        <f t="shared" si="23"/>
        <v>Yes</v>
      </c>
      <c r="N119">
        <f t="shared" si="24"/>
        <v>2894018</v>
      </c>
      <c r="P119">
        <v>0</v>
      </c>
      <c r="Q119">
        <v>0</v>
      </c>
      <c r="R119">
        <v>0</v>
      </c>
      <c r="S119" t="str">
        <f t="shared" si="25"/>
        <v>No</v>
      </c>
      <c r="T119">
        <f t="shared" si="26"/>
        <v>0</v>
      </c>
      <c r="V119">
        <f t="shared" si="27"/>
        <v>0.72727272727272729</v>
      </c>
      <c r="W119">
        <f t="shared" si="28"/>
        <v>0.36363636363636365</v>
      </c>
      <c r="Y119" s="4">
        <f t="shared" si="29"/>
        <v>407.07724037989999</v>
      </c>
      <c r="Z119">
        <f t="shared" si="30"/>
        <v>15</v>
      </c>
      <c r="AA119">
        <f t="shared" si="31"/>
        <v>0.68181818181818177</v>
      </c>
      <c r="AB119">
        <f t="shared" si="32"/>
        <v>0.9375</v>
      </c>
      <c r="AC119">
        <f t="shared" si="33"/>
        <v>1.875</v>
      </c>
      <c r="AD119" t="str">
        <f t="shared" si="34"/>
        <v>O</v>
      </c>
      <c r="AG119">
        <f t="shared" si="35"/>
        <v>0.61111111111111116</v>
      </c>
      <c r="AI119" t="str">
        <f t="shared" si="36"/>
        <v>----</v>
      </c>
      <c r="AJ119" t="str">
        <f t="shared" si="37"/>
        <v>Aromatic</v>
      </c>
      <c r="AK119" t="str">
        <f t="shared" si="38"/>
        <v>----</v>
      </c>
      <c r="AL119" t="str">
        <f t="shared" si="39"/>
        <v>----</v>
      </c>
      <c r="AM119" t="str">
        <f t="shared" si="40"/>
        <v>----</v>
      </c>
      <c r="AN119" t="str">
        <f t="shared" si="41"/>
        <v>----</v>
      </c>
      <c r="AP119" s="4">
        <f t="shared" si="42"/>
        <v>407.1713709977588</v>
      </c>
      <c r="AQ119" s="4">
        <f t="shared" si="43"/>
        <v>407</v>
      </c>
      <c r="AR119" s="4">
        <f t="shared" si="44"/>
        <v>0.1713709977587996</v>
      </c>
    </row>
    <row r="120" spans="1:44" x14ac:dyDescent="0.25">
      <c r="A120">
        <v>22</v>
      </c>
      <c r="B120">
        <v>16</v>
      </c>
      <c r="C120">
        <v>0</v>
      </c>
      <c r="D120">
        <v>9</v>
      </c>
      <c r="E120">
        <v>0</v>
      </c>
      <c r="F120">
        <v>0</v>
      </c>
      <c r="G120">
        <f t="shared" si="45"/>
        <v>9.0909090909090828E-2</v>
      </c>
      <c r="H120">
        <v>423.07215500000001</v>
      </c>
      <c r="J120">
        <v>3425074</v>
      </c>
      <c r="K120">
        <v>2778749</v>
      </c>
      <c r="L120">
        <v>2941548</v>
      </c>
      <c r="M120" t="str">
        <f t="shared" si="23"/>
        <v>Yes</v>
      </c>
      <c r="N120">
        <f t="shared" si="24"/>
        <v>3048457</v>
      </c>
      <c r="P120">
        <v>0</v>
      </c>
      <c r="Q120">
        <v>0</v>
      </c>
      <c r="R120">
        <v>0</v>
      </c>
      <c r="S120" t="str">
        <f t="shared" si="25"/>
        <v>No</v>
      </c>
      <c r="T120">
        <f t="shared" si="26"/>
        <v>0</v>
      </c>
      <c r="V120">
        <f t="shared" si="27"/>
        <v>0.72727272727272729</v>
      </c>
      <c r="W120">
        <f t="shared" si="28"/>
        <v>0.40909090909090912</v>
      </c>
      <c r="Y120" s="4">
        <f t="shared" si="29"/>
        <v>423.07215497989995</v>
      </c>
      <c r="Z120">
        <f t="shared" si="30"/>
        <v>15</v>
      </c>
      <c r="AA120">
        <f t="shared" si="31"/>
        <v>0.68181818181818177</v>
      </c>
      <c r="AB120">
        <f t="shared" si="32"/>
        <v>0.9375</v>
      </c>
      <c r="AC120">
        <f t="shared" si="33"/>
        <v>1.6666666666666667</v>
      </c>
      <c r="AD120" t="str">
        <f t="shared" si="34"/>
        <v>O</v>
      </c>
      <c r="AG120">
        <f t="shared" si="35"/>
        <v>0.6</v>
      </c>
      <c r="AI120" t="str">
        <f t="shared" si="36"/>
        <v>----</v>
      </c>
      <c r="AJ120" t="str">
        <f t="shared" si="37"/>
        <v>Aromatic</v>
      </c>
      <c r="AK120" t="str">
        <f t="shared" si="38"/>
        <v>----</v>
      </c>
      <c r="AL120" t="str">
        <f t="shared" si="39"/>
        <v>----</v>
      </c>
      <c r="AM120" t="str">
        <f t="shared" si="40"/>
        <v>----</v>
      </c>
      <c r="AN120" t="str">
        <f t="shared" si="41"/>
        <v>----</v>
      </c>
      <c r="AP120" s="4">
        <f t="shared" si="42"/>
        <v>423.16998418624405</v>
      </c>
      <c r="AQ120" s="4">
        <f t="shared" si="43"/>
        <v>423</v>
      </c>
      <c r="AR120" s="4">
        <f t="shared" si="44"/>
        <v>0.16998418624405076</v>
      </c>
    </row>
    <row r="121" spans="1:44" x14ac:dyDescent="0.25">
      <c r="A121">
        <v>22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f t="shared" si="45"/>
        <v>0.18181818181818166</v>
      </c>
      <c r="H121">
        <v>439.06706960000002</v>
      </c>
      <c r="J121">
        <v>3910746</v>
      </c>
      <c r="K121">
        <v>2941923</v>
      </c>
      <c r="L121">
        <v>3658124</v>
      </c>
      <c r="M121" t="str">
        <f t="shared" si="23"/>
        <v>Yes</v>
      </c>
      <c r="N121">
        <f t="shared" si="24"/>
        <v>3503597.6666666665</v>
      </c>
      <c r="P121">
        <v>0</v>
      </c>
      <c r="Q121">
        <v>0</v>
      </c>
      <c r="R121">
        <v>0</v>
      </c>
      <c r="S121" t="str">
        <f t="shared" si="25"/>
        <v>No</v>
      </c>
      <c r="T121">
        <f t="shared" si="26"/>
        <v>0</v>
      </c>
      <c r="V121">
        <f t="shared" si="27"/>
        <v>0.72727272727272729</v>
      </c>
      <c r="W121">
        <f t="shared" si="28"/>
        <v>0.45454545454545453</v>
      </c>
      <c r="Y121" s="4">
        <f t="shared" si="29"/>
        <v>439.06706957989996</v>
      </c>
      <c r="Z121">
        <f t="shared" si="30"/>
        <v>15</v>
      </c>
      <c r="AA121">
        <f t="shared" si="31"/>
        <v>0.68181818181818177</v>
      </c>
      <c r="AB121">
        <f t="shared" si="32"/>
        <v>0.9375</v>
      </c>
      <c r="AC121">
        <f t="shared" si="33"/>
        <v>1.5</v>
      </c>
      <c r="AD121" t="str">
        <f t="shared" si="34"/>
        <v>O</v>
      </c>
      <c r="AG121">
        <f t="shared" si="35"/>
        <v>0.58823529411764708</v>
      </c>
      <c r="AI121" t="str">
        <f t="shared" si="36"/>
        <v>----</v>
      </c>
      <c r="AJ121" t="str">
        <f t="shared" si="37"/>
        <v>Aromatic</v>
      </c>
      <c r="AK121" t="str">
        <f t="shared" si="38"/>
        <v>----</v>
      </c>
      <c r="AL121" t="str">
        <f t="shared" si="39"/>
        <v>----</v>
      </c>
      <c r="AM121" t="str">
        <f t="shared" si="40"/>
        <v>----</v>
      </c>
      <c r="AN121" t="str">
        <f t="shared" si="41"/>
        <v>----</v>
      </c>
      <c r="AP121" s="4">
        <f t="shared" si="42"/>
        <v>439.16859737472936</v>
      </c>
      <c r="AQ121" s="4">
        <f t="shared" si="43"/>
        <v>439</v>
      </c>
      <c r="AR121" s="4">
        <f t="shared" si="44"/>
        <v>0.16859737472935876</v>
      </c>
    </row>
    <row r="122" spans="1:44" x14ac:dyDescent="0.25">
      <c r="A122">
        <v>22</v>
      </c>
      <c r="B122">
        <v>16</v>
      </c>
      <c r="C122">
        <v>0</v>
      </c>
      <c r="D122">
        <v>11</v>
      </c>
      <c r="E122">
        <v>0</v>
      </c>
      <c r="F122">
        <v>0</v>
      </c>
      <c r="G122">
        <f t="shared" si="45"/>
        <v>0.27272727272727293</v>
      </c>
      <c r="H122">
        <v>455.06198419999998</v>
      </c>
      <c r="J122">
        <v>3430493</v>
      </c>
      <c r="K122">
        <v>3341351</v>
      </c>
      <c r="L122">
        <v>3723090</v>
      </c>
      <c r="M122" t="str">
        <f t="shared" si="23"/>
        <v>Yes</v>
      </c>
      <c r="N122">
        <f t="shared" si="24"/>
        <v>3498311.3333333335</v>
      </c>
      <c r="P122">
        <v>0</v>
      </c>
      <c r="Q122">
        <v>0</v>
      </c>
      <c r="R122">
        <v>0</v>
      </c>
      <c r="S122" t="str">
        <f t="shared" si="25"/>
        <v>No</v>
      </c>
      <c r="T122">
        <f t="shared" si="26"/>
        <v>0</v>
      </c>
      <c r="V122">
        <f t="shared" si="27"/>
        <v>0.72727272727272729</v>
      </c>
      <c r="W122">
        <f t="shared" si="28"/>
        <v>0.5</v>
      </c>
      <c r="Y122" s="4">
        <f t="shared" si="29"/>
        <v>455.06198417989998</v>
      </c>
      <c r="Z122">
        <f t="shared" si="30"/>
        <v>15</v>
      </c>
      <c r="AA122">
        <f t="shared" si="31"/>
        <v>0.68181818181818177</v>
      </c>
      <c r="AB122">
        <f t="shared" si="32"/>
        <v>0.9375</v>
      </c>
      <c r="AC122">
        <f t="shared" si="33"/>
        <v>1.3636363636363635</v>
      </c>
      <c r="AD122" t="str">
        <f t="shared" si="34"/>
        <v>O</v>
      </c>
      <c r="AG122">
        <f t="shared" si="35"/>
        <v>0.5757575757575758</v>
      </c>
      <c r="AI122" t="str">
        <f t="shared" si="36"/>
        <v>----</v>
      </c>
      <c r="AJ122" t="str">
        <f t="shared" si="37"/>
        <v>Aromatic</v>
      </c>
      <c r="AK122" t="str">
        <f t="shared" si="38"/>
        <v>----</v>
      </c>
      <c r="AL122" t="str">
        <f t="shared" si="39"/>
        <v>----</v>
      </c>
      <c r="AM122" t="str">
        <f t="shared" si="40"/>
        <v>----</v>
      </c>
      <c r="AN122" t="str">
        <f t="shared" si="41"/>
        <v>----</v>
      </c>
      <c r="AP122" s="4">
        <f t="shared" si="42"/>
        <v>455.16721056321467</v>
      </c>
      <c r="AQ122" s="4">
        <f t="shared" si="43"/>
        <v>455</v>
      </c>
      <c r="AR122" s="4">
        <f t="shared" si="44"/>
        <v>0.16721056321466676</v>
      </c>
    </row>
    <row r="123" spans="1:44" x14ac:dyDescent="0.25">
      <c r="A123">
        <v>22</v>
      </c>
      <c r="B123">
        <v>16</v>
      </c>
      <c r="C123">
        <v>0</v>
      </c>
      <c r="D123">
        <v>12</v>
      </c>
      <c r="E123">
        <v>0</v>
      </c>
      <c r="F123">
        <v>0</v>
      </c>
      <c r="G123">
        <f t="shared" si="45"/>
        <v>0.36363636363636376</v>
      </c>
      <c r="H123">
        <v>471.0568988</v>
      </c>
      <c r="J123">
        <v>4138070</v>
      </c>
      <c r="K123">
        <v>3674692</v>
      </c>
      <c r="L123">
        <v>3433282</v>
      </c>
      <c r="M123" t="str">
        <f t="shared" si="23"/>
        <v>Yes</v>
      </c>
      <c r="N123">
        <f t="shared" si="24"/>
        <v>3748681.3333333335</v>
      </c>
      <c r="P123">
        <v>0</v>
      </c>
      <c r="Q123">
        <v>0</v>
      </c>
      <c r="R123">
        <v>0</v>
      </c>
      <c r="S123" t="str">
        <f t="shared" si="25"/>
        <v>No</v>
      </c>
      <c r="T123">
        <f t="shared" si="26"/>
        <v>0</v>
      </c>
      <c r="V123">
        <f t="shared" si="27"/>
        <v>0.72727272727272729</v>
      </c>
      <c r="W123">
        <f t="shared" si="28"/>
        <v>0.54545454545454541</v>
      </c>
      <c r="Y123" s="4">
        <f t="shared" si="29"/>
        <v>471.0568987799</v>
      </c>
      <c r="Z123">
        <f t="shared" si="30"/>
        <v>15</v>
      </c>
      <c r="AA123">
        <f t="shared" si="31"/>
        <v>0.68181818181818177</v>
      </c>
      <c r="AB123">
        <f t="shared" si="32"/>
        <v>0.9375</v>
      </c>
      <c r="AC123">
        <f t="shared" si="33"/>
        <v>1.25</v>
      </c>
      <c r="AD123" t="str">
        <f t="shared" si="34"/>
        <v>O</v>
      </c>
      <c r="AG123">
        <f t="shared" si="35"/>
        <v>0.5625</v>
      </c>
      <c r="AI123" t="str">
        <f t="shared" si="36"/>
        <v>----</v>
      </c>
      <c r="AJ123" t="str">
        <f t="shared" si="37"/>
        <v>Aromatic</v>
      </c>
      <c r="AK123" t="str">
        <f t="shared" si="38"/>
        <v>----</v>
      </c>
      <c r="AL123" t="str">
        <f t="shared" si="39"/>
        <v>----</v>
      </c>
      <c r="AM123" t="str">
        <f t="shared" si="40"/>
        <v>----</v>
      </c>
      <c r="AN123" t="str">
        <f t="shared" si="41"/>
        <v>----</v>
      </c>
      <c r="AP123" s="4">
        <f t="shared" si="42"/>
        <v>471.16582375169997</v>
      </c>
      <c r="AQ123" s="4">
        <f t="shared" si="43"/>
        <v>471</v>
      </c>
      <c r="AR123" s="4">
        <f t="shared" si="44"/>
        <v>0.16582375169997476</v>
      </c>
    </row>
    <row r="124" spans="1:44" x14ac:dyDescent="0.25">
      <c r="A124">
        <v>22</v>
      </c>
      <c r="B124">
        <v>16</v>
      </c>
      <c r="C124">
        <v>0</v>
      </c>
      <c r="D124">
        <v>13</v>
      </c>
      <c r="E124">
        <v>0</v>
      </c>
      <c r="F124">
        <v>0</v>
      </c>
      <c r="G124">
        <f t="shared" si="45"/>
        <v>0.45454545454545459</v>
      </c>
      <c r="H124">
        <v>487.05181340000001</v>
      </c>
      <c r="J124">
        <v>3694822</v>
      </c>
      <c r="K124">
        <v>2996391</v>
      </c>
      <c r="L124">
        <v>3411476</v>
      </c>
      <c r="M124" t="str">
        <f t="shared" si="23"/>
        <v>Yes</v>
      </c>
      <c r="N124">
        <f t="shared" si="24"/>
        <v>3367563</v>
      </c>
      <c r="P124">
        <v>0</v>
      </c>
      <c r="Q124">
        <v>0</v>
      </c>
      <c r="R124">
        <v>0</v>
      </c>
      <c r="S124" t="str">
        <f t="shared" si="25"/>
        <v>No</v>
      </c>
      <c r="T124">
        <f t="shared" si="26"/>
        <v>0</v>
      </c>
      <c r="V124">
        <f t="shared" si="27"/>
        <v>0.72727272727272729</v>
      </c>
      <c r="W124">
        <f t="shared" si="28"/>
        <v>0.59090909090909094</v>
      </c>
      <c r="Y124" s="4">
        <f t="shared" si="29"/>
        <v>487.05181337990001</v>
      </c>
      <c r="Z124">
        <f t="shared" si="30"/>
        <v>15</v>
      </c>
      <c r="AA124">
        <f t="shared" si="31"/>
        <v>0.68181818181818177</v>
      </c>
      <c r="AB124">
        <f t="shared" si="32"/>
        <v>0.9375</v>
      </c>
      <c r="AC124">
        <f t="shared" si="33"/>
        <v>1.1538461538461537</v>
      </c>
      <c r="AD124" t="str">
        <f t="shared" si="34"/>
        <v>O</v>
      </c>
      <c r="AG124">
        <f t="shared" si="35"/>
        <v>0.54838709677419351</v>
      </c>
      <c r="AI124" t="str">
        <f t="shared" si="36"/>
        <v>----</v>
      </c>
      <c r="AJ124" t="str">
        <f t="shared" si="37"/>
        <v>Aromatic</v>
      </c>
      <c r="AK124" t="str">
        <f t="shared" si="38"/>
        <v>----</v>
      </c>
      <c r="AL124" t="str">
        <f t="shared" si="39"/>
        <v>----</v>
      </c>
      <c r="AM124" t="str">
        <f t="shared" si="40"/>
        <v>----</v>
      </c>
      <c r="AN124" t="str">
        <f t="shared" si="41"/>
        <v>----</v>
      </c>
      <c r="AP124" s="4">
        <f t="shared" si="42"/>
        <v>487.16443694018528</v>
      </c>
      <c r="AQ124" s="4">
        <f t="shared" si="43"/>
        <v>487</v>
      </c>
      <c r="AR124" s="4">
        <f t="shared" si="44"/>
        <v>0.16443694018528277</v>
      </c>
    </row>
    <row r="125" spans="1:44" x14ac:dyDescent="0.25">
      <c r="A125">
        <v>22</v>
      </c>
      <c r="B125">
        <v>16</v>
      </c>
      <c r="C125">
        <v>0</v>
      </c>
      <c r="D125">
        <v>14</v>
      </c>
      <c r="E125">
        <v>0</v>
      </c>
      <c r="F125">
        <v>0</v>
      </c>
      <c r="G125">
        <f t="shared" si="45"/>
        <v>0.54545454545454541</v>
      </c>
      <c r="H125">
        <v>503.04672799999997</v>
      </c>
      <c r="J125">
        <v>2913267</v>
      </c>
      <c r="K125">
        <v>2633260</v>
      </c>
      <c r="L125">
        <v>2667213</v>
      </c>
      <c r="M125" t="str">
        <f t="shared" si="23"/>
        <v>Yes</v>
      </c>
      <c r="N125">
        <f t="shared" si="24"/>
        <v>2737913.3333333335</v>
      </c>
      <c r="P125">
        <v>0</v>
      </c>
      <c r="Q125">
        <v>0</v>
      </c>
      <c r="R125">
        <v>0</v>
      </c>
      <c r="S125" t="str">
        <f t="shared" si="25"/>
        <v>No</v>
      </c>
      <c r="T125">
        <f t="shared" si="26"/>
        <v>0</v>
      </c>
      <c r="V125">
        <f t="shared" si="27"/>
        <v>0.72727272727272729</v>
      </c>
      <c r="W125">
        <f t="shared" si="28"/>
        <v>0.63636363636363635</v>
      </c>
      <c r="Y125" s="4">
        <f t="shared" si="29"/>
        <v>503.04672797989997</v>
      </c>
      <c r="Z125">
        <f t="shared" si="30"/>
        <v>15</v>
      </c>
      <c r="AA125">
        <f t="shared" si="31"/>
        <v>0.68181818181818177</v>
      </c>
      <c r="AB125">
        <f t="shared" si="32"/>
        <v>0.9375</v>
      </c>
      <c r="AC125">
        <f t="shared" si="33"/>
        <v>1.0714285714285714</v>
      </c>
      <c r="AD125" t="str">
        <f t="shared" si="34"/>
        <v>O</v>
      </c>
      <c r="AG125">
        <f t="shared" si="35"/>
        <v>0.53333333333333333</v>
      </c>
      <c r="AI125" t="str">
        <f t="shared" si="36"/>
        <v>----</v>
      </c>
      <c r="AJ125" t="str">
        <f t="shared" si="37"/>
        <v>Aromatic</v>
      </c>
      <c r="AK125" t="str">
        <f t="shared" si="38"/>
        <v>----</v>
      </c>
      <c r="AL125" t="str">
        <f t="shared" si="39"/>
        <v>----</v>
      </c>
      <c r="AM125" t="str">
        <f t="shared" si="40"/>
        <v>----</v>
      </c>
      <c r="AN125" t="str">
        <f t="shared" si="41"/>
        <v>----</v>
      </c>
      <c r="AP125" s="4">
        <f t="shared" si="42"/>
        <v>503.16305012867053</v>
      </c>
      <c r="AQ125" s="4">
        <f t="shared" si="43"/>
        <v>503</v>
      </c>
      <c r="AR125" s="4">
        <f t="shared" si="44"/>
        <v>0.16305012867053392</v>
      </c>
    </row>
    <row r="126" spans="1:44" x14ac:dyDescent="0.25">
      <c r="A126">
        <v>22</v>
      </c>
      <c r="B126">
        <v>16</v>
      </c>
      <c r="C126">
        <v>0</v>
      </c>
      <c r="D126">
        <v>15</v>
      </c>
      <c r="E126">
        <v>0</v>
      </c>
      <c r="F126">
        <v>0</v>
      </c>
      <c r="G126">
        <f t="shared" si="45"/>
        <v>0.63636363636363624</v>
      </c>
      <c r="H126">
        <v>519.04164260000005</v>
      </c>
      <c r="J126">
        <v>2031962</v>
      </c>
      <c r="K126">
        <v>1767339</v>
      </c>
      <c r="L126">
        <v>1802859</v>
      </c>
      <c r="M126" t="str">
        <f t="shared" si="23"/>
        <v>Yes</v>
      </c>
      <c r="N126">
        <f t="shared" si="24"/>
        <v>1867386.6666666667</v>
      </c>
      <c r="P126">
        <v>0</v>
      </c>
      <c r="Q126">
        <v>0</v>
      </c>
      <c r="R126">
        <v>0</v>
      </c>
      <c r="S126" t="str">
        <f t="shared" si="25"/>
        <v>No</v>
      </c>
      <c r="T126">
        <f t="shared" si="26"/>
        <v>0</v>
      </c>
      <c r="V126">
        <f t="shared" si="27"/>
        <v>0.72727272727272729</v>
      </c>
      <c r="W126">
        <f t="shared" si="28"/>
        <v>0.68181818181818177</v>
      </c>
      <c r="Y126" s="4">
        <f t="shared" si="29"/>
        <v>519.04164257989999</v>
      </c>
      <c r="Z126">
        <f t="shared" si="30"/>
        <v>15</v>
      </c>
      <c r="AA126">
        <f t="shared" si="31"/>
        <v>0.68181818181818177</v>
      </c>
      <c r="AB126">
        <f t="shared" si="32"/>
        <v>0.9375</v>
      </c>
      <c r="AC126">
        <f t="shared" si="33"/>
        <v>1</v>
      </c>
      <c r="AD126" t="str">
        <f t="shared" si="34"/>
        <v>O</v>
      </c>
      <c r="AG126">
        <f t="shared" si="35"/>
        <v>0.51724137931034486</v>
      </c>
      <c r="AI126" t="str">
        <f t="shared" si="36"/>
        <v>----</v>
      </c>
      <c r="AJ126" t="str">
        <f t="shared" si="37"/>
        <v>Aromatic</v>
      </c>
      <c r="AK126" t="str">
        <f t="shared" si="38"/>
        <v>----</v>
      </c>
      <c r="AL126" t="str">
        <f t="shared" si="39"/>
        <v>----</v>
      </c>
      <c r="AM126" t="str">
        <f t="shared" si="40"/>
        <v>----</v>
      </c>
      <c r="AN126" t="str">
        <f t="shared" si="41"/>
        <v>----</v>
      </c>
      <c r="AP126" s="4">
        <f t="shared" si="42"/>
        <v>519.1616633171559</v>
      </c>
      <c r="AQ126" s="4">
        <f t="shared" si="43"/>
        <v>519</v>
      </c>
      <c r="AR126" s="4">
        <f t="shared" si="44"/>
        <v>0.16166331715589877</v>
      </c>
    </row>
    <row r="127" spans="1:44" x14ac:dyDescent="0.25">
      <c r="A127">
        <v>22</v>
      </c>
      <c r="B127">
        <v>18</v>
      </c>
      <c r="C127">
        <v>0</v>
      </c>
      <c r="D127">
        <v>7</v>
      </c>
      <c r="E127">
        <v>0</v>
      </c>
      <c r="F127">
        <v>0</v>
      </c>
      <c r="G127">
        <f t="shared" si="45"/>
        <v>-0.18181818181818166</v>
      </c>
      <c r="H127">
        <v>393.09797579999997</v>
      </c>
      <c r="J127">
        <v>2196022</v>
      </c>
      <c r="K127">
        <v>2182497</v>
      </c>
      <c r="L127">
        <v>1934621</v>
      </c>
      <c r="M127" t="str">
        <f t="shared" si="23"/>
        <v>Yes</v>
      </c>
      <c r="N127">
        <f t="shared" si="24"/>
        <v>2104380</v>
      </c>
      <c r="P127">
        <v>0</v>
      </c>
      <c r="Q127">
        <v>0</v>
      </c>
      <c r="R127">
        <v>0</v>
      </c>
      <c r="S127" t="str">
        <f t="shared" si="25"/>
        <v>No</v>
      </c>
      <c r="T127">
        <f t="shared" si="26"/>
        <v>0</v>
      </c>
      <c r="V127">
        <f t="shared" si="27"/>
        <v>0.81818181818181823</v>
      </c>
      <c r="W127">
        <f t="shared" si="28"/>
        <v>0.31818181818181818</v>
      </c>
      <c r="Y127" s="4">
        <f t="shared" si="29"/>
        <v>393.09797577989997</v>
      </c>
      <c r="Z127">
        <f t="shared" si="30"/>
        <v>14</v>
      </c>
      <c r="AA127">
        <f t="shared" si="31"/>
        <v>0.63636363636363635</v>
      </c>
      <c r="AB127">
        <f t="shared" si="32"/>
        <v>0.77777777777777779</v>
      </c>
      <c r="AC127">
        <f t="shared" si="33"/>
        <v>2</v>
      </c>
      <c r="AD127" t="str">
        <f t="shared" si="34"/>
        <v>O</v>
      </c>
      <c r="AG127">
        <f t="shared" si="35"/>
        <v>0.56756756756756754</v>
      </c>
      <c r="AI127" t="str">
        <f t="shared" si="36"/>
        <v>----</v>
      </c>
      <c r="AJ127" t="str">
        <f t="shared" si="37"/>
        <v>Aromatic</v>
      </c>
      <c r="AK127" t="str">
        <f t="shared" si="38"/>
        <v>----</v>
      </c>
      <c r="AL127" t="str">
        <f t="shared" si="39"/>
        <v>----</v>
      </c>
      <c r="AM127" t="str">
        <f t="shared" si="40"/>
        <v>----</v>
      </c>
      <c r="AN127" t="str">
        <f t="shared" si="41"/>
        <v>----</v>
      </c>
      <c r="AP127" s="4">
        <f t="shared" si="42"/>
        <v>393.18887389865665</v>
      </c>
      <c r="AQ127" s="4">
        <f t="shared" si="43"/>
        <v>393</v>
      </c>
      <c r="AR127" s="4">
        <f t="shared" si="44"/>
        <v>0.18887389865665227</v>
      </c>
    </row>
    <row r="128" spans="1:44" x14ac:dyDescent="0.25">
      <c r="A128">
        <v>22</v>
      </c>
      <c r="B128">
        <v>18</v>
      </c>
      <c r="C128">
        <v>0</v>
      </c>
      <c r="D128">
        <v>8</v>
      </c>
      <c r="E128">
        <v>0</v>
      </c>
      <c r="F128">
        <v>0</v>
      </c>
      <c r="G128">
        <f t="shared" si="45"/>
        <v>-9.0909090909090828E-2</v>
      </c>
      <c r="H128">
        <v>409.09289039999999</v>
      </c>
      <c r="J128">
        <v>2843624</v>
      </c>
      <c r="K128">
        <v>2270543</v>
      </c>
      <c r="L128">
        <v>2774173</v>
      </c>
      <c r="M128" t="str">
        <f t="shared" si="23"/>
        <v>Yes</v>
      </c>
      <c r="N128">
        <f t="shared" si="24"/>
        <v>2629446.6666666665</v>
      </c>
      <c r="P128">
        <v>0</v>
      </c>
      <c r="Q128">
        <v>0</v>
      </c>
      <c r="R128">
        <v>0</v>
      </c>
      <c r="S128" t="str">
        <f t="shared" si="25"/>
        <v>No</v>
      </c>
      <c r="T128">
        <f t="shared" si="26"/>
        <v>0</v>
      </c>
      <c r="V128">
        <f t="shared" si="27"/>
        <v>0.81818181818181823</v>
      </c>
      <c r="W128">
        <f t="shared" si="28"/>
        <v>0.36363636363636365</v>
      </c>
      <c r="Y128" s="4">
        <f t="shared" si="29"/>
        <v>409.09289037989998</v>
      </c>
      <c r="Z128">
        <f t="shared" si="30"/>
        <v>14</v>
      </c>
      <c r="AA128">
        <f t="shared" si="31"/>
        <v>0.63636363636363635</v>
      </c>
      <c r="AB128">
        <f t="shared" si="32"/>
        <v>0.77777777777777779</v>
      </c>
      <c r="AC128">
        <f t="shared" si="33"/>
        <v>1.75</v>
      </c>
      <c r="AD128" t="str">
        <f t="shared" si="34"/>
        <v>CRAM</v>
      </c>
      <c r="AG128">
        <f t="shared" si="35"/>
        <v>0.55555555555555558</v>
      </c>
      <c r="AI128" t="str">
        <f t="shared" si="36"/>
        <v>----</v>
      </c>
      <c r="AJ128" t="str">
        <f t="shared" si="37"/>
        <v>Aromatic</v>
      </c>
      <c r="AK128" t="str">
        <f t="shared" si="38"/>
        <v>----</v>
      </c>
      <c r="AL128" t="str">
        <f t="shared" si="39"/>
        <v>----</v>
      </c>
      <c r="AM128" t="str">
        <f t="shared" si="40"/>
        <v>----</v>
      </c>
      <c r="AN128" t="str">
        <f t="shared" si="41"/>
        <v>----</v>
      </c>
      <c r="AP128" s="4">
        <f t="shared" si="42"/>
        <v>409.18748708714196</v>
      </c>
      <c r="AQ128" s="4">
        <f t="shared" si="43"/>
        <v>409</v>
      </c>
      <c r="AR128" s="4">
        <f t="shared" si="44"/>
        <v>0.18748708714196027</v>
      </c>
    </row>
    <row r="129" spans="1:44" x14ac:dyDescent="0.25">
      <c r="A129">
        <v>22</v>
      </c>
      <c r="B129">
        <v>18</v>
      </c>
      <c r="C129">
        <v>0</v>
      </c>
      <c r="D129">
        <v>9</v>
      </c>
      <c r="E129">
        <v>0</v>
      </c>
      <c r="F129">
        <v>0</v>
      </c>
      <c r="G129">
        <f t="shared" si="45"/>
        <v>0</v>
      </c>
      <c r="H129">
        <v>425.087805</v>
      </c>
      <c r="J129">
        <v>3483286</v>
      </c>
      <c r="K129">
        <v>3426902</v>
      </c>
      <c r="L129">
        <v>3729923</v>
      </c>
      <c r="M129" t="str">
        <f t="shared" si="23"/>
        <v>Yes</v>
      </c>
      <c r="N129">
        <f t="shared" si="24"/>
        <v>3546703.6666666665</v>
      </c>
      <c r="P129">
        <v>0</v>
      </c>
      <c r="Q129">
        <v>0</v>
      </c>
      <c r="R129">
        <v>0</v>
      </c>
      <c r="S129" t="str">
        <f t="shared" si="25"/>
        <v>No</v>
      </c>
      <c r="T129">
        <f t="shared" si="26"/>
        <v>0</v>
      </c>
      <c r="V129">
        <f t="shared" si="27"/>
        <v>0.81818181818181823</v>
      </c>
      <c r="W129">
        <f t="shared" si="28"/>
        <v>0.40909090909090912</v>
      </c>
      <c r="Y129" s="4">
        <f t="shared" si="29"/>
        <v>425.0878049799</v>
      </c>
      <c r="Z129">
        <f t="shared" si="30"/>
        <v>14</v>
      </c>
      <c r="AA129">
        <f t="shared" si="31"/>
        <v>0.63636363636363635</v>
      </c>
      <c r="AB129">
        <f t="shared" si="32"/>
        <v>0.77777777777777779</v>
      </c>
      <c r="AC129">
        <f t="shared" si="33"/>
        <v>1.5555555555555556</v>
      </c>
      <c r="AD129" t="str">
        <f t="shared" si="34"/>
        <v>CRAM</v>
      </c>
      <c r="AG129">
        <f t="shared" si="35"/>
        <v>0.54285714285714282</v>
      </c>
      <c r="AI129" t="str">
        <f t="shared" si="36"/>
        <v>----</v>
      </c>
      <c r="AJ129" t="str">
        <f t="shared" si="37"/>
        <v>Aromatic</v>
      </c>
      <c r="AK129" t="str">
        <f t="shared" si="38"/>
        <v>----</v>
      </c>
      <c r="AL129" t="str">
        <f t="shared" si="39"/>
        <v>----</v>
      </c>
      <c r="AM129" t="str">
        <f t="shared" si="40"/>
        <v>----</v>
      </c>
      <c r="AN129" t="str">
        <f t="shared" si="41"/>
        <v>----</v>
      </c>
      <c r="AP129" s="4">
        <f t="shared" si="42"/>
        <v>425.18610027562733</v>
      </c>
      <c r="AQ129" s="4">
        <f t="shared" si="43"/>
        <v>425</v>
      </c>
      <c r="AR129" s="4">
        <f t="shared" si="44"/>
        <v>0.18610027562732512</v>
      </c>
    </row>
    <row r="130" spans="1:44" x14ac:dyDescent="0.25">
      <c r="A130">
        <v>22</v>
      </c>
      <c r="B130">
        <v>18</v>
      </c>
      <c r="C130">
        <v>0</v>
      </c>
      <c r="D130">
        <v>10</v>
      </c>
      <c r="E130">
        <v>0</v>
      </c>
      <c r="F130">
        <v>0</v>
      </c>
      <c r="G130">
        <f t="shared" si="45"/>
        <v>9.0909090909090828E-2</v>
      </c>
      <c r="H130">
        <v>441.08271960000002</v>
      </c>
      <c r="J130">
        <v>4038475</v>
      </c>
      <c r="K130">
        <v>3591018</v>
      </c>
      <c r="L130">
        <v>4591810</v>
      </c>
      <c r="M130" t="str">
        <f t="shared" ref="M130:M193" si="46">IF(J130&gt;0,"Yes","No")</f>
        <v>Yes</v>
      </c>
      <c r="N130">
        <f t="shared" ref="N130:N193" si="47">AVERAGE(J130:L130)</f>
        <v>4073767.6666666665</v>
      </c>
      <c r="P130">
        <v>0</v>
      </c>
      <c r="Q130">
        <v>0</v>
      </c>
      <c r="R130">
        <v>0</v>
      </c>
      <c r="S130" t="str">
        <f t="shared" ref="S130:S193" si="48">IF(P130&gt;0,"Yes","No")</f>
        <v>No</v>
      </c>
      <c r="T130">
        <f t="shared" ref="T130:T193" si="49">AVERAGE(P130:R130)</f>
        <v>0</v>
      </c>
      <c r="V130">
        <f t="shared" ref="V130:V193" si="50">B130/A130</f>
        <v>0.81818181818181823</v>
      </c>
      <c r="W130">
        <f t="shared" ref="W130:W193" si="51">D130/A130</f>
        <v>0.45454545454545453</v>
      </c>
      <c r="Y130" s="4">
        <f t="shared" ref="Y130:Y193" si="52">A130*12+(B130-1)*1.007825+C130*14.003074+D130*15.9949146+E130*31.9720707+F130*30.9737615+0.0005485799</f>
        <v>441.08271957989996</v>
      </c>
      <c r="Z130">
        <f t="shared" ref="Z130:Z193" si="53">1+A130-B130/2+C130/2+F130/2</f>
        <v>14</v>
      </c>
      <c r="AA130">
        <f t="shared" ref="AA130:AA193" si="54">Z130/A130</f>
        <v>0.63636363636363635</v>
      </c>
      <c r="AB130">
        <f t="shared" ref="AB130:AB193" si="55">Z130/B130</f>
        <v>0.77777777777777779</v>
      </c>
      <c r="AC130">
        <f t="shared" ref="AC130:AC193" si="56">Z130/D130</f>
        <v>1.4</v>
      </c>
      <c r="AD130" t="str">
        <f t="shared" ref="AD130:AD193" si="57">IF(AA130&gt;=0.3,IF(AA130&lt;=0.68,IF(AB130&gt;=0.2,IF(AB130&lt;=0.95,IF(AC130&gt;=0.77,IF(AC130&lt;=1.75,"CRAM","O"),"O"),"O"),"O"),"O"),"O")</f>
        <v>CRAM</v>
      </c>
      <c r="AG130">
        <f t="shared" ref="AG130:AG193" si="58">(1+A130-D130/2-E130-B130/2)/(A130-D130/2-E130-C130-F130)</f>
        <v>0.52941176470588236</v>
      </c>
      <c r="AI130" t="str">
        <f t="shared" ref="AI130:AI193" si="59">IF(AG130&gt;0.66,"CondAr","----")</f>
        <v>----</v>
      </c>
      <c r="AJ130" t="str">
        <f t="shared" ref="AJ130:AJ193" si="60">IF(AND((AG130&gt;0.5),(AG130&lt;=0.66)),"Aromatic","----")</f>
        <v>Aromatic</v>
      </c>
      <c r="AK130" t="str">
        <f t="shared" ref="AK130:AK193" si="61">IF(AND((AG130&lt;=0.5),(V130&lt;1.5)),"HUnSatLig","----")</f>
        <v>----</v>
      </c>
      <c r="AL130" t="str">
        <f t="shared" ref="AL130:AL193" si="62">IF(AND((W130&lt;0.6),(V130&gt;=1.5),(C130=0)),"AlipatNoN","----")</f>
        <v>----</v>
      </c>
      <c r="AM130" t="str">
        <f t="shared" ref="AM130:AM193" si="63">IF(AND((V130&gt;=1.5),(W130&gt;=0.6)),"SatFACarb","----")</f>
        <v>----</v>
      </c>
      <c r="AN130" t="str">
        <f t="shared" ref="AN130:AN193" si="64">IF(AND((W130&lt;0.6),(V130&gt;=1.5),(C130&gt;0)),"Alipat+N","----")</f>
        <v>----</v>
      </c>
      <c r="AP130" s="4">
        <f t="shared" ref="AP130:AP193" si="65">Y130*(44/43.989828)</f>
        <v>441.18471346411258</v>
      </c>
      <c r="AQ130" s="4">
        <f t="shared" ref="AQ130:AQ193" si="66">INT(AP130)</f>
        <v>441</v>
      </c>
      <c r="AR130" s="4">
        <f t="shared" ref="AR130:AR193" si="67">AP130-AQ130</f>
        <v>0.18471346411257628</v>
      </c>
    </row>
    <row r="131" spans="1:44" x14ac:dyDescent="0.25">
      <c r="A131">
        <v>22</v>
      </c>
      <c r="B131">
        <v>18</v>
      </c>
      <c r="C131">
        <v>0</v>
      </c>
      <c r="D131">
        <v>11</v>
      </c>
      <c r="E131">
        <v>0</v>
      </c>
      <c r="F131">
        <v>0</v>
      </c>
      <c r="G131">
        <f t="shared" ref="G131:G194" si="68">4-((4*A131+B131-3*C131-2*D131-2*E131)/A131)</f>
        <v>0.18181818181818166</v>
      </c>
      <c r="H131">
        <v>457.07763419999998</v>
      </c>
      <c r="J131">
        <v>5298061</v>
      </c>
      <c r="K131">
        <v>4742083</v>
      </c>
      <c r="L131">
        <v>5246625</v>
      </c>
      <c r="M131" t="str">
        <f t="shared" si="46"/>
        <v>Yes</v>
      </c>
      <c r="N131">
        <f t="shared" si="47"/>
        <v>5095589.666666667</v>
      </c>
      <c r="P131">
        <v>0</v>
      </c>
      <c r="Q131">
        <v>0</v>
      </c>
      <c r="R131">
        <v>0</v>
      </c>
      <c r="S131" t="str">
        <f t="shared" si="48"/>
        <v>No</v>
      </c>
      <c r="T131">
        <f t="shared" si="49"/>
        <v>0</v>
      </c>
      <c r="V131">
        <f t="shared" si="50"/>
        <v>0.81818181818181823</v>
      </c>
      <c r="W131">
        <f t="shared" si="51"/>
        <v>0.5</v>
      </c>
      <c r="Y131" s="4">
        <f t="shared" si="52"/>
        <v>457.07763417989997</v>
      </c>
      <c r="Z131">
        <f t="shared" si="53"/>
        <v>14</v>
      </c>
      <c r="AA131">
        <f t="shared" si="54"/>
        <v>0.63636363636363635</v>
      </c>
      <c r="AB131">
        <f t="shared" si="55"/>
        <v>0.77777777777777779</v>
      </c>
      <c r="AC131">
        <f t="shared" si="56"/>
        <v>1.2727272727272727</v>
      </c>
      <c r="AD131" t="str">
        <f t="shared" si="57"/>
        <v>CRAM</v>
      </c>
      <c r="AG131">
        <f t="shared" si="58"/>
        <v>0.51515151515151514</v>
      </c>
      <c r="AI131" t="str">
        <f t="shared" si="59"/>
        <v>----</v>
      </c>
      <c r="AJ131" t="str">
        <f t="shared" si="60"/>
        <v>Aromatic</v>
      </c>
      <c r="AK131" t="str">
        <f t="shared" si="61"/>
        <v>----</v>
      </c>
      <c r="AL131" t="str">
        <f t="shared" si="62"/>
        <v>----</v>
      </c>
      <c r="AM131" t="str">
        <f t="shared" si="63"/>
        <v>----</v>
      </c>
      <c r="AN131" t="str">
        <f t="shared" si="64"/>
        <v>----</v>
      </c>
      <c r="AP131" s="4">
        <f t="shared" si="65"/>
        <v>457.18332665259788</v>
      </c>
      <c r="AQ131" s="4">
        <f t="shared" si="66"/>
        <v>457</v>
      </c>
      <c r="AR131" s="4">
        <f t="shared" si="67"/>
        <v>0.18332665259788428</v>
      </c>
    </row>
    <row r="132" spans="1:44" x14ac:dyDescent="0.25">
      <c r="A132">
        <v>22</v>
      </c>
      <c r="B132">
        <v>20</v>
      </c>
      <c r="C132">
        <v>0</v>
      </c>
      <c r="D132">
        <v>7</v>
      </c>
      <c r="E132">
        <v>0</v>
      </c>
      <c r="F132">
        <v>0</v>
      </c>
      <c r="G132">
        <f t="shared" si="68"/>
        <v>-0.27272727272727249</v>
      </c>
      <c r="H132">
        <v>395.11362580000002</v>
      </c>
      <c r="J132">
        <v>2331157</v>
      </c>
      <c r="K132">
        <v>2028745</v>
      </c>
      <c r="L132">
        <v>2575497</v>
      </c>
      <c r="M132" t="str">
        <f t="shared" si="46"/>
        <v>Yes</v>
      </c>
      <c r="N132">
        <f t="shared" si="47"/>
        <v>2311799.6666666665</v>
      </c>
      <c r="P132">
        <v>0</v>
      </c>
      <c r="Q132">
        <v>0</v>
      </c>
      <c r="R132">
        <v>0</v>
      </c>
      <c r="S132" t="str">
        <f t="shared" si="48"/>
        <v>No</v>
      </c>
      <c r="T132">
        <f t="shared" si="49"/>
        <v>0</v>
      </c>
      <c r="V132">
        <f t="shared" si="50"/>
        <v>0.90909090909090906</v>
      </c>
      <c r="W132">
        <f t="shared" si="51"/>
        <v>0.31818181818181818</v>
      </c>
      <c r="Y132" s="4">
        <f t="shared" si="52"/>
        <v>395.11362577990002</v>
      </c>
      <c r="Z132">
        <f t="shared" si="53"/>
        <v>13</v>
      </c>
      <c r="AA132">
        <f t="shared" si="54"/>
        <v>0.59090909090909094</v>
      </c>
      <c r="AB132">
        <f t="shared" si="55"/>
        <v>0.65</v>
      </c>
      <c r="AC132">
        <f t="shared" si="56"/>
        <v>1.8571428571428572</v>
      </c>
      <c r="AD132" t="str">
        <f t="shared" si="57"/>
        <v>O</v>
      </c>
      <c r="AG132">
        <f t="shared" si="58"/>
        <v>0.51351351351351349</v>
      </c>
      <c r="AI132" t="str">
        <f t="shared" si="59"/>
        <v>----</v>
      </c>
      <c r="AJ132" t="str">
        <f t="shared" si="60"/>
        <v>Aromatic</v>
      </c>
      <c r="AK132" t="str">
        <f t="shared" si="61"/>
        <v>----</v>
      </c>
      <c r="AL132" t="str">
        <f t="shared" si="62"/>
        <v>----</v>
      </c>
      <c r="AM132" t="str">
        <f t="shared" si="63"/>
        <v>----</v>
      </c>
      <c r="AN132" t="str">
        <f t="shared" si="64"/>
        <v>----</v>
      </c>
      <c r="AP132" s="4">
        <f t="shared" si="65"/>
        <v>395.20498998803993</v>
      </c>
      <c r="AQ132" s="4">
        <f t="shared" si="66"/>
        <v>395</v>
      </c>
      <c r="AR132" s="4">
        <f t="shared" si="67"/>
        <v>0.20498998803992663</v>
      </c>
    </row>
    <row r="133" spans="1:44" x14ac:dyDescent="0.25">
      <c r="A133">
        <v>23</v>
      </c>
      <c r="B133">
        <v>16</v>
      </c>
      <c r="C133">
        <v>0</v>
      </c>
      <c r="D133">
        <v>9</v>
      </c>
      <c r="E133">
        <v>0</v>
      </c>
      <c r="F133">
        <v>0</v>
      </c>
      <c r="G133">
        <f t="shared" si="68"/>
        <v>8.6956521739130377E-2</v>
      </c>
      <c r="H133">
        <v>435.07215500000001</v>
      </c>
      <c r="J133">
        <v>1773666</v>
      </c>
      <c r="K133">
        <v>1818309</v>
      </c>
      <c r="L133">
        <v>1829642</v>
      </c>
      <c r="M133" t="str">
        <f t="shared" si="46"/>
        <v>Yes</v>
      </c>
      <c r="N133">
        <f t="shared" si="47"/>
        <v>1807205.6666666667</v>
      </c>
      <c r="P133">
        <v>0</v>
      </c>
      <c r="Q133">
        <v>0</v>
      </c>
      <c r="R133">
        <v>0</v>
      </c>
      <c r="S133" t="str">
        <f t="shared" si="48"/>
        <v>No</v>
      </c>
      <c r="T133">
        <f t="shared" si="49"/>
        <v>0</v>
      </c>
      <c r="V133">
        <f t="shared" si="50"/>
        <v>0.69565217391304346</v>
      </c>
      <c r="W133">
        <f t="shared" si="51"/>
        <v>0.39130434782608697</v>
      </c>
      <c r="Y133" s="4">
        <f t="shared" si="52"/>
        <v>435.07215497989995</v>
      </c>
      <c r="Z133">
        <f t="shared" si="53"/>
        <v>16</v>
      </c>
      <c r="AA133">
        <f t="shared" si="54"/>
        <v>0.69565217391304346</v>
      </c>
      <c r="AB133">
        <f t="shared" si="55"/>
        <v>1</v>
      </c>
      <c r="AC133">
        <f t="shared" si="56"/>
        <v>1.7777777777777777</v>
      </c>
      <c r="AD133" t="str">
        <f t="shared" si="57"/>
        <v>O</v>
      </c>
      <c r="AG133">
        <f t="shared" si="58"/>
        <v>0.6216216216216216</v>
      </c>
      <c r="AI133" t="str">
        <f t="shared" si="59"/>
        <v>----</v>
      </c>
      <c r="AJ133" t="str">
        <f t="shared" si="60"/>
        <v>Aromatic</v>
      </c>
      <c r="AK133" t="str">
        <f t="shared" si="61"/>
        <v>----</v>
      </c>
      <c r="AL133" t="str">
        <f t="shared" si="62"/>
        <v>----</v>
      </c>
      <c r="AM133" t="str">
        <f t="shared" si="63"/>
        <v>----</v>
      </c>
      <c r="AN133" t="str">
        <f t="shared" si="64"/>
        <v>----</v>
      </c>
      <c r="AP133" s="4">
        <f t="shared" si="65"/>
        <v>435.17275900955093</v>
      </c>
      <c r="AQ133" s="4">
        <f t="shared" si="66"/>
        <v>435</v>
      </c>
      <c r="AR133" s="4">
        <f t="shared" si="67"/>
        <v>0.17275900955092993</v>
      </c>
    </row>
    <row r="134" spans="1:44" x14ac:dyDescent="0.25">
      <c r="A134">
        <v>23</v>
      </c>
      <c r="B134">
        <v>16</v>
      </c>
      <c r="C134">
        <v>0</v>
      </c>
      <c r="D134">
        <v>10</v>
      </c>
      <c r="E134">
        <v>0</v>
      </c>
      <c r="F134">
        <v>0</v>
      </c>
      <c r="G134">
        <f t="shared" si="68"/>
        <v>0.17391304347826075</v>
      </c>
      <c r="H134">
        <v>451.06706960000002</v>
      </c>
      <c r="J134">
        <v>2396202</v>
      </c>
      <c r="K134">
        <v>2040580</v>
      </c>
      <c r="L134">
        <v>2277068</v>
      </c>
      <c r="M134" t="str">
        <f t="shared" si="46"/>
        <v>Yes</v>
      </c>
      <c r="N134">
        <f t="shared" si="47"/>
        <v>2237950</v>
      </c>
      <c r="P134">
        <v>0</v>
      </c>
      <c r="Q134">
        <v>0</v>
      </c>
      <c r="R134">
        <v>0</v>
      </c>
      <c r="S134" t="str">
        <f t="shared" si="48"/>
        <v>No</v>
      </c>
      <c r="T134">
        <f t="shared" si="49"/>
        <v>0</v>
      </c>
      <c r="V134">
        <f t="shared" si="50"/>
        <v>0.69565217391304346</v>
      </c>
      <c r="W134">
        <f t="shared" si="51"/>
        <v>0.43478260869565216</v>
      </c>
      <c r="Y134" s="4">
        <f t="shared" si="52"/>
        <v>451.06706957989996</v>
      </c>
      <c r="Z134">
        <f t="shared" si="53"/>
        <v>16</v>
      </c>
      <c r="AA134">
        <f t="shared" si="54"/>
        <v>0.69565217391304346</v>
      </c>
      <c r="AB134">
        <f t="shared" si="55"/>
        <v>1</v>
      </c>
      <c r="AC134">
        <f t="shared" si="56"/>
        <v>1.6</v>
      </c>
      <c r="AD134" t="str">
        <f t="shared" si="57"/>
        <v>O</v>
      </c>
      <c r="AG134">
        <f t="shared" si="58"/>
        <v>0.61111111111111116</v>
      </c>
      <c r="AI134" t="str">
        <f t="shared" si="59"/>
        <v>----</v>
      </c>
      <c r="AJ134" t="str">
        <f t="shared" si="60"/>
        <v>Aromatic</v>
      </c>
      <c r="AK134" t="str">
        <f t="shared" si="61"/>
        <v>----</v>
      </c>
      <c r="AL134" t="str">
        <f t="shared" si="62"/>
        <v>----</v>
      </c>
      <c r="AM134" t="str">
        <f t="shared" si="63"/>
        <v>----</v>
      </c>
      <c r="AN134" t="str">
        <f t="shared" si="64"/>
        <v>----</v>
      </c>
      <c r="AP134" s="4">
        <f t="shared" si="65"/>
        <v>451.17137219803624</v>
      </c>
      <c r="AQ134" s="4">
        <f t="shared" si="66"/>
        <v>451</v>
      </c>
      <c r="AR134" s="4">
        <f t="shared" si="67"/>
        <v>0.17137219803623793</v>
      </c>
    </row>
    <row r="135" spans="1:44" x14ac:dyDescent="0.25">
      <c r="A135">
        <v>23</v>
      </c>
      <c r="B135">
        <v>16</v>
      </c>
      <c r="C135">
        <v>0</v>
      </c>
      <c r="D135">
        <v>11</v>
      </c>
      <c r="E135">
        <v>0</v>
      </c>
      <c r="F135">
        <v>0</v>
      </c>
      <c r="G135">
        <f t="shared" si="68"/>
        <v>0.26086956521739113</v>
      </c>
      <c r="H135">
        <v>467.06198419999998</v>
      </c>
      <c r="J135">
        <v>2787030</v>
      </c>
      <c r="K135">
        <v>2380411</v>
      </c>
      <c r="L135">
        <v>2746360</v>
      </c>
      <c r="M135" t="str">
        <f t="shared" si="46"/>
        <v>Yes</v>
      </c>
      <c r="N135">
        <f t="shared" si="47"/>
        <v>2637933.6666666665</v>
      </c>
      <c r="P135">
        <v>0</v>
      </c>
      <c r="Q135">
        <v>0</v>
      </c>
      <c r="R135">
        <v>0</v>
      </c>
      <c r="S135" t="str">
        <f t="shared" si="48"/>
        <v>No</v>
      </c>
      <c r="T135">
        <f t="shared" si="49"/>
        <v>0</v>
      </c>
      <c r="V135">
        <f t="shared" si="50"/>
        <v>0.69565217391304346</v>
      </c>
      <c r="W135">
        <f t="shared" si="51"/>
        <v>0.47826086956521741</v>
      </c>
      <c r="Y135" s="4">
        <f t="shared" si="52"/>
        <v>467.06198417989998</v>
      </c>
      <c r="Z135">
        <f t="shared" si="53"/>
        <v>16</v>
      </c>
      <c r="AA135">
        <f t="shared" si="54"/>
        <v>0.69565217391304346</v>
      </c>
      <c r="AB135">
        <f t="shared" si="55"/>
        <v>1</v>
      </c>
      <c r="AC135">
        <f t="shared" si="56"/>
        <v>1.4545454545454546</v>
      </c>
      <c r="AD135" t="str">
        <f t="shared" si="57"/>
        <v>O</v>
      </c>
      <c r="AG135">
        <f t="shared" si="58"/>
        <v>0.6</v>
      </c>
      <c r="AI135" t="str">
        <f t="shared" si="59"/>
        <v>----</v>
      </c>
      <c r="AJ135" t="str">
        <f t="shared" si="60"/>
        <v>Aromatic</v>
      </c>
      <c r="AK135" t="str">
        <f t="shared" si="61"/>
        <v>----</v>
      </c>
      <c r="AL135" t="str">
        <f t="shared" si="62"/>
        <v>----</v>
      </c>
      <c r="AM135" t="str">
        <f t="shared" si="63"/>
        <v>----</v>
      </c>
      <c r="AN135" t="str">
        <f t="shared" si="64"/>
        <v>----</v>
      </c>
      <c r="AP135" s="4">
        <f t="shared" si="65"/>
        <v>467.16998538652155</v>
      </c>
      <c r="AQ135" s="4">
        <f t="shared" si="66"/>
        <v>467</v>
      </c>
      <c r="AR135" s="4">
        <f t="shared" si="67"/>
        <v>0.16998538652154593</v>
      </c>
    </row>
    <row r="136" spans="1:44" x14ac:dyDescent="0.25">
      <c r="A136">
        <v>23</v>
      </c>
      <c r="B136">
        <v>16</v>
      </c>
      <c r="C136">
        <v>0</v>
      </c>
      <c r="D136">
        <v>12</v>
      </c>
      <c r="E136">
        <v>0</v>
      </c>
      <c r="F136">
        <v>0</v>
      </c>
      <c r="G136">
        <f t="shared" si="68"/>
        <v>0.34782608695652195</v>
      </c>
      <c r="H136">
        <v>483.0568988</v>
      </c>
      <c r="J136">
        <v>3071089</v>
      </c>
      <c r="K136">
        <v>2831975</v>
      </c>
      <c r="L136">
        <v>2542120</v>
      </c>
      <c r="M136" t="str">
        <f t="shared" si="46"/>
        <v>Yes</v>
      </c>
      <c r="N136">
        <f t="shared" si="47"/>
        <v>2815061.3333333335</v>
      </c>
      <c r="P136">
        <v>0</v>
      </c>
      <c r="Q136">
        <v>0</v>
      </c>
      <c r="R136">
        <v>0</v>
      </c>
      <c r="S136" t="str">
        <f t="shared" si="48"/>
        <v>No</v>
      </c>
      <c r="T136">
        <f t="shared" si="49"/>
        <v>0</v>
      </c>
      <c r="V136">
        <f t="shared" si="50"/>
        <v>0.69565217391304346</v>
      </c>
      <c r="W136">
        <f t="shared" si="51"/>
        <v>0.52173913043478259</v>
      </c>
      <c r="Y136" s="4">
        <f t="shared" si="52"/>
        <v>483.0568987799</v>
      </c>
      <c r="Z136">
        <f t="shared" si="53"/>
        <v>16</v>
      </c>
      <c r="AA136">
        <f t="shared" si="54"/>
        <v>0.69565217391304346</v>
      </c>
      <c r="AB136">
        <f t="shared" si="55"/>
        <v>1</v>
      </c>
      <c r="AC136">
        <f t="shared" si="56"/>
        <v>1.3333333333333333</v>
      </c>
      <c r="AD136" t="str">
        <f t="shared" si="57"/>
        <v>O</v>
      </c>
      <c r="AG136">
        <f t="shared" si="58"/>
        <v>0.58823529411764708</v>
      </c>
      <c r="AI136" t="str">
        <f t="shared" si="59"/>
        <v>----</v>
      </c>
      <c r="AJ136" t="str">
        <f t="shared" si="60"/>
        <v>Aromatic</v>
      </c>
      <c r="AK136" t="str">
        <f t="shared" si="61"/>
        <v>----</v>
      </c>
      <c r="AL136" t="str">
        <f t="shared" si="62"/>
        <v>----</v>
      </c>
      <c r="AM136" t="str">
        <f t="shared" si="63"/>
        <v>----</v>
      </c>
      <c r="AN136" t="str">
        <f t="shared" si="64"/>
        <v>----</v>
      </c>
      <c r="AP136" s="4">
        <f t="shared" si="65"/>
        <v>483.16859857500685</v>
      </c>
      <c r="AQ136" s="4">
        <f t="shared" si="66"/>
        <v>483</v>
      </c>
      <c r="AR136" s="4">
        <f t="shared" si="67"/>
        <v>0.16859857500685393</v>
      </c>
    </row>
    <row r="137" spans="1:44" x14ac:dyDescent="0.25">
      <c r="A137">
        <v>23</v>
      </c>
      <c r="B137">
        <v>16</v>
      </c>
      <c r="C137">
        <v>0</v>
      </c>
      <c r="D137">
        <v>13</v>
      </c>
      <c r="E137">
        <v>0</v>
      </c>
      <c r="F137">
        <v>0</v>
      </c>
      <c r="G137">
        <f t="shared" si="68"/>
        <v>0.43478260869565233</v>
      </c>
      <c r="H137">
        <v>499.05181340000001</v>
      </c>
      <c r="J137">
        <v>3002642</v>
      </c>
      <c r="K137">
        <v>2255296</v>
      </c>
      <c r="L137">
        <v>2900095</v>
      </c>
      <c r="M137" t="str">
        <f t="shared" si="46"/>
        <v>Yes</v>
      </c>
      <c r="N137">
        <f t="shared" si="47"/>
        <v>2719344.3333333335</v>
      </c>
      <c r="P137">
        <v>0</v>
      </c>
      <c r="Q137">
        <v>0</v>
      </c>
      <c r="R137">
        <v>0</v>
      </c>
      <c r="S137" t="str">
        <f t="shared" si="48"/>
        <v>No</v>
      </c>
      <c r="T137">
        <f t="shared" si="49"/>
        <v>0</v>
      </c>
      <c r="V137">
        <f t="shared" si="50"/>
        <v>0.69565217391304346</v>
      </c>
      <c r="W137">
        <f t="shared" si="51"/>
        <v>0.56521739130434778</v>
      </c>
      <c r="Y137" s="4">
        <f t="shared" si="52"/>
        <v>499.05181337990001</v>
      </c>
      <c r="Z137">
        <f t="shared" si="53"/>
        <v>16</v>
      </c>
      <c r="AA137">
        <f t="shared" si="54"/>
        <v>0.69565217391304346</v>
      </c>
      <c r="AB137">
        <f t="shared" si="55"/>
        <v>1</v>
      </c>
      <c r="AC137">
        <f t="shared" si="56"/>
        <v>1.2307692307692308</v>
      </c>
      <c r="AD137" t="str">
        <f t="shared" si="57"/>
        <v>O</v>
      </c>
      <c r="AG137">
        <f t="shared" si="58"/>
        <v>0.5757575757575758</v>
      </c>
      <c r="AI137" t="str">
        <f t="shared" si="59"/>
        <v>----</v>
      </c>
      <c r="AJ137" t="str">
        <f t="shared" si="60"/>
        <v>Aromatic</v>
      </c>
      <c r="AK137" t="str">
        <f t="shared" si="61"/>
        <v>----</v>
      </c>
      <c r="AL137" t="str">
        <f t="shared" si="62"/>
        <v>----</v>
      </c>
      <c r="AM137" t="str">
        <f t="shared" si="63"/>
        <v>----</v>
      </c>
      <c r="AN137" t="str">
        <f t="shared" si="64"/>
        <v>----</v>
      </c>
      <c r="AP137" s="4">
        <f t="shared" si="65"/>
        <v>499.16721176349216</v>
      </c>
      <c r="AQ137" s="4">
        <f t="shared" si="66"/>
        <v>499</v>
      </c>
      <c r="AR137" s="4">
        <f t="shared" si="67"/>
        <v>0.16721176349216194</v>
      </c>
    </row>
    <row r="138" spans="1:44" x14ac:dyDescent="0.25">
      <c r="A138">
        <v>23</v>
      </c>
      <c r="B138">
        <v>16</v>
      </c>
      <c r="C138">
        <v>0</v>
      </c>
      <c r="D138">
        <v>14</v>
      </c>
      <c r="E138">
        <v>0</v>
      </c>
      <c r="F138">
        <v>0</v>
      </c>
      <c r="G138">
        <f t="shared" si="68"/>
        <v>0.52173913043478271</v>
      </c>
      <c r="H138">
        <v>515.04672800000003</v>
      </c>
      <c r="J138">
        <v>2469014</v>
      </c>
      <c r="K138">
        <v>2115420</v>
      </c>
      <c r="L138">
        <v>2412028</v>
      </c>
      <c r="M138" t="str">
        <f t="shared" si="46"/>
        <v>Yes</v>
      </c>
      <c r="N138">
        <f t="shared" si="47"/>
        <v>2332154</v>
      </c>
      <c r="P138">
        <v>0</v>
      </c>
      <c r="Q138">
        <v>0</v>
      </c>
      <c r="R138">
        <v>0</v>
      </c>
      <c r="S138" t="str">
        <f t="shared" si="48"/>
        <v>No</v>
      </c>
      <c r="T138">
        <f t="shared" si="49"/>
        <v>0</v>
      </c>
      <c r="V138">
        <f t="shared" si="50"/>
        <v>0.69565217391304346</v>
      </c>
      <c r="W138">
        <f t="shared" si="51"/>
        <v>0.60869565217391308</v>
      </c>
      <c r="Y138" s="4">
        <f t="shared" si="52"/>
        <v>515.04672797990008</v>
      </c>
      <c r="Z138">
        <f t="shared" si="53"/>
        <v>16</v>
      </c>
      <c r="AA138">
        <f t="shared" si="54"/>
        <v>0.69565217391304346</v>
      </c>
      <c r="AB138">
        <f t="shared" si="55"/>
        <v>1</v>
      </c>
      <c r="AC138">
        <f t="shared" si="56"/>
        <v>1.1428571428571428</v>
      </c>
      <c r="AD138" t="str">
        <f t="shared" si="57"/>
        <v>O</v>
      </c>
      <c r="AG138">
        <f t="shared" si="58"/>
        <v>0.5625</v>
      </c>
      <c r="AI138" t="str">
        <f t="shared" si="59"/>
        <v>----</v>
      </c>
      <c r="AJ138" t="str">
        <f t="shared" si="60"/>
        <v>Aromatic</v>
      </c>
      <c r="AK138" t="str">
        <f t="shared" si="61"/>
        <v>----</v>
      </c>
      <c r="AL138" t="str">
        <f t="shared" si="62"/>
        <v>----</v>
      </c>
      <c r="AM138" t="str">
        <f t="shared" si="63"/>
        <v>----</v>
      </c>
      <c r="AN138" t="str">
        <f t="shared" si="64"/>
        <v>----</v>
      </c>
      <c r="AP138" s="4">
        <f t="shared" si="65"/>
        <v>515.16582495197758</v>
      </c>
      <c r="AQ138" s="4">
        <f t="shared" si="66"/>
        <v>515</v>
      </c>
      <c r="AR138" s="4">
        <f t="shared" si="67"/>
        <v>0.16582495197758362</v>
      </c>
    </row>
    <row r="139" spans="1:44" x14ac:dyDescent="0.25">
      <c r="A139">
        <v>23</v>
      </c>
      <c r="B139">
        <v>16</v>
      </c>
      <c r="C139">
        <v>0</v>
      </c>
      <c r="D139">
        <v>15</v>
      </c>
      <c r="E139">
        <v>0</v>
      </c>
      <c r="F139">
        <v>0</v>
      </c>
      <c r="G139">
        <f t="shared" si="68"/>
        <v>0.60869565217391308</v>
      </c>
      <c r="H139">
        <v>531.04164260000005</v>
      </c>
      <c r="J139">
        <v>1715985</v>
      </c>
      <c r="K139">
        <v>1666866</v>
      </c>
      <c r="L139">
        <v>1761189</v>
      </c>
      <c r="M139" t="str">
        <f t="shared" si="46"/>
        <v>Yes</v>
      </c>
      <c r="N139">
        <f t="shared" si="47"/>
        <v>1714680</v>
      </c>
      <c r="P139">
        <v>0</v>
      </c>
      <c r="Q139">
        <v>0</v>
      </c>
      <c r="R139">
        <v>0</v>
      </c>
      <c r="S139" t="str">
        <f t="shared" si="48"/>
        <v>No</v>
      </c>
      <c r="T139">
        <f t="shared" si="49"/>
        <v>0</v>
      </c>
      <c r="V139">
        <f t="shared" si="50"/>
        <v>0.69565217391304346</v>
      </c>
      <c r="W139">
        <f t="shared" si="51"/>
        <v>0.65217391304347827</v>
      </c>
      <c r="Y139" s="4">
        <f t="shared" si="52"/>
        <v>531.04164257989999</v>
      </c>
      <c r="Z139">
        <f t="shared" si="53"/>
        <v>16</v>
      </c>
      <c r="AA139">
        <f t="shared" si="54"/>
        <v>0.69565217391304346</v>
      </c>
      <c r="AB139">
        <f t="shared" si="55"/>
        <v>1</v>
      </c>
      <c r="AC139">
        <f t="shared" si="56"/>
        <v>1.0666666666666667</v>
      </c>
      <c r="AD139" t="str">
        <f t="shared" si="57"/>
        <v>O</v>
      </c>
      <c r="AG139">
        <f t="shared" si="58"/>
        <v>0.54838709677419351</v>
      </c>
      <c r="AI139" t="str">
        <f t="shared" si="59"/>
        <v>----</v>
      </c>
      <c r="AJ139" t="str">
        <f t="shared" si="60"/>
        <v>Aromatic</v>
      </c>
      <c r="AK139" t="str">
        <f t="shared" si="61"/>
        <v>----</v>
      </c>
      <c r="AL139" t="str">
        <f t="shared" si="62"/>
        <v>----</v>
      </c>
      <c r="AM139" t="str">
        <f t="shared" si="63"/>
        <v>----</v>
      </c>
      <c r="AN139" t="str">
        <f t="shared" si="64"/>
        <v>----</v>
      </c>
      <c r="AP139" s="4">
        <f t="shared" si="65"/>
        <v>531.16443814046272</v>
      </c>
      <c r="AQ139" s="4">
        <f t="shared" si="66"/>
        <v>531</v>
      </c>
      <c r="AR139" s="4">
        <f t="shared" si="67"/>
        <v>0.16443814046272109</v>
      </c>
    </row>
    <row r="140" spans="1:44" x14ac:dyDescent="0.25">
      <c r="A140">
        <v>23</v>
      </c>
      <c r="B140">
        <v>18</v>
      </c>
      <c r="C140">
        <v>0</v>
      </c>
      <c r="D140">
        <v>9</v>
      </c>
      <c r="E140">
        <v>0</v>
      </c>
      <c r="F140">
        <v>0</v>
      </c>
      <c r="G140">
        <f t="shared" si="68"/>
        <v>0</v>
      </c>
      <c r="H140">
        <v>437.087805</v>
      </c>
      <c r="J140">
        <v>2507615</v>
      </c>
      <c r="K140">
        <v>1920086</v>
      </c>
      <c r="L140">
        <v>2132045</v>
      </c>
      <c r="M140" t="str">
        <f t="shared" si="46"/>
        <v>Yes</v>
      </c>
      <c r="N140">
        <f t="shared" si="47"/>
        <v>2186582</v>
      </c>
      <c r="P140">
        <v>0</v>
      </c>
      <c r="Q140">
        <v>0</v>
      </c>
      <c r="R140">
        <v>0</v>
      </c>
      <c r="S140" t="str">
        <f t="shared" si="48"/>
        <v>No</v>
      </c>
      <c r="T140">
        <f t="shared" si="49"/>
        <v>0</v>
      </c>
      <c r="V140">
        <f t="shared" si="50"/>
        <v>0.78260869565217395</v>
      </c>
      <c r="W140">
        <f t="shared" si="51"/>
        <v>0.39130434782608697</v>
      </c>
      <c r="Y140" s="4">
        <f t="shared" si="52"/>
        <v>437.0878049799</v>
      </c>
      <c r="Z140">
        <f t="shared" si="53"/>
        <v>15</v>
      </c>
      <c r="AA140">
        <f t="shared" si="54"/>
        <v>0.65217391304347827</v>
      </c>
      <c r="AB140">
        <f t="shared" si="55"/>
        <v>0.83333333333333337</v>
      </c>
      <c r="AC140">
        <f t="shared" si="56"/>
        <v>1.6666666666666667</v>
      </c>
      <c r="AD140" t="str">
        <f t="shared" si="57"/>
        <v>CRAM</v>
      </c>
      <c r="AG140">
        <f t="shared" si="58"/>
        <v>0.56756756756756754</v>
      </c>
      <c r="AI140" t="str">
        <f t="shared" si="59"/>
        <v>----</v>
      </c>
      <c r="AJ140" t="str">
        <f t="shared" si="60"/>
        <v>Aromatic</v>
      </c>
      <c r="AK140" t="str">
        <f t="shared" si="61"/>
        <v>----</v>
      </c>
      <c r="AL140" t="str">
        <f t="shared" si="62"/>
        <v>----</v>
      </c>
      <c r="AM140" t="str">
        <f t="shared" si="63"/>
        <v>----</v>
      </c>
      <c r="AN140" t="str">
        <f t="shared" si="64"/>
        <v>----</v>
      </c>
      <c r="AP140" s="4">
        <f t="shared" si="65"/>
        <v>437.18887509893415</v>
      </c>
      <c r="AQ140" s="4">
        <f t="shared" si="66"/>
        <v>437</v>
      </c>
      <c r="AR140" s="4">
        <f t="shared" si="67"/>
        <v>0.18887509893414745</v>
      </c>
    </row>
    <row r="141" spans="1:44" x14ac:dyDescent="0.25">
      <c r="A141">
        <v>23</v>
      </c>
      <c r="B141">
        <v>18</v>
      </c>
      <c r="C141">
        <v>0</v>
      </c>
      <c r="D141">
        <v>10</v>
      </c>
      <c r="E141">
        <v>0</v>
      </c>
      <c r="F141">
        <v>0</v>
      </c>
      <c r="G141">
        <f t="shared" si="68"/>
        <v>8.6956521739130377E-2</v>
      </c>
      <c r="H141">
        <v>453.08271960000002</v>
      </c>
      <c r="J141">
        <v>3039034</v>
      </c>
      <c r="K141">
        <v>2662545</v>
      </c>
      <c r="L141">
        <v>2271753</v>
      </c>
      <c r="M141" t="str">
        <f t="shared" si="46"/>
        <v>Yes</v>
      </c>
      <c r="N141">
        <f t="shared" si="47"/>
        <v>2657777.3333333335</v>
      </c>
      <c r="P141">
        <v>0</v>
      </c>
      <c r="Q141">
        <v>0</v>
      </c>
      <c r="R141">
        <v>0</v>
      </c>
      <c r="S141" t="str">
        <f t="shared" si="48"/>
        <v>No</v>
      </c>
      <c r="T141">
        <f t="shared" si="49"/>
        <v>0</v>
      </c>
      <c r="V141">
        <f t="shared" si="50"/>
        <v>0.78260869565217395</v>
      </c>
      <c r="W141">
        <f t="shared" si="51"/>
        <v>0.43478260869565216</v>
      </c>
      <c r="Y141" s="4">
        <f t="shared" si="52"/>
        <v>453.08271957989996</v>
      </c>
      <c r="Z141">
        <f t="shared" si="53"/>
        <v>15</v>
      </c>
      <c r="AA141">
        <f t="shared" si="54"/>
        <v>0.65217391304347827</v>
      </c>
      <c r="AB141">
        <f t="shared" si="55"/>
        <v>0.83333333333333337</v>
      </c>
      <c r="AC141">
        <f t="shared" si="56"/>
        <v>1.5</v>
      </c>
      <c r="AD141" t="str">
        <f t="shared" si="57"/>
        <v>CRAM</v>
      </c>
      <c r="AG141">
        <f t="shared" si="58"/>
        <v>0.55555555555555558</v>
      </c>
      <c r="AI141" t="str">
        <f t="shared" si="59"/>
        <v>----</v>
      </c>
      <c r="AJ141" t="str">
        <f t="shared" si="60"/>
        <v>Aromatic</v>
      </c>
      <c r="AK141" t="str">
        <f t="shared" si="61"/>
        <v>----</v>
      </c>
      <c r="AL141" t="str">
        <f t="shared" si="62"/>
        <v>----</v>
      </c>
      <c r="AM141" t="str">
        <f t="shared" si="63"/>
        <v>----</v>
      </c>
      <c r="AN141" t="str">
        <f t="shared" si="64"/>
        <v>----</v>
      </c>
      <c r="AP141" s="4">
        <f t="shared" si="65"/>
        <v>453.18748828741946</v>
      </c>
      <c r="AQ141" s="4">
        <f t="shared" si="66"/>
        <v>453</v>
      </c>
      <c r="AR141" s="4">
        <f t="shared" si="67"/>
        <v>0.18748828741945545</v>
      </c>
    </row>
    <row r="142" spans="1:44" x14ac:dyDescent="0.25">
      <c r="A142">
        <v>23</v>
      </c>
      <c r="B142">
        <v>18</v>
      </c>
      <c r="C142">
        <v>0</v>
      </c>
      <c r="D142">
        <v>11</v>
      </c>
      <c r="E142">
        <v>0</v>
      </c>
      <c r="F142">
        <v>0</v>
      </c>
      <c r="G142">
        <f t="shared" si="68"/>
        <v>0.17391304347826075</v>
      </c>
      <c r="H142">
        <v>469.07763419999998</v>
      </c>
      <c r="J142">
        <v>3594379</v>
      </c>
      <c r="K142">
        <v>3482203</v>
      </c>
      <c r="L142">
        <v>3466134</v>
      </c>
      <c r="M142" t="str">
        <f t="shared" si="46"/>
        <v>Yes</v>
      </c>
      <c r="N142">
        <f t="shared" si="47"/>
        <v>3514238.6666666665</v>
      </c>
      <c r="P142">
        <v>0</v>
      </c>
      <c r="Q142">
        <v>0</v>
      </c>
      <c r="R142">
        <v>0</v>
      </c>
      <c r="S142" t="str">
        <f t="shared" si="48"/>
        <v>No</v>
      </c>
      <c r="T142">
        <f t="shared" si="49"/>
        <v>0</v>
      </c>
      <c r="V142">
        <f t="shared" si="50"/>
        <v>0.78260869565217395</v>
      </c>
      <c r="W142">
        <f t="shared" si="51"/>
        <v>0.47826086956521741</v>
      </c>
      <c r="Y142" s="4">
        <f t="shared" si="52"/>
        <v>469.07763417989997</v>
      </c>
      <c r="Z142">
        <f t="shared" si="53"/>
        <v>15</v>
      </c>
      <c r="AA142">
        <f t="shared" si="54"/>
        <v>0.65217391304347827</v>
      </c>
      <c r="AB142">
        <f t="shared" si="55"/>
        <v>0.83333333333333337</v>
      </c>
      <c r="AC142">
        <f t="shared" si="56"/>
        <v>1.3636363636363635</v>
      </c>
      <c r="AD142" t="str">
        <f t="shared" si="57"/>
        <v>CRAM</v>
      </c>
      <c r="AG142">
        <f t="shared" si="58"/>
        <v>0.54285714285714282</v>
      </c>
      <c r="AI142" t="str">
        <f t="shared" si="59"/>
        <v>----</v>
      </c>
      <c r="AJ142" t="str">
        <f t="shared" si="60"/>
        <v>Aromatic</v>
      </c>
      <c r="AK142" t="str">
        <f t="shared" si="61"/>
        <v>----</v>
      </c>
      <c r="AL142" t="str">
        <f t="shared" si="62"/>
        <v>----</v>
      </c>
      <c r="AM142" t="str">
        <f t="shared" si="63"/>
        <v>----</v>
      </c>
      <c r="AN142" t="str">
        <f t="shared" si="64"/>
        <v>----</v>
      </c>
      <c r="AP142" s="4">
        <f t="shared" si="65"/>
        <v>469.18610147590476</v>
      </c>
      <c r="AQ142" s="4">
        <f t="shared" si="66"/>
        <v>469</v>
      </c>
      <c r="AR142" s="4">
        <f t="shared" si="67"/>
        <v>0.18610147590476345</v>
      </c>
    </row>
    <row r="143" spans="1:44" x14ac:dyDescent="0.25">
      <c r="A143">
        <v>23</v>
      </c>
      <c r="B143">
        <v>18</v>
      </c>
      <c r="C143">
        <v>0</v>
      </c>
      <c r="D143">
        <v>12</v>
      </c>
      <c r="E143">
        <v>0</v>
      </c>
      <c r="F143">
        <v>0</v>
      </c>
      <c r="G143">
        <f t="shared" si="68"/>
        <v>0.26086956521739113</v>
      </c>
      <c r="H143">
        <v>485.07254879999999</v>
      </c>
      <c r="J143">
        <v>3777703</v>
      </c>
      <c r="K143">
        <v>2968197</v>
      </c>
      <c r="L143">
        <v>3230234</v>
      </c>
      <c r="M143" t="str">
        <f t="shared" si="46"/>
        <v>Yes</v>
      </c>
      <c r="N143">
        <f t="shared" si="47"/>
        <v>3325378</v>
      </c>
      <c r="P143">
        <v>0</v>
      </c>
      <c r="Q143">
        <v>0</v>
      </c>
      <c r="R143">
        <v>0</v>
      </c>
      <c r="S143" t="str">
        <f t="shared" si="48"/>
        <v>No</v>
      </c>
      <c r="T143">
        <f t="shared" si="49"/>
        <v>0</v>
      </c>
      <c r="V143">
        <f t="shared" si="50"/>
        <v>0.78260869565217395</v>
      </c>
      <c r="W143">
        <f t="shared" si="51"/>
        <v>0.52173913043478259</v>
      </c>
      <c r="Y143" s="4">
        <f t="shared" si="52"/>
        <v>485.07254877989993</v>
      </c>
      <c r="Z143">
        <f t="shared" si="53"/>
        <v>15</v>
      </c>
      <c r="AA143">
        <f t="shared" si="54"/>
        <v>0.65217391304347827</v>
      </c>
      <c r="AB143">
        <f t="shared" si="55"/>
        <v>0.83333333333333337</v>
      </c>
      <c r="AC143">
        <f t="shared" si="56"/>
        <v>1.25</v>
      </c>
      <c r="AD143" t="str">
        <f t="shared" si="57"/>
        <v>CRAM</v>
      </c>
      <c r="AG143">
        <f t="shared" si="58"/>
        <v>0.52941176470588236</v>
      </c>
      <c r="AI143" t="str">
        <f t="shared" si="59"/>
        <v>----</v>
      </c>
      <c r="AJ143" t="str">
        <f t="shared" si="60"/>
        <v>Aromatic</v>
      </c>
      <c r="AK143" t="str">
        <f t="shared" si="61"/>
        <v>----</v>
      </c>
      <c r="AL143" t="str">
        <f t="shared" si="62"/>
        <v>----</v>
      </c>
      <c r="AM143" t="str">
        <f t="shared" si="63"/>
        <v>----</v>
      </c>
      <c r="AN143" t="str">
        <f t="shared" si="64"/>
        <v>----</v>
      </c>
      <c r="AP143" s="4">
        <f t="shared" si="65"/>
        <v>485.18471466439001</v>
      </c>
      <c r="AQ143" s="4">
        <f t="shared" si="66"/>
        <v>485</v>
      </c>
      <c r="AR143" s="4">
        <f t="shared" si="67"/>
        <v>0.1847146643900146</v>
      </c>
    </row>
    <row r="144" spans="1:44" x14ac:dyDescent="0.25">
      <c r="A144">
        <v>23</v>
      </c>
      <c r="B144">
        <v>18</v>
      </c>
      <c r="C144">
        <v>0</v>
      </c>
      <c r="D144">
        <v>13</v>
      </c>
      <c r="E144">
        <v>0</v>
      </c>
      <c r="F144">
        <v>0</v>
      </c>
      <c r="G144">
        <f t="shared" si="68"/>
        <v>0.34782608695652195</v>
      </c>
      <c r="H144">
        <v>501.06746340000001</v>
      </c>
      <c r="J144">
        <v>3629955</v>
      </c>
      <c r="K144">
        <v>3078134</v>
      </c>
      <c r="L144">
        <v>3024549</v>
      </c>
      <c r="M144" t="str">
        <f t="shared" si="46"/>
        <v>Yes</v>
      </c>
      <c r="N144">
        <f t="shared" si="47"/>
        <v>3244212.6666666665</v>
      </c>
      <c r="P144">
        <v>0</v>
      </c>
      <c r="Q144">
        <v>0</v>
      </c>
      <c r="R144">
        <v>0</v>
      </c>
      <c r="S144" t="str">
        <f t="shared" si="48"/>
        <v>No</v>
      </c>
      <c r="T144">
        <f t="shared" si="49"/>
        <v>0</v>
      </c>
      <c r="V144">
        <f t="shared" si="50"/>
        <v>0.78260869565217395</v>
      </c>
      <c r="W144">
        <f t="shared" si="51"/>
        <v>0.56521739130434778</v>
      </c>
      <c r="Y144" s="4">
        <f t="shared" si="52"/>
        <v>501.06746337989995</v>
      </c>
      <c r="Z144">
        <f t="shared" si="53"/>
        <v>15</v>
      </c>
      <c r="AA144">
        <f t="shared" si="54"/>
        <v>0.65217391304347827</v>
      </c>
      <c r="AB144">
        <f t="shared" si="55"/>
        <v>0.83333333333333337</v>
      </c>
      <c r="AC144">
        <f t="shared" si="56"/>
        <v>1.1538461538461537</v>
      </c>
      <c r="AD144" t="str">
        <f t="shared" si="57"/>
        <v>CRAM</v>
      </c>
      <c r="AG144">
        <f t="shared" si="58"/>
        <v>0.51515151515151514</v>
      </c>
      <c r="AI144" t="str">
        <f t="shared" si="59"/>
        <v>----</v>
      </c>
      <c r="AJ144" t="str">
        <f t="shared" si="60"/>
        <v>Aromatic</v>
      </c>
      <c r="AK144" t="str">
        <f t="shared" si="61"/>
        <v>----</v>
      </c>
      <c r="AL144" t="str">
        <f t="shared" si="62"/>
        <v>----</v>
      </c>
      <c r="AM144" t="str">
        <f t="shared" si="63"/>
        <v>----</v>
      </c>
      <c r="AN144" t="str">
        <f t="shared" si="64"/>
        <v>----</v>
      </c>
      <c r="AP144" s="4">
        <f t="shared" si="65"/>
        <v>501.18332785287532</v>
      </c>
      <c r="AQ144" s="4">
        <f t="shared" si="66"/>
        <v>501</v>
      </c>
      <c r="AR144" s="4">
        <f t="shared" si="67"/>
        <v>0.18332785287532261</v>
      </c>
    </row>
    <row r="145" spans="1:44" x14ac:dyDescent="0.25">
      <c r="A145">
        <v>23</v>
      </c>
      <c r="B145">
        <v>20</v>
      </c>
      <c r="C145">
        <v>0</v>
      </c>
      <c r="D145">
        <v>8</v>
      </c>
      <c r="E145">
        <v>0</v>
      </c>
      <c r="F145">
        <v>0</v>
      </c>
      <c r="G145">
        <f t="shared" si="68"/>
        <v>-0.17391304347826075</v>
      </c>
      <c r="H145">
        <v>423.10854039999998</v>
      </c>
      <c r="J145">
        <v>2299696</v>
      </c>
      <c r="K145">
        <v>2097277</v>
      </c>
      <c r="L145">
        <v>2105450</v>
      </c>
      <c r="M145" t="str">
        <f t="shared" si="46"/>
        <v>Yes</v>
      </c>
      <c r="N145">
        <f t="shared" si="47"/>
        <v>2167474.3333333335</v>
      </c>
      <c r="P145">
        <v>0</v>
      </c>
      <c r="Q145">
        <v>0</v>
      </c>
      <c r="R145">
        <v>0</v>
      </c>
      <c r="S145" t="str">
        <f t="shared" si="48"/>
        <v>No</v>
      </c>
      <c r="T145">
        <f t="shared" si="49"/>
        <v>0</v>
      </c>
      <c r="V145">
        <f t="shared" si="50"/>
        <v>0.86956521739130432</v>
      </c>
      <c r="W145">
        <f t="shared" si="51"/>
        <v>0.34782608695652173</v>
      </c>
      <c r="Y145" s="4">
        <f t="shared" si="52"/>
        <v>423.10854037990003</v>
      </c>
      <c r="Z145">
        <f t="shared" si="53"/>
        <v>14</v>
      </c>
      <c r="AA145">
        <f t="shared" si="54"/>
        <v>0.60869565217391308</v>
      </c>
      <c r="AB145">
        <f t="shared" si="55"/>
        <v>0.7</v>
      </c>
      <c r="AC145">
        <f t="shared" si="56"/>
        <v>1.75</v>
      </c>
      <c r="AD145" t="str">
        <f t="shared" si="57"/>
        <v>CRAM</v>
      </c>
      <c r="AG145">
        <f t="shared" si="58"/>
        <v>0.52631578947368418</v>
      </c>
      <c r="AI145" t="str">
        <f t="shared" si="59"/>
        <v>----</v>
      </c>
      <c r="AJ145" t="str">
        <f t="shared" si="60"/>
        <v>Aromatic</v>
      </c>
      <c r="AK145" t="str">
        <f t="shared" si="61"/>
        <v>----</v>
      </c>
      <c r="AL145" t="str">
        <f t="shared" si="62"/>
        <v>----</v>
      </c>
      <c r="AM145" t="str">
        <f t="shared" si="63"/>
        <v>----</v>
      </c>
      <c r="AN145" t="str">
        <f t="shared" si="64"/>
        <v>----</v>
      </c>
      <c r="AP145" s="4">
        <f t="shared" si="65"/>
        <v>423.20637799983211</v>
      </c>
      <c r="AQ145" s="4">
        <f t="shared" si="66"/>
        <v>423</v>
      </c>
      <c r="AR145" s="4">
        <f t="shared" si="67"/>
        <v>0.2063779998321138</v>
      </c>
    </row>
    <row r="146" spans="1:44" x14ac:dyDescent="0.25">
      <c r="A146">
        <v>23</v>
      </c>
      <c r="B146">
        <v>20</v>
      </c>
      <c r="C146">
        <v>0</v>
      </c>
      <c r="D146">
        <v>9</v>
      </c>
      <c r="E146">
        <v>0</v>
      </c>
      <c r="F146">
        <v>0</v>
      </c>
      <c r="G146">
        <f t="shared" si="68"/>
        <v>-8.6956521739130821E-2</v>
      </c>
      <c r="H146">
        <v>439.103455</v>
      </c>
      <c r="J146">
        <v>2907221</v>
      </c>
      <c r="K146">
        <v>2721761</v>
      </c>
      <c r="L146">
        <v>2840968</v>
      </c>
      <c r="M146" t="str">
        <f t="shared" si="46"/>
        <v>Yes</v>
      </c>
      <c r="N146">
        <f t="shared" si="47"/>
        <v>2823316.6666666665</v>
      </c>
      <c r="P146">
        <v>0</v>
      </c>
      <c r="Q146">
        <v>0</v>
      </c>
      <c r="R146">
        <v>0</v>
      </c>
      <c r="S146" t="str">
        <f t="shared" si="48"/>
        <v>No</v>
      </c>
      <c r="T146">
        <f t="shared" si="49"/>
        <v>0</v>
      </c>
      <c r="V146">
        <f t="shared" si="50"/>
        <v>0.86956521739130432</v>
      </c>
      <c r="W146">
        <f t="shared" si="51"/>
        <v>0.39130434782608697</v>
      </c>
      <c r="Y146" s="4">
        <f t="shared" si="52"/>
        <v>439.10345497990005</v>
      </c>
      <c r="Z146">
        <f t="shared" si="53"/>
        <v>14</v>
      </c>
      <c r="AA146">
        <f t="shared" si="54"/>
        <v>0.60869565217391308</v>
      </c>
      <c r="AB146">
        <f t="shared" si="55"/>
        <v>0.7</v>
      </c>
      <c r="AC146">
        <f t="shared" si="56"/>
        <v>1.5555555555555556</v>
      </c>
      <c r="AD146" t="str">
        <f t="shared" si="57"/>
        <v>CRAM</v>
      </c>
      <c r="AG146">
        <f t="shared" si="58"/>
        <v>0.51351351351351349</v>
      </c>
      <c r="AI146" t="str">
        <f t="shared" si="59"/>
        <v>----</v>
      </c>
      <c r="AJ146" t="str">
        <f t="shared" si="60"/>
        <v>Aromatic</v>
      </c>
      <c r="AK146" t="str">
        <f t="shared" si="61"/>
        <v>----</v>
      </c>
      <c r="AL146" t="str">
        <f t="shared" si="62"/>
        <v>----</v>
      </c>
      <c r="AM146" t="str">
        <f t="shared" si="63"/>
        <v>----</v>
      </c>
      <c r="AN146" t="str">
        <f t="shared" si="64"/>
        <v>----</v>
      </c>
      <c r="AP146" s="4">
        <f t="shared" si="65"/>
        <v>439.20499118831742</v>
      </c>
      <c r="AQ146" s="4">
        <f t="shared" si="66"/>
        <v>439</v>
      </c>
      <c r="AR146" s="4">
        <f t="shared" si="67"/>
        <v>0.2049911883174218</v>
      </c>
    </row>
    <row r="147" spans="1:44" x14ac:dyDescent="0.25">
      <c r="A147">
        <v>24</v>
      </c>
      <c r="B147">
        <v>16</v>
      </c>
      <c r="C147">
        <v>0</v>
      </c>
      <c r="D147">
        <v>13</v>
      </c>
      <c r="E147">
        <v>0</v>
      </c>
      <c r="F147">
        <v>0</v>
      </c>
      <c r="G147">
        <f t="shared" si="68"/>
        <v>0.41666666666666652</v>
      </c>
      <c r="H147">
        <v>511.05181340000001</v>
      </c>
      <c r="J147">
        <v>1687998</v>
      </c>
      <c r="K147">
        <v>1977599</v>
      </c>
      <c r="L147">
        <v>1837456</v>
      </c>
      <c r="M147" t="str">
        <f t="shared" si="46"/>
        <v>Yes</v>
      </c>
      <c r="N147">
        <f t="shared" si="47"/>
        <v>1834351</v>
      </c>
      <c r="P147">
        <v>0</v>
      </c>
      <c r="Q147">
        <v>0</v>
      </c>
      <c r="R147">
        <v>0</v>
      </c>
      <c r="S147" t="str">
        <f t="shared" si="48"/>
        <v>No</v>
      </c>
      <c r="T147">
        <f t="shared" si="49"/>
        <v>0</v>
      </c>
      <c r="V147">
        <f t="shared" si="50"/>
        <v>0.66666666666666663</v>
      </c>
      <c r="W147">
        <f t="shared" si="51"/>
        <v>0.54166666666666663</v>
      </c>
      <c r="Y147" s="4">
        <f t="shared" si="52"/>
        <v>511.05181337990001</v>
      </c>
      <c r="Z147">
        <f t="shared" si="53"/>
        <v>17</v>
      </c>
      <c r="AA147">
        <f t="shared" si="54"/>
        <v>0.70833333333333337</v>
      </c>
      <c r="AB147">
        <f t="shared" si="55"/>
        <v>1.0625</v>
      </c>
      <c r="AC147">
        <f t="shared" si="56"/>
        <v>1.3076923076923077</v>
      </c>
      <c r="AD147" t="str">
        <f t="shared" si="57"/>
        <v>O</v>
      </c>
      <c r="AG147">
        <f t="shared" si="58"/>
        <v>0.6</v>
      </c>
      <c r="AI147" t="str">
        <f t="shared" si="59"/>
        <v>----</v>
      </c>
      <c r="AJ147" t="str">
        <f t="shared" si="60"/>
        <v>Aromatic</v>
      </c>
      <c r="AK147" t="str">
        <f t="shared" si="61"/>
        <v>----</v>
      </c>
      <c r="AL147" t="str">
        <f t="shared" si="62"/>
        <v>----</v>
      </c>
      <c r="AM147" t="str">
        <f t="shared" si="63"/>
        <v>----</v>
      </c>
      <c r="AN147" t="str">
        <f t="shared" si="64"/>
        <v>----</v>
      </c>
      <c r="AP147" s="4">
        <f t="shared" si="65"/>
        <v>511.16998658679904</v>
      </c>
      <c r="AQ147" s="4">
        <f t="shared" si="66"/>
        <v>511</v>
      </c>
      <c r="AR147" s="4">
        <f t="shared" si="67"/>
        <v>0.16998658679904111</v>
      </c>
    </row>
    <row r="148" spans="1:44" x14ac:dyDescent="0.25">
      <c r="A148">
        <v>24</v>
      </c>
      <c r="B148">
        <v>18</v>
      </c>
      <c r="C148">
        <v>0</v>
      </c>
      <c r="D148">
        <v>9</v>
      </c>
      <c r="E148">
        <v>0</v>
      </c>
      <c r="F148">
        <v>0</v>
      </c>
      <c r="G148">
        <f t="shared" si="68"/>
        <v>0</v>
      </c>
      <c r="H148">
        <v>449.087805</v>
      </c>
      <c r="J148">
        <v>1806113</v>
      </c>
      <c r="K148">
        <v>1577850</v>
      </c>
      <c r="L148">
        <v>1880977</v>
      </c>
      <c r="M148" t="str">
        <f t="shared" si="46"/>
        <v>Yes</v>
      </c>
      <c r="N148">
        <f t="shared" si="47"/>
        <v>1754980</v>
      </c>
      <c r="P148">
        <v>0</v>
      </c>
      <c r="Q148">
        <v>0</v>
      </c>
      <c r="R148">
        <v>0</v>
      </c>
      <c r="S148" t="str">
        <f t="shared" si="48"/>
        <v>No</v>
      </c>
      <c r="T148">
        <f t="shared" si="49"/>
        <v>0</v>
      </c>
      <c r="V148">
        <f t="shared" si="50"/>
        <v>0.75</v>
      </c>
      <c r="W148">
        <f t="shared" si="51"/>
        <v>0.375</v>
      </c>
      <c r="Y148" s="4">
        <f t="shared" si="52"/>
        <v>449.0878049799</v>
      </c>
      <c r="Z148">
        <f t="shared" si="53"/>
        <v>16</v>
      </c>
      <c r="AA148">
        <f t="shared" si="54"/>
        <v>0.66666666666666663</v>
      </c>
      <c r="AB148">
        <f t="shared" si="55"/>
        <v>0.88888888888888884</v>
      </c>
      <c r="AC148">
        <f t="shared" si="56"/>
        <v>1.7777777777777777</v>
      </c>
      <c r="AD148" t="str">
        <f t="shared" si="57"/>
        <v>O</v>
      </c>
      <c r="AG148">
        <f t="shared" si="58"/>
        <v>0.58974358974358976</v>
      </c>
      <c r="AI148" t="str">
        <f t="shared" si="59"/>
        <v>----</v>
      </c>
      <c r="AJ148" t="str">
        <f t="shared" si="60"/>
        <v>Aromatic</v>
      </c>
      <c r="AK148" t="str">
        <f t="shared" si="61"/>
        <v>----</v>
      </c>
      <c r="AL148" t="str">
        <f t="shared" si="62"/>
        <v>----</v>
      </c>
      <c r="AM148" t="str">
        <f t="shared" si="63"/>
        <v>----</v>
      </c>
      <c r="AN148" t="str">
        <f t="shared" si="64"/>
        <v>----</v>
      </c>
      <c r="AP148" s="4">
        <f t="shared" si="65"/>
        <v>449.19164992224103</v>
      </c>
      <c r="AQ148" s="4">
        <f t="shared" si="66"/>
        <v>449</v>
      </c>
      <c r="AR148" s="4">
        <f t="shared" si="67"/>
        <v>0.19164992224102662</v>
      </c>
    </row>
    <row r="149" spans="1:44" x14ac:dyDescent="0.25">
      <c r="A149">
        <v>24</v>
      </c>
      <c r="B149">
        <v>18</v>
      </c>
      <c r="C149">
        <v>0</v>
      </c>
      <c r="D149">
        <v>10</v>
      </c>
      <c r="E149">
        <v>0</v>
      </c>
      <c r="F149">
        <v>0</v>
      </c>
      <c r="G149">
        <f t="shared" si="68"/>
        <v>8.3333333333333481E-2</v>
      </c>
      <c r="H149">
        <v>465.08271960000002</v>
      </c>
      <c r="J149">
        <v>2213683</v>
      </c>
      <c r="K149">
        <v>1938598</v>
      </c>
      <c r="L149">
        <v>1659492</v>
      </c>
      <c r="M149" t="str">
        <f t="shared" si="46"/>
        <v>Yes</v>
      </c>
      <c r="N149">
        <f t="shared" si="47"/>
        <v>1937257.6666666667</v>
      </c>
      <c r="P149">
        <v>0</v>
      </c>
      <c r="Q149">
        <v>0</v>
      </c>
      <c r="R149">
        <v>0</v>
      </c>
      <c r="S149" t="str">
        <f t="shared" si="48"/>
        <v>No</v>
      </c>
      <c r="T149">
        <f t="shared" si="49"/>
        <v>0</v>
      </c>
      <c r="V149">
        <f t="shared" si="50"/>
        <v>0.75</v>
      </c>
      <c r="W149">
        <f t="shared" si="51"/>
        <v>0.41666666666666669</v>
      </c>
      <c r="Y149" s="4">
        <f t="shared" si="52"/>
        <v>465.08271957989996</v>
      </c>
      <c r="Z149">
        <f t="shared" si="53"/>
        <v>16</v>
      </c>
      <c r="AA149">
        <f t="shared" si="54"/>
        <v>0.66666666666666663</v>
      </c>
      <c r="AB149">
        <f t="shared" si="55"/>
        <v>0.88888888888888884</v>
      </c>
      <c r="AC149">
        <f t="shared" si="56"/>
        <v>1.6</v>
      </c>
      <c r="AD149" t="str">
        <f t="shared" si="57"/>
        <v>CRAM</v>
      </c>
      <c r="AG149">
        <f t="shared" si="58"/>
        <v>0.57894736842105265</v>
      </c>
      <c r="AI149" t="str">
        <f t="shared" si="59"/>
        <v>----</v>
      </c>
      <c r="AJ149" t="str">
        <f t="shared" si="60"/>
        <v>Aromatic</v>
      </c>
      <c r="AK149" t="str">
        <f t="shared" si="61"/>
        <v>----</v>
      </c>
      <c r="AL149" t="str">
        <f t="shared" si="62"/>
        <v>----</v>
      </c>
      <c r="AM149" t="str">
        <f t="shared" si="63"/>
        <v>----</v>
      </c>
      <c r="AN149" t="str">
        <f t="shared" si="64"/>
        <v>----</v>
      </c>
      <c r="AP149" s="4">
        <f t="shared" si="65"/>
        <v>465.19026311072633</v>
      </c>
      <c r="AQ149" s="4">
        <f t="shared" si="66"/>
        <v>465</v>
      </c>
      <c r="AR149" s="4">
        <f t="shared" si="67"/>
        <v>0.19026311072633462</v>
      </c>
    </row>
    <row r="150" spans="1:44" x14ac:dyDescent="0.25">
      <c r="A150">
        <v>24</v>
      </c>
      <c r="B150">
        <v>18</v>
      </c>
      <c r="C150">
        <v>0</v>
      </c>
      <c r="D150">
        <v>11</v>
      </c>
      <c r="E150">
        <v>0</v>
      </c>
      <c r="F150">
        <v>0</v>
      </c>
      <c r="G150">
        <f t="shared" si="68"/>
        <v>0.16666666666666652</v>
      </c>
      <c r="H150">
        <v>481.07763419999998</v>
      </c>
      <c r="J150">
        <v>2437705</v>
      </c>
      <c r="K150">
        <v>2064464</v>
      </c>
      <c r="L150">
        <v>1925694</v>
      </c>
      <c r="M150" t="str">
        <f t="shared" si="46"/>
        <v>Yes</v>
      </c>
      <c r="N150">
        <f t="shared" si="47"/>
        <v>2142621</v>
      </c>
      <c r="P150">
        <v>0</v>
      </c>
      <c r="Q150">
        <v>0</v>
      </c>
      <c r="R150">
        <v>0</v>
      </c>
      <c r="S150" t="str">
        <f t="shared" si="48"/>
        <v>No</v>
      </c>
      <c r="T150">
        <f t="shared" si="49"/>
        <v>0</v>
      </c>
      <c r="V150">
        <f t="shared" si="50"/>
        <v>0.75</v>
      </c>
      <c r="W150">
        <f t="shared" si="51"/>
        <v>0.45833333333333331</v>
      </c>
      <c r="Y150" s="4">
        <f t="shared" si="52"/>
        <v>481.07763417989997</v>
      </c>
      <c r="Z150">
        <f t="shared" si="53"/>
        <v>16</v>
      </c>
      <c r="AA150">
        <f t="shared" si="54"/>
        <v>0.66666666666666663</v>
      </c>
      <c r="AB150">
        <f t="shared" si="55"/>
        <v>0.88888888888888884</v>
      </c>
      <c r="AC150">
        <f t="shared" si="56"/>
        <v>1.4545454545454546</v>
      </c>
      <c r="AD150" t="str">
        <f t="shared" si="57"/>
        <v>CRAM</v>
      </c>
      <c r="AG150">
        <f t="shared" si="58"/>
        <v>0.56756756756756754</v>
      </c>
      <c r="AI150" t="str">
        <f t="shared" si="59"/>
        <v>----</v>
      </c>
      <c r="AJ150" t="str">
        <f t="shared" si="60"/>
        <v>Aromatic</v>
      </c>
      <c r="AK150" t="str">
        <f t="shared" si="61"/>
        <v>----</v>
      </c>
      <c r="AL150" t="str">
        <f t="shared" si="62"/>
        <v>----</v>
      </c>
      <c r="AM150" t="str">
        <f t="shared" si="63"/>
        <v>----</v>
      </c>
      <c r="AN150" t="str">
        <f t="shared" si="64"/>
        <v>----</v>
      </c>
      <c r="AP150" s="4">
        <f t="shared" si="65"/>
        <v>481.18887629921164</v>
      </c>
      <c r="AQ150" s="4">
        <f t="shared" si="66"/>
        <v>481</v>
      </c>
      <c r="AR150" s="4">
        <f t="shared" si="67"/>
        <v>0.18887629921164262</v>
      </c>
    </row>
    <row r="151" spans="1:44" x14ac:dyDescent="0.25">
      <c r="A151">
        <v>24</v>
      </c>
      <c r="B151">
        <v>18</v>
      </c>
      <c r="C151">
        <v>0</v>
      </c>
      <c r="D151">
        <v>12</v>
      </c>
      <c r="E151">
        <v>0</v>
      </c>
      <c r="F151">
        <v>0</v>
      </c>
      <c r="G151">
        <f t="shared" si="68"/>
        <v>0.25</v>
      </c>
      <c r="H151">
        <v>497.07254879999999</v>
      </c>
      <c r="J151">
        <v>2240680</v>
      </c>
      <c r="K151">
        <v>1959820</v>
      </c>
      <c r="L151">
        <v>2074719</v>
      </c>
      <c r="M151" t="str">
        <f t="shared" si="46"/>
        <v>Yes</v>
      </c>
      <c r="N151">
        <f t="shared" si="47"/>
        <v>2091739.6666666667</v>
      </c>
      <c r="P151">
        <v>0</v>
      </c>
      <c r="Q151">
        <v>0</v>
      </c>
      <c r="R151">
        <v>0</v>
      </c>
      <c r="S151" t="str">
        <f t="shared" si="48"/>
        <v>No</v>
      </c>
      <c r="T151">
        <f t="shared" si="49"/>
        <v>0</v>
      </c>
      <c r="V151">
        <f t="shared" si="50"/>
        <v>0.75</v>
      </c>
      <c r="W151">
        <f t="shared" si="51"/>
        <v>0.5</v>
      </c>
      <c r="Y151" s="4">
        <f t="shared" si="52"/>
        <v>497.07254877989993</v>
      </c>
      <c r="Z151">
        <f t="shared" si="53"/>
        <v>16</v>
      </c>
      <c r="AA151">
        <f t="shared" si="54"/>
        <v>0.66666666666666663</v>
      </c>
      <c r="AB151">
        <f t="shared" si="55"/>
        <v>0.88888888888888884</v>
      </c>
      <c r="AC151">
        <f t="shared" si="56"/>
        <v>1.3333333333333333</v>
      </c>
      <c r="AD151" t="str">
        <f t="shared" si="57"/>
        <v>CRAM</v>
      </c>
      <c r="AG151">
        <f t="shared" si="58"/>
        <v>0.55555555555555558</v>
      </c>
      <c r="AI151" t="str">
        <f t="shared" si="59"/>
        <v>----</v>
      </c>
      <c r="AJ151" t="str">
        <f t="shared" si="60"/>
        <v>Aromatic</v>
      </c>
      <c r="AK151" t="str">
        <f t="shared" si="61"/>
        <v>----</v>
      </c>
      <c r="AL151" t="str">
        <f t="shared" si="62"/>
        <v>----</v>
      </c>
      <c r="AM151" t="str">
        <f t="shared" si="63"/>
        <v>----</v>
      </c>
      <c r="AN151" t="str">
        <f t="shared" si="64"/>
        <v>----</v>
      </c>
      <c r="AP151" s="4">
        <f t="shared" si="65"/>
        <v>497.18748948769689</v>
      </c>
      <c r="AQ151" s="4">
        <f t="shared" si="66"/>
        <v>497</v>
      </c>
      <c r="AR151" s="4">
        <f t="shared" si="67"/>
        <v>0.18748948769689378</v>
      </c>
    </row>
    <row r="152" spans="1:44" x14ac:dyDescent="0.25">
      <c r="A152">
        <v>24</v>
      </c>
      <c r="B152">
        <v>18</v>
      </c>
      <c r="C152">
        <v>0</v>
      </c>
      <c r="D152">
        <v>13</v>
      </c>
      <c r="E152">
        <v>0</v>
      </c>
      <c r="F152">
        <v>0</v>
      </c>
      <c r="G152">
        <f t="shared" si="68"/>
        <v>0.33333333333333348</v>
      </c>
      <c r="H152">
        <v>513.06746339999995</v>
      </c>
      <c r="J152">
        <v>2747949</v>
      </c>
      <c r="K152">
        <v>2449711</v>
      </c>
      <c r="L152">
        <v>2435526</v>
      </c>
      <c r="M152" t="str">
        <f t="shared" si="46"/>
        <v>Yes</v>
      </c>
      <c r="N152">
        <f t="shared" si="47"/>
        <v>2544395.3333333335</v>
      </c>
      <c r="P152">
        <v>0</v>
      </c>
      <c r="Q152">
        <v>0</v>
      </c>
      <c r="R152">
        <v>0</v>
      </c>
      <c r="S152" t="str">
        <f t="shared" si="48"/>
        <v>No</v>
      </c>
      <c r="T152">
        <f t="shared" si="49"/>
        <v>0</v>
      </c>
      <c r="V152">
        <f t="shared" si="50"/>
        <v>0.75</v>
      </c>
      <c r="W152">
        <f t="shared" si="51"/>
        <v>0.54166666666666663</v>
      </c>
      <c r="Y152" s="4">
        <f t="shared" si="52"/>
        <v>513.0674633799</v>
      </c>
      <c r="Z152">
        <f t="shared" si="53"/>
        <v>16</v>
      </c>
      <c r="AA152">
        <f t="shared" si="54"/>
        <v>0.66666666666666663</v>
      </c>
      <c r="AB152">
        <f t="shared" si="55"/>
        <v>0.88888888888888884</v>
      </c>
      <c r="AC152">
        <f t="shared" si="56"/>
        <v>1.2307692307692308</v>
      </c>
      <c r="AD152" t="str">
        <f t="shared" si="57"/>
        <v>CRAM</v>
      </c>
      <c r="AG152">
        <f t="shared" si="58"/>
        <v>0.54285714285714282</v>
      </c>
      <c r="AI152" t="str">
        <f t="shared" si="59"/>
        <v>----</v>
      </c>
      <c r="AJ152" t="str">
        <f t="shared" si="60"/>
        <v>Aromatic</v>
      </c>
      <c r="AK152" t="str">
        <f t="shared" si="61"/>
        <v>----</v>
      </c>
      <c r="AL152" t="str">
        <f t="shared" si="62"/>
        <v>----</v>
      </c>
      <c r="AM152" t="str">
        <f t="shared" si="63"/>
        <v>----</v>
      </c>
      <c r="AN152" t="str">
        <f t="shared" si="64"/>
        <v>----</v>
      </c>
      <c r="AP152" s="4">
        <f t="shared" si="65"/>
        <v>513.18610267618226</v>
      </c>
      <c r="AQ152" s="4">
        <f t="shared" si="66"/>
        <v>513</v>
      </c>
      <c r="AR152" s="4">
        <f t="shared" si="67"/>
        <v>0.18610267618225862</v>
      </c>
    </row>
    <row r="153" spans="1:44" x14ac:dyDescent="0.25">
      <c r="A153">
        <v>24</v>
      </c>
      <c r="B153">
        <v>18</v>
      </c>
      <c r="C153">
        <v>0</v>
      </c>
      <c r="D153">
        <v>14</v>
      </c>
      <c r="E153">
        <v>0</v>
      </c>
      <c r="F153">
        <v>0</v>
      </c>
      <c r="G153">
        <f t="shared" si="68"/>
        <v>0.41666666666666652</v>
      </c>
      <c r="H153">
        <v>529.06237799999997</v>
      </c>
      <c r="J153">
        <v>2514649</v>
      </c>
      <c r="K153">
        <v>2134054</v>
      </c>
      <c r="L153">
        <v>2451317</v>
      </c>
      <c r="M153" t="str">
        <f t="shared" si="46"/>
        <v>Yes</v>
      </c>
      <c r="N153">
        <f t="shared" si="47"/>
        <v>2366673.3333333335</v>
      </c>
      <c r="P153">
        <v>0</v>
      </c>
      <c r="Q153">
        <v>0</v>
      </c>
      <c r="R153">
        <v>0</v>
      </c>
      <c r="S153" t="str">
        <f t="shared" si="48"/>
        <v>No</v>
      </c>
      <c r="T153">
        <f t="shared" si="49"/>
        <v>0</v>
      </c>
      <c r="V153">
        <f t="shared" si="50"/>
        <v>0.75</v>
      </c>
      <c r="W153">
        <f t="shared" si="51"/>
        <v>0.58333333333333337</v>
      </c>
      <c r="Y153" s="4">
        <f t="shared" si="52"/>
        <v>529.06237797990002</v>
      </c>
      <c r="Z153">
        <f t="shared" si="53"/>
        <v>16</v>
      </c>
      <c r="AA153">
        <f t="shared" si="54"/>
        <v>0.66666666666666663</v>
      </c>
      <c r="AB153">
        <f t="shared" si="55"/>
        <v>0.88888888888888884</v>
      </c>
      <c r="AC153">
        <f t="shared" si="56"/>
        <v>1.1428571428571428</v>
      </c>
      <c r="AD153" t="str">
        <f t="shared" si="57"/>
        <v>CRAM</v>
      </c>
      <c r="AG153">
        <f t="shared" si="58"/>
        <v>0.52941176470588236</v>
      </c>
      <c r="AI153" t="str">
        <f t="shared" si="59"/>
        <v>----</v>
      </c>
      <c r="AJ153" t="str">
        <f t="shared" si="60"/>
        <v>Aromatic</v>
      </c>
      <c r="AK153" t="str">
        <f t="shared" si="61"/>
        <v>----</v>
      </c>
      <c r="AL153" t="str">
        <f t="shared" si="62"/>
        <v>----</v>
      </c>
      <c r="AM153" t="str">
        <f t="shared" si="63"/>
        <v>----</v>
      </c>
      <c r="AN153" t="str">
        <f t="shared" si="64"/>
        <v>----</v>
      </c>
      <c r="AP153" s="4">
        <f t="shared" si="65"/>
        <v>529.18471586466762</v>
      </c>
      <c r="AQ153" s="4">
        <f t="shared" si="66"/>
        <v>529</v>
      </c>
      <c r="AR153" s="4">
        <f t="shared" si="67"/>
        <v>0.18471586466762346</v>
      </c>
    </row>
    <row r="154" spans="1:44" x14ac:dyDescent="0.25">
      <c r="A154">
        <v>24</v>
      </c>
      <c r="B154">
        <v>18</v>
      </c>
      <c r="C154">
        <v>0</v>
      </c>
      <c r="D154">
        <v>15</v>
      </c>
      <c r="E154">
        <v>0</v>
      </c>
      <c r="F154">
        <v>0</v>
      </c>
      <c r="G154">
        <f t="shared" si="68"/>
        <v>0.5</v>
      </c>
      <c r="H154">
        <v>545.05729259999998</v>
      </c>
      <c r="J154">
        <v>2086368</v>
      </c>
      <c r="K154">
        <v>2339326</v>
      </c>
      <c r="L154">
        <v>1714332</v>
      </c>
      <c r="M154" t="str">
        <f t="shared" si="46"/>
        <v>Yes</v>
      </c>
      <c r="N154">
        <f t="shared" si="47"/>
        <v>2046675.3333333333</v>
      </c>
      <c r="P154">
        <v>0</v>
      </c>
      <c r="Q154">
        <v>0</v>
      </c>
      <c r="R154">
        <v>0</v>
      </c>
      <c r="S154" t="str">
        <f t="shared" si="48"/>
        <v>No</v>
      </c>
      <c r="T154">
        <f t="shared" si="49"/>
        <v>0</v>
      </c>
      <c r="V154">
        <f t="shared" si="50"/>
        <v>0.75</v>
      </c>
      <c r="W154">
        <f t="shared" si="51"/>
        <v>0.625</v>
      </c>
      <c r="Y154" s="4">
        <f t="shared" si="52"/>
        <v>545.05729257990004</v>
      </c>
      <c r="Z154">
        <f t="shared" si="53"/>
        <v>16</v>
      </c>
      <c r="AA154">
        <f t="shared" si="54"/>
        <v>0.66666666666666663</v>
      </c>
      <c r="AB154">
        <f t="shared" si="55"/>
        <v>0.88888888888888884</v>
      </c>
      <c r="AC154">
        <f t="shared" si="56"/>
        <v>1.0666666666666667</v>
      </c>
      <c r="AD154" t="str">
        <f t="shared" si="57"/>
        <v>CRAM</v>
      </c>
      <c r="AG154">
        <f t="shared" si="58"/>
        <v>0.51515151515151514</v>
      </c>
      <c r="AI154" t="str">
        <f t="shared" si="59"/>
        <v>----</v>
      </c>
      <c r="AJ154" t="str">
        <f t="shared" si="60"/>
        <v>Aromatic</v>
      </c>
      <c r="AK154" t="str">
        <f t="shared" si="61"/>
        <v>----</v>
      </c>
      <c r="AL154" t="str">
        <f t="shared" si="62"/>
        <v>----</v>
      </c>
      <c r="AM154" t="str">
        <f t="shared" si="63"/>
        <v>----</v>
      </c>
      <c r="AN154" t="str">
        <f t="shared" si="64"/>
        <v>----</v>
      </c>
      <c r="AP154" s="4">
        <f t="shared" si="65"/>
        <v>545.18332905315287</v>
      </c>
      <c r="AQ154" s="4">
        <f t="shared" si="66"/>
        <v>545</v>
      </c>
      <c r="AR154" s="4">
        <f t="shared" si="67"/>
        <v>0.18332905315287462</v>
      </c>
    </row>
    <row r="155" spans="1:44" x14ac:dyDescent="0.25">
      <c r="A155">
        <v>24</v>
      </c>
      <c r="B155">
        <v>20</v>
      </c>
      <c r="C155">
        <v>0</v>
      </c>
      <c r="D155">
        <v>9</v>
      </c>
      <c r="E155">
        <v>0</v>
      </c>
      <c r="F155">
        <v>0</v>
      </c>
      <c r="G155">
        <f t="shared" si="68"/>
        <v>-8.3333333333333037E-2</v>
      </c>
      <c r="H155">
        <v>451.103455</v>
      </c>
      <c r="J155">
        <v>2195493</v>
      </c>
      <c r="K155">
        <v>1908482</v>
      </c>
      <c r="L155">
        <v>1597384</v>
      </c>
      <c r="M155" t="str">
        <f t="shared" si="46"/>
        <v>Yes</v>
      </c>
      <c r="N155">
        <f t="shared" si="47"/>
        <v>1900453</v>
      </c>
      <c r="P155">
        <v>0</v>
      </c>
      <c r="Q155">
        <v>0</v>
      </c>
      <c r="R155">
        <v>0</v>
      </c>
      <c r="S155" t="str">
        <f t="shared" si="48"/>
        <v>No</v>
      </c>
      <c r="T155">
        <f t="shared" si="49"/>
        <v>0</v>
      </c>
      <c r="V155">
        <f t="shared" si="50"/>
        <v>0.83333333333333337</v>
      </c>
      <c r="W155">
        <f t="shared" si="51"/>
        <v>0.375</v>
      </c>
      <c r="Y155" s="4">
        <f t="shared" si="52"/>
        <v>451.10345497990005</v>
      </c>
      <c r="Z155">
        <f t="shared" si="53"/>
        <v>15</v>
      </c>
      <c r="AA155">
        <f t="shared" si="54"/>
        <v>0.625</v>
      </c>
      <c r="AB155">
        <f t="shared" si="55"/>
        <v>0.75</v>
      </c>
      <c r="AC155">
        <f t="shared" si="56"/>
        <v>1.6666666666666667</v>
      </c>
      <c r="AD155" t="str">
        <f t="shared" si="57"/>
        <v>CRAM</v>
      </c>
      <c r="AG155">
        <f t="shared" si="58"/>
        <v>0.53846153846153844</v>
      </c>
      <c r="AI155" t="str">
        <f t="shared" si="59"/>
        <v>----</v>
      </c>
      <c r="AJ155" t="str">
        <f t="shared" si="60"/>
        <v>Aromatic</v>
      </c>
      <c r="AK155" t="str">
        <f t="shared" si="61"/>
        <v>----</v>
      </c>
      <c r="AL155" t="str">
        <f t="shared" si="62"/>
        <v>----</v>
      </c>
      <c r="AM155" t="str">
        <f t="shared" si="63"/>
        <v>----</v>
      </c>
      <c r="AN155" t="str">
        <f t="shared" si="64"/>
        <v>----</v>
      </c>
      <c r="AP155" s="4">
        <f t="shared" si="65"/>
        <v>451.2077660116243</v>
      </c>
      <c r="AQ155" s="4">
        <f t="shared" si="66"/>
        <v>451</v>
      </c>
      <c r="AR155" s="4">
        <f t="shared" si="67"/>
        <v>0.20776601162430097</v>
      </c>
    </row>
    <row r="156" spans="1:44" x14ac:dyDescent="0.25">
      <c r="A156">
        <v>24</v>
      </c>
      <c r="B156">
        <v>20</v>
      </c>
      <c r="C156">
        <v>0</v>
      </c>
      <c r="D156">
        <v>10</v>
      </c>
      <c r="E156">
        <v>0</v>
      </c>
      <c r="F156">
        <v>0</v>
      </c>
      <c r="G156">
        <f t="shared" si="68"/>
        <v>0</v>
      </c>
      <c r="H156">
        <v>467.09836960000001</v>
      </c>
      <c r="J156">
        <v>2857684</v>
      </c>
      <c r="K156">
        <v>2395771</v>
      </c>
      <c r="L156">
        <v>2742262</v>
      </c>
      <c r="M156" t="str">
        <f t="shared" si="46"/>
        <v>Yes</v>
      </c>
      <c r="N156">
        <f t="shared" si="47"/>
        <v>2665239</v>
      </c>
      <c r="P156">
        <v>0</v>
      </c>
      <c r="Q156">
        <v>0</v>
      </c>
      <c r="R156">
        <v>0</v>
      </c>
      <c r="S156" t="str">
        <f t="shared" si="48"/>
        <v>No</v>
      </c>
      <c r="T156">
        <f t="shared" si="49"/>
        <v>0</v>
      </c>
      <c r="V156">
        <f t="shared" si="50"/>
        <v>0.83333333333333337</v>
      </c>
      <c r="W156">
        <f t="shared" si="51"/>
        <v>0.41666666666666669</v>
      </c>
      <c r="Y156" s="4">
        <f t="shared" si="52"/>
        <v>467.09836957990001</v>
      </c>
      <c r="Z156">
        <f t="shared" si="53"/>
        <v>15</v>
      </c>
      <c r="AA156">
        <f t="shared" si="54"/>
        <v>0.625</v>
      </c>
      <c r="AB156">
        <f t="shared" si="55"/>
        <v>0.75</v>
      </c>
      <c r="AC156">
        <f t="shared" si="56"/>
        <v>1.5</v>
      </c>
      <c r="AD156" t="str">
        <f t="shared" si="57"/>
        <v>CRAM</v>
      </c>
      <c r="AG156">
        <f t="shared" si="58"/>
        <v>0.52631578947368418</v>
      </c>
      <c r="AI156" t="str">
        <f t="shared" si="59"/>
        <v>----</v>
      </c>
      <c r="AJ156" t="str">
        <f t="shared" si="60"/>
        <v>Aromatic</v>
      </c>
      <c r="AK156" t="str">
        <f t="shared" si="61"/>
        <v>----</v>
      </c>
      <c r="AL156" t="str">
        <f t="shared" si="62"/>
        <v>----</v>
      </c>
      <c r="AM156" t="str">
        <f t="shared" si="63"/>
        <v>----</v>
      </c>
      <c r="AN156" t="str">
        <f t="shared" si="64"/>
        <v>----</v>
      </c>
      <c r="AP156" s="4">
        <f t="shared" si="65"/>
        <v>467.20637920010955</v>
      </c>
      <c r="AQ156" s="4">
        <f t="shared" si="66"/>
        <v>467</v>
      </c>
      <c r="AR156" s="4">
        <f t="shared" si="67"/>
        <v>0.20637920010955213</v>
      </c>
    </row>
    <row r="157" spans="1:44" x14ac:dyDescent="0.25">
      <c r="A157">
        <v>24</v>
      </c>
      <c r="B157">
        <v>20</v>
      </c>
      <c r="C157">
        <v>0</v>
      </c>
      <c r="D157">
        <v>11</v>
      </c>
      <c r="E157">
        <v>0</v>
      </c>
      <c r="F157">
        <v>0</v>
      </c>
      <c r="G157">
        <f t="shared" si="68"/>
        <v>8.3333333333333481E-2</v>
      </c>
      <c r="H157">
        <v>483.09328420000003</v>
      </c>
      <c r="J157">
        <v>3032178</v>
      </c>
      <c r="K157">
        <v>2658408</v>
      </c>
      <c r="L157">
        <v>2490408</v>
      </c>
      <c r="M157" t="str">
        <f t="shared" si="46"/>
        <v>Yes</v>
      </c>
      <c r="N157">
        <f t="shared" si="47"/>
        <v>2726998</v>
      </c>
      <c r="P157">
        <v>0</v>
      </c>
      <c r="Q157">
        <v>0</v>
      </c>
      <c r="R157">
        <v>0</v>
      </c>
      <c r="S157" t="str">
        <f t="shared" si="48"/>
        <v>No</v>
      </c>
      <c r="T157">
        <f t="shared" si="49"/>
        <v>0</v>
      </c>
      <c r="V157">
        <f t="shared" si="50"/>
        <v>0.83333333333333337</v>
      </c>
      <c r="W157">
        <f t="shared" si="51"/>
        <v>0.45833333333333331</v>
      </c>
      <c r="Y157" s="4">
        <f t="shared" si="52"/>
        <v>483.09328417990002</v>
      </c>
      <c r="Z157">
        <f t="shared" si="53"/>
        <v>15</v>
      </c>
      <c r="AA157">
        <f t="shared" si="54"/>
        <v>0.625</v>
      </c>
      <c r="AB157">
        <f t="shared" si="55"/>
        <v>0.75</v>
      </c>
      <c r="AC157">
        <f t="shared" si="56"/>
        <v>1.3636363636363635</v>
      </c>
      <c r="AD157" t="str">
        <f t="shared" si="57"/>
        <v>CRAM</v>
      </c>
      <c r="AG157">
        <f t="shared" si="58"/>
        <v>0.51351351351351349</v>
      </c>
      <c r="AI157" t="str">
        <f t="shared" si="59"/>
        <v>----</v>
      </c>
      <c r="AJ157" t="str">
        <f t="shared" si="60"/>
        <v>Aromatic</v>
      </c>
      <c r="AK157" t="str">
        <f t="shared" si="61"/>
        <v>----</v>
      </c>
      <c r="AL157" t="str">
        <f t="shared" si="62"/>
        <v>----</v>
      </c>
      <c r="AM157" t="str">
        <f t="shared" si="63"/>
        <v>----</v>
      </c>
      <c r="AN157" t="str">
        <f t="shared" si="64"/>
        <v>----</v>
      </c>
      <c r="AP157" s="4">
        <f t="shared" si="65"/>
        <v>483.20499238859486</v>
      </c>
      <c r="AQ157" s="4">
        <f t="shared" si="66"/>
        <v>483</v>
      </c>
      <c r="AR157" s="4">
        <f t="shared" si="67"/>
        <v>0.20499238859486013</v>
      </c>
    </row>
    <row r="158" spans="1:44" x14ac:dyDescent="0.25">
      <c r="A158">
        <v>25</v>
      </c>
      <c r="B158">
        <v>18</v>
      </c>
      <c r="C158">
        <v>0</v>
      </c>
      <c r="D158">
        <v>13</v>
      </c>
      <c r="E158">
        <v>0</v>
      </c>
      <c r="F158">
        <v>0</v>
      </c>
      <c r="G158">
        <f t="shared" si="68"/>
        <v>0.31999999999999984</v>
      </c>
      <c r="H158">
        <v>525.06746339999995</v>
      </c>
      <c r="J158">
        <v>2116179</v>
      </c>
      <c r="K158">
        <v>1669634</v>
      </c>
      <c r="L158">
        <v>1608463</v>
      </c>
      <c r="M158" t="str">
        <f t="shared" si="46"/>
        <v>Yes</v>
      </c>
      <c r="N158">
        <f t="shared" si="47"/>
        <v>1798092</v>
      </c>
      <c r="P158">
        <v>0</v>
      </c>
      <c r="Q158">
        <v>0</v>
      </c>
      <c r="R158">
        <v>0</v>
      </c>
      <c r="S158" t="str">
        <f t="shared" si="48"/>
        <v>No</v>
      </c>
      <c r="T158">
        <f t="shared" si="49"/>
        <v>0</v>
      </c>
      <c r="V158">
        <f t="shared" si="50"/>
        <v>0.72</v>
      </c>
      <c r="W158">
        <f t="shared" si="51"/>
        <v>0.52</v>
      </c>
      <c r="Y158" s="4">
        <f t="shared" si="52"/>
        <v>525.0674633799</v>
      </c>
      <c r="Z158">
        <f t="shared" si="53"/>
        <v>17</v>
      </c>
      <c r="AA158">
        <f t="shared" si="54"/>
        <v>0.68</v>
      </c>
      <c r="AB158">
        <f t="shared" si="55"/>
        <v>0.94444444444444442</v>
      </c>
      <c r="AC158">
        <f t="shared" si="56"/>
        <v>1.3076923076923077</v>
      </c>
      <c r="AD158" t="str">
        <f t="shared" si="57"/>
        <v>CRAM</v>
      </c>
      <c r="AG158">
        <f t="shared" si="58"/>
        <v>0.56756756756756754</v>
      </c>
      <c r="AI158" t="str">
        <f t="shared" si="59"/>
        <v>----</v>
      </c>
      <c r="AJ158" t="str">
        <f t="shared" si="60"/>
        <v>Aromatic</v>
      </c>
      <c r="AK158" t="str">
        <f t="shared" si="61"/>
        <v>----</v>
      </c>
      <c r="AL158" t="str">
        <f t="shared" si="62"/>
        <v>----</v>
      </c>
      <c r="AM158" t="str">
        <f t="shared" si="63"/>
        <v>----</v>
      </c>
      <c r="AN158" t="str">
        <f t="shared" si="64"/>
        <v>----</v>
      </c>
      <c r="AP158" s="4">
        <f t="shared" si="65"/>
        <v>525.18887749948908</v>
      </c>
      <c r="AQ158" s="4">
        <f t="shared" si="66"/>
        <v>525</v>
      </c>
      <c r="AR158" s="4">
        <f t="shared" si="67"/>
        <v>0.18887749948908095</v>
      </c>
    </row>
    <row r="159" spans="1:44" x14ac:dyDescent="0.25">
      <c r="A159">
        <v>25</v>
      </c>
      <c r="B159">
        <v>18</v>
      </c>
      <c r="C159">
        <v>0</v>
      </c>
      <c r="D159">
        <v>14</v>
      </c>
      <c r="E159">
        <v>0</v>
      </c>
      <c r="F159">
        <v>0</v>
      </c>
      <c r="G159">
        <f t="shared" si="68"/>
        <v>0.39999999999999991</v>
      </c>
      <c r="H159">
        <v>541.06237799999997</v>
      </c>
      <c r="J159">
        <v>2375625</v>
      </c>
      <c r="K159">
        <v>1600549</v>
      </c>
      <c r="L159">
        <v>1687145</v>
      </c>
      <c r="M159" t="str">
        <f t="shared" si="46"/>
        <v>Yes</v>
      </c>
      <c r="N159">
        <f t="shared" si="47"/>
        <v>1887773</v>
      </c>
      <c r="P159">
        <v>0</v>
      </c>
      <c r="Q159">
        <v>0</v>
      </c>
      <c r="R159">
        <v>0</v>
      </c>
      <c r="S159" t="str">
        <f t="shared" si="48"/>
        <v>No</v>
      </c>
      <c r="T159">
        <f t="shared" si="49"/>
        <v>0</v>
      </c>
      <c r="V159">
        <f t="shared" si="50"/>
        <v>0.72</v>
      </c>
      <c r="W159">
        <f t="shared" si="51"/>
        <v>0.56000000000000005</v>
      </c>
      <c r="Y159" s="4">
        <f t="shared" si="52"/>
        <v>541.06237797990002</v>
      </c>
      <c r="Z159">
        <f t="shared" si="53"/>
        <v>17</v>
      </c>
      <c r="AA159">
        <f t="shared" si="54"/>
        <v>0.68</v>
      </c>
      <c r="AB159">
        <f t="shared" si="55"/>
        <v>0.94444444444444442</v>
      </c>
      <c r="AC159">
        <f t="shared" si="56"/>
        <v>1.2142857142857142</v>
      </c>
      <c r="AD159" t="str">
        <f t="shared" si="57"/>
        <v>CRAM</v>
      </c>
      <c r="AG159">
        <f t="shared" si="58"/>
        <v>0.55555555555555558</v>
      </c>
      <c r="AI159" t="str">
        <f t="shared" si="59"/>
        <v>----</v>
      </c>
      <c r="AJ159" t="str">
        <f t="shared" si="60"/>
        <v>Aromatic</v>
      </c>
      <c r="AK159" t="str">
        <f t="shared" si="61"/>
        <v>----</v>
      </c>
      <c r="AL159" t="str">
        <f t="shared" si="62"/>
        <v>----</v>
      </c>
      <c r="AM159" t="str">
        <f t="shared" si="63"/>
        <v>----</v>
      </c>
      <c r="AN159" t="str">
        <f t="shared" si="64"/>
        <v>----</v>
      </c>
      <c r="AP159" s="4">
        <f t="shared" si="65"/>
        <v>541.18749068797445</v>
      </c>
      <c r="AQ159" s="4">
        <f t="shared" si="66"/>
        <v>541</v>
      </c>
      <c r="AR159" s="4">
        <f t="shared" si="67"/>
        <v>0.18749068797444579</v>
      </c>
    </row>
    <row r="160" spans="1:44" x14ac:dyDescent="0.25">
      <c r="A160">
        <v>25</v>
      </c>
      <c r="B160">
        <v>20</v>
      </c>
      <c r="C160">
        <v>0</v>
      </c>
      <c r="D160">
        <v>12</v>
      </c>
      <c r="E160">
        <v>0</v>
      </c>
      <c r="F160">
        <v>0</v>
      </c>
      <c r="G160">
        <f t="shared" si="68"/>
        <v>0.16000000000000014</v>
      </c>
      <c r="H160">
        <v>511.08819879999999</v>
      </c>
      <c r="J160">
        <v>2087360</v>
      </c>
      <c r="K160">
        <v>1990912</v>
      </c>
      <c r="L160">
        <v>2537361</v>
      </c>
      <c r="M160" t="str">
        <f t="shared" si="46"/>
        <v>Yes</v>
      </c>
      <c r="N160">
        <f t="shared" si="47"/>
        <v>2205211</v>
      </c>
      <c r="P160">
        <v>0</v>
      </c>
      <c r="Q160">
        <v>0</v>
      </c>
      <c r="R160">
        <v>0</v>
      </c>
      <c r="S160" t="str">
        <f t="shared" si="48"/>
        <v>No</v>
      </c>
      <c r="T160">
        <f t="shared" si="49"/>
        <v>0</v>
      </c>
      <c r="V160">
        <f t="shared" si="50"/>
        <v>0.8</v>
      </c>
      <c r="W160">
        <f t="shared" si="51"/>
        <v>0.48</v>
      </c>
      <c r="Y160" s="4">
        <f t="shared" si="52"/>
        <v>511.08819877989998</v>
      </c>
      <c r="Z160">
        <f t="shared" si="53"/>
        <v>16</v>
      </c>
      <c r="AA160">
        <f t="shared" si="54"/>
        <v>0.64</v>
      </c>
      <c r="AB160">
        <f t="shared" si="55"/>
        <v>0.8</v>
      </c>
      <c r="AC160">
        <f t="shared" si="56"/>
        <v>1.3333333333333333</v>
      </c>
      <c r="AD160" t="str">
        <f t="shared" si="57"/>
        <v>CRAM</v>
      </c>
      <c r="AG160">
        <f t="shared" si="58"/>
        <v>0.52631578947368418</v>
      </c>
      <c r="AI160" t="str">
        <f t="shared" si="59"/>
        <v>----</v>
      </c>
      <c r="AJ160" t="str">
        <f t="shared" si="60"/>
        <v>Aromatic</v>
      </c>
      <c r="AK160" t="str">
        <f t="shared" si="61"/>
        <v>----</v>
      </c>
      <c r="AL160" t="str">
        <f t="shared" si="62"/>
        <v>----</v>
      </c>
      <c r="AM160" t="str">
        <f t="shared" si="63"/>
        <v>----</v>
      </c>
      <c r="AN160" t="str">
        <f t="shared" si="64"/>
        <v>----</v>
      </c>
      <c r="AP160" s="4">
        <f t="shared" si="65"/>
        <v>511.20638040038705</v>
      </c>
      <c r="AQ160" s="4">
        <f t="shared" si="66"/>
        <v>511</v>
      </c>
      <c r="AR160" s="4">
        <f t="shared" si="67"/>
        <v>0.2063804003870473</v>
      </c>
    </row>
    <row r="161" spans="1:44" x14ac:dyDescent="0.25">
      <c r="A161">
        <v>25</v>
      </c>
      <c r="B161">
        <v>20</v>
      </c>
      <c r="C161">
        <v>0</v>
      </c>
      <c r="D161">
        <v>13</v>
      </c>
      <c r="E161">
        <v>0</v>
      </c>
      <c r="F161">
        <v>0</v>
      </c>
      <c r="G161">
        <f t="shared" si="68"/>
        <v>0.24000000000000021</v>
      </c>
      <c r="H161">
        <v>527.0831134</v>
      </c>
      <c r="J161">
        <v>2314394</v>
      </c>
      <c r="K161">
        <v>2280983</v>
      </c>
      <c r="L161">
        <v>2043715</v>
      </c>
      <c r="M161" t="str">
        <f t="shared" si="46"/>
        <v>Yes</v>
      </c>
      <c r="N161">
        <f t="shared" si="47"/>
        <v>2213030.6666666665</v>
      </c>
      <c r="P161">
        <v>0</v>
      </c>
      <c r="Q161">
        <v>0</v>
      </c>
      <c r="R161">
        <v>0</v>
      </c>
      <c r="S161" t="str">
        <f t="shared" si="48"/>
        <v>No</v>
      </c>
      <c r="T161">
        <f t="shared" si="49"/>
        <v>0</v>
      </c>
      <c r="V161">
        <f t="shared" si="50"/>
        <v>0.8</v>
      </c>
      <c r="W161">
        <f t="shared" si="51"/>
        <v>0.52</v>
      </c>
      <c r="Y161" s="4">
        <f t="shared" si="52"/>
        <v>527.08311337990006</v>
      </c>
      <c r="Z161">
        <f t="shared" si="53"/>
        <v>16</v>
      </c>
      <c r="AA161">
        <f t="shared" si="54"/>
        <v>0.64</v>
      </c>
      <c r="AB161">
        <f t="shared" si="55"/>
        <v>0.8</v>
      </c>
      <c r="AC161">
        <f t="shared" si="56"/>
        <v>1.2307692307692308</v>
      </c>
      <c r="AD161" t="str">
        <f t="shared" si="57"/>
        <v>CRAM</v>
      </c>
      <c r="AG161">
        <f t="shared" si="58"/>
        <v>0.51351351351351349</v>
      </c>
      <c r="AI161" t="str">
        <f t="shared" si="59"/>
        <v>----</v>
      </c>
      <c r="AJ161" t="str">
        <f t="shared" si="60"/>
        <v>Aromatic</v>
      </c>
      <c r="AK161" t="str">
        <f t="shared" si="61"/>
        <v>----</v>
      </c>
      <c r="AL161" t="str">
        <f t="shared" si="62"/>
        <v>----</v>
      </c>
      <c r="AM161" t="str">
        <f t="shared" si="63"/>
        <v>----</v>
      </c>
      <c r="AN161" t="str">
        <f t="shared" si="64"/>
        <v>----</v>
      </c>
      <c r="AP161" s="4">
        <f t="shared" si="65"/>
        <v>527.20499358887241</v>
      </c>
      <c r="AQ161" s="4">
        <f t="shared" si="66"/>
        <v>527</v>
      </c>
      <c r="AR161" s="4">
        <f t="shared" si="67"/>
        <v>0.20499358887241215</v>
      </c>
    </row>
    <row r="162" spans="1:44" x14ac:dyDescent="0.25">
      <c r="A162">
        <v>26</v>
      </c>
      <c r="B162">
        <v>20</v>
      </c>
      <c r="C162">
        <v>0</v>
      </c>
      <c r="D162">
        <v>14</v>
      </c>
      <c r="E162">
        <v>0</v>
      </c>
      <c r="F162">
        <v>0</v>
      </c>
      <c r="G162">
        <f t="shared" si="68"/>
        <v>0.30769230769230749</v>
      </c>
      <c r="H162">
        <v>555.07802800000002</v>
      </c>
      <c r="J162">
        <v>1708953</v>
      </c>
      <c r="K162">
        <v>1841220</v>
      </c>
      <c r="L162">
        <v>1618619</v>
      </c>
      <c r="M162" t="str">
        <f t="shared" si="46"/>
        <v>Yes</v>
      </c>
      <c r="N162">
        <f t="shared" si="47"/>
        <v>1722930.6666666667</v>
      </c>
      <c r="P162">
        <v>0</v>
      </c>
      <c r="Q162">
        <v>0</v>
      </c>
      <c r="R162">
        <v>0</v>
      </c>
      <c r="S162" t="str">
        <f t="shared" si="48"/>
        <v>No</v>
      </c>
      <c r="T162">
        <f t="shared" si="49"/>
        <v>0</v>
      </c>
      <c r="V162">
        <f t="shared" si="50"/>
        <v>0.76923076923076927</v>
      </c>
      <c r="W162">
        <f t="shared" si="51"/>
        <v>0.53846153846153844</v>
      </c>
      <c r="Y162" s="4">
        <f t="shared" si="52"/>
        <v>555.07802797990007</v>
      </c>
      <c r="Z162">
        <f t="shared" si="53"/>
        <v>17</v>
      </c>
      <c r="AA162">
        <f t="shared" si="54"/>
        <v>0.65384615384615385</v>
      </c>
      <c r="AB162">
        <f t="shared" si="55"/>
        <v>0.85</v>
      </c>
      <c r="AC162">
        <f t="shared" si="56"/>
        <v>1.2142857142857142</v>
      </c>
      <c r="AD162" t="str">
        <f t="shared" si="57"/>
        <v>CRAM</v>
      </c>
      <c r="AG162">
        <f t="shared" si="58"/>
        <v>0.52631578947368418</v>
      </c>
      <c r="AI162" t="str">
        <f t="shared" si="59"/>
        <v>----</v>
      </c>
      <c r="AJ162" t="str">
        <f t="shared" si="60"/>
        <v>Aromatic</v>
      </c>
      <c r="AK162" t="str">
        <f t="shared" si="61"/>
        <v>----</v>
      </c>
      <c r="AL162" t="str">
        <f t="shared" si="62"/>
        <v>----</v>
      </c>
      <c r="AM162" t="str">
        <f t="shared" si="63"/>
        <v>----</v>
      </c>
      <c r="AN162" t="str">
        <f t="shared" si="64"/>
        <v>----</v>
      </c>
      <c r="AP162" s="4">
        <f t="shared" si="65"/>
        <v>555.2063816006646</v>
      </c>
      <c r="AQ162" s="4">
        <f t="shared" si="66"/>
        <v>555</v>
      </c>
      <c r="AR162" s="4">
        <f t="shared" si="67"/>
        <v>0.20638160066459932</v>
      </c>
    </row>
    <row r="163" spans="1:44" x14ac:dyDescent="0.25">
      <c r="A163">
        <v>30</v>
      </c>
      <c r="B163">
        <v>28</v>
      </c>
      <c r="C163">
        <v>0</v>
      </c>
      <c r="D163">
        <v>6</v>
      </c>
      <c r="E163">
        <v>0</v>
      </c>
      <c r="F163">
        <v>2</v>
      </c>
      <c r="G163">
        <f t="shared" si="68"/>
        <v>-0.53333333333333321</v>
      </c>
      <c r="H163">
        <v>545.12883420000003</v>
      </c>
      <c r="J163">
        <v>5068256</v>
      </c>
      <c r="K163">
        <v>4457982</v>
      </c>
      <c r="L163">
        <v>4181661</v>
      </c>
      <c r="M163" t="str">
        <f t="shared" si="46"/>
        <v>Yes</v>
      </c>
      <c r="N163">
        <f t="shared" si="47"/>
        <v>4569299.666666667</v>
      </c>
      <c r="P163">
        <v>0</v>
      </c>
      <c r="Q163">
        <v>0</v>
      </c>
      <c r="R163">
        <v>0</v>
      </c>
      <c r="S163" t="str">
        <f t="shared" si="48"/>
        <v>No</v>
      </c>
      <c r="T163">
        <f t="shared" si="49"/>
        <v>0</v>
      </c>
      <c r="V163">
        <f t="shared" si="50"/>
        <v>0.93333333333333335</v>
      </c>
      <c r="W163">
        <f t="shared" si="51"/>
        <v>0.2</v>
      </c>
      <c r="Y163" s="4">
        <f t="shared" si="52"/>
        <v>545.12883417990008</v>
      </c>
      <c r="Z163">
        <f t="shared" si="53"/>
        <v>18</v>
      </c>
      <c r="AA163">
        <f t="shared" si="54"/>
        <v>0.6</v>
      </c>
      <c r="AB163">
        <f t="shared" si="55"/>
        <v>0.6428571428571429</v>
      </c>
      <c r="AC163">
        <f t="shared" si="56"/>
        <v>3</v>
      </c>
      <c r="AD163" t="str">
        <f t="shared" si="57"/>
        <v>O</v>
      </c>
      <c r="AG163">
        <f t="shared" si="58"/>
        <v>0.56000000000000005</v>
      </c>
      <c r="AI163" t="str">
        <f t="shared" si="59"/>
        <v>----</v>
      </c>
      <c r="AJ163" t="str">
        <f t="shared" si="60"/>
        <v>Aromatic</v>
      </c>
      <c r="AK163" t="str">
        <f t="shared" si="61"/>
        <v>----</v>
      </c>
      <c r="AL163" t="str">
        <f t="shared" si="62"/>
        <v>----</v>
      </c>
      <c r="AM163" t="str">
        <f t="shared" si="63"/>
        <v>----</v>
      </c>
      <c r="AN163" t="str">
        <f t="shared" si="64"/>
        <v>----</v>
      </c>
      <c r="AP163" s="4">
        <f t="shared" si="65"/>
        <v>545.2548871960945</v>
      </c>
      <c r="AQ163" s="4">
        <f t="shared" si="66"/>
        <v>545</v>
      </c>
      <c r="AR163" s="4">
        <f t="shared" si="67"/>
        <v>0.25488719609450072</v>
      </c>
    </row>
    <row r="164" spans="1:44" x14ac:dyDescent="0.25">
      <c r="A164">
        <v>13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f t="shared" si="68"/>
        <v>0.76923076923076916</v>
      </c>
      <c r="H164">
        <v>325.02011959999999</v>
      </c>
      <c r="J164">
        <v>1783353</v>
      </c>
      <c r="K164">
        <v>1671958</v>
      </c>
      <c r="L164">
        <v>1596416</v>
      </c>
      <c r="M164" t="str">
        <f t="shared" si="46"/>
        <v>Yes</v>
      </c>
      <c r="N164">
        <f t="shared" si="47"/>
        <v>1683909</v>
      </c>
      <c r="P164">
        <v>0</v>
      </c>
      <c r="Q164">
        <v>0</v>
      </c>
      <c r="R164">
        <v>0</v>
      </c>
      <c r="S164" t="str">
        <f t="shared" si="48"/>
        <v>No</v>
      </c>
      <c r="T164">
        <f t="shared" si="49"/>
        <v>0</v>
      </c>
      <c r="V164">
        <f t="shared" si="50"/>
        <v>0.76923076923076927</v>
      </c>
      <c r="W164">
        <f t="shared" si="51"/>
        <v>0.76923076923076927</v>
      </c>
      <c r="Y164" s="4">
        <f t="shared" si="52"/>
        <v>325.02011957989998</v>
      </c>
      <c r="Z164">
        <f t="shared" si="53"/>
        <v>9</v>
      </c>
      <c r="AA164">
        <f t="shared" si="54"/>
        <v>0.69230769230769229</v>
      </c>
      <c r="AB164">
        <f t="shared" si="55"/>
        <v>0.9</v>
      </c>
      <c r="AC164">
        <f t="shared" si="56"/>
        <v>0.9</v>
      </c>
      <c r="AD164" t="str">
        <f t="shared" si="57"/>
        <v>O</v>
      </c>
      <c r="AG164">
        <f t="shared" si="58"/>
        <v>0.5</v>
      </c>
      <c r="AI164" t="str">
        <f t="shared" si="59"/>
        <v>----</v>
      </c>
      <c r="AJ164" t="str">
        <f t="shared" si="60"/>
        <v>----</v>
      </c>
      <c r="AK164" t="str">
        <f t="shared" si="61"/>
        <v>HUnSatLig</v>
      </c>
      <c r="AL164" t="str">
        <f t="shared" si="62"/>
        <v>----</v>
      </c>
      <c r="AM164" t="str">
        <f t="shared" si="63"/>
        <v>----</v>
      </c>
      <c r="AN164" t="str">
        <f t="shared" si="64"/>
        <v>----</v>
      </c>
      <c r="AP164" s="4">
        <f t="shared" si="65"/>
        <v>325.09527569681785</v>
      </c>
      <c r="AQ164" s="4">
        <f t="shared" si="66"/>
        <v>325</v>
      </c>
      <c r="AR164" s="4">
        <f t="shared" si="67"/>
        <v>9.527569681785053E-2</v>
      </c>
    </row>
    <row r="165" spans="1:44" x14ac:dyDescent="0.25">
      <c r="A165">
        <v>14</v>
      </c>
      <c r="B165">
        <v>12</v>
      </c>
      <c r="C165">
        <v>0</v>
      </c>
      <c r="D165">
        <v>8</v>
      </c>
      <c r="E165">
        <v>0</v>
      </c>
      <c r="F165">
        <v>0</v>
      </c>
      <c r="G165">
        <f t="shared" si="68"/>
        <v>0.28571428571428559</v>
      </c>
      <c r="H165">
        <v>307.04594040000001</v>
      </c>
      <c r="J165">
        <v>1733641</v>
      </c>
      <c r="K165">
        <v>1736272</v>
      </c>
      <c r="L165">
        <v>1545368</v>
      </c>
      <c r="M165" t="str">
        <f t="shared" si="46"/>
        <v>Yes</v>
      </c>
      <c r="N165">
        <f t="shared" si="47"/>
        <v>1671760.3333333333</v>
      </c>
      <c r="P165">
        <v>0</v>
      </c>
      <c r="Q165">
        <v>0</v>
      </c>
      <c r="R165">
        <v>0</v>
      </c>
      <c r="S165" t="str">
        <f t="shared" si="48"/>
        <v>No</v>
      </c>
      <c r="T165">
        <f t="shared" si="49"/>
        <v>0</v>
      </c>
      <c r="V165">
        <f t="shared" si="50"/>
        <v>0.8571428571428571</v>
      </c>
      <c r="W165">
        <f t="shared" si="51"/>
        <v>0.5714285714285714</v>
      </c>
      <c r="Y165" s="4">
        <f t="shared" si="52"/>
        <v>307.0459403799</v>
      </c>
      <c r="Z165">
        <f t="shared" si="53"/>
        <v>9</v>
      </c>
      <c r="AA165">
        <f t="shared" si="54"/>
        <v>0.6428571428571429</v>
      </c>
      <c r="AB165">
        <f t="shared" si="55"/>
        <v>0.75</v>
      </c>
      <c r="AC165">
        <f t="shared" si="56"/>
        <v>1.125</v>
      </c>
      <c r="AD165" t="str">
        <f t="shared" si="57"/>
        <v>CRAM</v>
      </c>
      <c r="AG165">
        <f t="shared" si="58"/>
        <v>0.5</v>
      </c>
      <c r="AI165" t="str">
        <f t="shared" si="59"/>
        <v>----</v>
      </c>
      <c r="AJ165" t="str">
        <f t="shared" si="60"/>
        <v>----</v>
      </c>
      <c r="AK165" t="str">
        <f t="shared" si="61"/>
        <v>HUnSatLig</v>
      </c>
      <c r="AL165" t="str">
        <f t="shared" si="62"/>
        <v>----</v>
      </c>
      <c r="AM165" t="str">
        <f t="shared" si="63"/>
        <v>----</v>
      </c>
      <c r="AN165" t="str">
        <f t="shared" si="64"/>
        <v>----</v>
      </c>
      <c r="AP165" s="4">
        <f t="shared" si="65"/>
        <v>307.11694023253733</v>
      </c>
      <c r="AQ165" s="4">
        <f t="shared" si="66"/>
        <v>307</v>
      </c>
      <c r="AR165" s="4">
        <f t="shared" si="67"/>
        <v>0.11694023253733121</v>
      </c>
    </row>
    <row r="166" spans="1:44" x14ac:dyDescent="0.25">
      <c r="A166">
        <v>14</v>
      </c>
      <c r="B166">
        <v>14</v>
      </c>
      <c r="C166">
        <v>0</v>
      </c>
      <c r="D166">
        <v>8</v>
      </c>
      <c r="E166">
        <v>0</v>
      </c>
      <c r="F166">
        <v>0</v>
      </c>
      <c r="G166">
        <f t="shared" si="68"/>
        <v>0.14285714285714279</v>
      </c>
      <c r="H166">
        <v>309.0615904</v>
      </c>
      <c r="J166">
        <v>2608888</v>
      </c>
      <c r="K166">
        <v>2772861</v>
      </c>
      <c r="L166">
        <v>2614736</v>
      </c>
      <c r="M166" t="str">
        <f t="shared" si="46"/>
        <v>Yes</v>
      </c>
      <c r="N166">
        <f t="shared" si="47"/>
        <v>2665495</v>
      </c>
      <c r="P166">
        <v>0</v>
      </c>
      <c r="Q166">
        <v>0</v>
      </c>
      <c r="R166">
        <v>0</v>
      </c>
      <c r="S166" t="str">
        <f t="shared" si="48"/>
        <v>No</v>
      </c>
      <c r="T166">
        <f t="shared" si="49"/>
        <v>0</v>
      </c>
      <c r="V166">
        <f t="shared" si="50"/>
        <v>1</v>
      </c>
      <c r="W166">
        <f t="shared" si="51"/>
        <v>0.5714285714285714</v>
      </c>
      <c r="Y166" s="4">
        <f t="shared" si="52"/>
        <v>309.0615903799</v>
      </c>
      <c r="Z166">
        <f t="shared" si="53"/>
        <v>8</v>
      </c>
      <c r="AA166">
        <f t="shared" si="54"/>
        <v>0.5714285714285714</v>
      </c>
      <c r="AB166">
        <f t="shared" si="55"/>
        <v>0.5714285714285714</v>
      </c>
      <c r="AC166">
        <f t="shared" si="56"/>
        <v>1</v>
      </c>
      <c r="AD166" t="str">
        <f t="shared" si="57"/>
        <v>CRAM</v>
      </c>
      <c r="AG166">
        <f t="shared" si="58"/>
        <v>0.4</v>
      </c>
      <c r="AI166" t="str">
        <f t="shared" si="59"/>
        <v>----</v>
      </c>
      <c r="AJ166" t="str">
        <f t="shared" si="60"/>
        <v>----</v>
      </c>
      <c r="AK166" t="str">
        <f t="shared" si="61"/>
        <v>HUnSatLig</v>
      </c>
      <c r="AL166" t="str">
        <f t="shared" si="62"/>
        <v>----</v>
      </c>
      <c r="AM166" t="str">
        <f t="shared" si="63"/>
        <v>----</v>
      </c>
      <c r="AN166" t="str">
        <f t="shared" si="64"/>
        <v>----</v>
      </c>
      <c r="AP166" s="4">
        <f t="shared" si="65"/>
        <v>309.13305632192055</v>
      </c>
      <c r="AQ166" s="4">
        <f t="shared" si="66"/>
        <v>309</v>
      </c>
      <c r="AR166" s="4">
        <f t="shared" si="67"/>
        <v>0.13305632192054873</v>
      </c>
    </row>
    <row r="167" spans="1:44" x14ac:dyDescent="0.25">
      <c r="A167">
        <v>14</v>
      </c>
      <c r="B167">
        <v>17</v>
      </c>
      <c r="C167">
        <v>5</v>
      </c>
      <c r="D167">
        <v>8</v>
      </c>
      <c r="E167">
        <v>0</v>
      </c>
      <c r="F167">
        <v>0</v>
      </c>
      <c r="G167">
        <f t="shared" si="68"/>
        <v>1</v>
      </c>
      <c r="H167">
        <v>382.10043539999998</v>
      </c>
      <c r="J167">
        <v>2109325</v>
      </c>
      <c r="K167">
        <v>1710112</v>
      </c>
      <c r="L167">
        <v>2343288</v>
      </c>
      <c r="M167" t="str">
        <f t="shared" si="46"/>
        <v>Yes</v>
      </c>
      <c r="N167">
        <f t="shared" si="47"/>
        <v>2054241.6666666667</v>
      </c>
      <c r="P167">
        <v>0</v>
      </c>
      <c r="Q167">
        <v>0</v>
      </c>
      <c r="R167">
        <v>0</v>
      </c>
      <c r="S167" t="str">
        <f t="shared" si="48"/>
        <v>No</v>
      </c>
      <c r="T167">
        <f t="shared" si="49"/>
        <v>0</v>
      </c>
      <c r="V167">
        <f t="shared" si="50"/>
        <v>1.2142857142857142</v>
      </c>
      <c r="W167">
        <f t="shared" si="51"/>
        <v>0.5714285714285714</v>
      </c>
      <c r="Y167" s="4">
        <f t="shared" si="52"/>
        <v>382.10043537990003</v>
      </c>
      <c r="Z167">
        <f t="shared" si="53"/>
        <v>9</v>
      </c>
      <c r="AA167">
        <f t="shared" si="54"/>
        <v>0.6428571428571429</v>
      </c>
      <c r="AB167">
        <f t="shared" si="55"/>
        <v>0.52941176470588236</v>
      </c>
      <c r="AC167">
        <f t="shared" si="56"/>
        <v>1.125</v>
      </c>
      <c r="AD167" t="str">
        <f t="shared" si="57"/>
        <v>CRAM</v>
      </c>
      <c r="AG167">
        <f t="shared" si="58"/>
        <v>0.5</v>
      </c>
      <c r="AI167" t="str">
        <f t="shared" si="59"/>
        <v>----</v>
      </c>
      <c r="AJ167" t="str">
        <f t="shared" si="60"/>
        <v>----</v>
      </c>
      <c r="AK167" t="str">
        <f t="shared" si="61"/>
        <v>HUnSatLig</v>
      </c>
      <c r="AL167" t="str">
        <f t="shared" si="62"/>
        <v>----</v>
      </c>
      <c r="AM167" t="str">
        <f t="shared" si="63"/>
        <v>----</v>
      </c>
      <c r="AN167" t="str">
        <f t="shared" si="64"/>
        <v>----</v>
      </c>
      <c r="AP167" s="4">
        <f t="shared" si="65"/>
        <v>382.18879047937173</v>
      </c>
      <c r="AQ167" s="4">
        <f t="shared" si="66"/>
        <v>382</v>
      </c>
      <c r="AR167" s="4">
        <f t="shared" si="67"/>
        <v>0.18879047937173254</v>
      </c>
    </row>
    <row r="168" spans="1:44" x14ac:dyDescent="0.25">
      <c r="A168">
        <v>15</v>
      </c>
      <c r="B168">
        <v>16</v>
      </c>
      <c r="C168">
        <v>0</v>
      </c>
      <c r="D168">
        <v>7</v>
      </c>
      <c r="E168">
        <v>0</v>
      </c>
      <c r="F168">
        <v>0</v>
      </c>
      <c r="G168">
        <f t="shared" si="68"/>
        <v>-0.13333333333333375</v>
      </c>
      <c r="H168">
        <v>307.08232579999998</v>
      </c>
      <c r="J168">
        <v>1769742</v>
      </c>
      <c r="K168">
        <v>1727061</v>
      </c>
      <c r="L168">
        <v>1563294</v>
      </c>
      <c r="M168" t="str">
        <f t="shared" si="46"/>
        <v>Yes</v>
      </c>
      <c r="N168">
        <f t="shared" si="47"/>
        <v>1686699</v>
      </c>
      <c r="P168">
        <v>0</v>
      </c>
      <c r="Q168">
        <v>0</v>
      </c>
      <c r="R168">
        <v>0</v>
      </c>
      <c r="S168" t="str">
        <f t="shared" si="48"/>
        <v>No</v>
      </c>
      <c r="T168">
        <f t="shared" si="49"/>
        <v>0</v>
      </c>
      <c r="V168">
        <f t="shared" si="50"/>
        <v>1.0666666666666667</v>
      </c>
      <c r="W168">
        <f t="shared" si="51"/>
        <v>0.46666666666666667</v>
      </c>
      <c r="Y168" s="4">
        <f t="shared" si="52"/>
        <v>307.08232577990003</v>
      </c>
      <c r="Z168">
        <f t="shared" si="53"/>
        <v>8</v>
      </c>
      <c r="AA168">
        <f t="shared" si="54"/>
        <v>0.53333333333333333</v>
      </c>
      <c r="AB168">
        <f t="shared" si="55"/>
        <v>0.5</v>
      </c>
      <c r="AC168">
        <f t="shared" si="56"/>
        <v>1.1428571428571428</v>
      </c>
      <c r="AD168" t="str">
        <f t="shared" si="57"/>
        <v>CRAM</v>
      </c>
      <c r="AG168">
        <f t="shared" si="58"/>
        <v>0.39130434782608697</v>
      </c>
      <c r="AI168" t="str">
        <f t="shared" si="59"/>
        <v>----</v>
      </c>
      <c r="AJ168" t="str">
        <f t="shared" si="60"/>
        <v>----</v>
      </c>
      <c r="AK168" t="str">
        <f t="shared" si="61"/>
        <v>HUnSatLig</v>
      </c>
      <c r="AL168" t="str">
        <f t="shared" si="62"/>
        <v>----</v>
      </c>
      <c r="AM168" t="str">
        <f t="shared" si="63"/>
        <v>----</v>
      </c>
      <c r="AN168" t="str">
        <f t="shared" si="64"/>
        <v>----</v>
      </c>
      <c r="AP168" s="4">
        <f t="shared" si="65"/>
        <v>307.15333404612539</v>
      </c>
      <c r="AQ168" s="4">
        <f t="shared" si="66"/>
        <v>307</v>
      </c>
      <c r="AR168" s="4">
        <f t="shared" si="67"/>
        <v>0.15333404612539425</v>
      </c>
    </row>
    <row r="169" spans="1:44" x14ac:dyDescent="0.25">
      <c r="A169">
        <v>15</v>
      </c>
      <c r="B169">
        <v>20</v>
      </c>
      <c r="C169">
        <v>0</v>
      </c>
      <c r="D169">
        <v>6</v>
      </c>
      <c r="E169">
        <v>0</v>
      </c>
      <c r="F169">
        <v>0</v>
      </c>
      <c r="G169">
        <f t="shared" si="68"/>
        <v>-0.53333333333333321</v>
      </c>
      <c r="H169">
        <v>295.11871120000001</v>
      </c>
      <c r="J169">
        <v>1897789</v>
      </c>
      <c r="K169">
        <v>1643775</v>
      </c>
      <c r="L169">
        <v>1523511</v>
      </c>
      <c r="M169" t="str">
        <f t="shared" si="46"/>
        <v>Yes</v>
      </c>
      <c r="N169">
        <f t="shared" si="47"/>
        <v>1688358.3333333333</v>
      </c>
      <c r="P169">
        <v>0</v>
      </c>
      <c r="Q169">
        <v>0</v>
      </c>
      <c r="R169">
        <v>0</v>
      </c>
      <c r="S169" t="str">
        <f t="shared" si="48"/>
        <v>No</v>
      </c>
      <c r="T169">
        <f t="shared" si="49"/>
        <v>0</v>
      </c>
      <c r="V169">
        <f t="shared" si="50"/>
        <v>1.3333333333333333</v>
      </c>
      <c r="W169">
        <f t="shared" si="51"/>
        <v>0.4</v>
      </c>
      <c r="Y169" s="4">
        <f t="shared" si="52"/>
        <v>295.1187111799</v>
      </c>
      <c r="Z169">
        <f t="shared" si="53"/>
        <v>6</v>
      </c>
      <c r="AA169">
        <f t="shared" si="54"/>
        <v>0.4</v>
      </c>
      <c r="AB169">
        <f t="shared" si="55"/>
        <v>0.3</v>
      </c>
      <c r="AC169">
        <f t="shared" si="56"/>
        <v>1</v>
      </c>
      <c r="AD169" t="str">
        <f t="shared" si="57"/>
        <v>CRAM</v>
      </c>
      <c r="AG169">
        <f t="shared" si="58"/>
        <v>0.25</v>
      </c>
      <c r="AI169" t="str">
        <f t="shared" si="59"/>
        <v>----</v>
      </c>
      <c r="AJ169" t="str">
        <f t="shared" si="60"/>
        <v>----</v>
      </c>
      <c r="AK169" t="str">
        <f t="shared" si="61"/>
        <v>HUnSatLig</v>
      </c>
      <c r="AL169" t="str">
        <f t="shared" si="62"/>
        <v>----</v>
      </c>
      <c r="AM169" t="str">
        <f t="shared" si="63"/>
        <v>----</v>
      </c>
      <c r="AN169" t="str">
        <f t="shared" si="64"/>
        <v>----</v>
      </c>
      <c r="AP169" s="4">
        <f t="shared" si="65"/>
        <v>295.18695303640646</v>
      </c>
      <c r="AQ169" s="4">
        <f t="shared" si="66"/>
        <v>295</v>
      </c>
      <c r="AR169" s="4">
        <f t="shared" si="67"/>
        <v>0.18695303640646443</v>
      </c>
    </row>
    <row r="170" spans="1:44" x14ac:dyDescent="0.25">
      <c r="A170">
        <v>15</v>
      </c>
      <c r="B170">
        <v>22</v>
      </c>
      <c r="C170">
        <v>0</v>
      </c>
      <c r="D170">
        <v>6</v>
      </c>
      <c r="E170">
        <v>0</v>
      </c>
      <c r="F170">
        <v>0</v>
      </c>
      <c r="G170">
        <f t="shared" si="68"/>
        <v>-0.66666666666666696</v>
      </c>
      <c r="H170">
        <v>297.1343612</v>
      </c>
      <c r="J170">
        <v>1369468</v>
      </c>
      <c r="K170">
        <v>1348606</v>
      </c>
      <c r="L170">
        <v>1885235</v>
      </c>
      <c r="M170" t="str">
        <f t="shared" si="46"/>
        <v>Yes</v>
      </c>
      <c r="N170">
        <f t="shared" si="47"/>
        <v>1534436.3333333333</v>
      </c>
      <c r="P170">
        <v>0</v>
      </c>
      <c r="Q170">
        <v>0</v>
      </c>
      <c r="R170">
        <v>0</v>
      </c>
      <c r="S170" t="str">
        <f t="shared" si="48"/>
        <v>No</v>
      </c>
      <c r="T170">
        <f t="shared" si="49"/>
        <v>0</v>
      </c>
      <c r="V170">
        <f t="shared" si="50"/>
        <v>1.4666666666666666</v>
      </c>
      <c r="W170">
        <f t="shared" si="51"/>
        <v>0.4</v>
      </c>
      <c r="Y170" s="4">
        <f t="shared" si="52"/>
        <v>297.1343611799</v>
      </c>
      <c r="Z170">
        <f t="shared" si="53"/>
        <v>5</v>
      </c>
      <c r="AA170">
        <f t="shared" si="54"/>
        <v>0.33333333333333331</v>
      </c>
      <c r="AB170">
        <f t="shared" si="55"/>
        <v>0.22727272727272727</v>
      </c>
      <c r="AC170">
        <f t="shared" si="56"/>
        <v>0.83333333333333337</v>
      </c>
      <c r="AD170" t="str">
        <f t="shared" si="57"/>
        <v>CRAM</v>
      </c>
      <c r="AG170">
        <f t="shared" si="58"/>
        <v>0.16666666666666666</v>
      </c>
      <c r="AI170" t="str">
        <f t="shared" si="59"/>
        <v>----</v>
      </c>
      <c r="AJ170" t="str">
        <f t="shared" si="60"/>
        <v>----</v>
      </c>
      <c r="AK170" t="str">
        <f t="shared" si="61"/>
        <v>HUnSatLig</v>
      </c>
      <c r="AL170" t="str">
        <f t="shared" si="62"/>
        <v>----</v>
      </c>
      <c r="AM170" t="str">
        <f t="shared" si="63"/>
        <v>----</v>
      </c>
      <c r="AN170" t="str">
        <f t="shared" si="64"/>
        <v>----</v>
      </c>
      <c r="AP170" s="4">
        <f t="shared" si="65"/>
        <v>297.20306912578968</v>
      </c>
      <c r="AQ170" s="4">
        <f t="shared" si="66"/>
        <v>297</v>
      </c>
      <c r="AR170" s="4">
        <f t="shared" si="67"/>
        <v>0.20306912578968195</v>
      </c>
    </row>
    <row r="171" spans="1:44" x14ac:dyDescent="0.25">
      <c r="A171">
        <v>15</v>
      </c>
      <c r="B171">
        <v>22</v>
      </c>
      <c r="C171">
        <v>0</v>
      </c>
      <c r="D171">
        <v>10</v>
      </c>
      <c r="E171">
        <v>1</v>
      </c>
      <c r="F171">
        <v>0</v>
      </c>
      <c r="G171">
        <f t="shared" si="68"/>
        <v>0</v>
      </c>
      <c r="H171">
        <v>393.08609030000002</v>
      </c>
      <c r="J171">
        <v>3369523</v>
      </c>
      <c r="K171">
        <v>3148639</v>
      </c>
      <c r="L171">
        <v>2740506</v>
      </c>
      <c r="M171" t="str">
        <f t="shared" si="46"/>
        <v>Yes</v>
      </c>
      <c r="N171">
        <f t="shared" si="47"/>
        <v>3086222.6666666665</v>
      </c>
      <c r="P171">
        <v>0</v>
      </c>
      <c r="Q171">
        <v>0</v>
      </c>
      <c r="R171">
        <v>0</v>
      </c>
      <c r="S171" t="str">
        <f t="shared" si="48"/>
        <v>No</v>
      </c>
      <c r="T171">
        <f t="shared" si="49"/>
        <v>0</v>
      </c>
      <c r="V171">
        <f t="shared" si="50"/>
        <v>1.4666666666666666</v>
      </c>
      <c r="W171">
        <f t="shared" si="51"/>
        <v>0.66666666666666663</v>
      </c>
      <c r="Y171" s="4">
        <f t="shared" si="52"/>
        <v>393.08609027990002</v>
      </c>
      <c r="Z171">
        <f t="shared" si="53"/>
        <v>5</v>
      </c>
      <c r="AA171">
        <f t="shared" si="54"/>
        <v>0.33333333333333331</v>
      </c>
      <c r="AB171">
        <f t="shared" si="55"/>
        <v>0.22727272727272727</v>
      </c>
      <c r="AC171">
        <f t="shared" si="56"/>
        <v>0.5</v>
      </c>
      <c r="AD171" t="str">
        <f t="shared" si="57"/>
        <v>O</v>
      </c>
      <c r="AG171">
        <f t="shared" si="58"/>
        <v>-0.1111111111111111</v>
      </c>
      <c r="AI171" t="str">
        <f t="shared" si="59"/>
        <v>----</v>
      </c>
      <c r="AJ171" t="str">
        <f t="shared" si="60"/>
        <v>----</v>
      </c>
      <c r="AK171" t="str">
        <f t="shared" si="61"/>
        <v>HUnSatLig</v>
      </c>
      <c r="AL171" t="str">
        <f t="shared" si="62"/>
        <v>----</v>
      </c>
      <c r="AM171" t="str">
        <f t="shared" si="63"/>
        <v>----</v>
      </c>
      <c r="AN171" t="str">
        <f t="shared" si="64"/>
        <v>----</v>
      </c>
      <c r="AP171" s="4">
        <f t="shared" si="65"/>
        <v>393.17698565030986</v>
      </c>
      <c r="AQ171" s="4">
        <f t="shared" si="66"/>
        <v>393</v>
      </c>
      <c r="AR171" s="4">
        <f t="shared" si="67"/>
        <v>0.17698565030985947</v>
      </c>
    </row>
    <row r="172" spans="1:44" x14ac:dyDescent="0.25">
      <c r="A172">
        <v>16</v>
      </c>
      <c r="B172">
        <v>15</v>
      </c>
      <c r="C172">
        <v>1</v>
      </c>
      <c r="D172">
        <v>9</v>
      </c>
      <c r="E172">
        <v>0</v>
      </c>
      <c r="F172">
        <v>0</v>
      </c>
      <c r="G172">
        <f t="shared" si="68"/>
        <v>0.375</v>
      </c>
      <c r="H172">
        <v>364.06740400000001</v>
      </c>
      <c r="J172">
        <v>1757623</v>
      </c>
      <c r="K172">
        <v>1689045</v>
      </c>
      <c r="L172">
        <v>2080592</v>
      </c>
      <c r="M172" t="str">
        <f t="shared" si="46"/>
        <v>Yes</v>
      </c>
      <c r="N172">
        <f t="shared" si="47"/>
        <v>1842420</v>
      </c>
      <c r="P172">
        <v>0</v>
      </c>
      <c r="Q172">
        <v>0</v>
      </c>
      <c r="R172">
        <v>0</v>
      </c>
      <c r="S172" t="str">
        <f t="shared" si="48"/>
        <v>No</v>
      </c>
      <c r="T172">
        <f t="shared" si="49"/>
        <v>0</v>
      </c>
      <c r="V172">
        <f t="shared" si="50"/>
        <v>0.9375</v>
      </c>
      <c r="W172">
        <f t="shared" si="51"/>
        <v>0.5625</v>
      </c>
      <c r="Y172" s="4">
        <f t="shared" si="52"/>
        <v>364.06740397990001</v>
      </c>
      <c r="Z172">
        <f t="shared" si="53"/>
        <v>10</v>
      </c>
      <c r="AA172">
        <f t="shared" si="54"/>
        <v>0.625</v>
      </c>
      <c r="AB172">
        <f t="shared" si="55"/>
        <v>0.66666666666666663</v>
      </c>
      <c r="AC172">
        <f t="shared" si="56"/>
        <v>1.1111111111111112</v>
      </c>
      <c r="AD172" t="str">
        <f t="shared" si="57"/>
        <v>CRAM</v>
      </c>
      <c r="AG172">
        <f t="shared" si="58"/>
        <v>0.47619047619047616</v>
      </c>
      <c r="AI172" t="str">
        <f t="shared" si="59"/>
        <v>----</v>
      </c>
      <c r="AJ172" t="str">
        <f t="shared" si="60"/>
        <v>----</v>
      </c>
      <c r="AK172" t="str">
        <f t="shared" si="61"/>
        <v>HUnSatLig</v>
      </c>
      <c r="AL172" t="str">
        <f t="shared" si="62"/>
        <v>----</v>
      </c>
      <c r="AM172" t="str">
        <f t="shared" si="63"/>
        <v>----</v>
      </c>
      <c r="AN172" t="str">
        <f t="shared" si="64"/>
        <v>----</v>
      </c>
      <c r="AP172" s="4">
        <f t="shared" si="65"/>
        <v>364.15158920638646</v>
      </c>
      <c r="AQ172" s="4">
        <f t="shared" si="66"/>
        <v>364</v>
      </c>
      <c r="AR172" s="4">
        <f t="shared" si="67"/>
        <v>0.15158920638646123</v>
      </c>
    </row>
    <row r="173" spans="1:44" x14ac:dyDescent="0.25">
      <c r="A173">
        <v>16</v>
      </c>
      <c r="B173">
        <v>15</v>
      </c>
      <c r="C173">
        <v>1</v>
      </c>
      <c r="D173">
        <v>10</v>
      </c>
      <c r="E173">
        <v>0</v>
      </c>
      <c r="F173">
        <v>0</v>
      </c>
      <c r="G173">
        <f t="shared" si="68"/>
        <v>0.5</v>
      </c>
      <c r="H173">
        <v>380.06231860000003</v>
      </c>
      <c r="J173">
        <v>1749720</v>
      </c>
      <c r="K173">
        <v>1577259</v>
      </c>
      <c r="L173">
        <v>1840741</v>
      </c>
      <c r="M173" t="str">
        <f t="shared" si="46"/>
        <v>Yes</v>
      </c>
      <c r="N173">
        <f t="shared" si="47"/>
        <v>1722573.3333333333</v>
      </c>
      <c r="P173">
        <v>0</v>
      </c>
      <c r="Q173">
        <v>0</v>
      </c>
      <c r="R173">
        <v>0</v>
      </c>
      <c r="S173" t="str">
        <f t="shared" si="48"/>
        <v>No</v>
      </c>
      <c r="T173">
        <f t="shared" si="49"/>
        <v>0</v>
      </c>
      <c r="V173">
        <f t="shared" si="50"/>
        <v>0.9375</v>
      </c>
      <c r="W173">
        <f t="shared" si="51"/>
        <v>0.625</v>
      </c>
      <c r="Y173" s="4">
        <f t="shared" si="52"/>
        <v>380.06231857990002</v>
      </c>
      <c r="Z173">
        <f t="shared" si="53"/>
        <v>10</v>
      </c>
      <c r="AA173">
        <f t="shared" si="54"/>
        <v>0.625</v>
      </c>
      <c r="AB173">
        <f t="shared" si="55"/>
        <v>0.66666666666666663</v>
      </c>
      <c r="AC173">
        <f t="shared" si="56"/>
        <v>1</v>
      </c>
      <c r="AD173" t="str">
        <f t="shared" si="57"/>
        <v>CRAM</v>
      </c>
      <c r="AG173">
        <f t="shared" si="58"/>
        <v>0.45</v>
      </c>
      <c r="AI173" t="str">
        <f t="shared" si="59"/>
        <v>----</v>
      </c>
      <c r="AJ173" t="str">
        <f t="shared" si="60"/>
        <v>----</v>
      </c>
      <c r="AK173" t="str">
        <f t="shared" si="61"/>
        <v>HUnSatLig</v>
      </c>
      <c r="AL173" t="str">
        <f t="shared" si="62"/>
        <v>----</v>
      </c>
      <c r="AM173" t="str">
        <f t="shared" si="63"/>
        <v>----</v>
      </c>
      <c r="AN173" t="str">
        <f t="shared" si="64"/>
        <v>----</v>
      </c>
      <c r="AP173" s="4">
        <f t="shared" si="65"/>
        <v>380.15020239487183</v>
      </c>
      <c r="AQ173" s="4">
        <f t="shared" si="66"/>
        <v>380</v>
      </c>
      <c r="AR173" s="4">
        <f t="shared" si="67"/>
        <v>0.15020239487182607</v>
      </c>
    </row>
    <row r="174" spans="1:44" x14ac:dyDescent="0.25">
      <c r="A174">
        <v>16</v>
      </c>
      <c r="B174">
        <v>17</v>
      </c>
      <c r="C174">
        <v>1</v>
      </c>
      <c r="D174">
        <v>9</v>
      </c>
      <c r="E174">
        <v>0</v>
      </c>
      <c r="F174">
        <v>0</v>
      </c>
      <c r="G174">
        <f t="shared" si="68"/>
        <v>0.25</v>
      </c>
      <c r="H174">
        <v>366.083054</v>
      </c>
      <c r="J174">
        <v>1678005</v>
      </c>
      <c r="K174">
        <v>2276234</v>
      </c>
      <c r="L174">
        <v>2036147</v>
      </c>
      <c r="M174" t="str">
        <f t="shared" si="46"/>
        <v>Yes</v>
      </c>
      <c r="N174">
        <f t="shared" si="47"/>
        <v>1996795.3333333333</v>
      </c>
      <c r="P174">
        <v>0</v>
      </c>
      <c r="Q174">
        <v>0</v>
      </c>
      <c r="R174">
        <v>0</v>
      </c>
      <c r="S174" t="str">
        <f t="shared" si="48"/>
        <v>No</v>
      </c>
      <c r="T174">
        <f t="shared" si="49"/>
        <v>0</v>
      </c>
      <c r="V174">
        <f t="shared" si="50"/>
        <v>1.0625</v>
      </c>
      <c r="W174">
        <f t="shared" si="51"/>
        <v>0.5625</v>
      </c>
      <c r="Y174" s="4">
        <f t="shared" si="52"/>
        <v>366.0830539799</v>
      </c>
      <c r="Z174">
        <f t="shared" si="53"/>
        <v>9</v>
      </c>
      <c r="AA174">
        <f t="shared" si="54"/>
        <v>0.5625</v>
      </c>
      <c r="AB174">
        <f t="shared" si="55"/>
        <v>0.52941176470588236</v>
      </c>
      <c r="AC174">
        <f t="shared" si="56"/>
        <v>1</v>
      </c>
      <c r="AD174" t="str">
        <f t="shared" si="57"/>
        <v>CRAM</v>
      </c>
      <c r="AG174">
        <f t="shared" si="58"/>
        <v>0.38095238095238093</v>
      </c>
      <c r="AI174" t="str">
        <f t="shared" si="59"/>
        <v>----</v>
      </c>
      <c r="AJ174" t="str">
        <f t="shared" si="60"/>
        <v>----</v>
      </c>
      <c r="AK174" t="str">
        <f t="shared" si="61"/>
        <v>HUnSatLig</v>
      </c>
      <c r="AL174" t="str">
        <f t="shared" si="62"/>
        <v>----</v>
      </c>
      <c r="AM174" t="str">
        <f t="shared" si="63"/>
        <v>----</v>
      </c>
      <c r="AN174" t="str">
        <f t="shared" si="64"/>
        <v>----</v>
      </c>
      <c r="AP174" s="4">
        <f t="shared" si="65"/>
        <v>366.16770529576968</v>
      </c>
      <c r="AQ174" s="4">
        <f t="shared" si="66"/>
        <v>366</v>
      </c>
      <c r="AR174" s="4">
        <f t="shared" si="67"/>
        <v>0.16770529576967874</v>
      </c>
    </row>
    <row r="175" spans="1:44" x14ac:dyDescent="0.25">
      <c r="A175">
        <v>16</v>
      </c>
      <c r="B175">
        <v>17</v>
      </c>
      <c r="C175">
        <v>1</v>
      </c>
      <c r="D175">
        <v>10</v>
      </c>
      <c r="E175">
        <v>0</v>
      </c>
      <c r="F175">
        <v>0</v>
      </c>
      <c r="G175">
        <f t="shared" si="68"/>
        <v>0.375</v>
      </c>
      <c r="H175">
        <v>382.07796860000002</v>
      </c>
      <c r="J175">
        <v>1705093</v>
      </c>
      <c r="K175">
        <v>1894938</v>
      </c>
      <c r="L175">
        <v>1774194</v>
      </c>
      <c r="M175" t="str">
        <f t="shared" si="46"/>
        <v>Yes</v>
      </c>
      <c r="N175">
        <f t="shared" si="47"/>
        <v>1791408.3333333333</v>
      </c>
      <c r="P175">
        <v>0</v>
      </c>
      <c r="Q175">
        <v>0</v>
      </c>
      <c r="R175">
        <v>0</v>
      </c>
      <c r="S175" t="str">
        <f t="shared" si="48"/>
        <v>No</v>
      </c>
      <c r="T175">
        <f t="shared" si="49"/>
        <v>0</v>
      </c>
      <c r="V175">
        <f t="shared" si="50"/>
        <v>1.0625</v>
      </c>
      <c r="W175">
        <f t="shared" si="51"/>
        <v>0.625</v>
      </c>
      <c r="Y175" s="4">
        <f t="shared" si="52"/>
        <v>382.07796857989996</v>
      </c>
      <c r="Z175">
        <f t="shared" si="53"/>
        <v>9</v>
      </c>
      <c r="AA175">
        <f t="shared" si="54"/>
        <v>0.5625</v>
      </c>
      <c r="AB175">
        <f t="shared" si="55"/>
        <v>0.52941176470588236</v>
      </c>
      <c r="AC175">
        <f t="shared" si="56"/>
        <v>0.9</v>
      </c>
      <c r="AD175" t="str">
        <f t="shared" si="57"/>
        <v>CRAM</v>
      </c>
      <c r="AG175">
        <f t="shared" si="58"/>
        <v>0.35</v>
      </c>
      <c r="AI175" t="str">
        <f t="shared" si="59"/>
        <v>----</v>
      </c>
      <c r="AJ175" t="str">
        <f t="shared" si="60"/>
        <v>----</v>
      </c>
      <c r="AK175" t="str">
        <f t="shared" si="61"/>
        <v>HUnSatLig</v>
      </c>
      <c r="AL175" t="str">
        <f t="shared" si="62"/>
        <v>----</v>
      </c>
      <c r="AM175" t="str">
        <f t="shared" si="63"/>
        <v>----</v>
      </c>
      <c r="AN175" t="str">
        <f t="shared" si="64"/>
        <v>----</v>
      </c>
      <c r="AP175" s="4">
        <f t="shared" si="65"/>
        <v>382.16631848425493</v>
      </c>
      <c r="AQ175" s="4">
        <f t="shared" si="66"/>
        <v>382</v>
      </c>
      <c r="AR175" s="4">
        <f t="shared" si="67"/>
        <v>0.1663184842549299</v>
      </c>
    </row>
    <row r="176" spans="1:44" x14ac:dyDescent="0.25">
      <c r="A176">
        <v>16</v>
      </c>
      <c r="B176">
        <v>19</v>
      </c>
      <c r="C176">
        <v>1</v>
      </c>
      <c r="D176">
        <v>9</v>
      </c>
      <c r="E176">
        <v>0</v>
      </c>
      <c r="F176">
        <v>0</v>
      </c>
      <c r="G176">
        <f t="shared" si="68"/>
        <v>0.125</v>
      </c>
      <c r="H176">
        <v>368.098704</v>
      </c>
      <c r="J176">
        <v>1606836</v>
      </c>
      <c r="K176">
        <v>1833660</v>
      </c>
      <c r="L176">
        <v>1738258</v>
      </c>
      <c r="M176" t="str">
        <f t="shared" si="46"/>
        <v>Yes</v>
      </c>
      <c r="N176">
        <f t="shared" si="47"/>
        <v>1726251.3333333333</v>
      </c>
      <c r="P176">
        <v>0</v>
      </c>
      <c r="Q176">
        <v>0</v>
      </c>
      <c r="R176">
        <v>0</v>
      </c>
      <c r="S176" t="str">
        <f t="shared" si="48"/>
        <v>No</v>
      </c>
      <c r="T176">
        <f t="shared" si="49"/>
        <v>0</v>
      </c>
      <c r="V176">
        <f t="shared" si="50"/>
        <v>1.1875</v>
      </c>
      <c r="W176">
        <f t="shared" si="51"/>
        <v>0.5625</v>
      </c>
      <c r="Y176" s="4">
        <f t="shared" si="52"/>
        <v>368.09870397989999</v>
      </c>
      <c r="Z176">
        <f t="shared" si="53"/>
        <v>8</v>
      </c>
      <c r="AA176">
        <f t="shared" si="54"/>
        <v>0.5</v>
      </c>
      <c r="AB176">
        <f t="shared" si="55"/>
        <v>0.42105263157894735</v>
      </c>
      <c r="AC176">
        <f t="shared" si="56"/>
        <v>0.88888888888888884</v>
      </c>
      <c r="AD176" t="str">
        <f t="shared" si="57"/>
        <v>CRAM</v>
      </c>
      <c r="AG176">
        <f t="shared" si="58"/>
        <v>0.2857142857142857</v>
      </c>
      <c r="AI176" t="str">
        <f t="shared" si="59"/>
        <v>----</v>
      </c>
      <c r="AJ176" t="str">
        <f t="shared" si="60"/>
        <v>----</v>
      </c>
      <c r="AK176" t="str">
        <f t="shared" si="61"/>
        <v>HUnSatLig</v>
      </c>
      <c r="AL176" t="str">
        <f t="shared" si="62"/>
        <v>----</v>
      </c>
      <c r="AM176" t="str">
        <f t="shared" si="63"/>
        <v>----</v>
      </c>
      <c r="AN176" t="str">
        <f t="shared" si="64"/>
        <v>----</v>
      </c>
      <c r="AP176" s="4">
        <f t="shared" si="65"/>
        <v>368.1838213851529</v>
      </c>
      <c r="AQ176" s="4">
        <f t="shared" si="66"/>
        <v>368</v>
      </c>
      <c r="AR176" s="4">
        <f t="shared" si="67"/>
        <v>0.18382138515289626</v>
      </c>
    </row>
    <row r="177" spans="1:44" x14ac:dyDescent="0.25">
      <c r="A177">
        <v>16</v>
      </c>
      <c r="B177">
        <v>21</v>
      </c>
      <c r="C177">
        <v>3</v>
      </c>
      <c r="D177">
        <v>7</v>
      </c>
      <c r="E177">
        <v>0</v>
      </c>
      <c r="F177">
        <v>0</v>
      </c>
      <c r="G177">
        <f t="shared" si="68"/>
        <v>0.125</v>
      </c>
      <c r="H177">
        <v>366.13067280000001</v>
      </c>
      <c r="J177">
        <v>2014151</v>
      </c>
      <c r="K177">
        <v>1664151</v>
      </c>
      <c r="L177">
        <v>1800129</v>
      </c>
      <c r="M177" t="str">
        <f t="shared" si="46"/>
        <v>Yes</v>
      </c>
      <c r="N177">
        <f t="shared" si="47"/>
        <v>1826143.6666666667</v>
      </c>
      <c r="P177">
        <v>0</v>
      </c>
      <c r="Q177">
        <v>0</v>
      </c>
      <c r="R177">
        <v>0</v>
      </c>
      <c r="S177" t="str">
        <f t="shared" si="48"/>
        <v>No</v>
      </c>
      <c r="T177">
        <f t="shared" si="49"/>
        <v>0</v>
      </c>
      <c r="V177">
        <f t="shared" si="50"/>
        <v>1.3125</v>
      </c>
      <c r="W177">
        <f t="shared" si="51"/>
        <v>0.4375</v>
      </c>
      <c r="Y177" s="4">
        <f t="shared" si="52"/>
        <v>366.13067277989995</v>
      </c>
      <c r="Z177">
        <f t="shared" si="53"/>
        <v>8</v>
      </c>
      <c r="AA177">
        <f t="shared" si="54"/>
        <v>0.5</v>
      </c>
      <c r="AB177">
        <f t="shared" si="55"/>
        <v>0.38095238095238093</v>
      </c>
      <c r="AC177">
        <f t="shared" si="56"/>
        <v>1.1428571428571428</v>
      </c>
      <c r="AD177" t="str">
        <f t="shared" si="57"/>
        <v>CRAM</v>
      </c>
      <c r="AG177">
        <f t="shared" si="58"/>
        <v>0.31578947368421051</v>
      </c>
      <c r="AI177" t="str">
        <f t="shared" si="59"/>
        <v>----</v>
      </c>
      <c r="AJ177" t="str">
        <f t="shared" si="60"/>
        <v>----</v>
      </c>
      <c r="AK177" t="str">
        <f t="shared" si="61"/>
        <v>HUnSatLig</v>
      </c>
      <c r="AL177" t="str">
        <f t="shared" si="62"/>
        <v>----</v>
      </c>
      <c r="AM177" t="str">
        <f t="shared" si="63"/>
        <v>----</v>
      </c>
      <c r="AN177" t="str">
        <f t="shared" si="64"/>
        <v>----</v>
      </c>
      <c r="AP177" s="4">
        <f t="shared" si="65"/>
        <v>366.21533510691597</v>
      </c>
      <c r="AQ177" s="4">
        <f t="shared" si="66"/>
        <v>366</v>
      </c>
      <c r="AR177" s="4">
        <f t="shared" si="67"/>
        <v>0.21533510691597257</v>
      </c>
    </row>
    <row r="178" spans="1:44" x14ac:dyDescent="0.25">
      <c r="A178">
        <v>17</v>
      </c>
      <c r="B178">
        <v>15</v>
      </c>
      <c r="C178">
        <v>1</v>
      </c>
      <c r="D178">
        <v>10</v>
      </c>
      <c r="E178">
        <v>0</v>
      </c>
      <c r="F178">
        <v>0</v>
      </c>
      <c r="G178">
        <f t="shared" si="68"/>
        <v>0.47058823529411775</v>
      </c>
      <c r="H178">
        <v>392.06231860000003</v>
      </c>
      <c r="J178">
        <v>2052400</v>
      </c>
      <c r="K178">
        <v>2069662</v>
      </c>
      <c r="L178">
        <v>2014037</v>
      </c>
      <c r="M178" t="str">
        <f t="shared" si="46"/>
        <v>Yes</v>
      </c>
      <c r="N178">
        <f t="shared" si="47"/>
        <v>2045366.3333333333</v>
      </c>
      <c r="P178">
        <v>0</v>
      </c>
      <c r="Q178">
        <v>0</v>
      </c>
      <c r="R178">
        <v>0</v>
      </c>
      <c r="S178" t="str">
        <f t="shared" si="48"/>
        <v>No</v>
      </c>
      <c r="T178">
        <f t="shared" si="49"/>
        <v>0</v>
      </c>
      <c r="V178">
        <f t="shared" si="50"/>
        <v>0.88235294117647056</v>
      </c>
      <c r="W178">
        <f t="shared" si="51"/>
        <v>0.58823529411764708</v>
      </c>
      <c r="Y178" s="4">
        <f t="shared" si="52"/>
        <v>392.06231857990002</v>
      </c>
      <c r="Z178">
        <f t="shared" si="53"/>
        <v>11</v>
      </c>
      <c r="AA178">
        <f t="shared" si="54"/>
        <v>0.6470588235294118</v>
      </c>
      <c r="AB178">
        <f t="shared" si="55"/>
        <v>0.73333333333333328</v>
      </c>
      <c r="AC178">
        <f t="shared" si="56"/>
        <v>1.1000000000000001</v>
      </c>
      <c r="AD178" t="str">
        <f t="shared" si="57"/>
        <v>CRAM</v>
      </c>
      <c r="AG178">
        <f t="shared" si="58"/>
        <v>0.5</v>
      </c>
      <c r="AI178" t="str">
        <f t="shared" si="59"/>
        <v>----</v>
      </c>
      <c r="AJ178" t="str">
        <f t="shared" si="60"/>
        <v>----</v>
      </c>
      <c r="AK178" t="str">
        <f t="shared" si="61"/>
        <v>HUnSatLig</v>
      </c>
      <c r="AL178" t="str">
        <f t="shared" si="62"/>
        <v>----</v>
      </c>
      <c r="AM178" t="str">
        <f t="shared" si="63"/>
        <v>----</v>
      </c>
      <c r="AN178" t="str">
        <f t="shared" si="64"/>
        <v>----</v>
      </c>
      <c r="AP178" s="4">
        <f t="shared" si="65"/>
        <v>392.15297721817871</v>
      </c>
      <c r="AQ178" s="4">
        <f t="shared" si="66"/>
        <v>392</v>
      </c>
      <c r="AR178" s="4">
        <f t="shared" si="67"/>
        <v>0.15297721817870524</v>
      </c>
    </row>
    <row r="179" spans="1:44" x14ac:dyDescent="0.25">
      <c r="A179">
        <v>17</v>
      </c>
      <c r="B179">
        <v>16</v>
      </c>
      <c r="C179">
        <v>0</v>
      </c>
      <c r="D179">
        <v>6</v>
      </c>
      <c r="E179">
        <v>0</v>
      </c>
      <c r="F179">
        <v>0</v>
      </c>
      <c r="G179">
        <f t="shared" si="68"/>
        <v>-0.23529411764705888</v>
      </c>
      <c r="H179">
        <v>315.08741120000002</v>
      </c>
      <c r="J179">
        <v>1995272</v>
      </c>
      <c r="K179">
        <v>1508278</v>
      </c>
      <c r="L179">
        <v>2007731</v>
      </c>
      <c r="M179" t="str">
        <f t="shared" si="46"/>
        <v>Yes</v>
      </c>
      <c r="N179">
        <f t="shared" si="47"/>
        <v>1837093.6666666667</v>
      </c>
      <c r="P179">
        <v>0</v>
      </c>
      <c r="Q179">
        <v>0</v>
      </c>
      <c r="R179">
        <v>0</v>
      </c>
      <c r="S179" t="str">
        <f t="shared" si="48"/>
        <v>No</v>
      </c>
      <c r="T179">
        <f t="shared" si="49"/>
        <v>0</v>
      </c>
      <c r="V179">
        <f t="shared" si="50"/>
        <v>0.94117647058823528</v>
      </c>
      <c r="W179">
        <f t="shared" si="51"/>
        <v>0.35294117647058826</v>
      </c>
      <c r="Y179" s="4">
        <f t="shared" si="52"/>
        <v>315.08741117990002</v>
      </c>
      <c r="Z179">
        <f t="shared" si="53"/>
        <v>10</v>
      </c>
      <c r="AA179">
        <f t="shared" si="54"/>
        <v>0.58823529411764708</v>
      </c>
      <c r="AB179">
        <f t="shared" si="55"/>
        <v>0.625</v>
      </c>
      <c r="AC179">
        <f t="shared" si="56"/>
        <v>1.6666666666666667</v>
      </c>
      <c r="AD179" t="str">
        <f t="shared" si="57"/>
        <v>CRAM</v>
      </c>
      <c r="AG179">
        <f t="shared" si="58"/>
        <v>0.5</v>
      </c>
      <c r="AI179" t="str">
        <f t="shared" si="59"/>
        <v>----</v>
      </c>
      <c r="AJ179" t="str">
        <f t="shared" si="60"/>
        <v>----</v>
      </c>
      <c r="AK179" t="str">
        <f t="shared" si="61"/>
        <v>HUnSatLig</v>
      </c>
      <c r="AL179" t="str">
        <f t="shared" si="62"/>
        <v>----</v>
      </c>
      <c r="AM179" t="str">
        <f t="shared" si="63"/>
        <v>----</v>
      </c>
      <c r="AN179" t="str">
        <f t="shared" si="64"/>
        <v>----</v>
      </c>
      <c r="AP179" s="4">
        <f t="shared" si="65"/>
        <v>315.16027050425384</v>
      </c>
      <c r="AQ179" s="4">
        <f t="shared" si="66"/>
        <v>315</v>
      </c>
      <c r="AR179" s="4">
        <f t="shared" si="67"/>
        <v>0.16027050425384459</v>
      </c>
    </row>
    <row r="180" spans="1:44" x14ac:dyDescent="0.25">
      <c r="A180">
        <v>17</v>
      </c>
      <c r="B180">
        <v>16</v>
      </c>
      <c r="C180">
        <v>0</v>
      </c>
      <c r="D180">
        <v>7</v>
      </c>
      <c r="E180">
        <v>0</v>
      </c>
      <c r="F180">
        <v>0</v>
      </c>
      <c r="G180">
        <f t="shared" si="68"/>
        <v>-0.11764705882352899</v>
      </c>
      <c r="H180">
        <v>331.08232579999998</v>
      </c>
      <c r="J180">
        <v>4435422</v>
      </c>
      <c r="K180">
        <v>4480199</v>
      </c>
      <c r="L180">
        <v>4971017</v>
      </c>
      <c r="M180" t="str">
        <f t="shared" si="46"/>
        <v>Yes</v>
      </c>
      <c r="N180">
        <f t="shared" si="47"/>
        <v>4628879.333333333</v>
      </c>
      <c r="P180">
        <v>0</v>
      </c>
      <c r="Q180">
        <v>0</v>
      </c>
      <c r="R180">
        <v>0</v>
      </c>
      <c r="S180" t="str">
        <f t="shared" si="48"/>
        <v>No</v>
      </c>
      <c r="T180">
        <f t="shared" si="49"/>
        <v>0</v>
      </c>
      <c r="V180">
        <f t="shared" si="50"/>
        <v>0.94117647058823528</v>
      </c>
      <c r="W180">
        <f t="shared" si="51"/>
        <v>0.41176470588235292</v>
      </c>
      <c r="Y180" s="4">
        <f t="shared" si="52"/>
        <v>331.08232577990003</v>
      </c>
      <c r="Z180">
        <f t="shared" si="53"/>
        <v>10</v>
      </c>
      <c r="AA180">
        <f t="shared" si="54"/>
        <v>0.58823529411764708</v>
      </c>
      <c r="AB180">
        <f t="shared" si="55"/>
        <v>0.625</v>
      </c>
      <c r="AC180">
        <f t="shared" si="56"/>
        <v>1.4285714285714286</v>
      </c>
      <c r="AD180" t="str">
        <f t="shared" si="57"/>
        <v>CRAM</v>
      </c>
      <c r="AG180">
        <f t="shared" si="58"/>
        <v>0.48148148148148145</v>
      </c>
      <c r="AI180" t="str">
        <f t="shared" si="59"/>
        <v>----</v>
      </c>
      <c r="AJ180" t="str">
        <f t="shared" si="60"/>
        <v>----</v>
      </c>
      <c r="AK180" t="str">
        <f t="shared" si="61"/>
        <v>HUnSatLig</v>
      </c>
      <c r="AL180" t="str">
        <f t="shared" si="62"/>
        <v>----</v>
      </c>
      <c r="AM180" t="str">
        <f t="shared" si="63"/>
        <v>----</v>
      </c>
      <c r="AN180" t="str">
        <f t="shared" si="64"/>
        <v>----</v>
      </c>
      <c r="AP180" s="4">
        <f t="shared" si="65"/>
        <v>331.15888369273915</v>
      </c>
      <c r="AQ180" s="4">
        <f t="shared" si="66"/>
        <v>331</v>
      </c>
      <c r="AR180" s="4">
        <f t="shared" si="67"/>
        <v>0.15888369273915259</v>
      </c>
    </row>
    <row r="181" spans="1:44" x14ac:dyDescent="0.25">
      <c r="A181">
        <v>17</v>
      </c>
      <c r="B181">
        <v>17</v>
      </c>
      <c r="C181">
        <v>1</v>
      </c>
      <c r="D181">
        <v>9</v>
      </c>
      <c r="E181">
        <v>0</v>
      </c>
      <c r="F181">
        <v>0</v>
      </c>
      <c r="G181">
        <f t="shared" si="68"/>
        <v>0.23529411764705888</v>
      </c>
      <c r="H181">
        <v>378.083054</v>
      </c>
      <c r="J181">
        <v>2271780</v>
      </c>
      <c r="K181">
        <v>2498103</v>
      </c>
      <c r="L181">
        <v>2177360</v>
      </c>
      <c r="M181" t="str">
        <f t="shared" si="46"/>
        <v>Yes</v>
      </c>
      <c r="N181">
        <f t="shared" si="47"/>
        <v>2315747.6666666665</v>
      </c>
      <c r="P181">
        <v>0</v>
      </c>
      <c r="Q181">
        <v>0</v>
      </c>
      <c r="R181">
        <v>0</v>
      </c>
      <c r="S181" t="str">
        <f t="shared" si="48"/>
        <v>No</v>
      </c>
      <c r="T181">
        <f t="shared" si="49"/>
        <v>0</v>
      </c>
      <c r="V181">
        <f t="shared" si="50"/>
        <v>1</v>
      </c>
      <c r="W181">
        <f t="shared" si="51"/>
        <v>0.52941176470588236</v>
      </c>
      <c r="Y181" s="4">
        <f t="shared" si="52"/>
        <v>378.0830539799</v>
      </c>
      <c r="Z181">
        <f t="shared" si="53"/>
        <v>10</v>
      </c>
      <c r="AA181">
        <f t="shared" si="54"/>
        <v>0.58823529411764708</v>
      </c>
      <c r="AB181">
        <f t="shared" si="55"/>
        <v>0.58823529411764708</v>
      </c>
      <c r="AC181">
        <f t="shared" si="56"/>
        <v>1.1111111111111112</v>
      </c>
      <c r="AD181" t="str">
        <f t="shared" si="57"/>
        <v>CRAM</v>
      </c>
      <c r="AG181">
        <f t="shared" si="58"/>
        <v>0.43478260869565216</v>
      </c>
      <c r="AI181" t="str">
        <f t="shared" si="59"/>
        <v>----</v>
      </c>
      <c r="AJ181" t="str">
        <f t="shared" si="60"/>
        <v>----</v>
      </c>
      <c r="AK181" t="str">
        <f t="shared" si="61"/>
        <v>HUnSatLig</v>
      </c>
      <c r="AL181" t="str">
        <f t="shared" si="62"/>
        <v>----</v>
      </c>
      <c r="AM181" t="str">
        <f t="shared" si="63"/>
        <v>----</v>
      </c>
      <c r="AN181" t="str">
        <f t="shared" si="64"/>
        <v>----</v>
      </c>
      <c r="AP181" s="4">
        <f t="shared" si="65"/>
        <v>378.17048011907656</v>
      </c>
      <c r="AQ181" s="4">
        <f t="shared" si="66"/>
        <v>378</v>
      </c>
      <c r="AR181" s="4">
        <f t="shared" si="67"/>
        <v>0.17048011907655791</v>
      </c>
    </row>
    <row r="182" spans="1:44" x14ac:dyDescent="0.25">
      <c r="A182">
        <v>17</v>
      </c>
      <c r="B182">
        <v>17</v>
      </c>
      <c r="C182">
        <v>1</v>
      </c>
      <c r="D182">
        <v>10</v>
      </c>
      <c r="E182">
        <v>0</v>
      </c>
      <c r="F182">
        <v>0</v>
      </c>
      <c r="G182">
        <f t="shared" si="68"/>
        <v>0.35294117647058831</v>
      </c>
      <c r="H182">
        <v>394.07796860000002</v>
      </c>
      <c r="J182">
        <v>2468132</v>
      </c>
      <c r="K182">
        <v>1887251</v>
      </c>
      <c r="L182">
        <v>1770706</v>
      </c>
      <c r="M182" t="str">
        <f t="shared" si="46"/>
        <v>Yes</v>
      </c>
      <c r="N182">
        <f t="shared" si="47"/>
        <v>2042029.6666666667</v>
      </c>
      <c r="P182">
        <v>0</v>
      </c>
      <c r="Q182">
        <v>0</v>
      </c>
      <c r="R182">
        <v>0</v>
      </c>
      <c r="S182" t="str">
        <f t="shared" si="48"/>
        <v>No</v>
      </c>
      <c r="T182">
        <f t="shared" si="49"/>
        <v>0</v>
      </c>
      <c r="V182">
        <f t="shared" si="50"/>
        <v>1</v>
      </c>
      <c r="W182">
        <f t="shared" si="51"/>
        <v>0.58823529411764708</v>
      </c>
      <c r="Y182" s="4">
        <f t="shared" si="52"/>
        <v>394.07796857989996</v>
      </c>
      <c r="Z182">
        <f t="shared" si="53"/>
        <v>10</v>
      </c>
      <c r="AA182">
        <f t="shared" si="54"/>
        <v>0.58823529411764708</v>
      </c>
      <c r="AB182">
        <f t="shared" si="55"/>
        <v>0.58823529411764708</v>
      </c>
      <c r="AC182">
        <f t="shared" si="56"/>
        <v>1</v>
      </c>
      <c r="AD182" t="str">
        <f t="shared" si="57"/>
        <v>CRAM</v>
      </c>
      <c r="AG182">
        <f t="shared" si="58"/>
        <v>0.40909090909090912</v>
      </c>
      <c r="AI182" t="str">
        <f t="shared" si="59"/>
        <v>----</v>
      </c>
      <c r="AJ182" t="str">
        <f t="shared" si="60"/>
        <v>----</v>
      </c>
      <c r="AK182" t="str">
        <f t="shared" si="61"/>
        <v>HUnSatLig</v>
      </c>
      <c r="AL182" t="str">
        <f t="shared" si="62"/>
        <v>----</v>
      </c>
      <c r="AM182" t="str">
        <f t="shared" si="63"/>
        <v>----</v>
      </c>
      <c r="AN182" t="str">
        <f t="shared" si="64"/>
        <v>----</v>
      </c>
      <c r="AP182" s="4">
        <f t="shared" si="65"/>
        <v>394.16909330756181</v>
      </c>
      <c r="AQ182" s="4">
        <f t="shared" si="66"/>
        <v>394</v>
      </c>
      <c r="AR182" s="4">
        <f t="shared" si="67"/>
        <v>0.16909330756180907</v>
      </c>
    </row>
    <row r="183" spans="1:44" x14ac:dyDescent="0.25">
      <c r="A183">
        <v>17</v>
      </c>
      <c r="B183">
        <v>18</v>
      </c>
      <c r="C183">
        <v>0</v>
      </c>
      <c r="D183">
        <v>6</v>
      </c>
      <c r="E183">
        <v>0</v>
      </c>
      <c r="F183">
        <v>0</v>
      </c>
      <c r="G183">
        <f t="shared" si="68"/>
        <v>-0.35294117647058787</v>
      </c>
      <c r="H183">
        <v>317.10306120000001</v>
      </c>
      <c r="J183">
        <v>2102314</v>
      </c>
      <c r="K183">
        <v>2146695</v>
      </c>
      <c r="L183">
        <v>1692951</v>
      </c>
      <c r="M183" t="str">
        <f t="shared" si="46"/>
        <v>Yes</v>
      </c>
      <c r="N183">
        <f t="shared" si="47"/>
        <v>1980653.3333333333</v>
      </c>
      <c r="P183">
        <v>0</v>
      </c>
      <c r="Q183">
        <v>0</v>
      </c>
      <c r="R183">
        <v>0</v>
      </c>
      <c r="S183" t="str">
        <f t="shared" si="48"/>
        <v>No</v>
      </c>
      <c r="T183">
        <f t="shared" si="49"/>
        <v>0</v>
      </c>
      <c r="V183">
        <f t="shared" si="50"/>
        <v>1.0588235294117647</v>
      </c>
      <c r="W183">
        <f t="shared" si="51"/>
        <v>0.35294117647058826</v>
      </c>
      <c r="Y183" s="4">
        <f t="shared" si="52"/>
        <v>317.10306117990001</v>
      </c>
      <c r="Z183">
        <f t="shared" si="53"/>
        <v>9</v>
      </c>
      <c r="AA183">
        <f t="shared" si="54"/>
        <v>0.52941176470588236</v>
      </c>
      <c r="AB183">
        <f t="shared" si="55"/>
        <v>0.5</v>
      </c>
      <c r="AC183">
        <f t="shared" si="56"/>
        <v>1.5</v>
      </c>
      <c r="AD183" t="str">
        <f t="shared" si="57"/>
        <v>CRAM</v>
      </c>
      <c r="AG183">
        <f t="shared" si="58"/>
        <v>0.42857142857142855</v>
      </c>
      <c r="AI183" t="str">
        <f t="shared" si="59"/>
        <v>----</v>
      </c>
      <c r="AJ183" t="str">
        <f t="shared" si="60"/>
        <v>----</v>
      </c>
      <c r="AK183" t="str">
        <f t="shared" si="61"/>
        <v>HUnSatLig</v>
      </c>
      <c r="AL183" t="str">
        <f t="shared" si="62"/>
        <v>----</v>
      </c>
      <c r="AM183" t="str">
        <f t="shared" si="63"/>
        <v>----</v>
      </c>
      <c r="AN183" t="str">
        <f t="shared" si="64"/>
        <v>----</v>
      </c>
      <c r="AP183" s="4">
        <f t="shared" si="65"/>
        <v>317.17638659363701</v>
      </c>
      <c r="AQ183" s="4">
        <f t="shared" si="66"/>
        <v>317</v>
      </c>
      <c r="AR183" s="4">
        <f t="shared" si="67"/>
        <v>0.17638659363700526</v>
      </c>
    </row>
    <row r="184" spans="1:44" x14ac:dyDescent="0.25">
      <c r="A184">
        <v>17</v>
      </c>
      <c r="B184">
        <v>19</v>
      </c>
      <c r="C184">
        <v>1</v>
      </c>
      <c r="D184">
        <v>8</v>
      </c>
      <c r="E184">
        <v>0</v>
      </c>
      <c r="F184">
        <v>0</v>
      </c>
      <c r="G184">
        <f t="shared" si="68"/>
        <v>0</v>
      </c>
      <c r="H184">
        <v>364.10378939999998</v>
      </c>
      <c r="J184">
        <v>1648069</v>
      </c>
      <c r="K184">
        <v>1688416</v>
      </c>
      <c r="L184">
        <v>1672795</v>
      </c>
      <c r="M184" t="str">
        <f t="shared" si="46"/>
        <v>Yes</v>
      </c>
      <c r="N184">
        <f t="shared" si="47"/>
        <v>1669760</v>
      </c>
      <c r="P184">
        <v>0</v>
      </c>
      <c r="Q184">
        <v>0</v>
      </c>
      <c r="R184">
        <v>0</v>
      </c>
      <c r="S184" t="str">
        <f t="shared" si="48"/>
        <v>No</v>
      </c>
      <c r="T184">
        <f t="shared" si="49"/>
        <v>0</v>
      </c>
      <c r="V184">
        <f t="shared" si="50"/>
        <v>1.1176470588235294</v>
      </c>
      <c r="W184">
        <f t="shared" si="51"/>
        <v>0.47058823529411764</v>
      </c>
      <c r="Y184" s="4">
        <f t="shared" si="52"/>
        <v>364.10378937989998</v>
      </c>
      <c r="Z184">
        <f t="shared" si="53"/>
        <v>9</v>
      </c>
      <c r="AA184">
        <f t="shared" si="54"/>
        <v>0.52941176470588236</v>
      </c>
      <c r="AB184">
        <f t="shared" si="55"/>
        <v>0.47368421052631576</v>
      </c>
      <c r="AC184">
        <f t="shared" si="56"/>
        <v>1.125</v>
      </c>
      <c r="AD184" t="str">
        <f t="shared" si="57"/>
        <v>CRAM</v>
      </c>
      <c r="AG184">
        <f t="shared" si="58"/>
        <v>0.375</v>
      </c>
      <c r="AI184" t="str">
        <f t="shared" si="59"/>
        <v>----</v>
      </c>
      <c r="AJ184" t="str">
        <f t="shared" si="60"/>
        <v>----</v>
      </c>
      <c r="AK184" t="str">
        <f t="shared" si="61"/>
        <v>HUnSatLig</v>
      </c>
      <c r="AL184" t="str">
        <f t="shared" si="62"/>
        <v>----</v>
      </c>
      <c r="AM184" t="str">
        <f t="shared" si="63"/>
        <v>----</v>
      </c>
      <c r="AN184" t="str">
        <f t="shared" si="64"/>
        <v>----</v>
      </c>
      <c r="AP184" s="4">
        <f t="shared" si="65"/>
        <v>364.18798301997447</v>
      </c>
      <c r="AQ184" s="4">
        <f t="shared" si="66"/>
        <v>364</v>
      </c>
      <c r="AR184" s="4">
        <f t="shared" si="67"/>
        <v>0.18798301997446742</v>
      </c>
    </row>
    <row r="185" spans="1:44" x14ac:dyDescent="0.25">
      <c r="A185">
        <v>17</v>
      </c>
      <c r="B185">
        <v>19</v>
      </c>
      <c r="C185">
        <v>1</v>
      </c>
      <c r="D185">
        <v>9</v>
      </c>
      <c r="E185">
        <v>0</v>
      </c>
      <c r="F185">
        <v>0</v>
      </c>
      <c r="G185">
        <f t="shared" si="68"/>
        <v>0.11764705882352944</v>
      </c>
      <c r="H185">
        <v>380.098704</v>
      </c>
      <c r="J185">
        <v>2595557</v>
      </c>
      <c r="K185">
        <v>2111540</v>
      </c>
      <c r="L185">
        <v>1904495</v>
      </c>
      <c r="M185" t="str">
        <f t="shared" si="46"/>
        <v>Yes</v>
      </c>
      <c r="N185">
        <f t="shared" si="47"/>
        <v>2203864</v>
      </c>
      <c r="P185">
        <v>0</v>
      </c>
      <c r="Q185">
        <v>0</v>
      </c>
      <c r="R185">
        <v>0</v>
      </c>
      <c r="S185" t="str">
        <f t="shared" si="48"/>
        <v>No</v>
      </c>
      <c r="T185">
        <f t="shared" si="49"/>
        <v>0</v>
      </c>
      <c r="V185">
        <f t="shared" si="50"/>
        <v>1.1176470588235294</v>
      </c>
      <c r="W185">
        <f t="shared" si="51"/>
        <v>0.52941176470588236</v>
      </c>
      <c r="Y185" s="4">
        <f t="shared" si="52"/>
        <v>380.09870397989999</v>
      </c>
      <c r="Z185">
        <f t="shared" si="53"/>
        <v>9</v>
      </c>
      <c r="AA185">
        <f t="shared" si="54"/>
        <v>0.52941176470588236</v>
      </c>
      <c r="AB185">
        <f t="shared" si="55"/>
        <v>0.47368421052631576</v>
      </c>
      <c r="AC185">
        <f t="shared" si="56"/>
        <v>1</v>
      </c>
      <c r="AD185" t="str">
        <f t="shared" si="57"/>
        <v>CRAM</v>
      </c>
      <c r="AG185">
        <f t="shared" si="58"/>
        <v>0.34782608695652173</v>
      </c>
      <c r="AI185" t="str">
        <f t="shared" si="59"/>
        <v>----</v>
      </c>
      <c r="AJ185" t="str">
        <f t="shared" si="60"/>
        <v>----</v>
      </c>
      <c r="AK185" t="str">
        <f t="shared" si="61"/>
        <v>HUnSatLig</v>
      </c>
      <c r="AL185" t="str">
        <f t="shared" si="62"/>
        <v>----</v>
      </c>
      <c r="AM185" t="str">
        <f t="shared" si="63"/>
        <v>----</v>
      </c>
      <c r="AN185" t="str">
        <f t="shared" si="64"/>
        <v>----</v>
      </c>
      <c r="AP185" s="4">
        <f t="shared" si="65"/>
        <v>380.18659620845978</v>
      </c>
      <c r="AQ185" s="4">
        <f t="shared" si="66"/>
        <v>380</v>
      </c>
      <c r="AR185" s="4">
        <f t="shared" si="67"/>
        <v>0.18659620845977543</v>
      </c>
    </row>
    <row r="186" spans="1:44" x14ac:dyDescent="0.25">
      <c r="A186">
        <v>17</v>
      </c>
      <c r="B186">
        <v>19</v>
      </c>
      <c r="C186">
        <v>1</v>
      </c>
      <c r="D186">
        <v>10</v>
      </c>
      <c r="E186">
        <v>0</v>
      </c>
      <c r="F186">
        <v>0</v>
      </c>
      <c r="G186">
        <f t="shared" si="68"/>
        <v>0.23529411764705888</v>
      </c>
      <c r="H186">
        <v>396.09361860000001</v>
      </c>
      <c r="J186">
        <v>1887983</v>
      </c>
      <c r="K186">
        <v>2498414</v>
      </c>
      <c r="L186">
        <v>1765167</v>
      </c>
      <c r="M186" t="str">
        <f t="shared" si="46"/>
        <v>Yes</v>
      </c>
      <c r="N186">
        <f t="shared" si="47"/>
        <v>2050521.3333333333</v>
      </c>
      <c r="P186">
        <v>0</v>
      </c>
      <c r="Q186">
        <v>0</v>
      </c>
      <c r="R186">
        <v>0</v>
      </c>
      <c r="S186" t="str">
        <f t="shared" si="48"/>
        <v>No</v>
      </c>
      <c r="T186">
        <f t="shared" si="49"/>
        <v>0</v>
      </c>
      <c r="V186">
        <f t="shared" si="50"/>
        <v>1.1176470588235294</v>
      </c>
      <c r="W186">
        <f t="shared" si="51"/>
        <v>0.58823529411764708</v>
      </c>
      <c r="Y186" s="4">
        <f t="shared" si="52"/>
        <v>396.09361857990001</v>
      </c>
      <c r="Z186">
        <f t="shared" si="53"/>
        <v>9</v>
      </c>
      <c r="AA186">
        <f t="shared" si="54"/>
        <v>0.52941176470588236</v>
      </c>
      <c r="AB186">
        <f t="shared" si="55"/>
        <v>0.47368421052631576</v>
      </c>
      <c r="AC186">
        <f t="shared" si="56"/>
        <v>0.9</v>
      </c>
      <c r="AD186" t="str">
        <f t="shared" si="57"/>
        <v>CRAM</v>
      </c>
      <c r="AG186">
        <f t="shared" si="58"/>
        <v>0.31818181818181818</v>
      </c>
      <c r="AI186" t="str">
        <f t="shared" si="59"/>
        <v>----</v>
      </c>
      <c r="AJ186" t="str">
        <f t="shared" si="60"/>
        <v>----</v>
      </c>
      <c r="AK186" t="str">
        <f t="shared" si="61"/>
        <v>HUnSatLig</v>
      </c>
      <c r="AL186" t="str">
        <f t="shared" si="62"/>
        <v>----</v>
      </c>
      <c r="AM186" t="str">
        <f t="shared" si="63"/>
        <v>----</v>
      </c>
      <c r="AN186" t="str">
        <f t="shared" si="64"/>
        <v>----</v>
      </c>
      <c r="AP186" s="4">
        <f t="shared" si="65"/>
        <v>396.18520939694508</v>
      </c>
      <c r="AQ186" s="4">
        <f t="shared" si="66"/>
        <v>396</v>
      </c>
      <c r="AR186" s="4">
        <f t="shared" si="67"/>
        <v>0.18520939694508343</v>
      </c>
    </row>
    <row r="187" spans="1:44" x14ac:dyDescent="0.25">
      <c r="A187">
        <v>17</v>
      </c>
      <c r="B187">
        <v>21</v>
      </c>
      <c r="C187">
        <v>1</v>
      </c>
      <c r="D187">
        <v>9</v>
      </c>
      <c r="E187">
        <v>0</v>
      </c>
      <c r="F187">
        <v>0</v>
      </c>
      <c r="G187">
        <f t="shared" si="68"/>
        <v>0</v>
      </c>
      <c r="H187">
        <v>382.11435399999999</v>
      </c>
      <c r="J187">
        <v>1658257</v>
      </c>
      <c r="K187">
        <v>2010147</v>
      </c>
      <c r="L187">
        <v>1681019</v>
      </c>
      <c r="M187" t="str">
        <f t="shared" si="46"/>
        <v>Yes</v>
      </c>
      <c r="N187">
        <f t="shared" si="47"/>
        <v>1783141</v>
      </c>
      <c r="P187">
        <v>0</v>
      </c>
      <c r="Q187">
        <v>0</v>
      </c>
      <c r="R187">
        <v>0</v>
      </c>
      <c r="S187" t="str">
        <f t="shared" si="48"/>
        <v>No</v>
      </c>
      <c r="T187">
        <f t="shared" si="49"/>
        <v>0</v>
      </c>
      <c r="V187">
        <f t="shared" si="50"/>
        <v>1.2352941176470589</v>
      </c>
      <c r="W187">
        <f t="shared" si="51"/>
        <v>0.52941176470588236</v>
      </c>
      <c r="Y187" s="4">
        <f t="shared" si="52"/>
        <v>382.11435397989999</v>
      </c>
      <c r="Z187">
        <f t="shared" si="53"/>
        <v>8</v>
      </c>
      <c r="AA187">
        <f t="shared" si="54"/>
        <v>0.47058823529411764</v>
      </c>
      <c r="AB187">
        <f t="shared" si="55"/>
        <v>0.38095238095238093</v>
      </c>
      <c r="AC187">
        <f t="shared" si="56"/>
        <v>0.88888888888888884</v>
      </c>
      <c r="AD187" t="str">
        <f t="shared" si="57"/>
        <v>CRAM</v>
      </c>
      <c r="AG187">
        <f t="shared" si="58"/>
        <v>0.2608695652173913</v>
      </c>
      <c r="AI187" t="str">
        <f t="shared" si="59"/>
        <v>----</v>
      </c>
      <c r="AJ187" t="str">
        <f t="shared" si="60"/>
        <v>----</v>
      </c>
      <c r="AK187" t="str">
        <f t="shared" si="61"/>
        <v>HUnSatLig</v>
      </c>
      <c r="AL187" t="str">
        <f t="shared" si="62"/>
        <v>----</v>
      </c>
      <c r="AM187" t="str">
        <f t="shared" si="63"/>
        <v>----</v>
      </c>
      <c r="AN187" t="str">
        <f t="shared" si="64"/>
        <v>----</v>
      </c>
      <c r="AP187" s="4">
        <f t="shared" si="65"/>
        <v>382.20271229784299</v>
      </c>
      <c r="AQ187" s="4">
        <f t="shared" si="66"/>
        <v>382</v>
      </c>
      <c r="AR187" s="4">
        <f t="shared" si="67"/>
        <v>0.20271229784299294</v>
      </c>
    </row>
    <row r="188" spans="1:44" x14ac:dyDescent="0.25">
      <c r="A188">
        <v>17</v>
      </c>
      <c r="B188">
        <v>21</v>
      </c>
      <c r="C188">
        <v>3</v>
      </c>
      <c r="D188">
        <v>6</v>
      </c>
      <c r="E188">
        <v>0</v>
      </c>
      <c r="F188">
        <v>0</v>
      </c>
      <c r="G188">
        <f t="shared" si="68"/>
        <v>0</v>
      </c>
      <c r="H188">
        <v>362.1357582</v>
      </c>
      <c r="J188">
        <v>2021084</v>
      </c>
      <c r="K188">
        <v>1536311</v>
      </c>
      <c r="L188">
        <v>1654533</v>
      </c>
      <c r="M188" t="str">
        <f t="shared" si="46"/>
        <v>Yes</v>
      </c>
      <c r="N188">
        <f t="shared" si="47"/>
        <v>1737309.3333333333</v>
      </c>
      <c r="P188">
        <v>0</v>
      </c>
      <c r="Q188">
        <v>0</v>
      </c>
      <c r="R188">
        <v>0</v>
      </c>
      <c r="S188" t="str">
        <f t="shared" si="48"/>
        <v>No</v>
      </c>
      <c r="T188">
        <f t="shared" si="49"/>
        <v>0</v>
      </c>
      <c r="V188">
        <f t="shared" si="50"/>
        <v>1.2352941176470589</v>
      </c>
      <c r="W188">
        <f t="shared" si="51"/>
        <v>0.35294117647058826</v>
      </c>
      <c r="Y188" s="4">
        <f t="shared" si="52"/>
        <v>362.13575817989999</v>
      </c>
      <c r="Z188">
        <f t="shared" si="53"/>
        <v>9</v>
      </c>
      <c r="AA188">
        <f t="shared" si="54"/>
        <v>0.52941176470588236</v>
      </c>
      <c r="AB188">
        <f t="shared" si="55"/>
        <v>0.42857142857142855</v>
      </c>
      <c r="AC188">
        <f t="shared" si="56"/>
        <v>1.5</v>
      </c>
      <c r="AD188" t="str">
        <f t="shared" si="57"/>
        <v>CRAM</v>
      </c>
      <c r="AG188">
        <f t="shared" si="58"/>
        <v>0.40909090909090912</v>
      </c>
      <c r="AI188" t="str">
        <f t="shared" si="59"/>
        <v>----</v>
      </c>
      <c r="AJ188" t="str">
        <f t="shared" si="60"/>
        <v>----</v>
      </c>
      <c r="AK188" t="str">
        <f t="shared" si="61"/>
        <v>HUnSatLig</v>
      </c>
      <c r="AL188" t="str">
        <f t="shared" si="62"/>
        <v>----</v>
      </c>
      <c r="AM188" t="str">
        <f t="shared" si="63"/>
        <v>----</v>
      </c>
      <c r="AN188" t="str">
        <f t="shared" si="64"/>
        <v>----</v>
      </c>
      <c r="AP188" s="4">
        <f t="shared" si="65"/>
        <v>362.2194967417376</v>
      </c>
      <c r="AQ188" s="4">
        <f t="shared" si="66"/>
        <v>362</v>
      </c>
      <c r="AR188" s="4">
        <f t="shared" si="67"/>
        <v>0.21949674173760059</v>
      </c>
    </row>
    <row r="189" spans="1:44" x14ac:dyDescent="0.25">
      <c r="A189">
        <v>17</v>
      </c>
      <c r="B189">
        <v>23</v>
      </c>
      <c r="C189">
        <v>3</v>
      </c>
      <c r="D189">
        <v>7</v>
      </c>
      <c r="E189">
        <v>0</v>
      </c>
      <c r="F189">
        <v>0</v>
      </c>
      <c r="G189">
        <f t="shared" si="68"/>
        <v>0</v>
      </c>
      <c r="H189">
        <v>380.14632280000001</v>
      </c>
      <c r="J189">
        <v>1594869</v>
      </c>
      <c r="K189">
        <v>2099264</v>
      </c>
      <c r="L189">
        <v>2031739</v>
      </c>
      <c r="M189" t="str">
        <f t="shared" si="46"/>
        <v>Yes</v>
      </c>
      <c r="N189">
        <f t="shared" si="47"/>
        <v>1908624</v>
      </c>
      <c r="P189">
        <v>0</v>
      </c>
      <c r="Q189">
        <v>0</v>
      </c>
      <c r="R189">
        <v>0</v>
      </c>
      <c r="S189" t="str">
        <f t="shared" si="48"/>
        <v>No</v>
      </c>
      <c r="T189">
        <f t="shared" si="49"/>
        <v>0</v>
      </c>
      <c r="V189">
        <f t="shared" si="50"/>
        <v>1.3529411764705883</v>
      </c>
      <c r="W189">
        <f t="shared" si="51"/>
        <v>0.41176470588235292</v>
      </c>
      <c r="Y189" s="4">
        <f t="shared" si="52"/>
        <v>380.1463227799</v>
      </c>
      <c r="Z189">
        <f t="shared" si="53"/>
        <v>8</v>
      </c>
      <c r="AA189">
        <f t="shared" si="54"/>
        <v>0.47058823529411764</v>
      </c>
      <c r="AB189">
        <f t="shared" si="55"/>
        <v>0.34782608695652173</v>
      </c>
      <c r="AC189">
        <f t="shared" si="56"/>
        <v>1.1428571428571428</v>
      </c>
      <c r="AD189" t="str">
        <f t="shared" si="57"/>
        <v>CRAM</v>
      </c>
      <c r="AG189">
        <f t="shared" si="58"/>
        <v>0.2857142857142857</v>
      </c>
      <c r="AI189" t="str">
        <f t="shared" si="59"/>
        <v>----</v>
      </c>
      <c r="AJ189" t="str">
        <f t="shared" si="60"/>
        <v>----</v>
      </c>
      <c r="AK189" t="str">
        <f t="shared" si="61"/>
        <v>HUnSatLig</v>
      </c>
      <c r="AL189" t="str">
        <f t="shared" si="62"/>
        <v>----</v>
      </c>
      <c r="AM189" t="str">
        <f t="shared" si="63"/>
        <v>----</v>
      </c>
      <c r="AN189" t="str">
        <f t="shared" si="64"/>
        <v>----</v>
      </c>
      <c r="AP189" s="4">
        <f t="shared" si="65"/>
        <v>380.23422601960613</v>
      </c>
      <c r="AQ189" s="4">
        <f t="shared" si="66"/>
        <v>380</v>
      </c>
      <c r="AR189" s="4">
        <f t="shared" si="67"/>
        <v>0.2342260196061261</v>
      </c>
    </row>
    <row r="190" spans="1:44" x14ac:dyDescent="0.25">
      <c r="A190">
        <v>17</v>
      </c>
      <c r="B190">
        <v>24</v>
      </c>
      <c r="C190">
        <v>0</v>
      </c>
      <c r="D190">
        <v>5</v>
      </c>
      <c r="E190">
        <v>0</v>
      </c>
      <c r="F190">
        <v>0</v>
      </c>
      <c r="G190">
        <f t="shared" si="68"/>
        <v>-0.82352941176470562</v>
      </c>
      <c r="H190">
        <v>307.15509659999998</v>
      </c>
      <c r="J190">
        <v>1742614</v>
      </c>
      <c r="K190">
        <v>1373792</v>
      </c>
      <c r="L190">
        <v>1837481</v>
      </c>
      <c r="M190" t="str">
        <f t="shared" si="46"/>
        <v>Yes</v>
      </c>
      <c r="N190">
        <f t="shared" si="47"/>
        <v>1651295.6666666667</v>
      </c>
      <c r="P190">
        <v>0</v>
      </c>
      <c r="Q190">
        <v>0</v>
      </c>
      <c r="R190">
        <v>0</v>
      </c>
      <c r="S190" t="str">
        <f t="shared" si="48"/>
        <v>No</v>
      </c>
      <c r="T190">
        <f t="shared" si="49"/>
        <v>0</v>
      </c>
      <c r="V190">
        <f t="shared" si="50"/>
        <v>1.411764705882353</v>
      </c>
      <c r="W190">
        <f t="shared" si="51"/>
        <v>0.29411764705882354</v>
      </c>
      <c r="Y190" s="4">
        <f t="shared" si="52"/>
        <v>307.15509657989998</v>
      </c>
      <c r="Z190">
        <f t="shared" si="53"/>
        <v>6</v>
      </c>
      <c r="AA190">
        <f t="shared" si="54"/>
        <v>0.35294117647058826</v>
      </c>
      <c r="AB190">
        <f t="shared" si="55"/>
        <v>0.25</v>
      </c>
      <c r="AC190">
        <f t="shared" si="56"/>
        <v>1.2</v>
      </c>
      <c r="AD190" t="str">
        <f t="shared" si="57"/>
        <v>CRAM</v>
      </c>
      <c r="AG190">
        <f t="shared" si="58"/>
        <v>0.2413793103448276</v>
      </c>
      <c r="AI190" t="str">
        <f t="shared" si="59"/>
        <v>----</v>
      </c>
      <c r="AJ190" t="str">
        <f t="shared" si="60"/>
        <v>----</v>
      </c>
      <c r="AK190" t="str">
        <f t="shared" si="61"/>
        <v>HUnSatLig</v>
      </c>
      <c r="AL190" t="str">
        <f t="shared" si="62"/>
        <v>----</v>
      </c>
      <c r="AM190" t="str">
        <f t="shared" si="63"/>
        <v>----</v>
      </c>
      <c r="AN190" t="str">
        <f t="shared" si="64"/>
        <v>----</v>
      </c>
      <c r="AP190" s="4">
        <f t="shared" si="65"/>
        <v>307.22612167330129</v>
      </c>
      <c r="AQ190" s="4">
        <f t="shared" si="66"/>
        <v>307</v>
      </c>
      <c r="AR190" s="4">
        <f t="shared" si="67"/>
        <v>0.22612167330129296</v>
      </c>
    </row>
    <row r="191" spans="1:44" x14ac:dyDescent="0.25">
      <c r="A191">
        <v>17</v>
      </c>
      <c r="B191">
        <v>25</v>
      </c>
      <c r="C191">
        <v>1</v>
      </c>
      <c r="D191">
        <v>7</v>
      </c>
      <c r="E191">
        <v>0</v>
      </c>
      <c r="F191">
        <v>0</v>
      </c>
      <c r="G191">
        <f t="shared" si="68"/>
        <v>-0.47058823529411775</v>
      </c>
      <c r="H191">
        <v>354.1558248</v>
      </c>
      <c r="J191">
        <v>4606310</v>
      </c>
      <c r="K191">
        <v>4679306</v>
      </c>
      <c r="L191">
        <v>3747740</v>
      </c>
      <c r="M191" t="str">
        <f t="shared" si="46"/>
        <v>Yes</v>
      </c>
      <c r="N191">
        <f t="shared" si="47"/>
        <v>4344452</v>
      </c>
      <c r="P191">
        <v>0</v>
      </c>
      <c r="Q191">
        <v>0</v>
      </c>
      <c r="R191">
        <v>0</v>
      </c>
      <c r="S191" t="str">
        <f t="shared" si="48"/>
        <v>No</v>
      </c>
      <c r="T191">
        <f t="shared" si="49"/>
        <v>0</v>
      </c>
      <c r="V191">
        <f t="shared" si="50"/>
        <v>1.4705882352941178</v>
      </c>
      <c r="W191">
        <f t="shared" si="51"/>
        <v>0.41176470588235292</v>
      </c>
      <c r="Y191" s="4">
        <f t="shared" si="52"/>
        <v>354.1558247799</v>
      </c>
      <c r="Z191">
        <f t="shared" si="53"/>
        <v>6</v>
      </c>
      <c r="AA191">
        <f t="shared" si="54"/>
        <v>0.35294117647058826</v>
      </c>
      <c r="AB191">
        <f t="shared" si="55"/>
        <v>0.24</v>
      </c>
      <c r="AC191">
        <f t="shared" si="56"/>
        <v>0.8571428571428571</v>
      </c>
      <c r="AD191" t="str">
        <f t="shared" si="57"/>
        <v>CRAM</v>
      </c>
      <c r="AG191">
        <f t="shared" si="58"/>
        <v>0.16</v>
      </c>
      <c r="AI191" t="str">
        <f t="shared" si="59"/>
        <v>----</v>
      </c>
      <c r="AJ191" t="str">
        <f t="shared" si="60"/>
        <v>----</v>
      </c>
      <c r="AK191" t="str">
        <f t="shared" si="61"/>
        <v>HUnSatLig</v>
      </c>
      <c r="AL191" t="str">
        <f t="shared" si="62"/>
        <v>----</v>
      </c>
      <c r="AM191" t="str">
        <f t="shared" si="63"/>
        <v>----</v>
      </c>
      <c r="AN191" t="str">
        <f t="shared" si="64"/>
        <v>----</v>
      </c>
      <c r="AP191" s="4">
        <f t="shared" si="65"/>
        <v>354.23771809963881</v>
      </c>
      <c r="AQ191" s="4">
        <f t="shared" si="66"/>
        <v>354</v>
      </c>
      <c r="AR191" s="4">
        <f t="shared" si="67"/>
        <v>0.23771809963881196</v>
      </c>
    </row>
    <row r="192" spans="1:44" x14ac:dyDescent="0.25">
      <c r="A192">
        <v>17</v>
      </c>
      <c r="B192">
        <v>25</v>
      </c>
      <c r="C192">
        <v>3</v>
      </c>
      <c r="D192">
        <v>5</v>
      </c>
      <c r="E192">
        <v>0</v>
      </c>
      <c r="F192">
        <v>0</v>
      </c>
      <c r="G192">
        <f t="shared" si="68"/>
        <v>-0.35294117647058787</v>
      </c>
      <c r="H192">
        <v>350.17214360000003</v>
      </c>
      <c r="J192">
        <v>1930763</v>
      </c>
      <c r="K192">
        <v>1824600</v>
      </c>
      <c r="L192">
        <v>1781006</v>
      </c>
      <c r="M192" t="str">
        <f t="shared" si="46"/>
        <v>Yes</v>
      </c>
      <c r="N192">
        <f t="shared" si="47"/>
        <v>1845456.3333333333</v>
      </c>
      <c r="P192">
        <v>0</v>
      </c>
      <c r="Q192">
        <v>0</v>
      </c>
      <c r="R192">
        <v>0</v>
      </c>
      <c r="S192" t="str">
        <f t="shared" si="48"/>
        <v>No</v>
      </c>
      <c r="T192">
        <f t="shared" si="49"/>
        <v>0</v>
      </c>
      <c r="V192">
        <f t="shared" si="50"/>
        <v>1.4705882352941178</v>
      </c>
      <c r="W192">
        <f t="shared" si="51"/>
        <v>0.29411764705882354</v>
      </c>
      <c r="Y192" s="4">
        <f t="shared" si="52"/>
        <v>350.17214357990002</v>
      </c>
      <c r="Z192">
        <f t="shared" si="53"/>
        <v>7</v>
      </c>
      <c r="AA192">
        <f t="shared" si="54"/>
        <v>0.41176470588235292</v>
      </c>
      <c r="AB192">
        <f t="shared" si="55"/>
        <v>0.28000000000000003</v>
      </c>
      <c r="AC192">
        <f t="shared" si="56"/>
        <v>1.4</v>
      </c>
      <c r="AD192" t="str">
        <f t="shared" si="57"/>
        <v>CRAM</v>
      </c>
      <c r="AG192">
        <f t="shared" si="58"/>
        <v>0.2608695652173913</v>
      </c>
      <c r="AI192" t="str">
        <f t="shared" si="59"/>
        <v>----</v>
      </c>
      <c r="AJ192" t="str">
        <f t="shared" si="60"/>
        <v>----</v>
      </c>
      <c r="AK192" t="str">
        <f t="shared" si="61"/>
        <v>HUnSatLig</v>
      </c>
      <c r="AL192" t="str">
        <f t="shared" si="62"/>
        <v>----</v>
      </c>
      <c r="AM192" t="str">
        <f t="shared" si="63"/>
        <v>----</v>
      </c>
      <c r="AN192" t="str">
        <f t="shared" si="64"/>
        <v>----</v>
      </c>
      <c r="AP192" s="4">
        <f t="shared" si="65"/>
        <v>350.25311573201873</v>
      </c>
      <c r="AQ192" s="4">
        <f t="shared" si="66"/>
        <v>350</v>
      </c>
      <c r="AR192" s="4">
        <f t="shared" si="67"/>
        <v>0.25311573201872761</v>
      </c>
    </row>
    <row r="193" spans="1:44" x14ac:dyDescent="0.25">
      <c r="A193">
        <v>17</v>
      </c>
      <c r="B193">
        <v>25</v>
      </c>
      <c r="C193">
        <v>3</v>
      </c>
      <c r="D193">
        <v>6</v>
      </c>
      <c r="E193">
        <v>0</v>
      </c>
      <c r="F193">
        <v>0</v>
      </c>
      <c r="G193">
        <f t="shared" si="68"/>
        <v>-0.23529411764705888</v>
      </c>
      <c r="H193">
        <v>366.16705819999999</v>
      </c>
      <c r="J193">
        <v>2236117</v>
      </c>
      <c r="K193">
        <v>2126242</v>
      </c>
      <c r="L193">
        <v>1676492</v>
      </c>
      <c r="M193" t="str">
        <f t="shared" si="46"/>
        <v>Yes</v>
      </c>
      <c r="N193">
        <f t="shared" si="47"/>
        <v>2012950.3333333333</v>
      </c>
      <c r="P193">
        <v>0</v>
      </c>
      <c r="Q193">
        <v>0</v>
      </c>
      <c r="R193">
        <v>0</v>
      </c>
      <c r="S193" t="str">
        <f t="shared" si="48"/>
        <v>No</v>
      </c>
      <c r="T193">
        <f t="shared" si="49"/>
        <v>0</v>
      </c>
      <c r="V193">
        <f t="shared" si="50"/>
        <v>1.4705882352941178</v>
      </c>
      <c r="W193">
        <f t="shared" si="51"/>
        <v>0.35294117647058826</v>
      </c>
      <c r="Y193" s="4">
        <f t="shared" si="52"/>
        <v>366.16705817989998</v>
      </c>
      <c r="Z193">
        <f t="shared" si="53"/>
        <v>7</v>
      </c>
      <c r="AA193">
        <f t="shared" si="54"/>
        <v>0.41176470588235292</v>
      </c>
      <c r="AB193">
        <f t="shared" si="55"/>
        <v>0.28000000000000003</v>
      </c>
      <c r="AC193">
        <f t="shared" si="56"/>
        <v>1.1666666666666667</v>
      </c>
      <c r="AD193" t="str">
        <f t="shared" si="57"/>
        <v>CRAM</v>
      </c>
      <c r="AG193">
        <f t="shared" si="58"/>
        <v>0.22727272727272727</v>
      </c>
      <c r="AI193" t="str">
        <f t="shared" si="59"/>
        <v>----</v>
      </c>
      <c r="AJ193" t="str">
        <f t="shared" si="60"/>
        <v>----</v>
      </c>
      <c r="AK193" t="str">
        <f t="shared" si="61"/>
        <v>HUnSatLig</v>
      </c>
      <c r="AL193" t="str">
        <f t="shared" si="62"/>
        <v>----</v>
      </c>
      <c r="AM193" t="str">
        <f t="shared" si="63"/>
        <v>----</v>
      </c>
      <c r="AN193" t="str">
        <f t="shared" si="64"/>
        <v>----</v>
      </c>
      <c r="AP193" s="4">
        <f t="shared" si="65"/>
        <v>366.25172892050404</v>
      </c>
      <c r="AQ193" s="4">
        <f t="shared" si="66"/>
        <v>366</v>
      </c>
      <c r="AR193" s="4">
        <f t="shared" si="67"/>
        <v>0.25172892050403561</v>
      </c>
    </row>
    <row r="194" spans="1:44" x14ac:dyDescent="0.25">
      <c r="A194">
        <v>17</v>
      </c>
      <c r="B194">
        <v>25</v>
      </c>
      <c r="C194">
        <v>3</v>
      </c>
      <c r="D194">
        <v>7</v>
      </c>
      <c r="E194">
        <v>0</v>
      </c>
      <c r="F194">
        <v>0</v>
      </c>
      <c r="G194">
        <f t="shared" si="68"/>
        <v>-0.11764705882352899</v>
      </c>
      <c r="H194">
        <v>382.1619728</v>
      </c>
      <c r="J194">
        <v>2294177</v>
      </c>
      <c r="K194">
        <v>1903151</v>
      </c>
      <c r="L194">
        <v>1812871</v>
      </c>
      <c r="M194" t="str">
        <f t="shared" ref="M194:M257" si="69">IF(J194&gt;0,"Yes","No")</f>
        <v>Yes</v>
      </c>
      <c r="N194">
        <f t="shared" ref="N194:N257" si="70">AVERAGE(J194:L194)</f>
        <v>2003399.6666666667</v>
      </c>
      <c r="P194">
        <v>0</v>
      </c>
      <c r="Q194">
        <v>0</v>
      </c>
      <c r="R194">
        <v>0</v>
      </c>
      <c r="S194" t="str">
        <f t="shared" ref="S194:S257" si="71">IF(P194&gt;0,"Yes","No")</f>
        <v>No</v>
      </c>
      <c r="T194">
        <f t="shared" ref="T194:T257" si="72">AVERAGE(P194:R194)</f>
        <v>0</v>
      </c>
      <c r="V194">
        <f t="shared" ref="V194:V257" si="73">B194/A194</f>
        <v>1.4705882352941178</v>
      </c>
      <c r="W194">
        <f t="shared" ref="W194:W257" si="74">D194/A194</f>
        <v>0.41176470588235292</v>
      </c>
      <c r="Y194" s="4">
        <f t="shared" ref="Y194:Y257" si="75">A194*12+(B194-1)*1.007825+C194*14.003074+D194*15.9949146+E194*31.9720707+F194*30.9737615+0.0005485799</f>
        <v>382.1619727799</v>
      </c>
      <c r="Z194">
        <f t="shared" ref="Z194:Z257" si="76">1+A194-B194/2+C194/2+F194/2</f>
        <v>7</v>
      </c>
      <c r="AA194">
        <f t="shared" ref="AA194:AA257" si="77">Z194/A194</f>
        <v>0.41176470588235292</v>
      </c>
      <c r="AB194">
        <f t="shared" ref="AB194:AB257" si="78">Z194/B194</f>
        <v>0.28000000000000003</v>
      </c>
      <c r="AC194">
        <f t="shared" ref="AC194:AC257" si="79">Z194/D194</f>
        <v>1</v>
      </c>
      <c r="AD194" t="str">
        <f t="shared" ref="AD194:AD257" si="80">IF(AA194&gt;=0.3,IF(AA194&lt;=0.68,IF(AB194&gt;=0.2,IF(AB194&lt;=0.95,IF(AC194&gt;=0.77,IF(AC194&lt;=1.75,"CRAM","O"),"O"),"O"),"O"),"O"),"O")</f>
        <v>CRAM</v>
      </c>
      <c r="AG194">
        <f t="shared" ref="AG194:AG257" si="81">(1+A194-D194/2-E194-B194/2)/(A194-D194/2-E194-C194-F194)</f>
        <v>0.19047619047619047</v>
      </c>
      <c r="AI194" t="str">
        <f t="shared" ref="AI194:AI257" si="82">IF(AG194&gt;0.66,"CondAr","----")</f>
        <v>----</v>
      </c>
      <c r="AJ194" t="str">
        <f t="shared" ref="AJ194:AJ257" si="83">IF(AND((AG194&gt;0.5),(AG194&lt;=0.66)),"Aromatic","----")</f>
        <v>----</v>
      </c>
      <c r="AK194" t="str">
        <f t="shared" ref="AK194:AK257" si="84">IF(AND((AG194&lt;=0.5),(V194&lt;1.5)),"HUnSatLig","----")</f>
        <v>HUnSatLig</v>
      </c>
      <c r="AL194" t="str">
        <f t="shared" ref="AL194:AL257" si="85">IF(AND((W194&lt;0.6),(V194&gt;=1.5),(C194=0)),"AlipatNoN","----")</f>
        <v>----</v>
      </c>
      <c r="AM194" t="str">
        <f t="shared" ref="AM194:AM257" si="86">IF(AND((V194&gt;=1.5),(W194&gt;=0.6)),"SatFACarb","----")</f>
        <v>----</v>
      </c>
      <c r="AN194" t="str">
        <f t="shared" ref="AN194:AN257" si="87">IF(AND((W194&lt;0.6),(V194&gt;=1.5),(C194&gt;0)),"Alipat+N","----")</f>
        <v>----</v>
      </c>
      <c r="AP194" s="4">
        <f t="shared" ref="AP194:AP257" si="88">Y194*(44/43.989828)</f>
        <v>382.25034210898934</v>
      </c>
      <c r="AQ194" s="4">
        <f t="shared" ref="AQ194:AQ257" si="89">INT(AP194)</f>
        <v>382</v>
      </c>
      <c r="AR194" s="4">
        <f t="shared" ref="AR194:AR257" si="90">AP194-AQ194</f>
        <v>0.25034210898934361</v>
      </c>
    </row>
    <row r="195" spans="1:44" x14ac:dyDescent="0.25">
      <c r="A195">
        <v>18</v>
      </c>
      <c r="B195">
        <v>14</v>
      </c>
      <c r="C195">
        <v>0</v>
      </c>
      <c r="D195">
        <v>14</v>
      </c>
      <c r="E195">
        <v>0</v>
      </c>
      <c r="F195">
        <v>0</v>
      </c>
      <c r="G195">
        <f t="shared" ref="G195:G258" si="91">4-((4*A195+B195-3*C195-2*D195-2*E195)/A195)</f>
        <v>0.77777777777777768</v>
      </c>
      <c r="H195">
        <v>453.03107799999998</v>
      </c>
      <c r="J195">
        <v>2413888</v>
      </c>
      <c r="K195">
        <v>2337940</v>
      </c>
      <c r="L195">
        <v>2468878</v>
      </c>
      <c r="M195" t="str">
        <f t="shared" si="69"/>
        <v>Yes</v>
      </c>
      <c r="N195">
        <f t="shared" si="70"/>
        <v>2406902</v>
      </c>
      <c r="P195">
        <v>0</v>
      </c>
      <c r="Q195">
        <v>0</v>
      </c>
      <c r="R195">
        <v>0</v>
      </c>
      <c r="S195" t="str">
        <f t="shared" si="71"/>
        <v>No</v>
      </c>
      <c r="T195">
        <f t="shared" si="72"/>
        <v>0</v>
      </c>
      <c r="V195">
        <f t="shared" si="73"/>
        <v>0.77777777777777779</v>
      </c>
      <c r="W195">
        <f t="shared" si="74"/>
        <v>0.77777777777777779</v>
      </c>
      <c r="Y195" s="4">
        <f t="shared" si="75"/>
        <v>453.03107797989998</v>
      </c>
      <c r="Z195">
        <f t="shared" si="76"/>
        <v>12</v>
      </c>
      <c r="AA195">
        <f t="shared" si="77"/>
        <v>0.66666666666666663</v>
      </c>
      <c r="AB195">
        <f t="shared" si="78"/>
        <v>0.8571428571428571</v>
      </c>
      <c r="AC195">
        <f t="shared" si="79"/>
        <v>0.8571428571428571</v>
      </c>
      <c r="AD195" t="str">
        <f t="shared" si="80"/>
        <v>CRAM</v>
      </c>
      <c r="AG195">
        <f t="shared" si="81"/>
        <v>0.45454545454545453</v>
      </c>
      <c r="AI195" t="str">
        <f t="shared" si="82"/>
        <v>----</v>
      </c>
      <c r="AJ195" t="str">
        <f t="shared" si="83"/>
        <v>----</v>
      </c>
      <c r="AK195" t="str">
        <f t="shared" si="84"/>
        <v>HUnSatLig</v>
      </c>
      <c r="AL195" t="str">
        <f t="shared" si="85"/>
        <v>----</v>
      </c>
      <c r="AM195" t="str">
        <f t="shared" si="86"/>
        <v>----</v>
      </c>
      <c r="AN195" t="str">
        <f t="shared" si="87"/>
        <v>----</v>
      </c>
      <c r="AP195" s="4">
        <f t="shared" si="88"/>
        <v>453.13583474605986</v>
      </c>
      <c r="AQ195" s="4">
        <f t="shared" si="89"/>
        <v>453</v>
      </c>
      <c r="AR195" s="4">
        <f t="shared" si="90"/>
        <v>0.13583474605985657</v>
      </c>
    </row>
    <row r="196" spans="1:44" x14ac:dyDescent="0.25">
      <c r="A196">
        <v>18</v>
      </c>
      <c r="B196">
        <v>17</v>
      </c>
      <c r="C196">
        <v>1</v>
      </c>
      <c r="D196">
        <v>8</v>
      </c>
      <c r="E196">
        <v>0</v>
      </c>
      <c r="F196">
        <v>0</v>
      </c>
      <c r="G196">
        <f t="shared" si="91"/>
        <v>0.11111111111111116</v>
      </c>
      <c r="H196">
        <v>374.08813939999999</v>
      </c>
      <c r="J196">
        <v>1837180</v>
      </c>
      <c r="K196">
        <v>1827872</v>
      </c>
      <c r="L196">
        <v>1908977</v>
      </c>
      <c r="M196" t="str">
        <f t="shared" si="69"/>
        <v>Yes</v>
      </c>
      <c r="N196">
        <f t="shared" si="70"/>
        <v>1858009.6666666667</v>
      </c>
      <c r="P196">
        <v>0</v>
      </c>
      <c r="Q196">
        <v>0</v>
      </c>
      <c r="R196">
        <v>0</v>
      </c>
      <c r="S196" t="str">
        <f t="shared" si="71"/>
        <v>No</v>
      </c>
      <c r="T196">
        <f t="shared" si="72"/>
        <v>0</v>
      </c>
      <c r="V196">
        <f t="shared" si="73"/>
        <v>0.94444444444444442</v>
      </c>
      <c r="W196">
        <f t="shared" si="74"/>
        <v>0.44444444444444442</v>
      </c>
      <c r="Y196" s="4">
        <f t="shared" si="75"/>
        <v>374.08813937989999</v>
      </c>
      <c r="Z196">
        <f t="shared" si="76"/>
        <v>11</v>
      </c>
      <c r="AA196">
        <f t="shared" si="77"/>
        <v>0.61111111111111116</v>
      </c>
      <c r="AB196">
        <f t="shared" si="78"/>
        <v>0.6470588235294118</v>
      </c>
      <c r="AC196">
        <f t="shared" si="79"/>
        <v>1.375</v>
      </c>
      <c r="AD196" t="str">
        <f t="shared" si="80"/>
        <v>CRAM</v>
      </c>
      <c r="AG196">
        <f t="shared" si="81"/>
        <v>0.5</v>
      </c>
      <c r="AI196" t="str">
        <f t="shared" si="82"/>
        <v>----</v>
      </c>
      <c r="AJ196" t="str">
        <f t="shared" si="83"/>
        <v>----</v>
      </c>
      <c r="AK196" t="str">
        <f t="shared" si="84"/>
        <v>HUnSatLig</v>
      </c>
      <c r="AL196" t="str">
        <f t="shared" si="85"/>
        <v>----</v>
      </c>
      <c r="AM196" t="str">
        <f t="shared" si="86"/>
        <v>----</v>
      </c>
      <c r="AN196" t="str">
        <f t="shared" si="87"/>
        <v>----</v>
      </c>
      <c r="AP196" s="4">
        <f t="shared" si="88"/>
        <v>374.17464175389813</v>
      </c>
      <c r="AQ196" s="4">
        <f t="shared" si="89"/>
        <v>374</v>
      </c>
      <c r="AR196" s="4">
        <f t="shared" si="90"/>
        <v>0.17464175389812908</v>
      </c>
    </row>
    <row r="197" spans="1:44" x14ac:dyDescent="0.25">
      <c r="A197">
        <v>18</v>
      </c>
      <c r="B197">
        <v>17</v>
      </c>
      <c r="C197">
        <v>1</v>
      </c>
      <c r="D197">
        <v>9</v>
      </c>
      <c r="E197">
        <v>0</v>
      </c>
      <c r="F197">
        <v>0</v>
      </c>
      <c r="G197">
        <f t="shared" si="91"/>
        <v>0.22222222222222232</v>
      </c>
      <c r="H197">
        <v>390.083054</v>
      </c>
      <c r="J197">
        <v>2339615</v>
      </c>
      <c r="K197">
        <v>2335512</v>
      </c>
      <c r="L197">
        <v>2156740</v>
      </c>
      <c r="M197" t="str">
        <f t="shared" si="69"/>
        <v>Yes</v>
      </c>
      <c r="N197">
        <f t="shared" si="70"/>
        <v>2277289</v>
      </c>
      <c r="P197">
        <v>0</v>
      </c>
      <c r="Q197">
        <v>0</v>
      </c>
      <c r="R197">
        <v>0</v>
      </c>
      <c r="S197" t="str">
        <f t="shared" si="71"/>
        <v>No</v>
      </c>
      <c r="T197">
        <f t="shared" si="72"/>
        <v>0</v>
      </c>
      <c r="V197">
        <f t="shared" si="73"/>
        <v>0.94444444444444442</v>
      </c>
      <c r="W197">
        <f t="shared" si="74"/>
        <v>0.5</v>
      </c>
      <c r="Y197" s="4">
        <f t="shared" si="75"/>
        <v>390.0830539799</v>
      </c>
      <c r="Z197">
        <f t="shared" si="76"/>
        <v>11</v>
      </c>
      <c r="AA197">
        <f t="shared" si="77"/>
        <v>0.61111111111111116</v>
      </c>
      <c r="AB197">
        <f t="shared" si="78"/>
        <v>0.6470588235294118</v>
      </c>
      <c r="AC197">
        <f t="shared" si="79"/>
        <v>1.2222222222222223</v>
      </c>
      <c r="AD197" t="str">
        <f t="shared" si="80"/>
        <v>CRAM</v>
      </c>
      <c r="AG197">
        <f t="shared" si="81"/>
        <v>0.48</v>
      </c>
      <c r="AI197" t="str">
        <f t="shared" si="82"/>
        <v>----</v>
      </c>
      <c r="AJ197" t="str">
        <f t="shared" si="83"/>
        <v>----</v>
      </c>
      <c r="AK197" t="str">
        <f t="shared" si="84"/>
        <v>HUnSatLig</v>
      </c>
      <c r="AL197" t="str">
        <f t="shared" si="85"/>
        <v>----</v>
      </c>
      <c r="AM197" t="str">
        <f t="shared" si="86"/>
        <v>----</v>
      </c>
      <c r="AN197" t="str">
        <f t="shared" si="87"/>
        <v>----</v>
      </c>
      <c r="AP197" s="4">
        <f t="shared" si="88"/>
        <v>390.17325494238344</v>
      </c>
      <c r="AQ197" s="4">
        <f t="shared" si="89"/>
        <v>390</v>
      </c>
      <c r="AR197" s="4">
        <f t="shared" si="90"/>
        <v>0.17325494238343708</v>
      </c>
    </row>
    <row r="198" spans="1:44" x14ac:dyDescent="0.25">
      <c r="A198">
        <v>18</v>
      </c>
      <c r="B198">
        <v>17</v>
      </c>
      <c r="C198">
        <v>1</v>
      </c>
      <c r="D198">
        <v>10</v>
      </c>
      <c r="E198">
        <v>0</v>
      </c>
      <c r="F198">
        <v>0</v>
      </c>
      <c r="G198">
        <f t="shared" si="91"/>
        <v>0.33333333333333348</v>
      </c>
      <c r="H198">
        <v>406.07796860000002</v>
      </c>
      <c r="J198">
        <v>2430729</v>
      </c>
      <c r="K198">
        <v>2006632</v>
      </c>
      <c r="L198">
        <v>1847270</v>
      </c>
      <c r="M198" t="str">
        <f t="shared" si="69"/>
        <v>Yes</v>
      </c>
      <c r="N198">
        <f t="shared" si="70"/>
        <v>2094877</v>
      </c>
      <c r="P198">
        <v>0</v>
      </c>
      <c r="Q198">
        <v>0</v>
      </c>
      <c r="R198">
        <v>0</v>
      </c>
      <c r="S198" t="str">
        <f t="shared" si="71"/>
        <v>No</v>
      </c>
      <c r="T198">
        <f t="shared" si="72"/>
        <v>0</v>
      </c>
      <c r="V198">
        <f t="shared" si="73"/>
        <v>0.94444444444444442</v>
      </c>
      <c r="W198">
        <f t="shared" si="74"/>
        <v>0.55555555555555558</v>
      </c>
      <c r="Y198" s="4">
        <f t="shared" si="75"/>
        <v>406.07796857989996</v>
      </c>
      <c r="Z198">
        <f t="shared" si="76"/>
        <v>11</v>
      </c>
      <c r="AA198">
        <f t="shared" si="77"/>
        <v>0.61111111111111116</v>
      </c>
      <c r="AB198">
        <f t="shared" si="78"/>
        <v>0.6470588235294118</v>
      </c>
      <c r="AC198">
        <f t="shared" si="79"/>
        <v>1.1000000000000001</v>
      </c>
      <c r="AD198" t="str">
        <f t="shared" si="80"/>
        <v>CRAM</v>
      </c>
      <c r="AG198">
        <f t="shared" si="81"/>
        <v>0.45833333333333331</v>
      </c>
      <c r="AI198" t="str">
        <f t="shared" si="82"/>
        <v>----</v>
      </c>
      <c r="AJ198" t="str">
        <f t="shared" si="83"/>
        <v>----</v>
      </c>
      <c r="AK198" t="str">
        <f t="shared" si="84"/>
        <v>HUnSatLig</v>
      </c>
      <c r="AL198" t="str">
        <f t="shared" si="85"/>
        <v>----</v>
      </c>
      <c r="AM198" t="str">
        <f t="shared" si="86"/>
        <v>----</v>
      </c>
      <c r="AN198" t="str">
        <f t="shared" si="87"/>
        <v>----</v>
      </c>
      <c r="AP198" s="4">
        <f t="shared" si="88"/>
        <v>406.17186813086869</v>
      </c>
      <c r="AQ198" s="4">
        <f t="shared" si="89"/>
        <v>406</v>
      </c>
      <c r="AR198" s="4">
        <f t="shared" si="90"/>
        <v>0.17186813086868824</v>
      </c>
    </row>
    <row r="199" spans="1:44" x14ac:dyDescent="0.25">
      <c r="A199">
        <v>18</v>
      </c>
      <c r="B199">
        <v>18</v>
      </c>
      <c r="C199">
        <v>0</v>
      </c>
      <c r="D199">
        <v>6</v>
      </c>
      <c r="E199">
        <v>0</v>
      </c>
      <c r="F199">
        <v>0</v>
      </c>
      <c r="G199">
        <f t="shared" si="91"/>
        <v>-0.33333333333333304</v>
      </c>
      <c r="H199">
        <v>329.10306120000001</v>
      </c>
      <c r="J199">
        <v>2048069</v>
      </c>
      <c r="K199">
        <v>2386227</v>
      </c>
      <c r="L199">
        <v>2795095</v>
      </c>
      <c r="M199" t="str">
        <f t="shared" si="69"/>
        <v>Yes</v>
      </c>
      <c r="N199">
        <f t="shared" si="70"/>
        <v>2409797</v>
      </c>
      <c r="P199">
        <v>0</v>
      </c>
      <c r="Q199">
        <v>0</v>
      </c>
      <c r="R199">
        <v>0</v>
      </c>
      <c r="S199" t="str">
        <f t="shared" si="71"/>
        <v>No</v>
      </c>
      <c r="T199">
        <f t="shared" si="72"/>
        <v>0</v>
      </c>
      <c r="V199">
        <f t="shared" si="73"/>
        <v>1</v>
      </c>
      <c r="W199">
        <f t="shared" si="74"/>
        <v>0.33333333333333331</v>
      </c>
      <c r="Y199" s="4">
        <f t="shared" si="75"/>
        <v>329.10306117990001</v>
      </c>
      <c r="Z199">
        <f t="shared" si="76"/>
        <v>10</v>
      </c>
      <c r="AA199">
        <f t="shared" si="77"/>
        <v>0.55555555555555558</v>
      </c>
      <c r="AB199">
        <f t="shared" si="78"/>
        <v>0.55555555555555558</v>
      </c>
      <c r="AC199">
        <f t="shared" si="79"/>
        <v>1.6666666666666667</v>
      </c>
      <c r="AD199" t="str">
        <f t="shared" si="80"/>
        <v>CRAM</v>
      </c>
      <c r="AG199">
        <f t="shared" si="81"/>
        <v>0.46666666666666667</v>
      </c>
      <c r="AI199" t="str">
        <f t="shared" si="82"/>
        <v>----</v>
      </c>
      <c r="AJ199" t="str">
        <f t="shared" si="83"/>
        <v>----</v>
      </c>
      <c r="AK199" t="str">
        <f t="shared" si="84"/>
        <v>HUnSatLig</v>
      </c>
      <c r="AL199" t="str">
        <f t="shared" si="85"/>
        <v>----</v>
      </c>
      <c r="AM199" t="str">
        <f t="shared" si="86"/>
        <v>----</v>
      </c>
      <c r="AN199" t="str">
        <f t="shared" si="87"/>
        <v>----</v>
      </c>
      <c r="AP199" s="4">
        <f t="shared" si="88"/>
        <v>329.17916141694388</v>
      </c>
      <c r="AQ199" s="4">
        <f t="shared" si="89"/>
        <v>329</v>
      </c>
      <c r="AR199" s="4">
        <f t="shared" si="90"/>
        <v>0.17916141694388443</v>
      </c>
    </row>
    <row r="200" spans="1:44" x14ac:dyDescent="0.25">
      <c r="A200">
        <v>18</v>
      </c>
      <c r="B200">
        <v>19</v>
      </c>
      <c r="C200">
        <v>1</v>
      </c>
      <c r="D200">
        <v>9</v>
      </c>
      <c r="E200">
        <v>0</v>
      </c>
      <c r="F200">
        <v>0</v>
      </c>
      <c r="G200">
        <f t="shared" si="91"/>
        <v>0.11111111111111116</v>
      </c>
      <c r="H200">
        <v>392.098704</v>
      </c>
      <c r="J200">
        <v>2175289</v>
      </c>
      <c r="K200">
        <v>2544805</v>
      </c>
      <c r="L200">
        <v>2006109</v>
      </c>
      <c r="M200" t="str">
        <f t="shared" si="69"/>
        <v>Yes</v>
      </c>
      <c r="N200">
        <f t="shared" si="70"/>
        <v>2242067.6666666665</v>
      </c>
      <c r="P200">
        <v>0</v>
      </c>
      <c r="Q200">
        <v>0</v>
      </c>
      <c r="R200">
        <v>0</v>
      </c>
      <c r="S200" t="str">
        <f t="shared" si="71"/>
        <v>No</v>
      </c>
      <c r="T200">
        <f t="shared" si="72"/>
        <v>0</v>
      </c>
      <c r="V200">
        <f t="shared" si="73"/>
        <v>1.0555555555555556</v>
      </c>
      <c r="W200">
        <f t="shared" si="74"/>
        <v>0.5</v>
      </c>
      <c r="Y200" s="4">
        <f t="shared" si="75"/>
        <v>392.09870397989999</v>
      </c>
      <c r="Z200">
        <f t="shared" si="76"/>
        <v>10</v>
      </c>
      <c r="AA200">
        <f t="shared" si="77"/>
        <v>0.55555555555555558</v>
      </c>
      <c r="AB200">
        <f t="shared" si="78"/>
        <v>0.52631578947368418</v>
      </c>
      <c r="AC200">
        <f t="shared" si="79"/>
        <v>1.1111111111111112</v>
      </c>
      <c r="AD200" t="str">
        <f t="shared" si="80"/>
        <v>CRAM</v>
      </c>
      <c r="AG200">
        <f t="shared" si="81"/>
        <v>0.4</v>
      </c>
      <c r="AI200" t="str">
        <f t="shared" si="82"/>
        <v>----</v>
      </c>
      <c r="AJ200" t="str">
        <f t="shared" si="83"/>
        <v>----</v>
      </c>
      <c r="AK200" t="str">
        <f t="shared" si="84"/>
        <v>HUnSatLig</v>
      </c>
      <c r="AL200" t="str">
        <f t="shared" si="85"/>
        <v>----</v>
      </c>
      <c r="AM200" t="str">
        <f t="shared" si="86"/>
        <v>----</v>
      </c>
      <c r="AN200" t="str">
        <f t="shared" si="87"/>
        <v>----</v>
      </c>
      <c r="AP200" s="4">
        <f t="shared" si="88"/>
        <v>392.18937103176665</v>
      </c>
      <c r="AQ200" s="4">
        <f t="shared" si="89"/>
        <v>392</v>
      </c>
      <c r="AR200" s="4">
        <f t="shared" si="90"/>
        <v>0.1893710317666546</v>
      </c>
    </row>
    <row r="201" spans="1:44" x14ac:dyDescent="0.25">
      <c r="A201">
        <v>18</v>
      </c>
      <c r="B201">
        <v>19</v>
      </c>
      <c r="C201">
        <v>1</v>
      </c>
      <c r="D201">
        <v>10</v>
      </c>
      <c r="E201">
        <v>0</v>
      </c>
      <c r="F201">
        <v>0</v>
      </c>
      <c r="G201">
        <f t="shared" si="91"/>
        <v>0.22222222222222232</v>
      </c>
      <c r="H201">
        <v>408.09361860000001</v>
      </c>
      <c r="J201">
        <v>2324394</v>
      </c>
      <c r="K201">
        <v>2302730</v>
      </c>
      <c r="L201">
        <v>1762921</v>
      </c>
      <c r="M201" t="str">
        <f t="shared" si="69"/>
        <v>Yes</v>
      </c>
      <c r="N201">
        <f t="shared" si="70"/>
        <v>2130015</v>
      </c>
      <c r="P201">
        <v>0</v>
      </c>
      <c r="Q201">
        <v>0</v>
      </c>
      <c r="R201">
        <v>0</v>
      </c>
      <c r="S201" t="str">
        <f t="shared" si="71"/>
        <v>No</v>
      </c>
      <c r="T201">
        <f t="shared" si="72"/>
        <v>0</v>
      </c>
      <c r="V201">
        <f t="shared" si="73"/>
        <v>1.0555555555555556</v>
      </c>
      <c r="W201">
        <f t="shared" si="74"/>
        <v>0.55555555555555558</v>
      </c>
      <c r="Y201" s="4">
        <f t="shared" si="75"/>
        <v>408.09361857990001</v>
      </c>
      <c r="Z201">
        <f t="shared" si="76"/>
        <v>10</v>
      </c>
      <c r="AA201">
        <f t="shared" si="77"/>
        <v>0.55555555555555558</v>
      </c>
      <c r="AB201">
        <f t="shared" si="78"/>
        <v>0.52631578947368418</v>
      </c>
      <c r="AC201">
        <f t="shared" si="79"/>
        <v>1</v>
      </c>
      <c r="AD201" t="str">
        <f t="shared" si="80"/>
        <v>CRAM</v>
      </c>
      <c r="AG201">
        <f t="shared" si="81"/>
        <v>0.375</v>
      </c>
      <c r="AI201" t="str">
        <f t="shared" si="82"/>
        <v>----</v>
      </c>
      <c r="AJ201" t="str">
        <f t="shared" si="83"/>
        <v>----</v>
      </c>
      <c r="AK201" t="str">
        <f t="shared" si="84"/>
        <v>HUnSatLig</v>
      </c>
      <c r="AL201" t="str">
        <f t="shared" si="85"/>
        <v>----</v>
      </c>
      <c r="AM201" t="str">
        <f t="shared" si="86"/>
        <v>----</v>
      </c>
      <c r="AN201" t="str">
        <f t="shared" si="87"/>
        <v>----</v>
      </c>
      <c r="AP201" s="4">
        <f t="shared" si="88"/>
        <v>408.18798422025196</v>
      </c>
      <c r="AQ201" s="4">
        <f t="shared" si="89"/>
        <v>408</v>
      </c>
      <c r="AR201" s="4">
        <f t="shared" si="90"/>
        <v>0.1879842202519626</v>
      </c>
    </row>
    <row r="202" spans="1:44" x14ac:dyDescent="0.25">
      <c r="A202">
        <v>18</v>
      </c>
      <c r="B202">
        <v>20</v>
      </c>
      <c r="C202">
        <v>0</v>
      </c>
      <c r="D202">
        <v>5</v>
      </c>
      <c r="E202">
        <v>0</v>
      </c>
      <c r="F202">
        <v>0</v>
      </c>
      <c r="G202">
        <f t="shared" si="91"/>
        <v>-0.55555555555555536</v>
      </c>
      <c r="H202">
        <v>315.12379659999999</v>
      </c>
      <c r="J202">
        <v>1399053</v>
      </c>
      <c r="K202">
        <v>1658940</v>
      </c>
      <c r="L202">
        <v>1554618</v>
      </c>
      <c r="M202" t="str">
        <f t="shared" si="69"/>
        <v>Yes</v>
      </c>
      <c r="N202">
        <f t="shared" si="70"/>
        <v>1537537</v>
      </c>
      <c r="P202">
        <v>0</v>
      </c>
      <c r="Q202">
        <v>0</v>
      </c>
      <c r="R202">
        <v>0</v>
      </c>
      <c r="S202" t="str">
        <f t="shared" si="71"/>
        <v>No</v>
      </c>
      <c r="T202">
        <f t="shared" si="72"/>
        <v>0</v>
      </c>
      <c r="V202">
        <f t="shared" si="73"/>
        <v>1.1111111111111112</v>
      </c>
      <c r="W202">
        <f t="shared" si="74"/>
        <v>0.27777777777777779</v>
      </c>
      <c r="Y202" s="4">
        <f t="shared" si="75"/>
        <v>315.12379657989999</v>
      </c>
      <c r="Z202">
        <f t="shared" si="76"/>
        <v>9</v>
      </c>
      <c r="AA202">
        <f t="shared" si="77"/>
        <v>0.5</v>
      </c>
      <c r="AB202">
        <f t="shared" si="78"/>
        <v>0.45</v>
      </c>
      <c r="AC202">
        <f t="shared" si="79"/>
        <v>1.8</v>
      </c>
      <c r="AD202" t="str">
        <f t="shared" si="80"/>
        <v>O</v>
      </c>
      <c r="AG202">
        <f t="shared" si="81"/>
        <v>0.41935483870967744</v>
      </c>
      <c r="AI202" t="str">
        <f t="shared" si="82"/>
        <v>----</v>
      </c>
      <c r="AJ202" t="str">
        <f t="shared" si="83"/>
        <v>----</v>
      </c>
      <c r="AK202" t="str">
        <f t="shared" si="84"/>
        <v>HUnSatLig</v>
      </c>
      <c r="AL202" t="str">
        <f t="shared" si="85"/>
        <v>----</v>
      </c>
      <c r="AM202" t="str">
        <f t="shared" si="86"/>
        <v>----</v>
      </c>
      <c r="AN202" t="str">
        <f t="shared" si="87"/>
        <v>----</v>
      </c>
      <c r="AP202" s="4">
        <f t="shared" si="88"/>
        <v>315.19666431784179</v>
      </c>
      <c r="AQ202" s="4">
        <f t="shared" si="89"/>
        <v>315</v>
      </c>
      <c r="AR202" s="4">
        <f t="shared" si="90"/>
        <v>0.19666431784179395</v>
      </c>
    </row>
    <row r="203" spans="1:44" x14ac:dyDescent="0.25">
      <c r="A203">
        <v>18</v>
      </c>
      <c r="B203">
        <v>20</v>
      </c>
      <c r="C203">
        <v>2</v>
      </c>
      <c r="D203">
        <v>7</v>
      </c>
      <c r="E203">
        <v>0</v>
      </c>
      <c r="F203">
        <v>0</v>
      </c>
      <c r="G203">
        <f t="shared" si="91"/>
        <v>0</v>
      </c>
      <c r="H203">
        <v>375.11977380000002</v>
      </c>
      <c r="J203">
        <v>1769463</v>
      </c>
      <c r="K203">
        <v>1687090</v>
      </c>
      <c r="L203">
        <v>1924887</v>
      </c>
      <c r="M203" t="str">
        <f t="shared" si="69"/>
        <v>Yes</v>
      </c>
      <c r="N203">
        <f t="shared" si="70"/>
        <v>1793813.3333333333</v>
      </c>
      <c r="P203">
        <v>0</v>
      </c>
      <c r="Q203">
        <v>0</v>
      </c>
      <c r="R203">
        <v>0</v>
      </c>
      <c r="S203" t="str">
        <f t="shared" si="71"/>
        <v>No</v>
      </c>
      <c r="T203">
        <f t="shared" si="72"/>
        <v>0</v>
      </c>
      <c r="V203">
        <f t="shared" si="73"/>
        <v>1.1111111111111112</v>
      </c>
      <c r="W203">
        <f t="shared" si="74"/>
        <v>0.3888888888888889</v>
      </c>
      <c r="Y203" s="4">
        <f t="shared" si="75"/>
        <v>375.11977377990002</v>
      </c>
      <c r="Z203">
        <f t="shared" si="76"/>
        <v>10</v>
      </c>
      <c r="AA203">
        <f t="shared" si="77"/>
        <v>0.55555555555555558</v>
      </c>
      <c r="AB203">
        <f t="shared" si="78"/>
        <v>0.5</v>
      </c>
      <c r="AC203">
        <f t="shared" si="79"/>
        <v>1.4285714285714286</v>
      </c>
      <c r="AD203" t="str">
        <f t="shared" si="80"/>
        <v>CRAM</v>
      </c>
      <c r="AG203">
        <f t="shared" si="81"/>
        <v>0.44</v>
      </c>
      <c r="AI203" t="str">
        <f t="shared" si="82"/>
        <v>----</v>
      </c>
      <c r="AJ203" t="str">
        <f t="shared" si="83"/>
        <v>----</v>
      </c>
      <c r="AK203" t="str">
        <f t="shared" si="84"/>
        <v>HUnSatLig</v>
      </c>
      <c r="AL203" t="str">
        <f t="shared" si="85"/>
        <v>----</v>
      </c>
      <c r="AM203" t="str">
        <f t="shared" si="86"/>
        <v>----</v>
      </c>
      <c r="AN203" t="str">
        <f t="shared" si="87"/>
        <v>----</v>
      </c>
      <c r="AP203" s="4">
        <f t="shared" si="88"/>
        <v>375.20651470416294</v>
      </c>
      <c r="AQ203" s="4">
        <f t="shared" si="89"/>
        <v>375</v>
      </c>
      <c r="AR203" s="4">
        <f t="shared" si="90"/>
        <v>0.2065147041629416</v>
      </c>
    </row>
    <row r="204" spans="1:44" x14ac:dyDescent="0.25">
      <c r="A204">
        <v>18</v>
      </c>
      <c r="B204">
        <v>21</v>
      </c>
      <c r="C204">
        <v>1</v>
      </c>
      <c r="D204">
        <v>9</v>
      </c>
      <c r="E204">
        <v>0</v>
      </c>
      <c r="F204">
        <v>0</v>
      </c>
      <c r="G204">
        <f t="shared" si="91"/>
        <v>0</v>
      </c>
      <c r="H204">
        <v>394.11435399999999</v>
      </c>
      <c r="J204">
        <v>2178349</v>
      </c>
      <c r="K204">
        <v>1795098</v>
      </c>
      <c r="L204">
        <v>1709016</v>
      </c>
      <c r="M204" t="str">
        <f t="shared" si="69"/>
        <v>Yes</v>
      </c>
      <c r="N204">
        <f t="shared" si="70"/>
        <v>1894154.3333333333</v>
      </c>
      <c r="P204">
        <v>0</v>
      </c>
      <c r="Q204">
        <v>0</v>
      </c>
      <c r="R204">
        <v>0</v>
      </c>
      <c r="S204" t="str">
        <f t="shared" si="71"/>
        <v>No</v>
      </c>
      <c r="T204">
        <f t="shared" si="72"/>
        <v>0</v>
      </c>
      <c r="V204">
        <f t="shared" si="73"/>
        <v>1.1666666666666667</v>
      </c>
      <c r="W204">
        <f t="shared" si="74"/>
        <v>0.5</v>
      </c>
      <c r="Y204" s="4">
        <f t="shared" si="75"/>
        <v>394.11435397989999</v>
      </c>
      <c r="Z204">
        <f t="shared" si="76"/>
        <v>9</v>
      </c>
      <c r="AA204">
        <f t="shared" si="77"/>
        <v>0.5</v>
      </c>
      <c r="AB204">
        <f t="shared" si="78"/>
        <v>0.42857142857142855</v>
      </c>
      <c r="AC204">
        <f t="shared" si="79"/>
        <v>1</v>
      </c>
      <c r="AD204" t="str">
        <f t="shared" si="80"/>
        <v>CRAM</v>
      </c>
      <c r="AG204">
        <f t="shared" si="81"/>
        <v>0.32</v>
      </c>
      <c r="AI204" t="str">
        <f t="shared" si="82"/>
        <v>----</v>
      </c>
      <c r="AJ204" t="str">
        <f t="shared" si="83"/>
        <v>----</v>
      </c>
      <c r="AK204" t="str">
        <f t="shared" si="84"/>
        <v>HUnSatLig</v>
      </c>
      <c r="AL204" t="str">
        <f t="shared" si="85"/>
        <v>----</v>
      </c>
      <c r="AM204" t="str">
        <f t="shared" si="86"/>
        <v>----</v>
      </c>
      <c r="AN204" t="str">
        <f t="shared" si="87"/>
        <v>----</v>
      </c>
      <c r="AP204" s="4">
        <f t="shared" si="88"/>
        <v>394.20548712114987</v>
      </c>
      <c r="AQ204" s="4">
        <f t="shared" si="89"/>
        <v>394</v>
      </c>
      <c r="AR204" s="4">
        <f t="shared" si="90"/>
        <v>0.20548712114987211</v>
      </c>
    </row>
    <row r="205" spans="1:44" x14ac:dyDescent="0.25">
      <c r="A205">
        <v>18</v>
      </c>
      <c r="B205">
        <v>23</v>
      </c>
      <c r="C205">
        <v>3</v>
      </c>
      <c r="D205">
        <v>6</v>
      </c>
      <c r="E205">
        <v>0</v>
      </c>
      <c r="F205">
        <v>0</v>
      </c>
      <c r="G205">
        <f t="shared" si="91"/>
        <v>-0.11111111111111072</v>
      </c>
      <c r="H205">
        <v>376.15140819999999</v>
      </c>
      <c r="J205">
        <v>1929583</v>
      </c>
      <c r="K205">
        <v>2193474</v>
      </c>
      <c r="L205">
        <v>2082618</v>
      </c>
      <c r="M205" t="str">
        <f t="shared" si="69"/>
        <v>Yes</v>
      </c>
      <c r="N205">
        <f t="shared" si="70"/>
        <v>2068558.3333333333</v>
      </c>
      <c r="P205">
        <v>0</v>
      </c>
      <c r="Q205">
        <v>0</v>
      </c>
      <c r="R205">
        <v>0</v>
      </c>
      <c r="S205" t="str">
        <f t="shared" si="71"/>
        <v>No</v>
      </c>
      <c r="T205">
        <f t="shared" si="72"/>
        <v>0</v>
      </c>
      <c r="V205">
        <f t="shared" si="73"/>
        <v>1.2777777777777777</v>
      </c>
      <c r="W205">
        <f t="shared" si="74"/>
        <v>0.33333333333333331</v>
      </c>
      <c r="Y205" s="4">
        <f t="shared" si="75"/>
        <v>376.15140817989999</v>
      </c>
      <c r="Z205">
        <f t="shared" si="76"/>
        <v>9</v>
      </c>
      <c r="AA205">
        <f t="shared" si="77"/>
        <v>0.5</v>
      </c>
      <c r="AB205">
        <f t="shared" si="78"/>
        <v>0.39130434782608697</v>
      </c>
      <c r="AC205">
        <f t="shared" si="79"/>
        <v>1.5</v>
      </c>
      <c r="AD205" t="str">
        <f t="shared" si="80"/>
        <v>CRAM</v>
      </c>
      <c r="AG205">
        <f t="shared" si="81"/>
        <v>0.375</v>
      </c>
      <c r="AI205" t="str">
        <f t="shared" si="82"/>
        <v>----</v>
      </c>
      <c r="AJ205" t="str">
        <f t="shared" si="83"/>
        <v>----</v>
      </c>
      <c r="AK205" t="str">
        <f t="shared" si="84"/>
        <v>HUnSatLig</v>
      </c>
      <c r="AL205" t="str">
        <f t="shared" si="85"/>
        <v>----</v>
      </c>
      <c r="AM205" t="str">
        <f t="shared" si="86"/>
        <v>----</v>
      </c>
      <c r="AN205" t="str">
        <f t="shared" si="87"/>
        <v>----</v>
      </c>
      <c r="AP205" s="4">
        <f t="shared" si="88"/>
        <v>376.2383876544277</v>
      </c>
      <c r="AQ205" s="4">
        <f t="shared" si="89"/>
        <v>376</v>
      </c>
      <c r="AR205" s="4">
        <f t="shared" si="90"/>
        <v>0.23838765442769727</v>
      </c>
    </row>
    <row r="206" spans="1:44" x14ac:dyDescent="0.25">
      <c r="A206">
        <v>18</v>
      </c>
      <c r="B206">
        <v>25</v>
      </c>
      <c r="C206">
        <v>3</v>
      </c>
      <c r="D206">
        <v>6</v>
      </c>
      <c r="E206">
        <v>0</v>
      </c>
      <c r="F206">
        <v>0</v>
      </c>
      <c r="G206">
        <f t="shared" si="91"/>
        <v>-0.22222222222222232</v>
      </c>
      <c r="H206">
        <v>378.16705819999999</v>
      </c>
      <c r="J206">
        <v>1995841</v>
      </c>
      <c r="K206">
        <v>2001228</v>
      </c>
      <c r="L206">
        <v>2186087</v>
      </c>
      <c r="M206" t="str">
        <f t="shared" si="69"/>
        <v>Yes</v>
      </c>
      <c r="N206">
        <f t="shared" si="70"/>
        <v>2061052</v>
      </c>
      <c r="P206">
        <v>0</v>
      </c>
      <c r="Q206">
        <v>0</v>
      </c>
      <c r="R206">
        <v>0</v>
      </c>
      <c r="S206" t="str">
        <f t="shared" si="71"/>
        <v>No</v>
      </c>
      <c r="T206">
        <f t="shared" si="72"/>
        <v>0</v>
      </c>
      <c r="V206">
        <f t="shared" si="73"/>
        <v>1.3888888888888888</v>
      </c>
      <c r="W206">
        <f t="shared" si="74"/>
        <v>0.33333333333333331</v>
      </c>
      <c r="Y206" s="4">
        <f t="shared" si="75"/>
        <v>378.16705817989998</v>
      </c>
      <c r="Z206">
        <f t="shared" si="76"/>
        <v>8</v>
      </c>
      <c r="AA206">
        <f t="shared" si="77"/>
        <v>0.44444444444444442</v>
      </c>
      <c r="AB206">
        <f t="shared" si="78"/>
        <v>0.32</v>
      </c>
      <c r="AC206">
        <f t="shared" si="79"/>
        <v>1.3333333333333333</v>
      </c>
      <c r="AD206" t="str">
        <f t="shared" si="80"/>
        <v>CRAM</v>
      </c>
      <c r="AG206">
        <f t="shared" si="81"/>
        <v>0.29166666666666669</v>
      </c>
      <c r="AI206" t="str">
        <f t="shared" si="82"/>
        <v>----</v>
      </c>
      <c r="AJ206" t="str">
        <f t="shared" si="83"/>
        <v>----</v>
      </c>
      <c r="AK206" t="str">
        <f t="shared" si="84"/>
        <v>HUnSatLig</v>
      </c>
      <c r="AL206" t="str">
        <f t="shared" si="85"/>
        <v>----</v>
      </c>
      <c r="AM206" t="str">
        <f t="shared" si="86"/>
        <v>----</v>
      </c>
      <c r="AN206" t="str">
        <f t="shared" si="87"/>
        <v>----</v>
      </c>
      <c r="AP206" s="4">
        <f t="shared" si="88"/>
        <v>378.25450374381086</v>
      </c>
      <c r="AQ206" s="4">
        <f t="shared" si="89"/>
        <v>378</v>
      </c>
      <c r="AR206" s="4">
        <f t="shared" si="90"/>
        <v>0.25450374381085794</v>
      </c>
    </row>
    <row r="207" spans="1:44" x14ac:dyDescent="0.25">
      <c r="A207">
        <v>18</v>
      </c>
      <c r="B207">
        <v>25</v>
      </c>
      <c r="C207">
        <v>3</v>
      </c>
      <c r="D207">
        <v>7</v>
      </c>
      <c r="E207">
        <v>0</v>
      </c>
      <c r="F207">
        <v>0</v>
      </c>
      <c r="G207">
        <f t="shared" si="91"/>
        <v>-0.11111111111111072</v>
      </c>
      <c r="H207">
        <v>394.1619728</v>
      </c>
      <c r="J207">
        <v>2129720</v>
      </c>
      <c r="K207">
        <v>2394146</v>
      </c>
      <c r="L207">
        <v>2397153</v>
      </c>
      <c r="M207" t="str">
        <f t="shared" si="69"/>
        <v>Yes</v>
      </c>
      <c r="N207">
        <f t="shared" si="70"/>
        <v>2307006.3333333335</v>
      </c>
      <c r="P207">
        <v>0</v>
      </c>
      <c r="Q207">
        <v>0</v>
      </c>
      <c r="R207">
        <v>0</v>
      </c>
      <c r="S207" t="str">
        <f t="shared" si="71"/>
        <v>No</v>
      </c>
      <c r="T207">
        <f t="shared" si="72"/>
        <v>0</v>
      </c>
      <c r="V207">
        <f t="shared" si="73"/>
        <v>1.3888888888888888</v>
      </c>
      <c r="W207">
        <f t="shared" si="74"/>
        <v>0.3888888888888889</v>
      </c>
      <c r="Y207" s="4">
        <f t="shared" si="75"/>
        <v>394.1619727799</v>
      </c>
      <c r="Z207">
        <f t="shared" si="76"/>
        <v>8</v>
      </c>
      <c r="AA207">
        <f t="shared" si="77"/>
        <v>0.44444444444444442</v>
      </c>
      <c r="AB207">
        <f t="shared" si="78"/>
        <v>0.32</v>
      </c>
      <c r="AC207">
        <f t="shared" si="79"/>
        <v>1.1428571428571428</v>
      </c>
      <c r="AD207" t="str">
        <f t="shared" si="80"/>
        <v>CRAM</v>
      </c>
      <c r="AG207">
        <f t="shared" si="81"/>
        <v>0.2608695652173913</v>
      </c>
      <c r="AI207" t="str">
        <f t="shared" si="82"/>
        <v>----</v>
      </c>
      <c r="AJ207" t="str">
        <f t="shared" si="83"/>
        <v>----</v>
      </c>
      <c r="AK207" t="str">
        <f t="shared" si="84"/>
        <v>HUnSatLig</v>
      </c>
      <c r="AL207" t="str">
        <f t="shared" si="85"/>
        <v>----</v>
      </c>
      <c r="AM207" t="str">
        <f t="shared" si="86"/>
        <v>----</v>
      </c>
      <c r="AN207" t="str">
        <f t="shared" si="87"/>
        <v>----</v>
      </c>
      <c r="AP207" s="4">
        <f t="shared" si="88"/>
        <v>394.25311693229622</v>
      </c>
      <c r="AQ207" s="4">
        <f t="shared" si="89"/>
        <v>394</v>
      </c>
      <c r="AR207" s="4">
        <f t="shared" si="90"/>
        <v>0.25311693229622279</v>
      </c>
    </row>
    <row r="208" spans="1:44" x14ac:dyDescent="0.25">
      <c r="A208">
        <v>18</v>
      </c>
      <c r="B208">
        <v>26</v>
      </c>
      <c r="C208">
        <v>0</v>
      </c>
      <c r="D208">
        <v>5</v>
      </c>
      <c r="E208">
        <v>0</v>
      </c>
      <c r="F208">
        <v>0</v>
      </c>
      <c r="G208">
        <f t="shared" si="91"/>
        <v>-0.88888888888888928</v>
      </c>
      <c r="H208">
        <v>321.17074659999997</v>
      </c>
      <c r="J208">
        <v>2092706</v>
      </c>
      <c r="K208">
        <v>2413646</v>
      </c>
      <c r="L208">
        <v>2813961</v>
      </c>
      <c r="M208" t="str">
        <f t="shared" si="69"/>
        <v>Yes</v>
      </c>
      <c r="N208">
        <f t="shared" si="70"/>
        <v>2440104.3333333335</v>
      </c>
      <c r="P208">
        <v>0</v>
      </c>
      <c r="Q208">
        <v>0</v>
      </c>
      <c r="R208">
        <v>0</v>
      </c>
      <c r="S208" t="str">
        <f t="shared" si="71"/>
        <v>No</v>
      </c>
      <c r="T208">
        <f t="shared" si="72"/>
        <v>0</v>
      </c>
      <c r="V208">
        <f t="shared" si="73"/>
        <v>1.4444444444444444</v>
      </c>
      <c r="W208">
        <f t="shared" si="74"/>
        <v>0.27777777777777779</v>
      </c>
      <c r="Y208" s="4">
        <f t="shared" si="75"/>
        <v>321.17074657990003</v>
      </c>
      <c r="Z208">
        <f t="shared" si="76"/>
        <v>6</v>
      </c>
      <c r="AA208">
        <f t="shared" si="77"/>
        <v>0.33333333333333331</v>
      </c>
      <c r="AB208">
        <f t="shared" si="78"/>
        <v>0.23076923076923078</v>
      </c>
      <c r="AC208">
        <f t="shared" si="79"/>
        <v>1.2</v>
      </c>
      <c r="AD208" t="str">
        <f t="shared" si="80"/>
        <v>CRAM</v>
      </c>
      <c r="AG208">
        <f t="shared" si="81"/>
        <v>0.22580645161290322</v>
      </c>
      <c r="AI208" t="str">
        <f t="shared" si="82"/>
        <v>----</v>
      </c>
      <c r="AJ208" t="str">
        <f t="shared" si="83"/>
        <v>----</v>
      </c>
      <c r="AK208" t="str">
        <f t="shared" si="84"/>
        <v>HUnSatLig</v>
      </c>
      <c r="AL208" t="str">
        <f t="shared" si="85"/>
        <v>----</v>
      </c>
      <c r="AM208" t="str">
        <f t="shared" si="86"/>
        <v>----</v>
      </c>
      <c r="AN208" t="str">
        <f t="shared" si="87"/>
        <v>----</v>
      </c>
      <c r="AP208" s="4">
        <f t="shared" si="88"/>
        <v>321.24501258599145</v>
      </c>
      <c r="AQ208" s="4">
        <f t="shared" si="89"/>
        <v>321</v>
      </c>
      <c r="AR208" s="4">
        <f t="shared" si="90"/>
        <v>0.24501258599144649</v>
      </c>
    </row>
    <row r="209" spans="1:44" x14ac:dyDescent="0.25">
      <c r="A209">
        <v>18</v>
      </c>
      <c r="B209">
        <v>26</v>
      </c>
      <c r="C209">
        <v>2</v>
      </c>
      <c r="D209">
        <v>3</v>
      </c>
      <c r="E209">
        <v>2</v>
      </c>
      <c r="F209">
        <v>0</v>
      </c>
      <c r="G209">
        <f t="shared" si="91"/>
        <v>-0.55555555555555536</v>
      </c>
      <c r="H209">
        <v>381.13120679999997</v>
      </c>
      <c r="J209">
        <v>11183174</v>
      </c>
      <c r="K209">
        <v>11790132</v>
      </c>
      <c r="L209">
        <v>12201086</v>
      </c>
      <c r="M209" t="str">
        <f t="shared" si="69"/>
        <v>Yes</v>
      </c>
      <c r="N209">
        <f t="shared" si="70"/>
        <v>11724797.333333334</v>
      </c>
      <c r="P209">
        <v>0</v>
      </c>
      <c r="Q209">
        <v>0</v>
      </c>
      <c r="R209">
        <v>0</v>
      </c>
      <c r="S209" t="str">
        <f t="shared" si="71"/>
        <v>No</v>
      </c>
      <c r="T209">
        <f t="shared" si="72"/>
        <v>0</v>
      </c>
      <c r="V209">
        <f t="shared" si="73"/>
        <v>1.4444444444444444</v>
      </c>
      <c r="W209">
        <f t="shared" si="74"/>
        <v>0.16666666666666666</v>
      </c>
      <c r="Y209" s="4">
        <f t="shared" si="75"/>
        <v>381.13120677989997</v>
      </c>
      <c r="Z209">
        <f t="shared" si="76"/>
        <v>7</v>
      </c>
      <c r="AA209">
        <f t="shared" si="77"/>
        <v>0.3888888888888889</v>
      </c>
      <c r="AB209">
        <f t="shared" si="78"/>
        <v>0.26923076923076922</v>
      </c>
      <c r="AC209">
        <f t="shared" si="79"/>
        <v>2.3333333333333335</v>
      </c>
      <c r="AD209" t="str">
        <f t="shared" si="80"/>
        <v>O</v>
      </c>
      <c r="AG209">
        <f t="shared" si="81"/>
        <v>0.2</v>
      </c>
      <c r="AI209" t="str">
        <f t="shared" si="82"/>
        <v>----</v>
      </c>
      <c r="AJ209" t="str">
        <f t="shared" si="83"/>
        <v>----</v>
      </c>
      <c r="AK209" t="str">
        <f t="shared" si="84"/>
        <v>HUnSatLig</v>
      </c>
      <c r="AL209" t="str">
        <f t="shared" si="85"/>
        <v>----</v>
      </c>
      <c r="AM209" t="str">
        <f t="shared" si="86"/>
        <v>----</v>
      </c>
      <c r="AN209" t="str">
        <f t="shared" si="87"/>
        <v>----</v>
      </c>
      <c r="AP209" s="4">
        <f t="shared" si="88"/>
        <v>381.21933775952925</v>
      </c>
      <c r="AQ209" s="4">
        <f t="shared" si="89"/>
        <v>381</v>
      </c>
      <c r="AR209" s="4">
        <f t="shared" si="90"/>
        <v>0.21933775952925316</v>
      </c>
    </row>
    <row r="210" spans="1:44" x14ac:dyDescent="0.25">
      <c r="A210">
        <v>19</v>
      </c>
      <c r="B210">
        <v>14</v>
      </c>
      <c r="C210">
        <v>0</v>
      </c>
      <c r="D210">
        <v>14</v>
      </c>
      <c r="E210">
        <v>0</v>
      </c>
      <c r="F210">
        <v>0</v>
      </c>
      <c r="G210">
        <f t="shared" si="91"/>
        <v>0.73684210526315796</v>
      </c>
      <c r="H210">
        <v>465.03107799999998</v>
      </c>
      <c r="J210">
        <v>3201333</v>
      </c>
      <c r="K210">
        <v>2613415</v>
      </c>
      <c r="L210">
        <v>2872423</v>
      </c>
      <c r="M210" t="str">
        <f t="shared" si="69"/>
        <v>Yes</v>
      </c>
      <c r="N210">
        <f t="shared" si="70"/>
        <v>2895723.6666666665</v>
      </c>
      <c r="P210">
        <v>0</v>
      </c>
      <c r="Q210">
        <v>0</v>
      </c>
      <c r="R210">
        <v>0</v>
      </c>
      <c r="S210" t="str">
        <f t="shared" si="71"/>
        <v>No</v>
      </c>
      <c r="T210">
        <f t="shared" si="72"/>
        <v>0</v>
      </c>
      <c r="V210">
        <f t="shared" si="73"/>
        <v>0.73684210526315785</v>
      </c>
      <c r="W210">
        <f t="shared" si="74"/>
        <v>0.73684210526315785</v>
      </c>
      <c r="Y210" s="4">
        <f t="shared" si="75"/>
        <v>465.03107797989998</v>
      </c>
      <c r="Z210">
        <f t="shared" si="76"/>
        <v>13</v>
      </c>
      <c r="AA210">
        <f t="shared" si="77"/>
        <v>0.68421052631578949</v>
      </c>
      <c r="AB210">
        <f t="shared" si="78"/>
        <v>0.9285714285714286</v>
      </c>
      <c r="AC210">
        <f t="shared" si="79"/>
        <v>0.9285714285714286</v>
      </c>
      <c r="AD210" t="str">
        <f t="shared" si="80"/>
        <v>O</v>
      </c>
      <c r="AG210">
        <f t="shared" si="81"/>
        <v>0.5</v>
      </c>
      <c r="AI210" t="str">
        <f t="shared" si="82"/>
        <v>----</v>
      </c>
      <c r="AJ210" t="str">
        <f t="shared" si="83"/>
        <v>----</v>
      </c>
      <c r="AK210" t="str">
        <f t="shared" si="84"/>
        <v>HUnSatLig</v>
      </c>
      <c r="AL210" t="str">
        <f t="shared" si="85"/>
        <v>----</v>
      </c>
      <c r="AM210" t="str">
        <f t="shared" si="86"/>
        <v>----</v>
      </c>
      <c r="AN210" t="str">
        <f t="shared" si="87"/>
        <v>----</v>
      </c>
      <c r="AP210" s="4">
        <f t="shared" si="88"/>
        <v>465.13860956936674</v>
      </c>
      <c r="AQ210" s="4">
        <f t="shared" si="89"/>
        <v>465</v>
      </c>
      <c r="AR210" s="4">
        <f t="shared" si="90"/>
        <v>0.13860956936673574</v>
      </c>
    </row>
    <row r="211" spans="1:44" x14ac:dyDescent="0.25">
      <c r="A211">
        <v>19</v>
      </c>
      <c r="B211">
        <v>17</v>
      </c>
      <c r="C211">
        <v>1</v>
      </c>
      <c r="D211">
        <v>11</v>
      </c>
      <c r="E211">
        <v>0</v>
      </c>
      <c r="F211">
        <v>0</v>
      </c>
      <c r="G211">
        <f t="shared" si="91"/>
        <v>0.42105263157894735</v>
      </c>
      <c r="H211">
        <v>434.07288319999998</v>
      </c>
      <c r="J211">
        <v>1663711</v>
      </c>
      <c r="K211">
        <v>1640697</v>
      </c>
      <c r="L211">
        <v>1576804</v>
      </c>
      <c r="M211" t="str">
        <f t="shared" si="69"/>
        <v>Yes</v>
      </c>
      <c r="N211">
        <f t="shared" si="70"/>
        <v>1627070.6666666667</v>
      </c>
      <c r="P211">
        <v>0</v>
      </c>
      <c r="Q211">
        <v>0</v>
      </c>
      <c r="R211">
        <v>0</v>
      </c>
      <c r="S211" t="str">
        <f t="shared" si="71"/>
        <v>No</v>
      </c>
      <c r="T211">
        <f t="shared" si="72"/>
        <v>0</v>
      </c>
      <c r="V211">
        <f t="shared" si="73"/>
        <v>0.89473684210526316</v>
      </c>
      <c r="W211">
        <f t="shared" si="74"/>
        <v>0.57894736842105265</v>
      </c>
      <c r="Y211" s="4">
        <f t="shared" si="75"/>
        <v>434.07288317990003</v>
      </c>
      <c r="Z211">
        <f t="shared" si="76"/>
        <v>12</v>
      </c>
      <c r="AA211">
        <f t="shared" si="77"/>
        <v>0.63157894736842102</v>
      </c>
      <c r="AB211">
        <f t="shared" si="78"/>
        <v>0.70588235294117652</v>
      </c>
      <c r="AC211">
        <f t="shared" si="79"/>
        <v>1.0909090909090908</v>
      </c>
      <c r="AD211" t="str">
        <f t="shared" si="80"/>
        <v>CRAM</v>
      </c>
      <c r="AG211">
        <f t="shared" si="81"/>
        <v>0.48</v>
      </c>
      <c r="AI211" t="str">
        <f t="shared" si="82"/>
        <v>----</v>
      </c>
      <c r="AJ211" t="str">
        <f t="shared" si="83"/>
        <v>----</v>
      </c>
      <c r="AK211" t="str">
        <f t="shared" si="84"/>
        <v>HUnSatLig</v>
      </c>
      <c r="AL211" t="str">
        <f t="shared" si="85"/>
        <v>----</v>
      </c>
      <c r="AM211" t="str">
        <f t="shared" si="86"/>
        <v>----</v>
      </c>
      <c r="AN211" t="str">
        <f t="shared" si="87"/>
        <v>----</v>
      </c>
      <c r="AP211" s="4">
        <f t="shared" si="88"/>
        <v>434.17325614266093</v>
      </c>
      <c r="AQ211" s="4">
        <f t="shared" si="89"/>
        <v>434</v>
      </c>
      <c r="AR211" s="4">
        <f t="shared" si="90"/>
        <v>0.17325614266093226</v>
      </c>
    </row>
    <row r="212" spans="1:44" x14ac:dyDescent="0.25">
      <c r="A212">
        <v>19</v>
      </c>
      <c r="B212">
        <v>18</v>
      </c>
      <c r="C212">
        <v>0</v>
      </c>
      <c r="D212">
        <v>6</v>
      </c>
      <c r="E212">
        <v>0</v>
      </c>
      <c r="F212">
        <v>0</v>
      </c>
      <c r="G212">
        <f t="shared" si="91"/>
        <v>-0.31578947368421062</v>
      </c>
      <c r="H212">
        <v>341.10306120000001</v>
      </c>
      <c r="J212">
        <v>2436940</v>
      </c>
      <c r="K212">
        <v>2624881</v>
      </c>
      <c r="L212">
        <v>2844005</v>
      </c>
      <c r="M212" t="str">
        <f t="shared" si="69"/>
        <v>Yes</v>
      </c>
      <c r="N212">
        <f t="shared" si="70"/>
        <v>2635275.3333333335</v>
      </c>
      <c r="P212">
        <v>0</v>
      </c>
      <c r="Q212">
        <v>0</v>
      </c>
      <c r="R212">
        <v>0</v>
      </c>
      <c r="S212" t="str">
        <f t="shared" si="71"/>
        <v>No</v>
      </c>
      <c r="T212">
        <f t="shared" si="72"/>
        <v>0</v>
      </c>
      <c r="V212">
        <f t="shared" si="73"/>
        <v>0.94736842105263153</v>
      </c>
      <c r="W212">
        <f t="shared" si="74"/>
        <v>0.31578947368421051</v>
      </c>
      <c r="Y212" s="4">
        <f t="shared" si="75"/>
        <v>341.10306117990001</v>
      </c>
      <c r="Z212">
        <f t="shared" si="76"/>
        <v>11</v>
      </c>
      <c r="AA212">
        <f t="shared" si="77"/>
        <v>0.57894736842105265</v>
      </c>
      <c r="AB212">
        <f t="shared" si="78"/>
        <v>0.61111111111111116</v>
      </c>
      <c r="AC212">
        <f t="shared" si="79"/>
        <v>1.8333333333333333</v>
      </c>
      <c r="AD212" t="str">
        <f t="shared" si="80"/>
        <v>O</v>
      </c>
      <c r="AG212">
        <f t="shared" si="81"/>
        <v>0.5</v>
      </c>
      <c r="AI212" t="str">
        <f t="shared" si="82"/>
        <v>----</v>
      </c>
      <c r="AJ212" t="str">
        <f t="shared" si="83"/>
        <v>----</v>
      </c>
      <c r="AK212" t="str">
        <f t="shared" si="84"/>
        <v>HUnSatLig</v>
      </c>
      <c r="AL212" t="str">
        <f t="shared" si="85"/>
        <v>----</v>
      </c>
      <c r="AM212" t="str">
        <f t="shared" si="86"/>
        <v>----</v>
      </c>
      <c r="AN212" t="str">
        <f t="shared" si="87"/>
        <v>----</v>
      </c>
      <c r="AP212" s="4">
        <f t="shared" si="88"/>
        <v>341.18193624025076</v>
      </c>
      <c r="AQ212" s="4">
        <f t="shared" si="89"/>
        <v>341</v>
      </c>
      <c r="AR212" s="4">
        <f t="shared" si="90"/>
        <v>0.1819362402507636</v>
      </c>
    </row>
    <row r="213" spans="1:44" x14ac:dyDescent="0.25">
      <c r="A213">
        <v>19</v>
      </c>
      <c r="B213">
        <v>19</v>
      </c>
      <c r="C213">
        <v>1</v>
      </c>
      <c r="D213">
        <v>9</v>
      </c>
      <c r="E213">
        <v>0</v>
      </c>
      <c r="F213">
        <v>0</v>
      </c>
      <c r="G213">
        <f t="shared" si="91"/>
        <v>0.10526315789473673</v>
      </c>
      <c r="H213">
        <v>404.098704</v>
      </c>
      <c r="J213">
        <v>1948217</v>
      </c>
      <c r="K213">
        <v>2518443</v>
      </c>
      <c r="L213">
        <v>1984321</v>
      </c>
      <c r="M213" t="str">
        <f t="shared" si="69"/>
        <v>Yes</v>
      </c>
      <c r="N213">
        <f t="shared" si="70"/>
        <v>2150327</v>
      </c>
      <c r="P213">
        <v>0</v>
      </c>
      <c r="Q213">
        <v>0</v>
      </c>
      <c r="R213">
        <v>0</v>
      </c>
      <c r="S213" t="str">
        <f t="shared" si="71"/>
        <v>No</v>
      </c>
      <c r="T213">
        <f t="shared" si="72"/>
        <v>0</v>
      </c>
      <c r="V213">
        <f t="shared" si="73"/>
        <v>1</v>
      </c>
      <c r="W213">
        <f t="shared" si="74"/>
        <v>0.47368421052631576</v>
      </c>
      <c r="Y213" s="4">
        <f t="shared" si="75"/>
        <v>404.09870397989999</v>
      </c>
      <c r="Z213">
        <f t="shared" si="76"/>
        <v>11</v>
      </c>
      <c r="AA213">
        <f t="shared" si="77"/>
        <v>0.57894736842105265</v>
      </c>
      <c r="AB213">
        <f t="shared" si="78"/>
        <v>0.57894736842105265</v>
      </c>
      <c r="AC213">
        <f t="shared" si="79"/>
        <v>1.2222222222222223</v>
      </c>
      <c r="AD213" t="str">
        <f t="shared" si="80"/>
        <v>CRAM</v>
      </c>
      <c r="AG213">
        <f t="shared" si="81"/>
        <v>0.44444444444444442</v>
      </c>
      <c r="AI213" t="str">
        <f t="shared" si="82"/>
        <v>----</v>
      </c>
      <c r="AJ213" t="str">
        <f t="shared" si="83"/>
        <v>----</v>
      </c>
      <c r="AK213" t="str">
        <f t="shared" si="84"/>
        <v>HUnSatLig</v>
      </c>
      <c r="AL213" t="str">
        <f t="shared" si="85"/>
        <v>----</v>
      </c>
      <c r="AM213" t="str">
        <f t="shared" si="86"/>
        <v>----</v>
      </c>
      <c r="AN213" t="str">
        <f t="shared" si="87"/>
        <v>----</v>
      </c>
      <c r="AP213" s="4">
        <f t="shared" si="88"/>
        <v>404.19214585507353</v>
      </c>
      <c r="AQ213" s="4">
        <f t="shared" si="89"/>
        <v>404</v>
      </c>
      <c r="AR213" s="4">
        <f t="shared" si="90"/>
        <v>0.19214585507353377</v>
      </c>
    </row>
    <row r="214" spans="1:44" x14ac:dyDescent="0.25">
      <c r="A214">
        <v>19</v>
      </c>
      <c r="B214">
        <v>19</v>
      </c>
      <c r="C214">
        <v>1</v>
      </c>
      <c r="D214">
        <v>10</v>
      </c>
      <c r="E214">
        <v>0</v>
      </c>
      <c r="F214">
        <v>0</v>
      </c>
      <c r="G214">
        <f t="shared" si="91"/>
        <v>0.21052631578947389</v>
      </c>
      <c r="H214">
        <v>420.09361860000001</v>
      </c>
      <c r="J214">
        <v>1700326</v>
      </c>
      <c r="K214">
        <v>1964183</v>
      </c>
      <c r="L214">
        <v>1625312</v>
      </c>
      <c r="M214" t="str">
        <f t="shared" si="69"/>
        <v>Yes</v>
      </c>
      <c r="N214">
        <f t="shared" si="70"/>
        <v>1763273.6666666667</v>
      </c>
      <c r="P214">
        <v>0</v>
      </c>
      <c r="Q214">
        <v>0</v>
      </c>
      <c r="R214">
        <v>0</v>
      </c>
      <c r="S214" t="str">
        <f t="shared" si="71"/>
        <v>No</v>
      </c>
      <c r="T214">
        <f t="shared" si="72"/>
        <v>0</v>
      </c>
      <c r="V214">
        <f t="shared" si="73"/>
        <v>1</v>
      </c>
      <c r="W214">
        <f t="shared" si="74"/>
        <v>0.52631578947368418</v>
      </c>
      <c r="Y214" s="4">
        <f t="shared" si="75"/>
        <v>420.09361857990001</v>
      </c>
      <c r="Z214">
        <f t="shared" si="76"/>
        <v>11</v>
      </c>
      <c r="AA214">
        <f t="shared" si="77"/>
        <v>0.57894736842105265</v>
      </c>
      <c r="AB214">
        <f t="shared" si="78"/>
        <v>0.57894736842105265</v>
      </c>
      <c r="AC214">
        <f t="shared" si="79"/>
        <v>1.1000000000000001</v>
      </c>
      <c r="AD214" t="str">
        <f t="shared" si="80"/>
        <v>CRAM</v>
      </c>
      <c r="AG214">
        <f t="shared" si="81"/>
        <v>0.42307692307692307</v>
      </c>
      <c r="AI214" t="str">
        <f t="shared" si="82"/>
        <v>----</v>
      </c>
      <c r="AJ214" t="str">
        <f t="shared" si="83"/>
        <v>----</v>
      </c>
      <c r="AK214" t="str">
        <f t="shared" si="84"/>
        <v>HUnSatLig</v>
      </c>
      <c r="AL214" t="str">
        <f t="shared" si="85"/>
        <v>----</v>
      </c>
      <c r="AM214" t="str">
        <f t="shared" si="86"/>
        <v>----</v>
      </c>
      <c r="AN214" t="str">
        <f t="shared" si="87"/>
        <v>----</v>
      </c>
      <c r="AP214" s="4">
        <f t="shared" si="88"/>
        <v>420.19075904355884</v>
      </c>
      <c r="AQ214" s="4">
        <f t="shared" si="89"/>
        <v>420</v>
      </c>
      <c r="AR214" s="4">
        <f t="shared" si="90"/>
        <v>0.19075904355884177</v>
      </c>
    </row>
    <row r="215" spans="1:44" x14ac:dyDescent="0.25">
      <c r="A215">
        <v>19</v>
      </c>
      <c r="B215">
        <v>21</v>
      </c>
      <c r="C215">
        <v>1</v>
      </c>
      <c r="D215">
        <v>9</v>
      </c>
      <c r="E215">
        <v>0</v>
      </c>
      <c r="F215">
        <v>0</v>
      </c>
      <c r="G215">
        <f t="shared" si="91"/>
        <v>0</v>
      </c>
      <c r="H215">
        <v>406.11435399999999</v>
      </c>
      <c r="J215">
        <v>1933581</v>
      </c>
      <c r="K215">
        <v>2060395</v>
      </c>
      <c r="L215">
        <v>2053609</v>
      </c>
      <c r="M215" t="str">
        <f t="shared" si="69"/>
        <v>Yes</v>
      </c>
      <c r="N215">
        <f t="shared" si="70"/>
        <v>2015861.6666666667</v>
      </c>
      <c r="P215">
        <v>0</v>
      </c>
      <c r="Q215">
        <v>0</v>
      </c>
      <c r="R215">
        <v>0</v>
      </c>
      <c r="S215" t="str">
        <f t="shared" si="71"/>
        <v>No</v>
      </c>
      <c r="T215">
        <f t="shared" si="72"/>
        <v>0</v>
      </c>
      <c r="V215">
        <f t="shared" si="73"/>
        <v>1.1052631578947369</v>
      </c>
      <c r="W215">
        <f t="shared" si="74"/>
        <v>0.47368421052631576</v>
      </c>
      <c r="Y215" s="4">
        <f t="shared" si="75"/>
        <v>406.11435397990005</v>
      </c>
      <c r="Z215">
        <f t="shared" si="76"/>
        <v>10</v>
      </c>
      <c r="AA215">
        <f t="shared" si="77"/>
        <v>0.52631578947368418</v>
      </c>
      <c r="AB215">
        <f t="shared" si="78"/>
        <v>0.47619047619047616</v>
      </c>
      <c r="AC215">
        <f t="shared" si="79"/>
        <v>1.1111111111111112</v>
      </c>
      <c r="AD215" t="str">
        <f t="shared" si="80"/>
        <v>CRAM</v>
      </c>
      <c r="AG215">
        <f t="shared" si="81"/>
        <v>0.37037037037037035</v>
      </c>
      <c r="AI215" t="str">
        <f t="shared" si="82"/>
        <v>----</v>
      </c>
      <c r="AJ215" t="str">
        <f t="shared" si="83"/>
        <v>----</v>
      </c>
      <c r="AK215" t="str">
        <f t="shared" si="84"/>
        <v>HUnSatLig</v>
      </c>
      <c r="AL215" t="str">
        <f t="shared" si="85"/>
        <v>----</v>
      </c>
      <c r="AM215" t="str">
        <f t="shared" si="86"/>
        <v>----</v>
      </c>
      <c r="AN215" t="str">
        <f t="shared" si="87"/>
        <v>----</v>
      </c>
      <c r="AP215" s="4">
        <f t="shared" si="88"/>
        <v>406.20826194445681</v>
      </c>
      <c r="AQ215" s="4">
        <f t="shared" si="89"/>
        <v>406</v>
      </c>
      <c r="AR215" s="4">
        <f t="shared" si="90"/>
        <v>0.20826194445680812</v>
      </c>
    </row>
    <row r="216" spans="1:44" x14ac:dyDescent="0.25">
      <c r="A216">
        <v>19</v>
      </c>
      <c r="B216">
        <v>22</v>
      </c>
      <c r="C216">
        <v>0</v>
      </c>
      <c r="D216">
        <v>5</v>
      </c>
      <c r="E216">
        <v>0</v>
      </c>
      <c r="F216">
        <v>0</v>
      </c>
      <c r="G216">
        <f t="shared" si="91"/>
        <v>-0.63157894736842124</v>
      </c>
      <c r="H216">
        <v>329.13944659999999</v>
      </c>
      <c r="J216">
        <v>2479692</v>
      </c>
      <c r="K216">
        <v>2853179</v>
      </c>
      <c r="L216">
        <v>2848863</v>
      </c>
      <c r="M216" t="str">
        <f t="shared" si="69"/>
        <v>Yes</v>
      </c>
      <c r="N216">
        <f t="shared" si="70"/>
        <v>2727244.6666666665</v>
      </c>
      <c r="P216">
        <v>0</v>
      </c>
      <c r="Q216">
        <v>0</v>
      </c>
      <c r="R216">
        <v>0</v>
      </c>
      <c r="S216" t="str">
        <f t="shared" si="71"/>
        <v>No</v>
      </c>
      <c r="T216">
        <f t="shared" si="72"/>
        <v>0</v>
      </c>
      <c r="V216">
        <f t="shared" si="73"/>
        <v>1.1578947368421053</v>
      </c>
      <c r="W216">
        <f t="shared" si="74"/>
        <v>0.26315789473684209</v>
      </c>
      <c r="Y216" s="4">
        <f t="shared" si="75"/>
        <v>329.13944657989998</v>
      </c>
      <c r="Z216">
        <f t="shared" si="76"/>
        <v>9</v>
      </c>
      <c r="AA216">
        <f t="shared" si="77"/>
        <v>0.47368421052631576</v>
      </c>
      <c r="AB216">
        <f t="shared" si="78"/>
        <v>0.40909090909090912</v>
      </c>
      <c r="AC216">
        <f t="shared" si="79"/>
        <v>1.8</v>
      </c>
      <c r="AD216" t="str">
        <f t="shared" si="80"/>
        <v>O</v>
      </c>
      <c r="AG216">
        <f t="shared" si="81"/>
        <v>0.39393939393939392</v>
      </c>
      <c r="AI216" t="str">
        <f t="shared" si="82"/>
        <v>----</v>
      </c>
      <c r="AJ216" t="str">
        <f t="shared" si="83"/>
        <v>----</v>
      </c>
      <c r="AK216" t="str">
        <f t="shared" si="84"/>
        <v>HUnSatLig</v>
      </c>
      <c r="AL216" t="str">
        <f t="shared" si="85"/>
        <v>----</v>
      </c>
      <c r="AM216" t="str">
        <f t="shared" si="86"/>
        <v>----</v>
      </c>
      <c r="AN216" t="str">
        <f t="shared" si="87"/>
        <v>----</v>
      </c>
      <c r="AP216" s="4">
        <f t="shared" si="88"/>
        <v>329.21555523053189</v>
      </c>
      <c r="AQ216" s="4">
        <f t="shared" si="89"/>
        <v>329</v>
      </c>
      <c r="AR216" s="4">
        <f t="shared" si="90"/>
        <v>0.21555523053189063</v>
      </c>
    </row>
    <row r="217" spans="1:44" x14ac:dyDescent="0.25">
      <c r="A217">
        <v>19</v>
      </c>
      <c r="B217">
        <v>23</v>
      </c>
      <c r="C217">
        <v>1</v>
      </c>
      <c r="D217">
        <v>8</v>
      </c>
      <c r="E217">
        <v>0</v>
      </c>
      <c r="F217">
        <v>0</v>
      </c>
      <c r="G217">
        <f t="shared" si="91"/>
        <v>-0.21052631578947345</v>
      </c>
      <c r="H217">
        <v>392.13508940000003</v>
      </c>
      <c r="J217">
        <v>1700163</v>
      </c>
      <c r="K217">
        <v>1822380</v>
      </c>
      <c r="L217">
        <v>1883748</v>
      </c>
      <c r="M217" t="str">
        <f t="shared" si="69"/>
        <v>Yes</v>
      </c>
      <c r="N217">
        <f t="shared" si="70"/>
        <v>1802097</v>
      </c>
      <c r="P217">
        <v>0</v>
      </c>
      <c r="Q217">
        <v>0</v>
      </c>
      <c r="R217">
        <v>0</v>
      </c>
      <c r="S217" t="str">
        <f t="shared" si="71"/>
        <v>No</v>
      </c>
      <c r="T217">
        <f t="shared" si="72"/>
        <v>0</v>
      </c>
      <c r="V217">
        <f t="shared" si="73"/>
        <v>1.2105263157894737</v>
      </c>
      <c r="W217">
        <f t="shared" si="74"/>
        <v>0.42105263157894735</v>
      </c>
      <c r="Y217" s="4">
        <f t="shared" si="75"/>
        <v>392.13508937990002</v>
      </c>
      <c r="Z217">
        <f t="shared" si="76"/>
        <v>9</v>
      </c>
      <c r="AA217">
        <f t="shared" si="77"/>
        <v>0.47368421052631576</v>
      </c>
      <c r="AB217">
        <f t="shared" si="78"/>
        <v>0.39130434782608697</v>
      </c>
      <c r="AC217">
        <f t="shared" si="79"/>
        <v>1.125</v>
      </c>
      <c r="AD217" t="str">
        <f t="shared" si="80"/>
        <v>CRAM</v>
      </c>
      <c r="AG217">
        <f t="shared" si="81"/>
        <v>0.32142857142857145</v>
      </c>
      <c r="AI217" t="str">
        <f t="shared" si="82"/>
        <v>----</v>
      </c>
      <c r="AJ217" t="str">
        <f t="shared" si="83"/>
        <v>----</v>
      </c>
      <c r="AK217" t="str">
        <f t="shared" si="84"/>
        <v>HUnSatLig</v>
      </c>
      <c r="AL217" t="str">
        <f t="shared" si="85"/>
        <v>----</v>
      </c>
      <c r="AM217" t="str">
        <f t="shared" si="86"/>
        <v>----</v>
      </c>
      <c r="AN217" t="str">
        <f t="shared" si="87"/>
        <v>----</v>
      </c>
      <c r="AP217" s="4">
        <f t="shared" si="88"/>
        <v>392.22576484535466</v>
      </c>
      <c r="AQ217" s="4">
        <f t="shared" si="89"/>
        <v>392</v>
      </c>
      <c r="AR217" s="4">
        <f t="shared" si="90"/>
        <v>0.22576484535466079</v>
      </c>
    </row>
    <row r="218" spans="1:44" x14ac:dyDescent="0.25">
      <c r="A218">
        <v>19</v>
      </c>
      <c r="B218">
        <v>23</v>
      </c>
      <c r="C218">
        <v>2</v>
      </c>
      <c r="D218">
        <v>5</v>
      </c>
      <c r="E218">
        <v>0</v>
      </c>
      <c r="F218">
        <v>1</v>
      </c>
      <c r="G218">
        <f t="shared" si="91"/>
        <v>-0.36842105263157876</v>
      </c>
      <c r="H218">
        <v>389.12718109999997</v>
      </c>
      <c r="J218">
        <v>31793684</v>
      </c>
      <c r="K218">
        <v>29824595</v>
      </c>
      <c r="L218">
        <v>32660472</v>
      </c>
      <c r="M218" t="str">
        <f t="shared" si="69"/>
        <v>Yes</v>
      </c>
      <c r="N218">
        <f t="shared" si="70"/>
        <v>31426250.333333332</v>
      </c>
      <c r="P218">
        <v>0</v>
      </c>
      <c r="Q218">
        <v>0</v>
      </c>
      <c r="R218">
        <v>0</v>
      </c>
      <c r="S218" t="str">
        <f t="shared" si="71"/>
        <v>No</v>
      </c>
      <c r="T218">
        <f t="shared" si="72"/>
        <v>0</v>
      </c>
      <c r="V218">
        <f t="shared" si="73"/>
        <v>1.2105263157894737</v>
      </c>
      <c r="W218">
        <f t="shared" si="74"/>
        <v>0.26315789473684209</v>
      </c>
      <c r="Y218" s="4">
        <f t="shared" si="75"/>
        <v>389.12718107990003</v>
      </c>
      <c r="Z218">
        <f t="shared" si="76"/>
        <v>10</v>
      </c>
      <c r="AA218">
        <f t="shared" si="77"/>
        <v>0.52631578947368418</v>
      </c>
      <c r="AB218">
        <f t="shared" si="78"/>
        <v>0.43478260869565216</v>
      </c>
      <c r="AC218">
        <f t="shared" si="79"/>
        <v>2</v>
      </c>
      <c r="AD218" t="str">
        <f t="shared" si="80"/>
        <v>O</v>
      </c>
      <c r="AG218">
        <f t="shared" si="81"/>
        <v>0.44444444444444442</v>
      </c>
      <c r="AI218" t="str">
        <f t="shared" si="82"/>
        <v>----</v>
      </c>
      <c r="AJ218" t="str">
        <f t="shared" si="83"/>
        <v>----</v>
      </c>
      <c r="AK218" t="str">
        <f t="shared" si="84"/>
        <v>HUnSatLig</v>
      </c>
      <c r="AL218" t="str">
        <f t="shared" si="85"/>
        <v>----</v>
      </c>
      <c r="AM218" t="str">
        <f t="shared" si="86"/>
        <v>----</v>
      </c>
      <c r="AN218" t="str">
        <f t="shared" si="87"/>
        <v>----</v>
      </c>
      <c r="AP218" s="4">
        <f t="shared" si="88"/>
        <v>389.21716101085002</v>
      </c>
      <c r="AQ218" s="4">
        <f t="shared" si="89"/>
        <v>389</v>
      </c>
      <c r="AR218" s="4">
        <f t="shared" si="90"/>
        <v>0.21716101085002038</v>
      </c>
    </row>
    <row r="219" spans="1:44" x14ac:dyDescent="0.25">
      <c r="A219">
        <v>19</v>
      </c>
      <c r="B219">
        <v>25</v>
      </c>
      <c r="C219">
        <v>2</v>
      </c>
      <c r="D219">
        <v>5</v>
      </c>
      <c r="E219">
        <v>0</v>
      </c>
      <c r="F219">
        <v>1</v>
      </c>
      <c r="G219">
        <f t="shared" si="91"/>
        <v>-0.47368421052631593</v>
      </c>
      <c r="H219">
        <v>391.14283110000002</v>
      </c>
      <c r="J219">
        <v>19887167</v>
      </c>
      <c r="K219">
        <v>18450412</v>
      </c>
      <c r="L219">
        <v>20524446</v>
      </c>
      <c r="M219" t="str">
        <f t="shared" si="69"/>
        <v>Yes</v>
      </c>
      <c r="N219">
        <f t="shared" si="70"/>
        <v>19620675</v>
      </c>
      <c r="P219">
        <v>0</v>
      </c>
      <c r="Q219">
        <v>0</v>
      </c>
      <c r="R219">
        <v>0</v>
      </c>
      <c r="S219" t="str">
        <f t="shared" si="71"/>
        <v>No</v>
      </c>
      <c r="T219">
        <f t="shared" si="72"/>
        <v>0</v>
      </c>
      <c r="V219">
        <f t="shared" si="73"/>
        <v>1.3157894736842106</v>
      </c>
      <c r="W219">
        <f t="shared" si="74"/>
        <v>0.26315789473684209</v>
      </c>
      <c r="Y219" s="4">
        <f t="shared" si="75"/>
        <v>391.14283107990008</v>
      </c>
      <c r="Z219">
        <f t="shared" si="76"/>
        <v>9</v>
      </c>
      <c r="AA219">
        <f t="shared" si="77"/>
        <v>0.47368421052631576</v>
      </c>
      <c r="AB219">
        <f t="shared" si="78"/>
        <v>0.36</v>
      </c>
      <c r="AC219">
        <f t="shared" si="79"/>
        <v>1.8</v>
      </c>
      <c r="AD219" t="str">
        <f t="shared" si="80"/>
        <v>O</v>
      </c>
      <c r="AG219">
        <f t="shared" si="81"/>
        <v>0.37037037037037035</v>
      </c>
      <c r="AI219" t="str">
        <f t="shared" si="82"/>
        <v>----</v>
      </c>
      <c r="AJ219" t="str">
        <f t="shared" si="83"/>
        <v>----</v>
      </c>
      <c r="AK219" t="str">
        <f t="shared" si="84"/>
        <v>HUnSatLig</v>
      </c>
      <c r="AL219" t="str">
        <f t="shared" si="85"/>
        <v>----</v>
      </c>
      <c r="AM219" t="str">
        <f t="shared" si="86"/>
        <v>----</v>
      </c>
      <c r="AN219" t="str">
        <f t="shared" si="87"/>
        <v>----</v>
      </c>
      <c r="AP219" s="4">
        <f t="shared" si="88"/>
        <v>391.23327710023329</v>
      </c>
      <c r="AQ219" s="4">
        <f t="shared" si="89"/>
        <v>391</v>
      </c>
      <c r="AR219" s="4">
        <f t="shared" si="90"/>
        <v>0.23327710023329473</v>
      </c>
    </row>
    <row r="220" spans="1:44" x14ac:dyDescent="0.25">
      <c r="A220">
        <v>19</v>
      </c>
      <c r="B220">
        <v>25</v>
      </c>
      <c r="C220">
        <v>3</v>
      </c>
      <c r="D220">
        <v>5</v>
      </c>
      <c r="E220">
        <v>0</v>
      </c>
      <c r="F220">
        <v>0</v>
      </c>
      <c r="G220">
        <f t="shared" si="91"/>
        <v>-0.31578947368421062</v>
      </c>
      <c r="H220">
        <v>374.17214360000003</v>
      </c>
      <c r="J220">
        <v>2333851</v>
      </c>
      <c r="K220">
        <v>2702391</v>
      </c>
      <c r="L220">
        <v>2513161</v>
      </c>
      <c r="M220" t="str">
        <f t="shared" si="69"/>
        <v>Yes</v>
      </c>
      <c r="N220">
        <f t="shared" si="70"/>
        <v>2516467.6666666665</v>
      </c>
      <c r="P220">
        <v>0</v>
      </c>
      <c r="Q220">
        <v>0</v>
      </c>
      <c r="R220">
        <v>0</v>
      </c>
      <c r="S220" t="str">
        <f t="shared" si="71"/>
        <v>No</v>
      </c>
      <c r="T220">
        <f t="shared" si="72"/>
        <v>0</v>
      </c>
      <c r="V220">
        <f t="shared" si="73"/>
        <v>1.3157894736842106</v>
      </c>
      <c r="W220">
        <f t="shared" si="74"/>
        <v>0.26315789473684209</v>
      </c>
      <c r="Y220" s="4">
        <f t="shared" si="75"/>
        <v>374.17214357990002</v>
      </c>
      <c r="Z220">
        <f t="shared" si="76"/>
        <v>9</v>
      </c>
      <c r="AA220">
        <f t="shared" si="77"/>
        <v>0.47368421052631576</v>
      </c>
      <c r="AB220">
        <f t="shared" si="78"/>
        <v>0.36</v>
      </c>
      <c r="AC220">
        <f t="shared" si="79"/>
        <v>1.8</v>
      </c>
      <c r="AD220" t="str">
        <f t="shared" si="80"/>
        <v>O</v>
      </c>
      <c r="AG220">
        <f t="shared" si="81"/>
        <v>0.37037037037037035</v>
      </c>
      <c r="AI220" t="str">
        <f t="shared" si="82"/>
        <v>----</v>
      </c>
      <c r="AJ220" t="str">
        <f t="shared" si="83"/>
        <v>----</v>
      </c>
      <c r="AK220" t="str">
        <f t="shared" si="84"/>
        <v>HUnSatLig</v>
      </c>
      <c r="AL220" t="str">
        <f t="shared" si="85"/>
        <v>----</v>
      </c>
      <c r="AM220" t="str">
        <f t="shared" si="86"/>
        <v>----</v>
      </c>
      <c r="AN220" t="str">
        <f t="shared" si="87"/>
        <v>----</v>
      </c>
      <c r="AP220" s="4">
        <f t="shared" si="88"/>
        <v>374.25866537863249</v>
      </c>
      <c r="AQ220" s="4">
        <f t="shared" si="89"/>
        <v>374</v>
      </c>
      <c r="AR220" s="4">
        <f t="shared" si="90"/>
        <v>0.25866537863248595</v>
      </c>
    </row>
    <row r="221" spans="1:44" x14ac:dyDescent="0.25">
      <c r="A221">
        <v>19</v>
      </c>
      <c r="B221">
        <v>25</v>
      </c>
      <c r="C221">
        <v>3</v>
      </c>
      <c r="D221">
        <v>6</v>
      </c>
      <c r="E221">
        <v>0</v>
      </c>
      <c r="F221">
        <v>0</v>
      </c>
      <c r="G221">
        <f t="shared" si="91"/>
        <v>-0.21052631578947345</v>
      </c>
      <c r="H221">
        <v>390.16705819999999</v>
      </c>
      <c r="J221">
        <v>2743094</v>
      </c>
      <c r="K221">
        <v>2742057</v>
      </c>
      <c r="L221">
        <v>2667733</v>
      </c>
      <c r="M221" t="str">
        <f t="shared" si="69"/>
        <v>Yes</v>
      </c>
      <c r="N221">
        <f t="shared" si="70"/>
        <v>2717628</v>
      </c>
      <c r="P221">
        <v>0</v>
      </c>
      <c r="Q221">
        <v>0</v>
      </c>
      <c r="R221">
        <v>0</v>
      </c>
      <c r="S221" t="str">
        <f t="shared" si="71"/>
        <v>No</v>
      </c>
      <c r="T221">
        <f t="shared" si="72"/>
        <v>0</v>
      </c>
      <c r="V221">
        <f t="shared" si="73"/>
        <v>1.3157894736842106</v>
      </c>
      <c r="W221">
        <f t="shared" si="74"/>
        <v>0.31578947368421051</v>
      </c>
      <c r="Y221" s="4">
        <f t="shared" si="75"/>
        <v>390.16705817989998</v>
      </c>
      <c r="Z221">
        <f t="shared" si="76"/>
        <v>9</v>
      </c>
      <c r="AA221">
        <f t="shared" si="77"/>
        <v>0.47368421052631576</v>
      </c>
      <c r="AB221">
        <f t="shared" si="78"/>
        <v>0.36</v>
      </c>
      <c r="AC221">
        <f t="shared" si="79"/>
        <v>1.5</v>
      </c>
      <c r="AD221" t="str">
        <f t="shared" si="80"/>
        <v>CRAM</v>
      </c>
      <c r="AG221">
        <f t="shared" si="81"/>
        <v>0.34615384615384615</v>
      </c>
      <c r="AI221" t="str">
        <f t="shared" si="82"/>
        <v>----</v>
      </c>
      <c r="AJ221" t="str">
        <f t="shared" si="83"/>
        <v>----</v>
      </c>
      <c r="AK221" t="str">
        <f t="shared" si="84"/>
        <v>HUnSatLig</v>
      </c>
      <c r="AL221" t="str">
        <f t="shared" si="85"/>
        <v>----</v>
      </c>
      <c r="AM221" t="str">
        <f t="shared" si="86"/>
        <v>----</v>
      </c>
      <c r="AN221" t="str">
        <f t="shared" si="87"/>
        <v>----</v>
      </c>
      <c r="AP221" s="4">
        <f t="shared" si="88"/>
        <v>390.25727856711774</v>
      </c>
      <c r="AQ221" s="4">
        <f t="shared" si="89"/>
        <v>390</v>
      </c>
      <c r="AR221" s="4">
        <f t="shared" si="90"/>
        <v>0.25727856711773711</v>
      </c>
    </row>
    <row r="222" spans="1:44" x14ac:dyDescent="0.25">
      <c r="A222">
        <v>19</v>
      </c>
      <c r="B222">
        <v>27</v>
      </c>
      <c r="C222">
        <v>3</v>
      </c>
      <c r="D222">
        <v>6</v>
      </c>
      <c r="E222">
        <v>0</v>
      </c>
      <c r="F222">
        <v>0</v>
      </c>
      <c r="G222">
        <f t="shared" si="91"/>
        <v>-0.31578947368421062</v>
      </c>
      <c r="H222">
        <v>392.18270819999998</v>
      </c>
      <c r="J222">
        <v>2824527</v>
      </c>
      <c r="K222">
        <v>3013813</v>
      </c>
      <c r="L222">
        <v>2394989</v>
      </c>
      <c r="M222" t="str">
        <f t="shared" si="69"/>
        <v>Yes</v>
      </c>
      <c r="N222">
        <f t="shared" si="70"/>
        <v>2744443</v>
      </c>
      <c r="P222">
        <v>0</v>
      </c>
      <c r="Q222">
        <v>0</v>
      </c>
      <c r="R222">
        <v>0</v>
      </c>
      <c r="S222" t="str">
        <f t="shared" si="71"/>
        <v>No</v>
      </c>
      <c r="T222">
        <f t="shared" si="72"/>
        <v>0</v>
      </c>
      <c r="V222">
        <f t="shared" si="73"/>
        <v>1.4210526315789473</v>
      </c>
      <c r="W222">
        <f t="shared" si="74"/>
        <v>0.31578947368421051</v>
      </c>
      <c r="Y222" s="4">
        <f t="shared" si="75"/>
        <v>392.18270817989998</v>
      </c>
      <c r="Z222">
        <f t="shared" si="76"/>
        <v>8</v>
      </c>
      <c r="AA222">
        <f t="shared" si="77"/>
        <v>0.42105263157894735</v>
      </c>
      <c r="AB222">
        <f t="shared" si="78"/>
        <v>0.29629629629629628</v>
      </c>
      <c r="AC222">
        <f t="shared" si="79"/>
        <v>1.3333333333333333</v>
      </c>
      <c r="AD222" t="str">
        <f t="shared" si="80"/>
        <v>CRAM</v>
      </c>
      <c r="AG222">
        <f t="shared" si="81"/>
        <v>0.26923076923076922</v>
      </c>
      <c r="AI222" t="str">
        <f t="shared" si="82"/>
        <v>----</v>
      </c>
      <c r="AJ222" t="str">
        <f t="shared" si="83"/>
        <v>----</v>
      </c>
      <c r="AK222" t="str">
        <f t="shared" si="84"/>
        <v>HUnSatLig</v>
      </c>
      <c r="AL222" t="str">
        <f t="shared" si="85"/>
        <v>----</v>
      </c>
      <c r="AM222" t="str">
        <f t="shared" si="86"/>
        <v>----</v>
      </c>
      <c r="AN222" t="str">
        <f t="shared" si="87"/>
        <v>----</v>
      </c>
      <c r="AP222" s="4">
        <f t="shared" si="88"/>
        <v>392.27339465650095</v>
      </c>
      <c r="AQ222" s="4">
        <f t="shared" si="89"/>
        <v>392</v>
      </c>
      <c r="AR222" s="4">
        <f t="shared" si="90"/>
        <v>0.27339465650095462</v>
      </c>
    </row>
    <row r="223" spans="1:44" x14ac:dyDescent="0.25">
      <c r="A223">
        <v>19</v>
      </c>
      <c r="B223">
        <v>27</v>
      </c>
      <c r="C223">
        <v>3</v>
      </c>
      <c r="D223">
        <v>7</v>
      </c>
      <c r="E223">
        <v>0</v>
      </c>
      <c r="F223">
        <v>0</v>
      </c>
      <c r="G223">
        <f t="shared" si="91"/>
        <v>-0.21052631578947345</v>
      </c>
      <c r="H223">
        <v>408.17762279999999</v>
      </c>
      <c r="J223">
        <v>2046128</v>
      </c>
      <c r="K223">
        <v>2017040</v>
      </c>
      <c r="L223">
        <v>2392686</v>
      </c>
      <c r="M223" t="str">
        <f t="shared" si="69"/>
        <v>Yes</v>
      </c>
      <c r="N223">
        <f t="shared" si="70"/>
        <v>2151951.3333333335</v>
      </c>
      <c r="P223">
        <v>0</v>
      </c>
      <c r="Q223">
        <v>0</v>
      </c>
      <c r="R223">
        <v>0</v>
      </c>
      <c r="S223" t="str">
        <f t="shared" si="71"/>
        <v>No</v>
      </c>
      <c r="T223">
        <f t="shared" si="72"/>
        <v>0</v>
      </c>
      <c r="V223">
        <f t="shared" si="73"/>
        <v>1.4210526315789473</v>
      </c>
      <c r="W223">
        <f t="shared" si="74"/>
        <v>0.36842105263157893</v>
      </c>
      <c r="Y223" s="4">
        <f t="shared" si="75"/>
        <v>408.17762277989999</v>
      </c>
      <c r="Z223">
        <f t="shared" si="76"/>
        <v>8</v>
      </c>
      <c r="AA223">
        <f t="shared" si="77"/>
        <v>0.42105263157894735</v>
      </c>
      <c r="AB223">
        <f t="shared" si="78"/>
        <v>0.29629629629629628</v>
      </c>
      <c r="AC223">
        <f t="shared" si="79"/>
        <v>1.1428571428571428</v>
      </c>
      <c r="AD223" t="str">
        <f t="shared" si="80"/>
        <v>CRAM</v>
      </c>
      <c r="AG223">
        <f t="shared" si="81"/>
        <v>0.24</v>
      </c>
      <c r="AI223" t="str">
        <f t="shared" si="82"/>
        <v>----</v>
      </c>
      <c r="AJ223" t="str">
        <f t="shared" si="83"/>
        <v>----</v>
      </c>
      <c r="AK223" t="str">
        <f t="shared" si="84"/>
        <v>HUnSatLig</v>
      </c>
      <c r="AL223" t="str">
        <f t="shared" si="85"/>
        <v>----</v>
      </c>
      <c r="AM223" t="str">
        <f t="shared" si="86"/>
        <v>----</v>
      </c>
      <c r="AN223" t="str">
        <f t="shared" si="87"/>
        <v>----</v>
      </c>
      <c r="AP223" s="4">
        <f t="shared" si="88"/>
        <v>408.27200784498626</v>
      </c>
      <c r="AQ223" s="4">
        <f t="shared" si="89"/>
        <v>408</v>
      </c>
      <c r="AR223" s="4">
        <f t="shared" si="90"/>
        <v>0.27200784498626263</v>
      </c>
    </row>
    <row r="224" spans="1:44" x14ac:dyDescent="0.25">
      <c r="A224">
        <v>20</v>
      </c>
      <c r="B224">
        <v>20</v>
      </c>
      <c r="C224">
        <v>0</v>
      </c>
      <c r="D224">
        <v>6</v>
      </c>
      <c r="E224">
        <v>0</v>
      </c>
      <c r="F224">
        <v>0</v>
      </c>
      <c r="G224">
        <f t="shared" si="91"/>
        <v>-0.40000000000000036</v>
      </c>
      <c r="H224">
        <v>355.11871120000001</v>
      </c>
      <c r="J224">
        <v>4115645</v>
      </c>
      <c r="K224">
        <v>4310930</v>
      </c>
      <c r="L224">
        <v>4491963</v>
      </c>
      <c r="M224" t="str">
        <f t="shared" si="69"/>
        <v>Yes</v>
      </c>
      <c r="N224">
        <f t="shared" si="70"/>
        <v>4306179.333333333</v>
      </c>
      <c r="P224">
        <v>0</v>
      </c>
      <c r="Q224">
        <v>0</v>
      </c>
      <c r="R224">
        <v>0</v>
      </c>
      <c r="S224" t="str">
        <f t="shared" si="71"/>
        <v>No</v>
      </c>
      <c r="T224">
        <f t="shared" si="72"/>
        <v>0</v>
      </c>
      <c r="V224">
        <f t="shared" si="73"/>
        <v>1</v>
      </c>
      <c r="W224">
        <f t="shared" si="74"/>
        <v>0.3</v>
      </c>
      <c r="Y224" s="4">
        <f t="shared" si="75"/>
        <v>355.1187111799</v>
      </c>
      <c r="Z224">
        <f t="shared" si="76"/>
        <v>11</v>
      </c>
      <c r="AA224">
        <f t="shared" si="77"/>
        <v>0.55000000000000004</v>
      </c>
      <c r="AB224">
        <f t="shared" si="78"/>
        <v>0.55000000000000004</v>
      </c>
      <c r="AC224">
        <f t="shared" si="79"/>
        <v>1.8333333333333333</v>
      </c>
      <c r="AD224" t="str">
        <f t="shared" si="80"/>
        <v>O</v>
      </c>
      <c r="AG224">
        <f t="shared" si="81"/>
        <v>0.47058823529411764</v>
      </c>
      <c r="AI224" t="str">
        <f t="shared" si="82"/>
        <v>----</v>
      </c>
      <c r="AJ224" t="str">
        <f t="shared" si="83"/>
        <v>----</v>
      </c>
      <c r="AK224" t="str">
        <f t="shared" si="84"/>
        <v>HUnSatLig</v>
      </c>
      <c r="AL224" t="str">
        <f t="shared" si="85"/>
        <v>----</v>
      </c>
      <c r="AM224" t="str">
        <f t="shared" si="86"/>
        <v>----</v>
      </c>
      <c r="AN224" t="str">
        <f t="shared" si="87"/>
        <v>----</v>
      </c>
      <c r="AP224" s="4">
        <f t="shared" si="88"/>
        <v>355.20082715294086</v>
      </c>
      <c r="AQ224" s="4">
        <f t="shared" si="89"/>
        <v>355</v>
      </c>
      <c r="AR224" s="4">
        <f t="shared" si="90"/>
        <v>0.20082715294086029</v>
      </c>
    </row>
    <row r="225" spans="1:44" x14ac:dyDescent="0.25">
      <c r="A225">
        <v>20</v>
      </c>
      <c r="B225">
        <v>26</v>
      </c>
      <c r="C225">
        <v>0</v>
      </c>
      <c r="D225">
        <v>4</v>
      </c>
      <c r="E225">
        <v>0</v>
      </c>
      <c r="F225">
        <v>0</v>
      </c>
      <c r="G225">
        <f t="shared" si="91"/>
        <v>-0.90000000000000036</v>
      </c>
      <c r="H225">
        <v>329.17583200000001</v>
      </c>
      <c r="J225">
        <v>3807828</v>
      </c>
      <c r="K225">
        <v>4429634</v>
      </c>
      <c r="L225">
        <v>3833959</v>
      </c>
      <c r="M225" t="str">
        <f t="shared" si="69"/>
        <v>Yes</v>
      </c>
      <c r="N225">
        <f t="shared" si="70"/>
        <v>4023807</v>
      </c>
      <c r="P225">
        <v>0</v>
      </c>
      <c r="Q225">
        <v>0</v>
      </c>
      <c r="R225">
        <v>0</v>
      </c>
      <c r="S225" t="str">
        <f t="shared" si="71"/>
        <v>No</v>
      </c>
      <c r="T225">
        <f t="shared" si="72"/>
        <v>0</v>
      </c>
      <c r="V225">
        <f t="shared" si="73"/>
        <v>1.3</v>
      </c>
      <c r="W225">
        <f t="shared" si="74"/>
        <v>0.2</v>
      </c>
      <c r="Y225" s="4">
        <f t="shared" si="75"/>
        <v>329.17583197990001</v>
      </c>
      <c r="Z225">
        <f t="shared" si="76"/>
        <v>8</v>
      </c>
      <c r="AA225">
        <f t="shared" si="77"/>
        <v>0.4</v>
      </c>
      <c r="AB225">
        <f t="shared" si="78"/>
        <v>0.30769230769230771</v>
      </c>
      <c r="AC225">
        <f t="shared" si="79"/>
        <v>2</v>
      </c>
      <c r="AD225" t="str">
        <f t="shared" si="80"/>
        <v>O</v>
      </c>
      <c r="AG225">
        <f t="shared" si="81"/>
        <v>0.33333333333333331</v>
      </c>
      <c r="AI225" t="str">
        <f t="shared" si="82"/>
        <v>----</v>
      </c>
      <c r="AJ225" t="str">
        <f t="shared" si="83"/>
        <v>----</v>
      </c>
      <c r="AK225" t="str">
        <f t="shared" si="84"/>
        <v>HUnSatLig</v>
      </c>
      <c r="AL225" t="str">
        <f t="shared" si="85"/>
        <v>----</v>
      </c>
      <c r="AM225" t="str">
        <f t="shared" si="86"/>
        <v>----</v>
      </c>
      <c r="AN225" t="str">
        <f t="shared" si="87"/>
        <v>----</v>
      </c>
      <c r="AP225" s="4">
        <f t="shared" si="88"/>
        <v>329.2519490441199</v>
      </c>
      <c r="AQ225" s="4">
        <f t="shared" si="89"/>
        <v>329</v>
      </c>
      <c r="AR225" s="4">
        <f t="shared" si="90"/>
        <v>0.25194904411989683</v>
      </c>
    </row>
    <row r="226" spans="1:44" x14ac:dyDescent="0.25">
      <c r="A226">
        <v>20</v>
      </c>
      <c r="B226">
        <v>27</v>
      </c>
      <c r="C226">
        <v>3</v>
      </c>
      <c r="D226">
        <v>5</v>
      </c>
      <c r="E226">
        <v>0</v>
      </c>
      <c r="F226">
        <v>0</v>
      </c>
      <c r="G226">
        <f t="shared" si="91"/>
        <v>-0.40000000000000036</v>
      </c>
      <c r="H226">
        <v>388.18779360000002</v>
      </c>
      <c r="J226">
        <v>2603781</v>
      </c>
      <c r="K226">
        <v>2298765</v>
      </c>
      <c r="L226">
        <v>2101034</v>
      </c>
      <c r="M226" t="str">
        <f t="shared" si="69"/>
        <v>Yes</v>
      </c>
      <c r="N226">
        <f t="shared" si="70"/>
        <v>2334526.6666666665</v>
      </c>
      <c r="P226">
        <v>0</v>
      </c>
      <c r="Q226">
        <v>0</v>
      </c>
      <c r="R226">
        <v>0</v>
      </c>
      <c r="S226" t="str">
        <f t="shared" si="71"/>
        <v>No</v>
      </c>
      <c r="T226">
        <f t="shared" si="72"/>
        <v>0</v>
      </c>
      <c r="V226">
        <f t="shared" si="73"/>
        <v>1.35</v>
      </c>
      <c r="W226">
        <f t="shared" si="74"/>
        <v>0.25</v>
      </c>
      <c r="Y226" s="4">
        <f t="shared" si="75"/>
        <v>388.18779357989996</v>
      </c>
      <c r="Z226">
        <f t="shared" si="76"/>
        <v>9</v>
      </c>
      <c r="AA226">
        <f t="shared" si="77"/>
        <v>0.45</v>
      </c>
      <c r="AB226">
        <f t="shared" si="78"/>
        <v>0.33333333333333331</v>
      </c>
      <c r="AC226">
        <f t="shared" si="79"/>
        <v>1.8</v>
      </c>
      <c r="AD226" t="str">
        <f t="shared" si="80"/>
        <v>O</v>
      </c>
      <c r="AG226">
        <f t="shared" si="81"/>
        <v>0.34482758620689657</v>
      </c>
      <c r="AI226" t="str">
        <f t="shared" si="82"/>
        <v>----</v>
      </c>
      <c r="AJ226" t="str">
        <f t="shared" si="83"/>
        <v>----</v>
      </c>
      <c r="AK226" t="str">
        <f t="shared" si="84"/>
        <v>HUnSatLig</v>
      </c>
      <c r="AL226" t="str">
        <f t="shared" si="85"/>
        <v>----</v>
      </c>
      <c r="AM226" t="str">
        <f t="shared" si="86"/>
        <v>----</v>
      </c>
      <c r="AN226" t="str">
        <f t="shared" si="87"/>
        <v>----</v>
      </c>
      <c r="AP226" s="4">
        <f t="shared" si="88"/>
        <v>388.27755629132253</v>
      </c>
      <c r="AQ226" s="4">
        <f t="shared" si="89"/>
        <v>388</v>
      </c>
      <c r="AR226" s="4">
        <f t="shared" si="90"/>
        <v>0.27755629132252579</v>
      </c>
    </row>
    <row r="227" spans="1:44" x14ac:dyDescent="0.25">
      <c r="A227">
        <v>20</v>
      </c>
      <c r="B227">
        <v>27</v>
      </c>
      <c r="C227">
        <v>3</v>
      </c>
      <c r="D227">
        <v>6</v>
      </c>
      <c r="E227">
        <v>0</v>
      </c>
      <c r="F227">
        <v>0</v>
      </c>
      <c r="G227">
        <f t="shared" si="91"/>
        <v>-0.29999999999999982</v>
      </c>
      <c r="H227">
        <v>404.18270819999998</v>
      </c>
      <c r="J227">
        <v>2891331</v>
      </c>
      <c r="K227">
        <v>3110836</v>
      </c>
      <c r="L227">
        <v>2549577</v>
      </c>
      <c r="M227" t="str">
        <f t="shared" si="69"/>
        <v>Yes</v>
      </c>
      <c r="N227">
        <f t="shared" si="70"/>
        <v>2850581.3333333335</v>
      </c>
      <c r="P227">
        <v>0</v>
      </c>
      <c r="Q227">
        <v>0</v>
      </c>
      <c r="R227">
        <v>0</v>
      </c>
      <c r="S227" t="str">
        <f t="shared" si="71"/>
        <v>No</v>
      </c>
      <c r="T227">
        <f t="shared" si="72"/>
        <v>0</v>
      </c>
      <c r="V227">
        <f t="shared" si="73"/>
        <v>1.35</v>
      </c>
      <c r="W227">
        <f t="shared" si="74"/>
        <v>0.3</v>
      </c>
      <c r="Y227" s="4">
        <f t="shared" si="75"/>
        <v>404.18270817989998</v>
      </c>
      <c r="Z227">
        <f t="shared" si="76"/>
        <v>9</v>
      </c>
      <c r="AA227">
        <f t="shared" si="77"/>
        <v>0.45</v>
      </c>
      <c r="AB227">
        <f t="shared" si="78"/>
        <v>0.33333333333333331</v>
      </c>
      <c r="AC227">
        <f t="shared" si="79"/>
        <v>1.5</v>
      </c>
      <c r="AD227" t="str">
        <f t="shared" si="80"/>
        <v>CRAM</v>
      </c>
      <c r="AG227">
        <f t="shared" si="81"/>
        <v>0.32142857142857145</v>
      </c>
      <c r="AI227" t="str">
        <f t="shared" si="82"/>
        <v>----</v>
      </c>
      <c r="AJ227" t="str">
        <f t="shared" si="83"/>
        <v>----</v>
      </c>
      <c r="AK227" t="str">
        <f t="shared" si="84"/>
        <v>HUnSatLig</v>
      </c>
      <c r="AL227" t="str">
        <f t="shared" si="85"/>
        <v>----</v>
      </c>
      <c r="AM227" t="str">
        <f t="shared" si="86"/>
        <v>----</v>
      </c>
      <c r="AN227" t="str">
        <f t="shared" si="87"/>
        <v>----</v>
      </c>
      <c r="AP227" s="4">
        <f t="shared" si="88"/>
        <v>404.27616947980783</v>
      </c>
      <c r="AQ227" s="4">
        <f t="shared" si="89"/>
        <v>404</v>
      </c>
      <c r="AR227" s="4">
        <f t="shared" si="90"/>
        <v>0.2761694798078338</v>
      </c>
    </row>
    <row r="228" spans="1:44" x14ac:dyDescent="0.25">
      <c r="A228">
        <v>20</v>
      </c>
      <c r="B228">
        <v>28</v>
      </c>
      <c r="C228">
        <v>0</v>
      </c>
      <c r="D228">
        <v>3</v>
      </c>
      <c r="E228">
        <v>0</v>
      </c>
      <c r="F228">
        <v>0</v>
      </c>
      <c r="G228">
        <f t="shared" si="91"/>
        <v>-1.0999999999999996</v>
      </c>
      <c r="H228">
        <v>315.19656739999999</v>
      </c>
      <c r="J228">
        <v>2132247</v>
      </c>
      <c r="K228">
        <v>2736968</v>
      </c>
      <c r="L228">
        <v>2243526</v>
      </c>
      <c r="M228" t="str">
        <f t="shared" si="69"/>
        <v>Yes</v>
      </c>
      <c r="N228">
        <f t="shared" si="70"/>
        <v>2370913.6666666665</v>
      </c>
      <c r="P228">
        <v>0</v>
      </c>
      <c r="Q228">
        <v>0</v>
      </c>
      <c r="R228">
        <v>0</v>
      </c>
      <c r="S228" t="str">
        <f t="shared" si="71"/>
        <v>No</v>
      </c>
      <c r="T228">
        <f t="shared" si="72"/>
        <v>0</v>
      </c>
      <c r="V228">
        <f t="shared" si="73"/>
        <v>1.4</v>
      </c>
      <c r="W228">
        <f t="shared" si="74"/>
        <v>0.15</v>
      </c>
      <c r="Y228" s="4">
        <f t="shared" si="75"/>
        <v>315.19656737989999</v>
      </c>
      <c r="Z228">
        <f t="shared" si="76"/>
        <v>7</v>
      </c>
      <c r="AA228">
        <f t="shared" si="77"/>
        <v>0.35</v>
      </c>
      <c r="AB228">
        <f t="shared" si="78"/>
        <v>0.25</v>
      </c>
      <c r="AC228">
        <f t="shared" si="79"/>
        <v>2.3333333333333335</v>
      </c>
      <c r="AD228" t="str">
        <f t="shared" si="80"/>
        <v>O</v>
      </c>
      <c r="AG228">
        <f t="shared" si="81"/>
        <v>0.29729729729729731</v>
      </c>
      <c r="AI228" t="str">
        <f t="shared" si="82"/>
        <v>----</v>
      </c>
      <c r="AJ228" t="str">
        <f t="shared" si="83"/>
        <v>----</v>
      </c>
      <c r="AK228" t="str">
        <f t="shared" si="84"/>
        <v>HUnSatLig</v>
      </c>
      <c r="AL228" t="str">
        <f t="shared" si="85"/>
        <v>----</v>
      </c>
      <c r="AM228" t="str">
        <f t="shared" si="86"/>
        <v>----</v>
      </c>
      <c r="AN228" t="str">
        <f t="shared" si="87"/>
        <v>----</v>
      </c>
      <c r="AP228" s="4">
        <f t="shared" si="88"/>
        <v>315.26945194501781</v>
      </c>
      <c r="AQ228" s="4">
        <f t="shared" si="89"/>
        <v>315</v>
      </c>
      <c r="AR228" s="4">
        <f t="shared" si="90"/>
        <v>0.26945194501780634</v>
      </c>
    </row>
    <row r="229" spans="1:44" x14ac:dyDescent="0.25">
      <c r="A229">
        <v>20</v>
      </c>
      <c r="B229">
        <v>28</v>
      </c>
      <c r="C229">
        <v>0</v>
      </c>
      <c r="D229">
        <v>4</v>
      </c>
      <c r="E229">
        <v>0</v>
      </c>
      <c r="F229">
        <v>0</v>
      </c>
      <c r="G229">
        <f t="shared" si="91"/>
        <v>-1</v>
      </c>
      <c r="H229">
        <v>331.19148200000001</v>
      </c>
      <c r="J229">
        <v>6577141</v>
      </c>
      <c r="K229">
        <v>6912221</v>
      </c>
      <c r="L229">
        <v>7362081</v>
      </c>
      <c r="M229" t="str">
        <f t="shared" si="69"/>
        <v>Yes</v>
      </c>
      <c r="N229">
        <f t="shared" si="70"/>
        <v>6950481</v>
      </c>
      <c r="P229">
        <v>0</v>
      </c>
      <c r="Q229">
        <v>0</v>
      </c>
      <c r="R229">
        <v>0</v>
      </c>
      <c r="S229" t="str">
        <f t="shared" si="71"/>
        <v>No</v>
      </c>
      <c r="T229">
        <f t="shared" si="72"/>
        <v>0</v>
      </c>
      <c r="V229">
        <f t="shared" si="73"/>
        <v>1.4</v>
      </c>
      <c r="W229">
        <f t="shared" si="74"/>
        <v>0.2</v>
      </c>
      <c r="Y229" s="4">
        <f t="shared" si="75"/>
        <v>331.1914819799</v>
      </c>
      <c r="Z229">
        <f t="shared" si="76"/>
        <v>7</v>
      </c>
      <c r="AA229">
        <f t="shared" si="77"/>
        <v>0.35</v>
      </c>
      <c r="AB229">
        <f t="shared" si="78"/>
        <v>0.25</v>
      </c>
      <c r="AC229">
        <f t="shared" si="79"/>
        <v>1.75</v>
      </c>
      <c r="AD229" t="str">
        <f t="shared" si="80"/>
        <v>CRAM</v>
      </c>
      <c r="AG229">
        <f t="shared" si="81"/>
        <v>0.27777777777777779</v>
      </c>
      <c r="AI229" t="str">
        <f t="shared" si="82"/>
        <v>----</v>
      </c>
      <c r="AJ229" t="str">
        <f t="shared" si="83"/>
        <v>----</v>
      </c>
      <c r="AK229" t="str">
        <f t="shared" si="84"/>
        <v>HUnSatLig</v>
      </c>
      <c r="AL229" t="str">
        <f t="shared" si="85"/>
        <v>----</v>
      </c>
      <c r="AM229" t="str">
        <f t="shared" si="86"/>
        <v>----</v>
      </c>
      <c r="AN229" t="str">
        <f t="shared" si="87"/>
        <v>----</v>
      </c>
      <c r="AP229" s="4">
        <f t="shared" si="88"/>
        <v>331.26806513350311</v>
      </c>
      <c r="AQ229" s="4">
        <f t="shared" si="89"/>
        <v>331</v>
      </c>
      <c r="AR229" s="4">
        <f t="shared" si="90"/>
        <v>0.26806513350311434</v>
      </c>
    </row>
    <row r="230" spans="1:44" x14ac:dyDescent="0.25">
      <c r="A230">
        <v>20</v>
      </c>
      <c r="B230">
        <v>29</v>
      </c>
      <c r="C230">
        <v>3</v>
      </c>
      <c r="D230">
        <v>6</v>
      </c>
      <c r="E230">
        <v>0</v>
      </c>
      <c r="F230">
        <v>0</v>
      </c>
      <c r="G230">
        <f t="shared" si="91"/>
        <v>-0.40000000000000036</v>
      </c>
      <c r="H230">
        <v>406.19835819999997</v>
      </c>
      <c r="J230">
        <v>1725204</v>
      </c>
      <c r="K230">
        <v>2202227</v>
      </c>
      <c r="L230">
        <v>1661679</v>
      </c>
      <c r="M230" t="str">
        <f t="shared" si="69"/>
        <v>Yes</v>
      </c>
      <c r="N230">
        <f t="shared" si="70"/>
        <v>1863036.6666666667</v>
      </c>
      <c r="P230">
        <v>0</v>
      </c>
      <c r="Q230">
        <v>0</v>
      </c>
      <c r="R230">
        <v>0</v>
      </c>
      <c r="S230" t="str">
        <f t="shared" si="71"/>
        <v>No</v>
      </c>
      <c r="T230">
        <f t="shared" si="72"/>
        <v>0</v>
      </c>
      <c r="V230">
        <f t="shared" si="73"/>
        <v>1.45</v>
      </c>
      <c r="W230">
        <f t="shared" si="74"/>
        <v>0.3</v>
      </c>
      <c r="Y230" s="4">
        <f t="shared" si="75"/>
        <v>406.19835817990003</v>
      </c>
      <c r="Z230">
        <f t="shared" si="76"/>
        <v>8</v>
      </c>
      <c r="AA230">
        <f t="shared" si="77"/>
        <v>0.4</v>
      </c>
      <c r="AB230">
        <f t="shared" si="78"/>
        <v>0.27586206896551724</v>
      </c>
      <c r="AC230">
        <f t="shared" si="79"/>
        <v>1.3333333333333333</v>
      </c>
      <c r="AD230" t="str">
        <f t="shared" si="80"/>
        <v>CRAM</v>
      </c>
      <c r="AG230">
        <f t="shared" si="81"/>
        <v>0.25</v>
      </c>
      <c r="AI230" t="str">
        <f t="shared" si="82"/>
        <v>----</v>
      </c>
      <c r="AJ230" t="str">
        <f t="shared" si="83"/>
        <v>----</v>
      </c>
      <c r="AK230" t="str">
        <f t="shared" si="84"/>
        <v>HUnSatLig</v>
      </c>
      <c r="AL230" t="str">
        <f t="shared" si="85"/>
        <v>----</v>
      </c>
      <c r="AM230" t="str">
        <f t="shared" si="86"/>
        <v>----</v>
      </c>
      <c r="AN230" t="str">
        <f t="shared" si="87"/>
        <v>----</v>
      </c>
      <c r="AP230" s="4">
        <f t="shared" si="88"/>
        <v>406.29228556919111</v>
      </c>
      <c r="AQ230" s="4">
        <f t="shared" si="89"/>
        <v>406</v>
      </c>
      <c r="AR230" s="4">
        <f t="shared" si="90"/>
        <v>0.29228556919110815</v>
      </c>
    </row>
    <row r="231" spans="1:44" x14ac:dyDescent="0.25">
      <c r="A231">
        <v>21</v>
      </c>
      <c r="B231">
        <v>16</v>
      </c>
      <c r="C231">
        <v>0</v>
      </c>
      <c r="D231">
        <v>14</v>
      </c>
      <c r="E231">
        <v>0</v>
      </c>
      <c r="F231">
        <v>0</v>
      </c>
      <c r="G231">
        <f t="shared" si="91"/>
        <v>0.57142857142857162</v>
      </c>
      <c r="H231">
        <v>491.04672799999997</v>
      </c>
      <c r="J231">
        <v>3642755</v>
      </c>
      <c r="K231">
        <v>3339000</v>
      </c>
      <c r="L231">
        <v>3546655</v>
      </c>
      <c r="M231" t="str">
        <f t="shared" si="69"/>
        <v>Yes</v>
      </c>
      <c r="N231">
        <f t="shared" si="70"/>
        <v>3509470</v>
      </c>
      <c r="P231">
        <v>0</v>
      </c>
      <c r="Q231">
        <v>0</v>
      </c>
      <c r="R231">
        <v>0</v>
      </c>
      <c r="S231" t="str">
        <f t="shared" si="71"/>
        <v>No</v>
      </c>
      <c r="T231">
        <f t="shared" si="72"/>
        <v>0</v>
      </c>
      <c r="V231">
        <f t="shared" si="73"/>
        <v>0.76190476190476186</v>
      </c>
      <c r="W231">
        <f t="shared" si="74"/>
        <v>0.66666666666666663</v>
      </c>
      <c r="Y231" s="4">
        <f t="shared" si="75"/>
        <v>491.04672797989997</v>
      </c>
      <c r="Z231">
        <f t="shared" si="76"/>
        <v>14</v>
      </c>
      <c r="AA231">
        <f t="shared" si="77"/>
        <v>0.66666666666666663</v>
      </c>
      <c r="AB231">
        <f t="shared" si="78"/>
        <v>0.875</v>
      </c>
      <c r="AC231">
        <f t="shared" si="79"/>
        <v>1</v>
      </c>
      <c r="AD231" t="str">
        <f t="shared" si="80"/>
        <v>CRAM</v>
      </c>
      <c r="AG231">
        <f t="shared" si="81"/>
        <v>0.5</v>
      </c>
      <c r="AI231" t="str">
        <f t="shared" si="82"/>
        <v>----</v>
      </c>
      <c r="AJ231" t="str">
        <f t="shared" si="83"/>
        <v>----</v>
      </c>
      <c r="AK231" t="str">
        <f t="shared" si="84"/>
        <v>HUnSatLig</v>
      </c>
      <c r="AL231" t="str">
        <f t="shared" si="85"/>
        <v>----</v>
      </c>
      <c r="AM231" t="str">
        <f t="shared" si="86"/>
        <v>----</v>
      </c>
      <c r="AN231" t="str">
        <f t="shared" si="87"/>
        <v>----</v>
      </c>
      <c r="AP231" s="4">
        <f t="shared" si="88"/>
        <v>491.16027530536365</v>
      </c>
      <c r="AQ231" s="4">
        <f t="shared" si="89"/>
        <v>491</v>
      </c>
      <c r="AR231" s="4">
        <f t="shared" si="90"/>
        <v>0.16027530536365475</v>
      </c>
    </row>
    <row r="232" spans="1:44" x14ac:dyDescent="0.25">
      <c r="A232">
        <v>21</v>
      </c>
      <c r="B232">
        <v>16</v>
      </c>
      <c r="C232">
        <v>0</v>
      </c>
      <c r="D232">
        <v>15</v>
      </c>
      <c r="E232">
        <v>0</v>
      </c>
      <c r="F232">
        <v>0</v>
      </c>
      <c r="G232">
        <f t="shared" si="91"/>
        <v>0.66666666666666652</v>
      </c>
      <c r="H232">
        <v>507.04164259999999</v>
      </c>
      <c r="J232">
        <v>2578138</v>
      </c>
      <c r="K232">
        <v>2505880</v>
      </c>
      <c r="L232">
        <v>2175273</v>
      </c>
      <c r="M232" t="str">
        <f t="shared" si="69"/>
        <v>Yes</v>
      </c>
      <c r="N232">
        <f t="shared" si="70"/>
        <v>2419763.6666666665</v>
      </c>
      <c r="P232">
        <v>0</v>
      </c>
      <c r="Q232">
        <v>0</v>
      </c>
      <c r="R232">
        <v>0</v>
      </c>
      <c r="S232" t="str">
        <f t="shared" si="71"/>
        <v>No</v>
      </c>
      <c r="T232">
        <f t="shared" si="72"/>
        <v>0</v>
      </c>
      <c r="V232">
        <f t="shared" si="73"/>
        <v>0.76190476190476186</v>
      </c>
      <c r="W232">
        <f t="shared" si="74"/>
        <v>0.7142857142857143</v>
      </c>
      <c r="Y232" s="4">
        <f t="shared" si="75"/>
        <v>507.04164257989999</v>
      </c>
      <c r="Z232">
        <f t="shared" si="76"/>
        <v>14</v>
      </c>
      <c r="AA232">
        <f t="shared" si="77"/>
        <v>0.66666666666666663</v>
      </c>
      <c r="AB232">
        <f t="shared" si="78"/>
        <v>0.875</v>
      </c>
      <c r="AC232">
        <f t="shared" si="79"/>
        <v>0.93333333333333335</v>
      </c>
      <c r="AD232" t="str">
        <f t="shared" si="80"/>
        <v>CRAM</v>
      </c>
      <c r="AG232">
        <f t="shared" si="81"/>
        <v>0.48148148148148145</v>
      </c>
      <c r="AI232" t="str">
        <f t="shared" si="82"/>
        <v>----</v>
      </c>
      <c r="AJ232" t="str">
        <f t="shared" si="83"/>
        <v>----</v>
      </c>
      <c r="AK232" t="str">
        <f t="shared" si="84"/>
        <v>HUnSatLig</v>
      </c>
      <c r="AL232" t="str">
        <f t="shared" si="85"/>
        <v>----</v>
      </c>
      <c r="AM232" t="str">
        <f t="shared" si="86"/>
        <v>----</v>
      </c>
      <c r="AN232" t="str">
        <f t="shared" si="87"/>
        <v>----</v>
      </c>
      <c r="AP232" s="4">
        <f t="shared" si="88"/>
        <v>507.15888849384902</v>
      </c>
      <c r="AQ232" s="4">
        <f t="shared" si="89"/>
        <v>507</v>
      </c>
      <c r="AR232" s="4">
        <f t="shared" si="90"/>
        <v>0.1588884938490196</v>
      </c>
    </row>
    <row r="233" spans="1:44" x14ac:dyDescent="0.25">
      <c r="A233">
        <v>21</v>
      </c>
      <c r="B233">
        <v>18</v>
      </c>
      <c r="C233">
        <v>0</v>
      </c>
      <c r="D233">
        <v>10</v>
      </c>
      <c r="E233">
        <v>0</v>
      </c>
      <c r="F233">
        <v>0</v>
      </c>
      <c r="G233">
        <f t="shared" si="91"/>
        <v>9.5238095238095344E-2</v>
      </c>
      <c r="H233">
        <v>429.08271960000002</v>
      </c>
      <c r="J233">
        <v>6432028</v>
      </c>
      <c r="K233">
        <v>5938650</v>
      </c>
      <c r="L233">
        <v>6182141</v>
      </c>
      <c r="M233" t="str">
        <f t="shared" si="69"/>
        <v>Yes</v>
      </c>
      <c r="N233">
        <f t="shared" si="70"/>
        <v>6184273</v>
      </c>
      <c r="P233">
        <v>0</v>
      </c>
      <c r="Q233">
        <v>0</v>
      </c>
      <c r="R233">
        <v>0</v>
      </c>
      <c r="S233" t="str">
        <f t="shared" si="71"/>
        <v>No</v>
      </c>
      <c r="T233">
        <f t="shared" si="72"/>
        <v>0</v>
      </c>
      <c r="V233">
        <f t="shared" si="73"/>
        <v>0.8571428571428571</v>
      </c>
      <c r="W233">
        <f t="shared" si="74"/>
        <v>0.47619047619047616</v>
      </c>
      <c r="Y233" s="4">
        <f t="shared" si="75"/>
        <v>429.08271957989996</v>
      </c>
      <c r="Z233">
        <f t="shared" si="76"/>
        <v>13</v>
      </c>
      <c r="AA233">
        <f t="shared" si="77"/>
        <v>0.61904761904761907</v>
      </c>
      <c r="AB233">
        <f t="shared" si="78"/>
        <v>0.72222222222222221</v>
      </c>
      <c r="AC233">
        <f t="shared" si="79"/>
        <v>1.3</v>
      </c>
      <c r="AD233" t="str">
        <f t="shared" si="80"/>
        <v>CRAM</v>
      </c>
      <c r="AG233">
        <f t="shared" si="81"/>
        <v>0.5</v>
      </c>
      <c r="AI233" t="str">
        <f t="shared" si="82"/>
        <v>----</v>
      </c>
      <c r="AJ233" t="str">
        <f t="shared" si="83"/>
        <v>----</v>
      </c>
      <c r="AK233" t="str">
        <f t="shared" si="84"/>
        <v>HUnSatLig</v>
      </c>
      <c r="AL233" t="str">
        <f t="shared" si="85"/>
        <v>----</v>
      </c>
      <c r="AM233" t="str">
        <f t="shared" si="86"/>
        <v>----</v>
      </c>
      <c r="AN233" t="str">
        <f t="shared" si="87"/>
        <v>----</v>
      </c>
      <c r="AP233" s="4">
        <f t="shared" si="88"/>
        <v>429.1819386408057</v>
      </c>
      <c r="AQ233" s="4">
        <f t="shared" si="89"/>
        <v>429</v>
      </c>
      <c r="AR233" s="4">
        <f t="shared" si="90"/>
        <v>0.1819386408056971</v>
      </c>
    </row>
    <row r="234" spans="1:44" x14ac:dyDescent="0.25">
      <c r="A234">
        <v>21</v>
      </c>
      <c r="B234">
        <v>18</v>
      </c>
      <c r="C234">
        <v>0</v>
      </c>
      <c r="D234">
        <v>14</v>
      </c>
      <c r="E234">
        <v>0</v>
      </c>
      <c r="F234">
        <v>0</v>
      </c>
      <c r="G234">
        <f t="shared" si="91"/>
        <v>0.47619047619047628</v>
      </c>
      <c r="H234">
        <v>493.06237800000002</v>
      </c>
      <c r="J234">
        <v>4463071</v>
      </c>
      <c r="K234">
        <v>4063015</v>
      </c>
      <c r="L234">
        <v>3679791</v>
      </c>
      <c r="M234" t="str">
        <f t="shared" si="69"/>
        <v>Yes</v>
      </c>
      <c r="N234">
        <f t="shared" si="70"/>
        <v>4068625.6666666665</v>
      </c>
      <c r="P234">
        <v>0</v>
      </c>
      <c r="Q234">
        <v>0</v>
      </c>
      <c r="R234">
        <v>0</v>
      </c>
      <c r="S234" t="str">
        <f t="shared" si="71"/>
        <v>No</v>
      </c>
      <c r="T234">
        <f t="shared" si="72"/>
        <v>0</v>
      </c>
      <c r="V234">
        <f t="shared" si="73"/>
        <v>0.8571428571428571</v>
      </c>
      <c r="W234">
        <f t="shared" si="74"/>
        <v>0.66666666666666663</v>
      </c>
      <c r="Y234" s="4">
        <f t="shared" si="75"/>
        <v>493.06237797989996</v>
      </c>
      <c r="Z234">
        <f t="shared" si="76"/>
        <v>13</v>
      </c>
      <c r="AA234">
        <f t="shared" si="77"/>
        <v>0.61904761904761907</v>
      </c>
      <c r="AB234">
        <f t="shared" si="78"/>
        <v>0.72222222222222221</v>
      </c>
      <c r="AC234">
        <f t="shared" si="79"/>
        <v>0.9285714285714286</v>
      </c>
      <c r="AD234" t="str">
        <f t="shared" si="80"/>
        <v>CRAM</v>
      </c>
      <c r="AG234">
        <f t="shared" si="81"/>
        <v>0.42857142857142855</v>
      </c>
      <c r="AI234" t="str">
        <f t="shared" si="82"/>
        <v>----</v>
      </c>
      <c r="AJ234" t="str">
        <f t="shared" si="83"/>
        <v>----</v>
      </c>
      <c r="AK234" t="str">
        <f t="shared" si="84"/>
        <v>HUnSatLig</v>
      </c>
      <c r="AL234" t="str">
        <f t="shared" si="85"/>
        <v>----</v>
      </c>
      <c r="AM234" t="str">
        <f t="shared" si="86"/>
        <v>----</v>
      </c>
      <c r="AN234" t="str">
        <f t="shared" si="87"/>
        <v>----</v>
      </c>
      <c r="AP234" s="4">
        <f t="shared" si="88"/>
        <v>493.17639139474687</v>
      </c>
      <c r="AQ234" s="4">
        <f t="shared" si="89"/>
        <v>493</v>
      </c>
      <c r="AR234" s="4">
        <f t="shared" si="90"/>
        <v>0.17639139474687227</v>
      </c>
    </row>
    <row r="235" spans="1:44" x14ac:dyDescent="0.25">
      <c r="A235">
        <v>21</v>
      </c>
      <c r="B235">
        <v>18</v>
      </c>
      <c r="C235">
        <v>0</v>
      </c>
      <c r="D235">
        <v>15</v>
      </c>
      <c r="E235">
        <v>0</v>
      </c>
      <c r="F235">
        <v>0</v>
      </c>
      <c r="G235">
        <f t="shared" si="91"/>
        <v>0.57142857142857162</v>
      </c>
      <c r="H235">
        <v>509.05729259999998</v>
      </c>
      <c r="J235">
        <v>2744141</v>
      </c>
      <c r="K235">
        <v>2673869</v>
      </c>
      <c r="L235">
        <v>2117980</v>
      </c>
      <c r="M235" t="str">
        <f t="shared" si="69"/>
        <v>Yes</v>
      </c>
      <c r="N235">
        <f t="shared" si="70"/>
        <v>2511996.6666666665</v>
      </c>
      <c r="P235">
        <v>0</v>
      </c>
      <c r="Q235">
        <v>0</v>
      </c>
      <c r="R235">
        <v>0</v>
      </c>
      <c r="S235" t="str">
        <f t="shared" si="71"/>
        <v>No</v>
      </c>
      <c r="T235">
        <f t="shared" si="72"/>
        <v>0</v>
      </c>
      <c r="V235">
        <f t="shared" si="73"/>
        <v>0.8571428571428571</v>
      </c>
      <c r="W235">
        <f t="shared" si="74"/>
        <v>0.7142857142857143</v>
      </c>
      <c r="Y235" s="4">
        <f t="shared" si="75"/>
        <v>509.05729257989998</v>
      </c>
      <c r="Z235">
        <f t="shared" si="76"/>
        <v>13</v>
      </c>
      <c r="AA235">
        <f t="shared" si="77"/>
        <v>0.61904761904761907</v>
      </c>
      <c r="AB235">
        <f t="shared" si="78"/>
        <v>0.72222222222222221</v>
      </c>
      <c r="AC235">
        <f t="shared" si="79"/>
        <v>0.8666666666666667</v>
      </c>
      <c r="AD235" t="str">
        <f t="shared" si="80"/>
        <v>CRAM</v>
      </c>
      <c r="AG235">
        <f t="shared" si="81"/>
        <v>0.40740740740740738</v>
      </c>
      <c r="AI235" t="str">
        <f t="shared" si="82"/>
        <v>----</v>
      </c>
      <c r="AJ235" t="str">
        <f t="shared" si="83"/>
        <v>----</v>
      </c>
      <c r="AK235" t="str">
        <f t="shared" si="84"/>
        <v>HUnSatLig</v>
      </c>
      <c r="AL235" t="str">
        <f t="shared" si="85"/>
        <v>----</v>
      </c>
      <c r="AM235" t="str">
        <f t="shared" si="86"/>
        <v>----</v>
      </c>
      <c r="AN235" t="str">
        <f t="shared" si="87"/>
        <v>----</v>
      </c>
      <c r="AP235" s="4">
        <f t="shared" si="88"/>
        <v>509.17500458323218</v>
      </c>
      <c r="AQ235" s="4">
        <f t="shared" si="89"/>
        <v>509</v>
      </c>
      <c r="AR235" s="4">
        <f t="shared" si="90"/>
        <v>0.17500458323218027</v>
      </c>
    </row>
    <row r="236" spans="1:44" x14ac:dyDescent="0.25">
      <c r="A236">
        <v>21</v>
      </c>
      <c r="B236">
        <v>20</v>
      </c>
      <c r="C236">
        <v>0</v>
      </c>
      <c r="D236">
        <v>6</v>
      </c>
      <c r="E236">
        <v>0</v>
      </c>
      <c r="F236">
        <v>0</v>
      </c>
      <c r="G236">
        <f t="shared" si="91"/>
        <v>-0.38095238095238138</v>
      </c>
      <c r="H236">
        <v>367.11871120000001</v>
      </c>
      <c r="J236">
        <v>1695039</v>
      </c>
      <c r="K236">
        <v>1762987</v>
      </c>
      <c r="L236">
        <v>1929451</v>
      </c>
      <c r="M236" t="str">
        <f t="shared" si="69"/>
        <v>Yes</v>
      </c>
      <c r="N236">
        <f t="shared" si="70"/>
        <v>1795825.6666666667</v>
      </c>
      <c r="P236">
        <v>0</v>
      </c>
      <c r="Q236">
        <v>0</v>
      </c>
      <c r="R236">
        <v>0</v>
      </c>
      <c r="S236" t="str">
        <f t="shared" si="71"/>
        <v>No</v>
      </c>
      <c r="T236">
        <f t="shared" si="72"/>
        <v>0</v>
      </c>
      <c r="V236">
        <f t="shared" si="73"/>
        <v>0.95238095238095233</v>
      </c>
      <c r="W236">
        <f t="shared" si="74"/>
        <v>0.2857142857142857</v>
      </c>
      <c r="Y236" s="4">
        <f t="shared" si="75"/>
        <v>367.1187111799</v>
      </c>
      <c r="Z236">
        <f t="shared" si="76"/>
        <v>12</v>
      </c>
      <c r="AA236">
        <f t="shared" si="77"/>
        <v>0.5714285714285714</v>
      </c>
      <c r="AB236">
        <f t="shared" si="78"/>
        <v>0.6</v>
      </c>
      <c r="AC236">
        <f t="shared" si="79"/>
        <v>2</v>
      </c>
      <c r="AD236" t="str">
        <f t="shared" si="80"/>
        <v>O</v>
      </c>
      <c r="AG236">
        <f t="shared" si="81"/>
        <v>0.5</v>
      </c>
      <c r="AI236" t="str">
        <f t="shared" si="82"/>
        <v>----</v>
      </c>
      <c r="AJ236" t="str">
        <f t="shared" si="83"/>
        <v>----</v>
      </c>
      <c r="AK236" t="str">
        <f t="shared" si="84"/>
        <v>HUnSatLig</v>
      </c>
      <c r="AL236" t="str">
        <f t="shared" si="85"/>
        <v>----</v>
      </c>
      <c r="AM236" t="str">
        <f t="shared" si="86"/>
        <v>----</v>
      </c>
      <c r="AN236" t="str">
        <f t="shared" si="87"/>
        <v>----</v>
      </c>
      <c r="AP236" s="4">
        <f t="shared" si="88"/>
        <v>367.20360197624774</v>
      </c>
      <c r="AQ236" s="4">
        <f t="shared" si="89"/>
        <v>367</v>
      </c>
      <c r="AR236" s="4">
        <f t="shared" si="90"/>
        <v>0.20360197624773946</v>
      </c>
    </row>
    <row r="237" spans="1:44" x14ac:dyDescent="0.25">
      <c r="A237">
        <v>21</v>
      </c>
      <c r="B237">
        <v>20</v>
      </c>
      <c r="C237">
        <v>0</v>
      </c>
      <c r="D237">
        <v>7</v>
      </c>
      <c r="E237">
        <v>0</v>
      </c>
      <c r="F237">
        <v>0</v>
      </c>
      <c r="G237">
        <f t="shared" si="91"/>
        <v>-0.28571428571428559</v>
      </c>
      <c r="H237">
        <v>383.11362580000002</v>
      </c>
      <c r="J237">
        <v>3137756</v>
      </c>
      <c r="K237">
        <v>3692819</v>
      </c>
      <c r="L237">
        <v>2975352</v>
      </c>
      <c r="M237" t="str">
        <f t="shared" si="69"/>
        <v>Yes</v>
      </c>
      <c r="N237">
        <f t="shared" si="70"/>
        <v>3268642.3333333335</v>
      </c>
      <c r="P237">
        <v>0</v>
      </c>
      <c r="Q237">
        <v>0</v>
      </c>
      <c r="R237">
        <v>0</v>
      </c>
      <c r="S237" t="str">
        <f t="shared" si="71"/>
        <v>No</v>
      </c>
      <c r="T237">
        <f t="shared" si="72"/>
        <v>0</v>
      </c>
      <c r="V237">
        <f t="shared" si="73"/>
        <v>0.95238095238095233</v>
      </c>
      <c r="W237">
        <f t="shared" si="74"/>
        <v>0.33333333333333331</v>
      </c>
      <c r="Y237" s="4">
        <f t="shared" si="75"/>
        <v>383.11362577990002</v>
      </c>
      <c r="Z237">
        <f t="shared" si="76"/>
        <v>12</v>
      </c>
      <c r="AA237">
        <f t="shared" si="77"/>
        <v>0.5714285714285714</v>
      </c>
      <c r="AB237">
        <f t="shared" si="78"/>
        <v>0.6</v>
      </c>
      <c r="AC237">
        <f t="shared" si="79"/>
        <v>1.7142857142857142</v>
      </c>
      <c r="AD237" t="str">
        <f t="shared" si="80"/>
        <v>CRAM</v>
      </c>
      <c r="AG237">
        <f t="shared" si="81"/>
        <v>0.48571428571428571</v>
      </c>
      <c r="AI237" t="str">
        <f t="shared" si="82"/>
        <v>----</v>
      </c>
      <c r="AJ237" t="str">
        <f t="shared" si="83"/>
        <v>----</v>
      </c>
      <c r="AK237" t="str">
        <f t="shared" si="84"/>
        <v>HUnSatLig</v>
      </c>
      <c r="AL237" t="str">
        <f t="shared" si="85"/>
        <v>----</v>
      </c>
      <c r="AM237" t="str">
        <f t="shared" si="86"/>
        <v>----</v>
      </c>
      <c r="AN237" t="str">
        <f t="shared" si="87"/>
        <v>----</v>
      </c>
      <c r="AP237" s="4">
        <f t="shared" si="88"/>
        <v>383.20221516473305</v>
      </c>
      <c r="AQ237" s="4">
        <f t="shared" si="89"/>
        <v>383</v>
      </c>
      <c r="AR237" s="4">
        <f t="shared" si="90"/>
        <v>0.20221516473304746</v>
      </c>
    </row>
    <row r="238" spans="1:44" x14ac:dyDescent="0.25">
      <c r="A238">
        <v>21</v>
      </c>
      <c r="B238">
        <v>20</v>
      </c>
      <c r="C238">
        <v>0</v>
      </c>
      <c r="D238">
        <v>8</v>
      </c>
      <c r="E238">
        <v>0</v>
      </c>
      <c r="F238">
        <v>0</v>
      </c>
      <c r="G238">
        <f t="shared" si="91"/>
        <v>-0.19047619047619069</v>
      </c>
      <c r="H238">
        <v>399.10854039999998</v>
      </c>
      <c r="J238">
        <v>6187849</v>
      </c>
      <c r="K238">
        <v>5628224</v>
      </c>
      <c r="L238">
        <v>5982971</v>
      </c>
      <c r="M238" t="str">
        <f t="shared" si="69"/>
        <v>Yes</v>
      </c>
      <c r="N238">
        <f t="shared" si="70"/>
        <v>5933014.666666667</v>
      </c>
      <c r="P238">
        <v>0</v>
      </c>
      <c r="Q238">
        <v>0</v>
      </c>
      <c r="R238">
        <v>0</v>
      </c>
      <c r="S238" t="str">
        <f t="shared" si="71"/>
        <v>No</v>
      </c>
      <c r="T238">
        <f t="shared" si="72"/>
        <v>0</v>
      </c>
      <c r="V238">
        <f t="shared" si="73"/>
        <v>0.95238095238095233</v>
      </c>
      <c r="W238">
        <f t="shared" si="74"/>
        <v>0.38095238095238093</v>
      </c>
      <c r="Y238" s="4">
        <f t="shared" si="75"/>
        <v>399.10854037990003</v>
      </c>
      <c r="Z238">
        <f t="shared" si="76"/>
        <v>12</v>
      </c>
      <c r="AA238">
        <f t="shared" si="77"/>
        <v>0.5714285714285714</v>
      </c>
      <c r="AB238">
        <f t="shared" si="78"/>
        <v>0.6</v>
      </c>
      <c r="AC238">
        <f t="shared" si="79"/>
        <v>1.5</v>
      </c>
      <c r="AD238" t="str">
        <f t="shared" si="80"/>
        <v>CRAM</v>
      </c>
      <c r="AG238">
        <f t="shared" si="81"/>
        <v>0.47058823529411764</v>
      </c>
      <c r="AI238" t="str">
        <f t="shared" si="82"/>
        <v>----</v>
      </c>
      <c r="AJ238" t="str">
        <f t="shared" si="83"/>
        <v>----</v>
      </c>
      <c r="AK238" t="str">
        <f t="shared" si="84"/>
        <v>HUnSatLig</v>
      </c>
      <c r="AL238" t="str">
        <f t="shared" si="85"/>
        <v>----</v>
      </c>
      <c r="AM238" t="str">
        <f t="shared" si="86"/>
        <v>----</v>
      </c>
      <c r="AN238" t="str">
        <f t="shared" si="87"/>
        <v>----</v>
      </c>
      <c r="AP238" s="4">
        <f t="shared" si="88"/>
        <v>399.20082835321836</v>
      </c>
      <c r="AQ238" s="4">
        <f t="shared" si="89"/>
        <v>399</v>
      </c>
      <c r="AR238" s="4">
        <f t="shared" si="90"/>
        <v>0.20082835321835546</v>
      </c>
    </row>
    <row r="239" spans="1:44" x14ac:dyDescent="0.25">
      <c r="A239">
        <v>21</v>
      </c>
      <c r="B239">
        <v>22</v>
      </c>
      <c r="C239">
        <v>0</v>
      </c>
      <c r="D239">
        <v>6</v>
      </c>
      <c r="E239">
        <v>0</v>
      </c>
      <c r="F239">
        <v>0</v>
      </c>
      <c r="G239">
        <f t="shared" si="91"/>
        <v>-0.47619047619047628</v>
      </c>
      <c r="H239">
        <v>369.1343612</v>
      </c>
      <c r="J239">
        <v>2081596</v>
      </c>
      <c r="K239">
        <v>2440411</v>
      </c>
      <c r="L239">
        <v>2769735</v>
      </c>
      <c r="M239" t="str">
        <f t="shared" si="69"/>
        <v>Yes</v>
      </c>
      <c r="N239">
        <f t="shared" si="70"/>
        <v>2430580.6666666665</v>
      </c>
      <c r="P239">
        <v>0</v>
      </c>
      <c r="Q239">
        <v>0</v>
      </c>
      <c r="R239">
        <v>0</v>
      </c>
      <c r="S239" t="str">
        <f t="shared" si="71"/>
        <v>No</v>
      </c>
      <c r="T239">
        <f t="shared" si="72"/>
        <v>0</v>
      </c>
      <c r="V239">
        <f t="shared" si="73"/>
        <v>1.0476190476190477</v>
      </c>
      <c r="W239">
        <f t="shared" si="74"/>
        <v>0.2857142857142857</v>
      </c>
      <c r="Y239" s="4">
        <f t="shared" si="75"/>
        <v>369.1343611799</v>
      </c>
      <c r="Z239">
        <f t="shared" si="76"/>
        <v>11</v>
      </c>
      <c r="AA239">
        <f t="shared" si="77"/>
        <v>0.52380952380952384</v>
      </c>
      <c r="AB239">
        <f t="shared" si="78"/>
        <v>0.5</v>
      </c>
      <c r="AC239">
        <f t="shared" si="79"/>
        <v>1.8333333333333333</v>
      </c>
      <c r="AD239" t="str">
        <f t="shared" si="80"/>
        <v>O</v>
      </c>
      <c r="AG239">
        <f t="shared" si="81"/>
        <v>0.44444444444444442</v>
      </c>
      <c r="AI239" t="str">
        <f t="shared" si="82"/>
        <v>----</v>
      </c>
      <c r="AJ239" t="str">
        <f t="shared" si="83"/>
        <v>----</v>
      </c>
      <c r="AK239" t="str">
        <f t="shared" si="84"/>
        <v>HUnSatLig</v>
      </c>
      <c r="AL239" t="str">
        <f t="shared" si="85"/>
        <v>----</v>
      </c>
      <c r="AM239" t="str">
        <f t="shared" si="86"/>
        <v>----</v>
      </c>
      <c r="AN239" t="str">
        <f t="shared" si="87"/>
        <v>----</v>
      </c>
      <c r="AP239" s="4">
        <f t="shared" si="88"/>
        <v>369.21971806563096</v>
      </c>
      <c r="AQ239" s="4">
        <f t="shared" si="89"/>
        <v>369</v>
      </c>
      <c r="AR239" s="4">
        <f t="shared" si="90"/>
        <v>0.21971806563095697</v>
      </c>
    </row>
    <row r="240" spans="1:44" x14ac:dyDescent="0.25">
      <c r="A240">
        <v>21</v>
      </c>
      <c r="B240">
        <v>26</v>
      </c>
      <c r="C240">
        <v>0</v>
      </c>
      <c r="D240">
        <v>5</v>
      </c>
      <c r="E240">
        <v>0</v>
      </c>
      <c r="F240">
        <v>0</v>
      </c>
      <c r="G240">
        <f t="shared" si="91"/>
        <v>-0.76190476190476186</v>
      </c>
      <c r="H240">
        <v>357.17074659999997</v>
      </c>
      <c r="J240">
        <v>2197923</v>
      </c>
      <c r="K240">
        <v>2249162</v>
      </c>
      <c r="L240">
        <v>2343203</v>
      </c>
      <c r="M240" t="str">
        <f t="shared" si="69"/>
        <v>Yes</v>
      </c>
      <c r="N240">
        <f t="shared" si="70"/>
        <v>2263429.3333333335</v>
      </c>
      <c r="P240">
        <v>0</v>
      </c>
      <c r="Q240">
        <v>0</v>
      </c>
      <c r="R240">
        <v>0</v>
      </c>
      <c r="S240" t="str">
        <f t="shared" si="71"/>
        <v>No</v>
      </c>
      <c r="T240">
        <f t="shared" si="72"/>
        <v>0</v>
      </c>
      <c r="V240">
        <f t="shared" si="73"/>
        <v>1.2380952380952381</v>
      </c>
      <c r="W240">
        <f t="shared" si="74"/>
        <v>0.23809523809523808</v>
      </c>
      <c r="Y240" s="4">
        <f t="shared" si="75"/>
        <v>357.17074657990003</v>
      </c>
      <c r="Z240">
        <f t="shared" si="76"/>
        <v>9</v>
      </c>
      <c r="AA240">
        <f t="shared" si="77"/>
        <v>0.42857142857142855</v>
      </c>
      <c r="AB240">
        <f t="shared" si="78"/>
        <v>0.34615384615384615</v>
      </c>
      <c r="AC240">
        <f t="shared" si="79"/>
        <v>1.8</v>
      </c>
      <c r="AD240" t="str">
        <f t="shared" si="80"/>
        <v>O</v>
      </c>
      <c r="AG240">
        <f t="shared" si="81"/>
        <v>0.35135135135135137</v>
      </c>
      <c r="AI240" t="str">
        <f t="shared" si="82"/>
        <v>----</v>
      </c>
      <c r="AJ240" t="str">
        <f t="shared" si="83"/>
        <v>----</v>
      </c>
      <c r="AK240" t="str">
        <f t="shared" si="84"/>
        <v>HUnSatLig</v>
      </c>
      <c r="AL240" t="str">
        <f t="shared" si="85"/>
        <v>----</v>
      </c>
      <c r="AM240" t="str">
        <f t="shared" si="86"/>
        <v>----</v>
      </c>
      <c r="AN240" t="str">
        <f t="shared" si="87"/>
        <v>----</v>
      </c>
      <c r="AP240" s="4">
        <f t="shared" si="88"/>
        <v>357.25333705591208</v>
      </c>
      <c r="AQ240" s="4">
        <f t="shared" si="89"/>
        <v>357</v>
      </c>
      <c r="AR240" s="4">
        <f t="shared" si="90"/>
        <v>0.253337055912084</v>
      </c>
    </row>
    <row r="241" spans="1:44" x14ac:dyDescent="0.25">
      <c r="A241">
        <v>21</v>
      </c>
      <c r="B241">
        <v>28</v>
      </c>
      <c r="C241">
        <v>0</v>
      </c>
      <c r="D241">
        <v>5</v>
      </c>
      <c r="E241">
        <v>0</v>
      </c>
      <c r="F241">
        <v>0</v>
      </c>
      <c r="G241">
        <f t="shared" si="91"/>
        <v>-0.85714285714285676</v>
      </c>
      <c r="H241">
        <v>359.18639660000002</v>
      </c>
      <c r="J241">
        <v>3269771</v>
      </c>
      <c r="K241">
        <v>3420668</v>
      </c>
      <c r="L241">
        <v>3037061</v>
      </c>
      <c r="M241" t="str">
        <f t="shared" si="69"/>
        <v>Yes</v>
      </c>
      <c r="N241">
        <f t="shared" si="70"/>
        <v>3242500</v>
      </c>
      <c r="P241">
        <v>0</v>
      </c>
      <c r="Q241">
        <v>0</v>
      </c>
      <c r="R241">
        <v>0</v>
      </c>
      <c r="S241" t="str">
        <f t="shared" si="71"/>
        <v>No</v>
      </c>
      <c r="T241">
        <f t="shared" si="72"/>
        <v>0</v>
      </c>
      <c r="V241">
        <f t="shared" si="73"/>
        <v>1.3333333333333333</v>
      </c>
      <c r="W241">
        <f t="shared" si="74"/>
        <v>0.23809523809523808</v>
      </c>
      <c r="Y241" s="4">
        <f t="shared" si="75"/>
        <v>359.18639657989996</v>
      </c>
      <c r="Z241">
        <f t="shared" si="76"/>
        <v>8</v>
      </c>
      <c r="AA241">
        <f t="shared" si="77"/>
        <v>0.38095238095238093</v>
      </c>
      <c r="AB241">
        <f t="shared" si="78"/>
        <v>0.2857142857142857</v>
      </c>
      <c r="AC241">
        <f t="shared" si="79"/>
        <v>1.6</v>
      </c>
      <c r="AD241" t="str">
        <f t="shared" si="80"/>
        <v>CRAM</v>
      </c>
      <c r="AG241">
        <f t="shared" si="81"/>
        <v>0.29729729729729731</v>
      </c>
      <c r="AI241" t="str">
        <f t="shared" si="82"/>
        <v>----</v>
      </c>
      <c r="AJ241" t="str">
        <f t="shared" si="83"/>
        <v>----</v>
      </c>
      <c r="AK241" t="str">
        <f t="shared" si="84"/>
        <v>HUnSatLig</v>
      </c>
      <c r="AL241" t="str">
        <f t="shared" si="85"/>
        <v>----</v>
      </c>
      <c r="AM241" t="str">
        <f t="shared" si="86"/>
        <v>----</v>
      </c>
      <c r="AN241" t="str">
        <f t="shared" si="87"/>
        <v>----</v>
      </c>
      <c r="AP241" s="4">
        <f t="shared" si="88"/>
        <v>359.26945314529524</v>
      </c>
      <c r="AQ241" s="4">
        <f t="shared" si="89"/>
        <v>359</v>
      </c>
      <c r="AR241" s="4">
        <f t="shared" si="90"/>
        <v>0.26945314529524467</v>
      </c>
    </row>
    <row r="242" spans="1:44" x14ac:dyDescent="0.25">
      <c r="A242">
        <v>21</v>
      </c>
      <c r="B242">
        <v>30</v>
      </c>
      <c r="C242">
        <v>0</v>
      </c>
      <c r="D242">
        <v>5</v>
      </c>
      <c r="E242">
        <v>0</v>
      </c>
      <c r="F242">
        <v>0</v>
      </c>
      <c r="G242">
        <f t="shared" si="91"/>
        <v>-0.95238095238095255</v>
      </c>
      <c r="H242">
        <v>361.20204660000002</v>
      </c>
      <c r="J242">
        <v>4311420</v>
      </c>
      <c r="K242">
        <v>4086321</v>
      </c>
      <c r="L242">
        <v>3856873</v>
      </c>
      <c r="M242" t="str">
        <f t="shared" si="69"/>
        <v>Yes</v>
      </c>
      <c r="N242">
        <f t="shared" si="70"/>
        <v>4084871.3333333335</v>
      </c>
      <c r="P242">
        <v>0</v>
      </c>
      <c r="Q242">
        <v>0</v>
      </c>
      <c r="R242">
        <v>0</v>
      </c>
      <c r="S242" t="str">
        <f t="shared" si="71"/>
        <v>No</v>
      </c>
      <c r="T242">
        <f t="shared" si="72"/>
        <v>0</v>
      </c>
      <c r="V242">
        <f t="shared" si="73"/>
        <v>1.4285714285714286</v>
      </c>
      <c r="W242">
        <f t="shared" si="74"/>
        <v>0.23809523809523808</v>
      </c>
      <c r="Y242" s="4">
        <f t="shared" si="75"/>
        <v>361.20204657990001</v>
      </c>
      <c r="Z242">
        <f t="shared" si="76"/>
        <v>7</v>
      </c>
      <c r="AA242">
        <f t="shared" si="77"/>
        <v>0.33333333333333331</v>
      </c>
      <c r="AB242">
        <f t="shared" si="78"/>
        <v>0.23333333333333334</v>
      </c>
      <c r="AC242">
        <f t="shared" si="79"/>
        <v>1.4</v>
      </c>
      <c r="AD242" t="str">
        <f t="shared" si="80"/>
        <v>CRAM</v>
      </c>
      <c r="AG242">
        <f t="shared" si="81"/>
        <v>0.24324324324324326</v>
      </c>
      <c r="AI242" t="str">
        <f t="shared" si="82"/>
        <v>----</v>
      </c>
      <c r="AJ242" t="str">
        <f t="shared" si="83"/>
        <v>----</v>
      </c>
      <c r="AK242" t="str">
        <f t="shared" si="84"/>
        <v>HUnSatLig</v>
      </c>
      <c r="AL242" t="str">
        <f t="shared" si="85"/>
        <v>----</v>
      </c>
      <c r="AM242" t="str">
        <f t="shared" si="86"/>
        <v>----</v>
      </c>
      <c r="AN242" t="str">
        <f t="shared" si="87"/>
        <v>----</v>
      </c>
      <c r="AP242" s="4">
        <f t="shared" si="88"/>
        <v>361.28556923467846</v>
      </c>
      <c r="AQ242" s="4">
        <f t="shared" si="89"/>
        <v>361</v>
      </c>
      <c r="AR242" s="4">
        <f t="shared" si="90"/>
        <v>0.28556923467846218</v>
      </c>
    </row>
    <row r="243" spans="1:44" x14ac:dyDescent="0.25">
      <c r="A243">
        <v>22</v>
      </c>
      <c r="B243">
        <v>18</v>
      </c>
      <c r="C243">
        <v>0</v>
      </c>
      <c r="D243">
        <v>12</v>
      </c>
      <c r="E243">
        <v>0</v>
      </c>
      <c r="F243">
        <v>0</v>
      </c>
      <c r="G243">
        <f t="shared" si="91"/>
        <v>0.27272727272727293</v>
      </c>
      <c r="H243">
        <v>473.07254879999999</v>
      </c>
      <c r="J243">
        <v>5070898</v>
      </c>
      <c r="K243">
        <v>5194294</v>
      </c>
      <c r="L243">
        <v>4717305</v>
      </c>
      <c r="M243" t="str">
        <f t="shared" si="69"/>
        <v>Yes</v>
      </c>
      <c r="N243">
        <f t="shared" si="70"/>
        <v>4994165.666666667</v>
      </c>
      <c r="P243">
        <v>0</v>
      </c>
      <c r="Q243">
        <v>0</v>
      </c>
      <c r="R243">
        <v>0</v>
      </c>
      <c r="S243" t="str">
        <f t="shared" si="71"/>
        <v>No</v>
      </c>
      <c r="T243">
        <f t="shared" si="72"/>
        <v>0</v>
      </c>
      <c r="V243">
        <f t="shared" si="73"/>
        <v>0.81818181818181823</v>
      </c>
      <c r="W243">
        <f t="shared" si="74"/>
        <v>0.54545454545454541</v>
      </c>
      <c r="Y243" s="4">
        <f t="shared" si="75"/>
        <v>473.07254877989993</v>
      </c>
      <c r="Z243">
        <f t="shared" si="76"/>
        <v>14</v>
      </c>
      <c r="AA243">
        <f t="shared" si="77"/>
        <v>0.63636363636363635</v>
      </c>
      <c r="AB243">
        <f t="shared" si="78"/>
        <v>0.77777777777777779</v>
      </c>
      <c r="AC243">
        <f t="shared" si="79"/>
        <v>1.1666666666666667</v>
      </c>
      <c r="AD243" t="str">
        <f t="shared" si="80"/>
        <v>CRAM</v>
      </c>
      <c r="AG243">
        <f t="shared" si="81"/>
        <v>0.5</v>
      </c>
      <c r="AI243" t="str">
        <f t="shared" si="82"/>
        <v>----</v>
      </c>
      <c r="AJ243" t="str">
        <f t="shared" si="83"/>
        <v>----</v>
      </c>
      <c r="AK243" t="str">
        <f t="shared" si="84"/>
        <v>HUnSatLig</v>
      </c>
      <c r="AL243" t="str">
        <f t="shared" si="85"/>
        <v>----</v>
      </c>
      <c r="AM243" t="str">
        <f t="shared" si="86"/>
        <v>----</v>
      </c>
      <c r="AN243" t="str">
        <f t="shared" si="87"/>
        <v>----</v>
      </c>
      <c r="AP243" s="4">
        <f t="shared" si="88"/>
        <v>473.18193984108314</v>
      </c>
      <c r="AQ243" s="4">
        <f t="shared" si="89"/>
        <v>473</v>
      </c>
      <c r="AR243" s="4">
        <f t="shared" si="90"/>
        <v>0.18193984108313543</v>
      </c>
    </row>
    <row r="244" spans="1:44" x14ac:dyDescent="0.25">
      <c r="A244">
        <v>22</v>
      </c>
      <c r="B244">
        <v>18</v>
      </c>
      <c r="C244">
        <v>0</v>
      </c>
      <c r="D244">
        <v>13</v>
      </c>
      <c r="E244">
        <v>0</v>
      </c>
      <c r="F244">
        <v>0</v>
      </c>
      <c r="G244">
        <f t="shared" si="91"/>
        <v>0.36363636363636376</v>
      </c>
      <c r="H244">
        <v>489.06746340000001</v>
      </c>
      <c r="J244">
        <v>4717873</v>
      </c>
      <c r="K244">
        <v>4680398</v>
      </c>
      <c r="L244">
        <v>4266518</v>
      </c>
      <c r="M244" t="str">
        <f t="shared" si="69"/>
        <v>Yes</v>
      </c>
      <c r="N244">
        <f t="shared" si="70"/>
        <v>4554929.666666667</v>
      </c>
      <c r="P244">
        <v>0</v>
      </c>
      <c r="Q244">
        <v>0</v>
      </c>
      <c r="R244">
        <v>0</v>
      </c>
      <c r="S244" t="str">
        <f t="shared" si="71"/>
        <v>No</v>
      </c>
      <c r="T244">
        <f t="shared" si="72"/>
        <v>0</v>
      </c>
      <c r="V244">
        <f t="shared" si="73"/>
        <v>0.81818181818181823</v>
      </c>
      <c r="W244">
        <f t="shared" si="74"/>
        <v>0.59090909090909094</v>
      </c>
      <c r="Y244" s="4">
        <f t="shared" si="75"/>
        <v>489.06746337989995</v>
      </c>
      <c r="Z244">
        <f t="shared" si="76"/>
        <v>14</v>
      </c>
      <c r="AA244">
        <f t="shared" si="77"/>
        <v>0.63636363636363635</v>
      </c>
      <c r="AB244">
        <f t="shared" si="78"/>
        <v>0.77777777777777779</v>
      </c>
      <c r="AC244">
        <f t="shared" si="79"/>
        <v>1.0769230769230769</v>
      </c>
      <c r="AD244" t="str">
        <f t="shared" si="80"/>
        <v>CRAM</v>
      </c>
      <c r="AG244">
        <f t="shared" si="81"/>
        <v>0.4838709677419355</v>
      </c>
      <c r="AI244" t="str">
        <f t="shared" si="82"/>
        <v>----</v>
      </c>
      <c r="AJ244" t="str">
        <f t="shared" si="83"/>
        <v>----</v>
      </c>
      <c r="AK244" t="str">
        <f t="shared" si="84"/>
        <v>HUnSatLig</v>
      </c>
      <c r="AL244" t="str">
        <f t="shared" si="85"/>
        <v>----</v>
      </c>
      <c r="AM244" t="str">
        <f t="shared" si="86"/>
        <v>----</v>
      </c>
      <c r="AN244" t="str">
        <f t="shared" si="87"/>
        <v>----</v>
      </c>
      <c r="AP244" s="4">
        <f t="shared" si="88"/>
        <v>489.18055302956844</v>
      </c>
      <c r="AQ244" s="4">
        <f t="shared" si="89"/>
        <v>489</v>
      </c>
      <c r="AR244" s="4">
        <f t="shared" si="90"/>
        <v>0.18055302956844343</v>
      </c>
    </row>
    <row r="245" spans="1:44" x14ac:dyDescent="0.25">
      <c r="A245">
        <v>22</v>
      </c>
      <c r="B245">
        <v>18</v>
      </c>
      <c r="C245">
        <v>0</v>
      </c>
      <c r="D245">
        <v>14</v>
      </c>
      <c r="E245">
        <v>0</v>
      </c>
      <c r="F245">
        <v>0</v>
      </c>
      <c r="G245">
        <f t="shared" si="91"/>
        <v>0.45454545454545459</v>
      </c>
      <c r="H245">
        <v>505.06237800000002</v>
      </c>
      <c r="J245">
        <v>4004967</v>
      </c>
      <c r="K245">
        <v>2920547</v>
      </c>
      <c r="L245">
        <v>3291898</v>
      </c>
      <c r="M245" t="str">
        <f t="shared" si="69"/>
        <v>Yes</v>
      </c>
      <c r="N245">
        <f t="shared" si="70"/>
        <v>3405804</v>
      </c>
      <c r="P245">
        <v>0</v>
      </c>
      <c r="Q245">
        <v>0</v>
      </c>
      <c r="R245">
        <v>0</v>
      </c>
      <c r="S245" t="str">
        <f t="shared" si="71"/>
        <v>No</v>
      </c>
      <c r="T245">
        <f t="shared" si="72"/>
        <v>0</v>
      </c>
      <c r="V245">
        <f t="shared" si="73"/>
        <v>0.81818181818181823</v>
      </c>
      <c r="W245">
        <f t="shared" si="74"/>
        <v>0.63636363636363635</v>
      </c>
      <c r="Y245" s="4">
        <f t="shared" si="75"/>
        <v>505.06237797989996</v>
      </c>
      <c r="Z245">
        <f t="shared" si="76"/>
        <v>14</v>
      </c>
      <c r="AA245">
        <f t="shared" si="77"/>
        <v>0.63636363636363635</v>
      </c>
      <c r="AB245">
        <f t="shared" si="78"/>
        <v>0.77777777777777779</v>
      </c>
      <c r="AC245">
        <f t="shared" si="79"/>
        <v>1</v>
      </c>
      <c r="AD245" t="str">
        <f t="shared" si="80"/>
        <v>CRAM</v>
      </c>
      <c r="AG245">
        <f t="shared" si="81"/>
        <v>0.46666666666666667</v>
      </c>
      <c r="AI245" t="str">
        <f t="shared" si="82"/>
        <v>----</v>
      </c>
      <c r="AJ245" t="str">
        <f t="shared" si="83"/>
        <v>----</v>
      </c>
      <c r="AK245" t="str">
        <f t="shared" si="84"/>
        <v>HUnSatLig</v>
      </c>
      <c r="AL245" t="str">
        <f t="shared" si="85"/>
        <v>----</v>
      </c>
      <c r="AM245" t="str">
        <f t="shared" si="86"/>
        <v>----</v>
      </c>
      <c r="AN245" t="str">
        <f t="shared" si="87"/>
        <v>----</v>
      </c>
      <c r="AP245" s="4">
        <f t="shared" si="88"/>
        <v>505.17916621805375</v>
      </c>
      <c r="AQ245" s="4">
        <f t="shared" si="89"/>
        <v>505</v>
      </c>
      <c r="AR245" s="4">
        <f t="shared" si="90"/>
        <v>0.17916621805375144</v>
      </c>
    </row>
    <row r="246" spans="1:44" x14ac:dyDescent="0.25">
      <c r="A246">
        <v>22</v>
      </c>
      <c r="B246">
        <v>18</v>
      </c>
      <c r="C246">
        <v>0</v>
      </c>
      <c r="D246">
        <v>15</v>
      </c>
      <c r="E246">
        <v>0</v>
      </c>
      <c r="F246">
        <v>0</v>
      </c>
      <c r="G246">
        <f t="shared" si="91"/>
        <v>0.54545454545454541</v>
      </c>
      <c r="H246">
        <v>521.05729259999998</v>
      </c>
      <c r="J246">
        <v>2870707</v>
      </c>
      <c r="K246">
        <v>2548173</v>
      </c>
      <c r="L246">
        <v>2274978</v>
      </c>
      <c r="M246" t="str">
        <f t="shared" si="69"/>
        <v>Yes</v>
      </c>
      <c r="N246">
        <f t="shared" si="70"/>
        <v>2564619.3333333335</v>
      </c>
      <c r="P246">
        <v>0</v>
      </c>
      <c r="Q246">
        <v>0</v>
      </c>
      <c r="R246">
        <v>0</v>
      </c>
      <c r="S246" t="str">
        <f t="shared" si="71"/>
        <v>No</v>
      </c>
      <c r="T246">
        <f t="shared" si="72"/>
        <v>0</v>
      </c>
      <c r="V246">
        <f t="shared" si="73"/>
        <v>0.81818181818181823</v>
      </c>
      <c r="W246">
        <f t="shared" si="74"/>
        <v>0.68181818181818177</v>
      </c>
      <c r="Y246" s="4">
        <f t="shared" si="75"/>
        <v>521.05729257990004</v>
      </c>
      <c r="Z246">
        <f t="shared" si="76"/>
        <v>14</v>
      </c>
      <c r="AA246">
        <f t="shared" si="77"/>
        <v>0.63636363636363635</v>
      </c>
      <c r="AB246">
        <f t="shared" si="78"/>
        <v>0.77777777777777779</v>
      </c>
      <c r="AC246">
        <f t="shared" si="79"/>
        <v>0.93333333333333335</v>
      </c>
      <c r="AD246" t="str">
        <f t="shared" si="80"/>
        <v>CRAM</v>
      </c>
      <c r="AG246">
        <f t="shared" si="81"/>
        <v>0.44827586206896552</v>
      </c>
      <c r="AI246" t="str">
        <f t="shared" si="82"/>
        <v>----</v>
      </c>
      <c r="AJ246" t="str">
        <f t="shared" si="83"/>
        <v>----</v>
      </c>
      <c r="AK246" t="str">
        <f t="shared" si="84"/>
        <v>HUnSatLig</v>
      </c>
      <c r="AL246" t="str">
        <f t="shared" si="85"/>
        <v>----</v>
      </c>
      <c r="AM246" t="str">
        <f t="shared" si="86"/>
        <v>----</v>
      </c>
      <c r="AN246" t="str">
        <f t="shared" si="87"/>
        <v>----</v>
      </c>
      <c r="AP246" s="4">
        <f t="shared" si="88"/>
        <v>521.17777940653912</v>
      </c>
      <c r="AQ246" s="4">
        <f t="shared" si="89"/>
        <v>521</v>
      </c>
      <c r="AR246" s="4">
        <f t="shared" si="90"/>
        <v>0.17777940653911628</v>
      </c>
    </row>
    <row r="247" spans="1:44" x14ac:dyDescent="0.25">
      <c r="A247">
        <v>22</v>
      </c>
      <c r="B247">
        <v>20</v>
      </c>
      <c r="C247">
        <v>0</v>
      </c>
      <c r="D247">
        <v>8</v>
      </c>
      <c r="E247">
        <v>0</v>
      </c>
      <c r="F247">
        <v>0</v>
      </c>
      <c r="G247">
        <f t="shared" si="91"/>
        <v>-0.18181818181818166</v>
      </c>
      <c r="H247">
        <v>411.10854039999998</v>
      </c>
      <c r="J247">
        <v>3802179</v>
      </c>
      <c r="K247">
        <v>3306436</v>
      </c>
      <c r="L247">
        <v>2936044</v>
      </c>
      <c r="M247" t="str">
        <f t="shared" si="69"/>
        <v>Yes</v>
      </c>
      <c r="N247">
        <f t="shared" si="70"/>
        <v>3348219.6666666665</v>
      </c>
      <c r="P247">
        <v>0</v>
      </c>
      <c r="Q247">
        <v>0</v>
      </c>
      <c r="R247">
        <v>0</v>
      </c>
      <c r="S247" t="str">
        <f t="shared" si="71"/>
        <v>No</v>
      </c>
      <c r="T247">
        <f t="shared" si="72"/>
        <v>0</v>
      </c>
      <c r="V247">
        <f t="shared" si="73"/>
        <v>0.90909090909090906</v>
      </c>
      <c r="W247">
        <f t="shared" si="74"/>
        <v>0.36363636363636365</v>
      </c>
      <c r="Y247" s="4">
        <f t="shared" si="75"/>
        <v>411.10854037990003</v>
      </c>
      <c r="Z247">
        <f t="shared" si="76"/>
        <v>13</v>
      </c>
      <c r="AA247">
        <f t="shared" si="77"/>
        <v>0.59090909090909094</v>
      </c>
      <c r="AB247">
        <f t="shared" si="78"/>
        <v>0.65</v>
      </c>
      <c r="AC247">
        <f t="shared" si="79"/>
        <v>1.625</v>
      </c>
      <c r="AD247" t="str">
        <f t="shared" si="80"/>
        <v>CRAM</v>
      </c>
      <c r="AG247">
        <f t="shared" si="81"/>
        <v>0.5</v>
      </c>
      <c r="AI247" t="str">
        <f t="shared" si="82"/>
        <v>----</v>
      </c>
      <c r="AJ247" t="str">
        <f t="shared" si="83"/>
        <v>----</v>
      </c>
      <c r="AK247" t="str">
        <f t="shared" si="84"/>
        <v>HUnSatLig</v>
      </c>
      <c r="AL247" t="str">
        <f t="shared" si="85"/>
        <v>----</v>
      </c>
      <c r="AM247" t="str">
        <f t="shared" si="86"/>
        <v>----</v>
      </c>
      <c r="AN247" t="str">
        <f t="shared" si="87"/>
        <v>----</v>
      </c>
      <c r="AP247" s="4">
        <f t="shared" si="88"/>
        <v>411.20360317652523</v>
      </c>
      <c r="AQ247" s="4">
        <f t="shared" si="89"/>
        <v>411</v>
      </c>
      <c r="AR247" s="4">
        <f t="shared" si="90"/>
        <v>0.20360317652523463</v>
      </c>
    </row>
    <row r="248" spans="1:44" x14ac:dyDescent="0.25">
      <c r="A248">
        <v>22</v>
      </c>
      <c r="B248">
        <v>20</v>
      </c>
      <c r="C248">
        <v>0</v>
      </c>
      <c r="D248">
        <v>9</v>
      </c>
      <c r="E248">
        <v>0</v>
      </c>
      <c r="F248">
        <v>0</v>
      </c>
      <c r="G248">
        <f t="shared" si="91"/>
        <v>-9.0909090909090828E-2</v>
      </c>
      <c r="H248">
        <v>427.103455</v>
      </c>
      <c r="J248">
        <v>4321762</v>
      </c>
      <c r="K248">
        <v>4222494</v>
      </c>
      <c r="L248">
        <v>4667783</v>
      </c>
      <c r="M248" t="str">
        <f t="shared" si="69"/>
        <v>Yes</v>
      </c>
      <c r="N248">
        <f t="shared" si="70"/>
        <v>4404013</v>
      </c>
      <c r="P248">
        <v>0</v>
      </c>
      <c r="Q248">
        <v>0</v>
      </c>
      <c r="R248">
        <v>0</v>
      </c>
      <c r="S248" t="str">
        <f t="shared" si="71"/>
        <v>No</v>
      </c>
      <c r="T248">
        <f t="shared" si="72"/>
        <v>0</v>
      </c>
      <c r="V248">
        <f t="shared" si="73"/>
        <v>0.90909090909090906</v>
      </c>
      <c r="W248">
        <f t="shared" si="74"/>
        <v>0.40909090909090912</v>
      </c>
      <c r="Y248" s="4">
        <f t="shared" si="75"/>
        <v>427.10345497990005</v>
      </c>
      <c r="Z248">
        <f t="shared" si="76"/>
        <v>13</v>
      </c>
      <c r="AA248">
        <f t="shared" si="77"/>
        <v>0.59090909090909094</v>
      </c>
      <c r="AB248">
        <f t="shared" si="78"/>
        <v>0.65</v>
      </c>
      <c r="AC248">
        <f t="shared" si="79"/>
        <v>1.4444444444444444</v>
      </c>
      <c r="AD248" t="str">
        <f t="shared" si="80"/>
        <v>CRAM</v>
      </c>
      <c r="AG248">
        <f t="shared" si="81"/>
        <v>0.48571428571428571</v>
      </c>
      <c r="AI248" t="str">
        <f t="shared" si="82"/>
        <v>----</v>
      </c>
      <c r="AJ248" t="str">
        <f t="shared" si="83"/>
        <v>----</v>
      </c>
      <c r="AK248" t="str">
        <f t="shared" si="84"/>
        <v>HUnSatLig</v>
      </c>
      <c r="AL248" t="str">
        <f t="shared" si="85"/>
        <v>----</v>
      </c>
      <c r="AM248" t="str">
        <f t="shared" si="86"/>
        <v>----</v>
      </c>
      <c r="AN248" t="str">
        <f t="shared" si="87"/>
        <v>----</v>
      </c>
      <c r="AP248" s="4">
        <f t="shared" si="88"/>
        <v>427.20221636501054</v>
      </c>
      <c r="AQ248" s="4">
        <f t="shared" si="89"/>
        <v>427</v>
      </c>
      <c r="AR248" s="4">
        <f t="shared" si="90"/>
        <v>0.20221636501054263</v>
      </c>
    </row>
    <row r="249" spans="1:44" x14ac:dyDescent="0.25">
      <c r="A249">
        <v>22</v>
      </c>
      <c r="B249">
        <v>20</v>
      </c>
      <c r="C249">
        <v>0</v>
      </c>
      <c r="D249">
        <v>11</v>
      </c>
      <c r="E249">
        <v>0</v>
      </c>
      <c r="F249">
        <v>0</v>
      </c>
      <c r="G249">
        <f t="shared" si="91"/>
        <v>9.0909090909090828E-2</v>
      </c>
      <c r="H249">
        <v>459.09328420000003</v>
      </c>
      <c r="J249">
        <v>6162131</v>
      </c>
      <c r="K249">
        <v>6073194</v>
      </c>
      <c r="L249">
        <v>6146556</v>
      </c>
      <c r="M249" t="str">
        <f t="shared" si="69"/>
        <v>Yes</v>
      </c>
      <c r="N249">
        <f t="shared" si="70"/>
        <v>6127293.666666667</v>
      </c>
      <c r="P249">
        <v>0</v>
      </c>
      <c r="Q249">
        <v>0</v>
      </c>
      <c r="R249">
        <v>0</v>
      </c>
      <c r="S249" t="str">
        <f t="shared" si="71"/>
        <v>No</v>
      </c>
      <c r="T249">
        <f t="shared" si="72"/>
        <v>0</v>
      </c>
      <c r="V249">
        <f t="shared" si="73"/>
        <v>0.90909090909090906</v>
      </c>
      <c r="W249">
        <f t="shared" si="74"/>
        <v>0.5</v>
      </c>
      <c r="Y249" s="4">
        <f t="shared" si="75"/>
        <v>459.09328417990002</v>
      </c>
      <c r="Z249">
        <f t="shared" si="76"/>
        <v>13</v>
      </c>
      <c r="AA249">
        <f t="shared" si="77"/>
        <v>0.59090909090909094</v>
      </c>
      <c r="AB249">
        <f t="shared" si="78"/>
        <v>0.65</v>
      </c>
      <c r="AC249">
        <f t="shared" si="79"/>
        <v>1.1818181818181819</v>
      </c>
      <c r="AD249" t="str">
        <f t="shared" si="80"/>
        <v>CRAM</v>
      </c>
      <c r="AG249">
        <f t="shared" si="81"/>
        <v>0.45454545454545453</v>
      </c>
      <c r="AI249" t="str">
        <f t="shared" si="82"/>
        <v>----</v>
      </c>
      <c r="AJ249" t="str">
        <f t="shared" si="83"/>
        <v>----</v>
      </c>
      <c r="AK249" t="str">
        <f t="shared" si="84"/>
        <v>HUnSatLig</v>
      </c>
      <c r="AL249" t="str">
        <f t="shared" si="85"/>
        <v>----</v>
      </c>
      <c r="AM249" t="str">
        <f t="shared" si="86"/>
        <v>----</v>
      </c>
      <c r="AN249" t="str">
        <f t="shared" si="87"/>
        <v>----</v>
      </c>
      <c r="AP249" s="4">
        <f t="shared" si="88"/>
        <v>459.19944274198116</v>
      </c>
      <c r="AQ249" s="4">
        <f t="shared" si="89"/>
        <v>459</v>
      </c>
      <c r="AR249" s="4">
        <f t="shared" si="90"/>
        <v>0.19944274198115863</v>
      </c>
    </row>
    <row r="250" spans="1:44" x14ac:dyDescent="0.25">
      <c r="A250">
        <v>22</v>
      </c>
      <c r="B250">
        <v>22</v>
      </c>
      <c r="C250">
        <v>0</v>
      </c>
      <c r="D250">
        <v>7</v>
      </c>
      <c r="E250">
        <v>0</v>
      </c>
      <c r="F250">
        <v>0</v>
      </c>
      <c r="G250">
        <f t="shared" si="91"/>
        <v>-0.36363636363636331</v>
      </c>
      <c r="H250">
        <v>397.12927580000002</v>
      </c>
      <c r="J250">
        <v>3261898</v>
      </c>
      <c r="K250">
        <v>3137558</v>
      </c>
      <c r="L250">
        <v>3431382</v>
      </c>
      <c r="M250" t="str">
        <f t="shared" si="69"/>
        <v>Yes</v>
      </c>
      <c r="N250">
        <f t="shared" si="70"/>
        <v>3276946</v>
      </c>
      <c r="P250">
        <v>0</v>
      </c>
      <c r="Q250">
        <v>0</v>
      </c>
      <c r="R250">
        <v>0</v>
      </c>
      <c r="S250" t="str">
        <f t="shared" si="71"/>
        <v>No</v>
      </c>
      <c r="T250">
        <f t="shared" si="72"/>
        <v>0</v>
      </c>
      <c r="V250">
        <f t="shared" si="73"/>
        <v>1</v>
      </c>
      <c r="W250">
        <f t="shared" si="74"/>
        <v>0.31818181818181818</v>
      </c>
      <c r="Y250" s="4">
        <f t="shared" si="75"/>
        <v>397.12927577990001</v>
      </c>
      <c r="Z250">
        <f t="shared" si="76"/>
        <v>12</v>
      </c>
      <c r="AA250">
        <f t="shared" si="77"/>
        <v>0.54545454545454541</v>
      </c>
      <c r="AB250">
        <f t="shared" si="78"/>
        <v>0.54545454545454541</v>
      </c>
      <c r="AC250">
        <f t="shared" si="79"/>
        <v>1.7142857142857142</v>
      </c>
      <c r="AD250" t="str">
        <f t="shared" si="80"/>
        <v>CRAM</v>
      </c>
      <c r="AG250">
        <f t="shared" si="81"/>
        <v>0.45945945945945948</v>
      </c>
      <c r="AI250" t="str">
        <f t="shared" si="82"/>
        <v>----</v>
      </c>
      <c r="AJ250" t="str">
        <f t="shared" si="83"/>
        <v>----</v>
      </c>
      <c r="AK250" t="str">
        <f t="shared" si="84"/>
        <v>HUnSatLig</v>
      </c>
      <c r="AL250" t="str">
        <f t="shared" si="85"/>
        <v>----</v>
      </c>
      <c r="AM250" t="str">
        <f t="shared" si="86"/>
        <v>----</v>
      </c>
      <c r="AN250" t="str">
        <f t="shared" si="87"/>
        <v>----</v>
      </c>
      <c r="AP250" s="4">
        <f t="shared" si="88"/>
        <v>397.22110607742314</v>
      </c>
      <c r="AQ250" s="4">
        <f t="shared" si="89"/>
        <v>397</v>
      </c>
      <c r="AR250" s="4">
        <f t="shared" si="90"/>
        <v>0.22110607742314414</v>
      </c>
    </row>
    <row r="251" spans="1:44" x14ac:dyDescent="0.25">
      <c r="A251">
        <v>22</v>
      </c>
      <c r="B251">
        <v>22</v>
      </c>
      <c r="C251">
        <v>0</v>
      </c>
      <c r="D251">
        <v>8</v>
      </c>
      <c r="E251">
        <v>0</v>
      </c>
      <c r="F251">
        <v>0</v>
      </c>
      <c r="G251">
        <f t="shared" si="91"/>
        <v>-0.27272727272727249</v>
      </c>
      <c r="H251">
        <v>413.12419039999997</v>
      </c>
      <c r="J251">
        <v>4857969</v>
      </c>
      <c r="K251">
        <v>4604446</v>
      </c>
      <c r="L251">
        <v>4497179</v>
      </c>
      <c r="M251" t="str">
        <f t="shared" si="69"/>
        <v>Yes</v>
      </c>
      <c r="N251">
        <f t="shared" si="70"/>
        <v>4653198</v>
      </c>
      <c r="P251">
        <v>0</v>
      </c>
      <c r="Q251">
        <v>0</v>
      </c>
      <c r="R251">
        <v>0</v>
      </c>
      <c r="S251" t="str">
        <f t="shared" si="71"/>
        <v>No</v>
      </c>
      <c r="T251">
        <f t="shared" si="72"/>
        <v>0</v>
      </c>
      <c r="V251">
        <f t="shared" si="73"/>
        <v>1</v>
      </c>
      <c r="W251">
        <f t="shared" si="74"/>
        <v>0.36363636363636365</v>
      </c>
      <c r="Y251" s="4">
        <f t="shared" si="75"/>
        <v>413.12419037990003</v>
      </c>
      <c r="Z251">
        <f t="shared" si="76"/>
        <v>12</v>
      </c>
      <c r="AA251">
        <f t="shared" si="77"/>
        <v>0.54545454545454541</v>
      </c>
      <c r="AB251">
        <f t="shared" si="78"/>
        <v>0.54545454545454541</v>
      </c>
      <c r="AC251">
        <f t="shared" si="79"/>
        <v>1.5</v>
      </c>
      <c r="AD251" t="str">
        <f t="shared" si="80"/>
        <v>CRAM</v>
      </c>
      <c r="AG251">
        <f t="shared" si="81"/>
        <v>0.44444444444444442</v>
      </c>
      <c r="AI251" t="str">
        <f t="shared" si="82"/>
        <v>----</v>
      </c>
      <c r="AJ251" t="str">
        <f t="shared" si="83"/>
        <v>----</v>
      </c>
      <c r="AK251" t="str">
        <f t="shared" si="84"/>
        <v>HUnSatLig</v>
      </c>
      <c r="AL251" t="str">
        <f t="shared" si="85"/>
        <v>----</v>
      </c>
      <c r="AM251" t="str">
        <f t="shared" si="86"/>
        <v>----</v>
      </c>
      <c r="AN251" t="str">
        <f t="shared" si="87"/>
        <v>----</v>
      </c>
      <c r="AP251" s="4">
        <f t="shared" si="88"/>
        <v>413.21971926590845</v>
      </c>
      <c r="AQ251" s="4">
        <f t="shared" si="89"/>
        <v>413</v>
      </c>
      <c r="AR251" s="4">
        <f t="shared" si="90"/>
        <v>0.21971926590845214</v>
      </c>
    </row>
    <row r="252" spans="1:44" x14ac:dyDescent="0.25">
      <c r="A252">
        <v>22</v>
      </c>
      <c r="B252">
        <v>22</v>
      </c>
      <c r="C252">
        <v>0</v>
      </c>
      <c r="D252">
        <v>9</v>
      </c>
      <c r="E252">
        <v>0</v>
      </c>
      <c r="F252">
        <v>0</v>
      </c>
      <c r="G252">
        <f t="shared" si="91"/>
        <v>-0.18181818181818166</v>
      </c>
      <c r="H252">
        <v>429.11910499999999</v>
      </c>
      <c r="J252">
        <v>6055192</v>
      </c>
      <c r="K252">
        <v>6347224</v>
      </c>
      <c r="L252">
        <v>5943546</v>
      </c>
      <c r="M252" t="str">
        <f t="shared" si="69"/>
        <v>Yes</v>
      </c>
      <c r="N252">
        <f t="shared" si="70"/>
        <v>6115320.666666667</v>
      </c>
      <c r="P252">
        <v>0</v>
      </c>
      <c r="Q252">
        <v>0</v>
      </c>
      <c r="R252">
        <v>0</v>
      </c>
      <c r="S252" t="str">
        <f t="shared" si="71"/>
        <v>No</v>
      </c>
      <c r="T252">
        <f t="shared" si="72"/>
        <v>0</v>
      </c>
      <c r="V252">
        <f t="shared" si="73"/>
        <v>1</v>
      </c>
      <c r="W252">
        <f t="shared" si="74"/>
        <v>0.40909090909090912</v>
      </c>
      <c r="Y252" s="4">
        <f t="shared" si="75"/>
        <v>429.11910497989999</v>
      </c>
      <c r="Z252">
        <f t="shared" si="76"/>
        <v>12</v>
      </c>
      <c r="AA252">
        <f t="shared" si="77"/>
        <v>0.54545454545454541</v>
      </c>
      <c r="AB252">
        <f t="shared" si="78"/>
        <v>0.54545454545454541</v>
      </c>
      <c r="AC252">
        <f t="shared" si="79"/>
        <v>1.3333333333333333</v>
      </c>
      <c r="AD252" t="str">
        <f t="shared" si="80"/>
        <v>CRAM</v>
      </c>
      <c r="AG252">
        <f t="shared" si="81"/>
        <v>0.42857142857142855</v>
      </c>
      <c r="AI252" t="str">
        <f t="shared" si="82"/>
        <v>----</v>
      </c>
      <c r="AJ252" t="str">
        <f t="shared" si="83"/>
        <v>----</v>
      </c>
      <c r="AK252" t="str">
        <f t="shared" si="84"/>
        <v>HUnSatLig</v>
      </c>
      <c r="AL252" t="str">
        <f t="shared" si="85"/>
        <v>----</v>
      </c>
      <c r="AM252" t="str">
        <f t="shared" si="86"/>
        <v>----</v>
      </c>
      <c r="AN252" t="str">
        <f t="shared" si="87"/>
        <v>----</v>
      </c>
      <c r="AP252" s="4">
        <f t="shared" si="88"/>
        <v>429.2183324543937</v>
      </c>
      <c r="AQ252" s="4">
        <f t="shared" si="89"/>
        <v>429</v>
      </c>
      <c r="AR252" s="4">
        <f t="shared" si="90"/>
        <v>0.2183324543937033</v>
      </c>
    </row>
    <row r="253" spans="1:44" x14ac:dyDescent="0.25">
      <c r="A253">
        <v>22</v>
      </c>
      <c r="B253">
        <v>24</v>
      </c>
      <c r="C253">
        <v>0</v>
      </c>
      <c r="D253">
        <v>6</v>
      </c>
      <c r="E253">
        <v>0</v>
      </c>
      <c r="F253">
        <v>0</v>
      </c>
      <c r="G253">
        <f t="shared" si="91"/>
        <v>-0.54545454545454586</v>
      </c>
      <c r="H253">
        <v>383.15001119999999</v>
      </c>
      <c r="J253">
        <v>2131432</v>
      </c>
      <c r="K253">
        <v>2671899</v>
      </c>
      <c r="L253">
        <v>2325633</v>
      </c>
      <c r="M253" t="str">
        <f t="shared" si="69"/>
        <v>Yes</v>
      </c>
      <c r="N253">
        <f t="shared" si="70"/>
        <v>2376321.3333333335</v>
      </c>
      <c r="P253">
        <v>0</v>
      </c>
      <c r="Q253">
        <v>0</v>
      </c>
      <c r="R253">
        <v>0</v>
      </c>
      <c r="S253" t="str">
        <f t="shared" si="71"/>
        <v>No</v>
      </c>
      <c r="T253">
        <f t="shared" si="72"/>
        <v>0</v>
      </c>
      <c r="V253">
        <f t="shared" si="73"/>
        <v>1.0909090909090908</v>
      </c>
      <c r="W253">
        <f t="shared" si="74"/>
        <v>0.27272727272727271</v>
      </c>
      <c r="Y253" s="4">
        <f t="shared" si="75"/>
        <v>383.15001117989999</v>
      </c>
      <c r="Z253">
        <f t="shared" si="76"/>
        <v>11</v>
      </c>
      <c r="AA253">
        <f t="shared" si="77"/>
        <v>0.5</v>
      </c>
      <c r="AB253">
        <f t="shared" si="78"/>
        <v>0.45833333333333331</v>
      </c>
      <c r="AC253">
        <f t="shared" si="79"/>
        <v>1.8333333333333333</v>
      </c>
      <c r="AD253" t="str">
        <f t="shared" si="80"/>
        <v>O</v>
      </c>
      <c r="AG253">
        <f t="shared" si="81"/>
        <v>0.42105263157894735</v>
      </c>
      <c r="AI253" t="str">
        <f t="shared" si="82"/>
        <v>----</v>
      </c>
      <c r="AJ253" t="str">
        <f t="shared" si="83"/>
        <v>----</v>
      </c>
      <c r="AK253" t="str">
        <f t="shared" si="84"/>
        <v>HUnSatLig</v>
      </c>
      <c r="AL253" t="str">
        <f t="shared" si="85"/>
        <v>----</v>
      </c>
      <c r="AM253" t="str">
        <f t="shared" si="86"/>
        <v>----</v>
      </c>
      <c r="AN253" t="str">
        <f t="shared" si="87"/>
        <v>----</v>
      </c>
      <c r="AP253" s="4">
        <f t="shared" si="88"/>
        <v>383.238608978321</v>
      </c>
      <c r="AQ253" s="4">
        <f t="shared" si="89"/>
        <v>383</v>
      </c>
      <c r="AR253" s="4">
        <f t="shared" si="90"/>
        <v>0.23860897832099681</v>
      </c>
    </row>
    <row r="254" spans="1:44" x14ac:dyDescent="0.25">
      <c r="A254">
        <v>22</v>
      </c>
      <c r="B254">
        <v>26</v>
      </c>
      <c r="C254">
        <v>0</v>
      </c>
      <c r="D254">
        <v>5</v>
      </c>
      <c r="E254">
        <v>0</v>
      </c>
      <c r="F254">
        <v>0</v>
      </c>
      <c r="G254">
        <f t="shared" si="91"/>
        <v>-0.72727272727272751</v>
      </c>
      <c r="H254">
        <v>369.17074659999997</v>
      </c>
      <c r="J254">
        <v>1928522</v>
      </c>
      <c r="K254">
        <v>1618661</v>
      </c>
      <c r="L254">
        <v>2244946</v>
      </c>
      <c r="M254" t="str">
        <f t="shared" si="69"/>
        <v>Yes</v>
      </c>
      <c r="N254">
        <f t="shared" si="70"/>
        <v>1930709.6666666667</v>
      </c>
      <c r="P254">
        <v>0</v>
      </c>
      <c r="Q254">
        <v>0</v>
      </c>
      <c r="R254">
        <v>0</v>
      </c>
      <c r="S254" t="str">
        <f t="shared" si="71"/>
        <v>No</v>
      </c>
      <c r="T254">
        <f t="shared" si="72"/>
        <v>0</v>
      </c>
      <c r="V254">
        <f t="shared" si="73"/>
        <v>1.1818181818181819</v>
      </c>
      <c r="W254">
        <f t="shared" si="74"/>
        <v>0.22727272727272727</v>
      </c>
      <c r="Y254" s="4">
        <f t="shared" si="75"/>
        <v>369.17074657990003</v>
      </c>
      <c r="Z254">
        <f t="shared" si="76"/>
        <v>10</v>
      </c>
      <c r="AA254">
        <f t="shared" si="77"/>
        <v>0.45454545454545453</v>
      </c>
      <c r="AB254">
        <f t="shared" si="78"/>
        <v>0.38461538461538464</v>
      </c>
      <c r="AC254">
        <f t="shared" si="79"/>
        <v>2</v>
      </c>
      <c r="AD254" t="str">
        <f t="shared" si="80"/>
        <v>O</v>
      </c>
      <c r="AG254">
        <f t="shared" si="81"/>
        <v>0.38461538461538464</v>
      </c>
      <c r="AI254" t="str">
        <f t="shared" si="82"/>
        <v>----</v>
      </c>
      <c r="AJ254" t="str">
        <f t="shared" si="83"/>
        <v>----</v>
      </c>
      <c r="AK254" t="str">
        <f t="shared" si="84"/>
        <v>HUnSatLig</v>
      </c>
      <c r="AL254" t="str">
        <f t="shared" si="85"/>
        <v>----</v>
      </c>
      <c r="AM254" t="str">
        <f t="shared" si="86"/>
        <v>----</v>
      </c>
      <c r="AN254" t="str">
        <f t="shared" si="87"/>
        <v>----</v>
      </c>
      <c r="AP254" s="4">
        <f t="shared" si="88"/>
        <v>369.25611187921896</v>
      </c>
      <c r="AQ254" s="4">
        <f t="shared" si="89"/>
        <v>369</v>
      </c>
      <c r="AR254" s="4">
        <f t="shared" si="90"/>
        <v>0.25611187921896317</v>
      </c>
    </row>
    <row r="255" spans="1:44" x14ac:dyDescent="0.25">
      <c r="A255">
        <v>22</v>
      </c>
      <c r="B255">
        <v>28</v>
      </c>
      <c r="C255">
        <v>0</v>
      </c>
      <c r="D255">
        <v>5</v>
      </c>
      <c r="E255">
        <v>0</v>
      </c>
      <c r="F255">
        <v>0</v>
      </c>
      <c r="G255">
        <f t="shared" si="91"/>
        <v>-0.81818181818181834</v>
      </c>
      <c r="H255">
        <v>371.18639660000002</v>
      </c>
      <c r="J255">
        <v>3219011</v>
      </c>
      <c r="K255">
        <v>2338063</v>
      </c>
      <c r="L255">
        <v>2893735</v>
      </c>
      <c r="M255" t="str">
        <f t="shared" si="69"/>
        <v>Yes</v>
      </c>
      <c r="N255">
        <f t="shared" si="70"/>
        <v>2816936.3333333335</v>
      </c>
      <c r="P255">
        <v>0</v>
      </c>
      <c r="Q255">
        <v>0</v>
      </c>
      <c r="R255">
        <v>0</v>
      </c>
      <c r="S255" t="str">
        <f t="shared" si="71"/>
        <v>No</v>
      </c>
      <c r="T255">
        <f t="shared" si="72"/>
        <v>0</v>
      </c>
      <c r="V255">
        <f t="shared" si="73"/>
        <v>1.2727272727272727</v>
      </c>
      <c r="W255">
        <f t="shared" si="74"/>
        <v>0.22727272727272727</v>
      </c>
      <c r="Y255" s="4">
        <f t="shared" si="75"/>
        <v>371.18639657989996</v>
      </c>
      <c r="Z255">
        <f t="shared" si="76"/>
        <v>9</v>
      </c>
      <c r="AA255">
        <f t="shared" si="77"/>
        <v>0.40909090909090912</v>
      </c>
      <c r="AB255">
        <f t="shared" si="78"/>
        <v>0.32142857142857145</v>
      </c>
      <c r="AC255">
        <f t="shared" si="79"/>
        <v>1.8</v>
      </c>
      <c r="AD255" t="str">
        <f t="shared" si="80"/>
        <v>O</v>
      </c>
      <c r="AG255">
        <f t="shared" si="81"/>
        <v>0.33333333333333331</v>
      </c>
      <c r="AI255" t="str">
        <f t="shared" si="82"/>
        <v>----</v>
      </c>
      <c r="AJ255" t="str">
        <f t="shared" si="83"/>
        <v>----</v>
      </c>
      <c r="AK255" t="str">
        <f t="shared" si="84"/>
        <v>HUnSatLig</v>
      </c>
      <c r="AL255" t="str">
        <f t="shared" si="85"/>
        <v>----</v>
      </c>
      <c r="AM255" t="str">
        <f t="shared" si="86"/>
        <v>----</v>
      </c>
      <c r="AN255" t="str">
        <f t="shared" si="87"/>
        <v>----</v>
      </c>
      <c r="AP255" s="4">
        <f t="shared" si="88"/>
        <v>371.27222796860212</v>
      </c>
      <c r="AQ255" s="4">
        <f t="shared" si="89"/>
        <v>371</v>
      </c>
      <c r="AR255" s="4">
        <f t="shared" si="90"/>
        <v>0.27222796860212384</v>
      </c>
    </row>
    <row r="256" spans="1:44" x14ac:dyDescent="0.25">
      <c r="A256">
        <v>22</v>
      </c>
      <c r="B256">
        <v>29</v>
      </c>
      <c r="C256">
        <v>1</v>
      </c>
      <c r="D256">
        <v>11</v>
      </c>
      <c r="E256">
        <v>0</v>
      </c>
      <c r="F256">
        <v>0</v>
      </c>
      <c r="G256">
        <f t="shared" si="91"/>
        <v>-0.18181818181818166</v>
      </c>
      <c r="H256">
        <v>482.1667832</v>
      </c>
      <c r="J256">
        <v>7228509</v>
      </c>
      <c r="K256">
        <v>6879836</v>
      </c>
      <c r="L256">
        <v>6266417</v>
      </c>
      <c r="M256" t="str">
        <f t="shared" si="69"/>
        <v>Yes</v>
      </c>
      <c r="N256">
        <f t="shared" si="70"/>
        <v>6791587.333333333</v>
      </c>
      <c r="P256">
        <v>0</v>
      </c>
      <c r="Q256">
        <v>0</v>
      </c>
      <c r="R256">
        <v>0</v>
      </c>
      <c r="S256" t="str">
        <f t="shared" si="71"/>
        <v>No</v>
      </c>
      <c r="T256">
        <f t="shared" si="72"/>
        <v>0</v>
      </c>
      <c r="V256">
        <f t="shared" si="73"/>
        <v>1.3181818181818181</v>
      </c>
      <c r="W256">
        <f t="shared" si="74"/>
        <v>0.5</v>
      </c>
      <c r="Y256" s="4">
        <f t="shared" si="75"/>
        <v>482.16678317990005</v>
      </c>
      <c r="Z256">
        <f t="shared" si="76"/>
        <v>9</v>
      </c>
      <c r="AA256">
        <f t="shared" si="77"/>
        <v>0.40909090909090912</v>
      </c>
      <c r="AB256">
        <f t="shared" si="78"/>
        <v>0.31034482758620691</v>
      </c>
      <c r="AC256">
        <f t="shared" si="79"/>
        <v>0.81818181818181823</v>
      </c>
      <c r="AD256" t="str">
        <f t="shared" si="80"/>
        <v>CRAM</v>
      </c>
      <c r="AG256">
        <f t="shared" si="81"/>
        <v>0.19354838709677419</v>
      </c>
      <c r="AI256" t="str">
        <f t="shared" si="82"/>
        <v>----</v>
      </c>
      <c r="AJ256" t="str">
        <f t="shared" si="83"/>
        <v>----</v>
      </c>
      <c r="AK256" t="str">
        <f t="shared" si="84"/>
        <v>HUnSatLig</v>
      </c>
      <c r="AL256" t="str">
        <f t="shared" si="85"/>
        <v>----</v>
      </c>
      <c r="AM256" t="str">
        <f t="shared" si="86"/>
        <v>----</v>
      </c>
      <c r="AN256" t="str">
        <f t="shared" si="87"/>
        <v>----</v>
      </c>
      <c r="AP256" s="4">
        <f t="shared" si="88"/>
        <v>482.27827714888087</v>
      </c>
      <c r="AQ256" s="4">
        <f t="shared" si="89"/>
        <v>482</v>
      </c>
      <c r="AR256" s="4">
        <f t="shared" si="90"/>
        <v>0.27827714888087485</v>
      </c>
    </row>
    <row r="257" spans="1:44" x14ac:dyDescent="0.25">
      <c r="A257">
        <v>22</v>
      </c>
      <c r="B257">
        <v>30</v>
      </c>
      <c r="C257">
        <v>0</v>
      </c>
      <c r="D257">
        <v>5</v>
      </c>
      <c r="E257">
        <v>0</v>
      </c>
      <c r="F257">
        <v>0</v>
      </c>
      <c r="G257">
        <f t="shared" si="91"/>
        <v>-0.90909090909090917</v>
      </c>
      <c r="H257">
        <v>373.20204660000002</v>
      </c>
      <c r="J257">
        <v>2958644</v>
      </c>
      <c r="K257">
        <v>2998578</v>
      </c>
      <c r="L257">
        <v>3593714</v>
      </c>
      <c r="M257" t="str">
        <f t="shared" si="69"/>
        <v>Yes</v>
      </c>
      <c r="N257">
        <f t="shared" si="70"/>
        <v>3183645.3333333335</v>
      </c>
      <c r="P257">
        <v>0</v>
      </c>
      <c r="Q257">
        <v>0</v>
      </c>
      <c r="R257">
        <v>0</v>
      </c>
      <c r="S257" t="str">
        <f t="shared" si="71"/>
        <v>No</v>
      </c>
      <c r="T257">
        <f t="shared" si="72"/>
        <v>0</v>
      </c>
      <c r="V257">
        <f t="shared" si="73"/>
        <v>1.3636363636363635</v>
      </c>
      <c r="W257">
        <f t="shared" si="74"/>
        <v>0.22727272727272727</v>
      </c>
      <c r="Y257" s="4">
        <f t="shared" si="75"/>
        <v>373.20204657990001</v>
      </c>
      <c r="Z257">
        <f t="shared" si="76"/>
        <v>8</v>
      </c>
      <c r="AA257">
        <f t="shared" si="77"/>
        <v>0.36363636363636365</v>
      </c>
      <c r="AB257">
        <f t="shared" si="78"/>
        <v>0.26666666666666666</v>
      </c>
      <c r="AC257">
        <f t="shared" si="79"/>
        <v>1.6</v>
      </c>
      <c r="AD257" t="str">
        <f t="shared" si="80"/>
        <v>CRAM</v>
      </c>
      <c r="AG257">
        <f t="shared" si="81"/>
        <v>0.28205128205128205</v>
      </c>
      <c r="AI257" t="str">
        <f t="shared" si="82"/>
        <v>----</v>
      </c>
      <c r="AJ257" t="str">
        <f t="shared" si="83"/>
        <v>----</v>
      </c>
      <c r="AK257" t="str">
        <f t="shared" si="84"/>
        <v>HUnSatLig</v>
      </c>
      <c r="AL257" t="str">
        <f t="shared" si="85"/>
        <v>----</v>
      </c>
      <c r="AM257" t="str">
        <f t="shared" si="86"/>
        <v>----</v>
      </c>
      <c r="AN257" t="str">
        <f t="shared" si="87"/>
        <v>----</v>
      </c>
      <c r="AP257" s="4">
        <f t="shared" si="88"/>
        <v>373.28834405798534</v>
      </c>
      <c r="AQ257" s="4">
        <f t="shared" si="89"/>
        <v>373</v>
      </c>
      <c r="AR257" s="4">
        <f t="shared" si="90"/>
        <v>0.28834405798534135</v>
      </c>
    </row>
    <row r="258" spans="1:44" x14ac:dyDescent="0.25">
      <c r="A258">
        <v>22</v>
      </c>
      <c r="B258">
        <v>32</v>
      </c>
      <c r="C258">
        <v>0</v>
      </c>
      <c r="D258">
        <v>5</v>
      </c>
      <c r="E258">
        <v>0</v>
      </c>
      <c r="F258">
        <v>0</v>
      </c>
      <c r="G258">
        <f t="shared" si="91"/>
        <v>-1</v>
      </c>
      <c r="H258">
        <v>375.21769660000001</v>
      </c>
      <c r="J258">
        <v>2734107</v>
      </c>
      <c r="K258">
        <v>3693900</v>
      </c>
      <c r="L258">
        <v>3312179</v>
      </c>
      <c r="M258" t="str">
        <f t="shared" ref="M258:M321" si="92">IF(J258&gt;0,"Yes","No")</f>
        <v>Yes</v>
      </c>
      <c r="N258">
        <f t="shared" ref="N258:N321" si="93">AVERAGE(J258:L258)</f>
        <v>3246728.6666666665</v>
      </c>
      <c r="P258">
        <v>0</v>
      </c>
      <c r="Q258">
        <v>0</v>
      </c>
      <c r="R258">
        <v>0</v>
      </c>
      <c r="S258" t="str">
        <f t="shared" ref="S258:S321" si="94">IF(P258&gt;0,"Yes","No")</f>
        <v>No</v>
      </c>
      <c r="T258">
        <f t="shared" ref="T258:T321" si="95">AVERAGE(P258:R258)</f>
        <v>0</v>
      </c>
      <c r="V258">
        <f t="shared" ref="V258:V321" si="96">B258/A258</f>
        <v>1.4545454545454546</v>
      </c>
      <c r="W258">
        <f t="shared" ref="W258:W321" si="97">D258/A258</f>
        <v>0.22727272727272727</v>
      </c>
      <c r="Y258" s="4">
        <f t="shared" ref="Y258:Y321" si="98">A258*12+(B258-1)*1.007825+C258*14.003074+D258*15.9949146+E258*31.9720707+F258*30.9737615+0.0005485799</f>
        <v>375.21769657989995</v>
      </c>
      <c r="Z258">
        <f t="shared" ref="Z258:Z321" si="99">1+A258-B258/2+C258/2+F258/2</f>
        <v>7</v>
      </c>
      <c r="AA258">
        <f t="shared" ref="AA258:AA321" si="100">Z258/A258</f>
        <v>0.31818181818181818</v>
      </c>
      <c r="AB258">
        <f t="shared" ref="AB258:AB321" si="101">Z258/B258</f>
        <v>0.21875</v>
      </c>
      <c r="AC258">
        <f t="shared" ref="AC258:AC321" si="102">Z258/D258</f>
        <v>1.4</v>
      </c>
      <c r="AD258" t="str">
        <f t="shared" ref="AD258:AD321" si="103">IF(AA258&gt;=0.3,IF(AA258&lt;=0.68,IF(AB258&gt;=0.2,IF(AB258&lt;=0.95,IF(AC258&gt;=0.77,IF(AC258&lt;=1.75,"CRAM","O"),"O"),"O"),"O"),"O"),"O")</f>
        <v>CRAM</v>
      </c>
      <c r="AG258">
        <f t="shared" ref="AG258:AG321" si="104">(1+A258-D258/2-E258-B258/2)/(A258-D258/2-E258-C258-F258)</f>
        <v>0.23076923076923078</v>
      </c>
      <c r="AI258" t="str">
        <f t="shared" ref="AI258:AI321" si="105">IF(AG258&gt;0.66,"CondAr","----")</f>
        <v>----</v>
      </c>
      <c r="AJ258" t="str">
        <f t="shared" ref="AJ258:AJ321" si="106">IF(AND((AG258&gt;0.5),(AG258&lt;=0.66)),"Aromatic","----")</f>
        <v>----</v>
      </c>
      <c r="AK258" t="str">
        <f t="shared" ref="AK258:AK321" si="107">IF(AND((AG258&lt;=0.5),(V258&lt;1.5)),"HUnSatLig","----")</f>
        <v>HUnSatLig</v>
      </c>
      <c r="AL258" t="str">
        <f t="shared" ref="AL258:AL321" si="108">IF(AND((W258&lt;0.6),(V258&gt;=1.5),(C258=0)),"AlipatNoN","----")</f>
        <v>----</v>
      </c>
      <c r="AM258" t="str">
        <f t="shared" ref="AM258:AM321" si="109">IF(AND((V258&gt;=1.5),(W258&gt;=0.6)),"SatFACarb","----")</f>
        <v>----</v>
      </c>
      <c r="AN258" t="str">
        <f t="shared" ref="AN258:AN321" si="110">IF(AND((W258&lt;0.6),(V258&gt;=1.5),(C258&gt;0)),"Alipat+N","----")</f>
        <v>----</v>
      </c>
      <c r="AP258" s="4">
        <f t="shared" ref="AP258:AP321" si="111">Y258*(44/43.989828)</f>
        <v>375.3044601473685</v>
      </c>
      <c r="AQ258" s="4">
        <f t="shared" ref="AQ258:AQ321" si="112">INT(AP258)</f>
        <v>375</v>
      </c>
      <c r="AR258" s="4">
        <f t="shared" ref="AR258:AR321" si="113">AP258-AQ258</f>
        <v>0.30446014736850202</v>
      </c>
    </row>
    <row r="259" spans="1:44" x14ac:dyDescent="0.25">
      <c r="A259">
        <v>23</v>
      </c>
      <c r="B259">
        <v>18</v>
      </c>
      <c r="C259">
        <v>0</v>
      </c>
      <c r="D259">
        <v>14</v>
      </c>
      <c r="E259">
        <v>0</v>
      </c>
      <c r="F259">
        <v>0</v>
      </c>
      <c r="G259">
        <f t="shared" ref="G259:G322" si="114">4-((4*A259+B259-3*C259-2*D259-2*E259)/A259)</f>
        <v>0.43478260869565233</v>
      </c>
      <c r="H259">
        <v>517.06237799999997</v>
      </c>
      <c r="J259">
        <v>3370748</v>
      </c>
      <c r="K259">
        <v>3453318</v>
      </c>
      <c r="L259">
        <v>3077172</v>
      </c>
      <c r="M259" t="str">
        <f t="shared" si="92"/>
        <v>Yes</v>
      </c>
      <c r="N259">
        <f t="shared" si="93"/>
        <v>3300412.6666666665</v>
      </c>
      <c r="P259">
        <v>0</v>
      </c>
      <c r="Q259">
        <v>0</v>
      </c>
      <c r="R259">
        <v>0</v>
      </c>
      <c r="S259" t="str">
        <f t="shared" si="94"/>
        <v>No</v>
      </c>
      <c r="T259">
        <f t="shared" si="95"/>
        <v>0</v>
      </c>
      <c r="V259">
        <f t="shared" si="96"/>
        <v>0.78260869565217395</v>
      </c>
      <c r="W259">
        <f t="shared" si="97"/>
        <v>0.60869565217391308</v>
      </c>
      <c r="Y259" s="4">
        <f t="shared" si="98"/>
        <v>517.06237797990002</v>
      </c>
      <c r="Z259">
        <f t="shared" si="99"/>
        <v>15</v>
      </c>
      <c r="AA259">
        <f t="shared" si="100"/>
        <v>0.65217391304347827</v>
      </c>
      <c r="AB259">
        <f t="shared" si="101"/>
        <v>0.83333333333333337</v>
      </c>
      <c r="AC259">
        <f t="shared" si="102"/>
        <v>1.0714285714285714</v>
      </c>
      <c r="AD259" t="str">
        <f t="shared" si="103"/>
        <v>CRAM</v>
      </c>
      <c r="AG259">
        <f t="shared" si="104"/>
        <v>0.5</v>
      </c>
      <c r="AI259" t="str">
        <f t="shared" si="105"/>
        <v>----</v>
      </c>
      <c r="AJ259" t="str">
        <f t="shared" si="106"/>
        <v>----</v>
      </c>
      <c r="AK259" t="str">
        <f t="shared" si="107"/>
        <v>HUnSatLig</v>
      </c>
      <c r="AL259" t="str">
        <f t="shared" si="108"/>
        <v>----</v>
      </c>
      <c r="AM259" t="str">
        <f t="shared" si="109"/>
        <v>----</v>
      </c>
      <c r="AN259" t="str">
        <f t="shared" si="110"/>
        <v>----</v>
      </c>
      <c r="AP259" s="4">
        <f t="shared" si="111"/>
        <v>517.18194104136069</v>
      </c>
      <c r="AQ259" s="4">
        <f t="shared" si="112"/>
        <v>517</v>
      </c>
      <c r="AR259" s="4">
        <f t="shared" si="113"/>
        <v>0.18194104136068745</v>
      </c>
    </row>
    <row r="260" spans="1:44" x14ac:dyDescent="0.25">
      <c r="A260">
        <v>23</v>
      </c>
      <c r="B260">
        <v>18</v>
      </c>
      <c r="C260">
        <v>0</v>
      </c>
      <c r="D260">
        <v>15</v>
      </c>
      <c r="E260">
        <v>0</v>
      </c>
      <c r="F260">
        <v>0</v>
      </c>
      <c r="G260">
        <f t="shared" si="114"/>
        <v>0.52173913043478271</v>
      </c>
      <c r="H260">
        <v>533.05729259999998</v>
      </c>
      <c r="J260">
        <v>2553156</v>
      </c>
      <c r="K260">
        <v>2838073</v>
      </c>
      <c r="L260">
        <v>2146259</v>
      </c>
      <c r="M260" t="str">
        <f t="shared" si="92"/>
        <v>Yes</v>
      </c>
      <c r="N260">
        <f t="shared" si="93"/>
        <v>2512496</v>
      </c>
      <c r="P260">
        <v>0</v>
      </c>
      <c r="Q260">
        <v>0</v>
      </c>
      <c r="R260">
        <v>0</v>
      </c>
      <c r="S260" t="str">
        <f t="shared" si="94"/>
        <v>No</v>
      </c>
      <c r="T260">
        <f t="shared" si="95"/>
        <v>0</v>
      </c>
      <c r="V260">
        <f t="shared" si="96"/>
        <v>0.78260869565217395</v>
      </c>
      <c r="W260">
        <f t="shared" si="97"/>
        <v>0.65217391304347827</v>
      </c>
      <c r="Y260" s="4">
        <f t="shared" si="98"/>
        <v>533.05729257990004</v>
      </c>
      <c r="Z260">
        <f t="shared" si="99"/>
        <v>15</v>
      </c>
      <c r="AA260">
        <f t="shared" si="100"/>
        <v>0.65217391304347827</v>
      </c>
      <c r="AB260">
        <f t="shared" si="101"/>
        <v>0.83333333333333337</v>
      </c>
      <c r="AC260">
        <f t="shared" si="102"/>
        <v>1</v>
      </c>
      <c r="AD260" t="str">
        <f t="shared" si="103"/>
        <v>CRAM</v>
      </c>
      <c r="AG260">
        <f t="shared" si="104"/>
        <v>0.4838709677419355</v>
      </c>
      <c r="AI260" t="str">
        <f t="shared" si="105"/>
        <v>----</v>
      </c>
      <c r="AJ260" t="str">
        <f t="shared" si="106"/>
        <v>----</v>
      </c>
      <c r="AK260" t="str">
        <f t="shared" si="107"/>
        <v>HUnSatLig</v>
      </c>
      <c r="AL260" t="str">
        <f t="shared" si="108"/>
        <v>----</v>
      </c>
      <c r="AM260" t="str">
        <f t="shared" si="109"/>
        <v>----</v>
      </c>
      <c r="AN260" t="str">
        <f t="shared" si="110"/>
        <v>----</v>
      </c>
      <c r="AP260" s="4">
        <f t="shared" si="111"/>
        <v>533.18055422984605</v>
      </c>
      <c r="AQ260" s="4">
        <f t="shared" si="112"/>
        <v>533</v>
      </c>
      <c r="AR260" s="4">
        <f t="shared" si="113"/>
        <v>0.18055422984605229</v>
      </c>
    </row>
    <row r="261" spans="1:44" x14ac:dyDescent="0.25">
      <c r="A261">
        <v>23</v>
      </c>
      <c r="B261">
        <v>20</v>
      </c>
      <c r="C261">
        <v>0</v>
      </c>
      <c r="D261">
        <v>10</v>
      </c>
      <c r="E261">
        <v>0</v>
      </c>
      <c r="F261">
        <v>0</v>
      </c>
      <c r="G261">
        <f t="shared" si="114"/>
        <v>0</v>
      </c>
      <c r="H261">
        <v>455.09836960000001</v>
      </c>
      <c r="J261">
        <v>3865689</v>
      </c>
      <c r="K261">
        <v>3413029</v>
      </c>
      <c r="L261">
        <v>3318607</v>
      </c>
      <c r="M261" t="str">
        <f t="shared" si="92"/>
        <v>Yes</v>
      </c>
      <c r="N261">
        <f t="shared" si="93"/>
        <v>3532441.6666666665</v>
      </c>
      <c r="P261">
        <v>0</v>
      </c>
      <c r="Q261">
        <v>0</v>
      </c>
      <c r="R261">
        <v>0</v>
      </c>
      <c r="S261" t="str">
        <f t="shared" si="94"/>
        <v>No</v>
      </c>
      <c r="T261">
        <f t="shared" si="95"/>
        <v>0</v>
      </c>
      <c r="V261">
        <f t="shared" si="96"/>
        <v>0.86956521739130432</v>
      </c>
      <c r="W261">
        <f t="shared" si="97"/>
        <v>0.43478260869565216</v>
      </c>
      <c r="Y261" s="4">
        <f t="shared" si="98"/>
        <v>455.09836957990001</v>
      </c>
      <c r="Z261">
        <f t="shared" si="99"/>
        <v>14</v>
      </c>
      <c r="AA261">
        <f t="shared" si="100"/>
        <v>0.60869565217391308</v>
      </c>
      <c r="AB261">
        <f t="shared" si="101"/>
        <v>0.7</v>
      </c>
      <c r="AC261">
        <f t="shared" si="102"/>
        <v>1.4</v>
      </c>
      <c r="AD261" t="str">
        <f t="shared" si="103"/>
        <v>CRAM</v>
      </c>
      <c r="AG261">
        <f t="shared" si="104"/>
        <v>0.5</v>
      </c>
      <c r="AI261" t="str">
        <f t="shared" si="105"/>
        <v>----</v>
      </c>
      <c r="AJ261" t="str">
        <f t="shared" si="106"/>
        <v>----</v>
      </c>
      <c r="AK261" t="str">
        <f t="shared" si="107"/>
        <v>HUnSatLig</v>
      </c>
      <c r="AL261" t="str">
        <f t="shared" si="108"/>
        <v>----</v>
      </c>
      <c r="AM261" t="str">
        <f t="shared" si="109"/>
        <v>----</v>
      </c>
      <c r="AN261" t="str">
        <f t="shared" si="110"/>
        <v>----</v>
      </c>
      <c r="AP261" s="4">
        <f t="shared" si="111"/>
        <v>455.20360437680267</v>
      </c>
      <c r="AQ261" s="4">
        <f t="shared" si="112"/>
        <v>455</v>
      </c>
      <c r="AR261" s="4">
        <f t="shared" si="113"/>
        <v>0.20360437680267296</v>
      </c>
    </row>
    <row r="262" spans="1:44" x14ac:dyDescent="0.25">
      <c r="A262">
        <v>23</v>
      </c>
      <c r="B262">
        <v>20</v>
      </c>
      <c r="C262">
        <v>0</v>
      </c>
      <c r="D262">
        <v>11</v>
      </c>
      <c r="E262">
        <v>0</v>
      </c>
      <c r="F262">
        <v>0</v>
      </c>
      <c r="G262">
        <f t="shared" si="114"/>
        <v>8.6956521739130377E-2</v>
      </c>
      <c r="H262">
        <v>471.09328420000003</v>
      </c>
      <c r="J262">
        <v>4548693</v>
      </c>
      <c r="K262">
        <v>4021828</v>
      </c>
      <c r="L262">
        <v>3911489</v>
      </c>
      <c r="M262" t="str">
        <f t="shared" si="92"/>
        <v>Yes</v>
      </c>
      <c r="N262">
        <f t="shared" si="93"/>
        <v>4160670</v>
      </c>
      <c r="P262">
        <v>0</v>
      </c>
      <c r="Q262">
        <v>0</v>
      </c>
      <c r="R262">
        <v>0</v>
      </c>
      <c r="S262" t="str">
        <f t="shared" si="94"/>
        <v>No</v>
      </c>
      <c r="T262">
        <f t="shared" si="95"/>
        <v>0</v>
      </c>
      <c r="V262">
        <f t="shared" si="96"/>
        <v>0.86956521739130432</v>
      </c>
      <c r="W262">
        <f t="shared" si="97"/>
        <v>0.47826086956521741</v>
      </c>
      <c r="Y262" s="4">
        <f t="shared" si="98"/>
        <v>471.09328417990002</v>
      </c>
      <c r="Z262">
        <f t="shared" si="99"/>
        <v>14</v>
      </c>
      <c r="AA262">
        <f t="shared" si="100"/>
        <v>0.60869565217391308</v>
      </c>
      <c r="AB262">
        <f t="shared" si="101"/>
        <v>0.7</v>
      </c>
      <c r="AC262">
        <f t="shared" si="102"/>
        <v>1.2727272727272727</v>
      </c>
      <c r="AD262" t="str">
        <f t="shared" si="103"/>
        <v>CRAM</v>
      </c>
      <c r="AG262">
        <f t="shared" si="104"/>
        <v>0.48571428571428571</v>
      </c>
      <c r="AI262" t="str">
        <f t="shared" si="105"/>
        <v>----</v>
      </c>
      <c r="AJ262" t="str">
        <f t="shared" si="106"/>
        <v>----</v>
      </c>
      <c r="AK262" t="str">
        <f t="shared" si="107"/>
        <v>HUnSatLig</v>
      </c>
      <c r="AL262" t="str">
        <f t="shared" si="108"/>
        <v>----</v>
      </c>
      <c r="AM262" t="str">
        <f t="shared" si="109"/>
        <v>----</v>
      </c>
      <c r="AN262" t="str">
        <f t="shared" si="110"/>
        <v>----</v>
      </c>
      <c r="AP262" s="4">
        <f t="shared" si="111"/>
        <v>471.20221756528798</v>
      </c>
      <c r="AQ262" s="4">
        <f t="shared" si="112"/>
        <v>471</v>
      </c>
      <c r="AR262" s="4">
        <f t="shared" si="113"/>
        <v>0.20221756528798096</v>
      </c>
    </row>
    <row r="263" spans="1:44" x14ac:dyDescent="0.25">
      <c r="A263">
        <v>23</v>
      </c>
      <c r="B263">
        <v>20</v>
      </c>
      <c r="C263">
        <v>0</v>
      </c>
      <c r="D263">
        <v>12</v>
      </c>
      <c r="E263">
        <v>0</v>
      </c>
      <c r="F263">
        <v>0</v>
      </c>
      <c r="G263">
        <f t="shared" si="114"/>
        <v>0.17391304347826075</v>
      </c>
      <c r="H263">
        <v>487.08819879999999</v>
      </c>
      <c r="J263">
        <v>4518119</v>
      </c>
      <c r="K263">
        <v>3551912</v>
      </c>
      <c r="L263">
        <v>4169236</v>
      </c>
      <c r="M263" t="str">
        <f t="shared" si="92"/>
        <v>Yes</v>
      </c>
      <c r="N263">
        <f t="shared" si="93"/>
        <v>4079755.6666666665</v>
      </c>
      <c r="P263">
        <v>0</v>
      </c>
      <c r="Q263">
        <v>0</v>
      </c>
      <c r="R263">
        <v>0</v>
      </c>
      <c r="S263" t="str">
        <f t="shared" si="94"/>
        <v>No</v>
      </c>
      <c r="T263">
        <f t="shared" si="95"/>
        <v>0</v>
      </c>
      <c r="V263">
        <f t="shared" si="96"/>
        <v>0.86956521739130432</v>
      </c>
      <c r="W263">
        <f t="shared" si="97"/>
        <v>0.52173913043478259</v>
      </c>
      <c r="Y263" s="4">
        <f t="shared" si="98"/>
        <v>487.08819877989998</v>
      </c>
      <c r="Z263">
        <f t="shared" si="99"/>
        <v>14</v>
      </c>
      <c r="AA263">
        <f t="shared" si="100"/>
        <v>0.60869565217391308</v>
      </c>
      <c r="AB263">
        <f t="shared" si="101"/>
        <v>0.7</v>
      </c>
      <c r="AC263">
        <f t="shared" si="102"/>
        <v>1.1666666666666667</v>
      </c>
      <c r="AD263" t="str">
        <f t="shared" si="103"/>
        <v>CRAM</v>
      </c>
      <c r="AG263">
        <f t="shared" si="104"/>
        <v>0.47058823529411764</v>
      </c>
      <c r="AI263" t="str">
        <f t="shared" si="105"/>
        <v>----</v>
      </c>
      <c r="AJ263" t="str">
        <f t="shared" si="106"/>
        <v>----</v>
      </c>
      <c r="AK263" t="str">
        <f t="shared" si="107"/>
        <v>HUnSatLig</v>
      </c>
      <c r="AL263" t="str">
        <f t="shared" si="108"/>
        <v>----</v>
      </c>
      <c r="AM263" t="str">
        <f t="shared" si="109"/>
        <v>----</v>
      </c>
      <c r="AN263" t="str">
        <f t="shared" si="110"/>
        <v>----</v>
      </c>
      <c r="AP263" s="4">
        <f t="shared" si="111"/>
        <v>487.20083075377329</v>
      </c>
      <c r="AQ263" s="4">
        <f t="shared" si="112"/>
        <v>487</v>
      </c>
      <c r="AR263" s="4">
        <f t="shared" si="113"/>
        <v>0.20083075377328896</v>
      </c>
    </row>
    <row r="264" spans="1:44" x14ac:dyDescent="0.25">
      <c r="A264">
        <v>23</v>
      </c>
      <c r="B264">
        <v>20</v>
      </c>
      <c r="C264">
        <v>0</v>
      </c>
      <c r="D264">
        <v>13</v>
      </c>
      <c r="E264">
        <v>0</v>
      </c>
      <c r="F264">
        <v>0</v>
      </c>
      <c r="G264">
        <f t="shared" si="114"/>
        <v>0.26086956521739113</v>
      </c>
      <c r="H264">
        <v>503.0831134</v>
      </c>
      <c r="J264">
        <v>4774901</v>
      </c>
      <c r="K264">
        <v>4464685</v>
      </c>
      <c r="L264">
        <v>3535566</v>
      </c>
      <c r="M264" t="str">
        <f t="shared" si="92"/>
        <v>Yes</v>
      </c>
      <c r="N264">
        <f t="shared" si="93"/>
        <v>4258384</v>
      </c>
      <c r="P264">
        <v>0</v>
      </c>
      <c r="Q264">
        <v>0</v>
      </c>
      <c r="R264">
        <v>0</v>
      </c>
      <c r="S264" t="str">
        <f t="shared" si="94"/>
        <v>No</v>
      </c>
      <c r="T264">
        <f t="shared" si="95"/>
        <v>0</v>
      </c>
      <c r="V264">
        <f t="shared" si="96"/>
        <v>0.86956521739130432</v>
      </c>
      <c r="W264">
        <f t="shared" si="97"/>
        <v>0.56521739130434778</v>
      </c>
      <c r="Y264" s="4">
        <f t="shared" si="98"/>
        <v>503.0831133799</v>
      </c>
      <c r="Z264">
        <f t="shared" si="99"/>
        <v>14</v>
      </c>
      <c r="AA264">
        <f t="shared" si="100"/>
        <v>0.60869565217391308</v>
      </c>
      <c r="AB264">
        <f t="shared" si="101"/>
        <v>0.7</v>
      </c>
      <c r="AC264">
        <f t="shared" si="102"/>
        <v>1.0769230769230769</v>
      </c>
      <c r="AD264" t="str">
        <f t="shared" si="103"/>
        <v>CRAM</v>
      </c>
      <c r="AG264">
        <f t="shared" si="104"/>
        <v>0.45454545454545453</v>
      </c>
      <c r="AI264" t="str">
        <f t="shared" si="105"/>
        <v>----</v>
      </c>
      <c r="AJ264" t="str">
        <f t="shared" si="106"/>
        <v>----</v>
      </c>
      <c r="AK264" t="str">
        <f t="shared" si="107"/>
        <v>HUnSatLig</v>
      </c>
      <c r="AL264" t="str">
        <f t="shared" si="108"/>
        <v>----</v>
      </c>
      <c r="AM264" t="str">
        <f t="shared" si="109"/>
        <v>----</v>
      </c>
      <c r="AN264" t="str">
        <f t="shared" si="110"/>
        <v>----</v>
      </c>
      <c r="AP264" s="4">
        <f t="shared" si="111"/>
        <v>503.1994439422586</v>
      </c>
      <c r="AQ264" s="4">
        <f t="shared" si="112"/>
        <v>503</v>
      </c>
      <c r="AR264" s="4">
        <f t="shared" si="113"/>
        <v>0.19944394225859696</v>
      </c>
    </row>
    <row r="265" spans="1:44" x14ac:dyDescent="0.25">
      <c r="A265">
        <v>23</v>
      </c>
      <c r="B265">
        <v>20</v>
      </c>
      <c r="C265">
        <v>0</v>
      </c>
      <c r="D265">
        <v>14</v>
      </c>
      <c r="E265">
        <v>0</v>
      </c>
      <c r="F265">
        <v>0</v>
      </c>
      <c r="G265">
        <f t="shared" si="114"/>
        <v>0.34782608695652195</v>
      </c>
      <c r="H265">
        <v>519.07802800000002</v>
      </c>
      <c r="J265">
        <v>3816283</v>
      </c>
      <c r="K265">
        <v>3418540</v>
      </c>
      <c r="L265">
        <v>2946156</v>
      </c>
      <c r="M265" t="str">
        <f t="shared" si="92"/>
        <v>Yes</v>
      </c>
      <c r="N265">
        <f t="shared" si="93"/>
        <v>3393659.6666666665</v>
      </c>
      <c r="P265">
        <v>0</v>
      </c>
      <c r="Q265">
        <v>0</v>
      </c>
      <c r="R265">
        <v>0</v>
      </c>
      <c r="S265" t="str">
        <f t="shared" si="94"/>
        <v>No</v>
      </c>
      <c r="T265">
        <f t="shared" si="95"/>
        <v>0</v>
      </c>
      <c r="V265">
        <f t="shared" si="96"/>
        <v>0.86956521739130432</v>
      </c>
      <c r="W265">
        <f t="shared" si="97"/>
        <v>0.60869565217391308</v>
      </c>
      <c r="Y265" s="4">
        <f t="shared" si="98"/>
        <v>519.07802797990007</v>
      </c>
      <c r="Z265">
        <f t="shared" si="99"/>
        <v>14</v>
      </c>
      <c r="AA265">
        <f t="shared" si="100"/>
        <v>0.60869565217391308</v>
      </c>
      <c r="AB265">
        <f t="shared" si="101"/>
        <v>0.7</v>
      </c>
      <c r="AC265">
        <f t="shared" si="102"/>
        <v>1</v>
      </c>
      <c r="AD265" t="str">
        <f t="shared" si="103"/>
        <v>CRAM</v>
      </c>
      <c r="AG265">
        <f t="shared" si="104"/>
        <v>0.4375</v>
      </c>
      <c r="AI265" t="str">
        <f t="shared" si="105"/>
        <v>----</v>
      </c>
      <c r="AJ265" t="str">
        <f t="shared" si="106"/>
        <v>----</v>
      </c>
      <c r="AK265" t="str">
        <f t="shared" si="107"/>
        <v>HUnSatLig</v>
      </c>
      <c r="AL265" t="str">
        <f t="shared" si="108"/>
        <v>----</v>
      </c>
      <c r="AM265" t="str">
        <f t="shared" si="109"/>
        <v>----</v>
      </c>
      <c r="AN265" t="str">
        <f t="shared" si="110"/>
        <v>----</v>
      </c>
      <c r="AP265" s="4">
        <f t="shared" si="111"/>
        <v>519.1980571307439</v>
      </c>
      <c r="AQ265" s="4">
        <f t="shared" si="112"/>
        <v>519</v>
      </c>
      <c r="AR265" s="4">
        <f t="shared" si="113"/>
        <v>0.19805713074390496</v>
      </c>
    </row>
    <row r="266" spans="1:44" x14ac:dyDescent="0.25">
      <c r="A266">
        <v>23</v>
      </c>
      <c r="B266">
        <v>20</v>
      </c>
      <c r="C266">
        <v>0</v>
      </c>
      <c r="D266">
        <v>15</v>
      </c>
      <c r="E266">
        <v>0</v>
      </c>
      <c r="F266">
        <v>0</v>
      </c>
      <c r="G266">
        <f t="shared" si="114"/>
        <v>0.43478260869565233</v>
      </c>
      <c r="H266">
        <v>535.07294260000003</v>
      </c>
      <c r="J266">
        <v>3007856</v>
      </c>
      <c r="K266">
        <v>2988603</v>
      </c>
      <c r="L266">
        <v>2171390</v>
      </c>
      <c r="M266" t="str">
        <f t="shared" si="92"/>
        <v>Yes</v>
      </c>
      <c r="N266">
        <f t="shared" si="93"/>
        <v>2722616.3333333335</v>
      </c>
      <c r="P266">
        <v>0</v>
      </c>
      <c r="Q266">
        <v>0</v>
      </c>
      <c r="R266">
        <v>0</v>
      </c>
      <c r="S266" t="str">
        <f t="shared" si="94"/>
        <v>No</v>
      </c>
      <c r="T266">
        <f t="shared" si="95"/>
        <v>0</v>
      </c>
      <c r="V266">
        <f t="shared" si="96"/>
        <v>0.86956521739130432</v>
      </c>
      <c r="W266">
        <f t="shared" si="97"/>
        <v>0.65217391304347827</v>
      </c>
      <c r="Y266" s="4">
        <f t="shared" si="98"/>
        <v>535.07294257990009</v>
      </c>
      <c r="Z266">
        <f t="shared" si="99"/>
        <v>14</v>
      </c>
      <c r="AA266">
        <f t="shared" si="100"/>
        <v>0.60869565217391308</v>
      </c>
      <c r="AB266">
        <f t="shared" si="101"/>
        <v>0.7</v>
      </c>
      <c r="AC266">
        <f t="shared" si="102"/>
        <v>0.93333333333333335</v>
      </c>
      <c r="AD266" t="str">
        <f t="shared" si="103"/>
        <v>CRAM</v>
      </c>
      <c r="AG266">
        <f t="shared" si="104"/>
        <v>0.41935483870967744</v>
      </c>
      <c r="AI266" t="str">
        <f t="shared" si="105"/>
        <v>----</v>
      </c>
      <c r="AJ266" t="str">
        <f t="shared" si="106"/>
        <v>----</v>
      </c>
      <c r="AK266" t="str">
        <f t="shared" si="107"/>
        <v>HUnSatLig</v>
      </c>
      <c r="AL266" t="str">
        <f t="shared" si="108"/>
        <v>----</v>
      </c>
      <c r="AM266" t="str">
        <f t="shared" si="109"/>
        <v>----</v>
      </c>
      <c r="AN266" t="str">
        <f t="shared" si="110"/>
        <v>----</v>
      </c>
      <c r="AP266" s="4">
        <f t="shared" si="111"/>
        <v>535.19667031922927</v>
      </c>
      <c r="AQ266" s="4">
        <f t="shared" si="112"/>
        <v>535</v>
      </c>
      <c r="AR266" s="4">
        <f t="shared" si="113"/>
        <v>0.19667031922926981</v>
      </c>
    </row>
    <row r="267" spans="1:44" x14ac:dyDescent="0.25">
      <c r="A267">
        <v>23</v>
      </c>
      <c r="B267">
        <v>20</v>
      </c>
      <c r="C267">
        <v>0</v>
      </c>
      <c r="D267">
        <v>16</v>
      </c>
      <c r="E267">
        <v>0</v>
      </c>
      <c r="F267">
        <v>0</v>
      </c>
      <c r="G267">
        <f t="shared" si="114"/>
        <v>0.52173913043478271</v>
      </c>
      <c r="H267">
        <v>551.06785720000005</v>
      </c>
      <c r="J267">
        <v>2336717</v>
      </c>
      <c r="K267">
        <v>1965982</v>
      </c>
      <c r="L267">
        <v>1694913</v>
      </c>
      <c r="M267" t="str">
        <f t="shared" si="92"/>
        <v>Yes</v>
      </c>
      <c r="N267">
        <f t="shared" si="93"/>
        <v>1999204</v>
      </c>
      <c r="P267">
        <v>0</v>
      </c>
      <c r="Q267">
        <v>0</v>
      </c>
      <c r="R267">
        <v>0</v>
      </c>
      <c r="S267" t="str">
        <f t="shared" si="94"/>
        <v>No</v>
      </c>
      <c r="T267">
        <f t="shared" si="95"/>
        <v>0</v>
      </c>
      <c r="V267">
        <f t="shared" si="96"/>
        <v>0.86956521739130432</v>
      </c>
      <c r="W267">
        <f t="shared" si="97"/>
        <v>0.69565217391304346</v>
      </c>
      <c r="Y267" s="4">
        <f t="shared" si="98"/>
        <v>551.0678571799001</v>
      </c>
      <c r="Z267">
        <f t="shared" si="99"/>
        <v>14</v>
      </c>
      <c r="AA267">
        <f t="shared" si="100"/>
        <v>0.60869565217391308</v>
      </c>
      <c r="AB267">
        <f t="shared" si="101"/>
        <v>0.7</v>
      </c>
      <c r="AC267">
        <f t="shared" si="102"/>
        <v>0.875</v>
      </c>
      <c r="AD267" t="str">
        <f t="shared" si="103"/>
        <v>CRAM</v>
      </c>
      <c r="AG267">
        <f t="shared" si="104"/>
        <v>0.4</v>
      </c>
      <c r="AI267" t="str">
        <f t="shared" si="105"/>
        <v>----</v>
      </c>
      <c r="AJ267" t="str">
        <f t="shared" si="106"/>
        <v>----</v>
      </c>
      <c r="AK267" t="str">
        <f t="shared" si="107"/>
        <v>HUnSatLig</v>
      </c>
      <c r="AL267" t="str">
        <f t="shared" si="108"/>
        <v>----</v>
      </c>
      <c r="AM267" t="str">
        <f t="shared" si="109"/>
        <v>----</v>
      </c>
      <c r="AN267" t="str">
        <f t="shared" si="110"/>
        <v>----</v>
      </c>
      <c r="AP267" s="4">
        <f t="shared" si="111"/>
        <v>551.19528350771463</v>
      </c>
      <c r="AQ267" s="4">
        <f t="shared" si="112"/>
        <v>551</v>
      </c>
      <c r="AR267" s="4">
        <f t="shared" si="113"/>
        <v>0.19528350771463465</v>
      </c>
    </row>
    <row r="268" spans="1:44" x14ac:dyDescent="0.25">
      <c r="A268">
        <v>23</v>
      </c>
      <c r="B268">
        <v>22</v>
      </c>
      <c r="C268">
        <v>0</v>
      </c>
      <c r="D268">
        <v>8</v>
      </c>
      <c r="E268">
        <v>0</v>
      </c>
      <c r="F268">
        <v>0</v>
      </c>
      <c r="G268">
        <f t="shared" si="114"/>
        <v>-0.26086956521739157</v>
      </c>
      <c r="H268">
        <v>425.12419039999997</v>
      </c>
      <c r="J268">
        <v>3051667</v>
      </c>
      <c r="K268">
        <v>2576469</v>
      </c>
      <c r="L268">
        <v>2840065</v>
      </c>
      <c r="M268" t="str">
        <f t="shared" si="92"/>
        <v>Yes</v>
      </c>
      <c r="N268">
        <f t="shared" si="93"/>
        <v>2822733.6666666665</v>
      </c>
      <c r="P268">
        <v>0</v>
      </c>
      <c r="Q268">
        <v>0</v>
      </c>
      <c r="R268">
        <v>0</v>
      </c>
      <c r="S268" t="str">
        <f t="shared" si="94"/>
        <v>No</v>
      </c>
      <c r="T268">
        <f t="shared" si="95"/>
        <v>0</v>
      </c>
      <c r="V268">
        <f t="shared" si="96"/>
        <v>0.95652173913043481</v>
      </c>
      <c r="W268">
        <f t="shared" si="97"/>
        <v>0.34782608695652173</v>
      </c>
      <c r="Y268" s="4">
        <f t="shared" si="98"/>
        <v>425.12419037990003</v>
      </c>
      <c r="Z268">
        <f t="shared" si="99"/>
        <v>13</v>
      </c>
      <c r="AA268">
        <f t="shared" si="100"/>
        <v>0.56521739130434778</v>
      </c>
      <c r="AB268">
        <f t="shared" si="101"/>
        <v>0.59090909090909094</v>
      </c>
      <c r="AC268">
        <f t="shared" si="102"/>
        <v>1.625</v>
      </c>
      <c r="AD268" t="str">
        <f t="shared" si="103"/>
        <v>CRAM</v>
      </c>
      <c r="AG268">
        <f t="shared" si="104"/>
        <v>0.47368421052631576</v>
      </c>
      <c r="AI268" t="str">
        <f t="shared" si="105"/>
        <v>----</v>
      </c>
      <c r="AJ268" t="str">
        <f t="shared" si="106"/>
        <v>----</v>
      </c>
      <c r="AK268" t="str">
        <f t="shared" si="107"/>
        <v>HUnSatLig</v>
      </c>
      <c r="AL268" t="str">
        <f t="shared" si="108"/>
        <v>----</v>
      </c>
      <c r="AM268" t="str">
        <f t="shared" si="109"/>
        <v>----</v>
      </c>
      <c r="AN268" t="str">
        <f t="shared" si="110"/>
        <v>----</v>
      </c>
      <c r="AP268" s="4">
        <f t="shared" si="111"/>
        <v>425.22249408921533</v>
      </c>
      <c r="AQ268" s="4">
        <f t="shared" si="112"/>
        <v>425</v>
      </c>
      <c r="AR268" s="4">
        <f t="shared" si="113"/>
        <v>0.22249408921533131</v>
      </c>
    </row>
    <row r="269" spans="1:44" x14ac:dyDescent="0.25">
      <c r="A269">
        <v>23</v>
      </c>
      <c r="B269">
        <v>22</v>
      </c>
      <c r="C269">
        <v>0</v>
      </c>
      <c r="D269">
        <v>9</v>
      </c>
      <c r="E269">
        <v>0</v>
      </c>
      <c r="F269">
        <v>0</v>
      </c>
      <c r="G269">
        <f t="shared" si="114"/>
        <v>-0.17391304347826075</v>
      </c>
      <c r="H269">
        <v>441.11910499999999</v>
      </c>
      <c r="J269">
        <v>3524422</v>
      </c>
      <c r="K269">
        <v>3865447</v>
      </c>
      <c r="L269">
        <v>3559614</v>
      </c>
      <c r="M269" t="str">
        <f t="shared" si="92"/>
        <v>Yes</v>
      </c>
      <c r="N269">
        <f t="shared" si="93"/>
        <v>3649827.6666666665</v>
      </c>
      <c r="P269">
        <v>0</v>
      </c>
      <c r="Q269">
        <v>0</v>
      </c>
      <c r="R269">
        <v>0</v>
      </c>
      <c r="S269" t="str">
        <f t="shared" si="94"/>
        <v>No</v>
      </c>
      <c r="T269">
        <f t="shared" si="95"/>
        <v>0</v>
      </c>
      <c r="V269">
        <f t="shared" si="96"/>
        <v>0.95652173913043481</v>
      </c>
      <c r="W269">
        <f t="shared" si="97"/>
        <v>0.39130434782608697</v>
      </c>
      <c r="Y269" s="4">
        <f t="shared" si="98"/>
        <v>441.11910497989999</v>
      </c>
      <c r="Z269">
        <f t="shared" si="99"/>
        <v>13</v>
      </c>
      <c r="AA269">
        <f t="shared" si="100"/>
        <v>0.56521739130434778</v>
      </c>
      <c r="AB269">
        <f t="shared" si="101"/>
        <v>0.59090909090909094</v>
      </c>
      <c r="AC269">
        <f t="shared" si="102"/>
        <v>1.4444444444444444</v>
      </c>
      <c r="AD269" t="str">
        <f t="shared" si="103"/>
        <v>CRAM</v>
      </c>
      <c r="AG269">
        <f t="shared" si="104"/>
        <v>0.45945945945945948</v>
      </c>
      <c r="AI269" t="str">
        <f t="shared" si="105"/>
        <v>----</v>
      </c>
      <c r="AJ269" t="str">
        <f t="shared" si="106"/>
        <v>----</v>
      </c>
      <c r="AK269" t="str">
        <f t="shared" si="107"/>
        <v>HUnSatLig</v>
      </c>
      <c r="AL269" t="str">
        <f t="shared" si="108"/>
        <v>----</v>
      </c>
      <c r="AM269" t="str">
        <f t="shared" si="109"/>
        <v>----</v>
      </c>
      <c r="AN269" t="str">
        <f t="shared" si="110"/>
        <v>----</v>
      </c>
      <c r="AP269" s="4">
        <f t="shared" si="111"/>
        <v>441.22110727770058</v>
      </c>
      <c r="AQ269" s="4">
        <f t="shared" si="112"/>
        <v>441</v>
      </c>
      <c r="AR269" s="4">
        <f t="shared" si="113"/>
        <v>0.22110727770058247</v>
      </c>
    </row>
    <row r="270" spans="1:44" x14ac:dyDescent="0.25">
      <c r="A270">
        <v>23</v>
      </c>
      <c r="B270">
        <v>22</v>
      </c>
      <c r="C270">
        <v>0</v>
      </c>
      <c r="D270">
        <v>10</v>
      </c>
      <c r="E270">
        <v>0</v>
      </c>
      <c r="F270">
        <v>0</v>
      </c>
      <c r="G270">
        <f t="shared" si="114"/>
        <v>-8.6956521739130821E-2</v>
      </c>
      <c r="H270">
        <v>457.11401960000001</v>
      </c>
      <c r="J270">
        <v>4776842</v>
      </c>
      <c r="K270">
        <v>4306882</v>
      </c>
      <c r="L270">
        <v>4277918</v>
      </c>
      <c r="M270" t="str">
        <f t="shared" si="92"/>
        <v>Yes</v>
      </c>
      <c r="N270">
        <f t="shared" si="93"/>
        <v>4453880.666666667</v>
      </c>
      <c r="P270">
        <v>0</v>
      </c>
      <c r="Q270">
        <v>0</v>
      </c>
      <c r="R270">
        <v>0</v>
      </c>
      <c r="S270" t="str">
        <f t="shared" si="94"/>
        <v>No</v>
      </c>
      <c r="T270">
        <f t="shared" si="95"/>
        <v>0</v>
      </c>
      <c r="V270">
        <f t="shared" si="96"/>
        <v>0.95652173913043481</v>
      </c>
      <c r="W270">
        <f t="shared" si="97"/>
        <v>0.43478260869565216</v>
      </c>
      <c r="Y270" s="4">
        <f t="shared" si="98"/>
        <v>457.1140195799</v>
      </c>
      <c r="Z270">
        <f t="shared" si="99"/>
        <v>13</v>
      </c>
      <c r="AA270">
        <f t="shared" si="100"/>
        <v>0.56521739130434778</v>
      </c>
      <c r="AB270">
        <f t="shared" si="101"/>
        <v>0.59090909090909094</v>
      </c>
      <c r="AC270">
        <f t="shared" si="102"/>
        <v>1.3</v>
      </c>
      <c r="AD270" t="str">
        <f t="shared" si="103"/>
        <v>CRAM</v>
      </c>
      <c r="AG270">
        <f t="shared" si="104"/>
        <v>0.44444444444444442</v>
      </c>
      <c r="AI270" t="str">
        <f t="shared" si="105"/>
        <v>----</v>
      </c>
      <c r="AJ270" t="str">
        <f t="shared" si="106"/>
        <v>----</v>
      </c>
      <c r="AK270" t="str">
        <f t="shared" si="107"/>
        <v>HUnSatLig</v>
      </c>
      <c r="AL270" t="str">
        <f t="shared" si="108"/>
        <v>----</v>
      </c>
      <c r="AM270" t="str">
        <f t="shared" si="109"/>
        <v>----</v>
      </c>
      <c r="AN270" t="str">
        <f t="shared" si="110"/>
        <v>----</v>
      </c>
      <c r="AP270" s="4">
        <f t="shared" si="111"/>
        <v>457.21972046618589</v>
      </c>
      <c r="AQ270" s="4">
        <f t="shared" si="112"/>
        <v>457</v>
      </c>
      <c r="AR270" s="4">
        <f t="shared" si="113"/>
        <v>0.21972046618589047</v>
      </c>
    </row>
    <row r="271" spans="1:44" x14ac:dyDescent="0.25">
      <c r="A271">
        <v>23</v>
      </c>
      <c r="B271">
        <v>22</v>
      </c>
      <c r="C271">
        <v>0</v>
      </c>
      <c r="D271">
        <v>11</v>
      </c>
      <c r="E271">
        <v>0</v>
      </c>
      <c r="F271">
        <v>0</v>
      </c>
      <c r="G271">
        <f t="shared" si="114"/>
        <v>0</v>
      </c>
      <c r="H271">
        <v>473.10893420000002</v>
      </c>
      <c r="J271">
        <v>5409842</v>
      </c>
      <c r="K271">
        <v>5036598</v>
      </c>
      <c r="L271">
        <v>5105399</v>
      </c>
      <c r="M271" t="str">
        <f t="shared" si="92"/>
        <v>Yes</v>
      </c>
      <c r="N271">
        <f t="shared" si="93"/>
        <v>5183946.333333333</v>
      </c>
      <c r="P271">
        <v>0</v>
      </c>
      <c r="Q271">
        <v>0</v>
      </c>
      <c r="R271">
        <v>0</v>
      </c>
      <c r="S271" t="str">
        <f t="shared" si="94"/>
        <v>No</v>
      </c>
      <c r="T271">
        <f t="shared" si="95"/>
        <v>0</v>
      </c>
      <c r="V271">
        <f t="shared" si="96"/>
        <v>0.95652173913043481</v>
      </c>
      <c r="W271">
        <f t="shared" si="97"/>
        <v>0.47826086956521741</v>
      </c>
      <c r="Y271" s="4">
        <f t="shared" si="98"/>
        <v>473.10893417990002</v>
      </c>
      <c r="Z271">
        <f t="shared" si="99"/>
        <v>13</v>
      </c>
      <c r="AA271">
        <f t="shared" si="100"/>
        <v>0.56521739130434778</v>
      </c>
      <c r="AB271">
        <f t="shared" si="101"/>
        <v>0.59090909090909094</v>
      </c>
      <c r="AC271">
        <f t="shared" si="102"/>
        <v>1.1818181818181819</v>
      </c>
      <c r="AD271" t="str">
        <f t="shared" si="103"/>
        <v>CRAM</v>
      </c>
      <c r="AG271">
        <f t="shared" si="104"/>
        <v>0.42857142857142855</v>
      </c>
      <c r="AI271" t="str">
        <f t="shared" si="105"/>
        <v>----</v>
      </c>
      <c r="AJ271" t="str">
        <f t="shared" si="106"/>
        <v>----</v>
      </c>
      <c r="AK271" t="str">
        <f t="shared" si="107"/>
        <v>HUnSatLig</v>
      </c>
      <c r="AL271" t="str">
        <f t="shared" si="108"/>
        <v>----</v>
      </c>
      <c r="AM271" t="str">
        <f t="shared" si="109"/>
        <v>----</v>
      </c>
      <c r="AN271" t="str">
        <f t="shared" si="110"/>
        <v>----</v>
      </c>
      <c r="AP271" s="4">
        <f t="shared" si="111"/>
        <v>473.2183336546712</v>
      </c>
      <c r="AQ271" s="4">
        <f t="shared" si="112"/>
        <v>473</v>
      </c>
      <c r="AR271" s="4">
        <f t="shared" si="113"/>
        <v>0.21833365467119847</v>
      </c>
    </row>
    <row r="272" spans="1:44" x14ac:dyDescent="0.25">
      <c r="A272">
        <v>23</v>
      </c>
      <c r="B272">
        <v>22</v>
      </c>
      <c r="C272">
        <v>0</v>
      </c>
      <c r="D272">
        <v>12</v>
      </c>
      <c r="E272">
        <v>0</v>
      </c>
      <c r="F272">
        <v>0</v>
      </c>
      <c r="G272">
        <f t="shared" si="114"/>
        <v>8.6956521739130377E-2</v>
      </c>
      <c r="H272">
        <v>489.10384879999998</v>
      </c>
      <c r="J272">
        <v>5206322</v>
      </c>
      <c r="K272">
        <v>4826831</v>
      </c>
      <c r="L272">
        <v>4189718</v>
      </c>
      <c r="M272" t="str">
        <f t="shared" si="92"/>
        <v>Yes</v>
      </c>
      <c r="N272">
        <f t="shared" si="93"/>
        <v>4740957</v>
      </c>
      <c r="P272">
        <v>0</v>
      </c>
      <c r="Q272">
        <v>0</v>
      </c>
      <c r="R272">
        <v>0</v>
      </c>
      <c r="S272" t="str">
        <f t="shared" si="94"/>
        <v>No</v>
      </c>
      <c r="T272">
        <f t="shared" si="95"/>
        <v>0</v>
      </c>
      <c r="V272">
        <f t="shared" si="96"/>
        <v>0.95652173913043481</v>
      </c>
      <c r="W272">
        <f t="shared" si="97"/>
        <v>0.52173913043478259</v>
      </c>
      <c r="Y272" s="4">
        <f t="shared" si="98"/>
        <v>489.10384877990003</v>
      </c>
      <c r="Z272">
        <f t="shared" si="99"/>
        <v>13</v>
      </c>
      <c r="AA272">
        <f t="shared" si="100"/>
        <v>0.56521739130434778</v>
      </c>
      <c r="AB272">
        <f t="shared" si="101"/>
        <v>0.59090909090909094</v>
      </c>
      <c r="AC272">
        <f t="shared" si="102"/>
        <v>1.0833333333333333</v>
      </c>
      <c r="AD272" t="str">
        <f t="shared" si="103"/>
        <v>CRAM</v>
      </c>
      <c r="AG272">
        <f t="shared" si="104"/>
        <v>0.41176470588235292</v>
      </c>
      <c r="AI272" t="str">
        <f t="shared" si="105"/>
        <v>----</v>
      </c>
      <c r="AJ272" t="str">
        <f t="shared" si="106"/>
        <v>----</v>
      </c>
      <c r="AK272" t="str">
        <f t="shared" si="107"/>
        <v>HUnSatLig</v>
      </c>
      <c r="AL272" t="str">
        <f t="shared" si="108"/>
        <v>----</v>
      </c>
      <c r="AM272" t="str">
        <f t="shared" si="109"/>
        <v>----</v>
      </c>
      <c r="AN272" t="str">
        <f t="shared" si="110"/>
        <v>----</v>
      </c>
      <c r="AP272" s="4">
        <f t="shared" si="111"/>
        <v>489.21694684315651</v>
      </c>
      <c r="AQ272" s="4">
        <f t="shared" si="112"/>
        <v>489</v>
      </c>
      <c r="AR272" s="4">
        <f t="shared" si="113"/>
        <v>0.21694684315650647</v>
      </c>
    </row>
    <row r="273" spans="1:44" x14ac:dyDescent="0.25">
      <c r="A273">
        <v>23</v>
      </c>
      <c r="B273">
        <v>22</v>
      </c>
      <c r="C273">
        <v>0</v>
      </c>
      <c r="D273">
        <v>13</v>
      </c>
      <c r="E273">
        <v>0</v>
      </c>
      <c r="F273">
        <v>0</v>
      </c>
      <c r="G273">
        <f t="shared" si="114"/>
        <v>0.17391304347826075</v>
      </c>
      <c r="H273">
        <v>505.0987634</v>
      </c>
      <c r="J273">
        <v>4608105</v>
      </c>
      <c r="K273">
        <v>4159588</v>
      </c>
      <c r="L273">
        <v>4002555</v>
      </c>
      <c r="M273" t="str">
        <f t="shared" si="92"/>
        <v>Yes</v>
      </c>
      <c r="N273">
        <f t="shared" si="93"/>
        <v>4256749.333333333</v>
      </c>
      <c r="P273">
        <v>0</v>
      </c>
      <c r="Q273">
        <v>0</v>
      </c>
      <c r="R273">
        <v>0</v>
      </c>
      <c r="S273" t="str">
        <f t="shared" si="94"/>
        <v>No</v>
      </c>
      <c r="T273">
        <f t="shared" si="95"/>
        <v>0</v>
      </c>
      <c r="V273">
        <f t="shared" si="96"/>
        <v>0.95652173913043481</v>
      </c>
      <c r="W273">
        <f t="shared" si="97"/>
        <v>0.56521739130434778</v>
      </c>
      <c r="Y273" s="4">
        <f t="shared" si="98"/>
        <v>505.09876337990005</v>
      </c>
      <c r="Z273">
        <f t="shared" si="99"/>
        <v>13</v>
      </c>
      <c r="AA273">
        <f t="shared" si="100"/>
        <v>0.56521739130434778</v>
      </c>
      <c r="AB273">
        <f t="shared" si="101"/>
        <v>0.59090909090909094</v>
      </c>
      <c r="AC273">
        <f t="shared" si="102"/>
        <v>1</v>
      </c>
      <c r="AD273" t="str">
        <f t="shared" si="103"/>
        <v>CRAM</v>
      </c>
      <c r="AG273">
        <f t="shared" si="104"/>
        <v>0.39393939393939392</v>
      </c>
      <c r="AI273" t="str">
        <f t="shared" si="105"/>
        <v>----</v>
      </c>
      <c r="AJ273" t="str">
        <f t="shared" si="106"/>
        <v>----</v>
      </c>
      <c r="AK273" t="str">
        <f t="shared" si="107"/>
        <v>HUnSatLig</v>
      </c>
      <c r="AL273" t="str">
        <f t="shared" si="108"/>
        <v>----</v>
      </c>
      <c r="AM273" t="str">
        <f t="shared" si="109"/>
        <v>----</v>
      </c>
      <c r="AN273" t="str">
        <f t="shared" si="110"/>
        <v>----</v>
      </c>
      <c r="AP273" s="4">
        <f t="shared" si="111"/>
        <v>505.21556003164181</v>
      </c>
      <c r="AQ273" s="4">
        <f t="shared" si="112"/>
        <v>505</v>
      </c>
      <c r="AR273" s="4">
        <f t="shared" si="113"/>
        <v>0.21556003164181448</v>
      </c>
    </row>
    <row r="274" spans="1:44" x14ac:dyDescent="0.25">
      <c r="A274">
        <v>23</v>
      </c>
      <c r="B274">
        <v>22</v>
      </c>
      <c r="C274">
        <v>0</v>
      </c>
      <c r="D274">
        <v>14</v>
      </c>
      <c r="E274">
        <v>0</v>
      </c>
      <c r="F274">
        <v>0</v>
      </c>
      <c r="G274">
        <f t="shared" si="114"/>
        <v>0.26086956521739113</v>
      </c>
      <c r="H274">
        <v>521.09367799999995</v>
      </c>
      <c r="J274">
        <v>3428277</v>
      </c>
      <c r="K274">
        <v>3447245</v>
      </c>
      <c r="L274">
        <v>3014307</v>
      </c>
      <c r="M274" t="str">
        <f t="shared" si="92"/>
        <v>Yes</v>
      </c>
      <c r="N274">
        <f t="shared" si="93"/>
        <v>3296609.6666666665</v>
      </c>
      <c r="P274">
        <v>0</v>
      </c>
      <c r="Q274">
        <v>0</v>
      </c>
      <c r="R274">
        <v>0</v>
      </c>
      <c r="S274" t="str">
        <f t="shared" si="94"/>
        <v>No</v>
      </c>
      <c r="T274">
        <f t="shared" si="95"/>
        <v>0</v>
      </c>
      <c r="V274">
        <f t="shared" si="96"/>
        <v>0.95652173913043481</v>
      </c>
      <c r="W274">
        <f t="shared" si="97"/>
        <v>0.60869565217391308</v>
      </c>
      <c r="Y274" s="4">
        <f t="shared" si="98"/>
        <v>521.09367797990001</v>
      </c>
      <c r="Z274">
        <f t="shared" si="99"/>
        <v>13</v>
      </c>
      <c r="AA274">
        <f t="shared" si="100"/>
        <v>0.56521739130434778</v>
      </c>
      <c r="AB274">
        <f t="shared" si="101"/>
        <v>0.59090909090909094</v>
      </c>
      <c r="AC274">
        <f t="shared" si="102"/>
        <v>0.9285714285714286</v>
      </c>
      <c r="AD274" t="str">
        <f t="shared" si="103"/>
        <v>CRAM</v>
      </c>
      <c r="AG274">
        <f t="shared" si="104"/>
        <v>0.375</v>
      </c>
      <c r="AI274" t="str">
        <f t="shared" si="105"/>
        <v>----</v>
      </c>
      <c r="AJ274" t="str">
        <f t="shared" si="106"/>
        <v>----</v>
      </c>
      <c r="AK274" t="str">
        <f t="shared" si="107"/>
        <v>HUnSatLig</v>
      </c>
      <c r="AL274" t="str">
        <f t="shared" si="108"/>
        <v>----</v>
      </c>
      <c r="AM274" t="str">
        <f t="shared" si="109"/>
        <v>----</v>
      </c>
      <c r="AN274" t="str">
        <f t="shared" si="110"/>
        <v>----</v>
      </c>
      <c r="AP274" s="4">
        <f t="shared" si="111"/>
        <v>521.21417322012712</v>
      </c>
      <c r="AQ274" s="4">
        <f t="shared" si="112"/>
        <v>521</v>
      </c>
      <c r="AR274" s="4">
        <f t="shared" si="113"/>
        <v>0.21417322012712248</v>
      </c>
    </row>
    <row r="275" spans="1:44" x14ac:dyDescent="0.25">
      <c r="A275">
        <v>23</v>
      </c>
      <c r="B275">
        <v>22</v>
      </c>
      <c r="C275">
        <v>0</v>
      </c>
      <c r="D275">
        <v>15</v>
      </c>
      <c r="E275">
        <v>0</v>
      </c>
      <c r="F275">
        <v>0</v>
      </c>
      <c r="G275">
        <f t="shared" si="114"/>
        <v>0.34782608695652195</v>
      </c>
      <c r="H275">
        <v>537.08859259999997</v>
      </c>
      <c r="J275">
        <v>3051925</v>
      </c>
      <c r="K275">
        <v>2454584</v>
      </c>
      <c r="L275">
        <v>2275878</v>
      </c>
      <c r="M275" t="str">
        <f t="shared" si="92"/>
        <v>Yes</v>
      </c>
      <c r="N275">
        <f t="shared" si="93"/>
        <v>2594129</v>
      </c>
      <c r="P275">
        <v>0</v>
      </c>
      <c r="Q275">
        <v>0</v>
      </c>
      <c r="R275">
        <v>0</v>
      </c>
      <c r="S275" t="str">
        <f t="shared" si="94"/>
        <v>No</v>
      </c>
      <c r="T275">
        <f t="shared" si="95"/>
        <v>0</v>
      </c>
      <c r="V275">
        <f t="shared" si="96"/>
        <v>0.95652173913043481</v>
      </c>
      <c r="W275">
        <f t="shared" si="97"/>
        <v>0.65217391304347827</v>
      </c>
      <c r="Y275" s="4">
        <f t="shared" si="98"/>
        <v>537.08859257990014</v>
      </c>
      <c r="Z275">
        <f t="shared" si="99"/>
        <v>13</v>
      </c>
      <c r="AA275">
        <f t="shared" si="100"/>
        <v>0.56521739130434778</v>
      </c>
      <c r="AB275">
        <f t="shared" si="101"/>
        <v>0.59090909090909094</v>
      </c>
      <c r="AC275">
        <f t="shared" si="102"/>
        <v>0.8666666666666667</v>
      </c>
      <c r="AD275" t="str">
        <f t="shared" si="103"/>
        <v>CRAM</v>
      </c>
      <c r="AG275">
        <f t="shared" si="104"/>
        <v>0.35483870967741937</v>
      </c>
      <c r="AI275" t="str">
        <f t="shared" si="105"/>
        <v>----</v>
      </c>
      <c r="AJ275" t="str">
        <f t="shared" si="106"/>
        <v>----</v>
      </c>
      <c r="AK275" t="str">
        <f t="shared" si="107"/>
        <v>HUnSatLig</v>
      </c>
      <c r="AL275" t="str">
        <f t="shared" si="108"/>
        <v>----</v>
      </c>
      <c r="AM275" t="str">
        <f t="shared" si="109"/>
        <v>----</v>
      </c>
      <c r="AN275" t="str">
        <f t="shared" si="110"/>
        <v>----</v>
      </c>
      <c r="AP275" s="4">
        <f t="shared" si="111"/>
        <v>537.21278640861249</v>
      </c>
      <c r="AQ275" s="4">
        <f t="shared" si="112"/>
        <v>537</v>
      </c>
      <c r="AR275" s="4">
        <f t="shared" si="113"/>
        <v>0.21278640861248732</v>
      </c>
    </row>
    <row r="276" spans="1:44" x14ac:dyDescent="0.25">
      <c r="A276">
        <v>23</v>
      </c>
      <c r="B276">
        <v>24</v>
      </c>
      <c r="C276">
        <v>0</v>
      </c>
      <c r="D276">
        <v>7</v>
      </c>
      <c r="E276">
        <v>0</v>
      </c>
      <c r="F276">
        <v>0</v>
      </c>
      <c r="G276">
        <f t="shared" si="114"/>
        <v>-0.43478260869565233</v>
      </c>
      <c r="H276">
        <v>411.14492580000001</v>
      </c>
      <c r="J276">
        <v>2875460</v>
      </c>
      <c r="K276">
        <v>2321350</v>
      </c>
      <c r="L276">
        <v>2765037</v>
      </c>
      <c r="M276" t="str">
        <f t="shared" si="92"/>
        <v>Yes</v>
      </c>
      <c r="N276">
        <f t="shared" si="93"/>
        <v>2653949</v>
      </c>
      <c r="P276">
        <v>0</v>
      </c>
      <c r="Q276">
        <v>0</v>
      </c>
      <c r="R276">
        <v>0</v>
      </c>
      <c r="S276" t="str">
        <f t="shared" si="94"/>
        <v>No</v>
      </c>
      <c r="T276">
        <f t="shared" si="95"/>
        <v>0</v>
      </c>
      <c r="V276">
        <f t="shared" si="96"/>
        <v>1.0434782608695652</v>
      </c>
      <c r="W276">
        <f t="shared" si="97"/>
        <v>0.30434782608695654</v>
      </c>
      <c r="Y276" s="4">
        <f t="shared" si="98"/>
        <v>411.14492577990001</v>
      </c>
      <c r="Z276">
        <f t="shared" si="99"/>
        <v>12</v>
      </c>
      <c r="AA276">
        <f t="shared" si="100"/>
        <v>0.52173913043478259</v>
      </c>
      <c r="AB276">
        <f t="shared" si="101"/>
        <v>0.5</v>
      </c>
      <c r="AC276">
        <f t="shared" si="102"/>
        <v>1.7142857142857142</v>
      </c>
      <c r="AD276" t="str">
        <f t="shared" si="103"/>
        <v>CRAM</v>
      </c>
      <c r="AG276">
        <f t="shared" si="104"/>
        <v>0.4358974358974359</v>
      </c>
      <c r="AI276" t="str">
        <f t="shared" si="105"/>
        <v>----</v>
      </c>
      <c r="AJ276" t="str">
        <f t="shared" si="106"/>
        <v>----</v>
      </c>
      <c r="AK276" t="str">
        <f t="shared" si="107"/>
        <v>HUnSatLig</v>
      </c>
      <c r="AL276" t="str">
        <f t="shared" si="108"/>
        <v>----</v>
      </c>
      <c r="AM276" t="str">
        <f t="shared" si="109"/>
        <v>----</v>
      </c>
      <c r="AN276" t="str">
        <f t="shared" si="110"/>
        <v>----</v>
      </c>
      <c r="AP276" s="4">
        <f t="shared" si="111"/>
        <v>411.23999699011318</v>
      </c>
      <c r="AQ276" s="4">
        <f t="shared" si="112"/>
        <v>411</v>
      </c>
      <c r="AR276" s="4">
        <f t="shared" si="113"/>
        <v>0.23999699011318398</v>
      </c>
    </row>
    <row r="277" spans="1:44" x14ac:dyDescent="0.25">
      <c r="A277">
        <v>23</v>
      </c>
      <c r="B277">
        <v>24</v>
      </c>
      <c r="C277">
        <v>0</v>
      </c>
      <c r="D277">
        <v>8</v>
      </c>
      <c r="E277">
        <v>0</v>
      </c>
      <c r="F277">
        <v>0</v>
      </c>
      <c r="G277">
        <f t="shared" si="114"/>
        <v>-0.34782608695652151</v>
      </c>
      <c r="H277">
        <v>427.13984040000003</v>
      </c>
      <c r="J277">
        <v>3583454</v>
      </c>
      <c r="K277">
        <v>3074077</v>
      </c>
      <c r="L277">
        <v>3438980</v>
      </c>
      <c r="M277" t="str">
        <f t="shared" si="92"/>
        <v>Yes</v>
      </c>
      <c r="N277">
        <f t="shared" si="93"/>
        <v>3365503.6666666665</v>
      </c>
      <c r="P277">
        <v>0</v>
      </c>
      <c r="Q277">
        <v>0</v>
      </c>
      <c r="R277">
        <v>0</v>
      </c>
      <c r="S277" t="str">
        <f t="shared" si="94"/>
        <v>No</v>
      </c>
      <c r="T277">
        <f t="shared" si="95"/>
        <v>0</v>
      </c>
      <c r="V277">
        <f t="shared" si="96"/>
        <v>1.0434782608695652</v>
      </c>
      <c r="W277">
        <f t="shared" si="97"/>
        <v>0.34782608695652173</v>
      </c>
      <c r="Y277" s="4">
        <f t="shared" si="98"/>
        <v>427.13984037990002</v>
      </c>
      <c r="Z277">
        <f t="shared" si="99"/>
        <v>12</v>
      </c>
      <c r="AA277">
        <f t="shared" si="100"/>
        <v>0.52173913043478259</v>
      </c>
      <c r="AB277">
        <f t="shared" si="101"/>
        <v>0.5</v>
      </c>
      <c r="AC277">
        <f t="shared" si="102"/>
        <v>1.5</v>
      </c>
      <c r="AD277" t="str">
        <f t="shared" si="103"/>
        <v>CRAM</v>
      </c>
      <c r="AG277">
        <f t="shared" si="104"/>
        <v>0.42105263157894735</v>
      </c>
      <c r="AI277" t="str">
        <f t="shared" si="105"/>
        <v>----</v>
      </c>
      <c r="AJ277" t="str">
        <f t="shared" si="106"/>
        <v>----</v>
      </c>
      <c r="AK277" t="str">
        <f t="shared" si="107"/>
        <v>HUnSatLig</v>
      </c>
      <c r="AL277" t="str">
        <f t="shared" si="108"/>
        <v>----</v>
      </c>
      <c r="AM277" t="str">
        <f t="shared" si="109"/>
        <v>----</v>
      </c>
      <c r="AN277" t="str">
        <f t="shared" si="110"/>
        <v>----</v>
      </c>
      <c r="AP277" s="4">
        <f t="shared" si="111"/>
        <v>427.23861017859855</v>
      </c>
      <c r="AQ277" s="4">
        <f t="shared" si="112"/>
        <v>427</v>
      </c>
      <c r="AR277" s="4">
        <f t="shared" si="113"/>
        <v>0.23861017859854883</v>
      </c>
    </row>
    <row r="278" spans="1:44" x14ac:dyDescent="0.25">
      <c r="A278">
        <v>23</v>
      </c>
      <c r="B278">
        <v>24</v>
      </c>
      <c r="C278">
        <v>0</v>
      </c>
      <c r="D278">
        <v>10</v>
      </c>
      <c r="E278">
        <v>0</v>
      </c>
      <c r="F278">
        <v>0</v>
      </c>
      <c r="G278">
        <f t="shared" si="114"/>
        <v>-0.17391304347826075</v>
      </c>
      <c r="H278">
        <v>459.1296696</v>
      </c>
      <c r="J278">
        <v>5426895</v>
      </c>
      <c r="K278">
        <v>5648232</v>
      </c>
      <c r="L278">
        <v>5340666</v>
      </c>
      <c r="M278" t="str">
        <f t="shared" si="92"/>
        <v>Yes</v>
      </c>
      <c r="N278">
        <f t="shared" si="93"/>
        <v>5471931</v>
      </c>
      <c r="P278">
        <v>0</v>
      </c>
      <c r="Q278">
        <v>0</v>
      </c>
      <c r="R278">
        <v>0</v>
      </c>
      <c r="S278" t="str">
        <f t="shared" si="94"/>
        <v>No</v>
      </c>
      <c r="T278">
        <f t="shared" si="95"/>
        <v>0</v>
      </c>
      <c r="V278">
        <f t="shared" si="96"/>
        <v>1.0434782608695652</v>
      </c>
      <c r="W278">
        <f t="shared" si="97"/>
        <v>0.43478260869565216</v>
      </c>
      <c r="Y278" s="4">
        <f t="shared" si="98"/>
        <v>459.1296695799</v>
      </c>
      <c r="Z278">
        <f t="shared" si="99"/>
        <v>12</v>
      </c>
      <c r="AA278">
        <f t="shared" si="100"/>
        <v>0.52173913043478259</v>
      </c>
      <c r="AB278">
        <f t="shared" si="101"/>
        <v>0.5</v>
      </c>
      <c r="AC278">
        <f t="shared" si="102"/>
        <v>1.2</v>
      </c>
      <c r="AD278" t="str">
        <f t="shared" si="103"/>
        <v>CRAM</v>
      </c>
      <c r="AG278">
        <f t="shared" si="104"/>
        <v>0.3888888888888889</v>
      </c>
      <c r="AI278" t="str">
        <f t="shared" si="105"/>
        <v>----</v>
      </c>
      <c r="AJ278" t="str">
        <f t="shared" si="106"/>
        <v>----</v>
      </c>
      <c r="AK278" t="str">
        <f t="shared" si="107"/>
        <v>HUnSatLig</v>
      </c>
      <c r="AL278" t="str">
        <f t="shared" si="108"/>
        <v>----</v>
      </c>
      <c r="AM278" t="str">
        <f t="shared" si="109"/>
        <v>----</v>
      </c>
      <c r="AN278" t="str">
        <f t="shared" si="110"/>
        <v>----</v>
      </c>
      <c r="AP278" s="4">
        <f t="shared" si="111"/>
        <v>459.23583655556911</v>
      </c>
      <c r="AQ278" s="4">
        <f t="shared" si="112"/>
        <v>459</v>
      </c>
      <c r="AR278" s="4">
        <f t="shared" si="113"/>
        <v>0.23583655556910799</v>
      </c>
    </row>
    <row r="279" spans="1:44" x14ac:dyDescent="0.25">
      <c r="A279">
        <v>23</v>
      </c>
      <c r="B279">
        <v>24</v>
      </c>
      <c r="C279">
        <v>0</v>
      </c>
      <c r="D279">
        <v>15</v>
      </c>
      <c r="E279">
        <v>0</v>
      </c>
      <c r="F279">
        <v>0</v>
      </c>
      <c r="G279">
        <f t="shared" si="114"/>
        <v>0.26086956521739113</v>
      </c>
      <c r="H279">
        <v>539.10424260000002</v>
      </c>
      <c r="J279">
        <v>2288050</v>
      </c>
      <c r="K279">
        <v>1961521</v>
      </c>
      <c r="L279">
        <v>1801290</v>
      </c>
      <c r="M279" t="str">
        <f t="shared" si="92"/>
        <v>Yes</v>
      </c>
      <c r="N279">
        <f t="shared" si="93"/>
        <v>2016953.6666666667</v>
      </c>
      <c r="P279">
        <v>0</v>
      </c>
      <c r="Q279">
        <v>0</v>
      </c>
      <c r="R279">
        <v>0</v>
      </c>
      <c r="S279" t="str">
        <f t="shared" si="94"/>
        <v>No</v>
      </c>
      <c r="T279">
        <f t="shared" si="95"/>
        <v>0</v>
      </c>
      <c r="V279">
        <f t="shared" si="96"/>
        <v>1.0434782608695652</v>
      </c>
      <c r="W279">
        <f t="shared" si="97"/>
        <v>0.65217391304347827</v>
      </c>
      <c r="Y279" s="4">
        <f t="shared" si="98"/>
        <v>539.10424257990007</v>
      </c>
      <c r="Z279">
        <f t="shared" si="99"/>
        <v>12</v>
      </c>
      <c r="AA279">
        <f t="shared" si="100"/>
        <v>0.52173913043478259</v>
      </c>
      <c r="AB279">
        <f t="shared" si="101"/>
        <v>0.5</v>
      </c>
      <c r="AC279">
        <f t="shared" si="102"/>
        <v>0.8</v>
      </c>
      <c r="AD279" t="str">
        <f t="shared" si="103"/>
        <v>CRAM</v>
      </c>
      <c r="AG279">
        <f t="shared" si="104"/>
        <v>0.29032258064516131</v>
      </c>
      <c r="AI279" t="str">
        <f t="shared" si="105"/>
        <v>----</v>
      </c>
      <c r="AJ279" t="str">
        <f t="shared" si="106"/>
        <v>----</v>
      </c>
      <c r="AK279" t="str">
        <f t="shared" si="107"/>
        <v>HUnSatLig</v>
      </c>
      <c r="AL279" t="str">
        <f t="shared" si="108"/>
        <v>----</v>
      </c>
      <c r="AM279" t="str">
        <f t="shared" si="109"/>
        <v>----</v>
      </c>
      <c r="AN279" t="str">
        <f t="shared" si="110"/>
        <v>----</v>
      </c>
      <c r="AP279" s="4">
        <f t="shared" si="111"/>
        <v>539.2289024979957</v>
      </c>
      <c r="AQ279" s="4">
        <f t="shared" si="112"/>
        <v>539</v>
      </c>
      <c r="AR279" s="4">
        <f t="shared" si="113"/>
        <v>0.22890249799570483</v>
      </c>
    </row>
    <row r="280" spans="1:44" x14ac:dyDescent="0.25">
      <c r="A280">
        <v>23</v>
      </c>
      <c r="B280">
        <v>26</v>
      </c>
      <c r="C280">
        <v>0</v>
      </c>
      <c r="D280">
        <v>6</v>
      </c>
      <c r="E280">
        <v>0</v>
      </c>
      <c r="F280">
        <v>0</v>
      </c>
      <c r="G280">
        <f t="shared" si="114"/>
        <v>-0.60869565217391308</v>
      </c>
      <c r="H280">
        <v>397.16566119999999</v>
      </c>
      <c r="J280">
        <v>2592721</v>
      </c>
      <c r="K280">
        <v>2041884</v>
      </c>
      <c r="L280">
        <v>2342363</v>
      </c>
      <c r="M280" t="str">
        <f t="shared" si="92"/>
        <v>Yes</v>
      </c>
      <c r="N280">
        <f t="shared" si="93"/>
        <v>2325656</v>
      </c>
      <c r="P280">
        <v>0</v>
      </c>
      <c r="Q280">
        <v>0</v>
      </c>
      <c r="R280">
        <v>0</v>
      </c>
      <c r="S280" t="str">
        <f t="shared" si="94"/>
        <v>No</v>
      </c>
      <c r="T280">
        <f t="shared" si="95"/>
        <v>0</v>
      </c>
      <c r="V280">
        <f t="shared" si="96"/>
        <v>1.1304347826086956</v>
      </c>
      <c r="W280">
        <f t="shared" si="97"/>
        <v>0.2608695652173913</v>
      </c>
      <c r="Y280" s="4">
        <f t="shared" si="98"/>
        <v>397.16566117989998</v>
      </c>
      <c r="Z280">
        <f t="shared" si="99"/>
        <v>11</v>
      </c>
      <c r="AA280">
        <f t="shared" si="100"/>
        <v>0.47826086956521741</v>
      </c>
      <c r="AB280">
        <f t="shared" si="101"/>
        <v>0.42307692307692307</v>
      </c>
      <c r="AC280">
        <f t="shared" si="102"/>
        <v>1.8333333333333333</v>
      </c>
      <c r="AD280" t="str">
        <f t="shared" si="103"/>
        <v>O</v>
      </c>
      <c r="AG280">
        <f t="shared" si="104"/>
        <v>0.4</v>
      </c>
      <c r="AI280" t="str">
        <f t="shared" si="105"/>
        <v>----</v>
      </c>
      <c r="AJ280" t="str">
        <f t="shared" si="106"/>
        <v>----</v>
      </c>
      <c r="AK280" t="str">
        <f t="shared" si="107"/>
        <v>HUnSatLig</v>
      </c>
      <c r="AL280" t="str">
        <f t="shared" si="108"/>
        <v>----</v>
      </c>
      <c r="AM280" t="str">
        <f t="shared" si="109"/>
        <v>----</v>
      </c>
      <c r="AN280" t="str">
        <f t="shared" si="110"/>
        <v>----</v>
      </c>
      <c r="AP280" s="4">
        <f t="shared" si="111"/>
        <v>397.25749989101109</v>
      </c>
      <c r="AQ280" s="4">
        <f t="shared" si="112"/>
        <v>397</v>
      </c>
      <c r="AR280" s="4">
        <f t="shared" si="113"/>
        <v>0.2574998910110935</v>
      </c>
    </row>
    <row r="281" spans="1:44" x14ac:dyDescent="0.25">
      <c r="A281">
        <v>23</v>
      </c>
      <c r="B281">
        <v>26</v>
      </c>
      <c r="C281">
        <v>0</v>
      </c>
      <c r="D281">
        <v>7</v>
      </c>
      <c r="E281">
        <v>0</v>
      </c>
      <c r="F281">
        <v>0</v>
      </c>
      <c r="G281">
        <f t="shared" si="114"/>
        <v>-0.52173913043478226</v>
      </c>
      <c r="H281">
        <v>413.1605758</v>
      </c>
      <c r="J281">
        <v>4100209</v>
      </c>
      <c r="K281">
        <v>4194847</v>
      </c>
      <c r="L281">
        <v>3778332</v>
      </c>
      <c r="M281" t="str">
        <f t="shared" si="92"/>
        <v>Yes</v>
      </c>
      <c r="N281">
        <f t="shared" si="93"/>
        <v>4024462.6666666665</v>
      </c>
      <c r="P281">
        <v>0</v>
      </c>
      <c r="Q281">
        <v>0</v>
      </c>
      <c r="R281">
        <v>0</v>
      </c>
      <c r="S281" t="str">
        <f t="shared" si="94"/>
        <v>No</v>
      </c>
      <c r="T281">
        <f t="shared" si="95"/>
        <v>0</v>
      </c>
      <c r="V281">
        <f t="shared" si="96"/>
        <v>1.1304347826086956</v>
      </c>
      <c r="W281">
        <f t="shared" si="97"/>
        <v>0.30434782608695654</v>
      </c>
      <c r="Y281" s="4">
        <f t="shared" si="98"/>
        <v>413.1605757799</v>
      </c>
      <c r="Z281">
        <f t="shared" si="99"/>
        <v>11</v>
      </c>
      <c r="AA281">
        <f t="shared" si="100"/>
        <v>0.47826086956521741</v>
      </c>
      <c r="AB281">
        <f t="shared" si="101"/>
        <v>0.42307692307692307</v>
      </c>
      <c r="AC281">
        <f t="shared" si="102"/>
        <v>1.5714285714285714</v>
      </c>
      <c r="AD281" t="str">
        <f t="shared" si="103"/>
        <v>CRAM</v>
      </c>
      <c r="AG281">
        <f t="shared" si="104"/>
        <v>0.38461538461538464</v>
      </c>
      <c r="AI281" t="str">
        <f t="shared" si="105"/>
        <v>----</v>
      </c>
      <c r="AJ281" t="str">
        <f t="shared" si="106"/>
        <v>----</v>
      </c>
      <c r="AK281" t="str">
        <f t="shared" si="107"/>
        <v>HUnSatLig</v>
      </c>
      <c r="AL281" t="str">
        <f t="shared" si="108"/>
        <v>----</v>
      </c>
      <c r="AM281" t="str">
        <f t="shared" si="109"/>
        <v>----</v>
      </c>
      <c r="AN281" t="str">
        <f t="shared" si="110"/>
        <v>----</v>
      </c>
      <c r="AP281" s="4">
        <f t="shared" si="111"/>
        <v>413.2561130794964</v>
      </c>
      <c r="AQ281" s="4">
        <f t="shared" si="112"/>
        <v>413</v>
      </c>
      <c r="AR281" s="4">
        <f t="shared" si="113"/>
        <v>0.2561130794964015</v>
      </c>
    </row>
    <row r="282" spans="1:44" x14ac:dyDescent="0.25">
      <c r="A282">
        <v>23</v>
      </c>
      <c r="B282">
        <v>28</v>
      </c>
      <c r="C282">
        <v>0</v>
      </c>
      <c r="D282">
        <v>6</v>
      </c>
      <c r="E282">
        <v>0</v>
      </c>
      <c r="F282">
        <v>0</v>
      </c>
      <c r="G282">
        <f t="shared" si="114"/>
        <v>-0.6956521739130439</v>
      </c>
      <c r="H282">
        <v>399.18131119999998</v>
      </c>
      <c r="J282">
        <v>3950423</v>
      </c>
      <c r="K282">
        <v>3444043</v>
      </c>
      <c r="L282">
        <v>3833605</v>
      </c>
      <c r="M282" t="str">
        <f t="shared" si="92"/>
        <v>Yes</v>
      </c>
      <c r="N282">
        <f t="shared" si="93"/>
        <v>3742690.3333333335</v>
      </c>
      <c r="P282">
        <v>0</v>
      </c>
      <c r="Q282">
        <v>0</v>
      </c>
      <c r="R282">
        <v>0</v>
      </c>
      <c r="S282" t="str">
        <f t="shared" si="94"/>
        <v>No</v>
      </c>
      <c r="T282">
        <f t="shared" si="95"/>
        <v>0</v>
      </c>
      <c r="V282">
        <f t="shared" si="96"/>
        <v>1.2173913043478262</v>
      </c>
      <c r="W282">
        <f t="shared" si="97"/>
        <v>0.2608695652173913</v>
      </c>
      <c r="Y282" s="4">
        <f t="shared" si="98"/>
        <v>399.18131117989998</v>
      </c>
      <c r="Z282">
        <f t="shared" si="99"/>
        <v>10</v>
      </c>
      <c r="AA282">
        <f t="shared" si="100"/>
        <v>0.43478260869565216</v>
      </c>
      <c r="AB282">
        <f t="shared" si="101"/>
        <v>0.35714285714285715</v>
      </c>
      <c r="AC282">
        <f t="shared" si="102"/>
        <v>1.6666666666666667</v>
      </c>
      <c r="AD282" t="str">
        <f t="shared" si="103"/>
        <v>CRAM</v>
      </c>
      <c r="AG282">
        <f t="shared" si="104"/>
        <v>0.35</v>
      </c>
      <c r="AI282" t="str">
        <f t="shared" si="105"/>
        <v>----</v>
      </c>
      <c r="AJ282" t="str">
        <f t="shared" si="106"/>
        <v>----</v>
      </c>
      <c r="AK282" t="str">
        <f t="shared" si="107"/>
        <v>HUnSatLig</v>
      </c>
      <c r="AL282" t="str">
        <f t="shared" si="108"/>
        <v>----</v>
      </c>
      <c r="AM282" t="str">
        <f t="shared" si="109"/>
        <v>----</v>
      </c>
      <c r="AN282" t="str">
        <f t="shared" si="110"/>
        <v>----</v>
      </c>
      <c r="AP282" s="4">
        <f t="shared" si="111"/>
        <v>399.27361598039431</v>
      </c>
      <c r="AQ282" s="4">
        <f t="shared" si="112"/>
        <v>399</v>
      </c>
      <c r="AR282" s="4">
        <f t="shared" si="113"/>
        <v>0.27361598039431101</v>
      </c>
    </row>
    <row r="283" spans="1:44" x14ac:dyDescent="0.25">
      <c r="A283">
        <v>23</v>
      </c>
      <c r="B283">
        <v>30</v>
      </c>
      <c r="C283">
        <v>0</v>
      </c>
      <c r="D283">
        <v>5</v>
      </c>
      <c r="E283">
        <v>0</v>
      </c>
      <c r="F283">
        <v>0</v>
      </c>
      <c r="G283">
        <f t="shared" si="114"/>
        <v>-0.86956521739130466</v>
      </c>
      <c r="H283">
        <v>385.20204660000002</v>
      </c>
      <c r="J283">
        <v>2236795</v>
      </c>
      <c r="K283">
        <v>1743097</v>
      </c>
      <c r="L283">
        <v>2074744</v>
      </c>
      <c r="M283" t="str">
        <f t="shared" si="92"/>
        <v>Yes</v>
      </c>
      <c r="N283">
        <f t="shared" si="93"/>
        <v>2018212</v>
      </c>
      <c r="P283">
        <v>0</v>
      </c>
      <c r="Q283">
        <v>0</v>
      </c>
      <c r="R283">
        <v>0</v>
      </c>
      <c r="S283" t="str">
        <f t="shared" si="94"/>
        <v>No</v>
      </c>
      <c r="T283">
        <f t="shared" si="95"/>
        <v>0</v>
      </c>
      <c r="V283">
        <f t="shared" si="96"/>
        <v>1.3043478260869565</v>
      </c>
      <c r="W283">
        <f t="shared" si="97"/>
        <v>0.21739130434782608</v>
      </c>
      <c r="Y283" s="4">
        <f t="shared" si="98"/>
        <v>385.20204657990001</v>
      </c>
      <c r="Z283">
        <f t="shared" si="99"/>
        <v>9</v>
      </c>
      <c r="AA283">
        <f t="shared" si="100"/>
        <v>0.39130434782608697</v>
      </c>
      <c r="AB283">
        <f t="shared" si="101"/>
        <v>0.3</v>
      </c>
      <c r="AC283">
        <f t="shared" si="102"/>
        <v>1.8</v>
      </c>
      <c r="AD283" t="str">
        <f t="shared" si="103"/>
        <v>O</v>
      </c>
      <c r="AG283">
        <f t="shared" si="104"/>
        <v>0.31707317073170732</v>
      </c>
      <c r="AI283" t="str">
        <f t="shared" si="105"/>
        <v>----</v>
      </c>
      <c r="AJ283" t="str">
        <f t="shared" si="106"/>
        <v>----</v>
      </c>
      <c r="AK283" t="str">
        <f t="shared" si="107"/>
        <v>HUnSatLig</v>
      </c>
      <c r="AL283" t="str">
        <f t="shared" si="108"/>
        <v>----</v>
      </c>
      <c r="AM283" t="str">
        <f t="shared" si="109"/>
        <v>----</v>
      </c>
      <c r="AN283" t="str">
        <f t="shared" si="110"/>
        <v>----</v>
      </c>
      <c r="AP283" s="4">
        <f t="shared" si="111"/>
        <v>385.29111888129222</v>
      </c>
      <c r="AQ283" s="4">
        <f t="shared" si="112"/>
        <v>385</v>
      </c>
      <c r="AR283" s="4">
        <f t="shared" si="113"/>
        <v>0.29111888129222052</v>
      </c>
    </row>
    <row r="284" spans="1:44" x14ac:dyDescent="0.25">
      <c r="A284">
        <v>23</v>
      </c>
      <c r="B284">
        <v>31</v>
      </c>
      <c r="C284">
        <v>1</v>
      </c>
      <c r="D284">
        <v>11</v>
      </c>
      <c r="E284">
        <v>0</v>
      </c>
      <c r="F284">
        <v>0</v>
      </c>
      <c r="G284">
        <f t="shared" si="114"/>
        <v>-0.26086956521739157</v>
      </c>
      <c r="H284">
        <v>496.18243319999999</v>
      </c>
      <c r="J284">
        <v>5355129</v>
      </c>
      <c r="K284">
        <v>5565300</v>
      </c>
      <c r="L284">
        <v>5283411</v>
      </c>
      <c r="M284" t="str">
        <f t="shared" si="92"/>
        <v>Yes</v>
      </c>
      <c r="N284">
        <f t="shared" si="93"/>
        <v>5401280</v>
      </c>
      <c r="P284">
        <v>0</v>
      </c>
      <c r="Q284">
        <v>0</v>
      </c>
      <c r="R284">
        <v>0</v>
      </c>
      <c r="S284" t="str">
        <f t="shared" si="94"/>
        <v>No</v>
      </c>
      <c r="T284">
        <f t="shared" si="95"/>
        <v>0</v>
      </c>
      <c r="V284">
        <f t="shared" si="96"/>
        <v>1.3478260869565217</v>
      </c>
      <c r="W284">
        <f t="shared" si="97"/>
        <v>0.47826086956521741</v>
      </c>
      <c r="Y284" s="4">
        <f t="shared" si="98"/>
        <v>496.18243317990004</v>
      </c>
      <c r="Z284">
        <f t="shared" si="99"/>
        <v>9</v>
      </c>
      <c r="AA284">
        <f t="shared" si="100"/>
        <v>0.39130434782608697</v>
      </c>
      <c r="AB284">
        <f t="shared" si="101"/>
        <v>0.29032258064516131</v>
      </c>
      <c r="AC284">
        <f t="shared" si="102"/>
        <v>0.81818181818181823</v>
      </c>
      <c r="AD284" t="str">
        <f t="shared" si="103"/>
        <v>CRAM</v>
      </c>
      <c r="AG284">
        <f t="shared" si="104"/>
        <v>0.18181818181818182</v>
      </c>
      <c r="AI284" t="str">
        <f t="shared" si="105"/>
        <v>----</v>
      </c>
      <c r="AJ284" t="str">
        <f t="shared" si="106"/>
        <v>----</v>
      </c>
      <c r="AK284" t="str">
        <f t="shared" si="107"/>
        <v>HUnSatLig</v>
      </c>
      <c r="AL284" t="str">
        <f t="shared" si="108"/>
        <v>----</v>
      </c>
      <c r="AM284" t="str">
        <f t="shared" si="109"/>
        <v>----</v>
      </c>
      <c r="AN284" t="str">
        <f t="shared" si="110"/>
        <v>----</v>
      </c>
      <c r="AP284" s="4">
        <f t="shared" si="111"/>
        <v>496.29716806157091</v>
      </c>
      <c r="AQ284" s="4">
        <f t="shared" si="112"/>
        <v>496</v>
      </c>
      <c r="AR284" s="4">
        <f t="shared" si="113"/>
        <v>0.29716806157091469</v>
      </c>
    </row>
    <row r="285" spans="1:44" x14ac:dyDescent="0.25">
      <c r="A285">
        <v>23</v>
      </c>
      <c r="B285">
        <v>32</v>
      </c>
      <c r="C285">
        <v>0</v>
      </c>
      <c r="D285">
        <v>5</v>
      </c>
      <c r="E285">
        <v>0</v>
      </c>
      <c r="F285">
        <v>0</v>
      </c>
      <c r="G285">
        <f t="shared" si="114"/>
        <v>-0.95652173913043459</v>
      </c>
      <c r="H285">
        <v>387.21769660000001</v>
      </c>
      <c r="J285">
        <v>1816550</v>
      </c>
      <c r="K285">
        <v>2385083</v>
      </c>
      <c r="L285">
        <v>2334288</v>
      </c>
      <c r="M285" t="str">
        <f t="shared" si="92"/>
        <v>Yes</v>
      </c>
      <c r="N285">
        <f t="shared" si="93"/>
        <v>2178640.3333333335</v>
      </c>
      <c r="P285">
        <v>0</v>
      </c>
      <c r="Q285">
        <v>0</v>
      </c>
      <c r="R285">
        <v>0</v>
      </c>
      <c r="S285" t="str">
        <f t="shared" si="94"/>
        <v>No</v>
      </c>
      <c r="T285">
        <f t="shared" si="95"/>
        <v>0</v>
      </c>
      <c r="V285">
        <f t="shared" si="96"/>
        <v>1.3913043478260869</v>
      </c>
      <c r="W285">
        <f t="shared" si="97"/>
        <v>0.21739130434782608</v>
      </c>
      <c r="Y285" s="4">
        <f t="shared" si="98"/>
        <v>387.21769657989995</v>
      </c>
      <c r="Z285">
        <f t="shared" si="99"/>
        <v>8</v>
      </c>
      <c r="AA285">
        <f t="shared" si="100"/>
        <v>0.34782608695652173</v>
      </c>
      <c r="AB285">
        <f t="shared" si="101"/>
        <v>0.25</v>
      </c>
      <c r="AC285">
        <f t="shared" si="102"/>
        <v>1.6</v>
      </c>
      <c r="AD285" t="str">
        <f t="shared" si="103"/>
        <v>CRAM</v>
      </c>
      <c r="AG285">
        <f t="shared" si="104"/>
        <v>0.26829268292682928</v>
      </c>
      <c r="AI285" t="str">
        <f t="shared" si="105"/>
        <v>----</v>
      </c>
      <c r="AJ285" t="str">
        <f t="shared" si="106"/>
        <v>----</v>
      </c>
      <c r="AK285" t="str">
        <f t="shared" si="107"/>
        <v>HUnSatLig</v>
      </c>
      <c r="AL285" t="str">
        <f t="shared" si="108"/>
        <v>----</v>
      </c>
      <c r="AM285" t="str">
        <f t="shared" si="109"/>
        <v>----</v>
      </c>
      <c r="AN285" t="str">
        <f t="shared" si="110"/>
        <v>----</v>
      </c>
      <c r="AP285" s="4">
        <f t="shared" si="111"/>
        <v>387.30723497067538</v>
      </c>
      <c r="AQ285" s="4">
        <f t="shared" si="112"/>
        <v>387</v>
      </c>
      <c r="AR285" s="4">
        <f t="shared" si="113"/>
        <v>0.30723497067538119</v>
      </c>
    </row>
    <row r="286" spans="1:44" x14ac:dyDescent="0.25">
      <c r="A286">
        <v>23</v>
      </c>
      <c r="B286">
        <v>32</v>
      </c>
      <c r="C286">
        <v>0</v>
      </c>
      <c r="D286">
        <v>6</v>
      </c>
      <c r="E286">
        <v>0</v>
      </c>
      <c r="F286">
        <v>0</v>
      </c>
      <c r="G286">
        <f t="shared" si="114"/>
        <v>-0.86956521739130466</v>
      </c>
      <c r="H286">
        <v>403.21261120000003</v>
      </c>
      <c r="J286">
        <v>4857292</v>
      </c>
      <c r="K286">
        <v>5121868</v>
      </c>
      <c r="L286">
        <v>4908267</v>
      </c>
      <c r="M286" t="str">
        <f t="shared" si="92"/>
        <v>Yes</v>
      </c>
      <c r="N286">
        <f t="shared" si="93"/>
        <v>4962475.666666667</v>
      </c>
      <c r="P286">
        <v>0</v>
      </c>
      <c r="Q286">
        <v>0</v>
      </c>
      <c r="R286">
        <v>0</v>
      </c>
      <c r="S286" t="str">
        <f t="shared" si="94"/>
        <v>No</v>
      </c>
      <c r="T286">
        <f t="shared" si="95"/>
        <v>0</v>
      </c>
      <c r="V286">
        <f t="shared" si="96"/>
        <v>1.3913043478260869</v>
      </c>
      <c r="W286">
        <f t="shared" si="97"/>
        <v>0.2608695652173913</v>
      </c>
      <c r="Y286" s="4">
        <f t="shared" si="98"/>
        <v>403.21261117989997</v>
      </c>
      <c r="Z286">
        <f t="shared" si="99"/>
        <v>8</v>
      </c>
      <c r="AA286">
        <f t="shared" si="100"/>
        <v>0.34782608695652173</v>
      </c>
      <c r="AB286">
        <f t="shared" si="101"/>
        <v>0.25</v>
      </c>
      <c r="AC286">
        <f t="shared" si="102"/>
        <v>1.3333333333333333</v>
      </c>
      <c r="AD286" t="str">
        <f t="shared" si="103"/>
        <v>CRAM</v>
      </c>
      <c r="AG286">
        <f t="shared" si="104"/>
        <v>0.25</v>
      </c>
      <c r="AI286" t="str">
        <f t="shared" si="105"/>
        <v>----</v>
      </c>
      <c r="AJ286" t="str">
        <f t="shared" si="106"/>
        <v>----</v>
      </c>
      <c r="AK286" t="str">
        <f t="shared" si="107"/>
        <v>HUnSatLig</v>
      </c>
      <c r="AL286" t="str">
        <f t="shared" si="108"/>
        <v>----</v>
      </c>
      <c r="AM286" t="str">
        <f t="shared" si="109"/>
        <v>----</v>
      </c>
      <c r="AN286" t="str">
        <f t="shared" si="110"/>
        <v>----</v>
      </c>
      <c r="AP286" s="4">
        <f t="shared" si="111"/>
        <v>403.30584815916069</v>
      </c>
      <c r="AQ286" s="4">
        <f t="shared" si="112"/>
        <v>403</v>
      </c>
      <c r="AR286" s="4">
        <f t="shared" si="113"/>
        <v>0.30584815916068919</v>
      </c>
    </row>
    <row r="287" spans="1:44" x14ac:dyDescent="0.25">
      <c r="A287">
        <v>23</v>
      </c>
      <c r="B287">
        <v>34</v>
      </c>
      <c r="C287">
        <v>0</v>
      </c>
      <c r="D287">
        <v>5</v>
      </c>
      <c r="E287">
        <v>0</v>
      </c>
      <c r="F287">
        <v>0</v>
      </c>
      <c r="G287">
        <f t="shared" si="114"/>
        <v>-1.0434782608695654</v>
      </c>
      <c r="H287">
        <v>389.2333466</v>
      </c>
      <c r="J287">
        <v>1684786</v>
      </c>
      <c r="K287">
        <v>1965161</v>
      </c>
      <c r="L287">
        <v>2003471</v>
      </c>
      <c r="M287" t="str">
        <f t="shared" si="92"/>
        <v>Yes</v>
      </c>
      <c r="N287">
        <f t="shared" si="93"/>
        <v>1884472.6666666667</v>
      </c>
      <c r="P287">
        <v>0</v>
      </c>
      <c r="Q287">
        <v>0</v>
      </c>
      <c r="R287">
        <v>0</v>
      </c>
      <c r="S287" t="str">
        <f t="shared" si="94"/>
        <v>No</v>
      </c>
      <c r="T287">
        <f t="shared" si="95"/>
        <v>0</v>
      </c>
      <c r="V287">
        <f t="shared" si="96"/>
        <v>1.4782608695652173</v>
      </c>
      <c r="W287">
        <f t="shared" si="97"/>
        <v>0.21739130434782608</v>
      </c>
      <c r="Y287" s="4">
        <f t="shared" si="98"/>
        <v>389.2333465799</v>
      </c>
      <c r="Z287">
        <f t="shared" si="99"/>
        <v>7</v>
      </c>
      <c r="AA287">
        <f t="shared" si="100"/>
        <v>0.30434782608695654</v>
      </c>
      <c r="AB287">
        <f t="shared" si="101"/>
        <v>0.20588235294117646</v>
      </c>
      <c r="AC287">
        <f t="shared" si="102"/>
        <v>1.4</v>
      </c>
      <c r="AD287" t="str">
        <f t="shared" si="103"/>
        <v>CRAM</v>
      </c>
      <c r="AG287">
        <f t="shared" si="104"/>
        <v>0.21951219512195122</v>
      </c>
      <c r="AI287" t="str">
        <f t="shared" si="105"/>
        <v>----</v>
      </c>
      <c r="AJ287" t="str">
        <f t="shared" si="106"/>
        <v>----</v>
      </c>
      <c r="AK287" t="str">
        <f t="shared" si="107"/>
        <v>HUnSatLig</v>
      </c>
      <c r="AL287" t="str">
        <f t="shared" si="108"/>
        <v>----</v>
      </c>
      <c r="AM287" t="str">
        <f t="shared" si="109"/>
        <v>----</v>
      </c>
      <c r="AN287" t="str">
        <f t="shared" si="110"/>
        <v>----</v>
      </c>
      <c r="AP287" s="4">
        <f t="shared" si="111"/>
        <v>389.32335106005866</v>
      </c>
      <c r="AQ287" s="4">
        <f t="shared" si="112"/>
        <v>389</v>
      </c>
      <c r="AR287" s="4">
        <f t="shared" si="113"/>
        <v>0.32335106005865555</v>
      </c>
    </row>
    <row r="288" spans="1:44" x14ac:dyDescent="0.25">
      <c r="A288">
        <v>23</v>
      </c>
      <c r="B288">
        <v>34</v>
      </c>
      <c r="C288">
        <v>0</v>
      </c>
      <c r="D288">
        <v>6</v>
      </c>
      <c r="E288">
        <v>0</v>
      </c>
      <c r="F288">
        <v>0</v>
      </c>
      <c r="G288">
        <f t="shared" si="114"/>
        <v>-0.95652173913043459</v>
      </c>
      <c r="H288">
        <v>405.22826120000002</v>
      </c>
      <c r="J288">
        <v>4959926</v>
      </c>
      <c r="K288">
        <v>5009435</v>
      </c>
      <c r="L288">
        <v>4432291</v>
      </c>
      <c r="M288" t="str">
        <f t="shared" si="92"/>
        <v>Yes</v>
      </c>
      <c r="N288">
        <f t="shared" si="93"/>
        <v>4800550.666666667</v>
      </c>
      <c r="P288">
        <v>0</v>
      </c>
      <c r="Q288">
        <v>0</v>
      </c>
      <c r="R288">
        <v>0</v>
      </c>
      <c r="S288" t="str">
        <f t="shared" si="94"/>
        <v>No</v>
      </c>
      <c r="T288">
        <f t="shared" si="95"/>
        <v>0</v>
      </c>
      <c r="V288">
        <f t="shared" si="96"/>
        <v>1.4782608695652173</v>
      </c>
      <c r="W288">
        <f t="shared" si="97"/>
        <v>0.2608695652173913</v>
      </c>
      <c r="Y288" s="4">
        <f t="shared" si="98"/>
        <v>405.22826117989996</v>
      </c>
      <c r="Z288">
        <f t="shared" si="99"/>
        <v>7</v>
      </c>
      <c r="AA288">
        <f t="shared" si="100"/>
        <v>0.30434782608695654</v>
      </c>
      <c r="AB288">
        <f t="shared" si="101"/>
        <v>0.20588235294117646</v>
      </c>
      <c r="AC288">
        <f t="shared" si="102"/>
        <v>1.1666666666666667</v>
      </c>
      <c r="AD288" t="str">
        <f t="shared" si="103"/>
        <v>CRAM</v>
      </c>
      <c r="AG288">
        <f t="shared" si="104"/>
        <v>0.2</v>
      </c>
      <c r="AI288" t="str">
        <f t="shared" si="105"/>
        <v>----</v>
      </c>
      <c r="AJ288" t="str">
        <f t="shared" si="106"/>
        <v>----</v>
      </c>
      <c r="AK288" t="str">
        <f t="shared" si="107"/>
        <v>HUnSatLig</v>
      </c>
      <c r="AL288" t="str">
        <f t="shared" si="108"/>
        <v>----</v>
      </c>
      <c r="AM288" t="str">
        <f t="shared" si="109"/>
        <v>----</v>
      </c>
      <c r="AN288" t="str">
        <f t="shared" si="110"/>
        <v>----</v>
      </c>
      <c r="AP288" s="4">
        <f t="shared" si="111"/>
        <v>405.32196424854391</v>
      </c>
      <c r="AQ288" s="4">
        <f t="shared" si="112"/>
        <v>405</v>
      </c>
      <c r="AR288" s="4">
        <f t="shared" si="113"/>
        <v>0.32196424854390671</v>
      </c>
    </row>
    <row r="289" spans="1:44" x14ac:dyDescent="0.25">
      <c r="A289">
        <v>24</v>
      </c>
      <c r="B289">
        <v>20</v>
      </c>
      <c r="C289">
        <v>0</v>
      </c>
      <c r="D289">
        <v>12</v>
      </c>
      <c r="E289">
        <v>0</v>
      </c>
      <c r="F289">
        <v>0</v>
      </c>
      <c r="G289">
        <f t="shared" si="114"/>
        <v>0.16666666666666652</v>
      </c>
      <c r="H289">
        <v>499.08819879999999</v>
      </c>
      <c r="J289">
        <v>3660564</v>
      </c>
      <c r="K289">
        <v>2923457</v>
      </c>
      <c r="L289">
        <v>3050112</v>
      </c>
      <c r="M289" t="str">
        <f t="shared" si="92"/>
        <v>Yes</v>
      </c>
      <c r="N289">
        <f t="shared" si="93"/>
        <v>3211377.6666666665</v>
      </c>
      <c r="P289">
        <v>0</v>
      </c>
      <c r="Q289">
        <v>0</v>
      </c>
      <c r="R289">
        <v>0</v>
      </c>
      <c r="S289" t="str">
        <f t="shared" si="94"/>
        <v>No</v>
      </c>
      <c r="T289">
        <f t="shared" si="95"/>
        <v>0</v>
      </c>
      <c r="V289">
        <f t="shared" si="96"/>
        <v>0.83333333333333337</v>
      </c>
      <c r="W289">
        <f t="shared" si="97"/>
        <v>0.5</v>
      </c>
      <c r="Y289" s="4">
        <f t="shared" si="98"/>
        <v>499.08819877989998</v>
      </c>
      <c r="Z289">
        <f t="shared" si="99"/>
        <v>15</v>
      </c>
      <c r="AA289">
        <f t="shared" si="100"/>
        <v>0.625</v>
      </c>
      <c r="AB289">
        <f t="shared" si="101"/>
        <v>0.75</v>
      </c>
      <c r="AC289">
        <f t="shared" si="102"/>
        <v>1.25</v>
      </c>
      <c r="AD289" t="str">
        <f t="shared" si="103"/>
        <v>CRAM</v>
      </c>
      <c r="AG289">
        <f t="shared" si="104"/>
        <v>0.5</v>
      </c>
      <c r="AI289" t="str">
        <f t="shared" si="105"/>
        <v>----</v>
      </c>
      <c r="AJ289" t="str">
        <f t="shared" si="106"/>
        <v>----</v>
      </c>
      <c r="AK289" t="str">
        <f t="shared" si="107"/>
        <v>HUnSatLig</v>
      </c>
      <c r="AL289" t="str">
        <f t="shared" si="108"/>
        <v>----</v>
      </c>
      <c r="AM289" t="str">
        <f t="shared" si="109"/>
        <v>----</v>
      </c>
      <c r="AN289" t="str">
        <f t="shared" si="110"/>
        <v>----</v>
      </c>
      <c r="AP289" s="4">
        <f t="shared" si="111"/>
        <v>499.20360557708017</v>
      </c>
      <c r="AQ289" s="4">
        <f t="shared" si="112"/>
        <v>499</v>
      </c>
      <c r="AR289" s="4">
        <f t="shared" si="113"/>
        <v>0.20360557708016813</v>
      </c>
    </row>
    <row r="290" spans="1:44" x14ac:dyDescent="0.25">
      <c r="A290">
        <v>24</v>
      </c>
      <c r="B290">
        <v>20</v>
      </c>
      <c r="C290">
        <v>0</v>
      </c>
      <c r="D290">
        <v>13</v>
      </c>
      <c r="E290">
        <v>0</v>
      </c>
      <c r="F290">
        <v>0</v>
      </c>
      <c r="G290">
        <f t="shared" si="114"/>
        <v>0.25</v>
      </c>
      <c r="H290">
        <v>515.0831134</v>
      </c>
      <c r="J290">
        <v>3396248</v>
      </c>
      <c r="K290">
        <v>2849117</v>
      </c>
      <c r="L290">
        <v>3140605</v>
      </c>
      <c r="M290" t="str">
        <f t="shared" si="92"/>
        <v>Yes</v>
      </c>
      <c r="N290">
        <f t="shared" si="93"/>
        <v>3128656.6666666665</v>
      </c>
      <c r="P290">
        <v>0</v>
      </c>
      <c r="Q290">
        <v>0</v>
      </c>
      <c r="R290">
        <v>0</v>
      </c>
      <c r="S290" t="str">
        <f t="shared" si="94"/>
        <v>No</v>
      </c>
      <c r="T290">
        <f t="shared" si="95"/>
        <v>0</v>
      </c>
      <c r="V290">
        <f t="shared" si="96"/>
        <v>0.83333333333333337</v>
      </c>
      <c r="W290">
        <f t="shared" si="97"/>
        <v>0.54166666666666663</v>
      </c>
      <c r="Y290" s="4">
        <f t="shared" si="98"/>
        <v>515.08311337990006</v>
      </c>
      <c r="Z290">
        <f t="shared" si="99"/>
        <v>15</v>
      </c>
      <c r="AA290">
        <f t="shared" si="100"/>
        <v>0.625</v>
      </c>
      <c r="AB290">
        <f t="shared" si="101"/>
        <v>0.75</v>
      </c>
      <c r="AC290">
        <f t="shared" si="102"/>
        <v>1.1538461538461537</v>
      </c>
      <c r="AD290" t="str">
        <f t="shared" si="103"/>
        <v>CRAM</v>
      </c>
      <c r="AG290">
        <f t="shared" si="104"/>
        <v>0.48571428571428571</v>
      </c>
      <c r="AI290" t="str">
        <f t="shared" si="105"/>
        <v>----</v>
      </c>
      <c r="AJ290" t="str">
        <f t="shared" si="106"/>
        <v>----</v>
      </c>
      <c r="AK290" t="str">
        <f t="shared" si="107"/>
        <v>HUnSatLig</v>
      </c>
      <c r="AL290" t="str">
        <f t="shared" si="108"/>
        <v>----</v>
      </c>
      <c r="AM290" t="str">
        <f t="shared" si="109"/>
        <v>----</v>
      </c>
      <c r="AN290" t="str">
        <f t="shared" si="110"/>
        <v>----</v>
      </c>
      <c r="AP290" s="4">
        <f t="shared" si="111"/>
        <v>515.20221876556548</v>
      </c>
      <c r="AQ290" s="4">
        <f t="shared" si="112"/>
        <v>515</v>
      </c>
      <c r="AR290" s="4">
        <f t="shared" si="113"/>
        <v>0.20221876556547613</v>
      </c>
    </row>
    <row r="291" spans="1:44" x14ac:dyDescent="0.25">
      <c r="A291">
        <v>24</v>
      </c>
      <c r="B291">
        <v>20</v>
      </c>
      <c r="C291">
        <v>0</v>
      </c>
      <c r="D291">
        <v>14</v>
      </c>
      <c r="E291">
        <v>0</v>
      </c>
      <c r="F291">
        <v>0</v>
      </c>
      <c r="G291">
        <f t="shared" si="114"/>
        <v>0.33333333333333348</v>
      </c>
      <c r="H291">
        <v>531.07802800000002</v>
      </c>
      <c r="J291">
        <v>3302674</v>
      </c>
      <c r="K291">
        <v>2777650</v>
      </c>
      <c r="L291">
        <v>2763174</v>
      </c>
      <c r="M291" t="str">
        <f t="shared" si="92"/>
        <v>Yes</v>
      </c>
      <c r="N291">
        <f t="shared" si="93"/>
        <v>2947832.6666666665</v>
      </c>
      <c r="P291">
        <v>0</v>
      </c>
      <c r="Q291">
        <v>0</v>
      </c>
      <c r="R291">
        <v>0</v>
      </c>
      <c r="S291" t="str">
        <f t="shared" si="94"/>
        <v>No</v>
      </c>
      <c r="T291">
        <f t="shared" si="95"/>
        <v>0</v>
      </c>
      <c r="V291">
        <f t="shared" si="96"/>
        <v>0.83333333333333337</v>
      </c>
      <c r="W291">
        <f t="shared" si="97"/>
        <v>0.58333333333333337</v>
      </c>
      <c r="Y291" s="4">
        <f t="shared" si="98"/>
        <v>531.07802797990007</v>
      </c>
      <c r="Z291">
        <f t="shared" si="99"/>
        <v>15</v>
      </c>
      <c r="AA291">
        <f t="shared" si="100"/>
        <v>0.625</v>
      </c>
      <c r="AB291">
        <f t="shared" si="101"/>
        <v>0.75</v>
      </c>
      <c r="AC291">
        <f t="shared" si="102"/>
        <v>1.0714285714285714</v>
      </c>
      <c r="AD291" t="str">
        <f t="shared" si="103"/>
        <v>CRAM</v>
      </c>
      <c r="AG291">
        <f t="shared" si="104"/>
        <v>0.47058823529411764</v>
      </c>
      <c r="AI291" t="str">
        <f t="shared" si="105"/>
        <v>----</v>
      </c>
      <c r="AJ291" t="str">
        <f t="shared" si="106"/>
        <v>----</v>
      </c>
      <c r="AK291" t="str">
        <f t="shared" si="107"/>
        <v>HUnSatLig</v>
      </c>
      <c r="AL291" t="str">
        <f t="shared" si="108"/>
        <v>----</v>
      </c>
      <c r="AM291" t="str">
        <f t="shared" si="109"/>
        <v>----</v>
      </c>
      <c r="AN291" t="str">
        <f t="shared" si="110"/>
        <v>----</v>
      </c>
      <c r="AP291" s="4">
        <f t="shared" si="111"/>
        <v>531.20083195405084</v>
      </c>
      <c r="AQ291" s="4">
        <f t="shared" si="112"/>
        <v>531</v>
      </c>
      <c r="AR291" s="4">
        <f t="shared" si="113"/>
        <v>0.20083195405084098</v>
      </c>
    </row>
    <row r="292" spans="1:44" x14ac:dyDescent="0.25">
      <c r="A292">
        <v>24</v>
      </c>
      <c r="B292">
        <v>20</v>
      </c>
      <c r="C292">
        <v>0</v>
      </c>
      <c r="D292">
        <v>15</v>
      </c>
      <c r="E292">
        <v>0</v>
      </c>
      <c r="F292">
        <v>0</v>
      </c>
      <c r="G292">
        <f t="shared" si="114"/>
        <v>0.41666666666666652</v>
      </c>
      <c r="H292">
        <v>547.07294260000003</v>
      </c>
      <c r="J292">
        <v>2835937</v>
      </c>
      <c r="K292">
        <v>2382819</v>
      </c>
      <c r="L292">
        <v>2107566</v>
      </c>
      <c r="M292" t="str">
        <f t="shared" si="92"/>
        <v>Yes</v>
      </c>
      <c r="N292">
        <f t="shared" si="93"/>
        <v>2442107.3333333335</v>
      </c>
      <c r="P292">
        <v>0</v>
      </c>
      <c r="Q292">
        <v>0</v>
      </c>
      <c r="R292">
        <v>0</v>
      </c>
      <c r="S292" t="str">
        <f t="shared" si="94"/>
        <v>No</v>
      </c>
      <c r="T292">
        <f t="shared" si="95"/>
        <v>0</v>
      </c>
      <c r="V292">
        <f t="shared" si="96"/>
        <v>0.83333333333333337</v>
      </c>
      <c r="W292">
        <f t="shared" si="97"/>
        <v>0.625</v>
      </c>
      <c r="Y292" s="4">
        <f t="shared" si="98"/>
        <v>547.07294257990009</v>
      </c>
      <c r="Z292">
        <f t="shared" si="99"/>
        <v>15</v>
      </c>
      <c r="AA292">
        <f t="shared" si="100"/>
        <v>0.625</v>
      </c>
      <c r="AB292">
        <f t="shared" si="101"/>
        <v>0.75</v>
      </c>
      <c r="AC292">
        <f t="shared" si="102"/>
        <v>1</v>
      </c>
      <c r="AD292" t="str">
        <f t="shared" si="103"/>
        <v>CRAM</v>
      </c>
      <c r="AG292">
        <f t="shared" si="104"/>
        <v>0.45454545454545453</v>
      </c>
      <c r="AI292" t="str">
        <f t="shared" si="105"/>
        <v>----</v>
      </c>
      <c r="AJ292" t="str">
        <f t="shared" si="106"/>
        <v>----</v>
      </c>
      <c r="AK292" t="str">
        <f t="shared" si="107"/>
        <v>HUnSatLig</v>
      </c>
      <c r="AL292" t="str">
        <f t="shared" si="108"/>
        <v>----</v>
      </c>
      <c r="AM292" t="str">
        <f t="shared" si="109"/>
        <v>----</v>
      </c>
      <c r="AN292" t="str">
        <f t="shared" si="110"/>
        <v>----</v>
      </c>
      <c r="AP292" s="4">
        <f t="shared" si="111"/>
        <v>547.19944514253609</v>
      </c>
      <c r="AQ292" s="4">
        <f t="shared" si="112"/>
        <v>547</v>
      </c>
      <c r="AR292" s="4">
        <f t="shared" si="113"/>
        <v>0.19944514253609213</v>
      </c>
    </row>
    <row r="293" spans="1:44" x14ac:dyDescent="0.25">
      <c r="A293">
        <v>24</v>
      </c>
      <c r="B293">
        <v>22</v>
      </c>
      <c r="C293">
        <v>0</v>
      </c>
      <c r="D293">
        <v>8</v>
      </c>
      <c r="E293">
        <v>0</v>
      </c>
      <c r="F293">
        <v>0</v>
      </c>
      <c r="G293">
        <f t="shared" si="114"/>
        <v>-0.25</v>
      </c>
      <c r="H293">
        <v>437.12419039999997</v>
      </c>
      <c r="J293">
        <v>1793883</v>
      </c>
      <c r="K293">
        <v>1610836</v>
      </c>
      <c r="L293">
        <v>1860169</v>
      </c>
      <c r="M293" t="str">
        <f t="shared" si="92"/>
        <v>Yes</v>
      </c>
      <c r="N293">
        <f t="shared" si="93"/>
        <v>1754962.6666666667</v>
      </c>
      <c r="P293">
        <v>0</v>
      </c>
      <c r="Q293">
        <v>0</v>
      </c>
      <c r="R293">
        <v>0</v>
      </c>
      <c r="S293" t="str">
        <f t="shared" si="94"/>
        <v>No</v>
      </c>
      <c r="T293">
        <f t="shared" si="95"/>
        <v>0</v>
      </c>
      <c r="V293">
        <f t="shared" si="96"/>
        <v>0.91666666666666663</v>
      </c>
      <c r="W293">
        <f t="shared" si="97"/>
        <v>0.33333333333333331</v>
      </c>
      <c r="Y293" s="4">
        <f t="shared" si="98"/>
        <v>437.12419037990003</v>
      </c>
      <c r="Z293">
        <f t="shared" si="99"/>
        <v>14</v>
      </c>
      <c r="AA293">
        <f t="shared" si="100"/>
        <v>0.58333333333333337</v>
      </c>
      <c r="AB293">
        <f t="shared" si="101"/>
        <v>0.63636363636363635</v>
      </c>
      <c r="AC293">
        <f t="shared" si="102"/>
        <v>1.75</v>
      </c>
      <c r="AD293" t="str">
        <f t="shared" si="103"/>
        <v>CRAM</v>
      </c>
      <c r="AG293">
        <f t="shared" si="104"/>
        <v>0.5</v>
      </c>
      <c r="AI293" t="str">
        <f t="shared" si="105"/>
        <v>----</v>
      </c>
      <c r="AJ293" t="str">
        <f t="shared" si="106"/>
        <v>----</v>
      </c>
      <c r="AK293" t="str">
        <f t="shared" si="107"/>
        <v>HUnSatLig</v>
      </c>
      <c r="AL293" t="str">
        <f t="shared" si="108"/>
        <v>----</v>
      </c>
      <c r="AM293" t="str">
        <f t="shared" si="109"/>
        <v>----</v>
      </c>
      <c r="AN293" t="str">
        <f t="shared" si="110"/>
        <v>----</v>
      </c>
      <c r="AP293" s="4">
        <f t="shared" si="111"/>
        <v>437.22526891252221</v>
      </c>
      <c r="AQ293" s="4">
        <f t="shared" si="112"/>
        <v>437</v>
      </c>
      <c r="AR293" s="4">
        <f t="shared" si="113"/>
        <v>0.22526891252221048</v>
      </c>
    </row>
    <row r="294" spans="1:44" x14ac:dyDescent="0.25">
      <c r="A294">
        <v>24</v>
      </c>
      <c r="B294">
        <v>22</v>
      </c>
      <c r="C294">
        <v>0</v>
      </c>
      <c r="D294">
        <v>9</v>
      </c>
      <c r="E294">
        <v>0</v>
      </c>
      <c r="F294">
        <v>0</v>
      </c>
      <c r="G294">
        <f t="shared" si="114"/>
        <v>-0.16666666666666696</v>
      </c>
      <c r="H294">
        <v>453.11910499999999</v>
      </c>
      <c r="J294">
        <v>2171701</v>
      </c>
      <c r="K294">
        <v>2209423</v>
      </c>
      <c r="L294">
        <v>2075142</v>
      </c>
      <c r="M294" t="str">
        <f t="shared" si="92"/>
        <v>Yes</v>
      </c>
      <c r="N294">
        <f t="shared" si="93"/>
        <v>2152088.6666666665</v>
      </c>
      <c r="P294">
        <v>0</v>
      </c>
      <c r="Q294">
        <v>0</v>
      </c>
      <c r="R294">
        <v>0</v>
      </c>
      <c r="S294" t="str">
        <f t="shared" si="94"/>
        <v>No</v>
      </c>
      <c r="T294">
        <f t="shared" si="95"/>
        <v>0</v>
      </c>
      <c r="V294">
        <f t="shared" si="96"/>
        <v>0.91666666666666663</v>
      </c>
      <c r="W294">
        <f t="shared" si="97"/>
        <v>0.375</v>
      </c>
      <c r="Y294" s="4">
        <f t="shared" si="98"/>
        <v>453.11910497989999</v>
      </c>
      <c r="Z294">
        <f t="shared" si="99"/>
        <v>14</v>
      </c>
      <c r="AA294">
        <f t="shared" si="100"/>
        <v>0.58333333333333337</v>
      </c>
      <c r="AB294">
        <f t="shared" si="101"/>
        <v>0.63636363636363635</v>
      </c>
      <c r="AC294">
        <f t="shared" si="102"/>
        <v>1.5555555555555556</v>
      </c>
      <c r="AD294" t="str">
        <f t="shared" si="103"/>
        <v>CRAM</v>
      </c>
      <c r="AG294">
        <f t="shared" si="104"/>
        <v>0.48717948717948717</v>
      </c>
      <c r="AI294" t="str">
        <f t="shared" si="105"/>
        <v>----</v>
      </c>
      <c r="AJ294" t="str">
        <f t="shared" si="106"/>
        <v>----</v>
      </c>
      <c r="AK294" t="str">
        <f t="shared" si="107"/>
        <v>HUnSatLig</v>
      </c>
      <c r="AL294" t="str">
        <f t="shared" si="108"/>
        <v>----</v>
      </c>
      <c r="AM294" t="str">
        <f t="shared" si="109"/>
        <v>----</v>
      </c>
      <c r="AN294" t="str">
        <f t="shared" si="110"/>
        <v>----</v>
      </c>
      <c r="AP294" s="4">
        <f t="shared" si="111"/>
        <v>453.22388210100746</v>
      </c>
      <c r="AQ294" s="4">
        <f t="shared" si="112"/>
        <v>453</v>
      </c>
      <c r="AR294" s="4">
        <f t="shared" si="113"/>
        <v>0.22388210100746164</v>
      </c>
    </row>
    <row r="295" spans="1:44" x14ac:dyDescent="0.25">
      <c r="A295">
        <v>24</v>
      </c>
      <c r="B295">
        <v>22</v>
      </c>
      <c r="C295">
        <v>0</v>
      </c>
      <c r="D295">
        <v>10</v>
      </c>
      <c r="E295">
        <v>0</v>
      </c>
      <c r="F295">
        <v>0</v>
      </c>
      <c r="G295">
        <f t="shared" si="114"/>
        <v>-8.3333333333333037E-2</v>
      </c>
      <c r="H295">
        <v>469.11401960000001</v>
      </c>
      <c r="J295">
        <v>3140746</v>
      </c>
      <c r="K295">
        <v>3248730</v>
      </c>
      <c r="L295">
        <v>2565013</v>
      </c>
      <c r="M295" t="str">
        <f t="shared" si="92"/>
        <v>Yes</v>
      </c>
      <c r="N295">
        <f t="shared" si="93"/>
        <v>2984829.6666666665</v>
      </c>
      <c r="P295">
        <v>0</v>
      </c>
      <c r="Q295">
        <v>0</v>
      </c>
      <c r="R295">
        <v>0</v>
      </c>
      <c r="S295" t="str">
        <f t="shared" si="94"/>
        <v>No</v>
      </c>
      <c r="T295">
        <f t="shared" si="95"/>
        <v>0</v>
      </c>
      <c r="V295">
        <f t="shared" si="96"/>
        <v>0.91666666666666663</v>
      </c>
      <c r="W295">
        <f t="shared" si="97"/>
        <v>0.41666666666666669</v>
      </c>
      <c r="Y295" s="4">
        <f t="shared" si="98"/>
        <v>469.1140195799</v>
      </c>
      <c r="Z295">
        <f t="shared" si="99"/>
        <v>14</v>
      </c>
      <c r="AA295">
        <f t="shared" si="100"/>
        <v>0.58333333333333337</v>
      </c>
      <c r="AB295">
        <f t="shared" si="101"/>
        <v>0.63636363636363635</v>
      </c>
      <c r="AC295">
        <f t="shared" si="102"/>
        <v>1.4</v>
      </c>
      <c r="AD295" t="str">
        <f t="shared" si="103"/>
        <v>CRAM</v>
      </c>
      <c r="AG295">
        <f t="shared" si="104"/>
        <v>0.47368421052631576</v>
      </c>
      <c r="AI295" t="str">
        <f t="shared" si="105"/>
        <v>----</v>
      </c>
      <c r="AJ295" t="str">
        <f t="shared" si="106"/>
        <v>----</v>
      </c>
      <c r="AK295" t="str">
        <f t="shared" si="107"/>
        <v>HUnSatLig</v>
      </c>
      <c r="AL295" t="str">
        <f t="shared" si="108"/>
        <v>----</v>
      </c>
      <c r="AM295" t="str">
        <f t="shared" si="109"/>
        <v>----</v>
      </c>
      <c r="AN295" t="str">
        <f t="shared" si="110"/>
        <v>----</v>
      </c>
      <c r="AP295" s="4">
        <f t="shared" si="111"/>
        <v>469.22249528949277</v>
      </c>
      <c r="AQ295" s="4">
        <f t="shared" si="112"/>
        <v>469</v>
      </c>
      <c r="AR295" s="4">
        <f t="shared" si="113"/>
        <v>0.22249528949276964</v>
      </c>
    </row>
    <row r="296" spans="1:44" x14ac:dyDescent="0.25">
      <c r="A296">
        <v>24</v>
      </c>
      <c r="B296">
        <v>22</v>
      </c>
      <c r="C296">
        <v>0</v>
      </c>
      <c r="D296">
        <v>11</v>
      </c>
      <c r="E296">
        <v>0</v>
      </c>
      <c r="F296">
        <v>0</v>
      </c>
      <c r="G296">
        <f t="shared" si="114"/>
        <v>0</v>
      </c>
      <c r="H296">
        <v>485.10893420000002</v>
      </c>
      <c r="J296">
        <v>3182760</v>
      </c>
      <c r="K296">
        <v>3594885</v>
      </c>
      <c r="L296">
        <v>3533338</v>
      </c>
      <c r="M296" t="str">
        <f t="shared" si="92"/>
        <v>Yes</v>
      </c>
      <c r="N296">
        <f t="shared" si="93"/>
        <v>3436994.3333333335</v>
      </c>
      <c r="P296">
        <v>0</v>
      </c>
      <c r="Q296">
        <v>0</v>
      </c>
      <c r="R296">
        <v>0</v>
      </c>
      <c r="S296" t="str">
        <f t="shared" si="94"/>
        <v>No</v>
      </c>
      <c r="T296">
        <f t="shared" si="95"/>
        <v>0</v>
      </c>
      <c r="V296">
        <f t="shared" si="96"/>
        <v>0.91666666666666663</v>
      </c>
      <c r="W296">
        <f t="shared" si="97"/>
        <v>0.45833333333333331</v>
      </c>
      <c r="Y296" s="4">
        <f t="shared" si="98"/>
        <v>485.10893417990002</v>
      </c>
      <c r="Z296">
        <f t="shared" si="99"/>
        <v>14</v>
      </c>
      <c r="AA296">
        <f t="shared" si="100"/>
        <v>0.58333333333333337</v>
      </c>
      <c r="AB296">
        <f t="shared" si="101"/>
        <v>0.63636363636363635</v>
      </c>
      <c r="AC296">
        <f t="shared" si="102"/>
        <v>1.2727272727272727</v>
      </c>
      <c r="AD296" t="str">
        <f t="shared" si="103"/>
        <v>CRAM</v>
      </c>
      <c r="AG296">
        <f t="shared" si="104"/>
        <v>0.45945945945945948</v>
      </c>
      <c r="AI296" t="str">
        <f t="shared" si="105"/>
        <v>----</v>
      </c>
      <c r="AJ296" t="str">
        <f t="shared" si="106"/>
        <v>----</v>
      </c>
      <c r="AK296" t="str">
        <f t="shared" si="107"/>
        <v>HUnSatLig</v>
      </c>
      <c r="AL296" t="str">
        <f t="shared" si="108"/>
        <v>----</v>
      </c>
      <c r="AM296" t="str">
        <f t="shared" si="109"/>
        <v>----</v>
      </c>
      <c r="AN296" t="str">
        <f t="shared" si="110"/>
        <v>----</v>
      </c>
      <c r="AP296" s="4">
        <f t="shared" si="111"/>
        <v>485.22110847797808</v>
      </c>
      <c r="AQ296" s="4">
        <f t="shared" si="112"/>
        <v>485</v>
      </c>
      <c r="AR296" s="4">
        <f t="shared" si="113"/>
        <v>0.22110847797807764</v>
      </c>
    </row>
    <row r="297" spans="1:44" x14ac:dyDescent="0.25">
      <c r="A297">
        <v>24</v>
      </c>
      <c r="B297">
        <v>22</v>
      </c>
      <c r="C297">
        <v>0</v>
      </c>
      <c r="D297">
        <v>12</v>
      </c>
      <c r="E297">
        <v>0</v>
      </c>
      <c r="F297">
        <v>0</v>
      </c>
      <c r="G297">
        <f t="shared" si="114"/>
        <v>8.3333333333333481E-2</v>
      </c>
      <c r="H297">
        <v>501.10384879999998</v>
      </c>
      <c r="J297">
        <v>3724165</v>
      </c>
      <c r="K297">
        <v>3554295</v>
      </c>
      <c r="L297">
        <v>3816101</v>
      </c>
      <c r="M297" t="str">
        <f t="shared" si="92"/>
        <v>Yes</v>
      </c>
      <c r="N297">
        <f t="shared" si="93"/>
        <v>3698187</v>
      </c>
      <c r="P297">
        <v>0</v>
      </c>
      <c r="Q297">
        <v>0</v>
      </c>
      <c r="R297">
        <v>0</v>
      </c>
      <c r="S297" t="str">
        <f t="shared" si="94"/>
        <v>No</v>
      </c>
      <c r="T297">
        <f t="shared" si="95"/>
        <v>0</v>
      </c>
      <c r="V297">
        <f t="shared" si="96"/>
        <v>0.91666666666666663</v>
      </c>
      <c r="W297">
        <f t="shared" si="97"/>
        <v>0.5</v>
      </c>
      <c r="Y297" s="4">
        <f t="shared" si="98"/>
        <v>501.10384877990003</v>
      </c>
      <c r="Z297">
        <f t="shared" si="99"/>
        <v>14</v>
      </c>
      <c r="AA297">
        <f t="shared" si="100"/>
        <v>0.58333333333333337</v>
      </c>
      <c r="AB297">
        <f t="shared" si="101"/>
        <v>0.63636363636363635</v>
      </c>
      <c r="AC297">
        <f t="shared" si="102"/>
        <v>1.1666666666666667</v>
      </c>
      <c r="AD297" t="str">
        <f t="shared" si="103"/>
        <v>CRAM</v>
      </c>
      <c r="AG297">
        <f t="shared" si="104"/>
        <v>0.44444444444444442</v>
      </c>
      <c r="AI297" t="str">
        <f t="shared" si="105"/>
        <v>----</v>
      </c>
      <c r="AJ297" t="str">
        <f t="shared" si="106"/>
        <v>----</v>
      </c>
      <c r="AK297" t="str">
        <f t="shared" si="107"/>
        <v>HUnSatLig</v>
      </c>
      <c r="AL297" t="str">
        <f t="shared" si="108"/>
        <v>----</v>
      </c>
      <c r="AM297" t="str">
        <f t="shared" si="109"/>
        <v>----</v>
      </c>
      <c r="AN297" t="str">
        <f t="shared" si="110"/>
        <v>----</v>
      </c>
      <c r="AP297" s="4">
        <f t="shared" si="111"/>
        <v>501.21972166646339</v>
      </c>
      <c r="AQ297" s="4">
        <f t="shared" si="112"/>
        <v>501</v>
      </c>
      <c r="AR297" s="4">
        <f t="shared" si="113"/>
        <v>0.21972166646338565</v>
      </c>
    </row>
    <row r="298" spans="1:44" x14ac:dyDescent="0.25">
      <c r="A298">
        <v>24</v>
      </c>
      <c r="B298">
        <v>22</v>
      </c>
      <c r="C298">
        <v>0</v>
      </c>
      <c r="D298">
        <v>13</v>
      </c>
      <c r="E298">
        <v>0</v>
      </c>
      <c r="F298">
        <v>0</v>
      </c>
      <c r="G298">
        <f t="shared" si="114"/>
        <v>0.16666666666666652</v>
      </c>
      <c r="H298">
        <v>517.09876340000005</v>
      </c>
      <c r="J298">
        <v>4016893</v>
      </c>
      <c r="K298">
        <v>3571079</v>
      </c>
      <c r="L298">
        <v>3589173</v>
      </c>
      <c r="M298" t="str">
        <f t="shared" si="92"/>
        <v>Yes</v>
      </c>
      <c r="N298">
        <f t="shared" si="93"/>
        <v>3725715</v>
      </c>
      <c r="P298">
        <v>0</v>
      </c>
      <c r="Q298">
        <v>0</v>
      </c>
      <c r="R298">
        <v>0</v>
      </c>
      <c r="S298" t="str">
        <f t="shared" si="94"/>
        <v>No</v>
      </c>
      <c r="T298">
        <f t="shared" si="95"/>
        <v>0</v>
      </c>
      <c r="V298">
        <f t="shared" si="96"/>
        <v>0.91666666666666663</v>
      </c>
      <c r="W298">
        <f t="shared" si="97"/>
        <v>0.54166666666666663</v>
      </c>
      <c r="Y298" s="4">
        <f t="shared" si="98"/>
        <v>517.09876337990011</v>
      </c>
      <c r="Z298">
        <f t="shared" si="99"/>
        <v>14</v>
      </c>
      <c r="AA298">
        <f t="shared" si="100"/>
        <v>0.58333333333333337</v>
      </c>
      <c r="AB298">
        <f t="shared" si="101"/>
        <v>0.63636363636363635</v>
      </c>
      <c r="AC298">
        <f t="shared" si="102"/>
        <v>1.0769230769230769</v>
      </c>
      <c r="AD298" t="str">
        <f t="shared" si="103"/>
        <v>CRAM</v>
      </c>
      <c r="AG298">
        <f t="shared" si="104"/>
        <v>0.42857142857142855</v>
      </c>
      <c r="AI298" t="str">
        <f t="shared" si="105"/>
        <v>----</v>
      </c>
      <c r="AJ298" t="str">
        <f t="shared" si="106"/>
        <v>----</v>
      </c>
      <c r="AK298" t="str">
        <f t="shared" si="107"/>
        <v>HUnSatLig</v>
      </c>
      <c r="AL298" t="str">
        <f t="shared" si="108"/>
        <v>----</v>
      </c>
      <c r="AM298" t="str">
        <f t="shared" si="109"/>
        <v>----</v>
      </c>
      <c r="AN298" t="str">
        <f t="shared" si="110"/>
        <v>----</v>
      </c>
      <c r="AP298" s="4">
        <f t="shared" si="111"/>
        <v>517.21833485494881</v>
      </c>
      <c r="AQ298" s="4">
        <f t="shared" si="112"/>
        <v>517</v>
      </c>
      <c r="AR298" s="4">
        <f t="shared" si="113"/>
        <v>0.21833485494880733</v>
      </c>
    </row>
    <row r="299" spans="1:44" x14ac:dyDescent="0.25">
      <c r="A299">
        <v>24</v>
      </c>
      <c r="B299">
        <v>22</v>
      </c>
      <c r="C299">
        <v>0</v>
      </c>
      <c r="D299">
        <v>14</v>
      </c>
      <c r="E299">
        <v>0</v>
      </c>
      <c r="F299">
        <v>0</v>
      </c>
      <c r="G299">
        <f t="shared" si="114"/>
        <v>0.25</v>
      </c>
      <c r="H299">
        <v>533.09367799999995</v>
      </c>
      <c r="J299">
        <v>3693893</v>
      </c>
      <c r="K299">
        <v>3477049</v>
      </c>
      <c r="L299">
        <v>3015124</v>
      </c>
      <c r="M299" t="str">
        <f t="shared" si="92"/>
        <v>Yes</v>
      </c>
      <c r="N299">
        <f t="shared" si="93"/>
        <v>3395355.3333333335</v>
      </c>
      <c r="P299">
        <v>0</v>
      </c>
      <c r="Q299">
        <v>0</v>
      </c>
      <c r="R299">
        <v>0</v>
      </c>
      <c r="S299" t="str">
        <f t="shared" si="94"/>
        <v>No</v>
      </c>
      <c r="T299">
        <f t="shared" si="95"/>
        <v>0</v>
      </c>
      <c r="V299">
        <f t="shared" si="96"/>
        <v>0.91666666666666663</v>
      </c>
      <c r="W299">
        <f t="shared" si="97"/>
        <v>0.58333333333333337</v>
      </c>
      <c r="Y299" s="4">
        <f t="shared" si="98"/>
        <v>533.09367797990001</v>
      </c>
      <c r="Z299">
        <f t="shared" si="99"/>
        <v>14</v>
      </c>
      <c r="AA299">
        <f t="shared" si="100"/>
        <v>0.58333333333333337</v>
      </c>
      <c r="AB299">
        <f t="shared" si="101"/>
        <v>0.63636363636363635</v>
      </c>
      <c r="AC299">
        <f t="shared" si="102"/>
        <v>1</v>
      </c>
      <c r="AD299" t="str">
        <f t="shared" si="103"/>
        <v>CRAM</v>
      </c>
      <c r="AG299">
        <f t="shared" si="104"/>
        <v>0.41176470588235292</v>
      </c>
      <c r="AI299" t="str">
        <f t="shared" si="105"/>
        <v>----</v>
      </c>
      <c r="AJ299" t="str">
        <f t="shared" si="106"/>
        <v>----</v>
      </c>
      <c r="AK299" t="str">
        <f t="shared" si="107"/>
        <v>HUnSatLig</v>
      </c>
      <c r="AL299" t="str">
        <f t="shared" si="108"/>
        <v>----</v>
      </c>
      <c r="AM299" t="str">
        <f t="shared" si="109"/>
        <v>----</v>
      </c>
      <c r="AN299" t="str">
        <f t="shared" si="110"/>
        <v>----</v>
      </c>
      <c r="AP299" s="4">
        <f t="shared" si="111"/>
        <v>533.21694804343394</v>
      </c>
      <c r="AQ299" s="4">
        <f t="shared" si="112"/>
        <v>533</v>
      </c>
      <c r="AR299" s="4">
        <f t="shared" si="113"/>
        <v>0.2169480434339448</v>
      </c>
    </row>
    <row r="300" spans="1:44" x14ac:dyDescent="0.25">
      <c r="A300">
        <v>24</v>
      </c>
      <c r="B300">
        <v>22</v>
      </c>
      <c r="C300">
        <v>0</v>
      </c>
      <c r="D300">
        <v>15</v>
      </c>
      <c r="E300">
        <v>0</v>
      </c>
      <c r="F300">
        <v>0</v>
      </c>
      <c r="G300">
        <f t="shared" si="114"/>
        <v>0.33333333333333348</v>
      </c>
      <c r="H300">
        <v>549.08859259999997</v>
      </c>
      <c r="J300">
        <v>2883035</v>
      </c>
      <c r="K300">
        <v>2027459</v>
      </c>
      <c r="L300">
        <v>2130619</v>
      </c>
      <c r="M300" t="str">
        <f t="shared" si="92"/>
        <v>Yes</v>
      </c>
      <c r="N300">
        <f t="shared" si="93"/>
        <v>2347037.6666666665</v>
      </c>
      <c r="P300">
        <v>0</v>
      </c>
      <c r="Q300">
        <v>0</v>
      </c>
      <c r="R300">
        <v>0</v>
      </c>
      <c r="S300" t="str">
        <f t="shared" si="94"/>
        <v>No</v>
      </c>
      <c r="T300">
        <f t="shared" si="95"/>
        <v>0</v>
      </c>
      <c r="V300">
        <f t="shared" si="96"/>
        <v>0.91666666666666663</v>
      </c>
      <c r="W300">
        <f t="shared" si="97"/>
        <v>0.625</v>
      </c>
      <c r="Y300" s="4">
        <f t="shared" si="98"/>
        <v>549.08859257990014</v>
      </c>
      <c r="Z300">
        <f t="shared" si="99"/>
        <v>14</v>
      </c>
      <c r="AA300">
        <f t="shared" si="100"/>
        <v>0.58333333333333337</v>
      </c>
      <c r="AB300">
        <f t="shared" si="101"/>
        <v>0.63636363636363635</v>
      </c>
      <c r="AC300">
        <f t="shared" si="102"/>
        <v>0.93333333333333335</v>
      </c>
      <c r="AD300" t="str">
        <f t="shared" si="103"/>
        <v>CRAM</v>
      </c>
      <c r="AG300">
        <f t="shared" si="104"/>
        <v>0.39393939393939392</v>
      </c>
      <c r="AI300" t="str">
        <f t="shared" si="105"/>
        <v>----</v>
      </c>
      <c r="AJ300" t="str">
        <f t="shared" si="106"/>
        <v>----</v>
      </c>
      <c r="AK300" t="str">
        <f t="shared" si="107"/>
        <v>HUnSatLig</v>
      </c>
      <c r="AL300" t="str">
        <f t="shared" si="108"/>
        <v>----</v>
      </c>
      <c r="AM300" t="str">
        <f t="shared" si="109"/>
        <v>----</v>
      </c>
      <c r="AN300" t="str">
        <f t="shared" si="110"/>
        <v>----</v>
      </c>
      <c r="AP300" s="4">
        <f t="shared" si="111"/>
        <v>549.21556123191942</v>
      </c>
      <c r="AQ300" s="4">
        <f t="shared" si="112"/>
        <v>549</v>
      </c>
      <c r="AR300" s="4">
        <f t="shared" si="113"/>
        <v>0.21556123191942334</v>
      </c>
    </row>
    <row r="301" spans="1:44" x14ac:dyDescent="0.25">
      <c r="A301">
        <v>24</v>
      </c>
      <c r="B301">
        <v>22</v>
      </c>
      <c r="C301">
        <v>0</v>
      </c>
      <c r="D301">
        <v>16</v>
      </c>
      <c r="E301">
        <v>0</v>
      </c>
      <c r="F301">
        <v>0</v>
      </c>
      <c r="G301">
        <f t="shared" si="114"/>
        <v>0.41666666666666652</v>
      </c>
      <c r="H301">
        <v>565.08350719999999</v>
      </c>
      <c r="J301">
        <v>2425487</v>
      </c>
      <c r="K301">
        <v>1638917</v>
      </c>
      <c r="L301">
        <v>1766958</v>
      </c>
      <c r="M301" t="str">
        <f t="shared" si="92"/>
        <v>Yes</v>
      </c>
      <c r="N301">
        <f t="shared" si="93"/>
        <v>1943787.3333333333</v>
      </c>
      <c r="P301">
        <v>0</v>
      </c>
      <c r="Q301">
        <v>0</v>
      </c>
      <c r="R301">
        <v>0</v>
      </c>
      <c r="S301" t="str">
        <f t="shared" si="94"/>
        <v>No</v>
      </c>
      <c r="T301">
        <f t="shared" si="95"/>
        <v>0</v>
      </c>
      <c r="V301">
        <f t="shared" si="96"/>
        <v>0.91666666666666663</v>
      </c>
      <c r="W301">
        <f t="shared" si="97"/>
        <v>0.66666666666666663</v>
      </c>
      <c r="Y301" s="4">
        <f t="shared" si="98"/>
        <v>565.08350717990004</v>
      </c>
      <c r="Z301">
        <f t="shared" si="99"/>
        <v>14</v>
      </c>
      <c r="AA301">
        <f t="shared" si="100"/>
        <v>0.58333333333333337</v>
      </c>
      <c r="AB301">
        <f t="shared" si="101"/>
        <v>0.63636363636363635</v>
      </c>
      <c r="AC301">
        <f t="shared" si="102"/>
        <v>0.875</v>
      </c>
      <c r="AD301" t="str">
        <f t="shared" si="103"/>
        <v>CRAM</v>
      </c>
      <c r="AG301">
        <f t="shared" si="104"/>
        <v>0.375</v>
      </c>
      <c r="AI301" t="str">
        <f t="shared" si="105"/>
        <v>----</v>
      </c>
      <c r="AJ301" t="str">
        <f t="shared" si="106"/>
        <v>----</v>
      </c>
      <c r="AK301" t="str">
        <f t="shared" si="107"/>
        <v>HUnSatLig</v>
      </c>
      <c r="AL301" t="str">
        <f t="shared" si="108"/>
        <v>----</v>
      </c>
      <c r="AM301" t="str">
        <f t="shared" si="109"/>
        <v>----</v>
      </c>
      <c r="AN301" t="str">
        <f t="shared" si="110"/>
        <v>----</v>
      </c>
      <c r="AP301" s="4">
        <f t="shared" si="111"/>
        <v>565.21417442040456</v>
      </c>
      <c r="AQ301" s="4">
        <f t="shared" si="112"/>
        <v>565</v>
      </c>
      <c r="AR301" s="4">
        <f t="shared" si="113"/>
        <v>0.21417442040456081</v>
      </c>
    </row>
    <row r="302" spans="1:44" x14ac:dyDescent="0.25">
      <c r="A302">
        <v>24</v>
      </c>
      <c r="B302">
        <v>24</v>
      </c>
      <c r="C302">
        <v>0</v>
      </c>
      <c r="D302">
        <v>8</v>
      </c>
      <c r="E302">
        <v>0</v>
      </c>
      <c r="F302">
        <v>0</v>
      </c>
      <c r="G302">
        <f t="shared" si="114"/>
        <v>-0.33333333333333304</v>
      </c>
      <c r="H302">
        <v>439.13984040000003</v>
      </c>
      <c r="J302">
        <v>2101840</v>
      </c>
      <c r="K302">
        <v>2146783</v>
      </c>
      <c r="L302">
        <v>1954181</v>
      </c>
      <c r="M302" t="str">
        <f t="shared" si="92"/>
        <v>Yes</v>
      </c>
      <c r="N302">
        <f t="shared" si="93"/>
        <v>2067601.3333333333</v>
      </c>
      <c r="P302">
        <v>0</v>
      </c>
      <c r="Q302">
        <v>0</v>
      </c>
      <c r="R302">
        <v>0</v>
      </c>
      <c r="S302" t="str">
        <f t="shared" si="94"/>
        <v>No</v>
      </c>
      <c r="T302">
        <f t="shared" si="95"/>
        <v>0</v>
      </c>
      <c r="V302">
        <f t="shared" si="96"/>
        <v>1</v>
      </c>
      <c r="W302">
        <f t="shared" si="97"/>
        <v>0.33333333333333331</v>
      </c>
      <c r="Y302" s="4">
        <f t="shared" si="98"/>
        <v>439.13984037990002</v>
      </c>
      <c r="Z302">
        <f t="shared" si="99"/>
        <v>13</v>
      </c>
      <c r="AA302">
        <f t="shared" si="100"/>
        <v>0.54166666666666663</v>
      </c>
      <c r="AB302">
        <f t="shared" si="101"/>
        <v>0.54166666666666663</v>
      </c>
      <c r="AC302">
        <f t="shared" si="102"/>
        <v>1.625</v>
      </c>
      <c r="AD302" t="str">
        <f t="shared" si="103"/>
        <v>CRAM</v>
      </c>
      <c r="AG302">
        <f t="shared" si="104"/>
        <v>0.45</v>
      </c>
      <c r="AI302" t="str">
        <f t="shared" si="105"/>
        <v>----</v>
      </c>
      <c r="AJ302" t="str">
        <f t="shared" si="106"/>
        <v>----</v>
      </c>
      <c r="AK302" t="str">
        <f t="shared" si="107"/>
        <v>HUnSatLig</v>
      </c>
      <c r="AL302" t="str">
        <f t="shared" si="108"/>
        <v>----</v>
      </c>
      <c r="AM302" t="str">
        <f t="shared" si="109"/>
        <v>----</v>
      </c>
      <c r="AN302" t="str">
        <f t="shared" si="110"/>
        <v>----</v>
      </c>
      <c r="AP302" s="4">
        <f t="shared" si="111"/>
        <v>439.24138500190543</v>
      </c>
      <c r="AQ302" s="4">
        <f t="shared" si="112"/>
        <v>439</v>
      </c>
      <c r="AR302" s="4">
        <f t="shared" si="113"/>
        <v>0.241385001905428</v>
      </c>
    </row>
    <row r="303" spans="1:44" x14ac:dyDescent="0.25">
      <c r="A303">
        <v>24</v>
      </c>
      <c r="B303">
        <v>24</v>
      </c>
      <c r="C303">
        <v>0</v>
      </c>
      <c r="D303">
        <v>9</v>
      </c>
      <c r="E303">
        <v>0</v>
      </c>
      <c r="F303">
        <v>0</v>
      </c>
      <c r="G303">
        <f t="shared" si="114"/>
        <v>-0.25</v>
      </c>
      <c r="H303">
        <v>455.13475499999998</v>
      </c>
      <c r="J303">
        <v>3186773</v>
      </c>
      <c r="K303">
        <v>2854435</v>
      </c>
      <c r="L303">
        <v>2583372</v>
      </c>
      <c r="M303" t="str">
        <f t="shared" si="92"/>
        <v>Yes</v>
      </c>
      <c r="N303">
        <f t="shared" si="93"/>
        <v>2874860</v>
      </c>
      <c r="P303">
        <v>0</v>
      </c>
      <c r="Q303">
        <v>0</v>
      </c>
      <c r="R303">
        <v>0</v>
      </c>
      <c r="S303" t="str">
        <f t="shared" si="94"/>
        <v>No</v>
      </c>
      <c r="T303">
        <f t="shared" si="95"/>
        <v>0</v>
      </c>
      <c r="V303">
        <f t="shared" si="96"/>
        <v>1</v>
      </c>
      <c r="W303">
        <f t="shared" si="97"/>
        <v>0.375</v>
      </c>
      <c r="Y303" s="4">
        <f t="shared" si="98"/>
        <v>455.13475497990004</v>
      </c>
      <c r="Z303">
        <f t="shared" si="99"/>
        <v>13</v>
      </c>
      <c r="AA303">
        <f t="shared" si="100"/>
        <v>0.54166666666666663</v>
      </c>
      <c r="AB303">
        <f t="shared" si="101"/>
        <v>0.54166666666666663</v>
      </c>
      <c r="AC303">
        <f t="shared" si="102"/>
        <v>1.4444444444444444</v>
      </c>
      <c r="AD303" t="str">
        <f t="shared" si="103"/>
        <v>CRAM</v>
      </c>
      <c r="AG303">
        <f t="shared" si="104"/>
        <v>0.4358974358974359</v>
      </c>
      <c r="AI303" t="str">
        <f t="shared" si="105"/>
        <v>----</v>
      </c>
      <c r="AJ303" t="str">
        <f t="shared" si="106"/>
        <v>----</v>
      </c>
      <c r="AK303" t="str">
        <f t="shared" si="107"/>
        <v>HUnSatLig</v>
      </c>
      <c r="AL303" t="str">
        <f t="shared" si="108"/>
        <v>----</v>
      </c>
      <c r="AM303" t="str">
        <f t="shared" si="109"/>
        <v>----</v>
      </c>
      <c r="AN303" t="str">
        <f t="shared" si="110"/>
        <v>----</v>
      </c>
      <c r="AP303" s="4">
        <f t="shared" si="111"/>
        <v>455.23999819039074</v>
      </c>
      <c r="AQ303" s="4">
        <f t="shared" si="112"/>
        <v>455</v>
      </c>
      <c r="AR303" s="4">
        <f t="shared" si="113"/>
        <v>0.239998190390736</v>
      </c>
    </row>
    <row r="304" spans="1:44" x14ac:dyDescent="0.25">
      <c r="A304">
        <v>24</v>
      </c>
      <c r="B304">
        <v>24</v>
      </c>
      <c r="C304">
        <v>0</v>
      </c>
      <c r="D304">
        <v>10</v>
      </c>
      <c r="E304">
        <v>0</v>
      </c>
      <c r="F304">
        <v>0</v>
      </c>
      <c r="G304">
        <f t="shared" si="114"/>
        <v>-0.16666666666666696</v>
      </c>
      <c r="H304">
        <v>471.1296696</v>
      </c>
      <c r="J304">
        <v>3965012</v>
      </c>
      <c r="K304">
        <v>3449411</v>
      </c>
      <c r="L304">
        <v>3923775</v>
      </c>
      <c r="M304" t="str">
        <f t="shared" si="92"/>
        <v>Yes</v>
      </c>
      <c r="N304">
        <f t="shared" si="93"/>
        <v>3779399.3333333335</v>
      </c>
      <c r="P304">
        <v>0</v>
      </c>
      <c r="Q304">
        <v>0</v>
      </c>
      <c r="R304">
        <v>0</v>
      </c>
      <c r="S304" t="str">
        <f t="shared" si="94"/>
        <v>No</v>
      </c>
      <c r="T304">
        <f t="shared" si="95"/>
        <v>0</v>
      </c>
      <c r="V304">
        <f t="shared" si="96"/>
        <v>1</v>
      </c>
      <c r="W304">
        <f t="shared" si="97"/>
        <v>0.41666666666666669</v>
      </c>
      <c r="Y304" s="4">
        <f t="shared" si="98"/>
        <v>471.1296695799</v>
      </c>
      <c r="Z304">
        <f t="shared" si="99"/>
        <v>13</v>
      </c>
      <c r="AA304">
        <f t="shared" si="100"/>
        <v>0.54166666666666663</v>
      </c>
      <c r="AB304">
        <f t="shared" si="101"/>
        <v>0.54166666666666663</v>
      </c>
      <c r="AC304">
        <f t="shared" si="102"/>
        <v>1.3</v>
      </c>
      <c r="AD304" t="str">
        <f t="shared" si="103"/>
        <v>CRAM</v>
      </c>
      <c r="AG304">
        <f t="shared" si="104"/>
        <v>0.42105263157894735</v>
      </c>
      <c r="AI304" t="str">
        <f t="shared" si="105"/>
        <v>----</v>
      </c>
      <c r="AJ304" t="str">
        <f t="shared" si="106"/>
        <v>----</v>
      </c>
      <c r="AK304" t="str">
        <f t="shared" si="107"/>
        <v>HUnSatLig</v>
      </c>
      <c r="AL304" t="str">
        <f t="shared" si="108"/>
        <v>----</v>
      </c>
      <c r="AM304" t="str">
        <f t="shared" si="109"/>
        <v>----</v>
      </c>
      <c r="AN304" t="str">
        <f t="shared" si="110"/>
        <v>----</v>
      </c>
      <c r="AP304" s="4">
        <f t="shared" si="111"/>
        <v>471.23861137887599</v>
      </c>
      <c r="AQ304" s="4">
        <f t="shared" si="112"/>
        <v>471</v>
      </c>
      <c r="AR304" s="4">
        <f t="shared" si="113"/>
        <v>0.23861137887598716</v>
      </c>
    </row>
    <row r="305" spans="1:44" x14ac:dyDescent="0.25">
      <c r="A305">
        <v>24</v>
      </c>
      <c r="B305">
        <v>24</v>
      </c>
      <c r="C305">
        <v>0</v>
      </c>
      <c r="D305">
        <v>11</v>
      </c>
      <c r="E305">
        <v>0</v>
      </c>
      <c r="F305">
        <v>0</v>
      </c>
      <c r="G305">
        <f t="shared" si="114"/>
        <v>-8.3333333333333037E-2</v>
      </c>
      <c r="H305">
        <v>487.12458420000002</v>
      </c>
      <c r="J305">
        <v>4381929</v>
      </c>
      <c r="K305">
        <v>3784360</v>
      </c>
      <c r="L305">
        <v>3498516</v>
      </c>
      <c r="M305" t="str">
        <f t="shared" si="92"/>
        <v>Yes</v>
      </c>
      <c r="N305">
        <f t="shared" si="93"/>
        <v>3888268.3333333335</v>
      </c>
      <c r="P305">
        <v>0</v>
      </c>
      <c r="Q305">
        <v>0</v>
      </c>
      <c r="R305">
        <v>0</v>
      </c>
      <c r="S305" t="str">
        <f t="shared" si="94"/>
        <v>No</v>
      </c>
      <c r="T305">
        <f t="shared" si="95"/>
        <v>0</v>
      </c>
      <c r="V305">
        <f t="shared" si="96"/>
        <v>1</v>
      </c>
      <c r="W305">
        <f t="shared" si="97"/>
        <v>0.45833333333333331</v>
      </c>
      <c r="Y305" s="4">
        <f t="shared" si="98"/>
        <v>487.12458417990001</v>
      </c>
      <c r="Z305">
        <f t="shared" si="99"/>
        <v>13</v>
      </c>
      <c r="AA305">
        <f t="shared" si="100"/>
        <v>0.54166666666666663</v>
      </c>
      <c r="AB305">
        <f t="shared" si="101"/>
        <v>0.54166666666666663</v>
      </c>
      <c r="AC305">
        <f t="shared" si="102"/>
        <v>1.1818181818181819</v>
      </c>
      <c r="AD305" t="str">
        <f t="shared" si="103"/>
        <v>CRAM</v>
      </c>
      <c r="AG305">
        <f t="shared" si="104"/>
        <v>0.40540540540540543</v>
      </c>
      <c r="AI305" t="str">
        <f t="shared" si="105"/>
        <v>----</v>
      </c>
      <c r="AJ305" t="str">
        <f t="shared" si="106"/>
        <v>----</v>
      </c>
      <c r="AK305" t="str">
        <f t="shared" si="107"/>
        <v>HUnSatLig</v>
      </c>
      <c r="AL305" t="str">
        <f t="shared" si="108"/>
        <v>----</v>
      </c>
      <c r="AM305" t="str">
        <f t="shared" si="109"/>
        <v>----</v>
      </c>
      <c r="AN305" t="str">
        <f t="shared" si="110"/>
        <v>----</v>
      </c>
      <c r="AP305" s="4">
        <f t="shared" si="111"/>
        <v>487.2372245673613</v>
      </c>
      <c r="AQ305" s="4">
        <f t="shared" si="112"/>
        <v>487</v>
      </c>
      <c r="AR305" s="4">
        <f t="shared" si="113"/>
        <v>0.23722456736129516</v>
      </c>
    </row>
    <row r="306" spans="1:44" x14ac:dyDescent="0.25">
      <c r="A306">
        <v>24</v>
      </c>
      <c r="B306">
        <v>24</v>
      </c>
      <c r="C306">
        <v>0</v>
      </c>
      <c r="D306">
        <v>12</v>
      </c>
      <c r="E306">
        <v>0</v>
      </c>
      <c r="F306">
        <v>0</v>
      </c>
      <c r="G306">
        <f t="shared" si="114"/>
        <v>0</v>
      </c>
      <c r="H306">
        <v>503.11949879999997</v>
      </c>
      <c r="J306">
        <v>4368375</v>
      </c>
      <c r="K306">
        <v>4321326</v>
      </c>
      <c r="L306">
        <v>4258511</v>
      </c>
      <c r="M306" t="str">
        <f t="shared" si="92"/>
        <v>Yes</v>
      </c>
      <c r="N306">
        <f t="shared" si="93"/>
        <v>4316070.666666667</v>
      </c>
      <c r="P306">
        <v>0</v>
      </c>
      <c r="Q306">
        <v>0</v>
      </c>
      <c r="R306">
        <v>0</v>
      </c>
      <c r="S306" t="str">
        <f t="shared" si="94"/>
        <v>No</v>
      </c>
      <c r="T306">
        <f t="shared" si="95"/>
        <v>0</v>
      </c>
      <c r="V306">
        <f t="shared" si="96"/>
        <v>1</v>
      </c>
      <c r="W306">
        <f t="shared" si="97"/>
        <v>0.5</v>
      </c>
      <c r="Y306" s="4">
        <f t="shared" si="98"/>
        <v>503.11949877989997</v>
      </c>
      <c r="Z306">
        <f t="shared" si="99"/>
        <v>13</v>
      </c>
      <c r="AA306">
        <f t="shared" si="100"/>
        <v>0.54166666666666663</v>
      </c>
      <c r="AB306">
        <f t="shared" si="101"/>
        <v>0.54166666666666663</v>
      </c>
      <c r="AC306">
        <f t="shared" si="102"/>
        <v>1.0833333333333333</v>
      </c>
      <c r="AD306" t="str">
        <f t="shared" si="103"/>
        <v>CRAM</v>
      </c>
      <c r="AG306">
        <f t="shared" si="104"/>
        <v>0.3888888888888889</v>
      </c>
      <c r="AI306" t="str">
        <f t="shared" si="105"/>
        <v>----</v>
      </c>
      <c r="AJ306" t="str">
        <f t="shared" si="106"/>
        <v>----</v>
      </c>
      <c r="AK306" t="str">
        <f t="shared" si="107"/>
        <v>HUnSatLig</v>
      </c>
      <c r="AL306" t="str">
        <f t="shared" si="108"/>
        <v>----</v>
      </c>
      <c r="AM306" t="str">
        <f t="shared" si="109"/>
        <v>----</v>
      </c>
      <c r="AN306" t="str">
        <f t="shared" si="110"/>
        <v>----</v>
      </c>
      <c r="AP306" s="4">
        <f t="shared" si="111"/>
        <v>503.23583775584655</v>
      </c>
      <c r="AQ306" s="4">
        <f t="shared" si="112"/>
        <v>503</v>
      </c>
      <c r="AR306" s="4">
        <f t="shared" si="113"/>
        <v>0.23583775584654632</v>
      </c>
    </row>
    <row r="307" spans="1:44" x14ac:dyDescent="0.25">
      <c r="A307">
        <v>24</v>
      </c>
      <c r="B307">
        <v>24</v>
      </c>
      <c r="C307">
        <v>0</v>
      </c>
      <c r="D307">
        <v>13</v>
      </c>
      <c r="E307">
        <v>0</v>
      </c>
      <c r="F307">
        <v>0</v>
      </c>
      <c r="G307">
        <f t="shared" si="114"/>
        <v>8.3333333333333481E-2</v>
      </c>
      <c r="H307">
        <v>519.11441339999999</v>
      </c>
      <c r="J307">
        <v>3968861</v>
      </c>
      <c r="K307">
        <v>4028844</v>
      </c>
      <c r="L307">
        <v>3631213</v>
      </c>
      <c r="M307" t="str">
        <f t="shared" si="92"/>
        <v>Yes</v>
      </c>
      <c r="N307">
        <f t="shared" si="93"/>
        <v>3876306</v>
      </c>
      <c r="P307">
        <v>0</v>
      </c>
      <c r="Q307">
        <v>0</v>
      </c>
      <c r="R307">
        <v>0</v>
      </c>
      <c r="S307" t="str">
        <f t="shared" si="94"/>
        <v>No</v>
      </c>
      <c r="T307">
        <f t="shared" si="95"/>
        <v>0</v>
      </c>
      <c r="V307">
        <f t="shared" si="96"/>
        <v>1</v>
      </c>
      <c r="W307">
        <f t="shared" si="97"/>
        <v>0.54166666666666663</v>
      </c>
      <c r="Y307" s="4">
        <f t="shared" si="98"/>
        <v>519.11441337990004</v>
      </c>
      <c r="Z307">
        <f t="shared" si="99"/>
        <v>13</v>
      </c>
      <c r="AA307">
        <f t="shared" si="100"/>
        <v>0.54166666666666663</v>
      </c>
      <c r="AB307">
        <f t="shared" si="101"/>
        <v>0.54166666666666663</v>
      </c>
      <c r="AC307">
        <f t="shared" si="102"/>
        <v>1</v>
      </c>
      <c r="AD307" t="str">
        <f t="shared" si="103"/>
        <v>CRAM</v>
      </c>
      <c r="AG307">
        <f t="shared" si="104"/>
        <v>0.37142857142857144</v>
      </c>
      <c r="AI307" t="str">
        <f t="shared" si="105"/>
        <v>----</v>
      </c>
      <c r="AJ307" t="str">
        <f t="shared" si="106"/>
        <v>----</v>
      </c>
      <c r="AK307" t="str">
        <f t="shared" si="107"/>
        <v>HUnSatLig</v>
      </c>
      <c r="AL307" t="str">
        <f t="shared" si="108"/>
        <v>----</v>
      </c>
      <c r="AM307" t="str">
        <f t="shared" si="109"/>
        <v>----</v>
      </c>
      <c r="AN307" t="str">
        <f t="shared" si="110"/>
        <v>----</v>
      </c>
      <c r="AP307" s="4">
        <f t="shared" si="111"/>
        <v>519.23445094433191</v>
      </c>
      <c r="AQ307" s="4">
        <f t="shared" si="112"/>
        <v>519</v>
      </c>
      <c r="AR307" s="4">
        <f t="shared" si="113"/>
        <v>0.23445094433191116</v>
      </c>
    </row>
    <row r="308" spans="1:44" x14ac:dyDescent="0.25">
      <c r="A308">
        <v>24</v>
      </c>
      <c r="B308">
        <v>24</v>
      </c>
      <c r="C308">
        <v>0</v>
      </c>
      <c r="D308">
        <v>14</v>
      </c>
      <c r="E308">
        <v>0</v>
      </c>
      <c r="F308">
        <v>0</v>
      </c>
      <c r="G308">
        <f t="shared" si="114"/>
        <v>0.16666666666666652</v>
      </c>
      <c r="H308">
        <v>535.109328</v>
      </c>
      <c r="J308">
        <v>3479920</v>
      </c>
      <c r="K308">
        <v>2868795</v>
      </c>
      <c r="L308">
        <v>3026431</v>
      </c>
      <c r="M308" t="str">
        <f t="shared" si="92"/>
        <v>Yes</v>
      </c>
      <c r="N308">
        <f t="shared" si="93"/>
        <v>3125048.6666666665</v>
      </c>
      <c r="P308">
        <v>0</v>
      </c>
      <c r="Q308">
        <v>0</v>
      </c>
      <c r="R308">
        <v>0</v>
      </c>
      <c r="S308" t="str">
        <f t="shared" si="94"/>
        <v>No</v>
      </c>
      <c r="T308">
        <f t="shared" si="95"/>
        <v>0</v>
      </c>
      <c r="V308">
        <f t="shared" si="96"/>
        <v>1</v>
      </c>
      <c r="W308">
        <f t="shared" si="97"/>
        <v>0.58333333333333337</v>
      </c>
      <c r="Y308" s="4">
        <f t="shared" si="98"/>
        <v>535.10932797990006</v>
      </c>
      <c r="Z308">
        <f t="shared" si="99"/>
        <v>13</v>
      </c>
      <c r="AA308">
        <f t="shared" si="100"/>
        <v>0.54166666666666663</v>
      </c>
      <c r="AB308">
        <f t="shared" si="101"/>
        <v>0.54166666666666663</v>
      </c>
      <c r="AC308">
        <f t="shared" si="102"/>
        <v>0.9285714285714286</v>
      </c>
      <c r="AD308" t="str">
        <f t="shared" si="103"/>
        <v>CRAM</v>
      </c>
      <c r="AG308">
        <f t="shared" si="104"/>
        <v>0.35294117647058826</v>
      </c>
      <c r="AI308" t="str">
        <f t="shared" si="105"/>
        <v>----</v>
      </c>
      <c r="AJ308" t="str">
        <f t="shared" si="106"/>
        <v>----</v>
      </c>
      <c r="AK308" t="str">
        <f t="shared" si="107"/>
        <v>HUnSatLig</v>
      </c>
      <c r="AL308" t="str">
        <f t="shared" si="108"/>
        <v>----</v>
      </c>
      <c r="AM308" t="str">
        <f t="shared" si="109"/>
        <v>----</v>
      </c>
      <c r="AN308" t="str">
        <f t="shared" si="110"/>
        <v>----</v>
      </c>
      <c r="AP308" s="4">
        <f t="shared" si="111"/>
        <v>535.23306413281728</v>
      </c>
      <c r="AQ308" s="4">
        <f t="shared" si="112"/>
        <v>535</v>
      </c>
      <c r="AR308" s="4">
        <f t="shared" si="113"/>
        <v>0.233064132817276</v>
      </c>
    </row>
    <row r="309" spans="1:44" x14ac:dyDescent="0.25">
      <c r="A309">
        <v>24</v>
      </c>
      <c r="B309">
        <v>24</v>
      </c>
      <c r="C309">
        <v>0</v>
      </c>
      <c r="D309">
        <v>15</v>
      </c>
      <c r="E309">
        <v>0</v>
      </c>
      <c r="F309">
        <v>0</v>
      </c>
      <c r="G309">
        <f t="shared" si="114"/>
        <v>0.25</v>
      </c>
      <c r="H309">
        <v>551.10424260000002</v>
      </c>
      <c r="J309">
        <v>3065292</v>
      </c>
      <c r="K309">
        <v>2132126</v>
      </c>
      <c r="L309">
        <v>1757377</v>
      </c>
      <c r="M309" t="str">
        <f t="shared" si="92"/>
        <v>Yes</v>
      </c>
      <c r="N309">
        <f t="shared" si="93"/>
        <v>2318265</v>
      </c>
      <c r="P309">
        <v>0</v>
      </c>
      <c r="Q309">
        <v>0</v>
      </c>
      <c r="R309">
        <v>0</v>
      </c>
      <c r="S309" t="str">
        <f t="shared" si="94"/>
        <v>No</v>
      </c>
      <c r="T309">
        <f t="shared" si="95"/>
        <v>0</v>
      </c>
      <c r="V309">
        <f t="shared" si="96"/>
        <v>1</v>
      </c>
      <c r="W309">
        <f t="shared" si="97"/>
        <v>0.625</v>
      </c>
      <c r="Y309" s="4">
        <f t="shared" si="98"/>
        <v>551.10424257990007</v>
      </c>
      <c r="Z309">
        <f t="shared" si="99"/>
        <v>13</v>
      </c>
      <c r="AA309">
        <f t="shared" si="100"/>
        <v>0.54166666666666663</v>
      </c>
      <c r="AB309">
        <f t="shared" si="101"/>
        <v>0.54166666666666663</v>
      </c>
      <c r="AC309">
        <f t="shared" si="102"/>
        <v>0.8666666666666667</v>
      </c>
      <c r="AD309" t="str">
        <f t="shared" si="103"/>
        <v>CRAM</v>
      </c>
      <c r="AG309">
        <f t="shared" si="104"/>
        <v>0.33333333333333331</v>
      </c>
      <c r="AI309" t="str">
        <f t="shared" si="105"/>
        <v>----</v>
      </c>
      <c r="AJ309" t="str">
        <f t="shared" si="106"/>
        <v>----</v>
      </c>
      <c r="AK309" t="str">
        <f t="shared" si="107"/>
        <v>HUnSatLig</v>
      </c>
      <c r="AL309" t="str">
        <f t="shared" si="108"/>
        <v>----</v>
      </c>
      <c r="AM309" t="str">
        <f t="shared" si="109"/>
        <v>----</v>
      </c>
      <c r="AN309" t="str">
        <f t="shared" si="110"/>
        <v>----</v>
      </c>
      <c r="AP309" s="4">
        <f t="shared" si="111"/>
        <v>551.23167732130253</v>
      </c>
      <c r="AQ309" s="4">
        <f t="shared" si="112"/>
        <v>551</v>
      </c>
      <c r="AR309" s="4">
        <f t="shared" si="113"/>
        <v>0.23167732130252716</v>
      </c>
    </row>
    <row r="310" spans="1:44" x14ac:dyDescent="0.25">
      <c r="A310">
        <v>24</v>
      </c>
      <c r="B310">
        <v>26</v>
      </c>
      <c r="C310">
        <v>0</v>
      </c>
      <c r="D310">
        <v>7</v>
      </c>
      <c r="E310">
        <v>0</v>
      </c>
      <c r="F310">
        <v>0</v>
      </c>
      <c r="G310">
        <f t="shared" si="114"/>
        <v>-0.5</v>
      </c>
      <c r="H310">
        <v>425.1605758</v>
      </c>
      <c r="J310">
        <v>1967248</v>
      </c>
      <c r="K310">
        <v>3626580</v>
      </c>
      <c r="L310">
        <v>2292223</v>
      </c>
      <c r="M310" t="str">
        <f t="shared" si="92"/>
        <v>Yes</v>
      </c>
      <c r="N310">
        <f t="shared" si="93"/>
        <v>2628683.6666666665</v>
      </c>
      <c r="P310">
        <v>0</v>
      </c>
      <c r="Q310">
        <v>0</v>
      </c>
      <c r="R310">
        <v>0</v>
      </c>
      <c r="S310" t="str">
        <f t="shared" si="94"/>
        <v>No</v>
      </c>
      <c r="T310">
        <f t="shared" si="95"/>
        <v>0</v>
      </c>
      <c r="V310">
        <f t="shared" si="96"/>
        <v>1.0833333333333333</v>
      </c>
      <c r="W310">
        <f t="shared" si="97"/>
        <v>0.29166666666666669</v>
      </c>
      <c r="Y310" s="4">
        <f t="shared" si="98"/>
        <v>425.1605757799</v>
      </c>
      <c r="Z310">
        <f t="shared" si="99"/>
        <v>12</v>
      </c>
      <c r="AA310">
        <f t="shared" si="100"/>
        <v>0.5</v>
      </c>
      <c r="AB310">
        <f t="shared" si="101"/>
        <v>0.46153846153846156</v>
      </c>
      <c r="AC310">
        <f t="shared" si="102"/>
        <v>1.7142857142857142</v>
      </c>
      <c r="AD310" t="str">
        <f t="shared" si="103"/>
        <v>CRAM</v>
      </c>
      <c r="AG310">
        <f t="shared" si="104"/>
        <v>0.41463414634146339</v>
      </c>
      <c r="AI310" t="str">
        <f t="shared" si="105"/>
        <v>----</v>
      </c>
      <c r="AJ310" t="str">
        <f t="shared" si="106"/>
        <v>----</v>
      </c>
      <c r="AK310" t="str">
        <f t="shared" si="107"/>
        <v>HUnSatLig</v>
      </c>
      <c r="AL310" t="str">
        <f t="shared" si="108"/>
        <v>----</v>
      </c>
      <c r="AM310" t="str">
        <f t="shared" si="109"/>
        <v>----</v>
      </c>
      <c r="AN310" t="str">
        <f t="shared" si="110"/>
        <v>----</v>
      </c>
      <c r="AP310" s="4">
        <f t="shared" si="111"/>
        <v>425.25888790280328</v>
      </c>
      <c r="AQ310" s="4">
        <f t="shared" si="112"/>
        <v>425</v>
      </c>
      <c r="AR310" s="4">
        <f t="shared" si="113"/>
        <v>0.25888790280328067</v>
      </c>
    </row>
    <row r="311" spans="1:44" x14ac:dyDescent="0.25">
      <c r="A311">
        <v>24</v>
      </c>
      <c r="B311">
        <v>26</v>
      </c>
      <c r="C311">
        <v>0</v>
      </c>
      <c r="D311">
        <v>8</v>
      </c>
      <c r="E311">
        <v>0</v>
      </c>
      <c r="F311">
        <v>0</v>
      </c>
      <c r="G311">
        <f t="shared" si="114"/>
        <v>-0.41666666666666696</v>
      </c>
      <c r="H311">
        <v>441.15549040000002</v>
      </c>
      <c r="J311">
        <v>2721089</v>
      </c>
      <c r="K311">
        <v>2794853</v>
      </c>
      <c r="L311">
        <v>2748091</v>
      </c>
      <c r="M311" t="str">
        <f t="shared" si="92"/>
        <v>Yes</v>
      </c>
      <c r="N311">
        <f t="shared" si="93"/>
        <v>2754677.6666666665</v>
      </c>
      <c r="P311">
        <v>0</v>
      </c>
      <c r="Q311">
        <v>0</v>
      </c>
      <c r="R311">
        <v>0</v>
      </c>
      <c r="S311" t="str">
        <f t="shared" si="94"/>
        <v>No</v>
      </c>
      <c r="T311">
        <f t="shared" si="95"/>
        <v>0</v>
      </c>
      <c r="V311">
        <f t="shared" si="96"/>
        <v>1.0833333333333333</v>
      </c>
      <c r="W311">
        <f t="shared" si="97"/>
        <v>0.33333333333333331</v>
      </c>
      <c r="Y311" s="4">
        <f t="shared" si="98"/>
        <v>441.15549037990002</v>
      </c>
      <c r="Z311">
        <f t="shared" si="99"/>
        <v>12</v>
      </c>
      <c r="AA311">
        <f t="shared" si="100"/>
        <v>0.5</v>
      </c>
      <c r="AB311">
        <f t="shared" si="101"/>
        <v>0.46153846153846156</v>
      </c>
      <c r="AC311">
        <f t="shared" si="102"/>
        <v>1.5</v>
      </c>
      <c r="AD311" t="str">
        <f t="shared" si="103"/>
        <v>CRAM</v>
      </c>
      <c r="AG311">
        <f t="shared" si="104"/>
        <v>0.4</v>
      </c>
      <c r="AI311" t="str">
        <f t="shared" si="105"/>
        <v>----</v>
      </c>
      <c r="AJ311" t="str">
        <f t="shared" si="106"/>
        <v>----</v>
      </c>
      <c r="AK311" t="str">
        <f t="shared" si="107"/>
        <v>HUnSatLig</v>
      </c>
      <c r="AL311" t="str">
        <f t="shared" si="108"/>
        <v>----</v>
      </c>
      <c r="AM311" t="str">
        <f t="shared" si="109"/>
        <v>----</v>
      </c>
      <c r="AN311" t="str">
        <f t="shared" si="110"/>
        <v>----</v>
      </c>
      <c r="AP311" s="4">
        <f t="shared" si="111"/>
        <v>441.25750109128859</v>
      </c>
      <c r="AQ311" s="4">
        <f t="shared" si="112"/>
        <v>441</v>
      </c>
      <c r="AR311" s="4">
        <f t="shared" si="113"/>
        <v>0.25750109128858867</v>
      </c>
    </row>
    <row r="312" spans="1:44" x14ac:dyDescent="0.25">
      <c r="A312">
        <v>24</v>
      </c>
      <c r="B312">
        <v>26</v>
      </c>
      <c r="C312">
        <v>0</v>
      </c>
      <c r="D312">
        <v>9</v>
      </c>
      <c r="E312">
        <v>0</v>
      </c>
      <c r="F312">
        <v>0</v>
      </c>
      <c r="G312">
        <f t="shared" si="114"/>
        <v>-0.33333333333333304</v>
      </c>
      <c r="H312">
        <v>457.15040499999998</v>
      </c>
      <c r="J312">
        <v>3704710</v>
      </c>
      <c r="K312">
        <v>3900352</v>
      </c>
      <c r="L312">
        <v>3950235</v>
      </c>
      <c r="M312" t="str">
        <f t="shared" si="92"/>
        <v>Yes</v>
      </c>
      <c r="N312">
        <f t="shared" si="93"/>
        <v>3851765.6666666665</v>
      </c>
      <c r="P312">
        <v>0</v>
      </c>
      <c r="Q312">
        <v>0</v>
      </c>
      <c r="R312">
        <v>0</v>
      </c>
      <c r="S312" t="str">
        <f t="shared" si="94"/>
        <v>No</v>
      </c>
      <c r="T312">
        <f t="shared" si="95"/>
        <v>0</v>
      </c>
      <c r="V312">
        <f t="shared" si="96"/>
        <v>1.0833333333333333</v>
      </c>
      <c r="W312">
        <f t="shared" si="97"/>
        <v>0.375</v>
      </c>
      <c r="Y312" s="4">
        <f t="shared" si="98"/>
        <v>457.15040497989997</v>
      </c>
      <c r="Z312">
        <f t="shared" si="99"/>
        <v>12</v>
      </c>
      <c r="AA312">
        <f t="shared" si="100"/>
        <v>0.5</v>
      </c>
      <c r="AB312">
        <f t="shared" si="101"/>
        <v>0.46153846153846156</v>
      </c>
      <c r="AC312">
        <f t="shared" si="102"/>
        <v>1.3333333333333333</v>
      </c>
      <c r="AD312" t="str">
        <f t="shared" si="103"/>
        <v>CRAM</v>
      </c>
      <c r="AG312">
        <f t="shared" si="104"/>
        <v>0.38461538461538464</v>
      </c>
      <c r="AI312" t="str">
        <f t="shared" si="105"/>
        <v>----</v>
      </c>
      <c r="AJ312" t="str">
        <f t="shared" si="106"/>
        <v>----</v>
      </c>
      <c r="AK312" t="str">
        <f t="shared" si="107"/>
        <v>HUnSatLig</v>
      </c>
      <c r="AL312" t="str">
        <f t="shared" si="108"/>
        <v>----</v>
      </c>
      <c r="AM312" t="str">
        <f t="shared" si="109"/>
        <v>----</v>
      </c>
      <c r="AN312" t="str">
        <f t="shared" si="110"/>
        <v>----</v>
      </c>
      <c r="AP312" s="4">
        <f t="shared" si="111"/>
        <v>457.25611427977384</v>
      </c>
      <c r="AQ312" s="4">
        <f t="shared" si="112"/>
        <v>457</v>
      </c>
      <c r="AR312" s="4">
        <f t="shared" si="113"/>
        <v>0.25611427977383983</v>
      </c>
    </row>
    <row r="313" spans="1:44" x14ac:dyDescent="0.25">
      <c r="A313">
        <v>24</v>
      </c>
      <c r="B313">
        <v>26</v>
      </c>
      <c r="C313">
        <v>0</v>
      </c>
      <c r="D313">
        <v>11</v>
      </c>
      <c r="E313">
        <v>0</v>
      </c>
      <c r="F313">
        <v>0</v>
      </c>
      <c r="G313">
        <f t="shared" si="114"/>
        <v>-0.16666666666666696</v>
      </c>
      <c r="H313">
        <v>489.14023420000001</v>
      </c>
      <c r="J313">
        <v>4872500</v>
      </c>
      <c r="K313">
        <v>4326096</v>
      </c>
      <c r="L313">
        <v>4555286</v>
      </c>
      <c r="M313" t="str">
        <f t="shared" si="92"/>
        <v>Yes</v>
      </c>
      <c r="N313">
        <f t="shared" si="93"/>
        <v>4584627.333333333</v>
      </c>
      <c r="P313">
        <v>0</v>
      </c>
      <c r="Q313">
        <v>0</v>
      </c>
      <c r="R313">
        <v>0</v>
      </c>
      <c r="S313" t="str">
        <f t="shared" si="94"/>
        <v>No</v>
      </c>
      <c r="T313">
        <f t="shared" si="95"/>
        <v>0</v>
      </c>
      <c r="V313">
        <f t="shared" si="96"/>
        <v>1.0833333333333333</v>
      </c>
      <c r="W313">
        <f t="shared" si="97"/>
        <v>0.45833333333333331</v>
      </c>
      <c r="Y313" s="4">
        <f t="shared" si="98"/>
        <v>489.14023417990001</v>
      </c>
      <c r="Z313">
        <f t="shared" si="99"/>
        <v>12</v>
      </c>
      <c r="AA313">
        <f t="shared" si="100"/>
        <v>0.5</v>
      </c>
      <c r="AB313">
        <f t="shared" si="101"/>
        <v>0.46153846153846156</v>
      </c>
      <c r="AC313">
        <f t="shared" si="102"/>
        <v>1.0909090909090908</v>
      </c>
      <c r="AD313" t="str">
        <f t="shared" si="103"/>
        <v>CRAM</v>
      </c>
      <c r="AG313">
        <f t="shared" si="104"/>
        <v>0.35135135135135137</v>
      </c>
      <c r="AI313" t="str">
        <f t="shared" si="105"/>
        <v>----</v>
      </c>
      <c r="AJ313" t="str">
        <f t="shared" si="106"/>
        <v>----</v>
      </c>
      <c r="AK313" t="str">
        <f t="shared" si="107"/>
        <v>HUnSatLig</v>
      </c>
      <c r="AL313" t="str">
        <f t="shared" si="108"/>
        <v>----</v>
      </c>
      <c r="AM313" t="str">
        <f t="shared" si="109"/>
        <v>----</v>
      </c>
      <c r="AN313" t="str">
        <f t="shared" si="110"/>
        <v>----</v>
      </c>
      <c r="AP313" s="4">
        <f t="shared" si="111"/>
        <v>489.25334065674451</v>
      </c>
      <c r="AQ313" s="4">
        <f t="shared" si="112"/>
        <v>489</v>
      </c>
      <c r="AR313" s="4">
        <f t="shared" si="113"/>
        <v>0.25334065674451267</v>
      </c>
    </row>
    <row r="314" spans="1:44" x14ac:dyDescent="0.25">
      <c r="A314">
        <v>24</v>
      </c>
      <c r="B314">
        <v>26</v>
      </c>
      <c r="C314">
        <v>0</v>
      </c>
      <c r="D314">
        <v>14</v>
      </c>
      <c r="E314">
        <v>0</v>
      </c>
      <c r="F314">
        <v>0</v>
      </c>
      <c r="G314">
        <f t="shared" si="114"/>
        <v>8.3333333333333481E-2</v>
      </c>
      <c r="H314">
        <v>537.12497800000006</v>
      </c>
      <c r="J314">
        <v>3026837</v>
      </c>
      <c r="K314">
        <v>2714168</v>
      </c>
      <c r="L314">
        <v>2404903</v>
      </c>
      <c r="M314" t="str">
        <f t="shared" si="92"/>
        <v>Yes</v>
      </c>
      <c r="N314">
        <f t="shared" si="93"/>
        <v>2715302.6666666665</v>
      </c>
      <c r="P314">
        <v>0</v>
      </c>
      <c r="Q314">
        <v>0</v>
      </c>
      <c r="R314">
        <v>0</v>
      </c>
      <c r="S314" t="str">
        <f t="shared" si="94"/>
        <v>No</v>
      </c>
      <c r="T314">
        <f t="shared" si="95"/>
        <v>0</v>
      </c>
      <c r="V314">
        <f t="shared" si="96"/>
        <v>1.0833333333333333</v>
      </c>
      <c r="W314">
        <f t="shared" si="97"/>
        <v>0.58333333333333337</v>
      </c>
      <c r="Y314" s="4">
        <f t="shared" si="98"/>
        <v>537.12497797990011</v>
      </c>
      <c r="Z314">
        <f t="shared" si="99"/>
        <v>12</v>
      </c>
      <c r="AA314">
        <f t="shared" si="100"/>
        <v>0.5</v>
      </c>
      <c r="AB314">
        <f t="shared" si="101"/>
        <v>0.46153846153846156</v>
      </c>
      <c r="AC314">
        <f t="shared" si="102"/>
        <v>0.8571428571428571</v>
      </c>
      <c r="AD314" t="str">
        <f t="shared" si="103"/>
        <v>CRAM</v>
      </c>
      <c r="AG314">
        <f t="shared" si="104"/>
        <v>0.29411764705882354</v>
      </c>
      <c r="AI314" t="str">
        <f t="shared" si="105"/>
        <v>----</v>
      </c>
      <c r="AJ314" t="str">
        <f t="shared" si="106"/>
        <v>----</v>
      </c>
      <c r="AK314" t="str">
        <f t="shared" si="107"/>
        <v>HUnSatLig</v>
      </c>
      <c r="AL314" t="str">
        <f t="shared" si="108"/>
        <v>----</v>
      </c>
      <c r="AM314" t="str">
        <f t="shared" si="109"/>
        <v>----</v>
      </c>
      <c r="AN314" t="str">
        <f t="shared" si="110"/>
        <v>----</v>
      </c>
      <c r="AP314" s="4">
        <f t="shared" si="111"/>
        <v>537.24918022220049</v>
      </c>
      <c r="AQ314" s="4">
        <f t="shared" si="112"/>
        <v>537</v>
      </c>
      <c r="AR314" s="4">
        <f t="shared" si="113"/>
        <v>0.24918022220049352</v>
      </c>
    </row>
    <row r="315" spans="1:44" x14ac:dyDescent="0.25">
      <c r="A315">
        <v>24</v>
      </c>
      <c r="B315">
        <v>26</v>
      </c>
      <c r="C315">
        <v>0</v>
      </c>
      <c r="D315">
        <v>15</v>
      </c>
      <c r="E315">
        <v>0</v>
      </c>
      <c r="F315">
        <v>0</v>
      </c>
      <c r="G315">
        <f t="shared" si="114"/>
        <v>0.16666666666666652</v>
      </c>
      <c r="H315">
        <v>553.11989259999996</v>
      </c>
      <c r="J315">
        <v>2058678</v>
      </c>
      <c r="K315">
        <v>1809267</v>
      </c>
      <c r="L315">
        <v>1865922</v>
      </c>
      <c r="M315" t="str">
        <f t="shared" si="92"/>
        <v>Yes</v>
      </c>
      <c r="N315">
        <f t="shared" si="93"/>
        <v>1911289</v>
      </c>
      <c r="P315">
        <v>0</v>
      </c>
      <c r="Q315">
        <v>0</v>
      </c>
      <c r="R315">
        <v>0</v>
      </c>
      <c r="S315" t="str">
        <f t="shared" si="94"/>
        <v>No</v>
      </c>
      <c r="T315">
        <f t="shared" si="95"/>
        <v>0</v>
      </c>
      <c r="V315">
        <f t="shared" si="96"/>
        <v>1.0833333333333333</v>
      </c>
      <c r="W315">
        <f t="shared" si="97"/>
        <v>0.625</v>
      </c>
      <c r="Y315" s="4">
        <f t="shared" si="98"/>
        <v>553.11989257990001</v>
      </c>
      <c r="Z315">
        <f t="shared" si="99"/>
        <v>12</v>
      </c>
      <c r="AA315">
        <f t="shared" si="100"/>
        <v>0.5</v>
      </c>
      <c r="AB315">
        <f t="shared" si="101"/>
        <v>0.46153846153846156</v>
      </c>
      <c r="AC315">
        <f t="shared" si="102"/>
        <v>0.8</v>
      </c>
      <c r="AD315" t="str">
        <f t="shared" si="103"/>
        <v>CRAM</v>
      </c>
      <c r="AG315">
        <f t="shared" si="104"/>
        <v>0.27272727272727271</v>
      </c>
      <c r="AI315" t="str">
        <f t="shared" si="105"/>
        <v>----</v>
      </c>
      <c r="AJ315" t="str">
        <f t="shared" si="106"/>
        <v>----</v>
      </c>
      <c r="AK315" t="str">
        <f t="shared" si="107"/>
        <v>HUnSatLig</v>
      </c>
      <c r="AL315" t="str">
        <f t="shared" si="108"/>
        <v>----</v>
      </c>
      <c r="AM315" t="str">
        <f t="shared" si="109"/>
        <v>----</v>
      </c>
      <c r="AN315" t="str">
        <f t="shared" si="110"/>
        <v>----</v>
      </c>
      <c r="AP315" s="4">
        <f t="shared" si="111"/>
        <v>553.24779341068574</v>
      </c>
      <c r="AQ315" s="4">
        <f t="shared" si="112"/>
        <v>553</v>
      </c>
      <c r="AR315" s="4">
        <f t="shared" si="113"/>
        <v>0.24779341068574467</v>
      </c>
    </row>
    <row r="316" spans="1:44" x14ac:dyDescent="0.25">
      <c r="A316">
        <v>24</v>
      </c>
      <c r="B316">
        <v>28</v>
      </c>
      <c r="C316">
        <v>0</v>
      </c>
      <c r="D316">
        <v>7</v>
      </c>
      <c r="E316">
        <v>0</v>
      </c>
      <c r="F316">
        <v>0</v>
      </c>
      <c r="G316">
        <f t="shared" si="114"/>
        <v>-0.58333333333333304</v>
      </c>
      <c r="H316">
        <v>427.1762258</v>
      </c>
      <c r="J316">
        <v>3593691</v>
      </c>
      <c r="K316">
        <v>2958876</v>
      </c>
      <c r="L316">
        <v>2703746</v>
      </c>
      <c r="M316" t="str">
        <f t="shared" si="92"/>
        <v>Yes</v>
      </c>
      <c r="N316">
        <f t="shared" si="93"/>
        <v>3085437.6666666665</v>
      </c>
      <c r="P316">
        <v>0</v>
      </c>
      <c r="Q316">
        <v>0</v>
      </c>
      <c r="R316">
        <v>0</v>
      </c>
      <c r="S316" t="str">
        <f t="shared" si="94"/>
        <v>No</v>
      </c>
      <c r="T316">
        <f t="shared" si="95"/>
        <v>0</v>
      </c>
      <c r="V316">
        <f t="shared" si="96"/>
        <v>1.1666666666666667</v>
      </c>
      <c r="W316">
        <f t="shared" si="97"/>
        <v>0.29166666666666669</v>
      </c>
      <c r="Y316" s="4">
        <f t="shared" si="98"/>
        <v>427.17622577989999</v>
      </c>
      <c r="Z316">
        <f t="shared" si="99"/>
        <v>11</v>
      </c>
      <c r="AA316">
        <f t="shared" si="100"/>
        <v>0.45833333333333331</v>
      </c>
      <c r="AB316">
        <f t="shared" si="101"/>
        <v>0.39285714285714285</v>
      </c>
      <c r="AC316">
        <f t="shared" si="102"/>
        <v>1.5714285714285714</v>
      </c>
      <c r="AD316" t="str">
        <f t="shared" si="103"/>
        <v>CRAM</v>
      </c>
      <c r="AG316">
        <f t="shared" si="104"/>
        <v>0.36585365853658536</v>
      </c>
      <c r="AI316" t="str">
        <f t="shared" si="105"/>
        <v>----</v>
      </c>
      <c r="AJ316" t="str">
        <f t="shared" si="106"/>
        <v>----</v>
      </c>
      <c r="AK316" t="str">
        <f t="shared" si="107"/>
        <v>HUnSatLig</v>
      </c>
      <c r="AL316" t="str">
        <f t="shared" si="108"/>
        <v>----</v>
      </c>
      <c r="AM316" t="str">
        <f t="shared" si="109"/>
        <v>----</v>
      </c>
      <c r="AN316" t="str">
        <f t="shared" si="110"/>
        <v>----</v>
      </c>
      <c r="AP316" s="4">
        <f t="shared" si="111"/>
        <v>427.2750039921865</v>
      </c>
      <c r="AQ316" s="4">
        <f t="shared" si="112"/>
        <v>427</v>
      </c>
      <c r="AR316" s="4">
        <f t="shared" si="113"/>
        <v>0.27500399218649818</v>
      </c>
    </row>
    <row r="317" spans="1:44" x14ac:dyDescent="0.25">
      <c r="A317">
        <v>24</v>
      </c>
      <c r="B317">
        <v>28</v>
      </c>
      <c r="C317">
        <v>0</v>
      </c>
      <c r="D317">
        <v>14</v>
      </c>
      <c r="E317">
        <v>0</v>
      </c>
      <c r="F317">
        <v>0</v>
      </c>
      <c r="G317">
        <f t="shared" si="114"/>
        <v>0</v>
      </c>
      <c r="H317">
        <v>539.14062799999999</v>
      </c>
      <c r="J317">
        <v>1975219</v>
      </c>
      <c r="K317">
        <v>1859121</v>
      </c>
      <c r="L317">
        <v>2000459</v>
      </c>
      <c r="M317" t="str">
        <f t="shared" si="92"/>
        <v>Yes</v>
      </c>
      <c r="N317">
        <f t="shared" si="93"/>
        <v>1944933</v>
      </c>
      <c r="P317">
        <v>0</v>
      </c>
      <c r="Q317">
        <v>0</v>
      </c>
      <c r="R317">
        <v>0</v>
      </c>
      <c r="S317" t="str">
        <f t="shared" si="94"/>
        <v>No</v>
      </c>
      <c r="T317">
        <f t="shared" si="95"/>
        <v>0</v>
      </c>
      <c r="V317">
        <f t="shared" si="96"/>
        <v>1.1666666666666667</v>
      </c>
      <c r="W317">
        <f t="shared" si="97"/>
        <v>0.58333333333333337</v>
      </c>
      <c r="Y317" s="4">
        <f t="shared" si="98"/>
        <v>539.14062797990005</v>
      </c>
      <c r="Z317">
        <f t="shared" si="99"/>
        <v>11</v>
      </c>
      <c r="AA317">
        <f t="shared" si="100"/>
        <v>0.45833333333333331</v>
      </c>
      <c r="AB317">
        <f t="shared" si="101"/>
        <v>0.39285714285714285</v>
      </c>
      <c r="AC317">
        <f t="shared" si="102"/>
        <v>0.7857142857142857</v>
      </c>
      <c r="AD317" t="str">
        <f t="shared" si="103"/>
        <v>CRAM</v>
      </c>
      <c r="AG317">
        <f t="shared" si="104"/>
        <v>0.23529411764705882</v>
      </c>
      <c r="AI317" t="str">
        <f t="shared" si="105"/>
        <v>----</v>
      </c>
      <c r="AJ317" t="str">
        <f t="shared" si="106"/>
        <v>----</v>
      </c>
      <c r="AK317" t="str">
        <f t="shared" si="107"/>
        <v>HUnSatLig</v>
      </c>
      <c r="AL317" t="str">
        <f t="shared" si="108"/>
        <v>----</v>
      </c>
      <c r="AM317" t="str">
        <f t="shared" si="109"/>
        <v>----</v>
      </c>
      <c r="AN317" t="str">
        <f t="shared" si="110"/>
        <v>----</v>
      </c>
      <c r="AP317" s="4">
        <f t="shared" si="111"/>
        <v>539.2652963115836</v>
      </c>
      <c r="AQ317" s="4">
        <f t="shared" si="112"/>
        <v>539</v>
      </c>
      <c r="AR317" s="4">
        <f t="shared" si="113"/>
        <v>0.26529631158359734</v>
      </c>
    </row>
    <row r="318" spans="1:44" x14ac:dyDescent="0.25">
      <c r="A318">
        <v>24</v>
      </c>
      <c r="B318">
        <v>30</v>
      </c>
      <c r="C318">
        <v>0</v>
      </c>
      <c r="D318">
        <v>6</v>
      </c>
      <c r="E318">
        <v>0</v>
      </c>
      <c r="F318">
        <v>0</v>
      </c>
      <c r="G318">
        <f t="shared" si="114"/>
        <v>-0.75</v>
      </c>
      <c r="H318">
        <v>413.19696119999998</v>
      </c>
      <c r="J318">
        <v>3172978</v>
      </c>
      <c r="K318">
        <v>3423776</v>
      </c>
      <c r="L318">
        <v>3128092</v>
      </c>
      <c r="M318" t="str">
        <f t="shared" si="92"/>
        <v>Yes</v>
      </c>
      <c r="N318">
        <f t="shared" si="93"/>
        <v>3241615.3333333335</v>
      </c>
      <c r="P318">
        <v>0</v>
      </c>
      <c r="Q318">
        <v>0</v>
      </c>
      <c r="R318">
        <v>0</v>
      </c>
      <c r="S318" t="str">
        <f t="shared" si="94"/>
        <v>No</v>
      </c>
      <c r="T318">
        <f t="shared" si="95"/>
        <v>0</v>
      </c>
      <c r="V318">
        <f t="shared" si="96"/>
        <v>1.25</v>
      </c>
      <c r="W318">
        <f t="shared" si="97"/>
        <v>0.25</v>
      </c>
      <c r="Y318" s="4">
        <f t="shared" si="98"/>
        <v>413.19696117989997</v>
      </c>
      <c r="Z318">
        <f t="shared" si="99"/>
        <v>10</v>
      </c>
      <c r="AA318">
        <f t="shared" si="100"/>
        <v>0.41666666666666669</v>
      </c>
      <c r="AB318">
        <f t="shared" si="101"/>
        <v>0.33333333333333331</v>
      </c>
      <c r="AC318">
        <f t="shared" si="102"/>
        <v>1.6666666666666667</v>
      </c>
      <c r="AD318" t="str">
        <f t="shared" si="103"/>
        <v>CRAM</v>
      </c>
      <c r="AG318">
        <f t="shared" si="104"/>
        <v>0.33333333333333331</v>
      </c>
      <c r="AI318" t="str">
        <f t="shared" si="105"/>
        <v>----</v>
      </c>
      <c r="AJ318" t="str">
        <f t="shared" si="106"/>
        <v>----</v>
      </c>
      <c r="AK318" t="str">
        <f t="shared" si="107"/>
        <v>HUnSatLig</v>
      </c>
      <c r="AL318" t="str">
        <f t="shared" si="108"/>
        <v>----</v>
      </c>
      <c r="AM318" t="str">
        <f t="shared" si="109"/>
        <v>----</v>
      </c>
      <c r="AN318" t="str">
        <f t="shared" si="110"/>
        <v>----</v>
      </c>
      <c r="AP318" s="4">
        <f t="shared" si="111"/>
        <v>413.29250689308441</v>
      </c>
      <c r="AQ318" s="4">
        <f t="shared" si="112"/>
        <v>413</v>
      </c>
      <c r="AR318" s="4">
        <f t="shared" si="113"/>
        <v>0.29250689308440769</v>
      </c>
    </row>
    <row r="319" spans="1:44" x14ac:dyDescent="0.25">
      <c r="A319">
        <v>24</v>
      </c>
      <c r="B319">
        <v>32</v>
      </c>
      <c r="C319">
        <v>0</v>
      </c>
      <c r="D319">
        <v>5</v>
      </c>
      <c r="E319">
        <v>0</v>
      </c>
      <c r="F319">
        <v>0</v>
      </c>
      <c r="G319">
        <f t="shared" si="114"/>
        <v>-0.91666666666666696</v>
      </c>
      <c r="H319">
        <v>399.21769660000001</v>
      </c>
      <c r="J319">
        <v>1879389</v>
      </c>
      <c r="K319">
        <v>1950032</v>
      </c>
      <c r="L319">
        <v>2304266</v>
      </c>
      <c r="M319" t="str">
        <f t="shared" si="92"/>
        <v>Yes</v>
      </c>
      <c r="N319">
        <f t="shared" si="93"/>
        <v>2044562.3333333333</v>
      </c>
      <c r="P319">
        <v>0</v>
      </c>
      <c r="Q319">
        <v>0</v>
      </c>
      <c r="R319">
        <v>0</v>
      </c>
      <c r="S319" t="str">
        <f t="shared" si="94"/>
        <v>No</v>
      </c>
      <c r="T319">
        <f t="shared" si="95"/>
        <v>0</v>
      </c>
      <c r="V319">
        <f t="shared" si="96"/>
        <v>1.3333333333333333</v>
      </c>
      <c r="W319">
        <f t="shared" si="97"/>
        <v>0.20833333333333334</v>
      </c>
      <c r="Y319" s="4">
        <f t="shared" si="98"/>
        <v>399.21769657989995</v>
      </c>
      <c r="Z319">
        <f t="shared" si="99"/>
        <v>9</v>
      </c>
      <c r="AA319">
        <f t="shared" si="100"/>
        <v>0.375</v>
      </c>
      <c r="AB319">
        <f t="shared" si="101"/>
        <v>0.28125</v>
      </c>
      <c r="AC319">
        <f t="shared" si="102"/>
        <v>1.8</v>
      </c>
      <c r="AD319" t="str">
        <f t="shared" si="103"/>
        <v>O</v>
      </c>
      <c r="AG319">
        <f t="shared" si="104"/>
        <v>0.30232558139534882</v>
      </c>
      <c r="AI319" t="str">
        <f t="shared" si="105"/>
        <v>----</v>
      </c>
      <c r="AJ319" t="str">
        <f t="shared" si="106"/>
        <v>----</v>
      </c>
      <c r="AK319" t="str">
        <f t="shared" si="107"/>
        <v>HUnSatLig</v>
      </c>
      <c r="AL319" t="str">
        <f t="shared" si="108"/>
        <v>----</v>
      </c>
      <c r="AM319" t="str">
        <f t="shared" si="109"/>
        <v>----</v>
      </c>
      <c r="AN319" t="str">
        <f t="shared" si="110"/>
        <v>----</v>
      </c>
      <c r="AP319" s="4">
        <f t="shared" si="111"/>
        <v>399.31000979398226</v>
      </c>
      <c r="AQ319" s="4">
        <f t="shared" si="112"/>
        <v>399</v>
      </c>
      <c r="AR319" s="4">
        <f t="shared" si="113"/>
        <v>0.31000979398226036</v>
      </c>
    </row>
    <row r="320" spans="1:44" x14ac:dyDescent="0.25">
      <c r="A320">
        <v>24</v>
      </c>
      <c r="B320">
        <v>32</v>
      </c>
      <c r="C320">
        <v>0</v>
      </c>
      <c r="D320">
        <v>6</v>
      </c>
      <c r="E320">
        <v>0</v>
      </c>
      <c r="F320">
        <v>0</v>
      </c>
      <c r="G320">
        <f t="shared" si="114"/>
        <v>-0.83333333333333304</v>
      </c>
      <c r="H320">
        <v>415.21261120000003</v>
      </c>
      <c r="J320">
        <v>3993718</v>
      </c>
      <c r="K320">
        <v>4223583</v>
      </c>
      <c r="L320">
        <v>3818284</v>
      </c>
      <c r="M320" t="str">
        <f t="shared" si="92"/>
        <v>Yes</v>
      </c>
      <c r="N320">
        <f t="shared" si="93"/>
        <v>4011861.6666666665</v>
      </c>
      <c r="P320">
        <v>0</v>
      </c>
      <c r="Q320">
        <v>0</v>
      </c>
      <c r="R320">
        <v>0</v>
      </c>
      <c r="S320" t="str">
        <f t="shared" si="94"/>
        <v>No</v>
      </c>
      <c r="T320">
        <f t="shared" si="95"/>
        <v>0</v>
      </c>
      <c r="V320">
        <f t="shared" si="96"/>
        <v>1.3333333333333333</v>
      </c>
      <c r="W320">
        <f t="shared" si="97"/>
        <v>0.25</v>
      </c>
      <c r="Y320" s="4">
        <f t="shared" si="98"/>
        <v>415.21261117989997</v>
      </c>
      <c r="Z320">
        <f t="shared" si="99"/>
        <v>9</v>
      </c>
      <c r="AA320">
        <f t="shared" si="100"/>
        <v>0.375</v>
      </c>
      <c r="AB320">
        <f t="shared" si="101"/>
        <v>0.28125</v>
      </c>
      <c r="AC320">
        <f t="shared" si="102"/>
        <v>1.5</v>
      </c>
      <c r="AD320" t="str">
        <f t="shared" si="103"/>
        <v>CRAM</v>
      </c>
      <c r="AG320">
        <f t="shared" si="104"/>
        <v>0.2857142857142857</v>
      </c>
      <c r="AI320" t="str">
        <f t="shared" si="105"/>
        <v>----</v>
      </c>
      <c r="AJ320" t="str">
        <f t="shared" si="106"/>
        <v>----</v>
      </c>
      <c r="AK320" t="str">
        <f t="shared" si="107"/>
        <v>HUnSatLig</v>
      </c>
      <c r="AL320" t="str">
        <f t="shared" si="108"/>
        <v>----</v>
      </c>
      <c r="AM320" t="str">
        <f t="shared" si="109"/>
        <v>----</v>
      </c>
      <c r="AN320" t="str">
        <f t="shared" si="110"/>
        <v>----</v>
      </c>
      <c r="AP320" s="4">
        <f t="shared" si="111"/>
        <v>415.30862298246757</v>
      </c>
      <c r="AQ320" s="4">
        <f t="shared" si="112"/>
        <v>415</v>
      </c>
      <c r="AR320" s="4">
        <f t="shared" si="113"/>
        <v>0.30862298246756836</v>
      </c>
    </row>
    <row r="321" spans="1:44" x14ac:dyDescent="0.25">
      <c r="A321">
        <v>24</v>
      </c>
      <c r="B321">
        <v>34</v>
      </c>
      <c r="C321">
        <v>0</v>
      </c>
      <c r="D321">
        <v>5</v>
      </c>
      <c r="E321">
        <v>0</v>
      </c>
      <c r="F321">
        <v>0</v>
      </c>
      <c r="G321">
        <f t="shared" si="114"/>
        <v>-1</v>
      </c>
      <c r="H321">
        <v>401.2333466</v>
      </c>
      <c r="J321">
        <v>2845873</v>
      </c>
      <c r="K321">
        <v>2476640</v>
      </c>
      <c r="L321">
        <v>2895887</v>
      </c>
      <c r="M321" t="str">
        <f t="shared" si="92"/>
        <v>Yes</v>
      </c>
      <c r="N321">
        <f t="shared" si="93"/>
        <v>2739466.6666666665</v>
      </c>
      <c r="P321">
        <v>0</v>
      </c>
      <c r="Q321">
        <v>0</v>
      </c>
      <c r="R321">
        <v>0</v>
      </c>
      <c r="S321" t="str">
        <f t="shared" si="94"/>
        <v>No</v>
      </c>
      <c r="T321">
        <f t="shared" si="95"/>
        <v>0</v>
      </c>
      <c r="V321">
        <f t="shared" si="96"/>
        <v>1.4166666666666667</v>
      </c>
      <c r="W321">
        <f t="shared" si="97"/>
        <v>0.20833333333333334</v>
      </c>
      <c r="Y321" s="4">
        <f t="shared" si="98"/>
        <v>401.2333465799</v>
      </c>
      <c r="Z321">
        <f t="shared" si="99"/>
        <v>8</v>
      </c>
      <c r="AA321">
        <f t="shared" si="100"/>
        <v>0.33333333333333331</v>
      </c>
      <c r="AB321">
        <f t="shared" si="101"/>
        <v>0.23529411764705882</v>
      </c>
      <c r="AC321">
        <f t="shared" si="102"/>
        <v>1.6</v>
      </c>
      <c r="AD321" t="str">
        <f t="shared" si="103"/>
        <v>CRAM</v>
      </c>
      <c r="AG321">
        <f t="shared" si="104"/>
        <v>0.2558139534883721</v>
      </c>
      <c r="AI321" t="str">
        <f t="shared" si="105"/>
        <v>----</v>
      </c>
      <c r="AJ321" t="str">
        <f t="shared" si="106"/>
        <v>----</v>
      </c>
      <c r="AK321" t="str">
        <f t="shared" si="107"/>
        <v>HUnSatLig</v>
      </c>
      <c r="AL321" t="str">
        <f t="shared" si="108"/>
        <v>----</v>
      </c>
      <c r="AM321" t="str">
        <f t="shared" si="109"/>
        <v>----</v>
      </c>
      <c r="AN321" t="str">
        <f t="shared" si="110"/>
        <v>----</v>
      </c>
      <c r="AP321" s="4">
        <f t="shared" si="111"/>
        <v>401.32612588336553</v>
      </c>
      <c r="AQ321" s="4">
        <f t="shared" si="112"/>
        <v>401</v>
      </c>
      <c r="AR321" s="4">
        <f t="shared" si="113"/>
        <v>0.32612588336553472</v>
      </c>
    </row>
    <row r="322" spans="1:44" x14ac:dyDescent="0.25">
      <c r="A322">
        <v>24</v>
      </c>
      <c r="B322">
        <v>34</v>
      </c>
      <c r="C322">
        <v>0</v>
      </c>
      <c r="D322">
        <v>6</v>
      </c>
      <c r="E322">
        <v>0</v>
      </c>
      <c r="F322">
        <v>0</v>
      </c>
      <c r="G322">
        <f t="shared" si="114"/>
        <v>-0.91666666666666696</v>
      </c>
      <c r="H322">
        <v>417.22826120000002</v>
      </c>
      <c r="J322">
        <v>4760659</v>
      </c>
      <c r="K322">
        <v>4886150</v>
      </c>
      <c r="L322">
        <v>5081887</v>
      </c>
      <c r="M322" t="str">
        <f t="shared" ref="M322:M385" si="115">IF(J322&gt;0,"Yes","No")</f>
        <v>Yes</v>
      </c>
      <c r="N322">
        <f t="shared" ref="N322:N385" si="116">AVERAGE(J322:L322)</f>
        <v>4909565.333333333</v>
      </c>
      <c r="P322">
        <v>0</v>
      </c>
      <c r="Q322">
        <v>0</v>
      </c>
      <c r="R322">
        <v>0</v>
      </c>
      <c r="S322" t="str">
        <f t="shared" ref="S322:S385" si="117">IF(P322&gt;0,"Yes","No")</f>
        <v>No</v>
      </c>
      <c r="T322">
        <f t="shared" ref="T322:T385" si="118">AVERAGE(P322:R322)</f>
        <v>0</v>
      </c>
      <c r="V322">
        <f t="shared" ref="V322:V385" si="119">B322/A322</f>
        <v>1.4166666666666667</v>
      </c>
      <c r="W322">
        <f t="shared" ref="W322:W385" si="120">D322/A322</f>
        <v>0.25</v>
      </c>
      <c r="Y322" s="4">
        <f t="shared" ref="Y322:Y385" si="121">A322*12+(B322-1)*1.007825+C322*14.003074+D322*15.9949146+E322*31.9720707+F322*30.9737615+0.0005485799</f>
        <v>417.22826117989996</v>
      </c>
      <c r="Z322">
        <f t="shared" ref="Z322:Z385" si="122">1+A322-B322/2+C322/2+F322/2</f>
        <v>8</v>
      </c>
      <c r="AA322">
        <f t="shared" ref="AA322:AA385" si="123">Z322/A322</f>
        <v>0.33333333333333331</v>
      </c>
      <c r="AB322">
        <f t="shared" ref="AB322:AB385" si="124">Z322/B322</f>
        <v>0.23529411764705882</v>
      </c>
      <c r="AC322">
        <f t="shared" ref="AC322:AC385" si="125">Z322/D322</f>
        <v>1.3333333333333333</v>
      </c>
      <c r="AD322" t="str">
        <f t="shared" ref="AD322:AD385" si="126">IF(AA322&gt;=0.3,IF(AA322&lt;=0.68,IF(AB322&gt;=0.2,IF(AB322&lt;=0.95,IF(AC322&gt;=0.77,IF(AC322&lt;=1.75,"CRAM","O"),"O"),"O"),"O"),"O"),"O")</f>
        <v>CRAM</v>
      </c>
      <c r="AG322">
        <f t="shared" ref="AG322:AG385" si="127">(1+A322-D322/2-E322-B322/2)/(A322-D322/2-E322-C322-F322)</f>
        <v>0.23809523809523808</v>
      </c>
      <c r="AI322" t="str">
        <f t="shared" ref="AI322:AI385" si="128">IF(AG322&gt;0.66,"CondAr","----")</f>
        <v>----</v>
      </c>
      <c r="AJ322" t="str">
        <f t="shared" ref="AJ322:AJ385" si="129">IF(AND((AG322&gt;0.5),(AG322&lt;=0.66)),"Aromatic","----")</f>
        <v>----</v>
      </c>
      <c r="AK322" t="str">
        <f t="shared" ref="AK322:AK385" si="130">IF(AND((AG322&lt;=0.5),(V322&lt;1.5)),"HUnSatLig","----")</f>
        <v>HUnSatLig</v>
      </c>
      <c r="AL322" t="str">
        <f t="shared" ref="AL322:AL385" si="131">IF(AND((W322&lt;0.6),(V322&gt;=1.5),(C322=0)),"AlipatNoN","----")</f>
        <v>----</v>
      </c>
      <c r="AM322" t="str">
        <f t="shared" ref="AM322:AM385" si="132">IF(AND((V322&gt;=1.5),(W322&gt;=0.6)),"SatFACarb","----")</f>
        <v>----</v>
      </c>
      <c r="AN322" t="str">
        <f t="shared" ref="AN322:AN385" si="133">IF(AND((W322&lt;0.6),(V322&gt;=1.5),(C322&gt;0)),"Alipat+N","----")</f>
        <v>----</v>
      </c>
      <c r="AP322" s="4">
        <f t="shared" ref="AP322:AP385" si="134">Y322*(44/43.989828)</f>
        <v>417.32473907185079</v>
      </c>
      <c r="AQ322" s="4">
        <f t="shared" ref="AQ322:AQ385" si="135">INT(AP322)</f>
        <v>417</v>
      </c>
      <c r="AR322" s="4">
        <f t="shared" ref="AR322:AR385" si="136">AP322-AQ322</f>
        <v>0.32473907185078588</v>
      </c>
    </row>
    <row r="323" spans="1:44" x14ac:dyDescent="0.25">
      <c r="A323">
        <v>24</v>
      </c>
      <c r="B323">
        <v>34</v>
      </c>
      <c r="C323">
        <v>0</v>
      </c>
      <c r="D323">
        <v>7</v>
      </c>
      <c r="E323">
        <v>0</v>
      </c>
      <c r="F323">
        <v>0</v>
      </c>
      <c r="G323">
        <f t="shared" ref="G323:G386" si="137">4-((4*A323+B323-3*C323-2*D323-2*E323)/A323)</f>
        <v>-0.83333333333333304</v>
      </c>
      <c r="H323">
        <v>433.22317579999998</v>
      </c>
      <c r="J323">
        <v>6607687</v>
      </c>
      <c r="K323">
        <v>6502692</v>
      </c>
      <c r="L323">
        <v>6550447</v>
      </c>
      <c r="M323" t="str">
        <f t="shared" si="115"/>
        <v>Yes</v>
      </c>
      <c r="N323">
        <f t="shared" si="116"/>
        <v>6553608.666666667</v>
      </c>
      <c r="P323">
        <v>0</v>
      </c>
      <c r="Q323">
        <v>0</v>
      </c>
      <c r="R323">
        <v>0</v>
      </c>
      <c r="S323" t="str">
        <f t="shared" si="117"/>
        <v>No</v>
      </c>
      <c r="T323">
        <f t="shared" si="118"/>
        <v>0</v>
      </c>
      <c r="V323">
        <f t="shared" si="119"/>
        <v>1.4166666666666667</v>
      </c>
      <c r="W323">
        <f t="shared" si="120"/>
        <v>0.29166666666666669</v>
      </c>
      <c r="Y323" s="4">
        <f t="shared" si="121"/>
        <v>433.22317577989998</v>
      </c>
      <c r="Z323">
        <f t="shared" si="122"/>
        <v>8</v>
      </c>
      <c r="AA323">
        <f t="shared" si="123"/>
        <v>0.33333333333333331</v>
      </c>
      <c r="AB323">
        <f t="shared" si="124"/>
        <v>0.23529411764705882</v>
      </c>
      <c r="AC323">
        <f t="shared" si="125"/>
        <v>1.1428571428571428</v>
      </c>
      <c r="AD323" t="str">
        <f t="shared" si="126"/>
        <v>CRAM</v>
      </c>
      <c r="AG323">
        <f t="shared" si="127"/>
        <v>0.21951219512195122</v>
      </c>
      <c r="AI323" t="str">
        <f t="shared" si="128"/>
        <v>----</v>
      </c>
      <c r="AJ323" t="str">
        <f t="shared" si="129"/>
        <v>----</v>
      </c>
      <c r="AK323" t="str">
        <f t="shared" si="130"/>
        <v>HUnSatLig</v>
      </c>
      <c r="AL323" t="str">
        <f t="shared" si="131"/>
        <v>----</v>
      </c>
      <c r="AM323" t="str">
        <f t="shared" si="132"/>
        <v>----</v>
      </c>
      <c r="AN323" t="str">
        <f t="shared" si="133"/>
        <v>----</v>
      </c>
      <c r="AP323" s="4">
        <f t="shared" si="134"/>
        <v>433.32335226033609</v>
      </c>
      <c r="AQ323" s="4">
        <f t="shared" si="135"/>
        <v>433</v>
      </c>
      <c r="AR323" s="4">
        <f t="shared" si="136"/>
        <v>0.32335226033609388</v>
      </c>
    </row>
    <row r="324" spans="1:44" x14ac:dyDescent="0.25">
      <c r="A324">
        <v>25</v>
      </c>
      <c r="B324">
        <v>20</v>
      </c>
      <c r="C324">
        <v>0</v>
      </c>
      <c r="D324">
        <v>14</v>
      </c>
      <c r="E324">
        <v>0</v>
      </c>
      <c r="F324">
        <v>0</v>
      </c>
      <c r="G324">
        <f t="shared" si="137"/>
        <v>0.31999999999999984</v>
      </c>
      <c r="H324">
        <v>543.07802800000002</v>
      </c>
      <c r="J324">
        <v>2296792</v>
      </c>
      <c r="K324">
        <v>2344468</v>
      </c>
      <c r="L324">
        <v>1955461</v>
      </c>
      <c r="M324" t="str">
        <f t="shared" si="115"/>
        <v>Yes</v>
      </c>
      <c r="N324">
        <f t="shared" si="116"/>
        <v>2198907</v>
      </c>
      <c r="P324">
        <v>0</v>
      </c>
      <c r="Q324">
        <v>0</v>
      </c>
      <c r="R324">
        <v>0</v>
      </c>
      <c r="S324" t="str">
        <f t="shared" si="117"/>
        <v>No</v>
      </c>
      <c r="T324">
        <f t="shared" si="118"/>
        <v>0</v>
      </c>
      <c r="V324">
        <f t="shared" si="119"/>
        <v>0.8</v>
      </c>
      <c r="W324">
        <f t="shared" si="120"/>
        <v>0.56000000000000005</v>
      </c>
      <c r="Y324" s="4">
        <f t="shared" si="121"/>
        <v>543.07802797990007</v>
      </c>
      <c r="Z324">
        <f t="shared" si="122"/>
        <v>16</v>
      </c>
      <c r="AA324">
        <f t="shared" si="123"/>
        <v>0.64</v>
      </c>
      <c r="AB324">
        <f t="shared" si="124"/>
        <v>0.8</v>
      </c>
      <c r="AC324">
        <f t="shared" si="125"/>
        <v>1.1428571428571428</v>
      </c>
      <c r="AD324" t="str">
        <f t="shared" si="126"/>
        <v>CRAM</v>
      </c>
      <c r="AG324">
        <f t="shared" si="127"/>
        <v>0.5</v>
      </c>
      <c r="AI324" t="str">
        <f t="shared" si="128"/>
        <v>----</v>
      </c>
      <c r="AJ324" t="str">
        <f t="shared" si="129"/>
        <v>----</v>
      </c>
      <c r="AK324" t="str">
        <f t="shared" si="130"/>
        <v>HUnSatLig</v>
      </c>
      <c r="AL324" t="str">
        <f t="shared" si="131"/>
        <v>----</v>
      </c>
      <c r="AM324" t="str">
        <f t="shared" si="132"/>
        <v>----</v>
      </c>
      <c r="AN324" t="str">
        <f t="shared" si="133"/>
        <v>----</v>
      </c>
      <c r="AP324" s="4">
        <f t="shared" si="134"/>
        <v>543.20360677735766</v>
      </c>
      <c r="AQ324" s="4">
        <f t="shared" si="135"/>
        <v>543</v>
      </c>
      <c r="AR324" s="4">
        <f t="shared" si="136"/>
        <v>0.2036067773576633</v>
      </c>
    </row>
    <row r="325" spans="1:44" x14ac:dyDescent="0.25">
      <c r="A325">
        <v>25</v>
      </c>
      <c r="B325">
        <v>20</v>
      </c>
      <c r="C325">
        <v>0</v>
      </c>
      <c r="D325">
        <v>15</v>
      </c>
      <c r="E325">
        <v>0</v>
      </c>
      <c r="F325">
        <v>0</v>
      </c>
      <c r="G325">
        <f t="shared" si="137"/>
        <v>0.39999999999999991</v>
      </c>
      <c r="H325">
        <v>559.07294260000003</v>
      </c>
      <c r="J325">
        <v>2215239</v>
      </c>
      <c r="K325">
        <v>2165461</v>
      </c>
      <c r="L325">
        <v>1722266</v>
      </c>
      <c r="M325" t="str">
        <f t="shared" si="115"/>
        <v>Yes</v>
      </c>
      <c r="N325">
        <f t="shared" si="116"/>
        <v>2034322</v>
      </c>
      <c r="P325">
        <v>0</v>
      </c>
      <c r="Q325">
        <v>0</v>
      </c>
      <c r="R325">
        <v>0</v>
      </c>
      <c r="S325" t="str">
        <f t="shared" si="117"/>
        <v>No</v>
      </c>
      <c r="T325">
        <f t="shared" si="118"/>
        <v>0</v>
      </c>
      <c r="V325">
        <f t="shared" si="119"/>
        <v>0.8</v>
      </c>
      <c r="W325">
        <f t="shared" si="120"/>
        <v>0.6</v>
      </c>
      <c r="Y325" s="4">
        <f t="shared" si="121"/>
        <v>559.07294257990009</v>
      </c>
      <c r="Z325">
        <f t="shared" si="122"/>
        <v>16</v>
      </c>
      <c r="AA325">
        <f t="shared" si="123"/>
        <v>0.64</v>
      </c>
      <c r="AB325">
        <f t="shared" si="124"/>
        <v>0.8</v>
      </c>
      <c r="AC325">
        <f t="shared" si="125"/>
        <v>1.0666666666666667</v>
      </c>
      <c r="AD325" t="str">
        <f t="shared" si="126"/>
        <v>CRAM</v>
      </c>
      <c r="AG325">
        <f t="shared" si="127"/>
        <v>0.48571428571428571</v>
      </c>
      <c r="AI325" t="str">
        <f t="shared" si="128"/>
        <v>----</v>
      </c>
      <c r="AJ325" t="str">
        <f t="shared" si="129"/>
        <v>----</v>
      </c>
      <c r="AK325" t="str">
        <f t="shared" si="130"/>
        <v>HUnSatLig</v>
      </c>
      <c r="AL325" t="str">
        <f t="shared" si="131"/>
        <v>----</v>
      </c>
      <c r="AM325" t="str">
        <f t="shared" si="132"/>
        <v>----</v>
      </c>
      <c r="AN325" t="str">
        <f t="shared" si="133"/>
        <v>----</v>
      </c>
      <c r="AP325" s="4">
        <f t="shared" si="134"/>
        <v>559.20221996584303</v>
      </c>
      <c r="AQ325" s="4">
        <f t="shared" si="135"/>
        <v>559</v>
      </c>
      <c r="AR325" s="4">
        <f t="shared" si="136"/>
        <v>0.20221996584302815</v>
      </c>
    </row>
    <row r="326" spans="1:44" x14ac:dyDescent="0.25">
      <c r="A326">
        <v>25</v>
      </c>
      <c r="B326">
        <v>22</v>
      </c>
      <c r="C326">
        <v>0</v>
      </c>
      <c r="D326">
        <v>10</v>
      </c>
      <c r="E326">
        <v>0</v>
      </c>
      <c r="F326">
        <v>0</v>
      </c>
      <c r="G326">
        <f t="shared" si="137"/>
        <v>-8.0000000000000071E-2</v>
      </c>
      <c r="H326">
        <v>481.11401960000001</v>
      </c>
      <c r="J326">
        <v>2696777</v>
      </c>
      <c r="K326">
        <v>2022480</v>
      </c>
      <c r="L326">
        <v>2182718</v>
      </c>
      <c r="M326" t="str">
        <f t="shared" si="115"/>
        <v>Yes</v>
      </c>
      <c r="N326">
        <f t="shared" si="116"/>
        <v>2300658.3333333335</v>
      </c>
      <c r="P326">
        <v>0</v>
      </c>
      <c r="Q326">
        <v>0</v>
      </c>
      <c r="R326">
        <v>0</v>
      </c>
      <c r="S326" t="str">
        <f t="shared" si="117"/>
        <v>No</v>
      </c>
      <c r="T326">
        <f t="shared" si="118"/>
        <v>0</v>
      </c>
      <c r="V326">
        <f t="shared" si="119"/>
        <v>0.88</v>
      </c>
      <c r="W326">
        <f t="shared" si="120"/>
        <v>0.4</v>
      </c>
      <c r="Y326" s="4">
        <f t="shared" si="121"/>
        <v>481.1140195799</v>
      </c>
      <c r="Z326">
        <f t="shared" si="122"/>
        <v>15</v>
      </c>
      <c r="AA326">
        <f t="shared" si="123"/>
        <v>0.6</v>
      </c>
      <c r="AB326">
        <f t="shared" si="124"/>
        <v>0.68181818181818177</v>
      </c>
      <c r="AC326">
        <f t="shared" si="125"/>
        <v>1.5</v>
      </c>
      <c r="AD326" t="str">
        <f t="shared" si="126"/>
        <v>CRAM</v>
      </c>
      <c r="AG326">
        <f t="shared" si="127"/>
        <v>0.5</v>
      </c>
      <c r="AI326" t="str">
        <f t="shared" si="128"/>
        <v>----</v>
      </c>
      <c r="AJ326" t="str">
        <f t="shared" si="129"/>
        <v>----</v>
      </c>
      <c r="AK326" t="str">
        <f t="shared" si="130"/>
        <v>HUnSatLig</v>
      </c>
      <c r="AL326" t="str">
        <f t="shared" si="131"/>
        <v>----</v>
      </c>
      <c r="AM326" t="str">
        <f t="shared" si="132"/>
        <v>----</v>
      </c>
      <c r="AN326" t="str">
        <f t="shared" si="133"/>
        <v>----</v>
      </c>
      <c r="AP326" s="4">
        <f t="shared" si="134"/>
        <v>481.22527011279965</v>
      </c>
      <c r="AQ326" s="4">
        <f t="shared" si="135"/>
        <v>481</v>
      </c>
      <c r="AR326" s="4">
        <f t="shared" si="136"/>
        <v>0.22527011279964881</v>
      </c>
    </row>
    <row r="327" spans="1:44" x14ac:dyDescent="0.25">
      <c r="A327">
        <v>25</v>
      </c>
      <c r="B327">
        <v>22</v>
      </c>
      <c r="C327">
        <v>0</v>
      </c>
      <c r="D327">
        <v>11</v>
      </c>
      <c r="E327">
        <v>0</v>
      </c>
      <c r="F327">
        <v>0</v>
      </c>
      <c r="G327">
        <f t="shared" si="137"/>
        <v>0</v>
      </c>
      <c r="H327">
        <v>497.10893420000002</v>
      </c>
      <c r="J327">
        <v>2130090</v>
      </c>
      <c r="K327">
        <v>2448268</v>
      </c>
      <c r="L327">
        <v>2293856</v>
      </c>
      <c r="M327" t="str">
        <f t="shared" si="115"/>
        <v>Yes</v>
      </c>
      <c r="N327">
        <f t="shared" si="116"/>
        <v>2290738</v>
      </c>
      <c r="P327">
        <v>0</v>
      </c>
      <c r="Q327">
        <v>0</v>
      </c>
      <c r="R327">
        <v>0</v>
      </c>
      <c r="S327" t="str">
        <f t="shared" si="117"/>
        <v>No</v>
      </c>
      <c r="T327">
        <f t="shared" si="118"/>
        <v>0</v>
      </c>
      <c r="V327">
        <f t="shared" si="119"/>
        <v>0.88</v>
      </c>
      <c r="W327">
        <f t="shared" si="120"/>
        <v>0.44</v>
      </c>
      <c r="Y327" s="4">
        <f t="shared" si="121"/>
        <v>497.10893417990002</v>
      </c>
      <c r="Z327">
        <f t="shared" si="122"/>
        <v>15</v>
      </c>
      <c r="AA327">
        <f t="shared" si="123"/>
        <v>0.6</v>
      </c>
      <c r="AB327">
        <f t="shared" si="124"/>
        <v>0.68181818181818177</v>
      </c>
      <c r="AC327">
        <f t="shared" si="125"/>
        <v>1.3636363636363635</v>
      </c>
      <c r="AD327" t="str">
        <f t="shared" si="126"/>
        <v>CRAM</v>
      </c>
      <c r="AG327">
        <f t="shared" si="127"/>
        <v>0.48717948717948717</v>
      </c>
      <c r="AI327" t="str">
        <f t="shared" si="128"/>
        <v>----</v>
      </c>
      <c r="AJ327" t="str">
        <f t="shared" si="129"/>
        <v>----</v>
      </c>
      <c r="AK327" t="str">
        <f t="shared" si="130"/>
        <v>HUnSatLig</v>
      </c>
      <c r="AL327" t="str">
        <f t="shared" si="131"/>
        <v>----</v>
      </c>
      <c r="AM327" t="str">
        <f t="shared" si="132"/>
        <v>----</v>
      </c>
      <c r="AN327" t="str">
        <f t="shared" si="133"/>
        <v>----</v>
      </c>
      <c r="AP327" s="4">
        <f t="shared" si="134"/>
        <v>497.22388330128496</v>
      </c>
      <c r="AQ327" s="4">
        <f t="shared" si="135"/>
        <v>497</v>
      </c>
      <c r="AR327" s="4">
        <f t="shared" si="136"/>
        <v>0.22388330128495681</v>
      </c>
    </row>
    <row r="328" spans="1:44" x14ac:dyDescent="0.25">
      <c r="A328">
        <v>25</v>
      </c>
      <c r="B328">
        <v>22</v>
      </c>
      <c r="C328">
        <v>0</v>
      </c>
      <c r="D328">
        <v>12</v>
      </c>
      <c r="E328">
        <v>0</v>
      </c>
      <c r="F328">
        <v>0</v>
      </c>
      <c r="G328">
        <f t="shared" si="137"/>
        <v>8.0000000000000071E-2</v>
      </c>
      <c r="H328">
        <v>513.10384880000004</v>
      </c>
      <c r="J328">
        <v>3346991</v>
      </c>
      <c r="K328">
        <v>2459440</v>
      </c>
      <c r="L328">
        <v>2858951</v>
      </c>
      <c r="M328" t="str">
        <f t="shared" si="115"/>
        <v>Yes</v>
      </c>
      <c r="N328">
        <f t="shared" si="116"/>
        <v>2888460.6666666665</v>
      </c>
      <c r="P328">
        <v>0</v>
      </c>
      <c r="Q328">
        <v>0</v>
      </c>
      <c r="R328">
        <v>0</v>
      </c>
      <c r="S328" t="str">
        <f t="shared" si="117"/>
        <v>No</v>
      </c>
      <c r="T328">
        <f t="shared" si="118"/>
        <v>0</v>
      </c>
      <c r="V328">
        <f t="shared" si="119"/>
        <v>0.88</v>
      </c>
      <c r="W328">
        <f t="shared" si="120"/>
        <v>0.48</v>
      </c>
      <c r="Y328" s="4">
        <f t="shared" si="121"/>
        <v>513.10384877990009</v>
      </c>
      <c r="Z328">
        <f t="shared" si="122"/>
        <v>15</v>
      </c>
      <c r="AA328">
        <f t="shared" si="123"/>
        <v>0.6</v>
      </c>
      <c r="AB328">
        <f t="shared" si="124"/>
        <v>0.68181818181818177</v>
      </c>
      <c r="AC328">
        <f t="shared" si="125"/>
        <v>1.25</v>
      </c>
      <c r="AD328" t="str">
        <f t="shared" si="126"/>
        <v>CRAM</v>
      </c>
      <c r="AG328">
        <f t="shared" si="127"/>
        <v>0.47368421052631576</v>
      </c>
      <c r="AI328" t="str">
        <f t="shared" si="128"/>
        <v>----</v>
      </c>
      <c r="AJ328" t="str">
        <f t="shared" si="129"/>
        <v>----</v>
      </c>
      <c r="AK328" t="str">
        <f t="shared" si="130"/>
        <v>HUnSatLig</v>
      </c>
      <c r="AL328" t="str">
        <f t="shared" si="131"/>
        <v>----</v>
      </c>
      <c r="AM328" t="str">
        <f t="shared" si="132"/>
        <v>----</v>
      </c>
      <c r="AN328" t="str">
        <f t="shared" si="133"/>
        <v>----</v>
      </c>
      <c r="AP328" s="4">
        <f t="shared" si="134"/>
        <v>513.22249648977038</v>
      </c>
      <c r="AQ328" s="4">
        <f t="shared" si="135"/>
        <v>513</v>
      </c>
      <c r="AR328" s="4">
        <f t="shared" si="136"/>
        <v>0.2224964897703785</v>
      </c>
    </row>
    <row r="329" spans="1:44" x14ac:dyDescent="0.25">
      <c r="A329">
        <v>25</v>
      </c>
      <c r="B329">
        <v>22</v>
      </c>
      <c r="C329">
        <v>0</v>
      </c>
      <c r="D329">
        <v>13</v>
      </c>
      <c r="E329">
        <v>0</v>
      </c>
      <c r="F329">
        <v>0</v>
      </c>
      <c r="G329">
        <f t="shared" si="137"/>
        <v>0.16000000000000014</v>
      </c>
      <c r="H329">
        <v>529.09876340000005</v>
      </c>
      <c r="J329">
        <v>3038426</v>
      </c>
      <c r="K329">
        <v>2667047</v>
      </c>
      <c r="L329">
        <v>2468214</v>
      </c>
      <c r="M329" t="str">
        <f t="shared" si="115"/>
        <v>Yes</v>
      </c>
      <c r="N329">
        <f t="shared" si="116"/>
        <v>2724562.3333333335</v>
      </c>
      <c r="P329">
        <v>0</v>
      </c>
      <c r="Q329">
        <v>0</v>
      </c>
      <c r="R329">
        <v>0</v>
      </c>
      <c r="S329" t="str">
        <f t="shared" si="117"/>
        <v>No</v>
      </c>
      <c r="T329">
        <f t="shared" si="118"/>
        <v>0</v>
      </c>
      <c r="V329">
        <f t="shared" si="119"/>
        <v>0.88</v>
      </c>
      <c r="W329">
        <f t="shared" si="120"/>
        <v>0.52</v>
      </c>
      <c r="Y329" s="4">
        <f t="shared" si="121"/>
        <v>529.09876337990011</v>
      </c>
      <c r="Z329">
        <f t="shared" si="122"/>
        <v>15</v>
      </c>
      <c r="AA329">
        <f t="shared" si="123"/>
        <v>0.6</v>
      </c>
      <c r="AB329">
        <f t="shared" si="124"/>
        <v>0.68181818181818177</v>
      </c>
      <c r="AC329">
        <f t="shared" si="125"/>
        <v>1.1538461538461537</v>
      </c>
      <c r="AD329" t="str">
        <f t="shared" si="126"/>
        <v>CRAM</v>
      </c>
      <c r="AG329">
        <f t="shared" si="127"/>
        <v>0.45945945945945948</v>
      </c>
      <c r="AI329" t="str">
        <f t="shared" si="128"/>
        <v>----</v>
      </c>
      <c r="AJ329" t="str">
        <f t="shared" si="129"/>
        <v>----</v>
      </c>
      <c r="AK329" t="str">
        <f t="shared" si="130"/>
        <v>HUnSatLig</v>
      </c>
      <c r="AL329" t="str">
        <f t="shared" si="131"/>
        <v>----</v>
      </c>
      <c r="AM329" t="str">
        <f t="shared" si="132"/>
        <v>----</v>
      </c>
      <c r="AN329" t="str">
        <f t="shared" si="133"/>
        <v>----</v>
      </c>
      <c r="AP329" s="4">
        <f t="shared" si="134"/>
        <v>529.22110967825563</v>
      </c>
      <c r="AQ329" s="4">
        <f t="shared" si="135"/>
        <v>529</v>
      </c>
      <c r="AR329" s="4">
        <f t="shared" si="136"/>
        <v>0.22110967825562966</v>
      </c>
    </row>
    <row r="330" spans="1:44" x14ac:dyDescent="0.25">
      <c r="A330">
        <v>25</v>
      </c>
      <c r="B330">
        <v>22</v>
      </c>
      <c r="C330">
        <v>0</v>
      </c>
      <c r="D330">
        <v>14</v>
      </c>
      <c r="E330">
        <v>0</v>
      </c>
      <c r="F330">
        <v>0</v>
      </c>
      <c r="G330">
        <f t="shared" si="137"/>
        <v>0.24000000000000021</v>
      </c>
      <c r="H330">
        <v>545.09367799999995</v>
      </c>
      <c r="J330">
        <v>3375584</v>
      </c>
      <c r="K330">
        <v>2331646</v>
      </c>
      <c r="L330">
        <v>2357916</v>
      </c>
      <c r="M330" t="str">
        <f t="shared" si="115"/>
        <v>Yes</v>
      </c>
      <c r="N330">
        <f t="shared" si="116"/>
        <v>2688382</v>
      </c>
      <c r="P330">
        <v>0</v>
      </c>
      <c r="Q330">
        <v>0</v>
      </c>
      <c r="R330">
        <v>0</v>
      </c>
      <c r="S330" t="str">
        <f t="shared" si="117"/>
        <v>No</v>
      </c>
      <c r="T330">
        <f t="shared" si="118"/>
        <v>0</v>
      </c>
      <c r="V330">
        <f t="shared" si="119"/>
        <v>0.88</v>
      </c>
      <c r="W330">
        <f t="shared" si="120"/>
        <v>0.56000000000000005</v>
      </c>
      <c r="Y330" s="4">
        <f t="shared" si="121"/>
        <v>545.09367797990001</v>
      </c>
      <c r="Z330">
        <f t="shared" si="122"/>
        <v>15</v>
      </c>
      <c r="AA330">
        <f t="shared" si="123"/>
        <v>0.6</v>
      </c>
      <c r="AB330">
        <f t="shared" si="124"/>
        <v>0.68181818181818177</v>
      </c>
      <c r="AC330">
        <f t="shared" si="125"/>
        <v>1.0714285714285714</v>
      </c>
      <c r="AD330" t="str">
        <f t="shared" si="126"/>
        <v>CRAM</v>
      </c>
      <c r="AG330">
        <f t="shared" si="127"/>
        <v>0.44444444444444442</v>
      </c>
      <c r="AI330" t="str">
        <f t="shared" si="128"/>
        <v>----</v>
      </c>
      <c r="AJ330" t="str">
        <f t="shared" si="129"/>
        <v>----</v>
      </c>
      <c r="AK330" t="str">
        <f t="shared" si="130"/>
        <v>HUnSatLig</v>
      </c>
      <c r="AL330" t="str">
        <f t="shared" si="131"/>
        <v>----</v>
      </c>
      <c r="AM330" t="str">
        <f t="shared" si="132"/>
        <v>----</v>
      </c>
      <c r="AN330" t="str">
        <f t="shared" si="133"/>
        <v>----</v>
      </c>
      <c r="AP330" s="4">
        <f t="shared" si="134"/>
        <v>545.21972286674088</v>
      </c>
      <c r="AQ330" s="4">
        <f t="shared" si="135"/>
        <v>545</v>
      </c>
      <c r="AR330" s="4">
        <f t="shared" si="136"/>
        <v>0.21972286674088082</v>
      </c>
    </row>
    <row r="331" spans="1:44" x14ac:dyDescent="0.25">
      <c r="A331">
        <v>25</v>
      </c>
      <c r="B331">
        <v>22</v>
      </c>
      <c r="C331">
        <v>0</v>
      </c>
      <c r="D331">
        <v>15</v>
      </c>
      <c r="E331">
        <v>0</v>
      </c>
      <c r="F331">
        <v>0</v>
      </c>
      <c r="G331">
        <f t="shared" si="137"/>
        <v>0.31999999999999984</v>
      </c>
      <c r="H331">
        <v>561.08859259999997</v>
      </c>
      <c r="J331">
        <v>2986257</v>
      </c>
      <c r="K331">
        <v>2710677</v>
      </c>
      <c r="L331">
        <v>2404990</v>
      </c>
      <c r="M331" t="str">
        <f t="shared" si="115"/>
        <v>Yes</v>
      </c>
      <c r="N331">
        <f t="shared" si="116"/>
        <v>2700641.3333333335</v>
      </c>
      <c r="P331">
        <v>0</v>
      </c>
      <c r="Q331">
        <v>0</v>
      </c>
      <c r="R331">
        <v>0</v>
      </c>
      <c r="S331" t="str">
        <f t="shared" si="117"/>
        <v>No</v>
      </c>
      <c r="T331">
        <f t="shared" si="118"/>
        <v>0</v>
      </c>
      <c r="V331">
        <f t="shared" si="119"/>
        <v>0.88</v>
      </c>
      <c r="W331">
        <f t="shared" si="120"/>
        <v>0.6</v>
      </c>
      <c r="Y331" s="4">
        <f t="shared" si="121"/>
        <v>561.08859257990014</v>
      </c>
      <c r="Z331">
        <f t="shared" si="122"/>
        <v>15</v>
      </c>
      <c r="AA331">
        <f t="shared" si="123"/>
        <v>0.6</v>
      </c>
      <c r="AB331">
        <f t="shared" si="124"/>
        <v>0.68181818181818177</v>
      </c>
      <c r="AC331">
        <f t="shared" si="125"/>
        <v>1</v>
      </c>
      <c r="AD331" t="str">
        <f t="shared" si="126"/>
        <v>CRAM</v>
      </c>
      <c r="AG331">
        <f t="shared" si="127"/>
        <v>0.42857142857142855</v>
      </c>
      <c r="AI331" t="str">
        <f t="shared" si="128"/>
        <v>----</v>
      </c>
      <c r="AJ331" t="str">
        <f t="shared" si="129"/>
        <v>----</v>
      </c>
      <c r="AK331" t="str">
        <f t="shared" si="130"/>
        <v>HUnSatLig</v>
      </c>
      <c r="AL331" t="str">
        <f t="shared" si="131"/>
        <v>----</v>
      </c>
      <c r="AM331" t="str">
        <f t="shared" si="132"/>
        <v>----</v>
      </c>
      <c r="AN331" t="str">
        <f t="shared" si="133"/>
        <v>----</v>
      </c>
      <c r="AP331" s="4">
        <f t="shared" si="134"/>
        <v>561.21833605522625</v>
      </c>
      <c r="AQ331" s="4">
        <f t="shared" si="135"/>
        <v>561</v>
      </c>
      <c r="AR331" s="4">
        <f t="shared" si="136"/>
        <v>0.21833605522624566</v>
      </c>
    </row>
    <row r="332" spans="1:44" x14ac:dyDescent="0.25">
      <c r="A332">
        <v>25</v>
      </c>
      <c r="B332">
        <v>24</v>
      </c>
      <c r="C332">
        <v>0</v>
      </c>
      <c r="D332">
        <v>9</v>
      </c>
      <c r="E332">
        <v>0</v>
      </c>
      <c r="F332">
        <v>0</v>
      </c>
      <c r="G332">
        <f t="shared" si="137"/>
        <v>-0.24000000000000021</v>
      </c>
      <c r="H332">
        <v>467.13475499999998</v>
      </c>
      <c r="J332">
        <v>1886675</v>
      </c>
      <c r="K332">
        <v>1850490</v>
      </c>
      <c r="L332">
        <v>2077172</v>
      </c>
      <c r="M332" t="str">
        <f t="shared" si="115"/>
        <v>Yes</v>
      </c>
      <c r="N332">
        <f t="shared" si="116"/>
        <v>1938112.3333333333</v>
      </c>
      <c r="P332">
        <v>0</v>
      </c>
      <c r="Q332">
        <v>0</v>
      </c>
      <c r="R332">
        <v>0</v>
      </c>
      <c r="S332" t="str">
        <f t="shared" si="117"/>
        <v>No</v>
      </c>
      <c r="T332">
        <f t="shared" si="118"/>
        <v>0</v>
      </c>
      <c r="V332">
        <f t="shared" si="119"/>
        <v>0.96</v>
      </c>
      <c r="W332">
        <f t="shared" si="120"/>
        <v>0.36</v>
      </c>
      <c r="Y332" s="4">
        <f t="shared" si="121"/>
        <v>467.13475497990004</v>
      </c>
      <c r="Z332">
        <f t="shared" si="122"/>
        <v>14</v>
      </c>
      <c r="AA332">
        <f t="shared" si="123"/>
        <v>0.56000000000000005</v>
      </c>
      <c r="AB332">
        <f t="shared" si="124"/>
        <v>0.58333333333333337</v>
      </c>
      <c r="AC332">
        <f t="shared" si="125"/>
        <v>1.5555555555555556</v>
      </c>
      <c r="AD332" t="str">
        <f t="shared" si="126"/>
        <v>CRAM</v>
      </c>
      <c r="AG332">
        <f t="shared" si="127"/>
        <v>0.46341463414634149</v>
      </c>
      <c r="AI332" t="str">
        <f t="shared" si="128"/>
        <v>----</v>
      </c>
      <c r="AJ332" t="str">
        <f t="shared" si="129"/>
        <v>----</v>
      </c>
      <c r="AK332" t="str">
        <f t="shared" si="130"/>
        <v>HUnSatLig</v>
      </c>
      <c r="AL332" t="str">
        <f t="shared" si="131"/>
        <v>----</v>
      </c>
      <c r="AM332" t="str">
        <f t="shared" si="132"/>
        <v>----</v>
      </c>
      <c r="AN332" t="str">
        <f t="shared" si="133"/>
        <v>----</v>
      </c>
      <c r="AP332" s="4">
        <f t="shared" si="134"/>
        <v>467.24277301369762</v>
      </c>
      <c r="AQ332" s="4">
        <f t="shared" si="135"/>
        <v>467</v>
      </c>
      <c r="AR332" s="4">
        <f t="shared" si="136"/>
        <v>0.24277301369761517</v>
      </c>
    </row>
    <row r="333" spans="1:44" x14ac:dyDescent="0.25">
      <c r="A333">
        <v>25</v>
      </c>
      <c r="B333">
        <v>24</v>
      </c>
      <c r="C333">
        <v>0</v>
      </c>
      <c r="D333">
        <v>10</v>
      </c>
      <c r="E333">
        <v>0</v>
      </c>
      <c r="F333">
        <v>0</v>
      </c>
      <c r="G333">
        <f t="shared" si="137"/>
        <v>-0.16000000000000014</v>
      </c>
      <c r="H333">
        <v>483.1296696</v>
      </c>
      <c r="J333">
        <v>2306675</v>
      </c>
      <c r="K333">
        <v>1871720</v>
      </c>
      <c r="L333">
        <v>2728488</v>
      </c>
      <c r="M333" t="str">
        <f t="shared" si="115"/>
        <v>Yes</v>
      </c>
      <c r="N333">
        <f t="shared" si="116"/>
        <v>2302294.3333333335</v>
      </c>
      <c r="P333">
        <v>0</v>
      </c>
      <c r="Q333">
        <v>0</v>
      </c>
      <c r="R333">
        <v>0</v>
      </c>
      <c r="S333" t="str">
        <f t="shared" si="117"/>
        <v>No</v>
      </c>
      <c r="T333">
        <f t="shared" si="118"/>
        <v>0</v>
      </c>
      <c r="V333">
        <f t="shared" si="119"/>
        <v>0.96</v>
      </c>
      <c r="W333">
        <f t="shared" si="120"/>
        <v>0.4</v>
      </c>
      <c r="Y333" s="4">
        <f t="shared" si="121"/>
        <v>483.1296695799</v>
      </c>
      <c r="Z333">
        <f t="shared" si="122"/>
        <v>14</v>
      </c>
      <c r="AA333">
        <f t="shared" si="123"/>
        <v>0.56000000000000005</v>
      </c>
      <c r="AB333">
        <f t="shared" si="124"/>
        <v>0.58333333333333337</v>
      </c>
      <c r="AC333">
        <f t="shared" si="125"/>
        <v>1.4</v>
      </c>
      <c r="AD333" t="str">
        <f t="shared" si="126"/>
        <v>CRAM</v>
      </c>
      <c r="AG333">
        <f t="shared" si="127"/>
        <v>0.45</v>
      </c>
      <c r="AI333" t="str">
        <f t="shared" si="128"/>
        <v>----</v>
      </c>
      <c r="AJ333" t="str">
        <f t="shared" si="129"/>
        <v>----</v>
      </c>
      <c r="AK333" t="str">
        <f t="shared" si="130"/>
        <v>HUnSatLig</v>
      </c>
      <c r="AL333" t="str">
        <f t="shared" si="131"/>
        <v>----</v>
      </c>
      <c r="AM333" t="str">
        <f t="shared" si="132"/>
        <v>----</v>
      </c>
      <c r="AN333" t="str">
        <f t="shared" si="133"/>
        <v>----</v>
      </c>
      <c r="AP333" s="4">
        <f t="shared" si="134"/>
        <v>483.24138620218287</v>
      </c>
      <c r="AQ333" s="4">
        <f t="shared" si="135"/>
        <v>483</v>
      </c>
      <c r="AR333" s="4">
        <f t="shared" si="136"/>
        <v>0.24138620218286633</v>
      </c>
    </row>
    <row r="334" spans="1:44" x14ac:dyDescent="0.25">
      <c r="A334">
        <v>25</v>
      </c>
      <c r="B334">
        <v>24</v>
      </c>
      <c r="C334">
        <v>0</v>
      </c>
      <c r="D334">
        <v>11</v>
      </c>
      <c r="E334">
        <v>0</v>
      </c>
      <c r="F334">
        <v>0</v>
      </c>
      <c r="G334">
        <f t="shared" si="137"/>
        <v>-8.0000000000000071E-2</v>
      </c>
      <c r="H334">
        <v>499.12458420000002</v>
      </c>
      <c r="J334">
        <v>3190038</v>
      </c>
      <c r="K334">
        <v>2705858</v>
      </c>
      <c r="L334">
        <v>2923649</v>
      </c>
      <c r="M334" t="str">
        <f t="shared" si="115"/>
        <v>Yes</v>
      </c>
      <c r="N334">
        <f t="shared" si="116"/>
        <v>2939848.3333333335</v>
      </c>
      <c r="P334">
        <v>0</v>
      </c>
      <c r="Q334">
        <v>0</v>
      </c>
      <c r="R334">
        <v>0</v>
      </c>
      <c r="S334" t="str">
        <f t="shared" si="117"/>
        <v>No</v>
      </c>
      <c r="T334">
        <f t="shared" si="118"/>
        <v>0</v>
      </c>
      <c r="V334">
        <f t="shared" si="119"/>
        <v>0.96</v>
      </c>
      <c r="W334">
        <f t="shared" si="120"/>
        <v>0.44</v>
      </c>
      <c r="Y334" s="4">
        <f t="shared" si="121"/>
        <v>499.12458417990001</v>
      </c>
      <c r="Z334">
        <f t="shared" si="122"/>
        <v>14</v>
      </c>
      <c r="AA334">
        <f t="shared" si="123"/>
        <v>0.56000000000000005</v>
      </c>
      <c r="AB334">
        <f t="shared" si="124"/>
        <v>0.58333333333333337</v>
      </c>
      <c r="AC334">
        <f t="shared" si="125"/>
        <v>1.2727272727272727</v>
      </c>
      <c r="AD334" t="str">
        <f t="shared" si="126"/>
        <v>CRAM</v>
      </c>
      <c r="AG334">
        <f t="shared" si="127"/>
        <v>0.4358974358974359</v>
      </c>
      <c r="AI334" t="str">
        <f t="shared" si="128"/>
        <v>----</v>
      </c>
      <c r="AJ334" t="str">
        <f t="shared" si="129"/>
        <v>----</v>
      </c>
      <c r="AK334" t="str">
        <f t="shared" si="130"/>
        <v>HUnSatLig</v>
      </c>
      <c r="AL334" t="str">
        <f t="shared" si="131"/>
        <v>----</v>
      </c>
      <c r="AM334" t="str">
        <f t="shared" si="132"/>
        <v>----</v>
      </c>
      <c r="AN334" t="str">
        <f t="shared" si="133"/>
        <v>----</v>
      </c>
      <c r="AP334" s="4">
        <f t="shared" si="134"/>
        <v>499.23999939066817</v>
      </c>
      <c r="AQ334" s="4">
        <f t="shared" si="135"/>
        <v>499</v>
      </c>
      <c r="AR334" s="4">
        <f t="shared" si="136"/>
        <v>0.23999939066817433</v>
      </c>
    </row>
    <row r="335" spans="1:44" x14ac:dyDescent="0.25">
      <c r="A335">
        <v>25</v>
      </c>
      <c r="B335">
        <v>24</v>
      </c>
      <c r="C335">
        <v>0</v>
      </c>
      <c r="D335">
        <v>12</v>
      </c>
      <c r="E335">
        <v>0</v>
      </c>
      <c r="F335">
        <v>0</v>
      </c>
      <c r="G335">
        <f t="shared" si="137"/>
        <v>0</v>
      </c>
      <c r="H335">
        <v>515.11949879999997</v>
      </c>
      <c r="J335">
        <v>3194522</v>
      </c>
      <c r="K335">
        <v>3158366</v>
      </c>
      <c r="L335">
        <v>3022846</v>
      </c>
      <c r="M335" t="str">
        <f t="shared" si="115"/>
        <v>Yes</v>
      </c>
      <c r="N335">
        <f t="shared" si="116"/>
        <v>3125244.6666666665</v>
      </c>
      <c r="P335">
        <v>0</v>
      </c>
      <c r="Q335">
        <v>0</v>
      </c>
      <c r="R335">
        <v>0</v>
      </c>
      <c r="S335" t="str">
        <f t="shared" si="117"/>
        <v>No</v>
      </c>
      <c r="T335">
        <f t="shared" si="118"/>
        <v>0</v>
      </c>
      <c r="V335">
        <f t="shared" si="119"/>
        <v>0.96</v>
      </c>
      <c r="W335">
        <f t="shared" si="120"/>
        <v>0.48</v>
      </c>
      <c r="Y335" s="4">
        <f t="shared" si="121"/>
        <v>515.11949877990003</v>
      </c>
      <c r="Z335">
        <f t="shared" si="122"/>
        <v>14</v>
      </c>
      <c r="AA335">
        <f t="shared" si="123"/>
        <v>0.56000000000000005</v>
      </c>
      <c r="AB335">
        <f t="shared" si="124"/>
        <v>0.58333333333333337</v>
      </c>
      <c r="AC335">
        <f t="shared" si="125"/>
        <v>1.1666666666666667</v>
      </c>
      <c r="AD335" t="str">
        <f t="shared" si="126"/>
        <v>CRAM</v>
      </c>
      <c r="AG335">
        <f t="shared" si="127"/>
        <v>0.42105263157894735</v>
      </c>
      <c r="AI335" t="str">
        <f t="shared" si="128"/>
        <v>----</v>
      </c>
      <c r="AJ335" t="str">
        <f t="shared" si="129"/>
        <v>----</v>
      </c>
      <c r="AK335" t="str">
        <f t="shared" si="130"/>
        <v>HUnSatLig</v>
      </c>
      <c r="AL335" t="str">
        <f t="shared" si="131"/>
        <v>----</v>
      </c>
      <c r="AM335" t="str">
        <f t="shared" si="132"/>
        <v>----</v>
      </c>
      <c r="AN335" t="str">
        <f t="shared" si="133"/>
        <v>----</v>
      </c>
      <c r="AP335" s="4">
        <f t="shared" si="134"/>
        <v>515.23861257915348</v>
      </c>
      <c r="AQ335" s="4">
        <f t="shared" si="135"/>
        <v>515</v>
      </c>
      <c r="AR335" s="4">
        <f t="shared" si="136"/>
        <v>0.23861257915348233</v>
      </c>
    </row>
    <row r="336" spans="1:44" x14ac:dyDescent="0.25">
      <c r="A336">
        <v>25</v>
      </c>
      <c r="B336">
        <v>24</v>
      </c>
      <c r="C336">
        <v>0</v>
      </c>
      <c r="D336">
        <v>13</v>
      </c>
      <c r="E336">
        <v>0</v>
      </c>
      <c r="F336">
        <v>0</v>
      </c>
      <c r="G336">
        <f t="shared" si="137"/>
        <v>8.0000000000000071E-2</v>
      </c>
      <c r="H336">
        <v>531.11441339999999</v>
      </c>
      <c r="J336">
        <v>3691795</v>
      </c>
      <c r="K336">
        <v>3313202</v>
      </c>
      <c r="L336">
        <v>3389862</v>
      </c>
      <c r="M336" t="str">
        <f t="shared" si="115"/>
        <v>Yes</v>
      </c>
      <c r="N336">
        <f t="shared" si="116"/>
        <v>3464953</v>
      </c>
      <c r="P336">
        <v>0</v>
      </c>
      <c r="Q336">
        <v>0</v>
      </c>
      <c r="R336">
        <v>0</v>
      </c>
      <c r="S336" t="str">
        <f t="shared" si="117"/>
        <v>No</v>
      </c>
      <c r="T336">
        <f t="shared" si="118"/>
        <v>0</v>
      </c>
      <c r="V336">
        <f t="shared" si="119"/>
        <v>0.96</v>
      </c>
      <c r="W336">
        <f t="shared" si="120"/>
        <v>0.52</v>
      </c>
      <c r="Y336" s="4">
        <f t="shared" si="121"/>
        <v>531.11441337990004</v>
      </c>
      <c r="Z336">
        <f t="shared" si="122"/>
        <v>14</v>
      </c>
      <c r="AA336">
        <f t="shared" si="123"/>
        <v>0.56000000000000005</v>
      </c>
      <c r="AB336">
        <f t="shared" si="124"/>
        <v>0.58333333333333337</v>
      </c>
      <c r="AC336">
        <f t="shared" si="125"/>
        <v>1.0769230769230769</v>
      </c>
      <c r="AD336" t="str">
        <f t="shared" si="126"/>
        <v>CRAM</v>
      </c>
      <c r="AG336">
        <f t="shared" si="127"/>
        <v>0.40540540540540543</v>
      </c>
      <c r="AI336" t="str">
        <f t="shared" si="128"/>
        <v>----</v>
      </c>
      <c r="AJ336" t="str">
        <f t="shared" si="129"/>
        <v>----</v>
      </c>
      <c r="AK336" t="str">
        <f t="shared" si="130"/>
        <v>HUnSatLig</v>
      </c>
      <c r="AL336" t="str">
        <f t="shared" si="131"/>
        <v>----</v>
      </c>
      <c r="AM336" t="str">
        <f t="shared" si="132"/>
        <v>----</v>
      </c>
      <c r="AN336" t="str">
        <f t="shared" si="133"/>
        <v>----</v>
      </c>
      <c r="AP336" s="4">
        <f t="shared" si="134"/>
        <v>531.23722576763885</v>
      </c>
      <c r="AQ336" s="4">
        <f t="shared" si="135"/>
        <v>531</v>
      </c>
      <c r="AR336" s="4">
        <f t="shared" si="136"/>
        <v>0.23722576763884717</v>
      </c>
    </row>
    <row r="337" spans="1:44" x14ac:dyDescent="0.25">
      <c r="A337">
        <v>25</v>
      </c>
      <c r="B337">
        <v>24</v>
      </c>
      <c r="C337">
        <v>0</v>
      </c>
      <c r="D337">
        <v>14</v>
      </c>
      <c r="E337">
        <v>0</v>
      </c>
      <c r="F337">
        <v>0</v>
      </c>
      <c r="G337">
        <f t="shared" si="137"/>
        <v>0.16000000000000014</v>
      </c>
      <c r="H337">
        <v>547.109328</v>
      </c>
      <c r="J337">
        <v>2768353</v>
      </c>
      <c r="K337">
        <v>3053027</v>
      </c>
      <c r="L337">
        <v>2161838</v>
      </c>
      <c r="M337" t="str">
        <f t="shared" si="115"/>
        <v>Yes</v>
      </c>
      <c r="N337">
        <f t="shared" si="116"/>
        <v>2661072.6666666665</v>
      </c>
      <c r="P337">
        <v>0</v>
      </c>
      <c r="Q337">
        <v>0</v>
      </c>
      <c r="R337">
        <v>0</v>
      </c>
      <c r="S337" t="str">
        <f t="shared" si="117"/>
        <v>No</v>
      </c>
      <c r="T337">
        <f t="shared" si="118"/>
        <v>0</v>
      </c>
      <c r="V337">
        <f t="shared" si="119"/>
        <v>0.96</v>
      </c>
      <c r="W337">
        <f t="shared" si="120"/>
        <v>0.56000000000000005</v>
      </c>
      <c r="Y337" s="4">
        <f t="shared" si="121"/>
        <v>547.10932797990006</v>
      </c>
      <c r="Z337">
        <f t="shared" si="122"/>
        <v>14</v>
      </c>
      <c r="AA337">
        <f t="shared" si="123"/>
        <v>0.56000000000000005</v>
      </c>
      <c r="AB337">
        <f t="shared" si="124"/>
        <v>0.58333333333333337</v>
      </c>
      <c r="AC337">
        <f t="shared" si="125"/>
        <v>1</v>
      </c>
      <c r="AD337" t="str">
        <f t="shared" si="126"/>
        <v>CRAM</v>
      </c>
      <c r="AG337">
        <f t="shared" si="127"/>
        <v>0.3888888888888889</v>
      </c>
      <c r="AI337" t="str">
        <f t="shared" si="128"/>
        <v>----</v>
      </c>
      <c r="AJ337" t="str">
        <f t="shared" si="129"/>
        <v>----</v>
      </c>
      <c r="AK337" t="str">
        <f t="shared" si="130"/>
        <v>HUnSatLig</v>
      </c>
      <c r="AL337" t="str">
        <f t="shared" si="131"/>
        <v>----</v>
      </c>
      <c r="AM337" t="str">
        <f t="shared" si="132"/>
        <v>----</v>
      </c>
      <c r="AN337" t="str">
        <f t="shared" si="133"/>
        <v>----</v>
      </c>
      <c r="AP337" s="4">
        <f t="shared" si="134"/>
        <v>547.2358389561241</v>
      </c>
      <c r="AQ337" s="4">
        <f t="shared" si="135"/>
        <v>547</v>
      </c>
      <c r="AR337" s="4">
        <f t="shared" si="136"/>
        <v>0.23583895612409833</v>
      </c>
    </row>
    <row r="338" spans="1:44" x14ac:dyDescent="0.25">
      <c r="A338">
        <v>25</v>
      </c>
      <c r="B338">
        <v>24</v>
      </c>
      <c r="C338">
        <v>0</v>
      </c>
      <c r="D338">
        <v>15</v>
      </c>
      <c r="E338">
        <v>0</v>
      </c>
      <c r="F338">
        <v>0</v>
      </c>
      <c r="G338">
        <f t="shared" si="137"/>
        <v>0.24000000000000021</v>
      </c>
      <c r="H338">
        <v>563.10424260000002</v>
      </c>
      <c r="J338">
        <v>2281683</v>
      </c>
      <c r="K338">
        <v>2394191</v>
      </c>
      <c r="L338">
        <v>2258010</v>
      </c>
      <c r="M338" t="str">
        <f t="shared" si="115"/>
        <v>Yes</v>
      </c>
      <c r="N338">
        <f t="shared" si="116"/>
        <v>2311294.6666666665</v>
      </c>
      <c r="P338">
        <v>0</v>
      </c>
      <c r="Q338">
        <v>0</v>
      </c>
      <c r="R338">
        <v>0</v>
      </c>
      <c r="S338" t="str">
        <f t="shared" si="117"/>
        <v>No</v>
      </c>
      <c r="T338">
        <f t="shared" si="118"/>
        <v>0</v>
      </c>
      <c r="V338">
        <f t="shared" si="119"/>
        <v>0.96</v>
      </c>
      <c r="W338">
        <f t="shared" si="120"/>
        <v>0.6</v>
      </c>
      <c r="Y338" s="4">
        <f t="shared" si="121"/>
        <v>563.10424257990007</v>
      </c>
      <c r="Z338">
        <f t="shared" si="122"/>
        <v>14</v>
      </c>
      <c r="AA338">
        <f t="shared" si="123"/>
        <v>0.56000000000000005</v>
      </c>
      <c r="AB338">
        <f t="shared" si="124"/>
        <v>0.58333333333333337</v>
      </c>
      <c r="AC338">
        <f t="shared" si="125"/>
        <v>0.93333333333333335</v>
      </c>
      <c r="AD338" t="str">
        <f t="shared" si="126"/>
        <v>CRAM</v>
      </c>
      <c r="AG338">
        <f t="shared" si="127"/>
        <v>0.37142857142857144</v>
      </c>
      <c r="AI338" t="str">
        <f t="shared" si="128"/>
        <v>----</v>
      </c>
      <c r="AJ338" t="str">
        <f t="shared" si="129"/>
        <v>----</v>
      </c>
      <c r="AK338" t="str">
        <f t="shared" si="130"/>
        <v>HUnSatLig</v>
      </c>
      <c r="AL338" t="str">
        <f t="shared" si="131"/>
        <v>----</v>
      </c>
      <c r="AM338" t="str">
        <f t="shared" si="132"/>
        <v>----</v>
      </c>
      <c r="AN338" t="str">
        <f t="shared" si="133"/>
        <v>----</v>
      </c>
      <c r="AP338" s="4">
        <f t="shared" si="134"/>
        <v>563.23445214460946</v>
      </c>
      <c r="AQ338" s="4">
        <f t="shared" si="135"/>
        <v>563</v>
      </c>
      <c r="AR338" s="4">
        <f t="shared" si="136"/>
        <v>0.23445214460946318</v>
      </c>
    </row>
    <row r="339" spans="1:44" x14ac:dyDescent="0.25">
      <c r="A339">
        <v>25</v>
      </c>
      <c r="B339">
        <v>24</v>
      </c>
      <c r="C339">
        <v>0</v>
      </c>
      <c r="D339">
        <v>16</v>
      </c>
      <c r="E339">
        <v>0</v>
      </c>
      <c r="F339">
        <v>0</v>
      </c>
      <c r="G339">
        <f t="shared" si="137"/>
        <v>0.31999999999999984</v>
      </c>
      <c r="H339">
        <v>579.09915720000004</v>
      </c>
      <c r="J339">
        <v>1662908</v>
      </c>
      <c r="K339">
        <v>1684313</v>
      </c>
      <c r="L339">
        <v>1728497</v>
      </c>
      <c r="M339" t="str">
        <f t="shared" si="115"/>
        <v>Yes</v>
      </c>
      <c r="N339">
        <f t="shared" si="116"/>
        <v>1691906</v>
      </c>
      <c r="P339">
        <v>0</v>
      </c>
      <c r="Q339">
        <v>0</v>
      </c>
      <c r="R339">
        <v>0</v>
      </c>
      <c r="S339" t="str">
        <f t="shared" si="117"/>
        <v>No</v>
      </c>
      <c r="T339">
        <f t="shared" si="118"/>
        <v>0</v>
      </c>
      <c r="V339">
        <f t="shared" si="119"/>
        <v>0.96</v>
      </c>
      <c r="W339">
        <f t="shared" si="120"/>
        <v>0.64</v>
      </c>
      <c r="Y339" s="4">
        <f t="shared" si="121"/>
        <v>579.09915717990009</v>
      </c>
      <c r="Z339">
        <f t="shared" si="122"/>
        <v>14</v>
      </c>
      <c r="AA339">
        <f t="shared" si="123"/>
        <v>0.56000000000000005</v>
      </c>
      <c r="AB339">
        <f t="shared" si="124"/>
        <v>0.58333333333333337</v>
      </c>
      <c r="AC339">
        <f t="shared" si="125"/>
        <v>0.875</v>
      </c>
      <c r="AD339" t="str">
        <f t="shared" si="126"/>
        <v>CRAM</v>
      </c>
      <c r="AG339">
        <f t="shared" si="127"/>
        <v>0.35294117647058826</v>
      </c>
      <c r="AI339" t="str">
        <f t="shared" si="128"/>
        <v>----</v>
      </c>
      <c r="AJ339" t="str">
        <f t="shared" si="129"/>
        <v>----</v>
      </c>
      <c r="AK339" t="str">
        <f t="shared" si="130"/>
        <v>HUnSatLig</v>
      </c>
      <c r="AL339" t="str">
        <f t="shared" si="131"/>
        <v>----</v>
      </c>
      <c r="AM339" t="str">
        <f t="shared" si="132"/>
        <v>----</v>
      </c>
      <c r="AN339" t="str">
        <f t="shared" si="133"/>
        <v>----</v>
      </c>
      <c r="AP339" s="4">
        <f t="shared" si="134"/>
        <v>579.23306533309471</v>
      </c>
      <c r="AQ339" s="4">
        <f t="shared" si="135"/>
        <v>579</v>
      </c>
      <c r="AR339" s="4">
        <f t="shared" si="136"/>
        <v>0.23306533309471433</v>
      </c>
    </row>
    <row r="340" spans="1:44" x14ac:dyDescent="0.25">
      <c r="A340">
        <v>25</v>
      </c>
      <c r="B340">
        <v>26</v>
      </c>
      <c r="C340">
        <v>0</v>
      </c>
      <c r="D340">
        <v>9</v>
      </c>
      <c r="E340">
        <v>0</v>
      </c>
      <c r="F340">
        <v>0</v>
      </c>
      <c r="G340">
        <f t="shared" si="137"/>
        <v>-0.32000000000000028</v>
      </c>
      <c r="H340">
        <v>469.15040499999998</v>
      </c>
      <c r="J340">
        <v>2428041</v>
      </c>
      <c r="K340">
        <v>3049562</v>
      </c>
      <c r="L340">
        <v>2702227</v>
      </c>
      <c r="M340" t="str">
        <f t="shared" si="115"/>
        <v>Yes</v>
      </c>
      <c r="N340">
        <f t="shared" si="116"/>
        <v>2726610</v>
      </c>
      <c r="P340">
        <v>0</v>
      </c>
      <c r="Q340">
        <v>0</v>
      </c>
      <c r="R340">
        <v>0</v>
      </c>
      <c r="S340" t="str">
        <f t="shared" si="117"/>
        <v>No</v>
      </c>
      <c r="T340">
        <f t="shared" si="118"/>
        <v>0</v>
      </c>
      <c r="V340">
        <f t="shared" si="119"/>
        <v>1.04</v>
      </c>
      <c r="W340">
        <f t="shared" si="120"/>
        <v>0.36</v>
      </c>
      <c r="Y340" s="4">
        <f t="shared" si="121"/>
        <v>469.15040497989997</v>
      </c>
      <c r="Z340">
        <f t="shared" si="122"/>
        <v>13</v>
      </c>
      <c r="AA340">
        <f t="shared" si="123"/>
        <v>0.52</v>
      </c>
      <c r="AB340">
        <f t="shared" si="124"/>
        <v>0.5</v>
      </c>
      <c r="AC340">
        <f t="shared" si="125"/>
        <v>1.4444444444444444</v>
      </c>
      <c r="AD340" t="str">
        <f t="shared" si="126"/>
        <v>CRAM</v>
      </c>
      <c r="AG340">
        <f t="shared" si="127"/>
        <v>0.41463414634146339</v>
      </c>
      <c r="AI340" t="str">
        <f t="shared" si="128"/>
        <v>----</v>
      </c>
      <c r="AJ340" t="str">
        <f t="shared" si="129"/>
        <v>----</v>
      </c>
      <c r="AK340" t="str">
        <f t="shared" si="130"/>
        <v>HUnSatLig</v>
      </c>
      <c r="AL340" t="str">
        <f t="shared" si="131"/>
        <v>----</v>
      </c>
      <c r="AM340" t="str">
        <f t="shared" si="132"/>
        <v>----</v>
      </c>
      <c r="AN340" t="str">
        <f t="shared" si="133"/>
        <v>----</v>
      </c>
      <c r="AP340" s="4">
        <f t="shared" si="134"/>
        <v>469.25888910308072</v>
      </c>
      <c r="AQ340" s="4">
        <f t="shared" si="135"/>
        <v>469</v>
      </c>
      <c r="AR340" s="4">
        <f t="shared" si="136"/>
        <v>0.258889103080719</v>
      </c>
    </row>
    <row r="341" spans="1:44" x14ac:dyDescent="0.25">
      <c r="A341">
        <v>25</v>
      </c>
      <c r="B341">
        <v>26</v>
      </c>
      <c r="C341">
        <v>0</v>
      </c>
      <c r="D341">
        <v>10</v>
      </c>
      <c r="E341">
        <v>0</v>
      </c>
      <c r="F341">
        <v>0</v>
      </c>
      <c r="G341">
        <f t="shared" si="137"/>
        <v>-0.24000000000000021</v>
      </c>
      <c r="H341">
        <v>485.14531959999999</v>
      </c>
      <c r="J341">
        <v>2948777</v>
      </c>
      <c r="K341">
        <v>2880134</v>
      </c>
      <c r="L341">
        <v>2777626</v>
      </c>
      <c r="M341" t="str">
        <f t="shared" si="115"/>
        <v>Yes</v>
      </c>
      <c r="N341">
        <f t="shared" si="116"/>
        <v>2868845.6666666665</v>
      </c>
      <c r="P341">
        <v>0</v>
      </c>
      <c r="Q341">
        <v>0</v>
      </c>
      <c r="R341">
        <v>0</v>
      </c>
      <c r="S341" t="str">
        <f t="shared" si="117"/>
        <v>No</v>
      </c>
      <c r="T341">
        <f t="shared" si="118"/>
        <v>0</v>
      </c>
      <c r="V341">
        <f t="shared" si="119"/>
        <v>1.04</v>
      </c>
      <c r="W341">
        <f t="shared" si="120"/>
        <v>0.4</v>
      </c>
      <c r="Y341" s="4">
        <f t="shared" si="121"/>
        <v>485.14531957989999</v>
      </c>
      <c r="Z341">
        <f t="shared" si="122"/>
        <v>13</v>
      </c>
      <c r="AA341">
        <f t="shared" si="123"/>
        <v>0.52</v>
      </c>
      <c r="AB341">
        <f t="shared" si="124"/>
        <v>0.5</v>
      </c>
      <c r="AC341">
        <f t="shared" si="125"/>
        <v>1.3</v>
      </c>
      <c r="AD341" t="str">
        <f t="shared" si="126"/>
        <v>CRAM</v>
      </c>
      <c r="AG341">
        <f t="shared" si="127"/>
        <v>0.4</v>
      </c>
      <c r="AI341" t="str">
        <f t="shared" si="128"/>
        <v>----</v>
      </c>
      <c r="AJ341" t="str">
        <f t="shared" si="129"/>
        <v>----</v>
      </c>
      <c r="AK341" t="str">
        <f t="shared" si="130"/>
        <v>HUnSatLig</v>
      </c>
      <c r="AL341" t="str">
        <f t="shared" si="131"/>
        <v>----</v>
      </c>
      <c r="AM341" t="str">
        <f t="shared" si="132"/>
        <v>----</v>
      </c>
      <c r="AN341" t="str">
        <f t="shared" si="133"/>
        <v>----</v>
      </c>
      <c r="AP341" s="4">
        <f t="shared" si="134"/>
        <v>485.25750229156608</v>
      </c>
      <c r="AQ341" s="4">
        <f t="shared" si="135"/>
        <v>485</v>
      </c>
      <c r="AR341" s="4">
        <f t="shared" si="136"/>
        <v>0.25750229156608384</v>
      </c>
    </row>
    <row r="342" spans="1:44" x14ac:dyDescent="0.25">
      <c r="A342">
        <v>25</v>
      </c>
      <c r="B342">
        <v>26</v>
      </c>
      <c r="C342">
        <v>0</v>
      </c>
      <c r="D342">
        <v>11</v>
      </c>
      <c r="E342">
        <v>0</v>
      </c>
      <c r="F342">
        <v>0</v>
      </c>
      <c r="G342">
        <f t="shared" si="137"/>
        <v>-0.16000000000000014</v>
      </c>
      <c r="H342">
        <v>501.14023420000001</v>
      </c>
      <c r="J342">
        <v>3716999</v>
      </c>
      <c r="K342">
        <v>3135480</v>
      </c>
      <c r="L342">
        <v>2486438</v>
      </c>
      <c r="M342" t="str">
        <f t="shared" si="115"/>
        <v>Yes</v>
      </c>
      <c r="N342">
        <f t="shared" si="116"/>
        <v>3112972.3333333335</v>
      </c>
      <c r="P342">
        <v>0</v>
      </c>
      <c r="Q342">
        <v>0</v>
      </c>
      <c r="R342">
        <v>0</v>
      </c>
      <c r="S342" t="str">
        <f t="shared" si="117"/>
        <v>No</v>
      </c>
      <c r="T342">
        <f t="shared" si="118"/>
        <v>0</v>
      </c>
      <c r="V342">
        <f t="shared" si="119"/>
        <v>1.04</v>
      </c>
      <c r="W342">
        <f t="shared" si="120"/>
        <v>0.44</v>
      </c>
      <c r="Y342" s="4">
        <f t="shared" si="121"/>
        <v>501.14023417990001</v>
      </c>
      <c r="Z342">
        <f t="shared" si="122"/>
        <v>13</v>
      </c>
      <c r="AA342">
        <f t="shared" si="123"/>
        <v>0.52</v>
      </c>
      <c r="AB342">
        <f t="shared" si="124"/>
        <v>0.5</v>
      </c>
      <c r="AC342">
        <f t="shared" si="125"/>
        <v>1.1818181818181819</v>
      </c>
      <c r="AD342" t="str">
        <f t="shared" si="126"/>
        <v>CRAM</v>
      </c>
      <c r="AG342">
        <f t="shared" si="127"/>
        <v>0.38461538461538464</v>
      </c>
      <c r="AI342" t="str">
        <f t="shared" si="128"/>
        <v>----</v>
      </c>
      <c r="AJ342" t="str">
        <f t="shared" si="129"/>
        <v>----</v>
      </c>
      <c r="AK342" t="str">
        <f t="shared" si="130"/>
        <v>HUnSatLig</v>
      </c>
      <c r="AL342" t="str">
        <f t="shared" si="131"/>
        <v>----</v>
      </c>
      <c r="AM342" t="str">
        <f t="shared" si="132"/>
        <v>----</v>
      </c>
      <c r="AN342" t="str">
        <f t="shared" si="133"/>
        <v>----</v>
      </c>
      <c r="AP342" s="4">
        <f t="shared" si="134"/>
        <v>501.25611548005139</v>
      </c>
      <c r="AQ342" s="4">
        <f t="shared" si="135"/>
        <v>501</v>
      </c>
      <c r="AR342" s="4">
        <f t="shared" si="136"/>
        <v>0.25611548005139184</v>
      </c>
    </row>
    <row r="343" spans="1:44" x14ac:dyDescent="0.25">
      <c r="A343">
        <v>25</v>
      </c>
      <c r="B343">
        <v>26</v>
      </c>
      <c r="C343">
        <v>0</v>
      </c>
      <c r="D343">
        <v>12</v>
      </c>
      <c r="E343">
        <v>0</v>
      </c>
      <c r="F343">
        <v>0</v>
      </c>
      <c r="G343">
        <f t="shared" si="137"/>
        <v>-8.0000000000000071E-2</v>
      </c>
      <c r="H343">
        <v>517.13514880000002</v>
      </c>
      <c r="J343">
        <v>3565311</v>
      </c>
      <c r="K343">
        <v>3298695</v>
      </c>
      <c r="L343">
        <v>3447862</v>
      </c>
      <c r="M343" t="str">
        <f t="shared" si="115"/>
        <v>Yes</v>
      </c>
      <c r="N343">
        <f t="shared" si="116"/>
        <v>3437289.3333333335</v>
      </c>
      <c r="P343">
        <v>0</v>
      </c>
      <c r="Q343">
        <v>0</v>
      </c>
      <c r="R343">
        <v>0</v>
      </c>
      <c r="S343" t="str">
        <f t="shared" si="117"/>
        <v>No</v>
      </c>
      <c r="T343">
        <f t="shared" si="118"/>
        <v>0</v>
      </c>
      <c r="V343">
        <f t="shared" si="119"/>
        <v>1.04</v>
      </c>
      <c r="W343">
        <f t="shared" si="120"/>
        <v>0.48</v>
      </c>
      <c r="Y343" s="4">
        <f t="shared" si="121"/>
        <v>517.13514877990008</v>
      </c>
      <c r="Z343">
        <f t="shared" si="122"/>
        <v>13</v>
      </c>
      <c r="AA343">
        <f t="shared" si="123"/>
        <v>0.52</v>
      </c>
      <c r="AB343">
        <f t="shared" si="124"/>
        <v>0.5</v>
      </c>
      <c r="AC343">
        <f t="shared" si="125"/>
        <v>1.0833333333333333</v>
      </c>
      <c r="AD343" t="str">
        <f t="shared" si="126"/>
        <v>CRAM</v>
      </c>
      <c r="AG343">
        <f t="shared" si="127"/>
        <v>0.36842105263157893</v>
      </c>
      <c r="AI343" t="str">
        <f t="shared" si="128"/>
        <v>----</v>
      </c>
      <c r="AJ343" t="str">
        <f t="shared" si="129"/>
        <v>----</v>
      </c>
      <c r="AK343" t="str">
        <f t="shared" si="130"/>
        <v>HUnSatLig</v>
      </c>
      <c r="AL343" t="str">
        <f t="shared" si="131"/>
        <v>----</v>
      </c>
      <c r="AM343" t="str">
        <f t="shared" si="132"/>
        <v>----</v>
      </c>
      <c r="AN343" t="str">
        <f t="shared" si="133"/>
        <v>----</v>
      </c>
      <c r="AP343" s="4">
        <f t="shared" si="134"/>
        <v>517.2547286685367</v>
      </c>
      <c r="AQ343" s="4">
        <f t="shared" si="135"/>
        <v>517</v>
      </c>
      <c r="AR343" s="4">
        <f t="shared" si="136"/>
        <v>0.25472866853669984</v>
      </c>
    </row>
    <row r="344" spans="1:44" x14ac:dyDescent="0.25">
      <c r="A344">
        <v>25</v>
      </c>
      <c r="B344">
        <v>26</v>
      </c>
      <c r="C344">
        <v>0</v>
      </c>
      <c r="D344">
        <v>13</v>
      </c>
      <c r="E344">
        <v>0</v>
      </c>
      <c r="F344">
        <v>0</v>
      </c>
      <c r="G344">
        <f t="shared" si="137"/>
        <v>0</v>
      </c>
      <c r="H344">
        <v>533.13006340000004</v>
      </c>
      <c r="J344">
        <v>4012358</v>
      </c>
      <c r="K344">
        <v>3917369</v>
      </c>
      <c r="L344">
        <v>3448276</v>
      </c>
      <c r="M344" t="str">
        <f t="shared" si="115"/>
        <v>Yes</v>
      </c>
      <c r="N344">
        <f t="shared" si="116"/>
        <v>3792667.6666666665</v>
      </c>
      <c r="P344">
        <v>0</v>
      </c>
      <c r="Q344">
        <v>0</v>
      </c>
      <c r="R344">
        <v>0</v>
      </c>
      <c r="S344" t="str">
        <f t="shared" si="117"/>
        <v>No</v>
      </c>
      <c r="T344">
        <f t="shared" si="118"/>
        <v>0</v>
      </c>
      <c r="V344">
        <f t="shared" si="119"/>
        <v>1.04</v>
      </c>
      <c r="W344">
        <f t="shared" si="120"/>
        <v>0.52</v>
      </c>
      <c r="Y344" s="4">
        <f t="shared" si="121"/>
        <v>533.13006337990009</v>
      </c>
      <c r="Z344">
        <f t="shared" si="122"/>
        <v>13</v>
      </c>
      <c r="AA344">
        <f t="shared" si="123"/>
        <v>0.52</v>
      </c>
      <c r="AB344">
        <f t="shared" si="124"/>
        <v>0.5</v>
      </c>
      <c r="AC344">
        <f t="shared" si="125"/>
        <v>1</v>
      </c>
      <c r="AD344" t="str">
        <f t="shared" si="126"/>
        <v>CRAM</v>
      </c>
      <c r="AG344">
        <f t="shared" si="127"/>
        <v>0.35135135135135137</v>
      </c>
      <c r="AI344" t="str">
        <f t="shared" si="128"/>
        <v>----</v>
      </c>
      <c r="AJ344" t="str">
        <f t="shared" si="129"/>
        <v>----</v>
      </c>
      <c r="AK344" t="str">
        <f t="shared" si="130"/>
        <v>HUnSatLig</v>
      </c>
      <c r="AL344" t="str">
        <f t="shared" si="131"/>
        <v>----</v>
      </c>
      <c r="AM344" t="str">
        <f t="shared" si="132"/>
        <v>----</v>
      </c>
      <c r="AN344" t="str">
        <f t="shared" si="133"/>
        <v>----</v>
      </c>
      <c r="AP344" s="4">
        <f t="shared" si="134"/>
        <v>533.25334185702206</v>
      </c>
      <c r="AQ344" s="4">
        <f t="shared" si="135"/>
        <v>533</v>
      </c>
      <c r="AR344" s="4">
        <f t="shared" si="136"/>
        <v>0.25334185702206469</v>
      </c>
    </row>
    <row r="345" spans="1:44" x14ac:dyDescent="0.25">
      <c r="A345">
        <v>25</v>
      </c>
      <c r="B345">
        <v>26</v>
      </c>
      <c r="C345">
        <v>0</v>
      </c>
      <c r="D345">
        <v>14</v>
      </c>
      <c r="E345">
        <v>0</v>
      </c>
      <c r="F345">
        <v>0</v>
      </c>
      <c r="G345">
        <f t="shared" si="137"/>
        <v>8.0000000000000071E-2</v>
      </c>
      <c r="H345">
        <v>549.12497800000006</v>
      </c>
      <c r="J345">
        <v>3452378</v>
      </c>
      <c r="K345">
        <v>3199426</v>
      </c>
      <c r="L345">
        <v>2778811</v>
      </c>
      <c r="M345" t="str">
        <f t="shared" si="115"/>
        <v>Yes</v>
      </c>
      <c r="N345">
        <f t="shared" si="116"/>
        <v>3143538.3333333335</v>
      </c>
      <c r="P345">
        <v>0</v>
      </c>
      <c r="Q345">
        <v>0</v>
      </c>
      <c r="R345">
        <v>0</v>
      </c>
      <c r="S345" t="str">
        <f t="shared" si="117"/>
        <v>No</v>
      </c>
      <c r="T345">
        <f t="shared" si="118"/>
        <v>0</v>
      </c>
      <c r="V345">
        <f t="shared" si="119"/>
        <v>1.04</v>
      </c>
      <c r="W345">
        <f t="shared" si="120"/>
        <v>0.56000000000000005</v>
      </c>
      <c r="Y345" s="4">
        <f t="shared" si="121"/>
        <v>549.12497797990011</v>
      </c>
      <c r="Z345">
        <f t="shared" si="122"/>
        <v>13</v>
      </c>
      <c r="AA345">
        <f t="shared" si="123"/>
        <v>0.52</v>
      </c>
      <c r="AB345">
        <f t="shared" si="124"/>
        <v>0.5</v>
      </c>
      <c r="AC345">
        <f t="shared" si="125"/>
        <v>0.9285714285714286</v>
      </c>
      <c r="AD345" t="str">
        <f t="shared" si="126"/>
        <v>CRAM</v>
      </c>
      <c r="AG345">
        <f t="shared" si="127"/>
        <v>0.33333333333333331</v>
      </c>
      <c r="AI345" t="str">
        <f t="shared" si="128"/>
        <v>----</v>
      </c>
      <c r="AJ345" t="str">
        <f t="shared" si="129"/>
        <v>----</v>
      </c>
      <c r="AK345" t="str">
        <f t="shared" si="130"/>
        <v>HUnSatLig</v>
      </c>
      <c r="AL345" t="str">
        <f t="shared" si="131"/>
        <v>----</v>
      </c>
      <c r="AM345" t="str">
        <f t="shared" si="132"/>
        <v>----</v>
      </c>
      <c r="AN345" t="str">
        <f t="shared" si="133"/>
        <v>----</v>
      </c>
      <c r="AP345" s="4">
        <f t="shared" si="134"/>
        <v>549.25195504550732</v>
      </c>
      <c r="AQ345" s="4">
        <f t="shared" si="135"/>
        <v>549</v>
      </c>
      <c r="AR345" s="4">
        <f t="shared" si="136"/>
        <v>0.25195504550731584</v>
      </c>
    </row>
    <row r="346" spans="1:44" x14ac:dyDescent="0.25">
      <c r="A346">
        <v>25</v>
      </c>
      <c r="B346">
        <v>26</v>
      </c>
      <c r="C346">
        <v>0</v>
      </c>
      <c r="D346">
        <v>15</v>
      </c>
      <c r="E346">
        <v>0</v>
      </c>
      <c r="F346">
        <v>0</v>
      </c>
      <c r="G346">
        <f t="shared" si="137"/>
        <v>0.16000000000000014</v>
      </c>
      <c r="H346">
        <v>565.11989259999996</v>
      </c>
      <c r="J346">
        <v>2545805</v>
      </c>
      <c r="K346">
        <v>2010628</v>
      </c>
      <c r="L346">
        <v>2274349</v>
      </c>
      <c r="M346" t="str">
        <f t="shared" si="115"/>
        <v>Yes</v>
      </c>
      <c r="N346">
        <f t="shared" si="116"/>
        <v>2276927.3333333335</v>
      </c>
      <c r="P346">
        <v>0</v>
      </c>
      <c r="Q346">
        <v>0</v>
      </c>
      <c r="R346">
        <v>0</v>
      </c>
      <c r="S346" t="str">
        <f t="shared" si="117"/>
        <v>No</v>
      </c>
      <c r="T346">
        <f t="shared" si="118"/>
        <v>0</v>
      </c>
      <c r="V346">
        <f t="shared" si="119"/>
        <v>1.04</v>
      </c>
      <c r="W346">
        <f t="shared" si="120"/>
        <v>0.6</v>
      </c>
      <c r="Y346" s="4">
        <f t="shared" si="121"/>
        <v>565.11989257990001</v>
      </c>
      <c r="Z346">
        <f t="shared" si="122"/>
        <v>13</v>
      </c>
      <c r="AA346">
        <f t="shared" si="123"/>
        <v>0.52</v>
      </c>
      <c r="AB346">
        <f t="shared" si="124"/>
        <v>0.5</v>
      </c>
      <c r="AC346">
        <f t="shared" si="125"/>
        <v>0.8666666666666667</v>
      </c>
      <c r="AD346" t="str">
        <f t="shared" si="126"/>
        <v>CRAM</v>
      </c>
      <c r="AG346">
        <f t="shared" si="127"/>
        <v>0.31428571428571428</v>
      </c>
      <c r="AI346" t="str">
        <f t="shared" si="128"/>
        <v>----</v>
      </c>
      <c r="AJ346" t="str">
        <f t="shared" si="129"/>
        <v>----</v>
      </c>
      <c r="AK346" t="str">
        <f t="shared" si="130"/>
        <v>HUnSatLig</v>
      </c>
      <c r="AL346" t="str">
        <f t="shared" si="131"/>
        <v>----</v>
      </c>
      <c r="AM346" t="str">
        <f t="shared" si="132"/>
        <v>----</v>
      </c>
      <c r="AN346" t="str">
        <f t="shared" si="133"/>
        <v>----</v>
      </c>
      <c r="AP346" s="4">
        <f t="shared" si="134"/>
        <v>565.25056823399257</v>
      </c>
      <c r="AQ346" s="4">
        <f t="shared" si="135"/>
        <v>565</v>
      </c>
      <c r="AR346" s="4">
        <f t="shared" si="136"/>
        <v>0.250568233992567</v>
      </c>
    </row>
    <row r="347" spans="1:44" x14ac:dyDescent="0.25">
      <c r="A347">
        <v>25</v>
      </c>
      <c r="B347">
        <v>28</v>
      </c>
      <c r="C347">
        <v>0</v>
      </c>
      <c r="D347">
        <v>8</v>
      </c>
      <c r="E347">
        <v>0</v>
      </c>
      <c r="F347">
        <v>0</v>
      </c>
      <c r="G347">
        <f t="shared" si="137"/>
        <v>-0.48000000000000043</v>
      </c>
      <c r="H347">
        <v>455.17114040000001</v>
      </c>
      <c r="J347">
        <v>2775121</v>
      </c>
      <c r="K347">
        <v>2740769</v>
      </c>
      <c r="L347">
        <v>2455368</v>
      </c>
      <c r="M347" t="str">
        <f t="shared" si="115"/>
        <v>Yes</v>
      </c>
      <c r="N347">
        <f t="shared" si="116"/>
        <v>2657086</v>
      </c>
      <c r="P347">
        <v>0</v>
      </c>
      <c r="Q347">
        <v>0</v>
      </c>
      <c r="R347">
        <v>0</v>
      </c>
      <c r="S347" t="str">
        <f t="shared" si="117"/>
        <v>No</v>
      </c>
      <c r="T347">
        <f t="shared" si="118"/>
        <v>0</v>
      </c>
      <c r="V347">
        <f t="shared" si="119"/>
        <v>1.1200000000000001</v>
      </c>
      <c r="W347">
        <f t="shared" si="120"/>
        <v>0.32</v>
      </c>
      <c r="Y347" s="4">
        <f t="shared" si="121"/>
        <v>455.17114037990001</v>
      </c>
      <c r="Z347">
        <f t="shared" si="122"/>
        <v>12</v>
      </c>
      <c r="AA347">
        <f t="shared" si="123"/>
        <v>0.48</v>
      </c>
      <c r="AB347">
        <f t="shared" si="124"/>
        <v>0.42857142857142855</v>
      </c>
      <c r="AC347">
        <f t="shared" si="125"/>
        <v>1.5</v>
      </c>
      <c r="AD347" t="str">
        <f t="shared" si="126"/>
        <v>CRAM</v>
      </c>
      <c r="AG347">
        <f t="shared" si="127"/>
        <v>0.38095238095238093</v>
      </c>
      <c r="AI347" t="str">
        <f t="shared" si="128"/>
        <v>----</v>
      </c>
      <c r="AJ347" t="str">
        <f t="shared" si="129"/>
        <v>----</v>
      </c>
      <c r="AK347" t="str">
        <f t="shared" si="130"/>
        <v>HUnSatLig</v>
      </c>
      <c r="AL347" t="str">
        <f t="shared" si="131"/>
        <v>----</v>
      </c>
      <c r="AM347" t="str">
        <f t="shared" si="132"/>
        <v>----</v>
      </c>
      <c r="AN347" t="str">
        <f t="shared" si="133"/>
        <v>----</v>
      </c>
      <c r="AP347" s="4">
        <f t="shared" si="134"/>
        <v>455.27639200397869</v>
      </c>
      <c r="AQ347" s="4">
        <f t="shared" si="135"/>
        <v>455</v>
      </c>
      <c r="AR347" s="4">
        <f t="shared" si="136"/>
        <v>0.27639200397868535</v>
      </c>
    </row>
    <row r="348" spans="1:44" x14ac:dyDescent="0.25">
      <c r="A348">
        <v>25</v>
      </c>
      <c r="B348">
        <v>28</v>
      </c>
      <c r="C348">
        <v>0</v>
      </c>
      <c r="D348">
        <v>9</v>
      </c>
      <c r="E348">
        <v>0</v>
      </c>
      <c r="F348">
        <v>0</v>
      </c>
      <c r="G348">
        <f t="shared" si="137"/>
        <v>-0.40000000000000036</v>
      </c>
      <c r="H348">
        <v>471.16605499999997</v>
      </c>
      <c r="J348">
        <v>3462228</v>
      </c>
      <c r="K348">
        <v>3313219</v>
      </c>
      <c r="L348">
        <v>3330878</v>
      </c>
      <c r="M348" t="str">
        <f t="shared" si="115"/>
        <v>Yes</v>
      </c>
      <c r="N348">
        <f t="shared" si="116"/>
        <v>3368775</v>
      </c>
      <c r="P348">
        <v>0</v>
      </c>
      <c r="Q348">
        <v>0</v>
      </c>
      <c r="R348">
        <v>0</v>
      </c>
      <c r="S348" t="str">
        <f t="shared" si="117"/>
        <v>No</v>
      </c>
      <c r="T348">
        <f t="shared" si="118"/>
        <v>0</v>
      </c>
      <c r="V348">
        <f t="shared" si="119"/>
        <v>1.1200000000000001</v>
      </c>
      <c r="W348">
        <f t="shared" si="120"/>
        <v>0.36</v>
      </c>
      <c r="Y348" s="4">
        <f t="shared" si="121"/>
        <v>471.16605497990003</v>
      </c>
      <c r="Z348">
        <f t="shared" si="122"/>
        <v>12</v>
      </c>
      <c r="AA348">
        <f t="shared" si="123"/>
        <v>0.48</v>
      </c>
      <c r="AB348">
        <f t="shared" si="124"/>
        <v>0.42857142857142855</v>
      </c>
      <c r="AC348">
        <f t="shared" si="125"/>
        <v>1.3333333333333333</v>
      </c>
      <c r="AD348" t="str">
        <f t="shared" si="126"/>
        <v>CRAM</v>
      </c>
      <c r="AG348">
        <f t="shared" si="127"/>
        <v>0.36585365853658536</v>
      </c>
      <c r="AI348" t="str">
        <f t="shared" si="128"/>
        <v>----</v>
      </c>
      <c r="AJ348" t="str">
        <f t="shared" si="129"/>
        <v>----</v>
      </c>
      <c r="AK348" t="str">
        <f t="shared" si="130"/>
        <v>HUnSatLig</v>
      </c>
      <c r="AL348" t="str">
        <f t="shared" si="131"/>
        <v>----</v>
      </c>
      <c r="AM348" t="str">
        <f t="shared" si="132"/>
        <v>----</v>
      </c>
      <c r="AN348" t="str">
        <f t="shared" si="133"/>
        <v>----</v>
      </c>
      <c r="AP348" s="4">
        <f t="shared" si="134"/>
        <v>471.27500519246399</v>
      </c>
      <c r="AQ348" s="4">
        <f t="shared" si="135"/>
        <v>471</v>
      </c>
      <c r="AR348" s="4">
        <f t="shared" si="136"/>
        <v>0.27500519246399335</v>
      </c>
    </row>
    <row r="349" spans="1:44" x14ac:dyDescent="0.25">
      <c r="A349">
        <v>25</v>
      </c>
      <c r="B349">
        <v>28</v>
      </c>
      <c r="C349">
        <v>0</v>
      </c>
      <c r="D349">
        <v>10</v>
      </c>
      <c r="E349">
        <v>0</v>
      </c>
      <c r="F349">
        <v>0</v>
      </c>
      <c r="G349">
        <f t="shared" si="137"/>
        <v>-0.32000000000000028</v>
      </c>
      <c r="H349">
        <v>487.16096959999999</v>
      </c>
      <c r="J349">
        <v>3717354</v>
      </c>
      <c r="K349">
        <v>3781289</v>
      </c>
      <c r="L349">
        <v>2727956</v>
      </c>
      <c r="M349" t="str">
        <f t="shared" si="115"/>
        <v>Yes</v>
      </c>
      <c r="N349">
        <f t="shared" si="116"/>
        <v>3408866.3333333335</v>
      </c>
      <c r="P349">
        <v>0</v>
      </c>
      <c r="Q349">
        <v>0</v>
      </c>
      <c r="R349">
        <v>0</v>
      </c>
      <c r="S349" t="str">
        <f t="shared" si="117"/>
        <v>No</v>
      </c>
      <c r="T349">
        <f t="shared" si="118"/>
        <v>0</v>
      </c>
      <c r="V349">
        <f t="shared" si="119"/>
        <v>1.1200000000000001</v>
      </c>
      <c r="W349">
        <f t="shared" si="120"/>
        <v>0.4</v>
      </c>
      <c r="Y349" s="4">
        <f t="shared" si="121"/>
        <v>487.16096957989998</v>
      </c>
      <c r="Z349">
        <f t="shared" si="122"/>
        <v>12</v>
      </c>
      <c r="AA349">
        <f t="shared" si="123"/>
        <v>0.48</v>
      </c>
      <c r="AB349">
        <f t="shared" si="124"/>
        <v>0.42857142857142855</v>
      </c>
      <c r="AC349">
        <f t="shared" si="125"/>
        <v>1.2</v>
      </c>
      <c r="AD349" t="str">
        <f t="shared" si="126"/>
        <v>CRAM</v>
      </c>
      <c r="AG349">
        <f t="shared" si="127"/>
        <v>0.35</v>
      </c>
      <c r="AI349" t="str">
        <f t="shared" si="128"/>
        <v>----</v>
      </c>
      <c r="AJ349" t="str">
        <f t="shared" si="129"/>
        <v>----</v>
      </c>
      <c r="AK349" t="str">
        <f t="shared" si="130"/>
        <v>HUnSatLig</v>
      </c>
      <c r="AL349" t="str">
        <f t="shared" si="131"/>
        <v>----</v>
      </c>
      <c r="AM349" t="str">
        <f t="shared" si="132"/>
        <v>----</v>
      </c>
      <c r="AN349" t="str">
        <f t="shared" si="133"/>
        <v>----</v>
      </c>
      <c r="AP349" s="4">
        <f t="shared" si="134"/>
        <v>487.27361838094924</v>
      </c>
      <c r="AQ349" s="4">
        <f t="shared" si="135"/>
        <v>487</v>
      </c>
      <c r="AR349" s="4">
        <f t="shared" si="136"/>
        <v>0.27361838094924451</v>
      </c>
    </row>
    <row r="350" spans="1:44" x14ac:dyDescent="0.25">
      <c r="A350">
        <v>25</v>
      </c>
      <c r="B350">
        <v>28</v>
      </c>
      <c r="C350">
        <v>0</v>
      </c>
      <c r="D350">
        <v>11</v>
      </c>
      <c r="E350">
        <v>0</v>
      </c>
      <c r="F350">
        <v>0</v>
      </c>
      <c r="G350">
        <f t="shared" si="137"/>
        <v>-0.24000000000000021</v>
      </c>
      <c r="H350">
        <v>503.1558842</v>
      </c>
      <c r="J350">
        <v>3832826</v>
      </c>
      <c r="K350">
        <v>3925039</v>
      </c>
      <c r="L350">
        <v>3813071</v>
      </c>
      <c r="M350" t="str">
        <f t="shared" si="115"/>
        <v>Yes</v>
      </c>
      <c r="N350">
        <f t="shared" si="116"/>
        <v>3856978.6666666665</v>
      </c>
      <c r="P350">
        <v>0</v>
      </c>
      <c r="Q350">
        <v>0</v>
      </c>
      <c r="R350">
        <v>0</v>
      </c>
      <c r="S350" t="str">
        <f t="shared" si="117"/>
        <v>No</v>
      </c>
      <c r="T350">
        <f t="shared" si="118"/>
        <v>0</v>
      </c>
      <c r="V350">
        <f t="shared" si="119"/>
        <v>1.1200000000000001</v>
      </c>
      <c r="W350">
        <f t="shared" si="120"/>
        <v>0.44</v>
      </c>
      <c r="Y350" s="4">
        <f t="shared" si="121"/>
        <v>503.1558841799</v>
      </c>
      <c r="Z350">
        <f t="shared" si="122"/>
        <v>12</v>
      </c>
      <c r="AA350">
        <f t="shared" si="123"/>
        <v>0.48</v>
      </c>
      <c r="AB350">
        <f t="shared" si="124"/>
        <v>0.42857142857142855</v>
      </c>
      <c r="AC350">
        <f t="shared" si="125"/>
        <v>1.0909090909090908</v>
      </c>
      <c r="AD350" t="str">
        <f t="shared" si="126"/>
        <v>CRAM</v>
      </c>
      <c r="AG350">
        <f t="shared" si="127"/>
        <v>0.33333333333333331</v>
      </c>
      <c r="AI350" t="str">
        <f t="shared" si="128"/>
        <v>----</v>
      </c>
      <c r="AJ350" t="str">
        <f t="shared" si="129"/>
        <v>----</v>
      </c>
      <c r="AK350" t="str">
        <f t="shared" si="130"/>
        <v>HUnSatLig</v>
      </c>
      <c r="AL350" t="str">
        <f t="shared" si="131"/>
        <v>----</v>
      </c>
      <c r="AM350" t="str">
        <f t="shared" si="132"/>
        <v>----</v>
      </c>
      <c r="AN350" t="str">
        <f t="shared" si="133"/>
        <v>----</v>
      </c>
      <c r="AP350" s="4">
        <f t="shared" si="134"/>
        <v>503.27223156943455</v>
      </c>
      <c r="AQ350" s="4">
        <f t="shared" si="135"/>
        <v>503</v>
      </c>
      <c r="AR350" s="4">
        <f t="shared" si="136"/>
        <v>0.27223156943455251</v>
      </c>
    </row>
    <row r="351" spans="1:44" x14ac:dyDescent="0.25">
      <c r="A351">
        <v>25</v>
      </c>
      <c r="B351">
        <v>28</v>
      </c>
      <c r="C351">
        <v>0</v>
      </c>
      <c r="D351">
        <v>12</v>
      </c>
      <c r="E351">
        <v>0</v>
      </c>
      <c r="F351">
        <v>0</v>
      </c>
      <c r="G351">
        <f t="shared" si="137"/>
        <v>-0.16000000000000014</v>
      </c>
      <c r="H351">
        <v>519.15079879999996</v>
      </c>
      <c r="J351">
        <v>3735391</v>
      </c>
      <c r="K351">
        <v>3160493</v>
      </c>
      <c r="L351">
        <v>3470446</v>
      </c>
      <c r="M351" t="str">
        <f t="shared" si="115"/>
        <v>Yes</v>
      </c>
      <c r="N351">
        <f t="shared" si="116"/>
        <v>3455443.3333333335</v>
      </c>
      <c r="P351">
        <v>0</v>
      </c>
      <c r="Q351">
        <v>0</v>
      </c>
      <c r="R351">
        <v>0</v>
      </c>
      <c r="S351" t="str">
        <f t="shared" si="117"/>
        <v>No</v>
      </c>
      <c r="T351">
        <f t="shared" si="118"/>
        <v>0</v>
      </c>
      <c r="V351">
        <f t="shared" si="119"/>
        <v>1.1200000000000001</v>
      </c>
      <c r="W351">
        <f t="shared" si="120"/>
        <v>0.48</v>
      </c>
      <c r="Y351" s="4">
        <f t="shared" si="121"/>
        <v>519.15079877990001</v>
      </c>
      <c r="Z351">
        <f t="shared" si="122"/>
        <v>12</v>
      </c>
      <c r="AA351">
        <f t="shared" si="123"/>
        <v>0.48</v>
      </c>
      <c r="AB351">
        <f t="shared" si="124"/>
        <v>0.42857142857142855</v>
      </c>
      <c r="AC351">
        <f t="shared" si="125"/>
        <v>1</v>
      </c>
      <c r="AD351" t="str">
        <f t="shared" si="126"/>
        <v>CRAM</v>
      </c>
      <c r="AG351">
        <f t="shared" si="127"/>
        <v>0.31578947368421051</v>
      </c>
      <c r="AI351" t="str">
        <f t="shared" si="128"/>
        <v>----</v>
      </c>
      <c r="AJ351" t="str">
        <f t="shared" si="129"/>
        <v>----</v>
      </c>
      <c r="AK351" t="str">
        <f t="shared" si="130"/>
        <v>HUnSatLig</v>
      </c>
      <c r="AL351" t="str">
        <f t="shared" si="131"/>
        <v>----</v>
      </c>
      <c r="AM351" t="str">
        <f t="shared" si="132"/>
        <v>----</v>
      </c>
      <c r="AN351" t="str">
        <f t="shared" si="133"/>
        <v>----</v>
      </c>
      <c r="AP351" s="4">
        <f t="shared" si="134"/>
        <v>519.27084475791992</v>
      </c>
      <c r="AQ351" s="4">
        <f t="shared" si="135"/>
        <v>519</v>
      </c>
      <c r="AR351" s="4">
        <f t="shared" si="136"/>
        <v>0.27084475791991736</v>
      </c>
    </row>
    <row r="352" spans="1:44" x14ac:dyDescent="0.25">
      <c r="A352">
        <v>25</v>
      </c>
      <c r="B352">
        <v>28</v>
      </c>
      <c r="C352">
        <v>0</v>
      </c>
      <c r="D352">
        <v>13</v>
      </c>
      <c r="E352">
        <v>0</v>
      </c>
      <c r="F352">
        <v>0</v>
      </c>
      <c r="G352">
        <f t="shared" si="137"/>
        <v>-8.0000000000000071E-2</v>
      </c>
      <c r="H352">
        <v>535.14571339999998</v>
      </c>
      <c r="J352">
        <v>3435889</v>
      </c>
      <c r="K352">
        <v>3422779</v>
      </c>
      <c r="L352">
        <v>3128831</v>
      </c>
      <c r="M352" t="str">
        <f t="shared" si="115"/>
        <v>Yes</v>
      </c>
      <c r="N352">
        <f t="shared" si="116"/>
        <v>3329166.3333333335</v>
      </c>
      <c r="P352">
        <v>0</v>
      </c>
      <c r="Q352">
        <v>0</v>
      </c>
      <c r="R352">
        <v>0</v>
      </c>
      <c r="S352" t="str">
        <f t="shared" si="117"/>
        <v>No</v>
      </c>
      <c r="T352">
        <f t="shared" si="118"/>
        <v>0</v>
      </c>
      <c r="V352">
        <f t="shared" si="119"/>
        <v>1.1200000000000001</v>
      </c>
      <c r="W352">
        <f t="shared" si="120"/>
        <v>0.52</v>
      </c>
      <c r="Y352" s="4">
        <f t="shared" si="121"/>
        <v>535.14571337990003</v>
      </c>
      <c r="Z352">
        <f t="shared" si="122"/>
        <v>12</v>
      </c>
      <c r="AA352">
        <f t="shared" si="123"/>
        <v>0.48</v>
      </c>
      <c r="AB352">
        <f t="shared" si="124"/>
        <v>0.42857142857142855</v>
      </c>
      <c r="AC352">
        <f t="shared" si="125"/>
        <v>0.92307692307692313</v>
      </c>
      <c r="AD352" t="str">
        <f t="shared" si="126"/>
        <v>CRAM</v>
      </c>
      <c r="AG352">
        <f t="shared" si="127"/>
        <v>0.29729729729729731</v>
      </c>
      <c r="AI352" t="str">
        <f t="shared" si="128"/>
        <v>----</v>
      </c>
      <c r="AJ352" t="str">
        <f t="shared" si="129"/>
        <v>----</v>
      </c>
      <c r="AK352" t="str">
        <f t="shared" si="130"/>
        <v>HUnSatLig</v>
      </c>
      <c r="AL352" t="str">
        <f t="shared" si="131"/>
        <v>----</v>
      </c>
      <c r="AM352" t="str">
        <f t="shared" si="132"/>
        <v>----</v>
      </c>
      <c r="AN352" t="str">
        <f t="shared" si="133"/>
        <v>----</v>
      </c>
      <c r="AP352" s="4">
        <f t="shared" si="134"/>
        <v>535.26945794640517</v>
      </c>
      <c r="AQ352" s="4">
        <f t="shared" si="135"/>
        <v>535</v>
      </c>
      <c r="AR352" s="4">
        <f t="shared" si="136"/>
        <v>0.26945794640516851</v>
      </c>
    </row>
    <row r="353" spans="1:44" x14ac:dyDescent="0.25">
      <c r="A353">
        <v>25</v>
      </c>
      <c r="B353">
        <v>30</v>
      </c>
      <c r="C353">
        <v>0</v>
      </c>
      <c r="D353">
        <v>7</v>
      </c>
      <c r="E353">
        <v>0</v>
      </c>
      <c r="F353">
        <v>0</v>
      </c>
      <c r="G353">
        <f t="shared" si="137"/>
        <v>-0.63999999999999968</v>
      </c>
      <c r="H353">
        <v>441.19187579999999</v>
      </c>
      <c r="J353">
        <v>2619708</v>
      </c>
      <c r="K353">
        <v>2493283</v>
      </c>
      <c r="L353">
        <v>2875063</v>
      </c>
      <c r="M353" t="str">
        <f t="shared" si="115"/>
        <v>Yes</v>
      </c>
      <c r="N353">
        <f t="shared" si="116"/>
        <v>2662684.6666666665</v>
      </c>
      <c r="P353">
        <v>0</v>
      </c>
      <c r="Q353">
        <v>0</v>
      </c>
      <c r="R353">
        <v>0</v>
      </c>
      <c r="S353" t="str">
        <f t="shared" si="117"/>
        <v>No</v>
      </c>
      <c r="T353">
        <f t="shared" si="118"/>
        <v>0</v>
      </c>
      <c r="V353">
        <f t="shared" si="119"/>
        <v>1.2</v>
      </c>
      <c r="W353">
        <f t="shared" si="120"/>
        <v>0.28000000000000003</v>
      </c>
      <c r="Y353" s="4">
        <f t="shared" si="121"/>
        <v>441.19187577989999</v>
      </c>
      <c r="Z353">
        <f t="shared" si="122"/>
        <v>11</v>
      </c>
      <c r="AA353">
        <f t="shared" si="123"/>
        <v>0.44</v>
      </c>
      <c r="AB353">
        <f t="shared" si="124"/>
        <v>0.36666666666666664</v>
      </c>
      <c r="AC353">
        <f t="shared" si="125"/>
        <v>1.5714285714285714</v>
      </c>
      <c r="AD353" t="str">
        <f t="shared" si="126"/>
        <v>CRAM</v>
      </c>
      <c r="AG353">
        <f t="shared" si="127"/>
        <v>0.34883720930232559</v>
      </c>
      <c r="AI353" t="str">
        <f t="shared" si="128"/>
        <v>----</v>
      </c>
      <c r="AJ353" t="str">
        <f t="shared" si="129"/>
        <v>----</v>
      </c>
      <c r="AK353" t="str">
        <f t="shared" si="130"/>
        <v>HUnSatLig</v>
      </c>
      <c r="AL353" t="str">
        <f t="shared" si="131"/>
        <v>----</v>
      </c>
      <c r="AM353" t="str">
        <f t="shared" si="132"/>
        <v>----</v>
      </c>
      <c r="AN353" t="str">
        <f t="shared" si="133"/>
        <v>----</v>
      </c>
      <c r="AP353" s="4">
        <f t="shared" si="134"/>
        <v>441.29389490487659</v>
      </c>
      <c r="AQ353" s="4">
        <f t="shared" si="135"/>
        <v>441</v>
      </c>
      <c r="AR353" s="4">
        <f t="shared" si="136"/>
        <v>0.29389490487659486</v>
      </c>
    </row>
    <row r="354" spans="1:44" x14ac:dyDescent="0.25">
      <c r="A354">
        <v>25</v>
      </c>
      <c r="B354">
        <v>32</v>
      </c>
      <c r="C354">
        <v>0</v>
      </c>
      <c r="D354">
        <v>6</v>
      </c>
      <c r="E354">
        <v>0</v>
      </c>
      <c r="F354">
        <v>0</v>
      </c>
      <c r="G354">
        <f t="shared" si="137"/>
        <v>-0.79999999999999982</v>
      </c>
      <c r="H354">
        <v>427.21261120000003</v>
      </c>
      <c r="J354">
        <v>2552791</v>
      </c>
      <c r="K354">
        <v>2200091</v>
      </c>
      <c r="L354">
        <v>2268032</v>
      </c>
      <c r="M354" t="str">
        <f t="shared" si="115"/>
        <v>Yes</v>
      </c>
      <c r="N354">
        <f t="shared" si="116"/>
        <v>2340304.6666666665</v>
      </c>
      <c r="P354">
        <v>0</v>
      </c>
      <c r="Q354">
        <v>0</v>
      </c>
      <c r="R354">
        <v>0</v>
      </c>
      <c r="S354" t="str">
        <f t="shared" si="117"/>
        <v>No</v>
      </c>
      <c r="T354">
        <f t="shared" si="118"/>
        <v>0</v>
      </c>
      <c r="V354">
        <f t="shared" si="119"/>
        <v>1.28</v>
      </c>
      <c r="W354">
        <f t="shared" si="120"/>
        <v>0.24</v>
      </c>
      <c r="Y354" s="4">
        <f t="shared" si="121"/>
        <v>427.21261117989997</v>
      </c>
      <c r="Z354">
        <f t="shared" si="122"/>
        <v>10</v>
      </c>
      <c r="AA354">
        <f t="shared" si="123"/>
        <v>0.4</v>
      </c>
      <c r="AB354">
        <f t="shared" si="124"/>
        <v>0.3125</v>
      </c>
      <c r="AC354">
        <f t="shared" si="125"/>
        <v>1.6666666666666667</v>
      </c>
      <c r="AD354" t="str">
        <f t="shared" si="126"/>
        <v>CRAM</v>
      </c>
      <c r="AG354">
        <f t="shared" si="127"/>
        <v>0.31818181818181818</v>
      </c>
      <c r="AI354" t="str">
        <f t="shared" si="128"/>
        <v>----</v>
      </c>
      <c r="AJ354" t="str">
        <f t="shared" si="129"/>
        <v>----</v>
      </c>
      <c r="AK354" t="str">
        <f t="shared" si="130"/>
        <v>HUnSatLig</v>
      </c>
      <c r="AL354" t="str">
        <f t="shared" si="131"/>
        <v>----</v>
      </c>
      <c r="AM354" t="str">
        <f t="shared" si="132"/>
        <v>----</v>
      </c>
      <c r="AN354" t="str">
        <f t="shared" si="133"/>
        <v>----</v>
      </c>
      <c r="AP354" s="4">
        <f t="shared" si="134"/>
        <v>427.31139780577445</v>
      </c>
      <c r="AQ354" s="4">
        <f t="shared" si="135"/>
        <v>427</v>
      </c>
      <c r="AR354" s="4">
        <f t="shared" si="136"/>
        <v>0.31139780577444753</v>
      </c>
    </row>
    <row r="355" spans="1:44" x14ac:dyDescent="0.25">
      <c r="A355">
        <v>25</v>
      </c>
      <c r="B355">
        <v>32</v>
      </c>
      <c r="C355">
        <v>0</v>
      </c>
      <c r="D355">
        <v>7</v>
      </c>
      <c r="E355">
        <v>0</v>
      </c>
      <c r="F355">
        <v>0</v>
      </c>
      <c r="G355">
        <f t="shared" si="137"/>
        <v>-0.71999999999999975</v>
      </c>
      <c r="H355">
        <v>443.20752579999998</v>
      </c>
      <c r="J355">
        <v>3812908</v>
      </c>
      <c r="K355">
        <v>4479718</v>
      </c>
      <c r="L355">
        <v>4435946</v>
      </c>
      <c r="M355" t="str">
        <f t="shared" si="115"/>
        <v>Yes</v>
      </c>
      <c r="N355">
        <f t="shared" si="116"/>
        <v>4242857.333333333</v>
      </c>
      <c r="P355">
        <v>0</v>
      </c>
      <c r="Q355">
        <v>0</v>
      </c>
      <c r="R355">
        <v>0</v>
      </c>
      <c r="S355" t="str">
        <f t="shared" si="117"/>
        <v>No</v>
      </c>
      <c r="T355">
        <f t="shared" si="118"/>
        <v>0</v>
      </c>
      <c r="V355">
        <f t="shared" si="119"/>
        <v>1.28</v>
      </c>
      <c r="W355">
        <f t="shared" si="120"/>
        <v>0.28000000000000003</v>
      </c>
      <c r="Y355" s="4">
        <f t="shared" si="121"/>
        <v>443.20752577989998</v>
      </c>
      <c r="Z355">
        <f t="shared" si="122"/>
        <v>10</v>
      </c>
      <c r="AA355">
        <f t="shared" si="123"/>
        <v>0.4</v>
      </c>
      <c r="AB355">
        <f t="shared" si="124"/>
        <v>0.3125</v>
      </c>
      <c r="AC355">
        <f t="shared" si="125"/>
        <v>1.4285714285714286</v>
      </c>
      <c r="AD355" t="str">
        <f t="shared" si="126"/>
        <v>CRAM</v>
      </c>
      <c r="AG355">
        <f t="shared" si="127"/>
        <v>0.30232558139534882</v>
      </c>
      <c r="AI355" t="str">
        <f t="shared" si="128"/>
        <v>----</v>
      </c>
      <c r="AJ355" t="str">
        <f t="shared" si="129"/>
        <v>----</v>
      </c>
      <c r="AK355" t="str">
        <f t="shared" si="130"/>
        <v>HUnSatLig</v>
      </c>
      <c r="AL355" t="str">
        <f t="shared" si="131"/>
        <v>----</v>
      </c>
      <c r="AM355" t="str">
        <f t="shared" si="132"/>
        <v>----</v>
      </c>
      <c r="AN355" t="str">
        <f t="shared" si="133"/>
        <v>----</v>
      </c>
      <c r="AP355" s="4">
        <f t="shared" si="134"/>
        <v>443.31001099425976</v>
      </c>
      <c r="AQ355" s="4">
        <f t="shared" si="135"/>
        <v>443</v>
      </c>
      <c r="AR355" s="4">
        <f t="shared" si="136"/>
        <v>0.31001099425975553</v>
      </c>
    </row>
    <row r="356" spans="1:44" x14ac:dyDescent="0.25">
      <c r="A356">
        <v>25</v>
      </c>
      <c r="B356">
        <v>34</v>
      </c>
      <c r="C356">
        <v>0</v>
      </c>
      <c r="D356">
        <v>6</v>
      </c>
      <c r="E356">
        <v>0</v>
      </c>
      <c r="F356">
        <v>0</v>
      </c>
      <c r="G356">
        <f t="shared" si="137"/>
        <v>-0.87999999999999989</v>
      </c>
      <c r="H356">
        <v>429.22826120000002</v>
      </c>
      <c r="J356">
        <v>2839820</v>
      </c>
      <c r="K356">
        <v>2936276</v>
      </c>
      <c r="L356">
        <v>3200242</v>
      </c>
      <c r="M356" t="str">
        <f t="shared" si="115"/>
        <v>Yes</v>
      </c>
      <c r="N356">
        <f t="shared" si="116"/>
        <v>2992112.6666666665</v>
      </c>
      <c r="P356">
        <v>0</v>
      </c>
      <c r="Q356">
        <v>0</v>
      </c>
      <c r="R356">
        <v>0</v>
      </c>
      <c r="S356" t="str">
        <f t="shared" si="117"/>
        <v>No</v>
      </c>
      <c r="T356">
        <f t="shared" si="118"/>
        <v>0</v>
      </c>
      <c r="V356">
        <f t="shared" si="119"/>
        <v>1.36</v>
      </c>
      <c r="W356">
        <f t="shared" si="120"/>
        <v>0.24</v>
      </c>
      <c r="Y356" s="4">
        <f t="shared" si="121"/>
        <v>429.22826117989996</v>
      </c>
      <c r="Z356">
        <f t="shared" si="122"/>
        <v>9</v>
      </c>
      <c r="AA356">
        <f t="shared" si="123"/>
        <v>0.36</v>
      </c>
      <c r="AB356">
        <f t="shared" si="124"/>
        <v>0.26470588235294118</v>
      </c>
      <c r="AC356">
        <f t="shared" si="125"/>
        <v>1.5</v>
      </c>
      <c r="AD356" t="str">
        <f t="shared" si="126"/>
        <v>CRAM</v>
      </c>
      <c r="AG356">
        <f t="shared" si="127"/>
        <v>0.27272727272727271</v>
      </c>
      <c r="AI356" t="str">
        <f t="shared" si="128"/>
        <v>----</v>
      </c>
      <c r="AJ356" t="str">
        <f t="shared" si="129"/>
        <v>----</v>
      </c>
      <c r="AK356" t="str">
        <f t="shared" si="130"/>
        <v>HUnSatLig</v>
      </c>
      <c r="AL356" t="str">
        <f t="shared" si="131"/>
        <v>----</v>
      </c>
      <c r="AM356" t="str">
        <f t="shared" si="132"/>
        <v>----</v>
      </c>
      <c r="AN356" t="str">
        <f t="shared" si="133"/>
        <v>----</v>
      </c>
      <c r="AP356" s="4">
        <f t="shared" si="134"/>
        <v>429.32751389515767</v>
      </c>
      <c r="AQ356" s="4">
        <f t="shared" si="135"/>
        <v>429</v>
      </c>
      <c r="AR356" s="4">
        <f t="shared" si="136"/>
        <v>0.32751389515766505</v>
      </c>
    </row>
    <row r="357" spans="1:44" x14ac:dyDescent="0.25">
      <c r="A357">
        <v>25</v>
      </c>
      <c r="B357">
        <v>34</v>
      </c>
      <c r="C357">
        <v>0</v>
      </c>
      <c r="D357">
        <v>7</v>
      </c>
      <c r="E357">
        <v>0</v>
      </c>
      <c r="F357">
        <v>0</v>
      </c>
      <c r="G357">
        <f t="shared" si="137"/>
        <v>-0.79999999999999982</v>
      </c>
      <c r="H357">
        <v>445.22317579999998</v>
      </c>
      <c r="J357">
        <v>4906268</v>
      </c>
      <c r="K357">
        <v>5263976</v>
      </c>
      <c r="L357">
        <v>4375323</v>
      </c>
      <c r="M357" t="str">
        <f t="shared" si="115"/>
        <v>Yes</v>
      </c>
      <c r="N357">
        <f t="shared" si="116"/>
        <v>4848522.333333333</v>
      </c>
      <c r="P357">
        <v>0</v>
      </c>
      <c r="Q357">
        <v>0</v>
      </c>
      <c r="R357">
        <v>0</v>
      </c>
      <c r="S357" t="str">
        <f t="shared" si="117"/>
        <v>No</v>
      </c>
      <c r="T357">
        <f t="shared" si="118"/>
        <v>0</v>
      </c>
      <c r="V357">
        <f t="shared" si="119"/>
        <v>1.36</v>
      </c>
      <c r="W357">
        <f t="shared" si="120"/>
        <v>0.28000000000000003</v>
      </c>
      <c r="Y357" s="4">
        <f t="shared" si="121"/>
        <v>445.22317577989998</v>
      </c>
      <c r="Z357">
        <f t="shared" si="122"/>
        <v>9</v>
      </c>
      <c r="AA357">
        <f t="shared" si="123"/>
        <v>0.36</v>
      </c>
      <c r="AB357">
        <f t="shared" si="124"/>
        <v>0.26470588235294118</v>
      </c>
      <c r="AC357">
        <f t="shared" si="125"/>
        <v>1.2857142857142858</v>
      </c>
      <c r="AD357" t="str">
        <f t="shared" si="126"/>
        <v>CRAM</v>
      </c>
      <c r="AG357">
        <f t="shared" si="127"/>
        <v>0.2558139534883721</v>
      </c>
      <c r="AI357" t="str">
        <f t="shared" si="128"/>
        <v>----</v>
      </c>
      <c r="AJ357" t="str">
        <f t="shared" si="129"/>
        <v>----</v>
      </c>
      <c r="AK357" t="str">
        <f t="shared" si="130"/>
        <v>HUnSatLig</v>
      </c>
      <c r="AL357" t="str">
        <f t="shared" si="131"/>
        <v>----</v>
      </c>
      <c r="AM357" t="str">
        <f t="shared" si="132"/>
        <v>----</v>
      </c>
      <c r="AN357" t="str">
        <f t="shared" si="133"/>
        <v>----</v>
      </c>
      <c r="AP357" s="4">
        <f t="shared" si="134"/>
        <v>445.32612708364297</v>
      </c>
      <c r="AQ357" s="4">
        <f t="shared" si="135"/>
        <v>445</v>
      </c>
      <c r="AR357" s="4">
        <f t="shared" si="136"/>
        <v>0.32612708364297305</v>
      </c>
    </row>
    <row r="358" spans="1:44" x14ac:dyDescent="0.25">
      <c r="A358">
        <v>25</v>
      </c>
      <c r="B358">
        <v>36</v>
      </c>
      <c r="C358">
        <v>0</v>
      </c>
      <c r="D358">
        <v>6</v>
      </c>
      <c r="E358">
        <v>0</v>
      </c>
      <c r="F358">
        <v>0</v>
      </c>
      <c r="G358">
        <f t="shared" si="137"/>
        <v>-0.96</v>
      </c>
      <c r="H358">
        <v>431.24391120000001</v>
      </c>
      <c r="J358">
        <v>2981935</v>
      </c>
      <c r="K358">
        <v>3384705</v>
      </c>
      <c r="L358">
        <v>2867797</v>
      </c>
      <c r="M358" t="str">
        <f t="shared" si="115"/>
        <v>Yes</v>
      </c>
      <c r="N358">
        <f t="shared" si="116"/>
        <v>3078145.6666666665</v>
      </c>
      <c r="P358">
        <v>0</v>
      </c>
      <c r="Q358">
        <v>0</v>
      </c>
      <c r="R358">
        <v>0</v>
      </c>
      <c r="S358" t="str">
        <f t="shared" si="117"/>
        <v>No</v>
      </c>
      <c r="T358">
        <f t="shared" si="118"/>
        <v>0</v>
      </c>
      <c r="V358">
        <f t="shared" si="119"/>
        <v>1.44</v>
      </c>
      <c r="W358">
        <f t="shared" si="120"/>
        <v>0.24</v>
      </c>
      <c r="Y358" s="4">
        <f t="shared" si="121"/>
        <v>431.24391117989995</v>
      </c>
      <c r="Z358">
        <f t="shared" si="122"/>
        <v>8</v>
      </c>
      <c r="AA358">
        <f t="shared" si="123"/>
        <v>0.32</v>
      </c>
      <c r="AB358">
        <f t="shared" si="124"/>
        <v>0.22222222222222221</v>
      </c>
      <c r="AC358">
        <f t="shared" si="125"/>
        <v>1.3333333333333333</v>
      </c>
      <c r="AD358" t="str">
        <f t="shared" si="126"/>
        <v>CRAM</v>
      </c>
      <c r="AG358">
        <f t="shared" si="127"/>
        <v>0.22727272727272727</v>
      </c>
      <c r="AI358" t="str">
        <f t="shared" si="128"/>
        <v>----</v>
      </c>
      <c r="AJ358" t="str">
        <f t="shared" si="129"/>
        <v>----</v>
      </c>
      <c r="AK358" t="str">
        <f t="shared" si="130"/>
        <v>HUnSatLig</v>
      </c>
      <c r="AL358" t="str">
        <f t="shared" si="131"/>
        <v>----</v>
      </c>
      <c r="AM358" t="str">
        <f t="shared" si="132"/>
        <v>----</v>
      </c>
      <c r="AN358" t="str">
        <f t="shared" si="133"/>
        <v>----</v>
      </c>
      <c r="AP358" s="4">
        <f t="shared" si="134"/>
        <v>431.34362998454088</v>
      </c>
      <c r="AQ358" s="4">
        <f t="shared" si="135"/>
        <v>431</v>
      </c>
      <c r="AR358" s="4">
        <f t="shared" si="136"/>
        <v>0.34362998454088256</v>
      </c>
    </row>
    <row r="359" spans="1:44" x14ac:dyDescent="0.25">
      <c r="A359">
        <v>25</v>
      </c>
      <c r="B359">
        <v>36</v>
      </c>
      <c r="C359">
        <v>0</v>
      </c>
      <c r="D359">
        <v>7</v>
      </c>
      <c r="E359">
        <v>0</v>
      </c>
      <c r="F359">
        <v>0</v>
      </c>
      <c r="G359">
        <f t="shared" si="137"/>
        <v>-0.87999999999999989</v>
      </c>
      <c r="H359">
        <v>447.23882579999997</v>
      </c>
      <c r="J359">
        <v>4360209</v>
      </c>
      <c r="K359">
        <v>4932075</v>
      </c>
      <c r="L359">
        <v>4509260</v>
      </c>
      <c r="M359" t="str">
        <f t="shared" si="115"/>
        <v>Yes</v>
      </c>
      <c r="N359">
        <f t="shared" si="116"/>
        <v>4600514.666666667</v>
      </c>
      <c r="P359">
        <v>0</v>
      </c>
      <c r="Q359">
        <v>0</v>
      </c>
      <c r="R359">
        <v>0</v>
      </c>
      <c r="S359" t="str">
        <f t="shared" si="117"/>
        <v>No</v>
      </c>
      <c r="T359">
        <f t="shared" si="118"/>
        <v>0</v>
      </c>
      <c r="V359">
        <f t="shared" si="119"/>
        <v>1.44</v>
      </c>
      <c r="W359">
        <f t="shared" si="120"/>
        <v>0.28000000000000003</v>
      </c>
      <c r="Y359" s="4">
        <f t="shared" si="121"/>
        <v>447.23882577989997</v>
      </c>
      <c r="Z359">
        <f t="shared" si="122"/>
        <v>8</v>
      </c>
      <c r="AA359">
        <f t="shared" si="123"/>
        <v>0.32</v>
      </c>
      <c r="AB359">
        <f t="shared" si="124"/>
        <v>0.22222222222222221</v>
      </c>
      <c r="AC359">
        <f t="shared" si="125"/>
        <v>1.1428571428571428</v>
      </c>
      <c r="AD359" t="str">
        <f t="shared" si="126"/>
        <v>CRAM</v>
      </c>
      <c r="AG359">
        <f t="shared" si="127"/>
        <v>0.20930232558139536</v>
      </c>
      <c r="AI359" t="str">
        <f t="shared" si="128"/>
        <v>----</v>
      </c>
      <c r="AJ359" t="str">
        <f t="shared" si="129"/>
        <v>----</v>
      </c>
      <c r="AK359" t="str">
        <f t="shared" si="130"/>
        <v>HUnSatLig</v>
      </c>
      <c r="AL359" t="str">
        <f t="shared" si="131"/>
        <v>----</v>
      </c>
      <c r="AM359" t="str">
        <f t="shared" si="132"/>
        <v>----</v>
      </c>
      <c r="AN359" t="str">
        <f t="shared" si="133"/>
        <v>----</v>
      </c>
      <c r="AP359" s="4">
        <f t="shared" si="134"/>
        <v>447.34224317302619</v>
      </c>
      <c r="AQ359" s="4">
        <f t="shared" si="135"/>
        <v>447</v>
      </c>
      <c r="AR359" s="4">
        <f t="shared" si="136"/>
        <v>0.34224317302619056</v>
      </c>
    </row>
    <row r="360" spans="1:44" x14ac:dyDescent="0.25">
      <c r="A360">
        <v>26</v>
      </c>
      <c r="B360">
        <v>22</v>
      </c>
      <c r="C360">
        <v>0</v>
      </c>
      <c r="D360">
        <v>12</v>
      </c>
      <c r="E360">
        <v>0</v>
      </c>
      <c r="F360">
        <v>0</v>
      </c>
      <c r="G360">
        <f t="shared" si="137"/>
        <v>7.6923076923077094E-2</v>
      </c>
      <c r="H360">
        <v>525.10384880000004</v>
      </c>
      <c r="J360">
        <v>2664533</v>
      </c>
      <c r="K360">
        <v>2029571</v>
      </c>
      <c r="L360">
        <v>2108176</v>
      </c>
      <c r="M360" t="str">
        <f t="shared" si="115"/>
        <v>Yes</v>
      </c>
      <c r="N360">
        <f t="shared" si="116"/>
        <v>2267426.6666666665</v>
      </c>
      <c r="P360">
        <v>0</v>
      </c>
      <c r="Q360">
        <v>0</v>
      </c>
      <c r="R360">
        <v>0</v>
      </c>
      <c r="S360" t="str">
        <f t="shared" si="117"/>
        <v>No</v>
      </c>
      <c r="T360">
        <f t="shared" si="118"/>
        <v>0</v>
      </c>
      <c r="V360">
        <f t="shared" si="119"/>
        <v>0.84615384615384615</v>
      </c>
      <c r="W360">
        <f t="shared" si="120"/>
        <v>0.46153846153846156</v>
      </c>
      <c r="Y360" s="4">
        <f t="shared" si="121"/>
        <v>525.10384877990009</v>
      </c>
      <c r="Z360">
        <f t="shared" si="122"/>
        <v>16</v>
      </c>
      <c r="AA360">
        <f t="shared" si="123"/>
        <v>0.61538461538461542</v>
      </c>
      <c r="AB360">
        <f t="shared" si="124"/>
        <v>0.72727272727272729</v>
      </c>
      <c r="AC360">
        <f t="shared" si="125"/>
        <v>1.3333333333333333</v>
      </c>
      <c r="AD360" t="str">
        <f t="shared" si="126"/>
        <v>CRAM</v>
      </c>
      <c r="AG360">
        <f t="shared" si="127"/>
        <v>0.5</v>
      </c>
      <c r="AI360" t="str">
        <f t="shared" si="128"/>
        <v>----</v>
      </c>
      <c r="AJ360" t="str">
        <f t="shared" si="129"/>
        <v>----</v>
      </c>
      <c r="AK360" t="str">
        <f t="shared" si="130"/>
        <v>HUnSatLig</v>
      </c>
      <c r="AL360" t="str">
        <f t="shared" si="131"/>
        <v>----</v>
      </c>
      <c r="AM360" t="str">
        <f t="shared" si="132"/>
        <v>----</v>
      </c>
      <c r="AN360" t="str">
        <f t="shared" si="133"/>
        <v>----</v>
      </c>
      <c r="AP360" s="4">
        <f t="shared" si="134"/>
        <v>525.2252713130772</v>
      </c>
      <c r="AQ360" s="4">
        <f t="shared" si="135"/>
        <v>525</v>
      </c>
      <c r="AR360" s="4">
        <f t="shared" si="136"/>
        <v>0.22527131307720083</v>
      </c>
    </row>
    <row r="361" spans="1:44" x14ac:dyDescent="0.25">
      <c r="A361">
        <v>26</v>
      </c>
      <c r="B361">
        <v>22</v>
      </c>
      <c r="C361">
        <v>0</v>
      </c>
      <c r="D361">
        <v>13</v>
      </c>
      <c r="E361">
        <v>0</v>
      </c>
      <c r="F361">
        <v>0</v>
      </c>
      <c r="G361">
        <f t="shared" si="137"/>
        <v>0.15384615384615374</v>
      </c>
      <c r="H361">
        <v>541.09876340000005</v>
      </c>
      <c r="J361">
        <v>2176969</v>
      </c>
      <c r="K361">
        <v>1672741</v>
      </c>
      <c r="L361">
        <v>1771114</v>
      </c>
      <c r="M361" t="str">
        <f t="shared" si="115"/>
        <v>Yes</v>
      </c>
      <c r="N361">
        <f t="shared" si="116"/>
        <v>1873608</v>
      </c>
      <c r="P361">
        <v>0</v>
      </c>
      <c r="Q361">
        <v>0</v>
      </c>
      <c r="R361">
        <v>0</v>
      </c>
      <c r="S361" t="str">
        <f t="shared" si="117"/>
        <v>No</v>
      </c>
      <c r="T361">
        <f t="shared" si="118"/>
        <v>0</v>
      </c>
      <c r="V361">
        <f t="shared" si="119"/>
        <v>0.84615384615384615</v>
      </c>
      <c r="W361">
        <f t="shared" si="120"/>
        <v>0.5</v>
      </c>
      <c r="Y361" s="4">
        <f t="shared" si="121"/>
        <v>541.09876337990011</v>
      </c>
      <c r="Z361">
        <f t="shared" si="122"/>
        <v>16</v>
      </c>
      <c r="AA361">
        <f t="shared" si="123"/>
        <v>0.61538461538461542</v>
      </c>
      <c r="AB361">
        <f t="shared" si="124"/>
        <v>0.72727272727272729</v>
      </c>
      <c r="AC361">
        <f t="shared" si="125"/>
        <v>1.2307692307692308</v>
      </c>
      <c r="AD361" t="str">
        <f t="shared" si="126"/>
        <v>CRAM</v>
      </c>
      <c r="AG361">
        <f t="shared" si="127"/>
        <v>0.48717948717948717</v>
      </c>
      <c r="AI361" t="str">
        <f t="shared" si="128"/>
        <v>----</v>
      </c>
      <c r="AJ361" t="str">
        <f t="shared" si="129"/>
        <v>----</v>
      </c>
      <c r="AK361" t="str">
        <f t="shared" si="130"/>
        <v>HUnSatLig</v>
      </c>
      <c r="AL361" t="str">
        <f t="shared" si="131"/>
        <v>----</v>
      </c>
      <c r="AM361" t="str">
        <f t="shared" si="132"/>
        <v>----</v>
      </c>
      <c r="AN361" t="str">
        <f t="shared" si="133"/>
        <v>----</v>
      </c>
      <c r="AP361" s="4">
        <f t="shared" si="134"/>
        <v>541.22388450156257</v>
      </c>
      <c r="AQ361" s="4">
        <f t="shared" si="135"/>
        <v>541</v>
      </c>
      <c r="AR361" s="4">
        <f t="shared" si="136"/>
        <v>0.22388450156256567</v>
      </c>
    </row>
    <row r="362" spans="1:44" x14ac:dyDescent="0.25">
      <c r="A362">
        <v>26</v>
      </c>
      <c r="B362">
        <v>22</v>
      </c>
      <c r="C362">
        <v>0</v>
      </c>
      <c r="D362">
        <v>14</v>
      </c>
      <c r="E362">
        <v>0</v>
      </c>
      <c r="F362">
        <v>0</v>
      </c>
      <c r="G362">
        <f t="shared" si="137"/>
        <v>0.23076923076923084</v>
      </c>
      <c r="H362">
        <v>557.09367799999995</v>
      </c>
      <c r="J362">
        <v>2213236</v>
      </c>
      <c r="K362">
        <v>2192143</v>
      </c>
      <c r="L362">
        <v>1641134</v>
      </c>
      <c r="M362" t="str">
        <f t="shared" si="115"/>
        <v>Yes</v>
      </c>
      <c r="N362">
        <f t="shared" si="116"/>
        <v>2015504.3333333333</v>
      </c>
      <c r="P362">
        <v>0</v>
      </c>
      <c r="Q362">
        <v>0</v>
      </c>
      <c r="R362">
        <v>0</v>
      </c>
      <c r="S362" t="str">
        <f t="shared" si="117"/>
        <v>No</v>
      </c>
      <c r="T362">
        <f t="shared" si="118"/>
        <v>0</v>
      </c>
      <c r="V362">
        <f t="shared" si="119"/>
        <v>0.84615384615384615</v>
      </c>
      <c r="W362">
        <f t="shared" si="120"/>
        <v>0.53846153846153844</v>
      </c>
      <c r="Y362" s="4">
        <f t="shared" si="121"/>
        <v>557.09367797990001</v>
      </c>
      <c r="Z362">
        <f t="shared" si="122"/>
        <v>16</v>
      </c>
      <c r="AA362">
        <f t="shared" si="123"/>
        <v>0.61538461538461542</v>
      </c>
      <c r="AB362">
        <f t="shared" si="124"/>
        <v>0.72727272727272729</v>
      </c>
      <c r="AC362">
        <f t="shared" si="125"/>
        <v>1.1428571428571428</v>
      </c>
      <c r="AD362" t="str">
        <f t="shared" si="126"/>
        <v>CRAM</v>
      </c>
      <c r="AG362">
        <f t="shared" si="127"/>
        <v>0.47368421052631576</v>
      </c>
      <c r="AI362" t="str">
        <f t="shared" si="128"/>
        <v>----</v>
      </c>
      <c r="AJ362" t="str">
        <f t="shared" si="129"/>
        <v>----</v>
      </c>
      <c r="AK362" t="str">
        <f t="shared" si="130"/>
        <v>HUnSatLig</v>
      </c>
      <c r="AL362" t="str">
        <f t="shared" si="131"/>
        <v>----</v>
      </c>
      <c r="AM362" t="str">
        <f t="shared" si="132"/>
        <v>----</v>
      </c>
      <c r="AN362" t="str">
        <f t="shared" si="133"/>
        <v>----</v>
      </c>
      <c r="AP362" s="4">
        <f t="shared" si="134"/>
        <v>557.2224976900477</v>
      </c>
      <c r="AQ362" s="4">
        <f t="shared" si="135"/>
        <v>557</v>
      </c>
      <c r="AR362" s="4">
        <f t="shared" si="136"/>
        <v>0.22249769004770314</v>
      </c>
    </row>
    <row r="363" spans="1:44" x14ac:dyDescent="0.25">
      <c r="A363">
        <v>26</v>
      </c>
      <c r="B363">
        <v>22</v>
      </c>
      <c r="C363">
        <v>0</v>
      </c>
      <c r="D363">
        <v>15</v>
      </c>
      <c r="E363">
        <v>0</v>
      </c>
      <c r="F363">
        <v>0</v>
      </c>
      <c r="G363">
        <f t="shared" si="137"/>
        <v>0.30769230769230749</v>
      </c>
      <c r="H363">
        <v>573.08859259999997</v>
      </c>
      <c r="J363">
        <v>1666340</v>
      </c>
      <c r="K363">
        <v>1887905</v>
      </c>
      <c r="L363">
        <v>1796897</v>
      </c>
      <c r="M363" t="str">
        <f t="shared" si="115"/>
        <v>Yes</v>
      </c>
      <c r="N363">
        <f t="shared" si="116"/>
        <v>1783714</v>
      </c>
      <c r="P363">
        <v>0</v>
      </c>
      <c r="Q363">
        <v>0</v>
      </c>
      <c r="R363">
        <v>0</v>
      </c>
      <c r="S363" t="str">
        <f t="shared" si="117"/>
        <v>No</v>
      </c>
      <c r="T363">
        <f t="shared" si="118"/>
        <v>0</v>
      </c>
      <c r="V363">
        <f t="shared" si="119"/>
        <v>0.84615384615384615</v>
      </c>
      <c r="W363">
        <f t="shared" si="120"/>
        <v>0.57692307692307687</v>
      </c>
      <c r="Y363" s="4">
        <f t="shared" si="121"/>
        <v>573.08859257990014</v>
      </c>
      <c r="Z363">
        <f t="shared" si="122"/>
        <v>16</v>
      </c>
      <c r="AA363">
        <f t="shared" si="123"/>
        <v>0.61538461538461542</v>
      </c>
      <c r="AB363">
        <f t="shared" si="124"/>
        <v>0.72727272727272729</v>
      </c>
      <c r="AC363">
        <f t="shared" si="125"/>
        <v>1.0666666666666667</v>
      </c>
      <c r="AD363" t="str">
        <f t="shared" si="126"/>
        <v>CRAM</v>
      </c>
      <c r="AG363">
        <f t="shared" si="127"/>
        <v>0.45945945945945948</v>
      </c>
      <c r="AI363" t="str">
        <f t="shared" si="128"/>
        <v>----</v>
      </c>
      <c r="AJ363" t="str">
        <f t="shared" si="129"/>
        <v>----</v>
      </c>
      <c r="AK363" t="str">
        <f t="shared" si="130"/>
        <v>HUnSatLig</v>
      </c>
      <c r="AL363" t="str">
        <f t="shared" si="131"/>
        <v>----</v>
      </c>
      <c r="AM363" t="str">
        <f t="shared" si="132"/>
        <v>----</v>
      </c>
      <c r="AN363" t="str">
        <f t="shared" si="133"/>
        <v>----</v>
      </c>
      <c r="AP363" s="4">
        <f t="shared" si="134"/>
        <v>573.22111087853318</v>
      </c>
      <c r="AQ363" s="4">
        <f t="shared" si="135"/>
        <v>573</v>
      </c>
      <c r="AR363" s="4">
        <f t="shared" si="136"/>
        <v>0.22111087853318168</v>
      </c>
    </row>
    <row r="364" spans="1:44" x14ac:dyDescent="0.25">
      <c r="A364">
        <v>26</v>
      </c>
      <c r="B364">
        <v>24</v>
      </c>
      <c r="C364">
        <v>0</v>
      </c>
      <c r="D364">
        <v>10</v>
      </c>
      <c r="E364">
        <v>0</v>
      </c>
      <c r="F364">
        <v>0</v>
      </c>
      <c r="G364">
        <f t="shared" si="137"/>
        <v>-0.15384615384615419</v>
      </c>
      <c r="H364">
        <v>495.1296696</v>
      </c>
      <c r="J364">
        <v>1882691</v>
      </c>
      <c r="K364">
        <v>2062682</v>
      </c>
      <c r="L364">
        <v>1565253</v>
      </c>
      <c r="M364" t="str">
        <f t="shared" si="115"/>
        <v>Yes</v>
      </c>
      <c r="N364">
        <f t="shared" si="116"/>
        <v>1836875.3333333333</v>
      </c>
      <c r="P364">
        <v>0</v>
      </c>
      <c r="Q364">
        <v>0</v>
      </c>
      <c r="R364">
        <v>0</v>
      </c>
      <c r="S364" t="str">
        <f t="shared" si="117"/>
        <v>No</v>
      </c>
      <c r="T364">
        <f t="shared" si="118"/>
        <v>0</v>
      </c>
      <c r="V364">
        <f t="shared" si="119"/>
        <v>0.92307692307692313</v>
      </c>
      <c r="W364">
        <f t="shared" si="120"/>
        <v>0.38461538461538464</v>
      </c>
      <c r="Y364" s="4">
        <f t="shared" si="121"/>
        <v>495.1296695799</v>
      </c>
      <c r="Z364">
        <f t="shared" si="122"/>
        <v>15</v>
      </c>
      <c r="AA364">
        <f t="shared" si="123"/>
        <v>0.57692307692307687</v>
      </c>
      <c r="AB364">
        <f t="shared" si="124"/>
        <v>0.625</v>
      </c>
      <c r="AC364">
        <f t="shared" si="125"/>
        <v>1.5</v>
      </c>
      <c r="AD364" t="str">
        <f t="shared" si="126"/>
        <v>CRAM</v>
      </c>
      <c r="AG364">
        <f t="shared" si="127"/>
        <v>0.47619047619047616</v>
      </c>
      <c r="AI364" t="str">
        <f t="shared" si="128"/>
        <v>----</v>
      </c>
      <c r="AJ364" t="str">
        <f t="shared" si="129"/>
        <v>----</v>
      </c>
      <c r="AK364" t="str">
        <f t="shared" si="130"/>
        <v>HUnSatLig</v>
      </c>
      <c r="AL364" t="str">
        <f t="shared" si="131"/>
        <v>----</v>
      </c>
      <c r="AM364" t="str">
        <f t="shared" si="132"/>
        <v>----</v>
      </c>
      <c r="AN364" t="str">
        <f t="shared" si="133"/>
        <v>----</v>
      </c>
      <c r="AP364" s="4">
        <f t="shared" si="134"/>
        <v>495.24416102548975</v>
      </c>
      <c r="AQ364" s="4">
        <f t="shared" si="135"/>
        <v>495</v>
      </c>
      <c r="AR364" s="4">
        <f t="shared" si="136"/>
        <v>0.2441610254897455</v>
      </c>
    </row>
    <row r="365" spans="1:44" x14ac:dyDescent="0.25">
      <c r="A365">
        <v>26</v>
      </c>
      <c r="B365">
        <v>24</v>
      </c>
      <c r="C365">
        <v>0</v>
      </c>
      <c r="D365">
        <v>11</v>
      </c>
      <c r="E365">
        <v>0</v>
      </c>
      <c r="F365">
        <v>0</v>
      </c>
      <c r="G365">
        <f t="shared" si="137"/>
        <v>-7.692307692307665E-2</v>
      </c>
      <c r="H365">
        <v>511.12458420000002</v>
      </c>
      <c r="J365">
        <v>2110914</v>
      </c>
      <c r="K365">
        <v>2612481</v>
      </c>
      <c r="L365">
        <v>2310546</v>
      </c>
      <c r="M365" t="str">
        <f t="shared" si="115"/>
        <v>Yes</v>
      </c>
      <c r="N365">
        <f t="shared" si="116"/>
        <v>2344647</v>
      </c>
      <c r="P365">
        <v>0</v>
      </c>
      <c r="Q365">
        <v>0</v>
      </c>
      <c r="R365">
        <v>0</v>
      </c>
      <c r="S365" t="str">
        <f t="shared" si="117"/>
        <v>No</v>
      </c>
      <c r="T365">
        <f t="shared" si="118"/>
        <v>0</v>
      </c>
      <c r="V365">
        <f t="shared" si="119"/>
        <v>0.92307692307692313</v>
      </c>
      <c r="W365">
        <f t="shared" si="120"/>
        <v>0.42307692307692307</v>
      </c>
      <c r="Y365" s="4">
        <f t="shared" si="121"/>
        <v>511.12458417990001</v>
      </c>
      <c r="Z365">
        <f t="shared" si="122"/>
        <v>15</v>
      </c>
      <c r="AA365">
        <f t="shared" si="123"/>
        <v>0.57692307692307687</v>
      </c>
      <c r="AB365">
        <f t="shared" si="124"/>
        <v>0.625</v>
      </c>
      <c r="AC365">
        <f t="shared" si="125"/>
        <v>1.3636363636363635</v>
      </c>
      <c r="AD365" t="str">
        <f t="shared" si="126"/>
        <v>CRAM</v>
      </c>
      <c r="AG365">
        <f t="shared" si="127"/>
        <v>0.46341463414634149</v>
      </c>
      <c r="AI365" t="str">
        <f t="shared" si="128"/>
        <v>----</v>
      </c>
      <c r="AJ365" t="str">
        <f t="shared" si="129"/>
        <v>----</v>
      </c>
      <c r="AK365" t="str">
        <f t="shared" si="130"/>
        <v>HUnSatLig</v>
      </c>
      <c r="AL365" t="str">
        <f t="shared" si="131"/>
        <v>----</v>
      </c>
      <c r="AM365" t="str">
        <f t="shared" si="132"/>
        <v>----</v>
      </c>
      <c r="AN365" t="str">
        <f t="shared" si="133"/>
        <v>----</v>
      </c>
      <c r="AP365" s="4">
        <f t="shared" si="134"/>
        <v>511.24277421397505</v>
      </c>
      <c r="AQ365" s="4">
        <f t="shared" si="135"/>
        <v>511</v>
      </c>
      <c r="AR365" s="4">
        <f t="shared" si="136"/>
        <v>0.2427742139750535</v>
      </c>
    </row>
    <row r="366" spans="1:44" x14ac:dyDescent="0.25">
      <c r="A366">
        <v>26</v>
      </c>
      <c r="B366">
        <v>24</v>
      </c>
      <c r="C366">
        <v>0</v>
      </c>
      <c r="D366">
        <v>12</v>
      </c>
      <c r="E366">
        <v>0</v>
      </c>
      <c r="F366">
        <v>0</v>
      </c>
      <c r="G366">
        <f t="shared" si="137"/>
        <v>0</v>
      </c>
      <c r="H366">
        <v>527.11949879999997</v>
      </c>
      <c r="J366">
        <v>2887835</v>
      </c>
      <c r="K366">
        <v>2585623</v>
      </c>
      <c r="L366">
        <v>2367300</v>
      </c>
      <c r="M366" t="str">
        <f t="shared" si="115"/>
        <v>Yes</v>
      </c>
      <c r="N366">
        <f t="shared" si="116"/>
        <v>2613586</v>
      </c>
      <c r="P366">
        <v>0</v>
      </c>
      <c r="Q366">
        <v>0</v>
      </c>
      <c r="R366">
        <v>0</v>
      </c>
      <c r="S366" t="str">
        <f t="shared" si="117"/>
        <v>No</v>
      </c>
      <c r="T366">
        <f t="shared" si="118"/>
        <v>0</v>
      </c>
      <c r="V366">
        <f t="shared" si="119"/>
        <v>0.92307692307692313</v>
      </c>
      <c r="W366">
        <f t="shared" si="120"/>
        <v>0.46153846153846156</v>
      </c>
      <c r="Y366" s="4">
        <f t="shared" si="121"/>
        <v>527.11949877990003</v>
      </c>
      <c r="Z366">
        <f t="shared" si="122"/>
        <v>15</v>
      </c>
      <c r="AA366">
        <f t="shared" si="123"/>
        <v>0.57692307692307687</v>
      </c>
      <c r="AB366">
        <f t="shared" si="124"/>
        <v>0.625</v>
      </c>
      <c r="AC366">
        <f t="shared" si="125"/>
        <v>1.25</v>
      </c>
      <c r="AD366" t="str">
        <f t="shared" si="126"/>
        <v>CRAM</v>
      </c>
      <c r="AG366">
        <f t="shared" si="127"/>
        <v>0.45</v>
      </c>
      <c r="AI366" t="str">
        <f t="shared" si="128"/>
        <v>----</v>
      </c>
      <c r="AJ366" t="str">
        <f t="shared" si="129"/>
        <v>----</v>
      </c>
      <c r="AK366" t="str">
        <f t="shared" si="130"/>
        <v>HUnSatLig</v>
      </c>
      <c r="AL366" t="str">
        <f t="shared" si="131"/>
        <v>----</v>
      </c>
      <c r="AM366" t="str">
        <f t="shared" si="132"/>
        <v>----</v>
      </c>
      <c r="AN366" t="str">
        <f t="shared" si="133"/>
        <v>----</v>
      </c>
      <c r="AP366" s="4">
        <f t="shared" si="134"/>
        <v>527.2413874024603</v>
      </c>
      <c r="AQ366" s="4">
        <f t="shared" si="135"/>
        <v>527</v>
      </c>
      <c r="AR366" s="4">
        <f t="shared" si="136"/>
        <v>0.24138740246030466</v>
      </c>
    </row>
    <row r="367" spans="1:44" x14ac:dyDescent="0.25">
      <c r="A367">
        <v>26</v>
      </c>
      <c r="B367">
        <v>24</v>
      </c>
      <c r="C367">
        <v>0</v>
      </c>
      <c r="D367">
        <v>13</v>
      </c>
      <c r="E367">
        <v>0</v>
      </c>
      <c r="F367">
        <v>0</v>
      </c>
      <c r="G367">
        <f t="shared" si="137"/>
        <v>7.6923076923077094E-2</v>
      </c>
      <c r="H367">
        <v>543.11441339999999</v>
      </c>
      <c r="J367">
        <v>2999768</v>
      </c>
      <c r="K367">
        <v>2412052</v>
      </c>
      <c r="L367">
        <v>2172038</v>
      </c>
      <c r="M367" t="str">
        <f t="shared" si="115"/>
        <v>Yes</v>
      </c>
      <c r="N367">
        <f t="shared" si="116"/>
        <v>2527952.6666666665</v>
      </c>
      <c r="P367">
        <v>0</v>
      </c>
      <c r="Q367">
        <v>0</v>
      </c>
      <c r="R367">
        <v>0</v>
      </c>
      <c r="S367" t="str">
        <f t="shared" si="117"/>
        <v>No</v>
      </c>
      <c r="T367">
        <f t="shared" si="118"/>
        <v>0</v>
      </c>
      <c r="V367">
        <f t="shared" si="119"/>
        <v>0.92307692307692313</v>
      </c>
      <c r="W367">
        <f t="shared" si="120"/>
        <v>0.5</v>
      </c>
      <c r="Y367" s="4">
        <f t="shared" si="121"/>
        <v>543.11441337990004</v>
      </c>
      <c r="Z367">
        <f t="shared" si="122"/>
        <v>15</v>
      </c>
      <c r="AA367">
        <f t="shared" si="123"/>
        <v>0.57692307692307687</v>
      </c>
      <c r="AB367">
        <f t="shared" si="124"/>
        <v>0.625</v>
      </c>
      <c r="AC367">
        <f t="shared" si="125"/>
        <v>1.1538461538461537</v>
      </c>
      <c r="AD367" t="str">
        <f t="shared" si="126"/>
        <v>CRAM</v>
      </c>
      <c r="AG367">
        <f t="shared" si="127"/>
        <v>0.4358974358974359</v>
      </c>
      <c r="AI367" t="str">
        <f t="shared" si="128"/>
        <v>----</v>
      </c>
      <c r="AJ367" t="str">
        <f t="shared" si="129"/>
        <v>----</v>
      </c>
      <c r="AK367" t="str">
        <f t="shared" si="130"/>
        <v>HUnSatLig</v>
      </c>
      <c r="AL367" t="str">
        <f t="shared" si="131"/>
        <v>----</v>
      </c>
      <c r="AM367" t="str">
        <f t="shared" si="132"/>
        <v>----</v>
      </c>
      <c r="AN367" t="str">
        <f t="shared" si="133"/>
        <v>----</v>
      </c>
      <c r="AP367" s="4">
        <f t="shared" si="134"/>
        <v>543.24000059094567</v>
      </c>
      <c r="AQ367" s="4">
        <f t="shared" si="135"/>
        <v>543</v>
      </c>
      <c r="AR367" s="4">
        <f t="shared" si="136"/>
        <v>0.2400005909456695</v>
      </c>
    </row>
    <row r="368" spans="1:44" x14ac:dyDescent="0.25">
      <c r="A368">
        <v>26</v>
      </c>
      <c r="B368">
        <v>24</v>
      </c>
      <c r="C368">
        <v>0</v>
      </c>
      <c r="D368">
        <v>14</v>
      </c>
      <c r="E368">
        <v>0</v>
      </c>
      <c r="F368">
        <v>0</v>
      </c>
      <c r="G368">
        <f t="shared" si="137"/>
        <v>0.15384615384615374</v>
      </c>
      <c r="H368">
        <v>559.109328</v>
      </c>
      <c r="J368">
        <v>2679622</v>
      </c>
      <c r="K368">
        <v>2466004</v>
      </c>
      <c r="L368">
        <v>2394778</v>
      </c>
      <c r="M368" t="str">
        <f t="shared" si="115"/>
        <v>Yes</v>
      </c>
      <c r="N368">
        <f t="shared" si="116"/>
        <v>2513468</v>
      </c>
      <c r="P368">
        <v>0</v>
      </c>
      <c r="Q368">
        <v>0</v>
      </c>
      <c r="R368">
        <v>0</v>
      </c>
      <c r="S368" t="str">
        <f t="shared" si="117"/>
        <v>No</v>
      </c>
      <c r="T368">
        <f t="shared" si="118"/>
        <v>0</v>
      </c>
      <c r="V368">
        <f t="shared" si="119"/>
        <v>0.92307692307692313</v>
      </c>
      <c r="W368">
        <f t="shared" si="120"/>
        <v>0.53846153846153844</v>
      </c>
      <c r="Y368" s="4">
        <f t="shared" si="121"/>
        <v>559.10932797990006</v>
      </c>
      <c r="Z368">
        <f t="shared" si="122"/>
        <v>15</v>
      </c>
      <c r="AA368">
        <f t="shared" si="123"/>
        <v>0.57692307692307687</v>
      </c>
      <c r="AB368">
        <f t="shared" si="124"/>
        <v>0.625</v>
      </c>
      <c r="AC368">
        <f t="shared" si="125"/>
        <v>1.0714285714285714</v>
      </c>
      <c r="AD368" t="str">
        <f t="shared" si="126"/>
        <v>CRAM</v>
      </c>
      <c r="AG368">
        <f t="shared" si="127"/>
        <v>0.42105263157894735</v>
      </c>
      <c r="AI368" t="str">
        <f t="shared" si="128"/>
        <v>----</v>
      </c>
      <c r="AJ368" t="str">
        <f t="shared" si="129"/>
        <v>----</v>
      </c>
      <c r="AK368" t="str">
        <f t="shared" si="130"/>
        <v>HUnSatLig</v>
      </c>
      <c r="AL368" t="str">
        <f t="shared" si="131"/>
        <v>----</v>
      </c>
      <c r="AM368" t="str">
        <f t="shared" si="132"/>
        <v>----</v>
      </c>
      <c r="AN368" t="str">
        <f t="shared" si="133"/>
        <v>----</v>
      </c>
      <c r="AP368" s="4">
        <f t="shared" si="134"/>
        <v>559.23861377943103</v>
      </c>
      <c r="AQ368" s="4">
        <f t="shared" si="135"/>
        <v>559</v>
      </c>
      <c r="AR368" s="4">
        <f t="shared" si="136"/>
        <v>0.23861377943103435</v>
      </c>
    </row>
    <row r="369" spans="1:44" x14ac:dyDescent="0.25">
      <c r="A369">
        <v>26</v>
      </c>
      <c r="B369">
        <v>24</v>
      </c>
      <c r="C369">
        <v>0</v>
      </c>
      <c r="D369">
        <v>15</v>
      </c>
      <c r="E369">
        <v>0</v>
      </c>
      <c r="F369">
        <v>0</v>
      </c>
      <c r="G369">
        <f t="shared" si="137"/>
        <v>0.23076923076923084</v>
      </c>
      <c r="H369">
        <v>575.10424260000002</v>
      </c>
      <c r="J369">
        <v>2296499</v>
      </c>
      <c r="K369">
        <v>2008120</v>
      </c>
      <c r="L369">
        <v>1942725</v>
      </c>
      <c r="M369" t="str">
        <f t="shared" si="115"/>
        <v>Yes</v>
      </c>
      <c r="N369">
        <f t="shared" si="116"/>
        <v>2082448</v>
      </c>
      <c r="P369">
        <v>0</v>
      </c>
      <c r="Q369">
        <v>0</v>
      </c>
      <c r="R369">
        <v>0</v>
      </c>
      <c r="S369" t="str">
        <f t="shared" si="117"/>
        <v>No</v>
      </c>
      <c r="T369">
        <f t="shared" si="118"/>
        <v>0</v>
      </c>
      <c r="V369">
        <f t="shared" si="119"/>
        <v>0.92307692307692313</v>
      </c>
      <c r="W369">
        <f t="shared" si="120"/>
        <v>0.57692307692307687</v>
      </c>
      <c r="Y369" s="4">
        <f t="shared" si="121"/>
        <v>575.10424257990007</v>
      </c>
      <c r="Z369">
        <f t="shared" si="122"/>
        <v>15</v>
      </c>
      <c r="AA369">
        <f t="shared" si="123"/>
        <v>0.57692307692307687</v>
      </c>
      <c r="AB369">
        <f t="shared" si="124"/>
        <v>0.625</v>
      </c>
      <c r="AC369">
        <f t="shared" si="125"/>
        <v>1</v>
      </c>
      <c r="AD369" t="str">
        <f t="shared" si="126"/>
        <v>CRAM</v>
      </c>
      <c r="AG369">
        <f t="shared" si="127"/>
        <v>0.40540540540540543</v>
      </c>
      <c r="AI369" t="str">
        <f t="shared" si="128"/>
        <v>----</v>
      </c>
      <c r="AJ369" t="str">
        <f t="shared" si="129"/>
        <v>----</v>
      </c>
      <c r="AK369" t="str">
        <f t="shared" si="130"/>
        <v>HUnSatLig</v>
      </c>
      <c r="AL369" t="str">
        <f t="shared" si="131"/>
        <v>----</v>
      </c>
      <c r="AM369" t="str">
        <f t="shared" si="132"/>
        <v>----</v>
      </c>
      <c r="AN369" t="str">
        <f t="shared" si="133"/>
        <v>----</v>
      </c>
      <c r="AP369" s="4">
        <f t="shared" si="134"/>
        <v>575.23722696791629</v>
      </c>
      <c r="AQ369" s="4">
        <f t="shared" si="135"/>
        <v>575</v>
      </c>
      <c r="AR369" s="4">
        <f t="shared" si="136"/>
        <v>0.2372269679162855</v>
      </c>
    </row>
    <row r="370" spans="1:44" x14ac:dyDescent="0.25">
      <c r="A370">
        <v>26</v>
      </c>
      <c r="B370">
        <v>24</v>
      </c>
      <c r="C370">
        <v>0</v>
      </c>
      <c r="D370">
        <v>16</v>
      </c>
      <c r="E370">
        <v>0</v>
      </c>
      <c r="F370">
        <v>0</v>
      </c>
      <c r="G370">
        <f t="shared" si="137"/>
        <v>0.30769230769230749</v>
      </c>
      <c r="H370">
        <v>591.09915720000004</v>
      </c>
      <c r="J370">
        <v>1941573</v>
      </c>
      <c r="K370">
        <v>1922143</v>
      </c>
      <c r="L370">
        <v>1708235</v>
      </c>
      <c r="M370" t="str">
        <f t="shared" si="115"/>
        <v>Yes</v>
      </c>
      <c r="N370">
        <f t="shared" si="116"/>
        <v>1857317</v>
      </c>
      <c r="P370">
        <v>0</v>
      </c>
      <c r="Q370">
        <v>0</v>
      </c>
      <c r="R370">
        <v>0</v>
      </c>
      <c r="S370" t="str">
        <f t="shared" si="117"/>
        <v>No</v>
      </c>
      <c r="T370">
        <f t="shared" si="118"/>
        <v>0</v>
      </c>
      <c r="V370">
        <f t="shared" si="119"/>
        <v>0.92307692307692313</v>
      </c>
      <c r="W370">
        <f t="shared" si="120"/>
        <v>0.61538461538461542</v>
      </c>
      <c r="Y370" s="4">
        <f t="shared" si="121"/>
        <v>591.09915717990009</v>
      </c>
      <c r="Z370">
        <f t="shared" si="122"/>
        <v>15</v>
      </c>
      <c r="AA370">
        <f t="shared" si="123"/>
        <v>0.57692307692307687</v>
      </c>
      <c r="AB370">
        <f t="shared" si="124"/>
        <v>0.625</v>
      </c>
      <c r="AC370">
        <f t="shared" si="125"/>
        <v>0.9375</v>
      </c>
      <c r="AD370" t="str">
        <f t="shared" si="126"/>
        <v>CRAM</v>
      </c>
      <c r="AG370">
        <f t="shared" si="127"/>
        <v>0.3888888888888889</v>
      </c>
      <c r="AI370" t="str">
        <f t="shared" si="128"/>
        <v>----</v>
      </c>
      <c r="AJ370" t="str">
        <f t="shared" si="129"/>
        <v>----</v>
      </c>
      <c r="AK370" t="str">
        <f t="shared" si="130"/>
        <v>HUnSatLig</v>
      </c>
      <c r="AL370" t="str">
        <f t="shared" si="131"/>
        <v>----</v>
      </c>
      <c r="AM370" t="str">
        <f t="shared" si="132"/>
        <v>----</v>
      </c>
      <c r="AN370" t="str">
        <f t="shared" si="133"/>
        <v>----</v>
      </c>
      <c r="AP370" s="4">
        <f t="shared" si="134"/>
        <v>591.23584015640165</v>
      </c>
      <c r="AQ370" s="4">
        <f t="shared" si="135"/>
        <v>591</v>
      </c>
      <c r="AR370" s="4">
        <f t="shared" si="136"/>
        <v>0.23584015640165035</v>
      </c>
    </row>
    <row r="371" spans="1:44" x14ac:dyDescent="0.25">
      <c r="A371">
        <v>26</v>
      </c>
      <c r="B371">
        <v>26</v>
      </c>
      <c r="C371">
        <v>0</v>
      </c>
      <c r="D371">
        <v>10</v>
      </c>
      <c r="E371">
        <v>0</v>
      </c>
      <c r="F371">
        <v>0</v>
      </c>
      <c r="G371">
        <f t="shared" si="137"/>
        <v>-0.23076923076923084</v>
      </c>
      <c r="H371">
        <v>497.14531959999999</v>
      </c>
      <c r="J371">
        <v>2278060</v>
      </c>
      <c r="K371">
        <v>1917325</v>
      </c>
      <c r="L371">
        <v>1959521</v>
      </c>
      <c r="M371" t="str">
        <f t="shared" si="115"/>
        <v>Yes</v>
      </c>
      <c r="N371">
        <f t="shared" si="116"/>
        <v>2051635.3333333333</v>
      </c>
      <c r="P371">
        <v>0</v>
      </c>
      <c r="Q371">
        <v>0</v>
      </c>
      <c r="R371">
        <v>0</v>
      </c>
      <c r="S371" t="str">
        <f t="shared" si="117"/>
        <v>No</v>
      </c>
      <c r="T371">
        <f t="shared" si="118"/>
        <v>0</v>
      </c>
      <c r="V371">
        <f t="shared" si="119"/>
        <v>1</v>
      </c>
      <c r="W371">
        <f t="shared" si="120"/>
        <v>0.38461538461538464</v>
      </c>
      <c r="Y371" s="4">
        <f t="shared" si="121"/>
        <v>497.14531957989999</v>
      </c>
      <c r="Z371">
        <f t="shared" si="122"/>
        <v>14</v>
      </c>
      <c r="AA371">
        <f t="shared" si="123"/>
        <v>0.53846153846153844</v>
      </c>
      <c r="AB371">
        <f t="shared" si="124"/>
        <v>0.53846153846153844</v>
      </c>
      <c r="AC371">
        <f t="shared" si="125"/>
        <v>1.4</v>
      </c>
      <c r="AD371" t="str">
        <f t="shared" si="126"/>
        <v>CRAM</v>
      </c>
      <c r="AG371">
        <f t="shared" si="127"/>
        <v>0.42857142857142855</v>
      </c>
      <c r="AI371" t="str">
        <f t="shared" si="128"/>
        <v>----</v>
      </c>
      <c r="AJ371" t="str">
        <f t="shared" si="129"/>
        <v>----</v>
      </c>
      <c r="AK371" t="str">
        <f t="shared" si="130"/>
        <v>HUnSatLig</v>
      </c>
      <c r="AL371" t="str">
        <f t="shared" si="131"/>
        <v>----</v>
      </c>
      <c r="AM371" t="str">
        <f t="shared" si="132"/>
        <v>----</v>
      </c>
      <c r="AN371" t="str">
        <f t="shared" si="133"/>
        <v>----</v>
      </c>
      <c r="AP371" s="4">
        <f t="shared" si="134"/>
        <v>497.26027711487291</v>
      </c>
      <c r="AQ371" s="4">
        <f t="shared" si="135"/>
        <v>497</v>
      </c>
      <c r="AR371" s="4">
        <f t="shared" si="136"/>
        <v>0.26027711487290617</v>
      </c>
    </row>
    <row r="372" spans="1:44" x14ac:dyDescent="0.25">
      <c r="A372">
        <v>26</v>
      </c>
      <c r="B372">
        <v>26</v>
      </c>
      <c r="C372">
        <v>0</v>
      </c>
      <c r="D372">
        <v>11</v>
      </c>
      <c r="E372">
        <v>0</v>
      </c>
      <c r="F372">
        <v>0</v>
      </c>
      <c r="G372">
        <f t="shared" si="137"/>
        <v>-0.15384615384615419</v>
      </c>
      <c r="H372">
        <v>513.14023420000001</v>
      </c>
      <c r="J372">
        <v>2930225</v>
      </c>
      <c r="K372">
        <v>2464561</v>
      </c>
      <c r="L372">
        <v>2506184</v>
      </c>
      <c r="M372" t="str">
        <f t="shared" si="115"/>
        <v>Yes</v>
      </c>
      <c r="N372">
        <f t="shared" si="116"/>
        <v>2633656.6666666665</v>
      </c>
      <c r="P372">
        <v>0</v>
      </c>
      <c r="Q372">
        <v>0</v>
      </c>
      <c r="R372">
        <v>0</v>
      </c>
      <c r="S372" t="str">
        <f t="shared" si="117"/>
        <v>No</v>
      </c>
      <c r="T372">
        <f t="shared" si="118"/>
        <v>0</v>
      </c>
      <c r="V372">
        <f t="shared" si="119"/>
        <v>1</v>
      </c>
      <c r="W372">
        <f t="shared" si="120"/>
        <v>0.42307692307692307</v>
      </c>
      <c r="Y372" s="4">
        <f t="shared" si="121"/>
        <v>513.14023417990006</v>
      </c>
      <c r="Z372">
        <f t="shared" si="122"/>
        <v>14</v>
      </c>
      <c r="AA372">
        <f t="shared" si="123"/>
        <v>0.53846153846153844</v>
      </c>
      <c r="AB372">
        <f t="shared" si="124"/>
        <v>0.53846153846153844</v>
      </c>
      <c r="AC372">
        <f t="shared" si="125"/>
        <v>1.2727272727272727</v>
      </c>
      <c r="AD372" t="str">
        <f t="shared" si="126"/>
        <v>CRAM</v>
      </c>
      <c r="AG372">
        <f t="shared" si="127"/>
        <v>0.41463414634146339</v>
      </c>
      <c r="AI372" t="str">
        <f t="shared" si="128"/>
        <v>----</v>
      </c>
      <c r="AJ372" t="str">
        <f t="shared" si="129"/>
        <v>----</v>
      </c>
      <c r="AK372" t="str">
        <f t="shared" si="130"/>
        <v>HUnSatLig</v>
      </c>
      <c r="AL372" t="str">
        <f t="shared" si="131"/>
        <v>----</v>
      </c>
      <c r="AM372" t="str">
        <f t="shared" si="132"/>
        <v>----</v>
      </c>
      <c r="AN372" t="str">
        <f t="shared" si="133"/>
        <v>----</v>
      </c>
      <c r="AP372" s="4">
        <f t="shared" si="134"/>
        <v>513.25889030335827</v>
      </c>
      <c r="AQ372" s="4">
        <f t="shared" si="135"/>
        <v>513</v>
      </c>
      <c r="AR372" s="4">
        <f t="shared" si="136"/>
        <v>0.25889030335827101</v>
      </c>
    </row>
    <row r="373" spans="1:44" x14ac:dyDescent="0.25">
      <c r="A373">
        <v>26</v>
      </c>
      <c r="B373">
        <v>26</v>
      </c>
      <c r="C373">
        <v>0</v>
      </c>
      <c r="D373">
        <v>12</v>
      </c>
      <c r="E373">
        <v>0</v>
      </c>
      <c r="F373">
        <v>0</v>
      </c>
      <c r="G373">
        <f t="shared" si="137"/>
        <v>-7.692307692307665E-2</v>
      </c>
      <c r="H373">
        <v>529.13514880000002</v>
      </c>
      <c r="J373">
        <v>3223771</v>
      </c>
      <c r="K373">
        <v>2835495</v>
      </c>
      <c r="L373">
        <v>2678647</v>
      </c>
      <c r="M373" t="str">
        <f t="shared" si="115"/>
        <v>Yes</v>
      </c>
      <c r="N373">
        <f t="shared" si="116"/>
        <v>2912637.6666666665</v>
      </c>
      <c r="P373">
        <v>0</v>
      </c>
      <c r="Q373">
        <v>0</v>
      </c>
      <c r="R373">
        <v>0</v>
      </c>
      <c r="S373" t="str">
        <f t="shared" si="117"/>
        <v>No</v>
      </c>
      <c r="T373">
        <f t="shared" si="118"/>
        <v>0</v>
      </c>
      <c r="V373">
        <f t="shared" si="119"/>
        <v>1</v>
      </c>
      <c r="W373">
        <f t="shared" si="120"/>
        <v>0.46153846153846156</v>
      </c>
      <c r="Y373" s="4">
        <f t="shared" si="121"/>
        <v>529.13514877990008</v>
      </c>
      <c r="Z373">
        <f t="shared" si="122"/>
        <v>14</v>
      </c>
      <c r="AA373">
        <f t="shared" si="123"/>
        <v>0.53846153846153844</v>
      </c>
      <c r="AB373">
        <f t="shared" si="124"/>
        <v>0.53846153846153844</v>
      </c>
      <c r="AC373">
        <f t="shared" si="125"/>
        <v>1.1666666666666667</v>
      </c>
      <c r="AD373" t="str">
        <f t="shared" si="126"/>
        <v>CRAM</v>
      </c>
      <c r="AG373">
        <f t="shared" si="127"/>
        <v>0.4</v>
      </c>
      <c r="AI373" t="str">
        <f t="shared" si="128"/>
        <v>----</v>
      </c>
      <c r="AJ373" t="str">
        <f t="shared" si="129"/>
        <v>----</v>
      </c>
      <c r="AK373" t="str">
        <f t="shared" si="130"/>
        <v>HUnSatLig</v>
      </c>
      <c r="AL373" t="str">
        <f t="shared" si="131"/>
        <v>----</v>
      </c>
      <c r="AM373" t="str">
        <f t="shared" si="132"/>
        <v>----</v>
      </c>
      <c r="AN373" t="str">
        <f t="shared" si="133"/>
        <v>----</v>
      </c>
      <c r="AP373" s="4">
        <f t="shared" si="134"/>
        <v>529.25750349184364</v>
      </c>
      <c r="AQ373" s="4">
        <f t="shared" si="135"/>
        <v>529</v>
      </c>
      <c r="AR373" s="4">
        <f t="shared" si="136"/>
        <v>0.25750349184363586</v>
      </c>
    </row>
    <row r="374" spans="1:44" x14ac:dyDescent="0.25">
      <c r="A374">
        <v>26</v>
      </c>
      <c r="B374">
        <v>26</v>
      </c>
      <c r="C374">
        <v>0</v>
      </c>
      <c r="D374">
        <v>14</v>
      </c>
      <c r="E374">
        <v>0</v>
      </c>
      <c r="F374">
        <v>0</v>
      </c>
      <c r="G374">
        <f t="shared" si="137"/>
        <v>7.6923076923077094E-2</v>
      </c>
      <c r="H374">
        <v>561.12497800000006</v>
      </c>
      <c r="J374">
        <v>2714384</v>
      </c>
      <c r="K374">
        <v>2489492</v>
      </c>
      <c r="L374">
        <v>2636926</v>
      </c>
      <c r="M374" t="str">
        <f t="shared" si="115"/>
        <v>Yes</v>
      </c>
      <c r="N374">
        <f t="shared" si="116"/>
        <v>2613600.6666666665</v>
      </c>
      <c r="P374">
        <v>0</v>
      </c>
      <c r="Q374">
        <v>0</v>
      </c>
      <c r="R374">
        <v>0</v>
      </c>
      <c r="S374" t="str">
        <f t="shared" si="117"/>
        <v>No</v>
      </c>
      <c r="T374">
        <f t="shared" si="118"/>
        <v>0</v>
      </c>
      <c r="V374">
        <f t="shared" si="119"/>
        <v>1</v>
      </c>
      <c r="W374">
        <f t="shared" si="120"/>
        <v>0.53846153846153844</v>
      </c>
      <c r="Y374" s="4">
        <f t="shared" si="121"/>
        <v>561.12497797990011</v>
      </c>
      <c r="Z374">
        <f t="shared" si="122"/>
        <v>14</v>
      </c>
      <c r="AA374">
        <f t="shared" si="123"/>
        <v>0.53846153846153844</v>
      </c>
      <c r="AB374">
        <f t="shared" si="124"/>
        <v>0.53846153846153844</v>
      </c>
      <c r="AC374">
        <f t="shared" si="125"/>
        <v>1</v>
      </c>
      <c r="AD374" t="str">
        <f t="shared" si="126"/>
        <v>CRAM</v>
      </c>
      <c r="AG374">
        <f t="shared" si="127"/>
        <v>0.36842105263157893</v>
      </c>
      <c r="AI374" t="str">
        <f t="shared" si="128"/>
        <v>----</v>
      </c>
      <c r="AJ374" t="str">
        <f t="shared" si="129"/>
        <v>----</v>
      </c>
      <c r="AK374" t="str">
        <f t="shared" si="130"/>
        <v>HUnSatLig</v>
      </c>
      <c r="AL374" t="str">
        <f t="shared" si="131"/>
        <v>----</v>
      </c>
      <c r="AM374" t="str">
        <f t="shared" si="132"/>
        <v>----</v>
      </c>
      <c r="AN374" t="str">
        <f t="shared" si="133"/>
        <v>----</v>
      </c>
      <c r="AP374" s="4">
        <f t="shared" si="134"/>
        <v>561.25472986881425</v>
      </c>
      <c r="AQ374" s="4">
        <f t="shared" si="135"/>
        <v>561</v>
      </c>
      <c r="AR374" s="4">
        <f t="shared" si="136"/>
        <v>0.25472986881425186</v>
      </c>
    </row>
    <row r="375" spans="1:44" x14ac:dyDescent="0.25">
      <c r="A375">
        <v>26</v>
      </c>
      <c r="B375">
        <v>26</v>
      </c>
      <c r="C375">
        <v>0</v>
      </c>
      <c r="D375">
        <v>15</v>
      </c>
      <c r="E375">
        <v>0</v>
      </c>
      <c r="F375">
        <v>0</v>
      </c>
      <c r="G375">
        <f t="shared" si="137"/>
        <v>0.15384615384615374</v>
      </c>
      <c r="H375">
        <v>577.11989259999996</v>
      </c>
      <c r="J375">
        <v>2311738</v>
      </c>
      <c r="K375">
        <v>2261962</v>
      </c>
      <c r="L375">
        <v>1467999</v>
      </c>
      <c r="M375" t="str">
        <f t="shared" si="115"/>
        <v>Yes</v>
      </c>
      <c r="N375">
        <f t="shared" si="116"/>
        <v>2013899.6666666667</v>
      </c>
      <c r="P375">
        <v>0</v>
      </c>
      <c r="Q375">
        <v>0</v>
      </c>
      <c r="R375">
        <v>0</v>
      </c>
      <c r="S375" t="str">
        <f t="shared" si="117"/>
        <v>No</v>
      </c>
      <c r="T375">
        <f t="shared" si="118"/>
        <v>0</v>
      </c>
      <c r="V375">
        <f t="shared" si="119"/>
        <v>1</v>
      </c>
      <c r="W375">
        <f t="shared" si="120"/>
        <v>0.57692307692307687</v>
      </c>
      <c r="Y375" s="4">
        <f t="shared" si="121"/>
        <v>577.11989257990001</v>
      </c>
      <c r="Z375">
        <f t="shared" si="122"/>
        <v>14</v>
      </c>
      <c r="AA375">
        <f t="shared" si="123"/>
        <v>0.53846153846153844</v>
      </c>
      <c r="AB375">
        <f t="shared" si="124"/>
        <v>0.53846153846153844</v>
      </c>
      <c r="AC375">
        <f t="shared" si="125"/>
        <v>0.93333333333333335</v>
      </c>
      <c r="AD375" t="str">
        <f t="shared" si="126"/>
        <v>CRAM</v>
      </c>
      <c r="AG375">
        <f t="shared" si="127"/>
        <v>0.35135135135135137</v>
      </c>
      <c r="AI375" t="str">
        <f t="shared" si="128"/>
        <v>----</v>
      </c>
      <c r="AJ375" t="str">
        <f t="shared" si="129"/>
        <v>----</v>
      </c>
      <c r="AK375" t="str">
        <f t="shared" si="130"/>
        <v>HUnSatLig</v>
      </c>
      <c r="AL375" t="str">
        <f t="shared" si="131"/>
        <v>----</v>
      </c>
      <c r="AM375" t="str">
        <f t="shared" si="132"/>
        <v>----</v>
      </c>
      <c r="AN375" t="str">
        <f t="shared" si="133"/>
        <v>----</v>
      </c>
      <c r="AP375" s="4">
        <f t="shared" si="134"/>
        <v>577.2533430572995</v>
      </c>
      <c r="AQ375" s="4">
        <f t="shared" si="135"/>
        <v>577</v>
      </c>
      <c r="AR375" s="4">
        <f t="shared" si="136"/>
        <v>0.25334305729950302</v>
      </c>
    </row>
    <row r="376" spans="1:44" x14ac:dyDescent="0.25">
      <c r="A376">
        <v>26</v>
      </c>
      <c r="B376">
        <v>26</v>
      </c>
      <c r="C376">
        <v>0</v>
      </c>
      <c r="D376">
        <v>16</v>
      </c>
      <c r="E376">
        <v>0</v>
      </c>
      <c r="F376">
        <v>0</v>
      </c>
      <c r="G376">
        <f t="shared" si="137"/>
        <v>0.23076923076923084</v>
      </c>
      <c r="H376">
        <v>593.11480719999997</v>
      </c>
      <c r="J376">
        <v>1837474</v>
      </c>
      <c r="K376">
        <v>1737175</v>
      </c>
      <c r="L376">
        <v>1675826</v>
      </c>
      <c r="M376" t="str">
        <f t="shared" si="115"/>
        <v>Yes</v>
      </c>
      <c r="N376">
        <f t="shared" si="116"/>
        <v>1750158.3333333333</v>
      </c>
      <c r="P376">
        <v>0</v>
      </c>
      <c r="Q376">
        <v>0</v>
      </c>
      <c r="R376">
        <v>0</v>
      </c>
      <c r="S376" t="str">
        <f t="shared" si="117"/>
        <v>No</v>
      </c>
      <c r="T376">
        <f t="shared" si="118"/>
        <v>0</v>
      </c>
      <c r="V376">
        <f t="shared" si="119"/>
        <v>1</v>
      </c>
      <c r="W376">
        <f t="shared" si="120"/>
        <v>0.61538461538461542</v>
      </c>
      <c r="Y376" s="4">
        <f t="shared" si="121"/>
        <v>593.11480717990003</v>
      </c>
      <c r="Z376">
        <f t="shared" si="122"/>
        <v>14</v>
      </c>
      <c r="AA376">
        <f t="shared" si="123"/>
        <v>0.53846153846153844</v>
      </c>
      <c r="AB376">
        <f t="shared" si="124"/>
        <v>0.53846153846153844</v>
      </c>
      <c r="AC376">
        <f t="shared" si="125"/>
        <v>0.875</v>
      </c>
      <c r="AD376" t="str">
        <f t="shared" si="126"/>
        <v>CRAM</v>
      </c>
      <c r="AG376">
        <f t="shared" si="127"/>
        <v>0.33333333333333331</v>
      </c>
      <c r="AI376" t="str">
        <f t="shared" si="128"/>
        <v>----</v>
      </c>
      <c r="AJ376" t="str">
        <f t="shared" si="129"/>
        <v>----</v>
      </c>
      <c r="AK376" t="str">
        <f t="shared" si="130"/>
        <v>HUnSatLig</v>
      </c>
      <c r="AL376" t="str">
        <f t="shared" si="131"/>
        <v>----</v>
      </c>
      <c r="AM376" t="str">
        <f t="shared" si="132"/>
        <v>----</v>
      </c>
      <c r="AN376" t="str">
        <f t="shared" si="133"/>
        <v>----</v>
      </c>
      <c r="AP376" s="4">
        <f t="shared" si="134"/>
        <v>593.25195624578475</v>
      </c>
      <c r="AQ376" s="4">
        <f t="shared" si="135"/>
        <v>593</v>
      </c>
      <c r="AR376" s="4">
        <f t="shared" si="136"/>
        <v>0.25195624578475417</v>
      </c>
    </row>
    <row r="377" spans="1:44" x14ac:dyDescent="0.25">
      <c r="A377">
        <v>26</v>
      </c>
      <c r="B377">
        <v>27</v>
      </c>
      <c r="C377">
        <v>1</v>
      </c>
      <c r="D377">
        <v>11</v>
      </c>
      <c r="E377">
        <v>0</v>
      </c>
      <c r="F377">
        <v>0</v>
      </c>
      <c r="G377">
        <f t="shared" si="137"/>
        <v>-7.692307692307665E-2</v>
      </c>
      <c r="H377">
        <v>528.1511332</v>
      </c>
      <c r="J377">
        <v>4372669</v>
      </c>
      <c r="K377">
        <v>3768864</v>
      </c>
      <c r="L377">
        <v>3806558</v>
      </c>
      <c r="M377" t="str">
        <f t="shared" si="115"/>
        <v>Yes</v>
      </c>
      <c r="N377">
        <f t="shared" si="116"/>
        <v>3982697</v>
      </c>
      <c r="P377">
        <v>0</v>
      </c>
      <c r="Q377">
        <v>0</v>
      </c>
      <c r="R377">
        <v>0</v>
      </c>
      <c r="S377" t="str">
        <f t="shared" si="117"/>
        <v>No</v>
      </c>
      <c r="T377">
        <f t="shared" si="118"/>
        <v>0</v>
      </c>
      <c r="V377">
        <f t="shared" si="119"/>
        <v>1.0384615384615385</v>
      </c>
      <c r="W377">
        <f t="shared" si="120"/>
        <v>0.42307692307692307</v>
      </c>
      <c r="Y377" s="4">
        <f t="shared" si="121"/>
        <v>528.15113317990006</v>
      </c>
      <c r="Z377">
        <f t="shared" si="122"/>
        <v>14</v>
      </c>
      <c r="AA377">
        <f t="shared" si="123"/>
        <v>0.53846153846153844</v>
      </c>
      <c r="AB377">
        <f t="shared" si="124"/>
        <v>0.51851851851851849</v>
      </c>
      <c r="AC377">
        <f t="shared" si="125"/>
        <v>1.2727272727272727</v>
      </c>
      <c r="AD377" t="str">
        <f t="shared" si="126"/>
        <v>CRAM</v>
      </c>
      <c r="AG377">
        <f t="shared" si="127"/>
        <v>0.41025641025641024</v>
      </c>
      <c r="AI377" t="str">
        <f t="shared" si="128"/>
        <v>----</v>
      </c>
      <c r="AJ377" t="str">
        <f t="shared" si="129"/>
        <v>----</v>
      </c>
      <c r="AK377" t="str">
        <f t="shared" si="130"/>
        <v>HUnSatLig</v>
      </c>
      <c r="AL377" t="str">
        <f t="shared" si="131"/>
        <v>----</v>
      </c>
      <c r="AM377" t="str">
        <f t="shared" si="132"/>
        <v>----</v>
      </c>
      <c r="AN377" t="str">
        <f t="shared" si="133"/>
        <v>----</v>
      </c>
      <c r="AP377" s="4">
        <f t="shared" si="134"/>
        <v>528.27326035272517</v>
      </c>
      <c r="AQ377" s="4">
        <f t="shared" si="135"/>
        <v>528</v>
      </c>
      <c r="AR377" s="4">
        <f t="shared" si="136"/>
        <v>0.27326035272517402</v>
      </c>
    </row>
    <row r="378" spans="1:44" x14ac:dyDescent="0.25">
      <c r="A378">
        <v>26</v>
      </c>
      <c r="B378">
        <v>28</v>
      </c>
      <c r="C378">
        <v>0</v>
      </c>
      <c r="D378">
        <v>9</v>
      </c>
      <c r="E378">
        <v>0</v>
      </c>
      <c r="F378">
        <v>0</v>
      </c>
      <c r="G378">
        <f t="shared" si="137"/>
        <v>-0.38461538461538503</v>
      </c>
      <c r="H378">
        <v>483.16605499999997</v>
      </c>
      <c r="J378">
        <v>2164852</v>
      </c>
      <c r="K378">
        <v>2133609</v>
      </c>
      <c r="L378">
        <v>1812007</v>
      </c>
      <c r="M378" t="str">
        <f t="shared" si="115"/>
        <v>Yes</v>
      </c>
      <c r="N378">
        <f t="shared" si="116"/>
        <v>2036822.6666666667</v>
      </c>
      <c r="P378">
        <v>0</v>
      </c>
      <c r="Q378">
        <v>0</v>
      </c>
      <c r="R378">
        <v>0</v>
      </c>
      <c r="S378" t="str">
        <f t="shared" si="117"/>
        <v>No</v>
      </c>
      <c r="T378">
        <f t="shared" si="118"/>
        <v>0</v>
      </c>
      <c r="V378">
        <f t="shared" si="119"/>
        <v>1.0769230769230769</v>
      </c>
      <c r="W378">
        <f t="shared" si="120"/>
        <v>0.34615384615384615</v>
      </c>
      <c r="Y378" s="4">
        <f t="shared" si="121"/>
        <v>483.16605497990003</v>
      </c>
      <c r="Z378">
        <f t="shared" si="122"/>
        <v>13</v>
      </c>
      <c r="AA378">
        <f t="shared" si="123"/>
        <v>0.5</v>
      </c>
      <c r="AB378">
        <f t="shared" si="124"/>
        <v>0.4642857142857143</v>
      </c>
      <c r="AC378">
        <f t="shared" si="125"/>
        <v>1.4444444444444444</v>
      </c>
      <c r="AD378" t="str">
        <f t="shared" si="126"/>
        <v>CRAM</v>
      </c>
      <c r="AG378">
        <f t="shared" si="127"/>
        <v>0.39534883720930231</v>
      </c>
      <c r="AI378" t="str">
        <f t="shared" si="128"/>
        <v>----</v>
      </c>
      <c r="AJ378" t="str">
        <f t="shared" si="129"/>
        <v>----</v>
      </c>
      <c r="AK378" t="str">
        <f t="shared" si="130"/>
        <v>HUnSatLig</v>
      </c>
      <c r="AL378" t="str">
        <f t="shared" si="131"/>
        <v>----</v>
      </c>
      <c r="AM378" t="str">
        <f t="shared" si="132"/>
        <v>----</v>
      </c>
      <c r="AN378" t="str">
        <f t="shared" si="133"/>
        <v>----</v>
      </c>
      <c r="AP378" s="4">
        <f t="shared" si="134"/>
        <v>483.27778001577087</v>
      </c>
      <c r="AQ378" s="4">
        <f t="shared" si="135"/>
        <v>483</v>
      </c>
      <c r="AR378" s="4">
        <f t="shared" si="136"/>
        <v>0.27778001577087252</v>
      </c>
    </row>
    <row r="379" spans="1:44" x14ac:dyDescent="0.25">
      <c r="A379">
        <v>26</v>
      </c>
      <c r="B379">
        <v>28</v>
      </c>
      <c r="C379">
        <v>0</v>
      </c>
      <c r="D379">
        <v>10</v>
      </c>
      <c r="E379">
        <v>0</v>
      </c>
      <c r="F379">
        <v>0</v>
      </c>
      <c r="G379">
        <f t="shared" si="137"/>
        <v>-0.30769230769230749</v>
      </c>
      <c r="H379">
        <v>499.16096959999999</v>
      </c>
      <c r="J379">
        <v>2852632</v>
      </c>
      <c r="K379">
        <v>2637763</v>
      </c>
      <c r="L379">
        <v>1817217</v>
      </c>
      <c r="M379" t="str">
        <f t="shared" si="115"/>
        <v>Yes</v>
      </c>
      <c r="N379">
        <f t="shared" si="116"/>
        <v>2435870.6666666665</v>
      </c>
      <c r="P379">
        <v>0</v>
      </c>
      <c r="Q379">
        <v>0</v>
      </c>
      <c r="R379">
        <v>0</v>
      </c>
      <c r="S379" t="str">
        <f t="shared" si="117"/>
        <v>No</v>
      </c>
      <c r="T379">
        <f t="shared" si="118"/>
        <v>0</v>
      </c>
      <c r="V379">
        <f t="shared" si="119"/>
        <v>1.0769230769230769</v>
      </c>
      <c r="W379">
        <f t="shared" si="120"/>
        <v>0.38461538461538464</v>
      </c>
      <c r="Y379" s="4">
        <f t="shared" si="121"/>
        <v>499.16096957989998</v>
      </c>
      <c r="Z379">
        <f t="shared" si="122"/>
        <v>13</v>
      </c>
      <c r="AA379">
        <f t="shared" si="123"/>
        <v>0.5</v>
      </c>
      <c r="AB379">
        <f t="shared" si="124"/>
        <v>0.4642857142857143</v>
      </c>
      <c r="AC379">
        <f t="shared" si="125"/>
        <v>1.3</v>
      </c>
      <c r="AD379" t="str">
        <f t="shared" si="126"/>
        <v>CRAM</v>
      </c>
      <c r="AG379">
        <f t="shared" si="127"/>
        <v>0.38095238095238093</v>
      </c>
      <c r="AI379" t="str">
        <f t="shared" si="128"/>
        <v>----</v>
      </c>
      <c r="AJ379" t="str">
        <f t="shared" si="129"/>
        <v>----</v>
      </c>
      <c r="AK379" t="str">
        <f t="shared" si="130"/>
        <v>HUnSatLig</v>
      </c>
      <c r="AL379" t="str">
        <f t="shared" si="131"/>
        <v>----</v>
      </c>
      <c r="AM379" t="str">
        <f t="shared" si="132"/>
        <v>----</v>
      </c>
      <c r="AN379" t="str">
        <f t="shared" si="133"/>
        <v>----</v>
      </c>
      <c r="AP379" s="4">
        <f t="shared" si="134"/>
        <v>499.27639320425612</v>
      </c>
      <c r="AQ379" s="4">
        <f t="shared" si="135"/>
        <v>499</v>
      </c>
      <c r="AR379" s="4">
        <f t="shared" si="136"/>
        <v>0.27639320425612368</v>
      </c>
    </row>
    <row r="380" spans="1:44" x14ac:dyDescent="0.25">
      <c r="A380">
        <v>26</v>
      </c>
      <c r="B380">
        <v>28</v>
      </c>
      <c r="C380">
        <v>0</v>
      </c>
      <c r="D380">
        <v>11</v>
      </c>
      <c r="E380">
        <v>0</v>
      </c>
      <c r="F380">
        <v>0</v>
      </c>
      <c r="G380">
        <f t="shared" si="137"/>
        <v>-0.23076923076923084</v>
      </c>
      <c r="H380">
        <v>515.15588419999995</v>
      </c>
      <c r="J380">
        <v>2484379</v>
      </c>
      <c r="K380">
        <v>2510174</v>
      </c>
      <c r="L380">
        <v>2627583</v>
      </c>
      <c r="M380" t="str">
        <f t="shared" si="115"/>
        <v>Yes</v>
      </c>
      <c r="N380">
        <f t="shared" si="116"/>
        <v>2540712</v>
      </c>
      <c r="P380">
        <v>0</v>
      </c>
      <c r="Q380">
        <v>0</v>
      </c>
      <c r="R380">
        <v>0</v>
      </c>
      <c r="S380" t="str">
        <f t="shared" si="117"/>
        <v>No</v>
      </c>
      <c r="T380">
        <f t="shared" si="118"/>
        <v>0</v>
      </c>
      <c r="V380">
        <f t="shared" si="119"/>
        <v>1.0769230769230769</v>
      </c>
      <c r="W380">
        <f t="shared" si="120"/>
        <v>0.42307692307692307</v>
      </c>
      <c r="Y380" s="4">
        <f t="shared" si="121"/>
        <v>515.1558841799</v>
      </c>
      <c r="Z380">
        <f t="shared" si="122"/>
        <v>13</v>
      </c>
      <c r="AA380">
        <f t="shared" si="123"/>
        <v>0.5</v>
      </c>
      <c r="AB380">
        <f t="shared" si="124"/>
        <v>0.4642857142857143</v>
      </c>
      <c r="AC380">
        <f t="shared" si="125"/>
        <v>1.1818181818181819</v>
      </c>
      <c r="AD380" t="str">
        <f t="shared" si="126"/>
        <v>CRAM</v>
      </c>
      <c r="AG380">
        <f t="shared" si="127"/>
        <v>0.36585365853658536</v>
      </c>
      <c r="AI380" t="str">
        <f t="shared" si="128"/>
        <v>----</v>
      </c>
      <c r="AJ380" t="str">
        <f t="shared" si="129"/>
        <v>----</v>
      </c>
      <c r="AK380" t="str">
        <f t="shared" si="130"/>
        <v>HUnSatLig</v>
      </c>
      <c r="AL380" t="str">
        <f t="shared" si="131"/>
        <v>----</v>
      </c>
      <c r="AM380" t="str">
        <f t="shared" si="132"/>
        <v>----</v>
      </c>
      <c r="AN380" t="str">
        <f t="shared" si="133"/>
        <v>----</v>
      </c>
      <c r="AP380" s="4">
        <f t="shared" si="134"/>
        <v>515.27500639274149</v>
      </c>
      <c r="AQ380" s="4">
        <f t="shared" si="135"/>
        <v>515</v>
      </c>
      <c r="AR380" s="4">
        <f t="shared" si="136"/>
        <v>0.27500639274148853</v>
      </c>
    </row>
    <row r="381" spans="1:44" x14ac:dyDescent="0.25">
      <c r="A381">
        <v>26</v>
      </c>
      <c r="B381">
        <v>28</v>
      </c>
      <c r="C381">
        <v>0</v>
      </c>
      <c r="D381">
        <v>12</v>
      </c>
      <c r="E381">
        <v>0</v>
      </c>
      <c r="F381">
        <v>0</v>
      </c>
      <c r="G381">
        <f t="shared" si="137"/>
        <v>-0.15384615384615419</v>
      </c>
      <c r="H381">
        <v>531.15079879999996</v>
      </c>
      <c r="J381">
        <v>2834708</v>
      </c>
      <c r="K381">
        <v>3018290</v>
      </c>
      <c r="L381">
        <v>2979239</v>
      </c>
      <c r="M381" t="str">
        <f t="shared" si="115"/>
        <v>Yes</v>
      </c>
      <c r="N381">
        <f t="shared" si="116"/>
        <v>2944079</v>
      </c>
      <c r="P381">
        <v>0</v>
      </c>
      <c r="Q381">
        <v>0</v>
      </c>
      <c r="R381">
        <v>0</v>
      </c>
      <c r="S381" t="str">
        <f t="shared" si="117"/>
        <v>No</v>
      </c>
      <c r="T381">
        <f t="shared" si="118"/>
        <v>0</v>
      </c>
      <c r="V381">
        <f t="shared" si="119"/>
        <v>1.0769230769230769</v>
      </c>
      <c r="W381">
        <f t="shared" si="120"/>
        <v>0.46153846153846156</v>
      </c>
      <c r="Y381" s="4">
        <f t="shared" si="121"/>
        <v>531.15079877990001</v>
      </c>
      <c r="Z381">
        <f t="shared" si="122"/>
        <v>13</v>
      </c>
      <c r="AA381">
        <f t="shared" si="123"/>
        <v>0.5</v>
      </c>
      <c r="AB381">
        <f t="shared" si="124"/>
        <v>0.4642857142857143</v>
      </c>
      <c r="AC381">
        <f t="shared" si="125"/>
        <v>1.0833333333333333</v>
      </c>
      <c r="AD381" t="str">
        <f t="shared" si="126"/>
        <v>CRAM</v>
      </c>
      <c r="AG381">
        <f t="shared" si="127"/>
        <v>0.35</v>
      </c>
      <c r="AI381" t="str">
        <f t="shared" si="128"/>
        <v>----</v>
      </c>
      <c r="AJ381" t="str">
        <f t="shared" si="129"/>
        <v>----</v>
      </c>
      <c r="AK381" t="str">
        <f t="shared" si="130"/>
        <v>HUnSatLig</v>
      </c>
      <c r="AL381" t="str">
        <f t="shared" si="131"/>
        <v>----</v>
      </c>
      <c r="AM381" t="str">
        <f t="shared" si="132"/>
        <v>----</v>
      </c>
      <c r="AN381" t="str">
        <f t="shared" si="133"/>
        <v>----</v>
      </c>
      <c r="AP381" s="4">
        <f t="shared" si="134"/>
        <v>531.27361958122674</v>
      </c>
      <c r="AQ381" s="4">
        <f t="shared" si="135"/>
        <v>531</v>
      </c>
      <c r="AR381" s="4">
        <f t="shared" si="136"/>
        <v>0.27361958122673968</v>
      </c>
    </row>
    <row r="382" spans="1:44" x14ac:dyDescent="0.25">
      <c r="A382">
        <v>26</v>
      </c>
      <c r="B382">
        <v>28</v>
      </c>
      <c r="C382">
        <v>0</v>
      </c>
      <c r="D382">
        <v>13</v>
      </c>
      <c r="E382">
        <v>0</v>
      </c>
      <c r="F382">
        <v>0</v>
      </c>
      <c r="G382">
        <f t="shared" si="137"/>
        <v>-7.692307692307665E-2</v>
      </c>
      <c r="H382">
        <v>547.14571339999998</v>
      </c>
      <c r="J382">
        <v>3357153</v>
      </c>
      <c r="K382">
        <v>2796002</v>
      </c>
      <c r="L382">
        <v>2686639</v>
      </c>
      <c r="M382" t="str">
        <f t="shared" si="115"/>
        <v>Yes</v>
      </c>
      <c r="N382">
        <f t="shared" si="116"/>
        <v>2946598</v>
      </c>
      <c r="P382">
        <v>0</v>
      </c>
      <c r="Q382">
        <v>0</v>
      </c>
      <c r="R382">
        <v>0</v>
      </c>
      <c r="S382" t="str">
        <f t="shared" si="117"/>
        <v>No</v>
      </c>
      <c r="T382">
        <f t="shared" si="118"/>
        <v>0</v>
      </c>
      <c r="V382">
        <f t="shared" si="119"/>
        <v>1.0769230769230769</v>
      </c>
      <c r="W382">
        <f t="shared" si="120"/>
        <v>0.5</v>
      </c>
      <c r="Y382" s="4">
        <f t="shared" si="121"/>
        <v>547.14571337990003</v>
      </c>
      <c r="Z382">
        <f t="shared" si="122"/>
        <v>13</v>
      </c>
      <c r="AA382">
        <f t="shared" si="123"/>
        <v>0.5</v>
      </c>
      <c r="AB382">
        <f t="shared" si="124"/>
        <v>0.4642857142857143</v>
      </c>
      <c r="AC382">
        <f t="shared" si="125"/>
        <v>1</v>
      </c>
      <c r="AD382" t="str">
        <f t="shared" si="126"/>
        <v>CRAM</v>
      </c>
      <c r="AG382">
        <f t="shared" si="127"/>
        <v>0.33333333333333331</v>
      </c>
      <c r="AI382" t="str">
        <f t="shared" si="128"/>
        <v>----</v>
      </c>
      <c r="AJ382" t="str">
        <f t="shared" si="129"/>
        <v>----</v>
      </c>
      <c r="AK382" t="str">
        <f t="shared" si="130"/>
        <v>HUnSatLig</v>
      </c>
      <c r="AL382" t="str">
        <f t="shared" si="131"/>
        <v>----</v>
      </c>
      <c r="AM382" t="str">
        <f t="shared" si="132"/>
        <v>----</v>
      </c>
      <c r="AN382" t="str">
        <f t="shared" si="133"/>
        <v>----</v>
      </c>
      <c r="AP382" s="4">
        <f t="shared" si="134"/>
        <v>547.2722327697121</v>
      </c>
      <c r="AQ382" s="4">
        <f t="shared" si="135"/>
        <v>547</v>
      </c>
      <c r="AR382" s="4">
        <f t="shared" si="136"/>
        <v>0.27223276971210453</v>
      </c>
    </row>
    <row r="383" spans="1:44" x14ac:dyDescent="0.25">
      <c r="A383">
        <v>26</v>
      </c>
      <c r="B383">
        <v>28</v>
      </c>
      <c r="C383">
        <v>0</v>
      </c>
      <c r="D383">
        <v>14</v>
      </c>
      <c r="E383">
        <v>0</v>
      </c>
      <c r="F383">
        <v>0</v>
      </c>
      <c r="G383">
        <f t="shared" si="137"/>
        <v>0</v>
      </c>
      <c r="H383">
        <v>563.14062799999999</v>
      </c>
      <c r="J383">
        <v>2498770</v>
      </c>
      <c r="K383">
        <v>2376270</v>
      </c>
      <c r="L383">
        <v>2643545</v>
      </c>
      <c r="M383" t="str">
        <f t="shared" si="115"/>
        <v>Yes</v>
      </c>
      <c r="N383">
        <f t="shared" si="116"/>
        <v>2506195</v>
      </c>
      <c r="P383">
        <v>0</v>
      </c>
      <c r="Q383">
        <v>0</v>
      </c>
      <c r="R383">
        <v>0</v>
      </c>
      <c r="S383" t="str">
        <f t="shared" si="117"/>
        <v>No</v>
      </c>
      <c r="T383">
        <f t="shared" si="118"/>
        <v>0</v>
      </c>
      <c r="V383">
        <f t="shared" si="119"/>
        <v>1.0769230769230769</v>
      </c>
      <c r="W383">
        <f t="shared" si="120"/>
        <v>0.53846153846153844</v>
      </c>
      <c r="Y383" s="4">
        <f t="shared" si="121"/>
        <v>563.14062797990005</v>
      </c>
      <c r="Z383">
        <f t="shared" si="122"/>
        <v>13</v>
      </c>
      <c r="AA383">
        <f t="shared" si="123"/>
        <v>0.5</v>
      </c>
      <c r="AB383">
        <f t="shared" si="124"/>
        <v>0.4642857142857143</v>
      </c>
      <c r="AC383">
        <f t="shared" si="125"/>
        <v>0.9285714285714286</v>
      </c>
      <c r="AD383" t="str">
        <f t="shared" si="126"/>
        <v>CRAM</v>
      </c>
      <c r="AG383">
        <f t="shared" si="127"/>
        <v>0.31578947368421051</v>
      </c>
      <c r="AI383" t="str">
        <f t="shared" si="128"/>
        <v>----</v>
      </c>
      <c r="AJ383" t="str">
        <f t="shared" si="129"/>
        <v>----</v>
      </c>
      <c r="AK383" t="str">
        <f t="shared" si="130"/>
        <v>HUnSatLig</v>
      </c>
      <c r="AL383" t="str">
        <f t="shared" si="131"/>
        <v>----</v>
      </c>
      <c r="AM383" t="str">
        <f t="shared" si="132"/>
        <v>----</v>
      </c>
      <c r="AN383" t="str">
        <f t="shared" si="133"/>
        <v>----</v>
      </c>
      <c r="AP383" s="4">
        <f t="shared" si="134"/>
        <v>563.27084595819736</v>
      </c>
      <c r="AQ383" s="4">
        <f t="shared" si="135"/>
        <v>563</v>
      </c>
      <c r="AR383" s="4">
        <f t="shared" si="136"/>
        <v>0.27084595819735569</v>
      </c>
    </row>
    <row r="384" spans="1:44" x14ac:dyDescent="0.25">
      <c r="A384">
        <v>26</v>
      </c>
      <c r="B384">
        <v>28</v>
      </c>
      <c r="C384">
        <v>0</v>
      </c>
      <c r="D384">
        <v>15</v>
      </c>
      <c r="E384">
        <v>0</v>
      </c>
      <c r="F384">
        <v>0</v>
      </c>
      <c r="G384">
        <f t="shared" si="137"/>
        <v>7.6923076923077094E-2</v>
      </c>
      <c r="H384">
        <v>579.13554260000001</v>
      </c>
      <c r="J384">
        <v>1657274</v>
      </c>
      <c r="K384">
        <v>1672535</v>
      </c>
      <c r="L384">
        <v>1592815</v>
      </c>
      <c r="M384" t="str">
        <f t="shared" si="115"/>
        <v>Yes</v>
      </c>
      <c r="N384">
        <f t="shared" si="116"/>
        <v>1640874.6666666667</v>
      </c>
      <c r="P384">
        <v>0</v>
      </c>
      <c r="Q384">
        <v>0</v>
      </c>
      <c r="R384">
        <v>0</v>
      </c>
      <c r="S384" t="str">
        <f t="shared" si="117"/>
        <v>No</v>
      </c>
      <c r="T384">
        <f t="shared" si="118"/>
        <v>0</v>
      </c>
      <c r="V384">
        <f t="shared" si="119"/>
        <v>1.0769230769230769</v>
      </c>
      <c r="W384">
        <f t="shared" si="120"/>
        <v>0.57692307692307687</v>
      </c>
      <c r="Y384" s="4">
        <f t="shared" si="121"/>
        <v>579.13554257990006</v>
      </c>
      <c r="Z384">
        <f t="shared" si="122"/>
        <v>13</v>
      </c>
      <c r="AA384">
        <f t="shared" si="123"/>
        <v>0.5</v>
      </c>
      <c r="AB384">
        <f t="shared" si="124"/>
        <v>0.4642857142857143</v>
      </c>
      <c r="AC384">
        <f t="shared" si="125"/>
        <v>0.8666666666666667</v>
      </c>
      <c r="AD384" t="str">
        <f t="shared" si="126"/>
        <v>CRAM</v>
      </c>
      <c r="AG384">
        <f t="shared" si="127"/>
        <v>0.29729729729729731</v>
      </c>
      <c r="AI384" t="str">
        <f t="shared" si="128"/>
        <v>----</v>
      </c>
      <c r="AJ384" t="str">
        <f t="shared" si="129"/>
        <v>----</v>
      </c>
      <c r="AK384" t="str">
        <f t="shared" si="130"/>
        <v>HUnSatLig</v>
      </c>
      <c r="AL384" t="str">
        <f t="shared" si="131"/>
        <v>----</v>
      </c>
      <c r="AM384" t="str">
        <f t="shared" si="132"/>
        <v>----</v>
      </c>
      <c r="AN384" t="str">
        <f t="shared" si="133"/>
        <v>----</v>
      </c>
      <c r="AP384" s="4">
        <f t="shared" si="134"/>
        <v>579.26945914668272</v>
      </c>
      <c r="AQ384" s="4">
        <f t="shared" si="135"/>
        <v>579</v>
      </c>
      <c r="AR384" s="4">
        <f t="shared" si="136"/>
        <v>0.26945914668272053</v>
      </c>
    </row>
    <row r="385" spans="1:44" x14ac:dyDescent="0.25">
      <c r="A385">
        <v>26</v>
      </c>
      <c r="B385">
        <v>30</v>
      </c>
      <c r="C385">
        <v>0</v>
      </c>
      <c r="D385">
        <v>8</v>
      </c>
      <c r="E385">
        <v>0</v>
      </c>
      <c r="F385">
        <v>0</v>
      </c>
      <c r="G385">
        <f t="shared" si="137"/>
        <v>-0.53846153846153832</v>
      </c>
      <c r="H385">
        <v>469.18679040000001</v>
      </c>
      <c r="J385">
        <v>2536072</v>
      </c>
      <c r="K385">
        <v>2027097</v>
      </c>
      <c r="L385">
        <v>2524049</v>
      </c>
      <c r="M385" t="str">
        <f t="shared" si="115"/>
        <v>Yes</v>
      </c>
      <c r="N385">
        <f t="shared" si="116"/>
        <v>2362406</v>
      </c>
      <c r="P385">
        <v>0</v>
      </c>
      <c r="Q385">
        <v>0</v>
      </c>
      <c r="R385">
        <v>0</v>
      </c>
      <c r="S385" t="str">
        <f t="shared" si="117"/>
        <v>No</v>
      </c>
      <c r="T385">
        <f t="shared" si="118"/>
        <v>0</v>
      </c>
      <c r="V385">
        <f t="shared" si="119"/>
        <v>1.1538461538461537</v>
      </c>
      <c r="W385">
        <f t="shared" si="120"/>
        <v>0.30769230769230771</v>
      </c>
      <c r="Y385" s="4">
        <f t="shared" si="121"/>
        <v>469.1867903799</v>
      </c>
      <c r="Z385">
        <f t="shared" si="122"/>
        <v>12</v>
      </c>
      <c r="AA385">
        <f t="shared" si="123"/>
        <v>0.46153846153846156</v>
      </c>
      <c r="AB385">
        <f t="shared" si="124"/>
        <v>0.4</v>
      </c>
      <c r="AC385">
        <f t="shared" si="125"/>
        <v>1.5</v>
      </c>
      <c r="AD385" t="str">
        <f t="shared" si="126"/>
        <v>CRAM</v>
      </c>
      <c r="AG385">
        <f t="shared" si="127"/>
        <v>0.36363636363636365</v>
      </c>
      <c r="AI385" t="str">
        <f t="shared" si="128"/>
        <v>----</v>
      </c>
      <c r="AJ385" t="str">
        <f t="shared" si="129"/>
        <v>----</v>
      </c>
      <c r="AK385" t="str">
        <f t="shared" si="130"/>
        <v>HUnSatLig</v>
      </c>
      <c r="AL385" t="str">
        <f t="shared" si="131"/>
        <v>----</v>
      </c>
      <c r="AM385" t="str">
        <f t="shared" si="132"/>
        <v>----</v>
      </c>
      <c r="AN385" t="str">
        <f t="shared" si="133"/>
        <v>----</v>
      </c>
      <c r="AP385" s="4">
        <f t="shared" si="134"/>
        <v>469.29528291666878</v>
      </c>
      <c r="AQ385" s="4">
        <f t="shared" si="135"/>
        <v>469</v>
      </c>
      <c r="AR385" s="4">
        <f t="shared" si="136"/>
        <v>0.29528291666878204</v>
      </c>
    </row>
    <row r="386" spans="1:44" x14ac:dyDescent="0.25">
      <c r="A386">
        <v>26</v>
      </c>
      <c r="B386">
        <v>30</v>
      </c>
      <c r="C386">
        <v>0</v>
      </c>
      <c r="D386">
        <v>9</v>
      </c>
      <c r="E386">
        <v>0</v>
      </c>
      <c r="F386">
        <v>0</v>
      </c>
      <c r="G386">
        <f t="shared" si="137"/>
        <v>-0.46153846153846168</v>
      </c>
      <c r="H386">
        <v>485.18170500000002</v>
      </c>
      <c r="J386">
        <v>3213482</v>
      </c>
      <c r="K386">
        <v>3004039</v>
      </c>
      <c r="L386">
        <v>2875930</v>
      </c>
      <c r="M386" t="str">
        <f t="shared" ref="M386:M449" si="138">IF(J386&gt;0,"Yes","No")</f>
        <v>Yes</v>
      </c>
      <c r="N386">
        <f t="shared" ref="N386:N449" si="139">AVERAGE(J386:L386)</f>
        <v>3031150.3333333335</v>
      </c>
      <c r="P386">
        <v>0</v>
      </c>
      <c r="Q386">
        <v>0</v>
      </c>
      <c r="R386">
        <v>0</v>
      </c>
      <c r="S386" t="str">
        <f t="shared" ref="S386:S449" si="140">IF(P386&gt;0,"Yes","No")</f>
        <v>No</v>
      </c>
      <c r="T386">
        <f t="shared" ref="T386:T449" si="141">AVERAGE(P386:R386)</f>
        <v>0</v>
      </c>
      <c r="V386">
        <f t="shared" ref="V386:V449" si="142">B386/A386</f>
        <v>1.1538461538461537</v>
      </c>
      <c r="W386">
        <f t="shared" ref="W386:W449" si="143">D386/A386</f>
        <v>0.34615384615384615</v>
      </c>
      <c r="Y386" s="4">
        <f t="shared" ref="Y386:Y449" si="144">A386*12+(B386-1)*1.007825+C386*14.003074+D386*15.9949146+E386*31.9720707+F386*30.9737615+0.0005485799</f>
        <v>485.18170497989996</v>
      </c>
      <c r="Z386">
        <f t="shared" ref="Z386:Z449" si="145">1+A386-B386/2+C386/2+F386/2</f>
        <v>12</v>
      </c>
      <c r="AA386">
        <f t="shared" ref="AA386:AA449" si="146">Z386/A386</f>
        <v>0.46153846153846156</v>
      </c>
      <c r="AB386">
        <f t="shared" ref="AB386:AB449" si="147">Z386/B386</f>
        <v>0.4</v>
      </c>
      <c r="AC386">
        <f t="shared" ref="AC386:AC449" si="148">Z386/D386</f>
        <v>1.3333333333333333</v>
      </c>
      <c r="AD386" t="str">
        <f t="shared" ref="AD386:AD449" si="149">IF(AA386&gt;=0.3,IF(AA386&lt;=0.68,IF(AB386&gt;=0.2,IF(AB386&lt;=0.95,IF(AC386&gt;=0.77,IF(AC386&lt;=1.75,"CRAM","O"),"O"),"O"),"O"),"O"),"O")</f>
        <v>CRAM</v>
      </c>
      <c r="AG386">
        <f t="shared" ref="AG386:AG449" si="150">(1+A386-D386/2-E386-B386/2)/(A386-D386/2-E386-C386-F386)</f>
        <v>0.34883720930232559</v>
      </c>
      <c r="AI386" t="str">
        <f t="shared" ref="AI386:AI449" si="151">IF(AG386&gt;0.66,"CondAr","----")</f>
        <v>----</v>
      </c>
      <c r="AJ386" t="str">
        <f t="shared" ref="AJ386:AJ449" si="152">IF(AND((AG386&gt;0.5),(AG386&lt;=0.66)),"Aromatic","----")</f>
        <v>----</v>
      </c>
      <c r="AK386" t="str">
        <f t="shared" ref="AK386:AK449" si="153">IF(AND((AG386&lt;=0.5),(V386&lt;1.5)),"HUnSatLig","----")</f>
        <v>HUnSatLig</v>
      </c>
      <c r="AL386" t="str">
        <f t="shared" ref="AL386:AL449" si="154">IF(AND((W386&lt;0.6),(V386&gt;=1.5),(C386=0)),"AlipatNoN","----")</f>
        <v>----</v>
      </c>
      <c r="AM386" t="str">
        <f t="shared" ref="AM386:AM449" si="155">IF(AND((V386&gt;=1.5),(W386&gt;=0.6)),"SatFACarb","----")</f>
        <v>----</v>
      </c>
      <c r="AN386" t="str">
        <f t="shared" ref="AN386:AN449" si="156">IF(AND((W386&lt;0.6),(V386&gt;=1.5),(C386&gt;0)),"Alipat+N","----")</f>
        <v>----</v>
      </c>
      <c r="AP386" s="4">
        <f t="shared" ref="AP386:AP449" si="157">Y386*(44/43.989828)</f>
        <v>485.29389610515403</v>
      </c>
      <c r="AQ386" s="4">
        <f t="shared" ref="AQ386:AQ449" si="158">INT(AP386)</f>
        <v>485</v>
      </c>
      <c r="AR386" s="4">
        <f t="shared" ref="AR386:AR449" si="159">AP386-AQ386</f>
        <v>0.29389610515403319</v>
      </c>
    </row>
    <row r="387" spans="1:44" x14ac:dyDescent="0.25">
      <c r="A387">
        <v>26</v>
      </c>
      <c r="B387">
        <v>30</v>
      </c>
      <c r="C387">
        <v>0</v>
      </c>
      <c r="D387">
        <v>10</v>
      </c>
      <c r="E387">
        <v>0</v>
      </c>
      <c r="F387">
        <v>0</v>
      </c>
      <c r="G387">
        <f t="shared" ref="G387:G450" si="160">4-((4*A387+B387-3*C387-2*D387-2*E387)/A387)</f>
        <v>-0.38461538461538503</v>
      </c>
      <c r="H387">
        <v>501.17661959999998</v>
      </c>
      <c r="J387">
        <v>3272585</v>
      </c>
      <c r="K387">
        <v>3305465</v>
      </c>
      <c r="L387">
        <v>2961063</v>
      </c>
      <c r="M387" t="str">
        <f t="shared" si="138"/>
        <v>Yes</v>
      </c>
      <c r="N387">
        <f t="shared" si="139"/>
        <v>3179704.3333333335</v>
      </c>
      <c r="P387">
        <v>0</v>
      </c>
      <c r="Q387">
        <v>0</v>
      </c>
      <c r="R387">
        <v>0</v>
      </c>
      <c r="S387" t="str">
        <f t="shared" si="140"/>
        <v>No</v>
      </c>
      <c r="T387">
        <f t="shared" si="141"/>
        <v>0</v>
      </c>
      <c r="V387">
        <f t="shared" si="142"/>
        <v>1.1538461538461537</v>
      </c>
      <c r="W387">
        <f t="shared" si="143"/>
        <v>0.38461538461538464</v>
      </c>
      <c r="Y387" s="4">
        <f t="shared" si="144"/>
        <v>501.17661957989998</v>
      </c>
      <c r="Z387">
        <f t="shared" si="145"/>
        <v>12</v>
      </c>
      <c r="AA387">
        <f t="shared" si="146"/>
        <v>0.46153846153846156</v>
      </c>
      <c r="AB387">
        <f t="shared" si="147"/>
        <v>0.4</v>
      </c>
      <c r="AC387">
        <f t="shared" si="148"/>
        <v>1.2</v>
      </c>
      <c r="AD387" t="str">
        <f t="shared" si="149"/>
        <v>CRAM</v>
      </c>
      <c r="AG387">
        <f t="shared" si="150"/>
        <v>0.33333333333333331</v>
      </c>
      <c r="AI387" t="str">
        <f t="shared" si="151"/>
        <v>----</v>
      </c>
      <c r="AJ387" t="str">
        <f t="shared" si="152"/>
        <v>----</v>
      </c>
      <c r="AK387" t="str">
        <f t="shared" si="153"/>
        <v>HUnSatLig</v>
      </c>
      <c r="AL387" t="str">
        <f t="shared" si="154"/>
        <v>----</v>
      </c>
      <c r="AM387" t="str">
        <f t="shared" si="155"/>
        <v>----</v>
      </c>
      <c r="AN387" t="str">
        <f t="shared" si="156"/>
        <v>----</v>
      </c>
      <c r="AP387" s="4">
        <f t="shared" si="157"/>
        <v>501.29250929363934</v>
      </c>
      <c r="AQ387" s="4">
        <f t="shared" si="158"/>
        <v>501</v>
      </c>
      <c r="AR387" s="4">
        <f t="shared" si="159"/>
        <v>0.29250929363934119</v>
      </c>
    </row>
    <row r="388" spans="1:44" x14ac:dyDescent="0.25">
      <c r="A388">
        <v>26</v>
      </c>
      <c r="B388">
        <v>30</v>
      </c>
      <c r="C388">
        <v>0</v>
      </c>
      <c r="D388">
        <v>12</v>
      </c>
      <c r="E388">
        <v>0</v>
      </c>
      <c r="F388">
        <v>0</v>
      </c>
      <c r="G388">
        <f t="shared" si="160"/>
        <v>-0.23076923076923084</v>
      </c>
      <c r="H388">
        <v>533.16644880000001</v>
      </c>
      <c r="J388">
        <v>2978118</v>
      </c>
      <c r="K388">
        <v>3170873</v>
      </c>
      <c r="L388">
        <v>2958805</v>
      </c>
      <c r="M388" t="str">
        <f t="shared" si="138"/>
        <v>Yes</v>
      </c>
      <c r="N388">
        <f t="shared" si="139"/>
        <v>3035932</v>
      </c>
      <c r="P388">
        <v>0</v>
      </c>
      <c r="Q388">
        <v>0</v>
      </c>
      <c r="R388">
        <v>0</v>
      </c>
      <c r="S388" t="str">
        <f t="shared" si="140"/>
        <v>No</v>
      </c>
      <c r="T388">
        <f t="shared" si="141"/>
        <v>0</v>
      </c>
      <c r="V388">
        <f t="shared" si="142"/>
        <v>1.1538461538461537</v>
      </c>
      <c r="W388">
        <f t="shared" si="143"/>
        <v>0.46153846153846156</v>
      </c>
      <c r="Y388" s="4">
        <f t="shared" si="144"/>
        <v>533.16644877990007</v>
      </c>
      <c r="Z388">
        <f t="shared" si="145"/>
        <v>12</v>
      </c>
      <c r="AA388">
        <f t="shared" si="146"/>
        <v>0.46153846153846156</v>
      </c>
      <c r="AB388">
        <f t="shared" si="147"/>
        <v>0.4</v>
      </c>
      <c r="AC388">
        <f t="shared" si="148"/>
        <v>1</v>
      </c>
      <c r="AD388" t="str">
        <f t="shared" si="149"/>
        <v>CRAM</v>
      </c>
      <c r="AG388">
        <f t="shared" si="150"/>
        <v>0.3</v>
      </c>
      <c r="AI388" t="str">
        <f t="shared" si="151"/>
        <v>----</v>
      </c>
      <c r="AJ388" t="str">
        <f t="shared" si="152"/>
        <v>----</v>
      </c>
      <c r="AK388" t="str">
        <f t="shared" si="153"/>
        <v>HUnSatLig</v>
      </c>
      <c r="AL388" t="str">
        <f t="shared" si="154"/>
        <v>----</v>
      </c>
      <c r="AM388" t="str">
        <f t="shared" si="155"/>
        <v>----</v>
      </c>
      <c r="AN388" t="str">
        <f t="shared" si="156"/>
        <v>----</v>
      </c>
      <c r="AP388" s="4">
        <f t="shared" si="157"/>
        <v>533.28973567061007</v>
      </c>
      <c r="AQ388" s="4">
        <f t="shared" si="158"/>
        <v>533</v>
      </c>
      <c r="AR388" s="4">
        <f t="shared" si="159"/>
        <v>0.28973567061007088</v>
      </c>
    </row>
    <row r="389" spans="1:44" x14ac:dyDescent="0.25">
      <c r="A389">
        <v>26</v>
      </c>
      <c r="B389">
        <v>30</v>
      </c>
      <c r="C389">
        <v>0</v>
      </c>
      <c r="D389">
        <v>14</v>
      </c>
      <c r="E389">
        <v>0</v>
      </c>
      <c r="F389">
        <v>0</v>
      </c>
      <c r="G389">
        <f t="shared" si="160"/>
        <v>-7.692307692307665E-2</v>
      </c>
      <c r="H389">
        <v>565.15627800000004</v>
      </c>
      <c r="J389">
        <v>1767052</v>
      </c>
      <c r="K389">
        <v>1832450</v>
      </c>
      <c r="L389">
        <v>1541676</v>
      </c>
      <c r="M389" t="str">
        <f t="shared" si="138"/>
        <v>Yes</v>
      </c>
      <c r="N389">
        <f t="shared" si="139"/>
        <v>1713726</v>
      </c>
      <c r="P389">
        <v>0</v>
      </c>
      <c r="Q389">
        <v>0</v>
      </c>
      <c r="R389">
        <v>0</v>
      </c>
      <c r="S389" t="str">
        <f t="shared" si="140"/>
        <v>No</v>
      </c>
      <c r="T389">
        <f t="shared" si="141"/>
        <v>0</v>
      </c>
      <c r="V389">
        <f t="shared" si="142"/>
        <v>1.1538461538461537</v>
      </c>
      <c r="W389">
        <f t="shared" si="143"/>
        <v>0.53846153846153844</v>
      </c>
      <c r="Y389" s="4">
        <f t="shared" si="144"/>
        <v>565.15627797989998</v>
      </c>
      <c r="Z389">
        <f t="shared" si="145"/>
        <v>12</v>
      </c>
      <c r="AA389">
        <f t="shared" si="146"/>
        <v>0.46153846153846156</v>
      </c>
      <c r="AB389">
        <f t="shared" si="147"/>
        <v>0.4</v>
      </c>
      <c r="AC389">
        <f t="shared" si="148"/>
        <v>0.8571428571428571</v>
      </c>
      <c r="AD389" t="str">
        <f t="shared" si="149"/>
        <v>CRAM</v>
      </c>
      <c r="AG389">
        <f t="shared" si="150"/>
        <v>0.26315789473684209</v>
      </c>
      <c r="AI389" t="str">
        <f t="shared" si="151"/>
        <v>----</v>
      </c>
      <c r="AJ389" t="str">
        <f t="shared" si="152"/>
        <v>----</v>
      </c>
      <c r="AK389" t="str">
        <f t="shared" si="153"/>
        <v>HUnSatLig</v>
      </c>
      <c r="AL389" t="str">
        <f t="shared" si="154"/>
        <v>----</v>
      </c>
      <c r="AM389" t="str">
        <f t="shared" si="155"/>
        <v>----</v>
      </c>
      <c r="AN389" t="str">
        <f t="shared" si="156"/>
        <v>----</v>
      </c>
      <c r="AP389" s="4">
        <f t="shared" si="157"/>
        <v>565.28696204758057</v>
      </c>
      <c r="AQ389" s="4">
        <f t="shared" si="158"/>
        <v>565</v>
      </c>
      <c r="AR389" s="4">
        <f t="shared" si="159"/>
        <v>0.2869620475805732</v>
      </c>
    </row>
    <row r="390" spans="1:44" x14ac:dyDescent="0.25">
      <c r="A390">
        <v>26</v>
      </c>
      <c r="B390">
        <v>32</v>
      </c>
      <c r="C390">
        <v>0</v>
      </c>
      <c r="D390">
        <v>7</v>
      </c>
      <c r="E390">
        <v>0</v>
      </c>
      <c r="F390">
        <v>0</v>
      </c>
      <c r="G390">
        <f t="shared" si="160"/>
        <v>-0.69230769230769251</v>
      </c>
      <c r="H390">
        <v>455.20752579999998</v>
      </c>
      <c r="J390">
        <v>2302029</v>
      </c>
      <c r="K390">
        <v>2332703</v>
      </c>
      <c r="L390">
        <v>2619205</v>
      </c>
      <c r="M390" t="str">
        <f t="shared" si="138"/>
        <v>Yes</v>
      </c>
      <c r="N390">
        <f t="shared" si="139"/>
        <v>2417979</v>
      </c>
      <c r="P390">
        <v>0</v>
      </c>
      <c r="Q390">
        <v>0</v>
      </c>
      <c r="R390">
        <v>0</v>
      </c>
      <c r="S390" t="str">
        <f t="shared" si="140"/>
        <v>No</v>
      </c>
      <c r="T390">
        <f t="shared" si="141"/>
        <v>0</v>
      </c>
      <c r="V390">
        <f t="shared" si="142"/>
        <v>1.2307692307692308</v>
      </c>
      <c r="W390">
        <f t="shared" si="143"/>
        <v>0.26923076923076922</v>
      </c>
      <c r="Y390" s="4">
        <f t="shared" si="144"/>
        <v>455.20752577989998</v>
      </c>
      <c r="Z390">
        <f t="shared" si="145"/>
        <v>11</v>
      </c>
      <c r="AA390">
        <f t="shared" si="146"/>
        <v>0.42307692307692307</v>
      </c>
      <c r="AB390">
        <f t="shared" si="147"/>
        <v>0.34375</v>
      </c>
      <c r="AC390">
        <f t="shared" si="148"/>
        <v>1.5714285714285714</v>
      </c>
      <c r="AD390" t="str">
        <f t="shared" si="149"/>
        <v>CRAM</v>
      </c>
      <c r="AG390">
        <f t="shared" si="150"/>
        <v>0.33333333333333331</v>
      </c>
      <c r="AI390" t="str">
        <f t="shared" si="151"/>
        <v>----</v>
      </c>
      <c r="AJ390" t="str">
        <f t="shared" si="152"/>
        <v>----</v>
      </c>
      <c r="AK390" t="str">
        <f t="shared" si="153"/>
        <v>HUnSatLig</v>
      </c>
      <c r="AL390" t="str">
        <f t="shared" si="154"/>
        <v>----</v>
      </c>
      <c r="AM390" t="str">
        <f t="shared" si="155"/>
        <v>----</v>
      </c>
      <c r="AN390" t="str">
        <f t="shared" si="156"/>
        <v>----</v>
      </c>
      <c r="AP390" s="4">
        <f t="shared" si="157"/>
        <v>455.31278581756663</v>
      </c>
      <c r="AQ390" s="4">
        <f t="shared" si="158"/>
        <v>455</v>
      </c>
      <c r="AR390" s="4">
        <f t="shared" si="159"/>
        <v>0.31278581756663471</v>
      </c>
    </row>
    <row r="391" spans="1:44" x14ac:dyDescent="0.25">
      <c r="A391">
        <v>26</v>
      </c>
      <c r="B391">
        <v>32</v>
      </c>
      <c r="C391">
        <v>0</v>
      </c>
      <c r="D391">
        <v>8</v>
      </c>
      <c r="E391">
        <v>0</v>
      </c>
      <c r="F391">
        <v>0</v>
      </c>
      <c r="G391">
        <f t="shared" si="160"/>
        <v>-0.61538461538461497</v>
      </c>
      <c r="H391">
        <v>471.2024404</v>
      </c>
      <c r="J391">
        <v>3009619</v>
      </c>
      <c r="K391">
        <v>3569219</v>
      </c>
      <c r="L391">
        <v>3521341</v>
      </c>
      <c r="M391" t="str">
        <f t="shared" si="138"/>
        <v>Yes</v>
      </c>
      <c r="N391">
        <f t="shared" si="139"/>
        <v>3366726.3333333335</v>
      </c>
      <c r="P391">
        <v>0</v>
      </c>
      <c r="Q391">
        <v>0</v>
      </c>
      <c r="R391">
        <v>0</v>
      </c>
      <c r="S391" t="str">
        <f t="shared" si="140"/>
        <v>No</v>
      </c>
      <c r="T391">
        <f t="shared" si="141"/>
        <v>0</v>
      </c>
      <c r="V391">
        <f t="shared" si="142"/>
        <v>1.2307692307692308</v>
      </c>
      <c r="W391">
        <f t="shared" si="143"/>
        <v>0.30769230769230771</v>
      </c>
      <c r="Y391" s="4">
        <f t="shared" si="144"/>
        <v>471.2024403799</v>
      </c>
      <c r="Z391">
        <f t="shared" si="145"/>
        <v>11</v>
      </c>
      <c r="AA391">
        <f t="shared" si="146"/>
        <v>0.42307692307692307</v>
      </c>
      <c r="AB391">
        <f t="shared" si="147"/>
        <v>0.34375</v>
      </c>
      <c r="AC391">
        <f t="shared" si="148"/>
        <v>1.375</v>
      </c>
      <c r="AD391" t="str">
        <f t="shared" si="149"/>
        <v>CRAM</v>
      </c>
      <c r="AG391">
        <f t="shared" si="150"/>
        <v>0.31818181818181818</v>
      </c>
      <c r="AI391" t="str">
        <f t="shared" si="151"/>
        <v>----</v>
      </c>
      <c r="AJ391" t="str">
        <f t="shared" si="152"/>
        <v>----</v>
      </c>
      <c r="AK391" t="str">
        <f t="shared" si="153"/>
        <v>HUnSatLig</v>
      </c>
      <c r="AL391" t="str">
        <f t="shared" si="154"/>
        <v>----</v>
      </c>
      <c r="AM391" t="str">
        <f t="shared" si="155"/>
        <v>----</v>
      </c>
      <c r="AN391" t="str">
        <f t="shared" si="156"/>
        <v>----</v>
      </c>
      <c r="AP391" s="4">
        <f t="shared" si="157"/>
        <v>471.31139900605194</v>
      </c>
      <c r="AQ391" s="4">
        <f t="shared" si="158"/>
        <v>471</v>
      </c>
      <c r="AR391" s="4">
        <f t="shared" si="159"/>
        <v>0.31139900605194271</v>
      </c>
    </row>
    <row r="392" spans="1:44" x14ac:dyDescent="0.25">
      <c r="A392">
        <v>26</v>
      </c>
      <c r="B392">
        <v>32</v>
      </c>
      <c r="C392">
        <v>0</v>
      </c>
      <c r="D392">
        <v>9</v>
      </c>
      <c r="E392">
        <v>0</v>
      </c>
      <c r="F392">
        <v>0</v>
      </c>
      <c r="G392">
        <f t="shared" si="160"/>
        <v>-0.53846153846153832</v>
      </c>
      <c r="H392">
        <v>487.19735500000002</v>
      </c>
      <c r="J392">
        <v>4350187</v>
      </c>
      <c r="K392">
        <v>3520170</v>
      </c>
      <c r="L392">
        <v>3504660</v>
      </c>
      <c r="M392" t="str">
        <f t="shared" si="138"/>
        <v>Yes</v>
      </c>
      <c r="N392">
        <f t="shared" si="139"/>
        <v>3791672.3333333335</v>
      </c>
      <c r="P392">
        <v>0</v>
      </c>
      <c r="Q392">
        <v>0</v>
      </c>
      <c r="R392">
        <v>0</v>
      </c>
      <c r="S392" t="str">
        <f t="shared" si="140"/>
        <v>No</v>
      </c>
      <c r="T392">
        <f t="shared" si="141"/>
        <v>0</v>
      </c>
      <c r="V392">
        <f t="shared" si="142"/>
        <v>1.2307692307692308</v>
      </c>
      <c r="W392">
        <f t="shared" si="143"/>
        <v>0.34615384615384615</v>
      </c>
      <c r="Y392" s="4">
        <f t="shared" si="144"/>
        <v>487.19735497990001</v>
      </c>
      <c r="Z392">
        <f t="shared" si="145"/>
        <v>11</v>
      </c>
      <c r="AA392">
        <f t="shared" si="146"/>
        <v>0.42307692307692307</v>
      </c>
      <c r="AB392">
        <f t="shared" si="147"/>
        <v>0.34375</v>
      </c>
      <c r="AC392">
        <f t="shared" si="148"/>
        <v>1.2222222222222223</v>
      </c>
      <c r="AD392" t="str">
        <f t="shared" si="149"/>
        <v>CRAM</v>
      </c>
      <c r="AG392">
        <f t="shared" si="150"/>
        <v>0.30232558139534882</v>
      </c>
      <c r="AI392" t="str">
        <f t="shared" si="151"/>
        <v>----</v>
      </c>
      <c r="AJ392" t="str">
        <f t="shared" si="152"/>
        <v>----</v>
      </c>
      <c r="AK392" t="str">
        <f t="shared" si="153"/>
        <v>HUnSatLig</v>
      </c>
      <c r="AL392" t="str">
        <f t="shared" si="154"/>
        <v>----</v>
      </c>
      <c r="AM392" t="str">
        <f t="shared" si="155"/>
        <v>----</v>
      </c>
      <c r="AN392" t="str">
        <f t="shared" si="156"/>
        <v>----</v>
      </c>
      <c r="AP392" s="4">
        <f t="shared" si="157"/>
        <v>487.31001219453731</v>
      </c>
      <c r="AQ392" s="4">
        <f t="shared" si="158"/>
        <v>487</v>
      </c>
      <c r="AR392" s="4">
        <f t="shared" si="159"/>
        <v>0.31001219453730755</v>
      </c>
    </row>
    <row r="393" spans="1:44" x14ac:dyDescent="0.25">
      <c r="A393">
        <v>26</v>
      </c>
      <c r="B393">
        <v>32</v>
      </c>
      <c r="C393">
        <v>0</v>
      </c>
      <c r="D393">
        <v>14</v>
      </c>
      <c r="E393">
        <v>0</v>
      </c>
      <c r="F393">
        <v>0</v>
      </c>
      <c r="G393">
        <f t="shared" si="160"/>
        <v>-0.15384615384615419</v>
      </c>
      <c r="H393">
        <v>567.17192799999998</v>
      </c>
      <c r="J393">
        <v>2213437</v>
      </c>
      <c r="K393">
        <v>1873841</v>
      </c>
      <c r="L393">
        <v>1725942</v>
      </c>
      <c r="M393" t="str">
        <f t="shared" si="138"/>
        <v>Yes</v>
      </c>
      <c r="N393">
        <f t="shared" si="139"/>
        <v>1937740</v>
      </c>
      <c r="P393">
        <v>0</v>
      </c>
      <c r="Q393">
        <v>0</v>
      </c>
      <c r="R393">
        <v>0</v>
      </c>
      <c r="S393" t="str">
        <f t="shared" si="140"/>
        <v>No</v>
      </c>
      <c r="T393">
        <f t="shared" si="141"/>
        <v>0</v>
      </c>
      <c r="V393">
        <f t="shared" si="142"/>
        <v>1.2307692307692308</v>
      </c>
      <c r="W393">
        <f t="shared" si="143"/>
        <v>0.53846153846153844</v>
      </c>
      <c r="Y393" s="4">
        <f t="shared" si="144"/>
        <v>567.17192797990003</v>
      </c>
      <c r="Z393">
        <f t="shared" si="145"/>
        <v>11</v>
      </c>
      <c r="AA393">
        <f t="shared" si="146"/>
        <v>0.42307692307692307</v>
      </c>
      <c r="AB393">
        <f t="shared" si="147"/>
        <v>0.34375</v>
      </c>
      <c r="AC393">
        <f t="shared" si="148"/>
        <v>0.7857142857142857</v>
      </c>
      <c r="AD393" t="str">
        <f t="shared" si="149"/>
        <v>CRAM</v>
      </c>
      <c r="AG393">
        <f t="shared" si="150"/>
        <v>0.21052631578947367</v>
      </c>
      <c r="AI393" t="str">
        <f t="shared" si="151"/>
        <v>----</v>
      </c>
      <c r="AJ393" t="str">
        <f t="shared" si="152"/>
        <v>----</v>
      </c>
      <c r="AK393" t="str">
        <f t="shared" si="153"/>
        <v>HUnSatLig</v>
      </c>
      <c r="AL393" t="str">
        <f t="shared" si="154"/>
        <v>----</v>
      </c>
      <c r="AM393" t="str">
        <f t="shared" si="155"/>
        <v>----</v>
      </c>
      <c r="AN393" t="str">
        <f t="shared" si="156"/>
        <v>----</v>
      </c>
      <c r="AP393" s="4">
        <f t="shared" si="157"/>
        <v>567.30307813696379</v>
      </c>
      <c r="AQ393" s="4">
        <f t="shared" si="158"/>
        <v>567</v>
      </c>
      <c r="AR393" s="4">
        <f t="shared" si="159"/>
        <v>0.30307813696379071</v>
      </c>
    </row>
    <row r="394" spans="1:44" x14ac:dyDescent="0.25">
      <c r="A394">
        <v>26</v>
      </c>
      <c r="B394">
        <v>34</v>
      </c>
      <c r="C394">
        <v>0</v>
      </c>
      <c r="D394">
        <v>6</v>
      </c>
      <c r="E394">
        <v>0</v>
      </c>
      <c r="F394">
        <v>0</v>
      </c>
      <c r="G394">
        <f t="shared" si="160"/>
        <v>-0.84615384615384581</v>
      </c>
      <c r="H394">
        <v>441.22826120000002</v>
      </c>
      <c r="J394">
        <v>1619767</v>
      </c>
      <c r="K394">
        <v>2058593</v>
      </c>
      <c r="L394">
        <v>1967795</v>
      </c>
      <c r="M394" t="str">
        <f t="shared" si="138"/>
        <v>Yes</v>
      </c>
      <c r="N394">
        <f t="shared" si="139"/>
        <v>1882051.6666666667</v>
      </c>
      <c r="P394">
        <v>0</v>
      </c>
      <c r="Q394">
        <v>0</v>
      </c>
      <c r="R394">
        <v>0</v>
      </c>
      <c r="S394" t="str">
        <f t="shared" si="140"/>
        <v>No</v>
      </c>
      <c r="T394">
        <f t="shared" si="141"/>
        <v>0</v>
      </c>
      <c r="V394">
        <f t="shared" si="142"/>
        <v>1.3076923076923077</v>
      </c>
      <c r="W394">
        <f t="shared" si="143"/>
        <v>0.23076923076923078</v>
      </c>
      <c r="Y394" s="4">
        <f t="shared" si="144"/>
        <v>441.22826117989996</v>
      </c>
      <c r="Z394">
        <f t="shared" si="145"/>
        <v>10</v>
      </c>
      <c r="AA394">
        <f t="shared" si="146"/>
        <v>0.38461538461538464</v>
      </c>
      <c r="AB394">
        <f t="shared" si="147"/>
        <v>0.29411764705882354</v>
      </c>
      <c r="AC394">
        <f t="shared" si="148"/>
        <v>1.6666666666666667</v>
      </c>
      <c r="AD394" t="str">
        <f t="shared" si="149"/>
        <v>CRAM</v>
      </c>
      <c r="AG394">
        <f t="shared" si="150"/>
        <v>0.30434782608695654</v>
      </c>
      <c r="AI394" t="str">
        <f t="shared" si="151"/>
        <v>----</v>
      </c>
      <c r="AJ394" t="str">
        <f t="shared" si="152"/>
        <v>----</v>
      </c>
      <c r="AK394" t="str">
        <f t="shared" si="153"/>
        <v>HUnSatLig</v>
      </c>
      <c r="AL394" t="str">
        <f t="shared" si="154"/>
        <v>----</v>
      </c>
      <c r="AM394" t="str">
        <f t="shared" si="155"/>
        <v>----</v>
      </c>
      <c r="AN394" t="str">
        <f t="shared" si="156"/>
        <v>----</v>
      </c>
      <c r="AP394" s="4">
        <f t="shared" si="157"/>
        <v>441.33028871846454</v>
      </c>
      <c r="AQ394" s="4">
        <f t="shared" si="158"/>
        <v>441</v>
      </c>
      <c r="AR394" s="4">
        <f t="shared" si="159"/>
        <v>0.33028871846454422</v>
      </c>
    </row>
    <row r="395" spans="1:44" x14ac:dyDescent="0.25">
      <c r="A395">
        <v>26</v>
      </c>
      <c r="B395">
        <v>34</v>
      </c>
      <c r="C395">
        <v>0</v>
      </c>
      <c r="D395">
        <v>7</v>
      </c>
      <c r="E395">
        <v>0</v>
      </c>
      <c r="F395">
        <v>0</v>
      </c>
      <c r="G395">
        <f t="shared" si="160"/>
        <v>-0.76923076923076916</v>
      </c>
      <c r="H395">
        <v>457.22317579999998</v>
      </c>
      <c r="J395">
        <v>3365759</v>
      </c>
      <c r="K395">
        <v>3498940</v>
      </c>
      <c r="L395">
        <v>3034773</v>
      </c>
      <c r="M395" t="str">
        <f t="shared" si="138"/>
        <v>Yes</v>
      </c>
      <c r="N395">
        <f t="shared" si="139"/>
        <v>3299824</v>
      </c>
      <c r="P395">
        <v>0</v>
      </c>
      <c r="Q395">
        <v>0</v>
      </c>
      <c r="R395">
        <v>0</v>
      </c>
      <c r="S395" t="str">
        <f t="shared" si="140"/>
        <v>No</v>
      </c>
      <c r="T395">
        <f t="shared" si="141"/>
        <v>0</v>
      </c>
      <c r="V395">
        <f t="shared" si="142"/>
        <v>1.3076923076923077</v>
      </c>
      <c r="W395">
        <f t="shared" si="143"/>
        <v>0.26923076923076922</v>
      </c>
      <c r="Y395" s="4">
        <f t="shared" si="144"/>
        <v>457.22317577989998</v>
      </c>
      <c r="Z395">
        <f t="shared" si="145"/>
        <v>10</v>
      </c>
      <c r="AA395">
        <f t="shared" si="146"/>
        <v>0.38461538461538464</v>
      </c>
      <c r="AB395">
        <f t="shared" si="147"/>
        <v>0.29411764705882354</v>
      </c>
      <c r="AC395">
        <f t="shared" si="148"/>
        <v>1.4285714285714286</v>
      </c>
      <c r="AD395" t="str">
        <f t="shared" si="149"/>
        <v>CRAM</v>
      </c>
      <c r="AG395">
        <f t="shared" si="150"/>
        <v>0.28888888888888886</v>
      </c>
      <c r="AI395" t="str">
        <f t="shared" si="151"/>
        <v>----</v>
      </c>
      <c r="AJ395" t="str">
        <f t="shared" si="152"/>
        <v>----</v>
      </c>
      <c r="AK395" t="str">
        <f t="shared" si="153"/>
        <v>HUnSatLig</v>
      </c>
      <c r="AL395" t="str">
        <f t="shared" si="154"/>
        <v>----</v>
      </c>
      <c r="AM395" t="str">
        <f t="shared" si="155"/>
        <v>----</v>
      </c>
      <c r="AN395" t="str">
        <f t="shared" si="156"/>
        <v>----</v>
      </c>
      <c r="AP395" s="4">
        <f t="shared" si="157"/>
        <v>457.32890190694985</v>
      </c>
      <c r="AQ395" s="4">
        <f t="shared" si="158"/>
        <v>457</v>
      </c>
      <c r="AR395" s="4">
        <f t="shared" si="159"/>
        <v>0.32890190694985222</v>
      </c>
    </row>
    <row r="396" spans="1:44" x14ac:dyDescent="0.25">
      <c r="A396">
        <v>26</v>
      </c>
      <c r="B396">
        <v>34</v>
      </c>
      <c r="C396">
        <v>0</v>
      </c>
      <c r="D396">
        <v>8</v>
      </c>
      <c r="E396">
        <v>0</v>
      </c>
      <c r="F396">
        <v>0</v>
      </c>
      <c r="G396">
        <f t="shared" si="160"/>
        <v>-0.69230769230769251</v>
      </c>
      <c r="H396">
        <v>473.21809039999999</v>
      </c>
      <c r="J396">
        <v>4552752</v>
      </c>
      <c r="K396">
        <v>4238902</v>
      </c>
      <c r="L396">
        <v>4116212</v>
      </c>
      <c r="M396" t="str">
        <f t="shared" si="138"/>
        <v>Yes</v>
      </c>
      <c r="N396">
        <f t="shared" si="139"/>
        <v>4302622</v>
      </c>
      <c r="P396">
        <v>0</v>
      </c>
      <c r="Q396">
        <v>0</v>
      </c>
      <c r="R396">
        <v>0</v>
      </c>
      <c r="S396" t="str">
        <f t="shared" si="140"/>
        <v>No</v>
      </c>
      <c r="T396">
        <f t="shared" si="141"/>
        <v>0</v>
      </c>
      <c r="V396">
        <f t="shared" si="142"/>
        <v>1.3076923076923077</v>
      </c>
      <c r="W396">
        <f t="shared" si="143"/>
        <v>0.30769230769230771</v>
      </c>
      <c r="Y396" s="4">
        <f t="shared" si="144"/>
        <v>473.21809037989999</v>
      </c>
      <c r="Z396">
        <f t="shared" si="145"/>
        <v>10</v>
      </c>
      <c r="AA396">
        <f t="shared" si="146"/>
        <v>0.38461538461538464</v>
      </c>
      <c r="AB396">
        <f t="shared" si="147"/>
        <v>0.29411764705882354</v>
      </c>
      <c r="AC396">
        <f t="shared" si="148"/>
        <v>1.25</v>
      </c>
      <c r="AD396" t="str">
        <f t="shared" si="149"/>
        <v>CRAM</v>
      </c>
      <c r="AG396">
        <f t="shared" si="150"/>
        <v>0.27272727272727271</v>
      </c>
      <c r="AI396" t="str">
        <f t="shared" si="151"/>
        <v>----</v>
      </c>
      <c r="AJ396" t="str">
        <f t="shared" si="152"/>
        <v>----</v>
      </c>
      <c r="AK396" t="str">
        <f t="shared" si="153"/>
        <v>HUnSatLig</v>
      </c>
      <c r="AL396" t="str">
        <f t="shared" si="154"/>
        <v>----</v>
      </c>
      <c r="AM396" t="str">
        <f t="shared" si="155"/>
        <v>----</v>
      </c>
      <c r="AN396" t="str">
        <f t="shared" si="156"/>
        <v>----</v>
      </c>
      <c r="AP396" s="4">
        <f t="shared" si="157"/>
        <v>473.32751509543516</v>
      </c>
      <c r="AQ396" s="4">
        <f t="shared" si="158"/>
        <v>473</v>
      </c>
      <c r="AR396" s="4">
        <f t="shared" si="159"/>
        <v>0.32751509543516022</v>
      </c>
    </row>
    <row r="397" spans="1:44" x14ac:dyDescent="0.25">
      <c r="A397">
        <v>26</v>
      </c>
      <c r="B397">
        <v>36</v>
      </c>
      <c r="C397">
        <v>0</v>
      </c>
      <c r="D397">
        <v>6</v>
      </c>
      <c r="E397">
        <v>0</v>
      </c>
      <c r="F397">
        <v>0</v>
      </c>
      <c r="G397">
        <f t="shared" si="160"/>
        <v>-0.92307692307692335</v>
      </c>
      <c r="H397">
        <v>443.24391120000001</v>
      </c>
      <c r="J397">
        <v>2666535</v>
      </c>
      <c r="K397">
        <v>2180324</v>
      </c>
      <c r="L397">
        <v>2270182</v>
      </c>
      <c r="M397" t="str">
        <f t="shared" si="138"/>
        <v>Yes</v>
      </c>
      <c r="N397">
        <f t="shared" si="139"/>
        <v>2372347</v>
      </c>
      <c r="P397">
        <v>0</v>
      </c>
      <c r="Q397">
        <v>0</v>
      </c>
      <c r="R397">
        <v>0</v>
      </c>
      <c r="S397" t="str">
        <f t="shared" si="140"/>
        <v>No</v>
      </c>
      <c r="T397">
        <f t="shared" si="141"/>
        <v>0</v>
      </c>
      <c r="V397">
        <f t="shared" si="142"/>
        <v>1.3846153846153846</v>
      </c>
      <c r="W397">
        <f t="shared" si="143"/>
        <v>0.23076923076923078</v>
      </c>
      <c r="Y397" s="4">
        <f t="shared" si="144"/>
        <v>443.24391117989995</v>
      </c>
      <c r="Z397">
        <f t="shared" si="145"/>
        <v>9</v>
      </c>
      <c r="AA397">
        <f t="shared" si="146"/>
        <v>0.34615384615384615</v>
      </c>
      <c r="AB397">
        <f t="shared" si="147"/>
        <v>0.25</v>
      </c>
      <c r="AC397">
        <f t="shared" si="148"/>
        <v>1.5</v>
      </c>
      <c r="AD397" t="str">
        <f t="shared" si="149"/>
        <v>CRAM</v>
      </c>
      <c r="AG397">
        <f t="shared" si="150"/>
        <v>0.2608695652173913</v>
      </c>
      <c r="AI397" t="str">
        <f t="shared" si="151"/>
        <v>----</v>
      </c>
      <c r="AJ397" t="str">
        <f t="shared" si="152"/>
        <v>----</v>
      </c>
      <c r="AK397" t="str">
        <f t="shared" si="153"/>
        <v>HUnSatLig</v>
      </c>
      <c r="AL397" t="str">
        <f t="shared" si="154"/>
        <v>----</v>
      </c>
      <c r="AM397" t="str">
        <f t="shared" si="155"/>
        <v>----</v>
      </c>
      <c r="AN397" t="str">
        <f t="shared" si="156"/>
        <v>----</v>
      </c>
      <c r="AP397" s="4">
        <f t="shared" si="157"/>
        <v>443.34640480784776</v>
      </c>
      <c r="AQ397" s="4">
        <f t="shared" si="158"/>
        <v>443</v>
      </c>
      <c r="AR397" s="4">
        <f t="shared" si="159"/>
        <v>0.34640480784776173</v>
      </c>
    </row>
    <row r="398" spans="1:44" x14ac:dyDescent="0.25">
      <c r="A398">
        <v>26</v>
      </c>
      <c r="B398">
        <v>36</v>
      </c>
      <c r="C398">
        <v>0</v>
      </c>
      <c r="D398">
        <v>7</v>
      </c>
      <c r="E398">
        <v>0</v>
      </c>
      <c r="F398">
        <v>0</v>
      </c>
      <c r="G398">
        <f t="shared" si="160"/>
        <v>-0.84615384615384581</v>
      </c>
      <c r="H398">
        <v>459.23882579999997</v>
      </c>
      <c r="J398">
        <v>4001478</v>
      </c>
      <c r="K398">
        <v>4221796</v>
      </c>
      <c r="L398">
        <v>4355569</v>
      </c>
      <c r="M398" t="str">
        <f t="shared" si="138"/>
        <v>Yes</v>
      </c>
      <c r="N398">
        <f t="shared" si="139"/>
        <v>4192947.6666666665</v>
      </c>
      <c r="P398">
        <v>0</v>
      </c>
      <c r="Q398">
        <v>0</v>
      </c>
      <c r="R398">
        <v>0</v>
      </c>
      <c r="S398" t="str">
        <f t="shared" si="140"/>
        <v>No</v>
      </c>
      <c r="T398">
        <f t="shared" si="141"/>
        <v>0</v>
      </c>
      <c r="V398">
        <f t="shared" si="142"/>
        <v>1.3846153846153846</v>
      </c>
      <c r="W398">
        <f t="shared" si="143"/>
        <v>0.26923076923076922</v>
      </c>
      <c r="Y398" s="4">
        <f t="shared" si="144"/>
        <v>459.23882577989997</v>
      </c>
      <c r="Z398">
        <f t="shared" si="145"/>
        <v>9</v>
      </c>
      <c r="AA398">
        <f t="shared" si="146"/>
        <v>0.34615384615384615</v>
      </c>
      <c r="AB398">
        <f t="shared" si="147"/>
        <v>0.25</v>
      </c>
      <c r="AC398">
        <f t="shared" si="148"/>
        <v>1.2857142857142858</v>
      </c>
      <c r="AD398" t="str">
        <f t="shared" si="149"/>
        <v>CRAM</v>
      </c>
      <c r="AG398">
        <f t="shared" si="150"/>
        <v>0.24444444444444444</v>
      </c>
      <c r="AI398" t="str">
        <f t="shared" si="151"/>
        <v>----</v>
      </c>
      <c r="AJ398" t="str">
        <f t="shared" si="152"/>
        <v>----</v>
      </c>
      <c r="AK398" t="str">
        <f t="shared" si="153"/>
        <v>HUnSatLig</v>
      </c>
      <c r="AL398" t="str">
        <f t="shared" si="154"/>
        <v>----</v>
      </c>
      <c r="AM398" t="str">
        <f t="shared" si="155"/>
        <v>----</v>
      </c>
      <c r="AN398" t="str">
        <f t="shared" si="156"/>
        <v>----</v>
      </c>
      <c r="AP398" s="4">
        <f t="shared" si="157"/>
        <v>459.34501799633307</v>
      </c>
      <c r="AQ398" s="4">
        <f t="shared" si="158"/>
        <v>459</v>
      </c>
      <c r="AR398" s="4">
        <f t="shared" si="159"/>
        <v>0.34501799633306973</v>
      </c>
    </row>
    <row r="399" spans="1:44" x14ac:dyDescent="0.25">
      <c r="A399">
        <v>26</v>
      </c>
      <c r="B399">
        <v>38</v>
      </c>
      <c r="C399">
        <v>0</v>
      </c>
      <c r="D399">
        <v>6</v>
      </c>
      <c r="E399">
        <v>0</v>
      </c>
      <c r="F399">
        <v>0</v>
      </c>
      <c r="G399">
        <f t="shared" si="160"/>
        <v>-1</v>
      </c>
      <c r="H399">
        <v>445.25956120000001</v>
      </c>
      <c r="J399">
        <v>2381591</v>
      </c>
      <c r="K399">
        <v>2224742</v>
      </c>
      <c r="L399">
        <v>2412823</v>
      </c>
      <c r="M399" t="str">
        <f t="shared" si="138"/>
        <v>Yes</v>
      </c>
      <c r="N399">
        <f t="shared" si="139"/>
        <v>2339718.6666666665</v>
      </c>
      <c r="P399">
        <v>0</v>
      </c>
      <c r="Q399">
        <v>0</v>
      </c>
      <c r="R399">
        <v>0</v>
      </c>
      <c r="S399" t="str">
        <f t="shared" si="140"/>
        <v>No</v>
      </c>
      <c r="T399">
        <f t="shared" si="141"/>
        <v>0</v>
      </c>
      <c r="V399">
        <f t="shared" si="142"/>
        <v>1.4615384615384615</v>
      </c>
      <c r="W399">
        <f t="shared" si="143"/>
        <v>0.23076923076923078</v>
      </c>
      <c r="Y399" s="4">
        <f t="shared" si="144"/>
        <v>445.2595611799</v>
      </c>
      <c r="Z399">
        <f t="shared" si="145"/>
        <v>8</v>
      </c>
      <c r="AA399">
        <f t="shared" si="146"/>
        <v>0.30769230769230771</v>
      </c>
      <c r="AB399">
        <f t="shared" si="147"/>
        <v>0.21052631578947367</v>
      </c>
      <c r="AC399">
        <f t="shared" si="148"/>
        <v>1.3333333333333333</v>
      </c>
      <c r="AD399" t="str">
        <f t="shared" si="149"/>
        <v>CRAM</v>
      </c>
      <c r="AG399">
        <f t="shared" si="150"/>
        <v>0.21739130434782608</v>
      </c>
      <c r="AI399" t="str">
        <f t="shared" si="151"/>
        <v>----</v>
      </c>
      <c r="AJ399" t="str">
        <f t="shared" si="152"/>
        <v>----</v>
      </c>
      <c r="AK399" t="str">
        <f t="shared" si="153"/>
        <v>HUnSatLig</v>
      </c>
      <c r="AL399" t="str">
        <f t="shared" si="154"/>
        <v>----</v>
      </c>
      <c r="AM399" t="str">
        <f t="shared" si="155"/>
        <v>----</v>
      </c>
      <c r="AN399" t="str">
        <f t="shared" si="156"/>
        <v>----</v>
      </c>
      <c r="AP399" s="4">
        <f t="shared" si="157"/>
        <v>445.36252089723098</v>
      </c>
      <c r="AQ399" s="4">
        <f t="shared" si="158"/>
        <v>445</v>
      </c>
      <c r="AR399" s="4">
        <f t="shared" si="159"/>
        <v>0.36252089723097924</v>
      </c>
    </row>
    <row r="400" spans="1:44" x14ac:dyDescent="0.25">
      <c r="A400">
        <v>26</v>
      </c>
      <c r="B400">
        <v>38</v>
      </c>
      <c r="C400">
        <v>0</v>
      </c>
      <c r="D400">
        <v>7</v>
      </c>
      <c r="E400">
        <v>0</v>
      </c>
      <c r="F400">
        <v>0</v>
      </c>
      <c r="G400">
        <f t="shared" si="160"/>
        <v>-0.92307692307692335</v>
      </c>
      <c r="H400">
        <v>461.25447580000002</v>
      </c>
      <c r="J400">
        <v>3754532</v>
      </c>
      <c r="K400">
        <v>3974935</v>
      </c>
      <c r="L400">
        <v>3236187</v>
      </c>
      <c r="M400" t="str">
        <f t="shared" si="138"/>
        <v>Yes</v>
      </c>
      <c r="N400">
        <f t="shared" si="139"/>
        <v>3655218</v>
      </c>
      <c r="P400">
        <v>0</v>
      </c>
      <c r="Q400">
        <v>0</v>
      </c>
      <c r="R400">
        <v>0</v>
      </c>
      <c r="S400" t="str">
        <f t="shared" si="140"/>
        <v>No</v>
      </c>
      <c r="T400">
        <f t="shared" si="141"/>
        <v>0</v>
      </c>
      <c r="V400">
        <f t="shared" si="142"/>
        <v>1.4615384615384615</v>
      </c>
      <c r="W400">
        <f t="shared" si="143"/>
        <v>0.26923076923076922</v>
      </c>
      <c r="Y400" s="4">
        <f t="shared" si="144"/>
        <v>461.25447577990002</v>
      </c>
      <c r="Z400">
        <f t="shared" si="145"/>
        <v>8</v>
      </c>
      <c r="AA400">
        <f t="shared" si="146"/>
        <v>0.30769230769230771</v>
      </c>
      <c r="AB400">
        <f t="shared" si="147"/>
        <v>0.21052631578947367</v>
      </c>
      <c r="AC400">
        <f t="shared" si="148"/>
        <v>1.1428571428571428</v>
      </c>
      <c r="AD400" t="str">
        <f t="shared" si="149"/>
        <v>CRAM</v>
      </c>
      <c r="AG400">
        <f t="shared" si="150"/>
        <v>0.2</v>
      </c>
      <c r="AI400" t="str">
        <f t="shared" si="151"/>
        <v>----</v>
      </c>
      <c r="AJ400" t="str">
        <f t="shared" si="152"/>
        <v>----</v>
      </c>
      <c r="AK400" t="str">
        <f t="shared" si="153"/>
        <v>HUnSatLig</v>
      </c>
      <c r="AL400" t="str">
        <f t="shared" si="154"/>
        <v>----</v>
      </c>
      <c r="AM400" t="str">
        <f t="shared" si="155"/>
        <v>----</v>
      </c>
      <c r="AN400" t="str">
        <f t="shared" si="156"/>
        <v>----</v>
      </c>
      <c r="AP400" s="4">
        <f t="shared" si="157"/>
        <v>461.36113408571634</v>
      </c>
      <c r="AQ400" s="4">
        <f t="shared" si="158"/>
        <v>461</v>
      </c>
      <c r="AR400" s="4">
        <f t="shared" si="159"/>
        <v>0.36113408571634409</v>
      </c>
    </row>
    <row r="401" spans="1:44" x14ac:dyDescent="0.25">
      <c r="A401">
        <v>26</v>
      </c>
      <c r="B401">
        <v>38</v>
      </c>
      <c r="C401">
        <v>0</v>
      </c>
      <c r="D401">
        <v>8</v>
      </c>
      <c r="E401">
        <v>0</v>
      </c>
      <c r="F401">
        <v>0</v>
      </c>
      <c r="G401">
        <f t="shared" si="160"/>
        <v>-0.84615384615384581</v>
      </c>
      <c r="H401">
        <v>477.24939039999998</v>
      </c>
      <c r="J401">
        <v>5683231</v>
      </c>
      <c r="K401">
        <v>4982325</v>
      </c>
      <c r="L401">
        <v>4987523</v>
      </c>
      <c r="M401" t="str">
        <f t="shared" si="138"/>
        <v>Yes</v>
      </c>
      <c r="N401">
        <f t="shared" si="139"/>
        <v>5217693</v>
      </c>
      <c r="P401">
        <v>0</v>
      </c>
      <c r="Q401">
        <v>0</v>
      </c>
      <c r="R401">
        <v>0</v>
      </c>
      <c r="S401" t="str">
        <f t="shared" si="140"/>
        <v>No</v>
      </c>
      <c r="T401">
        <f t="shared" si="141"/>
        <v>0</v>
      </c>
      <c r="V401">
        <f t="shared" si="142"/>
        <v>1.4615384615384615</v>
      </c>
      <c r="W401">
        <f t="shared" si="143"/>
        <v>0.30769230769230771</v>
      </c>
      <c r="Y401" s="4">
        <f t="shared" si="144"/>
        <v>477.24939037990003</v>
      </c>
      <c r="Z401">
        <f t="shared" si="145"/>
        <v>8</v>
      </c>
      <c r="AA401">
        <f t="shared" si="146"/>
        <v>0.30769230769230771</v>
      </c>
      <c r="AB401">
        <f t="shared" si="147"/>
        <v>0.21052631578947367</v>
      </c>
      <c r="AC401">
        <f t="shared" si="148"/>
        <v>1</v>
      </c>
      <c r="AD401" t="str">
        <f t="shared" si="149"/>
        <v>CRAM</v>
      </c>
      <c r="AG401">
        <f t="shared" si="150"/>
        <v>0.18181818181818182</v>
      </c>
      <c r="AI401" t="str">
        <f t="shared" si="151"/>
        <v>----</v>
      </c>
      <c r="AJ401" t="str">
        <f t="shared" si="152"/>
        <v>----</v>
      </c>
      <c r="AK401" t="str">
        <f t="shared" si="153"/>
        <v>HUnSatLig</v>
      </c>
      <c r="AL401" t="str">
        <f t="shared" si="154"/>
        <v>----</v>
      </c>
      <c r="AM401" t="str">
        <f t="shared" si="155"/>
        <v>----</v>
      </c>
      <c r="AN401" t="str">
        <f t="shared" si="156"/>
        <v>----</v>
      </c>
      <c r="AP401" s="4">
        <f t="shared" si="157"/>
        <v>477.35974727420165</v>
      </c>
      <c r="AQ401" s="4">
        <f t="shared" si="158"/>
        <v>477</v>
      </c>
      <c r="AR401" s="4">
        <f t="shared" si="159"/>
        <v>0.35974727420165209</v>
      </c>
    </row>
    <row r="402" spans="1:44" x14ac:dyDescent="0.25">
      <c r="A402">
        <v>27</v>
      </c>
      <c r="B402">
        <v>24</v>
      </c>
      <c r="C402">
        <v>0</v>
      </c>
      <c r="D402">
        <v>12</v>
      </c>
      <c r="E402">
        <v>0</v>
      </c>
      <c r="F402">
        <v>0</v>
      </c>
      <c r="G402">
        <f t="shared" si="160"/>
        <v>0</v>
      </c>
      <c r="H402">
        <v>539.11949879999997</v>
      </c>
      <c r="J402">
        <v>1949107</v>
      </c>
      <c r="K402">
        <v>1754161</v>
      </c>
      <c r="L402">
        <v>1614410</v>
      </c>
      <c r="M402" t="str">
        <f t="shared" si="138"/>
        <v>Yes</v>
      </c>
      <c r="N402">
        <f t="shared" si="139"/>
        <v>1772559.3333333333</v>
      </c>
      <c r="P402">
        <v>0</v>
      </c>
      <c r="Q402">
        <v>0</v>
      </c>
      <c r="R402">
        <v>0</v>
      </c>
      <c r="S402" t="str">
        <f t="shared" si="140"/>
        <v>No</v>
      </c>
      <c r="T402">
        <f t="shared" si="141"/>
        <v>0</v>
      </c>
      <c r="V402">
        <f t="shared" si="142"/>
        <v>0.88888888888888884</v>
      </c>
      <c r="W402">
        <f t="shared" si="143"/>
        <v>0.44444444444444442</v>
      </c>
      <c r="Y402" s="4">
        <f t="shared" si="144"/>
        <v>539.11949877990003</v>
      </c>
      <c r="Z402">
        <f t="shared" si="145"/>
        <v>16</v>
      </c>
      <c r="AA402">
        <f t="shared" si="146"/>
        <v>0.59259259259259256</v>
      </c>
      <c r="AB402">
        <f t="shared" si="147"/>
        <v>0.66666666666666663</v>
      </c>
      <c r="AC402">
        <f t="shared" si="148"/>
        <v>1.3333333333333333</v>
      </c>
      <c r="AD402" t="str">
        <f t="shared" si="149"/>
        <v>CRAM</v>
      </c>
      <c r="AG402">
        <f t="shared" si="150"/>
        <v>0.47619047619047616</v>
      </c>
      <c r="AI402" t="str">
        <f t="shared" si="151"/>
        <v>----</v>
      </c>
      <c r="AJ402" t="str">
        <f t="shared" si="152"/>
        <v>----</v>
      </c>
      <c r="AK402" t="str">
        <f t="shared" si="153"/>
        <v>HUnSatLig</v>
      </c>
      <c r="AL402" t="str">
        <f t="shared" si="154"/>
        <v>----</v>
      </c>
      <c r="AM402" t="str">
        <f t="shared" si="155"/>
        <v>----</v>
      </c>
      <c r="AN402" t="str">
        <f t="shared" si="156"/>
        <v>----</v>
      </c>
      <c r="AP402" s="4">
        <f t="shared" si="157"/>
        <v>539.24416222576724</v>
      </c>
      <c r="AQ402" s="4">
        <f t="shared" si="158"/>
        <v>539</v>
      </c>
      <c r="AR402" s="4">
        <f t="shared" si="159"/>
        <v>0.24416222576724067</v>
      </c>
    </row>
    <row r="403" spans="1:44" x14ac:dyDescent="0.25">
      <c r="A403">
        <v>27</v>
      </c>
      <c r="B403">
        <v>24</v>
      </c>
      <c r="C403">
        <v>0</v>
      </c>
      <c r="D403">
        <v>13</v>
      </c>
      <c r="E403">
        <v>0</v>
      </c>
      <c r="F403">
        <v>0</v>
      </c>
      <c r="G403">
        <f t="shared" si="160"/>
        <v>7.4074074074073959E-2</v>
      </c>
      <c r="H403">
        <v>555.11441339999999</v>
      </c>
      <c r="J403">
        <v>2024857</v>
      </c>
      <c r="K403">
        <v>1900867</v>
      </c>
      <c r="L403">
        <v>1900219</v>
      </c>
      <c r="M403" t="str">
        <f t="shared" si="138"/>
        <v>Yes</v>
      </c>
      <c r="N403">
        <f t="shared" si="139"/>
        <v>1941981</v>
      </c>
      <c r="P403">
        <v>0</v>
      </c>
      <c r="Q403">
        <v>0</v>
      </c>
      <c r="R403">
        <v>0</v>
      </c>
      <c r="S403" t="str">
        <f t="shared" si="140"/>
        <v>No</v>
      </c>
      <c r="T403">
        <f t="shared" si="141"/>
        <v>0</v>
      </c>
      <c r="V403">
        <f t="shared" si="142"/>
        <v>0.88888888888888884</v>
      </c>
      <c r="W403">
        <f t="shared" si="143"/>
        <v>0.48148148148148145</v>
      </c>
      <c r="Y403" s="4">
        <f t="shared" si="144"/>
        <v>555.11441337990004</v>
      </c>
      <c r="Z403">
        <f t="shared" si="145"/>
        <v>16</v>
      </c>
      <c r="AA403">
        <f t="shared" si="146"/>
        <v>0.59259259259259256</v>
      </c>
      <c r="AB403">
        <f t="shared" si="147"/>
        <v>0.66666666666666663</v>
      </c>
      <c r="AC403">
        <f t="shared" si="148"/>
        <v>1.2307692307692308</v>
      </c>
      <c r="AD403" t="str">
        <f t="shared" si="149"/>
        <v>CRAM</v>
      </c>
      <c r="AG403">
        <f t="shared" si="150"/>
        <v>0.46341463414634149</v>
      </c>
      <c r="AI403" t="str">
        <f t="shared" si="151"/>
        <v>----</v>
      </c>
      <c r="AJ403" t="str">
        <f t="shared" si="152"/>
        <v>----</v>
      </c>
      <c r="AK403" t="str">
        <f t="shared" si="153"/>
        <v>HUnSatLig</v>
      </c>
      <c r="AL403" t="str">
        <f t="shared" si="154"/>
        <v>----</v>
      </c>
      <c r="AM403" t="str">
        <f t="shared" si="155"/>
        <v>----</v>
      </c>
      <c r="AN403" t="str">
        <f t="shared" si="156"/>
        <v>----</v>
      </c>
      <c r="AP403" s="4">
        <f t="shared" si="157"/>
        <v>555.24277541425261</v>
      </c>
      <c r="AQ403" s="4">
        <f t="shared" si="158"/>
        <v>555</v>
      </c>
      <c r="AR403" s="4">
        <f t="shared" si="159"/>
        <v>0.24277541425260551</v>
      </c>
    </row>
    <row r="404" spans="1:44" x14ac:dyDescent="0.25">
      <c r="A404">
        <v>27</v>
      </c>
      <c r="B404">
        <v>24</v>
      </c>
      <c r="C404">
        <v>0</v>
      </c>
      <c r="D404">
        <v>14</v>
      </c>
      <c r="E404">
        <v>0</v>
      </c>
      <c r="F404">
        <v>0</v>
      </c>
      <c r="G404">
        <f t="shared" si="160"/>
        <v>0.14814814814814836</v>
      </c>
      <c r="H404">
        <v>571.109328</v>
      </c>
      <c r="J404">
        <v>2186635</v>
      </c>
      <c r="K404">
        <v>2167041</v>
      </c>
      <c r="L404">
        <v>1704306</v>
      </c>
      <c r="M404" t="str">
        <f t="shared" si="138"/>
        <v>Yes</v>
      </c>
      <c r="N404">
        <f t="shared" si="139"/>
        <v>2019327.3333333333</v>
      </c>
      <c r="P404">
        <v>0</v>
      </c>
      <c r="Q404">
        <v>0</v>
      </c>
      <c r="R404">
        <v>0</v>
      </c>
      <c r="S404" t="str">
        <f t="shared" si="140"/>
        <v>No</v>
      </c>
      <c r="T404">
        <f t="shared" si="141"/>
        <v>0</v>
      </c>
      <c r="V404">
        <f t="shared" si="142"/>
        <v>0.88888888888888884</v>
      </c>
      <c r="W404">
        <f t="shared" si="143"/>
        <v>0.51851851851851849</v>
      </c>
      <c r="Y404" s="4">
        <f t="shared" si="144"/>
        <v>571.10932797990006</v>
      </c>
      <c r="Z404">
        <f t="shared" si="145"/>
        <v>16</v>
      </c>
      <c r="AA404">
        <f t="shared" si="146"/>
        <v>0.59259259259259256</v>
      </c>
      <c r="AB404">
        <f t="shared" si="147"/>
        <v>0.66666666666666663</v>
      </c>
      <c r="AC404">
        <f t="shared" si="148"/>
        <v>1.1428571428571428</v>
      </c>
      <c r="AD404" t="str">
        <f t="shared" si="149"/>
        <v>CRAM</v>
      </c>
      <c r="AG404">
        <f t="shared" si="150"/>
        <v>0.45</v>
      </c>
      <c r="AI404" t="str">
        <f t="shared" si="151"/>
        <v>----</v>
      </c>
      <c r="AJ404" t="str">
        <f t="shared" si="152"/>
        <v>----</v>
      </c>
      <c r="AK404" t="str">
        <f t="shared" si="153"/>
        <v>HUnSatLig</v>
      </c>
      <c r="AL404" t="str">
        <f t="shared" si="154"/>
        <v>----</v>
      </c>
      <c r="AM404" t="str">
        <f t="shared" si="155"/>
        <v>----</v>
      </c>
      <c r="AN404" t="str">
        <f t="shared" si="156"/>
        <v>----</v>
      </c>
      <c r="AP404" s="4">
        <f t="shared" si="157"/>
        <v>571.24138860273786</v>
      </c>
      <c r="AQ404" s="4">
        <f t="shared" si="158"/>
        <v>571</v>
      </c>
      <c r="AR404" s="4">
        <f t="shared" si="159"/>
        <v>0.24138860273785667</v>
      </c>
    </row>
    <row r="405" spans="1:44" x14ac:dyDescent="0.25">
      <c r="A405">
        <v>27</v>
      </c>
      <c r="B405">
        <v>26</v>
      </c>
      <c r="C405">
        <v>0</v>
      </c>
      <c r="D405">
        <v>11</v>
      </c>
      <c r="E405">
        <v>0</v>
      </c>
      <c r="F405">
        <v>0</v>
      </c>
      <c r="G405">
        <f t="shared" si="160"/>
        <v>-0.14814814814814792</v>
      </c>
      <c r="H405">
        <v>525.14023420000001</v>
      </c>
      <c r="J405">
        <v>2046550</v>
      </c>
      <c r="K405">
        <v>2169347</v>
      </c>
      <c r="L405">
        <v>2180881</v>
      </c>
      <c r="M405" t="str">
        <f t="shared" si="138"/>
        <v>Yes</v>
      </c>
      <c r="N405">
        <f t="shared" si="139"/>
        <v>2132259.3333333335</v>
      </c>
      <c r="P405">
        <v>0</v>
      </c>
      <c r="Q405">
        <v>0</v>
      </c>
      <c r="R405">
        <v>0</v>
      </c>
      <c r="S405" t="str">
        <f t="shared" si="140"/>
        <v>No</v>
      </c>
      <c r="T405">
        <f t="shared" si="141"/>
        <v>0</v>
      </c>
      <c r="V405">
        <f t="shared" si="142"/>
        <v>0.96296296296296291</v>
      </c>
      <c r="W405">
        <f t="shared" si="143"/>
        <v>0.40740740740740738</v>
      </c>
      <c r="Y405" s="4">
        <f t="shared" si="144"/>
        <v>525.14023417990006</v>
      </c>
      <c r="Z405">
        <f t="shared" si="145"/>
        <v>15</v>
      </c>
      <c r="AA405">
        <f t="shared" si="146"/>
        <v>0.55555555555555558</v>
      </c>
      <c r="AB405">
        <f t="shared" si="147"/>
        <v>0.57692307692307687</v>
      </c>
      <c r="AC405">
        <f t="shared" si="148"/>
        <v>1.3636363636363635</v>
      </c>
      <c r="AD405" t="str">
        <f t="shared" si="149"/>
        <v>CRAM</v>
      </c>
      <c r="AG405">
        <f t="shared" si="150"/>
        <v>0.44186046511627908</v>
      </c>
      <c r="AI405" t="str">
        <f t="shared" si="151"/>
        <v>----</v>
      </c>
      <c r="AJ405" t="str">
        <f t="shared" si="152"/>
        <v>----</v>
      </c>
      <c r="AK405" t="str">
        <f t="shared" si="153"/>
        <v>HUnSatLig</v>
      </c>
      <c r="AL405" t="str">
        <f t="shared" si="154"/>
        <v>----</v>
      </c>
      <c r="AM405" t="str">
        <f t="shared" si="155"/>
        <v>----</v>
      </c>
      <c r="AN405" t="str">
        <f t="shared" si="156"/>
        <v>----</v>
      </c>
      <c r="AP405" s="4">
        <f t="shared" si="157"/>
        <v>525.26166512666521</v>
      </c>
      <c r="AQ405" s="4">
        <f t="shared" si="158"/>
        <v>525</v>
      </c>
      <c r="AR405" s="4">
        <f t="shared" si="159"/>
        <v>0.26166512666520703</v>
      </c>
    </row>
    <row r="406" spans="1:44" x14ac:dyDescent="0.25">
      <c r="A406">
        <v>27</v>
      </c>
      <c r="B406">
        <v>26</v>
      </c>
      <c r="C406">
        <v>0</v>
      </c>
      <c r="D406">
        <v>12</v>
      </c>
      <c r="E406">
        <v>0</v>
      </c>
      <c r="F406">
        <v>0</v>
      </c>
      <c r="G406">
        <f t="shared" si="160"/>
        <v>-7.4074074074074403E-2</v>
      </c>
      <c r="H406">
        <v>541.13514880000002</v>
      </c>
      <c r="J406">
        <v>2386377</v>
      </c>
      <c r="K406">
        <v>1995301</v>
      </c>
      <c r="L406">
        <v>1931882</v>
      </c>
      <c r="M406" t="str">
        <f t="shared" si="138"/>
        <v>Yes</v>
      </c>
      <c r="N406">
        <f t="shared" si="139"/>
        <v>2104520</v>
      </c>
      <c r="P406">
        <v>0</v>
      </c>
      <c r="Q406">
        <v>0</v>
      </c>
      <c r="R406">
        <v>0</v>
      </c>
      <c r="S406" t="str">
        <f t="shared" si="140"/>
        <v>No</v>
      </c>
      <c r="T406">
        <f t="shared" si="141"/>
        <v>0</v>
      </c>
      <c r="V406">
        <f t="shared" si="142"/>
        <v>0.96296296296296291</v>
      </c>
      <c r="W406">
        <f t="shared" si="143"/>
        <v>0.44444444444444442</v>
      </c>
      <c r="Y406" s="4">
        <f t="shared" si="144"/>
        <v>541.13514877990008</v>
      </c>
      <c r="Z406">
        <f t="shared" si="145"/>
        <v>15</v>
      </c>
      <c r="AA406">
        <f t="shared" si="146"/>
        <v>0.55555555555555558</v>
      </c>
      <c r="AB406">
        <f t="shared" si="147"/>
        <v>0.57692307692307687</v>
      </c>
      <c r="AC406">
        <f t="shared" si="148"/>
        <v>1.25</v>
      </c>
      <c r="AD406" t="str">
        <f t="shared" si="149"/>
        <v>CRAM</v>
      </c>
      <c r="AG406">
        <f t="shared" si="150"/>
        <v>0.42857142857142855</v>
      </c>
      <c r="AI406" t="str">
        <f t="shared" si="151"/>
        <v>----</v>
      </c>
      <c r="AJ406" t="str">
        <f t="shared" si="152"/>
        <v>----</v>
      </c>
      <c r="AK406" t="str">
        <f t="shared" si="153"/>
        <v>HUnSatLig</v>
      </c>
      <c r="AL406" t="str">
        <f t="shared" si="154"/>
        <v>----</v>
      </c>
      <c r="AM406" t="str">
        <f t="shared" si="155"/>
        <v>----</v>
      </c>
      <c r="AN406" t="str">
        <f t="shared" si="156"/>
        <v>----</v>
      </c>
      <c r="AP406" s="4">
        <f t="shared" si="157"/>
        <v>541.26027831515046</v>
      </c>
      <c r="AQ406" s="4">
        <f t="shared" si="158"/>
        <v>541</v>
      </c>
      <c r="AR406" s="4">
        <f t="shared" si="159"/>
        <v>0.26027831515045818</v>
      </c>
    </row>
    <row r="407" spans="1:44" x14ac:dyDescent="0.25">
      <c r="A407">
        <v>27</v>
      </c>
      <c r="B407">
        <v>26</v>
      </c>
      <c r="C407">
        <v>0</v>
      </c>
      <c r="D407">
        <v>13</v>
      </c>
      <c r="E407">
        <v>0</v>
      </c>
      <c r="F407">
        <v>0</v>
      </c>
      <c r="G407">
        <f t="shared" si="160"/>
        <v>0</v>
      </c>
      <c r="H407">
        <v>557.13006340000004</v>
      </c>
      <c r="J407">
        <v>2438003</v>
      </c>
      <c r="K407">
        <v>2092814</v>
      </c>
      <c r="L407">
        <v>2386606</v>
      </c>
      <c r="M407" t="str">
        <f t="shared" si="138"/>
        <v>Yes</v>
      </c>
      <c r="N407">
        <f t="shared" si="139"/>
        <v>2305807.6666666665</v>
      </c>
      <c r="P407">
        <v>0</v>
      </c>
      <c r="Q407">
        <v>0</v>
      </c>
      <c r="R407">
        <v>0</v>
      </c>
      <c r="S407" t="str">
        <f t="shared" si="140"/>
        <v>No</v>
      </c>
      <c r="T407">
        <f t="shared" si="141"/>
        <v>0</v>
      </c>
      <c r="V407">
        <f t="shared" si="142"/>
        <v>0.96296296296296291</v>
      </c>
      <c r="W407">
        <f t="shared" si="143"/>
        <v>0.48148148148148145</v>
      </c>
      <c r="Y407" s="4">
        <f t="shared" si="144"/>
        <v>557.13006337990009</v>
      </c>
      <c r="Z407">
        <f t="shared" si="145"/>
        <v>15</v>
      </c>
      <c r="AA407">
        <f t="shared" si="146"/>
        <v>0.55555555555555558</v>
      </c>
      <c r="AB407">
        <f t="shared" si="147"/>
        <v>0.57692307692307687</v>
      </c>
      <c r="AC407">
        <f t="shared" si="148"/>
        <v>1.1538461538461537</v>
      </c>
      <c r="AD407" t="str">
        <f t="shared" si="149"/>
        <v>CRAM</v>
      </c>
      <c r="AG407">
        <f t="shared" si="150"/>
        <v>0.41463414634146339</v>
      </c>
      <c r="AI407" t="str">
        <f t="shared" si="151"/>
        <v>----</v>
      </c>
      <c r="AJ407" t="str">
        <f t="shared" si="152"/>
        <v>----</v>
      </c>
      <c r="AK407" t="str">
        <f t="shared" si="153"/>
        <v>HUnSatLig</v>
      </c>
      <c r="AL407" t="str">
        <f t="shared" si="154"/>
        <v>----</v>
      </c>
      <c r="AM407" t="str">
        <f t="shared" si="155"/>
        <v>----</v>
      </c>
      <c r="AN407" t="str">
        <f t="shared" si="156"/>
        <v>----</v>
      </c>
      <c r="AP407" s="4">
        <f t="shared" si="157"/>
        <v>557.25889150363582</v>
      </c>
      <c r="AQ407" s="4">
        <f t="shared" si="158"/>
        <v>557</v>
      </c>
      <c r="AR407" s="4">
        <f t="shared" si="159"/>
        <v>0.25889150363582303</v>
      </c>
    </row>
    <row r="408" spans="1:44" x14ac:dyDescent="0.25">
      <c r="A408">
        <v>27</v>
      </c>
      <c r="B408">
        <v>26</v>
      </c>
      <c r="C408">
        <v>0</v>
      </c>
      <c r="D408">
        <v>14</v>
      </c>
      <c r="E408">
        <v>0</v>
      </c>
      <c r="F408">
        <v>0</v>
      </c>
      <c r="G408">
        <f t="shared" si="160"/>
        <v>7.4074074074073959E-2</v>
      </c>
      <c r="H408">
        <v>573.12497800000006</v>
      </c>
      <c r="J408">
        <v>2421538</v>
      </c>
      <c r="K408">
        <v>2084511</v>
      </c>
      <c r="L408">
        <v>1914656</v>
      </c>
      <c r="M408" t="str">
        <f t="shared" si="138"/>
        <v>Yes</v>
      </c>
      <c r="N408">
        <f t="shared" si="139"/>
        <v>2140235</v>
      </c>
      <c r="P408">
        <v>0</v>
      </c>
      <c r="Q408">
        <v>0</v>
      </c>
      <c r="R408">
        <v>0</v>
      </c>
      <c r="S408" t="str">
        <f t="shared" si="140"/>
        <v>No</v>
      </c>
      <c r="T408">
        <f t="shared" si="141"/>
        <v>0</v>
      </c>
      <c r="V408">
        <f t="shared" si="142"/>
        <v>0.96296296296296291</v>
      </c>
      <c r="W408">
        <f t="shared" si="143"/>
        <v>0.51851851851851849</v>
      </c>
      <c r="Y408" s="4">
        <f t="shared" si="144"/>
        <v>573.12497797990011</v>
      </c>
      <c r="Z408">
        <f t="shared" si="145"/>
        <v>15</v>
      </c>
      <c r="AA408">
        <f t="shared" si="146"/>
        <v>0.55555555555555558</v>
      </c>
      <c r="AB408">
        <f t="shared" si="147"/>
        <v>0.57692307692307687</v>
      </c>
      <c r="AC408">
        <f t="shared" si="148"/>
        <v>1.0714285714285714</v>
      </c>
      <c r="AD408" t="str">
        <f t="shared" si="149"/>
        <v>CRAM</v>
      </c>
      <c r="AG408">
        <f t="shared" si="150"/>
        <v>0.4</v>
      </c>
      <c r="AI408" t="str">
        <f t="shared" si="151"/>
        <v>----</v>
      </c>
      <c r="AJ408" t="str">
        <f t="shared" si="152"/>
        <v>----</v>
      </c>
      <c r="AK408" t="str">
        <f t="shared" si="153"/>
        <v>HUnSatLig</v>
      </c>
      <c r="AL408" t="str">
        <f t="shared" si="154"/>
        <v>----</v>
      </c>
      <c r="AM408" t="str">
        <f t="shared" si="155"/>
        <v>----</v>
      </c>
      <c r="AN408" t="str">
        <f t="shared" si="156"/>
        <v>----</v>
      </c>
      <c r="AP408" s="4">
        <f t="shared" si="157"/>
        <v>573.25750469212107</v>
      </c>
      <c r="AQ408" s="4">
        <f t="shared" si="158"/>
        <v>573</v>
      </c>
      <c r="AR408" s="4">
        <f t="shared" si="159"/>
        <v>0.25750469212107419</v>
      </c>
    </row>
    <row r="409" spans="1:44" x14ac:dyDescent="0.25">
      <c r="A409">
        <v>27</v>
      </c>
      <c r="B409">
        <v>26</v>
      </c>
      <c r="C409">
        <v>0</v>
      </c>
      <c r="D409">
        <v>15</v>
      </c>
      <c r="E409">
        <v>0</v>
      </c>
      <c r="F409">
        <v>0</v>
      </c>
      <c r="G409">
        <f t="shared" si="160"/>
        <v>0.14814814814814836</v>
      </c>
      <c r="H409">
        <v>589.11989259999996</v>
      </c>
      <c r="J409">
        <v>2186978</v>
      </c>
      <c r="K409">
        <v>2156260</v>
      </c>
      <c r="L409">
        <v>1759069</v>
      </c>
      <c r="M409" t="str">
        <f t="shared" si="138"/>
        <v>Yes</v>
      </c>
      <c r="N409">
        <f t="shared" si="139"/>
        <v>2034102.3333333333</v>
      </c>
      <c r="P409">
        <v>0</v>
      </c>
      <c r="Q409">
        <v>0</v>
      </c>
      <c r="R409">
        <v>0</v>
      </c>
      <c r="S409" t="str">
        <f t="shared" si="140"/>
        <v>No</v>
      </c>
      <c r="T409">
        <f t="shared" si="141"/>
        <v>0</v>
      </c>
      <c r="V409">
        <f t="shared" si="142"/>
        <v>0.96296296296296291</v>
      </c>
      <c r="W409">
        <f t="shared" si="143"/>
        <v>0.55555555555555558</v>
      </c>
      <c r="Y409" s="4">
        <f t="shared" si="144"/>
        <v>589.11989257990001</v>
      </c>
      <c r="Z409">
        <f t="shared" si="145"/>
        <v>15</v>
      </c>
      <c r="AA409">
        <f t="shared" si="146"/>
        <v>0.55555555555555558</v>
      </c>
      <c r="AB409">
        <f t="shared" si="147"/>
        <v>0.57692307692307687</v>
      </c>
      <c r="AC409">
        <f t="shared" si="148"/>
        <v>1</v>
      </c>
      <c r="AD409" t="str">
        <f t="shared" si="149"/>
        <v>CRAM</v>
      </c>
      <c r="AG409">
        <f t="shared" si="150"/>
        <v>0.38461538461538464</v>
      </c>
      <c r="AI409" t="str">
        <f t="shared" si="151"/>
        <v>----</v>
      </c>
      <c r="AJ409" t="str">
        <f t="shared" si="152"/>
        <v>----</v>
      </c>
      <c r="AK409" t="str">
        <f t="shared" si="153"/>
        <v>HUnSatLig</v>
      </c>
      <c r="AL409" t="str">
        <f t="shared" si="154"/>
        <v>----</v>
      </c>
      <c r="AM409" t="str">
        <f t="shared" si="155"/>
        <v>----</v>
      </c>
      <c r="AN409" t="str">
        <f t="shared" si="156"/>
        <v>----</v>
      </c>
      <c r="AP409" s="4">
        <f t="shared" si="157"/>
        <v>589.25611788060633</v>
      </c>
      <c r="AQ409" s="4">
        <f t="shared" si="158"/>
        <v>589</v>
      </c>
      <c r="AR409" s="4">
        <f t="shared" si="159"/>
        <v>0.25611788060632534</v>
      </c>
    </row>
    <row r="410" spans="1:44" x14ac:dyDescent="0.25">
      <c r="A410">
        <v>27</v>
      </c>
      <c r="B410">
        <v>28</v>
      </c>
      <c r="C410">
        <v>0</v>
      </c>
      <c r="D410">
        <v>10</v>
      </c>
      <c r="E410">
        <v>0</v>
      </c>
      <c r="F410">
        <v>0</v>
      </c>
      <c r="G410">
        <f t="shared" si="160"/>
        <v>-0.29629629629629672</v>
      </c>
      <c r="H410">
        <v>511.16096959999999</v>
      </c>
      <c r="J410">
        <v>2191300</v>
      </c>
      <c r="K410">
        <v>1893634</v>
      </c>
      <c r="L410">
        <v>1596307</v>
      </c>
      <c r="M410" t="str">
        <f t="shared" si="138"/>
        <v>Yes</v>
      </c>
      <c r="N410">
        <f t="shared" si="139"/>
        <v>1893747</v>
      </c>
      <c r="P410">
        <v>0</v>
      </c>
      <c r="Q410">
        <v>0</v>
      </c>
      <c r="R410">
        <v>0</v>
      </c>
      <c r="S410" t="str">
        <f t="shared" si="140"/>
        <v>No</v>
      </c>
      <c r="T410">
        <f t="shared" si="141"/>
        <v>0</v>
      </c>
      <c r="V410">
        <f t="shared" si="142"/>
        <v>1.037037037037037</v>
      </c>
      <c r="W410">
        <f t="shared" si="143"/>
        <v>0.37037037037037035</v>
      </c>
      <c r="Y410" s="4">
        <f t="shared" si="144"/>
        <v>511.16096957989998</v>
      </c>
      <c r="Z410">
        <f t="shared" si="145"/>
        <v>14</v>
      </c>
      <c r="AA410">
        <f t="shared" si="146"/>
        <v>0.51851851851851849</v>
      </c>
      <c r="AB410">
        <f t="shared" si="147"/>
        <v>0.5</v>
      </c>
      <c r="AC410">
        <f t="shared" si="148"/>
        <v>1.4</v>
      </c>
      <c r="AD410" t="str">
        <f t="shared" si="149"/>
        <v>CRAM</v>
      </c>
      <c r="AG410">
        <f t="shared" si="150"/>
        <v>0.40909090909090912</v>
      </c>
      <c r="AI410" t="str">
        <f t="shared" si="151"/>
        <v>----</v>
      </c>
      <c r="AJ410" t="str">
        <f t="shared" si="152"/>
        <v>----</v>
      </c>
      <c r="AK410" t="str">
        <f t="shared" si="153"/>
        <v>HUnSatLig</v>
      </c>
      <c r="AL410" t="str">
        <f t="shared" si="154"/>
        <v>----</v>
      </c>
      <c r="AM410" t="str">
        <f t="shared" si="155"/>
        <v>----</v>
      </c>
      <c r="AN410" t="str">
        <f t="shared" si="156"/>
        <v>----</v>
      </c>
      <c r="AP410" s="4">
        <f t="shared" si="157"/>
        <v>511.279168027563</v>
      </c>
      <c r="AQ410" s="4">
        <f t="shared" si="158"/>
        <v>511</v>
      </c>
      <c r="AR410" s="4">
        <f t="shared" si="159"/>
        <v>0.27916802756300285</v>
      </c>
    </row>
    <row r="411" spans="1:44" x14ac:dyDescent="0.25">
      <c r="A411">
        <v>27</v>
      </c>
      <c r="B411">
        <v>28</v>
      </c>
      <c r="C411">
        <v>0</v>
      </c>
      <c r="D411">
        <v>11</v>
      </c>
      <c r="E411">
        <v>0</v>
      </c>
      <c r="F411">
        <v>0</v>
      </c>
      <c r="G411">
        <f t="shared" si="160"/>
        <v>-0.22222222222222232</v>
      </c>
      <c r="H411">
        <v>527.15588419999995</v>
      </c>
      <c r="J411">
        <v>2245788</v>
      </c>
      <c r="K411">
        <v>2116631</v>
      </c>
      <c r="L411">
        <v>2131781</v>
      </c>
      <c r="M411" t="str">
        <f t="shared" si="138"/>
        <v>Yes</v>
      </c>
      <c r="N411">
        <f t="shared" si="139"/>
        <v>2164733.3333333335</v>
      </c>
      <c r="P411">
        <v>0</v>
      </c>
      <c r="Q411">
        <v>0</v>
      </c>
      <c r="R411">
        <v>0</v>
      </c>
      <c r="S411" t="str">
        <f t="shared" si="140"/>
        <v>No</v>
      </c>
      <c r="T411">
        <f t="shared" si="141"/>
        <v>0</v>
      </c>
      <c r="V411">
        <f t="shared" si="142"/>
        <v>1.037037037037037</v>
      </c>
      <c r="W411">
        <f t="shared" si="143"/>
        <v>0.40740740740740738</v>
      </c>
      <c r="Y411" s="4">
        <f t="shared" si="144"/>
        <v>527.1558841799</v>
      </c>
      <c r="Z411">
        <f t="shared" si="145"/>
        <v>14</v>
      </c>
      <c r="AA411">
        <f t="shared" si="146"/>
        <v>0.51851851851851849</v>
      </c>
      <c r="AB411">
        <f t="shared" si="147"/>
        <v>0.5</v>
      </c>
      <c r="AC411">
        <f t="shared" si="148"/>
        <v>1.2727272727272727</v>
      </c>
      <c r="AD411" t="str">
        <f t="shared" si="149"/>
        <v>CRAM</v>
      </c>
      <c r="AG411">
        <f t="shared" si="150"/>
        <v>0.39534883720930231</v>
      </c>
      <c r="AI411" t="str">
        <f t="shared" si="151"/>
        <v>----</v>
      </c>
      <c r="AJ411" t="str">
        <f t="shared" si="152"/>
        <v>----</v>
      </c>
      <c r="AK411" t="str">
        <f t="shared" si="153"/>
        <v>HUnSatLig</v>
      </c>
      <c r="AL411" t="str">
        <f t="shared" si="154"/>
        <v>----</v>
      </c>
      <c r="AM411" t="str">
        <f t="shared" si="155"/>
        <v>----</v>
      </c>
      <c r="AN411" t="str">
        <f t="shared" si="156"/>
        <v>----</v>
      </c>
      <c r="AP411" s="4">
        <f t="shared" si="157"/>
        <v>527.27778121604831</v>
      </c>
      <c r="AQ411" s="4">
        <f t="shared" si="158"/>
        <v>527</v>
      </c>
      <c r="AR411" s="4">
        <f t="shared" si="159"/>
        <v>0.27778121604831085</v>
      </c>
    </row>
    <row r="412" spans="1:44" x14ac:dyDescent="0.25">
      <c r="A412">
        <v>27</v>
      </c>
      <c r="B412">
        <v>28</v>
      </c>
      <c r="C412">
        <v>0</v>
      </c>
      <c r="D412">
        <v>12</v>
      </c>
      <c r="E412">
        <v>0</v>
      </c>
      <c r="F412">
        <v>0</v>
      </c>
      <c r="G412">
        <f t="shared" si="160"/>
        <v>-0.14814814814814792</v>
      </c>
      <c r="H412">
        <v>543.15079879999996</v>
      </c>
      <c r="J412">
        <v>2222041</v>
      </c>
      <c r="K412">
        <v>2659347</v>
      </c>
      <c r="L412">
        <v>2285190</v>
      </c>
      <c r="M412" t="str">
        <f t="shared" si="138"/>
        <v>Yes</v>
      </c>
      <c r="N412">
        <f t="shared" si="139"/>
        <v>2388859.3333333335</v>
      </c>
      <c r="P412">
        <v>0</v>
      </c>
      <c r="Q412">
        <v>0</v>
      </c>
      <c r="R412">
        <v>0</v>
      </c>
      <c r="S412" t="str">
        <f t="shared" si="140"/>
        <v>No</v>
      </c>
      <c r="T412">
        <f t="shared" si="141"/>
        <v>0</v>
      </c>
      <c r="V412">
        <f t="shared" si="142"/>
        <v>1.037037037037037</v>
      </c>
      <c r="W412">
        <f t="shared" si="143"/>
        <v>0.44444444444444442</v>
      </c>
      <c r="Y412" s="4">
        <f t="shared" si="144"/>
        <v>543.15079877990001</v>
      </c>
      <c r="Z412">
        <f t="shared" si="145"/>
        <v>14</v>
      </c>
      <c r="AA412">
        <f t="shared" si="146"/>
        <v>0.51851851851851849</v>
      </c>
      <c r="AB412">
        <f t="shared" si="147"/>
        <v>0.5</v>
      </c>
      <c r="AC412">
        <f t="shared" si="148"/>
        <v>1.1666666666666667</v>
      </c>
      <c r="AD412" t="str">
        <f t="shared" si="149"/>
        <v>CRAM</v>
      </c>
      <c r="AG412">
        <f t="shared" si="150"/>
        <v>0.38095238095238093</v>
      </c>
      <c r="AI412" t="str">
        <f t="shared" si="151"/>
        <v>----</v>
      </c>
      <c r="AJ412" t="str">
        <f t="shared" si="152"/>
        <v>----</v>
      </c>
      <c r="AK412" t="str">
        <f t="shared" si="153"/>
        <v>HUnSatLig</v>
      </c>
      <c r="AL412" t="str">
        <f t="shared" si="154"/>
        <v>----</v>
      </c>
      <c r="AM412" t="str">
        <f t="shared" si="155"/>
        <v>----</v>
      </c>
      <c r="AN412" t="str">
        <f t="shared" si="156"/>
        <v>----</v>
      </c>
      <c r="AP412" s="4">
        <f t="shared" si="157"/>
        <v>543.27639440453368</v>
      </c>
      <c r="AQ412" s="4">
        <f t="shared" si="158"/>
        <v>543</v>
      </c>
      <c r="AR412" s="4">
        <f t="shared" si="159"/>
        <v>0.2763944045336757</v>
      </c>
    </row>
    <row r="413" spans="1:44" x14ac:dyDescent="0.25">
      <c r="A413">
        <v>27</v>
      </c>
      <c r="B413">
        <v>28</v>
      </c>
      <c r="C413">
        <v>0</v>
      </c>
      <c r="D413">
        <v>13</v>
      </c>
      <c r="E413">
        <v>0</v>
      </c>
      <c r="F413">
        <v>0</v>
      </c>
      <c r="G413">
        <f t="shared" si="160"/>
        <v>-7.4074074074074403E-2</v>
      </c>
      <c r="H413">
        <v>559.14571339999998</v>
      </c>
      <c r="J413">
        <v>2599237</v>
      </c>
      <c r="K413">
        <v>2420947</v>
      </c>
      <c r="L413">
        <v>2301081</v>
      </c>
      <c r="M413" t="str">
        <f t="shared" si="138"/>
        <v>Yes</v>
      </c>
      <c r="N413">
        <f t="shared" si="139"/>
        <v>2440421.6666666665</v>
      </c>
      <c r="P413">
        <v>0</v>
      </c>
      <c r="Q413">
        <v>0</v>
      </c>
      <c r="R413">
        <v>0</v>
      </c>
      <c r="S413" t="str">
        <f t="shared" si="140"/>
        <v>No</v>
      </c>
      <c r="T413">
        <f t="shared" si="141"/>
        <v>0</v>
      </c>
      <c r="V413">
        <f t="shared" si="142"/>
        <v>1.037037037037037</v>
      </c>
      <c r="W413">
        <f t="shared" si="143"/>
        <v>0.48148148148148145</v>
      </c>
      <c r="Y413" s="4">
        <f t="shared" si="144"/>
        <v>559.14571337990003</v>
      </c>
      <c r="Z413">
        <f t="shared" si="145"/>
        <v>14</v>
      </c>
      <c r="AA413">
        <f t="shared" si="146"/>
        <v>0.51851851851851849</v>
      </c>
      <c r="AB413">
        <f t="shared" si="147"/>
        <v>0.5</v>
      </c>
      <c r="AC413">
        <f t="shared" si="148"/>
        <v>1.0769230769230769</v>
      </c>
      <c r="AD413" t="str">
        <f t="shared" si="149"/>
        <v>CRAM</v>
      </c>
      <c r="AG413">
        <f t="shared" si="150"/>
        <v>0.36585365853658536</v>
      </c>
      <c r="AI413" t="str">
        <f t="shared" si="151"/>
        <v>----</v>
      </c>
      <c r="AJ413" t="str">
        <f t="shared" si="152"/>
        <v>----</v>
      </c>
      <c r="AK413" t="str">
        <f t="shared" si="153"/>
        <v>HUnSatLig</v>
      </c>
      <c r="AL413" t="str">
        <f t="shared" si="154"/>
        <v>----</v>
      </c>
      <c r="AM413" t="str">
        <f t="shared" si="155"/>
        <v>----</v>
      </c>
      <c r="AN413" t="str">
        <f t="shared" si="156"/>
        <v>----</v>
      </c>
      <c r="AP413" s="4">
        <f t="shared" si="157"/>
        <v>559.27500759301893</v>
      </c>
      <c r="AQ413" s="4">
        <f t="shared" si="158"/>
        <v>559</v>
      </c>
      <c r="AR413" s="4">
        <f t="shared" si="159"/>
        <v>0.27500759301892685</v>
      </c>
    </row>
    <row r="414" spans="1:44" x14ac:dyDescent="0.25">
      <c r="A414">
        <v>27</v>
      </c>
      <c r="B414">
        <v>28</v>
      </c>
      <c r="C414">
        <v>0</v>
      </c>
      <c r="D414">
        <v>14</v>
      </c>
      <c r="E414">
        <v>0</v>
      </c>
      <c r="F414">
        <v>0</v>
      </c>
      <c r="G414">
        <f t="shared" si="160"/>
        <v>0</v>
      </c>
      <c r="H414">
        <v>575.14062799999999</v>
      </c>
      <c r="J414">
        <v>2139313</v>
      </c>
      <c r="K414">
        <v>1783862</v>
      </c>
      <c r="L414">
        <v>2216643</v>
      </c>
      <c r="M414" t="str">
        <f t="shared" si="138"/>
        <v>Yes</v>
      </c>
      <c r="N414">
        <f t="shared" si="139"/>
        <v>2046606</v>
      </c>
      <c r="P414">
        <v>0</v>
      </c>
      <c r="Q414">
        <v>0</v>
      </c>
      <c r="R414">
        <v>0</v>
      </c>
      <c r="S414" t="str">
        <f t="shared" si="140"/>
        <v>No</v>
      </c>
      <c r="T414">
        <f t="shared" si="141"/>
        <v>0</v>
      </c>
      <c r="V414">
        <f t="shared" si="142"/>
        <v>1.037037037037037</v>
      </c>
      <c r="W414">
        <f t="shared" si="143"/>
        <v>0.51851851851851849</v>
      </c>
      <c r="Y414" s="4">
        <f t="shared" si="144"/>
        <v>575.14062797990005</v>
      </c>
      <c r="Z414">
        <f t="shared" si="145"/>
        <v>14</v>
      </c>
      <c r="AA414">
        <f t="shared" si="146"/>
        <v>0.51851851851851849</v>
      </c>
      <c r="AB414">
        <f t="shared" si="147"/>
        <v>0.5</v>
      </c>
      <c r="AC414">
        <f t="shared" si="148"/>
        <v>1</v>
      </c>
      <c r="AD414" t="str">
        <f t="shared" si="149"/>
        <v>CRAM</v>
      </c>
      <c r="AG414">
        <f t="shared" si="150"/>
        <v>0.35</v>
      </c>
      <c r="AI414" t="str">
        <f t="shared" si="151"/>
        <v>----</v>
      </c>
      <c r="AJ414" t="str">
        <f t="shared" si="152"/>
        <v>----</v>
      </c>
      <c r="AK414" t="str">
        <f t="shared" si="153"/>
        <v>HUnSatLig</v>
      </c>
      <c r="AL414" t="str">
        <f t="shared" si="154"/>
        <v>----</v>
      </c>
      <c r="AM414" t="str">
        <f t="shared" si="155"/>
        <v>----</v>
      </c>
      <c r="AN414" t="str">
        <f t="shared" si="156"/>
        <v>----</v>
      </c>
      <c r="AP414" s="4">
        <f t="shared" si="157"/>
        <v>575.27362078150429</v>
      </c>
      <c r="AQ414" s="4">
        <f t="shared" si="158"/>
        <v>575</v>
      </c>
      <c r="AR414" s="4">
        <f t="shared" si="159"/>
        <v>0.2736207815042917</v>
      </c>
    </row>
    <row r="415" spans="1:44" x14ac:dyDescent="0.25">
      <c r="A415">
        <v>27</v>
      </c>
      <c r="B415">
        <v>28</v>
      </c>
      <c r="C415">
        <v>0</v>
      </c>
      <c r="D415">
        <v>15</v>
      </c>
      <c r="E415">
        <v>0</v>
      </c>
      <c r="F415">
        <v>0</v>
      </c>
      <c r="G415">
        <f t="shared" si="160"/>
        <v>7.4074074074073959E-2</v>
      </c>
      <c r="H415">
        <v>591.13554260000001</v>
      </c>
      <c r="J415">
        <v>2346562</v>
      </c>
      <c r="K415">
        <v>1583197</v>
      </c>
      <c r="L415">
        <v>1590984</v>
      </c>
      <c r="M415" t="str">
        <f t="shared" si="138"/>
        <v>Yes</v>
      </c>
      <c r="N415">
        <f t="shared" si="139"/>
        <v>1840247.6666666667</v>
      </c>
      <c r="P415">
        <v>0</v>
      </c>
      <c r="Q415">
        <v>0</v>
      </c>
      <c r="R415">
        <v>0</v>
      </c>
      <c r="S415" t="str">
        <f t="shared" si="140"/>
        <v>No</v>
      </c>
      <c r="T415">
        <f t="shared" si="141"/>
        <v>0</v>
      </c>
      <c r="V415">
        <f t="shared" si="142"/>
        <v>1.037037037037037</v>
      </c>
      <c r="W415">
        <f t="shared" si="143"/>
        <v>0.55555555555555558</v>
      </c>
      <c r="Y415" s="4">
        <f t="shared" si="144"/>
        <v>591.13554257990006</v>
      </c>
      <c r="Z415">
        <f t="shared" si="145"/>
        <v>14</v>
      </c>
      <c r="AA415">
        <f t="shared" si="146"/>
        <v>0.51851851851851849</v>
      </c>
      <c r="AB415">
        <f t="shared" si="147"/>
        <v>0.5</v>
      </c>
      <c r="AC415">
        <f t="shared" si="148"/>
        <v>0.93333333333333335</v>
      </c>
      <c r="AD415" t="str">
        <f t="shared" si="149"/>
        <v>CRAM</v>
      </c>
      <c r="AG415">
        <f t="shared" si="150"/>
        <v>0.33333333333333331</v>
      </c>
      <c r="AI415" t="str">
        <f t="shared" si="151"/>
        <v>----</v>
      </c>
      <c r="AJ415" t="str">
        <f t="shared" si="152"/>
        <v>----</v>
      </c>
      <c r="AK415" t="str">
        <f t="shared" si="153"/>
        <v>HUnSatLig</v>
      </c>
      <c r="AL415" t="str">
        <f t="shared" si="154"/>
        <v>----</v>
      </c>
      <c r="AM415" t="str">
        <f t="shared" si="155"/>
        <v>----</v>
      </c>
      <c r="AN415" t="str">
        <f t="shared" si="156"/>
        <v>----</v>
      </c>
      <c r="AP415" s="4">
        <f t="shared" si="157"/>
        <v>591.27223396998954</v>
      </c>
      <c r="AQ415" s="4">
        <f t="shared" si="158"/>
        <v>591</v>
      </c>
      <c r="AR415" s="4">
        <f t="shared" si="159"/>
        <v>0.27223396998954286</v>
      </c>
    </row>
    <row r="416" spans="1:44" x14ac:dyDescent="0.25">
      <c r="A416">
        <v>27</v>
      </c>
      <c r="B416">
        <v>30</v>
      </c>
      <c r="C416">
        <v>0</v>
      </c>
      <c r="D416">
        <v>10</v>
      </c>
      <c r="E416">
        <v>0</v>
      </c>
      <c r="F416">
        <v>0</v>
      </c>
      <c r="G416">
        <f t="shared" si="160"/>
        <v>-0.37037037037037024</v>
      </c>
      <c r="H416">
        <v>513.17661959999998</v>
      </c>
      <c r="J416">
        <v>2423347</v>
      </c>
      <c r="K416">
        <v>2122546</v>
      </c>
      <c r="L416">
        <v>2078153</v>
      </c>
      <c r="M416" t="str">
        <f t="shared" si="138"/>
        <v>Yes</v>
      </c>
      <c r="N416">
        <f t="shared" si="139"/>
        <v>2208015.3333333335</v>
      </c>
      <c r="P416">
        <v>0</v>
      </c>
      <c r="Q416">
        <v>0</v>
      </c>
      <c r="R416">
        <v>0</v>
      </c>
      <c r="S416" t="str">
        <f t="shared" si="140"/>
        <v>No</v>
      </c>
      <c r="T416">
        <f t="shared" si="141"/>
        <v>0</v>
      </c>
      <c r="V416">
        <f t="shared" si="142"/>
        <v>1.1111111111111112</v>
      </c>
      <c r="W416">
        <f t="shared" si="143"/>
        <v>0.37037037037037035</v>
      </c>
      <c r="Y416" s="4">
        <f t="shared" si="144"/>
        <v>513.17661957990003</v>
      </c>
      <c r="Z416">
        <f t="shared" si="145"/>
        <v>13</v>
      </c>
      <c r="AA416">
        <f t="shared" si="146"/>
        <v>0.48148148148148145</v>
      </c>
      <c r="AB416">
        <f t="shared" si="147"/>
        <v>0.43333333333333335</v>
      </c>
      <c r="AC416">
        <f t="shared" si="148"/>
        <v>1.3</v>
      </c>
      <c r="AD416" t="str">
        <f t="shared" si="149"/>
        <v>CRAM</v>
      </c>
      <c r="AG416">
        <f t="shared" si="150"/>
        <v>0.36363636363636365</v>
      </c>
      <c r="AI416" t="str">
        <f t="shared" si="151"/>
        <v>----</v>
      </c>
      <c r="AJ416" t="str">
        <f t="shared" si="152"/>
        <v>----</v>
      </c>
      <c r="AK416" t="str">
        <f t="shared" si="153"/>
        <v>HUnSatLig</v>
      </c>
      <c r="AL416" t="str">
        <f t="shared" si="154"/>
        <v>----</v>
      </c>
      <c r="AM416" t="str">
        <f t="shared" si="155"/>
        <v>----</v>
      </c>
      <c r="AN416" t="str">
        <f t="shared" si="156"/>
        <v>----</v>
      </c>
      <c r="AP416" s="4">
        <f t="shared" si="157"/>
        <v>513.29528411694628</v>
      </c>
      <c r="AQ416" s="4">
        <f t="shared" si="158"/>
        <v>513</v>
      </c>
      <c r="AR416" s="4">
        <f t="shared" si="159"/>
        <v>0.29528411694627721</v>
      </c>
    </row>
    <row r="417" spans="1:44" x14ac:dyDescent="0.25">
      <c r="A417">
        <v>27</v>
      </c>
      <c r="B417">
        <v>30</v>
      </c>
      <c r="C417">
        <v>0</v>
      </c>
      <c r="D417">
        <v>11</v>
      </c>
      <c r="E417">
        <v>0</v>
      </c>
      <c r="F417">
        <v>0</v>
      </c>
      <c r="G417">
        <f t="shared" si="160"/>
        <v>-0.29629629629629672</v>
      </c>
      <c r="H417">
        <v>529.1715342</v>
      </c>
      <c r="J417">
        <v>2986204</v>
      </c>
      <c r="K417">
        <v>2795047</v>
      </c>
      <c r="L417">
        <v>2006392</v>
      </c>
      <c r="M417" t="str">
        <f t="shared" si="138"/>
        <v>Yes</v>
      </c>
      <c r="N417">
        <f t="shared" si="139"/>
        <v>2595881</v>
      </c>
      <c r="P417">
        <v>0</v>
      </c>
      <c r="Q417">
        <v>0</v>
      </c>
      <c r="R417">
        <v>0</v>
      </c>
      <c r="S417" t="str">
        <f t="shared" si="140"/>
        <v>No</v>
      </c>
      <c r="T417">
        <f t="shared" si="141"/>
        <v>0</v>
      </c>
      <c r="V417">
        <f t="shared" si="142"/>
        <v>1.1111111111111112</v>
      </c>
      <c r="W417">
        <f t="shared" si="143"/>
        <v>0.40740740740740738</v>
      </c>
      <c r="Y417" s="4">
        <f t="shared" si="144"/>
        <v>529.17153417990005</v>
      </c>
      <c r="Z417">
        <f t="shared" si="145"/>
        <v>13</v>
      </c>
      <c r="AA417">
        <f t="shared" si="146"/>
        <v>0.48148148148148145</v>
      </c>
      <c r="AB417">
        <f t="shared" si="147"/>
        <v>0.43333333333333335</v>
      </c>
      <c r="AC417">
        <f t="shared" si="148"/>
        <v>1.1818181818181819</v>
      </c>
      <c r="AD417" t="str">
        <f t="shared" si="149"/>
        <v>CRAM</v>
      </c>
      <c r="AG417">
        <f t="shared" si="150"/>
        <v>0.34883720930232559</v>
      </c>
      <c r="AI417" t="str">
        <f t="shared" si="151"/>
        <v>----</v>
      </c>
      <c r="AJ417" t="str">
        <f t="shared" si="152"/>
        <v>----</v>
      </c>
      <c r="AK417" t="str">
        <f t="shared" si="153"/>
        <v>HUnSatLig</v>
      </c>
      <c r="AL417" t="str">
        <f t="shared" si="154"/>
        <v>----</v>
      </c>
      <c r="AM417" t="str">
        <f t="shared" si="155"/>
        <v>----</v>
      </c>
      <c r="AN417" t="str">
        <f t="shared" si="156"/>
        <v>----</v>
      </c>
      <c r="AP417" s="4">
        <f t="shared" si="157"/>
        <v>529.29389730543164</v>
      </c>
      <c r="AQ417" s="4">
        <f t="shared" si="158"/>
        <v>529</v>
      </c>
      <c r="AR417" s="4">
        <f t="shared" si="159"/>
        <v>0.29389730543164205</v>
      </c>
    </row>
    <row r="418" spans="1:44" x14ac:dyDescent="0.25">
      <c r="A418">
        <v>27</v>
      </c>
      <c r="B418">
        <v>30</v>
      </c>
      <c r="C418">
        <v>0</v>
      </c>
      <c r="D418">
        <v>12</v>
      </c>
      <c r="E418">
        <v>0</v>
      </c>
      <c r="F418">
        <v>0</v>
      </c>
      <c r="G418">
        <f t="shared" si="160"/>
        <v>-0.22222222222222232</v>
      </c>
      <c r="H418">
        <v>545.16644880000001</v>
      </c>
      <c r="J418">
        <v>2501601</v>
      </c>
      <c r="K418">
        <v>2560509</v>
      </c>
      <c r="L418">
        <v>2253981</v>
      </c>
      <c r="M418" t="str">
        <f t="shared" si="138"/>
        <v>Yes</v>
      </c>
      <c r="N418">
        <f t="shared" si="139"/>
        <v>2438697</v>
      </c>
      <c r="P418">
        <v>0</v>
      </c>
      <c r="Q418">
        <v>0</v>
      </c>
      <c r="R418">
        <v>0</v>
      </c>
      <c r="S418" t="str">
        <f t="shared" si="140"/>
        <v>No</v>
      </c>
      <c r="T418">
        <f t="shared" si="141"/>
        <v>0</v>
      </c>
      <c r="V418">
        <f t="shared" si="142"/>
        <v>1.1111111111111112</v>
      </c>
      <c r="W418">
        <f t="shared" si="143"/>
        <v>0.44444444444444442</v>
      </c>
      <c r="Y418" s="4">
        <f t="shared" si="144"/>
        <v>545.16644877990007</v>
      </c>
      <c r="Z418">
        <f t="shared" si="145"/>
        <v>13</v>
      </c>
      <c r="AA418">
        <f t="shared" si="146"/>
        <v>0.48148148148148145</v>
      </c>
      <c r="AB418">
        <f t="shared" si="147"/>
        <v>0.43333333333333335</v>
      </c>
      <c r="AC418">
        <f t="shared" si="148"/>
        <v>1.0833333333333333</v>
      </c>
      <c r="AD418" t="str">
        <f t="shared" si="149"/>
        <v>CRAM</v>
      </c>
      <c r="AG418">
        <f t="shared" si="150"/>
        <v>0.33333333333333331</v>
      </c>
      <c r="AI418" t="str">
        <f t="shared" si="151"/>
        <v>----</v>
      </c>
      <c r="AJ418" t="str">
        <f t="shared" si="152"/>
        <v>----</v>
      </c>
      <c r="AK418" t="str">
        <f t="shared" si="153"/>
        <v>HUnSatLig</v>
      </c>
      <c r="AL418" t="str">
        <f t="shared" si="154"/>
        <v>----</v>
      </c>
      <c r="AM418" t="str">
        <f t="shared" si="155"/>
        <v>----</v>
      </c>
      <c r="AN418" t="str">
        <f t="shared" si="156"/>
        <v>----</v>
      </c>
      <c r="AP418" s="4">
        <f t="shared" si="157"/>
        <v>545.29251049391689</v>
      </c>
      <c r="AQ418" s="4">
        <f t="shared" si="158"/>
        <v>545</v>
      </c>
      <c r="AR418" s="4">
        <f t="shared" si="159"/>
        <v>0.29251049391689321</v>
      </c>
    </row>
    <row r="419" spans="1:44" x14ac:dyDescent="0.25">
      <c r="A419">
        <v>27</v>
      </c>
      <c r="B419">
        <v>30</v>
      </c>
      <c r="C419">
        <v>0</v>
      </c>
      <c r="D419">
        <v>13</v>
      </c>
      <c r="E419">
        <v>0</v>
      </c>
      <c r="F419">
        <v>0</v>
      </c>
      <c r="G419">
        <f t="shared" si="160"/>
        <v>-0.14814814814814792</v>
      </c>
      <c r="H419">
        <v>561.16136340000003</v>
      </c>
      <c r="J419">
        <v>2919695</v>
      </c>
      <c r="K419">
        <v>2721939</v>
      </c>
      <c r="L419">
        <v>2266749</v>
      </c>
      <c r="M419" t="str">
        <f t="shared" si="138"/>
        <v>Yes</v>
      </c>
      <c r="N419">
        <f t="shared" si="139"/>
        <v>2636127.6666666665</v>
      </c>
      <c r="P419">
        <v>0</v>
      </c>
      <c r="Q419">
        <v>0</v>
      </c>
      <c r="R419">
        <v>0</v>
      </c>
      <c r="S419" t="str">
        <f t="shared" si="140"/>
        <v>No</v>
      </c>
      <c r="T419">
        <f t="shared" si="141"/>
        <v>0</v>
      </c>
      <c r="V419">
        <f t="shared" si="142"/>
        <v>1.1111111111111112</v>
      </c>
      <c r="W419">
        <f t="shared" si="143"/>
        <v>0.48148148148148145</v>
      </c>
      <c r="Y419" s="4">
        <f t="shared" si="144"/>
        <v>561.16136337990008</v>
      </c>
      <c r="Z419">
        <f t="shared" si="145"/>
        <v>13</v>
      </c>
      <c r="AA419">
        <f t="shared" si="146"/>
        <v>0.48148148148148145</v>
      </c>
      <c r="AB419">
        <f t="shared" si="147"/>
        <v>0.43333333333333335</v>
      </c>
      <c r="AC419">
        <f t="shared" si="148"/>
        <v>1</v>
      </c>
      <c r="AD419" t="str">
        <f t="shared" si="149"/>
        <v>CRAM</v>
      </c>
      <c r="AG419">
        <f t="shared" si="150"/>
        <v>0.31707317073170732</v>
      </c>
      <c r="AI419" t="str">
        <f t="shared" si="151"/>
        <v>----</v>
      </c>
      <c r="AJ419" t="str">
        <f t="shared" si="152"/>
        <v>----</v>
      </c>
      <c r="AK419" t="str">
        <f t="shared" si="153"/>
        <v>HUnSatLig</v>
      </c>
      <c r="AL419" t="str">
        <f t="shared" si="154"/>
        <v>----</v>
      </c>
      <c r="AM419" t="str">
        <f t="shared" si="155"/>
        <v>----</v>
      </c>
      <c r="AN419" t="str">
        <f t="shared" si="156"/>
        <v>----</v>
      </c>
      <c r="AP419" s="4">
        <f t="shared" si="157"/>
        <v>561.29112368240226</v>
      </c>
      <c r="AQ419" s="4">
        <f t="shared" si="158"/>
        <v>561</v>
      </c>
      <c r="AR419" s="4">
        <f t="shared" si="159"/>
        <v>0.29112368240225805</v>
      </c>
    </row>
    <row r="420" spans="1:44" x14ac:dyDescent="0.25">
      <c r="A420">
        <v>27</v>
      </c>
      <c r="B420">
        <v>30</v>
      </c>
      <c r="C420">
        <v>0</v>
      </c>
      <c r="D420">
        <v>14</v>
      </c>
      <c r="E420">
        <v>0</v>
      </c>
      <c r="F420">
        <v>0</v>
      </c>
      <c r="G420">
        <f t="shared" si="160"/>
        <v>-7.4074074074074403E-2</v>
      </c>
      <c r="H420">
        <v>577.15627800000004</v>
      </c>
      <c r="J420">
        <v>2340408</v>
      </c>
      <c r="K420">
        <v>2493896</v>
      </c>
      <c r="L420">
        <v>2274397</v>
      </c>
      <c r="M420" t="str">
        <f t="shared" si="138"/>
        <v>Yes</v>
      </c>
      <c r="N420">
        <f t="shared" si="139"/>
        <v>2369567</v>
      </c>
      <c r="P420">
        <v>0</v>
      </c>
      <c r="Q420">
        <v>0</v>
      </c>
      <c r="R420">
        <v>0</v>
      </c>
      <c r="S420" t="str">
        <f t="shared" si="140"/>
        <v>No</v>
      </c>
      <c r="T420">
        <f t="shared" si="141"/>
        <v>0</v>
      </c>
      <c r="V420">
        <f t="shared" si="142"/>
        <v>1.1111111111111112</v>
      </c>
      <c r="W420">
        <f t="shared" si="143"/>
        <v>0.51851851851851849</v>
      </c>
      <c r="Y420" s="4">
        <f t="shared" si="144"/>
        <v>577.15627797989998</v>
      </c>
      <c r="Z420">
        <f t="shared" si="145"/>
        <v>13</v>
      </c>
      <c r="AA420">
        <f t="shared" si="146"/>
        <v>0.48148148148148145</v>
      </c>
      <c r="AB420">
        <f t="shared" si="147"/>
        <v>0.43333333333333335</v>
      </c>
      <c r="AC420">
        <f t="shared" si="148"/>
        <v>0.9285714285714286</v>
      </c>
      <c r="AD420" t="str">
        <f t="shared" si="149"/>
        <v>CRAM</v>
      </c>
      <c r="AG420">
        <f t="shared" si="150"/>
        <v>0.3</v>
      </c>
      <c r="AI420" t="str">
        <f t="shared" si="151"/>
        <v>----</v>
      </c>
      <c r="AJ420" t="str">
        <f t="shared" si="152"/>
        <v>----</v>
      </c>
      <c r="AK420" t="str">
        <f t="shared" si="153"/>
        <v>HUnSatLig</v>
      </c>
      <c r="AL420" t="str">
        <f t="shared" si="154"/>
        <v>----</v>
      </c>
      <c r="AM420" t="str">
        <f t="shared" si="155"/>
        <v>----</v>
      </c>
      <c r="AN420" t="str">
        <f t="shared" si="156"/>
        <v>----</v>
      </c>
      <c r="AP420" s="4">
        <f t="shared" si="157"/>
        <v>577.2897368708874</v>
      </c>
      <c r="AQ420" s="4">
        <f t="shared" si="158"/>
        <v>577</v>
      </c>
      <c r="AR420" s="4">
        <f t="shared" si="159"/>
        <v>0.28973687088739553</v>
      </c>
    </row>
    <row r="421" spans="1:44" x14ac:dyDescent="0.25">
      <c r="A421">
        <v>27</v>
      </c>
      <c r="B421">
        <v>30</v>
      </c>
      <c r="C421">
        <v>0</v>
      </c>
      <c r="D421">
        <v>15</v>
      </c>
      <c r="E421">
        <v>0</v>
      </c>
      <c r="F421">
        <v>0</v>
      </c>
      <c r="G421">
        <f t="shared" si="160"/>
        <v>0</v>
      </c>
      <c r="H421">
        <v>593.15119259999994</v>
      </c>
      <c r="J421">
        <v>1757600</v>
      </c>
      <c r="K421">
        <v>1925077</v>
      </c>
      <c r="L421">
        <v>1896496</v>
      </c>
      <c r="M421" t="str">
        <f t="shared" si="138"/>
        <v>Yes</v>
      </c>
      <c r="N421">
        <f t="shared" si="139"/>
        <v>1859724.3333333333</v>
      </c>
      <c r="P421">
        <v>0</v>
      </c>
      <c r="Q421">
        <v>0</v>
      </c>
      <c r="R421">
        <v>0</v>
      </c>
      <c r="S421" t="str">
        <f t="shared" si="140"/>
        <v>No</v>
      </c>
      <c r="T421">
        <f t="shared" si="141"/>
        <v>0</v>
      </c>
      <c r="V421">
        <f t="shared" si="142"/>
        <v>1.1111111111111112</v>
      </c>
      <c r="W421">
        <f t="shared" si="143"/>
        <v>0.55555555555555558</v>
      </c>
      <c r="Y421" s="4">
        <f t="shared" si="144"/>
        <v>593.15119257990011</v>
      </c>
      <c r="Z421">
        <f t="shared" si="145"/>
        <v>13</v>
      </c>
      <c r="AA421">
        <f t="shared" si="146"/>
        <v>0.48148148148148145</v>
      </c>
      <c r="AB421">
        <f t="shared" si="147"/>
        <v>0.43333333333333335</v>
      </c>
      <c r="AC421">
        <f t="shared" si="148"/>
        <v>0.8666666666666667</v>
      </c>
      <c r="AD421" t="str">
        <f t="shared" si="149"/>
        <v>CRAM</v>
      </c>
      <c r="AG421">
        <f t="shared" si="150"/>
        <v>0.28205128205128205</v>
      </c>
      <c r="AI421" t="str">
        <f t="shared" si="151"/>
        <v>----</v>
      </c>
      <c r="AJ421" t="str">
        <f t="shared" si="152"/>
        <v>----</v>
      </c>
      <c r="AK421" t="str">
        <f t="shared" si="153"/>
        <v>HUnSatLig</v>
      </c>
      <c r="AL421" t="str">
        <f t="shared" si="154"/>
        <v>----</v>
      </c>
      <c r="AM421" t="str">
        <f t="shared" si="155"/>
        <v>----</v>
      </c>
      <c r="AN421" t="str">
        <f t="shared" si="156"/>
        <v>----</v>
      </c>
      <c r="AP421" s="4">
        <f t="shared" si="157"/>
        <v>593.28835005937287</v>
      </c>
      <c r="AQ421" s="4">
        <f t="shared" si="158"/>
        <v>593</v>
      </c>
      <c r="AR421" s="4">
        <f t="shared" si="159"/>
        <v>0.28835005937287406</v>
      </c>
    </row>
    <row r="422" spans="1:44" x14ac:dyDescent="0.25">
      <c r="A422">
        <v>27</v>
      </c>
      <c r="B422">
        <v>32</v>
      </c>
      <c r="C422">
        <v>0</v>
      </c>
      <c r="D422">
        <v>10</v>
      </c>
      <c r="E422">
        <v>0</v>
      </c>
      <c r="F422">
        <v>0</v>
      </c>
      <c r="G422">
        <f t="shared" si="160"/>
        <v>-0.44444444444444464</v>
      </c>
      <c r="H422">
        <v>515.19226960000003</v>
      </c>
      <c r="J422">
        <v>4500125</v>
      </c>
      <c r="K422">
        <v>4626783</v>
      </c>
      <c r="L422">
        <v>4793344</v>
      </c>
      <c r="M422" t="str">
        <f t="shared" si="138"/>
        <v>Yes</v>
      </c>
      <c r="N422">
        <f t="shared" si="139"/>
        <v>4640084</v>
      </c>
      <c r="P422">
        <v>0</v>
      </c>
      <c r="Q422">
        <v>0</v>
      </c>
      <c r="R422">
        <v>0</v>
      </c>
      <c r="S422" t="str">
        <f t="shared" si="140"/>
        <v>No</v>
      </c>
      <c r="T422">
        <f t="shared" si="141"/>
        <v>0</v>
      </c>
      <c r="V422">
        <f t="shared" si="142"/>
        <v>1.1851851851851851</v>
      </c>
      <c r="W422">
        <f t="shared" si="143"/>
        <v>0.37037037037037035</v>
      </c>
      <c r="Y422" s="4">
        <f t="shared" si="144"/>
        <v>515.19226957989997</v>
      </c>
      <c r="Z422">
        <f t="shared" si="145"/>
        <v>12</v>
      </c>
      <c r="AA422">
        <f t="shared" si="146"/>
        <v>0.44444444444444442</v>
      </c>
      <c r="AB422">
        <f t="shared" si="147"/>
        <v>0.375</v>
      </c>
      <c r="AC422">
        <f t="shared" si="148"/>
        <v>1.2</v>
      </c>
      <c r="AD422" t="str">
        <f t="shared" si="149"/>
        <v>CRAM</v>
      </c>
      <c r="AG422">
        <f t="shared" si="150"/>
        <v>0.31818181818181818</v>
      </c>
      <c r="AI422" t="str">
        <f t="shared" si="151"/>
        <v>----</v>
      </c>
      <c r="AJ422" t="str">
        <f t="shared" si="152"/>
        <v>----</v>
      </c>
      <c r="AK422" t="str">
        <f t="shared" si="153"/>
        <v>HUnSatLig</v>
      </c>
      <c r="AL422" t="str">
        <f t="shared" si="154"/>
        <v>----</v>
      </c>
      <c r="AM422" t="str">
        <f t="shared" si="155"/>
        <v>----</v>
      </c>
      <c r="AN422" t="str">
        <f t="shared" si="156"/>
        <v>----</v>
      </c>
      <c r="AP422" s="4">
        <f t="shared" si="157"/>
        <v>515.31140020632938</v>
      </c>
      <c r="AQ422" s="4">
        <f t="shared" si="158"/>
        <v>515</v>
      </c>
      <c r="AR422" s="4">
        <f t="shared" si="159"/>
        <v>0.31140020632938104</v>
      </c>
    </row>
    <row r="423" spans="1:44" x14ac:dyDescent="0.25">
      <c r="A423">
        <v>27</v>
      </c>
      <c r="B423">
        <v>32</v>
      </c>
      <c r="C423">
        <v>0</v>
      </c>
      <c r="D423">
        <v>11</v>
      </c>
      <c r="E423">
        <v>0</v>
      </c>
      <c r="F423">
        <v>0</v>
      </c>
      <c r="G423">
        <f t="shared" si="160"/>
        <v>-0.37037037037037024</v>
      </c>
      <c r="H423">
        <v>531.18718420000005</v>
      </c>
      <c r="J423">
        <v>3024149</v>
      </c>
      <c r="K423">
        <v>2852914</v>
      </c>
      <c r="L423">
        <v>2523560</v>
      </c>
      <c r="M423" t="str">
        <f t="shared" si="138"/>
        <v>Yes</v>
      </c>
      <c r="N423">
        <f t="shared" si="139"/>
        <v>2800207.6666666665</v>
      </c>
      <c r="P423">
        <v>0</v>
      </c>
      <c r="Q423">
        <v>0</v>
      </c>
      <c r="R423">
        <v>0</v>
      </c>
      <c r="S423" t="str">
        <f t="shared" si="140"/>
        <v>No</v>
      </c>
      <c r="T423">
        <f t="shared" si="141"/>
        <v>0</v>
      </c>
      <c r="V423">
        <f t="shared" si="142"/>
        <v>1.1851851851851851</v>
      </c>
      <c r="W423">
        <f t="shared" si="143"/>
        <v>0.40740740740740738</v>
      </c>
      <c r="Y423" s="4">
        <f t="shared" si="144"/>
        <v>531.1871841799001</v>
      </c>
      <c r="Z423">
        <f t="shared" si="145"/>
        <v>12</v>
      </c>
      <c r="AA423">
        <f t="shared" si="146"/>
        <v>0.44444444444444442</v>
      </c>
      <c r="AB423">
        <f t="shared" si="147"/>
        <v>0.375</v>
      </c>
      <c r="AC423">
        <f t="shared" si="148"/>
        <v>1.0909090909090908</v>
      </c>
      <c r="AD423" t="str">
        <f t="shared" si="149"/>
        <v>CRAM</v>
      </c>
      <c r="AG423">
        <f t="shared" si="150"/>
        <v>0.30232558139534882</v>
      </c>
      <c r="AI423" t="str">
        <f t="shared" si="151"/>
        <v>----</v>
      </c>
      <c r="AJ423" t="str">
        <f t="shared" si="152"/>
        <v>----</v>
      </c>
      <c r="AK423" t="str">
        <f t="shared" si="153"/>
        <v>HUnSatLig</v>
      </c>
      <c r="AL423" t="str">
        <f t="shared" si="154"/>
        <v>----</v>
      </c>
      <c r="AM423" t="str">
        <f t="shared" si="155"/>
        <v>----</v>
      </c>
      <c r="AN423" t="str">
        <f t="shared" si="156"/>
        <v>----</v>
      </c>
      <c r="AP423" s="4">
        <f t="shared" si="157"/>
        <v>531.31001339481486</v>
      </c>
      <c r="AQ423" s="4">
        <f t="shared" si="158"/>
        <v>531</v>
      </c>
      <c r="AR423" s="4">
        <f t="shared" si="159"/>
        <v>0.31001339481485957</v>
      </c>
    </row>
    <row r="424" spans="1:44" x14ac:dyDescent="0.25">
      <c r="A424">
        <v>27</v>
      </c>
      <c r="B424">
        <v>32</v>
      </c>
      <c r="C424">
        <v>0</v>
      </c>
      <c r="D424">
        <v>14</v>
      </c>
      <c r="E424">
        <v>0</v>
      </c>
      <c r="F424">
        <v>0</v>
      </c>
      <c r="G424">
        <f t="shared" si="160"/>
        <v>-0.14814814814814792</v>
      </c>
      <c r="H424">
        <v>579.17192799999998</v>
      </c>
      <c r="J424">
        <v>1749431</v>
      </c>
      <c r="K424">
        <v>1652565</v>
      </c>
      <c r="L424">
        <v>1870317</v>
      </c>
      <c r="M424" t="str">
        <f t="shared" si="138"/>
        <v>Yes</v>
      </c>
      <c r="N424">
        <f t="shared" si="139"/>
        <v>1757437.6666666667</v>
      </c>
      <c r="P424">
        <v>0</v>
      </c>
      <c r="Q424">
        <v>0</v>
      </c>
      <c r="R424">
        <v>0</v>
      </c>
      <c r="S424" t="str">
        <f t="shared" si="140"/>
        <v>No</v>
      </c>
      <c r="T424">
        <f t="shared" si="141"/>
        <v>0</v>
      </c>
      <c r="V424">
        <f t="shared" si="142"/>
        <v>1.1851851851851851</v>
      </c>
      <c r="W424">
        <f t="shared" si="143"/>
        <v>0.51851851851851849</v>
      </c>
      <c r="Y424" s="4">
        <f t="shared" si="144"/>
        <v>579.17192797990003</v>
      </c>
      <c r="Z424">
        <f t="shared" si="145"/>
        <v>12</v>
      </c>
      <c r="AA424">
        <f t="shared" si="146"/>
        <v>0.44444444444444442</v>
      </c>
      <c r="AB424">
        <f t="shared" si="147"/>
        <v>0.375</v>
      </c>
      <c r="AC424">
        <f t="shared" si="148"/>
        <v>0.8571428571428571</v>
      </c>
      <c r="AD424" t="str">
        <f t="shared" si="149"/>
        <v>CRAM</v>
      </c>
      <c r="AG424">
        <f t="shared" si="150"/>
        <v>0.25</v>
      </c>
      <c r="AI424" t="str">
        <f t="shared" si="151"/>
        <v>----</v>
      </c>
      <c r="AJ424" t="str">
        <f t="shared" si="152"/>
        <v>----</v>
      </c>
      <c r="AK424" t="str">
        <f t="shared" si="153"/>
        <v>HUnSatLig</v>
      </c>
      <c r="AL424" t="str">
        <f t="shared" si="154"/>
        <v>----</v>
      </c>
      <c r="AM424" t="str">
        <f t="shared" si="155"/>
        <v>----</v>
      </c>
      <c r="AN424" t="str">
        <f t="shared" si="156"/>
        <v>----</v>
      </c>
      <c r="AP424" s="4">
        <f t="shared" si="157"/>
        <v>579.30585296027073</v>
      </c>
      <c r="AQ424" s="4">
        <f t="shared" si="158"/>
        <v>579</v>
      </c>
      <c r="AR424" s="4">
        <f t="shared" si="159"/>
        <v>0.30585296027072673</v>
      </c>
    </row>
    <row r="425" spans="1:44" x14ac:dyDescent="0.25">
      <c r="A425">
        <v>27</v>
      </c>
      <c r="B425">
        <v>34</v>
      </c>
      <c r="C425">
        <v>0</v>
      </c>
      <c r="D425">
        <v>7</v>
      </c>
      <c r="E425">
        <v>0</v>
      </c>
      <c r="F425">
        <v>0</v>
      </c>
      <c r="G425">
        <f t="shared" si="160"/>
        <v>-0.74074074074074048</v>
      </c>
      <c r="H425">
        <v>469.22317579999998</v>
      </c>
      <c r="J425">
        <v>2112135</v>
      </c>
      <c r="K425">
        <v>2327129</v>
      </c>
      <c r="L425">
        <v>2125712</v>
      </c>
      <c r="M425" t="str">
        <f t="shared" si="138"/>
        <v>Yes</v>
      </c>
      <c r="N425">
        <f t="shared" si="139"/>
        <v>2188325.3333333335</v>
      </c>
      <c r="P425">
        <v>0</v>
      </c>
      <c r="Q425">
        <v>0</v>
      </c>
      <c r="R425">
        <v>0</v>
      </c>
      <c r="S425" t="str">
        <f t="shared" si="140"/>
        <v>No</v>
      </c>
      <c r="T425">
        <f t="shared" si="141"/>
        <v>0</v>
      </c>
      <c r="V425">
        <f t="shared" si="142"/>
        <v>1.2592592592592593</v>
      </c>
      <c r="W425">
        <f t="shared" si="143"/>
        <v>0.25925925925925924</v>
      </c>
      <c r="Y425" s="4">
        <f t="shared" si="144"/>
        <v>469.22317577989998</v>
      </c>
      <c r="Z425">
        <f t="shared" si="145"/>
        <v>11</v>
      </c>
      <c r="AA425">
        <f t="shared" si="146"/>
        <v>0.40740740740740738</v>
      </c>
      <c r="AB425">
        <f t="shared" si="147"/>
        <v>0.3235294117647059</v>
      </c>
      <c r="AC425">
        <f t="shared" si="148"/>
        <v>1.5714285714285714</v>
      </c>
      <c r="AD425" t="str">
        <f t="shared" si="149"/>
        <v>CRAM</v>
      </c>
      <c r="AG425">
        <f t="shared" si="150"/>
        <v>0.31914893617021278</v>
      </c>
      <c r="AI425" t="str">
        <f t="shared" si="151"/>
        <v>----</v>
      </c>
      <c r="AJ425" t="str">
        <f t="shared" si="152"/>
        <v>----</v>
      </c>
      <c r="AK425" t="str">
        <f t="shared" si="153"/>
        <v>HUnSatLig</v>
      </c>
      <c r="AL425" t="str">
        <f t="shared" si="154"/>
        <v>----</v>
      </c>
      <c r="AM425" t="str">
        <f t="shared" si="155"/>
        <v>----</v>
      </c>
      <c r="AN425" t="str">
        <f t="shared" si="156"/>
        <v>----</v>
      </c>
      <c r="AP425" s="4">
        <f t="shared" si="157"/>
        <v>469.33167673025673</v>
      </c>
      <c r="AQ425" s="4">
        <f t="shared" si="158"/>
        <v>469</v>
      </c>
      <c r="AR425" s="4">
        <f t="shared" si="159"/>
        <v>0.33167673025673139</v>
      </c>
    </row>
    <row r="426" spans="1:44" x14ac:dyDescent="0.25">
      <c r="A426">
        <v>27</v>
      </c>
      <c r="B426">
        <v>34</v>
      </c>
      <c r="C426">
        <v>0</v>
      </c>
      <c r="D426">
        <v>8</v>
      </c>
      <c r="E426">
        <v>0</v>
      </c>
      <c r="F426">
        <v>0</v>
      </c>
      <c r="G426">
        <f t="shared" si="160"/>
        <v>-0.66666666666666696</v>
      </c>
      <c r="H426">
        <v>485.21809039999999</v>
      </c>
      <c r="J426">
        <v>3580075</v>
      </c>
      <c r="K426">
        <v>2886791</v>
      </c>
      <c r="L426">
        <v>2788377</v>
      </c>
      <c r="M426" t="str">
        <f t="shared" si="138"/>
        <v>Yes</v>
      </c>
      <c r="N426">
        <f t="shared" si="139"/>
        <v>3085081</v>
      </c>
      <c r="P426">
        <v>0</v>
      </c>
      <c r="Q426">
        <v>0</v>
      </c>
      <c r="R426">
        <v>0</v>
      </c>
      <c r="S426" t="str">
        <f t="shared" si="140"/>
        <v>No</v>
      </c>
      <c r="T426">
        <f t="shared" si="141"/>
        <v>0</v>
      </c>
      <c r="V426">
        <f t="shared" si="142"/>
        <v>1.2592592592592593</v>
      </c>
      <c r="W426">
        <f t="shared" si="143"/>
        <v>0.29629629629629628</v>
      </c>
      <c r="Y426" s="4">
        <f t="shared" si="144"/>
        <v>485.21809037989999</v>
      </c>
      <c r="Z426">
        <f t="shared" si="145"/>
        <v>11</v>
      </c>
      <c r="AA426">
        <f t="shared" si="146"/>
        <v>0.40740740740740738</v>
      </c>
      <c r="AB426">
        <f t="shared" si="147"/>
        <v>0.3235294117647059</v>
      </c>
      <c r="AC426">
        <f t="shared" si="148"/>
        <v>1.375</v>
      </c>
      <c r="AD426" t="str">
        <f t="shared" si="149"/>
        <v>CRAM</v>
      </c>
      <c r="AG426">
        <f t="shared" si="150"/>
        <v>0.30434782608695654</v>
      </c>
      <c r="AI426" t="str">
        <f t="shared" si="151"/>
        <v>----</v>
      </c>
      <c r="AJ426" t="str">
        <f t="shared" si="152"/>
        <v>----</v>
      </c>
      <c r="AK426" t="str">
        <f t="shared" si="153"/>
        <v>HUnSatLig</v>
      </c>
      <c r="AL426" t="str">
        <f t="shared" si="154"/>
        <v>----</v>
      </c>
      <c r="AM426" t="str">
        <f t="shared" si="155"/>
        <v>----</v>
      </c>
      <c r="AN426" t="str">
        <f t="shared" si="156"/>
        <v>----</v>
      </c>
      <c r="AP426" s="4">
        <f t="shared" si="157"/>
        <v>485.33028991874204</v>
      </c>
      <c r="AQ426" s="4">
        <f t="shared" si="158"/>
        <v>485</v>
      </c>
      <c r="AR426" s="4">
        <f t="shared" si="159"/>
        <v>0.33028991874203939</v>
      </c>
    </row>
    <row r="427" spans="1:44" x14ac:dyDescent="0.25">
      <c r="A427">
        <v>27</v>
      </c>
      <c r="B427">
        <v>34</v>
      </c>
      <c r="C427">
        <v>0</v>
      </c>
      <c r="D427">
        <v>9</v>
      </c>
      <c r="E427">
        <v>0</v>
      </c>
      <c r="F427">
        <v>0</v>
      </c>
      <c r="G427">
        <f t="shared" si="160"/>
        <v>-0.59259259259259256</v>
      </c>
      <c r="H427">
        <v>501.21300500000001</v>
      </c>
      <c r="J427">
        <v>3602315</v>
      </c>
      <c r="K427">
        <v>3858426</v>
      </c>
      <c r="L427">
        <v>3810983</v>
      </c>
      <c r="M427" t="str">
        <f t="shared" si="138"/>
        <v>Yes</v>
      </c>
      <c r="N427">
        <f t="shared" si="139"/>
        <v>3757241.3333333335</v>
      </c>
      <c r="P427">
        <v>0</v>
      </c>
      <c r="Q427">
        <v>0</v>
      </c>
      <c r="R427">
        <v>0</v>
      </c>
      <c r="S427" t="str">
        <f t="shared" si="140"/>
        <v>No</v>
      </c>
      <c r="T427">
        <f t="shared" si="141"/>
        <v>0</v>
      </c>
      <c r="V427">
        <f t="shared" si="142"/>
        <v>1.2592592592592593</v>
      </c>
      <c r="W427">
        <f t="shared" si="143"/>
        <v>0.33333333333333331</v>
      </c>
      <c r="Y427" s="4">
        <f t="shared" si="144"/>
        <v>501.21300497989995</v>
      </c>
      <c r="Z427">
        <f t="shared" si="145"/>
        <v>11</v>
      </c>
      <c r="AA427">
        <f t="shared" si="146"/>
        <v>0.40740740740740738</v>
      </c>
      <c r="AB427">
        <f t="shared" si="147"/>
        <v>0.3235294117647059</v>
      </c>
      <c r="AC427">
        <f t="shared" si="148"/>
        <v>1.2222222222222223</v>
      </c>
      <c r="AD427" t="str">
        <f t="shared" si="149"/>
        <v>CRAM</v>
      </c>
      <c r="AG427">
        <f t="shared" si="150"/>
        <v>0.28888888888888886</v>
      </c>
      <c r="AI427" t="str">
        <f t="shared" si="151"/>
        <v>----</v>
      </c>
      <c r="AJ427" t="str">
        <f t="shared" si="152"/>
        <v>----</v>
      </c>
      <c r="AK427" t="str">
        <f t="shared" si="153"/>
        <v>HUnSatLig</v>
      </c>
      <c r="AL427" t="str">
        <f t="shared" si="154"/>
        <v>----</v>
      </c>
      <c r="AM427" t="str">
        <f t="shared" si="155"/>
        <v>----</v>
      </c>
      <c r="AN427" t="str">
        <f t="shared" si="156"/>
        <v>----</v>
      </c>
      <c r="AP427" s="4">
        <f t="shared" si="157"/>
        <v>501.32890310722729</v>
      </c>
      <c r="AQ427" s="4">
        <f t="shared" si="158"/>
        <v>501</v>
      </c>
      <c r="AR427" s="4">
        <f t="shared" si="159"/>
        <v>0.32890310722729055</v>
      </c>
    </row>
    <row r="428" spans="1:44" x14ac:dyDescent="0.25">
      <c r="A428">
        <v>27</v>
      </c>
      <c r="B428">
        <v>34</v>
      </c>
      <c r="C428">
        <v>0</v>
      </c>
      <c r="D428">
        <v>10</v>
      </c>
      <c r="E428">
        <v>0</v>
      </c>
      <c r="F428">
        <v>0</v>
      </c>
      <c r="G428">
        <f t="shared" si="160"/>
        <v>-0.51851851851851816</v>
      </c>
      <c r="H428">
        <v>517.20791959999997</v>
      </c>
      <c r="J428">
        <v>3753731</v>
      </c>
      <c r="K428">
        <v>3835273</v>
      </c>
      <c r="L428">
        <v>3788856</v>
      </c>
      <c r="M428" t="str">
        <f t="shared" si="138"/>
        <v>Yes</v>
      </c>
      <c r="N428">
        <f t="shared" si="139"/>
        <v>3792620</v>
      </c>
      <c r="P428">
        <v>0</v>
      </c>
      <c r="Q428">
        <v>0</v>
      </c>
      <c r="R428">
        <v>0</v>
      </c>
      <c r="S428" t="str">
        <f t="shared" si="140"/>
        <v>No</v>
      </c>
      <c r="T428">
        <f t="shared" si="141"/>
        <v>0</v>
      </c>
      <c r="V428">
        <f t="shared" si="142"/>
        <v>1.2592592592592593</v>
      </c>
      <c r="W428">
        <f t="shared" si="143"/>
        <v>0.37037037037037035</v>
      </c>
      <c r="Y428" s="4">
        <f t="shared" si="144"/>
        <v>517.20791957990002</v>
      </c>
      <c r="Z428">
        <f t="shared" si="145"/>
        <v>11</v>
      </c>
      <c r="AA428">
        <f t="shared" si="146"/>
        <v>0.40740740740740738</v>
      </c>
      <c r="AB428">
        <f t="shared" si="147"/>
        <v>0.3235294117647059</v>
      </c>
      <c r="AC428">
        <f t="shared" si="148"/>
        <v>1.1000000000000001</v>
      </c>
      <c r="AD428" t="str">
        <f t="shared" si="149"/>
        <v>CRAM</v>
      </c>
      <c r="AG428">
        <f t="shared" si="150"/>
        <v>0.27272727272727271</v>
      </c>
      <c r="AI428" t="str">
        <f t="shared" si="151"/>
        <v>----</v>
      </c>
      <c r="AJ428" t="str">
        <f t="shared" si="152"/>
        <v>----</v>
      </c>
      <c r="AK428" t="str">
        <f t="shared" si="153"/>
        <v>HUnSatLig</v>
      </c>
      <c r="AL428" t="str">
        <f t="shared" si="154"/>
        <v>----</v>
      </c>
      <c r="AM428" t="str">
        <f t="shared" si="155"/>
        <v>----</v>
      </c>
      <c r="AN428" t="str">
        <f t="shared" si="156"/>
        <v>----</v>
      </c>
      <c r="AP428" s="4">
        <f t="shared" si="157"/>
        <v>517.32751629571271</v>
      </c>
      <c r="AQ428" s="4">
        <f t="shared" si="158"/>
        <v>517</v>
      </c>
      <c r="AR428" s="4">
        <f t="shared" si="159"/>
        <v>0.32751629571271224</v>
      </c>
    </row>
    <row r="429" spans="1:44" x14ac:dyDescent="0.25">
      <c r="A429">
        <v>27</v>
      </c>
      <c r="B429">
        <v>36</v>
      </c>
      <c r="C429">
        <v>0</v>
      </c>
      <c r="D429">
        <v>7</v>
      </c>
      <c r="E429">
        <v>0</v>
      </c>
      <c r="F429">
        <v>0</v>
      </c>
      <c r="G429">
        <f t="shared" si="160"/>
        <v>-0.81481481481481488</v>
      </c>
      <c r="H429">
        <v>471.23882579999997</v>
      </c>
      <c r="J429">
        <v>3011666</v>
      </c>
      <c r="K429">
        <v>3432002</v>
      </c>
      <c r="L429">
        <v>2793275</v>
      </c>
      <c r="M429" t="str">
        <f t="shared" si="138"/>
        <v>Yes</v>
      </c>
      <c r="N429">
        <f t="shared" si="139"/>
        <v>3078981</v>
      </c>
      <c r="P429">
        <v>0</v>
      </c>
      <c r="Q429">
        <v>0</v>
      </c>
      <c r="R429">
        <v>0</v>
      </c>
      <c r="S429" t="str">
        <f t="shared" si="140"/>
        <v>No</v>
      </c>
      <c r="T429">
        <f t="shared" si="141"/>
        <v>0</v>
      </c>
      <c r="V429">
        <f t="shared" si="142"/>
        <v>1.3333333333333333</v>
      </c>
      <c r="W429">
        <f t="shared" si="143"/>
        <v>0.25925925925925924</v>
      </c>
      <c r="Y429" s="4">
        <f t="shared" si="144"/>
        <v>471.23882577989997</v>
      </c>
      <c r="Z429">
        <f t="shared" si="145"/>
        <v>10</v>
      </c>
      <c r="AA429">
        <f t="shared" si="146"/>
        <v>0.37037037037037035</v>
      </c>
      <c r="AB429">
        <f t="shared" si="147"/>
        <v>0.27777777777777779</v>
      </c>
      <c r="AC429">
        <f t="shared" si="148"/>
        <v>1.4285714285714286</v>
      </c>
      <c r="AD429" t="str">
        <f t="shared" si="149"/>
        <v>CRAM</v>
      </c>
      <c r="AG429">
        <f t="shared" si="150"/>
        <v>0.27659574468085107</v>
      </c>
      <c r="AI429" t="str">
        <f t="shared" si="151"/>
        <v>----</v>
      </c>
      <c r="AJ429" t="str">
        <f t="shared" si="152"/>
        <v>----</v>
      </c>
      <c r="AK429" t="str">
        <f t="shared" si="153"/>
        <v>HUnSatLig</v>
      </c>
      <c r="AL429" t="str">
        <f t="shared" si="154"/>
        <v>----</v>
      </c>
      <c r="AM429" t="str">
        <f t="shared" si="155"/>
        <v>----</v>
      </c>
      <c r="AN429" t="str">
        <f t="shared" si="156"/>
        <v>----</v>
      </c>
      <c r="AP429" s="4">
        <f t="shared" si="157"/>
        <v>471.34779281963995</v>
      </c>
      <c r="AQ429" s="4">
        <f t="shared" si="158"/>
        <v>471</v>
      </c>
      <c r="AR429" s="4">
        <f t="shared" si="159"/>
        <v>0.3477928196399489</v>
      </c>
    </row>
    <row r="430" spans="1:44" x14ac:dyDescent="0.25">
      <c r="A430">
        <v>27</v>
      </c>
      <c r="B430">
        <v>36</v>
      </c>
      <c r="C430">
        <v>0</v>
      </c>
      <c r="D430">
        <v>9</v>
      </c>
      <c r="E430">
        <v>0</v>
      </c>
      <c r="F430">
        <v>0</v>
      </c>
      <c r="G430">
        <f t="shared" si="160"/>
        <v>-0.66666666666666696</v>
      </c>
      <c r="H430">
        <v>503.228655</v>
      </c>
      <c r="J430">
        <v>4521982</v>
      </c>
      <c r="K430">
        <v>4824113</v>
      </c>
      <c r="L430">
        <v>4186833</v>
      </c>
      <c r="M430" t="str">
        <f t="shared" si="138"/>
        <v>Yes</v>
      </c>
      <c r="N430">
        <f t="shared" si="139"/>
        <v>4510976</v>
      </c>
      <c r="P430">
        <v>0</v>
      </c>
      <c r="Q430">
        <v>0</v>
      </c>
      <c r="R430">
        <v>0</v>
      </c>
      <c r="S430" t="str">
        <f t="shared" si="140"/>
        <v>No</v>
      </c>
      <c r="T430">
        <f t="shared" si="141"/>
        <v>0</v>
      </c>
      <c r="V430">
        <f t="shared" si="142"/>
        <v>1.3333333333333333</v>
      </c>
      <c r="W430">
        <f t="shared" si="143"/>
        <v>0.33333333333333331</v>
      </c>
      <c r="Y430" s="4">
        <f t="shared" si="144"/>
        <v>503.2286549799</v>
      </c>
      <c r="Z430">
        <f t="shared" si="145"/>
        <v>10</v>
      </c>
      <c r="AA430">
        <f t="shared" si="146"/>
        <v>0.37037037037037035</v>
      </c>
      <c r="AB430">
        <f t="shared" si="147"/>
        <v>0.27777777777777779</v>
      </c>
      <c r="AC430">
        <f t="shared" si="148"/>
        <v>1.1111111111111112</v>
      </c>
      <c r="AD430" t="str">
        <f t="shared" si="149"/>
        <v>CRAM</v>
      </c>
      <c r="AG430">
        <f t="shared" si="150"/>
        <v>0.24444444444444444</v>
      </c>
      <c r="AI430" t="str">
        <f t="shared" si="151"/>
        <v>----</v>
      </c>
      <c r="AJ430" t="str">
        <f t="shared" si="152"/>
        <v>----</v>
      </c>
      <c r="AK430" t="str">
        <f t="shared" si="153"/>
        <v>HUnSatLig</v>
      </c>
      <c r="AL430" t="str">
        <f t="shared" si="154"/>
        <v>----</v>
      </c>
      <c r="AM430" t="str">
        <f t="shared" si="155"/>
        <v>----</v>
      </c>
      <c r="AN430" t="str">
        <f t="shared" si="156"/>
        <v>----</v>
      </c>
      <c r="AP430" s="4">
        <f t="shared" si="157"/>
        <v>503.34501919661056</v>
      </c>
      <c r="AQ430" s="4">
        <f t="shared" si="158"/>
        <v>503</v>
      </c>
      <c r="AR430" s="4">
        <f t="shared" si="159"/>
        <v>0.3450191966105649</v>
      </c>
    </row>
    <row r="431" spans="1:44" x14ac:dyDescent="0.25">
      <c r="A431">
        <v>27</v>
      </c>
      <c r="B431">
        <v>38</v>
      </c>
      <c r="C431">
        <v>0</v>
      </c>
      <c r="D431">
        <v>6</v>
      </c>
      <c r="E431">
        <v>0</v>
      </c>
      <c r="F431">
        <v>0</v>
      </c>
      <c r="G431">
        <f t="shared" si="160"/>
        <v>-0.9629629629629628</v>
      </c>
      <c r="H431">
        <v>457.25956120000001</v>
      </c>
      <c r="J431">
        <v>2334076</v>
      </c>
      <c r="K431">
        <v>2546107</v>
      </c>
      <c r="L431">
        <v>2179730</v>
      </c>
      <c r="M431" t="str">
        <f t="shared" si="138"/>
        <v>Yes</v>
      </c>
      <c r="N431">
        <f t="shared" si="139"/>
        <v>2353304.3333333335</v>
      </c>
      <c r="P431">
        <v>0</v>
      </c>
      <c r="Q431">
        <v>0</v>
      </c>
      <c r="R431">
        <v>0</v>
      </c>
      <c r="S431" t="str">
        <f t="shared" si="140"/>
        <v>No</v>
      </c>
      <c r="T431">
        <f t="shared" si="141"/>
        <v>0</v>
      </c>
      <c r="V431">
        <f t="shared" si="142"/>
        <v>1.4074074074074074</v>
      </c>
      <c r="W431">
        <f t="shared" si="143"/>
        <v>0.22222222222222221</v>
      </c>
      <c r="Y431" s="4">
        <f t="shared" si="144"/>
        <v>457.2595611799</v>
      </c>
      <c r="Z431">
        <f t="shared" si="145"/>
        <v>9</v>
      </c>
      <c r="AA431">
        <f t="shared" si="146"/>
        <v>0.33333333333333331</v>
      </c>
      <c r="AB431">
        <f t="shared" si="147"/>
        <v>0.23684210526315788</v>
      </c>
      <c r="AC431">
        <f t="shared" si="148"/>
        <v>1.5</v>
      </c>
      <c r="AD431" t="str">
        <f t="shared" si="149"/>
        <v>CRAM</v>
      </c>
      <c r="AG431">
        <f t="shared" si="150"/>
        <v>0.25</v>
      </c>
      <c r="AI431" t="str">
        <f t="shared" si="151"/>
        <v>----</v>
      </c>
      <c r="AJ431" t="str">
        <f t="shared" si="152"/>
        <v>----</v>
      </c>
      <c r="AK431" t="str">
        <f t="shared" si="153"/>
        <v>HUnSatLig</v>
      </c>
      <c r="AL431" t="str">
        <f t="shared" si="154"/>
        <v>----</v>
      </c>
      <c r="AM431" t="str">
        <f t="shared" si="155"/>
        <v>----</v>
      </c>
      <c r="AN431" t="str">
        <f t="shared" si="156"/>
        <v>----</v>
      </c>
      <c r="AP431" s="4">
        <f t="shared" si="157"/>
        <v>457.36529572053786</v>
      </c>
      <c r="AQ431" s="4">
        <f t="shared" si="158"/>
        <v>457</v>
      </c>
      <c r="AR431" s="4">
        <f t="shared" si="159"/>
        <v>0.36529572053785841</v>
      </c>
    </row>
    <row r="432" spans="1:44" x14ac:dyDescent="0.25">
      <c r="A432">
        <v>27</v>
      </c>
      <c r="B432">
        <v>38</v>
      </c>
      <c r="C432">
        <v>0</v>
      </c>
      <c r="D432">
        <v>7</v>
      </c>
      <c r="E432">
        <v>0</v>
      </c>
      <c r="F432">
        <v>0</v>
      </c>
      <c r="G432">
        <f t="shared" si="160"/>
        <v>-0.88888888888888928</v>
      </c>
      <c r="H432">
        <v>473.25447580000002</v>
      </c>
      <c r="J432">
        <v>3694640</v>
      </c>
      <c r="K432">
        <v>4141622</v>
      </c>
      <c r="L432">
        <v>2985715</v>
      </c>
      <c r="M432" t="str">
        <f t="shared" si="138"/>
        <v>Yes</v>
      </c>
      <c r="N432">
        <f t="shared" si="139"/>
        <v>3607325.6666666665</v>
      </c>
      <c r="P432">
        <v>0</v>
      </c>
      <c r="Q432">
        <v>0</v>
      </c>
      <c r="R432">
        <v>0</v>
      </c>
      <c r="S432" t="str">
        <f t="shared" si="140"/>
        <v>No</v>
      </c>
      <c r="T432">
        <f t="shared" si="141"/>
        <v>0</v>
      </c>
      <c r="V432">
        <f t="shared" si="142"/>
        <v>1.4074074074074074</v>
      </c>
      <c r="W432">
        <f t="shared" si="143"/>
        <v>0.25925925925925924</v>
      </c>
      <c r="Y432" s="4">
        <f t="shared" si="144"/>
        <v>473.25447577990002</v>
      </c>
      <c r="Z432">
        <f t="shared" si="145"/>
        <v>9</v>
      </c>
      <c r="AA432">
        <f t="shared" si="146"/>
        <v>0.33333333333333331</v>
      </c>
      <c r="AB432">
        <f t="shared" si="147"/>
        <v>0.23684210526315788</v>
      </c>
      <c r="AC432">
        <f t="shared" si="148"/>
        <v>1.2857142857142858</v>
      </c>
      <c r="AD432" t="str">
        <f t="shared" si="149"/>
        <v>CRAM</v>
      </c>
      <c r="AG432">
        <f t="shared" si="150"/>
        <v>0.23404255319148937</v>
      </c>
      <c r="AI432" t="str">
        <f t="shared" si="151"/>
        <v>----</v>
      </c>
      <c r="AJ432" t="str">
        <f t="shared" si="152"/>
        <v>----</v>
      </c>
      <c r="AK432" t="str">
        <f t="shared" si="153"/>
        <v>HUnSatLig</v>
      </c>
      <c r="AL432" t="str">
        <f t="shared" si="154"/>
        <v>----</v>
      </c>
      <c r="AM432" t="str">
        <f t="shared" si="155"/>
        <v>----</v>
      </c>
      <c r="AN432" t="str">
        <f t="shared" si="156"/>
        <v>----</v>
      </c>
      <c r="AP432" s="4">
        <f t="shared" si="157"/>
        <v>473.36390890902322</v>
      </c>
      <c r="AQ432" s="4">
        <f t="shared" si="158"/>
        <v>473</v>
      </c>
      <c r="AR432" s="4">
        <f t="shared" si="159"/>
        <v>0.36390890902322326</v>
      </c>
    </row>
    <row r="433" spans="1:44" x14ac:dyDescent="0.25">
      <c r="A433">
        <v>27</v>
      </c>
      <c r="B433">
        <v>38</v>
      </c>
      <c r="C433">
        <v>0</v>
      </c>
      <c r="D433">
        <v>8</v>
      </c>
      <c r="E433">
        <v>0</v>
      </c>
      <c r="F433">
        <v>0</v>
      </c>
      <c r="G433">
        <f t="shared" si="160"/>
        <v>-0.81481481481481488</v>
      </c>
      <c r="H433">
        <v>489.24939039999998</v>
      </c>
      <c r="J433">
        <v>4387128</v>
      </c>
      <c r="K433">
        <v>5495506</v>
      </c>
      <c r="L433">
        <v>4680215</v>
      </c>
      <c r="M433" t="str">
        <f t="shared" si="138"/>
        <v>Yes</v>
      </c>
      <c r="N433">
        <f t="shared" si="139"/>
        <v>4854283</v>
      </c>
      <c r="P433">
        <v>0</v>
      </c>
      <c r="Q433">
        <v>0</v>
      </c>
      <c r="R433">
        <v>0</v>
      </c>
      <c r="S433" t="str">
        <f t="shared" si="140"/>
        <v>No</v>
      </c>
      <c r="T433">
        <f t="shared" si="141"/>
        <v>0</v>
      </c>
      <c r="V433">
        <f t="shared" si="142"/>
        <v>1.4074074074074074</v>
      </c>
      <c r="W433">
        <f t="shared" si="143"/>
        <v>0.29629629629629628</v>
      </c>
      <c r="Y433" s="4">
        <f t="shared" si="144"/>
        <v>489.24939037990003</v>
      </c>
      <c r="Z433">
        <f t="shared" si="145"/>
        <v>9</v>
      </c>
      <c r="AA433">
        <f t="shared" si="146"/>
        <v>0.33333333333333331</v>
      </c>
      <c r="AB433">
        <f t="shared" si="147"/>
        <v>0.23684210526315788</v>
      </c>
      <c r="AC433">
        <f t="shared" si="148"/>
        <v>1.125</v>
      </c>
      <c r="AD433" t="str">
        <f t="shared" si="149"/>
        <v>CRAM</v>
      </c>
      <c r="AG433">
        <f t="shared" si="150"/>
        <v>0.21739130434782608</v>
      </c>
      <c r="AI433" t="str">
        <f t="shared" si="151"/>
        <v>----</v>
      </c>
      <c r="AJ433" t="str">
        <f t="shared" si="152"/>
        <v>----</v>
      </c>
      <c r="AK433" t="str">
        <f t="shared" si="153"/>
        <v>HUnSatLig</v>
      </c>
      <c r="AL433" t="str">
        <f t="shared" si="154"/>
        <v>----</v>
      </c>
      <c r="AM433" t="str">
        <f t="shared" si="155"/>
        <v>----</v>
      </c>
      <c r="AN433" t="str">
        <f t="shared" si="156"/>
        <v>----</v>
      </c>
      <c r="AP433" s="4">
        <f t="shared" si="157"/>
        <v>489.36252209750853</v>
      </c>
      <c r="AQ433" s="4">
        <f t="shared" si="158"/>
        <v>489</v>
      </c>
      <c r="AR433" s="4">
        <f t="shared" si="159"/>
        <v>0.36252209750853126</v>
      </c>
    </row>
    <row r="434" spans="1:44" x14ac:dyDescent="0.25">
      <c r="A434">
        <v>27</v>
      </c>
      <c r="B434">
        <v>40</v>
      </c>
      <c r="C434">
        <v>0</v>
      </c>
      <c r="D434">
        <v>6</v>
      </c>
      <c r="E434">
        <v>0</v>
      </c>
      <c r="F434">
        <v>0</v>
      </c>
      <c r="G434">
        <f t="shared" si="160"/>
        <v>-1.0370370370370372</v>
      </c>
      <c r="H434">
        <v>459.2752112</v>
      </c>
      <c r="J434">
        <v>1900739</v>
      </c>
      <c r="K434">
        <v>1897826</v>
      </c>
      <c r="L434">
        <v>1921006</v>
      </c>
      <c r="M434" t="str">
        <f t="shared" si="138"/>
        <v>Yes</v>
      </c>
      <c r="N434">
        <f t="shared" si="139"/>
        <v>1906523.6666666667</v>
      </c>
      <c r="P434">
        <v>0</v>
      </c>
      <c r="Q434">
        <v>0</v>
      </c>
      <c r="R434">
        <v>0</v>
      </c>
      <c r="S434" t="str">
        <f t="shared" si="140"/>
        <v>No</v>
      </c>
      <c r="T434">
        <f t="shared" si="141"/>
        <v>0</v>
      </c>
      <c r="V434">
        <f t="shared" si="142"/>
        <v>1.4814814814814814</v>
      </c>
      <c r="W434">
        <f t="shared" si="143"/>
        <v>0.22222222222222221</v>
      </c>
      <c r="Y434" s="4">
        <f t="shared" si="144"/>
        <v>459.2752111799</v>
      </c>
      <c r="Z434">
        <f t="shared" si="145"/>
        <v>8</v>
      </c>
      <c r="AA434">
        <f t="shared" si="146"/>
        <v>0.29629629629629628</v>
      </c>
      <c r="AB434">
        <f t="shared" si="147"/>
        <v>0.2</v>
      </c>
      <c r="AC434">
        <f t="shared" si="148"/>
        <v>1.3333333333333333</v>
      </c>
      <c r="AD434" t="str">
        <f t="shared" si="149"/>
        <v>O</v>
      </c>
      <c r="AG434">
        <f t="shared" si="150"/>
        <v>0.20833333333333334</v>
      </c>
      <c r="AI434" t="str">
        <f t="shared" si="151"/>
        <v>----</v>
      </c>
      <c r="AJ434" t="str">
        <f t="shared" si="152"/>
        <v>----</v>
      </c>
      <c r="AK434" t="str">
        <f t="shared" si="153"/>
        <v>HUnSatLig</v>
      </c>
      <c r="AL434" t="str">
        <f t="shared" si="154"/>
        <v>----</v>
      </c>
      <c r="AM434" t="str">
        <f t="shared" si="155"/>
        <v>----</v>
      </c>
      <c r="AN434" t="str">
        <f t="shared" si="156"/>
        <v>----</v>
      </c>
      <c r="AP434" s="4">
        <f t="shared" si="157"/>
        <v>459.38141180992108</v>
      </c>
      <c r="AQ434" s="4">
        <f t="shared" si="158"/>
        <v>459</v>
      </c>
      <c r="AR434" s="4">
        <f t="shared" si="159"/>
        <v>0.38141180992107593</v>
      </c>
    </row>
    <row r="435" spans="1:44" x14ac:dyDescent="0.25">
      <c r="A435">
        <v>27</v>
      </c>
      <c r="B435">
        <v>40</v>
      </c>
      <c r="C435">
        <v>0</v>
      </c>
      <c r="D435">
        <v>7</v>
      </c>
      <c r="E435">
        <v>0</v>
      </c>
      <c r="F435">
        <v>0</v>
      </c>
      <c r="G435">
        <f t="shared" si="160"/>
        <v>-0.9629629629629628</v>
      </c>
      <c r="H435">
        <v>475.27012580000002</v>
      </c>
      <c r="J435">
        <v>3081248</v>
      </c>
      <c r="K435">
        <v>2789937</v>
      </c>
      <c r="L435">
        <v>3028661</v>
      </c>
      <c r="M435" t="str">
        <f t="shared" si="138"/>
        <v>Yes</v>
      </c>
      <c r="N435">
        <f t="shared" si="139"/>
        <v>2966615.3333333335</v>
      </c>
      <c r="P435">
        <v>0</v>
      </c>
      <c r="Q435">
        <v>0</v>
      </c>
      <c r="R435">
        <v>0</v>
      </c>
      <c r="S435" t="str">
        <f t="shared" si="140"/>
        <v>No</v>
      </c>
      <c r="T435">
        <f t="shared" si="141"/>
        <v>0</v>
      </c>
      <c r="V435">
        <f t="shared" si="142"/>
        <v>1.4814814814814814</v>
      </c>
      <c r="W435">
        <f t="shared" si="143"/>
        <v>0.25925925925925924</v>
      </c>
      <c r="Y435" s="4">
        <f t="shared" si="144"/>
        <v>475.27012577990001</v>
      </c>
      <c r="Z435">
        <f t="shared" si="145"/>
        <v>8</v>
      </c>
      <c r="AA435">
        <f t="shared" si="146"/>
        <v>0.29629629629629628</v>
      </c>
      <c r="AB435">
        <f t="shared" si="147"/>
        <v>0.2</v>
      </c>
      <c r="AC435">
        <f t="shared" si="148"/>
        <v>1.1428571428571428</v>
      </c>
      <c r="AD435" t="str">
        <f t="shared" si="149"/>
        <v>O</v>
      </c>
      <c r="AG435">
        <f t="shared" si="150"/>
        <v>0.19148936170212766</v>
      </c>
      <c r="AI435" t="str">
        <f t="shared" si="151"/>
        <v>----</v>
      </c>
      <c r="AJ435" t="str">
        <f t="shared" si="152"/>
        <v>----</v>
      </c>
      <c r="AK435" t="str">
        <f t="shared" si="153"/>
        <v>HUnSatLig</v>
      </c>
      <c r="AL435" t="str">
        <f t="shared" si="154"/>
        <v>----</v>
      </c>
      <c r="AM435" t="str">
        <f t="shared" si="155"/>
        <v>----</v>
      </c>
      <c r="AN435" t="str">
        <f t="shared" si="156"/>
        <v>----</v>
      </c>
      <c r="AP435" s="4">
        <f t="shared" si="157"/>
        <v>475.38002499840638</v>
      </c>
      <c r="AQ435" s="4">
        <f t="shared" si="158"/>
        <v>475</v>
      </c>
      <c r="AR435" s="4">
        <f t="shared" si="159"/>
        <v>0.38002499840638393</v>
      </c>
    </row>
    <row r="436" spans="1:44" x14ac:dyDescent="0.25">
      <c r="A436">
        <v>27</v>
      </c>
      <c r="B436">
        <v>40</v>
      </c>
      <c r="C436">
        <v>0</v>
      </c>
      <c r="D436">
        <v>8</v>
      </c>
      <c r="E436">
        <v>0</v>
      </c>
      <c r="F436">
        <v>0</v>
      </c>
      <c r="G436">
        <f t="shared" si="160"/>
        <v>-0.88888888888888928</v>
      </c>
      <c r="H436">
        <v>491.26504039999998</v>
      </c>
      <c r="J436">
        <v>4110733</v>
      </c>
      <c r="K436">
        <v>4377341</v>
      </c>
      <c r="L436">
        <v>3220000</v>
      </c>
      <c r="M436" t="str">
        <f t="shared" si="138"/>
        <v>Yes</v>
      </c>
      <c r="N436">
        <f t="shared" si="139"/>
        <v>3902691.3333333335</v>
      </c>
      <c r="P436">
        <v>0</v>
      </c>
      <c r="Q436">
        <v>0</v>
      </c>
      <c r="R436">
        <v>0</v>
      </c>
      <c r="S436" t="str">
        <f t="shared" si="140"/>
        <v>No</v>
      </c>
      <c r="T436">
        <f t="shared" si="141"/>
        <v>0</v>
      </c>
      <c r="V436">
        <f t="shared" si="142"/>
        <v>1.4814814814814814</v>
      </c>
      <c r="W436">
        <f t="shared" si="143"/>
        <v>0.29629629629629628</v>
      </c>
      <c r="Y436" s="4">
        <f t="shared" si="144"/>
        <v>491.26504037990003</v>
      </c>
      <c r="Z436">
        <f t="shared" si="145"/>
        <v>8</v>
      </c>
      <c r="AA436">
        <f t="shared" si="146"/>
        <v>0.29629629629629628</v>
      </c>
      <c r="AB436">
        <f t="shared" si="147"/>
        <v>0.2</v>
      </c>
      <c r="AC436">
        <f t="shared" si="148"/>
        <v>1</v>
      </c>
      <c r="AD436" t="str">
        <f t="shared" si="149"/>
        <v>O</v>
      </c>
      <c r="AG436">
        <f t="shared" si="150"/>
        <v>0.17391304347826086</v>
      </c>
      <c r="AI436" t="str">
        <f t="shared" si="151"/>
        <v>----</v>
      </c>
      <c r="AJ436" t="str">
        <f t="shared" si="152"/>
        <v>----</v>
      </c>
      <c r="AK436" t="str">
        <f t="shared" si="153"/>
        <v>HUnSatLig</v>
      </c>
      <c r="AL436" t="str">
        <f t="shared" si="154"/>
        <v>----</v>
      </c>
      <c r="AM436" t="str">
        <f t="shared" si="155"/>
        <v>----</v>
      </c>
      <c r="AN436" t="str">
        <f t="shared" si="156"/>
        <v>----</v>
      </c>
      <c r="AP436" s="4">
        <f t="shared" si="157"/>
        <v>491.37863818689169</v>
      </c>
      <c r="AQ436" s="4">
        <f t="shared" si="158"/>
        <v>491</v>
      </c>
      <c r="AR436" s="4">
        <f t="shared" si="159"/>
        <v>0.37863818689169193</v>
      </c>
    </row>
    <row r="437" spans="1:44" x14ac:dyDescent="0.25">
      <c r="A437">
        <v>27</v>
      </c>
      <c r="B437">
        <v>40</v>
      </c>
      <c r="C437">
        <v>0</v>
      </c>
      <c r="D437">
        <v>9</v>
      </c>
      <c r="E437">
        <v>0</v>
      </c>
      <c r="F437">
        <v>0</v>
      </c>
      <c r="G437">
        <f t="shared" si="160"/>
        <v>-0.81481481481481488</v>
      </c>
      <c r="H437">
        <v>507.25995499999999</v>
      </c>
      <c r="J437">
        <v>4218086</v>
      </c>
      <c r="K437">
        <v>4367518</v>
      </c>
      <c r="L437">
        <v>3946286</v>
      </c>
      <c r="M437" t="str">
        <f t="shared" si="138"/>
        <v>Yes</v>
      </c>
      <c r="N437">
        <f t="shared" si="139"/>
        <v>4177296.6666666665</v>
      </c>
      <c r="P437">
        <v>0</v>
      </c>
      <c r="Q437">
        <v>0</v>
      </c>
      <c r="R437">
        <v>0</v>
      </c>
      <c r="S437" t="str">
        <f t="shared" si="140"/>
        <v>No</v>
      </c>
      <c r="T437">
        <f t="shared" si="141"/>
        <v>0</v>
      </c>
      <c r="V437">
        <f t="shared" si="142"/>
        <v>1.4814814814814814</v>
      </c>
      <c r="W437">
        <f t="shared" si="143"/>
        <v>0.33333333333333331</v>
      </c>
      <c r="Y437" s="4">
        <f t="shared" si="144"/>
        <v>507.25995497989999</v>
      </c>
      <c r="Z437">
        <f t="shared" si="145"/>
        <v>8</v>
      </c>
      <c r="AA437">
        <f t="shared" si="146"/>
        <v>0.29629629629629628</v>
      </c>
      <c r="AB437">
        <f t="shared" si="147"/>
        <v>0.2</v>
      </c>
      <c r="AC437">
        <f t="shared" si="148"/>
        <v>0.88888888888888884</v>
      </c>
      <c r="AD437" t="str">
        <f t="shared" si="149"/>
        <v>O</v>
      </c>
      <c r="AG437">
        <f t="shared" si="150"/>
        <v>0.15555555555555556</v>
      </c>
      <c r="AI437" t="str">
        <f t="shared" si="151"/>
        <v>----</v>
      </c>
      <c r="AJ437" t="str">
        <f t="shared" si="152"/>
        <v>----</v>
      </c>
      <c r="AK437" t="str">
        <f t="shared" si="153"/>
        <v>HUnSatLig</v>
      </c>
      <c r="AL437" t="str">
        <f t="shared" si="154"/>
        <v>----</v>
      </c>
      <c r="AM437" t="str">
        <f t="shared" si="155"/>
        <v>----</v>
      </c>
      <c r="AN437" t="str">
        <f t="shared" si="156"/>
        <v>----</v>
      </c>
      <c r="AP437" s="4">
        <f t="shared" si="157"/>
        <v>507.37725137537694</v>
      </c>
      <c r="AQ437" s="4">
        <f t="shared" si="158"/>
        <v>507</v>
      </c>
      <c r="AR437" s="4">
        <f t="shared" si="159"/>
        <v>0.37725137537694309</v>
      </c>
    </row>
    <row r="438" spans="1:44" x14ac:dyDescent="0.25">
      <c r="A438">
        <v>28</v>
      </c>
      <c r="B438">
        <v>26</v>
      </c>
      <c r="C438">
        <v>0</v>
      </c>
      <c r="D438">
        <v>12</v>
      </c>
      <c r="E438">
        <v>0</v>
      </c>
      <c r="F438">
        <v>0</v>
      </c>
      <c r="G438">
        <f t="shared" si="160"/>
        <v>-7.1428571428571175E-2</v>
      </c>
      <c r="H438">
        <v>553.13514880000002</v>
      </c>
      <c r="J438">
        <v>1680566</v>
      </c>
      <c r="K438">
        <v>1916275</v>
      </c>
      <c r="L438">
        <v>1567169</v>
      </c>
      <c r="M438" t="str">
        <f t="shared" si="138"/>
        <v>Yes</v>
      </c>
      <c r="N438">
        <f t="shared" si="139"/>
        <v>1721336.6666666667</v>
      </c>
      <c r="P438">
        <v>0</v>
      </c>
      <c r="Q438">
        <v>0</v>
      </c>
      <c r="R438">
        <v>0</v>
      </c>
      <c r="S438" t="str">
        <f t="shared" si="140"/>
        <v>No</v>
      </c>
      <c r="T438">
        <f t="shared" si="141"/>
        <v>0</v>
      </c>
      <c r="V438">
        <f t="shared" si="142"/>
        <v>0.9285714285714286</v>
      </c>
      <c r="W438">
        <f t="shared" si="143"/>
        <v>0.42857142857142855</v>
      </c>
      <c r="Y438" s="4">
        <f t="shared" si="144"/>
        <v>553.13514877990008</v>
      </c>
      <c r="Z438">
        <f t="shared" si="145"/>
        <v>16</v>
      </c>
      <c r="AA438">
        <f t="shared" si="146"/>
        <v>0.5714285714285714</v>
      </c>
      <c r="AB438">
        <f t="shared" si="147"/>
        <v>0.61538461538461542</v>
      </c>
      <c r="AC438">
        <f t="shared" si="148"/>
        <v>1.3333333333333333</v>
      </c>
      <c r="AD438" t="str">
        <f t="shared" si="149"/>
        <v>CRAM</v>
      </c>
      <c r="AG438">
        <f t="shared" si="150"/>
        <v>0.45454545454545453</v>
      </c>
      <c r="AI438" t="str">
        <f t="shared" si="151"/>
        <v>----</v>
      </c>
      <c r="AJ438" t="str">
        <f t="shared" si="152"/>
        <v>----</v>
      </c>
      <c r="AK438" t="str">
        <f t="shared" si="153"/>
        <v>HUnSatLig</v>
      </c>
      <c r="AL438" t="str">
        <f t="shared" si="154"/>
        <v>----</v>
      </c>
      <c r="AM438" t="str">
        <f t="shared" si="155"/>
        <v>----</v>
      </c>
      <c r="AN438" t="str">
        <f t="shared" si="156"/>
        <v>----</v>
      </c>
      <c r="AP438" s="4">
        <f t="shared" si="157"/>
        <v>553.26305313845739</v>
      </c>
      <c r="AQ438" s="4">
        <f t="shared" si="158"/>
        <v>553</v>
      </c>
      <c r="AR438" s="4">
        <f t="shared" si="159"/>
        <v>0.2630531384573942</v>
      </c>
    </row>
    <row r="439" spans="1:44" x14ac:dyDescent="0.25">
      <c r="A439">
        <v>28</v>
      </c>
      <c r="B439">
        <v>28</v>
      </c>
      <c r="C439">
        <v>0</v>
      </c>
      <c r="D439">
        <v>12</v>
      </c>
      <c r="E439">
        <v>0</v>
      </c>
      <c r="F439">
        <v>0</v>
      </c>
      <c r="G439">
        <f t="shared" si="160"/>
        <v>-0.14285714285714324</v>
      </c>
      <c r="H439">
        <v>555.15079879999996</v>
      </c>
      <c r="J439">
        <v>2215832</v>
      </c>
      <c r="K439">
        <v>2139458</v>
      </c>
      <c r="L439">
        <v>1840827</v>
      </c>
      <c r="M439" t="str">
        <f t="shared" si="138"/>
        <v>Yes</v>
      </c>
      <c r="N439">
        <f t="shared" si="139"/>
        <v>2065372.3333333333</v>
      </c>
      <c r="P439">
        <v>0</v>
      </c>
      <c r="Q439">
        <v>0</v>
      </c>
      <c r="R439">
        <v>0</v>
      </c>
      <c r="S439" t="str">
        <f t="shared" si="140"/>
        <v>No</v>
      </c>
      <c r="T439">
        <f t="shared" si="141"/>
        <v>0</v>
      </c>
      <c r="V439">
        <f t="shared" si="142"/>
        <v>1</v>
      </c>
      <c r="W439">
        <f t="shared" si="143"/>
        <v>0.42857142857142855</v>
      </c>
      <c r="Y439" s="4">
        <f t="shared" si="144"/>
        <v>555.15079877990001</v>
      </c>
      <c r="Z439">
        <f t="shared" si="145"/>
        <v>15</v>
      </c>
      <c r="AA439">
        <f t="shared" si="146"/>
        <v>0.5357142857142857</v>
      </c>
      <c r="AB439">
        <f t="shared" si="147"/>
        <v>0.5357142857142857</v>
      </c>
      <c r="AC439">
        <f t="shared" si="148"/>
        <v>1.25</v>
      </c>
      <c r="AD439" t="str">
        <f t="shared" si="149"/>
        <v>CRAM</v>
      </c>
      <c r="AG439">
        <f t="shared" si="150"/>
        <v>0.40909090909090912</v>
      </c>
      <c r="AI439" t="str">
        <f t="shared" si="151"/>
        <v>----</v>
      </c>
      <c r="AJ439" t="str">
        <f t="shared" si="152"/>
        <v>----</v>
      </c>
      <c r="AK439" t="str">
        <f t="shared" si="153"/>
        <v>HUnSatLig</v>
      </c>
      <c r="AL439" t="str">
        <f t="shared" si="154"/>
        <v>----</v>
      </c>
      <c r="AM439" t="str">
        <f t="shared" si="155"/>
        <v>----</v>
      </c>
      <c r="AN439" t="str">
        <f t="shared" si="156"/>
        <v>----</v>
      </c>
      <c r="AP439" s="4">
        <f t="shared" si="157"/>
        <v>555.2791692278405</v>
      </c>
      <c r="AQ439" s="4">
        <f t="shared" si="158"/>
        <v>555</v>
      </c>
      <c r="AR439" s="4">
        <f t="shared" si="159"/>
        <v>0.27916922784049802</v>
      </c>
    </row>
    <row r="440" spans="1:44" x14ac:dyDescent="0.25">
      <c r="A440">
        <v>28</v>
      </c>
      <c r="B440">
        <v>28</v>
      </c>
      <c r="C440">
        <v>0</v>
      </c>
      <c r="D440">
        <v>13</v>
      </c>
      <c r="E440">
        <v>0</v>
      </c>
      <c r="F440">
        <v>0</v>
      </c>
      <c r="G440">
        <f t="shared" si="160"/>
        <v>-7.1428571428571175E-2</v>
      </c>
      <c r="H440">
        <v>571.14571339999998</v>
      </c>
      <c r="J440">
        <v>2247049</v>
      </c>
      <c r="K440">
        <v>2375936</v>
      </c>
      <c r="L440">
        <v>1601393</v>
      </c>
      <c r="M440" t="str">
        <f t="shared" si="138"/>
        <v>Yes</v>
      </c>
      <c r="N440">
        <f t="shared" si="139"/>
        <v>2074792.6666666667</v>
      </c>
      <c r="P440">
        <v>0</v>
      </c>
      <c r="Q440">
        <v>0</v>
      </c>
      <c r="R440">
        <v>0</v>
      </c>
      <c r="S440" t="str">
        <f t="shared" si="140"/>
        <v>No</v>
      </c>
      <c r="T440">
        <f t="shared" si="141"/>
        <v>0</v>
      </c>
      <c r="V440">
        <f t="shared" si="142"/>
        <v>1</v>
      </c>
      <c r="W440">
        <f t="shared" si="143"/>
        <v>0.4642857142857143</v>
      </c>
      <c r="Y440" s="4">
        <f t="shared" si="144"/>
        <v>571.14571337990003</v>
      </c>
      <c r="Z440">
        <f t="shared" si="145"/>
        <v>15</v>
      </c>
      <c r="AA440">
        <f t="shared" si="146"/>
        <v>0.5357142857142857</v>
      </c>
      <c r="AB440">
        <f t="shared" si="147"/>
        <v>0.5357142857142857</v>
      </c>
      <c r="AC440">
        <f t="shared" si="148"/>
        <v>1.1538461538461537</v>
      </c>
      <c r="AD440" t="str">
        <f t="shared" si="149"/>
        <v>CRAM</v>
      </c>
      <c r="AG440">
        <f t="shared" si="150"/>
        <v>0.39534883720930231</v>
      </c>
      <c r="AI440" t="str">
        <f t="shared" si="151"/>
        <v>----</v>
      </c>
      <c r="AJ440" t="str">
        <f t="shared" si="152"/>
        <v>----</v>
      </c>
      <c r="AK440" t="str">
        <f t="shared" si="153"/>
        <v>HUnSatLig</v>
      </c>
      <c r="AL440" t="str">
        <f t="shared" si="154"/>
        <v>----</v>
      </c>
      <c r="AM440" t="str">
        <f t="shared" si="155"/>
        <v>----</v>
      </c>
      <c r="AN440" t="str">
        <f t="shared" si="156"/>
        <v>----</v>
      </c>
      <c r="AP440" s="4">
        <f t="shared" si="157"/>
        <v>571.27778241632586</v>
      </c>
      <c r="AQ440" s="4">
        <f t="shared" si="158"/>
        <v>571</v>
      </c>
      <c r="AR440" s="4">
        <f t="shared" si="159"/>
        <v>0.27778241632586287</v>
      </c>
    </row>
    <row r="441" spans="1:44" x14ac:dyDescent="0.25">
      <c r="A441">
        <v>28</v>
      </c>
      <c r="B441">
        <v>28</v>
      </c>
      <c r="C441">
        <v>0</v>
      </c>
      <c r="D441">
        <v>14</v>
      </c>
      <c r="E441">
        <v>0</v>
      </c>
      <c r="F441">
        <v>0</v>
      </c>
      <c r="G441">
        <f t="shared" si="160"/>
        <v>0</v>
      </c>
      <c r="H441">
        <v>587.14062799999999</v>
      </c>
      <c r="J441">
        <v>1906044</v>
      </c>
      <c r="K441">
        <v>1651558</v>
      </c>
      <c r="L441">
        <v>1654763</v>
      </c>
      <c r="M441" t="str">
        <f t="shared" si="138"/>
        <v>Yes</v>
      </c>
      <c r="N441">
        <f t="shared" si="139"/>
        <v>1737455</v>
      </c>
      <c r="P441">
        <v>0</v>
      </c>
      <c r="Q441">
        <v>0</v>
      </c>
      <c r="R441">
        <v>0</v>
      </c>
      <c r="S441" t="str">
        <f t="shared" si="140"/>
        <v>No</v>
      </c>
      <c r="T441">
        <f t="shared" si="141"/>
        <v>0</v>
      </c>
      <c r="V441">
        <f t="shared" si="142"/>
        <v>1</v>
      </c>
      <c r="W441">
        <f t="shared" si="143"/>
        <v>0.5</v>
      </c>
      <c r="Y441" s="4">
        <f t="shared" si="144"/>
        <v>587.14062797990005</v>
      </c>
      <c r="Z441">
        <f t="shared" si="145"/>
        <v>15</v>
      </c>
      <c r="AA441">
        <f t="shared" si="146"/>
        <v>0.5357142857142857</v>
      </c>
      <c r="AB441">
        <f t="shared" si="147"/>
        <v>0.5357142857142857</v>
      </c>
      <c r="AC441">
        <f t="shared" si="148"/>
        <v>1.0714285714285714</v>
      </c>
      <c r="AD441" t="str">
        <f t="shared" si="149"/>
        <v>CRAM</v>
      </c>
      <c r="AG441">
        <f t="shared" si="150"/>
        <v>0.38095238095238093</v>
      </c>
      <c r="AI441" t="str">
        <f t="shared" si="151"/>
        <v>----</v>
      </c>
      <c r="AJ441" t="str">
        <f t="shared" si="152"/>
        <v>----</v>
      </c>
      <c r="AK441" t="str">
        <f t="shared" si="153"/>
        <v>HUnSatLig</v>
      </c>
      <c r="AL441" t="str">
        <f t="shared" si="154"/>
        <v>----</v>
      </c>
      <c r="AM441" t="str">
        <f t="shared" si="155"/>
        <v>----</v>
      </c>
      <c r="AN441" t="str">
        <f t="shared" si="156"/>
        <v>----</v>
      </c>
      <c r="AP441" s="4">
        <f t="shared" si="157"/>
        <v>587.27639560481111</v>
      </c>
      <c r="AQ441" s="4">
        <f t="shared" si="158"/>
        <v>587</v>
      </c>
      <c r="AR441" s="4">
        <f t="shared" si="159"/>
        <v>0.27639560481111403</v>
      </c>
    </row>
    <row r="442" spans="1:44" x14ac:dyDescent="0.25">
      <c r="A442">
        <v>28</v>
      </c>
      <c r="B442">
        <v>30</v>
      </c>
      <c r="C442">
        <v>0</v>
      </c>
      <c r="D442">
        <v>12</v>
      </c>
      <c r="E442">
        <v>0</v>
      </c>
      <c r="F442">
        <v>0</v>
      </c>
      <c r="G442">
        <f t="shared" si="160"/>
        <v>-0.21428571428571441</v>
      </c>
      <c r="H442">
        <v>557.16644880000001</v>
      </c>
      <c r="J442">
        <v>3354994</v>
      </c>
      <c r="K442">
        <v>2735885</v>
      </c>
      <c r="L442">
        <v>2886318</v>
      </c>
      <c r="M442" t="str">
        <f t="shared" si="138"/>
        <v>Yes</v>
      </c>
      <c r="N442">
        <f t="shared" si="139"/>
        <v>2992399</v>
      </c>
      <c r="P442">
        <v>0</v>
      </c>
      <c r="Q442">
        <v>0</v>
      </c>
      <c r="R442">
        <v>0</v>
      </c>
      <c r="S442" t="str">
        <f t="shared" si="140"/>
        <v>No</v>
      </c>
      <c r="T442">
        <f t="shared" si="141"/>
        <v>0</v>
      </c>
      <c r="V442">
        <f t="shared" si="142"/>
        <v>1.0714285714285714</v>
      </c>
      <c r="W442">
        <f t="shared" si="143"/>
        <v>0.42857142857142855</v>
      </c>
      <c r="Y442" s="4">
        <f t="shared" si="144"/>
        <v>557.16644877990007</v>
      </c>
      <c r="Z442">
        <f t="shared" si="145"/>
        <v>14</v>
      </c>
      <c r="AA442">
        <f t="shared" si="146"/>
        <v>0.5</v>
      </c>
      <c r="AB442">
        <f t="shared" si="147"/>
        <v>0.46666666666666667</v>
      </c>
      <c r="AC442">
        <f t="shared" si="148"/>
        <v>1.1666666666666667</v>
      </c>
      <c r="AD442" t="str">
        <f t="shared" si="149"/>
        <v>CRAM</v>
      </c>
      <c r="AG442">
        <f t="shared" si="150"/>
        <v>0.36363636363636365</v>
      </c>
      <c r="AI442" t="str">
        <f t="shared" si="151"/>
        <v>----</v>
      </c>
      <c r="AJ442" t="str">
        <f t="shared" si="152"/>
        <v>----</v>
      </c>
      <c r="AK442" t="str">
        <f t="shared" si="153"/>
        <v>HUnSatLig</v>
      </c>
      <c r="AL442" t="str">
        <f t="shared" si="154"/>
        <v>----</v>
      </c>
      <c r="AM442" t="str">
        <f t="shared" si="155"/>
        <v>----</v>
      </c>
      <c r="AN442" t="str">
        <f t="shared" si="156"/>
        <v>----</v>
      </c>
      <c r="AP442" s="4">
        <f t="shared" si="157"/>
        <v>557.29528531722383</v>
      </c>
      <c r="AQ442" s="4">
        <f t="shared" si="158"/>
        <v>557</v>
      </c>
      <c r="AR442" s="4">
        <f t="shared" si="159"/>
        <v>0.29528531722382922</v>
      </c>
    </row>
    <row r="443" spans="1:44" x14ac:dyDescent="0.25">
      <c r="A443">
        <v>28</v>
      </c>
      <c r="B443">
        <v>30</v>
      </c>
      <c r="C443">
        <v>0</v>
      </c>
      <c r="D443">
        <v>13</v>
      </c>
      <c r="E443">
        <v>0</v>
      </c>
      <c r="F443">
        <v>0</v>
      </c>
      <c r="G443">
        <f t="shared" si="160"/>
        <v>-0.14285714285714324</v>
      </c>
      <c r="H443">
        <v>573.16136340000003</v>
      </c>
      <c r="J443">
        <v>3070752</v>
      </c>
      <c r="K443">
        <v>1960093</v>
      </c>
      <c r="L443">
        <v>2130718</v>
      </c>
      <c r="M443" t="str">
        <f t="shared" si="138"/>
        <v>Yes</v>
      </c>
      <c r="N443">
        <f t="shared" si="139"/>
        <v>2387187.6666666665</v>
      </c>
      <c r="P443">
        <v>0</v>
      </c>
      <c r="Q443">
        <v>0</v>
      </c>
      <c r="R443">
        <v>0</v>
      </c>
      <c r="S443" t="str">
        <f t="shared" si="140"/>
        <v>No</v>
      </c>
      <c r="T443">
        <f t="shared" si="141"/>
        <v>0</v>
      </c>
      <c r="V443">
        <f t="shared" si="142"/>
        <v>1.0714285714285714</v>
      </c>
      <c r="W443">
        <f t="shared" si="143"/>
        <v>0.4642857142857143</v>
      </c>
      <c r="Y443" s="4">
        <f t="shared" si="144"/>
        <v>573.16136337990008</v>
      </c>
      <c r="Z443">
        <f t="shared" si="145"/>
        <v>14</v>
      </c>
      <c r="AA443">
        <f t="shared" si="146"/>
        <v>0.5</v>
      </c>
      <c r="AB443">
        <f t="shared" si="147"/>
        <v>0.46666666666666667</v>
      </c>
      <c r="AC443">
        <f t="shared" si="148"/>
        <v>1.0769230769230769</v>
      </c>
      <c r="AD443" t="str">
        <f t="shared" si="149"/>
        <v>CRAM</v>
      </c>
      <c r="AG443">
        <f t="shared" si="150"/>
        <v>0.34883720930232559</v>
      </c>
      <c r="AI443" t="str">
        <f t="shared" si="151"/>
        <v>----</v>
      </c>
      <c r="AJ443" t="str">
        <f t="shared" si="152"/>
        <v>----</v>
      </c>
      <c r="AK443" t="str">
        <f t="shared" si="153"/>
        <v>HUnSatLig</v>
      </c>
      <c r="AL443" t="str">
        <f t="shared" si="154"/>
        <v>----</v>
      </c>
      <c r="AM443" t="str">
        <f t="shared" si="155"/>
        <v>----</v>
      </c>
      <c r="AN443" t="str">
        <f t="shared" si="156"/>
        <v>----</v>
      </c>
      <c r="AP443" s="4">
        <f t="shared" si="157"/>
        <v>573.29389850570908</v>
      </c>
      <c r="AQ443" s="4">
        <f t="shared" si="158"/>
        <v>573</v>
      </c>
      <c r="AR443" s="4">
        <f t="shared" si="159"/>
        <v>0.29389850570908038</v>
      </c>
    </row>
    <row r="444" spans="1:44" x14ac:dyDescent="0.25">
      <c r="A444">
        <v>28</v>
      </c>
      <c r="B444">
        <v>30</v>
      </c>
      <c r="C444">
        <v>0</v>
      </c>
      <c r="D444">
        <v>14</v>
      </c>
      <c r="E444">
        <v>0</v>
      </c>
      <c r="F444">
        <v>0</v>
      </c>
      <c r="G444">
        <f t="shared" si="160"/>
        <v>-7.1428571428571175E-2</v>
      </c>
      <c r="H444">
        <v>589.15627800000004</v>
      </c>
      <c r="J444">
        <v>2272991</v>
      </c>
      <c r="K444">
        <v>1586401</v>
      </c>
      <c r="L444">
        <v>1739098</v>
      </c>
      <c r="M444" t="str">
        <f t="shared" si="138"/>
        <v>Yes</v>
      </c>
      <c r="N444">
        <f t="shared" si="139"/>
        <v>1866163.3333333333</v>
      </c>
      <c r="P444">
        <v>0</v>
      </c>
      <c r="Q444">
        <v>0</v>
      </c>
      <c r="R444">
        <v>0</v>
      </c>
      <c r="S444" t="str">
        <f t="shared" si="140"/>
        <v>No</v>
      </c>
      <c r="T444">
        <f t="shared" si="141"/>
        <v>0</v>
      </c>
      <c r="V444">
        <f t="shared" si="142"/>
        <v>1.0714285714285714</v>
      </c>
      <c r="W444">
        <f t="shared" si="143"/>
        <v>0.5</v>
      </c>
      <c r="Y444" s="4">
        <f t="shared" si="144"/>
        <v>589.15627797989998</v>
      </c>
      <c r="Z444">
        <f t="shared" si="145"/>
        <v>14</v>
      </c>
      <c r="AA444">
        <f t="shared" si="146"/>
        <v>0.5</v>
      </c>
      <c r="AB444">
        <f t="shared" si="147"/>
        <v>0.46666666666666667</v>
      </c>
      <c r="AC444">
        <f t="shared" si="148"/>
        <v>1</v>
      </c>
      <c r="AD444" t="str">
        <f t="shared" si="149"/>
        <v>CRAM</v>
      </c>
      <c r="AG444">
        <f t="shared" si="150"/>
        <v>0.33333333333333331</v>
      </c>
      <c r="AI444" t="str">
        <f t="shared" si="151"/>
        <v>----</v>
      </c>
      <c r="AJ444" t="str">
        <f t="shared" si="152"/>
        <v>----</v>
      </c>
      <c r="AK444" t="str">
        <f t="shared" si="153"/>
        <v>HUnSatLig</v>
      </c>
      <c r="AL444" t="str">
        <f t="shared" si="154"/>
        <v>----</v>
      </c>
      <c r="AM444" t="str">
        <f t="shared" si="155"/>
        <v>----</v>
      </c>
      <c r="AN444" t="str">
        <f t="shared" si="156"/>
        <v>----</v>
      </c>
      <c r="AP444" s="4">
        <f t="shared" si="157"/>
        <v>589.29251169419433</v>
      </c>
      <c r="AQ444" s="4">
        <f t="shared" si="158"/>
        <v>589</v>
      </c>
      <c r="AR444" s="4">
        <f t="shared" si="159"/>
        <v>0.29251169419433154</v>
      </c>
    </row>
    <row r="445" spans="1:44" x14ac:dyDescent="0.25">
      <c r="A445">
        <v>28</v>
      </c>
      <c r="B445">
        <v>32</v>
      </c>
      <c r="C445">
        <v>0</v>
      </c>
      <c r="D445">
        <v>12</v>
      </c>
      <c r="E445">
        <v>0</v>
      </c>
      <c r="F445">
        <v>0</v>
      </c>
      <c r="G445">
        <f t="shared" si="160"/>
        <v>-0.28571428571428559</v>
      </c>
      <c r="H445">
        <v>559.18209879999995</v>
      </c>
      <c r="J445">
        <v>3589444</v>
      </c>
      <c r="K445">
        <v>3043538</v>
      </c>
      <c r="L445">
        <v>2701465</v>
      </c>
      <c r="M445" t="str">
        <f t="shared" si="138"/>
        <v>Yes</v>
      </c>
      <c r="N445">
        <f t="shared" si="139"/>
        <v>3111482.3333333335</v>
      </c>
      <c r="P445">
        <v>0</v>
      </c>
      <c r="Q445">
        <v>0</v>
      </c>
      <c r="R445">
        <v>0</v>
      </c>
      <c r="S445" t="str">
        <f t="shared" si="140"/>
        <v>No</v>
      </c>
      <c r="T445">
        <f t="shared" si="141"/>
        <v>0</v>
      </c>
      <c r="V445">
        <f t="shared" si="142"/>
        <v>1.1428571428571428</v>
      </c>
      <c r="W445">
        <f t="shared" si="143"/>
        <v>0.42857142857142855</v>
      </c>
      <c r="Y445" s="4">
        <f t="shared" si="144"/>
        <v>559.1820987799</v>
      </c>
      <c r="Z445">
        <f t="shared" si="145"/>
        <v>13</v>
      </c>
      <c r="AA445">
        <f t="shared" si="146"/>
        <v>0.4642857142857143</v>
      </c>
      <c r="AB445">
        <f t="shared" si="147"/>
        <v>0.40625</v>
      </c>
      <c r="AC445">
        <f t="shared" si="148"/>
        <v>1.0833333333333333</v>
      </c>
      <c r="AD445" t="str">
        <f t="shared" si="149"/>
        <v>CRAM</v>
      </c>
      <c r="AG445">
        <f t="shared" si="150"/>
        <v>0.31818181818181818</v>
      </c>
      <c r="AI445" t="str">
        <f t="shared" si="151"/>
        <v>----</v>
      </c>
      <c r="AJ445" t="str">
        <f t="shared" si="152"/>
        <v>----</v>
      </c>
      <c r="AK445" t="str">
        <f t="shared" si="153"/>
        <v>HUnSatLig</v>
      </c>
      <c r="AL445" t="str">
        <f t="shared" si="154"/>
        <v>----</v>
      </c>
      <c r="AM445" t="str">
        <f t="shared" si="155"/>
        <v>----</v>
      </c>
      <c r="AN445" t="str">
        <f t="shared" si="156"/>
        <v>----</v>
      </c>
      <c r="AP445" s="4">
        <f t="shared" si="157"/>
        <v>559.31140140660693</v>
      </c>
      <c r="AQ445" s="4">
        <f t="shared" si="158"/>
        <v>559</v>
      </c>
      <c r="AR445" s="4">
        <f t="shared" si="159"/>
        <v>0.31140140660693305</v>
      </c>
    </row>
    <row r="446" spans="1:44" x14ac:dyDescent="0.25">
      <c r="A446">
        <v>28</v>
      </c>
      <c r="B446">
        <v>32</v>
      </c>
      <c r="C446">
        <v>0</v>
      </c>
      <c r="D446">
        <v>13</v>
      </c>
      <c r="E446">
        <v>0</v>
      </c>
      <c r="F446">
        <v>0</v>
      </c>
      <c r="G446">
        <f t="shared" si="160"/>
        <v>-0.21428571428571441</v>
      </c>
      <c r="H446">
        <v>575.17701339999996</v>
      </c>
      <c r="J446">
        <v>2266287</v>
      </c>
      <c r="K446">
        <v>1890356</v>
      </c>
      <c r="L446">
        <v>1939137</v>
      </c>
      <c r="M446" t="str">
        <f t="shared" si="138"/>
        <v>Yes</v>
      </c>
      <c r="N446">
        <f t="shared" si="139"/>
        <v>2031926.6666666667</v>
      </c>
      <c r="P446">
        <v>0</v>
      </c>
      <c r="Q446">
        <v>0</v>
      </c>
      <c r="R446">
        <v>0</v>
      </c>
      <c r="S446" t="str">
        <f t="shared" si="140"/>
        <v>No</v>
      </c>
      <c r="T446">
        <f t="shared" si="141"/>
        <v>0</v>
      </c>
      <c r="V446">
        <f t="shared" si="142"/>
        <v>1.1428571428571428</v>
      </c>
      <c r="W446">
        <f t="shared" si="143"/>
        <v>0.4642857142857143</v>
      </c>
      <c r="Y446" s="4">
        <f t="shared" si="144"/>
        <v>575.17701337990002</v>
      </c>
      <c r="Z446">
        <f t="shared" si="145"/>
        <v>13</v>
      </c>
      <c r="AA446">
        <f t="shared" si="146"/>
        <v>0.4642857142857143</v>
      </c>
      <c r="AB446">
        <f t="shared" si="147"/>
        <v>0.40625</v>
      </c>
      <c r="AC446">
        <f t="shared" si="148"/>
        <v>1</v>
      </c>
      <c r="AD446" t="str">
        <f t="shared" si="149"/>
        <v>CRAM</v>
      </c>
      <c r="AG446">
        <f t="shared" si="150"/>
        <v>0.30232558139534882</v>
      </c>
      <c r="AI446" t="str">
        <f t="shared" si="151"/>
        <v>----</v>
      </c>
      <c r="AJ446" t="str">
        <f t="shared" si="152"/>
        <v>----</v>
      </c>
      <c r="AK446" t="str">
        <f t="shared" si="153"/>
        <v>HUnSatLig</v>
      </c>
      <c r="AL446" t="str">
        <f t="shared" si="154"/>
        <v>----</v>
      </c>
      <c r="AM446" t="str">
        <f t="shared" si="155"/>
        <v>----</v>
      </c>
      <c r="AN446" t="str">
        <f t="shared" si="156"/>
        <v>----</v>
      </c>
      <c r="AP446" s="4">
        <f t="shared" si="157"/>
        <v>575.31001459509218</v>
      </c>
      <c r="AQ446" s="4">
        <f t="shared" si="158"/>
        <v>575</v>
      </c>
      <c r="AR446" s="4">
        <f t="shared" si="159"/>
        <v>0.31001459509218421</v>
      </c>
    </row>
    <row r="447" spans="1:44" x14ac:dyDescent="0.25">
      <c r="A447">
        <v>28</v>
      </c>
      <c r="B447">
        <v>34</v>
      </c>
      <c r="C447">
        <v>0</v>
      </c>
      <c r="D447">
        <v>8</v>
      </c>
      <c r="E447">
        <v>0</v>
      </c>
      <c r="F447">
        <v>0</v>
      </c>
      <c r="G447">
        <f t="shared" si="160"/>
        <v>-0.64285714285714324</v>
      </c>
      <c r="H447">
        <v>497.21809039999999</v>
      </c>
      <c r="J447">
        <v>1556656</v>
      </c>
      <c r="K447">
        <v>1949071</v>
      </c>
      <c r="L447">
        <v>1755746</v>
      </c>
      <c r="M447" t="str">
        <f t="shared" si="138"/>
        <v>Yes</v>
      </c>
      <c r="N447">
        <f t="shared" si="139"/>
        <v>1753824.3333333333</v>
      </c>
      <c r="P447">
        <v>0</v>
      </c>
      <c r="Q447">
        <v>0</v>
      </c>
      <c r="R447">
        <v>0</v>
      </c>
      <c r="S447" t="str">
        <f t="shared" si="140"/>
        <v>No</v>
      </c>
      <c r="T447">
        <f t="shared" si="141"/>
        <v>0</v>
      </c>
      <c r="V447">
        <f t="shared" si="142"/>
        <v>1.2142857142857142</v>
      </c>
      <c r="W447">
        <f t="shared" si="143"/>
        <v>0.2857142857142857</v>
      </c>
      <c r="Y447" s="4">
        <f t="shared" si="144"/>
        <v>497.21809037989999</v>
      </c>
      <c r="Z447">
        <f t="shared" si="145"/>
        <v>12</v>
      </c>
      <c r="AA447">
        <f t="shared" si="146"/>
        <v>0.42857142857142855</v>
      </c>
      <c r="AB447">
        <f t="shared" si="147"/>
        <v>0.35294117647058826</v>
      </c>
      <c r="AC447">
        <f t="shared" si="148"/>
        <v>1.5</v>
      </c>
      <c r="AD447" t="str">
        <f t="shared" si="149"/>
        <v>CRAM</v>
      </c>
      <c r="AG447">
        <f t="shared" si="150"/>
        <v>0.33333333333333331</v>
      </c>
      <c r="AI447" t="str">
        <f t="shared" si="151"/>
        <v>----</v>
      </c>
      <c r="AJ447" t="str">
        <f t="shared" si="152"/>
        <v>----</v>
      </c>
      <c r="AK447" t="str">
        <f t="shared" si="153"/>
        <v>HUnSatLig</v>
      </c>
      <c r="AL447" t="str">
        <f t="shared" si="154"/>
        <v>----</v>
      </c>
      <c r="AM447" t="str">
        <f t="shared" si="155"/>
        <v>----</v>
      </c>
      <c r="AN447" t="str">
        <f t="shared" si="156"/>
        <v>----</v>
      </c>
      <c r="AP447" s="4">
        <f t="shared" si="157"/>
        <v>497.33306474204892</v>
      </c>
      <c r="AQ447" s="4">
        <f t="shared" si="158"/>
        <v>497</v>
      </c>
      <c r="AR447" s="4">
        <f t="shared" si="159"/>
        <v>0.33306474204891856</v>
      </c>
    </row>
    <row r="448" spans="1:44" x14ac:dyDescent="0.25">
      <c r="A448">
        <v>28</v>
      </c>
      <c r="B448">
        <v>34</v>
      </c>
      <c r="C448">
        <v>0</v>
      </c>
      <c r="D448">
        <v>9</v>
      </c>
      <c r="E448">
        <v>0</v>
      </c>
      <c r="F448">
        <v>0</v>
      </c>
      <c r="G448">
        <f t="shared" si="160"/>
        <v>-0.57142857142857117</v>
      </c>
      <c r="H448">
        <v>513.21300499999995</v>
      </c>
      <c r="J448">
        <v>2167861</v>
      </c>
      <c r="K448">
        <v>2540851</v>
      </c>
      <c r="L448">
        <v>1971146</v>
      </c>
      <c r="M448" t="str">
        <f t="shared" si="138"/>
        <v>Yes</v>
      </c>
      <c r="N448">
        <f t="shared" si="139"/>
        <v>2226619.3333333335</v>
      </c>
      <c r="P448">
        <v>0</v>
      </c>
      <c r="Q448">
        <v>0</v>
      </c>
      <c r="R448">
        <v>0</v>
      </c>
      <c r="S448" t="str">
        <f t="shared" si="140"/>
        <v>No</v>
      </c>
      <c r="T448">
        <f t="shared" si="141"/>
        <v>0</v>
      </c>
      <c r="V448">
        <f t="shared" si="142"/>
        <v>1.2142857142857142</v>
      </c>
      <c r="W448">
        <f t="shared" si="143"/>
        <v>0.32142857142857145</v>
      </c>
      <c r="Y448" s="4">
        <f t="shared" si="144"/>
        <v>513.21300497990001</v>
      </c>
      <c r="Z448">
        <f t="shared" si="145"/>
        <v>12</v>
      </c>
      <c r="AA448">
        <f t="shared" si="146"/>
        <v>0.42857142857142855</v>
      </c>
      <c r="AB448">
        <f t="shared" si="147"/>
        <v>0.35294117647058826</v>
      </c>
      <c r="AC448">
        <f t="shared" si="148"/>
        <v>1.3333333333333333</v>
      </c>
      <c r="AD448" t="str">
        <f t="shared" si="149"/>
        <v>CRAM</v>
      </c>
      <c r="AG448">
        <f t="shared" si="150"/>
        <v>0.31914893617021278</v>
      </c>
      <c r="AI448" t="str">
        <f t="shared" si="151"/>
        <v>----</v>
      </c>
      <c r="AJ448" t="str">
        <f t="shared" si="152"/>
        <v>----</v>
      </c>
      <c r="AK448" t="str">
        <f t="shared" si="153"/>
        <v>HUnSatLig</v>
      </c>
      <c r="AL448" t="str">
        <f t="shared" si="154"/>
        <v>----</v>
      </c>
      <c r="AM448" t="str">
        <f t="shared" si="155"/>
        <v>----</v>
      </c>
      <c r="AN448" t="str">
        <f t="shared" si="156"/>
        <v>----</v>
      </c>
      <c r="AP448" s="4">
        <f t="shared" si="157"/>
        <v>513.33167793053428</v>
      </c>
      <c r="AQ448" s="4">
        <f t="shared" si="158"/>
        <v>513</v>
      </c>
      <c r="AR448" s="4">
        <f t="shared" si="159"/>
        <v>0.3316779305342834</v>
      </c>
    </row>
    <row r="449" spans="1:44" x14ac:dyDescent="0.25">
      <c r="A449">
        <v>28</v>
      </c>
      <c r="B449">
        <v>34</v>
      </c>
      <c r="C449">
        <v>0</v>
      </c>
      <c r="D449">
        <v>10</v>
      </c>
      <c r="E449">
        <v>0</v>
      </c>
      <c r="F449">
        <v>0</v>
      </c>
      <c r="G449">
        <f t="shared" si="160"/>
        <v>-0.5</v>
      </c>
      <c r="H449">
        <v>529.20791959999997</v>
      </c>
      <c r="J449">
        <v>2803421</v>
      </c>
      <c r="K449">
        <v>2495015</v>
      </c>
      <c r="L449">
        <v>2393465</v>
      </c>
      <c r="M449" t="str">
        <f t="shared" si="138"/>
        <v>Yes</v>
      </c>
      <c r="N449">
        <f t="shared" si="139"/>
        <v>2563967</v>
      </c>
      <c r="P449">
        <v>0</v>
      </c>
      <c r="Q449">
        <v>0</v>
      </c>
      <c r="R449">
        <v>0</v>
      </c>
      <c r="S449" t="str">
        <f t="shared" si="140"/>
        <v>No</v>
      </c>
      <c r="T449">
        <f t="shared" si="141"/>
        <v>0</v>
      </c>
      <c r="V449">
        <f t="shared" si="142"/>
        <v>1.2142857142857142</v>
      </c>
      <c r="W449">
        <f t="shared" si="143"/>
        <v>0.35714285714285715</v>
      </c>
      <c r="Y449" s="4">
        <f t="shared" si="144"/>
        <v>529.20791957990002</v>
      </c>
      <c r="Z449">
        <f t="shared" si="145"/>
        <v>12</v>
      </c>
      <c r="AA449">
        <f t="shared" si="146"/>
        <v>0.42857142857142855</v>
      </c>
      <c r="AB449">
        <f t="shared" si="147"/>
        <v>0.35294117647058826</v>
      </c>
      <c r="AC449">
        <f t="shared" si="148"/>
        <v>1.2</v>
      </c>
      <c r="AD449" t="str">
        <f t="shared" si="149"/>
        <v>CRAM</v>
      </c>
      <c r="AG449">
        <f t="shared" si="150"/>
        <v>0.30434782608695654</v>
      </c>
      <c r="AI449" t="str">
        <f t="shared" si="151"/>
        <v>----</v>
      </c>
      <c r="AJ449" t="str">
        <f t="shared" si="152"/>
        <v>----</v>
      </c>
      <c r="AK449" t="str">
        <f t="shared" si="153"/>
        <v>HUnSatLig</v>
      </c>
      <c r="AL449" t="str">
        <f t="shared" si="154"/>
        <v>----</v>
      </c>
      <c r="AM449" t="str">
        <f t="shared" si="155"/>
        <v>----</v>
      </c>
      <c r="AN449" t="str">
        <f t="shared" si="156"/>
        <v>----</v>
      </c>
      <c r="AP449" s="4">
        <f t="shared" si="157"/>
        <v>529.33029111901953</v>
      </c>
      <c r="AQ449" s="4">
        <f t="shared" si="158"/>
        <v>529</v>
      </c>
      <c r="AR449" s="4">
        <f t="shared" si="159"/>
        <v>0.33029111901953456</v>
      </c>
    </row>
    <row r="450" spans="1:44" x14ac:dyDescent="0.25">
      <c r="A450">
        <v>28</v>
      </c>
      <c r="B450">
        <v>34</v>
      </c>
      <c r="C450">
        <v>0</v>
      </c>
      <c r="D450">
        <v>11</v>
      </c>
      <c r="E450">
        <v>0</v>
      </c>
      <c r="F450">
        <v>0</v>
      </c>
      <c r="G450">
        <f t="shared" si="160"/>
        <v>-0.42857142857142883</v>
      </c>
      <c r="H450">
        <v>545.20283419999998</v>
      </c>
      <c r="J450">
        <v>2502625</v>
      </c>
      <c r="K450">
        <v>2379261</v>
      </c>
      <c r="L450">
        <v>2286749</v>
      </c>
      <c r="M450" t="str">
        <f t="shared" ref="M450:M513" si="161">IF(J450&gt;0,"Yes","No")</f>
        <v>Yes</v>
      </c>
      <c r="N450">
        <f t="shared" ref="N450:N513" si="162">AVERAGE(J450:L450)</f>
        <v>2389545</v>
      </c>
      <c r="P450">
        <v>0</v>
      </c>
      <c r="Q450">
        <v>0</v>
      </c>
      <c r="R450">
        <v>0</v>
      </c>
      <c r="S450" t="str">
        <f t="shared" ref="S450:S513" si="163">IF(P450&gt;0,"Yes","No")</f>
        <v>No</v>
      </c>
      <c r="T450">
        <f t="shared" ref="T450:T513" si="164">AVERAGE(P450:R450)</f>
        <v>0</v>
      </c>
      <c r="V450">
        <f t="shared" ref="V450:V513" si="165">B450/A450</f>
        <v>1.2142857142857142</v>
      </c>
      <c r="W450">
        <f t="shared" ref="W450:W513" si="166">D450/A450</f>
        <v>0.39285714285714285</v>
      </c>
      <c r="Y450" s="4">
        <f t="shared" ref="Y450:Y513" si="167">A450*12+(B450-1)*1.007825+C450*14.003074+D450*15.9949146+E450*31.9720707+F450*30.9737615+0.0005485799</f>
        <v>545.20283417990004</v>
      </c>
      <c r="Z450">
        <f t="shared" ref="Z450:Z513" si="168">1+A450-B450/2+C450/2+F450/2</f>
        <v>12</v>
      </c>
      <c r="AA450">
        <f t="shared" ref="AA450:AA513" si="169">Z450/A450</f>
        <v>0.42857142857142855</v>
      </c>
      <c r="AB450">
        <f t="shared" ref="AB450:AB513" si="170">Z450/B450</f>
        <v>0.35294117647058826</v>
      </c>
      <c r="AC450">
        <f t="shared" ref="AC450:AC513" si="171">Z450/D450</f>
        <v>1.0909090909090908</v>
      </c>
      <c r="AD450" t="str">
        <f t="shared" ref="AD450:AD513" si="172">IF(AA450&gt;=0.3,IF(AA450&lt;=0.68,IF(AB450&gt;=0.2,IF(AB450&lt;=0.95,IF(AC450&gt;=0.77,IF(AC450&lt;=1.75,"CRAM","O"),"O"),"O"),"O"),"O"),"O")</f>
        <v>CRAM</v>
      </c>
      <c r="AG450">
        <f t="shared" ref="AG450:AG513" si="173">(1+A450-D450/2-E450-B450/2)/(A450-D450/2-E450-C450-F450)</f>
        <v>0.28888888888888886</v>
      </c>
      <c r="AI450" t="str">
        <f t="shared" ref="AI450:AI513" si="174">IF(AG450&gt;0.66,"CondAr","----")</f>
        <v>----</v>
      </c>
      <c r="AJ450" t="str">
        <f t="shared" ref="AJ450:AJ513" si="175">IF(AND((AG450&gt;0.5),(AG450&lt;=0.66)),"Aromatic","----")</f>
        <v>----</v>
      </c>
      <c r="AK450" t="str">
        <f t="shared" ref="AK450:AK513" si="176">IF(AND((AG450&lt;=0.5),(V450&lt;1.5)),"HUnSatLig","----")</f>
        <v>HUnSatLig</v>
      </c>
      <c r="AL450" t="str">
        <f t="shared" ref="AL450:AL513" si="177">IF(AND((W450&lt;0.6),(V450&gt;=1.5),(C450=0)),"AlipatNoN","----")</f>
        <v>----</v>
      </c>
      <c r="AM450" t="str">
        <f t="shared" ref="AM450:AM513" si="178">IF(AND((V450&gt;=1.5),(W450&gt;=0.6)),"SatFACarb","----")</f>
        <v>----</v>
      </c>
      <c r="AN450" t="str">
        <f t="shared" ref="AN450:AN513" si="179">IF(AND((W450&lt;0.6),(V450&gt;=1.5),(C450&gt;0)),"Alipat+N","----")</f>
        <v>----</v>
      </c>
      <c r="AP450" s="4">
        <f t="shared" ref="AP450:AP513" si="180">Y450*(44/43.989828)</f>
        <v>545.3289043075049</v>
      </c>
      <c r="AQ450" s="4">
        <f t="shared" ref="AQ450:AQ513" si="181">INT(AP450)</f>
        <v>545</v>
      </c>
      <c r="AR450" s="4">
        <f t="shared" ref="AR450:AR513" si="182">AP450-AQ450</f>
        <v>0.32890430750489941</v>
      </c>
    </row>
    <row r="451" spans="1:44" x14ac:dyDescent="0.25">
      <c r="A451">
        <v>28</v>
      </c>
      <c r="B451">
        <v>34</v>
      </c>
      <c r="C451">
        <v>0</v>
      </c>
      <c r="D451">
        <v>12</v>
      </c>
      <c r="E451">
        <v>0</v>
      </c>
      <c r="F451">
        <v>0</v>
      </c>
      <c r="G451">
        <f t="shared" ref="G451:G514" si="183">4-((4*A451+B451-3*C451-2*D451-2*E451)/A451)</f>
        <v>-0.35714285714285676</v>
      </c>
      <c r="H451">
        <v>561.1977488</v>
      </c>
      <c r="J451">
        <v>1877774</v>
      </c>
      <c r="K451">
        <v>2567313</v>
      </c>
      <c r="L451">
        <v>2245244</v>
      </c>
      <c r="M451" t="str">
        <f t="shared" si="161"/>
        <v>Yes</v>
      </c>
      <c r="N451">
        <f t="shared" si="162"/>
        <v>2230110.3333333335</v>
      </c>
      <c r="P451">
        <v>0</v>
      </c>
      <c r="Q451">
        <v>0</v>
      </c>
      <c r="R451">
        <v>0</v>
      </c>
      <c r="S451" t="str">
        <f t="shared" si="163"/>
        <v>No</v>
      </c>
      <c r="T451">
        <f t="shared" si="164"/>
        <v>0</v>
      </c>
      <c r="V451">
        <f t="shared" si="165"/>
        <v>1.2142857142857142</v>
      </c>
      <c r="W451">
        <f t="shared" si="166"/>
        <v>0.42857142857142855</v>
      </c>
      <c r="Y451" s="4">
        <f t="shared" si="167"/>
        <v>561.19774877990005</v>
      </c>
      <c r="Z451">
        <f t="shared" si="168"/>
        <v>12</v>
      </c>
      <c r="AA451">
        <f t="shared" si="169"/>
        <v>0.42857142857142855</v>
      </c>
      <c r="AB451">
        <f t="shared" si="170"/>
        <v>0.35294117647058826</v>
      </c>
      <c r="AC451">
        <f t="shared" si="171"/>
        <v>1</v>
      </c>
      <c r="AD451" t="str">
        <f t="shared" si="172"/>
        <v>CRAM</v>
      </c>
      <c r="AG451">
        <f t="shared" si="173"/>
        <v>0.27272727272727271</v>
      </c>
      <c r="AI451" t="str">
        <f t="shared" si="174"/>
        <v>----</v>
      </c>
      <c r="AJ451" t="str">
        <f t="shared" si="175"/>
        <v>----</v>
      </c>
      <c r="AK451" t="str">
        <f t="shared" si="176"/>
        <v>HUnSatLig</v>
      </c>
      <c r="AL451" t="str">
        <f t="shared" si="177"/>
        <v>----</v>
      </c>
      <c r="AM451" t="str">
        <f t="shared" si="178"/>
        <v>----</v>
      </c>
      <c r="AN451" t="str">
        <f t="shared" si="179"/>
        <v>----</v>
      </c>
      <c r="AP451" s="4">
        <f t="shared" si="180"/>
        <v>561.32751749599015</v>
      </c>
      <c r="AQ451" s="4">
        <f t="shared" si="181"/>
        <v>561</v>
      </c>
      <c r="AR451" s="4">
        <f t="shared" si="182"/>
        <v>0.32751749599015056</v>
      </c>
    </row>
    <row r="452" spans="1:44" x14ac:dyDescent="0.25">
      <c r="A452">
        <v>28</v>
      </c>
      <c r="B452">
        <v>36</v>
      </c>
      <c r="C452">
        <v>0</v>
      </c>
      <c r="D452">
        <v>7</v>
      </c>
      <c r="E452">
        <v>0</v>
      </c>
      <c r="F452">
        <v>0</v>
      </c>
      <c r="G452">
        <f t="shared" si="183"/>
        <v>-0.78571428571428559</v>
      </c>
      <c r="H452">
        <v>483.23882579999997</v>
      </c>
      <c r="J452">
        <v>1924726</v>
      </c>
      <c r="K452">
        <v>1900650</v>
      </c>
      <c r="L452">
        <v>1536551</v>
      </c>
      <c r="M452" t="str">
        <f t="shared" si="161"/>
        <v>Yes</v>
      </c>
      <c r="N452">
        <f t="shared" si="162"/>
        <v>1787309</v>
      </c>
      <c r="P452">
        <v>0</v>
      </c>
      <c r="Q452">
        <v>0</v>
      </c>
      <c r="R452">
        <v>0</v>
      </c>
      <c r="S452" t="str">
        <f t="shared" si="163"/>
        <v>No</v>
      </c>
      <c r="T452">
        <f t="shared" si="164"/>
        <v>0</v>
      </c>
      <c r="V452">
        <f t="shared" si="165"/>
        <v>1.2857142857142858</v>
      </c>
      <c r="W452">
        <f t="shared" si="166"/>
        <v>0.25</v>
      </c>
      <c r="Y452" s="4">
        <f t="shared" si="167"/>
        <v>483.23882577989997</v>
      </c>
      <c r="Z452">
        <f t="shared" si="168"/>
        <v>11</v>
      </c>
      <c r="AA452">
        <f t="shared" si="169"/>
        <v>0.39285714285714285</v>
      </c>
      <c r="AB452">
        <f t="shared" si="170"/>
        <v>0.30555555555555558</v>
      </c>
      <c r="AC452">
        <f t="shared" si="171"/>
        <v>1.5714285714285714</v>
      </c>
      <c r="AD452" t="str">
        <f t="shared" si="172"/>
        <v>CRAM</v>
      </c>
      <c r="AG452">
        <f t="shared" si="173"/>
        <v>0.30612244897959184</v>
      </c>
      <c r="AI452" t="str">
        <f t="shared" si="174"/>
        <v>----</v>
      </c>
      <c r="AJ452" t="str">
        <f t="shared" si="175"/>
        <v>----</v>
      </c>
      <c r="AK452" t="str">
        <f t="shared" si="176"/>
        <v>HUnSatLig</v>
      </c>
      <c r="AL452" t="str">
        <f t="shared" si="177"/>
        <v>----</v>
      </c>
      <c r="AM452" t="str">
        <f t="shared" si="178"/>
        <v>----</v>
      </c>
      <c r="AN452" t="str">
        <f t="shared" si="179"/>
        <v>----</v>
      </c>
      <c r="AP452" s="4">
        <f t="shared" si="180"/>
        <v>483.35056764294683</v>
      </c>
      <c r="AQ452" s="4">
        <f t="shared" si="181"/>
        <v>483</v>
      </c>
      <c r="AR452" s="4">
        <f t="shared" si="182"/>
        <v>0.35056764294682807</v>
      </c>
    </row>
    <row r="453" spans="1:44" x14ac:dyDescent="0.25">
      <c r="A453">
        <v>28</v>
      </c>
      <c r="B453">
        <v>36</v>
      </c>
      <c r="C453">
        <v>0</v>
      </c>
      <c r="D453">
        <v>8</v>
      </c>
      <c r="E453">
        <v>0</v>
      </c>
      <c r="F453">
        <v>0</v>
      </c>
      <c r="G453">
        <f t="shared" si="183"/>
        <v>-0.71428571428571441</v>
      </c>
      <c r="H453">
        <v>499.23374039999999</v>
      </c>
      <c r="J453">
        <v>2795292</v>
      </c>
      <c r="K453">
        <v>2677701</v>
      </c>
      <c r="L453">
        <v>2426499</v>
      </c>
      <c r="M453" t="str">
        <f t="shared" si="161"/>
        <v>Yes</v>
      </c>
      <c r="N453">
        <f t="shared" si="162"/>
        <v>2633164</v>
      </c>
      <c r="P453">
        <v>0</v>
      </c>
      <c r="Q453">
        <v>0</v>
      </c>
      <c r="R453">
        <v>0</v>
      </c>
      <c r="S453" t="str">
        <f t="shared" si="163"/>
        <v>No</v>
      </c>
      <c r="T453">
        <f t="shared" si="164"/>
        <v>0</v>
      </c>
      <c r="V453">
        <f t="shared" si="165"/>
        <v>1.2857142857142858</v>
      </c>
      <c r="W453">
        <f t="shared" si="166"/>
        <v>0.2857142857142857</v>
      </c>
      <c r="Y453" s="4">
        <f t="shared" si="167"/>
        <v>499.23374037989998</v>
      </c>
      <c r="Z453">
        <f t="shared" si="168"/>
        <v>11</v>
      </c>
      <c r="AA453">
        <f t="shared" si="169"/>
        <v>0.39285714285714285</v>
      </c>
      <c r="AB453">
        <f t="shared" si="170"/>
        <v>0.30555555555555558</v>
      </c>
      <c r="AC453">
        <f t="shared" si="171"/>
        <v>1.375</v>
      </c>
      <c r="AD453" t="str">
        <f t="shared" si="172"/>
        <v>CRAM</v>
      </c>
      <c r="AG453">
        <f t="shared" si="173"/>
        <v>0.29166666666666669</v>
      </c>
      <c r="AI453" t="str">
        <f t="shared" si="174"/>
        <v>----</v>
      </c>
      <c r="AJ453" t="str">
        <f t="shared" si="175"/>
        <v>----</v>
      </c>
      <c r="AK453" t="str">
        <f t="shared" si="176"/>
        <v>HUnSatLig</v>
      </c>
      <c r="AL453" t="str">
        <f t="shared" si="177"/>
        <v>----</v>
      </c>
      <c r="AM453" t="str">
        <f t="shared" si="178"/>
        <v>----</v>
      </c>
      <c r="AN453" t="str">
        <f t="shared" si="179"/>
        <v>----</v>
      </c>
      <c r="AP453" s="4">
        <f t="shared" si="180"/>
        <v>499.34918083143214</v>
      </c>
      <c r="AQ453" s="4">
        <f t="shared" si="181"/>
        <v>499</v>
      </c>
      <c r="AR453" s="4">
        <f t="shared" si="182"/>
        <v>0.34918083143213607</v>
      </c>
    </row>
    <row r="454" spans="1:44" x14ac:dyDescent="0.25">
      <c r="A454">
        <v>28</v>
      </c>
      <c r="B454">
        <v>36</v>
      </c>
      <c r="C454">
        <v>0</v>
      </c>
      <c r="D454">
        <v>9</v>
      </c>
      <c r="E454">
        <v>0</v>
      </c>
      <c r="F454">
        <v>0</v>
      </c>
      <c r="G454">
        <f t="shared" si="183"/>
        <v>-0.64285714285714324</v>
      </c>
      <c r="H454">
        <v>515.228655</v>
      </c>
      <c r="J454">
        <v>3681951</v>
      </c>
      <c r="K454">
        <v>2947936</v>
      </c>
      <c r="L454">
        <v>3544065</v>
      </c>
      <c r="M454" t="str">
        <f t="shared" si="161"/>
        <v>Yes</v>
      </c>
      <c r="N454">
        <f t="shared" si="162"/>
        <v>3391317.3333333335</v>
      </c>
      <c r="P454">
        <v>0</v>
      </c>
      <c r="Q454">
        <v>0</v>
      </c>
      <c r="R454">
        <v>0</v>
      </c>
      <c r="S454" t="str">
        <f t="shared" si="163"/>
        <v>No</v>
      </c>
      <c r="T454">
        <f t="shared" si="164"/>
        <v>0</v>
      </c>
      <c r="V454">
        <f t="shared" si="165"/>
        <v>1.2857142857142858</v>
      </c>
      <c r="W454">
        <f t="shared" si="166"/>
        <v>0.32142857142857145</v>
      </c>
      <c r="Y454" s="4">
        <f t="shared" si="167"/>
        <v>515.22865497990006</v>
      </c>
      <c r="Z454">
        <f t="shared" si="168"/>
        <v>11</v>
      </c>
      <c r="AA454">
        <f t="shared" si="169"/>
        <v>0.39285714285714285</v>
      </c>
      <c r="AB454">
        <f t="shared" si="170"/>
        <v>0.30555555555555558</v>
      </c>
      <c r="AC454">
        <f t="shared" si="171"/>
        <v>1.2222222222222223</v>
      </c>
      <c r="AD454" t="str">
        <f t="shared" si="172"/>
        <v>CRAM</v>
      </c>
      <c r="AG454">
        <f t="shared" si="173"/>
        <v>0.27659574468085107</v>
      </c>
      <c r="AI454" t="str">
        <f t="shared" si="174"/>
        <v>----</v>
      </c>
      <c r="AJ454" t="str">
        <f t="shared" si="175"/>
        <v>----</v>
      </c>
      <c r="AK454" t="str">
        <f t="shared" si="176"/>
        <v>HUnSatLig</v>
      </c>
      <c r="AL454" t="str">
        <f t="shared" si="177"/>
        <v>----</v>
      </c>
      <c r="AM454" t="str">
        <f t="shared" si="178"/>
        <v>----</v>
      </c>
      <c r="AN454" t="str">
        <f t="shared" si="179"/>
        <v>----</v>
      </c>
      <c r="AP454" s="4">
        <f t="shared" si="180"/>
        <v>515.3477940199175</v>
      </c>
      <c r="AQ454" s="4">
        <f t="shared" si="181"/>
        <v>515</v>
      </c>
      <c r="AR454" s="4">
        <f t="shared" si="182"/>
        <v>0.34779401991750092</v>
      </c>
    </row>
    <row r="455" spans="1:44" x14ac:dyDescent="0.25">
      <c r="A455">
        <v>28</v>
      </c>
      <c r="B455">
        <v>36</v>
      </c>
      <c r="C455">
        <v>0</v>
      </c>
      <c r="D455">
        <v>10</v>
      </c>
      <c r="E455">
        <v>0</v>
      </c>
      <c r="F455">
        <v>0</v>
      </c>
      <c r="G455">
        <f t="shared" si="183"/>
        <v>-0.57142857142857117</v>
      </c>
      <c r="H455">
        <v>531.22356960000002</v>
      </c>
      <c r="J455">
        <v>3616022</v>
      </c>
      <c r="K455">
        <v>3528243</v>
      </c>
      <c r="L455">
        <v>2980265</v>
      </c>
      <c r="M455" t="str">
        <f t="shared" si="161"/>
        <v>Yes</v>
      </c>
      <c r="N455">
        <f t="shared" si="162"/>
        <v>3374843.3333333335</v>
      </c>
      <c r="P455">
        <v>0</v>
      </c>
      <c r="Q455">
        <v>0</v>
      </c>
      <c r="R455">
        <v>0</v>
      </c>
      <c r="S455" t="str">
        <f t="shared" si="163"/>
        <v>No</v>
      </c>
      <c r="T455">
        <f t="shared" si="164"/>
        <v>0</v>
      </c>
      <c r="V455">
        <f t="shared" si="165"/>
        <v>1.2857142857142858</v>
      </c>
      <c r="W455">
        <f t="shared" si="166"/>
        <v>0.35714285714285715</v>
      </c>
      <c r="Y455" s="4">
        <f t="shared" si="167"/>
        <v>531.22356957990007</v>
      </c>
      <c r="Z455">
        <f t="shared" si="168"/>
        <v>11</v>
      </c>
      <c r="AA455">
        <f t="shared" si="169"/>
        <v>0.39285714285714285</v>
      </c>
      <c r="AB455">
        <f t="shared" si="170"/>
        <v>0.30555555555555558</v>
      </c>
      <c r="AC455">
        <f t="shared" si="171"/>
        <v>1.1000000000000001</v>
      </c>
      <c r="AD455" t="str">
        <f t="shared" si="172"/>
        <v>CRAM</v>
      </c>
      <c r="AG455">
        <f t="shared" si="173"/>
        <v>0.2608695652173913</v>
      </c>
      <c r="AI455" t="str">
        <f t="shared" si="174"/>
        <v>----</v>
      </c>
      <c r="AJ455" t="str">
        <f t="shared" si="175"/>
        <v>----</v>
      </c>
      <c r="AK455" t="str">
        <f t="shared" si="176"/>
        <v>HUnSatLig</v>
      </c>
      <c r="AL455" t="str">
        <f t="shared" si="177"/>
        <v>----</v>
      </c>
      <c r="AM455" t="str">
        <f t="shared" si="178"/>
        <v>----</v>
      </c>
      <c r="AN455" t="str">
        <f t="shared" si="179"/>
        <v>----</v>
      </c>
      <c r="AP455" s="4">
        <f t="shared" si="180"/>
        <v>531.34640720840287</v>
      </c>
      <c r="AQ455" s="4">
        <f t="shared" si="181"/>
        <v>531</v>
      </c>
      <c r="AR455" s="4">
        <f t="shared" si="182"/>
        <v>0.34640720840286576</v>
      </c>
    </row>
    <row r="456" spans="1:44" x14ac:dyDescent="0.25">
      <c r="A456">
        <v>28</v>
      </c>
      <c r="B456">
        <v>36</v>
      </c>
      <c r="C456">
        <v>0</v>
      </c>
      <c r="D456">
        <v>12</v>
      </c>
      <c r="E456">
        <v>0</v>
      </c>
      <c r="F456">
        <v>0</v>
      </c>
      <c r="G456">
        <f t="shared" si="183"/>
        <v>-0.42857142857142883</v>
      </c>
      <c r="H456">
        <v>563.21339880000005</v>
      </c>
      <c r="J456">
        <v>3566800</v>
      </c>
      <c r="K456">
        <v>3473483</v>
      </c>
      <c r="L456">
        <v>2933336</v>
      </c>
      <c r="M456" t="str">
        <f t="shared" si="161"/>
        <v>Yes</v>
      </c>
      <c r="N456">
        <f t="shared" si="162"/>
        <v>3324539.6666666665</v>
      </c>
      <c r="P456">
        <v>0</v>
      </c>
      <c r="Q456">
        <v>0</v>
      </c>
      <c r="R456">
        <v>0</v>
      </c>
      <c r="S456" t="str">
        <f t="shared" si="163"/>
        <v>No</v>
      </c>
      <c r="T456">
        <f t="shared" si="164"/>
        <v>0</v>
      </c>
      <c r="V456">
        <f t="shared" si="165"/>
        <v>1.2857142857142858</v>
      </c>
      <c r="W456">
        <f t="shared" si="166"/>
        <v>0.42857142857142855</v>
      </c>
      <c r="Y456" s="4">
        <f t="shared" si="167"/>
        <v>563.21339877989999</v>
      </c>
      <c r="Z456">
        <f t="shared" si="168"/>
        <v>11</v>
      </c>
      <c r="AA456">
        <f t="shared" si="169"/>
        <v>0.39285714285714285</v>
      </c>
      <c r="AB456">
        <f t="shared" si="170"/>
        <v>0.30555555555555558</v>
      </c>
      <c r="AC456">
        <f t="shared" si="171"/>
        <v>0.91666666666666663</v>
      </c>
      <c r="AD456" t="str">
        <f t="shared" si="172"/>
        <v>CRAM</v>
      </c>
      <c r="AG456">
        <f t="shared" si="173"/>
        <v>0.22727272727272727</v>
      </c>
      <c r="AI456" t="str">
        <f t="shared" si="174"/>
        <v>----</v>
      </c>
      <c r="AJ456" t="str">
        <f t="shared" si="175"/>
        <v>----</v>
      </c>
      <c r="AK456" t="str">
        <f t="shared" si="176"/>
        <v>HUnSatLig</v>
      </c>
      <c r="AL456" t="str">
        <f t="shared" si="177"/>
        <v>----</v>
      </c>
      <c r="AM456" t="str">
        <f t="shared" si="178"/>
        <v>----</v>
      </c>
      <c r="AN456" t="str">
        <f t="shared" si="179"/>
        <v>----</v>
      </c>
      <c r="AP456" s="4">
        <f t="shared" si="180"/>
        <v>563.34363358537337</v>
      </c>
      <c r="AQ456" s="4">
        <f t="shared" si="181"/>
        <v>563</v>
      </c>
      <c r="AR456" s="4">
        <f t="shared" si="182"/>
        <v>0.34363358537336808</v>
      </c>
    </row>
    <row r="457" spans="1:44" x14ac:dyDescent="0.25">
      <c r="A457">
        <v>28</v>
      </c>
      <c r="B457">
        <v>38</v>
      </c>
      <c r="C457">
        <v>0</v>
      </c>
      <c r="D457">
        <v>7</v>
      </c>
      <c r="E457">
        <v>0</v>
      </c>
      <c r="F457">
        <v>0</v>
      </c>
      <c r="G457">
        <f t="shared" si="183"/>
        <v>-0.85714285714285676</v>
      </c>
      <c r="H457">
        <v>485.25447580000002</v>
      </c>
      <c r="J457">
        <v>2536620</v>
      </c>
      <c r="K457">
        <v>2646664</v>
      </c>
      <c r="L457">
        <v>2401305</v>
      </c>
      <c r="M457" t="str">
        <f t="shared" si="161"/>
        <v>Yes</v>
      </c>
      <c r="N457">
        <f t="shared" si="162"/>
        <v>2528196.3333333335</v>
      </c>
      <c r="P457">
        <v>0</v>
      </c>
      <c r="Q457">
        <v>0</v>
      </c>
      <c r="R457">
        <v>0</v>
      </c>
      <c r="S457" t="str">
        <f t="shared" si="163"/>
        <v>No</v>
      </c>
      <c r="T457">
        <f t="shared" si="164"/>
        <v>0</v>
      </c>
      <c r="V457">
        <f t="shared" si="165"/>
        <v>1.3571428571428572</v>
      </c>
      <c r="W457">
        <f t="shared" si="166"/>
        <v>0.25</v>
      </c>
      <c r="Y457" s="4">
        <f t="shared" si="167"/>
        <v>485.25447577990002</v>
      </c>
      <c r="Z457">
        <f t="shared" si="168"/>
        <v>10</v>
      </c>
      <c r="AA457">
        <f t="shared" si="169"/>
        <v>0.35714285714285715</v>
      </c>
      <c r="AB457">
        <f t="shared" si="170"/>
        <v>0.26315789473684209</v>
      </c>
      <c r="AC457">
        <f t="shared" si="171"/>
        <v>1.4285714285714286</v>
      </c>
      <c r="AD457" t="str">
        <f t="shared" si="172"/>
        <v>CRAM</v>
      </c>
      <c r="AG457">
        <f t="shared" si="173"/>
        <v>0.26530612244897961</v>
      </c>
      <c r="AI457" t="str">
        <f t="shared" si="174"/>
        <v>----</v>
      </c>
      <c r="AJ457" t="str">
        <f t="shared" si="175"/>
        <v>----</v>
      </c>
      <c r="AK457" t="str">
        <f t="shared" si="176"/>
        <v>HUnSatLig</v>
      </c>
      <c r="AL457" t="str">
        <f t="shared" si="177"/>
        <v>----</v>
      </c>
      <c r="AM457" t="str">
        <f t="shared" si="178"/>
        <v>----</v>
      </c>
      <c r="AN457" t="str">
        <f t="shared" si="179"/>
        <v>----</v>
      </c>
      <c r="AP457" s="4">
        <f t="shared" si="180"/>
        <v>485.36668373233005</v>
      </c>
      <c r="AQ457" s="4">
        <f t="shared" si="181"/>
        <v>485</v>
      </c>
      <c r="AR457" s="4">
        <f t="shared" si="182"/>
        <v>0.36668373233004559</v>
      </c>
    </row>
    <row r="458" spans="1:44" x14ac:dyDescent="0.25">
      <c r="A458">
        <v>28</v>
      </c>
      <c r="B458">
        <v>38</v>
      </c>
      <c r="C458">
        <v>0</v>
      </c>
      <c r="D458">
        <v>8</v>
      </c>
      <c r="E458">
        <v>0</v>
      </c>
      <c r="F458">
        <v>0</v>
      </c>
      <c r="G458">
        <f t="shared" si="183"/>
        <v>-0.78571428571428559</v>
      </c>
      <c r="H458">
        <v>501.24939039999998</v>
      </c>
      <c r="J458">
        <v>3798925</v>
      </c>
      <c r="K458">
        <v>3731451</v>
      </c>
      <c r="L458">
        <v>3595944</v>
      </c>
      <c r="M458" t="str">
        <f t="shared" si="161"/>
        <v>Yes</v>
      </c>
      <c r="N458">
        <f t="shared" si="162"/>
        <v>3708773.3333333335</v>
      </c>
      <c r="P458">
        <v>0</v>
      </c>
      <c r="Q458">
        <v>0</v>
      </c>
      <c r="R458">
        <v>0</v>
      </c>
      <c r="S458" t="str">
        <f t="shared" si="163"/>
        <v>No</v>
      </c>
      <c r="T458">
        <f t="shared" si="164"/>
        <v>0</v>
      </c>
      <c r="V458">
        <f t="shared" si="165"/>
        <v>1.3571428571428572</v>
      </c>
      <c r="W458">
        <f t="shared" si="166"/>
        <v>0.2857142857142857</v>
      </c>
      <c r="Y458" s="4">
        <f t="shared" si="167"/>
        <v>501.24939037990003</v>
      </c>
      <c r="Z458">
        <f t="shared" si="168"/>
        <v>10</v>
      </c>
      <c r="AA458">
        <f t="shared" si="169"/>
        <v>0.35714285714285715</v>
      </c>
      <c r="AB458">
        <f t="shared" si="170"/>
        <v>0.26315789473684209</v>
      </c>
      <c r="AC458">
        <f t="shared" si="171"/>
        <v>1.25</v>
      </c>
      <c r="AD458" t="str">
        <f t="shared" si="172"/>
        <v>CRAM</v>
      </c>
      <c r="AG458">
        <f t="shared" si="173"/>
        <v>0.25</v>
      </c>
      <c r="AI458" t="str">
        <f t="shared" si="174"/>
        <v>----</v>
      </c>
      <c r="AJ458" t="str">
        <f t="shared" si="175"/>
        <v>----</v>
      </c>
      <c r="AK458" t="str">
        <f t="shared" si="176"/>
        <v>HUnSatLig</v>
      </c>
      <c r="AL458" t="str">
        <f t="shared" si="177"/>
        <v>----</v>
      </c>
      <c r="AM458" t="str">
        <f t="shared" si="178"/>
        <v>----</v>
      </c>
      <c r="AN458" t="str">
        <f t="shared" si="179"/>
        <v>----</v>
      </c>
      <c r="AP458" s="4">
        <f t="shared" si="180"/>
        <v>501.36529692081541</v>
      </c>
      <c r="AQ458" s="4">
        <f t="shared" si="181"/>
        <v>501</v>
      </c>
      <c r="AR458" s="4">
        <f t="shared" si="182"/>
        <v>0.36529692081541043</v>
      </c>
    </row>
    <row r="459" spans="1:44" x14ac:dyDescent="0.25">
      <c r="A459">
        <v>28</v>
      </c>
      <c r="B459">
        <v>38</v>
      </c>
      <c r="C459">
        <v>0</v>
      </c>
      <c r="D459">
        <v>9</v>
      </c>
      <c r="E459">
        <v>0</v>
      </c>
      <c r="F459">
        <v>0</v>
      </c>
      <c r="G459">
        <f t="shared" si="183"/>
        <v>-0.71428571428571441</v>
      </c>
      <c r="H459">
        <v>517.24430500000005</v>
      </c>
      <c r="J459">
        <v>4267781</v>
      </c>
      <c r="K459">
        <v>4485513</v>
      </c>
      <c r="L459">
        <v>4484153</v>
      </c>
      <c r="M459" t="str">
        <f t="shared" si="161"/>
        <v>Yes</v>
      </c>
      <c r="N459">
        <f t="shared" si="162"/>
        <v>4412482.333333333</v>
      </c>
      <c r="P459">
        <v>0</v>
      </c>
      <c r="Q459">
        <v>0</v>
      </c>
      <c r="R459">
        <v>0</v>
      </c>
      <c r="S459" t="str">
        <f t="shared" si="163"/>
        <v>No</v>
      </c>
      <c r="T459">
        <f t="shared" si="164"/>
        <v>0</v>
      </c>
      <c r="V459">
        <f t="shared" si="165"/>
        <v>1.3571428571428572</v>
      </c>
      <c r="W459">
        <f t="shared" si="166"/>
        <v>0.32142857142857145</v>
      </c>
      <c r="Y459" s="4">
        <f t="shared" si="167"/>
        <v>517.24430497990011</v>
      </c>
      <c r="Z459">
        <f t="shared" si="168"/>
        <v>10</v>
      </c>
      <c r="AA459">
        <f t="shared" si="169"/>
        <v>0.35714285714285715</v>
      </c>
      <c r="AB459">
        <f t="shared" si="170"/>
        <v>0.26315789473684209</v>
      </c>
      <c r="AC459">
        <f t="shared" si="171"/>
        <v>1.1111111111111112</v>
      </c>
      <c r="AD459" t="str">
        <f t="shared" si="172"/>
        <v>CRAM</v>
      </c>
      <c r="AG459">
        <f t="shared" si="173"/>
        <v>0.23404255319148937</v>
      </c>
      <c r="AI459" t="str">
        <f t="shared" si="174"/>
        <v>----</v>
      </c>
      <c r="AJ459" t="str">
        <f t="shared" si="175"/>
        <v>----</v>
      </c>
      <c r="AK459" t="str">
        <f t="shared" si="176"/>
        <v>HUnSatLig</v>
      </c>
      <c r="AL459" t="str">
        <f t="shared" si="177"/>
        <v>----</v>
      </c>
      <c r="AM459" t="str">
        <f t="shared" si="178"/>
        <v>----</v>
      </c>
      <c r="AN459" t="str">
        <f t="shared" si="179"/>
        <v>----</v>
      </c>
      <c r="AP459" s="4">
        <f t="shared" si="180"/>
        <v>517.36391010930072</v>
      </c>
      <c r="AQ459" s="4">
        <f t="shared" si="181"/>
        <v>517</v>
      </c>
      <c r="AR459" s="4">
        <f t="shared" si="182"/>
        <v>0.36391010930071843</v>
      </c>
    </row>
    <row r="460" spans="1:44" x14ac:dyDescent="0.25">
      <c r="A460">
        <v>28</v>
      </c>
      <c r="B460">
        <v>40</v>
      </c>
      <c r="C460">
        <v>0</v>
      </c>
      <c r="D460">
        <v>7</v>
      </c>
      <c r="E460">
        <v>0</v>
      </c>
      <c r="F460">
        <v>0</v>
      </c>
      <c r="G460">
        <f t="shared" si="183"/>
        <v>-0.92857142857142883</v>
      </c>
      <c r="H460">
        <v>487.27012580000002</v>
      </c>
      <c r="J460">
        <v>3271918</v>
      </c>
      <c r="K460">
        <v>3061419</v>
      </c>
      <c r="L460">
        <v>2749460</v>
      </c>
      <c r="M460" t="str">
        <f t="shared" si="161"/>
        <v>Yes</v>
      </c>
      <c r="N460">
        <f t="shared" si="162"/>
        <v>3027599</v>
      </c>
      <c r="P460">
        <v>0</v>
      </c>
      <c r="Q460">
        <v>0</v>
      </c>
      <c r="R460">
        <v>0</v>
      </c>
      <c r="S460" t="str">
        <f t="shared" si="163"/>
        <v>No</v>
      </c>
      <c r="T460">
        <f t="shared" si="164"/>
        <v>0</v>
      </c>
      <c r="V460">
        <f t="shared" si="165"/>
        <v>1.4285714285714286</v>
      </c>
      <c r="W460">
        <f t="shared" si="166"/>
        <v>0.25</v>
      </c>
      <c r="Y460" s="4">
        <f t="shared" si="167"/>
        <v>487.27012577990001</v>
      </c>
      <c r="Z460">
        <f t="shared" si="168"/>
        <v>9</v>
      </c>
      <c r="AA460">
        <f t="shared" si="169"/>
        <v>0.32142857142857145</v>
      </c>
      <c r="AB460">
        <f t="shared" si="170"/>
        <v>0.22500000000000001</v>
      </c>
      <c r="AC460">
        <f t="shared" si="171"/>
        <v>1.2857142857142858</v>
      </c>
      <c r="AD460" t="str">
        <f t="shared" si="172"/>
        <v>CRAM</v>
      </c>
      <c r="AG460">
        <f t="shared" si="173"/>
        <v>0.22448979591836735</v>
      </c>
      <c r="AI460" t="str">
        <f t="shared" si="174"/>
        <v>----</v>
      </c>
      <c r="AJ460" t="str">
        <f t="shared" si="175"/>
        <v>----</v>
      </c>
      <c r="AK460" t="str">
        <f t="shared" si="176"/>
        <v>HUnSatLig</v>
      </c>
      <c r="AL460" t="str">
        <f t="shared" si="177"/>
        <v>----</v>
      </c>
      <c r="AM460" t="str">
        <f t="shared" si="178"/>
        <v>----</v>
      </c>
      <c r="AN460" t="str">
        <f t="shared" si="179"/>
        <v>----</v>
      </c>
      <c r="AP460" s="4">
        <f t="shared" si="180"/>
        <v>487.38279982171326</v>
      </c>
      <c r="AQ460" s="4">
        <f t="shared" si="181"/>
        <v>487</v>
      </c>
      <c r="AR460" s="4">
        <f t="shared" si="182"/>
        <v>0.3827998217132631</v>
      </c>
    </row>
    <row r="461" spans="1:44" x14ac:dyDescent="0.25">
      <c r="A461">
        <v>28</v>
      </c>
      <c r="B461">
        <v>40</v>
      </c>
      <c r="C461">
        <v>0</v>
      </c>
      <c r="D461">
        <v>8</v>
      </c>
      <c r="E461">
        <v>0</v>
      </c>
      <c r="F461">
        <v>0</v>
      </c>
      <c r="G461">
        <f t="shared" si="183"/>
        <v>-0.85714285714285676</v>
      </c>
      <c r="H461">
        <v>503.26504039999998</v>
      </c>
      <c r="J461">
        <v>4447232</v>
      </c>
      <c r="K461">
        <v>3945522</v>
      </c>
      <c r="L461">
        <v>4072146</v>
      </c>
      <c r="M461" t="str">
        <f t="shared" si="161"/>
        <v>Yes</v>
      </c>
      <c r="N461">
        <f t="shared" si="162"/>
        <v>4154966.6666666665</v>
      </c>
      <c r="P461">
        <v>0</v>
      </c>
      <c r="Q461">
        <v>0</v>
      </c>
      <c r="R461">
        <v>0</v>
      </c>
      <c r="S461" t="str">
        <f t="shared" si="163"/>
        <v>No</v>
      </c>
      <c r="T461">
        <f t="shared" si="164"/>
        <v>0</v>
      </c>
      <c r="V461">
        <f t="shared" si="165"/>
        <v>1.4285714285714286</v>
      </c>
      <c r="W461">
        <f t="shared" si="166"/>
        <v>0.2857142857142857</v>
      </c>
      <c r="Y461" s="4">
        <f t="shared" si="167"/>
        <v>503.26504037990003</v>
      </c>
      <c r="Z461">
        <f t="shared" si="168"/>
        <v>9</v>
      </c>
      <c r="AA461">
        <f t="shared" si="169"/>
        <v>0.32142857142857145</v>
      </c>
      <c r="AB461">
        <f t="shared" si="170"/>
        <v>0.22500000000000001</v>
      </c>
      <c r="AC461">
        <f t="shared" si="171"/>
        <v>1.125</v>
      </c>
      <c r="AD461" t="str">
        <f t="shared" si="172"/>
        <v>CRAM</v>
      </c>
      <c r="AG461">
        <f t="shared" si="173"/>
        <v>0.20833333333333334</v>
      </c>
      <c r="AI461" t="str">
        <f t="shared" si="174"/>
        <v>----</v>
      </c>
      <c r="AJ461" t="str">
        <f t="shared" si="175"/>
        <v>----</v>
      </c>
      <c r="AK461" t="str">
        <f t="shared" si="176"/>
        <v>HUnSatLig</v>
      </c>
      <c r="AL461" t="str">
        <f t="shared" si="177"/>
        <v>----</v>
      </c>
      <c r="AM461" t="str">
        <f t="shared" si="178"/>
        <v>----</v>
      </c>
      <c r="AN461" t="str">
        <f t="shared" si="179"/>
        <v>----</v>
      </c>
      <c r="AP461" s="4">
        <f t="shared" si="180"/>
        <v>503.38141301019857</v>
      </c>
      <c r="AQ461" s="4">
        <f t="shared" si="181"/>
        <v>503</v>
      </c>
      <c r="AR461" s="4">
        <f t="shared" si="182"/>
        <v>0.3814130101985711</v>
      </c>
    </row>
    <row r="462" spans="1:44" x14ac:dyDescent="0.25">
      <c r="A462">
        <v>28</v>
      </c>
      <c r="B462">
        <v>40</v>
      </c>
      <c r="C462">
        <v>0</v>
      </c>
      <c r="D462">
        <v>9</v>
      </c>
      <c r="E462">
        <v>0</v>
      </c>
      <c r="F462">
        <v>0</v>
      </c>
      <c r="G462">
        <f t="shared" si="183"/>
        <v>-0.78571428571428559</v>
      </c>
      <c r="H462">
        <v>519.25995499999999</v>
      </c>
      <c r="J462">
        <v>4714340</v>
      </c>
      <c r="K462">
        <v>4794799</v>
      </c>
      <c r="L462">
        <v>4004977</v>
      </c>
      <c r="M462" t="str">
        <f t="shared" si="161"/>
        <v>Yes</v>
      </c>
      <c r="N462">
        <f t="shared" si="162"/>
        <v>4504705.333333333</v>
      </c>
      <c r="P462">
        <v>0</v>
      </c>
      <c r="Q462">
        <v>0</v>
      </c>
      <c r="R462">
        <v>0</v>
      </c>
      <c r="S462" t="str">
        <f t="shared" si="163"/>
        <v>No</v>
      </c>
      <c r="T462">
        <f t="shared" si="164"/>
        <v>0</v>
      </c>
      <c r="V462">
        <f t="shared" si="165"/>
        <v>1.4285714285714286</v>
      </c>
      <c r="W462">
        <f t="shared" si="166"/>
        <v>0.32142857142857145</v>
      </c>
      <c r="Y462" s="4">
        <f t="shared" si="167"/>
        <v>519.25995497990004</v>
      </c>
      <c r="Z462">
        <f t="shared" si="168"/>
        <v>9</v>
      </c>
      <c r="AA462">
        <f t="shared" si="169"/>
        <v>0.32142857142857145</v>
      </c>
      <c r="AB462">
        <f t="shared" si="170"/>
        <v>0.22500000000000001</v>
      </c>
      <c r="AC462">
        <f t="shared" si="171"/>
        <v>1</v>
      </c>
      <c r="AD462" t="str">
        <f t="shared" si="172"/>
        <v>CRAM</v>
      </c>
      <c r="AG462">
        <f t="shared" si="173"/>
        <v>0.19148936170212766</v>
      </c>
      <c r="AI462" t="str">
        <f t="shared" si="174"/>
        <v>----</v>
      </c>
      <c r="AJ462" t="str">
        <f t="shared" si="175"/>
        <v>----</v>
      </c>
      <c r="AK462" t="str">
        <f t="shared" si="176"/>
        <v>HUnSatLig</v>
      </c>
      <c r="AL462" t="str">
        <f t="shared" si="177"/>
        <v>----</v>
      </c>
      <c r="AM462" t="str">
        <f t="shared" si="178"/>
        <v>----</v>
      </c>
      <c r="AN462" t="str">
        <f t="shared" si="179"/>
        <v>----</v>
      </c>
      <c r="AP462" s="4">
        <f t="shared" si="180"/>
        <v>519.38002619868394</v>
      </c>
      <c r="AQ462" s="4">
        <f t="shared" si="181"/>
        <v>519</v>
      </c>
      <c r="AR462" s="4">
        <f t="shared" si="182"/>
        <v>0.38002619868393595</v>
      </c>
    </row>
    <row r="463" spans="1:44" x14ac:dyDescent="0.25">
      <c r="A463">
        <v>29</v>
      </c>
      <c r="B463">
        <v>28</v>
      </c>
      <c r="C463">
        <v>0</v>
      </c>
      <c r="D463">
        <v>13</v>
      </c>
      <c r="E463">
        <v>0</v>
      </c>
      <c r="F463">
        <v>0</v>
      </c>
      <c r="G463">
        <f t="shared" si="183"/>
        <v>-6.8965517241379004E-2</v>
      </c>
      <c r="H463">
        <v>583.14571339999998</v>
      </c>
      <c r="J463">
        <v>1995941</v>
      </c>
      <c r="K463">
        <v>1796197</v>
      </c>
      <c r="L463">
        <v>1785082</v>
      </c>
      <c r="M463" t="str">
        <f t="shared" si="161"/>
        <v>Yes</v>
      </c>
      <c r="N463">
        <f t="shared" si="162"/>
        <v>1859073.3333333333</v>
      </c>
      <c r="P463">
        <v>0</v>
      </c>
      <c r="Q463">
        <v>0</v>
      </c>
      <c r="R463">
        <v>0</v>
      </c>
      <c r="S463" t="str">
        <f t="shared" si="163"/>
        <v>No</v>
      </c>
      <c r="T463">
        <f t="shared" si="164"/>
        <v>0</v>
      </c>
      <c r="V463">
        <f t="shared" si="165"/>
        <v>0.96551724137931039</v>
      </c>
      <c r="W463">
        <f t="shared" si="166"/>
        <v>0.44827586206896552</v>
      </c>
      <c r="Y463" s="4">
        <f t="shared" si="167"/>
        <v>583.14571337990003</v>
      </c>
      <c r="Z463">
        <f t="shared" si="168"/>
        <v>16</v>
      </c>
      <c r="AA463">
        <f t="shared" si="169"/>
        <v>0.55172413793103448</v>
      </c>
      <c r="AB463">
        <f t="shared" si="170"/>
        <v>0.5714285714285714</v>
      </c>
      <c r="AC463">
        <f t="shared" si="171"/>
        <v>1.2307692307692308</v>
      </c>
      <c r="AD463" t="str">
        <f t="shared" si="172"/>
        <v>CRAM</v>
      </c>
      <c r="AG463">
        <f t="shared" si="173"/>
        <v>0.42222222222222222</v>
      </c>
      <c r="AI463" t="str">
        <f t="shared" si="174"/>
        <v>----</v>
      </c>
      <c r="AJ463" t="str">
        <f t="shared" si="175"/>
        <v>----</v>
      </c>
      <c r="AK463" t="str">
        <f t="shared" si="176"/>
        <v>HUnSatLig</v>
      </c>
      <c r="AL463" t="str">
        <f t="shared" si="177"/>
        <v>----</v>
      </c>
      <c r="AM463" t="str">
        <f t="shared" si="178"/>
        <v>----</v>
      </c>
      <c r="AN463" t="str">
        <f t="shared" si="179"/>
        <v>----</v>
      </c>
      <c r="AP463" s="4">
        <f t="shared" si="180"/>
        <v>583.28055723963269</v>
      </c>
      <c r="AQ463" s="4">
        <f t="shared" si="181"/>
        <v>583</v>
      </c>
      <c r="AR463" s="4">
        <f t="shared" si="182"/>
        <v>0.2805572396326852</v>
      </c>
    </row>
    <row r="464" spans="1:44" x14ac:dyDescent="0.25">
      <c r="A464">
        <v>29</v>
      </c>
      <c r="B464">
        <v>30</v>
      </c>
      <c r="C464">
        <v>0</v>
      </c>
      <c r="D464">
        <v>12</v>
      </c>
      <c r="E464">
        <v>0</v>
      </c>
      <c r="F464">
        <v>0</v>
      </c>
      <c r="G464">
        <f t="shared" si="183"/>
        <v>-0.2068965517241379</v>
      </c>
      <c r="H464">
        <v>569.16644880000001</v>
      </c>
      <c r="J464">
        <v>1750503</v>
      </c>
      <c r="K464">
        <v>1930587</v>
      </c>
      <c r="L464">
        <v>1797560</v>
      </c>
      <c r="M464" t="str">
        <f t="shared" si="161"/>
        <v>Yes</v>
      </c>
      <c r="N464">
        <f t="shared" si="162"/>
        <v>1826216.6666666667</v>
      </c>
      <c r="P464">
        <v>0</v>
      </c>
      <c r="Q464">
        <v>0</v>
      </c>
      <c r="R464">
        <v>0</v>
      </c>
      <c r="S464" t="str">
        <f t="shared" si="163"/>
        <v>No</v>
      </c>
      <c r="T464">
        <f t="shared" si="164"/>
        <v>0</v>
      </c>
      <c r="V464">
        <f t="shared" si="165"/>
        <v>1.0344827586206897</v>
      </c>
      <c r="W464">
        <f t="shared" si="166"/>
        <v>0.41379310344827586</v>
      </c>
      <c r="Y464" s="4">
        <f t="shared" si="167"/>
        <v>569.16644877990007</v>
      </c>
      <c r="Z464">
        <f t="shared" si="168"/>
        <v>15</v>
      </c>
      <c r="AA464">
        <f t="shared" si="169"/>
        <v>0.51724137931034486</v>
      </c>
      <c r="AB464">
        <f t="shared" si="170"/>
        <v>0.5</v>
      </c>
      <c r="AC464">
        <f t="shared" si="171"/>
        <v>1.25</v>
      </c>
      <c r="AD464" t="str">
        <f t="shared" si="172"/>
        <v>CRAM</v>
      </c>
      <c r="AG464">
        <f t="shared" si="173"/>
        <v>0.39130434782608697</v>
      </c>
      <c r="AI464" t="str">
        <f t="shared" si="174"/>
        <v>----</v>
      </c>
      <c r="AJ464" t="str">
        <f t="shared" si="175"/>
        <v>----</v>
      </c>
      <c r="AK464" t="str">
        <f t="shared" si="176"/>
        <v>HUnSatLig</v>
      </c>
      <c r="AL464" t="str">
        <f t="shared" si="177"/>
        <v>----</v>
      </c>
      <c r="AM464" t="str">
        <f t="shared" si="178"/>
        <v>----</v>
      </c>
      <c r="AN464" t="str">
        <f t="shared" si="179"/>
        <v>----</v>
      </c>
      <c r="AP464" s="4">
        <f t="shared" si="180"/>
        <v>569.29806014053065</v>
      </c>
      <c r="AQ464" s="4">
        <f t="shared" si="181"/>
        <v>569</v>
      </c>
      <c r="AR464" s="4">
        <f t="shared" si="182"/>
        <v>0.29806014053065155</v>
      </c>
    </row>
    <row r="465" spans="1:44" x14ac:dyDescent="0.25">
      <c r="A465">
        <v>29</v>
      </c>
      <c r="B465">
        <v>30</v>
      </c>
      <c r="C465">
        <v>0</v>
      </c>
      <c r="D465">
        <v>13</v>
      </c>
      <c r="E465">
        <v>0</v>
      </c>
      <c r="F465">
        <v>0</v>
      </c>
      <c r="G465">
        <f t="shared" si="183"/>
        <v>-0.1379310344827589</v>
      </c>
      <c r="H465">
        <v>585.16136340000003</v>
      </c>
      <c r="J465">
        <v>2390546</v>
      </c>
      <c r="K465">
        <v>2392550</v>
      </c>
      <c r="L465">
        <v>2281588</v>
      </c>
      <c r="M465" t="str">
        <f t="shared" si="161"/>
        <v>Yes</v>
      </c>
      <c r="N465">
        <f t="shared" si="162"/>
        <v>2354894.6666666665</v>
      </c>
      <c r="P465">
        <v>0</v>
      </c>
      <c r="Q465">
        <v>0</v>
      </c>
      <c r="R465">
        <v>0</v>
      </c>
      <c r="S465" t="str">
        <f t="shared" si="163"/>
        <v>No</v>
      </c>
      <c r="T465">
        <f t="shared" si="164"/>
        <v>0</v>
      </c>
      <c r="V465">
        <f t="shared" si="165"/>
        <v>1.0344827586206897</v>
      </c>
      <c r="W465">
        <f t="shared" si="166"/>
        <v>0.44827586206896552</v>
      </c>
      <c r="Y465" s="4">
        <f t="shared" si="167"/>
        <v>585.16136337990008</v>
      </c>
      <c r="Z465">
        <f t="shared" si="168"/>
        <v>15</v>
      </c>
      <c r="AA465">
        <f t="shared" si="169"/>
        <v>0.51724137931034486</v>
      </c>
      <c r="AB465">
        <f t="shared" si="170"/>
        <v>0.5</v>
      </c>
      <c r="AC465">
        <f t="shared" si="171"/>
        <v>1.1538461538461537</v>
      </c>
      <c r="AD465" t="str">
        <f t="shared" si="172"/>
        <v>CRAM</v>
      </c>
      <c r="AG465">
        <f t="shared" si="173"/>
        <v>0.37777777777777777</v>
      </c>
      <c r="AI465" t="str">
        <f t="shared" si="174"/>
        <v>----</v>
      </c>
      <c r="AJ465" t="str">
        <f t="shared" si="175"/>
        <v>----</v>
      </c>
      <c r="AK465" t="str">
        <f t="shared" si="176"/>
        <v>HUnSatLig</v>
      </c>
      <c r="AL465" t="str">
        <f t="shared" si="177"/>
        <v>----</v>
      </c>
      <c r="AM465" t="str">
        <f t="shared" si="178"/>
        <v>----</v>
      </c>
      <c r="AN465" t="str">
        <f t="shared" si="179"/>
        <v>----</v>
      </c>
      <c r="AP465" s="4">
        <f t="shared" si="180"/>
        <v>585.29667332901602</v>
      </c>
      <c r="AQ465" s="4">
        <f t="shared" si="181"/>
        <v>585</v>
      </c>
      <c r="AR465" s="4">
        <f t="shared" si="182"/>
        <v>0.2966733290160164</v>
      </c>
    </row>
    <row r="466" spans="1:44" x14ac:dyDescent="0.25">
      <c r="A466">
        <v>29</v>
      </c>
      <c r="B466">
        <v>31</v>
      </c>
      <c r="C466">
        <v>0</v>
      </c>
      <c r="D466">
        <v>4</v>
      </c>
      <c r="E466">
        <v>0</v>
      </c>
      <c r="F466">
        <v>1</v>
      </c>
      <c r="G466">
        <f t="shared" si="183"/>
        <v>-0.7931034482758621</v>
      </c>
      <c r="H466">
        <v>473.18871849999999</v>
      </c>
      <c r="J466">
        <v>3110961</v>
      </c>
      <c r="K466">
        <v>2553910</v>
      </c>
      <c r="L466">
        <v>3026677</v>
      </c>
      <c r="M466" t="str">
        <f t="shared" si="161"/>
        <v>Yes</v>
      </c>
      <c r="N466">
        <f t="shared" si="162"/>
        <v>2897182.6666666665</v>
      </c>
      <c r="P466">
        <v>0</v>
      </c>
      <c r="Q466">
        <v>0</v>
      </c>
      <c r="R466">
        <v>0</v>
      </c>
      <c r="S466" t="str">
        <f t="shared" si="163"/>
        <v>No</v>
      </c>
      <c r="T466">
        <f t="shared" si="164"/>
        <v>0</v>
      </c>
      <c r="V466">
        <f t="shared" si="165"/>
        <v>1.0689655172413792</v>
      </c>
      <c r="W466">
        <f t="shared" si="166"/>
        <v>0.13793103448275862</v>
      </c>
      <c r="Y466" s="4">
        <f t="shared" si="167"/>
        <v>473.18871847990005</v>
      </c>
      <c r="Z466">
        <f t="shared" si="168"/>
        <v>15</v>
      </c>
      <c r="AA466">
        <f t="shared" si="169"/>
        <v>0.51724137931034486</v>
      </c>
      <c r="AB466">
        <f t="shared" si="170"/>
        <v>0.4838709677419355</v>
      </c>
      <c r="AC466">
        <f t="shared" si="171"/>
        <v>3.75</v>
      </c>
      <c r="AD466" t="str">
        <f t="shared" si="172"/>
        <v>O</v>
      </c>
      <c r="AG466">
        <f t="shared" si="173"/>
        <v>0.48076923076923078</v>
      </c>
      <c r="AI466" t="str">
        <f t="shared" si="174"/>
        <v>----</v>
      </c>
      <c r="AJ466" t="str">
        <f t="shared" si="175"/>
        <v>----</v>
      </c>
      <c r="AK466" t="str">
        <f t="shared" si="176"/>
        <v>HUnSatLig</v>
      </c>
      <c r="AL466" t="str">
        <f t="shared" si="177"/>
        <v>----</v>
      </c>
      <c r="AM466" t="str">
        <f t="shared" si="178"/>
        <v>----</v>
      </c>
      <c r="AN466" t="str">
        <f t="shared" si="179"/>
        <v>----</v>
      </c>
      <c r="AP466" s="4">
        <f t="shared" si="180"/>
        <v>473.29813640361584</v>
      </c>
      <c r="AQ466" s="4">
        <f t="shared" si="181"/>
        <v>473</v>
      </c>
      <c r="AR466" s="4">
        <f t="shared" si="182"/>
        <v>0.29813640361584248</v>
      </c>
    </row>
    <row r="467" spans="1:44" x14ac:dyDescent="0.25">
      <c r="A467">
        <v>29</v>
      </c>
      <c r="B467">
        <v>32</v>
      </c>
      <c r="C467">
        <v>0</v>
      </c>
      <c r="D467">
        <v>13</v>
      </c>
      <c r="E467">
        <v>0</v>
      </c>
      <c r="F467">
        <v>0</v>
      </c>
      <c r="G467">
        <f t="shared" si="183"/>
        <v>-0.2068965517241379</v>
      </c>
      <c r="H467">
        <v>587.17701339999996</v>
      </c>
      <c r="J467">
        <v>2301817</v>
      </c>
      <c r="K467">
        <v>2428771</v>
      </c>
      <c r="L467">
        <v>2354152</v>
      </c>
      <c r="M467" t="str">
        <f t="shared" si="161"/>
        <v>Yes</v>
      </c>
      <c r="N467">
        <f t="shared" si="162"/>
        <v>2361580</v>
      </c>
      <c r="P467">
        <v>0</v>
      </c>
      <c r="Q467">
        <v>0</v>
      </c>
      <c r="R467">
        <v>0</v>
      </c>
      <c r="S467" t="str">
        <f t="shared" si="163"/>
        <v>No</v>
      </c>
      <c r="T467">
        <f t="shared" si="164"/>
        <v>0</v>
      </c>
      <c r="V467">
        <f t="shared" si="165"/>
        <v>1.103448275862069</v>
      </c>
      <c r="W467">
        <f t="shared" si="166"/>
        <v>0.44827586206896552</v>
      </c>
      <c r="Y467" s="4">
        <f t="shared" si="167"/>
        <v>587.17701337990002</v>
      </c>
      <c r="Z467">
        <f t="shared" si="168"/>
        <v>14</v>
      </c>
      <c r="AA467">
        <f t="shared" si="169"/>
        <v>0.48275862068965519</v>
      </c>
      <c r="AB467">
        <f t="shared" si="170"/>
        <v>0.4375</v>
      </c>
      <c r="AC467">
        <f t="shared" si="171"/>
        <v>1.0769230769230769</v>
      </c>
      <c r="AD467" t="str">
        <f t="shared" si="172"/>
        <v>CRAM</v>
      </c>
      <c r="AG467">
        <f t="shared" si="173"/>
        <v>0.33333333333333331</v>
      </c>
      <c r="AI467" t="str">
        <f t="shared" si="174"/>
        <v>----</v>
      </c>
      <c r="AJ467" t="str">
        <f t="shared" si="175"/>
        <v>----</v>
      </c>
      <c r="AK467" t="str">
        <f t="shared" si="176"/>
        <v>HUnSatLig</v>
      </c>
      <c r="AL467" t="str">
        <f t="shared" si="177"/>
        <v>----</v>
      </c>
      <c r="AM467" t="str">
        <f t="shared" si="178"/>
        <v>----</v>
      </c>
      <c r="AN467" t="str">
        <f t="shared" si="179"/>
        <v>----</v>
      </c>
      <c r="AP467" s="4">
        <f t="shared" si="180"/>
        <v>587.31278941839912</v>
      </c>
      <c r="AQ467" s="4">
        <f t="shared" si="181"/>
        <v>587</v>
      </c>
      <c r="AR467" s="4">
        <f t="shared" si="182"/>
        <v>0.31278941839912022</v>
      </c>
    </row>
    <row r="468" spans="1:44" x14ac:dyDescent="0.25">
      <c r="A468">
        <v>29</v>
      </c>
      <c r="B468">
        <v>34</v>
      </c>
      <c r="C468">
        <v>0</v>
      </c>
      <c r="D468">
        <v>11</v>
      </c>
      <c r="E468">
        <v>0</v>
      </c>
      <c r="F468">
        <v>0</v>
      </c>
      <c r="G468">
        <f t="shared" si="183"/>
        <v>-0.4137931034482758</v>
      </c>
      <c r="H468">
        <v>557.20283419999998</v>
      </c>
      <c r="J468">
        <v>1787249</v>
      </c>
      <c r="K468">
        <v>1827084</v>
      </c>
      <c r="L468">
        <v>2092717</v>
      </c>
      <c r="M468" t="str">
        <f t="shared" si="161"/>
        <v>Yes</v>
      </c>
      <c r="N468">
        <f t="shared" si="162"/>
        <v>1902350</v>
      </c>
      <c r="P468">
        <v>0</v>
      </c>
      <c r="Q468">
        <v>0</v>
      </c>
      <c r="R468">
        <v>0</v>
      </c>
      <c r="S468" t="str">
        <f t="shared" si="163"/>
        <v>No</v>
      </c>
      <c r="T468">
        <f t="shared" si="164"/>
        <v>0</v>
      </c>
      <c r="V468">
        <f t="shared" si="165"/>
        <v>1.1724137931034482</v>
      </c>
      <c r="W468">
        <f t="shared" si="166"/>
        <v>0.37931034482758619</v>
      </c>
      <c r="Y468" s="4">
        <f t="shared" si="167"/>
        <v>557.20283417990004</v>
      </c>
      <c r="Z468">
        <f t="shared" si="168"/>
        <v>13</v>
      </c>
      <c r="AA468">
        <f t="shared" si="169"/>
        <v>0.44827586206896552</v>
      </c>
      <c r="AB468">
        <f t="shared" si="170"/>
        <v>0.38235294117647056</v>
      </c>
      <c r="AC468">
        <f t="shared" si="171"/>
        <v>1.1818181818181819</v>
      </c>
      <c r="AD468" t="str">
        <f t="shared" si="172"/>
        <v>CRAM</v>
      </c>
      <c r="AG468">
        <f t="shared" si="173"/>
        <v>0.31914893617021278</v>
      </c>
      <c r="AI468" t="str">
        <f t="shared" si="174"/>
        <v>----</v>
      </c>
      <c r="AJ468" t="str">
        <f t="shared" si="175"/>
        <v>----</v>
      </c>
      <c r="AK468" t="str">
        <f t="shared" si="176"/>
        <v>HUnSatLig</v>
      </c>
      <c r="AL468" t="str">
        <f t="shared" si="177"/>
        <v>----</v>
      </c>
      <c r="AM468" t="str">
        <f t="shared" si="178"/>
        <v>----</v>
      </c>
      <c r="AN468" t="str">
        <f t="shared" si="179"/>
        <v>----</v>
      </c>
      <c r="AP468" s="4">
        <f t="shared" si="180"/>
        <v>557.33167913081172</v>
      </c>
      <c r="AQ468" s="4">
        <f t="shared" si="181"/>
        <v>557</v>
      </c>
      <c r="AR468" s="4">
        <f t="shared" si="182"/>
        <v>0.33167913081172173</v>
      </c>
    </row>
    <row r="469" spans="1:44" x14ac:dyDescent="0.25">
      <c r="A469">
        <v>29</v>
      </c>
      <c r="B469">
        <v>34</v>
      </c>
      <c r="C469">
        <v>0</v>
      </c>
      <c r="D469">
        <v>12</v>
      </c>
      <c r="E469">
        <v>0</v>
      </c>
      <c r="F469">
        <v>0</v>
      </c>
      <c r="G469">
        <f t="shared" si="183"/>
        <v>-0.3448275862068968</v>
      </c>
      <c r="H469">
        <v>573.1977488</v>
      </c>
      <c r="J469">
        <v>2350366</v>
      </c>
      <c r="K469">
        <v>1950363</v>
      </c>
      <c r="L469">
        <v>2011421</v>
      </c>
      <c r="M469" t="str">
        <f t="shared" si="161"/>
        <v>Yes</v>
      </c>
      <c r="N469">
        <f t="shared" si="162"/>
        <v>2104050</v>
      </c>
      <c r="P469">
        <v>0</v>
      </c>
      <c r="Q469">
        <v>0</v>
      </c>
      <c r="R469">
        <v>0</v>
      </c>
      <c r="S469" t="str">
        <f t="shared" si="163"/>
        <v>No</v>
      </c>
      <c r="T469">
        <f t="shared" si="164"/>
        <v>0</v>
      </c>
      <c r="V469">
        <f t="shared" si="165"/>
        <v>1.1724137931034482</v>
      </c>
      <c r="W469">
        <f t="shared" si="166"/>
        <v>0.41379310344827586</v>
      </c>
      <c r="Y469" s="4">
        <f t="shared" si="167"/>
        <v>573.19774877990005</v>
      </c>
      <c r="Z469">
        <f t="shared" si="168"/>
        <v>13</v>
      </c>
      <c r="AA469">
        <f t="shared" si="169"/>
        <v>0.44827586206896552</v>
      </c>
      <c r="AB469">
        <f t="shared" si="170"/>
        <v>0.38235294117647056</v>
      </c>
      <c r="AC469">
        <f t="shared" si="171"/>
        <v>1.0833333333333333</v>
      </c>
      <c r="AD469" t="str">
        <f t="shared" si="172"/>
        <v>CRAM</v>
      </c>
      <c r="AG469">
        <f t="shared" si="173"/>
        <v>0.30434782608695654</v>
      </c>
      <c r="AI469" t="str">
        <f t="shared" si="174"/>
        <v>----</v>
      </c>
      <c r="AJ469" t="str">
        <f t="shared" si="175"/>
        <v>----</v>
      </c>
      <c r="AK469" t="str">
        <f t="shared" si="176"/>
        <v>HUnSatLig</v>
      </c>
      <c r="AL469" t="str">
        <f t="shared" si="177"/>
        <v>----</v>
      </c>
      <c r="AM469" t="str">
        <f t="shared" si="178"/>
        <v>----</v>
      </c>
      <c r="AN469" t="str">
        <f t="shared" si="179"/>
        <v>----</v>
      </c>
      <c r="AP469" s="4">
        <f t="shared" si="180"/>
        <v>573.33029231929709</v>
      </c>
      <c r="AQ469" s="4">
        <f t="shared" si="181"/>
        <v>573</v>
      </c>
      <c r="AR469" s="4">
        <f t="shared" si="182"/>
        <v>0.33029231929708658</v>
      </c>
    </row>
    <row r="470" spans="1:44" x14ac:dyDescent="0.25">
      <c r="A470">
        <v>29</v>
      </c>
      <c r="B470">
        <v>34</v>
      </c>
      <c r="C470">
        <v>0</v>
      </c>
      <c r="D470">
        <v>13</v>
      </c>
      <c r="E470">
        <v>0</v>
      </c>
      <c r="F470">
        <v>0</v>
      </c>
      <c r="G470">
        <f t="shared" si="183"/>
        <v>-0.2758620689655169</v>
      </c>
      <c r="H470">
        <v>589.19266340000001</v>
      </c>
      <c r="J470">
        <v>1809629</v>
      </c>
      <c r="K470">
        <v>1844959</v>
      </c>
      <c r="L470">
        <v>1607511</v>
      </c>
      <c r="M470" t="str">
        <f t="shared" si="161"/>
        <v>Yes</v>
      </c>
      <c r="N470">
        <f t="shared" si="162"/>
        <v>1754033</v>
      </c>
      <c r="P470">
        <v>0</v>
      </c>
      <c r="Q470">
        <v>0</v>
      </c>
      <c r="R470">
        <v>0</v>
      </c>
      <c r="S470" t="str">
        <f t="shared" si="163"/>
        <v>No</v>
      </c>
      <c r="T470">
        <f t="shared" si="164"/>
        <v>0</v>
      </c>
      <c r="V470">
        <f t="shared" si="165"/>
        <v>1.1724137931034482</v>
      </c>
      <c r="W470">
        <f t="shared" si="166"/>
        <v>0.44827586206896552</v>
      </c>
      <c r="Y470" s="4">
        <f t="shared" si="167"/>
        <v>589.19266337990007</v>
      </c>
      <c r="Z470">
        <f t="shared" si="168"/>
        <v>13</v>
      </c>
      <c r="AA470">
        <f t="shared" si="169"/>
        <v>0.44827586206896552</v>
      </c>
      <c r="AB470">
        <f t="shared" si="170"/>
        <v>0.38235294117647056</v>
      </c>
      <c r="AC470">
        <f t="shared" si="171"/>
        <v>1</v>
      </c>
      <c r="AD470" t="str">
        <f t="shared" si="172"/>
        <v>CRAM</v>
      </c>
      <c r="AG470">
        <f t="shared" si="173"/>
        <v>0.28888888888888886</v>
      </c>
      <c r="AI470" t="str">
        <f t="shared" si="174"/>
        <v>----</v>
      </c>
      <c r="AJ470" t="str">
        <f t="shared" si="175"/>
        <v>----</v>
      </c>
      <c r="AK470" t="str">
        <f t="shared" si="176"/>
        <v>HUnSatLig</v>
      </c>
      <c r="AL470" t="str">
        <f t="shared" si="177"/>
        <v>----</v>
      </c>
      <c r="AM470" t="str">
        <f t="shared" si="178"/>
        <v>----</v>
      </c>
      <c r="AN470" t="str">
        <f t="shared" si="179"/>
        <v>----</v>
      </c>
      <c r="AP470" s="4">
        <f t="shared" si="180"/>
        <v>589.32890550778234</v>
      </c>
      <c r="AQ470" s="4">
        <f t="shared" si="181"/>
        <v>589</v>
      </c>
      <c r="AR470" s="4">
        <f t="shared" si="182"/>
        <v>0.32890550778233774</v>
      </c>
    </row>
    <row r="471" spans="1:44" x14ac:dyDescent="0.25">
      <c r="A471">
        <v>29</v>
      </c>
      <c r="B471">
        <v>36</v>
      </c>
      <c r="C471">
        <v>0</v>
      </c>
      <c r="D471">
        <v>9</v>
      </c>
      <c r="E471">
        <v>0</v>
      </c>
      <c r="F471">
        <v>0</v>
      </c>
      <c r="G471">
        <f t="shared" si="183"/>
        <v>-0.6206896551724137</v>
      </c>
      <c r="H471">
        <v>527.228655</v>
      </c>
      <c r="J471">
        <v>1868959</v>
      </c>
      <c r="K471">
        <v>2098712</v>
      </c>
      <c r="L471">
        <v>1770823</v>
      </c>
      <c r="M471" t="str">
        <f t="shared" si="161"/>
        <v>Yes</v>
      </c>
      <c r="N471">
        <f t="shared" si="162"/>
        <v>1912831.3333333333</v>
      </c>
      <c r="P471">
        <v>0</v>
      </c>
      <c r="Q471">
        <v>0</v>
      </c>
      <c r="R471">
        <v>0</v>
      </c>
      <c r="S471" t="str">
        <f t="shared" si="163"/>
        <v>No</v>
      </c>
      <c r="T471">
        <f t="shared" si="164"/>
        <v>0</v>
      </c>
      <c r="V471">
        <f t="shared" si="165"/>
        <v>1.2413793103448276</v>
      </c>
      <c r="W471">
        <f t="shared" si="166"/>
        <v>0.31034482758620691</v>
      </c>
      <c r="Y471" s="4">
        <f t="shared" si="167"/>
        <v>527.22865497990006</v>
      </c>
      <c r="Z471">
        <f t="shared" si="168"/>
        <v>12</v>
      </c>
      <c r="AA471">
        <f t="shared" si="169"/>
        <v>0.41379310344827586</v>
      </c>
      <c r="AB471">
        <f t="shared" si="170"/>
        <v>0.33333333333333331</v>
      </c>
      <c r="AC471">
        <f t="shared" si="171"/>
        <v>1.3333333333333333</v>
      </c>
      <c r="AD471" t="str">
        <f t="shared" si="172"/>
        <v>CRAM</v>
      </c>
      <c r="AG471">
        <f t="shared" si="173"/>
        <v>0.30612244897959184</v>
      </c>
      <c r="AI471" t="str">
        <f t="shared" si="174"/>
        <v>----</v>
      </c>
      <c r="AJ471" t="str">
        <f t="shared" si="175"/>
        <v>----</v>
      </c>
      <c r="AK471" t="str">
        <f t="shared" si="176"/>
        <v>HUnSatLig</v>
      </c>
      <c r="AL471" t="str">
        <f t="shared" si="177"/>
        <v>----</v>
      </c>
      <c r="AM471" t="str">
        <f t="shared" si="178"/>
        <v>----</v>
      </c>
      <c r="AN471" t="str">
        <f t="shared" si="179"/>
        <v>----</v>
      </c>
      <c r="AP471" s="4">
        <f t="shared" si="180"/>
        <v>527.35056884322432</v>
      </c>
      <c r="AQ471" s="4">
        <f t="shared" si="181"/>
        <v>527</v>
      </c>
      <c r="AR471" s="4">
        <f t="shared" si="182"/>
        <v>0.35056884322432325</v>
      </c>
    </row>
    <row r="472" spans="1:44" x14ac:dyDescent="0.25">
      <c r="A472">
        <v>29</v>
      </c>
      <c r="B472">
        <v>36</v>
      </c>
      <c r="C472">
        <v>0</v>
      </c>
      <c r="D472">
        <v>10</v>
      </c>
      <c r="E472">
        <v>0</v>
      </c>
      <c r="F472">
        <v>0</v>
      </c>
      <c r="G472">
        <f t="shared" si="183"/>
        <v>-0.5517241379310347</v>
      </c>
      <c r="H472">
        <v>543.22356960000002</v>
      </c>
      <c r="J472">
        <v>2216409</v>
      </c>
      <c r="K472">
        <v>2120723</v>
      </c>
      <c r="L472">
        <v>2261127</v>
      </c>
      <c r="M472" t="str">
        <f t="shared" si="161"/>
        <v>Yes</v>
      </c>
      <c r="N472">
        <f t="shared" si="162"/>
        <v>2199419.6666666665</v>
      </c>
      <c r="P472">
        <v>0</v>
      </c>
      <c r="Q472">
        <v>0</v>
      </c>
      <c r="R472">
        <v>0</v>
      </c>
      <c r="S472" t="str">
        <f t="shared" si="163"/>
        <v>No</v>
      </c>
      <c r="T472">
        <f t="shared" si="164"/>
        <v>0</v>
      </c>
      <c r="V472">
        <f t="shared" si="165"/>
        <v>1.2413793103448276</v>
      </c>
      <c r="W472">
        <f t="shared" si="166"/>
        <v>0.34482758620689657</v>
      </c>
      <c r="Y472" s="4">
        <f t="shared" si="167"/>
        <v>543.22356957990007</v>
      </c>
      <c r="Z472">
        <f t="shared" si="168"/>
        <v>12</v>
      </c>
      <c r="AA472">
        <f t="shared" si="169"/>
        <v>0.41379310344827586</v>
      </c>
      <c r="AB472">
        <f t="shared" si="170"/>
        <v>0.33333333333333331</v>
      </c>
      <c r="AC472">
        <f t="shared" si="171"/>
        <v>1.2</v>
      </c>
      <c r="AD472" t="str">
        <f t="shared" si="172"/>
        <v>CRAM</v>
      </c>
      <c r="AG472">
        <f t="shared" si="173"/>
        <v>0.29166666666666669</v>
      </c>
      <c r="AI472" t="str">
        <f t="shared" si="174"/>
        <v>----</v>
      </c>
      <c r="AJ472" t="str">
        <f t="shared" si="175"/>
        <v>----</v>
      </c>
      <c r="AK472" t="str">
        <f t="shared" si="176"/>
        <v>HUnSatLig</v>
      </c>
      <c r="AL472" t="str">
        <f t="shared" si="177"/>
        <v>----</v>
      </c>
      <c r="AM472" t="str">
        <f t="shared" si="178"/>
        <v>----</v>
      </c>
      <c r="AN472" t="str">
        <f t="shared" si="179"/>
        <v>----</v>
      </c>
      <c r="AP472" s="4">
        <f t="shared" si="180"/>
        <v>543.34918203170969</v>
      </c>
      <c r="AQ472" s="4">
        <f t="shared" si="181"/>
        <v>543</v>
      </c>
      <c r="AR472" s="4">
        <f t="shared" si="182"/>
        <v>0.34918203170968809</v>
      </c>
    </row>
    <row r="473" spans="1:44" x14ac:dyDescent="0.25">
      <c r="A473">
        <v>29</v>
      </c>
      <c r="B473">
        <v>36</v>
      </c>
      <c r="C473">
        <v>0</v>
      </c>
      <c r="D473">
        <v>11</v>
      </c>
      <c r="E473">
        <v>0</v>
      </c>
      <c r="F473">
        <v>0</v>
      </c>
      <c r="G473">
        <f t="shared" si="183"/>
        <v>-0.4827586206896548</v>
      </c>
      <c r="H473">
        <v>559.21848420000003</v>
      </c>
      <c r="J473">
        <v>2220355</v>
      </c>
      <c r="K473">
        <v>2221777</v>
      </c>
      <c r="L473">
        <v>1982105</v>
      </c>
      <c r="M473" t="str">
        <f t="shared" si="161"/>
        <v>Yes</v>
      </c>
      <c r="N473">
        <f t="shared" si="162"/>
        <v>2141412.3333333335</v>
      </c>
      <c r="P473">
        <v>0</v>
      </c>
      <c r="Q473">
        <v>0</v>
      </c>
      <c r="R473">
        <v>0</v>
      </c>
      <c r="S473" t="str">
        <f t="shared" si="163"/>
        <v>No</v>
      </c>
      <c r="T473">
        <f t="shared" si="164"/>
        <v>0</v>
      </c>
      <c r="V473">
        <f t="shared" si="165"/>
        <v>1.2413793103448276</v>
      </c>
      <c r="W473">
        <f t="shared" si="166"/>
        <v>0.37931034482758619</v>
      </c>
      <c r="Y473" s="4">
        <f t="shared" si="167"/>
        <v>559.21848417989997</v>
      </c>
      <c r="Z473">
        <f t="shared" si="168"/>
        <v>12</v>
      </c>
      <c r="AA473">
        <f t="shared" si="169"/>
        <v>0.41379310344827586</v>
      </c>
      <c r="AB473">
        <f t="shared" si="170"/>
        <v>0.33333333333333331</v>
      </c>
      <c r="AC473">
        <f t="shared" si="171"/>
        <v>1.0909090909090908</v>
      </c>
      <c r="AD473" t="str">
        <f t="shared" si="172"/>
        <v>CRAM</v>
      </c>
      <c r="AG473">
        <f t="shared" si="173"/>
        <v>0.27659574468085107</v>
      </c>
      <c r="AI473" t="str">
        <f t="shared" si="174"/>
        <v>----</v>
      </c>
      <c r="AJ473" t="str">
        <f t="shared" si="175"/>
        <v>----</v>
      </c>
      <c r="AK473" t="str">
        <f t="shared" si="176"/>
        <v>HUnSatLig</v>
      </c>
      <c r="AL473" t="str">
        <f t="shared" si="177"/>
        <v>----</v>
      </c>
      <c r="AM473" t="str">
        <f t="shared" si="178"/>
        <v>----</v>
      </c>
      <c r="AN473" t="str">
        <f t="shared" si="179"/>
        <v>----</v>
      </c>
      <c r="AP473" s="4">
        <f t="shared" si="180"/>
        <v>559.34779522019494</v>
      </c>
      <c r="AQ473" s="4">
        <f t="shared" si="181"/>
        <v>559</v>
      </c>
      <c r="AR473" s="4">
        <f t="shared" si="182"/>
        <v>0.34779522019493925</v>
      </c>
    </row>
    <row r="474" spans="1:44" x14ac:dyDescent="0.25">
      <c r="A474">
        <v>29</v>
      </c>
      <c r="B474">
        <v>36</v>
      </c>
      <c r="C474">
        <v>0</v>
      </c>
      <c r="D474">
        <v>12</v>
      </c>
      <c r="E474">
        <v>0</v>
      </c>
      <c r="F474">
        <v>0</v>
      </c>
      <c r="G474">
        <f t="shared" si="183"/>
        <v>-0.4137931034482758</v>
      </c>
      <c r="H474">
        <v>575.21339880000005</v>
      </c>
      <c r="J474">
        <v>1772717</v>
      </c>
      <c r="K474">
        <v>1764402</v>
      </c>
      <c r="L474">
        <v>2051776</v>
      </c>
      <c r="M474" t="str">
        <f t="shared" si="161"/>
        <v>Yes</v>
      </c>
      <c r="N474">
        <f t="shared" si="162"/>
        <v>1862965</v>
      </c>
      <c r="P474">
        <v>0</v>
      </c>
      <c r="Q474">
        <v>0</v>
      </c>
      <c r="R474">
        <v>0</v>
      </c>
      <c r="S474" t="str">
        <f t="shared" si="163"/>
        <v>No</v>
      </c>
      <c r="T474">
        <f t="shared" si="164"/>
        <v>0</v>
      </c>
      <c r="V474">
        <f t="shared" si="165"/>
        <v>1.2413793103448276</v>
      </c>
      <c r="W474">
        <f t="shared" si="166"/>
        <v>0.41379310344827586</v>
      </c>
      <c r="Y474" s="4">
        <f t="shared" si="167"/>
        <v>575.21339877989999</v>
      </c>
      <c r="Z474">
        <f t="shared" si="168"/>
        <v>12</v>
      </c>
      <c r="AA474">
        <f t="shared" si="169"/>
        <v>0.41379310344827586</v>
      </c>
      <c r="AB474">
        <f t="shared" si="170"/>
        <v>0.33333333333333331</v>
      </c>
      <c r="AC474">
        <f t="shared" si="171"/>
        <v>1</v>
      </c>
      <c r="AD474" t="str">
        <f t="shared" si="172"/>
        <v>CRAM</v>
      </c>
      <c r="AG474">
        <f t="shared" si="173"/>
        <v>0.2608695652173913</v>
      </c>
      <c r="AI474" t="str">
        <f t="shared" si="174"/>
        <v>----</v>
      </c>
      <c r="AJ474" t="str">
        <f t="shared" si="175"/>
        <v>----</v>
      </c>
      <c r="AK474" t="str">
        <f t="shared" si="176"/>
        <v>HUnSatLig</v>
      </c>
      <c r="AL474" t="str">
        <f t="shared" si="177"/>
        <v>----</v>
      </c>
      <c r="AM474" t="str">
        <f t="shared" si="178"/>
        <v>----</v>
      </c>
      <c r="AN474" t="str">
        <f t="shared" si="179"/>
        <v>----</v>
      </c>
      <c r="AP474" s="4">
        <f t="shared" si="180"/>
        <v>575.34640840868019</v>
      </c>
      <c r="AQ474" s="4">
        <f t="shared" si="181"/>
        <v>575</v>
      </c>
      <c r="AR474" s="4">
        <f t="shared" si="182"/>
        <v>0.3464084086801904</v>
      </c>
    </row>
    <row r="475" spans="1:44" x14ac:dyDescent="0.25">
      <c r="A475">
        <v>29</v>
      </c>
      <c r="B475">
        <v>38</v>
      </c>
      <c r="C475">
        <v>0</v>
      </c>
      <c r="D475">
        <v>8</v>
      </c>
      <c r="E475">
        <v>0</v>
      </c>
      <c r="F475">
        <v>0</v>
      </c>
      <c r="G475">
        <f t="shared" si="183"/>
        <v>-0.7586206896551726</v>
      </c>
      <c r="H475">
        <v>513.24939040000004</v>
      </c>
      <c r="J475">
        <v>2097207</v>
      </c>
      <c r="K475">
        <v>2170676</v>
      </c>
      <c r="L475">
        <v>2001355</v>
      </c>
      <c r="M475" t="str">
        <f t="shared" si="161"/>
        <v>Yes</v>
      </c>
      <c r="N475">
        <f t="shared" si="162"/>
        <v>2089746</v>
      </c>
      <c r="P475">
        <v>0</v>
      </c>
      <c r="Q475">
        <v>0</v>
      </c>
      <c r="R475">
        <v>0</v>
      </c>
      <c r="S475" t="str">
        <f t="shared" si="163"/>
        <v>No</v>
      </c>
      <c r="T475">
        <f t="shared" si="164"/>
        <v>0</v>
      </c>
      <c r="V475">
        <f t="shared" si="165"/>
        <v>1.3103448275862069</v>
      </c>
      <c r="W475">
        <f t="shared" si="166"/>
        <v>0.27586206896551724</v>
      </c>
      <c r="Y475" s="4">
        <f t="shared" si="167"/>
        <v>513.24939037990009</v>
      </c>
      <c r="Z475">
        <f t="shared" si="168"/>
        <v>11</v>
      </c>
      <c r="AA475">
        <f t="shared" si="169"/>
        <v>0.37931034482758619</v>
      </c>
      <c r="AB475">
        <f t="shared" si="170"/>
        <v>0.28947368421052633</v>
      </c>
      <c r="AC475">
        <f t="shared" si="171"/>
        <v>1.375</v>
      </c>
      <c r="AD475" t="str">
        <f t="shared" si="172"/>
        <v>CRAM</v>
      </c>
      <c r="AG475">
        <f t="shared" si="173"/>
        <v>0.28000000000000003</v>
      </c>
      <c r="AI475" t="str">
        <f t="shared" si="174"/>
        <v>----</v>
      </c>
      <c r="AJ475" t="str">
        <f t="shared" si="175"/>
        <v>----</v>
      </c>
      <c r="AK475" t="str">
        <f t="shared" si="176"/>
        <v>HUnSatLig</v>
      </c>
      <c r="AL475" t="str">
        <f t="shared" si="177"/>
        <v>----</v>
      </c>
      <c r="AM475" t="str">
        <f t="shared" si="178"/>
        <v>----</v>
      </c>
      <c r="AN475" t="str">
        <f t="shared" si="179"/>
        <v>----</v>
      </c>
      <c r="AP475" s="4">
        <f t="shared" si="180"/>
        <v>513.36807174412229</v>
      </c>
      <c r="AQ475" s="4">
        <f t="shared" si="181"/>
        <v>513</v>
      </c>
      <c r="AR475" s="4">
        <f t="shared" si="182"/>
        <v>0.3680717441222896</v>
      </c>
    </row>
    <row r="476" spans="1:44" x14ac:dyDescent="0.25">
      <c r="A476">
        <v>29</v>
      </c>
      <c r="B476">
        <v>38</v>
      </c>
      <c r="C476">
        <v>0</v>
      </c>
      <c r="D476">
        <v>9</v>
      </c>
      <c r="E476">
        <v>0</v>
      </c>
      <c r="F476">
        <v>0</v>
      </c>
      <c r="G476">
        <f t="shared" si="183"/>
        <v>-0.68965517241379271</v>
      </c>
      <c r="H476">
        <v>529.24430500000005</v>
      </c>
      <c r="J476">
        <v>2552030</v>
      </c>
      <c r="K476">
        <v>2984488</v>
      </c>
      <c r="L476">
        <v>2767226</v>
      </c>
      <c r="M476" t="str">
        <f t="shared" si="161"/>
        <v>Yes</v>
      </c>
      <c r="N476">
        <f t="shared" si="162"/>
        <v>2767914.6666666665</v>
      </c>
      <c r="P476">
        <v>0</v>
      </c>
      <c r="Q476">
        <v>0</v>
      </c>
      <c r="R476">
        <v>0</v>
      </c>
      <c r="S476" t="str">
        <f t="shared" si="163"/>
        <v>No</v>
      </c>
      <c r="T476">
        <f t="shared" si="164"/>
        <v>0</v>
      </c>
      <c r="V476">
        <f t="shared" si="165"/>
        <v>1.3103448275862069</v>
      </c>
      <c r="W476">
        <f t="shared" si="166"/>
        <v>0.31034482758620691</v>
      </c>
      <c r="Y476" s="4">
        <f t="shared" si="167"/>
        <v>529.24430497990011</v>
      </c>
      <c r="Z476">
        <f t="shared" si="168"/>
        <v>11</v>
      </c>
      <c r="AA476">
        <f t="shared" si="169"/>
        <v>0.37931034482758619</v>
      </c>
      <c r="AB476">
        <f t="shared" si="170"/>
        <v>0.28947368421052633</v>
      </c>
      <c r="AC476">
        <f t="shared" si="171"/>
        <v>1.2222222222222223</v>
      </c>
      <c r="AD476" t="str">
        <f t="shared" si="172"/>
        <v>CRAM</v>
      </c>
      <c r="AG476">
        <f t="shared" si="173"/>
        <v>0.26530612244897961</v>
      </c>
      <c r="AI476" t="str">
        <f t="shared" si="174"/>
        <v>----</v>
      </c>
      <c r="AJ476" t="str">
        <f t="shared" si="175"/>
        <v>----</v>
      </c>
      <c r="AK476" t="str">
        <f t="shared" si="176"/>
        <v>HUnSatLig</v>
      </c>
      <c r="AL476" t="str">
        <f t="shared" si="177"/>
        <v>----</v>
      </c>
      <c r="AM476" t="str">
        <f t="shared" si="178"/>
        <v>----</v>
      </c>
      <c r="AN476" t="str">
        <f t="shared" si="179"/>
        <v>----</v>
      </c>
      <c r="AP476" s="4">
        <f t="shared" si="180"/>
        <v>529.36668493260765</v>
      </c>
      <c r="AQ476" s="4">
        <f t="shared" si="181"/>
        <v>529</v>
      </c>
      <c r="AR476" s="4">
        <f t="shared" si="182"/>
        <v>0.36668493260765445</v>
      </c>
    </row>
    <row r="477" spans="1:44" x14ac:dyDescent="0.25">
      <c r="A477">
        <v>29</v>
      </c>
      <c r="B477">
        <v>38</v>
      </c>
      <c r="C477">
        <v>0</v>
      </c>
      <c r="D477">
        <v>10</v>
      </c>
      <c r="E477">
        <v>0</v>
      </c>
      <c r="F477">
        <v>0</v>
      </c>
      <c r="G477">
        <f t="shared" si="183"/>
        <v>-0.6206896551724137</v>
      </c>
      <c r="H477">
        <v>545.23921959999996</v>
      </c>
      <c r="J477">
        <v>3060193</v>
      </c>
      <c r="K477">
        <v>2968060</v>
      </c>
      <c r="L477">
        <v>2345630</v>
      </c>
      <c r="M477" t="str">
        <f t="shared" si="161"/>
        <v>Yes</v>
      </c>
      <c r="N477">
        <f t="shared" si="162"/>
        <v>2791294.3333333335</v>
      </c>
      <c r="P477">
        <v>0</v>
      </c>
      <c r="Q477">
        <v>0</v>
      </c>
      <c r="R477">
        <v>0</v>
      </c>
      <c r="S477" t="str">
        <f t="shared" si="163"/>
        <v>No</v>
      </c>
      <c r="T477">
        <f t="shared" si="164"/>
        <v>0</v>
      </c>
      <c r="V477">
        <f t="shared" si="165"/>
        <v>1.3103448275862069</v>
      </c>
      <c r="W477">
        <f t="shared" si="166"/>
        <v>0.34482758620689657</v>
      </c>
      <c r="Y477" s="4">
        <f t="shared" si="167"/>
        <v>545.23921957990012</v>
      </c>
      <c r="Z477">
        <f t="shared" si="168"/>
        <v>11</v>
      </c>
      <c r="AA477">
        <f t="shared" si="169"/>
        <v>0.37931034482758619</v>
      </c>
      <c r="AB477">
        <f t="shared" si="170"/>
        <v>0.28947368421052633</v>
      </c>
      <c r="AC477">
        <f t="shared" si="171"/>
        <v>1.1000000000000001</v>
      </c>
      <c r="AD477" t="str">
        <f t="shared" si="172"/>
        <v>CRAM</v>
      </c>
      <c r="AG477">
        <f t="shared" si="173"/>
        <v>0.25</v>
      </c>
      <c r="AI477" t="str">
        <f t="shared" si="174"/>
        <v>----</v>
      </c>
      <c r="AJ477" t="str">
        <f t="shared" si="175"/>
        <v>----</v>
      </c>
      <c r="AK477" t="str">
        <f t="shared" si="176"/>
        <v>HUnSatLig</v>
      </c>
      <c r="AL477" t="str">
        <f t="shared" si="177"/>
        <v>----</v>
      </c>
      <c r="AM477" t="str">
        <f t="shared" si="178"/>
        <v>----</v>
      </c>
      <c r="AN477" t="str">
        <f t="shared" si="179"/>
        <v>----</v>
      </c>
      <c r="AP477" s="4">
        <f t="shared" si="180"/>
        <v>545.36529812109291</v>
      </c>
      <c r="AQ477" s="4">
        <f t="shared" si="181"/>
        <v>545</v>
      </c>
      <c r="AR477" s="4">
        <f t="shared" si="182"/>
        <v>0.3652981210929056</v>
      </c>
    </row>
    <row r="478" spans="1:44" x14ac:dyDescent="0.25">
      <c r="A478">
        <v>29</v>
      </c>
      <c r="B478">
        <v>38</v>
      </c>
      <c r="C478">
        <v>0</v>
      </c>
      <c r="D478">
        <v>12</v>
      </c>
      <c r="E478">
        <v>0</v>
      </c>
      <c r="F478">
        <v>0</v>
      </c>
      <c r="G478">
        <f t="shared" si="183"/>
        <v>-0.4827586206896548</v>
      </c>
      <c r="H478">
        <v>577.22904879999999</v>
      </c>
      <c r="J478">
        <v>2061876</v>
      </c>
      <c r="K478">
        <v>1780164</v>
      </c>
      <c r="L478">
        <v>2115673</v>
      </c>
      <c r="M478" t="str">
        <f t="shared" si="161"/>
        <v>Yes</v>
      </c>
      <c r="N478">
        <f t="shared" si="162"/>
        <v>1985904.3333333333</v>
      </c>
      <c r="P478">
        <v>0</v>
      </c>
      <c r="Q478">
        <v>0</v>
      </c>
      <c r="R478">
        <v>0</v>
      </c>
      <c r="S478" t="str">
        <f t="shared" si="163"/>
        <v>No</v>
      </c>
      <c r="T478">
        <f t="shared" si="164"/>
        <v>0</v>
      </c>
      <c r="V478">
        <f t="shared" si="165"/>
        <v>1.3103448275862069</v>
      </c>
      <c r="W478">
        <f t="shared" si="166"/>
        <v>0.41379310344827586</v>
      </c>
      <c r="Y478" s="4">
        <f t="shared" si="167"/>
        <v>577.22904877990004</v>
      </c>
      <c r="Z478">
        <f t="shared" si="168"/>
        <v>11</v>
      </c>
      <c r="AA478">
        <f t="shared" si="169"/>
        <v>0.37931034482758619</v>
      </c>
      <c r="AB478">
        <f t="shared" si="170"/>
        <v>0.28947368421052633</v>
      </c>
      <c r="AC478">
        <f t="shared" si="171"/>
        <v>0.91666666666666663</v>
      </c>
      <c r="AD478" t="str">
        <f t="shared" si="172"/>
        <v>CRAM</v>
      </c>
      <c r="AG478">
        <f t="shared" si="173"/>
        <v>0.21739130434782608</v>
      </c>
      <c r="AI478" t="str">
        <f t="shared" si="174"/>
        <v>----</v>
      </c>
      <c r="AJ478" t="str">
        <f t="shared" si="175"/>
        <v>----</v>
      </c>
      <c r="AK478" t="str">
        <f t="shared" si="176"/>
        <v>HUnSatLig</v>
      </c>
      <c r="AL478" t="str">
        <f t="shared" si="177"/>
        <v>----</v>
      </c>
      <c r="AM478" t="str">
        <f t="shared" si="178"/>
        <v>----</v>
      </c>
      <c r="AN478" t="str">
        <f t="shared" si="179"/>
        <v>----</v>
      </c>
      <c r="AP478" s="4">
        <f t="shared" si="180"/>
        <v>577.36252449806352</v>
      </c>
      <c r="AQ478" s="4">
        <f t="shared" si="181"/>
        <v>577</v>
      </c>
      <c r="AR478" s="4">
        <f t="shared" si="182"/>
        <v>0.36252449806352161</v>
      </c>
    </row>
    <row r="479" spans="1:44" x14ac:dyDescent="0.25">
      <c r="A479">
        <v>29</v>
      </c>
      <c r="B479">
        <v>40</v>
      </c>
      <c r="C479">
        <v>0</v>
      </c>
      <c r="D479">
        <v>8</v>
      </c>
      <c r="E479">
        <v>0</v>
      </c>
      <c r="F479">
        <v>0</v>
      </c>
      <c r="G479">
        <f t="shared" si="183"/>
        <v>-0.8275862068965516</v>
      </c>
      <c r="H479">
        <v>515.26504039999998</v>
      </c>
      <c r="J479">
        <v>2657953</v>
      </c>
      <c r="K479">
        <v>2861409</v>
      </c>
      <c r="L479">
        <v>2604546</v>
      </c>
      <c r="M479" t="str">
        <f t="shared" si="161"/>
        <v>Yes</v>
      </c>
      <c r="N479">
        <f t="shared" si="162"/>
        <v>2707969.3333333335</v>
      </c>
      <c r="P479">
        <v>0</v>
      </c>
      <c r="Q479">
        <v>0</v>
      </c>
      <c r="R479">
        <v>0</v>
      </c>
      <c r="S479" t="str">
        <f t="shared" si="163"/>
        <v>No</v>
      </c>
      <c r="T479">
        <f t="shared" si="164"/>
        <v>0</v>
      </c>
      <c r="V479">
        <f t="shared" si="165"/>
        <v>1.3793103448275863</v>
      </c>
      <c r="W479">
        <f t="shared" si="166"/>
        <v>0.27586206896551724</v>
      </c>
      <c r="Y479" s="4">
        <f t="shared" si="167"/>
        <v>515.26504037990003</v>
      </c>
      <c r="Z479">
        <f t="shared" si="168"/>
        <v>10</v>
      </c>
      <c r="AA479">
        <f t="shared" si="169"/>
        <v>0.34482758620689657</v>
      </c>
      <c r="AB479">
        <f t="shared" si="170"/>
        <v>0.25</v>
      </c>
      <c r="AC479">
        <f t="shared" si="171"/>
        <v>1.25</v>
      </c>
      <c r="AD479" t="str">
        <f t="shared" si="172"/>
        <v>CRAM</v>
      </c>
      <c r="AG479">
        <f t="shared" si="173"/>
        <v>0.24</v>
      </c>
      <c r="AI479" t="str">
        <f t="shared" si="174"/>
        <v>----</v>
      </c>
      <c r="AJ479" t="str">
        <f t="shared" si="175"/>
        <v>----</v>
      </c>
      <c r="AK479" t="str">
        <f t="shared" si="176"/>
        <v>HUnSatLig</v>
      </c>
      <c r="AL479" t="str">
        <f t="shared" si="177"/>
        <v>----</v>
      </c>
      <c r="AM479" t="str">
        <f t="shared" si="178"/>
        <v>----</v>
      </c>
      <c r="AN479" t="str">
        <f t="shared" si="179"/>
        <v>----</v>
      </c>
      <c r="AP479" s="4">
        <f t="shared" si="180"/>
        <v>515.38418783350551</v>
      </c>
      <c r="AQ479" s="4">
        <f t="shared" si="181"/>
        <v>515</v>
      </c>
      <c r="AR479" s="4">
        <f t="shared" si="182"/>
        <v>0.38418783350550711</v>
      </c>
    </row>
    <row r="480" spans="1:44" x14ac:dyDescent="0.25">
      <c r="A480">
        <v>29</v>
      </c>
      <c r="B480">
        <v>40</v>
      </c>
      <c r="C480">
        <v>0</v>
      </c>
      <c r="D480">
        <v>9</v>
      </c>
      <c r="E480">
        <v>0</v>
      </c>
      <c r="F480">
        <v>0</v>
      </c>
      <c r="G480">
        <f t="shared" si="183"/>
        <v>-0.7586206896551726</v>
      </c>
      <c r="H480">
        <v>531.25995499999999</v>
      </c>
      <c r="J480">
        <v>3720471</v>
      </c>
      <c r="K480">
        <v>3055667</v>
      </c>
      <c r="L480">
        <v>3464618</v>
      </c>
      <c r="M480" t="str">
        <f t="shared" si="161"/>
        <v>Yes</v>
      </c>
      <c r="N480">
        <f t="shared" si="162"/>
        <v>3413585.3333333335</v>
      </c>
      <c r="P480">
        <v>0</v>
      </c>
      <c r="Q480">
        <v>0</v>
      </c>
      <c r="R480">
        <v>0</v>
      </c>
      <c r="S480" t="str">
        <f t="shared" si="163"/>
        <v>No</v>
      </c>
      <c r="T480">
        <f t="shared" si="164"/>
        <v>0</v>
      </c>
      <c r="V480">
        <f t="shared" si="165"/>
        <v>1.3793103448275863</v>
      </c>
      <c r="W480">
        <f t="shared" si="166"/>
        <v>0.31034482758620691</v>
      </c>
      <c r="Y480" s="4">
        <f t="shared" si="167"/>
        <v>531.25995497990004</v>
      </c>
      <c r="Z480">
        <f t="shared" si="168"/>
        <v>10</v>
      </c>
      <c r="AA480">
        <f t="shared" si="169"/>
        <v>0.34482758620689657</v>
      </c>
      <c r="AB480">
        <f t="shared" si="170"/>
        <v>0.25</v>
      </c>
      <c r="AC480">
        <f t="shared" si="171"/>
        <v>1.1111111111111112</v>
      </c>
      <c r="AD480" t="str">
        <f t="shared" si="172"/>
        <v>CRAM</v>
      </c>
      <c r="AG480">
        <f t="shared" si="173"/>
        <v>0.22448979591836735</v>
      </c>
      <c r="AI480" t="str">
        <f t="shared" si="174"/>
        <v>----</v>
      </c>
      <c r="AJ480" t="str">
        <f t="shared" si="175"/>
        <v>----</v>
      </c>
      <c r="AK480" t="str">
        <f t="shared" si="176"/>
        <v>HUnSatLig</v>
      </c>
      <c r="AL480" t="str">
        <f t="shared" si="177"/>
        <v>----</v>
      </c>
      <c r="AM480" t="str">
        <f t="shared" si="178"/>
        <v>----</v>
      </c>
      <c r="AN480" t="str">
        <f t="shared" si="179"/>
        <v>----</v>
      </c>
      <c r="AP480" s="4">
        <f t="shared" si="180"/>
        <v>531.38280102199076</v>
      </c>
      <c r="AQ480" s="4">
        <f t="shared" si="181"/>
        <v>531</v>
      </c>
      <c r="AR480" s="4">
        <f t="shared" si="182"/>
        <v>0.38280102199075827</v>
      </c>
    </row>
    <row r="481" spans="1:44" x14ac:dyDescent="0.25">
      <c r="A481">
        <v>29</v>
      </c>
      <c r="B481">
        <v>40</v>
      </c>
      <c r="C481">
        <v>0</v>
      </c>
      <c r="D481">
        <v>10</v>
      </c>
      <c r="E481">
        <v>0</v>
      </c>
      <c r="F481">
        <v>0</v>
      </c>
      <c r="G481">
        <f t="shared" si="183"/>
        <v>-0.68965517241379271</v>
      </c>
      <c r="H481">
        <v>547.25486960000001</v>
      </c>
      <c r="J481">
        <v>3396065</v>
      </c>
      <c r="K481">
        <v>3375585</v>
      </c>
      <c r="L481">
        <v>3068591</v>
      </c>
      <c r="M481" t="str">
        <f t="shared" si="161"/>
        <v>Yes</v>
      </c>
      <c r="N481">
        <f t="shared" si="162"/>
        <v>3280080.3333333335</v>
      </c>
      <c r="P481">
        <v>0</v>
      </c>
      <c r="Q481">
        <v>0</v>
      </c>
      <c r="R481">
        <v>0</v>
      </c>
      <c r="S481" t="str">
        <f t="shared" si="163"/>
        <v>No</v>
      </c>
      <c r="T481">
        <f t="shared" si="164"/>
        <v>0</v>
      </c>
      <c r="V481">
        <f t="shared" si="165"/>
        <v>1.3793103448275863</v>
      </c>
      <c r="W481">
        <f t="shared" si="166"/>
        <v>0.34482758620689657</v>
      </c>
      <c r="Y481" s="4">
        <f t="shared" si="167"/>
        <v>547.25486957990006</v>
      </c>
      <c r="Z481">
        <f t="shared" si="168"/>
        <v>10</v>
      </c>
      <c r="AA481">
        <f t="shared" si="169"/>
        <v>0.34482758620689657</v>
      </c>
      <c r="AB481">
        <f t="shared" si="170"/>
        <v>0.25</v>
      </c>
      <c r="AC481">
        <f t="shared" si="171"/>
        <v>1</v>
      </c>
      <c r="AD481" t="str">
        <f t="shared" si="172"/>
        <v>CRAM</v>
      </c>
      <c r="AG481">
        <f t="shared" si="173"/>
        <v>0.20833333333333334</v>
      </c>
      <c r="AI481" t="str">
        <f t="shared" si="174"/>
        <v>----</v>
      </c>
      <c r="AJ481" t="str">
        <f t="shared" si="175"/>
        <v>----</v>
      </c>
      <c r="AK481" t="str">
        <f t="shared" si="176"/>
        <v>HUnSatLig</v>
      </c>
      <c r="AL481" t="str">
        <f t="shared" si="177"/>
        <v>----</v>
      </c>
      <c r="AM481" t="str">
        <f t="shared" si="178"/>
        <v>----</v>
      </c>
      <c r="AN481" t="str">
        <f t="shared" si="179"/>
        <v>----</v>
      </c>
      <c r="AP481" s="4">
        <f t="shared" si="180"/>
        <v>547.38141421047612</v>
      </c>
      <c r="AQ481" s="4">
        <f t="shared" si="181"/>
        <v>547</v>
      </c>
      <c r="AR481" s="4">
        <f t="shared" si="182"/>
        <v>0.38141421047612312</v>
      </c>
    </row>
    <row r="482" spans="1:44" x14ac:dyDescent="0.25">
      <c r="A482">
        <v>29</v>
      </c>
      <c r="B482">
        <v>42</v>
      </c>
      <c r="C482">
        <v>0</v>
      </c>
      <c r="D482">
        <v>7</v>
      </c>
      <c r="E482">
        <v>0</v>
      </c>
      <c r="F482">
        <v>0</v>
      </c>
      <c r="G482">
        <f t="shared" si="183"/>
        <v>-0.9655172413793105</v>
      </c>
      <c r="H482">
        <v>501.28577580000001</v>
      </c>
      <c r="J482">
        <v>2031503</v>
      </c>
      <c r="K482">
        <v>2008572</v>
      </c>
      <c r="L482">
        <v>1858729</v>
      </c>
      <c r="M482" t="str">
        <f t="shared" si="161"/>
        <v>Yes</v>
      </c>
      <c r="N482">
        <f t="shared" si="162"/>
        <v>1966268</v>
      </c>
      <c r="P482">
        <v>0</v>
      </c>
      <c r="Q482">
        <v>0</v>
      </c>
      <c r="R482">
        <v>0</v>
      </c>
      <c r="S482" t="str">
        <f t="shared" si="163"/>
        <v>No</v>
      </c>
      <c r="T482">
        <f t="shared" si="164"/>
        <v>0</v>
      </c>
      <c r="V482">
        <f t="shared" si="165"/>
        <v>1.4482758620689655</v>
      </c>
      <c r="W482">
        <f t="shared" si="166"/>
        <v>0.2413793103448276</v>
      </c>
      <c r="Y482" s="4">
        <f t="shared" si="167"/>
        <v>501.28577577990001</v>
      </c>
      <c r="Z482">
        <f t="shared" si="168"/>
        <v>9</v>
      </c>
      <c r="AA482">
        <f t="shared" si="169"/>
        <v>0.31034482758620691</v>
      </c>
      <c r="AB482">
        <f t="shared" si="170"/>
        <v>0.21428571428571427</v>
      </c>
      <c r="AC482">
        <f t="shared" si="171"/>
        <v>1.2857142857142858</v>
      </c>
      <c r="AD482" t="str">
        <f t="shared" si="172"/>
        <v>CRAM</v>
      </c>
      <c r="AG482">
        <f t="shared" si="173"/>
        <v>0.21568627450980393</v>
      </c>
      <c r="AI482" t="str">
        <f t="shared" si="174"/>
        <v>----</v>
      </c>
      <c r="AJ482" t="str">
        <f t="shared" si="175"/>
        <v>----</v>
      </c>
      <c r="AK482" t="str">
        <f t="shared" si="176"/>
        <v>HUnSatLig</v>
      </c>
      <c r="AL482" t="str">
        <f t="shared" si="177"/>
        <v>----</v>
      </c>
      <c r="AM482" t="str">
        <f t="shared" si="178"/>
        <v>----</v>
      </c>
      <c r="AN482" t="str">
        <f t="shared" si="179"/>
        <v>----</v>
      </c>
      <c r="AP482" s="4">
        <f t="shared" si="180"/>
        <v>501.40169073440336</v>
      </c>
      <c r="AQ482" s="4">
        <f t="shared" si="181"/>
        <v>501</v>
      </c>
      <c r="AR482" s="4">
        <f t="shared" si="182"/>
        <v>0.40169073440335978</v>
      </c>
    </row>
    <row r="483" spans="1:44" x14ac:dyDescent="0.25">
      <c r="A483">
        <v>29</v>
      </c>
      <c r="B483">
        <v>42</v>
      </c>
      <c r="C483">
        <v>0</v>
      </c>
      <c r="D483">
        <v>8</v>
      </c>
      <c r="E483">
        <v>0</v>
      </c>
      <c r="F483">
        <v>0</v>
      </c>
      <c r="G483">
        <f t="shared" si="183"/>
        <v>-0.89655172413793061</v>
      </c>
      <c r="H483">
        <v>517.28069040000003</v>
      </c>
      <c r="J483">
        <v>3573510</v>
      </c>
      <c r="K483">
        <v>3121546</v>
      </c>
      <c r="L483">
        <v>3127354</v>
      </c>
      <c r="M483" t="str">
        <f t="shared" si="161"/>
        <v>Yes</v>
      </c>
      <c r="N483">
        <f t="shared" si="162"/>
        <v>3274136.6666666665</v>
      </c>
      <c r="P483">
        <v>0</v>
      </c>
      <c r="Q483">
        <v>0</v>
      </c>
      <c r="R483">
        <v>0</v>
      </c>
      <c r="S483" t="str">
        <f t="shared" si="163"/>
        <v>No</v>
      </c>
      <c r="T483">
        <f t="shared" si="164"/>
        <v>0</v>
      </c>
      <c r="V483">
        <f t="shared" si="165"/>
        <v>1.4482758620689655</v>
      </c>
      <c r="W483">
        <f t="shared" si="166"/>
        <v>0.27586206896551724</v>
      </c>
      <c r="Y483" s="4">
        <f t="shared" si="167"/>
        <v>517.28069037990008</v>
      </c>
      <c r="Z483">
        <f t="shared" si="168"/>
        <v>9</v>
      </c>
      <c r="AA483">
        <f t="shared" si="169"/>
        <v>0.31034482758620691</v>
      </c>
      <c r="AB483">
        <f t="shared" si="170"/>
        <v>0.21428571428571427</v>
      </c>
      <c r="AC483">
        <f t="shared" si="171"/>
        <v>1.125</v>
      </c>
      <c r="AD483" t="str">
        <f t="shared" si="172"/>
        <v>CRAM</v>
      </c>
      <c r="AG483">
        <f t="shared" si="173"/>
        <v>0.2</v>
      </c>
      <c r="AI483" t="str">
        <f t="shared" si="174"/>
        <v>----</v>
      </c>
      <c r="AJ483" t="str">
        <f t="shared" si="175"/>
        <v>----</v>
      </c>
      <c r="AK483" t="str">
        <f t="shared" si="176"/>
        <v>HUnSatLig</v>
      </c>
      <c r="AL483" t="str">
        <f t="shared" si="177"/>
        <v>----</v>
      </c>
      <c r="AM483" t="str">
        <f t="shared" si="178"/>
        <v>----</v>
      </c>
      <c r="AN483" t="str">
        <f t="shared" si="179"/>
        <v>----</v>
      </c>
      <c r="AP483" s="4">
        <f t="shared" si="180"/>
        <v>517.40030392288872</v>
      </c>
      <c r="AQ483" s="4">
        <f t="shared" si="181"/>
        <v>517</v>
      </c>
      <c r="AR483" s="4">
        <f t="shared" si="182"/>
        <v>0.40030392288872463</v>
      </c>
    </row>
    <row r="484" spans="1:44" x14ac:dyDescent="0.25">
      <c r="A484">
        <v>29</v>
      </c>
      <c r="B484">
        <v>42</v>
      </c>
      <c r="C484">
        <v>0</v>
      </c>
      <c r="D484">
        <v>9</v>
      </c>
      <c r="E484">
        <v>0</v>
      </c>
      <c r="F484">
        <v>0</v>
      </c>
      <c r="G484">
        <f t="shared" si="183"/>
        <v>-0.8275862068965516</v>
      </c>
      <c r="H484">
        <v>533.27560500000004</v>
      </c>
      <c r="J484">
        <v>3289417</v>
      </c>
      <c r="K484">
        <v>3137081</v>
      </c>
      <c r="L484">
        <v>3125720</v>
      </c>
      <c r="M484" t="str">
        <f t="shared" si="161"/>
        <v>Yes</v>
      </c>
      <c r="N484">
        <f t="shared" si="162"/>
        <v>3184072.6666666665</v>
      </c>
      <c r="P484">
        <v>0</v>
      </c>
      <c r="Q484">
        <v>0</v>
      </c>
      <c r="R484">
        <v>0</v>
      </c>
      <c r="S484" t="str">
        <f t="shared" si="163"/>
        <v>No</v>
      </c>
      <c r="T484">
        <f t="shared" si="164"/>
        <v>0</v>
      </c>
      <c r="V484">
        <f t="shared" si="165"/>
        <v>1.4482758620689655</v>
      </c>
      <c r="W484">
        <f t="shared" si="166"/>
        <v>0.31034482758620691</v>
      </c>
      <c r="Y484" s="4">
        <f t="shared" si="167"/>
        <v>533.27560497990009</v>
      </c>
      <c r="Z484">
        <f t="shared" si="168"/>
        <v>9</v>
      </c>
      <c r="AA484">
        <f t="shared" si="169"/>
        <v>0.31034482758620691</v>
      </c>
      <c r="AB484">
        <f t="shared" si="170"/>
        <v>0.21428571428571427</v>
      </c>
      <c r="AC484">
        <f t="shared" si="171"/>
        <v>1</v>
      </c>
      <c r="AD484" t="str">
        <f t="shared" si="172"/>
        <v>CRAM</v>
      </c>
      <c r="AG484">
        <f t="shared" si="173"/>
        <v>0.18367346938775511</v>
      </c>
      <c r="AI484" t="str">
        <f t="shared" si="174"/>
        <v>----</v>
      </c>
      <c r="AJ484" t="str">
        <f t="shared" si="175"/>
        <v>----</v>
      </c>
      <c r="AK484" t="str">
        <f t="shared" si="176"/>
        <v>HUnSatLig</v>
      </c>
      <c r="AL484" t="str">
        <f t="shared" si="177"/>
        <v>----</v>
      </c>
      <c r="AM484" t="str">
        <f t="shared" si="178"/>
        <v>----</v>
      </c>
      <c r="AN484" t="str">
        <f t="shared" si="179"/>
        <v>----</v>
      </c>
      <c r="AP484" s="4">
        <f t="shared" si="180"/>
        <v>533.39891711137409</v>
      </c>
      <c r="AQ484" s="4">
        <f t="shared" si="181"/>
        <v>533</v>
      </c>
      <c r="AR484" s="4">
        <f t="shared" si="182"/>
        <v>0.39891711137408947</v>
      </c>
    </row>
    <row r="485" spans="1:44" x14ac:dyDescent="0.25">
      <c r="A485">
        <v>29</v>
      </c>
      <c r="B485">
        <v>42</v>
      </c>
      <c r="C485">
        <v>0</v>
      </c>
      <c r="D485">
        <v>10</v>
      </c>
      <c r="E485">
        <v>0</v>
      </c>
      <c r="F485">
        <v>0</v>
      </c>
      <c r="G485">
        <f t="shared" si="183"/>
        <v>-0.7586206896551726</v>
      </c>
      <c r="H485">
        <v>549.27051959999994</v>
      </c>
      <c r="J485">
        <v>3149274</v>
      </c>
      <c r="K485">
        <v>2884032</v>
      </c>
      <c r="L485">
        <v>2987707</v>
      </c>
      <c r="M485" t="str">
        <f t="shared" si="161"/>
        <v>Yes</v>
      </c>
      <c r="N485">
        <f t="shared" si="162"/>
        <v>3007004.3333333335</v>
      </c>
      <c r="P485">
        <v>0</v>
      </c>
      <c r="Q485">
        <v>0</v>
      </c>
      <c r="R485">
        <v>0</v>
      </c>
      <c r="S485" t="str">
        <f t="shared" si="163"/>
        <v>No</v>
      </c>
      <c r="T485">
        <f t="shared" si="164"/>
        <v>0</v>
      </c>
      <c r="V485">
        <f t="shared" si="165"/>
        <v>1.4482758620689655</v>
      </c>
      <c r="W485">
        <f t="shared" si="166"/>
        <v>0.34482758620689657</v>
      </c>
      <c r="Y485" s="4">
        <f t="shared" si="167"/>
        <v>549.2705195799</v>
      </c>
      <c r="Z485">
        <f t="shared" si="168"/>
        <v>9</v>
      </c>
      <c r="AA485">
        <f t="shared" si="169"/>
        <v>0.31034482758620691</v>
      </c>
      <c r="AB485">
        <f t="shared" si="170"/>
        <v>0.21428571428571427</v>
      </c>
      <c r="AC485">
        <f t="shared" si="171"/>
        <v>0.9</v>
      </c>
      <c r="AD485" t="str">
        <f t="shared" si="172"/>
        <v>CRAM</v>
      </c>
      <c r="AG485">
        <f t="shared" si="173"/>
        <v>0.16666666666666666</v>
      </c>
      <c r="AI485" t="str">
        <f t="shared" si="174"/>
        <v>----</v>
      </c>
      <c r="AJ485" t="str">
        <f t="shared" si="175"/>
        <v>----</v>
      </c>
      <c r="AK485" t="str">
        <f t="shared" si="176"/>
        <v>HUnSatLig</v>
      </c>
      <c r="AL485" t="str">
        <f t="shared" si="177"/>
        <v>----</v>
      </c>
      <c r="AM485" t="str">
        <f t="shared" si="178"/>
        <v>----</v>
      </c>
      <c r="AN485" t="str">
        <f t="shared" si="179"/>
        <v>----</v>
      </c>
      <c r="AP485" s="4">
        <f t="shared" si="180"/>
        <v>549.39753029985923</v>
      </c>
      <c r="AQ485" s="4">
        <f t="shared" si="181"/>
        <v>549</v>
      </c>
      <c r="AR485" s="4">
        <f t="shared" si="182"/>
        <v>0.39753029985922694</v>
      </c>
    </row>
    <row r="486" spans="1:44" x14ac:dyDescent="0.25">
      <c r="A486">
        <v>30</v>
      </c>
      <c r="B486">
        <v>34</v>
      </c>
      <c r="C486">
        <v>0</v>
      </c>
      <c r="D486">
        <v>12</v>
      </c>
      <c r="E486">
        <v>0</v>
      </c>
      <c r="F486">
        <v>0</v>
      </c>
      <c r="G486">
        <f t="shared" si="183"/>
        <v>-0.33333333333333304</v>
      </c>
      <c r="H486">
        <v>585.1977488</v>
      </c>
      <c r="J486">
        <v>1654799</v>
      </c>
      <c r="K486">
        <v>1868259</v>
      </c>
      <c r="L486">
        <v>1595505</v>
      </c>
      <c r="M486" t="str">
        <f t="shared" si="161"/>
        <v>Yes</v>
      </c>
      <c r="N486">
        <f t="shared" si="162"/>
        <v>1706187.6666666667</v>
      </c>
      <c r="P486">
        <v>0</v>
      </c>
      <c r="Q486">
        <v>0</v>
      </c>
      <c r="R486">
        <v>0</v>
      </c>
      <c r="S486" t="str">
        <f t="shared" si="163"/>
        <v>No</v>
      </c>
      <c r="T486">
        <f t="shared" si="164"/>
        <v>0</v>
      </c>
      <c r="V486">
        <f t="shared" si="165"/>
        <v>1.1333333333333333</v>
      </c>
      <c r="W486">
        <f t="shared" si="166"/>
        <v>0.4</v>
      </c>
      <c r="Y486" s="4">
        <f t="shared" si="167"/>
        <v>585.19774877990005</v>
      </c>
      <c r="Z486">
        <f t="shared" si="168"/>
        <v>14</v>
      </c>
      <c r="AA486">
        <f t="shared" si="169"/>
        <v>0.46666666666666667</v>
      </c>
      <c r="AB486">
        <f t="shared" si="170"/>
        <v>0.41176470588235292</v>
      </c>
      <c r="AC486">
        <f t="shared" si="171"/>
        <v>1.1666666666666667</v>
      </c>
      <c r="AD486" t="str">
        <f t="shared" si="172"/>
        <v>CRAM</v>
      </c>
      <c r="AG486">
        <f t="shared" si="173"/>
        <v>0.33333333333333331</v>
      </c>
      <c r="AI486" t="str">
        <f t="shared" si="174"/>
        <v>----</v>
      </c>
      <c r="AJ486" t="str">
        <f t="shared" si="175"/>
        <v>----</v>
      </c>
      <c r="AK486" t="str">
        <f t="shared" si="176"/>
        <v>HUnSatLig</v>
      </c>
      <c r="AL486" t="str">
        <f t="shared" si="177"/>
        <v>----</v>
      </c>
      <c r="AM486" t="str">
        <f t="shared" si="178"/>
        <v>----</v>
      </c>
      <c r="AN486" t="str">
        <f t="shared" si="179"/>
        <v>----</v>
      </c>
      <c r="AP486" s="4">
        <f t="shared" si="180"/>
        <v>585.33306714260391</v>
      </c>
      <c r="AQ486" s="4">
        <f t="shared" si="181"/>
        <v>585</v>
      </c>
      <c r="AR486" s="4">
        <f t="shared" si="182"/>
        <v>0.33306714260390891</v>
      </c>
    </row>
    <row r="487" spans="1:44" x14ac:dyDescent="0.25">
      <c r="A487">
        <v>30</v>
      </c>
      <c r="B487">
        <v>36</v>
      </c>
      <c r="C487">
        <v>0</v>
      </c>
      <c r="D487">
        <v>11</v>
      </c>
      <c r="E487">
        <v>0</v>
      </c>
      <c r="F487">
        <v>0</v>
      </c>
      <c r="G487">
        <f t="shared" si="183"/>
        <v>-0.46666666666666679</v>
      </c>
      <c r="H487">
        <v>571.21848420000003</v>
      </c>
      <c r="J487">
        <v>1604997</v>
      </c>
      <c r="K487">
        <v>1473788</v>
      </c>
      <c r="L487">
        <v>1826158</v>
      </c>
      <c r="M487" t="str">
        <f t="shared" si="161"/>
        <v>Yes</v>
      </c>
      <c r="N487">
        <f t="shared" si="162"/>
        <v>1634981</v>
      </c>
      <c r="P487">
        <v>0</v>
      </c>
      <c r="Q487">
        <v>0</v>
      </c>
      <c r="R487">
        <v>0</v>
      </c>
      <c r="S487" t="str">
        <f t="shared" si="163"/>
        <v>No</v>
      </c>
      <c r="T487">
        <f t="shared" si="164"/>
        <v>0</v>
      </c>
      <c r="V487">
        <f t="shared" si="165"/>
        <v>1.2</v>
      </c>
      <c r="W487">
        <f t="shared" si="166"/>
        <v>0.36666666666666664</v>
      </c>
      <c r="Y487" s="4">
        <f t="shared" si="167"/>
        <v>571.21848417989997</v>
      </c>
      <c r="Z487">
        <f t="shared" si="168"/>
        <v>13</v>
      </c>
      <c r="AA487">
        <f t="shared" si="169"/>
        <v>0.43333333333333335</v>
      </c>
      <c r="AB487">
        <f t="shared" si="170"/>
        <v>0.3611111111111111</v>
      </c>
      <c r="AC487">
        <f t="shared" si="171"/>
        <v>1.1818181818181819</v>
      </c>
      <c r="AD487" t="str">
        <f t="shared" si="172"/>
        <v>CRAM</v>
      </c>
      <c r="AG487">
        <f t="shared" si="173"/>
        <v>0.30612244897959184</v>
      </c>
      <c r="AI487" t="str">
        <f t="shared" si="174"/>
        <v>----</v>
      </c>
      <c r="AJ487" t="str">
        <f t="shared" si="175"/>
        <v>----</v>
      </c>
      <c r="AK487" t="str">
        <f t="shared" si="176"/>
        <v>HUnSatLig</v>
      </c>
      <c r="AL487" t="str">
        <f t="shared" si="177"/>
        <v>----</v>
      </c>
      <c r="AM487" t="str">
        <f t="shared" si="178"/>
        <v>----</v>
      </c>
      <c r="AN487" t="str">
        <f t="shared" si="179"/>
        <v>----</v>
      </c>
      <c r="AP487" s="4">
        <f t="shared" si="180"/>
        <v>571.35057004350176</v>
      </c>
      <c r="AQ487" s="4">
        <f t="shared" si="181"/>
        <v>571</v>
      </c>
      <c r="AR487" s="4">
        <f t="shared" si="182"/>
        <v>0.35057004350176157</v>
      </c>
    </row>
    <row r="488" spans="1:44" x14ac:dyDescent="0.25">
      <c r="A488">
        <v>30</v>
      </c>
      <c r="B488">
        <v>38</v>
      </c>
      <c r="C488">
        <v>0</v>
      </c>
      <c r="D488">
        <v>10</v>
      </c>
      <c r="E488">
        <v>0</v>
      </c>
      <c r="F488">
        <v>0</v>
      </c>
      <c r="G488">
        <f t="shared" si="183"/>
        <v>-0.59999999999999964</v>
      </c>
      <c r="H488">
        <v>557.23921959999996</v>
      </c>
      <c r="J488">
        <v>2043249</v>
      </c>
      <c r="K488">
        <v>2203915</v>
      </c>
      <c r="L488">
        <v>1524397</v>
      </c>
      <c r="M488" t="str">
        <f t="shared" si="161"/>
        <v>Yes</v>
      </c>
      <c r="N488">
        <f t="shared" si="162"/>
        <v>1923853.6666666667</v>
      </c>
      <c r="P488">
        <v>0</v>
      </c>
      <c r="Q488">
        <v>0</v>
      </c>
      <c r="R488">
        <v>0</v>
      </c>
      <c r="S488" t="str">
        <f t="shared" si="163"/>
        <v>No</v>
      </c>
      <c r="T488">
        <f t="shared" si="164"/>
        <v>0</v>
      </c>
      <c r="V488">
        <f t="shared" si="165"/>
        <v>1.2666666666666666</v>
      </c>
      <c r="W488">
        <f t="shared" si="166"/>
        <v>0.33333333333333331</v>
      </c>
      <c r="Y488" s="4">
        <f t="shared" si="167"/>
        <v>557.23921957990012</v>
      </c>
      <c r="Z488">
        <f t="shared" si="168"/>
        <v>12</v>
      </c>
      <c r="AA488">
        <f t="shared" si="169"/>
        <v>0.4</v>
      </c>
      <c r="AB488">
        <f t="shared" si="170"/>
        <v>0.31578947368421051</v>
      </c>
      <c r="AC488">
        <f t="shared" si="171"/>
        <v>1.2</v>
      </c>
      <c r="AD488" t="str">
        <f t="shared" si="172"/>
        <v>CRAM</v>
      </c>
      <c r="AG488">
        <f t="shared" si="173"/>
        <v>0.28000000000000003</v>
      </c>
      <c r="AI488" t="str">
        <f t="shared" si="174"/>
        <v>----</v>
      </c>
      <c r="AJ488" t="str">
        <f t="shared" si="175"/>
        <v>----</v>
      </c>
      <c r="AK488" t="str">
        <f t="shared" si="176"/>
        <v>HUnSatLig</v>
      </c>
      <c r="AL488" t="str">
        <f t="shared" si="177"/>
        <v>----</v>
      </c>
      <c r="AM488" t="str">
        <f t="shared" si="178"/>
        <v>----</v>
      </c>
      <c r="AN488" t="str">
        <f t="shared" si="179"/>
        <v>----</v>
      </c>
      <c r="AP488" s="4">
        <f t="shared" si="180"/>
        <v>557.36807294439984</v>
      </c>
      <c r="AQ488" s="4">
        <f t="shared" si="181"/>
        <v>557</v>
      </c>
      <c r="AR488" s="4">
        <f t="shared" si="182"/>
        <v>0.36807294439984162</v>
      </c>
    </row>
    <row r="489" spans="1:44" x14ac:dyDescent="0.25">
      <c r="A489">
        <v>30</v>
      </c>
      <c r="B489">
        <v>38</v>
      </c>
      <c r="C489">
        <v>0</v>
      </c>
      <c r="D489">
        <v>11</v>
      </c>
      <c r="E489">
        <v>0</v>
      </c>
      <c r="F489">
        <v>0</v>
      </c>
      <c r="G489">
        <f t="shared" si="183"/>
        <v>-0.53333333333333321</v>
      </c>
      <c r="H489">
        <v>573.23413419999997</v>
      </c>
      <c r="J489">
        <v>2230556</v>
      </c>
      <c r="K489">
        <v>1941145</v>
      </c>
      <c r="L489">
        <v>1967387</v>
      </c>
      <c r="M489" t="str">
        <f t="shared" si="161"/>
        <v>Yes</v>
      </c>
      <c r="N489">
        <f t="shared" si="162"/>
        <v>2046362.6666666667</v>
      </c>
      <c r="P489">
        <v>0</v>
      </c>
      <c r="Q489">
        <v>0</v>
      </c>
      <c r="R489">
        <v>0</v>
      </c>
      <c r="S489" t="str">
        <f t="shared" si="163"/>
        <v>No</v>
      </c>
      <c r="T489">
        <f t="shared" si="164"/>
        <v>0</v>
      </c>
      <c r="V489">
        <f t="shared" si="165"/>
        <v>1.2666666666666666</v>
      </c>
      <c r="W489">
        <f t="shared" si="166"/>
        <v>0.36666666666666664</v>
      </c>
      <c r="Y489" s="4">
        <f t="shared" si="167"/>
        <v>573.23413417990002</v>
      </c>
      <c r="Z489">
        <f t="shared" si="168"/>
        <v>12</v>
      </c>
      <c r="AA489">
        <f t="shared" si="169"/>
        <v>0.4</v>
      </c>
      <c r="AB489">
        <f t="shared" si="170"/>
        <v>0.31578947368421051</v>
      </c>
      <c r="AC489">
        <f t="shared" si="171"/>
        <v>1.0909090909090908</v>
      </c>
      <c r="AD489" t="str">
        <f t="shared" si="172"/>
        <v>CRAM</v>
      </c>
      <c r="AG489">
        <f t="shared" si="173"/>
        <v>0.26530612244897961</v>
      </c>
      <c r="AI489" t="str">
        <f t="shared" si="174"/>
        <v>----</v>
      </c>
      <c r="AJ489" t="str">
        <f t="shared" si="175"/>
        <v>----</v>
      </c>
      <c r="AK489" t="str">
        <f t="shared" si="176"/>
        <v>HUnSatLig</v>
      </c>
      <c r="AL489" t="str">
        <f t="shared" si="177"/>
        <v>----</v>
      </c>
      <c r="AM489" t="str">
        <f t="shared" si="178"/>
        <v>----</v>
      </c>
      <c r="AN489" t="str">
        <f t="shared" si="179"/>
        <v>----</v>
      </c>
      <c r="AP489" s="4">
        <f t="shared" si="180"/>
        <v>573.36668613288498</v>
      </c>
      <c r="AQ489" s="4">
        <f t="shared" si="181"/>
        <v>573</v>
      </c>
      <c r="AR489" s="4">
        <f t="shared" si="182"/>
        <v>0.36668613288497909</v>
      </c>
    </row>
    <row r="490" spans="1:44" x14ac:dyDescent="0.25">
      <c r="A490">
        <v>30</v>
      </c>
      <c r="B490">
        <v>38</v>
      </c>
      <c r="C490">
        <v>0</v>
      </c>
      <c r="D490">
        <v>12</v>
      </c>
      <c r="E490">
        <v>0</v>
      </c>
      <c r="F490">
        <v>0</v>
      </c>
      <c r="G490">
        <f t="shared" si="183"/>
        <v>-0.46666666666666679</v>
      </c>
      <c r="H490">
        <v>589.22904879999999</v>
      </c>
      <c r="J490">
        <v>1704154</v>
      </c>
      <c r="K490">
        <v>1997532</v>
      </c>
      <c r="L490">
        <v>1586517</v>
      </c>
      <c r="M490" t="str">
        <f t="shared" si="161"/>
        <v>Yes</v>
      </c>
      <c r="N490">
        <f t="shared" si="162"/>
        <v>1762734.3333333333</v>
      </c>
      <c r="P490">
        <v>0</v>
      </c>
      <c r="Q490">
        <v>0</v>
      </c>
      <c r="R490">
        <v>0</v>
      </c>
      <c r="S490" t="str">
        <f t="shared" si="163"/>
        <v>No</v>
      </c>
      <c r="T490">
        <f t="shared" si="164"/>
        <v>0</v>
      </c>
      <c r="V490">
        <f t="shared" si="165"/>
        <v>1.2666666666666666</v>
      </c>
      <c r="W490">
        <f t="shared" si="166"/>
        <v>0.4</v>
      </c>
      <c r="Y490" s="4">
        <f t="shared" si="167"/>
        <v>589.22904877990004</v>
      </c>
      <c r="Z490">
        <f t="shared" si="168"/>
        <v>12</v>
      </c>
      <c r="AA490">
        <f t="shared" si="169"/>
        <v>0.4</v>
      </c>
      <c r="AB490">
        <f t="shared" si="170"/>
        <v>0.31578947368421051</v>
      </c>
      <c r="AC490">
        <f t="shared" si="171"/>
        <v>1</v>
      </c>
      <c r="AD490" t="str">
        <f t="shared" si="172"/>
        <v>CRAM</v>
      </c>
      <c r="AG490">
        <f t="shared" si="173"/>
        <v>0.25</v>
      </c>
      <c r="AI490" t="str">
        <f t="shared" si="174"/>
        <v>----</v>
      </c>
      <c r="AJ490" t="str">
        <f t="shared" si="175"/>
        <v>----</v>
      </c>
      <c r="AK490" t="str">
        <f t="shared" si="176"/>
        <v>HUnSatLig</v>
      </c>
      <c r="AL490" t="str">
        <f t="shared" si="177"/>
        <v>----</v>
      </c>
      <c r="AM490" t="str">
        <f t="shared" si="178"/>
        <v>----</v>
      </c>
      <c r="AN490" t="str">
        <f t="shared" si="179"/>
        <v>----</v>
      </c>
      <c r="AP490" s="4">
        <f t="shared" si="180"/>
        <v>589.36529932137034</v>
      </c>
      <c r="AQ490" s="4">
        <f t="shared" si="181"/>
        <v>589</v>
      </c>
      <c r="AR490" s="4">
        <f t="shared" si="182"/>
        <v>0.36529932137034393</v>
      </c>
    </row>
    <row r="491" spans="1:44" x14ac:dyDescent="0.25">
      <c r="A491">
        <v>30</v>
      </c>
      <c r="B491">
        <v>40</v>
      </c>
      <c r="C491">
        <v>0</v>
      </c>
      <c r="D491">
        <v>8</v>
      </c>
      <c r="E491">
        <v>0</v>
      </c>
      <c r="F491">
        <v>0</v>
      </c>
      <c r="G491">
        <f t="shared" si="183"/>
        <v>-0.79999999999999982</v>
      </c>
      <c r="H491">
        <v>527.26504039999998</v>
      </c>
      <c r="J491">
        <v>1915040</v>
      </c>
      <c r="K491">
        <v>1894424</v>
      </c>
      <c r="L491">
        <v>1675080</v>
      </c>
      <c r="M491" t="str">
        <f t="shared" si="161"/>
        <v>Yes</v>
      </c>
      <c r="N491">
        <f t="shared" si="162"/>
        <v>1828181.3333333333</v>
      </c>
      <c r="P491">
        <v>0</v>
      </c>
      <c r="Q491">
        <v>0</v>
      </c>
      <c r="R491">
        <v>0</v>
      </c>
      <c r="S491" t="str">
        <f t="shared" si="163"/>
        <v>No</v>
      </c>
      <c r="T491">
        <f t="shared" si="164"/>
        <v>0</v>
      </c>
      <c r="V491">
        <f t="shared" si="165"/>
        <v>1.3333333333333333</v>
      </c>
      <c r="W491">
        <f t="shared" si="166"/>
        <v>0.26666666666666666</v>
      </c>
      <c r="Y491" s="4">
        <f t="shared" si="167"/>
        <v>527.26504037990003</v>
      </c>
      <c r="Z491">
        <f t="shared" si="168"/>
        <v>11</v>
      </c>
      <c r="AA491">
        <f t="shared" si="169"/>
        <v>0.36666666666666664</v>
      </c>
      <c r="AB491">
        <f t="shared" si="170"/>
        <v>0.27500000000000002</v>
      </c>
      <c r="AC491">
        <f t="shared" si="171"/>
        <v>1.375</v>
      </c>
      <c r="AD491" t="str">
        <f t="shared" si="172"/>
        <v>CRAM</v>
      </c>
      <c r="AG491">
        <f t="shared" si="173"/>
        <v>0.26923076923076922</v>
      </c>
      <c r="AI491" t="str">
        <f t="shared" si="174"/>
        <v>----</v>
      </c>
      <c r="AJ491" t="str">
        <f t="shared" si="175"/>
        <v>----</v>
      </c>
      <c r="AK491" t="str">
        <f t="shared" si="176"/>
        <v>HUnSatLig</v>
      </c>
      <c r="AL491" t="str">
        <f t="shared" si="177"/>
        <v>----</v>
      </c>
      <c r="AM491" t="str">
        <f t="shared" si="178"/>
        <v>----</v>
      </c>
      <c r="AN491" t="str">
        <f t="shared" si="179"/>
        <v>----</v>
      </c>
      <c r="AP491" s="4">
        <f t="shared" si="180"/>
        <v>527.38696265681233</v>
      </c>
      <c r="AQ491" s="4">
        <f t="shared" si="181"/>
        <v>527</v>
      </c>
      <c r="AR491" s="4">
        <f t="shared" si="182"/>
        <v>0.38696265681232944</v>
      </c>
    </row>
    <row r="492" spans="1:44" x14ac:dyDescent="0.25">
      <c r="A492">
        <v>30</v>
      </c>
      <c r="B492">
        <v>40</v>
      </c>
      <c r="C492">
        <v>0</v>
      </c>
      <c r="D492">
        <v>9</v>
      </c>
      <c r="E492">
        <v>0</v>
      </c>
      <c r="F492">
        <v>0</v>
      </c>
      <c r="G492">
        <f t="shared" si="183"/>
        <v>-0.73333333333333339</v>
      </c>
      <c r="H492">
        <v>543.25995499999999</v>
      </c>
      <c r="J492">
        <v>2150873</v>
      </c>
      <c r="K492">
        <v>2152466</v>
      </c>
      <c r="L492">
        <v>2227848</v>
      </c>
      <c r="M492" t="str">
        <f t="shared" si="161"/>
        <v>Yes</v>
      </c>
      <c r="N492">
        <f t="shared" si="162"/>
        <v>2177062.3333333335</v>
      </c>
      <c r="P492">
        <v>0</v>
      </c>
      <c r="Q492">
        <v>0</v>
      </c>
      <c r="R492">
        <v>0</v>
      </c>
      <c r="S492" t="str">
        <f t="shared" si="163"/>
        <v>No</v>
      </c>
      <c r="T492">
        <f t="shared" si="164"/>
        <v>0</v>
      </c>
      <c r="V492">
        <f t="shared" si="165"/>
        <v>1.3333333333333333</v>
      </c>
      <c r="W492">
        <f t="shared" si="166"/>
        <v>0.3</v>
      </c>
      <c r="Y492" s="4">
        <f t="shared" si="167"/>
        <v>543.25995497990004</v>
      </c>
      <c r="Z492">
        <f t="shared" si="168"/>
        <v>11</v>
      </c>
      <c r="AA492">
        <f t="shared" si="169"/>
        <v>0.36666666666666664</v>
      </c>
      <c r="AB492">
        <f t="shared" si="170"/>
        <v>0.27500000000000002</v>
      </c>
      <c r="AC492">
        <f t="shared" si="171"/>
        <v>1.2222222222222223</v>
      </c>
      <c r="AD492" t="str">
        <f t="shared" si="172"/>
        <v>CRAM</v>
      </c>
      <c r="AG492">
        <f t="shared" si="173"/>
        <v>0.25490196078431371</v>
      </c>
      <c r="AI492" t="str">
        <f t="shared" si="174"/>
        <v>----</v>
      </c>
      <c r="AJ492" t="str">
        <f t="shared" si="175"/>
        <v>----</v>
      </c>
      <c r="AK492" t="str">
        <f t="shared" si="176"/>
        <v>HUnSatLig</v>
      </c>
      <c r="AL492" t="str">
        <f t="shared" si="177"/>
        <v>----</v>
      </c>
      <c r="AM492" t="str">
        <f t="shared" si="178"/>
        <v>----</v>
      </c>
      <c r="AN492" t="str">
        <f t="shared" si="179"/>
        <v>----</v>
      </c>
      <c r="AP492" s="4">
        <f t="shared" si="180"/>
        <v>543.38557584529769</v>
      </c>
      <c r="AQ492" s="4">
        <f t="shared" si="181"/>
        <v>543</v>
      </c>
      <c r="AR492" s="4">
        <f t="shared" si="182"/>
        <v>0.38557584529769429</v>
      </c>
    </row>
    <row r="493" spans="1:44" x14ac:dyDescent="0.25">
      <c r="A493">
        <v>30</v>
      </c>
      <c r="B493">
        <v>40</v>
      </c>
      <c r="C493">
        <v>0</v>
      </c>
      <c r="D493">
        <v>10</v>
      </c>
      <c r="E493">
        <v>0</v>
      </c>
      <c r="F493">
        <v>0</v>
      </c>
      <c r="G493">
        <f t="shared" si="183"/>
        <v>-0.66666666666666696</v>
      </c>
      <c r="H493">
        <v>559.25486960000001</v>
      </c>
      <c r="J493">
        <v>2308930</v>
      </c>
      <c r="K493">
        <v>2303184</v>
      </c>
      <c r="L493">
        <v>1952920</v>
      </c>
      <c r="M493" t="str">
        <f t="shared" si="161"/>
        <v>Yes</v>
      </c>
      <c r="N493">
        <f t="shared" si="162"/>
        <v>2188344.6666666665</v>
      </c>
      <c r="P493">
        <v>0</v>
      </c>
      <c r="Q493">
        <v>0</v>
      </c>
      <c r="R493">
        <v>0</v>
      </c>
      <c r="S493" t="str">
        <f t="shared" si="163"/>
        <v>No</v>
      </c>
      <c r="T493">
        <f t="shared" si="164"/>
        <v>0</v>
      </c>
      <c r="V493">
        <f t="shared" si="165"/>
        <v>1.3333333333333333</v>
      </c>
      <c r="W493">
        <f t="shared" si="166"/>
        <v>0.33333333333333331</v>
      </c>
      <c r="Y493" s="4">
        <f t="shared" si="167"/>
        <v>559.25486957990006</v>
      </c>
      <c r="Z493">
        <f t="shared" si="168"/>
        <v>11</v>
      </c>
      <c r="AA493">
        <f t="shared" si="169"/>
        <v>0.36666666666666664</v>
      </c>
      <c r="AB493">
        <f t="shared" si="170"/>
        <v>0.27500000000000002</v>
      </c>
      <c r="AC493">
        <f t="shared" si="171"/>
        <v>1.1000000000000001</v>
      </c>
      <c r="AD493" t="str">
        <f t="shared" si="172"/>
        <v>CRAM</v>
      </c>
      <c r="AG493">
        <f t="shared" si="173"/>
        <v>0.24</v>
      </c>
      <c r="AI493" t="str">
        <f t="shared" si="174"/>
        <v>----</v>
      </c>
      <c r="AJ493" t="str">
        <f t="shared" si="175"/>
        <v>----</v>
      </c>
      <c r="AK493" t="str">
        <f t="shared" si="176"/>
        <v>HUnSatLig</v>
      </c>
      <c r="AL493" t="str">
        <f t="shared" si="177"/>
        <v>----</v>
      </c>
      <c r="AM493" t="str">
        <f t="shared" si="178"/>
        <v>----</v>
      </c>
      <c r="AN493" t="str">
        <f t="shared" si="179"/>
        <v>----</v>
      </c>
      <c r="AP493" s="4">
        <f t="shared" si="180"/>
        <v>559.38418903378295</v>
      </c>
      <c r="AQ493" s="4">
        <f t="shared" si="181"/>
        <v>559</v>
      </c>
      <c r="AR493" s="4">
        <f t="shared" si="182"/>
        <v>0.38418903378294544</v>
      </c>
    </row>
    <row r="494" spans="1:44" x14ac:dyDescent="0.25">
      <c r="A494">
        <v>30</v>
      </c>
      <c r="B494">
        <v>40</v>
      </c>
      <c r="C494">
        <v>0</v>
      </c>
      <c r="D494">
        <v>11</v>
      </c>
      <c r="E494">
        <v>0</v>
      </c>
      <c r="F494">
        <v>0</v>
      </c>
      <c r="G494">
        <f t="shared" si="183"/>
        <v>-0.59999999999999964</v>
      </c>
      <c r="H494">
        <v>575.24978420000002</v>
      </c>
      <c r="J494">
        <v>1969323</v>
      </c>
      <c r="K494">
        <v>2316849</v>
      </c>
      <c r="L494">
        <v>1989822</v>
      </c>
      <c r="M494" t="str">
        <f t="shared" si="161"/>
        <v>Yes</v>
      </c>
      <c r="N494">
        <f t="shared" si="162"/>
        <v>2091998</v>
      </c>
      <c r="P494">
        <v>0</v>
      </c>
      <c r="Q494">
        <v>0</v>
      </c>
      <c r="R494">
        <v>0</v>
      </c>
      <c r="S494" t="str">
        <f t="shared" si="163"/>
        <v>No</v>
      </c>
      <c r="T494">
        <f t="shared" si="164"/>
        <v>0</v>
      </c>
      <c r="V494">
        <f t="shared" si="165"/>
        <v>1.3333333333333333</v>
      </c>
      <c r="W494">
        <f t="shared" si="166"/>
        <v>0.36666666666666664</v>
      </c>
      <c r="Y494" s="4">
        <f t="shared" si="167"/>
        <v>575.24978417990008</v>
      </c>
      <c r="Z494">
        <f t="shared" si="168"/>
        <v>11</v>
      </c>
      <c r="AA494">
        <f t="shared" si="169"/>
        <v>0.36666666666666664</v>
      </c>
      <c r="AB494">
        <f t="shared" si="170"/>
        <v>0.27500000000000002</v>
      </c>
      <c r="AC494">
        <f t="shared" si="171"/>
        <v>1</v>
      </c>
      <c r="AD494" t="str">
        <f t="shared" si="172"/>
        <v>CRAM</v>
      </c>
      <c r="AG494">
        <f t="shared" si="173"/>
        <v>0.22448979591836735</v>
      </c>
      <c r="AI494" t="str">
        <f t="shared" si="174"/>
        <v>----</v>
      </c>
      <c r="AJ494" t="str">
        <f t="shared" si="175"/>
        <v>----</v>
      </c>
      <c r="AK494" t="str">
        <f t="shared" si="176"/>
        <v>HUnSatLig</v>
      </c>
      <c r="AL494" t="str">
        <f t="shared" si="177"/>
        <v>----</v>
      </c>
      <c r="AM494" t="str">
        <f t="shared" si="178"/>
        <v>----</v>
      </c>
      <c r="AN494" t="str">
        <f t="shared" si="179"/>
        <v>----</v>
      </c>
      <c r="AP494" s="4">
        <f t="shared" si="180"/>
        <v>575.38280222226831</v>
      </c>
      <c r="AQ494" s="4">
        <f t="shared" si="181"/>
        <v>575</v>
      </c>
      <c r="AR494" s="4">
        <f t="shared" si="182"/>
        <v>0.38280222226831029</v>
      </c>
    </row>
    <row r="495" spans="1:44" x14ac:dyDescent="0.25">
      <c r="A495">
        <v>30</v>
      </c>
      <c r="B495">
        <v>42</v>
      </c>
      <c r="C495">
        <v>0</v>
      </c>
      <c r="D495">
        <v>8</v>
      </c>
      <c r="E495">
        <v>0</v>
      </c>
      <c r="F495">
        <v>0</v>
      </c>
      <c r="G495">
        <f t="shared" si="183"/>
        <v>-0.86666666666666625</v>
      </c>
      <c r="H495">
        <v>529.28069040000003</v>
      </c>
      <c r="J495">
        <v>2744543</v>
      </c>
      <c r="K495">
        <v>2482728</v>
      </c>
      <c r="L495">
        <v>2345850</v>
      </c>
      <c r="M495" t="str">
        <f t="shared" si="161"/>
        <v>Yes</v>
      </c>
      <c r="N495">
        <f t="shared" si="162"/>
        <v>2524373.6666666665</v>
      </c>
      <c r="P495">
        <v>0</v>
      </c>
      <c r="Q495">
        <v>0</v>
      </c>
      <c r="R495">
        <v>0</v>
      </c>
      <c r="S495" t="str">
        <f t="shared" si="163"/>
        <v>No</v>
      </c>
      <c r="T495">
        <f t="shared" si="164"/>
        <v>0</v>
      </c>
      <c r="V495">
        <f t="shared" si="165"/>
        <v>1.4</v>
      </c>
      <c r="W495">
        <f t="shared" si="166"/>
        <v>0.26666666666666666</v>
      </c>
      <c r="Y495" s="4">
        <f t="shared" si="167"/>
        <v>529.28069037990008</v>
      </c>
      <c r="Z495">
        <f t="shared" si="168"/>
        <v>10</v>
      </c>
      <c r="AA495">
        <f t="shared" si="169"/>
        <v>0.33333333333333331</v>
      </c>
      <c r="AB495">
        <f t="shared" si="170"/>
        <v>0.23809523809523808</v>
      </c>
      <c r="AC495">
        <f t="shared" si="171"/>
        <v>1.25</v>
      </c>
      <c r="AD495" t="str">
        <f t="shared" si="172"/>
        <v>CRAM</v>
      </c>
      <c r="AG495">
        <f t="shared" si="173"/>
        <v>0.23076923076923078</v>
      </c>
      <c r="AI495" t="str">
        <f t="shared" si="174"/>
        <v>----</v>
      </c>
      <c r="AJ495" t="str">
        <f t="shared" si="175"/>
        <v>----</v>
      </c>
      <c r="AK495" t="str">
        <f t="shared" si="176"/>
        <v>HUnSatLig</v>
      </c>
      <c r="AL495" t="str">
        <f t="shared" si="177"/>
        <v>----</v>
      </c>
      <c r="AM495" t="str">
        <f t="shared" si="178"/>
        <v>----</v>
      </c>
      <c r="AN495" t="str">
        <f t="shared" si="179"/>
        <v>----</v>
      </c>
      <c r="AP495" s="4">
        <f t="shared" si="180"/>
        <v>529.40307874619566</v>
      </c>
      <c r="AQ495" s="4">
        <f t="shared" si="181"/>
        <v>529</v>
      </c>
      <c r="AR495" s="4">
        <f t="shared" si="182"/>
        <v>0.40307874619566064</v>
      </c>
    </row>
    <row r="496" spans="1:44" x14ac:dyDescent="0.25">
      <c r="A496">
        <v>30</v>
      </c>
      <c r="B496">
        <v>42</v>
      </c>
      <c r="C496">
        <v>0</v>
      </c>
      <c r="D496">
        <v>9</v>
      </c>
      <c r="E496">
        <v>0</v>
      </c>
      <c r="F496">
        <v>0</v>
      </c>
      <c r="G496">
        <f t="shared" si="183"/>
        <v>-0.79999999999999982</v>
      </c>
      <c r="H496">
        <v>545.27560500000004</v>
      </c>
      <c r="J496">
        <v>2745313</v>
      </c>
      <c r="K496">
        <v>2633212</v>
      </c>
      <c r="L496">
        <v>2854558</v>
      </c>
      <c r="M496" t="str">
        <f t="shared" si="161"/>
        <v>Yes</v>
      </c>
      <c r="N496">
        <f t="shared" si="162"/>
        <v>2744361</v>
      </c>
      <c r="P496">
        <v>0</v>
      </c>
      <c r="Q496">
        <v>0</v>
      </c>
      <c r="R496">
        <v>0</v>
      </c>
      <c r="S496" t="str">
        <f t="shared" si="163"/>
        <v>No</v>
      </c>
      <c r="T496">
        <f t="shared" si="164"/>
        <v>0</v>
      </c>
      <c r="V496">
        <f t="shared" si="165"/>
        <v>1.4</v>
      </c>
      <c r="W496">
        <f t="shared" si="166"/>
        <v>0.3</v>
      </c>
      <c r="Y496" s="4">
        <f t="shared" si="167"/>
        <v>545.27560497990009</v>
      </c>
      <c r="Z496">
        <f t="shared" si="168"/>
        <v>10</v>
      </c>
      <c r="AA496">
        <f t="shared" si="169"/>
        <v>0.33333333333333331</v>
      </c>
      <c r="AB496">
        <f t="shared" si="170"/>
        <v>0.23809523809523808</v>
      </c>
      <c r="AC496">
        <f t="shared" si="171"/>
        <v>1.1111111111111112</v>
      </c>
      <c r="AD496" t="str">
        <f t="shared" si="172"/>
        <v>CRAM</v>
      </c>
      <c r="AG496">
        <f t="shared" si="173"/>
        <v>0.21568627450980393</v>
      </c>
      <c r="AI496" t="str">
        <f t="shared" si="174"/>
        <v>----</v>
      </c>
      <c r="AJ496" t="str">
        <f t="shared" si="175"/>
        <v>----</v>
      </c>
      <c r="AK496" t="str">
        <f t="shared" si="176"/>
        <v>HUnSatLig</v>
      </c>
      <c r="AL496" t="str">
        <f t="shared" si="177"/>
        <v>----</v>
      </c>
      <c r="AM496" t="str">
        <f t="shared" si="178"/>
        <v>----</v>
      </c>
      <c r="AN496" t="str">
        <f t="shared" si="179"/>
        <v>----</v>
      </c>
      <c r="AP496" s="4">
        <f t="shared" si="180"/>
        <v>545.40169193468091</v>
      </c>
      <c r="AQ496" s="4">
        <f t="shared" si="181"/>
        <v>545</v>
      </c>
      <c r="AR496" s="4">
        <f t="shared" si="182"/>
        <v>0.4016919346809118</v>
      </c>
    </row>
    <row r="497" spans="1:44" x14ac:dyDescent="0.25">
      <c r="A497">
        <v>30</v>
      </c>
      <c r="B497">
        <v>42</v>
      </c>
      <c r="C497">
        <v>0</v>
      </c>
      <c r="D497">
        <v>10</v>
      </c>
      <c r="E497">
        <v>0</v>
      </c>
      <c r="F497">
        <v>0</v>
      </c>
      <c r="G497">
        <f t="shared" si="183"/>
        <v>-0.73333333333333339</v>
      </c>
      <c r="H497">
        <v>561.27051959999994</v>
      </c>
      <c r="J497">
        <v>3164428</v>
      </c>
      <c r="K497">
        <v>2911375</v>
      </c>
      <c r="L497">
        <v>2483323</v>
      </c>
      <c r="M497" t="str">
        <f t="shared" si="161"/>
        <v>Yes</v>
      </c>
      <c r="N497">
        <f t="shared" si="162"/>
        <v>2853042</v>
      </c>
      <c r="P497">
        <v>0</v>
      </c>
      <c r="Q497">
        <v>0</v>
      </c>
      <c r="R497">
        <v>0</v>
      </c>
      <c r="S497" t="str">
        <f t="shared" si="163"/>
        <v>No</v>
      </c>
      <c r="T497">
        <f t="shared" si="164"/>
        <v>0</v>
      </c>
      <c r="V497">
        <f t="shared" si="165"/>
        <v>1.4</v>
      </c>
      <c r="W497">
        <f t="shared" si="166"/>
        <v>0.33333333333333331</v>
      </c>
      <c r="Y497" s="4">
        <f t="shared" si="167"/>
        <v>561.2705195799</v>
      </c>
      <c r="Z497">
        <f t="shared" si="168"/>
        <v>10</v>
      </c>
      <c r="AA497">
        <f t="shared" si="169"/>
        <v>0.33333333333333331</v>
      </c>
      <c r="AB497">
        <f t="shared" si="170"/>
        <v>0.23809523809523808</v>
      </c>
      <c r="AC497">
        <f t="shared" si="171"/>
        <v>1</v>
      </c>
      <c r="AD497" t="str">
        <f t="shared" si="172"/>
        <v>CRAM</v>
      </c>
      <c r="AG497">
        <f t="shared" si="173"/>
        <v>0.2</v>
      </c>
      <c r="AI497" t="str">
        <f t="shared" si="174"/>
        <v>----</v>
      </c>
      <c r="AJ497" t="str">
        <f t="shared" si="175"/>
        <v>----</v>
      </c>
      <c r="AK497" t="str">
        <f t="shared" si="176"/>
        <v>HUnSatLig</v>
      </c>
      <c r="AL497" t="str">
        <f t="shared" si="177"/>
        <v>----</v>
      </c>
      <c r="AM497" t="str">
        <f t="shared" si="178"/>
        <v>----</v>
      </c>
      <c r="AN497" t="str">
        <f t="shared" si="179"/>
        <v>----</v>
      </c>
      <c r="AP497" s="4">
        <f t="shared" si="180"/>
        <v>561.40030512316616</v>
      </c>
      <c r="AQ497" s="4">
        <f t="shared" si="181"/>
        <v>561</v>
      </c>
      <c r="AR497" s="4">
        <f t="shared" si="182"/>
        <v>0.40030512316616296</v>
      </c>
    </row>
    <row r="498" spans="1:44" x14ac:dyDescent="0.25">
      <c r="A498">
        <v>30</v>
      </c>
      <c r="B498">
        <v>42</v>
      </c>
      <c r="C498">
        <v>0</v>
      </c>
      <c r="D498">
        <v>11</v>
      </c>
      <c r="E498">
        <v>0</v>
      </c>
      <c r="F498">
        <v>0</v>
      </c>
      <c r="G498">
        <f t="shared" si="183"/>
        <v>-0.66666666666666696</v>
      </c>
      <c r="H498">
        <v>577.26543419999996</v>
      </c>
      <c r="J498">
        <v>2438705</v>
      </c>
      <c r="K498">
        <v>2104258</v>
      </c>
      <c r="L498">
        <v>1826391</v>
      </c>
      <c r="M498" t="str">
        <f t="shared" si="161"/>
        <v>Yes</v>
      </c>
      <c r="N498">
        <f t="shared" si="162"/>
        <v>2123118</v>
      </c>
      <c r="P498">
        <v>0</v>
      </c>
      <c r="Q498">
        <v>0</v>
      </c>
      <c r="R498">
        <v>0</v>
      </c>
      <c r="S498" t="str">
        <f t="shared" si="163"/>
        <v>No</v>
      </c>
      <c r="T498">
        <f t="shared" si="164"/>
        <v>0</v>
      </c>
      <c r="V498">
        <f t="shared" si="165"/>
        <v>1.4</v>
      </c>
      <c r="W498">
        <f t="shared" si="166"/>
        <v>0.36666666666666664</v>
      </c>
      <c r="Y498" s="4">
        <f t="shared" si="167"/>
        <v>577.26543417990013</v>
      </c>
      <c r="Z498">
        <f t="shared" si="168"/>
        <v>10</v>
      </c>
      <c r="AA498">
        <f t="shared" si="169"/>
        <v>0.33333333333333331</v>
      </c>
      <c r="AB498">
        <f t="shared" si="170"/>
        <v>0.23809523809523808</v>
      </c>
      <c r="AC498">
        <f t="shared" si="171"/>
        <v>0.90909090909090906</v>
      </c>
      <c r="AD498" t="str">
        <f t="shared" si="172"/>
        <v>CRAM</v>
      </c>
      <c r="AG498">
        <f t="shared" si="173"/>
        <v>0.18367346938775511</v>
      </c>
      <c r="AI498" t="str">
        <f t="shared" si="174"/>
        <v>----</v>
      </c>
      <c r="AJ498" t="str">
        <f t="shared" si="175"/>
        <v>----</v>
      </c>
      <c r="AK498" t="str">
        <f t="shared" si="176"/>
        <v>HUnSatLig</v>
      </c>
      <c r="AL498" t="str">
        <f t="shared" si="177"/>
        <v>----</v>
      </c>
      <c r="AM498" t="str">
        <f t="shared" si="178"/>
        <v>----</v>
      </c>
      <c r="AN498" t="str">
        <f t="shared" si="179"/>
        <v>----</v>
      </c>
      <c r="AP498" s="4">
        <f t="shared" si="180"/>
        <v>577.39891831165153</v>
      </c>
      <c r="AQ498" s="4">
        <f t="shared" si="181"/>
        <v>577</v>
      </c>
      <c r="AR498" s="4">
        <f t="shared" si="182"/>
        <v>0.3989183116515278</v>
      </c>
    </row>
    <row r="499" spans="1:44" x14ac:dyDescent="0.25">
      <c r="A499">
        <v>30</v>
      </c>
      <c r="B499">
        <v>42</v>
      </c>
      <c r="C499">
        <v>0</v>
      </c>
      <c r="D499">
        <v>12</v>
      </c>
      <c r="E499">
        <v>0</v>
      </c>
      <c r="F499">
        <v>0</v>
      </c>
      <c r="G499">
        <f t="shared" si="183"/>
        <v>-0.59999999999999964</v>
      </c>
      <c r="H499">
        <v>593.26034879999997</v>
      </c>
      <c r="J499">
        <v>2578327</v>
      </c>
      <c r="K499">
        <v>1803726</v>
      </c>
      <c r="L499">
        <v>1750567</v>
      </c>
      <c r="M499" t="str">
        <f t="shared" si="161"/>
        <v>Yes</v>
      </c>
      <c r="N499">
        <f t="shared" si="162"/>
        <v>2044206.6666666667</v>
      </c>
      <c r="P499">
        <v>0</v>
      </c>
      <c r="Q499">
        <v>0</v>
      </c>
      <c r="R499">
        <v>0</v>
      </c>
      <c r="S499" t="str">
        <f t="shared" si="163"/>
        <v>No</v>
      </c>
      <c r="T499">
        <f t="shared" si="164"/>
        <v>0</v>
      </c>
      <c r="V499">
        <f t="shared" si="165"/>
        <v>1.4</v>
      </c>
      <c r="W499">
        <f t="shared" si="166"/>
        <v>0.4</v>
      </c>
      <c r="Y499" s="4">
        <f t="shared" si="167"/>
        <v>593.26034877990003</v>
      </c>
      <c r="Z499">
        <f t="shared" si="168"/>
        <v>10</v>
      </c>
      <c r="AA499">
        <f t="shared" si="169"/>
        <v>0.33333333333333331</v>
      </c>
      <c r="AB499">
        <f t="shared" si="170"/>
        <v>0.23809523809523808</v>
      </c>
      <c r="AC499">
        <f t="shared" si="171"/>
        <v>0.83333333333333337</v>
      </c>
      <c r="AD499" t="str">
        <f t="shared" si="172"/>
        <v>CRAM</v>
      </c>
      <c r="AG499">
        <f t="shared" si="173"/>
        <v>0.16666666666666666</v>
      </c>
      <c r="AI499" t="str">
        <f t="shared" si="174"/>
        <v>----</v>
      </c>
      <c r="AJ499" t="str">
        <f t="shared" si="175"/>
        <v>----</v>
      </c>
      <c r="AK499" t="str">
        <f t="shared" si="176"/>
        <v>HUnSatLig</v>
      </c>
      <c r="AL499" t="str">
        <f t="shared" si="177"/>
        <v>----</v>
      </c>
      <c r="AM499" t="str">
        <f t="shared" si="178"/>
        <v>----</v>
      </c>
      <c r="AN499" t="str">
        <f t="shared" si="179"/>
        <v>----</v>
      </c>
      <c r="AP499" s="4">
        <f t="shared" si="180"/>
        <v>593.39753150013678</v>
      </c>
      <c r="AQ499" s="4">
        <f t="shared" si="181"/>
        <v>593</v>
      </c>
      <c r="AR499" s="4">
        <f t="shared" si="182"/>
        <v>0.39753150013677896</v>
      </c>
    </row>
    <row r="500" spans="1:44" x14ac:dyDescent="0.25">
      <c r="A500">
        <v>30</v>
      </c>
      <c r="B500">
        <v>44</v>
      </c>
      <c r="C500">
        <v>0</v>
      </c>
      <c r="D500">
        <v>8</v>
      </c>
      <c r="E500">
        <v>0</v>
      </c>
      <c r="F500">
        <v>0</v>
      </c>
      <c r="G500">
        <f t="shared" si="183"/>
        <v>-0.93333333333333357</v>
      </c>
      <c r="H500">
        <v>531.29634039999996</v>
      </c>
      <c r="J500">
        <v>2856216</v>
      </c>
      <c r="K500">
        <v>3149363</v>
      </c>
      <c r="L500">
        <v>2597803</v>
      </c>
      <c r="M500" t="str">
        <f t="shared" si="161"/>
        <v>Yes</v>
      </c>
      <c r="N500">
        <f t="shared" si="162"/>
        <v>2867794</v>
      </c>
      <c r="P500">
        <v>0</v>
      </c>
      <c r="Q500">
        <v>0</v>
      </c>
      <c r="R500">
        <v>0</v>
      </c>
      <c r="S500" t="str">
        <f t="shared" si="163"/>
        <v>No</v>
      </c>
      <c r="T500">
        <f t="shared" si="164"/>
        <v>0</v>
      </c>
      <c r="V500">
        <f t="shared" si="165"/>
        <v>1.4666666666666666</v>
      </c>
      <c r="W500">
        <f t="shared" si="166"/>
        <v>0.26666666666666666</v>
      </c>
      <c r="Y500" s="4">
        <f t="shared" si="167"/>
        <v>531.29634037990002</v>
      </c>
      <c r="Z500">
        <f t="shared" si="168"/>
        <v>9</v>
      </c>
      <c r="AA500">
        <f t="shared" si="169"/>
        <v>0.3</v>
      </c>
      <c r="AB500">
        <f t="shared" si="170"/>
        <v>0.20454545454545456</v>
      </c>
      <c r="AC500">
        <f t="shared" si="171"/>
        <v>1.125</v>
      </c>
      <c r="AD500" t="str">
        <f t="shared" si="172"/>
        <v>CRAM</v>
      </c>
      <c r="AG500">
        <f t="shared" si="173"/>
        <v>0.19230769230769232</v>
      </c>
      <c r="AI500" t="str">
        <f t="shared" si="174"/>
        <v>----</v>
      </c>
      <c r="AJ500" t="str">
        <f t="shared" si="175"/>
        <v>----</v>
      </c>
      <c r="AK500" t="str">
        <f t="shared" si="176"/>
        <v>HUnSatLig</v>
      </c>
      <c r="AL500" t="str">
        <f t="shared" si="177"/>
        <v>----</v>
      </c>
      <c r="AM500" t="str">
        <f t="shared" si="178"/>
        <v>----</v>
      </c>
      <c r="AN500" t="str">
        <f t="shared" si="179"/>
        <v>----</v>
      </c>
      <c r="AP500" s="4">
        <f t="shared" si="180"/>
        <v>531.41919483557876</v>
      </c>
      <c r="AQ500" s="4">
        <f t="shared" si="181"/>
        <v>531</v>
      </c>
      <c r="AR500" s="4">
        <f t="shared" si="182"/>
        <v>0.41919483557876447</v>
      </c>
    </row>
    <row r="501" spans="1:44" x14ac:dyDescent="0.25">
      <c r="A501">
        <v>30</v>
      </c>
      <c r="B501">
        <v>44</v>
      </c>
      <c r="C501">
        <v>0</v>
      </c>
      <c r="D501">
        <v>9</v>
      </c>
      <c r="E501">
        <v>0</v>
      </c>
      <c r="F501">
        <v>0</v>
      </c>
      <c r="G501">
        <f t="shared" si="183"/>
        <v>-0.86666666666666625</v>
      </c>
      <c r="H501">
        <v>547.29125499999998</v>
      </c>
      <c r="J501">
        <v>2918881</v>
      </c>
      <c r="K501">
        <v>2866656</v>
      </c>
      <c r="L501">
        <v>2632368</v>
      </c>
      <c r="M501" t="str">
        <f t="shared" si="161"/>
        <v>Yes</v>
      </c>
      <c r="N501">
        <f t="shared" si="162"/>
        <v>2805968.3333333335</v>
      </c>
      <c r="P501">
        <v>0</v>
      </c>
      <c r="Q501">
        <v>0</v>
      </c>
      <c r="R501">
        <v>0</v>
      </c>
      <c r="S501" t="str">
        <f t="shared" si="163"/>
        <v>No</v>
      </c>
      <c r="T501">
        <f t="shared" si="164"/>
        <v>0</v>
      </c>
      <c r="V501">
        <f t="shared" si="165"/>
        <v>1.4666666666666666</v>
      </c>
      <c r="W501">
        <f t="shared" si="166"/>
        <v>0.3</v>
      </c>
      <c r="Y501" s="4">
        <f t="shared" si="167"/>
        <v>547.29125497990003</v>
      </c>
      <c r="Z501">
        <f t="shared" si="168"/>
        <v>9</v>
      </c>
      <c r="AA501">
        <f t="shared" si="169"/>
        <v>0.3</v>
      </c>
      <c r="AB501">
        <f t="shared" si="170"/>
        <v>0.20454545454545456</v>
      </c>
      <c r="AC501">
        <f t="shared" si="171"/>
        <v>1</v>
      </c>
      <c r="AD501" t="str">
        <f t="shared" si="172"/>
        <v>CRAM</v>
      </c>
      <c r="AG501">
        <f t="shared" si="173"/>
        <v>0.17647058823529413</v>
      </c>
      <c r="AI501" t="str">
        <f t="shared" si="174"/>
        <v>----</v>
      </c>
      <c r="AJ501" t="str">
        <f t="shared" si="175"/>
        <v>----</v>
      </c>
      <c r="AK501" t="str">
        <f t="shared" si="176"/>
        <v>HUnSatLig</v>
      </c>
      <c r="AL501" t="str">
        <f t="shared" si="177"/>
        <v>----</v>
      </c>
      <c r="AM501" t="str">
        <f t="shared" si="178"/>
        <v>----</v>
      </c>
      <c r="AN501" t="str">
        <f t="shared" si="179"/>
        <v>----</v>
      </c>
      <c r="AP501" s="4">
        <f t="shared" si="180"/>
        <v>547.41780802406402</v>
      </c>
      <c r="AQ501" s="4">
        <f t="shared" si="181"/>
        <v>547</v>
      </c>
      <c r="AR501" s="4">
        <f t="shared" si="182"/>
        <v>0.41780802406401563</v>
      </c>
    </row>
    <row r="502" spans="1:44" x14ac:dyDescent="0.25">
      <c r="A502">
        <v>30</v>
      </c>
      <c r="B502">
        <v>44</v>
      </c>
      <c r="C502">
        <v>0</v>
      </c>
      <c r="D502">
        <v>10</v>
      </c>
      <c r="E502">
        <v>0</v>
      </c>
      <c r="F502">
        <v>0</v>
      </c>
      <c r="G502">
        <f t="shared" si="183"/>
        <v>-0.79999999999999982</v>
      </c>
      <c r="H502">
        <v>563.28616959999999</v>
      </c>
      <c r="J502">
        <v>2014413</v>
      </c>
      <c r="K502">
        <v>2517065</v>
      </c>
      <c r="L502">
        <v>2542166</v>
      </c>
      <c r="M502" t="str">
        <f t="shared" si="161"/>
        <v>Yes</v>
      </c>
      <c r="N502">
        <f t="shared" si="162"/>
        <v>2357881.3333333335</v>
      </c>
      <c r="P502">
        <v>0</v>
      </c>
      <c r="Q502">
        <v>0</v>
      </c>
      <c r="R502">
        <v>0</v>
      </c>
      <c r="S502" t="str">
        <f t="shared" si="163"/>
        <v>No</v>
      </c>
      <c r="T502">
        <f t="shared" si="164"/>
        <v>0</v>
      </c>
      <c r="V502">
        <f t="shared" si="165"/>
        <v>1.4666666666666666</v>
      </c>
      <c r="W502">
        <f t="shared" si="166"/>
        <v>0.33333333333333331</v>
      </c>
      <c r="Y502" s="4">
        <f t="shared" si="167"/>
        <v>563.28616957990005</v>
      </c>
      <c r="Z502">
        <f t="shared" si="168"/>
        <v>9</v>
      </c>
      <c r="AA502">
        <f t="shared" si="169"/>
        <v>0.3</v>
      </c>
      <c r="AB502">
        <f t="shared" si="170"/>
        <v>0.20454545454545456</v>
      </c>
      <c r="AC502">
        <f t="shared" si="171"/>
        <v>0.9</v>
      </c>
      <c r="AD502" t="str">
        <f t="shared" si="172"/>
        <v>CRAM</v>
      </c>
      <c r="AG502">
        <f t="shared" si="173"/>
        <v>0.16</v>
      </c>
      <c r="AI502" t="str">
        <f t="shared" si="174"/>
        <v>----</v>
      </c>
      <c r="AJ502" t="str">
        <f t="shared" si="175"/>
        <v>----</v>
      </c>
      <c r="AK502" t="str">
        <f t="shared" si="176"/>
        <v>HUnSatLig</v>
      </c>
      <c r="AL502" t="str">
        <f t="shared" si="177"/>
        <v>----</v>
      </c>
      <c r="AM502" t="str">
        <f t="shared" si="178"/>
        <v>----</v>
      </c>
      <c r="AN502" t="str">
        <f t="shared" si="179"/>
        <v>----</v>
      </c>
      <c r="AP502" s="4">
        <f t="shared" si="180"/>
        <v>563.41642121254938</v>
      </c>
      <c r="AQ502" s="4">
        <f t="shared" si="181"/>
        <v>563</v>
      </c>
      <c r="AR502" s="4">
        <f t="shared" si="182"/>
        <v>0.41642121254938047</v>
      </c>
    </row>
    <row r="503" spans="1:44" x14ac:dyDescent="0.25">
      <c r="A503">
        <v>31</v>
      </c>
      <c r="B503">
        <v>36</v>
      </c>
      <c r="C503">
        <v>0</v>
      </c>
      <c r="D503">
        <v>12</v>
      </c>
      <c r="E503">
        <v>0</v>
      </c>
      <c r="F503">
        <v>0</v>
      </c>
      <c r="G503">
        <f t="shared" si="183"/>
        <v>-0.38709677419354804</v>
      </c>
      <c r="H503">
        <v>599.21339880000005</v>
      </c>
      <c r="J503">
        <v>1518764</v>
      </c>
      <c r="K503">
        <v>1574713</v>
      </c>
      <c r="L503">
        <v>1555545</v>
      </c>
      <c r="M503" t="str">
        <f t="shared" si="161"/>
        <v>Yes</v>
      </c>
      <c r="N503">
        <f t="shared" si="162"/>
        <v>1549674</v>
      </c>
      <c r="P503">
        <v>0</v>
      </c>
      <c r="Q503">
        <v>0</v>
      </c>
      <c r="R503">
        <v>0</v>
      </c>
      <c r="S503" t="str">
        <f t="shared" si="163"/>
        <v>No</v>
      </c>
      <c r="T503">
        <f t="shared" si="164"/>
        <v>0</v>
      </c>
      <c r="V503">
        <f t="shared" si="165"/>
        <v>1.1612903225806452</v>
      </c>
      <c r="W503">
        <f t="shared" si="166"/>
        <v>0.38709677419354838</v>
      </c>
      <c r="Y503" s="4">
        <f t="shared" si="167"/>
        <v>599.21339877989999</v>
      </c>
      <c r="Z503">
        <f t="shared" si="168"/>
        <v>14</v>
      </c>
      <c r="AA503">
        <f t="shared" si="169"/>
        <v>0.45161290322580644</v>
      </c>
      <c r="AB503">
        <f t="shared" si="170"/>
        <v>0.3888888888888889</v>
      </c>
      <c r="AC503">
        <f t="shared" si="171"/>
        <v>1.1666666666666667</v>
      </c>
      <c r="AD503" t="str">
        <f t="shared" si="172"/>
        <v>CRAM</v>
      </c>
      <c r="AG503">
        <f t="shared" si="173"/>
        <v>0.32</v>
      </c>
      <c r="AI503" t="str">
        <f t="shared" si="174"/>
        <v>----</v>
      </c>
      <c r="AJ503" t="str">
        <f t="shared" si="175"/>
        <v>----</v>
      </c>
      <c r="AK503" t="str">
        <f t="shared" si="176"/>
        <v>HUnSatLig</v>
      </c>
      <c r="AL503" t="str">
        <f t="shared" si="177"/>
        <v>----</v>
      </c>
      <c r="AM503" t="str">
        <f t="shared" si="178"/>
        <v>----</v>
      </c>
      <c r="AN503" t="str">
        <f t="shared" si="179"/>
        <v>----</v>
      </c>
      <c r="AP503" s="4">
        <f t="shared" si="180"/>
        <v>599.35195805529395</v>
      </c>
      <c r="AQ503" s="4">
        <f t="shared" si="181"/>
        <v>599</v>
      </c>
      <c r="AR503" s="4">
        <f t="shared" si="182"/>
        <v>0.35195805529394875</v>
      </c>
    </row>
    <row r="504" spans="1:44" x14ac:dyDescent="0.25">
      <c r="A504">
        <v>31</v>
      </c>
      <c r="B504">
        <v>38</v>
      </c>
      <c r="C504">
        <v>0</v>
      </c>
      <c r="D504">
        <v>12</v>
      </c>
      <c r="E504">
        <v>0</v>
      </c>
      <c r="F504">
        <v>0</v>
      </c>
      <c r="G504">
        <f t="shared" si="183"/>
        <v>-0.45161290322580605</v>
      </c>
      <c r="H504">
        <v>601.22904879999999</v>
      </c>
      <c r="J504">
        <v>1511685</v>
      </c>
      <c r="K504">
        <v>1450417</v>
      </c>
      <c r="L504">
        <v>1710011</v>
      </c>
      <c r="M504" t="str">
        <f t="shared" si="161"/>
        <v>Yes</v>
      </c>
      <c r="N504">
        <f t="shared" si="162"/>
        <v>1557371</v>
      </c>
      <c r="P504">
        <v>0</v>
      </c>
      <c r="Q504">
        <v>0</v>
      </c>
      <c r="R504">
        <v>0</v>
      </c>
      <c r="S504" t="str">
        <f t="shared" si="163"/>
        <v>No</v>
      </c>
      <c r="T504">
        <f t="shared" si="164"/>
        <v>0</v>
      </c>
      <c r="V504">
        <f t="shared" si="165"/>
        <v>1.2258064516129032</v>
      </c>
      <c r="W504">
        <f t="shared" si="166"/>
        <v>0.38709677419354838</v>
      </c>
      <c r="Y504" s="4">
        <f t="shared" si="167"/>
        <v>601.22904877990004</v>
      </c>
      <c r="Z504">
        <f t="shared" si="168"/>
        <v>13</v>
      </c>
      <c r="AA504">
        <f t="shared" si="169"/>
        <v>0.41935483870967744</v>
      </c>
      <c r="AB504">
        <f t="shared" si="170"/>
        <v>0.34210526315789475</v>
      </c>
      <c r="AC504">
        <f t="shared" si="171"/>
        <v>1.0833333333333333</v>
      </c>
      <c r="AD504" t="str">
        <f t="shared" si="172"/>
        <v>CRAM</v>
      </c>
      <c r="AG504">
        <f t="shared" si="173"/>
        <v>0.28000000000000003</v>
      </c>
      <c r="AI504" t="str">
        <f t="shared" si="174"/>
        <v>----</v>
      </c>
      <c r="AJ504" t="str">
        <f t="shared" si="175"/>
        <v>----</v>
      </c>
      <c r="AK504" t="str">
        <f t="shared" si="176"/>
        <v>HUnSatLig</v>
      </c>
      <c r="AL504" t="str">
        <f t="shared" si="177"/>
        <v>----</v>
      </c>
      <c r="AM504" t="str">
        <f t="shared" si="178"/>
        <v>----</v>
      </c>
      <c r="AN504" t="str">
        <f t="shared" si="179"/>
        <v>----</v>
      </c>
      <c r="AP504" s="4">
        <f t="shared" si="180"/>
        <v>601.36807414467717</v>
      </c>
      <c r="AQ504" s="4">
        <f t="shared" si="181"/>
        <v>601</v>
      </c>
      <c r="AR504" s="4">
        <f t="shared" si="182"/>
        <v>0.36807414467716626</v>
      </c>
    </row>
    <row r="505" spans="1:44" x14ac:dyDescent="0.25">
      <c r="A505">
        <v>14</v>
      </c>
      <c r="B505">
        <v>22</v>
      </c>
      <c r="C505">
        <v>0</v>
      </c>
      <c r="D505">
        <v>6</v>
      </c>
      <c r="E505">
        <v>1</v>
      </c>
      <c r="F505">
        <v>0</v>
      </c>
      <c r="G505">
        <f t="shared" si="183"/>
        <v>-0.57142857142857117</v>
      </c>
      <c r="H505">
        <v>317.10643190000002</v>
      </c>
      <c r="J505">
        <v>5380650</v>
      </c>
      <c r="K505">
        <v>5182088</v>
      </c>
      <c r="L505">
        <v>5112600</v>
      </c>
      <c r="M505" t="str">
        <f t="shared" si="161"/>
        <v>Yes</v>
      </c>
      <c r="N505">
        <f t="shared" si="162"/>
        <v>5225112.666666667</v>
      </c>
      <c r="P505">
        <v>0</v>
      </c>
      <c r="Q505">
        <v>0</v>
      </c>
      <c r="R505">
        <v>0</v>
      </c>
      <c r="S505" t="str">
        <f t="shared" si="163"/>
        <v>No</v>
      </c>
      <c r="T505">
        <f t="shared" si="164"/>
        <v>0</v>
      </c>
      <c r="V505">
        <f t="shared" si="165"/>
        <v>1.5714285714285714</v>
      </c>
      <c r="W505">
        <f t="shared" si="166"/>
        <v>0.42857142857142855</v>
      </c>
      <c r="Y505" s="4">
        <f t="shared" si="167"/>
        <v>317.10643187990001</v>
      </c>
      <c r="Z505">
        <f t="shared" si="168"/>
        <v>4</v>
      </c>
      <c r="AA505">
        <f t="shared" si="169"/>
        <v>0.2857142857142857</v>
      </c>
      <c r="AB505">
        <f t="shared" si="170"/>
        <v>0.18181818181818182</v>
      </c>
      <c r="AC505">
        <f t="shared" si="171"/>
        <v>0.66666666666666663</v>
      </c>
      <c r="AD505" t="str">
        <f t="shared" si="172"/>
        <v>O</v>
      </c>
      <c r="AG505">
        <f t="shared" si="173"/>
        <v>0</v>
      </c>
      <c r="AI505" t="str">
        <f t="shared" si="174"/>
        <v>----</v>
      </c>
      <c r="AJ505" t="str">
        <f t="shared" si="175"/>
        <v>----</v>
      </c>
      <c r="AK505" t="str">
        <f t="shared" si="176"/>
        <v>----</v>
      </c>
      <c r="AL505" t="str">
        <f t="shared" si="177"/>
        <v>AlipatNoN</v>
      </c>
      <c r="AM505" t="str">
        <f t="shared" si="178"/>
        <v>----</v>
      </c>
      <c r="AN505" t="str">
        <f t="shared" si="179"/>
        <v>----</v>
      </c>
      <c r="AP505" s="4">
        <f t="shared" si="180"/>
        <v>317.17975807306175</v>
      </c>
      <c r="AQ505" s="4">
        <f t="shared" si="181"/>
        <v>317</v>
      </c>
      <c r="AR505" s="4">
        <f t="shared" si="182"/>
        <v>0.17975807306174829</v>
      </c>
    </row>
    <row r="506" spans="1:44" x14ac:dyDescent="0.25">
      <c r="A506">
        <v>15</v>
      </c>
      <c r="B506">
        <v>28</v>
      </c>
      <c r="C506">
        <v>0</v>
      </c>
      <c r="D506">
        <v>8</v>
      </c>
      <c r="E506">
        <v>0</v>
      </c>
      <c r="F506">
        <v>0</v>
      </c>
      <c r="G506">
        <f t="shared" si="183"/>
        <v>-0.79999999999999982</v>
      </c>
      <c r="H506">
        <v>335.17114040000001</v>
      </c>
      <c r="J506">
        <v>4649838</v>
      </c>
      <c r="K506">
        <v>5514283</v>
      </c>
      <c r="L506">
        <v>4773297</v>
      </c>
      <c r="M506" t="str">
        <f t="shared" si="161"/>
        <v>Yes</v>
      </c>
      <c r="N506">
        <f t="shared" si="162"/>
        <v>4979139.333333333</v>
      </c>
      <c r="P506">
        <v>0</v>
      </c>
      <c r="Q506">
        <v>0</v>
      </c>
      <c r="R506">
        <v>0</v>
      </c>
      <c r="S506" t="str">
        <f t="shared" si="163"/>
        <v>No</v>
      </c>
      <c r="T506">
        <f t="shared" si="164"/>
        <v>0</v>
      </c>
      <c r="V506">
        <f t="shared" si="165"/>
        <v>1.8666666666666667</v>
      </c>
      <c r="W506">
        <f t="shared" si="166"/>
        <v>0.53333333333333333</v>
      </c>
      <c r="Y506" s="4">
        <f t="shared" si="167"/>
        <v>335.17114037990001</v>
      </c>
      <c r="Z506">
        <f t="shared" si="168"/>
        <v>2</v>
      </c>
      <c r="AA506">
        <f t="shared" si="169"/>
        <v>0.13333333333333333</v>
      </c>
      <c r="AB506">
        <f t="shared" si="170"/>
        <v>7.1428571428571425E-2</v>
      </c>
      <c r="AC506">
        <f t="shared" si="171"/>
        <v>0.25</v>
      </c>
      <c r="AD506" t="str">
        <f t="shared" si="172"/>
        <v>O</v>
      </c>
      <c r="AG506">
        <f t="shared" si="173"/>
        <v>-0.18181818181818182</v>
      </c>
      <c r="AI506" t="str">
        <f t="shared" si="174"/>
        <v>----</v>
      </c>
      <c r="AJ506" t="str">
        <f t="shared" si="175"/>
        <v>----</v>
      </c>
      <c r="AK506" t="str">
        <f t="shared" si="176"/>
        <v>----</v>
      </c>
      <c r="AL506" t="str">
        <f t="shared" si="177"/>
        <v>AlipatNoN</v>
      </c>
      <c r="AM506" t="str">
        <f t="shared" si="178"/>
        <v>----</v>
      </c>
      <c r="AN506" t="str">
        <f t="shared" si="179"/>
        <v>----</v>
      </c>
      <c r="AP506" s="4">
        <f t="shared" si="180"/>
        <v>335.24864377090989</v>
      </c>
      <c r="AQ506" s="4">
        <f t="shared" si="181"/>
        <v>335</v>
      </c>
      <c r="AR506" s="4">
        <f t="shared" si="182"/>
        <v>0.24864377090989365</v>
      </c>
    </row>
    <row r="507" spans="1:44" x14ac:dyDescent="0.25">
      <c r="A507">
        <v>15</v>
      </c>
      <c r="B507">
        <v>29</v>
      </c>
      <c r="C507">
        <v>0</v>
      </c>
      <c r="D507">
        <v>8</v>
      </c>
      <c r="E507">
        <v>0</v>
      </c>
      <c r="F507">
        <v>1</v>
      </c>
      <c r="G507">
        <f t="shared" si="183"/>
        <v>-0.86666666666666625</v>
      </c>
      <c r="H507">
        <v>367.1527269</v>
      </c>
      <c r="J507">
        <v>14019660</v>
      </c>
      <c r="K507">
        <v>13000885</v>
      </c>
      <c r="L507">
        <v>16127222</v>
      </c>
      <c r="M507" t="str">
        <f t="shared" si="161"/>
        <v>Yes</v>
      </c>
      <c r="N507">
        <f t="shared" si="162"/>
        <v>14382589</v>
      </c>
      <c r="P507">
        <v>0</v>
      </c>
      <c r="Q507">
        <v>0</v>
      </c>
      <c r="R507">
        <v>0</v>
      </c>
      <c r="S507" t="str">
        <f t="shared" si="163"/>
        <v>No</v>
      </c>
      <c r="T507">
        <f t="shared" si="164"/>
        <v>0</v>
      </c>
      <c r="V507">
        <f t="shared" si="165"/>
        <v>1.9333333333333333</v>
      </c>
      <c r="W507">
        <f t="shared" si="166"/>
        <v>0.53333333333333333</v>
      </c>
      <c r="Y507" s="4">
        <f t="shared" si="167"/>
        <v>367.1527268799</v>
      </c>
      <c r="Z507">
        <f t="shared" si="168"/>
        <v>2</v>
      </c>
      <c r="AA507">
        <f t="shared" si="169"/>
        <v>0.13333333333333333</v>
      </c>
      <c r="AB507">
        <f t="shared" si="170"/>
        <v>6.8965517241379309E-2</v>
      </c>
      <c r="AC507">
        <f t="shared" si="171"/>
        <v>0.25</v>
      </c>
      <c r="AD507" t="str">
        <f t="shared" si="172"/>
        <v>O</v>
      </c>
      <c r="AG507">
        <f t="shared" si="173"/>
        <v>-0.25</v>
      </c>
      <c r="AI507" t="str">
        <f t="shared" si="174"/>
        <v>----</v>
      </c>
      <c r="AJ507" t="str">
        <f t="shared" si="175"/>
        <v>----</v>
      </c>
      <c r="AK507" t="str">
        <f t="shared" si="176"/>
        <v>----</v>
      </c>
      <c r="AL507" t="str">
        <f t="shared" si="177"/>
        <v>AlipatNoN</v>
      </c>
      <c r="AM507" t="str">
        <f t="shared" si="178"/>
        <v>----</v>
      </c>
      <c r="AN507" t="str">
        <f t="shared" si="179"/>
        <v>----</v>
      </c>
      <c r="AP507" s="4">
        <f t="shared" si="180"/>
        <v>367.23762554187749</v>
      </c>
      <c r="AQ507" s="4">
        <f t="shared" si="181"/>
        <v>367</v>
      </c>
      <c r="AR507" s="4">
        <f t="shared" si="182"/>
        <v>0.23762554187749174</v>
      </c>
    </row>
    <row r="508" spans="1:44" x14ac:dyDescent="0.25">
      <c r="A508">
        <v>16</v>
      </c>
      <c r="B508">
        <v>30</v>
      </c>
      <c r="C508">
        <v>0</v>
      </c>
      <c r="D508">
        <v>6</v>
      </c>
      <c r="E508">
        <v>0</v>
      </c>
      <c r="F508">
        <v>0</v>
      </c>
      <c r="G508">
        <f t="shared" si="183"/>
        <v>-1.125</v>
      </c>
      <c r="H508">
        <v>317.19696119999998</v>
      </c>
      <c r="J508">
        <v>2502200</v>
      </c>
      <c r="K508">
        <v>2585495</v>
      </c>
      <c r="L508">
        <v>2535208</v>
      </c>
      <c r="M508" t="str">
        <f t="shared" si="161"/>
        <v>Yes</v>
      </c>
      <c r="N508">
        <f t="shared" si="162"/>
        <v>2540967.6666666665</v>
      </c>
      <c r="P508">
        <v>0</v>
      </c>
      <c r="Q508">
        <v>0</v>
      </c>
      <c r="R508">
        <v>0</v>
      </c>
      <c r="S508" t="str">
        <f t="shared" si="163"/>
        <v>No</v>
      </c>
      <c r="T508">
        <f t="shared" si="164"/>
        <v>0</v>
      </c>
      <c r="V508">
        <f t="shared" si="165"/>
        <v>1.875</v>
      </c>
      <c r="W508">
        <f t="shared" si="166"/>
        <v>0.375</v>
      </c>
      <c r="Y508" s="4">
        <f t="shared" si="167"/>
        <v>317.19696117989997</v>
      </c>
      <c r="Z508">
        <f t="shared" si="168"/>
        <v>2</v>
      </c>
      <c r="AA508">
        <f t="shared" si="169"/>
        <v>0.125</v>
      </c>
      <c r="AB508">
        <f t="shared" si="170"/>
        <v>6.6666666666666666E-2</v>
      </c>
      <c r="AC508">
        <f t="shared" si="171"/>
        <v>0.33333333333333331</v>
      </c>
      <c r="AD508" t="str">
        <f t="shared" si="172"/>
        <v>O</v>
      </c>
      <c r="AG508">
        <f t="shared" si="173"/>
        <v>-7.6923076923076927E-2</v>
      </c>
      <c r="AI508" t="str">
        <f t="shared" si="174"/>
        <v>----</v>
      </c>
      <c r="AJ508" t="str">
        <f t="shared" si="175"/>
        <v>----</v>
      </c>
      <c r="AK508" t="str">
        <f t="shared" si="176"/>
        <v>----</v>
      </c>
      <c r="AL508" t="str">
        <f t="shared" si="177"/>
        <v>AlipatNoN</v>
      </c>
      <c r="AM508" t="str">
        <f t="shared" si="178"/>
        <v>----</v>
      </c>
      <c r="AN508" t="str">
        <f t="shared" si="179"/>
        <v>----</v>
      </c>
      <c r="AP508" s="4">
        <f t="shared" si="180"/>
        <v>317.27030830662937</v>
      </c>
      <c r="AQ508" s="4">
        <f t="shared" si="181"/>
        <v>317</v>
      </c>
      <c r="AR508" s="4">
        <f t="shared" si="182"/>
        <v>0.27030830662937433</v>
      </c>
    </row>
    <row r="509" spans="1:44" x14ac:dyDescent="0.25">
      <c r="A509">
        <v>16</v>
      </c>
      <c r="B509">
        <v>30</v>
      </c>
      <c r="C509">
        <v>0</v>
      </c>
      <c r="D509">
        <v>7</v>
      </c>
      <c r="E509">
        <v>0</v>
      </c>
      <c r="F509">
        <v>0</v>
      </c>
      <c r="G509">
        <f t="shared" si="183"/>
        <v>-1</v>
      </c>
      <c r="H509">
        <v>333.19187579999999</v>
      </c>
      <c r="J509">
        <v>2743209</v>
      </c>
      <c r="K509">
        <v>2667649</v>
      </c>
      <c r="L509">
        <v>2800613</v>
      </c>
      <c r="M509" t="str">
        <f t="shared" si="161"/>
        <v>Yes</v>
      </c>
      <c r="N509">
        <f t="shared" si="162"/>
        <v>2737157</v>
      </c>
      <c r="P509">
        <v>0</v>
      </c>
      <c r="Q509">
        <v>0</v>
      </c>
      <c r="R509">
        <v>0</v>
      </c>
      <c r="S509" t="str">
        <f t="shared" si="163"/>
        <v>No</v>
      </c>
      <c r="T509">
        <f t="shared" si="164"/>
        <v>0</v>
      </c>
      <c r="V509">
        <f t="shared" si="165"/>
        <v>1.875</v>
      </c>
      <c r="W509">
        <f t="shared" si="166"/>
        <v>0.4375</v>
      </c>
      <c r="Y509" s="4">
        <f t="shared" si="167"/>
        <v>333.19187577989999</v>
      </c>
      <c r="Z509">
        <f t="shared" si="168"/>
        <v>2</v>
      </c>
      <c r="AA509">
        <f t="shared" si="169"/>
        <v>0.125</v>
      </c>
      <c r="AB509">
        <f t="shared" si="170"/>
        <v>6.6666666666666666E-2</v>
      </c>
      <c r="AC509">
        <f t="shared" si="171"/>
        <v>0.2857142857142857</v>
      </c>
      <c r="AD509" t="str">
        <f t="shared" si="172"/>
        <v>O</v>
      </c>
      <c r="AG509">
        <f t="shared" si="173"/>
        <v>-0.12</v>
      </c>
      <c r="AI509" t="str">
        <f t="shared" si="174"/>
        <v>----</v>
      </c>
      <c r="AJ509" t="str">
        <f t="shared" si="175"/>
        <v>----</v>
      </c>
      <c r="AK509" t="str">
        <f t="shared" si="176"/>
        <v>----</v>
      </c>
      <c r="AL509" t="str">
        <f t="shared" si="177"/>
        <v>AlipatNoN</v>
      </c>
      <c r="AM509" t="str">
        <f t="shared" si="178"/>
        <v>----</v>
      </c>
      <c r="AN509" t="str">
        <f t="shared" si="179"/>
        <v>----</v>
      </c>
      <c r="AP509" s="4">
        <f t="shared" si="180"/>
        <v>333.26892149511468</v>
      </c>
      <c r="AQ509" s="4">
        <f t="shared" si="181"/>
        <v>333</v>
      </c>
      <c r="AR509" s="4">
        <f t="shared" si="182"/>
        <v>0.26892149511468233</v>
      </c>
    </row>
    <row r="510" spans="1:44" x14ac:dyDescent="0.25">
      <c r="A510">
        <v>16</v>
      </c>
      <c r="B510">
        <v>32</v>
      </c>
      <c r="C510">
        <v>0</v>
      </c>
      <c r="D510">
        <v>4</v>
      </c>
      <c r="E510">
        <v>0</v>
      </c>
      <c r="F510">
        <v>0</v>
      </c>
      <c r="G510">
        <f t="shared" si="183"/>
        <v>-1.5</v>
      </c>
      <c r="H510">
        <v>287.222782</v>
      </c>
      <c r="J510">
        <v>2243191</v>
      </c>
      <c r="K510">
        <v>2702937</v>
      </c>
      <c r="L510">
        <v>2536626</v>
      </c>
      <c r="M510" t="str">
        <f t="shared" si="161"/>
        <v>Yes</v>
      </c>
      <c r="N510">
        <f t="shared" si="162"/>
        <v>2494251.3333333335</v>
      </c>
      <c r="P510">
        <v>0</v>
      </c>
      <c r="Q510">
        <v>0</v>
      </c>
      <c r="R510">
        <v>0</v>
      </c>
      <c r="S510" t="str">
        <f t="shared" si="163"/>
        <v>No</v>
      </c>
      <c r="T510">
        <f t="shared" si="164"/>
        <v>0</v>
      </c>
      <c r="V510">
        <f t="shared" si="165"/>
        <v>2</v>
      </c>
      <c r="W510">
        <f t="shared" si="166"/>
        <v>0.25</v>
      </c>
      <c r="Y510" s="4">
        <f t="shared" si="167"/>
        <v>287.22278197989999</v>
      </c>
      <c r="Z510">
        <f t="shared" si="168"/>
        <v>1</v>
      </c>
      <c r="AA510">
        <f t="shared" si="169"/>
        <v>6.25E-2</v>
      </c>
      <c r="AB510">
        <f t="shared" si="170"/>
        <v>3.125E-2</v>
      </c>
      <c r="AC510">
        <f t="shared" si="171"/>
        <v>0.25</v>
      </c>
      <c r="AD510" t="str">
        <f t="shared" si="172"/>
        <v>O</v>
      </c>
      <c r="AG510">
        <f t="shared" si="173"/>
        <v>-7.1428571428571425E-2</v>
      </c>
      <c r="AI510" t="str">
        <f t="shared" si="174"/>
        <v>----</v>
      </c>
      <c r="AJ510" t="str">
        <f t="shared" si="175"/>
        <v>----</v>
      </c>
      <c r="AK510" t="str">
        <f t="shared" si="176"/>
        <v>----</v>
      </c>
      <c r="AL510" t="str">
        <f t="shared" si="177"/>
        <v>AlipatNoN</v>
      </c>
      <c r="AM510" t="str">
        <f t="shared" si="178"/>
        <v>----</v>
      </c>
      <c r="AN510" t="str">
        <f t="shared" si="179"/>
        <v>----</v>
      </c>
      <c r="AP510" s="4">
        <f t="shared" si="180"/>
        <v>287.28919801904198</v>
      </c>
      <c r="AQ510" s="4">
        <f t="shared" si="181"/>
        <v>287</v>
      </c>
      <c r="AR510" s="4">
        <f t="shared" si="182"/>
        <v>0.28919801904197584</v>
      </c>
    </row>
    <row r="511" spans="1:44" x14ac:dyDescent="0.25">
      <c r="A511">
        <v>16</v>
      </c>
      <c r="B511">
        <v>32</v>
      </c>
      <c r="C511">
        <v>0</v>
      </c>
      <c r="D511">
        <v>5</v>
      </c>
      <c r="E511">
        <v>0</v>
      </c>
      <c r="F511">
        <v>0</v>
      </c>
      <c r="G511">
        <f t="shared" si="183"/>
        <v>-1.375</v>
      </c>
      <c r="H511">
        <v>303.21769660000001</v>
      </c>
      <c r="J511">
        <v>1414241</v>
      </c>
      <c r="K511">
        <v>2267179</v>
      </c>
      <c r="L511">
        <v>1744486</v>
      </c>
      <c r="M511" t="str">
        <f t="shared" si="161"/>
        <v>Yes</v>
      </c>
      <c r="N511">
        <f t="shared" si="162"/>
        <v>1808635.3333333333</v>
      </c>
      <c r="P511">
        <v>0</v>
      </c>
      <c r="Q511">
        <v>0</v>
      </c>
      <c r="R511">
        <v>0</v>
      </c>
      <c r="S511" t="str">
        <f t="shared" si="163"/>
        <v>No</v>
      </c>
      <c r="T511">
        <f t="shared" si="164"/>
        <v>0</v>
      </c>
      <c r="V511">
        <f t="shared" si="165"/>
        <v>2</v>
      </c>
      <c r="W511">
        <f t="shared" si="166"/>
        <v>0.3125</v>
      </c>
      <c r="Y511" s="4">
        <f t="shared" si="167"/>
        <v>303.21769657989995</v>
      </c>
      <c r="Z511">
        <f t="shared" si="168"/>
        <v>1</v>
      </c>
      <c r="AA511">
        <f t="shared" si="169"/>
        <v>6.25E-2</v>
      </c>
      <c r="AB511">
        <f t="shared" si="170"/>
        <v>3.125E-2</v>
      </c>
      <c r="AC511">
        <f t="shared" si="171"/>
        <v>0.2</v>
      </c>
      <c r="AD511" t="str">
        <f t="shared" si="172"/>
        <v>O</v>
      </c>
      <c r="AG511">
        <f t="shared" si="173"/>
        <v>-0.1111111111111111</v>
      </c>
      <c r="AI511" t="str">
        <f t="shared" si="174"/>
        <v>----</v>
      </c>
      <c r="AJ511" t="str">
        <f t="shared" si="175"/>
        <v>----</v>
      </c>
      <c r="AK511" t="str">
        <f t="shared" si="176"/>
        <v>----</v>
      </c>
      <c r="AL511" t="str">
        <f t="shared" si="177"/>
        <v>AlipatNoN</v>
      </c>
      <c r="AM511" t="str">
        <f t="shared" si="178"/>
        <v>----</v>
      </c>
      <c r="AN511" t="str">
        <f t="shared" si="179"/>
        <v>----</v>
      </c>
      <c r="AP511" s="4">
        <f t="shared" si="180"/>
        <v>303.28781120752723</v>
      </c>
      <c r="AQ511" s="4">
        <f t="shared" si="181"/>
        <v>303</v>
      </c>
      <c r="AR511" s="4">
        <f t="shared" si="182"/>
        <v>0.287811207527227</v>
      </c>
    </row>
    <row r="512" spans="1:44" x14ac:dyDescent="0.25">
      <c r="A512">
        <v>16</v>
      </c>
      <c r="B512">
        <v>32</v>
      </c>
      <c r="C512">
        <v>0</v>
      </c>
      <c r="D512">
        <v>6</v>
      </c>
      <c r="E512">
        <v>0</v>
      </c>
      <c r="F512">
        <v>0</v>
      </c>
      <c r="G512">
        <f t="shared" si="183"/>
        <v>-1.25</v>
      </c>
      <c r="H512">
        <v>319.21261120000003</v>
      </c>
      <c r="J512">
        <v>4570985</v>
      </c>
      <c r="K512">
        <v>5290995</v>
      </c>
      <c r="L512">
        <v>5212312</v>
      </c>
      <c r="M512" t="str">
        <f t="shared" si="161"/>
        <v>Yes</v>
      </c>
      <c r="N512">
        <f t="shared" si="162"/>
        <v>5024764</v>
      </c>
      <c r="P512">
        <v>0</v>
      </c>
      <c r="Q512">
        <v>0</v>
      </c>
      <c r="R512">
        <v>0</v>
      </c>
      <c r="S512" t="str">
        <f t="shared" si="163"/>
        <v>No</v>
      </c>
      <c r="T512">
        <f t="shared" si="164"/>
        <v>0</v>
      </c>
      <c r="V512">
        <f t="shared" si="165"/>
        <v>2</v>
      </c>
      <c r="W512">
        <f t="shared" si="166"/>
        <v>0.375</v>
      </c>
      <c r="Y512" s="4">
        <f t="shared" si="167"/>
        <v>319.21261117989997</v>
      </c>
      <c r="Z512">
        <f t="shared" si="168"/>
        <v>1</v>
      </c>
      <c r="AA512">
        <f t="shared" si="169"/>
        <v>6.25E-2</v>
      </c>
      <c r="AB512">
        <f t="shared" si="170"/>
        <v>3.125E-2</v>
      </c>
      <c r="AC512">
        <f t="shared" si="171"/>
        <v>0.16666666666666666</v>
      </c>
      <c r="AD512" t="str">
        <f t="shared" si="172"/>
        <v>O</v>
      </c>
      <c r="AG512">
        <f t="shared" si="173"/>
        <v>-0.15384615384615385</v>
      </c>
      <c r="AI512" t="str">
        <f t="shared" si="174"/>
        <v>----</v>
      </c>
      <c r="AJ512" t="str">
        <f t="shared" si="175"/>
        <v>----</v>
      </c>
      <c r="AK512" t="str">
        <f t="shared" si="176"/>
        <v>----</v>
      </c>
      <c r="AL512" t="str">
        <f t="shared" si="177"/>
        <v>AlipatNoN</v>
      </c>
      <c r="AM512" t="str">
        <f t="shared" si="178"/>
        <v>----</v>
      </c>
      <c r="AN512" t="str">
        <f t="shared" si="179"/>
        <v>----</v>
      </c>
      <c r="AP512" s="4">
        <f t="shared" si="180"/>
        <v>319.28642439601259</v>
      </c>
      <c r="AQ512" s="4">
        <f t="shared" si="181"/>
        <v>319</v>
      </c>
      <c r="AR512" s="4">
        <f t="shared" si="182"/>
        <v>0.28642439601259184</v>
      </c>
    </row>
    <row r="513" spans="1:44" x14ac:dyDescent="0.25">
      <c r="A513">
        <v>16</v>
      </c>
      <c r="B513">
        <v>32</v>
      </c>
      <c r="C513">
        <v>0</v>
      </c>
      <c r="D513">
        <v>7</v>
      </c>
      <c r="E513">
        <v>0</v>
      </c>
      <c r="F513">
        <v>0</v>
      </c>
      <c r="G513">
        <f t="shared" si="183"/>
        <v>-1.125</v>
      </c>
      <c r="H513">
        <v>335.20752579999998</v>
      </c>
      <c r="J513">
        <v>5491575</v>
      </c>
      <c r="K513">
        <v>6186035</v>
      </c>
      <c r="L513">
        <v>5618106</v>
      </c>
      <c r="M513" t="str">
        <f t="shared" si="161"/>
        <v>Yes</v>
      </c>
      <c r="N513">
        <f t="shared" si="162"/>
        <v>5765238.666666667</v>
      </c>
      <c r="P513">
        <v>0</v>
      </c>
      <c r="Q513">
        <v>0</v>
      </c>
      <c r="R513">
        <v>0</v>
      </c>
      <c r="S513" t="str">
        <f t="shared" si="163"/>
        <v>No</v>
      </c>
      <c r="T513">
        <f t="shared" si="164"/>
        <v>0</v>
      </c>
      <c r="V513">
        <f t="shared" si="165"/>
        <v>2</v>
      </c>
      <c r="W513">
        <f t="shared" si="166"/>
        <v>0.4375</v>
      </c>
      <c r="Y513" s="4">
        <f t="shared" si="167"/>
        <v>335.20752577989998</v>
      </c>
      <c r="Z513">
        <f t="shared" si="168"/>
        <v>1</v>
      </c>
      <c r="AA513">
        <f t="shared" si="169"/>
        <v>6.25E-2</v>
      </c>
      <c r="AB513">
        <f t="shared" si="170"/>
        <v>3.125E-2</v>
      </c>
      <c r="AC513">
        <f t="shared" si="171"/>
        <v>0.14285714285714285</v>
      </c>
      <c r="AD513" t="str">
        <f t="shared" si="172"/>
        <v>O</v>
      </c>
      <c r="AG513">
        <f t="shared" si="173"/>
        <v>-0.2</v>
      </c>
      <c r="AI513" t="str">
        <f t="shared" si="174"/>
        <v>----</v>
      </c>
      <c r="AJ513" t="str">
        <f t="shared" si="175"/>
        <v>----</v>
      </c>
      <c r="AK513" t="str">
        <f t="shared" si="176"/>
        <v>----</v>
      </c>
      <c r="AL513" t="str">
        <f t="shared" si="177"/>
        <v>AlipatNoN</v>
      </c>
      <c r="AM513" t="str">
        <f t="shared" si="178"/>
        <v>----</v>
      </c>
      <c r="AN513" t="str">
        <f t="shared" si="179"/>
        <v>----</v>
      </c>
      <c r="AP513" s="4">
        <f t="shared" si="180"/>
        <v>335.2850375844979</v>
      </c>
      <c r="AQ513" s="4">
        <f t="shared" si="181"/>
        <v>335</v>
      </c>
      <c r="AR513" s="4">
        <f t="shared" si="182"/>
        <v>0.28503758449789984</v>
      </c>
    </row>
    <row r="514" spans="1:44" x14ac:dyDescent="0.25">
      <c r="A514">
        <v>16</v>
      </c>
      <c r="B514">
        <v>32</v>
      </c>
      <c r="C514">
        <v>0</v>
      </c>
      <c r="D514">
        <v>7</v>
      </c>
      <c r="E514">
        <v>1</v>
      </c>
      <c r="F514">
        <v>0</v>
      </c>
      <c r="G514">
        <f t="shared" si="183"/>
        <v>-1</v>
      </c>
      <c r="H514">
        <v>367.1795965</v>
      </c>
      <c r="J514">
        <v>2646102</v>
      </c>
      <c r="K514">
        <v>2633404</v>
      </c>
      <c r="L514">
        <v>2190590</v>
      </c>
      <c r="M514" t="str">
        <f t="shared" ref="M514:M577" si="184">IF(J514&gt;0,"Yes","No")</f>
        <v>Yes</v>
      </c>
      <c r="N514">
        <f t="shared" ref="N514:N577" si="185">AVERAGE(J514:L514)</f>
        <v>2490032</v>
      </c>
      <c r="P514">
        <v>0</v>
      </c>
      <c r="Q514">
        <v>0</v>
      </c>
      <c r="R514">
        <v>0</v>
      </c>
      <c r="S514" t="str">
        <f t="shared" ref="S514:S577" si="186">IF(P514&gt;0,"Yes","No")</f>
        <v>No</v>
      </c>
      <c r="T514">
        <f t="shared" ref="T514:T577" si="187">AVERAGE(P514:R514)</f>
        <v>0</v>
      </c>
      <c r="V514">
        <f t="shared" ref="V514:V577" si="188">B514/A514</f>
        <v>2</v>
      </c>
      <c r="W514">
        <f t="shared" ref="W514:W577" si="189">D514/A514</f>
        <v>0.4375</v>
      </c>
      <c r="Y514" s="4">
        <f t="shared" ref="Y514:Y577" si="190">A514*12+(B514-1)*1.007825+C514*14.003074+D514*15.9949146+E514*31.9720707+F514*30.9737615+0.0005485799</f>
        <v>367.1795964799</v>
      </c>
      <c r="Z514">
        <f t="shared" ref="Z514:Z577" si="191">1+A514-B514/2+C514/2+F514/2</f>
        <v>1</v>
      </c>
      <c r="AA514">
        <f t="shared" ref="AA514:AA577" si="192">Z514/A514</f>
        <v>6.25E-2</v>
      </c>
      <c r="AB514">
        <f t="shared" ref="AB514:AB577" si="193">Z514/B514</f>
        <v>3.125E-2</v>
      </c>
      <c r="AC514">
        <f t="shared" ref="AC514:AC577" si="194">Z514/D514</f>
        <v>0.14285714285714285</v>
      </c>
      <c r="AD514" t="str">
        <f t="shared" ref="AD514:AD577" si="195">IF(AA514&gt;=0.3,IF(AA514&lt;=0.68,IF(AB514&gt;=0.2,IF(AB514&lt;=0.95,IF(AC514&gt;=0.77,IF(AC514&lt;=1.75,"CRAM","O"),"O"),"O"),"O"),"O"),"O")</f>
        <v>O</v>
      </c>
      <c r="AG514">
        <f t="shared" ref="AG514:AG577" si="196">(1+A514-D514/2-E514-B514/2)/(A514-D514/2-E514-C514-F514)</f>
        <v>-0.30434782608695654</v>
      </c>
      <c r="AI514" t="str">
        <f t="shared" ref="AI514:AI577" si="197">IF(AG514&gt;0.66,"CondAr","----")</f>
        <v>----</v>
      </c>
      <c r="AJ514" t="str">
        <f t="shared" ref="AJ514:AJ577" si="198">IF(AND((AG514&gt;0.5),(AG514&lt;=0.66)),"Aromatic","----")</f>
        <v>----</v>
      </c>
      <c r="AK514" t="str">
        <f t="shared" ref="AK514:AK577" si="199">IF(AND((AG514&lt;=0.5),(V514&lt;1.5)),"HUnSatLig","----")</f>
        <v>----</v>
      </c>
      <c r="AL514" t="str">
        <f t="shared" ref="AL514:AL577" si="200">IF(AND((W514&lt;0.6),(V514&gt;=1.5),(C514=0)),"AlipatNoN","----")</f>
        <v>AlipatNoN</v>
      </c>
      <c r="AM514" t="str">
        <f t="shared" ref="AM514:AM577" si="201">IF(AND((V514&gt;=1.5),(W514&gt;=0.6)),"SatFACarb","----")</f>
        <v>----</v>
      </c>
      <c r="AN514" t="str">
        <f t="shared" ref="AN514:AN577" si="202">IF(AND((W514&lt;0.6),(V514&gt;=1.5),(C514&gt;0)),"Alipat+N","----")</f>
        <v>----</v>
      </c>
      <c r="AP514" s="4">
        <f t="shared" ref="AP514:AP577" si="203">Y514*(44/43.989828)</f>
        <v>367.26450135507685</v>
      </c>
      <c r="AQ514" s="4">
        <f t="shared" ref="AQ514:AQ577" si="204">INT(AP514)</f>
        <v>367</v>
      </c>
      <c r="AR514" s="4">
        <f t="shared" ref="AR514:AR577" si="205">AP514-AQ514</f>
        <v>0.26450135507684536</v>
      </c>
    </row>
    <row r="515" spans="1:44" x14ac:dyDescent="0.25">
      <c r="A515">
        <v>17</v>
      </c>
      <c r="B515">
        <v>26</v>
      </c>
      <c r="C515">
        <v>0</v>
      </c>
      <c r="D515">
        <v>7</v>
      </c>
      <c r="E515">
        <v>1</v>
      </c>
      <c r="F515">
        <v>0</v>
      </c>
      <c r="G515">
        <f t="shared" ref="G515:G578" si="206">4-((4*A515+B515-3*C515-2*D515-2*E515)/A515)</f>
        <v>-0.58823529411764675</v>
      </c>
      <c r="H515">
        <v>373.13264650000002</v>
      </c>
      <c r="J515">
        <v>1969179</v>
      </c>
      <c r="K515">
        <v>2584864</v>
      </c>
      <c r="L515">
        <v>1911774</v>
      </c>
      <c r="M515" t="str">
        <f t="shared" si="184"/>
        <v>Yes</v>
      </c>
      <c r="N515">
        <f t="shared" si="185"/>
        <v>2155272.3333333335</v>
      </c>
      <c r="P515">
        <v>0</v>
      </c>
      <c r="Q515">
        <v>0</v>
      </c>
      <c r="R515">
        <v>0</v>
      </c>
      <c r="S515" t="str">
        <f t="shared" si="186"/>
        <v>No</v>
      </c>
      <c r="T515">
        <f t="shared" si="187"/>
        <v>0</v>
      </c>
      <c r="V515">
        <f t="shared" si="188"/>
        <v>1.5294117647058822</v>
      </c>
      <c r="W515">
        <f t="shared" si="189"/>
        <v>0.41176470588235292</v>
      </c>
      <c r="Y515" s="4">
        <f t="shared" si="190"/>
        <v>373.13264647990002</v>
      </c>
      <c r="Z515">
        <f t="shared" si="191"/>
        <v>5</v>
      </c>
      <c r="AA515">
        <f t="shared" si="192"/>
        <v>0.29411764705882354</v>
      </c>
      <c r="AB515">
        <f t="shared" si="193"/>
        <v>0.19230769230769232</v>
      </c>
      <c r="AC515">
        <f t="shared" si="194"/>
        <v>0.7142857142857143</v>
      </c>
      <c r="AD515" t="str">
        <f t="shared" si="195"/>
        <v>O</v>
      </c>
      <c r="AG515">
        <f t="shared" si="196"/>
        <v>0.04</v>
      </c>
      <c r="AI515" t="str">
        <f t="shared" si="197"/>
        <v>----</v>
      </c>
      <c r="AJ515" t="str">
        <f t="shared" si="198"/>
        <v>----</v>
      </c>
      <c r="AK515" t="str">
        <f t="shared" si="199"/>
        <v>----</v>
      </c>
      <c r="AL515" t="str">
        <f t="shared" si="200"/>
        <v>AlipatNoN</v>
      </c>
      <c r="AM515" t="str">
        <f t="shared" si="201"/>
        <v>----</v>
      </c>
      <c r="AN515" t="str">
        <f t="shared" si="202"/>
        <v>----</v>
      </c>
      <c r="AP515" s="4">
        <f t="shared" si="203"/>
        <v>373.21892791023413</v>
      </c>
      <c r="AQ515" s="4">
        <f t="shared" si="204"/>
        <v>373</v>
      </c>
      <c r="AR515" s="4">
        <f t="shared" si="205"/>
        <v>0.21892791023412883</v>
      </c>
    </row>
    <row r="516" spans="1:44" x14ac:dyDescent="0.25">
      <c r="A516">
        <v>17</v>
      </c>
      <c r="B516">
        <v>32</v>
      </c>
      <c r="C516">
        <v>0</v>
      </c>
      <c r="D516">
        <v>5</v>
      </c>
      <c r="E516">
        <v>0</v>
      </c>
      <c r="F516">
        <v>0</v>
      </c>
      <c r="G516">
        <f t="shared" si="206"/>
        <v>-1.2941176470588234</v>
      </c>
      <c r="H516">
        <v>315.21769660000001</v>
      </c>
      <c r="J516">
        <v>1556250</v>
      </c>
      <c r="K516">
        <v>1761355</v>
      </c>
      <c r="L516">
        <v>1816266</v>
      </c>
      <c r="M516" t="str">
        <f t="shared" si="184"/>
        <v>Yes</v>
      </c>
      <c r="N516">
        <f t="shared" si="185"/>
        <v>1711290.3333333333</v>
      </c>
      <c r="P516">
        <v>0</v>
      </c>
      <c r="Q516">
        <v>0</v>
      </c>
      <c r="R516">
        <v>0</v>
      </c>
      <c r="S516" t="str">
        <f t="shared" si="186"/>
        <v>No</v>
      </c>
      <c r="T516">
        <f t="shared" si="187"/>
        <v>0</v>
      </c>
      <c r="V516">
        <f t="shared" si="188"/>
        <v>1.8823529411764706</v>
      </c>
      <c r="W516">
        <f t="shared" si="189"/>
        <v>0.29411764705882354</v>
      </c>
      <c r="Y516" s="4">
        <f t="shared" si="190"/>
        <v>315.21769657989995</v>
      </c>
      <c r="Z516">
        <f t="shared" si="191"/>
        <v>2</v>
      </c>
      <c r="AA516">
        <f t="shared" si="192"/>
        <v>0.11764705882352941</v>
      </c>
      <c r="AB516">
        <f t="shared" si="193"/>
        <v>6.25E-2</v>
      </c>
      <c r="AC516">
        <f t="shared" si="194"/>
        <v>0.4</v>
      </c>
      <c r="AD516" t="str">
        <f t="shared" si="195"/>
        <v>O</v>
      </c>
      <c r="AG516">
        <f t="shared" si="196"/>
        <v>-3.4482758620689655E-2</v>
      </c>
      <c r="AI516" t="str">
        <f t="shared" si="197"/>
        <v>----</v>
      </c>
      <c r="AJ516" t="str">
        <f t="shared" si="198"/>
        <v>----</v>
      </c>
      <c r="AK516" t="str">
        <f t="shared" si="199"/>
        <v>----</v>
      </c>
      <c r="AL516" t="str">
        <f t="shared" si="200"/>
        <v>AlipatNoN</v>
      </c>
      <c r="AM516" t="str">
        <f t="shared" si="201"/>
        <v>----</v>
      </c>
      <c r="AN516" t="str">
        <f t="shared" si="202"/>
        <v>----</v>
      </c>
      <c r="AP516" s="4">
        <f t="shared" si="203"/>
        <v>315.29058603083411</v>
      </c>
      <c r="AQ516" s="4">
        <f t="shared" si="204"/>
        <v>315</v>
      </c>
      <c r="AR516" s="4">
        <f t="shared" si="205"/>
        <v>0.29058603083410617</v>
      </c>
    </row>
    <row r="517" spans="1:44" x14ac:dyDescent="0.25">
      <c r="A517">
        <v>17</v>
      </c>
      <c r="B517">
        <v>32</v>
      </c>
      <c r="C517">
        <v>0</v>
      </c>
      <c r="D517">
        <v>6</v>
      </c>
      <c r="E517">
        <v>0</v>
      </c>
      <c r="F517">
        <v>0</v>
      </c>
      <c r="G517">
        <f t="shared" si="206"/>
        <v>-1.1764705882352944</v>
      </c>
      <c r="H517">
        <v>331.21261120000003</v>
      </c>
      <c r="J517">
        <v>2266361</v>
      </c>
      <c r="K517">
        <v>3040994</v>
      </c>
      <c r="L517">
        <v>2808358</v>
      </c>
      <c r="M517" t="str">
        <f t="shared" si="184"/>
        <v>Yes</v>
      </c>
      <c r="N517">
        <f t="shared" si="185"/>
        <v>2705237.6666666665</v>
      </c>
      <c r="P517">
        <v>0</v>
      </c>
      <c r="Q517">
        <v>0</v>
      </c>
      <c r="R517">
        <v>0</v>
      </c>
      <c r="S517" t="str">
        <f t="shared" si="186"/>
        <v>No</v>
      </c>
      <c r="T517">
        <f t="shared" si="187"/>
        <v>0</v>
      </c>
      <c r="V517">
        <f t="shared" si="188"/>
        <v>1.8823529411764706</v>
      </c>
      <c r="W517">
        <f t="shared" si="189"/>
        <v>0.35294117647058826</v>
      </c>
      <c r="Y517" s="4">
        <f t="shared" si="190"/>
        <v>331.21261117989997</v>
      </c>
      <c r="Z517">
        <f t="shared" si="191"/>
        <v>2</v>
      </c>
      <c r="AA517">
        <f t="shared" si="192"/>
        <v>0.11764705882352941</v>
      </c>
      <c r="AB517">
        <f t="shared" si="193"/>
        <v>6.25E-2</v>
      </c>
      <c r="AC517">
        <f t="shared" si="194"/>
        <v>0.33333333333333331</v>
      </c>
      <c r="AD517" t="str">
        <f t="shared" si="195"/>
        <v>O</v>
      </c>
      <c r="AG517">
        <f t="shared" si="196"/>
        <v>-7.1428571428571425E-2</v>
      </c>
      <c r="AI517" t="str">
        <f t="shared" si="197"/>
        <v>----</v>
      </c>
      <c r="AJ517" t="str">
        <f t="shared" si="198"/>
        <v>----</v>
      </c>
      <c r="AK517" t="str">
        <f t="shared" si="199"/>
        <v>----</v>
      </c>
      <c r="AL517" t="str">
        <f t="shared" si="200"/>
        <v>AlipatNoN</v>
      </c>
      <c r="AM517" t="str">
        <f t="shared" si="201"/>
        <v>----</v>
      </c>
      <c r="AN517" t="str">
        <f t="shared" si="202"/>
        <v>----</v>
      </c>
      <c r="AP517" s="4">
        <f t="shared" si="203"/>
        <v>331.28919921931941</v>
      </c>
      <c r="AQ517" s="4">
        <f t="shared" si="204"/>
        <v>331</v>
      </c>
      <c r="AR517" s="4">
        <f t="shared" si="205"/>
        <v>0.28919921931941417</v>
      </c>
    </row>
    <row r="518" spans="1:44" x14ac:dyDescent="0.25">
      <c r="A518">
        <v>17</v>
      </c>
      <c r="B518">
        <v>32</v>
      </c>
      <c r="C518">
        <v>0</v>
      </c>
      <c r="D518">
        <v>7</v>
      </c>
      <c r="E518">
        <v>0</v>
      </c>
      <c r="F518">
        <v>0</v>
      </c>
      <c r="G518">
        <f t="shared" si="206"/>
        <v>-1.0588235294117645</v>
      </c>
      <c r="H518">
        <v>347.20752579999998</v>
      </c>
      <c r="J518">
        <v>2376265</v>
      </c>
      <c r="K518">
        <v>3082066</v>
      </c>
      <c r="L518">
        <v>3125702</v>
      </c>
      <c r="M518" t="str">
        <f t="shared" si="184"/>
        <v>Yes</v>
      </c>
      <c r="N518">
        <f t="shared" si="185"/>
        <v>2861344.3333333335</v>
      </c>
      <c r="P518">
        <v>0</v>
      </c>
      <c r="Q518">
        <v>0</v>
      </c>
      <c r="R518">
        <v>0</v>
      </c>
      <c r="S518" t="str">
        <f t="shared" si="186"/>
        <v>No</v>
      </c>
      <c r="T518">
        <f t="shared" si="187"/>
        <v>0</v>
      </c>
      <c r="V518">
        <f t="shared" si="188"/>
        <v>1.8823529411764706</v>
      </c>
      <c r="W518">
        <f t="shared" si="189"/>
        <v>0.41176470588235292</v>
      </c>
      <c r="Y518" s="4">
        <f t="shared" si="190"/>
        <v>347.20752577989998</v>
      </c>
      <c r="Z518">
        <f t="shared" si="191"/>
        <v>2</v>
      </c>
      <c r="AA518">
        <f t="shared" si="192"/>
        <v>0.11764705882352941</v>
      </c>
      <c r="AB518">
        <f t="shared" si="193"/>
        <v>6.25E-2</v>
      </c>
      <c r="AC518">
        <f t="shared" si="194"/>
        <v>0.2857142857142857</v>
      </c>
      <c r="AD518" t="str">
        <f t="shared" si="195"/>
        <v>O</v>
      </c>
      <c r="AG518">
        <f t="shared" si="196"/>
        <v>-0.1111111111111111</v>
      </c>
      <c r="AI518" t="str">
        <f t="shared" si="197"/>
        <v>----</v>
      </c>
      <c r="AJ518" t="str">
        <f t="shared" si="198"/>
        <v>----</v>
      </c>
      <c r="AK518" t="str">
        <f t="shared" si="199"/>
        <v>----</v>
      </c>
      <c r="AL518" t="str">
        <f t="shared" si="200"/>
        <v>AlipatNoN</v>
      </c>
      <c r="AM518" t="str">
        <f t="shared" si="201"/>
        <v>----</v>
      </c>
      <c r="AN518" t="str">
        <f t="shared" si="202"/>
        <v>----</v>
      </c>
      <c r="AP518" s="4">
        <f t="shared" si="203"/>
        <v>347.28781240780478</v>
      </c>
      <c r="AQ518" s="4">
        <f t="shared" si="204"/>
        <v>347</v>
      </c>
      <c r="AR518" s="4">
        <f t="shared" si="205"/>
        <v>0.28781240780477901</v>
      </c>
    </row>
    <row r="519" spans="1:44" x14ac:dyDescent="0.25">
      <c r="A519">
        <v>18</v>
      </c>
      <c r="B519">
        <v>28</v>
      </c>
      <c r="C519">
        <v>0</v>
      </c>
      <c r="D519">
        <v>5</v>
      </c>
      <c r="E519">
        <v>0</v>
      </c>
      <c r="F519">
        <v>0</v>
      </c>
      <c r="G519">
        <f t="shared" si="206"/>
        <v>-1</v>
      </c>
      <c r="H519">
        <v>323.18639660000002</v>
      </c>
      <c r="J519">
        <v>2237429</v>
      </c>
      <c r="K519">
        <v>2847934</v>
      </c>
      <c r="L519">
        <v>2672017</v>
      </c>
      <c r="M519" t="str">
        <f t="shared" si="184"/>
        <v>Yes</v>
      </c>
      <c r="N519">
        <f t="shared" si="185"/>
        <v>2585793.3333333335</v>
      </c>
      <c r="P519">
        <v>0</v>
      </c>
      <c r="Q519">
        <v>0</v>
      </c>
      <c r="R519">
        <v>0</v>
      </c>
      <c r="S519" t="str">
        <f t="shared" si="186"/>
        <v>No</v>
      </c>
      <c r="T519">
        <f t="shared" si="187"/>
        <v>0</v>
      </c>
      <c r="V519">
        <f t="shared" si="188"/>
        <v>1.5555555555555556</v>
      </c>
      <c r="W519">
        <f t="shared" si="189"/>
        <v>0.27777777777777779</v>
      </c>
      <c r="Y519" s="4">
        <f t="shared" si="190"/>
        <v>323.18639657989996</v>
      </c>
      <c r="Z519">
        <f t="shared" si="191"/>
        <v>5</v>
      </c>
      <c r="AA519">
        <f t="shared" si="192"/>
        <v>0.27777777777777779</v>
      </c>
      <c r="AB519">
        <f t="shared" si="193"/>
        <v>0.17857142857142858</v>
      </c>
      <c r="AC519">
        <f t="shared" si="194"/>
        <v>1</v>
      </c>
      <c r="AD519" t="str">
        <f t="shared" si="195"/>
        <v>O</v>
      </c>
      <c r="AG519">
        <f t="shared" si="196"/>
        <v>0.16129032258064516</v>
      </c>
      <c r="AI519" t="str">
        <f t="shared" si="197"/>
        <v>----</v>
      </c>
      <c r="AJ519" t="str">
        <f t="shared" si="198"/>
        <v>----</v>
      </c>
      <c r="AK519" t="str">
        <f t="shared" si="199"/>
        <v>----</v>
      </c>
      <c r="AL519" t="str">
        <f t="shared" si="200"/>
        <v>AlipatNoN</v>
      </c>
      <c r="AM519" t="str">
        <f t="shared" si="201"/>
        <v>----</v>
      </c>
      <c r="AN519" t="str">
        <f t="shared" si="202"/>
        <v>----</v>
      </c>
      <c r="AP519" s="4">
        <f t="shared" si="203"/>
        <v>323.26112867537461</v>
      </c>
      <c r="AQ519" s="4">
        <f t="shared" si="204"/>
        <v>323</v>
      </c>
      <c r="AR519" s="4">
        <f t="shared" si="205"/>
        <v>0.26112867537460716</v>
      </c>
    </row>
    <row r="520" spans="1:44" x14ac:dyDescent="0.25">
      <c r="A520">
        <v>18</v>
      </c>
      <c r="B520">
        <v>30</v>
      </c>
      <c r="C520">
        <v>0</v>
      </c>
      <c r="D520">
        <v>5</v>
      </c>
      <c r="E520">
        <v>0</v>
      </c>
      <c r="F520">
        <v>0</v>
      </c>
      <c r="G520">
        <f t="shared" si="206"/>
        <v>-1.1111111111111107</v>
      </c>
      <c r="H520">
        <v>325.20204660000002</v>
      </c>
      <c r="J520">
        <v>3031898</v>
      </c>
      <c r="K520">
        <v>3686968</v>
      </c>
      <c r="L520">
        <v>3550501</v>
      </c>
      <c r="M520" t="str">
        <f t="shared" si="184"/>
        <v>Yes</v>
      </c>
      <c r="N520">
        <f t="shared" si="185"/>
        <v>3423122.3333333335</v>
      </c>
      <c r="P520">
        <v>0</v>
      </c>
      <c r="Q520">
        <v>0</v>
      </c>
      <c r="R520">
        <v>0</v>
      </c>
      <c r="S520" t="str">
        <f t="shared" si="186"/>
        <v>No</v>
      </c>
      <c r="T520">
        <f t="shared" si="187"/>
        <v>0</v>
      </c>
      <c r="V520">
        <f t="shared" si="188"/>
        <v>1.6666666666666667</v>
      </c>
      <c r="W520">
        <f t="shared" si="189"/>
        <v>0.27777777777777779</v>
      </c>
      <c r="Y520" s="4">
        <f t="shared" si="190"/>
        <v>325.20204657990001</v>
      </c>
      <c r="Z520">
        <f t="shared" si="191"/>
        <v>4</v>
      </c>
      <c r="AA520">
        <f t="shared" si="192"/>
        <v>0.22222222222222221</v>
      </c>
      <c r="AB520">
        <f t="shared" si="193"/>
        <v>0.13333333333333333</v>
      </c>
      <c r="AC520">
        <f t="shared" si="194"/>
        <v>0.8</v>
      </c>
      <c r="AD520" t="str">
        <f t="shared" si="195"/>
        <v>O</v>
      </c>
      <c r="AG520">
        <f t="shared" si="196"/>
        <v>9.6774193548387094E-2</v>
      </c>
      <c r="AI520" t="str">
        <f t="shared" si="197"/>
        <v>----</v>
      </c>
      <c r="AJ520" t="str">
        <f t="shared" si="198"/>
        <v>----</v>
      </c>
      <c r="AK520" t="str">
        <f t="shared" si="199"/>
        <v>----</v>
      </c>
      <c r="AL520" t="str">
        <f t="shared" si="200"/>
        <v>AlipatNoN</v>
      </c>
      <c r="AM520" t="str">
        <f t="shared" si="201"/>
        <v>----</v>
      </c>
      <c r="AN520" t="str">
        <f t="shared" si="202"/>
        <v>----</v>
      </c>
      <c r="AP520" s="4">
        <f t="shared" si="203"/>
        <v>325.27724476475788</v>
      </c>
      <c r="AQ520" s="4">
        <f t="shared" si="204"/>
        <v>325</v>
      </c>
      <c r="AR520" s="4">
        <f t="shared" si="205"/>
        <v>0.27724476475788151</v>
      </c>
    </row>
    <row r="521" spans="1:44" x14ac:dyDescent="0.25">
      <c r="A521">
        <v>18</v>
      </c>
      <c r="B521">
        <v>32</v>
      </c>
      <c r="C521">
        <v>0</v>
      </c>
      <c r="D521">
        <v>5</v>
      </c>
      <c r="E521">
        <v>0</v>
      </c>
      <c r="F521">
        <v>0</v>
      </c>
      <c r="G521">
        <f t="shared" si="206"/>
        <v>-1.2222222222222223</v>
      </c>
      <c r="H521">
        <v>327.21769660000001</v>
      </c>
      <c r="J521">
        <v>4510419</v>
      </c>
      <c r="K521">
        <v>6568381</v>
      </c>
      <c r="L521">
        <v>5624517</v>
      </c>
      <c r="M521" t="str">
        <f t="shared" si="184"/>
        <v>Yes</v>
      </c>
      <c r="N521">
        <f t="shared" si="185"/>
        <v>5567772.333333333</v>
      </c>
      <c r="P521">
        <v>0</v>
      </c>
      <c r="Q521">
        <v>0</v>
      </c>
      <c r="R521">
        <v>0</v>
      </c>
      <c r="S521" t="str">
        <f t="shared" si="186"/>
        <v>No</v>
      </c>
      <c r="T521">
        <f t="shared" si="187"/>
        <v>0</v>
      </c>
      <c r="V521">
        <f t="shared" si="188"/>
        <v>1.7777777777777777</v>
      </c>
      <c r="W521">
        <f t="shared" si="189"/>
        <v>0.27777777777777779</v>
      </c>
      <c r="Y521" s="4">
        <f t="shared" si="190"/>
        <v>327.21769657989995</v>
      </c>
      <c r="Z521">
        <f t="shared" si="191"/>
        <v>3</v>
      </c>
      <c r="AA521">
        <f t="shared" si="192"/>
        <v>0.16666666666666666</v>
      </c>
      <c r="AB521">
        <f t="shared" si="193"/>
        <v>9.375E-2</v>
      </c>
      <c r="AC521">
        <f t="shared" si="194"/>
        <v>0.6</v>
      </c>
      <c r="AD521" t="str">
        <f t="shared" si="195"/>
        <v>O</v>
      </c>
      <c r="AG521">
        <f t="shared" si="196"/>
        <v>3.2258064516129031E-2</v>
      </c>
      <c r="AI521" t="str">
        <f t="shared" si="197"/>
        <v>----</v>
      </c>
      <c r="AJ521" t="str">
        <f t="shared" si="198"/>
        <v>----</v>
      </c>
      <c r="AK521" t="str">
        <f t="shared" si="199"/>
        <v>----</v>
      </c>
      <c r="AL521" t="str">
        <f t="shared" si="200"/>
        <v>AlipatNoN</v>
      </c>
      <c r="AM521" t="str">
        <f t="shared" si="201"/>
        <v>----</v>
      </c>
      <c r="AN521" t="str">
        <f t="shared" si="202"/>
        <v>----</v>
      </c>
      <c r="AP521" s="4">
        <f t="shared" si="203"/>
        <v>327.29336085414099</v>
      </c>
      <c r="AQ521" s="4">
        <f t="shared" si="204"/>
        <v>327</v>
      </c>
      <c r="AR521" s="4">
        <f t="shared" si="205"/>
        <v>0.29336085414098534</v>
      </c>
    </row>
    <row r="522" spans="1:44" x14ac:dyDescent="0.25">
      <c r="A522">
        <v>18</v>
      </c>
      <c r="B522">
        <v>34</v>
      </c>
      <c r="C522">
        <v>0</v>
      </c>
      <c r="D522">
        <v>5</v>
      </c>
      <c r="E522">
        <v>0</v>
      </c>
      <c r="F522">
        <v>0</v>
      </c>
      <c r="G522">
        <f t="shared" si="206"/>
        <v>-1.333333333333333</v>
      </c>
      <c r="H522">
        <v>329.2333466</v>
      </c>
      <c r="J522">
        <v>7474783</v>
      </c>
      <c r="K522">
        <v>8108878</v>
      </c>
      <c r="L522">
        <v>8552563</v>
      </c>
      <c r="M522" t="str">
        <f t="shared" si="184"/>
        <v>Yes</v>
      </c>
      <c r="N522">
        <f t="shared" si="185"/>
        <v>8045408</v>
      </c>
      <c r="P522">
        <v>0</v>
      </c>
      <c r="Q522">
        <v>0</v>
      </c>
      <c r="R522">
        <v>0</v>
      </c>
      <c r="S522" t="str">
        <f t="shared" si="186"/>
        <v>No</v>
      </c>
      <c r="T522">
        <f t="shared" si="187"/>
        <v>0</v>
      </c>
      <c r="V522">
        <f t="shared" si="188"/>
        <v>1.8888888888888888</v>
      </c>
      <c r="W522">
        <f t="shared" si="189"/>
        <v>0.27777777777777779</v>
      </c>
      <c r="Y522" s="4">
        <f t="shared" si="190"/>
        <v>329.2333465799</v>
      </c>
      <c r="Z522">
        <f t="shared" si="191"/>
        <v>2</v>
      </c>
      <c r="AA522">
        <f t="shared" si="192"/>
        <v>0.1111111111111111</v>
      </c>
      <c r="AB522">
        <f t="shared" si="193"/>
        <v>5.8823529411764705E-2</v>
      </c>
      <c r="AC522">
        <f t="shared" si="194"/>
        <v>0.4</v>
      </c>
      <c r="AD522" t="str">
        <f t="shared" si="195"/>
        <v>O</v>
      </c>
      <c r="AG522">
        <f t="shared" si="196"/>
        <v>-3.2258064516129031E-2</v>
      </c>
      <c r="AI522" t="str">
        <f t="shared" si="197"/>
        <v>----</v>
      </c>
      <c r="AJ522" t="str">
        <f t="shared" si="198"/>
        <v>----</v>
      </c>
      <c r="AK522" t="str">
        <f t="shared" si="199"/>
        <v>----</v>
      </c>
      <c r="AL522" t="str">
        <f t="shared" si="200"/>
        <v>AlipatNoN</v>
      </c>
      <c r="AM522" t="str">
        <f t="shared" si="201"/>
        <v>----</v>
      </c>
      <c r="AN522" t="str">
        <f t="shared" si="202"/>
        <v>----</v>
      </c>
      <c r="AP522" s="4">
        <f t="shared" si="203"/>
        <v>329.30947694352426</v>
      </c>
      <c r="AQ522" s="4">
        <f t="shared" si="204"/>
        <v>329</v>
      </c>
      <c r="AR522" s="4">
        <f t="shared" si="205"/>
        <v>0.3094769435242597</v>
      </c>
    </row>
    <row r="523" spans="1:44" x14ac:dyDescent="0.25">
      <c r="A523">
        <v>18</v>
      </c>
      <c r="B523">
        <v>34</v>
      </c>
      <c r="C523">
        <v>0</v>
      </c>
      <c r="D523">
        <v>6</v>
      </c>
      <c r="E523">
        <v>0</v>
      </c>
      <c r="F523">
        <v>0</v>
      </c>
      <c r="G523">
        <f t="shared" si="206"/>
        <v>-1.2222222222222223</v>
      </c>
      <c r="H523">
        <v>345.22826120000002</v>
      </c>
      <c r="J523">
        <v>16537064</v>
      </c>
      <c r="K523">
        <v>18794845</v>
      </c>
      <c r="L523">
        <v>18987942</v>
      </c>
      <c r="M523" t="str">
        <f t="shared" si="184"/>
        <v>Yes</v>
      </c>
      <c r="N523">
        <f t="shared" si="185"/>
        <v>18106617</v>
      </c>
      <c r="P523">
        <v>0</v>
      </c>
      <c r="Q523">
        <v>0</v>
      </c>
      <c r="R523">
        <v>0</v>
      </c>
      <c r="S523" t="str">
        <f t="shared" si="186"/>
        <v>No</v>
      </c>
      <c r="T523">
        <f t="shared" si="187"/>
        <v>0</v>
      </c>
      <c r="V523">
        <f t="shared" si="188"/>
        <v>1.8888888888888888</v>
      </c>
      <c r="W523">
        <f t="shared" si="189"/>
        <v>0.33333333333333331</v>
      </c>
      <c r="Y523" s="4">
        <f t="shared" si="190"/>
        <v>345.22826117989996</v>
      </c>
      <c r="Z523">
        <f t="shared" si="191"/>
        <v>2</v>
      </c>
      <c r="AA523">
        <f t="shared" si="192"/>
        <v>0.1111111111111111</v>
      </c>
      <c r="AB523">
        <f t="shared" si="193"/>
        <v>5.8823529411764705E-2</v>
      </c>
      <c r="AC523">
        <f t="shared" si="194"/>
        <v>0.33333333333333331</v>
      </c>
      <c r="AD523" t="str">
        <f t="shared" si="195"/>
        <v>O</v>
      </c>
      <c r="AG523">
        <f t="shared" si="196"/>
        <v>-6.6666666666666666E-2</v>
      </c>
      <c r="AI523" t="str">
        <f t="shared" si="197"/>
        <v>----</v>
      </c>
      <c r="AJ523" t="str">
        <f t="shared" si="198"/>
        <v>----</v>
      </c>
      <c r="AK523" t="str">
        <f t="shared" si="199"/>
        <v>----</v>
      </c>
      <c r="AL523" t="str">
        <f t="shared" si="200"/>
        <v>AlipatNoN</v>
      </c>
      <c r="AM523" t="str">
        <f t="shared" si="201"/>
        <v>----</v>
      </c>
      <c r="AN523" t="str">
        <f t="shared" si="202"/>
        <v>----</v>
      </c>
      <c r="AP523" s="4">
        <f t="shared" si="203"/>
        <v>345.30809013200951</v>
      </c>
      <c r="AQ523" s="4">
        <f t="shared" si="204"/>
        <v>345</v>
      </c>
      <c r="AR523" s="4">
        <f t="shared" si="205"/>
        <v>0.30809013200951085</v>
      </c>
    </row>
    <row r="524" spans="1:44" x14ac:dyDescent="0.25">
      <c r="A524">
        <v>18</v>
      </c>
      <c r="B524">
        <v>34</v>
      </c>
      <c r="C524">
        <v>0</v>
      </c>
      <c r="D524">
        <v>7</v>
      </c>
      <c r="E524">
        <v>0</v>
      </c>
      <c r="F524">
        <v>0</v>
      </c>
      <c r="G524">
        <f t="shared" si="206"/>
        <v>-1.1111111111111107</v>
      </c>
      <c r="H524">
        <v>361.22317579999998</v>
      </c>
      <c r="J524">
        <v>13955972</v>
      </c>
      <c r="K524">
        <v>14766647</v>
      </c>
      <c r="L524">
        <v>14130672</v>
      </c>
      <c r="M524" t="str">
        <f t="shared" si="184"/>
        <v>Yes</v>
      </c>
      <c r="N524">
        <f t="shared" si="185"/>
        <v>14284430.333333334</v>
      </c>
      <c r="P524">
        <v>0</v>
      </c>
      <c r="Q524">
        <v>0</v>
      </c>
      <c r="R524">
        <v>0</v>
      </c>
      <c r="S524" t="str">
        <f t="shared" si="186"/>
        <v>No</v>
      </c>
      <c r="T524">
        <f t="shared" si="187"/>
        <v>0</v>
      </c>
      <c r="V524">
        <f t="shared" si="188"/>
        <v>1.8888888888888888</v>
      </c>
      <c r="W524">
        <f t="shared" si="189"/>
        <v>0.3888888888888889</v>
      </c>
      <c r="Y524" s="4">
        <f t="shared" si="190"/>
        <v>361.22317577989998</v>
      </c>
      <c r="Z524">
        <f t="shared" si="191"/>
        <v>2</v>
      </c>
      <c r="AA524">
        <f t="shared" si="192"/>
        <v>0.1111111111111111</v>
      </c>
      <c r="AB524">
        <f t="shared" si="193"/>
        <v>5.8823529411764705E-2</v>
      </c>
      <c r="AC524">
        <f t="shared" si="194"/>
        <v>0.2857142857142857</v>
      </c>
      <c r="AD524" t="str">
        <f t="shared" si="195"/>
        <v>O</v>
      </c>
      <c r="AG524">
        <f t="shared" si="196"/>
        <v>-0.10344827586206896</v>
      </c>
      <c r="AI524" t="str">
        <f t="shared" si="197"/>
        <v>----</v>
      </c>
      <c r="AJ524" t="str">
        <f t="shared" si="198"/>
        <v>----</v>
      </c>
      <c r="AK524" t="str">
        <f t="shared" si="199"/>
        <v>----</v>
      </c>
      <c r="AL524" t="str">
        <f t="shared" si="200"/>
        <v>AlipatNoN</v>
      </c>
      <c r="AM524" t="str">
        <f t="shared" si="201"/>
        <v>----</v>
      </c>
      <c r="AN524" t="str">
        <f t="shared" si="202"/>
        <v>----</v>
      </c>
      <c r="AP524" s="4">
        <f t="shared" si="203"/>
        <v>361.30670332049482</v>
      </c>
      <c r="AQ524" s="4">
        <f t="shared" si="204"/>
        <v>361</v>
      </c>
      <c r="AR524" s="4">
        <f t="shared" si="205"/>
        <v>0.30670332049481885</v>
      </c>
    </row>
    <row r="525" spans="1:44" x14ac:dyDescent="0.25">
      <c r="A525">
        <v>18</v>
      </c>
      <c r="B525">
        <v>34</v>
      </c>
      <c r="C525">
        <v>0</v>
      </c>
      <c r="D525">
        <v>8</v>
      </c>
      <c r="E525">
        <v>1</v>
      </c>
      <c r="F525">
        <v>0</v>
      </c>
      <c r="G525">
        <f t="shared" si="206"/>
        <v>-0.88888888888888928</v>
      </c>
      <c r="H525">
        <v>409.19016110000001</v>
      </c>
      <c r="J525">
        <v>1856494</v>
      </c>
      <c r="K525">
        <v>2313557</v>
      </c>
      <c r="L525">
        <v>1650338</v>
      </c>
      <c r="M525" t="str">
        <f t="shared" si="184"/>
        <v>Yes</v>
      </c>
      <c r="N525">
        <f t="shared" si="185"/>
        <v>1940129.6666666667</v>
      </c>
      <c r="P525">
        <v>0</v>
      </c>
      <c r="Q525">
        <v>0</v>
      </c>
      <c r="R525">
        <v>0</v>
      </c>
      <c r="S525" t="str">
        <f t="shared" si="186"/>
        <v>No</v>
      </c>
      <c r="T525">
        <f t="shared" si="187"/>
        <v>0</v>
      </c>
      <c r="V525">
        <f t="shared" si="188"/>
        <v>1.8888888888888888</v>
      </c>
      <c r="W525">
        <f t="shared" si="189"/>
        <v>0.44444444444444442</v>
      </c>
      <c r="Y525" s="4">
        <f t="shared" si="190"/>
        <v>409.19016107990001</v>
      </c>
      <c r="Z525">
        <f t="shared" si="191"/>
        <v>2</v>
      </c>
      <c r="AA525">
        <f t="shared" si="192"/>
        <v>0.1111111111111111</v>
      </c>
      <c r="AB525">
        <f t="shared" si="193"/>
        <v>5.8823529411764705E-2</v>
      </c>
      <c r="AC525">
        <f t="shared" si="194"/>
        <v>0.25</v>
      </c>
      <c r="AD525" t="str">
        <f t="shared" si="195"/>
        <v>O</v>
      </c>
      <c r="AG525">
        <f t="shared" si="196"/>
        <v>-0.23076923076923078</v>
      </c>
      <c r="AI525" t="str">
        <f t="shared" si="197"/>
        <v>----</v>
      </c>
      <c r="AJ525" t="str">
        <f t="shared" si="198"/>
        <v>----</v>
      </c>
      <c r="AK525" t="str">
        <f t="shared" si="199"/>
        <v>----</v>
      </c>
      <c r="AL525" t="str">
        <f t="shared" si="200"/>
        <v>AlipatNoN</v>
      </c>
      <c r="AM525" t="str">
        <f t="shared" si="201"/>
        <v>----</v>
      </c>
      <c r="AN525" t="str">
        <f t="shared" si="202"/>
        <v>----</v>
      </c>
      <c r="AP525" s="4">
        <f t="shared" si="203"/>
        <v>409.28478027955913</v>
      </c>
      <c r="AQ525" s="4">
        <f t="shared" si="204"/>
        <v>409</v>
      </c>
      <c r="AR525" s="4">
        <f t="shared" si="205"/>
        <v>0.28478027955912921</v>
      </c>
    </row>
    <row r="526" spans="1:44" x14ac:dyDescent="0.25">
      <c r="A526">
        <v>18</v>
      </c>
      <c r="B526">
        <v>36</v>
      </c>
      <c r="C526">
        <v>0</v>
      </c>
      <c r="D526">
        <v>5</v>
      </c>
      <c r="E526">
        <v>0</v>
      </c>
      <c r="F526">
        <v>0</v>
      </c>
      <c r="G526">
        <f t="shared" si="206"/>
        <v>-1.4444444444444446</v>
      </c>
      <c r="H526">
        <v>331.2489966</v>
      </c>
      <c r="J526">
        <v>14428161</v>
      </c>
      <c r="K526">
        <v>16757993</v>
      </c>
      <c r="L526">
        <v>17397294</v>
      </c>
      <c r="M526" t="str">
        <f t="shared" si="184"/>
        <v>Yes</v>
      </c>
      <c r="N526">
        <f t="shared" si="185"/>
        <v>16194482.666666666</v>
      </c>
      <c r="P526">
        <v>0</v>
      </c>
      <c r="Q526">
        <v>0</v>
      </c>
      <c r="R526">
        <v>0</v>
      </c>
      <c r="S526" t="str">
        <f t="shared" si="186"/>
        <v>No</v>
      </c>
      <c r="T526">
        <f t="shared" si="187"/>
        <v>0</v>
      </c>
      <c r="V526">
        <f t="shared" si="188"/>
        <v>2</v>
      </c>
      <c r="W526">
        <f t="shared" si="189"/>
        <v>0.27777777777777779</v>
      </c>
      <c r="Y526" s="4">
        <f t="shared" si="190"/>
        <v>331.24899657989999</v>
      </c>
      <c r="Z526">
        <f t="shared" si="191"/>
        <v>1</v>
      </c>
      <c r="AA526">
        <f t="shared" si="192"/>
        <v>5.5555555555555552E-2</v>
      </c>
      <c r="AB526">
        <f t="shared" si="193"/>
        <v>2.7777777777777776E-2</v>
      </c>
      <c r="AC526">
        <f t="shared" si="194"/>
        <v>0.2</v>
      </c>
      <c r="AD526" t="str">
        <f t="shared" si="195"/>
        <v>O</v>
      </c>
      <c r="AG526">
        <f t="shared" si="196"/>
        <v>-9.6774193548387094E-2</v>
      </c>
      <c r="AI526" t="str">
        <f t="shared" si="197"/>
        <v>----</v>
      </c>
      <c r="AJ526" t="str">
        <f t="shared" si="198"/>
        <v>----</v>
      </c>
      <c r="AK526" t="str">
        <f t="shared" si="199"/>
        <v>----</v>
      </c>
      <c r="AL526" t="str">
        <f t="shared" si="200"/>
        <v>AlipatNoN</v>
      </c>
      <c r="AM526" t="str">
        <f t="shared" si="201"/>
        <v>----</v>
      </c>
      <c r="AN526" t="str">
        <f t="shared" si="202"/>
        <v>----</v>
      </c>
      <c r="AP526" s="4">
        <f t="shared" si="203"/>
        <v>331.32559303290748</v>
      </c>
      <c r="AQ526" s="4">
        <f t="shared" si="204"/>
        <v>331</v>
      </c>
      <c r="AR526" s="4">
        <f t="shared" si="205"/>
        <v>0.32559303290747721</v>
      </c>
    </row>
    <row r="527" spans="1:44" x14ac:dyDescent="0.25">
      <c r="A527">
        <v>18</v>
      </c>
      <c r="B527">
        <v>36</v>
      </c>
      <c r="C527">
        <v>0</v>
      </c>
      <c r="D527">
        <v>6</v>
      </c>
      <c r="E527">
        <v>0</v>
      </c>
      <c r="F527">
        <v>0</v>
      </c>
      <c r="G527">
        <f t="shared" si="206"/>
        <v>-1.333333333333333</v>
      </c>
      <c r="H527">
        <v>347.24391120000001</v>
      </c>
      <c r="J527">
        <v>12316756</v>
      </c>
      <c r="K527">
        <v>14449499</v>
      </c>
      <c r="L527">
        <v>13290960</v>
      </c>
      <c r="M527" t="str">
        <f t="shared" si="184"/>
        <v>Yes</v>
      </c>
      <c r="N527">
        <f t="shared" si="185"/>
        <v>13352405</v>
      </c>
      <c r="P527">
        <v>0</v>
      </c>
      <c r="Q527">
        <v>0</v>
      </c>
      <c r="R527">
        <v>0</v>
      </c>
      <c r="S527" t="str">
        <f t="shared" si="186"/>
        <v>No</v>
      </c>
      <c r="T527">
        <f t="shared" si="187"/>
        <v>0</v>
      </c>
      <c r="V527">
        <f t="shared" si="188"/>
        <v>2</v>
      </c>
      <c r="W527">
        <f t="shared" si="189"/>
        <v>0.33333333333333331</v>
      </c>
      <c r="Y527" s="4">
        <f t="shared" si="190"/>
        <v>347.24391117990001</v>
      </c>
      <c r="Z527">
        <f t="shared" si="191"/>
        <v>1</v>
      </c>
      <c r="AA527">
        <f t="shared" si="192"/>
        <v>5.5555555555555552E-2</v>
      </c>
      <c r="AB527">
        <f t="shared" si="193"/>
        <v>2.7777777777777776E-2</v>
      </c>
      <c r="AC527">
        <f t="shared" si="194"/>
        <v>0.16666666666666666</v>
      </c>
      <c r="AD527" t="str">
        <f t="shared" si="195"/>
        <v>O</v>
      </c>
      <c r="AG527">
        <f t="shared" si="196"/>
        <v>-0.13333333333333333</v>
      </c>
      <c r="AI527" t="str">
        <f t="shared" si="197"/>
        <v>----</v>
      </c>
      <c r="AJ527" t="str">
        <f t="shared" si="198"/>
        <v>----</v>
      </c>
      <c r="AK527" t="str">
        <f t="shared" si="199"/>
        <v>----</v>
      </c>
      <c r="AL527" t="str">
        <f t="shared" si="200"/>
        <v>AlipatNoN</v>
      </c>
      <c r="AM527" t="str">
        <f t="shared" si="201"/>
        <v>----</v>
      </c>
      <c r="AN527" t="str">
        <f t="shared" si="202"/>
        <v>----</v>
      </c>
      <c r="AP527" s="4">
        <f t="shared" si="203"/>
        <v>347.32420622139279</v>
      </c>
      <c r="AQ527" s="4">
        <f t="shared" si="204"/>
        <v>347</v>
      </c>
      <c r="AR527" s="4">
        <f t="shared" si="205"/>
        <v>0.32420622139278521</v>
      </c>
    </row>
    <row r="528" spans="1:44" x14ac:dyDescent="0.25">
      <c r="A528">
        <v>18</v>
      </c>
      <c r="B528">
        <v>36</v>
      </c>
      <c r="C528">
        <v>0</v>
      </c>
      <c r="D528">
        <v>7</v>
      </c>
      <c r="E528">
        <v>0</v>
      </c>
      <c r="F528">
        <v>0</v>
      </c>
      <c r="G528">
        <f t="shared" si="206"/>
        <v>-1.2222222222222223</v>
      </c>
      <c r="H528">
        <v>363.23882579999997</v>
      </c>
      <c r="J528">
        <v>9287293</v>
      </c>
      <c r="K528">
        <v>9407597</v>
      </c>
      <c r="L528">
        <v>9523285</v>
      </c>
      <c r="M528" t="str">
        <f t="shared" si="184"/>
        <v>Yes</v>
      </c>
      <c r="N528">
        <f t="shared" si="185"/>
        <v>9406058.333333334</v>
      </c>
      <c r="P528">
        <v>0</v>
      </c>
      <c r="Q528">
        <v>0</v>
      </c>
      <c r="R528">
        <v>0</v>
      </c>
      <c r="S528" t="str">
        <f t="shared" si="186"/>
        <v>No</v>
      </c>
      <c r="T528">
        <f t="shared" si="187"/>
        <v>0</v>
      </c>
      <c r="V528">
        <f t="shared" si="188"/>
        <v>2</v>
      </c>
      <c r="W528">
        <f t="shared" si="189"/>
        <v>0.3888888888888889</v>
      </c>
      <c r="Y528" s="4">
        <f t="shared" si="190"/>
        <v>363.23882577989997</v>
      </c>
      <c r="Z528">
        <f t="shared" si="191"/>
        <v>1</v>
      </c>
      <c r="AA528">
        <f t="shared" si="192"/>
        <v>5.5555555555555552E-2</v>
      </c>
      <c r="AB528">
        <f t="shared" si="193"/>
        <v>2.7777777777777776E-2</v>
      </c>
      <c r="AC528">
        <f t="shared" si="194"/>
        <v>0.14285714285714285</v>
      </c>
      <c r="AD528" t="str">
        <f t="shared" si="195"/>
        <v>O</v>
      </c>
      <c r="AG528">
        <f t="shared" si="196"/>
        <v>-0.17241379310344829</v>
      </c>
      <c r="AI528" t="str">
        <f t="shared" si="197"/>
        <v>----</v>
      </c>
      <c r="AJ528" t="str">
        <f t="shared" si="198"/>
        <v>----</v>
      </c>
      <c r="AK528" t="str">
        <f t="shared" si="199"/>
        <v>----</v>
      </c>
      <c r="AL528" t="str">
        <f t="shared" si="200"/>
        <v>AlipatNoN</v>
      </c>
      <c r="AM528" t="str">
        <f t="shared" si="201"/>
        <v>----</v>
      </c>
      <c r="AN528" t="str">
        <f t="shared" si="202"/>
        <v>----</v>
      </c>
      <c r="AP528" s="4">
        <f t="shared" si="203"/>
        <v>363.32281940987804</v>
      </c>
      <c r="AQ528" s="4">
        <f t="shared" si="204"/>
        <v>363</v>
      </c>
      <c r="AR528" s="4">
        <f t="shared" si="205"/>
        <v>0.32281940987803637</v>
      </c>
    </row>
    <row r="529" spans="1:44" x14ac:dyDescent="0.25">
      <c r="A529">
        <v>18</v>
      </c>
      <c r="B529">
        <v>36</v>
      </c>
      <c r="C529">
        <v>0</v>
      </c>
      <c r="D529">
        <v>8</v>
      </c>
      <c r="E529">
        <v>0</v>
      </c>
      <c r="F529">
        <v>0</v>
      </c>
      <c r="G529">
        <f t="shared" si="206"/>
        <v>-1.1111111111111107</v>
      </c>
      <c r="H529">
        <v>379.23374039999999</v>
      </c>
      <c r="J529">
        <v>3913145</v>
      </c>
      <c r="K529">
        <v>4183387</v>
      </c>
      <c r="L529">
        <v>3964552</v>
      </c>
      <c r="M529" t="str">
        <f t="shared" si="184"/>
        <v>Yes</v>
      </c>
      <c r="N529">
        <f t="shared" si="185"/>
        <v>4020361.3333333335</v>
      </c>
      <c r="P529">
        <v>0</v>
      </c>
      <c r="Q529">
        <v>0</v>
      </c>
      <c r="R529">
        <v>0</v>
      </c>
      <c r="S529" t="str">
        <f t="shared" si="186"/>
        <v>No</v>
      </c>
      <c r="T529">
        <f t="shared" si="187"/>
        <v>0</v>
      </c>
      <c r="V529">
        <f t="shared" si="188"/>
        <v>2</v>
      </c>
      <c r="W529">
        <f t="shared" si="189"/>
        <v>0.44444444444444442</v>
      </c>
      <c r="Y529" s="4">
        <f t="shared" si="190"/>
        <v>379.23374037989998</v>
      </c>
      <c r="Z529">
        <f t="shared" si="191"/>
        <v>1</v>
      </c>
      <c r="AA529">
        <f t="shared" si="192"/>
        <v>5.5555555555555552E-2</v>
      </c>
      <c r="AB529">
        <f t="shared" si="193"/>
        <v>2.7777777777777776E-2</v>
      </c>
      <c r="AC529">
        <f t="shared" si="194"/>
        <v>0.125</v>
      </c>
      <c r="AD529" t="str">
        <f t="shared" si="195"/>
        <v>O</v>
      </c>
      <c r="AG529">
        <f t="shared" si="196"/>
        <v>-0.21428571428571427</v>
      </c>
      <c r="AI529" t="str">
        <f t="shared" si="197"/>
        <v>----</v>
      </c>
      <c r="AJ529" t="str">
        <f t="shared" si="198"/>
        <v>----</v>
      </c>
      <c r="AK529" t="str">
        <f t="shared" si="199"/>
        <v>----</v>
      </c>
      <c r="AL529" t="str">
        <f t="shared" si="200"/>
        <v>AlipatNoN</v>
      </c>
      <c r="AM529" t="str">
        <f t="shared" si="201"/>
        <v>----</v>
      </c>
      <c r="AN529" t="str">
        <f t="shared" si="202"/>
        <v>----</v>
      </c>
      <c r="AP529" s="4">
        <f t="shared" si="203"/>
        <v>379.32143259836334</v>
      </c>
      <c r="AQ529" s="4">
        <f t="shared" si="204"/>
        <v>379</v>
      </c>
      <c r="AR529" s="4">
        <f t="shared" si="205"/>
        <v>0.32143259836334437</v>
      </c>
    </row>
    <row r="530" spans="1:44" x14ac:dyDescent="0.25">
      <c r="A530">
        <v>18</v>
      </c>
      <c r="B530">
        <v>36</v>
      </c>
      <c r="C530">
        <v>0</v>
      </c>
      <c r="D530">
        <v>8</v>
      </c>
      <c r="E530">
        <v>1</v>
      </c>
      <c r="F530">
        <v>0</v>
      </c>
      <c r="G530">
        <f t="shared" si="206"/>
        <v>-1</v>
      </c>
      <c r="H530">
        <v>411.20581110000001</v>
      </c>
      <c r="J530">
        <v>2875974</v>
      </c>
      <c r="K530">
        <v>2694089</v>
      </c>
      <c r="L530">
        <v>3125999</v>
      </c>
      <c r="M530" t="str">
        <f t="shared" si="184"/>
        <v>Yes</v>
      </c>
      <c r="N530">
        <f t="shared" si="185"/>
        <v>2898687.3333333335</v>
      </c>
      <c r="P530">
        <v>0</v>
      </c>
      <c r="Q530">
        <v>0</v>
      </c>
      <c r="R530">
        <v>0</v>
      </c>
      <c r="S530" t="str">
        <f t="shared" si="186"/>
        <v>No</v>
      </c>
      <c r="T530">
        <f t="shared" si="187"/>
        <v>0</v>
      </c>
      <c r="V530">
        <f t="shared" si="188"/>
        <v>2</v>
      </c>
      <c r="W530">
        <f t="shared" si="189"/>
        <v>0.44444444444444442</v>
      </c>
      <c r="Y530" s="4">
        <f t="shared" si="190"/>
        <v>411.2058110799</v>
      </c>
      <c r="Z530">
        <f t="shared" si="191"/>
        <v>1</v>
      </c>
      <c r="AA530">
        <f t="shared" si="192"/>
        <v>5.5555555555555552E-2</v>
      </c>
      <c r="AB530">
        <f t="shared" si="193"/>
        <v>2.7777777777777776E-2</v>
      </c>
      <c r="AC530">
        <f t="shared" si="194"/>
        <v>0.125</v>
      </c>
      <c r="AD530" t="str">
        <f t="shared" si="195"/>
        <v>O</v>
      </c>
      <c r="AG530">
        <f t="shared" si="196"/>
        <v>-0.30769230769230771</v>
      </c>
      <c r="AI530" t="str">
        <f t="shared" si="197"/>
        <v>----</v>
      </c>
      <c r="AJ530" t="str">
        <f t="shared" si="198"/>
        <v>----</v>
      </c>
      <c r="AK530" t="str">
        <f t="shared" si="199"/>
        <v>----</v>
      </c>
      <c r="AL530" t="str">
        <f t="shared" si="200"/>
        <v>AlipatNoN</v>
      </c>
      <c r="AM530" t="str">
        <f t="shared" si="201"/>
        <v>----</v>
      </c>
      <c r="AN530" t="str">
        <f t="shared" si="202"/>
        <v>----</v>
      </c>
      <c r="AP530" s="4">
        <f t="shared" si="203"/>
        <v>411.30089636894235</v>
      </c>
      <c r="AQ530" s="4">
        <f t="shared" si="204"/>
        <v>411</v>
      </c>
      <c r="AR530" s="4">
        <f t="shared" si="205"/>
        <v>0.30089636894234673</v>
      </c>
    </row>
    <row r="531" spans="1:44" x14ac:dyDescent="0.25">
      <c r="A531">
        <v>19</v>
      </c>
      <c r="B531">
        <v>30</v>
      </c>
      <c r="C531">
        <v>0</v>
      </c>
      <c r="D531">
        <v>5</v>
      </c>
      <c r="E531">
        <v>0</v>
      </c>
      <c r="F531">
        <v>0</v>
      </c>
      <c r="G531">
        <f t="shared" si="206"/>
        <v>-1.0526315789473681</v>
      </c>
      <c r="H531">
        <v>337.20204660000002</v>
      </c>
      <c r="J531">
        <v>5174616</v>
      </c>
      <c r="K531">
        <v>6107629</v>
      </c>
      <c r="L531">
        <v>5429143</v>
      </c>
      <c r="M531" t="str">
        <f t="shared" si="184"/>
        <v>Yes</v>
      </c>
      <c r="N531">
        <f t="shared" si="185"/>
        <v>5570462.666666667</v>
      </c>
      <c r="P531">
        <v>0</v>
      </c>
      <c r="Q531">
        <v>0</v>
      </c>
      <c r="R531">
        <v>0</v>
      </c>
      <c r="S531" t="str">
        <f t="shared" si="186"/>
        <v>No</v>
      </c>
      <c r="T531">
        <f t="shared" si="187"/>
        <v>0</v>
      </c>
      <c r="V531">
        <f t="shared" si="188"/>
        <v>1.5789473684210527</v>
      </c>
      <c r="W531">
        <f t="shared" si="189"/>
        <v>0.26315789473684209</v>
      </c>
      <c r="Y531" s="4">
        <f t="shared" si="190"/>
        <v>337.20204657990001</v>
      </c>
      <c r="Z531">
        <f t="shared" si="191"/>
        <v>5</v>
      </c>
      <c r="AA531">
        <f t="shared" si="192"/>
        <v>0.26315789473684209</v>
      </c>
      <c r="AB531">
        <f t="shared" si="193"/>
        <v>0.16666666666666666</v>
      </c>
      <c r="AC531">
        <f t="shared" si="194"/>
        <v>1</v>
      </c>
      <c r="AD531" t="str">
        <f t="shared" si="195"/>
        <v>O</v>
      </c>
      <c r="AG531">
        <f t="shared" si="196"/>
        <v>0.15151515151515152</v>
      </c>
      <c r="AI531" t="str">
        <f t="shared" si="197"/>
        <v>----</v>
      </c>
      <c r="AJ531" t="str">
        <f t="shared" si="198"/>
        <v>----</v>
      </c>
      <c r="AK531" t="str">
        <f t="shared" si="199"/>
        <v>----</v>
      </c>
      <c r="AL531" t="str">
        <f t="shared" si="200"/>
        <v>AlipatNoN</v>
      </c>
      <c r="AM531" t="str">
        <f t="shared" si="201"/>
        <v>----</v>
      </c>
      <c r="AN531" t="str">
        <f t="shared" si="202"/>
        <v>----</v>
      </c>
      <c r="AP531" s="4">
        <f t="shared" si="203"/>
        <v>337.28001958806476</v>
      </c>
      <c r="AQ531" s="4">
        <f t="shared" si="204"/>
        <v>337</v>
      </c>
      <c r="AR531" s="4">
        <f t="shared" si="205"/>
        <v>0.28001958806476068</v>
      </c>
    </row>
    <row r="532" spans="1:44" x14ac:dyDescent="0.25">
      <c r="A532">
        <v>19</v>
      </c>
      <c r="B532">
        <v>32</v>
      </c>
      <c r="C532">
        <v>0</v>
      </c>
      <c r="D532">
        <v>5</v>
      </c>
      <c r="E532">
        <v>0</v>
      </c>
      <c r="F532">
        <v>0</v>
      </c>
      <c r="G532">
        <f t="shared" si="206"/>
        <v>-1.1578947368421053</v>
      </c>
      <c r="H532">
        <v>339.21769660000001</v>
      </c>
      <c r="J532">
        <v>2155351</v>
      </c>
      <c r="K532">
        <v>2303416</v>
      </c>
      <c r="L532">
        <v>2179464</v>
      </c>
      <c r="M532" t="str">
        <f t="shared" si="184"/>
        <v>Yes</v>
      </c>
      <c r="N532">
        <f t="shared" si="185"/>
        <v>2212743.6666666665</v>
      </c>
      <c r="P532">
        <v>0</v>
      </c>
      <c r="Q532">
        <v>0</v>
      </c>
      <c r="R532">
        <v>0</v>
      </c>
      <c r="S532" t="str">
        <f t="shared" si="186"/>
        <v>No</v>
      </c>
      <c r="T532">
        <f t="shared" si="187"/>
        <v>0</v>
      </c>
      <c r="V532">
        <f t="shared" si="188"/>
        <v>1.6842105263157894</v>
      </c>
      <c r="W532">
        <f t="shared" si="189"/>
        <v>0.26315789473684209</v>
      </c>
      <c r="Y532" s="4">
        <f t="shared" si="190"/>
        <v>339.21769657989995</v>
      </c>
      <c r="Z532">
        <f t="shared" si="191"/>
        <v>4</v>
      </c>
      <c r="AA532">
        <f t="shared" si="192"/>
        <v>0.21052631578947367</v>
      </c>
      <c r="AB532">
        <f t="shared" si="193"/>
        <v>0.125</v>
      </c>
      <c r="AC532">
        <f t="shared" si="194"/>
        <v>0.8</v>
      </c>
      <c r="AD532" t="str">
        <f t="shared" si="195"/>
        <v>O</v>
      </c>
      <c r="AG532">
        <f t="shared" si="196"/>
        <v>9.0909090909090912E-2</v>
      </c>
      <c r="AI532" t="str">
        <f t="shared" si="197"/>
        <v>----</v>
      </c>
      <c r="AJ532" t="str">
        <f t="shared" si="198"/>
        <v>----</v>
      </c>
      <c r="AK532" t="str">
        <f t="shared" si="199"/>
        <v>----</v>
      </c>
      <c r="AL532" t="str">
        <f t="shared" si="200"/>
        <v>AlipatNoN</v>
      </c>
      <c r="AM532" t="str">
        <f t="shared" si="201"/>
        <v>----</v>
      </c>
      <c r="AN532" t="str">
        <f t="shared" si="202"/>
        <v>----</v>
      </c>
      <c r="AP532" s="4">
        <f t="shared" si="203"/>
        <v>339.29613567744786</v>
      </c>
      <c r="AQ532" s="4">
        <f t="shared" si="204"/>
        <v>339</v>
      </c>
      <c r="AR532" s="4">
        <f t="shared" si="205"/>
        <v>0.29613567744786451</v>
      </c>
    </row>
    <row r="533" spans="1:44" x14ac:dyDescent="0.25">
      <c r="A533">
        <v>19</v>
      </c>
      <c r="B533">
        <v>34</v>
      </c>
      <c r="C533">
        <v>0</v>
      </c>
      <c r="D533">
        <v>6</v>
      </c>
      <c r="E533">
        <v>0</v>
      </c>
      <c r="F533">
        <v>0</v>
      </c>
      <c r="G533">
        <f t="shared" si="206"/>
        <v>-1.1578947368421053</v>
      </c>
      <c r="H533">
        <v>357.22826120000002</v>
      </c>
      <c r="J533">
        <v>4754872</v>
      </c>
      <c r="K533">
        <v>5778906</v>
      </c>
      <c r="L533">
        <v>5594420</v>
      </c>
      <c r="M533" t="str">
        <f t="shared" si="184"/>
        <v>Yes</v>
      </c>
      <c r="N533">
        <f t="shared" si="185"/>
        <v>5376066</v>
      </c>
      <c r="P533">
        <v>0</v>
      </c>
      <c r="Q533">
        <v>0</v>
      </c>
      <c r="R533">
        <v>0</v>
      </c>
      <c r="S533" t="str">
        <f t="shared" si="186"/>
        <v>No</v>
      </c>
      <c r="T533">
        <f t="shared" si="187"/>
        <v>0</v>
      </c>
      <c r="V533">
        <f t="shared" si="188"/>
        <v>1.7894736842105263</v>
      </c>
      <c r="W533">
        <f t="shared" si="189"/>
        <v>0.31578947368421051</v>
      </c>
      <c r="Y533" s="4">
        <f t="shared" si="190"/>
        <v>357.22826117989996</v>
      </c>
      <c r="Z533">
        <f t="shared" si="191"/>
        <v>3</v>
      </c>
      <c r="AA533">
        <f t="shared" si="192"/>
        <v>0.15789473684210525</v>
      </c>
      <c r="AB533">
        <f t="shared" si="193"/>
        <v>8.8235294117647065E-2</v>
      </c>
      <c r="AC533">
        <f t="shared" si="194"/>
        <v>0.5</v>
      </c>
      <c r="AD533" t="str">
        <f t="shared" si="195"/>
        <v>O</v>
      </c>
      <c r="AG533">
        <f t="shared" si="196"/>
        <v>0</v>
      </c>
      <c r="AI533" t="str">
        <f t="shared" si="197"/>
        <v>----</v>
      </c>
      <c r="AJ533" t="str">
        <f t="shared" si="198"/>
        <v>----</v>
      </c>
      <c r="AK533" t="str">
        <f t="shared" si="199"/>
        <v>----</v>
      </c>
      <c r="AL533" t="str">
        <f t="shared" si="200"/>
        <v>AlipatNoN</v>
      </c>
      <c r="AM533" t="str">
        <f t="shared" si="201"/>
        <v>----</v>
      </c>
      <c r="AN533" t="str">
        <f t="shared" si="202"/>
        <v>----</v>
      </c>
      <c r="AP533" s="4">
        <f t="shared" si="203"/>
        <v>357.31086495531639</v>
      </c>
      <c r="AQ533" s="4">
        <f t="shared" si="204"/>
        <v>357</v>
      </c>
      <c r="AR533" s="4">
        <f t="shared" si="205"/>
        <v>0.31086495531639002</v>
      </c>
    </row>
    <row r="534" spans="1:44" x14ac:dyDescent="0.25">
      <c r="A534">
        <v>19</v>
      </c>
      <c r="B534">
        <v>36</v>
      </c>
      <c r="C534">
        <v>0</v>
      </c>
      <c r="D534">
        <v>6</v>
      </c>
      <c r="E534">
        <v>0</v>
      </c>
      <c r="F534">
        <v>0</v>
      </c>
      <c r="G534">
        <f t="shared" si="206"/>
        <v>-1.2631578947368425</v>
      </c>
      <c r="H534">
        <v>359.24391120000001</v>
      </c>
      <c r="J534">
        <v>4517024</v>
      </c>
      <c r="K534">
        <v>5011468</v>
      </c>
      <c r="L534">
        <v>5054358</v>
      </c>
      <c r="M534" t="str">
        <f t="shared" si="184"/>
        <v>Yes</v>
      </c>
      <c r="N534">
        <f t="shared" si="185"/>
        <v>4860950</v>
      </c>
      <c r="P534">
        <v>0</v>
      </c>
      <c r="Q534">
        <v>0</v>
      </c>
      <c r="R534">
        <v>0</v>
      </c>
      <c r="S534" t="str">
        <f t="shared" si="186"/>
        <v>No</v>
      </c>
      <c r="T534">
        <f t="shared" si="187"/>
        <v>0</v>
      </c>
      <c r="V534">
        <f t="shared" si="188"/>
        <v>1.8947368421052631</v>
      </c>
      <c r="W534">
        <f t="shared" si="189"/>
        <v>0.31578947368421051</v>
      </c>
      <c r="Y534" s="4">
        <f t="shared" si="190"/>
        <v>359.24391117989995</v>
      </c>
      <c r="Z534">
        <f t="shared" si="191"/>
        <v>2</v>
      </c>
      <c r="AA534">
        <f t="shared" si="192"/>
        <v>0.10526315789473684</v>
      </c>
      <c r="AB534">
        <f t="shared" si="193"/>
        <v>5.5555555555555552E-2</v>
      </c>
      <c r="AC534">
        <f t="shared" si="194"/>
        <v>0.33333333333333331</v>
      </c>
      <c r="AD534" t="str">
        <f t="shared" si="195"/>
        <v>O</v>
      </c>
      <c r="AG534">
        <f t="shared" si="196"/>
        <v>-6.25E-2</v>
      </c>
      <c r="AI534" t="str">
        <f t="shared" si="197"/>
        <v>----</v>
      </c>
      <c r="AJ534" t="str">
        <f t="shared" si="198"/>
        <v>----</v>
      </c>
      <c r="AK534" t="str">
        <f t="shared" si="199"/>
        <v>----</v>
      </c>
      <c r="AL534" t="str">
        <f t="shared" si="200"/>
        <v>AlipatNoN</v>
      </c>
      <c r="AM534" t="str">
        <f t="shared" si="201"/>
        <v>----</v>
      </c>
      <c r="AN534" t="str">
        <f t="shared" si="202"/>
        <v>----</v>
      </c>
      <c r="AP534" s="4">
        <f t="shared" si="203"/>
        <v>359.32698104469961</v>
      </c>
      <c r="AQ534" s="4">
        <f t="shared" si="204"/>
        <v>359</v>
      </c>
      <c r="AR534" s="4">
        <f t="shared" si="205"/>
        <v>0.32698104469960754</v>
      </c>
    </row>
    <row r="535" spans="1:44" x14ac:dyDescent="0.25">
      <c r="A535">
        <v>19</v>
      </c>
      <c r="B535">
        <v>36</v>
      </c>
      <c r="C535">
        <v>0</v>
      </c>
      <c r="D535">
        <v>7</v>
      </c>
      <c r="E535">
        <v>0</v>
      </c>
      <c r="F535">
        <v>0</v>
      </c>
      <c r="G535">
        <f t="shared" si="206"/>
        <v>-1.1578947368421053</v>
      </c>
      <c r="H535">
        <v>375.23882579999997</v>
      </c>
      <c r="J535">
        <v>6737955</v>
      </c>
      <c r="K535">
        <v>7465298</v>
      </c>
      <c r="L535">
        <v>7140921</v>
      </c>
      <c r="M535" t="str">
        <f t="shared" si="184"/>
        <v>Yes</v>
      </c>
      <c r="N535">
        <f t="shared" si="185"/>
        <v>7114724.666666667</v>
      </c>
      <c r="P535">
        <v>0</v>
      </c>
      <c r="Q535">
        <v>0</v>
      </c>
      <c r="R535">
        <v>0</v>
      </c>
      <c r="S535" t="str">
        <f t="shared" si="186"/>
        <v>No</v>
      </c>
      <c r="T535">
        <f t="shared" si="187"/>
        <v>0</v>
      </c>
      <c r="V535">
        <f t="shared" si="188"/>
        <v>1.8947368421052631</v>
      </c>
      <c r="W535">
        <f t="shared" si="189"/>
        <v>0.36842105263157893</v>
      </c>
      <c r="Y535" s="4">
        <f t="shared" si="190"/>
        <v>375.23882577989997</v>
      </c>
      <c r="Z535">
        <f t="shared" si="191"/>
        <v>2</v>
      </c>
      <c r="AA535">
        <f t="shared" si="192"/>
        <v>0.10526315789473684</v>
      </c>
      <c r="AB535">
        <f t="shared" si="193"/>
        <v>5.5555555555555552E-2</v>
      </c>
      <c r="AC535">
        <f t="shared" si="194"/>
        <v>0.2857142857142857</v>
      </c>
      <c r="AD535" t="str">
        <f t="shared" si="195"/>
        <v>O</v>
      </c>
      <c r="AG535">
        <f t="shared" si="196"/>
        <v>-9.6774193548387094E-2</v>
      </c>
      <c r="AI535" t="str">
        <f t="shared" si="197"/>
        <v>----</v>
      </c>
      <c r="AJ535" t="str">
        <f t="shared" si="198"/>
        <v>----</v>
      </c>
      <c r="AK535" t="str">
        <f t="shared" si="199"/>
        <v>----</v>
      </c>
      <c r="AL535" t="str">
        <f t="shared" si="200"/>
        <v>AlipatNoN</v>
      </c>
      <c r="AM535" t="str">
        <f t="shared" si="201"/>
        <v>----</v>
      </c>
      <c r="AN535" t="str">
        <f t="shared" si="202"/>
        <v>----</v>
      </c>
      <c r="AP535" s="4">
        <f t="shared" si="203"/>
        <v>375.32559423318492</v>
      </c>
      <c r="AQ535" s="4">
        <f t="shared" si="204"/>
        <v>375</v>
      </c>
      <c r="AR535" s="4">
        <f t="shared" si="205"/>
        <v>0.32559423318491554</v>
      </c>
    </row>
    <row r="536" spans="1:44" x14ac:dyDescent="0.25">
      <c r="A536">
        <v>19</v>
      </c>
      <c r="B536">
        <v>36</v>
      </c>
      <c r="C536">
        <v>0</v>
      </c>
      <c r="D536">
        <v>8</v>
      </c>
      <c r="E536">
        <v>0</v>
      </c>
      <c r="F536">
        <v>0</v>
      </c>
      <c r="G536">
        <f t="shared" si="206"/>
        <v>-1.0526315789473681</v>
      </c>
      <c r="H536">
        <v>391.23374039999999</v>
      </c>
      <c r="J536">
        <v>3881047</v>
      </c>
      <c r="K536">
        <v>4050942</v>
      </c>
      <c r="L536">
        <v>4016560</v>
      </c>
      <c r="M536" t="str">
        <f t="shared" si="184"/>
        <v>Yes</v>
      </c>
      <c r="N536">
        <f t="shared" si="185"/>
        <v>3982849.6666666665</v>
      </c>
      <c r="P536">
        <v>0</v>
      </c>
      <c r="Q536">
        <v>0</v>
      </c>
      <c r="R536">
        <v>0</v>
      </c>
      <c r="S536" t="str">
        <f t="shared" si="186"/>
        <v>No</v>
      </c>
      <c r="T536">
        <f t="shared" si="187"/>
        <v>0</v>
      </c>
      <c r="V536">
        <f t="shared" si="188"/>
        <v>1.8947368421052631</v>
      </c>
      <c r="W536">
        <f t="shared" si="189"/>
        <v>0.42105263157894735</v>
      </c>
      <c r="Y536" s="4">
        <f t="shared" si="190"/>
        <v>391.23374037989998</v>
      </c>
      <c r="Z536">
        <f t="shared" si="191"/>
        <v>2</v>
      </c>
      <c r="AA536">
        <f t="shared" si="192"/>
        <v>0.10526315789473684</v>
      </c>
      <c r="AB536">
        <f t="shared" si="193"/>
        <v>5.5555555555555552E-2</v>
      </c>
      <c r="AC536">
        <f t="shared" si="194"/>
        <v>0.25</v>
      </c>
      <c r="AD536" t="str">
        <f t="shared" si="195"/>
        <v>O</v>
      </c>
      <c r="AG536">
        <f t="shared" si="196"/>
        <v>-0.13333333333333333</v>
      </c>
      <c r="AI536" t="str">
        <f t="shared" si="197"/>
        <v>----</v>
      </c>
      <c r="AJ536" t="str">
        <f t="shared" si="198"/>
        <v>----</v>
      </c>
      <c r="AK536" t="str">
        <f t="shared" si="199"/>
        <v>----</v>
      </c>
      <c r="AL536" t="str">
        <f t="shared" si="200"/>
        <v>AlipatNoN</v>
      </c>
      <c r="AM536" t="str">
        <f t="shared" si="201"/>
        <v>----</v>
      </c>
      <c r="AN536" t="str">
        <f t="shared" si="202"/>
        <v>----</v>
      </c>
      <c r="AP536" s="4">
        <f t="shared" si="203"/>
        <v>391.32420742167022</v>
      </c>
      <c r="AQ536" s="4">
        <f t="shared" si="204"/>
        <v>391</v>
      </c>
      <c r="AR536" s="4">
        <f t="shared" si="205"/>
        <v>0.32420742167022354</v>
      </c>
    </row>
    <row r="537" spans="1:44" x14ac:dyDescent="0.25">
      <c r="A537">
        <v>20</v>
      </c>
      <c r="B537">
        <v>30</v>
      </c>
      <c r="C537">
        <v>0</v>
      </c>
      <c r="D537">
        <v>4</v>
      </c>
      <c r="E537">
        <v>0</v>
      </c>
      <c r="F537">
        <v>0</v>
      </c>
      <c r="G537">
        <f t="shared" si="206"/>
        <v>-1.0999999999999996</v>
      </c>
      <c r="H537">
        <v>333.207132</v>
      </c>
      <c r="J537">
        <v>6637996</v>
      </c>
      <c r="K537">
        <v>7671428</v>
      </c>
      <c r="L537">
        <v>6875112</v>
      </c>
      <c r="M537" t="str">
        <f t="shared" si="184"/>
        <v>Yes</v>
      </c>
      <c r="N537">
        <f t="shared" si="185"/>
        <v>7061512</v>
      </c>
      <c r="P537">
        <v>0</v>
      </c>
      <c r="Q537">
        <v>0</v>
      </c>
      <c r="R537">
        <v>0</v>
      </c>
      <c r="S537" t="str">
        <f t="shared" si="186"/>
        <v>No</v>
      </c>
      <c r="T537">
        <f t="shared" si="187"/>
        <v>0</v>
      </c>
      <c r="V537">
        <f t="shared" si="188"/>
        <v>1.5</v>
      </c>
      <c r="W537">
        <f t="shared" si="189"/>
        <v>0.2</v>
      </c>
      <c r="Y537" s="4">
        <f t="shared" si="190"/>
        <v>333.2071319799</v>
      </c>
      <c r="Z537">
        <f t="shared" si="191"/>
        <v>6</v>
      </c>
      <c r="AA537">
        <f t="shared" si="192"/>
        <v>0.3</v>
      </c>
      <c r="AB537">
        <f t="shared" si="193"/>
        <v>0.2</v>
      </c>
      <c r="AC537">
        <f t="shared" si="194"/>
        <v>1.5</v>
      </c>
      <c r="AD537" t="str">
        <f t="shared" si="195"/>
        <v>CRAM</v>
      </c>
      <c r="AG537">
        <f t="shared" si="196"/>
        <v>0.22222222222222221</v>
      </c>
      <c r="AI537" t="str">
        <f t="shared" si="197"/>
        <v>----</v>
      </c>
      <c r="AJ537" t="str">
        <f t="shared" si="198"/>
        <v>----</v>
      </c>
      <c r="AK537" t="str">
        <f t="shared" si="199"/>
        <v>----</v>
      </c>
      <c r="AL537" t="str">
        <f t="shared" si="200"/>
        <v>AlipatNoN</v>
      </c>
      <c r="AM537" t="str">
        <f t="shared" si="201"/>
        <v>----</v>
      </c>
      <c r="AN537" t="str">
        <f t="shared" si="202"/>
        <v>----</v>
      </c>
      <c r="AP537" s="4">
        <f t="shared" si="203"/>
        <v>333.28418122288628</v>
      </c>
      <c r="AQ537" s="4">
        <f t="shared" si="204"/>
        <v>333</v>
      </c>
      <c r="AR537" s="4">
        <f t="shared" si="205"/>
        <v>0.28418122288627501</v>
      </c>
    </row>
    <row r="538" spans="1:44" x14ac:dyDescent="0.25">
      <c r="A538">
        <v>20</v>
      </c>
      <c r="B538">
        <v>32</v>
      </c>
      <c r="C538">
        <v>0</v>
      </c>
      <c r="D538">
        <v>4</v>
      </c>
      <c r="E538">
        <v>0</v>
      </c>
      <c r="F538">
        <v>0</v>
      </c>
      <c r="G538">
        <f t="shared" si="206"/>
        <v>-1.2000000000000002</v>
      </c>
      <c r="H538">
        <v>335.222782</v>
      </c>
      <c r="J538">
        <v>2253690</v>
      </c>
      <c r="K538">
        <v>2549303</v>
      </c>
      <c r="L538">
        <v>2301373</v>
      </c>
      <c r="M538" t="str">
        <f t="shared" si="184"/>
        <v>Yes</v>
      </c>
      <c r="N538">
        <f t="shared" si="185"/>
        <v>2368122</v>
      </c>
      <c r="P538">
        <v>0</v>
      </c>
      <c r="Q538">
        <v>0</v>
      </c>
      <c r="R538">
        <v>0</v>
      </c>
      <c r="S538" t="str">
        <f t="shared" si="186"/>
        <v>No</v>
      </c>
      <c r="T538">
        <f t="shared" si="187"/>
        <v>0</v>
      </c>
      <c r="V538">
        <f t="shared" si="188"/>
        <v>1.6</v>
      </c>
      <c r="W538">
        <f t="shared" si="189"/>
        <v>0.2</v>
      </c>
      <c r="Y538" s="4">
        <f t="shared" si="190"/>
        <v>335.22278197989999</v>
      </c>
      <c r="Z538">
        <f t="shared" si="191"/>
        <v>5</v>
      </c>
      <c r="AA538">
        <f t="shared" si="192"/>
        <v>0.25</v>
      </c>
      <c r="AB538">
        <f t="shared" si="193"/>
        <v>0.15625</v>
      </c>
      <c r="AC538">
        <f t="shared" si="194"/>
        <v>1.25</v>
      </c>
      <c r="AD538" t="str">
        <f t="shared" si="195"/>
        <v>O</v>
      </c>
      <c r="AG538">
        <f t="shared" si="196"/>
        <v>0.16666666666666666</v>
      </c>
      <c r="AI538" t="str">
        <f t="shared" si="197"/>
        <v>----</v>
      </c>
      <c r="AJ538" t="str">
        <f t="shared" si="198"/>
        <v>----</v>
      </c>
      <c r="AK538" t="str">
        <f t="shared" si="199"/>
        <v>----</v>
      </c>
      <c r="AL538" t="str">
        <f t="shared" si="200"/>
        <v>AlipatNoN</v>
      </c>
      <c r="AM538" t="str">
        <f t="shared" si="201"/>
        <v>----</v>
      </c>
      <c r="AN538" t="str">
        <f t="shared" si="202"/>
        <v>----</v>
      </c>
      <c r="AP538" s="4">
        <f t="shared" si="203"/>
        <v>335.30029731226949</v>
      </c>
      <c r="AQ538" s="4">
        <f t="shared" si="204"/>
        <v>335</v>
      </c>
      <c r="AR538" s="4">
        <f t="shared" si="205"/>
        <v>0.30029731226949252</v>
      </c>
    </row>
    <row r="539" spans="1:44" x14ac:dyDescent="0.25">
      <c r="A539">
        <v>20</v>
      </c>
      <c r="B539">
        <v>32</v>
      </c>
      <c r="C539">
        <v>0</v>
      </c>
      <c r="D539">
        <v>5</v>
      </c>
      <c r="E539">
        <v>0</v>
      </c>
      <c r="F539">
        <v>0</v>
      </c>
      <c r="G539">
        <f t="shared" si="206"/>
        <v>-1.0999999999999996</v>
      </c>
      <c r="H539">
        <v>351.21769660000001</v>
      </c>
      <c r="J539">
        <v>13798762</v>
      </c>
      <c r="K539">
        <v>14690158</v>
      </c>
      <c r="L539">
        <v>13793852</v>
      </c>
      <c r="M539" t="str">
        <f t="shared" si="184"/>
        <v>Yes</v>
      </c>
      <c r="N539">
        <f t="shared" si="185"/>
        <v>14094257.333333334</v>
      </c>
      <c r="P539">
        <v>0</v>
      </c>
      <c r="Q539">
        <v>0</v>
      </c>
      <c r="R539">
        <v>0</v>
      </c>
      <c r="S539" t="str">
        <f t="shared" si="186"/>
        <v>No</v>
      </c>
      <c r="T539">
        <f t="shared" si="187"/>
        <v>0</v>
      </c>
      <c r="V539">
        <f t="shared" si="188"/>
        <v>1.6</v>
      </c>
      <c r="W539">
        <f t="shared" si="189"/>
        <v>0.25</v>
      </c>
      <c r="Y539" s="4">
        <f t="shared" si="190"/>
        <v>351.21769657989995</v>
      </c>
      <c r="Z539">
        <f t="shared" si="191"/>
        <v>5</v>
      </c>
      <c r="AA539">
        <f t="shared" si="192"/>
        <v>0.25</v>
      </c>
      <c r="AB539">
        <f t="shared" si="193"/>
        <v>0.15625</v>
      </c>
      <c r="AC539">
        <f t="shared" si="194"/>
        <v>1</v>
      </c>
      <c r="AD539" t="str">
        <f t="shared" si="195"/>
        <v>O</v>
      </c>
      <c r="AG539">
        <f t="shared" si="196"/>
        <v>0.14285714285714285</v>
      </c>
      <c r="AI539" t="str">
        <f t="shared" si="197"/>
        <v>----</v>
      </c>
      <c r="AJ539" t="str">
        <f t="shared" si="198"/>
        <v>----</v>
      </c>
      <c r="AK539" t="str">
        <f t="shared" si="199"/>
        <v>----</v>
      </c>
      <c r="AL539" t="str">
        <f t="shared" si="200"/>
        <v>AlipatNoN</v>
      </c>
      <c r="AM539" t="str">
        <f t="shared" si="201"/>
        <v>----</v>
      </c>
      <c r="AN539" t="str">
        <f t="shared" si="202"/>
        <v>----</v>
      </c>
      <c r="AP539" s="4">
        <f t="shared" si="203"/>
        <v>351.29891050075474</v>
      </c>
      <c r="AQ539" s="4">
        <f t="shared" si="204"/>
        <v>351</v>
      </c>
      <c r="AR539" s="4">
        <f t="shared" si="205"/>
        <v>0.29891050075474368</v>
      </c>
    </row>
    <row r="540" spans="1:44" x14ac:dyDescent="0.25">
      <c r="A540">
        <v>20</v>
      </c>
      <c r="B540">
        <v>34</v>
      </c>
      <c r="C540">
        <v>0</v>
      </c>
      <c r="D540">
        <v>5</v>
      </c>
      <c r="E540">
        <v>0</v>
      </c>
      <c r="F540">
        <v>0</v>
      </c>
      <c r="G540">
        <f t="shared" si="206"/>
        <v>-1.2000000000000002</v>
      </c>
      <c r="H540">
        <v>353.2333466</v>
      </c>
      <c r="J540">
        <v>1986849</v>
      </c>
      <c r="K540">
        <v>2597262</v>
      </c>
      <c r="L540">
        <v>2501771</v>
      </c>
      <c r="M540" t="str">
        <f t="shared" si="184"/>
        <v>Yes</v>
      </c>
      <c r="N540">
        <f t="shared" si="185"/>
        <v>2361960.6666666665</v>
      </c>
      <c r="P540">
        <v>0</v>
      </c>
      <c r="Q540">
        <v>0</v>
      </c>
      <c r="R540">
        <v>0</v>
      </c>
      <c r="S540" t="str">
        <f t="shared" si="186"/>
        <v>No</v>
      </c>
      <c r="T540">
        <f t="shared" si="187"/>
        <v>0</v>
      </c>
      <c r="V540">
        <f t="shared" si="188"/>
        <v>1.7</v>
      </c>
      <c r="W540">
        <f t="shared" si="189"/>
        <v>0.25</v>
      </c>
      <c r="Y540" s="4">
        <f t="shared" si="190"/>
        <v>353.2333465799</v>
      </c>
      <c r="Z540">
        <f t="shared" si="191"/>
        <v>4</v>
      </c>
      <c r="AA540">
        <f t="shared" si="192"/>
        <v>0.2</v>
      </c>
      <c r="AB540">
        <f t="shared" si="193"/>
        <v>0.11764705882352941</v>
      </c>
      <c r="AC540">
        <f t="shared" si="194"/>
        <v>0.8</v>
      </c>
      <c r="AD540" t="str">
        <f t="shared" si="195"/>
        <v>O</v>
      </c>
      <c r="AG540">
        <f t="shared" si="196"/>
        <v>8.5714285714285715E-2</v>
      </c>
      <c r="AI540" t="str">
        <f t="shared" si="197"/>
        <v>----</v>
      </c>
      <c r="AJ540" t="str">
        <f t="shared" si="198"/>
        <v>----</v>
      </c>
      <c r="AK540" t="str">
        <f t="shared" si="199"/>
        <v>----</v>
      </c>
      <c r="AL540" t="str">
        <f t="shared" si="200"/>
        <v>AlipatNoN</v>
      </c>
      <c r="AM540" t="str">
        <f t="shared" si="201"/>
        <v>----</v>
      </c>
      <c r="AN540" t="str">
        <f t="shared" si="202"/>
        <v>----</v>
      </c>
      <c r="AP540" s="4">
        <f t="shared" si="203"/>
        <v>353.31502659013802</v>
      </c>
      <c r="AQ540" s="4">
        <f t="shared" si="204"/>
        <v>353</v>
      </c>
      <c r="AR540" s="4">
        <f t="shared" si="205"/>
        <v>0.31502659013801804</v>
      </c>
    </row>
    <row r="541" spans="1:44" x14ac:dyDescent="0.25">
      <c r="A541">
        <v>20</v>
      </c>
      <c r="B541">
        <v>35</v>
      </c>
      <c r="C541">
        <v>0</v>
      </c>
      <c r="D541">
        <v>11</v>
      </c>
      <c r="E541">
        <v>0</v>
      </c>
      <c r="F541">
        <v>1</v>
      </c>
      <c r="G541">
        <f t="shared" si="206"/>
        <v>-0.65000000000000036</v>
      </c>
      <c r="H541">
        <v>481.18442069999998</v>
      </c>
      <c r="J541">
        <v>3737674</v>
      </c>
      <c r="K541">
        <v>3600977</v>
      </c>
      <c r="L541">
        <v>3037245</v>
      </c>
      <c r="M541" t="str">
        <f t="shared" si="184"/>
        <v>Yes</v>
      </c>
      <c r="N541">
        <f t="shared" si="185"/>
        <v>3458632</v>
      </c>
      <c r="P541">
        <v>0</v>
      </c>
      <c r="Q541">
        <v>0</v>
      </c>
      <c r="R541">
        <v>0</v>
      </c>
      <c r="S541" t="str">
        <f t="shared" si="186"/>
        <v>No</v>
      </c>
      <c r="T541">
        <f t="shared" si="187"/>
        <v>0</v>
      </c>
      <c r="V541">
        <f t="shared" si="188"/>
        <v>1.75</v>
      </c>
      <c r="W541">
        <f t="shared" si="189"/>
        <v>0.55000000000000004</v>
      </c>
      <c r="Y541" s="4">
        <f t="shared" si="190"/>
        <v>481.18442067990003</v>
      </c>
      <c r="Z541">
        <f t="shared" si="191"/>
        <v>4</v>
      </c>
      <c r="AA541">
        <f t="shared" si="192"/>
        <v>0.2</v>
      </c>
      <c r="AB541">
        <f t="shared" si="193"/>
        <v>0.11428571428571428</v>
      </c>
      <c r="AC541">
        <f t="shared" si="194"/>
        <v>0.36363636363636365</v>
      </c>
      <c r="AD541" t="str">
        <f t="shared" si="195"/>
        <v>O</v>
      </c>
      <c r="AG541">
        <f t="shared" si="196"/>
        <v>-0.14814814814814814</v>
      </c>
      <c r="AI541" t="str">
        <f t="shared" si="197"/>
        <v>----</v>
      </c>
      <c r="AJ541" t="str">
        <f t="shared" si="198"/>
        <v>----</v>
      </c>
      <c r="AK541" t="str">
        <f t="shared" si="199"/>
        <v>----</v>
      </c>
      <c r="AL541" t="str">
        <f t="shared" si="200"/>
        <v>AlipatNoN</v>
      </c>
      <c r="AM541" t="str">
        <f t="shared" si="201"/>
        <v>----</v>
      </c>
      <c r="AN541" t="str">
        <f t="shared" si="202"/>
        <v>----</v>
      </c>
      <c r="AP541" s="4">
        <f t="shared" si="203"/>
        <v>481.29568749201746</v>
      </c>
      <c r="AQ541" s="4">
        <f t="shared" si="204"/>
        <v>481</v>
      </c>
      <c r="AR541" s="4">
        <f t="shared" si="205"/>
        <v>0.29568749201746414</v>
      </c>
    </row>
    <row r="542" spans="1:44" x14ac:dyDescent="0.25">
      <c r="A542">
        <v>20</v>
      </c>
      <c r="B542">
        <v>36</v>
      </c>
      <c r="C542">
        <v>0</v>
      </c>
      <c r="D542">
        <v>6</v>
      </c>
      <c r="E542">
        <v>0</v>
      </c>
      <c r="F542">
        <v>0</v>
      </c>
      <c r="G542">
        <f t="shared" si="206"/>
        <v>-1.2000000000000002</v>
      </c>
      <c r="H542">
        <v>371.24391120000001</v>
      </c>
      <c r="J542">
        <v>3510361</v>
      </c>
      <c r="K542">
        <v>4477215</v>
      </c>
      <c r="L542">
        <v>4578743</v>
      </c>
      <c r="M542" t="str">
        <f t="shared" si="184"/>
        <v>Yes</v>
      </c>
      <c r="N542">
        <f t="shared" si="185"/>
        <v>4188773</v>
      </c>
      <c r="P542">
        <v>0</v>
      </c>
      <c r="Q542">
        <v>0</v>
      </c>
      <c r="R542">
        <v>0</v>
      </c>
      <c r="S542" t="str">
        <f t="shared" si="186"/>
        <v>No</v>
      </c>
      <c r="T542">
        <f t="shared" si="187"/>
        <v>0</v>
      </c>
      <c r="V542">
        <f t="shared" si="188"/>
        <v>1.8</v>
      </c>
      <c r="W542">
        <f t="shared" si="189"/>
        <v>0.3</v>
      </c>
      <c r="Y542" s="4">
        <f t="shared" si="190"/>
        <v>371.24391117989995</v>
      </c>
      <c r="Z542">
        <f t="shared" si="191"/>
        <v>3</v>
      </c>
      <c r="AA542">
        <f t="shared" si="192"/>
        <v>0.15</v>
      </c>
      <c r="AB542">
        <f t="shared" si="193"/>
        <v>8.3333333333333329E-2</v>
      </c>
      <c r="AC542">
        <f t="shared" si="194"/>
        <v>0.5</v>
      </c>
      <c r="AD542" t="str">
        <f t="shared" si="195"/>
        <v>O</v>
      </c>
      <c r="AG542">
        <f t="shared" si="196"/>
        <v>0</v>
      </c>
      <c r="AI542" t="str">
        <f t="shared" si="197"/>
        <v>----</v>
      </c>
      <c r="AJ542" t="str">
        <f t="shared" si="198"/>
        <v>----</v>
      </c>
      <c r="AK542" t="str">
        <f t="shared" si="199"/>
        <v>----</v>
      </c>
      <c r="AL542" t="str">
        <f t="shared" si="200"/>
        <v>AlipatNoN</v>
      </c>
      <c r="AM542" t="str">
        <f t="shared" si="201"/>
        <v>----</v>
      </c>
      <c r="AN542" t="str">
        <f t="shared" si="202"/>
        <v>----</v>
      </c>
      <c r="AP542" s="4">
        <f t="shared" si="203"/>
        <v>371.32975586800649</v>
      </c>
      <c r="AQ542" s="4">
        <f t="shared" si="204"/>
        <v>371</v>
      </c>
      <c r="AR542" s="4">
        <f t="shared" si="205"/>
        <v>0.32975586800648671</v>
      </c>
    </row>
    <row r="543" spans="1:44" x14ac:dyDescent="0.25">
      <c r="A543">
        <v>20</v>
      </c>
      <c r="B543">
        <v>36</v>
      </c>
      <c r="C543">
        <v>0</v>
      </c>
      <c r="D543">
        <v>7</v>
      </c>
      <c r="E543">
        <v>0</v>
      </c>
      <c r="F543">
        <v>0</v>
      </c>
      <c r="G543">
        <f t="shared" si="206"/>
        <v>-1.0999999999999996</v>
      </c>
      <c r="H543">
        <v>387.23882579999997</v>
      </c>
      <c r="J543">
        <v>6081516</v>
      </c>
      <c r="K543">
        <v>6056128</v>
      </c>
      <c r="L543">
        <v>5471829</v>
      </c>
      <c r="M543" t="str">
        <f t="shared" si="184"/>
        <v>Yes</v>
      </c>
      <c r="N543">
        <f t="shared" si="185"/>
        <v>5869824.333333333</v>
      </c>
      <c r="P543">
        <v>0</v>
      </c>
      <c r="Q543">
        <v>0</v>
      </c>
      <c r="R543">
        <v>0</v>
      </c>
      <c r="S543" t="str">
        <f t="shared" si="186"/>
        <v>No</v>
      </c>
      <c r="T543">
        <f t="shared" si="187"/>
        <v>0</v>
      </c>
      <c r="V543">
        <f t="shared" si="188"/>
        <v>1.8</v>
      </c>
      <c r="W543">
        <f t="shared" si="189"/>
        <v>0.35</v>
      </c>
      <c r="Y543" s="4">
        <f t="shared" si="190"/>
        <v>387.23882577989997</v>
      </c>
      <c r="Z543">
        <f t="shared" si="191"/>
        <v>3</v>
      </c>
      <c r="AA543">
        <f t="shared" si="192"/>
        <v>0.15</v>
      </c>
      <c r="AB543">
        <f t="shared" si="193"/>
        <v>8.3333333333333329E-2</v>
      </c>
      <c r="AC543">
        <f t="shared" si="194"/>
        <v>0.42857142857142855</v>
      </c>
      <c r="AD543" t="str">
        <f t="shared" si="195"/>
        <v>O</v>
      </c>
      <c r="AG543">
        <f t="shared" si="196"/>
        <v>-3.0303030303030304E-2</v>
      </c>
      <c r="AI543" t="str">
        <f t="shared" si="197"/>
        <v>----</v>
      </c>
      <c r="AJ543" t="str">
        <f t="shared" si="198"/>
        <v>----</v>
      </c>
      <c r="AK543" t="str">
        <f t="shared" si="199"/>
        <v>----</v>
      </c>
      <c r="AL543" t="str">
        <f t="shared" si="200"/>
        <v>AlipatNoN</v>
      </c>
      <c r="AM543" t="str">
        <f t="shared" si="201"/>
        <v>----</v>
      </c>
      <c r="AN543" t="str">
        <f t="shared" si="202"/>
        <v>----</v>
      </c>
      <c r="AP543" s="4">
        <f t="shared" si="203"/>
        <v>387.32836905649179</v>
      </c>
      <c r="AQ543" s="4">
        <f t="shared" si="204"/>
        <v>387</v>
      </c>
      <c r="AR543" s="4">
        <f t="shared" si="205"/>
        <v>0.32836905649179471</v>
      </c>
    </row>
    <row r="544" spans="1:44" x14ac:dyDescent="0.25">
      <c r="A544">
        <v>20</v>
      </c>
      <c r="B544">
        <v>37</v>
      </c>
      <c r="C544">
        <v>0</v>
      </c>
      <c r="D544">
        <v>11</v>
      </c>
      <c r="E544">
        <v>0</v>
      </c>
      <c r="F544">
        <v>1</v>
      </c>
      <c r="G544">
        <f t="shared" si="206"/>
        <v>-0.75</v>
      </c>
      <c r="H544">
        <v>483.20007070000003</v>
      </c>
      <c r="J544">
        <v>5811317</v>
      </c>
      <c r="K544">
        <v>6326889</v>
      </c>
      <c r="L544">
        <v>6063655</v>
      </c>
      <c r="M544" t="str">
        <f t="shared" si="184"/>
        <v>Yes</v>
      </c>
      <c r="N544">
        <f t="shared" si="185"/>
        <v>6067287</v>
      </c>
      <c r="P544">
        <v>0</v>
      </c>
      <c r="Q544">
        <v>0</v>
      </c>
      <c r="R544">
        <v>0</v>
      </c>
      <c r="S544" t="str">
        <f t="shared" si="186"/>
        <v>No</v>
      </c>
      <c r="T544">
        <f t="shared" si="187"/>
        <v>0</v>
      </c>
      <c r="V544">
        <f t="shared" si="188"/>
        <v>1.85</v>
      </c>
      <c r="W544">
        <f t="shared" si="189"/>
        <v>0.55000000000000004</v>
      </c>
      <c r="Y544" s="4">
        <f t="shared" si="190"/>
        <v>483.20007067990002</v>
      </c>
      <c r="Z544">
        <f t="shared" si="191"/>
        <v>3</v>
      </c>
      <c r="AA544">
        <f t="shared" si="192"/>
        <v>0.15</v>
      </c>
      <c r="AB544">
        <f t="shared" si="193"/>
        <v>8.1081081081081086E-2</v>
      </c>
      <c r="AC544">
        <f t="shared" si="194"/>
        <v>0.27272727272727271</v>
      </c>
      <c r="AD544" t="str">
        <f t="shared" si="195"/>
        <v>O</v>
      </c>
      <c r="AG544">
        <f t="shared" si="196"/>
        <v>-0.22222222222222221</v>
      </c>
      <c r="AI544" t="str">
        <f t="shared" si="197"/>
        <v>----</v>
      </c>
      <c r="AJ544" t="str">
        <f t="shared" si="198"/>
        <v>----</v>
      </c>
      <c r="AK544" t="str">
        <f t="shared" si="199"/>
        <v>----</v>
      </c>
      <c r="AL544" t="str">
        <f t="shared" si="200"/>
        <v>AlipatNoN</v>
      </c>
      <c r="AM544" t="str">
        <f t="shared" si="201"/>
        <v>----</v>
      </c>
      <c r="AN544" t="str">
        <f t="shared" si="202"/>
        <v>----</v>
      </c>
      <c r="AP544" s="4">
        <f t="shared" si="203"/>
        <v>483.31180358140062</v>
      </c>
      <c r="AQ544" s="4">
        <f t="shared" si="204"/>
        <v>483</v>
      </c>
      <c r="AR544" s="4">
        <f t="shared" si="205"/>
        <v>0.31180358140062481</v>
      </c>
    </row>
    <row r="545" spans="1:44" x14ac:dyDescent="0.25">
      <c r="A545">
        <v>20</v>
      </c>
      <c r="B545">
        <v>38</v>
      </c>
      <c r="C545">
        <v>0</v>
      </c>
      <c r="D545">
        <v>6</v>
      </c>
      <c r="E545">
        <v>0</v>
      </c>
      <c r="F545">
        <v>0</v>
      </c>
      <c r="G545">
        <f t="shared" si="206"/>
        <v>-1.2999999999999998</v>
      </c>
      <c r="H545">
        <v>373.25956120000001</v>
      </c>
      <c r="J545">
        <v>3044170</v>
      </c>
      <c r="K545">
        <v>3227458</v>
      </c>
      <c r="L545">
        <v>2871811</v>
      </c>
      <c r="M545" t="str">
        <f t="shared" si="184"/>
        <v>Yes</v>
      </c>
      <c r="N545">
        <f t="shared" si="185"/>
        <v>3047813</v>
      </c>
      <c r="P545">
        <v>0</v>
      </c>
      <c r="Q545">
        <v>0</v>
      </c>
      <c r="R545">
        <v>0</v>
      </c>
      <c r="S545" t="str">
        <f t="shared" si="186"/>
        <v>No</v>
      </c>
      <c r="T545">
        <f t="shared" si="187"/>
        <v>0</v>
      </c>
      <c r="V545">
        <f t="shared" si="188"/>
        <v>1.9</v>
      </c>
      <c r="W545">
        <f t="shared" si="189"/>
        <v>0.3</v>
      </c>
      <c r="Y545" s="4">
        <f t="shared" si="190"/>
        <v>373.2595611799</v>
      </c>
      <c r="Z545">
        <f t="shared" si="191"/>
        <v>2</v>
      </c>
      <c r="AA545">
        <f t="shared" si="192"/>
        <v>0.1</v>
      </c>
      <c r="AB545">
        <f t="shared" si="193"/>
        <v>5.2631578947368418E-2</v>
      </c>
      <c r="AC545">
        <f t="shared" si="194"/>
        <v>0.33333333333333331</v>
      </c>
      <c r="AD545" t="str">
        <f t="shared" si="195"/>
        <v>O</v>
      </c>
      <c r="AG545">
        <f t="shared" si="196"/>
        <v>-5.8823529411764705E-2</v>
      </c>
      <c r="AI545" t="str">
        <f t="shared" si="197"/>
        <v>----</v>
      </c>
      <c r="AJ545" t="str">
        <f t="shared" si="198"/>
        <v>----</v>
      </c>
      <c r="AK545" t="str">
        <f t="shared" si="199"/>
        <v>----</v>
      </c>
      <c r="AL545" t="str">
        <f t="shared" si="200"/>
        <v>AlipatNoN</v>
      </c>
      <c r="AM545" t="str">
        <f t="shared" si="201"/>
        <v>----</v>
      </c>
      <c r="AN545" t="str">
        <f t="shared" si="202"/>
        <v>----</v>
      </c>
      <c r="AP545" s="4">
        <f t="shared" si="203"/>
        <v>373.34587195738976</v>
      </c>
      <c r="AQ545" s="4">
        <f t="shared" si="204"/>
        <v>373</v>
      </c>
      <c r="AR545" s="4">
        <f t="shared" si="205"/>
        <v>0.34587195738976106</v>
      </c>
    </row>
    <row r="546" spans="1:44" x14ac:dyDescent="0.25">
      <c r="A546">
        <v>20</v>
      </c>
      <c r="B546">
        <v>38</v>
      </c>
      <c r="C546">
        <v>0</v>
      </c>
      <c r="D546">
        <v>7</v>
      </c>
      <c r="E546">
        <v>0</v>
      </c>
      <c r="F546">
        <v>0</v>
      </c>
      <c r="G546">
        <f t="shared" si="206"/>
        <v>-1.2000000000000002</v>
      </c>
      <c r="H546">
        <v>389.25447580000002</v>
      </c>
      <c r="J546">
        <v>3761720</v>
      </c>
      <c r="K546">
        <v>4291182</v>
      </c>
      <c r="L546">
        <v>3758099</v>
      </c>
      <c r="M546" t="str">
        <f t="shared" si="184"/>
        <v>Yes</v>
      </c>
      <c r="N546">
        <f t="shared" si="185"/>
        <v>3937000.3333333335</v>
      </c>
      <c r="P546">
        <v>0</v>
      </c>
      <c r="Q546">
        <v>0</v>
      </c>
      <c r="R546">
        <v>0</v>
      </c>
      <c r="S546" t="str">
        <f t="shared" si="186"/>
        <v>No</v>
      </c>
      <c r="T546">
        <f t="shared" si="187"/>
        <v>0</v>
      </c>
      <c r="V546">
        <f t="shared" si="188"/>
        <v>1.9</v>
      </c>
      <c r="W546">
        <f t="shared" si="189"/>
        <v>0.35</v>
      </c>
      <c r="Y546" s="4">
        <f t="shared" si="190"/>
        <v>389.25447577990002</v>
      </c>
      <c r="Z546">
        <f t="shared" si="191"/>
        <v>2</v>
      </c>
      <c r="AA546">
        <f t="shared" si="192"/>
        <v>0.1</v>
      </c>
      <c r="AB546">
        <f t="shared" si="193"/>
        <v>5.2631578947368418E-2</v>
      </c>
      <c r="AC546">
        <f t="shared" si="194"/>
        <v>0.2857142857142857</v>
      </c>
      <c r="AD546" t="str">
        <f t="shared" si="195"/>
        <v>O</v>
      </c>
      <c r="AG546">
        <f t="shared" si="196"/>
        <v>-9.0909090909090912E-2</v>
      </c>
      <c r="AI546" t="str">
        <f t="shared" si="197"/>
        <v>----</v>
      </c>
      <c r="AJ546" t="str">
        <f t="shared" si="198"/>
        <v>----</v>
      </c>
      <c r="AK546" t="str">
        <f t="shared" si="199"/>
        <v>----</v>
      </c>
      <c r="AL546" t="str">
        <f t="shared" si="200"/>
        <v>AlipatNoN</v>
      </c>
      <c r="AM546" t="str">
        <f t="shared" si="201"/>
        <v>----</v>
      </c>
      <c r="AN546" t="str">
        <f t="shared" si="202"/>
        <v>----</v>
      </c>
      <c r="AP546" s="4">
        <f t="shared" si="203"/>
        <v>389.34448514587507</v>
      </c>
      <c r="AQ546" s="4">
        <f t="shared" si="204"/>
        <v>389</v>
      </c>
      <c r="AR546" s="4">
        <f t="shared" si="205"/>
        <v>0.34448514587506907</v>
      </c>
    </row>
    <row r="547" spans="1:44" x14ac:dyDescent="0.25">
      <c r="A547">
        <v>20</v>
      </c>
      <c r="B547">
        <v>38</v>
      </c>
      <c r="C547">
        <v>0</v>
      </c>
      <c r="D547">
        <v>8</v>
      </c>
      <c r="E547">
        <v>0</v>
      </c>
      <c r="F547">
        <v>0</v>
      </c>
      <c r="G547">
        <f t="shared" si="206"/>
        <v>-1.0999999999999996</v>
      </c>
      <c r="H547">
        <v>405.24939039999998</v>
      </c>
      <c r="J547">
        <v>4111032</v>
      </c>
      <c r="K547">
        <v>5400605</v>
      </c>
      <c r="L547">
        <v>4617637</v>
      </c>
      <c r="M547" t="str">
        <f t="shared" si="184"/>
        <v>Yes</v>
      </c>
      <c r="N547">
        <f t="shared" si="185"/>
        <v>4709758</v>
      </c>
      <c r="P547">
        <v>0</v>
      </c>
      <c r="Q547">
        <v>0</v>
      </c>
      <c r="R547">
        <v>0</v>
      </c>
      <c r="S547" t="str">
        <f t="shared" si="186"/>
        <v>No</v>
      </c>
      <c r="T547">
        <f t="shared" si="187"/>
        <v>0</v>
      </c>
      <c r="V547">
        <f t="shared" si="188"/>
        <v>1.9</v>
      </c>
      <c r="W547">
        <f t="shared" si="189"/>
        <v>0.4</v>
      </c>
      <c r="Y547" s="4">
        <f t="shared" si="190"/>
        <v>405.24939037990003</v>
      </c>
      <c r="Z547">
        <f t="shared" si="191"/>
        <v>2</v>
      </c>
      <c r="AA547">
        <f t="shared" si="192"/>
        <v>0.1</v>
      </c>
      <c r="AB547">
        <f t="shared" si="193"/>
        <v>5.2631578947368418E-2</v>
      </c>
      <c r="AC547">
        <f t="shared" si="194"/>
        <v>0.25</v>
      </c>
      <c r="AD547" t="str">
        <f t="shared" si="195"/>
        <v>O</v>
      </c>
      <c r="AG547">
        <f t="shared" si="196"/>
        <v>-0.125</v>
      </c>
      <c r="AI547" t="str">
        <f t="shared" si="197"/>
        <v>----</v>
      </c>
      <c r="AJ547" t="str">
        <f t="shared" si="198"/>
        <v>----</v>
      </c>
      <c r="AK547" t="str">
        <f t="shared" si="199"/>
        <v>----</v>
      </c>
      <c r="AL547" t="str">
        <f t="shared" si="200"/>
        <v>AlipatNoN</v>
      </c>
      <c r="AM547" t="str">
        <f t="shared" si="201"/>
        <v>----</v>
      </c>
      <c r="AN547" t="str">
        <f t="shared" si="202"/>
        <v>----</v>
      </c>
      <c r="AP547" s="4">
        <f t="shared" si="203"/>
        <v>405.34309833436038</v>
      </c>
      <c r="AQ547" s="4">
        <f t="shared" si="204"/>
        <v>405</v>
      </c>
      <c r="AR547" s="4">
        <f t="shared" si="205"/>
        <v>0.34309833436037707</v>
      </c>
    </row>
    <row r="548" spans="1:44" x14ac:dyDescent="0.25">
      <c r="A548">
        <v>20</v>
      </c>
      <c r="B548">
        <v>40</v>
      </c>
      <c r="C548">
        <v>0</v>
      </c>
      <c r="D548">
        <v>6</v>
      </c>
      <c r="E548">
        <v>0</v>
      </c>
      <c r="F548">
        <v>0</v>
      </c>
      <c r="G548">
        <f t="shared" si="206"/>
        <v>-1.4000000000000004</v>
      </c>
      <c r="H548">
        <v>375.2752112</v>
      </c>
      <c r="J548">
        <v>3694128</v>
      </c>
      <c r="K548">
        <v>4214108</v>
      </c>
      <c r="L548">
        <v>4344387</v>
      </c>
      <c r="M548" t="str">
        <f t="shared" si="184"/>
        <v>Yes</v>
      </c>
      <c r="N548">
        <f t="shared" si="185"/>
        <v>4084207.6666666665</v>
      </c>
      <c r="P548">
        <v>0</v>
      </c>
      <c r="Q548">
        <v>0</v>
      </c>
      <c r="R548">
        <v>0</v>
      </c>
      <c r="S548" t="str">
        <f t="shared" si="186"/>
        <v>No</v>
      </c>
      <c r="T548">
        <f t="shared" si="187"/>
        <v>0</v>
      </c>
      <c r="V548">
        <f t="shared" si="188"/>
        <v>2</v>
      </c>
      <c r="W548">
        <f t="shared" si="189"/>
        <v>0.3</v>
      </c>
      <c r="Y548" s="4">
        <f t="shared" si="190"/>
        <v>375.2752111799</v>
      </c>
      <c r="Z548">
        <f t="shared" si="191"/>
        <v>1</v>
      </c>
      <c r="AA548">
        <f t="shared" si="192"/>
        <v>0.05</v>
      </c>
      <c r="AB548">
        <f t="shared" si="193"/>
        <v>2.5000000000000001E-2</v>
      </c>
      <c r="AC548">
        <f t="shared" si="194"/>
        <v>0.16666666666666666</v>
      </c>
      <c r="AD548" t="str">
        <f t="shared" si="195"/>
        <v>O</v>
      </c>
      <c r="AG548">
        <f t="shared" si="196"/>
        <v>-0.11764705882352941</v>
      </c>
      <c r="AI548" t="str">
        <f t="shared" si="197"/>
        <v>----</v>
      </c>
      <c r="AJ548" t="str">
        <f t="shared" si="198"/>
        <v>----</v>
      </c>
      <c r="AK548" t="str">
        <f t="shared" si="199"/>
        <v>----</v>
      </c>
      <c r="AL548" t="str">
        <f t="shared" si="200"/>
        <v>AlipatNoN</v>
      </c>
      <c r="AM548" t="str">
        <f t="shared" si="201"/>
        <v>----</v>
      </c>
      <c r="AN548" t="str">
        <f t="shared" si="202"/>
        <v>----</v>
      </c>
      <c r="AP548" s="4">
        <f t="shared" si="203"/>
        <v>375.36198804677292</v>
      </c>
      <c r="AQ548" s="4">
        <f t="shared" si="204"/>
        <v>375</v>
      </c>
      <c r="AR548" s="4">
        <f t="shared" si="205"/>
        <v>0.36198804677292173</v>
      </c>
    </row>
    <row r="549" spans="1:44" x14ac:dyDescent="0.25">
      <c r="A549">
        <v>20</v>
      </c>
      <c r="B549">
        <v>40</v>
      </c>
      <c r="C549">
        <v>0</v>
      </c>
      <c r="D549">
        <v>7</v>
      </c>
      <c r="E549">
        <v>0</v>
      </c>
      <c r="F549">
        <v>0</v>
      </c>
      <c r="G549">
        <f t="shared" si="206"/>
        <v>-1.2999999999999998</v>
      </c>
      <c r="H549">
        <v>391.27012580000002</v>
      </c>
      <c r="J549">
        <v>3889249</v>
      </c>
      <c r="K549">
        <v>3935237</v>
      </c>
      <c r="L549">
        <v>3980728</v>
      </c>
      <c r="M549" t="str">
        <f t="shared" si="184"/>
        <v>Yes</v>
      </c>
      <c r="N549">
        <f t="shared" si="185"/>
        <v>3935071.3333333335</v>
      </c>
      <c r="P549">
        <v>0</v>
      </c>
      <c r="Q549">
        <v>0</v>
      </c>
      <c r="R549">
        <v>0</v>
      </c>
      <c r="S549" t="str">
        <f t="shared" si="186"/>
        <v>No</v>
      </c>
      <c r="T549">
        <f t="shared" si="187"/>
        <v>0</v>
      </c>
      <c r="V549">
        <f t="shared" si="188"/>
        <v>2</v>
      </c>
      <c r="W549">
        <f t="shared" si="189"/>
        <v>0.35</v>
      </c>
      <c r="Y549" s="4">
        <f t="shared" si="190"/>
        <v>391.27012577990001</v>
      </c>
      <c r="Z549">
        <f t="shared" si="191"/>
        <v>1</v>
      </c>
      <c r="AA549">
        <f t="shared" si="192"/>
        <v>0.05</v>
      </c>
      <c r="AB549">
        <f t="shared" si="193"/>
        <v>2.5000000000000001E-2</v>
      </c>
      <c r="AC549">
        <f t="shared" si="194"/>
        <v>0.14285714285714285</v>
      </c>
      <c r="AD549" t="str">
        <f t="shared" si="195"/>
        <v>O</v>
      </c>
      <c r="AG549">
        <f t="shared" si="196"/>
        <v>-0.15151515151515152</v>
      </c>
      <c r="AI549" t="str">
        <f t="shared" si="197"/>
        <v>----</v>
      </c>
      <c r="AJ549" t="str">
        <f t="shared" si="198"/>
        <v>----</v>
      </c>
      <c r="AK549" t="str">
        <f t="shared" si="199"/>
        <v>----</v>
      </c>
      <c r="AL549" t="str">
        <f t="shared" si="200"/>
        <v>AlipatNoN</v>
      </c>
      <c r="AM549" t="str">
        <f t="shared" si="201"/>
        <v>----</v>
      </c>
      <c r="AN549" t="str">
        <f t="shared" si="202"/>
        <v>----</v>
      </c>
      <c r="AP549" s="4">
        <f t="shared" si="203"/>
        <v>391.36060123525823</v>
      </c>
      <c r="AQ549" s="4">
        <f t="shared" si="204"/>
        <v>391</v>
      </c>
      <c r="AR549" s="4">
        <f t="shared" si="205"/>
        <v>0.36060123525822974</v>
      </c>
    </row>
    <row r="550" spans="1:44" x14ac:dyDescent="0.25">
      <c r="A550">
        <v>20</v>
      </c>
      <c r="B550">
        <v>40</v>
      </c>
      <c r="C550">
        <v>0</v>
      </c>
      <c r="D550">
        <v>8</v>
      </c>
      <c r="E550">
        <v>0</v>
      </c>
      <c r="F550">
        <v>0</v>
      </c>
      <c r="G550">
        <f t="shared" si="206"/>
        <v>-1.2000000000000002</v>
      </c>
      <c r="H550">
        <v>407.26504039999998</v>
      </c>
      <c r="J550">
        <v>1982830</v>
      </c>
      <c r="K550">
        <v>2723019</v>
      </c>
      <c r="L550">
        <v>1973816</v>
      </c>
      <c r="M550" t="str">
        <f t="shared" si="184"/>
        <v>Yes</v>
      </c>
      <c r="N550">
        <f t="shared" si="185"/>
        <v>2226555</v>
      </c>
      <c r="P550">
        <v>0</v>
      </c>
      <c r="Q550">
        <v>0</v>
      </c>
      <c r="R550">
        <v>0</v>
      </c>
      <c r="S550" t="str">
        <f t="shared" si="186"/>
        <v>No</v>
      </c>
      <c r="T550">
        <f t="shared" si="187"/>
        <v>0</v>
      </c>
      <c r="V550">
        <f t="shared" si="188"/>
        <v>2</v>
      </c>
      <c r="W550">
        <f t="shared" si="189"/>
        <v>0.4</v>
      </c>
      <c r="Y550" s="4">
        <f t="shared" si="190"/>
        <v>407.26504037990003</v>
      </c>
      <c r="Z550">
        <f t="shared" si="191"/>
        <v>1</v>
      </c>
      <c r="AA550">
        <f t="shared" si="192"/>
        <v>0.05</v>
      </c>
      <c r="AB550">
        <f t="shared" si="193"/>
        <v>2.5000000000000001E-2</v>
      </c>
      <c r="AC550">
        <f t="shared" si="194"/>
        <v>0.125</v>
      </c>
      <c r="AD550" t="str">
        <f t="shared" si="195"/>
        <v>O</v>
      </c>
      <c r="AG550">
        <f t="shared" si="196"/>
        <v>-0.1875</v>
      </c>
      <c r="AI550" t="str">
        <f t="shared" si="197"/>
        <v>----</v>
      </c>
      <c r="AJ550" t="str">
        <f t="shared" si="198"/>
        <v>----</v>
      </c>
      <c r="AK550" t="str">
        <f t="shared" si="199"/>
        <v>----</v>
      </c>
      <c r="AL550" t="str">
        <f t="shared" si="200"/>
        <v>AlipatNoN</v>
      </c>
      <c r="AM550" t="str">
        <f t="shared" si="201"/>
        <v>----</v>
      </c>
      <c r="AN550" t="str">
        <f t="shared" si="202"/>
        <v>----</v>
      </c>
      <c r="AP550" s="4">
        <f t="shared" si="203"/>
        <v>407.35921442374359</v>
      </c>
      <c r="AQ550" s="4">
        <f t="shared" si="204"/>
        <v>407</v>
      </c>
      <c r="AR550" s="4">
        <f t="shared" si="205"/>
        <v>0.35921442374359458</v>
      </c>
    </row>
    <row r="551" spans="1:44" x14ac:dyDescent="0.25">
      <c r="A551">
        <v>21</v>
      </c>
      <c r="B551">
        <v>32</v>
      </c>
      <c r="C551">
        <v>0</v>
      </c>
      <c r="D551">
        <v>5</v>
      </c>
      <c r="E551">
        <v>0</v>
      </c>
      <c r="F551">
        <v>0</v>
      </c>
      <c r="G551">
        <f t="shared" si="206"/>
        <v>-1.0476190476190474</v>
      </c>
      <c r="H551">
        <v>363.21769660000001</v>
      </c>
      <c r="J551">
        <v>4098677</v>
      </c>
      <c r="K551">
        <v>4467815</v>
      </c>
      <c r="L551">
        <v>3726414</v>
      </c>
      <c r="M551" t="str">
        <f t="shared" si="184"/>
        <v>Yes</v>
      </c>
      <c r="N551">
        <f t="shared" si="185"/>
        <v>4097635.3333333335</v>
      </c>
      <c r="P551">
        <v>0</v>
      </c>
      <c r="Q551">
        <v>0</v>
      </c>
      <c r="R551">
        <v>0</v>
      </c>
      <c r="S551" t="str">
        <f t="shared" si="186"/>
        <v>No</v>
      </c>
      <c r="T551">
        <f t="shared" si="187"/>
        <v>0</v>
      </c>
      <c r="V551">
        <f t="shared" si="188"/>
        <v>1.5238095238095237</v>
      </c>
      <c r="W551">
        <f t="shared" si="189"/>
        <v>0.23809523809523808</v>
      </c>
      <c r="Y551" s="4">
        <f t="shared" si="190"/>
        <v>363.21769657989995</v>
      </c>
      <c r="Z551">
        <f t="shared" si="191"/>
        <v>6</v>
      </c>
      <c r="AA551">
        <f t="shared" si="192"/>
        <v>0.2857142857142857</v>
      </c>
      <c r="AB551">
        <f t="shared" si="193"/>
        <v>0.1875</v>
      </c>
      <c r="AC551">
        <f t="shared" si="194"/>
        <v>1.2</v>
      </c>
      <c r="AD551" t="str">
        <f t="shared" si="195"/>
        <v>O</v>
      </c>
      <c r="AG551">
        <f t="shared" si="196"/>
        <v>0.1891891891891892</v>
      </c>
      <c r="AI551" t="str">
        <f t="shared" si="197"/>
        <v>----</v>
      </c>
      <c r="AJ551" t="str">
        <f t="shared" si="198"/>
        <v>----</v>
      </c>
      <c r="AK551" t="str">
        <f t="shared" si="199"/>
        <v>----</v>
      </c>
      <c r="AL551" t="str">
        <f t="shared" si="200"/>
        <v>AlipatNoN</v>
      </c>
      <c r="AM551" t="str">
        <f t="shared" si="201"/>
        <v>----</v>
      </c>
      <c r="AN551" t="str">
        <f t="shared" si="202"/>
        <v>----</v>
      </c>
      <c r="AP551" s="4">
        <f t="shared" si="203"/>
        <v>363.30168532406162</v>
      </c>
      <c r="AQ551" s="4">
        <f t="shared" si="204"/>
        <v>363</v>
      </c>
      <c r="AR551" s="4">
        <f t="shared" si="205"/>
        <v>0.30168532406162285</v>
      </c>
    </row>
    <row r="552" spans="1:44" x14ac:dyDescent="0.25">
      <c r="A552">
        <v>21</v>
      </c>
      <c r="B552">
        <v>34</v>
      </c>
      <c r="C552">
        <v>0</v>
      </c>
      <c r="D552">
        <v>5</v>
      </c>
      <c r="E552">
        <v>0</v>
      </c>
      <c r="F552">
        <v>0</v>
      </c>
      <c r="G552">
        <f t="shared" si="206"/>
        <v>-1.1428571428571432</v>
      </c>
      <c r="H552">
        <v>365.2333466</v>
      </c>
      <c r="J552">
        <v>2692978</v>
      </c>
      <c r="K552">
        <v>2780316</v>
      </c>
      <c r="L552">
        <v>2878130</v>
      </c>
      <c r="M552" t="str">
        <f t="shared" si="184"/>
        <v>Yes</v>
      </c>
      <c r="N552">
        <f t="shared" si="185"/>
        <v>2783808</v>
      </c>
      <c r="P552">
        <v>0</v>
      </c>
      <c r="Q552">
        <v>0</v>
      </c>
      <c r="R552">
        <v>0</v>
      </c>
      <c r="S552" t="str">
        <f t="shared" si="186"/>
        <v>No</v>
      </c>
      <c r="T552">
        <f t="shared" si="187"/>
        <v>0</v>
      </c>
      <c r="V552">
        <f t="shared" si="188"/>
        <v>1.6190476190476191</v>
      </c>
      <c r="W552">
        <f t="shared" si="189"/>
        <v>0.23809523809523808</v>
      </c>
      <c r="Y552" s="4">
        <f t="shared" si="190"/>
        <v>365.2333465799</v>
      </c>
      <c r="Z552">
        <f t="shared" si="191"/>
        <v>5</v>
      </c>
      <c r="AA552">
        <f t="shared" si="192"/>
        <v>0.23809523809523808</v>
      </c>
      <c r="AB552">
        <f t="shared" si="193"/>
        <v>0.14705882352941177</v>
      </c>
      <c r="AC552">
        <f t="shared" si="194"/>
        <v>1</v>
      </c>
      <c r="AD552" t="str">
        <f t="shared" si="195"/>
        <v>O</v>
      </c>
      <c r="AG552">
        <f t="shared" si="196"/>
        <v>0.13513513513513514</v>
      </c>
      <c r="AI552" t="str">
        <f t="shared" si="197"/>
        <v>----</v>
      </c>
      <c r="AJ552" t="str">
        <f t="shared" si="198"/>
        <v>----</v>
      </c>
      <c r="AK552" t="str">
        <f t="shared" si="199"/>
        <v>----</v>
      </c>
      <c r="AL552" t="str">
        <f t="shared" si="200"/>
        <v>AlipatNoN</v>
      </c>
      <c r="AM552" t="str">
        <f t="shared" si="201"/>
        <v>----</v>
      </c>
      <c r="AN552" t="str">
        <f t="shared" si="202"/>
        <v>----</v>
      </c>
      <c r="AP552" s="4">
        <f t="shared" si="203"/>
        <v>365.3178014134449</v>
      </c>
      <c r="AQ552" s="4">
        <f t="shared" si="204"/>
        <v>365</v>
      </c>
      <c r="AR552" s="4">
        <f t="shared" si="205"/>
        <v>0.31780141344489721</v>
      </c>
    </row>
    <row r="553" spans="1:44" x14ac:dyDescent="0.25">
      <c r="A553">
        <v>21</v>
      </c>
      <c r="B553">
        <v>34</v>
      </c>
      <c r="C553">
        <v>0</v>
      </c>
      <c r="D553">
        <v>6</v>
      </c>
      <c r="E553">
        <v>0</v>
      </c>
      <c r="F553">
        <v>0</v>
      </c>
      <c r="G553">
        <f t="shared" si="206"/>
        <v>-1.0476190476190474</v>
      </c>
      <c r="H553">
        <v>381.22826120000002</v>
      </c>
      <c r="J553">
        <v>5539943</v>
      </c>
      <c r="K553">
        <v>6669132</v>
      </c>
      <c r="L553">
        <v>6132887</v>
      </c>
      <c r="M553" t="str">
        <f t="shared" si="184"/>
        <v>Yes</v>
      </c>
      <c r="N553">
        <f t="shared" si="185"/>
        <v>6113987.333333333</v>
      </c>
      <c r="P553">
        <v>0</v>
      </c>
      <c r="Q553">
        <v>0</v>
      </c>
      <c r="R553">
        <v>0</v>
      </c>
      <c r="S553" t="str">
        <f t="shared" si="186"/>
        <v>No</v>
      </c>
      <c r="T553">
        <f t="shared" si="187"/>
        <v>0</v>
      </c>
      <c r="V553">
        <f t="shared" si="188"/>
        <v>1.6190476190476191</v>
      </c>
      <c r="W553">
        <f t="shared" si="189"/>
        <v>0.2857142857142857</v>
      </c>
      <c r="Y553" s="4">
        <f t="shared" si="190"/>
        <v>381.22826117989996</v>
      </c>
      <c r="Z553">
        <f t="shared" si="191"/>
        <v>5</v>
      </c>
      <c r="AA553">
        <f t="shared" si="192"/>
        <v>0.23809523809523808</v>
      </c>
      <c r="AB553">
        <f t="shared" si="193"/>
        <v>0.14705882352941177</v>
      </c>
      <c r="AC553">
        <f t="shared" si="194"/>
        <v>0.83333333333333337</v>
      </c>
      <c r="AD553" t="str">
        <f t="shared" si="195"/>
        <v>O</v>
      </c>
      <c r="AG553">
        <f t="shared" si="196"/>
        <v>0.1111111111111111</v>
      </c>
      <c r="AI553" t="str">
        <f t="shared" si="197"/>
        <v>----</v>
      </c>
      <c r="AJ553" t="str">
        <f t="shared" si="198"/>
        <v>----</v>
      </c>
      <c r="AK553" t="str">
        <f t="shared" si="199"/>
        <v>----</v>
      </c>
      <c r="AL553" t="str">
        <f t="shared" si="200"/>
        <v>AlipatNoN</v>
      </c>
      <c r="AM553" t="str">
        <f t="shared" si="201"/>
        <v>----</v>
      </c>
      <c r="AN553" t="str">
        <f t="shared" si="202"/>
        <v>----</v>
      </c>
      <c r="AP553" s="4">
        <f t="shared" si="203"/>
        <v>381.31641460193015</v>
      </c>
      <c r="AQ553" s="4">
        <f t="shared" si="204"/>
        <v>381</v>
      </c>
      <c r="AR553" s="4">
        <f t="shared" si="205"/>
        <v>0.31641460193014836</v>
      </c>
    </row>
    <row r="554" spans="1:44" x14ac:dyDescent="0.25">
      <c r="A554">
        <v>21</v>
      </c>
      <c r="B554">
        <v>36</v>
      </c>
      <c r="C554">
        <v>0</v>
      </c>
      <c r="D554">
        <v>6</v>
      </c>
      <c r="E554">
        <v>0</v>
      </c>
      <c r="F554">
        <v>0</v>
      </c>
      <c r="G554">
        <f t="shared" si="206"/>
        <v>-1.1428571428571432</v>
      </c>
      <c r="H554">
        <v>383.24391120000001</v>
      </c>
      <c r="J554">
        <v>3489543</v>
      </c>
      <c r="K554">
        <v>3932466</v>
      </c>
      <c r="L554">
        <v>3452569</v>
      </c>
      <c r="M554" t="str">
        <f t="shared" si="184"/>
        <v>Yes</v>
      </c>
      <c r="N554">
        <f t="shared" si="185"/>
        <v>3624859.3333333335</v>
      </c>
      <c r="P554">
        <v>0</v>
      </c>
      <c r="Q554">
        <v>0</v>
      </c>
      <c r="R554">
        <v>0</v>
      </c>
      <c r="S554" t="str">
        <f t="shared" si="186"/>
        <v>No</v>
      </c>
      <c r="T554">
        <f t="shared" si="187"/>
        <v>0</v>
      </c>
      <c r="V554">
        <f t="shared" si="188"/>
        <v>1.7142857142857142</v>
      </c>
      <c r="W554">
        <f t="shared" si="189"/>
        <v>0.2857142857142857</v>
      </c>
      <c r="Y554" s="4">
        <f t="shared" si="190"/>
        <v>383.24391117989995</v>
      </c>
      <c r="Z554">
        <f t="shared" si="191"/>
        <v>4</v>
      </c>
      <c r="AA554">
        <f t="shared" si="192"/>
        <v>0.19047619047619047</v>
      </c>
      <c r="AB554">
        <f t="shared" si="193"/>
        <v>0.1111111111111111</v>
      </c>
      <c r="AC554">
        <f t="shared" si="194"/>
        <v>0.66666666666666663</v>
      </c>
      <c r="AD554" t="str">
        <f t="shared" si="195"/>
        <v>O</v>
      </c>
      <c r="AG554">
        <f t="shared" si="196"/>
        <v>5.5555555555555552E-2</v>
      </c>
      <c r="AI554" t="str">
        <f t="shared" si="197"/>
        <v>----</v>
      </c>
      <c r="AJ554" t="str">
        <f t="shared" si="198"/>
        <v>----</v>
      </c>
      <c r="AK554" t="str">
        <f t="shared" si="199"/>
        <v>----</v>
      </c>
      <c r="AL554" t="str">
        <f t="shared" si="200"/>
        <v>AlipatNoN</v>
      </c>
      <c r="AM554" t="str">
        <f t="shared" si="201"/>
        <v>----</v>
      </c>
      <c r="AN554" t="str">
        <f t="shared" si="202"/>
        <v>----</v>
      </c>
      <c r="AP554" s="4">
        <f t="shared" si="203"/>
        <v>383.33253069131337</v>
      </c>
      <c r="AQ554" s="4">
        <f t="shared" si="204"/>
        <v>383</v>
      </c>
      <c r="AR554" s="4">
        <f t="shared" si="205"/>
        <v>0.33253069131336588</v>
      </c>
    </row>
    <row r="555" spans="1:44" x14ac:dyDescent="0.25">
      <c r="A555">
        <v>21</v>
      </c>
      <c r="B555">
        <v>38</v>
      </c>
      <c r="C555">
        <v>0</v>
      </c>
      <c r="D555">
        <v>7</v>
      </c>
      <c r="E555">
        <v>0</v>
      </c>
      <c r="F555">
        <v>0</v>
      </c>
      <c r="G555">
        <f t="shared" si="206"/>
        <v>-1.1428571428571432</v>
      </c>
      <c r="H555">
        <v>401.25447580000002</v>
      </c>
      <c r="J555">
        <v>2746548</v>
      </c>
      <c r="K555">
        <v>3818083</v>
      </c>
      <c r="L555">
        <v>2543122</v>
      </c>
      <c r="M555" t="str">
        <f t="shared" si="184"/>
        <v>Yes</v>
      </c>
      <c r="N555">
        <f t="shared" si="185"/>
        <v>3035917.6666666665</v>
      </c>
      <c r="P555">
        <v>0</v>
      </c>
      <c r="Q555">
        <v>0</v>
      </c>
      <c r="R555">
        <v>0</v>
      </c>
      <c r="S555" t="str">
        <f t="shared" si="186"/>
        <v>No</v>
      </c>
      <c r="T555">
        <f t="shared" si="187"/>
        <v>0</v>
      </c>
      <c r="V555">
        <f t="shared" si="188"/>
        <v>1.8095238095238095</v>
      </c>
      <c r="W555">
        <f t="shared" si="189"/>
        <v>0.33333333333333331</v>
      </c>
      <c r="Y555" s="4">
        <f t="shared" si="190"/>
        <v>401.25447577990002</v>
      </c>
      <c r="Z555">
        <f t="shared" si="191"/>
        <v>3</v>
      </c>
      <c r="AA555">
        <f t="shared" si="192"/>
        <v>0.14285714285714285</v>
      </c>
      <c r="AB555">
        <f t="shared" si="193"/>
        <v>7.8947368421052627E-2</v>
      </c>
      <c r="AC555">
        <f t="shared" si="194"/>
        <v>0.42857142857142855</v>
      </c>
      <c r="AD555" t="str">
        <f t="shared" si="195"/>
        <v>O</v>
      </c>
      <c r="AG555">
        <f t="shared" si="196"/>
        <v>-2.8571428571428571E-2</v>
      </c>
      <c r="AI555" t="str">
        <f t="shared" si="197"/>
        <v>----</v>
      </c>
      <c r="AJ555" t="str">
        <f t="shared" si="198"/>
        <v>----</v>
      </c>
      <c r="AK555" t="str">
        <f t="shared" si="199"/>
        <v>----</v>
      </c>
      <c r="AL555" t="str">
        <f t="shared" si="200"/>
        <v>AlipatNoN</v>
      </c>
      <c r="AM555" t="str">
        <f t="shared" si="201"/>
        <v>----</v>
      </c>
      <c r="AN555" t="str">
        <f t="shared" si="202"/>
        <v>----</v>
      </c>
      <c r="AP555" s="4">
        <f t="shared" si="203"/>
        <v>401.34725996918195</v>
      </c>
      <c r="AQ555" s="4">
        <f t="shared" si="204"/>
        <v>401</v>
      </c>
      <c r="AR555" s="4">
        <f t="shared" si="205"/>
        <v>0.34725996918194824</v>
      </c>
    </row>
    <row r="556" spans="1:44" x14ac:dyDescent="0.25">
      <c r="A556">
        <v>21</v>
      </c>
      <c r="B556">
        <v>38</v>
      </c>
      <c r="C556">
        <v>0</v>
      </c>
      <c r="D556">
        <v>8</v>
      </c>
      <c r="E556">
        <v>0</v>
      </c>
      <c r="F556">
        <v>0</v>
      </c>
      <c r="G556">
        <f t="shared" si="206"/>
        <v>-1.0476190476190474</v>
      </c>
      <c r="H556">
        <v>417.24939039999998</v>
      </c>
      <c r="J556">
        <v>4193363</v>
      </c>
      <c r="K556">
        <v>4912774</v>
      </c>
      <c r="L556">
        <v>4622111</v>
      </c>
      <c r="M556" t="str">
        <f t="shared" si="184"/>
        <v>Yes</v>
      </c>
      <c r="N556">
        <f t="shared" si="185"/>
        <v>4576082.666666667</v>
      </c>
      <c r="P556">
        <v>0</v>
      </c>
      <c r="Q556">
        <v>0</v>
      </c>
      <c r="R556">
        <v>0</v>
      </c>
      <c r="S556" t="str">
        <f t="shared" si="186"/>
        <v>No</v>
      </c>
      <c r="T556">
        <f t="shared" si="187"/>
        <v>0</v>
      </c>
      <c r="V556">
        <f t="shared" si="188"/>
        <v>1.8095238095238095</v>
      </c>
      <c r="W556">
        <f t="shared" si="189"/>
        <v>0.38095238095238093</v>
      </c>
      <c r="Y556" s="4">
        <f t="shared" si="190"/>
        <v>417.24939037990003</v>
      </c>
      <c r="Z556">
        <f t="shared" si="191"/>
        <v>3</v>
      </c>
      <c r="AA556">
        <f t="shared" si="192"/>
        <v>0.14285714285714285</v>
      </c>
      <c r="AB556">
        <f t="shared" si="193"/>
        <v>7.8947368421052627E-2</v>
      </c>
      <c r="AC556">
        <f t="shared" si="194"/>
        <v>0.375</v>
      </c>
      <c r="AD556" t="str">
        <f t="shared" si="195"/>
        <v>O</v>
      </c>
      <c r="AG556">
        <f t="shared" si="196"/>
        <v>-5.8823529411764705E-2</v>
      </c>
      <c r="AI556" t="str">
        <f t="shared" si="197"/>
        <v>----</v>
      </c>
      <c r="AJ556" t="str">
        <f t="shared" si="198"/>
        <v>----</v>
      </c>
      <c r="AK556" t="str">
        <f t="shared" si="199"/>
        <v>----</v>
      </c>
      <c r="AL556" t="str">
        <f t="shared" si="200"/>
        <v>AlipatNoN</v>
      </c>
      <c r="AM556" t="str">
        <f t="shared" si="201"/>
        <v>----</v>
      </c>
      <c r="AN556" t="str">
        <f t="shared" si="202"/>
        <v>----</v>
      </c>
      <c r="AP556" s="4">
        <f t="shared" si="203"/>
        <v>417.34587315766726</v>
      </c>
      <c r="AQ556" s="4">
        <f t="shared" si="204"/>
        <v>417</v>
      </c>
      <c r="AR556" s="4">
        <f t="shared" si="205"/>
        <v>0.34587315766725624</v>
      </c>
    </row>
    <row r="557" spans="1:44" x14ac:dyDescent="0.25">
      <c r="A557">
        <v>21</v>
      </c>
      <c r="B557">
        <v>38</v>
      </c>
      <c r="C557">
        <v>0</v>
      </c>
      <c r="D557">
        <v>9</v>
      </c>
      <c r="E557">
        <v>0</v>
      </c>
      <c r="F557">
        <v>0</v>
      </c>
      <c r="G557">
        <f t="shared" si="206"/>
        <v>-0.95238095238095255</v>
      </c>
      <c r="H557">
        <v>433.244305</v>
      </c>
      <c r="J557">
        <v>7056196</v>
      </c>
      <c r="K557">
        <v>7323939</v>
      </c>
      <c r="L557">
        <v>6219693</v>
      </c>
      <c r="M557" t="str">
        <f t="shared" si="184"/>
        <v>Yes</v>
      </c>
      <c r="N557">
        <f t="shared" si="185"/>
        <v>6866609.333333333</v>
      </c>
      <c r="P557">
        <v>0</v>
      </c>
      <c r="Q557">
        <v>0</v>
      </c>
      <c r="R557">
        <v>0</v>
      </c>
      <c r="S557" t="str">
        <f t="shared" si="186"/>
        <v>No</v>
      </c>
      <c r="T557">
        <f t="shared" si="187"/>
        <v>0</v>
      </c>
      <c r="V557">
        <f t="shared" si="188"/>
        <v>1.8095238095238095</v>
      </c>
      <c r="W557">
        <f t="shared" si="189"/>
        <v>0.42857142857142855</v>
      </c>
      <c r="Y557" s="4">
        <f t="shared" si="190"/>
        <v>433.24430497990005</v>
      </c>
      <c r="Z557">
        <f t="shared" si="191"/>
        <v>3</v>
      </c>
      <c r="AA557">
        <f t="shared" si="192"/>
        <v>0.14285714285714285</v>
      </c>
      <c r="AB557">
        <f t="shared" si="193"/>
        <v>7.8947368421052627E-2</v>
      </c>
      <c r="AC557">
        <f t="shared" si="194"/>
        <v>0.33333333333333331</v>
      </c>
      <c r="AD557" t="str">
        <f t="shared" si="195"/>
        <v>O</v>
      </c>
      <c r="AG557">
        <f t="shared" si="196"/>
        <v>-9.0909090909090912E-2</v>
      </c>
      <c r="AI557" t="str">
        <f t="shared" si="197"/>
        <v>----</v>
      </c>
      <c r="AJ557" t="str">
        <f t="shared" si="198"/>
        <v>----</v>
      </c>
      <c r="AK557" t="str">
        <f t="shared" si="199"/>
        <v>----</v>
      </c>
      <c r="AL557" t="str">
        <f t="shared" si="200"/>
        <v>AlipatNoN</v>
      </c>
      <c r="AM557" t="str">
        <f t="shared" si="201"/>
        <v>----</v>
      </c>
      <c r="AN557" t="str">
        <f t="shared" si="202"/>
        <v>----</v>
      </c>
      <c r="AP557" s="4">
        <f t="shared" si="203"/>
        <v>433.34448634615256</v>
      </c>
      <c r="AQ557" s="4">
        <f t="shared" si="204"/>
        <v>433</v>
      </c>
      <c r="AR557" s="4">
        <f t="shared" si="205"/>
        <v>0.34448634615256424</v>
      </c>
    </row>
    <row r="558" spans="1:44" x14ac:dyDescent="0.25">
      <c r="A558">
        <v>21</v>
      </c>
      <c r="B558">
        <v>38</v>
      </c>
      <c r="C558">
        <v>0</v>
      </c>
      <c r="D558">
        <v>10</v>
      </c>
      <c r="E558">
        <v>0</v>
      </c>
      <c r="F558">
        <v>0</v>
      </c>
      <c r="G558">
        <f t="shared" si="206"/>
        <v>-0.85714285714285676</v>
      </c>
      <c r="H558">
        <v>449.23921960000001</v>
      </c>
      <c r="J558">
        <v>2767630</v>
      </c>
      <c r="K558">
        <v>2290033</v>
      </c>
      <c r="L558">
        <v>2948481</v>
      </c>
      <c r="M558" t="str">
        <f t="shared" si="184"/>
        <v>Yes</v>
      </c>
      <c r="N558">
        <f t="shared" si="185"/>
        <v>2668714.6666666665</v>
      </c>
      <c r="P558">
        <v>0</v>
      </c>
      <c r="Q558">
        <v>0</v>
      </c>
      <c r="R558">
        <v>0</v>
      </c>
      <c r="S558" t="str">
        <f t="shared" si="186"/>
        <v>No</v>
      </c>
      <c r="T558">
        <f t="shared" si="187"/>
        <v>0</v>
      </c>
      <c r="V558">
        <f t="shared" si="188"/>
        <v>1.8095238095238095</v>
      </c>
      <c r="W558">
        <f t="shared" si="189"/>
        <v>0.47619047619047616</v>
      </c>
      <c r="Y558" s="4">
        <f t="shared" si="190"/>
        <v>449.23921957990001</v>
      </c>
      <c r="Z558">
        <f t="shared" si="191"/>
        <v>3</v>
      </c>
      <c r="AA558">
        <f t="shared" si="192"/>
        <v>0.14285714285714285</v>
      </c>
      <c r="AB558">
        <f t="shared" si="193"/>
        <v>7.8947368421052627E-2</v>
      </c>
      <c r="AC558">
        <f t="shared" si="194"/>
        <v>0.3</v>
      </c>
      <c r="AD558" t="str">
        <f t="shared" si="195"/>
        <v>O</v>
      </c>
      <c r="AG558">
        <f t="shared" si="196"/>
        <v>-0.125</v>
      </c>
      <c r="AI558" t="str">
        <f t="shared" si="197"/>
        <v>----</v>
      </c>
      <c r="AJ558" t="str">
        <f t="shared" si="198"/>
        <v>----</v>
      </c>
      <c r="AK558" t="str">
        <f t="shared" si="199"/>
        <v>----</v>
      </c>
      <c r="AL558" t="str">
        <f t="shared" si="200"/>
        <v>AlipatNoN</v>
      </c>
      <c r="AM558" t="str">
        <f t="shared" si="201"/>
        <v>----</v>
      </c>
      <c r="AN558" t="str">
        <f t="shared" si="202"/>
        <v>----</v>
      </c>
      <c r="AP558" s="4">
        <f t="shared" si="203"/>
        <v>449.34309953463782</v>
      </c>
      <c r="AQ558" s="4">
        <f t="shared" si="204"/>
        <v>449</v>
      </c>
      <c r="AR558" s="4">
        <f t="shared" si="205"/>
        <v>0.3430995346378154</v>
      </c>
    </row>
    <row r="559" spans="1:44" x14ac:dyDescent="0.25">
      <c r="A559">
        <v>21</v>
      </c>
      <c r="B559">
        <v>38</v>
      </c>
      <c r="C559">
        <v>0</v>
      </c>
      <c r="D559">
        <v>11</v>
      </c>
      <c r="E559">
        <v>0</v>
      </c>
      <c r="F559">
        <v>0</v>
      </c>
      <c r="G559">
        <f t="shared" si="206"/>
        <v>-0.76190476190476186</v>
      </c>
      <c r="H559">
        <v>465.23413420000003</v>
      </c>
      <c r="J559">
        <v>2413355</v>
      </c>
      <c r="K559">
        <v>2693794</v>
      </c>
      <c r="L559">
        <v>2347099</v>
      </c>
      <c r="M559" t="str">
        <f t="shared" si="184"/>
        <v>Yes</v>
      </c>
      <c r="N559">
        <f t="shared" si="185"/>
        <v>2484749.3333333335</v>
      </c>
      <c r="P559">
        <v>0</v>
      </c>
      <c r="Q559">
        <v>0</v>
      </c>
      <c r="R559">
        <v>0</v>
      </c>
      <c r="S559" t="str">
        <f t="shared" si="186"/>
        <v>No</v>
      </c>
      <c r="T559">
        <f t="shared" si="187"/>
        <v>0</v>
      </c>
      <c r="V559">
        <f t="shared" si="188"/>
        <v>1.8095238095238095</v>
      </c>
      <c r="W559">
        <f t="shared" si="189"/>
        <v>0.52380952380952384</v>
      </c>
      <c r="Y559" s="4">
        <f t="shared" si="190"/>
        <v>465.23413417990002</v>
      </c>
      <c r="Z559">
        <f t="shared" si="191"/>
        <v>3</v>
      </c>
      <c r="AA559">
        <f t="shared" si="192"/>
        <v>0.14285714285714285</v>
      </c>
      <c r="AB559">
        <f t="shared" si="193"/>
        <v>7.8947368421052627E-2</v>
      </c>
      <c r="AC559">
        <f t="shared" si="194"/>
        <v>0.27272727272727271</v>
      </c>
      <c r="AD559" t="str">
        <f t="shared" si="195"/>
        <v>O</v>
      </c>
      <c r="AG559">
        <f t="shared" si="196"/>
        <v>-0.16129032258064516</v>
      </c>
      <c r="AI559" t="str">
        <f t="shared" si="197"/>
        <v>----</v>
      </c>
      <c r="AJ559" t="str">
        <f t="shared" si="198"/>
        <v>----</v>
      </c>
      <c r="AK559" t="str">
        <f t="shared" si="199"/>
        <v>----</v>
      </c>
      <c r="AL559" t="str">
        <f t="shared" si="200"/>
        <v>AlipatNoN</v>
      </c>
      <c r="AM559" t="str">
        <f t="shared" si="201"/>
        <v>----</v>
      </c>
      <c r="AN559" t="str">
        <f t="shared" si="202"/>
        <v>----</v>
      </c>
      <c r="AP559" s="4">
        <f t="shared" si="203"/>
        <v>465.34171272312312</v>
      </c>
      <c r="AQ559" s="4">
        <f t="shared" si="204"/>
        <v>465</v>
      </c>
      <c r="AR559" s="4">
        <f t="shared" si="205"/>
        <v>0.3417127231231234</v>
      </c>
    </row>
    <row r="560" spans="1:44" x14ac:dyDescent="0.25">
      <c r="A560">
        <v>21</v>
      </c>
      <c r="B560">
        <v>40</v>
      </c>
      <c r="C560">
        <v>0</v>
      </c>
      <c r="D560">
        <v>7</v>
      </c>
      <c r="E560">
        <v>0</v>
      </c>
      <c r="F560">
        <v>0</v>
      </c>
      <c r="G560">
        <f t="shared" si="206"/>
        <v>-1.2380952380952381</v>
      </c>
      <c r="H560">
        <v>403.27012580000002</v>
      </c>
      <c r="J560">
        <v>1979347</v>
      </c>
      <c r="K560">
        <v>1914194</v>
      </c>
      <c r="L560">
        <v>1712881</v>
      </c>
      <c r="M560" t="str">
        <f t="shared" si="184"/>
        <v>Yes</v>
      </c>
      <c r="N560">
        <f t="shared" si="185"/>
        <v>1868807.3333333333</v>
      </c>
      <c r="P560">
        <v>0</v>
      </c>
      <c r="Q560">
        <v>0</v>
      </c>
      <c r="R560">
        <v>0</v>
      </c>
      <c r="S560" t="str">
        <f t="shared" si="186"/>
        <v>No</v>
      </c>
      <c r="T560">
        <f t="shared" si="187"/>
        <v>0</v>
      </c>
      <c r="V560">
        <f t="shared" si="188"/>
        <v>1.9047619047619047</v>
      </c>
      <c r="W560">
        <f t="shared" si="189"/>
        <v>0.33333333333333331</v>
      </c>
      <c r="Y560" s="4">
        <f t="shared" si="190"/>
        <v>403.27012577990001</v>
      </c>
      <c r="Z560">
        <f t="shared" si="191"/>
        <v>2</v>
      </c>
      <c r="AA560">
        <f t="shared" si="192"/>
        <v>9.5238095238095233E-2</v>
      </c>
      <c r="AB560">
        <f t="shared" si="193"/>
        <v>0.05</v>
      </c>
      <c r="AC560">
        <f t="shared" si="194"/>
        <v>0.2857142857142857</v>
      </c>
      <c r="AD560" t="str">
        <f t="shared" si="195"/>
        <v>O</v>
      </c>
      <c r="AG560">
        <f t="shared" si="196"/>
        <v>-8.5714285714285715E-2</v>
      </c>
      <c r="AI560" t="str">
        <f t="shared" si="197"/>
        <v>----</v>
      </c>
      <c r="AJ560" t="str">
        <f t="shared" si="198"/>
        <v>----</v>
      </c>
      <c r="AK560" t="str">
        <f t="shared" si="199"/>
        <v>----</v>
      </c>
      <c r="AL560" t="str">
        <f t="shared" si="200"/>
        <v>AlipatNoN</v>
      </c>
      <c r="AM560" t="str">
        <f t="shared" si="201"/>
        <v>----</v>
      </c>
      <c r="AN560" t="str">
        <f t="shared" si="202"/>
        <v>----</v>
      </c>
      <c r="AP560" s="4">
        <f t="shared" si="203"/>
        <v>403.36337605856511</v>
      </c>
      <c r="AQ560" s="4">
        <f t="shared" si="204"/>
        <v>403</v>
      </c>
      <c r="AR560" s="4">
        <f t="shared" si="205"/>
        <v>0.36337605856510891</v>
      </c>
    </row>
    <row r="561" spans="1:44" x14ac:dyDescent="0.25">
      <c r="A561">
        <v>21</v>
      </c>
      <c r="B561">
        <v>40</v>
      </c>
      <c r="C561">
        <v>0</v>
      </c>
      <c r="D561">
        <v>8</v>
      </c>
      <c r="E561">
        <v>0</v>
      </c>
      <c r="F561">
        <v>0</v>
      </c>
      <c r="G561">
        <f t="shared" si="206"/>
        <v>-1.1428571428571432</v>
      </c>
      <c r="H561">
        <v>419.26504039999998</v>
      </c>
      <c r="J561">
        <v>3645453</v>
      </c>
      <c r="K561">
        <v>4069015</v>
      </c>
      <c r="L561">
        <v>4246263</v>
      </c>
      <c r="M561" t="str">
        <f t="shared" si="184"/>
        <v>Yes</v>
      </c>
      <c r="N561">
        <f t="shared" si="185"/>
        <v>3986910.3333333335</v>
      </c>
      <c r="P561">
        <v>0</v>
      </c>
      <c r="Q561">
        <v>0</v>
      </c>
      <c r="R561">
        <v>0</v>
      </c>
      <c r="S561" t="str">
        <f t="shared" si="186"/>
        <v>No</v>
      </c>
      <c r="T561">
        <f t="shared" si="187"/>
        <v>0</v>
      </c>
      <c r="V561">
        <f t="shared" si="188"/>
        <v>1.9047619047619047</v>
      </c>
      <c r="W561">
        <f t="shared" si="189"/>
        <v>0.38095238095238093</v>
      </c>
      <c r="Y561" s="4">
        <f t="shared" si="190"/>
        <v>419.26504037990003</v>
      </c>
      <c r="Z561">
        <f t="shared" si="191"/>
        <v>2</v>
      </c>
      <c r="AA561">
        <f t="shared" si="192"/>
        <v>9.5238095238095233E-2</v>
      </c>
      <c r="AB561">
        <f t="shared" si="193"/>
        <v>0.05</v>
      </c>
      <c r="AC561">
        <f t="shared" si="194"/>
        <v>0.25</v>
      </c>
      <c r="AD561" t="str">
        <f t="shared" si="195"/>
        <v>O</v>
      </c>
      <c r="AG561">
        <f t="shared" si="196"/>
        <v>-0.11764705882352941</v>
      </c>
      <c r="AI561" t="str">
        <f t="shared" si="197"/>
        <v>----</v>
      </c>
      <c r="AJ561" t="str">
        <f t="shared" si="198"/>
        <v>----</v>
      </c>
      <c r="AK561" t="str">
        <f t="shared" si="199"/>
        <v>----</v>
      </c>
      <c r="AL561" t="str">
        <f t="shared" si="200"/>
        <v>AlipatNoN</v>
      </c>
      <c r="AM561" t="str">
        <f t="shared" si="201"/>
        <v>----</v>
      </c>
      <c r="AN561" t="str">
        <f t="shared" si="202"/>
        <v>----</v>
      </c>
      <c r="AP561" s="4">
        <f t="shared" si="203"/>
        <v>419.36198924705047</v>
      </c>
      <c r="AQ561" s="4">
        <f t="shared" si="204"/>
        <v>419</v>
      </c>
      <c r="AR561" s="4">
        <f t="shared" si="205"/>
        <v>0.36198924705047375</v>
      </c>
    </row>
    <row r="562" spans="1:44" x14ac:dyDescent="0.25">
      <c r="A562">
        <v>21</v>
      </c>
      <c r="B562">
        <v>40</v>
      </c>
      <c r="C562">
        <v>0</v>
      </c>
      <c r="D562">
        <v>9</v>
      </c>
      <c r="E562">
        <v>0</v>
      </c>
      <c r="F562">
        <v>0</v>
      </c>
      <c r="G562">
        <f t="shared" si="206"/>
        <v>-1.0476190476190474</v>
      </c>
      <c r="H562">
        <v>435.25995499999999</v>
      </c>
      <c r="J562">
        <v>2290250</v>
      </c>
      <c r="K562">
        <v>2369211</v>
      </c>
      <c r="L562">
        <v>2445560</v>
      </c>
      <c r="M562" t="str">
        <f t="shared" si="184"/>
        <v>Yes</v>
      </c>
      <c r="N562">
        <f t="shared" si="185"/>
        <v>2368340.3333333335</v>
      </c>
      <c r="P562">
        <v>0</v>
      </c>
      <c r="Q562">
        <v>0</v>
      </c>
      <c r="R562">
        <v>0</v>
      </c>
      <c r="S562" t="str">
        <f t="shared" si="186"/>
        <v>No</v>
      </c>
      <c r="T562">
        <f t="shared" si="187"/>
        <v>0</v>
      </c>
      <c r="V562">
        <f t="shared" si="188"/>
        <v>1.9047619047619047</v>
      </c>
      <c r="W562">
        <f t="shared" si="189"/>
        <v>0.42857142857142855</v>
      </c>
      <c r="Y562" s="4">
        <f t="shared" si="190"/>
        <v>435.25995497989999</v>
      </c>
      <c r="Z562">
        <f t="shared" si="191"/>
        <v>2</v>
      </c>
      <c r="AA562">
        <f t="shared" si="192"/>
        <v>9.5238095238095233E-2</v>
      </c>
      <c r="AB562">
        <f t="shared" si="193"/>
        <v>0.05</v>
      </c>
      <c r="AC562">
        <f t="shared" si="194"/>
        <v>0.22222222222222221</v>
      </c>
      <c r="AD562" t="str">
        <f t="shared" si="195"/>
        <v>O</v>
      </c>
      <c r="AG562">
        <f t="shared" si="196"/>
        <v>-0.15151515151515152</v>
      </c>
      <c r="AI562" t="str">
        <f t="shared" si="197"/>
        <v>----</v>
      </c>
      <c r="AJ562" t="str">
        <f t="shared" si="198"/>
        <v>----</v>
      </c>
      <c r="AK562" t="str">
        <f t="shared" si="199"/>
        <v>----</v>
      </c>
      <c r="AL562" t="str">
        <f t="shared" si="200"/>
        <v>AlipatNoN</v>
      </c>
      <c r="AM562" t="str">
        <f t="shared" si="201"/>
        <v>----</v>
      </c>
      <c r="AN562" t="str">
        <f t="shared" si="202"/>
        <v>----</v>
      </c>
      <c r="AP562" s="4">
        <f t="shared" si="203"/>
        <v>435.36060243553572</v>
      </c>
      <c r="AQ562" s="4">
        <f t="shared" si="204"/>
        <v>435</v>
      </c>
      <c r="AR562" s="4">
        <f t="shared" si="205"/>
        <v>0.36060243553572491</v>
      </c>
    </row>
    <row r="563" spans="1:44" x14ac:dyDescent="0.25">
      <c r="A563">
        <v>21</v>
      </c>
      <c r="B563">
        <v>42</v>
      </c>
      <c r="C563">
        <v>0</v>
      </c>
      <c r="D563">
        <v>7</v>
      </c>
      <c r="E563">
        <v>0</v>
      </c>
      <c r="F563">
        <v>0</v>
      </c>
      <c r="G563">
        <f t="shared" si="206"/>
        <v>-1.333333333333333</v>
      </c>
      <c r="H563">
        <v>405.28577580000001</v>
      </c>
      <c r="J563">
        <v>1607356</v>
      </c>
      <c r="K563">
        <v>1626400</v>
      </c>
      <c r="L563">
        <v>1740712</v>
      </c>
      <c r="M563" t="str">
        <f t="shared" si="184"/>
        <v>Yes</v>
      </c>
      <c r="N563">
        <f t="shared" si="185"/>
        <v>1658156</v>
      </c>
      <c r="P563">
        <v>0</v>
      </c>
      <c r="Q563">
        <v>0</v>
      </c>
      <c r="R563">
        <v>0</v>
      </c>
      <c r="S563" t="str">
        <f t="shared" si="186"/>
        <v>No</v>
      </c>
      <c r="T563">
        <f t="shared" si="187"/>
        <v>0</v>
      </c>
      <c r="V563">
        <f t="shared" si="188"/>
        <v>2</v>
      </c>
      <c r="W563">
        <f t="shared" si="189"/>
        <v>0.33333333333333331</v>
      </c>
      <c r="Y563" s="4">
        <f t="shared" si="190"/>
        <v>405.28577577990001</v>
      </c>
      <c r="Z563">
        <f t="shared" si="191"/>
        <v>1</v>
      </c>
      <c r="AA563">
        <f t="shared" si="192"/>
        <v>4.7619047619047616E-2</v>
      </c>
      <c r="AB563">
        <f t="shared" si="193"/>
        <v>2.3809523809523808E-2</v>
      </c>
      <c r="AC563">
        <f t="shared" si="194"/>
        <v>0.14285714285714285</v>
      </c>
      <c r="AD563" t="str">
        <f t="shared" si="195"/>
        <v>O</v>
      </c>
      <c r="AG563">
        <f t="shared" si="196"/>
        <v>-0.14285714285714285</v>
      </c>
      <c r="AI563" t="str">
        <f t="shared" si="197"/>
        <v>----</v>
      </c>
      <c r="AJ563" t="str">
        <f t="shared" si="198"/>
        <v>----</v>
      </c>
      <c r="AK563" t="str">
        <f t="shared" si="199"/>
        <v>----</v>
      </c>
      <c r="AL563" t="str">
        <f t="shared" si="200"/>
        <v>AlipatNoN</v>
      </c>
      <c r="AM563" t="str">
        <f t="shared" si="201"/>
        <v>----</v>
      </c>
      <c r="AN563" t="str">
        <f t="shared" si="202"/>
        <v>----</v>
      </c>
      <c r="AP563" s="4">
        <f t="shared" si="203"/>
        <v>405.37949214794833</v>
      </c>
      <c r="AQ563" s="4">
        <f t="shared" si="204"/>
        <v>405</v>
      </c>
      <c r="AR563" s="4">
        <f t="shared" si="205"/>
        <v>0.37949214794832642</v>
      </c>
    </row>
    <row r="564" spans="1:44" x14ac:dyDescent="0.25">
      <c r="A564">
        <v>22</v>
      </c>
      <c r="B564">
        <v>34</v>
      </c>
      <c r="C564">
        <v>0</v>
      </c>
      <c r="D564">
        <v>5</v>
      </c>
      <c r="E564">
        <v>0</v>
      </c>
      <c r="F564">
        <v>0</v>
      </c>
      <c r="G564">
        <f t="shared" si="206"/>
        <v>-1.0909090909090908</v>
      </c>
      <c r="H564">
        <v>377.2333466</v>
      </c>
      <c r="J564">
        <v>1931509</v>
      </c>
      <c r="K564">
        <v>2644316</v>
      </c>
      <c r="L564">
        <v>2062439</v>
      </c>
      <c r="M564" t="str">
        <f t="shared" si="184"/>
        <v>Yes</v>
      </c>
      <c r="N564">
        <f t="shared" si="185"/>
        <v>2212754.6666666665</v>
      </c>
      <c r="P564">
        <v>0</v>
      </c>
      <c r="Q564">
        <v>0</v>
      </c>
      <c r="R564">
        <v>0</v>
      </c>
      <c r="S564" t="str">
        <f t="shared" si="186"/>
        <v>No</v>
      </c>
      <c r="T564">
        <f t="shared" si="187"/>
        <v>0</v>
      </c>
      <c r="V564">
        <f t="shared" si="188"/>
        <v>1.5454545454545454</v>
      </c>
      <c r="W564">
        <f t="shared" si="189"/>
        <v>0.22727272727272727</v>
      </c>
      <c r="Y564" s="4">
        <f t="shared" si="190"/>
        <v>377.2333465799</v>
      </c>
      <c r="Z564">
        <f t="shared" si="191"/>
        <v>6</v>
      </c>
      <c r="AA564">
        <f t="shared" si="192"/>
        <v>0.27272727272727271</v>
      </c>
      <c r="AB564">
        <f t="shared" si="193"/>
        <v>0.17647058823529413</v>
      </c>
      <c r="AC564">
        <f t="shared" si="194"/>
        <v>1.2</v>
      </c>
      <c r="AD564" t="str">
        <f t="shared" si="195"/>
        <v>O</v>
      </c>
      <c r="AG564">
        <f t="shared" si="196"/>
        <v>0.17948717948717949</v>
      </c>
      <c r="AI564" t="str">
        <f t="shared" si="197"/>
        <v>----</v>
      </c>
      <c r="AJ564" t="str">
        <f t="shared" si="198"/>
        <v>----</v>
      </c>
      <c r="AK564" t="str">
        <f t="shared" si="199"/>
        <v>----</v>
      </c>
      <c r="AL564" t="str">
        <f t="shared" si="200"/>
        <v>AlipatNoN</v>
      </c>
      <c r="AM564" t="str">
        <f t="shared" si="201"/>
        <v>----</v>
      </c>
      <c r="AN564" t="str">
        <f t="shared" si="202"/>
        <v>----</v>
      </c>
      <c r="AP564" s="4">
        <f t="shared" si="203"/>
        <v>377.32057623675178</v>
      </c>
      <c r="AQ564" s="4">
        <f t="shared" si="204"/>
        <v>377</v>
      </c>
      <c r="AR564" s="4">
        <f t="shared" si="205"/>
        <v>0.32057623675177638</v>
      </c>
    </row>
    <row r="565" spans="1:44" x14ac:dyDescent="0.25">
      <c r="A565">
        <v>22</v>
      </c>
      <c r="B565">
        <v>36</v>
      </c>
      <c r="C565">
        <v>0</v>
      </c>
      <c r="D565">
        <v>6</v>
      </c>
      <c r="E565">
        <v>0</v>
      </c>
      <c r="F565">
        <v>0</v>
      </c>
      <c r="G565">
        <f t="shared" si="206"/>
        <v>-1.0909090909090908</v>
      </c>
      <c r="H565">
        <v>395.24391120000001</v>
      </c>
      <c r="J565">
        <v>4325427</v>
      </c>
      <c r="K565">
        <v>5059295</v>
      </c>
      <c r="L565">
        <v>4530336</v>
      </c>
      <c r="M565" t="str">
        <f t="shared" si="184"/>
        <v>Yes</v>
      </c>
      <c r="N565">
        <f t="shared" si="185"/>
        <v>4638352.666666667</v>
      </c>
      <c r="P565">
        <v>0</v>
      </c>
      <c r="Q565">
        <v>0</v>
      </c>
      <c r="R565">
        <v>0</v>
      </c>
      <c r="S565" t="str">
        <f t="shared" si="186"/>
        <v>No</v>
      </c>
      <c r="T565">
        <f t="shared" si="187"/>
        <v>0</v>
      </c>
      <c r="V565">
        <f t="shared" si="188"/>
        <v>1.6363636363636365</v>
      </c>
      <c r="W565">
        <f t="shared" si="189"/>
        <v>0.27272727272727271</v>
      </c>
      <c r="Y565" s="4">
        <f t="shared" si="190"/>
        <v>395.24391117989995</v>
      </c>
      <c r="Z565">
        <f t="shared" si="191"/>
        <v>5</v>
      </c>
      <c r="AA565">
        <f t="shared" si="192"/>
        <v>0.22727272727272727</v>
      </c>
      <c r="AB565">
        <f t="shared" si="193"/>
        <v>0.1388888888888889</v>
      </c>
      <c r="AC565">
        <f t="shared" si="194"/>
        <v>0.83333333333333337</v>
      </c>
      <c r="AD565" t="str">
        <f t="shared" si="195"/>
        <v>O</v>
      </c>
      <c r="AG565">
        <f t="shared" si="196"/>
        <v>0.10526315789473684</v>
      </c>
      <c r="AI565" t="str">
        <f t="shared" si="197"/>
        <v>----</v>
      </c>
      <c r="AJ565" t="str">
        <f t="shared" si="198"/>
        <v>----</v>
      </c>
      <c r="AK565" t="str">
        <f t="shared" si="199"/>
        <v>----</v>
      </c>
      <c r="AL565" t="str">
        <f t="shared" si="200"/>
        <v>AlipatNoN</v>
      </c>
      <c r="AM565" t="str">
        <f t="shared" si="201"/>
        <v>----</v>
      </c>
      <c r="AN565" t="str">
        <f t="shared" si="202"/>
        <v>----</v>
      </c>
      <c r="AP565" s="4">
        <f t="shared" si="203"/>
        <v>395.33530551462025</v>
      </c>
      <c r="AQ565" s="4">
        <f t="shared" si="204"/>
        <v>395</v>
      </c>
      <c r="AR565" s="4">
        <f t="shared" si="205"/>
        <v>0.33530551462024505</v>
      </c>
    </row>
    <row r="566" spans="1:44" x14ac:dyDescent="0.25">
      <c r="A566">
        <v>22</v>
      </c>
      <c r="B566">
        <v>36</v>
      </c>
      <c r="C566">
        <v>0</v>
      </c>
      <c r="D566">
        <v>13</v>
      </c>
      <c r="E566">
        <v>0</v>
      </c>
      <c r="F566">
        <v>0</v>
      </c>
      <c r="G566">
        <f t="shared" si="206"/>
        <v>-0.45454545454545414</v>
      </c>
      <c r="H566">
        <v>507.20831340000001</v>
      </c>
      <c r="J566">
        <v>2794723</v>
      </c>
      <c r="K566">
        <v>2237596</v>
      </c>
      <c r="L566">
        <v>2671405</v>
      </c>
      <c r="M566" t="str">
        <f t="shared" si="184"/>
        <v>Yes</v>
      </c>
      <c r="N566">
        <f t="shared" si="185"/>
        <v>2567908</v>
      </c>
      <c r="P566">
        <v>0</v>
      </c>
      <c r="Q566">
        <v>0</v>
      </c>
      <c r="R566">
        <v>0</v>
      </c>
      <c r="S566" t="str">
        <f t="shared" si="186"/>
        <v>No</v>
      </c>
      <c r="T566">
        <f t="shared" si="187"/>
        <v>0</v>
      </c>
      <c r="V566">
        <f t="shared" si="188"/>
        <v>1.6363636363636365</v>
      </c>
      <c r="W566">
        <f t="shared" si="189"/>
        <v>0.59090909090909094</v>
      </c>
      <c r="Y566" s="4">
        <f t="shared" si="190"/>
        <v>507.20831337989995</v>
      </c>
      <c r="Z566">
        <f t="shared" si="191"/>
        <v>5</v>
      </c>
      <c r="AA566">
        <f t="shared" si="192"/>
        <v>0.22727272727272727</v>
      </c>
      <c r="AB566">
        <f t="shared" si="193"/>
        <v>0.1388888888888889</v>
      </c>
      <c r="AC566">
        <f t="shared" si="194"/>
        <v>0.38461538461538464</v>
      </c>
      <c r="AD566" t="str">
        <f t="shared" si="195"/>
        <v>O</v>
      </c>
      <c r="AG566">
        <f t="shared" si="196"/>
        <v>-9.6774193548387094E-2</v>
      </c>
      <c r="AI566" t="str">
        <f t="shared" si="197"/>
        <v>----</v>
      </c>
      <c r="AJ566" t="str">
        <f t="shared" si="198"/>
        <v>----</v>
      </c>
      <c r="AK566" t="str">
        <f t="shared" si="199"/>
        <v>----</v>
      </c>
      <c r="AL566" t="str">
        <f t="shared" si="200"/>
        <v>AlipatNoN</v>
      </c>
      <c r="AM566" t="str">
        <f t="shared" si="201"/>
        <v>----</v>
      </c>
      <c r="AN566" t="str">
        <f t="shared" si="202"/>
        <v>----</v>
      </c>
      <c r="AP566" s="4">
        <f t="shared" si="203"/>
        <v>507.32559783401734</v>
      </c>
      <c r="AQ566" s="4">
        <f t="shared" si="204"/>
        <v>507</v>
      </c>
      <c r="AR566" s="4">
        <f t="shared" si="205"/>
        <v>0.32559783401734421</v>
      </c>
    </row>
    <row r="567" spans="1:44" x14ac:dyDescent="0.25">
      <c r="A567">
        <v>22</v>
      </c>
      <c r="B567">
        <v>38</v>
      </c>
      <c r="C567">
        <v>0</v>
      </c>
      <c r="D567">
        <v>6</v>
      </c>
      <c r="E567">
        <v>0</v>
      </c>
      <c r="F567">
        <v>0</v>
      </c>
      <c r="G567">
        <f t="shared" si="206"/>
        <v>-1.1818181818181817</v>
      </c>
      <c r="H567">
        <v>397.25956120000001</v>
      </c>
      <c r="J567">
        <v>1829348</v>
      </c>
      <c r="K567">
        <v>2332202</v>
      </c>
      <c r="L567">
        <v>1918442</v>
      </c>
      <c r="M567" t="str">
        <f t="shared" si="184"/>
        <v>Yes</v>
      </c>
      <c r="N567">
        <f t="shared" si="185"/>
        <v>2026664</v>
      </c>
      <c r="P567">
        <v>0</v>
      </c>
      <c r="Q567">
        <v>0</v>
      </c>
      <c r="R567">
        <v>0</v>
      </c>
      <c r="S567" t="str">
        <f t="shared" si="186"/>
        <v>No</v>
      </c>
      <c r="T567">
        <f t="shared" si="187"/>
        <v>0</v>
      </c>
      <c r="V567">
        <f t="shared" si="188"/>
        <v>1.7272727272727273</v>
      </c>
      <c r="W567">
        <f t="shared" si="189"/>
        <v>0.27272727272727271</v>
      </c>
      <c r="Y567" s="4">
        <f t="shared" si="190"/>
        <v>397.2595611799</v>
      </c>
      <c r="Z567">
        <f t="shared" si="191"/>
        <v>4</v>
      </c>
      <c r="AA567">
        <f t="shared" si="192"/>
        <v>0.18181818181818182</v>
      </c>
      <c r="AB567">
        <f t="shared" si="193"/>
        <v>0.10526315789473684</v>
      </c>
      <c r="AC567">
        <f t="shared" si="194"/>
        <v>0.66666666666666663</v>
      </c>
      <c r="AD567" t="str">
        <f t="shared" si="195"/>
        <v>O</v>
      </c>
      <c r="AG567">
        <f t="shared" si="196"/>
        <v>5.2631578947368418E-2</v>
      </c>
      <c r="AI567" t="str">
        <f t="shared" si="197"/>
        <v>----</v>
      </c>
      <c r="AJ567" t="str">
        <f t="shared" si="198"/>
        <v>----</v>
      </c>
      <c r="AK567" t="str">
        <f t="shared" si="199"/>
        <v>----</v>
      </c>
      <c r="AL567" t="str">
        <f t="shared" si="200"/>
        <v>AlipatNoN</v>
      </c>
      <c r="AM567" t="str">
        <f t="shared" si="201"/>
        <v>----</v>
      </c>
      <c r="AN567" t="str">
        <f t="shared" si="202"/>
        <v>----</v>
      </c>
      <c r="AP567" s="4">
        <f t="shared" si="203"/>
        <v>397.35142160400352</v>
      </c>
      <c r="AQ567" s="4">
        <f t="shared" si="204"/>
        <v>397</v>
      </c>
      <c r="AR567" s="4">
        <f t="shared" si="205"/>
        <v>0.35142160400351941</v>
      </c>
    </row>
    <row r="568" spans="1:44" x14ac:dyDescent="0.25">
      <c r="A568">
        <v>22</v>
      </c>
      <c r="B568">
        <v>38</v>
      </c>
      <c r="C568">
        <v>0</v>
      </c>
      <c r="D568">
        <v>7</v>
      </c>
      <c r="E568">
        <v>0</v>
      </c>
      <c r="F568">
        <v>0</v>
      </c>
      <c r="G568">
        <f t="shared" si="206"/>
        <v>-1.0909090909090908</v>
      </c>
      <c r="H568">
        <v>413.25447580000002</v>
      </c>
      <c r="J568">
        <v>3144818</v>
      </c>
      <c r="K568">
        <v>3474978</v>
      </c>
      <c r="L568">
        <v>3240733</v>
      </c>
      <c r="M568" t="str">
        <f t="shared" si="184"/>
        <v>Yes</v>
      </c>
      <c r="N568">
        <f t="shared" si="185"/>
        <v>3286843</v>
      </c>
      <c r="P568">
        <v>0</v>
      </c>
      <c r="Q568">
        <v>0</v>
      </c>
      <c r="R568">
        <v>0</v>
      </c>
      <c r="S568" t="str">
        <f t="shared" si="186"/>
        <v>No</v>
      </c>
      <c r="T568">
        <f t="shared" si="187"/>
        <v>0</v>
      </c>
      <c r="V568">
        <f t="shared" si="188"/>
        <v>1.7272727272727273</v>
      </c>
      <c r="W568">
        <f t="shared" si="189"/>
        <v>0.31818181818181818</v>
      </c>
      <c r="Y568" s="4">
        <f t="shared" si="190"/>
        <v>413.25447577990002</v>
      </c>
      <c r="Z568">
        <f t="shared" si="191"/>
        <v>4</v>
      </c>
      <c r="AA568">
        <f t="shared" si="192"/>
        <v>0.18181818181818182</v>
      </c>
      <c r="AB568">
        <f t="shared" si="193"/>
        <v>0.10526315789473684</v>
      </c>
      <c r="AC568">
        <f t="shared" si="194"/>
        <v>0.5714285714285714</v>
      </c>
      <c r="AD568" t="str">
        <f t="shared" si="195"/>
        <v>O</v>
      </c>
      <c r="AG568">
        <f t="shared" si="196"/>
        <v>2.7027027027027029E-2</v>
      </c>
      <c r="AI568" t="str">
        <f t="shared" si="197"/>
        <v>----</v>
      </c>
      <c r="AJ568" t="str">
        <f t="shared" si="198"/>
        <v>----</v>
      </c>
      <c r="AK568" t="str">
        <f t="shared" si="199"/>
        <v>----</v>
      </c>
      <c r="AL568" t="str">
        <f t="shared" si="200"/>
        <v>AlipatNoN</v>
      </c>
      <c r="AM568" t="str">
        <f t="shared" si="201"/>
        <v>----</v>
      </c>
      <c r="AN568" t="str">
        <f t="shared" si="202"/>
        <v>----</v>
      </c>
      <c r="AP568" s="4">
        <f t="shared" si="203"/>
        <v>413.35003479248883</v>
      </c>
      <c r="AQ568" s="4">
        <f t="shared" si="204"/>
        <v>413</v>
      </c>
      <c r="AR568" s="4">
        <f t="shared" si="205"/>
        <v>0.35003479248882741</v>
      </c>
    </row>
    <row r="569" spans="1:44" x14ac:dyDescent="0.25">
      <c r="A569">
        <v>22</v>
      </c>
      <c r="B569">
        <v>38</v>
      </c>
      <c r="C569">
        <v>0</v>
      </c>
      <c r="D569">
        <v>8</v>
      </c>
      <c r="E569">
        <v>0</v>
      </c>
      <c r="F569">
        <v>0</v>
      </c>
      <c r="G569">
        <f t="shared" si="206"/>
        <v>-1</v>
      </c>
      <c r="H569">
        <v>429.24939039999998</v>
      </c>
      <c r="J569">
        <v>3865866</v>
      </c>
      <c r="K569">
        <v>3669459</v>
      </c>
      <c r="L569">
        <v>3318000</v>
      </c>
      <c r="M569" t="str">
        <f t="shared" si="184"/>
        <v>Yes</v>
      </c>
      <c r="N569">
        <f t="shared" si="185"/>
        <v>3617775</v>
      </c>
      <c r="P569">
        <v>0</v>
      </c>
      <c r="Q569">
        <v>0</v>
      </c>
      <c r="R569">
        <v>0</v>
      </c>
      <c r="S569" t="str">
        <f t="shared" si="186"/>
        <v>No</v>
      </c>
      <c r="T569">
        <f t="shared" si="187"/>
        <v>0</v>
      </c>
      <c r="V569">
        <f t="shared" si="188"/>
        <v>1.7272727272727273</v>
      </c>
      <c r="W569">
        <f t="shared" si="189"/>
        <v>0.36363636363636365</v>
      </c>
      <c r="Y569" s="4">
        <f t="shared" si="190"/>
        <v>429.24939037990003</v>
      </c>
      <c r="Z569">
        <f t="shared" si="191"/>
        <v>4</v>
      </c>
      <c r="AA569">
        <f t="shared" si="192"/>
        <v>0.18181818181818182</v>
      </c>
      <c r="AB569">
        <f t="shared" si="193"/>
        <v>0.10526315789473684</v>
      </c>
      <c r="AC569">
        <f t="shared" si="194"/>
        <v>0.5</v>
      </c>
      <c r="AD569" t="str">
        <f t="shared" si="195"/>
        <v>O</v>
      </c>
      <c r="AG569">
        <f t="shared" si="196"/>
        <v>0</v>
      </c>
      <c r="AI569" t="str">
        <f t="shared" si="197"/>
        <v>----</v>
      </c>
      <c r="AJ569" t="str">
        <f t="shared" si="198"/>
        <v>----</v>
      </c>
      <c r="AK569" t="str">
        <f t="shared" si="199"/>
        <v>----</v>
      </c>
      <c r="AL569" t="str">
        <f t="shared" si="200"/>
        <v>AlipatNoN</v>
      </c>
      <c r="AM569" t="str">
        <f t="shared" si="201"/>
        <v>----</v>
      </c>
      <c r="AN569" t="str">
        <f t="shared" si="202"/>
        <v>----</v>
      </c>
      <c r="AP569" s="4">
        <f t="shared" si="203"/>
        <v>429.34864798097414</v>
      </c>
      <c r="AQ569" s="4">
        <f t="shared" si="204"/>
        <v>429</v>
      </c>
      <c r="AR569" s="4">
        <f t="shared" si="205"/>
        <v>0.34864798097413541</v>
      </c>
    </row>
    <row r="570" spans="1:44" x14ac:dyDescent="0.25">
      <c r="A570">
        <v>22</v>
      </c>
      <c r="B570">
        <v>38</v>
      </c>
      <c r="C570">
        <v>0</v>
      </c>
      <c r="D570">
        <v>11</v>
      </c>
      <c r="E570">
        <v>0</v>
      </c>
      <c r="F570">
        <v>0</v>
      </c>
      <c r="G570">
        <f t="shared" si="206"/>
        <v>-0.72727272727272751</v>
      </c>
      <c r="H570">
        <v>477.23413420000003</v>
      </c>
      <c r="J570">
        <v>5911583</v>
      </c>
      <c r="K570">
        <v>5259829</v>
      </c>
      <c r="L570">
        <v>5373572</v>
      </c>
      <c r="M570" t="str">
        <f t="shared" si="184"/>
        <v>Yes</v>
      </c>
      <c r="N570">
        <f t="shared" si="185"/>
        <v>5514994.666666667</v>
      </c>
      <c r="P570">
        <v>0</v>
      </c>
      <c r="Q570">
        <v>0</v>
      </c>
      <c r="R570">
        <v>0</v>
      </c>
      <c r="S570" t="str">
        <f t="shared" si="186"/>
        <v>No</v>
      </c>
      <c r="T570">
        <f t="shared" si="187"/>
        <v>0</v>
      </c>
      <c r="V570">
        <f t="shared" si="188"/>
        <v>1.7272727272727273</v>
      </c>
      <c r="W570">
        <f t="shared" si="189"/>
        <v>0.5</v>
      </c>
      <c r="Y570" s="4">
        <f t="shared" si="190"/>
        <v>477.23413417990002</v>
      </c>
      <c r="Z570">
        <f t="shared" si="191"/>
        <v>4</v>
      </c>
      <c r="AA570">
        <f t="shared" si="192"/>
        <v>0.18181818181818182</v>
      </c>
      <c r="AB570">
        <f t="shared" si="193"/>
        <v>0.10526315789473684</v>
      </c>
      <c r="AC570">
        <f t="shared" si="194"/>
        <v>0.36363636363636365</v>
      </c>
      <c r="AD570" t="str">
        <f t="shared" si="195"/>
        <v>O</v>
      </c>
      <c r="AG570">
        <f t="shared" si="196"/>
        <v>-9.0909090909090912E-2</v>
      </c>
      <c r="AI570" t="str">
        <f t="shared" si="197"/>
        <v>----</v>
      </c>
      <c r="AJ570" t="str">
        <f t="shared" si="198"/>
        <v>----</v>
      </c>
      <c r="AK570" t="str">
        <f t="shared" si="199"/>
        <v>----</v>
      </c>
      <c r="AL570" t="str">
        <f t="shared" si="200"/>
        <v>AlipatNoN</v>
      </c>
      <c r="AM570" t="str">
        <f t="shared" si="201"/>
        <v>----</v>
      </c>
      <c r="AN570" t="str">
        <f t="shared" si="202"/>
        <v>----</v>
      </c>
      <c r="AP570" s="4">
        <f t="shared" si="203"/>
        <v>477.34448754643</v>
      </c>
      <c r="AQ570" s="4">
        <f t="shared" si="204"/>
        <v>477</v>
      </c>
      <c r="AR570" s="4">
        <f t="shared" si="205"/>
        <v>0.34448754643000257</v>
      </c>
    </row>
    <row r="571" spans="1:44" x14ac:dyDescent="0.25">
      <c r="A571">
        <v>22</v>
      </c>
      <c r="B571">
        <v>38</v>
      </c>
      <c r="C571">
        <v>0</v>
      </c>
      <c r="D571">
        <v>12</v>
      </c>
      <c r="E571">
        <v>0</v>
      </c>
      <c r="F571">
        <v>0</v>
      </c>
      <c r="G571">
        <f t="shared" si="206"/>
        <v>-0.63636363636363669</v>
      </c>
      <c r="H571">
        <v>493.22904879999999</v>
      </c>
      <c r="J571">
        <v>5083622</v>
      </c>
      <c r="K571">
        <v>4490027</v>
      </c>
      <c r="L571">
        <v>5126704</v>
      </c>
      <c r="M571" t="str">
        <f t="shared" si="184"/>
        <v>Yes</v>
      </c>
      <c r="N571">
        <f t="shared" si="185"/>
        <v>4900117.666666667</v>
      </c>
      <c r="P571">
        <v>0</v>
      </c>
      <c r="Q571">
        <v>0</v>
      </c>
      <c r="R571">
        <v>0</v>
      </c>
      <c r="S571" t="str">
        <f t="shared" si="186"/>
        <v>No</v>
      </c>
      <c r="T571">
        <f t="shared" si="187"/>
        <v>0</v>
      </c>
      <c r="V571">
        <f t="shared" si="188"/>
        <v>1.7272727272727273</v>
      </c>
      <c r="W571">
        <f t="shared" si="189"/>
        <v>0.54545454545454541</v>
      </c>
      <c r="Y571" s="4">
        <f t="shared" si="190"/>
        <v>493.22904877989998</v>
      </c>
      <c r="Z571">
        <f t="shared" si="191"/>
        <v>4</v>
      </c>
      <c r="AA571">
        <f t="shared" si="192"/>
        <v>0.18181818181818182</v>
      </c>
      <c r="AB571">
        <f t="shared" si="193"/>
        <v>0.10526315789473684</v>
      </c>
      <c r="AC571">
        <f t="shared" si="194"/>
        <v>0.33333333333333331</v>
      </c>
      <c r="AD571" t="str">
        <f t="shared" si="195"/>
        <v>O</v>
      </c>
      <c r="AG571">
        <f t="shared" si="196"/>
        <v>-0.125</v>
      </c>
      <c r="AI571" t="str">
        <f t="shared" si="197"/>
        <v>----</v>
      </c>
      <c r="AJ571" t="str">
        <f t="shared" si="198"/>
        <v>----</v>
      </c>
      <c r="AK571" t="str">
        <f t="shared" si="199"/>
        <v>----</v>
      </c>
      <c r="AL571" t="str">
        <f t="shared" si="200"/>
        <v>AlipatNoN</v>
      </c>
      <c r="AM571" t="str">
        <f t="shared" si="201"/>
        <v>----</v>
      </c>
      <c r="AN571" t="str">
        <f t="shared" si="202"/>
        <v>----</v>
      </c>
      <c r="AP571" s="4">
        <f t="shared" si="203"/>
        <v>493.34310073491525</v>
      </c>
      <c r="AQ571" s="4">
        <f t="shared" si="204"/>
        <v>493</v>
      </c>
      <c r="AR571" s="4">
        <f t="shared" si="205"/>
        <v>0.34310073491525372</v>
      </c>
    </row>
    <row r="572" spans="1:44" x14ac:dyDescent="0.25">
      <c r="A572">
        <v>22</v>
      </c>
      <c r="B572">
        <v>40</v>
      </c>
      <c r="C572">
        <v>0</v>
      </c>
      <c r="D572">
        <v>7</v>
      </c>
      <c r="E572">
        <v>0</v>
      </c>
      <c r="F572">
        <v>0</v>
      </c>
      <c r="G572">
        <f t="shared" si="206"/>
        <v>-1.1818181818181817</v>
      </c>
      <c r="H572">
        <v>415.27012580000002</v>
      </c>
      <c r="J572">
        <v>1943669</v>
      </c>
      <c r="K572">
        <v>1790049</v>
      </c>
      <c r="L572">
        <v>1853740</v>
      </c>
      <c r="M572" t="str">
        <f t="shared" si="184"/>
        <v>Yes</v>
      </c>
      <c r="N572">
        <f t="shared" si="185"/>
        <v>1862486</v>
      </c>
      <c r="P572">
        <v>0</v>
      </c>
      <c r="Q572">
        <v>0</v>
      </c>
      <c r="R572">
        <v>0</v>
      </c>
      <c r="S572" t="str">
        <f t="shared" si="186"/>
        <v>No</v>
      </c>
      <c r="T572">
        <f t="shared" si="187"/>
        <v>0</v>
      </c>
      <c r="V572">
        <f t="shared" si="188"/>
        <v>1.8181818181818181</v>
      </c>
      <c r="W572">
        <f t="shared" si="189"/>
        <v>0.31818181818181818</v>
      </c>
      <c r="Y572" s="4">
        <f t="shared" si="190"/>
        <v>415.27012577990001</v>
      </c>
      <c r="Z572">
        <f t="shared" si="191"/>
        <v>3</v>
      </c>
      <c r="AA572">
        <f t="shared" si="192"/>
        <v>0.13636363636363635</v>
      </c>
      <c r="AB572">
        <f t="shared" si="193"/>
        <v>7.4999999999999997E-2</v>
      </c>
      <c r="AC572">
        <f t="shared" si="194"/>
        <v>0.42857142857142855</v>
      </c>
      <c r="AD572" t="str">
        <f t="shared" si="195"/>
        <v>O</v>
      </c>
      <c r="AG572">
        <f t="shared" si="196"/>
        <v>-2.7027027027027029E-2</v>
      </c>
      <c r="AI572" t="str">
        <f t="shared" si="197"/>
        <v>----</v>
      </c>
      <c r="AJ572" t="str">
        <f t="shared" si="198"/>
        <v>----</v>
      </c>
      <c r="AK572" t="str">
        <f t="shared" si="199"/>
        <v>----</v>
      </c>
      <c r="AL572" t="str">
        <f t="shared" si="200"/>
        <v>AlipatNoN</v>
      </c>
      <c r="AM572" t="str">
        <f t="shared" si="201"/>
        <v>----</v>
      </c>
      <c r="AN572" t="str">
        <f t="shared" si="202"/>
        <v>----</v>
      </c>
      <c r="AP572" s="4">
        <f t="shared" si="203"/>
        <v>415.36615088187199</v>
      </c>
      <c r="AQ572" s="4">
        <f t="shared" si="204"/>
        <v>415</v>
      </c>
      <c r="AR572" s="4">
        <f t="shared" si="205"/>
        <v>0.36615088187198808</v>
      </c>
    </row>
    <row r="573" spans="1:44" x14ac:dyDescent="0.25">
      <c r="A573">
        <v>22</v>
      </c>
      <c r="B573">
        <v>40</v>
      </c>
      <c r="C573">
        <v>0</v>
      </c>
      <c r="D573">
        <v>8</v>
      </c>
      <c r="E573">
        <v>0</v>
      </c>
      <c r="F573">
        <v>0</v>
      </c>
      <c r="G573">
        <f t="shared" si="206"/>
        <v>-1.0909090909090908</v>
      </c>
      <c r="H573">
        <v>431.26504039999998</v>
      </c>
      <c r="J573">
        <v>2008109</v>
      </c>
      <c r="K573">
        <v>1918336</v>
      </c>
      <c r="L573">
        <v>2047060</v>
      </c>
      <c r="M573" t="str">
        <f t="shared" si="184"/>
        <v>Yes</v>
      </c>
      <c r="N573">
        <f t="shared" si="185"/>
        <v>1991168.3333333333</v>
      </c>
      <c r="P573">
        <v>0</v>
      </c>
      <c r="Q573">
        <v>0</v>
      </c>
      <c r="R573">
        <v>0</v>
      </c>
      <c r="S573" t="str">
        <f t="shared" si="186"/>
        <v>No</v>
      </c>
      <c r="T573">
        <f t="shared" si="187"/>
        <v>0</v>
      </c>
      <c r="V573">
        <f t="shared" si="188"/>
        <v>1.8181818181818181</v>
      </c>
      <c r="W573">
        <f t="shared" si="189"/>
        <v>0.36363636363636365</v>
      </c>
      <c r="Y573" s="4">
        <f t="shared" si="190"/>
        <v>431.26504037990003</v>
      </c>
      <c r="Z573">
        <f t="shared" si="191"/>
        <v>3</v>
      </c>
      <c r="AA573">
        <f t="shared" si="192"/>
        <v>0.13636363636363635</v>
      </c>
      <c r="AB573">
        <f t="shared" si="193"/>
        <v>7.4999999999999997E-2</v>
      </c>
      <c r="AC573">
        <f t="shared" si="194"/>
        <v>0.375</v>
      </c>
      <c r="AD573" t="str">
        <f t="shared" si="195"/>
        <v>O</v>
      </c>
      <c r="AG573">
        <f t="shared" si="196"/>
        <v>-5.5555555555555552E-2</v>
      </c>
      <c r="AI573" t="str">
        <f t="shared" si="197"/>
        <v>----</v>
      </c>
      <c r="AJ573" t="str">
        <f t="shared" si="198"/>
        <v>----</v>
      </c>
      <c r="AK573" t="str">
        <f t="shared" si="199"/>
        <v>----</v>
      </c>
      <c r="AL573" t="str">
        <f t="shared" si="200"/>
        <v>AlipatNoN</v>
      </c>
      <c r="AM573" t="str">
        <f t="shared" si="201"/>
        <v>----</v>
      </c>
      <c r="AN573" t="str">
        <f t="shared" si="202"/>
        <v>----</v>
      </c>
      <c r="AP573" s="4">
        <f t="shared" si="203"/>
        <v>431.36476407035735</v>
      </c>
      <c r="AQ573" s="4">
        <f t="shared" si="204"/>
        <v>431</v>
      </c>
      <c r="AR573" s="4">
        <f t="shared" si="205"/>
        <v>0.36476407035735292</v>
      </c>
    </row>
    <row r="574" spans="1:44" x14ac:dyDescent="0.25">
      <c r="A574">
        <v>22</v>
      </c>
      <c r="B574">
        <v>40</v>
      </c>
      <c r="C574">
        <v>0</v>
      </c>
      <c r="D574">
        <v>9</v>
      </c>
      <c r="E574">
        <v>0</v>
      </c>
      <c r="F574">
        <v>0</v>
      </c>
      <c r="G574">
        <f t="shared" si="206"/>
        <v>-1</v>
      </c>
      <c r="H574">
        <v>447.25995499999999</v>
      </c>
      <c r="J574">
        <v>2645518</v>
      </c>
      <c r="K574">
        <v>2409450</v>
      </c>
      <c r="L574">
        <v>2512458</v>
      </c>
      <c r="M574" t="str">
        <f t="shared" si="184"/>
        <v>Yes</v>
      </c>
      <c r="N574">
        <f t="shared" si="185"/>
        <v>2522475.3333333335</v>
      </c>
      <c r="P574">
        <v>0</v>
      </c>
      <c r="Q574">
        <v>0</v>
      </c>
      <c r="R574">
        <v>0</v>
      </c>
      <c r="S574" t="str">
        <f t="shared" si="186"/>
        <v>No</v>
      </c>
      <c r="T574">
        <f t="shared" si="187"/>
        <v>0</v>
      </c>
      <c r="V574">
        <f t="shared" si="188"/>
        <v>1.8181818181818181</v>
      </c>
      <c r="W574">
        <f t="shared" si="189"/>
        <v>0.40909090909090912</v>
      </c>
      <c r="Y574" s="4">
        <f t="shared" si="190"/>
        <v>447.25995497989999</v>
      </c>
      <c r="Z574">
        <f t="shared" si="191"/>
        <v>3</v>
      </c>
      <c r="AA574">
        <f t="shared" si="192"/>
        <v>0.13636363636363635</v>
      </c>
      <c r="AB574">
        <f t="shared" si="193"/>
        <v>7.4999999999999997E-2</v>
      </c>
      <c r="AC574">
        <f t="shared" si="194"/>
        <v>0.33333333333333331</v>
      </c>
      <c r="AD574" t="str">
        <f t="shared" si="195"/>
        <v>O</v>
      </c>
      <c r="AG574">
        <f t="shared" si="196"/>
        <v>-8.5714285714285715E-2</v>
      </c>
      <c r="AI574" t="str">
        <f t="shared" si="197"/>
        <v>----</v>
      </c>
      <c r="AJ574" t="str">
        <f t="shared" si="198"/>
        <v>----</v>
      </c>
      <c r="AK574" t="str">
        <f t="shared" si="199"/>
        <v>----</v>
      </c>
      <c r="AL574" t="str">
        <f t="shared" si="200"/>
        <v>AlipatNoN</v>
      </c>
      <c r="AM574" t="str">
        <f t="shared" si="201"/>
        <v>----</v>
      </c>
      <c r="AN574" t="str">
        <f t="shared" si="202"/>
        <v>----</v>
      </c>
      <c r="AP574" s="4">
        <f t="shared" si="203"/>
        <v>447.3633772588426</v>
      </c>
      <c r="AQ574" s="4">
        <f t="shared" si="204"/>
        <v>447</v>
      </c>
      <c r="AR574" s="4">
        <f t="shared" si="205"/>
        <v>0.36337725884260408</v>
      </c>
    </row>
    <row r="575" spans="1:44" x14ac:dyDescent="0.25">
      <c r="A575">
        <v>22</v>
      </c>
      <c r="B575">
        <v>42</v>
      </c>
      <c r="C575">
        <v>0</v>
      </c>
      <c r="D575">
        <v>9</v>
      </c>
      <c r="E575">
        <v>0</v>
      </c>
      <c r="F575">
        <v>0</v>
      </c>
      <c r="G575">
        <f t="shared" si="206"/>
        <v>-1.0909090909090908</v>
      </c>
      <c r="H575">
        <v>449.27560499999998</v>
      </c>
      <c r="J575">
        <v>2685193</v>
      </c>
      <c r="K575">
        <v>2986350</v>
      </c>
      <c r="L575">
        <v>2290046</v>
      </c>
      <c r="M575" t="str">
        <f t="shared" si="184"/>
        <v>Yes</v>
      </c>
      <c r="N575">
        <f t="shared" si="185"/>
        <v>2653863</v>
      </c>
      <c r="P575">
        <v>0</v>
      </c>
      <c r="Q575">
        <v>0</v>
      </c>
      <c r="R575">
        <v>0</v>
      </c>
      <c r="S575" t="str">
        <f t="shared" si="186"/>
        <v>No</v>
      </c>
      <c r="T575">
        <f t="shared" si="187"/>
        <v>0</v>
      </c>
      <c r="V575">
        <f t="shared" si="188"/>
        <v>1.9090909090909092</v>
      </c>
      <c r="W575">
        <f t="shared" si="189"/>
        <v>0.40909090909090912</v>
      </c>
      <c r="Y575" s="4">
        <f t="shared" si="190"/>
        <v>449.27560497990004</v>
      </c>
      <c r="Z575">
        <f t="shared" si="191"/>
        <v>2</v>
      </c>
      <c r="AA575">
        <f t="shared" si="192"/>
        <v>9.0909090909090912E-2</v>
      </c>
      <c r="AB575">
        <f t="shared" si="193"/>
        <v>4.7619047619047616E-2</v>
      </c>
      <c r="AC575">
        <f t="shared" si="194"/>
        <v>0.22222222222222221</v>
      </c>
      <c r="AD575" t="str">
        <f t="shared" si="195"/>
        <v>O</v>
      </c>
      <c r="AG575">
        <f t="shared" si="196"/>
        <v>-0.14285714285714285</v>
      </c>
      <c r="AI575" t="str">
        <f t="shared" si="197"/>
        <v>----</v>
      </c>
      <c r="AJ575" t="str">
        <f t="shared" si="198"/>
        <v>----</v>
      </c>
      <c r="AK575" t="str">
        <f t="shared" si="199"/>
        <v>----</v>
      </c>
      <c r="AL575" t="str">
        <f t="shared" si="200"/>
        <v>AlipatNoN</v>
      </c>
      <c r="AM575" t="str">
        <f t="shared" si="201"/>
        <v>----</v>
      </c>
      <c r="AN575" t="str">
        <f t="shared" si="202"/>
        <v>----</v>
      </c>
      <c r="AP575" s="4">
        <f t="shared" si="203"/>
        <v>449.37949334822582</v>
      </c>
      <c r="AQ575" s="4">
        <f t="shared" si="204"/>
        <v>449</v>
      </c>
      <c r="AR575" s="4">
        <f t="shared" si="205"/>
        <v>0.37949334822582159</v>
      </c>
    </row>
    <row r="576" spans="1:44" x14ac:dyDescent="0.25">
      <c r="A576">
        <v>23</v>
      </c>
      <c r="B576">
        <v>36</v>
      </c>
      <c r="C576">
        <v>0</v>
      </c>
      <c r="D576">
        <v>6</v>
      </c>
      <c r="E576">
        <v>0</v>
      </c>
      <c r="F576">
        <v>0</v>
      </c>
      <c r="G576">
        <f t="shared" si="206"/>
        <v>-1.0434782608695654</v>
      </c>
      <c r="H576">
        <v>407.24391120000001</v>
      </c>
      <c r="J576">
        <v>3300205</v>
      </c>
      <c r="K576">
        <v>3164873</v>
      </c>
      <c r="L576">
        <v>2940982</v>
      </c>
      <c r="M576" t="str">
        <f t="shared" si="184"/>
        <v>Yes</v>
      </c>
      <c r="N576">
        <f t="shared" si="185"/>
        <v>3135353.3333333335</v>
      </c>
      <c r="P576">
        <v>0</v>
      </c>
      <c r="Q576">
        <v>0</v>
      </c>
      <c r="R576">
        <v>0</v>
      </c>
      <c r="S576" t="str">
        <f t="shared" si="186"/>
        <v>No</v>
      </c>
      <c r="T576">
        <f t="shared" si="187"/>
        <v>0</v>
      </c>
      <c r="V576">
        <f t="shared" si="188"/>
        <v>1.5652173913043479</v>
      </c>
      <c r="W576">
        <f t="shared" si="189"/>
        <v>0.2608695652173913</v>
      </c>
      <c r="Y576" s="4">
        <f t="shared" si="190"/>
        <v>407.24391117989995</v>
      </c>
      <c r="Z576">
        <f t="shared" si="191"/>
        <v>6</v>
      </c>
      <c r="AA576">
        <f t="shared" si="192"/>
        <v>0.2608695652173913</v>
      </c>
      <c r="AB576">
        <f t="shared" si="193"/>
        <v>0.16666666666666666</v>
      </c>
      <c r="AC576">
        <f t="shared" si="194"/>
        <v>1</v>
      </c>
      <c r="AD576" t="str">
        <f t="shared" si="195"/>
        <v>O</v>
      </c>
      <c r="AG576">
        <f t="shared" si="196"/>
        <v>0.15</v>
      </c>
      <c r="AI576" t="str">
        <f t="shared" si="197"/>
        <v>----</v>
      </c>
      <c r="AJ576" t="str">
        <f t="shared" si="198"/>
        <v>----</v>
      </c>
      <c r="AK576" t="str">
        <f t="shared" si="199"/>
        <v>----</v>
      </c>
      <c r="AL576" t="str">
        <f t="shared" si="200"/>
        <v>AlipatNoN</v>
      </c>
      <c r="AM576" t="str">
        <f t="shared" si="201"/>
        <v>----</v>
      </c>
      <c r="AN576" t="str">
        <f t="shared" si="202"/>
        <v>----</v>
      </c>
      <c r="AP576" s="4">
        <f t="shared" si="203"/>
        <v>407.33808033792712</v>
      </c>
      <c r="AQ576" s="4">
        <f t="shared" si="204"/>
        <v>407</v>
      </c>
      <c r="AR576" s="4">
        <f t="shared" si="205"/>
        <v>0.33808033792712422</v>
      </c>
    </row>
    <row r="577" spans="1:44" x14ac:dyDescent="0.25">
      <c r="A577">
        <v>23</v>
      </c>
      <c r="B577">
        <v>36</v>
      </c>
      <c r="C577">
        <v>0</v>
      </c>
      <c r="D577">
        <v>7</v>
      </c>
      <c r="E577">
        <v>0</v>
      </c>
      <c r="F577">
        <v>0</v>
      </c>
      <c r="G577">
        <f t="shared" si="206"/>
        <v>-0.95652173913043459</v>
      </c>
      <c r="H577">
        <v>423.23882579999997</v>
      </c>
      <c r="J577">
        <v>4661030</v>
      </c>
      <c r="K577">
        <v>5316219</v>
      </c>
      <c r="L577">
        <v>4643428</v>
      </c>
      <c r="M577" t="str">
        <f t="shared" si="184"/>
        <v>Yes</v>
      </c>
      <c r="N577">
        <f t="shared" si="185"/>
        <v>4873559</v>
      </c>
      <c r="P577">
        <v>0</v>
      </c>
      <c r="Q577">
        <v>0</v>
      </c>
      <c r="R577">
        <v>0</v>
      </c>
      <c r="S577" t="str">
        <f t="shared" si="186"/>
        <v>No</v>
      </c>
      <c r="T577">
        <f t="shared" si="187"/>
        <v>0</v>
      </c>
      <c r="V577">
        <f t="shared" si="188"/>
        <v>1.5652173913043479</v>
      </c>
      <c r="W577">
        <f t="shared" si="189"/>
        <v>0.30434782608695654</v>
      </c>
      <c r="Y577" s="4">
        <f t="shared" si="190"/>
        <v>423.23882577989997</v>
      </c>
      <c r="Z577">
        <f t="shared" si="191"/>
        <v>6</v>
      </c>
      <c r="AA577">
        <f t="shared" si="192"/>
        <v>0.2608695652173913</v>
      </c>
      <c r="AB577">
        <f t="shared" si="193"/>
        <v>0.16666666666666666</v>
      </c>
      <c r="AC577">
        <f t="shared" si="194"/>
        <v>0.8571428571428571</v>
      </c>
      <c r="AD577" t="str">
        <f t="shared" si="195"/>
        <v>O</v>
      </c>
      <c r="AG577">
        <f t="shared" si="196"/>
        <v>0.12820512820512819</v>
      </c>
      <c r="AI577" t="str">
        <f t="shared" si="197"/>
        <v>----</v>
      </c>
      <c r="AJ577" t="str">
        <f t="shared" si="198"/>
        <v>----</v>
      </c>
      <c r="AK577" t="str">
        <f t="shared" si="199"/>
        <v>----</v>
      </c>
      <c r="AL577" t="str">
        <f t="shared" si="200"/>
        <v>AlipatNoN</v>
      </c>
      <c r="AM577" t="str">
        <f t="shared" si="201"/>
        <v>----</v>
      </c>
      <c r="AN577" t="str">
        <f t="shared" si="202"/>
        <v>----</v>
      </c>
      <c r="AP577" s="4">
        <f t="shared" si="203"/>
        <v>423.33669352641243</v>
      </c>
      <c r="AQ577" s="4">
        <f t="shared" si="204"/>
        <v>423</v>
      </c>
      <c r="AR577" s="4">
        <f t="shared" si="205"/>
        <v>0.33669352641243222</v>
      </c>
    </row>
    <row r="578" spans="1:44" x14ac:dyDescent="0.25">
      <c r="A578">
        <v>23</v>
      </c>
      <c r="B578">
        <v>38</v>
      </c>
      <c r="C578">
        <v>0</v>
      </c>
      <c r="D578">
        <v>6</v>
      </c>
      <c r="E578">
        <v>0</v>
      </c>
      <c r="F578">
        <v>0</v>
      </c>
      <c r="G578">
        <f t="shared" si="206"/>
        <v>-1.1304347826086953</v>
      </c>
      <c r="H578">
        <v>409.25956120000001</v>
      </c>
      <c r="J578">
        <v>2272754</v>
      </c>
      <c r="K578">
        <v>2325849</v>
      </c>
      <c r="L578">
        <v>2181285</v>
      </c>
      <c r="M578" t="str">
        <f t="shared" ref="M578:M641" si="207">IF(J578&gt;0,"Yes","No")</f>
        <v>Yes</v>
      </c>
      <c r="N578">
        <f t="shared" ref="N578:N641" si="208">AVERAGE(J578:L578)</f>
        <v>2259962.6666666665</v>
      </c>
      <c r="P578">
        <v>0</v>
      </c>
      <c r="Q578">
        <v>0</v>
      </c>
      <c r="R578">
        <v>0</v>
      </c>
      <c r="S578" t="str">
        <f t="shared" ref="S578:S641" si="209">IF(P578&gt;0,"Yes","No")</f>
        <v>No</v>
      </c>
      <c r="T578">
        <f t="shared" ref="T578:T641" si="210">AVERAGE(P578:R578)</f>
        <v>0</v>
      </c>
      <c r="V578">
        <f t="shared" ref="V578:V641" si="211">B578/A578</f>
        <v>1.6521739130434783</v>
      </c>
      <c r="W578">
        <f t="shared" ref="W578:W641" si="212">D578/A578</f>
        <v>0.2608695652173913</v>
      </c>
      <c r="Y578" s="4">
        <f t="shared" ref="Y578:Y641" si="213">A578*12+(B578-1)*1.007825+C578*14.003074+D578*15.9949146+E578*31.9720707+F578*30.9737615+0.0005485799</f>
        <v>409.2595611799</v>
      </c>
      <c r="Z578">
        <f t="shared" ref="Z578:Z641" si="214">1+A578-B578/2+C578/2+F578/2</f>
        <v>5</v>
      </c>
      <c r="AA578">
        <f t="shared" ref="AA578:AA641" si="215">Z578/A578</f>
        <v>0.21739130434782608</v>
      </c>
      <c r="AB578">
        <f t="shared" ref="AB578:AB641" si="216">Z578/B578</f>
        <v>0.13157894736842105</v>
      </c>
      <c r="AC578">
        <f t="shared" ref="AC578:AC641" si="217">Z578/D578</f>
        <v>0.83333333333333337</v>
      </c>
      <c r="AD578" t="str">
        <f t="shared" ref="AD578:AD641" si="218">IF(AA578&gt;=0.3,IF(AA578&lt;=0.68,IF(AB578&gt;=0.2,IF(AB578&lt;=0.95,IF(AC578&gt;=0.77,IF(AC578&lt;=1.75,"CRAM","O"),"O"),"O"),"O"),"O"),"O")</f>
        <v>O</v>
      </c>
      <c r="AG578">
        <f t="shared" ref="AG578:AG641" si="219">(1+A578-D578/2-E578-B578/2)/(A578-D578/2-E578-C578-F578)</f>
        <v>0.1</v>
      </c>
      <c r="AI578" t="str">
        <f t="shared" ref="AI578:AI641" si="220">IF(AG578&gt;0.66,"CondAr","----")</f>
        <v>----</v>
      </c>
      <c r="AJ578" t="str">
        <f t="shared" ref="AJ578:AJ641" si="221">IF(AND((AG578&gt;0.5),(AG578&lt;=0.66)),"Aromatic","----")</f>
        <v>----</v>
      </c>
      <c r="AK578" t="str">
        <f t="shared" ref="AK578:AK641" si="222">IF(AND((AG578&lt;=0.5),(V578&lt;1.5)),"HUnSatLig","----")</f>
        <v>----</v>
      </c>
      <c r="AL578" t="str">
        <f t="shared" ref="AL578:AL641" si="223">IF(AND((W578&lt;0.6),(V578&gt;=1.5),(C578=0)),"AlipatNoN","----")</f>
        <v>AlipatNoN</v>
      </c>
      <c r="AM578" t="str">
        <f t="shared" ref="AM578:AM641" si="224">IF(AND((V578&gt;=1.5),(W578&gt;=0.6)),"SatFACarb","----")</f>
        <v>----</v>
      </c>
      <c r="AN578" t="str">
        <f t="shared" ref="AN578:AN641" si="225">IF(AND((W578&lt;0.6),(V578&gt;=1.5),(C578&gt;0)),"Alipat+N","----")</f>
        <v>----</v>
      </c>
      <c r="AP578" s="4">
        <f t="shared" ref="AP578:AP641" si="226">Y578*(44/43.989828)</f>
        <v>409.3541964273104</v>
      </c>
      <c r="AQ578" s="4">
        <f t="shared" ref="AQ578:AQ641" si="227">INT(AP578)</f>
        <v>409</v>
      </c>
      <c r="AR578" s="4">
        <f t="shared" ref="AR578:AR641" si="228">AP578-AQ578</f>
        <v>0.35419642731039858</v>
      </c>
    </row>
    <row r="579" spans="1:44" x14ac:dyDescent="0.25">
      <c r="A579">
        <v>23</v>
      </c>
      <c r="B579">
        <v>38</v>
      </c>
      <c r="C579">
        <v>0</v>
      </c>
      <c r="D579">
        <v>7</v>
      </c>
      <c r="E579">
        <v>0</v>
      </c>
      <c r="F579">
        <v>0</v>
      </c>
      <c r="G579">
        <f t="shared" ref="G579:G642" si="229">4-((4*A579+B579-3*C579-2*D579-2*E579)/A579)</f>
        <v>-1.0434782608695654</v>
      </c>
      <c r="H579">
        <v>425.25447580000002</v>
      </c>
      <c r="J579">
        <v>3231368</v>
      </c>
      <c r="K579">
        <v>3620434</v>
      </c>
      <c r="L579">
        <v>2660345</v>
      </c>
      <c r="M579" t="str">
        <f t="shared" si="207"/>
        <v>Yes</v>
      </c>
      <c r="N579">
        <f t="shared" si="208"/>
        <v>3170715.6666666665</v>
      </c>
      <c r="P579">
        <v>0</v>
      </c>
      <c r="Q579">
        <v>0</v>
      </c>
      <c r="R579">
        <v>0</v>
      </c>
      <c r="S579" t="str">
        <f t="shared" si="209"/>
        <v>No</v>
      </c>
      <c r="T579">
        <f t="shared" si="210"/>
        <v>0</v>
      </c>
      <c r="V579">
        <f t="shared" si="211"/>
        <v>1.6521739130434783</v>
      </c>
      <c r="W579">
        <f t="shared" si="212"/>
        <v>0.30434782608695654</v>
      </c>
      <c r="Y579" s="4">
        <f t="shared" si="213"/>
        <v>425.25447577990002</v>
      </c>
      <c r="Z579">
        <f t="shared" si="214"/>
        <v>5</v>
      </c>
      <c r="AA579">
        <f t="shared" si="215"/>
        <v>0.21739130434782608</v>
      </c>
      <c r="AB579">
        <f t="shared" si="216"/>
        <v>0.13157894736842105</v>
      </c>
      <c r="AC579">
        <f t="shared" si="217"/>
        <v>0.7142857142857143</v>
      </c>
      <c r="AD579" t="str">
        <f t="shared" si="218"/>
        <v>O</v>
      </c>
      <c r="AG579">
        <f t="shared" si="219"/>
        <v>7.6923076923076927E-2</v>
      </c>
      <c r="AI579" t="str">
        <f t="shared" si="220"/>
        <v>----</v>
      </c>
      <c r="AJ579" t="str">
        <f t="shared" si="221"/>
        <v>----</v>
      </c>
      <c r="AK579" t="str">
        <f t="shared" si="222"/>
        <v>----</v>
      </c>
      <c r="AL579" t="str">
        <f t="shared" si="223"/>
        <v>AlipatNoN</v>
      </c>
      <c r="AM579" t="str">
        <f t="shared" si="224"/>
        <v>----</v>
      </c>
      <c r="AN579" t="str">
        <f t="shared" si="225"/>
        <v>----</v>
      </c>
      <c r="AP579" s="4">
        <f t="shared" si="226"/>
        <v>425.35280961579571</v>
      </c>
      <c r="AQ579" s="4">
        <f t="shared" si="227"/>
        <v>425</v>
      </c>
      <c r="AR579" s="4">
        <f t="shared" si="228"/>
        <v>0.35280961579570658</v>
      </c>
    </row>
    <row r="580" spans="1:44" x14ac:dyDescent="0.25">
      <c r="A580">
        <v>23</v>
      </c>
      <c r="B580">
        <v>38</v>
      </c>
      <c r="C580">
        <v>0</v>
      </c>
      <c r="D580">
        <v>8</v>
      </c>
      <c r="E580">
        <v>0</v>
      </c>
      <c r="F580">
        <v>0</v>
      </c>
      <c r="G580">
        <f t="shared" si="229"/>
        <v>-0.95652173913043459</v>
      </c>
      <c r="H580">
        <v>441.24939039999998</v>
      </c>
      <c r="J580">
        <v>3756340</v>
      </c>
      <c r="K580">
        <v>3616607</v>
      </c>
      <c r="L580">
        <v>3450033</v>
      </c>
      <c r="M580" t="str">
        <f t="shared" si="207"/>
        <v>Yes</v>
      </c>
      <c r="N580">
        <f t="shared" si="208"/>
        <v>3607660</v>
      </c>
      <c r="P580">
        <v>0</v>
      </c>
      <c r="Q580">
        <v>0</v>
      </c>
      <c r="R580">
        <v>0</v>
      </c>
      <c r="S580" t="str">
        <f t="shared" si="209"/>
        <v>No</v>
      </c>
      <c r="T580">
        <f t="shared" si="210"/>
        <v>0</v>
      </c>
      <c r="V580">
        <f t="shared" si="211"/>
        <v>1.6521739130434783</v>
      </c>
      <c r="W580">
        <f t="shared" si="212"/>
        <v>0.34782608695652173</v>
      </c>
      <c r="Y580" s="4">
        <f t="shared" si="213"/>
        <v>441.24939037990003</v>
      </c>
      <c r="Z580">
        <f t="shared" si="214"/>
        <v>5</v>
      </c>
      <c r="AA580">
        <f t="shared" si="215"/>
        <v>0.21739130434782608</v>
      </c>
      <c r="AB580">
        <f t="shared" si="216"/>
        <v>0.13157894736842105</v>
      </c>
      <c r="AC580">
        <f t="shared" si="217"/>
        <v>0.625</v>
      </c>
      <c r="AD580" t="str">
        <f t="shared" si="218"/>
        <v>O</v>
      </c>
      <c r="AG580">
        <f t="shared" si="219"/>
        <v>5.2631578947368418E-2</v>
      </c>
      <c r="AI580" t="str">
        <f t="shared" si="220"/>
        <v>----</v>
      </c>
      <c r="AJ580" t="str">
        <f t="shared" si="221"/>
        <v>----</v>
      </c>
      <c r="AK580" t="str">
        <f t="shared" si="222"/>
        <v>----</v>
      </c>
      <c r="AL580" t="str">
        <f t="shared" si="223"/>
        <v>AlipatNoN</v>
      </c>
      <c r="AM580" t="str">
        <f t="shared" si="224"/>
        <v>----</v>
      </c>
      <c r="AN580" t="str">
        <f t="shared" si="225"/>
        <v>----</v>
      </c>
      <c r="AP580" s="4">
        <f t="shared" si="226"/>
        <v>441.35142280428101</v>
      </c>
      <c r="AQ580" s="4">
        <f t="shared" si="227"/>
        <v>441</v>
      </c>
      <c r="AR580" s="4">
        <f t="shared" si="228"/>
        <v>0.35142280428101458</v>
      </c>
    </row>
    <row r="581" spans="1:44" x14ac:dyDescent="0.25">
      <c r="A581">
        <v>23</v>
      </c>
      <c r="B581">
        <v>38</v>
      </c>
      <c r="C581">
        <v>0</v>
      </c>
      <c r="D581">
        <v>12</v>
      </c>
      <c r="E581">
        <v>0</v>
      </c>
      <c r="F581">
        <v>0</v>
      </c>
      <c r="G581">
        <f t="shared" si="229"/>
        <v>-0.60869565217391308</v>
      </c>
      <c r="H581">
        <v>505.22904879999999</v>
      </c>
      <c r="J581">
        <v>1938033</v>
      </c>
      <c r="K581">
        <v>1932903</v>
      </c>
      <c r="L581">
        <v>1593598</v>
      </c>
      <c r="M581" t="str">
        <f t="shared" si="207"/>
        <v>Yes</v>
      </c>
      <c r="N581">
        <f t="shared" si="208"/>
        <v>1821511.3333333333</v>
      </c>
      <c r="P581">
        <v>0</v>
      </c>
      <c r="Q581">
        <v>0</v>
      </c>
      <c r="R581">
        <v>0</v>
      </c>
      <c r="S581" t="str">
        <f t="shared" si="209"/>
        <v>No</v>
      </c>
      <c r="T581">
        <f t="shared" si="210"/>
        <v>0</v>
      </c>
      <c r="V581">
        <f t="shared" si="211"/>
        <v>1.6521739130434783</v>
      </c>
      <c r="W581">
        <f t="shared" si="212"/>
        <v>0.52173913043478259</v>
      </c>
      <c r="Y581" s="4">
        <f t="shared" si="213"/>
        <v>505.22904877989998</v>
      </c>
      <c r="Z581">
        <f t="shared" si="214"/>
        <v>5</v>
      </c>
      <c r="AA581">
        <f t="shared" si="215"/>
        <v>0.21739130434782608</v>
      </c>
      <c r="AB581">
        <f t="shared" si="216"/>
        <v>0.13157894736842105</v>
      </c>
      <c r="AC581">
        <f t="shared" si="217"/>
        <v>0.41666666666666669</v>
      </c>
      <c r="AD581" t="str">
        <f t="shared" si="218"/>
        <v>O</v>
      </c>
      <c r="AG581">
        <f t="shared" si="219"/>
        <v>-5.8823529411764705E-2</v>
      </c>
      <c r="AI581" t="str">
        <f t="shared" si="220"/>
        <v>----</v>
      </c>
      <c r="AJ581" t="str">
        <f t="shared" si="221"/>
        <v>----</v>
      </c>
      <c r="AK581" t="str">
        <f t="shared" si="222"/>
        <v>----</v>
      </c>
      <c r="AL581" t="str">
        <f t="shared" si="223"/>
        <v>AlipatNoN</v>
      </c>
      <c r="AM581" t="str">
        <f t="shared" si="224"/>
        <v>----</v>
      </c>
      <c r="AN581" t="str">
        <f t="shared" si="225"/>
        <v>----</v>
      </c>
      <c r="AP581" s="4">
        <f t="shared" si="226"/>
        <v>505.34587555822213</v>
      </c>
      <c r="AQ581" s="4">
        <f t="shared" si="227"/>
        <v>505</v>
      </c>
      <c r="AR581" s="4">
        <f t="shared" si="228"/>
        <v>0.3458755582221329</v>
      </c>
    </row>
    <row r="582" spans="1:44" x14ac:dyDescent="0.25">
      <c r="A582">
        <v>23</v>
      </c>
      <c r="B582">
        <v>40</v>
      </c>
      <c r="C582">
        <v>0</v>
      </c>
      <c r="D582">
        <v>8</v>
      </c>
      <c r="E582">
        <v>0</v>
      </c>
      <c r="F582">
        <v>0</v>
      </c>
      <c r="G582">
        <f t="shared" si="229"/>
        <v>-1.0434782608695654</v>
      </c>
      <c r="H582">
        <v>443.26504039999998</v>
      </c>
      <c r="J582">
        <v>1660964</v>
      </c>
      <c r="K582">
        <v>2250467</v>
      </c>
      <c r="L582">
        <v>2010596</v>
      </c>
      <c r="M582" t="str">
        <f t="shared" si="207"/>
        <v>Yes</v>
      </c>
      <c r="N582">
        <f t="shared" si="208"/>
        <v>1974009</v>
      </c>
      <c r="P582">
        <v>0</v>
      </c>
      <c r="Q582">
        <v>0</v>
      </c>
      <c r="R582">
        <v>0</v>
      </c>
      <c r="S582" t="str">
        <f t="shared" si="209"/>
        <v>No</v>
      </c>
      <c r="T582">
        <f t="shared" si="210"/>
        <v>0</v>
      </c>
      <c r="V582">
        <f t="shared" si="211"/>
        <v>1.7391304347826086</v>
      </c>
      <c r="W582">
        <f t="shared" si="212"/>
        <v>0.34782608695652173</v>
      </c>
      <c r="Y582" s="4">
        <f t="shared" si="213"/>
        <v>443.26504037990003</v>
      </c>
      <c r="Z582">
        <f t="shared" si="214"/>
        <v>4</v>
      </c>
      <c r="AA582">
        <f t="shared" si="215"/>
        <v>0.17391304347826086</v>
      </c>
      <c r="AB582">
        <f t="shared" si="216"/>
        <v>0.1</v>
      </c>
      <c r="AC582">
        <f t="shared" si="217"/>
        <v>0.5</v>
      </c>
      <c r="AD582" t="str">
        <f t="shared" si="218"/>
        <v>O</v>
      </c>
      <c r="AG582">
        <f t="shared" si="219"/>
        <v>0</v>
      </c>
      <c r="AI582" t="str">
        <f t="shared" si="220"/>
        <v>----</v>
      </c>
      <c r="AJ582" t="str">
        <f t="shared" si="221"/>
        <v>----</v>
      </c>
      <c r="AK582" t="str">
        <f t="shared" si="222"/>
        <v>----</v>
      </c>
      <c r="AL582" t="str">
        <f t="shared" si="223"/>
        <v>AlipatNoN</v>
      </c>
      <c r="AM582" t="str">
        <f t="shared" si="224"/>
        <v>----</v>
      </c>
      <c r="AN582" t="str">
        <f t="shared" si="225"/>
        <v>----</v>
      </c>
      <c r="AP582" s="4">
        <f t="shared" si="226"/>
        <v>443.36753889366418</v>
      </c>
      <c r="AQ582" s="4">
        <f t="shared" si="227"/>
        <v>443</v>
      </c>
      <c r="AR582" s="4">
        <f t="shared" si="228"/>
        <v>0.36753889366417525</v>
      </c>
    </row>
    <row r="583" spans="1:44" x14ac:dyDescent="0.25">
      <c r="A583">
        <v>23</v>
      </c>
      <c r="B583">
        <v>40</v>
      </c>
      <c r="C583">
        <v>0</v>
      </c>
      <c r="D583">
        <v>9</v>
      </c>
      <c r="E583">
        <v>0</v>
      </c>
      <c r="F583">
        <v>0</v>
      </c>
      <c r="G583">
        <f t="shared" si="229"/>
        <v>-0.95652173913043459</v>
      </c>
      <c r="H583">
        <v>459.25995499999999</v>
      </c>
      <c r="J583">
        <v>2576068</v>
      </c>
      <c r="K583">
        <v>2370403</v>
      </c>
      <c r="L583">
        <v>2461679</v>
      </c>
      <c r="M583" t="str">
        <f t="shared" si="207"/>
        <v>Yes</v>
      </c>
      <c r="N583">
        <f t="shared" si="208"/>
        <v>2469383.3333333335</v>
      </c>
      <c r="P583">
        <v>0</v>
      </c>
      <c r="Q583">
        <v>0</v>
      </c>
      <c r="R583">
        <v>0</v>
      </c>
      <c r="S583" t="str">
        <f t="shared" si="209"/>
        <v>No</v>
      </c>
      <c r="T583">
        <f t="shared" si="210"/>
        <v>0</v>
      </c>
      <c r="V583">
        <f t="shared" si="211"/>
        <v>1.7391304347826086</v>
      </c>
      <c r="W583">
        <f t="shared" si="212"/>
        <v>0.39130434782608697</v>
      </c>
      <c r="Y583" s="4">
        <f t="shared" si="213"/>
        <v>459.25995497989999</v>
      </c>
      <c r="Z583">
        <f t="shared" si="214"/>
        <v>4</v>
      </c>
      <c r="AA583">
        <f t="shared" si="215"/>
        <v>0.17391304347826086</v>
      </c>
      <c r="AB583">
        <f t="shared" si="216"/>
        <v>0.1</v>
      </c>
      <c r="AC583">
        <f t="shared" si="217"/>
        <v>0.44444444444444442</v>
      </c>
      <c r="AD583" t="str">
        <f t="shared" si="218"/>
        <v>O</v>
      </c>
      <c r="AG583">
        <f t="shared" si="219"/>
        <v>-2.7027027027027029E-2</v>
      </c>
      <c r="AI583" t="str">
        <f t="shared" si="220"/>
        <v>----</v>
      </c>
      <c r="AJ583" t="str">
        <f t="shared" si="221"/>
        <v>----</v>
      </c>
      <c r="AK583" t="str">
        <f t="shared" si="222"/>
        <v>----</v>
      </c>
      <c r="AL583" t="str">
        <f t="shared" si="223"/>
        <v>AlipatNoN</v>
      </c>
      <c r="AM583" t="str">
        <f t="shared" si="224"/>
        <v>----</v>
      </c>
      <c r="AN583" t="str">
        <f t="shared" si="225"/>
        <v>----</v>
      </c>
      <c r="AP583" s="4">
        <f t="shared" si="226"/>
        <v>459.36615208214948</v>
      </c>
      <c r="AQ583" s="4">
        <f t="shared" si="227"/>
        <v>459</v>
      </c>
      <c r="AR583" s="4">
        <f t="shared" si="228"/>
        <v>0.36615208214948325</v>
      </c>
    </row>
    <row r="584" spans="1:44" x14ac:dyDescent="0.25">
      <c r="A584">
        <v>23</v>
      </c>
      <c r="B584">
        <v>40</v>
      </c>
      <c r="C584">
        <v>0</v>
      </c>
      <c r="D584">
        <v>10</v>
      </c>
      <c r="E584">
        <v>0</v>
      </c>
      <c r="F584">
        <v>0</v>
      </c>
      <c r="G584">
        <f t="shared" si="229"/>
        <v>-0.86956521739130466</v>
      </c>
      <c r="H584">
        <v>475.25486960000001</v>
      </c>
      <c r="J584">
        <v>1625120</v>
      </c>
      <c r="K584">
        <v>2111025</v>
      </c>
      <c r="L584">
        <v>1923254</v>
      </c>
      <c r="M584" t="str">
        <f t="shared" si="207"/>
        <v>Yes</v>
      </c>
      <c r="N584">
        <f t="shared" si="208"/>
        <v>1886466.3333333333</v>
      </c>
      <c r="P584">
        <v>0</v>
      </c>
      <c r="Q584">
        <v>0</v>
      </c>
      <c r="R584">
        <v>0</v>
      </c>
      <c r="S584" t="str">
        <f t="shared" si="209"/>
        <v>No</v>
      </c>
      <c r="T584">
        <f t="shared" si="210"/>
        <v>0</v>
      </c>
      <c r="V584">
        <f t="shared" si="211"/>
        <v>1.7391304347826086</v>
      </c>
      <c r="W584">
        <f t="shared" si="212"/>
        <v>0.43478260869565216</v>
      </c>
      <c r="Y584" s="4">
        <f t="shared" si="213"/>
        <v>475.2548695799</v>
      </c>
      <c r="Z584">
        <f t="shared" si="214"/>
        <v>4</v>
      </c>
      <c r="AA584">
        <f t="shared" si="215"/>
        <v>0.17391304347826086</v>
      </c>
      <c r="AB584">
        <f t="shared" si="216"/>
        <v>0.1</v>
      </c>
      <c r="AC584">
        <f t="shared" si="217"/>
        <v>0.4</v>
      </c>
      <c r="AD584" t="str">
        <f t="shared" si="218"/>
        <v>O</v>
      </c>
      <c r="AG584">
        <f t="shared" si="219"/>
        <v>-5.5555555555555552E-2</v>
      </c>
      <c r="AI584" t="str">
        <f t="shared" si="220"/>
        <v>----</v>
      </c>
      <c r="AJ584" t="str">
        <f t="shared" si="221"/>
        <v>----</v>
      </c>
      <c r="AK584" t="str">
        <f t="shared" si="222"/>
        <v>----</v>
      </c>
      <c r="AL584" t="str">
        <f t="shared" si="223"/>
        <v>AlipatNoN</v>
      </c>
      <c r="AM584" t="str">
        <f t="shared" si="224"/>
        <v>----</v>
      </c>
      <c r="AN584" t="str">
        <f t="shared" si="225"/>
        <v>----</v>
      </c>
      <c r="AP584" s="4">
        <f t="shared" si="226"/>
        <v>475.36476527063479</v>
      </c>
      <c r="AQ584" s="4">
        <f t="shared" si="227"/>
        <v>475</v>
      </c>
      <c r="AR584" s="4">
        <f t="shared" si="228"/>
        <v>0.36476527063479125</v>
      </c>
    </row>
    <row r="585" spans="1:44" x14ac:dyDescent="0.25">
      <c r="A585">
        <v>23</v>
      </c>
      <c r="B585">
        <v>40</v>
      </c>
      <c r="C585">
        <v>0</v>
      </c>
      <c r="D585">
        <v>11</v>
      </c>
      <c r="E585">
        <v>0</v>
      </c>
      <c r="F585">
        <v>0</v>
      </c>
      <c r="G585">
        <f t="shared" si="229"/>
        <v>-0.78260869565217384</v>
      </c>
      <c r="H585">
        <v>491.24978420000002</v>
      </c>
      <c r="J585">
        <v>2122636</v>
      </c>
      <c r="K585">
        <v>2138365</v>
      </c>
      <c r="L585">
        <v>1876000</v>
      </c>
      <c r="M585" t="str">
        <f t="shared" si="207"/>
        <v>Yes</v>
      </c>
      <c r="N585">
        <f t="shared" si="208"/>
        <v>2045667</v>
      </c>
      <c r="P585">
        <v>0</v>
      </c>
      <c r="Q585">
        <v>0</v>
      </c>
      <c r="R585">
        <v>0</v>
      </c>
      <c r="S585" t="str">
        <f t="shared" si="209"/>
        <v>No</v>
      </c>
      <c r="T585">
        <f t="shared" si="210"/>
        <v>0</v>
      </c>
      <c r="V585">
        <f t="shared" si="211"/>
        <v>1.7391304347826086</v>
      </c>
      <c r="W585">
        <f t="shared" si="212"/>
        <v>0.47826086956521741</v>
      </c>
      <c r="Y585" s="4">
        <f t="shared" si="213"/>
        <v>491.24978417990002</v>
      </c>
      <c r="Z585">
        <f t="shared" si="214"/>
        <v>4</v>
      </c>
      <c r="AA585">
        <f t="shared" si="215"/>
        <v>0.17391304347826086</v>
      </c>
      <c r="AB585">
        <f t="shared" si="216"/>
        <v>0.1</v>
      </c>
      <c r="AC585">
        <f t="shared" si="217"/>
        <v>0.36363636363636365</v>
      </c>
      <c r="AD585" t="str">
        <f t="shared" si="218"/>
        <v>O</v>
      </c>
      <c r="AG585">
        <f t="shared" si="219"/>
        <v>-8.5714285714285715E-2</v>
      </c>
      <c r="AI585" t="str">
        <f t="shared" si="220"/>
        <v>----</v>
      </c>
      <c r="AJ585" t="str">
        <f t="shared" si="221"/>
        <v>----</v>
      </c>
      <c r="AK585" t="str">
        <f t="shared" si="222"/>
        <v>----</v>
      </c>
      <c r="AL585" t="str">
        <f t="shared" si="223"/>
        <v>AlipatNoN</v>
      </c>
      <c r="AM585" t="str">
        <f t="shared" si="224"/>
        <v>----</v>
      </c>
      <c r="AN585" t="str">
        <f t="shared" si="225"/>
        <v>----</v>
      </c>
      <c r="AP585" s="4">
        <f t="shared" si="226"/>
        <v>491.3633784591201</v>
      </c>
      <c r="AQ585" s="4">
        <f t="shared" si="227"/>
        <v>491</v>
      </c>
      <c r="AR585" s="4">
        <f t="shared" si="228"/>
        <v>0.36337845912009925</v>
      </c>
    </row>
    <row r="586" spans="1:44" x14ac:dyDescent="0.25">
      <c r="A586">
        <v>24</v>
      </c>
      <c r="B586">
        <v>36</v>
      </c>
      <c r="C586">
        <v>0</v>
      </c>
      <c r="D586">
        <v>5</v>
      </c>
      <c r="E586">
        <v>0</v>
      </c>
      <c r="F586">
        <v>0</v>
      </c>
      <c r="G586">
        <f t="shared" si="229"/>
        <v>-1.083333333333333</v>
      </c>
      <c r="H586">
        <v>403.2489966</v>
      </c>
      <c r="J586">
        <v>3811792</v>
      </c>
      <c r="K586">
        <v>3417424</v>
      </c>
      <c r="L586">
        <v>3351791</v>
      </c>
      <c r="M586" t="str">
        <f t="shared" si="207"/>
        <v>Yes</v>
      </c>
      <c r="N586">
        <f t="shared" si="208"/>
        <v>3527002.3333333335</v>
      </c>
      <c r="P586">
        <v>0</v>
      </c>
      <c r="Q586">
        <v>0</v>
      </c>
      <c r="R586">
        <v>0</v>
      </c>
      <c r="S586" t="str">
        <f t="shared" si="209"/>
        <v>No</v>
      </c>
      <c r="T586">
        <f t="shared" si="210"/>
        <v>0</v>
      </c>
      <c r="V586">
        <f t="shared" si="211"/>
        <v>1.5</v>
      </c>
      <c r="W586">
        <f t="shared" si="212"/>
        <v>0.20833333333333334</v>
      </c>
      <c r="Y586" s="4">
        <f t="shared" si="213"/>
        <v>403.24899657989994</v>
      </c>
      <c r="Z586">
        <f t="shared" si="214"/>
        <v>7</v>
      </c>
      <c r="AA586">
        <f t="shared" si="215"/>
        <v>0.29166666666666669</v>
      </c>
      <c r="AB586">
        <f t="shared" si="216"/>
        <v>0.19444444444444445</v>
      </c>
      <c r="AC586">
        <f t="shared" si="217"/>
        <v>1.4</v>
      </c>
      <c r="AD586" t="str">
        <f t="shared" si="218"/>
        <v>O</v>
      </c>
      <c r="AG586">
        <f t="shared" si="219"/>
        <v>0.20930232558139536</v>
      </c>
      <c r="AI586" t="str">
        <f t="shared" si="220"/>
        <v>----</v>
      </c>
      <c r="AJ586" t="str">
        <f t="shared" si="221"/>
        <v>----</v>
      </c>
      <c r="AK586" t="str">
        <f t="shared" si="222"/>
        <v>----</v>
      </c>
      <c r="AL586" t="str">
        <f t="shared" si="223"/>
        <v>AlipatNoN</v>
      </c>
      <c r="AM586" t="str">
        <f t="shared" si="224"/>
        <v>----</v>
      </c>
      <c r="AN586" t="str">
        <f t="shared" si="225"/>
        <v>----</v>
      </c>
      <c r="AP586" s="4">
        <f t="shared" si="226"/>
        <v>403.3422419727487</v>
      </c>
      <c r="AQ586" s="4">
        <f t="shared" si="227"/>
        <v>403</v>
      </c>
      <c r="AR586" s="4">
        <f t="shared" si="228"/>
        <v>0.34224197274869539</v>
      </c>
    </row>
    <row r="587" spans="1:44" x14ac:dyDescent="0.25">
      <c r="A587">
        <v>24</v>
      </c>
      <c r="B587">
        <v>36</v>
      </c>
      <c r="C587">
        <v>0</v>
      </c>
      <c r="D587">
        <v>6</v>
      </c>
      <c r="E587">
        <v>0</v>
      </c>
      <c r="F587">
        <v>0</v>
      </c>
      <c r="G587">
        <f t="shared" si="229"/>
        <v>-1</v>
      </c>
      <c r="H587">
        <v>419.24391120000001</v>
      </c>
      <c r="J587">
        <v>3312654</v>
      </c>
      <c r="K587">
        <v>3511958</v>
      </c>
      <c r="L587">
        <v>3005688</v>
      </c>
      <c r="M587" t="str">
        <f t="shared" si="207"/>
        <v>Yes</v>
      </c>
      <c r="N587">
        <f t="shared" si="208"/>
        <v>3276766.6666666665</v>
      </c>
      <c r="P587">
        <v>0</v>
      </c>
      <c r="Q587">
        <v>0</v>
      </c>
      <c r="R587">
        <v>0</v>
      </c>
      <c r="S587" t="str">
        <f t="shared" si="209"/>
        <v>No</v>
      </c>
      <c r="T587">
        <f t="shared" si="210"/>
        <v>0</v>
      </c>
      <c r="V587">
        <f t="shared" si="211"/>
        <v>1.5</v>
      </c>
      <c r="W587">
        <f t="shared" si="212"/>
        <v>0.25</v>
      </c>
      <c r="Y587" s="4">
        <f t="shared" si="213"/>
        <v>419.24391117989995</v>
      </c>
      <c r="Z587">
        <f t="shared" si="214"/>
        <v>7</v>
      </c>
      <c r="AA587">
        <f t="shared" si="215"/>
        <v>0.29166666666666669</v>
      </c>
      <c r="AB587">
        <f t="shared" si="216"/>
        <v>0.19444444444444445</v>
      </c>
      <c r="AC587">
        <f t="shared" si="217"/>
        <v>1.1666666666666667</v>
      </c>
      <c r="AD587" t="str">
        <f t="shared" si="218"/>
        <v>O</v>
      </c>
      <c r="AG587">
        <f t="shared" si="219"/>
        <v>0.19047619047619047</v>
      </c>
      <c r="AI587" t="str">
        <f t="shared" si="220"/>
        <v>----</v>
      </c>
      <c r="AJ587" t="str">
        <f t="shared" si="221"/>
        <v>----</v>
      </c>
      <c r="AK587" t="str">
        <f t="shared" si="222"/>
        <v>----</v>
      </c>
      <c r="AL587" t="str">
        <f t="shared" si="223"/>
        <v>AlipatNoN</v>
      </c>
      <c r="AM587" t="str">
        <f t="shared" si="224"/>
        <v>----</v>
      </c>
      <c r="AN587" t="str">
        <f t="shared" si="225"/>
        <v>----</v>
      </c>
      <c r="AP587" s="4">
        <f t="shared" si="226"/>
        <v>419.340855161234</v>
      </c>
      <c r="AQ587" s="4">
        <f t="shared" si="227"/>
        <v>419</v>
      </c>
      <c r="AR587" s="4">
        <f t="shared" si="228"/>
        <v>0.34085516123400339</v>
      </c>
    </row>
    <row r="588" spans="1:44" x14ac:dyDescent="0.25">
      <c r="A588">
        <v>24</v>
      </c>
      <c r="B588">
        <v>38</v>
      </c>
      <c r="C588">
        <v>0</v>
      </c>
      <c r="D588">
        <v>7</v>
      </c>
      <c r="E588">
        <v>0</v>
      </c>
      <c r="F588">
        <v>0</v>
      </c>
      <c r="G588">
        <f t="shared" si="229"/>
        <v>-1</v>
      </c>
      <c r="H588">
        <v>437.25447580000002</v>
      </c>
      <c r="J588">
        <v>3480906</v>
      </c>
      <c r="K588">
        <v>3393613</v>
      </c>
      <c r="L588">
        <v>2915901</v>
      </c>
      <c r="M588" t="str">
        <f t="shared" si="207"/>
        <v>Yes</v>
      </c>
      <c r="N588">
        <f t="shared" si="208"/>
        <v>3263473.3333333335</v>
      </c>
      <c r="P588">
        <v>0</v>
      </c>
      <c r="Q588">
        <v>0</v>
      </c>
      <c r="R588">
        <v>0</v>
      </c>
      <c r="S588" t="str">
        <f t="shared" si="209"/>
        <v>No</v>
      </c>
      <c r="T588">
        <f t="shared" si="210"/>
        <v>0</v>
      </c>
      <c r="V588">
        <f t="shared" si="211"/>
        <v>1.5833333333333333</v>
      </c>
      <c r="W588">
        <f t="shared" si="212"/>
        <v>0.29166666666666669</v>
      </c>
      <c r="Y588" s="4">
        <f t="shared" si="213"/>
        <v>437.25447577990002</v>
      </c>
      <c r="Z588">
        <f t="shared" si="214"/>
        <v>6</v>
      </c>
      <c r="AA588">
        <f t="shared" si="215"/>
        <v>0.25</v>
      </c>
      <c r="AB588">
        <f t="shared" si="216"/>
        <v>0.15789473684210525</v>
      </c>
      <c r="AC588">
        <f t="shared" si="217"/>
        <v>0.8571428571428571</v>
      </c>
      <c r="AD588" t="str">
        <f t="shared" si="218"/>
        <v>O</v>
      </c>
      <c r="AG588">
        <f t="shared" si="219"/>
        <v>0.12195121951219512</v>
      </c>
      <c r="AI588" t="str">
        <f t="shared" si="220"/>
        <v>----</v>
      </c>
      <c r="AJ588" t="str">
        <f t="shared" si="221"/>
        <v>----</v>
      </c>
      <c r="AK588" t="str">
        <f t="shared" si="222"/>
        <v>----</v>
      </c>
      <c r="AL588" t="str">
        <f t="shared" si="223"/>
        <v>AlipatNoN</v>
      </c>
      <c r="AM588" t="str">
        <f t="shared" si="224"/>
        <v>----</v>
      </c>
      <c r="AN588" t="str">
        <f t="shared" si="225"/>
        <v>----</v>
      </c>
      <c r="AP588" s="4">
        <f t="shared" si="226"/>
        <v>437.35558443910259</v>
      </c>
      <c r="AQ588" s="4">
        <f t="shared" si="227"/>
        <v>437</v>
      </c>
      <c r="AR588" s="4">
        <f t="shared" si="228"/>
        <v>0.35558443910258575</v>
      </c>
    </row>
    <row r="589" spans="1:44" x14ac:dyDescent="0.25">
      <c r="A589">
        <v>24</v>
      </c>
      <c r="B589">
        <v>40</v>
      </c>
      <c r="C589">
        <v>0</v>
      </c>
      <c r="D589">
        <v>7</v>
      </c>
      <c r="E589">
        <v>0</v>
      </c>
      <c r="F589">
        <v>0</v>
      </c>
      <c r="G589">
        <f t="shared" si="229"/>
        <v>-1.083333333333333</v>
      </c>
      <c r="H589">
        <v>439.27012580000002</v>
      </c>
      <c r="J589">
        <v>1832511</v>
      </c>
      <c r="K589">
        <v>1666519</v>
      </c>
      <c r="L589">
        <v>1659768</v>
      </c>
      <c r="M589" t="str">
        <f t="shared" si="207"/>
        <v>Yes</v>
      </c>
      <c r="N589">
        <f t="shared" si="208"/>
        <v>1719599.3333333333</v>
      </c>
      <c r="P589">
        <v>0</v>
      </c>
      <c r="Q589">
        <v>0</v>
      </c>
      <c r="R589">
        <v>0</v>
      </c>
      <c r="S589" t="str">
        <f t="shared" si="209"/>
        <v>No</v>
      </c>
      <c r="T589">
        <f t="shared" si="210"/>
        <v>0</v>
      </c>
      <c r="V589">
        <f t="shared" si="211"/>
        <v>1.6666666666666667</v>
      </c>
      <c r="W589">
        <f t="shared" si="212"/>
        <v>0.29166666666666669</v>
      </c>
      <c r="Y589" s="4">
        <f t="shared" si="213"/>
        <v>439.27012577990001</v>
      </c>
      <c r="Z589">
        <f t="shared" si="214"/>
        <v>5</v>
      </c>
      <c r="AA589">
        <f t="shared" si="215"/>
        <v>0.20833333333333334</v>
      </c>
      <c r="AB589">
        <f t="shared" si="216"/>
        <v>0.125</v>
      </c>
      <c r="AC589">
        <f t="shared" si="217"/>
        <v>0.7142857142857143</v>
      </c>
      <c r="AD589" t="str">
        <f t="shared" si="218"/>
        <v>O</v>
      </c>
      <c r="AG589">
        <f t="shared" si="219"/>
        <v>7.3170731707317069E-2</v>
      </c>
      <c r="AI589" t="str">
        <f t="shared" si="220"/>
        <v>----</v>
      </c>
      <c r="AJ589" t="str">
        <f t="shared" si="221"/>
        <v>----</v>
      </c>
      <c r="AK589" t="str">
        <f t="shared" si="222"/>
        <v>----</v>
      </c>
      <c r="AL589" t="str">
        <f t="shared" si="223"/>
        <v>AlipatNoN</v>
      </c>
      <c r="AM589" t="str">
        <f t="shared" si="224"/>
        <v>----</v>
      </c>
      <c r="AN589" t="str">
        <f t="shared" si="225"/>
        <v>----</v>
      </c>
      <c r="AP589" s="4">
        <f t="shared" si="226"/>
        <v>439.37170052848575</v>
      </c>
      <c r="AQ589" s="4">
        <f t="shared" si="227"/>
        <v>439</v>
      </c>
      <c r="AR589" s="4">
        <f t="shared" si="228"/>
        <v>0.37170052848574642</v>
      </c>
    </row>
    <row r="590" spans="1:44" x14ac:dyDescent="0.25">
      <c r="A590">
        <v>24</v>
      </c>
      <c r="B590">
        <v>40</v>
      </c>
      <c r="C590">
        <v>0</v>
      </c>
      <c r="D590">
        <v>8</v>
      </c>
      <c r="E590">
        <v>0</v>
      </c>
      <c r="F590">
        <v>0</v>
      </c>
      <c r="G590">
        <f t="shared" si="229"/>
        <v>-1</v>
      </c>
      <c r="H590">
        <v>455.26504039999998</v>
      </c>
      <c r="J590">
        <v>2491463</v>
      </c>
      <c r="K590">
        <v>2595868</v>
      </c>
      <c r="L590">
        <v>2063168</v>
      </c>
      <c r="M590" t="str">
        <f t="shared" si="207"/>
        <v>Yes</v>
      </c>
      <c r="N590">
        <f t="shared" si="208"/>
        <v>2383499.6666666665</v>
      </c>
      <c r="P590">
        <v>0</v>
      </c>
      <c r="Q590">
        <v>0</v>
      </c>
      <c r="R590">
        <v>0</v>
      </c>
      <c r="S590" t="str">
        <f t="shared" si="209"/>
        <v>No</v>
      </c>
      <c r="T590">
        <f t="shared" si="210"/>
        <v>0</v>
      </c>
      <c r="V590">
        <f t="shared" si="211"/>
        <v>1.6666666666666667</v>
      </c>
      <c r="W590">
        <f t="shared" si="212"/>
        <v>0.33333333333333331</v>
      </c>
      <c r="Y590" s="4">
        <f t="shared" si="213"/>
        <v>455.26504037990003</v>
      </c>
      <c r="Z590">
        <f t="shared" si="214"/>
        <v>5</v>
      </c>
      <c r="AA590">
        <f t="shared" si="215"/>
        <v>0.20833333333333334</v>
      </c>
      <c r="AB590">
        <f t="shared" si="216"/>
        <v>0.125</v>
      </c>
      <c r="AC590">
        <f t="shared" si="217"/>
        <v>0.625</v>
      </c>
      <c r="AD590" t="str">
        <f t="shared" si="218"/>
        <v>O</v>
      </c>
      <c r="AG590">
        <f t="shared" si="219"/>
        <v>0.05</v>
      </c>
      <c r="AI590" t="str">
        <f t="shared" si="220"/>
        <v>----</v>
      </c>
      <c r="AJ590" t="str">
        <f t="shared" si="221"/>
        <v>----</v>
      </c>
      <c r="AK590" t="str">
        <f t="shared" si="222"/>
        <v>----</v>
      </c>
      <c r="AL590" t="str">
        <f t="shared" si="223"/>
        <v>AlipatNoN</v>
      </c>
      <c r="AM590" t="str">
        <f t="shared" si="224"/>
        <v>----</v>
      </c>
      <c r="AN590" t="str">
        <f t="shared" si="225"/>
        <v>----</v>
      </c>
      <c r="AP590" s="4">
        <f t="shared" si="226"/>
        <v>455.37031371697105</v>
      </c>
      <c r="AQ590" s="4">
        <f t="shared" si="227"/>
        <v>455</v>
      </c>
      <c r="AR590" s="4">
        <f t="shared" si="228"/>
        <v>0.37031371697105442</v>
      </c>
    </row>
    <row r="591" spans="1:44" x14ac:dyDescent="0.25">
      <c r="A591">
        <v>24</v>
      </c>
      <c r="B591">
        <v>40</v>
      </c>
      <c r="C591">
        <v>0</v>
      </c>
      <c r="D591">
        <v>9</v>
      </c>
      <c r="E591">
        <v>0</v>
      </c>
      <c r="F591">
        <v>0</v>
      </c>
      <c r="G591">
        <f t="shared" si="229"/>
        <v>-0.91666666666666696</v>
      </c>
      <c r="H591">
        <v>471.25995499999999</v>
      </c>
      <c r="J591">
        <v>2962514</v>
      </c>
      <c r="K591">
        <v>3292738</v>
      </c>
      <c r="L591">
        <v>2273594</v>
      </c>
      <c r="M591" t="str">
        <f t="shared" si="207"/>
        <v>Yes</v>
      </c>
      <c r="N591">
        <f t="shared" si="208"/>
        <v>2842948.6666666665</v>
      </c>
      <c r="P591">
        <v>0</v>
      </c>
      <c r="Q591">
        <v>0</v>
      </c>
      <c r="R591">
        <v>0</v>
      </c>
      <c r="S591" t="str">
        <f t="shared" si="209"/>
        <v>No</v>
      </c>
      <c r="T591">
        <f t="shared" si="210"/>
        <v>0</v>
      </c>
      <c r="V591">
        <f t="shared" si="211"/>
        <v>1.6666666666666667</v>
      </c>
      <c r="W591">
        <f t="shared" si="212"/>
        <v>0.375</v>
      </c>
      <c r="Y591" s="4">
        <f t="shared" si="213"/>
        <v>471.25995497989999</v>
      </c>
      <c r="Z591">
        <f t="shared" si="214"/>
        <v>5</v>
      </c>
      <c r="AA591">
        <f t="shared" si="215"/>
        <v>0.20833333333333334</v>
      </c>
      <c r="AB591">
        <f t="shared" si="216"/>
        <v>0.125</v>
      </c>
      <c r="AC591">
        <f t="shared" si="217"/>
        <v>0.55555555555555558</v>
      </c>
      <c r="AD591" t="str">
        <f t="shared" si="218"/>
        <v>O</v>
      </c>
      <c r="AG591">
        <f t="shared" si="219"/>
        <v>2.564102564102564E-2</v>
      </c>
      <c r="AI591" t="str">
        <f t="shared" si="220"/>
        <v>----</v>
      </c>
      <c r="AJ591" t="str">
        <f t="shared" si="221"/>
        <v>----</v>
      </c>
      <c r="AK591" t="str">
        <f t="shared" si="222"/>
        <v>----</v>
      </c>
      <c r="AL591" t="str">
        <f t="shared" si="223"/>
        <v>AlipatNoN</v>
      </c>
      <c r="AM591" t="str">
        <f t="shared" si="224"/>
        <v>----</v>
      </c>
      <c r="AN591" t="str">
        <f t="shared" si="225"/>
        <v>----</v>
      </c>
      <c r="AP591" s="4">
        <f t="shared" si="226"/>
        <v>471.36892690545636</v>
      </c>
      <c r="AQ591" s="4">
        <f t="shared" si="227"/>
        <v>471</v>
      </c>
      <c r="AR591" s="4">
        <f t="shared" si="228"/>
        <v>0.36892690545636242</v>
      </c>
    </row>
    <row r="592" spans="1:44" x14ac:dyDescent="0.25">
      <c r="A592">
        <v>24</v>
      </c>
      <c r="B592">
        <v>40</v>
      </c>
      <c r="C592">
        <v>0</v>
      </c>
      <c r="D592">
        <v>10</v>
      </c>
      <c r="E592">
        <v>0</v>
      </c>
      <c r="F592">
        <v>0</v>
      </c>
      <c r="G592">
        <f t="shared" si="229"/>
        <v>-0.83333333333333304</v>
      </c>
      <c r="H592">
        <v>487.25486960000001</v>
      </c>
      <c r="J592">
        <v>2367213</v>
      </c>
      <c r="K592">
        <v>2208939</v>
      </c>
      <c r="L592">
        <v>2366484</v>
      </c>
      <c r="M592" t="str">
        <f t="shared" si="207"/>
        <v>Yes</v>
      </c>
      <c r="N592">
        <f t="shared" si="208"/>
        <v>2314212</v>
      </c>
      <c r="P592">
        <v>0</v>
      </c>
      <c r="Q592">
        <v>0</v>
      </c>
      <c r="R592">
        <v>0</v>
      </c>
      <c r="S592" t="str">
        <f t="shared" si="209"/>
        <v>No</v>
      </c>
      <c r="T592">
        <f t="shared" si="210"/>
        <v>0</v>
      </c>
      <c r="V592">
        <f t="shared" si="211"/>
        <v>1.6666666666666667</v>
      </c>
      <c r="W592">
        <f t="shared" si="212"/>
        <v>0.41666666666666669</v>
      </c>
      <c r="Y592" s="4">
        <f t="shared" si="213"/>
        <v>487.2548695799</v>
      </c>
      <c r="Z592">
        <f t="shared" si="214"/>
        <v>5</v>
      </c>
      <c r="AA592">
        <f t="shared" si="215"/>
        <v>0.20833333333333334</v>
      </c>
      <c r="AB592">
        <f t="shared" si="216"/>
        <v>0.125</v>
      </c>
      <c r="AC592">
        <f t="shared" si="217"/>
        <v>0.5</v>
      </c>
      <c r="AD592" t="str">
        <f t="shared" si="218"/>
        <v>O</v>
      </c>
      <c r="AG592">
        <f t="shared" si="219"/>
        <v>0</v>
      </c>
      <c r="AI592" t="str">
        <f t="shared" si="220"/>
        <v>----</v>
      </c>
      <c r="AJ592" t="str">
        <f t="shared" si="221"/>
        <v>----</v>
      </c>
      <c r="AK592" t="str">
        <f t="shared" si="222"/>
        <v>----</v>
      </c>
      <c r="AL592" t="str">
        <f t="shared" si="223"/>
        <v>AlipatNoN</v>
      </c>
      <c r="AM592" t="str">
        <f t="shared" si="224"/>
        <v>----</v>
      </c>
      <c r="AN592" t="str">
        <f t="shared" si="225"/>
        <v>----</v>
      </c>
      <c r="AP592" s="4">
        <f t="shared" si="226"/>
        <v>487.36754009394167</v>
      </c>
      <c r="AQ592" s="4">
        <f t="shared" si="227"/>
        <v>487</v>
      </c>
      <c r="AR592" s="4">
        <f t="shared" si="228"/>
        <v>0.36754009394167042</v>
      </c>
    </row>
    <row r="593" spans="1:44" x14ac:dyDescent="0.25">
      <c r="A593">
        <v>24</v>
      </c>
      <c r="B593">
        <v>40</v>
      </c>
      <c r="C593">
        <v>0</v>
      </c>
      <c r="D593">
        <v>11</v>
      </c>
      <c r="E593">
        <v>0</v>
      </c>
      <c r="F593">
        <v>0</v>
      </c>
      <c r="G593">
        <f t="shared" si="229"/>
        <v>-0.75</v>
      </c>
      <c r="H593">
        <v>503.24978420000002</v>
      </c>
      <c r="J593">
        <v>1901567</v>
      </c>
      <c r="K593">
        <v>2617906</v>
      </c>
      <c r="L593">
        <v>2304721</v>
      </c>
      <c r="M593" t="str">
        <f t="shared" si="207"/>
        <v>Yes</v>
      </c>
      <c r="N593">
        <f t="shared" si="208"/>
        <v>2274731.3333333335</v>
      </c>
      <c r="P593">
        <v>0</v>
      </c>
      <c r="Q593">
        <v>0</v>
      </c>
      <c r="R593">
        <v>0</v>
      </c>
      <c r="S593" t="str">
        <f t="shared" si="209"/>
        <v>No</v>
      </c>
      <c r="T593">
        <f t="shared" si="210"/>
        <v>0</v>
      </c>
      <c r="V593">
        <f t="shared" si="211"/>
        <v>1.6666666666666667</v>
      </c>
      <c r="W593">
        <f t="shared" si="212"/>
        <v>0.45833333333333331</v>
      </c>
      <c r="Y593" s="4">
        <f t="shared" si="213"/>
        <v>503.24978417990002</v>
      </c>
      <c r="Z593">
        <f t="shared" si="214"/>
        <v>5</v>
      </c>
      <c r="AA593">
        <f t="shared" si="215"/>
        <v>0.20833333333333334</v>
      </c>
      <c r="AB593">
        <f t="shared" si="216"/>
        <v>0.125</v>
      </c>
      <c r="AC593">
        <f t="shared" si="217"/>
        <v>0.45454545454545453</v>
      </c>
      <c r="AD593" t="str">
        <f t="shared" si="218"/>
        <v>O</v>
      </c>
      <c r="AG593">
        <f t="shared" si="219"/>
        <v>-2.7027027027027029E-2</v>
      </c>
      <c r="AI593" t="str">
        <f t="shared" si="220"/>
        <v>----</v>
      </c>
      <c r="AJ593" t="str">
        <f t="shared" si="221"/>
        <v>----</v>
      </c>
      <c r="AK593" t="str">
        <f t="shared" si="222"/>
        <v>----</v>
      </c>
      <c r="AL593" t="str">
        <f t="shared" si="223"/>
        <v>AlipatNoN</v>
      </c>
      <c r="AM593" t="str">
        <f t="shared" si="224"/>
        <v>----</v>
      </c>
      <c r="AN593" t="str">
        <f t="shared" si="225"/>
        <v>----</v>
      </c>
      <c r="AP593" s="4">
        <f t="shared" si="226"/>
        <v>503.36615328242698</v>
      </c>
      <c r="AQ593" s="4">
        <f t="shared" si="227"/>
        <v>503</v>
      </c>
      <c r="AR593" s="4">
        <f t="shared" si="228"/>
        <v>0.36615328242697842</v>
      </c>
    </row>
    <row r="594" spans="1:44" x14ac:dyDescent="0.25">
      <c r="A594">
        <v>24</v>
      </c>
      <c r="B594">
        <v>42</v>
      </c>
      <c r="C594">
        <v>0</v>
      </c>
      <c r="D594">
        <v>9</v>
      </c>
      <c r="E594">
        <v>0</v>
      </c>
      <c r="F594">
        <v>0</v>
      </c>
      <c r="G594">
        <f t="shared" si="229"/>
        <v>-1</v>
      </c>
      <c r="H594">
        <v>473.27560499999998</v>
      </c>
      <c r="J594">
        <v>2290224</v>
      </c>
      <c r="K594">
        <v>2219573</v>
      </c>
      <c r="L594">
        <v>1977074</v>
      </c>
      <c r="M594" t="str">
        <f t="shared" si="207"/>
        <v>Yes</v>
      </c>
      <c r="N594">
        <f t="shared" si="208"/>
        <v>2162290.3333333335</v>
      </c>
      <c r="P594">
        <v>0</v>
      </c>
      <c r="Q594">
        <v>0</v>
      </c>
      <c r="R594">
        <v>0</v>
      </c>
      <c r="S594" t="str">
        <f t="shared" si="209"/>
        <v>No</v>
      </c>
      <c r="T594">
        <f t="shared" si="210"/>
        <v>0</v>
      </c>
      <c r="V594">
        <f t="shared" si="211"/>
        <v>1.75</v>
      </c>
      <c r="W594">
        <f t="shared" si="212"/>
        <v>0.375</v>
      </c>
      <c r="Y594" s="4">
        <f t="shared" si="213"/>
        <v>473.27560497990004</v>
      </c>
      <c r="Z594">
        <f t="shared" si="214"/>
        <v>4</v>
      </c>
      <c r="AA594">
        <f t="shared" si="215"/>
        <v>0.16666666666666666</v>
      </c>
      <c r="AB594">
        <f t="shared" si="216"/>
        <v>9.5238095238095233E-2</v>
      </c>
      <c r="AC594">
        <f t="shared" si="217"/>
        <v>0.44444444444444442</v>
      </c>
      <c r="AD594" t="str">
        <f t="shared" si="218"/>
        <v>O</v>
      </c>
      <c r="AG594">
        <f t="shared" si="219"/>
        <v>-2.564102564102564E-2</v>
      </c>
      <c r="AI594" t="str">
        <f t="shared" si="220"/>
        <v>----</v>
      </c>
      <c r="AJ594" t="str">
        <f t="shared" si="221"/>
        <v>----</v>
      </c>
      <c r="AK594" t="str">
        <f t="shared" si="222"/>
        <v>----</v>
      </c>
      <c r="AL594" t="str">
        <f t="shared" si="223"/>
        <v>AlipatNoN</v>
      </c>
      <c r="AM594" t="str">
        <f t="shared" si="224"/>
        <v>----</v>
      </c>
      <c r="AN594" t="str">
        <f t="shared" si="225"/>
        <v>----</v>
      </c>
      <c r="AP594" s="4">
        <f t="shared" si="226"/>
        <v>473.38504299483958</v>
      </c>
      <c r="AQ594" s="4">
        <f t="shared" si="227"/>
        <v>473</v>
      </c>
      <c r="AR594" s="4">
        <f t="shared" si="228"/>
        <v>0.38504299483957993</v>
      </c>
    </row>
    <row r="595" spans="1:44" x14ac:dyDescent="0.25">
      <c r="A595">
        <v>24</v>
      </c>
      <c r="B595">
        <v>42</v>
      </c>
      <c r="C595">
        <v>0</v>
      </c>
      <c r="D595">
        <v>10</v>
      </c>
      <c r="E595">
        <v>0</v>
      </c>
      <c r="F595">
        <v>0</v>
      </c>
      <c r="G595">
        <f t="shared" si="229"/>
        <v>-0.91666666666666696</v>
      </c>
      <c r="H595">
        <v>489.2705196</v>
      </c>
      <c r="J595">
        <v>2285881</v>
      </c>
      <c r="K595">
        <v>2149074</v>
      </c>
      <c r="L595">
        <v>2077207</v>
      </c>
      <c r="M595" t="str">
        <f t="shared" si="207"/>
        <v>Yes</v>
      </c>
      <c r="N595">
        <f t="shared" si="208"/>
        <v>2170720.6666666665</v>
      </c>
      <c r="P595">
        <v>0</v>
      </c>
      <c r="Q595">
        <v>0</v>
      </c>
      <c r="R595">
        <v>0</v>
      </c>
      <c r="S595" t="str">
        <f t="shared" si="209"/>
        <v>No</v>
      </c>
      <c r="T595">
        <f t="shared" si="210"/>
        <v>0</v>
      </c>
      <c r="V595">
        <f t="shared" si="211"/>
        <v>1.75</v>
      </c>
      <c r="W595">
        <f t="shared" si="212"/>
        <v>0.41666666666666669</v>
      </c>
      <c r="Y595" s="4">
        <f t="shared" si="213"/>
        <v>489.2705195799</v>
      </c>
      <c r="Z595">
        <f t="shared" si="214"/>
        <v>4</v>
      </c>
      <c r="AA595">
        <f t="shared" si="215"/>
        <v>0.16666666666666666</v>
      </c>
      <c r="AB595">
        <f t="shared" si="216"/>
        <v>9.5238095238095233E-2</v>
      </c>
      <c r="AC595">
        <f t="shared" si="217"/>
        <v>0.4</v>
      </c>
      <c r="AD595" t="str">
        <f t="shared" si="218"/>
        <v>O</v>
      </c>
      <c r="AG595">
        <f t="shared" si="219"/>
        <v>-5.2631578947368418E-2</v>
      </c>
      <c r="AI595" t="str">
        <f t="shared" si="220"/>
        <v>----</v>
      </c>
      <c r="AJ595" t="str">
        <f t="shared" si="221"/>
        <v>----</v>
      </c>
      <c r="AK595" t="str">
        <f t="shared" si="222"/>
        <v>----</v>
      </c>
      <c r="AL595" t="str">
        <f t="shared" si="223"/>
        <v>AlipatNoN</v>
      </c>
      <c r="AM595" t="str">
        <f t="shared" si="224"/>
        <v>----</v>
      </c>
      <c r="AN595" t="str">
        <f t="shared" si="225"/>
        <v>----</v>
      </c>
      <c r="AP595" s="4">
        <f t="shared" si="226"/>
        <v>489.38365618332483</v>
      </c>
      <c r="AQ595" s="4">
        <f t="shared" si="227"/>
        <v>489</v>
      </c>
      <c r="AR595" s="4">
        <f t="shared" si="228"/>
        <v>0.38365618332483109</v>
      </c>
    </row>
    <row r="596" spans="1:44" x14ac:dyDescent="0.25">
      <c r="A596">
        <v>24</v>
      </c>
      <c r="B596">
        <v>42</v>
      </c>
      <c r="C596">
        <v>0</v>
      </c>
      <c r="D596">
        <v>11</v>
      </c>
      <c r="E596">
        <v>0</v>
      </c>
      <c r="F596">
        <v>0</v>
      </c>
      <c r="G596">
        <f t="shared" si="229"/>
        <v>-0.83333333333333304</v>
      </c>
      <c r="H596">
        <v>505.26543420000002</v>
      </c>
      <c r="J596">
        <v>2191987</v>
      </c>
      <c r="K596">
        <v>2335848</v>
      </c>
      <c r="L596">
        <v>2071807</v>
      </c>
      <c r="M596" t="str">
        <f t="shared" si="207"/>
        <v>Yes</v>
      </c>
      <c r="N596">
        <f t="shared" si="208"/>
        <v>2199880.6666666665</v>
      </c>
      <c r="P596">
        <v>0</v>
      </c>
      <c r="Q596">
        <v>0</v>
      </c>
      <c r="R596">
        <v>0</v>
      </c>
      <c r="S596" t="str">
        <f t="shared" si="209"/>
        <v>No</v>
      </c>
      <c r="T596">
        <f t="shared" si="210"/>
        <v>0</v>
      </c>
      <c r="V596">
        <f t="shared" si="211"/>
        <v>1.75</v>
      </c>
      <c r="W596">
        <f t="shared" si="212"/>
        <v>0.45833333333333331</v>
      </c>
      <c r="Y596" s="4">
        <f t="shared" si="213"/>
        <v>505.26543417990001</v>
      </c>
      <c r="Z596">
        <f t="shared" si="214"/>
        <v>4</v>
      </c>
      <c r="AA596">
        <f t="shared" si="215"/>
        <v>0.16666666666666666</v>
      </c>
      <c r="AB596">
        <f t="shared" si="216"/>
        <v>9.5238095238095233E-2</v>
      </c>
      <c r="AC596">
        <f t="shared" si="217"/>
        <v>0.36363636363636365</v>
      </c>
      <c r="AD596" t="str">
        <f t="shared" si="218"/>
        <v>O</v>
      </c>
      <c r="AG596">
        <f t="shared" si="219"/>
        <v>-8.1081081081081086E-2</v>
      </c>
      <c r="AI596" t="str">
        <f t="shared" si="220"/>
        <v>----</v>
      </c>
      <c r="AJ596" t="str">
        <f t="shared" si="221"/>
        <v>----</v>
      </c>
      <c r="AK596" t="str">
        <f t="shared" si="222"/>
        <v>----</v>
      </c>
      <c r="AL596" t="str">
        <f t="shared" si="223"/>
        <v>AlipatNoN</v>
      </c>
      <c r="AM596" t="str">
        <f t="shared" si="224"/>
        <v>----</v>
      </c>
      <c r="AN596" t="str">
        <f t="shared" si="225"/>
        <v>----</v>
      </c>
      <c r="AP596" s="4">
        <f t="shared" si="226"/>
        <v>505.3822693718102</v>
      </c>
      <c r="AQ596" s="4">
        <f t="shared" si="227"/>
        <v>505</v>
      </c>
      <c r="AR596" s="4">
        <f t="shared" si="228"/>
        <v>0.38226937181019593</v>
      </c>
    </row>
    <row r="597" spans="1:44" x14ac:dyDescent="0.25">
      <c r="A597">
        <v>24</v>
      </c>
      <c r="B597">
        <v>42</v>
      </c>
      <c r="C597">
        <v>0</v>
      </c>
      <c r="D597">
        <v>13</v>
      </c>
      <c r="E597">
        <v>0</v>
      </c>
      <c r="F597">
        <v>0</v>
      </c>
      <c r="G597">
        <f t="shared" si="229"/>
        <v>-0.66666666666666696</v>
      </c>
      <c r="H597">
        <v>537.25526339999999</v>
      </c>
      <c r="J597">
        <v>5868951</v>
      </c>
      <c r="K597">
        <v>6346296</v>
      </c>
      <c r="L597">
        <v>5679657</v>
      </c>
      <c r="M597" t="str">
        <f t="shared" si="207"/>
        <v>Yes</v>
      </c>
      <c r="N597">
        <f t="shared" si="208"/>
        <v>5964968</v>
      </c>
      <c r="P597">
        <v>0</v>
      </c>
      <c r="Q597">
        <v>0</v>
      </c>
      <c r="R597">
        <v>0</v>
      </c>
      <c r="S597" t="str">
        <f t="shared" si="209"/>
        <v>No</v>
      </c>
      <c r="T597">
        <f t="shared" si="210"/>
        <v>0</v>
      </c>
      <c r="V597">
        <f t="shared" si="211"/>
        <v>1.75</v>
      </c>
      <c r="W597">
        <f t="shared" si="212"/>
        <v>0.54166666666666663</v>
      </c>
      <c r="Y597" s="4">
        <f t="shared" si="213"/>
        <v>537.25526337990004</v>
      </c>
      <c r="Z597">
        <f t="shared" si="214"/>
        <v>4</v>
      </c>
      <c r="AA597">
        <f t="shared" si="215"/>
        <v>0.16666666666666666</v>
      </c>
      <c r="AB597">
        <f t="shared" si="216"/>
        <v>9.5238095238095233E-2</v>
      </c>
      <c r="AC597">
        <f t="shared" si="217"/>
        <v>0.30769230769230771</v>
      </c>
      <c r="AD597" t="str">
        <f t="shared" si="218"/>
        <v>O</v>
      </c>
      <c r="AG597">
        <f t="shared" si="219"/>
        <v>-0.14285714285714285</v>
      </c>
      <c r="AI597" t="str">
        <f t="shared" si="220"/>
        <v>----</v>
      </c>
      <c r="AJ597" t="str">
        <f t="shared" si="221"/>
        <v>----</v>
      </c>
      <c r="AK597" t="str">
        <f t="shared" si="222"/>
        <v>----</v>
      </c>
      <c r="AL597" t="str">
        <f t="shared" si="223"/>
        <v>AlipatNoN</v>
      </c>
      <c r="AM597" t="str">
        <f t="shared" si="224"/>
        <v>----</v>
      </c>
      <c r="AN597" t="str">
        <f t="shared" si="225"/>
        <v>----</v>
      </c>
      <c r="AP597" s="4">
        <f t="shared" si="226"/>
        <v>537.37949574878076</v>
      </c>
      <c r="AQ597" s="4">
        <f t="shared" si="227"/>
        <v>537</v>
      </c>
      <c r="AR597" s="4">
        <f t="shared" si="228"/>
        <v>0.37949574878075509</v>
      </c>
    </row>
    <row r="598" spans="1:44" x14ac:dyDescent="0.25">
      <c r="A598">
        <v>25</v>
      </c>
      <c r="B598">
        <v>38</v>
      </c>
      <c r="C598">
        <v>0</v>
      </c>
      <c r="D598">
        <v>6</v>
      </c>
      <c r="E598">
        <v>0</v>
      </c>
      <c r="F598">
        <v>0</v>
      </c>
      <c r="G598">
        <f t="shared" si="229"/>
        <v>-1.04</v>
      </c>
      <c r="H598">
        <v>433.25956120000001</v>
      </c>
      <c r="J598">
        <v>2163010</v>
      </c>
      <c r="K598">
        <v>2316578</v>
      </c>
      <c r="L598">
        <v>1811884</v>
      </c>
      <c r="M598" t="str">
        <f t="shared" si="207"/>
        <v>Yes</v>
      </c>
      <c r="N598">
        <f t="shared" si="208"/>
        <v>2097157.3333333335</v>
      </c>
      <c r="P598">
        <v>0</v>
      </c>
      <c r="Q598">
        <v>0</v>
      </c>
      <c r="R598">
        <v>0</v>
      </c>
      <c r="S598" t="str">
        <f t="shared" si="209"/>
        <v>No</v>
      </c>
      <c r="T598">
        <f t="shared" si="210"/>
        <v>0</v>
      </c>
      <c r="V598">
        <f t="shared" si="211"/>
        <v>1.52</v>
      </c>
      <c r="W598">
        <f t="shared" si="212"/>
        <v>0.24</v>
      </c>
      <c r="Y598" s="4">
        <f t="shared" si="213"/>
        <v>433.2595611799</v>
      </c>
      <c r="Z598">
        <f t="shared" si="214"/>
        <v>7</v>
      </c>
      <c r="AA598">
        <f t="shared" si="215"/>
        <v>0.28000000000000003</v>
      </c>
      <c r="AB598">
        <f t="shared" si="216"/>
        <v>0.18421052631578946</v>
      </c>
      <c r="AC598">
        <f t="shared" si="217"/>
        <v>1.1666666666666667</v>
      </c>
      <c r="AD598" t="str">
        <f t="shared" si="218"/>
        <v>O</v>
      </c>
      <c r="AG598">
        <f t="shared" si="219"/>
        <v>0.18181818181818182</v>
      </c>
      <c r="AI598" t="str">
        <f t="shared" si="220"/>
        <v>----</v>
      </c>
      <c r="AJ598" t="str">
        <f t="shared" si="221"/>
        <v>----</v>
      </c>
      <c r="AK598" t="str">
        <f t="shared" si="222"/>
        <v>----</v>
      </c>
      <c r="AL598" t="str">
        <f t="shared" si="223"/>
        <v>AlipatNoN</v>
      </c>
      <c r="AM598" t="str">
        <f t="shared" si="224"/>
        <v>----</v>
      </c>
      <c r="AN598" t="str">
        <f t="shared" si="225"/>
        <v>----</v>
      </c>
      <c r="AP598" s="4">
        <f t="shared" si="226"/>
        <v>433.3597460739241</v>
      </c>
      <c r="AQ598" s="4">
        <f t="shared" si="227"/>
        <v>433</v>
      </c>
      <c r="AR598" s="4">
        <f t="shared" si="228"/>
        <v>0.35974607392410007</v>
      </c>
    </row>
    <row r="599" spans="1:44" x14ac:dyDescent="0.25">
      <c r="A599">
        <v>25</v>
      </c>
      <c r="B599">
        <v>38</v>
      </c>
      <c r="C599">
        <v>0</v>
      </c>
      <c r="D599">
        <v>7</v>
      </c>
      <c r="E599">
        <v>0</v>
      </c>
      <c r="F599">
        <v>0</v>
      </c>
      <c r="G599">
        <f t="shared" si="229"/>
        <v>-0.96</v>
      </c>
      <c r="H599">
        <v>449.25447580000002</v>
      </c>
      <c r="J599">
        <v>3279628</v>
      </c>
      <c r="K599">
        <v>3642736</v>
      </c>
      <c r="L599">
        <v>3116416</v>
      </c>
      <c r="M599" t="str">
        <f t="shared" si="207"/>
        <v>Yes</v>
      </c>
      <c r="N599">
        <f t="shared" si="208"/>
        <v>3346260</v>
      </c>
      <c r="P599">
        <v>0</v>
      </c>
      <c r="Q599">
        <v>0</v>
      </c>
      <c r="R599">
        <v>0</v>
      </c>
      <c r="S599" t="str">
        <f t="shared" si="209"/>
        <v>No</v>
      </c>
      <c r="T599">
        <f t="shared" si="210"/>
        <v>0</v>
      </c>
      <c r="V599">
        <f t="shared" si="211"/>
        <v>1.52</v>
      </c>
      <c r="W599">
        <f t="shared" si="212"/>
        <v>0.28000000000000003</v>
      </c>
      <c r="Y599" s="4">
        <f t="shared" si="213"/>
        <v>449.25447577990002</v>
      </c>
      <c r="Z599">
        <f t="shared" si="214"/>
        <v>7</v>
      </c>
      <c r="AA599">
        <f t="shared" si="215"/>
        <v>0.28000000000000003</v>
      </c>
      <c r="AB599">
        <f t="shared" si="216"/>
        <v>0.18421052631578946</v>
      </c>
      <c r="AC599">
        <f t="shared" si="217"/>
        <v>1</v>
      </c>
      <c r="AD599" t="str">
        <f t="shared" si="218"/>
        <v>O</v>
      </c>
      <c r="AG599">
        <f t="shared" si="219"/>
        <v>0.16279069767441862</v>
      </c>
      <c r="AI599" t="str">
        <f t="shared" si="220"/>
        <v>----</v>
      </c>
      <c r="AJ599" t="str">
        <f t="shared" si="221"/>
        <v>----</v>
      </c>
      <c r="AK599" t="str">
        <f t="shared" si="222"/>
        <v>----</v>
      </c>
      <c r="AL599" t="str">
        <f t="shared" si="223"/>
        <v>AlipatNoN</v>
      </c>
      <c r="AM599" t="str">
        <f t="shared" si="224"/>
        <v>----</v>
      </c>
      <c r="AN599" t="str">
        <f t="shared" si="225"/>
        <v>----</v>
      </c>
      <c r="AP599" s="4">
        <f t="shared" si="226"/>
        <v>449.35835926240946</v>
      </c>
      <c r="AQ599" s="4">
        <f t="shared" si="227"/>
        <v>449</v>
      </c>
      <c r="AR599" s="4">
        <f t="shared" si="228"/>
        <v>0.35835926240946492</v>
      </c>
    </row>
    <row r="600" spans="1:44" x14ac:dyDescent="0.25">
      <c r="A600">
        <v>25</v>
      </c>
      <c r="B600">
        <v>38</v>
      </c>
      <c r="C600">
        <v>0</v>
      </c>
      <c r="D600">
        <v>8</v>
      </c>
      <c r="E600">
        <v>0</v>
      </c>
      <c r="F600">
        <v>0</v>
      </c>
      <c r="G600">
        <f t="shared" si="229"/>
        <v>-0.87999999999999989</v>
      </c>
      <c r="H600">
        <v>465.24939039999998</v>
      </c>
      <c r="J600">
        <v>4575530</v>
      </c>
      <c r="K600">
        <v>4908706</v>
      </c>
      <c r="L600">
        <v>4293723</v>
      </c>
      <c r="M600" t="str">
        <f t="shared" si="207"/>
        <v>Yes</v>
      </c>
      <c r="N600">
        <f t="shared" si="208"/>
        <v>4592653</v>
      </c>
      <c r="P600">
        <v>0</v>
      </c>
      <c r="Q600">
        <v>0</v>
      </c>
      <c r="R600">
        <v>0</v>
      </c>
      <c r="S600" t="str">
        <f t="shared" si="209"/>
        <v>No</v>
      </c>
      <c r="T600">
        <f t="shared" si="210"/>
        <v>0</v>
      </c>
      <c r="V600">
        <f t="shared" si="211"/>
        <v>1.52</v>
      </c>
      <c r="W600">
        <f t="shared" si="212"/>
        <v>0.32</v>
      </c>
      <c r="Y600" s="4">
        <f t="shared" si="213"/>
        <v>465.24939037990003</v>
      </c>
      <c r="Z600">
        <f t="shared" si="214"/>
        <v>7</v>
      </c>
      <c r="AA600">
        <f t="shared" si="215"/>
        <v>0.28000000000000003</v>
      </c>
      <c r="AB600">
        <f t="shared" si="216"/>
        <v>0.18421052631578946</v>
      </c>
      <c r="AC600">
        <f t="shared" si="217"/>
        <v>0.875</v>
      </c>
      <c r="AD600" t="str">
        <f t="shared" si="218"/>
        <v>O</v>
      </c>
      <c r="AG600">
        <f t="shared" si="219"/>
        <v>0.14285714285714285</v>
      </c>
      <c r="AI600" t="str">
        <f t="shared" si="220"/>
        <v>----</v>
      </c>
      <c r="AJ600" t="str">
        <f t="shared" si="221"/>
        <v>----</v>
      </c>
      <c r="AK600" t="str">
        <f t="shared" si="222"/>
        <v>----</v>
      </c>
      <c r="AL600" t="str">
        <f t="shared" si="223"/>
        <v>AlipatNoN</v>
      </c>
      <c r="AM600" t="str">
        <f t="shared" si="224"/>
        <v>----</v>
      </c>
      <c r="AN600" t="str">
        <f t="shared" si="225"/>
        <v>----</v>
      </c>
      <c r="AP600" s="4">
        <f t="shared" si="226"/>
        <v>465.35697245089477</v>
      </c>
      <c r="AQ600" s="4">
        <f t="shared" si="227"/>
        <v>465</v>
      </c>
      <c r="AR600" s="4">
        <f t="shared" si="228"/>
        <v>0.35697245089477292</v>
      </c>
    </row>
    <row r="601" spans="1:44" x14ac:dyDescent="0.25">
      <c r="A601">
        <v>25</v>
      </c>
      <c r="B601">
        <v>40</v>
      </c>
      <c r="C601">
        <v>0</v>
      </c>
      <c r="D601">
        <v>7</v>
      </c>
      <c r="E601">
        <v>0</v>
      </c>
      <c r="F601">
        <v>0</v>
      </c>
      <c r="G601">
        <f t="shared" si="229"/>
        <v>-1.04</v>
      </c>
      <c r="H601">
        <v>451.27012580000002</v>
      </c>
      <c r="J601">
        <v>1789457</v>
      </c>
      <c r="K601">
        <v>2146040</v>
      </c>
      <c r="L601">
        <v>2067128</v>
      </c>
      <c r="M601" t="str">
        <f t="shared" si="207"/>
        <v>Yes</v>
      </c>
      <c r="N601">
        <f t="shared" si="208"/>
        <v>2000875</v>
      </c>
      <c r="P601">
        <v>0</v>
      </c>
      <c r="Q601">
        <v>0</v>
      </c>
      <c r="R601">
        <v>0</v>
      </c>
      <c r="S601" t="str">
        <f t="shared" si="209"/>
        <v>No</v>
      </c>
      <c r="T601">
        <f t="shared" si="210"/>
        <v>0</v>
      </c>
      <c r="V601">
        <f t="shared" si="211"/>
        <v>1.6</v>
      </c>
      <c r="W601">
        <f t="shared" si="212"/>
        <v>0.28000000000000003</v>
      </c>
      <c r="Y601" s="4">
        <f t="shared" si="213"/>
        <v>451.27012577990001</v>
      </c>
      <c r="Z601">
        <f t="shared" si="214"/>
        <v>6</v>
      </c>
      <c r="AA601">
        <f t="shared" si="215"/>
        <v>0.24</v>
      </c>
      <c r="AB601">
        <f t="shared" si="216"/>
        <v>0.15</v>
      </c>
      <c r="AC601">
        <f t="shared" si="217"/>
        <v>0.8571428571428571</v>
      </c>
      <c r="AD601" t="str">
        <f t="shared" si="218"/>
        <v>O</v>
      </c>
      <c r="AG601">
        <f t="shared" si="219"/>
        <v>0.11627906976744186</v>
      </c>
      <c r="AI601" t="str">
        <f t="shared" si="220"/>
        <v>----</v>
      </c>
      <c r="AJ601" t="str">
        <f t="shared" si="221"/>
        <v>----</v>
      </c>
      <c r="AK601" t="str">
        <f t="shared" si="222"/>
        <v>----</v>
      </c>
      <c r="AL601" t="str">
        <f t="shared" si="223"/>
        <v>AlipatNoN</v>
      </c>
      <c r="AM601" t="str">
        <f t="shared" si="224"/>
        <v>----</v>
      </c>
      <c r="AN601" t="str">
        <f t="shared" si="225"/>
        <v>----</v>
      </c>
      <c r="AP601" s="4">
        <f t="shared" si="226"/>
        <v>451.37447535179263</v>
      </c>
      <c r="AQ601" s="4">
        <f t="shared" si="227"/>
        <v>451</v>
      </c>
      <c r="AR601" s="4">
        <f t="shared" si="228"/>
        <v>0.37447535179262559</v>
      </c>
    </row>
    <row r="602" spans="1:44" x14ac:dyDescent="0.25">
      <c r="A602">
        <v>25</v>
      </c>
      <c r="B602">
        <v>40</v>
      </c>
      <c r="C602">
        <v>0</v>
      </c>
      <c r="D602">
        <v>8</v>
      </c>
      <c r="E602">
        <v>0</v>
      </c>
      <c r="F602">
        <v>0</v>
      </c>
      <c r="G602">
        <f t="shared" si="229"/>
        <v>-0.96</v>
      </c>
      <c r="H602">
        <v>467.26504039999998</v>
      </c>
      <c r="J602">
        <v>3669197</v>
      </c>
      <c r="K602">
        <v>3052152</v>
      </c>
      <c r="L602">
        <v>3110381</v>
      </c>
      <c r="M602" t="str">
        <f t="shared" si="207"/>
        <v>Yes</v>
      </c>
      <c r="N602">
        <f t="shared" si="208"/>
        <v>3277243.3333333335</v>
      </c>
      <c r="P602">
        <v>0</v>
      </c>
      <c r="Q602">
        <v>0</v>
      </c>
      <c r="R602">
        <v>0</v>
      </c>
      <c r="S602" t="str">
        <f t="shared" si="209"/>
        <v>No</v>
      </c>
      <c r="T602">
        <f t="shared" si="210"/>
        <v>0</v>
      </c>
      <c r="V602">
        <f t="shared" si="211"/>
        <v>1.6</v>
      </c>
      <c r="W602">
        <f t="shared" si="212"/>
        <v>0.32</v>
      </c>
      <c r="Y602" s="4">
        <f t="shared" si="213"/>
        <v>467.26504037990003</v>
      </c>
      <c r="Z602">
        <f t="shared" si="214"/>
        <v>6</v>
      </c>
      <c r="AA602">
        <f t="shared" si="215"/>
        <v>0.24</v>
      </c>
      <c r="AB602">
        <f t="shared" si="216"/>
        <v>0.15</v>
      </c>
      <c r="AC602">
        <f t="shared" si="217"/>
        <v>0.75</v>
      </c>
      <c r="AD602" t="str">
        <f t="shared" si="218"/>
        <v>O</v>
      </c>
      <c r="AG602">
        <f t="shared" si="219"/>
        <v>9.5238095238095233E-2</v>
      </c>
      <c r="AI602" t="str">
        <f t="shared" si="220"/>
        <v>----</v>
      </c>
      <c r="AJ602" t="str">
        <f t="shared" si="221"/>
        <v>----</v>
      </c>
      <c r="AK602" t="str">
        <f t="shared" si="222"/>
        <v>----</v>
      </c>
      <c r="AL602" t="str">
        <f t="shared" si="223"/>
        <v>AlipatNoN</v>
      </c>
      <c r="AM602" t="str">
        <f t="shared" si="224"/>
        <v>----</v>
      </c>
      <c r="AN602" t="str">
        <f t="shared" si="225"/>
        <v>----</v>
      </c>
      <c r="AP602" s="4">
        <f t="shared" si="226"/>
        <v>467.37308854027793</v>
      </c>
      <c r="AQ602" s="4">
        <f t="shared" si="227"/>
        <v>467</v>
      </c>
      <c r="AR602" s="4">
        <f t="shared" si="228"/>
        <v>0.37308854027793359</v>
      </c>
    </row>
    <row r="603" spans="1:44" x14ac:dyDescent="0.25">
      <c r="A603">
        <v>25</v>
      </c>
      <c r="B603">
        <v>40</v>
      </c>
      <c r="C603">
        <v>0</v>
      </c>
      <c r="D603">
        <v>9</v>
      </c>
      <c r="E603">
        <v>0</v>
      </c>
      <c r="F603">
        <v>0</v>
      </c>
      <c r="G603">
        <f t="shared" si="229"/>
        <v>-0.87999999999999989</v>
      </c>
      <c r="H603">
        <v>483.25995499999999</v>
      </c>
      <c r="J603">
        <v>3702902</v>
      </c>
      <c r="K603">
        <v>3163242</v>
      </c>
      <c r="L603">
        <v>3405350</v>
      </c>
      <c r="M603" t="str">
        <f t="shared" si="207"/>
        <v>Yes</v>
      </c>
      <c r="N603">
        <f t="shared" si="208"/>
        <v>3423831.3333333335</v>
      </c>
      <c r="P603">
        <v>0</v>
      </c>
      <c r="Q603">
        <v>0</v>
      </c>
      <c r="R603">
        <v>0</v>
      </c>
      <c r="S603" t="str">
        <f t="shared" si="209"/>
        <v>No</v>
      </c>
      <c r="T603">
        <f t="shared" si="210"/>
        <v>0</v>
      </c>
      <c r="V603">
        <f t="shared" si="211"/>
        <v>1.6</v>
      </c>
      <c r="W603">
        <f t="shared" si="212"/>
        <v>0.36</v>
      </c>
      <c r="Y603" s="4">
        <f t="shared" si="213"/>
        <v>483.25995497989999</v>
      </c>
      <c r="Z603">
        <f t="shared" si="214"/>
        <v>6</v>
      </c>
      <c r="AA603">
        <f t="shared" si="215"/>
        <v>0.24</v>
      </c>
      <c r="AB603">
        <f t="shared" si="216"/>
        <v>0.15</v>
      </c>
      <c r="AC603">
        <f t="shared" si="217"/>
        <v>0.66666666666666663</v>
      </c>
      <c r="AD603" t="str">
        <f t="shared" si="218"/>
        <v>O</v>
      </c>
      <c r="AG603">
        <f t="shared" si="219"/>
        <v>7.3170731707317069E-2</v>
      </c>
      <c r="AI603" t="str">
        <f t="shared" si="220"/>
        <v>----</v>
      </c>
      <c r="AJ603" t="str">
        <f t="shared" si="221"/>
        <v>----</v>
      </c>
      <c r="AK603" t="str">
        <f t="shared" si="222"/>
        <v>----</v>
      </c>
      <c r="AL603" t="str">
        <f t="shared" si="223"/>
        <v>AlipatNoN</v>
      </c>
      <c r="AM603" t="str">
        <f t="shared" si="224"/>
        <v>----</v>
      </c>
      <c r="AN603" t="str">
        <f t="shared" si="225"/>
        <v>----</v>
      </c>
      <c r="AP603" s="4">
        <f t="shared" si="226"/>
        <v>483.37170172876324</v>
      </c>
      <c r="AQ603" s="4">
        <f t="shared" si="227"/>
        <v>483</v>
      </c>
      <c r="AR603" s="4">
        <f t="shared" si="228"/>
        <v>0.37170172876324159</v>
      </c>
    </row>
    <row r="604" spans="1:44" x14ac:dyDescent="0.25">
      <c r="A604">
        <v>25</v>
      </c>
      <c r="B604">
        <v>42</v>
      </c>
      <c r="C604">
        <v>0</v>
      </c>
      <c r="D604">
        <v>8</v>
      </c>
      <c r="E604">
        <v>0</v>
      </c>
      <c r="F604">
        <v>0</v>
      </c>
      <c r="G604">
        <f t="shared" si="229"/>
        <v>-1.04</v>
      </c>
      <c r="H604">
        <v>469.28069040000003</v>
      </c>
      <c r="J604">
        <v>1980037</v>
      </c>
      <c r="K604">
        <v>1750104</v>
      </c>
      <c r="L604">
        <v>1950349</v>
      </c>
      <c r="M604" t="str">
        <f t="shared" si="207"/>
        <v>Yes</v>
      </c>
      <c r="N604">
        <f t="shared" si="208"/>
        <v>1893496.6666666667</v>
      </c>
      <c r="P604">
        <v>0</v>
      </c>
      <c r="Q604">
        <v>0</v>
      </c>
      <c r="R604">
        <v>0</v>
      </c>
      <c r="S604" t="str">
        <f t="shared" si="209"/>
        <v>No</v>
      </c>
      <c r="T604">
        <f t="shared" si="210"/>
        <v>0</v>
      </c>
      <c r="V604">
        <f t="shared" si="211"/>
        <v>1.68</v>
      </c>
      <c r="W604">
        <f t="shared" si="212"/>
        <v>0.32</v>
      </c>
      <c r="Y604" s="4">
        <f t="shared" si="213"/>
        <v>469.28069037990002</v>
      </c>
      <c r="Z604">
        <f t="shared" si="214"/>
        <v>5</v>
      </c>
      <c r="AA604">
        <f t="shared" si="215"/>
        <v>0.2</v>
      </c>
      <c r="AB604">
        <f t="shared" si="216"/>
        <v>0.11904761904761904</v>
      </c>
      <c r="AC604">
        <f t="shared" si="217"/>
        <v>0.625</v>
      </c>
      <c r="AD604" t="str">
        <f t="shared" si="218"/>
        <v>O</v>
      </c>
      <c r="AG604">
        <f t="shared" si="219"/>
        <v>4.7619047619047616E-2</v>
      </c>
      <c r="AI604" t="str">
        <f t="shared" si="220"/>
        <v>----</v>
      </c>
      <c r="AJ604" t="str">
        <f t="shared" si="221"/>
        <v>----</v>
      </c>
      <c r="AK604" t="str">
        <f t="shared" si="222"/>
        <v>----</v>
      </c>
      <c r="AL604" t="str">
        <f t="shared" si="223"/>
        <v>AlipatNoN</v>
      </c>
      <c r="AM604" t="str">
        <f t="shared" si="224"/>
        <v>----</v>
      </c>
      <c r="AN604" t="str">
        <f t="shared" si="225"/>
        <v>----</v>
      </c>
      <c r="AP604" s="4">
        <f t="shared" si="226"/>
        <v>469.38920462966115</v>
      </c>
      <c r="AQ604" s="4">
        <f t="shared" si="227"/>
        <v>469</v>
      </c>
      <c r="AR604" s="4">
        <f t="shared" si="228"/>
        <v>0.3892046296611511</v>
      </c>
    </row>
    <row r="605" spans="1:44" x14ac:dyDescent="0.25">
      <c r="A605">
        <v>25</v>
      </c>
      <c r="B605">
        <v>42</v>
      </c>
      <c r="C605">
        <v>0</v>
      </c>
      <c r="D605">
        <v>9</v>
      </c>
      <c r="E605">
        <v>0</v>
      </c>
      <c r="F605">
        <v>0</v>
      </c>
      <c r="G605">
        <f t="shared" si="229"/>
        <v>-0.96</v>
      </c>
      <c r="H605">
        <v>485.27560499999998</v>
      </c>
      <c r="J605">
        <v>2524333</v>
      </c>
      <c r="K605">
        <v>2160520</v>
      </c>
      <c r="L605">
        <v>2079769</v>
      </c>
      <c r="M605" t="str">
        <f t="shared" si="207"/>
        <v>Yes</v>
      </c>
      <c r="N605">
        <f t="shared" si="208"/>
        <v>2254874</v>
      </c>
      <c r="P605">
        <v>0</v>
      </c>
      <c r="Q605">
        <v>0</v>
      </c>
      <c r="R605">
        <v>0</v>
      </c>
      <c r="S605" t="str">
        <f t="shared" si="209"/>
        <v>No</v>
      </c>
      <c r="T605">
        <f t="shared" si="210"/>
        <v>0</v>
      </c>
      <c r="V605">
        <f t="shared" si="211"/>
        <v>1.68</v>
      </c>
      <c r="W605">
        <f t="shared" si="212"/>
        <v>0.36</v>
      </c>
      <c r="Y605" s="4">
        <f t="shared" si="213"/>
        <v>485.27560497990004</v>
      </c>
      <c r="Z605">
        <f t="shared" si="214"/>
        <v>5</v>
      </c>
      <c r="AA605">
        <f t="shared" si="215"/>
        <v>0.2</v>
      </c>
      <c r="AB605">
        <f t="shared" si="216"/>
        <v>0.11904761904761904</v>
      </c>
      <c r="AC605">
        <f t="shared" si="217"/>
        <v>0.55555555555555558</v>
      </c>
      <c r="AD605" t="str">
        <f t="shared" si="218"/>
        <v>O</v>
      </c>
      <c r="AG605">
        <f t="shared" si="219"/>
        <v>2.4390243902439025E-2</v>
      </c>
      <c r="AI605" t="str">
        <f t="shared" si="220"/>
        <v>----</v>
      </c>
      <c r="AJ605" t="str">
        <f t="shared" si="221"/>
        <v>----</v>
      </c>
      <c r="AK605" t="str">
        <f t="shared" si="222"/>
        <v>----</v>
      </c>
      <c r="AL605" t="str">
        <f t="shared" si="223"/>
        <v>AlipatNoN</v>
      </c>
      <c r="AM605" t="str">
        <f t="shared" si="224"/>
        <v>----</v>
      </c>
      <c r="AN605" t="str">
        <f t="shared" si="225"/>
        <v>----</v>
      </c>
      <c r="AP605" s="4">
        <f t="shared" si="226"/>
        <v>485.38781781814646</v>
      </c>
      <c r="AQ605" s="4">
        <f t="shared" si="227"/>
        <v>485</v>
      </c>
      <c r="AR605" s="4">
        <f t="shared" si="228"/>
        <v>0.3878178181464591</v>
      </c>
    </row>
    <row r="606" spans="1:44" x14ac:dyDescent="0.25">
      <c r="A606">
        <v>25</v>
      </c>
      <c r="B606">
        <v>42</v>
      </c>
      <c r="C606">
        <v>0</v>
      </c>
      <c r="D606">
        <v>11</v>
      </c>
      <c r="E606">
        <v>0</v>
      </c>
      <c r="F606">
        <v>0</v>
      </c>
      <c r="G606">
        <f t="shared" si="229"/>
        <v>-0.79999999999999982</v>
      </c>
      <c r="H606">
        <v>517.26543419999996</v>
      </c>
      <c r="J606">
        <v>2639110</v>
      </c>
      <c r="K606">
        <v>2235274</v>
      </c>
      <c r="L606">
        <v>2111546</v>
      </c>
      <c r="M606" t="str">
        <f t="shared" si="207"/>
        <v>Yes</v>
      </c>
      <c r="N606">
        <f t="shared" si="208"/>
        <v>2328643.3333333335</v>
      </c>
      <c r="P606">
        <v>0</v>
      </c>
      <c r="Q606">
        <v>0</v>
      </c>
      <c r="R606">
        <v>0</v>
      </c>
      <c r="S606" t="str">
        <f t="shared" si="209"/>
        <v>No</v>
      </c>
      <c r="T606">
        <f t="shared" si="210"/>
        <v>0</v>
      </c>
      <c r="V606">
        <f t="shared" si="211"/>
        <v>1.68</v>
      </c>
      <c r="W606">
        <f t="shared" si="212"/>
        <v>0.44</v>
      </c>
      <c r="Y606" s="4">
        <f t="shared" si="213"/>
        <v>517.26543417990013</v>
      </c>
      <c r="Z606">
        <f t="shared" si="214"/>
        <v>5</v>
      </c>
      <c r="AA606">
        <f t="shared" si="215"/>
        <v>0.2</v>
      </c>
      <c r="AB606">
        <f t="shared" si="216"/>
        <v>0.11904761904761904</v>
      </c>
      <c r="AC606">
        <f t="shared" si="217"/>
        <v>0.45454545454545453</v>
      </c>
      <c r="AD606" t="str">
        <f t="shared" si="218"/>
        <v>O</v>
      </c>
      <c r="AG606">
        <f t="shared" si="219"/>
        <v>-2.564102564102564E-2</v>
      </c>
      <c r="AI606" t="str">
        <f t="shared" si="220"/>
        <v>----</v>
      </c>
      <c r="AJ606" t="str">
        <f t="shared" si="221"/>
        <v>----</v>
      </c>
      <c r="AK606" t="str">
        <f t="shared" si="222"/>
        <v>----</v>
      </c>
      <c r="AL606" t="str">
        <f t="shared" si="223"/>
        <v>AlipatNoN</v>
      </c>
      <c r="AM606" t="str">
        <f t="shared" si="224"/>
        <v>----</v>
      </c>
      <c r="AN606" t="str">
        <f t="shared" si="225"/>
        <v>----</v>
      </c>
      <c r="AP606" s="4">
        <f t="shared" si="226"/>
        <v>517.38504419511719</v>
      </c>
      <c r="AQ606" s="4">
        <f t="shared" si="227"/>
        <v>517</v>
      </c>
      <c r="AR606" s="4">
        <f t="shared" si="228"/>
        <v>0.38504419511718879</v>
      </c>
    </row>
    <row r="607" spans="1:44" x14ac:dyDescent="0.25">
      <c r="A607">
        <v>25</v>
      </c>
      <c r="B607">
        <v>44</v>
      </c>
      <c r="C607">
        <v>0</v>
      </c>
      <c r="D607">
        <v>9</v>
      </c>
      <c r="E607">
        <v>0</v>
      </c>
      <c r="F607">
        <v>0</v>
      </c>
      <c r="G607">
        <f t="shared" si="229"/>
        <v>-1.04</v>
      </c>
      <c r="H607">
        <v>487.29125499999998</v>
      </c>
      <c r="J607">
        <v>2987247</v>
      </c>
      <c r="K607">
        <v>2250411</v>
      </c>
      <c r="L607">
        <v>1969684</v>
      </c>
      <c r="M607" t="str">
        <f t="shared" si="207"/>
        <v>Yes</v>
      </c>
      <c r="N607">
        <f t="shared" si="208"/>
        <v>2402447.3333333335</v>
      </c>
      <c r="P607">
        <v>0</v>
      </c>
      <c r="Q607">
        <v>0</v>
      </c>
      <c r="R607">
        <v>0</v>
      </c>
      <c r="S607" t="str">
        <f t="shared" si="209"/>
        <v>No</v>
      </c>
      <c r="T607">
        <f t="shared" si="210"/>
        <v>0</v>
      </c>
      <c r="V607">
        <f t="shared" si="211"/>
        <v>1.76</v>
      </c>
      <c r="W607">
        <f t="shared" si="212"/>
        <v>0.36</v>
      </c>
      <c r="Y607" s="4">
        <f t="shared" si="213"/>
        <v>487.29125497989997</v>
      </c>
      <c r="Z607">
        <f t="shared" si="214"/>
        <v>4</v>
      </c>
      <c r="AA607">
        <f t="shared" si="215"/>
        <v>0.16</v>
      </c>
      <c r="AB607">
        <f t="shared" si="216"/>
        <v>9.0909090909090912E-2</v>
      </c>
      <c r="AC607">
        <f t="shared" si="217"/>
        <v>0.44444444444444442</v>
      </c>
      <c r="AD607" t="str">
        <f t="shared" si="218"/>
        <v>O</v>
      </c>
      <c r="AG607">
        <f t="shared" si="219"/>
        <v>-2.4390243902439025E-2</v>
      </c>
      <c r="AI607" t="str">
        <f t="shared" si="220"/>
        <v>----</v>
      </c>
      <c r="AJ607" t="str">
        <f t="shared" si="221"/>
        <v>----</v>
      </c>
      <c r="AK607" t="str">
        <f t="shared" si="222"/>
        <v>----</v>
      </c>
      <c r="AL607" t="str">
        <f t="shared" si="223"/>
        <v>AlipatNoN</v>
      </c>
      <c r="AM607" t="str">
        <f t="shared" si="224"/>
        <v>----</v>
      </c>
      <c r="AN607" t="str">
        <f t="shared" si="225"/>
        <v>----</v>
      </c>
      <c r="AP607" s="4">
        <f t="shared" si="226"/>
        <v>487.40393390752962</v>
      </c>
      <c r="AQ607" s="4">
        <f t="shared" si="227"/>
        <v>487</v>
      </c>
      <c r="AR607" s="4">
        <f t="shared" si="228"/>
        <v>0.40393390752961977</v>
      </c>
    </row>
    <row r="608" spans="1:44" x14ac:dyDescent="0.25">
      <c r="A608">
        <v>25</v>
      </c>
      <c r="B608">
        <v>44</v>
      </c>
      <c r="C608">
        <v>0</v>
      </c>
      <c r="D608">
        <v>10</v>
      </c>
      <c r="E608">
        <v>0</v>
      </c>
      <c r="F608">
        <v>0</v>
      </c>
      <c r="G608">
        <f t="shared" si="229"/>
        <v>-0.96</v>
      </c>
      <c r="H608">
        <v>503.28616959999999</v>
      </c>
      <c r="J608">
        <v>2004481</v>
      </c>
      <c r="K608">
        <v>2547763</v>
      </c>
      <c r="L608">
        <v>1778898</v>
      </c>
      <c r="M608" t="str">
        <f t="shared" si="207"/>
        <v>Yes</v>
      </c>
      <c r="N608">
        <f t="shared" si="208"/>
        <v>2110380.6666666665</v>
      </c>
      <c r="P608">
        <v>0</v>
      </c>
      <c r="Q608">
        <v>0</v>
      </c>
      <c r="R608">
        <v>0</v>
      </c>
      <c r="S608" t="str">
        <f t="shared" si="209"/>
        <v>No</v>
      </c>
      <c r="T608">
        <f t="shared" si="210"/>
        <v>0</v>
      </c>
      <c r="V608">
        <f t="shared" si="211"/>
        <v>1.76</v>
      </c>
      <c r="W608">
        <f t="shared" si="212"/>
        <v>0.4</v>
      </c>
      <c r="Y608" s="4">
        <f t="shared" si="213"/>
        <v>503.28616957989999</v>
      </c>
      <c r="Z608">
        <f t="shared" si="214"/>
        <v>4</v>
      </c>
      <c r="AA608">
        <f t="shared" si="215"/>
        <v>0.16</v>
      </c>
      <c r="AB608">
        <f t="shared" si="216"/>
        <v>9.0909090909090912E-2</v>
      </c>
      <c r="AC608">
        <f t="shared" si="217"/>
        <v>0.4</v>
      </c>
      <c r="AD608" t="str">
        <f t="shared" si="218"/>
        <v>O</v>
      </c>
      <c r="AG608">
        <f t="shared" si="219"/>
        <v>-0.05</v>
      </c>
      <c r="AI608" t="str">
        <f t="shared" si="220"/>
        <v>----</v>
      </c>
      <c r="AJ608" t="str">
        <f t="shared" si="221"/>
        <v>----</v>
      </c>
      <c r="AK608" t="str">
        <f t="shared" si="222"/>
        <v>----</v>
      </c>
      <c r="AL608" t="str">
        <f t="shared" si="223"/>
        <v>AlipatNoN</v>
      </c>
      <c r="AM608" t="str">
        <f t="shared" si="224"/>
        <v>----</v>
      </c>
      <c r="AN608" t="str">
        <f t="shared" si="225"/>
        <v>----</v>
      </c>
      <c r="AP608" s="4">
        <f t="shared" si="226"/>
        <v>503.40254709601493</v>
      </c>
      <c r="AQ608" s="4">
        <f t="shared" si="227"/>
        <v>503</v>
      </c>
      <c r="AR608" s="4">
        <f t="shared" si="228"/>
        <v>0.40254709601492777</v>
      </c>
    </row>
    <row r="609" spans="1:44" x14ac:dyDescent="0.25">
      <c r="A609">
        <v>26</v>
      </c>
      <c r="B609">
        <v>40</v>
      </c>
      <c r="C609">
        <v>0</v>
      </c>
      <c r="D609">
        <v>6</v>
      </c>
      <c r="E609">
        <v>0</v>
      </c>
      <c r="F609">
        <v>0</v>
      </c>
      <c r="G609">
        <f t="shared" si="229"/>
        <v>-1.0769230769230766</v>
      </c>
      <c r="H609">
        <v>447.2752112</v>
      </c>
      <c r="J609">
        <v>1713420</v>
      </c>
      <c r="K609">
        <v>1646569</v>
      </c>
      <c r="L609">
        <v>1582152</v>
      </c>
      <c r="M609" t="str">
        <f t="shared" si="207"/>
        <v>Yes</v>
      </c>
      <c r="N609">
        <f t="shared" si="208"/>
        <v>1647380.3333333333</v>
      </c>
      <c r="P609">
        <v>0</v>
      </c>
      <c r="Q609">
        <v>0</v>
      </c>
      <c r="R609">
        <v>0</v>
      </c>
      <c r="S609" t="str">
        <f t="shared" si="209"/>
        <v>No</v>
      </c>
      <c r="T609">
        <f t="shared" si="210"/>
        <v>0</v>
      </c>
      <c r="V609">
        <f t="shared" si="211"/>
        <v>1.5384615384615385</v>
      </c>
      <c r="W609">
        <f t="shared" si="212"/>
        <v>0.23076923076923078</v>
      </c>
      <c r="Y609" s="4">
        <f t="shared" si="213"/>
        <v>447.2752111799</v>
      </c>
      <c r="Z609">
        <f t="shared" si="214"/>
        <v>7</v>
      </c>
      <c r="AA609">
        <f t="shared" si="215"/>
        <v>0.26923076923076922</v>
      </c>
      <c r="AB609">
        <f t="shared" si="216"/>
        <v>0.17499999999999999</v>
      </c>
      <c r="AC609">
        <f t="shared" si="217"/>
        <v>1.1666666666666667</v>
      </c>
      <c r="AD609" t="str">
        <f t="shared" si="218"/>
        <v>O</v>
      </c>
      <c r="AG609">
        <f t="shared" si="219"/>
        <v>0.17391304347826086</v>
      </c>
      <c r="AI609" t="str">
        <f t="shared" si="220"/>
        <v>----</v>
      </c>
      <c r="AJ609" t="str">
        <f t="shared" si="221"/>
        <v>----</v>
      </c>
      <c r="AK609" t="str">
        <f t="shared" si="222"/>
        <v>----</v>
      </c>
      <c r="AL609" t="str">
        <f t="shared" si="223"/>
        <v>AlipatNoN</v>
      </c>
      <c r="AM609" t="str">
        <f t="shared" si="224"/>
        <v>----</v>
      </c>
      <c r="AN609" t="str">
        <f t="shared" si="225"/>
        <v>----</v>
      </c>
      <c r="AP609" s="4">
        <f t="shared" si="226"/>
        <v>447.3786369866142</v>
      </c>
      <c r="AQ609" s="4">
        <f t="shared" si="227"/>
        <v>447</v>
      </c>
      <c r="AR609" s="4">
        <f t="shared" si="228"/>
        <v>0.37863698661419676</v>
      </c>
    </row>
    <row r="610" spans="1:44" x14ac:dyDescent="0.25">
      <c r="A610">
        <v>26</v>
      </c>
      <c r="B610">
        <v>40</v>
      </c>
      <c r="C610">
        <v>0</v>
      </c>
      <c r="D610">
        <v>7</v>
      </c>
      <c r="E610">
        <v>0</v>
      </c>
      <c r="F610">
        <v>0</v>
      </c>
      <c r="G610">
        <f t="shared" si="229"/>
        <v>-1</v>
      </c>
      <c r="H610">
        <v>463.27012580000002</v>
      </c>
      <c r="J610">
        <v>2290587</v>
      </c>
      <c r="K610">
        <v>2637014</v>
      </c>
      <c r="L610">
        <v>2479315</v>
      </c>
      <c r="M610" t="str">
        <f t="shared" si="207"/>
        <v>Yes</v>
      </c>
      <c r="N610">
        <f t="shared" si="208"/>
        <v>2468972</v>
      </c>
      <c r="P610">
        <v>0</v>
      </c>
      <c r="Q610">
        <v>0</v>
      </c>
      <c r="R610">
        <v>0</v>
      </c>
      <c r="S610" t="str">
        <f t="shared" si="209"/>
        <v>No</v>
      </c>
      <c r="T610">
        <f t="shared" si="210"/>
        <v>0</v>
      </c>
      <c r="V610">
        <f t="shared" si="211"/>
        <v>1.5384615384615385</v>
      </c>
      <c r="W610">
        <f t="shared" si="212"/>
        <v>0.26923076923076922</v>
      </c>
      <c r="Y610" s="4">
        <f t="shared" si="213"/>
        <v>463.27012577990001</v>
      </c>
      <c r="Z610">
        <f t="shared" si="214"/>
        <v>7</v>
      </c>
      <c r="AA610">
        <f t="shared" si="215"/>
        <v>0.26923076923076922</v>
      </c>
      <c r="AB610">
        <f t="shared" si="216"/>
        <v>0.17499999999999999</v>
      </c>
      <c r="AC610">
        <f t="shared" si="217"/>
        <v>1</v>
      </c>
      <c r="AD610" t="str">
        <f t="shared" si="218"/>
        <v>O</v>
      </c>
      <c r="AG610">
        <f t="shared" si="219"/>
        <v>0.15555555555555556</v>
      </c>
      <c r="AI610" t="str">
        <f t="shared" si="220"/>
        <v>----</v>
      </c>
      <c r="AJ610" t="str">
        <f t="shared" si="221"/>
        <v>----</v>
      </c>
      <c r="AK610" t="str">
        <f t="shared" si="222"/>
        <v>----</v>
      </c>
      <c r="AL610" t="str">
        <f t="shared" si="223"/>
        <v>AlipatNoN</v>
      </c>
      <c r="AM610" t="str">
        <f t="shared" si="224"/>
        <v>----</v>
      </c>
      <c r="AN610" t="str">
        <f t="shared" si="225"/>
        <v>----</v>
      </c>
      <c r="AP610" s="4">
        <f t="shared" si="226"/>
        <v>463.3772501750995</v>
      </c>
      <c r="AQ610" s="4">
        <f t="shared" si="227"/>
        <v>463</v>
      </c>
      <c r="AR610" s="4">
        <f t="shared" si="228"/>
        <v>0.37725017509950476</v>
      </c>
    </row>
    <row r="611" spans="1:44" x14ac:dyDescent="0.25">
      <c r="A611">
        <v>26</v>
      </c>
      <c r="B611">
        <v>40</v>
      </c>
      <c r="C611">
        <v>0</v>
      </c>
      <c r="D611">
        <v>8</v>
      </c>
      <c r="E611">
        <v>0</v>
      </c>
      <c r="F611">
        <v>0</v>
      </c>
      <c r="G611">
        <f t="shared" si="229"/>
        <v>-0.92307692307692335</v>
      </c>
      <c r="H611">
        <v>479.26504039999998</v>
      </c>
      <c r="J611">
        <v>3945519</v>
      </c>
      <c r="K611">
        <v>3769920</v>
      </c>
      <c r="L611">
        <v>3237467</v>
      </c>
      <c r="M611" t="str">
        <f t="shared" si="207"/>
        <v>Yes</v>
      </c>
      <c r="N611">
        <f t="shared" si="208"/>
        <v>3650968.6666666665</v>
      </c>
      <c r="P611">
        <v>0</v>
      </c>
      <c r="Q611">
        <v>0</v>
      </c>
      <c r="R611">
        <v>0</v>
      </c>
      <c r="S611" t="str">
        <f t="shared" si="209"/>
        <v>No</v>
      </c>
      <c r="T611">
        <f t="shared" si="210"/>
        <v>0</v>
      </c>
      <c r="V611">
        <f t="shared" si="211"/>
        <v>1.5384615384615385</v>
      </c>
      <c r="W611">
        <f t="shared" si="212"/>
        <v>0.30769230769230771</v>
      </c>
      <c r="Y611" s="4">
        <f t="shared" si="213"/>
        <v>479.26504037990003</v>
      </c>
      <c r="Z611">
        <f t="shared" si="214"/>
        <v>7</v>
      </c>
      <c r="AA611">
        <f t="shared" si="215"/>
        <v>0.26923076923076922</v>
      </c>
      <c r="AB611">
        <f t="shared" si="216"/>
        <v>0.17499999999999999</v>
      </c>
      <c r="AC611">
        <f t="shared" si="217"/>
        <v>0.875</v>
      </c>
      <c r="AD611" t="str">
        <f t="shared" si="218"/>
        <v>O</v>
      </c>
      <c r="AG611">
        <f t="shared" si="219"/>
        <v>0.13636363636363635</v>
      </c>
      <c r="AI611" t="str">
        <f t="shared" si="220"/>
        <v>----</v>
      </c>
      <c r="AJ611" t="str">
        <f t="shared" si="221"/>
        <v>----</v>
      </c>
      <c r="AK611" t="str">
        <f t="shared" si="222"/>
        <v>----</v>
      </c>
      <c r="AL611" t="str">
        <f t="shared" si="223"/>
        <v>AlipatNoN</v>
      </c>
      <c r="AM611" t="str">
        <f t="shared" si="224"/>
        <v>----</v>
      </c>
      <c r="AN611" t="str">
        <f t="shared" si="225"/>
        <v>----</v>
      </c>
      <c r="AP611" s="4">
        <f t="shared" si="226"/>
        <v>479.37586336358481</v>
      </c>
      <c r="AQ611" s="4">
        <f t="shared" si="227"/>
        <v>479</v>
      </c>
      <c r="AR611" s="4">
        <f t="shared" si="228"/>
        <v>0.37586336358481276</v>
      </c>
    </row>
    <row r="612" spans="1:44" x14ac:dyDescent="0.25">
      <c r="A612">
        <v>26</v>
      </c>
      <c r="B612">
        <v>42</v>
      </c>
      <c r="C612">
        <v>0</v>
      </c>
      <c r="D612">
        <v>8</v>
      </c>
      <c r="E612">
        <v>0</v>
      </c>
      <c r="F612">
        <v>0</v>
      </c>
      <c r="G612">
        <f t="shared" si="229"/>
        <v>-1</v>
      </c>
      <c r="H612">
        <v>481.28069040000003</v>
      </c>
      <c r="J612">
        <v>2687052</v>
      </c>
      <c r="K612">
        <v>2084434</v>
      </c>
      <c r="L612">
        <v>2682428</v>
      </c>
      <c r="M612" t="str">
        <f t="shared" si="207"/>
        <v>Yes</v>
      </c>
      <c r="N612">
        <f t="shared" si="208"/>
        <v>2484638</v>
      </c>
      <c r="P612">
        <v>0</v>
      </c>
      <c r="Q612">
        <v>0</v>
      </c>
      <c r="R612">
        <v>0</v>
      </c>
      <c r="S612" t="str">
        <f t="shared" si="209"/>
        <v>No</v>
      </c>
      <c r="T612">
        <f t="shared" si="210"/>
        <v>0</v>
      </c>
      <c r="V612">
        <f t="shared" si="211"/>
        <v>1.6153846153846154</v>
      </c>
      <c r="W612">
        <f t="shared" si="212"/>
        <v>0.30769230769230771</v>
      </c>
      <c r="Y612" s="4">
        <f t="shared" si="213"/>
        <v>481.28069037990002</v>
      </c>
      <c r="Z612">
        <f t="shared" si="214"/>
        <v>6</v>
      </c>
      <c r="AA612">
        <f t="shared" si="215"/>
        <v>0.23076923076923078</v>
      </c>
      <c r="AB612">
        <f t="shared" si="216"/>
        <v>0.14285714285714285</v>
      </c>
      <c r="AC612">
        <f t="shared" si="217"/>
        <v>0.75</v>
      </c>
      <c r="AD612" t="str">
        <f t="shared" si="218"/>
        <v>O</v>
      </c>
      <c r="AG612">
        <f t="shared" si="219"/>
        <v>9.0909090909090912E-2</v>
      </c>
      <c r="AI612" t="str">
        <f t="shared" si="220"/>
        <v>----</v>
      </c>
      <c r="AJ612" t="str">
        <f t="shared" si="221"/>
        <v>----</v>
      </c>
      <c r="AK612" t="str">
        <f t="shared" si="222"/>
        <v>----</v>
      </c>
      <c r="AL612" t="str">
        <f t="shared" si="223"/>
        <v>AlipatNoN</v>
      </c>
      <c r="AM612" t="str">
        <f t="shared" si="224"/>
        <v>----</v>
      </c>
      <c r="AN612" t="str">
        <f t="shared" si="225"/>
        <v>----</v>
      </c>
      <c r="AP612" s="4">
        <f t="shared" si="226"/>
        <v>481.39197945296803</v>
      </c>
      <c r="AQ612" s="4">
        <f t="shared" si="227"/>
        <v>481</v>
      </c>
      <c r="AR612" s="4">
        <f t="shared" si="228"/>
        <v>0.39197945296803027</v>
      </c>
    </row>
    <row r="613" spans="1:44" x14ac:dyDescent="0.25">
      <c r="A613">
        <v>26</v>
      </c>
      <c r="B613">
        <v>42</v>
      </c>
      <c r="C613">
        <v>0</v>
      </c>
      <c r="D613">
        <v>9</v>
      </c>
      <c r="E613">
        <v>0</v>
      </c>
      <c r="F613">
        <v>0</v>
      </c>
      <c r="G613">
        <f t="shared" si="229"/>
        <v>-0.92307692307692335</v>
      </c>
      <c r="H613">
        <v>497.27560499999998</v>
      </c>
      <c r="J613">
        <v>2210739</v>
      </c>
      <c r="K613">
        <v>3175313</v>
      </c>
      <c r="L613">
        <v>3061347</v>
      </c>
      <c r="M613" t="str">
        <f t="shared" si="207"/>
        <v>Yes</v>
      </c>
      <c r="N613">
        <f t="shared" si="208"/>
        <v>2815799.6666666665</v>
      </c>
      <c r="P613">
        <v>0</v>
      </c>
      <c r="Q613">
        <v>0</v>
      </c>
      <c r="R613">
        <v>0</v>
      </c>
      <c r="S613" t="str">
        <f t="shared" si="209"/>
        <v>No</v>
      </c>
      <c r="T613">
        <f t="shared" si="210"/>
        <v>0</v>
      </c>
      <c r="V613">
        <f t="shared" si="211"/>
        <v>1.6153846153846154</v>
      </c>
      <c r="W613">
        <f t="shared" si="212"/>
        <v>0.34615384615384615</v>
      </c>
      <c r="Y613" s="4">
        <f t="shared" si="213"/>
        <v>497.27560497990004</v>
      </c>
      <c r="Z613">
        <f t="shared" si="214"/>
        <v>6</v>
      </c>
      <c r="AA613">
        <f t="shared" si="215"/>
        <v>0.23076923076923078</v>
      </c>
      <c r="AB613">
        <f t="shared" si="216"/>
        <v>0.14285714285714285</v>
      </c>
      <c r="AC613">
        <f t="shared" si="217"/>
        <v>0.66666666666666663</v>
      </c>
      <c r="AD613" t="str">
        <f t="shared" si="218"/>
        <v>O</v>
      </c>
      <c r="AG613">
        <f t="shared" si="219"/>
        <v>6.9767441860465115E-2</v>
      </c>
      <c r="AI613" t="str">
        <f t="shared" si="220"/>
        <v>----</v>
      </c>
      <c r="AJ613" t="str">
        <f t="shared" si="221"/>
        <v>----</v>
      </c>
      <c r="AK613" t="str">
        <f t="shared" si="222"/>
        <v>----</v>
      </c>
      <c r="AL613" t="str">
        <f t="shared" si="223"/>
        <v>AlipatNoN</v>
      </c>
      <c r="AM613" t="str">
        <f t="shared" si="224"/>
        <v>----</v>
      </c>
      <c r="AN613" t="str">
        <f t="shared" si="225"/>
        <v>----</v>
      </c>
      <c r="AP613" s="4">
        <f t="shared" si="226"/>
        <v>497.39059264145334</v>
      </c>
      <c r="AQ613" s="4">
        <f t="shared" si="227"/>
        <v>497</v>
      </c>
      <c r="AR613" s="4">
        <f t="shared" si="228"/>
        <v>0.39059264145333827</v>
      </c>
    </row>
    <row r="614" spans="1:44" x14ac:dyDescent="0.25">
      <c r="A614">
        <v>26</v>
      </c>
      <c r="B614">
        <v>42</v>
      </c>
      <c r="C614">
        <v>0</v>
      </c>
      <c r="D614">
        <v>10</v>
      </c>
      <c r="E614">
        <v>0</v>
      </c>
      <c r="F614">
        <v>0</v>
      </c>
      <c r="G614">
        <f t="shared" si="229"/>
        <v>-0.84615384615384581</v>
      </c>
      <c r="H614">
        <v>513.27051959999994</v>
      </c>
      <c r="J614">
        <v>3248696</v>
      </c>
      <c r="K614">
        <v>3259188</v>
      </c>
      <c r="L614">
        <v>2982347</v>
      </c>
      <c r="M614" t="str">
        <f t="shared" si="207"/>
        <v>Yes</v>
      </c>
      <c r="N614">
        <f t="shared" si="208"/>
        <v>3163410.3333333335</v>
      </c>
      <c r="P614">
        <v>0</v>
      </c>
      <c r="Q614">
        <v>0</v>
      </c>
      <c r="R614">
        <v>0</v>
      </c>
      <c r="S614" t="str">
        <f t="shared" si="209"/>
        <v>No</v>
      </c>
      <c r="T614">
        <f t="shared" si="210"/>
        <v>0</v>
      </c>
      <c r="V614">
        <f t="shared" si="211"/>
        <v>1.6153846153846154</v>
      </c>
      <c r="W614">
        <f t="shared" si="212"/>
        <v>0.38461538461538464</v>
      </c>
      <c r="Y614" s="4">
        <f t="shared" si="213"/>
        <v>513.2705195799</v>
      </c>
      <c r="Z614">
        <f t="shared" si="214"/>
        <v>6</v>
      </c>
      <c r="AA614">
        <f t="shared" si="215"/>
        <v>0.23076923076923078</v>
      </c>
      <c r="AB614">
        <f t="shared" si="216"/>
        <v>0.14285714285714285</v>
      </c>
      <c r="AC614">
        <f t="shared" si="217"/>
        <v>0.6</v>
      </c>
      <c r="AD614" t="str">
        <f t="shared" si="218"/>
        <v>O</v>
      </c>
      <c r="AG614">
        <f t="shared" si="219"/>
        <v>4.7619047619047616E-2</v>
      </c>
      <c r="AI614" t="str">
        <f t="shared" si="220"/>
        <v>----</v>
      </c>
      <c r="AJ614" t="str">
        <f t="shared" si="221"/>
        <v>----</v>
      </c>
      <c r="AK614" t="str">
        <f t="shared" si="222"/>
        <v>----</v>
      </c>
      <c r="AL614" t="str">
        <f t="shared" si="223"/>
        <v>AlipatNoN</v>
      </c>
      <c r="AM614" t="str">
        <f t="shared" si="224"/>
        <v>----</v>
      </c>
      <c r="AN614" t="str">
        <f t="shared" si="225"/>
        <v>----</v>
      </c>
      <c r="AP614" s="4">
        <f t="shared" si="226"/>
        <v>513.38920582993865</v>
      </c>
      <c r="AQ614" s="4">
        <f t="shared" si="227"/>
        <v>513</v>
      </c>
      <c r="AR614" s="4">
        <f t="shared" si="228"/>
        <v>0.38920582993864627</v>
      </c>
    </row>
    <row r="615" spans="1:44" x14ac:dyDescent="0.25">
      <c r="A615">
        <v>26</v>
      </c>
      <c r="B615">
        <v>42</v>
      </c>
      <c r="C615">
        <v>0</v>
      </c>
      <c r="D615">
        <v>11</v>
      </c>
      <c r="E615">
        <v>0</v>
      </c>
      <c r="F615">
        <v>0</v>
      </c>
      <c r="G615">
        <f t="shared" si="229"/>
        <v>-0.76923076923076916</v>
      </c>
      <c r="H615">
        <v>529.26543419999996</v>
      </c>
      <c r="J615">
        <v>3076319</v>
      </c>
      <c r="K615">
        <v>3623464</v>
      </c>
      <c r="L615">
        <v>2569594</v>
      </c>
      <c r="M615" t="str">
        <f t="shared" si="207"/>
        <v>Yes</v>
      </c>
      <c r="N615">
        <f t="shared" si="208"/>
        <v>3089792.3333333335</v>
      </c>
      <c r="P615">
        <v>0</v>
      </c>
      <c r="Q615">
        <v>0</v>
      </c>
      <c r="R615">
        <v>0</v>
      </c>
      <c r="S615" t="str">
        <f t="shared" si="209"/>
        <v>No</v>
      </c>
      <c r="T615">
        <f t="shared" si="210"/>
        <v>0</v>
      </c>
      <c r="V615">
        <f t="shared" si="211"/>
        <v>1.6153846153846154</v>
      </c>
      <c r="W615">
        <f t="shared" si="212"/>
        <v>0.42307692307692307</v>
      </c>
      <c r="Y615" s="4">
        <f t="shared" si="213"/>
        <v>529.26543417990013</v>
      </c>
      <c r="Z615">
        <f t="shared" si="214"/>
        <v>6</v>
      </c>
      <c r="AA615">
        <f t="shared" si="215"/>
        <v>0.23076923076923078</v>
      </c>
      <c r="AB615">
        <f t="shared" si="216"/>
        <v>0.14285714285714285</v>
      </c>
      <c r="AC615">
        <f t="shared" si="217"/>
        <v>0.54545454545454541</v>
      </c>
      <c r="AD615" t="str">
        <f t="shared" si="218"/>
        <v>O</v>
      </c>
      <c r="AG615">
        <f t="shared" si="219"/>
        <v>2.4390243902439025E-2</v>
      </c>
      <c r="AI615" t="str">
        <f t="shared" si="220"/>
        <v>----</v>
      </c>
      <c r="AJ615" t="str">
        <f t="shared" si="221"/>
        <v>----</v>
      </c>
      <c r="AK615" t="str">
        <f t="shared" si="222"/>
        <v>----</v>
      </c>
      <c r="AL615" t="str">
        <f t="shared" si="223"/>
        <v>AlipatNoN</v>
      </c>
      <c r="AM615" t="str">
        <f t="shared" si="224"/>
        <v>----</v>
      </c>
      <c r="AN615" t="str">
        <f t="shared" si="225"/>
        <v>----</v>
      </c>
      <c r="AP615" s="4">
        <f t="shared" si="226"/>
        <v>529.38781901842401</v>
      </c>
      <c r="AQ615" s="4">
        <f t="shared" si="227"/>
        <v>529</v>
      </c>
      <c r="AR615" s="4">
        <f t="shared" si="228"/>
        <v>0.38781901842401112</v>
      </c>
    </row>
    <row r="616" spans="1:44" x14ac:dyDescent="0.25">
      <c r="A616">
        <v>26</v>
      </c>
      <c r="B616">
        <v>44</v>
      </c>
      <c r="C616">
        <v>0</v>
      </c>
      <c r="D616">
        <v>10</v>
      </c>
      <c r="E616">
        <v>0</v>
      </c>
      <c r="F616">
        <v>0</v>
      </c>
      <c r="G616">
        <f t="shared" si="229"/>
        <v>-0.92307692307692335</v>
      </c>
      <c r="H616">
        <v>515.28616959999999</v>
      </c>
      <c r="J616">
        <v>1777826</v>
      </c>
      <c r="K616">
        <v>2478433</v>
      </c>
      <c r="L616">
        <v>2031107</v>
      </c>
      <c r="M616" t="str">
        <f t="shared" si="207"/>
        <v>Yes</v>
      </c>
      <c r="N616">
        <f t="shared" si="208"/>
        <v>2095788.6666666667</v>
      </c>
      <c r="P616">
        <v>0</v>
      </c>
      <c r="Q616">
        <v>0</v>
      </c>
      <c r="R616">
        <v>0</v>
      </c>
      <c r="S616" t="str">
        <f t="shared" si="209"/>
        <v>No</v>
      </c>
      <c r="T616">
        <f t="shared" si="210"/>
        <v>0</v>
      </c>
      <c r="V616">
        <f t="shared" si="211"/>
        <v>1.6923076923076923</v>
      </c>
      <c r="W616">
        <f t="shared" si="212"/>
        <v>0.38461538461538464</v>
      </c>
      <c r="Y616" s="4">
        <f t="shared" si="213"/>
        <v>515.28616957990005</v>
      </c>
      <c r="Z616">
        <f t="shared" si="214"/>
        <v>5</v>
      </c>
      <c r="AA616">
        <f t="shared" si="215"/>
        <v>0.19230769230769232</v>
      </c>
      <c r="AB616">
        <f t="shared" si="216"/>
        <v>0.11363636363636363</v>
      </c>
      <c r="AC616">
        <f t="shared" si="217"/>
        <v>0.5</v>
      </c>
      <c r="AD616" t="str">
        <f t="shared" si="218"/>
        <v>O</v>
      </c>
      <c r="AG616">
        <f t="shared" si="219"/>
        <v>0</v>
      </c>
      <c r="AI616" t="str">
        <f t="shared" si="220"/>
        <v>----</v>
      </c>
      <c r="AJ616" t="str">
        <f t="shared" si="221"/>
        <v>----</v>
      </c>
      <c r="AK616" t="str">
        <f t="shared" si="222"/>
        <v>----</v>
      </c>
      <c r="AL616" t="str">
        <f t="shared" si="223"/>
        <v>AlipatNoN</v>
      </c>
      <c r="AM616" t="str">
        <f t="shared" si="224"/>
        <v>----</v>
      </c>
      <c r="AN616" t="str">
        <f t="shared" si="225"/>
        <v>----</v>
      </c>
      <c r="AP616" s="4">
        <f t="shared" si="226"/>
        <v>515.40532191932186</v>
      </c>
      <c r="AQ616" s="4">
        <f t="shared" si="227"/>
        <v>515</v>
      </c>
      <c r="AR616" s="4">
        <f t="shared" si="228"/>
        <v>0.40532191932186379</v>
      </c>
    </row>
    <row r="617" spans="1:44" x14ac:dyDescent="0.25">
      <c r="A617">
        <v>26</v>
      </c>
      <c r="B617">
        <v>44</v>
      </c>
      <c r="C617">
        <v>0</v>
      </c>
      <c r="D617">
        <v>11</v>
      </c>
      <c r="E617">
        <v>0</v>
      </c>
      <c r="F617">
        <v>0</v>
      </c>
      <c r="G617">
        <f t="shared" si="229"/>
        <v>-0.84615384615384581</v>
      </c>
      <c r="H617">
        <v>531.28108420000001</v>
      </c>
      <c r="J617">
        <v>2290968</v>
      </c>
      <c r="K617">
        <v>2393651</v>
      </c>
      <c r="L617">
        <v>2017706</v>
      </c>
      <c r="M617" t="str">
        <f t="shared" si="207"/>
        <v>Yes</v>
      </c>
      <c r="N617">
        <f t="shared" si="208"/>
        <v>2234108.3333333335</v>
      </c>
      <c r="P617">
        <v>0</v>
      </c>
      <c r="Q617">
        <v>0</v>
      </c>
      <c r="R617">
        <v>0</v>
      </c>
      <c r="S617" t="str">
        <f t="shared" si="209"/>
        <v>No</v>
      </c>
      <c r="T617">
        <f t="shared" si="210"/>
        <v>0</v>
      </c>
      <c r="V617">
        <f t="shared" si="211"/>
        <v>1.6923076923076923</v>
      </c>
      <c r="W617">
        <f t="shared" si="212"/>
        <v>0.42307692307692307</v>
      </c>
      <c r="Y617" s="4">
        <f t="shared" si="213"/>
        <v>531.28108417990006</v>
      </c>
      <c r="Z617">
        <f t="shared" si="214"/>
        <v>5</v>
      </c>
      <c r="AA617">
        <f t="shared" si="215"/>
        <v>0.19230769230769232</v>
      </c>
      <c r="AB617">
        <f t="shared" si="216"/>
        <v>0.11363636363636363</v>
      </c>
      <c r="AC617">
        <f t="shared" si="217"/>
        <v>0.45454545454545453</v>
      </c>
      <c r="AD617" t="str">
        <f t="shared" si="218"/>
        <v>O</v>
      </c>
      <c r="AG617">
        <f t="shared" si="219"/>
        <v>-2.4390243902439025E-2</v>
      </c>
      <c r="AI617" t="str">
        <f t="shared" si="220"/>
        <v>----</v>
      </c>
      <c r="AJ617" t="str">
        <f t="shared" si="221"/>
        <v>----</v>
      </c>
      <c r="AK617" t="str">
        <f t="shared" si="222"/>
        <v>----</v>
      </c>
      <c r="AL617" t="str">
        <f t="shared" si="223"/>
        <v>AlipatNoN</v>
      </c>
      <c r="AM617" t="str">
        <f t="shared" si="224"/>
        <v>----</v>
      </c>
      <c r="AN617" t="str">
        <f t="shared" si="225"/>
        <v>----</v>
      </c>
      <c r="AP617" s="4">
        <f t="shared" si="226"/>
        <v>531.40393510780723</v>
      </c>
      <c r="AQ617" s="4">
        <f t="shared" si="227"/>
        <v>531</v>
      </c>
      <c r="AR617" s="4">
        <f t="shared" si="228"/>
        <v>0.40393510780722863</v>
      </c>
    </row>
    <row r="618" spans="1:44" x14ac:dyDescent="0.25">
      <c r="A618">
        <v>27</v>
      </c>
      <c r="B618">
        <v>42</v>
      </c>
      <c r="C618">
        <v>0</v>
      </c>
      <c r="D618">
        <v>7</v>
      </c>
      <c r="E618">
        <v>0</v>
      </c>
      <c r="F618">
        <v>0</v>
      </c>
      <c r="G618">
        <f t="shared" si="229"/>
        <v>-1.0370370370370372</v>
      </c>
      <c r="H618">
        <v>477.28577580000001</v>
      </c>
      <c r="J618">
        <v>2401312</v>
      </c>
      <c r="K618">
        <v>1789493</v>
      </c>
      <c r="L618">
        <v>1879682</v>
      </c>
      <c r="M618" t="str">
        <f t="shared" si="207"/>
        <v>Yes</v>
      </c>
      <c r="N618">
        <f t="shared" si="208"/>
        <v>2023495.6666666667</v>
      </c>
      <c r="P618">
        <v>0</v>
      </c>
      <c r="Q618">
        <v>0</v>
      </c>
      <c r="R618">
        <v>0</v>
      </c>
      <c r="S618" t="str">
        <f t="shared" si="209"/>
        <v>No</v>
      </c>
      <c r="T618">
        <f t="shared" si="210"/>
        <v>0</v>
      </c>
      <c r="V618">
        <f t="shared" si="211"/>
        <v>1.5555555555555556</v>
      </c>
      <c r="W618">
        <f t="shared" si="212"/>
        <v>0.25925925925925924</v>
      </c>
      <c r="Y618" s="4">
        <f t="shared" si="213"/>
        <v>477.28577577990001</v>
      </c>
      <c r="Z618">
        <f t="shared" si="214"/>
        <v>7</v>
      </c>
      <c r="AA618">
        <f t="shared" si="215"/>
        <v>0.25925925925925924</v>
      </c>
      <c r="AB618">
        <f t="shared" si="216"/>
        <v>0.16666666666666666</v>
      </c>
      <c r="AC618">
        <f t="shared" si="217"/>
        <v>1</v>
      </c>
      <c r="AD618" t="str">
        <f t="shared" si="218"/>
        <v>O</v>
      </c>
      <c r="AG618">
        <f t="shared" si="219"/>
        <v>0.14893617021276595</v>
      </c>
      <c r="AI618" t="str">
        <f t="shared" si="220"/>
        <v>----</v>
      </c>
      <c r="AJ618" t="str">
        <f t="shared" si="221"/>
        <v>----</v>
      </c>
      <c r="AK618" t="str">
        <f t="shared" si="222"/>
        <v>----</v>
      </c>
      <c r="AL618" t="str">
        <f t="shared" si="223"/>
        <v>AlipatNoN</v>
      </c>
      <c r="AM618" t="str">
        <f t="shared" si="224"/>
        <v>----</v>
      </c>
      <c r="AN618" t="str">
        <f t="shared" si="225"/>
        <v>----</v>
      </c>
      <c r="AP618" s="4">
        <f t="shared" si="226"/>
        <v>477.3961410877896</v>
      </c>
      <c r="AQ618" s="4">
        <f t="shared" si="227"/>
        <v>477</v>
      </c>
      <c r="AR618" s="4">
        <f t="shared" si="228"/>
        <v>0.39614108778960144</v>
      </c>
    </row>
    <row r="619" spans="1:44" x14ac:dyDescent="0.25">
      <c r="A619">
        <v>27</v>
      </c>
      <c r="B619">
        <v>42</v>
      </c>
      <c r="C619">
        <v>0</v>
      </c>
      <c r="D619">
        <v>8</v>
      </c>
      <c r="E619">
        <v>0</v>
      </c>
      <c r="F619">
        <v>0</v>
      </c>
      <c r="G619">
        <f t="shared" si="229"/>
        <v>-0.9629629629629628</v>
      </c>
      <c r="H619">
        <v>493.28069040000003</v>
      </c>
      <c r="J619">
        <v>2194921</v>
      </c>
      <c r="K619">
        <v>2495788</v>
      </c>
      <c r="L619">
        <v>2309169</v>
      </c>
      <c r="M619" t="str">
        <f t="shared" si="207"/>
        <v>Yes</v>
      </c>
      <c r="N619">
        <f t="shared" si="208"/>
        <v>2333292.6666666665</v>
      </c>
      <c r="P619">
        <v>0</v>
      </c>
      <c r="Q619">
        <v>0</v>
      </c>
      <c r="R619">
        <v>0</v>
      </c>
      <c r="S619" t="str">
        <f t="shared" si="209"/>
        <v>No</v>
      </c>
      <c r="T619">
        <f t="shared" si="210"/>
        <v>0</v>
      </c>
      <c r="V619">
        <f t="shared" si="211"/>
        <v>1.5555555555555556</v>
      </c>
      <c r="W619">
        <f t="shared" si="212"/>
        <v>0.29629629629629628</v>
      </c>
      <c r="Y619" s="4">
        <f t="shared" si="213"/>
        <v>493.28069037990002</v>
      </c>
      <c r="Z619">
        <f t="shared" si="214"/>
        <v>7</v>
      </c>
      <c r="AA619">
        <f t="shared" si="215"/>
        <v>0.25925925925925924</v>
      </c>
      <c r="AB619">
        <f t="shared" si="216"/>
        <v>0.16666666666666666</v>
      </c>
      <c r="AC619">
        <f t="shared" si="217"/>
        <v>0.875</v>
      </c>
      <c r="AD619" t="str">
        <f t="shared" si="218"/>
        <v>O</v>
      </c>
      <c r="AG619">
        <f t="shared" si="219"/>
        <v>0.13043478260869565</v>
      </c>
      <c r="AI619" t="str">
        <f t="shared" si="220"/>
        <v>----</v>
      </c>
      <c r="AJ619" t="str">
        <f t="shared" si="221"/>
        <v>----</v>
      </c>
      <c r="AK619" t="str">
        <f t="shared" si="222"/>
        <v>----</v>
      </c>
      <c r="AL619" t="str">
        <f t="shared" si="223"/>
        <v>AlipatNoN</v>
      </c>
      <c r="AM619" t="str">
        <f t="shared" si="224"/>
        <v>----</v>
      </c>
      <c r="AN619" t="str">
        <f t="shared" si="225"/>
        <v>----</v>
      </c>
      <c r="AP619" s="4">
        <f t="shared" si="226"/>
        <v>493.39475427627491</v>
      </c>
      <c r="AQ619" s="4">
        <f t="shared" si="227"/>
        <v>493</v>
      </c>
      <c r="AR619" s="4">
        <f t="shared" si="228"/>
        <v>0.39475427627490944</v>
      </c>
    </row>
    <row r="620" spans="1:44" x14ac:dyDescent="0.25">
      <c r="A620">
        <v>27</v>
      </c>
      <c r="B620">
        <v>42</v>
      </c>
      <c r="C620">
        <v>0</v>
      </c>
      <c r="D620">
        <v>9</v>
      </c>
      <c r="E620">
        <v>0</v>
      </c>
      <c r="F620">
        <v>0</v>
      </c>
      <c r="G620">
        <f t="shared" si="229"/>
        <v>-0.88888888888888928</v>
      </c>
      <c r="H620">
        <v>509.27560499999998</v>
      </c>
      <c r="J620">
        <v>2835802</v>
      </c>
      <c r="K620">
        <v>2780370</v>
      </c>
      <c r="L620">
        <v>2329953</v>
      </c>
      <c r="M620" t="str">
        <f t="shared" si="207"/>
        <v>Yes</v>
      </c>
      <c r="N620">
        <f t="shared" si="208"/>
        <v>2648708.3333333335</v>
      </c>
      <c r="P620">
        <v>0</v>
      </c>
      <c r="Q620">
        <v>0</v>
      </c>
      <c r="R620">
        <v>0</v>
      </c>
      <c r="S620" t="str">
        <f t="shared" si="209"/>
        <v>No</v>
      </c>
      <c r="T620">
        <f t="shared" si="210"/>
        <v>0</v>
      </c>
      <c r="V620">
        <f t="shared" si="211"/>
        <v>1.5555555555555556</v>
      </c>
      <c r="W620">
        <f t="shared" si="212"/>
        <v>0.33333333333333331</v>
      </c>
      <c r="Y620" s="4">
        <f t="shared" si="213"/>
        <v>509.27560497990004</v>
      </c>
      <c r="Z620">
        <f t="shared" si="214"/>
        <v>7</v>
      </c>
      <c r="AA620">
        <f t="shared" si="215"/>
        <v>0.25925925925925924</v>
      </c>
      <c r="AB620">
        <f t="shared" si="216"/>
        <v>0.16666666666666666</v>
      </c>
      <c r="AC620">
        <f t="shared" si="217"/>
        <v>0.77777777777777779</v>
      </c>
      <c r="AD620" t="str">
        <f t="shared" si="218"/>
        <v>O</v>
      </c>
      <c r="AG620">
        <f t="shared" si="219"/>
        <v>0.1111111111111111</v>
      </c>
      <c r="AI620" t="str">
        <f t="shared" si="220"/>
        <v>----</v>
      </c>
      <c r="AJ620" t="str">
        <f t="shared" si="221"/>
        <v>----</v>
      </c>
      <c r="AK620" t="str">
        <f t="shared" si="222"/>
        <v>----</v>
      </c>
      <c r="AL620" t="str">
        <f t="shared" si="223"/>
        <v>AlipatNoN</v>
      </c>
      <c r="AM620" t="str">
        <f t="shared" si="224"/>
        <v>----</v>
      </c>
      <c r="AN620" t="str">
        <f t="shared" si="225"/>
        <v>----</v>
      </c>
      <c r="AP620" s="4">
        <f t="shared" si="226"/>
        <v>509.39336746476022</v>
      </c>
      <c r="AQ620" s="4">
        <f t="shared" si="227"/>
        <v>509</v>
      </c>
      <c r="AR620" s="4">
        <f t="shared" si="228"/>
        <v>0.39336746476021744</v>
      </c>
    </row>
    <row r="621" spans="1:44" x14ac:dyDescent="0.25">
      <c r="A621">
        <v>27</v>
      </c>
      <c r="B621">
        <v>42</v>
      </c>
      <c r="C621">
        <v>0</v>
      </c>
      <c r="D621">
        <v>10</v>
      </c>
      <c r="E621">
        <v>0</v>
      </c>
      <c r="F621">
        <v>0</v>
      </c>
      <c r="G621">
        <f t="shared" si="229"/>
        <v>-0.81481481481481488</v>
      </c>
      <c r="H621">
        <v>525.27051959999994</v>
      </c>
      <c r="J621">
        <v>3020891</v>
      </c>
      <c r="K621">
        <v>2316805</v>
      </c>
      <c r="L621">
        <v>3135764</v>
      </c>
      <c r="M621" t="str">
        <f t="shared" si="207"/>
        <v>Yes</v>
      </c>
      <c r="N621">
        <f t="shared" si="208"/>
        <v>2824486.6666666665</v>
      </c>
      <c r="P621">
        <v>0</v>
      </c>
      <c r="Q621">
        <v>0</v>
      </c>
      <c r="R621">
        <v>0</v>
      </c>
      <c r="S621" t="str">
        <f t="shared" si="209"/>
        <v>No</v>
      </c>
      <c r="T621">
        <f t="shared" si="210"/>
        <v>0</v>
      </c>
      <c r="V621">
        <f t="shared" si="211"/>
        <v>1.5555555555555556</v>
      </c>
      <c r="W621">
        <f t="shared" si="212"/>
        <v>0.37037037037037035</v>
      </c>
      <c r="Y621" s="4">
        <f t="shared" si="213"/>
        <v>525.2705195799</v>
      </c>
      <c r="Z621">
        <f t="shared" si="214"/>
        <v>7</v>
      </c>
      <c r="AA621">
        <f t="shared" si="215"/>
        <v>0.25925925925925924</v>
      </c>
      <c r="AB621">
        <f t="shared" si="216"/>
        <v>0.16666666666666666</v>
      </c>
      <c r="AC621">
        <f t="shared" si="217"/>
        <v>0.7</v>
      </c>
      <c r="AD621" t="str">
        <f t="shared" si="218"/>
        <v>O</v>
      </c>
      <c r="AG621">
        <f t="shared" si="219"/>
        <v>9.0909090909090912E-2</v>
      </c>
      <c r="AI621" t="str">
        <f t="shared" si="220"/>
        <v>----</v>
      </c>
      <c r="AJ621" t="str">
        <f t="shared" si="221"/>
        <v>----</v>
      </c>
      <c r="AK621" t="str">
        <f t="shared" si="222"/>
        <v>----</v>
      </c>
      <c r="AL621" t="str">
        <f t="shared" si="223"/>
        <v>AlipatNoN</v>
      </c>
      <c r="AM621" t="str">
        <f t="shared" si="224"/>
        <v>----</v>
      </c>
      <c r="AN621" t="str">
        <f t="shared" si="225"/>
        <v>----</v>
      </c>
      <c r="AP621" s="4">
        <f t="shared" si="226"/>
        <v>525.39198065324547</v>
      </c>
      <c r="AQ621" s="4">
        <f t="shared" si="227"/>
        <v>525</v>
      </c>
      <c r="AR621" s="4">
        <f t="shared" si="228"/>
        <v>0.3919806532454686</v>
      </c>
    </row>
    <row r="622" spans="1:44" x14ac:dyDescent="0.25">
      <c r="A622">
        <v>27</v>
      </c>
      <c r="B622">
        <v>42</v>
      </c>
      <c r="C622">
        <v>0</v>
      </c>
      <c r="D622">
        <v>11</v>
      </c>
      <c r="E622">
        <v>0</v>
      </c>
      <c r="F622">
        <v>0</v>
      </c>
      <c r="G622">
        <f t="shared" si="229"/>
        <v>-0.74074074074074048</v>
      </c>
      <c r="H622">
        <v>541.26543419999996</v>
      </c>
      <c r="J622">
        <v>2524106</v>
      </c>
      <c r="K622">
        <v>2142244</v>
      </c>
      <c r="L622">
        <v>1591660</v>
      </c>
      <c r="M622" t="str">
        <f t="shared" si="207"/>
        <v>Yes</v>
      </c>
      <c r="N622">
        <f t="shared" si="208"/>
        <v>2086003.3333333333</v>
      </c>
      <c r="P622">
        <v>0</v>
      </c>
      <c r="Q622">
        <v>0</v>
      </c>
      <c r="R622">
        <v>0</v>
      </c>
      <c r="S622" t="str">
        <f t="shared" si="209"/>
        <v>No</v>
      </c>
      <c r="T622">
        <f t="shared" si="210"/>
        <v>0</v>
      </c>
      <c r="V622">
        <f t="shared" si="211"/>
        <v>1.5555555555555556</v>
      </c>
      <c r="W622">
        <f t="shared" si="212"/>
        <v>0.40740740740740738</v>
      </c>
      <c r="Y622" s="4">
        <f t="shared" si="213"/>
        <v>541.26543417990013</v>
      </c>
      <c r="Z622">
        <f t="shared" si="214"/>
        <v>7</v>
      </c>
      <c r="AA622">
        <f t="shared" si="215"/>
        <v>0.25925925925925924</v>
      </c>
      <c r="AB622">
        <f t="shared" si="216"/>
        <v>0.16666666666666666</v>
      </c>
      <c r="AC622">
        <f t="shared" si="217"/>
        <v>0.63636363636363635</v>
      </c>
      <c r="AD622" t="str">
        <f t="shared" si="218"/>
        <v>O</v>
      </c>
      <c r="AG622">
        <f t="shared" si="219"/>
        <v>6.9767441860465115E-2</v>
      </c>
      <c r="AI622" t="str">
        <f t="shared" si="220"/>
        <v>----</v>
      </c>
      <c r="AJ622" t="str">
        <f t="shared" si="221"/>
        <v>----</v>
      </c>
      <c r="AK622" t="str">
        <f t="shared" si="222"/>
        <v>----</v>
      </c>
      <c r="AL622" t="str">
        <f t="shared" si="223"/>
        <v>AlipatNoN</v>
      </c>
      <c r="AM622" t="str">
        <f t="shared" si="224"/>
        <v>----</v>
      </c>
      <c r="AN622" t="str">
        <f t="shared" si="225"/>
        <v>----</v>
      </c>
      <c r="AP622" s="4">
        <f t="shared" si="226"/>
        <v>541.39059384173095</v>
      </c>
      <c r="AQ622" s="4">
        <f t="shared" si="227"/>
        <v>541</v>
      </c>
      <c r="AR622" s="4">
        <f t="shared" si="228"/>
        <v>0.39059384173094713</v>
      </c>
    </row>
    <row r="623" spans="1:44" x14ac:dyDescent="0.25">
      <c r="A623">
        <v>27</v>
      </c>
      <c r="B623">
        <v>44</v>
      </c>
      <c r="C623">
        <v>0</v>
      </c>
      <c r="D623">
        <v>10</v>
      </c>
      <c r="E623">
        <v>0</v>
      </c>
      <c r="F623">
        <v>0</v>
      </c>
      <c r="G623">
        <f t="shared" si="229"/>
        <v>-0.88888888888888928</v>
      </c>
      <c r="H623">
        <v>527.28616959999999</v>
      </c>
      <c r="J623">
        <v>1878177</v>
      </c>
      <c r="K623">
        <v>1939481</v>
      </c>
      <c r="L623">
        <v>1580360</v>
      </c>
      <c r="M623" t="str">
        <f t="shared" si="207"/>
        <v>Yes</v>
      </c>
      <c r="N623">
        <f t="shared" si="208"/>
        <v>1799339.3333333333</v>
      </c>
      <c r="P623">
        <v>0</v>
      </c>
      <c r="Q623">
        <v>0</v>
      </c>
      <c r="R623">
        <v>0</v>
      </c>
      <c r="S623" t="str">
        <f t="shared" si="209"/>
        <v>No</v>
      </c>
      <c r="T623">
        <f t="shared" si="210"/>
        <v>0</v>
      </c>
      <c r="V623">
        <f t="shared" si="211"/>
        <v>1.6296296296296295</v>
      </c>
      <c r="W623">
        <f t="shared" si="212"/>
        <v>0.37037037037037035</v>
      </c>
      <c r="Y623" s="4">
        <f t="shared" si="213"/>
        <v>527.28616957990005</v>
      </c>
      <c r="Z623">
        <f t="shared" si="214"/>
        <v>6</v>
      </c>
      <c r="AA623">
        <f t="shared" si="215"/>
        <v>0.22222222222222221</v>
      </c>
      <c r="AB623">
        <f t="shared" si="216"/>
        <v>0.13636363636363635</v>
      </c>
      <c r="AC623">
        <f t="shared" si="217"/>
        <v>0.6</v>
      </c>
      <c r="AD623" t="str">
        <f t="shared" si="218"/>
        <v>O</v>
      </c>
      <c r="AG623">
        <f t="shared" si="219"/>
        <v>4.5454545454545456E-2</v>
      </c>
      <c r="AI623" t="str">
        <f t="shared" si="220"/>
        <v>----</v>
      </c>
      <c r="AJ623" t="str">
        <f t="shared" si="221"/>
        <v>----</v>
      </c>
      <c r="AK623" t="str">
        <f t="shared" si="222"/>
        <v>----</v>
      </c>
      <c r="AL623" t="str">
        <f t="shared" si="223"/>
        <v>AlipatNoN</v>
      </c>
      <c r="AM623" t="str">
        <f t="shared" si="224"/>
        <v>----</v>
      </c>
      <c r="AN623" t="str">
        <f t="shared" si="225"/>
        <v>----</v>
      </c>
      <c r="AP623" s="4">
        <f t="shared" si="226"/>
        <v>527.4080967426288</v>
      </c>
      <c r="AQ623" s="4">
        <f t="shared" si="227"/>
        <v>527</v>
      </c>
      <c r="AR623" s="4">
        <f t="shared" si="228"/>
        <v>0.4080967426287998</v>
      </c>
    </row>
    <row r="624" spans="1:44" x14ac:dyDescent="0.25">
      <c r="A624">
        <v>28</v>
      </c>
      <c r="B624">
        <v>42</v>
      </c>
      <c r="C624">
        <v>0</v>
      </c>
      <c r="D624">
        <v>7</v>
      </c>
      <c r="E624">
        <v>0</v>
      </c>
      <c r="F624">
        <v>0</v>
      </c>
      <c r="G624">
        <f t="shared" si="229"/>
        <v>-1</v>
      </c>
      <c r="H624">
        <v>489.28577580000001</v>
      </c>
      <c r="J624">
        <v>2166074</v>
      </c>
      <c r="K624">
        <v>2383571</v>
      </c>
      <c r="L624">
        <v>2633239</v>
      </c>
      <c r="M624" t="str">
        <f t="shared" si="207"/>
        <v>Yes</v>
      </c>
      <c r="N624">
        <f t="shared" si="208"/>
        <v>2394294.6666666665</v>
      </c>
      <c r="P624">
        <v>0</v>
      </c>
      <c r="Q624">
        <v>0</v>
      </c>
      <c r="R624">
        <v>0</v>
      </c>
      <c r="S624" t="str">
        <f t="shared" si="209"/>
        <v>No</v>
      </c>
      <c r="T624">
        <f t="shared" si="210"/>
        <v>0</v>
      </c>
      <c r="V624">
        <f t="shared" si="211"/>
        <v>1.5</v>
      </c>
      <c r="W624">
        <f t="shared" si="212"/>
        <v>0.25</v>
      </c>
      <c r="Y624" s="4">
        <f t="shared" si="213"/>
        <v>489.28577577990001</v>
      </c>
      <c r="Z624">
        <f t="shared" si="214"/>
        <v>8</v>
      </c>
      <c r="AA624">
        <f t="shared" si="215"/>
        <v>0.2857142857142857</v>
      </c>
      <c r="AB624">
        <f t="shared" si="216"/>
        <v>0.19047619047619047</v>
      </c>
      <c r="AC624">
        <f t="shared" si="217"/>
        <v>1.1428571428571428</v>
      </c>
      <c r="AD624" t="str">
        <f t="shared" si="218"/>
        <v>O</v>
      </c>
      <c r="AG624">
        <f t="shared" si="219"/>
        <v>0.18367346938775511</v>
      </c>
      <c r="AI624" t="str">
        <f t="shared" si="220"/>
        <v>----</v>
      </c>
      <c r="AJ624" t="str">
        <f t="shared" si="221"/>
        <v>----</v>
      </c>
      <c r="AK624" t="str">
        <f t="shared" si="222"/>
        <v>----</v>
      </c>
      <c r="AL624" t="str">
        <f t="shared" si="223"/>
        <v>AlipatNoN</v>
      </c>
      <c r="AM624" t="str">
        <f t="shared" si="224"/>
        <v>----</v>
      </c>
      <c r="AN624" t="str">
        <f t="shared" si="225"/>
        <v>----</v>
      </c>
      <c r="AP624" s="4">
        <f t="shared" si="226"/>
        <v>489.39891591109648</v>
      </c>
      <c r="AQ624" s="4">
        <f t="shared" si="227"/>
        <v>489</v>
      </c>
      <c r="AR624" s="4">
        <f t="shared" si="228"/>
        <v>0.39891591109648061</v>
      </c>
    </row>
    <row r="625" spans="1:44" x14ac:dyDescent="0.25">
      <c r="A625">
        <v>28</v>
      </c>
      <c r="B625">
        <v>42</v>
      </c>
      <c r="C625">
        <v>0</v>
      </c>
      <c r="D625">
        <v>8</v>
      </c>
      <c r="E625">
        <v>0</v>
      </c>
      <c r="F625">
        <v>0</v>
      </c>
      <c r="G625">
        <f t="shared" si="229"/>
        <v>-0.92857142857142883</v>
      </c>
      <c r="H625">
        <v>505.28069040000003</v>
      </c>
      <c r="J625">
        <v>3645556</v>
      </c>
      <c r="K625">
        <v>3617897</v>
      </c>
      <c r="L625">
        <v>3369727</v>
      </c>
      <c r="M625" t="str">
        <f t="shared" si="207"/>
        <v>Yes</v>
      </c>
      <c r="N625">
        <f t="shared" si="208"/>
        <v>3544393.3333333335</v>
      </c>
      <c r="P625">
        <v>0</v>
      </c>
      <c r="Q625">
        <v>0</v>
      </c>
      <c r="R625">
        <v>0</v>
      </c>
      <c r="S625" t="str">
        <f t="shared" si="209"/>
        <v>No</v>
      </c>
      <c r="T625">
        <f t="shared" si="210"/>
        <v>0</v>
      </c>
      <c r="V625">
        <f t="shared" si="211"/>
        <v>1.5</v>
      </c>
      <c r="W625">
        <f t="shared" si="212"/>
        <v>0.2857142857142857</v>
      </c>
      <c r="Y625" s="4">
        <f t="shared" si="213"/>
        <v>505.28069037990002</v>
      </c>
      <c r="Z625">
        <f t="shared" si="214"/>
        <v>8</v>
      </c>
      <c r="AA625">
        <f t="shared" si="215"/>
        <v>0.2857142857142857</v>
      </c>
      <c r="AB625">
        <f t="shared" si="216"/>
        <v>0.19047619047619047</v>
      </c>
      <c r="AC625">
        <f t="shared" si="217"/>
        <v>1</v>
      </c>
      <c r="AD625" t="str">
        <f t="shared" si="218"/>
        <v>O</v>
      </c>
      <c r="AG625">
        <f t="shared" si="219"/>
        <v>0.16666666666666666</v>
      </c>
      <c r="AI625" t="str">
        <f t="shared" si="220"/>
        <v>----</v>
      </c>
      <c r="AJ625" t="str">
        <f t="shared" si="221"/>
        <v>----</v>
      </c>
      <c r="AK625" t="str">
        <f t="shared" si="222"/>
        <v>----</v>
      </c>
      <c r="AL625" t="str">
        <f t="shared" si="223"/>
        <v>AlipatNoN</v>
      </c>
      <c r="AM625" t="str">
        <f t="shared" si="224"/>
        <v>----</v>
      </c>
      <c r="AN625" t="str">
        <f t="shared" si="225"/>
        <v>----</v>
      </c>
      <c r="AP625" s="4">
        <f t="shared" si="226"/>
        <v>505.39752909958179</v>
      </c>
      <c r="AQ625" s="4">
        <f t="shared" si="227"/>
        <v>505</v>
      </c>
      <c r="AR625" s="4">
        <f t="shared" si="228"/>
        <v>0.39752909958178861</v>
      </c>
    </row>
    <row r="626" spans="1:44" x14ac:dyDescent="0.25">
      <c r="A626">
        <v>28</v>
      </c>
      <c r="B626">
        <v>42</v>
      </c>
      <c r="C626">
        <v>0</v>
      </c>
      <c r="D626">
        <v>9</v>
      </c>
      <c r="E626">
        <v>0</v>
      </c>
      <c r="F626">
        <v>0</v>
      </c>
      <c r="G626">
        <f t="shared" si="229"/>
        <v>-0.85714285714285676</v>
      </c>
      <c r="H626">
        <v>521.27560500000004</v>
      </c>
      <c r="J626">
        <v>4584381</v>
      </c>
      <c r="K626">
        <v>4109776</v>
      </c>
      <c r="L626">
        <v>3825832</v>
      </c>
      <c r="M626" t="str">
        <f t="shared" si="207"/>
        <v>Yes</v>
      </c>
      <c r="N626">
        <f t="shared" si="208"/>
        <v>4173329.6666666665</v>
      </c>
      <c r="P626">
        <v>0</v>
      </c>
      <c r="Q626">
        <v>0</v>
      </c>
      <c r="R626">
        <v>0</v>
      </c>
      <c r="S626" t="str">
        <f t="shared" si="209"/>
        <v>No</v>
      </c>
      <c r="T626">
        <f t="shared" si="210"/>
        <v>0</v>
      </c>
      <c r="V626">
        <f t="shared" si="211"/>
        <v>1.5</v>
      </c>
      <c r="W626">
        <f t="shared" si="212"/>
        <v>0.32142857142857145</v>
      </c>
      <c r="Y626" s="4">
        <f t="shared" si="213"/>
        <v>521.27560497990009</v>
      </c>
      <c r="Z626">
        <f t="shared" si="214"/>
        <v>8</v>
      </c>
      <c r="AA626">
        <f t="shared" si="215"/>
        <v>0.2857142857142857</v>
      </c>
      <c r="AB626">
        <f t="shared" si="216"/>
        <v>0.19047619047619047</v>
      </c>
      <c r="AC626">
        <f t="shared" si="217"/>
        <v>0.88888888888888884</v>
      </c>
      <c r="AD626" t="str">
        <f t="shared" si="218"/>
        <v>O</v>
      </c>
      <c r="AG626">
        <f t="shared" si="219"/>
        <v>0.14893617021276595</v>
      </c>
      <c r="AI626" t="str">
        <f t="shared" si="220"/>
        <v>----</v>
      </c>
      <c r="AJ626" t="str">
        <f t="shared" si="221"/>
        <v>----</v>
      </c>
      <c r="AK626" t="str">
        <f t="shared" si="222"/>
        <v>----</v>
      </c>
      <c r="AL626" t="str">
        <f t="shared" si="223"/>
        <v>AlipatNoN</v>
      </c>
      <c r="AM626" t="str">
        <f t="shared" si="224"/>
        <v>----</v>
      </c>
      <c r="AN626" t="str">
        <f t="shared" si="225"/>
        <v>----</v>
      </c>
      <c r="AP626" s="4">
        <f t="shared" si="226"/>
        <v>521.39614228806715</v>
      </c>
      <c r="AQ626" s="4">
        <f t="shared" si="227"/>
        <v>521</v>
      </c>
      <c r="AR626" s="4">
        <f t="shared" si="228"/>
        <v>0.39614228806715346</v>
      </c>
    </row>
    <row r="627" spans="1:44" x14ac:dyDescent="0.25">
      <c r="A627">
        <v>28</v>
      </c>
      <c r="B627">
        <v>44</v>
      </c>
      <c r="C627">
        <v>0</v>
      </c>
      <c r="D627">
        <v>8</v>
      </c>
      <c r="E627">
        <v>0</v>
      </c>
      <c r="F627">
        <v>0</v>
      </c>
      <c r="G627">
        <f t="shared" si="229"/>
        <v>-1</v>
      </c>
      <c r="H627">
        <v>507.29634040000002</v>
      </c>
      <c r="J627">
        <v>1904360</v>
      </c>
      <c r="K627">
        <v>2635935</v>
      </c>
      <c r="L627">
        <v>2273583</v>
      </c>
      <c r="M627" t="str">
        <f t="shared" si="207"/>
        <v>Yes</v>
      </c>
      <c r="N627">
        <f t="shared" si="208"/>
        <v>2271292.6666666665</v>
      </c>
      <c r="P627">
        <v>0</v>
      </c>
      <c r="Q627">
        <v>0</v>
      </c>
      <c r="R627">
        <v>0</v>
      </c>
      <c r="S627" t="str">
        <f t="shared" si="209"/>
        <v>No</v>
      </c>
      <c r="T627">
        <f t="shared" si="210"/>
        <v>0</v>
      </c>
      <c r="V627">
        <f t="shared" si="211"/>
        <v>1.5714285714285714</v>
      </c>
      <c r="W627">
        <f t="shared" si="212"/>
        <v>0.2857142857142857</v>
      </c>
      <c r="Y627" s="4">
        <f t="shared" si="213"/>
        <v>507.29634037990002</v>
      </c>
      <c r="Z627">
        <f t="shared" si="214"/>
        <v>7</v>
      </c>
      <c r="AA627">
        <f t="shared" si="215"/>
        <v>0.25</v>
      </c>
      <c r="AB627">
        <f t="shared" si="216"/>
        <v>0.15909090909090909</v>
      </c>
      <c r="AC627">
        <f t="shared" si="217"/>
        <v>0.875</v>
      </c>
      <c r="AD627" t="str">
        <f t="shared" si="218"/>
        <v>O</v>
      </c>
      <c r="AG627">
        <f t="shared" si="219"/>
        <v>0.125</v>
      </c>
      <c r="AI627" t="str">
        <f t="shared" si="220"/>
        <v>----</v>
      </c>
      <c r="AJ627" t="str">
        <f t="shared" si="221"/>
        <v>----</v>
      </c>
      <c r="AK627" t="str">
        <f t="shared" si="222"/>
        <v>----</v>
      </c>
      <c r="AL627" t="str">
        <f t="shared" si="223"/>
        <v>AlipatNoN</v>
      </c>
      <c r="AM627" t="str">
        <f t="shared" si="224"/>
        <v>----</v>
      </c>
      <c r="AN627" t="str">
        <f t="shared" si="225"/>
        <v>----</v>
      </c>
      <c r="AP627" s="4">
        <f t="shared" si="226"/>
        <v>507.41364518896501</v>
      </c>
      <c r="AQ627" s="4">
        <f t="shared" si="227"/>
        <v>507</v>
      </c>
      <c r="AR627" s="4">
        <f t="shared" si="228"/>
        <v>0.41364518896500613</v>
      </c>
    </row>
    <row r="628" spans="1:44" x14ac:dyDescent="0.25">
      <c r="A628">
        <v>28</v>
      </c>
      <c r="B628">
        <v>44</v>
      </c>
      <c r="C628">
        <v>0</v>
      </c>
      <c r="D628">
        <v>9</v>
      </c>
      <c r="E628">
        <v>0</v>
      </c>
      <c r="F628">
        <v>0</v>
      </c>
      <c r="G628">
        <f t="shared" si="229"/>
        <v>-0.92857142857142883</v>
      </c>
      <c r="H628">
        <v>523.29125499999998</v>
      </c>
      <c r="J628">
        <v>2679824</v>
      </c>
      <c r="K628">
        <v>2506733</v>
      </c>
      <c r="L628">
        <v>2512607</v>
      </c>
      <c r="M628" t="str">
        <f t="shared" si="207"/>
        <v>Yes</v>
      </c>
      <c r="N628">
        <f t="shared" si="208"/>
        <v>2566388</v>
      </c>
      <c r="P628">
        <v>0</v>
      </c>
      <c r="Q628">
        <v>0</v>
      </c>
      <c r="R628">
        <v>0</v>
      </c>
      <c r="S628" t="str">
        <f t="shared" si="209"/>
        <v>No</v>
      </c>
      <c r="T628">
        <f t="shared" si="210"/>
        <v>0</v>
      </c>
      <c r="V628">
        <f t="shared" si="211"/>
        <v>1.5714285714285714</v>
      </c>
      <c r="W628">
        <f t="shared" si="212"/>
        <v>0.32142857142857145</v>
      </c>
      <c r="Y628" s="4">
        <f t="shared" si="213"/>
        <v>523.29125497990003</v>
      </c>
      <c r="Z628">
        <f t="shared" si="214"/>
        <v>7</v>
      </c>
      <c r="AA628">
        <f t="shared" si="215"/>
        <v>0.25</v>
      </c>
      <c r="AB628">
        <f t="shared" si="216"/>
        <v>0.15909090909090909</v>
      </c>
      <c r="AC628">
        <f t="shared" si="217"/>
        <v>0.77777777777777779</v>
      </c>
      <c r="AD628" t="str">
        <f t="shared" si="218"/>
        <v>O</v>
      </c>
      <c r="AG628">
        <f t="shared" si="219"/>
        <v>0.10638297872340426</v>
      </c>
      <c r="AI628" t="str">
        <f t="shared" si="220"/>
        <v>----</v>
      </c>
      <c r="AJ628" t="str">
        <f t="shared" si="221"/>
        <v>----</v>
      </c>
      <c r="AK628" t="str">
        <f t="shared" si="222"/>
        <v>----</v>
      </c>
      <c r="AL628" t="str">
        <f t="shared" si="223"/>
        <v>AlipatNoN</v>
      </c>
      <c r="AM628" t="str">
        <f t="shared" si="224"/>
        <v>----</v>
      </c>
      <c r="AN628" t="str">
        <f t="shared" si="225"/>
        <v>----</v>
      </c>
      <c r="AP628" s="4">
        <f t="shared" si="226"/>
        <v>523.41225837745026</v>
      </c>
      <c r="AQ628" s="4">
        <f t="shared" si="227"/>
        <v>523</v>
      </c>
      <c r="AR628" s="4">
        <f t="shared" si="228"/>
        <v>0.41225837745025729</v>
      </c>
    </row>
    <row r="629" spans="1:44" x14ac:dyDescent="0.25">
      <c r="A629">
        <v>28</v>
      </c>
      <c r="B629">
        <v>44</v>
      </c>
      <c r="C629">
        <v>0</v>
      </c>
      <c r="D629">
        <v>10</v>
      </c>
      <c r="E629">
        <v>0</v>
      </c>
      <c r="F629">
        <v>0</v>
      </c>
      <c r="G629">
        <f t="shared" si="229"/>
        <v>-0.85714285714285676</v>
      </c>
      <c r="H629">
        <v>539.28616959999999</v>
      </c>
      <c r="J629">
        <v>2279349</v>
      </c>
      <c r="K629">
        <v>2406960</v>
      </c>
      <c r="L629">
        <v>2062925</v>
      </c>
      <c r="M629" t="str">
        <f t="shared" si="207"/>
        <v>Yes</v>
      </c>
      <c r="N629">
        <f t="shared" si="208"/>
        <v>2249744.6666666665</v>
      </c>
      <c r="P629">
        <v>0</v>
      </c>
      <c r="Q629">
        <v>0</v>
      </c>
      <c r="R629">
        <v>0</v>
      </c>
      <c r="S629" t="str">
        <f t="shared" si="209"/>
        <v>No</v>
      </c>
      <c r="T629">
        <f t="shared" si="210"/>
        <v>0</v>
      </c>
      <c r="V629">
        <f t="shared" si="211"/>
        <v>1.5714285714285714</v>
      </c>
      <c r="W629">
        <f t="shared" si="212"/>
        <v>0.35714285714285715</v>
      </c>
      <c r="Y629" s="4">
        <f t="shared" si="213"/>
        <v>539.28616957990005</v>
      </c>
      <c r="Z629">
        <f t="shared" si="214"/>
        <v>7</v>
      </c>
      <c r="AA629">
        <f t="shared" si="215"/>
        <v>0.25</v>
      </c>
      <c r="AB629">
        <f t="shared" si="216"/>
        <v>0.15909090909090909</v>
      </c>
      <c r="AC629">
        <f t="shared" si="217"/>
        <v>0.7</v>
      </c>
      <c r="AD629" t="str">
        <f t="shared" si="218"/>
        <v>O</v>
      </c>
      <c r="AG629">
        <f t="shared" si="219"/>
        <v>8.6956521739130432E-2</v>
      </c>
      <c r="AI629" t="str">
        <f t="shared" si="220"/>
        <v>----</v>
      </c>
      <c r="AJ629" t="str">
        <f t="shared" si="221"/>
        <v>----</v>
      </c>
      <c r="AK629" t="str">
        <f t="shared" si="222"/>
        <v>----</v>
      </c>
      <c r="AL629" t="str">
        <f t="shared" si="223"/>
        <v>AlipatNoN</v>
      </c>
      <c r="AM629" t="str">
        <f t="shared" si="224"/>
        <v>----</v>
      </c>
      <c r="AN629" t="str">
        <f t="shared" si="225"/>
        <v>----</v>
      </c>
      <c r="AP629" s="4">
        <f t="shared" si="226"/>
        <v>539.41087156593562</v>
      </c>
      <c r="AQ629" s="4">
        <f t="shared" si="227"/>
        <v>539</v>
      </c>
      <c r="AR629" s="4">
        <f t="shared" si="228"/>
        <v>0.41087156593562213</v>
      </c>
    </row>
    <row r="630" spans="1:44" x14ac:dyDescent="0.25">
      <c r="A630">
        <v>28</v>
      </c>
      <c r="B630">
        <v>44</v>
      </c>
      <c r="C630">
        <v>0</v>
      </c>
      <c r="D630">
        <v>11</v>
      </c>
      <c r="E630">
        <v>0</v>
      </c>
      <c r="F630">
        <v>0</v>
      </c>
      <c r="G630">
        <f t="shared" si="229"/>
        <v>-0.78571428571428559</v>
      </c>
      <c r="H630">
        <v>555.28108420000001</v>
      </c>
      <c r="J630">
        <v>1793942</v>
      </c>
      <c r="K630">
        <v>2037567</v>
      </c>
      <c r="L630">
        <v>2036410</v>
      </c>
      <c r="M630" t="str">
        <f t="shared" si="207"/>
        <v>Yes</v>
      </c>
      <c r="N630">
        <f t="shared" si="208"/>
        <v>1955973</v>
      </c>
      <c r="P630">
        <v>0</v>
      </c>
      <c r="Q630">
        <v>0</v>
      </c>
      <c r="R630">
        <v>0</v>
      </c>
      <c r="S630" t="str">
        <f t="shared" si="209"/>
        <v>No</v>
      </c>
      <c r="T630">
        <f t="shared" si="210"/>
        <v>0</v>
      </c>
      <c r="V630">
        <f t="shared" si="211"/>
        <v>1.5714285714285714</v>
      </c>
      <c r="W630">
        <f t="shared" si="212"/>
        <v>0.39285714285714285</v>
      </c>
      <c r="Y630" s="4">
        <f t="shared" si="213"/>
        <v>555.28108417990006</v>
      </c>
      <c r="Z630">
        <f t="shared" si="214"/>
        <v>7</v>
      </c>
      <c r="AA630">
        <f t="shared" si="215"/>
        <v>0.25</v>
      </c>
      <c r="AB630">
        <f t="shared" si="216"/>
        <v>0.15909090909090909</v>
      </c>
      <c r="AC630">
        <f t="shared" si="217"/>
        <v>0.63636363636363635</v>
      </c>
      <c r="AD630" t="str">
        <f t="shared" si="218"/>
        <v>O</v>
      </c>
      <c r="AG630">
        <f t="shared" si="219"/>
        <v>6.6666666666666666E-2</v>
      </c>
      <c r="AI630" t="str">
        <f t="shared" si="220"/>
        <v>----</v>
      </c>
      <c r="AJ630" t="str">
        <f t="shared" si="221"/>
        <v>----</v>
      </c>
      <c r="AK630" t="str">
        <f t="shared" si="222"/>
        <v>----</v>
      </c>
      <c r="AL630" t="str">
        <f t="shared" si="223"/>
        <v>AlipatNoN</v>
      </c>
      <c r="AM630" t="str">
        <f t="shared" si="224"/>
        <v>----</v>
      </c>
      <c r="AN630" t="str">
        <f t="shared" si="225"/>
        <v>----</v>
      </c>
      <c r="AP630" s="4">
        <f t="shared" si="226"/>
        <v>555.40948475442099</v>
      </c>
      <c r="AQ630" s="4">
        <f t="shared" si="227"/>
        <v>555</v>
      </c>
      <c r="AR630" s="4">
        <f t="shared" si="228"/>
        <v>0.40948475442098697</v>
      </c>
    </row>
    <row r="631" spans="1:44" x14ac:dyDescent="0.25">
      <c r="A631">
        <v>29</v>
      </c>
      <c r="B631">
        <v>44</v>
      </c>
      <c r="C631">
        <v>0</v>
      </c>
      <c r="D631">
        <v>7</v>
      </c>
      <c r="E631">
        <v>0</v>
      </c>
      <c r="F631">
        <v>0</v>
      </c>
      <c r="G631">
        <f t="shared" si="229"/>
        <v>-1.0344827586206895</v>
      </c>
      <c r="H631">
        <v>503.3014258</v>
      </c>
      <c r="J631">
        <v>1973762</v>
      </c>
      <c r="K631">
        <v>1920051</v>
      </c>
      <c r="L631">
        <v>2127571</v>
      </c>
      <c r="M631" t="str">
        <f t="shared" si="207"/>
        <v>Yes</v>
      </c>
      <c r="N631">
        <f t="shared" si="208"/>
        <v>2007128</v>
      </c>
      <c r="P631">
        <v>0</v>
      </c>
      <c r="Q631">
        <v>0</v>
      </c>
      <c r="R631">
        <v>0</v>
      </c>
      <c r="S631" t="str">
        <f t="shared" si="209"/>
        <v>No</v>
      </c>
      <c r="T631">
        <f t="shared" si="210"/>
        <v>0</v>
      </c>
      <c r="V631">
        <f t="shared" si="211"/>
        <v>1.5172413793103448</v>
      </c>
      <c r="W631">
        <f t="shared" si="212"/>
        <v>0.2413793103448276</v>
      </c>
      <c r="Y631" s="4">
        <f t="shared" si="213"/>
        <v>503.3014257799</v>
      </c>
      <c r="Z631">
        <f t="shared" si="214"/>
        <v>8</v>
      </c>
      <c r="AA631">
        <f t="shared" si="215"/>
        <v>0.27586206896551724</v>
      </c>
      <c r="AB631">
        <f t="shared" si="216"/>
        <v>0.18181818181818182</v>
      </c>
      <c r="AC631">
        <f t="shared" si="217"/>
        <v>1.1428571428571428</v>
      </c>
      <c r="AD631" t="str">
        <f t="shared" si="218"/>
        <v>O</v>
      </c>
      <c r="AG631">
        <f t="shared" si="219"/>
        <v>0.17647058823529413</v>
      </c>
      <c r="AI631" t="str">
        <f t="shared" si="220"/>
        <v>----</v>
      </c>
      <c r="AJ631" t="str">
        <f t="shared" si="221"/>
        <v>----</v>
      </c>
      <c r="AK631" t="str">
        <f t="shared" si="222"/>
        <v>----</v>
      </c>
      <c r="AL631" t="str">
        <f t="shared" si="223"/>
        <v>AlipatNoN</v>
      </c>
      <c r="AM631" t="str">
        <f t="shared" si="224"/>
        <v>----</v>
      </c>
      <c r="AN631" t="str">
        <f t="shared" si="225"/>
        <v>----</v>
      </c>
      <c r="AP631" s="4">
        <f t="shared" si="226"/>
        <v>503.41780682378658</v>
      </c>
      <c r="AQ631" s="4">
        <f t="shared" si="227"/>
        <v>503</v>
      </c>
      <c r="AR631" s="4">
        <f t="shared" si="228"/>
        <v>0.4178068237865773</v>
      </c>
    </row>
    <row r="632" spans="1:44" x14ac:dyDescent="0.25">
      <c r="A632">
        <v>29</v>
      </c>
      <c r="B632">
        <v>44</v>
      </c>
      <c r="C632">
        <v>0</v>
      </c>
      <c r="D632">
        <v>8</v>
      </c>
      <c r="E632">
        <v>0</v>
      </c>
      <c r="F632">
        <v>0</v>
      </c>
      <c r="G632">
        <f t="shared" si="229"/>
        <v>-0.9655172413793105</v>
      </c>
      <c r="H632">
        <v>519.29634039999996</v>
      </c>
      <c r="J632">
        <v>2376037</v>
      </c>
      <c r="K632">
        <v>2941359</v>
      </c>
      <c r="L632">
        <v>2688114</v>
      </c>
      <c r="M632" t="str">
        <f t="shared" si="207"/>
        <v>Yes</v>
      </c>
      <c r="N632">
        <f t="shared" si="208"/>
        <v>2668503.3333333335</v>
      </c>
      <c r="P632">
        <v>0</v>
      </c>
      <c r="Q632">
        <v>0</v>
      </c>
      <c r="R632">
        <v>0</v>
      </c>
      <c r="S632" t="str">
        <f t="shared" si="209"/>
        <v>No</v>
      </c>
      <c r="T632">
        <f t="shared" si="210"/>
        <v>0</v>
      </c>
      <c r="V632">
        <f t="shared" si="211"/>
        <v>1.5172413793103448</v>
      </c>
      <c r="W632">
        <f t="shared" si="212"/>
        <v>0.27586206896551724</v>
      </c>
      <c r="Y632" s="4">
        <f t="shared" si="213"/>
        <v>519.29634037990002</v>
      </c>
      <c r="Z632">
        <f t="shared" si="214"/>
        <v>8</v>
      </c>
      <c r="AA632">
        <f t="shared" si="215"/>
        <v>0.27586206896551724</v>
      </c>
      <c r="AB632">
        <f t="shared" si="216"/>
        <v>0.18181818181818182</v>
      </c>
      <c r="AC632">
        <f t="shared" si="217"/>
        <v>1</v>
      </c>
      <c r="AD632" t="str">
        <f t="shared" si="218"/>
        <v>O</v>
      </c>
      <c r="AG632">
        <f t="shared" si="219"/>
        <v>0.16</v>
      </c>
      <c r="AI632" t="str">
        <f t="shared" si="220"/>
        <v>----</v>
      </c>
      <c r="AJ632" t="str">
        <f t="shared" si="221"/>
        <v>----</v>
      </c>
      <c r="AK632" t="str">
        <f t="shared" si="222"/>
        <v>----</v>
      </c>
      <c r="AL632" t="str">
        <f t="shared" si="223"/>
        <v>AlipatNoN</v>
      </c>
      <c r="AM632" t="str">
        <f t="shared" si="224"/>
        <v>----</v>
      </c>
      <c r="AN632" t="str">
        <f t="shared" si="225"/>
        <v>----</v>
      </c>
      <c r="AP632" s="4">
        <f t="shared" si="226"/>
        <v>519.41642001227183</v>
      </c>
      <c r="AQ632" s="4">
        <f t="shared" si="227"/>
        <v>519</v>
      </c>
      <c r="AR632" s="4">
        <f t="shared" si="228"/>
        <v>0.41642001227182845</v>
      </c>
    </row>
    <row r="633" spans="1:44" x14ac:dyDescent="0.25">
      <c r="A633">
        <v>29</v>
      </c>
      <c r="B633">
        <v>44</v>
      </c>
      <c r="C633">
        <v>0</v>
      </c>
      <c r="D633">
        <v>9</v>
      </c>
      <c r="E633">
        <v>0</v>
      </c>
      <c r="F633">
        <v>0</v>
      </c>
      <c r="G633">
        <f t="shared" si="229"/>
        <v>-0.89655172413793061</v>
      </c>
      <c r="H633">
        <v>535.29125499999998</v>
      </c>
      <c r="J633">
        <v>2392436</v>
      </c>
      <c r="K633">
        <v>2491451</v>
      </c>
      <c r="L633">
        <v>2698754</v>
      </c>
      <c r="M633" t="str">
        <f t="shared" si="207"/>
        <v>Yes</v>
      </c>
      <c r="N633">
        <f t="shared" si="208"/>
        <v>2527547</v>
      </c>
      <c r="P633">
        <v>0</v>
      </c>
      <c r="Q633">
        <v>0</v>
      </c>
      <c r="R633">
        <v>0</v>
      </c>
      <c r="S633" t="str">
        <f t="shared" si="209"/>
        <v>No</v>
      </c>
      <c r="T633">
        <f t="shared" si="210"/>
        <v>0</v>
      </c>
      <c r="V633">
        <f t="shared" si="211"/>
        <v>1.5172413793103448</v>
      </c>
      <c r="W633">
        <f t="shared" si="212"/>
        <v>0.31034482758620691</v>
      </c>
      <c r="Y633" s="4">
        <f t="shared" si="213"/>
        <v>535.29125497990003</v>
      </c>
      <c r="Z633">
        <f t="shared" si="214"/>
        <v>8</v>
      </c>
      <c r="AA633">
        <f t="shared" si="215"/>
        <v>0.27586206896551724</v>
      </c>
      <c r="AB633">
        <f t="shared" si="216"/>
        <v>0.18181818181818182</v>
      </c>
      <c r="AC633">
        <f t="shared" si="217"/>
        <v>0.88888888888888884</v>
      </c>
      <c r="AD633" t="str">
        <f t="shared" si="218"/>
        <v>O</v>
      </c>
      <c r="AG633">
        <f t="shared" si="219"/>
        <v>0.14285714285714285</v>
      </c>
      <c r="AI633" t="str">
        <f t="shared" si="220"/>
        <v>----</v>
      </c>
      <c r="AJ633" t="str">
        <f t="shared" si="221"/>
        <v>----</v>
      </c>
      <c r="AK633" t="str">
        <f t="shared" si="222"/>
        <v>----</v>
      </c>
      <c r="AL633" t="str">
        <f t="shared" si="223"/>
        <v>AlipatNoN</v>
      </c>
      <c r="AM633" t="str">
        <f t="shared" si="224"/>
        <v>----</v>
      </c>
      <c r="AN633" t="str">
        <f t="shared" si="225"/>
        <v>----</v>
      </c>
      <c r="AP633" s="4">
        <f t="shared" si="226"/>
        <v>535.41503320075719</v>
      </c>
      <c r="AQ633" s="4">
        <f t="shared" si="227"/>
        <v>535</v>
      </c>
      <c r="AR633" s="4">
        <f t="shared" si="228"/>
        <v>0.4150332007571933</v>
      </c>
    </row>
    <row r="634" spans="1:44" x14ac:dyDescent="0.25">
      <c r="A634">
        <v>29</v>
      </c>
      <c r="B634">
        <v>44</v>
      </c>
      <c r="C634">
        <v>0</v>
      </c>
      <c r="D634">
        <v>10</v>
      </c>
      <c r="E634">
        <v>0</v>
      </c>
      <c r="F634">
        <v>0</v>
      </c>
      <c r="G634">
        <f t="shared" si="229"/>
        <v>-0.8275862068965516</v>
      </c>
      <c r="H634">
        <v>551.28616959999999</v>
      </c>
      <c r="J634">
        <v>2427851</v>
      </c>
      <c r="K634">
        <v>2582938</v>
      </c>
      <c r="L634">
        <v>2110145</v>
      </c>
      <c r="M634" t="str">
        <f t="shared" si="207"/>
        <v>Yes</v>
      </c>
      <c r="N634">
        <f t="shared" si="208"/>
        <v>2373644.6666666665</v>
      </c>
      <c r="P634">
        <v>0</v>
      </c>
      <c r="Q634">
        <v>0</v>
      </c>
      <c r="R634">
        <v>0</v>
      </c>
      <c r="S634" t="str">
        <f t="shared" si="209"/>
        <v>No</v>
      </c>
      <c r="T634">
        <f t="shared" si="210"/>
        <v>0</v>
      </c>
      <c r="V634">
        <f t="shared" si="211"/>
        <v>1.5172413793103448</v>
      </c>
      <c r="W634">
        <f t="shared" si="212"/>
        <v>0.34482758620689657</v>
      </c>
      <c r="Y634" s="4">
        <f t="shared" si="213"/>
        <v>551.28616957990005</v>
      </c>
      <c r="Z634">
        <f t="shared" si="214"/>
        <v>8</v>
      </c>
      <c r="AA634">
        <f t="shared" si="215"/>
        <v>0.27586206896551724</v>
      </c>
      <c r="AB634">
        <f t="shared" si="216"/>
        <v>0.18181818181818182</v>
      </c>
      <c r="AC634">
        <f t="shared" si="217"/>
        <v>0.8</v>
      </c>
      <c r="AD634" t="str">
        <f t="shared" si="218"/>
        <v>O</v>
      </c>
      <c r="AG634">
        <f t="shared" si="219"/>
        <v>0.125</v>
      </c>
      <c r="AI634" t="str">
        <f t="shared" si="220"/>
        <v>----</v>
      </c>
      <c r="AJ634" t="str">
        <f t="shared" si="221"/>
        <v>----</v>
      </c>
      <c r="AK634" t="str">
        <f t="shared" si="222"/>
        <v>----</v>
      </c>
      <c r="AL634" t="str">
        <f t="shared" si="223"/>
        <v>AlipatNoN</v>
      </c>
      <c r="AM634" t="str">
        <f t="shared" si="224"/>
        <v>----</v>
      </c>
      <c r="AN634" t="str">
        <f t="shared" si="225"/>
        <v>----</v>
      </c>
      <c r="AP634" s="4">
        <f t="shared" si="226"/>
        <v>551.41364638924256</v>
      </c>
      <c r="AQ634" s="4">
        <f t="shared" si="227"/>
        <v>551</v>
      </c>
      <c r="AR634" s="4">
        <f t="shared" si="228"/>
        <v>0.41364638924255814</v>
      </c>
    </row>
    <row r="635" spans="1:44" x14ac:dyDescent="0.25">
      <c r="A635">
        <v>29</v>
      </c>
      <c r="B635">
        <v>44</v>
      </c>
      <c r="C635">
        <v>0</v>
      </c>
      <c r="D635">
        <v>11</v>
      </c>
      <c r="E635">
        <v>0</v>
      </c>
      <c r="F635">
        <v>0</v>
      </c>
      <c r="G635">
        <f t="shared" si="229"/>
        <v>-0.7586206896551726</v>
      </c>
      <c r="H635">
        <v>567.28108420000001</v>
      </c>
      <c r="J635">
        <v>1610297</v>
      </c>
      <c r="K635">
        <v>1707436</v>
      </c>
      <c r="L635">
        <v>1931251</v>
      </c>
      <c r="M635" t="str">
        <f t="shared" si="207"/>
        <v>Yes</v>
      </c>
      <c r="N635">
        <f t="shared" si="208"/>
        <v>1749661.3333333333</v>
      </c>
      <c r="P635">
        <v>0</v>
      </c>
      <c r="Q635">
        <v>0</v>
      </c>
      <c r="R635">
        <v>0</v>
      </c>
      <c r="S635" t="str">
        <f t="shared" si="209"/>
        <v>No</v>
      </c>
      <c r="T635">
        <f t="shared" si="210"/>
        <v>0</v>
      </c>
      <c r="V635">
        <f t="shared" si="211"/>
        <v>1.5172413793103448</v>
      </c>
      <c r="W635">
        <f t="shared" si="212"/>
        <v>0.37931034482758619</v>
      </c>
      <c r="Y635" s="4">
        <f t="shared" si="213"/>
        <v>567.28108417990006</v>
      </c>
      <c r="Z635">
        <f t="shared" si="214"/>
        <v>8</v>
      </c>
      <c r="AA635">
        <f t="shared" si="215"/>
        <v>0.27586206896551724</v>
      </c>
      <c r="AB635">
        <f t="shared" si="216"/>
        <v>0.18181818181818182</v>
      </c>
      <c r="AC635">
        <f t="shared" si="217"/>
        <v>0.72727272727272729</v>
      </c>
      <c r="AD635" t="str">
        <f t="shared" si="218"/>
        <v>O</v>
      </c>
      <c r="AG635">
        <f t="shared" si="219"/>
        <v>0.10638297872340426</v>
      </c>
      <c r="AI635" t="str">
        <f t="shared" si="220"/>
        <v>----</v>
      </c>
      <c r="AJ635" t="str">
        <f t="shared" si="221"/>
        <v>----</v>
      </c>
      <c r="AK635" t="str">
        <f t="shared" si="222"/>
        <v>----</v>
      </c>
      <c r="AL635" t="str">
        <f t="shared" si="223"/>
        <v>AlipatNoN</v>
      </c>
      <c r="AM635" t="str">
        <f t="shared" si="224"/>
        <v>----</v>
      </c>
      <c r="AN635" t="str">
        <f t="shared" si="225"/>
        <v>----</v>
      </c>
      <c r="AP635" s="4">
        <f t="shared" si="226"/>
        <v>567.41225957772781</v>
      </c>
      <c r="AQ635" s="4">
        <f t="shared" si="227"/>
        <v>567</v>
      </c>
      <c r="AR635" s="4">
        <f t="shared" si="228"/>
        <v>0.4122595777278093</v>
      </c>
    </row>
    <row r="636" spans="1:44" x14ac:dyDescent="0.25">
      <c r="A636">
        <v>29</v>
      </c>
      <c r="B636">
        <v>46</v>
      </c>
      <c r="C636">
        <v>0</v>
      </c>
      <c r="D636">
        <v>8</v>
      </c>
      <c r="E636">
        <v>0</v>
      </c>
      <c r="F636">
        <v>0</v>
      </c>
      <c r="G636">
        <f t="shared" si="229"/>
        <v>-1.0344827586206895</v>
      </c>
      <c r="H636">
        <v>521.31199040000001</v>
      </c>
      <c r="J636">
        <v>1718718</v>
      </c>
      <c r="K636">
        <v>2105808</v>
      </c>
      <c r="L636">
        <v>2306729</v>
      </c>
      <c r="M636" t="str">
        <f t="shared" si="207"/>
        <v>Yes</v>
      </c>
      <c r="N636">
        <f t="shared" si="208"/>
        <v>2043751.6666666667</v>
      </c>
      <c r="P636">
        <v>0</v>
      </c>
      <c r="Q636">
        <v>0</v>
      </c>
      <c r="R636">
        <v>0</v>
      </c>
      <c r="S636" t="str">
        <f t="shared" si="209"/>
        <v>No</v>
      </c>
      <c r="T636">
        <f t="shared" si="210"/>
        <v>0</v>
      </c>
      <c r="V636">
        <f t="shared" si="211"/>
        <v>1.5862068965517242</v>
      </c>
      <c r="W636">
        <f t="shared" si="212"/>
        <v>0.27586206896551724</v>
      </c>
      <c r="Y636" s="4">
        <f t="shared" si="213"/>
        <v>521.31199037990007</v>
      </c>
      <c r="Z636">
        <f t="shared" si="214"/>
        <v>7</v>
      </c>
      <c r="AA636">
        <f t="shared" si="215"/>
        <v>0.2413793103448276</v>
      </c>
      <c r="AB636">
        <f t="shared" si="216"/>
        <v>0.15217391304347827</v>
      </c>
      <c r="AC636">
        <f t="shared" si="217"/>
        <v>0.875</v>
      </c>
      <c r="AD636" t="str">
        <f t="shared" si="218"/>
        <v>O</v>
      </c>
      <c r="AG636">
        <f t="shared" si="219"/>
        <v>0.12</v>
      </c>
      <c r="AI636" t="str">
        <f t="shared" si="220"/>
        <v>----</v>
      </c>
      <c r="AJ636" t="str">
        <f t="shared" si="221"/>
        <v>----</v>
      </c>
      <c r="AK636" t="str">
        <f t="shared" si="222"/>
        <v>----</v>
      </c>
      <c r="AL636" t="str">
        <f t="shared" si="223"/>
        <v>AlipatNoN</v>
      </c>
      <c r="AM636" t="str">
        <f t="shared" si="224"/>
        <v>----</v>
      </c>
      <c r="AN636" t="str">
        <f t="shared" si="225"/>
        <v>----</v>
      </c>
      <c r="AP636" s="4">
        <f t="shared" si="226"/>
        <v>521.43253610165516</v>
      </c>
      <c r="AQ636" s="4">
        <f t="shared" si="227"/>
        <v>521</v>
      </c>
      <c r="AR636" s="4">
        <f t="shared" si="228"/>
        <v>0.43253610165515965</v>
      </c>
    </row>
    <row r="637" spans="1:44" x14ac:dyDescent="0.25">
      <c r="A637">
        <v>29</v>
      </c>
      <c r="B637">
        <v>46</v>
      </c>
      <c r="C637">
        <v>0</v>
      </c>
      <c r="D637">
        <v>10</v>
      </c>
      <c r="E637">
        <v>0</v>
      </c>
      <c r="F637">
        <v>0</v>
      </c>
      <c r="G637">
        <f t="shared" si="229"/>
        <v>-0.89655172413793061</v>
      </c>
      <c r="H637">
        <v>553.30181960000004</v>
      </c>
      <c r="J637">
        <v>2147252</v>
      </c>
      <c r="K637">
        <v>1875823</v>
      </c>
      <c r="L637">
        <v>1619649</v>
      </c>
      <c r="M637" t="str">
        <f t="shared" si="207"/>
        <v>Yes</v>
      </c>
      <c r="N637">
        <f t="shared" si="208"/>
        <v>1880908</v>
      </c>
      <c r="P637">
        <v>0</v>
      </c>
      <c r="Q637">
        <v>0</v>
      </c>
      <c r="R637">
        <v>0</v>
      </c>
      <c r="S637" t="str">
        <f t="shared" si="209"/>
        <v>No</v>
      </c>
      <c r="T637">
        <f t="shared" si="210"/>
        <v>0</v>
      </c>
      <c r="V637">
        <f t="shared" si="211"/>
        <v>1.5862068965517242</v>
      </c>
      <c r="W637">
        <f t="shared" si="212"/>
        <v>0.34482758620689657</v>
      </c>
      <c r="Y637" s="4">
        <f t="shared" si="213"/>
        <v>553.3018195799001</v>
      </c>
      <c r="Z637">
        <f t="shared" si="214"/>
        <v>7</v>
      </c>
      <c r="AA637">
        <f t="shared" si="215"/>
        <v>0.2413793103448276</v>
      </c>
      <c r="AB637">
        <f t="shared" si="216"/>
        <v>0.15217391304347827</v>
      </c>
      <c r="AC637">
        <f t="shared" si="217"/>
        <v>0.7</v>
      </c>
      <c r="AD637" t="str">
        <f t="shared" si="218"/>
        <v>O</v>
      </c>
      <c r="AG637">
        <f t="shared" si="219"/>
        <v>8.3333333333333329E-2</v>
      </c>
      <c r="AI637" t="str">
        <f t="shared" si="220"/>
        <v>----</v>
      </c>
      <c r="AJ637" t="str">
        <f t="shared" si="221"/>
        <v>----</v>
      </c>
      <c r="AK637" t="str">
        <f t="shared" si="222"/>
        <v>----</v>
      </c>
      <c r="AL637" t="str">
        <f t="shared" si="223"/>
        <v>AlipatNoN</v>
      </c>
      <c r="AM637" t="str">
        <f t="shared" si="224"/>
        <v>----</v>
      </c>
      <c r="AN637" t="str">
        <f t="shared" si="225"/>
        <v>----</v>
      </c>
      <c r="AP637" s="4">
        <f t="shared" si="226"/>
        <v>553.42976247862578</v>
      </c>
      <c r="AQ637" s="4">
        <f t="shared" si="227"/>
        <v>553</v>
      </c>
      <c r="AR637" s="4">
        <f t="shared" si="228"/>
        <v>0.42976247862577566</v>
      </c>
    </row>
    <row r="638" spans="1:44" x14ac:dyDescent="0.25">
      <c r="A638">
        <v>30</v>
      </c>
      <c r="B638">
        <v>46</v>
      </c>
      <c r="C638">
        <v>0</v>
      </c>
      <c r="D638">
        <v>6</v>
      </c>
      <c r="E638">
        <v>0</v>
      </c>
      <c r="F638">
        <v>0</v>
      </c>
      <c r="G638">
        <f t="shared" si="229"/>
        <v>-1.1333333333333337</v>
      </c>
      <c r="H638">
        <v>501.32216119999998</v>
      </c>
      <c r="J638">
        <v>2090897</v>
      </c>
      <c r="K638">
        <v>1745405</v>
      </c>
      <c r="L638">
        <v>1738922</v>
      </c>
      <c r="M638" t="str">
        <f t="shared" si="207"/>
        <v>Yes</v>
      </c>
      <c r="N638">
        <f t="shared" si="208"/>
        <v>1858408</v>
      </c>
      <c r="P638">
        <v>0</v>
      </c>
      <c r="Q638">
        <v>0</v>
      </c>
      <c r="R638">
        <v>0</v>
      </c>
      <c r="S638" t="str">
        <f t="shared" si="209"/>
        <v>No</v>
      </c>
      <c r="T638">
        <f t="shared" si="210"/>
        <v>0</v>
      </c>
      <c r="V638">
        <f t="shared" si="211"/>
        <v>1.5333333333333334</v>
      </c>
      <c r="W638">
        <f t="shared" si="212"/>
        <v>0.2</v>
      </c>
      <c r="Y638" s="4">
        <f t="shared" si="213"/>
        <v>501.32216117989998</v>
      </c>
      <c r="Z638">
        <f t="shared" si="214"/>
        <v>8</v>
      </c>
      <c r="AA638">
        <f t="shared" si="215"/>
        <v>0.26666666666666666</v>
      </c>
      <c r="AB638">
        <f t="shared" si="216"/>
        <v>0.17391304347826086</v>
      </c>
      <c r="AC638">
        <f t="shared" si="217"/>
        <v>1.3333333333333333</v>
      </c>
      <c r="AD638" t="str">
        <f t="shared" si="218"/>
        <v>O</v>
      </c>
      <c r="AG638">
        <f t="shared" si="219"/>
        <v>0.18518518518518517</v>
      </c>
      <c r="AI638" t="str">
        <f t="shared" si="220"/>
        <v>----</v>
      </c>
      <c r="AJ638" t="str">
        <f t="shared" si="221"/>
        <v>----</v>
      </c>
      <c r="AK638" t="str">
        <f t="shared" si="222"/>
        <v>----</v>
      </c>
      <c r="AL638" t="str">
        <f t="shared" si="223"/>
        <v>AlipatNoN</v>
      </c>
      <c r="AM638" t="str">
        <f t="shared" si="224"/>
        <v>----</v>
      </c>
      <c r="AN638" t="str">
        <f t="shared" si="225"/>
        <v>----</v>
      </c>
      <c r="AP638" s="4">
        <f t="shared" si="226"/>
        <v>501.43808454799131</v>
      </c>
      <c r="AQ638" s="4">
        <f t="shared" si="227"/>
        <v>501</v>
      </c>
      <c r="AR638" s="4">
        <f t="shared" si="228"/>
        <v>0.43808454799130914</v>
      </c>
    </row>
    <row r="639" spans="1:44" x14ac:dyDescent="0.25">
      <c r="A639">
        <v>30</v>
      </c>
      <c r="B639">
        <v>46</v>
      </c>
      <c r="C639">
        <v>0</v>
      </c>
      <c r="D639">
        <v>7</v>
      </c>
      <c r="E639">
        <v>0</v>
      </c>
      <c r="F639">
        <v>0</v>
      </c>
      <c r="G639">
        <f t="shared" si="229"/>
        <v>-1.0666666666666664</v>
      </c>
      <c r="H639">
        <v>517.3170758</v>
      </c>
      <c r="J639">
        <v>2320136</v>
      </c>
      <c r="K639">
        <v>2258315</v>
      </c>
      <c r="L639">
        <v>2026043</v>
      </c>
      <c r="M639" t="str">
        <f t="shared" si="207"/>
        <v>Yes</v>
      </c>
      <c r="N639">
        <f t="shared" si="208"/>
        <v>2201498</v>
      </c>
      <c r="P639">
        <v>0</v>
      </c>
      <c r="Q639">
        <v>0</v>
      </c>
      <c r="R639">
        <v>0</v>
      </c>
      <c r="S639" t="str">
        <f t="shared" si="209"/>
        <v>No</v>
      </c>
      <c r="T639">
        <f t="shared" si="210"/>
        <v>0</v>
      </c>
      <c r="V639">
        <f t="shared" si="211"/>
        <v>1.5333333333333334</v>
      </c>
      <c r="W639">
        <f t="shared" si="212"/>
        <v>0.23333333333333334</v>
      </c>
      <c r="Y639" s="4">
        <f t="shared" si="213"/>
        <v>517.31707577990005</v>
      </c>
      <c r="Z639">
        <f t="shared" si="214"/>
        <v>8</v>
      </c>
      <c r="AA639">
        <f t="shared" si="215"/>
        <v>0.26666666666666666</v>
      </c>
      <c r="AB639">
        <f t="shared" si="216"/>
        <v>0.17391304347826086</v>
      </c>
      <c r="AC639">
        <f t="shared" si="217"/>
        <v>1.1428571428571428</v>
      </c>
      <c r="AD639" t="str">
        <f t="shared" si="218"/>
        <v>O</v>
      </c>
      <c r="AG639">
        <f t="shared" si="219"/>
        <v>0.16981132075471697</v>
      </c>
      <c r="AI639" t="str">
        <f t="shared" si="220"/>
        <v>----</v>
      </c>
      <c r="AJ639" t="str">
        <f t="shared" si="221"/>
        <v>----</v>
      </c>
      <c r="AK639" t="str">
        <f t="shared" si="222"/>
        <v>----</v>
      </c>
      <c r="AL639" t="str">
        <f t="shared" si="223"/>
        <v>AlipatNoN</v>
      </c>
      <c r="AM639" t="str">
        <f t="shared" si="224"/>
        <v>----</v>
      </c>
      <c r="AN639" t="str">
        <f t="shared" si="225"/>
        <v>----</v>
      </c>
      <c r="AP639" s="4">
        <f t="shared" si="226"/>
        <v>517.43669773647673</v>
      </c>
      <c r="AQ639" s="4">
        <f t="shared" si="227"/>
        <v>517</v>
      </c>
      <c r="AR639" s="4">
        <f t="shared" si="228"/>
        <v>0.43669773647673082</v>
      </c>
    </row>
    <row r="640" spans="1:44" x14ac:dyDescent="0.25">
      <c r="A640">
        <v>30</v>
      </c>
      <c r="B640">
        <v>46</v>
      </c>
      <c r="C640">
        <v>0</v>
      </c>
      <c r="D640">
        <v>8</v>
      </c>
      <c r="E640">
        <v>0</v>
      </c>
      <c r="F640">
        <v>0</v>
      </c>
      <c r="G640">
        <f t="shared" si="229"/>
        <v>-1</v>
      </c>
      <c r="H640">
        <v>533.31199040000001</v>
      </c>
      <c r="J640">
        <v>2348874</v>
      </c>
      <c r="K640">
        <v>2476601</v>
      </c>
      <c r="L640">
        <v>1984984</v>
      </c>
      <c r="M640" t="str">
        <f t="shared" si="207"/>
        <v>Yes</v>
      </c>
      <c r="N640">
        <f t="shared" si="208"/>
        <v>2270153</v>
      </c>
      <c r="P640">
        <v>0</v>
      </c>
      <c r="Q640">
        <v>0</v>
      </c>
      <c r="R640">
        <v>0</v>
      </c>
      <c r="S640" t="str">
        <f t="shared" si="209"/>
        <v>No</v>
      </c>
      <c r="T640">
        <f t="shared" si="210"/>
        <v>0</v>
      </c>
      <c r="V640">
        <f t="shared" si="211"/>
        <v>1.5333333333333334</v>
      </c>
      <c r="W640">
        <f t="shared" si="212"/>
        <v>0.26666666666666666</v>
      </c>
      <c r="Y640" s="4">
        <f t="shared" si="213"/>
        <v>533.31199037990007</v>
      </c>
      <c r="Z640">
        <f t="shared" si="214"/>
        <v>8</v>
      </c>
      <c r="AA640">
        <f t="shared" si="215"/>
        <v>0.26666666666666666</v>
      </c>
      <c r="AB640">
        <f t="shared" si="216"/>
        <v>0.17391304347826086</v>
      </c>
      <c r="AC640">
        <f t="shared" si="217"/>
        <v>1</v>
      </c>
      <c r="AD640" t="str">
        <f t="shared" si="218"/>
        <v>O</v>
      </c>
      <c r="AG640">
        <f t="shared" si="219"/>
        <v>0.15384615384615385</v>
      </c>
      <c r="AI640" t="str">
        <f t="shared" si="220"/>
        <v>----</v>
      </c>
      <c r="AJ640" t="str">
        <f t="shared" si="221"/>
        <v>----</v>
      </c>
      <c r="AK640" t="str">
        <f t="shared" si="222"/>
        <v>----</v>
      </c>
      <c r="AL640" t="str">
        <f t="shared" si="223"/>
        <v>AlipatNoN</v>
      </c>
      <c r="AM640" t="str">
        <f t="shared" si="224"/>
        <v>----</v>
      </c>
      <c r="AN640" t="str">
        <f t="shared" si="225"/>
        <v>----</v>
      </c>
      <c r="AP640" s="4">
        <f t="shared" si="226"/>
        <v>533.43531092496198</v>
      </c>
      <c r="AQ640" s="4">
        <f t="shared" si="227"/>
        <v>533</v>
      </c>
      <c r="AR640" s="4">
        <f t="shared" si="228"/>
        <v>0.43531092496198198</v>
      </c>
    </row>
    <row r="641" spans="1:44" x14ac:dyDescent="0.25">
      <c r="A641">
        <v>30</v>
      </c>
      <c r="B641">
        <v>46</v>
      </c>
      <c r="C641">
        <v>0</v>
      </c>
      <c r="D641">
        <v>9</v>
      </c>
      <c r="E641">
        <v>0</v>
      </c>
      <c r="F641">
        <v>0</v>
      </c>
      <c r="G641">
        <f t="shared" si="229"/>
        <v>-0.93333333333333357</v>
      </c>
      <c r="H641">
        <v>549.30690500000003</v>
      </c>
      <c r="J641">
        <v>1892825</v>
      </c>
      <c r="K641">
        <v>1822143</v>
      </c>
      <c r="L641">
        <v>1732284</v>
      </c>
      <c r="M641" t="str">
        <f t="shared" si="207"/>
        <v>Yes</v>
      </c>
      <c r="N641">
        <f t="shared" si="208"/>
        <v>1815750.6666666667</v>
      </c>
      <c r="P641">
        <v>0</v>
      </c>
      <c r="Q641">
        <v>0</v>
      </c>
      <c r="R641">
        <v>0</v>
      </c>
      <c r="S641" t="str">
        <f t="shared" si="209"/>
        <v>No</v>
      </c>
      <c r="T641">
        <f t="shared" si="210"/>
        <v>0</v>
      </c>
      <c r="V641">
        <f t="shared" si="211"/>
        <v>1.5333333333333334</v>
      </c>
      <c r="W641">
        <f t="shared" si="212"/>
        <v>0.3</v>
      </c>
      <c r="Y641" s="4">
        <f t="shared" si="213"/>
        <v>549.30690497990008</v>
      </c>
      <c r="Z641">
        <f t="shared" si="214"/>
        <v>8</v>
      </c>
      <c r="AA641">
        <f t="shared" si="215"/>
        <v>0.26666666666666666</v>
      </c>
      <c r="AB641">
        <f t="shared" si="216"/>
        <v>0.17391304347826086</v>
      </c>
      <c r="AC641">
        <f t="shared" si="217"/>
        <v>0.88888888888888884</v>
      </c>
      <c r="AD641" t="str">
        <f t="shared" si="218"/>
        <v>O</v>
      </c>
      <c r="AG641">
        <f t="shared" si="219"/>
        <v>0.13725490196078433</v>
      </c>
      <c r="AI641" t="str">
        <f t="shared" si="220"/>
        <v>----</v>
      </c>
      <c r="AJ641" t="str">
        <f t="shared" si="221"/>
        <v>----</v>
      </c>
      <c r="AK641" t="str">
        <f t="shared" si="222"/>
        <v>----</v>
      </c>
      <c r="AL641" t="str">
        <f t="shared" si="223"/>
        <v>AlipatNoN</v>
      </c>
      <c r="AM641" t="str">
        <f t="shared" si="224"/>
        <v>----</v>
      </c>
      <c r="AN641" t="str">
        <f t="shared" si="225"/>
        <v>----</v>
      </c>
      <c r="AP641" s="4">
        <f t="shared" si="226"/>
        <v>549.43392411344735</v>
      </c>
      <c r="AQ641" s="4">
        <f t="shared" si="227"/>
        <v>549</v>
      </c>
      <c r="AR641" s="4">
        <f t="shared" si="228"/>
        <v>0.43392411344734683</v>
      </c>
    </row>
    <row r="642" spans="1:44" x14ac:dyDescent="0.25">
      <c r="A642">
        <v>30</v>
      </c>
      <c r="B642">
        <v>46</v>
      </c>
      <c r="C642">
        <v>0</v>
      </c>
      <c r="D642">
        <v>10</v>
      </c>
      <c r="E642">
        <v>0</v>
      </c>
      <c r="F642">
        <v>0</v>
      </c>
      <c r="G642">
        <f t="shared" si="229"/>
        <v>-0.86666666666666625</v>
      </c>
      <c r="H642">
        <v>565.30181960000004</v>
      </c>
      <c r="J642">
        <v>2009734</v>
      </c>
      <c r="K642">
        <v>1954301</v>
      </c>
      <c r="L642">
        <v>2156073</v>
      </c>
      <c r="M642" t="str">
        <f t="shared" ref="M642:M705" si="230">IF(J642&gt;0,"Yes","No")</f>
        <v>Yes</v>
      </c>
      <c r="N642">
        <f t="shared" ref="N642:N705" si="231">AVERAGE(J642:L642)</f>
        <v>2040036</v>
      </c>
      <c r="P642">
        <v>0</v>
      </c>
      <c r="Q642">
        <v>0</v>
      </c>
      <c r="R642">
        <v>0</v>
      </c>
      <c r="S642" t="str">
        <f t="shared" ref="S642:S705" si="232">IF(P642&gt;0,"Yes","No")</f>
        <v>No</v>
      </c>
      <c r="T642">
        <f t="shared" ref="T642:T705" si="233">AVERAGE(P642:R642)</f>
        <v>0</v>
      </c>
      <c r="V642">
        <f t="shared" ref="V642:V705" si="234">B642/A642</f>
        <v>1.5333333333333334</v>
      </c>
      <c r="W642">
        <f t="shared" ref="W642:W705" si="235">D642/A642</f>
        <v>0.33333333333333331</v>
      </c>
      <c r="Y642" s="4">
        <f t="shared" ref="Y642:Y705" si="236">A642*12+(B642-1)*1.007825+C642*14.003074+D642*15.9949146+E642*31.9720707+F642*30.9737615+0.0005485799</f>
        <v>565.3018195799001</v>
      </c>
      <c r="Z642">
        <f t="shared" ref="Z642:Z705" si="237">1+A642-B642/2+C642/2+F642/2</f>
        <v>8</v>
      </c>
      <c r="AA642">
        <f t="shared" ref="AA642:AA705" si="238">Z642/A642</f>
        <v>0.26666666666666666</v>
      </c>
      <c r="AB642">
        <f t="shared" ref="AB642:AB705" si="239">Z642/B642</f>
        <v>0.17391304347826086</v>
      </c>
      <c r="AC642">
        <f t="shared" ref="AC642:AC705" si="240">Z642/D642</f>
        <v>0.8</v>
      </c>
      <c r="AD642" t="str">
        <f t="shared" ref="AD642:AD705" si="241">IF(AA642&gt;=0.3,IF(AA642&lt;=0.68,IF(AB642&gt;=0.2,IF(AB642&lt;=0.95,IF(AC642&gt;=0.77,IF(AC642&lt;=1.75,"CRAM","O"),"O"),"O"),"O"),"O"),"O")</f>
        <v>O</v>
      </c>
      <c r="AG642">
        <f t="shared" ref="AG642:AG705" si="242">(1+A642-D642/2-E642-B642/2)/(A642-D642/2-E642-C642-F642)</f>
        <v>0.12</v>
      </c>
      <c r="AI642" t="str">
        <f t="shared" ref="AI642:AI705" si="243">IF(AG642&gt;0.66,"CondAr","----")</f>
        <v>----</v>
      </c>
      <c r="AJ642" t="str">
        <f t="shared" ref="AJ642:AJ705" si="244">IF(AND((AG642&gt;0.5),(AG642&lt;=0.66)),"Aromatic","----")</f>
        <v>----</v>
      </c>
      <c r="AK642" t="str">
        <f t="shared" ref="AK642:AK705" si="245">IF(AND((AG642&lt;=0.5),(V642&lt;1.5)),"HUnSatLig","----")</f>
        <v>----</v>
      </c>
      <c r="AL642" t="str">
        <f t="shared" ref="AL642:AL705" si="246">IF(AND((W642&lt;0.6),(V642&gt;=1.5),(C642=0)),"AlipatNoN","----")</f>
        <v>AlipatNoN</v>
      </c>
      <c r="AM642" t="str">
        <f t="shared" ref="AM642:AM705" si="247">IF(AND((V642&gt;=1.5),(W642&gt;=0.6)),"SatFACarb","----")</f>
        <v>----</v>
      </c>
      <c r="AN642" t="str">
        <f t="shared" ref="AN642:AN705" si="248">IF(AND((W642&lt;0.6),(V642&gt;=1.5),(C642&gt;0)),"Alipat+N","----")</f>
        <v>----</v>
      </c>
      <c r="AP642" s="4">
        <f t="shared" ref="AP642:AP705" si="249">Y642*(44/43.989828)</f>
        <v>565.4325373019326</v>
      </c>
      <c r="AQ642" s="4">
        <f t="shared" ref="AQ642:AQ705" si="250">INT(AP642)</f>
        <v>565</v>
      </c>
      <c r="AR642" s="4">
        <f t="shared" ref="AR642:AR705" si="251">AP642-AQ642</f>
        <v>0.43253730193259798</v>
      </c>
    </row>
    <row r="643" spans="1:44" x14ac:dyDescent="0.25">
      <c r="A643">
        <v>30</v>
      </c>
      <c r="B643">
        <v>46</v>
      </c>
      <c r="C643">
        <v>0</v>
      </c>
      <c r="D643">
        <v>11</v>
      </c>
      <c r="E643">
        <v>0</v>
      </c>
      <c r="F643">
        <v>0</v>
      </c>
      <c r="G643">
        <f t="shared" ref="G643:G706" si="252">4-((4*A643+B643-3*C643-2*D643-2*E643)/A643)</f>
        <v>-0.79999999999999982</v>
      </c>
      <c r="H643">
        <v>581.29673419999995</v>
      </c>
      <c r="J643">
        <v>2079528</v>
      </c>
      <c r="K643">
        <v>1694423</v>
      </c>
      <c r="L643">
        <v>1682799</v>
      </c>
      <c r="M643" t="str">
        <f t="shared" si="230"/>
        <v>Yes</v>
      </c>
      <c r="N643">
        <f t="shared" si="231"/>
        <v>1818916.6666666667</v>
      </c>
      <c r="P643">
        <v>0</v>
      </c>
      <c r="Q643">
        <v>0</v>
      </c>
      <c r="R643">
        <v>0</v>
      </c>
      <c r="S643" t="str">
        <f t="shared" si="232"/>
        <v>No</v>
      </c>
      <c r="T643">
        <f t="shared" si="233"/>
        <v>0</v>
      </c>
      <c r="V643">
        <f t="shared" si="234"/>
        <v>1.5333333333333334</v>
      </c>
      <c r="W643">
        <f t="shared" si="235"/>
        <v>0.36666666666666664</v>
      </c>
      <c r="Y643" s="4">
        <f t="shared" si="236"/>
        <v>581.2967341799</v>
      </c>
      <c r="Z643">
        <f t="shared" si="237"/>
        <v>8</v>
      </c>
      <c r="AA643">
        <f t="shared" si="238"/>
        <v>0.26666666666666666</v>
      </c>
      <c r="AB643">
        <f t="shared" si="239"/>
        <v>0.17391304347826086</v>
      </c>
      <c r="AC643">
        <f t="shared" si="240"/>
        <v>0.72727272727272729</v>
      </c>
      <c r="AD643" t="str">
        <f t="shared" si="241"/>
        <v>O</v>
      </c>
      <c r="AG643">
        <f t="shared" si="242"/>
        <v>0.10204081632653061</v>
      </c>
      <c r="AI643" t="str">
        <f t="shared" si="243"/>
        <v>----</v>
      </c>
      <c r="AJ643" t="str">
        <f t="shared" si="244"/>
        <v>----</v>
      </c>
      <c r="AK643" t="str">
        <f t="shared" si="245"/>
        <v>----</v>
      </c>
      <c r="AL643" t="str">
        <f t="shared" si="246"/>
        <v>AlipatNoN</v>
      </c>
      <c r="AM643" t="str">
        <f t="shared" si="247"/>
        <v>----</v>
      </c>
      <c r="AN643" t="str">
        <f t="shared" si="248"/>
        <v>----</v>
      </c>
      <c r="AP643" s="4">
        <f t="shared" si="249"/>
        <v>581.43115049041785</v>
      </c>
      <c r="AQ643" s="4">
        <f t="shared" si="250"/>
        <v>581</v>
      </c>
      <c r="AR643" s="4">
        <f t="shared" si="251"/>
        <v>0.43115049041784914</v>
      </c>
    </row>
    <row r="644" spans="1:44" x14ac:dyDescent="0.25">
      <c r="A644">
        <v>13</v>
      </c>
      <c r="B644">
        <v>24</v>
      </c>
      <c r="C644">
        <v>0</v>
      </c>
      <c r="D644">
        <v>8</v>
      </c>
      <c r="E644">
        <v>0</v>
      </c>
      <c r="F644">
        <v>0</v>
      </c>
      <c r="G644">
        <f t="shared" si="252"/>
        <v>-0.61538461538461497</v>
      </c>
      <c r="H644">
        <v>307.13984040000003</v>
      </c>
      <c r="J644">
        <v>2348052</v>
      </c>
      <c r="K644">
        <v>3020894</v>
      </c>
      <c r="L644">
        <v>2834087</v>
      </c>
      <c r="M644" t="str">
        <f t="shared" si="230"/>
        <v>Yes</v>
      </c>
      <c r="N644">
        <f t="shared" si="231"/>
        <v>2734344.3333333335</v>
      </c>
      <c r="P644">
        <v>0</v>
      </c>
      <c r="Q644">
        <v>0</v>
      </c>
      <c r="R644">
        <v>0</v>
      </c>
      <c r="S644" t="str">
        <f t="shared" si="232"/>
        <v>No</v>
      </c>
      <c r="T644">
        <f t="shared" si="233"/>
        <v>0</v>
      </c>
      <c r="V644">
        <f t="shared" si="234"/>
        <v>1.8461538461538463</v>
      </c>
      <c r="W644">
        <f t="shared" si="235"/>
        <v>0.61538461538461542</v>
      </c>
      <c r="Y644" s="4">
        <f t="shared" si="236"/>
        <v>307.13984037990002</v>
      </c>
      <c r="Z644">
        <f t="shared" si="237"/>
        <v>2</v>
      </c>
      <c r="AA644">
        <f t="shared" si="238"/>
        <v>0.15384615384615385</v>
      </c>
      <c r="AB644">
        <f t="shared" si="239"/>
        <v>8.3333333333333329E-2</v>
      </c>
      <c r="AC644">
        <f t="shared" si="240"/>
        <v>0.25</v>
      </c>
      <c r="AD644" t="str">
        <f t="shared" si="241"/>
        <v>O</v>
      </c>
      <c r="AG644">
        <f t="shared" si="242"/>
        <v>-0.22222222222222221</v>
      </c>
      <c r="AI644" t="str">
        <f t="shared" si="243"/>
        <v>----</v>
      </c>
      <c r="AJ644" t="str">
        <f t="shared" si="244"/>
        <v>----</v>
      </c>
      <c r="AK644" t="str">
        <f t="shared" si="245"/>
        <v>----</v>
      </c>
      <c r="AL644" t="str">
        <f t="shared" si="246"/>
        <v>----</v>
      </c>
      <c r="AM644" t="str">
        <f t="shared" si="247"/>
        <v>SatFACarb</v>
      </c>
      <c r="AN644" t="str">
        <f t="shared" si="248"/>
        <v>----</v>
      </c>
      <c r="AP644" s="4">
        <f t="shared" si="249"/>
        <v>307.21086194552976</v>
      </c>
      <c r="AQ644" s="4">
        <f t="shared" si="250"/>
        <v>307</v>
      </c>
      <c r="AR644" s="4">
        <f t="shared" si="251"/>
        <v>0.21086194552975712</v>
      </c>
    </row>
    <row r="645" spans="1:44" x14ac:dyDescent="0.25">
      <c r="A645">
        <v>13</v>
      </c>
      <c r="B645">
        <v>24</v>
      </c>
      <c r="C645">
        <v>0</v>
      </c>
      <c r="D645">
        <v>10</v>
      </c>
      <c r="E645">
        <v>1</v>
      </c>
      <c r="F645">
        <v>0</v>
      </c>
      <c r="G645">
        <f t="shared" si="252"/>
        <v>-0.15384615384615419</v>
      </c>
      <c r="H645">
        <v>371.10174030000002</v>
      </c>
      <c r="J645">
        <v>2666019</v>
      </c>
      <c r="K645">
        <v>2698488</v>
      </c>
      <c r="L645">
        <v>2717070</v>
      </c>
      <c r="M645" t="str">
        <f t="shared" si="230"/>
        <v>Yes</v>
      </c>
      <c r="N645">
        <f t="shared" si="231"/>
        <v>2693859</v>
      </c>
      <c r="P645">
        <v>0</v>
      </c>
      <c r="Q645">
        <v>0</v>
      </c>
      <c r="R645">
        <v>0</v>
      </c>
      <c r="S645" t="str">
        <f t="shared" si="232"/>
        <v>No</v>
      </c>
      <c r="T645">
        <f t="shared" si="233"/>
        <v>0</v>
      </c>
      <c r="V645">
        <f t="shared" si="234"/>
        <v>1.8461538461538463</v>
      </c>
      <c r="W645">
        <f t="shared" si="235"/>
        <v>0.76923076923076927</v>
      </c>
      <c r="Y645" s="4">
        <f t="shared" si="236"/>
        <v>371.10174027990001</v>
      </c>
      <c r="Z645">
        <f t="shared" si="237"/>
        <v>2</v>
      </c>
      <c r="AA645">
        <f t="shared" si="238"/>
        <v>0.15384615384615385</v>
      </c>
      <c r="AB645">
        <f t="shared" si="239"/>
        <v>8.3333333333333329E-2</v>
      </c>
      <c r="AC645">
        <f t="shared" si="240"/>
        <v>0.2</v>
      </c>
      <c r="AD645" t="str">
        <f t="shared" si="241"/>
        <v>O</v>
      </c>
      <c r="AG645">
        <f t="shared" si="242"/>
        <v>-0.5714285714285714</v>
      </c>
      <c r="AI645" t="str">
        <f t="shared" si="243"/>
        <v>----</v>
      </c>
      <c r="AJ645" t="str">
        <f t="shared" si="244"/>
        <v>----</v>
      </c>
      <c r="AK645" t="str">
        <f t="shared" si="245"/>
        <v>----</v>
      </c>
      <c r="AL645" t="str">
        <f t="shared" si="246"/>
        <v>----</v>
      </c>
      <c r="AM645" t="str">
        <f t="shared" si="247"/>
        <v>SatFACarb</v>
      </c>
      <c r="AN645" t="str">
        <f t="shared" si="248"/>
        <v>----</v>
      </c>
      <c r="AP645" s="4">
        <f t="shared" si="249"/>
        <v>371.18755209307932</v>
      </c>
      <c r="AQ645" s="4">
        <f t="shared" si="250"/>
        <v>371</v>
      </c>
      <c r="AR645" s="4">
        <f t="shared" si="251"/>
        <v>0.18755209307931864</v>
      </c>
    </row>
    <row r="646" spans="1:44" x14ac:dyDescent="0.25">
      <c r="A646">
        <v>14</v>
      </c>
      <c r="B646">
        <v>22</v>
      </c>
      <c r="C646">
        <v>0</v>
      </c>
      <c r="D646">
        <v>12</v>
      </c>
      <c r="E646">
        <v>1</v>
      </c>
      <c r="F646">
        <v>0</v>
      </c>
      <c r="G646">
        <f t="shared" si="252"/>
        <v>0.28571428571428559</v>
      </c>
      <c r="H646">
        <v>413.0759195</v>
      </c>
      <c r="J646">
        <v>3683440</v>
      </c>
      <c r="K646">
        <v>4368924</v>
      </c>
      <c r="L646">
        <v>3978011</v>
      </c>
      <c r="M646" t="str">
        <f t="shared" si="230"/>
        <v>Yes</v>
      </c>
      <c r="N646">
        <f t="shared" si="231"/>
        <v>4010125</v>
      </c>
      <c r="P646">
        <v>0</v>
      </c>
      <c r="Q646">
        <v>0</v>
      </c>
      <c r="R646">
        <v>0</v>
      </c>
      <c r="S646" t="str">
        <f t="shared" si="232"/>
        <v>No</v>
      </c>
      <c r="T646">
        <f t="shared" si="233"/>
        <v>0</v>
      </c>
      <c r="V646">
        <f t="shared" si="234"/>
        <v>1.5714285714285714</v>
      </c>
      <c r="W646">
        <f t="shared" si="235"/>
        <v>0.8571428571428571</v>
      </c>
      <c r="Y646" s="4">
        <f t="shared" si="236"/>
        <v>413.07591947989999</v>
      </c>
      <c r="Z646">
        <f t="shared" si="237"/>
        <v>4</v>
      </c>
      <c r="AA646">
        <f t="shared" si="238"/>
        <v>0.2857142857142857</v>
      </c>
      <c r="AB646">
        <f t="shared" si="239"/>
        <v>0.18181818181818182</v>
      </c>
      <c r="AC646">
        <f t="shared" si="240"/>
        <v>0.33333333333333331</v>
      </c>
      <c r="AD646" t="str">
        <f t="shared" si="241"/>
        <v>O</v>
      </c>
      <c r="AG646">
        <f t="shared" si="242"/>
        <v>-0.42857142857142855</v>
      </c>
      <c r="AI646" t="str">
        <f t="shared" si="243"/>
        <v>----</v>
      </c>
      <c r="AJ646" t="str">
        <f t="shared" si="244"/>
        <v>----</v>
      </c>
      <c r="AK646" t="str">
        <f t="shared" si="245"/>
        <v>----</v>
      </c>
      <c r="AL646" t="str">
        <f t="shared" si="246"/>
        <v>----</v>
      </c>
      <c r="AM646" t="str">
        <f t="shared" si="247"/>
        <v>SatFACarb</v>
      </c>
      <c r="AN646" t="str">
        <f t="shared" si="248"/>
        <v>----</v>
      </c>
      <c r="AP646" s="4">
        <f t="shared" si="249"/>
        <v>413.17143720397354</v>
      </c>
      <c r="AQ646" s="4">
        <f t="shared" si="250"/>
        <v>413</v>
      </c>
      <c r="AR646" s="4">
        <f t="shared" si="251"/>
        <v>0.17143720397353945</v>
      </c>
    </row>
    <row r="647" spans="1:44" x14ac:dyDescent="0.25">
      <c r="A647">
        <v>14</v>
      </c>
      <c r="B647">
        <v>26</v>
      </c>
      <c r="C647">
        <v>0</v>
      </c>
      <c r="D647">
        <v>10</v>
      </c>
      <c r="E647">
        <v>1</v>
      </c>
      <c r="F647">
        <v>0</v>
      </c>
      <c r="G647">
        <f t="shared" si="252"/>
        <v>-0.28571428571428559</v>
      </c>
      <c r="H647">
        <v>385.11739030000001</v>
      </c>
      <c r="J647">
        <v>4198753</v>
      </c>
      <c r="K647">
        <v>4539110</v>
      </c>
      <c r="L647">
        <v>3586148</v>
      </c>
      <c r="M647" t="str">
        <f t="shared" si="230"/>
        <v>Yes</v>
      </c>
      <c r="N647">
        <f t="shared" si="231"/>
        <v>4108003.6666666665</v>
      </c>
      <c r="P647">
        <v>0</v>
      </c>
      <c r="Q647">
        <v>0</v>
      </c>
      <c r="R647">
        <v>0</v>
      </c>
      <c r="S647" t="str">
        <f t="shared" si="232"/>
        <v>No</v>
      </c>
      <c r="T647">
        <f t="shared" si="233"/>
        <v>0</v>
      </c>
      <c r="V647">
        <f t="shared" si="234"/>
        <v>1.8571428571428572</v>
      </c>
      <c r="W647">
        <f t="shared" si="235"/>
        <v>0.7142857142857143</v>
      </c>
      <c r="Y647" s="4">
        <f t="shared" si="236"/>
        <v>385.11739027990001</v>
      </c>
      <c r="Z647">
        <f t="shared" si="237"/>
        <v>2</v>
      </c>
      <c r="AA647">
        <f t="shared" si="238"/>
        <v>0.14285714285714285</v>
      </c>
      <c r="AB647">
        <f t="shared" si="239"/>
        <v>7.6923076923076927E-2</v>
      </c>
      <c r="AC647">
        <f t="shared" si="240"/>
        <v>0.2</v>
      </c>
      <c r="AD647" t="str">
        <f t="shared" si="241"/>
        <v>O</v>
      </c>
      <c r="AG647">
        <f t="shared" si="242"/>
        <v>-0.5</v>
      </c>
      <c r="AI647" t="str">
        <f t="shared" si="243"/>
        <v>----</v>
      </c>
      <c r="AJ647" t="str">
        <f t="shared" si="244"/>
        <v>----</v>
      </c>
      <c r="AK647" t="str">
        <f t="shared" si="245"/>
        <v>----</v>
      </c>
      <c r="AL647" t="str">
        <f t="shared" si="246"/>
        <v>----</v>
      </c>
      <c r="AM647" t="str">
        <f t="shared" si="247"/>
        <v>SatFACarb</v>
      </c>
      <c r="AN647" t="str">
        <f t="shared" si="248"/>
        <v>----</v>
      </c>
      <c r="AP647" s="4">
        <f t="shared" si="249"/>
        <v>385.20644300576936</v>
      </c>
      <c r="AQ647" s="4">
        <f t="shared" si="250"/>
        <v>385</v>
      </c>
      <c r="AR647" s="4">
        <f t="shared" si="251"/>
        <v>0.20644300576935848</v>
      </c>
    </row>
    <row r="648" spans="1:44" x14ac:dyDescent="0.25">
      <c r="A648">
        <v>14</v>
      </c>
      <c r="B648">
        <v>26</v>
      </c>
      <c r="C648">
        <v>0</v>
      </c>
      <c r="D648">
        <v>12</v>
      </c>
      <c r="E648">
        <v>1</v>
      </c>
      <c r="F648">
        <v>0</v>
      </c>
      <c r="G648">
        <f t="shared" si="252"/>
        <v>0</v>
      </c>
      <c r="H648">
        <v>417.10721949999999</v>
      </c>
      <c r="J648">
        <v>2633302</v>
      </c>
      <c r="K648">
        <v>2150020</v>
      </c>
      <c r="L648">
        <v>2357025</v>
      </c>
      <c r="M648" t="str">
        <f t="shared" si="230"/>
        <v>Yes</v>
      </c>
      <c r="N648">
        <f t="shared" si="231"/>
        <v>2380115.6666666665</v>
      </c>
      <c r="P648">
        <v>0</v>
      </c>
      <c r="Q648">
        <v>0</v>
      </c>
      <c r="R648">
        <v>0</v>
      </c>
      <c r="S648" t="str">
        <f t="shared" si="232"/>
        <v>No</v>
      </c>
      <c r="T648">
        <f t="shared" si="233"/>
        <v>0</v>
      </c>
      <c r="V648">
        <f t="shared" si="234"/>
        <v>1.8571428571428572</v>
      </c>
      <c r="W648">
        <f t="shared" si="235"/>
        <v>0.8571428571428571</v>
      </c>
      <c r="Y648" s="4">
        <f t="shared" si="236"/>
        <v>417.10721947990004</v>
      </c>
      <c r="Z648">
        <f t="shared" si="237"/>
        <v>2</v>
      </c>
      <c r="AA648">
        <f t="shared" si="238"/>
        <v>0.14285714285714285</v>
      </c>
      <c r="AB648">
        <f t="shared" si="239"/>
        <v>7.6923076923076927E-2</v>
      </c>
      <c r="AC648">
        <f t="shared" si="240"/>
        <v>0.16666666666666666</v>
      </c>
      <c r="AD648" t="str">
        <f t="shared" si="241"/>
        <v>O</v>
      </c>
      <c r="AG648">
        <f t="shared" si="242"/>
        <v>-0.7142857142857143</v>
      </c>
      <c r="AI648" t="str">
        <f t="shared" si="243"/>
        <v>----</v>
      </c>
      <c r="AJ648" t="str">
        <f t="shared" si="244"/>
        <v>----</v>
      </c>
      <c r="AK648" t="str">
        <f t="shared" si="245"/>
        <v>----</v>
      </c>
      <c r="AL648" t="str">
        <f t="shared" si="246"/>
        <v>----</v>
      </c>
      <c r="AM648" t="str">
        <f t="shared" si="247"/>
        <v>SatFACarb</v>
      </c>
      <c r="AN648" t="str">
        <f t="shared" si="248"/>
        <v>----</v>
      </c>
      <c r="AP648" s="4">
        <f t="shared" si="249"/>
        <v>417.20366938274003</v>
      </c>
      <c r="AQ648" s="4">
        <f t="shared" si="250"/>
        <v>417</v>
      </c>
      <c r="AR648" s="4">
        <f t="shared" si="251"/>
        <v>0.20366938274003132</v>
      </c>
    </row>
    <row r="649" spans="1:44" x14ac:dyDescent="0.25">
      <c r="A649">
        <v>15</v>
      </c>
      <c r="B649">
        <v>28</v>
      </c>
      <c r="C649">
        <v>0</v>
      </c>
      <c r="D649">
        <v>9</v>
      </c>
      <c r="E649">
        <v>0</v>
      </c>
      <c r="F649">
        <v>0</v>
      </c>
      <c r="G649">
        <f t="shared" si="252"/>
        <v>-0.66666666666666696</v>
      </c>
      <c r="H649">
        <v>351.16605499999997</v>
      </c>
      <c r="J649">
        <v>2814297</v>
      </c>
      <c r="K649">
        <v>3198304</v>
      </c>
      <c r="L649">
        <v>3074605</v>
      </c>
      <c r="M649" t="str">
        <f t="shared" si="230"/>
        <v>Yes</v>
      </c>
      <c r="N649">
        <f t="shared" si="231"/>
        <v>3029068.6666666665</v>
      </c>
      <c r="P649">
        <v>0</v>
      </c>
      <c r="Q649">
        <v>0</v>
      </c>
      <c r="R649">
        <v>0</v>
      </c>
      <c r="S649" t="str">
        <f t="shared" si="232"/>
        <v>No</v>
      </c>
      <c r="T649">
        <f t="shared" si="233"/>
        <v>0</v>
      </c>
      <c r="V649">
        <f t="shared" si="234"/>
        <v>1.8666666666666667</v>
      </c>
      <c r="W649">
        <f t="shared" si="235"/>
        <v>0.6</v>
      </c>
      <c r="Y649" s="4">
        <f t="shared" si="236"/>
        <v>351.16605497990003</v>
      </c>
      <c r="Z649">
        <f t="shared" si="237"/>
        <v>2</v>
      </c>
      <c r="AA649">
        <f t="shared" si="238"/>
        <v>0.13333333333333333</v>
      </c>
      <c r="AB649">
        <f t="shared" si="239"/>
        <v>7.1428571428571425E-2</v>
      </c>
      <c r="AC649">
        <f t="shared" si="240"/>
        <v>0.22222222222222221</v>
      </c>
      <c r="AD649" t="str">
        <f t="shared" si="241"/>
        <v>O</v>
      </c>
      <c r="AG649">
        <f t="shared" si="242"/>
        <v>-0.23809523809523808</v>
      </c>
      <c r="AI649" t="str">
        <f t="shared" si="243"/>
        <v>----</v>
      </c>
      <c r="AJ649" t="str">
        <f t="shared" si="244"/>
        <v>----</v>
      </c>
      <c r="AK649" t="str">
        <f t="shared" si="245"/>
        <v>----</v>
      </c>
      <c r="AL649" t="str">
        <f t="shared" si="246"/>
        <v>----</v>
      </c>
      <c r="AM649" t="str">
        <f t="shared" si="247"/>
        <v>SatFACarb</v>
      </c>
      <c r="AN649" t="str">
        <f t="shared" si="248"/>
        <v>----</v>
      </c>
      <c r="AP649" s="4">
        <f t="shared" si="249"/>
        <v>351.2472569593952</v>
      </c>
      <c r="AQ649" s="4">
        <f t="shared" si="250"/>
        <v>351</v>
      </c>
      <c r="AR649" s="4">
        <f t="shared" si="251"/>
        <v>0.24725695939520165</v>
      </c>
    </row>
    <row r="650" spans="1:44" x14ac:dyDescent="0.25">
      <c r="A650">
        <v>15</v>
      </c>
      <c r="B650">
        <v>28</v>
      </c>
      <c r="C650">
        <v>0</v>
      </c>
      <c r="D650">
        <v>10</v>
      </c>
      <c r="E650">
        <v>1</v>
      </c>
      <c r="F650">
        <v>0</v>
      </c>
      <c r="G650">
        <f t="shared" si="252"/>
        <v>-0.40000000000000036</v>
      </c>
      <c r="H650">
        <v>399.1330403</v>
      </c>
      <c r="J650">
        <v>2658638</v>
      </c>
      <c r="K650">
        <v>2934084</v>
      </c>
      <c r="L650">
        <v>2240254</v>
      </c>
      <c r="M650" t="str">
        <f t="shared" si="230"/>
        <v>Yes</v>
      </c>
      <c r="N650">
        <f t="shared" si="231"/>
        <v>2610992</v>
      </c>
      <c r="P650">
        <v>0</v>
      </c>
      <c r="Q650">
        <v>0</v>
      </c>
      <c r="R650">
        <v>0</v>
      </c>
      <c r="S650" t="str">
        <f t="shared" si="232"/>
        <v>No</v>
      </c>
      <c r="T650">
        <f t="shared" si="233"/>
        <v>0</v>
      </c>
      <c r="V650">
        <f t="shared" si="234"/>
        <v>1.8666666666666667</v>
      </c>
      <c r="W650">
        <f t="shared" si="235"/>
        <v>0.66666666666666663</v>
      </c>
      <c r="Y650" s="4">
        <f t="shared" si="236"/>
        <v>399.1330402799</v>
      </c>
      <c r="Z650">
        <f t="shared" si="237"/>
        <v>2</v>
      </c>
      <c r="AA650">
        <f t="shared" si="238"/>
        <v>0.13333333333333333</v>
      </c>
      <c r="AB650">
        <f t="shared" si="239"/>
        <v>7.1428571428571425E-2</v>
      </c>
      <c r="AC650">
        <f t="shared" si="240"/>
        <v>0.2</v>
      </c>
      <c r="AD650" t="str">
        <f t="shared" si="241"/>
        <v>O</v>
      </c>
      <c r="AG650">
        <f t="shared" si="242"/>
        <v>-0.44444444444444442</v>
      </c>
      <c r="AI650" t="str">
        <f t="shared" si="243"/>
        <v>----</v>
      </c>
      <c r="AJ650" t="str">
        <f t="shared" si="244"/>
        <v>----</v>
      </c>
      <c r="AK650" t="str">
        <f t="shared" si="245"/>
        <v>----</v>
      </c>
      <c r="AL650" t="str">
        <f t="shared" si="246"/>
        <v>----</v>
      </c>
      <c r="AM650" t="str">
        <f t="shared" si="247"/>
        <v>SatFACarb</v>
      </c>
      <c r="AN650" t="str">
        <f t="shared" si="248"/>
        <v>----</v>
      </c>
      <c r="AP650" s="4">
        <f t="shared" si="249"/>
        <v>399.22533391845946</v>
      </c>
      <c r="AQ650" s="4">
        <f t="shared" si="250"/>
        <v>399</v>
      </c>
      <c r="AR650" s="4">
        <f t="shared" si="251"/>
        <v>0.22533391845945516</v>
      </c>
    </row>
    <row r="651" spans="1:44" x14ac:dyDescent="0.25">
      <c r="A651">
        <v>16</v>
      </c>
      <c r="B651">
        <v>25</v>
      </c>
      <c r="C651">
        <v>2</v>
      </c>
      <c r="D651">
        <v>11</v>
      </c>
      <c r="E651">
        <v>0</v>
      </c>
      <c r="F651">
        <v>1</v>
      </c>
      <c r="G651">
        <f t="shared" si="252"/>
        <v>0.1875</v>
      </c>
      <c r="H651">
        <v>451.1123187</v>
      </c>
      <c r="J651">
        <v>5039652</v>
      </c>
      <c r="K651">
        <v>5256449</v>
      </c>
      <c r="L651">
        <v>4578503</v>
      </c>
      <c r="M651" t="str">
        <f t="shared" si="230"/>
        <v>Yes</v>
      </c>
      <c r="N651">
        <f t="shared" si="231"/>
        <v>4958201.333333333</v>
      </c>
      <c r="P651">
        <v>0</v>
      </c>
      <c r="Q651">
        <v>0</v>
      </c>
      <c r="R651">
        <v>0</v>
      </c>
      <c r="S651" t="str">
        <f t="shared" si="232"/>
        <v>No</v>
      </c>
      <c r="T651">
        <f t="shared" si="233"/>
        <v>0</v>
      </c>
      <c r="V651">
        <f t="shared" si="234"/>
        <v>1.5625</v>
      </c>
      <c r="W651">
        <f t="shared" si="235"/>
        <v>0.6875</v>
      </c>
      <c r="Y651" s="4">
        <f t="shared" si="236"/>
        <v>451.11231867990006</v>
      </c>
      <c r="Z651">
        <f t="shared" si="237"/>
        <v>6</v>
      </c>
      <c r="AA651">
        <f t="shared" si="238"/>
        <v>0.375</v>
      </c>
      <c r="AB651">
        <f t="shared" si="239"/>
        <v>0.24</v>
      </c>
      <c r="AC651">
        <f t="shared" si="240"/>
        <v>0.54545454545454541</v>
      </c>
      <c r="AD651" t="str">
        <f t="shared" si="241"/>
        <v>O</v>
      </c>
      <c r="AG651">
        <f t="shared" si="242"/>
        <v>-0.13333333333333333</v>
      </c>
      <c r="AI651" t="str">
        <f t="shared" si="243"/>
        <v>----</v>
      </c>
      <c r="AJ651" t="str">
        <f t="shared" si="244"/>
        <v>----</v>
      </c>
      <c r="AK651" t="str">
        <f t="shared" si="245"/>
        <v>----</v>
      </c>
      <c r="AL651" t="str">
        <f t="shared" si="246"/>
        <v>----</v>
      </c>
      <c r="AM651" t="str">
        <f t="shared" si="247"/>
        <v>SatFACarb</v>
      </c>
      <c r="AN651" t="str">
        <f t="shared" si="248"/>
        <v>----</v>
      </c>
      <c r="AP651" s="4">
        <f t="shared" si="249"/>
        <v>451.21663176122445</v>
      </c>
      <c r="AQ651" s="4">
        <f t="shared" si="250"/>
        <v>451</v>
      </c>
      <c r="AR651" s="4">
        <f t="shared" si="251"/>
        <v>0.21663176122444838</v>
      </c>
    </row>
    <row r="652" spans="1:44" x14ac:dyDescent="0.25">
      <c r="A652">
        <v>17</v>
      </c>
      <c r="B652">
        <v>27</v>
      </c>
      <c r="C652">
        <v>2</v>
      </c>
      <c r="D652">
        <v>11</v>
      </c>
      <c r="E652">
        <v>0</v>
      </c>
      <c r="F652">
        <v>1</v>
      </c>
      <c r="G652">
        <f t="shared" si="252"/>
        <v>5.8823529411764497E-2</v>
      </c>
      <c r="H652">
        <v>465.1279687</v>
      </c>
      <c r="J652">
        <v>3837232</v>
      </c>
      <c r="K652">
        <v>4028069</v>
      </c>
      <c r="L652">
        <v>3435618</v>
      </c>
      <c r="M652" t="str">
        <f t="shared" si="230"/>
        <v>Yes</v>
      </c>
      <c r="N652">
        <f t="shared" si="231"/>
        <v>3766973</v>
      </c>
      <c r="P652">
        <v>0</v>
      </c>
      <c r="Q652">
        <v>0</v>
      </c>
      <c r="R652">
        <v>0</v>
      </c>
      <c r="S652" t="str">
        <f t="shared" si="232"/>
        <v>No</v>
      </c>
      <c r="T652">
        <f t="shared" si="233"/>
        <v>0</v>
      </c>
      <c r="V652">
        <f t="shared" si="234"/>
        <v>1.588235294117647</v>
      </c>
      <c r="W652">
        <f t="shared" si="235"/>
        <v>0.6470588235294118</v>
      </c>
      <c r="Y652" s="4">
        <f t="shared" si="236"/>
        <v>465.12796867990005</v>
      </c>
      <c r="Z652">
        <f t="shared" si="237"/>
        <v>6</v>
      </c>
      <c r="AA652">
        <f t="shared" si="238"/>
        <v>0.35294117647058826</v>
      </c>
      <c r="AB652">
        <f t="shared" si="239"/>
        <v>0.22222222222222221</v>
      </c>
      <c r="AC652">
        <f t="shared" si="240"/>
        <v>0.54545454545454541</v>
      </c>
      <c r="AD652" t="str">
        <f t="shared" si="241"/>
        <v>O</v>
      </c>
      <c r="AG652">
        <f t="shared" si="242"/>
        <v>-0.11764705882352941</v>
      </c>
      <c r="AI652" t="str">
        <f t="shared" si="243"/>
        <v>----</v>
      </c>
      <c r="AJ652" t="str">
        <f t="shared" si="244"/>
        <v>----</v>
      </c>
      <c r="AK652" t="str">
        <f t="shared" si="245"/>
        <v>----</v>
      </c>
      <c r="AL652" t="str">
        <f t="shared" si="246"/>
        <v>----</v>
      </c>
      <c r="AM652" t="str">
        <f t="shared" si="247"/>
        <v>SatFACarb</v>
      </c>
      <c r="AN652" t="str">
        <f t="shared" si="248"/>
        <v>----</v>
      </c>
      <c r="AP652" s="4">
        <f t="shared" si="249"/>
        <v>465.23552267391449</v>
      </c>
      <c r="AQ652" s="4">
        <f t="shared" si="250"/>
        <v>465</v>
      </c>
      <c r="AR652" s="4">
        <f t="shared" si="251"/>
        <v>0.23552267391448822</v>
      </c>
    </row>
    <row r="653" spans="1:44" x14ac:dyDescent="0.25">
      <c r="A653">
        <v>19</v>
      </c>
      <c r="B653">
        <v>30</v>
      </c>
      <c r="C653">
        <v>2</v>
      </c>
      <c r="D653">
        <v>12</v>
      </c>
      <c r="E653">
        <v>0</v>
      </c>
      <c r="F653">
        <v>0</v>
      </c>
      <c r="G653">
        <f t="shared" si="252"/>
        <v>0</v>
      </c>
      <c r="H653">
        <v>477.17259680000001</v>
      </c>
      <c r="J653">
        <v>2310175</v>
      </c>
      <c r="K653">
        <v>1944117</v>
      </c>
      <c r="L653">
        <v>1912965</v>
      </c>
      <c r="M653" t="str">
        <f t="shared" si="230"/>
        <v>Yes</v>
      </c>
      <c r="N653">
        <f t="shared" si="231"/>
        <v>2055752.3333333333</v>
      </c>
      <c r="P653">
        <v>0</v>
      </c>
      <c r="Q653">
        <v>0</v>
      </c>
      <c r="R653">
        <v>0</v>
      </c>
      <c r="S653" t="str">
        <f t="shared" si="232"/>
        <v>No</v>
      </c>
      <c r="T653">
        <f t="shared" si="233"/>
        <v>0</v>
      </c>
      <c r="V653">
        <f t="shared" si="234"/>
        <v>1.5789473684210527</v>
      </c>
      <c r="W653">
        <f t="shared" si="235"/>
        <v>0.63157894736842102</v>
      </c>
      <c r="Y653" s="4">
        <f t="shared" si="236"/>
        <v>477.17259677989995</v>
      </c>
      <c r="Z653">
        <f t="shared" si="237"/>
        <v>6</v>
      </c>
      <c r="AA653">
        <f t="shared" si="238"/>
        <v>0.31578947368421051</v>
      </c>
      <c r="AB653">
        <f t="shared" si="239"/>
        <v>0.2</v>
      </c>
      <c r="AC653">
        <f t="shared" si="240"/>
        <v>0.5</v>
      </c>
      <c r="AD653" t="str">
        <f t="shared" si="241"/>
        <v>O</v>
      </c>
      <c r="AG653">
        <f t="shared" si="242"/>
        <v>-9.0909090909090912E-2</v>
      </c>
      <c r="AI653" t="str">
        <f t="shared" si="243"/>
        <v>----</v>
      </c>
      <c r="AJ653" t="str">
        <f t="shared" si="244"/>
        <v>----</v>
      </c>
      <c r="AK653" t="str">
        <f t="shared" si="245"/>
        <v>----</v>
      </c>
      <c r="AL653" t="str">
        <f t="shared" si="246"/>
        <v>----</v>
      </c>
      <c r="AM653" t="str">
        <f t="shared" si="247"/>
        <v>SatFACarb</v>
      </c>
      <c r="AN653" t="str">
        <f t="shared" si="248"/>
        <v>----</v>
      </c>
      <c r="AP653" s="4">
        <f t="shared" si="249"/>
        <v>477.28293591681228</v>
      </c>
      <c r="AQ653" s="4">
        <f t="shared" si="250"/>
        <v>477</v>
      </c>
      <c r="AR653" s="4">
        <f t="shared" si="251"/>
        <v>0.28293591681227781</v>
      </c>
    </row>
    <row r="654" spans="1:44" x14ac:dyDescent="0.25">
      <c r="A654">
        <v>19</v>
      </c>
      <c r="B654">
        <v>35</v>
      </c>
      <c r="C654">
        <v>0</v>
      </c>
      <c r="D654">
        <v>18</v>
      </c>
      <c r="E654">
        <v>0</v>
      </c>
      <c r="F654">
        <v>1</v>
      </c>
      <c r="G654">
        <f t="shared" si="252"/>
        <v>5.2631578947368585E-2</v>
      </c>
      <c r="H654">
        <v>581.14882290000003</v>
      </c>
      <c r="J654">
        <v>1686322</v>
      </c>
      <c r="K654">
        <v>1737951</v>
      </c>
      <c r="L654">
        <v>1661816</v>
      </c>
      <c r="M654" t="str">
        <f t="shared" si="230"/>
        <v>Yes</v>
      </c>
      <c r="N654">
        <f t="shared" si="231"/>
        <v>1695363</v>
      </c>
      <c r="P654">
        <v>0</v>
      </c>
      <c r="Q654">
        <v>0</v>
      </c>
      <c r="R654">
        <v>0</v>
      </c>
      <c r="S654" t="str">
        <f t="shared" si="232"/>
        <v>No</v>
      </c>
      <c r="T654">
        <f t="shared" si="233"/>
        <v>0</v>
      </c>
      <c r="V654">
        <f t="shared" si="234"/>
        <v>1.8421052631578947</v>
      </c>
      <c r="W654">
        <f t="shared" si="235"/>
        <v>0.94736842105263153</v>
      </c>
      <c r="Y654" s="4">
        <f t="shared" si="236"/>
        <v>581.14882287990008</v>
      </c>
      <c r="Z654">
        <f t="shared" si="237"/>
        <v>3</v>
      </c>
      <c r="AA654">
        <f t="shared" si="238"/>
        <v>0.15789473684210525</v>
      </c>
      <c r="AB654">
        <f t="shared" si="239"/>
        <v>8.5714285714285715E-2</v>
      </c>
      <c r="AC654">
        <f t="shared" si="240"/>
        <v>0.16666666666666666</v>
      </c>
      <c r="AD654" t="str">
        <f t="shared" si="241"/>
        <v>O</v>
      </c>
      <c r="AG654">
        <f t="shared" si="242"/>
        <v>-0.72222222222222221</v>
      </c>
      <c r="AI654" t="str">
        <f t="shared" si="243"/>
        <v>----</v>
      </c>
      <c r="AJ654" t="str">
        <f t="shared" si="244"/>
        <v>----</v>
      </c>
      <c r="AK654" t="str">
        <f t="shared" si="245"/>
        <v>----</v>
      </c>
      <c r="AL654" t="str">
        <f t="shared" si="246"/>
        <v>----</v>
      </c>
      <c r="AM654" t="str">
        <f t="shared" si="247"/>
        <v>SatFACarb</v>
      </c>
      <c r="AN654" t="str">
        <f t="shared" si="248"/>
        <v>----</v>
      </c>
      <c r="AP654" s="4">
        <f t="shared" si="249"/>
        <v>581.28320498810774</v>
      </c>
      <c r="AQ654" s="4">
        <f t="shared" si="250"/>
        <v>581</v>
      </c>
      <c r="AR654" s="4">
        <f t="shared" si="251"/>
        <v>0.28320498810774097</v>
      </c>
    </row>
    <row r="655" spans="1:44" x14ac:dyDescent="0.25">
      <c r="A655">
        <v>20</v>
      </c>
      <c r="B655">
        <v>33</v>
      </c>
      <c r="C655">
        <v>0</v>
      </c>
      <c r="D655">
        <v>12</v>
      </c>
      <c r="E655">
        <v>0</v>
      </c>
      <c r="F655">
        <v>1</v>
      </c>
      <c r="G655">
        <f t="shared" si="252"/>
        <v>-0.45000000000000018</v>
      </c>
      <c r="H655">
        <v>495.1636853</v>
      </c>
      <c r="J655">
        <v>2419781</v>
      </c>
      <c r="K655">
        <v>2299739</v>
      </c>
      <c r="L655">
        <v>1686085</v>
      </c>
      <c r="M655" t="str">
        <f t="shared" si="230"/>
        <v>Yes</v>
      </c>
      <c r="N655">
        <f t="shared" si="231"/>
        <v>2135201.6666666665</v>
      </c>
      <c r="P655">
        <v>0</v>
      </c>
      <c r="Q655">
        <v>0</v>
      </c>
      <c r="R655">
        <v>0</v>
      </c>
      <c r="S655" t="str">
        <f t="shared" si="232"/>
        <v>No</v>
      </c>
      <c r="T655">
        <f t="shared" si="233"/>
        <v>0</v>
      </c>
      <c r="V655">
        <f t="shared" si="234"/>
        <v>1.65</v>
      </c>
      <c r="W655">
        <f t="shared" si="235"/>
        <v>0.6</v>
      </c>
      <c r="Y655" s="4">
        <f t="shared" si="236"/>
        <v>495.16368527989999</v>
      </c>
      <c r="Z655">
        <f t="shared" si="237"/>
        <v>5</v>
      </c>
      <c r="AA655">
        <f t="shared" si="238"/>
        <v>0.25</v>
      </c>
      <c r="AB655">
        <f t="shared" si="239"/>
        <v>0.15151515151515152</v>
      </c>
      <c r="AC655">
        <f t="shared" si="240"/>
        <v>0.41666666666666669</v>
      </c>
      <c r="AD655" t="str">
        <f t="shared" si="241"/>
        <v>O</v>
      </c>
      <c r="AG655">
        <f t="shared" si="242"/>
        <v>-0.11538461538461539</v>
      </c>
      <c r="AI655" t="str">
        <f t="shared" si="243"/>
        <v>----</v>
      </c>
      <c r="AJ655" t="str">
        <f t="shared" si="244"/>
        <v>----</v>
      </c>
      <c r="AK655" t="str">
        <f t="shared" si="245"/>
        <v>----</v>
      </c>
      <c r="AL655" t="str">
        <f t="shared" si="246"/>
        <v>----</v>
      </c>
      <c r="AM655" t="str">
        <f t="shared" si="247"/>
        <v>SatFACarb</v>
      </c>
      <c r="AN655" t="str">
        <f t="shared" si="248"/>
        <v>----</v>
      </c>
      <c r="AP655" s="4">
        <f t="shared" si="249"/>
        <v>495.2781845911195</v>
      </c>
      <c r="AQ655" s="4">
        <f t="shared" si="250"/>
        <v>495</v>
      </c>
      <c r="AR655" s="4">
        <f t="shared" si="251"/>
        <v>0.27818459111949778</v>
      </c>
    </row>
    <row r="656" spans="1:44" x14ac:dyDescent="0.25">
      <c r="A656">
        <v>20</v>
      </c>
      <c r="B656">
        <v>33</v>
      </c>
      <c r="C656">
        <v>3</v>
      </c>
      <c r="D656">
        <v>12</v>
      </c>
      <c r="E656">
        <v>0</v>
      </c>
      <c r="F656">
        <v>0</v>
      </c>
      <c r="G656">
        <f t="shared" si="252"/>
        <v>0</v>
      </c>
      <c r="H656">
        <v>506.1991458</v>
      </c>
      <c r="J656">
        <v>2435241</v>
      </c>
      <c r="K656">
        <v>2318977</v>
      </c>
      <c r="L656">
        <v>1530645</v>
      </c>
      <c r="M656" t="str">
        <f t="shared" si="230"/>
        <v>Yes</v>
      </c>
      <c r="N656">
        <f t="shared" si="231"/>
        <v>2094954.3333333333</v>
      </c>
      <c r="P656">
        <v>0</v>
      </c>
      <c r="Q656">
        <v>0</v>
      </c>
      <c r="R656">
        <v>0</v>
      </c>
      <c r="S656" t="str">
        <f t="shared" si="232"/>
        <v>No</v>
      </c>
      <c r="T656">
        <f t="shared" si="233"/>
        <v>0</v>
      </c>
      <c r="V656">
        <f t="shared" si="234"/>
        <v>1.65</v>
      </c>
      <c r="W656">
        <f t="shared" si="235"/>
        <v>0.6</v>
      </c>
      <c r="Y656" s="4">
        <f t="shared" si="236"/>
        <v>506.19914577989999</v>
      </c>
      <c r="Z656">
        <f t="shared" si="237"/>
        <v>6</v>
      </c>
      <c r="AA656">
        <f t="shared" si="238"/>
        <v>0.3</v>
      </c>
      <c r="AB656">
        <f t="shared" si="239"/>
        <v>0.18181818181818182</v>
      </c>
      <c r="AC656">
        <f t="shared" si="240"/>
        <v>0.5</v>
      </c>
      <c r="AD656" t="str">
        <f t="shared" si="241"/>
        <v>O</v>
      </c>
      <c r="AG656">
        <f t="shared" si="242"/>
        <v>-0.13636363636363635</v>
      </c>
      <c r="AI656" t="str">
        <f t="shared" si="243"/>
        <v>----</v>
      </c>
      <c r="AJ656" t="str">
        <f t="shared" si="244"/>
        <v>----</v>
      </c>
      <c r="AK656" t="str">
        <f t="shared" si="245"/>
        <v>----</v>
      </c>
      <c r="AL656" t="str">
        <f t="shared" si="246"/>
        <v>----</v>
      </c>
      <c r="AM656" t="str">
        <f t="shared" si="247"/>
        <v>SatFACarb</v>
      </c>
      <c r="AN656" t="str">
        <f t="shared" si="248"/>
        <v>----</v>
      </c>
      <c r="AP656" s="4">
        <f t="shared" si="249"/>
        <v>506.31619687886928</v>
      </c>
      <c r="AQ656" s="4">
        <f t="shared" si="250"/>
        <v>506</v>
      </c>
      <c r="AR656" s="4">
        <f t="shared" si="251"/>
        <v>0.3161968788692775</v>
      </c>
    </row>
    <row r="657" spans="1:44" x14ac:dyDescent="0.25">
      <c r="A657">
        <v>20</v>
      </c>
      <c r="B657">
        <v>36</v>
      </c>
      <c r="C657">
        <v>0</v>
      </c>
      <c r="D657">
        <v>12</v>
      </c>
      <c r="E657">
        <v>0</v>
      </c>
      <c r="F657">
        <v>0</v>
      </c>
      <c r="G657">
        <f t="shared" si="252"/>
        <v>-0.59999999999999964</v>
      </c>
      <c r="H657">
        <v>467.21339879999999</v>
      </c>
      <c r="J657">
        <v>2010319</v>
      </c>
      <c r="K657">
        <v>2102393</v>
      </c>
      <c r="L657">
        <v>1742832</v>
      </c>
      <c r="M657" t="str">
        <f t="shared" si="230"/>
        <v>Yes</v>
      </c>
      <c r="N657">
        <f t="shared" si="231"/>
        <v>1951848</v>
      </c>
      <c r="P657">
        <v>0</v>
      </c>
      <c r="Q657">
        <v>0</v>
      </c>
      <c r="R657">
        <v>0</v>
      </c>
      <c r="S657" t="str">
        <f t="shared" si="232"/>
        <v>No</v>
      </c>
      <c r="T657">
        <f t="shared" si="233"/>
        <v>0</v>
      </c>
      <c r="V657">
        <f t="shared" si="234"/>
        <v>1.8</v>
      </c>
      <c r="W657">
        <f t="shared" si="235"/>
        <v>0.6</v>
      </c>
      <c r="Y657" s="4">
        <f t="shared" si="236"/>
        <v>467.21339877989993</v>
      </c>
      <c r="Z657">
        <f t="shared" si="237"/>
        <v>3</v>
      </c>
      <c r="AA657">
        <f t="shared" si="238"/>
        <v>0.15</v>
      </c>
      <c r="AB657">
        <f t="shared" si="239"/>
        <v>8.3333333333333329E-2</v>
      </c>
      <c r="AC657">
        <f t="shared" si="240"/>
        <v>0.25</v>
      </c>
      <c r="AD657" t="str">
        <f t="shared" si="241"/>
        <v>O</v>
      </c>
      <c r="AG657">
        <f t="shared" si="242"/>
        <v>-0.21428571428571427</v>
      </c>
      <c r="AI657" t="str">
        <f t="shared" si="243"/>
        <v>----</v>
      </c>
      <c r="AJ657" t="str">
        <f t="shared" si="244"/>
        <v>----</v>
      </c>
      <c r="AK657" t="str">
        <f t="shared" si="245"/>
        <v>----</v>
      </c>
      <c r="AL657" t="str">
        <f t="shared" si="246"/>
        <v>----</v>
      </c>
      <c r="AM657" t="str">
        <f t="shared" si="247"/>
        <v>SatFACarb</v>
      </c>
      <c r="AN657" t="str">
        <f t="shared" si="248"/>
        <v>----</v>
      </c>
      <c r="AP657" s="4">
        <f t="shared" si="249"/>
        <v>467.32143499891828</v>
      </c>
      <c r="AQ657" s="4">
        <f t="shared" si="250"/>
        <v>467</v>
      </c>
      <c r="AR657" s="4">
        <f t="shared" si="251"/>
        <v>0.32143499891827787</v>
      </c>
    </row>
    <row r="658" spans="1:44" x14ac:dyDescent="0.25">
      <c r="A658">
        <v>24</v>
      </c>
      <c r="B658">
        <v>39</v>
      </c>
      <c r="C658">
        <v>3</v>
      </c>
      <c r="D658">
        <v>15</v>
      </c>
      <c r="E658">
        <v>0</v>
      </c>
      <c r="F658">
        <v>0</v>
      </c>
      <c r="G658">
        <f t="shared" si="252"/>
        <v>0</v>
      </c>
      <c r="H658">
        <v>608.23083959999997</v>
      </c>
      <c r="J658">
        <v>2659530</v>
      </c>
      <c r="K658">
        <v>3374564</v>
      </c>
      <c r="L658">
        <v>2945953</v>
      </c>
      <c r="M658" t="str">
        <f t="shared" si="230"/>
        <v>Yes</v>
      </c>
      <c r="N658">
        <f t="shared" si="231"/>
        <v>2993349</v>
      </c>
      <c r="P658">
        <v>0</v>
      </c>
      <c r="Q658">
        <v>0</v>
      </c>
      <c r="R658">
        <v>0</v>
      </c>
      <c r="S658" t="str">
        <f t="shared" si="232"/>
        <v>No</v>
      </c>
      <c r="T658">
        <f t="shared" si="233"/>
        <v>0</v>
      </c>
      <c r="V658">
        <f t="shared" si="234"/>
        <v>1.625</v>
      </c>
      <c r="W658">
        <f t="shared" si="235"/>
        <v>0.625</v>
      </c>
      <c r="Y658" s="4">
        <f t="shared" si="236"/>
        <v>608.23083957990013</v>
      </c>
      <c r="Z658">
        <f t="shared" si="237"/>
        <v>7</v>
      </c>
      <c r="AA658">
        <f t="shared" si="238"/>
        <v>0.29166666666666669</v>
      </c>
      <c r="AB658">
        <f t="shared" si="239"/>
        <v>0.17948717948717949</v>
      </c>
      <c r="AC658">
        <f t="shared" si="240"/>
        <v>0.46666666666666667</v>
      </c>
      <c r="AD658" t="str">
        <f t="shared" si="241"/>
        <v>O</v>
      </c>
      <c r="AG658">
        <f t="shared" si="242"/>
        <v>-0.14814814814814814</v>
      </c>
      <c r="AI658" t="str">
        <f t="shared" si="243"/>
        <v>----</v>
      </c>
      <c r="AJ658" t="str">
        <f t="shared" si="244"/>
        <v>----</v>
      </c>
      <c r="AK658" t="str">
        <f t="shared" si="245"/>
        <v>----</v>
      </c>
      <c r="AL658" t="str">
        <f t="shared" si="246"/>
        <v>----</v>
      </c>
      <c r="AM658" t="str">
        <f t="shared" si="247"/>
        <v>SatFACarb</v>
      </c>
      <c r="AN658" t="str">
        <f t="shared" si="248"/>
        <v>----</v>
      </c>
      <c r="AP658" s="4">
        <f t="shared" si="249"/>
        <v>608.37148400570243</v>
      </c>
      <c r="AQ658" s="4">
        <f t="shared" si="250"/>
        <v>608</v>
      </c>
      <c r="AR658" s="4">
        <f t="shared" si="251"/>
        <v>0.37148400570242757</v>
      </c>
    </row>
    <row r="659" spans="1:44" x14ac:dyDescent="0.25">
      <c r="A659">
        <v>30</v>
      </c>
      <c r="B659">
        <v>50</v>
      </c>
      <c r="C659">
        <v>0</v>
      </c>
      <c r="D659">
        <v>25</v>
      </c>
      <c r="E659">
        <v>0</v>
      </c>
      <c r="F659">
        <v>0</v>
      </c>
      <c r="G659">
        <f t="shared" si="252"/>
        <v>0</v>
      </c>
      <c r="H659">
        <v>809.25683860000004</v>
      </c>
      <c r="J659">
        <v>2257951</v>
      </c>
      <c r="K659">
        <v>2265078</v>
      </c>
      <c r="L659">
        <v>2114630</v>
      </c>
      <c r="M659" t="str">
        <f t="shared" si="230"/>
        <v>Yes</v>
      </c>
      <c r="N659">
        <f t="shared" si="231"/>
        <v>2212553</v>
      </c>
      <c r="P659">
        <v>0</v>
      </c>
      <c r="Q659">
        <v>0</v>
      </c>
      <c r="R659">
        <v>0</v>
      </c>
      <c r="S659" t="str">
        <f t="shared" si="232"/>
        <v>No</v>
      </c>
      <c r="T659">
        <f t="shared" si="233"/>
        <v>0</v>
      </c>
      <c r="V659">
        <f t="shared" si="234"/>
        <v>1.6666666666666667</v>
      </c>
      <c r="W659">
        <f t="shared" si="235"/>
        <v>0.83333333333333337</v>
      </c>
      <c r="Y659" s="4">
        <f t="shared" si="236"/>
        <v>809.25683857990009</v>
      </c>
      <c r="Z659">
        <f t="shared" si="237"/>
        <v>6</v>
      </c>
      <c r="AA659">
        <f t="shared" si="238"/>
        <v>0.2</v>
      </c>
      <c r="AB659">
        <f t="shared" si="239"/>
        <v>0.12</v>
      </c>
      <c r="AC659">
        <f t="shared" si="240"/>
        <v>0.24</v>
      </c>
      <c r="AD659" t="str">
        <f t="shared" si="241"/>
        <v>O</v>
      </c>
      <c r="AG659">
        <f t="shared" si="242"/>
        <v>-0.37142857142857144</v>
      </c>
      <c r="AI659" t="str">
        <f t="shared" si="243"/>
        <v>----</v>
      </c>
      <c r="AJ659" t="str">
        <f t="shared" si="244"/>
        <v>----</v>
      </c>
      <c r="AK659" t="str">
        <f t="shared" si="245"/>
        <v>----</v>
      </c>
      <c r="AL659" t="str">
        <f t="shared" si="246"/>
        <v>----</v>
      </c>
      <c r="AM659" t="str">
        <f t="shared" si="247"/>
        <v>SatFACarb</v>
      </c>
      <c r="AN659" t="str">
        <f t="shared" si="248"/>
        <v>----</v>
      </c>
      <c r="AP659" s="4">
        <f t="shared" si="249"/>
        <v>809.4439673079786</v>
      </c>
      <c r="AQ659" s="4">
        <f t="shared" si="250"/>
        <v>809</v>
      </c>
      <c r="AR659" s="4">
        <f t="shared" si="251"/>
        <v>0.44396730797859618</v>
      </c>
    </row>
    <row r="660" spans="1:44" x14ac:dyDescent="0.25">
      <c r="A660">
        <v>13</v>
      </c>
      <c r="B660">
        <v>20</v>
      </c>
      <c r="C660">
        <v>2</v>
      </c>
      <c r="D660">
        <v>7</v>
      </c>
      <c r="E660">
        <v>0</v>
      </c>
      <c r="F660">
        <v>0</v>
      </c>
      <c r="G660">
        <f t="shared" si="252"/>
        <v>0</v>
      </c>
      <c r="H660">
        <v>315.11977380000002</v>
      </c>
      <c r="J660">
        <v>1555469</v>
      </c>
      <c r="K660">
        <v>1654075</v>
      </c>
      <c r="L660">
        <v>1801657</v>
      </c>
      <c r="M660" t="str">
        <f t="shared" si="230"/>
        <v>Yes</v>
      </c>
      <c r="N660">
        <f t="shared" si="231"/>
        <v>1670400.3333333333</v>
      </c>
      <c r="P660">
        <v>0</v>
      </c>
      <c r="Q660">
        <v>0</v>
      </c>
      <c r="R660">
        <v>0</v>
      </c>
      <c r="S660" t="str">
        <f t="shared" si="232"/>
        <v>No</v>
      </c>
      <c r="T660">
        <f t="shared" si="233"/>
        <v>0</v>
      </c>
      <c r="V660">
        <f t="shared" si="234"/>
        <v>1.5384615384615385</v>
      </c>
      <c r="W660">
        <f t="shared" si="235"/>
        <v>0.53846153846153844</v>
      </c>
      <c r="Y660" s="4">
        <f t="shared" si="236"/>
        <v>315.11977377989996</v>
      </c>
      <c r="Z660">
        <f t="shared" si="237"/>
        <v>5</v>
      </c>
      <c r="AA660">
        <f t="shared" si="238"/>
        <v>0.38461538461538464</v>
      </c>
      <c r="AB660">
        <f t="shared" si="239"/>
        <v>0.25</v>
      </c>
      <c r="AC660">
        <f t="shared" si="240"/>
        <v>0.7142857142857143</v>
      </c>
      <c r="AD660" t="str">
        <f t="shared" si="241"/>
        <v>O</v>
      </c>
      <c r="AG660">
        <f t="shared" si="242"/>
        <v>6.6666666666666666E-2</v>
      </c>
      <c r="AI660" t="str">
        <f t="shared" si="243"/>
        <v>----</v>
      </c>
      <c r="AJ660" t="str">
        <f t="shared" si="244"/>
        <v>----</v>
      </c>
      <c r="AK660" t="str">
        <f t="shared" si="245"/>
        <v>----</v>
      </c>
      <c r="AL660" t="str">
        <f t="shared" si="246"/>
        <v>----</v>
      </c>
      <c r="AM660" t="str">
        <f t="shared" si="247"/>
        <v>----</v>
      </c>
      <c r="AN660" t="str">
        <f t="shared" si="248"/>
        <v>Alipat+N</v>
      </c>
      <c r="AP660" s="4">
        <f t="shared" si="249"/>
        <v>315.19264058762849</v>
      </c>
      <c r="AQ660" s="4">
        <f t="shared" si="250"/>
        <v>315</v>
      </c>
      <c r="AR660" s="4">
        <f t="shared" si="251"/>
        <v>0.1926405876284889</v>
      </c>
    </row>
    <row r="661" spans="1:44" x14ac:dyDescent="0.25">
      <c r="A661">
        <v>13</v>
      </c>
      <c r="B661">
        <v>23</v>
      </c>
      <c r="C661">
        <v>3</v>
      </c>
      <c r="D661">
        <v>6</v>
      </c>
      <c r="E661">
        <v>0</v>
      </c>
      <c r="F661">
        <v>0</v>
      </c>
      <c r="G661">
        <f t="shared" si="252"/>
        <v>-0.15384615384615419</v>
      </c>
      <c r="H661">
        <v>316.15140819999999</v>
      </c>
      <c r="J661">
        <v>1382815</v>
      </c>
      <c r="K661">
        <v>1497575</v>
      </c>
      <c r="L661">
        <v>1372270</v>
      </c>
      <c r="M661" t="str">
        <f t="shared" si="230"/>
        <v>Yes</v>
      </c>
      <c r="N661">
        <f t="shared" si="231"/>
        <v>1417553.3333333333</v>
      </c>
      <c r="P661">
        <v>0</v>
      </c>
      <c r="Q661">
        <v>0</v>
      </c>
      <c r="R661">
        <v>0</v>
      </c>
      <c r="S661" t="str">
        <f t="shared" si="232"/>
        <v>No</v>
      </c>
      <c r="T661">
        <f t="shared" si="233"/>
        <v>0</v>
      </c>
      <c r="V661">
        <f t="shared" si="234"/>
        <v>1.7692307692307692</v>
      </c>
      <c r="W661">
        <f t="shared" si="235"/>
        <v>0.46153846153846156</v>
      </c>
      <c r="Y661" s="4">
        <f t="shared" si="236"/>
        <v>316.15140817989999</v>
      </c>
      <c r="Z661">
        <f t="shared" si="237"/>
        <v>4</v>
      </c>
      <c r="AA661">
        <f t="shared" si="238"/>
        <v>0.30769230769230771</v>
      </c>
      <c r="AB661">
        <f t="shared" si="239"/>
        <v>0.17391304347826086</v>
      </c>
      <c r="AC661">
        <f t="shared" si="240"/>
        <v>0.66666666666666663</v>
      </c>
      <c r="AD661" t="str">
        <f t="shared" si="241"/>
        <v>O</v>
      </c>
      <c r="AG661">
        <f t="shared" si="242"/>
        <v>-7.1428571428571425E-2</v>
      </c>
      <c r="AI661" t="str">
        <f t="shared" si="243"/>
        <v>----</v>
      </c>
      <c r="AJ661" t="str">
        <f t="shared" si="244"/>
        <v>----</v>
      </c>
      <c r="AK661" t="str">
        <f t="shared" si="245"/>
        <v>----</v>
      </c>
      <c r="AL661" t="str">
        <f t="shared" si="246"/>
        <v>----</v>
      </c>
      <c r="AM661" t="str">
        <f t="shared" si="247"/>
        <v>----</v>
      </c>
      <c r="AN661" t="str">
        <f t="shared" si="248"/>
        <v>Alipat+N</v>
      </c>
      <c r="AP661" s="4">
        <f t="shared" si="249"/>
        <v>316.2245135378933</v>
      </c>
      <c r="AQ661" s="4">
        <f t="shared" si="250"/>
        <v>316</v>
      </c>
      <c r="AR661" s="4">
        <f t="shared" si="251"/>
        <v>0.22451353789330142</v>
      </c>
    </row>
    <row r="662" spans="1:44" x14ac:dyDescent="0.25">
      <c r="A662">
        <v>13</v>
      </c>
      <c r="B662">
        <v>27</v>
      </c>
      <c r="C662">
        <v>4</v>
      </c>
      <c r="D662">
        <v>5</v>
      </c>
      <c r="E662">
        <v>0</v>
      </c>
      <c r="F662">
        <v>1</v>
      </c>
      <c r="G662">
        <f t="shared" si="252"/>
        <v>-0.38461538461538503</v>
      </c>
      <c r="H662">
        <v>349.16462910000001</v>
      </c>
      <c r="J662">
        <v>3322558</v>
      </c>
      <c r="K662">
        <v>3334478</v>
      </c>
      <c r="L662">
        <v>3287021</v>
      </c>
      <c r="M662" t="str">
        <f t="shared" si="230"/>
        <v>Yes</v>
      </c>
      <c r="N662">
        <f t="shared" si="231"/>
        <v>3314685.6666666665</v>
      </c>
      <c r="P662">
        <v>0</v>
      </c>
      <c r="Q662">
        <v>0</v>
      </c>
      <c r="R662">
        <v>0</v>
      </c>
      <c r="S662" t="str">
        <f t="shared" si="232"/>
        <v>No</v>
      </c>
      <c r="T662">
        <f t="shared" si="233"/>
        <v>0</v>
      </c>
      <c r="V662">
        <f t="shared" si="234"/>
        <v>2.0769230769230771</v>
      </c>
      <c r="W662">
        <f t="shared" si="235"/>
        <v>0.38461538461538464</v>
      </c>
      <c r="Y662" s="4">
        <f t="shared" si="236"/>
        <v>349.16462907990001</v>
      </c>
      <c r="Z662">
        <f t="shared" si="237"/>
        <v>3</v>
      </c>
      <c r="AA662">
        <f t="shared" si="238"/>
        <v>0.23076923076923078</v>
      </c>
      <c r="AB662">
        <f t="shared" si="239"/>
        <v>0.1111111111111111</v>
      </c>
      <c r="AC662">
        <f t="shared" si="240"/>
        <v>0.6</v>
      </c>
      <c r="AD662" t="str">
        <f t="shared" si="241"/>
        <v>O</v>
      </c>
      <c r="AG662">
        <f t="shared" si="242"/>
        <v>-0.36363636363636365</v>
      </c>
      <c r="AI662" t="str">
        <f t="shared" si="243"/>
        <v>----</v>
      </c>
      <c r="AJ662" t="str">
        <f t="shared" si="244"/>
        <v>----</v>
      </c>
      <c r="AK662" t="str">
        <f t="shared" si="245"/>
        <v>----</v>
      </c>
      <c r="AL662" t="str">
        <f t="shared" si="246"/>
        <v>----</v>
      </c>
      <c r="AM662" t="str">
        <f t="shared" si="247"/>
        <v>----</v>
      </c>
      <c r="AN662" t="str">
        <f t="shared" si="248"/>
        <v>Alipat+N</v>
      </c>
      <c r="AP662" s="4">
        <f t="shared" si="249"/>
        <v>349.24536825912571</v>
      </c>
      <c r="AQ662" s="4">
        <f t="shared" si="250"/>
        <v>349</v>
      </c>
      <c r="AR662" s="4">
        <f t="shared" si="251"/>
        <v>0.24536825912571203</v>
      </c>
    </row>
    <row r="663" spans="1:44" x14ac:dyDescent="0.25">
      <c r="A663">
        <v>14</v>
      </c>
      <c r="B663">
        <v>25</v>
      </c>
      <c r="C663">
        <v>3</v>
      </c>
      <c r="D663">
        <v>5</v>
      </c>
      <c r="E663">
        <v>0</v>
      </c>
      <c r="F663">
        <v>0</v>
      </c>
      <c r="G663">
        <f t="shared" si="252"/>
        <v>-0.42857142857142883</v>
      </c>
      <c r="H663">
        <v>314.17214360000003</v>
      </c>
      <c r="J663">
        <v>1591177</v>
      </c>
      <c r="K663">
        <v>1408672</v>
      </c>
      <c r="L663">
        <v>1537302</v>
      </c>
      <c r="M663" t="str">
        <f t="shared" si="230"/>
        <v>Yes</v>
      </c>
      <c r="N663">
        <f t="shared" si="231"/>
        <v>1512383.6666666667</v>
      </c>
      <c r="P663">
        <v>0</v>
      </c>
      <c r="Q663">
        <v>0</v>
      </c>
      <c r="R663">
        <v>0</v>
      </c>
      <c r="S663" t="str">
        <f t="shared" si="232"/>
        <v>No</v>
      </c>
      <c r="T663">
        <f t="shared" si="233"/>
        <v>0</v>
      </c>
      <c r="V663">
        <f t="shared" si="234"/>
        <v>1.7857142857142858</v>
      </c>
      <c r="W663">
        <f t="shared" si="235"/>
        <v>0.35714285714285715</v>
      </c>
      <c r="Y663" s="4">
        <f t="shared" si="236"/>
        <v>314.17214357990002</v>
      </c>
      <c r="Z663">
        <f t="shared" si="237"/>
        <v>4</v>
      </c>
      <c r="AA663">
        <f t="shared" si="238"/>
        <v>0.2857142857142857</v>
      </c>
      <c r="AB663">
        <f t="shared" si="239"/>
        <v>0.16</v>
      </c>
      <c r="AC663">
        <f t="shared" si="240"/>
        <v>0.8</v>
      </c>
      <c r="AD663" t="str">
        <f t="shared" si="241"/>
        <v>O</v>
      </c>
      <c r="AG663">
        <f t="shared" si="242"/>
        <v>0</v>
      </c>
      <c r="AI663" t="str">
        <f t="shared" si="243"/>
        <v>----</v>
      </c>
      <c r="AJ663" t="str">
        <f t="shared" si="244"/>
        <v>----</v>
      </c>
      <c r="AK663" t="str">
        <f t="shared" si="245"/>
        <v>----</v>
      </c>
      <c r="AL663" t="str">
        <f t="shared" si="246"/>
        <v>----</v>
      </c>
      <c r="AM663" t="str">
        <f t="shared" si="247"/>
        <v>----</v>
      </c>
      <c r="AN663" t="str">
        <f t="shared" si="248"/>
        <v>Alipat+N</v>
      </c>
      <c r="AP663" s="4">
        <f t="shared" si="249"/>
        <v>314.24479126209809</v>
      </c>
      <c r="AQ663" s="4">
        <f t="shared" si="250"/>
        <v>314</v>
      </c>
      <c r="AR663" s="4">
        <f t="shared" si="251"/>
        <v>0.2447912620980901</v>
      </c>
    </row>
    <row r="664" spans="1:44" x14ac:dyDescent="0.25">
      <c r="A664">
        <v>14</v>
      </c>
      <c r="B664">
        <v>26</v>
      </c>
      <c r="C664">
        <v>4</v>
      </c>
      <c r="D664">
        <v>6</v>
      </c>
      <c r="E664">
        <v>0</v>
      </c>
      <c r="F664">
        <v>0</v>
      </c>
      <c r="G664">
        <f t="shared" si="252"/>
        <v>-0.14285714285714324</v>
      </c>
      <c r="H664">
        <v>345.17795719999998</v>
      </c>
      <c r="J664">
        <v>2330073</v>
      </c>
      <c r="K664">
        <v>2351440</v>
      </c>
      <c r="L664">
        <v>2416024</v>
      </c>
      <c r="M664" t="str">
        <f t="shared" si="230"/>
        <v>Yes</v>
      </c>
      <c r="N664">
        <f t="shared" si="231"/>
        <v>2365845.6666666665</v>
      </c>
      <c r="P664">
        <v>0</v>
      </c>
      <c r="Q664">
        <v>0</v>
      </c>
      <c r="R664">
        <v>0</v>
      </c>
      <c r="S664" t="str">
        <f t="shared" si="232"/>
        <v>No</v>
      </c>
      <c r="T664">
        <f t="shared" si="233"/>
        <v>0</v>
      </c>
      <c r="V664">
        <f t="shared" si="234"/>
        <v>1.8571428571428572</v>
      </c>
      <c r="W664">
        <f t="shared" si="235"/>
        <v>0.42857142857142855</v>
      </c>
      <c r="Y664" s="4">
        <f t="shared" si="236"/>
        <v>345.17795717989998</v>
      </c>
      <c r="Z664">
        <f t="shared" si="237"/>
        <v>4</v>
      </c>
      <c r="AA664">
        <f t="shared" si="238"/>
        <v>0.2857142857142857</v>
      </c>
      <c r="AB664">
        <f t="shared" si="239"/>
        <v>0.15384615384615385</v>
      </c>
      <c r="AC664">
        <f t="shared" si="240"/>
        <v>0.66666666666666663</v>
      </c>
      <c r="AD664" t="str">
        <f t="shared" si="241"/>
        <v>O</v>
      </c>
      <c r="AG664">
        <f t="shared" si="242"/>
        <v>-0.14285714285714285</v>
      </c>
      <c r="AI664" t="str">
        <f t="shared" si="243"/>
        <v>----</v>
      </c>
      <c r="AJ664" t="str">
        <f t="shared" si="244"/>
        <v>----</v>
      </c>
      <c r="AK664" t="str">
        <f t="shared" si="245"/>
        <v>----</v>
      </c>
      <c r="AL664" t="str">
        <f t="shared" si="246"/>
        <v>----</v>
      </c>
      <c r="AM664" t="str">
        <f t="shared" si="247"/>
        <v>----</v>
      </c>
      <c r="AN664" t="str">
        <f t="shared" si="248"/>
        <v>Alipat+N</v>
      </c>
      <c r="AP664" s="4">
        <f t="shared" si="249"/>
        <v>345.25777449995024</v>
      </c>
      <c r="AQ664" s="4">
        <f t="shared" si="250"/>
        <v>345</v>
      </c>
      <c r="AR664" s="4">
        <f t="shared" si="251"/>
        <v>0.25777449995024426</v>
      </c>
    </row>
    <row r="665" spans="1:44" x14ac:dyDescent="0.25">
      <c r="A665">
        <v>14</v>
      </c>
      <c r="B665">
        <v>27</v>
      </c>
      <c r="C665">
        <v>3</v>
      </c>
      <c r="D665">
        <v>4</v>
      </c>
      <c r="E665">
        <v>0</v>
      </c>
      <c r="F665">
        <v>0</v>
      </c>
      <c r="G665">
        <f t="shared" si="252"/>
        <v>-0.71428571428571441</v>
      </c>
      <c r="H665">
        <v>300.192879</v>
      </c>
      <c r="J665">
        <v>1920040</v>
      </c>
      <c r="K665">
        <v>1748110</v>
      </c>
      <c r="L665">
        <v>1875139</v>
      </c>
      <c r="M665" t="str">
        <f t="shared" si="230"/>
        <v>Yes</v>
      </c>
      <c r="N665">
        <f t="shared" si="231"/>
        <v>1847763</v>
      </c>
      <c r="P665">
        <v>0</v>
      </c>
      <c r="Q665">
        <v>0</v>
      </c>
      <c r="R665">
        <v>0</v>
      </c>
      <c r="S665" t="str">
        <f t="shared" si="232"/>
        <v>No</v>
      </c>
      <c r="T665">
        <f t="shared" si="233"/>
        <v>0</v>
      </c>
      <c r="V665">
        <f t="shared" si="234"/>
        <v>1.9285714285714286</v>
      </c>
      <c r="W665">
        <f t="shared" si="235"/>
        <v>0.2857142857142857</v>
      </c>
      <c r="Y665" s="4">
        <f t="shared" si="236"/>
        <v>300.1928789799</v>
      </c>
      <c r="Z665">
        <f t="shared" si="237"/>
        <v>3</v>
      </c>
      <c r="AA665">
        <f t="shared" si="238"/>
        <v>0.21428571428571427</v>
      </c>
      <c r="AB665">
        <f t="shared" si="239"/>
        <v>0.1111111111111111</v>
      </c>
      <c r="AC665">
        <f t="shared" si="240"/>
        <v>0.75</v>
      </c>
      <c r="AD665" t="str">
        <f t="shared" si="241"/>
        <v>O</v>
      </c>
      <c r="AG665">
        <f t="shared" si="242"/>
        <v>-5.5555555555555552E-2</v>
      </c>
      <c r="AI665" t="str">
        <f t="shared" si="243"/>
        <v>----</v>
      </c>
      <c r="AJ665" t="str">
        <f t="shared" si="244"/>
        <v>----</v>
      </c>
      <c r="AK665" t="str">
        <f t="shared" si="245"/>
        <v>----</v>
      </c>
      <c r="AL665" t="str">
        <f t="shared" si="246"/>
        <v>----</v>
      </c>
      <c r="AM665" t="str">
        <f t="shared" si="247"/>
        <v>----</v>
      </c>
      <c r="AN665" t="str">
        <f t="shared" si="248"/>
        <v>Alipat+N</v>
      </c>
      <c r="AP665" s="4">
        <f t="shared" si="249"/>
        <v>300.262294162996</v>
      </c>
      <c r="AQ665" s="4">
        <f t="shared" si="250"/>
        <v>300</v>
      </c>
      <c r="AR665" s="4">
        <f t="shared" si="251"/>
        <v>0.26229416299599961</v>
      </c>
    </row>
    <row r="666" spans="1:44" x14ac:dyDescent="0.25">
      <c r="A666">
        <v>14</v>
      </c>
      <c r="B666">
        <v>27</v>
      </c>
      <c r="C666">
        <v>3</v>
      </c>
      <c r="D666">
        <v>5</v>
      </c>
      <c r="E666">
        <v>0</v>
      </c>
      <c r="F666">
        <v>0</v>
      </c>
      <c r="G666">
        <f t="shared" si="252"/>
        <v>-0.57142857142857117</v>
      </c>
      <c r="H666">
        <v>316.18779360000002</v>
      </c>
      <c r="J666">
        <v>2493348</v>
      </c>
      <c r="K666">
        <v>2066157</v>
      </c>
      <c r="L666">
        <v>2605684</v>
      </c>
      <c r="M666" t="str">
        <f t="shared" si="230"/>
        <v>Yes</v>
      </c>
      <c r="N666">
        <f t="shared" si="231"/>
        <v>2388396.3333333335</v>
      </c>
      <c r="P666">
        <v>0</v>
      </c>
      <c r="Q666">
        <v>0</v>
      </c>
      <c r="R666">
        <v>0</v>
      </c>
      <c r="S666" t="str">
        <f t="shared" si="232"/>
        <v>No</v>
      </c>
      <c r="T666">
        <f t="shared" si="233"/>
        <v>0</v>
      </c>
      <c r="V666">
        <f t="shared" si="234"/>
        <v>1.9285714285714286</v>
      </c>
      <c r="W666">
        <f t="shared" si="235"/>
        <v>0.35714285714285715</v>
      </c>
      <c r="Y666" s="4">
        <f t="shared" si="236"/>
        <v>316.18779357989996</v>
      </c>
      <c r="Z666">
        <f t="shared" si="237"/>
        <v>3</v>
      </c>
      <c r="AA666">
        <f t="shared" si="238"/>
        <v>0.21428571428571427</v>
      </c>
      <c r="AB666">
        <f t="shared" si="239"/>
        <v>0.1111111111111111</v>
      </c>
      <c r="AC666">
        <f t="shared" si="240"/>
        <v>0.6</v>
      </c>
      <c r="AD666" t="str">
        <f t="shared" si="241"/>
        <v>O</v>
      </c>
      <c r="AG666">
        <f t="shared" si="242"/>
        <v>-0.11764705882352941</v>
      </c>
      <c r="AI666" t="str">
        <f t="shared" si="243"/>
        <v>----</v>
      </c>
      <c r="AJ666" t="str">
        <f t="shared" si="244"/>
        <v>----</v>
      </c>
      <c r="AK666" t="str">
        <f t="shared" si="245"/>
        <v>----</v>
      </c>
      <c r="AL666" t="str">
        <f t="shared" si="246"/>
        <v>----</v>
      </c>
      <c r="AM666" t="str">
        <f t="shared" si="247"/>
        <v>----</v>
      </c>
      <c r="AN666" t="str">
        <f t="shared" si="248"/>
        <v>Alipat+N</v>
      </c>
      <c r="AP666" s="4">
        <f t="shared" si="249"/>
        <v>316.26090735148125</v>
      </c>
      <c r="AQ666" s="4">
        <f t="shared" si="250"/>
        <v>316</v>
      </c>
      <c r="AR666" s="4">
        <f t="shared" si="251"/>
        <v>0.26090735148125077</v>
      </c>
    </row>
    <row r="667" spans="1:44" x14ac:dyDescent="0.25">
      <c r="A667">
        <v>14</v>
      </c>
      <c r="B667">
        <v>31</v>
      </c>
      <c r="C667">
        <v>4</v>
      </c>
      <c r="D667">
        <v>4</v>
      </c>
      <c r="E667">
        <v>0</v>
      </c>
      <c r="F667">
        <v>1</v>
      </c>
      <c r="G667">
        <f t="shared" si="252"/>
        <v>-0.78571428571428559</v>
      </c>
      <c r="H667">
        <v>349.20101449999999</v>
      </c>
      <c r="J667">
        <v>6110921</v>
      </c>
      <c r="K667">
        <v>6841688</v>
      </c>
      <c r="L667">
        <v>6569976</v>
      </c>
      <c r="M667" t="str">
        <f t="shared" si="230"/>
        <v>Yes</v>
      </c>
      <c r="N667">
        <f t="shared" si="231"/>
        <v>6507528.333333333</v>
      </c>
      <c r="P667">
        <v>0</v>
      </c>
      <c r="Q667">
        <v>0</v>
      </c>
      <c r="R667">
        <v>0</v>
      </c>
      <c r="S667" t="str">
        <f t="shared" si="232"/>
        <v>No</v>
      </c>
      <c r="T667">
        <f t="shared" si="233"/>
        <v>0</v>
      </c>
      <c r="V667">
        <f t="shared" si="234"/>
        <v>2.2142857142857144</v>
      </c>
      <c r="W667">
        <f t="shared" si="235"/>
        <v>0.2857142857142857</v>
      </c>
      <c r="Y667" s="4">
        <f t="shared" si="236"/>
        <v>349.20101447989998</v>
      </c>
      <c r="Z667">
        <f t="shared" si="237"/>
        <v>2</v>
      </c>
      <c r="AA667">
        <f t="shared" si="238"/>
        <v>0.14285714285714285</v>
      </c>
      <c r="AB667">
        <f t="shared" si="239"/>
        <v>6.4516129032258063E-2</v>
      </c>
      <c r="AC667">
        <f t="shared" si="240"/>
        <v>0.5</v>
      </c>
      <c r="AD667" t="str">
        <f t="shared" si="241"/>
        <v>O</v>
      </c>
      <c r="AG667">
        <f t="shared" si="242"/>
        <v>-0.35714285714285715</v>
      </c>
      <c r="AI667" t="str">
        <f t="shared" si="243"/>
        <v>----</v>
      </c>
      <c r="AJ667" t="str">
        <f t="shared" si="244"/>
        <v>----</v>
      </c>
      <c r="AK667" t="str">
        <f t="shared" si="245"/>
        <v>----</v>
      </c>
      <c r="AL667" t="str">
        <f t="shared" si="246"/>
        <v>----</v>
      </c>
      <c r="AM667" t="str">
        <f t="shared" si="247"/>
        <v>----</v>
      </c>
      <c r="AN667" t="str">
        <f t="shared" si="248"/>
        <v>Alipat+N</v>
      </c>
      <c r="AP667" s="4">
        <f t="shared" si="249"/>
        <v>349.28176207271366</v>
      </c>
      <c r="AQ667" s="4">
        <f t="shared" si="250"/>
        <v>349</v>
      </c>
      <c r="AR667" s="4">
        <f t="shared" si="251"/>
        <v>0.28176207271366138</v>
      </c>
    </row>
    <row r="668" spans="1:44" x14ac:dyDescent="0.25">
      <c r="A668">
        <v>15</v>
      </c>
      <c r="B668">
        <v>24</v>
      </c>
      <c r="C668">
        <v>2</v>
      </c>
      <c r="D668">
        <v>7</v>
      </c>
      <c r="E668">
        <v>0</v>
      </c>
      <c r="F668">
        <v>0</v>
      </c>
      <c r="G668">
        <f t="shared" si="252"/>
        <v>-0.26666666666666661</v>
      </c>
      <c r="H668">
        <v>343.15107380000001</v>
      </c>
      <c r="J668">
        <v>1926535</v>
      </c>
      <c r="K668">
        <v>1884508</v>
      </c>
      <c r="L668">
        <v>2402170</v>
      </c>
      <c r="M668" t="str">
        <f t="shared" si="230"/>
        <v>Yes</v>
      </c>
      <c r="N668">
        <f t="shared" si="231"/>
        <v>2071071</v>
      </c>
      <c r="P668">
        <v>0</v>
      </c>
      <c r="Q668">
        <v>0</v>
      </c>
      <c r="R668">
        <v>0</v>
      </c>
      <c r="S668" t="str">
        <f t="shared" si="232"/>
        <v>No</v>
      </c>
      <c r="T668">
        <f t="shared" si="233"/>
        <v>0</v>
      </c>
      <c r="V668">
        <f t="shared" si="234"/>
        <v>1.6</v>
      </c>
      <c r="W668">
        <f t="shared" si="235"/>
        <v>0.46666666666666667</v>
      </c>
      <c r="Y668" s="4">
        <f t="shared" si="236"/>
        <v>343.1510737799</v>
      </c>
      <c r="Z668">
        <f t="shared" si="237"/>
        <v>5</v>
      </c>
      <c r="AA668">
        <f t="shared" si="238"/>
        <v>0.33333333333333331</v>
      </c>
      <c r="AB668">
        <f t="shared" si="239"/>
        <v>0.20833333333333334</v>
      </c>
      <c r="AC668">
        <f t="shared" si="240"/>
        <v>0.7142857142857143</v>
      </c>
      <c r="AD668" t="str">
        <f t="shared" si="241"/>
        <v>O</v>
      </c>
      <c r="AG668">
        <f t="shared" si="242"/>
        <v>5.2631578947368418E-2</v>
      </c>
      <c r="AI668" t="str">
        <f t="shared" si="243"/>
        <v>----</v>
      </c>
      <c r="AJ668" t="str">
        <f t="shared" si="244"/>
        <v>----</v>
      </c>
      <c r="AK668" t="str">
        <f t="shared" si="245"/>
        <v>----</v>
      </c>
      <c r="AL668" t="str">
        <f t="shared" si="246"/>
        <v>----</v>
      </c>
      <c r="AM668" t="str">
        <f t="shared" si="247"/>
        <v>----</v>
      </c>
      <c r="AN668" t="str">
        <f t="shared" si="248"/>
        <v>Alipat+N</v>
      </c>
      <c r="AP668" s="4">
        <f t="shared" si="249"/>
        <v>343.23042241300868</v>
      </c>
      <c r="AQ668" s="4">
        <f t="shared" si="250"/>
        <v>343</v>
      </c>
      <c r="AR668" s="4">
        <f t="shared" si="251"/>
        <v>0.23042241300868227</v>
      </c>
    </row>
    <row r="669" spans="1:44" x14ac:dyDescent="0.25">
      <c r="A669">
        <v>15</v>
      </c>
      <c r="B669">
        <v>24</v>
      </c>
      <c r="C669">
        <v>4</v>
      </c>
      <c r="D669">
        <v>6</v>
      </c>
      <c r="E669">
        <v>0</v>
      </c>
      <c r="F669">
        <v>0</v>
      </c>
      <c r="G669">
        <f t="shared" si="252"/>
        <v>0</v>
      </c>
      <c r="H669">
        <v>355.16230719999999</v>
      </c>
      <c r="J669">
        <v>3001548</v>
      </c>
      <c r="K669">
        <v>3232670</v>
      </c>
      <c r="L669">
        <v>2625224</v>
      </c>
      <c r="M669" t="str">
        <f t="shared" si="230"/>
        <v>Yes</v>
      </c>
      <c r="N669">
        <f t="shared" si="231"/>
        <v>2953147.3333333335</v>
      </c>
      <c r="P669">
        <v>0</v>
      </c>
      <c r="Q669">
        <v>0</v>
      </c>
      <c r="R669">
        <v>0</v>
      </c>
      <c r="S669" t="str">
        <f t="shared" si="232"/>
        <v>No</v>
      </c>
      <c r="T669">
        <f t="shared" si="233"/>
        <v>0</v>
      </c>
      <c r="V669">
        <f t="shared" si="234"/>
        <v>1.6</v>
      </c>
      <c r="W669">
        <f t="shared" si="235"/>
        <v>0.4</v>
      </c>
      <c r="Y669" s="4">
        <f t="shared" si="236"/>
        <v>355.16230717989998</v>
      </c>
      <c r="Z669">
        <f t="shared" si="237"/>
        <v>6</v>
      </c>
      <c r="AA669">
        <f t="shared" si="238"/>
        <v>0.4</v>
      </c>
      <c r="AB669">
        <f t="shared" si="239"/>
        <v>0.25</v>
      </c>
      <c r="AC669">
        <f t="shared" si="240"/>
        <v>1</v>
      </c>
      <c r="AD669" t="str">
        <f t="shared" si="241"/>
        <v>CRAM</v>
      </c>
      <c r="AG669">
        <f t="shared" si="242"/>
        <v>0.125</v>
      </c>
      <c r="AI669" t="str">
        <f t="shared" si="243"/>
        <v>----</v>
      </c>
      <c r="AJ669" t="str">
        <f t="shared" si="244"/>
        <v>----</v>
      </c>
      <c r="AK669" t="str">
        <f t="shared" si="245"/>
        <v>----</v>
      </c>
      <c r="AL669" t="str">
        <f t="shared" si="246"/>
        <v>----</v>
      </c>
      <c r="AM669" t="str">
        <f t="shared" si="247"/>
        <v>----</v>
      </c>
      <c r="AN669" t="str">
        <f t="shared" si="248"/>
        <v>Alipat+N</v>
      </c>
      <c r="AP669" s="4">
        <f t="shared" si="249"/>
        <v>355.24443323387391</v>
      </c>
      <c r="AQ669" s="4">
        <f t="shared" si="250"/>
        <v>355</v>
      </c>
      <c r="AR669" s="4">
        <f t="shared" si="251"/>
        <v>0.24443323387390592</v>
      </c>
    </row>
    <row r="670" spans="1:44" x14ac:dyDescent="0.25">
      <c r="A670">
        <v>15</v>
      </c>
      <c r="B670">
        <v>25</v>
      </c>
      <c r="C670">
        <v>3</v>
      </c>
      <c r="D670">
        <v>5</v>
      </c>
      <c r="E670">
        <v>0</v>
      </c>
      <c r="F670">
        <v>0</v>
      </c>
      <c r="G670">
        <f t="shared" si="252"/>
        <v>-0.40000000000000036</v>
      </c>
      <c r="H670">
        <v>326.17214360000003</v>
      </c>
      <c r="J670">
        <v>1864205</v>
      </c>
      <c r="K670">
        <v>1993714</v>
      </c>
      <c r="L670">
        <v>1521900</v>
      </c>
      <c r="M670" t="str">
        <f t="shared" si="230"/>
        <v>Yes</v>
      </c>
      <c r="N670">
        <f t="shared" si="231"/>
        <v>1793273</v>
      </c>
      <c r="P670">
        <v>0</v>
      </c>
      <c r="Q670">
        <v>0</v>
      </c>
      <c r="R670">
        <v>0</v>
      </c>
      <c r="S670" t="str">
        <f t="shared" si="232"/>
        <v>No</v>
      </c>
      <c r="T670">
        <f t="shared" si="233"/>
        <v>0</v>
      </c>
      <c r="V670">
        <f t="shared" si="234"/>
        <v>1.6666666666666667</v>
      </c>
      <c r="W670">
        <f t="shared" si="235"/>
        <v>0.33333333333333331</v>
      </c>
      <c r="Y670" s="4">
        <f t="shared" si="236"/>
        <v>326.17214357990002</v>
      </c>
      <c r="Z670">
        <f t="shared" si="237"/>
        <v>5</v>
      </c>
      <c r="AA670">
        <f t="shared" si="238"/>
        <v>0.33333333333333331</v>
      </c>
      <c r="AB670">
        <f t="shared" si="239"/>
        <v>0.2</v>
      </c>
      <c r="AC670">
        <f t="shared" si="240"/>
        <v>1</v>
      </c>
      <c r="AD670" t="str">
        <f t="shared" si="241"/>
        <v>CRAM</v>
      </c>
      <c r="AG670">
        <f t="shared" si="242"/>
        <v>0.10526315789473684</v>
      </c>
      <c r="AI670" t="str">
        <f t="shared" si="243"/>
        <v>----</v>
      </c>
      <c r="AJ670" t="str">
        <f t="shared" si="244"/>
        <v>----</v>
      </c>
      <c r="AK670" t="str">
        <f t="shared" si="245"/>
        <v>----</v>
      </c>
      <c r="AL670" t="str">
        <f t="shared" si="246"/>
        <v>----</v>
      </c>
      <c r="AM670" t="str">
        <f t="shared" si="247"/>
        <v>----</v>
      </c>
      <c r="AN670" t="str">
        <f t="shared" si="248"/>
        <v>Alipat+N</v>
      </c>
      <c r="AP670" s="4">
        <f t="shared" si="249"/>
        <v>326.24756608540497</v>
      </c>
      <c r="AQ670" s="4">
        <f t="shared" si="250"/>
        <v>326</v>
      </c>
      <c r="AR670" s="4">
        <f t="shared" si="251"/>
        <v>0.24756608540496927</v>
      </c>
    </row>
    <row r="671" spans="1:44" x14ac:dyDescent="0.25">
      <c r="A671">
        <v>15</v>
      </c>
      <c r="B671">
        <v>26</v>
      </c>
      <c r="C671">
        <v>4</v>
      </c>
      <c r="D671">
        <v>5</v>
      </c>
      <c r="E671">
        <v>0</v>
      </c>
      <c r="F671">
        <v>0</v>
      </c>
      <c r="G671">
        <f t="shared" si="252"/>
        <v>-0.26666666666666661</v>
      </c>
      <c r="H671">
        <v>341.18304260000002</v>
      </c>
      <c r="J671">
        <v>1559138</v>
      </c>
      <c r="K671">
        <v>1929092</v>
      </c>
      <c r="L671">
        <v>1497210</v>
      </c>
      <c r="M671" t="str">
        <f t="shared" si="230"/>
        <v>Yes</v>
      </c>
      <c r="N671">
        <f t="shared" si="231"/>
        <v>1661813.3333333333</v>
      </c>
      <c r="P671">
        <v>0</v>
      </c>
      <c r="Q671">
        <v>0</v>
      </c>
      <c r="R671">
        <v>0</v>
      </c>
      <c r="S671" t="str">
        <f t="shared" si="232"/>
        <v>No</v>
      </c>
      <c r="T671">
        <f t="shared" si="233"/>
        <v>0</v>
      </c>
      <c r="V671">
        <f t="shared" si="234"/>
        <v>1.7333333333333334</v>
      </c>
      <c r="W671">
        <f t="shared" si="235"/>
        <v>0.33333333333333331</v>
      </c>
      <c r="Y671" s="4">
        <f t="shared" si="236"/>
        <v>341.18304257990002</v>
      </c>
      <c r="Z671">
        <f t="shared" si="237"/>
        <v>5</v>
      </c>
      <c r="AA671">
        <f t="shared" si="238"/>
        <v>0.33333333333333331</v>
      </c>
      <c r="AB671">
        <f t="shared" si="239"/>
        <v>0.19230769230769232</v>
      </c>
      <c r="AC671">
        <f t="shared" si="240"/>
        <v>1</v>
      </c>
      <c r="AD671" t="str">
        <f t="shared" si="241"/>
        <v>O</v>
      </c>
      <c r="AG671">
        <f t="shared" si="242"/>
        <v>5.8823529411764705E-2</v>
      </c>
      <c r="AI671" t="str">
        <f t="shared" si="243"/>
        <v>----</v>
      </c>
      <c r="AJ671" t="str">
        <f t="shared" si="244"/>
        <v>----</v>
      </c>
      <c r="AK671" t="str">
        <f t="shared" si="245"/>
        <v>----</v>
      </c>
      <c r="AL671" t="str">
        <f t="shared" si="246"/>
        <v>----</v>
      </c>
      <c r="AM671" t="str">
        <f t="shared" si="247"/>
        <v>----</v>
      </c>
      <c r="AN671" t="str">
        <f t="shared" si="248"/>
        <v>Alipat+N</v>
      </c>
      <c r="AP671" s="4">
        <f t="shared" si="249"/>
        <v>341.26193613477187</v>
      </c>
      <c r="AQ671" s="4">
        <f t="shared" si="250"/>
        <v>341</v>
      </c>
      <c r="AR671" s="4">
        <f t="shared" si="251"/>
        <v>0.26193613477187228</v>
      </c>
    </row>
    <row r="672" spans="1:44" x14ac:dyDescent="0.25">
      <c r="A672">
        <v>15</v>
      </c>
      <c r="B672">
        <v>26</v>
      </c>
      <c r="C672">
        <v>4</v>
      </c>
      <c r="D672">
        <v>8</v>
      </c>
      <c r="E672">
        <v>0</v>
      </c>
      <c r="F672">
        <v>0</v>
      </c>
      <c r="G672">
        <f t="shared" si="252"/>
        <v>0.1333333333333333</v>
      </c>
      <c r="H672">
        <v>389.16778640000001</v>
      </c>
      <c r="J672">
        <v>1864223</v>
      </c>
      <c r="K672">
        <v>1600092</v>
      </c>
      <c r="L672">
        <v>1979905</v>
      </c>
      <c r="M672" t="str">
        <f t="shared" si="230"/>
        <v>Yes</v>
      </c>
      <c r="N672">
        <f t="shared" si="231"/>
        <v>1814740</v>
      </c>
      <c r="P672">
        <v>0</v>
      </c>
      <c r="Q672">
        <v>0</v>
      </c>
      <c r="R672">
        <v>0</v>
      </c>
      <c r="S672" t="str">
        <f t="shared" si="232"/>
        <v>No</v>
      </c>
      <c r="T672">
        <f t="shared" si="233"/>
        <v>0</v>
      </c>
      <c r="V672">
        <f t="shared" si="234"/>
        <v>1.7333333333333334</v>
      </c>
      <c r="W672">
        <f t="shared" si="235"/>
        <v>0.53333333333333333</v>
      </c>
      <c r="Y672" s="4">
        <f t="shared" si="236"/>
        <v>389.16778637990001</v>
      </c>
      <c r="Z672">
        <f t="shared" si="237"/>
        <v>5</v>
      </c>
      <c r="AA672">
        <f t="shared" si="238"/>
        <v>0.33333333333333331</v>
      </c>
      <c r="AB672">
        <f t="shared" si="239"/>
        <v>0.19230769230769232</v>
      </c>
      <c r="AC672">
        <f t="shared" si="240"/>
        <v>0.625</v>
      </c>
      <c r="AD672" t="str">
        <f t="shared" si="241"/>
        <v>O</v>
      </c>
      <c r="AG672">
        <f t="shared" si="242"/>
        <v>-0.14285714285714285</v>
      </c>
      <c r="AI672" t="str">
        <f t="shared" si="243"/>
        <v>----</v>
      </c>
      <c r="AJ672" t="str">
        <f t="shared" si="244"/>
        <v>----</v>
      </c>
      <c r="AK672" t="str">
        <f t="shared" si="245"/>
        <v>----</v>
      </c>
      <c r="AL672" t="str">
        <f t="shared" si="246"/>
        <v>----</v>
      </c>
      <c r="AM672" t="str">
        <f t="shared" si="247"/>
        <v>----</v>
      </c>
      <c r="AN672" t="str">
        <f t="shared" si="248"/>
        <v>Alipat+N</v>
      </c>
      <c r="AP672" s="4">
        <f t="shared" si="249"/>
        <v>389.25777570022774</v>
      </c>
      <c r="AQ672" s="4">
        <f t="shared" si="250"/>
        <v>389</v>
      </c>
      <c r="AR672" s="4">
        <f t="shared" si="251"/>
        <v>0.25777570022773943</v>
      </c>
    </row>
    <row r="673" spans="1:44" x14ac:dyDescent="0.25">
      <c r="A673">
        <v>15</v>
      </c>
      <c r="B673">
        <v>27</v>
      </c>
      <c r="C673">
        <v>3</v>
      </c>
      <c r="D673">
        <v>5</v>
      </c>
      <c r="E673">
        <v>0</v>
      </c>
      <c r="F673">
        <v>0</v>
      </c>
      <c r="G673">
        <f t="shared" si="252"/>
        <v>-0.53333333333333321</v>
      </c>
      <c r="H673">
        <v>328.18779360000002</v>
      </c>
      <c r="J673">
        <v>2242959</v>
      </c>
      <c r="K673">
        <v>2255997</v>
      </c>
      <c r="L673">
        <v>1954707</v>
      </c>
      <c r="M673" t="str">
        <f t="shared" si="230"/>
        <v>Yes</v>
      </c>
      <c r="N673">
        <f t="shared" si="231"/>
        <v>2151221</v>
      </c>
      <c r="P673">
        <v>0</v>
      </c>
      <c r="Q673">
        <v>0</v>
      </c>
      <c r="R673">
        <v>0</v>
      </c>
      <c r="S673" t="str">
        <f t="shared" si="232"/>
        <v>No</v>
      </c>
      <c r="T673">
        <f t="shared" si="233"/>
        <v>0</v>
      </c>
      <c r="V673">
        <f t="shared" si="234"/>
        <v>1.8</v>
      </c>
      <c r="W673">
        <f t="shared" si="235"/>
        <v>0.33333333333333331</v>
      </c>
      <c r="Y673" s="4">
        <f t="shared" si="236"/>
        <v>328.18779357989996</v>
      </c>
      <c r="Z673">
        <f t="shared" si="237"/>
        <v>4</v>
      </c>
      <c r="AA673">
        <f t="shared" si="238"/>
        <v>0.26666666666666666</v>
      </c>
      <c r="AB673">
        <f t="shared" si="239"/>
        <v>0.14814814814814814</v>
      </c>
      <c r="AC673">
        <f t="shared" si="240"/>
        <v>0.8</v>
      </c>
      <c r="AD673" t="str">
        <f t="shared" si="241"/>
        <v>O</v>
      </c>
      <c r="AG673">
        <f t="shared" si="242"/>
        <v>0</v>
      </c>
      <c r="AI673" t="str">
        <f t="shared" si="243"/>
        <v>----</v>
      </c>
      <c r="AJ673" t="str">
        <f t="shared" si="244"/>
        <v>----</v>
      </c>
      <c r="AK673" t="str">
        <f t="shared" si="245"/>
        <v>----</v>
      </c>
      <c r="AL673" t="str">
        <f t="shared" si="246"/>
        <v>----</v>
      </c>
      <c r="AM673" t="str">
        <f t="shared" si="247"/>
        <v>----</v>
      </c>
      <c r="AN673" t="str">
        <f t="shared" si="248"/>
        <v>Alipat+N</v>
      </c>
      <c r="AP673" s="4">
        <f t="shared" si="249"/>
        <v>328.26368217478813</v>
      </c>
      <c r="AQ673" s="4">
        <f t="shared" si="250"/>
        <v>328</v>
      </c>
      <c r="AR673" s="4">
        <f t="shared" si="251"/>
        <v>0.26368217478812994</v>
      </c>
    </row>
    <row r="674" spans="1:44" x14ac:dyDescent="0.25">
      <c r="A674">
        <v>15</v>
      </c>
      <c r="B674">
        <v>28</v>
      </c>
      <c r="C674">
        <v>4</v>
      </c>
      <c r="D674">
        <v>5</v>
      </c>
      <c r="E674">
        <v>0</v>
      </c>
      <c r="F674">
        <v>0</v>
      </c>
      <c r="G674">
        <f t="shared" si="252"/>
        <v>-0.40000000000000036</v>
      </c>
      <c r="H674">
        <v>343.19869260000002</v>
      </c>
      <c r="J674">
        <v>2818453</v>
      </c>
      <c r="K674">
        <v>3353448</v>
      </c>
      <c r="L674">
        <v>2968966</v>
      </c>
      <c r="M674" t="str">
        <f t="shared" si="230"/>
        <v>Yes</v>
      </c>
      <c r="N674">
        <f t="shared" si="231"/>
        <v>3046955.6666666665</v>
      </c>
      <c r="P674">
        <v>0</v>
      </c>
      <c r="Q674">
        <v>0</v>
      </c>
      <c r="R674">
        <v>0</v>
      </c>
      <c r="S674" t="str">
        <f t="shared" si="232"/>
        <v>No</v>
      </c>
      <c r="T674">
        <f t="shared" si="233"/>
        <v>0</v>
      </c>
      <c r="V674">
        <f t="shared" si="234"/>
        <v>1.8666666666666667</v>
      </c>
      <c r="W674">
        <f t="shared" si="235"/>
        <v>0.33333333333333331</v>
      </c>
      <c r="Y674" s="4">
        <f t="shared" si="236"/>
        <v>343.19869257989996</v>
      </c>
      <c r="Z674">
        <f t="shared" si="237"/>
        <v>4</v>
      </c>
      <c r="AA674">
        <f t="shared" si="238"/>
        <v>0.26666666666666666</v>
      </c>
      <c r="AB674">
        <f t="shared" si="239"/>
        <v>0.14285714285714285</v>
      </c>
      <c r="AC674">
        <f t="shared" si="240"/>
        <v>0.8</v>
      </c>
      <c r="AD674" t="str">
        <f t="shared" si="241"/>
        <v>O</v>
      </c>
      <c r="AG674">
        <f t="shared" si="242"/>
        <v>-5.8823529411764705E-2</v>
      </c>
      <c r="AI674" t="str">
        <f t="shared" si="243"/>
        <v>----</v>
      </c>
      <c r="AJ674" t="str">
        <f t="shared" si="244"/>
        <v>----</v>
      </c>
      <c r="AK674" t="str">
        <f t="shared" si="245"/>
        <v>----</v>
      </c>
      <c r="AL674" t="str">
        <f t="shared" si="246"/>
        <v>----</v>
      </c>
      <c r="AM674" t="str">
        <f t="shared" si="247"/>
        <v>----</v>
      </c>
      <c r="AN674" t="str">
        <f t="shared" si="248"/>
        <v>Alipat+N</v>
      </c>
      <c r="AP674" s="4">
        <f t="shared" si="249"/>
        <v>343.27805222415498</v>
      </c>
      <c r="AQ674" s="4">
        <f t="shared" si="250"/>
        <v>343</v>
      </c>
      <c r="AR674" s="4">
        <f t="shared" si="251"/>
        <v>0.2780522241549761</v>
      </c>
    </row>
    <row r="675" spans="1:44" x14ac:dyDescent="0.25">
      <c r="A675">
        <v>15</v>
      </c>
      <c r="B675">
        <v>28</v>
      </c>
      <c r="C675">
        <v>4</v>
      </c>
      <c r="D675">
        <v>6</v>
      </c>
      <c r="E675">
        <v>0</v>
      </c>
      <c r="F675">
        <v>0</v>
      </c>
      <c r="G675">
        <f t="shared" si="252"/>
        <v>-0.26666666666666661</v>
      </c>
      <c r="H675">
        <v>359.19360719999997</v>
      </c>
      <c r="J675">
        <v>2858125</v>
      </c>
      <c r="K675">
        <v>2650622</v>
      </c>
      <c r="L675">
        <v>2720135</v>
      </c>
      <c r="M675" t="str">
        <f t="shared" si="230"/>
        <v>Yes</v>
      </c>
      <c r="N675">
        <f t="shared" si="231"/>
        <v>2742960.6666666665</v>
      </c>
      <c r="P675">
        <v>0</v>
      </c>
      <c r="Q675">
        <v>0</v>
      </c>
      <c r="R675">
        <v>0</v>
      </c>
      <c r="S675" t="str">
        <f t="shared" si="232"/>
        <v>No</v>
      </c>
      <c r="T675">
        <f t="shared" si="233"/>
        <v>0</v>
      </c>
      <c r="V675">
        <f t="shared" si="234"/>
        <v>1.8666666666666667</v>
      </c>
      <c r="W675">
        <f t="shared" si="235"/>
        <v>0.4</v>
      </c>
      <c r="Y675" s="4">
        <f t="shared" si="236"/>
        <v>359.19360717989997</v>
      </c>
      <c r="Z675">
        <f t="shared" si="237"/>
        <v>4</v>
      </c>
      <c r="AA675">
        <f t="shared" si="238"/>
        <v>0.26666666666666666</v>
      </c>
      <c r="AB675">
        <f t="shared" si="239"/>
        <v>0.14285714285714285</v>
      </c>
      <c r="AC675">
        <f t="shared" si="240"/>
        <v>0.66666666666666663</v>
      </c>
      <c r="AD675" t="str">
        <f t="shared" si="241"/>
        <v>O</v>
      </c>
      <c r="AG675">
        <f t="shared" si="242"/>
        <v>-0.125</v>
      </c>
      <c r="AI675" t="str">
        <f t="shared" si="243"/>
        <v>----</v>
      </c>
      <c r="AJ675" t="str">
        <f t="shared" si="244"/>
        <v>----</v>
      </c>
      <c r="AK675" t="str">
        <f t="shared" si="245"/>
        <v>----</v>
      </c>
      <c r="AL675" t="str">
        <f t="shared" si="246"/>
        <v>----</v>
      </c>
      <c r="AM675" t="str">
        <f t="shared" si="247"/>
        <v>----</v>
      </c>
      <c r="AN675" t="str">
        <f t="shared" si="248"/>
        <v>Alipat+N</v>
      </c>
      <c r="AP675" s="4">
        <f t="shared" si="249"/>
        <v>359.27666541264034</v>
      </c>
      <c r="AQ675" s="4">
        <f t="shared" si="250"/>
        <v>359</v>
      </c>
      <c r="AR675" s="4">
        <f t="shared" si="251"/>
        <v>0.27666541264034095</v>
      </c>
    </row>
    <row r="676" spans="1:44" x14ac:dyDescent="0.25">
      <c r="A676">
        <v>15</v>
      </c>
      <c r="B676">
        <v>28</v>
      </c>
      <c r="C676">
        <v>4</v>
      </c>
      <c r="D676">
        <v>7</v>
      </c>
      <c r="E676">
        <v>0</v>
      </c>
      <c r="F676">
        <v>0</v>
      </c>
      <c r="G676">
        <f t="shared" si="252"/>
        <v>-0.13333333333333375</v>
      </c>
      <c r="H676">
        <v>375.18852179999999</v>
      </c>
      <c r="J676">
        <v>2508305</v>
      </c>
      <c r="K676">
        <v>2093893</v>
      </c>
      <c r="L676">
        <v>2525739</v>
      </c>
      <c r="M676" t="str">
        <f t="shared" si="230"/>
        <v>Yes</v>
      </c>
      <c r="N676">
        <f t="shared" si="231"/>
        <v>2375979</v>
      </c>
      <c r="P676">
        <v>0</v>
      </c>
      <c r="Q676">
        <v>0</v>
      </c>
      <c r="R676">
        <v>0</v>
      </c>
      <c r="S676" t="str">
        <f t="shared" si="232"/>
        <v>No</v>
      </c>
      <c r="T676">
        <f t="shared" si="233"/>
        <v>0</v>
      </c>
      <c r="V676">
        <f t="shared" si="234"/>
        <v>1.8666666666666667</v>
      </c>
      <c r="W676">
        <f t="shared" si="235"/>
        <v>0.46666666666666667</v>
      </c>
      <c r="Y676" s="4">
        <f t="shared" si="236"/>
        <v>375.18852177989999</v>
      </c>
      <c r="Z676">
        <f t="shared" si="237"/>
        <v>4</v>
      </c>
      <c r="AA676">
        <f t="shared" si="238"/>
        <v>0.26666666666666666</v>
      </c>
      <c r="AB676">
        <f t="shared" si="239"/>
        <v>0.14285714285714285</v>
      </c>
      <c r="AC676">
        <f t="shared" si="240"/>
        <v>0.5714285714285714</v>
      </c>
      <c r="AD676" t="str">
        <f t="shared" si="241"/>
        <v>O</v>
      </c>
      <c r="AG676">
        <f t="shared" si="242"/>
        <v>-0.2</v>
      </c>
      <c r="AI676" t="str">
        <f t="shared" si="243"/>
        <v>----</v>
      </c>
      <c r="AJ676" t="str">
        <f t="shared" si="244"/>
        <v>----</v>
      </c>
      <c r="AK676" t="str">
        <f t="shared" si="245"/>
        <v>----</v>
      </c>
      <c r="AL676" t="str">
        <f t="shared" si="246"/>
        <v>----</v>
      </c>
      <c r="AM676" t="str">
        <f t="shared" si="247"/>
        <v>----</v>
      </c>
      <c r="AN676" t="str">
        <f t="shared" si="248"/>
        <v>Alipat+N</v>
      </c>
      <c r="AP676" s="4">
        <f t="shared" si="249"/>
        <v>375.27527860112565</v>
      </c>
      <c r="AQ676" s="4">
        <f t="shared" si="250"/>
        <v>375</v>
      </c>
      <c r="AR676" s="4">
        <f t="shared" si="251"/>
        <v>0.27527860112564895</v>
      </c>
    </row>
    <row r="677" spans="1:44" x14ac:dyDescent="0.25">
      <c r="A677">
        <v>15</v>
      </c>
      <c r="B677">
        <v>29</v>
      </c>
      <c r="C677">
        <v>3</v>
      </c>
      <c r="D677">
        <v>4</v>
      </c>
      <c r="E677">
        <v>0</v>
      </c>
      <c r="F677">
        <v>0</v>
      </c>
      <c r="G677">
        <f t="shared" si="252"/>
        <v>-0.79999999999999982</v>
      </c>
      <c r="H677">
        <v>314.208529</v>
      </c>
      <c r="J677">
        <v>2196622</v>
      </c>
      <c r="K677">
        <v>1988518</v>
      </c>
      <c r="L677">
        <v>1811740</v>
      </c>
      <c r="M677" t="str">
        <f t="shared" si="230"/>
        <v>Yes</v>
      </c>
      <c r="N677">
        <f t="shared" si="231"/>
        <v>1998960</v>
      </c>
      <c r="P677">
        <v>0</v>
      </c>
      <c r="Q677">
        <v>0</v>
      </c>
      <c r="R677">
        <v>0</v>
      </c>
      <c r="S677" t="str">
        <f t="shared" si="232"/>
        <v>No</v>
      </c>
      <c r="T677">
        <f t="shared" si="233"/>
        <v>0</v>
      </c>
      <c r="V677">
        <f t="shared" si="234"/>
        <v>1.9333333333333333</v>
      </c>
      <c r="W677">
        <f t="shared" si="235"/>
        <v>0.26666666666666666</v>
      </c>
      <c r="Y677" s="4">
        <f t="shared" si="236"/>
        <v>314.2085289799</v>
      </c>
      <c r="Z677">
        <f t="shared" si="237"/>
        <v>3</v>
      </c>
      <c r="AA677">
        <f t="shared" si="238"/>
        <v>0.2</v>
      </c>
      <c r="AB677">
        <f t="shared" si="239"/>
        <v>0.10344827586206896</v>
      </c>
      <c r="AC677">
        <f t="shared" si="240"/>
        <v>0.75</v>
      </c>
      <c r="AD677" t="str">
        <f t="shared" si="241"/>
        <v>O</v>
      </c>
      <c r="AG677">
        <f t="shared" si="242"/>
        <v>-0.05</v>
      </c>
      <c r="AI677" t="str">
        <f t="shared" si="243"/>
        <v>----</v>
      </c>
      <c r="AJ677" t="str">
        <f t="shared" si="244"/>
        <v>----</v>
      </c>
      <c r="AK677" t="str">
        <f t="shared" si="245"/>
        <v>----</v>
      </c>
      <c r="AL677" t="str">
        <f t="shared" si="246"/>
        <v>----</v>
      </c>
      <c r="AM677" t="str">
        <f t="shared" si="247"/>
        <v>----</v>
      </c>
      <c r="AN677" t="str">
        <f t="shared" si="248"/>
        <v>Alipat+N</v>
      </c>
      <c r="AP677" s="4">
        <f t="shared" si="249"/>
        <v>314.2811850756861</v>
      </c>
      <c r="AQ677" s="4">
        <f t="shared" si="250"/>
        <v>314</v>
      </c>
      <c r="AR677" s="4">
        <f t="shared" si="251"/>
        <v>0.2811850756860963</v>
      </c>
    </row>
    <row r="678" spans="1:44" x14ac:dyDescent="0.25">
      <c r="A678">
        <v>15</v>
      </c>
      <c r="B678">
        <v>29</v>
      </c>
      <c r="C678">
        <v>3</v>
      </c>
      <c r="D678">
        <v>5</v>
      </c>
      <c r="E678">
        <v>0</v>
      </c>
      <c r="F678">
        <v>0</v>
      </c>
      <c r="G678">
        <f t="shared" si="252"/>
        <v>-0.66666666666666696</v>
      </c>
      <c r="H678">
        <v>330.20344360000001</v>
      </c>
      <c r="J678">
        <v>6676262</v>
      </c>
      <c r="K678">
        <v>6752274</v>
      </c>
      <c r="L678">
        <v>5982534</v>
      </c>
      <c r="M678" t="str">
        <f t="shared" si="230"/>
        <v>Yes</v>
      </c>
      <c r="N678">
        <f t="shared" si="231"/>
        <v>6470356.666666667</v>
      </c>
      <c r="P678">
        <v>0</v>
      </c>
      <c r="Q678">
        <v>0</v>
      </c>
      <c r="R678">
        <v>0</v>
      </c>
      <c r="S678" t="str">
        <f t="shared" si="232"/>
        <v>No</v>
      </c>
      <c r="T678">
        <f t="shared" si="233"/>
        <v>0</v>
      </c>
      <c r="V678">
        <f t="shared" si="234"/>
        <v>1.9333333333333333</v>
      </c>
      <c r="W678">
        <f t="shared" si="235"/>
        <v>0.33333333333333331</v>
      </c>
      <c r="Y678" s="4">
        <f t="shared" si="236"/>
        <v>330.20344357990001</v>
      </c>
      <c r="Z678">
        <f t="shared" si="237"/>
        <v>3</v>
      </c>
      <c r="AA678">
        <f t="shared" si="238"/>
        <v>0.2</v>
      </c>
      <c r="AB678">
        <f t="shared" si="239"/>
        <v>0.10344827586206896</v>
      </c>
      <c r="AC678">
        <f t="shared" si="240"/>
        <v>0.6</v>
      </c>
      <c r="AD678" t="str">
        <f t="shared" si="241"/>
        <v>O</v>
      </c>
      <c r="AG678">
        <f t="shared" si="242"/>
        <v>-0.10526315789473684</v>
      </c>
      <c r="AI678" t="str">
        <f t="shared" si="243"/>
        <v>----</v>
      </c>
      <c r="AJ678" t="str">
        <f t="shared" si="244"/>
        <v>----</v>
      </c>
      <c r="AK678" t="str">
        <f t="shared" si="245"/>
        <v>----</v>
      </c>
      <c r="AL678" t="str">
        <f t="shared" si="246"/>
        <v>----</v>
      </c>
      <c r="AM678" t="str">
        <f t="shared" si="247"/>
        <v>----</v>
      </c>
      <c r="AN678" t="str">
        <f t="shared" si="248"/>
        <v>Alipat+N</v>
      </c>
      <c r="AP678" s="4">
        <f t="shared" si="249"/>
        <v>330.2797982641714</v>
      </c>
      <c r="AQ678" s="4">
        <f t="shared" si="250"/>
        <v>330</v>
      </c>
      <c r="AR678" s="4">
        <f t="shared" si="251"/>
        <v>0.2797982641714043</v>
      </c>
    </row>
    <row r="679" spans="1:44" x14ac:dyDescent="0.25">
      <c r="A679">
        <v>16</v>
      </c>
      <c r="B679">
        <v>24</v>
      </c>
      <c r="C679">
        <v>4</v>
      </c>
      <c r="D679">
        <v>8</v>
      </c>
      <c r="E679">
        <v>0</v>
      </c>
      <c r="F679">
        <v>0</v>
      </c>
      <c r="G679">
        <f t="shared" si="252"/>
        <v>0.25</v>
      </c>
      <c r="H679">
        <v>399.15213640000002</v>
      </c>
      <c r="J679">
        <v>2354001</v>
      </c>
      <c r="K679">
        <v>2316615</v>
      </c>
      <c r="L679">
        <v>2230017</v>
      </c>
      <c r="M679" t="str">
        <f t="shared" si="230"/>
        <v>Yes</v>
      </c>
      <c r="N679">
        <f t="shared" si="231"/>
        <v>2300211</v>
      </c>
      <c r="P679">
        <v>0</v>
      </c>
      <c r="Q679">
        <v>0</v>
      </c>
      <c r="R679">
        <v>0</v>
      </c>
      <c r="S679" t="str">
        <f t="shared" si="232"/>
        <v>No</v>
      </c>
      <c r="T679">
        <f t="shared" si="233"/>
        <v>0</v>
      </c>
      <c r="V679">
        <f t="shared" si="234"/>
        <v>1.5</v>
      </c>
      <c r="W679">
        <f t="shared" si="235"/>
        <v>0.5</v>
      </c>
      <c r="Y679" s="4">
        <f t="shared" si="236"/>
        <v>399.15213637990001</v>
      </c>
      <c r="Z679">
        <f t="shared" si="237"/>
        <v>7</v>
      </c>
      <c r="AA679">
        <f t="shared" si="238"/>
        <v>0.4375</v>
      </c>
      <c r="AB679">
        <f t="shared" si="239"/>
        <v>0.29166666666666669</v>
      </c>
      <c r="AC679">
        <f t="shared" si="240"/>
        <v>0.875</v>
      </c>
      <c r="AD679" t="str">
        <f t="shared" si="241"/>
        <v>CRAM</v>
      </c>
      <c r="AG679">
        <f t="shared" si="242"/>
        <v>0.125</v>
      </c>
      <c r="AI679" t="str">
        <f t="shared" si="243"/>
        <v>----</v>
      </c>
      <c r="AJ679" t="str">
        <f t="shared" si="244"/>
        <v>----</v>
      </c>
      <c r="AK679" t="str">
        <f t="shared" si="245"/>
        <v>----</v>
      </c>
      <c r="AL679" t="str">
        <f t="shared" si="246"/>
        <v>----</v>
      </c>
      <c r="AM679" t="str">
        <f t="shared" si="247"/>
        <v>----</v>
      </c>
      <c r="AN679" t="str">
        <f t="shared" si="248"/>
        <v>Alipat+N</v>
      </c>
      <c r="AP679" s="4">
        <f t="shared" si="249"/>
        <v>399.2444344341514</v>
      </c>
      <c r="AQ679" s="4">
        <f t="shared" si="250"/>
        <v>399</v>
      </c>
      <c r="AR679" s="4">
        <f t="shared" si="251"/>
        <v>0.24443443415140109</v>
      </c>
    </row>
    <row r="680" spans="1:44" x14ac:dyDescent="0.25">
      <c r="A680">
        <v>16</v>
      </c>
      <c r="B680">
        <v>25</v>
      </c>
      <c r="C680">
        <v>3</v>
      </c>
      <c r="D680">
        <v>5</v>
      </c>
      <c r="E680">
        <v>0</v>
      </c>
      <c r="F680">
        <v>0</v>
      </c>
      <c r="G680">
        <f t="shared" si="252"/>
        <v>-0.375</v>
      </c>
      <c r="H680">
        <v>338.17214360000003</v>
      </c>
      <c r="J680">
        <v>3101770</v>
      </c>
      <c r="K680">
        <v>2934473</v>
      </c>
      <c r="L680">
        <v>3033221</v>
      </c>
      <c r="M680" t="str">
        <f t="shared" si="230"/>
        <v>Yes</v>
      </c>
      <c r="N680">
        <f t="shared" si="231"/>
        <v>3023154.6666666665</v>
      </c>
      <c r="P680">
        <v>0</v>
      </c>
      <c r="Q680">
        <v>0</v>
      </c>
      <c r="R680">
        <v>0</v>
      </c>
      <c r="S680" t="str">
        <f t="shared" si="232"/>
        <v>No</v>
      </c>
      <c r="T680">
        <f t="shared" si="233"/>
        <v>0</v>
      </c>
      <c r="V680">
        <f t="shared" si="234"/>
        <v>1.5625</v>
      </c>
      <c r="W680">
        <f t="shared" si="235"/>
        <v>0.3125</v>
      </c>
      <c r="Y680" s="4">
        <f t="shared" si="236"/>
        <v>338.17214357990002</v>
      </c>
      <c r="Z680">
        <f t="shared" si="237"/>
        <v>6</v>
      </c>
      <c r="AA680">
        <f t="shared" si="238"/>
        <v>0.375</v>
      </c>
      <c r="AB680">
        <f t="shared" si="239"/>
        <v>0.24</v>
      </c>
      <c r="AC680">
        <f t="shared" si="240"/>
        <v>1.2</v>
      </c>
      <c r="AD680" t="str">
        <f t="shared" si="241"/>
        <v>CRAM</v>
      </c>
      <c r="AG680">
        <f t="shared" si="242"/>
        <v>0.19047619047619047</v>
      </c>
      <c r="AI680" t="str">
        <f t="shared" si="243"/>
        <v>----</v>
      </c>
      <c r="AJ680" t="str">
        <f t="shared" si="244"/>
        <v>----</v>
      </c>
      <c r="AK680" t="str">
        <f t="shared" si="245"/>
        <v>----</v>
      </c>
      <c r="AL680" t="str">
        <f t="shared" si="246"/>
        <v>----</v>
      </c>
      <c r="AM680" t="str">
        <f t="shared" si="247"/>
        <v>----</v>
      </c>
      <c r="AN680" t="str">
        <f t="shared" si="248"/>
        <v>Alipat+N</v>
      </c>
      <c r="AP680" s="4">
        <f t="shared" si="249"/>
        <v>338.25034090871185</v>
      </c>
      <c r="AQ680" s="4">
        <f t="shared" si="250"/>
        <v>338</v>
      </c>
      <c r="AR680" s="4">
        <f t="shared" si="251"/>
        <v>0.25034090871184844</v>
      </c>
    </row>
    <row r="681" spans="1:44" x14ac:dyDescent="0.25">
      <c r="A681">
        <v>16</v>
      </c>
      <c r="B681">
        <v>25</v>
      </c>
      <c r="C681">
        <v>3</v>
      </c>
      <c r="D681">
        <v>6</v>
      </c>
      <c r="E681">
        <v>0</v>
      </c>
      <c r="F681">
        <v>0</v>
      </c>
      <c r="G681">
        <f t="shared" si="252"/>
        <v>-0.25</v>
      </c>
      <c r="H681">
        <v>354.16705819999999</v>
      </c>
      <c r="J681">
        <v>2325866</v>
      </c>
      <c r="K681">
        <v>2330253</v>
      </c>
      <c r="L681">
        <v>2334623</v>
      </c>
      <c r="M681" t="str">
        <f t="shared" si="230"/>
        <v>Yes</v>
      </c>
      <c r="N681">
        <f t="shared" si="231"/>
        <v>2330247.3333333335</v>
      </c>
      <c r="P681">
        <v>0</v>
      </c>
      <c r="Q681">
        <v>0</v>
      </c>
      <c r="R681">
        <v>0</v>
      </c>
      <c r="S681" t="str">
        <f t="shared" si="232"/>
        <v>No</v>
      </c>
      <c r="T681">
        <f t="shared" si="233"/>
        <v>0</v>
      </c>
      <c r="V681">
        <f t="shared" si="234"/>
        <v>1.5625</v>
      </c>
      <c r="W681">
        <f t="shared" si="235"/>
        <v>0.375</v>
      </c>
      <c r="Y681" s="4">
        <f t="shared" si="236"/>
        <v>354.16705817989998</v>
      </c>
      <c r="Z681">
        <f t="shared" si="237"/>
        <v>6</v>
      </c>
      <c r="AA681">
        <f t="shared" si="238"/>
        <v>0.375</v>
      </c>
      <c r="AB681">
        <f t="shared" si="239"/>
        <v>0.24</v>
      </c>
      <c r="AC681">
        <f t="shared" si="240"/>
        <v>1</v>
      </c>
      <c r="AD681" t="str">
        <f t="shared" si="241"/>
        <v>CRAM</v>
      </c>
      <c r="AG681">
        <f t="shared" si="242"/>
        <v>0.15</v>
      </c>
      <c r="AI681" t="str">
        <f t="shared" si="243"/>
        <v>----</v>
      </c>
      <c r="AJ681" t="str">
        <f t="shared" si="244"/>
        <v>----</v>
      </c>
      <c r="AK681" t="str">
        <f t="shared" si="245"/>
        <v>----</v>
      </c>
      <c r="AL681" t="str">
        <f t="shared" si="246"/>
        <v>----</v>
      </c>
      <c r="AM681" t="str">
        <f t="shared" si="247"/>
        <v>----</v>
      </c>
      <c r="AN681" t="str">
        <f t="shared" si="248"/>
        <v>Alipat+N</v>
      </c>
      <c r="AP681" s="4">
        <f t="shared" si="249"/>
        <v>354.24895409719716</v>
      </c>
      <c r="AQ681" s="4">
        <f t="shared" si="250"/>
        <v>354</v>
      </c>
      <c r="AR681" s="4">
        <f t="shared" si="251"/>
        <v>0.24895409719715644</v>
      </c>
    </row>
    <row r="682" spans="1:44" x14ac:dyDescent="0.25">
      <c r="A682">
        <v>16</v>
      </c>
      <c r="B682">
        <v>26</v>
      </c>
      <c r="C682">
        <v>2</v>
      </c>
      <c r="D682">
        <v>7</v>
      </c>
      <c r="E682">
        <v>0</v>
      </c>
      <c r="F682">
        <v>0</v>
      </c>
      <c r="G682">
        <f t="shared" si="252"/>
        <v>-0.375</v>
      </c>
      <c r="H682">
        <v>357.1667238</v>
      </c>
      <c r="J682">
        <v>2568610</v>
      </c>
      <c r="K682">
        <v>2649032</v>
      </c>
      <c r="L682">
        <v>1815074</v>
      </c>
      <c r="M682" t="str">
        <f t="shared" si="230"/>
        <v>Yes</v>
      </c>
      <c r="N682">
        <f t="shared" si="231"/>
        <v>2344238.6666666665</v>
      </c>
      <c r="P682">
        <v>0</v>
      </c>
      <c r="Q682">
        <v>0</v>
      </c>
      <c r="R682">
        <v>0</v>
      </c>
      <c r="S682" t="str">
        <f t="shared" si="232"/>
        <v>No</v>
      </c>
      <c r="T682">
        <f t="shared" si="233"/>
        <v>0</v>
      </c>
      <c r="V682">
        <f t="shared" si="234"/>
        <v>1.625</v>
      </c>
      <c r="W682">
        <f t="shared" si="235"/>
        <v>0.4375</v>
      </c>
      <c r="Y682" s="4">
        <f t="shared" si="236"/>
        <v>357.1667237799</v>
      </c>
      <c r="Z682">
        <f t="shared" si="237"/>
        <v>5</v>
      </c>
      <c r="AA682">
        <f t="shared" si="238"/>
        <v>0.3125</v>
      </c>
      <c r="AB682">
        <f t="shared" si="239"/>
        <v>0.19230769230769232</v>
      </c>
      <c r="AC682">
        <f t="shared" si="240"/>
        <v>0.7142857142857143</v>
      </c>
      <c r="AD682" t="str">
        <f t="shared" si="241"/>
        <v>O</v>
      </c>
      <c r="AG682">
        <f t="shared" si="242"/>
        <v>4.7619047619047616E-2</v>
      </c>
      <c r="AI682" t="str">
        <f t="shared" si="243"/>
        <v>----</v>
      </c>
      <c r="AJ682" t="str">
        <f t="shared" si="244"/>
        <v>----</v>
      </c>
      <c r="AK682" t="str">
        <f t="shared" si="245"/>
        <v>----</v>
      </c>
      <c r="AL682" t="str">
        <f t="shared" si="246"/>
        <v>----</v>
      </c>
      <c r="AM682" t="str">
        <f t="shared" si="247"/>
        <v>----</v>
      </c>
      <c r="AN682" t="str">
        <f t="shared" si="248"/>
        <v>Alipat+N</v>
      </c>
      <c r="AP682" s="4">
        <f t="shared" si="249"/>
        <v>357.24931332569878</v>
      </c>
      <c r="AQ682" s="4">
        <f t="shared" si="250"/>
        <v>357</v>
      </c>
      <c r="AR682" s="4">
        <f t="shared" si="251"/>
        <v>0.24931332569877895</v>
      </c>
    </row>
    <row r="683" spans="1:44" x14ac:dyDescent="0.25">
      <c r="A683">
        <v>16</v>
      </c>
      <c r="B683">
        <v>27</v>
      </c>
      <c r="C683">
        <v>3</v>
      </c>
      <c r="D683">
        <v>5</v>
      </c>
      <c r="E683">
        <v>0</v>
      </c>
      <c r="F683">
        <v>0</v>
      </c>
      <c r="G683">
        <f t="shared" si="252"/>
        <v>-0.5</v>
      </c>
      <c r="H683">
        <v>340.18779360000002</v>
      </c>
      <c r="J683">
        <v>5242966</v>
      </c>
      <c r="K683">
        <v>5170330</v>
      </c>
      <c r="L683">
        <v>5287548</v>
      </c>
      <c r="M683" t="str">
        <f t="shared" si="230"/>
        <v>Yes</v>
      </c>
      <c r="N683">
        <f t="shared" si="231"/>
        <v>5233614.666666667</v>
      </c>
      <c r="P683">
        <v>0</v>
      </c>
      <c r="Q683">
        <v>0</v>
      </c>
      <c r="R683">
        <v>0</v>
      </c>
      <c r="S683" t="str">
        <f t="shared" si="232"/>
        <v>No</v>
      </c>
      <c r="T683">
        <f t="shared" si="233"/>
        <v>0</v>
      </c>
      <c r="V683">
        <f t="shared" si="234"/>
        <v>1.6875</v>
      </c>
      <c r="W683">
        <f t="shared" si="235"/>
        <v>0.3125</v>
      </c>
      <c r="Y683" s="4">
        <f t="shared" si="236"/>
        <v>340.18779357989996</v>
      </c>
      <c r="Z683">
        <f t="shared" si="237"/>
        <v>5</v>
      </c>
      <c r="AA683">
        <f t="shared" si="238"/>
        <v>0.3125</v>
      </c>
      <c r="AB683">
        <f t="shared" si="239"/>
        <v>0.18518518518518517</v>
      </c>
      <c r="AC683">
        <f t="shared" si="240"/>
        <v>1</v>
      </c>
      <c r="AD683" t="str">
        <f t="shared" si="241"/>
        <v>O</v>
      </c>
      <c r="AG683">
        <f t="shared" si="242"/>
        <v>9.5238095238095233E-2</v>
      </c>
      <c r="AI683" t="str">
        <f t="shared" si="243"/>
        <v>----</v>
      </c>
      <c r="AJ683" t="str">
        <f t="shared" si="244"/>
        <v>----</v>
      </c>
      <c r="AK683" t="str">
        <f t="shared" si="245"/>
        <v>----</v>
      </c>
      <c r="AL683" t="str">
        <f t="shared" si="246"/>
        <v>----</v>
      </c>
      <c r="AM683" t="str">
        <f t="shared" si="247"/>
        <v>----</v>
      </c>
      <c r="AN683" t="str">
        <f t="shared" si="248"/>
        <v>Alipat+N</v>
      </c>
      <c r="AP683" s="4">
        <f t="shared" si="249"/>
        <v>340.26645699809501</v>
      </c>
      <c r="AQ683" s="4">
        <f t="shared" si="250"/>
        <v>340</v>
      </c>
      <c r="AR683" s="4">
        <f t="shared" si="251"/>
        <v>0.26645699809500911</v>
      </c>
    </row>
    <row r="684" spans="1:44" x14ac:dyDescent="0.25">
      <c r="A684">
        <v>16</v>
      </c>
      <c r="B684">
        <v>27</v>
      </c>
      <c r="C684">
        <v>3</v>
      </c>
      <c r="D684">
        <v>6</v>
      </c>
      <c r="E684">
        <v>0</v>
      </c>
      <c r="F684">
        <v>0</v>
      </c>
      <c r="G684">
        <f t="shared" si="252"/>
        <v>-0.375</v>
      </c>
      <c r="H684">
        <v>356.18270819999998</v>
      </c>
      <c r="J684">
        <v>5836860</v>
      </c>
      <c r="K684">
        <v>6335672</v>
      </c>
      <c r="L684">
        <v>5911546</v>
      </c>
      <c r="M684" t="str">
        <f t="shared" si="230"/>
        <v>Yes</v>
      </c>
      <c r="N684">
        <f t="shared" si="231"/>
        <v>6028026</v>
      </c>
      <c r="P684">
        <v>0</v>
      </c>
      <c r="Q684">
        <v>0</v>
      </c>
      <c r="R684">
        <v>0</v>
      </c>
      <c r="S684" t="str">
        <f t="shared" si="232"/>
        <v>No</v>
      </c>
      <c r="T684">
        <f t="shared" si="233"/>
        <v>0</v>
      </c>
      <c r="V684">
        <f t="shared" si="234"/>
        <v>1.6875</v>
      </c>
      <c r="W684">
        <f t="shared" si="235"/>
        <v>0.375</v>
      </c>
      <c r="Y684" s="4">
        <f t="shared" si="236"/>
        <v>356.18270817989998</v>
      </c>
      <c r="Z684">
        <f t="shared" si="237"/>
        <v>5</v>
      </c>
      <c r="AA684">
        <f t="shared" si="238"/>
        <v>0.3125</v>
      </c>
      <c r="AB684">
        <f t="shared" si="239"/>
        <v>0.18518518518518517</v>
      </c>
      <c r="AC684">
        <f t="shared" si="240"/>
        <v>0.83333333333333337</v>
      </c>
      <c r="AD684" t="str">
        <f t="shared" si="241"/>
        <v>O</v>
      </c>
      <c r="AG684">
        <f t="shared" si="242"/>
        <v>0.05</v>
      </c>
      <c r="AI684" t="str">
        <f t="shared" si="243"/>
        <v>----</v>
      </c>
      <c r="AJ684" t="str">
        <f t="shared" si="244"/>
        <v>----</v>
      </c>
      <c r="AK684" t="str">
        <f t="shared" si="245"/>
        <v>----</v>
      </c>
      <c r="AL684" t="str">
        <f t="shared" si="246"/>
        <v>----</v>
      </c>
      <c r="AM684" t="str">
        <f t="shared" si="247"/>
        <v>----</v>
      </c>
      <c r="AN684" t="str">
        <f t="shared" si="248"/>
        <v>Alipat+N</v>
      </c>
      <c r="AP684" s="4">
        <f t="shared" si="249"/>
        <v>356.26507018658032</v>
      </c>
      <c r="AQ684" s="4">
        <f t="shared" si="250"/>
        <v>356</v>
      </c>
      <c r="AR684" s="4">
        <f t="shared" si="251"/>
        <v>0.26507018658031711</v>
      </c>
    </row>
    <row r="685" spans="1:44" x14ac:dyDescent="0.25">
      <c r="A685">
        <v>16</v>
      </c>
      <c r="B685">
        <v>28</v>
      </c>
      <c r="C685">
        <v>4</v>
      </c>
      <c r="D685">
        <v>5</v>
      </c>
      <c r="E685">
        <v>0</v>
      </c>
      <c r="F685">
        <v>0</v>
      </c>
      <c r="G685">
        <f t="shared" si="252"/>
        <v>-0.375</v>
      </c>
      <c r="H685">
        <v>355.19869260000002</v>
      </c>
      <c r="J685">
        <v>2354905</v>
      </c>
      <c r="K685">
        <v>2609576</v>
      </c>
      <c r="L685">
        <v>2284499</v>
      </c>
      <c r="M685" t="str">
        <f t="shared" si="230"/>
        <v>Yes</v>
      </c>
      <c r="N685">
        <f t="shared" si="231"/>
        <v>2416326.6666666665</v>
      </c>
      <c r="P685">
        <v>0</v>
      </c>
      <c r="Q685">
        <v>0</v>
      </c>
      <c r="R685">
        <v>0</v>
      </c>
      <c r="S685" t="str">
        <f t="shared" si="232"/>
        <v>No</v>
      </c>
      <c r="T685">
        <f t="shared" si="233"/>
        <v>0</v>
      </c>
      <c r="V685">
        <f t="shared" si="234"/>
        <v>1.75</v>
      </c>
      <c r="W685">
        <f t="shared" si="235"/>
        <v>0.3125</v>
      </c>
      <c r="Y685" s="4">
        <f t="shared" si="236"/>
        <v>355.19869257989996</v>
      </c>
      <c r="Z685">
        <f t="shared" si="237"/>
        <v>5</v>
      </c>
      <c r="AA685">
        <f t="shared" si="238"/>
        <v>0.3125</v>
      </c>
      <c r="AB685">
        <f t="shared" si="239"/>
        <v>0.17857142857142858</v>
      </c>
      <c r="AC685">
        <f t="shared" si="240"/>
        <v>1</v>
      </c>
      <c r="AD685" t="str">
        <f t="shared" si="241"/>
        <v>O</v>
      </c>
      <c r="AG685">
        <f t="shared" si="242"/>
        <v>5.2631578947368418E-2</v>
      </c>
      <c r="AI685" t="str">
        <f t="shared" si="243"/>
        <v>----</v>
      </c>
      <c r="AJ685" t="str">
        <f t="shared" si="244"/>
        <v>----</v>
      </c>
      <c r="AK685" t="str">
        <f t="shared" si="245"/>
        <v>----</v>
      </c>
      <c r="AL685" t="str">
        <f t="shared" si="246"/>
        <v>----</v>
      </c>
      <c r="AM685" t="str">
        <f t="shared" si="247"/>
        <v>----</v>
      </c>
      <c r="AN685" t="str">
        <f t="shared" si="248"/>
        <v>Alipat+N</v>
      </c>
      <c r="AP685" s="4">
        <f t="shared" si="249"/>
        <v>355.28082704746186</v>
      </c>
      <c r="AQ685" s="4">
        <f t="shared" si="250"/>
        <v>355</v>
      </c>
      <c r="AR685" s="4">
        <f t="shared" si="251"/>
        <v>0.28082704746185527</v>
      </c>
    </row>
    <row r="686" spans="1:44" x14ac:dyDescent="0.25">
      <c r="A686">
        <v>16</v>
      </c>
      <c r="B686">
        <v>29</v>
      </c>
      <c r="C686">
        <v>3</v>
      </c>
      <c r="D686">
        <v>4</v>
      </c>
      <c r="E686">
        <v>0</v>
      </c>
      <c r="F686">
        <v>0</v>
      </c>
      <c r="G686">
        <f t="shared" si="252"/>
        <v>-0.75</v>
      </c>
      <c r="H686">
        <v>326.208529</v>
      </c>
      <c r="J686">
        <v>2098196</v>
      </c>
      <c r="K686">
        <v>2451193</v>
      </c>
      <c r="L686">
        <v>2099699</v>
      </c>
      <c r="M686" t="str">
        <f t="shared" si="230"/>
        <v>Yes</v>
      </c>
      <c r="N686">
        <f t="shared" si="231"/>
        <v>2216362.6666666665</v>
      </c>
      <c r="P686">
        <v>0</v>
      </c>
      <c r="Q686">
        <v>0</v>
      </c>
      <c r="R686">
        <v>0</v>
      </c>
      <c r="S686" t="str">
        <f t="shared" si="232"/>
        <v>No</v>
      </c>
      <c r="T686">
        <f t="shared" si="233"/>
        <v>0</v>
      </c>
      <c r="V686">
        <f t="shared" si="234"/>
        <v>1.8125</v>
      </c>
      <c r="W686">
        <f t="shared" si="235"/>
        <v>0.25</v>
      </c>
      <c r="Y686" s="4">
        <f t="shared" si="236"/>
        <v>326.2085289799</v>
      </c>
      <c r="Z686">
        <f t="shared" si="237"/>
        <v>4</v>
      </c>
      <c r="AA686">
        <f t="shared" si="238"/>
        <v>0.25</v>
      </c>
      <c r="AB686">
        <f t="shared" si="239"/>
        <v>0.13793103448275862</v>
      </c>
      <c r="AC686">
        <f t="shared" si="240"/>
        <v>1</v>
      </c>
      <c r="AD686" t="str">
        <f t="shared" si="241"/>
        <v>O</v>
      </c>
      <c r="AG686">
        <f t="shared" si="242"/>
        <v>4.5454545454545456E-2</v>
      </c>
      <c r="AI686" t="str">
        <f t="shared" si="243"/>
        <v>----</v>
      </c>
      <c r="AJ686" t="str">
        <f t="shared" si="244"/>
        <v>----</v>
      </c>
      <c r="AK686" t="str">
        <f t="shared" si="245"/>
        <v>----</v>
      </c>
      <c r="AL686" t="str">
        <f t="shared" si="246"/>
        <v>----</v>
      </c>
      <c r="AM686" t="str">
        <f t="shared" si="247"/>
        <v>----</v>
      </c>
      <c r="AN686" t="str">
        <f t="shared" si="248"/>
        <v>Alipat+N</v>
      </c>
      <c r="AP686" s="4">
        <f t="shared" si="249"/>
        <v>326.28395989899298</v>
      </c>
      <c r="AQ686" s="4">
        <f t="shared" si="250"/>
        <v>326</v>
      </c>
      <c r="AR686" s="4">
        <f t="shared" si="251"/>
        <v>0.28395989899297547</v>
      </c>
    </row>
    <row r="687" spans="1:44" x14ac:dyDescent="0.25">
      <c r="A687">
        <v>16</v>
      </c>
      <c r="B687">
        <v>29</v>
      </c>
      <c r="C687">
        <v>5</v>
      </c>
      <c r="D687">
        <v>7</v>
      </c>
      <c r="E687">
        <v>0</v>
      </c>
      <c r="F687">
        <v>0</v>
      </c>
      <c r="G687">
        <f t="shared" si="252"/>
        <v>0</v>
      </c>
      <c r="H687">
        <v>402.19942079999998</v>
      </c>
      <c r="J687">
        <v>1701697</v>
      </c>
      <c r="K687">
        <v>1792727</v>
      </c>
      <c r="L687">
        <v>2044543</v>
      </c>
      <c r="M687" t="str">
        <f t="shared" si="230"/>
        <v>Yes</v>
      </c>
      <c r="N687">
        <f t="shared" si="231"/>
        <v>1846322.3333333333</v>
      </c>
      <c r="P687">
        <v>0</v>
      </c>
      <c r="Q687">
        <v>0</v>
      </c>
      <c r="R687">
        <v>0</v>
      </c>
      <c r="S687" t="str">
        <f t="shared" si="232"/>
        <v>No</v>
      </c>
      <c r="T687">
        <f t="shared" si="233"/>
        <v>0</v>
      </c>
      <c r="V687">
        <f t="shared" si="234"/>
        <v>1.8125</v>
      </c>
      <c r="W687">
        <f t="shared" si="235"/>
        <v>0.4375</v>
      </c>
      <c r="Y687" s="4">
        <f t="shared" si="236"/>
        <v>402.19942077989998</v>
      </c>
      <c r="Z687">
        <f t="shared" si="237"/>
        <v>5</v>
      </c>
      <c r="AA687">
        <f t="shared" si="238"/>
        <v>0.3125</v>
      </c>
      <c r="AB687">
        <f t="shared" si="239"/>
        <v>0.17241379310344829</v>
      </c>
      <c r="AC687">
        <f t="shared" si="240"/>
        <v>0.7142857142857143</v>
      </c>
      <c r="AD687" t="str">
        <f t="shared" si="241"/>
        <v>O</v>
      </c>
      <c r="AG687">
        <f t="shared" si="242"/>
        <v>-0.13333333333333333</v>
      </c>
      <c r="AI687" t="str">
        <f t="shared" si="243"/>
        <v>----</v>
      </c>
      <c r="AJ687" t="str">
        <f t="shared" si="244"/>
        <v>----</v>
      </c>
      <c r="AK687" t="str">
        <f t="shared" si="245"/>
        <v>----</v>
      </c>
      <c r="AL687" t="str">
        <f t="shared" si="246"/>
        <v>----</v>
      </c>
      <c r="AM687" t="str">
        <f t="shared" si="247"/>
        <v>----</v>
      </c>
      <c r="AN687" t="str">
        <f t="shared" si="248"/>
        <v>Alipat+N</v>
      </c>
      <c r="AP687" s="4">
        <f t="shared" si="249"/>
        <v>402.29242347379937</v>
      </c>
      <c r="AQ687" s="4">
        <f t="shared" si="250"/>
        <v>402</v>
      </c>
      <c r="AR687" s="4">
        <f t="shared" si="251"/>
        <v>0.29242347379937428</v>
      </c>
    </row>
    <row r="688" spans="1:44" x14ac:dyDescent="0.25">
      <c r="A688">
        <v>16</v>
      </c>
      <c r="B688">
        <v>30</v>
      </c>
      <c r="C688">
        <v>4</v>
      </c>
      <c r="D688">
        <v>5</v>
      </c>
      <c r="E688">
        <v>0</v>
      </c>
      <c r="F688">
        <v>0</v>
      </c>
      <c r="G688">
        <f t="shared" si="252"/>
        <v>-0.5</v>
      </c>
      <c r="H688">
        <v>357.21434260000001</v>
      </c>
      <c r="J688">
        <v>6220211</v>
      </c>
      <c r="K688">
        <v>6841814</v>
      </c>
      <c r="L688">
        <v>6062384</v>
      </c>
      <c r="M688" t="str">
        <f t="shared" si="230"/>
        <v>Yes</v>
      </c>
      <c r="N688">
        <f t="shared" si="231"/>
        <v>6374803</v>
      </c>
      <c r="P688">
        <v>0</v>
      </c>
      <c r="Q688">
        <v>0</v>
      </c>
      <c r="R688">
        <v>0</v>
      </c>
      <c r="S688" t="str">
        <f t="shared" si="232"/>
        <v>No</v>
      </c>
      <c r="T688">
        <f t="shared" si="233"/>
        <v>0</v>
      </c>
      <c r="V688">
        <f t="shared" si="234"/>
        <v>1.875</v>
      </c>
      <c r="W688">
        <f t="shared" si="235"/>
        <v>0.3125</v>
      </c>
      <c r="Y688" s="4">
        <f t="shared" si="236"/>
        <v>357.21434257990001</v>
      </c>
      <c r="Z688">
        <f t="shared" si="237"/>
        <v>4</v>
      </c>
      <c r="AA688">
        <f t="shared" si="238"/>
        <v>0.25</v>
      </c>
      <c r="AB688">
        <f t="shared" si="239"/>
        <v>0.13333333333333333</v>
      </c>
      <c r="AC688">
        <f t="shared" si="240"/>
        <v>0.8</v>
      </c>
      <c r="AD688" t="str">
        <f t="shared" si="241"/>
        <v>O</v>
      </c>
      <c r="AG688">
        <f t="shared" si="242"/>
        <v>-5.2631578947368418E-2</v>
      </c>
      <c r="AI688" t="str">
        <f t="shared" si="243"/>
        <v>----</v>
      </c>
      <c r="AJ688" t="str">
        <f t="shared" si="244"/>
        <v>----</v>
      </c>
      <c r="AK688" t="str">
        <f t="shared" si="245"/>
        <v>----</v>
      </c>
      <c r="AL688" t="str">
        <f t="shared" si="246"/>
        <v>----</v>
      </c>
      <c r="AM688" t="str">
        <f t="shared" si="247"/>
        <v>----</v>
      </c>
      <c r="AN688" t="str">
        <f t="shared" si="248"/>
        <v>Alipat+N</v>
      </c>
      <c r="AP688" s="4">
        <f t="shared" si="249"/>
        <v>357.29694313684513</v>
      </c>
      <c r="AQ688" s="4">
        <f t="shared" si="250"/>
        <v>357</v>
      </c>
      <c r="AR688" s="4">
        <f t="shared" si="251"/>
        <v>0.29694313684512963</v>
      </c>
    </row>
    <row r="689" spans="1:44" x14ac:dyDescent="0.25">
      <c r="A689">
        <v>16</v>
      </c>
      <c r="B689">
        <v>30</v>
      </c>
      <c r="C689">
        <v>4</v>
      </c>
      <c r="D689">
        <v>6</v>
      </c>
      <c r="E689">
        <v>0</v>
      </c>
      <c r="F689">
        <v>0</v>
      </c>
      <c r="G689">
        <f t="shared" si="252"/>
        <v>-0.375</v>
      </c>
      <c r="H689">
        <v>373.20925720000002</v>
      </c>
      <c r="J689">
        <v>4899127</v>
      </c>
      <c r="K689">
        <v>4301620</v>
      </c>
      <c r="L689">
        <v>4525044</v>
      </c>
      <c r="M689" t="str">
        <f t="shared" si="230"/>
        <v>Yes</v>
      </c>
      <c r="N689">
        <f t="shared" si="231"/>
        <v>4575263.666666667</v>
      </c>
      <c r="P689">
        <v>0</v>
      </c>
      <c r="Q689">
        <v>0</v>
      </c>
      <c r="R689">
        <v>0</v>
      </c>
      <c r="S689" t="str">
        <f t="shared" si="232"/>
        <v>No</v>
      </c>
      <c r="T689">
        <f t="shared" si="233"/>
        <v>0</v>
      </c>
      <c r="V689">
        <f t="shared" si="234"/>
        <v>1.875</v>
      </c>
      <c r="W689">
        <f t="shared" si="235"/>
        <v>0.375</v>
      </c>
      <c r="Y689" s="4">
        <f t="shared" si="236"/>
        <v>373.20925717989996</v>
      </c>
      <c r="Z689">
        <f t="shared" si="237"/>
        <v>4</v>
      </c>
      <c r="AA689">
        <f t="shared" si="238"/>
        <v>0.25</v>
      </c>
      <c r="AB689">
        <f t="shared" si="239"/>
        <v>0.13333333333333333</v>
      </c>
      <c r="AC689">
        <f t="shared" si="240"/>
        <v>0.66666666666666663</v>
      </c>
      <c r="AD689" t="str">
        <f t="shared" si="241"/>
        <v>O</v>
      </c>
      <c r="AG689">
        <f t="shared" si="242"/>
        <v>-0.1111111111111111</v>
      </c>
      <c r="AI689" t="str">
        <f t="shared" si="243"/>
        <v>----</v>
      </c>
      <c r="AJ689" t="str">
        <f t="shared" si="244"/>
        <v>----</v>
      </c>
      <c r="AK689" t="str">
        <f t="shared" si="245"/>
        <v>----</v>
      </c>
      <c r="AL689" t="str">
        <f t="shared" si="246"/>
        <v>----</v>
      </c>
      <c r="AM689" t="str">
        <f t="shared" si="247"/>
        <v>----</v>
      </c>
      <c r="AN689" t="str">
        <f t="shared" si="248"/>
        <v>Alipat+N</v>
      </c>
      <c r="AP689" s="4">
        <f t="shared" si="249"/>
        <v>373.29555632533038</v>
      </c>
      <c r="AQ689" s="4">
        <f t="shared" si="250"/>
        <v>373</v>
      </c>
      <c r="AR689" s="4">
        <f t="shared" si="251"/>
        <v>0.29555632533038079</v>
      </c>
    </row>
    <row r="690" spans="1:44" x14ac:dyDescent="0.25">
      <c r="A690">
        <v>16</v>
      </c>
      <c r="B690">
        <v>31</v>
      </c>
      <c r="C690">
        <v>3</v>
      </c>
      <c r="D690">
        <v>4</v>
      </c>
      <c r="E690">
        <v>0</v>
      </c>
      <c r="F690">
        <v>0</v>
      </c>
      <c r="G690">
        <f t="shared" si="252"/>
        <v>-0.875</v>
      </c>
      <c r="H690">
        <v>328.22417899999999</v>
      </c>
      <c r="J690">
        <v>2282390</v>
      </c>
      <c r="K690">
        <v>2321540</v>
      </c>
      <c r="L690">
        <v>2385306</v>
      </c>
      <c r="M690" t="str">
        <f t="shared" si="230"/>
        <v>Yes</v>
      </c>
      <c r="N690">
        <f t="shared" si="231"/>
        <v>2329745.3333333335</v>
      </c>
      <c r="P690">
        <v>0</v>
      </c>
      <c r="Q690">
        <v>0</v>
      </c>
      <c r="R690">
        <v>0</v>
      </c>
      <c r="S690" t="str">
        <f t="shared" si="232"/>
        <v>No</v>
      </c>
      <c r="T690">
        <f t="shared" si="233"/>
        <v>0</v>
      </c>
      <c r="V690">
        <f t="shared" si="234"/>
        <v>1.9375</v>
      </c>
      <c r="W690">
        <f t="shared" si="235"/>
        <v>0.25</v>
      </c>
      <c r="Y690" s="4">
        <f t="shared" si="236"/>
        <v>328.22417897989999</v>
      </c>
      <c r="Z690">
        <f t="shared" si="237"/>
        <v>3</v>
      </c>
      <c r="AA690">
        <f t="shared" si="238"/>
        <v>0.1875</v>
      </c>
      <c r="AB690">
        <f t="shared" si="239"/>
        <v>9.6774193548387094E-2</v>
      </c>
      <c r="AC690">
        <f t="shared" si="240"/>
        <v>0.75</v>
      </c>
      <c r="AD690" t="str">
        <f t="shared" si="241"/>
        <v>O</v>
      </c>
      <c r="AG690">
        <f t="shared" si="242"/>
        <v>-4.5454545454545456E-2</v>
      </c>
      <c r="AI690" t="str">
        <f t="shared" si="243"/>
        <v>----</v>
      </c>
      <c r="AJ690" t="str">
        <f t="shared" si="244"/>
        <v>----</v>
      </c>
      <c r="AK690" t="str">
        <f t="shared" si="245"/>
        <v>----</v>
      </c>
      <c r="AL690" t="str">
        <f t="shared" si="246"/>
        <v>----</v>
      </c>
      <c r="AM690" t="str">
        <f t="shared" si="247"/>
        <v>----</v>
      </c>
      <c r="AN690" t="str">
        <f t="shared" si="248"/>
        <v>Alipat+N</v>
      </c>
      <c r="AP690" s="4">
        <f t="shared" si="249"/>
        <v>328.30007598837619</v>
      </c>
      <c r="AQ690" s="4">
        <f t="shared" si="250"/>
        <v>328</v>
      </c>
      <c r="AR690" s="4">
        <f t="shared" si="251"/>
        <v>0.30007598837619298</v>
      </c>
    </row>
    <row r="691" spans="1:44" x14ac:dyDescent="0.25">
      <c r="A691">
        <v>16</v>
      </c>
      <c r="B691">
        <v>31</v>
      </c>
      <c r="C691">
        <v>3</v>
      </c>
      <c r="D691">
        <v>5</v>
      </c>
      <c r="E691">
        <v>0</v>
      </c>
      <c r="F691">
        <v>0</v>
      </c>
      <c r="G691">
        <f t="shared" si="252"/>
        <v>-0.75</v>
      </c>
      <c r="H691">
        <v>344.21909360000001</v>
      </c>
      <c r="J691">
        <v>4064957</v>
      </c>
      <c r="K691">
        <v>3872354</v>
      </c>
      <c r="L691">
        <v>3413654</v>
      </c>
      <c r="M691" t="str">
        <f t="shared" si="230"/>
        <v>Yes</v>
      </c>
      <c r="N691">
        <f t="shared" si="231"/>
        <v>3783655</v>
      </c>
      <c r="P691">
        <v>0</v>
      </c>
      <c r="Q691">
        <v>0</v>
      </c>
      <c r="R691">
        <v>0</v>
      </c>
      <c r="S691" t="str">
        <f t="shared" si="232"/>
        <v>No</v>
      </c>
      <c r="T691">
        <f t="shared" si="233"/>
        <v>0</v>
      </c>
      <c r="V691">
        <f t="shared" si="234"/>
        <v>1.9375</v>
      </c>
      <c r="W691">
        <f t="shared" si="235"/>
        <v>0.3125</v>
      </c>
      <c r="Y691" s="4">
        <f t="shared" si="236"/>
        <v>344.21909357989995</v>
      </c>
      <c r="Z691">
        <f t="shared" si="237"/>
        <v>3</v>
      </c>
      <c r="AA691">
        <f t="shared" si="238"/>
        <v>0.1875</v>
      </c>
      <c r="AB691">
        <f t="shared" si="239"/>
        <v>9.6774193548387094E-2</v>
      </c>
      <c r="AC691">
        <f t="shared" si="240"/>
        <v>0.6</v>
      </c>
      <c r="AD691" t="str">
        <f t="shared" si="241"/>
        <v>O</v>
      </c>
      <c r="AG691">
        <f t="shared" si="242"/>
        <v>-9.5238095238095233E-2</v>
      </c>
      <c r="AI691" t="str">
        <f t="shared" si="243"/>
        <v>----</v>
      </c>
      <c r="AJ691" t="str">
        <f t="shared" si="244"/>
        <v>----</v>
      </c>
      <c r="AK691" t="str">
        <f t="shared" si="245"/>
        <v>----</v>
      </c>
      <c r="AL691" t="str">
        <f t="shared" si="246"/>
        <v>----</v>
      </c>
      <c r="AM691" t="str">
        <f t="shared" si="247"/>
        <v>----</v>
      </c>
      <c r="AN691" t="str">
        <f t="shared" si="248"/>
        <v>Alipat+N</v>
      </c>
      <c r="AP691" s="4">
        <f t="shared" si="249"/>
        <v>344.29868917686144</v>
      </c>
      <c r="AQ691" s="4">
        <f t="shared" si="250"/>
        <v>344</v>
      </c>
      <c r="AR691" s="4">
        <f t="shared" si="251"/>
        <v>0.29868917686144414</v>
      </c>
    </row>
    <row r="692" spans="1:44" x14ac:dyDescent="0.25">
      <c r="A692">
        <v>16</v>
      </c>
      <c r="B692">
        <v>31</v>
      </c>
      <c r="C692">
        <v>3</v>
      </c>
      <c r="D692">
        <v>5</v>
      </c>
      <c r="E692">
        <v>1</v>
      </c>
      <c r="F692">
        <v>0</v>
      </c>
      <c r="G692">
        <f t="shared" si="252"/>
        <v>-0.625</v>
      </c>
      <c r="H692">
        <v>376.19116430000003</v>
      </c>
      <c r="J692">
        <v>1865597</v>
      </c>
      <c r="K692">
        <v>2132045</v>
      </c>
      <c r="L692">
        <v>1679173</v>
      </c>
      <c r="M692" t="str">
        <f t="shared" si="230"/>
        <v>Yes</v>
      </c>
      <c r="N692">
        <f t="shared" si="231"/>
        <v>1892271.6666666667</v>
      </c>
      <c r="P692">
        <v>0</v>
      </c>
      <c r="Q692">
        <v>0</v>
      </c>
      <c r="R692">
        <v>0</v>
      </c>
      <c r="S692" t="str">
        <f t="shared" si="232"/>
        <v>No</v>
      </c>
      <c r="T692">
        <f t="shared" si="233"/>
        <v>0</v>
      </c>
      <c r="V692">
        <f t="shared" si="234"/>
        <v>1.9375</v>
      </c>
      <c r="W692">
        <f t="shared" si="235"/>
        <v>0.3125</v>
      </c>
      <c r="Y692" s="4">
        <f t="shared" si="236"/>
        <v>376.19116427989997</v>
      </c>
      <c r="Z692">
        <f t="shared" si="237"/>
        <v>3</v>
      </c>
      <c r="AA692">
        <f t="shared" si="238"/>
        <v>0.1875</v>
      </c>
      <c r="AB692">
        <f t="shared" si="239"/>
        <v>9.6774193548387094E-2</v>
      </c>
      <c r="AC692">
        <f t="shared" si="240"/>
        <v>0.6</v>
      </c>
      <c r="AD692" t="str">
        <f t="shared" si="241"/>
        <v>O</v>
      </c>
      <c r="AG692">
        <f t="shared" si="242"/>
        <v>-0.21052631578947367</v>
      </c>
      <c r="AI692" t="str">
        <f t="shared" si="243"/>
        <v>----</v>
      </c>
      <c r="AJ692" t="str">
        <f t="shared" si="244"/>
        <v>----</v>
      </c>
      <c r="AK692" t="str">
        <f t="shared" si="245"/>
        <v>----</v>
      </c>
      <c r="AL692" t="str">
        <f t="shared" si="246"/>
        <v>----</v>
      </c>
      <c r="AM692" t="str">
        <f t="shared" si="247"/>
        <v>----</v>
      </c>
      <c r="AN692" t="str">
        <f t="shared" si="248"/>
        <v>Alipat+N</v>
      </c>
      <c r="AP692" s="4">
        <f t="shared" si="249"/>
        <v>376.27815294744039</v>
      </c>
      <c r="AQ692" s="4">
        <f t="shared" si="250"/>
        <v>376</v>
      </c>
      <c r="AR692" s="4">
        <f t="shared" si="251"/>
        <v>0.27815294744038965</v>
      </c>
    </row>
    <row r="693" spans="1:44" x14ac:dyDescent="0.25">
      <c r="A693">
        <v>17</v>
      </c>
      <c r="B693">
        <v>26</v>
      </c>
      <c r="C693">
        <v>4</v>
      </c>
      <c r="D693">
        <v>7</v>
      </c>
      <c r="E693">
        <v>0</v>
      </c>
      <c r="F693">
        <v>0</v>
      </c>
      <c r="G693">
        <f t="shared" si="252"/>
        <v>0</v>
      </c>
      <c r="H693">
        <v>397.1728718</v>
      </c>
      <c r="J693">
        <v>2431443</v>
      </c>
      <c r="K693">
        <v>2191901</v>
      </c>
      <c r="L693">
        <v>2151900</v>
      </c>
      <c r="M693" t="str">
        <f t="shared" si="230"/>
        <v>Yes</v>
      </c>
      <c r="N693">
        <f t="shared" si="231"/>
        <v>2258414.6666666665</v>
      </c>
      <c r="P693">
        <v>0</v>
      </c>
      <c r="Q693">
        <v>0</v>
      </c>
      <c r="R693">
        <v>0</v>
      </c>
      <c r="S693" t="str">
        <f t="shared" si="232"/>
        <v>No</v>
      </c>
      <c r="T693">
        <f t="shared" si="233"/>
        <v>0</v>
      </c>
      <c r="V693">
        <f t="shared" si="234"/>
        <v>1.5294117647058822</v>
      </c>
      <c r="W693">
        <f t="shared" si="235"/>
        <v>0.41176470588235292</v>
      </c>
      <c r="Y693" s="4">
        <f t="shared" si="236"/>
        <v>397.17287177989999</v>
      </c>
      <c r="Z693">
        <f t="shared" si="237"/>
        <v>7</v>
      </c>
      <c r="AA693">
        <f t="shared" si="238"/>
        <v>0.41176470588235292</v>
      </c>
      <c r="AB693">
        <f t="shared" si="239"/>
        <v>0.26923076923076922</v>
      </c>
      <c r="AC693">
        <f t="shared" si="240"/>
        <v>1</v>
      </c>
      <c r="AD693" t="str">
        <f t="shared" si="241"/>
        <v>CRAM</v>
      </c>
      <c r="AG693">
        <f t="shared" si="242"/>
        <v>0.15789473684210525</v>
      </c>
      <c r="AI693" t="str">
        <f t="shared" si="243"/>
        <v>----</v>
      </c>
      <c r="AJ693" t="str">
        <f t="shared" si="244"/>
        <v>----</v>
      </c>
      <c r="AK693" t="str">
        <f t="shared" si="245"/>
        <v>----</v>
      </c>
      <c r="AL693" t="str">
        <f t="shared" si="246"/>
        <v>----</v>
      </c>
      <c r="AM693" t="str">
        <f t="shared" si="247"/>
        <v>----</v>
      </c>
      <c r="AN693" t="str">
        <f t="shared" si="248"/>
        <v>Alipat+N</v>
      </c>
      <c r="AP693" s="4">
        <f t="shared" si="249"/>
        <v>397.26471215835619</v>
      </c>
      <c r="AQ693" s="4">
        <f t="shared" si="250"/>
        <v>397</v>
      </c>
      <c r="AR693" s="4">
        <f t="shared" si="251"/>
        <v>0.26471215835618978</v>
      </c>
    </row>
    <row r="694" spans="1:44" x14ac:dyDescent="0.25">
      <c r="A694">
        <v>17</v>
      </c>
      <c r="B694">
        <v>27</v>
      </c>
      <c r="C694">
        <v>3</v>
      </c>
      <c r="D694">
        <v>6</v>
      </c>
      <c r="E694">
        <v>0</v>
      </c>
      <c r="F694">
        <v>0</v>
      </c>
      <c r="G694">
        <f t="shared" si="252"/>
        <v>-0.35294117647058787</v>
      </c>
      <c r="H694">
        <v>368.18270819999998</v>
      </c>
      <c r="J694">
        <v>2737619</v>
      </c>
      <c r="K694">
        <v>2330067</v>
      </c>
      <c r="L694">
        <v>2263595</v>
      </c>
      <c r="M694" t="str">
        <f t="shared" si="230"/>
        <v>Yes</v>
      </c>
      <c r="N694">
        <f t="shared" si="231"/>
        <v>2443760.3333333335</v>
      </c>
      <c r="P694">
        <v>0</v>
      </c>
      <c r="Q694">
        <v>0</v>
      </c>
      <c r="R694">
        <v>0</v>
      </c>
      <c r="S694" t="str">
        <f t="shared" si="232"/>
        <v>No</v>
      </c>
      <c r="T694">
        <f t="shared" si="233"/>
        <v>0</v>
      </c>
      <c r="V694">
        <f t="shared" si="234"/>
        <v>1.588235294117647</v>
      </c>
      <c r="W694">
        <f t="shared" si="235"/>
        <v>0.35294117647058826</v>
      </c>
      <c r="Y694" s="4">
        <f t="shared" si="236"/>
        <v>368.18270817989998</v>
      </c>
      <c r="Z694">
        <f t="shared" si="237"/>
        <v>6</v>
      </c>
      <c r="AA694">
        <f t="shared" si="238"/>
        <v>0.35294117647058826</v>
      </c>
      <c r="AB694">
        <f t="shared" si="239"/>
        <v>0.22222222222222221</v>
      </c>
      <c r="AC694">
        <f t="shared" si="240"/>
        <v>1</v>
      </c>
      <c r="AD694" t="str">
        <f t="shared" si="241"/>
        <v>CRAM</v>
      </c>
      <c r="AG694">
        <f t="shared" si="242"/>
        <v>0.13636363636363635</v>
      </c>
      <c r="AI694" t="str">
        <f t="shared" si="243"/>
        <v>----</v>
      </c>
      <c r="AJ694" t="str">
        <f t="shared" si="244"/>
        <v>----</v>
      </c>
      <c r="AK694" t="str">
        <f t="shared" si="245"/>
        <v>----</v>
      </c>
      <c r="AL694" t="str">
        <f t="shared" si="246"/>
        <v>----</v>
      </c>
      <c r="AM694" t="str">
        <f t="shared" si="247"/>
        <v>----</v>
      </c>
      <c r="AN694" t="str">
        <f t="shared" si="248"/>
        <v>Alipat+N</v>
      </c>
      <c r="AP694" s="4">
        <f t="shared" si="249"/>
        <v>368.2678450098872</v>
      </c>
      <c r="AQ694" s="4">
        <f t="shared" si="250"/>
        <v>368</v>
      </c>
      <c r="AR694" s="4">
        <f t="shared" si="251"/>
        <v>0.26784500988719628</v>
      </c>
    </row>
    <row r="695" spans="1:44" x14ac:dyDescent="0.25">
      <c r="A695">
        <v>17</v>
      </c>
      <c r="B695">
        <v>28</v>
      </c>
      <c r="C695">
        <v>4</v>
      </c>
      <c r="D695">
        <v>6</v>
      </c>
      <c r="E695">
        <v>0</v>
      </c>
      <c r="F695">
        <v>0</v>
      </c>
      <c r="G695">
        <f t="shared" si="252"/>
        <v>-0.23529411764705888</v>
      </c>
      <c r="H695">
        <v>383.19360719999997</v>
      </c>
      <c r="J695">
        <v>3090678</v>
      </c>
      <c r="K695">
        <v>2852134</v>
      </c>
      <c r="L695">
        <v>2570892</v>
      </c>
      <c r="M695" t="str">
        <f t="shared" si="230"/>
        <v>Yes</v>
      </c>
      <c r="N695">
        <f t="shared" si="231"/>
        <v>2837901.3333333335</v>
      </c>
      <c r="P695">
        <v>0</v>
      </c>
      <c r="Q695">
        <v>0</v>
      </c>
      <c r="R695">
        <v>0</v>
      </c>
      <c r="S695" t="str">
        <f t="shared" si="232"/>
        <v>No</v>
      </c>
      <c r="T695">
        <f t="shared" si="233"/>
        <v>0</v>
      </c>
      <c r="V695">
        <f t="shared" si="234"/>
        <v>1.6470588235294117</v>
      </c>
      <c r="W695">
        <f t="shared" si="235"/>
        <v>0.35294117647058826</v>
      </c>
      <c r="Y695" s="4">
        <f t="shared" si="236"/>
        <v>383.19360717989997</v>
      </c>
      <c r="Z695">
        <f t="shared" si="237"/>
        <v>6</v>
      </c>
      <c r="AA695">
        <f t="shared" si="238"/>
        <v>0.35294117647058826</v>
      </c>
      <c r="AB695">
        <f t="shared" si="239"/>
        <v>0.21428571428571427</v>
      </c>
      <c r="AC695">
        <f t="shared" si="240"/>
        <v>1</v>
      </c>
      <c r="AD695" t="str">
        <f t="shared" si="241"/>
        <v>CRAM</v>
      </c>
      <c r="AG695">
        <f t="shared" si="242"/>
        <v>0.1</v>
      </c>
      <c r="AI695" t="str">
        <f t="shared" si="243"/>
        <v>----</v>
      </c>
      <c r="AJ695" t="str">
        <f t="shared" si="244"/>
        <v>----</v>
      </c>
      <c r="AK695" t="str">
        <f t="shared" si="245"/>
        <v>----</v>
      </c>
      <c r="AL695" t="str">
        <f t="shared" si="246"/>
        <v>----</v>
      </c>
      <c r="AM695" t="str">
        <f t="shared" si="247"/>
        <v>----</v>
      </c>
      <c r="AN695" t="str">
        <f t="shared" si="248"/>
        <v>Alipat+N</v>
      </c>
      <c r="AP695" s="4">
        <f t="shared" si="249"/>
        <v>383.2822150592541</v>
      </c>
      <c r="AQ695" s="4">
        <f t="shared" si="250"/>
        <v>383</v>
      </c>
      <c r="AR695" s="4">
        <f t="shared" si="251"/>
        <v>0.28221505925409929</v>
      </c>
    </row>
    <row r="696" spans="1:44" x14ac:dyDescent="0.25">
      <c r="A696">
        <v>17</v>
      </c>
      <c r="B696">
        <v>28</v>
      </c>
      <c r="C696">
        <v>4</v>
      </c>
      <c r="D696">
        <v>9</v>
      </c>
      <c r="E696">
        <v>0</v>
      </c>
      <c r="F696">
        <v>0</v>
      </c>
      <c r="G696">
        <f t="shared" si="252"/>
        <v>0.11764705882352944</v>
      </c>
      <c r="H696">
        <v>431.17835100000002</v>
      </c>
      <c r="J696">
        <v>2104375</v>
      </c>
      <c r="K696">
        <v>2177923</v>
      </c>
      <c r="L696">
        <v>1912411</v>
      </c>
      <c r="M696" t="str">
        <f t="shared" si="230"/>
        <v>Yes</v>
      </c>
      <c r="N696">
        <f t="shared" si="231"/>
        <v>2064903</v>
      </c>
      <c r="P696">
        <v>0</v>
      </c>
      <c r="Q696">
        <v>0</v>
      </c>
      <c r="R696">
        <v>0</v>
      </c>
      <c r="S696" t="str">
        <f t="shared" si="232"/>
        <v>No</v>
      </c>
      <c r="T696">
        <f t="shared" si="233"/>
        <v>0</v>
      </c>
      <c r="V696">
        <f t="shared" si="234"/>
        <v>1.6470588235294117</v>
      </c>
      <c r="W696">
        <f t="shared" si="235"/>
        <v>0.52941176470588236</v>
      </c>
      <c r="Y696" s="4">
        <f t="shared" si="236"/>
        <v>431.17835097990002</v>
      </c>
      <c r="Z696">
        <f t="shared" si="237"/>
        <v>6</v>
      </c>
      <c r="AA696">
        <f t="shared" si="238"/>
        <v>0.35294117647058826</v>
      </c>
      <c r="AB696">
        <f t="shared" si="239"/>
        <v>0.21428571428571427</v>
      </c>
      <c r="AC696">
        <f t="shared" si="240"/>
        <v>0.66666666666666663</v>
      </c>
      <c r="AD696" t="str">
        <f t="shared" si="241"/>
        <v>O</v>
      </c>
      <c r="AG696">
        <f t="shared" si="242"/>
        <v>-5.8823529411764705E-2</v>
      </c>
      <c r="AI696" t="str">
        <f t="shared" si="243"/>
        <v>----</v>
      </c>
      <c r="AJ696" t="str">
        <f t="shared" si="244"/>
        <v>----</v>
      </c>
      <c r="AK696" t="str">
        <f t="shared" si="245"/>
        <v>----</v>
      </c>
      <c r="AL696" t="str">
        <f t="shared" si="246"/>
        <v>----</v>
      </c>
      <c r="AM696" t="str">
        <f t="shared" si="247"/>
        <v>----</v>
      </c>
      <c r="AN696" t="str">
        <f t="shared" si="248"/>
        <v>Alipat+N</v>
      </c>
      <c r="AP696" s="4">
        <f t="shared" si="249"/>
        <v>431.27805462471002</v>
      </c>
      <c r="AQ696" s="4">
        <f t="shared" si="250"/>
        <v>431</v>
      </c>
      <c r="AR696" s="4">
        <f t="shared" si="251"/>
        <v>0.27805462471002329</v>
      </c>
    </row>
    <row r="697" spans="1:44" x14ac:dyDescent="0.25">
      <c r="A697">
        <v>17</v>
      </c>
      <c r="B697">
        <v>29</v>
      </c>
      <c r="C697">
        <v>3</v>
      </c>
      <c r="D697">
        <v>5</v>
      </c>
      <c r="E697">
        <v>0</v>
      </c>
      <c r="F697">
        <v>0</v>
      </c>
      <c r="G697">
        <f t="shared" si="252"/>
        <v>-0.58823529411764675</v>
      </c>
      <c r="H697">
        <v>354.20344360000001</v>
      </c>
      <c r="J697">
        <v>5563767</v>
      </c>
      <c r="K697">
        <v>5440151</v>
      </c>
      <c r="L697">
        <v>5674410</v>
      </c>
      <c r="M697" t="str">
        <f t="shared" si="230"/>
        <v>Yes</v>
      </c>
      <c r="N697">
        <f t="shared" si="231"/>
        <v>5559442.666666667</v>
      </c>
      <c r="P697">
        <v>0</v>
      </c>
      <c r="Q697">
        <v>0</v>
      </c>
      <c r="R697">
        <v>0</v>
      </c>
      <c r="S697" t="str">
        <f t="shared" si="232"/>
        <v>No</v>
      </c>
      <c r="T697">
        <f t="shared" si="233"/>
        <v>0</v>
      </c>
      <c r="V697">
        <f t="shared" si="234"/>
        <v>1.7058823529411764</v>
      </c>
      <c r="W697">
        <f t="shared" si="235"/>
        <v>0.29411764705882354</v>
      </c>
      <c r="Y697" s="4">
        <f t="shared" si="236"/>
        <v>354.20344357990001</v>
      </c>
      <c r="Z697">
        <f t="shared" si="237"/>
        <v>5</v>
      </c>
      <c r="AA697">
        <f t="shared" si="238"/>
        <v>0.29411764705882354</v>
      </c>
      <c r="AB697">
        <f t="shared" si="239"/>
        <v>0.17241379310344829</v>
      </c>
      <c r="AC697">
        <f t="shared" si="240"/>
        <v>1</v>
      </c>
      <c r="AD697" t="str">
        <f t="shared" si="241"/>
        <v>O</v>
      </c>
      <c r="AG697">
        <f t="shared" si="242"/>
        <v>8.6956521739130432E-2</v>
      </c>
      <c r="AI697" t="str">
        <f t="shared" si="243"/>
        <v>----</v>
      </c>
      <c r="AJ697" t="str">
        <f t="shared" si="244"/>
        <v>----</v>
      </c>
      <c r="AK697" t="str">
        <f t="shared" si="245"/>
        <v>----</v>
      </c>
      <c r="AL697" t="str">
        <f t="shared" si="246"/>
        <v>----</v>
      </c>
      <c r="AM697" t="str">
        <f t="shared" si="247"/>
        <v>----</v>
      </c>
      <c r="AN697" t="str">
        <f t="shared" si="248"/>
        <v>Alipat+N</v>
      </c>
      <c r="AP697" s="4">
        <f t="shared" si="249"/>
        <v>354.28534791078516</v>
      </c>
      <c r="AQ697" s="4">
        <f t="shared" si="250"/>
        <v>354</v>
      </c>
      <c r="AR697" s="4">
        <f t="shared" si="251"/>
        <v>0.28534791078516264</v>
      </c>
    </row>
    <row r="698" spans="1:44" x14ac:dyDescent="0.25">
      <c r="A698">
        <v>17</v>
      </c>
      <c r="B698">
        <v>29</v>
      </c>
      <c r="C698">
        <v>3</v>
      </c>
      <c r="D698">
        <v>6</v>
      </c>
      <c r="E698">
        <v>0</v>
      </c>
      <c r="F698">
        <v>0</v>
      </c>
      <c r="G698">
        <f t="shared" si="252"/>
        <v>-0.47058823529411775</v>
      </c>
      <c r="H698">
        <v>370.19835819999997</v>
      </c>
      <c r="J698">
        <v>5297359</v>
      </c>
      <c r="K698">
        <v>5164033</v>
      </c>
      <c r="L698">
        <v>4532355</v>
      </c>
      <c r="M698" t="str">
        <f t="shared" si="230"/>
        <v>Yes</v>
      </c>
      <c r="N698">
        <f t="shared" si="231"/>
        <v>4997915.666666667</v>
      </c>
      <c r="P698">
        <v>0</v>
      </c>
      <c r="Q698">
        <v>0</v>
      </c>
      <c r="R698">
        <v>0</v>
      </c>
      <c r="S698" t="str">
        <f t="shared" si="232"/>
        <v>No</v>
      </c>
      <c r="T698">
        <f t="shared" si="233"/>
        <v>0</v>
      </c>
      <c r="V698">
        <f t="shared" si="234"/>
        <v>1.7058823529411764</v>
      </c>
      <c r="W698">
        <f t="shared" si="235"/>
        <v>0.35294117647058826</v>
      </c>
      <c r="Y698" s="4">
        <f t="shared" si="236"/>
        <v>370.19835817989997</v>
      </c>
      <c r="Z698">
        <f t="shared" si="237"/>
        <v>5</v>
      </c>
      <c r="AA698">
        <f t="shared" si="238"/>
        <v>0.29411764705882354</v>
      </c>
      <c r="AB698">
        <f t="shared" si="239"/>
        <v>0.17241379310344829</v>
      </c>
      <c r="AC698">
        <f t="shared" si="240"/>
        <v>0.83333333333333337</v>
      </c>
      <c r="AD698" t="str">
        <f t="shared" si="241"/>
        <v>O</v>
      </c>
      <c r="AG698">
        <f t="shared" si="242"/>
        <v>4.5454545454545456E-2</v>
      </c>
      <c r="AI698" t="str">
        <f t="shared" si="243"/>
        <v>----</v>
      </c>
      <c r="AJ698" t="str">
        <f t="shared" si="244"/>
        <v>----</v>
      </c>
      <c r="AK698" t="str">
        <f t="shared" si="245"/>
        <v>----</v>
      </c>
      <c r="AL698" t="str">
        <f t="shared" si="246"/>
        <v>----</v>
      </c>
      <c r="AM698" t="str">
        <f t="shared" si="247"/>
        <v>----</v>
      </c>
      <c r="AN698" t="str">
        <f t="shared" si="248"/>
        <v>Alipat+N</v>
      </c>
      <c r="AP698" s="4">
        <f t="shared" si="249"/>
        <v>370.28396109927041</v>
      </c>
      <c r="AQ698" s="4">
        <f t="shared" si="250"/>
        <v>370</v>
      </c>
      <c r="AR698" s="4">
        <f t="shared" si="251"/>
        <v>0.2839610992704138</v>
      </c>
    </row>
    <row r="699" spans="1:44" x14ac:dyDescent="0.25">
      <c r="A699">
        <v>17</v>
      </c>
      <c r="B699">
        <v>30</v>
      </c>
      <c r="C699">
        <v>4</v>
      </c>
      <c r="D699">
        <v>5</v>
      </c>
      <c r="E699">
        <v>0</v>
      </c>
      <c r="F699">
        <v>0</v>
      </c>
      <c r="G699">
        <f t="shared" si="252"/>
        <v>-0.47058823529411775</v>
      </c>
      <c r="H699">
        <v>369.21434260000001</v>
      </c>
      <c r="J699">
        <v>1827675</v>
      </c>
      <c r="K699">
        <v>1925105</v>
      </c>
      <c r="L699">
        <v>1636191</v>
      </c>
      <c r="M699" t="str">
        <f t="shared" si="230"/>
        <v>Yes</v>
      </c>
      <c r="N699">
        <f t="shared" si="231"/>
        <v>1796323.6666666667</v>
      </c>
      <c r="P699">
        <v>0</v>
      </c>
      <c r="Q699">
        <v>0</v>
      </c>
      <c r="R699">
        <v>0</v>
      </c>
      <c r="S699" t="str">
        <f t="shared" si="232"/>
        <v>No</v>
      </c>
      <c r="T699">
        <f t="shared" si="233"/>
        <v>0</v>
      </c>
      <c r="V699">
        <f t="shared" si="234"/>
        <v>1.7647058823529411</v>
      </c>
      <c r="W699">
        <f t="shared" si="235"/>
        <v>0.29411764705882354</v>
      </c>
      <c r="Y699" s="4">
        <f t="shared" si="236"/>
        <v>369.21434257990001</v>
      </c>
      <c r="Z699">
        <f t="shared" si="237"/>
        <v>5</v>
      </c>
      <c r="AA699">
        <f t="shared" si="238"/>
        <v>0.29411764705882354</v>
      </c>
      <c r="AB699">
        <f t="shared" si="239"/>
        <v>0.16666666666666666</v>
      </c>
      <c r="AC699">
        <f t="shared" si="240"/>
        <v>1</v>
      </c>
      <c r="AD699" t="str">
        <f t="shared" si="241"/>
        <v>O</v>
      </c>
      <c r="AG699">
        <f t="shared" si="242"/>
        <v>4.7619047619047616E-2</v>
      </c>
      <c r="AI699" t="str">
        <f t="shared" si="243"/>
        <v>----</v>
      </c>
      <c r="AJ699" t="str">
        <f t="shared" si="244"/>
        <v>----</v>
      </c>
      <c r="AK699" t="str">
        <f t="shared" si="245"/>
        <v>----</v>
      </c>
      <c r="AL699" t="str">
        <f t="shared" si="246"/>
        <v>----</v>
      </c>
      <c r="AM699" t="str">
        <f t="shared" si="247"/>
        <v>----</v>
      </c>
      <c r="AN699" t="str">
        <f t="shared" si="248"/>
        <v>Alipat+N</v>
      </c>
      <c r="AP699" s="4">
        <f t="shared" si="249"/>
        <v>369.29971796015201</v>
      </c>
      <c r="AQ699" s="4">
        <f t="shared" si="250"/>
        <v>369</v>
      </c>
      <c r="AR699" s="4">
        <f t="shared" si="251"/>
        <v>0.2997179601520088</v>
      </c>
    </row>
    <row r="700" spans="1:44" x14ac:dyDescent="0.25">
      <c r="A700">
        <v>17</v>
      </c>
      <c r="B700">
        <v>30</v>
      </c>
      <c r="C700">
        <v>4</v>
      </c>
      <c r="D700">
        <v>6</v>
      </c>
      <c r="E700">
        <v>0</v>
      </c>
      <c r="F700">
        <v>0</v>
      </c>
      <c r="G700">
        <f t="shared" si="252"/>
        <v>-0.35294117647058787</v>
      </c>
      <c r="H700">
        <v>385.20925720000002</v>
      </c>
      <c r="J700">
        <v>3800445</v>
      </c>
      <c r="K700">
        <v>4273915</v>
      </c>
      <c r="L700">
        <v>3451002</v>
      </c>
      <c r="M700" t="str">
        <f t="shared" si="230"/>
        <v>Yes</v>
      </c>
      <c r="N700">
        <f t="shared" si="231"/>
        <v>3841787.3333333335</v>
      </c>
      <c r="P700">
        <v>0</v>
      </c>
      <c r="Q700">
        <v>0</v>
      </c>
      <c r="R700">
        <v>0</v>
      </c>
      <c r="S700" t="str">
        <f t="shared" si="232"/>
        <v>No</v>
      </c>
      <c r="T700">
        <f t="shared" si="233"/>
        <v>0</v>
      </c>
      <c r="V700">
        <f t="shared" si="234"/>
        <v>1.7647058823529411</v>
      </c>
      <c r="W700">
        <f t="shared" si="235"/>
        <v>0.35294117647058826</v>
      </c>
      <c r="Y700" s="4">
        <f t="shared" si="236"/>
        <v>385.20925717989996</v>
      </c>
      <c r="Z700">
        <f t="shared" si="237"/>
        <v>5</v>
      </c>
      <c r="AA700">
        <f t="shared" si="238"/>
        <v>0.29411764705882354</v>
      </c>
      <c r="AB700">
        <f t="shared" si="239"/>
        <v>0.16666666666666666</v>
      </c>
      <c r="AC700">
        <f t="shared" si="240"/>
        <v>0.83333333333333337</v>
      </c>
      <c r="AD700" t="str">
        <f t="shared" si="241"/>
        <v>O</v>
      </c>
      <c r="AG700">
        <f t="shared" si="242"/>
        <v>0</v>
      </c>
      <c r="AI700" t="str">
        <f t="shared" si="243"/>
        <v>----</v>
      </c>
      <c r="AJ700" t="str">
        <f t="shared" si="244"/>
        <v>----</v>
      </c>
      <c r="AK700" t="str">
        <f t="shared" si="245"/>
        <v>----</v>
      </c>
      <c r="AL700" t="str">
        <f t="shared" si="246"/>
        <v>----</v>
      </c>
      <c r="AM700" t="str">
        <f t="shared" si="247"/>
        <v>----</v>
      </c>
      <c r="AN700" t="str">
        <f t="shared" si="248"/>
        <v>Alipat+N</v>
      </c>
      <c r="AP700" s="4">
        <f t="shared" si="249"/>
        <v>385.29833114863726</v>
      </c>
      <c r="AQ700" s="4">
        <f t="shared" si="250"/>
        <v>385</v>
      </c>
      <c r="AR700" s="4">
        <f t="shared" si="251"/>
        <v>0.29833114863725996</v>
      </c>
    </row>
    <row r="701" spans="1:44" x14ac:dyDescent="0.25">
      <c r="A701">
        <v>17</v>
      </c>
      <c r="B701">
        <v>31</v>
      </c>
      <c r="C701">
        <v>3</v>
      </c>
      <c r="D701">
        <v>4</v>
      </c>
      <c r="E701">
        <v>0</v>
      </c>
      <c r="F701">
        <v>0</v>
      </c>
      <c r="G701">
        <f t="shared" si="252"/>
        <v>-0.82352941176470562</v>
      </c>
      <c r="H701">
        <v>340.22417899999999</v>
      </c>
      <c r="J701">
        <v>2245983</v>
      </c>
      <c r="K701">
        <v>2906274</v>
      </c>
      <c r="L701">
        <v>2447493</v>
      </c>
      <c r="M701" t="str">
        <f t="shared" si="230"/>
        <v>Yes</v>
      </c>
      <c r="N701">
        <f t="shared" si="231"/>
        <v>2533250</v>
      </c>
      <c r="P701">
        <v>0</v>
      </c>
      <c r="Q701">
        <v>0</v>
      </c>
      <c r="R701">
        <v>0</v>
      </c>
      <c r="S701" t="str">
        <f t="shared" si="232"/>
        <v>No</v>
      </c>
      <c r="T701">
        <f t="shared" si="233"/>
        <v>0</v>
      </c>
      <c r="V701">
        <f t="shared" si="234"/>
        <v>1.8235294117647058</v>
      </c>
      <c r="W701">
        <f t="shared" si="235"/>
        <v>0.23529411764705882</v>
      </c>
      <c r="Y701" s="4">
        <f t="shared" si="236"/>
        <v>340.22417897989999</v>
      </c>
      <c r="Z701">
        <f t="shared" si="237"/>
        <v>4</v>
      </c>
      <c r="AA701">
        <f t="shared" si="238"/>
        <v>0.23529411764705882</v>
      </c>
      <c r="AB701">
        <f t="shared" si="239"/>
        <v>0.12903225806451613</v>
      </c>
      <c r="AC701">
        <f t="shared" si="240"/>
        <v>1</v>
      </c>
      <c r="AD701" t="str">
        <f t="shared" si="241"/>
        <v>O</v>
      </c>
      <c r="AG701">
        <f t="shared" si="242"/>
        <v>4.1666666666666664E-2</v>
      </c>
      <c r="AI701" t="str">
        <f t="shared" si="243"/>
        <v>----</v>
      </c>
      <c r="AJ701" t="str">
        <f t="shared" si="244"/>
        <v>----</v>
      </c>
      <c r="AK701" t="str">
        <f t="shared" si="245"/>
        <v>----</v>
      </c>
      <c r="AL701" t="str">
        <f t="shared" si="246"/>
        <v>----</v>
      </c>
      <c r="AM701" t="str">
        <f t="shared" si="247"/>
        <v>----</v>
      </c>
      <c r="AN701" t="str">
        <f t="shared" si="248"/>
        <v>Alipat+N</v>
      </c>
      <c r="AP701" s="4">
        <f t="shared" si="249"/>
        <v>340.30285081168302</v>
      </c>
      <c r="AQ701" s="4">
        <f t="shared" si="250"/>
        <v>340</v>
      </c>
      <c r="AR701" s="4">
        <f t="shared" si="251"/>
        <v>0.30285081168301531</v>
      </c>
    </row>
    <row r="702" spans="1:44" x14ac:dyDescent="0.25">
      <c r="A702">
        <v>17</v>
      </c>
      <c r="B702">
        <v>31</v>
      </c>
      <c r="C702">
        <v>3</v>
      </c>
      <c r="D702">
        <v>6</v>
      </c>
      <c r="E702">
        <v>0</v>
      </c>
      <c r="F702">
        <v>0</v>
      </c>
      <c r="G702">
        <f t="shared" si="252"/>
        <v>-0.58823529411764675</v>
      </c>
      <c r="H702">
        <v>372.21400820000002</v>
      </c>
      <c r="J702">
        <v>7029700</v>
      </c>
      <c r="K702">
        <v>7409191</v>
      </c>
      <c r="L702">
        <v>7097043</v>
      </c>
      <c r="M702" t="str">
        <f t="shared" si="230"/>
        <v>Yes</v>
      </c>
      <c r="N702">
        <f t="shared" si="231"/>
        <v>7178644.666666667</v>
      </c>
      <c r="P702">
        <v>0</v>
      </c>
      <c r="Q702">
        <v>0</v>
      </c>
      <c r="R702">
        <v>0</v>
      </c>
      <c r="S702" t="str">
        <f t="shared" si="232"/>
        <v>No</v>
      </c>
      <c r="T702">
        <f t="shared" si="233"/>
        <v>0</v>
      </c>
      <c r="V702">
        <f t="shared" si="234"/>
        <v>1.8235294117647058</v>
      </c>
      <c r="W702">
        <f t="shared" si="235"/>
        <v>0.35294117647058826</v>
      </c>
      <c r="Y702" s="4">
        <f t="shared" si="236"/>
        <v>372.21400817989996</v>
      </c>
      <c r="Z702">
        <f t="shared" si="237"/>
        <v>4</v>
      </c>
      <c r="AA702">
        <f t="shared" si="238"/>
        <v>0.23529411764705882</v>
      </c>
      <c r="AB702">
        <f t="shared" si="239"/>
        <v>0.12903225806451613</v>
      </c>
      <c r="AC702">
        <f t="shared" si="240"/>
        <v>0.66666666666666663</v>
      </c>
      <c r="AD702" t="str">
        <f t="shared" si="241"/>
        <v>O</v>
      </c>
      <c r="AG702">
        <f t="shared" si="242"/>
        <v>-4.5454545454545456E-2</v>
      </c>
      <c r="AI702" t="str">
        <f t="shared" si="243"/>
        <v>----</v>
      </c>
      <c r="AJ702" t="str">
        <f t="shared" si="244"/>
        <v>----</v>
      </c>
      <c r="AK702" t="str">
        <f t="shared" si="245"/>
        <v>----</v>
      </c>
      <c r="AL702" t="str">
        <f t="shared" si="246"/>
        <v>----</v>
      </c>
      <c r="AM702" t="str">
        <f t="shared" si="247"/>
        <v>----</v>
      </c>
      <c r="AN702" t="str">
        <f t="shared" si="248"/>
        <v>Alipat+N</v>
      </c>
      <c r="AP702" s="4">
        <f t="shared" si="249"/>
        <v>372.30007718865363</v>
      </c>
      <c r="AQ702" s="4">
        <f t="shared" si="250"/>
        <v>372</v>
      </c>
      <c r="AR702" s="4">
        <f t="shared" si="251"/>
        <v>0.30007718865363131</v>
      </c>
    </row>
    <row r="703" spans="1:44" x14ac:dyDescent="0.25">
      <c r="A703">
        <v>17</v>
      </c>
      <c r="B703">
        <v>31</v>
      </c>
      <c r="C703">
        <v>5</v>
      </c>
      <c r="D703">
        <v>6</v>
      </c>
      <c r="E703">
        <v>0</v>
      </c>
      <c r="F703">
        <v>0</v>
      </c>
      <c r="G703">
        <f t="shared" si="252"/>
        <v>-0.23529411764705888</v>
      </c>
      <c r="H703">
        <v>400.22015620000002</v>
      </c>
      <c r="J703">
        <v>1847821</v>
      </c>
      <c r="K703">
        <v>1993691</v>
      </c>
      <c r="L703">
        <v>1664401</v>
      </c>
      <c r="M703" t="str">
        <f t="shared" si="230"/>
        <v>Yes</v>
      </c>
      <c r="N703">
        <f t="shared" si="231"/>
        <v>1835304.3333333333</v>
      </c>
      <c r="P703">
        <v>0</v>
      </c>
      <c r="Q703">
        <v>0</v>
      </c>
      <c r="R703">
        <v>0</v>
      </c>
      <c r="S703" t="str">
        <f t="shared" si="232"/>
        <v>No</v>
      </c>
      <c r="T703">
        <f t="shared" si="233"/>
        <v>0</v>
      </c>
      <c r="V703">
        <f t="shared" si="234"/>
        <v>1.8235294117647058</v>
      </c>
      <c r="W703">
        <f t="shared" si="235"/>
        <v>0.35294117647058826</v>
      </c>
      <c r="Y703" s="4">
        <f t="shared" si="236"/>
        <v>400.22015617989996</v>
      </c>
      <c r="Z703">
        <f t="shared" si="237"/>
        <v>5</v>
      </c>
      <c r="AA703">
        <f t="shared" si="238"/>
        <v>0.29411764705882354</v>
      </c>
      <c r="AB703">
        <f t="shared" si="239"/>
        <v>0.16129032258064516</v>
      </c>
      <c r="AC703">
        <f t="shared" si="240"/>
        <v>0.83333333333333337</v>
      </c>
      <c r="AD703" t="str">
        <f t="shared" si="241"/>
        <v>O</v>
      </c>
      <c r="AG703">
        <f t="shared" si="242"/>
        <v>-5.5555555555555552E-2</v>
      </c>
      <c r="AI703" t="str">
        <f t="shared" si="243"/>
        <v>----</v>
      </c>
      <c r="AJ703" t="str">
        <f t="shared" si="244"/>
        <v>----</v>
      </c>
      <c r="AK703" t="str">
        <f t="shared" si="245"/>
        <v>----</v>
      </c>
      <c r="AL703" t="str">
        <f t="shared" si="246"/>
        <v>----</v>
      </c>
      <c r="AM703" t="str">
        <f t="shared" si="247"/>
        <v>----</v>
      </c>
      <c r="AN703" t="str">
        <f t="shared" si="248"/>
        <v>Alipat+N</v>
      </c>
      <c r="AP703" s="4">
        <f t="shared" si="249"/>
        <v>400.31270119800411</v>
      </c>
      <c r="AQ703" s="4">
        <f t="shared" si="250"/>
        <v>400</v>
      </c>
      <c r="AR703" s="4">
        <f t="shared" si="251"/>
        <v>0.31270119800410612</v>
      </c>
    </row>
    <row r="704" spans="1:44" x14ac:dyDescent="0.25">
      <c r="A704">
        <v>17</v>
      </c>
      <c r="B704">
        <v>32</v>
      </c>
      <c r="C704">
        <v>4</v>
      </c>
      <c r="D704">
        <v>5</v>
      </c>
      <c r="E704">
        <v>0</v>
      </c>
      <c r="F704">
        <v>0</v>
      </c>
      <c r="G704">
        <f t="shared" si="252"/>
        <v>-0.58823529411764675</v>
      </c>
      <c r="H704">
        <v>371.2299926</v>
      </c>
      <c r="J704">
        <v>4212307</v>
      </c>
      <c r="K704">
        <v>5156123</v>
      </c>
      <c r="L704">
        <v>4650419</v>
      </c>
      <c r="M704" t="str">
        <f t="shared" si="230"/>
        <v>Yes</v>
      </c>
      <c r="N704">
        <f t="shared" si="231"/>
        <v>4672949.666666667</v>
      </c>
      <c r="P704">
        <v>0</v>
      </c>
      <c r="Q704">
        <v>0</v>
      </c>
      <c r="R704">
        <v>0</v>
      </c>
      <c r="S704" t="str">
        <f t="shared" si="232"/>
        <v>No</v>
      </c>
      <c r="T704">
        <f t="shared" si="233"/>
        <v>0</v>
      </c>
      <c r="V704">
        <f t="shared" si="234"/>
        <v>1.8823529411764706</v>
      </c>
      <c r="W704">
        <f t="shared" si="235"/>
        <v>0.29411764705882354</v>
      </c>
      <c r="Y704" s="4">
        <f t="shared" si="236"/>
        <v>371.22999257989994</v>
      </c>
      <c r="Z704">
        <f t="shared" si="237"/>
        <v>4</v>
      </c>
      <c r="AA704">
        <f t="shared" si="238"/>
        <v>0.23529411764705882</v>
      </c>
      <c r="AB704">
        <f t="shared" si="239"/>
        <v>0.125</v>
      </c>
      <c r="AC704">
        <f t="shared" si="240"/>
        <v>0.8</v>
      </c>
      <c r="AD704" t="str">
        <f t="shared" si="241"/>
        <v>O</v>
      </c>
      <c r="AG704">
        <f t="shared" si="242"/>
        <v>-4.7619047619047616E-2</v>
      </c>
      <c r="AI704" t="str">
        <f t="shared" si="243"/>
        <v>----</v>
      </c>
      <c r="AJ704" t="str">
        <f t="shared" si="244"/>
        <v>----</v>
      </c>
      <c r="AK704" t="str">
        <f t="shared" si="245"/>
        <v>----</v>
      </c>
      <c r="AL704" t="str">
        <f t="shared" si="246"/>
        <v>----</v>
      </c>
      <c r="AM704" t="str">
        <f t="shared" si="247"/>
        <v>----</v>
      </c>
      <c r="AN704" t="str">
        <f t="shared" si="248"/>
        <v>Alipat+N</v>
      </c>
      <c r="AP704" s="4">
        <f t="shared" si="249"/>
        <v>371.31583404953517</v>
      </c>
      <c r="AQ704" s="4">
        <f t="shared" si="250"/>
        <v>371</v>
      </c>
      <c r="AR704" s="4">
        <f t="shared" si="251"/>
        <v>0.31583404953516947</v>
      </c>
    </row>
    <row r="705" spans="1:44" x14ac:dyDescent="0.25">
      <c r="A705">
        <v>17</v>
      </c>
      <c r="B705">
        <v>32</v>
      </c>
      <c r="C705">
        <v>4</v>
      </c>
      <c r="D705">
        <v>6</v>
      </c>
      <c r="E705">
        <v>0</v>
      </c>
      <c r="F705">
        <v>0</v>
      </c>
      <c r="G705">
        <f t="shared" si="252"/>
        <v>-0.47058823529411775</v>
      </c>
      <c r="H705">
        <v>387.22490720000002</v>
      </c>
      <c r="J705">
        <v>6094824</v>
      </c>
      <c r="K705">
        <v>5978301</v>
      </c>
      <c r="L705">
        <v>5891666</v>
      </c>
      <c r="M705" t="str">
        <f t="shared" si="230"/>
        <v>Yes</v>
      </c>
      <c r="N705">
        <f t="shared" si="231"/>
        <v>5988263.666666667</v>
      </c>
      <c r="P705">
        <v>0</v>
      </c>
      <c r="Q705">
        <v>0</v>
      </c>
      <c r="R705">
        <v>0</v>
      </c>
      <c r="S705" t="str">
        <f t="shared" si="232"/>
        <v>No</v>
      </c>
      <c r="T705">
        <f t="shared" si="233"/>
        <v>0</v>
      </c>
      <c r="V705">
        <f t="shared" si="234"/>
        <v>1.8823529411764706</v>
      </c>
      <c r="W705">
        <f t="shared" si="235"/>
        <v>0.35294117647058826</v>
      </c>
      <c r="Y705" s="4">
        <f t="shared" si="236"/>
        <v>387.22490717989996</v>
      </c>
      <c r="Z705">
        <f t="shared" si="237"/>
        <v>4</v>
      </c>
      <c r="AA705">
        <f t="shared" si="238"/>
        <v>0.23529411764705882</v>
      </c>
      <c r="AB705">
        <f t="shared" si="239"/>
        <v>0.125</v>
      </c>
      <c r="AC705">
        <f t="shared" si="240"/>
        <v>0.66666666666666663</v>
      </c>
      <c r="AD705" t="str">
        <f t="shared" si="241"/>
        <v>O</v>
      </c>
      <c r="AG705">
        <f t="shared" si="242"/>
        <v>-0.1</v>
      </c>
      <c r="AI705" t="str">
        <f t="shared" si="243"/>
        <v>----</v>
      </c>
      <c r="AJ705" t="str">
        <f t="shared" si="244"/>
        <v>----</v>
      </c>
      <c r="AK705" t="str">
        <f t="shared" si="245"/>
        <v>----</v>
      </c>
      <c r="AL705" t="str">
        <f t="shared" si="246"/>
        <v>----</v>
      </c>
      <c r="AM705" t="str">
        <f t="shared" si="247"/>
        <v>----</v>
      </c>
      <c r="AN705" t="str">
        <f t="shared" si="248"/>
        <v>Alipat+N</v>
      </c>
      <c r="AP705" s="4">
        <f t="shared" si="249"/>
        <v>387.31444723802048</v>
      </c>
      <c r="AQ705" s="4">
        <f t="shared" si="250"/>
        <v>387</v>
      </c>
      <c r="AR705" s="4">
        <f t="shared" si="251"/>
        <v>0.31444723802047747</v>
      </c>
    </row>
    <row r="706" spans="1:44" x14ac:dyDescent="0.25">
      <c r="A706">
        <v>17</v>
      </c>
      <c r="B706">
        <v>32</v>
      </c>
      <c r="C706">
        <v>4</v>
      </c>
      <c r="D706">
        <v>7</v>
      </c>
      <c r="E706">
        <v>0</v>
      </c>
      <c r="F706">
        <v>0</v>
      </c>
      <c r="G706">
        <f t="shared" si="252"/>
        <v>-0.35294117647058787</v>
      </c>
      <c r="H706">
        <v>403.21982179999998</v>
      </c>
      <c r="J706">
        <v>2749901</v>
      </c>
      <c r="K706">
        <v>2540365</v>
      </c>
      <c r="L706">
        <v>2365676</v>
      </c>
      <c r="M706" t="str">
        <f t="shared" ref="M706:M759" si="253">IF(J706&gt;0,"Yes","No")</f>
        <v>Yes</v>
      </c>
      <c r="N706">
        <f t="shared" ref="N706:N759" si="254">AVERAGE(J706:L706)</f>
        <v>2551980.6666666665</v>
      </c>
      <c r="P706">
        <v>0</v>
      </c>
      <c r="Q706">
        <v>0</v>
      </c>
      <c r="R706">
        <v>0</v>
      </c>
      <c r="S706" t="str">
        <f t="shared" ref="S706:S759" si="255">IF(P706&gt;0,"Yes","No")</f>
        <v>No</v>
      </c>
      <c r="T706">
        <f t="shared" ref="T706:T759" si="256">AVERAGE(P706:R706)</f>
        <v>0</v>
      </c>
      <c r="V706">
        <f t="shared" ref="V706:V759" si="257">B706/A706</f>
        <v>1.8823529411764706</v>
      </c>
      <c r="W706">
        <f t="shared" ref="W706:W759" si="258">D706/A706</f>
        <v>0.41176470588235292</v>
      </c>
      <c r="Y706" s="4">
        <f t="shared" ref="Y706:Y759" si="259">A706*12+(B706-1)*1.007825+C706*14.003074+D706*15.9949146+E706*31.9720707+F706*30.9737615+0.0005485799</f>
        <v>403.21982177989997</v>
      </c>
      <c r="Z706">
        <f t="shared" ref="Z706:Z759" si="260">1+A706-B706/2+C706/2+F706/2</f>
        <v>4</v>
      </c>
      <c r="AA706">
        <f t="shared" ref="AA706:AA759" si="261">Z706/A706</f>
        <v>0.23529411764705882</v>
      </c>
      <c r="AB706">
        <f t="shared" ref="AB706:AB759" si="262">Z706/B706</f>
        <v>0.125</v>
      </c>
      <c r="AC706">
        <f t="shared" ref="AC706:AC759" si="263">Z706/D706</f>
        <v>0.5714285714285714</v>
      </c>
      <c r="AD706" t="str">
        <f t="shared" ref="AD706:AD759" si="264">IF(AA706&gt;=0.3,IF(AA706&lt;=0.68,IF(AB706&gt;=0.2,IF(AB706&lt;=0.95,IF(AC706&gt;=0.77,IF(AC706&lt;=1.75,"CRAM","O"),"O"),"O"),"O"),"O"),"O")</f>
        <v>O</v>
      </c>
      <c r="AG706">
        <f t="shared" ref="AG706:AG759" si="265">(1+A706-D706/2-E706-B706/2)/(A706-D706/2-E706-C706-F706)</f>
        <v>-0.15789473684210525</v>
      </c>
      <c r="AI706" t="str">
        <f t="shared" ref="AI706:AI759" si="266">IF(AG706&gt;0.66,"CondAr","----")</f>
        <v>----</v>
      </c>
      <c r="AJ706" t="str">
        <f t="shared" ref="AJ706:AJ759" si="267">IF(AND((AG706&gt;0.5),(AG706&lt;=0.66)),"Aromatic","----")</f>
        <v>----</v>
      </c>
      <c r="AK706" t="str">
        <f t="shared" ref="AK706:AK759" si="268">IF(AND((AG706&lt;=0.5),(V706&lt;1.5)),"HUnSatLig","----")</f>
        <v>----</v>
      </c>
      <c r="AL706" t="str">
        <f t="shared" ref="AL706:AL759" si="269">IF(AND((W706&lt;0.6),(V706&gt;=1.5),(C706=0)),"AlipatNoN","----")</f>
        <v>----</v>
      </c>
      <c r="AM706" t="str">
        <f t="shared" ref="AM706:AM759" si="270">IF(AND((V706&gt;=1.5),(W706&gt;=0.6)),"SatFACarb","----")</f>
        <v>----</v>
      </c>
      <c r="AN706" t="str">
        <f t="shared" ref="AN706:AN759" si="271">IF(AND((W706&lt;0.6),(V706&gt;=1.5),(C706&gt;0)),"Alipat+N","----")</f>
        <v>Alipat+N</v>
      </c>
      <c r="AP706" s="4">
        <f t="shared" ref="AP706:AP759" si="272">Y706*(44/43.989828)</f>
        <v>403.31306042650579</v>
      </c>
      <c r="AQ706" s="4">
        <f t="shared" ref="AQ706:AQ759" si="273">INT(AP706)</f>
        <v>403</v>
      </c>
      <c r="AR706" s="4">
        <f t="shared" ref="AR706:AR759" si="274">AP706-AQ706</f>
        <v>0.31306042650578547</v>
      </c>
    </row>
    <row r="707" spans="1:44" x14ac:dyDescent="0.25">
      <c r="A707">
        <v>17</v>
      </c>
      <c r="B707">
        <v>33</v>
      </c>
      <c r="C707">
        <v>3</v>
      </c>
      <c r="D707">
        <v>4</v>
      </c>
      <c r="E707">
        <v>0</v>
      </c>
      <c r="F707">
        <v>0</v>
      </c>
      <c r="G707">
        <f t="shared" ref="G707:G759" si="275">4-((4*A707+B707-3*C707-2*D707-2*E707)/A707)</f>
        <v>-0.9411764705882355</v>
      </c>
      <c r="H707">
        <v>342.23982899999999</v>
      </c>
      <c r="J707">
        <v>3869830</v>
      </c>
      <c r="K707">
        <v>4189824</v>
      </c>
      <c r="L707">
        <v>3512459</v>
      </c>
      <c r="M707" t="str">
        <f t="shared" si="253"/>
        <v>Yes</v>
      </c>
      <c r="N707">
        <f t="shared" si="254"/>
        <v>3857371</v>
      </c>
      <c r="P707">
        <v>0</v>
      </c>
      <c r="Q707">
        <v>0</v>
      </c>
      <c r="R707">
        <v>0</v>
      </c>
      <c r="S707" t="str">
        <f t="shared" si="255"/>
        <v>No</v>
      </c>
      <c r="T707">
        <f t="shared" si="256"/>
        <v>0</v>
      </c>
      <c r="V707">
        <f t="shared" si="257"/>
        <v>1.9411764705882353</v>
      </c>
      <c r="W707">
        <f t="shared" si="258"/>
        <v>0.23529411764705882</v>
      </c>
      <c r="Y707" s="4">
        <f t="shared" si="259"/>
        <v>342.23982897990004</v>
      </c>
      <c r="Z707">
        <f t="shared" si="260"/>
        <v>3</v>
      </c>
      <c r="AA707">
        <f t="shared" si="261"/>
        <v>0.17647058823529413</v>
      </c>
      <c r="AB707">
        <f t="shared" si="262"/>
        <v>9.0909090909090912E-2</v>
      </c>
      <c r="AC707">
        <f t="shared" si="263"/>
        <v>0.75</v>
      </c>
      <c r="AD707" t="str">
        <f t="shared" si="264"/>
        <v>O</v>
      </c>
      <c r="AG707">
        <f t="shared" si="265"/>
        <v>-4.1666666666666664E-2</v>
      </c>
      <c r="AI707" t="str">
        <f t="shared" si="266"/>
        <v>----</v>
      </c>
      <c r="AJ707" t="str">
        <f t="shared" si="267"/>
        <v>----</v>
      </c>
      <c r="AK707" t="str">
        <f t="shared" si="268"/>
        <v>----</v>
      </c>
      <c r="AL707" t="str">
        <f t="shared" si="269"/>
        <v>----</v>
      </c>
      <c r="AM707" t="str">
        <f t="shared" si="270"/>
        <v>----</v>
      </c>
      <c r="AN707" t="str">
        <f t="shared" si="271"/>
        <v>Alipat+N</v>
      </c>
      <c r="AP707" s="4">
        <f t="shared" si="272"/>
        <v>342.31896690106629</v>
      </c>
      <c r="AQ707" s="4">
        <f t="shared" si="273"/>
        <v>342</v>
      </c>
      <c r="AR707" s="4">
        <f t="shared" si="274"/>
        <v>0.31896690106628967</v>
      </c>
    </row>
    <row r="708" spans="1:44" x14ac:dyDescent="0.25">
      <c r="A708">
        <v>18</v>
      </c>
      <c r="B708">
        <v>27</v>
      </c>
      <c r="C708">
        <v>3</v>
      </c>
      <c r="D708">
        <v>5</v>
      </c>
      <c r="E708">
        <v>0</v>
      </c>
      <c r="F708">
        <v>0</v>
      </c>
      <c r="G708">
        <f t="shared" si="275"/>
        <v>-0.44444444444444464</v>
      </c>
      <c r="H708">
        <v>364.18779360000002</v>
      </c>
      <c r="J708">
        <v>2804709</v>
      </c>
      <c r="K708">
        <v>3325815</v>
      </c>
      <c r="L708">
        <v>2825589</v>
      </c>
      <c r="M708" t="str">
        <f t="shared" si="253"/>
        <v>Yes</v>
      </c>
      <c r="N708">
        <f t="shared" si="254"/>
        <v>2985371</v>
      </c>
      <c r="P708">
        <v>0</v>
      </c>
      <c r="Q708">
        <v>0</v>
      </c>
      <c r="R708">
        <v>0</v>
      </c>
      <c r="S708" t="str">
        <f t="shared" si="255"/>
        <v>No</v>
      </c>
      <c r="T708">
        <f t="shared" si="256"/>
        <v>0</v>
      </c>
      <c r="V708">
        <f t="shared" si="257"/>
        <v>1.5</v>
      </c>
      <c r="W708">
        <f t="shared" si="258"/>
        <v>0.27777777777777779</v>
      </c>
      <c r="Y708" s="4">
        <f t="shared" si="259"/>
        <v>364.18779357989996</v>
      </c>
      <c r="Z708">
        <f t="shared" si="260"/>
        <v>7</v>
      </c>
      <c r="AA708">
        <f t="shared" si="261"/>
        <v>0.3888888888888889</v>
      </c>
      <c r="AB708">
        <f t="shared" si="262"/>
        <v>0.25925925925925924</v>
      </c>
      <c r="AC708">
        <f t="shared" si="263"/>
        <v>1.4</v>
      </c>
      <c r="AD708" t="str">
        <f t="shared" si="264"/>
        <v>CRAM</v>
      </c>
      <c r="AG708">
        <f t="shared" si="265"/>
        <v>0.24</v>
      </c>
      <c r="AI708" t="str">
        <f t="shared" si="266"/>
        <v>----</v>
      </c>
      <c r="AJ708" t="str">
        <f t="shared" si="267"/>
        <v>----</v>
      </c>
      <c r="AK708" t="str">
        <f t="shared" si="268"/>
        <v>----</v>
      </c>
      <c r="AL708" t="str">
        <f t="shared" si="269"/>
        <v>----</v>
      </c>
      <c r="AM708" t="str">
        <f t="shared" si="270"/>
        <v>----</v>
      </c>
      <c r="AN708" t="str">
        <f t="shared" si="271"/>
        <v>Alipat+N</v>
      </c>
      <c r="AP708" s="4">
        <f t="shared" si="272"/>
        <v>364.27200664470877</v>
      </c>
      <c r="AQ708" s="4">
        <f t="shared" si="273"/>
        <v>364</v>
      </c>
      <c r="AR708" s="4">
        <f t="shared" si="274"/>
        <v>0.27200664470876745</v>
      </c>
    </row>
    <row r="709" spans="1:44" x14ac:dyDescent="0.25">
      <c r="A709">
        <v>18</v>
      </c>
      <c r="B709">
        <v>27</v>
      </c>
      <c r="C709">
        <v>3</v>
      </c>
      <c r="D709">
        <v>6</v>
      </c>
      <c r="E709">
        <v>0</v>
      </c>
      <c r="F709">
        <v>0</v>
      </c>
      <c r="G709">
        <f t="shared" si="275"/>
        <v>-0.33333333333333304</v>
      </c>
      <c r="H709">
        <v>380.18270819999998</v>
      </c>
      <c r="J709">
        <v>2942722</v>
      </c>
      <c r="K709">
        <v>2690633</v>
      </c>
      <c r="L709">
        <v>2450821</v>
      </c>
      <c r="M709" t="str">
        <f t="shared" si="253"/>
        <v>Yes</v>
      </c>
      <c r="N709">
        <f t="shared" si="254"/>
        <v>2694725.3333333335</v>
      </c>
      <c r="P709">
        <v>0</v>
      </c>
      <c r="Q709">
        <v>0</v>
      </c>
      <c r="R709">
        <v>0</v>
      </c>
      <c r="S709" t="str">
        <f t="shared" si="255"/>
        <v>No</v>
      </c>
      <c r="T709">
        <f t="shared" si="256"/>
        <v>0</v>
      </c>
      <c r="V709">
        <f t="shared" si="257"/>
        <v>1.5</v>
      </c>
      <c r="W709">
        <f t="shared" si="258"/>
        <v>0.33333333333333331</v>
      </c>
      <c r="Y709" s="4">
        <f t="shared" si="259"/>
        <v>380.18270817989998</v>
      </c>
      <c r="Z709">
        <f t="shared" si="260"/>
        <v>7</v>
      </c>
      <c r="AA709">
        <f t="shared" si="261"/>
        <v>0.3888888888888889</v>
      </c>
      <c r="AB709">
        <f t="shared" si="262"/>
        <v>0.25925925925925924</v>
      </c>
      <c r="AC709">
        <f t="shared" si="263"/>
        <v>1.1666666666666667</v>
      </c>
      <c r="AD709" t="str">
        <f t="shared" si="264"/>
        <v>CRAM</v>
      </c>
      <c r="AG709">
        <f t="shared" si="265"/>
        <v>0.20833333333333334</v>
      </c>
      <c r="AI709" t="str">
        <f t="shared" si="266"/>
        <v>----</v>
      </c>
      <c r="AJ709" t="str">
        <f t="shared" si="267"/>
        <v>----</v>
      </c>
      <c r="AK709" t="str">
        <f t="shared" si="268"/>
        <v>----</v>
      </c>
      <c r="AL709" t="str">
        <f t="shared" si="269"/>
        <v>----</v>
      </c>
      <c r="AM709" t="str">
        <f t="shared" si="270"/>
        <v>----</v>
      </c>
      <c r="AN709" t="str">
        <f t="shared" si="271"/>
        <v>Alipat+N</v>
      </c>
      <c r="AP709" s="4">
        <f t="shared" si="272"/>
        <v>380.27061983319408</v>
      </c>
      <c r="AQ709" s="4">
        <f t="shared" si="273"/>
        <v>380</v>
      </c>
      <c r="AR709" s="4">
        <f t="shared" si="274"/>
        <v>0.27061983319407545</v>
      </c>
    </row>
    <row r="710" spans="1:44" x14ac:dyDescent="0.25">
      <c r="A710">
        <v>18</v>
      </c>
      <c r="B710">
        <v>27</v>
      </c>
      <c r="C710">
        <v>3</v>
      </c>
      <c r="D710">
        <v>8</v>
      </c>
      <c r="E710">
        <v>0</v>
      </c>
      <c r="F710">
        <v>0</v>
      </c>
      <c r="G710">
        <f t="shared" si="275"/>
        <v>-0.11111111111111072</v>
      </c>
      <c r="H710">
        <v>412.17253740000001</v>
      </c>
      <c r="J710">
        <v>3156576</v>
      </c>
      <c r="K710">
        <v>3007479</v>
      </c>
      <c r="L710">
        <v>2338569</v>
      </c>
      <c r="M710" t="str">
        <f t="shared" si="253"/>
        <v>Yes</v>
      </c>
      <c r="N710">
        <f t="shared" si="254"/>
        <v>2834208</v>
      </c>
      <c r="P710">
        <v>0</v>
      </c>
      <c r="Q710">
        <v>0</v>
      </c>
      <c r="R710">
        <v>0</v>
      </c>
      <c r="S710" t="str">
        <f t="shared" si="255"/>
        <v>No</v>
      </c>
      <c r="T710">
        <f t="shared" si="256"/>
        <v>0</v>
      </c>
      <c r="V710">
        <f t="shared" si="257"/>
        <v>1.5</v>
      </c>
      <c r="W710">
        <f t="shared" si="258"/>
        <v>0.44444444444444442</v>
      </c>
      <c r="Y710" s="4">
        <f t="shared" si="259"/>
        <v>412.17253737990001</v>
      </c>
      <c r="Z710">
        <f t="shared" si="260"/>
        <v>7</v>
      </c>
      <c r="AA710">
        <f t="shared" si="261"/>
        <v>0.3888888888888889</v>
      </c>
      <c r="AB710">
        <f t="shared" si="262"/>
        <v>0.25925925925925924</v>
      </c>
      <c r="AC710">
        <f t="shared" si="263"/>
        <v>0.875</v>
      </c>
      <c r="AD710" t="str">
        <f t="shared" si="264"/>
        <v>CRAM</v>
      </c>
      <c r="AG710">
        <f t="shared" si="265"/>
        <v>0.13636363636363635</v>
      </c>
      <c r="AI710" t="str">
        <f t="shared" si="266"/>
        <v>----</v>
      </c>
      <c r="AJ710" t="str">
        <f t="shared" si="267"/>
        <v>----</v>
      </c>
      <c r="AK710" t="str">
        <f t="shared" si="268"/>
        <v>----</v>
      </c>
      <c r="AL710" t="str">
        <f t="shared" si="269"/>
        <v>----</v>
      </c>
      <c r="AM710" t="str">
        <f t="shared" si="270"/>
        <v>----</v>
      </c>
      <c r="AN710" t="str">
        <f t="shared" si="271"/>
        <v>Alipat+N</v>
      </c>
      <c r="AP710" s="4">
        <f t="shared" si="272"/>
        <v>412.26784621016469</v>
      </c>
      <c r="AQ710" s="4">
        <f t="shared" si="273"/>
        <v>412</v>
      </c>
      <c r="AR710" s="4">
        <f t="shared" si="274"/>
        <v>0.26784621016469146</v>
      </c>
    </row>
    <row r="711" spans="1:44" x14ac:dyDescent="0.25">
      <c r="A711">
        <v>18</v>
      </c>
      <c r="B711">
        <v>28</v>
      </c>
      <c r="C711">
        <v>4</v>
      </c>
      <c r="D711">
        <v>6</v>
      </c>
      <c r="E711">
        <v>0</v>
      </c>
      <c r="F711">
        <v>0</v>
      </c>
      <c r="G711">
        <f t="shared" si="275"/>
        <v>-0.22222222222222232</v>
      </c>
      <c r="H711">
        <v>395.19360719999997</v>
      </c>
      <c r="J711">
        <v>2696231</v>
      </c>
      <c r="K711">
        <v>2323159</v>
      </c>
      <c r="L711">
        <v>2337943</v>
      </c>
      <c r="M711" t="str">
        <f t="shared" si="253"/>
        <v>Yes</v>
      </c>
      <c r="N711">
        <f t="shared" si="254"/>
        <v>2452444.3333333335</v>
      </c>
      <c r="P711">
        <v>0</v>
      </c>
      <c r="Q711">
        <v>0</v>
      </c>
      <c r="R711">
        <v>0</v>
      </c>
      <c r="S711" t="str">
        <f t="shared" si="255"/>
        <v>No</v>
      </c>
      <c r="T711">
        <f t="shared" si="256"/>
        <v>0</v>
      </c>
      <c r="V711">
        <f t="shared" si="257"/>
        <v>1.5555555555555556</v>
      </c>
      <c r="W711">
        <f t="shared" si="258"/>
        <v>0.33333333333333331</v>
      </c>
      <c r="Y711" s="4">
        <f t="shared" si="259"/>
        <v>395.19360717989997</v>
      </c>
      <c r="Z711">
        <f t="shared" si="260"/>
        <v>7</v>
      </c>
      <c r="AA711">
        <f t="shared" si="261"/>
        <v>0.3888888888888889</v>
      </c>
      <c r="AB711">
        <f t="shared" si="262"/>
        <v>0.25</v>
      </c>
      <c r="AC711">
        <f t="shared" si="263"/>
        <v>1.1666666666666667</v>
      </c>
      <c r="AD711" t="str">
        <f t="shared" si="264"/>
        <v>CRAM</v>
      </c>
      <c r="AG711">
        <f t="shared" si="265"/>
        <v>0.18181818181818182</v>
      </c>
      <c r="AI711" t="str">
        <f t="shared" si="266"/>
        <v>----</v>
      </c>
      <c r="AJ711" t="str">
        <f t="shared" si="267"/>
        <v>----</v>
      </c>
      <c r="AK711" t="str">
        <f t="shared" si="268"/>
        <v>----</v>
      </c>
      <c r="AL711" t="str">
        <f t="shared" si="269"/>
        <v>----</v>
      </c>
      <c r="AM711" t="str">
        <f t="shared" si="270"/>
        <v>----</v>
      </c>
      <c r="AN711" t="str">
        <f t="shared" si="271"/>
        <v>Alipat+N</v>
      </c>
      <c r="AP711" s="4">
        <f t="shared" si="272"/>
        <v>395.28498988256092</v>
      </c>
      <c r="AQ711" s="4">
        <f t="shared" si="273"/>
        <v>395</v>
      </c>
      <c r="AR711" s="4">
        <f t="shared" si="274"/>
        <v>0.28498988256092161</v>
      </c>
    </row>
    <row r="712" spans="1:44" x14ac:dyDescent="0.25">
      <c r="A712">
        <v>18</v>
      </c>
      <c r="B712">
        <v>28</v>
      </c>
      <c r="C712">
        <v>4</v>
      </c>
      <c r="D712">
        <v>7</v>
      </c>
      <c r="E712">
        <v>0</v>
      </c>
      <c r="F712">
        <v>0</v>
      </c>
      <c r="G712">
        <f t="shared" si="275"/>
        <v>-0.11111111111111072</v>
      </c>
      <c r="H712">
        <v>411.18852179999999</v>
      </c>
      <c r="J712">
        <v>2959941</v>
      </c>
      <c r="K712">
        <v>2224072</v>
      </c>
      <c r="L712">
        <v>2691823</v>
      </c>
      <c r="M712" t="str">
        <f t="shared" si="253"/>
        <v>Yes</v>
      </c>
      <c r="N712">
        <f t="shared" si="254"/>
        <v>2625278.6666666665</v>
      </c>
      <c r="P712">
        <v>0</v>
      </c>
      <c r="Q712">
        <v>0</v>
      </c>
      <c r="R712">
        <v>0</v>
      </c>
      <c r="S712" t="str">
        <f t="shared" si="255"/>
        <v>No</v>
      </c>
      <c r="T712">
        <f t="shared" si="256"/>
        <v>0</v>
      </c>
      <c r="V712">
        <f t="shared" si="257"/>
        <v>1.5555555555555556</v>
      </c>
      <c r="W712">
        <f t="shared" si="258"/>
        <v>0.3888888888888889</v>
      </c>
      <c r="Y712" s="4">
        <f t="shared" si="259"/>
        <v>411.18852177989999</v>
      </c>
      <c r="Z712">
        <f t="shared" si="260"/>
        <v>7</v>
      </c>
      <c r="AA712">
        <f t="shared" si="261"/>
        <v>0.3888888888888889</v>
      </c>
      <c r="AB712">
        <f t="shared" si="262"/>
        <v>0.25</v>
      </c>
      <c r="AC712">
        <f t="shared" si="263"/>
        <v>1</v>
      </c>
      <c r="AD712" t="str">
        <f t="shared" si="264"/>
        <v>CRAM</v>
      </c>
      <c r="AG712">
        <f t="shared" si="265"/>
        <v>0.14285714285714285</v>
      </c>
      <c r="AI712" t="str">
        <f t="shared" si="266"/>
        <v>----</v>
      </c>
      <c r="AJ712" t="str">
        <f t="shared" si="267"/>
        <v>----</v>
      </c>
      <c r="AK712" t="str">
        <f t="shared" si="268"/>
        <v>----</v>
      </c>
      <c r="AL712" t="str">
        <f t="shared" si="269"/>
        <v>----</v>
      </c>
      <c r="AM712" t="str">
        <f t="shared" si="270"/>
        <v>----</v>
      </c>
      <c r="AN712" t="str">
        <f t="shared" si="271"/>
        <v>Alipat+N</v>
      </c>
      <c r="AP712" s="4">
        <f t="shared" si="272"/>
        <v>411.28360307104629</v>
      </c>
      <c r="AQ712" s="4">
        <f t="shared" si="273"/>
        <v>411</v>
      </c>
      <c r="AR712" s="4">
        <f t="shared" si="274"/>
        <v>0.28360307104628646</v>
      </c>
    </row>
    <row r="713" spans="1:44" x14ac:dyDescent="0.25">
      <c r="A713">
        <v>18</v>
      </c>
      <c r="B713">
        <v>29</v>
      </c>
      <c r="C713">
        <v>3</v>
      </c>
      <c r="D713">
        <v>6</v>
      </c>
      <c r="E713">
        <v>0</v>
      </c>
      <c r="F713">
        <v>0</v>
      </c>
      <c r="G713">
        <f t="shared" si="275"/>
        <v>-0.44444444444444464</v>
      </c>
      <c r="H713">
        <v>382.19835819999997</v>
      </c>
      <c r="J713">
        <v>1786541</v>
      </c>
      <c r="K713">
        <v>2052408</v>
      </c>
      <c r="L713">
        <v>2012561</v>
      </c>
      <c r="M713" t="str">
        <f t="shared" si="253"/>
        <v>Yes</v>
      </c>
      <c r="N713">
        <f t="shared" si="254"/>
        <v>1950503.3333333333</v>
      </c>
      <c r="P713">
        <v>0</v>
      </c>
      <c r="Q713">
        <v>0</v>
      </c>
      <c r="R713">
        <v>0</v>
      </c>
      <c r="S713" t="str">
        <f t="shared" si="255"/>
        <v>No</v>
      </c>
      <c r="T713">
        <f t="shared" si="256"/>
        <v>0</v>
      </c>
      <c r="V713">
        <f t="shared" si="257"/>
        <v>1.6111111111111112</v>
      </c>
      <c r="W713">
        <f t="shared" si="258"/>
        <v>0.33333333333333331</v>
      </c>
      <c r="Y713" s="4">
        <f t="shared" si="259"/>
        <v>382.19835817989997</v>
      </c>
      <c r="Z713">
        <f t="shared" si="260"/>
        <v>6</v>
      </c>
      <c r="AA713">
        <f t="shared" si="261"/>
        <v>0.33333333333333331</v>
      </c>
      <c r="AB713">
        <f t="shared" si="262"/>
        <v>0.20689655172413793</v>
      </c>
      <c r="AC713">
        <f t="shared" si="263"/>
        <v>1</v>
      </c>
      <c r="AD713" t="str">
        <f t="shared" si="264"/>
        <v>CRAM</v>
      </c>
      <c r="AG713">
        <f t="shared" si="265"/>
        <v>0.125</v>
      </c>
      <c r="AI713" t="str">
        <f t="shared" si="266"/>
        <v>----</v>
      </c>
      <c r="AJ713" t="str">
        <f t="shared" si="267"/>
        <v>----</v>
      </c>
      <c r="AK713" t="str">
        <f t="shared" si="268"/>
        <v>----</v>
      </c>
      <c r="AL713" t="str">
        <f t="shared" si="269"/>
        <v>----</v>
      </c>
      <c r="AM713" t="str">
        <f t="shared" si="270"/>
        <v>----</v>
      </c>
      <c r="AN713" t="str">
        <f t="shared" si="271"/>
        <v>Alipat+N</v>
      </c>
      <c r="AP713" s="4">
        <f t="shared" si="272"/>
        <v>382.28673592257729</v>
      </c>
      <c r="AQ713" s="4">
        <f t="shared" si="273"/>
        <v>382</v>
      </c>
      <c r="AR713" s="4">
        <f t="shared" si="274"/>
        <v>0.28673592257729297</v>
      </c>
    </row>
    <row r="714" spans="1:44" x14ac:dyDescent="0.25">
      <c r="A714">
        <v>18</v>
      </c>
      <c r="B714">
        <v>29</v>
      </c>
      <c r="C714">
        <v>3</v>
      </c>
      <c r="D714">
        <v>7</v>
      </c>
      <c r="E714">
        <v>0</v>
      </c>
      <c r="F714">
        <v>0</v>
      </c>
      <c r="G714">
        <f t="shared" si="275"/>
        <v>-0.33333333333333304</v>
      </c>
      <c r="H714">
        <v>398.19327279999999</v>
      </c>
      <c r="J714">
        <v>2454174</v>
      </c>
      <c r="K714">
        <v>2930874</v>
      </c>
      <c r="L714">
        <v>2738807</v>
      </c>
      <c r="M714" t="str">
        <f t="shared" si="253"/>
        <v>Yes</v>
      </c>
      <c r="N714">
        <f t="shared" si="254"/>
        <v>2707951.6666666665</v>
      </c>
      <c r="P714">
        <v>0</v>
      </c>
      <c r="Q714">
        <v>0</v>
      </c>
      <c r="R714">
        <v>0</v>
      </c>
      <c r="S714" t="str">
        <f t="shared" si="255"/>
        <v>No</v>
      </c>
      <c r="T714">
        <f t="shared" si="256"/>
        <v>0</v>
      </c>
      <c r="V714">
        <f t="shared" si="257"/>
        <v>1.6111111111111112</v>
      </c>
      <c r="W714">
        <f t="shared" si="258"/>
        <v>0.3888888888888889</v>
      </c>
      <c r="Y714" s="4">
        <f t="shared" si="259"/>
        <v>398.19327277989998</v>
      </c>
      <c r="Z714">
        <f t="shared" si="260"/>
        <v>6</v>
      </c>
      <c r="AA714">
        <f t="shared" si="261"/>
        <v>0.33333333333333331</v>
      </c>
      <c r="AB714">
        <f t="shared" si="262"/>
        <v>0.20689655172413793</v>
      </c>
      <c r="AC714">
        <f t="shared" si="263"/>
        <v>0.8571428571428571</v>
      </c>
      <c r="AD714" t="str">
        <f t="shared" si="264"/>
        <v>CRAM</v>
      </c>
      <c r="AG714">
        <f t="shared" si="265"/>
        <v>8.6956521739130432E-2</v>
      </c>
      <c r="AI714" t="str">
        <f t="shared" si="266"/>
        <v>----</v>
      </c>
      <c r="AJ714" t="str">
        <f t="shared" si="267"/>
        <v>----</v>
      </c>
      <c r="AK714" t="str">
        <f t="shared" si="268"/>
        <v>----</v>
      </c>
      <c r="AL714" t="str">
        <f t="shared" si="269"/>
        <v>----</v>
      </c>
      <c r="AM714" t="str">
        <f t="shared" si="270"/>
        <v>----</v>
      </c>
      <c r="AN714" t="str">
        <f t="shared" si="271"/>
        <v>Alipat+N</v>
      </c>
      <c r="AP714" s="4">
        <f t="shared" si="272"/>
        <v>398.2853491110626</v>
      </c>
      <c r="AQ714" s="4">
        <f t="shared" si="273"/>
        <v>398</v>
      </c>
      <c r="AR714" s="4">
        <f t="shared" si="274"/>
        <v>0.28534911106260097</v>
      </c>
    </row>
    <row r="715" spans="1:44" x14ac:dyDescent="0.25">
      <c r="A715">
        <v>18</v>
      </c>
      <c r="B715">
        <v>29</v>
      </c>
      <c r="C715">
        <v>3</v>
      </c>
      <c r="D715">
        <v>9</v>
      </c>
      <c r="E715">
        <v>0</v>
      </c>
      <c r="F715">
        <v>0</v>
      </c>
      <c r="G715">
        <f t="shared" si="275"/>
        <v>-0.11111111111111072</v>
      </c>
      <c r="H715">
        <v>430.18310200000002</v>
      </c>
      <c r="J715">
        <v>2283686</v>
      </c>
      <c r="K715">
        <v>1921966</v>
      </c>
      <c r="L715">
        <v>1964713</v>
      </c>
      <c r="M715" t="str">
        <f t="shared" si="253"/>
        <v>Yes</v>
      </c>
      <c r="N715">
        <f t="shared" si="254"/>
        <v>2056788.3333333333</v>
      </c>
      <c r="P715">
        <v>0</v>
      </c>
      <c r="Q715">
        <v>0</v>
      </c>
      <c r="R715">
        <v>0</v>
      </c>
      <c r="S715" t="str">
        <f t="shared" si="255"/>
        <v>No</v>
      </c>
      <c r="T715">
        <f t="shared" si="256"/>
        <v>0</v>
      </c>
      <c r="V715">
        <f t="shared" si="257"/>
        <v>1.6111111111111112</v>
      </c>
      <c r="W715">
        <f t="shared" si="258"/>
        <v>0.5</v>
      </c>
      <c r="Y715" s="4">
        <f t="shared" si="259"/>
        <v>430.18310197989996</v>
      </c>
      <c r="Z715">
        <f t="shared" si="260"/>
        <v>6</v>
      </c>
      <c r="AA715">
        <f t="shared" si="261"/>
        <v>0.33333333333333331</v>
      </c>
      <c r="AB715">
        <f t="shared" si="262"/>
        <v>0.20689655172413793</v>
      </c>
      <c r="AC715">
        <f t="shared" si="263"/>
        <v>0.66666666666666663</v>
      </c>
      <c r="AD715" t="str">
        <f t="shared" si="264"/>
        <v>O</v>
      </c>
      <c r="AG715">
        <f t="shared" si="265"/>
        <v>0</v>
      </c>
      <c r="AI715" t="str">
        <f t="shared" si="266"/>
        <v>----</v>
      </c>
      <c r="AJ715" t="str">
        <f t="shared" si="267"/>
        <v>----</v>
      </c>
      <c r="AK715" t="str">
        <f t="shared" si="268"/>
        <v>----</v>
      </c>
      <c r="AL715" t="str">
        <f t="shared" si="269"/>
        <v>----</v>
      </c>
      <c r="AM715" t="str">
        <f t="shared" si="270"/>
        <v>----</v>
      </c>
      <c r="AN715" t="str">
        <f t="shared" si="271"/>
        <v>Alipat+N</v>
      </c>
      <c r="AP715" s="4">
        <f t="shared" si="272"/>
        <v>430.28257548803316</v>
      </c>
      <c r="AQ715" s="4">
        <f t="shared" si="273"/>
        <v>430</v>
      </c>
      <c r="AR715" s="4">
        <f t="shared" si="274"/>
        <v>0.28257548803316013</v>
      </c>
    </row>
    <row r="716" spans="1:44" x14ac:dyDescent="0.25">
      <c r="A716">
        <v>18</v>
      </c>
      <c r="B716">
        <v>29</v>
      </c>
      <c r="C716">
        <v>5</v>
      </c>
      <c r="D716">
        <v>8</v>
      </c>
      <c r="E716">
        <v>0</v>
      </c>
      <c r="F716">
        <v>0</v>
      </c>
      <c r="G716">
        <f t="shared" si="275"/>
        <v>0.11111111111111116</v>
      </c>
      <c r="H716">
        <v>442.1943354</v>
      </c>
      <c r="J716">
        <v>2188469</v>
      </c>
      <c r="K716">
        <v>1970981</v>
      </c>
      <c r="L716">
        <v>1809489</v>
      </c>
      <c r="M716" t="str">
        <f t="shared" si="253"/>
        <v>Yes</v>
      </c>
      <c r="N716">
        <f t="shared" si="254"/>
        <v>1989646.3333333333</v>
      </c>
      <c r="P716">
        <v>0</v>
      </c>
      <c r="Q716">
        <v>0</v>
      </c>
      <c r="R716">
        <v>0</v>
      </c>
      <c r="S716" t="str">
        <f t="shared" si="255"/>
        <v>No</v>
      </c>
      <c r="T716">
        <f t="shared" si="256"/>
        <v>0</v>
      </c>
      <c r="V716">
        <f t="shared" si="257"/>
        <v>1.6111111111111112</v>
      </c>
      <c r="W716">
        <f t="shared" si="258"/>
        <v>0.44444444444444442</v>
      </c>
      <c r="Y716" s="4">
        <f t="shared" si="259"/>
        <v>442.1943353799</v>
      </c>
      <c r="Z716">
        <f t="shared" si="260"/>
        <v>7</v>
      </c>
      <c r="AA716">
        <f t="shared" si="261"/>
        <v>0.3888888888888889</v>
      </c>
      <c r="AB716">
        <f t="shared" si="262"/>
        <v>0.2413793103448276</v>
      </c>
      <c r="AC716">
        <f t="shared" si="263"/>
        <v>0.875</v>
      </c>
      <c r="AD716" t="str">
        <f t="shared" si="264"/>
        <v>CRAM</v>
      </c>
      <c r="AG716">
        <f t="shared" si="265"/>
        <v>5.5555555555555552E-2</v>
      </c>
      <c r="AI716" t="str">
        <f t="shared" si="266"/>
        <v>----</v>
      </c>
      <c r="AJ716" t="str">
        <f t="shared" si="267"/>
        <v>----</v>
      </c>
      <c r="AK716" t="str">
        <f t="shared" si="268"/>
        <v>----</v>
      </c>
      <c r="AL716" t="str">
        <f t="shared" si="269"/>
        <v>----</v>
      </c>
      <c r="AM716" t="str">
        <f t="shared" si="270"/>
        <v>----</v>
      </c>
      <c r="AN716" t="str">
        <f t="shared" si="271"/>
        <v>Alipat+N</v>
      </c>
      <c r="AP716" s="4">
        <f t="shared" si="272"/>
        <v>442.29658630889844</v>
      </c>
      <c r="AQ716" s="4">
        <f t="shared" si="273"/>
        <v>442</v>
      </c>
      <c r="AR716" s="4">
        <f t="shared" si="274"/>
        <v>0.29658630889844062</v>
      </c>
    </row>
    <row r="717" spans="1:44" x14ac:dyDescent="0.25">
      <c r="A717">
        <v>18</v>
      </c>
      <c r="B717">
        <v>30</v>
      </c>
      <c r="C717">
        <v>4</v>
      </c>
      <c r="D717">
        <v>6</v>
      </c>
      <c r="E717">
        <v>0</v>
      </c>
      <c r="F717">
        <v>0</v>
      </c>
      <c r="G717">
        <f t="shared" si="275"/>
        <v>-0.33333333333333304</v>
      </c>
      <c r="H717">
        <v>397.20925720000002</v>
      </c>
      <c r="J717">
        <v>3854810</v>
      </c>
      <c r="K717">
        <v>4139042</v>
      </c>
      <c r="L717">
        <v>3976674</v>
      </c>
      <c r="M717" t="str">
        <f t="shared" si="253"/>
        <v>Yes</v>
      </c>
      <c r="N717">
        <f t="shared" si="254"/>
        <v>3990175.3333333335</v>
      </c>
      <c r="P717">
        <v>0</v>
      </c>
      <c r="Q717">
        <v>0</v>
      </c>
      <c r="R717">
        <v>0</v>
      </c>
      <c r="S717" t="str">
        <f t="shared" si="255"/>
        <v>No</v>
      </c>
      <c r="T717">
        <f t="shared" si="256"/>
        <v>0</v>
      </c>
      <c r="V717">
        <f t="shared" si="257"/>
        <v>1.6666666666666667</v>
      </c>
      <c r="W717">
        <f t="shared" si="258"/>
        <v>0.33333333333333331</v>
      </c>
      <c r="Y717" s="4">
        <f t="shared" si="259"/>
        <v>397.20925717989996</v>
      </c>
      <c r="Z717">
        <f t="shared" si="260"/>
        <v>6</v>
      </c>
      <c r="AA717">
        <f t="shared" si="261"/>
        <v>0.33333333333333331</v>
      </c>
      <c r="AB717">
        <f t="shared" si="262"/>
        <v>0.2</v>
      </c>
      <c r="AC717">
        <f t="shared" si="263"/>
        <v>1</v>
      </c>
      <c r="AD717" t="str">
        <f t="shared" si="264"/>
        <v>CRAM</v>
      </c>
      <c r="AG717">
        <f t="shared" si="265"/>
        <v>9.0909090909090912E-2</v>
      </c>
      <c r="AI717" t="str">
        <f t="shared" si="266"/>
        <v>----</v>
      </c>
      <c r="AJ717" t="str">
        <f t="shared" si="267"/>
        <v>----</v>
      </c>
      <c r="AK717" t="str">
        <f t="shared" si="268"/>
        <v>----</v>
      </c>
      <c r="AL717" t="str">
        <f t="shared" si="269"/>
        <v>----</v>
      </c>
      <c r="AM717" t="str">
        <f t="shared" si="270"/>
        <v>----</v>
      </c>
      <c r="AN717" t="str">
        <f t="shared" si="271"/>
        <v>Alipat+N</v>
      </c>
      <c r="AP717" s="4">
        <f t="shared" si="272"/>
        <v>397.30110597194414</v>
      </c>
      <c r="AQ717" s="4">
        <f t="shared" si="273"/>
        <v>397</v>
      </c>
      <c r="AR717" s="4">
        <f t="shared" si="274"/>
        <v>0.30110597194413913</v>
      </c>
    </row>
    <row r="718" spans="1:44" x14ac:dyDescent="0.25">
      <c r="A718">
        <v>18</v>
      </c>
      <c r="B718">
        <v>31</v>
      </c>
      <c r="C718">
        <v>3</v>
      </c>
      <c r="D718">
        <v>6</v>
      </c>
      <c r="E718">
        <v>0</v>
      </c>
      <c r="F718">
        <v>0</v>
      </c>
      <c r="G718">
        <f t="shared" si="275"/>
        <v>-0.55555555555555536</v>
      </c>
      <c r="H718">
        <v>384.21400820000002</v>
      </c>
      <c r="J718">
        <v>2499137</v>
      </c>
      <c r="K718">
        <v>2341909</v>
      </c>
      <c r="L718">
        <v>2873737</v>
      </c>
      <c r="M718" t="str">
        <f t="shared" si="253"/>
        <v>Yes</v>
      </c>
      <c r="N718">
        <f t="shared" si="254"/>
        <v>2571594.3333333335</v>
      </c>
      <c r="P718">
        <v>0</v>
      </c>
      <c r="Q718">
        <v>0</v>
      </c>
      <c r="R718">
        <v>0</v>
      </c>
      <c r="S718" t="str">
        <f t="shared" si="255"/>
        <v>No</v>
      </c>
      <c r="T718">
        <f t="shared" si="256"/>
        <v>0</v>
      </c>
      <c r="V718">
        <f t="shared" si="257"/>
        <v>1.7222222222222223</v>
      </c>
      <c r="W718">
        <f t="shared" si="258"/>
        <v>0.33333333333333331</v>
      </c>
      <c r="Y718" s="4">
        <f t="shared" si="259"/>
        <v>384.21400817989996</v>
      </c>
      <c r="Z718">
        <f t="shared" si="260"/>
        <v>5</v>
      </c>
      <c r="AA718">
        <f t="shared" si="261"/>
        <v>0.27777777777777779</v>
      </c>
      <c r="AB718">
        <f t="shared" si="262"/>
        <v>0.16129032258064516</v>
      </c>
      <c r="AC718">
        <f t="shared" si="263"/>
        <v>0.83333333333333337</v>
      </c>
      <c r="AD718" t="str">
        <f t="shared" si="264"/>
        <v>O</v>
      </c>
      <c r="AG718">
        <f t="shared" si="265"/>
        <v>4.1666666666666664E-2</v>
      </c>
      <c r="AI718" t="str">
        <f t="shared" si="266"/>
        <v>----</v>
      </c>
      <c r="AJ718" t="str">
        <f t="shared" si="267"/>
        <v>----</v>
      </c>
      <c r="AK718" t="str">
        <f t="shared" si="268"/>
        <v>----</v>
      </c>
      <c r="AL718" t="str">
        <f t="shared" si="269"/>
        <v>----</v>
      </c>
      <c r="AM718" t="str">
        <f t="shared" si="270"/>
        <v>----</v>
      </c>
      <c r="AN718" t="str">
        <f t="shared" si="271"/>
        <v>Alipat+N</v>
      </c>
      <c r="AP718" s="4">
        <f t="shared" si="272"/>
        <v>384.30285201196051</v>
      </c>
      <c r="AQ718" s="4">
        <f t="shared" si="273"/>
        <v>384</v>
      </c>
      <c r="AR718" s="4">
        <f t="shared" si="274"/>
        <v>0.30285201196051048</v>
      </c>
    </row>
    <row r="719" spans="1:44" x14ac:dyDescent="0.25">
      <c r="A719">
        <v>18</v>
      </c>
      <c r="B719">
        <v>31</v>
      </c>
      <c r="C719">
        <v>3</v>
      </c>
      <c r="D719">
        <v>7</v>
      </c>
      <c r="E719">
        <v>0</v>
      </c>
      <c r="F719">
        <v>0</v>
      </c>
      <c r="G719">
        <f t="shared" si="275"/>
        <v>-0.44444444444444464</v>
      </c>
      <c r="H719">
        <v>400.20892279999998</v>
      </c>
      <c r="J719">
        <v>3112971</v>
      </c>
      <c r="K719">
        <v>3318746</v>
      </c>
      <c r="L719">
        <v>2649487</v>
      </c>
      <c r="M719" t="str">
        <f t="shared" si="253"/>
        <v>Yes</v>
      </c>
      <c r="N719">
        <f t="shared" si="254"/>
        <v>3027068</v>
      </c>
      <c r="P719">
        <v>0</v>
      </c>
      <c r="Q719">
        <v>0</v>
      </c>
      <c r="R719">
        <v>0</v>
      </c>
      <c r="S719" t="str">
        <f t="shared" si="255"/>
        <v>No</v>
      </c>
      <c r="T719">
        <f t="shared" si="256"/>
        <v>0</v>
      </c>
      <c r="V719">
        <f t="shared" si="257"/>
        <v>1.7222222222222223</v>
      </c>
      <c r="W719">
        <f t="shared" si="258"/>
        <v>0.3888888888888889</v>
      </c>
      <c r="Y719" s="4">
        <f t="shared" si="259"/>
        <v>400.20892277989998</v>
      </c>
      <c r="Z719">
        <f t="shared" si="260"/>
        <v>5</v>
      </c>
      <c r="AA719">
        <f t="shared" si="261"/>
        <v>0.27777777777777779</v>
      </c>
      <c r="AB719">
        <f t="shared" si="262"/>
        <v>0.16129032258064516</v>
      </c>
      <c r="AC719">
        <f t="shared" si="263"/>
        <v>0.7142857142857143</v>
      </c>
      <c r="AD719" t="str">
        <f t="shared" si="264"/>
        <v>O</v>
      </c>
      <c r="AG719">
        <f t="shared" si="265"/>
        <v>0</v>
      </c>
      <c r="AI719" t="str">
        <f t="shared" si="266"/>
        <v>----</v>
      </c>
      <c r="AJ719" t="str">
        <f t="shared" si="267"/>
        <v>----</v>
      </c>
      <c r="AK719" t="str">
        <f t="shared" si="268"/>
        <v>----</v>
      </c>
      <c r="AL719" t="str">
        <f t="shared" si="269"/>
        <v>----</v>
      </c>
      <c r="AM719" t="str">
        <f t="shared" si="270"/>
        <v>----</v>
      </c>
      <c r="AN719" t="str">
        <f t="shared" si="271"/>
        <v>Alipat+N</v>
      </c>
      <c r="AP719" s="4">
        <f t="shared" si="272"/>
        <v>400.30146520044582</v>
      </c>
      <c r="AQ719" s="4">
        <f t="shared" si="273"/>
        <v>400</v>
      </c>
      <c r="AR719" s="4">
        <f t="shared" si="274"/>
        <v>0.30146520044581848</v>
      </c>
    </row>
    <row r="720" spans="1:44" x14ac:dyDescent="0.25">
      <c r="A720">
        <v>18</v>
      </c>
      <c r="B720">
        <v>32</v>
      </c>
      <c r="C720">
        <v>4</v>
      </c>
      <c r="D720">
        <v>5</v>
      </c>
      <c r="E720">
        <v>0</v>
      </c>
      <c r="F720">
        <v>0</v>
      </c>
      <c r="G720">
        <f t="shared" si="275"/>
        <v>-0.55555555555555536</v>
      </c>
      <c r="H720">
        <v>383.2299926</v>
      </c>
      <c r="J720">
        <v>2579202</v>
      </c>
      <c r="K720">
        <v>3240750</v>
      </c>
      <c r="L720">
        <v>2965653</v>
      </c>
      <c r="M720" t="str">
        <f t="shared" si="253"/>
        <v>Yes</v>
      </c>
      <c r="N720">
        <f t="shared" si="254"/>
        <v>2928535</v>
      </c>
      <c r="P720">
        <v>0</v>
      </c>
      <c r="Q720">
        <v>0</v>
      </c>
      <c r="R720">
        <v>0</v>
      </c>
      <c r="S720" t="str">
        <f t="shared" si="255"/>
        <v>No</v>
      </c>
      <c r="T720">
        <f t="shared" si="256"/>
        <v>0</v>
      </c>
      <c r="V720">
        <f t="shared" si="257"/>
        <v>1.7777777777777777</v>
      </c>
      <c r="W720">
        <f t="shared" si="258"/>
        <v>0.27777777777777779</v>
      </c>
      <c r="Y720" s="4">
        <f t="shared" si="259"/>
        <v>383.22999257989994</v>
      </c>
      <c r="Z720">
        <f t="shared" si="260"/>
        <v>5</v>
      </c>
      <c r="AA720">
        <f t="shared" si="261"/>
        <v>0.27777777777777779</v>
      </c>
      <c r="AB720">
        <f t="shared" si="262"/>
        <v>0.15625</v>
      </c>
      <c r="AC720">
        <f t="shared" si="263"/>
        <v>1</v>
      </c>
      <c r="AD720" t="str">
        <f t="shared" si="264"/>
        <v>O</v>
      </c>
      <c r="AG720">
        <f t="shared" si="265"/>
        <v>4.3478260869565216E-2</v>
      </c>
      <c r="AI720" t="str">
        <f t="shared" si="266"/>
        <v>----</v>
      </c>
      <c r="AJ720" t="str">
        <f t="shared" si="267"/>
        <v>----</v>
      </c>
      <c r="AK720" t="str">
        <f t="shared" si="268"/>
        <v>----</v>
      </c>
      <c r="AL720" t="str">
        <f t="shared" si="269"/>
        <v>----</v>
      </c>
      <c r="AM720" t="str">
        <f t="shared" si="270"/>
        <v>----</v>
      </c>
      <c r="AN720" t="str">
        <f t="shared" si="271"/>
        <v>Alipat+N</v>
      </c>
      <c r="AP720" s="4">
        <f t="shared" si="272"/>
        <v>383.31860887284205</v>
      </c>
      <c r="AQ720" s="4">
        <f t="shared" si="273"/>
        <v>383</v>
      </c>
      <c r="AR720" s="4">
        <f t="shared" si="274"/>
        <v>0.31860887284204864</v>
      </c>
    </row>
    <row r="721" spans="1:44" x14ac:dyDescent="0.25">
      <c r="A721">
        <v>18</v>
      </c>
      <c r="B721">
        <v>32</v>
      </c>
      <c r="C721">
        <v>4</v>
      </c>
      <c r="D721">
        <v>6</v>
      </c>
      <c r="E721">
        <v>0</v>
      </c>
      <c r="F721">
        <v>0</v>
      </c>
      <c r="G721">
        <f t="shared" si="275"/>
        <v>-0.44444444444444464</v>
      </c>
      <c r="H721">
        <v>399.22490720000002</v>
      </c>
      <c r="J721">
        <v>2999647</v>
      </c>
      <c r="K721">
        <v>3186513</v>
      </c>
      <c r="L721">
        <v>2979083</v>
      </c>
      <c r="M721" t="str">
        <f t="shared" si="253"/>
        <v>Yes</v>
      </c>
      <c r="N721">
        <f t="shared" si="254"/>
        <v>3055081</v>
      </c>
      <c r="P721">
        <v>0</v>
      </c>
      <c r="Q721">
        <v>0</v>
      </c>
      <c r="R721">
        <v>0</v>
      </c>
      <c r="S721" t="str">
        <f t="shared" si="255"/>
        <v>No</v>
      </c>
      <c r="T721">
        <f t="shared" si="256"/>
        <v>0</v>
      </c>
      <c r="V721">
        <f t="shared" si="257"/>
        <v>1.7777777777777777</v>
      </c>
      <c r="W721">
        <f t="shared" si="258"/>
        <v>0.33333333333333331</v>
      </c>
      <c r="Y721" s="4">
        <f t="shared" si="259"/>
        <v>399.22490717989996</v>
      </c>
      <c r="Z721">
        <f t="shared" si="260"/>
        <v>5</v>
      </c>
      <c r="AA721">
        <f t="shared" si="261"/>
        <v>0.27777777777777779</v>
      </c>
      <c r="AB721">
        <f t="shared" si="262"/>
        <v>0.15625</v>
      </c>
      <c r="AC721">
        <f t="shared" si="263"/>
        <v>0.83333333333333337</v>
      </c>
      <c r="AD721" t="str">
        <f t="shared" si="264"/>
        <v>O</v>
      </c>
      <c r="AG721">
        <f t="shared" si="265"/>
        <v>0</v>
      </c>
      <c r="AI721" t="str">
        <f t="shared" si="266"/>
        <v>----</v>
      </c>
      <c r="AJ721" t="str">
        <f t="shared" si="267"/>
        <v>----</v>
      </c>
      <c r="AK721" t="str">
        <f t="shared" si="268"/>
        <v>----</v>
      </c>
      <c r="AL721" t="str">
        <f t="shared" si="269"/>
        <v>----</v>
      </c>
      <c r="AM721" t="str">
        <f t="shared" si="270"/>
        <v>----</v>
      </c>
      <c r="AN721" t="str">
        <f t="shared" si="271"/>
        <v>Alipat+N</v>
      </c>
      <c r="AP721" s="4">
        <f t="shared" si="272"/>
        <v>399.31722206132736</v>
      </c>
      <c r="AQ721" s="4">
        <f t="shared" si="273"/>
        <v>399</v>
      </c>
      <c r="AR721" s="4">
        <f t="shared" si="274"/>
        <v>0.31722206132735664</v>
      </c>
    </row>
    <row r="722" spans="1:44" x14ac:dyDescent="0.25">
      <c r="A722">
        <v>18</v>
      </c>
      <c r="B722">
        <v>33</v>
      </c>
      <c r="C722">
        <v>5</v>
      </c>
      <c r="D722">
        <v>6</v>
      </c>
      <c r="E722">
        <v>0</v>
      </c>
      <c r="F722">
        <v>0</v>
      </c>
      <c r="G722">
        <f t="shared" si="275"/>
        <v>-0.33333333333333304</v>
      </c>
      <c r="H722">
        <v>414.23580620000001</v>
      </c>
      <c r="J722">
        <v>2503801</v>
      </c>
      <c r="K722">
        <v>2157636</v>
      </c>
      <c r="L722">
        <v>2212648</v>
      </c>
      <c r="M722" t="str">
        <f t="shared" si="253"/>
        <v>Yes</v>
      </c>
      <c r="N722">
        <f t="shared" si="254"/>
        <v>2291361.6666666665</v>
      </c>
      <c r="P722">
        <v>0</v>
      </c>
      <c r="Q722">
        <v>0</v>
      </c>
      <c r="R722">
        <v>0</v>
      </c>
      <c r="S722" t="str">
        <f t="shared" si="255"/>
        <v>No</v>
      </c>
      <c r="T722">
        <f t="shared" si="256"/>
        <v>0</v>
      </c>
      <c r="V722">
        <f t="shared" si="257"/>
        <v>1.8333333333333333</v>
      </c>
      <c r="W722">
        <f t="shared" si="258"/>
        <v>0.33333333333333331</v>
      </c>
      <c r="Y722" s="4">
        <f t="shared" si="259"/>
        <v>414.23580617990001</v>
      </c>
      <c r="Z722">
        <f t="shared" si="260"/>
        <v>5</v>
      </c>
      <c r="AA722">
        <f t="shared" si="261"/>
        <v>0.27777777777777779</v>
      </c>
      <c r="AB722">
        <f t="shared" si="262"/>
        <v>0.15151515151515152</v>
      </c>
      <c r="AC722">
        <f t="shared" si="263"/>
        <v>0.83333333333333337</v>
      </c>
      <c r="AD722" t="str">
        <f t="shared" si="264"/>
        <v>O</v>
      </c>
      <c r="AG722">
        <f t="shared" si="265"/>
        <v>-0.05</v>
      </c>
      <c r="AI722" t="str">
        <f t="shared" si="266"/>
        <v>----</v>
      </c>
      <c r="AJ722" t="str">
        <f t="shared" si="267"/>
        <v>----</v>
      </c>
      <c r="AK722" t="str">
        <f t="shared" si="268"/>
        <v>----</v>
      </c>
      <c r="AL722" t="str">
        <f t="shared" si="269"/>
        <v>----</v>
      </c>
      <c r="AM722" t="str">
        <f t="shared" si="270"/>
        <v>----</v>
      </c>
      <c r="AN722" t="str">
        <f t="shared" si="271"/>
        <v>Alipat+N</v>
      </c>
      <c r="AP722" s="4">
        <f t="shared" si="272"/>
        <v>414.33159211069426</v>
      </c>
      <c r="AQ722" s="4">
        <f t="shared" si="273"/>
        <v>414</v>
      </c>
      <c r="AR722" s="4">
        <f t="shared" si="274"/>
        <v>0.33159211069425965</v>
      </c>
    </row>
    <row r="723" spans="1:44" x14ac:dyDescent="0.25">
      <c r="A723">
        <v>18</v>
      </c>
      <c r="B723">
        <v>33</v>
      </c>
      <c r="C723">
        <v>5</v>
      </c>
      <c r="D723">
        <v>7</v>
      </c>
      <c r="E723">
        <v>0</v>
      </c>
      <c r="F723">
        <v>0</v>
      </c>
      <c r="G723">
        <f t="shared" si="275"/>
        <v>-0.22222222222222232</v>
      </c>
      <c r="H723">
        <v>430.23072079999997</v>
      </c>
      <c r="J723">
        <v>1735841</v>
      </c>
      <c r="K723">
        <v>1877420</v>
      </c>
      <c r="L723">
        <v>1595046</v>
      </c>
      <c r="M723" t="str">
        <f t="shared" si="253"/>
        <v>Yes</v>
      </c>
      <c r="N723">
        <f t="shared" si="254"/>
        <v>1736102.3333333333</v>
      </c>
      <c r="P723">
        <v>0</v>
      </c>
      <c r="Q723">
        <v>0</v>
      </c>
      <c r="R723">
        <v>0</v>
      </c>
      <c r="S723" t="str">
        <f t="shared" si="255"/>
        <v>No</v>
      </c>
      <c r="T723">
        <f t="shared" si="256"/>
        <v>0</v>
      </c>
      <c r="V723">
        <f t="shared" si="257"/>
        <v>1.8333333333333333</v>
      </c>
      <c r="W723">
        <f t="shared" si="258"/>
        <v>0.3888888888888889</v>
      </c>
      <c r="Y723" s="4">
        <f t="shared" si="259"/>
        <v>430.23072077990003</v>
      </c>
      <c r="Z723">
        <f t="shared" si="260"/>
        <v>5</v>
      </c>
      <c r="AA723">
        <f t="shared" si="261"/>
        <v>0.27777777777777779</v>
      </c>
      <c r="AB723">
        <f t="shared" si="262"/>
        <v>0.15151515151515152</v>
      </c>
      <c r="AC723">
        <f t="shared" si="263"/>
        <v>0.7142857142857143</v>
      </c>
      <c r="AD723" t="str">
        <f t="shared" si="264"/>
        <v>O</v>
      </c>
      <c r="AG723">
        <f t="shared" si="265"/>
        <v>-0.10526315789473684</v>
      </c>
      <c r="AI723" t="str">
        <f t="shared" si="266"/>
        <v>----</v>
      </c>
      <c r="AJ723" t="str">
        <f t="shared" si="267"/>
        <v>----</v>
      </c>
      <c r="AK723" t="str">
        <f t="shared" si="268"/>
        <v>----</v>
      </c>
      <c r="AL723" t="str">
        <f t="shared" si="269"/>
        <v>----</v>
      </c>
      <c r="AM723" t="str">
        <f t="shared" si="270"/>
        <v>----</v>
      </c>
      <c r="AN723" t="str">
        <f t="shared" si="271"/>
        <v>Alipat+N</v>
      </c>
      <c r="AP723" s="4">
        <f t="shared" si="272"/>
        <v>430.33020529917957</v>
      </c>
      <c r="AQ723" s="4">
        <f t="shared" si="273"/>
        <v>430</v>
      </c>
      <c r="AR723" s="4">
        <f t="shared" si="274"/>
        <v>0.33020529917956765</v>
      </c>
    </row>
    <row r="724" spans="1:44" x14ac:dyDescent="0.25">
      <c r="A724">
        <v>18</v>
      </c>
      <c r="B724">
        <v>34</v>
      </c>
      <c r="C724">
        <v>4</v>
      </c>
      <c r="D724">
        <v>5</v>
      </c>
      <c r="E724">
        <v>0</v>
      </c>
      <c r="F724">
        <v>0</v>
      </c>
      <c r="G724">
        <f t="shared" si="275"/>
        <v>-0.66666666666666696</v>
      </c>
      <c r="H724">
        <v>385.2456426</v>
      </c>
      <c r="J724">
        <v>2173833</v>
      </c>
      <c r="K724">
        <v>2605827</v>
      </c>
      <c r="L724">
        <v>2715779</v>
      </c>
      <c r="M724" t="str">
        <f t="shared" si="253"/>
        <v>Yes</v>
      </c>
      <c r="N724">
        <f t="shared" si="254"/>
        <v>2498479.6666666665</v>
      </c>
      <c r="P724">
        <v>0</v>
      </c>
      <c r="Q724">
        <v>0</v>
      </c>
      <c r="R724">
        <v>0</v>
      </c>
      <c r="S724" t="str">
        <f t="shared" si="255"/>
        <v>No</v>
      </c>
      <c r="T724">
        <f t="shared" si="256"/>
        <v>0</v>
      </c>
      <c r="V724">
        <f t="shared" si="257"/>
        <v>1.8888888888888888</v>
      </c>
      <c r="W724">
        <f t="shared" si="258"/>
        <v>0.27777777777777779</v>
      </c>
      <c r="Y724" s="4">
        <f t="shared" si="259"/>
        <v>385.24564257989999</v>
      </c>
      <c r="Z724">
        <f t="shared" si="260"/>
        <v>4</v>
      </c>
      <c r="AA724">
        <f t="shared" si="261"/>
        <v>0.22222222222222221</v>
      </c>
      <c r="AB724">
        <f t="shared" si="262"/>
        <v>0.11764705882352941</v>
      </c>
      <c r="AC724">
        <f t="shared" si="263"/>
        <v>0.8</v>
      </c>
      <c r="AD724" t="str">
        <f t="shared" si="264"/>
        <v>O</v>
      </c>
      <c r="AG724">
        <f t="shared" si="265"/>
        <v>-4.3478260869565216E-2</v>
      </c>
      <c r="AI724" t="str">
        <f t="shared" si="266"/>
        <v>----</v>
      </c>
      <c r="AJ724" t="str">
        <f t="shared" si="267"/>
        <v>----</v>
      </c>
      <c r="AK724" t="str">
        <f t="shared" si="268"/>
        <v>----</v>
      </c>
      <c r="AL724" t="str">
        <f t="shared" si="269"/>
        <v>----</v>
      </c>
      <c r="AM724" t="str">
        <f t="shared" si="270"/>
        <v>----</v>
      </c>
      <c r="AN724" t="str">
        <f t="shared" si="271"/>
        <v>Alipat+N</v>
      </c>
      <c r="AP724" s="4">
        <f t="shared" si="272"/>
        <v>385.33472496222532</v>
      </c>
      <c r="AQ724" s="4">
        <f t="shared" si="273"/>
        <v>385</v>
      </c>
      <c r="AR724" s="4">
        <f t="shared" si="274"/>
        <v>0.334724962225323</v>
      </c>
    </row>
    <row r="725" spans="1:44" x14ac:dyDescent="0.25">
      <c r="A725">
        <v>18</v>
      </c>
      <c r="B725">
        <v>34</v>
      </c>
      <c r="C725">
        <v>4</v>
      </c>
      <c r="D725">
        <v>6</v>
      </c>
      <c r="E725">
        <v>0</v>
      </c>
      <c r="F725">
        <v>0</v>
      </c>
      <c r="G725">
        <f t="shared" si="275"/>
        <v>-0.55555555555555536</v>
      </c>
      <c r="H725">
        <v>401.24055720000001</v>
      </c>
      <c r="J725">
        <v>5117106</v>
      </c>
      <c r="K725">
        <v>4770401</v>
      </c>
      <c r="L725">
        <v>4239376</v>
      </c>
      <c r="M725" t="str">
        <f t="shared" si="253"/>
        <v>Yes</v>
      </c>
      <c r="N725">
        <f t="shared" si="254"/>
        <v>4708961</v>
      </c>
      <c r="P725">
        <v>0</v>
      </c>
      <c r="Q725">
        <v>0</v>
      </c>
      <c r="R725">
        <v>0</v>
      </c>
      <c r="S725" t="str">
        <f t="shared" si="255"/>
        <v>No</v>
      </c>
      <c r="T725">
        <f t="shared" si="256"/>
        <v>0</v>
      </c>
      <c r="V725">
        <f t="shared" si="257"/>
        <v>1.8888888888888888</v>
      </c>
      <c r="W725">
        <f t="shared" si="258"/>
        <v>0.33333333333333331</v>
      </c>
      <c r="Y725" s="4">
        <f t="shared" si="259"/>
        <v>401.24055717989995</v>
      </c>
      <c r="Z725">
        <f t="shared" si="260"/>
        <v>4</v>
      </c>
      <c r="AA725">
        <f t="shared" si="261"/>
        <v>0.22222222222222221</v>
      </c>
      <c r="AB725">
        <f t="shared" si="262"/>
        <v>0.11764705882352941</v>
      </c>
      <c r="AC725">
        <f t="shared" si="263"/>
        <v>0.66666666666666663</v>
      </c>
      <c r="AD725" t="str">
        <f t="shared" si="264"/>
        <v>O</v>
      </c>
      <c r="AG725">
        <f t="shared" si="265"/>
        <v>-9.0909090909090912E-2</v>
      </c>
      <c r="AI725" t="str">
        <f t="shared" si="266"/>
        <v>----</v>
      </c>
      <c r="AJ725" t="str">
        <f t="shared" si="267"/>
        <v>----</v>
      </c>
      <c r="AK725" t="str">
        <f t="shared" si="268"/>
        <v>----</v>
      </c>
      <c r="AL725" t="str">
        <f t="shared" si="269"/>
        <v>----</v>
      </c>
      <c r="AM725" t="str">
        <f t="shared" si="270"/>
        <v>----</v>
      </c>
      <c r="AN725" t="str">
        <f t="shared" si="271"/>
        <v>Alipat+N</v>
      </c>
      <c r="AP725" s="4">
        <f t="shared" si="272"/>
        <v>401.33333815071057</v>
      </c>
      <c r="AQ725" s="4">
        <f t="shared" si="273"/>
        <v>401</v>
      </c>
      <c r="AR725" s="4">
        <f t="shared" si="274"/>
        <v>0.33333815071057415</v>
      </c>
    </row>
    <row r="726" spans="1:44" x14ac:dyDescent="0.25">
      <c r="A726">
        <v>18</v>
      </c>
      <c r="B726">
        <v>34</v>
      </c>
      <c r="C726">
        <v>4</v>
      </c>
      <c r="D726">
        <v>7</v>
      </c>
      <c r="E726">
        <v>0</v>
      </c>
      <c r="F726">
        <v>0</v>
      </c>
      <c r="G726">
        <f t="shared" si="275"/>
        <v>-0.44444444444444464</v>
      </c>
      <c r="H726">
        <v>417.23547180000003</v>
      </c>
      <c r="J726">
        <v>2978899</v>
      </c>
      <c r="K726">
        <v>3335814</v>
      </c>
      <c r="L726">
        <v>3193119</v>
      </c>
      <c r="M726" t="str">
        <f t="shared" si="253"/>
        <v>Yes</v>
      </c>
      <c r="N726">
        <f t="shared" si="254"/>
        <v>3169277.3333333335</v>
      </c>
      <c r="P726">
        <v>0</v>
      </c>
      <c r="Q726">
        <v>0</v>
      </c>
      <c r="R726">
        <v>0</v>
      </c>
      <c r="S726" t="str">
        <f t="shared" si="255"/>
        <v>No</v>
      </c>
      <c r="T726">
        <f t="shared" si="256"/>
        <v>0</v>
      </c>
      <c r="V726">
        <f t="shared" si="257"/>
        <v>1.8888888888888888</v>
      </c>
      <c r="W726">
        <f t="shared" si="258"/>
        <v>0.3888888888888889</v>
      </c>
      <c r="Y726" s="4">
        <f t="shared" si="259"/>
        <v>417.23547177989997</v>
      </c>
      <c r="Z726">
        <f t="shared" si="260"/>
        <v>4</v>
      </c>
      <c r="AA726">
        <f t="shared" si="261"/>
        <v>0.22222222222222221</v>
      </c>
      <c r="AB726">
        <f t="shared" si="262"/>
        <v>0.11764705882352941</v>
      </c>
      <c r="AC726">
        <f t="shared" si="263"/>
        <v>0.5714285714285714</v>
      </c>
      <c r="AD726" t="str">
        <f t="shared" si="264"/>
        <v>O</v>
      </c>
      <c r="AG726">
        <f t="shared" si="265"/>
        <v>-0.14285714285714285</v>
      </c>
      <c r="AI726" t="str">
        <f t="shared" si="266"/>
        <v>----</v>
      </c>
      <c r="AJ726" t="str">
        <f t="shared" si="267"/>
        <v>----</v>
      </c>
      <c r="AK726" t="str">
        <f t="shared" si="268"/>
        <v>----</v>
      </c>
      <c r="AL726" t="str">
        <f t="shared" si="269"/>
        <v>----</v>
      </c>
      <c r="AM726" t="str">
        <f t="shared" si="270"/>
        <v>----</v>
      </c>
      <c r="AN726" t="str">
        <f t="shared" si="271"/>
        <v>Alipat+N</v>
      </c>
      <c r="AP726" s="4">
        <f t="shared" si="272"/>
        <v>417.33195133919588</v>
      </c>
      <c r="AQ726" s="4">
        <f t="shared" si="273"/>
        <v>417</v>
      </c>
      <c r="AR726" s="4">
        <f t="shared" si="274"/>
        <v>0.33195133919588216</v>
      </c>
    </row>
    <row r="727" spans="1:44" x14ac:dyDescent="0.25">
      <c r="A727">
        <v>18</v>
      </c>
      <c r="B727">
        <v>35</v>
      </c>
      <c r="C727">
        <v>3</v>
      </c>
      <c r="D727">
        <v>4</v>
      </c>
      <c r="E727">
        <v>0</v>
      </c>
      <c r="F727">
        <v>0</v>
      </c>
      <c r="G727">
        <f t="shared" si="275"/>
        <v>-1</v>
      </c>
      <c r="H727">
        <v>356.25547899999998</v>
      </c>
      <c r="J727">
        <v>2058838</v>
      </c>
      <c r="K727">
        <v>2435276</v>
      </c>
      <c r="L727">
        <v>2176016</v>
      </c>
      <c r="M727" t="str">
        <f t="shared" si="253"/>
        <v>Yes</v>
      </c>
      <c r="N727">
        <f t="shared" si="254"/>
        <v>2223376.6666666665</v>
      </c>
      <c r="P727">
        <v>0</v>
      </c>
      <c r="Q727">
        <v>0</v>
      </c>
      <c r="R727">
        <v>0</v>
      </c>
      <c r="S727" t="str">
        <f t="shared" si="255"/>
        <v>No</v>
      </c>
      <c r="T727">
        <f t="shared" si="256"/>
        <v>0</v>
      </c>
      <c r="V727">
        <f t="shared" si="257"/>
        <v>1.9444444444444444</v>
      </c>
      <c r="W727">
        <f t="shared" si="258"/>
        <v>0.22222222222222221</v>
      </c>
      <c r="Y727" s="4">
        <f t="shared" si="259"/>
        <v>356.25547897990003</v>
      </c>
      <c r="Z727">
        <f t="shared" si="260"/>
        <v>3</v>
      </c>
      <c r="AA727">
        <f t="shared" si="261"/>
        <v>0.16666666666666666</v>
      </c>
      <c r="AB727">
        <f t="shared" si="262"/>
        <v>8.5714285714285715E-2</v>
      </c>
      <c r="AC727">
        <f t="shared" si="263"/>
        <v>0.75</v>
      </c>
      <c r="AD727" t="str">
        <f t="shared" si="264"/>
        <v>O</v>
      </c>
      <c r="AG727">
        <f t="shared" si="265"/>
        <v>-3.8461538461538464E-2</v>
      </c>
      <c r="AI727" t="str">
        <f t="shared" si="266"/>
        <v>----</v>
      </c>
      <c r="AJ727" t="str">
        <f t="shared" si="267"/>
        <v>----</v>
      </c>
      <c r="AK727" t="str">
        <f t="shared" si="268"/>
        <v>----</v>
      </c>
      <c r="AL727" t="str">
        <f t="shared" si="269"/>
        <v>----</v>
      </c>
      <c r="AM727" t="str">
        <f t="shared" si="270"/>
        <v>----</v>
      </c>
      <c r="AN727" t="str">
        <f t="shared" si="271"/>
        <v>Alipat+N</v>
      </c>
      <c r="AP727" s="4">
        <f t="shared" si="272"/>
        <v>356.33785781375639</v>
      </c>
      <c r="AQ727" s="4">
        <f t="shared" si="273"/>
        <v>356</v>
      </c>
      <c r="AR727" s="4">
        <f t="shared" si="274"/>
        <v>0.33785781375638635</v>
      </c>
    </row>
    <row r="728" spans="1:44" x14ac:dyDescent="0.25">
      <c r="A728">
        <v>19</v>
      </c>
      <c r="B728">
        <v>29</v>
      </c>
      <c r="C728">
        <v>3</v>
      </c>
      <c r="D728">
        <v>5</v>
      </c>
      <c r="E728">
        <v>0</v>
      </c>
      <c r="F728">
        <v>0</v>
      </c>
      <c r="G728">
        <f t="shared" si="275"/>
        <v>-0.52631578947368407</v>
      </c>
      <c r="H728">
        <v>378.20344360000001</v>
      </c>
      <c r="J728">
        <v>1848910</v>
      </c>
      <c r="K728">
        <v>1723477</v>
      </c>
      <c r="L728">
        <v>2040177</v>
      </c>
      <c r="M728" t="str">
        <f t="shared" si="253"/>
        <v>Yes</v>
      </c>
      <c r="N728">
        <f t="shared" si="254"/>
        <v>1870854.6666666667</v>
      </c>
      <c r="P728">
        <v>0</v>
      </c>
      <c r="Q728">
        <v>0</v>
      </c>
      <c r="R728">
        <v>0</v>
      </c>
      <c r="S728" t="str">
        <f t="shared" si="255"/>
        <v>No</v>
      </c>
      <c r="T728">
        <f t="shared" si="256"/>
        <v>0</v>
      </c>
      <c r="V728">
        <f t="shared" si="257"/>
        <v>1.5263157894736843</v>
      </c>
      <c r="W728">
        <f t="shared" si="258"/>
        <v>0.26315789473684209</v>
      </c>
      <c r="Y728" s="4">
        <f t="shared" si="259"/>
        <v>378.20344357990001</v>
      </c>
      <c r="Z728">
        <f t="shared" si="260"/>
        <v>7</v>
      </c>
      <c r="AA728">
        <f t="shared" si="261"/>
        <v>0.36842105263157893</v>
      </c>
      <c r="AB728">
        <f t="shared" si="262"/>
        <v>0.2413793103448276</v>
      </c>
      <c r="AC728">
        <f t="shared" si="263"/>
        <v>1.4</v>
      </c>
      <c r="AD728" t="str">
        <f t="shared" si="264"/>
        <v>CRAM</v>
      </c>
      <c r="AG728">
        <f t="shared" si="265"/>
        <v>0.22222222222222221</v>
      </c>
      <c r="AI728" t="str">
        <f t="shared" si="266"/>
        <v>----</v>
      </c>
      <c r="AJ728" t="str">
        <f t="shared" si="267"/>
        <v>----</v>
      </c>
      <c r="AK728" t="str">
        <f t="shared" si="268"/>
        <v>----</v>
      </c>
      <c r="AL728" t="str">
        <f t="shared" si="269"/>
        <v>----</v>
      </c>
      <c r="AM728" t="str">
        <f t="shared" si="270"/>
        <v>----</v>
      </c>
      <c r="AN728" t="str">
        <f t="shared" si="271"/>
        <v>Alipat+N</v>
      </c>
      <c r="AP728" s="4">
        <f t="shared" si="272"/>
        <v>378.29089755739892</v>
      </c>
      <c r="AQ728" s="4">
        <f t="shared" si="273"/>
        <v>378</v>
      </c>
      <c r="AR728" s="4">
        <f t="shared" si="274"/>
        <v>0.29089755739892098</v>
      </c>
    </row>
    <row r="729" spans="1:44" x14ac:dyDescent="0.25">
      <c r="A729">
        <v>19</v>
      </c>
      <c r="B729">
        <v>29</v>
      </c>
      <c r="C729">
        <v>3</v>
      </c>
      <c r="D729">
        <v>6</v>
      </c>
      <c r="E729">
        <v>0</v>
      </c>
      <c r="F729">
        <v>0</v>
      </c>
      <c r="G729">
        <f t="shared" si="275"/>
        <v>-0.42105263157894779</v>
      </c>
      <c r="H729">
        <v>394.19835819999997</v>
      </c>
      <c r="J729">
        <v>2509633</v>
      </c>
      <c r="K729">
        <v>2190889</v>
      </c>
      <c r="L729">
        <v>1695463</v>
      </c>
      <c r="M729" t="str">
        <f t="shared" si="253"/>
        <v>Yes</v>
      </c>
      <c r="N729">
        <f t="shared" si="254"/>
        <v>2131995</v>
      </c>
      <c r="P729">
        <v>0</v>
      </c>
      <c r="Q729">
        <v>0</v>
      </c>
      <c r="R729">
        <v>0</v>
      </c>
      <c r="S729" t="str">
        <f t="shared" si="255"/>
        <v>No</v>
      </c>
      <c r="T729">
        <f t="shared" si="256"/>
        <v>0</v>
      </c>
      <c r="V729">
        <f t="shared" si="257"/>
        <v>1.5263157894736843</v>
      </c>
      <c r="W729">
        <f t="shared" si="258"/>
        <v>0.31578947368421051</v>
      </c>
      <c r="Y729" s="4">
        <f t="shared" si="259"/>
        <v>394.19835817990003</v>
      </c>
      <c r="Z729">
        <f t="shared" si="260"/>
        <v>7</v>
      </c>
      <c r="AA729">
        <f t="shared" si="261"/>
        <v>0.36842105263157893</v>
      </c>
      <c r="AB729">
        <f t="shared" si="262"/>
        <v>0.2413793103448276</v>
      </c>
      <c r="AC729">
        <f t="shared" si="263"/>
        <v>1.1666666666666667</v>
      </c>
      <c r="AD729" t="str">
        <f t="shared" si="264"/>
        <v>CRAM</v>
      </c>
      <c r="AG729">
        <f t="shared" si="265"/>
        <v>0.19230769230769232</v>
      </c>
      <c r="AI729" t="str">
        <f t="shared" si="266"/>
        <v>----</v>
      </c>
      <c r="AJ729" t="str">
        <f t="shared" si="267"/>
        <v>----</v>
      </c>
      <c r="AK729" t="str">
        <f t="shared" si="268"/>
        <v>----</v>
      </c>
      <c r="AL729" t="str">
        <f t="shared" si="269"/>
        <v>----</v>
      </c>
      <c r="AM729" t="str">
        <f t="shared" si="270"/>
        <v>----</v>
      </c>
      <c r="AN729" t="str">
        <f t="shared" si="271"/>
        <v>Alipat+N</v>
      </c>
      <c r="AP729" s="4">
        <f t="shared" si="272"/>
        <v>394.28951074588423</v>
      </c>
      <c r="AQ729" s="4">
        <f t="shared" si="273"/>
        <v>394</v>
      </c>
      <c r="AR729" s="4">
        <f t="shared" si="274"/>
        <v>0.28951074588422898</v>
      </c>
    </row>
    <row r="730" spans="1:44" x14ac:dyDescent="0.25">
      <c r="A730">
        <v>19</v>
      </c>
      <c r="B730">
        <v>30</v>
      </c>
      <c r="C730">
        <v>4</v>
      </c>
      <c r="D730">
        <v>7</v>
      </c>
      <c r="E730">
        <v>0</v>
      </c>
      <c r="F730">
        <v>0</v>
      </c>
      <c r="G730">
        <f t="shared" si="275"/>
        <v>-0.21052631578947345</v>
      </c>
      <c r="H730">
        <v>425.20417179999998</v>
      </c>
      <c r="J730">
        <v>2769036</v>
      </c>
      <c r="K730">
        <v>2144339</v>
      </c>
      <c r="L730">
        <v>2354172</v>
      </c>
      <c r="M730" t="str">
        <f t="shared" si="253"/>
        <v>Yes</v>
      </c>
      <c r="N730">
        <f t="shared" si="254"/>
        <v>2422515.6666666665</v>
      </c>
      <c r="P730">
        <v>0</v>
      </c>
      <c r="Q730">
        <v>0</v>
      </c>
      <c r="R730">
        <v>0</v>
      </c>
      <c r="S730" t="str">
        <f t="shared" si="255"/>
        <v>No</v>
      </c>
      <c r="T730">
        <f t="shared" si="256"/>
        <v>0</v>
      </c>
      <c r="V730">
        <f t="shared" si="257"/>
        <v>1.5789473684210527</v>
      </c>
      <c r="W730">
        <f t="shared" si="258"/>
        <v>0.36842105263157893</v>
      </c>
      <c r="Y730" s="4">
        <f t="shared" si="259"/>
        <v>425.20417177989998</v>
      </c>
      <c r="Z730">
        <f t="shared" si="260"/>
        <v>7</v>
      </c>
      <c r="AA730">
        <f t="shared" si="261"/>
        <v>0.36842105263157893</v>
      </c>
      <c r="AB730">
        <f t="shared" si="262"/>
        <v>0.23333333333333334</v>
      </c>
      <c r="AC730">
        <f t="shared" si="263"/>
        <v>1</v>
      </c>
      <c r="AD730" t="str">
        <f t="shared" si="264"/>
        <v>CRAM</v>
      </c>
      <c r="AG730">
        <f t="shared" si="265"/>
        <v>0.13043478260869565</v>
      </c>
      <c r="AI730" t="str">
        <f t="shared" si="266"/>
        <v>----</v>
      </c>
      <c r="AJ730" t="str">
        <f t="shared" si="267"/>
        <v>----</v>
      </c>
      <c r="AK730" t="str">
        <f t="shared" si="268"/>
        <v>----</v>
      </c>
      <c r="AL730" t="str">
        <f t="shared" si="269"/>
        <v>----</v>
      </c>
      <c r="AM730" t="str">
        <f t="shared" si="270"/>
        <v>----</v>
      </c>
      <c r="AN730" t="str">
        <f t="shared" si="271"/>
        <v>Alipat+N</v>
      </c>
      <c r="AP730" s="4">
        <f t="shared" si="272"/>
        <v>425.30249398373633</v>
      </c>
      <c r="AQ730" s="4">
        <f t="shared" si="273"/>
        <v>425</v>
      </c>
      <c r="AR730" s="4">
        <f t="shared" si="274"/>
        <v>0.3024939837363263</v>
      </c>
    </row>
    <row r="731" spans="1:44" x14ac:dyDescent="0.25">
      <c r="A731">
        <v>19</v>
      </c>
      <c r="B731">
        <v>30</v>
      </c>
      <c r="C731">
        <v>4</v>
      </c>
      <c r="D731">
        <v>8</v>
      </c>
      <c r="E731">
        <v>0</v>
      </c>
      <c r="F731">
        <v>0</v>
      </c>
      <c r="G731">
        <f t="shared" si="275"/>
        <v>-0.10526315789473717</v>
      </c>
      <c r="H731">
        <v>441.1990864</v>
      </c>
      <c r="J731">
        <v>2471227</v>
      </c>
      <c r="K731">
        <v>2059619</v>
      </c>
      <c r="L731">
        <v>2156726</v>
      </c>
      <c r="M731" t="str">
        <f t="shared" si="253"/>
        <v>Yes</v>
      </c>
      <c r="N731">
        <f t="shared" si="254"/>
        <v>2229190.6666666665</v>
      </c>
      <c r="P731">
        <v>0</v>
      </c>
      <c r="Q731">
        <v>0</v>
      </c>
      <c r="R731">
        <v>0</v>
      </c>
      <c r="S731" t="str">
        <f t="shared" si="255"/>
        <v>No</v>
      </c>
      <c r="T731">
        <f t="shared" si="256"/>
        <v>0</v>
      </c>
      <c r="V731">
        <f t="shared" si="257"/>
        <v>1.5789473684210527</v>
      </c>
      <c r="W731">
        <f t="shared" si="258"/>
        <v>0.42105263157894735</v>
      </c>
      <c r="Y731" s="4">
        <f t="shared" si="259"/>
        <v>441.1990863799</v>
      </c>
      <c r="Z731">
        <f t="shared" si="260"/>
        <v>7</v>
      </c>
      <c r="AA731">
        <f t="shared" si="261"/>
        <v>0.36842105263157893</v>
      </c>
      <c r="AB731">
        <f t="shared" si="262"/>
        <v>0.23333333333333334</v>
      </c>
      <c r="AC731">
        <f t="shared" si="263"/>
        <v>0.875</v>
      </c>
      <c r="AD731" t="str">
        <f t="shared" si="264"/>
        <v>CRAM</v>
      </c>
      <c r="AG731">
        <f t="shared" si="265"/>
        <v>9.0909090909090912E-2</v>
      </c>
      <c r="AI731" t="str">
        <f t="shared" si="266"/>
        <v>----</v>
      </c>
      <c r="AJ731" t="str">
        <f t="shared" si="267"/>
        <v>----</v>
      </c>
      <c r="AK731" t="str">
        <f t="shared" si="268"/>
        <v>----</v>
      </c>
      <c r="AL731" t="str">
        <f t="shared" si="269"/>
        <v>----</v>
      </c>
      <c r="AM731" t="str">
        <f t="shared" si="270"/>
        <v>----</v>
      </c>
      <c r="AN731" t="str">
        <f t="shared" si="271"/>
        <v>Alipat+N</v>
      </c>
      <c r="AP731" s="4">
        <f t="shared" si="272"/>
        <v>441.30110717222163</v>
      </c>
      <c r="AQ731" s="4">
        <f t="shared" si="273"/>
        <v>441</v>
      </c>
      <c r="AR731" s="4">
        <f t="shared" si="274"/>
        <v>0.3011071722216343</v>
      </c>
    </row>
    <row r="732" spans="1:44" x14ac:dyDescent="0.25">
      <c r="A732">
        <v>19</v>
      </c>
      <c r="B732">
        <v>30</v>
      </c>
      <c r="C732">
        <v>4</v>
      </c>
      <c r="D732">
        <v>9</v>
      </c>
      <c r="E732">
        <v>0</v>
      </c>
      <c r="F732">
        <v>0</v>
      </c>
      <c r="G732">
        <f t="shared" si="275"/>
        <v>0</v>
      </c>
      <c r="H732">
        <v>457.19400100000001</v>
      </c>
      <c r="J732">
        <v>2571138</v>
      </c>
      <c r="K732">
        <v>2237374</v>
      </c>
      <c r="L732">
        <v>1753240</v>
      </c>
      <c r="M732" t="str">
        <f t="shared" si="253"/>
        <v>Yes</v>
      </c>
      <c r="N732">
        <f t="shared" si="254"/>
        <v>2187250.6666666665</v>
      </c>
      <c r="P732">
        <v>0</v>
      </c>
      <c r="Q732">
        <v>0</v>
      </c>
      <c r="R732">
        <v>0</v>
      </c>
      <c r="S732" t="str">
        <f t="shared" si="255"/>
        <v>No</v>
      </c>
      <c r="T732">
        <f t="shared" si="256"/>
        <v>0</v>
      </c>
      <c r="V732">
        <f t="shared" si="257"/>
        <v>1.5789473684210527</v>
      </c>
      <c r="W732">
        <f t="shared" si="258"/>
        <v>0.47368421052631576</v>
      </c>
      <c r="Y732" s="4">
        <f t="shared" si="259"/>
        <v>457.19400097989995</v>
      </c>
      <c r="Z732">
        <f t="shared" si="260"/>
        <v>7</v>
      </c>
      <c r="AA732">
        <f t="shared" si="261"/>
        <v>0.36842105263157893</v>
      </c>
      <c r="AB732">
        <f t="shared" si="262"/>
        <v>0.23333333333333334</v>
      </c>
      <c r="AC732">
        <f t="shared" si="263"/>
        <v>0.77777777777777779</v>
      </c>
      <c r="AD732" t="str">
        <f t="shared" si="264"/>
        <v>CRAM</v>
      </c>
      <c r="AG732">
        <f t="shared" si="265"/>
        <v>4.7619047619047616E-2</v>
      </c>
      <c r="AI732" t="str">
        <f t="shared" si="266"/>
        <v>----</v>
      </c>
      <c r="AJ732" t="str">
        <f t="shared" si="267"/>
        <v>----</v>
      </c>
      <c r="AK732" t="str">
        <f t="shared" si="268"/>
        <v>----</v>
      </c>
      <c r="AL732" t="str">
        <f t="shared" si="269"/>
        <v>----</v>
      </c>
      <c r="AM732" t="str">
        <f t="shared" si="270"/>
        <v>----</v>
      </c>
      <c r="AN732" t="str">
        <f t="shared" si="271"/>
        <v>Alipat+N</v>
      </c>
      <c r="AP732" s="4">
        <f t="shared" si="272"/>
        <v>457.29972036070694</v>
      </c>
      <c r="AQ732" s="4">
        <f t="shared" si="273"/>
        <v>457</v>
      </c>
      <c r="AR732" s="4">
        <f t="shared" si="274"/>
        <v>0.2997203607069423</v>
      </c>
    </row>
    <row r="733" spans="1:44" x14ac:dyDescent="0.25">
      <c r="A733">
        <v>19</v>
      </c>
      <c r="B733">
        <v>31</v>
      </c>
      <c r="C733">
        <v>3</v>
      </c>
      <c r="D733">
        <v>6</v>
      </c>
      <c r="E733">
        <v>0</v>
      </c>
      <c r="F733">
        <v>0</v>
      </c>
      <c r="G733">
        <f t="shared" si="275"/>
        <v>-0.52631578947368407</v>
      </c>
      <c r="H733">
        <v>396.21400820000002</v>
      </c>
      <c r="J733">
        <v>1900809</v>
      </c>
      <c r="K733">
        <v>2349186</v>
      </c>
      <c r="L733">
        <v>2154307</v>
      </c>
      <c r="M733" t="str">
        <f t="shared" si="253"/>
        <v>Yes</v>
      </c>
      <c r="N733">
        <f t="shared" si="254"/>
        <v>2134767.3333333335</v>
      </c>
      <c r="P733">
        <v>0</v>
      </c>
      <c r="Q733">
        <v>0</v>
      </c>
      <c r="R733">
        <v>0</v>
      </c>
      <c r="S733" t="str">
        <f t="shared" si="255"/>
        <v>No</v>
      </c>
      <c r="T733">
        <f t="shared" si="256"/>
        <v>0</v>
      </c>
      <c r="V733">
        <f t="shared" si="257"/>
        <v>1.631578947368421</v>
      </c>
      <c r="W733">
        <f t="shared" si="258"/>
        <v>0.31578947368421051</v>
      </c>
      <c r="Y733" s="4">
        <f t="shared" si="259"/>
        <v>396.21400817990002</v>
      </c>
      <c r="Z733">
        <f t="shared" si="260"/>
        <v>6</v>
      </c>
      <c r="AA733">
        <f t="shared" si="261"/>
        <v>0.31578947368421051</v>
      </c>
      <c r="AB733">
        <f t="shared" si="262"/>
        <v>0.19354838709677419</v>
      </c>
      <c r="AC733">
        <f t="shared" si="263"/>
        <v>1</v>
      </c>
      <c r="AD733" t="str">
        <f t="shared" si="264"/>
        <v>O</v>
      </c>
      <c r="AG733">
        <f t="shared" si="265"/>
        <v>0.11538461538461539</v>
      </c>
      <c r="AI733" t="str">
        <f t="shared" si="266"/>
        <v>----</v>
      </c>
      <c r="AJ733" t="str">
        <f t="shared" si="267"/>
        <v>----</v>
      </c>
      <c r="AK733" t="str">
        <f t="shared" si="268"/>
        <v>----</v>
      </c>
      <c r="AL733" t="str">
        <f t="shared" si="269"/>
        <v>----</v>
      </c>
      <c r="AM733" t="str">
        <f t="shared" si="270"/>
        <v>----</v>
      </c>
      <c r="AN733" t="str">
        <f t="shared" si="271"/>
        <v>Alipat+N</v>
      </c>
      <c r="AP733" s="4">
        <f t="shared" si="272"/>
        <v>396.30562683526745</v>
      </c>
      <c r="AQ733" s="4">
        <f t="shared" si="273"/>
        <v>396</v>
      </c>
      <c r="AR733" s="4">
        <f t="shared" si="274"/>
        <v>0.30562683526744649</v>
      </c>
    </row>
    <row r="734" spans="1:44" x14ac:dyDescent="0.25">
      <c r="A734">
        <v>19</v>
      </c>
      <c r="B734">
        <v>31</v>
      </c>
      <c r="C734">
        <v>3</v>
      </c>
      <c r="D734">
        <v>7</v>
      </c>
      <c r="E734">
        <v>0</v>
      </c>
      <c r="F734">
        <v>0</v>
      </c>
      <c r="G734">
        <f t="shared" si="275"/>
        <v>-0.42105263157894779</v>
      </c>
      <c r="H734">
        <v>412.20892279999998</v>
      </c>
      <c r="J734">
        <v>2064481</v>
      </c>
      <c r="K734">
        <v>2103288</v>
      </c>
      <c r="L734">
        <v>1591306</v>
      </c>
      <c r="M734" t="str">
        <f t="shared" si="253"/>
        <v>Yes</v>
      </c>
      <c r="N734">
        <f t="shared" si="254"/>
        <v>1919691.6666666667</v>
      </c>
      <c r="P734">
        <v>0</v>
      </c>
      <c r="Q734">
        <v>0</v>
      </c>
      <c r="R734">
        <v>0</v>
      </c>
      <c r="S734" t="str">
        <f t="shared" si="255"/>
        <v>No</v>
      </c>
      <c r="T734">
        <f t="shared" si="256"/>
        <v>0</v>
      </c>
      <c r="V734">
        <f t="shared" si="257"/>
        <v>1.631578947368421</v>
      </c>
      <c r="W734">
        <f t="shared" si="258"/>
        <v>0.36842105263157893</v>
      </c>
      <c r="Y734" s="4">
        <f t="shared" si="259"/>
        <v>412.20892277990004</v>
      </c>
      <c r="Z734">
        <f t="shared" si="260"/>
        <v>6</v>
      </c>
      <c r="AA734">
        <f t="shared" si="261"/>
        <v>0.31578947368421051</v>
      </c>
      <c r="AB734">
        <f t="shared" si="262"/>
        <v>0.19354838709677419</v>
      </c>
      <c r="AC734">
        <f t="shared" si="263"/>
        <v>0.8571428571428571</v>
      </c>
      <c r="AD734" t="str">
        <f t="shared" si="264"/>
        <v>O</v>
      </c>
      <c r="AG734">
        <f t="shared" si="265"/>
        <v>0.08</v>
      </c>
      <c r="AI734" t="str">
        <f t="shared" si="266"/>
        <v>----</v>
      </c>
      <c r="AJ734" t="str">
        <f t="shared" si="267"/>
        <v>----</v>
      </c>
      <c r="AK734" t="str">
        <f t="shared" si="268"/>
        <v>----</v>
      </c>
      <c r="AL734" t="str">
        <f t="shared" si="269"/>
        <v>----</v>
      </c>
      <c r="AM734" t="str">
        <f t="shared" si="270"/>
        <v>----</v>
      </c>
      <c r="AN734" t="str">
        <f t="shared" si="271"/>
        <v>Alipat+N</v>
      </c>
      <c r="AP734" s="4">
        <f t="shared" si="272"/>
        <v>412.30424002375275</v>
      </c>
      <c r="AQ734" s="4">
        <f t="shared" si="273"/>
        <v>412</v>
      </c>
      <c r="AR734" s="4">
        <f t="shared" si="274"/>
        <v>0.3042400237527545</v>
      </c>
    </row>
    <row r="735" spans="1:44" x14ac:dyDescent="0.25">
      <c r="A735">
        <v>19</v>
      </c>
      <c r="B735">
        <v>31</v>
      </c>
      <c r="C735">
        <v>3</v>
      </c>
      <c r="D735">
        <v>8</v>
      </c>
      <c r="E735">
        <v>0</v>
      </c>
      <c r="F735">
        <v>0</v>
      </c>
      <c r="G735">
        <f t="shared" si="275"/>
        <v>-0.31578947368421062</v>
      </c>
      <c r="H735">
        <v>428.2038374</v>
      </c>
      <c r="J735">
        <v>2653558</v>
      </c>
      <c r="K735">
        <v>2312698</v>
      </c>
      <c r="L735">
        <v>2410300</v>
      </c>
      <c r="M735" t="str">
        <f t="shared" si="253"/>
        <v>Yes</v>
      </c>
      <c r="N735">
        <f t="shared" si="254"/>
        <v>2458852</v>
      </c>
      <c r="P735">
        <v>0</v>
      </c>
      <c r="Q735">
        <v>0</v>
      </c>
      <c r="R735">
        <v>0</v>
      </c>
      <c r="S735" t="str">
        <f t="shared" si="255"/>
        <v>No</v>
      </c>
      <c r="T735">
        <f t="shared" si="256"/>
        <v>0</v>
      </c>
      <c r="V735">
        <f t="shared" si="257"/>
        <v>1.631578947368421</v>
      </c>
      <c r="W735">
        <f t="shared" si="258"/>
        <v>0.42105263157894735</v>
      </c>
      <c r="Y735" s="4">
        <f t="shared" si="259"/>
        <v>428.20383737990005</v>
      </c>
      <c r="Z735">
        <f t="shared" si="260"/>
        <v>6</v>
      </c>
      <c r="AA735">
        <f t="shared" si="261"/>
        <v>0.31578947368421051</v>
      </c>
      <c r="AB735">
        <f t="shared" si="262"/>
        <v>0.19354838709677419</v>
      </c>
      <c r="AC735">
        <f t="shared" si="263"/>
        <v>0.75</v>
      </c>
      <c r="AD735" t="str">
        <f t="shared" si="264"/>
        <v>O</v>
      </c>
      <c r="AG735">
        <f t="shared" si="265"/>
        <v>4.1666666666666664E-2</v>
      </c>
      <c r="AI735" t="str">
        <f t="shared" si="266"/>
        <v>----</v>
      </c>
      <c r="AJ735" t="str">
        <f t="shared" si="267"/>
        <v>----</v>
      </c>
      <c r="AK735" t="str">
        <f t="shared" si="268"/>
        <v>----</v>
      </c>
      <c r="AL735" t="str">
        <f t="shared" si="269"/>
        <v>----</v>
      </c>
      <c r="AM735" t="str">
        <f t="shared" si="270"/>
        <v>----</v>
      </c>
      <c r="AN735" t="str">
        <f t="shared" si="271"/>
        <v>Alipat+N</v>
      </c>
      <c r="AP735" s="4">
        <f t="shared" si="272"/>
        <v>428.30285321223806</v>
      </c>
      <c r="AQ735" s="4">
        <f t="shared" si="273"/>
        <v>428</v>
      </c>
      <c r="AR735" s="4">
        <f t="shared" si="274"/>
        <v>0.3028532122380625</v>
      </c>
    </row>
    <row r="736" spans="1:44" x14ac:dyDescent="0.25">
      <c r="A736">
        <v>19</v>
      </c>
      <c r="B736">
        <v>31</v>
      </c>
      <c r="C736">
        <v>5</v>
      </c>
      <c r="D736">
        <v>8</v>
      </c>
      <c r="E736">
        <v>0</v>
      </c>
      <c r="F736">
        <v>0</v>
      </c>
      <c r="G736">
        <f t="shared" si="275"/>
        <v>0</v>
      </c>
      <c r="H736">
        <v>456.20998539999999</v>
      </c>
      <c r="J736">
        <v>1893348</v>
      </c>
      <c r="K736">
        <v>1679341</v>
      </c>
      <c r="L736">
        <v>2129644</v>
      </c>
      <c r="M736" t="str">
        <f t="shared" si="253"/>
        <v>Yes</v>
      </c>
      <c r="N736">
        <f t="shared" si="254"/>
        <v>1900777.6666666667</v>
      </c>
      <c r="P736">
        <v>0</v>
      </c>
      <c r="Q736">
        <v>0</v>
      </c>
      <c r="R736">
        <v>0</v>
      </c>
      <c r="S736" t="str">
        <f t="shared" si="255"/>
        <v>No</v>
      </c>
      <c r="T736">
        <f t="shared" si="256"/>
        <v>0</v>
      </c>
      <c r="V736">
        <f t="shared" si="257"/>
        <v>1.631578947368421</v>
      </c>
      <c r="W736">
        <f t="shared" si="258"/>
        <v>0.42105263157894735</v>
      </c>
      <c r="Y736" s="4">
        <f t="shared" si="259"/>
        <v>456.20998537990005</v>
      </c>
      <c r="Z736">
        <f t="shared" si="260"/>
        <v>7</v>
      </c>
      <c r="AA736">
        <f t="shared" si="261"/>
        <v>0.36842105263157893</v>
      </c>
      <c r="AB736">
        <f t="shared" si="262"/>
        <v>0.22580645161290322</v>
      </c>
      <c r="AC736">
        <f t="shared" si="263"/>
        <v>0.875</v>
      </c>
      <c r="AD736" t="str">
        <f t="shared" si="264"/>
        <v>CRAM</v>
      </c>
      <c r="AG736">
        <f t="shared" si="265"/>
        <v>0.05</v>
      </c>
      <c r="AI736" t="str">
        <f t="shared" si="266"/>
        <v>----</v>
      </c>
      <c r="AJ736" t="str">
        <f t="shared" si="267"/>
        <v>----</v>
      </c>
      <c r="AK736" t="str">
        <f t="shared" si="268"/>
        <v>----</v>
      </c>
      <c r="AL736" t="str">
        <f t="shared" si="269"/>
        <v>----</v>
      </c>
      <c r="AM736" t="str">
        <f t="shared" si="270"/>
        <v>----</v>
      </c>
      <c r="AN736" t="str">
        <f t="shared" si="271"/>
        <v>Alipat+N</v>
      </c>
      <c r="AP736" s="4">
        <f t="shared" si="272"/>
        <v>456.31547722158859</v>
      </c>
      <c r="AQ736" s="4">
        <f t="shared" si="273"/>
        <v>456</v>
      </c>
      <c r="AR736" s="4">
        <f t="shared" si="274"/>
        <v>0.31547722158859415</v>
      </c>
    </row>
    <row r="737" spans="1:44" x14ac:dyDescent="0.25">
      <c r="A737">
        <v>19</v>
      </c>
      <c r="B737">
        <v>32</v>
      </c>
      <c r="C737">
        <v>4</v>
      </c>
      <c r="D737">
        <v>6</v>
      </c>
      <c r="E737">
        <v>0</v>
      </c>
      <c r="F737">
        <v>0</v>
      </c>
      <c r="G737">
        <f t="shared" si="275"/>
        <v>-0.42105263157894779</v>
      </c>
      <c r="H737">
        <v>411.22490720000002</v>
      </c>
      <c r="J737">
        <v>5129286</v>
      </c>
      <c r="K737">
        <v>5098954</v>
      </c>
      <c r="L737">
        <v>4590320</v>
      </c>
      <c r="M737" t="str">
        <f t="shared" si="253"/>
        <v>Yes</v>
      </c>
      <c r="N737">
        <f t="shared" si="254"/>
        <v>4939520</v>
      </c>
      <c r="P737">
        <v>0</v>
      </c>
      <c r="Q737">
        <v>0</v>
      </c>
      <c r="R737">
        <v>0</v>
      </c>
      <c r="S737" t="str">
        <f t="shared" si="255"/>
        <v>No</v>
      </c>
      <c r="T737">
        <f t="shared" si="256"/>
        <v>0</v>
      </c>
      <c r="V737">
        <f t="shared" si="257"/>
        <v>1.6842105263157894</v>
      </c>
      <c r="W737">
        <f t="shared" si="258"/>
        <v>0.31578947368421051</v>
      </c>
      <c r="Y737" s="4">
        <f t="shared" si="259"/>
        <v>411.22490717989996</v>
      </c>
      <c r="Z737">
        <f t="shared" si="260"/>
        <v>6</v>
      </c>
      <c r="AA737">
        <f t="shared" si="261"/>
        <v>0.31578947368421051</v>
      </c>
      <c r="AB737">
        <f t="shared" si="262"/>
        <v>0.1875</v>
      </c>
      <c r="AC737">
        <f t="shared" si="263"/>
        <v>1</v>
      </c>
      <c r="AD737" t="str">
        <f t="shared" si="264"/>
        <v>O</v>
      </c>
      <c r="AG737">
        <f t="shared" si="265"/>
        <v>8.3333333333333329E-2</v>
      </c>
      <c r="AI737" t="str">
        <f t="shared" si="266"/>
        <v>----</v>
      </c>
      <c r="AJ737" t="str">
        <f t="shared" si="267"/>
        <v>----</v>
      </c>
      <c r="AK737" t="str">
        <f t="shared" si="268"/>
        <v>----</v>
      </c>
      <c r="AL737" t="str">
        <f t="shared" si="269"/>
        <v>----</v>
      </c>
      <c r="AM737" t="str">
        <f t="shared" si="270"/>
        <v>----</v>
      </c>
      <c r="AN737" t="str">
        <f t="shared" si="271"/>
        <v>Alipat+N</v>
      </c>
      <c r="AP737" s="4">
        <f t="shared" si="272"/>
        <v>411.31999688463424</v>
      </c>
      <c r="AQ737" s="4">
        <f t="shared" si="273"/>
        <v>411</v>
      </c>
      <c r="AR737" s="4">
        <f t="shared" si="274"/>
        <v>0.31999688463423581</v>
      </c>
    </row>
    <row r="738" spans="1:44" x14ac:dyDescent="0.25">
      <c r="A738">
        <v>19</v>
      </c>
      <c r="B738">
        <v>32</v>
      </c>
      <c r="C738">
        <v>4</v>
      </c>
      <c r="D738">
        <v>7</v>
      </c>
      <c r="E738">
        <v>0</v>
      </c>
      <c r="F738">
        <v>0</v>
      </c>
      <c r="G738">
        <f t="shared" si="275"/>
        <v>-0.31578947368421062</v>
      </c>
      <c r="H738">
        <v>427.21982179999998</v>
      </c>
      <c r="J738">
        <v>4720087</v>
      </c>
      <c r="K738">
        <v>4735515</v>
      </c>
      <c r="L738">
        <v>4434303</v>
      </c>
      <c r="M738" t="str">
        <f t="shared" si="253"/>
        <v>Yes</v>
      </c>
      <c r="N738">
        <f t="shared" si="254"/>
        <v>4629968.333333333</v>
      </c>
      <c r="P738">
        <v>0</v>
      </c>
      <c r="Q738">
        <v>0</v>
      </c>
      <c r="R738">
        <v>0</v>
      </c>
      <c r="S738" t="str">
        <f t="shared" si="255"/>
        <v>No</v>
      </c>
      <c r="T738">
        <f t="shared" si="256"/>
        <v>0</v>
      </c>
      <c r="V738">
        <f t="shared" si="257"/>
        <v>1.6842105263157894</v>
      </c>
      <c r="W738">
        <f t="shared" si="258"/>
        <v>0.36842105263157893</v>
      </c>
      <c r="Y738" s="4">
        <f t="shared" si="259"/>
        <v>427.21982177989997</v>
      </c>
      <c r="Z738">
        <f t="shared" si="260"/>
        <v>6</v>
      </c>
      <c r="AA738">
        <f t="shared" si="261"/>
        <v>0.31578947368421051</v>
      </c>
      <c r="AB738">
        <f t="shared" si="262"/>
        <v>0.1875</v>
      </c>
      <c r="AC738">
        <f t="shared" si="263"/>
        <v>0.8571428571428571</v>
      </c>
      <c r="AD738" t="str">
        <f t="shared" si="264"/>
        <v>O</v>
      </c>
      <c r="AG738">
        <f t="shared" si="265"/>
        <v>4.3478260869565216E-2</v>
      </c>
      <c r="AI738" t="str">
        <f t="shared" si="266"/>
        <v>----</v>
      </c>
      <c r="AJ738" t="str">
        <f t="shared" si="267"/>
        <v>----</v>
      </c>
      <c r="AK738" t="str">
        <f t="shared" si="268"/>
        <v>----</v>
      </c>
      <c r="AL738" t="str">
        <f t="shared" si="269"/>
        <v>----</v>
      </c>
      <c r="AM738" t="str">
        <f t="shared" si="270"/>
        <v>----</v>
      </c>
      <c r="AN738" t="str">
        <f t="shared" si="271"/>
        <v>Alipat+N</v>
      </c>
      <c r="AP738" s="4">
        <f t="shared" si="272"/>
        <v>427.31861007311954</v>
      </c>
      <c r="AQ738" s="4">
        <f t="shared" si="273"/>
        <v>427</v>
      </c>
      <c r="AR738" s="4">
        <f t="shared" si="274"/>
        <v>0.31861007311954381</v>
      </c>
    </row>
    <row r="739" spans="1:44" x14ac:dyDescent="0.25">
      <c r="A739">
        <v>19</v>
      </c>
      <c r="B739">
        <v>33</v>
      </c>
      <c r="C739">
        <v>5</v>
      </c>
      <c r="D739">
        <v>7</v>
      </c>
      <c r="E739">
        <v>0</v>
      </c>
      <c r="F739">
        <v>0</v>
      </c>
      <c r="G739">
        <f t="shared" si="275"/>
        <v>-0.21052631578947345</v>
      </c>
      <c r="H739">
        <v>442.23072079999997</v>
      </c>
      <c r="J739">
        <v>1903792</v>
      </c>
      <c r="K739">
        <v>1767715</v>
      </c>
      <c r="L739">
        <v>1586765</v>
      </c>
      <c r="M739" t="str">
        <f t="shared" si="253"/>
        <v>Yes</v>
      </c>
      <c r="N739">
        <f t="shared" si="254"/>
        <v>1752757.3333333333</v>
      </c>
      <c r="P739">
        <v>0</v>
      </c>
      <c r="Q739">
        <v>0</v>
      </c>
      <c r="R739">
        <v>0</v>
      </c>
      <c r="S739" t="str">
        <f t="shared" si="255"/>
        <v>No</v>
      </c>
      <c r="T739">
        <f t="shared" si="256"/>
        <v>0</v>
      </c>
      <c r="V739">
        <f t="shared" si="257"/>
        <v>1.736842105263158</v>
      </c>
      <c r="W739">
        <f t="shared" si="258"/>
        <v>0.36842105263157893</v>
      </c>
      <c r="Y739" s="4">
        <f t="shared" si="259"/>
        <v>442.23072077990003</v>
      </c>
      <c r="Z739">
        <f t="shared" si="260"/>
        <v>6</v>
      </c>
      <c r="AA739">
        <f t="shared" si="261"/>
        <v>0.31578947368421051</v>
      </c>
      <c r="AB739">
        <f t="shared" si="262"/>
        <v>0.18181818181818182</v>
      </c>
      <c r="AC739">
        <f t="shared" si="263"/>
        <v>0.8571428571428571</v>
      </c>
      <c r="AD739" t="str">
        <f t="shared" si="264"/>
        <v>O</v>
      </c>
      <c r="AG739">
        <f t="shared" si="265"/>
        <v>0</v>
      </c>
      <c r="AI739" t="str">
        <f t="shared" si="266"/>
        <v>----</v>
      </c>
      <c r="AJ739" t="str">
        <f t="shared" si="267"/>
        <v>----</v>
      </c>
      <c r="AK739" t="str">
        <f t="shared" si="268"/>
        <v>----</v>
      </c>
      <c r="AL739" t="str">
        <f t="shared" si="269"/>
        <v>----</v>
      </c>
      <c r="AM739" t="str">
        <f t="shared" si="270"/>
        <v>----</v>
      </c>
      <c r="AN739" t="str">
        <f t="shared" si="271"/>
        <v>Alipat+N</v>
      </c>
      <c r="AP739" s="4">
        <f t="shared" si="272"/>
        <v>442.33298012248645</v>
      </c>
      <c r="AQ739" s="4">
        <f t="shared" si="273"/>
        <v>442</v>
      </c>
      <c r="AR739" s="4">
        <f t="shared" si="274"/>
        <v>0.33298012248644682</v>
      </c>
    </row>
    <row r="740" spans="1:44" x14ac:dyDescent="0.25">
      <c r="A740">
        <v>19</v>
      </c>
      <c r="B740">
        <v>34</v>
      </c>
      <c r="C740">
        <v>4</v>
      </c>
      <c r="D740">
        <v>5</v>
      </c>
      <c r="E740">
        <v>0</v>
      </c>
      <c r="F740">
        <v>0</v>
      </c>
      <c r="G740">
        <f t="shared" si="275"/>
        <v>-0.63157894736842124</v>
      </c>
      <c r="H740">
        <v>397.2456426</v>
      </c>
      <c r="J740">
        <v>3068386</v>
      </c>
      <c r="K740">
        <v>3406888</v>
      </c>
      <c r="L740">
        <v>2936296</v>
      </c>
      <c r="M740" t="str">
        <f t="shared" si="253"/>
        <v>Yes</v>
      </c>
      <c r="N740">
        <f t="shared" si="254"/>
        <v>3137190</v>
      </c>
      <c r="P740">
        <v>0</v>
      </c>
      <c r="Q740">
        <v>0</v>
      </c>
      <c r="R740">
        <v>0</v>
      </c>
      <c r="S740" t="str">
        <f t="shared" si="255"/>
        <v>No</v>
      </c>
      <c r="T740">
        <f t="shared" si="256"/>
        <v>0</v>
      </c>
      <c r="V740">
        <f t="shared" si="257"/>
        <v>1.7894736842105263</v>
      </c>
      <c r="W740">
        <f t="shared" si="258"/>
        <v>0.26315789473684209</v>
      </c>
      <c r="Y740" s="4">
        <f t="shared" si="259"/>
        <v>397.24564257989999</v>
      </c>
      <c r="Z740">
        <f t="shared" si="260"/>
        <v>5</v>
      </c>
      <c r="AA740">
        <f t="shared" si="261"/>
        <v>0.26315789473684209</v>
      </c>
      <c r="AB740">
        <f t="shared" si="262"/>
        <v>0.14705882352941177</v>
      </c>
      <c r="AC740">
        <f t="shared" si="263"/>
        <v>1</v>
      </c>
      <c r="AD740" t="str">
        <f t="shared" si="264"/>
        <v>O</v>
      </c>
      <c r="AG740">
        <f t="shared" si="265"/>
        <v>0.04</v>
      </c>
      <c r="AI740" t="str">
        <f t="shared" si="266"/>
        <v>----</v>
      </c>
      <c r="AJ740" t="str">
        <f t="shared" si="267"/>
        <v>----</v>
      </c>
      <c r="AK740" t="str">
        <f t="shared" si="268"/>
        <v>----</v>
      </c>
      <c r="AL740" t="str">
        <f t="shared" si="269"/>
        <v>----</v>
      </c>
      <c r="AM740" t="str">
        <f t="shared" si="270"/>
        <v>----</v>
      </c>
      <c r="AN740" t="str">
        <f t="shared" si="271"/>
        <v>Alipat+N</v>
      </c>
      <c r="AP740" s="4">
        <f t="shared" si="272"/>
        <v>397.3374997855322</v>
      </c>
      <c r="AQ740" s="4">
        <f t="shared" si="273"/>
        <v>397</v>
      </c>
      <c r="AR740" s="4">
        <f t="shared" si="274"/>
        <v>0.33749978553220217</v>
      </c>
    </row>
    <row r="741" spans="1:44" x14ac:dyDescent="0.25">
      <c r="A741">
        <v>19</v>
      </c>
      <c r="B741">
        <v>34</v>
      </c>
      <c r="C741">
        <v>4</v>
      </c>
      <c r="D741">
        <v>6</v>
      </c>
      <c r="E741">
        <v>0</v>
      </c>
      <c r="F741">
        <v>0</v>
      </c>
      <c r="G741">
        <f t="shared" si="275"/>
        <v>-0.52631578947368407</v>
      </c>
      <c r="H741">
        <v>413.24055720000001</v>
      </c>
      <c r="J741">
        <v>2921586</v>
      </c>
      <c r="K741">
        <v>2893858</v>
      </c>
      <c r="L741">
        <v>2630429</v>
      </c>
      <c r="M741" t="str">
        <f t="shared" si="253"/>
        <v>Yes</v>
      </c>
      <c r="N741">
        <f t="shared" si="254"/>
        <v>2815291</v>
      </c>
      <c r="P741">
        <v>0</v>
      </c>
      <c r="Q741">
        <v>0</v>
      </c>
      <c r="R741">
        <v>0</v>
      </c>
      <c r="S741" t="str">
        <f t="shared" si="255"/>
        <v>No</v>
      </c>
      <c r="T741">
        <f t="shared" si="256"/>
        <v>0</v>
      </c>
      <c r="V741">
        <f t="shared" si="257"/>
        <v>1.7894736842105263</v>
      </c>
      <c r="W741">
        <f t="shared" si="258"/>
        <v>0.31578947368421051</v>
      </c>
      <c r="Y741" s="4">
        <f t="shared" si="259"/>
        <v>413.24055717989995</v>
      </c>
      <c r="Z741">
        <f t="shared" si="260"/>
        <v>5</v>
      </c>
      <c r="AA741">
        <f t="shared" si="261"/>
        <v>0.26315789473684209</v>
      </c>
      <c r="AB741">
        <f t="shared" si="262"/>
        <v>0.14705882352941177</v>
      </c>
      <c r="AC741">
        <f t="shared" si="263"/>
        <v>0.83333333333333337</v>
      </c>
      <c r="AD741" t="str">
        <f t="shared" si="264"/>
        <v>O</v>
      </c>
      <c r="AG741">
        <f t="shared" si="265"/>
        <v>0</v>
      </c>
      <c r="AI741" t="str">
        <f t="shared" si="266"/>
        <v>----</v>
      </c>
      <c r="AJ741" t="str">
        <f t="shared" si="267"/>
        <v>----</v>
      </c>
      <c r="AK741" t="str">
        <f t="shared" si="268"/>
        <v>----</v>
      </c>
      <c r="AL741" t="str">
        <f t="shared" si="269"/>
        <v>----</v>
      </c>
      <c r="AM741" t="str">
        <f t="shared" si="270"/>
        <v>----</v>
      </c>
      <c r="AN741" t="str">
        <f t="shared" si="271"/>
        <v>Alipat+N</v>
      </c>
      <c r="AP741" s="4">
        <f t="shared" si="272"/>
        <v>413.33611297401745</v>
      </c>
      <c r="AQ741" s="4">
        <f t="shared" si="273"/>
        <v>413</v>
      </c>
      <c r="AR741" s="4">
        <f t="shared" si="274"/>
        <v>0.33611297401745333</v>
      </c>
    </row>
    <row r="742" spans="1:44" x14ac:dyDescent="0.25">
      <c r="A742">
        <v>19</v>
      </c>
      <c r="B742">
        <v>34</v>
      </c>
      <c r="C742">
        <v>4</v>
      </c>
      <c r="D742">
        <v>7</v>
      </c>
      <c r="E742">
        <v>0</v>
      </c>
      <c r="F742">
        <v>0</v>
      </c>
      <c r="G742">
        <f t="shared" si="275"/>
        <v>-0.42105263157894779</v>
      </c>
      <c r="H742">
        <v>429.23547180000003</v>
      </c>
      <c r="J742">
        <v>3954956</v>
      </c>
      <c r="K742">
        <v>4027860</v>
      </c>
      <c r="L742">
        <v>3797233</v>
      </c>
      <c r="M742" t="str">
        <f t="shared" si="253"/>
        <v>Yes</v>
      </c>
      <c r="N742">
        <f t="shared" si="254"/>
        <v>3926683</v>
      </c>
      <c r="P742">
        <v>0</v>
      </c>
      <c r="Q742">
        <v>0</v>
      </c>
      <c r="R742">
        <v>0</v>
      </c>
      <c r="S742" t="str">
        <f t="shared" si="255"/>
        <v>No</v>
      </c>
      <c r="T742">
        <f t="shared" si="256"/>
        <v>0</v>
      </c>
      <c r="V742">
        <f t="shared" si="257"/>
        <v>1.7894736842105263</v>
      </c>
      <c r="W742">
        <f t="shared" si="258"/>
        <v>0.36842105263157893</v>
      </c>
      <c r="Y742" s="4">
        <f t="shared" si="259"/>
        <v>429.23547177989997</v>
      </c>
      <c r="Z742">
        <f t="shared" si="260"/>
        <v>5</v>
      </c>
      <c r="AA742">
        <f t="shared" si="261"/>
        <v>0.26315789473684209</v>
      </c>
      <c r="AB742">
        <f t="shared" si="262"/>
        <v>0.14705882352941177</v>
      </c>
      <c r="AC742">
        <f t="shared" si="263"/>
        <v>0.7142857142857143</v>
      </c>
      <c r="AD742" t="str">
        <f t="shared" si="264"/>
        <v>O</v>
      </c>
      <c r="AG742">
        <f t="shared" si="265"/>
        <v>-4.3478260869565216E-2</v>
      </c>
      <c r="AI742" t="str">
        <f t="shared" si="266"/>
        <v>----</v>
      </c>
      <c r="AJ742" t="str">
        <f t="shared" si="267"/>
        <v>----</v>
      </c>
      <c r="AK742" t="str">
        <f t="shared" si="268"/>
        <v>----</v>
      </c>
      <c r="AL742" t="str">
        <f t="shared" si="269"/>
        <v>----</v>
      </c>
      <c r="AM742" t="str">
        <f t="shared" si="270"/>
        <v>----</v>
      </c>
      <c r="AN742" t="str">
        <f t="shared" si="271"/>
        <v>Alipat+N</v>
      </c>
      <c r="AP742" s="4">
        <f t="shared" si="272"/>
        <v>429.33472616250276</v>
      </c>
      <c r="AQ742" s="4">
        <f t="shared" si="273"/>
        <v>429</v>
      </c>
      <c r="AR742" s="4">
        <f t="shared" si="274"/>
        <v>0.33472616250276133</v>
      </c>
    </row>
    <row r="743" spans="1:44" x14ac:dyDescent="0.25">
      <c r="A743">
        <v>19</v>
      </c>
      <c r="B743">
        <v>34</v>
      </c>
      <c r="C743">
        <v>4</v>
      </c>
      <c r="D743">
        <v>8</v>
      </c>
      <c r="E743">
        <v>0</v>
      </c>
      <c r="F743">
        <v>0</v>
      </c>
      <c r="G743">
        <f t="shared" si="275"/>
        <v>-0.31578947368421062</v>
      </c>
      <c r="H743">
        <v>445.23038639999999</v>
      </c>
      <c r="J743">
        <v>4206875</v>
      </c>
      <c r="K743">
        <v>3456104</v>
      </c>
      <c r="L743">
        <v>3225370</v>
      </c>
      <c r="M743" t="str">
        <f t="shared" si="253"/>
        <v>Yes</v>
      </c>
      <c r="N743">
        <f t="shared" si="254"/>
        <v>3629449.6666666665</v>
      </c>
      <c r="P743">
        <v>0</v>
      </c>
      <c r="Q743">
        <v>0</v>
      </c>
      <c r="R743">
        <v>0</v>
      </c>
      <c r="S743" t="str">
        <f t="shared" si="255"/>
        <v>No</v>
      </c>
      <c r="T743">
        <f t="shared" si="256"/>
        <v>0</v>
      </c>
      <c r="V743">
        <f t="shared" si="257"/>
        <v>1.7894736842105263</v>
      </c>
      <c r="W743">
        <f t="shared" si="258"/>
        <v>0.42105263157894735</v>
      </c>
      <c r="Y743" s="4">
        <f t="shared" si="259"/>
        <v>445.23038637989998</v>
      </c>
      <c r="Z743">
        <f t="shared" si="260"/>
        <v>5</v>
      </c>
      <c r="AA743">
        <f t="shared" si="261"/>
        <v>0.26315789473684209</v>
      </c>
      <c r="AB743">
        <f t="shared" si="262"/>
        <v>0.14705882352941177</v>
      </c>
      <c r="AC743">
        <f t="shared" si="263"/>
        <v>0.625</v>
      </c>
      <c r="AD743" t="str">
        <f t="shared" si="264"/>
        <v>O</v>
      </c>
      <c r="AG743">
        <f t="shared" si="265"/>
        <v>-9.0909090909090912E-2</v>
      </c>
      <c r="AI743" t="str">
        <f t="shared" si="266"/>
        <v>----</v>
      </c>
      <c r="AJ743" t="str">
        <f t="shared" si="267"/>
        <v>----</v>
      </c>
      <c r="AK743" t="str">
        <f t="shared" si="268"/>
        <v>----</v>
      </c>
      <c r="AL743" t="str">
        <f t="shared" si="269"/>
        <v>----</v>
      </c>
      <c r="AM743" t="str">
        <f t="shared" si="270"/>
        <v>----</v>
      </c>
      <c r="AN743" t="str">
        <f t="shared" si="271"/>
        <v>Alipat+N</v>
      </c>
      <c r="AP743" s="4">
        <f t="shared" si="272"/>
        <v>445.33333935098807</v>
      </c>
      <c r="AQ743" s="4">
        <f t="shared" si="273"/>
        <v>445</v>
      </c>
      <c r="AR743" s="4">
        <f t="shared" si="274"/>
        <v>0.33333935098806933</v>
      </c>
    </row>
    <row r="744" spans="1:44" x14ac:dyDescent="0.25">
      <c r="A744">
        <v>19</v>
      </c>
      <c r="B744">
        <v>35</v>
      </c>
      <c r="C744">
        <v>5</v>
      </c>
      <c r="D744">
        <v>7</v>
      </c>
      <c r="E744">
        <v>0</v>
      </c>
      <c r="F744">
        <v>0</v>
      </c>
      <c r="G744">
        <f t="shared" si="275"/>
        <v>-0.31578947368421062</v>
      </c>
      <c r="H744">
        <v>444.24637080000002</v>
      </c>
      <c r="J744">
        <v>2194335</v>
      </c>
      <c r="K744">
        <v>2126502</v>
      </c>
      <c r="L744">
        <v>2208127</v>
      </c>
      <c r="M744" t="str">
        <f t="shared" si="253"/>
        <v>Yes</v>
      </c>
      <c r="N744">
        <f t="shared" si="254"/>
        <v>2176321.3333333335</v>
      </c>
      <c r="P744">
        <v>0</v>
      </c>
      <c r="Q744">
        <v>0</v>
      </c>
      <c r="R744">
        <v>0</v>
      </c>
      <c r="S744" t="str">
        <f t="shared" si="255"/>
        <v>No</v>
      </c>
      <c r="T744">
        <f t="shared" si="256"/>
        <v>0</v>
      </c>
      <c r="V744">
        <f t="shared" si="257"/>
        <v>1.8421052631578947</v>
      </c>
      <c r="W744">
        <f t="shared" si="258"/>
        <v>0.36842105263157893</v>
      </c>
      <c r="Y744" s="4">
        <f t="shared" si="259"/>
        <v>444.24637077990002</v>
      </c>
      <c r="Z744">
        <f t="shared" si="260"/>
        <v>5</v>
      </c>
      <c r="AA744">
        <f t="shared" si="261"/>
        <v>0.26315789473684209</v>
      </c>
      <c r="AB744">
        <f t="shared" si="262"/>
        <v>0.14285714285714285</v>
      </c>
      <c r="AC744">
        <f t="shared" si="263"/>
        <v>0.7142857142857143</v>
      </c>
      <c r="AD744" t="str">
        <f t="shared" si="264"/>
        <v>O</v>
      </c>
      <c r="AG744">
        <f t="shared" si="265"/>
        <v>-9.5238095238095233E-2</v>
      </c>
      <c r="AI744" t="str">
        <f t="shared" si="266"/>
        <v>----</v>
      </c>
      <c r="AJ744" t="str">
        <f t="shared" si="267"/>
        <v>----</v>
      </c>
      <c r="AK744" t="str">
        <f t="shared" si="268"/>
        <v>----</v>
      </c>
      <c r="AL744" t="str">
        <f t="shared" si="269"/>
        <v>----</v>
      </c>
      <c r="AM744" t="str">
        <f t="shared" si="270"/>
        <v>----</v>
      </c>
      <c r="AN744" t="str">
        <f t="shared" si="271"/>
        <v>Alipat+N</v>
      </c>
      <c r="AP744" s="4">
        <f t="shared" si="272"/>
        <v>444.34909621186966</v>
      </c>
      <c r="AQ744" s="4">
        <f t="shared" si="273"/>
        <v>444</v>
      </c>
      <c r="AR744" s="4">
        <f t="shared" si="274"/>
        <v>0.34909621186966433</v>
      </c>
    </row>
    <row r="745" spans="1:44" x14ac:dyDescent="0.25">
      <c r="A745">
        <v>19</v>
      </c>
      <c r="B745">
        <v>36</v>
      </c>
      <c r="C745">
        <v>4</v>
      </c>
      <c r="D745">
        <v>5</v>
      </c>
      <c r="E745">
        <v>0</v>
      </c>
      <c r="F745">
        <v>0</v>
      </c>
      <c r="G745">
        <f t="shared" si="275"/>
        <v>-0.73684210526315752</v>
      </c>
      <c r="H745">
        <v>399.26129259999999</v>
      </c>
      <c r="J745">
        <v>2690405</v>
      </c>
      <c r="K745">
        <v>2742102</v>
      </c>
      <c r="L745">
        <v>2503952</v>
      </c>
      <c r="M745" t="str">
        <f t="shared" si="253"/>
        <v>Yes</v>
      </c>
      <c r="N745">
        <f t="shared" si="254"/>
        <v>2645486.3333333335</v>
      </c>
      <c r="P745">
        <v>0</v>
      </c>
      <c r="Q745">
        <v>0</v>
      </c>
      <c r="R745">
        <v>0</v>
      </c>
      <c r="S745" t="str">
        <f t="shared" si="255"/>
        <v>No</v>
      </c>
      <c r="T745">
        <f t="shared" si="256"/>
        <v>0</v>
      </c>
      <c r="V745">
        <f t="shared" si="257"/>
        <v>1.8947368421052631</v>
      </c>
      <c r="W745">
        <f t="shared" si="258"/>
        <v>0.26315789473684209</v>
      </c>
      <c r="Y745" s="4">
        <f t="shared" si="259"/>
        <v>399.26129257989993</v>
      </c>
      <c r="Z745">
        <f t="shared" si="260"/>
        <v>4</v>
      </c>
      <c r="AA745">
        <f t="shared" si="261"/>
        <v>0.21052631578947367</v>
      </c>
      <c r="AB745">
        <f t="shared" si="262"/>
        <v>0.1111111111111111</v>
      </c>
      <c r="AC745">
        <f t="shared" si="263"/>
        <v>0.8</v>
      </c>
      <c r="AD745" t="str">
        <f t="shared" si="264"/>
        <v>O</v>
      </c>
      <c r="AG745">
        <f t="shared" si="265"/>
        <v>-0.04</v>
      </c>
      <c r="AI745" t="str">
        <f t="shared" si="266"/>
        <v>----</v>
      </c>
      <c r="AJ745" t="str">
        <f t="shared" si="267"/>
        <v>----</v>
      </c>
      <c r="AK745" t="str">
        <f t="shared" si="268"/>
        <v>----</v>
      </c>
      <c r="AL745" t="str">
        <f t="shared" si="269"/>
        <v>----</v>
      </c>
      <c r="AM745" t="str">
        <f t="shared" si="270"/>
        <v>----</v>
      </c>
      <c r="AN745" t="str">
        <f t="shared" si="271"/>
        <v>Alipat+N</v>
      </c>
      <c r="AP745" s="4">
        <f t="shared" si="272"/>
        <v>399.35361587491531</v>
      </c>
      <c r="AQ745" s="4">
        <f t="shared" si="273"/>
        <v>399</v>
      </c>
      <c r="AR745" s="4">
        <f t="shared" si="274"/>
        <v>0.35361587491530599</v>
      </c>
    </row>
    <row r="746" spans="1:44" x14ac:dyDescent="0.25">
      <c r="A746">
        <v>19</v>
      </c>
      <c r="B746">
        <v>36</v>
      </c>
      <c r="C746">
        <v>4</v>
      </c>
      <c r="D746">
        <v>6</v>
      </c>
      <c r="E746">
        <v>0</v>
      </c>
      <c r="F746">
        <v>0</v>
      </c>
      <c r="G746">
        <f t="shared" si="275"/>
        <v>-0.63157894736842124</v>
      </c>
      <c r="H746">
        <v>415.25620720000001</v>
      </c>
      <c r="J746">
        <v>1986677</v>
      </c>
      <c r="K746">
        <v>2323040</v>
      </c>
      <c r="L746">
        <v>2073900</v>
      </c>
      <c r="M746" t="str">
        <f t="shared" si="253"/>
        <v>Yes</v>
      </c>
      <c r="N746">
        <f t="shared" si="254"/>
        <v>2127872.3333333335</v>
      </c>
      <c r="P746">
        <v>0</v>
      </c>
      <c r="Q746">
        <v>0</v>
      </c>
      <c r="R746">
        <v>0</v>
      </c>
      <c r="S746" t="str">
        <f t="shared" si="255"/>
        <v>No</v>
      </c>
      <c r="T746">
        <f t="shared" si="256"/>
        <v>0</v>
      </c>
      <c r="V746">
        <f t="shared" si="257"/>
        <v>1.8947368421052631</v>
      </c>
      <c r="W746">
        <f t="shared" si="258"/>
        <v>0.31578947368421051</v>
      </c>
      <c r="Y746" s="4">
        <f t="shared" si="259"/>
        <v>415.25620717989995</v>
      </c>
      <c r="Z746">
        <f t="shared" si="260"/>
        <v>4</v>
      </c>
      <c r="AA746">
        <f t="shared" si="261"/>
        <v>0.21052631578947367</v>
      </c>
      <c r="AB746">
        <f t="shared" si="262"/>
        <v>0.1111111111111111</v>
      </c>
      <c r="AC746">
        <f t="shared" si="263"/>
        <v>0.66666666666666663</v>
      </c>
      <c r="AD746" t="str">
        <f t="shared" si="264"/>
        <v>O</v>
      </c>
      <c r="AG746">
        <f t="shared" si="265"/>
        <v>-8.3333333333333329E-2</v>
      </c>
      <c r="AI746" t="str">
        <f t="shared" si="266"/>
        <v>----</v>
      </c>
      <c r="AJ746" t="str">
        <f t="shared" si="267"/>
        <v>----</v>
      </c>
      <c r="AK746" t="str">
        <f t="shared" si="268"/>
        <v>----</v>
      </c>
      <c r="AL746" t="str">
        <f t="shared" si="269"/>
        <v>----</v>
      </c>
      <c r="AM746" t="str">
        <f t="shared" si="270"/>
        <v>----</v>
      </c>
      <c r="AN746" t="str">
        <f t="shared" si="271"/>
        <v>Alipat+N</v>
      </c>
      <c r="AP746" s="4">
        <f t="shared" si="272"/>
        <v>415.35222906340061</v>
      </c>
      <c r="AQ746" s="4">
        <f t="shared" si="273"/>
        <v>415</v>
      </c>
      <c r="AR746" s="4">
        <f t="shared" si="274"/>
        <v>0.352229063400614</v>
      </c>
    </row>
    <row r="747" spans="1:44" x14ac:dyDescent="0.25">
      <c r="A747">
        <v>19</v>
      </c>
      <c r="B747">
        <v>36</v>
      </c>
      <c r="C747">
        <v>4</v>
      </c>
      <c r="D747">
        <v>7</v>
      </c>
      <c r="E747">
        <v>0</v>
      </c>
      <c r="F747">
        <v>0</v>
      </c>
      <c r="G747">
        <f t="shared" si="275"/>
        <v>-0.52631578947368407</v>
      </c>
      <c r="H747">
        <v>431.25112180000002</v>
      </c>
      <c r="J747">
        <v>2273838</v>
      </c>
      <c r="K747">
        <v>2493824</v>
      </c>
      <c r="L747">
        <v>2467925</v>
      </c>
      <c r="M747" t="str">
        <f t="shared" si="253"/>
        <v>Yes</v>
      </c>
      <c r="N747">
        <f t="shared" si="254"/>
        <v>2411862.3333333335</v>
      </c>
      <c r="P747">
        <v>0</v>
      </c>
      <c r="Q747">
        <v>0</v>
      </c>
      <c r="R747">
        <v>0</v>
      </c>
      <c r="S747" t="str">
        <f t="shared" si="255"/>
        <v>No</v>
      </c>
      <c r="T747">
        <f t="shared" si="256"/>
        <v>0</v>
      </c>
      <c r="V747">
        <f t="shared" si="257"/>
        <v>1.8947368421052631</v>
      </c>
      <c r="W747">
        <f t="shared" si="258"/>
        <v>0.36842105263157893</v>
      </c>
      <c r="Y747" s="4">
        <f t="shared" si="259"/>
        <v>431.25112177989996</v>
      </c>
      <c r="Z747">
        <f t="shared" si="260"/>
        <v>4</v>
      </c>
      <c r="AA747">
        <f t="shared" si="261"/>
        <v>0.21052631578947367</v>
      </c>
      <c r="AB747">
        <f t="shared" si="262"/>
        <v>0.1111111111111111</v>
      </c>
      <c r="AC747">
        <f t="shared" si="263"/>
        <v>0.5714285714285714</v>
      </c>
      <c r="AD747" t="str">
        <f t="shared" si="264"/>
        <v>O</v>
      </c>
      <c r="AG747">
        <f t="shared" si="265"/>
        <v>-0.13043478260869565</v>
      </c>
      <c r="AI747" t="str">
        <f t="shared" si="266"/>
        <v>----</v>
      </c>
      <c r="AJ747" t="str">
        <f t="shared" si="267"/>
        <v>----</v>
      </c>
      <c r="AK747" t="str">
        <f t="shared" si="268"/>
        <v>----</v>
      </c>
      <c r="AL747" t="str">
        <f t="shared" si="269"/>
        <v>----</v>
      </c>
      <c r="AM747" t="str">
        <f t="shared" si="270"/>
        <v>----</v>
      </c>
      <c r="AN747" t="str">
        <f t="shared" si="271"/>
        <v>Alipat+N</v>
      </c>
      <c r="AP747" s="4">
        <f t="shared" si="272"/>
        <v>431.35084225188598</v>
      </c>
      <c r="AQ747" s="4">
        <f t="shared" si="273"/>
        <v>431</v>
      </c>
      <c r="AR747" s="4">
        <f t="shared" si="274"/>
        <v>0.35084225188597884</v>
      </c>
    </row>
    <row r="748" spans="1:44" x14ac:dyDescent="0.25">
      <c r="A748">
        <v>20</v>
      </c>
      <c r="B748">
        <v>32</v>
      </c>
      <c r="C748">
        <v>4</v>
      </c>
      <c r="D748">
        <v>7</v>
      </c>
      <c r="E748">
        <v>0</v>
      </c>
      <c r="F748">
        <v>0</v>
      </c>
      <c r="G748">
        <f t="shared" si="275"/>
        <v>-0.29999999999999982</v>
      </c>
      <c r="H748">
        <v>439.21982179999998</v>
      </c>
      <c r="J748">
        <v>2409029</v>
      </c>
      <c r="K748">
        <v>1701338</v>
      </c>
      <c r="L748">
        <v>2467197</v>
      </c>
      <c r="M748" t="str">
        <f t="shared" si="253"/>
        <v>Yes</v>
      </c>
      <c r="N748">
        <f t="shared" si="254"/>
        <v>2192521.3333333335</v>
      </c>
      <c r="P748">
        <v>0</v>
      </c>
      <c r="Q748">
        <v>0</v>
      </c>
      <c r="R748">
        <v>0</v>
      </c>
      <c r="S748" t="str">
        <f t="shared" si="255"/>
        <v>No</v>
      </c>
      <c r="T748">
        <f t="shared" si="256"/>
        <v>0</v>
      </c>
      <c r="V748">
        <f t="shared" si="257"/>
        <v>1.6</v>
      </c>
      <c r="W748">
        <f t="shared" si="258"/>
        <v>0.35</v>
      </c>
      <c r="Y748" s="4">
        <f t="shared" si="259"/>
        <v>439.21982177989997</v>
      </c>
      <c r="Z748">
        <f t="shared" si="260"/>
        <v>7</v>
      </c>
      <c r="AA748">
        <f t="shared" si="261"/>
        <v>0.35</v>
      </c>
      <c r="AB748">
        <f t="shared" si="262"/>
        <v>0.21875</v>
      </c>
      <c r="AC748">
        <f t="shared" si="263"/>
        <v>1</v>
      </c>
      <c r="AD748" t="str">
        <f t="shared" si="264"/>
        <v>CRAM</v>
      </c>
      <c r="AG748">
        <f t="shared" si="265"/>
        <v>0.12</v>
      </c>
      <c r="AI748" t="str">
        <f t="shared" si="266"/>
        <v>----</v>
      </c>
      <c r="AJ748" t="str">
        <f t="shared" si="267"/>
        <v>----</v>
      </c>
      <c r="AK748" t="str">
        <f t="shared" si="268"/>
        <v>----</v>
      </c>
      <c r="AL748" t="str">
        <f t="shared" si="269"/>
        <v>----</v>
      </c>
      <c r="AM748" t="str">
        <f t="shared" si="270"/>
        <v>----</v>
      </c>
      <c r="AN748" t="str">
        <f t="shared" si="271"/>
        <v>Alipat+N</v>
      </c>
      <c r="AP748" s="4">
        <f t="shared" si="272"/>
        <v>439.32138489642642</v>
      </c>
      <c r="AQ748" s="4">
        <f t="shared" si="273"/>
        <v>439</v>
      </c>
      <c r="AR748" s="4">
        <f t="shared" si="274"/>
        <v>0.32138489642642298</v>
      </c>
    </row>
    <row r="749" spans="1:44" x14ac:dyDescent="0.25">
      <c r="A749">
        <v>20</v>
      </c>
      <c r="B749">
        <v>32</v>
      </c>
      <c r="C749">
        <v>4</v>
      </c>
      <c r="D749">
        <v>8</v>
      </c>
      <c r="E749">
        <v>0</v>
      </c>
      <c r="F749">
        <v>0</v>
      </c>
      <c r="G749">
        <f t="shared" si="275"/>
        <v>-0.20000000000000018</v>
      </c>
      <c r="H749">
        <v>455.21473639999999</v>
      </c>
      <c r="J749">
        <v>2297932</v>
      </c>
      <c r="K749">
        <v>2298399</v>
      </c>
      <c r="L749">
        <v>2143044</v>
      </c>
      <c r="M749" t="str">
        <f t="shared" si="253"/>
        <v>Yes</v>
      </c>
      <c r="N749">
        <f t="shared" si="254"/>
        <v>2246458.3333333335</v>
      </c>
      <c r="P749">
        <v>0</v>
      </c>
      <c r="Q749">
        <v>0</v>
      </c>
      <c r="R749">
        <v>0</v>
      </c>
      <c r="S749" t="str">
        <f t="shared" si="255"/>
        <v>No</v>
      </c>
      <c r="T749">
        <f t="shared" si="256"/>
        <v>0</v>
      </c>
      <c r="V749">
        <f t="shared" si="257"/>
        <v>1.6</v>
      </c>
      <c r="W749">
        <f t="shared" si="258"/>
        <v>0.4</v>
      </c>
      <c r="Y749" s="4">
        <f t="shared" si="259"/>
        <v>455.21473637989999</v>
      </c>
      <c r="Z749">
        <f t="shared" si="260"/>
        <v>7</v>
      </c>
      <c r="AA749">
        <f t="shared" si="261"/>
        <v>0.35</v>
      </c>
      <c r="AB749">
        <f t="shared" si="262"/>
        <v>0.21875</v>
      </c>
      <c r="AC749">
        <f t="shared" si="263"/>
        <v>0.875</v>
      </c>
      <c r="AD749" t="str">
        <f t="shared" si="264"/>
        <v>CRAM</v>
      </c>
      <c r="AG749">
        <f t="shared" si="265"/>
        <v>8.3333333333333329E-2</v>
      </c>
      <c r="AI749" t="str">
        <f t="shared" si="266"/>
        <v>----</v>
      </c>
      <c r="AJ749" t="str">
        <f t="shared" si="267"/>
        <v>----</v>
      </c>
      <c r="AK749" t="str">
        <f t="shared" si="268"/>
        <v>----</v>
      </c>
      <c r="AL749" t="str">
        <f t="shared" si="269"/>
        <v>----</v>
      </c>
      <c r="AM749" t="str">
        <f t="shared" si="270"/>
        <v>----</v>
      </c>
      <c r="AN749" t="str">
        <f t="shared" si="271"/>
        <v>Alipat+N</v>
      </c>
      <c r="AP749" s="4">
        <f t="shared" si="272"/>
        <v>455.31999808491173</v>
      </c>
      <c r="AQ749" s="4">
        <f t="shared" si="273"/>
        <v>455</v>
      </c>
      <c r="AR749" s="4">
        <f t="shared" si="274"/>
        <v>0.31999808491173098</v>
      </c>
    </row>
    <row r="750" spans="1:44" x14ac:dyDescent="0.25">
      <c r="A750">
        <v>20</v>
      </c>
      <c r="B750">
        <v>32</v>
      </c>
      <c r="C750">
        <v>4</v>
      </c>
      <c r="D750">
        <v>9</v>
      </c>
      <c r="E750">
        <v>0</v>
      </c>
      <c r="F750">
        <v>0</v>
      </c>
      <c r="G750">
        <f t="shared" si="275"/>
        <v>-9.9999999999999645E-2</v>
      </c>
      <c r="H750">
        <v>471.20965100000001</v>
      </c>
      <c r="J750">
        <v>1832275</v>
      </c>
      <c r="K750">
        <v>1974851</v>
      </c>
      <c r="L750">
        <v>1807164</v>
      </c>
      <c r="M750" t="str">
        <f t="shared" si="253"/>
        <v>Yes</v>
      </c>
      <c r="N750">
        <f t="shared" si="254"/>
        <v>1871430</v>
      </c>
      <c r="P750">
        <v>0</v>
      </c>
      <c r="Q750">
        <v>0</v>
      </c>
      <c r="R750">
        <v>0</v>
      </c>
      <c r="S750" t="str">
        <f t="shared" si="255"/>
        <v>No</v>
      </c>
      <c r="T750">
        <f t="shared" si="256"/>
        <v>0</v>
      </c>
      <c r="V750">
        <f t="shared" si="257"/>
        <v>1.6</v>
      </c>
      <c r="W750">
        <f t="shared" si="258"/>
        <v>0.45</v>
      </c>
      <c r="Y750" s="4">
        <f t="shared" si="259"/>
        <v>471.2096509799</v>
      </c>
      <c r="Z750">
        <f t="shared" si="260"/>
        <v>7</v>
      </c>
      <c r="AA750">
        <f t="shared" si="261"/>
        <v>0.35</v>
      </c>
      <c r="AB750">
        <f t="shared" si="262"/>
        <v>0.21875</v>
      </c>
      <c r="AC750">
        <f t="shared" si="263"/>
        <v>0.77777777777777779</v>
      </c>
      <c r="AD750" t="str">
        <f t="shared" si="264"/>
        <v>CRAM</v>
      </c>
      <c r="AG750">
        <f t="shared" si="265"/>
        <v>4.3478260869565216E-2</v>
      </c>
      <c r="AI750" t="str">
        <f t="shared" si="266"/>
        <v>----</v>
      </c>
      <c r="AJ750" t="str">
        <f t="shared" si="267"/>
        <v>----</v>
      </c>
      <c r="AK750" t="str">
        <f t="shared" si="268"/>
        <v>----</v>
      </c>
      <c r="AL750" t="str">
        <f t="shared" si="269"/>
        <v>----</v>
      </c>
      <c r="AM750" t="str">
        <f t="shared" si="270"/>
        <v>----</v>
      </c>
      <c r="AN750" t="str">
        <f t="shared" si="271"/>
        <v>Alipat+N</v>
      </c>
      <c r="AP750" s="4">
        <f t="shared" si="272"/>
        <v>471.31861127339704</v>
      </c>
      <c r="AQ750" s="4">
        <f t="shared" si="273"/>
        <v>471</v>
      </c>
      <c r="AR750" s="4">
        <f t="shared" si="274"/>
        <v>0.31861127339703899</v>
      </c>
    </row>
    <row r="751" spans="1:44" x14ac:dyDescent="0.25">
      <c r="A751">
        <v>20</v>
      </c>
      <c r="B751">
        <v>33</v>
      </c>
      <c r="C751">
        <v>5</v>
      </c>
      <c r="D751">
        <v>8</v>
      </c>
      <c r="E751">
        <v>0</v>
      </c>
      <c r="F751">
        <v>0</v>
      </c>
      <c r="G751">
        <f t="shared" si="275"/>
        <v>-9.9999999999999645E-2</v>
      </c>
      <c r="H751">
        <v>470.22563539999999</v>
      </c>
      <c r="J751">
        <v>1855594</v>
      </c>
      <c r="K751">
        <v>1707084</v>
      </c>
      <c r="L751">
        <v>1843044</v>
      </c>
      <c r="M751" t="str">
        <f t="shared" si="253"/>
        <v>Yes</v>
      </c>
      <c r="N751">
        <f t="shared" si="254"/>
        <v>1801907.3333333333</v>
      </c>
      <c r="P751">
        <v>0</v>
      </c>
      <c r="Q751">
        <v>0</v>
      </c>
      <c r="R751">
        <v>0</v>
      </c>
      <c r="S751" t="str">
        <f t="shared" si="255"/>
        <v>No</v>
      </c>
      <c r="T751">
        <f t="shared" si="256"/>
        <v>0</v>
      </c>
      <c r="V751">
        <f t="shared" si="257"/>
        <v>1.65</v>
      </c>
      <c r="W751">
        <f t="shared" si="258"/>
        <v>0.4</v>
      </c>
      <c r="Y751" s="4">
        <f t="shared" si="259"/>
        <v>470.22563537990004</v>
      </c>
      <c r="Z751">
        <f t="shared" si="260"/>
        <v>7</v>
      </c>
      <c r="AA751">
        <f t="shared" si="261"/>
        <v>0.35</v>
      </c>
      <c r="AB751">
        <f t="shared" si="262"/>
        <v>0.21212121212121213</v>
      </c>
      <c r="AC751">
        <f t="shared" si="263"/>
        <v>0.875</v>
      </c>
      <c r="AD751" t="str">
        <f t="shared" si="264"/>
        <v>CRAM</v>
      </c>
      <c r="AG751">
        <f t="shared" si="265"/>
        <v>4.5454545454545456E-2</v>
      </c>
      <c r="AI751" t="str">
        <f t="shared" si="266"/>
        <v>----</v>
      </c>
      <c r="AJ751" t="str">
        <f t="shared" si="267"/>
        <v>----</v>
      </c>
      <c r="AK751" t="str">
        <f t="shared" si="268"/>
        <v>----</v>
      </c>
      <c r="AL751" t="str">
        <f t="shared" si="269"/>
        <v>----</v>
      </c>
      <c r="AM751" t="str">
        <f t="shared" si="270"/>
        <v>----</v>
      </c>
      <c r="AN751" t="str">
        <f t="shared" si="271"/>
        <v>Alipat+N</v>
      </c>
      <c r="AP751" s="4">
        <f t="shared" si="272"/>
        <v>470.33436813427863</v>
      </c>
      <c r="AQ751" s="4">
        <f t="shared" si="273"/>
        <v>470</v>
      </c>
      <c r="AR751" s="4">
        <f t="shared" si="274"/>
        <v>0.33436813427863399</v>
      </c>
    </row>
    <row r="752" spans="1:44" x14ac:dyDescent="0.25">
      <c r="A752">
        <v>20</v>
      </c>
      <c r="B752">
        <v>34</v>
      </c>
      <c r="C752">
        <v>4</v>
      </c>
      <c r="D752">
        <v>6</v>
      </c>
      <c r="E752">
        <v>0</v>
      </c>
      <c r="F752">
        <v>0</v>
      </c>
      <c r="G752">
        <f t="shared" si="275"/>
        <v>-0.5</v>
      </c>
      <c r="H752">
        <v>425.24055720000001</v>
      </c>
      <c r="J752">
        <v>1987721</v>
      </c>
      <c r="K752">
        <v>2277458</v>
      </c>
      <c r="L752">
        <v>2297850</v>
      </c>
      <c r="M752" t="str">
        <f t="shared" si="253"/>
        <v>Yes</v>
      </c>
      <c r="N752">
        <f t="shared" si="254"/>
        <v>2187676.3333333335</v>
      </c>
      <c r="P752">
        <v>0</v>
      </c>
      <c r="Q752">
        <v>0</v>
      </c>
      <c r="R752">
        <v>0</v>
      </c>
      <c r="S752" t="str">
        <f t="shared" si="255"/>
        <v>No</v>
      </c>
      <c r="T752">
        <f t="shared" si="256"/>
        <v>0</v>
      </c>
      <c r="V752">
        <f t="shared" si="257"/>
        <v>1.7</v>
      </c>
      <c r="W752">
        <f t="shared" si="258"/>
        <v>0.3</v>
      </c>
      <c r="Y752" s="4">
        <f t="shared" si="259"/>
        <v>425.24055717989995</v>
      </c>
      <c r="Z752">
        <f t="shared" si="260"/>
        <v>6</v>
      </c>
      <c r="AA752">
        <f t="shared" si="261"/>
        <v>0.3</v>
      </c>
      <c r="AB752">
        <f t="shared" si="262"/>
        <v>0.17647058823529413</v>
      </c>
      <c r="AC752">
        <f t="shared" si="263"/>
        <v>1</v>
      </c>
      <c r="AD752" t="str">
        <f t="shared" si="264"/>
        <v>O</v>
      </c>
      <c r="AG752">
        <f t="shared" si="265"/>
        <v>7.6923076923076927E-2</v>
      </c>
      <c r="AI752" t="str">
        <f t="shared" si="266"/>
        <v>----</v>
      </c>
      <c r="AJ752" t="str">
        <f t="shared" si="267"/>
        <v>----</v>
      </c>
      <c r="AK752" t="str">
        <f t="shared" si="268"/>
        <v>----</v>
      </c>
      <c r="AL752" t="str">
        <f t="shared" si="269"/>
        <v>----</v>
      </c>
      <c r="AM752" t="str">
        <f t="shared" si="270"/>
        <v>----</v>
      </c>
      <c r="AN752" t="str">
        <f t="shared" si="271"/>
        <v>Alipat+N</v>
      </c>
      <c r="AP752" s="4">
        <f t="shared" si="272"/>
        <v>425.33888779732433</v>
      </c>
      <c r="AQ752" s="4">
        <f t="shared" si="273"/>
        <v>425</v>
      </c>
      <c r="AR752" s="4">
        <f t="shared" si="274"/>
        <v>0.3388877973243325</v>
      </c>
    </row>
    <row r="753" spans="1:44" x14ac:dyDescent="0.25">
      <c r="A753">
        <v>20</v>
      </c>
      <c r="B753">
        <v>34</v>
      </c>
      <c r="C753">
        <v>4</v>
      </c>
      <c r="D753">
        <v>7</v>
      </c>
      <c r="E753">
        <v>0</v>
      </c>
      <c r="F753">
        <v>0</v>
      </c>
      <c r="G753">
        <f t="shared" si="275"/>
        <v>-0.40000000000000036</v>
      </c>
      <c r="H753">
        <v>441.23547180000003</v>
      </c>
      <c r="J753">
        <v>4492086</v>
      </c>
      <c r="K753">
        <v>4582240</v>
      </c>
      <c r="L753">
        <v>4063411</v>
      </c>
      <c r="M753" t="str">
        <f t="shared" si="253"/>
        <v>Yes</v>
      </c>
      <c r="N753">
        <f t="shared" si="254"/>
        <v>4379245.666666667</v>
      </c>
      <c r="P753">
        <v>0</v>
      </c>
      <c r="Q753">
        <v>0</v>
      </c>
      <c r="R753">
        <v>0</v>
      </c>
      <c r="S753" t="str">
        <f t="shared" si="255"/>
        <v>No</v>
      </c>
      <c r="T753">
        <f t="shared" si="256"/>
        <v>0</v>
      </c>
      <c r="V753">
        <f t="shared" si="257"/>
        <v>1.7</v>
      </c>
      <c r="W753">
        <f t="shared" si="258"/>
        <v>0.35</v>
      </c>
      <c r="Y753" s="4">
        <f t="shared" si="259"/>
        <v>441.23547177989997</v>
      </c>
      <c r="Z753">
        <f t="shared" si="260"/>
        <v>6</v>
      </c>
      <c r="AA753">
        <f t="shared" si="261"/>
        <v>0.3</v>
      </c>
      <c r="AB753">
        <f t="shared" si="262"/>
        <v>0.17647058823529413</v>
      </c>
      <c r="AC753">
        <f t="shared" si="263"/>
        <v>0.8571428571428571</v>
      </c>
      <c r="AD753" t="str">
        <f t="shared" si="264"/>
        <v>O</v>
      </c>
      <c r="AG753">
        <f t="shared" si="265"/>
        <v>0.04</v>
      </c>
      <c r="AI753" t="str">
        <f t="shared" si="266"/>
        <v>----</v>
      </c>
      <c r="AJ753" t="str">
        <f t="shared" si="267"/>
        <v>----</v>
      </c>
      <c r="AK753" t="str">
        <f t="shared" si="268"/>
        <v>----</v>
      </c>
      <c r="AL753" t="str">
        <f t="shared" si="269"/>
        <v>----</v>
      </c>
      <c r="AM753" t="str">
        <f t="shared" si="270"/>
        <v>----</v>
      </c>
      <c r="AN753" t="str">
        <f t="shared" si="271"/>
        <v>Alipat+N</v>
      </c>
      <c r="AP753" s="4">
        <f t="shared" si="272"/>
        <v>441.33750098580964</v>
      </c>
      <c r="AQ753" s="4">
        <f t="shared" si="273"/>
        <v>441</v>
      </c>
      <c r="AR753" s="4">
        <f t="shared" si="274"/>
        <v>0.3375009858096405</v>
      </c>
    </row>
    <row r="754" spans="1:44" x14ac:dyDescent="0.25">
      <c r="A754">
        <v>20</v>
      </c>
      <c r="B754">
        <v>34</v>
      </c>
      <c r="C754">
        <v>4</v>
      </c>
      <c r="D754">
        <v>8</v>
      </c>
      <c r="E754">
        <v>0</v>
      </c>
      <c r="F754">
        <v>0</v>
      </c>
      <c r="G754">
        <f t="shared" si="275"/>
        <v>-0.29999999999999982</v>
      </c>
      <c r="H754">
        <v>457.23038639999999</v>
      </c>
      <c r="J754">
        <v>2659710</v>
      </c>
      <c r="K754">
        <v>2833340</v>
      </c>
      <c r="L754">
        <v>2502292</v>
      </c>
      <c r="M754" t="str">
        <f t="shared" si="253"/>
        <v>Yes</v>
      </c>
      <c r="N754">
        <f t="shared" si="254"/>
        <v>2665114</v>
      </c>
      <c r="P754">
        <v>0</v>
      </c>
      <c r="Q754">
        <v>0</v>
      </c>
      <c r="R754">
        <v>0</v>
      </c>
      <c r="S754" t="str">
        <f t="shared" si="255"/>
        <v>No</v>
      </c>
      <c r="T754">
        <f t="shared" si="256"/>
        <v>0</v>
      </c>
      <c r="V754">
        <f t="shared" si="257"/>
        <v>1.7</v>
      </c>
      <c r="W754">
        <f t="shared" si="258"/>
        <v>0.4</v>
      </c>
      <c r="Y754" s="4">
        <f t="shared" si="259"/>
        <v>457.23038637989998</v>
      </c>
      <c r="Z754">
        <f t="shared" si="260"/>
        <v>6</v>
      </c>
      <c r="AA754">
        <f t="shared" si="261"/>
        <v>0.3</v>
      </c>
      <c r="AB754">
        <f t="shared" si="262"/>
        <v>0.17647058823529413</v>
      </c>
      <c r="AC754">
        <f t="shared" si="263"/>
        <v>0.75</v>
      </c>
      <c r="AD754" t="str">
        <f t="shared" si="264"/>
        <v>O</v>
      </c>
      <c r="AG754">
        <f t="shared" si="265"/>
        <v>0</v>
      </c>
      <c r="AI754" t="str">
        <f t="shared" si="266"/>
        <v>----</v>
      </c>
      <c r="AJ754" t="str">
        <f t="shared" si="267"/>
        <v>----</v>
      </c>
      <c r="AK754" t="str">
        <f t="shared" si="268"/>
        <v>----</v>
      </c>
      <c r="AL754" t="str">
        <f t="shared" si="269"/>
        <v>----</v>
      </c>
      <c r="AM754" t="str">
        <f t="shared" si="270"/>
        <v>----</v>
      </c>
      <c r="AN754" t="str">
        <f t="shared" si="271"/>
        <v>Alipat+N</v>
      </c>
      <c r="AP754" s="4">
        <f t="shared" si="272"/>
        <v>457.33611417429495</v>
      </c>
      <c r="AQ754" s="4">
        <f t="shared" si="273"/>
        <v>457</v>
      </c>
      <c r="AR754" s="4">
        <f t="shared" si="274"/>
        <v>0.3361141742949485</v>
      </c>
    </row>
    <row r="755" spans="1:44" x14ac:dyDescent="0.25">
      <c r="A755">
        <v>20</v>
      </c>
      <c r="B755">
        <v>36</v>
      </c>
      <c r="C755">
        <v>4</v>
      </c>
      <c r="D755">
        <v>6</v>
      </c>
      <c r="E755">
        <v>0</v>
      </c>
      <c r="F755">
        <v>0</v>
      </c>
      <c r="G755">
        <f t="shared" si="275"/>
        <v>-0.59999999999999964</v>
      </c>
      <c r="H755">
        <v>427.25620720000001</v>
      </c>
      <c r="J755">
        <v>3184083</v>
      </c>
      <c r="K755">
        <v>2972185</v>
      </c>
      <c r="L755">
        <v>2646397</v>
      </c>
      <c r="M755" t="str">
        <f t="shared" si="253"/>
        <v>Yes</v>
      </c>
      <c r="N755">
        <f t="shared" si="254"/>
        <v>2934221.6666666665</v>
      </c>
      <c r="P755">
        <v>0</v>
      </c>
      <c r="Q755">
        <v>0</v>
      </c>
      <c r="R755">
        <v>0</v>
      </c>
      <c r="S755" t="str">
        <f t="shared" si="255"/>
        <v>No</v>
      </c>
      <c r="T755">
        <f t="shared" si="256"/>
        <v>0</v>
      </c>
      <c r="V755">
        <f t="shared" si="257"/>
        <v>1.8</v>
      </c>
      <c r="W755">
        <f t="shared" si="258"/>
        <v>0.3</v>
      </c>
      <c r="Y755" s="4">
        <f t="shared" si="259"/>
        <v>427.25620717989995</v>
      </c>
      <c r="Z755">
        <f t="shared" si="260"/>
        <v>5</v>
      </c>
      <c r="AA755">
        <f t="shared" si="261"/>
        <v>0.25</v>
      </c>
      <c r="AB755">
        <f t="shared" si="262"/>
        <v>0.1388888888888889</v>
      </c>
      <c r="AC755">
        <f t="shared" si="263"/>
        <v>0.83333333333333337</v>
      </c>
      <c r="AD755" t="str">
        <f t="shared" si="264"/>
        <v>O</v>
      </c>
      <c r="AG755">
        <f t="shared" si="265"/>
        <v>0</v>
      </c>
      <c r="AI755" t="str">
        <f t="shared" si="266"/>
        <v>----</v>
      </c>
      <c r="AJ755" t="str">
        <f t="shared" si="267"/>
        <v>----</v>
      </c>
      <c r="AK755" t="str">
        <f t="shared" si="268"/>
        <v>----</v>
      </c>
      <c r="AL755" t="str">
        <f t="shared" si="269"/>
        <v>----</v>
      </c>
      <c r="AM755" t="str">
        <f t="shared" si="270"/>
        <v>----</v>
      </c>
      <c r="AN755" t="str">
        <f t="shared" si="271"/>
        <v>Alipat+N</v>
      </c>
      <c r="AP755" s="4">
        <f t="shared" si="272"/>
        <v>427.35500388670749</v>
      </c>
      <c r="AQ755" s="4">
        <f t="shared" si="273"/>
        <v>427</v>
      </c>
      <c r="AR755" s="4">
        <f t="shared" si="274"/>
        <v>0.35500388670749317</v>
      </c>
    </row>
    <row r="756" spans="1:44" x14ac:dyDescent="0.25">
      <c r="A756">
        <v>20</v>
      </c>
      <c r="B756">
        <v>36</v>
      </c>
      <c r="C756">
        <v>4</v>
      </c>
      <c r="D756">
        <v>7</v>
      </c>
      <c r="E756">
        <v>0</v>
      </c>
      <c r="F756">
        <v>0</v>
      </c>
      <c r="G756">
        <f t="shared" si="275"/>
        <v>-0.5</v>
      </c>
      <c r="H756">
        <v>443.25112180000002</v>
      </c>
      <c r="J756">
        <v>1980966</v>
      </c>
      <c r="K756">
        <v>2442980</v>
      </c>
      <c r="L756">
        <v>2370021</v>
      </c>
      <c r="M756" t="str">
        <f t="shared" si="253"/>
        <v>Yes</v>
      </c>
      <c r="N756">
        <f t="shared" si="254"/>
        <v>2264655.6666666665</v>
      </c>
      <c r="P756">
        <v>0</v>
      </c>
      <c r="Q756">
        <v>0</v>
      </c>
      <c r="R756">
        <v>0</v>
      </c>
      <c r="S756" t="str">
        <f t="shared" si="255"/>
        <v>No</v>
      </c>
      <c r="T756">
        <f t="shared" si="256"/>
        <v>0</v>
      </c>
      <c r="V756">
        <f t="shared" si="257"/>
        <v>1.8</v>
      </c>
      <c r="W756">
        <f t="shared" si="258"/>
        <v>0.35</v>
      </c>
      <c r="Y756" s="4">
        <f t="shared" si="259"/>
        <v>443.25112177989996</v>
      </c>
      <c r="Z756">
        <f t="shared" si="260"/>
        <v>5</v>
      </c>
      <c r="AA756">
        <f t="shared" si="261"/>
        <v>0.25</v>
      </c>
      <c r="AB756">
        <f t="shared" si="262"/>
        <v>0.1388888888888889</v>
      </c>
      <c r="AC756">
        <f t="shared" si="263"/>
        <v>0.7142857142857143</v>
      </c>
      <c r="AD756" t="str">
        <f t="shared" si="264"/>
        <v>O</v>
      </c>
      <c r="AG756">
        <f t="shared" si="265"/>
        <v>-0.04</v>
      </c>
      <c r="AI756" t="str">
        <f t="shared" si="266"/>
        <v>----</v>
      </c>
      <c r="AJ756" t="str">
        <f t="shared" si="267"/>
        <v>----</v>
      </c>
      <c r="AK756" t="str">
        <f t="shared" si="268"/>
        <v>----</v>
      </c>
      <c r="AL756" t="str">
        <f t="shared" si="269"/>
        <v>----</v>
      </c>
      <c r="AM756" t="str">
        <f t="shared" si="270"/>
        <v>----</v>
      </c>
      <c r="AN756" t="str">
        <f t="shared" si="271"/>
        <v>Alipat+N</v>
      </c>
      <c r="AP756" s="4">
        <f t="shared" si="272"/>
        <v>443.3536170751928</v>
      </c>
      <c r="AQ756" s="4">
        <f t="shared" si="273"/>
        <v>443</v>
      </c>
      <c r="AR756" s="4">
        <f t="shared" si="274"/>
        <v>0.35361707519280117</v>
      </c>
    </row>
    <row r="757" spans="1:44" x14ac:dyDescent="0.25">
      <c r="A757">
        <v>20</v>
      </c>
      <c r="B757">
        <v>36</v>
      </c>
      <c r="C757">
        <v>4</v>
      </c>
      <c r="D757">
        <v>8</v>
      </c>
      <c r="E757">
        <v>0</v>
      </c>
      <c r="F757">
        <v>0</v>
      </c>
      <c r="G757">
        <f t="shared" si="275"/>
        <v>-0.40000000000000036</v>
      </c>
      <c r="H757">
        <v>459.24603639999998</v>
      </c>
      <c r="J757">
        <v>2188485</v>
      </c>
      <c r="K757">
        <v>2710371</v>
      </c>
      <c r="L757">
        <v>2554864</v>
      </c>
      <c r="M757" t="str">
        <f t="shared" si="253"/>
        <v>Yes</v>
      </c>
      <c r="N757">
        <f t="shared" si="254"/>
        <v>2484573.3333333335</v>
      </c>
      <c r="P757">
        <v>0</v>
      </c>
      <c r="Q757">
        <v>0</v>
      </c>
      <c r="R757">
        <v>0</v>
      </c>
      <c r="S757" t="str">
        <f t="shared" si="255"/>
        <v>No</v>
      </c>
      <c r="T757">
        <f t="shared" si="256"/>
        <v>0</v>
      </c>
      <c r="V757">
        <f t="shared" si="257"/>
        <v>1.8</v>
      </c>
      <c r="W757">
        <f t="shared" si="258"/>
        <v>0.4</v>
      </c>
      <c r="Y757" s="4">
        <f t="shared" si="259"/>
        <v>459.24603637989998</v>
      </c>
      <c r="Z757">
        <f t="shared" si="260"/>
        <v>5</v>
      </c>
      <c r="AA757">
        <f t="shared" si="261"/>
        <v>0.25</v>
      </c>
      <c r="AB757">
        <f t="shared" si="262"/>
        <v>0.1388888888888889</v>
      </c>
      <c r="AC757">
        <f t="shared" si="263"/>
        <v>0.625</v>
      </c>
      <c r="AD757" t="str">
        <f t="shared" si="264"/>
        <v>O</v>
      </c>
      <c r="AG757">
        <f t="shared" si="265"/>
        <v>-8.3333333333333329E-2</v>
      </c>
      <c r="AI757" t="str">
        <f t="shared" si="266"/>
        <v>----</v>
      </c>
      <c r="AJ757" t="str">
        <f t="shared" si="267"/>
        <v>----</v>
      </c>
      <c r="AK757" t="str">
        <f t="shared" si="268"/>
        <v>----</v>
      </c>
      <c r="AL757" t="str">
        <f t="shared" si="269"/>
        <v>----</v>
      </c>
      <c r="AM757" t="str">
        <f t="shared" si="270"/>
        <v>----</v>
      </c>
      <c r="AN757" t="str">
        <f t="shared" si="271"/>
        <v>Alipat+N</v>
      </c>
      <c r="AP757" s="4">
        <f t="shared" si="272"/>
        <v>459.35223026367817</v>
      </c>
      <c r="AQ757" s="4">
        <f t="shared" si="273"/>
        <v>459</v>
      </c>
      <c r="AR757" s="4">
        <f t="shared" si="274"/>
        <v>0.35223026367816601</v>
      </c>
    </row>
    <row r="758" spans="1:44" x14ac:dyDescent="0.25">
      <c r="A758">
        <v>21</v>
      </c>
      <c r="B758">
        <v>35</v>
      </c>
      <c r="C758">
        <v>5</v>
      </c>
      <c r="D758">
        <v>8</v>
      </c>
      <c r="E758">
        <v>0</v>
      </c>
      <c r="F758">
        <v>0</v>
      </c>
      <c r="G758">
        <f t="shared" si="275"/>
        <v>-0.19047619047619069</v>
      </c>
      <c r="H758">
        <v>484.24128539999998</v>
      </c>
      <c r="J758">
        <v>1811599</v>
      </c>
      <c r="K758">
        <v>1997944</v>
      </c>
      <c r="L758">
        <v>1930271</v>
      </c>
      <c r="M758" t="str">
        <f t="shared" si="253"/>
        <v>Yes</v>
      </c>
      <c r="N758">
        <f t="shared" si="254"/>
        <v>1913271.3333333333</v>
      </c>
      <c r="P758">
        <v>0</v>
      </c>
      <c r="Q758">
        <v>0</v>
      </c>
      <c r="R758">
        <v>0</v>
      </c>
      <c r="S758" t="str">
        <f t="shared" si="255"/>
        <v>No</v>
      </c>
      <c r="T758">
        <f t="shared" si="256"/>
        <v>0</v>
      </c>
      <c r="V758">
        <f t="shared" si="257"/>
        <v>1.6666666666666667</v>
      </c>
      <c r="W758">
        <f t="shared" si="258"/>
        <v>0.38095238095238093</v>
      </c>
      <c r="Y758" s="4">
        <f t="shared" si="259"/>
        <v>484.24128537990003</v>
      </c>
      <c r="Z758">
        <f t="shared" si="260"/>
        <v>7</v>
      </c>
      <c r="AA758">
        <f t="shared" si="261"/>
        <v>0.33333333333333331</v>
      </c>
      <c r="AB758">
        <f t="shared" si="262"/>
        <v>0.2</v>
      </c>
      <c r="AC758">
        <f t="shared" si="263"/>
        <v>0.875</v>
      </c>
      <c r="AD758" t="str">
        <f t="shared" si="264"/>
        <v>CRAM</v>
      </c>
      <c r="AG758">
        <f t="shared" si="265"/>
        <v>4.1666666666666664E-2</v>
      </c>
      <c r="AI758" t="str">
        <f t="shared" si="266"/>
        <v>----</v>
      </c>
      <c r="AJ758" t="str">
        <f t="shared" si="267"/>
        <v>----</v>
      </c>
      <c r="AK758" t="str">
        <f t="shared" si="268"/>
        <v>----</v>
      </c>
      <c r="AL758" t="str">
        <f t="shared" si="269"/>
        <v>----</v>
      </c>
      <c r="AM758" t="str">
        <f t="shared" si="270"/>
        <v>----</v>
      </c>
      <c r="AN758" t="str">
        <f t="shared" si="271"/>
        <v>Alipat+N</v>
      </c>
      <c r="AP758" s="4">
        <f t="shared" si="272"/>
        <v>484.35325904696873</v>
      </c>
      <c r="AQ758" s="4">
        <f t="shared" si="273"/>
        <v>484</v>
      </c>
      <c r="AR758" s="4">
        <f t="shared" si="274"/>
        <v>0.35325904696873067</v>
      </c>
    </row>
    <row r="759" spans="1:44" x14ac:dyDescent="0.25">
      <c r="A759">
        <v>21</v>
      </c>
      <c r="B759">
        <v>36</v>
      </c>
      <c r="C759">
        <v>4</v>
      </c>
      <c r="D759">
        <v>7</v>
      </c>
      <c r="E759">
        <v>0</v>
      </c>
      <c r="F759">
        <v>0</v>
      </c>
      <c r="G759">
        <f t="shared" si="275"/>
        <v>-0.47619047619047628</v>
      </c>
      <c r="H759">
        <v>455.25112180000002</v>
      </c>
      <c r="J759">
        <v>2958408</v>
      </c>
      <c r="K759">
        <v>2719261</v>
      </c>
      <c r="L759">
        <v>2612033</v>
      </c>
      <c r="M759" t="str">
        <f t="shared" si="253"/>
        <v>Yes</v>
      </c>
      <c r="N759">
        <f t="shared" si="254"/>
        <v>2763234</v>
      </c>
      <c r="P759">
        <v>0</v>
      </c>
      <c r="Q759">
        <v>0</v>
      </c>
      <c r="R759">
        <v>0</v>
      </c>
      <c r="S759" t="str">
        <f t="shared" si="255"/>
        <v>No</v>
      </c>
      <c r="T759">
        <f t="shared" si="256"/>
        <v>0</v>
      </c>
      <c r="V759">
        <f t="shared" si="257"/>
        <v>1.7142857142857142</v>
      </c>
      <c r="W759">
        <f t="shared" si="258"/>
        <v>0.33333333333333331</v>
      </c>
      <c r="Y759" s="4">
        <f t="shared" si="259"/>
        <v>455.25112177989996</v>
      </c>
      <c r="Z759">
        <f t="shared" si="260"/>
        <v>6</v>
      </c>
      <c r="AA759">
        <f t="shared" si="261"/>
        <v>0.2857142857142857</v>
      </c>
      <c r="AB759">
        <f t="shared" si="262"/>
        <v>0.16666666666666666</v>
      </c>
      <c r="AC759">
        <f t="shared" si="263"/>
        <v>0.8571428571428571</v>
      </c>
      <c r="AD759" t="str">
        <f t="shared" si="264"/>
        <v>O</v>
      </c>
      <c r="AG759">
        <f t="shared" si="265"/>
        <v>3.7037037037037035E-2</v>
      </c>
      <c r="AI759" t="str">
        <f t="shared" si="266"/>
        <v>----</v>
      </c>
      <c r="AJ759" t="str">
        <f t="shared" si="267"/>
        <v>----</v>
      </c>
      <c r="AK759" t="str">
        <f t="shared" si="268"/>
        <v>----</v>
      </c>
      <c r="AL759" t="str">
        <f t="shared" si="269"/>
        <v>----</v>
      </c>
      <c r="AM759" t="str">
        <f t="shared" si="270"/>
        <v>----</v>
      </c>
      <c r="AN759" t="str">
        <f t="shared" si="271"/>
        <v>Alipat+N</v>
      </c>
      <c r="AP759" s="4">
        <f t="shared" si="272"/>
        <v>455.35639189849968</v>
      </c>
      <c r="AQ759" s="4">
        <f t="shared" si="273"/>
        <v>455</v>
      </c>
      <c r="AR759" s="4">
        <f t="shared" si="274"/>
        <v>0.35639189849968034</v>
      </c>
    </row>
    <row r="760" spans="1:44" x14ac:dyDescent="0.25">
      <c r="Y760" s="4"/>
      <c r="AP760" s="4"/>
      <c r="AQ760" s="4"/>
      <c r="AR760" s="4"/>
    </row>
    <row r="761" spans="1:44" x14ac:dyDescent="0.25">
      <c r="A761">
        <f t="shared" ref="A761:H761" si="276">AVERAGE(A2:A759)</f>
        <v>21.937994722955146</v>
      </c>
      <c r="B761">
        <f t="shared" si="276"/>
        <v>26.96042216358839</v>
      </c>
      <c r="C761">
        <f t="shared" si="276"/>
        <v>0.62401055408970973</v>
      </c>
      <c r="D761">
        <f t="shared" si="276"/>
        <v>9.1108179419525062</v>
      </c>
      <c r="E761">
        <f t="shared" si="276"/>
        <v>1.8469656992084433E-2</v>
      </c>
      <c r="F761">
        <f t="shared" si="276"/>
        <v>1.9788918205804751E-2</v>
      </c>
      <c r="G761">
        <f t="shared" si="276"/>
        <v>-0.2874812576875948</v>
      </c>
      <c r="H761">
        <f t="shared" si="276"/>
        <v>445.08831903786353</v>
      </c>
      <c r="I761" t="e">
        <f t="shared" ref="I761:AB761" si="277">AVERAGE(I2:I759)</f>
        <v>#DIV/0!</v>
      </c>
      <c r="J761">
        <f t="shared" si="277"/>
        <v>3206695.5936675463</v>
      </c>
      <c r="K761">
        <f t="shared" si="277"/>
        <v>3169224.1833773088</v>
      </c>
      <c r="L761">
        <f t="shared" si="277"/>
        <v>3066691.124010554</v>
      </c>
      <c r="M761" t="e">
        <f t="shared" si="277"/>
        <v>#DIV/0!</v>
      </c>
      <c r="N761">
        <f t="shared" si="277"/>
        <v>3147536.9670184669</v>
      </c>
      <c r="O761" t="e">
        <f t="shared" si="277"/>
        <v>#DIV/0!</v>
      </c>
      <c r="P761">
        <f t="shared" si="277"/>
        <v>0</v>
      </c>
      <c r="Q761">
        <f t="shared" si="277"/>
        <v>0</v>
      </c>
      <c r="R761">
        <f t="shared" si="277"/>
        <v>0</v>
      </c>
      <c r="S761" t="e">
        <f t="shared" si="277"/>
        <v>#DIV/0!</v>
      </c>
      <c r="T761">
        <f t="shared" si="277"/>
        <v>0</v>
      </c>
      <c r="U761" t="e">
        <f t="shared" si="277"/>
        <v>#DIV/0!</v>
      </c>
      <c r="V761">
        <f t="shared" si="277"/>
        <v>1.2386843503862845</v>
      </c>
      <c r="W761">
        <f t="shared" si="277"/>
        <v>0.42067011376149116</v>
      </c>
      <c r="X761" t="e">
        <f t="shared" si="277"/>
        <v>#DIV/0!</v>
      </c>
      <c r="Y761">
        <f t="shared" si="277"/>
        <v>445.08831901776176</v>
      </c>
      <c r="Z761">
        <f t="shared" si="277"/>
        <v>9.7796833773087073</v>
      </c>
      <c r="AA761">
        <f t="shared" si="277"/>
        <v>0.44655159428407071</v>
      </c>
      <c r="AB761">
        <f t="shared" si="277"/>
        <v>0.47465989160414779</v>
      </c>
      <c r="AI761">
        <f>SUM(N2:N33)</f>
        <v>83514924.00000003</v>
      </c>
      <c r="AJ761">
        <f>SUM(N34:N163)</f>
        <v>446096765.66666681</v>
      </c>
      <c r="AK761">
        <f>SUM(N164:N504)</f>
        <v>1009909003.6666673</v>
      </c>
      <c r="AL761">
        <f>SUM(N505:N643)</f>
        <v>512014599</v>
      </c>
      <c r="AM761">
        <f>SUM(N644:N659)</f>
        <v>45430704</v>
      </c>
      <c r="AN761">
        <f>SUM(N660:N759)</f>
        <v>288867024.66666675</v>
      </c>
      <c r="AO761">
        <f>SUM(AI761:AN761)</f>
        <v>2385833021.000001</v>
      </c>
      <c r="AP761" s="4">
        <f>SUM(N2:N759)</f>
        <v>2385833020.9999981</v>
      </c>
      <c r="AQ761" s="4"/>
      <c r="AR761" s="4"/>
    </row>
    <row r="762" spans="1:44" x14ac:dyDescent="0.25">
      <c r="Y762" s="4"/>
      <c r="AI762">
        <f t="shared" ref="AI762:AN762" si="278">AI761/$AO$761*100</f>
        <v>3.5004513419382337</v>
      </c>
      <c r="AJ762">
        <f t="shared" si="278"/>
        <v>18.697736251453559</v>
      </c>
      <c r="AK762">
        <f t="shared" si="278"/>
        <v>42.329408419511807</v>
      </c>
      <c r="AL762">
        <f t="shared" si="278"/>
        <v>21.460621698721965</v>
      </c>
      <c r="AM762">
        <f t="shared" si="278"/>
        <v>1.9041862360073345</v>
      </c>
      <c r="AN762">
        <f t="shared" si="278"/>
        <v>12.107596052367096</v>
      </c>
      <c r="AO762">
        <f>SUM(AI762:AN762)</f>
        <v>100</v>
      </c>
      <c r="AP762" s="4"/>
      <c r="AQ762" s="4"/>
      <c r="AR762" s="4"/>
    </row>
    <row r="763" spans="1:44" x14ac:dyDescent="0.25">
      <c r="Y763" s="4"/>
      <c r="AP763" s="4"/>
      <c r="AQ763" s="4"/>
      <c r="AR763" s="4"/>
    </row>
    <row r="764" spans="1:44" x14ac:dyDescent="0.25">
      <c r="Y764" s="4"/>
      <c r="AP764" s="4"/>
      <c r="AQ764" s="4"/>
      <c r="AR764" s="4"/>
    </row>
    <row r="765" spans="1:44" x14ac:dyDescent="0.25">
      <c r="Y765" s="4"/>
      <c r="AP765" s="4"/>
      <c r="AQ765" s="4"/>
      <c r="AR765" s="4"/>
    </row>
    <row r="766" spans="1:44" x14ac:dyDescent="0.25">
      <c r="Y766" s="4"/>
      <c r="AP766" s="4"/>
      <c r="AQ766" s="4"/>
      <c r="AR766" s="4"/>
    </row>
    <row r="767" spans="1:44" x14ac:dyDescent="0.25">
      <c r="Y767" s="4"/>
      <c r="AP767" s="4"/>
      <c r="AQ767" s="4"/>
      <c r="AR767" s="4"/>
    </row>
    <row r="768" spans="1:44" x14ac:dyDescent="0.25">
      <c r="Y768" s="4"/>
      <c r="AP768" s="4"/>
      <c r="AQ768" s="4"/>
      <c r="AR768" s="4"/>
    </row>
    <row r="769" spans="1:44" x14ac:dyDescent="0.25">
      <c r="Y769" s="4"/>
      <c r="AP769" s="4"/>
      <c r="AQ769" s="4"/>
      <c r="AR769" s="4"/>
    </row>
    <row r="770" spans="1:44" x14ac:dyDescent="0.25">
      <c r="A770">
        <v>14</v>
      </c>
      <c r="B770">
        <v>10</v>
      </c>
      <c r="C770">
        <v>0</v>
      </c>
      <c r="D770">
        <v>10</v>
      </c>
      <c r="E770">
        <v>0</v>
      </c>
      <c r="F770">
        <v>0</v>
      </c>
      <c r="G770">
        <f t="shared" ref="G770:G833" si="279">4-((4*A770+B770-3*C770-2*D770-2*E770)/A770)</f>
        <v>0.71428571428571441</v>
      </c>
      <c r="H770">
        <v>337.02011959999999</v>
      </c>
      <c r="J770">
        <v>3404075</v>
      </c>
      <c r="K770">
        <v>3405764</v>
      </c>
      <c r="L770">
        <v>3133803</v>
      </c>
      <c r="M770" t="str">
        <f t="shared" ref="M770:M833" si="280">IF(J770&gt;0,"Yes","No")</f>
        <v>Yes</v>
      </c>
      <c r="N770">
        <f t="shared" ref="N770:N833" si="281">AVERAGE(J770:L770)</f>
        <v>3314547.3333333335</v>
      </c>
      <c r="P770">
        <v>1416080</v>
      </c>
      <c r="Q770">
        <v>1992226</v>
      </c>
      <c r="R770">
        <v>2252922</v>
      </c>
      <c r="S770" t="str">
        <f t="shared" ref="S770:S833" si="282">IF(P770&gt;0,"Yes","No")</f>
        <v>Yes</v>
      </c>
      <c r="T770">
        <f t="shared" ref="T770:T833" si="283">AVERAGE(P770:R770)</f>
        <v>1887076</v>
      </c>
      <c r="V770">
        <f t="shared" ref="V770:V833" si="284">B770/A770</f>
        <v>0.7142857142857143</v>
      </c>
      <c r="W770">
        <f t="shared" ref="W770:W833" si="285">D770/A770</f>
        <v>0.7142857142857143</v>
      </c>
      <c r="Y770" s="4">
        <f t="shared" ref="Y770:Y833" si="286">A770*12+(B770-1)*1.007825+C770*14.003074+D770*15.9949146+E770*31.9720707+F770*30.9737615+0.0005485799</f>
        <v>337.02011957989998</v>
      </c>
      <c r="Z770">
        <f t="shared" ref="Z770:Z833" si="287">1+A770-B770/2+C770/2+F770/2</f>
        <v>10</v>
      </c>
      <c r="AA770">
        <f t="shared" ref="AA770:AA833" si="288">Z770/A770</f>
        <v>0.7142857142857143</v>
      </c>
      <c r="AB770">
        <f t="shared" ref="AB770:AB833" si="289">Z770/B770</f>
        <v>1</v>
      </c>
      <c r="AC770">
        <f t="shared" ref="AC770:AC833" si="290">Z770/D770</f>
        <v>1</v>
      </c>
      <c r="AD770" t="str">
        <f t="shared" ref="AD770:AD833" si="291">IF(AA770&gt;=0.3,IF(AA770&lt;=0.68,IF(AB770&gt;=0.2,IF(AB770&lt;=0.95,IF(AC770&gt;=0.77,IF(AC770&lt;=1.75,"CRAM","O"),"O"),"O"),"O"),"O"),"O")</f>
        <v>O</v>
      </c>
      <c r="AG770">
        <f t="shared" ref="AG770:AG833" si="292">(1+A770-D770/2-E770-B770/2)/(A770-D770/2-E770-C770-F770)</f>
        <v>0.55555555555555558</v>
      </c>
      <c r="AI770" t="str">
        <f t="shared" ref="AI770:AI833" si="293">IF(AG770&gt;0.66,"CondAr","----")</f>
        <v>----</v>
      </c>
      <c r="AJ770" t="str">
        <f t="shared" ref="AJ770:AJ833" si="294">IF(AND((AG770&gt;0.5),(AG770&lt;=0.66)),"Aromatic","----")</f>
        <v>Aromatic</v>
      </c>
      <c r="AK770" t="str">
        <f t="shared" ref="AK770:AK833" si="295">IF(AND((AG770&lt;=0.5),(V770&lt;1.5)),"HUnSatLig","----")</f>
        <v>----</v>
      </c>
      <c r="AL770" t="str">
        <f t="shared" ref="AL770:AL833" si="296">IF(AND((W770&lt;0.6),(V770&gt;=1.5),(C770=0)),"AlipatNoN","----")</f>
        <v>----</v>
      </c>
      <c r="AM770" t="str">
        <f t="shared" ref="AM770:AM833" si="297">IF(AND((V770&gt;=1.5),(W770&gt;=0.6)),"SatFACarb","----")</f>
        <v>----</v>
      </c>
      <c r="AN770" t="str">
        <f t="shared" ref="AN770:AN833" si="298">IF(AND((W770&lt;0.6),(V770&gt;=1.5),(C770&gt;0)),"Alipat+N","----")</f>
        <v>----</v>
      </c>
      <c r="AP770" s="4">
        <f t="shared" ref="AP770:AP833" si="299">Y770*(44/43.989828)</f>
        <v>337.09805052012473</v>
      </c>
      <c r="AQ770" s="4">
        <f t="shared" ref="AQ770:AQ833" si="300">INT(AP770)</f>
        <v>337</v>
      </c>
      <c r="AR770" s="4">
        <f t="shared" ref="AR770:AR833" si="301">AP770-AQ770</f>
        <v>9.8050520124729701E-2</v>
      </c>
    </row>
    <row r="771" spans="1:44" x14ac:dyDescent="0.25">
      <c r="A771">
        <v>14</v>
      </c>
      <c r="B771">
        <v>10</v>
      </c>
      <c r="C771">
        <v>0</v>
      </c>
      <c r="D771">
        <v>11</v>
      </c>
      <c r="E771">
        <v>0</v>
      </c>
      <c r="F771">
        <v>0</v>
      </c>
      <c r="G771">
        <f t="shared" si="279"/>
        <v>0.85714285714285721</v>
      </c>
      <c r="H771">
        <v>353.0150342</v>
      </c>
      <c r="J771">
        <v>2558421</v>
      </c>
      <c r="K771">
        <v>2775891</v>
      </c>
      <c r="L771">
        <v>2911819</v>
      </c>
      <c r="M771" t="str">
        <f t="shared" si="280"/>
        <v>Yes</v>
      </c>
      <c r="N771">
        <f t="shared" si="281"/>
        <v>2748710.3333333335</v>
      </c>
      <c r="P771">
        <v>1936210</v>
      </c>
      <c r="Q771">
        <v>2356306</v>
      </c>
      <c r="R771">
        <v>3040229</v>
      </c>
      <c r="S771" t="str">
        <f t="shared" si="282"/>
        <v>Yes</v>
      </c>
      <c r="T771">
        <f t="shared" si="283"/>
        <v>2444248.3333333335</v>
      </c>
      <c r="V771">
        <f t="shared" si="284"/>
        <v>0.7142857142857143</v>
      </c>
      <c r="W771">
        <f t="shared" si="285"/>
        <v>0.7857142857142857</v>
      </c>
      <c r="Y771" s="4">
        <f t="shared" si="286"/>
        <v>353.0150341799</v>
      </c>
      <c r="Z771">
        <f t="shared" si="287"/>
        <v>10</v>
      </c>
      <c r="AA771">
        <f t="shared" si="288"/>
        <v>0.7142857142857143</v>
      </c>
      <c r="AB771">
        <f t="shared" si="289"/>
        <v>1</v>
      </c>
      <c r="AC771">
        <f t="shared" si="290"/>
        <v>0.90909090909090906</v>
      </c>
      <c r="AD771" t="str">
        <f t="shared" si="291"/>
        <v>O</v>
      </c>
      <c r="AG771">
        <f t="shared" si="292"/>
        <v>0.52941176470588236</v>
      </c>
      <c r="AI771" t="str">
        <f t="shared" si="293"/>
        <v>----</v>
      </c>
      <c r="AJ771" t="str">
        <f t="shared" si="294"/>
        <v>Aromatic</v>
      </c>
      <c r="AK771" t="str">
        <f t="shared" si="295"/>
        <v>----</v>
      </c>
      <c r="AL771" t="str">
        <f t="shared" si="296"/>
        <v>----</v>
      </c>
      <c r="AM771" t="str">
        <f t="shared" si="297"/>
        <v>----</v>
      </c>
      <c r="AN771" t="str">
        <f t="shared" si="298"/>
        <v>----</v>
      </c>
      <c r="AP771" s="4">
        <f t="shared" si="299"/>
        <v>353.09666370861004</v>
      </c>
      <c r="AQ771" s="4">
        <f t="shared" si="300"/>
        <v>353</v>
      </c>
      <c r="AR771" s="4">
        <f t="shared" si="301"/>
        <v>9.6663708610037702E-2</v>
      </c>
    </row>
    <row r="772" spans="1:44" x14ac:dyDescent="0.25">
      <c r="A772">
        <v>15</v>
      </c>
      <c r="B772">
        <v>10</v>
      </c>
      <c r="C772">
        <v>0</v>
      </c>
      <c r="D772">
        <v>11</v>
      </c>
      <c r="E772">
        <v>0</v>
      </c>
      <c r="F772">
        <v>0</v>
      </c>
      <c r="G772">
        <f t="shared" si="279"/>
        <v>0.79999999999999982</v>
      </c>
      <c r="H772">
        <v>365.0150342</v>
      </c>
      <c r="J772">
        <v>4629791</v>
      </c>
      <c r="K772">
        <v>4674143</v>
      </c>
      <c r="L772">
        <v>5160560</v>
      </c>
      <c r="M772" t="str">
        <f t="shared" si="280"/>
        <v>Yes</v>
      </c>
      <c r="N772">
        <f t="shared" si="281"/>
        <v>4821498</v>
      </c>
      <c r="P772">
        <v>2079749</v>
      </c>
      <c r="Q772">
        <v>2445662</v>
      </c>
      <c r="R772">
        <v>2847230</v>
      </c>
      <c r="S772" t="str">
        <f t="shared" si="282"/>
        <v>Yes</v>
      </c>
      <c r="T772">
        <f t="shared" si="283"/>
        <v>2457547</v>
      </c>
      <c r="V772">
        <f t="shared" si="284"/>
        <v>0.66666666666666663</v>
      </c>
      <c r="W772">
        <f t="shared" si="285"/>
        <v>0.73333333333333328</v>
      </c>
      <c r="Y772" s="4">
        <f t="shared" si="286"/>
        <v>365.0150341799</v>
      </c>
      <c r="Z772">
        <f t="shared" si="287"/>
        <v>11</v>
      </c>
      <c r="AA772">
        <f t="shared" si="288"/>
        <v>0.73333333333333328</v>
      </c>
      <c r="AB772">
        <f t="shared" si="289"/>
        <v>1.1000000000000001</v>
      </c>
      <c r="AC772">
        <f t="shared" si="290"/>
        <v>1</v>
      </c>
      <c r="AD772" t="str">
        <f t="shared" si="291"/>
        <v>O</v>
      </c>
      <c r="AG772">
        <f t="shared" si="292"/>
        <v>0.57894736842105265</v>
      </c>
      <c r="AI772" t="str">
        <f t="shared" si="293"/>
        <v>----</v>
      </c>
      <c r="AJ772" t="str">
        <f t="shared" si="294"/>
        <v>Aromatic</v>
      </c>
      <c r="AK772" t="str">
        <f t="shared" si="295"/>
        <v>----</v>
      </c>
      <c r="AL772" t="str">
        <f t="shared" si="296"/>
        <v>----</v>
      </c>
      <c r="AM772" t="str">
        <f t="shared" si="297"/>
        <v>----</v>
      </c>
      <c r="AN772" t="str">
        <f t="shared" si="298"/>
        <v>----</v>
      </c>
      <c r="AP772" s="4">
        <f t="shared" si="299"/>
        <v>365.09943853191692</v>
      </c>
      <c r="AQ772" s="4">
        <f t="shared" si="300"/>
        <v>365</v>
      </c>
      <c r="AR772" s="4">
        <f t="shared" si="301"/>
        <v>9.9438531916916872E-2</v>
      </c>
    </row>
    <row r="773" spans="1:44" x14ac:dyDescent="0.25">
      <c r="A773">
        <v>15</v>
      </c>
      <c r="B773">
        <v>10</v>
      </c>
      <c r="C773">
        <v>0</v>
      </c>
      <c r="D773">
        <v>12</v>
      </c>
      <c r="E773">
        <v>0</v>
      </c>
      <c r="F773">
        <v>0</v>
      </c>
      <c r="G773">
        <f t="shared" si="279"/>
        <v>0.93333333333333313</v>
      </c>
      <c r="H773">
        <v>381.00994880000002</v>
      </c>
      <c r="J773">
        <v>2958365</v>
      </c>
      <c r="K773">
        <v>2538262</v>
      </c>
      <c r="L773">
        <v>2810974</v>
      </c>
      <c r="M773" t="str">
        <f t="shared" si="280"/>
        <v>Yes</v>
      </c>
      <c r="N773">
        <f t="shared" si="281"/>
        <v>2769200.3333333335</v>
      </c>
      <c r="P773">
        <v>1656199</v>
      </c>
      <c r="Q773">
        <v>2690260</v>
      </c>
      <c r="R773">
        <v>2936335</v>
      </c>
      <c r="S773" t="str">
        <f t="shared" si="282"/>
        <v>Yes</v>
      </c>
      <c r="T773">
        <f t="shared" si="283"/>
        <v>2427598</v>
      </c>
      <c r="V773">
        <f t="shared" si="284"/>
        <v>0.66666666666666663</v>
      </c>
      <c r="W773">
        <f t="shared" si="285"/>
        <v>0.8</v>
      </c>
      <c r="Y773" s="4">
        <f t="shared" si="286"/>
        <v>381.00994877989996</v>
      </c>
      <c r="Z773">
        <f t="shared" si="287"/>
        <v>11</v>
      </c>
      <c r="AA773">
        <f t="shared" si="288"/>
        <v>0.73333333333333328</v>
      </c>
      <c r="AB773">
        <f t="shared" si="289"/>
        <v>1.1000000000000001</v>
      </c>
      <c r="AC773">
        <f t="shared" si="290"/>
        <v>0.91666666666666663</v>
      </c>
      <c r="AD773" t="str">
        <f t="shared" si="291"/>
        <v>O</v>
      </c>
      <c r="AG773">
        <f t="shared" si="292"/>
        <v>0.55555555555555558</v>
      </c>
      <c r="AI773" t="str">
        <f t="shared" si="293"/>
        <v>----</v>
      </c>
      <c r="AJ773" t="str">
        <f t="shared" si="294"/>
        <v>Aromatic</v>
      </c>
      <c r="AK773" t="str">
        <f t="shared" si="295"/>
        <v>----</v>
      </c>
      <c r="AL773" t="str">
        <f t="shared" si="296"/>
        <v>----</v>
      </c>
      <c r="AM773" t="str">
        <f t="shared" si="297"/>
        <v>----</v>
      </c>
      <c r="AN773" t="str">
        <f t="shared" si="298"/>
        <v>----</v>
      </c>
      <c r="AP773" s="4">
        <f t="shared" si="299"/>
        <v>381.09805172040217</v>
      </c>
      <c r="AQ773" s="4">
        <f t="shared" si="300"/>
        <v>381</v>
      </c>
      <c r="AR773" s="4">
        <f t="shared" si="301"/>
        <v>9.805172040216803E-2</v>
      </c>
    </row>
    <row r="774" spans="1:44" x14ac:dyDescent="0.25">
      <c r="A774">
        <v>15</v>
      </c>
      <c r="B774">
        <v>12</v>
      </c>
      <c r="C774">
        <v>0</v>
      </c>
      <c r="D774">
        <v>9</v>
      </c>
      <c r="E774">
        <v>0</v>
      </c>
      <c r="F774">
        <v>0</v>
      </c>
      <c r="G774">
        <f t="shared" si="279"/>
        <v>0.39999999999999991</v>
      </c>
      <c r="H774">
        <v>335.04085500000002</v>
      </c>
      <c r="J774">
        <v>4726608</v>
      </c>
      <c r="K774">
        <v>5133327</v>
      </c>
      <c r="L774">
        <v>5528979</v>
      </c>
      <c r="M774" t="str">
        <f t="shared" si="280"/>
        <v>Yes</v>
      </c>
      <c r="N774">
        <f t="shared" si="281"/>
        <v>5129638</v>
      </c>
      <c r="P774">
        <v>1935591</v>
      </c>
      <c r="Q774">
        <v>2929492</v>
      </c>
      <c r="R774">
        <v>3004343</v>
      </c>
      <c r="S774" t="str">
        <f t="shared" si="282"/>
        <v>Yes</v>
      </c>
      <c r="T774">
        <f t="shared" si="283"/>
        <v>2623142</v>
      </c>
      <c r="V774">
        <f t="shared" si="284"/>
        <v>0.8</v>
      </c>
      <c r="W774">
        <f t="shared" si="285"/>
        <v>0.6</v>
      </c>
      <c r="Y774" s="4">
        <f t="shared" si="286"/>
        <v>335.04085497989996</v>
      </c>
      <c r="Z774">
        <f t="shared" si="287"/>
        <v>10</v>
      </c>
      <c r="AA774">
        <f t="shared" si="288"/>
        <v>0.66666666666666663</v>
      </c>
      <c r="AB774">
        <f t="shared" si="289"/>
        <v>0.83333333333333337</v>
      </c>
      <c r="AC774">
        <f t="shared" si="290"/>
        <v>1.1111111111111112</v>
      </c>
      <c r="AD774" t="str">
        <f t="shared" si="291"/>
        <v>CRAM</v>
      </c>
      <c r="AG774">
        <f t="shared" si="292"/>
        <v>0.52380952380952384</v>
      </c>
      <c r="AI774" t="str">
        <f t="shared" si="293"/>
        <v>----</v>
      </c>
      <c r="AJ774" t="str">
        <f t="shared" si="294"/>
        <v>Aromatic</v>
      </c>
      <c r="AK774" t="str">
        <f t="shared" si="295"/>
        <v>----</v>
      </c>
      <c r="AL774" t="str">
        <f t="shared" si="296"/>
        <v>----</v>
      </c>
      <c r="AM774" t="str">
        <f t="shared" si="297"/>
        <v>----</v>
      </c>
      <c r="AN774" t="str">
        <f t="shared" si="298"/>
        <v>----</v>
      </c>
      <c r="AP774" s="4">
        <f t="shared" si="299"/>
        <v>335.11832824432952</v>
      </c>
      <c r="AQ774" s="4">
        <f t="shared" si="300"/>
        <v>335</v>
      </c>
      <c r="AR774" s="4">
        <f t="shared" si="301"/>
        <v>0.11832824432951838</v>
      </c>
    </row>
    <row r="775" spans="1:44" x14ac:dyDescent="0.25">
      <c r="A775">
        <v>16</v>
      </c>
      <c r="B775">
        <v>10</v>
      </c>
      <c r="C775">
        <v>0</v>
      </c>
      <c r="D775">
        <v>11</v>
      </c>
      <c r="E775">
        <v>0</v>
      </c>
      <c r="F775">
        <v>0</v>
      </c>
      <c r="G775">
        <f t="shared" si="279"/>
        <v>0.75</v>
      </c>
      <c r="H775">
        <v>377.0150342</v>
      </c>
      <c r="J775">
        <v>4948646</v>
      </c>
      <c r="K775">
        <v>5126947</v>
      </c>
      <c r="L775">
        <v>5164074</v>
      </c>
      <c r="M775" t="str">
        <f t="shared" si="280"/>
        <v>Yes</v>
      </c>
      <c r="N775">
        <f t="shared" si="281"/>
        <v>5079889</v>
      </c>
      <c r="P775">
        <v>1617264</v>
      </c>
      <c r="Q775">
        <v>2321470</v>
      </c>
      <c r="R775">
        <v>3034064</v>
      </c>
      <c r="S775" t="str">
        <f t="shared" si="282"/>
        <v>Yes</v>
      </c>
      <c r="T775">
        <f t="shared" si="283"/>
        <v>2324266</v>
      </c>
      <c r="V775">
        <f t="shared" si="284"/>
        <v>0.625</v>
      </c>
      <c r="W775">
        <f t="shared" si="285"/>
        <v>0.6875</v>
      </c>
      <c r="Y775" s="4">
        <f t="shared" si="286"/>
        <v>377.0150341799</v>
      </c>
      <c r="Z775">
        <f t="shared" si="287"/>
        <v>12</v>
      </c>
      <c r="AA775">
        <f t="shared" si="288"/>
        <v>0.75</v>
      </c>
      <c r="AB775">
        <f t="shared" si="289"/>
        <v>1.2</v>
      </c>
      <c r="AC775">
        <f t="shared" si="290"/>
        <v>1.0909090909090908</v>
      </c>
      <c r="AD775" t="str">
        <f t="shared" si="291"/>
        <v>O</v>
      </c>
      <c r="AG775">
        <f t="shared" si="292"/>
        <v>0.61904761904761907</v>
      </c>
      <c r="AI775" t="str">
        <f t="shared" si="293"/>
        <v>----</v>
      </c>
      <c r="AJ775" t="str">
        <f t="shared" si="294"/>
        <v>Aromatic</v>
      </c>
      <c r="AK775" t="str">
        <f t="shared" si="295"/>
        <v>----</v>
      </c>
      <c r="AL775" t="str">
        <f t="shared" si="296"/>
        <v>----</v>
      </c>
      <c r="AM775" t="str">
        <f t="shared" si="297"/>
        <v>----</v>
      </c>
      <c r="AN775" t="str">
        <f t="shared" si="298"/>
        <v>----</v>
      </c>
      <c r="AP775" s="4">
        <f t="shared" si="299"/>
        <v>377.1022133552238</v>
      </c>
      <c r="AQ775" s="4">
        <f t="shared" si="300"/>
        <v>377</v>
      </c>
      <c r="AR775" s="4">
        <f t="shared" si="301"/>
        <v>0.10221335522379604</v>
      </c>
    </row>
    <row r="776" spans="1:44" x14ac:dyDescent="0.25">
      <c r="A776">
        <v>16</v>
      </c>
      <c r="B776">
        <v>12</v>
      </c>
      <c r="C776">
        <v>0</v>
      </c>
      <c r="D776">
        <v>10</v>
      </c>
      <c r="E776">
        <v>0</v>
      </c>
      <c r="F776">
        <v>0</v>
      </c>
      <c r="G776">
        <f t="shared" si="279"/>
        <v>0.5</v>
      </c>
      <c r="H776">
        <v>363.03576959999998</v>
      </c>
      <c r="J776">
        <v>8984112</v>
      </c>
      <c r="K776">
        <v>8932404</v>
      </c>
      <c r="L776">
        <v>9336855</v>
      </c>
      <c r="M776" t="str">
        <f t="shared" si="280"/>
        <v>Yes</v>
      </c>
      <c r="N776">
        <f t="shared" si="281"/>
        <v>9084457</v>
      </c>
      <c r="P776">
        <v>2529211</v>
      </c>
      <c r="Q776">
        <v>4661464</v>
      </c>
      <c r="R776">
        <v>4789156</v>
      </c>
      <c r="S776" t="str">
        <f t="shared" si="282"/>
        <v>Yes</v>
      </c>
      <c r="T776">
        <f t="shared" si="283"/>
        <v>3993277</v>
      </c>
      <c r="V776">
        <f t="shared" si="284"/>
        <v>0.75</v>
      </c>
      <c r="W776">
        <f t="shared" si="285"/>
        <v>0.625</v>
      </c>
      <c r="Y776" s="4">
        <f t="shared" si="286"/>
        <v>363.03576957989998</v>
      </c>
      <c r="Z776">
        <f t="shared" si="287"/>
        <v>11</v>
      </c>
      <c r="AA776">
        <f t="shared" si="288"/>
        <v>0.6875</v>
      </c>
      <c r="AB776">
        <f t="shared" si="289"/>
        <v>0.91666666666666663</v>
      </c>
      <c r="AC776">
        <f t="shared" si="290"/>
        <v>1.1000000000000001</v>
      </c>
      <c r="AD776" t="str">
        <f t="shared" si="291"/>
        <v>O</v>
      </c>
      <c r="AG776">
        <f t="shared" si="292"/>
        <v>0.54545454545454541</v>
      </c>
      <c r="AI776" t="str">
        <f t="shared" si="293"/>
        <v>----</v>
      </c>
      <c r="AJ776" t="str">
        <f t="shared" si="294"/>
        <v>Aromatic</v>
      </c>
      <c r="AK776" t="str">
        <f t="shared" si="295"/>
        <v>----</v>
      </c>
      <c r="AL776" t="str">
        <f t="shared" si="296"/>
        <v>----</v>
      </c>
      <c r="AM776" t="str">
        <f t="shared" si="297"/>
        <v>----</v>
      </c>
      <c r="AN776" t="str">
        <f t="shared" si="298"/>
        <v>----</v>
      </c>
      <c r="AP776" s="4">
        <f t="shared" si="299"/>
        <v>363.11971625612171</v>
      </c>
      <c r="AQ776" s="4">
        <f t="shared" si="300"/>
        <v>363</v>
      </c>
      <c r="AR776" s="4">
        <f t="shared" si="301"/>
        <v>0.11971625612170556</v>
      </c>
    </row>
    <row r="777" spans="1:44" x14ac:dyDescent="0.25">
      <c r="A777">
        <v>16</v>
      </c>
      <c r="B777">
        <v>12</v>
      </c>
      <c r="C777">
        <v>0</v>
      </c>
      <c r="D777">
        <v>11</v>
      </c>
      <c r="E777">
        <v>0</v>
      </c>
      <c r="F777">
        <v>0</v>
      </c>
      <c r="G777">
        <f t="shared" si="279"/>
        <v>0.625</v>
      </c>
      <c r="H777">
        <v>379.0306842</v>
      </c>
      <c r="J777">
        <v>9452913</v>
      </c>
      <c r="K777">
        <v>8385832</v>
      </c>
      <c r="L777">
        <v>9192017</v>
      </c>
      <c r="M777" t="str">
        <f t="shared" si="280"/>
        <v>Yes</v>
      </c>
      <c r="N777">
        <f t="shared" si="281"/>
        <v>9010254</v>
      </c>
      <c r="P777">
        <v>3443081</v>
      </c>
      <c r="Q777">
        <v>5746839</v>
      </c>
      <c r="R777">
        <v>5562877</v>
      </c>
      <c r="S777" t="str">
        <f t="shared" si="282"/>
        <v>Yes</v>
      </c>
      <c r="T777">
        <f t="shared" si="283"/>
        <v>4917599</v>
      </c>
      <c r="V777">
        <f t="shared" si="284"/>
        <v>0.75</v>
      </c>
      <c r="W777">
        <f t="shared" si="285"/>
        <v>0.6875</v>
      </c>
      <c r="Y777" s="4">
        <f t="shared" si="286"/>
        <v>379.03068417989999</v>
      </c>
      <c r="Z777">
        <f t="shared" si="287"/>
        <v>11</v>
      </c>
      <c r="AA777">
        <f t="shared" si="288"/>
        <v>0.6875</v>
      </c>
      <c r="AB777">
        <f t="shared" si="289"/>
        <v>0.91666666666666663</v>
      </c>
      <c r="AC777">
        <f t="shared" si="290"/>
        <v>1</v>
      </c>
      <c r="AD777" t="str">
        <f t="shared" si="291"/>
        <v>O</v>
      </c>
      <c r="AG777">
        <f t="shared" si="292"/>
        <v>0.52380952380952384</v>
      </c>
      <c r="AI777" t="str">
        <f t="shared" si="293"/>
        <v>----</v>
      </c>
      <c r="AJ777" t="str">
        <f t="shared" si="294"/>
        <v>Aromatic</v>
      </c>
      <c r="AK777" t="str">
        <f t="shared" si="295"/>
        <v>----</v>
      </c>
      <c r="AL777" t="str">
        <f t="shared" si="296"/>
        <v>----</v>
      </c>
      <c r="AM777" t="str">
        <f t="shared" si="297"/>
        <v>----</v>
      </c>
      <c r="AN777" t="str">
        <f t="shared" si="298"/>
        <v>----</v>
      </c>
      <c r="AP777" s="4">
        <f t="shared" si="299"/>
        <v>379.11832944460701</v>
      </c>
      <c r="AQ777" s="4">
        <f t="shared" si="300"/>
        <v>379</v>
      </c>
      <c r="AR777" s="4">
        <f t="shared" si="301"/>
        <v>0.11832944460701356</v>
      </c>
    </row>
    <row r="778" spans="1:44" x14ac:dyDescent="0.25">
      <c r="A778">
        <v>17</v>
      </c>
      <c r="B778">
        <v>12</v>
      </c>
      <c r="C778">
        <v>0</v>
      </c>
      <c r="D778">
        <v>10</v>
      </c>
      <c r="E778">
        <v>0</v>
      </c>
      <c r="F778">
        <v>0</v>
      </c>
      <c r="G778">
        <f t="shared" si="279"/>
        <v>0.47058823529411775</v>
      </c>
      <c r="H778">
        <v>375.03576959999998</v>
      </c>
      <c r="J778">
        <v>9332697</v>
      </c>
      <c r="K778">
        <v>8816924</v>
      </c>
      <c r="L778">
        <v>9373183</v>
      </c>
      <c r="M778" t="str">
        <f t="shared" si="280"/>
        <v>Yes</v>
      </c>
      <c r="N778">
        <f t="shared" si="281"/>
        <v>9174268</v>
      </c>
      <c r="P778">
        <v>2137938</v>
      </c>
      <c r="Q778">
        <v>3776482</v>
      </c>
      <c r="R778">
        <v>3768736</v>
      </c>
      <c r="S778" t="str">
        <f t="shared" si="282"/>
        <v>Yes</v>
      </c>
      <c r="T778">
        <f t="shared" si="283"/>
        <v>3227718.6666666665</v>
      </c>
      <c r="V778">
        <f t="shared" si="284"/>
        <v>0.70588235294117652</v>
      </c>
      <c r="W778">
        <f t="shared" si="285"/>
        <v>0.58823529411764708</v>
      </c>
      <c r="Y778" s="4">
        <f t="shared" si="286"/>
        <v>375.03576957989998</v>
      </c>
      <c r="Z778">
        <f t="shared" si="287"/>
        <v>12</v>
      </c>
      <c r="AA778">
        <f t="shared" si="288"/>
        <v>0.70588235294117652</v>
      </c>
      <c r="AB778">
        <f t="shared" si="289"/>
        <v>1</v>
      </c>
      <c r="AC778">
        <f t="shared" si="290"/>
        <v>1.2</v>
      </c>
      <c r="AD778" t="str">
        <f t="shared" si="291"/>
        <v>O</v>
      </c>
      <c r="AG778">
        <f t="shared" si="292"/>
        <v>0.58333333333333337</v>
      </c>
      <c r="AI778" t="str">
        <f t="shared" si="293"/>
        <v>----</v>
      </c>
      <c r="AJ778" t="str">
        <f t="shared" si="294"/>
        <v>Aromatic</v>
      </c>
      <c r="AK778" t="str">
        <f t="shared" si="295"/>
        <v>----</v>
      </c>
      <c r="AL778" t="str">
        <f t="shared" si="296"/>
        <v>----</v>
      </c>
      <c r="AM778" t="str">
        <f t="shared" si="297"/>
        <v>----</v>
      </c>
      <c r="AN778" t="str">
        <f t="shared" si="298"/>
        <v>----</v>
      </c>
      <c r="AP778" s="4">
        <f t="shared" si="299"/>
        <v>375.12249107942858</v>
      </c>
      <c r="AQ778" s="4">
        <f t="shared" si="300"/>
        <v>375</v>
      </c>
      <c r="AR778" s="4">
        <f t="shared" si="301"/>
        <v>0.12249107942858473</v>
      </c>
    </row>
    <row r="779" spans="1:44" x14ac:dyDescent="0.25">
      <c r="A779">
        <v>17</v>
      </c>
      <c r="B779">
        <v>12</v>
      </c>
      <c r="C779">
        <v>0</v>
      </c>
      <c r="D779">
        <v>11</v>
      </c>
      <c r="E779">
        <v>0</v>
      </c>
      <c r="F779">
        <v>0</v>
      </c>
      <c r="G779">
        <f t="shared" si="279"/>
        <v>0.58823529411764719</v>
      </c>
      <c r="H779">
        <v>391.0306842</v>
      </c>
      <c r="J779">
        <v>9161761</v>
      </c>
      <c r="K779">
        <v>8361942</v>
      </c>
      <c r="L779">
        <v>8168839</v>
      </c>
      <c r="M779" t="str">
        <f t="shared" si="280"/>
        <v>Yes</v>
      </c>
      <c r="N779">
        <f t="shared" si="281"/>
        <v>8564180.666666666</v>
      </c>
      <c r="P779">
        <v>2260564</v>
      </c>
      <c r="Q779">
        <v>3393749</v>
      </c>
      <c r="R779">
        <v>4360527</v>
      </c>
      <c r="S779" t="str">
        <f t="shared" si="282"/>
        <v>Yes</v>
      </c>
      <c r="T779">
        <f t="shared" si="283"/>
        <v>3338280</v>
      </c>
      <c r="V779">
        <f t="shared" si="284"/>
        <v>0.70588235294117652</v>
      </c>
      <c r="W779">
        <f t="shared" si="285"/>
        <v>0.6470588235294118</v>
      </c>
      <c r="Y779" s="4">
        <f t="shared" si="286"/>
        <v>391.03068417989999</v>
      </c>
      <c r="Z779">
        <f t="shared" si="287"/>
        <v>12</v>
      </c>
      <c r="AA779">
        <f t="shared" si="288"/>
        <v>0.70588235294117652</v>
      </c>
      <c r="AB779">
        <f t="shared" si="289"/>
        <v>1</v>
      </c>
      <c r="AC779">
        <f t="shared" si="290"/>
        <v>1.0909090909090908</v>
      </c>
      <c r="AD779" t="str">
        <f t="shared" si="291"/>
        <v>O</v>
      </c>
      <c r="AG779">
        <f t="shared" si="292"/>
        <v>0.56521739130434778</v>
      </c>
      <c r="AI779" t="str">
        <f t="shared" si="293"/>
        <v>----</v>
      </c>
      <c r="AJ779" t="str">
        <f t="shared" si="294"/>
        <v>Aromatic</v>
      </c>
      <c r="AK779" t="str">
        <f t="shared" si="295"/>
        <v>----</v>
      </c>
      <c r="AL779" t="str">
        <f t="shared" si="296"/>
        <v>----</v>
      </c>
      <c r="AM779" t="str">
        <f t="shared" si="297"/>
        <v>----</v>
      </c>
      <c r="AN779" t="str">
        <f t="shared" si="298"/>
        <v>----</v>
      </c>
      <c r="AP779" s="4">
        <f t="shared" si="299"/>
        <v>391.12110426791389</v>
      </c>
      <c r="AQ779" s="4">
        <f t="shared" si="300"/>
        <v>391</v>
      </c>
      <c r="AR779" s="4">
        <f t="shared" si="301"/>
        <v>0.12110426791389273</v>
      </c>
    </row>
    <row r="780" spans="1:44" x14ac:dyDescent="0.25">
      <c r="A780">
        <v>17</v>
      </c>
      <c r="B780">
        <v>12</v>
      </c>
      <c r="C780">
        <v>0</v>
      </c>
      <c r="D780">
        <v>12</v>
      </c>
      <c r="E780">
        <v>0</v>
      </c>
      <c r="F780">
        <v>0</v>
      </c>
      <c r="G780">
        <f t="shared" si="279"/>
        <v>0.70588235294117663</v>
      </c>
      <c r="H780">
        <v>407.02559880000001</v>
      </c>
      <c r="J780">
        <v>7087963</v>
      </c>
      <c r="K780">
        <v>6920376</v>
      </c>
      <c r="L780">
        <v>6823464</v>
      </c>
      <c r="M780" t="str">
        <f t="shared" si="280"/>
        <v>Yes</v>
      </c>
      <c r="N780">
        <f t="shared" si="281"/>
        <v>6943934.333333333</v>
      </c>
      <c r="P780">
        <v>2583012</v>
      </c>
      <c r="Q780">
        <v>4043286</v>
      </c>
      <c r="R780">
        <v>3912168</v>
      </c>
      <c r="S780" t="str">
        <f t="shared" si="282"/>
        <v>Yes</v>
      </c>
      <c r="T780">
        <f t="shared" si="283"/>
        <v>3512822</v>
      </c>
      <c r="V780">
        <f t="shared" si="284"/>
        <v>0.70588235294117652</v>
      </c>
      <c r="W780">
        <f t="shared" si="285"/>
        <v>0.70588235294117652</v>
      </c>
      <c r="Y780" s="4">
        <f t="shared" si="286"/>
        <v>407.02559877990001</v>
      </c>
      <c r="Z780">
        <f t="shared" si="287"/>
        <v>12</v>
      </c>
      <c r="AA780">
        <f t="shared" si="288"/>
        <v>0.70588235294117652</v>
      </c>
      <c r="AB780">
        <f t="shared" si="289"/>
        <v>1</v>
      </c>
      <c r="AC780">
        <f t="shared" si="290"/>
        <v>1</v>
      </c>
      <c r="AD780" t="str">
        <f t="shared" si="291"/>
        <v>O</v>
      </c>
      <c r="AG780">
        <f t="shared" si="292"/>
        <v>0.54545454545454541</v>
      </c>
      <c r="AI780" t="str">
        <f t="shared" si="293"/>
        <v>----</v>
      </c>
      <c r="AJ780" t="str">
        <f t="shared" si="294"/>
        <v>Aromatic</v>
      </c>
      <c r="AK780" t="str">
        <f t="shared" si="295"/>
        <v>----</v>
      </c>
      <c r="AL780" t="str">
        <f t="shared" si="296"/>
        <v>----</v>
      </c>
      <c r="AM780" t="str">
        <f t="shared" si="297"/>
        <v>----</v>
      </c>
      <c r="AN780" t="str">
        <f t="shared" si="298"/>
        <v>----</v>
      </c>
      <c r="AP780" s="4">
        <f t="shared" si="299"/>
        <v>407.1197174563992</v>
      </c>
      <c r="AQ780" s="4">
        <f t="shared" si="300"/>
        <v>407</v>
      </c>
      <c r="AR780" s="4">
        <f t="shared" si="301"/>
        <v>0.11971745639920073</v>
      </c>
    </row>
    <row r="781" spans="1:44" x14ac:dyDescent="0.25">
      <c r="A781">
        <v>17</v>
      </c>
      <c r="B781">
        <v>12</v>
      </c>
      <c r="C781">
        <v>0</v>
      </c>
      <c r="D781">
        <v>13</v>
      </c>
      <c r="E781">
        <v>0</v>
      </c>
      <c r="F781">
        <v>0</v>
      </c>
      <c r="G781">
        <f t="shared" si="279"/>
        <v>0.82352941176470607</v>
      </c>
      <c r="H781">
        <v>423.02051340000003</v>
      </c>
      <c r="J781">
        <v>3300150</v>
      </c>
      <c r="K781">
        <v>3147390</v>
      </c>
      <c r="L781">
        <v>3165806</v>
      </c>
      <c r="M781" t="str">
        <f t="shared" si="280"/>
        <v>Yes</v>
      </c>
      <c r="N781">
        <f t="shared" si="281"/>
        <v>3204448.6666666665</v>
      </c>
      <c r="P781">
        <v>1831045</v>
      </c>
      <c r="Q781">
        <v>2745826</v>
      </c>
      <c r="R781">
        <v>2780145</v>
      </c>
      <c r="S781" t="str">
        <f t="shared" si="282"/>
        <v>Yes</v>
      </c>
      <c r="T781">
        <f t="shared" si="283"/>
        <v>2452338.6666666665</v>
      </c>
      <c r="V781">
        <f t="shared" si="284"/>
        <v>0.70588235294117652</v>
      </c>
      <c r="W781">
        <f t="shared" si="285"/>
        <v>0.76470588235294112</v>
      </c>
      <c r="Y781" s="4">
        <f t="shared" si="286"/>
        <v>423.02051337990002</v>
      </c>
      <c r="Z781">
        <f t="shared" si="287"/>
        <v>12</v>
      </c>
      <c r="AA781">
        <f t="shared" si="288"/>
        <v>0.70588235294117652</v>
      </c>
      <c r="AB781">
        <f t="shared" si="289"/>
        <v>1</v>
      </c>
      <c r="AC781">
        <f t="shared" si="290"/>
        <v>0.92307692307692313</v>
      </c>
      <c r="AD781" t="str">
        <f t="shared" si="291"/>
        <v>O</v>
      </c>
      <c r="AG781">
        <f t="shared" si="292"/>
        <v>0.52380952380952384</v>
      </c>
      <c r="AI781" t="str">
        <f t="shared" si="293"/>
        <v>----</v>
      </c>
      <c r="AJ781" t="str">
        <f t="shared" si="294"/>
        <v>Aromatic</v>
      </c>
      <c r="AK781" t="str">
        <f t="shared" si="295"/>
        <v>----</v>
      </c>
      <c r="AL781" t="str">
        <f t="shared" si="296"/>
        <v>----</v>
      </c>
      <c r="AM781" t="str">
        <f t="shared" si="297"/>
        <v>----</v>
      </c>
      <c r="AN781" t="str">
        <f t="shared" si="298"/>
        <v>----</v>
      </c>
      <c r="AP781" s="4">
        <f t="shared" si="299"/>
        <v>423.11833064488451</v>
      </c>
      <c r="AQ781" s="4">
        <f t="shared" si="300"/>
        <v>423</v>
      </c>
      <c r="AR781" s="4">
        <f t="shared" si="301"/>
        <v>0.11833064488450873</v>
      </c>
    </row>
    <row r="782" spans="1:44" x14ac:dyDescent="0.25">
      <c r="A782">
        <v>17</v>
      </c>
      <c r="B782">
        <v>14</v>
      </c>
      <c r="C782">
        <v>0</v>
      </c>
      <c r="D782">
        <v>8</v>
      </c>
      <c r="E782">
        <v>0</v>
      </c>
      <c r="F782">
        <v>0</v>
      </c>
      <c r="G782">
        <f t="shared" si="279"/>
        <v>0.11764705882352944</v>
      </c>
      <c r="H782">
        <v>345.0615904</v>
      </c>
      <c r="J782">
        <v>5665206</v>
      </c>
      <c r="K782">
        <v>5008691</v>
      </c>
      <c r="L782">
        <v>5743480</v>
      </c>
      <c r="M782" t="str">
        <f t="shared" si="280"/>
        <v>Yes</v>
      </c>
      <c r="N782">
        <f t="shared" si="281"/>
        <v>5472459</v>
      </c>
      <c r="P782">
        <v>1484535</v>
      </c>
      <c r="Q782">
        <v>2602289</v>
      </c>
      <c r="R782">
        <v>2488380</v>
      </c>
      <c r="S782" t="str">
        <f t="shared" si="282"/>
        <v>Yes</v>
      </c>
      <c r="T782">
        <f t="shared" si="283"/>
        <v>2191734.6666666665</v>
      </c>
      <c r="V782">
        <f t="shared" si="284"/>
        <v>0.82352941176470584</v>
      </c>
      <c r="W782">
        <f t="shared" si="285"/>
        <v>0.47058823529411764</v>
      </c>
      <c r="Y782" s="4">
        <f t="shared" si="286"/>
        <v>345.0615903799</v>
      </c>
      <c r="Z782">
        <f t="shared" si="287"/>
        <v>11</v>
      </c>
      <c r="AA782">
        <f t="shared" si="288"/>
        <v>0.6470588235294118</v>
      </c>
      <c r="AB782">
        <f t="shared" si="289"/>
        <v>0.7857142857142857</v>
      </c>
      <c r="AC782">
        <f t="shared" si="290"/>
        <v>1.375</v>
      </c>
      <c r="AD782" t="str">
        <f t="shared" si="291"/>
        <v>CRAM</v>
      </c>
      <c r="AG782">
        <f t="shared" si="292"/>
        <v>0.53846153846153844</v>
      </c>
      <c r="AI782" t="str">
        <f t="shared" si="293"/>
        <v>----</v>
      </c>
      <c r="AJ782" t="str">
        <f t="shared" si="294"/>
        <v>Aromatic</v>
      </c>
      <c r="AK782" t="str">
        <f t="shared" si="295"/>
        <v>----</v>
      </c>
      <c r="AL782" t="str">
        <f t="shared" si="296"/>
        <v>----</v>
      </c>
      <c r="AM782" t="str">
        <f t="shared" si="297"/>
        <v>----</v>
      </c>
      <c r="AN782" t="str">
        <f t="shared" si="298"/>
        <v>----</v>
      </c>
      <c r="AP782" s="4">
        <f t="shared" si="299"/>
        <v>345.14138079184119</v>
      </c>
      <c r="AQ782" s="4">
        <f t="shared" si="300"/>
        <v>345</v>
      </c>
      <c r="AR782" s="4">
        <f t="shared" si="301"/>
        <v>0.14138079184118624</v>
      </c>
    </row>
    <row r="783" spans="1:44" x14ac:dyDescent="0.25">
      <c r="A783">
        <v>17</v>
      </c>
      <c r="B783">
        <v>14</v>
      </c>
      <c r="C783">
        <v>0</v>
      </c>
      <c r="D783">
        <v>9</v>
      </c>
      <c r="E783">
        <v>0</v>
      </c>
      <c r="F783">
        <v>0</v>
      </c>
      <c r="G783">
        <f t="shared" si="279"/>
        <v>0.23529411764705888</v>
      </c>
      <c r="H783">
        <v>361.05650500000002</v>
      </c>
      <c r="J783">
        <v>9651013</v>
      </c>
      <c r="K783">
        <v>9353736</v>
      </c>
      <c r="L783">
        <v>10311101</v>
      </c>
      <c r="M783" t="str">
        <f t="shared" si="280"/>
        <v>Yes</v>
      </c>
      <c r="N783">
        <f t="shared" si="281"/>
        <v>9771950</v>
      </c>
      <c r="P783">
        <v>2615666</v>
      </c>
      <c r="Q783">
        <v>4135508</v>
      </c>
      <c r="R783">
        <v>4134218</v>
      </c>
      <c r="S783" t="str">
        <f t="shared" si="282"/>
        <v>Yes</v>
      </c>
      <c r="T783">
        <f t="shared" si="283"/>
        <v>3628464</v>
      </c>
      <c r="V783">
        <f t="shared" si="284"/>
        <v>0.82352941176470584</v>
      </c>
      <c r="W783">
        <f t="shared" si="285"/>
        <v>0.52941176470588236</v>
      </c>
      <c r="Y783" s="4">
        <f t="shared" si="286"/>
        <v>361.05650497990001</v>
      </c>
      <c r="Z783">
        <f t="shared" si="287"/>
        <v>11</v>
      </c>
      <c r="AA783">
        <f t="shared" si="288"/>
        <v>0.6470588235294118</v>
      </c>
      <c r="AB783">
        <f t="shared" si="289"/>
        <v>0.7857142857142857</v>
      </c>
      <c r="AC783">
        <f t="shared" si="290"/>
        <v>1.2222222222222223</v>
      </c>
      <c r="AD783" t="str">
        <f t="shared" si="291"/>
        <v>CRAM</v>
      </c>
      <c r="AG783">
        <f t="shared" si="292"/>
        <v>0.52</v>
      </c>
      <c r="AI783" t="str">
        <f t="shared" si="293"/>
        <v>----</v>
      </c>
      <c r="AJ783" t="str">
        <f t="shared" si="294"/>
        <v>Aromatic</v>
      </c>
      <c r="AK783" t="str">
        <f t="shared" si="295"/>
        <v>----</v>
      </c>
      <c r="AL783" t="str">
        <f t="shared" si="296"/>
        <v>----</v>
      </c>
      <c r="AM783" t="str">
        <f t="shared" si="297"/>
        <v>----</v>
      </c>
      <c r="AN783" t="str">
        <f t="shared" si="298"/>
        <v>----</v>
      </c>
      <c r="AP783" s="4">
        <f t="shared" si="299"/>
        <v>361.13999398032649</v>
      </c>
      <c r="AQ783" s="4">
        <f t="shared" si="300"/>
        <v>361</v>
      </c>
      <c r="AR783" s="4">
        <f t="shared" si="301"/>
        <v>0.13999398032649424</v>
      </c>
    </row>
    <row r="784" spans="1:44" x14ac:dyDescent="0.25">
      <c r="A784">
        <v>18</v>
      </c>
      <c r="B784">
        <v>14</v>
      </c>
      <c r="C784">
        <v>0</v>
      </c>
      <c r="D784">
        <v>8</v>
      </c>
      <c r="E784">
        <v>0</v>
      </c>
      <c r="F784">
        <v>0</v>
      </c>
      <c r="G784">
        <f t="shared" si="279"/>
        <v>0.11111111111111116</v>
      </c>
      <c r="H784">
        <v>357.0615904</v>
      </c>
      <c r="J784">
        <v>5098876</v>
      </c>
      <c r="K784">
        <v>4849067</v>
      </c>
      <c r="L784">
        <v>5003522</v>
      </c>
      <c r="M784" t="str">
        <f t="shared" si="280"/>
        <v>Yes</v>
      </c>
      <c r="N784">
        <f t="shared" si="281"/>
        <v>4983821.666666667</v>
      </c>
      <c r="P784">
        <v>1491420</v>
      </c>
      <c r="Q784">
        <v>2402635</v>
      </c>
      <c r="R784">
        <v>2406547</v>
      </c>
      <c r="S784" t="str">
        <f t="shared" si="282"/>
        <v>Yes</v>
      </c>
      <c r="T784">
        <f t="shared" si="283"/>
        <v>2100200.6666666665</v>
      </c>
      <c r="V784">
        <f t="shared" si="284"/>
        <v>0.77777777777777779</v>
      </c>
      <c r="W784">
        <f t="shared" si="285"/>
        <v>0.44444444444444442</v>
      </c>
      <c r="Y784" s="4">
        <f t="shared" si="286"/>
        <v>357.0615903799</v>
      </c>
      <c r="Z784">
        <f t="shared" si="287"/>
        <v>12</v>
      </c>
      <c r="AA784">
        <f t="shared" si="288"/>
        <v>0.66666666666666663</v>
      </c>
      <c r="AB784">
        <f t="shared" si="289"/>
        <v>0.8571428571428571</v>
      </c>
      <c r="AC784">
        <f t="shared" si="290"/>
        <v>1.5</v>
      </c>
      <c r="AD784" t="str">
        <f t="shared" si="291"/>
        <v>CRAM</v>
      </c>
      <c r="AG784">
        <f t="shared" si="292"/>
        <v>0.5714285714285714</v>
      </c>
      <c r="AI784" t="str">
        <f t="shared" si="293"/>
        <v>----</v>
      </c>
      <c r="AJ784" t="str">
        <f t="shared" si="294"/>
        <v>Aromatic</v>
      </c>
      <c r="AK784" t="str">
        <f t="shared" si="295"/>
        <v>----</v>
      </c>
      <c r="AL784" t="str">
        <f t="shared" si="296"/>
        <v>----</v>
      </c>
      <c r="AM784" t="str">
        <f t="shared" si="297"/>
        <v>----</v>
      </c>
      <c r="AN784" t="str">
        <f t="shared" si="298"/>
        <v>----</v>
      </c>
      <c r="AP784" s="4">
        <f t="shared" si="299"/>
        <v>357.14415561514807</v>
      </c>
      <c r="AQ784" s="4">
        <f t="shared" si="300"/>
        <v>357</v>
      </c>
      <c r="AR784" s="4">
        <f t="shared" si="301"/>
        <v>0.14415561514806541</v>
      </c>
    </row>
    <row r="785" spans="1:44" x14ac:dyDescent="0.25">
      <c r="A785">
        <v>18</v>
      </c>
      <c r="B785">
        <v>14</v>
      </c>
      <c r="C785">
        <v>0</v>
      </c>
      <c r="D785">
        <v>9</v>
      </c>
      <c r="E785">
        <v>0</v>
      </c>
      <c r="F785">
        <v>0</v>
      </c>
      <c r="G785">
        <f t="shared" si="279"/>
        <v>0.22222222222222232</v>
      </c>
      <c r="H785">
        <v>373.05650500000002</v>
      </c>
      <c r="J785">
        <v>9284862</v>
      </c>
      <c r="K785">
        <v>8560395</v>
      </c>
      <c r="L785">
        <v>9219016</v>
      </c>
      <c r="M785" t="str">
        <f t="shared" si="280"/>
        <v>Yes</v>
      </c>
      <c r="N785">
        <f t="shared" si="281"/>
        <v>9021424.333333334</v>
      </c>
      <c r="P785">
        <v>2245927</v>
      </c>
      <c r="Q785">
        <v>4553081</v>
      </c>
      <c r="R785">
        <v>3425124</v>
      </c>
      <c r="S785" t="str">
        <f t="shared" si="282"/>
        <v>Yes</v>
      </c>
      <c r="T785">
        <f t="shared" si="283"/>
        <v>3408044</v>
      </c>
      <c r="V785">
        <f t="shared" si="284"/>
        <v>0.77777777777777779</v>
      </c>
      <c r="W785">
        <f t="shared" si="285"/>
        <v>0.5</v>
      </c>
      <c r="Y785" s="4">
        <f t="shared" si="286"/>
        <v>373.05650497990001</v>
      </c>
      <c r="Z785">
        <f t="shared" si="287"/>
        <v>12</v>
      </c>
      <c r="AA785">
        <f t="shared" si="288"/>
        <v>0.66666666666666663</v>
      </c>
      <c r="AB785">
        <f t="shared" si="289"/>
        <v>0.8571428571428571</v>
      </c>
      <c r="AC785">
        <f t="shared" si="290"/>
        <v>1.3333333333333333</v>
      </c>
      <c r="AD785" t="str">
        <f t="shared" si="291"/>
        <v>CRAM</v>
      </c>
      <c r="AG785">
        <f t="shared" si="292"/>
        <v>0.55555555555555558</v>
      </c>
      <c r="AI785" t="str">
        <f t="shared" si="293"/>
        <v>----</v>
      </c>
      <c r="AJ785" t="str">
        <f t="shared" si="294"/>
        <v>Aromatic</v>
      </c>
      <c r="AK785" t="str">
        <f t="shared" si="295"/>
        <v>----</v>
      </c>
      <c r="AL785" t="str">
        <f t="shared" si="296"/>
        <v>----</v>
      </c>
      <c r="AM785" t="str">
        <f t="shared" si="297"/>
        <v>----</v>
      </c>
      <c r="AN785" t="str">
        <f t="shared" si="298"/>
        <v>----</v>
      </c>
      <c r="AP785" s="4">
        <f t="shared" si="299"/>
        <v>373.14276880363337</v>
      </c>
      <c r="AQ785" s="4">
        <f t="shared" si="300"/>
        <v>373</v>
      </c>
      <c r="AR785" s="4">
        <f t="shared" si="301"/>
        <v>0.14276880363337341</v>
      </c>
    </row>
    <row r="786" spans="1:44" x14ac:dyDescent="0.25">
      <c r="A786">
        <v>18</v>
      </c>
      <c r="B786">
        <v>14</v>
      </c>
      <c r="C786">
        <v>0</v>
      </c>
      <c r="D786">
        <v>10</v>
      </c>
      <c r="E786">
        <v>0</v>
      </c>
      <c r="F786">
        <v>0</v>
      </c>
      <c r="G786">
        <f t="shared" si="279"/>
        <v>0.33333333333333348</v>
      </c>
      <c r="H786">
        <v>389.05141959999997</v>
      </c>
      <c r="J786">
        <v>10922494</v>
      </c>
      <c r="K786">
        <v>9879107</v>
      </c>
      <c r="L786">
        <v>10435560</v>
      </c>
      <c r="M786" t="str">
        <f t="shared" si="280"/>
        <v>Yes</v>
      </c>
      <c r="N786">
        <f t="shared" si="281"/>
        <v>10412387</v>
      </c>
      <c r="P786">
        <v>2224842</v>
      </c>
      <c r="Q786">
        <v>4171535</v>
      </c>
      <c r="R786">
        <v>4548524</v>
      </c>
      <c r="S786" t="str">
        <f t="shared" si="282"/>
        <v>Yes</v>
      </c>
      <c r="T786">
        <f t="shared" si="283"/>
        <v>3648300.3333333335</v>
      </c>
      <c r="V786">
        <f t="shared" si="284"/>
        <v>0.77777777777777779</v>
      </c>
      <c r="W786">
        <f t="shared" si="285"/>
        <v>0.55555555555555558</v>
      </c>
      <c r="Y786" s="4">
        <f t="shared" si="286"/>
        <v>389.05141957989997</v>
      </c>
      <c r="Z786">
        <f t="shared" si="287"/>
        <v>12</v>
      </c>
      <c r="AA786">
        <f t="shared" si="288"/>
        <v>0.66666666666666663</v>
      </c>
      <c r="AB786">
        <f t="shared" si="289"/>
        <v>0.8571428571428571</v>
      </c>
      <c r="AC786">
        <f t="shared" si="290"/>
        <v>1.2</v>
      </c>
      <c r="AD786" t="str">
        <f t="shared" si="291"/>
        <v>CRAM</v>
      </c>
      <c r="AG786">
        <f t="shared" si="292"/>
        <v>0.53846153846153844</v>
      </c>
      <c r="AI786" t="str">
        <f t="shared" si="293"/>
        <v>----</v>
      </c>
      <c r="AJ786" t="str">
        <f t="shared" si="294"/>
        <v>Aromatic</v>
      </c>
      <c r="AK786" t="str">
        <f t="shared" si="295"/>
        <v>----</v>
      </c>
      <c r="AL786" t="str">
        <f t="shared" si="296"/>
        <v>----</v>
      </c>
      <c r="AM786" t="str">
        <f t="shared" si="297"/>
        <v>----</v>
      </c>
      <c r="AN786" t="str">
        <f t="shared" si="298"/>
        <v>----</v>
      </c>
      <c r="AP786" s="4">
        <f t="shared" si="299"/>
        <v>389.14138199211862</v>
      </c>
      <c r="AQ786" s="4">
        <f t="shared" si="300"/>
        <v>389</v>
      </c>
      <c r="AR786" s="4">
        <f t="shared" si="301"/>
        <v>0.14138199211862457</v>
      </c>
    </row>
    <row r="787" spans="1:44" x14ac:dyDescent="0.25">
      <c r="A787">
        <v>18</v>
      </c>
      <c r="B787">
        <v>14</v>
      </c>
      <c r="C787">
        <v>0</v>
      </c>
      <c r="D787">
        <v>11</v>
      </c>
      <c r="E787">
        <v>0</v>
      </c>
      <c r="F787">
        <v>0</v>
      </c>
      <c r="G787">
        <f t="shared" si="279"/>
        <v>0.44444444444444464</v>
      </c>
      <c r="H787">
        <v>405.04633419999999</v>
      </c>
      <c r="J787">
        <v>11550371</v>
      </c>
      <c r="K787">
        <v>11315210</v>
      </c>
      <c r="L787">
        <v>10958228</v>
      </c>
      <c r="M787" t="str">
        <f t="shared" si="280"/>
        <v>Yes</v>
      </c>
      <c r="N787">
        <f t="shared" si="281"/>
        <v>11274603</v>
      </c>
      <c r="P787">
        <v>2754429</v>
      </c>
      <c r="Q787">
        <v>6037888</v>
      </c>
      <c r="R787">
        <v>5331290</v>
      </c>
      <c r="S787" t="str">
        <f t="shared" si="282"/>
        <v>Yes</v>
      </c>
      <c r="T787">
        <f t="shared" si="283"/>
        <v>4707869</v>
      </c>
      <c r="V787">
        <f t="shared" si="284"/>
        <v>0.77777777777777779</v>
      </c>
      <c r="W787">
        <f t="shared" si="285"/>
        <v>0.61111111111111116</v>
      </c>
      <c r="Y787" s="4">
        <f t="shared" si="286"/>
        <v>405.04633417989999</v>
      </c>
      <c r="Z787">
        <f t="shared" si="287"/>
        <v>12</v>
      </c>
      <c r="AA787">
        <f t="shared" si="288"/>
        <v>0.66666666666666663</v>
      </c>
      <c r="AB787">
        <f t="shared" si="289"/>
        <v>0.8571428571428571</v>
      </c>
      <c r="AC787">
        <f t="shared" si="290"/>
        <v>1.0909090909090908</v>
      </c>
      <c r="AD787" t="str">
        <f t="shared" si="291"/>
        <v>CRAM</v>
      </c>
      <c r="AG787">
        <f t="shared" si="292"/>
        <v>0.52</v>
      </c>
      <c r="AI787" t="str">
        <f t="shared" si="293"/>
        <v>----</v>
      </c>
      <c r="AJ787" t="str">
        <f t="shared" si="294"/>
        <v>Aromatic</v>
      </c>
      <c r="AK787" t="str">
        <f t="shared" si="295"/>
        <v>----</v>
      </c>
      <c r="AL787" t="str">
        <f t="shared" si="296"/>
        <v>----</v>
      </c>
      <c r="AM787" t="str">
        <f t="shared" si="297"/>
        <v>----</v>
      </c>
      <c r="AN787" t="str">
        <f t="shared" si="298"/>
        <v>----</v>
      </c>
      <c r="AP787" s="4">
        <f t="shared" si="299"/>
        <v>405.13999518060393</v>
      </c>
      <c r="AQ787" s="4">
        <f t="shared" si="300"/>
        <v>405</v>
      </c>
      <c r="AR787" s="4">
        <f t="shared" si="301"/>
        <v>0.13999518060393257</v>
      </c>
    </row>
    <row r="788" spans="1:44" x14ac:dyDescent="0.25">
      <c r="A788">
        <v>19</v>
      </c>
      <c r="B788">
        <v>14</v>
      </c>
      <c r="C788">
        <v>0</v>
      </c>
      <c r="D788">
        <v>11</v>
      </c>
      <c r="E788">
        <v>0</v>
      </c>
      <c r="F788">
        <v>0</v>
      </c>
      <c r="G788">
        <f t="shared" si="279"/>
        <v>0.42105263157894735</v>
      </c>
      <c r="H788">
        <v>417.04633419999999</v>
      </c>
      <c r="J788">
        <v>8112216</v>
      </c>
      <c r="K788">
        <v>8288900</v>
      </c>
      <c r="L788">
        <v>8005410</v>
      </c>
      <c r="M788" t="str">
        <f t="shared" si="280"/>
        <v>Yes</v>
      </c>
      <c r="N788">
        <f t="shared" si="281"/>
        <v>8135508.666666667</v>
      </c>
      <c r="P788">
        <v>1682650</v>
      </c>
      <c r="Q788">
        <v>3600092</v>
      </c>
      <c r="R788">
        <v>3152571</v>
      </c>
      <c r="S788" t="str">
        <f t="shared" si="282"/>
        <v>Yes</v>
      </c>
      <c r="T788">
        <f t="shared" si="283"/>
        <v>2811771</v>
      </c>
      <c r="V788">
        <f t="shared" si="284"/>
        <v>0.73684210526315785</v>
      </c>
      <c r="W788">
        <f t="shared" si="285"/>
        <v>0.57894736842105265</v>
      </c>
      <c r="Y788" s="4">
        <f t="shared" si="286"/>
        <v>417.04633417989999</v>
      </c>
      <c r="Z788">
        <f t="shared" si="287"/>
        <v>13</v>
      </c>
      <c r="AA788">
        <f t="shared" si="288"/>
        <v>0.68421052631578949</v>
      </c>
      <c r="AB788">
        <f t="shared" si="289"/>
        <v>0.9285714285714286</v>
      </c>
      <c r="AC788">
        <f t="shared" si="290"/>
        <v>1.1818181818181819</v>
      </c>
      <c r="AD788" t="str">
        <f t="shared" si="291"/>
        <v>O</v>
      </c>
      <c r="AG788">
        <f t="shared" si="292"/>
        <v>0.55555555555555558</v>
      </c>
      <c r="AI788" t="str">
        <f t="shared" si="293"/>
        <v>----</v>
      </c>
      <c r="AJ788" t="str">
        <f t="shared" si="294"/>
        <v>Aromatic</v>
      </c>
      <c r="AK788" t="str">
        <f t="shared" si="295"/>
        <v>----</v>
      </c>
      <c r="AL788" t="str">
        <f t="shared" si="296"/>
        <v>----</v>
      </c>
      <c r="AM788" t="str">
        <f t="shared" si="297"/>
        <v>----</v>
      </c>
      <c r="AN788" t="str">
        <f t="shared" si="298"/>
        <v>----</v>
      </c>
      <c r="AP788" s="4">
        <f t="shared" si="299"/>
        <v>417.14277000391081</v>
      </c>
      <c r="AQ788" s="4">
        <f t="shared" si="300"/>
        <v>417</v>
      </c>
      <c r="AR788" s="4">
        <f t="shared" si="301"/>
        <v>0.14277000391081174</v>
      </c>
    </row>
    <row r="789" spans="1:44" x14ac:dyDescent="0.25">
      <c r="A789">
        <v>19</v>
      </c>
      <c r="B789">
        <v>14</v>
      </c>
      <c r="C789">
        <v>0</v>
      </c>
      <c r="D789">
        <v>12</v>
      </c>
      <c r="E789">
        <v>0</v>
      </c>
      <c r="F789">
        <v>0</v>
      </c>
      <c r="G789">
        <f t="shared" si="279"/>
        <v>0.52631578947368407</v>
      </c>
      <c r="H789">
        <v>433.04124880000001</v>
      </c>
      <c r="J789">
        <v>7232349</v>
      </c>
      <c r="K789">
        <v>6507821</v>
      </c>
      <c r="L789">
        <v>7011263</v>
      </c>
      <c r="M789" t="str">
        <f t="shared" si="280"/>
        <v>Yes</v>
      </c>
      <c r="N789">
        <f t="shared" si="281"/>
        <v>6917144.333333333</v>
      </c>
      <c r="P789">
        <v>1560806</v>
      </c>
      <c r="Q789">
        <v>3575443</v>
      </c>
      <c r="R789">
        <v>3143474</v>
      </c>
      <c r="S789" t="str">
        <f t="shared" si="282"/>
        <v>Yes</v>
      </c>
      <c r="T789">
        <f t="shared" si="283"/>
        <v>2759907.6666666665</v>
      </c>
      <c r="V789">
        <f t="shared" si="284"/>
        <v>0.73684210526315785</v>
      </c>
      <c r="W789">
        <f t="shared" si="285"/>
        <v>0.63157894736842102</v>
      </c>
      <c r="Y789" s="4">
        <f t="shared" si="286"/>
        <v>433.04124877989995</v>
      </c>
      <c r="Z789">
        <f t="shared" si="287"/>
        <v>13</v>
      </c>
      <c r="AA789">
        <f t="shared" si="288"/>
        <v>0.68421052631578949</v>
      </c>
      <c r="AB789">
        <f t="shared" si="289"/>
        <v>0.9285714285714286</v>
      </c>
      <c r="AC789">
        <f t="shared" si="290"/>
        <v>1.0833333333333333</v>
      </c>
      <c r="AD789" t="str">
        <f t="shared" si="291"/>
        <v>O</v>
      </c>
      <c r="AG789">
        <f t="shared" si="292"/>
        <v>0.53846153846153844</v>
      </c>
      <c r="AI789" t="str">
        <f t="shared" si="293"/>
        <v>----</v>
      </c>
      <c r="AJ789" t="str">
        <f t="shared" si="294"/>
        <v>Aromatic</v>
      </c>
      <c r="AK789" t="str">
        <f t="shared" si="295"/>
        <v>----</v>
      </c>
      <c r="AL789" t="str">
        <f t="shared" si="296"/>
        <v>----</v>
      </c>
      <c r="AM789" t="str">
        <f t="shared" si="297"/>
        <v>----</v>
      </c>
      <c r="AN789" t="str">
        <f t="shared" si="298"/>
        <v>----</v>
      </c>
      <c r="AP789" s="4">
        <f t="shared" si="299"/>
        <v>433.14138319239612</v>
      </c>
      <c r="AQ789" s="4">
        <f t="shared" si="300"/>
        <v>433</v>
      </c>
      <c r="AR789" s="4">
        <f t="shared" si="301"/>
        <v>0.14138319239611974</v>
      </c>
    </row>
    <row r="790" spans="1:44" x14ac:dyDescent="0.25">
      <c r="A790">
        <v>19</v>
      </c>
      <c r="B790">
        <v>16</v>
      </c>
      <c r="C790">
        <v>0</v>
      </c>
      <c r="D790">
        <v>9</v>
      </c>
      <c r="E790">
        <v>0</v>
      </c>
      <c r="F790">
        <v>0</v>
      </c>
      <c r="G790">
        <f t="shared" si="279"/>
        <v>0.10526315789473673</v>
      </c>
      <c r="H790">
        <v>387.07215500000001</v>
      </c>
      <c r="J790">
        <v>8695738</v>
      </c>
      <c r="K790">
        <v>8535196</v>
      </c>
      <c r="L790">
        <v>8432175</v>
      </c>
      <c r="M790" t="str">
        <f t="shared" si="280"/>
        <v>Yes</v>
      </c>
      <c r="N790">
        <f t="shared" si="281"/>
        <v>8554369.666666666</v>
      </c>
      <c r="P790">
        <v>2082085</v>
      </c>
      <c r="Q790">
        <v>3707182</v>
      </c>
      <c r="R790">
        <v>3938799</v>
      </c>
      <c r="S790" t="str">
        <f t="shared" si="282"/>
        <v>Yes</v>
      </c>
      <c r="T790">
        <f t="shared" si="283"/>
        <v>3242688.6666666665</v>
      </c>
      <c r="V790">
        <f t="shared" si="284"/>
        <v>0.84210526315789469</v>
      </c>
      <c r="W790">
        <f t="shared" si="285"/>
        <v>0.47368421052631576</v>
      </c>
      <c r="Y790" s="4">
        <f t="shared" si="286"/>
        <v>387.07215497990001</v>
      </c>
      <c r="Z790">
        <f t="shared" si="287"/>
        <v>12</v>
      </c>
      <c r="AA790">
        <f t="shared" si="288"/>
        <v>0.63157894736842102</v>
      </c>
      <c r="AB790">
        <f t="shared" si="289"/>
        <v>0.75</v>
      </c>
      <c r="AC790">
        <f t="shared" si="290"/>
        <v>1.3333333333333333</v>
      </c>
      <c r="AD790" t="str">
        <f t="shared" si="291"/>
        <v>CRAM</v>
      </c>
      <c r="AG790">
        <f t="shared" si="292"/>
        <v>0.51724137931034486</v>
      </c>
      <c r="AI790" t="str">
        <f t="shared" si="293"/>
        <v>----</v>
      </c>
      <c r="AJ790" t="str">
        <f t="shared" si="294"/>
        <v>Aromatic</v>
      </c>
      <c r="AK790" t="str">
        <f t="shared" si="295"/>
        <v>----</v>
      </c>
      <c r="AL790" t="str">
        <f t="shared" si="296"/>
        <v>----</v>
      </c>
      <c r="AM790" t="str">
        <f t="shared" si="297"/>
        <v>----</v>
      </c>
      <c r="AN790" t="str">
        <f t="shared" si="298"/>
        <v>----</v>
      </c>
      <c r="AP790" s="4">
        <f t="shared" si="299"/>
        <v>387.16165971632347</v>
      </c>
      <c r="AQ790" s="4">
        <f t="shared" si="300"/>
        <v>387</v>
      </c>
      <c r="AR790" s="4">
        <f t="shared" si="301"/>
        <v>0.16165971632347009</v>
      </c>
    </row>
    <row r="791" spans="1:44" x14ac:dyDescent="0.25">
      <c r="A791">
        <v>20</v>
      </c>
      <c r="B791">
        <v>16</v>
      </c>
      <c r="C791">
        <v>0</v>
      </c>
      <c r="D791">
        <v>10</v>
      </c>
      <c r="E791">
        <v>0</v>
      </c>
      <c r="F791">
        <v>0</v>
      </c>
      <c r="G791">
        <f t="shared" si="279"/>
        <v>0.20000000000000018</v>
      </c>
      <c r="H791">
        <v>415.06706960000002</v>
      </c>
      <c r="J791">
        <v>7471223</v>
      </c>
      <c r="K791">
        <v>6523484</v>
      </c>
      <c r="L791">
        <v>6858540</v>
      </c>
      <c r="M791" t="str">
        <f t="shared" si="280"/>
        <v>Yes</v>
      </c>
      <c r="N791">
        <f t="shared" si="281"/>
        <v>6951082.333333333</v>
      </c>
      <c r="P791">
        <v>1879066</v>
      </c>
      <c r="Q791">
        <v>3177721</v>
      </c>
      <c r="R791">
        <v>2983629</v>
      </c>
      <c r="S791" t="str">
        <f t="shared" si="282"/>
        <v>Yes</v>
      </c>
      <c r="T791">
        <f t="shared" si="283"/>
        <v>2680138.6666666665</v>
      </c>
      <c r="V791">
        <f t="shared" si="284"/>
        <v>0.8</v>
      </c>
      <c r="W791">
        <f t="shared" si="285"/>
        <v>0.5</v>
      </c>
      <c r="Y791" s="4">
        <f t="shared" si="286"/>
        <v>415.06706957989996</v>
      </c>
      <c r="Z791">
        <f t="shared" si="287"/>
        <v>13</v>
      </c>
      <c r="AA791">
        <f t="shared" si="288"/>
        <v>0.65</v>
      </c>
      <c r="AB791">
        <f t="shared" si="289"/>
        <v>0.8125</v>
      </c>
      <c r="AC791">
        <f t="shared" si="290"/>
        <v>1.3</v>
      </c>
      <c r="AD791" t="str">
        <f t="shared" si="291"/>
        <v>CRAM</v>
      </c>
      <c r="AG791">
        <f t="shared" si="292"/>
        <v>0.53333333333333333</v>
      </c>
      <c r="AI791" t="str">
        <f t="shared" si="293"/>
        <v>----</v>
      </c>
      <c r="AJ791" t="str">
        <f t="shared" si="294"/>
        <v>Aromatic</v>
      </c>
      <c r="AK791" t="str">
        <f t="shared" si="295"/>
        <v>----</v>
      </c>
      <c r="AL791" t="str">
        <f t="shared" si="296"/>
        <v>----</v>
      </c>
      <c r="AM791" t="str">
        <f t="shared" si="297"/>
        <v>----</v>
      </c>
      <c r="AN791" t="str">
        <f t="shared" si="298"/>
        <v>----</v>
      </c>
      <c r="AP791" s="4">
        <f t="shared" si="299"/>
        <v>415.1630477281156</v>
      </c>
      <c r="AQ791" s="4">
        <f t="shared" si="300"/>
        <v>415</v>
      </c>
      <c r="AR791" s="4">
        <f t="shared" si="301"/>
        <v>0.16304772811560042</v>
      </c>
    </row>
    <row r="792" spans="1:44" x14ac:dyDescent="0.25">
      <c r="A792">
        <v>12</v>
      </c>
      <c r="B792">
        <v>16</v>
      </c>
      <c r="C792">
        <v>0</v>
      </c>
      <c r="D792">
        <v>12</v>
      </c>
      <c r="E792">
        <v>0</v>
      </c>
      <c r="F792">
        <v>0</v>
      </c>
      <c r="G792">
        <f t="shared" si="279"/>
        <v>0.66666666666666652</v>
      </c>
      <c r="H792">
        <v>351.0568988</v>
      </c>
      <c r="J792">
        <v>2094388</v>
      </c>
      <c r="K792">
        <v>2063171</v>
      </c>
      <c r="L792">
        <v>2137102</v>
      </c>
      <c r="M792" t="str">
        <f t="shared" si="280"/>
        <v>Yes</v>
      </c>
      <c r="N792">
        <f t="shared" si="281"/>
        <v>2098220.3333333335</v>
      </c>
      <c r="P792">
        <v>10715694</v>
      </c>
      <c r="Q792">
        <v>6492667</v>
      </c>
      <c r="R792">
        <v>8435119</v>
      </c>
      <c r="S792" t="str">
        <f t="shared" si="282"/>
        <v>Yes</v>
      </c>
      <c r="T792">
        <f t="shared" si="283"/>
        <v>8547826.666666666</v>
      </c>
      <c r="V792">
        <f t="shared" si="284"/>
        <v>1.3333333333333333</v>
      </c>
      <c r="W792">
        <f t="shared" si="285"/>
        <v>1</v>
      </c>
      <c r="Y792" s="4">
        <f t="shared" si="286"/>
        <v>351.0568987799</v>
      </c>
      <c r="Z792">
        <f t="shared" si="287"/>
        <v>5</v>
      </c>
      <c r="AA792">
        <f t="shared" si="288"/>
        <v>0.41666666666666669</v>
      </c>
      <c r="AB792">
        <f t="shared" si="289"/>
        <v>0.3125</v>
      </c>
      <c r="AC792">
        <f t="shared" si="290"/>
        <v>0.41666666666666669</v>
      </c>
      <c r="AD792" t="str">
        <f t="shared" si="291"/>
        <v>O</v>
      </c>
      <c r="AG792">
        <f t="shared" si="292"/>
        <v>-0.16666666666666666</v>
      </c>
      <c r="AI792" t="str">
        <f t="shared" si="293"/>
        <v>----</v>
      </c>
      <c r="AJ792" t="str">
        <f t="shared" si="294"/>
        <v>----</v>
      </c>
      <c r="AK792" t="str">
        <f t="shared" si="295"/>
        <v>HUnSatLig</v>
      </c>
      <c r="AL792" t="str">
        <f t="shared" si="296"/>
        <v>----</v>
      </c>
      <c r="AM792" t="str">
        <f t="shared" si="297"/>
        <v>----</v>
      </c>
      <c r="AN792" t="str">
        <f t="shared" si="298"/>
        <v>----</v>
      </c>
      <c r="AP792" s="4">
        <f t="shared" si="299"/>
        <v>351.13807551863118</v>
      </c>
      <c r="AQ792" s="4">
        <f t="shared" si="300"/>
        <v>351</v>
      </c>
      <c r="AR792" s="4">
        <f t="shared" si="301"/>
        <v>0.13807551863118306</v>
      </c>
    </row>
    <row r="793" spans="1:44" x14ac:dyDescent="0.25">
      <c r="A793">
        <v>13</v>
      </c>
      <c r="B793">
        <v>12</v>
      </c>
      <c r="C793">
        <v>0</v>
      </c>
      <c r="D793">
        <v>10</v>
      </c>
      <c r="E793">
        <v>0</v>
      </c>
      <c r="F793">
        <v>0</v>
      </c>
      <c r="G793">
        <f t="shared" si="279"/>
        <v>0.61538461538461542</v>
      </c>
      <c r="H793">
        <v>327.03576959999998</v>
      </c>
      <c r="J793">
        <v>1932976</v>
      </c>
      <c r="K793">
        <v>1799834</v>
      </c>
      <c r="L793">
        <v>1869983</v>
      </c>
      <c r="M793" t="str">
        <f t="shared" si="280"/>
        <v>Yes</v>
      </c>
      <c r="N793">
        <f t="shared" si="281"/>
        <v>1867597.6666666667</v>
      </c>
      <c r="P793">
        <v>2216131</v>
      </c>
      <c r="Q793">
        <v>2343083</v>
      </c>
      <c r="R793">
        <v>2453803</v>
      </c>
      <c r="S793" t="str">
        <f t="shared" si="282"/>
        <v>Yes</v>
      </c>
      <c r="T793">
        <f t="shared" si="283"/>
        <v>2337672.3333333335</v>
      </c>
      <c r="V793">
        <f t="shared" si="284"/>
        <v>0.92307692307692313</v>
      </c>
      <c r="W793">
        <f t="shared" si="285"/>
        <v>0.76923076923076927</v>
      </c>
      <c r="Y793" s="4">
        <f t="shared" si="286"/>
        <v>327.03576957989998</v>
      </c>
      <c r="Z793">
        <f t="shared" si="287"/>
        <v>8</v>
      </c>
      <c r="AA793">
        <f t="shared" si="288"/>
        <v>0.61538461538461542</v>
      </c>
      <c r="AB793">
        <f t="shared" si="289"/>
        <v>0.66666666666666663</v>
      </c>
      <c r="AC793">
        <f t="shared" si="290"/>
        <v>0.8</v>
      </c>
      <c r="AD793" t="str">
        <f t="shared" si="291"/>
        <v>CRAM</v>
      </c>
      <c r="AG793">
        <f t="shared" si="292"/>
        <v>0.375</v>
      </c>
      <c r="AI793" t="str">
        <f t="shared" si="293"/>
        <v>----</v>
      </c>
      <c r="AJ793" t="str">
        <f t="shared" si="294"/>
        <v>----</v>
      </c>
      <c r="AK793" t="str">
        <f t="shared" si="295"/>
        <v>HUnSatLig</v>
      </c>
      <c r="AL793" t="str">
        <f t="shared" si="296"/>
        <v>----</v>
      </c>
      <c r="AM793" t="str">
        <f t="shared" si="297"/>
        <v>----</v>
      </c>
      <c r="AN793" t="str">
        <f t="shared" si="298"/>
        <v>----</v>
      </c>
      <c r="AP793" s="4">
        <f t="shared" si="299"/>
        <v>327.11139178620107</v>
      </c>
      <c r="AQ793" s="4">
        <f t="shared" si="300"/>
        <v>327</v>
      </c>
      <c r="AR793" s="4">
        <f t="shared" si="301"/>
        <v>0.11139178620106804</v>
      </c>
    </row>
    <row r="794" spans="1:44" x14ac:dyDescent="0.25">
      <c r="A794">
        <v>13</v>
      </c>
      <c r="B794">
        <v>12</v>
      </c>
      <c r="C794">
        <v>0</v>
      </c>
      <c r="D794">
        <v>11</v>
      </c>
      <c r="E794">
        <v>0</v>
      </c>
      <c r="F794">
        <v>0</v>
      </c>
      <c r="G794">
        <f t="shared" si="279"/>
        <v>0.76923076923076916</v>
      </c>
      <c r="H794">
        <v>343.0306842</v>
      </c>
      <c r="J794">
        <v>1442661</v>
      </c>
      <c r="K794">
        <v>1897791</v>
      </c>
      <c r="L794">
        <v>1829210</v>
      </c>
      <c r="M794" t="str">
        <f t="shared" si="280"/>
        <v>Yes</v>
      </c>
      <c r="N794">
        <f t="shared" si="281"/>
        <v>1723220.6666666667</v>
      </c>
      <c r="P794">
        <v>2327551</v>
      </c>
      <c r="Q794">
        <v>2202635</v>
      </c>
      <c r="R794">
        <v>2742574</v>
      </c>
      <c r="S794" t="str">
        <f t="shared" si="282"/>
        <v>Yes</v>
      </c>
      <c r="T794">
        <f t="shared" si="283"/>
        <v>2424253.3333333335</v>
      </c>
      <c r="V794">
        <f t="shared" si="284"/>
        <v>0.92307692307692313</v>
      </c>
      <c r="W794">
        <f t="shared" si="285"/>
        <v>0.84615384615384615</v>
      </c>
      <c r="Y794" s="4">
        <f t="shared" si="286"/>
        <v>343.03068417989999</v>
      </c>
      <c r="Z794">
        <f t="shared" si="287"/>
        <v>8</v>
      </c>
      <c r="AA794">
        <f t="shared" si="288"/>
        <v>0.61538461538461542</v>
      </c>
      <c r="AB794">
        <f t="shared" si="289"/>
        <v>0.66666666666666663</v>
      </c>
      <c r="AC794">
        <f t="shared" si="290"/>
        <v>0.72727272727272729</v>
      </c>
      <c r="AD794" t="str">
        <f t="shared" si="291"/>
        <v>O</v>
      </c>
      <c r="AG794">
        <f t="shared" si="292"/>
        <v>0.33333333333333331</v>
      </c>
      <c r="AI794" t="str">
        <f t="shared" si="293"/>
        <v>----</v>
      </c>
      <c r="AJ794" t="str">
        <f t="shared" si="294"/>
        <v>----</v>
      </c>
      <c r="AK794" t="str">
        <f t="shared" si="295"/>
        <v>HUnSatLig</v>
      </c>
      <c r="AL794" t="str">
        <f t="shared" si="296"/>
        <v>----</v>
      </c>
      <c r="AM794" t="str">
        <f t="shared" si="297"/>
        <v>----</v>
      </c>
      <c r="AN794" t="str">
        <f t="shared" si="298"/>
        <v>----</v>
      </c>
      <c r="AP794" s="4">
        <f t="shared" si="299"/>
        <v>343.11000497468638</v>
      </c>
      <c r="AQ794" s="4">
        <f t="shared" si="300"/>
        <v>343</v>
      </c>
      <c r="AR794" s="4">
        <f t="shared" si="301"/>
        <v>0.11000497468637604</v>
      </c>
    </row>
    <row r="795" spans="1:44" x14ac:dyDescent="0.25">
      <c r="A795">
        <v>13</v>
      </c>
      <c r="B795">
        <v>14</v>
      </c>
      <c r="C795">
        <v>0</v>
      </c>
      <c r="D795">
        <v>9</v>
      </c>
      <c r="E795">
        <v>0</v>
      </c>
      <c r="F795">
        <v>0</v>
      </c>
      <c r="G795">
        <f t="shared" si="279"/>
        <v>0.30769230769230749</v>
      </c>
      <c r="H795">
        <v>313.05650500000002</v>
      </c>
      <c r="J795">
        <v>1607667</v>
      </c>
      <c r="K795">
        <v>2094316</v>
      </c>
      <c r="L795">
        <v>1556569</v>
      </c>
      <c r="M795" t="str">
        <f t="shared" si="280"/>
        <v>Yes</v>
      </c>
      <c r="N795">
        <f t="shared" si="281"/>
        <v>1752850.6666666667</v>
      </c>
      <c r="P795">
        <v>2061320</v>
      </c>
      <c r="Q795">
        <v>2306875</v>
      </c>
      <c r="R795">
        <v>2313649</v>
      </c>
      <c r="S795" t="str">
        <f t="shared" si="282"/>
        <v>Yes</v>
      </c>
      <c r="T795">
        <f t="shared" si="283"/>
        <v>2227281.3333333335</v>
      </c>
      <c r="V795">
        <f t="shared" si="284"/>
        <v>1.0769230769230769</v>
      </c>
      <c r="W795">
        <f t="shared" si="285"/>
        <v>0.69230769230769229</v>
      </c>
      <c r="Y795" s="4">
        <f t="shared" si="286"/>
        <v>313.05650497990001</v>
      </c>
      <c r="Z795">
        <f t="shared" si="287"/>
        <v>7</v>
      </c>
      <c r="AA795">
        <f t="shared" si="288"/>
        <v>0.53846153846153844</v>
      </c>
      <c r="AB795">
        <f t="shared" si="289"/>
        <v>0.5</v>
      </c>
      <c r="AC795">
        <f t="shared" si="290"/>
        <v>0.77777777777777779</v>
      </c>
      <c r="AD795" t="str">
        <f t="shared" si="291"/>
        <v>CRAM</v>
      </c>
      <c r="AG795">
        <f t="shared" si="292"/>
        <v>0.29411764705882354</v>
      </c>
      <c r="AI795" t="str">
        <f t="shared" si="293"/>
        <v>----</v>
      </c>
      <c r="AJ795" t="str">
        <f t="shared" si="294"/>
        <v>----</v>
      </c>
      <c r="AK795" t="str">
        <f t="shared" si="295"/>
        <v>HUnSatLig</v>
      </c>
      <c r="AL795" t="str">
        <f t="shared" si="296"/>
        <v>----</v>
      </c>
      <c r="AM795" t="str">
        <f t="shared" si="297"/>
        <v>----</v>
      </c>
      <c r="AN795" t="str">
        <f t="shared" si="298"/>
        <v>----</v>
      </c>
      <c r="AP795" s="4">
        <f t="shared" si="299"/>
        <v>313.12889468709898</v>
      </c>
      <c r="AQ795" s="4">
        <f t="shared" si="300"/>
        <v>313</v>
      </c>
      <c r="AR795" s="4">
        <f t="shared" si="301"/>
        <v>0.12889468709897756</v>
      </c>
    </row>
    <row r="796" spans="1:44" x14ac:dyDescent="0.25">
      <c r="A796">
        <v>13</v>
      </c>
      <c r="B796">
        <v>14</v>
      </c>
      <c r="C796">
        <v>0</v>
      </c>
      <c r="D796">
        <v>10</v>
      </c>
      <c r="E796">
        <v>0</v>
      </c>
      <c r="F796">
        <v>0</v>
      </c>
      <c r="G796">
        <f t="shared" si="279"/>
        <v>0.46153846153846168</v>
      </c>
      <c r="H796">
        <v>329.05141959999997</v>
      </c>
      <c r="J796">
        <v>2126907</v>
      </c>
      <c r="K796">
        <v>2135593</v>
      </c>
      <c r="L796">
        <v>2135628</v>
      </c>
      <c r="M796" t="str">
        <f t="shared" si="280"/>
        <v>Yes</v>
      </c>
      <c r="N796">
        <f t="shared" si="281"/>
        <v>2132709.3333333335</v>
      </c>
      <c r="P796">
        <v>3450425</v>
      </c>
      <c r="Q796">
        <v>3220032</v>
      </c>
      <c r="R796">
        <v>3623100</v>
      </c>
      <c r="S796" t="str">
        <f t="shared" si="282"/>
        <v>Yes</v>
      </c>
      <c r="T796">
        <f t="shared" si="283"/>
        <v>3431185.6666666665</v>
      </c>
      <c r="V796">
        <f t="shared" si="284"/>
        <v>1.0769230769230769</v>
      </c>
      <c r="W796">
        <f t="shared" si="285"/>
        <v>0.76923076923076927</v>
      </c>
      <c r="Y796" s="4">
        <f t="shared" si="286"/>
        <v>329.05141957989997</v>
      </c>
      <c r="Z796">
        <f t="shared" si="287"/>
        <v>7</v>
      </c>
      <c r="AA796">
        <f t="shared" si="288"/>
        <v>0.53846153846153844</v>
      </c>
      <c r="AB796">
        <f t="shared" si="289"/>
        <v>0.5</v>
      </c>
      <c r="AC796">
        <f t="shared" si="290"/>
        <v>0.7</v>
      </c>
      <c r="AD796" t="str">
        <f t="shared" si="291"/>
        <v>O</v>
      </c>
      <c r="AG796">
        <f t="shared" si="292"/>
        <v>0.25</v>
      </c>
      <c r="AI796" t="str">
        <f t="shared" si="293"/>
        <v>----</v>
      </c>
      <c r="AJ796" t="str">
        <f t="shared" si="294"/>
        <v>----</v>
      </c>
      <c r="AK796" t="str">
        <f t="shared" si="295"/>
        <v>HUnSatLig</v>
      </c>
      <c r="AL796" t="str">
        <f t="shared" si="296"/>
        <v>----</v>
      </c>
      <c r="AM796" t="str">
        <f t="shared" si="297"/>
        <v>----</v>
      </c>
      <c r="AN796" t="str">
        <f t="shared" si="298"/>
        <v>----</v>
      </c>
      <c r="AP796" s="4">
        <f t="shared" si="299"/>
        <v>329.12750787558423</v>
      </c>
      <c r="AQ796" s="4">
        <f t="shared" si="300"/>
        <v>329</v>
      </c>
      <c r="AR796" s="4">
        <f t="shared" si="301"/>
        <v>0.12750787558422871</v>
      </c>
    </row>
    <row r="797" spans="1:44" x14ac:dyDescent="0.25">
      <c r="A797">
        <v>13</v>
      </c>
      <c r="B797">
        <v>16</v>
      </c>
      <c r="C797">
        <v>0</v>
      </c>
      <c r="D797">
        <v>9</v>
      </c>
      <c r="E797">
        <v>0</v>
      </c>
      <c r="F797">
        <v>0</v>
      </c>
      <c r="G797">
        <f t="shared" si="279"/>
        <v>0.15384615384615374</v>
      </c>
      <c r="H797">
        <v>315.07215500000001</v>
      </c>
      <c r="J797">
        <v>8896774</v>
      </c>
      <c r="K797">
        <v>9570611</v>
      </c>
      <c r="L797">
        <v>9098673</v>
      </c>
      <c r="M797" t="str">
        <f t="shared" si="280"/>
        <v>Yes</v>
      </c>
      <c r="N797">
        <f t="shared" si="281"/>
        <v>9188686</v>
      </c>
      <c r="P797">
        <v>2958119</v>
      </c>
      <c r="Q797">
        <v>3911280</v>
      </c>
      <c r="R797">
        <v>3472107</v>
      </c>
      <c r="S797" t="str">
        <f t="shared" si="282"/>
        <v>Yes</v>
      </c>
      <c r="T797">
        <f t="shared" si="283"/>
        <v>3447168.6666666665</v>
      </c>
      <c r="V797">
        <f t="shared" si="284"/>
        <v>1.2307692307692308</v>
      </c>
      <c r="W797">
        <f t="shared" si="285"/>
        <v>0.69230769230769229</v>
      </c>
      <c r="Y797" s="4">
        <f t="shared" si="286"/>
        <v>315.07215497990001</v>
      </c>
      <c r="Z797">
        <f t="shared" si="287"/>
        <v>6</v>
      </c>
      <c r="AA797">
        <f t="shared" si="288"/>
        <v>0.46153846153846156</v>
      </c>
      <c r="AB797">
        <f t="shared" si="289"/>
        <v>0.375</v>
      </c>
      <c r="AC797">
        <f t="shared" si="290"/>
        <v>0.66666666666666663</v>
      </c>
      <c r="AD797" t="str">
        <f t="shared" si="291"/>
        <v>O</v>
      </c>
      <c r="AG797">
        <f t="shared" si="292"/>
        <v>0.17647058823529413</v>
      </c>
      <c r="AI797" t="str">
        <f t="shared" si="293"/>
        <v>----</v>
      </c>
      <c r="AJ797" t="str">
        <f t="shared" si="294"/>
        <v>----</v>
      </c>
      <c r="AK797" t="str">
        <f t="shared" si="295"/>
        <v>HUnSatLig</v>
      </c>
      <c r="AL797" t="str">
        <f t="shared" si="296"/>
        <v>----</v>
      </c>
      <c r="AM797" t="str">
        <f t="shared" si="297"/>
        <v>----</v>
      </c>
      <c r="AN797" t="str">
        <f t="shared" si="298"/>
        <v>----</v>
      </c>
      <c r="AP797" s="4">
        <f t="shared" si="299"/>
        <v>315.1450107764822</v>
      </c>
      <c r="AQ797" s="4">
        <f t="shared" si="300"/>
        <v>315</v>
      </c>
      <c r="AR797" s="4">
        <f t="shared" si="301"/>
        <v>0.14501077648219507</v>
      </c>
    </row>
    <row r="798" spans="1:44" x14ac:dyDescent="0.25">
      <c r="A798">
        <v>13</v>
      </c>
      <c r="B798">
        <v>16</v>
      </c>
      <c r="C798">
        <v>0</v>
      </c>
      <c r="D798">
        <v>10</v>
      </c>
      <c r="E798">
        <v>0</v>
      </c>
      <c r="F798">
        <v>0</v>
      </c>
      <c r="G798">
        <f t="shared" si="279"/>
        <v>0.30769230769230749</v>
      </c>
      <c r="H798">
        <v>331.06706960000002</v>
      </c>
      <c r="J798">
        <v>2823130</v>
      </c>
      <c r="K798">
        <v>3245252</v>
      </c>
      <c r="L798">
        <v>3575301</v>
      </c>
      <c r="M798" t="str">
        <f t="shared" si="280"/>
        <v>Yes</v>
      </c>
      <c r="N798">
        <f t="shared" si="281"/>
        <v>3214561</v>
      </c>
      <c r="P798">
        <v>3904445</v>
      </c>
      <c r="Q798">
        <v>2935269</v>
      </c>
      <c r="R798">
        <v>4123227</v>
      </c>
      <c r="S798" t="str">
        <f t="shared" si="282"/>
        <v>Yes</v>
      </c>
      <c r="T798">
        <f t="shared" si="283"/>
        <v>3654313.6666666665</v>
      </c>
      <c r="V798">
        <f t="shared" si="284"/>
        <v>1.2307692307692308</v>
      </c>
      <c r="W798">
        <f t="shared" si="285"/>
        <v>0.76923076923076927</v>
      </c>
      <c r="Y798" s="4">
        <f t="shared" si="286"/>
        <v>331.06706957989996</v>
      </c>
      <c r="Z798">
        <f t="shared" si="287"/>
        <v>6</v>
      </c>
      <c r="AA798">
        <f t="shared" si="288"/>
        <v>0.46153846153846156</v>
      </c>
      <c r="AB798">
        <f t="shared" si="289"/>
        <v>0.375</v>
      </c>
      <c r="AC798">
        <f t="shared" si="290"/>
        <v>0.6</v>
      </c>
      <c r="AD798" t="str">
        <f t="shared" si="291"/>
        <v>O</v>
      </c>
      <c r="AG798">
        <f t="shared" si="292"/>
        <v>0.125</v>
      </c>
      <c r="AI798" t="str">
        <f t="shared" si="293"/>
        <v>----</v>
      </c>
      <c r="AJ798" t="str">
        <f t="shared" si="294"/>
        <v>----</v>
      </c>
      <c r="AK798" t="str">
        <f t="shared" si="295"/>
        <v>HUnSatLig</v>
      </c>
      <c r="AL798" t="str">
        <f t="shared" si="296"/>
        <v>----</v>
      </c>
      <c r="AM798" t="str">
        <f t="shared" si="297"/>
        <v>----</v>
      </c>
      <c r="AN798" t="str">
        <f t="shared" si="298"/>
        <v>----</v>
      </c>
      <c r="AP798" s="4">
        <f t="shared" si="299"/>
        <v>331.14362396496745</v>
      </c>
      <c r="AQ798" s="4">
        <f t="shared" si="300"/>
        <v>331</v>
      </c>
      <c r="AR798" s="4">
        <f t="shared" si="301"/>
        <v>0.14362396496744623</v>
      </c>
    </row>
    <row r="799" spans="1:44" x14ac:dyDescent="0.25">
      <c r="A799">
        <v>13</v>
      </c>
      <c r="B799">
        <v>18</v>
      </c>
      <c r="C799">
        <v>0</v>
      </c>
      <c r="D799">
        <v>12</v>
      </c>
      <c r="E799">
        <v>0</v>
      </c>
      <c r="F799">
        <v>0</v>
      </c>
      <c r="G799">
        <f t="shared" si="279"/>
        <v>0.46153846153846168</v>
      </c>
      <c r="H799">
        <v>365.07254879999999</v>
      </c>
      <c r="J799">
        <v>1697077</v>
      </c>
      <c r="K799">
        <v>2014831</v>
      </c>
      <c r="L799">
        <v>1621889</v>
      </c>
      <c r="M799" t="str">
        <f t="shared" si="280"/>
        <v>Yes</v>
      </c>
      <c r="N799">
        <f t="shared" si="281"/>
        <v>1777932.3333333333</v>
      </c>
      <c r="P799">
        <v>11788822</v>
      </c>
      <c r="Q799">
        <v>7219056</v>
      </c>
      <c r="R799">
        <v>9393680</v>
      </c>
      <c r="S799" t="str">
        <f t="shared" si="282"/>
        <v>Yes</v>
      </c>
      <c r="T799">
        <f t="shared" si="283"/>
        <v>9467186</v>
      </c>
      <c r="V799">
        <f t="shared" si="284"/>
        <v>1.3846153846153846</v>
      </c>
      <c r="W799">
        <f t="shared" si="285"/>
        <v>0.92307692307692313</v>
      </c>
      <c r="Y799" s="4">
        <f t="shared" si="286"/>
        <v>365.07254877989999</v>
      </c>
      <c r="Z799">
        <f t="shared" si="287"/>
        <v>5</v>
      </c>
      <c r="AA799">
        <f t="shared" si="288"/>
        <v>0.38461538461538464</v>
      </c>
      <c r="AB799">
        <f t="shared" si="289"/>
        <v>0.27777777777777779</v>
      </c>
      <c r="AC799">
        <f t="shared" si="290"/>
        <v>0.41666666666666669</v>
      </c>
      <c r="AD799" t="str">
        <f t="shared" si="291"/>
        <v>O</v>
      </c>
      <c r="AG799">
        <f t="shared" si="292"/>
        <v>-0.14285714285714285</v>
      </c>
      <c r="AI799" t="str">
        <f t="shared" si="293"/>
        <v>----</v>
      </c>
      <c r="AJ799" t="str">
        <f t="shared" si="294"/>
        <v>----</v>
      </c>
      <c r="AK799" t="str">
        <f t="shared" si="295"/>
        <v>HUnSatLig</v>
      </c>
      <c r="AL799" t="str">
        <f t="shared" si="296"/>
        <v>----</v>
      </c>
      <c r="AM799" t="str">
        <f t="shared" si="297"/>
        <v>----</v>
      </c>
      <c r="AN799" t="str">
        <f t="shared" si="298"/>
        <v>----</v>
      </c>
      <c r="AP799" s="4">
        <f t="shared" si="299"/>
        <v>365.15696643132128</v>
      </c>
      <c r="AQ799" s="4">
        <f t="shared" si="300"/>
        <v>365</v>
      </c>
      <c r="AR799" s="4">
        <f t="shared" si="301"/>
        <v>0.15696643132127974</v>
      </c>
    </row>
    <row r="800" spans="1:44" x14ac:dyDescent="0.25">
      <c r="A800">
        <v>14</v>
      </c>
      <c r="B800">
        <v>12</v>
      </c>
      <c r="C800">
        <v>0</v>
      </c>
      <c r="D800">
        <v>9</v>
      </c>
      <c r="E800">
        <v>0</v>
      </c>
      <c r="F800">
        <v>0</v>
      </c>
      <c r="G800">
        <f t="shared" si="279"/>
        <v>0.42857142857142838</v>
      </c>
      <c r="H800">
        <v>323.04085500000002</v>
      </c>
      <c r="J800">
        <v>3351004</v>
      </c>
      <c r="K800">
        <v>3510435</v>
      </c>
      <c r="L800">
        <v>3502452</v>
      </c>
      <c r="M800" t="str">
        <f t="shared" si="280"/>
        <v>Yes</v>
      </c>
      <c r="N800">
        <f t="shared" si="281"/>
        <v>3454630.3333333335</v>
      </c>
      <c r="P800">
        <v>1870598</v>
      </c>
      <c r="Q800">
        <v>2472629</v>
      </c>
      <c r="R800">
        <v>2313785</v>
      </c>
      <c r="S800" t="str">
        <f t="shared" si="282"/>
        <v>Yes</v>
      </c>
      <c r="T800">
        <f t="shared" si="283"/>
        <v>2219004</v>
      </c>
      <c r="V800">
        <f t="shared" si="284"/>
        <v>0.8571428571428571</v>
      </c>
      <c r="W800">
        <f t="shared" si="285"/>
        <v>0.6428571428571429</v>
      </c>
      <c r="Y800" s="4">
        <f t="shared" si="286"/>
        <v>323.04085497989996</v>
      </c>
      <c r="Z800">
        <f t="shared" si="287"/>
        <v>9</v>
      </c>
      <c r="AA800">
        <f t="shared" si="288"/>
        <v>0.6428571428571429</v>
      </c>
      <c r="AB800">
        <f t="shared" si="289"/>
        <v>0.75</v>
      </c>
      <c r="AC800">
        <f t="shared" si="290"/>
        <v>1</v>
      </c>
      <c r="AD800" t="str">
        <f t="shared" si="291"/>
        <v>CRAM</v>
      </c>
      <c r="AG800">
        <f t="shared" si="292"/>
        <v>0.47368421052631576</v>
      </c>
      <c r="AI800" t="str">
        <f t="shared" si="293"/>
        <v>----</v>
      </c>
      <c r="AJ800" t="str">
        <f t="shared" si="294"/>
        <v>----</v>
      </c>
      <c r="AK800" t="str">
        <f t="shared" si="295"/>
        <v>HUnSatLig</v>
      </c>
      <c r="AL800" t="str">
        <f t="shared" si="296"/>
        <v>----</v>
      </c>
      <c r="AM800" t="str">
        <f t="shared" si="297"/>
        <v>----</v>
      </c>
      <c r="AN800" t="str">
        <f t="shared" si="298"/>
        <v>----</v>
      </c>
      <c r="AP800" s="4">
        <f t="shared" si="299"/>
        <v>323.11555342102264</v>
      </c>
      <c r="AQ800" s="4">
        <f t="shared" si="300"/>
        <v>323</v>
      </c>
      <c r="AR800" s="4">
        <f t="shared" si="301"/>
        <v>0.11555342102263921</v>
      </c>
    </row>
    <row r="801" spans="1:44" x14ac:dyDescent="0.25">
      <c r="A801">
        <v>14</v>
      </c>
      <c r="B801">
        <v>12</v>
      </c>
      <c r="C801">
        <v>0</v>
      </c>
      <c r="D801">
        <v>10</v>
      </c>
      <c r="E801">
        <v>0</v>
      </c>
      <c r="F801">
        <v>0</v>
      </c>
      <c r="G801">
        <f t="shared" si="279"/>
        <v>0.57142857142857162</v>
      </c>
      <c r="H801">
        <v>339.03576959999998</v>
      </c>
      <c r="J801">
        <v>4127015</v>
      </c>
      <c r="K801">
        <v>4361102</v>
      </c>
      <c r="L801">
        <v>5111131</v>
      </c>
      <c r="M801" t="str">
        <f t="shared" si="280"/>
        <v>Yes</v>
      </c>
      <c r="N801">
        <f t="shared" si="281"/>
        <v>4533082.666666667</v>
      </c>
      <c r="P801">
        <v>2621522</v>
      </c>
      <c r="Q801">
        <v>3514123</v>
      </c>
      <c r="R801">
        <v>3969875</v>
      </c>
      <c r="S801" t="str">
        <f t="shared" si="282"/>
        <v>Yes</v>
      </c>
      <c r="T801">
        <f t="shared" si="283"/>
        <v>3368506.6666666665</v>
      </c>
      <c r="V801">
        <f t="shared" si="284"/>
        <v>0.8571428571428571</v>
      </c>
      <c r="W801">
        <f t="shared" si="285"/>
        <v>0.7142857142857143</v>
      </c>
      <c r="Y801" s="4">
        <f t="shared" si="286"/>
        <v>339.03576957989998</v>
      </c>
      <c r="Z801">
        <f t="shared" si="287"/>
        <v>9</v>
      </c>
      <c r="AA801">
        <f t="shared" si="288"/>
        <v>0.6428571428571429</v>
      </c>
      <c r="AB801">
        <f t="shared" si="289"/>
        <v>0.75</v>
      </c>
      <c r="AC801">
        <f t="shared" si="290"/>
        <v>0.9</v>
      </c>
      <c r="AD801" t="str">
        <f t="shared" si="291"/>
        <v>CRAM</v>
      </c>
      <c r="AG801">
        <f t="shared" si="292"/>
        <v>0.44444444444444442</v>
      </c>
      <c r="AI801" t="str">
        <f t="shared" si="293"/>
        <v>----</v>
      </c>
      <c r="AJ801" t="str">
        <f t="shared" si="294"/>
        <v>----</v>
      </c>
      <c r="AK801" t="str">
        <f t="shared" si="295"/>
        <v>HUnSatLig</v>
      </c>
      <c r="AL801" t="str">
        <f t="shared" si="296"/>
        <v>----</v>
      </c>
      <c r="AM801" t="str">
        <f t="shared" si="297"/>
        <v>----</v>
      </c>
      <c r="AN801" t="str">
        <f t="shared" si="298"/>
        <v>----</v>
      </c>
      <c r="AP801" s="4">
        <f t="shared" si="299"/>
        <v>339.11416660950795</v>
      </c>
      <c r="AQ801" s="4">
        <f t="shared" si="300"/>
        <v>339</v>
      </c>
      <c r="AR801" s="4">
        <f t="shared" si="301"/>
        <v>0.11416660950794721</v>
      </c>
    </row>
    <row r="802" spans="1:44" x14ac:dyDescent="0.25">
      <c r="A802">
        <v>14</v>
      </c>
      <c r="B802">
        <v>12</v>
      </c>
      <c r="C802">
        <v>0</v>
      </c>
      <c r="D802">
        <v>11</v>
      </c>
      <c r="E802">
        <v>0</v>
      </c>
      <c r="F802">
        <v>0</v>
      </c>
      <c r="G802">
        <f t="shared" si="279"/>
        <v>0.71428571428571441</v>
      </c>
      <c r="H802">
        <v>355.0306842</v>
      </c>
      <c r="J802">
        <v>3782813</v>
      </c>
      <c r="K802">
        <v>3921786</v>
      </c>
      <c r="L802">
        <v>3432097</v>
      </c>
      <c r="M802" t="str">
        <f t="shared" si="280"/>
        <v>Yes</v>
      </c>
      <c r="N802">
        <f t="shared" si="281"/>
        <v>3712232</v>
      </c>
      <c r="P802">
        <v>3557008</v>
      </c>
      <c r="Q802">
        <v>3997895</v>
      </c>
      <c r="R802">
        <v>4655670</v>
      </c>
      <c r="S802" t="str">
        <f t="shared" si="282"/>
        <v>Yes</v>
      </c>
      <c r="T802">
        <f t="shared" si="283"/>
        <v>4070191</v>
      </c>
      <c r="V802">
        <f t="shared" si="284"/>
        <v>0.8571428571428571</v>
      </c>
      <c r="W802">
        <f t="shared" si="285"/>
        <v>0.7857142857142857</v>
      </c>
      <c r="Y802" s="4">
        <f t="shared" si="286"/>
        <v>355.03068417989999</v>
      </c>
      <c r="Z802">
        <f t="shared" si="287"/>
        <v>9</v>
      </c>
      <c r="AA802">
        <f t="shared" si="288"/>
        <v>0.6428571428571429</v>
      </c>
      <c r="AB802">
        <f t="shared" si="289"/>
        <v>0.75</v>
      </c>
      <c r="AC802">
        <f t="shared" si="290"/>
        <v>0.81818181818181823</v>
      </c>
      <c r="AD802" t="str">
        <f t="shared" si="291"/>
        <v>CRAM</v>
      </c>
      <c r="AG802">
        <f t="shared" si="292"/>
        <v>0.41176470588235292</v>
      </c>
      <c r="AI802" t="str">
        <f t="shared" si="293"/>
        <v>----</v>
      </c>
      <c r="AJ802" t="str">
        <f t="shared" si="294"/>
        <v>----</v>
      </c>
      <c r="AK802" t="str">
        <f t="shared" si="295"/>
        <v>HUnSatLig</v>
      </c>
      <c r="AL802" t="str">
        <f t="shared" si="296"/>
        <v>----</v>
      </c>
      <c r="AM802" t="str">
        <f t="shared" si="297"/>
        <v>----</v>
      </c>
      <c r="AN802" t="str">
        <f t="shared" si="298"/>
        <v>----</v>
      </c>
      <c r="AP802" s="4">
        <f t="shared" si="299"/>
        <v>355.11277979799326</v>
      </c>
      <c r="AQ802" s="4">
        <f t="shared" si="300"/>
        <v>355</v>
      </c>
      <c r="AR802" s="4">
        <f t="shared" si="301"/>
        <v>0.11277979799325522</v>
      </c>
    </row>
    <row r="803" spans="1:44" x14ac:dyDescent="0.25">
      <c r="A803">
        <v>14</v>
      </c>
      <c r="B803">
        <v>12</v>
      </c>
      <c r="C803">
        <v>0</v>
      </c>
      <c r="D803">
        <v>12</v>
      </c>
      <c r="E803">
        <v>0</v>
      </c>
      <c r="F803">
        <v>0</v>
      </c>
      <c r="G803">
        <f t="shared" si="279"/>
        <v>0.85714285714285721</v>
      </c>
      <c r="H803">
        <v>371.02559880000001</v>
      </c>
      <c r="J803">
        <v>1919494</v>
      </c>
      <c r="K803">
        <v>1733347</v>
      </c>
      <c r="L803">
        <v>2004343</v>
      </c>
      <c r="M803" t="str">
        <f t="shared" si="280"/>
        <v>Yes</v>
      </c>
      <c r="N803">
        <f t="shared" si="281"/>
        <v>1885728</v>
      </c>
      <c r="P803">
        <v>3447012</v>
      </c>
      <c r="Q803">
        <v>3349238</v>
      </c>
      <c r="R803">
        <v>3880207</v>
      </c>
      <c r="S803" t="str">
        <f t="shared" si="282"/>
        <v>Yes</v>
      </c>
      <c r="T803">
        <f t="shared" si="283"/>
        <v>3558819</v>
      </c>
      <c r="V803">
        <f t="shared" si="284"/>
        <v>0.8571428571428571</v>
      </c>
      <c r="W803">
        <f t="shared" si="285"/>
        <v>0.8571428571428571</v>
      </c>
      <c r="Y803" s="4">
        <f t="shared" si="286"/>
        <v>371.02559877990001</v>
      </c>
      <c r="Z803">
        <f t="shared" si="287"/>
        <v>9</v>
      </c>
      <c r="AA803">
        <f t="shared" si="288"/>
        <v>0.6428571428571429</v>
      </c>
      <c r="AB803">
        <f t="shared" si="289"/>
        <v>0.75</v>
      </c>
      <c r="AC803">
        <f t="shared" si="290"/>
        <v>0.75</v>
      </c>
      <c r="AD803" t="str">
        <f t="shared" si="291"/>
        <v>O</v>
      </c>
      <c r="AG803">
        <f t="shared" si="292"/>
        <v>0.375</v>
      </c>
      <c r="AI803" t="str">
        <f t="shared" si="293"/>
        <v>----</v>
      </c>
      <c r="AJ803" t="str">
        <f t="shared" si="294"/>
        <v>----</v>
      </c>
      <c r="AK803" t="str">
        <f t="shared" si="295"/>
        <v>HUnSatLig</v>
      </c>
      <c r="AL803" t="str">
        <f t="shared" si="296"/>
        <v>----</v>
      </c>
      <c r="AM803" t="str">
        <f t="shared" si="297"/>
        <v>----</v>
      </c>
      <c r="AN803" t="str">
        <f t="shared" si="298"/>
        <v>----</v>
      </c>
      <c r="AP803" s="4">
        <f t="shared" si="299"/>
        <v>371.11139298647856</v>
      </c>
      <c r="AQ803" s="4">
        <f t="shared" si="300"/>
        <v>371</v>
      </c>
      <c r="AR803" s="4">
        <f t="shared" si="301"/>
        <v>0.11139298647856322</v>
      </c>
    </row>
    <row r="804" spans="1:44" x14ac:dyDescent="0.25">
      <c r="A804">
        <v>14</v>
      </c>
      <c r="B804">
        <v>14</v>
      </c>
      <c r="C804">
        <v>0</v>
      </c>
      <c r="D804">
        <v>9</v>
      </c>
      <c r="E804">
        <v>0</v>
      </c>
      <c r="F804">
        <v>0</v>
      </c>
      <c r="G804">
        <f t="shared" si="279"/>
        <v>0.28571428571428559</v>
      </c>
      <c r="H804">
        <v>325.05650500000002</v>
      </c>
      <c r="J804">
        <v>4354880</v>
      </c>
      <c r="K804">
        <v>3850269</v>
      </c>
      <c r="L804">
        <v>4354311</v>
      </c>
      <c r="M804" t="str">
        <f t="shared" si="280"/>
        <v>Yes</v>
      </c>
      <c r="N804">
        <f t="shared" si="281"/>
        <v>4186486.6666666665</v>
      </c>
      <c r="P804">
        <v>3155297</v>
      </c>
      <c r="Q804">
        <v>3867948</v>
      </c>
      <c r="R804">
        <v>3858351</v>
      </c>
      <c r="S804" t="str">
        <f t="shared" si="282"/>
        <v>Yes</v>
      </c>
      <c r="T804">
        <f t="shared" si="283"/>
        <v>3627198.6666666665</v>
      </c>
      <c r="V804">
        <f t="shared" si="284"/>
        <v>1</v>
      </c>
      <c r="W804">
        <f t="shared" si="285"/>
        <v>0.6428571428571429</v>
      </c>
      <c r="Y804" s="4">
        <f t="shared" si="286"/>
        <v>325.05650497990001</v>
      </c>
      <c r="Z804">
        <f t="shared" si="287"/>
        <v>8</v>
      </c>
      <c r="AA804">
        <f t="shared" si="288"/>
        <v>0.5714285714285714</v>
      </c>
      <c r="AB804">
        <f t="shared" si="289"/>
        <v>0.5714285714285714</v>
      </c>
      <c r="AC804">
        <f t="shared" si="290"/>
        <v>0.88888888888888884</v>
      </c>
      <c r="AD804" t="str">
        <f t="shared" si="291"/>
        <v>CRAM</v>
      </c>
      <c r="AG804">
        <f t="shared" si="292"/>
        <v>0.36842105263157893</v>
      </c>
      <c r="AI804" t="str">
        <f t="shared" si="293"/>
        <v>----</v>
      </c>
      <c r="AJ804" t="str">
        <f t="shared" si="294"/>
        <v>----</v>
      </c>
      <c r="AK804" t="str">
        <f t="shared" si="295"/>
        <v>HUnSatLig</v>
      </c>
      <c r="AL804" t="str">
        <f t="shared" si="296"/>
        <v>----</v>
      </c>
      <c r="AM804" t="str">
        <f t="shared" si="297"/>
        <v>----</v>
      </c>
      <c r="AN804" t="str">
        <f t="shared" si="298"/>
        <v>----</v>
      </c>
      <c r="AP804" s="4">
        <f t="shared" si="299"/>
        <v>325.13166951040586</v>
      </c>
      <c r="AQ804" s="4">
        <f t="shared" si="300"/>
        <v>325</v>
      </c>
      <c r="AR804" s="4">
        <f t="shared" si="301"/>
        <v>0.13166951040585673</v>
      </c>
    </row>
    <row r="805" spans="1:44" x14ac:dyDescent="0.25">
      <c r="A805">
        <v>14</v>
      </c>
      <c r="B805">
        <v>14</v>
      </c>
      <c r="C805">
        <v>0</v>
      </c>
      <c r="D805">
        <v>10</v>
      </c>
      <c r="E805">
        <v>0</v>
      </c>
      <c r="F805">
        <v>0</v>
      </c>
      <c r="G805">
        <f t="shared" si="279"/>
        <v>0.42857142857142838</v>
      </c>
      <c r="H805">
        <v>341.05141959999997</v>
      </c>
      <c r="J805">
        <v>4495678</v>
      </c>
      <c r="K805">
        <v>4510053</v>
      </c>
      <c r="L805">
        <v>4323160</v>
      </c>
      <c r="M805" t="str">
        <f t="shared" si="280"/>
        <v>Yes</v>
      </c>
      <c r="N805">
        <f t="shared" si="281"/>
        <v>4442963.666666667</v>
      </c>
      <c r="P805">
        <v>5022756</v>
      </c>
      <c r="Q805">
        <v>5107463</v>
      </c>
      <c r="R805">
        <v>5425981</v>
      </c>
      <c r="S805" t="str">
        <f t="shared" si="282"/>
        <v>Yes</v>
      </c>
      <c r="T805">
        <f t="shared" si="283"/>
        <v>5185400</v>
      </c>
      <c r="V805">
        <f t="shared" si="284"/>
        <v>1</v>
      </c>
      <c r="W805">
        <f t="shared" si="285"/>
        <v>0.7142857142857143</v>
      </c>
      <c r="Y805" s="4">
        <f t="shared" si="286"/>
        <v>341.05141957989997</v>
      </c>
      <c r="Z805">
        <f t="shared" si="287"/>
        <v>8</v>
      </c>
      <c r="AA805">
        <f t="shared" si="288"/>
        <v>0.5714285714285714</v>
      </c>
      <c r="AB805">
        <f t="shared" si="289"/>
        <v>0.5714285714285714</v>
      </c>
      <c r="AC805">
        <f t="shared" si="290"/>
        <v>0.8</v>
      </c>
      <c r="AD805" t="str">
        <f t="shared" si="291"/>
        <v>CRAM</v>
      </c>
      <c r="AG805">
        <f t="shared" si="292"/>
        <v>0.33333333333333331</v>
      </c>
      <c r="AI805" t="str">
        <f t="shared" si="293"/>
        <v>----</v>
      </c>
      <c r="AJ805" t="str">
        <f t="shared" si="294"/>
        <v>----</v>
      </c>
      <c r="AK805" t="str">
        <f t="shared" si="295"/>
        <v>HUnSatLig</v>
      </c>
      <c r="AL805" t="str">
        <f t="shared" si="296"/>
        <v>----</v>
      </c>
      <c r="AM805" t="str">
        <f t="shared" si="297"/>
        <v>----</v>
      </c>
      <c r="AN805" t="str">
        <f t="shared" si="298"/>
        <v>----</v>
      </c>
      <c r="AP805" s="4">
        <f t="shared" si="299"/>
        <v>341.13028269889111</v>
      </c>
      <c r="AQ805" s="4">
        <f t="shared" si="300"/>
        <v>341</v>
      </c>
      <c r="AR805" s="4">
        <f t="shared" si="301"/>
        <v>0.13028269889110788</v>
      </c>
    </row>
    <row r="806" spans="1:44" x14ac:dyDescent="0.25">
      <c r="A806">
        <v>14</v>
      </c>
      <c r="B806">
        <v>14</v>
      </c>
      <c r="C806">
        <v>0</v>
      </c>
      <c r="D806">
        <v>11</v>
      </c>
      <c r="E806">
        <v>0</v>
      </c>
      <c r="F806">
        <v>0</v>
      </c>
      <c r="G806">
        <f t="shared" si="279"/>
        <v>0.57142857142857162</v>
      </c>
      <c r="H806">
        <v>357.04633419999999</v>
      </c>
      <c r="J806">
        <v>3565942</v>
      </c>
      <c r="K806">
        <v>3762599</v>
      </c>
      <c r="L806">
        <v>4216062</v>
      </c>
      <c r="M806" t="str">
        <f t="shared" si="280"/>
        <v>Yes</v>
      </c>
      <c r="N806">
        <f t="shared" si="281"/>
        <v>3848201</v>
      </c>
      <c r="P806">
        <v>6633688</v>
      </c>
      <c r="Q806">
        <v>5962054</v>
      </c>
      <c r="R806">
        <v>7269518</v>
      </c>
      <c r="S806" t="str">
        <f t="shared" si="282"/>
        <v>Yes</v>
      </c>
      <c r="T806">
        <f t="shared" si="283"/>
        <v>6621753.333333333</v>
      </c>
      <c r="V806">
        <f t="shared" si="284"/>
        <v>1</v>
      </c>
      <c r="W806">
        <f t="shared" si="285"/>
        <v>0.7857142857142857</v>
      </c>
      <c r="Y806" s="4">
        <f t="shared" si="286"/>
        <v>357.04633417989999</v>
      </c>
      <c r="Z806">
        <f t="shared" si="287"/>
        <v>8</v>
      </c>
      <c r="AA806">
        <f t="shared" si="288"/>
        <v>0.5714285714285714</v>
      </c>
      <c r="AB806">
        <f t="shared" si="289"/>
        <v>0.5714285714285714</v>
      </c>
      <c r="AC806">
        <f t="shared" si="290"/>
        <v>0.72727272727272729</v>
      </c>
      <c r="AD806" t="str">
        <f t="shared" si="291"/>
        <v>O</v>
      </c>
      <c r="AG806">
        <f t="shared" si="292"/>
        <v>0.29411764705882354</v>
      </c>
      <c r="AI806" t="str">
        <f t="shared" si="293"/>
        <v>----</v>
      </c>
      <c r="AJ806" t="str">
        <f t="shared" si="294"/>
        <v>----</v>
      </c>
      <c r="AK806" t="str">
        <f t="shared" si="295"/>
        <v>HUnSatLig</v>
      </c>
      <c r="AL806" t="str">
        <f t="shared" si="296"/>
        <v>----</v>
      </c>
      <c r="AM806" t="str">
        <f t="shared" si="297"/>
        <v>----</v>
      </c>
      <c r="AN806" t="str">
        <f t="shared" si="298"/>
        <v>----</v>
      </c>
      <c r="AP806" s="4">
        <f t="shared" si="299"/>
        <v>357.12889588737647</v>
      </c>
      <c r="AQ806" s="4">
        <f t="shared" si="300"/>
        <v>357</v>
      </c>
      <c r="AR806" s="4">
        <f t="shared" si="301"/>
        <v>0.12889588737647273</v>
      </c>
    </row>
    <row r="807" spans="1:44" x14ac:dyDescent="0.25">
      <c r="A807">
        <v>14</v>
      </c>
      <c r="B807">
        <v>14</v>
      </c>
      <c r="C807">
        <v>0</v>
      </c>
      <c r="D807">
        <v>12</v>
      </c>
      <c r="E807">
        <v>0</v>
      </c>
      <c r="F807">
        <v>0</v>
      </c>
      <c r="G807">
        <f t="shared" si="279"/>
        <v>0.71428571428571441</v>
      </c>
      <c r="H807">
        <v>373.04124880000001</v>
      </c>
      <c r="J807">
        <v>2918649</v>
      </c>
      <c r="K807">
        <v>2302727</v>
      </c>
      <c r="L807">
        <v>2107332</v>
      </c>
      <c r="M807" t="str">
        <f t="shared" si="280"/>
        <v>Yes</v>
      </c>
      <c r="N807">
        <f t="shared" si="281"/>
        <v>2442902.6666666665</v>
      </c>
      <c r="P807">
        <v>5995299</v>
      </c>
      <c r="Q807">
        <v>4542836</v>
      </c>
      <c r="R807">
        <v>6041440</v>
      </c>
      <c r="S807" t="str">
        <f t="shared" si="282"/>
        <v>Yes</v>
      </c>
      <c r="T807">
        <f t="shared" si="283"/>
        <v>5526525</v>
      </c>
      <c r="V807">
        <f t="shared" si="284"/>
        <v>1</v>
      </c>
      <c r="W807">
        <f t="shared" si="285"/>
        <v>0.8571428571428571</v>
      </c>
      <c r="Y807" s="4">
        <f t="shared" si="286"/>
        <v>373.04124877989995</v>
      </c>
      <c r="Z807">
        <f t="shared" si="287"/>
        <v>8</v>
      </c>
      <c r="AA807">
        <f t="shared" si="288"/>
        <v>0.5714285714285714</v>
      </c>
      <c r="AB807">
        <f t="shared" si="289"/>
        <v>0.5714285714285714</v>
      </c>
      <c r="AC807">
        <f t="shared" si="290"/>
        <v>0.66666666666666663</v>
      </c>
      <c r="AD807" t="str">
        <f t="shared" si="291"/>
        <v>O</v>
      </c>
      <c r="AG807">
        <f t="shared" si="292"/>
        <v>0.25</v>
      </c>
      <c r="AI807" t="str">
        <f t="shared" si="293"/>
        <v>----</v>
      </c>
      <c r="AJ807" t="str">
        <f t="shared" si="294"/>
        <v>----</v>
      </c>
      <c r="AK807" t="str">
        <f t="shared" si="295"/>
        <v>HUnSatLig</v>
      </c>
      <c r="AL807" t="str">
        <f t="shared" si="296"/>
        <v>----</v>
      </c>
      <c r="AM807" t="str">
        <f t="shared" si="297"/>
        <v>----</v>
      </c>
      <c r="AN807" t="str">
        <f t="shared" si="298"/>
        <v>----</v>
      </c>
      <c r="AP807" s="4">
        <f t="shared" si="299"/>
        <v>373.12750907586172</v>
      </c>
      <c r="AQ807" s="4">
        <f t="shared" si="300"/>
        <v>373</v>
      </c>
      <c r="AR807" s="4">
        <f t="shared" si="301"/>
        <v>0.12750907586172389</v>
      </c>
    </row>
    <row r="808" spans="1:44" x14ac:dyDescent="0.25">
      <c r="A808">
        <v>14</v>
      </c>
      <c r="B808">
        <v>16</v>
      </c>
      <c r="C808">
        <v>0</v>
      </c>
      <c r="D808">
        <v>8</v>
      </c>
      <c r="E808">
        <v>0</v>
      </c>
      <c r="F808">
        <v>0</v>
      </c>
      <c r="G808">
        <f t="shared" si="279"/>
        <v>0</v>
      </c>
      <c r="H808">
        <v>311.07724039999999</v>
      </c>
      <c r="J808">
        <v>2318321</v>
      </c>
      <c r="K808">
        <v>2656435</v>
      </c>
      <c r="L808">
        <v>2683666</v>
      </c>
      <c r="M808" t="str">
        <f t="shared" si="280"/>
        <v>Yes</v>
      </c>
      <c r="N808">
        <f t="shared" si="281"/>
        <v>2552807.3333333335</v>
      </c>
      <c r="P808">
        <v>2439417</v>
      </c>
      <c r="Q808">
        <v>2127895</v>
      </c>
      <c r="R808">
        <v>2276231</v>
      </c>
      <c r="S808" t="str">
        <f t="shared" si="282"/>
        <v>Yes</v>
      </c>
      <c r="T808">
        <f t="shared" si="283"/>
        <v>2281181</v>
      </c>
      <c r="V808">
        <f t="shared" si="284"/>
        <v>1.1428571428571428</v>
      </c>
      <c r="W808">
        <f t="shared" si="285"/>
        <v>0.5714285714285714</v>
      </c>
      <c r="Y808" s="4">
        <f t="shared" si="286"/>
        <v>311.07724037989999</v>
      </c>
      <c r="Z808">
        <f t="shared" si="287"/>
        <v>7</v>
      </c>
      <c r="AA808">
        <f t="shared" si="288"/>
        <v>0.5</v>
      </c>
      <c r="AB808">
        <f t="shared" si="289"/>
        <v>0.4375</v>
      </c>
      <c r="AC808">
        <f t="shared" si="290"/>
        <v>0.875</v>
      </c>
      <c r="AD808" t="str">
        <f t="shared" si="291"/>
        <v>CRAM</v>
      </c>
      <c r="AG808">
        <f t="shared" si="292"/>
        <v>0.3</v>
      </c>
      <c r="AI808" t="str">
        <f t="shared" si="293"/>
        <v>----</v>
      </c>
      <c r="AJ808" t="str">
        <f t="shared" si="294"/>
        <v>----</v>
      </c>
      <c r="AK808" t="str">
        <f t="shared" si="295"/>
        <v>HUnSatLig</v>
      </c>
      <c r="AL808" t="str">
        <f t="shared" si="296"/>
        <v>----</v>
      </c>
      <c r="AM808" t="str">
        <f t="shared" si="297"/>
        <v>----</v>
      </c>
      <c r="AN808" t="str">
        <f t="shared" si="298"/>
        <v>----</v>
      </c>
      <c r="AP808" s="4">
        <f t="shared" si="299"/>
        <v>311.14917241130377</v>
      </c>
      <c r="AQ808" s="4">
        <f t="shared" si="300"/>
        <v>311</v>
      </c>
      <c r="AR808" s="4">
        <f t="shared" si="301"/>
        <v>0.14917241130376624</v>
      </c>
    </row>
    <row r="809" spans="1:44" x14ac:dyDescent="0.25">
      <c r="A809">
        <v>14</v>
      </c>
      <c r="B809">
        <v>16</v>
      </c>
      <c r="C809">
        <v>0</v>
      </c>
      <c r="D809">
        <v>9</v>
      </c>
      <c r="E809">
        <v>0</v>
      </c>
      <c r="F809">
        <v>0</v>
      </c>
      <c r="G809">
        <f t="shared" si="279"/>
        <v>0.14285714285714279</v>
      </c>
      <c r="H809">
        <v>327.07215500000001</v>
      </c>
      <c r="J809">
        <v>4361911</v>
      </c>
      <c r="K809">
        <v>3994529</v>
      </c>
      <c r="L809">
        <v>4137639</v>
      </c>
      <c r="M809" t="str">
        <f t="shared" si="280"/>
        <v>Yes</v>
      </c>
      <c r="N809">
        <f t="shared" si="281"/>
        <v>4164693</v>
      </c>
      <c r="P809">
        <v>5086409</v>
      </c>
      <c r="Q809">
        <v>4222130</v>
      </c>
      <c r="R809">
        <v>4612914</v>
      </c>
      <c r="S809" t="str">
        <f t="shared" si="282"/>
        <v>Yes</v>
      </c>
      <c r="T809">
        <f t="shared" si="283"/>
        <v>4640484.333333333</v>
      </c>
      <c r="V809">
        <f t="shared" si="284"/>
        <v>1.1428571428571428</v>
      </c>
      <c r="W809">
        <f t="shared" si="285"/>
        <v>0.6428571428571429</v>
      </c>
      <c r="Y809" s="4">
        <f t="shared" si="286"/>
        <v>327.07215497990001</v>
      </c>
      <c r="Z809">
        <f t="shared" si="287"/>
        <v>7</v>
      </c>
      <c r="AA809">
        <f t="shared" si="288"/>
        <v>0.5</v>
      </c>
      <c r="AB809">
        <f t="shared" si="289"/>
        <v>0.4375</v>
      </c>
      <c r="AC809">
        <f t="shared" si="290"/>
        <v>0.77777777777777779</v>
      </c>
      <c r="AD809" t="str">
        <f t="shared" si="291"/>
        <v>CRAM</v>
      </c>
      <c r="AG809">
        <f t="shared" si="292"/>
        <v>0.26315789473684209</v>
      </c>
      <c r="AI809" t="str">
        <f t="shared" si="293"/>
        <v>----</v>
      </c>
      <c r="AJ809" t="str">
        <f t="shared" si="294"/>
        <v>----</v>
      </c>
      <c r="AK809" t="str">
        <f t="shared" si="295"/>
        <v>HUnSatLig</v>
      </c>
      <c r="AL809" t="str">
        <f t="shared" si="296"/>
        <v>----</v>
      </c>
      <c r="AM809" t="str">
        <f t="shared" si="297"/>
        <v>----</v>
      </c>
      <c r="AN809" t="str">
        <f t="shared" si="298"/>
        <v>----</v>
      </c>
      <c r="AP809" s="4">
        <f t="shared" si="299"/>
        <v>327.14778559978907</v>
      </c>
      <c r="AQ809" s="4">
        <f t="shared" si="300"/>
        <v>327</v>
      </c>
      <c r="AR809" s="4">
        <f t="shared" si="301"/>
        <v>0.14778559978907424</v>
      </c>
    </row>
    <row r="810" spans="1:44" x14ac:dyDescent="0.25">
      <c r="A810">
        <v>14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f t="shared" si="279"/>
        <v>0.28571428571428559</v>
      </c>
      <c r="H810">
        <v>343.06706960000002</v>
      </c>
      <c r="J810">
        <v>4104047</v>
      </c>
      <c r="K810">
        <v>4291400</v>
      </c>
      <c r="L810">
        <v>4650340</v>
      </c>
      <c r="M810" t="str">
        <f t="shared" si="280"/>
        <v>Yes</v>
      </c>
      <c r="N810">
        <f t="shared" si="281"/>
        <v>4348595.666666667</v>
      </c>
      <c r="P810">
        <v>6242824</v>
      </c>
      <c r="Q810">
        <v>5423381</v>
      </c>
      <c r="R810">
        <v>6277431</v>
      </c>
      <c r="S810" t="str">
        <f t="shared" si="282"/>
        <v>Yes</v>
      </c>
      <c r="T810">
        <f t="shared" si="283"/>
        <v>5981212</v>
      </c>
      <c r="V810">
        <f t="shared" si="284"/>
        <v>1.1428571428571428</v>
      </c>
      <c r="W810">
        <f t="shared" si="285"/>
        <v>0.7142857142857143</v>
      </c>
      <c r="Y810" s="4">
        <f t="shared" si="286"/>
        <v>343.06706957989996</v>
      </c>
      <c r="Z810">
        <f t="shared" si="287"/>
        <v>7</v>
      </c>
      <c r="AA810">
        <f t="shared" si="288"/>
        <v>0.5</v>
      </c>
      <c r="AB810">
        <f t="shared" si="289"/>
        <v>0.4375</v>
      </c>
      <c r="AC810">
        <f t="shared" si="290"/>
        <v>0.7</v>
      </c>
      <c r="AD810" t="str">
        <f t="shared" si="291"/>
        <v>O</v>
      </c>
      <c r="AG810">
        <f t="shared" si="292"/>
        <v>0.22222222222222221</v>
      </c>
      <c r="AI810" t="str">
        <f t="shared" si="293"/>
        <v>----</v>
      </c>
      <c r="AJ810" t="str">
        <f t="shared" si="294"/>
        <v>----</v>
      </c>
      <c r="AK810" t="str">
        <f t="shared" si="295"/>
        <v>HUnSatLig</v>
      </c>
      <c r="AL810" t="str">
        <f t="shared" si="296"/>
        <v>----</v>
      </c>
      <c r="AM810" t="str">
        <f t="shared" si="297"/>
        <v>----</v>
      </c>
      <c r="AN810" t="str">
        <f t="shared" si="298"/>
        <v>----</v>
      </c>
      <c r="AP810" s="4">
        <f t="shared" si="299"/>
        <v>343.14639878827433</v>
      </c>
      <c r="AQ810" s="4">
        <f t="shared" si="300"/>
        <v>343</v>
      </c>
      <c r="AR810" s="4">
        <f t="shared" si="301"/>
        <v>0.1463987882743254</v>
      </c>
    </row>
    <row r="811" spans="1:44" x14ac:dyDescent="0.25">
      <c r="A811">
        <v>14</v>
      </c>
      <c r="B811">
        <v>16</v>
      </c>
      <c r="C811">
        <v>0</v>
      </c>
      <c r="D811">
        <v>11</v>
      </c>
      <c r="E811">
        <v>0</v>
      </c>
      <c r="F811">
        <v>0</v>
      </c>
      <c r="G811">
        <f t="shared" si="279"/>
        <v>0.42857142857142838</v>
      </c>
      <c r="H811">
        <v>359.06198419999998</v>
      </c>
      <c r="J811">
        <v>4807772</v>
      </c>
      <c r="K811">
        <v>4769753</v>
      </c>
      <c r="L811">
        <v>4492127</v>
      </c>
      <c r="M811" t="str">
        <f t="shared" si="280"/>
        <v>Yes</v>
      </c>
      <c r="N811">
        <f t="shared" si="281"/>
        <v>4689884</v>
      </c>
      <c r="P811">
        <v>8114981</v>
      </c>
      <c r="Q811">
        <v>6052813</v>
      </c>
      <c r="R811">
        <v>8103661</v>
      </c>
      <c r="S811" t="str">
        <f t="shared" si="282"/>
        <v>Yes</v>
      </c>
      <c r="T811">
        <f t="shared" si="283"/>
        <v>7423818.333333333</v>
      </c>
      <c r="V811">
        <f t="shared" si="284"/>
        <v>1.1428571428571428</v>
      </c>
      <c r="W811">
        <f t="shared" si="285"/>
        <v>0.7857142857142857</v>
      </c>
      <c r="Y811" s="4">
        <f t="shared" si="286"/>
        <v>359.06198417989998</v>
      </c>
      <c r="Z811">
        <f t="shared" si="287"/>
        <v>7</v>
      </c>
      <c r="AA811">
        <f t="shared" si="288"/>
        <v>0.5</v>
      </c>
      <c r="AB811">
        <f t="shared" si="289"/>
        <v>0.4375</v>
      </c>
      <c r="AC811">
        <f t="shared" si="290"/>
        <v>0.63636363636363635</v>
      </c>
      <c r="AD811" t="str">
        <f t="shared" si="291"/>
        <v>O</v>
      </c>
      <c r="AG811">
        <f t="shared" si="292"/>
        <v>0.17647058823529413</v>
      </c>
      <c r="AI811" t="str">
        <f t="shared" si="293"/>
        <v>----</v>
      </c>
      <c r="AJ811" t="str">
        <f t="shared" si="294"/>
        <v>----</v>
      </c>
      <c r="AK811" t="str">
        <f t="shared" si="295"/>
        <v>HUnSatLig</v>
      </c>
      <c r="AL811" t="str">
        <f t="shared" si="296"/>
        <v>----</v>
      </c>
      <c r="AM811" t="str">
        <f t="shared" si="297"/>
        <v>----</v>
      </c>
      <c r="AN811" t="str">
        <f t="shared" si="298"/>
        <v>----</v>
      </c>
      <c r="AP811" s="4">
        <f t="shared" si="299"/>
        <v>359.14501197675963</v>
      </c>
      <c r="AQ811" s="4">
        <f t="shared" si="300"/>
        <v>359</v>
      </c>
      <c r="AR811" s="4">
        <f t="shared" si="301"/>
        <v>0.1450119767596334</v>
      </c>
    </row>
    <row r="812" spans="1:44" x14ac:dyDescent="0.25">
      <c r="A812">
        <v>14</v>
      </c>
      <c r="B812">
        <v>16</v>
      </c>
      <c r="C812">
        <v>0</v>
      </c>
      <c r="D812">
        <v>12</v>
      </c>
      <c r="E812">
        <v>0</v>
      </c>
      <c r="F812">
        <v>0</v>
      </c>
      <c r="G812">
        <f t="shared" si="279"/>
        <v>0.57142857142857162</v>
      </c>
      <c r="H812">
        <v>375.0568988</v>
      </c>
      <c r="J812">
        <v>1695200</v>
      </c>
      <c r="K812">
        <v>1881890</v>
      </c>
      <c r="L812">
        <v>2225157</v>
      </c>
      <c r="M812" t="str">
        <f t="shared" si="280"/>
        <v>Yes</v>
      </c>
      <c r="N812">
        <f t="shared" si="281"/>
        <v>1934082.3333333333</v>
      </c>
      <c r="P812">
        <v>6680920</v>
      </c>
      <c r="Q812">
        <v>5089256</v>
      </c>
      <c r="R812">
        <v>5831078</v>
      </c>
      <c r="S812" t="str">
        <f t="shared" si="282"/>
        <v>Yes</v>
      </c>
      <c r="T812">
        <f t="shared" si="283"/>
        <v>5867084.666666667</v>
      </c>
      <c r="V812">
        <f t="shared" si="284"/>
        <v>1.1428571428571428</v>
      </c>
      <c r="W812">
        <f t="shared" si="285"/>
        <v>0.8571428571428571</v>
      </c>
      <c r="Y812" s="4">
        <f t="shared" si="286"/>
        <v>375.0568987799</v>
      </c>
      <c r="Z812">
        <f t="shared" si="287"/>
        <v>7</v>
      </c>
      <c r="AA812">
        <f t="shared" si="288"/>
        <v>0.5</v>
      </c>
      <c r="AB812">
        <f t="shared" si="289"/>
        <v>0.4375</v>
      </c>
      <c r="AC812">
        <f t="shared" si="290"/>
        <v>0.58333333333333337</v>
      </c>
      <c r="AD812" t="str">
        <f t="shared" si="291"/>
        <v>O</v>
      </c>
      <c r="AG812">
        <f t="shared" si="292"/>
        <v>0.125</v>
      </c>
      <c r="AI812" t="str">
        <f t="shared" si="293"/>
        <v>----</v>
      </c>
      <c r="AJ812" t="str">
        <f t="shared" si="294"/>
        <v>----</v>
      </c>
      <c r="AK812" t="str">
        <f t="shared" si="295"/>
        <v>HUnSatLig</v>
      </c>
      <c r="AL812" t="str">
        <f t="shared" si="296"/>
        <v>----</v>
      </c>
      <c r="AM812" t="str">
        <f t="shared" si="297"/>
        <v>----</v>
      </c>
      <c r="AN812" t="str">
        <f t="shared" si="298"/>
        <v>----</v>
      </c>
      <c r="AP812" s="4">
        <f t="shared" si="299"/>
        <v>375.14362516524494</v>
      </c>
      <c r="AQ812" s="4">
        <f t="shared" si="300"/>
        <v>375</v>
      </c>
      <c r="AR812" s="4">
        <f t="shared" si="301"/>
        <v>0.1436251652449414</v>
      </c>
    </row>
    <row r="813" spans="1:44" x14ac:dyDescent="0.25">
      <c r="A813">
        <v>14</v>
      </c>
      <c r="B813">
        <v>18</v>
      </c>
      <c r="C813">
        <v>0</v>
      </c>
      <c r="D813">
        <v>8</v>
      </c>
      <c r="E813">
        <v>0</v>
      </c>
      <c r="F813">
        <v>0</v>
      </c>
      <c r="G813">
        <f t="shared" si="279"/>
        <v>-0.14285714285714324</v>
      </c>
      <c r="H813">
        <v>313.09289039999999</v>
      </c>
      <c r="J813">
        <v>2678264</v>
      </c>
      <c r="K813">
        <v>2126833</v>
      </c>
      <c r="L813">
        <v>2232415</v>
      </c>
      <c r="M813" t="str">
        <f t="shared" si="280"/>
        <v>Yes</v>
      </c>
      <c r="N813">
        <f t="shared" si="281"/>
        <v>2345837.3333333335</v>
      </c>
      <c r="P813">
        <v>3591693</v>
      </c>
      <c r="Q813">
        <v>2978112</v>
      </c>
      <c r="R813">
        <v>2664631</v>
      </c>
      <c r="S813" t="str">
        <f t="shared" si="282"/>
        <v>Yes</v>
      </c>
      <c r="T813">
        <f t="shared" si="283"/>
        <v>3078145.3333333335</v>
      </c>
      <c r="V813">
        <f t="shared" si="284"/>
        <v>1.2857142857142858</v>
      </c>
      <c r="W813">
        <f t="shared" si="285"/>
        <v>0.5714285714285714</v>
      </c>
      <c r="Y813" s="4">
        <f t="shared" si="286"/>
        <v>313.09289037989998</v>
      </c>
      <c r="Z813">
        <f t="shared" si="287"/>
        <v>6</v>
      </c>
      <c r="AA813">
        <f t="shared" si="288"/>
        <v>0.42857142857142855</v>
      </c>
      <c r="AB813">
        <f t="shared" si="289"/>
        <v>0.33333333333333331</v>
      </c>
      <c r="AC813">
        <f t="shared" si="290"/>
        <v>0.75</v>
      </c>
      <c r="AD813" t="str">
        <f t="shared" si="291"/>
        <v>O</v>
      </c>
      <c r="AG813">
        <f t="shared" si="292"/>
        <v>0.2</v>
      </c>
      <c r="AI813" t="str">
        <f t="shared" si="293"/>
        <v>----</v>
      </c>
      <c r="AJ813" t="str">
        <f t="shared" si="294"/>
        <v>----</v>
      </c>
      <c r="AK813" t="str">
        <f t="shared" si="295"/>
        <v>HUnSatLig</v>
      </c>
      <c r="AL813" t="str">
        <f t="shared" si="296"/>
        <v>----</v>
      </c>
      <c r="AM813" t="str">
        <f t="shared" si="297"/>
        <v>----</v>
      </c>
      <c r="AN813" t="str">
        <f t="shared" si="298"/>
        <v>----</v>
      </c>
      <c r="AP813" s="4">
        <f t="shared" si="299"/>
        <v>313.16528850068698</v>
      </c>
      <c r="AQ813" s="4">
        <f t="shared" si="300"/>
        <v>313</v>
      </c>
      <c r="AR813" s="4">
        <f t="shared" si="301"/>
        <v>0.16528850068698375</v>
      </c>
    </row>
    <row r="814" spans="1:44" x14ac:dyDescent="0.25">
      <c r="A814">
        <v>14</v>
      </c>
      <c r="B814">
        <v>18</v>
      </c>
      <c r="C814">
        <v>0</v>
      </c>
      <c r="D814">
        <v>9</v>
      </c>
      <c r="E814">
        <v>0</v>
      </c>
      <c r="F814">
        <v>0</v>
      </c>
      <c r="G814">
        <f t="shared" si="279"/>
        <v>0</v>
      </c>
      <c r="H814">
        <v>329.087805</v>
      </c>
      <c r="J814">
        <v>4914754</v>
      </c>
      <c r="K814">
        <v>4943664</v>
      </c>
      <c r="L814">
        <v>5095508</v>
      </c>
      <c r="M814" t="str">
        <f t="shared" si="280"/>
        <v>Yes</v>
      </c>
      <c r="N814">
        <f t="shared" si="281"/>
        <v>4984642</v>
      </c>
      <c r="P814">
        <v>6242880</v>
      </c>
      <c r="Q814">
        <v>5514311</v>
      </c>
      <c r="R814">
        <v>5898435</v>
      </c>
      <c r="S814" t="str">
        <f t="shared" si="282"/>
        <v>Yes</v>
      </c>
      <c r="T814">
        <f t="shared" si="283"/>
        <v>5885208.666666667</v>
      </c>
      <c r="V814">
        <f t="shared" si="284"/>
        <v>1.2857142857142858</v>
      </c>
      <c r="W814">
        <f t="shared" si="285"/>
        <v>0.6428571428571429</v>
      </c>
      <c r="Y814" s="4">
        <f t="shared" si="286"/>
        <v>329.0878049799</v>
      </c>
      <c r="Z814">
        <f t="shared" si="287"/>
        <v>6</v>
      </c>
      <c r="AA814">
        <f t="shared" si="288"/>
        <v>0.42857142857142855</v>
      </c>
      <c r="AB814">
        <f t="shared" si="289"/>
        <v>0.33333333333333331</v>
      </c>
      <c r="AC814">
        <f t="shared" si="290"/>
        <v>0.66666666666666663</v>
      </c>
      <c r="AD814" t="str">
        <f t="shared" si="291"/>
        <v>O</v>
      </c>
      <c r="AG814">
        <f t="shared" si="292"/>
        <v>0.15789473684210525</v>
      </c>
      <c r="AI814" t="str">
        <f t="shared" si="293"/>
        <v>----</v>
      </c>
      <c r="AJ814" t="str">
        <f t="shared" si="294"/>
        <v>----</v>
      </c>
      <c r="AK814" t="str">
        <f t="shared" si="295"/>
        <v>HUnSatLig</v>
      </c>
      <c r="AL814" t="str">
        <f t="shared" si="296"/>
        <v>----</v>
      </c>
      <c r="AM814" t="str">
        <f t="shared" si="297"/>
        <v>----</v>
      </c>
      <c r="AN814" t="str">
        <f t="shared" si="298"/>
        <v>----</v>
      </c>
      <c r="AP814" s="4">
        <f t="shared" si="299"/>
        <v>329.16390168917229</v>
      </c>
      <c r="AQ814" s="4">
        <f t="shared" si="300"/>
        <v>329</v>
      </c>
      <c r="AR814" s="4">
        <f t="shared" si="301"/>
        <v>0.16390168917229175</v>
      </c>
    </row>
    <row r="815" spans="1:44" x14ac:dyDescent="0.25">
      <c r="A815">
        <v>14</v>
      </c>
      <c r="B815">
        <v>18</v>
      </c>
      <c r="C815">
        <v>0</v>
      </c>
      <c r="D815">
        <v>10</v>
      </c>
      <c r="E815">
        <v>0</v>
      </c>
      <c r="F815">
        <v>0</v>
      </c>
      <c r="G815">
        <f t="shared" si="279"/>
        <v>0.14285714285714279</v>
      </c>
      <c r="H815">
        <v>345.08271960000002</v>
      </c>
      <c r="J815">
        <v>2871741</v>
      </c>
      <c r="K815">
        <v>2921784</v>
      </c>
      <c r="L815">
        <v>2854270</v>
      </c>
      <c r="M815" t="str">
        <f t="shared" si="280"/>
        <v>Yes</v>
      </c>
      <c r="N815">
        <f t="shared" si="281"/>
        <v>2882598.3333333335</v>
      </c>
      <c r="P815">
        <v>6783996</v>
      </c>
      <c r="Q815">
        <v>4955959</v>
      </c>
      <c r="R815">
        <v>6381378</v>
      </c>
      <c r="S815" t="str">
        <f t="shared" si="282"/>
        <v>Yes</v>
      </c>
      <c r="T815">
        <f t="shared" si="283"/>
        <v>6040444.333333333</v>
      </c>
      <c r="V815">
        <f t="shared" si="284"/>
        <v>1.2857142857142858</v>
      </c>
      <c r="W815">
        <f t="shared" si="285"/>
        <v>0.7142857142857143</v>
      </c>
      <c r="Y815" s="4">
        <f t="shared" si="286"/>
        <v>345.08271957990002</v>
      </c>
      <c r="Z815">
        <f t="shared" si="287"/>
        <v>6</v>
      </c>
      <c r="AA815">
        <f t="shared" si="288"/>
        <v>0.42857142857142855</v>
      </c>
      <c r="AB815">
        <f t="shared" si="289"/>
        <v>0.33333333333333331</v>
      </c>
      <c r="AC815">
        <f t="shared" si="290"/>
        <v>0.6</v>
      </c>
      <c r="AD815" t="str">
        <f t="shared" si="291"/>
        <v>O</v>
      </c>
      <c r="AG815">
        <f t="shared" si="292"/>
        <v>0.1111111111111111</v>
      </c>
      <c r="AI815" t="str">
        <f t="shared" si="293"/>
        <v>----</v>
      </c>
      <c r="AJ815" t="str">
        <f t="shared" si="294"/>
        <v>----</v>
      </c>
      <c r="AK815" t="str">
        <f t="shared" si="295"/>
        <v>HUnSatLig</v>
      </c>
      <c r="AL815" t="str">
        <f t="shared" si="296"/>
        <v>----</v>
      </c>
      <c r="AM815" t="str">
        <f t="shared" si="297"/>
        <v>----</v>
      </c>
      <c r="AN815" t="str">
        <f t="shared" si="298"/>
        <v>----</v>
      </c>
      <c r="AP815" s="4">
        <f t="shared" si="299"/>
        <v>345.1625148776576</v>
      </c>
      <c r="AQ815" s="4">
        <f t="shared" si="300"/>
        <v>345</v>
      </c>
      <c r="AR815" s="4">
        <f t="shared" si="301"/>
        <v>0.16251487765759975</v>
      </c>
    </row>
    <row r="816" spans="1:44" x14ac:dyDescent="0.25">
      <c r="A816">
        <v>14</v>
      </c>
      <c r="B816">
        <v>18</v>
      </c>
      <c r="C816">
        <v>0</v>
      </c>
      <c r="D816">
        <v>11</v>
      </c>
      <c r="E816">
        <v>0</v>
      </c>
      <c r="F816">
        <v>0</v>
      </c>
      <c r="G816">
        <f t="shared" si="279"/>
        <v>0.28571428571428559</v>
      </c>
      <c r="H816">
        <v>361.07763419999998</v>
      </c>
      <c r="J816">
        <v>1914701</v>
      </c>
      <c r="K816">
        <v>2442254</v>
      </c>
      <c r="L816">
        <v>2607043</v>
      </c>
      <c r="M816" t="str">
        <f t="shared" si="280"/>
        <v>Yes</v>
      </c>
      <c r="N816">
        <f t="shared" si="281"/>
        <v>2321332.6666666665</v>
      </c>
      <c r="P816">
        <v>6501752</v>
      </c>
      <c r="Q816">
        <v>4942427</v>
      </c>
      <c r="R816">
        <v>6773072</v>
      </c>
      <c r="S816" t="str">
        <f t="shared" si="282"/>
        <v>Yes</v>
      </c>
      <c r="T816">
        <f t="shared" si="283"/>
        <v>6072417</v>
      </c>
      <c r="V816">
        <f t="shared" si="284"/>
        <v>1.2857142857142858</v>
      </c>
      <c r="W816">
        <f t="shared" si="285"/>
        <v>0.7857142857142857</v>
      </c>
      <c r="Y816" s="4">
        <f t="shared" si="286"/>
        <v>361.07763417990003</v>
      </c>
      <c r="Z816">
        <f t="shared" si="287"/>
        <v>6</v>
      </c>
      <c r="AA816">
        <f t="shared" si="288"/>
        <v>0.42857142857142855</v>
      </c>
      <c r="AB816">
        <f t="shared" si="289"/>
        <v>0.33333333333333331</v>
      </c>
      <c r="AC816">
        <f t="shared" si="290"/>
        <v>0.54545454545454541</v>
      </c>
      <c r="AD816" t="str">
        <f t="shared" si="291"/>
        <v>O</v>
      </c>
      <c r="AG816">
        <f t="shared" si="292"/>
        <v>5.8823529411764705E-2</v>
      </c>
      <c r="AI816" t="str">
        <f t="shared" si="293"/>
        <v>----</v>
      </c>
      <c r="AJ816" t="str">
        <f t="shared" si="294"/>
        <v>----</v>
      </c>
      <c r="AK816" t="str">
        <f t="shared" si="295"/>
        <v>HUnSatLig</v>
      </c>
      <c r="AL816" t="str">
        <f t="shared" si="296"/>
        <v>----</v>
      </c>
      <c r="AM816" t="str">
        <f t="shared" si="297"/>
        <v>----</v>
      </c>
      <c r="AN816" t="str">
        <f t="shared" si="298"/>
        <v>----</v>
      </c>
      <c r="AP816" s="4">
        <f t="shared" si="299"/>
        <v>361.16112806614291</v>
      </c>
      <c r="AQ816" s="4">
        <f t="shared" si="300"/>
        <v>361</v>
      </c>
      <c r="AR816" s="4">
        <f t="shared" si="301"/>
        <v>0.16112806614290776</v>
      </c>
    </row>
    <row r="817" spans="1:44" x14ac:dyDescent="0.25">
      <c r="A817">
        <v>14</v>
      </c>
      <c r="B817">
        <v>20</v>
      </c>
      <c r="C817">
        <v>0</v>
      </c>
      <c r="D817">
        <v>8</v>
      </c>
      <c r="E817">
        <v>0</v>
      </c>
      <c r="F817">
        <v>0</v>
      </c>
      <c r="G817">
        <f t="shared" si="279"/>
        <v>-0.28571428571428559</v>
      </c>
      <c r="H817">
        <v>315.10854039999998</v>
      </c>
      <c r="J817">
        <v>2351371</v>
      </c>
      <c r="K817">
        <v>2359609</v>
      </c>
      <c r="L817">
        <v>1949879</v>
      </c>
      <c r="M817" t="str">
        <f t="shared" si="280"/>
        <v>Yes</v>
      </c>
      <c r="N817">
        <f t="shared" si="281"/>
        <v>2220286.3333333335</v>
      </c>
      <c r="P817">
        <v>3756332</v>
      </c>
      <c r="Q817">
        <v>2783862</v>
      </c>
      <c r="R817">
        <v>3120113</v>
      </c>
      <c r="S817" t="str">
        <f t="shared" si="282"/>
        <v>Yes</v>
      </c>
      <c r="T817">
        <f t="shared" si="283"/>
        <v>3220102.3333333335</v>
      </c>
      <c r="V817">
        <f t="shared" si="284"/>
        <v>1.4285714285714286</v>
      </c>
      <c r="W817">
        <f t="shared" si="285"/>
        <v>0.5714285714285714</v>
      </c>
      <c r="Y817" s="4">
        <f t="shared" si="286"/>
        <v>315.10854037989998</v>
      </c>
      <c r="Z817">
        <f t="shared" si="287"/>
        <v>5</v>
      </c>
      <c r="AA817">
        <f t="shared" si="288"/>
        <v>0.35714285714285715</v>
      </c>
      <c r="AB817">
        <f t="shared" si="289"/>
        <v>0.25</v>
      </c>
      <c r="AC817">
        <f t="shared" si="290"/>
        <v>0.625</v>
      </c>
      <c r="AD817" t="str">
        <f t="shared" si="291"/>
        <v>O</v>
      </c>
      <c r="AG817">
        <f t="shared" si="292"/>
        <v>0.1</v>
      </c>
      <c r="AI817" t="str">
        <f t="shared" si="293"/>
        <v>----</v>
      </c>
      <c r="AJ817" t="str">
        <f t="shared" si="294"/>
        <v>----</v>
      </c>
      <c r="AK817" t="str">
        <f t="shared" si="295"/>
        <v>HUnSatLig</v>
      </c>
      <c r="AL817" t="str">
        <f t="shared" si="296"/>
        <v>----</v>
      </c>
      <c r="AM817" t="str">
        <f t="shared" si="297"/>
        <v>----</v>
      </c>
      <c r="AN817" t="str">
        <f t="shared" si="298"/>
        <v>----</v>
      </c>
      <c r="AP817" s="4">
        <f t="shared" si="299"/>
        <v>315.18140459007014</v>
      </c>
      <c r="AQ817" s="4">
        <f t="shared" si="300"/>
        <v>315</v>
      </c>
      <c r="AR817" s="4">
        <f t="shared" si="301"/>
        <v>0.18140459007014442</v>
      </c>
    </row>
    <row r="818" spans="1:44" x14ac:dyDescent="0.25">
      <c r="A818">
        <v>14</v>
      </c>
      <c r="B818">
        <v>20</v>
      </c>
      <c r="C818">
        <v>0</v>
      </c>
      <c r="D818">
        <v>9</v>
      </c>
      <c r="E818">
        <v>0</v>
      </c>
      <c r="F818">
        <v>0</v>
      </c>
      <c r="G818">
        <f t="shared" si="279"/>
        <v>-0.14285714285714324</v>
      </c>
      <c r="H818">
        <v>331.103455</v>
      </c>
      <c r="J818">
        <v>2224098</v>
      </c>
      <c r="K818">
        <v>2260171</v>
      </c>
      <c r="L818">
        <v>2800141</v>
      </c>
      <c r="M818" t="str">
        <f t="shared" si="280"/>
        <v>Yes</v>
      </c>
      <c r="N818">
        <f t="shared" si="281"/>
        <v>2428136.6666666665</v>
      </c>
      <c r="P818">
        <v>5645252</v>
      </c>
      <c r="Q818">
        <v>4010989</v>
      </c>
      <c r="R818">
        <v>4948579</v>
      </c>
      <c r="S818" t="str">
        <f t="shared" si="282"/>
        <v>Yes</v>
      </c>
      <c r="T818">
        <f t="shared" si="283"/>
        <v>4868273.333333333</v>
      </c>
      <c r="V818">
        <f t="shared" si="284"/>
        <v>1.4285714285714286</v>
      </c>
      <c r="W818">
        <f t="shared" si="285"/>
        <v>0.6428571428571429</v>
      </c>
      <c r="Y818" s="4">
        <f t="shared" si="286"/>
        <v>331.10345497989999</v>
      </c>
      <c r="Z818">
        <f t="shared" si="287"/>
        <v>5</v>
      </c>
      <c r="AA818">
        <f t="shared" si="288"/>
        <v>0.35714285714285715</v>
      </c>
      <c r="AB818">
        <f t="shared" si="289"/>
        <v>0.25</v>
      </c>
      <c r="AC818">
        <f t="shared" si="290"/>
        <v>0.55555555555555558</v>
      </c>
      <c r="AD818" t="str">
        <f t="shared" si="291"/>
        <v>O</v>
      </c>
      <c r="AG818">
        <f t="shared" si="292"/>
        <v>5.2631578947368418E-2</v>
      </c>
      <c r="AI818" t="str">
        <f t="shared" si="293"/>
        <v>----</v>
      </c>
      <c r="AJ818" t="str">
        <f t="shared" si="294"/>
        <v>----</v>
      </c>
      <c r="AK818" t="str">
        <f t="shared" si="295"/>
        <v>HUnSatLig</v>
      </c>
      <c r="AL818" t="str">
        <f t="shared" si="296"/>
        <v>----</v>
      </c>
      <c r="AM818" t="str">
        <f t="shared" si="297"/>
        <v>----</v>
      </c>
      <c r="AN818" t="str">
        <f t="shared" si="298"/>
        <v>----</v>
      </c>
      <c r="AP818" s="4">
        <f t="shared" si="299"/>
        <v>331.18001777855551</v>
      </c>
      <c r="AQ818" s="4">
        <f t="shared" si="300"/>
        <v>331</v>
      </c>
      <c r="AR818" s="4">
        <f t="shared" si="301"/>
        <v>0.18001777855550927</v>
      </c>
    </row>
    <row r="819" spans="1:44" x14ac:dyDescent="0.25">
      <c r="A819">
        <v>14</v>
      </c>
      <c r="B819">
        <v>20</v>
      </c>
      <c r="C819">
        <v>0</v>
      </c>
      <c r="D819">
        <v>10</v>
      </c>
      <c r="E819">
        <v>0</v>
      </c>
      <c r="F819">
        <v>0</v>
      </c>
      <c r="G819">
        <f t="shared" si="279"/>
        <v>0</v>
      </c>
      <c r="H819">
        <v>347.09836960000001</v>
      </c>
      <c r="J819">
        <v>9396263</v>
      </c>
      <c r="K819">
        <v>9573174</v>
      </c>
      <c r="L819">
        <v>8157607</v>
      </c>
      <c r="M819" t="str">
        <f t="shared" si="280"/>
        <v>Yes</v>
      </c>
      <c r="N819">
        <f t="shared" si="281"/>
        <v>9042348</v>
      </c>
      <c r="P819">
        <v>6446595</v>
      </c>
      <c r="Q819">
        <v>4684653</v>
      </c>
      <c r="R819">
        <v>4713822</v>
      </c>
      <c r="S819" t="str">
        <f t="shared" si="282"/>
        <v>Yes</v>
      </c>
      <c r="T819">
        <f t="shared" si="283"/>
        <v>5281690</v>
      </c>
      <c r="V819">
        <f t="shared" si="284"/>
        <v>1.4285714285714286</v>
      </c>
      <c r="W819">
        <f t="shared" si="285"/>
        <v>0.7142857142857143</v>
      </c>
      <c r="Y819" s="4">
        <f t="shared" si="286"/>
        <v>347.09836957989995</v>
      </c>
      <c r="Z819">
        <f t="shared" si="287"/>
        <v>5</v>
      </c>
      <c r="AA819">
        <f t="shared" si="288"/>
        <v>0.35714285714285715</v>
      </c>
      <c r="AB819">
        <f t="shared" si="289"/>
        <v>0.25</v>
      </c>
      <c r="AC819">
        <f t="shared" si="290"/>
        <v>0.5</v>
      </c>
      <c r="AD819" t="str">
        <f t="shared" si="291"/>
        <v>O</v>
      </c>
      <c r="AG819">
        <f t="shared" si="292"/>
        <v>0</v>
      </c>
      <c r="AI819" t="str">
        <f t="shared" si="293"/>
        <v>----</v>
      </c>
      <c r="AJ819" t="str">
        <f t="shared" si="294"/>
        <v>----</v>
      </c>
      <c r="AK819" t="str">
        <f t="shared" si="295"/>
        <v>HUnSatLig</v>
      </c>
      <c r="AL819" t="str">
        <f t="shared" si="296"/>
        <v>----</v>
      </c>
      <c r="AM819" t="str">
        <f t="shared" si="297"/>
        <v>----</v>
      </c>
      <c r="AN819" t="str">
        <f t="shared" si="298"/>
        <v>----</v>
      </c>
      <c r="AP819" s="4">
        <f t="shared" si="299"/>
        <v>347.17863096704076</v>
      </c>
      <c r="AQ819" s="4">
        <f t="shared" si="300"/>
        <v>347</v>
      </c>
      <c r="AR819" s="4">
        <f t="shared" si="301"/>
        <v>0.17863096704076042</v>
      </c>
    </row>
    <row r="820" spans="1:44" x14ac:dyDescent="0.25">
      <c r="A820">
        <v>14</v>
      </c>
      <c r="B820">
        <v>20</v>
      </c>
      <c r="C820">
        <v>0</v>
      </c>
      <c r="D820">
        <v>11</v>
      </c>
      <c r="E820">
        <v>0</v>
      </c>
      <c r="F820">
        <v>0</v>
      </c>
      <c r="G820">
        <f t="shared" si="279"/>
        <v>0.14285714285714279</v>
      </c>
      <c r="H820">
        <v>363.09328420000003</v>
      </c>
      <c r="J820">
        <v>2134598</v>
      </c>
      <c r="K820">
        <v>2092612</v>
      </c>
      <c r="L820">
        <v>1566760</v>
      </c>
      <c r="M820" t="str">
        <f t="shared" si="280"/>
        <v>Yes</v>
      </c>
      <c r="N820">
        <f t="shared" si="281"/>
        <v>1931323.3333333333</v>
      </c>
      <c r="P820">
        <v>8878028</v>
      </c>
      <c r="Q820">
        <v>6260971</v>
      </c>
      <c r="R820">
        <v>7539638</v>
      </c>
      <c r="S820" t="str">
        <f t="shared" si="282"/>
        <v>Yes</v>
      </c>
      <c r="T820">
        <f t="shared" si="283"/>
        <v>7559545.666666667</v>
      </c>
      <c r="V820">
        <f t="shared" si="284"/>
        <v>1.4285714285714286</v>
      </c>
      <c r="W820">
        <f t="shared" si="285"/>
        <v>0.7857142857142857</v>
      </c>
      <c r="Y820" s="4">
        <f t="shared" si="286"/>
        <v>363.09328417989997</v>
      </c>
      <c r="Z820">
        <f t="shared" si="287"/>
        <v>5</v>
      </c>
      <c r="AA820">
        <f t="shared" si="288"/>
        <v>0.35714285714285715</v>
      </c>
      <c r="AB820">
        <f t="shared" si="289"/>
        <v>0.25</v>
      </c>
      <c r="AC820">
        <f t="shared" si="290"/>
        <v>0.45454545454545453</v>
      </c>
      <c r="AD820" t="str">
        <f t="shared" si="291"/>
        <v>O</v>
      </c>
      <c r="AG820">
        <f t="shared" si="292"/>
        <v>-5.8823529411764705E-2</v>
      </c>
      <c r="AI820" t="str">
        <f t="shared" si="293"/>
        <v>----</v>
      </c>
      <c r="AJ820" t="str">
        <f t="shared" si="294"/>
        <v>----</v>
      </c>
      <c r="AK820" t="str">
        <f t="shared" si="295"/>
        <v>HUnSatLig</v>
      </c>
      <c r="AL820" t="str">
        <f t="shared" si="296"/>
        <v>----</v>
      </c>
      <c r="AM820" t="str">
        <f t="shared" si="297"/>
        <v>----</v>
      </c>
      <c r="AN820" t="str">
        <f t="shared" si="298"/>
        <v>----</v>
      </c>
      <c r="AP820" s="4">
        <f t="shared" si="299"/>
        <v>363.17724415552607</v>
      </c>
      <c r="AQ820" s="4">
        <f t="shared" si="300"/>
        <v>363</v>
      </c>
      <c r="AR820" s="4">
        <f t="shared" si="301"/>
        <v>0.17724415552606843</v>
      </c>
    </row>
    <row r="821" spans="1:44" x14ac:dyDescent="0.25">
      <c r="A821">
        <v>15</v>
      </c>
      <c r="B821">
        <v>12</v>
      </c>
      <c r="C821">
        <v>0</v>
      </c>
      <c r="D821">
        <v>10</v>
      </c>
      <c r="E821">
        <v>0</v>
      </c>
      <c r="F821">
        <v>0</v>
      </c>
      <c r="G821">
        <f t="shared" si="279"/>
        <v>0.53333333333333321</v>
      </c>
      <c r="H821">
        <v>351.03576959999998</v>
      </c>
      <c r="J821">
        <v>7064877</v>
      </c>
      <c r="K821">
        <v>7675710</v>
      </c>
      <c r="L821">
        <v>7721480</v>
      </c>
      <c r="M821" t="str">
        <f t="shared" si="280"/>
        <v>Yes</v>
      </c>
      <c r="N821">
        <f t="shared" si="281"/>
        <v>7487355.666666667</v>
      </c>
      <c r="P821">
        <v>3369512</v>
      </c>
      <c r="Q821">
        <v>4704756</v>
      </c>
      <c r="R821">
        <v>4789673</v>
      </c>
      <c r="S821" t="str">
        <f t="shared" si="282"/>
        <v>Yes</v>
      </c>
      <c r="T821">
        <f t="shared" si="283"/>
        <v>4287980.333333333</v>
      </c>
      <c r="V821">
        <f t="shared" si="284"/>
        <v>0.8</v>
      </c>
      <c r="W821">
        <f t="shared" si="285"/>
        <v>0.66666666666666663</v>
      </c>
      <c r="Y821" s="4">
        <f t="shared" si="286"/>
        <v>351.03576957989998</v>
      </c>
      <c r="Z821">
        <f t="shared" si="287"/>
        <v>10</v>
      </c>
      <c r="AA821">
        <f t="shared" si="288"/>
        <v>0.66666666666666663</v>
      </c>
      <c r="AB821">
        <f t="shared" si="289"/>
        <v>0.83333333333333337</v>
      </c>
      <c r="AC821">
        <f t="shared" si="290"/>
        <v>1</v>
      </c>
      <c r="AD821" t="str">
        <f t="shared" si="291"/>
        <v>CRAM</v>
      </c>
      <c r="AG821">
        <f t="shared" si="292"/>
        <v>0.5</v>
      </c>
      <c r="AI821" t="str">
        <f t="shared" si="293"/>
        <v>----</v>
      </c>
      <c r="AJ821" t="str">
        <f t="shared" si="294"/>
        <v>----</v>
      </c>
      <c r="AK821" t="str">
        <f t="shared" si="295"/>
        <v>HUnSatLig</v>
      </c>
      <c r="AL821" t="str">
        <f t="shared" si="296"/>
        <v>----</v>
      </c>
      <c r="AM821" t="str">
        <f t="shared" si="297"/>
        <v>----</v>
      </c>
      <c r="AN821" t="str">
        <f t="shared" si="298"/>
        <v>----</v>
      </c>
      <c r="AP821" s="4">
        <f t="shared" si="299"/>
        <v>351.11694143281483</v>
      </c>
      <c r="AQ821" s="4">
        <f t="shared" si="300"/>
        <v>351</v>
      </c>
      <c r="AR821" s="4">
        <f t="shared" si="301"/>
        <v>0.11694143281482638</v>
      </c>
    </row>
    <row r="822" spans="1:44" x14ac:dyDescent="0.25">
      <c r="A822">
        <v>15</v>
      </c>
      <c r="B822">
        <v>12</v>
      </c>
      <c r="C822">
        <v>0</v>
      </c>
      <c r="D822">
        <v>11</v>
      </c>
      <c r="E822">
        <v>0</v>
      </c>
      <c r="F822">
        <v>0</v>
      </c>
      <c r="G822">
        <f t="shared" si="279"/>
        <v>0.66666666666666652</v>
      </c>
      <c r="H822">
        <v>367.0306842</v>
      </c>
      <c r="J822">
        <v>7189534</v>
      </c>
      <c r="K822">
        <v>7620755</v>
      </c>
      <c r="L822">
        <v>7654609</v>
      </c>
      <c r="M822" t="str">
        <f t="shared" si="280"/>
        <v>Yes</v>
      </c>
      <c r="N822">
        <f t="shared" si="281"/>
        <v>7488299.333333333</v>
      </c>
      <c r="P822">
        <v>4690008</v>
      </c>
      <c r="Q822">
        <v>5636590</v>
      </c>
      <c r="R822">
        <v>6664290</v>
      </c>
      <c r="S822" t="str">
        <f t="shared" si="282"/>
        <v>Yes</v>
      </c>
      <c r="T822">
        <f t="shared" si="283"/>
        <v>5663629.333333333</v>
      </c>
      <c r="V822">
        <f t="shared" si="284"/>
        <v>0.8</v>
      </c>
      <c r="W822">
        <f t="shared" si="285"/>
        <v>0.73333333333333328</v>
      </c>
      <c r="Y822" s="4">
        <f t="shared" si="286"/>
        <v>367.03068417989999</v>
      </c>
      <c r="Z822">
        <f t="shared" si="287"/>
        <v>10</v>
      </c>
      <c r="AA822">
        <f t="shared" si="288"/>
        <v>0.66666666666666663</v>
      </c>
      <c r="AB822">
        <f t="shared" si="289"/>
        <v>0.83333333333333337</v>
      </c>
      <c r="AC822">
        <f t="shared" si="290"/>
        <v>0.90909090909090906</v>
      </c>
      <c r="AD822" t="str">
        <f t="shared" si="291"/>
        <v>CRAM</v>
      </c>
      <c r="AG822">
        <f t="shared" si="292"/>
        <v>0.47368421052631576</v>
      </c>
      <c r="AI822" t="str">
        <f t="shared" si="293"/>
        <v>----</v>
      </c>
      <c r="AJ822" t="str">
        <f t="shared" si="294"/>
        <v>----</v>
      </c>
      <c r="AK822" t="str">
        <f t="shared" si="295"/>
        <v>HUnSatLig</v>
      </c>
      <c r="AL822" t="str">
        <f t="shared" si="296"/>
        <v>----</v>
      </c>
      <c r="AM822" t="str">
        <f t="shared" si="297"/>
        <v>----</v>
      </c>
      <c r="AN822" t="str">
        <f t="shared" si="298"/>
        <v>----</v>
      </c>
      <c r="AP822" s="4">
        <f t="shared" si="299"/>
        <v>367.11555462130013</v>
      </c>
      <c r="AQ822" s="4">
        <f t="shared" si="300"/>
        <v>367</v>
      </c>
      <c r="AR822" s="4">
        <f t="shared" si="301"/>
        <v>0.11555462130013439</v>
      </c>
    </row>
    <row r="823" spans="1:44" x14ac:dyDescent="0.25">
      <c r="A823">
        <v>15</v>
      </c>
      <c r="B823">
        <v>12</v>
      </c>
      <c r="C823">
        <v>0</v>
      </c>
      <c r="D823">
        <v>12</v>
      </c>
      <c r="E823">
        <v>0</v>
      </c>
      <c r="F823">
        <v>0</v>
      </c>
      <c r="G823">
        <f t="shared" si="279"/>
        <v>0.79999999999999982</v>
      </c>
      <c r="H823">
        <v>383.02559880000001</v>
      </c>
      <c r="J823">
        <v>4362943</v>
      </c>
      <c r="K823">
        <v>4103422</v>
      </c>
      <c r="L823">
        <v>4195938</v>
      </c>
      <c r="M823" t="str">
        <f t="shared" si="280"/>
        <v>Yes</v>
      </c>
      <c r="N823">
        <f t="shared" si="281"/>
        <v>4220767.666666667</v>
      </c>
      <c r="P823">
        <v>4265340</v>
      </c>
      <c r="Q823">
        <v>4623623</v>
      </c>
      <c r="R823">
        <v>5250584</v>
      </c>
      <c r="S823" t="str">
        <f t="shared" si="282"/>
        <v>Yes</v>
      </c>
      <c r="T823">
        <f t="shared" si="283"/>
        <v>4713182.333333333</v>
      </c>
      <c r="V823">
        <f t="shared" si="284"/>
        <v>0.8</v>
      </c>
      <c r="W823">
        <f t="shared" si="285"/>
        <v>0.8</v>
      </c>
      <c r="Y823" s="4">
        <f t="shared" si="286"/>
        <v>383.02559877990001</v>
      </c>
      <c r="Z823">
        <f t="shared" si="287"/>
        <v>10</v>
      </c>
      <c r="AA823">
        <f t="shared" si="288"/>
        <v>0.66666666666666663</v>
      </c>
      <c r="AB823">
        <f t="shared" si="289"/>
        <v>0.83333333333333337</v>
      </c>
      <c r="AC823">
        <f t="shared" si="290"/>
        <v>0.83333333333333337</v>
      </c>
      <c r="AD823" t="str">
        <f t="shared" si="291"/>
        <v>CRAM</v>
      </c>
      <c r="AG823">
        <f t="shared" si="292"/>
        <v>0.44444444444444442</v>
      </c>
      <c r="AI823" t="str">
        <f t="shared" si="293"/>
        <v>----</v>
      </c>
      <c r="AJ823" t="str">
        <f t="shared" si="294"/>
        <v>----</v>
      </c>
      <c r="AK823" t="str">
        <f t="shared" si="295"/>
        <v>HUnSatLig</v>
      </c>
      <c r="AL823" t="str">
        <f t="shared" si="296"/>
        <v>----</v>
      </c>
      <c r="AM823" t="str">
        <f t="shared" si="297"/>
        <v>----</v>
      </c>
      <c r="AN823" t="str">
        <f t="shared" si="298"/>
        <v>----</v>
      </c>
      <c r="AP823" s="4">
        <f t="shared" si="299"/>
        <v>383.11416780978544</v>
      </c>
      <c r="AQ823" s="4">
        <f t="shared" si="300"/>
        <v>383</v>
      </c>
      <c r="AR823" s="4">
        <f t="shared" si="301"/>
        <v>0.11416780978544239</v>
      </c>
    </row>
    <row r="824" spans="1:44" x14ac:dyDescent="0.25">
      <c r="A824">
        <v>15</v>
      </c>
      <c r="B824">
        <v>12</v>
      </c>
      <c r="C824">
        <v>0</v>
      </c>
      <c r="D824">
        <v>13</v>
      </c>
      <c r="E824">
        <v>0</v>
      </c>
      <c r="F824">
        <v>0</v>
      </c>
      <c r="G824">
        <f t="shared" si="279"/>
        <v>0.93333333333333313</v>
      </c>
      <c r="H824">
        <v>399.02051340000003</v>
      </c>
      <c r="J824">
        <v>1982777</v>
      </c>
      <c r="K824">
        <v>1711412</v>
      </c>
      <c r="L824">
        <v>2307823</v>
      </c>
      <c r="M824" t="str">
        <f t="shared" si="280"/>
        <v>Yes</v>
      </c>
      <c r="N824">
        <f t="shared" si="281"/>
        <v>2000670.6666666667</v>
      </c>
      <c r="P824">
        <v>2604876</v>
      </c>
      <c r="Q824">
        <v>2931889</v>
      </c>
      <c r="R824">
        <v>3093181</v>
      </c>
      <c r="S824" t="str">
        <f t="shared" si="282"/>
        <v>Yes</v>
      </c>
      <c r="T824">
        <f t="shared" si="283"/>
        <v>2876648.6666666665</v>
      </c>
      <c r="V824">
        <f t="shared" si="284"/>
        <v>0.8</v>
      </c>
      <c r="W824">
        <f t="shared" si="285"/>
        <v>0.8666666666666667</v>
      </c>
      <c r="Y824" s="4">
        <f t="shared" si="286"/>
        <v>399.02051337990002</v>
      </c>
      <c r="Z824">
        <f t="shared" si="287"/>
        <v>10</v>
      </c>
      <c r="AA824">
        <f t="shared" si="288"/>
        <v>0.66666666666666663</v>
      </c>
      <c r="AB824">
        <f t="shared" si="289"/>
        <v>0.83333333333333337</v>
      </c>
      <c r="AC824">
        <f t="shared" si="290"/>
        <v>0.76923076923076927</v>
      </c>
      <c r="AD824" t="str">
        <f t="shared" si="291"/>
        <v>O</v>
      </c>
      <c r="AG824">
        <f t="shared" si="292"/>
        <v>0.41176470588235292</v>
      </c>
      <c r="AI824" t="str">
        <f t="shared" si="293"/>
        <v>----</v>
      </c>
      <c r="AJ824" t="str">
        <f t="shared" si="294"/>
        <v>----</v>
      </c>
      <c r="AK824" t="str">
        <f t="shared" si="295"/>
        <v>HUnSatLig</v>
      </c>
      <c r="AL824" t="str">
        <f t="shared" si="296"/>
        <v>----</v>
      </c>
      <c r="AM824" t="str">
        <f t="shared" si="297"/>
        <v>----</v>
      </c>
      <c r="AN824" t="str">
        <f t="shared" si="298"/>
        <v>----</v>
      </c>
      <c r="AP824" s="4">
        <f t="shared" si="299"/>
        <v>399.11278099827075</v>
      </c>
      <c r="AQ824" s="4">
        <f t="shared" si="300"/>
        <v>399</v>
      </c>
      <c r="AR824" s="4">
        <f t="shared" si="301"/>
        <v>0.11278099827075039</v>
      </c>
    </row>
    <row r="825" spans="1:44" x14ac:dyDescent="0.25">
      <c r="A825">
        <v>15</v>
      </c>
      <c r="B825">
        <v>14</v>
      </c>
      <c r="C825">
        <v>0</v>
      </c>
      <c r="D825">
        <v>8</v>
      </c>
      <c r="E825">
        <v>0</v>
      </c>
      <c r="F825">
        <v>0</v>
      </c>
      <c r="G825">
        <f t="shared" si="279"/>
        <v>0.1333333333333333</v>
      </c>
      <c r="H825">
        <v>321.0615904</v>
      </c>
      <c r="J825">
        <v>4031120</v>
      </c>
      <c r="K825">
        <v>3297083</v>
      </c>
      <c r="L825">
        <v>3918324</v>
      </c>
      <c r="M825" t="str">
        <f t="shared" si="280"/>
        <v>Yes</v>
      </c>
      <c r="N825">
        <f t="shared" si="281"/>
        <v>3748842.3333333335</v>
      </c>
      <c r="P825">
        <v>1662143</v>
      </c>
      <c r="Q825">
        <v>2263634</v>
      </c>
      <c r="R825">
        <v>2461910</v>
      </c>
      <c r="S825" t="str">
        <f t="shared" si="282"/>
        <v>Yes</v>
      </c>
      <c r="T825">
        <f t="shared" si="283"/>
        <v>2129229</v>
      </c>
      <c r="V825">
        <f t="shared" si="284"/>
        <v>0.93333333333333335</v>
      </c>
      <c r="W825">
        <f t="shared" si="285"/>
        <v>0.53333333333333333</v>
      </c>
      <c r="Y825" s="4">
        <f t="shared" si="286"/>
        <v>321.0615903799</v>
      </c>
      <c r="Z825">
        <f t="shared" si="287"/>
        <v>9</v>
      </c>
      <c r="AA825">
        <f t="shared" si="288"/>
        <v>0.6</v>
      </c>
      <c r="AB825">
        <f t="shared" si="289"/>
        <v>0.6428571428571429</v>
      </c>
      <c r="AC825">
        <f t="shared" si="290"/>
        <v>1.125</v>
      </c>
      <c r="AD825" t="str">
        <f t="shared" si="291"/>
        <v>CRAM</v>
      </c>
      <c r="AG825">
        <f t="shared" si="292"/>
        <v>0.45454545454545453</v>
      </c>
      <c r="AI825" t="str">
        <f t="shared" si="293"/>
        <v>----</v>
      </c>
      <c r="AJ825" t="str">
        <f t="shared" si="294"/>
        <v>----</v>
      </c>
      <c r="AK825" t="str">
        <f t="shared" si="295"/>
        <v>HUnSatLig</v>
      </c>
      <c r="AL825" t="str">
        <f t="shared" si="296"/>
        <v>----</v>
      </c>
      <c r="AM825" t="str">
        <f t="shared" si="297"/>
        <v>----</v>
      </c>
      <c r="AN825" t="str">
        <f t="shared" si="298"/>
        <v>----</v>
      </c>
      <c r="AP825" s="4">
        <f t="shared" si="299"/>
        <v>321.13583114522743</v>
      </c>
      <c r="AQ825" s="4">
        <f t="shared" si="300"/>
        <v>321</v>
      </c>
      <c r="AR825" s="4">
        <f t="shared" si="301"/>
        <v>0.1358311452274279</v>
      </c>
    </row>
    <row r="826" spans="1:44" x14ac:dyDescent="0.25">
      <c r="A826">
        <v>15</v>
      </c>
      <c r="B826">
        <v>14</v>
      </c>
      <c r="C826">
        <v>0</v>
      </c>
      <c r="D826">
        <v>9</v>
      </c>
      <c r="E826">
        <v>0</v>
      </c>
      <c r="F826">
        <v>0</v>
      </c>
      <c r="G826">
        <f t="shared" si="279"/>
        <v>0.26666666666666661</v>
      </c>
      <c r="H826">
        <v>337.05650500000002</v>
      </c>
      <c r="J826">
        <v>7051572</v>
      </c>
      <c r="K826">
        <v>6731213</v>
      </c>
      <c r="L826">
        <v>7309172</v>
      </c>
      <c r="M826" t="str">
        <f t="shared" si="280"/>
        <v>Yes</v>
      </c>
      <c r="N826">
        <f t="shared" si="281"/>
        <v>7030652.333333333</v>
      </c>
      <c r="P826">
        <v>3220632</v>
      </c>
      <c r="Q826">
        <v>4380971</v>
      </c>
      <c r="R826">
        <v>4496258</v>
      </c>
      <c r="S826" t="str">
        <f t="shared" si="282"/>
        <v>Yes</v>
      </c>
      <c r="T826">
        <f t="shared" si="283"/>
        <v>4032620.3333333335</v>
      </c>
      <c r="V826">
        <f t="shared" si="284"/>
        <v>0.93333333333333335</v>
      </c>
      <c r="W826">
        <f t="shared" si="285"/>
        <v>0.6</v>
      </c>
      <c r="Y826" s="4">
        <f t="shared" si="286"/>
        <v>337.05650497990001</v>
      </c>
      <c r="Z826">
        <f t="shared" si="287"/>
        <v>9</v>
      </c>
      <c r="AA826">
        <f t="shared" si="288"/>
        <v>0.6</v>
      </c>
      <c r="AB826">
        <f t="shared" si="289"/>
        <v>0.6428571428571429</v>
      </c>
      <c r="AC826">
        <f t="shared" si="290"/>
        <v>1</v>
      </c>
      <c r="AD826" t="str">
        <f t="shared" si="291"/>
        <v>CRAM</v>
      </c>
      <c r="AG826">
        <f t="shared" si="292"/>
        <v>0.42857142857142855</v>
      </c>
      <c r="AI826" t="str">
        <f t="shared" si="293"/>
        <v>----</v>
      </c>
      <c r="AJ826" t="str">
        <f t="shared" si="294"/>
        <v>----</v>
      </c>
      <c r="AK826" t="str">
        <f t="shared" si="295"/>
        <v>HUnSatLig</v>
      </c>
      <c r="AL826" t="str">
        <f t="shared" si="296"/>
        <v>----</v>
      </c>
      <c r="AM826" t="str">
        <f t="shared" si="297"/>
        <v>----</v>
      </c>
      <c r="AN826" t="str">
        <f t="shared" si="298"/>
        <v>----</v>
      </c>
      <c r="AP826" s="4">
        <f t="shared" si="299"/>
        <v>337.13444433371274</v>
      </c>
      <c r="AQ826" s="4">
        <f t="shared" si="300"/>
        <v>337</v>
      </c>
      <c r="AR826" s="4">
        <f t="shared" si="301"/>
        <v>0.1344443337127359</v>
      </c>
    </row>
    <row r="827" spans="1:44" x14ac:dyDescent="0.25">
      <c r="A827">
        <v>15</v>
      </c>
      <c r="B827">
        <v>14</v>
      </c>
      <c r="C827">
        <v>0</v>
      </c>
      <c r="D827">
        <v>10</v>
      </c>
      <c r="E827">
        <v>0</v>
      </c>
      <c r="F827">
        <v>0</v>
      </c>
      <c r="G827">
        <f t="shared" si="279"/>
        <v>0.39999999999999991</v>
      </c>
      <c r="H827">
        <v>353.05141959999997</v>
      </c>
      <c r="J827">
        <v>8333282</v>
      </c>
      <c r="K827">
        <v>9378141</v>
      </c>
      <c r="L827">
        <v>9395285</v>
      </c>
      <c r="M827" t="str">
        <f t="shared" si="280"/>
        <v>Yes</v>
      </c>
      <c r="N827">
        <f t="shared" si="281"/>
        <v>9035569.333333334</v>
      </c>
      <c r="P827">
        <v>5424220</v>
      </c>
      <c r="Q827">
        <v>6754397</v>
      </c>
      <c r="R827">
        <v>7396336</v>
      </c>
      <c r="S827" t="str">
        <f t="shared" si="282"/>
        <v>Yes</v>
      </c>
      <c r="T827">
        <f t="shared" si="283"/>
        <v>6524984.333333333</v>
      </c>
      <c r="V827">
        <f t="shared" si="284"/>
        <v>0.93333333333333335</v>
      </c>
      <c r="W827">
        <f t="shared" si="285"/>
        <v>0.66666666666666663</v>
      </c>
      <c r="Y827" s="4">
        <f t="shared" si="286"/>
        <v>353.05141957989997</v>
      </c>
      <c r="Z827">
        <f t="shared" si="287"/>
        <v>9</v>
      </c>
      <c r="AA827">
        <f t="shared" si="288"/>
        <v>0.6</v>
      </c>
      <c r="AB827">
        <f t="shared" si="289"/>
        <v>0.6428571428571429</v>
      </c>
      <c r="AC827">
        <f t="shared" si="290"/>
        <v>0.9</v>
      </c>
      <c r="AD827" t="str">
        <f t="shared" si="291"/>
        <v>CRAM</v>
      </c>
      <c r="AG827">
        <f t="shared" si="292"/>
        <v>0.4</v>
      </c>
      <c r="AI827" t="str">
        <f t="shared" si="293"/>
        <v>----</v>
      </c>
      <c r="AJ827" t="str">
        <f t="shared" si="294"/>
        <v>----</v>
      </c>
      <c r="AK827" t="str">
        <f t="shared" si="295"/>
        <v>HUnSatLig</v>
      </c>
      <c r="AL827" t="str">
        <f t="shared" si="296"/>
        <v>----</v>
      </c>
      <c r="AM827" t="str">
        <f t="shared" si="297"/>
        <v>----</v>
      </c>
      <c r="AN827" t="str">
        <f t="shared" si="298"/>
        <v>----</v>
      </c>
      <c r="AP827" s="4">
        <f t="shared" si="299"/>
        <v>353.13305752219799</v>
      </c>
      <c r="AQ827" s="4">
        <f t="shared" si="300"/>
        <v>353</v>
      </c>
      <c r="AR827" s="4">
        <f t="shared" si="301"/>
        <v>0.13305752219798705</v>
      </c>
    </row>
    <row r="828" spans="1:44" x14ac:dyDescent="0.25">
      <c r="A828">
        <v>15</v>
      </c>
      <c r="B828">
        <v>14</v>
      </c>
      <c r="C828">
        <v>0</v>
      </c>
      <c r="D828">
        <v>11</v>
      </c>
      <c r="E828">
        <v>0</v>
      </c>
      <c r="F828">
        <v>0</v>
      </c>
      <c r="G828">
        <f t="shared" si="279"/>
        <v>0.53333333333333321</v>
      </c>
      <c r="H828">
        <v>369.04633419999999</v>
      </c>
      <c r="J828">
        <v>8738587</v>
      </c>
      <c r="K828">
        <v>8833731</v>
      </c>
      <c r="L828">
        <v>8867629</v>
      </c>
      <c r="M828" t="str">
        <f t="shared" si="280"/>
        <v>Yes</v>
      </c>
      <c r="N828">
        <f t="shared" si="281"/>
        <v>8813315.666666666</v>
      </c>
      <c r="P828">
        <v>7818918</v>
      </c>
      <c r="Q828">
        <v>9211003</v>
      </c>
      <c r="R828">
        <v>10441409</v>
      </c>
      <c r="S828" t="str">
        <f t="shared" si="282"/>
        <v>Yes</v>
      </c>
      <c r="T828">
        <f t="shared" si="283"/>
        <v>9157110</v>
      </c>
      <c r="V828">
        <f t="shared" si="284"/>
        <v>0.93333333333333335</v>
      </c>
      <c r="W828">
        <f t="shared" si="285"/>
        <v>0.73333333333333328</v>
      </c>
      <c r="Y828" s="4">
        <f t="shared" si="286"/>
        <v>369.04633417989999</v>
      </c>
      <c r="Z828">
        <f t="shared" si="287"/>
        <v>9</v>
      </c>
      <c r="AA828">
        <f t="shared" si="288"/>
        <v>0.6</v>
      </c>
      <c r="AB828">
        <f t="shared" si="289"/>
        <v>0.6428571428571429</v>
      </c>
      <c r="AC828">
        <f t="shared" si="290"/>
        <v>0.81818181818181823</v>
      </c>
      <c r="AD828" t="str">
        <f t="shared" si="291"/>
        <v>CRAM</v>
      </c>
      <c r="AG828">
        <f t="shared" si="292"/>
        <v>0.36842105263157893</v>
      </c>
      <c r="AI828" t="str">
        <f t="shared" si="293"/>
        <v>----</v>
      </c>
      <c r="AJ828" t="str">
        <f t="shared" si="294"/>
        <v>----</v>
      </c>
      <c r="AK828" t="str">
        <f t="shared" si="295"/>
        <v>HUnSatLig</v>
      </c>
      <c r="AL828" t="str">
        <f t="shared" si="296"/>
        <v>----</v>
      </c>
      <c r="AM828" t="str">
        <f t="shared" si="297"/>
        <v>----</v>
      </c>
      <c r="AN828" t="str">
        <f t="shared" si="298"/>
        <v>----</v>
      </c>
      <c r="AP828" s="4">
        <f t="shared" si="299"/>
        <v>369.13167071068335</v>
      </c>
      <c r="AQ828" s="4">
        <f t="shared" si="300"/>
        <v>369</v>
      </c>
      <c r="AR828" s="4">
        <f t="shared" si="301"/>
        <v>0.1316707106833519</v>
      </c>
    </row>
    <row r="829" spans="1:44" x14ac:dyDescent="0.25">
      <c r="A829">
        <v>15</v>
      </c>
      <c r="B829">
        <v>14</v>
      </c>
      <c r="C829">
        <v>0</v>
      </c>
      <c r="D829">
        <v>12</v>
      </c>
      <c r="E829">
        <v>0</v>
      </c>
      <c r="F829">
        <v>0</v>
      </c>
      <c r="G829">
        <f t="shared" si="279"/>
        <v>0.66666666666666652</v>
      </c>
      <c r="H829">
        <v>385.04124880000001</v>
      </c>
      <c r="J829">
        <v>5026121</v>
      </c>
      <c r="K829">
        <v>4783828</v>
      </c>
      <c r="L829">
        <v>4569170</v>
      </c>
      <c r="M829" t="str">
        <f t="shared" si="280"/>
        <v>Yes</v>
      </c>
      <c r="N829">
        <f t="shared" si="281"/>
        <v>4793039.666666667</v>
      </c>
      <c r="P829">
        <v>6486875</v>
      </c>
      <c r="Q829">
        <v>6086437</v>
      </c>
      <c r="R829">
        <v>7377933</v>
      </c>
      <c r="S829" t="str">
        <f t="shared" si="282"/>
        <v>Yes</v>
      </c>
      <c r="T829">
        <f t="shared" si="283"/>
        <v>6650415</v>
      </c>
      <c r="V829">
        <f t="shared" si="284"/>
        <v>0.93333333333333335</v>
      </c>
      <c r="W829">
        <f t="shared" si="285"/>
        <v>0.8</v>
      </c>
      <c r="Y829" s="4">
        <f t="shared" si="286"/>
        <v>385.04124877989995</v>
      </c>
      <c r="Z829">
        <f t="shared" si="287"/>
        <v>9</v>
      </c>
      <c r="AA829">
        <f t="shared" si="288"/>
        <v>0.6</v>
      </c>
      <c r="AB829">
        <f t="shared" si="289"/>
        <v>0.6428571428571429</v>
      </c>
      <c r="AC829">
        <f t="shared" si="290"/>
        <v>0.75</v>
      </c>
      <c r="AD829" t="str">
        <f t="shared" si="291"/>
        <v>O</v>
      </c>
      <c r="AG829">
        <f t="shared" si="292"/>
        <v>0.33333333333333331</v>
      </c>
      <c r="AI829" t="str">
        <f t="shared" si="293"/>
        <v>----</v>
      </c>
      <c r="AJ829" t="str">
        <f t="shared" si="294"/>
        <v>----</v>
      </c>
      <c r="AK829" t="str">
        <f t="shared" si="295"/>
        <v>HUnSatLig</v>
      </c>
      <c r="AL829" t="str">
        <f t="shared" si="296"/>
        <v>----</v>
      </c>
      <c r="AM829" t="str">
        <f t="shared" si="297"/>
        <v>----</v>
      </c>
      <c r="AN829" t="str">
        <f t="shared" si="298"/>
        <v>----</v>
      </c>
      <c r="AP829" s="4">
        <f t="shared" si="299"/>
        <v>385.1302838991686</v>
      </c>
      <c r="AQ829" s="4">
        <f t="shared" si="300"/>
        <v>385</v>
      </c>
      <c r="AR829" s="4">
        <f t="shared" si="301"/>
        <v>0.13028389916860306</v>
      </c>
    </row>
    <row r="830" spans="1:44" x14ac:dyDescent="0.25">
      <c r="A830">
        <v>15</v>
      </c>
      <c r="B830">
        <v>14</v>
      </c>
      <c r="C830">
        <v>0</v>
      </c>
      <c r="D830">
        <v>13</v>
      </c>
      <c r="E830">
        <v>0</v>
      </c>
      <c r="F830">
        <v>0</v>
      </c>
      <c r="G830">
        <f t="shared" si="279"/>
        <v>0.79999999999999982</v>
      </c>
      <c r="H830">
        <v>401.03616340000002</v>
      </c>
      <c r="J830">
        <v>1731730</v>
      </c>
      <c r="K830">
        <v>2082375</v>
      </c>
      <c r="L830">
        <v>2219255</v>
      </c>
      <c r="M830" t="str">
        <f t="shared" si="280"/>
        <v>Yes</v>
      </c>
      <c r="N830">
        <f t="shared" si="281"/>
        <v>2011120</v>
      </c>
      <c r="P830">
        <v>4134449</v>
      </c>
      <c r="Q830">
        <v>3481549</v>
      </c>
      <c r="R830">
        <v>4978628</v>
      </c>
      <c r="S830" t="str">
        <f t="shared" si="282"/>
        <v>Yes</v>
      </c>
      <c r="T830">
        <f t="shared" si="283"/>
        <v>4198208.666666667</v>
      </c>
      <c r="V830">
        <f t="shared" si="284"/>
        <v>0.93333333333333335</v>
      </c>
      <c r="W830">
        <f t="shared" si="285"/>
        <v>0.8666666666666667</v>
      </c>
      <c r="Y830" s="4">
        <f t="shared" si="286"/>
        <v>401.03616337989996</v>
      </c>
      <c r="Z830">
        <f t="shared" si="287"/>
        <v>9</v>
      </c>
      <c r="AA830">
        <f t="shared" si="288"/>
        <v>0.6</v>
      </c>
      <c r="AB830">
        <f t="shared" si="289"/>
        <v>0.6428571428571429</v>
      </c>
      <c r="AC830">
        <f t="shared" si="290"/>
        <v>0.69230769230769229</v>
      </c>
      <c r="AD830" t="str">
        <f t="shared" si="291"/>
        <v>O</v>
      </c>
      <c r="AG830">
        <f t="shared" si="292"/>
        <v>0.29411764705882354</v>
      </c>
      <c r="AI830" t="str">
        <f t="shared" si="293"/>
        <v>----</v>
      </c>
      <c r="AJ830" t="str">
        <f t="shared" si="294"/>
        <v>----</v>
      </c>
      <c r="AK830" t="str">
        <f t="shared" si="295"/>
        <v>HUnSatLig</v>
      </c>
      <c r="AL830" t="str">
        <f t="shared" si="296"/>
        <v>----</v>
      </c>
      <c r="AM830" t="str">
        <f t="shared" si="297"/>
        <v>----</v>
      </c>
      <c r="AN830" t="str">
        <f t="shared" si="298"/>
        <v>----</v>
      </c>
      <c r="AP830" s="4">
        <f t="shared" si="299"/>
        <v>401.12889708765391</v>
      </c>
      <c r="AQ830" s="4">
        <f t="shared" si="300"/>
        <v>401</v>
      </c>
      <c r="AR830" s="4">
        <f t="shared" si="301"/>
        <v>0.12889708765391106</v>
      </c>
    </row>
    <row r="831" spans="1:44" x14ac:dyDescent="0.25">
      <c r="A831">
        <v>15</v>
      </c>
      <c r="B831">
        <v>16</v>
      </c>
      <c r="C831">
        <v>0</v>
      </c>
      <c r="D831">
        <v>8</v>
      </c>
      <c r="E831">
        <v>0</v>
      </c>
      <c r="F831">
        <v>0</v>
      </c>
      <c r="G831">
        <f t="shared" si="279"/>
        <v>0</v>
      </c>
      <c r="H831">
        <v>323.07724039999999</v>
      </c>
      <c r="J831">
        <v>5002210</v>
      </c>
      <c r="K831">
        <v>4549802</v>
      </c>
      <c r="L831">
        <v>4768635</v>
      </c>
      <c r="M831" t="str">
        <f t="shared" si="280"/>
        <v>Yes</v>
      </c>
      <c r="N831">
        <f t="shared" si="281"/>
        <v>4773549</v>
      </c>
      <c r="P831">
        <v>3148813</v>
      </c>
      <c r="Q831">
        <v>3410363</v>
      </c>
      <c r="R831">
        <v>3649599</v>
      </c>
      <c r="S831" t="str">
        <f t="shared" si="282"/>
        <v>Yes</v>
      </c>
      <c r="T831">
        <f t="shared" si="283"/>
        <v>3402925</v>
      </c>
      <c r="V831">
        <f t="shared" si="284"/>
        <v>1.0666666666666667</v>
      </c>
      <c r="W831">
        <f t="shared" si="285"/>
        <v>0.53333333333333333</v>
      </c>
      <c r="Y831" s="4">
        <f t="shared" si="286"/>
        <v>323.07724037989999</v>
      </c>
      <c r="Z831">
        <f t="shared" si="287"/>
        <v>8</v>
      </c>
      <c r="AA831">
        <f t="shared" si="288"/>
        <v>0.53333333333333333</v>
      </c>
      <c r="AB831">
        <f t="shared" si="289"/>
        <v>0.5</v>
      </c>
      <c r="AC831">
        <f t="shared" si="290"/>
        <v>1</v>
      </c>
      <c r="AD831" t="str">
        <f t="shared" si="291"/>
        <v>CRAM</v>
      </c>
      <c r="AG831">
        <f t="shared" si="292"/>
        <v>0.36363636363636365</v>
      </c>
      <c r="AI831" t="str">
        <f t="shared" si="293"/>
        <v>----</v>
      </c>
      <c r="AJ831" t="str">
        <f t="shared" si="294"/>
        <v>----</v>
      </c>
      <c r="AK831" t="str">
        <f t="shared" si="295"/>
        <v>HUnSatLig</v>
      </c>
      <c r="AL831" t="str">
        <f t="shared" si="296"/>
        <v>----</v>
      </c>
      <c r="AM831" t="str">
        <f t="shared" si="297"/>
        <v>----</v>
      </c>
      <c r="AN831" t="str">
        <f t="shared" si="298"/>
        <v>----</v>
      </c>
      <c r="AP831" s="4">
        <f t="shared" si="299"/>
        <v>323.15194723461065</v>
      </c>
      <c r="AQ831" s="4">
        <f t="shared" si="300"/>
        <v>323</v>
      </c>
      <c r="AR831" s="4">
        <f t="shared" si="301"/>
        <v>0.15194723461064541</v>
      </c>
    </row>
    <row r="832" spans="1:44" x14ac:dyDescent="0.25">
      <c r="A832">
        <v>15</v>
      </c>
      <c r="B832">
        <v>16</v>
      </c>
      <c r="C832">
        <v>0</v>
      </c>
      <c r="D832">
        <v>9</v>
      </c>
      <c r="E832">
        <v>0</v>
      </c>
      <c r="F832">
        <v>0</v>
      </c>
      <c r="G832">
        <f t="shared" si="279"/>
        <v>0.1333333333333333</v>
      </c>
      <c r="H832">
        <v>339.07215500000001</v>
      </c>
      <c r="J832">
        <v>6949681</v>
      </c>
      <c r="K832">
        <v>7035799</v>
      </c>
      <c r="L832">
        <v>6533476</v>
      </c>
      <c r="M832" t="str">
        <f t="shared" si="280"/>
        <v>Yes</v>
      </c>
      <c r="N832">
        <f t="shared" si="281"/>
        <v>6839652</v>
      </c>
      <c r="P832">
        <v>5260890</v>
      </c>
      <c r="Q832">
        <v>5749012</v>
      </c>
      <c r="R832">
        <v>6313308</v>
      </c>
      <c r="S832" t="str">
        <f t="shared" si="282"/>
        <v>Yes</v>
      </c>
      <c r="T832">
        <f t="shared" si="283"/>
        <v>5774403.333333333</v>
      </c>
      <c r="V832">
        <f t="shared" si="284"/>
        <v>1.0666666666666667</v>
      </c>
      <c r="W832">
        <f t="shared" si="285"/>
        <v>0.6</v>
      </c>
      <c r="Y832" s="4">
        <f t="shared" si="286"/>
        <v>339.07215497990001</v>
      </c>
      <c r="Z832">
        <f t="shared" si="287"/>
        <v>8</v>
      </c>
      <c r="AA832">
        <f t="shared" si="288"/>
        <v>0.53333333333333333</v>
      </c>
      <c r="AB832">
        <f t="shared" si="289"/>
        <v>0.5</v>
      </c>
      <c r="AC832">
        <f t="shared" si="290"/>
        <v>0.88888888888888884</v>
      </c>
      <c r="AD832" t="str">
        <f t="shared" si="291"/>
        <v>CRAM</v>
      </c>
      <c r="AG832">
        <f t="shared" si="292"/>
        <v>0.33333333333333331</v>
      </c>
      <c r="AI832" t="str">
        <f t="shared" si="293"/>
        <v>----</v>
      </c>
      <c r="AJ832" t="str">
        <f t="shared" si="294"/>
        <v>----</v>
      </c>
      <c r="AK832" t="str">
        <f t="shared" si="295"/>
        <v>HUnSatLig</v>
      </c>
      <c r="AL832" t="str">
        <f t="shared" si="296"/>
        <v>----</v>
      </c>
      <c r="AM832" t="str">
        <f t="shared" si="297"/>
        <v>----</v>
      </c>
      <c r="AN832" t="str">
        <f t="shared" si="298"/>
        <v>----</v>
      </c>
      <c r="AP832" s="4">
        <f t="shared" si="299"/>
        <v>339.15056042309595</v>
      </c>
      <c r="AQ832" s="4">
        <f t="shared" si="300"/>
        <v>339</v>
      </c>
      <c r="AR832" s="4">
        <f t="shared" si="301"/>
        <v>0.15056042309595341</v>
      </c>
    </row>
    <row r="833" spans="1:44" x14ac:dyDescent="0.25">
      <c r="A833">
        <v>15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f t="shared" si="279"/>
        <v>0.26666666666666661</v>
      </c>
      <c r="H833">
        <v>355.06706960000002</v>
      </c>
      <c r="J833">
        <v>8714922</v>
      </c>
      <c r="K833">
        <v>8835972</v>
      </c>
      <c r="L833">
        <v>8898220</v>
      </c>
      <c r="M833" t="str">
        <f t="shared" si="280"/>
        <v>Yes</v>
      </c>
      <c r="N833">
        <f t="shared" si="281"/>
        <v>8816371.333333334</v>
      </c>
      <c r="P833">
        <v>9094811</v>
      </c>
      <c r="Q833">
        <v>9595602</v>
      </c>
      <c r="R833">
        <v>9603648</v>
      </c>
      <c r="S833" t="str">
        <f t="shared" si="282"/>
        <v>Yes</v>
      </c>
      <c r="T833">
        <f t="shared" si="283"/>
        <v>9431353.666666666</v>
      </c>
      <c r="V833">
        <f t="shared" si="284"/>
        <v>1.0666666666666667</v>
      </c>
      <c r="W833">
        <f t="shared" si="285"/>
        <v>0.66666666666666663</v>
      </c>
      <c r="Y833" s="4">
        <f t="shared" si="286"/>
        <v>355.06706957989996</v>
      </c>
      <c r="Z833">
        <f t="shared" si="287"/>
        <v>8</v>
      </c>
      <c r="AA833">
        <f t="shared" si="288"/>
        <v>0.53333333333333333</v>
      </c>
      <c r="AB833">
        <f t="shared" si="289"/>
        <v>0.5</v>
      </c>
      <c r="AC833">
        <f t="shared" si="290"/>
        <v>0.8</v>
      </c>
      <c r="AD833" t="str">
        <f t="shared" si="291"/>
        <v>CRAM</v>
      </c>
      <c r="AG833">
        <f t="shared" si="292"/>
        <v>0.3</v>
      </c>
      <c r="AI833" t="str">
        <f t="shared" si="293"/>
        <v>----</v>
      </c>
      <c r="AJ833" t="str">
        <f t="shared" si="294"/>
        <v>----</v>
      </c>
      <c r="AK833" t="str">
        <f t="shared" si="295"/>
        <v>HUnSatLig</v>
      </c>
      <c r="AL833" t="str">
        <f t="shared" si="296"/>
        <v>----</v>
      </c>
      <c r="AM833" t="str">
        <f t="shared" si="297"/>
        <v>----</v>
      </c>
      <c r="AN833" t="str">
        <f t="shared" si="298"/>
        <v>----</v>
      </c>
      <c r="AP833" s="4">
        <f t="shared" si="299"/>
        <v>355.1491736115812</v>
      </c>
      <c r="AQ833" s="4">
        <f t="shared" si="300"/>
        <v>355</v>
      </c>
      <c r="AR833" s="4">
        <f t="shared" si="301"/>
        <v>0.14917361158120457</v>
      </c>
    </row>
    <row r="834" spans="1:44" x14ac:dyDescent="0.25">
      <c r="A834">
        <v>15</v>
      </c>
      <c r="B834">
        <v>16</v>
      </c>
      <c r="C834">
        <v>0</v>
      </c>
      <c r="D834">
        <v>11</v>
      </c>
      <c r="E834">
        <v>0</v>
      </c>
      <c r="F834">
        <v>0</v>
      </c>
      <c r="G834">
        <f t="shared" ref="G834:G897" si="302">4-((4*A834+B834-3*C834-2*D834-2*E834)/A834)</f>
        <v>0.39999999999999991</v>
      </c>
      <c r="H834">
        <v>371.06198419999998</v>
      </c>
      <c r="J834">
        <v>8684052</v>
      </c>
      <c r="K834">
        <v>8680685</v>
      </c>
      <c r="L834">
        <v>8083842</v>
      </c>
      <c r="M834" t="str">
        <f t="shared" ref="M834:M897" si="303">IF(J834&gt;0,"Yes","No")</f>
        <v>Yes</v>
      </c>
      <c r="N834">
        <f t="shared" ref="N834:N897" si="304">AVERAGE(J834:L834)</f>
        <v>8482859.666666666</v>
      </c>
      <c r="P834">
        <v>10596590</v>
      </c>
      <c r="Q834">
        <v>10866433</v>
      </c>
      <c r="R834">
        <v>11746586</v>
      </c>
      <c r="S834" t="str">
        <f t="shared" ref="S834:S897" si="305">IF(P834&gt;0,"Yes","No")</f>
        <v>Yes</v>
      </c>
      <c r="T834">
        <f t="shared" ref="T834:T897" si="306">AVERAGE(P834:R834)</f>
        <v>11069869.666666666</v>
      </c>
      <c r="V834">
        <f t="shared" ref="V834:V897" si="307">B834/A834</f>
        <v>1.0666666666666667</v>
      </c>
      <c r="W834">
        <f t="shared" ref="W834:W897" si="308">D834/A834</f>
        <v>0.73333333333333328</v>
      </c>
      <c r="Y834" s="4">
        <f t="shared" ref="Y834:Y897" si="309">A834*12+(B834-1)*1.007825+C834*14.003074+D834*15.9949146+E834*31.9720707+F834*30.9737615+0.0005485799</f>
        <v>371.06198417989998</v>
      </c>
      <c r="Z834">
        <f t="shared" ref="Z834:Z897" si="310">1+A834-B834/2+C834/2+F834/2</f>
        <v>8</v>
      </c>
      <c r="AA834">
        <f t="shared" ref="AA834:AA897" si="311">Z834/A834</f>
        <v>0.53333333333333333</v>
      </c>
      <c r="AB834">
        <f t="shared" ref="AB834:AB897" si="312">Z834/B834</f>
        <v>0.5</v>
      </c>
      <c r="AC834">
        <f t="shared" ref="AC834:AC897" si="313">Z834/D834</f>
        <v>0.72727272727272729</v>
      </c>
      <c r="AD834" t="str">
        <f t="shared" ref="AD834:AD897" si="314">IF(AA834&gt;=0.3,IF(AA834&lt;=0.68,IF(AB834&gt;=0.2,IF(AB834&lt;=0.95,IF(AC834&gt;=0.77,IF(AC834&lt;=1.75,"CRAM","O"),"O"),"O"),"O"),"O"),"O")</f>
        <v>O</v>
      </c>
      <c r="AG834">
        <f t="shared" ref="AG834:AG897" si="315">(1+A834-D834/2-E834-B834/2)/(A834-D834/2-E834-C834-F834)</f>
        <v>0.26315789473684209</v>
      </c>
      <c r="AI834" t="str">
        <f t="shared" ref="AI834:AI897" si="316">IF(AG834&gt;0.66,"CondAr","----")</f>
        <v>----</v>
      </c>
      <c r="AJ834" t="str">
        <f t="shared" ref="AJ834:AJ897" si="317">IF(AND((AG834&gt;0.5),(AG834&lt;=0.66)),"Aromatic","----")</f>
        <v>----</v>
      </c>
      <c r="AK834" t="str">
        <f t="shared" ref="AK834:AK897" si="318">IF(AND((AG834&lt;=0.5),(V834&lt;1.5)),"HUnSatLig","----")</f>
        <v>HUnSatLig</v>
      </c>
      <c r="AL834" t="str">
        <f t="shared" ref="AL834:AL897" si="319">IF(AND((W834&lt;0.6),(V834&gt;=1.5),(C834=0)),"AlipatNoN","----")</f>
        <v>----</v>
      </c>
      <c r="AM834" t="str">
        <f t="shared" ref="AM834:AM897" si="320">IF(AND((V834&gt;=1.5),(W834&gt;=0.6)),"SatFACarb","----")</f>
        <v>----</v>
      </c>
      <c r="AN834" t="str">
        <f t="shared" ref="AN834:AN897" si="321">IF(AND((W834&lt;0.6),(V834&gt;=1.5),(C834&gt;0)),"Alipat+N","----")</f>
        <v>----</v>
      </c>
      <c r="AP834" s="4">
        <f t="shared" ref="AP834:AP897" si="322">Y834*(44/43.989828)</f>
        <v>371.14778680006651</v>
      </c>
      <c r="AQ834" s="4">
        <f t="shared" ref="AQ834:AQ897" si="323">INT(AP834)</f>
        <v>371</v>
      </c>
      <c r="AR834" s="4">
        <f t="shared" ref="AR834:AR897" si="324">AP834-AQ834</f>
        <v>0.14778680006651257</v>
      </c>
    </row>
    <row r="835" spans="1:44" x14ac:dyDescent="0.25">
      <c r="A835">
        <v>15</v>
      </c>
      <c r="B835">
        <v>16</v>
      </c>
      <c r="C835">
        <v>0</v>
      </c>
      <c r="D835">
        <v>12</v>
      </c>
      <c r="E835">
        <v>0</v>
      </c>
      <c r="F835">
        <v>0</v>
      </c>
      <c r="G835">
        <f t="shared" si="302"/>
        <v>0.53333333333333321</v>
      </c>
      <c r="H835">
        <v>387.0568988</v>
      </c>
      <c r="J835">
        <v>4741046</v>
      </c>
      <c r="K835">
        <v>4689048</v>
      </c>
      <c r="L835">
        <v>4787755</v>
      </c>
      <c r="M835" t="str">
        <f t="shared" si="303"/>
        <v>Yes</v>
      </c>
      <c r="N835">
        <f t="shared" si="304"/>
        <v>4739283</v>
      </c>
      <c r="P835">
        <v>8016162</v>
      </c>
      <c r="Q835">
        <v>7508266</v>
      </c>
      <c r="R835">
        <v>9436651</v>
      </c>
      <c r="S835" t="str">
        <f t="shared" si="305"/>
        <v>Yes</v>
      </c>
      <c r="T835">
        <f t="shared" si="306"/>
        <v>8320359.666666667</v>
      </c>
      <c r="V835">
        <f t="shared" si="307"/>
        <v>1.0666666666666667</v>
      </c>
      <c r="W835">
        <f t="shared" si="308"/>
        <v>0.8</v>
      </c>
      <c r="Y835" s="4">
        <f t="shared" si="309"/>
        <v>387.0568987799</v>
      </c>
      <c r="Z835">
        <f t="shared" si="310"/>
        <v>8</v>
      </c>
      <c r="AA835">
        <f t="shared" si="311"/>
        <v>0.53333333333333333</v>
      </c>
      <c r="AB835">
        <f t="shared" si="312"/>
        <v>0.5</v>
      </c>
      <c r="AC835">
        <f t="shared" si="313"/>
        <v>0.66666666666666663</v>
      </c>
      <c r="AD835" t="str">
        <f t="shared" si="314"/>
        <v>O</v>
      </c>
      <c r="AG835">
        <f t="shared" si="315"/>
        <v>0.22222222222222221</v>
      </c>
      <c r="AI835" t="str">
        <f t="shared" si="316"/>
        <v>----</v>
      </c>
      <c r="AJ835" t="str">
        <f t="shared" si="317"/>
        <v>----</v>
      </c>
      <c r="AK835" t="str">
        <f t="shared" si="318"/>
        <v>HUnSatLig</v>
      </c>
      <c r="AL835" t="str">
        <f t="shared" si="319"/>
        <v>----</v>
      </c>
      <c r="AM835" t="str">
        <f t="shared" si="320"/>
        <v>----</v>
      </c>
      <c r="AN835" t="str">
        <f t="shared" si="321"/>
        <v>----</v>
      </c>
      <c r="AP835" s="4">
        <f t="shared" si="322"/>
        <v>387.14639998855182</v>
      </c>
      <c r="AQ835" s="4">
        <f t="shared" si="323"/>
        <v>387</v>
      </c>
      <c r="AR835" s="4">
        <f t="shared" si="324"/>
        <v>0.14639998855182057</v>
      </c>
    </row>
    <row r="836" spans="1:44" x14ac:dyDescent="0.25">
      <c r="A836">
        <v>15</v>
      </c>
      <c r="B836">
        <v>16</v>
      </c>
      <c r="C836">
        <v>0</v>
      </c>
      <c r="D836">
        <v>13</v>
      </c>
      <c r="E836">
        <v>0</v>
      </c>
      <c r="F836">
        <v>0</v>
      </c>
      <c r="G836">
        <f t="shared" si="302"/>
        <v>0.66666666666666652</v>
      </c>
      <c r="H836">
        <v>403.05181340000001</v>
      </c>
      <c r="J836">
        <v>1771191</v>
      </c>
      <c r="K836">
        <v>1673018</v>
      </c>
      <c r="L836">
        <v>1913562</v>
      </c>
      <c r="M836" t="str">
        <f t="shared" si="303"/>
        <v>Yes</v>
      </c>
      <c r="N836">
        <f t="shared" si="304"/>
        <v>1785923.6666666667</v>
      </c>
      <c r="P836">
        <v>5176045</v>
      </c>
      <c r="Q836">
        <v>3517630</v>
      </c>
      <c r="R836">
        <v>5423268</v>
      </c>
      <c r="S836" t="str">
        <f t="shared" si="305"/>
        <v>Yes</v>
      </c>
      <c r="T836">
        <f t="shared" si="306"/>
        <v>4705647.666666667</v>
      </c>
      <c r="V836">
        <f t="shared" si="307"/>
        <v>1.0666666666666667</v>
      </c>
      <c r="W836">
        <f t="shared" si="308"/>
        <v>0.8666666666666667</v>
      </c>
      <c r="Y836" s="4">
        <f t="shared" si="309"/>
        <v>403.05181337990001</v>
      </c>
      <c r="Z836">
        <f t="shared" si="310"/>
        <v>8</v>
      </c>
      <c r="AA836">
        <f t="shared" si="311"/>
        <v>0.53333333333333333</v>
      </c>
      <c r="AB836">
        <f t="shared" si="312"/>
        <v>0.5</v>
      </c>
      <c r="AC836">
        <f t="shared" si="313"/>
        <v>0.61538461538461542</v>
      </c>
      <c r="AD836" t="str">
        <f t="shared" si="314"/>
        <v>O</v>
      </c>
      <c r="AG836">
        <f t="shared" si="315"/>
        <v>0.17647058823529413</v>
      </c>
      <c r="AI836" t="str">
        <f t="shared" si="316"/>
        <v>----</v>
      </c>
      <c r="AJ836" t="str">
        <f t="shared" si="317"/>
        <v>----</v>
      </c>
      <c r="AK836" t="str">
        <f t="shared" si="318"/>
        <v>HUnSatLig</v>
      </c>
      <c r="AL836" t="str">
        <f t="shared" si="319"/>
        <v>----</v>
      </c>
      <c r="AM836" t="str">
        <f t="shared" si="320"/>
        <v>----</v>
      </c>
      <c r="AN836" t="str">
        <f t="shared" si="321"/>
        <v>----</v>
      </c>
      <c r="AP836" s="4">
        <f t="shared" si="322"/>
        <v>403.14501317703713</v>
      </c>
      <c r="AQ836" s="4">
        <f t="shared" si="323"/>
        <v>403</v>
      </c>
      <c r="AR836" s="4">
        <f t="shared" si="324"/>
        <v>0.14501317703712857</v>
      </c>
    </row>
    <row r="837" spans="1:44" x14ac:dyDescent="0.25">
      <c r="A837">
        <v>15</v>
      </c>
      <c r="B837">
        <v>18</v>
      </c>
      <c r="C837">
        <v>0</v>
      </c>
      <c r="D837">
        <v>7</v>
      </c>
      <c r="E837">
        <v>0</v>
      </c>
      <c r="F837">
        <v>0</v>
      </c>
      <c r="G837">
        <f t="shared" si="302"/>
        <v>-0.26666666666666661</v>
      </c>
      <c r="H837">
        <v>309.09797579999997</v>
      </c>
      <c r="J837">
        <v>2317052</v>
      </c>
      <c r="K837">
        <v>1897858</v>
      </c>
      <c r="L837">
        <v>2524117</v>
      </c>
      <c r="M837" t="str">
        <f t="shared" si="303"/>
        <v>Yes</v>
      </c>
      <c r="N837">
        <f t="shared" si="304"/>
        <v>2246342.3333333335</v>
      </c>
      <c r="P837">
        <v>1956597</v>
      </c>
      <c r="Q837">
        <v>1835517</v>
      </c>
      <c r="R837">
        <v>1796455</v>
      </c>
      <c r="S837" t="str">
        <f t="shared" si="305"/>
        <v>Yes</v>
      </c>
      <c r="T837">
        <f t="shared" si="306"/>
        <v>1862856.3333333333</v>
      </c>
      <c r="V837">
        <f t="shared" si="307"/>
        <v>1.2</v>
      </c>
      <c r="W837">
        <f t="shared" si="308"/>
        <v>0.46666666666666667</v>
      </c>
      <c r="Y837" s="4">
        <f t="shared" si="309"/>
        <v>309.09797577989997</v>
      </c>
      <c r="Z837">
        <f t="shared" si="310"/>
        <v>7</v>
      </c>
      <c r="AA837">
        <f t="shared" si="311"/>
        <v>0.46666666666666667</v>
      </c>
      <c r="AB837">
        <f t="shared" si="312"/>
        <v>0.3888888888888889</v>
      </c>
      <c r="AC837">
        <f t="shared" si="313"/>
        <v>1</v>
      </c>
      <c r="AD837" t="str">
        <f t="shared" si="314"/>
        <v>CRAM</v>
      </c>
      <c r="AG837">
        <f t="shared" si="315"/>
        <v>0.30434782608695654</v>
      </c>
      <c r="AI837" t="str">
        <f t="shared" si="316"/>
        <v>----</v>
      </c>
      <c r="AJ837" t="str">
        <f t="shared" si="317"/>
        <v>----</v>
      </c>
      <c r="AK837" t="str">
        <f t="shared" si="318"/>
        <v>HUnSatLig</v>
      </c>
      <c r="AL837" t="str">
        <f t="shared" si="319"/>
        <v>----</v>
      </c>
      <c r="AM837" t="str">
        <f t="shared" si="320"/>
        <v>----</v>
      </c>
      <c r="AN837" t="str">
        <f t="shared" si="321"/>
        <v>----</v>
      </c>
      <c r="AP837" s="4">
        <f t="shared" si="322"/>
        <v>309.1694501355085</v>
      </c>
      <c r="AQ837" s="4">
        <f t="shared" si="323"/>
        <v>309</v>
      </c>
      <c r="AR837" s="4">
        <f t="shared" si="324"/>
        <v>0.16945013550849808</v>
      </c>
    </row>
    <row r="838" spans="1:44" x14ac:dyDescent="0.25">
      <c r="A838">
        <v>15</v>
      </c>
      <c r="B838">
        <v>18</v>
      </c>
      <c r="C838">
        <v>0</v>
      </c>
      <c r="D838">
        <v>8</v>
      </c>
      <c r="E838">
        <v>0</v>
      </c>
      <c r="F838">
        <v>0</v>
      </c>
      <c r="G838">
        <f t="shared" si="302"/>
        <v>-0.13333333333333375</v>
      </c>
      <c r="H838">
        <v>325.09289039999999</v>
      </c>
      <c r="J838">
        <v>4798278</v>
      </c>
      <c r="K838">
        <v>4311588</v>
      </c>
      <c r="L838">
        <v>4524815</v>
      </c>
      <c r="M838" t="str">
        <f t="shared" si="303"/>
        <v>Yes</v>
      </c>
      <c r="N838">
        <f t="shared" si="304"/>
        <v>4544893.666666667</v>
      </c>
      <c r="P838">
        <v>5767016</v>
      </c>
      <c r="Q838">
        <v>5380403</v>
      </c>
      <c r="R838">
        <v>5582262</v>
      </c>
      <c r="S838" t="str">
        <f t="shared" si="305"/>
        <v>Yes</v>
      </c>
      <c r="T838">
        <f t="shared" si="306"/>
        <v>5576560.333333333</v>
      </c>
      <c r="V838">
        <f t="shared" si="307"/>
        <v>1.2</v>
      </c>
      <c r="W838">
        <f t="shared" si="308"/>
        <v>0.53333333333333333</v>
      </c>
      <c r="Y838" s="4">
        <f t="shared" si="309"/>
        <v>325.09289037989998</v>
      </c>
      <c r="Z838">
        <f t="shared" si="310"/>
        <v>7</v>
      </c>
      <c r="AA838">
        <f t="shared" si="311"/>
        <v>0.46666666666666667</v>
      </c>
      <c r="AB838">
        <f t="shared" si="312"/>
        <v>0.3888888888888889</v>
      </c>
      <c r="AC838">
        <f t="shared" si="313"/>
        <v>0.875</v>
      </c>
      <c r="AD838" t="str">
        <f t="shared" si="314"/>
        <v>CRAM</v>
      </c>
      <c r="AG838">
        <f t="shared" si="315"/>
        <v>0.27272727272727271</v>
      </c>
      <c r="AI838" t="str">
        <f t="shared" si="316"/>
        <v>----</v>
      </c>
      <c r="AJ838" t="str">
        <f t="shared" si="317"/>
        <v>----</v>
      </c>
      <c r="AK838" t="str">
        <f t="shared" si="318"/>
        <v>HUnSatLig</v>
      </c>
      <c r="AL838" t="str">
        <f t="shared" si="319"/>
        <v>----</v>
      </c>
      <c r="AM838" t="str">
        <f t="shared" si="320"/>
        <v>----</v>
      </c>
      <c r="AN838" t="str">
        <f t="shared" si="321"/>
        <v>----</v>
      </c>
      <c r="AP838" s="4">
        <f t="shared" si="322"/>
        <v>325.16806332399386</v>
      </c>
      <c r="AQ838" s="4">
        <f t="shared" si="323"/>
        <v>325</v>
      </c>
      <c r="AR838" s="4">
        <f t="shared" si="324"/>
        <v>0.16806332399386292</v>
      </c>
    </row>
    <row r="839" spans="1:44" x14ac:dyDescent="0.25">
      <c r="A839">
        <v>15</v>
      </c>
      <c r="B839">
        <v>18</v>
      </c>
      <c r="C839">
        <v>0</v>
      </c>
      <c r="D839">
        <v>9</v>
      </c>
      <c r="E839">
        <v>0</v>
      </c>
      <c r="F839">
        <v>0</v>
      </c>
      <c r="G839">
        <f t="shared" si="302"/>
        <v>0</v>
      </c>
      <c r="H839">
        <v>341.087805</v>
      </c>
      <c r="J839">
        <v>6113608</v>
      </c>
      <c r="K839">
        <v>6539629</v>
      </c>
      <c r="L839">
        <v>6841185</v>
      </c>
      <c r="M839" t="str">
        <f t="shared" si="303"/>
        <v>Yes</v>
      </c>
      <c r="N839">
        <f t="shared" si="304"/>
        <v>6498140.666666667</v>
      </c>
      <c r="P839">
        <v>8753197</v>
      </c>
      <c r="Q839">
        <v>7106320</v>
      </c>
      <c r="R839">
        <v>7867206</v>
      </c>
      <c r="S839" t="str">
        <f t="shared" si="305"/>
        <v>Yes</v>
      </c>
      <c r="T839">
        <f t="shared" si="306"/>
        <v>7908907.666666667</v>
      </c>
      <c r="V839">
        <f t="shared" si="307"/>
        <v>1.2</v>
      </c>
      <c r="W839">
        <f t="shared" si="308"/>
        <v>0.6</v>
      </c>
      <c r="Y839" s="4">
        <f t="shared" si="309"/>
        <v>341.0878049799</v>
      </c>
      <c r="Z839">
        <f t="shared" si="310"/>
        <v>7</v>
      </c>
      <c r="AA839">
        <f t="shared" si="311"/>
        <v>0.46666666666666667</v>
      </c>
      <c r="AB839">
        <f t="shared" si="312"/>
        <v>0.3888888888888889</v>
      </c>
      <c r="AC839">
        <f t="shared" si="313"/>
        <v>0.77777777777777779</v>
      </c>
      <c r="AD839" t="str">
        <f t="shared" si="314"/>
        <v>CRAM</v>
      </c>
      <c r="AG839">
        <f t="shared" si="315"/>
        <v>0.23809523809523808</v>
      </c>
      <c r="AI839" t="str">
        <f t="shared" si="316"/>
        <v>----</v>
      </c>
      <c r="AJ839" t="str">
        <f t="shared" si="317"/>
        <v>----</v>
      </c>
      <c r="AK839" t="str">
        <f t="shared" si="318"/>
        <v>HUnSatLig</v>
      </c>
      <c r="AL839" t="str">
        <f t="shared" si="319"/>
        <v>----</v>
      </c>
      <c r="AM839" t="str">
        <f t="shared" si="320"/>
        <v>----</v>
      </c>
      <c r="AN839" t="str">
        <f t="shared" si="321"/>
        <v>----</v>
      </c>
      <c r="AP839" s="4">
        <f t="shared" si="322"/>
        <v>341.16667651247917</v>
      </c>
      <c r="AQ839" s="4">
        <f t="shared" si="323"/>
        <v>341</v>
      </c>
      <c r="AR839" s="4">
        <f t="shared" si="324"/>
        <v>0.16667651247917092</v>
      </c>
    </row>
    <row r="840" spans="1:44" x14ac:dyDescent="0.25">
      <c r="A840">
        <v>15</v>
      </c>
      <c r="B840">
        <v>18</v>
      </c>
      <c r="C840">
        <v>0</v>
      </c>
      <c r="D840">
        <v>10</v>
      </c>
      <c r="E840">
        <v>0</v>
      </c>
      <c r="F840">
        <v>0</v>
      </c>
      <c r="G840">
        <f t="shared" si="302"/>
        <v>0.1333333333333333</v>
      </c>
      <c r="H840">
        <v>357.08271960000002</v>
      </c>
      <c r="J840">
        <v>6994307</v>
      </c>
      <c r="K840">
        <v>7270833</v>
      </c>
      <c r="L840">
        <v>7388424</v>
      </c>
      <c r="M840" t="str">
        <f t="shared" si="303"/>
        <v>Yes</v>
      </c>
      <c r="N840">
        <f t="shared" si="304"/>
        <v>7217854.666666667</v>
      </c>
      <c r="P840">
        <v>11729122</v>
      </c>
      <c r="Q840">
        <v>8373586</v>
      </c>
      <c r="R840">
        <v>10728601</v>
      </c>
      <c r="S840" t="str">
        <f t="shared" si="305"/>
        <v>Yes</v>
      </c>
      <c r="T840">
        <f t="shared" si="306"/>
        <v>10277103</v>
      </c>
      <c r="V840">
        <f t="shared" si="307"/>
        <v>1.2</v>
      </c>
      <c r="W840">
        <f t="shared" si="308"/>
        <v>0.66666666666666663</v>
      </c>
      <c r="Y840" s="4">
        <f t="shared" si="309"/>
        <v>357.08271957990002</v>
      </c>
      <c r="Z840">
        <f t="shared" si="310"/>
        <v>7</v>
      </c>
      <c r="AA840">
        <f t="shared" si="311"/>
        <v>0.46666666666666667</v>
      </c>
      <c r="AB840">
        <f t="shared" si="312"/>
        <v>0.3888888888888889</v>
      </c>
      <c r="AC840">
        <f t="shared" si="313"/>
        <v>0.7</v>
      </c>
      <c r="AD840" t="str">
        <f t="shared" si="314"/>
        <v>O</v>
      </c>
      <c r="AG840">
        <f t="shared" si="315"/>
        <v>0.2</v>
      </c>
      <c r="AI840" t="str">
        <f t="shared" si="316"/>
        <v>----</v>
      </c>
      <c r="AJ840" t="str">
        <f t="shared" si="317"/>
        <v>----</v>
      </c>
      <c r="AK840" t="str">
        <f t="shared" si="318"/>
        <v>HUnSatLig</v>
      </c>
      <c r="AL840" t="str">
        <f t="shared" si="319"/>
        <v>----</v>
      </c>
      <c r="AM840" t="str">
        <f t="shared" si="320"/>
        <v>----</v>
      </c>
      <c r="AN840" t="str">
        <f t="shared" si="321"/>
        <v>----</v>
      </c>
      <c r="AP840" s="4">
        <f t="shared" si="322"/>
        <v>357.16528970096448</v>
      </c>
      <c r="AQ840" s="4">
        <f t="shared" si="323"/>
        <v>357</v>
      </c>
      <c r="AR840" s="4">
        <f t="shared" si="324"/>
        <v>0.16528970096447893</v>
      </c>
    </row>
    <row r="841" spans="1:44" x14ac:dyDescent="0.25">
      <c r="A841">
        <v>15</v>
      </c>
      <c r="B841">
        <v>18</v>
      </c>
      <c r="C841">
        <v>0</v>
      </c>
      <c r="D841">
        <v>11</v>
      </c>
      <c r="E841">
        <v>0</v>
      </c>
      <c r="F841">
        <v>0</v>
      </c>
      <c r="G841">
        <f t="shared" si="302"/>
        <v>0.26666666666666661</v>
      </c>
      <c r="H841">
        <v>373.07763419999998</v>
      </c>
      <c r="J841">
        <v>6666502</v>
      </c>
      <c r="K841">
        <v>6706961</v>
      </c>
      <c r="L841">
        <v>6470606</v>
      </c>
      <c r="M841" t="str">
        <f t="shared" si="303"/>
        <v>Yes</v>
      </c>
      <c r="N841">
        <f t="shared" si="304"/>
        <v>6614689.666666667</v>
      </c>
      <c r="P841">
        <v>12610349</v>
      </c>
      <c r="Q841">
        <v>10064256</v>
      </c>
      <c r="R841">
        <v>11861866</v>
      </c>
      <c r="S841" t="str">
        <f t="shared" si="305"/>
        <v>Yes</v>
      </c>
      <c r="T841">
        <f t="shared" si="306"/>
        <v>11512157</v>
      </c>
      <c r="V841">
        <f t="shared" si="307"/>
        <v>1.2</v>
      </c>
      <c r="W841">
        <f t="shared" si="308"/>
        <v>0.73333333333333328</v>
      </c>
      <c r="Y841" s="4">
        <f t="shared" si="309"/>
        <v>373.07763417990003</v>
      </c>
      <c r="Z841">
        <f t="shared" si="310"/>
        <v>7</v>
      </c>
      <c r="AA841">
        <f t="shared" si="311"/>
        <v>0.46666666666666667</v>
      </c>
      <c r="AB841">
        <f t="shared" si="312"/>
        <v>0.3888888888888889</v>
      </c>
      <c r="AC841">
        <f t="shared" si="313"/>
        <v>0.63636363636363635</v>
      </c>
      <c r="AD841" t="str">
        <f t="shared" si="314"/>
        <v>O</v>
      </c>
      <c r="AG841">
        <f t="shared" si="315"/>
        <v>0.15789473684210525</v>
      </c>
      <c r="AI841" t="str">
        <f t="shared" si="316"/>
        <v>----</v>
      </c>
      <c r="AJ841" t="str">
        <f t="shared" si="317"/>
        <v>----</v>
      </c>
      <c r="AK841" t="str">
        <f t="shared" si="318"/>
        <v>HUnSatLig</v>
      </c>
      <c r="AL841" t="str">
        <f t="shared" si="319"/>
        <v>----</v>
      </c>
      <c r="AM841" t="str">
        <f t="shared" si="320"/>
        <v>----</v>
      </c>
      <c r="AN841" t="str">
        <f t="shared" si="321"/>
        <v>----</v>
      </c>
      <c r="AP841" s="4">
        <f t="shared" si="322"/>
        <v>373.16390288944979</v>
      </c>
      <c r="AQ841" s="4">
        <f t="shared" si="323"/>
        <v>373</v>
      </c>
      <c r="AR841" s="4">
        <f t="shared" si="324"/>
        <v>0.16390288944978693</v>
      </c>
    </row>
    <row r="842" spans="1:44" x14ac:dyDescent="0.25">
      <c r="A842">
        <v>15</v>
      </c>
      <c r="B842">
        <v>18</v>
      </c>
      <c r="C842">
        <v>0</v>
      </c>
      <c r="D842">
        <v>12</v>
      </c>
      <c r="E842">
        <v>0</v>
      </c>
      <c r="F842">
        <v>0</v>
      </c>
      <c r="G842">
        <f t="shared" si="302"/>
        <v>0.39999999999999991</v>
      </c>
      <c r="H842">
        <v>389.07254879999999</v>
      </c>
      <c r="J842">
        <v>2820612</v>
      </c>
      <c r="K842">
        <v>3170888</v>
      </c>
      <c r="L842">
        <v>2578412</v>
      </c>
      <c r="M842" t="str">
        <f t="shared" si="303"/>
        <v>Yes</v>
      </c>
      <c r="N842">
        <f t="shared" si="304"/>
        <v>2856637.3333333335</v>
      </c>
      <c r="P842">
        <v>8213199</v>
      </c>
      <c r="Q842">
        <v>6518548</v>
      </c>
      <c r="R842">
        <v>7573425</v>
      </c>
      <c r="S842" t="str">
        <f t="shared" si="305"/>
        <v>Yes</v>
      </c>
      <c r="T842">
        <f t="shared" si="306"/>
        <v>7435057.333333333</v>
      </c>
      <c r="V842">
        <f t="shared" si="307"/>
        <v>1.2</v>
      </c>
      <c r="W842">
        <f t="shared" si="308"/>
        <v>0.8</v>
      </c>
      <c r="Y842" s="4">
        <f t="shared" si="309"/>
        <v>389.07254877989999</v>
      </c>
      <c r="Z842">
        <f t="shared" si="310"/>
        <v>7</v>
      </c>
      <c r="AA842">
        <f t="shared" si="311"/>
        <v>0.46666666666666667</v>
      </c>
      <c r="AB842">
        <f t="shared" si="312"/>
        <v>0.3888888888888889</v>
      </c>
      <c r="AC842">
        <f t="shared" si="313"/>
        <v>0.58333333333333337</v>
      </c>
      <c r="AD842" t="str">
        <f t="shared" si="314"/>
        <v>O</v>
      </c>
      <c r="AG842">
        <f t="shared" si="315"/>
        <v>0.1111111111111111</v>
      </c>
      <c r="AI842" t="str">
        <f t="shared" si="316"/>
        <v>----</v>
      </c>
      <c r="AJ842" t="str">
        <f t="shared" si="317"/>
        <v>----</v>
      </c>
      <c r="AK842" t="str">
        <f t="shared" si="318"/>
        <v>HUnSatLig</v>
      </c>
      <c r="AL842" t="str">
        <f t="shared" si="319"/>
        <v>----</v>
      </c>
      <c r="AM842" t="str">
        <f t="shared" si="320"/>
        <v>----</v>
      </c>
      <c r="AN842" t="str">
        <f t="shared" si="321"/>
        <v>----</v>
      </c>
      <c r="AP842" s="4">
        <f t="shared" si="322"/>
        <v>389.16251607793504</v>
      </c>
      <c r="AQ842" s="4">
        <f t="shared" si="323"/>
        <v>389</v>
      </c>
      <c r="AR842" s="4">
        <f t="shared" si="324"/>
        <v>0.16251607793503808</v>
      </c>
    </row>
    <row r="843" spans="1:44" x14ac:dyDescent="0.25">
      <c r="A843">
        <v>15</v>
      </c>
      <c r="B843">
        <v>20</v>
      </c>
      <c r="C843">
        <v>0</v>
      </c>
      <c r="D843">
        <v>7</v>
      </c>
      <c r="E843">
        <v>0</v>
      </c>
      <c r="F843">
        <v>0</v>
      </c>
      <c r="G843">
        <f t="shared" si="302"/>
        <v>-0.40000000000000036</v>
      </c>
      <c r="H843">
        <v>311.11362580000002</v>
      </c>
      <c r="J843">
        <v>3217654</v>
      </c>
      <c r="K843">
        <v>3056312</v>
      </c>
      <c r="L843">
        <v>3628312</v>
      </c>
      <c r="M843" t="str">
        <f t="shared" si="303"/>
        <v>Yes</v>
      </c>
      <c r="N843">
        <f t="shared" si="304"/>
        <v>3300759.3333333335</v>
      </c>
      <c r="P843">
        <v>3989758</v>
      </c>
      <c r="Q843">
        <v>3645468</v>
      </c>
      <c r="R843">
        <v>4036236</v>
      </c>
      <c r="S843" t="str">
        <f t="shared" si="305"/>
        <v>Yes</v>
      </c>
      <c r="T843">
        <f t="shared" si="306"/>
        <v>3890487.3333333335</v>
      </c>
      <c r="V843">
        <f t="shared" si="307"/>
        <v>1.3333333333333333</v>
      </c>
      <c r="W843">
        <f t="shared" si="308"/>
        <v>0.46666666666666667</v>
      </c>
      <c r="Y843" s="4">
        <f t="shared" si="309"/>
        <v>311.11362577990002</v>
      </c>
      <c r="Z843">
        <f t="shared" si="310"/>
        <v>6</v>
      </c>
      <c r="AA843">
        <f t="shared" si="311"/>
        <v>0.4</v>
      </c>
      <c r="AB843">
        <f t="shared" si="312"/>
        <v>0.3</v>
      </c>
      <c r="AC843">
        <f t="shared" si="313"/>
        <v>0.8571428571428571</v>
      </c>
      <c r="AD843" t="str">
        <f t="shared" si="314"/>
        <v>CRAM</v>
      </c>
      <c r="AG843">
        <f t="shared" si="315"/>
        <v>0.21739130434782608</v>
      </c>
      <c r="AI843" t="str">
        <f t="shared" si="316"/>
        <v>----</v>
      </c>
      <c r="AJ843" t="str">
        <f t="shared" si="317"/>
        <v>----</v>
      </c>
      <c r="AK843" t="str">
        <f t="shared" si="318"/>
        <v>HUnSatLig</v>
      </c>
      <c r="AL843" t="str">
        <f t="shared" si="319"/>
        <v>----</v>
      </c>
      <c r="AM843" t="str">
        <f t="shared" si="320"/>
        <v>----</v>
      </c>
      <c r="AN843" t="str">
        <f t="shared" si="321"/>
        <v>----</v>
      </c>
      <c r="AP843" s="4">
        <f t="shared" si="322"/>
        <v>311.18556622489177</v>
      </c>
      <c r="AQ843" s="4">
        <f t="shared" si="323"/>
        <v>311</v>
      </c>
      <c r="AR843" s="4">
        <f t="shared" si="324"/>
        <v>0.18556622489177244</v>
      </c>
    </row>
    <row r="844" spans="1:44" x14ac:dyDescent="0.25">
      <c r="A844">
        <v>15</v>
      </c>
      <c r="B844">
        <v>20</v>
      </c>
      <c r="C844">
        <v>0</v>
      </c>
      <c r="D844">
        <v>8</v>
      </c>
      <c r="E844">
        <v>0</v>
      </c>
      <c r="F844">
        <v>0</v>
      </c>
      <c r="G844">
        <f t="shared" si="302"/>
        <v>-0.26666666666666661</v>
      </c>
      <c r="H844">
        <v>327.10854039999998</v>
      </c>
      <c r="J844">
        <v>4751550</v>
      </c>
      <c r="K844">
        <v>5478824</v>
      </c>
      <c r="L844">
        <v>4730543</v>
      </c>
      <c r="M844" t="str">
        <f t="shared" si="303"/>
        <v>Yes</v>
      </c>
      <c r="N844">
        <f t="shared" si="304"/>
        <v>4986972.333333333</v>
      </c>
      <c r="P844">
        <v>7939280</v>
      </c>
      <c r="Q844">
        <v>6298297</v>
      </c>
      <c r="R844">
        <v>8324921</v>
      </c>
      <c r="S844" t="str">
        <f t="shared" si="305"/>
        <v>Yes</v>
      </c>
      <c r="T844">
        <f t="shared" si="306"/>
        <v>7520832.666666667</v>
      </c>
      <c r="V844">
        <f t="shared" si="307"/>
        <v>1.3333333333333333</v>
      </c>
      <c r="W844">
        <f t="shared" si="308"/>
        <v>0.53333333333333333</v>
      </c>
      <c r="Y844" s="4">
        <f t="shared" si="309"/>
        <v>327.10854037989998</v>
      </c>
      <c r="Z844">
        <f t="shared" si="310"/>
        <v>6</v>
      </c>
      <c r="AA844">
        <f t="shared" si="311"/>
        <v>0.4</v>
      </c>
      <c r="AB844">
        <f t="shared" si="312"/>
        <v>0.3</v>
      </c>
      <c r="AC844">
        <f t="shared" si="313"/>
        <v>0.75</v>
      </c>
      <c r="AD844" t="str">
        <f t="shared" si="314"/>
        <v>O</v>
      </c>
      <c r="AG844">
        <f t="shared" si="315"/>
        <v>0.18181818181818182</v>
      </c>
      <c r="AI844" t="str">
        <f t="shared" si="316"/>
        <v>----</v>
      </c>
      <c r="AJ844" t="str">
        <f t="shared" si="317"/>
        <v>----</v>
      </c>
      <c r="AK844" t="str">
        <f t="shared" si="318"/>
        <v>HUnSatLig</v>
      </c>
      <c r="AL844" t="str">
        <f t="shared" si="319"/>
        <v>----</v>
      </c>
      <c r="AM844" t="str">
        <f t="shared" si="320"/>
        <v>----</v>
      </c>
      <c r="AN844" t="str">
        <f t="shared" si="321"/>
        <v>----</v>
      </c>
      <c r="AP844" s="4">
        <f t="shared" si="322"/>
        <v>327.18417941337702</v>
      </c>
      <c r="AQ844" s="4">
        <f t="shared" si="323"/>
        <v>327</v>
      </c>
      <c r="AR844" s="4">
        <f t="shared" si="324"/>
        <v>0.18417941337702359</v>
      </c>
    </row>
    <row r="845" spans="1:44" x14ac:dyDescent="0.25">
      <c r="A845">
        <v>15</v>
      </c>
      <c r="B845">
        <v>20</v>
      </c>
      <c r="C845">
        <v>0</v>
      </c>
      <c r="D845">
        <v>9</v>
      </c>
      <c r="E845">
        <v>0</v>
      </c>
      <c r="F845">
        <v>0</v>
      </c>
      <c r="G845">
        <f t="shared" si="302"/>
        <v>-0.13333333333333375</v>
      </c>
      <c r="H845">
        <v>343.103455</v>
      </c>
      <c r="J845">
        <v>5554042</v>
      </c>
      <c r="K845">
        <v>5602129</v>
      </c>
      <c r="L845">
        <v>5214573</v>
      </c>
      <c r="M845" t="str">
        <f t="shared" si="303"/>
        <v>Yes</v>
      </c>
      <c r="N845">
        <f t="shared" si="304"/>
        <v>5456914.666666667</v>
      </c>
      <c r="P845">
        <v>10461712</v>
      </c>
      <c r="Q845">
        <v>8352031</v>
      </c>
      <c r="R845">
        <v>9891137</v>
      </c>
      <c r="S845" t="str">
        <f t="shared" si="305"/>
        <v>Yes</v>
      </c>
      <c r="T845">
        <f t="shared" si="306"/>
        <v>9568293.333333334</v>
      </c>
      <c r="V845">
        <f t="shared" si="307"/>
        <v>1.3333333333333333</v>
      </c>
      <c r="W845">
        <f t="shared" si="308"/>
        <v>0.6</v>
      </c>
      <c r="Y845" s="4">
        <f t="shared" si="309"/>
        <v>343.10345497989999</v>
      </c>
      <c r="Z845">
        <f t="shared" si="310"/>
        <v>6</v>
      </c>
      <c r="AA845">
        <f t="shared" si="311"/>
        <v>0.4</v>
      </c>
      <c r="AB845">
        <f t="shared" si="312"/>
        <v>0.3</v>
      </c>
      <c r="AC845">
        <f t="shared" si="313"/>
        <v>0.66666666666666663</v>
      </c>
      <c r="AD845" t="str">
        <f t="shared" si="314"/>
        <v>O</v>
      </c>
      <c r="AG845">
        <f t="shared" si="315"/>
        <v>0.14285714285714285</v>
      </c>
      <c r="AI845" t="str">
        <f t="shared" si="316"/>
        <v>----</v>
      </c>
      <c r="AJ845" t="str">
        <f t="shared" si="317"/>
        <v>----</v>
      </c>
      <c r="AK845" t="str">
        <f t="shared" si="318"/>
        <v>HUnSatLig</v>
      </c>
      <c r="AL845" t="str">
        <f t="shared" si="319"/>
        <v>----</v>
      </c>
      <c r="AM845" t="str">
        <f t="shared" si="320"/>
        <v>----</v>
      </c>
      <c r="AN845" t="str">
        <f t="shared" si="321"/>
        <v>----</v>
      </c>
      <c r="AP845" s="4">
        <f t="shared" si="322"/>
        <v>343.18279260186233</v>
      </c>
      <c r="AQ845" s="4">
        <f t="shared" si="323"/>
        <v>343</v>
      </c>
      <c r="AR845" s="4">
        <f t="shared" si="324"/>
        <v>0.18279260186233159</v>
      </c>
    </row>
    <row r="846" spans="1:44" x14ac:dyDescent="0.25">
      <c r="A846">
        <v>15</v>
      </c>
      <c r="B846">
        <v>20</v>
      </c>
      <c r="C846">
        <v>0</v>
      </c>
      <c r="D846">
        <v>10</v>
      </c>
      <c r="E846">
        <v>0</v>
      </c>
      <c r="F846">
        <v>0</v>
      </c>
      <c r="G846">
        <f t="shared" si="302"/>
        <v>0</v>
      </c>
      <c r="H846">
        <v>359.09836960000001</v>
      </c>
      <c r="J846">
        <v>4492394</v>
      </c>
      <c r="K846">
        <v>4266979</v>
      </c>
      <c r="L846">
        <v>4610922</v>
      </c>
      <c r="M846" t="str">
        <f t="shared" si="303"/>
        <v>Yes</v>
      </c>
      <c r="N846">
        <f t="shared" si="304"/>
        <v>4456765</v>
      </c>
      <c r="P846">
        <v>12041008</v>
      </c>
      <c r="Q846">
        <v>8431577</v>
      </c>
      <c r="R846">
        <v>10731256</v>
      </c>
      <c r="S846" t="str">
        <f t="shared" si="305"/>
        <v>Yes</v>
      </c>
      <c r="T846">
        <f t="shared" si="306"/>
        <v>10401280.333333334</v>
      </c>
      <c r="V846">
        <f t="shared" si="307"/>
        <v>1.3333333333333333</v>
      </c>
      <c r="W846">
        <f t="shared" si="308"/>
        <v>0.66666666666666663</v>
      </c>
      <c r="Y846" s="4">
        <f t="shared" si="309"/>
        <v>359.09836957989995</v>
      </c>
      <c r="Z846">
        <f t="shared" si="310"/>
        <v>6</v>
      </c>
      <c r="AA846">
        <f t="shared" si="311"/>
        <v>0.4</v>
      </c>
      <c r="AB846">
        <f t="shared" si="312"/>
        <v>0.3</v>
      </c>
      <c r="AC846">
        <f t="shared" si="313"/>
        <v>0.6</v>
      </c>
      <c r="AD846" t="str">
        <f t="shared" si="314"/>
        <v>O</v>
      </c>
      <c r="AG846">
        <f t="shared" si="315"/>
        <v>0.1</v>
      </c>
      <c r="AI846" t="str">
        <f t="shared" si="316"/>
        <v>----</v>
      </c>
      <c r="AJ846" t="str">
        <f t="shared" si="317"/>
        <v>----</v>
      </c>
      <c r="AK846" t="str">
        <f t="shared" si="318"/>
        <v>HUnSatLig</v>
      </c>
      <c r="AL846" t="str">
        <f t="shared" si="319"/>
        <v>----</v>
      </c>
      <c r="AM846" t="str">
        <f t="shared" si="320"/>
        <v>----</v>
      </c>
      <c r="AN846" t="str">
        <f t="shared" si="321"/>
        <v>----</v>
      </c>
      <c r="AP846" s="4">
        <f t="shared" si="322"/>
        <v>359.18140579034764</v>
      </c>
      <c r="AQ846" s="4">
        <f t="shared" si="323"/>
        <v>359</v>
      </c>
      <c r="AR846" s="4">
        <f t="shared" si="324"/>
        <v>0.18140579034763959</v>
      </c>
    </row>
    <row r="847" spans="1:44" x14ac:dyDescent="0.25">
      <c r="A847">
        <v>15</v>
      </c>
      <c r="B847">
        <v>20</v>
      </c>
      <c r="C847">
        <v>0</v>
      </c>
      <c r="D847">
        <v>11</v>
      </c>
      <c r="E847">
        <v>0</v>
      </c>
      <c r="F847">
        <v>0</v>
      </c>
      <c r="G847">
        <f t="shared" si="302"/>
        <v>0.1333333333333333</v>
      </c>
      <c r="H847">
        <v>375.09328420000003</v>
      </c>
      <c r="J847">
        <v>3318766</v>
      </c>
      <c r="K847">
        <v>3354923</v>
      </c>
      <c r="L847">
        <v>3438096</v>
      </c>
      <c r="M847" t="str">
        <f t="shared" si="303"/>
        <v>Yes</v>
      </c>
      <c r="N847">
        <f t="shared" si="304"/>
        <v>3370595</v>
      </c>
      <c r="P847">
        <v>12191074</v>
      </c>
      <c r="Q847">
        <v>8328180</v>
      </c>
      <c r="R847">
        <v>9976241</v>
      </c>
      <c r="S847" t="str">
        <f t="shared" si="305"/>
        <v>Yes</v>
      </c>
      <c r="T847">
        <f t="shared" si="306"/>
        <v>10165165</v>
      </c>
      <c r="V847">
        <f t="shared" si="307"/>
        <v>1.3333333333333333</v>
      </c>
      <c r="W847">
        <f t="shared" si="308"/>
        <v>0.73333333333333328</v>
      </c>
      <c r="Y847" s="4">
        <f t="shared" si="309"/>
        <v>375.09328417989997</v>
      </c>
      <c r="Z847">
        <f t="shared" si="310"/>
        <v>6</v>
      </c>
      <c r="AA847">
        <f t="shared" si="311"/>
        <v>0.4</v>
      </c>
      <c r="AB847">
        <f t="shared" si="312"/>
        <v>0.3</v>
      </c>
      <c r="AC847">
        <f t="shared" si="313"/>
        <v>0.54545454545454541</v>
      </c>
      <c r="AD847" t="str">
        <f t="shared" si="314"/>
        <v>O</v>
      </c>
      <c r="AG847">
        <f t="shared" si="315"/>
        <v>5.2631578947368418E-2</v>
      </c>
      <c r="AI847" t="str">
        <f t="shared" si="316"/>
        <v>----</v>
      </c>
      <c r="AJ847" t="str">
        <f t="shared" si="317"/>
        <v>----</v>
      </c>
      <c r="AK847" t="str">
        <f t="shared" si="318"/>
        <v>HUnSatLig</v>
      </c>
      <c r="AL847" t="str">
        <f t="shared" si="319"/>
        <v>----</v>
      </c>
      <c r="AM847" t="str">
        <f t="shared" si="320"/>
        <v>----</v>
      </c>
      <c r="AN847" t="str">
        <f t="shared" si="321"/>
        <v>----</v>
      </c>
      <c r="AP847" s="4">
        <f t="shared" si="322"/>
        <v>375.18001897883295</v>
      </c>
      <c r="AQ847" s="4">
        <f t="shared" si="323"/>
        <v>375</v>
      </c>
      <c r="AR847" s="4">
        <f t="shared" si="324"/>
        <v>0.1800189788329476</v>
      </c>
    </row>
    <row r="848" spans="1:44" x14ac:dyDescent="0.25">
      <c r="A848">
        <v>15</v>
      </c>
      <c r="B848">
        <v>20</v>
      </c>
      <c r="C848">
        <v>0</v>
      </c>
      <c r="D848">
        <v>12</v>
      </c>
      <c r="E848">
        <v>0</v>
      </c>
      <c r="F848">
        <v>0</v>
      </c>
      <c r="G848">
        <f t="shared" si="302"/>
        <v>0.26666666666666661</v>
      </c>
      <c r="H848">
        <v>391.08819879999999</v>
      </c>
      <c r="J848">
        <v>2052656</v>
      </c>
      <c r="K848">
        <v>1605089</v>
      </c>
      <c r="L848">
        <v>1857683</v>
      </c>
      <c r="M848" t="str">
        <f t="shared" si="303"/>
        <v>Yes</v>
      </c>
      <c r="N848">
        <f t="shared" si="304"/>
        <v>1838476</v>
      </c>
      <c r="P848">
        <v>8854623</v>
      </c>
      <c r="Q848">
        <v>5754082</v>
      </c>
      <c r="R848">
        <v>7502171</v>
      </c>
      <c r="S848" t="str">
        <f t="shared" si="305"/>
        <v>Yes</v>
      </c>
      <c r="T848">
        <f t="shared" si="306"/>
        <v>7370292</v>
      </c>
      <c r="V848">
        <f t="shared" si="307"/>
        <v>1.3333333333333333</v>
      </c>
      <c r="W848">
        <f t="shared" si="308"/>
        <v>0.8</v>
      </c>
      <c r="Y848" s="4">
        <f t="shared" si="309"/>
        <v>391.08819877989998</v>
      </c>
      <c r="Z848">
        <f t="shared" si="310"/>
        <v>6</v>
      </c>
      <c r="AA848">
        <f t="shared" si="311"/>
        <v>0.4</v>
      </c>
      <c r="AB848">
        <f t="shared" si="312"/>
        <v>0.3</v>
      </c>
      <c r="AC848">
        <f t="shared" si="313"/>
        <v>0.5</v>
      </c>
      <c r="AD848" t="str">
        <f t="shared" si="314"/>
        <v>O</v>
      </c>
      <c r="AG848">
        <f t="shared" si="315"/>
        <v>0</v>
      </c>
      <c r="AI848" t="str">
        <f t="shared" si="316"/>
        <v>----</v>
      </c>
      <c r="AJ848" t="str">
        <f t="shared" si="317"/>
        <v>----</v>
      </c>
      <c r="AK848" t="str">
        <f t="shared" si="318"/>
        <v>HUnSatLig</v>
      </c>
      <c r="AL848" t="str">
        <f t="shared" si="319"/>
        <v>----</v>
      </c>
      <c r="AM848" t="str">
        <f t="shared" si="320"/>
        <v>----</v>
      </c>
      <c r="AN848" t="str">
        <f t="shared" si="321"/>
        <v>----</v>
      </c>
      <c r="AP848" s="4">
        <f t="shared" si="322"/>
        <v>391.17863216731826</v>
      </c>
      <c r="AQ848" s="4">
        <f t="shared" si="323"/>
        <v>391</v>
      </c>
      <c r="AR848" s="4">
        <f t="shared" si="324"/>
        <v>0.1786321673182556</v>
      </c>
    </row>
    <row r="849" spans="1:44" x14ac:dyDescent="0.25">
      <c r="A849">
        <v>15</v>
      </c>
      <c r="B849">
        <v>21</v>
      </c>
      <c r="C849">
        <v>3</v>
      </c>
      <c r="D849">
        <v>7</v>
      </c>
      <c r="E849">
        <v>0</v>
      </c>
      <c r="F849">
        <v>0</v>
      </c>
      <c r="G849">
        <f t="shared" si="302"/>
        <v>0.1333333333333333</v>
      </c>
      <c r="H849">
        <v>354.13067280000001</v>
      </c>
      <c r="J849">
        <v>1651037</v>
      </c>
      <c r="K849">
        <v>2256515</v>
      </c>
      <c r="L849">
        <v>1508757</v>
      </c>
      <c r="M849" t="str">
        <f t="shared" si="303"/>
        <v>Yes</v>
      </c>
      <c r="N849">
        <f t="shared" si="304"/>
        <v>1805436.3333333333</v>
      </c>
      <c r="P849">
        <v>2037390</v>
      </c>
      <c r="Q849">
        <v>2212780</v>
      </c>
      <c r="R849">
        <v>1906220</v>
      </c>
      <c r="S849" t="str">
        <f t="shared" si="305"/>
        <v>Yes</v>
      </c>
      <c r="T849">
        <f t="shared" si="306"/>
        <v>2052130</v>
      </c>
      <c r="V849">
        <f t="shared" si="307"/>
        <v>1.4</v>
      </c>
      <c r="W849">
        <f t="shared" si="308"/>
        <v>0.46666666666666667</v>
      </c>
      <c r="Y849" s="4">
        <f t="shared" si="309"/>
        <v>354.13067277989995</v>
      </c>
      <c r="Z849">
        <f t="shared" si="310"/>
        <v>7</v>
      </c>
      <c r="AA849">
        <f t="shared" si="311"/>
        <v>0.46666666666666667</v>
      </c>
      <c r="AB849">
        <f t="shared" si="312"/>
        <v>0.33333333333333331</v>
      </c>
      <c r="AC849">
        <f t="shared" si="313"/>
        <v>1</v>
      </c>
      <c r="AD849" t="str">
        <f t="shared" si="314"/>
        <v>CRAM</v>
      </c>
      <c r="AG849">
        <f t="shared" si="315"/>
        <v>0.23529411764705882</v>
      </c>
      <c r="AI849" t="str">
        <f t="shared" si="316"/>
        <v>----</v>
      </c>
      <c r="AJ849" t="str">
        <f t="shared" si="317"/>
        <v>----</v>
      </c>
      <c r="AK849" t="str">
        <f t="shared" si="318"/>
        <v>HUnSatLig</v>
      </c>
      <c r="AL849" t="str">
        <f t="shared" si="319"/>
        <v>----</v>
      </c>
      <c r="AM849" t="str">
        <f t="shared" si="320"/>
        <v>----</v>
      </c>
      <c r="AN849" t="str">
        <f t="shared" si="321"/>
        <v>----</v>
      </c>
      <c r="AP849" s="4">
        <f t="shared" si="322"/>
        <v>354.21256028360909</v>
      </c>
      <c r="AQ849" s="4">
        <f t="shared" si="323"/>
        <v>354</v>
      </c>
      <c r="AR849" s="4">
        <f t="shared" si="324"/>
        <v>0.2125602836090934</v>
      </c>
    </row>
    <row r="850" spans="1:44" x14ac:dyDescent="0.25">
      <c r="A850">
        <v>15</v>
      </c>
      <c r="B850">
        <v>21</v>
      </c>
      <c r="C850">
        <v>3</v>
      </c>
      <c r="D850">
        <v>9</v>
      </c>
      <c r="E850">
        <v>0</v>
      </c>
      <c r="F850">
        <v>0</v>
      </c>
      <c r="G850">
        <f t="shared" si="302"/>
        <v>0.39999999999999991</v>
      </c>
      <c r="H850">
        <v>386.12050199999999</v>
      </c>
      <c r="J850">
        <v>2556569</v>
      </c>
      <c r="K850">
        <v>2422217</v>
      </c>
      <c r="L850">
        <v>2410322</v>
      </c>
      <c r="M850" t="str">
        <f t="shared" si="303"/>
        <v>Yes</v>
      </c>
      <c r="N850">
        <f t="shared" si="304"/>
        <v>2463036</v>
      </c>
      <c r="P850">
        <v>3394129</v>
      </c>
      <c r="Q850">
        <v>3144253</v>
      </c>
      <c r="R850">
        <v>3976464</v>
      </c>
      <c r="S850" t="str">
        <f t="shared" si="305"/>
        <v>Yes</v>
      </c>
      <c r="T850">
        <f t="shared" si="306"/>
        <v>3504948.6666666665</v>
      </c>
      <c r="V850">
        <f t="shared" si="307"/>
        <v>1.4</v>
      </c>
      <c r="W850">
        <f t="shared" si="308"/>
        <v>0.6</v>
      </c>
      <c r="Y850" s="4">
        <f t="shared" si="309"/>
        <v>386.12050197989998</v>
      </c>
      <c r="Z850">
        <f t="shared" si="310"/>
        <v>7</v>
      </c>
      <c r="AA850">
        <f t="shared" si="311"/>
        <v>0.46666666666666667</v>
      </c>
      <c r="AB850">
        <f t="shared" si="312"/>
        <v>0.33333333333333331</v>
      </c>
      <c r="AC850">
        <f t="shared" si="313"/>
        <v>0.77777777777777779</v>
      </c>
      <c r="AD850" t="str">
        <f t="shared" si="314"/>
        <v>CRAM</v>
      </c>
      <c r="AG850">
        <f t="shared" si="315"/>
        <v>0.13333333333333333</v>
      </c>
      <c r="AI850" t="str">
        <f t="shared" si="316"/>
        <v>----</v>
      </c>
      <c r="AJ850" t="str">
        <f t="shared" si="317"/>
        <v>----</v>
      </c>
      <c r="AK850" t="str">
        <f t="shared" si="318"/>
        <v>HUnSatLig</v>
      </c>
      <c r="AL850" t="str">
        <f t="shared" si="319"/>
        <v>----</v>
      </c>
      <c r="AM850" t="str">
        <f t="shared" si="320"/>
        <v>----</v>
      </c>
      <c r="AN850" t="str">
        <f t="shared" si="321"/>
        <v>----</v>
      </c>
      <c r="AP850" s="4">
        <f t="shared" si="322"/>
        <v>386.20978666057971</v>
      </c>
      <c r="AQ850" s="4">
        <f t="shared" si="323"/>
        <v>386</v>
      </c>
      <c r="AR850" s="4">
        <f t="shared" si="324"/>
        <v>0.20978666057970941</v>
      </c>
    </row>
    <row r="851" spans="1:44" x14ac:dyDescent="0.25">
      <c r="A851">
        <v>15</v>
      </c>
      <c r="B851">
        <v>22</v>
      </c>
      <c r="C851">
        <v>0</v>
      </c>
      <c r="D851">
        <v>7</v>
      </c>
      <c r="E851">
        <v>0</v>
      </c>
      <c r="F851">
        <v>0</v>
      </c>
      <c r="G851">
        <f t="shared" si="302"/>
        <v>-0.53333333333333321</v>
      </c>
      <c r="H851">
        <v>313.12927580000002</v>
      </c>
      <c r="J851">
        <v>3006460</v>
      </c>
      <c r="K851">
        <v>3646455</v>
      </c>
      <c r="L851">
        <v>3319397</v>
      </c>
      <c r="M851" t="str">
        <f t="shared" si="303"/>
        <v>Yes</v>
      </c>
      <c r="N851">
        <f t="shared" si="304"/>
        <v>3324104</v>
      </c>
      <c r="P851">
        <v>4480530</v>
      </c>
      <c r="Q851">
        <v>4471110</v>
      </c>
      <c r="R851">
        <v>4730812</v>
      </c>
      <c r="S851" t="str">
        <f t="shared" si="305"/>
        <v>Yes</v>
      </c>
      <c r="T851">
        <f t="shared" si="306"/>
        <v>4560817.333333333</v>
      </c>
      <c r="V851">
        <f t="shared" si="307"/>
        <v>1.4666666666666666</v>
      </c>
      <c r="W851">
        <f t="shared" si="308"/>
        <v>0.46666666666666667</v>
      </c>
      <c r="Y851" s="4">
        <f t="shared" si="309"/>
        <v>313.12927577989996</v>
      </c>
      <c r="Z851">
        <f t="shared" si="310"/>
        <v>5</v>
      </c>
      <c r="AA851">
        <f t="shared" si="311"/>
        <v>0.33333333333333331</v>
      </c>
      <c r="AB851">
        <f t="shared" si="312"/>
        <v>0.22727272727272727</v>
      </c>
      <c r="AC851">
        <f t="shared" si="313"/>
        <v>0.7142857142857143</v>
      </c>
      <c r="AD851" t="str">
        <f t="shared" si="314"/>
        <v>O</v>
      </c>
      <c r="AG851">
        <f t="shared" si="315"/>
        <v>0.13043478260869565</v>
      </c>
      <c r="AI851" t="str">
        <f t="shared" si="316"/>
        <v>----</v>
      </c>
      <c r="AJ851" t="str">
        <f t="shared" si="317"/>
        <v>----</v>
      </c>
      <c r="AK851" t="str">
        <f t="shared" si="318"/>
        <v>HUnSatLig</v>
      </c>
      <c r="AL851" t="str">
        <f t="shared" si="319"/>
        <v>----</v>
      </c>
      <c r="AM851" t="str">
        <f t="shared" si="320"/>
        <v>----</v>
      </c>
      <c r="AN851" t="str">
        <f t="shared" si="321"/>
        <v>----</v>
      </c>
      <c r="AP851" s="4">
        <f t="shared" si="322"/>
        <v>313.20168231427493</v>
      </c>
      <c r="AQ851" s="4">
        <f t="shared" si="323"/>
        <v>313</v>
      </c>
      <c r="AR851" s="4">
        <f t="shared" si="324"/>
        <v>0.20168231427493311</v>
      </c>
    </row>
    <row r="852" spans="1:44" x14ac:dyDescent="0.25">
      <c r="A852">
        <v>15</v>
      </c>
      <c r="B852">
        <v>22</v>
      </c>
      <c r="C852">
        <v>0</v>
      </c>
      <c r="D852">
        <v>8</v>
      </c>
      <c r="E852">
        <v>0</v>
      </c>
      <c r="F852">
        <v>0</v>
      </c>
      <c r="G852">
        <f t="shared" si="302"/>
        <v>-0.40000000000000036</v>
      </c>
      <c r="H852">
        <v>329.12419039999997</v>
      </c>
      <c r="J852">
        <v>4022345</v>
      </c>
      <c r="K852">
        <v>4264248</v>
      </c>
      <c r="L852">
        <v>4342875</v>
      </c>
      <c r="M852" t="str">
        <f t="shared" si="303"/>
        <v>Yes</v>
      </c>
      <c r="N852">
        <f t="shared" si="304"/>
        <v>4209822.666666667</v>
      </c>
      <c r="P852">
        <v>8892999</v>
      </c>
      <c r="Q852">
        <v>7011407</v>
      </c>
      <c r="R852">
        <v>8813771</v>
      </c>
      <c r="S852" t="str">
        <f t="shared" si="305"/>
        <v>Yes</v>
      </c>
      <c r="T852">
        <f t="shared" si="306"/>
        <v>8239392.333333333</v>
      </c>
      <c r="V852">
        <f t="shared" si="307"/>
        <v>1.4666666666666666</v>
      </c>
      <c r="W852">
        <f t="shared" si="308"/>
        <v>0.53333333333333333</v>
      </c>
      <c r="Y852" s="4">
        <f t="shared" si="309"/>
        <v>329.12419037989997</v>
      </c>
      <c r="Z852">
        <f t="shared" si="310"/>
        <v>5</v>
      </c>
      <c r="AA852">
        <f t="shared" si="311"/>
        <v>0.33333333333333331</v>
      </c>
      <c r="AB852">
        <f t="shared" si="312"/>
        <v>0.22727272727272727</v>
      </c>
      <c r="AC852">
        <f t="shared" si="313"/>
        <v>0.625</v>
      </c>
      <c r="AD852" t="str">
        <f t="shared" si="314"/>
        <v>O</v>
      </c>
      <c r="AG852">
        <f t="shared" si="315"/>
        <v>9.0909090909090912E-2</v>
      </c>
      <c r="AI852" t="str">
        <f t="shared" si="316"/>
        <v>----</v>
      </c>
      <c r="AJ852" t="str">
        <f t="shared" si="317"/>
        <v>----</v>
      </c>
      <c r="AK852" t="str">
        <f t="shared" si="318"/>
        <v>HUnSatLig</v>
      </c>
      <c r="AL852" t="str">
        <f t="shared" si="319"/>
        <v>----</v>
      </c>
      <c r="AM852" t="str">
        <f t="shared" si="320"/>
        <v>----</v>
      </c>
      <c r="AN852" t="str">
        <f t="shared" si="321"/>
        <v>----</v>
      </c>
      <c r="AP852" s="4">
        <f t="shared" si="322"/>
        <v>329.20029550276024</v>
      </c>
      <c r="AQ852" s="4">
        <f t="shared" si="323"/>
        <v>329</v>
      </c>
      <c r="AR852" s="4">
        <f t="shared" si="324"/>
        <v>0.20029550276024111</v>
      </c>
    </row>
    <row r="853" spans="1:44" x14ac:dyDescent="0.25">
      <c r="A853">
        <v>15</v>
      </c>
      <c r="B853">
        <v>22</v>
      </c>
      <c r="C853">
        <v>0</v>
      </c>
      <c r="D853">
        <v>9</v>
      </c>
      <c r="E853">
        <v>0</v>
      </c>
      <c r="F853">
        <v>0</v>
      </c>
      <c r="G853">
        <f t="shared" si="302"/>
        <v>-0.26666666666666661</v>
      </c>
      <c r="H853">
        <v>345.11910499999999</v>
      </c>
      <c r="J853">
        <v>4294088</v>
      </c>
      <c r="K853">
        <v>4457793</v>
      </c>
      <c r="L853">
        <v>4045704</v>
      </c>
      <c r="M853" t="str">
        <f t="shared" si="303"/>
        <v>Yes</v>
      </c>
      <c r="N853">
        <f t="shared" si="304"/>
        <v>4265861.666666667</v>
      </c>
      <c r="P853">
        <v>10824710</v>
      </c>
      <c r="Q853">
        <v>8688449</v>
      </c>
      <c r="R853">
        <v>10379084</v>
      </c>
      <c r="S853" t="str">
        <f t="shared" si="305"/>
        <v>Yes</v>
      </c>
      <c r="T853">
        <f t="shared" si="306"/>
        <v>9964081</v>
      </c>
      <c r="V853">
        <f t="shared" si="307"/>
        <v>1.4666666666666666</v>
      </c>
      <c r="W853">
        <f t="shared" si="308"/>
        <v>0.6</v>
      </c>
      <c r="Y853" s="4">
        <f t="shared" si="309"/>
        <v>345.11910497989999</v>
      </c>
      <c r="Z853">
        <f t="shared" si="310"/>
        <v>5</v>
      </c>
      <c r="AA853">
        <f t="shared" si="311"/>
        <v>0.33333333333333331</v>
      </c>
      <c r="AB853">
        <f t="shared" si="312"/>
        <v>0.22727272727272727</v>
      </c>
      <c r="AC853">
        <f t="shared" si="313"/>
        <v>0.55555555555555558</v>
      </c>
      <c r="AD853" t="str">
        <f t="shared" si="314"/>
        <v>O</v>
      </c>
      <c r="AG853">
        <f t="shared" si="315"/>
        <v>4.7619047619047616E-2</v>
      </c>
      <c r="AI853" t="str">
        <f t="shared" si="316"/>
        <v>----</v>
      </c>
      <c r="AJ853" t="str">
        <f t="shared" si="317"/>
        <v>----</v>
      </c>
      <c r="AK853" t="str">
        <f t="shared" si="318"/>
        <v>HUnSatLig</v>
      </c>
      <c r="AL853" t="str">
        <f t="shared" si="319"/>
        <v>----</v>
      </c>
      <c r="AM853" t="str">
        <f t="shared" si="320"/>
        <v>----</v>
      </c>
      <c r="AN853" t="str">
        <f t="shared" si="321"/>
        <v>----</v>
      </c>
      <c r="AP853" s="4">
        <f t="shared" si="322"/>
        <v>345.19890869124555</v>
      </c>
      <c r="AQ853" s="4">
        <f t="shared" si="323"/>
        <v>345</v>
      </c>
      <c r="AR853" s="4">
        <f t="shared" si="324"/>
        <v>0.19890869124554911</v>
      </c>
    </row>
    <row r="854" spans="1:44" x14ac:dyDescent="0.25">
      <c r="A854">
        <v>15</v>
      </c>
      <c r="B854">
        <v>22</v>
      </c>
      <c r="C854">
        <v>0</v>
      </c>
      <c r="D854">
        <v>10</v>
      </c>
      <c r="E854">
        <v>0</v>
      </c>
      <c r="F854">
        <v>0</v>
      </c>
      <c r="G854">
        <f t="shared" si="302"/>
        <v>-0.13333333333333375</v>
      </c>
      <c r="H854">
        <v>361.11401960000001</v>
      </c>
      <c r="J854">
        <v>3865435</v>
      </c>
      <c r="K854">
        <v>4583960</v>
      </c>
      <c r="L854">
        <v>4362702</v>
      </c>
      <c r="M854" t="str">
        <f t="shared" si="303"/>
        <v>Yes</v>
      </c>
      <c r="N854">
        <f t="shared" si="304"/>
        <v>4270699</v>
      </c>
      <c r="P854">
        <v>12283267</v>
      </c>
      <c r="Q854">
        <v>7547494</v>
      </c>
      <c r="R854">
        <v>10183004</v>
      </c>
      <c r="S854" t="str">
        <f t="shared" si="305"/>
        <v>Yes</v>
      </c>
      <c r="T854">
        <f t="shared" si="306"/>
        <v>10004588.333333334</v>
      </c>
      <c r="V854">
        <f t="shared" si="307"/>
        <v>1.4666666666666666</v>
      </c>
      <c r="W854">
        <f t="shared" si="308"/>
        <v>0.66666666666666663</v>
      </c>
      <c r="Y854" s="4">
        <f t="shared" si="309"/>
        <v>361.1140195799</v>
      </c>
      <c r="Z854">
        <f t="shared" si="310"/>
        <v>5</v>
      </c>
      <c r="AA854">
        <f t="shared" si="311"/>
        <v>0.33333333333333331</v>
      </c>
      <c r="AB854">
        <f t="shared" si="312"/>
        <v>0.22727272727272727</v>
      </c>
      <c r="AC854">
        <f t="shared" si="313"/>
        <v>0.5</v>
      </c>
      <c r="AD854" t="str">
        <f t="shared" si="314"/>
        <v>O</v>
      </c>
      <c r="AG854">
        <f t="shared" si="315"/>
        <v>0</v>
      </c>
      <c r="AI854" t="str">
        <f t="shared" si="316"/>
        <v>----</v>
      </c>
      <c r="AJ854" t="str">
        <f t="shared" si="317"/>
        <v>----</v>
      </c>
      <c r="AK854" t="str">
        <f t="shared" si="318"/>
        <v>HUnSatLig</v>
      </c>
      <c r="AL854" t="str">
        <f t="shared" si="319"/>
        <v>----</v>
      </c>
      <c r="AM854" t="str">
        <f t="shared" si="320"/>
        <v>----</v>
      </c>
      <c r="AN854" t="str">
        <f t="shared" si="321"/>
        <v>----</v>
      </c>
      <c r="AP854" s="4">
        <f t="shared" si="322"/>
        <v>361.19752187973086</v>
      </c>
      <c r="AQ854" s="4">
        <f t="shared" si="323"/>
        <v>361</v>
      </c>
      <c r="AR854" s="4">
        <f t="shared" si="324"/>
        <v>0.19752187973085711</v>
      </c>
    </row>
    <row r="855" spans="1:44" x14ac:dyDescent="0.25">
      <c r="A855">
        <v>15</v>
      </c>
      <c r="B855">
        <v>22</v>
      </c>
      <c r="C855">
        <v>0</v>
      </c>
      <c r="D855">
        <v>11</v>
      </c>
      <c r="E855">
        <v>0</v>
      </c>
      <c r="F855">
        <v>0</v>
      </c>
      <c r="G855">
        <f t="shared" si="302"/>
        <v>0</v>
      </c>
      <c r="H855">
        <v>377.10893420000002</v>
      </c>
      <c r="J855">
        <v>2442952</v>
      </c>
      <c r="K855">
        <v>2772796</v>
      </c>
      <c r="L855">
        <v>2344516</v>
      </c>
      <c r="M855" t="str">
        <f t="shared" si="303"/>
        <v>Yes</v>
      </c>
      <c r="N855">
        <f t="shared" si="304"/>
        <v>2520088</v>
      </c>
      <c r="P855">
        <v>11628425</v>
      </c>
      <c r="Q855">
        <v>6067803</v>
      </c>
      <c r="R855">
        <v>8522731</v>
      </c>
      <c r="S855" t="str">
        <f t="shared" si="305"/>
        <v>Yes</v>
      </c>
      <c r="T855">
        <f t="shared" si="306"/>
        <v>8739653</v>
      </c>
      <c r="V855">
        <f t="shared" si="307"/>
        <v>1.4666666666666666</v>
      </c>
      <c r="W855">
        <f t="shared" si="308"/>
        <v>0.73333333333333328</v>
      </c>
      <c r="Y855" s="4">
        <f t="shared" si="309"/>
        <v>377.10893417990002</v>
      </c>
      <c r="Z855">
        <f t="shared" si="310"/>
        <v>5</v>
      </c>
      <c r="AA855">
        <f t="shared" si="311"/>
        <v>0.33333333333333331</v>
      </c>
      <c r="AB855">
        <f t="shared" si="312"/>
        <v>0.22727272727272727</v>
      </c>
      <c r="AC855">
        <f t="shared" si="313"/>
        <v>0.45454545454545453</v>
      </c>
      <c r="AD855" t="str">
        <f t="shared" si="314"/>
        <v>O</v>
      </c>
      <c r="AG855">
        <f t="shared" si="315"/>
        <v>-5.2631578947368418E-2</v>
      </c>
      <c r="AI855" t="str">
        <f t="shared" si="316"/>
        <v>----</v>
      </c>
      <c r="AJ855" t="str">
        <f t="shared" si="317"/>
        <v>----</v>
      </c>
      <c r="AK855" t="str">
        <f t="shared" si="318"/>
        <v>HUnSatLig</v>
      </c>
      <c r="AL855" t="str">
        <f t="shared" si="319"/>
        <v>----</v>
      </c>
      <c r="AM855" t="str">
        <f t="shared" si="320"/>
        <v>----</v>
      </c>
      <c r="AN855" t="str">
        <f t="shared" si="321"/>
        <v>----</v>
      </c>
      <c r="AP855" s="4">
        <f t="shared" si="322"/>
        <v>377.19613506821617</v>
      </c>
      <c r="AQ855" s="4">
        <f t="shared" si="323"/>
        <v>377</v>
      </c>
      <c r="AR855" s="4">
        <f t="shared" si="324"/>
        <v>0.19613506821616511</v>
      </c>
    </row>
    <row r="856" spans="1:44" x14ac:dyDescent="0.25">
      <c r="A856">
        <v>15</v>
      </c>
      <c r="B856">
        <v>22</v>
      </c>
      <c r="C856">
        <v>0</v>
      </c>
      <c r="D856">
        <v>12</v>
      </c>
      <c r="E856">
        <v>0</v>
      </c>
      <c r="F856">
        <v>0</v>
      </c>
      <c r="G856">
        <f t="shared" si="302"/>
        <v>0.1333333333333333</v>
      </c>
      <c r="H856">
        <v>393.10384879999998</v>
      </c>
      <c r="J856">
        <v>2530359</v>
      </c>
      <c r="K856">
        <v>2821986</v>
      </c>
      <c r="L856">
        <v>2551582</v>
      </c>
      <c r="M856" t="str">
        <f t="shared" si="303"/>
        <v>Yes</v>
      </c>
      <c r="N856">
        <f t="shared" si="304"/>
        <v>2634642.3333333335</v>
      </c>
      <c r="P856">
        <v>13630930</v>
      </c>
      <c r="Q856">
        <v>10901135</v>
      </c>
      <c r="R856">
        <v>12458729</v>
      </c>
      <c r="S856" t="str">
        <f t="shared" si="305"/>
        <v>Yes</v>
      </c>
      <c r="T856">
        <f t="shared" si="306"/>
        <v>12330264.666666666</v>
      </c>
      <c r="V856">
        <f t="shared" si="307"/>
        <v>1.4666666666666666</v>
      </c>
      <c r="W856">
        <f t="shared" si="308"/>
        <v>0.8</v>
      </c>
      <c r="Y856" s="4">
        <f t="shared" si="309"/>
        <v>393.10384877989998</v>
      </c>
      <c r="Z856">
        <f t="shared" si="310"/>
        <v>5</v>
      </c>
      <c r="AA856">
        <f t="shared" si="311"/>
        <v>0.33333333333333331</v>
      </c>
      <c r="AB856">
        <f t="shared" si="312"/>
        <v>0.22727272727272727</v>
      </c>
      <c r="AC856">
        <f t="shared" si="313"/>
        <v>0.41666666666666669</v>
      </c>
      <c r="AD856" t="str">
        <f t="shared" si="314"/>
        <v>O</v>
      </c>
      <c r="AG856">
        <f t="shared" si="315"/>
        <v>-0.1111111111111111</v>
      </c>
      <c r="AI856" t="str">
        <f t="shared" si="316"/>
        <v>----</v>
      </c>
      <c r="AJ856" t="str">
        <f t="shared" si="317"/>
        <v>----</v>
      </c>
      <c r="AK856" t="str">
        <f t="shared" si="318"/>
        <v>HUnSatLig</v>
      </c>
      <c r="AL856" t="str">
        <f t="shared" si="319"/>
        <v>----</v>
      </c>
      <c r="AM856" t="str">
        <f t="shared" si="320"/>
        <v>----</v>
      </c>
      <c r="AN856" t="str">
        <f t="shared" si="321"/>
        <v>----</v>
      </c>
      <c r="AP856" s="4">
        <f t="shared" si="322"/>
        <v>393.19474825670147</v>
      </c>
      <c r="AQ856" s="4">
        <f t="shared" si="323"/>
        <v>393</v>
      </c>
      <c r="AR856" s="4">
        <f t="shared" si="324"/>
        <v>0.19474825670147311</v>
      </c>
    </row>
    <row r="857" spans="1:44" x14ac:dyDescent="0.25">
      <c r="A857">
        <v>15</v>
      </c>
      <c r="B857">
        <v>22</v>
      </c>
      <c r="C857">
        <v>0</v>
      </c>
      <c r="D857">
        <v>13</v>
      </c>
      <c r="E857">
        <v>0</v>
      </c>
      <c r="F857">
        <v>0</v>
      </c>
      <c r="G857">
        <f t="shared" si="302"/>
        <v>0.26666666666666661</v>
      </c>
      <c r="H857">
        <v>409.0987634</v>
      </c>
      <c r="J857">
        <v>2546665</v>
      </c>
      <c r="K857">
        <v>2263375</v>
      </c>
      <c r="L857">
        <v>2266781</v>
      </c>
      <c r="M857" t="str">
        <f t="shared" si="303"/>
        <v>Yes</v>
      </c>
      <c r="N857">
        <f t="shared" si="304"/>
        <v>2358940.3333333335</v>
      </c>
      <c r="P857">
        <v>22080551</v>
      </c>
      <c r="Q857">
        <v>15177353</v>
      </c>
      <c r="R857">
        <v>20496982</v>
      </c>
      <c r="S857" t="str">
        <f t="shared" si="305"/>
        <v>Yes</v>
      </c>
      <c r="T857">
        <f t="shared" si="306"/>
        <v>19251628.666666668</v>
      </c>
      <c r="V857">
        <f t="shared" si="307"/>
        <v>1.4666666666666666</v>
      </c>
      <c r="W857">
        <f t="shared" si="308"/>
        <v>0.8666666666666667</v>
      </c>
      <c r="Y857" s="4">
        <f t="shared" si="309"/>
        <v>409.09876337989999</v>
      </c>
      <c r="Z857">
        <f t="shared" si="310"/>
        <v>5</v>
      </c>
      <c r="AA857">
        <f t="shared" si="311"/>
        <v>0.33333333333333331</v>
      </c>
      <c r="AB857">
        <f t="shared" si="312"/>
        <v>0.22727272727272727</v>
      </c>
      <c r="AC857">
        <f t="shared" si="313"/>
        <v>0.38461538461538464</v>
      </c>
      <c r="AD857" t="str">
        <f t="shared" si="314"/>
        <v>O</v>
      </c>
      <c r="AG857">
        <f t="shared" si="315"/>
        <v>-0.17647058823529413</v>
      </c>
      <c r="AI857" t="str">
        <f t="shared" si="316"/>
        <v>----</v>
      </c>
      <c r="AJ857" t="str">
        <f t="shared" si="317"/>
        <v>----</v>
      </c>
      <c r="AK857" t="str">
        <f t="shared" si="318"/>
        <v>HUnSatLig</v>
      </c>
      <c r="AL857" t="str">
        <f t="shared" si="319"/>
        <v>----</v>
      </c>
      <c r="AM857" t="str">
        <f t="shared" si="320"/>
        <v>----</v>
      </c>
      <c r="AN857" t="str">
        <f t="shared" si="321"/>
        <v>----</v>
      </c>
      <c r="AP857" s="4">
        <f t="shared" si="322"/>
        <v>409.19336144518678</v>
      </c>
      <c r="AQ857" s="4">
        <f t="shared" si="323"/>
        <v>409</v>
      </c>
      <c r="AR857" s="4">
        <f t="shared" si="324"/>
        <v>0.19336144518678111</v>
      </c>
    </row>
    <row r="858" spans="1:44" x14ac:dyDescent="0.25">
      <c r="A858">
        <v>15</v>
      </c>
      <c r="B858">
        <v>22</v>
      </c>
      <c r="C858">
        <v>4</v>
      </c>
      <c r="D858">
        <v>8</v>
      </c>
      <c r="E858">
        <v>0</v>
      </c>
      <c r="F858">
        <v>0</v>
      </c>
      <c r="G858">
        <f t="shared" si="302"/>
        <v>0.39999999999999991</v>
      </c>
      <c r="H858">
        <v>385.13648640000002</v>
      </c>
      <c r="J858">
        <v>4156775</v>
      </c>
      <c r="K858">
        <v>3657450</v>
      </c>
      <c r="L858">
        <v>3212905</v>
      </c>
      <c r="M858" t="str">
        <f t="shared" si="303"/>
        <v>Yes</v>
      </c>
      <c r="N858">
        <f t="shared" si="304"/>
        <v>3675710</v>
      </c>
      <c r="P858">
        <v>3631985</v>
      </c>
      <c r="Q858">
        <v>4131646</v>
      </c>
      <c r="R858">
        <v>4412452</v>
      </c>
      <c r="S858" t="str">
        <f t="shared" si="305"/>
        <v>Yes</v>
      </c>
      <c r="T858">
        <f t="shared" si="306"/>
        <v>4058694.3333333335</v>
      </c>
      <c r="V858">
        <f t="shared" si="307"/>
        <v>1.4666666666666666</v>
      </c>
      <c r="W858">
        <f t="shared" si="308"/>
        <v>0.53333333333333333</v>
      </c>
      <c r="Y858" s="4">
        <f t="shared" si="309"/>
        <v>385.13648637990002</v>
      </c>
      <c r="Z858">
        <f t="shared" si="310"/>
        <v>7</v>
      </c>
      <c r="AA858">
        <f t="shared" si="311"/>
        <v>0.46666666666666667</v>
      </c>
      <c r="AB858">
        <f t="shared" si="312"/>
        <v>0.31818181818181818</v>
      </c>
      <c r="AC858">
        <f t="shared" si="313"/>
        <v>0.875</v>
      </c>
      <c r="AD858" t="str">
        <f t="shared" si="314"/>
        <v>CRAM</v>
      </c>
      <c r="AG858">
        <f t="shared" si="315"/>
        <v>0.14285714285714285</v>
      </c>
      <c r="AI858" t="str">
        <f t="shared" si="316"/>
        <v>----</v>
      </c>
      <c r="AJ858" t="str">
        <f t="shared" si="317"/>
        <v>----</v>
      </c>
      <c r="AK858" t="str">
        <f t="shared" si="318"/>
        <v>HUnSatLig</v>
      </c>
      <c r="AL858" t="str">
        <f t="shared" si="319"/>
        <v>----</v>
      </c>
      <c r="AM858" t="str">
        <f t="shared" si="320"/>
        <v>----</v>
      </c>
      <c r="AN858" t="str">
        <f t="shared" si="321"/>
        <v>----</v>
      </c>
      <c r="AP858" s="4">
        <f t="shared" si="322"/>
        <v>385.22554352146136</v>
      </c>
      <c r="AQ858" s="4">
        <f t="shared" si="323"/>
        <v>385</v>
      </c>
      <c r="AR858" s="4">
        <f t="shared" si="324"/>
        <v>0.22554352146136125</v>
      </c>
    </row>
    <row r="859" spans="1:44" x14ac:dyDescent="0.25">
      <c r="A859">
        <v>16</v>
      </c>
      <c r="B859">
        <v>12</v>
      </c>
      <c r="C859">
        <v>0</v>
      </c>
      <c r="D859">
        <v>12</v>
      </c>
      <c r="E859">
        <v>0</v>
      </c>
      <c r="F859">
        <v>0</v>
      </c>
      <c r="G859">
        <f t="shared" si="302"/>
        <v>0.75</v>
      </c>
      <c r="H859">
        <v>395.02559880000001</v>
      </c>
      <c r="J859">
        <v>6506497</v>
      </c>
      <c r="K859">
        <v>6488762</v>
      </c>
      <c r="L859">
        <v>5636218</v>
      </c>
      <c r="M859" t="str">
        <f t="shared" si="303"/>
        <v>Yes</v>
      </c>
      <c r="N859">
        <f t="shared" si="304"/>
        <v>6210492.333333333</v>
      </c>
      <c r="P859">
        <v>3084052</v>
      </c>
      <c r="Q859">
        <v>4766730</v>
      </c>
      <c r="R859">
        <v>5813319</v>
      </c>
      <c r="S859" t="str">
        <f t="shared" si="305"/>
        <v>Yes</v>
      </c>
      <c r="T859">
        <f t="shared" si="306"/>
        <v>4554700.333333333</v>
      </c>
      <c r="V859">
        <f t="shared" si="307"/>
        <v>0.75</v>
      </c>
      <c r="W859">
        <f t="shared" si="308"/>
        <v>0.75</v>
      </c>
      <c r="Y859" s="4">
        <f t="shared" si="309"/>
        <v>395.02559877990001</v>
      </c>
      <c r="Z859">
        <f t="shared" si="310"/>
        <v>11</v>
      </c>
      <c r="AA859">
        <f t="shared" si="311"/>
        <v>0.6875</v>
      </c>
      <c r="AB859">
        <f t="shared" si="312"/>
        <v>0.91666666666666663</v>
      </c>
      <c r="AC859">
        <f t="shared" si="313"/>
        <v>0.91666666666666663</v>
      </c>
      <c r="AD859" t="str">
        <f t="shared" si="314"/>
        <v>O</v>
      </c>
      <c r="AG859">
        <f t="shared" si="315"/>
        <v>0.5</v>
      </c>
      <c r="AI859" t="str">
        <f t="shared" si="316"/>
        <v>----</v>
      </c>
      <c r="AJ859" t="str">
        <f t="shared" si="317"/>
        <v>----</v>
      </c>
      <c r="AK859" t="str">
        <f t="shared" si="318"/>
        <v>HUnSatLig</v>
      </c>
      <c r="AL859" t="str">
        <f t="shared" si="319"/>
        <v>----</v>
      </c>
      <c r="AM859" t="str">
        <f t="shared" si="320"/>
        <v>----</v>
      </c>
      <c r="AN859" t="str">
        <f t="shared" si="321"/>
        <v>----</v>
      </c>
      <c r="AP859" s="4">
        <f t="shared" si="322"/>
        <v>395.11694263309232</v>
      </c>
      <c r="AQ859" s="4">
        <f t="shared" si="323"/>
        <v>395</v>
      </c>
      <c r="AR859" s="4">
        <f t="shared" si="324"/>
        <v>0.11694263309232156</v>
      </c>
    </row>
    <row r="860" spans="1:44" x14ac:dyDescent="0.25">
      <c r="A860">
        <v>16</v>
      </c>
      <c r="B860">
        <v>12</v>
      </c>
      <c r="C860">
        <v>0</v>
      </c>
      <c r="D860">
        <v>13</v>
      </c>
      <c r="E860">
        <v>0</v>
      </c>
      <c r="F860">
        <v>0</v>
      </c>
      <c r="G860">
        <f t="shared" si="302"/>
        <v>0.875</v>
      </c>
      <c r="H860">
        <v>411.02051340000003</v>
      </c>
      <c r="J860">
        <v>2904128</v>
      </c>
      <c r="K860">
        <v>2515391</v>
      </c>
      <c r="L860">
        <v>2845930</v>
      </c>
      <c r="M860" t="str">
        <f t="shared" si="303"/>
        <v>Yes</v>
      </c>
      <c r="N860">
        <f t="shared" si="304"/>
        <v>2755149.6666666665</v>
      </c>
      <c r="P860">
        <v>2614339</v>
      </c>
      <c r="Q860">
        <v>2471120</v>
      </c>
      <c r="R860">
        <v>3073179</v>
      </c>
      <c r="S860" t="str">
        <f t="shared" si="305"/>
        <v>Yes</v>
      </c>
      <c r="T860">
        <f t="shared" si="306"/>
        <v>2719546</v>
      </c>
      <c r="V860">
        <f t="shared" si="307"/>
        <v>0.75</v>
      </c>
      <c r="W860">
        <f t="shared" si="308"/>
        <v>0.8125</v>
      </c>
      <c r="Y860" s="4">
        <f t="shared" si="309"/>
        <v>411.02051337990002</v>
      </c>
      <c r="Z860">
        <f t="shared" si="310"/>
        <v>11</v>
      </c>
      <c r="AA860">
        <f t="shared" si="311"/>
        <v>0.6875</v>
      </c>
      <c r="AB860">
        <f t="shared" si="312"/>
        <v>0.91666666666666663</v>
      </c>
      <c r="AC860">
        <f t="shared" si="313"/>
        <v>0.84615384615384615</v>
      </c>
      <c r="AD860" t="str">
        <f t="shared" si="314"/>
        <v>O</v>
      </c>
      <c r="AG860">
        <f t="shared" si="315"/>
        <v>0.47368421052631576</v>
      </c>
      <c r="AI860" t="str">
        <f t="shared" si="316"/>
        <v>----</v>
      </c>
      <c r="AJ860" t="str">
        <f t="shared" si="317"/>
        <v>----</v>
      </c>
      <c r="AK860" t="str">
        <f t="shared" si="318"/>
        <v>HUnSatLig</v>
      </c>
      <c r="AL860" t="str">
        <f t="shared" si="319"/>
        <v>----</v>
      </c>
      <c r="AM860" t="str">
        <f t="shared" si="320"/>
        <v>----</v>
      </c>
      <c r="AN860" t="str">
        <f t="shared" si="321"/>
        <v>----</v>
      </c>
      <c r="AP860" s="4">
        <f t="shared" si="322"/>
        <v>411.11555582157763</v>
      </c>
      <c r="AQ860" s="4">
        <f t="shared" si="323"/>
        <v>411</v>
      </c>
      <c r="AR860" s="4">
        <f t="shared" si="324"/>
        <v>0.11555582157762956</v>
      </c>
    </row>
    <row r="861" spans="1:44" x14ac:dyDescent="0.25">
      <c r="A861">
        <v>16</v>
      </c>
      <c r="B861">
        <v>14</v>
      </c>
      <c r="C861">
        <v>0</v>
      </c>
      <c r="D861">
        <v>8</v>
      </c>
      <c r="E861">
        <v>0</v>
      </c>
      <c r="F861">
        <v>0</v>
      </c>
      <c r="G861">
        <f t="shared" si="302"/>
        <v>0.125</v>
      </c>
      <c r="H861">
        <v>333.0615904</v>
      </c>
      <c r="J861">
        <v>5657995</v>
      </c>
      <c r="K861">
        <v>6089317</v>
      </c>
      <c r="L861">
        <v>6013895</v>
      </c>
      <c r="M861" t="str">
        <f t="shared" si="303"/>
        <v>Yes</v>
      </c>
      <c r="N861">
        <f t="shared" si="304"/>
        <v>5920402.333333333</v>
      </c>
      <c r="P861">
        <v>1551180</v>
      </c>
      <c r="Q861">
        <v>3287446</v>
      </c>
      <c r="R861">
        <v>2932740</v>
      </c>
      <c r="S861" t="str">
        <f t="shared" si="305"/>
        <v>Yes</v>
      </c>
      <c r="T861">
        <f t="shared" si="306"/>
        <v>2590455.3333333335</v>
      </c>
      <c r="V861">
        <f t="shared" si="307"/>
        <v>0.875</v>
      </c>
      <c r="W861">
        <f t="shared" si="308"/>
        <v>0.5</v>
      </c>
      <c r="Y861" s="4">
        <f t="shared" si="309"/>
        <v>333.0615903799</v>
      </c>
      <c r="Z861">
        <f t="shared" si="310"/>
        <v>10</v>
      </c>
      <c r="AA861">
        <f t="shared" si="311"/>
        <v>0.625</v>
      </c>
      <c r="AB861">
        <f t="shared" si="312"/>
        <v>0.7142857142857143</v>
      </c>
      <c r="AC861">
        <f t="shared" si="313"/>
        <v>1.25</v>
      </c>
      <c r="AD861" t="str">
        <f t="shared" si="314"/>
        <v>CRAM</v>
      </c>
      <c r="AG861">
        <f t="shared" si="315"/>
        <v>0.5</v>
      </c>
      <c r="AI861" t="str">
        <f t="shared" si="316"/>
        <v>----</v>
      </c>
      <c r="AJ861" t="str">
        <f t="shared" si="317"/>
        <v>----</v>
      </c>
      <c r="AK861" t="str">
        <f t="shared" si="318"/>
        <v>HUnSatLig</v>
      </c>
      <c r="AL861" t="str">
        <f t="shared" si="319"/>
        <v>----</v>
      </c>
      <c r="AM861" t="str">
        <f t="shared" si="320"/>
        <v>----</v>
      </c>
      <c r="AN861" t="str">
        <f t="shared" si="321"/>
        <v>----</v>
      </c>
      <c r="AP861" s="4">
        <f t="shared" si="322"/>
        <v>333.13860596853431</v>
      </c>
      <c r="AQ861" s="4">
        <f t="shared" si="323"/>
        <v>333</v>
      </c>
      <c r="AR861" s="4">
        <f t="shared" si="324"/>
        <v>0.13860596853430707</v>
      </c>
    </row>
    <row r="862" spans="1:44" x14ac:dyDescent="0.25">
      <c r="A862">
        <v>16</v>
      </c>
      <c r="B862">
        <v>14</v>
      </c>
      <c r="C862">
        <v>0</v>
      </c>
      <c r="D862">
        <v>9</v>
      </c>
      <c r="E862">
        <v>0</v>
      </c>
      <c r="F862">
        <v>0</v>
      </c>
      <c r="G862">
        <f t="shared" si="302"/>
        <v>0.25</v>
      </c>
      <c r="H862">
        <v>349.05650500000002</v>
      </c>
      <c r="J862">
        <v>8514202</v>
      </c>
      <c r="K862">
        <v>9205042</v>
      </c>
      <c r="L862">
        <v>8558543</v>
      </c>
      <c r="M862" t="str">
        <f t="shared" si="303"/>
        <v>Yes</v>
      </c>
      <c r="N862">
        <f t="shared" si="304"/>
        <v>8759262.333333334</v>
      </c>
      <c r="P862">
        <v>2307595</v>
      </c>
      <c r="Q862">
        <v>4757413</v>
      </c>
      <c r="R862">
        <v>4800378</v>
      </c>
      <c r="S862" t="str">
        <f t="shared" si="305"/>
        <v>Yes</v>
      </c>
      <c r="T862">
        <f t="shared" si="306"/>
        <v>3955128.6666666665</v>
      </c>
      <c r="V862">
        <f t="shared" si="307"/>
        <v>0.875</v>
      </c>
      <c r="W862">
        <f t="shared" si="308"/>
        <v>0.5625</v>
      </c>
      <c r="Y862" s="4">
        <f t="shared" si="309"/>
        <v>349.05650497990001</v>
      </c>
      <c r="Z862">
        <f t="shared" si="310"/>
        <v>10</v>
      </c>
      <c r="AA862">
        <f t="shared" si="311"/>
        <v>0.625</v>
      </c>
      <c r="AB862">
        <f t="shared" si="312"/>
        <v>0.7142857142857143</v>
      </c>
      <c r="AC862">
        <f t="shared" si="313"/>
        <v>1.1111111111111112</v>
      </c>
      <c r="AD862" t="str">
        <f t="shared" si="314"/>
        <v>CRAM</v>
      </c>
      <c r="AG862">
        <f t="shared" si="315"/>
        <v>0.47826086956521741</v>
      </c>
      <c r="AI862" t="str">
        <f t="shared" si="316"/>
        <v>----</v>
      </c>
      <c r="AJ862" t="str">
        <f t="shared" si="317"/>
        <v>----</v>
      </c>
      <c r="AK862" t="str">
        <f t="shared" si="318"/>
        <v>HUnSatLig</v>
      </c>
      <c r="AL862" t="str">
        <f t="shared" si="319"/>
        <v>----</v>
      </c>
      <c r="AM862" t="str">
        <f t="shared" si="320"/>
        <v>----</v>
      </c>
      <c r="AN862" t="str">
        <f t="shared" si="321"/>
        <v>----</v>
      </c>
      <c r="AP862" s="4">
        <f t="shared" si="322"/>
        <v>349.13721915701962</v>
      </c>
      <c r="AQ862" s="4">
        <f t="shared" si="323"/>
        <v>349</v>
      </c>
      <c r="AR862" s="4">
        <f t="shared" si="324"/>
        <v>0.13721915701961507</v>
      </c>
    </row>
    <row r="863" spans="1:44" x14ac:dyDescent="0.25">
      <c r="A863">
        <v>16</v>
      </c>
      <c r="B863">
        <v>14</v>
      </c>
      <c r="C863">
        <v>0</v>
      </c>
      <c r="D863">
        <v>10</v>
      </c>
      <c r="E863">
        <v>0</v>
      </c>
      <c r="F863">
        <v>0</v>
      </c>
      <c r="G863">
        <f t="shared" si="302"/>
        <v>0.375</v>
      </c>
      <c r="H863">
        <v>365.05141959999997</v>
      </c>
      <c r="J863">
        <v>11962669</v>
      </c>
      <c r="K863">
        <v>12402281</v>
      </c>
      <c r="L863">
        <v>12515963</v>
      </c>
      <c r="M863" t="str">
        <f t="shared" si="303"/>
        <v>Yes</v>
      </c>
      <c r="N863">
        <f t="shared" si="304"/>
        <v>12293637.666666666</v>
      </c>
      <c r="P863">
        <v>5371408</v>
      </c>
      <c r="Q863">
        <v>7231338</v>
      </c>
      <c r="R863">
        <v>7456265</v>
      </c>
      <c r="S863" t="str">
        <f t="shared" si="305"/>
        <v>Yes</v>
      </c>
      <c r="T863">
        <f t="shared" si="306"/>
        <v>6686337</v>
      </c>
      <c r="V863">
        <f t="shared" si="307"/>
        <v>0.875</v>
      </c>
      <c r="W863">
        <f t="shared" si="308"/>
        <v>0.625</v>
      </c>
      <c r="Y863" s="4">
        <f t="shared" si="309"/>
        <v>365.05141957989997</v>
      </c>
      <c r="Z863">
        <f t="shared" si="310"/>
        <v>10</v>
      </c>
      <c r="AA863">
        <f t="shared" si="311"/>
        <v>0.625</v>
      </c>
      <c r="AB863">
        <f t="shared" si="312"/>
        <v>0.7142857142857143</v>
      </c>
      <c r="AC863">
        <f t="shared" si="313"/>
        <v>1</v>
      </c>
      <c r="AD863" t="str">
        <f t="shared" si="314"/>
        <v>CRAM</v>
      </c>
      <c r="AG863">
        <f t="shared" si="315"/>
        <v>0.45454545454545453</v>
      </c>
      <c r="AI863" t="str">
        <f t="shared" si="316"/>
        <v>----</v>
      </c>
      <c r="AJ863" t="str">
        <f t="shared" si="317"/>
        <v>----</v>
      </c>
      <c r="AK863" t="str">
        <f t="shared" si="318"/>
        <v>HUnSatLig</v>
      </c>
      <c r="AL863" t="str">
        <f t="shared" si="319"/>
        <v>----</v>
      </c>
      <c r="AM863" t="str">
        <f t="shared" si="320"/>
        <v>----</v>
      </c>
      <c r="AN863" t="str">
        <f t="shared" si="321"/>
        <v>----</v>
      </c>
      <c r="AP863" s="4">
        <f t="shared" si="322"/>
        <v>365.13583234550487</v>
      </c>
      <c r="AQ863" s="4">
        <f t="shared" si="323"/>
        <v>365</v>
      </c>
      <c r="AR863" s="4">
        <f t="shared" si="324"/>
        <v>0.13583234550486623</v>
      </c>
    </row>
    <row r="864" spans="1:44" x14ac:dyDescent="0.25">
      <c r="A864">
        <v>16</v>
      </c>
      <c r="B864">
        <v>14</v>
      </c>
      <c r="C864">
        <v>0</v>
      </c>
      <c r="D864">
        <v>11</v>
      </c>
      <c r="E864">
        <v>0</v>
      </c>
      <c r="F864">
        <v>0</v>
      </c>
      <c r="G864">
        <f t="shared" si="302"/>
        <v>0.5</v>
      </c>
      <c r="H864">
        <v>381.04633419999999</v>
      </c>
      <c r="J864">
        <v>11468841</v>
      </c>
      <c r="K864">
        <v>11890463</v>
      </c>
      <c r="L864">
        <v>11457640</v>
      </c>
      <c r="M864" t="str">
        <f t="shared" si="303"/>
        <v>Yes</v>
      </c>
      <c r="N864">
        <f t="shared" si="304"/>
        <v>11605648</v>
      </c>
      <c r="P864">
        <v>6207376</v>
      </c>
      <c r="Q864">
        <v>8860382</v>
      </c>
      <c r="R864">
        <v>9846808</v>
      </c>
      <c r="S864" t="str">
        <f t="shared" si="305"/>
        <v>Yes</v>
      </c>
      <c r="T864">
        <f t="shared" si="306"/>
        <v>8304855.333333333</v>
      </c>
      <c r="V864">
        <f t="shared" si="307"/>
        <v>0.875</v>
      </c>
      <c r="W864">
        <f t="shared" si="308"/>
        <v>0.6875</v>
      </c>
      <c r="Y864" s="4">
        <f t="shared" si="309"/>
        <v>381.04633417989999</v>
      </c>
      <c r="Z864">
        <f t="shared" si="310"/>
        <v>10</v>
      </c>
      <c r="AA864">
        <f t="shared" si="311"/>
        <v>0.625</v>
      </c>
      <c r="AB864">
        <f t="shared" si="312"/>
        <v>0.7142857142857143</v>
      </c>
      <c r="AC864">
        <f t="shared" si="313"/>
        <v>0.90909090909090906</v>
      </c>
      <c r="AD864" t="str">
        <f t="shared" si="314"/>
        <v>CRAM</v>
      </c>
      <c r="AG864">
        <f t="shared" si="315"/>
        <v>0.42857142857142855</v>
      </c>
      <c r="AI864" t="str">
        <f t="shared" si="316"/>
        <v>----</v>
      </c>
      <c r="AJ864" t="str">
        <f t="shared" si="317"/>
        <v>----</v>
      </c>
      <c r="AK864" t="str">
        <f t="shared" si="318"/>
        <v>HUnSatLig</v>
      </c>
      <c r="AL864" t="str">
        <f t="shared" si="319"/>
        <v>----</v>
      </c>
      <c r="AM864" t="str">
        <f t="shared" si="320"/>
        <v>----</v>
      </c>
      <c r="AN864" t="str">
        <f t="shared" si="321"/>
        <v>----</v>
      </c>
      <c r="AP864" s="4">
        <f t="shared" si="322"/>
        <v>381.13444553399017</v>
      </c>
      <c r="AQ864" s="4">
        <f t="shared" si="323"/>
        <v>381</v>
      </c>
      <c r="AR864" s="4">
        <f t="shared" si="324"/>
        <v>0.13444553399017423</v>
      </c>
    </row>
    <row r="865" spans="1:44" x14ac:dyDescent="0.25">
      <c r="A865">
        <v>16</v>
      </c>
      <c r="B865">
        <v>14</v>
      </c>
      <c r="C865">
        <v>0</v>
      </c>
      <c r="D865">
        <v>12</v>
      </c>
      <c r="E865">
        <v>0</v>
      </c>
      <c r="F865">
        <v>0</v>
      </c>
      <c r="G865">
        <f t="shared" si="302"/>
        <v>0.625</v>
      </c>
      <c r="H865">
        <v>397.04124880000001</v>
      </c>
      <c r="J865">
        <v>8319416</v>
      </c>
      <c r="K865">
        <v>8549384</v>
      </c>
      <c r="L865">
        <v>7426504</v>
      </c>
      <c r="M865" t="str">
        <f t="shared" si="303"/>
        <v>Yes</v>
      </c>
      <c r="N865">
        <f t="shared" si="304"/>
        <v>8098434.666666667</v>
      </c>
      <c r="P865">
        <v>5791813</v>
      </c>
      <c r="Q865">
        <v>7575924</v>
      </c>
      <c r="R865">
        <v>8430998</v>
      </c>
      <c r="S865" t="str">
        <f t="shared" si="305"/>
        <v>Yes</v>
      </c>
      <c r="T865">
        <f t="shared" si="306"/>
        <v>7266245</v>
      </c>
      <c r="V865">
        <f t="shared" si="307"/>
        <v>0.875</v>
      </c>
      <c r="W865">
        <f t="shared" si="308"/>
        <v>0.75</v>
      </c>
      <c r="Y865" s="4">
        <f t="shared" si="309"/>
        <v>397.04124877989995</v>
      </c>
      <c r="Z865">
        <f t="shared" si="310"/>
        <v>10</v>
      </c>
      <c r="AA865">
        <f t="shared" si="311"/>
        <v>0.625</v>
      </c>
      <c r="AB865">
        <f t="shared" si="312"/>
        <v>0.7142857142857143</v>
      </c>
      <c r="AC865">
        <f t="shared" si="313"/>
        <v>0.83333333333333337</v>
      </c>
      <c r="AD865" t="str">
        <f t="shared" si="314"/>
        <v>CRAM</v>
      </c>
      <c r="AG865">
        <f t="shared" si="315"/>
        <v>0.4</v>
      </c>
      <c r="AI865" t="str">
        <f t="shared" si="316"/>
        <v>----</v>
      </c>
      <c r="AJ865" t="str">
        <f t="shared" si="317"/>
        <v>----</v>
      </c>
      <c r="AK865" t="str">
        <f t="shared" si="318"/>
        <v>HUnSatLig</v>
      </c>
      <c r="AL865" t="str">
        <f t="shared" si="319"/>
        <v>----</v>
      </c>
      <c r="AM865" t="str">
        <f t="shared" si="320"/>
        <v>----</v>
      </c>
      <c r="AN865" t="str">
        <f t="shared" si="321"/>
        <v>----</v>
      </c>
      <c r="AP865" s="4">
        <f t="shared" si="322"/>
        <v>397.13305872247548</v>
      </c>
      <c r="AQ865" s="4">
        <f t="shared" si="323"/>
        <v>397</v>
      </c>
      <c r="AR865" s="4">
        <f t="shared" si="324"/>
        <v>0.13305872247548223</v>
      </c>
    </row>
    <row r="866" spans="1:44" x14ac:dyDescent="0.25">
      <c r="A866">
        <v>16</v>
      </c>
      <c r="B866">
        <v>14</v>
      </c>
      <c r="C866">
        <v>0</v>
      </c>
      <c r="D866">
        <v>13</v>
      </c>
      <c r="E866">
        <v>0</v>
      </c>
      <c r="F866">
        <v>0</v>
      </c>
      <c r="G866">
        <f t="shared" si="302"/>
        <v>0.75</v>
      </c>
      <c r="H866">
        <v>413.03616340000002</v>
      </c>
      <c r="J866">
        <v>3628144</v>
      </c>
      <c r="K866">
        <v>3267610</v>
      </c>
      <c r="L866">
        <v>3809050</v>
      </c>
      <c r="M866" t="str">
        <f t="shared" si="303"/>
        <v>Yes</v>
      </c>
      <c r="N866">
        <f t="shared" si="304"/>
        <v>3568268</v>
      </c>
      <c r="P866">
        <v>4424766</v>
      </c>
      <c r="Q866">
        <v>4372213</v>
      </c>
      <c r="R866">
        <v>5585604</v>
      </c>
      <c r="S866" t="str">
        <f t="shared" si="305"/>
        <v>Yes</v>
      </c>
      <c r="T866">
        <f t="shared" si="306"/>
        <v>4794194.333333333</v>
      </c>
      <c r="V866">
        <f t="shared" si="307"/>
        <v>0.875</v>
      </c>
      <c r="W866">
        <f t="shared" si="308"/>
        <v>0.8125</v>
      </c>
      <c r="Y866" s="4">
        <f t="shared" si="309"/>
        <v>413.03616337989996</v>
      </c>
      <c r="Z866">
        <f t="shared" si="310"/>
        <v>10</v>
      </c>
      <c r="AA866">
        <f t="shared" si="311"/>
        <v>0.625</v>
      </c>
      <c r="AB866">
        <f t="shared" si="312"/>
        <v>0.7142857142857143</v>
      </c>
      <c r="AC866">
        <f t="shared" si="313"/>
        <v>0.76923076923076927</v>
      </c>
      <c r="AD866" t="str">
        <f t="shared" si="314"/>
        <v>O</v>
      </c>
      <c r="AG866">
        <f t="shared" si="315"/>
        <v>0.36842105263157893</v>
      </c>
      <c r="AI866" t="str">
        <f t="shared" si="316"/>
        <v>----</v>
      </c>
      <c r="AJ866" t="str">
        <f t="shared" si="317"/>
        <v>----</v>
      </c>
      <c r="AK866" t="str">
        <f t="shared" si="318"/>
        <v>HUnSatLig</v>
      </c>
      <c r="AL866" t="str">
        <f t="shared" si="319"/>
        <v>----</v>
      </c>
      <c r="AM866" t="str">
        <f t="shared" si="320"/>
        <v>----</v>
      </c>
      <c r="AN866" t="str">
        <f t="shared" si="321"/>
        <v>----</v>
      </c>
      <c r="AP866" s="4">
        <f t="shared" si="322"/>
        <v>413.13167191096079</v>
      </c>
      <c r="AQ866" s="4">
        <f t="shared" si="323"/>
        <v>413</v>
      </c>
      <c r="AR866" s="4">
        <f t="shared" si="324"/>
        <v>0.13167191096079023</v>
      </c>
    </row>
    <row r="867" spans="1:44" x14ac:dyDescent="0.25">
      <c r="A867">
        <v>16</v>
      </c>
      <c r="B867">
        <v>16</v>
      </c>
      <c r="C867">
        <v>0</v>
      </c>
      <c r="D867">
        <v>7</v>
      </c>
      <c r="E867">
        <v>0</v>
      </c>
      <c r="F867">
        <v>0</v>
      </c>
      <c r="G867">
        <f t="shared" si="302"/>
        <v>-0.125</v>
      </c>
      <c r="H867">
        <v>319.08232579999998</v>
      </c>
      <c r="J867">
        <v>2784085</v>
      </c>
      <c r="K867">
        <v>2557916</v>
      </c>
      <c r="L867">
        <v>2759808</v>
      </c>
      <c r="M867" t="str">
        <f t="shared" si="303"/>
        <v>Yes</v>
      </c>
      <c r="N867">
        <f t="shared" si="304"/>
        <v>2700603</v>
      </c>
      <c r="P867">
        <v>1434755</v>
      </c>
      <c r="Q867">
        <v>1749757</v>
      </c>
      <c r="R867">
        <v>1696639</v>
      </c>
      <c r="S867" t="str">
        <f t="shared" si="305"/>
        <v>Yes</v>
      </c>
      <c r="T867">
        <f t="shared" si="306"/>
        <v>1627050.3333333333</v>
      </c>
      <c r="V867">
        <f t="shared" si="307"/>
        <v>1</v>
      </c>
      <c r="W867">
        <f t="shared" si="308"/>
        <v>0.4375</v>
      </c>
      <c r="Y867" s="4">
        <f t="shared" si="309"/>
        <v>319.08232577990003</v>
      </c>
      <c r="Z867">
        <f t="shared" si="310"/>
        <v>9</v>
      </c>
      <c r="AA867">
        <f t="shared" si="311"/>
        <v>0.5625</v>
      </c>
      <c r="AB867">
        <f t="shared" si="312"/>
        <v>0.5625</v>
      </c>
      <c r="AC867">
        <f t="shared" si="313"/>
        <v>1.2857142857142858</v>
      </c>
      <c r="AD867" t="str">
        <f t="shared" si="314"/>
        <v>CRAM</v>
      </c>
      <c r="AG867">
        <f t="shared" si="315"/>
        <v>0.44</v>
      </c>
      <c r="AI867" t="str">
        <f t="shared" si="316"/>
        <v>----</v>
      </c>
      <c r="AJ867" t="str">
        <f t="shared" si="317"/>
        <v>----</v>
      </c>
      <c r="AK867" t="str">
        <f t="shared" si="318"/>
        <v>HUnSatLig</v>
      </c>
      <c r="AL867" t="str">
        <f t="shared" si="319"/>
        <v>----</v>
      </c>
      <c r="AM867" t="str">
        <f t="shared" si="320"/>
        <v>----</v>
      </c>
      <c r="AN867" t="str">
        <f t="shared" si="321"/>
        <v>----</v>
      </c>
      <c r="AP867" s="4">
        <f t="shared" si="322"/>
        <v>319.15610886943227</v>
      </c>
      <c r="AQ867" s="4">
        <f t="shared" si="323"/>
        <v>319</v>
      </c>
      <c r="AR867" s="4">
        <f t="shared" si="324"/>
        <v>0.15610886943227342</v>
      </c>
    </row>
    <row r="868" spans="1:44" x14ac:dyDescent="0.25">
      <c r="A868">
        <v>16</v>
      </c>
      <c r="B868">
        <v>16</v>
      </c>
      <c r="C868">
        <v>0</v>
      </c>
      <c r="D868">
        <v>8</v>
      </c>
      <c r="E868">
        <v>0</v>
      </c>
      <c r="F868">
        <v>0</v>
      </c>
      <c r="G868">
        <f t="shared" si="302"/>
        <v>0</v>
      </c>
      <c r="H868">
        <v>335.07724039999999</v>
      </c>
      <c r="J868">
        <v>6552408</v>
      </c>
      <c r="K868">
        <v>6342679</v>
      </c>
      <c r="L868">
        <v>6259099</v>
      </c>
      <c r="M868" t="str">
        <f t="shared" si="303"/>
        <v>Yes</v>
      </c>
      <c r="N868">
        <f t="shared" si="304"/>
        <v>6384728.666666667</v>
      </c>
      <c r="P868">
        <v>2745326</v>
      </c>
      <c r="Q868">
        <v>3845468</v>
      </c>
      <c r="R868">
        <v>3668415</v>
      </c>
      <c r="S868" t="str">
        <f t="shared" si="305"/>
        <v>Yes</v>
      </c>
      <c r="T868">
        <f t="shared" si="306"/>
        <v>3419736.3333333335</v>
      </c>
      <c r="V868">
        <f t="shared" si="307"/>
        <v>1</v>
      </c>
      <c r="W868">
        <f t="shared" si="308"/>
        <v>0.5</v>
      </c>
      <c r="Y868" s="4">
        <f t="shared" si="309"/>
        <v>335.07724037989999</v>
      </c>
      <c r="Z868">
        <f t="shared" si="310"/>
        <v>9</v>
      </c>
      <c r="AA868">
        <f t="shared" si="311"/>
        <v>0.5625</v>
      </c>
      <c r="AB868">
        <f t="shared" si="312"/>
        <v>0.5625</v>
      </c>
      <c r="AC868">
        <f t="shared" si="313"/>
        <v>1.125</v>
      </c>
      <c r="AD868" t="str">
        <f t="shared" si="314"/>
        <v>CRAM</v>
      </c>
      <c r="AG868">
        <f t="shared" si="315"/>
        <v>0.41666666666666669</v>
      </c>
      <c r="AI868" t="str">
        <f t="shared" si="316"/>
        <v>----</v>
      </c>
      <c r="AJ868" t="str">
        <f t="shared" si="317"/>
        <v>----</v>
      </c>
      <c r="AK868" t="str">
        <f t="shared" si="318"/>
        <v>HUnSatLig</v>
      </c>
      <c r="AL868" t="str">
        <f t="shared" si="319"/>
        <v>----</v>
      </c>
      <c r="AM868" t="str">
        <f t="shared" si="320"/>
        <v>----</v>
      </c>
      <c r="AN868" t="str">
        <f t="shared" si="321"/>
        <v>----</v>
      </c>
      <c r="AP868" s="4">
        <f t="shared" si="322"/>
        <v>335.15472205791752</v>
      </c>
      <c r="AQ868" s="4">
        <f t="shared" si="323"/>
        <v>335</v>
      </c>
      <c r="AR868" s="4">
        <f t="shared" si="324"/>
        <v>0.15472205791752458</v>
      </c>
    </row>
    <row r="869" spans="1:44" x14ac:dyDescent="0.25">
      <c r="A869">
        <v>16</v>
      </c>
      <c r="B869">
        <v>16</v>
      </c>
      <c r="C869">
        <v>0</v>
      </c>
      <c r="D869">
        <v>9</v>
      </c>
      <c r="E869">
        <v>0</v>
      </c>
      <c r="F869">
        <v>0</v>
      </c>
      <c r="G869">
        <f t="shared" si="302"/>
        <v>0.125</v>
      </c>
      <c r="H869">
        <v>351.07215500000001</v>
      </c>
      <c r="J869">
        <v>10558777</v>
      </c>
      <c r="K869">
        <v>10737479</v>
      </c>
      <c r="L869">
        <v>10377746</v>
      </c>
      <c r="M869" t="str">
        <f t="shared" si="303"/>
        <v>Yes</v>
      </c>
      <c r="N869">
        <f t="shared" si="304"/>
        <v>10558000.666666666</v>
      </c>
      <c r="P869">
        <v>5157426</v>
      </c>
      <c r="Q869">
        <v>6803967</v>
      </c>
      <c r="R869">
        <v>6557108</v>
      </c>
      <c r="S869" t="str">
        <f t="shared" si="305"/>
        <v>Yes</v>
      </c>
      <c r="T869">
        <f t="shared" si="306"/>
        <v>6172833.666666667</v>
      </c>
      <c r="V869">
        <f t="shared" si="307"/>
        <v>1</v>
      </c>
      <c r="W869">
        <f t="shared" si="308"/>
        <v>0.5625</v>
      </c>
      <c r="Y869" s="4">
        <f t="shared" si="309"/>
        <v>351.07215497990001</v>
      </c>
      <c r="Z869">
        <f t="shared" si="310"/>
        <v>9</v>
      </c>
      <c r="AA869">
        <f t="shared" si="311"/>
        <v>0.5625</v>
      </c>
      <c r="AB869">
        <f t="shared" si="312"/>
        <v>0.5625</v>
      </c>
      <c r="AC869">
        <f t="shared" si="313"/>
        <v>1</v>
      </c>
      <c r="AD869" t="str">
        <f t="shared" si="314"/>
        <v>CRAM</v>
      </c>
      <c r="AG869">
        <f t="shared" si="315"/>
        <v>0.39130434782608697</v>
      </c>
      <c r="AI869" t="str">
        <f t="shared" si="316"/>
        <v>----</v>
      </c>
      <c r="AJ869" t="str">
        <f t="shared" si="317"/>
        <v>----</v>
      </c>
      <c r="AK869" t="str">
        <f t="shared" si="318"/>
        <v>HUnSatLig</v>
      </c>
      <c r="AL869" t="str">
        <f t="shared" si="319"/>
        <v>----</v>
      </c>
      <c r="AM869" t="str">
        <f t="shared" si="320"/>
        <v>----</v>
      </c>
      <c r="AN869" t="str">
        <f t="shared" si="321"/>
        <v>----</v>
      </c>
      <c r="AP869" s="4">
        <f t="shared" si="322"/>
        <v>351.15333524640283</v>
      </c>
      <c r="AQ869" s="4">
        <f t="shared" si="323"/>
        <v>351</v>
      </c>
      <c r="AR869" s="4">
        <f t="shared" si="324"/>
        <v>0.15333524640283258</v>
      </c>
    </row>
    <row r="870" spans="1:44" x14ac:dyDescent="0.25">
      <c r="A870">
        <v>16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f t="shared" si="302"/>
        <v>0.25</v>
      </c>
      <c r="H870">
        <v>367.06706960000002</v>
      </c>
      <c r="J870">
        <v>14193707</v>
      </c>
      <c r="K870">
        <v>12988573</v>
      </c>
      <c r="L870">
        <v>14011612</v>
      </c>
      <c r="M870" t="str">
        <f t="shared" si="303"/>
        <v>Yes</v>
      </c>
      <c r="N870">
        <f t="shared" si="304"/>
        <v>13731297.333333334</v>
      </c>
      <c r="P870">
        <v>7726179</v>
      </c>
      <c r="Q870">
        <v>10373626</v>
      </c>
      <c r="R870">
        <v>11255917</v>
      </c>
      <c r="S870" t="str">
        <f t="shared" si="305"/>
        <v>Yes</v>
      </c>
      <c r="T870">
        <f t="shared" si="306"/>
        <v>9785240.666666666</v>
      </c>
      <c r="V870">
        <f t="shared" si="307"/>
        <v>1</v>
      </c>
      <c r="W870">
        <f t="shared" si="308"/>
        <v>0.625</v>
      </c>
      <c r="Y870" s="4">
        <f t="shared" si="309"/>
        <v>367.06706957989996</v>
      </c>
      <c r="Z870">
        <f t="shared" si="310"/>
        <v>9</v>
      </c>
      <c r="AA870">
        <f t="shared" si="311"/>
        <v>0.5625</v>
      </c>
      <c r="AB870">
        <f t="shared" si="312"/>
        <v>0.5625</v>
      </c>
      <c r="AC870">
        <f t="shared" si="313"/>
        <v>0.9</v>
      </c>
      <c r="AD870" t="str">
        <f t="shared" si="314"/>
        <v>CRAM</v>
      </c>
      <c r="AG870">
        <f t="shared" si="315"/>
        <v>0.36363636363636365</v>
      </c>
      <c r="AI870" t="str">
        <f t="shared" si="316"/>
        <v>----</v>
      </c>
      <c r="AJ870" t="str">
        <f t="shared" si="317"/>
        <v>----</v>
      </c>
      <c r="AK870" t="str">
        <f t="shared" si="318"/>
        <v>HUnSatLig</v>
      </c>
      <c r="AL870" t="str">
        <f t="shared" si="319"/>
        <v>----</v>
      </c>
      <c r="AM870" t="str">
        <f t="shared" si="320"/>
        <v>----</v>
      </c>
      <c r="AN870" t="str">
        <f t="shared" si="321"/>
        <v>----</v>
      </c>
      <c r="AP870" s="4">
        <f t="shared" si="322"/>
        <v>367.15194843488808</v>
      </c>
      <c r="AQ870" s="4">
        <f t="shared" si="323"/>
        <v>367</v>
      </c>
      <c r="AR870" s="4">
        <f t="shared" si="324"/>
        <v>0.15194843488808374</v>
      </c>
    </row>
    <row r="871" spans="1:44" x14ac:dyDescent="0.25">
      <c r="A871">
        <v>16</v>
      </c>
      <c r="B871">
        <v>16</v>
      </c>
      <c r="C871">
        <v>0</v>
      </c>
      <c r="D871">
        <v>11</v>
      </c>
      <c r="E871">
        <v>0</v>
      </c>
      <c r="F871">
        <v>0</v>
      </c>
      <c r="G871">
        <f t="shared" si="302"/>
        <v>0.375</v>
      </c>
      <c r="H871">
        <v>383.06198419999998</v>
      </c>
      <c r="J871">
        <v>11657931</v>
      </c>
      <c r="K871">
        <v>10836230</v>
      </c>
      <c r="L871">
        <v>11243115</v>
      </c>
      <c r="M871" t="str">
        <f t="shared" si="303"/>
        <v>Yes</v>
      </c>
      <c r="N871">
        <f t="shared" si="304"/>
        <v>11245758.666666666</v>
      </c>
      <c r="P871">
        <v>9774469</v>
      </c>
      <c r="Q871">
        <v>11273489</v>
      </c>
      <c r="R871">
        <v>11569697</v>
      </c>
      <c r="S871" t="str">
        <f t="shared" si="305"/>
        <v>Yes</v>
      </c>
      <c r="T871">
        <f t="shared" si="306"/>
        <v>10872551.666666666</v>
      </c>
      <c r="V871">
        <f t="shared" si="307"/>
        <v>1</v>
      </c>
      <c r="W871">
        <f t="shared" si="308"/>
        <v>0.6875</v>
      </c>
      <c r="Y871" s="4">
        <f t="shared" si="309"/>
        <v>383.06198417989998</v>
      </c>
      <c r="Z871">
        <f t="shared" si="310"/>
        <v>9</v>
      </c>
      <c r="AA871">
        <f t="shared" si="311"/>
        <v>0.5625</v>
      </c>
      <c r="AB871">
        <f t="shared" si="312"/>
        <v>0.5625</v>
      </c>
      <c r="AC871">
        <f t="shared" si="313"/>
        <v>0.81818181818181823</v>
      </c>
      <c r="AD871" t="str">
        <f t="shared" si="314"/>
        <v>CRAM</v>
      </c>
      <c r="AG871">
        <f t="shared" si="315"/>
        <v>0.33333333333333331</v>
      </c>
      <c r="AI871" t="str">
        <f t="shared" si="316"/>
        <v>----</v>
      </c>
      <c r="AJ871" t="str">
        <f t="shared" si="317"/>
        <v>----</v>
      </c>
      <c r="AK871" t="str">
        <f t="shared" si="318"/>
        <v>HUnSatLig</v>
      </c>
      <c r="AL871" t="str">
        <f t="shared" si="319"/>
        <v>----</v>
      </c>
      <c r="AM871" t="str">
        <f t="shared" si="320"/>
        <v>----</v>
      </c>
      <c r="AN871" t="str">
        <f t="shared" si="321"/>
        <v>----</v>
      </c>
      <c r="AP871" s="4">
        <f t="shared" si="322"/>
        <v>383.15056162337339</v>
      </c>
      <c r="AQ871" s="4">
        <f t="shared" si="323"/>
        <v>383</v>
      </c>
      <c r="AR871" s="4">
        <f t="shared" si="324"/>
        <v>0.15056162337339174</v>
      </c>
    </row>
    <row r="872" spans="1:44" x14ac:dyDescent="0.25">
      <c r="A872">
        <v>16</v>
      </c>
      <c r="B872">
        <v>16</v>
      </c>
      <c r="C872">
        <v>0</v>
      </c>
      <c r="D872">
        <v>12</v>
      </c>
      <c r="E872">
        <v>0</v>
      </c>
      <c r="F872">
        <v>0</v>
      </c>
      <c r="G872">
        <f t="shared" si="302"/>
        <v>0.5</v>
      </c>
      <c r="H872">
        <v>399.0568988</v>
      </c>
      <c r="J872">
        <v>8248128</v>
      </c>
      <c r="K872">
        <v>8457529</v>
      </c>
      <c r="L872">
        <v>8190708</v>
      </c>
      <c r="M872" t="str">
        <f t="shared" si="303"/>
        <v>Yes</v>
      </c>
      <c r="N872">
        <f t="shared" si="304"/>
        <v>8298788.333333333</v>
      </c>
      <c r="P872">
        <v>9611600</v>
      </c>
      <c r="Q872">
        <v>9865911</v>
      </c>
      <c r="R872">
        <v>10991298</v>
      </c>
      <c r="S872" t="str">
        <f t="shared" si="305"/>
        <v>Yes</v>
      </c>
      <c r="T872">
        <f t="shared" si="306"/>
        <v>10156269.666666666</v>
      </c>
      <c r="V872">
        <f t="shared" si="307"/>
        <v>1</v>
      </c>
      <c r="W872">
        <f t="shared" si="308"/>
        <v>0.75</v>
      </c>
      <c r="Y872" s="4">
        <f t="shared" si="309"/>
        <v>399.0568987799</v>
      </c>
      <c r="Z872">
        <f t="shared" si="310"/>
        <v>9</v>
      </c>
      <c r="AA872">
        <f t="shared" si="311"/>
        <v>0.5625</v>
      </c>
      <c r="AB872">
        <f t="shared" si="312"/>
        <v>0.5625</v>
      </c>
      <c r="AC872">
        <f t="shared" si="313"/>
        <v>0.75</v>
      </c>
      <c r="AD872" t="str">
        <f t="shared" si="314"/>
        <v>O</v>
      </c>
      <c r="AG872">
        <f t="shared" si="315"/>
        <v>0.3</v>
      </c>
      <c r="AI872" t="str">
        <f t="shared" si="316"/>
        <v>----</v>
      </c>
      <c r="AJ872" t="str">
        <f t="shared" si="317"/>
        <v>----</v>
      </c>
      <c r="AK872" t="str">
        <f t="shared" si="318"/>
        <v>HUnSatLig</v>
      </c>
      <c r="AL872" t="str">
        <f t="shared" si="319"/>
        <v>----</v>
      </c>
      <c r="AM872" t="str">
        <f t="shared" si="320"/>
        <v>----</v>
      </c>
      <c r="AN872" t="str">
        <f t="shared" si="321"/>
        <v>----</v>
      </c>
      <c r="AP872" s="4">
        <f t="shared" si="322"/>
        <v>399.1491748118587</v>
      </c>
      <c r="AQ872" s="4">
        <f t="shared" si="323"/>
        <v>399</v>
      </c>
      <c r="AR872" s="4">
        <f t="shared" si="324"/>
        <v>0.14917481185869974</v>
      </c>
    </row>
    <row r="873" spans="1:44" x14ac:dyDescent="0.25">
      <c r="A873">
        <v>16</v>
      </c>
      <c r="B873">
        <v>16</v>
      </c>
      <c r="C873">
        <v>0</v>
      </c>
      <c r="D873">
        <v>13</v>
      </c>
      <c r="E873">
        <v>0</v>
      </c>
      <c r="F873">
        <v>0</v>
      </c>
      <c r="G873">
        <f t="shared" si="302"/>
        <v>0.625</v>
      </c>
      <c r="H873">
        <v>415.05181340000001</v>
      </c>
      <c r="J873">
        <v>3890295</v>
      </c>
      <c r="K873">
        <v>3791451</v>
      </c>
      <c r="L873">
        <v>3496748</v>
      </c>
      <c r="M873" t="str">
        <f t="shared" si="303"/>
        <v>Yes</v>
      </c>
      <c r="N873">
        <f t="shared" si="304"/>
        <v>3726164.6666666665</v>
      </c>
      <c r="P873">
        <v>6261786</v>
      </c>
      <c r="Q873">
        <v>5986041</v>
      </c>
      <c r="R873">
        <v>7070413</v>
      </c>
      <c r="S873" t="str">
        <f t="shared" si="305"/>
        <v>Yes</v>
      </c>
      <c r="T873">
        <f t="shared" si="306"/>
        <v>6439413.333333333</v>
      </c>
      <c r="V873">
        <f t="shared" si="307"/>
        <v>1</v>
      </c>
      <c r="W873">
        <f t="shared" si="308"/>
        <v>0.8125</v>
      </c>
      <c r="Y873" s="4">
        <f t="shared" si="309"/>
        <v>415.05181337990001</v>
      </c>
      <c r="Z873">
        <f t="shared" si="310"/>
        <v>9</v>
      </c>
      <c r="AA873">
        <f t="shared" si="311"/>
        <v>0.5625</v>
      </c>
      <c r="AB873">
        <f t="shared" si="312"/>
        <v>0.5625</v>
      </c>
      <c r="AC873">
        <f t="shared" si="313"/>
        <v>0.69230769230769229</v>
      </c>
      <c r="AD873" t="str">
        <f t="shared" si="314"/>
        <v>O</v>
      </c>
      <c r="AG873">
        <f t="shared" si="315"/>
        <v>0.26315789473684209</v>
      </c>
      <c r="AI873" t="str">
        <f t="shared" si="316"/>
        <v>----</v>
      </c>
      <c r="AJ873" t="str">
        <f t="shared" si="317"/>
        <v>----</v>
      </c>
      <c r="AK873" t="str">
        <f t="shared" si="318"/>
        <v>HUnSatLig</v>
      </c>
      <c r="AL873" t="str">
        <f t="shared" si="319"/>
        <v>----</v>
      </c>
      <c r="AM873" t="str">
        <f t="shared" si="320"/>
        <v>----</v>
      </c>
      <c r="AN873" t="str">
        <f t="shared" si="321"/>
        <v>----</v>
      </c>
      <c r="AP873" s="4">
        <f t="shared" si="322"/>
        <v>415.14778800034401</v>
      </c>
      <c r="AQ873" s="4">
        <f t="shared" si="323"/>
        <v>415</v>
      </c>
      <c r="AR873" s="4">
        <f t="shared" si="324"/>
        <v>0.14778800034400774</v>
      </c>
    </row>
    <row r="874" spans="1:44" x14ac:dyDescent="0.25">
      <c r="A874">
        <v>16</v>
      </c>
      <c r="B874">
        <v>18</v>
      </c>
      <c r="C874">
        <v>0</v>
      </c>
      <c r="D874">
        <v>7</v>
      </c>
      <c r="E874">
        <v>0</v>
      </c>
      <c r="F874">
        <v>0</v>
      </c>
      <c r="G874">
        <f t="shared" si="302"/>
        <v>-0.25</v>
      </c>
      <c r="H874">
        <v>321.09797579999997</v>
      </c>
      <c r="J874">
        <v>3636886</v>
      </c>
      <c r="K874">
        <v>3486529</v>
      </c>
      <c r="L874">
        <v>3490299</v>
      </c>
      <c r="M874" t="str">
        <f t="shared" si="303"/>
        <v>Yes</v>
      </c>
      <c r="N874">
        <f t="shared" si="304"/>
        <v>3537904.6666666665</v>
      </c>
      <c r="P874">
        <v>2550980</v>
      </c>
      <c r="Q874">
        <v>2587224</v>
      </c>
      <c r="R874">
        <v>2823388</v>
      </c>
      <c r="S874" t="str">
        <f t="shared" si="305"/>
        <v>Yes</v>
      </c>
      <c r="T874">
        <f t="shared" si="306"/>
        <v>2653864</v>
      </c>
      <c r="V874">
        <f t="shared" si="307"/>
        <v>1.125</v>
      </c>
      <c r="W874">
        <f t="shared" si="308"/>
        <v>0.4375</v>
      </c>
      <c r="Y874" s="4">
        <f t="shared" si="309"/>
        <v>321.09797577989997</v>
      </c>
      <c r="Z874">
        <f t="shared" si="310"/>
        <v>8</v>
      </c>
      <c r="AA874">
        <f t="shared" si="311"/>
        <v>0.5</v>
      </c>
      <c r="AB874">
        <f t="shared" si="312"/>
        <v>0.44444444444444442</v>
      </c>
      <c r="AC874">
        <f t="shared" si="313"/>
        <v>1.1428571428571428</v>
      </c>
      <c r="AD874" t="str">
        <f t="shared" si="314"/>
        <v>CRAM</v>
      </c>
      <c r="AG874">
        <f t="shared" si="315"/>
        <v>0.36</v>
      </c>
      <c r="AI874" t="str">
        <f t="shared" si="316"/>
        <v>----</v>
      </c>
      <c r="AJ874" t="str">
        <f t="shared" si="317"/>
        <v>----</v>
      </c>
      <c r="AK874" t="str">
        <f t="shared" si="318"/>
        <v>HUnSatLig</v>
      </c>
      <c r="AL874" t="str">
        <f t="shared" si="319"/>
        <v>----</v>
      </c>
      <c r="AM874" t="str">
        <f t="shared" si="320"/>
        <v>----</v>
      </c>
      <c r="AN874" t="str">
        <f t="shared" si="321"/>
        <v>----</v>
      </c>
      <c r="AP874" s="4">
        <f t="shared" si="322"/>
        <v>321.17222495881538</v>
      </c>
      <c r="AQ874" s="4">
        <f t="shared" si="323"/>
        <v>321</v>
      </c>
      <c r="AR874" s="4">
        <f t="shared" si="324"/>
        <v>0.17222495881537725</v>
      </c>
    </row>
    <row r="875" spans="1:44" x14ac:dyDescent="0.25">
      <c r="A875">
        <v>16</v>
      </c>
      <c r="B875">
        <v>18</v>
      </c>
      <c r="C875">
        <v>0</v>
      </c>
      <c r="D875">
        <v>8</v>
      </c>
      <c r="E875">
        <v>0</v>
      </c>
      <c r="F875">
        <v>0</v>
      </c>
      <c r="G875">
        <f t="shared" si="302"/>
        <v>-0.125</v>
      </c>
      <c r="H875">
        <v>337.09289039999999</v>
      </c>
      <c r="J875">
        <v>6630717</v>
      </c>
      <c r="K875">
        <v>6993365</v>
      </c>
      <c r="L875">
        <v>6678397</v>
      </c>
      <c r="M875" t="str">
        <f t="shared" si="303"/>
        <v>Yes</v>
      </c>
      <c r="N875">
        <f t="shared" si="304"/>
        <v>6767493</v>
      </c>
      <c r="P875">
        <v>5276832</v>
      </c>
      <c r="Q875">
        <v>5095220</v>
      </c>
      <c r="R875">
        <v>5000074</v>
      </c>
      <c r="S875" t="str">
        <f t="shared" si="305"/>
        <v>Yes</v>
      </c>
      <c r="T875">
        <f t="shared" si="306"/>
        <v>5124042</v>
      </c>
      <c r="V875">
        <f t="shared" si="307"/>
        <v>1.125</v>
      </c>
      <c r="W875">
        <f t="shared" si="308"/>
        <v>0.5</v>
      </c>
      <c r="Y875" s="4">
        <f t="shared" si="309"/>
        <v>337.09289037989998</v>
      </c>
      <c r="Z875">
        <f t="shared" si="310"/>
        <v>8</v>
      </c>
      <c r="AA875">
        <f t="shared" si="311"/>
        <v>0.5</v>
      </c>
      <c r="AB875">
        <f t="shared" si="312"/>
        <v>0.44444444444444442</v>
      </c>
      <c r="AC875">
        <f t="shared" si="313"/>
        <v>1</v>
      </c>
      <c r="AD875" t="str">
        <f t="shared" si="314"/>
        <v>CRAM</v>
      </c>
      <c r="AG875">
        <f t="shared" si="315"/>
        <v>0.33333333333333331</v>
      </c>
      <c r="AI875" t="str">
        <f t="shared" si="316"/>
        <v>----</v>
      </c>
      <c r="AJ875" t="str">
        <f t="shared" si="317"/>
        <v>----</v>
      </c>
      <c r="AK875" t="str">
        <f t="shared" si="318"/>
        <v>HUnSatLig</v>
      </c>
      <c r="AL875" t="str">
        <f t="shared" si="319"/>
        <v>----</v>
      </c>
      <c r="AM875" t="str">
        <f t="shared" si="320"/>
        <v>----</v>
      </c>
      <c r="AN875" t="str">
        <f t="shared" si="321"/>
        <v>----</v>
      </c>
      <c r="AP875" s="4">
        <f t="shared" si="322"/>
        <v>337.17083814730074</v>
      </c>
      <c r="AQ875" s="4">
        <f t="shared" si="323"/>
        <v>337</v>
      </c>
      <c r="AR875" s="4">
        <f t="shared" si="324"/>
        <v>0.17083814730074209</v>
      </c>
    </row>
    <row r="876" spans="1:44" x14ac:dyDescent="0.25">
      <c r="A876">
        <v>16</v>
      </c>
      <c r="B876">
        <v>18</v>
      </c>
      <c r="C876">
        <v>0</v>
      </c>
      <c r="D876">
        <v>9</v>
      </c>
      <c r="E876">
        <v>0</v>
      </c>
      <c r="F876">
        <v>0</v>
      </c>
      <c r="G876">
        <f t="shared" si="302"/>
        <v>0</v>
      </c>
      <c r="H876">
        <v>353.087805</v>
      </c>
      <c r="J876">
        <v>10342382</v>
      </c>
      <c r="K876">
        <v>10467687</v>
      </c>
      <c r="L876">
        <v>11768928</v>
      </c>
      <c r="M876" t="str">
        <f t="shared" si="303"/>
        <v>Yes</v>
      </c>
      <c r="N876">
        <f t="shared" si="304"/>
        <v>10859665.666666666</v>
      </c>
      <c r="P876">
        <v>9444454</v>
      </c>
      <c r="Q876">
        <v>8876136</v>
      </c>
      <c r="R876">
        <v>9699322</v>
      </c>
      <c r="S876" t="str">
        <f t="shared" si="305"/>
        <v>Yes</v>
      </c>
      <c r="T876">
        <f t="shared" si="306"/>
        <v>9339970.666666666</v>
      </c>
      <c r="V876">
        <f t="shared" si="307"/>
        <v>1.125</v>
      </c>
      <c r="W876">
        <f t="shared" si="308"/>
        <v>0.5625</v>
      </c>
      <c r="Y876" s="4">
        <f t="shared" si="309"/>
        <v>353.0878049799</v>
      </c>
      <c r="Z876">
        <f t="shared" si="310"/>
        <v>8</v>
      </c>
      <c r="AA876">
        <f t="shared" si="311"/>
        <v>0.5</v>
      </c>
      <c r="AB876">
        <f t="shared" si="312"/>
        <v>0.44444444444444442</v>
      </c>
      <c r="AC876">
        <f t="shared" si="313"/>
        <v>0.88888888888888884</v>
      </c>
      <c r="AD876" t="str">
        <f t="shared" si="314"/>
        <v>CRAM</v>
      </c>
      <c r="AG876">
        <f t="shared" si="315"/>
        <v>0.30434782608695654</v>
      </c>
      <c r="AI876" t="str">
        <f t="shared" si="316"/>
        <v>----</v>
      </c>
      <c r="AJ876" t="str">
        <f t="shared" si="317"/>
        <v>----</v>
      </c>
      <c r="AK876" t="str">
        <f t="shared" si="318"/>
        <v>HUnSatLig</v>
      </c>
      <c r="AL876" t="str">
        <f t="shared" si="319"/>
        <v>----</v>
      </c>
      <c r="AM876" t="str">
        <f t="shared" si="320"/>
        <v>----</v>
      </c>
      <c r="AN876" t="str">
        <f t="shared" si="321"/>
        <v>----</v>
      </c>
      <c r="AP876" s="4">
        <f t="shared" si="322"/>
        <v>353.16945133578605</v>
      </c>
      <c r="AQ876" s="4">
        <f t="shared" si="323"/>
        <v>353</v>
      </c>
      <c r="AR876" s="4">
        <f t="shared" si="324"/>
        <v>0.16945133578605009</v>
      </c>
    </row>
    <row r="877" spans="1:44" x14ac:dyDescent="0.25">
      <c r="A877">
        <v>16</v>
      </c>
      <c r="B877">
        <v>18</v>
      </c>
      <c r="C877">
        <v>0</v>
      </c>
      <c r="D877">
        <v>10</v>
      </c>
      <c r="E877">
        <v>0</v>
      </c>
      <c r="F877">
        <v>0</v>
      </c>
      <c r="G877">
        <f t="shared" si="302"/>
        <v>0.125</v>
      </c>
      <c r="H877">
        <v>369.08271960000002</v>
      </c>
      <c r="J877">
        <v>12541737</v>
      </c>
      <c r="K877">
        <v>13146829</v>
      </c>
      <c r="L877">
        <v>12418872</v>
      </c>
      <c r="M877" t="str">
        <f t="shared" si="303"/>
        <v>Yes</v>
      </c>
      <c r="N877">
        <f t="shared" si="304"/>
        <v>12702479.333333334</v>
      </c>
      <c r="P877">
        <v>13031089</v>
      </c>
      <c r="Q877">
        <v>12059782</v>
      </c>
      <c r="R877">
        <v>13236940</v>
      </c>
      <c r="S877" t="str">
        <f t="shared" si="305"/>
        <v>Yes</v>
      </c>
      <c r="T877">
        <f t="shared" si="306"/>
        <v>12775937</v>
      </c>
      <c r="V877">
        <f t="shared" si="307"/>
        <v>1.125</v>
      </c>
      <c r="W877">
        <f t="shared" si="308"/>
        <v>0.625</v>
      </c>
      <c r="Y877" s="4">
        <f t="shared" si="309"/>
        <v>369.08271957990002</v>
      </c>
      <c r="Z877">
        <f t="shared" si="310"/>
        <v>8</v>
      </c>
      <c r="AA877">
        <f t="shared" si="311"/>
        <v>0.5</v>
      </c>
      <c r="AB877">
        <f t="shared" si="312"/>
        <v>0.44444444444444442</v>
      </c>
      <c r="AC877">
        <f t="shared" si="313"/>
        <v>0.8</v>
      </c>
      <c r="AD877" t="str">
        <f t="shared" si="314"/>
        <v>CRAM</v>
      </c>
      <c r="AG877">
        <f t="shared" si="315"/>
        <v>0.27272727272727271</v>
      </c>
      <c r="AI877" t="str">
        <f t="shared" si="316"/>
        <v>----</v>
      </c>
      <c r="AJ877" t="str">
        <f t="shared" si="317"/>
        <v>----</v>
      </c>
      <c r="AK877" t="str">
        <f t="shared" si="318"/>
        <v>HUnSatLig</v>
      </c>
      <c r="AL877" t="str">
        <f t="shared" si="319"/>
        <v>----</v>
      </c>
      <c r="AM877" t="str">
        <f t="shared" si="320"/>
        <v>----</v>
      </c>
      <c r="AN877" t="str">
        <f t="shared" si="321"/>
        <v>----</v>
      </c>
      <c r="AP877" s="4">
        <f t="shared" si="322"/>
        <v>369.16806452427136</v>
      </c>
      <c r="AQ877" s="4">
        <f t="shared" si="323"/>
        <v>369</v>
      </c>
      <c r="AR877" s="4">
        <f t="shared" si="324"/>
        <v>0.1680645242713581</v>
      </c>
    </row>
    <row r="878" spans="1:44" x14ac:dyDescent="0.25">
      <c r="A878">
        <v>16</v>
      </c>
      <c r="B878">
        <v>18</v>
      </c>
      <c r="C878">
        <v>0</v>
      </c>
      <c r="D878">
        <v>11</v>
      </c>
      <c r="E878">
        <v>0</v>
      </c>
      <c r="F878">
        <v>0</v>
      </c>
      <c r="G878">
        <f t="shared" si="302"/>
        <v>0.25</v>
      </c>
      <c r="H878">
        <v>385.07763419999998</v>
      </c>
      <c r="J878">
        <v>9885012</v>
      </c>
      <c r="K878">
        <v>9274077</v>
      </c>
      <c r="L878">
        <v>9470043</v>
      </c>
      <c r="M878" t="str">
        <f t="shared" si="303"/>
        <v>Yes</v>
      </c>
      <c r="N878">
        <f t="shared" si="304"/>
        <v>9543044</v>
      </c>
      <c r="P878">
        <v>12582755</v>
      </c>
      <c r="Q878">
        <v>11179822</v>
      </c>
      <c r="R878">
        <v>12233750</v>
      </c>
      <c r="S878" t="str">
        <f t="shared" si="305"/>
        <v>Yes</v>
      </c>
      <c r="T878">
        <f t="shared" si="306"/>
        <v>11998775.666666666</v>
      </c>
      <c r="V878">
        <f t="shared" si="307"/>
        <v>1.125</v>
      </c>
      <c r="W878">
        <f t="shared" si="308"/>
        <v>0.6875</v>
      </c>
      <c r="Y878" s="4">
        <f t="shared" si="309"/>
        <v>385.07763417990003</v>
      </c>
      <c r="Z878">
        <f t="shared" si="310"/>
        <v>8</v>
      </c>
      <c r="AA878">
        <f t="shared" si="311"/>
        <v>0.5</v>
      </c>
      <c r="AB878">
        <f t="shared" si="312"/>
        <v>0.44444444444444442</v>
      </c>
      <c r="AC878">
        <f t="shared" si="313"/>
        <v>0.72727272727272729</v>
      </c>
      <c r="AD878" t="str">
        <f t="shared" si="314"/>
        <v>O</v>
      </c>
      <c r="AG878">
        <f t="shared" si="315"/>
        <v>0.23809523809523808</v>
      </c>
      <c r="AI878" t="str">
        <f t="shared" si="316"/>
        <v>----</v>
      </c>
      <c r="AJ878" t="str">
        <f t="shared" si="317"/>
        <v>----</v>
      </c>
      <c r="AK878" t="str">
        <f t="shared" si="318"/>
        <v>HUnSatLig</v>
      </c>
      <c r="AL878" t="str">
        <f t="shared" si="319"/>
        <v>----</v>
      </c>
      <c r="AM878" t="str">
        <f t="shared" si="320"/>
        <v>----</v>
      </c>
      <c r="AN878" t="str">
        <f t="shared" si="321"/>
        <v>----</v>
      </c>
      <c r="AP878" s="4">
        <f t="shared" si="322"/>
        <v>385.16667771275667</v>
      </c>
      <c r="AQ878" s="4">
        <f t="shared" si="323"/>
        <v>385</v>
      </c>
      <c r="AR878" s="4">
        <f t="shared" si="324"/>
        <v>0.1666777127566661</v>
      </c>
    </row>
    <row r="879" spans="1:44" x14ac:dyDescent="0.25">
      <c r="A879">
        <v>16</v>
      </c>
      <c r="B879">
        <v>18</v>
      </c>
      <c r="C879">
        <v>0</v>
      </c>
      <c r="D879">
        <v>12</v>
      </c>
      <c r="E879">
        <v>0</v>
      </c>
      <c r="F879">
        <v>0</v>
      </c>
      <c r="G879">
        <f t="shared" si="302"/>
        <v>0.375</v>
      </c>
      <c r="H879">
        <v>401.07254879999999</v>
      </c>
      <c r="J879">
        <v>6088856</v>
      </c>
      <c r="K879">
        <v>6033996</v>
      </c>
      <c r="L879">
        <v>6339580</v>
      </c>
      <c r="M879" t="str">
        <f t="shared" si="303"/>
        <v>Yes</v>
      </c>
      <c r="N879">
        <f t="shared" si="304"/>
        <v>6154144</v>
      </c>
      <c r="P879">
        <v>9546293</v>
      </c>
      <c r="Q879">
        <v>9501650</v>
      </c>
      <c r="R879">
        <v>10852296</v>
      </c>
      <c r="S879" t="str">
        <f t="shared" si="305"/>
        <v>Yes</v>
      </c>
      <c r="T879">
        <f t="shared" si="306"/>
        <v>9966746.333333334</v>
      </c>
      <c r="V879">
        <f t="shared" si="307"/>
        <v>1.125</v>
      </c>
      <c r="W879">
        <f t="shared" si="308"/>
        <v>0.75</v>
      </c>
      <c r="Y879" s="4">
        <f t="shared" si="309"/>
        <v>401.07254877989999</v>
      </c>
      <c r="Z879">
        <f t="shared" si="310"/>
        <v>8</v>
      </c>
      <c r="AA879">
        <f t="shared" si="311"/>
        <v>0.5</v>
      </c>
      <c r="AB879">
        <f t="shared" si="312"/>
        <v>0.44444444444444442</v>
      </c>
      <c r="AC879">
        <f t="shared" si="313"/>
        <v>0.66666666666666663</v>
      </c>
      <c r="AD879" t="str">
        <f t="shared" si="314"/>
        <v>O</v>
      </c>
      <c r="AG879">
        <f t="shared" si="315"/>
        <v>0.2</v>
      </c>
      <c r="AI879" t="str">
        <f t="shared" si="316"/>
        <v>----</v>
      </c>
      <c r="AJ879" t="str">
        <f t="shared" si="317"/>
        <v>----</v>
      </c>
      <c r="AK879" t="str">
        <f t="shared" si="318"/>
        <v>HUnSatLig</v>
      </c>
      <c r="AL879" t="str">
        <f t="shared" si="319"/>
        <v>----</v>
      </c>
      <c r="AM879" t="str">
        <f t="shared" si="320"/>
        <v>----</v>
      </c>
      <c r="AN879" t="str">
        <f t="shared" si="321"/>
        <v>----</v>
      </c>
      <c r="AP879" s="4">
        <f t="shared" si="322"/>
        <v>401.16529090124192</v>
      </c>
      <c r="AQ879" s="4">
        <f t="shared" si="323"/>
        <v>401</v>
      </c>
      <c r="AR879" s="4">
        <f t="shared" si="324"/>
        <v>0.16529090124191725</v>
      </c>
    </row>
    <row r="880" spans="1:44" x14ac:dyDescent="0.25">
      <c r="A880">
        <v>16</v>
      </c>
      <c r="B880">
        <v>18</v>
      </c>
      <c r="C880">
        <v>0</v>
      </c>
      <c r="D880">
        <v>13</v>
      </c>
      <c r="E880">
        <v>0</v>
      </c>
      <c r="F880">
        <v>0</v>
      </c>
      <c r="G880">
        <f t="shared" si="302"/>
        <v>0.5</v>
      </c>
      <c r="H880">
        <v>417.06746340000001</v>
      </c>
      <c r="J880">
        <v>3125335</v>
      </c>
      <c r="K880">
        <v>2784900</v>
      </c>
      <c r="L880">
        <v>2328353</v>
      </c>
      <c r="M880" t="str">
        <f t="shared" si="303"/>
        <v>Yes</v>
      </c>
      <c r="N880">
        <f t="shared" si="304"/>
        <v>2746196</v>
      </c>
      <c r="P880">
        <v>6235097</v>
      </c>
      <c r="Q880">
        <v>4785884</v>
      </c>
      <c r="R880">
        <v>6437562</v>
      </c>
      <c r="S880" t="str">
        <f t="shared" si="305"/>
        <v>Yes</v>
      </c>
      <c r="T880">
        <f t="shared" si="306"/>
        <v>5819514.333333333</v>
      </c>
      <c r="V880">
        <f t="shared" si="307"/>
        <v>1.125</v>
      </c>
      <c r="W880">
        <f t="shared" si="308"/>
        <v>0.8125</v>
      </c>
      <c r="Y880" s="4">
        <f t="shared" si="309"/>
        <v>417.0674633799</v>
      </c>
      <c r="Z880">
        <f t="shared" si="310"/>
        <v>8</v>
      </c>
      <c r="AA880">
        <f t="shared" si="311"/>
        <v>0.5</v>
      </c>
      <c r="AB880">
        <f t="shared" si="312"/>
        <v>0.44444444444444442</v>
      </c>
      <c r="AC880">
        <f t="shared" si="313"/>
        <v>0.61538461538461542</v>
      </c>
      <c r="AD880" t="str">
        <f t="shared" si="314"/>
        <v>O</v>
      </c>
      <c r="AG880">
        <f t="shared" si="315"/>
        <v>0.15789473684210525</v>
      </c>
      <c r="AI880" t="str">
        <f t="shared" si="316"/>
        <v>----</v>
      </c>
      <c r="AJ880" t="str">
        <f t="shared" si="317"/>
        <v>----</v>
      </c>
      <c r="AK880" t="str">
        <f t="shared" si="318"/>
        <v>HUnSatLig</v>
      </c>
      <c r="AL880" t="str">
        <f t="shared" si="319"/>
        <v>----</v>
      </c>
      <c r="AM880" t="str">
        <f t="shared" si="320"/>
        <v>----</v>
      </c>
      <c r="AN880" t="str">
        <f t="shared" si="321"/>
        <v>----</v>
      </c>
      <c r="AP880" s="4">
        <f t="shared" si="322"/>
        <v>417.16390408972723</v>
      </c>
      <c r="AQ880" s="4">
        <f t="shared" si="323"/>
        <v>417</v>
      </c>
      <c r="AR880" s="4">
        <f t="shared" si="324"/>
        <v>0.16390408972722526</v>
      </c>
    </row>
    <row r="881" spans="1:44" x14ac:dyDescent="0.25">
      <c r="A881">
        <v>16</v>
      </c>
      <c r="B881">
        <v>20</v>
      </c>
      <c r="C881">
        <v>0</v>
      </c>
      <c r="D881">
        <v>7</v>
      </c>
      <c r="E881">
        <v>0</v>
      </c>
      <c r="F881">
        <v>0</v>
      </c>
      <c r="G881">
        <f t="shared" si="302"/>
        <v>-0.375</v>
      </c>
      <c r="H881">
        <v>323.11362580000002</v>
      </c>
      <c r="J881">
        <v>4280297</v>
      </c>
      <c r="K881">
        <v>4552369</v>
      </c>
      <c r="L881">
        <v>4211074</v>
      </c>
      <c r="M881" t="str">
        <f t="shared" si="303"/>
        <v>Yes</v>
      </c>
      <c r="N881">
        <f t="shared" si="304"/>
        <v>4347913.333333333</v>
      </c>
      <c r="P881">
        <v>4206099</v>
      </c>
      <c r="Q881">
        <v>4010946</v>
      </c>
      <c r="R881">
        <v>4180550</v>
      </c>
      <c r="S881" t="str">
        <f t="shared" si="305"/>
        <v>Yes</v>
      </c>
      <c r="T881">
        <f t="shared" si="306"/>
        <v>4132531.6666666665</v>
      </c>
      <c r="V881">
        <f t="shared" si="307"/>
        <v>1.25</v>
      </c>
      <c r="W881">
        <f t="shared" si="308"/>
        <v>0.4375</v>
      </c>
      <c r="Y881" s="4">
        <f t="shared" si="309"/>
        <v>323.11362577990002</v>
      </c>
      <c r="Z881">
        <f t="shared" si="310"/>
        <v>7</v>
      </c>
      <c r="AA881">
        <f t="shared" si="311"/>
        <v>0.4375</v>
      </c>
      <c r="AB881">
        <f t="shared" si="312"/>
        <v>0.35</v>
      </c>
      <c r="AC881">
        <f t="shared" si="313"/>
        <v>1</v>
      </c>
      <c r="AD881" t="str">
        <f t="shared" si="314"/>
        <v>CRAM</v>
      </c>
      <c r="AG881">
        <f t="shared" si="315"/>
        <v>0.28000000000000003</v>
      </c>
      <c r="AI881" t="str">
        <f t="shared" si="316"/>
        <v>----</v>
      </c>
      <c r="AJ881" t="str">
        <f t="shared" si="317"/>
        <v>----</v>
      </c>
      <c r="AK881" t="str">
        <f t="shared" si="318"/>
        <v>HUnSatLig</v>
      </c>
      <c r="AL881" t="str">
        <f t="shared" si="319"/>
        <v>----</v>
      </c>
      <c r="AM881" t="str">
        <f t="shared" si="320"/>
        <v>----</v>
      </c>
      <c r="AN881" t="str">
        <f t="shared" si="321"/>
        <v>----</v>
      </c>
      <c r="AP881" s="4">
        <f t="shared" si="322"/>
        <v>323.18834104819865</v>
      </c>
      <c r="AQ881" s="4">
        <f t="shared" si="323"/>
        <v>323</v>
      </c>
      <c r="AR881" s="4">
        <f t="shared" si="324"/>
        <v>0.18834104819865161</v>
      </c>
    </row>
    <row r="882" spans="1:44" x14ac:dyDescent="0.25">
      <c r="A882">
        <v>16</v>
      </c>
      <c r="B882">
        <v>20</v>
      </c>
      <c r="C882">
        <v>0</v>
      </c>
      <c r="D882">
        <v>8</v>
      </c>
      <c r="E882">
        <v>0</v>
      </c>
      <c r="F882">
        <v>0</v>
      </c>
      <c r="G882">
        <f t="shared" si="302"/>
        <v>-0.25</v>
      </c>
      <c r="H882">
        <v>339.10854039999998</v>
      </c>
      <c r="J882">
        <v>7589690</v>
      </c>
      <c r="K882">
        <v>6797215</v>
      </c>
      <c r="L882">
        <v>7184749</v>
      </c>
      <c r="M882" t="str">
        <f t="shared" si="303"/>
        <v>Yes</v>
      </c>
      <c r="N882">
        <f t="shared" si="304"/>
        <v>7190551.333333333</v>
      </c>
      <c r="P882">
        <v>8117859</v>
      </c>
      <c r="Q882">
        <v>7655709</v>
      </c>
      <c r="R882">
        <v>8618341</v>
      </c>
      <c r="S882" t="str">
        <f t="shared" si="305"/>
        <v>Yes</v>
      </c>
      <c r="T882">
        <f t="shared" si="306"/>
        <v>8130636.333333333</v>
      </c>
      <c r="V882">
        <f t="shared" si="307"/>
        <v>1.25</v>
      </c>
      <c r="W882">
        <f t="shared" si="308"/>
        <v>0.5</v>
      </c>
      <c r="Y882" s="4">
        <f t="shared" si="309"/>
        <v>339.10854037989998</v>
      </c>
      <c r="Z882">
        <f t="shared" si="310"/>
        <v>7</v>
      </c>
      <c r="AA882">
        <f t="shared" si="311"/>
        <v>0.4375</v>
      </c>
      <c r="AB882">
        <f t="shared" si="312"/>
        <v>0.35</v>
      </c>
      <c r="AC882">
        <f t="shared" si="313"/>
        <v>0.875</v>
      </c>
      <c r="AD882" t="str">
        <f t="shared" si="314"/>
        <v>CRAM</v>
      </c>
      <c r="AG882">
        <f t="shared" si="315"/>
        <v>0.25</v>
      </c>
      <c r="AI882" t="str">
        <f t="shared" si="316"/>
        <v>----</v>
      </c>
      <c r="AJ882" t="str">
        <f t="shared" si="317"/>
        <v>----</v>
      </c>
      <c r="AK882" t="str">
        <f t="shared" si="318"/>
        <v>HUnSatLig</v>
      </c>
      <c r="AL882" t="str">
        <f t="shared" si="319"/>
        <v>----</v>
      </c>
      <c r="AM882" t="str">
        <f t="shared" si="320"/>
        <v>----</v>
      </c>
      <c r="AN882" t="str">
        <f t="shared" si="321"/>
        <v>----</v>
      </c>
      <c r="AP882" s="4">
        <f t="shared" si="322"/>
        <v>339.1869542366839</v>
      </c>
      <c r="AQ882" s="4">
        <f t="shared" si="323"/>
        <v>339</v>
      </c>
      <c r="AR882" s="4">
        <f t="shared" si="324"/>
        <v>0.18695423668390276</v>
      </c>
    </row>
    <row r="883" spans="1:44" x14ac:dyDescent="0.25">
      <c r="A883">
        <v>16</v>
      </c>
      <c r="B883">
        <v>20</v>
      </c>
      <c r="C883">
        <v>0</v>
      </c>
      <c r="D883">
        <v>9</v>
      </c>
      <c r="E883">
        <v>0</v>
      </c>
      <c r="F883">
        <v>0</v>
      </c>
      <c r="G883">
        <f t="shared" si="302"/>
        <v>-0.125</v>
      </c>
      <c r="H883">
        <v>355.103455</v>
      </c>
      <c r="J883">
        <v>9673399</v>
      </c>
      <c r="K883">
        <v>9667470</v>
      </c>
      <c r="L883">
        <v>9619126</v>
      </c>
      <c r="M883" t="str">
        <f t="shared" si="303"/>
        <v>Yes</v>
      </c>
      <c r="N883">
        <f t="shared" si="304"/>
        <v>9653331.666666666</v>
      </c>
      <c r="P883">
        <v>13958821</v>
      </c>
      <c r="Q883">
        <v>12104414</v>
      </c>
      <c r="R883">
        <v>13138507</v>
      </c>
      <c r="S883" t="str">
        <f t="shared" si="305"/>
        <v>Yes</v>
      </c>
      <c r="T883">
        <f t="shared" si="306"/>
        <v>13067247.333333334</v>
      </c>
      <c r="V883">
        <f t="shared" si="307"/>
        <v>1.25</v>
      </c>
      <c r="W883">
        <f t="shared" si="308"/>
        <v>0.5625</v>
      </c>
      <c r="Y883" s="4">
        <f t="shared" si="309"/>
        <v>355.10345497989999</v>
      </c>
      <c r="Z883">
        <f t="shared" si="310"/>
        <v>7</v>
      </c>
      <c r="AA883">
        <f t="shared" si="311"/>
        <v>0.4375</v>
      </c>
      <c r="AB883">
        <f t="shared" si="312"/>
        <v>0.35</v>
      </c>
      <c r="AC883">
        <f t="shared" si="313"/>
        <v>0.77777777777777779</v>
      </c>
      <c r="AD883" t="str">
        <f t="shared" si="314"/>
        <v>CRAM</v>
      </c>
      <c r="AG883">
        <f t="shared" si="315"/>
        <v>0.21739130434782608</v>
      </c>
      <c r="AI883" t="str">
        <f t="shared" si="316"/>
        <v>----</v>
      </c>
      <c r="AJ883" t="str">
        <f t="shared" si="317"/>
        <v>----</v>
      </c>
      <c r="AK883" t="str">
        <f t="shared" si="318"/>
        <v>HUnSatLig</v>
      </c>
      <c r="AL883" t="str">
        <f t="shared" si="319"/>
        <v>----</v>
      </c>
      <c r="AM883" t="str">
        <f t="shared" si="320"/>
        <v>----</v>
      </c>
      <c r="AN883" t="str">
        <f t="shared" si="321"/>
        <v>----</v>
      </c>
      <c r="AP883" s="4">
        <f t="shared" si="322"/>
        <v>355.18556742516921</v>
      </c>
      <c r="AQ883" s="4">
        <f t="shared" si="323"/>
        <v>355</v>
      </c>
      <c r="AR883" s="4">
        <f t="shared" si="324"/>
        <v>0.18556742516921076</v>
      </c>
    </row>
    <row r="884" spans="1:44" x14ac:dyDescent="0.25">
      <c r="A884">
        <v>16</v>
      </c>
      <c r="B884">
        <v>20</v>
      </c>
      <c r="C884">
        <v>0</v>
      </c>
      <c r="D884">
        <v>10</v>
      </c>
      <c r="E884">
        <v>0</v>
      </c>
      <c r="F884">
        <v>0</v>
      </c>
      <c r="G884">
        <f t="shared" si="302"/>
        <v>0</v>
      </c>
      <c r="H884">
        <v>371.09836960000001</v>
      </c>
      <c r="J884">
        <v>11516450</v>
      </c>
      <c r="K884">
        <v>11554039</v>
      </c>
      <c r="L884">
        <v>11379085</v>
      </c>
      <c r="M884" t="str">
        <f t="shared" si="303"/>
        <v>Yes</v>
      </c>
      <c r="N884">
        <f t="shared" si="304"/>
        <v>11483191.333333334</v>
      </c>
      <c r="P884">
        <v>16146681</v>
      </c>
      <c r="Q884">
        <v>13534989</v>
      </c>
      <c r="R884">
        <v>14640420</v>
      </c>
      <c r="S884" t="str">
        <f t="shared" si="305"/>
        <v>Yes</v>
      </c>
      <c r="T884">
        <f t="shared" si="306"/>
        <v>14774030</v>
      </c>
      <c r="V884">
        <f t="shared" si="307"/>
        <v>1.25</v>
      </c>
      <c r="W884">
        <f t="shared" si="308"/>
        <v>0.625</v>
      </c>
      <c r="Y884" s="4">
        <f t="shared" si="309"/>
        <v>371.09836957989995</v>
      </c>
      <c r="Z884">
        <f t="shared" si="310"/>
        <v>7</v>
      </c>
      <c r="AA884">
        <f t="shared" si="311"/>
        <v>0.4375</v>
      </c>
      <c r="AB884">
        <f t="shared" si="312"/>
        <v>0.35</v>
      </c>
      <c r="AC884">
        <f t="shared" si="313"/>
        <v>0.7</v>
      </c>
      <c r="AD884" t="str">
        <f t="shared" si="314"/>
        <v>O</v>
      </c>
      <c r="AG884">
        <f t="shared" si="315"/>
        <v>0.18181818181818182</v>
      </c>
      <c r="AI884" t="str">
        <f t="shared" si="316"/>
        <v>----</v>
      </c>
      <c r="AJ884" t="str">
        <f t="shared" si="317"/>
        <v>----</v>
      </c>
      <c r="AK884" t="str">
        <f t="shared" si="318"/>
        <v>HUnSatLig</v>
      </c>
      <c r="AL884" t="str">
        <f t="shared" si="319"/>
        <v>----</v>
      </c>
      <c r="AM884" t="str">
        <f t="shared" si="320"/>
        <v>----</v>
      </c>
      <c r="AN884" t="str">
        <f t="shared" si="321"/>
        <v>----</v>
      </c>
      <c r="AP884" s="4">
        <f t="shared" si="322"/>
        <v>371.18418061365452</v>
      </c>
      <c r="AQ884" s="4">
        <f t="shared" si="323"/>
        <v>371</v>
      </c>
      <c r="AR884" s="4">
        <f t="shared" si="324"/>
        <v>0.18418061365451877</v>
      </c>
    </row>
    <row r="885" spans="1:44" x14ac:dyDescent="0.25">
      <c r="A885">
        <v>16</v>
      </c>
      <c r="B885">
        <v>20</v>
      </c>
      <c r="C885">
        <v>0</v>
      </c>
      <c r="D885">
        <v>11</v>
      </c>
      <c r="E885">
        <v>0</v>
      </c>
      <c r="F885">
        <v>0</v>
      </c>
      <c r="G885">
        <f t="shared" si="302"/>
        <v>0.125</v>
      </c>
      <c r="H885">
        <v>387.09328420000003</v>
      </c>
      <c r="J885">
        <v>6660033</v>
      </c>
      <c r="K885">
        <v>6123680</v>
      </c>
      <c r="L885">
        <v>6134324</v>
      </c>
      <c r="M885" t="str">
        <f t="shared" si="303"/>
        <v>Yes</v>
      </c>
      <c r="N885">
        <f t="shared" si="304"/>
        <v>6306012.333333333</v>
      </c>
      <c r="P885">
        <v>12732714</v>
      </c>
      <c r="Q885">
        <v>9378099</v>
      </c>
      <c r="R885">
        <v>11652596</v>
      </c>
      <c r="S885" t="str">
        <f t="shared" si="305"/>
        <v>Yes</v>
      </c>
      <c r="T885">
        <f t="shared" si="306"/>
        <v>11254469.666666666</v>
      </c>
      <c r="V885">
        <f t="shared" si="307"/>
        <v>1.25</v>
      </c>
      <c r="W885">
        <f t="shared" si="308"/>
        <v>0.6875</v>
      </c>
      <c r="Y885" s="4">
        <f t="shared" si="309"/>
        <v>387.09328417989997</v>
      </c>
      <c r="Z885">
        <f t="shared" si="310"/>
        <v>7</v>
      </c>
      <c r="AA885">
        <f t="shared" si="311"/>
        <v>0.4375</v>
      </c>
      <c r="AB885">
        <f t="shared" si="312"/>
        <v>0.35</v>
      </c>
      <c r="AC885">
        <f t="shared" si="313"/>
        <v>0.63636363636363635</v>
      </c>
      <c r="AD885" t="str">
        <f t="shared" si="314"/>
        <v>O</v>
      </c>
      <c r="AG885">
        <f t="shared" si="315"/>
        <v>0.14285714285714285</v>
      </c>
      <c r="AI885" t="str">
        <f t="shared" si="316"/>
        <v>----</v>
      </c>
      <c r="AJ885" t="str">
        <f t="shared" si="317"/>
        <v>----</v>
      </c>
      <c r="AK885" t="str">
        <f t="shared" si="318"/>
        <v>HUnSatLig</v>
      </c>
      <c r="AL885" t="str">
        <f t="shared" si="319"/>
        <v>----</v>
      </c>
      <c r="AM885" t="str">
        <f t="shared" si="320"/>
        <v>----</v>
      </c>
      <c r="AN885" t="str">
        <f t="shared" si="321"/>
        <v>----</v>
      </c>
      <c r="AP885" s="4">
        <f t="shared" si="322"/>
        <v>387.18279380213983</v>
      </c>
      <c r="AQ885" s="4">
        <f t="shared" si="323"/>
        <v>387</v>
      </c>
      <c r="AR885" s="4">
        <f t="shared" si="324"/>
        <v>0.18279380213982677</v>
      </c>
    </row>
    <row r="886" spans="1:44" x14ac:dyDescent="0.25">
      <c r="A886">
        <v>16</v>
      </c>
      <c r="B886">
        <v>20</v>
      </c>
      <c r="C886">
        <v>0</v>
      </c>
      <c r="D886">
        <v>12</v>
      </c>
      <c r="E886">
        <v>0</v>
      </c>
      <c r="F886">
        <v>0</v>
      </c>
      <c r="G886">
        <f t="shared" si="302"/>
        <v>0.25</v>
      </c>
      <c r="H886">
        <v>403.08819879999999</v>
      </c>
      <c r="J886">
        <v>4173244</v>
      </c>
      <c r="K886">
        <v>4337470</v>
      </c>
      <c r="L886">
        <v>4200670</v>
      </c>
      <c r="M886" t="str">
        <f t="shared" si="303"/>
        <v>Yes</v>
      </c>
      <c r="N886">
        <f t="shared" si="304"/>
        <v>4237128</v>
      </c>
      <c r="P886">
        <v>10191600</v>
      </c>
      <c r="Q886">
        <v>7646401</v>
      </c>
      <c r="R886">
        <v>8808616</v>
      </c>
      <c r="S886" t="str">
        <f t="shared" si="305"/>
        <v>Yes</v>
      </c>
      <c r="T886">
        <f t="shared" si="306"/>
        <v>8882205.666666666</v>
      </c>
      <c r="V886">
        <f t="shared" si="307"/>
        <v>1.25</v>
      </c>
      <c r="W886">
        <f t="shared" si="308"/>
        <v>0.75</v>
      </c>
      <c r="Y886" s="4">
        <f t="shared" si="309"/>
        <v>403.08819877989998</v>
      </c>
      <c r="Z886">
        <f t="shared" si="310"/>
        <v>7</v>
      </c>
      <c r="AA886">
        <f t="shared" si="311"/>
        <v>0.4375</v>
      </c>
      <c r="AB886">
        <f t="shared" si="312"/>
        <v>0.35</v>
      </c>
      <c r="AC886">
        <f t="shared" si="313"/>
        <v>0.58333333333333337</v>
      </c>
      <c r="AD886" t="str">
        <f t="shared" si="314"/>
        <v>O</v>
      </c>
      <c r="AG886">
        <f t="shared" si="315"/>
        <v>0.1</v>
      </c>
      <c r="AI886" t="str">
        <f t="shared" si="316"/>
        <v>----</v>
      </c>
      <c r="AJ886" t="str">
        <f t="shared" si="317"/>
        <v>----</v>
      </c>
      <c r="AK886" t="str">
        <f t="shared" si="318"/>
        <v>HUnSatLig</v>
      </c>
      <c r="AL886" t="str">
        <f t="shared" si="319"/>
        <v>----</v>
      </c>
      <c r="AM886" t="str">
        <f t="shared" si="320"/>
        <v>----</v>
      </c>
      <c r="AN886" t="str">
        <f t="shared" si="321"/>
        <v>----</v>
      </c>
      <c r="AP886" s="4">
        <f t="shared" si="322"/>
        <v>403.18140699062513</v>
      </c>
      <c r="AQ886" s="4">
        <f t="shared" si="323"/>
        <v>403</v>
      </c>
      <c r="AR886" s="4">
        <f t="shared" si="324"/>
        <v>0.18140699062513477</v>
      </c>
    </row>
    <row r="887" spans="1:44" x14ac:dyDescent="0.25">
      <c r="A887">
        <v>16</v>
      </c>
      <c r="B887">
        <v>22</v>
      </c>
      <c r="C887">
        <v>0</v>
      </c>
      <c r="D887">
        <v>6</v>
      </c>
      <c r="E887">
        <v>0</v>
      </c>
      <c r="F887">
        <v>0</v>
      </c>
      <c r="G887">
        <f t="shared" si="302"/>
        <v>-0.625</v>
      </c>
      <c r="H887">
        <v>309.1343612</v>
      </c>
      <c r="J887">
        <v>1976577</v>
      </c>
      <c r="K887">
        <v>2186888</v>
      </c>
      <c r="L887">
        <v>1876187</v>
      </c>
      <c r="M887" t="str">
        <f t="shared" si="303"/>
        <v>Yes</v>
      </c>
      <c r="N887">
        <f t="shared" si="304"/>
        <v>2013217.3333333333</v>
      </c>
      <c r="P887">
        <v>1452281</v>
      </c>
      <c r="Q887">
        <v>1978370</v>
      </c>
      <c r="R887">
        <v>1931629</v>
      </c>
      <c r="S887" t="str">
        <f t="shared" si="305"/>
        <v>Yes</v>
      </c>
      <c r="T887">
        <f t="shared" si="306"/>
        <v>1787426.6666666667</v>
      </c>
      <c r="V887">
        <f t="shared" si="307"/>
        <v>1.375</v>
      </c>
      <c r="W887">
        <f t="shared" si="308"/>
        <v>0.375</v>
      </c>
      <c r="Y887" s="4">
        <f t="shared" si="309"/>
        <v>309.1343611799</v>
      </c>
      <c r="Z887">
        <f t="shared" si="310"/>
        <v>6</v>
      </c>
      <c r="AA887">
        <f t="shared" si="311"/>
        <v>0.375</v>
      </c>
      <c r="AB887">
        <f t="shared" si="312"/>
        <v>0.27272727272727271</v>
      </c>
      <c r="AC887">
        <f t="shared" si="313"/>
        <v>1</v>
      </c>
      <c r="AD887" t="str">
        <f t="shared" si="314"/>
        <v>CRAM</v>
      </c>
      <c r="AG887">
        <f t="shared" si="315"/>
        <v>0.23076923076923078</v>
      </c>
      <c r="AI887" t="str">
        <f t="shared" si="316"/>
        <v>----</v>
      </c>
      <c r="AJ887" t="str">
        <f t="shared" si="317"/>
        <v>----</v>
      </c>
      <c r="AK887" t="str">
        <f t="shared" si="318"/>
        <v>HUnSatLig</v>
      </c>
      <c r="AL887" t="str">
        <f t="shared" si="319"/>
        <v>----</v>
      </c>
      <c r="AM887" t="str">
        <f t="shared" si="320"/>
        <v>----</v>
      </c>
      <c r="AN887" t="str">
        <f t="shared" si="321"/>
        <v>----</v>
      </c>
      <c r="AP887" s="4">
        <f t="shared" si="322"/>
        <v>309.20584394909656</v>
      </c>
      <c r="AQ887" s="4">
        <f t="shared" si="323"/>
        <v>309</v>
      </c>
      <c r="AR887" s="4">
        <f t="shared" si="324"/>
        <v>0.20584394909656112</v>
      </c>
    </row>
    <row r="888" spans="1:44" x14ac:dyDescent="0.25">
      <c r="A888">
        <v>16</v>
      </c>
      <c r="B888">
        <v>22</v>
      </c>
      <c r="C888">
        <v>0</v>
      </c>
      <c r="D888">
        <v>7</v>
      </c>
      <c r="E888">
        <v>0</v>
      </c>
      <c r="F888">
        <v>0</v>
      </c>
      <c r="G888">
        <f t="shared" si="302"/>
        <v>-0.5</v>
      </c>
      <c r="H888">
        <v>325.12927580000002</v>
      </c>
      <c r="J888">
        <v>4888397</v>
      </c>
      <c r="K888">
        <v>4995627</v>
      </c>
      <c r="L888">
        <v>4794646</v>
      </c>
      <c r="M888" t="str">
        <f t="shared" si="303"/>
        <v>Yes</v>
      </c>
      <c r="N888">
        <f t="shared" si="304"/>
        <v>4892890</v>
      </c>
      <c r="P888">
        <v>5479278</v>
      </c>
      <c r="Q888">
        <v>6213946</v>
      </c>
      <c r="R888">
        <v>6026685</v>
      </c>
      <c r="S888" t="str">
        <f t="shared" si="305"/>
        <v>Yes</v>
      </c>
      <c r="T888">
        <f t="shared" si="306"/>
        <v>5906636.333333333</v>
      </c>
      <c r="V888">
        <f t="shared" si="307"/>
        <v>1.375</v>
      </c>
      <c r="W888">
        <f t="shared" si="308"/>
        <v>0.4375</v>
      </c>
      <c r="Y888" s="4">
        <f t="shared" si="309"/>
        <v>325.12927577989996</v>
      </c>
      <c r="Z888">
        <f t="shared" si="310"/>
        <v>6</v>
      </c>
      <c r="AA888">
        <f t="shared" si="311"/>
        <v>0.375</v>
      </c>
      <c r="AB888">
        <f t="shared" si="312"/>
        <v>0.27272727272727271</v>
      </c>
      <c r="AC888">
        <f t="shared" si="313"/>
        <v>0.8571428571428571</v>
      </c>
      <c r="AD888" t="str">
        <f t="shared" si="314"/>
        <v>CRAM</v>
      </c>
      <c r="AG888">
        <f t="shared" si="315"/>
        <v>0.2</v>
      </c>
      <c r="AI888" t="str">
        <f t="shared" si="316"/>
        <v>----</v>
      </c>
      <c r="AJ888" t="str">
        <f t="shared" si="317"/>
        <v>----</v>
      </c>
      <c r="AK888" t="str">
        <f t="shared" si="318"/>
        <v>HUnSatLig</v>
      </c>
      <c r="AL888" t="str">
        <f t="shared" si="319"/>
        <v>----</v>
      </c>
      <c r="AM888" t="str">
        <f t="shared" si="320"/>
        <v>----</v>
      </c>
      <c r="AN888" t="str">
        <f t="shared" si="321"/>
        <v>----</v>
      </c>
      <c r="AP888" s="4">
        <f t="shared" si="322"/>
        <v>325.20445713758181</v>
      </c>
      <c r="AQ888" s="4">
        <f t="shared" si="323"/>
        <v>325</v>
      </c>
      <c r="AR888" s="4">
        <f t="shared" si="324"/>
        <v>0.20445713758181228</v>
      </c>
    </row>
    <row r="889" spans="1:44" x14ac:dyDescent="0.25">
      <c r="A889">
        <v>16</v>
      </c>
      <c r="B889">
        <v>22</v>
      </c>
      <c r="C889">
        <v>0</v>
      </c>
      <c r="D889">
        <v>8</v>
      </c>
      <c r="E889">
        <v>0</v>
      </c>
      <c r="F889">
        <v>0</v>
      </c>
      <c r="G889">
        <f t="shared" si="302"/>
        <v>-0.375</v>
      </c>
      <c r="H889">
        <v>341.12419039999997</v>
      </c>
      <c r="J889">
        <v>8806738</v>
      </c>
      <c r="K889">
        <v>8701302</v>
      </c>
      <c r="L889">
        <v>8865643</v>
      </c>
      <c r="M889" t="str">
        <f t="shared" si="303"/>
        <v>Yes</v>
      </c>
      <c r="N889">
        <f t="shared" si="304"/>
        <v>8791227.666666666</v>
      </c>
      <c r="P889">
        <v>12005429</v>
      </c>
      <c r="Q889">
        <v>10883865</v>
      </c>
      <c r="R889">
        <v>11283279</v>
      </c>
      <c r="S889" t="str">
        <f t="shared" si="305"/>
        <v>Yes</v>
      </c>
      <c r="T889">
        <f t="shared" si="306"/>
        <v>11390857.666666666</v>
      </c>
      <c r="V889">
        <f t="shared" si="307"/>
        <v>1.375</v>
      </c>
      <c r="W889">
        <f t="shared" si="308"/>
        <v>0.5</v>
      </c>
      <c r="Y889" s="4">
        <f t="shared" si="309"/>
        <v>341.12419037989997</v>
      </c>
      <c r="Z889">
        <f t="shared" si="310"/>
        <v>6</v>
      </c>
      <c r="AA889">
        <f t="shared" si="311"/>
        <v>0.375</v>
      </c>
      <c r="AB889">
        <f t="shared" si="312"/>
        <v>0.27272727272727271</v>
      </c>
      <c r="AC889">
        <f t="shared" si="313"/>
        <v>0.75</v>
      </c>
      <c r="AD889" t="str">
        <f t="shared" si="314"/>
        <v>O</v>
      </c>
      <c r="AG889">
        <f t="shared" si="315"/>
        <v>0.16666666666666666</v>
      </c>
      <c r="AI889" t="str">
        <f t="shared" si="316"/>
        <v>----</v>
      </c>
      <c r="AJ889" t="str">
        <f t="shared" si="317"/>
        <v>----</v>
      </c>
      <c r="AK889" t="str">
        <f t="shared" si="318"/>
        <v>HUnSatLig</v>
      </c>
      <c r="AL889" t="str">
        <f t="shared" si="319"/>
        <v>----</v>
      </c>
      <c r="AM889" t="str">
        <f t="shared" si="320"/>
        <v>----</v>
      </c>
      <c r="AN889" t="str">
        <f t="shared" si="321"/>
        <v>----</v>
      </c>
      <c r="AP889" s="4">
        <f t="shared" si="322"/>
        <v>341.20307032606712</v>
      </c>
      <c r="AQ889" s="4">
        <f t="shared" si="323"/>
        <v>341</v>
      </c>
      <c r="AR889" s="4">
        <f t="shared" si="324"/>
        <v>0.20307032606712028</v>
      </c>
    </row>
    <row r="890" spans="1:44" x14ac:dyDescent="0.25">
      <c r="A890">
        <v>16</v>
      </c>
      <c r="B890">
        <v>22</v>
      </c>
      <c r="C890">
        <v>0</v>
      </c>
      <c r="D890">
        <v>9</v>
      </c>
      <c r="E890">
        <v>0</v>
      </c>
      <c r="F890">
        <v>0</v>
      </c>
      <c r="G890">
        <f t="shared" si="302"/>
        <v>-0.25</v>
      </c>
      <c r="H890">
        <v>357.11910499999999</v>
      </c>
      <c r="J890">
        <v>9086353</v>
      </c>
      <c r="K890">
        <v>7947707</v>
      </c>
      <c r="L890">
        <v>8464659</v>
      </c>
      <c r="M890" t="str">
        <f t="shared" si="303"/>
        <v>Yes</v>
      </c>
      <c r="N890">
        <f t="shared" si="304"/>
        <v>8499573</v>
      </c>
      <c r="P890">
        <v>18157805</v>
      </c>
      <c r="Q890">
        <v>13860189</v>
      </c>
      <c r="R890">
        <v>16725156</v>
      </c>
      <c r="S890" t="str">
        <f t="shared" si="305"/>
        <v>Yes</v>
      </c>
      <c r="T890">
        <f t="shared" si="306"/>
        <v>16247716.666666666</v>
      </c>
      <c r="V890">
        <f t="shared" si="307"/>
        <v>1.375</v>
      </c>
      <c r="W890">
        <f t="shared" si="308"/>
        <v>0.5625</v>
      </c>
      <c r="Y890" s="4">
        <f t="shared" si="309"/>
        <v>357.11910497989999</v>
      </c>
      <c r="Z890">
        <f t="shared" si="310"/>
        <v>6</v>
      </c>
      <c r="AA890">
        <f t="shared" si="311"/>
        <v>0.375</v>
      </c>
      <c r="AB890">
        <f t="shared" si="312"/>
        <v>0.27272727272727271</v>
      </c>
      <c r="AC890">
        <f t="shared" si="313"/>
        <v>0.66666666666666663</v>
      </c>
      <c r="AD890" t="str">
        <f t="shared" si="314"/>
        <v>O</v>
      </c>
      <c r="AG890">
        <f t="shared" si="315"/>
        <v>0.13043478260869565</v>
      </c>
      <c r="AI890" t="str">
        <f t="shared" si="316"/>
        <v>----</v>
      </c>
      <c r="AJ890" t="str">
        <f t="shared" si="317"/>
        <v>----</v>
      </c>
      <c r="AK890" t="str">
        <f t="shared" si="318"/>
        <v>HUnSatLig</v>
      </c>
      <c r="AL890" t="str">
        <f t="shared" si="319"/>
        <v>----</v>
      </c>
      <c r="AM890" t="str">
        <f t="shared" si="320"/>
        <v>----</v>
      </c>
      <c r="AN890" t="str">
        <f t="shared" si="321"/>
        <v>----</v>
      </c>
      <c r="AP890" s="4">
        <f t="shared" si="322"/>
        <v>357.20168351455243</v>
      </c>
      <c r="AQ890" s="4">
        <f t="shared" si="323"/>
        <v>357</v>
      </c>
      <c r="AR890" s="4">
        <f t="shared" si="324"/>
        <v>0.20168351455242828</v>
      </c>
    </row>
    <row r="891" spans="1:44" x14ac:dyDescent="0.25">
      <c r="A891">
        <v>16</v>
      </c>
      <c r="B891">
        <v>22</v>
      </c>
      <c r="C891">
        <v>0</v>
      </c>
      <c r="D891">
        <v>10</v>
      </c>
      <c r="E891">
        <v>0</v>
      </c>
      <c r="F891">
        <v>0</v>
      </c>
      <c r="G891">
        <f t="shared" si="302"/>
        <v>-0.125</v>
      </c>
      <c r="H891">
        <v>373.11401960000001</v>
      </c>
      <c r="J891">
        <v>8080660</v>
      </c>
      <c r="K891">
        <v>7178011</v>
      </c>
      <c r="L891">
        <v>6980569</v>
      </c>
      <c r="M891" t="str">
        <f t="shared" si="303"/>
        <v>Yes</v>
      </c>
      <c r="N891">
        <f t="shared" si="304"/>
        <v>7413080</v>
      </c>
      <c r="P891">
        <v>20677432</v>
      </c>
      <c r="Q891">
        <v>14854539</v>
      </c>
      <c r="R891">
        <v>17241973</v>
      </c>
      <c r="S891" t="str">
        <f t="shared" si="305"/>
        <v>Yes</v>
      </c>
      <c r="T891">
        <f t="shared" si="306"/>
        <v>17591314.666666668</v>
      </c>
      <c r="V891">
        <f t="shared" si="307"/>
        <v>1.375</v>
      </c>
      <c r="W891">
        <f t="shared" si="308"/>
        <v>0.625</v>
      </c>
      <c r="Y891" s="4">
        <f t="shared" si="309"/>
        <v>373.1140195799</v>
      </c>
      <c r="Z891">
        <f t="shared" si="310"/>
        <v>6</v>
      </c>
      <c r="AA891">
        <f t="shared" si="311"/>
        <v>0.375</v>
      </c>
      <c r="AB891">
        <f t="shared" si="312"/>
        <v>0.27272727272727271</v>
      </c>
      <c r="AC891">
        <f t="shared" si="313"/>
        <v>0.6</v>
      </c>
      <c r="AD891" t="str">
        <f t="shared" si="314"/>
        <v>O</v>
      </c>
      <c r="AG891">
        <f t="shared" si="315"/>
        <v>9.0909090909090912E-2</v>
      </c>
      <c r="AI891" t="str">
        <f t="shared" si="316"/>
        <v>----</v>
      </c>
      <c r="AJ891" t="str">
        <f t="shared" si="317"/>
        <v>----</v>
      </c>
      <c r="AK891" t="str">
        <f t="shared" si="318"/>
        <v>HUnSatLig</v>
      </c>
      <c r="AL891" t="str">
        <f t="shared" si="319"/>
        <v>----</v>
      </c>
      <c r="AM891" t="str">
        <f t="shared" si="320"/>
        <v>----</v>
      </c>
      <c r="AN891" t="str">
        <f t="shared" si="321"/>
        <v>----</v>
      </c>
      <c r="AP891" s="4">
        <f t="shared" si="322"/>
        <v>373.20029670303774</v>
      </c>
      <c r="AQ891" s="4">
        <f t="shared" si="323"/>
        <v>373</v>
      </c>
      <c r="AR891" s="4">
        <f t="shared" si="324"/>
        <v>0.20029670303773628</v>
      </c>
    </row>
    <row r="892" spans="1:44" x14ac:dyDescent="0.25">
      <c r="A892">
        <v>16</v>
      </c>
      <c r="B892">
        <v>22</v>
      </c>
      <c r="C892">
        <v>0</v>
      </c>
      <c r="D892">
        <v>11</v>
      </c>
      <c r="E892">
        <v>0</v>
      </c>
      <c r="F892">
        <v>0</v>
      </c>
      <c r="G892">
        <f t="shared" si="302"/>
        <v>0</v>
      </c>
      <c r="H892">
        <v>389.10893420000002</v>
      </c>
      <c r="J892">
        <v>3902990</v>
      </c>
      <c r="K892">
        <v>4365903</v>
      </c>
      <c r="L892">
        <v>4439028</v>
      </c>
      <c r="M892" t="str">
        <f t="shared" si="303"/>
        <v>Yes</v>
      </c>
      <c r="N892">
        <f t="shared" si="304"/>
        <v>4235973.666666667</v>
      </c>
      <c r="P892">
        <v>13800150</v>
      </c>
      <c r="Q892">
        <v>8495901</v>
      </c>
      <c r="R892">
        <v>11141048</v>
      </c>
      <c r="S892" t="str">
        <f t="shared" si="305"/>
        <v>Yes</v>
      </c>
      <c r="T892">
        <f t="shared" si="306"/>
        <v>11145699.666666666</v>
      </c>
      <c r="V892">
        <f t="shared" si="307"/>
        <v>1.375</v>
      </c>
      <c r="W892">
        <f t="shared" si="308"/>
        <v>0.6875</v>
      </c>
      <c r="Y892" s="4">
        <f t="shared" si="309"/>
        <v>389.10893417990002</v>
      </c>
      <c r="Z892">
        <f t="shared" si="310"/>
        <v>6</v>
      </c>
      <c r="AA892">
        <f t="shared" si="311"/>
        <v>0.375</v>
      </c>
      <c r="AB892">
        <f t="shared" si="312"/>
        <v>0.27272727272727271</v>
      </c>
      <c r="AC892">
        <f t="shared" si="313"/>
        <v>0.54545454545454541</v>
      </c>
      <c r="AD892" t="str">
        <f t="shared" si="314"/>
        <v>O</v>
      </c>
      <c r="AG892">
        <f t="shared" si="315"/>
        <v>4.7619047619047616E-2</v>
      </c>
      <c r="AI892" t="str">
        <f t="shared" si="316"/>
        <v>----</v>
      </c>
      <c r="AJ892" t="str">
        <f t="shared" si="317"/>
        <v>----</v>
      </c>
      <c r="AK892" t="str">
        <f t="shared" si="318"/>
        <v>HUnSatLig</v>
      </c>
      <c r="AL892" t="str">
        <f t="shared" si="319"/>
        <v>----</v>
      </c>
      <c r="AM892" t="str">
        <f t="shared" si="320"/>
        <v>----</v>
      </c>
      <c r="AN892" t="str">
        <f t="shared" si="321"/>
        <v>----</v>
      </c>
      <c r="AP892" s="4">
        <f t="shared" si="322"/>
        <v>389.19890989152304</v>
      </c>
      <c r="AQ892" s="4">
        <f t="shared" si="323"/>
        <v>389</v>
      </c>
      <c r="AR892" s="4">
        <f t="shared" si="324"/>
        <v>0.19890989152304428</v>
      </c>
    </row>
    <row r="893" spans="1:44" x14ac:dyDescent="0.25">
      <c r="A893">
        <v>16</v>
      </c>
      <c r="B893">
        <v>22</v>
      </c>
      <c r="C893">
        <v>0</v>
      </c>
      <c r="D893">
        <v>12</v>
      </c>
      <c r="E893">
        <v>0</v>
      </c>
      <c r="F893">
        <v>0</v>
      </c>
      <c r="G893">
        <f t="shared" si="302"/>
        <v>0.125</v>
      </c>
      <c r="H893">
        <v>405.10384879999998</v>
      </c>
      <c r="J893">
        <v>2645673</v>
      </c>
      <c r="K893">
        <v>2958863</v>
      </c>
      <c r="L893">
        <v>2962841</v>
      </c>
      <c r="M893" t="str">
        <f t="shared" si="303"/>
        <v>Yes</v>
      </c>
      <c r="N893">
        <f t="shared" si="304"/>
        <v>2855792.3333333335</v>
      </c>
      <c r="P893">
        <v>11584384</v>
      </c>
      <c r="Q893">
        <v>7431557</v>
      </c>
      <c r="R893">
        <v>9412959</v>
      </c>
      <c r="S893" t="str">
        <f t="shared" si="305"/>
        <v>Yes</v>
      </c>
      <c r="T893">
        <f t="shared" si="306"/>
        <v>9476300</v>
      </c>
      <c r="V893">
        <f t="shared" si="307"/>
        <v>1.375</v>
      </c>
      <c r="W893">
        <f t="shared" si="308"/>
        <v>0.75</v>
      </c>
      <c r="Y893" s="4">
        <f t="shared" si="309"/>
        <v>405.10384877989998</v>
      </c>
      <c r="Z893">
        <f t="shared" si="310"/>
        <v>6</v>
      </c>
      <c r="AA893">
        <f t="shared" si="311"/>
        <v>0.375</v>
      </c>
      <c r="AB893">
        <f t="shared" si="312"/>
        <v>0.27272727272727271</v>
      </c>
      <c r="AC893">
        <f t="shared" si="313"/>
        <v>0.5</v>
      </c>
      <c r="AD893" t="str">
        <f t="shared" si="314"/>
        <v>O</v>
      </c>
      <c r="AG893">
        <f t="shared" si="315"/>
        <v>0</v>
      </c>
      <c r="AI893" t="str">
        <f t="shared" si="316"/>
        <v>----</v>
      </c>
      <c r="AJ893" t="str">
        <f t="shared" si="317"/>
        <v>----</v>
      </c>
      <c r="AK893" t="str">
        <f t="shared" si="318"/>
        <v>HUnSatLig</v>
      </c>
      <c r="AL893" t="str">
        <f t="shared" si="319"/>
        <v>----</v>
      </c>
      <c r="AM893" t="str">
        <f t="shared" si="320"/>
        <v>----</v>
      </c>
      <c r="AN893" t="str">
        <f t="shared" si="321"/>
        <v>----</v>
      </c>
      <c r="AP893" s="4">
        <f t="shared" si="322"/>
        <v>405.19752308000835</v>
      </c>
      <c r="AQ893" s="4">
        <f t="shared" si="323"/>
        <v>405</v>
      </c>
      <c r="AR893" s="4">
        <f t="shared" si="324"/>
        <v>0.19752308000835228</v>
      </c>
    </row>
    <row r="894" spans="1:44" x14ac:dyDescent="0.25">
      <c r="A894">
        <v>16</v>
      </c>
      <c r="B894">
        <v>23</v>
      </c>
      <c r="C894">
        <v>3</v>
      </c>
      <c r="D894">
        <v>7</v>
      </c>
      <c r="E894">
        <v>0</v>
      </c>
      <c r="F894">
        <v>0</v>
      </c>
      <c r="G894">
        <f t="shared" si="302"/>
        <v>0</v>
      </c>
      <c r="H894">
        <v>368.14632280000001</v>
      </c>
      <c r="J894">
        <v>2343878</v>
      </c>
      <c r="K894">
        <v>1680841</v>
      </c>
      <c r="L894">
        <v>1905184</v>
      </c>
      <c r="M894" t="str">
        <f t="shared" si="303"/>
        <v>Yes</v>
      </c>
      <c r="N894">
        <f t="shared" si="304"/>
        <v>1976634.3333333333</v>
      </c>
      <c r="P894">
        <v>1692319</v>
      </c>
      <c r="Q894">
        <v>2218840</v>
      </c>
      <c r="R894">
        <v>2106290</v>
      </c>
      <c r="S894" t="str">
        <f t="shared" si="305"/>
        <v>Yes</v>
      </c>
      <c r="T894">
        <f t="shared" si="306"/>
        <v>2005816.3333333333</v>
      </c>
      <c r="V894">
        <f t="shared" si="307"/>
        <v>1.4375</v>
      </c>
      <c r="W894">
        <f t="shared" si="308"/>
        <v>0.4375</v>
      </c>
      <c r="Y894" s="4">
        <f t="shared" si="309"/>
        <v>368.1463227799</v>
      </c>
      <c r="Z894">
        <f t="shared" si="310"/>
        <v>7</v>
      </c>
      <c r="AA894">
        <f t="shared" si="311"/>
        <v>0.4375</v>
      </c>
      <c r="AB894">
        <f t="shared" si="312"/>
        <v>0.30434782608695654</v>
      </c>
      <c r="AC894">
        <f t="shared" si="313"/>
        <v>1</v>
      </c>
      <c r="AD894" t="str">
        <f t="shared" si="314"/>
        <v>CRAM</v>
      </c>
      <c r="AG894">
        <f t="shared" si="315"/>
        <v>0.21052631578947367</v>
      </c>
      <c r="AI894" t="str">
        <f t="shared" si="316"/>
        <v>----</v>
      </c>
      <c r="AJ894" t="str">
        <f t="shared" si="317"/>
        <v>----</v>
      </c>
      <c r="AK894" t="str">
        <f t="shared" si="318"/>
        <v>HUnSatLig</v>
      </c>
      <c r="AL894" t="str">
        <f t="shared" si="319"/>
        <v>----</v>
      </c>
      <c r="AM894" t="str">
        <f t="shared" si="320"/>
        <v>----</v>
      </c>
      <c r="AN894" t="str">
        <f t="shared" si="321"/>
        <v>----</v>
      </c>
      <c r="AP894" s="4">
        <f t="shared" si="322"/>
        <v>368.23145119629925</v>
      </c>
      <c r="AQ894" s="4">
        <f t="shared" si="323"/>
        <v>368</v>
      </c>
      <c r="AR894" s="4">
        <f t="shared" si="324"/>
        <v>0.23145119629924693</v>
      </c>
    </row>
    <row r="895" spans="1:44" x14ac:dyDescent="0.25">
      <c r="A895">
        <v>16</v>
      </c>
      <c r="B895">
        <v>23</v>
      </c>
      <c r="C895">
        <v>3</v>
      </c>
      <c r="D895">
        <v>8</v>
      </c>
      <c r="E895">
        <v>0</v>
      </c>
      <c r="F895">
        <v>0</v>
      </c>
      <c r="G895">
        <f t="shared" si="302"/>
        <v>0.125</v>
      </c>
      <c r="H895">
        <v>384.14123740000002</v>
      </c>
      <c r="J895">
        <v>2205738</v>
      </c>
      <c r="K895">
        <v>1919492</v>
      </c>
      <c r="L895">
        <v>2100087</v>
      </c>
      <c r="M895" t="str">
        <f t="shared" si="303"/>
        <v>Yes</v>
      </c>
      <c r="N895">
        <f t="shared" si="304"/>
        <v>2075105.6666666667</v>
      </c>
      <c r="P895">
        <v>2188424</v>
      </c>
      <c r="Q895">
        <v>2932278</v>
      </c>
      <c r="R895">
        <v>2886448</v>
      </c>
      <c r="S895" t="str">
        <f t="shared" si="305"/>
        <v>Yes</v>
      </c>
      <c r="T895">
        <f t="shared" si="306"/>
        <v>2669050</v>
      </c>
      <c r="V895">
        <f t="shared" si="307"/>
        <v>1.4375</v>
      </c>
      <c r="W895">
        <f t="shared" si="308"/>
        <v>0.5</v>
      </c>
      <c r="Y895" s="4">
        <f t="shared" si="309"/>
        <v>384.14123737990002</v>
      </c>
      <c r="Z895">
        <f t="shared" si="310"/>
        <v>7</v>
      </c>
      <c r="AA895">
        <f t="shared" si="311"/>
        <v>0.4375</v>
      </c>
      <c r="AB895">
        <f t="shared" si="312"/>
        <v>0.30434782608695654</v>
      </c>
      <c r="AC895">
        <f t="shared" si="313"/>
        <v>0.875</v>
      </c>
      <c r="AD895" t="str">
        <f t="shared" si="314"/>
        <v>CRAM</v>
      </c>
      <c r="AG895">
        <f t="shared" si="315"/>
        <v>0.16666666666666666</v>
      </c>
      <c r="AI895" t="str">
        <f t="shared" si="316"/>
        <v>----</v>
      </c>
      <c r="AJ895" t="str">
        <f t="shared" si="317"/>
        <v>----</v>
      </c>
      <c r="AK895" t="str">
        <f t="shared" si="318"/>
        <v>HUnSatLig</v>
      </c>
      <c r="AL895" t="str">
        <f t="shared" si="319"/>
        <v>----</v>
      </c>
      <c r="AM895" t="str">
        <f t="shared" si="320"/>
        <v>----</v>
      </c>
      <c r="AN895" t="str">
        <f t="shared" si="321"/>
        <v>----</v>
      </c>
      <c r="AP895" s="4">
        <f t="shared" si="322"/>
        <v>384.23006438478455</v>
      </c>
      <c r="AQ895" s="4">
        <f t="shared" si="323"/>
        <v>384</v>
      </c>
      <c r="AR895" s="4">
        <f t="shared" si="324"/>
        <v>0.23006438478455493</v>
      </c>
    </row>
    <row r="896" spans="1:44" x14ac:dyDescent="0.25">
      <c r="A896">
        <v>16</v>
      </c>
      <c r="B896">
        <v>23</v>
      </c>
      <c r="C896">
        <v>3</v>
      </c>
      <c r="D896">
        <v>9</v>
      </c>
      <c r="E896">
        <v>0</v>
      </c>
      <c r="F896">
        <v>0</v>
      </c>
      <c r="G896">
        <f t="shared" si="302"/>
        <v>0.25</v>
      </c>
      <c r="H896">
        <v>400.13615199999998</v>
      </c>
      <c r="J896">
        <v>1748478</v>
      </c>
      <c r="K896">
        <v>2289616</v>
      </c>
      <c r="L896">
        <v>1771654</v>
      </c>
      <c r="M896" t="str">
        <f t="shared" si="303"/>
        <v>Yes</v>
      </c>
      <c r="N896">
        <f t="shared" si="304"/>
        <v>1936582.6666666667</v>
      </c>
      <c r="P896">
        <v>3199952</v>
      </c>
      <c r="Q896">
        <v>2647892</v>
      </c>
      <c r="R896">
        <v>3063123</v>
      </c>
      <c r="S896" t="str">
        <f t="shared" si="305"/>
        <v>Yes</v>
      </c>
      <c r="T896">
        <f t="shared" si="306"/>
        <v>2970322.3333333335</v>
      </c>
      <c r="V896">
        <f t="shared" si="307"/>
        <v>1.4375</v>
      </c>
      <c r="W896">
        <f t="shared" si="308"/>
        <v>0.5625</v>
      </c>
      <c r="Y896" s="4">
        <f t="shared" si="309"/>
        <v>400.13615197990003</v>
      </c>
      <c r="Z896">
        <f t="shared" si="310"/>
        <v>7</v>
      </c>
      <c r="AA896">
        <f t="shared" si="311"/>
        <v>0.4375</v>
      </c>
      <c r="AB896">
        <f t="shared" si="312"/>
        <v>0.30434782608695654</v>
      </c>
      <c r="AC896">
        <f t="shared" si="313"/>
        <v>0.77777777777777779</v>
      </c>
      <c r="AD896" t="str">
        <f t="shared" si="314"/>
        <v>CRAM</v>
      </c>
      <c r="AG896">
        <f t="shared" si="315"/>
        <v>0.11764705882352941</v>
      </c>
      <c r="AI896" t="str">
        <f t="shared" si="316"/>
        <v>----</v>
      </c>
      <c r="AJ896" t="str">
        <f t="shared" si="317"/>
        <v>----</v>
      </c>
      <c r="AK896" t="str">
        <f t="shared" si="318"/>
        <v>HUnSatLig</v>
      </c>
      <c r="AL896" t="str">
        <f t="shared" si="319"/>
        <v>----</v>
      </c>
      <c r="AM896" t="str">
        <f t="shared" si="320"/>
        <v>----</v>
      </c>
      <c r="AN896" t="str">
        <f t="shared" si="321"/>
        <v>----</v>
      </c>
      <c r="AP896" s="4">
        <f t="shared" si="322"/>
        <v>400.22867757326986</v>
      </c>
      <c r="AQ896" s="4">
        <f t="shared" si="323"/>
        <v>400</v>
      </c>
      <c r="AR896" s="4">
        <f t="shared" si="324"/>
        <v>0.22867757326986293</v>
      </c>
    </row>
    <row r="897" spans="1:44" x14ac:dyDescent="0.25">
      <c r="A897">
        <v>17</v>
      </c>
      <c r="B897">
        <v>14</v>
      </c>
      <c r="C897">
        <v>0</v>
      </c>
      <c r="D897">
        <v>10</v>
      </c>
      <c r="E897">
        <v>0</v>
      </c>
      <c r="F897">
        <v>0</v>
      </c>
      <c r="G897">
        <f t="shared" si="302"/>
        <v>0.35294117647058831</v>
      </c>
      <c r="H897">
        <v>377.05141959999997</v>
      </c>
      <c r="J897">
        <v>12516020</v>
      </c>
      <c r="K897">
        <v>12456749</v>
      </c>
      <c r="L897">
        <v>12535861</v>
      </c>
      <c r="M897" t="str">
        <f t="shared" si="303"/>
        <v>Yes</v>
      </c>
      <c r="N897">
        <f t="shared" si="304"/>
        <v>12502876.666666666</v>
      </c>
      <c r="P897">
        <v>4059002</v>
      </c>
      <c r="Q897">
        <v>6514249</v>
      </c>
      <c r="R897">
        <v>6490075</v>
      </c>
      <c r="S897" t="str">
        <f t="shared" si="305"/>
        <v>Yes</v>
      </c>
      <c r="T897">
        <f t="shared" si="306"/>
        <v>5687775.333333333</v>
      </c>
      <c r="V897">
        <f t="shared" si="307"/>
        <v>0.82352941176470584</v>
      </c>
      <c r="W897">
        <f t="shared" si="308"/>
        <v>0.58823529411764708</v>
      </c>
      <c r="Y897" s="4">
        <f t="shared" si="309"/>
        <v>377.05141957989997</v>
      </c>
      <c r="Z897">
        <f t="shared" si="310"/>
        <v>11</v>
      </c>
      <c r="AA897">
        <f t="shared" si="311"/>
        <v>0.6470588235294118</v>
      </c>
      <c r="AB897">
        <f t="shared" si="312"/>
        <v>0.7857142857142857</v>
      </c>
      <c r="AC897">
        <f t="shared" si="313"/>
        <v>1.1000000000000001</v>
      </c>
      <c r="AD897" t="str">
        <f t="shared" si="314"/>
        <v>CRAM</v>
      </c>
      <c r="AG897">
        <f t="shared" si="315"/>
        <v>0.5</v>
      </c>
      <c r="AI897" t="str">
        <f t="shared" si="316"/>
        <v>----</v>
      </c>
      <c r="AJ897" t="str">
        <f t="shared" si="317"/>
        <v>----</v>
      </c>
      <c r="AK897" t="str">
        <f t="shared" si="318"/>
        <v>HUnSatLig</v>
      </c>
      <c r="AL897" t="str">
        <f t="shared" si="319"/>
        <v>----</v>
      </c>
      <c r="AM897" t="str">
        <f t="shared" si="320"/>
        <v>----</v>
      </c>
      <c r="AN897" t="str">
        <f t="shared" si="321"/>
        <v>----</v>
      </c>
      <c r="AP897" s="4">
        <f t="shared" si="322"/>
        <v>377.13860716881175</v>
      </c>
      <c r="AQ897" s="4">
        <f t="shared" si="323"/>
        <v>377</v>
      </c>
      <c r="AR897" s="4">
        <f t="shared" si="324"/>
        <v>0.1386071688117454</v>
      </c>
    </row>
    <row r="898" spans="1:44" x14ac:dyDescent="0.25">
      <c r="A898">
        <v>17</v>
      </c>
      <c r="B898">
        <v>14</v>
      </c>
      <c r="C898">
        <v>0</v>
      </c>
      <c r="D898">
        <v>11</v>
      </c>
      <c r="E898">
        <v>0</v>
      </c>
      <c r="F898">
        <v>0</v>
      </c>
      <c r="G898">
        <f t="shared" ref="G898:G961" si="325">4-((4*A898+B898-3*C898-2*D898-2*E898)/A898)</f>
        <v>0.47058823529411775</v>
      </c>
      <c r="H898">
        <v>393.04633419999999</v>
      </c>
      <c r="J898">
        <v>13633065</v>
      </c>
      <c r="K898">
        <v>12024152</v>
      </c>
      <c r="L898">
        <v>12396307</v>
      </c>
      <c r="M898" t="str">
        <f t="shared" ref="M898:M961" si="326">IF(J898&gt;0,"Yes","No")</f>
        <v>Yes</v>
      </c>
      <c r="N898">
        <f t="shared" ref="N898:N961" si="327">AVERAGE(J898:L898)</f>
        <v>12684508</v>
      </c>
      <c r="P898">
        <v>4301255</v>
      </c>
      <c r="Q898">
        <v>7102084</v>
      </c>
      <c r="R898">
        <v>7174878</v>
      </c>
      <c r="S898" t="str">
        <f t="shared" ref="S898:S961" si="328">IF(P898&gt;0,"Yes","No")</f>
        <v>Yes</v>
      </c>
      <c r="T898">
        <f t="shared" ref="T898:T961" si="329">AVERAGE(P898:R898)</f>
        <v>6192739</v>
      </c>
      <c r="V898">
        <f t="shared" ref="V898:V961" si="330">B898/A898</f>
        <v>0.82352941176470584</v>
      </c>
      <c r="W898">
        <f t="shared" ref="W898:W961" si="331">D898/A898</f>
        <v>0.6470588235294118</v>
      </c>
      <c r="Y898" s="4">
        <f t="shared" ref="Y898:Y961" si="332">A898*12+(B898-1)*1.007825+C898*14.003074+D898*15.9949146+E898*31.9720707+F898*30.9737615+0.0005485799</f>
        <v>393.04633417989999</v>
      </c>
      <c r="Z898">
        <f t="shared" ref="Z898:Z961" si="333">1+A898-B898/2+C898/2+F898/2</f>
        <v>11</v>
      </c>
      <c r="AA898">
        <f t="shared" ref="AA898:AA961" si="334">Z898/A898</f>
        <v>0.6470588235294118</v>
      </c>
      <c r="AB898">
        <f t="shared" ref="AB898:AB961" si="335">Z898/B898</f>
        <v>0.7857142857142857</v>
      </c>
      <c r="AC898">
        <f t="shared" ref="AC898:AC961" si="336">Z898/D898</f>
        <v>1</v>
      </c>
      <c r="AD898" t="str">
        <f t="shared" ref="AD898:AD961" si="337">IF(AA898&gt;=0.3,IF(AA898&lt;=0.68,IF(AB898&gt;=0.2,IF(AB898&lt;=0.95,IF(AC898&gt;=0.77,IF(AC898&lt;=1.75,"CRAM","O"),"O"),"O"),"O"),"O"),"O")</f>
        <v>CRAM</v>
      </c>
      <c r="AG898">
        <f t="shared" ref="AG898:AG961" si="338">(1+A898-D898/2-E898-B898/2)/(A898-D898/2-E898-C898-F898)</f>
        <v>0.47826086956521741</v>
      </c>
      <c r="AI898" t="str">
        <f t="shared" ref="AI898:AI961" si="339">IF(AG898&gt;0.66,"CondAr","----")</f>
        <v>----</v>
      </c>
      <c r="AJ898" t="str">
        <f t="shared" ref="AJ898:AJ961" si="340">IF(AND((AG898&gt;0.5),(AG898&lt;=0.66)),"Aromatic","----")</f>
        <v>----</v>
      </c>
      <c r="AK898" t="str">
        <f t="shared" ref="AK898:AK961" si="341">IF(AND((AG898&lt;=0.5),(V898&lt;1.5)),"HUnSatLig","----")</f>
        <v>HUnSatLig</v>
      </c>
      <c r="AL898" t="str">
        <f t="shared" ref="AL898:AL961" si="342">IF(AND((W898&lt;0.6),(V898&gt;=1.5),(C898=0)),"AlipatNoN","----")</f>
        <v>----</v>
      </c>
      <c r="AM898" t="str">
        <f t="shared" ref="AM898:AM961" si="343">IF(AND((V898&gt;=1.5),(W898&gt;=0.6)),"SatFACarb","----")</f>
        <v>----</v>
      </c>
      <c r="AN898" t="str">
        <f t="shared" ref="AN898:AN961" si="344">IF(AND((W898&lt;0.6),(V898&gt;=1.5),(C898&gt;0)),"Alipat+N","----")</f>
        <v>----</v>
      </c>
      <c r="AP898" s="4">
        <f t="shared" ref="AP898:AP961" si="345">Y898*(44/43.989828)</f>
        <v>393.13722035729705</v>
      </c>
      <c r="AQ898" s="4">
        <f t="shared" ref="AQ898:AQ961" si="346">INT(AP898)</f>
        <v>393</v>
      </c>
      <c r="AR898" s="4">
        <f t="shared" ref="AR898:AR961" si="347">AP898-AQ898</f>
        <v>0.1372203572970534</v>
      </c>
    </row>
    <row r="899" spans="1:44" x14ac:dyDescent="0.25">
      <c r="A899">
        <v>17</v>
      </c>
      <c r="B899">
        <v>14</v>
      </c>
      <c r="C899">
        <v>0</v>
      </c>
      <c r="D899">
        <v>12</v>
      </c>
      <c r="E899">
        <v>0</v>
      </c>
      <c r="F899">
        <v>0</v>
      </c>
      <c r="G899">
        <f t="shared" si="325"/>
        <v>0.58823529411764719</v>
      </c>
      <c r="H899">
        <v>409.04124880000001</v>
      </c>
      <c r="J899">
        <v>9783269</v>
      </c>
      <c r="K899">
        <v>9441611</v>
      </c>
      <c r="L899">
        <v>9121435</v>
      </c>
      <c r="M899" t="str">
        <f t="shared" si="326"/>
        <v>Yes</v>
      </c>
      <c r="N899">
        <f t="shared" si="327"/>
        <v>9448771.666666666</v>
      </c>
      <c r="P899">
        <v>5262373</v>
      </c>
      <c r="Q899">
        <v>6991495</v>
      </c>
      <c r="R899">
        <v>7160404</v>
      </c>
      <c r="S899" t="str">
        <f t="shared" si="328"/>
        <v>Yes</v>
      </c>
      <c r="T899">
        <f t="shared" si="329"/>
        <v>6471424</v>
      </c>
      <c r="V899">
        <f t="shared" si="330"/>
        <v>0.82352941176470584</v>
      </c>
      <c r="W899">
        <f t="shared" si="331"/>
        <v>0.70588235294117652</v>
      </c>
      <c r="Y899" s="4">
        <f t="shared" si="332"/>
        <v>409.04124877989995</v>
      </c>
      <c r="Z899">
        <f t="shared" si="333"/>
        <v>11</v>
      </c>
      <c r="AA899">
        <f t="shared" si="334"/>
        <v>0.6470588235294118</v>
      </c>
      <c r="AB899">
        <f t="shared" si="335"/>
        <v>0.7857142857142857</v>
      </c>
      <c r="AC899">
        <f t="shared" si="336"/>
        <v>0.91666666666666663</v>
      </c>
      <c r="AD899" t="str">
        <f t="shared" si="337"/>
        <v>CRAM</v>
      </c>
      <c r="AG899">
        <f t="shared" si="338"/>
        <v>0.45454545454545453</v>
      </c>
      <c r="AI899" t="str">
        <f t="shared" si="339"/>
        <v>----</v>
      </c>
      <c r="AJ899" t="str">
        <f t="shared" si="340"/>
        <v>----</v>
      </c>
      <c r="AK899" t="str">
        <f t="shared" si="341"/>
        <v>HUnSatLig</v>
      </c>
      <c r="AL899" t="str">
        <f t="shared" si="342"/>
        <v>----</v>
      </c>
      <c r="AM899" t="str">
        <f t="shared" si="343"/>
        <v>----</v>
      </c>
      <c r="AN899" t="str">
        <f t="shared" si="344"/>
        <v>----</v>
      </c>
      <c r="AP899" s="4">
        <f t="shared" si="345"/>
        <v>409.13583354578236</v>
      </c>
      <c r="AQ899" s="4">
        <f t="shared" si="346"/>
        <v>409</v>
      </c>
      <c r="AR899" s="4">
        <f t="shared" si="347"/>
        <v>0.1358335457823614</v>
      </c>
    </row>
    <row r="900" spans="1:44" x14ac:dyDescent="0.25">
      <c r="A900">
        <v>17</v>
      </c>
      <c r="B900">
        <v>14</v>
      </c>
      <c r="C900">
        <v>0</v>
      </c>
      <c r="D900">
        <v>13</v>
      </c>
      <c r="E900">
        <v>0</v>
      </c>
      <c r="F900">
        <v>0</v>
      </c>
      <c r="G900">
        <f t="shared" si="325"/>
        <v>0.70588235294117663</v>
      </c>
      <c r="H900">
        <v>425.03616340000002</v>
      </c>
      <c r="J900">
        <v>4798106</v>
      </c>
      <c r="K900">
        <v>4604503</v>
      </c>
      <c r="L900">
        <v>4612614</v>
      </c>
      <c r="M900" t="str">
        <f t="shared" si="326"/>
        <v>Yes</v>
      </c>
      <c r="N900">
        <f t="shared" si="327"/>
        <v>4671741</v>
      </c>
      <c r="P900">
        <v>3673576</v>
      </c>
      <c r="Q900">
        <v>4526428</v>
      </c>
      <c r="R900">
        <v>4904322</v>
      </c>
      <c r="S900" t="str">
        <f t="shared" si="328"/>
        <v>Yes</v>
      </c>
      <c r="T900">
        <f t="shared" si="329"/>
        <v>4368108.666666667</v>
      </c>
      <c r="V900">
        <f t="shared" si="330"/>
        <v>0.82352941176470584</v>
      </c>
      <c r="W900">
        <f t="shared" si="331"/>
        <v>0.76470588235294112</v>
      </c>
      <c r="Y900" s="4">
        <f t="shared" si="332"/>
        <v>425.03616337989996</v>
      </c>
      <c r="Z900">
        <f t="shared" si="333"/>
        <v>11</v>
      </c>
      <c r="AA900">
        <f t="shared" si="334"/>
        <v>0.6470588235294118</v>
      </c>
      <c r="AB900">
        <f t="shared" si="335"/>
        <v>0.7857142857142857</v>
      </c>
      <c r="AC900">
        <f t="shared" si="336"/>
        <v>0.84615384615384615</v>
      </c>
      <c r="AD900" t="str">
        <f t="shared" si="337"/>
        <v>CRAM</v>
      </c>
      <c r="AG900">
        <f t="shared" si="338"/>
        <v>0.42857142857142855</v>
      </c>
      <c r="AI900" t="str">
        <f t="shared" si="339"/>
        <v>----</v>
      </c>
      <c r="AJ900" t="str">
        <f t="shared" si="340"/>
        <v>----</v>
      </c>
      <c r="AK900" t="str">
        <f t="shared" si="341"/>
        <v>HUnSatLig</v>
      </c>
      <c r="AL900" t="str">
        <f t="shared" si="342"/>
        <v>----</v>
      </c>
      <c r="AM900" t="str">
        <f t="shared" si="343"/>
        <v>----</v>
      </c>
      <c r="AN900" t="str">
        <f t="shared" si="344"/>
        <v>----</v>
      </c>
      <c r="AP900" s="4">
        <f t="shared" si="345"/>
        <v>425.13444673426767</v>
      </c>
      <c r="AQ900" s="4">
        <f t="shared" si="346"/>
        <v>425</v>
      </c>
      <c r="AR900" s="4">
        <f t="shared" si="347"/>
        <v>0.1344467342676694</v>
      </c>
    </row>
    <row r="901" spans="1:44" x14ac:dyDescent="0.25">
      <c r="A901">
        <v>17</v>
      </c>
      <c r="B901">
        <v>14</v>
      </c>
      <c r="C901">
        <v>0</v>
      </c>
      <c r="D901">
        <v>14</v>
      </c>
      <c r="E901">
        <v>0</v>
      </c>
      <c r="F901">
        <v>0</v>
      </c>
      <c r="G901">
        <f t="shared" si="325"/>
        <v>0.82352941176470607</v>
      </c>
      <c r="H901">
        <v>441.03107799999998</v>
      </c>
      <c r="J901">
        <v>1782354</v>
      </c>
      <c r="K901">
        <v>1736045</v>
      </c>
      <c r="L901">
        <v>1638087</v>
      </c>
      <c r="M901" t="str">
        <f t="shared" si="326"/>
        <v>Yes</v>
      </c>
      <c r="N901">
        <f t="shared" si="327"/>
        <v>1718828.6666666667</v>
      </c>
      <c r="P901">
        <v>2058095</v>
      </c>
      <c r="Q901">
        <v>2150161</v>
      </c>
      <c r="R901">
        <v>2401366</v>
      </c>
      <c r="S901" t="str">
        <f t="shared" si="328"/>
        <v>Yes</v>
      </c>
      <c r="T901">
        <f t="shared" si="329"/>
        <v>2203207.3333333335</v>
      </c>
      <c r="V901">
        <f t="shared" si="330"/>
        <v>0.82352941176470584</v>
      </c>
      <c r="W901">
        <f t="shared" si="331"/>
        <v>0.82352941176470584</v>
      </c>
      <c r="Y901" s="4">
        <f t="shared" si="332"/>
        <v>441.03107797989998</v>
      </c>
      <c r="Z901">
        <f t="shared" si="333"/>
        <v>11</v>
      </c>
      <c r="AA901">
        <f t="shared" si="334"/>
        <v>0.6470588235294118</v>
      </c>
      <c r="AB901">
        <f t="shared" si="335"/>
        <v>0.7857142857142857</v>
      </c>
      <c r="AC901">
        <f t="shared" si="336"/>
        <v>0.7857142857142857</v>
      </c>
      <c r="AD901" t="str">
        <f t="shared" si="337"/>
        <v>CRAM</v>
      </c>
      <c r="AG901">
        <f t="shared" si="338"/>
        <v>0.4</v>
      </c>
      <c r="AI901" t="str">
        <f t="shared" si="339"/>
        <v>----</v>
      </c>
      <c r="AJ901" t="str">
        <f t="shared" si="340"/>
        <v>----</v>
      </c>
      <c r="AK901" t="str">
        <f t="shared" si="341"/>
        <v>HUnSatLig</v>
      </c>
      <c r="AL901" t="str">
        <f t="shared" si="342"/>
        <v>----</v>
      </c>
      <c r="AM901" t="str">
        <f t="shared" si="343"/>
        <v>----</v>
      </c>
      <c r="AN901" t="str">
        <f t="shared" si="344"/>
        <v>----</v>
      </c>
      <c r="AP901" s="4">
        <f t="shared" si="345"/>
        <v>441.13305992275298</v>
      </c>
      <c r="AQ901" s="4">
        <f t="shared" si="346"/>
        <v>441</v>
      </c>
      <c r="AR901" s="4">
        <f t="shared" si="347"/>
        <v>0.1330599227529774</v>
      </c>
    </row>
    <row r="902" spans="1:44" x14ac:dyDescent="0.25">
      <c r="A902">
        <v>17</v>
      </c>
      <c r="B902">
        <v>16</v>
      </c>
      <c r="C902">
        <v>0</v>
      </c>
      <c r="D902">
        <v>8</v>
      </c>
      <c r="E902">
        <v>0</v>
      </c>
      <c r="F902">
        <v>0</v>
      </c>
      <c r="G902">
        <f t="shared" si="325"/>
        <v>0</v>
      </c>
      <c r="H902">
        <v>347.07724039999999</v>
      </c>
      <c r="J902">
        <v>7952416</v>
      </c>
      <c r="K902">
        <v>7292721</v>
      </c>
      <c r="L902">
        <v>7432610</v>
      </c>
      <c r="M902" t="str">
        <f t="shared" si="326"/>
        <v>Yes</v>
      </c>
      <c r="N902">
        <f t="shared" si="327"/>
        <v>7559249</v>
      </c>
      <c r="P902">
        <v>2396157</v>
      </c>
      <c r="Q902">
        <v>4277607</v>
      </c>
      <c r="R902">
        <v>3583320</v>
      </c>
      <c r="S902" t="str">
        <f t="shared" si="328"/>
        <v>Yes</v>
      </c>
      <c r="T902">
        <f t="shared" si="329"/>
        <v>3419028</v>
      </c>
      <c r="V902">
        <f t="shared" si="330"/>
        <v>0.94117647058823528</v>
      </c>
      <c r="W902">
        <f t="shared" si="331"/>
        <v>0.47058823529411764</v>
      </c>
      <c r="Y902" s="4">
        <f t="shared" si="332"/>
        <v>347.07724037989999</v>
      </c>
      <c r="Z902">
        <f t="shared" si="333"/>
        <v>10</v>
      </c>
      <c r="AA902">
        <f t="shared" si="334"/>
        <v>0.58823529411764708</v>
      </c>
      <c r="AB902">
        <f t="shared" si="335"/>
        <v>0.625</v>
      </c>
      <c r="AC902">
        <f t="shared" si="336"/>
        <v>1.25</v>
      </c>
      <c r="AD902" t="str">
        <f t="shared" si="337"/>
        <v>CRAM</v>
      </c>
      <c r="AG902">
        <f t="shared" si="338"/>
        <v>0.46153846153846156</v>
      </c>
      <c r="AI902" t="str">
        <f t="shared" si="339"/>
        <v>----</v>
      </c>
      <c r="AJ902" t="str">
        <f t="shared" si="340"/>
        <v>----</v>
      </c>
      <c r="AK902" t="str">
        <f t="shared" si="341"/>
        <v>HUnSatLig</v>
      </c>
      <c r="AL902" t="str">
        <f t="shared" si="342"/>
        <v>----</v>
      </c>
      <c r="AM902" t="str">
        <f t="shared" si="343"/>
        <v>----</v>
      </c>
      <c r="AN902" t="str">
        <f t="shared" si="344"/>
        <v>----</v>
      </c>
      <c r="AP902" s="4">
        <f t="shared" si="345"/>
        <v>347.1574968812244</v>
      </c>
      <c r="AQ902" s="4">
        <f t="shared" si="346"/>
        <v>347</v>
      </c>
      <c r="AR902" s="4">
        <f t="shared" si="347"/>
        <v>0.15749688122440375</v>
      </c>
    </row>
    <row r="903" spans="1:44" x14ac:dyDescent="0.25">
      <c r="A903">
        <v>17</v>
      </c>
      <c r="B903">
        <v>16</v>
      </c>
      <c r="C903">
        <v>0</v>
      </c>
      <c r="D903">
        <v>9</v>
      </c>
      <c r="E903">
        <v>0</v>
      </c>
      <c r="F903">
        <v>0</v>
      </c>
      <c r="G903">
        <f t="shared" si="325"/>
        <v>0.11764705882352944</v>
      </c>
      <c r="H903">
        <v>363.07215500000001</v>
      </c>
      <c r="J903">
        <v>13903422</v>
      </c>
      <c r="K903">
        <v>13462590</v>
      </c>
      <c r="L903">
        <v>13746210</v>
      </c>
      <c r="M903" t="str">
        <f t="shared" si="326"/>
        <v>Yes</v>
      </c>
      <c r="N903">
        <f t="shared" si="327"/>
        <v>13704074</v>
      </c>
      <c r="P903">
        <v>4369350</v>
      </c>
      <c r="Q903">
        <v>6589668</v>
      </c>
      <c r="R903">
        <v>6768559</v>
      </c>
      <c r="S903" t="str">
        <f t="shared" si="328"/>
        <v>Yes</v>
      </c>
      <c r="T903">
        <f t="shared" si="329"/>
        <v>5909192.333333333</v>
      </c>
      <c r="V903">
        <f t="shared" si="330"/>
        <v>0.94117647058823528</v>
      </c>
      <c r="W903">
        <f t="shared" si="331"/>
        <v>0.52941176470588236</v>
      </c>
      <c r="Y903" s="4">
        <f t="shared" si="332"/>
        <v>363.07215497990001</v>
      </c>
      <c r="Z903">
        <f t="shared" si="333"/>
        <v>10</v>
      </c>
      <c r="AA903">
        <f t="shared" si="334"/>
        <v>0.58823529411764708</v>
      </c>
      <c r="AB903">
        <f t="shared" si="335"/>
        <v>0.625</v>
      </c>
      <c r="AC903">
        <f t="shared" si="336"/>
        <v>1.1111111111111112</v>
      </c>
      <c r="AD903" t="str">
        <f t="shared" si="337"/>
        <v>CRAM</v>
      </c>
      <c r="AG903">
        <f t="shared" si="338"/>
        <v>0.44</v>
      </c>
      <c r="AI903" t="str">
        <f t="shared" si="339"/>
        <v>----</v>
      </c>
      <c r="AJ903" t="str">
        <f t="shared" si="340"/>
        <v>----</v>
      </c>
      <c r="AK903" t="str">
        <f t="shared" si="341"/>
        <v>HUnSatLig</v>
      </c>
      <c r="AL903" t="str">
        <f t="shared" si="342"/>
        <v>----</v>
      </c>
      <c r="AM903" t="str">
        <f t="shared" si="343"/>
        <v>----</v>
      </c>
      <c r="AN903" t="str">
        <f t="shared" si="344"/>
        <v>----</v>
      </c>
      <c r="AP903" s="4">
        <f t="shared" si="345"/>
        <v>363.15611006970971</v>
      </c>
      <c r="AQ903" s="4">
        <f t="shared" si="346"/>
        <v>363</v>
      </c>
      <c r="AR903" s="4">
        <f t="shared" si="347"/>
        <v>0.15611006970971175</v>
      </c>
    </row>
    <row r="904" spans="1:44" x14ac:dyDescent="0.25">
      <c r="A904">
        <v>17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f t="shared" si="325"/>
        <v>0.23529411764705888</v>
      </c>
      <c r="H904">
        <v>379.06706960000002</v>
      </c>
      <c r="J904">
        <v>15893886</v>
      </c>
      <c r="K904">
        <v>15449393</v>
      </c>
      <c r="L904">
        <v>15544923</v>
      </c>
      <c r="M904" t="str">
        <f t="shared" si="326"/>
        <v>Yes</v>
      </c>
      <c r="N904">
        <f t="shared" si="327"/>
        <v>15629400.666666666</v>
      </c>
      <c r="P904">
        <v>6514066</v>
      </c>
      <c r="Q904">
        <v>8982689</v>
      </c>
      <c r="R904">
        <v>9651719</v>
      </c>
      <c r="S904" t="str">
        <f t="shared" si="328"/>
        <v>Yes</v>
      </c>
      <c r="T904">
        <f t="shared" si="329"/>
        <v>8382824.666666667</v>
      </c>
      <c r="V904">
        <f t="shared" si="330"/>
        <v>0.94117647058823528</v>
      </c>
      <c r="W904">
        <f t="shared" si="331"/>
        <v>0.58823529411764708</v>
      </c>
      <c r="Y904" s="4">
        <f t="shared" si="332"/>
        <v>379.06706957989996</v>
      </c>
      <c r="Z904">
        <f t="shared" si="333"/>
        <v>10</v>
      </c>
      <c r="AA904">
        <f t="shared" si="334"/>
        <v>0.58823529411764708</v>
      </c>
      <c r="AB904">
        <f t="shared" si="335"/>
        <v>0.625</v>
      </c>
      <c r="AC904">
        <f t="shared" si="336"/>
        <v>1</v>
      </c>
      <c r="AD904" t="str">
        <f t="shared" si="337"/>
        <v>CRAM</v>
      </c>
      <c r="AG904">
        <f t="shared" si="338"/>
        <v>0.41666666666666669</v>
      </c>
      <c r="AI904" t="str">
        <f t="shared" si="339"/>
        <v>----</v>
      </c>
      <c r="AJ904" t="str">
        <f t="shared" si="340"/>
        <v>----</v>
      </c>
      <c r="AK904" t="str">
        <f t="shared" si="341"/>
        <v>HUnSatLig</v>
      </c>
      <c r="AL904" t="str">
        <f t="shared" si="342"/>
        <v>----</v>
      </c>
      <c r="AM904" t="str">
        <f t="shared" si="343"/>
        <v>----</v>
      </c>
      <c r="AN904" t="str">
        <f t="shared" si="344"/>
        <v>----</v>
      </c>
      <c r="AP904" s="4">
        <f t="shared" si="345"/>
        <v>379.15472325819496</v>
      </c>
      <c r="AQ904" s="4">
        <f t="shared" si="346"/>
        <v>379</v>
      </c>
      <c r="AR904" s="4">
        <f t="shared" si="347"/>
        <v>0.15472325819496291</v>
      </c>
    </row>
    <row r="905" spans="1:44" x14ac:dyDescent="0.25">
      <c r="A905">
        <v>17</v>
      </c>
      <c r="B905">
        <v>16</v>
      </c>
      <c r="C905">
        <v>0</v>
      </c>
      <c r="D905">
        <v>11</v>
      </c>
      <c r="E905">
        <v>0</v>
      </c>
      <c r="F905">
        <v>0</v>
      </c>
      <c r="G905">
        <f t="shared" si="325"/>
        <v>0.35294117647058831</v>
      </c>
      <c r="H905">
        <v>395.06198419999998</v>
      </c>
      <c r="J905">
        <v>15349770</v>
      </c>
      <c r="K905">
        <v>14977728</v>
      </c>
      <c r="L905">
        <v>14430336</v>
      </c>
      <c r="M905" t="str">
        <f t="shared" si="326"/>
        <v>Yes</v>
      </c>
      <c r="N905">
        <f t="shared" si="327"/>
        <v>14919278</v>
      </c>
      <c r="P905">
        <v>6866714</v>
      </c>
      <c r="Q905">
        <v>10096657</v>
      </c>
      <c r="R905">
        <v>10929229</v>
      </c>
      <c r="S905" t="str">
        <f t="shared" si="328"/>
        <v>Yes</v>
      </c>
      <c r="T905">
        <f t="shared" si="329"/>
        <v>9297533.333333334</v>
      </c>
      <c r="V905">
        <f t="shared" si="330"/>
        <v>0.94117647058823528</v>
      </c>
      <c r="W905">
        <f t="shared" si="331"/>
        <v>0.6470588235294118</v>
      </c>
      <c r="Y905" s="4">
        <f t="shared" si="332"/>
        <v>395.06198417989998</v>
      </c>
      <c r="Z905">
        <f t="shared" si="333"/>
        <v>10</v>
      </c>
      <c r="AA905">
        <f t="shared" si="334"/>
        <v>0.58823529411764708</v>
      </c>
      <c r="AB905">
        <f t="shared" si="335"/>
        <v>0.625</v>
      </c>
      <c r="AC905">
        <f t="shared" si="336"/>
        <v>0.90909090909090906</v>
      </c>
      <c r="AD905" t="str">
        <f t="shared" si="337"/>
        <v>CRAM</v>
      </c>
      <c r="AG905">
        <f t="shared" si="338"/>
        <v>0.39130434782608697</v>
      </c>
      <c r="AI905" t="str">
        <f t="shared" si="339"/>
        <v>----</v>
      </c>
      <c r="AJ905" t="str">
        <f t="shared" si="340"/>
        <v>----</v>
      </c>
      <c r="AK905" t="str">
        <f t="shared" si="341"/>
        <v>HUnSatLig</v>
      </c>
      <c r="AL905" t="str">
        <f t="shared" si="342"/>
        <v>----</v>
      </c>
      <c r="AM905" t="str">
        <f t="shared" si="343"/>
        <v>----</v>
      </c>
      <c r="AN905" t="str">
        <f t="shared" si="344"/>
        <v>----</v>
      </c>
      <c r="AP905" s="4">
        <f t="shared" si="345"/>
        <v>395.15333644668027</v>
      </c>
      <c r="AQ905" s="4">
        <f t="shared" si="346"/>
        <v>395</v>
      </c>
      <c r="AR905" s="4">
        <f t="shared" si="347"/>
        <v>0.15333644668027091</v>
      </c>
    </row>
    <row r="906" spans="1:44" x14ac:dyDescent="0.25">
      <c r="A906">
        <v>17</v>
      </c>
      <c r="B906">
        <v>16</v>
      </c>
      <c r="C906">
        <v>0</v>
      </c>
      <c r="D906">
        <v>12</v>
      </c>
      <c r="E906">
        <v>0</v>
      </c>
      <c r="F906">
        <v>0</v>
      </c>
      <c r="G906">
        <f t="shared" si="325"/>
        <v>0.47058823529411775</v>
      </c>
      <c r="H906">
        <v>411.0568988</v>
      </c>
      <c r="J906">
        <v>10260545</v>
      </c>
      <c r="K906">
        <v>9685441</v>
      </c>
      <c r="L906">
        <v>9535211</v>
      </c>
      <c r="M906" t="str">
        <f t="shared" si="326"/>
        <v>Yes</v>
      </c>
      <c r="N906">
        <f t="shared" si="327"/>
        <v>9827065.666666666</v>
      </c>
      <c r="P906">
        <v>7154755</v>
      </c>
      <c r="Q906">
        <v>9068241</v>
      </c>
      <c r="R906">
        <v>10650269</v>
      </c>
      <c r="S906" t="str">
        <f t="shared" si="328"/>
        <v>Yes</v>
      </c>
      <c r="T906">
        <f t="shared" si="329"/>
        <v>8957755</v>
      </c>
      <c r="V906">
        <f t="shared" si="330"/>
        <v>0.94117647058823528</v>
      </c>
      <c r="W906">
        <f t="shared" si="331"/>
        <v>0.70588235294117652</v>
      </c>
      <c r="Y906" s="4">
        <f t="shared" si="332"/>
        <v>411.0568987799</v>
      </c>
      <c r="Z906">
        <f t="shared" si="333"/>
        <v>10</v>
      </c>
      <c r="AA906">
        <f t="shared" si="334"/>
        <v>0.58823529411764708</v>
      </c>
      <c r="AB906">
        <f t="shared" si="335"/>
        <v>0.625</v>
      </c>
      <c r="AC906">
        <f t="shared" si="336"/>
        <v>0.83333333333333337</v>
      </c>
      <c r="AD906" t="str">
        <f t="shared" si="337"/>
        <v>CRAM</v>
      </c>
      <c r="AG906">
        <f t="shared" si="338"/>
        <v>0.36363636363636365</v>
      </c>
      <c r="AI906" t="str">
        <f t="shared" si="339"/>
        <v>----</v>
      </c>
      <c r="AJ906" t="str">
        <f t="shared" si="340"/>
        <v>----</v>
      </c>
      <c r="AK906" t="str">
        <f t="shared" si="341"/>
        <v>HUnSatLig</v>
      </c>
      <c r="AL906" t="str">
        <f t="shared" si="342"/>
        <v>----</v>
      </c>
      <c r="AM906" t="str">
        <f t="shared" si="343"/>
        <v>----</v>
      </c>
      <c r="AN906" t="str">
        <f t="shared" si="344"/>
        <v>----</v>
      </c>
      <c r="AP906" s="4">
        <f t="shared" si="345"/>
        <v>411.15194963516558</v>
      </c>
      <c r="AQ906" s="4">
        <f t="shared" si="346"/>
        <v>411</v>
      </c>
      <c r="AR906" s="4">
        <f t="shared" si="347"/>
        <v>0.15194963516557891</v>
      </c>
    </row>
    <row r="907" spans="1:44" x14ac:dyDescent="0.25">
      <c r="A907">
        <v>17</v>
      </c>
      <c r="B907">
        <v>16</v>
      </c>
      <c r="C907">
        <v>0</v>
      </c>
      <c r="D907">
        <v>13</v>
      </c>
      <c r="E907">
        <v>0</v>
      </c>
      <c r="F907">
        <v>0</v>
      </c>
      <c r="G907">
        <f t="shared" si="325"/>
        <v>0.58823529411764719</v>
      </c>
      <c r="H907">
        <v>427.05181340000001</v>
      </c>
      <c r="J907">
        <v>5577191</v>
      </c>
      <c r="K907">
        <v>4827680</v>
      </c>
      <c r="L907">
        <v>4942218</v>
      </c>
      <c r="M907" t="str">
        <f t="shared" si="326"/>
        <v>Yes</v>
      </c>
      <c r="N907">
        <f t="shared" si="327"/>
        <v>5115696.333333333</v>
      </c>
      <c r="P907">
        <v>5486906</v>
      </c>
      <c r="Q907">
        <v>6042818</v>
      </c>
      <c r="R907">
        <v>6666498</v>
      </c>
      <c r="S907" t="str">
        <f t="shared" si="328"/>
        <v>Yes</v>
      </c>
      <c r="T907">
        <f t="shared" si="329"/>
        <v>6065407.333333333</v>
      </c>
      <c r="V907">
        <f t="shared" si="330"/>
        <v>0.94117647058823528</v>
      </c>
      <c r="W907">
        <f t="shared" si="331"/>
        <v>0.76470588235294112</v>
      </c>
      <c r="Y907" s="4">
        <f t="shared" si="332"/>
        <v>427.05181337990001</v>
      </c>
      <c r="Z907">
        <f t="shared" si="333"/>
        <v>10</v>
      </c>
      <c r="AA907">
        <f t="shared" si="334"/>
        <v>0.58823529411764708</v>
      </c>
      <c r="AB907">
        <f t="shared" si="335"/>
        <v>0.625</v>
      </c>
      <c r="AC907">
        <f t="shared" si="336"/>
        <v>0.76923076923076927</v>
      </c>
      <c r="AD907" t="str">
        <f t="shared" si="337"/>
        <v>O</v>
      </c>
      <c r="AG907">
        <f t="shared" si="338"/>
        <v>0.33333333333333331</v>
      </c>
      <c r="AI907" t="str">
        <f t="shared" si="339"/>
        <v>----</v>
      </c>
      <c r="AJ907" t="str">
        <f t="shared" si="340"/>
        <v>----</v>
      </c>
      <c r="AK907" t="str">
        <f t="shared" si="341"/>
        <v>HUnSatLig</v>
      </c>
      <c r="AL907" t="str">
        <f t="shared" si="342"/>
        <v>----</v>
      </c>
      <c r="AM907" t="str">
        <f t="shared" si="343"/>
        <v>----</v>
      </c>
      <c r="AN907" t="str">
        <f t="shared" si="344"/>
        <v>----</v>
      </c>
      <c r="AP907" s="4">
        <f t="shared" si="345"/>
        <v>427.15056282365089</v>
      </c>
      <c r="AQ907" s="4">
        <f t="shared" si="346"/>
        <v>427</v>
      </c>
      <c r="AR907" s="4">
        <f t="shared" si="347"/>
        <v>0.15056282365088691</v>
      </c>
    </row>
    <row r="908" spans="1:44" x14ac:dyDescent="0.25">
      <c r="A908">
        <v>17</v>
      </c>
      <c r="B908">
        <v>16</v>
      </c>
      <c r="C908">
        <v>0</v>
      </c>
      <c r="D908">
        <v>14</v>
      </c>
      <c r="E908">
        <v>0</v>
      </c>
      <c r="F908">
        <v>0</v>
      </c>
      <c r="G908">
        <f t="shared" si="325"/>
        <v>0.70588235294117663</v>
      </c>
      <c r="H908">
        <v>443.04672799999997</v>
      </c>
      <c r="J908">
        <v>1883713</v>
      </c>
      <c r="K908">
        <v>2368240</v>
      </c>
      <c r="L908">
        <v>2007034</v>
      </c>
      <c r="M908" t="str">
        <f t="shared" si="326"/>
        <v>Yes</v>
      </c>
      <c r="N908">
        <f t="shared" si="327"/>
        <v>2086329</v>
      </c>
      <c r="P908">
        <v>3171983</v>
      </c>
      <c r="Q908">
        <v>3144227</v>
      </c>
      <c r="R908">
        <v>3858840</v>
      </c>
      <c r="S908" t="str">
        <f t="shared" si="328"/>
        <v>Yes</v>
      </c>
      <c r="T908">
        <f t="shared" si="329"/>
        <v>3391683.3333333335</v>
      </c>
      <c r="V908">
        <f t="shared" si="330"/>
        <v>0.94117647058823528</v>
      </c>
      <c r="W908">
        <f t="shared" si="331"/>
        <v>0.82352941176470584</v>
      </c>
      <c r="Y908" s="4">
        <f t="shared" si="332"/>
        <v>443.04672797990003</v>
      </c>
      <c r="Z908">
        <f t="shared" si="333"/>
        <v>10</v>
      </c>
      <c r="AA908">
        <f t="shared" si="334"/>
        <v>0.58823529411764708</v>
      </c>
      <c r="AB908">
        <f t="shared" si="335"/>
        <v>0.625</v>
      </c>
      <c r="AC908">
        <f t="shared" si="336"/>
        <v>0.7142857142857143</v>
      </c>
      <c r="AD908" t="str">
        <f t="shared" si="337"/>
        <v>O</v>
      </c>
      <c r="AG908">
        <f t="shared" si="338"/>
        <v>0.3</v>
      </c>
      <c r="AI908" t="str">
        <f t="shared" si="339"/>
        <v>----</v>
      </c>
      <c r="AJ908" t="str">
        <f t="shared" si="340"/>
        <v>----</v>
      </c>
      <c r="AK908" t="str">
        <f t="shared" si="341"/>
        <v>HUnSatLig</v>
      </c>
      <c r="AL908" t="str">
        <f t="shared" si="342"/>
        <v>----</v>
      </c>
      <c r="AM908" t="str">
        <f t="shared" si="343"/>
        <v>----</v>
      </c>
      <c r="AN908" t="str">
        <f t="shared" si="344"/>
        <v>----</v>
      </c>
      <c r="AP908" s="4">
        <f t="shared" si="345"/>
        <v>443.14917601213625</v>
      </c>
      <c r="AQ908" s="4">
        <f t="shared" si="346"/>
        <v>443</v>
      </c>
      <c r="AR908" s="4">
        <f t="shared" si="347"/>
        <v>0.14917601213625176</v>
      </c>
    </row>
    <row r="909" spans="1:44" x14ac:dyDescent="0.25">
      <c r="A909">
        <v>17</v>
      </c>
      <c r="B909">
        <v>18</v>
      </c>
      <c r="C909">
        <v>0</v>
      </c>
      <c r="D909">
        <v>7</v>
      </c>
      <c r="E909">
        <v>0</v>
      </c>
      <c r="F909">
        <v>0</v>
      </c>
      <c r="G909">
        <f t="shared" si="325"/>
        <v>-0.23529411764705888</v>
      </c>
      <c r="H909">
        <v>333.09797579999997</v>
      </c>
      <c r="J909">
        <v>4374420</v>
      </c>
      <c r="K909">
        <v>4679789</v>
      </c>
      <c r="L909">
        <v>4551631</v>
      </c>
      <c r="M909" t="str">
        <f t="shared" si="326"/>
        <v>Yes</v>
      </c>
      <c r="N909">
        <f t="shared" si="327"/>
        <v>4535280</v>
      </c>
      <c r="P909">
        <v>2539347</v>
      </c>
      <c r="Q909">
        <v>3121054</v>
      </c>
      <c r="R909">
        <v>2573835</v>
      </c>
      <c r="S909" t="str">
        <f t="shared" si="328"/>
        <v>Yes</v>
      </c>
      <c r="T909">
        <f t="shared" si="329"/>
        <v>2744745.3333333335</v>
      </c>
      <c r="V909">
        <f t="shared" si="330"/>
        <v>1.0588235294117647</v>
      </c>
      <c r="W909">
        <f t="shared" si="331"/>
        <v>0.41176470588235292</v>
      </c>
      <c r="Y909" s="4">
        <f t="shared" si="332"/>
        <v>333.09797577989997</v>
      </c>
      <c r="Z909">
        <f t="shared" si="333"/>
        <v>9</v>
      </c>
      <c r="AA909">
        <f t="shared" si="334"/>
        <v>0.52941176470588236</v>
      </c>
      <c r="AB909">
        <f t="shared" si="335"/>
        <v>0.5</v>
      </c>
      <c r="AC909">
        <f t="shared" si="336"/>
        <v>1.2857142857142858</v>
      </c>
      <c r="AD909" t="str">
        <f t="shared" si="337"/>
        <v>CRAM</v>
      </c>
      <c r="AG909">
        <f t="shared" si="338"/>
        <v>0.40740740740740738</v>
      </c>
      <c r="AI909" t="str">
        <f t="shared" si="339"/>
        <v>----</v>
      </c>
      <c r="AJ909" t="str">
        <f t="shared" si="340"/>
        <v>----</v>
      </c>
      <c r="AK909" t="str">
        <f t="shared" si="341"/>
        <v>HUnSatLig</v>
      </c>
      <c r="AL909" t="str">
        <f t="shared" si="342"/>
        <v>----</v>
      </c>
      <c r="AM909" t="str">
        <f t="shared" si="343"/>
        <v>----</v>
      </c>
      <c r="AN909" t="str">
        <f t="shared" si="344"/>
        <v>----</v>
      </c>
      <c r="AP909" s="4">
        <f t="shared" si="345"/>
        <v>333.17499978212226</v>
      </c>
      <c r="AQ909" s="4">
        <f t="shared" si="346"/>
        <v>333</v>
      </c>
      <c r="AR909" s="4">
        <f t="shared" si="347"/>
        <v>0.17499978212225642</v>
      </c>
    </row>
    <row r="910" spans="1:44" x14ac:dyDescent="0.25">
      <c r="A910">
        <v>17</v>
      </c>
      <c r="B910">
        <v>18</v>
      </c>
      <c r="C910">
        <v>0</v>
      </c>
      <c r="D910">
        <v>8</v>
      </c>
      <c r="E910">
        <v>0</v>
      </c>
      <c r="F910">
        <v>0</v>
      </c>
      <c r="G910">
        <f t="shared" si="325"/>
        <v>-0.11764705882352899</v>
      </c>
      <c r="H910">
        <v>349.09289039999999</v>
      </c>
      <c r="J910">
        <v>8469158</v>
      </c>
      <c r="K910">
        <v>9327931</v>
      </c>
      <c r="L910">
        <v>9172953</v>
      </c>
      <c r="M910" t="str">
        <f t="shared" si="326"/>
        <v>Yes</v>
      </c>
      <c r="N910">
        <f t="shared" si="327"/>
        <v>8990014</v>
      </c>
      <c r="P910">
        <v>4513813</v>
      </c>
      <c r="Q910">
        <v>5574576</v>
      </c>
      <c r="R910">
        <v>5974916</v>
      </c>
      <c r="S910" t="str">
        <f t="shared" si="328"/>
        <v>Yes</v>
      </c>
      <c r="T910">
        <f t="shared" si="329"/>
        <v>5354435</v>
      </c>
      <c r="V910">
        <f t="shared" si="330"/>
        <v>1.0588235294117647</v>
      </c>
      <c r="W910">
        <f t="shared" si="331"/>
        <v>0.47058823529411764</v>
      </c>
      <c r="Y910" s="4">
        <f t="shared" si="332"/>
        <v>349.09289037989998</v>
      </c>
      <c r="Z910">
        <f t="shared" si="333"/>
        <v>9</v>
      </c>
      <c r="AA910">
        <f t="shared" si="334"/>
        <v>0.52941176470588236</v>
      </c>
      <c r="AB910">
        <f t="shared" si="335"/>
        <v>0.5</v>
      </c>
      <c r="AC910">
        <f t="shared" si="336"/>
        <v>1.125</v>
      </c>
      <c r="AD910" t="str">
        <f t="shared" si="337"/>
        <v>CRAM</v>
      </c>
      <c r="AG910">
        <f t="shared" si="338"/>
        <v>0.38461538461538464</v>
      </c>
      <c r="AI910" t="str">
        <f t="shared" si="339"/>
        <v>----</v>
      </c>
      <c r="AJ910" t="str">
        <f t="shared" si="340"/>
        <v>----</v>
      </c>
      <c r="AK910" t="str">
        <f t="shared" si="341"/>
        <v>HUnSatLig</v>
      </c>
      <c r="AL910" t="str">
        <f t="shared" si="342"/>
        <v>----</v>
      </c>
      <c r="AM910" t="str">
        <f t="shared" si="343"/>
        <v>----</v>
      </c>
      <c r="AN910" t="str">
        <f t="shared" si="344"/>
        <v>----</v>
      </c>
      <c r="AP910" s="4">
        <f t="shared" si="345"/>
        <v>349.17361297060762</v>
      </c>
      <c r="AQ910" s="4">
        <f t="shared" si="346"/>
        <v>349</v>
      </c>
      <c r="AR910" s="4">
        <f t="shared" si="347"/>
        <v>0.17361297060762126</v>
      </c>
    </row>
    <row r="911" spans="1:44" x14ac:dyDescent="0.25">
      <c r="A911">
        <v>17</v>
      </c>
      <c r="B911">
        <v>18</v>
      </c>
      <c r="C911">
        <v>0</v>
      </c>
      <c r="D911">
        <v>9</v>
      </c>
      <c r="E911">
        <v>0</v>
      </c>
      <c r="F911">
        <v>0</v>
      </c>
      <c r="G911">
        <f t="shared" si="325"/>
        <v>0</v>
      </c>
      <c r="H911">
        <v>365.087805</v>
      </c>
      <c r="J911">
        <v>15237435</v>
      </c>
      <c r="K911">
        <v>14737012</v>
      </c>
      <c r="L911">
        <v>15921798</v>
      </c>
      <c r="M911" t="str">
        <f t="shared" si="326"/>
        <v>Yes</v>
      </c>
      <c r="N911">
        <f t="shared" si="327"/>
        <v>15298748.333333334</v>
      </c>
      <c r="P911">
        <v>7483931</v>
      </c>
      <c r="Q911">
        <v>9398133</v>
      </c>
      <c r="R911">
        <v>9934356</v>
      </c>
      <c r="S911" t="str">
        <f t="shared" si="328"/>
        <v>Yes</v>
      </c>
      <c r="T911">
        <f t="shared" si="329"/>
        <v>8938806.666666666</v>
      </c>
      <c r="V911">
        <f t="shared" si="330"/>
        <v>1.0588235294117647</v>
      </c>
      <c r="W911">
        <f t="shared" si="331"/>
        <v>0.52941176470588236</v>
      </c>
      <c r="Y911" s="4">
        <f t="shared" si="332"/>
        <v>365.0878049799</v>
      </c>
      <c r="Z911">
        <f t="shared" si="333"/>
        <v>9</v>
      </c>
      <c r="AA911">
        <f t="shared" si="334"/>
        <v>0.52941176470588236</v>
      </c>
      <c r="AB911">
        <f t="shared" si="335"/>
        <v>0.5</v>
      </c>
      <c r="AC911">
        <f t="shared" si="336"/>
        <v>1</v>
      </c>
      <c r="AD911" t="str">
        <f t="shared" si="337"/>
        <v>CRAM</v>
      </c>
      <c r="AG911">
        <f t="shared" si="338"/>
        <v>0.36</v>
      </c>
      <c r="AI911" t="str">
        <f t="shared" si="339"/>
        <v>----</v>
      </c>
      <c r="AJ911" t="str">
        <f t="shared" si="340"/>
        <v>----</v>
      </c>
      <c r="AK911" t="str">
        <f t="shared" si="341"/>
        <v>HUnSatLig</v>
      </c>
      <c r="AL911" t="str">
        <f t="shared" si="342"/>
        <v>----</v>
      </c>
      <c r="AM911" t="str">
        <f t="shared" si="343"/>
        <v>----</v>
      </c>
      <c r="AN911" t="str">
        <f t="shared" si="344"/>
        <v>----</v>
      </c>
      <c r="AP911" s="4">
        <f t="shared" si="345"/>
        <v>365.17222615909293</v>
      </c>
      <c r="AQ911" s="4">
        <f t="shared" si="346"/>
        <v>365</v>
      </c>
      <c r="AR911" s="4">
        <f t="shared" si="347"/>
        <v>0.17222615909292927</v>
      </c>
    </row>
    <row r="912" spans="1:44" x14ac:dyDescent="0.25">
      <c r="A912">
        <v>17</v>
      </c>
      <c r="B912">
        <v>18</v>
      </c>
      <c r="C912">
        <v>0</v>
      </c>
      <c r="D912">
        <v>10</v>
      </c>
      <c r="E912">
        <v>0</v>
      </c>
      <c r="F912">
        <v>0</v>
      </c>
      <c r="G912">
        <f t="shared" si="325"/>
        <v>0.11764705882352944</v>
      </c>
      <c r="H912">
        <v>381.08271960000002</v>
      </c>
      <c r="J912">
        <v>17205302</v>
      </c>
      <c r="K912">
        <v>15929128</v>
      </c>
      <c r="L912">
        <v>16516209</v>
      </c>
      <c r="M912" t="str">
        <f t="shared" si="326"/>
        <v>Yes</v>
      </c>
      <c r="N912">
        <f t="shared" si="327"/>
        <v>16550213</v>
      </c>
      <c r="P912">
        <v>10118042</v>
      </c>
      <c r="Q912">
        <v>11363048</v>
      </c>
      <c r="R912">
        <v>12113954</v>
      </c>
      <c r="S912" t="str">
        <f t="shared" si="328"/>
        <v>Yes</v>
      </c>
      <c r="T912">
        <f t="shared" si="329"/>
        <v>11198348</v>
      </c>
      <c r="V912">
        <f t="shared" si="330"/>
        <v>1.0588235294117647</v>
      </c>
      <c r="W912">
        <f t="shared" si="331"/>
        <v>0.58823529411764708</v>
      </c>
      <c r="Y912" s="4">
        <f t="shared" si="332"/>
        <v>381.08271957990002</v>
      </c>
      <c r="Z912">
        <f t="shared" si="333"/>
        <v>9</v>
      </c>
      <c r="AA912">
        <f t="shared" si="334"/>
        <v>0.52941176470588236</v>
      </c>
      <c r="AB912">
        <f t="shared" si="335"/>
        <v>0.5</v>
      </c>
      <c r="AC912">
        <f t="shared" si="336"/>
        <v>0.9</v>
      </c>
      <c r="AD912" t="str">
        <f t="shared" si="337"/>
        <v>CRAM</v>
      </c>
      <c r="AG912">
        <f t="shared" si="338"/>
        <v>0.33333333333333331</v>
      </c>
      <c r="AI912" t="str">
        <f t="shared" si="339"/>
        <v>----</v>
      </c>
      <c r="AJ912" t="str">
        <f t="shared" si="340"/>
        <v>----</v>
      </c>
      <c r="AK912" t="str">
        <f t="shared" si="341"/>
        <v>HUnSatLig</v>
      </c>
      <c r="AL912" t="str">
        <f t="shared" si="342"/>
        <v>----</v>
      </c>
      <c r="AM912" t="str">
        <f t="shared" si="343"/>
        <v>----</v>
      </c>
      <c r="AN912" t="str">
        <f t="shared" si="344"/>
        <v>----</v>
      </c>
      <c r="AP912" s="4">
        <f t="shared" si="345"/>
        <v>381.17083934757824</v>
      </c>
      <c r="AQ912" s="4">
        <f t="shared" si="346"/>
        <v>381</v>
      </c>
      <c r="AR912" s="4">
        <f t="shared" si="347"/>
        <v>0.17083934757823727</v>
      </c>
    </row>
    <row r="913" spans="1:44" x14ac:dyDescent="0.25">
      <c r="A913">
        <v>17</v>
      </c>
      <c r="B913">
        <v>18</v>
      </c>
      <c r="C913">
        <v>0</v>
      </c>
      <c r="D913">
        <v>11</v>
      </c>
      <c r="E913">
        <v>0</v>
      </c>
      <c r="F913">
        <v>0</v>
      </c>
      <c r="G913">
        <f t="shared" si="325"/>
        <v>0.23529411764705888</v>
      </c>
      <c r="H913">
        <v>397.07763419999998</v>
      </c>
      <c r="J913">
        <v>15321535</v>
      </c>
      <c r="K913">
        <v>14404622</v>
      </c>
      <c r="L913">
        <v>13717965</v>
      </c>
      <c r="M913" t="str">
        <f t="shared" si="326"/>
        <v>Yes</v>
      </c>
      <c r="N913">
        <f t="shared" si="327"/>
        <v>14481374</v>
      </c>
      <c r="P913">
        <v>10166346</v>
      </c>
      <c r="Q913">
        <v>11825530</v>
      </c>
      <c r="R913">
        <v>13544860</v>
      </c>
      <c r="S913" t="str">
        <f t="shared" si="328"/>
        <v>Yes</v>
      </c>
      <c r="T913">
        <f t="shared" si="329"/>
        <v>11845578.666666666</v>
      </c>
      <c r="V913">
        <f t="shared" si="330"/>
        <v>1.0588235294117647</v>
      </c>
      <c r="W913">
        <f t="shared" si="331"/>
        <v>0.6470588235294118</v>
      </c>
      <c r="Y913" s="4">
        <f t="shared" si="332"/>
        <v>397.07763417990003</v>
      </c>
      <c r="Z913">
        <f t="shared" si="333"/>
        <v>9</v>
      </c>
      <c r="AA913">
        <f t="shared" si="334"/>
        <v>0.52941176470588236</v>
      </c>
      <c r="AB913">
        <f t="shared" si="335"/>
        <v>0.5</v>
      </c>
      <c r="AC913">
        <f t="shared" si="336"/>
        <v>0.81818181818181823</v>
      </c>
      <c r="AD913" t="str">
        <f t="shared" si="337"/>
        <v>CRAM</v>
      </c>
      <c r="AG913">
        <f t="shared" si="338"/>
        <v>0.30434782608695654</v>
      </c>
      <c r="AI913" t="str">
        <f t="shared" si="339"/>
        <v>----</v>
      </c>
      <c r="AJ913" t="str">
        <f t="shared" si="340"/>
        <v>----</v>
      </c>
      <c r="AK913" t="str">
        <f t="shared" si="341"/>
        <v>HUnSatLig</v>
      </c>
      <c r="AL913" t="str">
        <f t="shared" si="342"/>
        <v>----</v>
      </c>
      <c r="AM913" t="str">
        <f t="shared" si="343"/>
        <v>----</v>
      </c>
      <c r="AN913" t="str">
        <f t="shared" si="344"/>
        <v>----</v>
      </c>
      <c r="AP913" s="4">
        <f t="shared" si="345"/>
        <v>397.16945253606355</v>
      </c>
      <c r="AQ913" s="4">
        <f t="shared" si="346"/>
        <v>397</v>
      </c>
      <c r="AR913" s="4">
        <f t="shared" si="347"/>
        <v>0.16945253606354527</v>
      </c>
    </row>
    <row r="914" spans="1:44" x14ac:dyDescent="0.25">
      <c r="A914">
        <v>17</v>
      </c>
      <c r="B914">
        <v>18</v>
      </c>
      <c r="C914">
        <v>0</v>
      </c>
      <c r="D914">
        <v>12</v>
      </c>
      <c r="E914">
        <v>0</v>
      </c>
      <c r="F914">
        <v>0</v>
      </c>
      <c r="G914">
        <f t="shared" si="325"/>
        <v>0.35294117647058831</v>
      </c>
      <c r="H914">
        <v>413.07254879999999</v>
      </c>
      <c r="J914">
        <v>9474160</v>
      </c>
      <c r="K914">
        <v>8483356</v>
      </c>
      <c r="L914">
        <v>8032027</v>
      </c>
      <c r="M914" t="str">
        <f t="shared" si="326"/>
        <v>Yes</v>
      </c>
      <c r="N914">
        <f t="shared" si="327"/>
        <v>8663181</v>
      </c>
      <c r="P914">
        <v>9282622</v>
      </c>
      <c r="Q914">
        <v>9424630</v>
      </c>
      <c r="R914">
        <v>10777284</v>
      </c>
      <c r="S914" t="str">
        <f t="shared" si="328"/>
        <v>Yes</v>
      </c>
      <c r="T914">
        <f t="shared" si="329"/>
        <v>9828178.666666666</v>
      </c>
      <c r="V914">
        <f t="shared" si="330"/>
        <v>1.0588235294117647</v>
      </c>
      <c r="W914">
        <f t="shared" si="331"/>
        <v>0.70588235294117652</v>
      </c>
      <c r="Y914" s="4">
        <f t="shared" si="332"/>
        <v>413.07254877989999</v>
      </c>
      <c r="Z914">
        <f t="shared" si="333"/>
        <v>9</v>
      </c>
      <c r="AA914">
        <f t="shared" si="334"/>
        <v>0.52941176470588236</v>
      </c>
      <c r="AB914">
        <f t="shared" si="335"/>
        <v>0.5</v>
      </c>
      <c r="AC914">
        <f t="shared" si="336"/>
        <v>0.75</v>
      </c>
      <c r="AD914" t="str">
        <f t="shared" si="337"/>
        <v>O</v>
      </c>
      <c r="AG914">
        <f t="shared" si="338"/>
        <v>0.27272727272727271</v>
      </c>
      <c r="AI914" t="str">
        <f t="shared" si="339"/>
        <v>----</v>
      </c>
      <c r="AJ914" t="str">
        <f t="shared" si="340"/>
        <v>----</v>
      </c>
      <c r="AK914" t="str">
        <f t="shared" si="341"/>
        <v>HUnSatLig</v>
      </c>
      <c r="AL914" t="str">
        <f t="shared" si="342"/>
        <v>----</v>
      </c>
      <c r="AM914" t="str">
        <f t="shared" si="343"/>
        <v>----</v>
      </c>
      <c r="AN914" t="str">
        <f t="shared" si="344"/>
        <v>----</v>
      </c>
      <c r="AP914" s="4">
        <f t="shared" si="345"/>
        <v>413.1680657245488</v>
      </c>
      <c r="AQ914" s="4">
        <f t="shared" si="346"/>
        <v>413</v>
      </c>
      <c r="AR914" s="4">
        <f t="shared" si="347"/>
        <v>0.16806572454879642</v>
      </c>
    </row>
    <row r="915" spans="1:44" x14ac:dyDescent="0.25">
      <c r="A915">
        <v>17</v>
      </c>
      <c r="B915">
        <v>18</v>
      </c>
      <c r="C915">
        <v>0</v>
      </c>
      <c r="D915">
        <v>13</v>
      </c>
      <c r="E915">
        <v>0</v>
      </c>
      <c r="F915">
        <v>0</v>
      </c>
      <c r="G915">
        <f t="shared" si="325"/>
        <v>0.47058823529411775</v>
      </c>
      <c r="H915">
        <v>429.06746340000001</v>
      </c>
      <c r="J915">
        <v>4537629</v>
      </c>
      <c r="K915">
        <v>4338138</v>
      </c>
      <c r="L915">
        <v>4211966</v>
      </c>
      <c r="M915" t="str">
        <f t="shared" si="326"/>
        <v>Yes</v>
      </c>
      <c r="N915">
        <f t="shared" si="327"/>
        <v>4362577.666666667</v>
      </c>
      <c r="P915">
        <v>7125117</v>
      </c>
      <c r="Q915">
        <v>6316053</v>
      </c>
      <c r="R915">
        <v>7415922</v>
      </c>
      <c r="S915" t="str">
        <f t="shared" si="328"/>
        <v>Yes</v>
      </c>
      <c r="T915">
        <f t="shared" si="329"/>
        <v>6952364</v>
      </c>
      <c r="V915">
        <f t="shared" si="330"/>
        <v>1.0588235294117647</v>
      </c>
      <c r="W915">
        <f t="shared" si="331"/>
        <v>0.76470588235294112</v>
      </c>
      <c r="Y915" s="4">
        <f t="shared" si="332"/>
        <v>429.0674633799</v>
      </c>
      <c r="Z915">
        <f t="shared" si="333"/>
        <v>9</v>
      </c>
      <c r="AA915">
        <f t="shared" si="334"/>
        <v>0.52941176470588236</v>
      </c>
      <c r="AB915">
        <f t="shared" si="335"/>
        <v>0.5</v>
      </c>
      <c r="AC915">
        <f t="shared" si="336"/>
        <v>0.69230769230769229</v>
      </c>
      <c r="AD915" t="str">
        <f t="shared" si="337"/>
        <v>O</v>
      </c>
      <c r="AG915">
        <f t="shared" si="338"/>
        <v>0.23809523809523808</v>
      </c>
      <c r="AI915" t="str">
        <f t="shared" si="339"/>
        <v>----</v>
      </c>
      <c r="AJ915" t="str">
        <f t="shared" si="340"/>
        <v>----</v>
      </c>
      <c r="AK915" t="str">
        <f t="shared" si="341"/>
        <v>HUnSatLig</v>
      </c>
      <c r="AL915" t="str">
        <f t="shared" si="342"/>
        <v>----</v>
      </c>
      <c r="AM915" t="str">
        <f t="shared" si="343"/>
        <v>----</v>
      </c>
      <c r="AN915" t="str">
        <f t="shared" si="344"/>
        <v>----</v>
      </c>
      <c r="AP915" s="4">
        <f t="shared" si="345"/>
        <v>429.1666789130341</v>
      </c>
      <c r="AQ915" s="4">
        <f t="shared" si="346"/>
        <v>429</v>
      </c>
      <c r="AR915" s="4">
        <f t="shared" si="347"/>
        <v>0.16667891303410443</v>
      </c>
    </row>
    <row r="916" spans="1:44" x14ac:dyDescent="0.25">
      <c r="A916">
        <v>17</v>
      </c>
      <c r="B916">
        <v>20</v>
      </c>
      <c r="C916">
        <v>0</v>
      </c>
      <c r="D916">
        <v>6</v>
      </c>
      <c r="E916">
        <v>0</v>
      </c>
      <c r="F916">
        <v>0</v>
      </c>
      <c r="G916">
        <f t="shared" si="325"/>
        <v>-0.47058823529411775</v>
      </c>
      <c r="H916">
        <v>319.11871120000001</v>
      </c>
      <c r="J916">
        <v>2352987</v>
      </c>
      <c r="K916">
        <v>2824163</v>
      </c>
      <c r="L916">
        <v>2516615</v>
      </c>
      <c r="M916" t="str">
        <f t="shared" si="326"/>
        <v>Yes</v>
      </c>
      <c r="N916">
        <f t="shared" si="327"/>
        <v>2564588.3333333335</v>
      </c>
      <c r="P916">
        <v>1869961</v>
      </c>
      <c r="Q916">
        <v>2100995</v>
      </c>
      <c r="R916">
        <v>2175109</v>
      </c>
      <c r="S916" t="str">
        <f t="shared" si="328"/>
        <v>Yes</v>
      </c>
      <c r="T916">
        <f t="shared" si="329"/>
        <v>2048688.3333333333</v>
      </c>
      <c r="V916">
        <f t="shared" si="330"/>
        <v>1.1764705882352942</v>
      </c>
      <c r="W916">
        <f t="shared" si="331"/>
        <v>0.35294117647058826</v>
      </c>
      <c r="Y916" s="4">
        <f t="shared" si="332"/>
        <v>319.1187111799</v>
      </c>
      <c r="Z916">
        <f t="shared" si="333"/>
        <v>8</v>
      </c>
      <c r="AA916">
        <f t="shared" si="334"/>
        <v>0.47058823529411764</v>
      </c>
      <c r="AB916">
        <f t="shared" si="335"/>
        <v>0.4</v>
      </c>
      <c r="AC916">
        <f t="shared" si="336"/>
        <v>1.3333333333333333</v>
      </c>
      <c r="AD916" t="str">
        <f t="shared" si="337"/>
        <v>CRAM</v>
      </c>
      <c r="AG916">
        <f t="shared" si="338"/>
        <v>0.35714285714285715</v>
      </c>
      <c r="AI916" t="str">
        <f t="shared" si="339"/>
        <v>----</v>
      </c>
      <c r="AJ916" t="str">
        <f t="shared" si="340"/>
        <v>----</v>
      </c>
      <c r="AK916" t="str">
        <f t="shared" si="341"/>
        <v>HUnSatLig</v>
      </c>
      <c r="AL916" t="str">
        <f t="shared" si="342"/>
        <v>----</v>
      </c>
      <c r="AM916" t="str">
        <f t="shared" si="343"/>
        <v>----</v>
      </c>
      <c r="AN916" t="str">
        <f t="shared" si="344"/>
        <v>----</v>
      </c>
      <c r="AP916" s="4">
        <f t="shared" si="345"/>
        <v>319.19250268302022</v>
      </c>
      <c r="AQ916" s="4">
        <f t="shared" si="346"/>
        <v>319</v>
      </c>
      <c r="AR916" s="4">
        <f t="shared" si="347"/>
        <v>0.19250268302022278</v>
      </c>
    </row>
    <row r="917" spans="1:44" x14ac:dyDescent="0.25">
      <c r="A917">
        <v>17</v>
      </c>
      <c r="B917">
        <v>20</v>
      </c>
      <c r="C917">
        <v>0</v>
      </c>
      <c r="D917">
        <v>7</v>
      </c>
      <c r="E917">
        <v>0</v>
      </c>
      <c r="F917">
        <v>0</v>
      </c>
      <c r="G917">
        <f t="shared" si="325"/>
        <v>-0.35294117647058787</v>
      </c>
      <c r="H917">
        <v>335.11362580000002</v>
      </c>
      <c r="J917">
        <v>5650273</v>
      </c>
      <c r="K917">
        <v>5878815</v>
      </c>
      <c r="L917">
        <v>5714340</v>
      </c>
      <c r="M917" t="str">
        <f t="shared" si="326"/>
        <v>Yes</v>
      </c>
      <c r="N917">
        <f t="shared" si="327"/>
        <v>5747809.333333333</v>
      </c>
      <c r="P917">
        <v>4470518</v>
      </c>
      <c r="Q917">
        <v>4570468</v>
      </c>
      <c r="R917">
        <v>4509128</v>
      </c>
      <c r="S917" t="str">
        <f t="shared" si="328"/>
        <v>Yes</v>
      </c>
      <c r="T917">
        <f t="shared" si="329"/>
        <v>4516704.666666667</v>
      </c>
      <c r="V917">
        <f t="shared" si="330"/>
        <v>1.1764705882352942</v>
      </c>
      <c r="W917">
        <f t="shared" si="331"/>
        <v>0.41176470588235292</v>
      </c>
      <c r="Y917" s="4">
        <f t="shared" si="332"/>
        <v>335.11362577990002</v>
      </c>
      <c r="Z917">
        <f t="shared" si="333"/>
        <v>8</v>
      </c>
      <c r="AA917">
        <f t="shared" si="334"/>
        <v>0.47058823529411764</v>
      </c>
      <c r="AB917">
        <f t="shared" si="335"/>
        <v>0.4</v>
      </c>
      <c r="AC917">
        <f t="shared" si="336"/>
        <v>1.1428571428571428</v>
      </c>
      <c r="AD917" t="str">
        <f t="shared" si="337"/>
        <v>CRAM</v>
      </c>
      <c r="AG917">
        <f t="shared" si="338"/>
        <v>0.33333333333333331</v>
      </c>
      <c r="AI917" t="str">
        <f t="shared" si="339"/>
        <v>----</v>
      </c>
      <c r="AJ917" t="str">
        <f t="shared" si="340"/>
        <v>----</v>
      </c>
      <c r="AK917" t="str">
        <f t="shared" si="341"/>
        <v>HUnSatLig</v>
      </c>
      <c r="AL917" t="str">
        <f t="shared" si="342"/>
        <v>----</v>
      </c>
      <c r="AM917" t="str">
        <f t="shared" si="343"/>
        <v>----</v>
      </c>
      <c r="AN917" t="str">
        <f t="shared" si="344"/>
        <v>----</v>
      </c>
      <c r="AP917" s="4">
        <f t="shared" si="345"/>
        <v>335.19111587150553</v>
      </c>
      <c r="AQ917" s="4">
        <f t="shared" si="346"/>
        <v>335</v>
      </c>
      <c r="AR917" s="4">
        <f t="shared" si="347"/>
        <v>0.19111587150553078</v>
      </c>
    </row>
    <row r="918" spans="1:44" x14ac:dyDescent="0.25">
      <c r="A918">
        <v>17</v>
      </c>
      <c r="B918">
        <v>20</v>
      </c>
      <c r="C918">
        <v>0</v>
      </c>
      <c r="D918">
        <v>8</v>
      </c>
      <c r="E918">
        <v>0</v>
      </c>
      <c r="F918">
        <v>0</v>
      </c>
      <c r="G918">
        <f t="shared" si="325"/>
        <v>-0.23529411764705888</v>
      </c>
      <c r="H918">
        <v>351.10854039999998</v>
      </c>
      <c r="J918">
        <v>10177861</v>
      </c>
      <c r="K918">
        <v>10084177</v>
      </c>
      <c r="L918">
        <v>10506781</v>
      </c>
      <c r="M918" t="str">
        <f t="shared" si="326"/>
        <v>Yes</v>
      </c>
      <c r="N918">
        <f t="shared" si="327"/>
        <v>10256273</v>
      </c>
      <c r="P918">
        <v>8874556</v>
      </c>
      <c r="Q918">
        <v>9010698</v>
      </c>
      <c r="R918">
        <v>9125310</v>
      </c>
      <c r="S918" t="str">
        <f t="shared" si="328"/>
        <v>Yes</v>
      </c>
      <c r="T918">
        <f t="shared" si="329"/>
        <v>9003521.333333334</v>
      </c>
      <c r="V918">
        <f t="shared" si="330"/>
        <v>1.1764705882352942</v>
      </c>
      <c r="W918">
        <f t="shared" si="331"/>
        <v>0.47058823529411764</v>
      </c>
      <c r="Y918" s="4">
        <f t="shared" si="332"/>
        <v>351.10854037989998</v>
      </c>
      <c r="Z918">
        <f t="shared" si="333"/>
        <v>8</v>
      </c>
      <c r="AA918">
        <f t="shared" si="334"/>
        <v>0.47058823529411764</v>
      </c>
      <c r="AB918">
        <f t="shared" si="335"/>
        <v>0.4</v>
      </c>
      <c r="AC918">
        <f t="shared" si="336"/>
        <v>1</v>
      </c>
      <c r="AD918" t="str">
        <f t="shared" si="337"/>
        <v>CRAM</v>
      </c>
      <c r="AG918">
        <f t="shared" si="338"/>
        <v>0.30769230769230771</v>
      </c>
      <c r="AI918" t="str">
        <f t="shared" si="339"/>
        <v>----</v>
      </c>
      <c r="AJ918" t="str">
        <f t="shared" si="340"/>
        <v>----</v>
      </c>
      <c r="AK918" t="str">
        <f t="shared" si="341"/>
        <v>HUnSatLig</v>
      </c>
      <c r="AL918" t="str">
        <f t="shared" si="342"/>
        <v>----</v>
      </c>
      <c r="AM918" t="str">
        <f t="shared" si="343"/>
        <v>----</v>
      </c>
      <c r="AN918" t="str">
        <f t="shared" si="344"/>
        <v>----</v>
      </c>
      <c r="AP918" s="4">
        <f t="shared" si="345"/>
        <v>351.18972905999078</v>
      </c>
      <c r="AQ918" s="4">
        <f t="shared" si="346"/>
        <v>351</v>
      </c>
      <c r="AR918" s="4">
        <f t="shared" si="347"/>
        <v>0.18972905999078193</v>
      </c>
    </row>
    <row r="919" spans="1:44" x14ac:dyDescent="0.25">
      <c r="A919">
        <v>17</v>
      </c>
      <c r="B919">
        <v>20</v>
      </c>
      <c r="C919">
        <v>0</v>
      </c>
      <c r="D919">
        <v>9</v>
      </c>
      <c r="E919">
        <v>0</v>
      </c>
      <c r="F919">
        <v>0</v>
      </c>
      <c r="G919">
        <f t="shared" si="325"/>
        <v>-0.11764705882352899</v>
      </c>
      <c r="H919">
        <v>367.103455</v>
      </c>
      <c r="J919">
        <v>15402041</v>
      </c>
      <c r="K919">
        <v>14893223</v>
      </c>
      <c r="L919">
        <v>15684839</v>
      </c>
      <c r="M919" t="str">
        <f t="shared" si="326"/>
        <v>Yes</v>
      </c>
      <c r="N919">
        <f t="shared" si="327"/>
        <v>15326701</v>
      </c>
      <c r="P919">
        <v>12362861</v>
      </c>
      <c r="Q919">
        <v>13003270</v>
      </c>
      <c r="R919">
        <v>14002296</v>
      </c>
      <c r="S919" t="str">
        <f t="shared" si="328"/>
        <v>Yes</v>
      </c>
      <c r="T919">
        <f t="shared" si="329"/>
        <v>13122809</v>
      </c>
      <c r="V919">
        <f t="shared" si="330"/>
        <v>1.1764705882352942</v>
      </c>
      <c r="W919">
        <f t="shared" si="331"/>
        <v>0.52941176470588236</v>
      </c>
      <c r="Y919" s="4">
        <f t="shared" si="332"/>
        <v>367.10345497989999</v>
      </c>
      <c r="Z919">
        <f t="shared" si="333"/>
        <v>8</v>
      </c>
      <c r="AA919">
        <f t="shared" si="334"/>
        <v>0.47058823529411764</v>
      </c>
      <c r="AB919">
        <f t="shared" si="335"/>
        <v>0.4</v>
      </c>
      <c r="AC919">
        <f t="shared" si="336"/>
        <v>0.88888888888888884</v>
      </c>
      <c r="AD919" t="str">
        <f t="shared" si="337"/>
        <v>CRAM</v>
      </c>
      <c r="AG919">
        <f t="shared" si="338"/>
        <v>0.28000000000000003</v>
      </c>
      <c r="AI919" t="str">
        <f t="shared" si="339"/>
        <v>----</v>
      </c>
      <c r="AJ919" t="str">
        <f t="shared" si="340"/>
        <v>----</v>
      </c>
      <c r="AK919" t="str">
        <f t="shared" si="341"/>
        <v>HUnSatLig</v>
      </c>
      <c r="AL919" t="str">
        <f t="shared" si="342"/>
        <v>----</v>
      </c>
      <c r="AM919" t="str">
        <f t="shared" si="343"/>
        <v>----</v>
      </c>
      <c r="AN919" t="str">
        <f t="shared" si="344"/>
        <v>----</v>
      </c>
      <c r="AP919" s="4">
        <f t="shared" si="345"/>
        <v>367.18834224847609</v>
      </c>
      <c r="AQ919" s="4">
        <f t="shared" si="346"/>
        <v>367</v>
      </c>
      <c r="AR919" s="4">
        <f t="shared" si="347"/>
        <v>0.18834224847608994</v>
      </c>
    </row>
    <row r="920" spans="1:44" x14ac:dyDescent="0.25">
      <c r="A920">
        <v>17</v>
      </c>
      <c r="B920">
        <v>20</v>
      </c>
      <c r="C920">
        <v>0</v>
      </c>
      <c r="D920">
        <v>10</v>
      </c>
      <c r="E920">
        <v>0</v>
      </c>
      <c r="F920">
        <v>0</v>
      </c>
      <c r="G920">
        <f t="shared" si="325"/>
        <v>0</v>
      </c>
      <c r="H920">
        <v>383.09836960000001</v>
      </c>
      <c r="J920">
        <v>15690455</v>
      </c>
      <c r="K920">
        <v>14487823</v>
      </c>
      <c r="L920">
        <v>15443572</v>
      </c>
      <c r="M920" t="str">
        <f t="shared" si="326"/>
        <v>Yes</v>
      </c>
      <c r="N920">
        <f t="shared" si="327"/>
        <v>15207283.333333334</v>
      </c>
      <c r="P920">
        <v>15338893</v>
      </c>
      <c r="Q920">
        <v>14083355</v>
      </c>
      <c r="R920">
        <v>15860267</v>
      </c>
      <c r="S920" t="str">
        <f t="shared" si="328"/>
        <v>Yes</v>
      </c>
      <c r="T920">
        <f t="shared" si="329"/>
        <v>15094171.666666666</v>
      </c>
      <c r="V920">
        <f t="shared" si="330"/>
        <v>1.1764705882352942</v>
      </c>
      <c r="W920">
        <f t="shared" si="331"/>
        <v>0.58823529411764708</v>
      </c>
      <c r="Y920" s="4">
        <f t="shared" si="332"/>
        <v>383.09836957989995</v>
      </c>
      <c r="Z920">
        <f t="shared" si="333"/>
        <v>8</v>
      </c>
      <c r="AA920">
        <f t="shared" si="334"/>
        <v>0.47058823529411764</v>
      </c>
      <c r="AB920">
        <f t="shared" si="335"/>
        <v>0.4</v>
      </c>
      <c r="AC920">
        <f t="shared" si="336"/>
        <v>0.8</v>
      </c>
      <c r="AD920" t="str">
        <f t="shared" si="337"/>
        <v>CRAM</v>
      </c>
      <c r="AG920">
        <f t="shared" si="338"/>
        <v>0.25</v>
      </c>
      <c r="AI920" t="str">
        <f t="shared" si="339"/>
        <v>----</v>
      </c>
      <c r="AJ920" t="str">
        <f t="shared" si="340"/>
        <v>----</v>
      </c>
      <c r="AK920" t="str">
        <f t="shared" si="341"/>
        <v>HUnSatLig</v>
      </c>
      <c r="AL920" t="str">
        <f t="shared" si="342"/>
        <v>----</v>
      </c>
      <c r="AM920" t="str">
        <f t="shared" si="343"/>
        <v>----</v>
      </c>
      <c r="AN920" t="str">
        <f t="shared" si="344"/>
        <v>----</v>
      </c>
      <c r="AP920" s="4">
        <f t="shared" si="345"/>
        <v>383.1869554369614</v>
      </c>
      <c r="AQ920" s="4">
        <f t="shared" si="346"/>
        <v>383</v>
      </c>
      <c r="AR920" s="4">
        <f t="shared" si="347"/>
        <v>0.18695543696139794</v>
      </c>
    </row>
    <row r="921" spans="1:44" x14ac:dyDescent="0.25">
      <c r="A921">
        <v>17</v>
      </c>
      <c r="B921">
        <v>20</v>
      </c>
      <c r="C921">
        <v>0</v>
      </c>
      <c r="D921">
        <v>11</v>
      </c>
      <c r="E921">
        <v>0</v>
      </c>
      <c r="F921">
        <v>0</v>
      </c>
      <c r="G921">
        <f t="shared" si="325"/>
        <v>0.11764705882352944</v>
      </c>
      <c r="H921">
        <v>399.09328420000003</v>
      </c>
      <c r="J921">
        <v>12163911</v>
      </c>
      <c r="K921">
        <v>11593022</v>
      </c>
      <c r="L921">
        <v>11502329</v>
      </c>
      <c r="M921" t="str">
        <f t="shared" si="326"/>
        <v>Yes</v>
      </c>
      <c r="N921">
        <f t="shared" si="327"/>
        <v>11753087.333333334</v>
      </c>
      <c r="P921">
        <v>13070677</v>
      </c>
      <c r="Q921">
        <v>13042364</v>
      </c>
      <c r="R921">
        <v>14724807</v>
      </c>
      <c r="S921" t="str">
        <f t="shared" si="328"/>
        <v>Yes</v>
      </c>
      <c r="T921">
        <f t="shared" si="329"/>
        <v>13612616</v>
      </c>
      <c r="V921">
        <f t="shared" si="330"/>
        <v>1.1764705882352942</v>
      </c>
      <c r="W921">
        <f t="shared" si="331"/>
        <v>0.6470588235294118</v>
      </c>
      <c r="Y921" s="4">
        <f t="shared" si="332"/>
        <v>399.09328417989997</v>
      </c>
      <c r="Z921">
        <f t="shared" si="333"/>
        <v>8</v>
      </c>
      <c r="AA921">
        <f t="shared" si="334"/>
        <v>0.47058823529411764</v>
      </c>
      <c r="AB921">
        <f t="shared" si="335"/>
        <v>0.4</v>
      </c>
      <c r="AC921">
        <f t="shared" si="336"/>
        <v>0.72727272727272729</v>
      </c>
      <c r="AD921" t="str">
        <f t="shared" si="337"/>
        <v>O</v>
      </c>
      <c r="AG921">
        <f t="shared" si="338"/>
        <v>0.21739130434782608</v>
      </c>
      <c r="AI921" t="str">
        <f t="shared" si="339"/>
        <v>----</v>
      </c>
      <c r="AJ921" t="str">
        <f t="shared" si="340"/>
        <v>----</v>
      </c>
      <c r="AK921" t="str">
        <f t="shared" si="341"/>
        <v>HUnSatLig</v>
      </c>
      <c r="AL921" t="str">
        <f t="shared" si="342"/>
        <v>----</v>
      </c>
      <c r="AM921" t="str">
        <f t="shared" si="343"/>
        <v>----</v>
      </c>
      <c r="AN921" t="str">
        <f t="shared" si="344"/>
        <v>----</v>
      </c>
      <c r="AP921" s="4">
        <f t="shared" si="345"/>
        <v>399.18556862544671</v>
      </c>
      <c r="AQ921" s="4">
        <f t="shared" si="346"/>
        <v>399</v>
      </c>
      <c r="AR921" s="4">
        <f t="shared" si="347"/>
        <v>0.18556862544670594</v>
      </c>
    </row>
    <row r="922" spans="1:44" x14ac:dyDescent="0.25">
      <c r="A922">
        <v>17</v>
      </c>
      <c r="B922">
        <v>20</v>
      </c>
      <c r="C922">
        <v>0</v>
      </c>
      <c r="D922">
        <v>12</v>
      </c>
      <c r="E922">
        <v>0</v>
      </c>
      <c r="F922">
        <v>0</v>
      </c>
      <c r="G922">
        <f t="shared" si="325"/>
        <v>0.23529411764705888</v>
      </c>
      <c r="H922">
        <v>415.08819879999999</v>
      </c>
      <c r="J922">
        <v>6754422</v>
      </c>
      <c r="K922">
        <v>6414940</v>
      </c>
      <c r="L922">
        <v>6156076</v>
      </c>
      <c r="M922" t="str">
        <f t="shared" si="326"/>
        <v>Yes</v>
      </c>
      <c r="N922">
        <f t="shared" si="327"/>
        <v>6441812.666666667</v>
      </c>
      <c r="P922">
        <v>9522202</v>
      </c>
      <c r="Q922">
        <v>8795896</v>
      </c>
      <c r="R922">
        <v>10158797</v>
      </c>
      <c r="S922" t="str">
        <f t="shared" si="328"/>
        <v>Yes</v>
      </c>
      <c r="T922">
        <f t="shared" si="329"/>
        <v>9492298.333333334</v>
      </c>
      <c r="V922">
        <f t="shared" si="330"/>
        <v>1.1764705882352942</v>
      </c>
      <c r="W922">
        <f t="shared" si="331"/>
        <v>0.70588235294117652</v>
      </c>
      <c r="Y922" s="4">
        <f t="shared" si="332"/>
        <v>415.08819877989998</v>
      </c>
      <c r="Z922">
        <f t="shared" si="333"/>
        <v>8</v>
      </c>
      <c r="AA922">
        <f t="shared" si="334"/>
        <v>0.47058823529411764</v>
      </c>
      <c r="AB922">
        <f t="shared" si="335"/>
        <v>0.4</v>
      </c>
      <c r="AC922">
        <f t="shared" si="336"/>
        <v>0.66666666666666663</v>
      </c>
      <c r="AD922" t="str">
        <f t="shared" si="337"/>
        <v>O</v>
      </c>
      <c r="AG922">
        <f t="shared" si="338"/>
        <v>0.18181818181818182</v>
      </c>
      <c r="AI922" t="str">
        <f t="shared" si="339"/>
        <v>----</v>
      </c>
      <c r="AJ922" t="str">
        <f t="shared" si="340"/>
        <v>----</v>
      </c>
      <c r="AK922" t="str">
        <f t="shared" si="341"/>
        <v>HUnSatLig</v>
      </c>
      <c r="AL922" t="str">
        <f t="shared" si="342"/>
        <v>----</v>
      </c>
      <c r="AM922" t="str">
        <f t="shared" si="343"/>
        <v>----</v>
      </c>
      <c r="AN922" t="str">
        <f t="shared" si="344"/>
        <v>----</v>
      </c>
      <c r="AP922" s="4">
        <f t="shared" si="345"/>
        <v>415.18418181393201</v>
      </c>
      <c r="AQ922" s="4">
        <f t="shared" si="346"/>
        <v>415</v>
      </c>
      <c r="AR922" s="4">
        <f t="shared" si="347"/>
        <v>0.18418181393201394</v>
      </c>
    </row>
    <row r="923" spans="1:44" x14ac:dyDescent="0.25">
      <c r="A923">
        <v>17</v>
      </c>
      <c r="B923">
        <v>20</v>
      </c>
      <c r="C923">
        <v>0</v>
      </c>
      <c r="D923">
        <v>13</v>
      </c>
      <c r="E923">
        <v>0</v>
      </c>
      <c r="F923">
        <v>0</v>
      </c>
      <c r="G923">
        <f t="shared" si="325"/>
        <v>0.35294117647058831</v>
      </c>
      <c r="H923">
        <v>431.0831134</v>
      </c>
      <c r="J923">
        <v>3371073</v>
      </c>
      <c r="K923">
        <v>3061640</v>
      </c>
      <c r="L923">
        <v>2832482</v>
      </c>
      <c r="M923" t="str">
        <f t="shared" si="326"/>
        <v>Yes</v>
      </c>
      <c r="N923">
        <f t="shared" si="327"/>
        <v>3088398.3333333335</v>
      </c>
      <c r="P923">
        <v>6268851</v>
      </c>
      <c r="Q923">
        <v>5206872</v>
      </c>
      <c r="R923">
        <v>5871573</v>
      </c>
      <c r="S923" t="str">
        <f t="shared" si="328"/>
        <v>Yes</v>
      </c>
      <c r="T923">
        <f t="shared" si="329"/>
        <v>5782432</v>
      </c>
      <c r="V923">
        <f t="shared" si="330"/>
        <v>1.1764705882352942</v>
      </c>
      <c r="W923">
        <f t="shared" si="331"/>
        <v>0.76470588235294112</v>
      </c>
      <c r="Y923" s="4">
        <f t="shared" si="332"/>
        <v>431.0831133799</v>
      </c>
      <c r="Z923">
        <f t="shared" si="333"/>
        <v>8</v>
      </c>
      <c r="AA923">
        <f t="shared" si="334"/>
        <v>0.47058823529411764</v>
      </c>
      <c r="AB923">
        <f t="shared" si="335"/>
        <v>0.4</v>
      </c>
      <c r="AC923">
        <f t="shared" si="336"/>
        <v>0.61538461538461542</v>
      </c>
      <c r="AD923" t="str">
        <f t="shared" si="337"/>
        <v>O</v>
      </c>
      <c r="AG923">
        <f t="shared" si="338"/>
        <v>0.14285714285714285</v>
      </c>
      <c r="AI923" t="str">
        <f t="shared" si="339"/>
        <v>----</v>
      </c>
      <c r="AJ923" t="str">
        <f t="shared" si="340"/>
        <v>----</v>
      </c>
      <c r="AK923" t="str">
        <f t="shared" si="341"/>
        <v>HUnSatLig</v>
      </c>
      <c r="AL923" t="str">
        <f t="shared" si="342"/>
        <v>----</v>
      </c>
      <c r="AM923" t="str">
        <f t="shared" si="343"/>
        <v>----</v>
      </c>
      <c r="AN923" t="str">
        <f t="shared" si="344"/>
        <v>----</v>
      </c>
      <c r="AP923" s="4">
        <f t="shared" si="345"/>
        <v>431.18279500241732</v>
      </c>
      <c r="AQ923" s="4">
        <f t="shared" si="346"/>
        <v>431</v>
      </c>
      <c r="AR923" s="4">
        <f t="shared" si="347"/>
        <v>0.18279500241732194</v>
      </c>
    </row>
    <row r="924" spans="1:44" x14ac:dyDescent="0.25">
      <c r="A924">
        <v>17</v>
      </c>
      <c r="B924">
        <v>21</v>
      </c>
      <c r="C924">
        <v>1</v>
      </c>
      <c r="D924">
        <v>10</v>
      </c>
      <c r="E924">
        <v>0</v>
      </c>
      <c r="F924">
        <v>0</v>
      </c>
      <c r="G924">
        <f t="shared" si="325"/>
        <v>0.11764705882352944</v>
      </c>
      <c r="H924">
        <v>398.10926860000001</v>
      </c>
      <c r="J924">
        <v>2858125</v>
      </c>
      <c r="K924">
        <v>2804397</v>
      </c>
      <c r="L924">
        <v>2357867</v>
      </c>
      <c r="M924" t="str">
        <f t="shared" si="326"/>
        <v>Yes</v>
      </c>
      <c r="N924">
        <f t="shared" si="327"/>
        <v>2673463</v>
      </c>
      <c r="P924">
        <v>1919447</v>
      </c>
      <c r="Q924">
        <v>1701412</v>
      </c>
      <c r="R924">
        <v>1780793</v>
      </c>
      <c r="S924" t="str">
        <f t="shared" si="328"/>
        <v>Yes</v>
      </c>
      <c r="T924">
        <f t="shared" si="329"/>
        <v>1800550.6666666667</v>
      </c>
      <c r="V924">
        <f t="shared" si="330"/>
        <v>1.2352941176470589</v>
      </c>
      <c r="W924">
        <f t="shared" si="331"/>
        <v>0.58823529411764708</v>
      </c>
      <c r="Y924" s="4">
        <f t="shared" si="332"/>
        <v>398.10926857989995</v>
      </c>
      <c r="Z924">
        <f t="shared" si="333"/>
        <v>8</v>
      </c>
      <c r="AA924">
        <f t="shared" si="334"/>
        <v>0.47058823529411764</v>
      </c>
      <c r="AB924">
        <f t="shared" si="335"/>
        <v>0.38095238095238093</v>
      </c>
      <c r="AC924">
        <f t="shared" si="336"/>
        <v>0.8</v>
      </c>
      <c r="AD924" t="str">
        <f t="shared" si="337"/>
        <v>CRAM</v>
      </c>
      <c r="AG924">
        <f t="shared" si="338"/>
        <v>0.22727272727272727</v>
      </c>
      <c r="AI924" t="str">
        <f t="shared" si="339"/>
        <v>----</v>
      </c>
      <c r="AJ924" t="str">
        <f t="shared" si="340"/>
        <v>----</v>
      </c>
      <c r="AK924" t="str">
        <f t="shared" si="341"/>
        <v>HUnSatLig</v>
      </c>
      <c r="AL924" t="str">
        <f t="shared" si="342"/>
        <v>----</v>
      </c>
      <c r="AM924" t="str">
        <f t="shared" si="343"/>
        <v>----</v>
      </c>
      <c r="AN924" t="str">
        <f t="shared" si="344"/>
        <v>----</v>
      </c>
      <c r="AP924" s="4">
        <f t="shared" si="345"/>
        <v>398.20132548632824</v>
      </c>
      <c r="AQ924" s="4">
        <f t="shared" si="346"/>
        <v>398</v>
      </c>
      <c r="AR924" s="4">
        <f t="shared" si="347"/>
        <v>0.2013254863282441</v>
      </c>
    </row>
    <row r="925" spans="1:44" x14ac:dyDescent="0.25">
      <c r="A925">
        <v>17</v>
      </c>
      <c r="B925">
        <v>22</v>
      </c>
      <c r="C925">
        <v>0</v>
      </c>
      <c r="D925">
        <v>6</v>
      </c>
      <c r="E925">
        <v>0</v>
      </c>
      <c r="F925">
        <v>0</v>
      </c>
      <c r="G925">
        <f t="shared" si="325"/>
        <v>-0.58823529411764675</v>
      </c>
      <c r="H925">
        <v>321.1343612</v>
      </c>
      <c r="J925">
        <v>3572892</v>
      </c>
      <c r="K925">
        <v>3684680</v>
      </c>
      <c r="L925">
        <v>3695618</v>
      </c>
      <c r="M925" t="str">
        <f t="shared" si="326"/>
        <v>Yes</v>
      </c>
      <c r="N925">
        <f t="shared" si="327"/>
        <v>3651063.3333333335</v>
      </c>
      <c r="P925">
        <v>2943178</v>
      </c>
      <c r="Q925">
        <v>3378271</v>
      </c>
      <c r="R925">
        <v>2986210</v>
      </c>
      <c r="S925" t="str">
        <f t="shared" si="328"/>
        <v>Yes</v>
      </c>
      <c r="T925">
        <f t="shared" si="329"/>
        <v>3102553</v>
      </c>
      <c r="V925">
        <f t="shared" si="330"/>
        <v>1.2941176470588236</v>
      </c>
      <c r="W925">
        <f t="shared" si="331"/>
        <v>0.35294117647058826</v>
      </c>
      <c r="Y925" s="4">
        <f t="shared" si="332"/>
        <v>321.1343611799</v>
      </c>
      <c r="Z925">
        <f t="shared" si="333"/>
        <v>7</v>
      </c>
      <c r="AA925">
        <f t="shared" si="334"/>
        <v>0.41176470588235292</v>
      </c>
      <c r="AB925">
        <f t="shared" si="335"/>
        <v>0.31818181818181818</v>
      </c>
      <c r="AC925">
        <f t="shared" si="336"/>
        <v>1.1666666666666667</v>
      </c>
      <c r="AD925" t="str">
        <f t="shared" si="337"/>
        <v>CRAM</v>
      </c>
      <c r="AG925">
        <f t="shared" si="338"/>
        <v>0.2857142857142857</v>
      </c>
      <c r="AI925" t="str">
        <f t="shared" si="339"/>
        <v>----</v>
      </c>
      <c r="AJ925" t="str">
        <f t="shared" si="340"/>
        <v>----</v>
      </c>
      <c r="AK925" t="str">
        <f t="shared" si="341"/>
        <v>HUnSatLig</v>
      </c>
      <c r="AL925" t="str">
        <f t="shared" si="342"/>
        <v>----</v>
      </c>
      <c r="AM925" t="str">
        <f t="shared" si="343"/>
        <v>----</v>
      </c>
      <c r="AN925" t="str">
        <f t="shared" si="344"/>
        <v>----</v>
      </c>
      <c r="AP925" s="4">
        <f t="shared" si="345"/>
        <v>321.20861877240344</v>
      </c>
      <c r="AQ925" s="4">
        <f t="shared" si="346"/>
        <v>321</v>
      </c>
      <c r="AR925" s="4">
        <f t="shared" si="347"/>
        <v>0.20861877240344029</v>
      </c>
    </row>
    <row r="926" spans="1:44" x14ac:dyDescent="0.25">
      <c r="A926">
        <v>17</v>
      </c>
      <c r="B926">
        <v>22</v>
      </c>
      <c r="C926">
        <v>0</v>
      </c>
      <c r="D926">
        <v>7</v>
      </c>
      <c r="E926">
        <v>0</v>
      </c>
      <c r="F926">
        <v>0</v>
      </c>
      <c r="G926">
        <f t="shared" si="325"/>
        <v>-0.47058823529411775</v>
      </c>
      <c r="H926">
        <v>337.12927580000002</v>
      </c>
      <c r="J926">
        <v>7008582</v>
      </c>
      <c r="K926">
        <v>8208861</v>
      </c>
      <c r="L926">
        <v>7652230</v>
      </c>
      <c r="M926" t="str">
        <f t="shared" si="326"/>
        <v>Yes</v>
      </c>
      <c r="N926">
        <f t="shared" si="327"/>
        <v>7623224.333333333</v>
      </c>
      <c r="P926">
        <v>6561960</v>
      </c>
      <c r="Q926">
        <v>6915900</v>
      </c>
      <c r="R926">
        <v>7563155</v>
      </c>
      <c r="S926" t="str">
        <f t="shared" si="328"/>
        <v>Yes</v>
      </c>
      <c r="T926">
        <f t="shared" si="329"/>
        <v>7013671.666666667</v>
      </c>
      <c r="V926">
        <f t="shared" si="330"/>
        <v>1.2941176470588236</v>
      </c>
      <c r="W926">
        <f t="shared" si="331"/>
        <v>0.41176470588235292</v>
      </c>
      <c r="Y926" s="4">
        <f t="shared" si="332"/>
        <v>337.12927577989996</v>
      </c>
      <c r="Z926">
        <f t="shared" si="333"/>
        <v>7</v>
      </c>
      <c r="AA926">
        <f t="shared" si="334"/>
        <v>0.41176470588235292</v>
      </c>
      <c r="AB926">
        <f t="shared" si="335"/>
        <v>0.31818181818181818</v>
      </c>
      <c r="AC926">
        <f t="shared" si="336"/>
        <v>1</v>
      </c>
      <c r="AD926" t="str">
        <f t="shared" si="337"/>
        <v>CRAM</v>
      </c>
      <c r="AG926">
        <f t="shared" si="338"/>
        <v>0.25925925925925924</v>
      </c>
      <c r="AI926" t="str">
        <f t="shared" si="339"/>
        <v>----</v>
      </c>
      <c r="AJ926" t="str">
        <f t="shared" si="340"/>
        <v>----</v>
      </c>
      <c r="AK926" t="str">
        <f t="shared" si="341"/>
        <v>HUnSatLig</v>
      </c>
      <c r="AL926" t="str">
        <f t="shared" si="342"/>
        <v>----</v>
      </c>
      <c r="AM926" t="str">
        <f t="shared" si="343"/>
        <v>----</v>
      </c>
      <c r="AN926" t="str">
        <f t="shared" si="344"/>
        <v>----</v>
      </c>
      <c r="AP926" s="4">
        <f t="shared" si="345"/>
        <v>337.20723196088869</v>
      </c>
      <c r="AQ926" s="4">
        <f t="shared" si="346"/>
        <v>337</v>
      </c>
      <c r="AR926" s="4">
        <f t="shared" si="347"/>
        <v>0.20723196088869145</v>
      </c>
    </row>
    <row r="927" spans="1:44" x14ac:dyDescent="0.25">
      <c r="A927">
        <v>17</v>
      </c>
      <c r="B927">
        <v>22</v>
      </c>
      <c r="C927">
        <v>0</v>
      </c>
      <c r="D927">
        <v>8</v>
      </c>
      <c r="E927">
        <v>0</v>
      </c>
      <c r="F927">
        <v>0</v>
      </c>
      <c r="G927">
        <f t="shared" si="325"/>
        <v>-0.35294117647058787</v>
      </c>
      <c r="H927">
        <v>353.12419039999997</v>
      </c>
      <c r="J927">
        <v>10321915</v>
      </c>
      <c r="K927">
        <v>11071856</v>
      </c>
      <c r="L927">
        <v>10691691</v>
      </c>
      <c r="M927" t="str">
        <f t="shared" si="326"/>
        <v>Yes</v>
      </c>
      <c r="N927">
        <f t="shared" si="327"/>
        <v>10695154</v>
      </c>
      <c r="P927">
        <v>12864625</v>
      </c>
      <c r="Q927">
        <v>11970675</v>
      </c>
      <c r="R927">
        <v>12638213</v>
      </c>
      <c r="S927" t="str">
        <f t="shared" si="328"/>
        <v>Yes</v>
      </c>
      <c r="T927">
        <f t="shared" si="329"/>
        <v>12491171</v>
      </c>
      <c r="V927">
        <f t="shared" si="330"/>
        <v>1.2941176470588236</v>
      </c>
      <c r="W927">
        <f t="shared" si="331"/>
        <v>0.47058823529411764</v>
      </c>
      <c r="Y927" s="4">
        <f t="shared" si="332"/>
        <v>353.12419037989997</v>
      </c>
      <c r="Z927">
        <f t="shared" si="333"/>
        <v>7</v>
      </c>
      <c r="AA927">
        <f t="shared" si="334"/>
        <v>0.41176470588235292</v>
      </c>
      <c r="AB927">
        <f t="shared" si="335"/>
        <v>0.31818181818181818</v>
      </c>
      <c r="AC927">
        <f t="shared" si="336"/>
        <v>0.875</v>
      </c>
      <c r="AD927" t="str">
        <f t="shared" si="337"/>
        <v>CRAM</v>
      </c>
      <c r="AG927">
        <f t="shared" si="338"/>
        <v>0.23076923076923078</v>
      </c>
      <c r="AI927" t="str">
        <f t="shared" si="339"/>
        <v>----</v>
      </c>
      <c r="AJ927" t="str">
        <f t="shared" si="340"/>
        <v>----</v>
      </c>
      <c r="AK927" t="str">
        <f t="shared" si="341"/>
        <v>HUnSatLig</v>
      </c>
      <c r="AL927" t="str">
        <f t="shared" si="342"/>
        <v>----</v>
      </c>
      <c r="AM927" t="str">
        <f t="shared" si="343"/>
        <v>----</v>
      </c>
      <c r="AN927" t="str">
        <f t="shared" si="344"/>
        <v>----</v>
      </c>
      <c r="AP927" s="4">
        <f t="shared" si="345"/>
        <v>353.205845149374</v>
      </c>
      <c r="AQ927" s="4">
        <f t="shared" si="346"/>
        <v>353</v>
      </c>
      <c r="AR927" s="4">
        <f t="shared" si="347"/>
        <v>0.20584514937399945</v>
      </c>
    </row>
    <row r="928" spans="1:44" x14ac:dyDescent="0.25">
      <c r="A928">
        <v>17</v>
      </c>
      <c r="B928">
        <v>22</v>
      </c>
      <c r="C928">
        <v>0</v>
      </c>
      <c r="D928">
        <v>9</v>
      </c>
      <c r="E928">
        <v>0</v>
      </c>
      <c r="F928">
        <v>0</v>
      </c>
      <c r="G928">
        <f t="shared" si="325"/>
        <v>-0.23529411764705888</v>
      </c>
      <c r="H928">
        <v>369.11910499999999</v>
      </c>
      <c r="J928">
        <v>12861239</v>
      </c>
      <c r="K928">
        <v>12886743</v>
      </c>
      <c r="L928">
        <v>12920642</v>
      </c>
      <c r="M928" t="str">
        <f t="shared" si="326"/>
        <v>Yes</v>
      </c>
      <c r="N928">
        <f t="shared" si="327"/>
        <v>12889541.333333334</v>
      </c>
      <c r="P928">
        <v>19078843</v>
      </c>
      <c r="Q928">
        <v>16385170</v>
      </c>
      <c r="R928">
        <v>18232022</v>
      </c>
      <c r="S928" t="str">
        <f t="shared" si="328"/>
        <v>Yes</v>
      </c>
      <c r="T928">
        <f t="shared" si="329"/>
        <v>17898678.333333332</v>
      </c>
      <c r="V928">
        <f t="shared" si="330"/>
        <v>1.2941176470588236</v>
      </c>
      <c r="W928">
        <f t="shared" si="331"/>
        <v>0.52941176470588236</v>
      </c>
      <c r="Y928" s="4">
        <f t="shared" si="332"/>
        <v>369.11910497989999</v>
      </c>
      <c r="Z928">
        <f t="shared" si="333"/>
        <v>7</v>
      </c>
      <c r="AA928">
        <f t="shared" si="334"/>
        <v>0.41176470588235292</v>
      </c>
      <c r="AB928">
        <f t="shared" si="335"/>
        <v>0.31818181818181818</v>
      </c>
      <c r="AC928">
        <f t="shared" si="336"/>
        <v>0.77777777777777779</v>
      </c>
      <c r="AD928" t="str">
        <f t="shared" si="337"/>
        <v>CRAM</v>
      </c>
      <c r="AG928">
        <f t="shared" si="338"/>
        <v>0.2</v>
      </c>
      <c r="AI928" t="str">
        <f t="shared" si="339"/>
        <v>----</v>
      </c>
      <c r="AJ928" t="str">
        <f t="shared" si="340"/>
        <v>----</v>
      </c>
      <c r="AK928" t="str">
        <f t="shared" si="341"/>
        <v>HUnSatLig</v>
      </c>
      <c r="AL928" t="str">
        <f t="shared" si="342"/>
        <v>----</v>
      </c>
      <c r="AM928" t="str">
        <f t="shared" si="343"/>
        <v>----</v>
      </c>
      <c r="AN928" t="str">
        <f t="shared" si="344"/>
        <v>----</v>
      </c>
      <c r="AP928" s="4">
        <f t="shared" si="345"/>
        <v>369.20445833785931</v>
      </c>
      <c r="AQ928" s="4">
        <f t="shared" si="346"/>
        <v>369</v>
      </c>
      <c r="AR928" s="4">
        <f t="shared" si="347"/>
        <v>0.20445833785930745</v>
      </c>
    </row>
    <row r="929" spans="1:44" x14ac:dyDescent="0.25">
      <c r="A929">
        <v>17</v>
      </c>
      <c r="B929">
        <v>22</v>
      </c>
      <c r="C929">
        <v>0</v>
      </c>
      <c r="D929">
        <v>10</v>
      </c>
      <c r="E929">
        <v>0</v>
      </c>
      <c r="F929">
        <v>0</v>
      </c>
      <c r="G929">
        <f t="shared" si="325"/>
        <v>-0.11764705882352899</v>
      </c>
      <c r="H929">
        <v>385.11401960000001</v>
      </c>
      <c r="J929">
        <v>12027231</v>
      </c>
      <c r="K929">
        <v>11459301</v>
      </c>
      <c r="L929">
        <v>11135075</v>
      </c>
      <c r="M929" t="str">
        <f t="shared" si="326"/>
        <v>Yes</v>
      </c>
      <c r="N929">
        <f t="shared" si="327"/>
        <v>11540535.666666666</v>
      </c>
      <c r="P929">
        <v>17272683</v>
      </c>
      <c r="Q929">
        <v>15013688</v>
      </c>
      <c r="R929">
        <v>16475167</v>
      </c>
      <c r="S929" t="str">
        <f t="shared" si="328"/>
        <v>Yes</v>
      </c>
      <c r="T929">
        <f t="shared" si="329"/>
        <v>16253846</v>
      </c>
      <c r="V929">
        <f t="shared" si="330"/>
        <v>1.2941176470588236</v>
      </c>
      <c r="W929">
        <f t="shared" si="331"/>
        <v>0.58823529411764708</v>
      </c>
      <c r="Y929" s="4">
        <f t="shared" si="332"/>
        <v>385.1140195799</v>
      </c>
      <c r="Z929">
        <f t="shared" si="333"/>
        <v>7</v>
      </c>
      <c r="AA929">
        <f t="shared" si="334"/>
        <v>0.41176470588235292</v>
      </c>
      <c r="AB929">
        <f t="shared" si="335"/>
        <v>0.31818181818181818</v>
      </c>
      <c r="AC929">
        <f t="shared" si="336"/>
        <v>0.7</v>
      </c>
      <c r="AD929" t="str">
        <f t="shared" si="337"/>
        <v>O</v>
      </c>
      <c r="AG929">
        <f t="shared" si="338"/>
        <v>0.16666666666666666</v>
      </c>
      <c r="AI929" t="str">
        <f t="shared" si="339"/>
        <v>----</v>
      </c>
      <c r="AJ929" t="str">
        <f t="shared" si="340"/>
        <v>----</v>
      </c>
      <c r="AK929" t="str">
        <f t="shared" si="341"/>
        <v>HUnSatLig</v>
      </c>
      <c r="AL929" t="str">
        <f t="shared" si="342"/>
        <v>----</v>
      </c>
      <c r="AM929" t="str">
        <f t="shared" si="343"/>
        <v>----</v>
      </c>
      <c r="AN929" t="str">
        <f t="shared" si="344"/>
        <v>----</v>
      </c>
      <c r="AP929" s="4">
        <f t="shared" si="345"/>
        <v>385.20307152634462</v>
      </c>
      <c r="AQ929" s="4">
        <f t="shared" si="346"/>
        <v>385</v>
      </c>
      <c r="AR929" s="4">
        <f t="shared" si="347"/>
        <v>0.20307152634461545</v>
      </c>
    </row>
    <row r="930" spans="1:44" x14ac:dyDescent="0.25">
      <c r="A930">
        <v>17</v>
      </c>
      <c r="B930">
        <v>22</v>
      </c>
      <c r="C930">
        <v>0</v>
      </c>
      <c r="D930">
        <v>11</v>
      </c>
      <c r="E930">
        <v>0</v>
      </c>
      <c r="F930">
        <v>0</v>
      </c>
      <c r="G930">
        <f t="shared" si="325"/>
        <v>0</v>
      </c>
      <c r="H930">
        <v>401.10893420000002</v>
      </c>
      <c r="J930">
        <v>9184413</v>
      </c>
      <c r="K930">
        <v>8797776</v>
      </c>
      <c r="L930">
        <v>8989696</v>
      </c>
      <c r="M930" t="str">
        <f t="shared" si="326"/>
        <v>Yes</v>
      </c>
      <c r="N930">
        <f t="shared" si="327"/>
        <v>8990628.333333334</v>
      </c>
      <c r="P930">
        <v>14000697</v>
      </c>
      <c r="Q930">
        <v>11596758</v>
      </c>
      <c r="R930">
        <v>13017037</v>
      </c>
      <c r="S930" t="str">
        <f t="shared" si="328"/>
        <v>Yes</v>
      </c>
      <c r="T930">
        <f t="shared" si="329"/>
        <v>12871497.333333334</v>
      </c>
      <c r="V930">
        <f t="shared" si="330"/>
        <v>1.2941176470588236</v>
      </c>
      <c r="W930">
        <f t="shared" si="331"/>
        <v>0.6470588235294118</v>
      </c>
      <c r="Y930" s="4">
        <f t="shared" si="332"/>
        <v>401.10893417990002</v>
      </c>
      <c r="Z930">
        <f t="shared" si="333"/>
        <v>7</v>
      </c>
      <c r="AA930">
        <f t="shared" si="334"/>
        <v>0.41176470588235292</v>
      </c>
      <c r="AB930">
        <f t="shared" si="335"/>
        <v>0.31818181818181818</v>
      </c>
      <c r="AC930">
        <f t="shared" si="336"/>
        <v>0.63636363636363635</v>
      </c>
      <c r="AD930" t="str">
        <f t="shared" si="337"/>
        <v>O</v>
      </c>
      <c r="AG930">
        <f t="shared" si="338"/>
        <v>0.13043478260869565</v>
      </c>
      <c r="AI930" t="str">
        <f t="shared" si="339"/>
        <v>----</v>
      </c>
      <c r="AJ930" t="str">
        <f t="shared" si="340"/>
        <v>----</v>
      </c>
      <c r="AK930" t="str">
        <f t="shared" si="341"/>
        <v>HUnSatLig</v>
      </c>
      <c r="AL930" t="str">
        <f t="shared" si="342"/>
        <v>----</v>
      </c>
      <c r="AM930" t="str">
        <f t="shared" si="343"/>
        <v>----</v>
      </c>
      <c r="AN930" t="str">
        <f t="shared" si="344"/>
        <v>----</v>
      </c>
      <c r="AP930" s="4">
        <f t="shared" si="345"/>
        <v>401.20168471482992</v>
      </c>
      <c r="AQ930" s="4">
        <f t="shared" si="346"/>
        <v>401</v>
      </c>
      <c r="AR930" s="4">
        <f t="shared" si="347"/>
        <v>0.20168471482992345</v>
      </c>
    </row>
    <row r="931" spans="1:44" x14ac:dyDescent="0.25">
      <c r="A931">
        <v>17</v>
      </c>
      <c r="B931">
        <v>22</v>
      </c>
      <c r="C931">
        <v>0</v>
      </c>
      <c r="D931">
        <v>12</v>
      </c>
      <c r="E931">
        <v>0</v>
      </c>
      <c r="F931">
        <v>0</v>
      </c>
      <c r="G931">
        <f t="shared" si="325"/>
        <v>0.11764705882352944</v>
      </c>
      <c r="H931">
        <v>417.10384879999998</v>
      </c>
      <c r="J931">
        <v>4618326</v>
      </c>
      <c r="K931">
        <v>4600452</v>
      </c>
      <c r="L931">
        <v>4067105</v>
      </c>
      <c r="M931" t="str">
        <f t="shared" si="326"/>
        <v>Yes</v>
      </c>
      <c r="N931">
        <f t="shared" si="327"/>
        <v>4428627.666666667</v>
      </c>
      <c r="P931">
        <v>8616920</v>
      </c>
      <c r="Q931">
        <v>6956763</v>
      </c>
      <c r="R931">
        <v>7729850</v>
      </c>
      <c r="S931" t="str">
        <f t="shared" si="328"/>
        <v>Yes</v>
      </c>
      <c r="T931">
        <f t="shared" si="329"/>
        <v>7767844.333333333</v>
      </c>
      <c r="V931">
        <f t="shared" si="330"/>
        <v>1.2941176470588236</v>
      </c>
      <c r="W931">
        <f t="shared" si="331"/>
        <v>0.70588235294117652</v>
      </c>
      <c r="Y931" s="4">
        <f t="shared" si="332"/>
        <v>417.10384877989998</v>
      </c>
      <c r="Z931">
        <f t="shared" si="333"/>
        <v>7</v>
      </c>
      <c r="AA931">
        <f t="shared" si="334"/>
        <v>0.41176470588235292</v>
      </c>
      <c r="AB931">
        <f t="shared" si="335"/>
        <v>0.31818181818181818</v>
      </c>
      <c r="AC931">
        <f t="shared" si="336"/>
        <v>0.58333333333333337</v>
      </c>
      <c r="AD931" t="str">
        <f t="shared" si="337"/>
        <v>O</v>
      </c>
      <c r="AG931">
        <f t="shared" si="338"/>
        <v>9.0909090909090912E-2</v>
      </c>
      <c r="AI931" t="str">
        <f t="shared" si="339"/>
        <v>----</v>
      </c>
      <c r="AJ931" t="str">
        <f t="shared" si="340"/>
        <v>----</v>
      </c>
      <c r="AK931" t="str">
        <f t="shared" si="341"/>
        <v>HUnSatLig</v>
      </c>
      <c r="AL931" t="str">
        <f t="shared" si="342"/>
        <v>----</v>
      </c>
      <c r="AM931" t="str">
        <f t="shared" si="343"/>
        <v>----</v>
      </c>
      <c r="AN931" t="str">
        <f t="shared" si="344"/>
        <v>----</v>
      </c>
      <c r="AP931" s="4">
        <f t="shared" si="345"/>
        <v>417.20029790331523</v>
      </c>
      <c r="AQ931" s="4">
        <f t="shared" si="346"/>
        <v>417</v>
      </c>
      <c r="AR931" s="4">
        <f t="shared" si="347"/>
        <v>0.20029790331523145</v>
      </c>
    </row>
    <row r="932" spans="1:44" x14ac:dyDescent="0.25">
      <c r="A932">
        <v>17</v>
      </c>
      <c r="B932">
        <v>22</v>
      </c>
      <c r="C932">
        <v>0</v>
      </c>
      <c r="D932">
        <v>13</v>
      </c>
      <c r="E932">
        <v>0</v>
      </c>
      <c r="F932">
        <v>0</v>
      </c>
      <c r="G932">
        <f t="shared" si="325"/>
        <v>0.23529411764705888</v>
      </c>
      <c r="H932">
        <v>433.0987634</v>
      </c>
      <c r="J932">
        <v>1849942</v>
      </c>
      <c r="K932">
        <v>1942826</v>
      </c>
      <c r="L932">
        <v>2188730</v>
      </c>
      <c r="M932" t="str">
        <f t="shared" si="326"/>
        <v>Yes</v>
      </c>
      <c r="N932">
        <f t="shared" si="327"/>
        <v>1993832.6666666667</v>
      </c>
      <c r="P932">
        <v>5441248</v>
      </c>
      <c r="Q932">
        <v>4015757</v>
      </c>
      <c r="R932">
        <v>4842285</v>
      </c>
      <c r="S932" t="str">
        <f t="shared" si="328"/>
        <v>Yes</v>
      </c>
      <c r="T932">
        <f t="shared" si="329"/>
        <v>4766430</v>
      </c>
      <c r="V932">
        <f t="shared" si="330"/>
        <v>1.2941176470588236</v>
      </c>
      <c r="W932">
        <f t="shared" si="331"/>
        <v>0.76470588235294112</v>
      </c>
      <c r="Y932" s="4">
        <f t="shared" si="332"/>
        <v>433.09876337989999</v>
      </c>
      <c r="Z932">
        <f t="shared" si="333"/>
        <v>7</v>
      </c>
      <c r="AA932">
        <f t="shared" si="334"/>
        <v>0.41176470588235292</v>
      </c>
      <c r="AB932">
        <f t="shared" si="335"/>
        <v>0.31818181818181818</v>
      </c>
      <c r="AC932">
        <f t="shared" si="336"/>
        <v>0.53846153846153844</v>
      </c>
      <c r="AD932" t="str">
        <f t="shared" si="337"/>
        <v>O</v>
      </c>
      <c r="AG932">
        <f t="shared" si="338"/>
        <v>4.7619047619047616E-2</v>
      </c>
      <c r="AI932" t="str">
        <f t="shared" si="339"/>
        <v>----</v>
      </c>
      <c r="AJ932" t="str">
        <f t="shared" si="340"/>
        <v>----</v>
      </c>
      <c r="AK932" t="str">
        <f t="shared" si="341"/>
        <v>HUnSatLig</v>
      </c>
      <c r="AL932" t="str">
        <f t="shared" si="342"/>
        <v>----</v>
      </c>
      <c r="AM932" t="str">
        <f t="shared" si="343"/>
        <v>----</v>
      </c>
      <c r="AN932" t="str">
        <f t="shared" si="344"/>
        <v>----</v>
      </c>
      <c r="AP932" s="4">
        <f t="shared" si="345"/>
        <v>433.19891109180054</v>
      </c>
      <c r="AQ932" s="4">
        <f t="shared" si="346"/>
        <v>433</v>
      </c>
      <c r="AR932" s="4">
        <f t="shared" si="347"/>
        <v>0.19891109180053945</v>
      </c>
    </row>
    <row r="933" spans="1:44" x14ac:dyDescent="0.25">
      <c r="A933">
        <v>17</v>
      </c>
      <c r="B933">
        <v>24</v>
      </c>
      <c r="C933">
        <v>0</v>
      </c>
      <c r="D933">
        <v>6</v>
      </c>
      <c r="E933">
        <v>0</v>
      </c>
      <c r="F933">
        <v>0</v>
      </c>
      <c r="G933">
        <f t="shared" si="325"/>
        <v>-0.70588235294117663</v>
      </c>
      <c r="H933">
        <v>323.15001119999999</v>
      </c>
      <c r="J933">
        <v>4071919</v>
      </c>
      <c r="K933">
        <v>4508855</v>
      </c>
      <c r="L933">
        <v>4537737</v>
      </c>
      <c r="M933" t="str">
        <f t="shared" si="326"/>
        <v>Yes</v>
      </c>
      <c r="N933">
        <f t="shared" si="327"/>
        <v>4372837</v>
      </c>
      <c r="P933">
        <v>3234841</v>
      </c>
      <c r="Q933">
        <v>3633609</v>
      </c>
      <c r="R933">
        <v>3165772</v>
      </c>
      <c r="S933" t="str">
        <f t="shared" si="328"/>
        <v>Yes</v>
      </c>
      <c r="T933">
        <f t="shared" si="329"/>
        <v>3344740.6666666665</v>
      </c>
      <c r="V933">
        <f t="shared" si="330"/>
        <v>1.411764705882353</v>
      </c>
      <c r="W933">
        <f t="shared" si="331"/>
        <v>0.35294117647058826</v>
      </c>
      <c r="Y933" s="4">
        <f t="shared" si="332"/>
        <v>323.15001117989999</v>
      </c>
      <c r="Z933">
        <f t="shared" si="333"/>
        <v>6</v>
      </c>
      <c r="AA933">
        <f t="shared" si="334"/>
        <v>0.35294117647058826</v>
      </c>
      <c r="AB933">
        <f t="shared" si="335"/>
        <v>0.25</v>
      </c>
      <c r="AC933">
        <f t="shared" si="336"/>
        <v>1</v>
      </c>
      <c r="AD933" t="str">
        <f t="shared" si="337"/>
        <v>CRAM</v>
      </c>
      <c r="AG933">
        <f t="shared" si="338"/>
        <v>0.21428571428571427</v>
      </c>
      <c r="AI933" t="str">
        <f t="shared" si="339"/>
        <v>----</v>
      </c>
      <c r="AJ933" t="str">
        <f t="shared" si="340"/>
        <v>----</v>
      </c>
      <c r="AK933" t="str">
        <f t="shared" si="341"/>
        <v>HUnSatLig</v>
      </c>
      <c r="AL933" t="str">
        <f t="shared" si="342"/>
        <v>----</v>
      </c>
      <c r="AM933" t="str">
        <f t="shared" si="343"/>
        <v>----</v>
      </c>
      <c r="AN933" t="str">
        <f t="shared" si="344"/>
        <v>----</v>
      </c>
      <c r="AP933" s="4">
        <f t="shared" si="345"/>
        <v>323.22473486178666</v>
      </c>
      <c r="AQ933" s="4">
        <f t="shared" si="346"/>
        <v>323</v>
      </c>
      <c r="AR933" s="4">
        <f t="shared" si="347"/>
        <v>0.2247348617866578</v>
      </c>
    </row>
    <row r="934" spans="1:44" x14ac:dyDescent="0.25">
      <c r="A934">
        <v>17</v>
      </c>
      <c r="B934">
        <v>24</v>
      </c>
      <c r="C934">
        <v>0</v>
      </c>
      <c r="D934">
        <v>7</v>
      </c>
      <c r="E934">
        <v>0</v>
      </c>
      <c r="F934">
        <v>0</v>
      </c>
      <c r="G934">
        <f t="shared" si="325"/>
        <v>-0.58823529411764675</v>
      </c>
      <c r="H934">
        <v>339.14492580000001</v>
      </c>
      <c r="J934">
        <v>7888708</v>
      </c>
      <c r="K934">
        <v>8585127</v>
      </c>
      <c r="L934">
        <v>8637814</v>
      </c>
      <c r="M934" t="str">
        <f t="shared" si="326"/>
        <v>Yes</v>
      </c>
      <c r="N934">
        <f t="shared" si="327"/>
        <v>8370549.666666667</v>
      </c>
      <c r="P934">
        <v>7788139</v>
      </c>
      <c r="Q934">
        <v>8270118</v>
      </c>
      <c r="R934">
        <v>8093038</v>
      </c>
      <c r="S934" t="str">
        <f t="shared" si="328"/>
        <v>Yes</v>
      </c>
      <c r="T934">
        <f t="shared" si="329"/>
        <v>8050431.666666667</v>
      </c>
      <c r="V934">
        <f t="shared" si="330"/>
        <v>1.411764705882353</v>
      </c>
      <c r="W934">
        <f t="shared" si="331"/>
        <v>0.41176470588235292</v>
      </c>
      <c r="Y934" s="4">
        <f t="shared" si="332"/>
        <v>339.14492577990001</v>
      </c>
      <c r="Z934">
        <f t="shared" si="333"/>
        <v>6</v>
      </c>
      <c r="AA934">
        <f t="shared" si="334"/>
        <v>0.35294117647058826</v>
      </c>
      <c r="AB934">
        <f t="shared" si="335"/>
        <v>0.25</v>
      </c>
      <c r="AC934">
        <f t="shared" si="336"/>
        <v>0.8571428571428571</v>
      </c>
      <c r="AD934" t="str">
        <f t="shared" si="337"/>
        <v>CRAM</v>
      </c>
      <c r="AG934">
        <f t="shared" si="338"/>
        <v>0.18518518518518517</v>
      </c>
      <c r="AI934" t="str">
        <f t="shared" si="339"/>
        <v>----</v>
      </c>
      <c r="AJ934" t="str">
        <f t="shared" si="340"/>
        <v>----</v>
      </c>
      <c r="AK934" t="str">
        <f t="shared" si="341"/>
        <v>HUnSatLig</v>
      </c>
      <c r="AL934" t="str">
        <f t="shared" si="342"/>
        <v>----</v>
      </c>
      <c r="AM934" t="str">
        <f t="shared" si="343"/>
        <v>----</v>
      </c>
      <c r="AN934" t="str">
        <f t="shared" si="344"/>
        <v>----</v>
      </c>
      <c r="AP934" s="4">
        <f t="shared" si="345"/>
        <v>339.22334805027197</v>
      </c>
      <c r="AQ934" s="4">
        <f t="shared" si="346"/>
        <v>339</v>
      </c>
      <c r="AR934" s="4">
        <f t="shared" si="347"/>
        <v>0.2233480502719658</v>
      </c>
    </row>
    <row r="935" spans="1:44" x14ac:dyDescent="0.25">
      <c r="A935">
        <v>17</v>
      </c>
      <c r="B935">
        <v>24</v>
      </c>
      <c r="C935">
        <v>0</v>
      </c>
      <c r="D935">
        <v>8</v>
      </c>
      <c r="E935">
        <v>0</v>
      </c>
      <c r="F935">
        <v>0</v>
      </c>
      <c r="G935">
        <f t="shared" si="325"/>
        <v>-0.47058823529411775</v>
      </c>
      <c r="H935">
        <v>355.13984040000003</v>
      </c>
      <c r="J935">
        <v>9700036</v>
      </c>
      <c r="K935">
        <v>9931672</v>
      </c>
      <c r="L935">
        <v>9531073</v>
      </c>
      <c r="M935" t="str">
        <f t="shared" si="326"/>
        <v>Yes</v>
      </c>
      <c r="N935">
        <f t="shared" si="327"/>
        <v>9720927</v>
      </c>
      <c r="P935">
        <v>14515888</v>
      </c>
      <c r="Q935">
        <v>12940009</v>
      </c>
      <c r="R935">
        <v>14531158</v>
      </c>
      <c r="S935" t="str">
        <f t="shared" si="328"/>
        <v>Yes</v>
      </c>
      <c r="T935">
        <f t="shared" si="329"/>
        <v>13995685</v>
      </c>
      <c r="V935">
        <f t="shared" si="330"/>
        <v>1.411764705882353</v>
      </c>
      <c r="W935">
        <f t="shared" si="331"/>
        <v>0.47058823529411764</v>
      </c>
      <c r="Y935" s="4">
        <f t="shared" si="332"/>
        <v>355.13984037990002</v>
      </c>
      <c r="Z935">
        <f t="shared" si="333"/>
        <v>6</v>
      </c>
      <c r="AA935">
        <f t="shared" si="334"/>
        <v>0.35294117647058826</v>
      </c>
      <c r="AB935">
        <f t="shared" si="335"/>
        <v>0.25</v>
      </c>
      <c r="AC935">
        <f t="shared" si="336"/>
        <v>0.75</v>
      </c>
      <c r="AD935" t="str">
        <f t="shared" si="337"/>
        <v>O</v>
      </c>
      <c r="AG935">
        <f t="shared" si="338"/>
        <v>0.15384615384615385</v>
      </c>
      <c r="AI935" t="str">
        <f t="shared" si="339"/>
        <v>----</v>
      </c>
      <c r="AJ935" t="str">
        <f t="shared" si="340"/>
        <v>----</v>
      </c>
      <c r="AK935" t="str">
        <f t="shared" si="341"/>
        <v>HUnSatLig</v>
      </c>
      <c r="AL935" t="str">
        <f t="shared" si="342"/>
        <v>----</v>
      </c>
      <c r="AM935" t="str">
        <f t="shared" si="343"/>
        <v>----</v>
      </c>
      <c r="AN935" t="str">
        <f t="shared" si="344"/>
        <v>----</v>
      </c>
      <c r="AP935" s="4">
        <f t="shared" si="345"/>
        <v>355.22196123875727</v>
      </c>
      <c r="AQ935" s="4">
        <f t="shared" si="346"/>
        <v>355</v>
      </c>
      <c r="AR935" s="4">
        <f t="shared" si="347"/>
        <v>0.2219612387572738</v>
      </c>
    </row>
    <row r="936" spans="1:44" x14ac:dyDescent="0.25">
      <c r="A936">
        <v>17</v>
      </c>
      <c r="B936">
        <v>24</v>
      </c>
      <c r="C936">
        <v>0</v>
      </c>
      <c r="D936">
        <v>9</v>
      </c>
      <c r="E936">
        <v>0</v>
      </c>
      <c r="F936">
        <v>0</v>
      </c>
      <c r="G936">
        <f t="shared" si="325"/>
        <v>-0.35294117647058787</v>
      </c>
      <c r="H936">
        <v>371.13475499999998</v>
      </c>
      <c r="J936">
        <v>11409968</v>
      </c>
      <c r="K936">
        <v>11162881</v>
      </c>
      <c r="L936">
        <v>11665815</v>
      </c>
      <c r="M936" t="str">
        <f t="shared" si="326"/>
        <v>Yes</v>
      </c>
      <c r="N936">
        <f t="shared" si="327"/>
        <v>11412888</v>
      </c>
      <c r="P936">
        <v>19955971</v>
      </c>
      <c r="Q936">
        <v>16230168</v>
      </c>
      <c r="R936">
        <v>17872175</v>
      </c>
      <c r="S936" t="str">
        <f t="shared" si="328"/>
        <v>Yes</v>
      </c>
      <c r="T936">
        <f t="shared" si="329"/>
        <v>18019438</v>
      </c>
      <c r="V936">
        <f t="shared" si="330"/>
        <v>1.411764705882353</v>
      </c>
      <c r="W936">
        <f t="shared" si="331"/>
        <v>0.52941176470588236</v>
      </c>
      <c r="Y936" s="4">
        <f t="shared" si="332"/>
        <v>371.13475497990004</v>
      </c>
      <c r="Z936">
        <f t="shared" si="333"/>
        <v>6</v>
      </c>
      <c r="AA936">
        <f t="shared" si="334"/>
        <v>0.35294117647058826</v>
      </c>
      <c r="AB936">
        <f t="shared" si="335"/>
        <v>0.25</v>
      </c>
      <c r="AC936">
        <f t="shared" si="336"/>
        <v>0.66666666666666663</v>
      </c>
      <c r="AD936" t="str">
        <f t="shared" si="337"/>
        <v>O</v>
      </c>
      <c r="AG936">
        <f t="shared" si="338"/>
        <v>0.12</v>
      </c>
      <c r="AI936" t="str">
        <f t="shared" si="339"/>
        <v>----</v>
      </c>
      <c r="AJ936" t="str">
        <f t="shared" si="340"/>
        <v>----</v>
      </c>
      <c r="AK936" t="str">
        <f t="shared" si="341"/>
        <v>HUnSatLig</v>
      </c>
      <c r="AL936" t="str">
        <f t="shared" si="342"/>
        <v>----</v>
      </c>
      <c r="AM936" t="str">
        <f t="shared" si="343"/>
        <v>----</v>
      </c>
      <c r="AN936" t="str">
        <f t="shared" si="344"/>
        <v>----</v>
      </c>
      <c r="AP936" s="4">
        <f t="shared" si="345"/>
        <v>371.22057442724258</v>
      </c>
      <c r="AQ936" s="4">
        <f t="shared" si="346"/>
        <v>371</v>
      </c>
      <c r="AR936" s="4">
        <f t="shared" si="347"/>
        <v>0.22057442724258181</v>
      </c>
    </row>
    <row r="937" spans="1:44" x14ac:dyDescent="0.25">
      <c r="A937">
        <v>17</v>
      </c>
      <c r="B937">
        <v>24</v>
      </c>
      <c r="C937">
        <v>0</v>
      </c>
      <c r="D937">
        <v>10</v>
      </c>
      <c r="E937">
        <v>0</v>
      </c>
      <c r="F937">
        <v>0</v>
      </c>
      <c r="G937">
        <f t="shared" si="325"/>
        <v>-0.23529411764705888</v>
      </c>
      <c r="H937">
        <v>387.1296696</v>
      </c>
      <c r="J937">
        <v>6981580</v>
      </c>
      <c r="K937">
        <v>6577320</v>
      </c>
      <c r="L937">
        <v>6187580</v>
      </c>
      <c r="M937" t="str">
        <f t="shared" si="326"/>
        <v>Yes</v>
      </c>
      <c r="N937">
        <f t="shared" si="327"/>
        <v>6582160</v>
      </c>
      <c r="P937">
        <v>16081202</v>
      </c>
      <c r="Q937">
        <v>11948348</v>
      </c>
      <c r="R937">
        <v>13850108</v>
      </c>
      <c r="S937" t="str">
        <f t="shared" si="328"/>
        <v>Yes</v>
      </c>
      <c r="T937">
        <f t="shared" si="329"/>
        <v>13959886</v>
      </c>
      <c r="V937">
        <f t="shared" si="330"/>
        <v>1.411764705882353</v>
      </c>
      <c r="W937">
        <f t="shared" si="331"/>
        <v>0.58823529411764708</v>
      </c>
      <c r="Y937" s="4">
        <f t="shared" si="332"/>
        <v>387.1296695799</v>
      </c>
      <c r="Z937">
        <f t="shared" si="333"/>
        <v>6</v>
      </c>
      <c r="AA937">
        <f t="shared" si="334"/>
        <v>0.35294117647058826</v>
      </c>
      <c r="AB937">
        <f t="shared" si="335"/>
        <v>0.25</v>
      </c>
      <c r="AC937">
        <f t="shared" si="336"/>
        <v>0.6</v>
      </c>
      <c r="AD937" t="str">
        <f t="shared" si="337"/>
        <v>O</v>
      </c>
      <c r="AG937">
        <f t="shared" si="338"/>
        <v>8.3333333333333329E-2</v>
      </c>
      <c r="AI937" t="str">
        <f t="shared" si="339"/>
        <v>----</v>
      </c>
      <c r="AJ937" t="str">
        <f t="shared" si="340"/>
        <v>----</v>
      </c>
      <c r="AK937" t="str">
        <f t="shared" si="341"/>
        <v>HUnSatLig</v>
      </c>
      <c r="AL937" t="str">
        <f t="shared" si="342"/>
        <v>----</v>
      </c>
      <c r="AM937" t="str">
        <f t="shared" si="343"/>
        <v>----</v>
      </c>
      <c r="AN937" t="str">
        <f t="shared" si="344"/>
        <v>----</v>
      </c>
      <c r="AP937" s="4">
        <f t="shared" si="345"/>
        <v>387.21918761572783</v>
      </c>
      <c r="AQ937" s="4">
        <f t="shared" si="346"/>
        <v>387</v>
      </c>
      <c r="AR937" s="4">
        <f t="shared" si="347"/>
        <v>0.21918761572783296</v>
      </c>
    </row>
    <row r="938" spans="1:44" x14ac:dyDescent="0.25">
      <c r="A938">
        <v>17</v>
      </c>
      <c r="B938">
        <v>24</v>
      </c>
      <c r="C938">
        <v>0</v>
      </c>
      <c r="D938">
        <v>11</v>
      </c>
      <c r="E938">
        <v>0</v>
      </c>
      <c r="F938">
        <v>0</v>
      </c>
      <c r="G938">
        <f t="shared" si="325"/>
        <v>-0.11764705882352899</v>
      </c>
      <c r="H938">
        <v>403.12458420000002</v>
      </c>
      <c r="J938">
        <v>4780480</v>
      </c>
      <c r="K938">
        <v>4666178</v>
      </c>
      <c r="L938">
        <v>5144802</v>
      </c>
      <c r="M938" t="str">
        <f t="shared" si="326"/>
        <v>Yes</v>
      </c>
      <c r="N938">
        <f t="shared" si="327"/>
        <v>4863820</v>
      </c>
      <c r="P938">
        <v>12204787</v>
      </c>
      <c r="Q938">
        <v>8420549</v>
      </c>
      <c r="R938">
        <v>10694828</v>
      </c>
      <c r="S938" t="str">
        <f t="shared" si="328"/>
        <v>Yes</v>
      </c>
      <c r="T938">
        <f t="shared" si="329"/>
        <v>10440054.666666666</v>
      </c>
      <c r="V938">
        <f t="shared" si="330"/>
        <v>1.411764705882353</v>
      </c>
      <c r="W938">
        <f t="shared" si="331"/>
        <v>0.6470588235294118</v>
      </c>
      <c r="Y938" s="4">
        <f t="shared" si="332"/>
        <v>403.12458417990001</v>
      </c>
      <c r="Z938">
        <f t="shared" si="333"/>
        <v>6</v>
      </c>
      <c r="AA938">
        <f t="shared" si="334"/>
        <v>0.35294117647058826</v>
      </c>
      <c r="AB938">
        <f t="shared" si="335"/>
        <v>0.25</v>
      </c>
      <c r="AC938">
        <f t="shared" si="336"/>
        <v>0.54545454545454541</v>
      </c>
      <c r="AD938" t="str">
        <f t="shared" si="337"/>
        <v>O</v>
      </c>
      <c r="AG938">
        <f t="shared" si="338"/>
        <v>4.3478260869565216E-2</v>
      </c>
      <c r="AI938" t="str">
        <f t="shared" si="339"/>
        <v>----</v>
      </c>
      <c r="AJ938" t="str">
        <f t="shared" si="340"/>
        <v>----</v>
      </c>
      <c r="AK938" t="str">
        <f t="shared" si="341"/>
        <v>HUnSatLig</v>
      </c>
      <c r="AL938" t="str">
        <f t="shared" si="342"/>
        <v>----</v>
      </c>
      <c r="AM938" t="str">
        <f t="shared" si="343"/>
        <v>----</v>
      </c>
      <c r="AN938" t="str">
        <f t="shared" si="344"/>
        <v>----</v>
      </c>
      <c r="AP938" s="4">
        <f t="shared" si="345"/>
        <v>403.21780080421314</v>
      </c>
      <c r="AQ938" s="4">
        <f t="shared" si="346"/>
        <v>403</v>
      </c>
      <c r="AR938" s="4">
        <f t="shared" si="347"/>
        <v>0.21780080421314096</v>
      </c>
    </row>
    <row r="939" spans="1:44" x14ac:dyDescent="0.25">
      <c r="A939">
        <v>17</v>
      </c>
      <c r="B939">
        <v>24</v>
      </c>
      <c r="C939">
        <v>0</v>
      </c>
      <c r="D939">
        <v>12</v>
      </c>
      <c r="E939">
        <v>0</v>
      </c>
      <c r="F939">
        <v>0</v>
      </c>
      <c r="G939">
        <f t="shared" si="325"/>
        <v>0</v>
      </c>
      <c r="H939">
        <v>419.11949879999997</v>
      </c>
      <c r="J939">
        <v>2015251</v>
      </c>
      <c r="K939">
        <v>2551446</v>
      </c>
      <c r="L939">
        <v>2578683</v>
      </c>
      <c r="M939" t="str">
        <f t="shared" si="326"/>
        <v>Yes</v>
      </c>
      <c r="N939">
        <f t="shared" si="327"/>
        <v>2381793.3333333335</v>
      </c>
      <c r="P939">
        <v>8168315</v>
      </c>
      <c r="Q939">
        <v>5357216</v>
      </c>
      <c r="R939">
        <v>5982860</v>
      </c>
      <c r="S939" t="str">
        <f t="shared" si="328"/>
        <v>Yes</v>
      </c>
      <c r="T939">
        <f t="shared" si="329"/>
        <v>6502797</v>
      </c>
      <c r="V939">
        <f t="shared" si="330"/>
        <v>1.411764705882353</v>
      </c>
      <c r="W939">
        <f t="shared" si="331"/>
        <v>0.70588235294117652</v>
      </c>
      <c r="Y939" s="4">
        <f t="shared" si="332"/>
        <v>419.11949877989997</v>
      </c>
      <c r="Z939">
        <f t="shared" si="333"/>
        <v>6</v>
      </c>
      <c r="AA939">
        <f t="shared" si="334"/>
        <v>0.35294117647058826</v>
      </c>
      <c r="AB939">
        <f t="shared" si="335"/>
        <v>0.25</v>
      </c>
      <c r="AC939">
        <f t="shared" si="336"/>
        <v>0.5</v>
      </c>
      <c r="AD939" t="str">
        <f t="shared" si="337"/>
        <v>O</v>
      </c>
      <c r="AG939">
        <f t="shared" si="338"/>
        <v>0</v>
      </c>
      <c r="AI939" t="str">
        <f t="shared" si="339"/>
        <v>----</v>
      </c>
      <c r="AJ939" t="str">
        <f t="shared" si="340"/>
        <v>----</v>
      </c>
      <c r="AK939" t="str">
        <f t="shared" si="341"/>
        <v>HUnSatLig</v>
      </c>
      <c r="AL939" t="str">
        <f t="shared" si="342"/>
        <v>----</v>
      </c>
      <c r="AM939" t="str">
        <f t="shared" si="343"/>
        <v>----</v>
      </c>
      <c r="AN939" t="str">
        <f t="shared" si="344"/>
        <v>----</v>
      </c>
      <c r="AP939" s="4">
        <f t="shared" si="345"/>
        <v>419.21641399269839</v>
      </c>
      <c r="AQ939" s="4">
        <f t="shared" si="346"/>
        <v>419</v>
      </c>
      <c r="AR939" s="4">
        <f t="shared" si="347"/>
        <v>0.21641399269839212</v>
      </c>
    </row>
    <row r="940" spans="1:44" x14ac:dyDescent="0.25">
      <c r="A940">
        <v>17</v>
      </c>
      <c r="B940">
        <v>24</v>
      </c>
      <c r="C940">
        <v>0</v>
      </c>
      <c r="D940">
        <v>13</v>
      </c>
      <c r="E940">
        <v>0</v>
      </c>
      <c r="F940">
        <v>0</v>
      </c>
      <c r="G940">
        <f t="shared" si="325"/>
        <v>0.11764705882352944</v>
      </c>
      <c r="H940">
        <v>435.11441339999999</v>
      </c>
      <c r="J940">
        <v>2353245</v>
      </c>
      <c r="K940">
        <v>1737923</v>
      </c>
      <c r="L940">
        <v>2153734</v>
      </c>
      <c r="M940" t="str">
        <f t="shared" si="326"/>
        <v>Yes</v>
      </c>
      <c r="N940">
        <f t="shared" si="327"/>
        <v>2081634</v>
      </c>
      <c r="P940">
        <v>6737413</v>
      </c>
      <c r="Q940">
        <v>4686262</v>
      </c>
      <c r="R940">
        <v>5518972</v>
      </c>
      <c r="S940" t="str">
        <f t="shared" si="328"/>
        <v>Yes</v>
      </c>
      <c r="T940">
        <f t="shared" si="329"/>
        <v>5647549</v>
      </c>
      <c r="V940">
        <f t="shared" si="330"/>
        <v>1.411764705882353</v>
      </c>
      <c r="W940">
        <f t="shared" si="331"/>
        <v>0.76470588235294112</v>
      </c>
      <c r="Y940" s="4">
        <f t="shared" si="332"/>
        <v>435.11441337989999</v>
      </c>
      <c r="Z940">
        <f t="shared" si="333"/>
        <v>6</v>
      </c>
      <c r="AA940">
        <f t="shared" si="334"/>
        <v>0.35294117647058826</v>
      </c>
      <c r="AB940">
        <f t="shared" si="335"/>
        <v>0.25</v>
      </c>
      <c r="AC940">
        <f t="shared" si="336"/>
        <v>0.46153846153846156</v>
      </c>
      <c r="AD940" t="str">
        <f t="shared" si="337"/>
        <v>O</v>
      </c>
      <c r="AG940">
        <f t="shared" si="338"/>
        <v>-4.7619047619047616E-2</v>
      </c>
      <c r="AI940" t="str">
        <f t="shared" si="339"/>
        <v>----</v>
      </c>
      <c r="AJ940" t="str">
        <f t="shared" si="340"/>
        <v>----</v>
      </c>
      <c r="AK940" t="str">
        <f t="shared" si="341"/>
        <v>HUnSatLig</v>
      </c>
      <c r="AL940" t="str">
        <f t="shared" si="342"/>
        <v>----</v>
      </c>
      <c r="AM940" t="str">
        <f t="shared" si="343"/>
        <v>----</v>
      </c>
      <c r="AN940" t="str">
        <f t="shared" si="344"/>
        <v>----</v>
      </c>
      <c r="AP940" s="4">
        <f t="shared" si="345"/>
        <v>435.2150271811837</v>
      </c>
      <c r="AQ940" s="4">
        <f t="shared" si="346"/>
        <v>435</v>
      </c>
      <c r="AR940" s="4">
        <f t="shared" si="347"/>
        <v>0.21502718118370012</v>
      </c>
    </row>
    <row r="941" spans="1:44" x14ac:dyDescent="0.25">
      <c r="A941">
        <v>17</v>
      </c>
      <c r="B941">
        <v>25</v>
      </c>
      <c r="C941">
        <v>3</v>
      </c>
      <c r="D941">
        <v>8</v>
      </c>
      <c r="E941">
        <v>0</v>
      </c>
      <c r="F941">
        <v>0</v>
      </c>
      <c r="G941">
        <f t="shared" si="325"/>
        <v>0</v>
      </c>
      <c r="H941">
        <v>398.15688740000002</v>
      </c>
      <c r="J941">
        <v>3240087</v>
      </c>
      <c r="K941">
        <v>3509428</v>
      </c>
      <c r="L941">
        <v>3331698</v>
      </c>
      <c r="M941" t="str">
        <f t="shared" si="326"/>
        <v>Yes</v>
      </c>
      <c r="N941">
        <f t="shared" si="327"/>
        <v>3360404.3333333335</v>
      </c>
      <c r="P941">
        <v>1795294</v>
      </c>
      <c r="Q941">
        <v>2551339</v>
      </c>
      <c r="R941">
        <v>2852928</v>
      </c>
      <c r="S941" t="str">
        <f t="shared" si="328"/>
        <v>Yes</v>
      </c>
      <c r="T941">
        <f t="shared" si="329"/>
        <v>2399853.6666666665</v>
      </c>
      <c r="V941">
        <f t="shared" si="330"/>
        <v>1.4705882352941178</v>
      </c>
      <c r="W941">
        <f t="shared" si="331"/>
        <v>0.47058823529411764</v>
      </c>
      <c r="Y941" s="4">
        <f t="shared" si="332"/>
        <v>398.15688737990001</v>
      </c>
      <c r="Z941">
        <f t="shared" si="333"/>
        <v>7</v>
      </c>
      <c r="AA941">
        <f t="shared" si="334"/>
        <v>0.41176470588235292</v>
      </c>
      <c r="AB941">
        <f t="shared" si="335"/>
        <v>0.28000000000000003</v>
      </c>
      <c r="AC941">
        <f t="shared" si="336"/>
        <v>0.875</v>
      </c>
      <c r="AD941" t="str">
        <f t="shared" si="337"/>
        <v>CRAM</v>
      </c>
      <c r="AG941">
        <f t="shared" si="338"/>
        <v>0.15</v>
      </c>
      <c r="AI941" t="str">
        <f t="shared" si="339"/>
        <v>----</v>
      </c>
      <c r="AJ941" t="str">
        <f t="shared" si="340"/>
        <v>----</v>
      </c>
      <c r="AK941" t="str">
        <f t="shared" si="341"/>
        <v>HUnSatLig</v>
      </c>
      <c r="AL941" t="str">
        <f t="shared" si="342"/>
        <v>----</v>
      </c>
      <c r="AM941" t="str">
        <f t="shared" si="343"/>
        <v>----</v>
      </c>
      <c r="AN941" t="str">
        <f t="shared" si="344"/>
        <v>----</v>
      </c>
      <c r="AP941" s="4">
        <f t="shared" si="345"/>
        <v>398.24895529747465</v>
      </c>
      <c r="AQ941" s="4">
        <f t="shared" si="346"/>
        <v>398</v>
      </c>
      <c r="AR941" s="4">
        <f t="shared" si="347"/>
        <v>0.24895529747465162</v>
      </c>
    </row>
    <row r="942" spans="1:44" x14ac:dyDescent="0.25">
      <c r="A942">
        <v>18</v>
      </c>
      <c r="B942">
        <v>14</v>
      </c>
      <c r="C942">
        <v>0</v>
      </c>
      <c r="D942">
        <v>12</v>
      </c>
      <c r="E942">
        <v>0</v>
      </c>
      <c r="F942">
        <v>0</v>
      </c>
      <c r="G942">
        <f t="shared" si="325"/>
        <v>0.55555555555555536</v>
      </c>
      <c r="H942">
        <v>421.04124880000001</v>
      </c>
      <c r="J942">
        <v>8202164</v>
      </c>
      <c r="K942">
        <v>8635027</v>
      </c>
      <c r="L942">
        <v>7689920</v>
      </c>
      <c r="M942" t="str">
        <f t="shared" si="326"/>
        <v>Yes</v>
      </c>
      <c r="N942">
        <f t="shared" si="327"/>
        <v>8175703.666666667</v>
      </c>
      <c r="P942">
        <v>2896652</v>
      </c>
      <c r="Q942">
        <v>5106254</v>
      </c>
      <c r="R942">
        <v>4856394</v>
      </c>
      <c r="S942" t="str">
        <f t="shared" si="328"/>
        <v>Yes</v>
      </c>
      <c r="T942">
        <f t="shared" si="329"/>
        <v>4286433.333333333</v>
      </c>
      <c r="V942">
        <f t="shared" si="330"/>
        <v>0.77777777777777779</v>
      </c>
      <c r="W942">
        <f t="shared" si="331"/>
        <v>0.66666666666666663</v>
      </c>
      <c r="Y942" s="4">
        <f t="shared" si="332"/>
        <v>421.04124877989995</v>
      </c>
      <c r="Z942">
        <f t="shared" si="333"/>
        <v>12</v>
      </c>
      <c r="AA942">
        <f t="shared" si="334"/>
        <v>0.66666666666666663</v>
      </c>
      <c r="AB942">
        <f t="shared" si="335"/>
        <v>0.8571428571428571</v>
      </c>
      <c r="AC942">
        <f t="shared" si="336"/>
        <v>1</v>
      </c>
      <c r="AD942" t="str">
        <f t="shared" si="337"/>
        <v>CRAM</v>
      </c>
      <c r="AG942">
        <f t="shared" si="338"/>
        <v>0.5</v>
      </c>
      <c r="AI942" t="str">
        <f t="shared" si="339"/>
        <v>----</v>
      </c>
      <c r="AJ942" t="str">
        <f t="shared" si="340"/>
        <v>----</v>
      </c>
      <c r="AK942" t="str">
        <f t="shared" si="341"/>
        <v>HUnSatLig</v>
      </c>
      <c r="AL942" t="str">
        <f t="shared" si="342"/>
        <v>----</v>
      </c>
      <c r="AM942" t="str">
        <f t="shared" si="343"/>
        <v>----</v>
      </c>
      <c r="AN942" t="str">
        <f t="shared" si="344"/>
        <v>----</v>
      </c>
      <c r="AP942" s="4">
        <f t="shared" si="345"/>
        <v>421.13860836908924</v>
      </c>
      <c r="AQ942" s="4">
        <f t="shared" si="346"/>
        <v>421</v>
      </c>
      <c r="AR942" s="4">
        <f t="shared" si="347"/>
        <v>0.13860836908924057</v>
      </c>
    </row>
    <row r="943" spans="1:44" x14ac:dyDescent="0.25">
      <c r="A943">
        <v>18</v>
      </c>
      <c r="B943">
        <v>14</v>
      </c>
      <c r="C943">
        <v>0</v>
      </c>
      <c r="D943">
        <v>13</v>
      </c>
      <c r="E943">
        <v>0</v>
      </c>
      <c r="F943">
        <v>0</v>
      </c>
      <c r="G943">
        <f t="shared" si="325"/>
        <v>0.66666666666666652</v>
      </c>
      <c r="H943">
        <v>437.03616340000002</v>
      </c>
      <c r="J943">
        <v>5906790</v>
      </c>
      <c r="K943">
        <v>5823577</v>
      </c>
      <c r="L943">
        <v>4948562</v>
      </c>
      <c r="M943" t="str">
        <f t="shared" si="326"/>
        <v>Yes</v>
      </c>
      <c r="N943">
        <f t="shared" si="327"/>
        <v>5559643</v>
      </c>
      <c r="P943">
        <v>2222896</v>
      </c>
      <c r="Q943">
        <v>3602145</v>
      </c>
      <c r="R943">
        <v>3902925</v>
      </c>
      <c r="S943" t="str">
        <f t="shared" si="328"/>
        <v>Yes</v>
      </c>
      <c r="T943">
        <f t="shared" si="329"/>
        <v>3242655.3333333335</v>
      </c>
      <c r="V943">
        <f t="shared" si="330"/>
        <v>0.77777777777777779</v>
      </c>
      <c r="W943">
        <f t="shared" si="331"/>
        <v>0.72222222222222221</v>
      </c>
      <c r="Y943" s="4">
        <f t="shared" si="332"/>
        <v>437.03616337989996</v>
      </c>
      <c r="Z943">
        <f t="shared" si="333"/>
        <v>12</v>
      </c>
      <c r="AA943">
        <f t="shared" si="334"/>
        <v>0.66666666666666663</v>
      </c>
      <c r="AB943">
        <f t="shared" si="335"/>
        <v>0.8571428571428571</v>
      </c>
      <c r="AC943">
        <f t="shared" si="336"/>
        <v>0.92307692307692313</v>
      </c>
      <c r="AD943" t="str">
        <f t="shared" si="337"/>
        <v>CRAM</v>
      </c>
      <c r="AG943">
        <f t="shared" si="338"/>
        <v>0.47826086956521741</v>
      </c>
      <c r="AI943" t="str">
        <f t="shared" si="339"/>
        <v>----</v>
      </c>
      <c r="AJ943" t="str">
        <f t="shared" si="340"/>
        <v>----</v>
      </c>
      <c r="AK943" t="str">
        <f t="shared" si="341"/>
        <v>HUnSatLig</v>
      </c>
      <c r="AL943" t="str">
        <f t="shared" si="342"/>
        <v>----</v>
      </c>
      <c r="AM943" t="str">
        <f t="shared" si="343"/>
        <v>----</v>
      </c>
      <c r="AN943" t="str">
        <f t="shared" si="344"/>
        <v>----</v>
      </c>
      <c r="AP943" s="4">
        <f t="shared" si="345"/>
        <v>437.13722155757455</v>
      </c>
      <c r="AQ943" s="4">
        <f t="shared" si="346"/>
        <v>437</v>
      </c>
      <c r="AR943" s="4">
        <f t="shared" si="347"/>
        <v>0.13722155757454857</v>
      </c>
    </row>
    <row r="944" spans="1:44" x14ac:dyDescent="0.25">
      <c r="A944">
        <v>18</v>
      </c>
      <c r="B944">
        <v>16</v>
      </c>
      <c r="C944">
        <v>0</v>
      </c>
      <c r="D944">
        <v>8</v>
      </c>
      <c r="E944">
        <v>0</v>
      </c>
      <c r="F944">
        <v>0</v>
      </c>
      <c r="G944">
        <f t="shared" si="325"/>
        <v>0</v>
      </c>
      <c r="H944">
        <v>359.07724039999999</v>
      </c>
      <c r="J944">
        <v>8001634</v>
      </c>
      <c r="K944">
        <v>7782365</v>
      </c>
      <c r="L944">
        <v>8020836</v>
      </c>
      <c r="M944" t="str">
        <f t="shared" si="326"/>
        <v>Yes</v>
      </c>
      <c r="N944">
        <f t="shared" si="327"/>
        <v>7934945</v>
      </c>
      <c r="P944">
        <v>1711914</v>
      </c>
      <c r="Q944">
        <v>3775442</v>
      </c>
      <c r="R944">
        <v>3135218</v>
      </c>
      <c r="S944" t="str">
        <f t="shared" si="328"/>
        <v>Yes</v>
      </c>
      <c r="T944">
        <f t="shared" si="329"/>
        <v>2874191.3333333335</v>
      </c>
      <c r="V944">
        <f t="shared" si="330"/>
        <v>0.88888888888888884</v>
      </c>
      <c r="W944">
        <f t="shared" si="331"/>
        <v>0.44444444444444442</v>
      </c>
      <c r="Y944" s="4">
        <f t="shared" si="332"/>
        <v>359.07724037989999</v>
      </c>
      <c r="Z944">
        <f t="shared" si="333"/>
        <v>11</v>
      </c>
      <c r="AA944">
        <f t="shared" si="334"/>
        <v>0.61111111111111116</v>
      </c>
      <c r="AB944">
        <f t="shared" si="335"/>
        <v>0.6875</v>
      </c>
      <c r="AC944">
        <f t="shared" si="336"/>
        <v>1.375</v>
      </c>
      <c r="AD944" t="str">
        <f t="shared" si="337"/>
        <v>CRAM</v>
      </c>
      <c r="AG944">
        <f t="shared" si="338"/>
        <v>0.5</v>
      </c>
      <c r="AI944" t="str">
        <f t="shared" si="339"/>
        <v>----</v>
      </c>
      <c r="AJ944" t="str">
        <f t="shared" si="340"/>
        <v>----</v>
      </c>
      <c r="AK944" t="str">
        <f t="shared" si="341"/>
        <v>HUnSatLig</v>
      </c>
      <c r="AL944" t="str">
        <f t="shared" si="342"/>
        <v>----</v>
      </c>
      <c r="AM944" t="str">
        <f t="shared" si="343"/>
        <v>----</v>
      </c>
      <c r="AN944" t="str">
        <f t="shared" si="344"/>
        <v>----</v>
      </c>
      <c r="AP944" s="4">
        <f t="shared" si="345"/>
        <v>359.16027170453128</v>
      </c>
      <c r="AQ944" s="4">
        <f t="shared" si="346"/>
        <v>359</v>
      </c>
      <c r="AR944" s="4">
        <f t="shared" si="347"/>
        <v>0.16027170453128292</v>
      </c>
    </row>
    <row r="945" spans="1:44" x14ac:dyDescent="0.25">
      <c r="A945">
        <v>18</v>
      </c>
      <c r="B945">
        <v>16</v>
      </c>
      <c r="C945">
        <v>0</v>
      </c>
      <c r="D945">
        <v>9</v>
      </c>
      <c r="E945">
        <v>0</v>
      </c>
      <c r="F945">
        <v>0</v>
      </c>
      <c r="G945">
        <f t="shared" si="325"/>
        <v>0.11111111111111116</v>
      </c>
      <c r="H945">
        <v>375.07215500000001</v>
      </c>
      <c r="J945">
        <v>12460006</v>
      </c>
      <c r="K945">
        <v>12955942</v>
      </c>
      <c r="L945">
        <v>12875274</v>
      </c>
      <c r="M945" t="str">
        <f t="shared" si="326"/>
        <v>Yes</v>
      </c>
      <c r="N945">
        <f t="shared" si="327"/>
        <v>12763740.666666666</v>
      </c>
      <c r="P945">
        <v>2933596</v>
      </c>
      <c r="Q945">
        <v>6257645</v>
      </c>
      <c r="R945">
        <v>5780907</v>
      </c>
      <c r="S945" t="str">
        <f t="shared" si="328"/>
        <v>Yes</v>
      </c>
      <c r="T945">
        <f t="shared" si="329"/>
        <v>4990716</v>
      </c>
      <c r="V945">
        <f t="shared" si="330"/>
        <v>0.88888888888888884</v>
      </c>
      <c r="W945">
        <f t="shared" si="331"/>
        <v>0.5</v>
      </c>
      <c r="Y945" s="4">
        <f t="shared" si="332"/>
        <v>375.07215497990001</v>
      </c>
      <c r="Z945">
        <f t="shared" si="333"/>
        <v>11</v>
      </c>
      <c r="AA945">
        <f t="shared" si="334"/>
        <v>0.61111111111111116</v>
      </c>
      <c r="AB945">
        <f t="shared" si="335"/>
        <v>0.6875</v>
      </c>
      <c r="AC945">
        <f t="shared" si="336"/>
        <v>1.2222222222222223</v>
      </c>
      <c r="AD945" t="str">
        <f t="shared" si="337"/>
        <v>CRAM</v>
      </c>
      <c r="AG945">
        <f t="shared" si="338"/>
        <v>0.48148148148148145</v>
      </c>
      <c r="AI945" t="str">
        <f t="shared" si="339"/>
        <v>----</v>
      </c>
      <c r="AJ945" t="str">
        <f t="shared" si="340"/>
        <v>----</v>
      </c>
      <c r="AK945" t="str">
        <f t="shared" si="341"/>
        <v>HUnSatLig</v>
      </c>
      <c r="AL945" t="str">
        <f t="shared" si="342"/>
        <v>----</v>
      </c>
      <c r="AM945" t="str">
        <f t="shared" si="343"/>
        <v>----</v>
      </c>
      <c r="AN945" t="str">
        <f t="shared" si="344"/>
        <v>----</v>
      </c>
      <c r="AP945" s="4">
        <f t="shared" si="345"/>
        <v>375.15888489301659</v>
      </c>
      <c r="AQ945" s="4">
        <f t="shared" si="346"/>
        <v>375</v>
      </c>
      <c r="AR945" s="4">
        <f t="shared" si="347"/>
        <v>0.15888489301659092</v>
      </c>
    </row>
    <row r="946" spans="1:44" x14ac:dyDescent="0.25">
      <c r="A946">
        <v>18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f t="shared" si="325"/>
        <v>0.22222222222222232</v>
      </c>
      <c r="H946">
        <v>391.06706960000002</v>
      </c>
      <c r="J946">
        <v>14996523</v>
      </c>
      <c r="K946">
        <v>14092253</v>
      </c>
      <c r="L946">
        <v>13778319</v>
      </c>
      <c r="M946" t="str">
        <f t="shared" si="326"/>
        <v>Yes</v>
      </c>
      <c r="N946">
        <f t="shared" si="327"/>
        <v>14289031.666666666</v>
      </c>
      <c r="P946">
        <v>3684443</v>
      </c>
      <c r="Q946">
        <v>7136477</v>
      </c>
      <c r="R946">
        <v>7565655</v>
      </c>
      <c r="S946" t="str">
        <f t="shared" si="328"/>
        <v>Yes</v>
      </c>
      <c r="T946">
        <f t="shared" si="329"/>
        <v>6128858.333333333</v>
      </c>
      <c r="V946">
        <f t="shared" si="330"/>
        <v>0.88888888888888884</v>
      </c>
      <c r="W946">
        <f t="shared" si="331"/>
        <v>0.55555555555555558</v>
      </c>
      <c r="Y946" s="4">
        <f t="shared" si="332"/>
        <v>391.06706957989996</v>
      </c>
      <c r="Z946">
        <f t="shared" si="333"/>
        <v>11</v>
      </c>
      <c r="AA946">
        <f t="shared" si="334"/>
        <v>0.61111111111111116</v>
      </c>
      <c r="AB946">
        <f t="shared" si="335"/>
        <v>0.6875</v>
      </c>
      <c r="AC946">
        <f t="shared" si="336"/>
        <v>1.1000000000000001</v>
      </c>
      <c r="AD946" t="str">
        <f t="shared" si="337"/>
        <v>CRAM</v>
      </c>
      <c r="AG946">
        <f t="shared" si="338"/>
        <v>0.46153846153846156</v>
      </c>
      <c r="AI946" t="str">
        <f t="shared" si="339"/>
        <v>----</v>
      </c>
      <c r="AJ946" t="str">
        <f t="shared" si="340"/>
        <v>----</v>
      </c>
      <c r="AK946" t="str">
        <f t="shared" si="341"/>
        <v>HUnSatLig</v>
      </c>
      <c r="AL946" t="str">
        <f t="shared" si="342"/>
        <v>----</v>
      </c>
      <c r="AM946" t="str">
        <f t="shared" si="343"/>
        <v>----</v>
      </c>
      <c r="AN946" t="str">
        <f t="shared" si="344"/>
        <v>----</v>
      </c>
      <c r="AP946" s="4">
        <f t="shared" si="345"/>
        <v>391.15749808150184</v>
      </c>
      <c r="AQ946" s="4">
        <f t="shared" si="346"/>
        <v>391</v>
      </c>
      <c r="AR946" s="4">
        <f t="shared" si="347"/>
        <v>0.15749808150184208</v>
      </c>
    </row>
    <row r="947" spans="1:44" x14ac:dyDescent="0.25">
      <c r="A947">
        <v>18</v>
      </c>
      <c r="B947">
        <v>16</v>
      </c>
      <c r="C947">
        <v>0</v>
      </c>
      <c r="D947">
        <v>11</v>
      </c>
      <c r="E947">
        <v>0</v>
      </c>
      <c r="F947">
        <v>0</v>
      </c>
      <c r="G947">
        <f t="shared" si="325"/>
        <v>0.33333333333333348</v>
      </c>
      <c r="H947">
        <v>407.06198419999998</v>
      </c>
      <c r="J947">
        <v>13598558</v>
      </c>
      <c r="K947">
        <v>13840571</v>
      </c>
      <c r="L947">
        <v>13923882</v>
      </c>
      <c r="M947" t="str">
        <f t="shared" si="326"/>
        <v>Yes</v>
      </c>
      <c r="N947">
        <f t="shared" si="327"/>
        <v>13787670.333333334</v>
      </c>
      <c r="P947">
        <v>4603877</v>
      </c>
      <c r="Q947">
        <v>7906841</v>
      </c>
      <c r="R947">
        <v>8042986</v>
      </c>
      <c r="S947" t="str">
        <f t="shared" si="328"/>
        <v>Yes</v>
      </c>
      <c r="T947">
        <f t="shared" si="329"/>
        <v>6851234.666666667</v>
      </c>
      <c r="V947">
        <f t="shared" si="330"/>
        <v>0.88888888888888884</v>
      </c>
      <c r="W947">
        <f t="shared" si="331"/>
        <v>0.61111111111111116</v>
      </c>
      <c r="Y947" s="4">
        <f t="shared" si="332"/>
        <v>407.06198417989998</v>
      </c>
      <c r="Z947">
        <f t="shared" si="333"/>
        <v>11</v>
      </c>
      <c r="AA947">
        <f t="shared" si="334"/>
        <v>0.61111111111111116</v>
      </c>
      <c r="AB947">
        <f t="shared" si="335"/>
        <v>0.6875</v>
      </c>
      <c r="AC947">
        <f t="shared" si="336"/>
        <v>1</v>
      </c>
      <c r="AD947" t="str">
        <f t="shared" si="337"/>
        <v>CRAM</v>
      </c>
      <c r="AG947">
        <f t="shared" si="338"/>
        <v>0.44</v>
      </c>
      <c r="AI947" t="str">
        <f t="shared" si="339"/>
        <v>----</v>
      </c>
      <c r="AJ947" t="str">
        <f t="shared" si="340"/>
        <v>----</v>
      </c>
      <c r="AK947" t="str">
        <f t="shared" si="341"/>
        <v>HUnSatLig</v>
      </c>
      <c r="AL947" t="str">
        <f t="shared" si="342"/>
        <v>----</v>
      </c>
      <c r="AM947" t="str">
        <f t="shared" si="343"/>
        <v>----</v>
      </c>
      <c r="AN947" t="str">
        <f t="shared" si="344"/>
        <v>----</v>
      </c>
      <c r="AP947" s="4">
        <f t="shared" si="345"/>
        <v>407.15611126998715</v>
      </c>
      <c r="AQ947" s="4">
        <f t="shared" si="346"/>
        <v>407</v>
      </c>
      <c r="AR947" s="4">
        <f t="shared" si="347"/>
        <v>0.15611126998715008</v>
      </c>
    </row>
    <row r="948" spans="1:44" x14ac:dyDescent="0.25">
      <c r="A948">
        <v>18</v>
      </c>
      <c r="B948">
        <v>16</v>
      </c>
      <c r="C948">
        <v>0</v>
      </c>
      <c r="D948">
        <v>12</v>
      </c>
      <c r="E948">
        <v>0</v>
      </c>
      <c r="F948">
        <v>0</v>
      </c>
      <c r="G948">
        <f t="shared" si="325"/>
        <v>0.44444444444444464</v>
      </c>
      <c r="H948">
        <v>423.0568988</v>
      </c>
      <c r="J948">
        <v>10383155</v>
      </c>
      <c r="K948">
        <v>9853566</v>
      </c>
      <c r="L948">
        <v>9457260</v>
      </c>
      <c r="M948" t="str">
        <f t="shared" si="326"/>
        <v>Yes</v>
      </c>
      <c r="N948">
        <f t="shared" si="327"/>
        <v>9897993.666666666</v>
      </c>
      <c r="P948">
        <v>4677251</v>
      </c>
      <c r="Q948">
        <v>6827487</v>
      </c>
      <c r="R948">
        <v>7018991</v>
      </c>
      <c r="S948" t="str">
        <f t="shared" si="328"/>
        <v>Yes</v>
      </c>
      <c r="T948">
        <f t="shared" si="329"/>
        <v>6174576.333333333</v>
      </c>
      <c r="V948">
        <f t="shared" si="330"/>
        <v>0.88888888888888884</v>
      </c>
      <c r="W948">
        <f t="shared" si="331"/>
        <v>0.66666666666666663</v>
      </c>
      <c r="Y948" s="4">
        <f t="shared" si="332"/>
        <v>423.0568987799</v>
      </c>
      <c r="Z948">
        <f t="shared" si="333"/>
        <v>11</v>
      </c>
      <c r="AA948">
        <f t="shared" si="334"/>
        <v>0.61111111111111116</v>
      </c>
      <c r="AB948">
        <f t="shared" si="335"/>
        <v>0.6875</v>
      </c>
      <c r="AC948">
        <f t="shared" si="336"/>
        <v>0.91666666666666663</v>
      </c>
      <c r="AD948" t="str">
        <f t="shared" si="337"/>
        <v>CRAM</v>
      </c>
      <c r="AG948">
        <f t="shared" si="338"/>
        <v>0.41666666666666669</v>
      </c>
      <c r="AI948" t="str">
        <f t="shared" si="339"/>
        <v>----</v>
      </c>
      <c r="AJ948" t="str">
        <f t="shared" si="340"/>
        <v>----</v>
      </c>
      <c r="AK948" t="str">
        <f t="shared" si="341"/>
        <v>HUnSatLig</v>
      </c>
      <c r="AL948" t="str">
        <f t="shared" si="342"/>
        <v>----</v>
      </c>
      <c r="AM948" t="str">
        <f t="shared" si="343"/>
        <v>----</v>
      </c>
      <c r="AN948" t="str">
        <f t="shared" si="344"/>
        <v>----</v>
      </c>
      <c r="AP948" s="4">
        <f t="shared" si="345"/>
        <v>423.15472445847246</v>
      </c>
      <c r="AQ948" s="4">
        <f t="shared" si="346"/>
        <v>423</v>
      </c>
      <c r="AR948" s="4">
        <f t="shared" si="347"/>
        <v>0.15472445847245808</v>
      </c>
    </row>
    <row r="949" spans="1:44" x14ac:dyDescent="0.25">
      <c r="A949">
        <v>18</v>
      </c>
      <c r="B949">
        <v>16</v>
      </c>
      <c r="C949">
        <v>0</v>
      </c>
      <c r="D949">
        <v>13</v>
      </c>
      <c r="E949">
        <v>0</v>
      </c>
      <c r="F949">
        <v>0</v>
      </c>
      <c r="G949">
        <f t="shared" si="325"/>
        <v>0.55555555555555536</v>
      </c>
      <c r="H949">
        <v>439.05181340000001</v>
      </c>
      <c r="J949">
        <v>6328412</v>
      </c>
      <c r="K949">
        <v>5574628</v>
      </c>
      <c r="L949">
        <v>5624205</v>
      </c>
      <c r="M949" t="str">
        <f t="shared" si="326"/>
        <v>Yes</v>
      </c>
      <c r="N949">
        <f t="shared" si="327"/>
        <v>5842415</v>
      </c>
      <c r="P949">
        <v>3829838</v>
      </c>
      <c r="Q949">
        <v>5131257</v>
      </c>
      <c r="R949">
        <v>6181137</v>
      </c>
      <c r="S949" t="str">
        <f t="shared" si="328"/>
        <v>Yes</v>
      </c>
      <c r="T949">
        <f t="shared" si="329"/>
        <v>5047410.666666667</v>
      </c>
      <c r="V949">
        <f t="shared" si="330"/>
        <v>0.88888888888888884</v>
      </c>
      <c r="W949">
        <f t="shared" si="331"/>
        <v>0.72222222222222221</v>
      </c>
      <c r="Y949" s="4">
        <f t="shared" si="332"/>
        <v>439.05181337990001</v>
      </c>
      <c r="Z949">
        <f t="shared" si="333"/>
        <v>11</v>
      </c>
      <c r="AA949">
        <f t="shared" si="334"/>
        <v>0.61111111111111116</v>
      </c>
      <c r="AB949">
        <f t="shared" si="335"/>
        <v>0.6875</v>
      </c>
      <c r="AC949">
        <f t="shared" si="336"/>
        <v>0.84615384615384615</v>
      </c>
      <c r="AD949" t="str">
        <f t="shared" si="337"/>
        <v>CRAM</v>
      </c>
      <c r="AG949">
        <f t="shared" si="338"/>
        <v>0.39130434782608697</v>
      </c>
      <c r="AI949" t="str">
        <f t="shared" si="339"/>
        <v>----</v>
      </c>
      <c r="AJ949" t="str">
        <f t="shared" si="340"/>
        <v>----</v>
      </c>
      <c r="AK949" t="str">
        <f t="shared" si="341"/>
        <v>HUnSatLig</v>
      </c>
      <c r="AL949" t="str">
        <f t="shared" si="342"/>
        <v>----</v>
      </c>
      <c r="AM949" t="str">
        <f t="shared" si="343"/>
        <v>----</v>
      </c>
      <c r="AN949" t="str">
        <f t="shared" si="344"/>
        <v>----</v>
      </c>
      <c r="AP949" s="4">
        <f t="shared" si="345"/>
        <v>439.15333764695777</v>
      </c>
      <c r="AQ949" s="4">
        <f t="shared" si="346"/>
        <v>439</v>
      </c>
      <c r="AR949" s="4">
        <f t="shared" si="347"/>
        <v>0.15333764695776608</v>
      </c>
    </row>
    <row r="950" spans="1:44" x14ac:dyDescent="0.25">
      <c r="A950">
        <v>18</v>
      </c>
      <c r="B950">
        <v>16</v>
      </c>
      <c r="C950">
        <v>0</v>
      </c>
      <c r="D950">
        <v>14</v>
      </c>
      <c r="E950">
        <v>0</v>
      </c>
      <c r="F950">
        <v>0</v>
      </c>
      <c r="G950">
        <f t="shared" si="325"/>
        <v>0.66666666666666652</v>
      </c>
      <c r="H950">
        <v>455.04672799999997</v>
      </c>
      <c r="J950">
        <v>3131998</v>
      </c>
      <c r="K950">
        <v>3074088</v>
      </c>
      <c r="L950">
        <v>2540884</v>
      </c>
      <c r="M950" t="str">
        <f t="shared" si="326"/>
        <v>Yes</v>
      </c>
      <c r="N950">
        <f t="shared" si="327"/>
        <v>2915656.6666666665</v>
      </c>
      <c r="P950">
        <v>2792457</v>
      </c>
      <c r="Q950">
        <v>3423447</v>
      </c>
      <c r="R950">
        <v>3664795</v>
      </c>
      <c r="S950" t="str">
        <f t="shared" si="328"/>
        <v>Yes</v>
      </c>
      <c r="T950">
        <f t="shared" si="329"/>
        <v>3293566.3333333335</v>
      </c>
      <c r="V950">
        <f t="shared" si="330"/>
        <v>0.88888888888888884</v>
      </c>
      <c r="W950">
        <f t="shared" si="331"/>
        <v>0.77777777777777779</v>
      </c>
      <c r="Y950" s="4">
        <f t="shared" si="332"/>
        <v>455.04672797990003</v>
      </c>
      <c r="Z950">
        <f t="shared" si="333"/>
        <v>11</v>
      </c>
      <c r="AA950">
        <f t="shared" si="334"/>
        <v>0.61111111111111116</v>
      </c>
      <c r="AB950">
        <f t="shared" si="335"/>
        <v>0.6875</v>
      </c>
      <c r="AC950">
        <f t="shared" si="336"/>
        <v>0.7857142857142857</v>
      </c>
      <c r="AD950" t="str">
        <f t="shared" si="337"/>
        <v>CRAM</v>
      </c>
      <c r="AG950">
        <f t="shared" si="338"/>
        <v>0.36363636363636365</v>
      </c>
      <c r="AI950" t="str">
        <f t="shared" si="339"/>
        <v>----</v>
      </c>
      <c r="AJ950" t="str">
        <f t="shared" si="340"/>
        <v>----</v>
      </c>
      <c r="AK950" t="str">
        <f t="shared" si="341"/>
        <v>HUnSatLig</v>
      </c>
      <c r="AL950" t="str">
        <f t="shared" si="342"/>
        <v>----</v>
      </c>
      <c r="AM950" t="str">
        <f t="shared" si="343"/>
        <v>----</v>
      </c>
      <c r="AN950" t="str">
        <f t="shared" si="344"/>
        <v>----</v>
      </c>
      <c r="AP950" s="4">
        <f t="shared" si="345"/>
        <v>455.15195083544313</v>
      </c>
      <c r="AQ950" s="4">
        <f t="shared" si="346"/>
        <v>455</v>
      </c>
      <c r="AR950" s="4">
        <f t="shared" si="347"/>
        <v>0.15195083544313093</v>
      </c>
    </row>
    <row r="951" spans="1:44" x14ac:dyDescent="0.25">
      <c r="A951">
        <v>18</v>
      </c>
      <c r="B951">
        <v>18</v>
      </c>
      <c r="C951">
        <v>0</v>
      </c>
      <c r="D951">
        <v>7</v>
      </c>
      <c r="E951">
        <v>0</v>
      </c>
      <c r="F951">
        <v>0</v>
      </c>
      <c r="G951">
        <f t="shared" si="325"/>
        <v>-0.22222222222222232</v>
      </c>
      <c r="H951">
        <v>345.09797579999997</v>
      </c>
      <c r="J951">
        <v>5760449</v>
      </c>
      <c r="K951">
        <v>5452092</v>
      </c>
      <c r="L951">
        <v>5619586</v>
      </c>
      <c r="M951" t="str">
        <f t="shared" si="326"/>
        <v>Yes</v>
      </c>
      <c r="N951">
        <f t="shared" si="327"/>
        <v>5610709</v>
      </c>
      <c r="P951">
        <v>1688576</v>
      </c>
      <c r="Q951">
        <v>2748219</v>
      </c>
      <c r="R951">
        <v>2946374</v>
      </c>
      <c r="S951" t="str">
        <f t="shared" si="328"/>
        <v>Yes</v>
      </c>
      <c r="T951">
        <f t="shared" si="329"/>
        <v>2461056.3333333335</v>
      </c>
      <c r="V951">
        <f t="shared" si="330"/>
        <v>1</v>
      </c>
      <c r="W951">
        <f t="shared" si="331"/>
        <v>0.3888888888888889</v>
      </c>
      <c r="Y951" s="4">
        <f t="shared" si="332"/>
        <v>345.09797577989997</v>
      </c>
      <c r="Z951">
        <f t="shared" si="333"/>
        <v>10</v>
      </c>
      <c r="AA951">
        <f t="shared" si="334"/>
        <v>0.55555555555555558</v>
      </c>
      <c r="AB951">
        <f t="shared" si="335"/>
        <v>0.55555555555555558</v>
      </c>
      <c r="AC951">
        <f t="shared" si="336"/>
        <v>1.4285714285714286</v>
      </c>
      <c r="AD951" t="str">
        <f t="shared" si="337"/>
        <v>CRAM</v>
      </c>
      <c r="AG951">
        <f t="shared" si="338"/>
        <v>0.44827586206896552</v>
      </c>
      <c r="AI951" t="str">
        <f t="shared" si="339"/>
        <v>----</v>
      </c>
      <c r="AJ951" t="str">
        <f t="shared" si="340"/>
        <v>----</v>
      </c>
      <c r="AK951" t="str">
        <f t="shared" si="341"/>
        <v>HUnSatLig</v>
      </c>
      <c r="AL951" t="str">
        <f t="shared" si="342"/>
        <v>----</v>
      </c>
      <c r="AM951" t="str">
        <f t="shared" si="343"/>
        <v>----</v>
      </c>
      <c r="AN951" t="str">
        <f t="shared" si="344"/>
        <v>----</v>
      </c>
      <c r="AP951" s="4">
        <f t="shared" si="345"/>
        <v>345.17777460542914</v>
      </c>
      <c r="AQ951" s="4">
        <f t="shared" si="346"/>
        <v>345</v>
      </c>
      <c r="AR951" s="4">
        <f t="shared" si="347"/>
        <v>0.17777460542913559</v>
      </c>
    </row>
    <row r="952" spans="1:44" x14ac:dyDescent="0.25">
      <c r="A952">
        <v>18</v>
      </c>
      <c r="B952">
        <v>18</v>
      </c>
      <c r="C952">
        <v>0</v>
      </c>
      <c r="D952">
        <v>8</v>
      </c>
      <c r="E952">
        <v>0</v>
      </c>
      <c r="F952">
        <v>0</v>
      </c>
      <c r="G952">
        <f t="shared" si="325"/>
        <v>-0.11111111111111072</v>
      </c>
      <c r="H952">
        <v>361.09289039999999</v>
      </c>
      <c r="J952">
        <v>12082003</v>
      </c>
      <c r="K952">
        <v>12034578</v>
      </c>
      <c r="L952">
        <v>13143496</v>
      </c>
      <c r="M952" t="str">
        <f t="shared" si="326"/>
        <v>Yes</v>
      </c>
      <c r="N952">
        <f t="shared" si="327"/>
        <v>12420025.666666666</v>
      </c>
      <c r="P952">
        <v>4131196</v>
      </c>
      <c r="Q952">
        <v>6603360</v>
      </c>
      <c r="R952">
        <v>6099285</v>
      </c>
      <c r="S952" t="str">
        <f t="shared" si="328"/>
        <v>Yes</v>
      </c>
      <c r="T952">
        <f t="shared" si="329"/>
        <v>5611280.333333333</v>
      </c>
      <c r="V952">
        <f t="shared" si="330"/>
        <v>1</v>
      </c>
      <c r="W952">
        <f t="shared" si="331"/>
        <v>0.44444444444444442</v>
      </c>
      <c r="Y952" s="4">
        <f t="shared" si="332"/>
        <v>361.09289037989998</v>
      </c>
      <c r="Z952">
        <f t="shared" si="333"/>
        <v>10</v>
      </c>
      <c r="AA952">
        <f t="shared" si="334"/>
        <v>0.55555555555555558</v>
      </c>
      <c r="AB952">
        <f t="shared" si="335"/>
        <v>0.55555555555555558</v>
      </c>
      <c r="AC952">
        <f t="shared" si="336"/>
        <v>1.25</v>
      </c>
      <c r="AD952" t="str">
        <f t="shared" si="337"/>
        <v>CRAM</v>
      </c>
      <c r="AG952">
        <f t="shared" si="338"/>
        <v>0.42857142857142855</v>
      </c>
      <c r="AI952" t="str">
        <f t="shared" si="339"/>
        <v>----</v>
      </c>
      <c r="AJ952" t="str">
        <f t="shared" si="340"/>
        <v>----</v>
      </c>
      <c r="AK952" t="str">
        <f t="shared" si="341"/>
        <v>HUnSatLig</v>
      </c>
      <c r="AL952" t="str">
        <f t="shared" si="342"/>
        <v>----</v>
      </c>
      <c r="AM952" t="str">
        <f t="shared" si="343"/>
        <v>----</v>
      </c>
      <c r="AN952" t="str">
        <f t="shared" si="344"/>
        <v>----</v>
      </c>
      <c r="AP952" s="4">
        <f t="shared" si="345"/>
        <v>361.1763877939145</v>
      </c>
      <c r="AQ952" s="4">
        <f t="shared" si="346"/>
        <v>361</v>
      </c>
      <c r="AR952" s="4">
        <f t="shared" si="347"/>
        <v>0.17638779391450043</v>
      </c>
    </row>
    <row r="953" spans="1:44" x14ac:dyDescent="0.25">
      <c r="A953">
        <v>18</v>
      </c>
      <c r="B953">
        <v>18</v>
      </c>
      <c r="C953">
        <v>0</v>
      </c>
      <c r="D953">
        <v>9</v>
      </c>
      <c r="E953">
        <v>0</v>
      </c>
      <c r="F953">
        <v>0</v>
      </c>
      <c r="G953">
        <f t="shared" si="325"/>
        <v>0</v>
      </c>
      <c r="H953">
        <v>377.087805</v>
      </c>
      <c r="J953">
        <v>14557889</v>
      </c>
      <c r="K953">
        <v>15018806</v>
      </c>
      <c r="L953">
        <v>15450175</v>
      </c>
      <c r="M953" t="str">
        <f t="shared" si="326"/>
        <v>Yes</v>
      </c>
      <c r="N953">
        <f t="shared" si="327"/>
        <v>15008956.666666666</v>
      </c>
      <c r="P953">
        <v>6144900</v>
      </c>
      <c r="Q953">
        <v>9762388</v>
      </c>
      <c r="R953">
        <v>8233957</v>
      </c>
      <c r="S953" t="str">
        <f t="shared" si="328"/>
        <v>Yes</v>
      </c>
      <c r="T953">
        <f t="shared" si="329"/>
        <v>8047081.666666667</v>
      </c>
      <c r="V953">
        <f t="shared" si="330"/>
        <v>1</v>
      </c>
      <c r="W953">
        <f t="shared" si="331"/>
        <v>0.5</v>
      </c>
      <c r="Y953" s="4">
        <f t="shared" si="332"/>
        <v>377.0878049799</v>
      </c>
      <c r="Z953">
        <f t="shared" si="333"/>
        <v>10</v>
      </c>
      <c r="AA953">
        <f t="shared" si="334"/>
        <v>0.55555555555555558</v>
      </c>
      <c r="AB953">
        <f t="shared" si="335"/>
        <v>0.55555555555555558</v>
      </c>
      <c r="AC953">
        <f t="shared" si="336"/>
        <v>1.1111111111111112</v>
      </c>
      <c r="AD953" t="str">
        <f t="shared" si="337"/>
        <v>CRAM</v>
      </c>
      <c r="AG953">
        <f t="shared" si="338"/>
        <v>0.40740740740740738</v>
      </c>
      <c r="AI953" t="str">
        <f t="shared" si="339"/>
        <v>----</v>
      </c>
      <c r="AJ953" t="str">
        <f t="shared" si="340"/>
        <v>----</v>
      </c>
      <c r="AK953" t="str">
        <f t="shared" si="341"/>
        <v>HUnSatLig</v>
      </c>
      <c r="AL953" t="str">
        <f t="shared" si="342"/>
        <v>----</v>
      </c>
      <c r="AM953" t="str">
        <f t="shared" si="343"/>
        <v>----</v>
      </c>
      <c r="AN953" t="str">
        <f t="shared" si="344"/>
        <v>----</v>
      </c>
      <c r="AP953" s="4">
        <f t="shared" si="345"/>
        <v>377.17500098239981</v>
      </c>
      <c r="AQ953" s="4">
        <f t="shared" si="346"/>
        <v>377</v>
      </c>
      <c r="AR953" s="4">
        <f t="shared" si="347"/>
        <v>0.17500098239980844</v>
      </c>
    </row>
    <row r="954" spans="1:44" x14ac:dyDescent="0.25">
      <c r="A954">
        <v>18</v>
      </c>
      <c r="B954">
        <v>18</v>
      </c>
      <c r="C954">
        <v>0</v>
      </c>
      <c r="D954">
        <v>10</v>
      </c>
      <c r="E954">
        <v>0</v>
      </c>
      <c r="F954">
        <v>0</v>
      </c>
      <c r="G954">
        <f t="shared" si="325"/>
        <v>0.11111111111111116</v>
      </c>
      <c r="H954">
        <v>393.08271960000002</v>
      </c>
      <c r="J954">
        <v>17462834</v>
      </c>
      <c r="K954">
        <v>16935262</v>
      </c>
      <c r="L954">
        <v>15925018</v>
      </c>
      <c r="M954" t="str">
        <f t="shared" si="326"/>
        <v>Yes</v>
      </c>
      <c r="N954">
        <f t="shared" si="327"/>
        <v>16774371.333333334</v>
      </c>
      <c r="P954">
        <v>6538702</v>
      </c>
      <c r="Q954">
        <v>9438859</v>
      </c>
      <c r="R954">
        <v>9478885</v>
      </c>
      <c r="S954" t="str">
        <f t="shared" si="328"/>
        <v>Yes</v>
      </c>
      <c r="T954">
        <f t="shared" si="329"/>
        <v>8485482</v>
      </c>
      <c r="V954">
        <f t="shared" si="330"/>
        <v>1</v>
      </c>
      <c r="W954">
        <f t="shared" si="331"/>
        <v>0.55555555555555558</v>
      </c>
      <c r="Y954" s="4">
        <f t="shared" si="332"/>
        <v>393.08271957990002</v>
      </c>
      <c r="Z954">
        <f t="shared" si="333"/>
        <v>10</v>
      </c>
      <c r="AA954">
        <f t="shared" si="334"/>
        <v>0.55555555555555558</v>
      </c>
      <c r="AB954">
        <f t="shared" si="335"/>
        <v>0.55555555555555558</v>
      </c>
      <c r="AC954">
        <f t="shared" si="336"/>
        <v>1</v>
      </c>
      <c r="AD954" t="str">
        <f t="shared" si="337"/>
        <v>CRAM</v>
      </c>
      <c r="AG954">
        <f t="shared" si="338"/>
        <v>0.38461538461538464</v>
      </c>
      <c r="AI954" t="str">
        <f t="shared" si="339"/>
        <v>----</v>
      </c>
      <c r="AJ954" t="str">
        <f t="shared" si="340"/>
        <v>----</v>
      </c>
      <c r="AK954" t="str">
        <f t="shared" si="341"/>
        <v>HUnSatLig</v>
      </c>
      <c r="AL954" t="str">
        <f t="shared" si="342"/>
        <v>----</v>
      </c>
      <c r="AM954" t="str">
        <f t="shared" si="343"/>
        <v>----</v>
      </c>
      <c r="AN954" t="str">
        <f t="shared" si="344"/>
        <v>----</v>
      </c>
      <c r="AP954" s="4">
        <f t="shared" si="345"/>
        <v>393.17361417088512</v>
      </c>
      <c r="AQ954" s="4">
        <f t="shared" si="346"/>
        <v>393</v>
      </c>
      <c r="AR954" s="4">
        <f t="shared" si="347"/>
        <v>0.17361417088511644</v>
      </c>
    </row>
    <row r="955" spans="1:44" x14ac:dyDescent="0.25">
      <c r="A955">
        <v>18</v>
      </c>
      <c r="B955">
        <v>18</v>
      </c>
      <c r="C955">
        <v>0</v>
      </c>
      <c r="D955">
        <v>11</v>
      </c>
      <c r="E955">
        <v>0</v>
      </c>
      <c r="F955">
        <v>0</v>
      </c>
      <c r="G955">
        <f t="shared" si="325"/>
        <v>0.22222222222222232</v>
      </c>
      <c r="H955">
        <v>409.07763419999998</v>
      </c>
      <c r="J955">
        <v>15519719</v>
      </c>
      <c r="K955">
        <v>15282510</v>
      </c>
      <c r="L955">
        <v>14718620</v>
      </c>
      <c r="M955" t="str">
        <f t="shared" si="326"/>
        <v>Yes</v>
      </c>
      <c r="N955">
        <f t="shared" si="327"/>
        <v>15173616.333333334</v>
      </c>
      <c r="P955">
        <v>7513126</v>
      </c>
      <c r="Q955">
        <v>9555592</v>
      </c>
      <c r="R955">
        <v>10191445</v>
      </c>
      <c r="S955" t="str">
        <f t="shared" si="328"/>
        <v>Yes</v>
      </c>
      <c r="T955">
        <f t="shared" si="329"/>
        <v>9086721</v>
      </c>
      <c r="V955">
        <f t="shared" si="330"/>
        <v>1</v>
      </c>
      <c r="W955">
        <f t="shared" si="331"/>
        <v>0.61111111111111116</v>
      </c>
      <c r="Y955" s="4">
        <f t="shared" si="332"/>
        <v>409.07763417990003</v>
      </c>
      <c r="Z955">
        <f t="shared" si="333"/>
        <v>10</v>
      </c>
      <c r="AA955">
        <f t="shared" si="334"/>
        <v>0.55555555555555558</v>
      </c>
      <c r="AB955">
        <f t="shared" si="335"/>
        <v>0.55555555555555558</v>
      </c>
      <c r="AC955">
        <f t="shared" si="336"/>
        <v>0.90909090909090906</v>
      </c>
      <c r="AD955" t="str">
        <f t="shared" si="337"/>
        <v>CRAM</v>
      </c>
      <c r="AG955">
        <f t="shared" si="338"/>
        <v>0.36</v>
      </c>
      <c r="AI955" t="str">
        <f t="shared" si="339"/>
        <v>----</v>
      </c>
      <c r="AJ955" t="str">
        <f t="shared" si="340"/>
        <v>----</v>
      </c>
      <c r="AK955" t="str">
        <f t="shared" si="341"/>
        <v>HUnSatLig</v>
      </c>
      <c r="AL955" t="str">
        <f t="shared" si="342"/>
        <v>----</v>
      </c>
      <c r="AM955" t="str">
        <f t="shared" si="343"/>
        <v>----</v>
      </c>
      <c r="AN955" t="str">
        <f t="shared" si="344"/>
        <v>----</v>
      </c>
      <c r="AP955" s="4">
        <f t="shared" si="345"/>
        <v>409.17222735937042</v>
      </c>
      <c r="AQ955" s="4">
        <f t="shared" si="346"/>
        <v>409</v>
      </c>
      <c r="AR955" s="4">
        <f t="shared" si="347"/>
        <v>0.17222735937042444</v>
      </c>
    </row>
    <row r="956" spans="1:44" x14ac:dyDescent="0.25">
      <c r="A956">
        <v>18</v>
      </c>
      <c r="B956">
        <v>18</v>
      </c>
      <c r="C956">
        <v>0</v>
      </c>
      <c r="D956">
        <v>12</v>
      </c>
      <c r="E956">
        <v>0</v>
      </c>
      <c r="F956">
        <v>0</v>
      </c>
      <c r="G956">
        <f t="shared" si="325"/>
        <v>0.33333333333333348</v>
      </c>
      <c r="H956">
        <v>425.07254879999999</v>
      </c>
      <c r="J956">
        <v>10606231</v>
      </c>
      <c r="K956">
        <v>9710166</v>
      </c>
      <c r="L956">
        <v>9610756</v>
      </c>
      <c r="M956" t="str">
        <f t="shared" si="326"/>
        <v>Yes</v>
      </c>
      <c r="N956">
        <f t="shared" si="327"/>
        <v>9975717.666666666</v>
      </c>
      <c r="P956">
        <v>6797797</v>
      </c>
      <c r="Q956">
        <v>8697178</v>
      </c>
      <c r="R956">
        <v>8944000</v>
      </c>
      <c r="S956" t="str">
        <f t="shared" si="328"/>
        <v>Yes</v>
      </c>
      <c r="T956">
        <f t="shared" si="329"/>
        <v>8146325</v>
      </c>
      <c r="V956">
        <f t="shared" si="330"/>
        <v>1</v>
      </c>
      <c r="W956">
        <f t="shared" si="331"/>
        <v>0.66666666666666663</v>
      </c>
      <c r="Y956" s="4">
        <f t="shared" si="332"/>
        <v>425.07254877989999</v>
      </c>
      <c r="Z956">
        <f t="shared" si="333"/>
        <v>10</v>
      </c>
      <c r="AA956">
        <f t="shared" si="334"/>
        <v>0.55555555555555558</v>
      </c>
      <c r="AB956">
        <f t="shared" si="335"/>
        <v>0.55555555555555558</v>
      </c>
      <c r="AC956">
        <f t="shared" si="336"/>
        <v>0.83333333333333337</v>
      </c>
      <c r="AD956" t="str">
        <f t="shared" si="337"/>
        <v>CRAM</v>
      </c>
      <c r="AG956">
        <f t="shared" si="338"/>
        <v>0.33333333333333331</v>
      </c>
      <c r="AI956" t="str">
        <f t="shared" si="339"/>
        <v>----</v>
      </c>
      <c r="AJ956" t="str">
        <f t="shared" si="340"/>
        <v>----</v>
      </c>
      <c r="AK956" t="str">
        <f t="shared" si="341"/>
        <v>HUnSatLig</v>
      </c>
      <c r="AL956" t="str">
        <f t="shared" si="342"/>
        <v>----</v>
      </c>
      <c r="AM956" t="str">
        <f t="shared" si="343"/>
        <v>----</v>
      </c>
      <c r="AN956" t="str">
        <f t="shared" si="344"/>
        <v>----</v>
      </c>
      <c r="AP956" s="4">
        <f t="shared" si="345"/>
        <v>425.17084054785568</v>
      </c>
      <c r="AQ956" s="4">
        <f t="shared" si="346"/>
        <v>425</v>
      </c>
      <c r="AR956" s="4">
        <f t="shared" si="347"/>
        <v>0.1708405478556756</v>
      </c>
    </row>
    <row r="957" spans="1:44" x14ac:dyDescent="0.25">
      <c r="A957">
        <v>18</v>
      </c>
      <c r="B957">
        <v>18</v>
      </c>
      <c r="C957">
        <v>0</v>
      </c>
      <c r="D957">
        <v>13</v>
      </c>
      <c r="E957">
        <v>0</v>
      </c>
      <c r="F957">
        <v>0</v>
      </c>
      <c r="G957">
        <f t="shared" si="325"/>
        <v>0.44444444444444464</v>
      </c>
      <c r="H957">
        <v>441.06746340000001</v>
      </c>
      <c r="J957">
        <v>5657421</v>
      </c>
      <c r="K957">
        <v>5676907</v>
      </c>
      <c r="L957">
        <v>5369028</v>
      </c>
      <c r="M957" t="str">
        <f t="shared" si="326"/>
        <v>Yes</v>
      </c>
      <c r="N957">
        <f t="shared" si="327"/>
        <v>5567785.333333333</v>
      </c>
      <c r="P957">
        <v>5765995</v>
      </c>
      <c r="Q957">
        <v>6065933</v>
      </c>
      <c r="R957">
        <v>6402131</v>
      </c>
      <c r="S957" t="str">
        <f t="shared" si="328"/>
        <v>Yes</v>
      </c>
      <c r="T957">
        <f t="shared" si="329"/>
        <v>6078019.666666667</v>
      </c>
      <c r="V957">
        <f t="shared" si="330"/>
        <v>1</v>
      </c>
      <c r="W957">
        <f t="shared" si="331"/>
        <v>0.72222222222222221</v>
      </c>
      <c r="Y957" s="4">
        <f t="shared" si="332"/>
        <v>441.0674633799</v>
      </c>
      <c r="Z957">
        <f t="shared" si="333"/>
        <v>10</v>
      </c>
      <c r="AA957">
        <f t="shared" si="334"/>
        <v>0.55555555555555558</v>
      </c>
      <c r="AB957">
        <f t="shared" si="335"/>
        <v>0.55555555555555558</v>
      </c>
      <c r="AC957">
        <f t="shared" si="336"/>
        <v>0.76923076923076927</v>
      </c>
      <c r="AD957" t="str">
        <f t="shared" si="337"/>
        <v>O</v>
      </c>
      <c r="AG957">
        <f t="shared" si="338"/>
        <v>0.30434782608695654</v>
      </c>
      <c r="AI957" t="str">
        <f t="shared" si="339"/>
        <v>----</v>
      </c>
      <c r="AJ957" t="str">
        <f t="shared" si="340"/>
        <v>----</v>
      </c>
      <c r="AK957" t="str">
        <f t="shared" si="341"/>
        <v>HUnSatLig</v>
      </c>
      <c r="AL957" t="str">
        <f t="shared" si="342"/>
        <v>----</v>
      </c>
      <c r="AM957" t="str">
        <f t="shared" si="343"/>
        <v>----</v>
      </c>
      <c r="AN957" t="str">
        <f t="shared" si="344"/>
        <v>----</v>
      </c>
      <c r="AP957" s="4">
        <f t="shared" si="345"/>
        <v>441.16945373634098</v>
      </c>
      <c r="AQ957" s="4">
        <f t="shared" si="346"/>
        <v>441</v>
      </c>
      <c r="AR957" s="4">
        <f t="shared" si="347"/>
        <v>0.1694537363409836</v>
      </c>
    </row>
    <row r="958" spans="1:44" x14ac:dyDescent="0.25">
      <c r="A958">
        <v>18</v>
      </c>
      <c r="B958">
        <v>18</v>
      </c>
      <c r="C958">
        <v>0</v>
      </c>
      <c r="D958">
        <v>14</v>
      </c>
      <c r="E958">
        <v>0</v>
      </c>
      <c r="F958">
        <v>0</v>
      </c>
      <c r="G958">
        <f t="shared" si="325"/>
        <v>0.55555555555555536</v>
      </c>
      <c r="H958">
        <v>457.06237800000002</v>
      </c>
      <c r="J958">
        <v>2672527</v>
      </c>
      <c r="K958">
        <v>2764740</v>
      </c>
      <c r="L958">
        <v>2784419</v>
      </c>
      <c r="M958" t="str">
        <f t="shared" si="326"/>
        <v>Yes</v>
      </c>
      <c r="N958">
        <f t="shared" si="327"/>
        <v>2740562</v>
      </c>
      <c r="P958">
        <v>4154747</v>
      </c>
      <c r="Q958">
        <v>3483667</v>
      </c>
      <c r="R958">
        <v>4991767</v>
      </c>
      <c r="S958" t="str">
        <f t="shared" si="328"/>
        <v>Yes</v>
      </c>
      <c r="T958">
        <f t="shared" si="329"/>
        <v>4210060.333333333</v>
      </c>
      <c r="V958">
        <f t="shared" si="330"/>
        <v>1</v>
      </c>
      <c r="W958">
        <f t="shared" si="331"/>
        <v>0.77777777777777779</v>
      </c>
      <c r="Y958" s="4">
        <f t="shared" si="332"/>
        <v>457.06237797989996</v>
      </c>
      <c r="Z958">
        <f t="shared" si="333"/>
        <v>10</v>
      </c>
      <c r="AA958">
        <f t="shared" si="334"/>
        <v>0.55555555555555558</v>
      </c>
      <c r="AB958">
        <f t="shared" si="335"/>
        <v>0.55555555555555558</v>
      </c>
      <c r="AC958">
        <f t="shared" si="336"/>
        <v>0.7142857142857143</v>
      </c>
      <c r="AD958" t="str">
        <f t="shared" si="337"/>
        <v>O</v>
      </c>
      <c r="AG958">
        <f t="shared" si="338"/>
        <v>0.27272727272727271</v>
      </c>
      <c r="AI958" t="str">
        <f t="shared" si="339"/>
        <v>----</v>
      </c>
      <c r="AJ958" t="str">
        <f t="shared" si="340"/>
        <v>----</v>
      </c>
      <c r="AK958" t="str">
        <f t="shared" si="341"/>
        <v>HUnSatLig</v>
      </c>
      <c r="AL958" t="str">
        <f t="shared" si="342"/>
        <v>----</v>
      </c>
      <c r="AM958" t="str">
        <f t="shared" si="343"/>
        <v>----</v>
      </c>
      <c r="AN958" t="str">
        <f t="shared" si="344"/>
        <v>----</v>
      </c>
      <c r="AP958" s="4">
        <f t="shared" si="345"/>
        <v>457.16806692482623</v>
      </c>
      <c r="AQ958" s="4">
        <f t="shared" si="346"/>
        <v>457</v>
      </c>
      <c r="AR958" s="4">
        <f t="shared" si="347"/>
        <v>0.16806692482623475</v>
      </c>
    </row>
    <row r="959" spans="1:44" x14ac:dyDescent="0.25">
      <c r="A959">
        <v>18</v>
      </c>
      <c r="B959">
        <v>20</v>
      </c>
      <c r="C959">
        <v>0</v>
      </c>
      <c r="D959">
        <v>6</v>
      </c>
      <c r="E959">
        <v>0</v>
      </c>
      <c r="F959">
        <v>0</v>
      </c>
      <c r="G959">
        <f t="shared" si="325"/>
        <v>-0.44444444444444464</v>
      </c>
      <c r="H959">
        <v>331.11871120000001</v>
      </c>
      <c r="J959">
        <v>3144165</v>
      </c>
      <c r="K959">
        <v>3315406</v>
      </c>
      <c r="L959">
        <v>3396113</v>
      </c>
      <c r="M959" t="str">
        <f t="shared" si="326"/>
        <v>Yes</v>
      </c>
      <c r="N959">
        <f t="shared" si="327"/>
        <v>3285228</v>
      </c>
      <c r="P959">
        <v>2010055</v>
      </c>
      <c r="Q959">
        <v>2279920</v>
      </c>
      <c r="R959">
        <v>1886822</v>
      </c>
      <c r="S959" t="str">
        <f t="shared" si="328"/>
        <v>Yes</v>
      </c>
      <c r="T959">
        <f t="shared" si="329"/>
        <v>2058932.3333333333</v>
      </c>
      <c r="V959">
        <f t="shared" si="330"/>
        <v>1.1111111111111112</v>
      </c>
      <c r="W959">
        <f t="shared" si="331"/>
        <v>0.33333333333333331</v>
      </c>
      <c r="Y959" s="4">
        <f t="shared" si="332"/>
        <v>331.1187111799</v>
      </c>
      <c r="Z959">
        <f t="shared" si="333"/>
        <v>9</v>
      </c>
      <c r="AA959">
        <f t="shared" si="334"/>
        <v>0.5</v>
      </c>
      <c r="AB959">
        <f t="shared" si="335"/>
        <v>0.45</v>
      </c>
      <c r="AC959">
        <f t="shared" si="336"/>
        <v>1.5</v>
      </c>
      <c r="AD959" t="str">
        <f t="shared" si="337"/>
        <v>CRAM</v>
      </c>
      <c r="AG959">
        <f t="shared" si="338"/>
        <v>0.4</v>
      </c>
      <c r="AI959" t="str">
        <f t="shared" si="339"/>
        <v>----</v>
      </c>
      <c r="AJ959" t="str">
        <f t="shared" si="340"/>
        <v>----</v>
      </c>
      <c r="AK959" t="str">
        <f t="shared" si="341"/>
        <v>HUnSatLig</v>
      </c>
      <c r="AL959" t="str">
        <f t="shared" si="342"/>
        <v>----</v>
      </c>
      <c r="AM959" t="str">
        <f t="shared" si="343"/>
        <v>----</v>
      </c>
      <c r="AN959" t="str">
        <f t="shared" si="344"/>
        <v>----</v>
      </c>
      <c r="AP959" s="4">
        <f t="shared" si="345"/>
        <v>331.1952775063271</v>
      </c>
      <c r="AQ959" s="4">
        <f t="shared" si="346"/>
        <v>331</v>
      </c>
      <c r="AR959" s="4">
        <f t="shared" si="347"/>
        <v>0.19527750632710195</v>
      </c>
    </row>
    <row r="960" spans="1:44" x14ac:dyDescent="0.25">
      <c r="A960">
        <v>18</v>
      </c>
      <c r="B960">
        <v>20</v>
      </c>
      <c r="C960">
        <v>0</v>
      </c>
      <c r="D960">
        <v>7</v>
      </c>
      <c r="E960">
        <v>0</v>
      </c>
      <c r="F960">
        <v>0</v>
      </c>
      <c r="G960">
        <f t="shared" si="325"/>
        <v>-0.33333333333333304</v>
      </c>
      <c r="H960">
        <v>347.11362580000002</v>
      </c>
      <c r="J960">
        <v>6369324</v>
      </c>
      <c r="K960">
        <v>6329146</v>
      </c>
      <c r="L960">
        <v>6132140</v>
      </c>
      <c r="M960" t="str">
        <f t="shared" si="326"/>
        <v>Yes</v>
      </c>
      <c r="N960">
        <f t="shared" si="327"/>
        <v>6276870</v>
      </c>
      <c r="P960">
        <v>3335687</v>
      </c>
      <c r="Q960">
        <v>4226417</v>
      </c>
      <c r="R960">
        <v>4444514</v>
      </c>
      <c r="S960" t="str">
        <f t="shared" si="328"/>
        <v>Yes</v>
      </c>
      <c r="T960">
        <f t="shared" si="329"/>
        <v>4002206</v>
      </c>
      <c r="V960">
        <f t="shared" si="330"/>
        <v>1.1111111111111112</v>
      </c>
      <c r="W960">
        <f t="shared" si="331"/>
        <v>0.3888888888888889</v>
      </c>
      <c r="Y960" s="4">
        <f t="shared" si="332"/>
        <v>347.11362577990002</v>
      </c>
      <c r="Z960">
        <f t="shared" si="333"/>
        <v>9</v>
      </c>
      <c r="AA960">
        <f t="shared" si="334"/>
        <v>0.5</v>
      </c>
      <c r="AB960">
        <f t="shared" si="335"/>
        <v>0.45</v>
      </c>
      <c r="AC960">
        <f t="shared" si="336"/>
        <v>1.2857142857142858</v>
      </c>
      <c r="AD960" t="str">
        <f t="shared" si="337"/>
        <v>CRAM</v>
      </c>
      <c r="AG960">
        <f t="shared" si="338"/>
        <v>0.37931034482758619</v>
      </c>
      <c r="AI960" t="str">
        <f t="shared" si="339"/>
        <v>----</v>
      </c>
      <c r="AJ960" t="str">
        <f t="shared" si="340"/>
        <v>----</v>
      </c>
      <c r="AK960" t="str">
        <f t="shared" si="341"/>
        <v>HUnSatLig</v>
      </c>
      <c r="AL960" t="str">
        <f t="shared" si="342"/>
        <v>----</v>
      </c>
      <c r="AM960" t="str">
        <f t="shared" si="343"/>
        <v>----</v>
      </c>
      <c r="AN960" t="str">
        <f t="shared" si="344"/>
        <v>----</v>
      </c>
      <c r="AP960" s="4">
        <f t="shared" si="345"/>
        <v>347.19389069481241</v>
      </c>
      <c r="AQ960" s="4">
        <f t="shared" si="346"/>
        <v>347</v>
      </c>
      <c r="AR960" s="4">
        <f t="shared" si="347"/>
        <v>0.19389069481240995</v>
      </c>
    </row>
    <row r="961" spans="1:44" x14ac:dyDescent="0.25">
      <c r="A961">
        <v>18</v>
      </c>
      <c r="B961">
        <v>20</v>
      </c>
      <c r="C961">
        <v>0</v>
      </c>
      <c r="D961">
        <v>8</v>
      </c>
      <c r="E961">
        <v>0</v>
      </c>
      <c r="F961">
        <v>0</v>
      </c>
      <c r="G961">
        <f t="shared" si="325"/>
        <v>-0.22222222222222232</v>
      </c>
      <c r="H961">
        <v>363.10854039999998</v>
      </c>
      <c r="J961">
        <v>16703051</v>
      </c>
      <c r="K961">
        <v>17394760</v>
      </c>
      <c r="L961">
        <v>17313837</v>
      </c>
      <c r="M961" t="str">
        <f t="shared" si="326"/>
        <v>Yes</v>
      </c>
      <c r="N961">
        <f t="shared" si="327"/>
        <v>17137216</v>
      </c>
      <c r="P961">
        <v>6556625</v>
      </c>
      <c r="Q961">
        <v>8078576</v>
      </c>
      <c r="R961">
        <v>8119226</v>
      </c>
      <c r="S961" t="str">
        <f t="shared" si="328"/>
        <v>Yes</v>
      </c>
      <c r="T961">
        <f t="shared" si="329"/>
        <v>7584809</v>
      </c>
      <c r="V961">
        <f t="shared" si="330"/>
        <v>1.1111111111111112</v>
      </c>
      <c r="W961">
        <f t="shared" si="331"/>
        <v>0.44444444444444442</v>
      </c>
      <c r="Y961" s="4">
        <f t="shared" si="332"/>
        <v>363.10854037989998</v>
      </c>
      <c r="Z961">
        <f t="shared" si="333"/>
        <v>9</v>
      </c>
      <c r="AA961">
        <f t="shared" si="334"/>
        <v>0.5</v>
      </c>
      <c r="AB961">
        <f t="shared" si="335"/>
        <v>0.45</v>
      </c>
      <c r="AC961">
        <f t="shared" si="336"/>
        <v>1.125</v>
      </c>
      <c r="AD961" t="str">
        <f t="shared" si="337"/>
        <v>CRAM</v>
      </c>
      <c r="AG961">
        <f t="shared" si="338"/>
        <v>0.35714285714285715</v>
      </c>
      <c r="AI961" t="str">
        <f t="shared" si="339"/>
        <v>----</v>
      </c>
      <c r="AJ961" t="str">
        <f t="shared" si="340"/>
        <v>----</v>
      </c>
      <c r="AK961" t="str">
        <f t="shared" si="341"/>
        <v>HUnSatLig</v>
      </c>
      <c r="AL961" t="str">
        <f t="shared" si="342"/>
        <v>----</v>
      </c>
      <c r="AM961" t="str">
        <f t="shared" si="343"/>
        <v>----</v>
      </c>
      <c r="AN961" t="str">
        <f t="shared" si="344"/>
        <v>----</v>
      </c>
      <c r="AP961" s="4">
        <f t="shared" si="345"/>
        <v>363.19250388329766</v>
      </c>
      <c r="AQ961" s="4">
        <f t="shared" si="346"/>
        <v>363</v>
      </c>
      <c r="AR961" s="4">
        <f t="shared" si="347"/>
        <v>0.1925038832976611</v>
      </c>
    </row>
    <row r="962" spans="1:44" x14ac:dyDescent="0.25">
      <c r="A962">
        <v>18</v>
      </c>
      <c r="B962">
        <v>20</v>
      </c>
      <c r="C962">
        <v>0</v>
      </c>
      <c r="D962">
        <v>9</v>
      </c>
      <c r="E962">
        <v>0</v>
      </c>
      <c r="F962">
        <v>0</v>
      </c>
      <c r="G962">
        <f t="shared" ref="G962:G1025" si="348">4-((4*A962+B962-3*C962-2*D962-2*E962)/A962)</f>
        <v>-0.11111111111111072</v>
      </c>
      <c r="H962">
        <v>379.103455</v>
      </c>
      <c r="J962">
        <v>18568587</v>
      </c>
      <c r="K962">
        <v>16358714</v>
      </c>
      <c r="L962">
        <v>18178661</v>
      </c>
      <c r="M962" t="str">
        <f t="shared" ref="M962:M1025" si="349">IF(J962&gt;0,"Yes","No")</f>
        <v>Yes</v>
      </c>
      <c r="N962">
        <f t="shared" ref="N962:N1025" si="350">AVERAGE(J962:L962)</f>
        <v>17701987.333333332</v>
      </c>
      <c r="P962">
        <v>10707356</v>
      </c>
      <c r="Q962">
        <v>11456684</v>
      </c>
      <c r="R962">
        <v>11898384</v>
      </c>
      <c r="S962" t="str">
        <f t="shared" ref="S962:S1025" si="351">IF(P962&gt;0,"Yes","No")</f>
        <v>Yes</v>
      </c>
      <c r="T962">
        <f t="shared" ref="T962:T1025" si="352">AVERAGE(P962:R962)</f>
        <v>11354141.333333334</v>
      </c>
      <c r="V962">
        <f t="shared" ref="V962:V1025" si="353">B962/A962</f>
        <v>1.1111111111111112</v>
      </c>
      <c r="W962">
        <f t="shared" ref="W962:W1025" si="354">D962/A962</f>
        <v>0.5</v>
      </c>
      <c r="Y962" s="4">
        <f t="shared" ref="Y962:Y1025" si="355">A962*12+(B962-1)*1.007825+C962*14.003074+D962*15.9949146+E962*31.9720707+F962*30.9737615+0.0005485799</f>
        <v>379.10345497989999</v>
      </c>
      <c r="Z962">
        <f t="shared" ref="Z962:Z1025" si="356">1+A962-B962/2+C962/2+F962/2</f>
        <v>9</v>
      </c>
      <c r="AA962">
        <f t="shared" ref="AA962:AA1025" si="357">Z962/A962</f>
        <v>0.5</v>
      </c>
      <c r="AB962">
        <f t="shared" ref="AB962:AB1025" si="358">Z962/B962</f>
        <v>0.45</v>
      </c>
      <c r="AC962">
        <f t="shared" ref="AC962:AC1025" si="359">Z962/D962</f>
        <v>1</v>
      </c>
      <c r="AD962" t="str">
        <f t="shared" ref="AD962:AD1025" si="360">IF(AA962&gt;=0.3,IF(AA962&lt;=0.68,IF(AB962&gt;=0.2,IF(AB962&lt;=0.95,IF(AC962&gt;=0.77,IF(AC962&lt;=1.75,"CRAM","O"),"O"),"O"),"O"),"O"),"O")</f>
        <v>CRAM</v>
      </c>
      <c r="AG962">
        <f t="shared" ref="AG962:AG1025" si="361">(1+A962-D962/2-E962-B962/2)/(A962-D962/2-E962-C962-F962)</f>
        <v>0.33333333333333331</v>
      </c>
      <c r="AI962" t="str">
        <f t="shared" ref="AI962:AI1025" si="362">IF(AG962&gt;0.66,"CondAr","----")</f>
        <v>----</v>
      </c>
      <c r="AJ962" t="str">
        <f t="shared" ref="AJ962:AJ1025" si="363">IF(AND((AG962&gt;0.5),(AG962&lt;=0.66)),"Aromatic","----")</f>
        <v>----</v>
      </c>
      <c r="AK962" t="str">
        <f t="shared" ref="AK962:AK1025" si="364">IF(AND((AG962&lt;=0.5),(V962&lt;1.5)),"HUnSatLig","----")</f>
        <v>HUnSatLig</v>
      </c>
      <c r="AL962" t="str">
        <f t="shared" ref="AL962:AL1025" si="365">IF(AND((W962&lt;0.6),(V962&gt;=1.5),(C962=0)),"AlipatNoN","----")</f>
        <v>----</v>
      </c>
      <c r="AM962" t="str">
        <f t="shared" ref="AM962:AM1025" si="366">IF(AND((V962&gt;=1.5),(W962&gt;=0.6)),"SatFACarb","----")</f>
        <v>----</v>
      </c>
      <c r="AN962" t="str">
        <f t="shared" ref="AN962:AN1025" si="367">IF(AND((W962&lt;0.6),(V962&gt;=1.5),(C962&gt;0)),"Alipat+N","----")</f>
        <v>----</v>
      </c>
      <c r="AP962" s="4">
        <f t="shared" ref="AP962:AP1025" si="368">Y962*(44/43.989828)</f>
        <v>379.19111707178297</v>
      </c>
      <c r="AQ962" s="4">
        <f t="shared" ref="AQ962:AQ1025" si="369">INT(AP962)</f>
        <v>379</v>
      </c>
      <c r="AR962" s="4">
        <f t="shared" ref="AR962:AR1025" si="370">AP962-AQ962</f>
        <v>0.19111707178296911</v>
      </c>
    </row>
    <row r="963" spans="1:44" x14ac:dyDescent="0.25">
      <c r="A963">
        <v>18</v>
      </c>
      <c r="B963">
        <v>20</v>
      </c>
      <c r="C963">
        <v>0</v>
      </c>
      <c r="D963">
        <v>10</v>
      </c>
      <c r="E963">
        <v>0</v>
      </c>
      <c r="F963">
        <v>0</v>
      </c>
      <c r="G963">
        <f t="shared" si="348"/>
        <v>0</v>
      </c>
      <c r="H963">
        <v>395.09836960000001</v>
      </c>
      <c r="J963">
        <v>18020370</v>
      </c>
      <c r="K963">
        <v>17889991</v>
      </c>
      <c r="L963">
        <v>16932998</v>
      </c>
      <c r="M963" t="str">
        <f t="shared" si="349"/>
        <v>Yes</v>
      </c>
      <c r="N963">
        <f t="shared" si="350"/>
        <v>17614453</v>
      </c>
      <c r="P963">
        <v>10600224</v>
      </c>
      <c r="Q963">
        <v>12316695</v>
      </c>
      <c r="R963">
        <v>13225043</v>
      </c>
      <c r="S963" t="str">
        <f t="shared" si="351"/>
        <v>Yes</v>
      </c>
      <c r="T963">
        <f t="shared" si="352"/>
        <v>12047320.666666666</v>
      </c>
      <c r="V963">
        <f t="shared" si="353"/>
        <v>1.1111111111111112</v>
      </c>
      <c r="W963">
        <f t="shared" si="354"/>
        <v>0.55555555555555558</v>
      </c>
      <c r="Y963" s="4">
        <f t="shared" si="355"/>
        <v>395.09836957989995</v>
      </c>
      <c r="Z963">
        <f t="shared" si="356"/>
        <v>9</v>
      </c>
      <c r="AA963">
        <f t="shared" si="357"/>
        <v>0.5</v>
      </c>
      <c r="AB963">
        <f t="shared" si="358"/>
        <v>0.45</v>
      </c>
      <c r="AC963">
        <f t="shared" si="359"/>
        <v>0.9</v>
      </c>
      <c r="AD963" t="str">
        <f t="shared" si="360"/>
        <v>CRAM</v>
      </c>
      <c r="AG963">
        <f t="shared" si="361"/>
        <v>0.30769230769230771</v>
      </c>
      <c r="AI963" t="str">
        <f t="shared" si="362"/>
        <v>----</v>
      </c>
      <c r="AJ963" t="str">
        <f t="shared" si="363"/>
        <v>----</v>
      </c>
      <c r="AK963" t="str">
        <f t="shared" si="364"/>
        <v>HUnSatLig</v>
      </c>
      <c r="AL963" t="str">
        <f t="shared" si="365"/>
        <v>----</v>
      </c>
      <c r="AM963" t="str">
        <f t="shared" si="366"/>
        <v>----</v>
      </c>
      <c r="AN963" t="str">
        <f t="shared" si="367"/>
        <v>----</v>
      </c>
      <c r="AP963" s="4">
        <f t="shared" si="368"/>
        <v>395.18973026026828</v>
      </c>
      <c r="AQ963" s="4">
        <f t="shared" si="369"/>
        <v>395</v>
      </c>
      <c r="AR963" s="4">
        <f t="shared" si="370"/>
        <v>0.18973026026827711</v>
      </c>
    </row>
    <row r="964" spans="1:44" x14ac:dyDescent="0.25">
      <c r="A964">
        <v>18</v>
      </c>
      <c r="B964">
        <v>20</v>
      </c>
      <c r="C964">
        <v>0</v>
      </c>
      <c r="D964">
        <v>11</v>
      </c>
      <c r="E964">
        <v>0</v>
      </c>
      <c r="F964">
        <v>0</v>
      </c>
      <c r="G964">
        <f t="shared" si="348"/>
        <v>0.11111111111111116</v>
      </c>
      <c r="H964">
        <v>411.09328420000003</v>
      </c>
      <c r="J964">
        <v>13504578</v>
      </c>
      <c r="K964">
        <v>13160899</v>
      </c>
      <c r="L964">
        <v>12388076</v>
      </c>
      <c r="M964" t="str">
        <f t="shared" si="349"/>
        <v>Yes</v>
      </c>
      <c r="N964">
        <f t="shared" si="350"/>
        <v>13017851</v>
      </c>
      <c r="P964">
        <v>10730563</v>
      </c>
      <c r="Q964">
        <v>10497746</v>
      </c>
      <c r="R964">
        <v>12292766</v>
      </c>
      <c r="S964" t="str">
        <f t="shared" si="351"/>
        <v>Yes</v>
      </c>
      <c r="T964">
        <f t="shared" si="352"/>
        <v>11173691.666666666</v>
      </c>
      <c r="V964">
        <f t="shared" si="353"/>
        <v>1.1111111111111112</v>
      </c>
      <c r="W964">
        <f t="shared" si="354"/>
        <v>0.61111111111111116</v>
      </c>
      <c r="Y964" s="4">
        <f t="shared" si="355"/>
        <v>411.09328417989997</v>
      </c>
      <c r="Z964">
        <f t="shared" si="356"/>
        <v>9</v>
      </c>
      <c r="AA964">
        <f t="shared" si="357"/>
        <v>0.5</v>
      </c>
      <c r="AB964">
        <f t="shared" si="358"/>
        <v>0.45</v>
      </c>
      <c r="AC964">
        <f t="shared" si="359"/>
        <v>0.81818181818181823</v>
      </c>
      <c r="AD964" t="str">
        <f t="shared" si="360"/>
        <v>CRAM</v>
      </c>
      <c r="AG964">
        <f t="shared" si="361"/>
        <v>0.28000000000000003</v>
      </c>
      <c r="AI964" t="str">
        <f t="shared" si="362"/>
        <v>----</v>
      </c>
      <c r="AJ964" t="str">
        <f t="shared" si="363"/>
        <v>----</v>
      </c>
      <c r="AK964" t="str">
        <f t="shared" si="364"/>
        <v>HUnSatLig</v>
      </c>
      <c r="AL964" t="str">
        <f t="shared" si="365"/>
        <v>----</v>
      </c>
      <c r="AM964" t="str">
        <f t="shared" si="366"/>
        <v>----</v>
      </c>
      <c r="AN964" t="str">
        <f t="shared" si="367"/>
        <v>----</v>
      </c>
      <c r="AP964" s="4">
        <f t="shared" si="368"/>
        <v>411.18834344875359</v>
      </c>
      <c r="AQ964" s="4">
        <f t="shared" si="369"/>
        <v>411</v>
      </c>
      <c r="AR964" s="4">
        <f t="shared" si="370"/>
        <v>0.18834344875358511</v>
      </c>
    </row>
    <row r="965" spans="1:44" x14ac:dyDescent="0.25">
      <c r="A965">
        <v>18</v>
      </c>
      <c r="B965">
        <v>20</v>
      </c>
      <c r="C965">
        <v>0</v>
      </c>
      <c r="D965">
        <v>12</v>
      </c>
      <c r="E965">
        <v>0</v>
      </c>
      <c r="F965">
        <v>0</v>
      </c>
      <c r="G965">
        <f t="shared" si="348"/>
        <v>0.22222222222222232</v>
      </c>
      <c r="H965">
        <v>427.08819879999999</v>
      </c>
      <c r="J965">
        <v>8431075</v>
      </c>
      <c r="K965">
        <v>8063519</v>
      </c>
      <c r="L965">
        <v>7576968</v>
      </c>
      <c r="M965" t="str">
        <f t="shared" si="349"/>
        <v>Yes</v>
      </c>
      <c r="N965">
        <f t="shared" si="350"/>
        <v>8023854</v>
      </c>
      <c r="P965">
        <v>8339767</v>
      </c>
      <c r="Q965">
        <v>8930495</v>
      </c>
      <c r="R965">
        <v>10123520</v>
      </c>
      <c r="S965" t="str">
        <f t="shared" si="351"/>
        <v>Yes</v>
      </c>
      <c r="T965">
        <f t="shared" si="352"/>
        <v>9131260.666666666</v>
      </c>
      <c r="V965">
        <f t="shared" si="353"/>
        <v>1.1111111111111112</v>
      </c>
      <c r="W965">
        <f t="shared" si="354"/>
        <v>0.66666666666666663</v>
      </c>
      <c r="Y965" s="4">
        <f t="shared" si="355"/>
        <v>427.08819877989998</v>
      </c>
      <c r="Z965">
        <f t="shared" si="356"/>
        <v>9</v>
      </c>
      <c r="AA965">
        <f t="shared" si="357"/>
        <v>0.5</v>
      </c>
      <c r="AB965">
        <f t="shared" si="358"/>
        <v>0.45</v>
      </c>
      <c r="AC965">
        <f t="shared" si="359"/>
        <v>0.75</v>
      </c>
      <c r="AD965" t="str">
        <f t="shared" si="360"/>
        <v>O</v>
      </c>
      <c r="AG965">
        <f t="shared" si="361"/>
        <v>0.25</v>
      </c>
      <c r="AI965" t="str">
        <f t="shared" si="362"/>
        <v>----</v>
      </c>
      <c r="AJ965" t="str">
        <f t="shared" si="363"/>
        <v>----</v>
      </c>
      <c r="AK965" t="str">
        <f t="shared" si="364"/>
        <v>HUnSatLig</v>
      </c>
      <c r="AL965" t="str">
        <f t="shared" si="365"/>
        <v>----</v>
      </c>
      <c r="AM965" t="str">
        <f t="shared" si="366"/>
        <v>----</v>
      </c>
      <c r="AN965" t="str">
        <f t="shared" si="367"/>
        <v>----</v>
      </c>
      <c r="AP965" s="4">
        <f t="shared" si="368"/>
        <v>427.18695663723889</v>
      </c>
      <c r="AQ965" s="4">
        <f t="shared" si="369"/>
        <v>427</v>
      </c>
      <c r="AR965" s="4">
        <f t="shared" si="370"/>
        <v>0.18695663723889311</v>
      </c>
    </row>
    <row r="966" spans="1:44" x14ac:dyDescent="0.25">
      <c r="A966">
        <v>18</v>
      </c>
      <c r="B966">
        <v>20</v>
      </c>
      <c r="C966">
        <v>0</v>
      </c>
      <c r="D966">
        <v>13</v>
      </c>
      <c r="E966">
        <v>0</v>
      </c>
      <c r="F966">
        <v>0</v>
      </c>
      <c r="G966">
        <f t="shared" si="348"/>
        <v>0.33333333333333348</v>
      </c>
      <c r="H966">
        <v>443.0831134</v>
      </c>
      <c r="J966">
        <v>4777532</v>
      </c>
      <c r="K966">
        <v>4862702</v>
      </c>
      <c r="L966">
        <v>4043766</v>
      </c>
      <c r="M966" t="str">
        <f t="shared" si="349"/>
        <v>Yes</v>
      </c>
      <c r="N966">
        <f t="shared" si="350"/>
        <v>4561333.333333333</v>
      </c>
      <c r="P966">
        <v>6601355</v>
      </c>
      <c r="Q966">
        <v>5943838</v>
      </c>
      <c r="R966">
        <v>7326612</v>
      </c>
      <c r="S966" t="str">
        <f t="shared" si="351"/>
        <v>Yes</v>
      </c>
      <c r="T966">
        <f t="shared" si="352"/>
        <v>6623935</v>
      </c>
      <c r="V966">
        <f t="shared" si="353"/>
        <v>1.1111111111111112</v>
      </c>
      <c r="W966">
        <f t="shared" si="354"/>
        <v>0.72222222222222221</v>
      </c>
      <c r="Y966" s="4">
        <f t="shared" si="355"/>
        <v>443.0831133799</v>
      </c>
      <c r="Z966">
        <f t="shared" si="356"/>
        <v>9</v>
      </c>
      <c r="AA966">
        <f t="shared" si="357"/>
        <v>0.5</v>
      </c>
      <c r="AB966">
        <f t="shared" si="358"/>
        <v>0.45</v>
      </c>
      <c r="AC966">
        <f t="shared" si="359"/>
        <v>0.69230769230769229</v>
      </c>
      <c r="AD966" t="str">
        <f t="shared" si="360"/>
        <v>O</v>
      </c>
      <c r="AG966">
        <f t="shared" si="361"/>
        <v>0.21739130434782608</v>
      </c>
      <c r="AI966" t="str">
        <f t="shared" si="362"/>
        <v>----</v>
      </c>
      <c r="AJ966" t="str">
        <f t="shared" si="363"/>
        <v>----</v>
      </c>
      <c r="AK966" t="str">
        <f t="shared" si="364"/>
        <v>HUnSatLig</v>
      </c>
      <c r="AL966" t="str">
        <f t="shared" si="365"/>
        <v>----</v>
      </c>
      <c r="AM966" t="str">
        <f t="shared" si="366"/>
        <v>----</v>
      </c>
      <c r="AN966" t="str">
        <f t="shared" si="367"/>
        <v>----</v>
      </c>
      <c r="AP966" s="4">
        <f t="shared" si="368"/>
        <v>443.1855698257242</v>
      </c>
      <c r="AQ966" s="4">
        <f t="shared" si="369"/>
        <v>443</v>
      </c>
      <c r="AR966" s="4">
        <f t="shared" si="370"/>
        <v>0.18556982572420111</v>
      </c>
    </row>
    <row r="967" spans="1:44" x14ac:dyDescent="0.25">
      <c r="A967">
        <v>18</v>
      </c>
      <c r="B967">
        <v>20</v>
      </c>
      <c r="C967">
        <v>0</v>
      </c>
      <c r="D967">
        <v>14</v>
      </c>
      <c r="E967">
        <v>0</v>
      </c>
      <c r="F967">
        <v>0</v>
      </c>
      <c r="G967">
        <f t="shared" si="348"/>
        <v>0.44444444444444464</v>
      </c>
      <c r="H967">
        <v>459.07802800000002</v>
      </c>
      <c r="J967">
        <v>2161876</v>
      </c>
      <c r="K967">
        <v>2345834</v>
      </c>
      <c r="L967">
        <v>2433022</v>
      </c>
      <c r="M967" t="str">
        <f t="shared" si="349"/>
        <v>Yes</v>
      </c>
      <c r="N967">
        <f t="shared" si="350"/>
        <v>2313577.3333333335</v>
      </c>
      <c r="P967">
        <v>4017410</v>
      </c>
      <c r="Q967">
        <v>3750751</v>
      </c>
      <c r="R967">
        <v>4663972</v>
      </c>
      <c r="S967" t="str">
        <f t="shared" si="351"/>
        <v>Yes</v>
      </c>
      <c r="T967">
        <f t="shared" si="352"/>
        <v>4144044.3333333335</v>
      </c>
      <c r="V967">
        <f t="shared" si="353"/>
        <v>1.1111111111111112</v>
      </c>
      <c r="W967">
        <f t="shared" si="354"/>
        <v>0.77777777777777779</v>
      </c>
      <c r="Y967" s="4">
        <f t="shared" si="355"/>
        <v>459.07802797990001</v>
      </c>
      <c r="Z967">
        <f t="shared" si="356"/>
        <v>9</v>
      </c>
      <c r="AA967">
        <f t="shared" si="357"/>
        <v>0.5</v>
      </c>
      <c r="AB967">
        <f t="shared" si="358"/>
        <v>0.45</v>
      </c>
      <c r="AC967">
        <f t="shared" si="359"/>
        <v>0.6428571428571429</v>
      </c>
      <c r="AD967" t="str">
        <f t="shared" si="360"/>
        <v>O</v>
      </c>
      <c r="AG967">
        <f t="shared" si="361"/>
        <v>0.18181818181818182</v>
      </c>
      <c r="AI967" t="str">
        <f t="shared" si="362"/>
        <v>----</v>
      </c>
      <c r="AJ967" t="str">
        <f t="shared" si="363"/>
        <v>----</v>
      </c>
      <c r="AK967" t="str">
        <f t="shared" si="364"/>
        <v>HUnSatLig</v>
      </c>
      <c r="AL967" t="str">
        <f t="shared" si="365"/>
        <v>----</v>
      </c>
      <c r="AM967" t="str">
        <f t="shared" si="366"/>
        <v>----</v>
      </c>
      <c r="AN967" t="str">
        <f t="shared" si="367"/>
        <v>----</v>
      </c>
      <c r="AP967" s="4">
        <f t="shared" si="368"/>
        <v>459.18418301420951</v>
      </c>
      <c r="AQ967" s="4">
        <f t="shared" si="369"/>
        <v>459</v>
      </c>
      <c r="AR967" s="4">
        <f t="shared" si="370"/>
        <v>0.18418301420950911</v>
      </c>
    </row>
    <row r="968" spans="1:44" x14ac:dyDescent="0.25">
      <c r="A968">
        <v>18</v>
      </c>
      <c r="B968">
        <v>22</v>
      </c>
      <c r="C968">
        <v>0</v>
      </c>
      <c r="D968">
        <v>6</v>
      </c>
      <c r="E968">
        <v>0</v>
      </c>
      <c r="F968">
        <v>0</v>
      </c>
      <c r="G968">
        <f t="shared" si="348"/>
        <v>-0.55555555555555536</v>
      </c>
      <c r="H968">
        <v>333.1343612</v>
      </c>
      <c r="J968">
        <v>4494748</v>
      </c>
      <c r="K968">
        <v>4944501</v>
      </c>
      <c r="L968">
        <v>4437976</v>
      </c>
      <c r="M968" t="str">
        <f t="shared" si="349"/>
        <v>Yes</v>
      </c>
      <c r="N968">
        <f t="shared" si="350"/>
        <v>4625741.666666667</v>
      </c>
      <c r="P968">
        <v>3156315</v>
      </c>
      <c r="Q968">
        <v>3903398</v>
      </c>
      <c r="R968">
        <v>3476499</v>
      </c>
      <c r="S968" t="str">
        <f t="shared" si="351"/>
        <v>Yes</v>
      </c>
      <c r="T968">
        <f t="shared" si="352"/>
        <v>3512070.6666666665</v>
      </c>
      <c r="V968">
        <f t="shared" si="353"/>
        <v>1.2222222222222223</v>
      </c>
      <c r="W968">
        <f t="shared" si="354"/>
        <v>0.33333333333333331</v>
      </c>
      <c r="Y968" s="4">
        <f t="shared" si="355"/>
        <v>333.1343611799</v>
      </c>
      <c r="Z968">
        <f t="shared" si="356"/>
        <v>8</v>
      </c>
      <c r="AA968">
        <f t="shared" si="357"/>
        <v>0.44444444444444442</v>
      </c>
      <c r="AB968">
        <f t="shared" si="358"/>
        <v>0.36363636363636365</v>
      </c>
      <c r="AC968">
        <f t="shared" si="359"/>
        <v>1.3333333333333333</v>
      </c>
      <c r="AD968" t="str">
        <f t="shared" si="360"/>
        <v>CRAM</v>
      </c>
      <c r="AG968">
        <f t="shared" si="361"/>
        <v>0.33333333333333331</v>
      </c>
      <c r="AI968" t="str">
        <f t="shared" si="362"/>
        <v>----</v>
      </c>
      <c r="AJ968" t="str">
        <f t="shared" si="363"/>
        <v>----</v>
      </c>
      <c r="AK968" t="str">
        <f t="shared" si="364"/>
        <v>HUnSatLig</v>
      </c>
      <c r="AL968" t="str">
        <f t="shared" si="365"/>
        <v>----</v>
      </c>
      <c r="AM968" t="str">
        <f t="shared" si="366"/>
        <v>----</v>
      </c>
      <c r="AN968" t="str">
        <f t="shared" si="367"/>
        <v>----</v>
      </c>
      <c r="AP968" s="4">
        <f t="shared" si="368"/>
        <v>333.21139359571032</v>
      </c>
      <c r="AQ968" s="4">
        <f t="shared" si="369"/>
        <v>333</v>
      </c>
      <c r="AR968" s="4">
        <f t="shared" si="370"/>
        <v>0.21139359571031946</v>
      </c>
    </row>
    <row r="969" spans="1:44" x14ac:dyDescent="0.25">
      <c r="A969">
        <v>18</v>
      </c>
      <c r="B969">
        <v>22</v>
      </c>
      <c r="C969">
        <v>0</v>
      </c>
      <c r="D969">
        <v>7</v>
      </c>
      <c r="E969">
        <v>0</v>
      </c>
      <c r="F969">
        <v>0</v>
      </c>
      <c r="G969">
        <f t="shared" si="348"/>
        <v>-0.44444444444444464</v>
      </c>
      <c r="H969">
        <v>349.12927580000002</v>
      </c>
      <c r="J969">
        <v>9200306</v>
      </c>
      <c r="K969">
        <v>8845637</v>
      </c>
      <c r="L969">
        <v>8681443</v>
      </c>
      <c r="M969" t="str">
        <f t="shared" si="349"/>
        <v>Yes</v>
      </c>
      <c r="N969">
        <f t="shared" si="350"/>
        <v>8909128.666666666</v>
      </c>
      <c r="P969">
        <v>6470687</v>
      </c>
      <c r="Q969">
        <v>7744443</v>
      </c>
      <c r="R969">
        <v>7264142</v>
      </c>
      <c r="S969" t="str">
        <f t="shared" si="351"/>
        <v>Yes</v>
      </c>
      <c r="T969">
        <f t="shared" si="352"/>
        <v>7159757.333333333</v>
      </c>
      <c r="V969">
        <f t="shared" si="353"/>
        <v>1.2222222222222223</v>
      </c>
      <c r="W969">
        <f t="shared" si="354"/>
        <v>0.3888888888888889</v>
      </c>
      <c r="Y969" s="4">
        <f t="shared" si="355"/>
        <v>349.12927577989996</v>
      </c>
      <c r="Z969">
        <f t="shared" si="356"/>
        <v>8</v>
      </c>
      <c r="AA969">
        <f t="shared" si="357"/>
        <v>0.44444444444444442</v>
      </c>
      <c r="AB969">
        <f t="shared" si="358"/>
        <v>0.36363636363636365</v>
      </c>
      <c r="AC969">
        <f t="shared" si="359"/>
        <v>1.1428571428571428</v>
      </c>
      <c r="AD969" t="str">
        <f t="shared" si="360"/>
        <v>CRAM</v>
      </c>
      <c r="AG969">
        <f t="shared" si="361"/>
        <v>0.31034482758620691</v>
      </c>
      <c r="AI969" t="str">
        <f t="shared" si="362"/>
        <v>----</v>
      </c>
      <c r="AJ969" t="str">
        <f t="shared" si="363"/>
        <v>----</v>
      </c>
      <c r="AK969" t="str">
        <f t="shared" si="364"/>
        <v>HUnSatLig</v>
      </c>
      <c r="AL969" t="str">
        <f t="shared" si="365"/>
        <v>----</v>
      </c>
      <c r="AM969" t="str">
        <f t="shared" si="366"/>
        <v>----</v>
      </c>
      <c r="AN969" t="str">
        <f t="shared" si="367"/>
        <v>----</v>
      </c>
      <c r="AP969" s="4">
        <f t="shared" si="368"/>
        <v>349.21000678419557</v>
      </c>
      <c r="AQ969" s="4">
        <f t="shared" si="369"/>
        <v>349</v>
      </c>
      <c r="AR969" s="4">
        <f t="shared" si="370"/>
        <v>0.21000678419557062</v>
      </c>
    </row>
    <row r="970" spans="1:44" x14ac:dyDescent="0.25">
      <c r="A970">
        <v>18</v>
      </c>
      <c r="B970">
        <v>22</v>
      </c>
      <c r="C970">
        <v>0</v>
      </c>
      <c r="D970">
        <v>8</v>
      </c>
      <c r="E970">
        <v>0</v>
      </c>
      <c r="F970">
        <v>0</v>
      </c>
      <c r="G970">
        <f t="shared" si="348"/>
        <v>-0.33333333333333304</v>
      </c>
      <c r="H970">
        <v>365.12419039999997</v>
      </c>
      <c r="J970">
        <v>13740361</v>
      </c>
      <c r="K970">
        <v>13651582</v>
      </c>
      <c r="L970">
        <v>13546129</v>
      </c>
      <c r="M970" t="str">
        <f t="shared" si="349"/>
        <v>Yes</v>
      </c>
      <c r="N970">
        <f t="shared" si="350"/>
        <v>13646024</v>
      </c>
      <c r="P970">
        <v>12302886</v>
      </c>
      <c r="Q970">
        <v>12638081</v>
      </c>
      <c r="R970">
        <v>13600288</v>
      </c>
      <c r="S970" t="str">
        <f t="shared" si="351"/>
        <v>Yes</v>
      </c>
      <c r="T970">
        <f t="shared" si="352"/>
        <v>12847085</v>
      </c>
      <c r="V970">
        <f t="shared" si="353"/>
        <v>1.2222222222222223</v>
      </c>
      <c r="W970">
        <f t="shared" si="354"/>
        <v>0.44444444444444442</v>
      </c>
      <c r="Y970" s="4">
        <f t="shared" si="355"/>
        <v>365.12419037989997</v>
      </c>
      <c r="Z970">
        <f t="shared" si="356"/>
        <v>8</v>
      </c>
      <c r="AA970">
        <f t="shared" si="357"/>
        <v>0.44444444444444442</v>
      </c>
      <c r="AB970">
        <f t="shared" si="358"/>
        <v>0.36363636363636365</v>
      </c>
      <c r="AC970">
        <f t="shared" si="359"/>
        <v>1</v>
      </c>
      <c r="AD970" t="str">
        <f t="shared" si="360"/>
        <v>CRAM</v>
      </c>
      <c r="AG970">
        <f t="shared" si="361"/>
        <v>0.2857142857142857</v>
      </c>
      <c r="AI970" t="str">
        <f t="shared" si="362"/>
        <v>----</v>
      </c>
      <c r="AJ970" t="str">
        <f t="shared" si="363"/>
        <v>----</v>
      </c>
      <c r="AK970" t="str">
        <f t="shared" si="364"/>
        <v>HUnSatLig</v>
      </c>
      <c r="AL970" t="str">
        <f t="shared" si="365"/>
        <v>----</v>
      </c>
      <c r="AM970" t="str">
        <f t="shared" si="366"/>
        <v>----</v>
      </c>
      <c r="AN970" t="str">
        <f t="shared" si="367"/>
        <v>----</v>
      </c>
      <c r="AP970" s="4">
        <f t="shared" si="368"/>
        <v>365.20861997268088</v>
      </c>
      <c r="AQ970" s="4">
        <f t="shared" si="369"/>
        <v>365</v>
      </c>
      <c r="AR970" s="4">
        <f t="shared" si="370"/>
        <v>0.20861997268087862</v>
      </c>
    </row>
    <row r="971" spans="1:44" x14ac:dyDescent="0.25">
      <c r="A971">
        <v>18</v>
      </c>
      <c r="B971">
        <v>22</v>
      </c>
      <c r="C971">
        <v>0</v>
      </c>
      <c r="D971">
        <v>9</v>
      </c>
      <c r="E971">
        <v>0</v>
      </c>
      <c r="F971">
        <v>0</v>
      </c>
      <c r="G971">
        <f t="shared" si="348"/>
        <v>-0.22222222222222232</v>
      </c>
      <c r="H971">
        <v>381.11910499999999</v>
      </c>
      <c r="J971">
        <v>15218754</v>
      </c>
      <c r="K971">
        <v>14970673</v>
      </c>
      <c r="L971">
        <v>14718074</v>
      </c>
      <c r="M971" t="str">
        <f t="shared" si="349"/>
        <v>Yes</v>
      </c>
      <c r="N971">
        <f t="shared" si="350"/>
        <v>14969167</v>
      </c>
      <c r="P971">
        <v>16358307</v>
      </c>
      <c r="Q971">
        <v>15057651</v>
      </c>
      <c r="R971">
        <v>16781355</v>
      </c>
      <c r="S971" t="str">
        <f t="shared" si="351"/>
        <v>Yes</v>
      </c>
      <c r="T971">
        <f t="shared" si="352"/>
        <v>16065771</v>
      </c>
      <c r="V971">
        <f t="shared" si="353"/>
        <v>1.2222222222222223</v>
      </c>
      <c r="W971">
        <f t="shared" si="354"/>
        <v>0.5</v>
      </c>
      <c r="Y971" s="4">
        <f t="shared" si="355"/>
        <v>381.11910497989999</v>
      </c>
      <c r="Z971">
        <f t="shared" si="356"/>
        <v>8</v>
      </c>
      <c r="AA971">
        <f t="shared" si="357"/>
        <v>0.44444444444444442</v>
      </c>
      <c r="AB971">
        <f t="shared" si="358"/>
        <v>0.36363636363636365</v>
      </c>
      <c r="AC971">
        <f t="shared" si="359"/>
        <v>0.88888888888888884</v>
      </c>
      <c r="AD971" t="str">
        <f t="shared" si="360"/>
        <v>CRAM</v>
      </c>
      <c r="AG971">
        <f t="shared" si="361"/>
        <v>0.25925925925925924</v>
      </c>
      <c r="AI971" t="str">
        <f t="shared" si="362"/>
        <v>----</v>
      </c>
      <c r="AJ971" t="str">
        <f t="shared" si="363"/>
        <v>----</v>
      </c>
      <c r="AK971" t="str">
        <f t="shared" si="364"/>
        <v>HUnSatLig</v>
      </c>
      <c r="AL971" t="str">
        <f t="shared" si="365"/>
        <v>----</v>
      </c>
      <c r="AM971" t="str">
        <f t="shared" si="366"/>
        <v>----</v>
      </c>
      <c r="AN971" t="str">
        <f t="shared" si="367"/>
        <v>----</v>
      </c>
      <c r="AP971" s="4">
        <f t="shared" si="368"/>
        <v>381.20723316116619</v>
      </c>
      <c r="AQ971" s="4">
        <f t="shared" si="369"/>
        <v>381</v>
      </c>
      <c r="AR971" s="4">
        <f t="shared" si="370"/>
        <v>0.20723316116618662</v>
      </c>
    </row>
    <row r="972" spans="1:44" x14ac:dyDescent="0.25">
      <c r="A972">
        <v>18</v>
      </c>
      <c r="B972">
        <v>22</v>
      </c>
      <c r="C972">
        <v>0</v>
      </c>
      <c r="D972">
        <v>10</v>
      </c>
      <c r="E972">
        <v>0</v>
      </c>
      <c r="F972">
        <v>0</v>
      </c>
      <c r="G972">
        <f t="shared" si="348"/>
        <v>-0.11111111111111072</v>
      </c>
      <c r="H972">
        <v>397.11401960000001</v>
      </c>
      <c r="J972">
        <v>14461383</v>
      </c>
      <c r="K972">
        <v>14076947</v>
      </c>
      <c r="L972">
        <v>13857235</v>
      </c>
      <c r="M972" t="str">
        <f t="shared" si="349"/>
        <v>Yes</v>
      </c>
      <c r="N972">
        <f t="shared" si="350"/>
        <v>14131855</v>
      </c>
      <c r="P972">
        <v>15689807</v>
      </c>
      <c r="Q972">
        <v>15389056</v>
      </c>
      <c r="R972">
        <v>16428449</v>
      </c>
      <c r="S972" t="str">
        <f t="shared" si="351"/>
        <v>Yes</v>
      </c>
      <c r="T972">
        <f t="shared" si="352"/>
        <v>15835770.666666666</v>
      </c>
      <c r="V972">
        <f t="shared" si="353"/>
        <v>1.2222222222222223</v>
      </c>
      <c r="W972">
        <f t="shared" si="354"/>
        <v>0.55555555555555558</v>
      </c>
      <c r="Y972" s="4">
        <f t="shared" si="355"/>
        <v>397.1140195799</v>
      </c>
      <c r="Z972">
        <f t="shared" si="356"/>
        <v>8</v>
      </c>
      <c r="AA972">
        <f t="shared" si="357"/>
        <v>0.44444444444444442</v>
      </c>
      <c r="AB972">
        <f t="shared" si="358"/>
        <v>0.36363636363636365</v>
      </c>
      <c r="AC972">
        <f t="shared" si="359"/>
        <v>0.8</v>
      </c>
      <c r="AD972" t="str">
        <f t="shared" si="360"/>
        <v>CRAM</v>
      </c>
      <c r="AG972">
        <f t="shared" si="361"/>
        <v>0.23076923076923078</v>
      </c>
      <c r="AI972" t="str">
        <f t="shared" si="362"/>
        <v>----</v>
      </c>
      <c r="AJ972" t="str">
        <f t="shared" si="363"/>
        <v>----</v>
      </c>
      <c r="AK972" t="str">
        <f t="shared" si="364"/>
        <v>HUnSatLig</v>
      </c>
      <c r="AL972" t="str">
        <f t="shared" si="365"/>
        <v>----</v>
      </c>
      <c r="AM972" t="str">
        <f t="shared" si="366"/>
        <v>----</v>
      </c>
      <c r="AN972" t="str">
        <f t="shared" si="367"/>
        <v>----</v>
      </c>
      <c r="AP972" s="4">
        <f t="shared" si="368"/>
        <v>397.20584634965149</v>
      </c>
      <c r="AQ972" s="4">
        <f t="shared" si="369"/>
        <v>397</v>
      </c>
      <c r="AR972" s="4">
        <f t="shared" si="370"/>
        <v>0.20584634965149462</v>
      </c>
    </row>
    <row r="973" spans="1:44" x14ac:dyDescent="0.25">
      <c r="A973">
        <v>18</v>
      </c>
      <c r="B973">
        <v>22</v>
      </c>
      <c r="C973">
        <v>0</v>
      </c>
      <c r="D973">
        <v>11</v>
      </c>
      <c r="E973">
        <v>0</v>
      </c>
      <c r="F973">
        <v>0</v>
      </c>
      <c r="G973">
        <f t="shared" si="348"/>
        <v>0</v>
      </c>
      <c r="H973">
        <v>413.10893420000002</v>
      </c>
      <c r="J973">
        <v>10369137</v>
      </c>
      <c r="K973">
        <v>9914909</v>
      </c>
      <c r="L973">
        <v>9660187</v>
      </c>
      <c r="M973" t="str">
        <f t="shared" si="349"/>
        <v>Yes</v>
      </c>
      <c r="N973">
        <f t="shared" si="350"/>
        <v>9981411</v>
      </c>
      <c r="P973">
        <v>13456446</v>
      </c>
      <c r="Q973">
        <v>11843318</v>
      </c>
      <c r="R973">
        <v>13228741</v>
      </c>
      <c r="S973" t="str">
        <f t="shared" si="351"/>
        <v>Yes</v>
      </c>
      <c r="T973">
        <f t="shared" si="352"/>
        <v>12842835</v>
      </c>
      <c r="V973">
        <f t="shared" si="353"/>
        <v>1.2222222222222223</v>
      </c>
      <c r="W973">
        <f t="shared" si="354"/>
        <v>0.61111111111111116</v>
      </c>
      <c r="Y973" s="4">
        <f t="shared" si="355"/>
        <v>413.10893417990002</v>
      </c>
      <c r="Z973">
        <f t="shared" si="356"/>
        <v>8</v>
      </c>
      <c r="AA973">
        <f t="shared" si="357"/>
        <v>0.44444444444444442</v>
      </c>
      <c r="AB973">
        <f t="shared" si="358"/>
        <v>0.36363636363636365</v>
      </c>
      <c r="AC973">
        <f t="shared" si="359"/>
        <v>0.72727272727272729</v>
      </c>
      <c r="AD973" t="str">
        <f t="shared" si="360"/>
        <v>O</v>
      </c>
      <c r="AG973">
        <f t="shared" si="361"/>
        <v>0.2</v>
      </c>
      <c r="AI973" t="str">
        <f t="shared" si="362"/>
        <v>----</v>
      </c>
      <c r="AJ973" t="str">
        <f t="shared" si="363"/>
        <v>----</v>
      </c>
      <c r="AK973" t="str">
        <f t="shared" si="364"/>
        <v>HUnSatLig</v>
      </c>
      <c r="AL973" t="str">
        <f t="shared" si="365"/>
        <v>----</v>
      </c>
      <c r="AM973" t="str">
        <f t="shared" si="366"/>
        <v>----</v>
      </c>
      <c r="AN973" t="str">
        <f t="shared" si="367"/>
        <v>----</v>
      </c>
      <c r="AP973" s="4">
        <f t="shared" si="368"/>
        <v>413.2044595381368</v>
      </c>
      <c r="AQ973" s="4">
        <f t="shared" si="369"/>
        <v>413</v>
      </c>
      <c r="AR973" s="4">
        <f t="shared" si="370"/>
        <v>0.20445953813680262</v>
      </c>
    </row>
    <row r="974" spans="1:44" x14ac:dyDescent="0.25">
      <c r="A974">
        <v>18</v>
      </c>
      <c r="B974">
        <v>22</v>
      </c>
      <c r="C974">
        <v>0</v>
      </c>
      <c r="D974">
        <v>12</v>
      </c>
      <c r="E974">
        <v>0</v>
      </c>
      <c r="F974">
        <v>0</v>
      </c>
      <c r="G974">
        <f t="shared" si="348"/>
        <v>0.11111111111111116</v>
      </c>
      <c r="H974">
        <v>429.10384879999998</v>
      </c>
      <c r="J974">
        <v>5897498</v>
      </c>
      <c r="K974">
        <v>5721561</v>
      </c>
      <c r="L974">
        <v>5916923</v>
      </c>
      <c r="M974" t="str">
        <f t="shared" si="349"/>
        <v>Yes</v>
      </c>
      <c r="N974">
        <f t="shared" si="350"/>
        <v>5845327.333333333</v>
      </c>
      <c r="P974">
        <v>8370297</v>
      </c>
      <c r="Q974">
        <v>7830546</v>
      </c>
      <c r="R974">
        <v>8448112</v>
      </c>
      <c r="S974" t="str">
        <f t="shared" si="351"/>
        <v>Yes</v>
      </c>
      <c r="T974">
        <f t="shared" si="352"/>
        <v>8216318.333333333</v>
      </c>
      <c r="V974">
        <f t="shared" si="353"/>
        <v>1.2222222222222223</v>
      </c>
      <c r="W974">
        <f t="shared" si="354"/>
        <v>0.66666666666666663</v>
      </c>
      <c r="Y974" s="4">
        <f t="shared" si="355"/>
        <v>429.10384877989998</v>
      </c>
      <c r="Z974">
        <f t="shared" si="356"/>
        <v>8</v>
      </c>
      <c r="AA974">
        <f t="shared" si="357"/>
        <v>0.44444444444444442</v>
      </c>
      <c r="AB974">
        <f t="shared" si="358"/>
        <v>0.36363636363636365</v>
      </c>
      <c r="AC974">
        <f t="shared" si="359"/>
        <v>0.66666666666666663</v>
      </c>
      <c r="AD974" t="str">
        <f t="shared" si="360"/>
        <v>O</v>
      </c>
      <c r="AG974">
        <f t="shared" si="361"/>
        <v>0.16666666666666666</v>
      </c>
      <c r="AI974" t="str">
        <f t="shared" si="362"/>
        <v>----</v>
      </c>
      <c r="AJ974" t="str">
        <f t="shared" si="363"/>
        <v>----</v>
      </c>
      <c r="AK974" t="str">
        <f t="shared" si="364"/>
        <v>HUnSatLig</v>
      </c>
      <c r="AL974" t="str">
        <f t="shared" si="365"/>
        <v>----</v>
      </c>
      <c r="AM974" t="str">
        <f t="shared" si="366"/>
        <v>----</v>
      </c>
      <c r="AN974" t="str">
        <f t="shared" si="367"/>
        <v>----</v>
      </c>
      <c r="AP974" s="4">
        <f t="shared" si="368"/>
        <v>429.20307272662205</v>
      </c>
      <c r="AQ974" s="4">
        <f t="shared" si="369"/>
        <v>429</v>
      </c>
      <c r="AR974" s="4">
        <f t="shared" si="370"/>
        <v>0.20307272662205378</v>
      </c>
    </row>
    <row r="975" spans="1:44" x14ac:dyDescent="0.25">
      <c r="A975">
        <v>18</v>
      </c>
      <c r="B975">
        <v>22</v>
      </c>
      <c r="C975">
        <v>0</v>
      </c>
      <c r="D975">
        <v>13</v>
      </c>
      <c r="E975">
        <v>0</v>
      </c>
      <c r="F975">
        <v>0</v>
      </c>
      <c r="G975">
        <f t="shared" si="348"/>
        <v>0.22222222222222232</v>
      </c>
      <c r="H975">
        <v>445.0987634</v>
      </c>
      <c r="J975">
        <v>2845997</v>
      </c>
      <c r="K975">
        <v>2962032</v>
      </c>
      <c r="L975">
        <v>2908455</v>
      </c>
      <c r="M975" t="str">
        <f t="shared" si="349"/>
        <v>Yes</v>
      </c>
      <c r="N975">
        <f t="shared" si="350"/>
        <v>2905494.6666666665</v>
      </c>
      <c r="P975">
        <v>5657007</v>
      </c>
      <c r="Q975">
        <v>4508975</v>
      </c>
      <c r="R975">
        <v>5588695</v>
      </c>
      <c r="S975" t="str">
        <f t="shared" si="351"/>
        <v>Yes</v>
      </c>
      <c r="T975">
        <f t="shared" si="352"/>
        <v>5251559</v>
      </c>
      <c r="V975">
        <f t="shared" si="353"/>
        <v>1.2222222222222223</v>
      </c>
      <c r="W975">
        <f t="shared" si="354"/>
        <v>0.72222222222222221</v>
      </c>
      <c r="Y975" s="4">
        <f t="shared" si="355"/>
        <v>445.09876337989999</v>
      </c>
      <c r="Z975">
        <f t="shared" si="356"/>
        <v>8</v>
      </c>
      <c r="AA975">
        <f t="shared" si="357"/>
        <v>0.44444444444444442</v>
      </c>
      <c r="AB975">
        <f t="shared" si="358"/>
        <v>0.36363636363636365</v>
      </c>
      <c r="AC975">
        <f t="shared" si="359"/>
        <v>0.61538461538461542</v>
      </c>
      <c r="AD975" t="str">
        <f t="shared" si="360"/>
        <v>O</v>
      </c>
      <c r="AG975">
        <f t="shared" si="361"/>
        <v>0.13043478260869565</v>
      </c>
      <c r="AI975" t="str">
        <f t="shared" si="362"/>
        <v>----</v>
      </c>
      <c r="AJ975" t="str">
        <f t="shared" si="363"/>
        <v>----</v>
      </c>
      <c r="AK975" t="str">
        <f t="shared" si="364"/>
        <v>HUnSatLig</v>
      </c>
      <c r="AL975" t="str">
        <f t="shared" si="365"/>
        <v>----</v>
      </c>
      <c r="AM975" t="str">
        <f t="shared" si="366"/>
        <v>----</v>
      </c>
      <c r="AN975" t="str">
        <f t="shared" si="367"/>
        <v>----</v>
      </c>
      <c r="AP975" s="4">
        <f t="shared" si="368"/>
        <v>445.20168591510742</v>
      </c>
      <c r="AQ975" s="4">
        <f t="shared" si="369"/>
        <v>445</v>
      </c>
      <c r="AR975" s="4">
        <f t="shared" si="370"/>
        <v>0.20168591510741862</v>
      </c>
    </row>
    <row r="976" spans="1:44" x14ac:dyDescent="0.25">
      <c r="A976">
        <v>18</v>
      </c>
      <c r="B976">
        <v>22</v>
      </c>
      <c r="C976">
        <v>0</v>
      </c>
      <c r="D976">
        <v>14</v>
      </c>
      <c r="E976">
        <v>0</v>
      </c>
      <c r="F976">
        <v>0</v>
      </c>
      <c r="G976">
        <f t="shared" si="348"/>
        <v>0.33333333333333348</v>
      </c>
      <c r="H976">
        <v>461.09367800000001</v>
      </c>
      <c r="J976">
        <v>1902128</v>
      </c>
      <c r="K976">
        <v>1616156</v>
      </c>
      <c r="L976">
        <v>1811814</v>
      </c>
      <c r="M976" t="str">
        <f t="shared" si="349"/>
        <v>Yes</v>
      </c>
      <c r="N976">
        <f t="shared" si="350"/>
        <v>1776699.3333333333</v>
      </c>
      <c r="P976">
        <v>3037858</v>
      </c>
      <c r="Q976">
        <v>2607292</v>
      </c>
      <c r="R976">
        <v>3688004</v>
      </c>
      <c r="S976" t="str">
        <f t="shared" si="351"/>
        <v>Yes</v>
      </c>
      <c r="T976">
        <f t="shared" si="352"/>
        <v>3111051.3333333335</v>
      </c>
      <c r="V976">
        <f t="shared" si="353"/>
        <v>1.2222222222222223</v>
      </c>
      <c r="W976">
        <f t="shared" si="354"/>
        <v>0.77777777777777779</v>
      </c>
      <c r="Y976" s="4">
        <f t="shared" si="355"/>
        <v>461.09367797989995</v>
      </c>
      <c r="Z976">
        <f t="shared" si="356"/>
        <v>8</v>
      </c>
      <c r="AA976">
        <f t="shared" si="357"/>
        <v>0.44444444444444442</v>
      </c>
      <c r="AB976">
        <f t="shared" si="358"/>
        <v>0.36363636363636365</v>
      </c>
      <c r="AC976">
        <f t="shared" si="359"/>
        <v>0.5714285714285714</v>
      </c>
      <c r="AD976" t="str">
        <f t="shared" si="360"/>
        <v>O</v>
      </c>
      <c r="AG976">
        <f t="shared" si="361"/>
        <v>9.0909090909090912E-2</v>
      </c>
      <c r="AI976" t="str">
        <f t="shared" si="362"/>
        <v>----</v>
      </c>
      <c r="AJ976" t="str">
        <f t="shared" si="363"/>
        <v>----</v>
      </c>
      <c r="AK976" t="str">
        <f t="shared" si="364"/>
        <v>HUnSatLig</v>
      </c>
      <c r="AL976" t="str">
        <f t="shared" si="365"/>
        <v>----</v>
      </c>
      <c r="AM976" t="str">
        <f t="shared" si="366"/>
        <v>----</v>
      </c>
      <c r="AN976" t="str">
        <f t="shared" si="367"/>
        <v>----</v>
      </c>
      <c r="AP976" s="4">
        <f t="shared" si="368"/>
        <v>461.20029910359267</v>
      </c>
      <c r="AQ976" s="4">
        <f t="shared" si="369"/>
        <v>461</v>
      </c>
      <c r="AR976" s="4">
        <f t="shared" si="370"/>
        <v>0.20029910359266978</v>
      </c>
    </row>
    <row r="977" spans="1:44" x14ac:dyDescent="0.25">
      <c r="A977">
        <v>18</v>
      </c>
      <c r="B977">
        <v>24</v>
      </c>
      <c r="C977">
        <v>0</v>
      </c>
      <c r="D977">
        <v>5</v>
      </c>
      <c r="E977">
        <v>0</v>
      </c>
      <c r="F977">
        <v>0</v>
      </c>
      <c r="G977">
        <f t="shared" si="348"/>
        <v>-0.77777777777777768</v>
      </c>
      <c r="H977">
        <v>319.15509659999998</v>
      </c>
      <c r="J977">
        <v>2161505</v>
      </c>
      <c r="K977">
        <v>2051049</v>
      </c>
      <c r="L977">
        <v>2141325</v>
      </c>
      <c r="M977" t="str">
        <f t="shared" si="349"/>
        <v>Yes</v>
      </c>
      <c r="N977">
        <f t="shared" si="350"/>
        <v>2117959.6666666665</v>
      </c>
      <c r="P977">
        <v>1695118</v>
      </c>
      <c r="Q977">
        <v>2921737</v>
      </c>
      <c r="R977">
        <v>1746827</v>
      </c>
      <c r="S977" t="str">
        <f t="shared" si="351"/>
        <v>Yes</v>
      </c>
      <c r="T977">
        <f t="shared" si="352"/>
        <v>2121227.3333333335</v>
      </c>
      <c r="V977">
        <f t="shared" si="353"/>
        <v>1.3333333333333333</v>
      </c>
      <c r="W977">
        <f t="shared" si="354"/>
        <v>0.27777777777777779</v>
      </c>
      <c r="Y977" s="4">
        <f t="shared" si="355"/>
        <v>319.15509657989998</v>
      </c>
      <c r="Z977">
        <f t="shared" si="356"/>
        <v>7</v>
      </c>
      <c r="AA977">
        <f t="shared" si="357"/>
        <v>0.3888888888888889</v>
      </c>
      <c r="AB977">
        <f t="shared" si="358"/>
        <v>0.29166666666666669</v>
      </c>
      <c r="AC977">
        <f t="shared" si="359"/>
        <v>1.4</v>
      </c>
      <c r="AD977" t="str">
        <f t="shared" si="360"/>
        <v>CRAM</v>
      </c>
      <c r="AG977">
        <f t="shared" si="361"/>
        <v>0.29032258064516131</v>
      </c>
      <c r="AI977" t="str">
        <f t="shared" si="362"/>
        <v>----</v>
      </c>
      <c r="AJ977" t="str">
        <f t="shared" si="363"/>
        <v>----</v>
      </c>
      <c r="AK977" t="str">
        <f t="shared" si="364"/>
        <v>HUnSatLig</v>
      </c>
      <c r="AL977" t="str">
        <f t="shared" si="365"/>
        <v>----</v>
      </c>
      <c r="AM977" t="str">
        <f t="shared" si="366"/>
        <v>----</v>
      </c>
      <c r="AN977" t="str">
        <f t="shared" si="367"/>
        <v>----</v>
      </c>
      <c r="AP977" s="4">
        <f t="shared" si="368"/>
        <v>319.22889649660817</v>
      </c>
      <c r="AQ977" s="4">
        <f t="shared" si="369"/>
        <v>319</v>
      </c>
      <c r="AR977" s="4">
        <f t="shared" si="370"/>
        <v>0.22889649660817213</v>
      </c>
    </row>
    <row r="978" spans="1:44" x14ac:dyDescent="0.25">
      <c r="A978">
        <v>18</v>
      </c>
      <c r="B978">
        <v>24</v>
      </c>
      <c r="C978">
        <v>0</v>
      </c>
      <c r="D978">
        <v>6</v>
      </c>
      <c r="E978">
        <v>0</v>
      </c>
      <c r="F978">
        <v>0</v>
      </c>
      <c r="G978">
        <f t="shared" si="348"/>
        <v>-0.66666666666666696</v>
      </c>
      <c r="H978">
        <v>335.15001119999999</v>
      </c>
      <c r="J978">
        <v>5555049</v>
      </c>
      <c r="K978">
        <v>6166567</v>
      </c>
      <c r="L978">
        <v>6041004</v>
      </c>
      <c r="M978" t="str">
        <f t="shared" si="349"/>
        <v>Yes</v>
      </c>
      <c r="N978">
        <f t="shared" si="350"/>
        <v>5920873.333333333</v>
      </c>
      <c r="P978">
        <v>3905278</v>
      </c>
      <c r="Q978">
        <v>4936045</v>
      </c>
      <c r="R978">
        <v>4584912</v>
      </c>
      <c r="S978" t="str">
        <f t="shared" si="351"/>
        <v>Yes</v>
      </c>
      <c r="T978">
        <f t="shared" si="352"/>
        <v>4475411.666666667</v>
      </c>
      <c r="V978">
        <f t="shared" si="353"/>
        <v>1.3333333333333333</v>
      </c>
      <c r="W978">
        <f t="shared" si="354"/>
        <v>0.33333333333333331</v>
      </c>
      <c r="Y978" s="4">
        <f t="shared" si="355"/>
        <v>335.15001117989999</v>
      </c>
      <c r="Z978">
        <f t="shared" si="356"/>
        <v>7</v>
      </c>
      <c r="AA978">
        <f t="shared" si="357"/>
        <v>0.3888888888888889</v>
      </c>
      <c r="AB978">
        <f t="shared" si="358"/>
        <v>0.29166666666666669</v>
      </c>
      <c r="AC978">
        <f t="shared" si="359"/>
        <v>1.1666666666666667</v>
      </c>
      <c r="AD978" t="str">
        <f t="shared" si="360"/>
        <v>CRAM</v>
      </c>
      <c r="AG978">
        <f t="shared" si="361"/>
        <v>0.26666666666666666</v>
      </c>
      <c r="AI978" t="str">
        <f t="shared" si="362"/>
        <v>----</v>
      </c>
      <c r="AJ978" t="str">
        <f t="shared" si="363"/>
        <v>----</v>
      </c>
      <c r="AK978" t="str">
        <f t="shared" si="364"/>
        <v>HUnSatLig</v>
      </c>
      <c r="AL978" t="str">
        <f t="shared" si="365"/>
        <v>----</v>
      </c>
      <c r="AM978" t="str">
        <f t="shared" si="366"/>
        <v>----</v>
      </c>
      <c r="AN978" t="str">
        <f t="shared" si="367"/>
        <v>----</v>
      </c>
      <c r="AP978" s="4">
        <f t="shared" si="368"/>
        <v>335.22750968509348</v>
      </c>
      <c r="AQ978" s="4">
        <f t="shared" si="369"/>
        <v>335</v>
      </c>
      <c r="AR978" s="4">
        <f t="shared" si="370"/>
        <v>0.22750968509348013</v>
      </c>
    </row>
    <row r="979" spans="1:44" x14ac:dyDescent="0.25">
      <c r="A979">
        <v>18</v>
      </c>
      <c r="B979">
        <v>24</v>
      </c>
      <c r="C979">
        <v>0</v>
      </c>
      <c r="D979">
        <v>7</v>
      </c>
      <c r="E979">
        <v>0</v>
      </c>
      <c r="F979">
        <v>0</v>
      </c>
      <c r="G979">
        <f t="shared" si="348"/>
        <v>-0.55555555555555536</v>
      </c>
      <c r="H979">
        <v>351.14492580000001</v>
      </c>
      <c r="J979">
        <v>11130194</v>
      </c>
      <c r="K979">
        <v>11198299</v>
      </c>
      <c r="L979">
        <v>11336231</v>
      </c>
      <c r="M979" t="str">
        <f t="shared" si="349"/>
        <v>Yes</v>
      </c>
      <c r="N979">
        <f t="shared" si="350"/>
        <v>11221574.666666666</v>
      </c>
      <c r="P979">
        <v>9028166</v>
      </c>
      <c r="Q979">
        <v>10878485</v>
      </c>
      <c r="R979">
        <v>10419657</v>
      </c>
      <c r="S979" t="str">
        <f t="shared" si="351"/>
        <v>Yes</v>
      </c>
      <c r="T979">
        <f t="shared" si="352"/>
        <v>10108769.333333334</v>
      </c>
      <c r="V979">
        <f t="shared" si="353"/>
        <v>1.3333333333333333</v>
      </c>
      <c r="W979">
        <f t="shared" si="354"/>
        <v>0.3888888888888889</v>
      </c>
      <c r="Y979" s="4">
        <f t="shared" si="355"/>
        <v>351.14492577990001</v>
      </c>
      <c r="Z979">
        <f t="shared" si="356"/>
        <v>7</v>
      </c>
      <c r="AA979">
        <f t="shared" si="357"/>
        <v>0.3888888888888889</v>
      </c>
      <c r="AB979">
        <f t="shared" si="358"/>
        <v>0.29166666666666669</v>
      </c>
      <c r="AC979">
        <f t="shared" si="359"/>
        <v>1</v>
      </c>
      <c r="AD979" t="str">
        <f t="shared" si="360"/>
        <v>CRAM</v>
      </c>
      <c r="AG979">
        <f t="shared" si="361"/>
        <v>0.2413793103448276</v>
      </c>
      <c r="AI979" t="str">
        <f t="shared" si="362"/>
        <v>----</v>
      </c>
      <c r="AJ979" t="str">
        <f t="shared" si="363"/>
        <v>----</v>
      </c>
      <c r="AK979" t="str">
        <f t="shared" si="364"/>
        <v>HUnSatLig</v>
      </c>
      <c r="AL979" t="str">
        <f t="shared" si="365"/>
        <v>----</v>
      </c>
      <c r="AM979" t="str">
        <f t="shared" si="366"/>
        <v>----</v>
      </c>
      <c r="AN979" t="str">
        <f t="shared" si="367"/>
        <v>----</v>
      </c>
      <c r="AP979" s="4">
        <f t="shared" si="368"/>
        <v>351.22612287357884</v>
      </c>
      <c r="AQ979" s="4">
        <f t="shared" si="369"/>
        <v>351</v>
      </c>
      <c r="AR979" s="4">
        <f t="shared" si="370"/>
        <v>0.22612287357884497</v>
      </c>
    </row>
    <row r="980" spans="1:44" x14ac:dyDescent="0.25">
      <c r="A980">
        <v>18</v>
      </c>
      <c r="B980">
        <v>24</v>
      </c>
      <c r="C980">
        <v>0</v>
      </c>
      <c r="D980">
        <v>8</v>
      </c>
      <c r="E980">
        <v>0</v>
      </c>
      <c r="F980">
        <v>0</v>
      </c>
      <c r="G980">
        <f t="shared" si="348"/>
        <v>-0.44444444444444464</v>
      </c>
      <c r="H980">
        <v>367.13984040000003</v>
      </c>
      <c r="J980">
        <v>15639623</v>
      </c>
      <c r="K980">
        <v>14848177</v>
      </c>
      <c r="L980">
        <v>15234290</v>
      </c>
      <c r="M980" t="str">
        <f t="shared" si="349"/>
        <v>Yes</v>
      </c>
      <c r="N980">
        <f t="shared" si="350"/>
        <v>15240696.666666666</v>
      </c>
      <c r="P980">
        <v>16776312</v>
      </c>
      <c r="Q980">
        <v>17404433</v>
      </c>
      <c r="R980">
        <v>17506435</v>
      </c>
      <c r="S980" t="str">
        <f t="shared" si="351"/>
        <v>Yes</v>
      </c>
      <c r="T980">
        <f t="shared" si="352"/>
        <v>17229060</v>
      </c>
      <c r="V980">
        <f t="shared" si="353"/>
        <v>1.3333333333333333</v>
      </c>
      <c r="W980">
        <f t="shared" si="354"/>
        <v>0.44444444444444442</v>
      </c>
      <c r="Y980" s="4">
        <f t="shared" si="355"/>
        <v>367.13984037990002</v>
      </c>
      <c r="Z980">
        <f t="shared" si="356"/>
        <v>7</v>
      </c>
      <c r="AA980">
        <f t="shared" si="357"/>
        <v>0.3888888888888889</v>
      </c>
      <c r="AB980">
        <f t="shared" si="358"/>
        <v>0.29166666666666669</v>
      </c>
      <c r="AC980">
        <f t="shared" si="359"/>
        <v>0.875</v>
      </c>
      <c r="AD980" t="str">
        <f t="shared" si="360"/>
        <v>CRAM</v>
      </c>
      <c r="AG980">
        <f t="shared" si="361"/>
        <v>0.21428571428571427</v>
      </c>
      <c r="AI980" t="str">
        <f t="shared" si="362"/>
        <v>----</v>
      </c>
      <c r="AJ980" t="str">
        <f t="shared" si="363"/>
        <v>----</v>
      </c>
      <c r="AK980" t="str">
        <f t="shared" si="364"/>
        <v>HUnSatLig</v>
      </c>
      <c r="AL980" t="str">
        <f t="shared" si="365"/>
        <v>----</v>
      </c>
      <c r="AM980" t="str">
        <f t="shared" si="366"/>
        <v>----</v>
      </c>
      <c r="AN980" t="str">
        <f t="shared" si="367"/>
        <v>----</v>
      </c>
      <c r="AP980" s="4">
        <f t="shared" si="368"/>
        <v>367.22473606206415</v>
      </c>
      <c r="AQ980" s="4">
        <f t="shared" si="369"/>
        <v>367</v>
      </c>
      <c r="AR980" s="4">
        <f t="shared" si="370"/>
        <v>0.22473606206415297</v>
      </c>
    </row>
    <row r="981" spans="1:44" x14ac:dyDescent="0.25">
      <c r="A981">
        <v>18</v>
      </c>
      <c r="B981">
        <v>24</v>
      </c>
      <c r="C981">
        <v>0</v>
      </c>
      <c r="D981">
        <v>9</v>
      </c>
      <c r="E981">
        <v>0</v>
      </c>
      <c r="F981">
        <v>0</v>
      </c>
      <c r="G981">
        <f t="shared" si="348"/>
        <v>-0.33333333333333304</v>
      </c>
      <c r="H981">
        <v>383.13475499999998</v>
      </c>
      <c r="J981">
        <v>13165283</v>
      </c>
      <c r="K981">
        <v>12831000</v>
      </c>
      <c r="L981">
        <v>13274749</v>
      </c>
      <c r="M981" t="str">
        <f t="shared" si="349"/>
        <v>Yes</v>
      </c>
      <c r="N981">
        <f t="shared" si="350"/>
        <v>13090344</v>
      </c>
      <c r="P981">
        <v>20442518</v>
      </c>
      <c r="Q981">
        <v>17511717</v>
      </c>
      <c r="R981">
        <v>18977332</v>
      </c>
      <c r="S981" t="str">
        <f t="shared" si="351"/>
        <v>Yes</v>
      </c>
      <c r="T981">
        <f t="shared" si="352"/>
        <v>18977189</v>
      </c>
      <c r="V981">
        <f t="shared" si="353"/>
        <v>1.3333333333333333</v>
      </c>
      <c r="W981">
        <f t="shared" si="354"/>
        <v>0.5</v>
      </c>
      <c r="Y981" s="4">
        <f t="shared" si="355"/>
        <v>383.13475497990004</v>
      </c>
      <c r="Z981">
        <f t="shared" si="356"/>
        <v>7</v>
      </c>
      <c r="AA981">
        <f t="shared" si="357"/>
        <v>0.3888888888888889</v>
      </c>
      <c r="AB981">
        <f t="shared" si="358"/>
        <v>0.29166666666666669</v>
      </c>
      <c r="AC981">
        <f t="shared" si="359"/>
        <v>0.77777777777777779</v>
      </c>
      <c r="AD981" t="str">
        <f t="shared" si="360"/>
        <v>CRAM</v>
      </c>
      <c r="AG981">
        <f t="shared" si="361"/>
        <v>0.18518518518518517</v>
      </c>
      <c r="AI981" t="str">
        <f t="shared" si="362"/>
        <v>----</v>
      </c>
      <c r="AJ981" t="str">
        <f t="shared" si="363"/>
        <v>----</v>
      </c>
      <c r="AK981" t="str">
        <f t="shared" si="364"/>
        <v>HUnSatLig</v>
      </c>
      <c r="AL981" t="str">
        <f t="shared" si="365"/>
        <v>----</v>
      </c>
      <c r="AM981" t="str">
        <f t="shared" si="366"/>
        <v>----</v>
      </c>
      <c r="AN981" t="str">
        <f t="shared" si="367"/>
        <v>----</v>
      </c>
      <c r="AP981" s="4">
        <f t="shared" si="368"/>
        <v>383.22334925054946</v>
      </c>
      <c r="AQ981" s="4">
        <f t="shared" si="369"/>
        <v>383</v>
      </c>
      <c r="AR981" s="4">
        <f t="shared" si="370"/>
        <v>0.22334925054946098</v>
      </c>
    </row>
    <row r="982" spans="1:44" x14ac:dyDescent="0.25">
      <c r="A982">
        <v>18</v>
      </c>
      <c r="B982">
        <v>24</v>
      </c>
      <c r="C982">
        <v>0</v>
      </c>
      <c r="D982">
        <v>10</v>
      </c>
      <c r="E982">
        <v>0</v>
      </c>
      <c r="F982">
        <v>0</v>
      </c>
      <c r="G982">
        <f t="shared" si="348"/>
        <v>-0.22222222222222232</v>
      </c>
      <c r="H982">
        <v>399.1296696</v>
      </c>
      <c r="J982">
        <v>11344717</v>
      </c>
      <c r="K982">
        <v>10724675</v>
      </c>
      <c r="L982">
        <v>10117886</v>
      </c>
      <c r="M982" t="str">
        <f t="shared" si="349"/>
        <v>Yes</v>
      </c>
      <c r="N982">
        <f t="shared" si="350"/>
        <v>10729092.666666666</v>
      </c>
      <c r="P982">
        <v>19020121</v>
      </c>
      <c r="Q982">
        <v>15430338</v>
      </c>
      <c r="R982">
        <v>18128588</v>
      </c>
      <c r="S982" t="str">
        <f t="shared" si="351"/>
        <v>Yes</v>
      </c>
      <c r="T982">
        <f t="shared" si="352"/>
        <v>17526349</v>
      </c>
      <c r="V982">
        <f t="shared" si="353"/>
        <v>1.3333333333333333</v>
      </c>
      <c r="W982">
        <f t="shared" si="354"/>
        <v>0.55555555555555558</v>
      </c>
      <c r="Y982" s="4">
        <f t="shared" si="355"/>
        <v>399.1296695799</v>
      </c>
      <c r="Z982">
        <f t="shared" si="356"/>
        <v>7</v>
      </c>
      <c r="AA982">
        <f t="shared" si="357"/>
        <v>0.3888888888888889</v>
      </c>
      <c r="AB982">
        <f t="shared" si="358"/>
        <v>0.29166666666666669</v>
      </c>
      <c r="AC982">
        <f t="shared" si="359"/>
        <v>0.7</v>
      </c>
      <c r="AD982" t="str">
        <f t="shared" si="360"/>
        <v>O</v>
      </c>
      <c r="AG982">
        <f t="shared" si="361"/>
        <v>0.15384615384615385</v>
      </c>
      <c r="AI982" t="str">
        <f t="shared" si="362"/>
        <v>----</v>
      </c>
      <c r="AJ982" t="str">
        <f t="shared" si="363"/>
        <v>----</v>
      </c>
      <c r="AK982" t="str">
        <f t="shared" si="364"/>
        <v>HUnSatLig</v>
      </c>
      <c r="AL982" t="str">
        <f t="shared" si="365"/>
        <v>----</v>
      </c>
      <c r="AM982" t="str">
        <f t="shared" si="366"/>
        <v>----</v>
      </c>
      <c r="AN982" t="str">
        <f t="shared" si="367"/>
        <v>----</v>
      </c>
      <c r="AP982" s="4">
        <f t="shared" si="368"/>
        <v>399.22196243903471</v>
      </c>
      <c r="AQ982" s="4">
        <f t="shared" si="369"/>
        <v>399</v>
      </c>
      <c r="AR982" s="4">
        <f t="shared" si="370"/>
        <v>0.22196243903471213</v>
      </c>
    </row>
    <row r="983" spans="1:44" x14ac:dyDescent="0.25">
      <c r="A983">
        <v>18</v>
      </c>
      <c r="B983">
        <v>24</v>
      </c>
      <c r="C983">
        <v>0</v>
      </c>
      <c r="D983">
        <v>11</v>
      </c>
      <c r="E983">
        <v>0</v>
      </c>
      <c r="F983">
        <v>0</v>
      </c>
      <c r="G983">
        <f t="shared" si="348"/>
        <v>-0.11111111111111072</v>
      </c>
      <c r="H983">
        <v>415.12458420000002</v>
      </c>
      <c r="J983">
        <v>6637686</v>
      </c>
      <c r="K983">
        <v>6867549</v>
      </c>
      <c r="L983">
        <v>6668076</v>
      </c>
      <c r="M983" t="str">
        <f t="shared" si="349"/>
        <v>Yes</v>
      </c>
      <c r="N983">
        <f t="shared" si="350"/>
        <v>6724437</v>
      </c>
      <c r="P983">
        <v>12819481</v>
      </c>
      <c r="Q983">
        <v>10546936</v>
      </c>
      <c r="R983">
        <v>12012237</v>
      </c>
      <c r="S983" t="str">
        <f t="shared" si="351"/>
        <v>Yes</v>
      </c>
      <c r="T983">
        <f t="shared" si="352"/>
        <v>11792884.666666666</v>
      </c>
      <c r="V983">
        <f t="shared" si="353"/>
        <v>1.3333333333333333</v>
      </c>
      <c r="W983">
        <f t="shared" si="354"/>
        <v>0.61111111111111116</v>
      </c>
      <c r="Y983" s="4">
        <f t="shared" si="355"/>
        <v>415.12458417990001</v>
      </c>
      <c r="Z983">
        <f t="shared" si="356"/>
        <v>7</v>
      </c>
      <c r="AA983">
        <f t="shared" si="357"/>
        <v>0.3888888888888889</v>
      </c>
      <c r="AB983">
        <f t="shared" si="358"/>
        <v>0.29166666666666669</v>
      </c>
      <c r="AC983">
        <f t="shared" si="359"/>
        <v>0.63636363636363635</v>
      </c>
      <c r="AD983" t="str">
        <f t="shared" si="360"/>
        <v>O</v>
      </c>
      <c r="AG983">
        <f t="shared" si="361"/>
        <v>0.12</v>
      </c>
      <c r="AI983" t="str">
        <f t="shared" si="362"/>
        <v>----</v>
      </c>
      <c r="AJ983" t="str">
        <f t="shared" si="363"/>
        <v>----</v>
      </c>
      <c r="AK983" t="str">
        <f t="shared" si="364"/>
        <v>HUnSatLig</v>
      </c>
      <c r="AL983" t="str">
        <f t="shared" si="365"/>
        <v>----</v>
      </c>
      <c r="AM983" t="str">
        <f t="shared" si="366"/>
        <v>----</v>
      </c>
      <c r="AN983" t="str">
        <f t="shared" si="367"/>
        <v>----</v>
      </c>
      <c r="AP983" s="4">
        <f t="shared" si="368"/>
        <v>415.22057562752002</v>
      </c>
      <c r="AQ983" s="4">
        <f t="shared" si="369"/>
        <v>415</v>
      </c>
      <c r="AR983" s="4">
        <f t="shared" si="370"/>
        <v>0.22057562752002013</v>
      </c>
    </row>
    <row r="984" spans="1:44" x14ac:dyDescent="0.25">
      <c r="A984">
        <v>18</v>
      </c>
      <c r="B984">
        <v>24</v>
      </c>
      <c r="C984">
        <v>0</v>
      </c>
      <c r="D984">
        <v>12</v>
      </c>
      <c r="E984">
        <v>0</v>
      </c>
      <c r="F984">
        <v>0</v>
      </c>
      <c r="G984">
        <f t="shared" si="348"/>
        <v>0</v>
      </c>
      <c r="H984">
        <v>431.11949879999997</v>
      </c>
      <c r="J984">
        <v>4871229</v>
      </c>
      <c r="K984">
        <v>4579718</v>
      </c>
      <c r="L984">
        <v>4078687</v>
      </c>
      <c r="M984" t="str">
        <f t="shared" si="349"/>
        <v>Yes</v>
      </c>
      <c r="N984">
        <f t="shared" si="350"/>
        <v>4509878</v>
      </c>
      <c r="P984">
        <v>8501168</v>
      </c>
      <c r="Q984">
        <v>5912405</v>
      </c>
      <c r="R984">
        <v>7313362</v>
      </c>
      <c r="S984" t="str">
        <f t="shared" si="351"/>
        <v>Yes</v>
      </c>
      <c r="T984">
        <f t="shared" si="352"/>
        <v>7242311.666666667</v>
      </c>
      <c r="V984">
        <f t="shared" si="353"/>
        <v>1.3333333333333333</v>
      </c>
      <c r="W984">
        <f t="shared" si="354"/>
        <v>0.66666666666666663</v>
      </c>
      <c r="Y984" s="4">
        <f t="shared" si="355"/>
        <v>431.11949877989997</v>
      </c>
      <c r="Z984">
        <f t="shared" si="356"/>
        <v>7</v>
      </c>
      <c r="AA984">
        <f t="shared" si="357"/>
        <v>0.3888888888888889</v>
      </c>
      <c r="AB984">
        <f t="shared" si="358"/>
        <v>0.29166666666666669</v>
      </c>
      <c r="AC984">
        <f t="shared" si="359"/>
        <v>0.58333333333333337</v>
      </c>
      <c r="AD984" t="str">
        <f t="shared" si="360"/>
        <v>O</v>
      </c>
      <c r="AG984">
        <f t="shared" si="361"/>
        <v>8.3333333333333329E-2</v>
      </c>
      <c r="AI984" t="str">
        <f t="shared" si="362"/>
        <v>----</v>
      </c>
      <c r="AJ984" t="str">
        <f t="shared" si="363"/>
        <v>----</v>
      </c>
      <c r="AK984" t="str">
        <f t="shared" si="364"/>
        <v>HUnSatLig</v>
      </c>
      <c r="AL984" t="str">
        <f t="shared" si="365"/>
        <v>----</v>
      </c>
      <c r="AM984" t="str">
        <f t="shared" si="366"/>
        <v>----</v>
      </c>
      <c r="AN984" t="str">
        <f t="shared" si="367"/>
        <v>----</v>
      </c>
      <c r="AP984" s="4">
        <f t="shared" si="368"/>
        <v>431.21918881600527</v>
      </c>
      <c r="AQ984" s="4">
        <f t="shared" si="369"/>
        <v>431</v>
      </c>
      <c r="AR984" s="4">
        <f t="shared" si="370"/>
        <v>0.21918881600527129</v>
      </c>
    </row>
    <row r="985" spans="1:44" x14ac:dyDescent="0.25">
      <c r="A985">
        <v>18</v>
      </c>
      <c r="B985">
        <v>24</v>
      </c>
      <c r="C985">
        <v>0</v>
      </c>
      <c r="D985">
        <v>13</v>
      </c>
      <c r="E985">
        <v>0</v>
      </c>
      <c r="F985">
        <v>0</v>
      </c>
      <c r="G985">
        <f t="shared" si="348"/>
        <v>0.11111111111111116</v>
      </c>
      <c r="H985">
        <v>447.11441339999999</v>
      </c>
      <c r="J985">
        <v>3453985</v>
      </c>
      <c r="K985">
        <v>3254259</v>
      </c>
      <c r="L985">
        <v>2930265</v>
      </c>
      <c r="M985" t="str">
        <f t="shared" si="349"/>
        <v>Yes</v>
      </c>
      <c r="N985">
        <f t="shared" si="350"/>
        <v>3212836.3333333335</v>
      </c>
      <c r="P985">
        <v>5360859</v>
      </c>
      <c r="Q985">
        <v>4474945</v>
      </c>
      <c r="R985">
        <v>4737567</v>
      </c>
      <c r="S985" t="str">
        <f t="shared" si="351"/>
        <v>Yes</v>
      </c>
      <c r="T985">
        <f t="shared" si="352"/>
        <v>4857790.333333333</v>
      </c>
      <c r="V985">
        <f t="shared" si="353"/>
        <v>1.3333333333333333</v>
      </c>
      <c r="W985">
        <f t="shared" si="354"/>
        <v>0.72222222222222221</v>
      </c>
      <c r="Y985" s="4">
        <f t="shared" si="355"/>
        <v>447.11441337989999</v>
      </c>
      <c r="Z985">
        <f t="shared" si="356"/>
        <v>7</v>
      </c>
      <c r="AA985">
        <f t="shared" si="357"/>
        <v>0.3888888888888889</v>
      </c>
      <c r="AB985">
        <f t="shared" si="358"/>
        <v>0.29166666666666669</v>
      </c>
      <c r="AC985">
        <f t="shared" si="359"/>
        <v>0.53846153846153844</v>
      </c>
      <c r="AD985" t="str">
        <f t="shared" si="360"/>
        <v>O</v>
      </c>
      <c r="AG985">
        <f t="shared" si="361"/>
        <v>4.3478260869565216E-2</v>
      </c>
      <c r="AI985" t="str">
        <f t="shared" si="362"/>
        <v>----</v>
      </c>
      <c r="AJ985" t="str">
        <f t="shared" si="363"/>
        <v>----</v>
      </c>
      <c r="AK985" t="str">
        <f t="shared" si="364"/>
        <v>HUnSatLig</v>
      </c>
      <c r="AL985" t="str">
        <f t="shared" si="365"/>
        <v>----</v>
      </c>
      <c r="AM985" t="str">
        <f t="shared" si="366"/>
        <v>----</v>
      </c>
      <c r="AN985" t="str">
        <f t="shared" si="367"/>
        <v>----</v>
      </c>
      <c r="AP985" s="4">
        <f t="shared" si="368"/>
        <v>447.21780200449058</v>
      </c>
      <c r="AQ985" s="4">
        <f t="shared" si="369"/>
        <v>447</v>
      </c>
      <c r="AR985" s="4">
        <f t="shared" si="370"/>
        <v>0.21780200449057929</v>
      </c>
    </row>
    <row r="986" spans="1:44" x14ac:dyDescent="0.25">
      <c r="A986">
        <v>18</v>
      </c>
      <c r="B986">
        <v>24</v>
      </c>
      <c r="C986">
        <v>0</v>
      </c>
      <c r="D986">
        <v>14</v>
      </c>
      <c r="E986">
        <v>0</v>
      </c>
      <c r="F986">
        <v>0</v>
      </c>
      <c r="G986">
        <f t="shared" si="348"/>
        <v>0.22222222222222232</v>
      </c>
      <c r="H986">
        <v>463.109328</v>
      </c>
      <c r="J986">
        <v>2271141</v>
      </c>
      <c r="K986">
        <v>2255067</v>
      </c>
      <c r="L986">
        <v>2206429</v>
      </c>
      <c r="M986" t="str">
        <f t="shared" si="349"/>
        <v>Yes</v>
      </c>
      <c r="N986">
        <f t="shared" si="350"/>
        <v>2244212.3333333335</v>
      </c>
      <c r="P986">
        <v>4989017</v>
      </c>
      <c r="Q986">
        <v>3441195</v>
      </c>
      <c r="R986">
        <v>4007417</v>
      </c>
      <c r="S986" t="str">
        <f t="shared" si="351"/>
        <v>Yes</v>
      </c>
      <c r="T986">
        <f t="shared" si="352"/>
        <v>4145876.3333333335</v>
      </c>
      <c r="V986">
        <f t="shared" si="353"/>
        <v>1.3333333333333333</v>
      </c>
      <c r="W986">
        <f t="shared" si="354"/>
        <v>0.77777777777777779</v>
      </c>
      <c r="Y986" s="4">
        <f t="shared" si="355"/>
        <v>463.1093279799</v>
      </c>
      <c r="Z986">
        <f t="shared" si="356"/>
        <v>7</v>
      </c>
      <c r="AA986">
        <f t="shared" si="357"/>
        <v>0.3888888888888889</v>
      </c>
      <c r="AB986">
        <f t="shared" si="358"/>
        <v>0.29166666666666669</v>
      </c>
      <c r="AC986">
        <f t="shared" si="359"/>
        <v>0.5</v>
      </c>
      <c r="AD986" t="str">
        <f t="shared" si="360"/>
        <v>O</v>
      </c>
      <c r="AG986">
        <f t="shared" si="361"/>
        <v>0</v>
      </c>
      <c r="AI986" t="str">
        <f t="shared" si="362"/>
        <v>----</v>
      </c>
      <c r="AJ986" t="str">
        <f t="shared" si="363"/>
        <v>----</v>
      </c>
      <c r="AK986" t="str">
        <f t="shared" si="364"/>
        <v>HUnSatLig</v>
      </c>
      <c r="AL986" t="str">
        <f t="shared" si="365"/>
        <v>----</v>
      </c>
      <c r="AM986" t="str">
        <f t="shared" si="366"/>
        <v>----</v>
      </c>
      <c r="AN986" t="str">
        <f t="shared" si="367"/>
        <v>----</v>
      </c>
      <c r="AP986" s="4">
        <f t="shared" si="368"/>
        <v>463.21641519297589</v>
      </c>
      <c r="AQ986" s="4">
        <f t="shared" si="369"/>
        <v>463</v>
      </c>
      <c r="AR986" s="4">
        <f t="shared" si="370"/>
        <v>0.21641519297588729</v>
      </c>
    </row>
    <row r="987" spans="1:44" x14ac:dyDescent="0.25">
      <c r="A987">
        <v>18</v>
      </c>
      <c r="B987">
        <v>24</v>
      </c>
      <c r="C987">
        <v>0</v>
      </c>
      <c r="D987">
        <v>18</v>
      </c>
      <c r="E987">
        <v>0</v>
      </c>
      <c r="F987">
        <v>0</v>
      </c>
      <c r="G987">
        <f t="shared" si="348"/>
        <v>0.66666666666666652</v>
      </c>
      <c r="H987">
        <v>527.08898639999995</v>
      </c>
      <c r="J987">
        <v>2066074</v>
      </c>
      <c r="K987">
        <v>2048023</v>
      </c>
      <c r="L987">
        <v>1653571</v>
      </c>
      <c r="M987" t="str">
        <f t="shared" si="349"/>
        <v>Yes</v>
      </c>
      <c r="N987">
        <f t="shared" si="350"/>
        <v>1922556</v>
      </c>
      <c r="P987">
        <v>2759414</v>
      </c>
      <c r="Q987">
        <v>2243730</v>
      </c>
      <c r="R987">
        <v>2995785</v>
      </c>
      <c r="S987" t="str">
        <f t="shared" si="351"/>
        <v>Yes</v>
      </c>
      <c r="T987">
        <f t="shared" si="352"/>
        <v>2666309.6666666665</v>
      </c>
      <c r="V987">
        <f t="shared" si="353"/>
        <v>1.3333333333333333</v>
      </c>
      <c r="W987">
        <f t="shared" si="354"/>
        <v>1</v>
      </c>
      <c r="Y987" s="4">
        <f t="shared" si="355"/>
        <v>527.08898637990012</v>
      </c>
      <c r="Z987">
        <f t="shared" si="356"/>
        <v>7</v>
      </c>
      <c r="AA987">
        <f t="shared" si="357"/>
        <v>0.3888888888888889</v>
      </c>
      <c r="AB987">
        <f t="shared" si="358"/>
        <v>0.29166666666666669</v>
      </c>
      <c r="AC987">
        <f t="shared" si="359"/>
        <v>0.3888888888888889</v>
      </c>
      <c r="AD987" t="str">
        <f t="shared" si="360"/>
        <v>O</v>
      </c>
      <c r="AG987">
        <f t="shared" si="361"/>
        <v>-0.22222222222222221</v>
      </c>
      <c r="AI987" t="str">
        <f t="shared" si="362"/>
        <v>----</v>
      </c>
      <c r="AJ987" t="str">
        <f t="shared" si="363"/>
        <v>----</v>
      </c>
      <c r="AK987" t="str">
        <f t="shared" si="364"/>
        <v>HUnSatLig</v>
      </c>
      <c r="AL987" t="str">
        <f t="shared" si="365"/>
        <v>----</v>
      </c>
      <c r="AM987" t="str">
        <f t="shared" si="366"/>
        <v>----</v>
      </c>
      <c r="AN987" t="str">
        <f t="shared" si="367"/>
        <v>----</v>
      </c>
      <c r="AP987" s="4">
        <f t="shared" si="368"/>
        <v>527.21086794691723</v>
      </c>
      <c r="AQ987" s="4">
        <f t="shared" si="369"/>
        <v>527</v>
      </c>
      <c r="AR987" s="4">
        <f t="shared" si="370"/>
        <v>0.21086794691723298</v>
      </c>
    </row>
    <row r="988" spans="1:44" x14ac:dyDescent="0.25">
      <c r="A988">
        <v>18</v>
      </c>
      <c r="B988">
        <v>26</v>
      </c>
      <c r="C988">
        <v>0</v>
      </c>
      <c r="D988">
        <v>6</v>
      </c>
      <c r="E988">
        <v>0</v>
      </c>
      <c r="F988">
        <v>0</v>
      </c>
      <c r="G988">
        <f t="shared" si="348"/>
        <v>-0.77777777777777768</v>
      </c>
      <c r="H988">
        <v>337.16566119999999</v>
      </c>
      <c r="J988">
        <v>6746447</v>
      </c>
      <c r="K988">
        <v>7512549</v>
      </c>
      <c r="L988">
        <v>7159695</v>
      </c>
      <c r="M988" t="str">
        <f t="shared" si="349"/>
        <v>Yes</v>
      </c>
      <c r="N988">
        <f t="shared" si="350"/>
        <v>7139563.666666667</v>
      </c>
      <c r="P988">
        <v>3911344</v>
      </c>
      <c r="Q988">
        <v>5812037</v>
      </c>
      <c r="R988">
        <v>4636059</v>
      </c>
      <c r="S988" t="str">
        <f t="shared" si="351"/>
        <v>Yes</v>
      </c>
      <c r="T988">
        <f t="shared" si="352"/>
        <v>4786480</v>
      </c>
      <c r="V988">
        <f t="shared" si="353"/>
        <v>1.4444444444444444</v>
      </c>
      <c r="W988">
        <f t="shared" si="354"/>
        <v>0.33333333333333331</v>
      </c>
      <c r="Y988" s="4">
        <f t="shared" si="355"/>
        <v>337.16566117989998</v>
      </c>
      <c r="Z988">
        <f t="shared" si="356"/>
        <v>6</v>
      </c>
      <c r="AA988">
        <f t="shared" si="357"/>
        <v>0.33333333333333331</v>
      </c>
      <c r="AB988">
        <f t="shared" si="358"/>
        <v>0.23076923076923078</v>
      </c>
      <c r="AC988">
        <f t="shared" si="359"/>
        <v>1</v>
      </c>
      <c r="AD988" t="str">
        <f t="shared" si="360"/>
        <v>CRAM</v>
      </c>
      <c r="AG988">
        <f t="shared" si="361"/>
        <v>0.2</v>
      </c>
      <c r="AI988" t="str">
        <f t="shared" si="362"/>
        <v>----</v>
      </c>
      <c r="AJ988" t="str">
        <f t="shared" si="363"/>
        <v>----</v>
      </c>
      <c r="AK988" t="str">
        <f t="shared" si="364"/>
        <v>HUnSatLig</v>
      </c>
      <c r="AL988" t="str">
        <f t="shared" si="365"/>
        <v>----</v>
      </c>
      <c r="AM988" t="str">
        <f t="shared" si="366"/>
        <v>----</v>
      </c>
      <c r="AN988" t="str">
        <f t="shared" si="367"/>
        <v>----</v>
      </c>
      <c r="AP988" s="4">
        <f t="shared" si="368"/>
        <v>337.2436257744767</v>
      </c>
      <c r="AQ988" s="4">
        <f t="shared" si="369"/>
        <v>337</v>
      </c>
      <c r="AR988" s="4">
        <f t="shared" si="370"/>
        <v>0.24362577447669764</v>
      </c>
    </row>
    <row r="989" spans="1:44" x14ac:dyDescent="0.25">
      <c r="A989">
        <v>18</v>
      </c>
      <c r="B989">
        <v>26</v>
      </c>
      <c r="C989">
        <v>0</v>
      </c>
      <c r="D989">
        <v>7</v>
      </c>
      <c r="E989">
        <v>0</v>
      </c>
      <c r="F989">
        <v>0</v>
      </c>
      <c r="G989">
        <f t="shared" si="348"/>
        <v>-0.66666666666666696</v>
      </c>
      <c r="H989">
        <v>353.1605758</v>
      </c>
      <c r="J989">
        <v>11448328</v>
      </c>
      <c r="K989">
        <v>12855674</v>
      </c>
      <c r="L989">
        <v>13061237</v>
      </c>
      <c r="M989" t="str">
        <f t="shared" si="349"/>
        <v>Yes</v>
      </c>
      <c r="N989">
        <f t="shared" si="350"/>
        <v>12455079.666666666</v>
      </c>
      <c r="P989">
        <v>10024059</v>
      </c>
      <c r="Q989">
        <v>11925631</v>
      </c>
      <c r="R989">
        <v>10762255</v>
      </c>
      <c r="S989" t="str">
        <f t="shared" si="351"/>
        <v>Yes</v>
      </c>
      <c r="T989">
        <f t="shared" si="352"/>
        <v>10903981.666666666</v>
      </c>
      <c r="V989">
        <f t="shared" si="353"/>
        <v>1.4444444444444444</v>
      </c>
      <c r="W989">
        <f t="shared" si="354"/>
        <v>0.3888888888888889</v>
      </c>
      <c r="Y989" s="4">
        <f t="shared" si="355"/>
        <v>353.1605757799</v>
      </c>
      <c r="Z989">
        <f t="shared" si="356"/>
        <v>6</v>
      </c>
      <c r="AA989">
        <f t="shared" si="357"/>
        <v>0.33333333333333331</v>
      </c>
      <c r="AB989">
        <f t="shared" si="358"/>
        <v>0.23076923076923078</v>
      </c>
      <c r="AC989">
        <f t="shared" si="359"/>
        <v>0.8571428571428571</v>
      </c>
      <c r="AD989" t="str">
        <f t="shared" si="360"/>
        <v>CRAM</v>
      </c>
      <c r="AG989">
        <f t="shared" si="361"/>
        <v>0.17241379310344829</v>
      </c>
      <c r="AI989" t="str">
        <f t="shared" si="362"/>
        <v>----</v>
      </c>
      <c r="AJ989" t="str">
        <f t="shared" si="363"/>
        <v>----</v>
      </c>
      <c r="AK989" t="str">
        <f t="shared" si="364"/>
        <v>HUnSatLig</v>
      </c>
      <c r="AL989" t="str">
        <f t="shared" si="365"/>
        <v>----</v>
      </c>
      <c r="AM989" t="str">
        <f t="shared" si="366"/>
        <v>----</v>
      </c>
      <c r="AN989" t="str">
        <f t="shared" si="367"/>
        <v>----</v>
      </c>
      <c r="AP989" s="4">
        <f t="shared" si="368"/>
        <v>353.24223896296201</v>
      </c>
      <c r="AQ989" s="4">
        <f t="shared" si="369"/>
        <v>353</v>
      </c>
      <c r="AR989" s="4">
        <f t="shared" si="370"/>
        <v>0.24223896296200564</v>
      </c>
    </row>
    <row r="990" spans="1:44" x14ac:dyDescent="0.25">
      <c r="A990">
        <v>18</v>
      </c>
      <c r="B990">
        <v>26</v>
      </c>
      <c r="C990">
        <v>0</v>
      </c>
      <c r="D990">
        <v>8</v>
      </c>
      <c r="E990">
        <v>0</v>
      </c>
      <c r="F990">
        <v>0</v>
      </c>
      <c r="G990">
        <f t="shared" si="348"/>
        <v>-0.55555555555555536</v>
      </c>
      <c r="H990">
        <v>369.15549040000002</v>
      </c>
      <c r="J990">
        <v>15404868</v>
      </c>
      <c r="K990">
        <v>15749857</v>
      </c>
      <c r="L990">
        <v>14380877</v>
      </c>
      <c r="M990" t="str">
        <f t="shared" si="349"/>
        <v>Yes</v>
      </c>
      <c r="N990">
        <f t="shared" si="350"/>
        <v>15178534</v>
      </c>
      <c r="P990">
        <v>17288902</v>
      </c>
      <c r="Q990">
        <v>18322590</v>
      </c>
      <c r="R990">
        <v>18359009</v>
      </c>
      <c r="S990" t="str">
        <f t="shared" si="351"/>
        <v>Yes</v>
      </c>
      <c r="T990">
        <f t="shared" si="352"/>
        <v>17990167</v>
      </c>
      <c r="V990">
        <f t="shared" si="353"/>
        <v>1.4444444444444444</v>
      </c>
      <c r="W990">
        <f t="shared" si="354"/>
        <v>0.44444444444444442</v>
      </c>
      <c r="Y990" s="4">
        <f t="shared" si="355"/>
        <v>369.15549037990002</v>
      </c>
      <c r="Z990">
        <f t="shared" si="356"/>
        <v>6</v>
      </c>
      <c r="AA990">
        <f t="shared" si="357"/>
        <v>0.33333333333333331</v>
      </c>
      <c r="AB990">
        <f t="shared" si="358"/>
        <v>0.23076923076923078</v>
      </c>
      <c r="AC990">
        <f t="shared" si="359"/>
        <v>0.75</v>
      </c>
      <c r="AD990" t="str">
        <f t="shared" si="360"/>
        <v>O</v>
      </c>
      <c r="AG990">
        <f t="shared" si="361"/>
        <v>0.14285714285714285</v>
      </c>
      <c r="AI990" t="str">
        <f t="shared" si="362"/>
        <v>----</v>
      </c>
      <c r="AJ990" t="str">
        <f t="shared" si="363"/>
        <v>----</v>
      </c>
      <c r="AK990" t="str">
        <f t="shared" si="364"/>
        <v>HUnSatLig</v>
      </c>
      <c r="AL990" t="str">
        <f t="shared" si="365"/>
        <v>----</v>
      </c>
      <c r="AM990" t="str">
        <f t="shared" si="366"/>
        <v>----</v>
      </c>
      <c r="AN990" t="str">
        <f t="shared" si="367"/>
        <v>----</v>
      </c>
      <c r="AP990" s="4">
        <f t="shared" si="368"/>
        <v>369.24085215144731</v>
      </c>
      <c r="AQ990" s="4">
        <f t="shared" si="369"/>
        <v>369</v>
      </c>
      <c r="AR990" s="4">
        <f t="shared" si="370"/>
        <v>0.24085215144731364</v>
      </c>
    </row>
    <row r="991" spans="1:44" x14ac:dyDescent="0.25">
      <c r="A991">
        <v>18</v>
      </c>
      <c r="B991">
        <v>26</v>
      </c>
      <c r="C991">
        <v>0</v>
      </c>
      <c r="D991">
        <v>9</v>
      </c>
      <c r="E991">
        <v>0</v>
      </c>
      <c r="F991">
        <v>0</v>
      </c>
      <c r="G991">
        <f t="shared" si="348"/>
        <v>-0.44444444444444464</v>
      </c>
      <c r="H991">
        <v>385.15040499999998</v>
      </c>
      <c r="J991">
        <v>11228523</v>
      </c>
      <c r="K991">
        <v>10441453</v>
      </c>
      <c r="L991">
        <v>11309164</v>
      </c>
      <c r="M991" t="str">
        <f t="shared" si="349"/>
        <v>Yes</v>
      </c>
      <c r="N991">
        <f t="shared" si="350"/>
        <v>10993046.666666666</v>
      </c>
      <c r="P991">
        <v>18497396</v>
      </c>
      <c r="Q991">
        <v>16541505</v>
      </c>
      <c r="R991">
        <v>17998888</v>
      </c>
      <c r="S991" t="str">
        <f t="shared" si="351"/>
        <v>Yes</v>
      </c>
      <c r="T991">
        <f t="shared" si="352"/>
        <v>17679263</v>
      </c>
      <c r="V991">
        <f t="shared" si="353"/>
        <v>1.4444444444444444</v>
      </c>
      <c r="W991">
        <f t="shared" si="354"/>
        <v>0.5</v>
      </c>
      <c r="Y991" s="4">
        <f t="shared" si="355"/>
        <v>385.15040497989997</v>
      </c>
      <c r="Z991">
        <f t="shared" si="356"/>
        <v>6</v>
      </c>
      <c r="AA991">
        <f t="shared" si="357"/>
        <v>0.33333333333333331</v>
      </c>
      <c r="AB991">
        <f t="shared" si="358"/>
        <v>0.23076923076923078</v>
      </c>
      <c r="AC991">
        <f t="shared" si="359"/>
        <v>0.66666666666666663</v>
      </c>
      <c r="AD991" t="str">
        <f t="shared" si="360"/>
        <v>O</v>
      </c>
      <c r="AG991">
        <f t="shared" si="361"/>
        <v>0.1111111111111111</v>
      </c>
      <c r="AI991" t="str">
        <f t="shared" si="362"/>
        <v>----</v>
      </c>
      <c r="AJ991" t="str">
        <f t="shared" si="363"/>
        <v>----</v>
      </c>
      <c r="AK991" t="str">
        <f t="shared" si="364"/>
        <v>HUnSatLig</v>
      </c>
      <c r="AL991" t="str">
        <f t="shared" si="365"/>
        <v>----</v>
      </c>
      <c r="AM991" t="str">
        <f t="shared" si="366"/>
        <v>----</v>
      </c>
      <c r="AN991" t="str">
        <f t="shared" si="367"/>
        <v>----</v>
      </c>
      <c r="AP991" s="4">
        <f t="shared" si="368"/>
        <v>385.23946533993262</v>
      </c>
      <c r="AQ991" s="4">
        <f t="shared" si="369"/>
        <v>385</v>
      </c>
      <c r="AR991" s="4">
        <f t="shared" si="370"/>
        <v>0.23946533993262165</v>
      </c>
    </row>
    <row r="992" spans="1:44" x14ac:dyDescent="0.25">
      <c r="A992">
        <v>18</v>
      </c>
      <c r="B992">
        <v>26</v>
      </c>
      <c r="C992">
        <v>0</v>
      </c>
      <c r="D992">
        <v>10</v>
      </c>
      <c r="E992">
        <v>0</v>
      </c>
      <c r="F992">
        <v>0</v>
      </c>
      <c r="G992">
        <f t="shared" si="348"/>
        <v>-0.33333333333333304</v>
      </c>
      <c r="H992">
        <v>401.14531959999999</v>
      </c>
      <c r="J992">
        <v>11234467</v>
      </c>
      <c r="K992">
        <v>11314773</v>
      </c>
      <c r="L992">
        <v>11602949</v>
      </c>
      <c r="M992" t="str">
        <f t="shared" si="349"/>
        <v>Yes</v>
      </c>
      <c r="N992">
        <f t="shared" si="350"/>
        <v>11384063</v>
      </c>
      <c r="P992">
        <v>17586748</v>
      </c>
      <c r="Q992">
        <v>14509019</v>
      </c>
      <c r="R992">
        <v>16404433</v>
      </c>
      <c r="S992" t="str">
        <f t="shared" si="351"/>
        <v>Yes</v>
      </c>
      <c r="T992">
        <f t="shared" si="352"/>
        <v>16166733.333333334</v>
      </c>
      <c r="V992">
        <f t="shared" si="353"/>
        <v>1.4444444444444444</v>
      </c>
      <c r="W992">
        <f t="shared" si="354"/>
        <v>0.55555555555555558</v>
      </c>
      <c r="Y992" s="4">
        <f t="shared" si="355"/>
        <v>401.14531957989999</v>
      </c>
      <c r="Z992">
        <f t="shared" si="356"/>
        <v>6</v>
      </c>
      <c r="AA992">
        <f t="shared" si="357"/>
        <v>0.33333333333333331</v>
      </c>
      <c r="AB992">
        <f t="shared" si="358"/>
        <v>0.23076923076923078</v>
      </c>
      <c r="AC992">
        <f t="shared" si="359"/>
        <v>0.6</v>
      </c>
      <c r="AD992" t="str">
        <f t="shared" si="360"/>
        <v>O</v>
      </c>
      <c r="AG992">
        <f t="shared" si="361"/>
        <v>7.6923076923076927E-2</v>
      </c>
      <c r="AI992" t="str">
        <f t="shared" si="362"/>
        <v>----</v>
      </c>
      <c r="AJ992" t="str">
        <f t="shared" si="363"/>
        <v>----</v>
      </c>
      <c r="AK992" t="str">
        <f t="shared" si="364"/>
        <v>HUnSatLig</v>
      </c>
      <c r="AL992" t="str">
        <f t="shared" si="365"/>
        <v>----</v>
      </c>
      <c r="AM992" t="str">
        <f t="shared" si="366"/>
        <v>----</v>
      </c>
      <c r="AN992" t="str">
        <f t="shared" si="367"/>
        <v>----</v>
      </c>
      <c r="AP992" s="4">
        <f t="shared" si="368"/>
        <v>401.23807852841793</v>
      </c>
      <c r="AQ992" s="4">
        <f t="shared" si="369"/>
        <v>401</v>
      </c>
      <c r="AR992" s="4">
        <f t="shared" si="370"/>
        <v>0.23807852841792965</v>
      </c>
    </row>
    <row r="993" spans="1:44" x14ac:dyDescent="0.25">
      <c r="A993">
        <v>18</v>
      </c>
      <c r="B993">
        <v>26</v>
      </c>
      <c r="C993">
        <v>0</v>
      </c>
      <c r="D993">
        <v>11</v>
      </c>
      <c r="E993">
        <v>0</v>
      </c>
      <c r="F993">
        <v>0</v>
      </c>
      <c r="G993">
        <f t="shared" si="348"/>
        <v>-0.22222222222222232</v>
      </c>
      <c r="H993">
        <v>417.14023420000001</v>
      </c>
      <c r="J993">
        <v>3988565</v>
      </c>
      <c r="K993">
        <v>4126341</v>
      </c>
      <c r="L993">
        <v>3960608</v>
      </c>
      <c r="M993" t="str">
        <f t="shared" si="349"/>
        <v>Yes</v>
      </c>
      <c r="N993">
        <f t="shared" si="350"/>
        <v>4025171.3333333335</v>
      </c>
      <c r="P993">
        <v>11981782</v>
      </c>
      <c r="Q993">
        <v>9232090</v>
      </c>
      <c r="R993">
        <v>10439353</v>
      </c>
      <c r="S993" t="str">
        <f t="shared" si="351"/>
        <v>Yes</v>
      </c>
      <c r="T993">
        <f t="shared" si="352"/>
        <v>10551075</v>
      </c>
      <c r="V993">
        <f t="shared" si="353"/>
        <v>1.4444444444444444</v>
      </c>
      <c r="W993">
        <f t="shared" si="354"/>
        <v>0.61111111111111116</v>
      </c>
      <c r="Y993" s="4">
        <f t="shared" si="355"/>
        <v>417.14023417990001</v>
      </c>
      <c r="Z993">
        <f t="shared" si="356"/>
        <v>6</v>
      </c>
      <c r="AA993">
        <f t="shared" si="357"/>
        <v>0.33333333333333331</v>
      </c>
      <c r="AB993">
        <f t="shared" si="358"/>
        <v>0.23076923076923078</v>
      </c>
      <c r="AC993">
        <f t="shared" si="359"/>
        <v>0.54545454545454541</v>
      </c>
      <c r="AD993" t="str">
        <f t="shared" si="360"/>
        <v>O</v>
      </c>
      <c r="AG993">
        <f t="shared" si="361"/>
        <v>0.04</v>
      </c>
      <c r="AI993" t="str">
        <f t="shared" si="362"/>
        <v>----</v>
      </c>
      <c r="AJ993" t="str">
        <f t="shared" si="363"/>
        <v>----</v>
      </c>
      <c r="AK993" t="str">
        <f t="shared" si="364"/>
        <v>HUnSatLig</v>
      </c>
      <c r="AL993" t="str">
        <f t="shared" si="365"/>
        <v>----</v>
      </c>
      <c r="AM993" t="str">
        <f t="shared" si="366"/>
        <v>----</v>
      </c>
      <c r="AN993" t="str">
        <f t="shared" si="367"/>
        <v>----</v>
      </c>
      <c r="AP993" s="4">
        <f t="shared" si="368"/>
        <v>417.23669171690324</v>
      </c>
      <c r="AQ993" s="4">
        <f t="shared" si="369"/>
        <v>417</v>
      </c>
      <c r="AR993" s="4">
        <f t="shared" si="370"/>
        <v>0.23669171690323765</v>
      </c>
    </row>
    <row r="994" spans="1:44" x14ac:dyDescent="0.25">
      <c r="A994">
        <v>18</v>
      </c>
      <c r="B994">
        <v>26</v>
      </c>
      <c r="C994">
        <v>0</v>
      </c>
      <c r="D994">
        <v>12</v>
      </c>
      <c r="E994">
        <v>0</v>
      </c>
      <c r="F994">
        <v>0</v>
      </c>
      <c r="G994">
        <f t="shared" si="348"/>
        <v>-0.11111111111111072</v>
      </c>
      <c r="H994">
        <v>433.13514880000002</v>
      </c>
      <c r="J994">
        <v>2244945</v>
      </c>
      <c r="K994">
        <v>1955624</v>
      </c>
      <c r="L994">
        <v>1977782</v>
      </c>
      <c r="M994" t="str">
        <f t="shared" si="349"/>
        <v>Yes</v>
      </c>
      <c r="N994">
        <f t="shared" si="350"/>
        <v>2059450.3333333333</v>
      </c>
      <c r="P994">
        <v>7831260</v>
      </c>
      <c r="Q994">
        <v>4424329</v>
      </c>
      <c r="R994">
        <v>5988138</v>
      </c>
      <c r="S994" t="str">
        <f t="shared" si="351"/>
        <v>Yes</v>
      </c>
      <c r="T994">
        <f t="shared" si="352"/>
        <v>6081242.333333333</v>
      </c>
      <c r="V994">
        <f t="shared" si="353"/>
        <v>1.4444444444444444</v>
      </c>
      <c r="W994">
        <f t="shared" si="354"/>
        <v>0.66666666666666663</v>
      </c>
      <c r="Y994" s="4">
        <f t="shared" si="355"/>
        <v>433.13514877990002</v>
      </c>
      <c r="Z994">
        <f t="shared" si="356"/>
        <v>6</v>
      </c>
      <c r="AA994">
        <f t="shared" si="357"/>
        <v>0.33333333333333331</v>
      </c>
      <c r="AB994">
        <f t="shared" si="358"/>
        <v>0.23076923076923078</v>
      </c>
      <c r="AC994">
        <f t="shared" si="359"/>
        <v>0.5</v>
      </c>
      <c r="AD994" t="str">
        <f t="shared" si="360"/>
        <v>O</v>
      </c>
      <c r="AG994">
        <f t="shared" si="361"/>
        <v>0</v>
      </c>
      <c r="AI994" t="str">
        <f t="shared" si="362"/>
        <v>----</v>
      </c>
      <c r="AJ994" t="str">
        <f t="shared" si="363"/>
        <v>----</v>
      </c>
      <c r="AK994" t="str">
        <f t="shared" si="364"/>
        <v>HUnSatLig</v>
      </c>
      <c r="AL994" t="str">
        <f t="shared" si="365"/>
        <v>----</v>
      </c>
      <c r="AM994" t="str">
        <f t="shared" si="366"/>
        <v>----</v>
      </c>
      <c r="AN994" t="str">
        <f t="shared" si="367"/>
        <v>----</v>
      </c>
      <c r="AP994" s="4">
        <f t="shared" si="368"/>
        <v>433.23530490538855</v>
      </c>
      <c r="AQ994" s="4">
        <f t="shared" si="369"/>
        <v>433</v>
      </c>
      <c r="AR994" s="4">
        <f t="shared" si="370"/>
        <v>0.23530490538854565</v>
      </c>
    </row>
    <row r="995" spans="1:44" x14ac:dyDescent="0.25">
      <c r="A995">
        <v>18</v>
      </c>
      <c r="B995">
        <v>26</v>
      </c>
      <c r="C995">
        <v>0</v>
      </c>
      <c r="D995">
        <v>13</v>
      </c>
      <c r="E995">
        <v>0</v>
      </c>
      <c r="F995">
        <v>0</v>
      </c>
      <c r="G995">
        <f t="shared" si="348"/>
        <v>0</v>
      </c>
      <c r="H995">
        <v>449.13006339999998</v>
      </c>
      <c r="J995">
        <v>2049308</v>
      </c>
      <c r="K995">
        <v>2678135</v>
      </c>
      <c r="L995">
        <v>2767244</v>
      </c>
      <c r="M995" t="str">
        <f t="shared" si="349"/>
        <v>Yes</v>
      </c>
      <c r="N995">
        <f t="shared" si="350"/>
        <v>2498229</v>
      </c>
      <c r="P995">
        <v>5459983</v>
      </c>
      <c r="Q995">
        <v>3467607</v>
      </c>
      <c r="R995">
        <v>5133676</v>
      </c>
      <c r="S995" t="str">
        <f t="shared" si="351"/>
        <v>Yes</v>
      </c>
      <c r="T995">
        <f t="shared" si="352"/>
        <v>4687088.666666667</v>
      </c>
      <c r="V995">
        <f t="shared" si="353"/>
        <v>1.4444444444444444</v>
      </c>
      <c r="W995">
        <f t="shared" si="354"/>
        <v>0.72222222222222221</v>
      </c>
      <c r="Y995" s="4">
        <f t="shared" si="355"/>
        <v>449.13006337990004</v>
      </c>
      <c r="Z995">
        <f t="shared" si="356"/>
        <v>6</v>
      </c>
      <c r="AA995">
        <f t="shared" si="357"/>
        <v>0.33333333333333331</v>
      </c>
      <c r="AB995">
        <f t="shared" si="358"/>
        <v>0.23076923076923078</v>
      </c>
      <c r="AC995">
        <f t="shared" si="359"/>
        <v>0.46153846153846156</v>
      </c>
      <c r="AD995" t="str">
        <f t="shared" si="360"/>
        <v>O</v>
      </c>
      <c r="AG995">
        <f t="shared" si="361"/>
        <v>-4.3478260869565216E-2</v>
      </c>
      <c r="AI995" t="str">
        <f t="shared" si="362"/>
        <v>----</v>
      </c>
      <c r="AJ995" t="str">
        <f t="shared" si="363"/>
        <v>----</v>
      </c>
      <c r="AK995" t="str">
        <f t="shared" si="364"/>
        <v>HUnSatLig</v>
      </c>
      <c r="AL995" t="str">
        <f t="shared" si="365"/>
        <v>----</v>
      </c>
      <c r="AM995" t="str">
        <f t="shared" si="366"/>
        <v>----</v>
      </c>
      <c r="AN995" t="str">
        <f t="shared" si="367"/>
        <v>----</v>
      </c>
      <c r="AP995" s="4">
        <f t="shared" si="368"/>
        <v>449.23391809387385</v>
      </c>
      <c r="AQ995" s="4">
        <f t="shared" si="369"/>
        <v>449</v>
      </c>
      <c r="AR995" s="4">
        <f t="shared" si="370"/>
        <v>0.23391809387385365</v>
      </c>
    </row>
    <row r="996" spans="1:44" x14ac:dyDescent="0.25">
      <c r="A996">
        <v>18</v>
      </c>
      <c r="B996">
        <v>26</v>
      </c>
      <c r="C996">
        <v>0</v>
      </c>
      <c r="D996">
        <v>14</v>
      </c>
      <c r="E996">
        <v>0</v>
      </c>
      <c r="F996">
        <v>0</v>
      </c>
      <c r="G996">
        <f t="shared" si="348"/>
        <v>0.11111111111111116</v>
      </c>
      <c r="H996">
        <v>465.124978</v>
      </c>
      <c r="J996">
        <v>2660657</v>
      </c>
      <c r="K996">
        <v>3328677</v>
      </c>
      <c r="L996">
        <v>2908770</v>
      </c>
      <c r="M996" t="str">
        <f t="shared" si="349"/>
        <v>Yes</v>
      </c>
      <c r="N996">
        <f t="shared" si="350"/>
        <v>2966034.6666666665</v>
      </c>
      <c r="P996">
        <v>9045032</v>
      </c>
      <c r="Q996">
        <v>7730604</v>
      </c>
      <c r="R996">
        <v>8779200</v>
      </c>
      <c r="S996" t="str">
        <f t="shared" si="351"/>
        <v>Yes</v>
      </c>
      <c r="T996">
        <f t="shared" si="352"/>
        <v>8518278.666666666</v>
      </c>
      <c r="V996">
        <f t="shared" si="353"/>
        <v>1.4444444444444444</v>
      </c>
      <c r="W996">
        <f t="shared" si="354"/>
        <v>0.77777777777777779</v>
      </c>
      <c r="Y996" s="4">
        <f t="shared" si="355"/>
        <v>465.1249779799</v>
      </c>
      <c r="Z996">
        <f t="shared" si="356"/>
        <v>6</v>
      </c>
      <c r="AA996">
        <f t="shared" si="357"/>
        <v>0.33333333333333331</v>
      </c>
      <c r="AB996">
        <f t="shared" si="358"/>
        <v>0.23076923076923078</v>
      </c>
      <c r="AC996">
        <f t="shared" si="359"/>
        <v>0.42857142857142855</v>
      </c>
      <c r="AD996" t="str">
        <f t="shared" si="360"/>
        <v>O</v>
      </c>
      <c r="AG996">
        <f t="shared" si="361"/>
        <v>-9.0909090909090912E-2</v>
      </c>
      <c r="AI996" t="str">
        <f t="shared" si="362"/>
        <v>----</v>
      </c>
      <c r="AJ996" t="str">
        <f t="shared" si="363"/>
        <v>----</v>
      </c>
      <c r="AK996" t="str">
        <f t="shared" si="364"/>
        <v>HUnSatLig</v>
      </c>
      <c r="AL996" t="str">
        <f t="shared" si="365"/>
        <v>----</v>
      </c>
      <c r="AM996" t="str">
        <f t="shared" si="366"/>
        <v>----</v>
      </c>
      <c r="AN996" t="str">
        <f t="shared" si="367"/>
        <v>----</v>
      </c>
      <c r="AP996" s="4">
        <f t="shared" si="368"/>
        <v>465.2325312823591</v>
      </c>
      <c r="AQ996" s="4">
        <f t="shared" si="369"/>
        <v>465</v>
      </c>
      <c r="AR996" s="4">
        <f t="shared" si="370"/>
        <v>0.23253128235910481</v>
      </c>
    </row>
    <row r="997" spans="1:44" x14ac:dyDescent="0.25">
      <c r="A997">
        <v>18</v>
      </c>
      <c r="B997">
        <v>26</v>
      </c>
      <c r="C997">
        <v>0</v>
      </c>
      <c r="D997">
        <v>15</v>
      </c>
      <c r="E997">
        <v>0</v>
      </c>
      <c r="F997">
        <v>0</v>
      </c>
      <c r="G997">
        <f t="shared" si="348"/>
        <v>0.22222222222222232</v>
      </c>
      <c r="H997">
        <v>481.11989260000001</v>
      </c>
      <c r="J997">
        <v>1848393</v>
      </c>
      <c r="K997">
        <v>2385489</v>
      </c>
      <c r="L997">
        <v>1803838</v>
      </c>
      <c r="M997" t="str">
        <f t="shared" si="349"/>
        <v>Yes</v>
      </c>
      <c r="N997">
        <f t="shared" si="350"/>
        <v>2012573.3333333333</v>
      </c>
      <c r="P997">
        <v>12266795</v>
      </c>
      <c r="Q997">
        <v>7717842</v>
      </c>
      <c r="R997">
        <v>10767911</v>
      </c>
      <c r="S997" t="str">
        <f t="shared" si="351"/>
        <v>Yes</v>
      </c>
      <c r="T997">
        <f t="shared" si="352"/>
        <v>10250849.333333334</v>
      </c>
      <c r="V997">
        <f t="shared" si="353"/>
        <v>1.4444444444444444</v>
      </c>
      <c r="W997">
        <f t="shared" si="354"/>
        <v>0.83333333333333337</v>
      </c>
      <c r="Y997" s="4">
        <f t="shared" si="355"/>
        <v>481.11989257990001</v>
      </c>
      <c r="Z997">
        <f t="shared" si="356"/>
        <v>6</v>
      </c>
      <c r="AA997">
        <f t="shared" si="357"/>
        <v>0.33333333333333331</v>
      </c>
      <c r="AB997">
        <f t="shared" si="358"/>
        <v>0.23076923076923078</v>
      </c>
      <c r="AC997">
        <f t="shared" si="359"/>
        <v>0.4</v>
      </c>
      <c r="AD997" t="str">
        <f t="shared" si="360"/>
        <v>O</v>
      </c>
      <c r="AG997">
        <f t="shared" si="361"/>
        <v>-0.14285714285714285</v>
      </c>
      <c r="AI997" t="str">
        <f t="shared" si="362"/>
        <v>----</v>
      </c>
      <c r="AJ997" t="str">
        <f t="shared" si="363"/>
        <v>----</v>
      </c>
      <c r="AK997" t="str">
        <f t="shared" si="364"/>
        <v>HUnSatLig</v>
      </c>
      <c r="AL997" t="str">
        <f t="shared" si="365"/>
        <v>----</v>
      </c>
      <c r="AM997" t="str">
        <f t="shared" si="366"/>
        <v>----</v>
      </c>
      <c r="AN997" t="str">
        <f t="shared" si="367"/>
        <v>----</v>
      </c>
      <c r="AP997" s="4">
        <f t="shared" si="368"/>
        <v>481.23114447084441</v>
      </c>
      <c r="AQ997" s="4">
        <f t="shared" si="369"/>
        <v>481</v>
      </c>
      <c r="AR997" s="4">
        <f t="shared" si="370"/>
        <v>0.23114447084441281</v>
      </c>
    </row>
    <row r="998" spans="1:44" x14ac:dyDescent="0.25">
      <c r="A998">
        <v>18</v>
      </c>
      <c r="B998">
        <v>26</v>
      </c>
      <c r="C998">
        <v>0</v>
      </c>
      <c r="D998">
        <v>16</v>
      </c>
      <c r="E998">
        <v>0</v>
      </c>
      <c r="F998">
        <v>0</v>
      </c>
      <c r="G998">
        <f t="shared" si="348"/>
        <v>0.33333333333333348</v>
      </c>
      <c r="H998">
        <v>497.11480719999997</v>
      </c>
      <c r="J998">
        <v>2247338</v>
      </c>
      <c r="K998">
        <v>2748301</v>
      </c>
      <c r="L998">
        <v>2580576</v>
      </c>
      <c r="M998" t="str">
        <f t="shared" si="349"/>
        <v>Yes</v>
      </c>
      <c r="N998">
        <f t="shared" si="350"/>
        <v>2525405</v>
      </c>
      <c r="P998">
        <v>18686141</v>
      </c>
      <c r="Q998">
        <v>11818154</v>
      </c>
      <c r="R998">
        <v>16267521</v>
      </c>
      <c r="S998" t="str">
        <f t="shared" si="351"/>
        <v>Yes</v>
      </c>
      <c r="T998">
        <f t="shared" si="352"/>
        <v>15590605.333333334</v>
      </c>
      <c r="V998">
        <f t="shared" si="353"/>
        <v>1.4444444444444444</v>
      </c>
      <c r="W998">
        <f t="shared" si="354"/>
        <v>0.88888888888888884</v>
      </c>
      <c r="Y998" s="4">
        <f t="shared" si="355"/>
        <v>497.11480717989997</v>
      </c>
      <c r="Z998">
        <f t="shared" si="356"/>
        <v>6</v>
      </c>
      <c r="AA998">
        <f t="shared" si="357"/>
        <v>0.33333333333333331</v>
      </c>
      <c r="AB998">
        <f t="shared" si="358"/>
        <v>0.23076923076923078</v>
      </c>
      <c r="AC998">
        <f t="shared" si="359"/>
        <v>0.375</v>
      </c>
      <c r="AD998" t="str">
        <f t="shared" si="360"/>
        <v>O</v>
      </c>
      <c r="AG998">
        <f t="shared" si="361"/>
        <v>-0.2</v>
      </c>
      <c r="AI998" t="str">
        <f t="shared" si="362"/>
        <v>----</v>
      </c>
      <c r="AJ998" t="str">
        <f t="shared" si="363"/>
        <v>----</v>
      </c>
      <c r="AK998" t="str">
        <f t="shared" si="364"/>
        <v>HUnSatLig</v>
      </c>
      <c r="AL998" t="str">
        <f t="shared" si="365"/>
        <v>----</v>
      </c>
      <c r="AM998" t="str">
        <f t="shared" si="366"/>
        <v>----</v>
      </c>
      <c r="AN998" t="str">
        <f t="shared" si="367"/>
        <v>----</v>
      </c>
      <c r="AP998" s="4">
        <f t="shared" si="368"/>
        <v>497.22975765932966</v>
      </c>
      <c r="AQ998" s="4">
        <f t="shared" si="369"/>
        <v>497</v>
      </c>
      <c r="AR998" s="4">
        <f t="shared" si="370"/>
        <v>0.22975765932966397</v>
      </c>
    </row>
    <row r="999" spans="1:44" x14ac:dyDescent="0.25">
      <c r="A999">
        <v>18</v>
      </c>
      <c r="B999">
        <v>26</v>
      </c>
      <c r="C999">
        <v>0</v>
      </c>
      <c r="D999">
        <v>19</v>
      </c>
      <c r="E999">
        <v>0</v>
      </c>
      <c r="F999">
        <v>0</v>
      </c>
      <c r="G999">
        <f t="shared" si="348"/>
        <v>0.66666666666666652</v>
      </c>
      <c r="H999">
        <v>545.09955100000002</v>
      </c>
      <c r="J999">
        <v>1999328</v>
      </c>
      <c r="K999">
        <v>2359806</v>
      </c>
      <c r="L999">
        <v>1858204</v>
      </c>
      <c r="M999" t="str">
        <f t="shared" si="349"/>
        <v>Yes</v>
      </c>
      <c r="N999">
        <f t="shared" si="350"/>
        <v>2072446</v>
      </c>
      <c r="P999">
        <v>1599383</v>
      </c>
      <c r="Q999">
        <v>2669106</v>
      </c>
      <c r="R999">
        <v>2744084</v>
      </c>
      <c r="S999" t="str">
        <f t="shared" si="351"/>
        <v>Yes</v>
      </c>
      <c r="T999">
        <f t="shared" si="352"/>
        <v>2337524.3333333335</v>
      </c>
      <c r="V999">
        <f t="shared" si="353"/>
        <v>1.4444444444444444</v>
      </c>
      <c r="W999">
        <f t="shared" si="354"/>
        <v>1.0555555555555556</v>
      </c>
      <c r="Y999" s="4">
        <f t="shared" si="355"/>
        <v>545.09955097990007</v>
      </c>
      <c r="Z999">
        <f t="shared" si="356"/>
        <v>6</v>
      </c>
      <c r="AA999">
        <f t="shared" si="357"/>
        <v>0.33333333333333331</v>
      </c>
      <c r="AB999">
        <f t="shared" si="358"/>
        <v>0.23076923076923078</v>
      </c>
      <c r="AC999">
        <f t="shared" si="359"/>
        <v>0.31578947368421051</v>
      </c>
      <c r="AD999" t="str">
        <f t="shared" si="360"/>
        <v>O</v>
      </c>
      <c r="AG999">
        <f t="shared" si="361"/>
        <v>-0.41176470588235292</v>
      </c>
      <c r="AI999" t="str">
        <f t="shared" si="362"/>
        <v>----</v>
      </c>
      <c r="AJ999" t="str">
        <f t="shared" si="363"/>
        <v>----</v>
      </c>
      <c r="AK999" t="str">
        <f t="shared" si="364"/>
        <v>HUnSatLig</v>
      </c>
      <c r="AL999" t="str">
        <f t="shared" si="365"/>
        <v>----</v>
      </c>
      <c r="AM999" t="str">
        <f t="shared" si="366"/>
        <v>----</v>
      </c>
      <c r="AN999" t="str">
        <f t="shared" si="367"/>
        <v>----</v>
      </c>
      <c r="AP999" s="4">
        <f t="shared" si="368"/>
        <v>545.2255972247857</v>
      </c>
      <c r="AQ999" s="4">
        <f t="shared" si="369"/>
        <v>545</v>
      </c>
      <c r="AR999" s="4">
        <f t="shared" si="370"/>
        <v>0.22559722478570166</v>
      </c>
    </row>
    <row r="1000" spans="1:44" x14ac:dyDescent="0.25">
      <c r="A1000">
        <v>19</v>
      </c>
      <c r="B1000">
        <v>16</v>
      </c>
      <c r="C1000">
        <v>0</v>
      </c>
      <c r="D1000">
        <v>10</v>
      </c>
      <c r="E1000">
        <v>0</v>
      </c>
      <c r="F1000">
        <v>0</v>
      </c>
      <c r="G1000">
        <f t="shared" si="348"/>
        <v>0.21052631578947389</v>
      </c>
      <c r="H1000">
        <v>403.06706960000002</v>
      </c>
      <c r="J1000">
        <v>11648441</v>
      </c>
      <c r="K1000">
        <v>11300668</v>
      </c>
      <c r="L1000">
        <v>11093212</v>
      </c>
      <c r="M1000" t="str">
        <f t="shared" si="349"/>
        <v>Yes</v>
      </c>
      <c r="N1000">
        <f t="shared" si="350"/>
        <v>11347440.333333334</v>
      </c>
      <c r="P1000">
        <v>2895086</v>
      </c>
      <c r="Q1000">
        <v>5393599</v>
      </c>
      <c r="R1000">
        <v>4919462</v>
      </c>
      <c r="S1000" t="str">
        <f t="shared" si="351"/>
        <v>Yes</v>
      </c>
      <c r="T1000">
        <f t="shared" si="352"/>
        <v>4402715.666666667</v>
      </c>
      <c r="V1000">
        <f t="shared" si="353"/>
        <v>0.84210526315789469</v>
      </c>
      <c r="W1000">
        <f t="shared" si="354"/>
        <v>0.52631578947368418</v>
      </c>
      <c r="Y1000" s="4">
        <f t="shared" si="355"/>
        <v>403.06706957989996</v>
      </c>
      <c r="Z1000">
        <f t="shared" si="356"/>
        <v>12</v>
      </c>
      <c r="AA1000">
        <f t="shared" si="357"/>
        <v>0.63157894736842102</v>
      </c>
      <c r="AB1000">
        <f t="shared" si="358"/>
        <v>0.75</v>
      </c>
      <c r="AC1000">
        <f t="shared" si="359"/>
        <v>1.2</v>
      </c>
      <c r="AD1000" t="str">
        <f t="shared" si="360"/>
        <v>CRAM</v>
      </c>
      <c r="AG1000">
        <f t="shared" si="361"/>
        <v>0.5</v>
      </c>
      <c r="AI1000" t="str">
        <f t="shared" si="362"/>
        <v>----</v>
      </c>
      <c r="AJ1000" t="str">
        <f t="shared" si="363"/>
        <v>----</v>
      </c>
      <c r="AK1000" t="str">
        <f t="shared" si="364"/>
        <v>HUnSatLig</v>
      </c>
      <c r="AL1000" t="str">
        <f t="shared" si="365"/>
        <v>----</v>
      </c>
      <c r="AM1000" t="str">
        <f t="shared" si="366"/>
        <v>----</v>
      </c>
      <c r="AN1000" t="str">
        <f t="shared" si="367"/>
        <v>----</v>
      </c>
      <c r="AP1000" s="4">
        <f t="shared" si="368"/>
        <v>403.16027290480872</v>
      </c>
      <c r="AQ1000" s="4">
        <f t="shared" si="369"/>
        <v>403</v>
      </c>
      <c r="AR1000" s="4">
        <f t="shared" si="370"/>
        <v>0.16027290480872125</v>
      </c>
    </row>
    <row r="1001" spans="1:44" x14ac:dyDescent="0.25">
      <c r="A1001">
        <v>19</v>
      </c>
      <c r="B1001">
        <v>16</v>
      </c>
      <c r="C1001">
        <v>0</v>
      </c>
      <c r="D1001">
        <v>11</v>
      </c>
      <c r="E1001">
        <v>0</v>
      </c>
      <c r="F1001">
        <v>0</v>
      </c>
      <c r="G1001">
        <f t="shared" si="348"/>
        <v>0.31578947368421062</v>
      </c>
      <c r="H1001">
        <v>419.06198419999998</v>
      </c>
      <c r="J1001">
        <v>11024405</v>
      </c>
      <c r="K1001">
        <v>11301526</v>
      </c>
      <c r="L1001">
        <v>10098429</v>
      </c>
      <c r="M1001" t="str">
        <f t="shared" si="349"/>
        <v>Yes</v>
      </c>
      <c r="N1001">
        <f t="shared" si="350"/>
        <v>10808120</v>
      </c>
      <c r="P1001">
        <v>2755966</v>
      </c>
      <c r="Q1001">
        <v>5208738</v>
      </c>
      <c r="R1001">
        <v>4431502</v>
      </c>
      <c r="S1001" t="str">
        <f t="shared" si="351"/>
        <v>Yes</v>
      </c>
      <c r="T1001">
        <f t="shared" si="352"/>
        <v>4132068.6666666665</v>
      </c>
      <c r="V1001">
        <f t="shared" si="353"/>
        <v>0.84210526315789469</v>
      </c>
      <c r="W1001">
        <f t="shared" si="354"/>
        <v>0.57894736842105265</v>
      </c>
      <c r="Y1001" s="4">
        <f t="shared" si="355"/>
        <v>419.06198417989998</v>
      </c>
      <c r="Z1001">
        <f t="shared" si="356"/>
        <v>12</v>
      </c>
      <c r="AA1001">
        <f t="shared" si="357"/>
        <v>0.63157894736842102</v>
      </c>
      <c r="AB1001">
        <f t="shared" si="358"/>
        <v>0.75</v>
      </c>
      <c r="AC1001">
        <f t="shared" si="359"/>
        <v>1.0909090909090908</v>
      </c>
      <c r="AD1001" t="str">
        <f t="shared" si="360"/>
        <v>CRAM</v>
      </c>
      <c r="AG1001">
        <f t="shared" si="361"/>
        <v>0.48148148148148145</v>
      </c>
      <c r="AI1001" t="str">
        <f t="shared" si="362"/>
        <v>----</v>
      </c>
      <c r="AJ1001" t="str">
        <f t="shared" si="363"/>
        <v>----</v>
      </c>
      <c r="AK1001" t="str">
        <f t="shared" si="364"/>
        <v>HUnSatLig</v>
      </c>
      <c r="AL1001" t="str">
        <f t="shared" si="365"/>
        <v>----</v>
      </c>
      <c r="AM1001" t="str">
        <f t="shared" si="366"/>
        <v>----</v>
      </c>
      <c r="AN1001" t="str">
        <f t="shared" si="367"/>
        <v>----</v>
      </c>
      <c r="AP1001" s="4">
        <f t="shared" si="368"/>
        <v>419.15888609329403</v>
      </c>
      <c r="AQ1001" s="4">
        <f t="shared" si="369"/>
        <v>419</v>
      </c>
      <c r="AR1001" s="4">
        <f t="shared" si="370"/>
        <v>0.15888609329402925</v>
      </c>
    </row>
    <row r="1002" spans="1:44" x14ac:dyDescent="0.25">
      <c r="A1002">
        <v>19</v>
      </c>
      <c r="B1002">
        <v>16</v>
      </c>
      <c r="C1002">
        <v>0</v>
      </c>
      <c r="D1002">
        <v>12</v>
      </c>
      <c r="E1002">
        <v>0</v>
      </c>
      <c r="F1002">
        <v>0</v>
      </c>
      <c r="G1002">
        <f t="shared" si="348"/>
        <v>0.42105263157894735</v>
      </c>
      <c r="H1002">
        <v>435.0568988</v>
      </c>
      <c r="J1002">
        <v>8983140</v>
      </c>
      <c r="K1002">
        <v>8466630</v>
      </c>
      <c r="L1002">
        <v>8413963</v>
      </c>
      <c r="M1002" t="str">
        <f t="shared" si="349"/>
        <v>Yes</v>
      </c>
      <c r="N1002">
        <f t="shared" si="350"/>
        <v>8621244.333333334</v>
      </c>
      <c r="P1002">
        <v>3112460</v>
      </c>
      <c r="Q1002">
        <v>4936125</v>
      </c>
      <c r="R1002">
        <v>5083778</v>
      </c>
      <c r="S1002" t="str">
        <f t="shared" si="351"/>
        <v>Yes</v>
      </c>
      <c r="T1002">
        <f t="shared" si="352"/>
        <v>4377454.333333333</v>
      </c>
      <c r="V1002">
        <f t="shared" si="353"/>
        <v>0.84210526315789469</v>
      </c>
      <c r="W1002">
        <f t="shared" si="354"/>
        <v>0.63157894736842102</v>
      </c>
      <c r="Y1002" s="4">
        <f t="shared" si="355"/>
        <v>435.0568987799</v>
      </c>
      <c r="Z1002">
        <f t="shared" si="356"/>
        <v>12</v>
      </c>
      <c r="AA1002">
        <f t="shared" si="357"/>
        <v>0.63157894736842102</v>
      </c>
      <c r="AB1002">
        <f t="shared" si="358"/>
        <v>0.75</v>
      </c>
      <c r="AC1002">
        <f t="shared" si="359"/>
        <v>1</v>
      </c>
      <c r="AD1002" t="str">
        <f t="shared" si="360"/>
        <v>CRAM</v>
      </c>
      <c r="AG1002">
        <f t="shared" si="361"/>
        <v>0.46153846153846156</v>
      </c>
      <c r="AI1002" t="str">
        <f t="shared" si="362"/>
        <v>----</v>
      </c>
      <c r="AJ1002" t="str">
        <f t="shared" si="363"/>
        <v>----</v>
      </c>
      <c r="AK1002" t="str">
        <f t="shared" si="364"/>
        <v>HUnSatLig</v>
      </c>
      <c r="AL1002" t="str">
        <f t="shared" si="365"/>
        <v>----</v>
      </c>
      <c r="AM1002" t="str">
        <f t="shared" si="366"/>
        <v>----</v>
      </c>
      <c r="AN1002" t="str">
        <f t="shared" si="367"/>
        <v>----</v>
      </c>
      <c r="AP1002" s="4">
        <f t="shared" si="368"/>
        <v>435.15749928177934</v>
      </c>
      <c r="AQ1002" s="4">
        <f t="shared" si="369"/>
        <v>435</v>
      </c>
      <c r="AR1002" s="4">
        <f t="shared" si="370"/>
        <v>0.15749928177933725</v>
      </c>
    </row>
    <row r="1003" spans="1:44" x14ac:dyDescent="0.25">
      <c r="A1003">
        <v>19</v>
      </c>
      <c r="B1003">
        <v>16</v>
      </c>
      <c r="C1003">
        <v>0</v>
      </c>
      <c r="D1003">
        <v>13</v>
      </c>
      <c r="E1003">
        <v>0</v>
      </c>
      <c r="F1003">
        <v>0</v>
      </c>
      <c r="G1003">
        <f t="shared" si="348"/>
        <v>0.52631578947368407</v>
      </c>
      <c r="H1003">
        <v>451.05181340000001</v>
      </c>
      <c r="J1003">
        <v>6240811</v>
      </c>
      <c r="K1003">
        <v>6069509</v>
      </c>
      <c r="L1003">
        <v>6190285</v>
      </c>
      <c r="M1003" t="str">
        <f t="shared" si="349"/>
        <v>Yes</v>
      </c>
      <c r="N1003">
        <f t="shared" si="350"/>
        <v>6166868.333333333</v>
      </c>
      <c r="P1003">
        <v>2492761</v>
      </c>
      <c r="Q1003">
        <v>3974782</v>
      </c>
      <c r="R1003">
        <v>4251850</v>
      </c>
      <c r="S1003" t="str">
        <f t="shared" si="351"/>
        <v>Yes</v>
      </c>
      <c r="T1003">
        <f t="shared" si="352"/>
        <v>3573131</v>
      </c>
      <c r="V1003">
        <f t="shared" si="353"/>
        <v>0.84210526315789469</v>
      </c>
      <c r="W1003">
        <f t="shared" si="354"/>
        <v>0.68421052631578949</v>
      </c>
      <c r="Y1003" s="4">
        <f t="shared" si="355"/>
        <v>451.05181337990001</v>
      </c>
      <c r="Z1003">
        <f t="shared" si="356"/>
        <v>12</v>
      </c>
      <c r="AA1003">
        <f t="shared" si="357"/>
        <v>0.63157894736842102</v>
      </c>
      <c r="AB1003">
        <f t="shared" si="358"/>
        <v>0.75</v>
      </c>
      <c r="AC1003">
        <f t="shared" si="359"/>
        <v>0.92307692307692313</v>
      </c>
      <c r="AD1003" t="str">
        <f t="shared" si="360"/>
        <v>CRAM</v>
      </c>
      <c r="AG1003">
        <f t="shared" si="361"/>
        <v>0.44</v>
      </c>
      <c r="AI1003" t="str">
        <f t="shared" si="362"/>
        <v>----</v>
      </c>
      <c r="AJ1003" t="str">
        <f t="shared" si="363"/>
        <v>----</v>
      </c>
      <c r="AK1003" t="str">
        <f t="shared" si="364"/>
        <v>HUnSatLig</v>
      </c>
      <c r="AL1003" t="str">
        <f t="shared" si="365"/>
        <v>----</v>
      </c>
      <c r="AM1003" t="str">
        <f t="shared" si="366"/>
        <v>----</v>
      </c>
      <c r="AN1003" t="str">
        <f t="shared" si="367"/>
        <v>----</v>
      </c>
      <c r="AP1003" s="4">
        <f t="shared" si="368"/>
        <v>451.15611247026465</v>
      </c>
      <c r="AQ1003" s="4">
        <f t="shared" si="369"/>
        <v>451</v>
      </c>
      <c r="AR1003" s="4">
        <f t="shared" si="370"/>
        <v>0.15611247026464525</v>
      </c>
    </row>
    <row r="1004" spans="1:44" x14ac:dyDescent="0.25">
      <c r="A1004">
        <v>19</v>
      </c>
      <c r="B1004">
        <v>16</v>
      </c>
      <c r="C1004">
        <v>0</v>
      </c>
      <c r="D1004">
        <v>14</v>
      </c>
      <c r="E1004">
        <v>0</v>
      </c>
      <c r="F1004">
        <v>0</v>
      </c>
      <c r="G1004">
        <f t="shared" si="348"/>
        <v>0.63157894736842124</v>
      </c>
      <c r="H1004">
        <v>467.04672799999997</v>
      </c>
      <c r="J1004">
        <v>3804374</v>
      </c>
      <c r="K1004">
        <v>3366012</v>
      </c>
      <c r="L1004">
        <v>3343353</v>
      </c>
      <c r="M1004" t="str">
        <f t="shared" si="349"/>
        <v>Yes</v>
      </c>
      <c r="N1004">
        <f t="shared" si="350"/>
        <v>3504579.6666666665</v>
      </c>
      <c r="P1004">
        <v>2365965</v>
      </c>
      <c r="Q1004">
        <v>3114307</v>
      </c>
      <c r="R1004">
        <v>4172186</v>
      </c>
      <c r="S1004" t="str">
        <f t="shared" si="351"/>
        <v>Yes</v>
      </c>
      <c r="T1004">
        <f t="shared" si="352"/>
        <v>3217486</v>
      </c>
      <c r="V1004">
        <f t="shared" si="353"/>
        <v>0.84210526315789469</v>
      </c>
      <c r="W1004">
        <f t="shared" si="354"/>
        <v>0.73684210526315785</v>
      </c>
      <c r="Y1004" s="4">
        <f t="shared" si="355"/>
        <v>467.04672797990003</v>
      </c>
      <c r="Z1004">
        <f t="shared" si="356"/>
        <v>12</v>
      </c>
      <c r="AA1004">
        <f t="shared" si="357"/>
        <v>0.63157894736842102</v>
      </c>
      <c r="AB1004">
        <f t="shared" si="358"/>
        <v>0.75</v>
      </c>
      <c r="AC1004">
        <f t="shared" si="359"/>
        <v>0.8571428571428571</v>
      </c>
      <c r="AD1004" t="str">
        <f t="shared" si="360"/>
        <v>CRAM</v>
      </c>
      <c r="AG1004">
        <f t="shared" si="361"/>
        <v>0.41666666666666669</v>
      </c>
      <c r="AI1004" t="str">
        <f t="shared" si="362"/>
        <v>----</v>
      </c>
      <c r="AJ1004" t="str">
        <f t="shared" si="363"/>
        <v>----</v>
      </c>
      <c r="AK1004" t="str">
        <f t="shared" si="364"/>
        <v>HUnSatLig</v>
      </c>
      <c r="AL1004" t="str">
        <f t="shared" si="365"/>
        <v>----</v>
      </c>
      <c r="AM1004" t="str">
        <f t="shared" si="366"/>
        <v>----</v>
      </c>
      <c r="AN1004" t="str">
        <f t="shared" si="367"/>
        <v>----</v>
      </c>
      <c r="AP1004" s="4">
        <f t="shared" si="368"/>
        <v>467.15472565874995</v>
      </c>
      <c r="AQ1004" s="4">
        <f t="shared" si="369"/>
        <v>467</v>
      </c>
      <c r="AR1004" s="4">
        <f t="shared" si="370"/>
        <v>0.15472565874995325</v>
      </c>
    </row>
    <row r="1005" spans="1:44" x14ac:dyDescent="0.25">
      <c r="A1005">
        <v>19</v>
      </c>
      <c r="B1005">
        <v>18</v>
      </c>
      <c r="C1005">
        <v>0</v>
      </c>
      <c r="D1005">
        <v>7</v>
      </c>
      <c r="E1005">
        <v>0</v>
      </c>
      <c r="F1005">
        <v>0</v>
      </c>
      <c r="G1005">
        <f t="shared" si="348"/>
        <v>-0.21052631578947345</v>
      </c>
      <c r="H1005">
        <v>357.09797579999997</v>
      </c>
      <c r="J1005">
        <v>5186953</v>
      </c>
      <c r="K1005">
        <v>5267893</v>
      </c>
      <c r="L1005">
        <v>4932877</v>
      </c>
      <c r="M1005" t="str">
        <f t="shared" si="349"/>
        <v>Yes</v>
      </c>
      <c r="N1005">
        <f t="shared" si="350"/>
        <v>5129241</v>
      </c>
      <c r="P1005">
        <v>1679591</v>
      </c>
      <c r="Q1005">
        <v>2365015</v>
      </c>
      <c r="R1005">
        <v>2161822</v>
      </c>
      <c r="S1005" t="str">
        <f t="shared" si="351"/>
        <v>Yes</v>
      </c>
      <c r="T1005">
        <f t="shared" si="352"/>
        <v>2068809.3333333333</v>
      </c>
      <c r="V1005">
        <f t="shared" si="353"/>
        <v>0.94736842105263153</v>
      </c>
      <c r="W1005">
        <f t="shared" si="354"/>
        <v>0.36842105263157893</v>
      </c>
      <c r="Y1005" s="4">
        <f t="shared" si="355"/>
        <v>357.09797577989997</v>
      </c>
      <c r="Z1005">
        <f t="shared" si="356"/>
        <v>11</v>
      </c>
      <c r="AA1005">
        <f t="shared" si="357"/>
        <v>0.57894736842105265</v>
      </c>
      <c r="AB1005">
        <f t="shared" si="358"/>
        <v>0.61111111111111116</v>
      </c>
      <c r="AC1005">
        <f t="shared" si="359"/>
        <v>1.5714285714285714</v>
      </c>
      <c r="AD1005" t="str">
        <f t="shared" si="360"/>
        <v>CRAM</v>
      </c>
      <c r="AG1005">
        <f t="shared" si="361"/>
        <v>0.4838709677419355</v>
      </c>
      <c r="AI1005" t="str">
        <f t="shared" si="362"/>
        <v>----</v>
      </c>
      <c r="AJ1005" t="str">
        <f t="shared" si="363"/>
        <v>----</v>
      </c>
      <c r="AK1005" t="str">
        <f t="shared" si="364"/>
        <v>HUnSatLig</v>
      </c>
      <c r="AL1005" t="str">
        <f t="shared" si="365"/>
        <v>----</v>
      </c>
      <c r="AM1005" t="str">
        <f t="shared" si="366"/>
        <v>----</v>
      </c>
      <c r="AN1005" t="str">
        <f t="shared" si="367"/>
        <v>----</v>
      </c>
      <c r="AP1005" s="4">
        <f t="shared" si="368"/>
        <v>357.18054942873601</v>
      </c>
      <c r="AQ1005" s="4">
        <f t="shared" si="369"/>
        <v>357</v>
      </c>
      <c r="AR1005" s="4">
        <f t="shared" si="370"/>
        <v>0.18054942873601476</v>
      </c>
    </row>
    <row r="1006" spans="1:44" x14ac:dyDescent="0.25">
      <c r="A1006">
        <v>19</v>
      </c>
      <c r="B1006">
        <v>18</v>
      </c>
      <c r="C1006">
        <v>0</v>
      </c>
      <c r="D1006">
        <v>8</v>
      </c>
      <c r="E1006">
        <v>0</v>
      </c>
      <c r="F1006">
        <v>0</v>
      </c>
      <c r="G1006">
        <f t="shared" si="348"/>
        <v>-0.10526315789473717</v>
      </c>
      <c r="H1006">
        <v>373.09289039999999</v>
      </c>
      <c r="J1006">
        <v>9549068</v>
      </c>
      <c r="K1006">
        <v>8961813</v>
      </c>
      <c r="L1006">
        <v>9976787</v>
      </c>
      <c r="M1006" t="str">
        <f t="shared" si="349"/>
        <v>Yes</v>
      </c>
      <c r="N1006">
        <f t="shared" si="350"/>
        <v>9495889.333333334</v>
      </c>
      <c r="P1006">
        <v>2850610</v>
      </c>
      <c r="Q1006">
        <v>4771205</v>
      </c>
      <c r="R1006">
        <v>3858287</v>
      </c>
      <c r="S1006" t="str">
        <f t="shared" si="351"/>
        <v>Yes</v>
      </c>
      <c r="T1006">
        <f t="shared" si="352"/>
        <v>3826700.6666666665</v>
      </c>
      <c r="V1006">
        <f t="shared" si="353"/>
        <v>0.94736842105263153</v>
      </c>
      <c r="W1006">
        <f t="shared" si="354"/>
        <v>0.42105263157894735</v>
      </c>
      <c r="Y1006" s="4">
        <f t="shared" si="355"/>
        <v>373.09289037989998</v>
      </c>
      <c r="Z1006">
        <f t="shared" si="356"/>
        <v>11</v>
      </c>
      <c r="AA1006">
        <f t="shared" si="357"/>
        <v>0.57894736842105265</v>
      </c>
      <c r="AB1006">
        <f t="shared" si="358"/>
        <v>0.61111111111111116</v>
      </c>
      <c r="AC1006">
        <f t="shared" si="359"/>
        <v>1.375</v>
      </c>
      <c r="AD1006" t="str">
        <f t="shared" si="360"/>
        <v>CRAM</v>
      </c>
      <c r="AG1006">
        <f t="shared" si="361"/>
        <v>0.46666666666666667</v>
      </c>
      <c r="AI1006" t="str">
        <f t="shared" si="362"/>
        <v>----</v>
      </c>
      <c r="AJ1006" t="str">
        <f t="shared" si="363"/>
        <v>----</v>
      </c>
      <c r="AK1006" t="str">
        <f t="shared" si="364"/>
        <v>HUnSatLig</v>
      </c>
      <c r="AL1006" t="str">
        <f t="shared" si="365"/>
        <v>----</v>
      </c>
      <c r="AM1006" t="str">
        <f t="shared" si="366"/>
        <v>----</v>
      </c>
      <c r="AN1006" t="str">
        <f t="shared" si="367"/>
        <v>----</v>
      </c>
      <c r="AP1006" s="4">
        <f t="shared" si="368"/>
        <v>373.17916261722132</v>
      </c>
      <c r="AQ1006" s="4">
        <f t="shared" si="369"/>
        <v>373</v>
      </c>
      <c r="AR1006" s="4">
        <f t="shared" si="370"/>
        <v>0.17916261722132276</v>
      </c>
    </row>
    <row r="1007" spans="1:44" x14ac:dyDescent="0.25">
      <c r="A1007">
        <v>19</v>
      </c>
      <c r="B1007">
        <v>18</v>
      </c>
      <c r="C1007">
        <v>0</v>
      </c>
      <c r="D1007">
        <v>9</v>
      </c>
      <c r="E1007">
        <v>0</v>
      </c>
      <c r="F1007">
        <v>0</v>
      </c>
      <c r="G1007">
        <f t="shared" si="348"/>
        <v>0</v>
      </c>
      <c r="H1007">
        <v>389.087805</v>
      </c>
      <c r="J1007">
        <v>14090760</v>
      </c>
      <c r="K1007">
        <v>13559371</v>
      </c>
      <c r="L1007">
        <v>14703600</v>
      </c>
      <c r="M1007" t="str">
        <f t="shared" si="349"/>
        <v>Yes</v>
      </c>
      <c r="N1007">
        <f t="shared" si="350"/>
        <v>14117910.333333334</v>
      </c>
      <c r="P1007">
        <v>3360466</v>
      </c>
      <c r="Q1007">
        <v>6252312</v>
      </c>
      <c r="R1007">
        <v>5556148</v>
      </c>
      <c r="S1007" t="str">
        <f t="shared" si="351"/>
        <v>Yes</v>
      </c>
      <c r="T1007">
        <f t="shared" si="352"/>
        <v>5056308.666666667</v>
      </c>
      <c r="V1007">
        <f t="shared" si="353"/>
        <v>0.94736842105263153</v>
      </c>
      <c r="W1007">
        <f t="shared" si="354"/>
        <v>0.47368421052631576</v>
      </c>
      <c r="Y1007" s="4">
        <f t="shared" si="355"/>
        <v>389.0878049799</v>
      </c>
      <c r="Z1007">
        <f t="shared" si="356"/>
        <v>11</v>
      </c>
      <c r="AA1007">
        <f t="shared" si="357"/>
        <v>0.57894736842105265</v>
      </c>
      <c r="AB1007">
        <f t="shared" si="358"/>
        <v>0.61111111111111116</v>
      </c>
      <c r="AC1007">
        <f t="shared" si="359"/>
        <v>1.2222222222222223</v>
      </c>
      <c r="AD1007" t="str">
        <f t="shared" si="360"/>
        <v>CRAM</v>
      </c>
      <c r="AG1007">
        <f t="shared" si="361"/>
        <v>0.44827586206896552</v>
      </c>
      <c r="AI1007" t="str">
        <f t="shared" si="362"/>
        <v>----</v>
      </c>
      <c r="AJ1007" t="str">
        <f t="shared" si="363"/>
        <v>----</v>
      </c>
      <c r="AK1007" t="str">
        <f t="shared" si="364"/>
        <v>HUnSatLig</v>
      </c>
      <c r="AL1007" t="str">
        <f t="shared" si="365"/>
        <v>----</v>
      </c>
      <c r="AM1007" t="str">
        <f t="shared" si="366"/>
        <v>----</v>
      </c>
      <c r="AN1007" t="str">
        <f t="shared" si="367"/>
        <v>----</v>
      </c>
      <c r="AP1007" s="4">
        <f t="shared" si="368"/>
        <v>389.17777580570669</v>
      </c>
      <c r="AQ1007" s="4">
        <f t="shared" si="369"/>
        <v>389</v>
      </c>
      <c r="AR1007" s="4">
        <f t="shared" si="370"/>
        <v>0.17777580570668761</v>
      </c>
    </row>
    <row r="1008" spans="1:44" x14ac:dyDescent="0.25">
      <c r="A1008">
        <v>19</v>
      </c>
      <c r="B1008">
        <v>18</v>
      </c>
      <c r="C1008">
        <v>0</v>
      </c>
      <c r="D1008">
        <v>10</v>
      </c>
      <c r="E1008">
        <v>0</v>
      </c>
      <c r="F1008">
        <v>0</v>
      </c>
      <c r="G1008">
        <f t="shared" si="348"/>
        <v>0.10526315789473673</v>
      </c>
      <c r="H1008">
        <v>405.08271960000002</v>
      </c>
      <c r="J1008">
        <v>16957095</v>
      </c>
      <c r="K1008">
        <v>15134733</v>
      </c>
      <c r="L1008">
        <v>16020887</v>
      </c>
      <c r="M1008" t="str">
        <f t="shared" si="349"/>
        <v>Yes</v>
      </c>
      <c r="N1008">
        <f t="shared" si="350"/>
        <v>16037571.666666666</v>
      </c>
      <c r="P1008">
        <v>4244351</v>
      </c>
      <c r="Q1008">
        <v>8623491</v>
      </c>
      <c r="R1008">
        <v>7496029</v>
      </c>
      <c r="S1008" t="str">
        <f t="shared" si="351"/>
        <v>Yes</v>
      </c>
      <c r="T1008">
        <f t="shared" si="352"/>
        <v>6787957</v>
      </c>
      <c r="V1008">
        <f t="shared" si="353"/>
        <v>0.94736842105263153</v>
      </c>
      <c r="W1008">
        <f t="shared" si="354"/>
        <v>0.52631578947368418</v>
      </c>
      <c r="Y1008" s="4">
        <f t="shared" si="355"/>
        <v>405.08271957990002</v>
      </c>
      <c r="Z1008">
        <f t="shared" si="356"/>
        <v>11</v>
      </c>
      <c r="AA1008">
        <f t="shared" si="357"/>
        <v>0.57894736842105265</v>
      </c>
      <c r="AB1008">
        <f t="shared" si="358"/>
        <v>0.61111111111111116</v>
      </c>
      <c r="AC1008">
        <f t="shared" si="359"/>
        <v>1.1000000000000001</v>
      </c>
      <c r="AD1008" t="str">
        <f t="shared" si="360"/>
        <v>CRAM</v>
      </c>
      <c r="AG1008">
        <f t="shared" si="361"/>
        <v>0.42857142857142855</v>
      </c>
      <c r="AI1008" t="str">
        <f t="shared" si="362"/>
        <v>----</v>
      </c>
      <c r="AJ1008" t="str">
        <f t="shared" si="363"/>
        <v>----</v>
      </c>
      <c r="AK1008" t="str">
        <f t="shared" si="364"/>
        <v>HUnSatLig</v>
      </c>
      <c r="AL1008" t="str">
        <f t="shared" si="365"/>
        <v>----</v>
      </c>
      <c r="AM1008" t="str">
        <f t="shared" si="366"/>
        <v>----</v>
      </c>
      <c r="AN1008" t="str">
        <f t="shared" si="367"/>
        <v>----</v>
      </c>
      <c r="AP1008" s="4">
        <f t="shared" si="368"/>
        <v>405.176388994192</v>
      </c>
      <c r="AQ1008" s="4">
        <f t="shared" si="369"/>
        <v>405</v>
      </c>
      <c r="AR1008" s="4">
        <f t="shared" si="370"/>
        <v>0.17638899419199561</v>
      </c>
    </row>
    <row r="1009" spans="1:44" x14ac:dyDescent="0.25">
      <c r="A1009">
        <v>19</v>
      </c>
      <c r="B1009">
        <v>18</v>
      </c>
      <c r="C1009">
        <v>0</v>
      </c>
      <c r="D1009">
        <v>11</v>
      </c>
      <c r="E1009">
        <v>0</v>
      </c>
      <c r="F1009">
        <v>0</v>
      </c>
      <c r="G1009">
        <f t="shared" si="348"/>
        <v>0.21052631578947389</v>
      </c>
      <c r="H1009">
        <v>421.07763419999998</v>
      </c>
      <c r="J1009">
        <v>12722098</v>
      </c>
      <c r="K1009">
        <v>11250323</v>
      </c>
      <c r="L1009">
        <v>11843263</v>
      </c>
      <c r="M1009" t="str">
        <f t="shared" si="349"/>
        <v>Yes</v>
      </c>
      <c r="N1009">
        <f t="shared" si="350"/>
        <v>11938561.333333334</v>
      </c>
      <c r="P1009">
        <v>4431626</v>
      </c>
      <c r="Q1009">
        <v>6452812</v>
      </c>
      <c r="R1009">
        <v>7328328</v>
      </c>
      <c r="S1009" t="str">
        <f t="shared" si="351"/>
        <v>Yes</v>
      </c>
      <c r="T1009">
        <f t="shared" si="352"/>
        <v>6070922</v>
      </c>
      <c r="V1009">
        <f t="shared" si="353"/>
        <v>0.94736842105263153</v>
      </c>
      <c r="W1009">
        <f t="shared" si="354"/>
        <v>0.57894736842105265</v>
      </c>
      <c r="Y1009" s="4">
        <f t="shared" si="355"/>
        <v>421.07763417990003</v>
      </c>
      <c r="Z1009">
        <f t="shared" si="356"/>
        <v>11</v>
      </c>
      <c r="AA1009">
        <f t="shared" si="357"/>
        <v>0.57894736842105265</v>
      </c>
      <c r="AB1009">
        <f t="shared" si="358"/>
        <v>0.61111111111111116</v>
      </c>
      <c r="AC1009">
        <f t="shared" si="359"/>
        <v>1</v>
      </c>
      <c r="AD1009" t="str">
        <f t="shared" si="360"/>
        <v>CRAM</v>
      </c>
      <c r="AG1009">
        <f t="shared" si="361"/>
        <v>0.40740740740740738</v>
      </c>
      <c r="AI1009" t="str">
        <f t="shared" si="362"/>
        <v>----</v>
      </c>
      <c r="AJ1009" t="str">
        <f t="shared" si="363"/>
        <v>----</v>
      </c>
      <c r="AK1009" t="str">
        <f t="shared" si="364"/>
        <v>HUnSatLig</v>
      </c>
      <c r="AL1009" t="str">
        <f t="shared" si="365"/>
        <v>----</v>
      </c>
      <c r="AM1009" t="str">
        <f t="shared" si="366"/>
        <v>----</v>
      </c>
      <c r="AN1009" t="str">
        <f t="shared" si="367"/>
        <v>----</v>
      </c>
      <c r="AP1009" s="4">
        <f t="shared" si="368"/>
        <v>421.1750021826773</v>
      </c>
      <c r="AQ1009" s="4">
        <f t="shared" si="369"/>
        <v>421</v>
      </c>
      <c r="AR1009" s="4">
        <f t="shared" si="370"/>
        <v>0.17500218267730361</v>
      </c>
    </row>
    <row r="1010" spans="1:44" x14ac:dyDescent="0.25">
      <c r="A1010">
        <v>19</v>
      </c>
      <c r="B1010">
        <v>18</v>
      </c>
      <c r="C1010">
        <v>0</v>
      </c>
      <c r="D1010">
        <v>12</v>
      </c>
      <c r="E1010">
        <v>0</v>
      </c>
      <c r="F1010">
        <v>0</v>
      </c>
      <c r="G1010">
        <f t="shared" si="348"/>
        <v>0.31578947368421062</v>
      </c>
      <c r="H1010">
        <v>437.07254879999999</v>
      </c>
      <c r="J1010">
        <v>10127713</v>
      </c>
      <c r="K1010">
        <v>10176599</v>
      </c>
      <c r="L1010">
        <v>9218638</v>
      </c>
      <c r="M1010" t="str">
        <f t="shared" si="349"/>
        <v>Yes</v>
      </c>
      <c r="N1010">
        <f t="shared" si="350"/>
        <v>9840983.333333334</v>
      </c>
      <c r="P1010">
        <v>4240684</v>
      </c>
      <c r="Q1010">
        <v>6214877</v>
      </c>
      <c r="R1010">
        <v>6246858</v>
      </c>
      <c r="S1010" t="str">
        <f t="shared" si="351"/>
        <v>Yes</v>
      </c>
      <c r="T1010">
        <f t="shared" si="352"/>
        <v>5567473</v>
      </c>
      <c r="V1010">
        <f t="shared" si="353"/>
        <v>0.94736842105263153</v>
      </c>
      <c r="W1010">
        <f t="shared" si="354"/>
        <v>0.63157894736842102</v>
      </c>
      <c r="Y1010" s="4">
        <f t="shared" si="355"/>
        <v>437.07254877989999</v>
      </c>
      <c r="Z1010">
        <f t="shared" si="356"/>
        <v>11</v>
      </c>
      <c r="AA1010">
        <f t="shared" si="357"/>
        <v>0.57894736842105265</v>
      </c>
      <c r="AB1010">
        <f t="shared" si="358"/>
        <v>0.61111111111111116</v>
      </c>
      <c r="AC1010">
        <f t="shared" si="359"/>
        <v>0.91666666666666663</v>
      </c>
      <c r="AD1010" t="str">
        <f t="shared" si="360"/>
        <v>CRAM</v>
      </c>
      <c r="AG1010">
        <f t="shared" si="361"/>
        <v>0.38461538461538464</v>
      </c>
      <c r="AI1010" t="str">
        <f t="shared" si="362"/>
        <v>----</v>
      </c>
      <c r="AJ1010" t="str">
        <f t="shared" si="363"/>
        <v>----</v>
      </c>
      <c r="AK1010" t="str">
        <f t="shared" si="364"/>
        <v>HUnSatLig</v>
      </c>
      <c r="AL1010" t="str">
        <f t="shared" si="365"/>
        <v>----</v>
      </c>
      <c r="AM1010" t="str">
        <f t="shared" si="366"/>
        <v>----</v>
      </c>
      <c r="AN1010" t="str">
        <f t="shared" si="367"/>
        <v>----</v>
      </c>
      <c r="AP1010" s="4">
        <f t="shared" si="368"/>
        <v>437.17361537116255</v>
      </c>
      <c r="AQ1010" s="4">
        <f t="shared" si="369"/>
        <v>437</v>
      </c>
      <c r="AR1010" s="4">
        <f t="shared" si="370"/>
        <v>0.17361537116255477</v>
      </c>
    </row>
    <row r="1011" spans="1:44" x14ac:dyDescent="0.25">
      <c r="A1011">
        <v>19</v>
      </c>
      <c r="B1011">
        <v>18</v>
      </c>
      <c r="C1011">
        <v>0</v>
      </c>
      <c r="D1011">
        <v>13</v>
      </c>
      <c r="E1011">
        <v>0</v>
      </c>
      <c r="F1011">
        <v>0</v>
      </c>
      <c r="G1011">
        <f t="shared" si="348"/>
        <v>0.42105263157894735</v>
      </c>
      <c r="H1011">
        <v>453.06746340000001</v>
      </c>
      <c r="J1011">
        <v>6461755</v>
      </c>
      <c r="K1011">
        <v>6175890</v>
      </c>
      <c r="L1011">
        <v>6041611</v>
      </c>
      <c r="M1011" t="str">
        <f t="shared" si="349"/>
        <v>Yes</v>
      </c>
      <c r="N1011">
        <f t="shared" si="350"/>
        <v>6226418.666666667</v>
      </c>
      <c r="P1011">
        <v>3816103</v>
      </c>
      <c r="Q1011">
        <v>4993443</v>
      </c>
      <c r="R1011">
        <v>5725227</v>
      </c>
      <c r="S1011" t="str">
        <f t="shared" si="351"/>
        <v>Yes</v>
      </c>
      <c r="T1011">
        <f t="shared" si="352"/>
        <v>4844924.333333333</v>
      </c>
      <c r="V1011">
        <f t="shared" si="353"/>
        <v>0.94736842105263153</v>
      </c>
      <c r="W1011">
        <f t="shared" si="354"/>
        <v>0.68421052631578949</v>
      </c>
      <c r="Y1011" s="4">
        <f t="shared" si="355"/>
        <v>453.0674633799</v>
      </c>
      <c r="Z1011">
        <f t="shared" si="356"/>
        <v>11</v>
      </c>
      <c r="AA1011">
        <f t="shared" si="357"/>
        <v>0.57894736842105265</v>
      </c>
      <c r="AB1011">
        <f t="shared" si="358"/>
        <v>0.61111111111111116</v>
      </c>
      <c r="AC1011">
        <f t="shared" si="359"/>
        <v>0.84615384615384615</v>
      </c>
      <c r="AD1011" t="str">
        <f t="shared" si="360"/>
        <v>CRAM</v>
      </c>
      <c r="AG1011">
        <f t="shared" si="361"/>
        <v>0.36</v>
      </c>
      <c r="AI1011" t="str">
        <f t="shared" si="362"/>
        <v>----</v>
      </c>
      <c r="AJ1011" t="str">
        <f t="shared" si="363"/>
        <v>----</v>
      </c>
      <c r="AK1011" t="str">
        <f t="shared" si="364"/>
        <v>HUnSatLig</v>
      </c>
      <c r="AL1011" t="str">
        <f t="shared" si="365"/>
        <v>----</v>
      </c>
      <c r="AM1011" t="str">
        <f t="shared" si="366"/>
        <v>----</v>
      </c>
      <c r="AN1011" t="str">
        <f t="shared" si="367"/>
        <v>----</v>
      </c>
      <c r="AP1011" s="4">
        <f t="shared" si="368"/>
        <v>453.17222855964786</v>
      </c>
      <c r="AQ1011" s="4">
        <f t="shared" si="369"/>
        <v>453</v>
      </c>
      <c r="AR1011" s="4">
        <f t="shared" si="370"/>
        <v>0.17222855964786277</v>
      </c>
    </row>
    <row r="1012" spans="1:44" x14ac:dyDescent="0.25">
      <c r="A1012">
        <v>19</v>
      </c>
      <c r="B1012">
        <v>18</v>
      </c>
      <c r="C1012">
        <v>0</v>
      </c>
      <c r="D1012">
        <v>14</v>
      </c>
      <c r="E1012">
        <v>0</v>
      </c>
      <c r="F1012">
        <v>0</v>
      </c>
      <c r="G1012">
        <f t="shared" si="348"/>
        <v>0.52631578947368407</v>
      </c>
      <c r="H1012">
        <v>469.06237800000002</v>
      </c>
      <c r="J1012">
        <v>4242572</v>
      </c>
      <c r="K1012">
        <v>3918427</v>
      </c>
      <c r="L1012">
        <v>3775383</v>
      </c>
      <c r="M1012" t="str">
        <f t="shared" si="349"/>
        <v>Yes</v>
      </c>
      <c r="N1012">
        <f t="shared" si="350"/>
        <v>3978794</v>
      </c>
      <c r="P1012">
        <v>3371013</v>
      </c>
      <c r="Q1012">
        <v>3872996</v>
      </c>
      <c r="R1012">
        <v>4226436</v>
      </c>
      <c r="S1012" t="str">
        <f t="shared" si="351"/>
        <v>Yes</v>
      </c>
      <c r="T1012">
        <f t="shared" si="352"/>
        <v>3823481.6666666665</v>
      </c>
      <c r="V1012">
        <f t="shared" si="353"/>
        <v>0.94736842105263153</v>
      </c>
      <c r="W1012">
        <f t="shared" si="354"/>
        <v>0.73684210526315785</v>
      </c>
      <c r="Y1012" s="4">
        <f t="shared" si="355"/>
        <v>469.06237797989996</v>
      </c>
      <c r="Z1012">
        <f t="shared" si="356"/>
        <v>11</v>
      </c>
      <c r="AA1012">
        <f t="shared" si="357"/>
        <v>0.57894736842105265</v>
      </c>
      <c r="AB1012">
        <f t="shared" si="358"/>
        <v>0.61111111111111116</v>
      </c>
      <c r="AC1012">
        <f t="shared" si="359"/>
        <v>0.7857142857142857</v>
      </c>
      <c r="AD1012" t="str">
        <f t="shared" si="360"/>
        <v>CRAM</v>
      </c>
      <c r="AG1012">
        <f t="shared" si="361"/>
        <v>0.33333333333333331</v>
      </c>
      <c r="AI1012" t="str">
        <f t="shared" si="362"/>
        <v>----</v>
      </c>
      <c r="AJ1012" t="str">
        <f t="shared" si="363"/>
        <v>----</v>
      </c>
      <c r="AK1012" t="str">
        <f t="shared" si="364"/>
        <v>HUnSatLig</v>
      </c>
      <c r="AL1012" t="str">
        <f t="shared" si="365"/>
        <v>----</v>
      </c>
      <c r="AM1012" t="str">
        <f t="shared" si="366"/>
        <v>----</v>
      </c>
      <c r="AN1012" t="str">
        <f t="shared" si="367"/>
        <v>----</v>
      </c>
      <c r="AP1012" s="4">
        <f t="shared" si="368"/>
        <v>469.17084174813311</v>
      </c>
      <c r="AQ1012" s="4">
        <f t="shared" si="369"/>
        <v>469</v>
      </c>
      <c r="AR1012" s="4">
        <f t="shared" si="370"/>
        <v>0.17084174813311392</v>
      </c>
    </row>
    <row r="1013" spans="1:44" x14ac:dyDescent="0.25">
      <c r="A1013">
        <v>19</v>
      </c>
      <c r="B1013">
        <v>18</v>
      </c>
      <c r="C1013">
        <v>0</v>
      </c>
      <c r="D1013">
        <v>15</v>
      </c>
      <c r="E1013">
        <v>0</v>
      </c>
      <c r="F1013">
        <v>0</v>
      </c>
      <c r="G1013">
        <f t="shared" si="348"/>
        <v>0.63157894736842124</v>
      </c>
      <c r="H1013">
        <v>485.05729259999998</v>
      </c>
      <c r="J1013">
        <v>2095270</v>
      </c>
      <c r="K1013">
        <v>1639557</v>
      </c>
      <c r="L1013">
        <v>1621530</v>
      </c>
      <c r="M1013" t="str">
        <f t="shared" si="349"/>
        <v>Yes</v>
      </c>
      <c r="N1013">
        <f t="shared" si="350"/>
        <v>1785452.3333333333</v>
      </c>
      <c r="P1013">
        <v>1874410</v>
      </c>
      <c r="Q1013">
        <v>2559958</v>
      </c>
      <c r="R1013">
        <v>3036851</v>
      </c>
      <c r="S1013" t="str">
        <f t="shared" si="351"/>
        <v>Yes</v>
      </c>
      <c r="T1013">
        <f t="shared" si="352"/>
        <v>2490406.3333333335</v>
      </c>
      <c r="V1013">
        <f t="shared" si="353"/>
        <v>0.94736842105263153</v>
      </c>
      <c r="W1013">
        <f t="shared" si="354"/>
        <v>0.78947368421052633</v>
      </c>
      <c r="Y1013" s="4">
        <f t="shared" si="355"/>
        <v>485.05729257989998</v>
      </c>
      <c r="Z1013">
        <f t="shared" si="356"/>
        <v>11</v>
      </c>
      <c r="AA1013">
        <f t="shared" si="357"/>
        <v>0.57894736842105265</v>
      </c>
      <c r="AB1013">
        <f t="shared" si="358"/>
        <v>0.61111111111111116</v>
      </c>
      <c r="AC1013">
        <f t="shared" si="359"/>
        <v>0.73333333333333328</v>
      </c>
      <c r="AD1013" t="str">
        <f t="shared" si="360"/>
        <v>O</v>
      </c>
      <c r="AG1013">
        <f t="shared" si="361"/>
        <v>0.30434782608695654</v>
      </c>
      <c r="AI1013" t="str">
        <f t="shared" si="362"/>
        <v>----</v>
      </c>
      <c r="AJ1013" t="str">
        <f t="shared" si="363"/>
        <v>----</v>
      </c>
      <c r="AK1013" t="str">
        <f t="shared" si="364"/>
        <v>HUnSatLig</v>
      </c>
      <c r="AL1013" t="str">
        <f t="shared" si="365"/>
        <v>----</v>
      </c>
      <c r="AM1013" t="str">
        <f t="shared" si="366"/>
        <v>----</v>
      </c>
      <c r="AN1013" t="str">
        <f t="shared" si="367"/>
        <v>----</v>
      </c>
      <c r="AP1013" s="4">
        <f t="shared" si="368"/>
        <v>485.16945493661842</v>
      </c>
      <c r="AQ1013" s="4">
        <f t="shared" si="369"/>
        <v>485</v>
      </c>
      <c r="AR1013" s="4">
        <f t="shared" si="370"/>
        <v>0.16945493661842193</v>
      </c>
    </row>
    <row r="1014" spans="1:44" x14ac:dyDescent="0.25">
      <c r="A1014">
        <v>19</v>
      </c>
      <c r="B1014">
        <v>20</v>
      </c>
      <c r="C1014">
        <v>0</v>
      </c>
      <c r="D1014">
        <v>6</v>
      </c>
      <c r="E1014">
        <v>0</v>
      </c>
      <c r="F1014">
        <v>0</v>
      </c>
      <c r="G1014">
        <f t="shared" si="348"/>
        <v>-0.42105263157894779</v>
      </c>
      <c r="H1014">
        <v>343.11871120000001</v>
      </c>
      <c r="J1014">
        <v>3468670</v>
      </c>
      <c r="K1014">
        <v>3712852</v>
      </c>
      <c r="L1014">
        <v>3942769</v>
      </c>
      <c r="M1014" t="str">
        <f t="shared" si="349"/>
        <v>Yes</v>
      </c>
      <c r="N1014">
        <f t="shared" si="350"/>
        <v>3708097</v>
      </c>
      <c r="P1014">
        <v>1407252</v>
      </c>
      <c r="Q1014">
        <v>1981219</v>
      </c>
      <c r="R1014">
        <v>1467588</v>
      </c>
      <c r="S1014" t="str">
        <f t="shared" si="351"/>
        <v>Yes</v>
      </c>
      <c r="T1014">
        <f t="shared" si="352"/>
        <v>1618686.3333333333</v>
      </c>
      <c r="V1014">
        <f t="shared" si="353"/>
        <v>1.0526315789473684</v>
      </c>
      <c r="W1014">
        <f t="shared" si="354"/>
        <v>0.31578947368421051</v>
      </c>
      <c r="Y1014" s="4">
        <f t="shared" si="355"/>
        <v>343.1187111799</v>
      </c>
      <c r="Z1014">
        <f t="shared" si="356"/>
        <v>10</v>
      </c>
      <c r="AA1014">
        <f t="shared" si="357"/>
        <v>0.52631578947368418</v>
      </c>
      <c r="AB1014">
        <f t="shared" si="358"/>
        <v>0.5</v>
      </c>
      <c r="AC1014">
        <f t="shared" si="359"/>
        <v>1.6666666666666667</v>
      </c>
      <c r="AD1014" t="str">
        <f t="shared" si="360"/>
        <v>CRAM</v>
      </c>
      <c r="AG1014">
        <f t="shared" si="361"/>
        <v>0.4375</v>
      </c>
      <c r="AI1014" t="str">
        <f t="shared" si="362"/>
        <v>----</v>
      </c>
      <c r="AJ1014" t="str">
        <f t="shared" si="363"/>
        <v>----</v>
      </c>
      <c r="AK1014" t="str">
        <f t="shared" si="364"/>
        <v>HUnSatLig</v>
      </c>
      <c r="AL1014" t="str">
        <f t="shared" si="365"/>
        <v>----</v>
      </c>
      <c r="AM1014" t="str">
        <f t="shared" si="366"/>
        <v>----</v>
      </c>
      <c r="AN1014" t="str">
        <f t="shared" si="367"/>
        <v>----</v>
      </c>
      <c r="AP1014" s="4">
        <f t="shared" si="368"/>
        <v>343.19805232963398</v>
      </c>
      <c r="AQ1014" s="4">
        <f t="shared" si="369"/>
        <v>343</v>
      </c>
      <c r="AR1014" s="4">
        <f t="shared" si="370"/>
        <v>0.19805232963398112</v>
      </c>
    </row>
    <row r="1015" spans="1:44" x14ac:dyDescent="0.25">
      <c r="A1015">
        <v>19</v>
      </c>
      <c r="B1015">
        <v>20</v>
      </c>
      <c r="C1015">
        <v>0</v>
      </c>
      <c r="D1015">
        <v>7</v>
      </c>
      <c r="E1015">
        <v>0</v>
      </c>
      <c r="F1015">
        <v>0</v>
      </c>
      <c r="G1015">
        <f t="shared" si="348"/>
        <v>-0.31578947368421062</v>
      </c>
      <c r="H1015">
        <v>359.11362580000002</v>
      </c>
      <c r="J1015">
        <v>7050351</v>
      </c>
      <c r="K1015">
        <v>7176167</v>
      </c>
      <c r="L1015">
        <v>7455599</v>
      </c>
      <c r="M1015" t="str">
        <f t="shared" si="349"/>
        <v>Yes</v>
      </c>
      <c r="N1015">
        <f t="shared" si="350"/>
        <v>7227372.333333333</v>
      </c>
      <c r="P1015">
        <v>2908469</v>
      </c>
      <c r="Q1015">
        <v>4067294</v>
      </c>
      <c r="R1015">
        <v>4244221</v>
      </c>
      <c r="S1015" t="str">
        <f t="shared" si="351"/>
        <v>Yes</v>
      </c>
      <c r="T1015">
        <f t="shared" si="352"/>
        <v>3739994.6666666665</v>
      </c>
      <c r="V1015">
        <f t="shared" si="353"/>
        <v>1.0526315789473684</v>
      </c>
      <c r="W1015">
        <f t="shared" si="354"/>
        <v>0.36842105263157893</v>
      </c>
      <c r="Y1015" s="4">
        <f t="shared" si="355"/>
        <v>359.11362577990002</v>
      </c>
      <c r="Z1015">
        <f t="shared" si="356"/>
        <v>10</v>
      </c>
      <c r="AA1015">
        <f t="shared" si="357"/>
        <v>0.52631578947368418</v>
      </c>
      <c r="AB1015">
        <f t="shared" si="358"/>
        <v>0.5</v>
      </c>
      <c r="AC1015">
        <f t="shared" si="359"/>
        <v>1.4285714285714286</v>
      </c>
      <c r="AD1015" t="str">
        <f t="shared" si="360"/>
        <v>CRAM</v>
      </c>
      <c r="AG1015">
        <f t="shared" si="361"/>
        <v>0.41935483870967744</v>
      </c>
      <c r="AI1015" t="str">
        <f t="shared" si="362"/>
        <v>----</v>
      </c>
      <c r="AJ1015" t="str">
        <f t="shared" si="363"/>
        <v>----</v>
      </c>
      <c r="AK1015" t="str">
        <f t="shared" si="364"/>
        <v>HUnSatLig</v>
      </c>
      <c r="AL1015" t="str">
        <f t="shared" si="365"/>
        <v>----</v>
      </c>
      <c r="AM1015" t="str">
        <f t="shared" si="366"/>
        <v>----</v>
      </c>
      <c r="AN1015" t="str">
        <f t="shared" si="367"/>
        <v>----</v>
      </c>
      <c r="AP1015" s="4">
        <f t="shared" si="368"/>
        <v>359.19666551811929</v>
      </c>
      <c r="AQ1015" s="4">
        <f t="shared" si="369"/>
        <v>359</v>
      </c>
      <c r="AR1015" s="4">
        <f t="shared" si="370"/>
        <v>0.19666551811928912</v>
      </c>
    </row>
    <row r="1016" spans="1:44" x14ac:dyDescent="0.25">
      <c r="A1016">
        <v>19</v>
      </c>
      <c r="B1016">
        <v>20</v>
      </c>
      <c r="C1016">
        <v>0</v>
      </c>
      <c r="D1016">
        <v>8</v>
      </c>
      <c r="E1016">
        <v>0</v>
      </c>
      <c r="F1016">
        <v>0</v>
      </c>
      <c r="G1016">
        <f t="shared" si="348"/>
        <v>-0.21052631578947345</v>
      </c>
      <c r="H1016">
        <v>375.10854039999998</v>
      </c>
      <c r="J1016">
        <v>12408819</v>
      </c>
      <c r="K1016">
        <v>11802928</v>
      </c>
      <c r="L1016">
        <v>12514836</v>
      </c>
      <c r="M1016" t="str">
        <f t="shared" si="349"/>
        <v>Yes</v>
      </c>
      <c r="N1016">
        <f t="shared" si="350"/>
        <v>12242194.333333334</v>
      </c>
      <c r="P1016">
        <v>5409126</v>
      </c>
      <c r="Q1016">
        <v>7209976</v>
      </c>
      <c r="R1016">
        <v>7044533</v>
      </c>
      <c r="S1016" t="str">
        <f t="shared" si="351"/>
        <v>Yes</v>
      </c>
      <c r="T1016">
        <f t="shared" si="352"/>
        <v>6554545</v>
      </c>
      <c r="V1016">
        <f t="shared" si="353"/>
        <v>1.0526315789473684</v>
      </c>
      <c r="W1016">
        <f t="shared" si="354"/>
        <v>0.42105263157894735</v>
      </c>
      <c r="Y1016" s="4">
        <f t="shared" si="355"/>
        <v>375.10854037989998</v>
      </c>
      <c r="Z1016">
        <f t="shared" si="356"/>
        <v>10</v>
      </c>
      <c r="AA1016">
        <f t="shared" si="357"/>
        <v>0.52631578947368418</v>
      </c>
      <c r="AB1016">
        <f t="shared" si="358"/>
        <v>0.5</v>
      </c>
      <c r="AC1016">
        <f t="shared" si="359"/>
        <v>1.25</v>
      </c>
      <c r="AD1016" t="str">
        <f t="shared" si="360"/>
        <v>CRAM</v>
      </c>
      <c r="AG1016">
        <f t="shared" si="361"/>
        <v>0.4</v>
      </c>
      <c r="AI1016" t="str">
        <f t="shared" si="362"/>
        <v>----</v>
      </c>
      <c r="AJ1016" t="str">
        <f t="shared" si="363"/>
        <v>----</v>
      </c>
      <c r="AK1016" t="str">
        <f t="shared" si="364"/>
        <v>HUnSatLig</v>
      </c>
      <c r="AL1016" t="str">
        <f t="shared" si="365"/>
        <v>----</v>
      </c>
      <c r="AM1016" t="str">
        <f t="shared" si="366"/>
        <v>----</v>
      </c>
      <c r="AN1016" t="str">
        <f t="shared" si="367"/>
        <v>----</v>
      </c>
      <c r="AP1016" s="4">
        <f t="shared" si="368"/>
        <v>375.19527870660454</v>
      </c>
      <c r="AQ1016" s="4">
        <f t="shared" si="369"/>
        <v>375</v>
      </c>
      <c r="AR1016" s="4">
        <f t="shared" si="370"/>
        <v>0.19527870660454028</v>
      </c>
    </row>
    <row r="1017" spans="1:44" x14ac:dyDescent="0.25">
      <c r="A1017">
        <v>19</v>
      </c>
      <c r="B1017">
        <v>20</v>
      </c>
      <c r="C1017">
        <v>0</v>
      </c>
      <c r="D1017">
        <v>9</v>
      </c>
      <c r="E1017">
        <v>0</v>
      </c>
      <c r="F1017">
        <v>0</v>
      </c>
      <c r="G1017">
        <f t="shared" si="348"/>
        <v>-0.10526315789473717</v>
      </c>
      <c r="H1017">
        <v>391.103455</v>
      </c>
      <c r="J1017">
        <v>19747892</v>
      </c>
      <c r="K1017">
        <v>19257316</v>
      </c>
      <c r="L1017">
        <v>19275158</v>
      </c>
      <c r="M1017" t="str">
        <f t="shared" si="349"/>
        <v>Yes</v>
      </c>
      <c r="N1017">
        <f t="shared" si="350"/>
        <v>19426788.666666668</v>
      </c>
      <c r="P1017">
        <v>6487138</v>
      </c>
      <c r="Q1017">
        <v>8862949</v>
      </c>
      <c r="R1017">
        <v>8366430</v>
      </c>
      <c r="S1017" t="str">
        <f t="shared" si="351"/>
        <v>Yes</v>
      </c>
      <c r="T1017">
        <f t="shared" si="352"/>
        <v>7905505.666666667</v>
      </c>
      <c r="V1017">
        <f t="shared" si="353"/>
        <v>1.0526315789473684</v>
      </c>
      <c r="W1017">
        <f t="shared" si="354"/>
        <v>0.47368421052631576</v>
      </c>
      <c r="Y1017" s="4">
        <f t="shared" si="355"/>
        <v>391.10345497989999</v>
      </c>
      <c r="Z1017">
        <f t="shared" si="356"/>
        <v>10</v>
      </c>
      <c r="AA1017">
        <f t="shared" si="357"/>
        <v>0.52631578947368418</v>
      </c>
      <c r="AB1017">
        <f t="shared" si="358"/>
        <v>0.5</v>
      </c>
      <c r="AC1017">
        <f t="shared" si="359"/>
        <v>1.1111111111111112</v>
      </c>
      <c r="AD1017" t="str">
        <f t="shared" si="360"/>
        <v>CRAM</v>
      </c>
      <c r="AG1017">
        <f t="shared" si="361"/>
        <v>0.37931034482758619</v>
      </c>
      <c r="AI1017" t="str">
        <f t="shared" si="362"/>
        <v>----</v>
      </c>
      <c r="AJ1017" t="str">
        <f t="shared" si="363"/>
        <v>----</v>
      </c>
      <c r="AK1017" t="str">
        <f t="shared" si="364"/>
        <v>HUnSatLig</v>
      </c>
      <c r="AL1017" t="str">
        <f t="shared" si="365"/>
        <v>----</v>
      </c>
      <c r="AM1017" t="str">
        <f t="shared" si="366"/>
        <v>----</v>
      </c>
      <c r="AN1017" t="str">
        <f t="shared" si="367"/>
        <v>----</v>
      </c>
      <c r="AP1017" s="4">
        <f t="shared" si="368"/>
        <v>391.19389189508985</v>
      </c>
      <c r="AQ1017" s="4">
        <f t="shared" si="369"/>
        <v>391</v>
      </c>
      <c r="AR1017" s="4">
        <f t="shared" si="370"/>
        <v>0.19389189508984828</v>
      </c>
    </row>
    <row r="1018" spans="1:44" x14ac:dyDescent="0.25">
      <c r="A1018">
        <v>19</v>
      </c>
      <c r="B1018">
        <v>20</v>
      </c>
      <c r="C1018">
        <v>0</v>
      </c>
      <c r="D1018">
        <v>10</v>
      </c>
      <c r="E1018">
        <v>0</v>
      </c>
      <c r="F1018">
        <v>0</v>
      </c>
      <c r="G1018">
        <f t="shared" si="348"/>
        <v>0</v>
      </c>
      <c r="H1018">
        <v>407.09836960000001</v>
      </c>
      <c r="J1018">
        <v>19144545</v>
      </c>
      <c r="K1018">
        <v>17744062</v>
      </c>
      <c r="L1018">
        <v>18867757</v>
      </c>
      <c r="M1018" t="str">
        <f t="shared" si="349"/>
        <v>Yes</v>
      </c>
      <c r="N1018">
        <f t="shared" si="350"/>
        <v>18585454.666666668</v>
      </c>
      <c r="P1018">
        <v>7506919</v>
      </c>
      <c r="Q1018">
        <v>9825819</v>
      </c>
      <c r="R1018">
        <v>10150381</v>
      </c>
      <c r="S1018" t="str">
        <f t="shared" si="351"/>
        <v>Yes</v>
      </c>
      <c r="T1018">
        <f t="shared" si="352"/>
        <v>9161039.666666666</v>
      </c>
      <c r="V1018">
        <f t="shared" si="353"/>
        <v>1.0526315789473684</v>
      </c>
      <c r="W1018">
        <f t="shared" si="354"/>
        <v>0.52631578947368418</v>
      </c>
      <c r="Y1018" s="4">
        <f t="shared" si="355"/>
        <v>407.09836957989995</v>
      </c>
      <c r="Z1018">
        <f t="shared" si="356"/>
        <v>10</v>
      </c>
      <c r="AA1018">
        <f t="shared" si="357"/>
        <v>0.52631578947368418</v>
      </c>
      <c r="AB1018">
        <f t="shared" si="358"/>
        <v>0.5</v>
      </c>
      <c r="AC1018">
        <f t="shared" si="359"/>
        <v>1</v>
      </c>
      <c r="AD1018" t="str">
        <f t="shared" si="360"/>
        <v>CRAM</v>
      </c>
      <c r="AG1018">
        <f t="shared" si="361"/>
        <v>0.35714285714285715</v>
      </c>
      <c r="AI1018" t="str">
        <f t="shared" si="362"/>
        <v>----</v>
      </c>
      <c r="AJ1018" t="str">
        <f t="shared" si="363"/>
        <v>----</v>
      </c>
      <c r="AK1018" t="str">
        <f t="shared" si="364"/>
        <v>HUnSatLig</v>
      </c>
      <c r="AL1018" t="str">
        <f t="shared" si="365"/>
        <v>----</v>
      </c>
      <c r="AM1018" t="str">
        <f t="shared" si="366"/>
        <v>----</v>
      </c>
      <c r="AN1018" t="str">
        <f t="shared" si="367"/>
        <v>----</v>
      </c>
      <c r="AP1018" s="4">
        <f t="shared" si="368"/>
        <v>407.1925050835751</v>
      </c>
      <c r="AQ1018" s="4">
        <f t="shared" si="369"/>
        <v>407</v>
      </c>
      <c r="AR1018" s="4">
        <f t="shared" si="370"/>
        <v>0.19250508357509943</v>
      </c>
    </row>
    <row r="1019" spans="1:44" x14ac:dyDescent="0.25">
      <c r="A1019">
        <v>19</v>
      </c>
      <c r="B1019">
        <v>20</v>
      </c>
      <c r="C1019">
        <v>0</v>
      </c>
      <c r="D1019">
        <v>11</v>
      </c>
      <c r="E1019">
        <v>0</v>
      </c>
      <c r="F1019">
        <v>0</v>
      </c>
      <c r="G1019">
        <f t="shared" si="348"/>
        <v>0.10526315789473673</v>
      </c>
      <c r="H1019">
        <v>423.09328420000003</v>
      </c>
      <c r="J1019">
        <v>12377905</v>
      </c>
      <c r="K1019">
        <v>12427901</v>
      </c>
      <c r="L1019">
        <v>11781739</v>
      </c>
      <c r="M1019" t="str">
        <f t="shared" si="349"/>
        <v>Yes</v>
      </c>
      <c r="N1019">
        <f t="shared" si="350"/>
        <v>12195848.333333334</v>
      </c>
      <c r="P1019">
        <v>6429312</v>
      </c>
      <c r="Q1019">
        <v>8453597</v>
      </c>
      <c r="R1019">
        <v>8163821</v>
      </c>
      <c r="S1019" t="str">
        <f t="shared" si="351"/>
        <v>Yes</v>
      </c>
      <c r="T1019">
        <f t="shared" si="352"/>
        <v>7682243.333333333</v>
      </c>
      <c r="V1019">
        <f t="shared" si="353"/>
        <v>1.0526315789473684</v>
      </c>
      <c r="W1019">
        <f t="shared" si="354"/>
        <v>0.57894736842105265</v>
      </c>
      <c r="Y1019" s="4">
        <f t="shared" si="355"/>
        <v>423.09328417989997</v>
      </c>
      <c r="Z1019">
        <f t="shared" si="356"/>
        <v>10</v>
      </c>
      <c r="AA1019">
        <f t="shared" si="357"/>
        <v>0.52631578947368418</v>
      </c>
      <c r="AB1019">
        <f t="shared" si="358"/>
        <v>0.5</v>
      </c>
      <c r="AC1019">
        <f t="shared" si="359"/>
        <v>0.90909090909090906</v>
      </c>
      <c r="AD1019" t="str">
        <f t="shared" si="360"/>
        <v>CRAM</v>
      </c>
      <c r="AG1019">
        <f t="shared" si="361"/>
        <v>0.33333333333333331</v>
      </c>
      <c r="AI1019" t="str">
        <f t="shared" si="362"/>
        <v>----</v>
      </c>
      <c r="AJ1019" t="str">
        <f t="shared" si="363"/>
        <v>----</v>
      </c>
      <c r="AK1019" t="str">
        <f t="shared" si="364"/>
        <v>HUnSatLig</v>
      </c>
      <c r="AL1019" t="str">
        <f t="shared" si="365"/>
        <v>----</v>
      </c>
      <c r="AM1019" t="str">
        <f t="shared" si="366"/>
        <v>----</v>
      </c>
      <c r="AN1019" t="str">
        <f t="shared" si="367"/>
        <v>----</v>
      </c>
      <c r="AP1019" s="4">
        <f t="shared" si="368"/>
        <v>423.19111827206046</v>
      </c>
      <c r="AQ1019" s="4">
        <f t="shared" si="369"/>
        <v>423</v>
      </c>
      <c r="AR1019" s="4">
        <f t="shared" si="370"/>
        <v>0.19111827206046428</v>
      </c>
    </row>
    <row r="1020" spans="1:44" x14ac:dyDescent="0.25">
      <c r="A1020">
        <v>19</v>
      </c>
      <c r="B1020">
        <v>20</v>
      </c>
      <c r="C1020">
        <v>0</v>
      </c>
      <c r="D1020">
        <v>12</v>
      </c>
      <c r="E1020">
        <v>0</v>
      </c>
      <c r="F1020">
        <v>0</v>
      </c>
      <c r="G1020">
        <f t="shared" si="348"/>
        <v>0.21052631578947389</v>
      </c>
      <c r="H1020">
        <v>439.08819879999999</v>
      </c>
      <c r="J1020">
        <v>8390743</v>
      </c>
      <c r="K1020">
        <v>8460258</v>
      </c>
      <c r="L1020">
        <v>8741258</v>
      </c>
      <c r="M1020" t="str">
        <f t="shared" si="349"/>
        <v>Yes</v>
      </c>
      <c r="N1020">
        <f t="shared" si="350"/>
        <v>8530753</v>
      </c>
      <c r="P1020">
        <v>5807178</v>
      </c>
      <c r="Q1020">
        <v>6975477</v>
      </c>
      <c r="R1020">
        <v>7507214</v>
      </c>
      <c r="S1020" t="str">
        <f t="shared" si="351"/>
        <v>Yes</v>
      </c>
      <c r="T1020">
        <f t="shared" si="352"/>
        <v>6763289.666666667</v>
      </c>
      <c r="V1020">
        <f t="shared" si="353"/>
        <v>1.0526315789473684</v>
      </c>
      <c r="W1020">
        <f t="shared" si="354"/>
        <v>0.63157894736842102</v>
      </c>
      <c r="Y1020" s="4">
        <f t="shared" si="355"/>
        <v>439.08819877989998</v>
      </c>
      <c r="Z1020">
        <f t="shared" si="356"/>
        <v>10</v>
      </c>
      <c r="AA1020">
        <f t="shared" si="357"/>
        <v>0.52631578947368418</v>
      </c>
      <c r="AB1020">
        <f t="shared" si="358"/>
        <v>0.5</v>
      </c>
      <c r="AC1020">
        <f t="shared" si="359"/>
        <v>0.83333333333333337</v>
      </c>
      <c r="AD1020" t="str">
        <f t="shared" si="360"/>
        <v>CRAM</v>
      </c>
      <c r="AG1020">
        <f t="shared" si="361"/>
        <v>0.30769230769230771</v>
      </c>
      <c r="AI1020" t="str">
        <f t="shared" si="362"/>
        <v>----</v>
      </c>
      <c r="AJ1020" t="str">
        <f t="shared" si="363"/>
        <v>----</v>
      </c>
      <c r="AK1020" t="str">
        <f t="shared" si="364"/>
        <v>HUnSatLig</v>
      </c>
      <c r="AL1020" t="str">
        <f t="shared" si="365"/>
        <v>----</v>
      </c>
      <c r="AM1020" t="str">
        <f t="shared" si="366"/>
        <v>----</v>
      </c>
      <c r="AN1020" t="str">
        <f t="shared" si="367"/>
        <v>----</v>
      </c>
      <c r="AP1020" s="4">
        <f t="shared" si="368"/>
        <v>439.18973146054577</v>
      </c>
      <c r="AQ1020" s="4">
        <f t="shared" si="369"/>
        <v>439</v>
      </c>
      <c r="AR1020" s="4">
        <f t="shared" si="370"/>
        <v>0.18973146054577228</v>
      </c>
    </row>
    <row r="1021" spans="1:44" x14ac:dyDescent="0.25">
      <c r="A1021">
        <v>19</v>
      </c>
      <c r="B1021">
        <v>20</v>
      </c>
      <c r="C1021">
        <v>0</v>
      </c>
      <c r="D1021">
        <v>13</v>
      </c>
      <c r="E1021">
        <v>0</v>
      </c>
      <c r="F1021">
        <v>0</v>
      </c>
      <c r="G1021">
        <f t="shared" si="348"/>
        <v>0.31578947368421062</v>
      </c>
      <c r="H1021">
        <v>455.0831134</v>
      </c>
      <c r="J1021">
        <v>6000730</v>
      </c>
      <c r="K1021">
        <v>5210150</v>
      </c>
      <c r="L1021">
        <v>4735824</v>
      </c>
      <c r="M1021" t="str">
        <f t="shared" si="349"/>
        <v>Yes</v>
      </c>
      <c r="N1021">
        <f t="shared" si="350"/>
        <v>5315568</v>
      </c>
      <c r="P1021">
        <v>5245446</v>
      </c>
      <c r="Q1021">
        <v>5906643</v>
      </c>
      <c r="R1021">
        <v>6586264</v>
      </c>
      <c r="S1021" t="str">
        <f t="shared" si="351"/>
        <v>Yes</v>
      </c>
      <c r="T1021">
        <f t="shared" si="352"/>
        <v>5912784.333333333</v>
      </c>
      <c r="V1021">
        <f t="shared" si="353"/>
        <v>1.0526315789473684</v>
      </c>
      <c r="W1021">
        <f t="shared" si="354"/>
        <v>0.68421052631578949</v>
      </c>
      <c r="Y1021" s="4">
        <f t="shared" si="355"/>
        <v>455.0831133799</v>
      </c>
      <c r="Z1021">
        <f t="shared" si="356"/>
        <v>10</v>
      </c>
      <c r="AA1021">
        <f t="shared" si="357"/>
        <v>0.52631578947368418</v>
      </c>
      <c r="AB1021">
        <f t="shared" si="358"/>
        <v>0.5</v>
      </c>
      <c r="AC1021">
        <f t="shared" si="359"/>
        <v>0.76923076923076927</v>
      </c>
      <c r="AD1021" t="str">
        <f t="shared" si="360"/>
        <v>O</v>
      </c>
      <c r="AG1021">
        <f t="shared" si="361"/>
        <v>0.28000000000000003</v>
      </c>
      <c r="AI1021" t="str">
        <f t="shared" si="362"/>
        <v>----</v>
      </c>
      <c r="AJ1021" t="str">
        <f t="shared" si="363"/>
        <v>----</v>
      </c>
      <c r="AK1021" t="str">
        <f t="shared" si="364"/>
        <v>HUnSatLig</v>
      </c>
      <c r="AL1021" t="str">
        <f t="shared" si="365"/>
        <v>----</v>
      </c>
      <c r="AM1021" t="str">
        <f t="shared" si="366"/>
        <v>----</v>
      </c>
      <c r="AN1021" t="str">
        <f t="shared" si="367"/>
        <v>----</v>
      </c>
      <c r="AP1021" s="4">
        <f t="shared" si="368"/>
        <v>455.18834464903108</v>
      </c>
      <c r="AQ1021" s="4">
        <f t="shared" si="369"/>
        <v>455</v>
      </c>
      <c r="AR1021" s="4">
        <f t="shared" si="370"/>
        <v>0.18834464903108028</v>
      </c>
    </row>
    <row r="1022" spans="1:44" x14ac:dyDescent="0.25">
      <c r="A1022">
        <v>19</v>
      </c>
      <c r="B1022">
        <v>20</v>
      </c>
      <c r="C1022">
        <v>0</v>
      </c>
      <c r="D1022">
        <v>14</v>
      </c>
      <c r="E1022">
        <v>0</v>
      </c>
      <c r="F1022">
        <v>0</v>
      </c>
      <c r="G1022">
        <f t="shared" si="348"/>
        <v>0.42105263157894735</v>
      </c>
      <c r="H1022">
        <v>471.07802800000002</v>
      </c>
      <c r="J1022">
        <v>3460182</v>
      </c>
      <c r="K1022">
        <v>3282500</v>
      </c>
      <c r="L1022">
        <v>3313473</v>
      </c>
      <c r="M1022" t="str">
        <f t="shared" si="349"/>
        <v>Yes</v>
      </c>
      <c r="N1022">
        <f t="shared" si="350"/>
        <v>3352051.6666666665</v>
      </c>
      <c r="P1022">
        <v>3484687</v>
      </c>
      <c r="Q1022">
        <v>3910804</v>
      </c>
      <c r="R1022">
        <v>4703613</v>
      </c>
      <c r="S1022" t="str">
        <f t="shared" si="351"/>
        <v>Yes</v>
      </c>
      <c r="T1022">
        <f t="shared" si="352"/>
        <v>4033034.6666666665</v>
      </c>
      <c r="V1022">
        <f t="shared" si="353"/>
        <v>1.0526315789473684</v>
      </c>
      <c r="W1022">
        <f t="shared" si="354"/>
        <v>0.73684210526315785</v>
      </c>
      <c r="Y1022" s="4">
        <f t="shared" si="355"/>
        <v>471.07802797990001</v>
      </c>
      <c r="Z1022">
        <f t="shared" si="356"/>
        <v>10</v>
      </c>
      <c r="AA1022">
        <f t="shared" si="357"/>
        <v>0.52631578947368418</v>
      </c>
      <c r="AB1022">
        <f t="shared" si="358"/>
        <v>0.5</v>
      </c>
      <c r="AC1022">
        <f t="shared" si="359"/>
        <v>0.7142857142857143</v>
      </c>
      <c r="AD1022" t="str">
        <f t="shared" si="360"/>
        <v>O</v>
      </c>
      <c r="AG1022">
        <f t="shared" si="361"/>
        <v>0.25</v>
      </c>
      <c r="AI1022" t="str">
        <f t="shared" si="362"/>
        <v>----</v>
      </c>
      <c r="AJ1022" t="str">
        <f t="shared" si="363"/>
        <v>----</v>
      </c>
      <c r="AK1022" t="str">
        <f t="shared" si="364"/>
        <v>HUnSatLig</v>
      </c>
      <c r="AL1022" t="str">
        <f t="shared" si="365"/>
        <v>----</v>
      </c>
      <c r="AM1022" t="str">
        <f t="shared" si="366"/>
        <v>----</v>
      </c>
      <c r="AN1022" t="str">
        <f t="shared" si="367"/>
        <v>----</v>
      </c>
      <c r="AP1022" s="4">
        <f t="shared" si="368"/>
        <v>471.18695783751639</v>
      </c>
      <c r="AQ1022" s="4">
        <f t="shared" si="369"/>
        <v>471</v>
      </c>
      <c r="AR1022" s="4">
        <f t="shared" si="370"/>
        <v>0.18695783751638828</v>
      </c>
    </row>
    <row r="1023" spans="1:44" x14ac:dyDescent="0.25">
      <c r="A1023">
        <v>19</v>
      </c>
      <c r="B1023">
        <v>22</v>
      </c>
      <c r="C1023">
        <v>0</v>
      </c>
      <c r="D1023">
        <v>6</v>
      </c>
      <c r="E1023">
        <v>0</v>
      </c>
      <c r="F1023">
        <v>0</v>
      </c>
      <c r="G1023">
        <f t="shared" si="348"/>
        <v>-0.52631578947368407</v>
      </c>
      <c r="H1023">
        <v>345.1343612</v>
      </c>
      <c r="J1023">
        <v>6030796</v>
      </c>
      <c r="K1023">
        <v>6272325</v>
      </c>
      <c r="L1023">
        <v>6656908</v>
      </c>
      <c r="M1023" t="str">
        <f t="shared" si="349"/>
        <v>Yes</v>
      </c>
      <c r="N1023">
        <f t="shared" si="350"/>
        <v>6320009.666666667</v>
      </c>
      <c r="P1023">
        <v>2841097</v>
      </c>
      <c r="Q1023">
        <v>4434757</v>
      </c>
      <c r="R1023">
        <v>3470672</v>
      </c>
      <c r="S1023" t="str">
        <f t="shared" si="351"/>
        <v>Yes</v>
      </c>
      <c r="T1023">
        <f t="shared" si="352"/>
        <v>3582175.3333333335</v>
      </c>
      <c r="V1023">
        <f t="shared" si="353"/>
        <v>1.1578947368421053</v>
      </c>
      <c r="W1023">
        <f t="shared" si="354"/>
        <v>0.31578947368421051</v>
      </c>
      <c r="Y1023" s="4">
        <f t="shared" si="355"/>
        <v>345.1343611799</v>
      </c>
      <c r="Z1023">
        <f t="shared" si="356"/>
        <v>9</v>
      </c>
      <c r="AA1023">
        <f t="shared" si="357"/>
        <v>0.47368421052631576</v>
      </c>
      <c r="AB1023">
        <f t="shared" si="358"/>
        <v>0.40909090909090912</v>
      </c>
      <c r="AC1023">
        <f t="shared" si="359"/>
        <v>1.5</v>
      </c>
      <c r="AD1023" t="str">
        <f t="shared" si="360"/>
        <v>CRAM</v>
      </c>
      <c r="AG1023">
        <f t="shared" si="361"/>
        <v>0.375</v>
      </c>
      <c r="AI1023" t="str">
        <f t="shared" si="362"/>
        <v>----</v>
      </c>
      <c r="AJ1023" t="str">
        <f t="shared" si="363"/>
        <v>----</v>
      </c>
      <c r="AK1023" t="str">
        <f t="shared" si="364"/>
        <v>HUnSatLig</v>
      </c>
      <c r="AL1023" t="str">
        <f t="shared" si="365"/>
        <v>----</v>
      </c>
      <c r="AM1023" t="str">
        <f t="shared" si="366"/>
        <v>----</v>
      </c>
      <c r="AN1023" t="str">
        <f t="shared" si="367"/>
        <v>----</v>
      </c>
      <c r="AP1023" s="4">
        <f t="shared" si="368"/>
        <v>345.2141684190172</v>
      </c>
      <c r="AQ1023" s="4">
        <f t="shared" si="369"/>
        <v>345</v>
      </c>
      <c r="AR1023" s="4">
        <f t="shared" si="370"/>
        <v>0.21416841901719863</v>
      </c>
    </row>
    <row r="1024" spans="1:44" x14ac:dyDescent="0.25">
      <c r="A1024">
        <v>19</v>
      </c>
      <c r="B1024">
        <v>22</v>
      </c>
      <c r="C1024">
        <v>0</v>
      </c>
      <c r="D1024">
        <v>7</v>
      </c>
      <c r="E1024">
        <v>0</v>
      </c>
      <c r="F1024">
        <v>0</v>
      </c>
      <c r="G1024">
        <f t="shared" si="348"/>
        <v>-0.42105263157894779</v>
      </c>
      <c r="H1024">
        <v>361.12927580000002</v>
      </c>
      <c r="J1024">
        <v>11410273</v>
      </c>
      <c r="K1024">
        <v>11575836</v>
      </c>
      <c r="L1024">
        <v>11314643</v>
      </c>
      <c r="M1024" t="str">
        <f t="shared" si="349"/>
        <v>Yes</v>
      </c>
      <c r="N1024">
        <f t="shared" si="350"/>
        <v>11433584</v>
      </c>
      <c r="P1024">
        <v>5369223</v>
      </c>
      <c r="Q1024">
        <v>7895659</v>
      </c>
      <c r="R1024">
        <v>7239008</v>
      </c>
      <c r="S1024" t="str">
        <f t="shared" si="351"/>
        <v>Yes</v>
      </c>
      <c r="T1024">
        <f t="shared" si="352"/>
        <v>6834630</v>
      </c>
      <c r="V1024">
        <f t="shared" si="353"/>
        <v>1.1578947368421053</v>
      </c>
      <c r="W1024">
        <f t="shared" si="354"/>
        <v>0.36842105263157893</v>
      </c>
      <c r="Y1024" s="4">
        <f t="shared" si="355"/>
        <v>361.12927577989996</v>
      </c>
      <c r="Z1024">
        <f t="shared" si="356"/>
        <v>9</v>
      </c>
      <c r="AA1024">
        <f t="shared" si="357"/>
        <v>0.47368421052631576</v>
      </c>
      <c r="AB1024">
        <f t="shared" si="358"/>
        <v>0.40909090909090912</v>
      </c>
      <c r="AC1024">
        <f t="shared" si="359"/>
        <v>1.2857142857142858</v>
      </c>
      <c r="AD1024" t="str">
        <f t="shared" si="360"/>
        <v>CRAM</v>
      </c>
      <c r="AG1024">
        <f t="shared" si="361"/>
        <v>0.35483870967741937</v>
      </c>
      <c r="AI1024" t="str">
        <f t="shared" si="362"/>
        <v>----</v>
      </c>
      <c r="AJ1024" t="str">
        <f t="shared" si="363"/>
        <v>----</v>
      </c>
      <c r="AK1024" t="str">
        <f t="shared" si="364"/>
        <v>HUnSatLig</v>
      </c>
      <c r="AL1024" t="str">
        <f t="shared" si="365"/>
        <v>----</v>
      </c>
      <c r="AM1024" t="str">
        <f t="shared" si="366"/>
        <v>----</v>
      </c>
      <c r="AN1024" t="str">
        <f t="shared" si="367"/>
        <v>----</v>
      </c>
      <c r="AP1024" s="4">
        <f t="shared" si="368"/>
        <v>361.21278160750245</v>
      </c>
      <c r="AQ1024" s="4">
        <f t="shared" si="369"/>
        <v>361</v>
      </c>
      <c r="AR1024" s="4">
        <f t="shared" si="370"/>
        <v>0.21278160750244979</v>
      </c>
    </row>
    <row r="1025" spans="1:44" x14ac:dyDescent="0.25">
      <c r="A1025">
        <v>19</v>
      </c>
      <c r="B1025">
        <v>22</v>
      </c>
      <c r="C1025">
        <v>0</v>
      </c>
      <c r="D1025">
        <v>8</v>
      </c>
      <c r="E1025">
        <v>0</v>
      </c>
      <c r="F1025">
        <v>0</v>
      </c>
      <c r="G1025">
        <f t="shared" si="348"/>
        <v>-0.31578947368421062</v>
      </c>
      <c r="H1025">
        <v>377.12419039999997</v>
      </c>
      <c r="J1025">
        <v>15606478</v>
      </c>
      <c r="K1025">
        <v>15461184</v>
      </c>
      <c r="L1025">
        <v>16502857</v>
      </c>
      <c r="M1025" t="str">
        <f t="shared" si="349"/>
        <v>Yes</v>
      </c>
      <c r="N1025">
        <f t="shared" si="350"/>
        <v>15856839.666666666</v>
      </c>
      <c r="P1025">
        <v>10866573</v>
      </c>
      <c r="Q1025">
        <v>12162655</v>
      </c>
      <c r="R1025">
        <v>11160559</v>
      </c>
      <c r="S1025" t="str">
        <f t="shared" si="351"/>
        <v>Yes</v>
      </c>
      <c r="T1025">
        <f t="shared" si="352"/>
        <v>11396595.666666666</v>
      </c>
      <c r="V1025">
        <f t="shared" si="353"/>
        <v>1.1578947368421053</v>
      </c>
      <c r="W1025">
        <f t="shared" si="354"/>
        <v>0.42105263157894735</v>
      </c>
      <c r="Y1025" s="4">
        <f t="shared" si="355"/>
        <v>377.12419037989997</v>
      </c>
      <c r="Z1025">
        <f t="shared" si="356"/>
        <v>9</v>
      </c>
      <c r="AA1025">
        <f t="shared" si="357"/>
        <v>0.47368421052631576</v>
      </c>
      <c r="AB1025">
        <f t="shared" si="358"/>
        <v>0.40909090909090912</v>
      </c>
      <c r="AC1025">
        <f t="shared" si="359"/>
        <v>1.125</v>
      </c>
      <c r="AD1025" t="str">
        <f t="shared" si="360"/>
        <v>CRAM</v>
      </c>
      <c r="AG1025">
        <f t="shared" si="361"/>
        <v>0.33333333333333331</v>
      </c>
      <c r="AI1025" t="str">
        <f t="shared" si="362"/>
        <v>----</v>
      </c>
      <c r="AJ1025" t="str">
        <f t="shared" si="363"/>
        <v>----</v>
      </c>
      <c r="AK1025" t="str">
        <f t="shared" si="364"/>
        <v>HUnSatLig</v>
      </c>
      <c r="AL1025" t="str">
        <f t="shared" si="365"/>
        <v>----</v>
      </c>
      <c r="AM1025" t="str">
        <f t="shared" si="366"/>
        <v>----</v>
      </c>
      <c r="AN1025" t="str">
        <f t="shared" si="367"/>
        <v>----</v>
      </c>
      <c r="AP1025" s="4">
        <f t="shared" si="368"/>
        <v>377.21139479598776</v>
      </c>
      <c r="AQ1025" s="4">
        <f t="shared" si="369"/>
        <v>377</v>
      </c>
      <c r="AR1025" s="4">
        <f t="shared" si="370"/>
        <v>0.21139479598775779</v>
      </c>
    </row>
    <row r="1026" spans="1:44" x14ac:dyDescent="0.25">
      <c r="A1026">
        <v>19</v>
      </c>
      <c r="B1026">
        <v>22</v>
      </c>
      <c r="C1026">
        <v>0</v>
      </c>
      <c r="D1026">
        <v>9</v>
      </c>
      <c r="E1026">
        <v>0</v>
      </c>
      <c r="F1026">
        <v>0</v>
      </c>
      <c r="G1026">
        <f t="shared" ref="G1026:G1089" si="371">4-((4*A1026+B1026-3*C1026-2*D1026-2*E1026)/A1026)</f>
        <v>-0.21052631578947345</v>
      </c>
      <c r="H1026">
        <v>393.11910499999999</v>
      </c>
      <c r="J1026">
        <v>19031611</v>
      </c>
      <c r="K1026">
        <v>17033573</v>
      </c>
      <c r="L1026">
        <v>17846049</v>
      </c>
      <c r="M1026" t="str">
        <f t="shared" ref="M1026:M1089" si="372">IF(J1026&gt;0,"Yes","No")</f>
        <v>Yes</v>
      </c>
      <c r="N1026">
        <f t="shared" ref="N1026:N1089" si="373">AVERAGE(J1026:L1026)</f>
        <v>17970411</v>
      </c>
      <c r="P1026">
        <v>11980244</v>
      </c>
      <c r="Q1026">
        <v>13102738</v>
      </c>
      <c r="R1026">
        <v>13777644</v>
      </c>
      <c r="S1026" t="str">
        <f t="shared" ref="S1026:S1089" si="374">IF(P1026&gt;0,"Yes","No")</f>
        <v>Yes</v>
      </c>
      <c r="T1026">
        <f t="shared" ref="T1026:T1089" si="375">AVERAGE(P1026:R1026)</f>
        <v>12953542</v>
      </c>
      <c r="V1026">
        <f t="shared" ref="V1026:V1089" si="376">B1026/A1026</f>
        <v>1.1578947368421053</v>
      </c>
      <c r="W1026">
        <f t="shared" ref="W1026:W1089" si="377">D1026/A1026</f>
        <v>0.47368421052631576</v>
      </c>
      <c r="Y1026" s="4">
        <f t="shared" ref="Y1026:Y1089" si="378">A1026*12+(B1026-1)*1.007825+C1026*14.003074+D1026*15.9949146+E1026*31.9720707+F1026*30.9737615+0.0005485799</f>
        <v>393.11910497989999</v>
      </c>
      <c r="Z1026">
        <f t="shared" ref="Z1026:Z1089" si="379">1+A1026-B1026/2+C1026/2+F1026/2</f>
        <v>9</v>
      </c>
      <c r="AA1026">
        <f t="shared" ref="AA1026:AA1089" si="380">Z1026/A1026</f>
        <v>0.47368421052631576</v>
      </c>
      <c r="AB1026">
        <f t="shared" ref="AB1026:AB1089" si="381">Z1026/B1026</f>
        <v>0.40909090909090912</v>
      </c>
      <c r="AC1026">
        <f t="shared" ref="AC1026:AC1089" si="382">Z1026/D1026</f>
        <v>1</v>
      </c>
      <c r="AD1026" t="str">
        <f t="shared" ref="AD1026:AD1089" si="383">IF(AA1026&gt;=0.3,IF(AA1026&lt;=0.68,IF(AB1026&gt;=0.2,IF(AB1026&lt;=0.95,IF(AC1026&gt;=0.77,IF(AC1026&lt;=1.75,"CRAM","O"),"O"),"O"),"O"),"O"),"O")</f>
        <v>CRAM</v>
      </c>
      <c r="AG1026">
        <f t="shared" ref="AG1026:AG1089" si="384">(1+A1026-D1026/2-E1026-B1026/2)/(A1026-D1026/2-E1026-C1026-F1026)</f>
        <v>0.31034482758620691</v>
      </c>
      <c r="AI1026" t="str">
        <f t="shared" ref="AI1026:AI1089" si="385">IF(AG1026&gt;0.66,"CondAr","----")</f>
        <v>----</v>
      </c>
      <c r="AJ1026" t="str">
        <f t="shared" ref="AJ1026:AJ1089" si="386">IF(AND((AG1026&gt;0.5),(AG1026&lt;=0.66)),"Aromatic","----")</f>
        <v>----</v>
      </c>
      <c r="AK1026" t="str">
        <f t="shared" ref="AK1026:AK1089" si="387">IF(AND((AG1026&lt;=0.5),(V1026&lt;1.5)),"HUnSatLig","----")</f>
        <v>HUnSatLig</v>
      </c>
      <c r="AL1026" t="str">
        <f t="shared" ref="AL1026:AL1089" si="388">IF(AND((W1026&lt;0.6),(V1026&gt;=1.5),(C1026=0)),"AlipatNoN","----")</f>
        <v>----</v>
      </c>
      <c r="AM1026" t="str">
        <f t="shared" ref="AM1026:AM1089" si="389">IF(AND((V1026&gt;=1.5),(W1026&gt;=0.6)),"SatFACarb","----")</f>
        <v>----</v>
      </c>
      <c r="AN1026" t="str">
        <f t="shared" ref="AN1026:AN1089" si="390">IF(AND((W1026&lt;0.6),(V1026&gt;=1.5),(C1026&gt;0)),"Alipat+N","----")</f>
        <v>----</v>
      </c>
      <c r="AP1026" s="4">
        <f t="shared" ref="AP1026:AP1089" si="391">Y1026*(44/43.989828)</f>
        <v>393.21000798447307</v>
      </c>
      <c r="AQ1026" s="4">
        <f t="shared" ref="AQ1026:AQ1089" si="392">INT(AP1026)</f>
        <v>393</v>
      </c>
      <c r="AR1026" s="4">
        <f t="shared" ref="AR1026:AR1089" si="393">AP1026-AQ1026</f>
        <v>0.21000798447306579</v>
      </c>
    </row>
    <row r="1027" spans="1:44" x14ac:dyDescent="0.25">
      <c r="A1027">
        <v>19</v>
      </c>
      <c r="B1027">
        <v>22</v>
      </c>
      <c r="C1027">
        <v>0</v>
      </c>
      <c r="D1027">
        <v>10</v>
      </c>
      <c r="E1027">
        <v>0</v>
      </c>
      <c r="F1027">
        <v>0</v>
      </c>
      <c r="G1027">
        <f t="shared" si="371"/>
        <v>-0.10526315789473717</v>
      </c>
      <c r="H1027">
        <v>409.11401960000001</v>
      </c>
      <c r="J1027">
        <v>16195562</v>
      </c>
      <c r="K1027">
        <v>15831376</v>
      </c>
      <c r="L1027">
        <v>15398558</v>
      </c>
      <c r="M1027" t="str">
        <f t="shared" si="372"/>
        <v>Yes</v>
      </c>
      <c r="N1027">
        <f t="shared" si="373"/>
        <v>15808498.666666666</v>
      </c>
      <c r="P1027">
        <v>12477479</v>
      </c>
      <c r="Q1027">
        <v>12502666</v>
      </c>
      <c r="R1027">
        <v>13849175</v>
      </c>
      <c r="S1027" t="str">
        <f t="shared" si="374"/>
        <v>Yes</v>
      </c>
      <c r="T1027">
        <f t="shared" si="375"/>
        <v>12943106.666666666</v>
      </c>
      <c r="V1027">
        <f t="shared" si="376"/>
        <v>1.1578947368421053</v>
      </c>
      <c r="W1027">
        <f t="shared" si="377"/>
        <v>0.52631578947368418</v>
      </c>
      <c r="Y1027" s="4">
        <f t="shared" si="378"/>
        <v>409.1140195799</v>
      </c>
      <c r="Z1027">
        <f t="shared" si="379"/>
        <v>9</v>
      </c>
      <c r="AA1027">
        <f t="shared" si="380"/>
        <v>0.47368421052631576</v>
      </c>
      <c r="AB1027">
        <f t="shared" si="381"/>
        <v>0.40909090909090912</v>
      </c>
      <c r="AC1027">
        <f t="shared" si="382"/>
        <v>0.9</v>
      </c>
      <c r="AD1027" t="str">
        <f t="shared" si="383"/>
        <v>CRAM</v>
      </c>
      <c r="AG1027">
        <f t="shared" si="384"/>
        <v>0.2857142857142857</v>
      </c>
      <c r="AI1027" t="str">
        <f t="shared" si="385"/>
        <v>----</v>
      </c>
      <c r="AJ1027" t="str">
        <f t="shared" si="386"/>
        <v>----</v>
      </c>
      <c r="AK1027" t="str">
        <f t="shared" si="387"/>
        <v>HUnSatLig</v>
      </c>
      <c r="AL1027" t="str">
        <f t="shared" si="388"/>
        <v>----</v>
      </c>
      <c r="AM1027" t="str">
        <f t="shared" si="389"/>
        <v>----</v>
      </c>
      <c r="AN1027" t="str">
        <f t="shared" si="390"/>
        <v>----</v>
      </c>
      <c r="AP1027" s="4">
        <f t="shared" si="391"/>
        <v>409.20862117295837</v>
      </c>
      <c r="AQ1027" s="4">
        <f t="shared" si="392"/>
        <v>409</v>
      </c>
      <c r="AR1027" s="4">
        <f t="shared" si="393"/>
        <v>0.20862117295837379</v>
      </c>
    </row>
    <row r="1028" spans="1:44" x14ac:dyDescent="0.25">
      <c r="A1028">
        <v>19</v>
      </c>
      <c r="B1028">
        <v>22</v>
      </c>
      <c r="C1028">
        <v>0</v>
      </c>
      <c r="D1028">
        <v>11</v>
      </c>
      <c r="E1028">
        <v>0</v>
      </c>
      <c r="F1028">
        <v>0</v>
      </c>
      <c r="G1028">
        <f t="shared" si="371"/>
        <v>0</v>
      </c>
      <c r="H1028">
        <v>425.10893420000002</v>
      </c>
      <c r="J1028">
        <v>11175572</v>
      </c>
      <c r="K1028">
        <v>11139669</v>
      </c>
      <c r="L1028">
        <v>10702337</v>
      </c>
      <c r="M1028" t="str">
        <f t="shared" si="372"/>
        <v>Yes</v>
      </c>
      <c r="N1028">
        <f t="shared" si="373"/>
        <v>11005859.333333334</v>
      </c>
      <c r="P1028">
        <v>10009058</v>
      </c>
      <c r="Q1028">
        <v>9739607</v>
      </c>
      <c r="R1028">
        <v>10549630</v>
      </c>
      <c r="S1028" t="str">
        <f t="shared" si="374"/>
        <v>Yes</v>
      </c>
      <c r="T1028">
        <f t="shared" si="375"/>
        <v>10099431.666666666</v>
      </c>
      <c r="V1028">
        <f t="shared" si="376"/>
        <v>1.1578947368421053</v>
      </c>
      <c r="W1028">
        <f t="shared" si="377"/>
        <v>0.57894736842105265</v>
      </c>
      <c r="Y1028" s="4">
        <f t="shared" si="378"/>
        <v>425.10893417990002</v>
      </c>
      <c r="Z1028">
        <f t="shared" si="379"/>
        <v>9</v>
      </c>
      <c r="AA1028">
        <f t="shared" si="380"/>
        <v>0.47368421052631576</v>
      </c>
      <c r="AB1028">
        <f t="shared" si="381"/>
        <v>0.40909090909090912</v>
      </c>
      <c r="AC1028">
        <f t="shared" si="382"/>
        <v>0.81818181818181823</v>
      </c>
      <c r="AD1028" t="str">
        <f t="shared" si="383"/>
        <v>CRAM</v>
      </c>
      <c r="AG1028">
        <f t="shared" si="384"/>
        <v>0.25925925925925924</v>
      </c>
      <c r="AI1028" t="str">
        <f t="shared" si="385"/>
        <v>----</v>
      </c>
      <c r="AJ1028" t="str">
        <f t="shared" si="386"/>
        <v>----</v>
      </c>
      <c r="AK1028" t="str">
        <f t="shared" si="387"/>
        <v>HUnSatLig</v>
      </c>
      <c r="AL1028" t="str">
        <f t="shared" si="388"/>
        <v>----</v>
      </c>
      <c r="AM1028" t="str">
        <f t="shared" si="389"/>
        <v>----</v>
      </c>
      <c r="AN1028" t="str">
        <f t="shared" si="390"/>
        <v>----</v>
      </c>
      <c r="AP1028" s="4">
        <f t="shared" si="391"/>
        <v>425.20723436144368</v>
      </c>
      <c r="AQ1028" s="4">
        <f t="shared" si="392"/>
        <v>425</v>
      </c>
      <c r="AR1028" s="4">
        <f t="shared" si="393"/>
        <v>0.20723436144368179</v>
      </c>
    </row>
    <row r="1029" spans="1:44" x14ac:dyDescent="0.25">
      <c r="A1029">
        <v>19</v>
      </c>
      <c r="B1029">
        <v>22</v>
      </c>
      <c r="C1029">
        <v>0</v>
      </c>
      <c r="D1029">
        <v>12</v>
      </c>
      <c r="E1029">
        <v>0</v>
      </c>
      <c r="F1029">
        <v>0</v>
      </c>
      <c r="G1029">
        <f t="shared" si="371"/>
        <v>0.10526315789473673</v>
      </c>
      <c r="H1029">
        <v>441.10384879999998</v>
      </c>
      <c r="J1029">
        <v>6750024</v>
      </c>
      <c r="K1029">
        <v>6858600</v>
      </c>
      <c r="L1029">
        <v>7037120</v>
      </c>
      <c r="M1029" t="str">
        <f t="shared" si="372"/>
        <v>Yes</v>
      </c>
      <c r="N1029">
        <f t="shared" si="373"/>
        <v>6881914.666666667</v>
      </c>
      <c r="P1029">
        <v>7758695</v>
      </c>
      <c r="Q1029">
        <v>7300873</v>
      </c>
      <c r="R1029">
        <v>8270927</v>
      </c>
      <c r="S1029" t="str">
        <f t="shared" si="374"/>
        <v>Yes</v>
      </c>
      <c r="T1029">
        <f t="shared" si="375"/>
        <v>7776831.666666667</v>
      </c>
      <c r="V1029">
        <f t="shared" si="376"/>
        <v>1.1578947368421053</v>
      </c>
      <c r="W1029">
        <f t="shared" si="377"/>
        <v>0.63157894736842102</v>
      </c>
      <c r="Y1029" s="4">
        <f t="shared" si="378"/>
        <v>441.10384877989998</v>
      </c>
      <c r="Z1029">
        <f t="shared" si="379"/>
        <v>9</v>
      </c>
      <c r="AA1029">
        <f t="shared" si="380"/>
        <v>0.47368421052631576</v>
      </c>
      <c r="AB1029">
        <f t="shared" si="381"/>
        <v>0.40909090909090912</v>
      </c>
      <c r="AC1029">
        <f t="shared" si="382"/>
        <v>0.75</v>
      </c>
      <c r="AD1029" t="str">
        <f t="shared" si="383"/>
        <v>O</v>
      </c>
      <c r="AG1029">
        <f t="shared" si="384"/>
        <v>0.23076923076923078</v>
      </c>
      <c r="AI1029" t="str">
        <f t="shared" si="385"/>
        <v>----</v>
      </c>
      <c r="AJ1029" t="str">
        <f t="shared" si="386"/>
        <v>----</v>
      </c>
      <c r="AK1029" t="str">
        <f t="shared" si="387"/>
        <v>HUnSatLig</v>
      </c>
      <c r="AL1029" t="str">
        <f t="shared" si="388"/>
        <v>----</v>
      </c>
      <c r="AM1029" t="str">
        <f t="shared" si="389"/>
        <v>----</v>
      </c>
      <c r="AN1029" t="str">
        <f t="shared" si="390"/>
        <v>----</v>
      </c>
      <c r="AP1029" s="4">
        <f t="shared" si="391"/>
        <v>441.20584754992893</v>
      </c>
      <c r="AQ1029" s="4">
        <f t="shared" si="392"/>
        <v>441</v>
      </c>
      <c r="AR1029" s="4">
        <f t="shared" si="393"/>
        <v>0.20584754992893295</v>
      </c>
    </row>
    <row r="1030" spans="1:44" x14ac:dyDescent="0.25">
      <c r="A1030">
        <v>19</v>
      </c>
      <c r="B1030">
        <v>22</v>
      </c>
      <c r="C1030">
        <v>0</v>
      </c>
      <c r="D1030">
        <v>13</v>
      </c>
      <c r="E1030">
        <v>0</v>
      </c>
      <c r="F1030">
        <v>0</v>
      </c>
      <c r="G1030">
        <f t="shared" si="371"/>
        <v>0.21052631578947389</v>
      </c>
      <c r="H1030">
        <v>457.0987634</v>
      </c>
      <c r="J1030">
        <v>4249483</v>
      </c>
      <c r="K1030">
        <v>4230082</v>
      </c>
      <c r="L1030">
        <v>3745440</v>
      </c>
      <c r="M1030" t="str">
        <f t="shared" si="372"/>
        <v>Yes</v>
      </c>
      <c r="N1030">
        <f t="shared" si="373"/>
        <v>4075001.6666666665</v>
      </c>
      <c r="P1030">
        <v>4825465</v>
      </c>
      <c r="Q1030">
        <v>5309456</v>
      </c>
      <c r="R1030">
        <v>6133524</v>
      </c>
      <c r="S1030" t="str">
        <f t="shared" si="374"/>
        <v>Yes</v>
      </c>
      <c r="T1030">
        <f t="shared" si="375"/>
        <v>5422815</v>
      </c>
      <c r="V1030">
        <f t="shared" si="376"/>
        <v>1.1578947368421053</v>
      </c>
      <c r="W1030">
        <f t="shared" si="377"/>
        <v>0.68421052631578949</v>
      </c>
      <c r="Y1030" s="4">
        <f t="shared" si="378"/>
        <v>457.09876337989999</v>
      </c>
      <c r="Z1030">
        <f t="shared" si="379"/>
        <v>9</v>
      </c>
      <c r="AA1030">
        <f t="shared" si="380"/>
        <v>0.47368421052631576</v>
      </c>
      <c r="AB1030">
        <f t="shared" si="381"/>
        <v>0.40909090909090912</v>
      </c>
      <c r="AC1030">
        <f t="shared" si="382"/>
        <v>0.69230769230769229</v>
      </c>
      <c r="AD1030" t="str">
        <f t="shared" si="383"/>
        <v>O</v>
      </c>
      <c r="AG1030">
        <f t="shared" si="384"/>
        <v>0.2</v>
      </c>
      <c r="AI1030" t="str">
        <f t="shared" si="385"/>
        <v>----</v>
      </c>
      <c r="AJ1030" t="str">
        <f t="shared" si="386"/>
        <v>----</v>
      </c>
      <c r="AK1030" t="str">
        <f t="shared" si="387"/>
        <v>HUnSatLig</v>
      </c>
      <c r="AL1030" t="str">
        <f t="shared" si="388"/>
        <v>----</v>
      </c>
      <c r="AM1030" t="str">
        <f t="shared" si="389"/>
        <v>----</v>
      </c>
      <c r="AN1030" t="str">
        <f t="shared" si="390"/>
        <v>----</v>
      </c>
      <c r="AP1030" s="4">
        <f t="shared" si="391"/>
        <v>457.2044607384143</v>
      </c>
      <c r="AQ1030" s="4">
        <f t="shared" si="392"/>
        <v>457</v>
      </c>
      <c r="AR1030" s="4">
        <f t="shared" si="393"/>
        <v>0.20446073841429779</v>
      </c>
    </row>
    <row r="1031" spans="1:44" x14ac:dyDescent="0.25">
      <c r="A1031">
        <v>19</v>
      </c>
      <c r="B1031">
        <v>22</v>
      </c>
      <c r="C1031">
        <v>0</v>
      </c>
      <c r="D1031">
        <v>14</v>
      </c>
      <c r="E1031">
        <v>0</v>
      </c>
      <c r="F1031">
        <v>0</v>
      </c>
      <c r="G1031">
        <f t="shared" si="371"/>
        <v>0.31578947368421062</v>
      </c>
      <c r="H1031">
        <v>473.09367800000001</v>
      </c>
      <c r="J1031">
        <v>2874418</v>
      </c>
      <c r="K1031">
        <v>2332214</v>
      </c>
      <c r="L1031">
        <v>2387704</v>
      </c>
      <c r="M1031" t="str">
        <f t="shared" si="372"/>
        <v>Yes</v>
      </c>
      <c r="N1031">
        <f t="shared" si="373"/>
        <v>2531445.3333333335</v>
      </c>
      <c r="P1031">
        <v>3574827</v>
      </c>
      <c r="Q1031">
        <v>3253331</v>
      </c>
      <c r="R1031">
        <v>4217221</v>
      </c>
      <c r="S1031" t="str">
        <f t="shared" si="374"/>
        <v>Yes</v>
      </c>
      <c r="T1031">
        <f t="shared" si="375"/>
        <v>3681793</v>
      </c>
      <c r="V1031">
        <f t="shared" si="376"/>
        <v>1.1578947368421053</v>
      </c>
      <c r="W1031">
        <f t="shared" si="377"/>
        <v>0.73684210526315785</v>
      </c>
      <c r="Y1031" s="4">
        <f t="shared" si="378"/>
        <v>473.09367797989995</v>
      </c>
      <c r="Z1031">
        <f t="shared" si="379"/>
        <v>9</v>
      </c>
      <c r="AA1031">
        <f t="shared" si="380"/>
        <v>0.47368421052631576</v>
      </c>
      <c r="AB1031">
        <f t="shared" si="381"/>
        <v>0.40909090909090912</v>
      </c>
      <c r="AC1031">
        <f t="shared" si="382"/>
        <v>0.6428571428571429</v>
      </c>
      <c r="AD1031" t="str">
        <f t="shared" si="383"/>
        <v>O</v>
      </c>
      <c r="AG1031">
        <f t="shared" si="384"/>
        <v>0.16666666666666666</v>
      </c>
      <c r="AI1031" t="str">
        <f t="shared" si="385"/>
        <v>----</v>
      </c>
      <c r="AJ1031" t="str">
        <f t="shared" si="386"/>
        <v>----</v>
      </c>
      <c r="AK1031" t="str">
        <f t="shared" si="387"/>
        <v>HUnSatLig</v>
      </c>
      <c r="AL1031" t="str">
        <f t="shared" si="388"/>
        <v>----</v>
      </c>
      <c r="AM1031" t="str">
        <f t="shared" si="389"/>
        <v>----</v>
      </c>
      <c r="AN1031" t="str">
        <f t="shared" si="390"/>
        <v>----</v>
      </c>
      <c r="AP1031" s="4">
        <f t="shared" si="391"/>
        <v>473.20307392689955</v>
      </c>
      <c r="AQ1031" s="4">
        <f t="shared" si="392"/>
        <v>473</v>
      </c>
      <c r="AR1031" s="4">
        <f t="shared" si="393"/>
        <v>0.20307392689954895</v>
      </c>
    </row>
    <row r="1032" spans="1:44" x14ac:dyDescent="0.25">
      <c r="A1032">
        <v>19</v>
      </c>
      <c r="B1032">
        <v>24</v>
      </c>
      <c r="C1032">
        <v>0</v>
      </c>
      <c r="D1032">
        <v>5</v>
      </c>
      <c r="E1032">
        <v>0</v>
      </c>
      <c r="F1032">
        <v>0</v>
      </c>
      <c r="G1032">
        <f t="shared" si="371"/>
        <v>-0.73684210526315752</v>
      </c>
      <c r="H1032">
        <v>331.15509659999998</v>
      </c>
      <c r="J1032">
        <v>3492333</v>
      </c>
      <c r="K1032">
        <v>3010262</v>
      </c>
      <c r="L1032">
        <v>3929625</v>
      </c>
      <c r="M1032" t="str">
        <f t="shared" si="372"/>
        <v>Yes</v>
      </c>
      <c r="N1032">
        <f t="shared" si="373"/>
        <v>3477406.6666666665</v>
      </c>
      <c r="P1032">
        <v>1386702</v>
      </c>
      <c r="Q1032">
        <v>4424696</v>
      </c>
      <c r="R1032">
        <v>2421357</v>
      </c>
      <c r="S1032" t="str">
        <f t="shared" si="374"/>
        <v>Yes</v>
      </c>
      <c r="T1032">
        <f t="shared" si="375"/>
        <v>2744251.6666666665</v>
      </c>
      <c r="V1032">
        <f t="shared" si="376"/>
        <v>1.263157894736842</v>
      </c>
      <c r="W1032">
        <f t="shared" si="377"/>
        <v>0.26315789473684209</v>
      </c>
      <c r="Y1032" s="4">
        <f t="shared" si="378"/>
        <v>331.15509657989998</v>
      </c>
      <c r="Z1032">
        <f t="shared" si="379"/>
        <v>8</v>
      </c>
      <c r="AA1032">
        <f t="shared" si="380"/>
        <v>0.42105263157894735</v>
      </c>
      <c r="AB1032">
        <f t="shared" si="381"/>
        <v>0.33333333333333331</v>
      </c>
      <c r="AC1032">
        <f t="shared" si="382"/>
        <v>1.6</v>
      </c>
      <c r="AD1032" t="str">
        <f t="shared" si="383"/>
        <v>CRAM</v>
      </c>
      <c r="AG1032">
        <f t="shared" si="384"/>
        <v>0.33333333333333331</v>
      </c>
      <c r="AI1032" t="str">
        <f t="shared" si="385"/>
        <v>----</v>
      </c>
      <c r="AJ1032" t="str">
        <f t="shared" si="386"/>
        <v>----</v>
      </c>
      <c r="AK1032" t="str">
        <f t="shared" si="387"/>
        <v>HUnSatLig</v>
      </c>
      <c r="AL1032" t="str">
        <f t="shared" si="388"/>
        <v>----</v>
      </c>
      <c r="AM1032" t="str">
        <f t="shared" si="389"/>
        <v>----</v>
      </c>
      <c r="AN1032" t="str">
        <f t="shared" si="390"/>
        <v>----</v>
      </c>
      <c r="AP1032" s="4">
        <f t="shared" si="391"/>
        <v>331.23167131991505</v>
      </c>
      <c r="AQ1032" s="4">
        <f t="shared" si="392"/>
        <v>331</v>
      </c>
      <c r="AR1032" s="4">
        <f t="shared" si="393"/>
        <v>0.2316713199150513</v>
      </c>
    </row>
    <row r="1033" spans="1:44" x14ac:dyDescent="0.25">
      <c r="A1033">
        <v>19</v>
      </c>
      <c r="B1033">
        <v>24</v>
      </c>
      <c r="C1033">
        <v>0</v>
      </c>
      <c r="D1033">
        <v>6</v>
      </c>
      <c r="E1033">
        <v>0</v>
      </c>
      <c r="F1033">
        <v>0</v>
      </c>
      <c r="G1033">
        <f t="shared" si="371"/>
        <v>-0.63157894736842124</v>
      </c>
      <c r="H1033">
        <v>347.15001119999999</v>
      </c>
      <c r="J1033">
        <v>7224375</v>
      </c>
      <c r="K1033">
        <v>7512899</v>
      </c>
      <c r="L1033">
        <v>7601590</v>
      </c>
      <c r="M1033" t="str">
        <f t="shared" si="372"/>
        <v>Yes</v>
      </c>
      <c r="N1033">
        <f t="shared" si="373"/>
        <v>7446288</v>
      </c>
      <c r="P1033">
        <v>4238864</v>
      </c>
      <c r="Q1033">
        <v>7667068</v>
      </c>
      <c r="R1033">
        <v>5396844</v>
      </c>
      <c r="S1033" t="str">
        <f t="shared" si="374"/>
        <v>Yes</v>
      </c>
      <c r="T1033">
        <f t="shared" si="375"/>
        <v>5767592</v>
      </c>
      <c r="V1033">
        <f t="shared" si="376"/>
        <v>1.263157894736842</v>
      </c>
      <c r="W1033">
        <f t="shared" si="377"/>
        <v>0.31578947368421051</v>
      </c>
      <c r="Y1033" s="4">
        <f t="shared" si="378"/>
        <v>347.15001117989999</v>
      </c>
      <c r="Z1033">
        <f t="shared" si="379"/>
        <v>8</v>
      </c>
      <c r="AA1033">
        <f t="shared" si="380"/>
        <v>0.42105263157894735</v>
      </c>
      <c r="AB1033">
        <f t="shared" si="381"/>
        <v>0.33333333333333331</v>
      </c>
      <c r="AC1033">
        <f t="shared" si="382"/>
        <v>1.3333333333333333</v>
      </c>
      <c r="AD1033" t="str">
        <f t="shared" si="383"/>
        <v>CRAM</v>
      </c>
      <c r="AG1033">
        <f t="shared" si="384"/>
        <v>0.3125</v>
      </c>
      <c r="AI1033" t="str">
        <f t="shared" si="385"/>
        <v>----</v>
      </c>
      <c r="AJ1033" t="str">
        <f t="shared" si="386"/>
        <v>----</v>
      </c>
      <c r="AK1033" t="str">
        <f t="shared" si="387"/>
        <v>HUnSatLig</v>
      </c>
      <c r="AL1033" t="str">
        <f t="shared" si="388"/>
        <v>----</v>
      </c>
      <c r="AM1033" t="str">
        <f t="shared" si="389"/>
        <v>----</v>
      </c>
      <c r="AN1033" t="str">
        <f t="shared" si="390"/>
        <v>----</v>
      </c>
      <c r="AP1033" s="4">
        <f t="shared" si="391"/>
        <v>347.23028450840036</v>
      </c>
      <c r="AQ1033" s="4">
        <f t="shared" si="392"/>
        <v>347</v>
      </c>
      <c r="AR1033" s="4">
        <f t="shared" si="393"/>
        <v>0.2302845084003593</v>
      </c>
    </row>
    <row r="1034" spans="1:44" x14ac:dyDescent="0.25">
      <c r="A1034">
        <v>19</v>
      </c>
      <c r="B1034">
        <v>24</v>
      </c>
      <c r="C1034">
        <v>0</v>
      </c>
      <c r="D1034">
        <v>7</v>
      </c>
      <c r="E1034">
        <v>0</v>
      </c>
      <c r="F1034">
        <v>0</v>
      </c>
      <c r="G1034">
        <f t="shared" si="371"/>
        <v>-0.52631578947368407</v>
      </c>
      <c r="H1034">
        <v>363.14492580000001</v>
      </c>
      <c r="J1034">
        <v>14263897</v>
      </c>
      <c r="K1034">
        <v>15461458</v>
      </c>
      <c r="L1034">
        <v>14901304</v>
      </c>
      <c r="M1034" t="str">
        <f t="shared" si="372"/>
        <v>Yes</v>
      </c>
      <c r="N1034">
        <f t="shared" si="373"/>
        <v>14875553</v>
      </c>
      <c r="P1034">
        <v>9062364</v>
      </c>
      <c r="Q1034">
        <v>13505788</v>
      </c>
      <c r="R1034">
        <v>11393989</v>
      </c>
      <c r="S1034" t="str">
        <f t="shared" si="374"/>
        <v>Yes</v>
      </c>
      <c r="T1034">
        <f t="shared" si="375"/>
        <v>11320713.666666666</v>
      </c>
      <c r="V1034">
        <f t="shared" si="376"/>
        <v>1.263157894736842</v>
      </c>
      <c r="W1034">
        <f t="shared" si="377"/>
        <v>0.36842105263157893</v>
      </c>
      <c r="Y1034" s="4">
        <f t="shared" si="378"/>
        <v>363.14492577990001</v>
      </c>
      <c r="Z1034">
        <f t="shared" si="379"/>
        <v>8</v>
      </c>
      <c r="AA1034">
        <f t="shared" si="380"/>
        <v>0.42105263157894735</v>
      </c>
      <c r="AB1034">
        <f t="shared" si="381"/>
        <v>0.33333333333333331</v>
      </c>
      <c r="AC1034">
        <f t="shared" si="382"/>
        <v>1.1428571428571428</v>
      </c>
      <c r="AD1034" t="str">
        <f t="shared" si="383"/>
        <v>CRAM</v>
      </c>
      <c r="AG1034">
        <f t="shared" si="384"/>
        <v>0.29032258064516131</v>
      </c>
      <c r="AI1034" t="str">
        <f t="shared" si="385"/>
        <v>----</v>
      </c>
      <c r="AJ1034" t="str">
        <f t="shared" si="386"/>
        <v>----</v>
      </c>
      <c r="AK1034" t="str">
        <f t="shared" si="387"/>
        <v>HUnSatLig</v>
      </c>
      <c r="AL1034" t="str">
        <f t="shared" si="388"/>
        <v>----</v>
      </c>
      <c r="AM1034" t="str">
        <f t="shared" si="389"/>
        <v>----</v>
      </c>
      <c r="AN1034" t="str">
        <f t="shared" si="390"/>
        <v>----</v>
      </c>
      <c r="AP1034" s="4">
        <f t="shared" si="391"/>
        <v>363.22889769688572</v>
      </c>
      <c r="AQ1034" s="4">
        <f t="shared" si="392"/>
        <v>363</v>
      </c>
      <c r="AR1034" s="4">
        <f t="shared" si="393"/>
        <v>0.22889769688572414</v>
      </c>
    </row>
    <row r="1035" spans="1:44" x14ac:dyDescent="0.25">
      <c r="A1035">
        <v>19</v>
      </c>
      <c r="B1035">
        <v>24</v>
      </c>
      <c r="C1035">
        <v>0</v>
      </c>
      <c r="D1035">
        <v>8</v>
      </c>
      <c r="E1035">
        <v>0</v>
      </c>
      <c r="F1035">
        <v>0</v>
      </c>
      <c r="G1035">
        <f t="shared" si="371"/>
        <v>-0.42105263157894779</v>
      </c>
      <c r="H1035">
        <v>379.13984040000003</v>
      </c>
      <c r="J1035">
        <v>17757592</v>
      </c>
      <c r="K1035">
        <v>17538372</v>
      </c>
      <c r="L1035">
        <v>17797743</v>
      </c>
      <c r="M1035" t="str">
        <f t="shared" si="372"/>
        <v>Yes</v>
      </c>
      <c r="N1035">
        <f t="shared" si="373"/>
        <v>17697902.333333332</v>
      </c>
      <c r="P1035">
        <v>15628709</v>
      </c>
      <c r="Q1035">
        <v>18403511</v>
      </c>
      <c r="R1035">
        <v>17321498</v>
      </c>
      <c r="S1035" t="str">
        <f t="shared" si="374"/>
        <v>Yes</v>
      </c>
      <c r="T1035">
        <f t="shared" si="375"/>
        <v>17117906</v>
      </c>
      <c r="V1035">
        <f t="shared" si="376"/>
        <v>1.263157894736842</v>
      </c>
      <c r="W1035">
        <f t="shared" si="377"/>
        <v>0.42105263157894735</v>
      </c>
      <c r="Y1035" s="4">
        <f t="shared" si="378"/>
        <v>379.13984037990002</v>
      </c>
      <c r="Z1035">
        <f t="shared" si="379"/>
        <v>8</v>
      </c>
      <c r="AA1035">
        <f t="shared" si="380"/>
        <v>0.42105263157894735</v>
      </c>
      <c r="AB1035">
        <f t="shared" si="381"/>
        <v>0.33333333333333331</v>
      </c>
      <c r="AC1035">
        <f t="shared" si="382"/>
        <v>1</v>
      </c>
      <c r="AD1035" t="str">
        <f t="shared" si="383"/>
        <v>CRAM</v>
      </c>
      <c r="AG1035">
        <f t="shared" si="384"/>
        <v>0.26666666666666666</v>
      </c>
      <c r="AI1035" t="str">
        <f t="shared" si="385"/>
        <v>----</v>
      </c>
      <c r="AJ1035" t="str">
        <f t="shared" si="386"/>
        <v>----</v>
      </c>
      <c r="AK1035" t="str">
        <f t="shared" si="387"/>
        <v>HUnSatLig</v>
      </c>
      <c r="AL1035" t="str">
        <f t="shared" si="388"/>
        <v>----</v>
      </c>
      <c r="AM1035" t="str">
        <f t="shared" si="389"/>
        <v>----</v>
      </c>
      <c r="AN1035" t="str">
        <f t="shared" si="390"/>
        <v>----</v>
      </c>
      <c r="AP1035" s="4">
        <f t="shared" si="391"/>
        <v>379.22751088537103</v>
      </c>
      <c r="AQ1035" s="4">
        <f t="shared" si="392"/>
        <v>379</v>
      </c>
      <c r="AR1035" s="4">
        <f t="shared" si="393"/>
        <v>0.22751088537103215</v>
      </c>
    </row>
    <row r="1036" spans="1:44" x14ac:dyDescent="0.25">
      <c r="A1036">
        <v>19</v>
      </c>
      <c r="B1036">
        <v>24</v>
      </c>
      <c r="C1036">
        <v>0</v>
      </c>
      <c r="D1036">
        <v>9</v>
      </c>
      <c r="E1036">
        <v>0</v>
      </c>
      <c r="F1036">
        <v>0</v>
      </c>
      <c r="G1036">
        <f t="shared" si="371"/>
        <v>-0.31578947368421062</v>
      </c>
      <c r="H1036">
        <v>395.13475499999998</v>
      </c>
      <c r="J1036">
        <v>17033242</v>
      </c>
      <c r="K1036">
        <v>16853709</v>
      </c>
      <c r="L1036">
        <v>16859277</v>
      </c>
      <c r="M1036" t="str">
        <f t="shared" si="372"/>
        <v>Yes</v>
      </c>
      <c r="N1036">
        <f t="shared" si="373"/>
        <v>16915409.333333332</v>
      </c>
      <c r="P1036">
        <v>18532134</v>
      </c>
      <c r="Q1036">
        <v>18804766</v>
      </c>
      <c r="R1036">
        <v>20155482</v>
      </c>
      <c r="S1036" t="str">
        <f t="shared" si="374"/>
        <v>Yes</v>
      </c>
      <c r="T1036">
        <f t="shared" si="375"/>
        <v>19164127.333333332</v>
      </c>
      <c r="V1036">
        <f t="shared" si="376"/>
        <v>1.263157894736842</v>
      </c>
      <c r="W1036">
        <f t="shared" si="377"/>
        <v>0.47368421052631576</v>
      </c>
      <c r="Y1036" s="4">
        <f t="shared" si="378"/>
        <v>395.13475497990004</v>
      </c>
      <c r="Z1036">
        <f t="shared" si="379"/>
        <v>8</v>
      </c>
      <c r="AA1036">
        <f t="shared" si="380"/>
        <v>0.42105263157894735</v>
      </c>
      <c r="AB1036">
        <f t="shared" si="381"/>
        <v>0.33333333333333331</v>
      </c>
      <c r="AC1036">
        <f t="shared" si="382"/>
        <v>0.88888888888888884</v>
      </c>
      <c r="AD1036" t="str">
        <f t="shared" si="383"/>
        <v>CRAM</v>
      </c>
      <c r="AG1036">
        <f t="shared" si="384"/>
        <v>0.2413793103448276</v>
      </c>
      <c r="AI1036" t="str">
        <f t="shared" si="385"/>
        <v>----</v>
      </c>
      <c r="AJ1036" t="str">
        <f t="shared" si="386"/>
        <v>----</v>
      </c>
      <c r="AK1036" t="str">
        <f t="shared" si="387"/>
        <v>HUnSatLig</v>
      </c>
      <c r="AL1036" t="str">
        <f t="shared" si="388"/>
        <v>----</v>
      </c>
      <c r="AM1036" t="str">
        <f t="shared" si="389"/>
        <v>----</v>
      </c>
      <c r="AN1036" t="str">
        <f t="shared" si="390"/>
        <v>----</v>
      </c>
      <c r="AP1036" s="4">
        <f t="shared" si="391"/>
        <v>395.22612407385634</v>
      </c>
      <c r="AQ1036" s="4">
        <f t="shared" si="392"/>
        <v>395</v>
      </c>
      <c r="AR1036" s="4">
        <f t="shared" si="393"/>
        <v>0.22612407385634015</v>
      </c>
    </row>
    <row r="1037" spans="1:44" x14ac:dyDescent="0.25">
      <c r="A1037">
        <v>19</v>
      </c>
      <c r="B1037">
        <v>24</v>
      </c>
      <c r="C1037">
        <v>0</v>
      </c>
      <c r="D1037">
        <v>10</v>
      </c>
      <c r="E1037">
        <v>0</v>
      </c>
      <c r="F1037">
        <v>0</v>
      </c>
      <c r="G1037">
        <f t="shared" si="371"/>
        <v>-0.21052631578947345</v>
      </c>
      <c r="H1037">
        <v>411.1296696</v>
      </c>
      <c r="J1037">
        <v>12349507</v>
      </c>
      <c r="K1037">
        <v>12396997</v>
      </c>
      <c r="L1037">
        <v>12562157</v>
      </c>
      <c r="M1037" t="str">
        <f t="shared" si="372"/>
        <v>Yes</v>
      </c>
      <c r="N1037">
        <f t="shared" si="373"/>
        <v>12436220.333333334</v>
      </c>
      <c r="P1037">
        <v>17460291</v>
      </c>
      <c r="Q1037">
        <v>16090835</v>
      </c>
      <c r="R1037">
        <v>18018975</v>
      </c>
      <c r="S1037" t="str">
        <f t="shared" si="374"/>
        <v>Yes</v>
      </c>
      <c r="T1037">
        <f t="shared" si="375"/>
        <v>17190033.666666668</v>
      </c>
      <c r="V1037">
        <f t="shared" si="376"/>
        <v>1.263157894736842</v>
      </c>
      <c r="W1037">
        <f t="shared" si="377"/>
        <v>0.52631578947368418</v>
      </c>
      <c r="Y1037" s="4">
        <f t="shared" si="378"/>
        <v>411.1296695799</v>
      </c>
      <c r="Z1037">
        <f t="shared" si="379"/>
        <v>8</v>
      </c>
      <c r="AA1037">
        <f t="shared" si="380"/>
        <v>0.42105263157894735</v>
      </c>
      <c r="AB1037">
        <f t="shared" si="381"/>
        <v>0.33333333333333331</v>
      </c>
      <c r="AC1037">
        <f t="shared" si="382"/>
        <v>0.8</v>
      </c>
      <c r="AD1037" t="str">
        <f t="shared" si="383"/>
        <v>CRAM</v>
      </c>
      <c r="AG1037">
        <f t="shared" si="384"/>
        <v>0.21428571428571427</v>
      </c>
      <c r="AI1037" t="str">
        <f t="shared" si="385"/>
        <v>----</v>
      </c>
      <c r="AJ1037" t="str">
        <f t="shared" si="386"/>
        <v>----</v>
      </c>
      <c r="AK1037" t="str">
        <f t="shared" si="387"/>
        <v>HUnSatLig</v>
      </c>
      <c r="AL1037" t="str">
        <f t="shared" si="388"/>
        <v>----</v>
      </c>
      <c r="AM1037" t="str">
        <f t="shared" si="389"/>
        <v>----</v>
      </c>
      <c r="AN1037" t="str">
        <f t="shared" si="390"/>
        <v>----</v>
      </c>
      <c r="AP1037" s="4">
        <f t="shared" si="391"/>
        <v>411.22473726234159</v>
      </c>
      <c r="AQ1037" s="4">
        <f t="shared" si="392"/>
        <v>411</v>
      </c>
      <c r="AR1037" s="4">
        <f t="shared" si="393"/>
        <v>0.2247372623415913</v>
      </c>
    </row>
    <row r="1038" spans="1:44" x14ac:dyDescent="0.25">
      <c r="A1038">
        <v>19</v>
      </c>
      <c r="B1038">
        <v>24</v>
      </c>
      <c r="C1038">
        <v>0</v>
      </c>
      <c r="D1038">
        <v>11</v>
      </c>
      <c r="E1038">
        <v>0</v>
      </c>
      <c r="F1038">
        <v>0</v>
      </c>
      <c r="G1038">
        <f t="shared" si="371"/>
        <v>-0.10526315789473717</v>
      </c>
      <c r="H1038">
        <v>427.12458420000002</v>
      </c>
      <c r="J1038">
        <v>8300000</v>
      </c>
      <c r="K1038">
        <v>8442398</v>
      </c>
      <c r="L1038">
        <v>7389573</v>
      </c>
      <c r="M1038" t="str">
        <f t="shared" si="372"/>
        <v>Yes</v>
      </c>
      <c r="N1038">
        <f t="shared" si="373"/>
        <v>8043990.333333333</v>
      </c>
      <c r="P1038">
        <v>13191475</v>
      </c>
      <c r="Q1038">
        <v>11312316</v>
      </c>
      <c r="R1038">
        <v>11510013</v>
      </c>
      <c r="S1038" t="str">
        <f t="shared" si="374"/>
        <v>Yes</v>
      </c>
      <c r="T1038">
        <f t="shared" si="375"/>
        <v>12004601.333333334</v>
      </c>
      <c r="V1038">
        <f t="shared" si="376"/>
        <v>1.263157894736842</v>
      </c>
      <c r="W1038">
        <f t="shared" si="377"/>
        <v>0.57894736842105265</v>
      </c>
      <c r="Y1038" s="4">
        <f t="shared" si="378"/>
        <v>427.12458417990001</v>
      </c>
      <c r="Z1038">
        <f t="shared" si="379"/>
        <v>8</v>
      </c>
      <c r="AA1038">
        <f t="shared" si="380"/>
        <v>0.42105263157894735</v>
      </c>
      <c r="AB1038">
        <f t="shared" si="381"/>
        <v>0.33333333333333331</v>
      </c>
      <c r="AC1038">
        <f t="shared" si="382"/>
        <v>0.72727272727272729</v>
      </c>
      <c r="AD1038" t="str">
        <f t="shared" si="383"/>
        <v>O</v>
      </c>
      <c r="AG1038">
        <f t="shared" si="384"/>
        <v>0.18518518518518517</v>
      </c>
      <c r="AI1038" t="str">
        <f t="shared" si="385"/>
        <v>----</v>
      </c>
      <c r="AJ1038" t="str">
        <f t="shared" si="386"/>
        <v>----</v>
      </c>
      <c r="AK1038" t="str">
        <f t="shared" si="387"/>
        <v>HUnSatLig</v>
      </c>
      <c r="AL1038" t="str">
        <f t="shared" si="388"/>
        <v>----</v>
      </c>
      <c r="AM1038" t="str">
        <f t="shared" si="389"/>
        <v>----</v>
      </c>
      <c r="AN1038" t="str">
        <f t="shared" si="390"/>
        <v>----</v>
      </c>
      <c r="AP1038" s="4">
        <f t="shared" si="391"/>
        <v>427.2233504508269</v>
      </c>
      <c r="AQ1038" s="4">
        <f t="shared" si="392"/>
        <v>427</v>
      </c>
      <c r="AR1038" s="4">
        <f t="shared" si="393"/>
        <v>0.2233504508268993</v>
      </c>
    </row>
    <row r="1039" spans="1:44" x14ac:dyDescent="0.25">
      <c r="A1039">
        <v>19</v>
      </c>
      <c r="B1039">
        <v>24</v>
      </c>
      <c r="C1039">
        <v>0</v>
      </c>
      <c r="D1039">
        <v>12</v>
      </c>
      <c r="E1039">
        <v>0</v>
      </c>
      <c r="F1039">
        <v>0</v>
      </c>
      <c r="G1039">
        <f t="shared" si="371"/>
        <v>0</v>
      </c>
      <c r="H1039">
        <v>443.11949879999997</v>
      </c>
      <c r="J1039">
        <v>5794360</v>
      </c>
      <c r="K1039">
        <v>5291756</v>
      </c>
      <c r="L1039">
        <v>5467123</v>
      </c>
      <c r="M1039" t="str">
        <f t="shared" si="372"/>
        <v>Yes</v>
      </c>
      <c r="N1039">
        <f t="shared" si="373"/>
        <v>5517746.333333333</v>
      </c>
      <c r="P1039">
        <v>8315527</v>
      </c>
      <c r="Q1039">
        <v>6764058</v>
      </c>
      <c r="R1039">
        <v>8176529</v>
      </c>
      <c r="S1039" t="str">
        <f t="shared" si="374"/>
        <v>Yes</v>
      </c>
      <c r="T1039">
        <f t="shared" si="375"/>
        <v>7752038</v>
      </c>
      <c r="V1039">
        <f t="shared" si="376"/>
        <v>1.263157894736842</v>
      </c>
      <c r="W1039">
        <f t="shared" si="377"/>
        <v>0.63157894736842102</v>
      </c>
      <c r="Y1039" s="4">
        <f t="shared" si="378"/>
        <v>443.11949877989997</v>
      </c>
      <c r="Z1039">
        <f t="shared" si="379"/>
        <v>8</v>
      </c>
      <c r="AA1039">
        <f t="shared" si="380"/>
        <v>0.42105263157894735</v>
      </c>
      <c r="AB1039">
        <f t="shared" si="381"/>
        <v>0.33333333333333331</v>
      </c>
      <c r="AC1039">
        <f t="shared" si="382"/>
        <v>0.66666666666666663</v>
      </c>
      <c r="AD1039" t="str">
        <f t="shared" si="383"/>
        <v>O</v>
      </c>
      <c r="AG1039">
        <f t="shared" si="384"/>
        <v>0.15384615384615385</v>
      </c>
      <c r="AI1039" t="str">
        <f t="shared" si="385"/>
        <v>----</v>
      </c>
      <c r="AJ1039" t="str">
        <f t="shared" si="386"/>
        <v>----</v>
      </c>
      <c r="AK1039" t="str">
        <f t="shared" si="387"/>
        <v>HUnSatLig</v>
      </c>
      <c r="AL1039" t="str">
        <f t="shared" si="388"/>
        <v>----</v>
      </c>
      <c r="AM1039" t="str">
        <f t="shared" si="389"/>
        <v>----</v>
      </c>
      <c r="AN1039" t="str">
        <f t="shared" si="390"/>
        <v>----</v>
      </c>
      <c r="AP1039" s="4">
        <f t="shared" si="391"/>
        <v>443.22196363931215</v>
      </c>
      <c r="AQ1039" s="4">
        <f t="shared" si="392"/>
        <v>443</v>
      </c>
      <c r="AR1039" s="4">
        <f t="shared" si="393"/>
        <v>0.22196363931215046</v>
      </c>
    </row>
    <row r="1040" spans="1:44" x14ac:dyDescent="0.25">
      <c r="A1040">
        <v>19</v>
      </c>
      <c r="B1040">
        <v>24</v>
      </c>
      <c r="C1040">
        <v>0</v>
      </c>
      <c r="D1040">
        <v>13</v>
      </c>
      <c r="E1040">
        <v>0</v>
      </c>
      <c r="F1040">
        <v>0</v>
      </c>
      <c r="G1040">
        <f t="shared" si="371"/>
        <v>0.10526315789473673</v>
      </c>
      <c r="H1040">
        <v>459.11441339999999</v>
      </c>
      <c r="J1040">
        <v>3689169</v>
      </c>
      <c r="K1040">
        <v>2773865</v>
      </c>
      <c r="L1040">
        <v>2799611</v>
      </c>
      <c r="M1040" t="str">
        <f t="shared" si="372"/>
        <v>Yes</v>
      </c>
      <c r="N1040">
        <f t="shared" si="373"/>
        <v>3087548.3333333335</v>
      </c>
      <c r="P1040">
        <v>5474561</v>
      </c>
      <c r="Q1040">
        <v>4173660</v>
      </c>
      <c r="R1040">
        <v>5170850</v>
      </c>
      <c r="S1040" t="str">
        <f t="shared" si="374"/>
        <v>Yes</v>
      </c>
      <c r="T1040">
        <f t="shared" si="375"/>
        <v>4939690.333333333</v>
      </c>
      <c r="V1040">
        <f t="shared" si="376"/>
        <v>1.263157894736842</v>
      </c>
      <c r="W1040">
        <f t="shared" si="377"/>
        <v>0.68421052631578949</v>
      </c>
      <c r="Y1040" s="4">
        <f t="shared" si="378"/>
        <v>459.11441337989999</v>
      </c>
      <c r="Z1040">
        <f t="shared" si="379"/>
        <v>8</v>
      </c>
      <c r="AA1040">
        <f t="shared" si="380"/>
        <v>0.42105263157894735</v>
      </c>
      <c r="AB1040">
        <f t="shared" si="381"/>
        <v>0.33333333333333331</v>
      </c>
      <c r="AC1040">
        <f t="shared" si="382"/>
        <v>0.61538461538461542</v>
      </c>
      <c r="AD1040" t="str">
        <f t="shared" si="383"/>
        <v>O</v>
      </c>
      <c r="AG1040">
        <f t="shared" si="384"/>
        <v>0.12</v>
      </c>
      <c r="AI1040" t="str">
        <f t="shared" si="385"/>
        <v>----</v>
      </c>
      <c r="AJ1040" t="str">
        <f t="shared" si="386"/>
        <v>----</v>
      </c>
      <c r="AK1040" t="str">
        <f t="shared" si="387"/>
        <v>HUnSatLig</v>
      </c>
      <c r="AL1040" t="str">
        <f t="shared" si="388"/>
        <v>----</v>
      </c>
      <c r="AM1040" t="str">
        <f t="shared" si="389"/>
        <v>----</v>
      </c>
      <c r="AN1040" t="str">
        <f t="shared" si="390"/>
        <v>----</v>
      </c>
      <c r="AP1040" s="4">
        <f t="shared" si="391"/>
        <v>459.22057682779746</v>
      </c>
      <c r="AQ1040" s="4">
        <f t="shared" si="392"/>
        <v>459</v>
      </c>
      <c r="AR1040" s="4">
        <f t="shared" si="393"/>
        <v>0.22057682779745846</v>
      </c>
    </row>
    <row r="1041" spans="1:44" x14ac:dyDescent="0.25">
      <c r="A1041">
        <v>19</v>
      </c>
      <c r="B1041">
        <v>24</v>
      </c>
      <c r="C1041">
        <v>0</v>
      </c>
      <c r="D1041">
        <v>14</v>
      </c>
      <c r="E1041">
        <v>0</v>
      </c>
      <c r="F1041">
        <v>0</v>
      </c>
      <c r="G1041">
        <f t="shared" si="371"/>
        <v>0.21052631578947389</v>
      </c>
      <c r="H1041">
        <v>475.109328</v>
      </c>
      <c r="J1041">
        <v>1727008</v>
      </c>
      <c r="K1041">
        <v>2052657</v>
      </c>
      <c r="L1041">
        <v>1563834</v>
      </c>
      <c r="M1041" t="str">
        <f t="shared" si="372"/>
        <v>Yes</v>
      </c>
      <c r="N1041">
        <f t="shared" si="373"/>
        <v>1781166.3333333333</v>
      </c>
      <c r="P1041">
        <v>2873943</v>
      </c>
      <c r="Q1041">
        <v>2255392</v>
      </c>
      <c r="R1041">
        <v>2708891</v>
      </c>
      <c r="S1041" t="str">
        <f t="shared" si="374"/>
        <v>Yes</v>
      </c>
      <c r="T1041">
        <f t="shared" si="375"/>
        <v>2612742</v>
      </c>
      <c r="V1041">
        <f t="shared" si="376"/>
        <v>1.263157894736842</v>
      </c>
      <c r="W1041">
        <f t="shared" si="377"/>
        <v>0.73684210526315785</v>
      </c>
      <c r="Y1041" s="4">
        <f t="shared" si="378"/>
        <v>475.1093279799</v>
      </c>
      <c r="Z1041">
        <f t="shared" si="379"/>
        <v>8</v>
      </c>
      <c r="AA1041">
        <f t="shared" si="380"/>
        <v>0.42105263157894735</v>
      </c>
      <c r="AB1041">
        <f t="shared" si="381"/>
        <v>0.33333333333333331</v>
      </c>
      <c r="AC1041">
        <f t="shared" si="382"/>
        <v>0.5714285714285714</v>
      </c>
      <c r="AD1041" t="str">
        <f t="shared" si="383"/>
        <v>O</v>
      </c>
      <c r="AG1041">
        <f t="shared" si="384"/>
        <v>8.3333333333333329E-2</v>
      </c>
      <c r="AI1041" t="str">
        <f t="shared" si="385"/>
        <v>----</v>
      </c>
      <c r="AJ1041" t="str">
        <f t="shared" si="386"/>
        <v>----</v>
      </c>
      <c r="AK1041" t="str">
        <f t="shared" si="387"/>
        <v>HUnSatLig</v>
      </c>
      <c r="AL1041" t="str">
        <f t="shared" si="388"/>
        <v>----</v>
      </c>
      <c r="AM1041" t="str">
        <f t="shared" si="389"/>
        <v>----</v>
      </c>
      <c r="AN1041" t="str">
        <f t="shared" si="390"/>
        <v>----</v>
      </c>
      <c r="AP1041" s="4">
        <f t="shared" si="391"/>
        <v>475.21919001628277</v>
      </c>
      <c r="AQ1041" s="4">
        <f t="shared" si="392"/>
        <v>475</v>
      </c>
      <c r="AR1041" s="4">
        <f t="shared" si="393"/>
        <v>0.21919001628276646</v>
      </c>
    </row>
    <row r="1042" spans="1:44" x14ac:dyDescent="0.25">
      <c r="A1042">
        <v>19</v>
      </c>
      <c r="B1042">
        <v>26</v>
      </c>
      <c r="C1042">
        <v>0</v>
      </c>
      <c r="D1042">
        <v>5</v>
      </c>
      <c r="E1042">
        <v>0</v>
      </c>
      <c r="F1042">
        <v>0</v>
      </c>
      <c r="G1042">
        <f t="shared" si="371"/>
        <v>-0.84210526315789469</v>
      </c>
      <c r="H1042">
        <v>333.17074659999997</v>
      </c>
      <c r="J1042">
        <v>4750756</v>
      </c>
      <c r="K1042">
        <v>4071548</v>
      </c>
      <c r="L1042">
        <v>4380128</v>
      </c>
      <c r="M1042" t="str">
        <f t="shared" si="372"/>
        <v>Yes</v>
      </c>
      <c r="N1042">
        <f t="shared" si="373"/>
        <v>4400810.666666667</v>
      </c>
      <c r="P1042">
        <v>1537890</v>
      </c>
      <c r="Q1042">
        <v>3509166</v>
      </c>
      <c r="R1042">
        <v>2018331</v>
      </c>
      <c r="S1042" t="str">
        <f t="shared" si="374"/>
        <v>Yes</v>
      </c>
      <c r="T1042">
        <f t="shared" si="375"/>
        <v>2355129</v>
      </c>
      <c r="V1042">
        <f t="shared" si="376"/>
        <v>1.368421052631579</v>
      </c>
      <c r="W1042">
        <f t="shared" si="377"/>
        <v>0.26315789473684209</v>
      </c>
      <c r="Y1042" s="4">
        <f t="shared" si="378"/>
        <v>333.17074657990003</v>
      </c>
      <c r="Z1042">
        <f t="shared" si="379"/>
        <v>7</v>
      </c>
      <c r="AA1042">
        <f t="shared" si="380"/>
        <v>0.36842105263157893</v>
      </c>
      <c r="AB1042">
        <f t="shared" si="381"/>
        <v>0.26923076923076922</v>
      </c>
      <c r="AC1042">
        <f t="shared" si="382"/>
        <v>1.4</v>
      </c>
      <c r="AD1042" t="str">
        <f t="shared" si="383"/>
        <v>CRAM</v>
      </c>
      <c r="AG1042">
        <f t="shared" si="384"/>
        <v>0.27272727272727271</v>
      </c>
      <c r="AI1042" t="str">
        <f t="shared" si="385"/>
        <v>----</v>
      </c>
      <c r="AJ1042" t="str">
        <f t="shared" si="386"/>
        <v>----</v>
      </c>
      <c r="AK1042" t="str">
        <f t="shared" si="387"/>
        <v>HUnSatLig</v>
      </c>
      <c r="AL1042" t="str">
        <f t="shared" si="388"/>
        <v>----</v>
      </c>
      <c r="AM1042" t="str">
        <f t="shared" si="389"/>
        <v>----</v>
      </c>
      <c r="AN1042" t="str">
        <f t="shared" si="390"/>
        <v>----</v>
      </c>
      <c r="AP1042" s="4">
        <f t="shared" si="391"/>
        <v>333.24778740929833</v>
      </c>
      <c r="AQ1042" s="4">
        <f t="shared" si="392"/>
        <v>333</v>
      </c>
      <c r="AR1042" s="4">
        <f t="shared" si="393"/>
        <v>0.24778740929832566</v>
      </c>
    </row>
    <row r="1043" spans="1:44" x14ac:dyDescent="0.25">
      <c r="A1043">
        <v>19</v>
      </c>
      <c r="B1043">
        <v>26</v>
      </c>
      <c r="C1043">
        <v>0</v>
      </c>
      <c r="D1043">
        <v>6</v>
      </c>
      <c r="E1043">
        <v>0</v>
      </c>
      <c r="F1043">
        <v>0</v>
      </c>
      <c r="G1043">
        <f t="shared" si="371"/>
        <v>-0.73684210526315752</v>
      </c>
      <c r="H1043">
        <v>349.16566119999999</v>
      </c>
      <c r="J1043">
        <v>10316478</v>
      </c>
      <c r="K1043">
        <v>10239310</v>
      </c>
      <c r="L1043">
        <v>10489838</v>
      </c>
      <c r="M1043" t="str">
        <f t="shared" si="372"/>
        <v>Yes</v>
      </c>
      <c r="N1043">
        <f t="shared" si="373"/>
        <v>10348542</v>
      </c>
      <c r="P1043">
        <v>4662313</v>
      </c>
      <c r="Q1043">
        <v>8152005</v>
      </c>
      <c r="R1043">
        <v>6544280</v>
      </c>
      <c r="S1043" t="str">
        <f t="shared" si="374"/>
        <v>Yes</v>
      </c>
      <c r="T1043">
        <f t="shared" si="375"/>
        <v>6452866</v>
      </c>
      <c r="V1043">
        <f t="shared" si="376"/>
        <v>1.368421052631579</v>
      </c>
      <c r="W1043">
        <f t="shared" si="377"/>
        <v>0.31578947368421051</v>
      </c>
      <c r="Y1043" s="4">
        <f t="shared" si="378"/>
        <v>349.16566117989998</v>
      </c>
      <c r="Z1043">
        <f t="shared" si="379"/>
        <v>7</v>
      </c>
      <c r="AA1043">
        <f t="shared" si="380"/>
        <v>0.36842105263157893</v>
      </c>
      <c r="AB1043">
        <f t="shared" si="381"/>
        <v>0.26923076923076922</v>
      </c>
      <c r="AC1043">
        <f t="shared" si="382"/>
        <v>1.1666666666666667</v>
      </c>
      <c r="AD1043" t="str">
        <f t="shared" si="383"/>
        <v>CRAM</v>
      </c>
      <c r="AG1043">
        <f t="shared" si="384"/>
        <v>0.25</v>
      </c>
      <c r="AI1043" t="str">
        <f t="shared" si="385"/>
        <v>----</v>
      </c>
      <c r="AJ1043" t="str">
        <f t="shared" si="386"/>
        <v>----</v>
      </c>
      <c r="AK1043" t="str">
        <f t="shared" si="387"/>
        <v>HUnSatLig</v>
      </c>
      <c r="AL1043" t="str">
        <f t="shared" si="388"/>
        <v>----</v>
      </c>
      <c r="AM1043" t="str">
        <f t="shared" si="389"/>
        <v>----</v>
      </c>
      <c r="AN1043" t="str">
        <f t="shared" si="390"/>
        <v>----</v>
      </c>
      <c r="AP1043" s="4">
        <f t="shared" si="391"/>
        <v>349.24640059778358</v>
      </c>
      <c r="AQ1043" s="4">
        <f t="shared" si="392"/>
        <v>349</v>
      </c>
      <c r="AR1043" s="4">
        <f t="shared" si="393"/>
        <v>0.24640059778357681</v>
      </c>
    </row>
    <row r="1044" spans="1:44" x14ac:dyDescent="0.25">
      <c r="A1044">
        <v>19</v>
      </c>
      <c r="B1044">
        <v>26</v>
      </c>
      <c r="C1044">
        <v>0</v>
      </c>
      <c r="D1044">
        <v>7</v>
      </c>
      <c r="E1044">
        <v>0</v>
      </c>
      <c r="F1044">
        <v>0</v>
      </c>
      <c r="G1044">
        <f t="shared" si="371"/>
        <v>-0.63157894736842124</v>
      </c>
      <c r="H1044">
        <v>365.1605758</v>
      </c>
      <c r="J1044">
        <v>17088854</v>
      </c>
      <c r="K1044">
        <v>17747592</v>
      </c>
      <c r="L1044">
        <v>17371804</v>
      </c>
      <c r="M1044" t="str">
        <f t="shared" si="372"/>
        <v>Yes</v>
      </c>
      <c r="N1044">
        <f t="shared" si="373"/>
        <v>17402750</v>
      </c>
      <c r="P1044">
        <v>12024368</v>
      </c>
      <c r="Q1044">
        <v>16154509</v>
      </c>
      <c r="R1044">
        <v>14917163</v>
      </c>
      <c r="S1044" t="str">
        <f t="shared" si="374"/>
        <v>Yes</v>
      </c>
      <c r="T1044">
        <f t="shared" si="375"/>
        <v>14365346.666666666</v>
      </c>
      <c r="V1044">
        <f t="shared" si="376"/>
        <v>1.368421052631579</v>
      </c>
      <c r="W1044">
        <f t="shared" si="377"/>
        <v>0.36842105263157893</v>
      </c>
      <c r="Y1044" s="4">
        <f t="shared" si="378"/>
        <v>365.1605757799</v>
      </c>
      <c r="Z1044">
        <f t="shared" si="379"/>
        <v>7</v>
      </c>
      <c r="AA1044">
        <f t="shared" si="380"/>
        <v>0.36842105263157893</v>
      </c>
      <c r="AB1044">
        <f t="shared" si="381"/>
        <v>0.26923076923076922</v>
      </c>
      <c r="AC1044">
        <f t="shared" si="382"/>
        <v>1</v>
      </c>
      <c r="AD1044" t="str">
        <f t="shared" si="383"/>
        <v>CRAM</v>
      </c>
      <c r="AG1044">
        <f t="shared" si="384"/>
        <v>0.22580645161290322</v>
      </c>
      <c r="AI1044" t="str">
        <f t="shared" si="385"/>
        <v>----</v>
      </c>
      <c r="AJ1044" t="str">
        <f t="shared" si="386"/>
        <v>----</v>
      </c>
      <c r="AK1044" t="str">
        <f t="shared" si="387"/>
        <v>HUnSatLig</v>
      </c>
      <c r="AL1044" t="str">
        <f t="shared" si="388"/>
        <v>----</v>
      </c>
      <c r="AM1044" t="str">
        <f t="shared" si="389"/>
        <v>----</v>
      </c>
      <c r="AN1044" t="str">
        <f t="shared" si="390"/>
        <v>----</v>
      </c>
      <c r="AP1044" s="4">
        <f t="shared" si="391"/>
        <v>365.24501378626888</v>
      </c>
      <c r="AQ1044" s="4">
        <f t="shared" si="392"/>
        <v>365</v>
      </c>
      <c r="AR1044" s="4">
        <f t="shared" si="393"/>
        <v>0.24501378626888481</v>
      </c>
    </row>
    <row r="1045" spans="1:44" x14ac:dyDescent="0.25">
      <c r="A1045">
        <v>19</v>
      </c>
      <c r="B1045">
        <v>26</v>
      </c>
      <c r="C1045">
        <v>0</v>
      </c>
      <c r="D1045">
        <v>8</v>
      </c>
      <c r="E1045">
        <v>0</v>
      </c>
      <c r="F1045">
        <v>0</v>
      </c>
      <c r="G1045">
        <f t="shared" si="371"/>
        <v>-0.52631578947368407</v>
      </c>
      <c r="H1045">
        <v>381.15549040000002</v>
      </c>
      <c r="J1045">
        <v>18475087</v>
      </c>
      <c r="K1045">
        <v>18341690</v>
      </c>
      <c r="L1045">
        <v>18457732</v>
      </c>
      <c r="M1045" t="str">
        <f t="shared" si="372"/>
        <v>Yes</v>
      </c>
      <c r="N1045">
        <f t="shared" si="373"/>
        <v>18424836.333333332</v>
      </c>
      <c r="P1045">
        <v>18869164</v>
      </c>
      <c r="Q1045">
        <v>21168893</v>
      </c>
      <c r="R1045">
        <v>20160565</v>
      </c>
      <c r="S1045" t="str">
        <f t="shared" si="374"/>
        <v>Yes</v>
      </c>
      <c r="T1045">
        <f t="shared" si="375"/>
        <v>20066207.333333332</v>
      </c>
      <c r="V1045">
        <f t="shared" si="376"/>
        <v>1.368421052631579</v>
      </c>
      <c r="W1045">
        <f t="shared" si="377"/>
        <v>0.42105263157894735</v>
      </c>
      <c r="Y1045" s="4">
        <f t="shared" si="378"/>
        <v>381.15549037990002</v>
      </c>
      <c r="Z1045">
        <f t="shared" si="379"/>
        <v>7</v>
      </c>
      <c r="AA1045">
        <f t="shared" si="380"/>
        <v>0.36842105263157893</v>
      </c>
      <c r="AB1045">
        <f t="shared" si="381"/>
        <v>0.26923076923076922</v>
      </c>
      <c r="AC1045">
        <f t="shared" si="382"/>
        <v>0.875</v>
      </c>
      <c r="AD1045" t="str">
        <f t="shared" si="383"/>
        <v>CRAM</v>
      </c>
      <c r="AG1045">
        <f t="shared" si="384"/>
        <v>0.2</v>
      </c>
      <c r="AI1045" t="str">
        <f t="shared" si="385"/>
        <v>----</v>
      </c>
      <c r="AJ1045" t="str">
        <f t="shared" si="386"/>
        <v>----</v>
      </c>
      <c r="AK1045" t="str">
        <f t="shared" si="387"/>
        <v>HUnSatLig</v>
      </c>
      <c r="AL1045" t="str">
        <f t="shared" si="388"/>
        <v>----</v>
      </c>
      <c r="AM1045" t="str">
        <f t="shared" si="389"/>
        <v>----</v>
      </c>
      <c r="AN1045" t="str">
        <f t="shared" si="390"/>
        <v>----</v>
      </c>
      <c r="AP1045" s="4">
        <f t="shared" si="391"/>
        <v>381.24362697475419</v>
      </c>
      <c r="AQ1045" s="4">
        <f t="shared" si="392"/>
        <v>381</v>
      </c>
      <c r="AR1045" s="4">
        <f t="shared" si="393"/>
        <v>0.24362697475419282</v>
      </c>
    </row>
    <row r="1046" spans="1:44" x14ac:dyDescent="0.25">
      <c r="A1046">
        <v>19</v>
      </c>
      <c r="B1046">
        <v>26</v>
      </c>
      <c r="C1046">
        <v>0</v>
      </c>
      <c r="D1046">
        <v>9</v>
      </c>
      <c r="E1046">
        <v>0</v>
      </c>
      <c r="F1046">
        <v>0</v>
      </c>
      <c r="G1046">
        <f t="shared" si="371"/>
        <v>-0.42105263157894779</v>
      </c>
      <c r="H1046">
        <v>397.15040499999998</v>
      </c>
      <c r="J1046">
        <v>15350222</v>
      </c>
      <c r="K1046">
        <v>15707161</v>
      </c>
      <c r="L1046">
        <v>14860761</v>
      </c>
      <c r="M1046" t="str">
        <f t="shared" si="372"/>
        <v>Yes</v>
      </c>
      <c r="N1046">
        <f t="shared" si="373"/>
        <v>15306048</v>
      </c>
      <c r="P1046">
        <v>21534804</v>
      </c>
      <c r="Q1046">
        <v>21803398</v>
      </c>
      <c r="R1046">
        <v>23649703</v>
      </c>
      <c r="S1046" t="str">
        <f t="shared" si="374"/>
        <v>Yes</v>
      </c>
      <c r="T1046">
        <f t="shared" si="375"/>
        <v>22329301.666666668</v>
      </c>
      <c r="V1046">
        <f t="shared" si="376"/>
        <v>1.368421052631579</v>
      </c>
      <c r="W1046">
        <f t="shared" si="377"/>
        <v>0.47368421052631576</v>
      </c>
      <c r="Y1046" s="4">
        <f t="shared" si="378"/>
        <v>397.15040497989997</v>
      </c>
      <c r="Z1046">
        <f t="shared" si="379"/>
        <v>7</v>
      </c>
      <c r="AA1046">
        <f t="shared" si="380"/>
        <v>0.36842105263157893</v>
      </c>
      <c r="AB1046">
        <f t="shared" si="381"/>
        <v>0.26923076923076922</v>
      </c>
      <c r="AC1046">
        <f t="shared" si="382"/>
        <v>0.77777777777777779</v>
      </c>
      <c r="AD1046" t="str">
        <f t="shared" si="383"/>
        <v>CRAM</v>
      </c>
      <c r="AG1046">
        <f t="shared" si="384"/>
        <v>0.17241379310344829</v>
      </c>
      <c r="AI1046" t="str">
        <f t="shared" si="385"/>
        <v>----</v>
      </c>
      <c r="AJ1046" t="str">
        <f t="shared" si="386"/>
        <v>----</v>
      </c>
      <c r="AK1046" t="str">
        <f t="shared" si="387"/>
        <v>HUnSatLig</v>
      </c>
      <c r="AL1046" t="str">
        <f t="shared" si="388"/>
        <v>----</v>
      </c>
      <c r="AM1046" t="str">
        <f t="shared" si="389"/>
        <v>----</v>
      </c>
      <c r="AN1046" t="str">
        <f t="shared" si="390"/>
        <v>----</v>
      </c>
      <c r="AP1046" s="4">
        <f t="shared" si="391"/>
        <v>397.2422401632395</v>
      </c>
      <c r="AQ1046" s="4">
        <f t="shared" si="392"/>
        <v>397</v>
      </c>
      <c r="AR1046" s="4">
        <f t="shared" si="393"/>
        <v>0.24224016323950082</v>
      </c>
    </row>
    <row r="1047" spans="1:44" x14ac:dyDescent="0.25">
      <c r="A1047">
        <v>19</v>
      </c>
      <c r="B1047">
        <v>26</v>
      </c>
      <c r="C1047">
        <v>0</v>
      </c>
      <c r="D1047">
        <v>10</v>
      </c>
      <c r="E1047">
        <v>0</v>
      </c>
      <c r="F1047">
        <v>0</v>
      </c>
      <c r="G1047">
        <f t="shared" si="371"/>
        <v>-0.31578947368421062</v>
      </c>
      <c r="H1047">
        <v>413.14531959999999</v>
      </c>
      <c r="J1047">
        <v>9678961</v>
      </c>
      <c r="K1047">
        <v>9407006</v>
      </c>
      <c r="L1047">
        <v>8992540</v>
      </c>
      <c r="M1047" t="str">
        <f t="shared" si="372"/>
        <v>Yes</v>
      </c>
      <c r="N1047">
        <f t="shared" si="373"/>
        <v>9359502.333333334</v>
      </c>
      <c r="P1047">
        <v>19188797</v>
      </c>
      <c r="Q1047">
        <v>16221942</v>
      </c>
      <c r="R1047">
        <v>18399941</v>
      </c>
      <c r="S1047" t="str">
        <f t="shared" si="374"/>
        <v>Yes</v>
      </c>
      <c r="T1047">
        <f t="shared" si="375"/>
        <v>17936893.333333332</v>
      </c>
      <c r="V1047">
        <f t="shared" si="376"/>
        <v>1.368421052631579</v>
      </c>
      <c r="W1047">
        <f t="shared" si="377"/>
        <v>0.52631578947368418</v>
      </c>
      <c r="Y1047" s="4">
        <f t="shared" si="378"/>
        <v>413.14531957989999</v>
      </c>
      <c r="Z1047">
        <f t="shared" si="379"/>
        <v>7</v>
      </c>
      <c r="AA1047">
        <f t="shared" si="380"/>
        <v>0.36842105263157893</v>
      </c>
      <c r="AB1047">
        <f t="shared" si="381"/>
        <v>0.26923076923076922</v>
      </c>
      <c r="AC1047">
        <f t="shared" si="382"/>
        <v>0.7</v>
      </c>
      <c r="AD1047" t="str">
        <f t="shared" si="383"/>
        <v>O</v>
      </c>
      <c r="AG1047">
        <f t="shared" si="384"/>
        <v>0.14285714285714285</v>
      </c>
      <c r="AI1047" t="str">
        <f t="shared" si="385"/>
        <v>----</v>
      </c>
      <c r="AJ1047" t="str">
        <f t="shared" si="386"/>
        <v>----</v>
      </c>
      <c r="AK1047" t="str">
        <f t="shared" si="387"/>
        <v>HUnSatLig</v>
      </c>
      <c r="AL1047" t="str">
        <f t="shared" si="388"/>
        <v>----</v>
      </c>
      <c r="AM1047" t="str">
        <f t="shared" si="389"/>
        <v>----</v>
      </c>
      <c r="AN1047" t="str">
        <f t="shared" si="390"/>
        <v>----</v>
      </c>
      <c r="AP1047" s="4">
        <f t="shared" si="391"/>
        <v>413.24085335172481</v>
      </c>
      <c r="AQ1047" s="4">
        <f t="shared" si="392"/>
        <v>413</v>
      </c>
      <c r="AR1047" s="4">
        <f t="shared" si="393"/>
        <v>0.24085335172480882</v>
      </c>
    </row>
    <row r="1048" spans="1:44" x14ac:dyDescent="0.25">
      <c r="A1048">
        <v>19</v>
      </c>
      <c r="B1048">
        <v>26</v>
      </c>
      <c r="C1048">
        <v>0</v>
      </c>
      <c r="D1048">
        <v>11</v>
      </c>
      <c r="E1048">
        <v>0</v>
      </c>
      <c r="F1048">
        <v>0</v>
      </c>
      <c r="G1048">
        <f t="shared" si="371"/>
        <v>-0.21052631578947345</v>
      </c>
      <c r="H1048">
        <v>429.14023420000001</v>
      </c>
      <c r="J1048">
        <v>5630230</v>
      </c>
      <c r="K1048">
        <v>5494231</v>
      </c>
      <c r="L1048">
        <v>5745912</v>
      </c>
      <c r="M1048" t="str">
        <f t="shared" si="372"/>
        <v>Yes</v>
      </c>
      <c r="N1048">
        <f t="shared" si="373"/>
        <v>5623457.666666667</v>
      </c>
      <c r="P1048">
        <v>13244534</v>
      </c>
      <c r="Q1048">
        <v>9780239</v>
      </c>
      <c r="R1048">
        <v>11251821</v>
      </c>
      <c r="S1048" t="str">
        <f t="shared" si="374"/>
        <v>Yes</v>
      </c>
      <c r="T1048">
        <f t="shared" si="375"/>
        <v>11425531.333333334</v>
      </c>
      <c r="V1048">
        <f t="shared" si="376"/>
        <v>1.368421052631579</v>
      </c>
      <c r="W1048">
        <f t="shared" si="377"/>
        <v>0.57894736842105265</v>
      </c>
      <c r="Y1048" s="4">
        <f t="shared" si="378"/>
        <v>429.14023417990001</v>
      </c>
      <c r="Z1048">
        <f t="shared" si="379"/>
        <v>7</v>
      </c>
      <c r="AA1048">
        <f t="shared" si="380"/>
        <v>0.36842105263157893</v>
      </c>
      <c r="AB1048">
        <f t="shared" si="381"/>
        <v>0.26923076923076922</v>
      </c>
      <c r="AC1048">
        <f t="shared" si="382"/>
        <v>0.63636363636363635</v>
      </c>
      <c r="AD1048" t="str">
        <f t="shared" si="383"/>
        <v>O</v>
      </c>
      <c r="AG1048">
        <f t="shared" si="384"/>
        <v>0.1111111111111111</v>
      </c>
      <c r="AI1048" t="str">
        <f t="shared" si="385"/>
        <v>----</v>
      </c>
      <c r="AJ1048" t="str">
        <f t="shared" si="386"/>
        <v>----</v>
      </c>
      <c r="AK1048" t="str">
        <f t="shared" si="387"/>
        <v>HUnSatLig</v>
      </c>
      <c r="AL1048" t="str">
        <f t="shared" si="388"/>
        <v>----</v>
      </c>
      <c r="AM1048" t="str">
        <f t="shared" si="389"/>
        <v>----</v>
      </c>
      <c r="AN1048" t="str">
        <f t="shared" si="390"/>
        <v>----</v>
      </c>
      <c r="AP1048" s="4">
        <f t="shared" si="391"/>
        <v>429.23946654021012</v>
      </c>
      <c r="AQ1048" s="4">
        <f t="shared" si="392"/>
        <v>429</v>
      </c>
      <c r="AR1048" s="4">
        <f t="shared" si="393"/>
        <v>0.23946654021011682</v>
      </c>
    </row>
    <row r="1049" spans="1:44" x14ac:dyDescent="0.25">
      <c r="A1049">
        <v>19</v>
      </c>
      <c r="B1049">
        <v>26</v>
      </c>
      <c r="C1049">
        <v>0</v>
      </c>
      <c r="D1049">
        <v>12</v>
      </c>
      <c r="E1049">
        <v>0</v>
      </c>
      <c r="F1049">
        <v>0</v>
      </c>
      <c r="G1049">
        <f t="shared" si="371"/>
        <v>-0.10526315789473717</v>
      </c>
      <c r="H1049">
        <v>445.13514880000002</v>
      </c>
      <c r="J1049">
        <v>3235112</v>
      </c>
      <c r="K1049">
        <v>2593902</v>
      </c>
      <c r="L1049">
        <v>2720036</v>
      </c>
      <c r="M1049" t="str">
        <f t="shared" si="372"/>
        <v>Yes</v>
      </c>
      <c r="N1049">
        <f t="shared" si="373"/>
        <v>2849683.3333333335</v>
      </c>
      <c r="P1049">
        <v>8155563</v>
      </c>
      <c r="Q1049">
        <v>5613866</v>
      </c>
      <c r="R1049">
        <v>6804180</v>
      </c>
      <c r="S1049" t="str">
        <f t="shared" si="374"/>
        <v>Yes</v>
      </c>
      <c r="T1049">
        <f t="shared" si="375"/>
        <v>6857869.666666667</v>
      </c>
      <c r="V1049">
        <f t="shared" si="376"/>
        <v>1.368421052631579</v>
      </c>
      <c r="W1049">
        <f t="shared" si="377"/>
        <v>0.63157894736842102</v>
      </c>
      <c r="Y1049" s="4">
        <f t="shared" si="378"/>
        <v>445.13514877990002</v>
      </c>
      <c r="Z1049">
        <f t="shared" si="379"/>
        <v>7</v>
      </c>
      <c r="AA1049">
        <f t="shared" si="380"/>
        <v>0.36842105263157893</v>
      </c>
      <c r="AB1049">
        <f t="shared" si="381"/>
        <v>0.26923076923076922</v>
      </c>
      <c r="AC1049">
        <f t="shared" si="382"/>
        <v>0.58333333333333337</v>
      </c>
      <c r="AD1049" t="str">
        <f t="shared" si="383"/>
        <v>O</v>
      </c>
      <c r="AG1049">
        <f t="shared" si="384"/>
        <v>7.6923076923076927E-2</v>
      </c>
      <c r="AI1049" t="str">
        <f t="shared" si="385"/>
        <v>----</v>
      </c>
      <c r="AJ1049" t="str">
        <f t="shared" si="386"/>
        <v>----</v>
      </c>
      <c r="AK1049" t="str">
        <f t="shared" si="387"/>
        <v>HUnSatLig</v>
      </c>
      <c r="AL1049" t="str">
        <f t="shared" si="388"/>
        <v>----</v>
      </c>
      <c r="AM1049" t="str">
        <f t="shared" si="389"/>
        <v>----</v>
      </c>
      <c r="AN1049" t="str">
        <f t="shared" si="390"/>
        <v>----</v>
      </c>
      <c r="AP1049" s="4">
        <f t="shared" si="391"/>
        <v>445.23807972869542</v>
      </c>
      <c r="AQ1049" s="4">
        <f t="shared" si="392"/>
        <v>445</v>
      </c>
      <c r="AR1049" s="4">
        <f t="shared" si="393"/>
        <v>0.23807972869542482</v>
      </c>
    </row>
    <row r="1050" spans="1:44" x14ac:dyDescent="0.25">
      <c r="A1050">
        <v>19</v>
      </c>
      <c r="B1050">
        <v>26</v>
      </c>
      <c r="C1050">
        <v>0</v>
      </c>
      <c r="D1050">
        <v>13</v>
      </c>
      <c r="E1050">
        <v>0</v>
      </c>
      <c r="F1050">
        <v>0</v>
      </c>
      <c r="G1050">
        <f t="shared" si="371"/>
        <v>0</v>
      </c>
      <c r="H1050">
        <v>461.13006339999998</v>
      </c>
      <c r="J1050">
        <v>2994222</v>
      </c>
      <c r="K1050">
        <v>3452699</v>
      </c>
      <c r="L1050">
        <v>2936164</v>
      </c>
      <c r="M1050" t="str">
        <f t="shared" si="372"/>
        <v>Yes</v>
      </c>
      <c r="N1050">
        <f t="shared" si="373"/>
        <v>3127695</v>
      </c>
      <c r="P1050">
        <v>4164768</v>
      </c>
      <c r="Q1050">
        <v>3483321</v>
      </c>
      <c r="R1050">
        <v>3968579</v>
      </c>
      <c r="S1050" t="str">
        <f t="shared" si="374"/>
        <v>Yes</v>
      </c>
      <c r="T1050">
        <f t="shared" si="375"/>
        <v>3872222.6666666665</v>
      </c>
      <c r="V1050">
        <f t="shared" si="376"/>
        <v>1.368421052631579</v>
      </c>
      <c r="W1050">
        <f t="shared" si="377"/>
        <v>0.68421052631578949</v>
      </c>
      <c r="Y1050" s="4">
        <f t="shared" si="378"/>
        <v>461.13006337990004</v>
      </c>
      <c r="Z1050">
        <f t="shared" si="379"/>
        <v>7</v>
      </c>
      <c r="AA1050">
        <f t="shared" si="380"/>
        <v>0.36842105263157893</v>
      </c>
      <c r="AB1050">
        <f t="shared" si="381"/>
        <v>0.26923076923076922</v>
      </c>
      <c r="AC1050">
        <f t="shared" si="382"/>
        <v>0.53846153846153844</v>
      </c>
      <c r="AD1050" t="str">
        <f t="shared" si="383"/>
        <v>O</v>
      </c>
      <c r="AG1050">
        <f t="shared" si="384"/>
        <v>0.04</v>
      </c>
      <c r="AI1050" t="str">
        <f t="shared" si="385"/>
        <v>----</v>
      </c>
      <c r="AJ1050" t="str">
        <f t="shared" si="386"/>
        <v>----</v>
      </c>
      <c r="AK1050" t="str">
        <f t="shared" si="387"/>
        <v>HUnSatLig</v>
      </c>
      <c r="AL1050" t="str">
        <f t="shared" si="388"/>
        <v>----</v>
      </c>
      <c r="AM1050" t="str">
        <f t="shared" si="389"/>
        <v>----</v>
      </c>
      <c r="AN1050" t="str">
        <f t="shared" si="390"/>
        <v>----</v>
      </c>
      <c r="AP1050" s="4">
        <f t="shared" si="391"/>
        <v>461.23669291718073</v>
      </c>
      <c r="AQ1050" s="4">
        <f t="shared" si="392"/>
        <v>461</v>
      </c>
      <c r="AR1050" s="4">
        <f t="shared" si="393"/>
        <v>0.23669291718073282</v>
      </c>
    </row>
    <row r="1051" spans="1:44" x14ac:dyDescent="0.25">
      <c r="A1051">
        <v>19</v>
      </c>
      <c r="B1051">
        <v>26</v>
      </c>
      <c r="C1051">
        <v>0</v>
      </c>
      <c r="D1051">
        <v>14</v>
      </c>
      <c r="E1051">
        <v>0</v>
      </c>
      <c r="F1051">
        <v>0</v>
      </c>
      <c r="G1051">
        <f t="shared" si="371"/>
        <v>0.10526315789473673</v>
      </c>
      <c r="H1051">
        <v>477.124978</v>
      </c>
      <c r="J1051">
        <v>3101727</v>
      </c>
      <c r="K1051">
        <v>2974260</v>
      </c>
      <c r="L1051">
        <v>3373702</v>
      </c>
      <c r="M1051" t="str">
        <f t="shared" si="372"/>
        <v>Yes</v>
      </c>
      <c r="N1051">
        <f t="shared" si="373"/>
        <v>3149896.3333333335</v>
      </c>
      <c r="P1051">
        <v>3304593</v>
      </c>
      <c r="Q1051">
        <v>2434042</v>
      </c>
      <c r="R1051">
        <v>3026879</v>
      </c>
      <c r="S1051" t="str">
        <f t="shared" si="374"/>
        <v>Yes</v>
      </c>
      <c r="T1051">
        <f t="shared" si="375"/>
        <v>2921838</v>
      </c>
      <c r="V1051">
        <f t="shared" si="376"/>
        <v>1.368421052631579</v>
      </c>
      <c r="W1051">
        <f t="shared" si="377"/>
        <v>0.73684210526315785</v>
      </c>
      <c r="Y1051" s="4">
        <f t="shared" si="378"/>
        <v>477.1249779799</v>
      </c>
      <c r="Z1051">
        <f t="shared" si="379"/>
        <v>7</v>
      </c>
      <c r="AA1051">
        <f t="shared" si="380"/>
        <v>0.36842105263157893</v>
      </c>
      <c r="AB1051">
        <f t="shared" si="381"/>
        <v>0.26923076923076922</v>
      </c>
      <c r="AC1051">
        <f t="shared" si="382"/>
        <v>0.5</v>
      </c>
      <c r="AD1051" t="str">
        <f t="shared" si="383"/>
        <v>O</v>
      </c>
      <c r="AG1051">
        <f t="shared" si="384"/>
        <v>0</v>
      </c>
      <c r="AI1051" t="str">
        <f t="shared" si="385"/>
        <v>----</v>
      </c>
      <c r="AJ1051" t="str">
        <f t="shared" si="386"/>
        <v>----</v>
      </c>
      <c r="AK1051" t="str">
        <f t="shared" si="387"/>
        <v>HUnSatLig</v>
      </c>
      <c r="AL1051" t="str">
        <f t="shared" si="388"/>
        <v>----</v>
      </c>
      <c r="AM1051" t="str">
        <f t="shared" si="389"/>
        <v>----</v>
      </c>
      <c r="AN1051" t="str">
        <f t="shared" si="390"/>
        <v>----</v>
      </c>
      <c r="AP1051" s="4">
        <f t="shared" si="391"/>
        <v>477.23530610566598</v>
      </c>
      <c r="AQ1051" s="4">
        <f t="shared" si="392"/>
        <v>477</v>
      </c>
      <c r="AR1051" s="4">
        <f t="shared" si="393"/>
        <v>0.23530610566598398</v>
      </c>
    </row>
    <row r="1052" spans="1:44" x14ac:dyDescent="0.25">
      <c r="A1052">
        <v>19</v>
      </c>
      <c r="B1052">
        <v>28</v>
      </c>
      <c r="C1052">
        <v>0</v>
      </c>
      <c r="D1052">
        <v>5</v>
      </c>
      <c r="E1052">
        <v>0</v>
      </c>
      <c r="F1052">
        <v>0</v>
      </c>
      <c r="G1052">
        <f t="shared" si="371"/>
        <v>-0.94736842105263186</v>
      </c>
      <c r="H1052">
        <v>335.18639660000002</v>
      </c>
      <c r="J1052">
        <v>5164914</v>
      </c>
      <c r="K1052">
        <v>5683247</v>
      </c>
      <c r="L1052">
        <v>5291445</v>
      </c>
      <c r="M1052" t="str">
        <f t="shared" si="372"/>
        <v>Yes</v>
      </c>
      <c r="N1052">
        <f t="shared" si="373"/>
        <v>5379868.666666667</v>
      </c>
      <c r="P1052">
        <v>1491205</v>
      </c>
      <c r="Q1052">
        <v>2950517</v>
      </c>
      <c r="R1052">
        <v>2254808</v>
      </c>
      <c r="S1052" t="str">
        <f t="shared" si="374"/>
        <v>Yes</v>
      </c>
      <c r="T1052">
        <f t="shared" si="375"/>
        <v>2232176.6666666665</v>
      </c>
      <c r="V1052">
        <f t="shared" si="376"/>
        <v>1.4736842105263157</v>
      </c>
      <c r="W1052">
        <f t="shared" si="377"/>
        <v>0.26315789473684209</v>
      </c>
      <c r="Y1052" s="4">
        <f t="shared" si="378"/>
        <v>335.18639657989996</v>
      </c>
      <c r="Z1052">
        <f t="shared" si="379"/>
        <v>6</v>
      </c>
      <c r="AA1052">
        <f t="shared" si="380"/>
        <v>0.31578947368421051</v>
      </c>
      <c r="AB1052">
        <f t="shared" si="381"/>
        <v>0.21428571428571427</v>
      </c>
      <c r="AC1052">
        <f t="shared" si="382"/>
        <v>1.2</v>
      </c>
      <c r="AD1052" t="str">
        <f t="shared" si="383"/>
        <v>CRAM</v>
      </c>
      <c r="AG1052">
        <f t="shared" si="384"/>
        <v>0.21212121212121213</v>
      </c>
      <c r="AI1052" t="str">
        <f t="shared" si="385"/>
        <v>----</v>
      </c>
      <c r="AJ1052" t="str">
        <f t="shared" si="386"/>
        <v>----</v>
      </c>
      <c r="AK1052" t="str">
        <f t="shared" si="387"/>
        <v>HUnSatLig</v>
      </c>
      <c r="AL1052" t="str">
        <f t="shared" si="388"/>
        <v>----</v>
      </c>
      <c r="AM1052" t="str">
        <f t="shared" si="389"/>
        <v>----</v>
      </c>
      <c r="AN1052" t="str">
        <f t="shared" si="390"/>
        <v>----</v>
      </c>
      <c r="AP1052" s="4">
        <f t="shared" si="391"/>
        <v>335.26390349868149</v>
      </c>
      <c r="AQ1052" s="4">
        <f t="shared" si="392"/>
        <v>335</v>
      </c>
      <c r="AR1052" s="4">
        <f t="shared" si="393"/>
        <v>0.26390349868148633</v>
      </c>
    </row>
    <row r="1053" spans="1:44" x14ac:dyDescent="0.25">
      <c r="A1053">
        <v>19</v>
      </c>
      <c r="B1053">
        <v>28</v>
      </c>
      <c r="C1053">
        <v>0</v>
      </c>
      <c r="D1053">
        <v>6</v>
      </c>
      <c r="E1053">
        <v>0</v>
      </c>
      <c r="F1053">
        <v>0</v>
      </c>
      <c r="G1053">
        <f t="shared" si="371"/>
        <v>-0.84210526315789469</v>
      </c>
      <c r="H1053">
        <v>351.18131119999998</v>
      </c>
      <c r="J1053">
        <v>11908446</v>
      </c>
      <c r="K1053">
        <v>12765028</v>
      </c>
      <c r="L1053">
        <v>12059186</v>
      </c>
      <c r="M1053" t="str">
        <f t="shared" si="372"/>
        <v>Yes</v>
      </c>
      <c r="N1053">
        <f t="shared" si="373"/>
        <v>12244220</v>
      </c>
      <c r="P1053">
        <v>4969041</v>
      </c>
      <c r="Q1053">
        <v>8521248</v>
      </c>
      <c r="R1053">
        <v>6620627</v>
      </c>
      <c r="S1053" t="str">
        <f t="shared" si="374"/>
        <v>Yes</v>
      </c>
      <c r="T1053">
        <f t="shared" si="375"/>
        <v>6703638.666666667</v>
      </c>
      <c r="V1053">
        <f t="shared" si="376"/>
        <v>1.4736842105263157</v>
      </c>
      <c r="W1053">
        <f t="shared" si="377"/>
        <v>0.31578947368421051</v>
      </c>
      <c r="Y1053" s="4">
        <f t="shared" si="378"/>
        <v>351.18131117989998</v>
      </c>
      <c r="Z1053">
        <f t="shared" si="379"/>
        <v>6</v>
      </c>
      <c r="AA1053">
        <f t="shared" si="380"/>
        <v>0.31578947368421051</v>
      </c>
      <c r="AB1053">
        <f t="shared" si="381"/>
        <v>0.21428571428571427</v>
      </c>
      <c r="AC1053">
        <f t="shared" si="382"/>
        <v>1</v>
      </c>
      <c r="AD1053" t="str">
        <f t="shared" si="383"/>
        <v>CRAM</v>
      </c>
      <c r="AG1053">
        <f t="shared" si="384"/>
        <v>0.1875</v>
      </c>
      <c r="AI1053" t="str">
        <f t="shared" si="385"/>
        <v>----</v>
      </c>
      <c r="AJ1053" t="str">
        <f t="shared" si="386"/>
        <v>----</v>
      </c>
      <c r="AK1053" t="str">
        <f t="shared" si="387"/>
        <v>HUnSatLig</v>
      </c>
      <c r="AL1053" t="str">
        <f t="shared" si="388"/>
        <v>----</v>
      </c>
      <c r="AM1053" t="str">
        <f t="shared" si="389"/>
        <v>----</v>
      </c>
      <c r="AN1053" t="str">
        <f t="shared" si="390"/>
        <v>----</v>
      </c>
      <c r="AP1053" s="4">
        <f t="shared" si="391"/>
        <v>351.26251668716679</v>
      </c>
      <c r="AQ1053" s="4">
        <f t="shared" si="392"/>
        <v>351</v>
      </c>
      <c r="AR1053" s="4">
        <f t="shared" si="393"/>
        <v>0.26251668716679433</v>
      </c>
    </row>
    <row r="1054" spans="1:44" x14ac:dyDescent="0.25">
      <c r="A1054">
        <v>19</v>
      </c>
      <c r="B1054">
        <v>28</v>
      </c>
      <c r="C1054">
        <v>0</v>
      </c>
      <c r="D1054">
        <v>7</v>
      </c>
      <c r="E1054">
        <v>0</v>
      </c>
      <c r="F1054">
        <v>0</v>
      </c>
      <c r="G1054">
        <f t="shared" si="371"/>
        <v>-0.73684210526315752</v>
      </c>
      <c r="H1054">
        <v>367.1762258</v>
      </c>
      <c r="J1054">
        <v>17990741</v>
      </c>
      <c r="K1054">
        <v>18735291</v>
      </c>
      <c r="L1054">
        <v>17327357</v>
      </c>
      <c r="M1054" t="str">
        <f t="shared" si="372"/>
        <v>Yes</v>
      </c>
      <c r="N1054">
        <f t="shared" si="373"/>
        <v>18017796.333333332</v>
      </c>
      <c r="P1054">
        <v>11428995</v>
      </c>
      <c r="Q1054">
        <v>15761949</v>
      </c>
      <c r="R1054">
        <v>13766798</v>
      </c>
      <c r="S1054" t="str">
        <f t="shared" si="374"/>
        <v>Yes</v>
      </c>
      <c r="T1054">
        <f t="shared" si="375"/>
        <v>13652580.666666666</v>
      </c>
      <c r="V1054">
        <f t="shared" si="376"/>
        <v>1.4736842105263157</v>
      </c>
      <c r="W1054">
        <f t="shared" si="377"/>
        <v>0.36842105263157893</v>
      </c>
      <c r="Y1054" s="4">
        <f t="shared" si="378"/>
        <v>367.17622577989999</v>
      </c>
      <c r="Z1054">
        <f t="shared" si="379"/>
        <v>6</v>
      </c>
      <c r="AA1054">
        <f t="shared" si="380"/>
        <v>0.31578947368421051</v>
      </c>
      <c r="AB1054">
        <f t="shared" si="381"/>
        <v>0.21428571428571427</v>
      </c>
      <c r="AC1054">
        <f t="shared" si="382"/>
        <v>0.8571428571428571</v>
      </c>
      <c r="AD1054" t="str">
        <f t="shared" si="383"/>
        <v>CRAM</v>
      </c>
      <c r="AG1054">
        <f t="shared" si="384"/>
        <v>0.16129032258064516</v>
      </c>
      <c r="AI1054" t="str">
        <f t="shared" si="385"/>
        <v>----</v>
      </c>
      <c r="AJ1054" t="str">
        <f t="shared" si="386"/>
        <v>----</v>
      </c>
      <c r="AK1054" t="str">
        <f t="shared" si="387"/>
        <v>HUnSatLig</v>
      </c>
      <c r="AL1054" t="str">
        <f t="shared" si="388"/>
        <v>----</v>
      </c>
      <c r="AM1054" t="str">
        <f t="shared" si="389"/>
        <v>----</v>
      </c>
      <c r="AN1054" t="str">
        <f t="shared" si="390"/>
        <v>----</v>
      </c>
      <c r="AP1054" s="4">
        <f t="shared" si="391"/>
        <v>367.2611298756521</v>
      </c>
      <c r="AQ1054" s="4">
        <f t="shared" si="392"/>
        <v>367</v>
      </c>
      <c r="AR1054" s="4">
        <f t="shared" si="393"/>
        <v>0.26112987565210233</v>
      </c>
    </row>
    <row r="1055" spans="1:44" x14ac:dyDescent="0.25">
      <c r="A1055">
        <v>19</v>
      </c>
      <c r="B1055">
        <v>28</v>
      </c>
      <c r="C1055">
        <v>0</v>
      </c>
      <c r="D1055">
        <v>8</v>
      </c>
      <c r="E1055">
        <v>0</v>
      </c>
      <c r="F1055">
        <v>0</v>
      </c>
      <c r="G1055">
        <f t="shared" si="371"/>
        <v>-0.63157894736842124</v>
      </c>
      <c r="H1055">
        <v>383.17114040000001</v>
      </c>
      <c r="J1055">
        <v>16767727</v>
      </c>
      <c r="K1055">
        <v>17191200</v>
      </c>
      <c r="L1055">
        <v>16402055</v>
      </c>
      <c r="M1055" t="str">
        <f t="shared" si="372"/>
        <v>Yes</v>
      </c>
      <c r="N1055">
        <f t="shared" si="373"/>
        <v>16786994</v>
      </c>
      <c r="P1055">
        <v>17386911</v>
      </c>
      <c r="Q1055">
        <v>20313391</v>
      </c>
      <c r="R1055">
        <v>18760253</v>
      </c>
      <c r="S1055" t="str">
        <f t="shared" si="374"/>
        <v>Yes</v>
      </c>
      <c r="T1055">
        <f t="shared" si="375"/>
        <v>18820185</v>
      </c>
      <c r="V1055">
        <f t="shared" si="376"/>
        <v>1.4736842105263157</v>
      </c>
      <c r="W1055">
        <f t="shared" si="377"/>
        <v>0.42105263157894735</v>
      </c>
      <c r="Y1055" s="4">
        <f t="shared" si="378"/>
        <v>383.17114037990001</v>
      </c>
      <c r="Z1055">
        <f t="shared" si="379"/>
        <v>6</v>
      </c>
      <c r="AA1055">
        <f t="shared" si="380"/>
        <v>0.31578947368421051</v>
      </c>
      <c r="AB1055">
        <f t="shared" si="381"/>
        <v>0.21428571428571427</v>
      </c>
      <c r="AC1055">
        <f t="shared" si="382"/>
        <v>0.75</v>
      </c>
      <c r="AD1055" t="str">
        <f t="shared" si="383"/>
        <v>O</v>
      </c>
      <c r="AG1055">
        <f t="shared" si="384"/>
        <v>0.13333333333333333</v>
      </c>
      <c r="AI1055" t="str">
        <f t="shared" si="385"/>
        <v>----</v>
      </c>
      <c r="AJ1055" t="str">
        <f t="shared" si="386"/>
        <v>----</v>
      </c>
      <c r="AK1055" t="str">
        <f t="shared" si="387"/>
        <v>HUnSatLig</v>
      </c>
      <c r="AL1055" t="str">
        <f t="shared" si="388"/>
        <v>----</v>
      </c>
      <c r="AM1055" t="str">
        <f t="shared" si="389"/>
        <v>----</v>
      </c>
      <c r="AN1055" t="str">
        <f t="shared" si="390"/>
        <v>----</v>
      </c>
      <c r="AP1055" s="4">
        <f t="shared" si="391"/>
        <v>383.25974306413741</v>
      </c>
      <c r="AQ1055" s="4">
        <f t="shared" si="392"/>
        <v>383</v>
      </c>
      <c r="AR1055" s="4">
        <f t="shared" si="393"/>
        <v>0.25974306413741033</v>
      </c>
    </row>
    <row r="1056" spans="1:44" x14ac:dyDescent="0.25">
      <c r="A1056">
        <v>19</v>
      </c>
      <c r="B1056">
        <v>28</v>
      </c>
      <c r="C1056">
        <v>0</v>
      </c>
      <c r="D1056">
        <v>9</v>
      </c>
      <c r="E1056">
        <v>0</v>
      </c>
      <c r="F1056">
        <v>0</v>
      </c>
      <c r="G1056">
        <f t="shared" si="371"/>
        <v>-0.52631578947368407</v>
      </c>
      <c r="H1056">
        <v>399.16605499999997</v>
      </c>
      <c r="J1056">
        <v>13544276</v>
      </c>
      <c r="K1056">
        <v>12682569</v>
      </c>
      <c r="L1056">
        <v>12763907</v>
      </c>
      <c r="M1056" t="str">
        <f t="shared" si="372"/>
        <v>Yes</v>
      </c>
      <c r="N1056">
        <f t="shared" si="373"/>
        <v>12996917.333333334</v>
      </c>
      <c r="P1056">
        <v>20310366</v>
      </c>
      <c r="Q1056">
        <v>20206279</v>
      </c>
      <c r="R1056">
        <v>20729553</v>
      </c>
      <c r="S1056" t="str">
        <f t="shared" si="374"/>
        <v>Yes</v>
      </c>
      <c r="T1056">
        <f t="shared" si="375"/>
        <v>20415399.333333332</v>
      </c>
      <c r="V1056">
        <f t="shared" si="376"/>
        <v>1.4736842105263157</v>
      </c>
      <c r="W1056">
        <f t="shared" si="377"/>
        <v>0.47368421052631576</v>
      </c>
      <c r="Y1056" s="4">
        <f t="shared" si="378"/>
        <v>399.16605497990003</v>
      </c>
      <c r="Z1056">
        <f t="shared" si="379"/>
        <v>6</v>
      </c>
      <c r="AA1056">
        <f t="shared" si="380"/>
        <v>0.31578947368421051</v>
      </c>
      <c r="AB1056">
        <f t="shared" si="381"/>
        <v>0.21428571428571427</v>
      </c>
      <c r="AC1056">
        <f t="shared" si="382"/>
        <v>0.66666666666666663</v>
      </c>
      <c r="AD1056" t="str">
        <f t="shared" si="383"/>
        <v>O</v>
      </c>
      <c r="AG1056">
        <f t="shared" si="384"/>
        <v>0.10344827586206896</v>
      </c>
      <c r="AI1056" t="str">
        <f t="shared" si="385"/>
        <v>----</v>
      </c>
      <c r="AJ1056" t="str">
        <f t="shared" si="386"/>
        <v>----</v>
      </c>
      <c r="AK1056" t="str">
        <f t="shared" si="387"/>
        <v>HUnSatLig</v>
      </c>
      <c r="AL1056" t="str">
        <f t="shared" si="388"/>
        <v>----</v>
      </c>
      <c r="AM1056" t="str">
        <f t="shared" si="389"/>
        <v>----</v>
      </c>
      <c r="AN1056" t="str">
        <f t="shared" si="390"/>
        <v>----</v>
      </c>
      <c r="AP1056" s="4">
        <f t="shared" si="391"/>
        <v>399.25835625262272</v>
      </c>
      <c r="AQ1056" s="4">
        <f t="shared" si="392"/>
        <v>399</v>
      </c>
      <c r="AR1056" s="4">
        <f t="shared" si="393"/>
        <v>0.25835625262271833</v>
      </c>
    </row>
    <row r="1057" spans="1:44" x14ac:dyDescent="0.25">
      <c r="A1057">
        <v>19</v>
      </c>
      <c r="B1057">
        <v>28</v>
      </c>
      <c r="C1057">
        <v>0</v>
      </c>
      <c r="D1057">
        <v>10</v>
      </c>
      <c r="E1057">
        <v>0</v>
      </c>
      <c r="F1057">
        <v>0</v>
      </c>
      <c r="G1057">
        <f t="shared" si="371"/>
        <v>-0.42105263157894779</v>
      </c>
      <c r="H1057">
        <v>415.16096959999999</v>
      </c>
      <c r="J1057">
        <v>8489078</v>
      </c>
      <c r="K1057">
        <v>8542814</v>
      </c>
      <c r="L1057">
        <v>7917356</v>
      </c>
      <c r="M1057" t="str">
        <f t="shared" si="372"/>
        <v>Yes</v>
      </c>
      <c r="N1057">
        <f t="shared" si="373"/>
        <v>8316416</v>
      </c>
      <c r="P1057">
        <v>16538648</v>
      </c>
      <c r="Q1057">
        <v>13682424</v>
      </c>
      <c r="R1057">
        <v>15512269</v>
      </c>
      <c r="S1057" t="str">
        <f t="shared" si="374"/>
        <v>Yes</v>
      </c>
      <c r="T1057">
        <f t="shared" si="375"/>
        <v>15244447</v>
      </c>
      <c r="V1057">
        <f t="shared" si="376"/>
        <v>1.4736842105263157</v>
      </c>
      <c r="W1057">
        <f t="shared" si="377"/>
        <v>0.52631578947368418</v>
      </c>
      <c r="Y1057" s="4">
        <f t="shared" si="378"/>
        <v>415.16096957989998</v>
      </c>
      <c r="Z1057">
        <f t="shared" si="379"/>
        <v>6</v>
      </c>
      <c r="AA1057">
        <f t="shared" si="380"/>
        <v>0.31578947368421051</v>
      </c>
      <c r="AB1057">
        <f t="shared" si="381"/>
        <v>0.21428571428571427</v>
      </c>
      <c r="AC1057">
        <f t="shared" si="382"/>
        <v>0.6</v>
      </c>
      <c r="AD1057" t="str">
        <f t="shared" si="383"/>
        <v>O</v>
      </c>
      <c r="AG1057">
        <f t="shared" si="384"/>
        <v>7.1428571428571425E-2</v>
      </c>
      <c r="AI1057" t="str">
        <f t="shared" si="385"/>
        <v>----</v>
      </c>
      <c r="AJ1057" t="str">
        <f t="shared" si="386"/>
        <v>----</v>
      </c>
      <c r="AK1057" t="str">
        <f t="shared" si="387"/>
        <v>HUnSatLig</v>
      </c>
      <c r="AL1057" t="str">
        <f t="shared" si="388"/>
        <v>----</v>
      </c>
      <c r="AM1057" t="str">
        <f t="shared" si="389"/>
        <v>----</v>
      </c>
      <c r="AN1057" t="str">
        <f t="shared" si="390"/>
        <v>----</v>
      </c>
      <c r="AP1057" s="4">
        <f t="shared" si="391"/>
        <v>415.25696944110797</v>
      </c>
      <c r="AQ1057" s="4">
        <f t="shared" si="392"/>
        <v>415</v>
      </c>
      <c r="AR1057" s="4">
        <f t="shared" si="393"/>
        <v>0.25696944110796949</v>
      </c>
    </row>
    <row r="1058" spans="1:44" x14ac:dyDescent="0.25">
      <c r="A1058">
        <v>19</v>
      </c>
      <c r="B1058">
        <v>28</v>
      </c>
      <c r="C1058">
        <v>0</v>
      </c>
      <c r="D1058">
        <v>11</v>
      </c>
      <c r="E1058">
        <v>0</v>
      </c>
      <c r="F1058">
        <v>0</v>
      </c>
      <c r="G1058">
        <f t="shared" si="371"/>
        <v>-0.31578947368421062</v>
      </c>
      <c r="H1058">
        <v>431.1558842</v>
      </c>
      <c r="J1058">
        <v>6933561</v>
      </c>
      <c r="K1058">
        <v>6662532</v>
      </c>
      <c r="L1058">
        <v>6247516</v>
      </c>
      <c r="M1058" t="str">
        <f t="shared" si="372"/>
        <v>Yes</v>
      </c>
      <c r="N1058">
        <f t="shared" si="373"/>
        <v>6614536.333333333</v>
      </c>
      <c r="P1058">
        <v>10715052</v>
      </c>
      <c r="Q1058">
        <v>7732049</v>
      </c>
      <c r="R1058">
        <v>9420752</v>
      </c>
      <c r="S1058" t="str">
        <f t="shared" si="374"/>
        <v>Yes</v>
      </c>
      <c r="T1058">
        <f t="shared" si="375"/>
        <v>9289284.333333334</v>
      </c>
      <c r="V1058">
        <f t="shared" si="376"/>
        <v>1.4736842105263157</v>
      </c>
      <c r="W1058">
        <f t="shared" si="377"/>
        <v>0.57894736842105265</v>
      </c>
      <c r="Y1058" s="4">
        <f t="shared" si="378"/>
        <v>431.1558841799</v>
      </c>
      <c r="Z1058">
        <f t="shared" si="379"/>
        <v>6</v>
      </c>
      <c r="AA1058">
        <f t="shared" si="380"/>
        <v>0.31578947368421051</v>
      </c>
      <c r="AB1058">
        <f t="shared" si="381"/>
        <v>0.21428571428571427</v>
      </c>
      <c r="AC1058">
        <f t="shared" si="382"/>
        <v>0.54545454545454541</v>
      </c>
      <c r="AD1058" t="str">
        <f t="shared" si="383"/>
        <v>O</v>
      </c>
      <c r="AG1058">
        <f t="shared" si="384"/>
        <v>3.7037037037037035E-2</v>
      </c>
      <c r="AI1058" t="str">
        <f t="shared" si="385"/>
        <v>----</v>
      </c>
      <c r="AJ1058" t="str">
        <f t="shared" si="386"/>
        <v>----</v>
      </c>
      <c r="AK1058" t="str">
        <f t="shared" si="387"/>
        <v>HUnSatLig</v>
      </c>
      <c r="AL1058" t="str">
        <f t="shared" si="388"/>
        <v>----</v>
      </c>
      <c r="AM1058" t="str">
        <f t="shared" si="389"/>
        <v>----</v>
      </c>
      <c r="AN1058" t="str">
        <f t="shared" si="390"/>
        <v>----</v>
      </c>
      <c r="AP1058" s="4">
        <f t="shared" si="391"/>
        <v>431.25558262959333</v>
      </c>
      <c r="AQ1058" s="4">
        <f t="shared" si="392"/>
        <v>431</v>
      </c>
      <c r="AR1058" s="4">
        <f t="shared" si="393"/>
        <v>0.25558262959333433</v>
      </c>
    </row>
    <row r="1059" spans="1:44" x14ac:dyDescent="0.25">
      <c r="A1059">
        <v>19</v>
      </c>
      <c r="B1059">
        <v>28</v>
      </c>
      <c r="C1059">
        <v>0</v>
      </c>
      <c r="D1059">
        <v>12</v>
      </c>
      <c r="E1059">
        <v>0</v>
      </c>
      <c r="F1059">
        <v>0</v>
      </c>
      <c r="G1059">
        <f t="shared" si="371"/>
        <v>-0.21052631578947345</v>
      </c>
      <c r="H1059">
        <v>447.15079880000002</v>
      </c>
      <c r="J1059">
        <v>2054684</v>
      </c>
      <c r="K1059">
        <v>2328560</v>
      </c>
      <c r="L1059">
        <v>1754197</v>
      </c>
      <c r="M1059" t="str">
        <f t="shared" si="372"/>
        <v>Yes</v>
      </c>
      <c r="N1059">
        <f t="shared" si="373"/>
        <v>2045813.6666666667</v>
      </c>
      <c r="P1059">
        <v>5787863</v>
      </c>
      <c r="Q1059">
        <v>3810877</v>
      </c>
      <c r="R1059">
        <v>5150235</v>
      </c>
      <c r="S1059" t="str">
        <f t="shared" si="374"/>
        <v>Yes</v>
      </c>
      <c r="T1059">
        <f t="shared" si="375"/>
        <v>4916325</v>
      </c>
      <c r="V1059">
        <f t="shared" si="376"/>
        <v>1.4736842105263157</v>
      </c>
      <c r="W1059">
        <f t="shared" si="377"/>
        <v>0.63157894736842102</v>
      </c>
      <c r="Y1059" s="4">
        <f t="shared" si="378"/>
        <v>447.15079877989996</v>
      </c>
      <c r="Z1059">
        <f t="shared" si="379"/>
        <v>6</v>
      </c>
      <c r="AA1059">
        <f t="shared" si="380"/>
        <v>0.31578947368421051</v>
      </c>
      <c r="AB1059">
        <f t="shared" si="381"/>
        <v>0.21428571428571427</v>
      </c>
      <c r="AC1059">
        <f t="shared" si="382"/>
        <v>0.5</v>
      </c>
      <c r="AD1059" t="str">
        <f t="shared" si="383"/>
        <v>O</v>
      </c>
      <c r="AG1059">
        <f t="shared" si="384"/>
        <v>0</v>
      </c>
      <c r="AI1059" t="str">
        <f t="shared" si="385"/>
        <v>----</v>
      </c>
      <c r="AJ1059" t="str">
        <f t="shared" si="386"/>
        <v>----</v>
      </c>
      <c r="AK1059" t="str">
        <f t="shared" si="387"/>
        <v>HUnSatLig</v>
      </c>
      <c r="AL1059" t="str">
        <f t="shared" si="388"/>
        <v>----</v>
      </c>
      <c r="AM1059" t="str">
        <f t="shared" si="389"/>
        <v>----</v>
      </c>
      <c r="AN1059" t="str">
        <f t="shared" si="390"/>
        <v>----</v>
      </c>
      <c r="AP1059" s="4">
        <f t="shared" si="391"/>
        <v>447.25419581807859</v>
      </c>
      <c r="AQ1059" s="4">
        <f t="shared" si="392"/>
        <v>447</v>
      </c>
      <c r="AR1059" s="4">
        <f t="shared" si="393"/>
        <v>0.25419581807858549</v>
      </c>
    </row>
    <row r="1060" spans="1:44" x14ac:dyDescent="0.25">
      <c r="A1060">
        <v>19</v>
      </c>
      <c r="B1060">
        <v>28</v>
      </c>
      <c r="C1060">
        <v>0</v>
      </c>
      <c r="D1060">
        <v>14</v>
      </c>
      <c r="E1060">
        <v>0</v>
      </c>
      <c r="F1060">
        <v>0</v>
      </c>
      <c r="G1060">
        <f t="shared" si="371"/>
        <v>0</v>
      </c>
      <c r="H1060">
        <v>479.14062799999999</v>
      </c>
      <c r="J1060">
        <v>2825261</v>
      </c>
      <c r="K1060">
        <v>1995327</v>
      </c>
      <c r="L1060">
        <v>2853469</v>
      </c>
      <c r="M1060" t="str">
        <f t="shared" si="372"/>
        <v>Yes</v>
      </c>
      <c r="N1060">
        <f t="shared" si="373"/>
        <v>2558019</v>
      </c>
      <c r="P1060">
        <v>3713241</v>
      </c>
      <c r="Q1060">
        <v>2791392</v>
      </c>
      <c r="R1060">
        <v>3332590</v>
      </c>
      <c r="S1060" t="str">
        <f t="shared" si="374"/>
        <v>Yes</v>
      </c>
      <c r="T1060">
        <f t="shared" si="375"/>
        <v>3279074.3333333335</v>
      </c>
      <c r="V1060">
        <f t="shared" si="376"/>
        <v>1.4736842105263157</v>
      </c>
      <c r="W1060">
        <f t="shared" si="377"/>
        <v>0.73684210526315785</v>
      </c>
      <c r="Y1060" s="4">
        <f t="shared" si="378"/>
        <v>479.14062797989999</v>
      </c>
      <c r="Z1060">
        <f t="shared" si="379"/>
        <v>6</v>
      </c>
      <c r="AA1060">
        <f t="shared" si="380"/>
        <v>0.31578947368421051</v>
      </c>
      <c r="AB1060">
        <f t="shared" si="381"/>
        <v>0.21428571428571427</v>
      </c>
      <c r="AC1060">
        <f t="shared" si="382"/>
        <v>0.42857142857142855</v>
      </c>
      <c r="AD1060" t="str">
        <f t="shared" si="383"/>
        <v>O</v>
      </c>
      <c r="AG1060">
        <f t="shared" si="384"/>
        <v>-8.3333333333333329E-2</v>
      </c>
      <c r="AI1060" t="str">
        <f t="shared" si="385"/>
        <v>----</v>
      </c>
      <c r="AJ1060" t="str">
        <f t="shared" si="386"/>
        <v>----</v>
      </c>
      <c r="AK1060" t="str">
        <f t="shared" si="387"/>
        <v>HUnSatLig</v>
      </c>
      <c r="AL1060" t="str">
        <f t="shared" si="388"/>
        <v>----</v>
      </c>
      <c r="AM1060" t="str">
        <f t="shared" si="389"/>
        <v>----</v>
      </c>
      <c r="AN1060" t="str">
        <f t="shared" si="390"/>
        <v>----</v>
      </c>
      <c r="AP1060" s="4">
        <f t="shared" si="391"/>
        <v>479.2514221950492</v>
      </c>
      <c r="AQ1060" s="4">
        <f t="shared" si="392"/>
        <v>479</v>
      </c>
      <c r="AR1060" s="4">
        <f t="shared" si="393"/>
        <v>0.25142219504920149</v>
      </c>
    </row>
    <row r="1061" spans="1:44" x14ac:dyDescent="0.25">
      <c r="A1061">
        <v>20</v>
      </c>
      <c r="B1061">
        <v>16</v>
      </c>
      <c r="C1061">
        <v>0</v>
      </c>
      <c r="D1061">
        <v>12</v>
      </c>
      <c r="E1061">
        <v>0</v>
      </c>
      <c r="F1061">
        <v>0</v>
      </c>
      <c r="G1061">
        <f t="shared" si="371"/>
        <v>0.39999999999999991</v>
      </c>
      <c r="H1061">
        <v>447.0568988</v>
      </c>
      <c r="J1061">
        <v>7353385</v>
      </c>
      <c r="K1061">
        <v>6433270</v>
      </c>
      <c r="L1061">
        <v>6375007</v>
      </c>
      <c r="M1061" t="str">
        <f t="shared" si="372"/>
        <v>Yes</v>
      </c>
      <c r="N1061">
        <f t="shared" si="373"/>
        <v>6720554</v>
      </c>
      <c r="P1061">
        <v>1627872</v>
      </c>
      <c r="Q1061">
        <v>2717768</v>
      </c>
      <c r="R1061">
        <v>2888228</v>
      </c>
      <c r="S1061" t="str">
        <f t="shared" si="374"/>
        <v>Yes</v>
      </c>
      <c r="T1061">
        <f t="shared" si="375"/>
        <v>2411289.3333333335</v>
      </c>
      <c r="V1061">
        <f t="shared" si="376"/>
        <v>0.8</v>
      </c>
      <c r="W1061">
        <f t="shared" si="377"/>
        <v>0.6</v>
      </c>
      <c r="Y1061" s="4">
        <f t="shared" si="378"/>
        <v>447.0568987799</v>
      </c>
      <c r="Z1061">
        <f t="shared" si="379"/>
        <v>13</v>
      </c>
      <c r="AA1061">
        <f t="shared" si="380"/>
        <v>0.65</v>
      </c>
      <c r="AB1061">
        <f t="shared" si="381"/>
        <v>0.8125</v>
      </c>
      <c r="AC1061">
        <f t="shared" si="382"/>
        <v>1.0833333333333333</v>
      </c>
      <c r="AD1061" t="str">
        <f t="shared" si="383"/>
        <v>CRAM</v>
      </c>
      <c r="AG1061">
        <f t="shared" si="384"/>
        <v>0.5</v>
      </c>
      <c r="AI1061" t="str">
        <f t="shared" si="385"/>
        <v>----</v>
      </c>
      <c r="AJ1061" t="str">
        <f t="shared" si="386"/>
        <v>----</v>
      </c>
      <c r="AK1061" t="str">
        <f t="shared" si="387"/>
        <v>HUnSatLig</v>
      </c>
      <c r="AL1061" t="str">
        <f t="shared" si="388"/>
        <v>----</v>
      </c>
      <c r="AM1061" t="str">
        <f t="shared" si="389"/>
        <v>----</v>
      </c>
      <c r="AN1061" t="str">
        <f t="shared" si="390"/>
        <v>----</v>
      </c>
      <c r="AP1061" s="4">
        <f t="shared" si="391"/>
        <v>447.16027410508622</v>
      </c>
      <c r="AQ1061" s="4">
        <f t="shared" si="392"/>
        <v>447</v>
      </c>
      <c r="AR1061" s="4">
        <f t="shared" si="393"/>
        <v>0.16027410508621642</v>
      </c>
    </row>
    <row r="1062" spans="1:44" x14ac:dyDescent="0.25">
      <c r="A1062">
        <v>20</v>
      </c>
      <c r="B1062">
        <v>16</v>
      </c>
      <c r="C1062">
        <v>0</v>
      </c>
      <c r="D1062">
        <v>13</v>
      </c>
      <c r="E1062">
        <v>0</v>
      </c>
      <c r="F1062">
        <v>0</v>
      </c>
      <c r="G1062">
        <f t="shared" si="371"/>
        <v>0.5</v>
      </c>
      <c r="H1062">
        <v>463.05181340000001</v>
      </c>
      <c r="J1062">
        <v>6123945</v>
      </c>
      <c r="K1062">
        <v>5822173</v>
      </c>
      <c r="L1062">
        <v>5668065</v>
      </c>
      <c r="M1062" t="str">
        <f t="shared" si="372"/>
        <v>Yes</v>
      </c>
      <c r="N1062">
        <f t="shared" si="373"/>
        <v>5871394.333333333</v>
      </c>
      <c r="P1062">
        <v>1517147</v>
      </c>
      <c r="Q1062">
        <v>2908207</v>
      </c>
      <c r="R1062">
        <v>3205627</v>
      </c>
      <c r="S1062" t="str">
        <f t="shared" si="374"/>
        <v>Yes</v>
      </c>
      <c r="T1062">
        <f t="shared" si="375"/>
        <v>2543660.3333333335</v>
      </c>
      <c r="V1062">
        <f t="shared" si="376"/>
        <v>0.8</v>
      </c>
      <c r="W1062">
        <f t="shared" si="377"/>
        <v>0.65</v>
      </c>
      <c r="Y1062" s="4">
        <f t="shared" si="378"/>
        <v>463.05181337990001</v>
      </c>
      <c r="Z1062">
        <f t="shared" si="379"/>
        <v>13</v>
      </c>
      <c r="AA1062">
        <f t="shared" si="380"/>
        <v>0.65</v>
      </c>
      <c r="AB1062">
        <f t="shared" si="381"/>
        <v>0.8125</v>
      </c>
      <c r="AC1062">
        <f t="shared" si="382"/>
        <v>1</v>
      </c>
      <c r="AD1062" t="str">
        <f t="shared" si="383"/>
        <v>CRAM</v>
      </c>
      <c r="AG1062">
        <f t="shared" si="384"/>
        <v>0.48148148148148145</v>
      </c>
      <c r="AI1062" t="str">
        <f t="shared" si="385"/>
        <v>----</v>
      </c>
      <c r="AJ1062" t="str">
        <f t="shared" si="386"/>
        <v>----</v>
      </c>
      <c r="AK1062" t="str">
        <f t="shared" si="387"/>
        <v>HUnSatLig</v>
      </c>
      <c r="AL1062" t="str">
        <f t="shared" si="388"/>
        <v>----</v>
      </c>
      <c r="AM1062" t="str">
        <f t="shared" si="389"/>
        <v>----</v>
      </c>
      <c r="AN1062" t="str">
        <f t="shared" si="390"/>
        <v>----</v>
      </c>
      <c r="AP1062" s="4">
        <f t="shared" si="391"/>
        <v>463.15888729357152</v>
      </c>
      <c r="AQ1062" s="4">
        <f t="shared" si="392"/>
        <v>463</v>
      </c>
      <c r="AR1062" s="4">
        <f t="shared" si="393"/>
        <v>0.15888729357152442</v>
      </c>
    </row>
    <row r="1063" spans="1:44" x14ac:dyDescent="0.25">
      <c r="A1063">
        <v>20</v>
      </c>
      <c r="B1063">
        <v>16</v>
      </c>
      <c r="C1063">
        <v>0</v>
      </c>
      <c r="D1063">
        <v>14</v>
      </c>
      <c r="E1063">
        <v>0</v>
      </c>
      <c r="F1063">
        <v>0</v>
      </c>
      <c r="G1063">
        <f t="shared" si="371"/>
        <v>0.60000000000000009</v>
      </c>
      <c r="H1063">
        <v>479.04672799999997</v>
      </c>
      <c r="J1063">
        <v>3957804</v>
      </c>
      <c r="K1063">
        <v>3798591</v>
      </c>
      <c r="L1063">
        <v>4031071</v>
      </c>
      <c r="M1063" t="str">
        <f t="shared" si="372"/>
        <v>Yes</v>
      </c>
      <c r="N1063">
        <f t="shared" si="373"/>
        <v>3929155.3333333335</v>
      </c>
      <c r="P1063">
        <v>1723605</v>
      </c>
      <c r="Q1063">
        <v>2870241</v>
      </c>
      <c r="R1063">
        <v>2830315</v>
      </c>
      <c r="S1063" t="str">
        <f t="shared" si="374"/>
        <v>Yes</v>
      </c>
      <c r="T1063">
        <f t="shared" si="375"/>
        <v>2474720.3333333335</v>
      </c>
      <c r="V1063">
        <f t="shared" si="376"/>
        <v>0.8</v>
      </c>
      <c r="W1063">
        <f t="shared" si="377"/>
        <v>0.7</v>
      </c>
      <c r="Y1063" s="4">
        <f t="shared" si="378"/>
        <v>479.04672797990003</v>
      </c>
      <c r="Z1063">
        <f t="shared" si="379"/>
        <v>13</v>
      </c>
      <c r="AA1063">
        <f t="shared" si="380"/>
        <v>0.65</v>
      </c>
      <c r="AB1063">
        <f t="shared" si="381"/>
        <v>0.8125</v>
      </c>
      <c r="AC1063">
        <f t="shared" si="382"/>
        <v>0.9285714285714286</v>
      </c>
      <c r="AD1063" t="str">
        <f t="shared" si="383"/>
        <v>CRAM</v>
      </c>
      <c r="AG1063">
        <f t="shared" si="384"/>
        <v>0.46153846153846156</v>
      </c>
      <c r="AI1063" t="str">
        <f t="shared" si="385"/>
        <v>----</v>
      </c>
      <c r="AJ1063" t="str">
        <f t="shared" si="386"/>
        <v>----</v>
      </c>
      <c r="AK1063" t="str">
        <f t="shared" si="387"/>
        <v>HUnSatLig</v>
      </c>
      <c r="AL1063" t="str">
        <f t="shared" si="388"/>
        <v>----</v>
      </c>
      <c r="AM1063" t="str">
        <f t="shared" si="389"/>
        <v>----</v>
      </c>
      <c r="AN1063" t="str">
        <f t="shared" si="390"/>
        <v>----</v>
      </c>
      <c r="AP1063" s="4">
        <f t="shared" si="391"/>
        <v>479.15750048205683</v>
      </c>
      <c r="AQ1063" s="4">
        <f t="shared" si="392"/>
        <v>479</v>
      </c>
      <c r="AR1063" s="4">
        <f t="shared" si="393"/>
        <v>0.15750048205683242</v>
      </c>
    </row>
    <row r="1064" spans="1:44" x14ac:dyDescent="0.25">
      <c r="A1064">
        <v>20</v>
      </c>
      <c r="B1064">
        <v>16</v>
      </c>
      <c r="C1064">
        <v>0</v>
      </c>
      <c r="D1064">
        <v>15</v>
      </c>
      <c r="E1064">
        <v>0</v>
      </c>
      <c r="F1064">
        <v>0</v>
      </c>
      <c r="G1064">
        <f t="shared" si="371"/>
        <v>0.70000000000000018</v>
      </c>
      <c r="H1064">
        <v>495.04164259999999</v>
      </c>
      <c r="J1064">
        <v>2060863</v>
      </c>
      <c r="K1064">
        <v>1567832</v>
      </c>
      <c r="L1064">
        <v>1913412</v>
      </c>
      <c r="M1064" t="str">
        <f t="shared" si="372"/>
        <v>Yes</v>
      </c>
      <c r="N1064">
        <f t="shared" si="373"/>
        <v>1847369</v>
      </c>
      <c r="P1064">
        <v>1516602</v>
      </c>
      <c r="Q1064">
        <v>1922164</v>
      </c>
      <c r="R1064">
        <v>1691025</v>
      </c>
      <c r="S1064" t="str">
        <f t="shared" si="374"/>
        <v>Yes</v>
      </c>
      <c r="T1064">
        <f t="shared" si="375"/>
        <v>1709930.3333333333</v>
      </c>
      <c r="V1064">
        <f t="shared" si="376"/>
        <v>0.8</v>
      </c>
      <c r="W1064">
        <f t="shared" si="377"/>
        <v>0.75</v>
      </c>
      <c r="Y1064" s="4">
        <f t="shared" si="378"/>
        <v>495.04164257990004</v>
      </c>
      <c r="Z1064">
        <f t="shared" si="379"/>
        <v>13</v>
      </c>
      <c r="AA1064">
        <f t="shared" si="380"/>
        <v>0.65</v>
      </c>
      <c r="AB1064">
        <f t="shared" si="381"/>
        <v>0.8125</v>
      </c>
      <c r="AC1064">
        <f t="shared" si="382"/>
        <v>0.8666666666666667</v>
      </c>
      <c r="AD1064" t="str">
        <f t="shared" si="383"/>
        <v>CRAM</v>
      </c>
      <c r="AG1064">
        <f t="shared" si="384"/>
        <v>0.44</v>
      </c>
      <c r="AI1064" t="str">
        <f t="shared" si="385"/>
        <v>----</v>
      </c>
      <c r="AJ1064" t="str">
        <f t="shared" si="386"/>
        <v>----</v>
      </c>
      <c r="AK1064" t="str">
        <f t="shared" si="387"/>
        <v>HUnSatLig</v>
      </c>
      <c r="AL1064" t="str">
        <f t="shared" si="388"/>
        <v>----</v>
      </c>
      <c r="AM1064" t="str">
        <f t="shared" si="389"/>
        <v>----</v>
      </c>
      <c r="AN1064" t="str">
        <f t="shared" si="390"/>
        <v>----</v>
      </c>
      <c r="AP1064" s="4">
        <f t="shared" si="391"/>
        <v>495.1561136705422</v>
      </c>
      <c r="AQ1064" s="4">
        <f t="shared" si="392"/>
        <v>495</v>
      </c>
      <c r="AR1064" s="4">
        <f t="shared" si="393"/>
        <v>0.15611367054219727</v>
      </c>
    </row>
    <row r="1065" spans="1:44" x14ac:dyDescent="0.25">
      <c r="A1065">
        <v>20</v>
      </c>
      <c r="B1065">
        <v>18</v>
      </c>
      <c r="C1065">
        <v>0</v>
      </c>
      <c r="D1065">
        <v>8</v>
      </c>
      <c r="E1065">
        <v>0</v>
      </c>
      <c r="F1065">
        <v>0</v>
      </c>
      <c r="G1065">
        <f t="shared" si="371"/>
        <v>-9.9999999999999645E-2</v>
      </c>
      <c r="H1065">
        <v>385.09289039999999</v>
      </c>
      <c r="J1065">
        <v>5600601</v>
      </c>
      <c r="K1065">
        <v>6489824</v>
      </c>
      <c r="L1065">
        <v>5652574</v>
      </c>
      <c r="M1065" t="str">
        <f t="shared" si="372"/>
        <v>Yes</v>
      </c>
      <c r="N1065">
        <f t="shared" si="373"/>
        <v>5914333</v>
      </c>
      <c r="P1065">
        <v>1810279</v>
      </c>
      <c r="Q1065">
        <v>2621746</v>
      </c>
      <c r="R1065">
        <v>2826778</v>
      </c>
      <c r="S1065" t="str">
        <f t="shared" si="374"/>
        <v>Yes</v>
      </c>
      <c r="T1065">
        <f t="shared" si="375"/>
        <v>2419601</v>
      </c>
      <c r="V1065">
        <f t="shared" si="376"/>
        <v>0.9</v>
      </c>
      <c r="W1065">
        <f t="shared" si="377"/>
        <v>0.4</v>
      </c>
      <c r="Y1065" s="4">
        <f t="shared" si="378"/>
        <v>385.09289037989998</v>
      </c>
      <c r="Z1065">
        <f t="shared" si="379"/>
        <v>12</v>
      </c>
      <c r="AA1065">
        <f t="shared" si="380"/>
        <v>0.6</v>
      </c>
      <c r="AB1065">
        <f t="shared" si="381"/>
        <v>0.66666666666666663</v>
      </c>
      <c r="AC1065">
        <f t="shared" si="382"/>
        <v>1.5</v>
      </c>
      <c r="AD1065" t="str">
        <f t="shared" si="383"/>
        <v>CRAM</v>
      </c>
      <c r="AG1065">
        <f t="shared" si="384"/>
        <v>0.5</v>
      </c>
      <c r="AI1065" t="str">
        <f t="shared" si="385"/>
        <v>----</v>
      </c>
      <c r="AJ1065" t="str">
        <f t="shared" si="386"/>
        <v>----</v>
      </c>
      <c r="AK1065" t="str">
        <f t="shared" si="387"/>
        <v>HUnSatLig</v>
      </c>
      <c r="AL1065" t="str">
        <f t="shared" si="388"/>
        <v>----</v>
      </c>
      <c r="AM1065" t="str">
        <f t="shared" si="389"/>
        <v>----</v>
      </c>
      <c r="AN1065" t="str">
        <f t="shared" si="390"/>
        <v>----</v>
      </c>
      <c r="AP1065" s="4">
        <f t="shared" si="391"/>
        <v>385.1819374405282</v>
      </c>
      <c r="AQ1065" s="4">
        <f t="shared" si="392"/>
        <v>385</v>
      </c>
      <c r="AR1065" s="4">
        <f t="shared" si="393"/>
        <v>0.18193744052820193</v>
      </c>
    </row>
    <row r="1066" spans="1:44" x14ac:dyDescent="0.25">
      <c r="A1066">
        <v>20</v>
      </c>
      <c r="B1066">
        <v>18</v>
      </c>
      <c r="C1066">
        <v>0</v>
      </c>
      <c r="D1066">
        <v>9</v>
      </c>
      <c r="E1066">
        <v>0</v>
      </c>
      <c r="F1066">
        <v>0</v>
      </c>
      <c r="G1066">
        <f t="shared" si="371"/>
        <v>0</v>
      </c>
      <c r="H1066">
        <v>401.087805</v>
      </c>
      <c r="J1066">
        <v>9784474</v>
      </c>
      <c r="K1066">
        <v>9258574</v>
      </c>
      <c r="L1066">
        <v>9307134</v>
      </c>
      <c r="M1066" t="str">
        <f t="shared" si="372"/>
        <v>Yes</v>
      </c>
      <c r="N1066">
        <f t="shared" si="373"/>
        <v>9450060.666666666</v>
      </c>
      <c r="P1066">
        <v>2142262</v>
      </c>
      <c r="Q1066">
        <v>4286420</v>
      </c>
      <c r="R1066">
        <v>4014026</v>
      </c>
      <c r="S1066" t="str">
        <f t="shared" si="374"/>
        <v>Yes</v>
      </c>
      <c r="T1066">
        <f t="shared" si="375"/>
        <v>3480902.6666666665</v>
      </c>
      <c r="V1066">
        <f t="shared" si="376"/>
        <v>0.9</v>
      </c>
      <c r="W1066">
        <f t="shared" si="377"/>
        <v>0.45</v>
      </c>
      <c r="Y1066" s="4">
        <f t="shared" si="378"/>
        <v>401.0878049799</v>
      </c>
      <c r="Z1066">
        <f t="shared" si="379"/>
        <v>12</v>
      </c>
      <c r="AA1066">
        <f t="shared" si="380"/>
        <v>0.6</v>
      </c>
      <c r="AB1066">
        <f t="shared" si="381"/>
        <v>0.66666666666666663</v>
      </c>
      <c r="AC1066">
        <f t="shared" si="382"/>
        <v>1.3333333333333333</v>
      </c>
      <c r="AD1066" t="str">
        <f t="shared" si="383"/>
        <v>CRAM</v>
      </c>
      <c r="AG1066">
        <f t="shared" si="384"/>
        <v>0.4838709677419355</v>
      </c>
      <c r="AI1066" t="str">
        <f t="shared" si="385"/>
        <v>----</v>
      </c>
      <c r="AJ1066" t="str">
        <f t="shared" si="386"/>
        <v>----</v>
      </c>
      <c r="AK1066" t="str">
        <f t="shared" si="387"/>
        <v>HUnSatLig</v>
      </c>
      <c r="AL1066" t="str">
        <f t="shared" si="388"/>
        <v>----</v>
      </c>
      <c r="AM1066" t="str">
        <f t="shared" si="389"/>
        <v>----</v>
      </c>
      <c r="AN1066" t="str">
        <f t="shared" si="390"/>
        <v>----</v>
      </c>
      <c r="AP1066" s="4">
        <f t="shared" si="391"/>
        <v>401.18055062901357</v>
      </c>
      <c r="AQ1066" s="4">
        <f t="shared" si="392"/>
        <v>401</v>
      </c>
      <c r="AR1066" s="4">
        <f t="shared" si="393"/>
        <v>0.18055062901356678</v>
      </c>
    </row>
    <row r="1067" spans="1:44" x14ac:dyDescent="0.25">
      <c r="A1067">
        <v>20</v>
      </c>
      <c r="B1067">
        <v>18</v>
      </c>
      <c r="C1067">
        <v>0</v>
      </c>
      <c r="D1067">
        <v>10</v>
      </c>
      <c r="E1067">
        <v>0</v>
      </c>
      <c r="F1067">
        <v>0</v>
      </c>
      <c r="G1067">
        <f t="shared" si="371"/>
        <v>0.10000000000000009</v>
      </c>
      <c r="H1067">
        <v>417.08271960000002</v>
      </c>
      <c r="J1067">
        <v>10688599</v>
      </c>
      <c r="K1067">
        <v>9554564</v>
      </c>
      <c r="L1067">
        <v>10235681</v>
      </c>
      <c r="M1067" t="str">
        <f t="shared" si="372"/>
        <v>Yes</v>
      </c>
      <c r="N1067">
        <f t="shared" si="373"/>
        <v>10159614.666666666</v>
      </c>
      <c r="P1067">
        <v>2240985</v>
      </c>
      <c r="Q1067">
        <v>4379356</v>
      </c>
      <c r="R1067">
        <v>4183738</v>
      </c>
      <c r="S1067" t="str">
        <f t="shared" si="374"/>
        <v>Yes</v>
      </c>
      <c r="T1067">
        <f t="shared" si="375"/>
        <v>3601359.6666666665</v>
      </c>
      <c r="V1067">
        <f t="shared" si="376"/>
        <v>0.9</v>
      </c>
      <c r="W1067">
        <f t="shared" si="377"/>
        <v>0.5</v>
      </c>
      <c r="Y1067" s="4">
        <f t="shared" si="378"/>
        <v>417.08271957989996</v>
      </c>
      <c r="Z1067">
        <f t="shared" si="379"/>
        <v>12</v>
      </c>
      <c r="AA1067">
        <f t="shared" si="380"/>
        <v>0.6</v>
      </c>
      <c r="AB1067">
        <f t="shared" si="381"/>
        <v>0.66666666666666663</v>
      </c>
      <c r="AC1067">
        <f t="shared" si="382"/>
        <v>1.2</v>
      </c>
      <c r="AD1067" t="str">
        <f t="shared" si="383"/>
        <v>CRAM</v>
      </c>
      <c r="AG1067">
        <f t="shared" si="384"/>
        <v>0.46666666666666667</v>
      </c>
      <c r="AI1067" t="str">
        <f t="shared" si="385"/>
        <v>----</v>
      </c>
      <c r="AJ1067" t="str">
        <f t="shared" si="386"/>
        <v>----</v>
      </c>
      <c r="AK1067" t="str">
        <f t="shared" si="387"/>
        <v>HUnSatLig</v>
      </c>
      <c r="AL1067" t="str">
        <f t="shared" si="388"/>
        <v>----</v>
      </c>
      <c r="AM1067" t="str">
        <f t="shared" si="389"/>
        <v>----</v>
      </c>
      <c r="AN1067" t="str">
        <f t="shared" si="390"/>
        <v>----</v>
      </c>
      <c r="AP1067" s="4">
        <f t="shared" si="391"/>
        <v>417.17916381749882</v>
      </c>
      <c r="AQ1067" s="4">
        <f t="shared" si="392"/>
        <v>417</v>
      </c>
      <c r="AR1067" s="4">
        <f t="shared" si="393"/>
        <v>0.17916381749881793</v>
      </c>
    </row>
    <row r="1068" spans="1:44" x14ac:dyDescent="0.25">
      <c r="A1068">
        <v>20</v>
      </c>
      <c r="B1068">
        <v>18</v>
      </c>
      <c r="C1068">
        <v>0</v>
      </c>
      <c r="D1068">
        <v>11</v>
      </c>
      <c r="E1068">
        <v>0</v>
      </c>
      <c r="F1068">
        <v>0</v>
      </c>
      <c r="G1068">
        <f t="shared" si="371"/>
        <v>0.20000000000000018</v>
      </c>
      <c r="H1068">
        <v>433.07763419999998</v>
      </c>
      <c r="J1068">
        <v>10005336</v>
      </c>
      <c r="K1068">
        <v>9244971</v>
      </c>
      <c r="L1068">
        <v>8631227</v>
      </c>
      <c r="M1068" t="str">
        <f t="shared" si="372"/>
        <v>Yes</v>
      </c>
      <c r="N1068">
        <f t="shared" si="373"/>
        <v>9293844.666666666</v>
      </c>
      <c r="P1068">
        <v>2677474</v>
      </c>
      <c r="Q1068">
        <v>4140687</v>
      </c>
      <c r="R1068">
        <v>4183855</v>
      </c>
      <c r="S1068" t="str">
        <f t="shared" si="374"/>
        <v>Yes</v>
      </c>
      <c r="T1068">
        <f t="shared" si="375"/>
        <v>3667338.6666666665</v>
      </c>
      <c r="V1068">
        <f t="shared" si="376"/>
        <v>0.9</v>
      </c>
      <c r="W1068">
        <f t="shared" si="377"/>
        <v>0.55000000000000004</v>
      </c>
      <c r="Y1068" s="4">
        <f t="shared" si="378"/>
        <v>433.07763417989997</v>
      </c>
      <c r="Z1068">
        <f t="shared" si="379"/>
        <v>12</v>
      </c>
      <c r="AA1068">
        <f t="shared" si="380"/>
        <v>0.6</v>
      </c>
      <c r="AB1068">
        <f t="shared" si="381"/>
        <v>0.66666666666666663</v>
      </c>
      <c r="AC1068">
        <f t="shared" si="382"/>
        <v>1.0909090909090908</v>
      </c>
      <c r="AD1068" t="str">
        <f t="shared" si="383"/>
        <v>CRAM</v>
      </c>
      <c r="AG1068">
        <f t="shared" si="384"/>
        <v>0.44827586206896552</v>
      </c>
      <c r="AI1068" t="str">
        <f t="shared" si="385"/>
        <v>----</v>
      </c>
      <c r="AJ1068" t="str">
        <f t="shared" si="386"/>
        <v>----</v>
      </c>
      <c r="AK1068" t="str">
        <f t="shared" si="387"/>
        <v>HUnSatLig</v>
      </c>
      <c r="AL1068" t="str">
        <f t="shared" si="388"/>
        <v>----</v>
      </c>
      <c r="AM1068" t="str">
        <f t="shared" si="389"/>
        <v>----</v>
      </c>
      <c r="AN1068" t="str">
        <f t="shared" si="390"/>
        <v>----</v>
      </c>
      <c r="AP1068" s="4">
        <f t="shared" si="391"/>
        <v>433.17777700598413</v>
      </c>
      <c r="AQ1068" s="4">
        <f t="shared" si="392"/>
        <v>433</v>
      </c>
      <c r="AR1068" s="4">
        <f t="shared" si="393"/>
        <v>0.17777700598412594</v>
      </c>
    </row>
    <row r="1069" spans="1:44" x14ac:dyDescent="0.25">
      <c r="A1069">
        <v>20</v>
      </c>
      <c r="B1069">
        <v>18</v>
      </c>
      <c r="C1069">
        <v>0</v>
      </c>
      <c r="D1069">
        <v>12</v>
      </c>
      <c r="E1069">
        <v>0</v>
      </c>
      <c r="F1069">
        <v>0</v>
      </c>
      <c r="G1069">
        <f t="shared" si="371"/>
        <v>0.29999999999999982</v>
      </c>
      <c r="H1069">
        <v>449.07254879999999</v>
      </c>
      <c r="J1069">
        <v>7920419</v>
      </c>
      <c r="K1069">
        <v>8322427</v>
      </c>
      <c r="L1069">
        <v>7497106</v>
      </c>
      <c r="M1069" t="str">
        <f t="shared" si="372"/>
        <v>Yes</v>
      </c>
      <c r="N1069">
        <f t="shared" si="373"/>
        <v>7913317.333333333</v>
      </c>
      <c r="P1069">
        <v>2725397</v>
      </c>
      <c r="Q1069">
        <v>4831070</v>
      </c>
      <c r="R1069">
        <v>4446577</v>
      </c>
      <c r="S1069" t="str">
        <f t="shared" si="374"/>
        <v>Yes</v>
      </c>
      <c r="T1069">
        <f t="shared" si="375"/>
        <v>4001014.6666666665</v>
      </c>
      <c r="V1069">
        <f t="shared" si="376"/>
        <v>0.9</v>
      </c>
      <c r="W1069">
        <f t="shared" si="377"/>
        <v>0.6</v>
      </c>
      <c r="Y1069" s="4">
        <f t="shared" si="378"/>
        <v>449.07254877989993</v>
      </c>
      <c r="Z1069">
        <f t="shared" si="379"/>
        <v>12</v>
      </c>
      <c r="AA1069">
        <f t="shared" si="380"/>
        <v>0.6</v>
      </c>
      <c r="AB1069">
        <f t="shared" si="381"/>
        <v>0.66666666666666663</v>
      </c>
      <c r="AC1069">
        <f t="shared" si="382"/>
        <v>1</v>
      </c>
      <c r="AD1069" t="str">
        <f t="shared" si="383"/>
        <v>CRAM</v>
      </c>
      <c r="AG1069">
        <f t="shared" si="384"/>
        <v>0.42857142857142855</v>
      </c>
      <c r="AI1069" t="str">
        <f t="shared" si="385"/>
        <v>----</v>
      </c>
      <c r="AJ1069" t="str">
        <f t="shared" si="386"/>
        <v>----</v>
      </c>
      <c r="AK1069" t="str">
        <f t="shared" si="387"/>
        <v>HUnSatLig</v>
      </c>
      <c r="AL1069" t="str">
        <f t="shared" si="388"/>
        <v>----</v>
      </c>
      <c r="AM1069" t="str">
        <f t="shared" si="389"/>
        <v>----</v>
      </c>
      <c r="AN1069" t="str">
        <f t="shared" si="390"/>
        <v>----</v>
      </c>
      <c r="AP1069" s="4">
        <f t="shared" si="391"/>
        <v>449.17639019446938</v>
      </c>
      <c r="AQ1069" s="4">
        <f t="shared" si="392"/>
        <v>449</v>
      </c>
      <c r="AR1069" s="4">
        <f t="shared" si="393"/>
        <v>0.17639019446937709</v>
      </c>
    </row>
    <row r="1070" spans="1:44" x14ac:dyDescent="0.25">
      <c r="A1070">
        <v>20</v>
      </c>
      <c r="B1070">
        <v>18</v>
      </c>
      <c r="C1070">
        <v>0</v>
      </c>
      <c r="D1070">
        <v>13</v>
      </c>
      <c r="E1070">
        <v>0</v>
      </c>
      <c r="F1070">
        <v>0</v>
      </c>
      <c r="G1070">
        <f t="shared" si="371"/>
        <v>0.39999999999999991</v>
      </c>
      <c r="H1070">
        <v>465.06746340000001</v>
      </c>
      <c r="J1070">
        <v>6520116</v>
      </c>
      <c r="K1070">
        <v>6165158</v>
      </c>
      <c r="L1070">
        <v>5743717</v>
      </c>
      <c r="M1070" t="str">
        <f t="shared" si="372"/>
        <v>Yes</v>
      </c>
      <c r="N1070">
        <f t="shared" si="373"/>
        <v>6142997</v>
      </c>
      <c r="P1070">
        <v>2875433</v>
      </c>
      <c r="Q1070">
        <v>3897775</v>
      </c>
      <c r="R1070">
        <v>4668865</v>
      </c>
      <c r="S1070" t="str">
        <f t="shared" si="374"/>
        <v>Yes</v>
      </c>
      <c r="T1070">
        <f t="shared" si="375"/>
        <v>3814024.3333333335</v>
      </c>
      <c r="V1070">
        <f t="shared" si="376"/>
        <v>0.9</v>
      </c>
      <c r="W1070">
        <f t="shared" si="377"/>
        <v>0.65</v>
      </c>
      <c r="Y1070" s="4">
        <f t="shared" si="378"/>
        <v>465.06746337989995</v>
      </c>
      <c r="Z1070">
        <f t="shared" si="379"/>
        <v>12</v>
      </c>
      <c r="AA1070">
        <f t="shared" si="380"/>
        <v>0.6</v>
      </c>
      <c r="AB1070">
        <f t="shared" si="381"/>
        <v>0.66666666666666663</v>
      </c>
      <c r="AC1070">
        <f t="shared" si="382"/>
        <v>0.92307692307692313</v>
      </c>
      <c r="AD1070" t="str">
        <f t="shared" si="383"/>
        <v>CRAM</v>
      </c>
      <c r="AG1070">
        <f t="shared" si="384"/>
        <v>0.40740740740740738</v>
      </c>
      <c r="AI1070" t="str">
        <f t="shared" si="385"/>
        <v>----</v>
      </c>
      <c r="AJ1070" t="str">
        <f t="shared" si="386"/>
        <v>----</v>
      </c>
      <c r="AK1070" t="str">
        <f t="shared" si="387"/>
        <v>HUnSatLig</v>
      </c>
      <c r="AL1070" t="str">
        <f t="shared" si="388"/>
        <v>----</v>
      </c>
      <c r="AM1070" t="str">
        <f t="shared" si="389"/>
        <v>----</v>
      </c>
      <c r="AN1070" t="str">
        <f t="shared" si="390"/>
        <v>----</v>
      </c>
      <c r="AP1070" s="4">
        <f t="shared" si="391"/>
        <v>465.17500338295469</v>
      </c>
      <c r="AQ1070" s="4">
        <f t="shared" si="392"/>
        <v>465</v>
      </c>
      <c r="AR1070" s="4">
        <f t="shared" si="393"/>
        <v>0.17500338295468509</v>
      </c>
    </row>
    <row r="1071" spans="1:44" x14ac:dyDescent="0.25">
      <c r="A1071">
        <v>20</v>
      </c>
      <c r="B1071">
        <v>18</v>
      </c>
      <c r="C1071">
        <v>0</v>
      </c>
      <c r="D1071">
        <v>14</v>
      </c>
      <c r="E1071">
        <v>0</v>
      </c>
      <c r="F1071">
        <v>0</v>
      </c>
      <c r="G1071">
        <f t="shared" si="371"/>
        <v>0.5</v>
      </c>
      <c r="H1071">
        <v>481.06237800000002</v>
      </c>
      <c r="J1071">
        <v>4499528</v>
      </c>
      <c r="K1071">
        <v>4050512</v>
      </c>
      <c r="L1071">
        <v>3522111</v>
      </c>
      <c r="M1071" t="str">
        <f t="shared" si="372"/>
        <v>Yes</v>
      </c>
      <c r="N1071">
        <f t="shared" si="373"/>
        <v>4024050.3333333335</v>
      </c>
      <c r="P1071">
        <v>2266408</v>
      </c>
      <c r="Q1071">
        <v>3033043</v>
      </c>
      <c r="R1071">
        <v>4149797</v>
      </c>
      <c r="S1071" t="str">
        <f t="shared" si="374"/>
        <v>Yes</v>
      </c>
      <c r="T1071">
        <f t="shared" si="375"/>
        <v>3149749.3333333335</v>
      </c>
      <c r="V1071">
        <f t="shared" si="376"/>
        <v>0.9</v>
      </c>
      <c r="W1071">
        <f t="shared" si="377"/>
        <v>0.7</v>
      </c>
      <c r="Y1071" s="4">
        <f t="shared" si="378"/>
        <v>481.06237797989996</v>
      </c>
      <c r="Z1071">
        <f t="shared" si="379"/>
        <v>12</v>
      </c>
      <c r="AA1071">
        <f t="shared" si="380"/>
        <v>0.6</v>
      </c>
      <c r="AB1071">
        <f t="shared" si="381"/>
        <v>0.66666666666666663</v>
      </c>
      <c r="AC1071">
        <f t="shared" si="382"/>
        <v>0.8571428571428571</v>
      </c>
      <c r="AD1071" t="str">
        <f t="shared" si="383"/>
        <v>CRAM</v>
      </c>
      <c r="AG1071">
        <f t="shared" si="384"/>
        <v>0.38461538461538464</v>
      </c>
      <c r="AI1071" t="str">
        <f t="shared" si="385"/>
        <v>----</v>
      </c>
      <c r="AJ1071" t="str">
        <f t="shared" si="386"/>
        <v>----</v>
      </c>
      <c r="AK1071" t="str">
        <f t="shared" si="387"/>
        <v>HUnSatLig</v>
      </c>
      <c r="AL1071" t="str">
        <f t="shared" si="388"/>
        <v>----</v>
      </c>
      <c r="AM1071" t="str">
        <f t="shared" si="389"/>
        <v>----</v>
      </c>
      <c r="AN1071" t="str">
        <f t="shared" si="390"/>
        <v>----</v>
      </c>
      <c r="AP1071" s="4">
        <f t="shared" si="391"/>
        <v>481.17361657143999</v>
      </c>
      <c r="AQ1071" s="4">
        <f t="shared" si="392"/>
        <v>481</v>
      </c>
      <c r="AR1071" s="4">
        <f t="shared" si="393"/>
        <v>0.17361657143999309</v>
      </c>
    </row>
    <row r="1072" spans="1:44" x14ac:dyDescent="0.25">
      <c r="A1072">
        <v>20</v>
      </c>
      <c r="B1072">
        <v>18</v>
      </c>
      <c r="C1072">
        <v>0</v>
      </c>
      <c r="D1072">
        <v>15</v>
      </c>
      <c r="E1072">
        <v>0</v>
      </c>
      <c r="F1072">
        <v>0</v>
      </c>
      <c r="G1072">
        <f t="shared" si="371"/>
        <v>0.60000000000000009</v>
      </c>
      <c r="H1072">
        <v>497.05729259999998</v>
      </c>
      <c r="J1072">
        <v>2340519</v>
      </c>
      <c r="K1072">
        <v>2399115</v>
      </c>
      <c r="L1072">
        <v>2069599</v>
      </c>
      <c r="M1072" t="str">
        <f t="shared" si="372"/>
        <v>Yes</v>
      </c>
      <c r="N1072">
        <f t="shared" si="373"/>
        <v>2269744.3333333335</v>
      </c>
      <c r="P1072">
        <v>1899705</v>
      </c>
      <c r="Q1072">
        <v>2353321</v>
      </c>
      <c r="R1072">
        <v>2632958</v>
      </c>
      <c r="S1072" t="str">
        <f t="shared" si="374"/>
        <v>Yes</v>
      </c>
      <c r="T1072">
        <f t="shared" si="375"/>
        <v>2295328</v>
      </c>
      <c r="V1072">
        <f t="shared" si="376"/>
        <v>0.9</v>
      </c>
      <c r="W1072">
        <f t="shared" si="377"/>
        <v>0.75</v>
      </c>
      <c r="Y1072" s="4">
        <f t="shared" si="378"/>
        <v>497.05729257989998</v>
      </c>
      <c r="Z1072">
        <f t="shared" si="379"/>
        <v>12</v>
      </c>
      <c r="AA1072">
        <f t="shared" si="380"/>
        <v>0.6</v>
      </c>
      <c r="AB1072">
        <f t="shared" si="381"/>
        <v>0.66666666666666663</v>
      </c>
      <c r="AC1072">
        <f t="shared" si="382"/>
        <v>0.8</v>
      </c>
      <c r="AD1072" t="str">
        <f t="shared" si="383"/>
        <v>CRAM</v>
      </c>
      <c r="AG1072">
        <f t="shared" si="384"/>
        <v>0.36</v>
      </c>
      <c r="AI1072" t="str">
        <f t="shared" si="385"/>
        <v>----</v>
      </c>
      <c r="AJ1072" t="str">
        <f t="shared" si="386"/>
        <v>----</v>
      </c>
      <c r="AK1072" t="str">
        <f t="shared" si="387"/>
        <v>HUnSatLig</v>
      </c>
      <c r="AL1072" t="str">
        <f t="shared" si="388"/>
        <v>----</v>
      </c>
      <c r="AM1072" t="str">
        <f t="shared" si="389"/>
        <v>----</v>
      </c>
      <c r="AN1072" t="str">
        <f t="shared" si="390"/>
        <v>----</v>
      </c>
      <c r="AP1072" s="4">
        <f t="shared" si="391"/>
        <v>497.1722297599253</v>
      </c>
      <c r="AQ1072" s="4">
        <f t="shared" si="392"/>
        <v>497</v>
      </c>
      <c r="AR1072" s="4">
        <f t="shared" si="393"/>
        <v>0.1722297599253011</v>
      </c>
    </row>
    <row r="1073" spans="1:44" x14ac:dyDescent="0.25">
      <c r="A1073">
        <v>20</v>
      </c>
      <c r="B1073">
        <v>20</v>
      </c>
      <c r="C1073">
        <v>0</v>
      </c>
      <c r="D1073">
        <v>7</v>
      </c>
      <c r="E1073">
        <v>0</v>
      </c>
      <c r="F1073">
        <v>0</v>
      </c>
      <c r="G1073">
        <f t="shared" si="371"/>
        <v>-0.29999999999999982</v>
      </c>
      <c r="H1073">
        <v>371.11362580000002</v>
      </c>
      <c r="J1073">
        <v>6597160</v>
      </c>
      <c r="K1073">
        <v>6512891</v>
      </c>
      <c r="L1073">
        <v>6382993</v>
      </c>
      <c r="M1073" t="str">
        <f t="shared" si="372"/>
        <v>Yes</v>
      </c>
      <c r="N1073">
        <f t="shared" si="373"/>
        <v>6497681.333333333</v>
      </c>
      <c r="P1073">
        <v>1849597</v>
      </c>
      <c r="Q1073">
        <v>3038994</v>
      </c>
      <c r="R1073">
        <v>2978601</v>
      </c>
      <c r="S1073" t="str">
        <f t="shared" si="374"/>
        <v>Yes</v>
      </c>
      <c r="T1073">
        <f t="shared" si="375"/>
        <v>2622397.3333333335</v>
      </c>
      <c r="V1073">
        <f t="shared" si="376"/>
        <v>1</v>
      </c>
      <c r="W1073">
        <f t="shared" si="377"/>
        <v>0.35</v>
      </c>
      <c r="Y1073" s="4">
        <f t="shared" si="378"/>
        <v>371.11362577990002</v>
      </c>
      <c r="Z1073">
        <f t="shared" si="379"/>
        <v>11</v>
      </c>
      <c r="AA1073">
        <f t="shared" si="380"/>
        <v>0.55000000000000004</v>
      </c>
      <c r="AB1073">
        <f t="shared" si="381"/>
        <v>0.55000000000000004</v>
      </c>
      <c r="AC1073">
        <f t="shared" si="382"/>
        <v>1.5714285714285714</v>
      </c>
      <c r="AD1073" t="str">
        <f t="shared" si="383"/>
        <v>CRAM</v>
      </c>
      <c r="AG1073">
        <f t="shared" si="384"/>
        <v>0.45454545454545453</v>
      </c>
      <c r="AI1073" t="str">
        <f t="shared" si="385"/>
        <v>----</v>
      </c>
      <c r="AJ1073" t="str">
        <f t="shared" si="386"/>
        <v>----</v>
      </c>
      <c r="AK1073" t="str">
        <f t="shared" si="387"/>
        <v>HUnSatLig</v>
      </c>
      <c r="AL1073" t="str">
        <f t="shared" si="388"/>
        <v>----</v>
      </c>
      <c r="AM1073" t="str">
        <f t="shared" si="389"/>
        <v>----</v>
      </c>
      <c r="AN1073" t="str">
        <f t="shared" si="390"/>
        <v>----</v>
      </c>
      <c r="AP1073" s="4">
        <f t="shared" si="391"/>
        <v>371.19944034142617</v>
      </c>
      <c r="AQ1073" s="4">
        <f t="shared" si="392"/>
        <v>371</v>
      </c>
      <c r="AR1073" s="4">
        <f t="shared" si="393"/>
        <v>0.19944034142616829</v>
      </c>
    </row>
    <row r="1074" spans="1:44" x14ac:dyDescent="0.25">
      <c r="A1074">
        <v>20</v>
      </c>
      <c r="B1074">
        <v>20</v>
      </c>
      <c r="C1074">
        <v>0</v>
      </c>
      <c r="D1074">
        <v>8</v>
      </c>
      <c r="E1074">
        <v>0</v>
      </c>
      <c r="F1074">
        <v>0</v>
      </c>
      <c r="G1074">
        <f t="shared" si="371"/>
        <v>-0.20000000000000018</v>
      </c>
      <c r="H1074">
        <v>387.10854039999998</v>
      </c>
      <c r="J1074">
        <v>9473989</v>
      </c>
      <c r="K1074">
        <v>8012964</v>
      </c>
      <c r="L1074">
        <v>8753719</v>
      </c>
      <c r="M1074" t="str">
        <f t="shared" si="372"/>
        <v>Yes</v>
      </c>
      <c r="N1074">
        <f t="shared" si="373"/>
        <v>8746890.666666666</v>
      </c>
      <c r="P1074">
        <v>2788141</v>
      </c>
      <c r="Q1074">
        <v>4378935</v>
      </c>
      <c r="R1074">
        <v>3897847</v>
      </c>
      <c r="S1074" t="str">
        <f t="shared" si="374"/>
        <v>Yes</v>
      </c>
      <c r="T1074">
        <f t="shared" si="375"/>
        <v>3688307.6666666665</v>
      </c>
      <c r="V1074">
        <f t="shared" si="376"/>
        <v>1</v>
      </c>
      <c r="W1074">
        <f t="shared" si="377"/>
        <v>0.4</v>
      </c>
      <c r="Y1074" s="4">
        <f t="shared" si="378"/>
        <v>387.10854037990003</v>
      </c>
      <c r="Z1074">
        <f t="shared" si="379"/>
        <v>11</v>
      </c>
      <c r="AA1074">
        <f t="shared" si="380"/>
        <v>0.55000000000000004</v>
      </c>
      <c r="AB1074">
        <f t="shared" si="381"/>
        <v>0.55000000000000004</v>
      </c>
      <c r="AC1074">
        <f t="shared" si="382"/>
        <v>1.375</v>
      </c>
      <c r="AD1074" t="str">
        <f t="shared" si="383"/>
        <v>CRAM</v>
      </c>
      <c r="AG1074">
        <f t="shared" si="384"/>
        <v>0.4375</v>
      </c>
      <c r="AI1074" t="str">
        <f t="shared" si="385"/>
        <v>----</v>
      </c>
      <c r="AJ1074" t="str">
        <f t="shared" si="386"/>
        <v>----</v>
      </c>
      <c r="AK1074" t="str">
        <f t="shared" si="387"/>
        <v>HUnSatLig</v>
      </c>
      <c r="AL1074" t="str">
        <f t="shared" si="388"/>
        <v>----</v>
      </c>
      <c r="AM1074" t="str">
        <f t="shared" si="389"/>
        <v>----</v>
      </c>
      <c r="AN1074" t="str">
        <f t="shared" si="390"/>
        <v>----</v>
      </c>
      <c r="AP1074" s="4">
        <f t="shared" si="391"/>
        <v>387.19805352991148</v>
      </c>
      <c r="AQ1074" s="4">
        <f t="shared" si="392"/>
        <v>387</v>
      </c>
      <c r="AR1074" s="4">
        <f t="shared" si="393"/>
        <v>0.19805352991147629</v>
      </c>
    </row>
    <row r="1075" spans="1:44" x14ac:dyDescent="0.25">
      <c r="A1075">
        <v>20</v>
      </c>
      <c r="B1075">
        <v>20</v>
      </c>
      <c r="C1075">
        <v>0</v>
      </c>
      <c r="D1075">
        <v>9</v>
      </c>
      <c r="E1075">
        <v>0</v>
      </c>
      <c r="F1075">
        <v>0</v>
      </c>
      <c r="G1075">
        <f t="shared" si="371"/>
        <v>-9.9999999999999645E-2</v>
      </c>
      <c r="H1075">
        <v>403.103455</v>
      </c>
      <c r="J1075">
        <v>13589950</v>
      </c>
      <c r="K1075">
        <v>13152064</v>
      </c>
      <c r="L1075">
        <v>13190368</v>
      </c>
      <c r="M1075" t="str">
        <f t="shared" si="372"/>
        <v>Yes</v>
      </c>
      <c r="N1075">
        <f t="shared" si="373"/>
        <v>13310794</v>
      </c>
      <c r="P1075">
        <v>3589873</v>
      </c>
      <c r="Q1075">
        <v>6456515</v>
      </c>
      <c r="R1075">
        <v>5805225</v>
      </c>
      <c r="S1075" t="str">
        <f t="shared" si="374"/>
        <v>Yes</v>
      </c>
      <c r="T1075">
        <f t="shared" si="375"/>
        <v>5283871</v>
      </c>
      <c r="V1075">
        <f t="shared" si="376"/>
        <v>1</v>
      </c>
      <c r="W1075">
        <f t="shared" si="377"/>
        <v>0.45</v>
      </c>
      <c r="Y1075" s="4">
        <f t="shared" si="378"/>
        <v>403.10345497990005</v>
      </c>
      <c r="Z1075">
        <f t="shared" si="379"/>
        <v>11</v>
      </c>
      <c r="AA1075">
        <f t="shared" si="380"/>
        <v>0.55000000000000004</v>
      </c>
      <c r="AB1075">
        <f t="shared" si="381"/>
        <v>0.55000000000000004</v>
      </c>
      <c r="AC1075">
        <f t="shared" si="382"/>
        <v>1.2222222222222223</v>
      </c>
      <c r="AD1075" t="str">
        <f t="shared" si="383"/>
        <v>CRAM</v>
      </c>
      <c r="AG1075">
        <f t="shared" si="384"/>
        <v>0.41935483870967744</v>
      </c>
      <c r="AI1075" t="str">
        <f t="shared" si="385"/>
        <v>----</v>
      </c>
      <c r="AJ1075" t="str">
        <f t="shared" si="386"/>
        <v>----</v>
      </c>
      <c r="AK1075" t="str">
        <f t="shared" si="387"/>
        <v>HUnSatLig</v>
      </c>
      <c r="AL1075" t="str">
        <f t="shared" si="388"/>
        <v>----</v>
      </c>
      <c r="AM1075" t="str">
        <f t="shared" si="389"/>
        <v>----</v>
      </c>
      <c r="AN1075" t="str">
        <f t="shared" si="390"/>
        <v>----</v>
      </c>
      <c r="AP1075" s="4">
        <f t="shared" si="391"/>
        <v>403.19666671839678</v>
      </c>
      <c r="AQ1075" s="4">
        <f t="shared" si="392"/>
        <v>403</v>
      </c>
      <c r="AR1075" s="4">
        <f t="shared" si="393"/>
        <v>0.19666671839678429</v>
      </c>
    </row>
    <row r="1076" spans="1:44" x14ac:dyDescent="0.25">
      <c r="A1076">
        <v>20</v>
      </c>
      <c r="B1076">
        <v>20</v>
      </c>
      <c r="C1076">
        <v>0</v>
      </c>
      <c r="D1076">
        <v>10</v>
      </c>
      <c r="E1076">
        <v>0</v>
      </c>
      <c r="F1076">
        <v>0</v>
      </c>
      <c r="G1076">
        <f t="shared" si="371"/>
        <v>0</v>
      </c>
      <c r="H1076">
        <v>419.09836960000001</v>
      </c>
      <c r="J1076">
        <v>13078548</v>
      </c>
      <c r="K1076">
        <v>11424406</v>
      </c>
      <c r="L1076">
        <v>12707580</v>
      </c>
      <c r="M1076" t="str">
        <f t="shared" si="372"/>
        <v>Yes</v>
      </c>
      <c r="N1076">
        <f t="shared" si="373"/>
        <v>12403511.333333334</v>
      </c>
      <c r="P1076">
        <v>3734396</v>
      </c>
      <c r="Q1076">
        <v>6850209</v>
      </c>
      <c r="R1076">
        <v>5873293</v>
      </c>
      <c r="S1076" t="str">
        <f t="shared" si="374"/>
        <v>Yes</v>
      </c>
      <c r="T1076">
        <f t="shared" si="375"/>
        <v>5485966</v>
      </c>
      <c r="V1076">
        <f t="shared" si="376"/>
        <v>1</v>
      </c>
      <c r="W1076">
        <f t="shared" si="377"/>
        <v>0.5</v>
      </c>
      <c r="Y1076" s="4">
        <f t="shared" si="378"/>
        <v>419.09836957990001</v>
      </c>
      <c r="Z1076">
        <f t="shared" si="379"/>
        <v>11</v>
      </c>
      <c r="AA1076">
        <f t="shared" si="380"/>
        <v>0.55000000000000004</v>
      </c>
      <c r="AB1076">
        <f t="shared" si="381"/>
        <v>0.55000000000000004</v>
      </c>
      <c r="AC1076">
        <f t="shared" si="382"/>
        <v>1.1000000000000001</v>
      </c>
      <c r="AD1076" t="str">
        <f t="shared" si="383"/>
        <v>CRAM</v>
      </c>
      <c r="AG1076">
        <f t="shared" si="384"/>
        <v>0.4</v>
      </c>
      <c r="AI1076" t="str">
        <f t="shared" si="385"/>
        <v>----</v>
      </c>
      <c r="AJ1076" t="str">
        <f t="shared" si="386"/>
        <v>----</v>
      </c>
      <c r="AK1076" t="str">
        <f t="shared" si="387"/>
        <v>HUnSatLig</v>
      </c>
      <c r="AL1076" t="str">
        <f t="shared" si="388"/>
        <v>----</v>
      </c>
      <c r="AM1076" t="str">
        <f t="shared" si="389"/>
        <v>----</v>
      </c>
      <c r="AN1076" t="str">
        <f t="shared" si="390"/>
        <v>----</v>
      </c>
      <c r="AP1076" s="4">
        <f t="shared" si="391"/>
        <v>419.19527990688204</v>
      </c>
      <c r="AQ1076" s="4">
        <f t="shared" si="392"/>
        <v>419</v>
      </c>
      <c r="AR1076" s="4">
        <f t="shared" si="393"/>
        <v>0.19527990688203545</v>
      </c>
    </row>
    <row r="1077" spans="1:44" x14ac:dyDescent="0.25">
      <c r="A1077">
        <v>20</v>
      </c>
      <c r="B1077">
        <v>20</v>
      </c>
      <c r="C1077">
        <v>0</v>
      </c>
      <c r="D1077">
        <v>11</v>
      </c>
      <c r="E1077">
        <v>0</v>
      </c>
      <c r="F1077">
        <v>0</v>
      </c>
      <c r="G1077">
        <f t="shared" si="371"/>
        <v>0.10000000000000009</v>
      </c>
      <c r="H1077">
        <v>435.09328420000003</v>
      </c>
      <c r="J1077">
        <v>12335711</v>
      </c>
      <c r="K1077">
        <v>10774724</v>
      </c>
      <c r="L1077">
        <v>10697480</v>
      </c>
      <c r="M1077" t="str">
        <f t="shared" si="372"/>
        <v>Yes</v>
      </c>
      <c r="N1077">
        <f t="shared" si="373"/>
        <v>11269305</v>
      </c>
      <c r="P1077">
        <v>4030984</v>
      </c>
      <c r="Q1077">
        <v>6189497</v>
      </c>
      <c r="R1077">
        <v>6282878</v>
      </c>
      <c r="S1077" t="str">
        <f t="shared" si="374"/>
        <v>Yes</v>
      </c>
      <c r="T1077">
        <f t="shared" si="375"/>
        <v>5501119.666666667</v>
      </c>
      <c r="V1077">
        <f t="shared" si="376"/>
        <v>1</v>
      </c>
      <c r="W1077">
        <f t="shared" si="377"/>
        <v>0.55000000000000004</v>
      </c>
      <c r="Y1077" s="4">
        <f t="shared" si="378"/>
        <v>435.09328417990002</v>
      </c>
      <c r="Z1077">
        <f t="shared" si="379"/>
        <v>11</v>
      </c>
      <c r="AA1077">
        <f t="shared" si="380"/>
        <v>0.55000000000000004</v>
      </c>
      <c r="AB1077">
        <f t="shared" si="381"/>
        <v>0.55000000000000004</v>
      </c>
      <c r="AC1077">
        <f t="shared" si="382"/>
        <v>1</v>
      </c>
      <c r="AD1077" t="str">
        <f t="shared" si="383"/>
        <v>CRAM</v>
      </c>
      <c r="AG1077">
        <f t="shared" si="384"/>
        <v>0.37931034482758619</v>
      </c>
      <c r="AI1077" t="str">
        <f t="shared" si="385"/>
        <v>----</v>
      </c>
      <c r="AJ1077" t="str">
        <f t="shared" si="386"/>
        <v>----</v>
      </c>
      <c r="AK1077" t="str">
        <f t="shared" si="387"/>
        <v>HUnSatLig</v>
      </c>
      <c r="AL1077" t="str">
        <f t="shared" si="388"/>
        <v>----</v>
      </c>
      <c r="AM1077" t="str">
        <f t="shared" si="389"/>
        <v>----</v>
      </c>
      <c r="AN1077" t="str">
        <f t="shared" si="390"/>
        <v>----</v>
      </c>
      <c r="AP1077" s="4">
        <f t="shared" si="391"/>
        <v>435.1938930953674</v>
      </c>
      <c r="AQ1077" s="4">
        <f t="shared" si="392"/>
        <v>435</v>
      </c>
      <c r="AR1077" s="4">
        <f t="shared" si="393"/>
        <v>0.19389309536740029</v>
      </c>
    </row>
    <row r="1078" spans="1:44" x14ac:dyDescent="0.25">
      <c r="A1078">
        <v>20</v>
      </c>
      <c r="B1078">
        <v>20</v>
      </c>
      <c r="C1078">
        <v>0</v>
      </c>
      <c r="D1078">
        <v>12</v>
      </c>
      <c r="E1078">
        <v>0</v>
      </c>
      <c r="F1078">
        <v>0</v>
      </c>
      <c r="G1078">
        <f t="shared" si="371"/>
        <v>0.20000000000000018</v>
      </c>
      <c r="H1078">
        <v>451.08819879999999</v>
      </c>
      <c r="J1078">
        <v>8350247</v>
      </c>
      <c r="K1078">
        <v>8537347</v>
      </c>
      <c r="L1078">
        <v>7716042</v>
      </c>
      <c r="M1078" t="str">
        <f t="shared" si="372"/>
        <v>Yes</v>
      </c>
      <c r="N1078">
        <f t="shared" si="373"/>
        <v>8201212</v>
      </c>
      <c r="P1078">
        <v>4522837</v>
      </c>
      <c r="Q1078">
        <v>5747322</v>
      </c>
      <c r="R1078">
        <v>5460167</v>
      </c>
      <c r="S1078" t="str">
        <f t="shared" si="374"/>
        <v>Yes</v>
      </c>
      <c r="T1078">
        <f t="shared" si="375"/>
        <v>5243442</v>
      </c>
      <c r="V1078">
        <f t="shared" si="376"/>
        <v>1</v>
      </c>
      <c r="W1078">
        <f t="shared" si="377"/>
        <v>0.6</v>
      </c>
      <c r="Y1078" s="4">
        <f t="shared" si="378"/>
        <v>451.08819877989998</v>
      </c>
      <c r="Z1078">
        <f t="shared" si="379"/>
        <v>11</v>
      </c>
      <c r="AA1078">
        <f t="shared" si="380"/>
        <v>0.55000000000000004</v>
      </c>
      <c r="AB1078">
        <f t="shared" si="381"/>
        <v>0.55000000000000004</v>
      </c>
      <c r="AC1078">
        <f t="shared" si="382"/>
        <v>0.91666666666666663</v>
      </c>
      <c r="AD1078" t="str">
        <f t="shared" si="383"/>
        <v>CRAM</v>
      </c>
      <c r="AG1078">
        <f t="shared" si="384"/>
        <v>0.35714285714285715</v>
      </c>
      <c r="AI1078" t="str">
        <f t="shared" si="385"/>
        <v>----</v>
      </c>
      <c r="AJ1078" t="str">
        <f t="shared" si="386"/>
        <v>----</v>
      </c>
      <c r="AK1078" t="str">
        <f t="shared" si="387"/>
        <v>HUnSatLig</v>
      </c>
      <c r="AL1078" t="str">
        <f t="shared" si="388"/>
        <v>----</v>
      </c>
      <c r="AM1078" t="str">
        <f t="shared" si="389"/>
        <v>----</v>
      </c>
      <c r="AN1078" t="str">
        <f t="shared" si="390"/>
        <v>----</v>
      </c>
      <c r="AP1078" s="4">
        <f t="shared" si="391"/>
        <v>451.19250628385265</v>
      </c>
      <c r="AQ1078" s="4">
        <f t="shared" si="392"/>
        <v>451</v>
      </c>
      <c r="AR1078" s="4">
        <f t="shared" si="393"/>
        <v>0.19250628385265145</v>
      </c>
    </row>
    <row r="1079" spans="1:44" x14ac:dyDescent="0.25">
      <c r="A1079">
        <v>20</v>
      </c>
      <c r="B1079">
        <v>20</v>
      </c>
      <c r="C1079">
        <v>0</v>
      </c>
      <c r="D1079">
        <v>13</v>
      </c>
      <c r="E1079">
        <v>0</v>
      </c>
      <c r="F1079">
        <v>0</v>
      </c>
      <c r="G1079">
        <f t="shared" si="371"/>
        <v>0.29999999999999982</v>
      </c>
      <c r="H1079">
        <v>467.0831134</v>
      </c>
      <c r="J1079">
        <v>6823125</v>
      </c>
      <c r="K1079">
        <v>6402683</v>
      </c>
      <c r="L1079">
        <v>6330359</v>
      </c>
      <c r="M1079" t="str">
        <f t="shared" si="372"/>
        <v>Yes</v>
      </c>
      <c r="N1079">
        <f t="shared" si="373"/>
        <v>6518722.333333333</v>
      </c>
      <c r="P1079">
        <v>3683341</v>
      </c>
      <c r="Q1079">
        <v>4923713</v>
      </c>
      <c r="R1079">
        <v>4943258</v>
      </c>
      <c r="S1079" t="str">
        <f t="shared" si="374"/>
        <v>Yes</v>
      </c>
      <c r="T1079">
        <f t="shared" si="375"/>
        <v>4516770.666666667</v>
      </c>
      <c r="V1079">
        <f t="shared" si="376"/>
        <v>1</v>
      </c>
      <c r="W1079">
        <f t="shared" si="377"/>
        <v>0.65</v>
      </c>
      <c r="Y1079" s="4">
        <f t="shared" si="378"/>
        <v>467.0831133799</v>
      </c>
      <c r="Z1079">
        <f t="shared" si="379"/>
        <v>11</v>
      </c>
      <c r="AA1079">
        <f t="shared" si="380"/>
        <v>0.55000000000000004</v>
      </c>
      <c r="AB1079">
        <f t="shared" si="381"/>
        <v>0.55000000000000004</v>
      </c>
      <c r="AC1079">
        <f t="shared" si="382"/>
        <v>0.84615384615384615</v>
      </c>
      <c r="AD1079" t="str">
        <f t="shared" si="383"/>
        <v>CRAM</v>
      </c>
      <c r="AG1079">
        <f t="shared" si="384"/>
        <v>0.33333333333333331</v>
      </c>
      <c r="AI1079" t="str">
        <f t="shared" si="385"/>
        <v>----</v>
      </c>
      <c r="AJ1079" t="str">
        <f t="shared" si="386"/>
        <v>----</v>
      </c>
      <c r="AK1079" t="str">
        <f t="shared" si="387"/>
        <v>HUnSatLig</v>
      </c>
      <c r="AL1079" t="str">
        <f t="shared" si="388"/>
        <v>----</v>
      </c>
      <c r="AM1079" t="str">
        <f t="shared" si="389"/>
        <v>----</v>
      </c>
      <c r="AN1079" t="str">
        <f t="shared" si="390"/>
        <v>----</v>
      </c>
      <c r="AP1079" s="4">
        <f t="shared" si="391"/>
        <v>467.19111947233796</v>
      </c>
      <c r="AQ1079" s="4">
        <f t="shared" si="392"/>
        <v>467</v>
      </c>
      <c r="AR1079" s="4">
        <f t="shared" si="393"/>
        <v>0.19111947233795945</v>
      </c>
    </row>
    <row r="1080" spans="1:44" x14ac:dyDescent="0.25">
      <c r="A1080">
        <v>20</v>
      </c>
      <c r="B1080">
        <v>20</v>
      </c>
      <c r="C1080">
        <v>0</v>
      </c>
      <c r="D1080">
        <v>14</v>
      </c>
      <c r="E1080">
        <v>0</v>
      </c>
      <c r="F1080">
        <v>0</v>
      </c>
      <c r="G1080">
        <f t="shared" si="371"/>
        <v>0.39999999999999991</v>
      </c>
      <c r="H1080">
        <v>483.07802800000002</v>
      </c>
      <c r="J1080">
        <v>3959922</v>
      </c>
      <c r="K1080">
        <v>3951208</v>
      </c>
      <c r="L1080">
        <v>3111464</v>
      </c>
      <c r="M1080" t="str">
        <f t="shared" si="372"/>
        <v>Yes</v>
      </c>
      <c r="N1080">
        <f t="shared" si="373"/>
        <v>3674198</v>
      </c>
      <c r="P1080">
        <v>3081606</v>
      </c>
      <c r="Q1080">
        <v>3788751</v>
      </c>
      <c r="R1080">
        <v>3813992</v>
      </c>
      <c r="S1080" t="str">
        <f t="shared" si="374"/>
        <v>Yes</v>
      </c>
      <c r="T1080">
        <f t="shared" si="375"/>
        <v>3561449.6666666665</v>
      </c>
      <c r="V1080">
        <f t="shared" si="376"/>
        <v>1</v>
      </c>
      <c r="W1080">
        <f t="shared" si="377"/>
        <v>0.7</v>
      </c>
      <c r="Y1080" s="4">
        <f t="shared" si="378"/>
        <v>483.07802797990001</v>
      </c>
      <c r="Z1080">
        <f t="shared" si="379"/>
        <v>11</v>
      </c>
      <c r="AA1080">
        <f t="shared" si="380"/>
        <v>0.55000000000000004</v>
      </c>
      <c r="AB1080">
        <f t="shared" si="381"/>
        <v>0.55000000000000004</v>
      </c>
      <c r="AC1080">
        <f t="shared" si="382"/>
        <v>0.7857142857142857</v>
      </c>
      <c r="AD1080" t="str">
        <f t="shared" si="383"/>
        <v>CRAM</v>
      </c>
      <c r="AG1080">
        <f t="shared" si="384"/>
        <v>0.30769230769230771</v>
      </c>
      <c r="AI1080" t="str">
        <f t="shared" si="385"/>
        <v>----</v>
      </c>
      <c r="AJ1080" t="str">
        <f t="shared" si="386"/>
        <v>----</v>
      </c>
      <c r="AK1080" t="str">
        <f t="shared" si="387"/>
        <v>HUnSatLig</v>
      </c>
      <c r="AL1080" t="str">
        <f t="shared" si="388"/>
        <v>----</v>
      </c>
      <c r="AM1080" t="str">
        <f t="shared" si="389"/>
        <v>----</v>
      </c>
      <c r="AN1080" t="str">
        <f t="shared" si="390"/>
        <v>----</v>
      </c>
      <c r="AP1080" s="4">
        <f t="shared" si="391"/>
        <v>483.18973266082327</v>
      </c>
      <c r="AQ1080" s="4">
        <f t="shared" si="392"/>
        <v>483</v>
      </c>
      <c r="AR1080" s="4">
        <f t="shared" si="393"/>
        <v>0.18973266082326745</v>
      </c>
    </row>
    <row r="1081" spans="1:44" x14ac:dyDescent="0.25">
      <c r="A1081">
        <v>20</v>
      </c>
      <c r="B1081">
        <v>20</v>
      </c>
      <c r="C1081">
        <v>0</v>
      </c>
      <c r="D1081">
        <v>15</v>
      </c>
      <c r="E1081">
        <v>0</v>
      </c>
      <c r="F1081">
        <v>0</v>
      </c>
      <c r="G1081">
        <f t="shared" si="371"/>
        <v>0.5</v>
      </c>
      <c r="H1081">
        <v>499.07294259999998</v>
      </c>
      <c r="J1081">
        <v>2480404</v>
      </c>
      <c r="K1081">
        <v>1639872</v>
      </c>
      <c r="L1081">
        <v>2333312</v>
      </c>
      <c r="M1081" t="str">
        <f t="shared" si="372"/>
        <v>Yes</v>
      </c>
      <c r="N1081">
        <f t="shared" si="373"/>
        <v>2151196</v>
      </c>
      <c r="P1081">
        <v>2339128</v>
      </c>
      <c r="Q1081">
        <v>2075874</v>
      </c>
      <c r="R1081">
        <v>2784110</v>
      </c>
      <c r="S1081" t="str">
        <f t="shared" si="374"/>
        <v>Yes</v>
      </c>
      <c r="T1081">
        <f t="shared" si="375"/>
        <v>2399704</v>
      </c>
      <c r="V1081">
        <f t="shared" si="376"/>
        <v>1</v>
      </c>
      <c r="W1081">
        <f t="shared" si="377"/>
        <v>0.75</v>
      </c>
      <c r="Y1081" s="4">
        <f t="shared" si="378"/>
        <v>499.07294257990003</v>
      </c>
      <c r="Z1081">
        <f t="shared" si="379"/>
        <v>11</v>
      </c>
      <c r="AA1081">
        <f t="shared" si="380"/>
        <v>0.55000000000000004</v>
      </c>
      <c r="AB1081">
        <f t="shared" si="381"/>
        <v>0.55000000000000004</v>
      </c>
      <c r="AC1081">
        <f t="shared" si="382"/>
        <v>0.73333333333333328</v>
      </c>
      <c r="AD1081" t="str">
        <f t="shared" si="383"/>
        <v>O</v>
      </c>
      <c r="AG1081">
        <f t="shared" si="384"/>
        <v>0.28000000000000003</v>
      </c>
      <c r="AI1081" t="str">
        <f t="shared" si="385"/>
        <v>----</v>
      </c>
      <c r="AJ1081" t="str">
        <f t="shared" si="386"/>
        <v>----</v>
      </c>
      <c r="AK1081" t="str">
        <f t="shared" si="387"/>
        <v>HUnSatLig</v>
      </c>
      <c r="AL1081" t="str">
        <f t="shared" si="388"/>
        <v>----</v>
      </c>
      <c r="AM1081" t="str">
        <f t="shared" si="389"/>
        <v>----</v>
      </c>
      <c r="AN1081" t="str">
        <f t="shared" si="390"/>
        <v>----</v>
      </c>
      <c r="AP1081" s="4">
        <f t="shared" si="391"/>
        <v>499.18834584930858</v>
      </c>
      <c r="AQ1081" s="4">
        <f t="shared" si="392"/>
        <v>499</v>
      </c>
      <c r="AR1081" s="4">
        <f t="shared" si="393"/>
        <v>0.18834584930857545</v>
      </c>
    </row>
    <row r="1082" spans="1:44" x14ac:dyDescent="0.25">
      <c r="A1082">
        <v>20</v>
      </c>
      <c r="B1082">
        <v>22</v>
      </c>
      <c r="C1082">
        <v>0</v>
      </c>
      <c r="D1082">
        <v>6</v>
      </c>
      <c r="E1082">
        <v>0</v>
      </c>
      <c r="F1082">
        <v>0</v>
      </c>
      <c r="G1082">
        <f t="shared" si="371"/>
        <v>-0.5</v>
      </c>
      <c r="H1082">
        <v>357.1343612</v>
      </c>
      <c r="J1082">
        <v>3717526</v>
      </c>
      <c r="K1082">
        <v>3872703</v>
      </c>
      <c r="L1082">
        <v>4085016</v>
      </c>
      <c r="M1082" t="str">
        <f t="shared" si="372"/>
        <v>Yes</v>
      </c>
      <c r="N1082">
        <f t="shared" si="373"/>
        <v>3891748.3333333335</v>
      </c>
      <c r="P1082">
        <v>2118897</v>
      </c>
      <c r="Q1082">
        <v>2760546</v>
      </c>
      <c r="R1082">
        <v>2502825</v>
      </c>
      <c r="S1082" t="str">
        <f t="shared" si="374"/>
        <v>Yes</v>
      </c>
      <c r="T1082">
        <f t="shared" si="375"/>
        <v>2460756</v>
      </c>
      <c r="V1082">
        <f t="shared" si="376"/>
        <v>1.1000000000000001</v>
      </c>
      <c r="W1082">
        <f t="shared" si="377"/>
        <v>0.3</v>
      </c>
      <c r="Y1082" s="4">
        <f t="shared" si="378"/>
        <v>357.1343611799</v>
      </c>
      <c r="Z1082">
        <f t="shared" si="379"/>
        <v>10</v>
      </c>
      <c r="AA1082">
        <f t="shared" si="380"/>
        <v>0.5</v>
      </c>
      <c r="AB1082">
        <f t="shared" si="381"/>
        <v>0.45454545454545453</v>
      </c>
      <c r="AC1082">
        <f t="shared" si="382"/>
        <v>1.6666666666666667</v>
      </c>
      <c r="AD1082" t="str">
        <f t="shared" si="383"/>
        <v>CRAM</v>
      </c>
      <c r="AG1082">
        <f t="shared" si="384"/>
        <v>0.41176470588235292</v>
      </c>
      <c r="AI1082" t="str">
        <f t="shared" si="385"/>
        <v>----</v>
      </c>
      <c r="AJ1082" t="str">
        <f t="shared" si="386"/>
        <v>----</v>
      </c>
      <c r="AK1082" t="str">
        <f t="shared" si="387"/>
        <v>HUnSatLig</v>
      </c>
      <c r="AL1082" t="str">
        <f t="shared" si="388"/>
        <v>----</v>
      </c>
      <c r="AM1082" t="str">
        <f t="shared" si="389"/>
        <v>----</v>
      </c>
      <c r="AN1082" t="str">
        <f t="shared" si="390"/>
        <v>----</v>
      </c>
      <c r="AP1082" s="4">
        <f t="shared" si="391"/>
        <v>357.21694324232408</v>
      </c>
      <c r="AQ1082" s="4">
        <f t="shared" si="392"/>
        <v>357</v>
      </c>
      <c r="AR1082" s="4">
        <f t="shared" si="393"/>
        <v>0.2169432423240778</v>
      </c>
    </row>
    <row r="1083" spans="1:44" x14ac:dyDescent="0.25">
      <c r="A1083">
        <v>20</v>
      </c>
      <c r="B1083">
        <v>22</v>
      </c>
      <c r="C1083">
        <v>0</v>
      </c>
      <c r="D1083">
        <v>7</v>
      </c>
      <c r="E1083">
        <v>0</v>
      </c>
      <c r="F1083">
        <v>0</v>
      </c>
      <c r="G1083">
        <f t="shared" si="371"/>
        <v>-0.40000000000000036</v>
      </c>
      <c r="H1083">
        <v>373.12927580000002</v>
      </c>
      <c r="J1083">
        <v>13063449</v>
      </c>
      <c r="K1083">
        <v>14210847</v>
      </c>
      <c r="L1083">
        <v>13528029</v>
      </c>
      <c r="M1083" t="str">
        <f t="shared" si="372"/>
        <v>Yes</v>
      </c>
      <c r="N1083">
        <f t="shared" si="373"/>
        <v>13600775</v>
      </c>
      <c r="P1083">
        <v>4028220</v>
      </c>
      <c r="Q1083">
        <v>5741968</v>
      </c>
      <c r="R1083">
        <v>4899705</v>
      </c>
      <c r="S1083" t="str">
        <f t="shared" si="374"/>
        <v>Yes</v>
      </c>
      <c r="T1083">
        <f t="shared" si="375"/>
        <v>4889964.333333333</v>
      </c>
      <c r="V1083">
        <f t="shared" si="376"/>
        <v>1.1000000000000001</v>
      </c>
      <c r="W1083">
        <f t="shared" si="377"/>
        <v>0.35</v>
      </c>
      <c r="Y1083" s="4">
        <f t="shared" si="378"/>
        <v>373.12927577990001</v>
      </c>
      <c r="Z1083">
        <f t="shared" si="379"/>
        <v>10</v>
      </c>
      <c r="AA1083">
        <f t="shared" si="380"/>
        <v>0.5</v>
      </c>
      <c r="AB1083">
        <f t="shared" si="381"/>
        <v>0.45454545454545453</v>
      </c>
      <c r="AC1083">
        <f t="shared" si="382"/>
        <v>1.4285714285714286</v>
      </c>
      <c r="AD1083" t="str">
        <f t="shared" si="383"/>
        <v>CRAM</v>
      </c>
      <c r="AG1083">
        <f t="shared" si="384"/>
        <v>0.39393939393939392</v>
      </c>
      <c r="AI1083" t="str">
        <f t="shared" si="385"/>
        <v>----</v>
      </c>
      <c r="AJ1083" t="str">
        <f t="shared" si="386"/>
        <v>----</v>
      </c>
      <c r="AK1083" t="str">
        <f t="shared" si="387"/>
        <v>HUnSatLig</v>
      </c>
      <c r="AL1083" t="str">
        <f t="shared" si="388"/>
        <v>----</v>
      </c>
      <c r="AM1083" t="str">
        <f t="shared" si="389"/>
        <v>----</v>
      </c>
      <c r="AN1083" t="str">
        <f t="shared" si="390"/>
        <v>----</v>
      </c>
      <c r="AP1083" s="4">
        <f t="shared" si="391"/>
        <v>373.21555643080939</v>
      </c>
      <c r="AQ1083" s="4">
        <f t="shared" si="392"/>
        <v>373</v>
      </c>
      <c r="AR1083" s="4">
        <f t="shared" si="393"/>
        <v>0.2155564308093858</v>
      </c>
    </row>
    <row r="1084" spans="1:44" x14ac:dyDescent="0.25">
      <c r="A1084">
        <v>20</v>
      </c>
      <c r="B1084">
        <v>22</v>
      </c>
      <c r="C1084">
        <v>0</v>
      </c>
      <c r="D1084">
        <v>8</v>
      </c>
      <c r="E1084">
        <v>0</v>
      </c>
      <c r="F1084">
        <v>0</v>
      </c>
      <c r="G1084">
        <f t="shared" si="371"/>
        <v>-0.29999999999999982</v>
      </c>
      <c r="H1084">
        <v>389.12419039999997</v>
      </c>
      <c r="J1084">
        <v>12489235</v>
      </c>
      <c r="K1084">
        <v>12639826</v>
      </c>
      <c r="L1084">
        <v>12196855</v>
      </c>
      <c r="M1084" t="str">
        <f t="shared" si="372"/>
        <v>Yes</v>
      </c>
      <c r="N1084">
        <f t="shared" si="373"/>
        <v>12441972</v>
      </c>
      <c r="P1084">
        <v>5309145</v>
      </c>
      <c r="Q1084">
        <v>7389984</v>
      </c>
      <c r="R1084">
        <v>7049148</v>
      </c>
      <c r="S1084" t="str">
        <f t="shared" si="374"/>
        <v>Yes</v>
      </c>
      <c r="T1084">
        <f t="shared" si="375"/>
        <v>6582759</v>
      </c>
      <c r="V1084">
        <f t="shared" si="376"/>
        <v>1.1000000000000001</v>
      </c>
      <c r="W1084">
        <f t="shared" si="377"/>
        <v>0.4</v>
      </c>
      <c r="Y1084" s="4">
        <f t="shared" si="378"/>
        <v>389.12419037990003</v>
      </c>
      <c r="Z1084">
        <f t="shared" si="379"/>
        <v>10</v>
      </c>
      <c r="AA1084">
        <f t="shared" si="380"/>
        <v>0.5</v>
      </c>
      <c r="AB1084">
        <f t="shared" si="381"/>
        <v>0.45454545454545453</v>
      </c>
      <c r="AC1084">
        <f t="shared" si="382"/>
        <v>1.25</v>
      </c>
      <c r="AD1084" t="str">
        <f t="shared" si="383"/>
        <v>CRAM</v>
      </c>
      <c r="AG1084">
        <f t="shared" si="384"/>
        <v>0.375</v>
      </c>
      <c r="AI1084" t="str">
        <f t="shared" si="385"/>
        <v>----</v>
      </c>
      <c r="AJ1084" t="str">
        <f t="shared" si="386"/>
        <v>----</v>
      </c>
      <c r="AK1084" t="str">
        <f t="shared" si="387"/>
        <v>HUnSatLig</v>
      </c>
      <c r="AL1084" t="str">
        <f t="shared" si="388"/>
        <v>----</v>
      </c>
      <c r="AM1084" t="str">
        <f t="shared" si="389"/>
        <v>----</v>
      </c>
      <c r="AN1084" t="str">
        <f t="shared" si="390"/>
        <v>----</v>
      </c>
      <c r="AP1084" s="4">
        <f t="shared" si="391"/>
        <v>389.21416961929469</v>
      </c>
      <c r="AQ1084" s="4">
        <f t="shared" si="392"/>
        <v>389</v>
      </c>
      <c r="AR1084" s="4">
        <f t="shared" si="393"/>
        <v>0.2141696192946938</v>
      </c>
    </row>
    <row r="1085" spans="1:44" x14ac:dyDescent="0.25">
      <c r="A1085">
        <v>20</v>
      </c>
      <c r="B1085">
        <v>22</v>
      </c>
      <c r="C1085">
        <v>0</v>
      </c>
      <c r="D1085">
        <v>9</v>
      </c>
      <c r="E1085">
        <v>0</v>
      </c>
      <c r="F1085">
        <v>0</v>
      </c>
      <c r="G1085">
        <f t="shared" si="371"/>
        <v>-0.20000000000000018</v>
      </c>
      <c r="H1085">
        <v>405.11910499999999</v>
      </c>
      <c r="J1085">
        <v>18001579</v>
      </c>
      <c r="K1085">
        <v>18235408</v>
      </c>
      <c r="L1085">
        <v>17048986</v>
      </c>
      <c r="M1085" t="str">
        <f t="shared" si="372"/>
        <v>Yes</v>
      </c>
      <c r="N1085">
        <f t="shared" si="373"/>
        <v>17761991</v>
      </c>
      <c r="P1085">
        <v>7107457</v>
      </c>
      <c r="Q1085">
        <v>9895302</v>
      </c>
      <c r="R1085">
        <v>9615712</v>
      </c>
      <c r="S1085" t="str">
        <f t="shared" si="374"/>
        <v>Yes</v>
      </c>
      <c r="T1085">
        <f t="shared" si="375"/>
        <v>8872823.666666666</v>
      </c>
      <c r="V1085">
        <f t="shared" si="376"/>
        <v>1.1000000000000001</v>
      </c>
      <c r="W1085">
        <f t="shared" si="377"/>
        <v>0.45</v>
      </c>
      <c r="Y1085" s="4">
        <f t="shared" si="378"/>
        <v>405.11910497989999</v>
      </c>
      <c r="Z1085">
        <f t="shared" si="379"/>
        <v>10</v>
      </c>
      <c r="AA1085">
        <f t="shared" si="380"/>
        <v>0.5</v>
      </c>
      <c r="AB1085">
        <f t="shared" si="381"/>
        <v>0.45454545454545453</v>
      </c>
      <c r="AC1085">
        <f t="shared" si="382"/>
        <v>1.1111111111111112</v>
      </c>
      <c r="AD1085" t="str">
        <f t="shared" si="383"/>
        <v>CRAM</v>
      </c>
      <c r="AG1085">
        <f t="shared" si="384"/>
        <v>0.35483870967741937</v>
      </c>
      <c r="AI1085" t="str">
        <f t="shared" si="385"/>
        <v>----</v>
      </c>
      <c r="AJ1085" t="str">
        <f t="shared" si="386"/>
        <v>----</v>
      </c>
      <c r="AK1085" t="str">
        <f t="shared" si="387"/>
        <v>HUnSatLig</v>
      </c>
      <c r="AL1085" t="str">
        <f t="shared" si="388"/>
        <v>----</v>
      </c>
      <c r="AM1085" t="str">
        <f t="shared" si="389"/>
        <v>----</v>
      </c>
      <c r="AN1085" t="str">
        <f t="shared" si="390"/>
        <v>----</v>
      </c>
      <c r="AP1085" s="4">
        <f t="shared" si="391"/>
        <v>405.21278280777994</v>
      </c>
      <c r="AQ1085" s="4">
        <f t="shared" si="392"/>
        <v>405</v>
      </c>
      <c r="AR1085" s="4">
        <f t="shared" si="393"/>
        <v>0.21278280777994496</v>
      </c>
    </row>
    <row r="1086" spans="1:44" x14ac:dyDescent="0.25">
      <c r="A1086">
        <v>20</v>
      </c>
      <c r="B1086">
        <v>22</v>
      </c>
      <c r="C1086">
        <v>0</v>
      </c>
      <c r="D1086">
        <v>10</v>
      </c>
      <c r="E1086">
        <v>0</v>
      </c>
      <c r="F1086">
        <v>0</v>
      </c>
      <c r="G1086">
        <f t="shared" si="371"/>
        <v>-9.9999999999999645E-2</v>
      </c>
      <c r="H1086">
        <v>421.11401960000001</v>
      </c>
      <c r="J1086">
        <v>14839728</v>
      </c>
      <c r="K1086">
        <v>14152339</v>
      </c>
      <c r="L1086">
        <v>14620350</v>
      </c>
      <c r="M1086" t="str">
        <f t="shared" si="372"/>
        <v>Yes</v>
      </c>
      <c r="N1086">
        <f t="shared" si="373"/>
        <v>14537472.333333334</v>
      </c>
      <c r="P1086">
        <v>7213832</v>
      </c>
      <c r="Q1086">
        <v>7599691</v>
      </c>
      <c r="R1086">
        <v>8272455</v>
      </c>
      <c r="S1086" t="str">
        <f t="shared" si="374"/>
        <v>Yes</v>
      </c>
      <c r="T1086">
        <f t="shared" si="375"/>
        <v>7695326</v>
      </c>
      <c r="V1086">
        <f t="shared" si="376"/>
        <v>1.1000000000000001</v>
      </c>
      <c r="W1086">
        <f t="shared" si="377"/>
        <v>0.5</v>
      </c>
      <c r="Y1086" s="4">
        <f t="shared" si="378"/>
        <v>421.1140195799</v>
      </c>
      <c r="Z1086">
        <f t="shared" si="379"/>
        <v>10</v>
      </c>
      <c r="AA1086">
        <f t="shared" si="380"/>
        <v>0.5</v>
      </c>
      <c r="AB1086">
        <f t="shared" si="381"/>
        <v>0.45454545454545453</v>
      </c>
      <c r="AC1086">
        <f t="shared" si="382"/>
        <v>1</v>
      </c>
      <c r="AD1086" t="str">
        <f t="shared" si="383"/>
        <v>CRAM</v>
      </c>
      <c r="AG1086">
        <f t="shared" si="384"/>
        <v>0.33333333333333331</v>
      </c>
      <c r="AI1086" t="str">
        <f t="shared" si="385"/>
        <v>----</v>
      </c>
      <c r="AJ1086" t="str">
        <f t="shared" si="386"/>
        <v>----</v>
      </c>
      <c r="AK1086" t="str">
        <f t="shared" si="387"/>
        <v>HUnSatLig</v>
      </c>
      <c r="AL1086" t="str">
        <f t="shared" si="388"/>
        <v>----</v>
      </c>
      <c r="AM1086" t="str">
        <f t="shared" si="389"/>
        <v>----</v>
      </c>
      <c r="AN1086" t="str">
        <f t="shared" si="390"/>
        <v>----</v>
      </c>
      <c r="AP1086" s="4">
        <f t="shared" si="391"/>
        <v>421.21139599626525</v>
      </c>
      <c r="AQ1086" s="4">
        <f t="shared" si="392"/>
        <v>421</v>
      </c>
      <c r="AR1086" s="4">
        <f t="shared" si="393"/>
        <v>0.21139599626525296</v>
      </c>
    </row>
    <row r="1087" spans="1:44" x14ac:dyDescent="0.25">
      <c r="A1087">
        <v>20</v>
      </c>
      <c r="B1087">
        <v>22</v>
      </c>
      <c r="C1087">
        <v>0</v>
      </c>
      <c r="D1087">
        <v>11</v>
      </c>
      <c r="E1087">
        <v>0</v>
      </c>
      <c r="F1087">
        <v>0</v>
      </c>
      <c r="G1087">
        <f t="shared" si="371"/>
        <v>0</v>
      </c>
      <c r="H1087">
        <v>437.10893420000002</v>
      </c>
      <c r="J1087">
        <v>11182429</v>
      </c>
      <c r="K1087">
        <v>11116629</v>
      </c>
      <c r="L1087">
        <v>10136139</v>
      </c>
      <c r="M1087" t="str">
        <f t="shared" si="372"/>
        <v>Yes</v>
      </c>
      <c r="N1087">
        <f t="shared" si="373"/>
        <v>10811732.333333334</v>
      </c>
      <c r="P1087">
        <v>6331688</v>
      </c>
      <c r="Q1087">
        <v>7606488</v>
      </c>
      <c r="R1087">
        <v>7960007</v>
      </c>
      <c r="S1087" t="str">
        <f t="shared" si="374"/>
        <v>Yes</v>
      </c>
      <c r="T1087">
        <f t="shared" si="375"/>
        <v>7299394.333333333</v>
      </c>
      <c r="V1087">
        <f t="shared" si="376"/>
        <v>1.1000000000000001</v>
      </c>
      <c r="W1087">
        <f t="shared" si="377"/>
        <v>0.55000000000000004</v>
      </c>
      <c r="Y1087" s="4">
        <f t="shared" si="378"/>
        <v>437.10893417990002</v>
      </c>
      <c r="Z1087">
        <f t="shared" si="379"/>
        <v>10</v>
      </c>
      <c r="AA1087">
        <f t="shared" si="380"/>
        <v>0.5</v>
      </c>
      <c r="AB1087">
        <f t="shared" si="381"/>
        <v>0.45454545454545453</v>
      </c>
      <c r="AC1087">
        <f t="shared" si="382"/>
        <v>0.90909090909090906</v>
      </c>
      <c r="AD1087" t="str">
        <f t="shared" si="383"/>
        <v>CRAM</v>
      </c>
      <c r="AG1087">
        <f t="shared" si="384"/>
        <v>0.31034482758620691</v>
      </c>
      <c r="AI1087" t="str">
        <f t="shared" si="385"/>
        <v>----</v>
      </c>
      <c r="AJ1087" t="str">
        <f t="shared" si="386"/>
        <v>----</v>
      </c>
      <c r="AK1087" t="str">
        <f t="shared" si="387"/>
        <v>HUnSatLig</v>
      </c>
      <c r="AL1087" t="str">
        <f t="shared" si="388"/>
        <v>----</v>
      </c>
      <c r="AM1087" t="str">
        <f t="shared" si="389"/>
        <v>----</v>
      </c>
      <c r="AN1087" t="str">
        <f t="shared" si="390"/>
        <v>----</v>
      </c>
      <c r="AP1087" s="4">
        <f t="shared" si="391"/>
        <v>437.21000918475056</v>
      </c>
      <c r="AQ1087" s="4">
        <f t="shared" si="392"/>
        <v>437</v>
      </c>
      <c r="AR1087" s="4">
        <f t="shared" si="393"/>
        <v>0.21000918475056096</v>
      </c>
    </row>
    <row r="1088" spans="1:44" x14ac:dyDescent="0.25">
      <c r="A1088">
        <v>20</v>
      </c>
      <c r="B1088">
        <v>22</v>
      </c>
      <c r="C1088">
        <v>0</v>
      </c>
      <c r="D1088">
        <v>12</v>
      </c>
      <c r="E1088">
        <v>0</v>
      </c>
      <c r="F1088">
        <v>0</v>
      </c>
      <c r="G1088">
        <f t="shared" si="371"/>
        <v>0.10000000000000009</v>
      </c>
      <c r="H1088">
        <v>453.10384879999998</v>
      </c>
      <c r="J1088">
        <v>8065335</v>
      </c>
      <c r="K1088">
        <v>7543952</v>
      </c>
      <c r="L1088">
        <v>7545863</v>
      </c>
      <c r="M1088" t="str">
        <f t="shared" si="372"/>
        <v>Yes</v>
      </c>
      <c r="N1088">
        <f t="shared" si="373"/>
        <v>7718383.333333333</v>
      </c>
      <c r="P1088">
        <v>5543588</v>
      </c>
      <c r="Q1088">
        <v>6437279</v>
      </c>
      <c r="R1088">
        <v>6926376</v>
      </c>
      <c r="S1088" t="str">
        <f t="shared" si="374"/>
        <v>Yes</v>
      </c>
      <c r="T1088">
        <f t="shared" si="375"/>
        <v>6302414.333333333</v>
      </c>
      <c r="V1088">
        <f t="shared" si="376"/>
        <v>1.1000000000000001</v>
      </c>
      <c r="W1088">
        <f t="shared" si="377"/>
        <v>0.6</v>
      </c>
      <c r="Y1088" s="4">
        <f t="shared" si="378"/>
        <v>453.10384877990003</v>
      </c>
      <c r="Z1088">
        <f t="shared" si="379"/>
        <v>10</v>
      </c>
      <c r="AA1088">
        <f t="shared" si="380"/>
        <v>0.5</v>
      </c>
      <c r="AB1088">
        <f t="shared" si="381"/>
        <v>0.45454545454545453</v>
      </c>
      <c r="AC1088">
        <f t="shared" si="382"/>
        <v>0.83333333333333337</v>
      </c>
      <c r="AD1088" t="str">
        <f t="shared" si="383"/>
        <v>CRAM</v>
      </c>
      <c r="AG1088">
        <f t="shared" si="384"/>
        <v>0.2857142857142857</v>
      </c>
      <c r="AI1088" t="str">
        <f t="shared" si="385"/>
        <v>----</v>
      </c>
      <c r="AJ1088" t="str">
        <f t="shared" si="386"/>
        <v>----</v>
      </c>
      <c r="AK1088" t="str">
        <f t="shared" si="387"/>
        <v>HUnSatLig</v>
      </c>
      <c r="AL1088" t="str">
        <f t="shared" si="388"/>
        <v>----</v>
      </c>
      <c r="AM1088" t="str">
        <f t="shared" si="389"/>
        <v>----</v>
      </c>
      <c r="AN1088" t="str">
        <f t="shared" si="390"/>
        <v>----</v>
      </c>
      <c r="AP1088" s="4">
        <f t="shared" si="391"/>
        <v>453.20862237323587</v>
      </c>
      <c r="AQ1088" s="4">
        <f t="shared" si="392"/>
        <v>453</v>
      </c>
      <c r="AR1088" s="4">
        <f t="shared" si="393"/>
        <v>0.20862237323586896</v>
      </c>
    </row>
    <row r="1089" spans="1:44" x14ac:dyDescent="0.25">
      <c r="A1089">
        <v>20</v>
      </c>
      <c r="B1089">
        <v>22</v>
      </c>
      <c r="C1089">
        <v>0</v>
      </c>
      <c r="D1089">
        <v>13</v>
      </c>
      <c r="E1089">
        <v>0</v>
      </c>
      <c r="F1089">
        <v>0</v>
      </c>
      <c r="G1089">
        <f t="shared" si="371"/>
        <v>0.20000000000000018</v>
      </c>
      <c r="H1089">
        <v>469.0987634</v>
      </c>
      <c r="J1089">
        <v>5183627</v>
      </c>
      <c r="K1089">
        <v>4795994</v>
      </c>
      <c r="L1089">
        <v>5058453</v>
      </c>
      <c r="M1089" t="str">
        <f t="shared" si="372"/>
        <v>Yes</v>
      </c>
      <c r="N1089">
        <f t="shared" si="373"/>
        <v>5012691.333333333</v>
      </c>
      <c r="P1089">
        <v>4732933</v>
      </c>
      <c r="Q1089">
        <v>5479650</v>
      </c>
      <c r="R1089">
        <v>5768580</v>
      </c>
      <c r="S1089" t="str">
        <f t="shared" si="374"/>
        <v>Yes</v>
      </c>
      <c r="T1089">
        <f t="shared" si="375"/>
        <v>5327054.333333333</v>
      </c>
      <c r="V1089">
        <f t="shared" si="376"/>
        <v>1.1000000000000001</v>
      </c>
      <c r="W1089">
        <f t="shared" si="377"/>
        <v>0.65</v>
      </c>
      <c r="Y1089" s="4">
        <f t="shared" si="378"/>
        <v>469.09876337990005</v>
      </c>
      <c r="Z1089">
        <f t="shared" si="379"/>
        <v>10</v>
      </c>
      <c r="AA1089">
        <f t="shared" si="380"/>
        <v>0.5</v>
      </c>
      <c r="AB1089">
        <f t="shared" si="381"/>
        <v>0.45454545454545453</v>
      </c>
      <c r="AC1089">
        <f t="shared" si="382"/>
        <v>0.76923076923076927</v>
      </c>
      <c r="AD1089" t="str">
        <f t="shared" si="383"/>
        <v>O</v>
      </c>
      <c r="AG1089">
        <f t="shared" si="384"/>
        <v>0.25925925925925924</v>
      </c>
      <c r="AI1089" t="str">
        <f t="shared" si="385"/>
        <v>----</v>
      </c>
      <c r="AJ1089" t="str">
        <f t="shared" si="386"/>
        <v>----</v>
      </c>
      <c r="AK1089" t="str">
        <f t="shared" si="387"/>
        <v>HUnSatLig</v>
      </c>
      <c r="AL1089" t="str">
        <f t="shared" si="388"/>
        <v>----</v>
      </c>
      <c r="AM1089" t="str">
        <f t="shared" si="389"/>
        <v>----</v>
      </c>
      <c r="AN1089" t="str">
        <f t="shared" si="390"/>
        <v>----</v>
      </c>
      <c r="AP1089" s="4">
        <f t="shared" si="391"/>
        <v>469.20723556172123</v>
      </c>
      <c r="AQ1089" s="4">
        <f t="shared" si="392"/>
        <v>469</v>
      </c>
      <c r="AR1089" s="4">
        <f t="shared" si="393"/>
        <v>0.20723556172123381</v>
      </c>
    </row>
    <row r="1090" spans="1:44" x14ac:dyDescent="0.25">
      <c r="A1090">
        <v>20</v>
      </c>
      <c r="B1090">
        <v>22</v>
      </c>
      <c r="C1090">
        <v>0</v>
      </c>
      <c r="D1090">
        <v>14</v>
      </c>
      <c r="E1090">
        <v>0</v>
      </c>
      <c r="F1090">
        <v>0</v>
      </c>
      <c r="G1090">
        <f t="shared" ref="G1090:G1153" si="394">4-((4*A1090+B1090-3*C1090-2*D1090-2*E1090)/A1090)</f>
        <v>0.29999999999999982</v>
      </c>
      <c r="H1090">
        <v>485.09367800000001</v>
      </c>
      <c r="J1090">
        <v>3211431</v>
      </c>
      <c r="K1090">
        <v>2939013</v>
      </c>
      <c r="L1090">
        <v>2898970</v>
      </c>
      <c r="M1090" t="str">
        <f t="shared" ref="M1090:M1153" si="395">IF(J1090&gt;0,"Yes","No")</f>
        <v>Yes</v>
      </c>
      <c r="N1090">
        <f t="shared" ref="N1090:N1153" si="396">AVERAGE(J1090:L1090)</f>
        <v>3016471.3333333335</v>
      </c>
      <c r="P1090">
        <v>2824684</v>
      </c>
      <c r="Q1090">
        <v>3198422</v>
      </c>
      <c r="R1090">
        <v>4080309</v>
      </c>
      <c r="S1090" t="str">
        <f t="shared" ref="S1090:S1153" si="397">IF(P1090&gt;0,"Yes","No")</f>
        <v>Yes</v>
      </c>
      <c r="T1090">
        <f t="shared" ref="T1090:T1153" si="398">AVERAGE(P1090:R1090)</f>
        <v>3367805</v>
      </c>
      <c r="V1090">
        <f t="shared" ref="V1090:V1153" si="399">B1090/A1090</f>
        <v>1.1000000000000001</v>
      </c>
      <c r="W1090">
        <f t="shared" ref="W1090:W1153" si="400">D1090/A1090</f>
        <v>0.7</v>
      </c>
      <c r="Y1090" s="4">
        <f t="shared" ref="Y1090:Y1153" si="401">A1090*12+(B1090-1)*1.007825+C1090*14.003074+D1090*15.9949146+E1090*31.9720707+F1090*30.9737615+0.0005485799</f>
        <v>485.09367797990001</v>
      </c>
      <c r="Z1090">
        <f t="shared" ref="Z1090:Z1153" si="402">1+A1090-B1090/2+C1090/2+F1090/2</f>
        <v>10</v>
      </c>
      <c r="AA1090">
        <f t="shared" ref="AA1090:AA1153" si="403">Z1090/A1090</f>
        <v>0.5</v>
      </c>
      <c r="AB1090">
        <f t="shared" ref="AB1090:AB1153" si="404">Z1090/B1090</f>
        <v>0.45454545454545453</v>
      </c>
      <c r="AC1090">
        <f t="shared" ref="AC1090:AC1153" si="405">Z1090/D1090</f>
        <v>0.7142857142857143</v>
      </c>
      <c r="AD1090" t="str">
        <f t="shared" ref="AD1090:AD1153" si="406">IF(AA1090&gt;=0.3,IF(AA1090&lt;=0.68,IF(AB1090&gt;=0.2,IF(AB1090&lt;=0.95,IF(AC1090&gt;=0.77,IF(AC1090&lt;=1.75,"CRAM","O"),"O"),"O"),"O"),"O"),"O")</f>
        <v>O</v>
      </c>
      <c r="AG1090">
        <f t="shared" ref="AG1090:AG1153" si="407">(1+A1090-D1090/2-E1090-B1090/2)/(A1090-D1090/2-E1090-C1090-F1090)</f>
        <v>0.23076923076923078</v>
      </c>
      <c r="AI1090" t="str">
        <f t="shared" ref="AI1090:AI1153" si="408">IF(AG1090&gt;0.66,"CondAr","----")</f>
        <v>----</v>
      </c>
      <c r="AJ1090" t="str">
        <f t="shared" ref="AJ1090:AJ1153" si="409">IF(AND((AG1090&gt;0.5),(AG1090&lt;=0.66)),"Aromatic","----")</f>
        <v>----</v>
      </c>
      <c r="AK1090" t="str">
        <f t="shared" ref="AK1090:AK1153" si="410">IF(AND((AG1090&lt;=0.5),(V1090&lt;1.5)),"HUnSatLig","----")</f>
        <v>HUnSatLig</v>
      </c>
      <c r="AL1090" t="str">
        <f t="shared" ref="AL1090:AL1153" si="411">IF(AND((W1090&lt;0.6),(V1090&gt;=1.5),(C1090=0)),"AlipatNoN","----")</f>
        <v>----</v>
      </c>
      <c r="AM1090" t="str">
        <f t="shared" ref="AM1090:AM1153" si="412">IF(AND((V1090&gt;=1.5),(W1090&gt;=0.6)),"SatFACarb","----")</f>
        <v>----</v>
      </c>
      <c r="AN1090" t="str">
        <f t="shared" ref="AN1090:AN1153" si="413">IF(AND((W1090&lt;0.6),(V1090&gt;=1.5),(C1090&gt;0)),"Alipat+N","----")</f>
        <v>----</v>
      </c>
      <c r="AP1090" s="4">
        <f t="shared" ref="AP1090:AP1153" si="414">Y1090*(44/43.989828)</f>
        <v>485.20584875020648</v>
      </c>
      <c r="AQ1090" s="4">
        <f t="shared" ref="AQ1090:AQ1153" si="415">INT(AP1090)</f>
        <v>485</v>
      </c>
      <c r="AR1090" s="4">
        <f t="shared" ref="AR1090:AR1153" si="416">AP1090-AQ1090</f>
        <v>0.20584875020648497</v>
      </c>
    </row>
    <row r="1091" spans="1:44" x14ac:dyDescent="0.25">
      <c r="A1091">
        <v>20</v>
      </c>
      <c r="B1091">
        <v>24</v>
      </c>
      <c r="C1091">
        <v>0</v>
      </c>
      <c r="D1091">
        <v>5</v>
      </c>
      <c r="E1091">
        <v>0</v>
      </c>
      <c r="F1091">
        <v>0</v>
      </c>
      <c r="G1091">
        <f t="shared" si="394"/>
        <v>-0.70000000000000018</v>
      </c>
      <c r="H1091">
        <v>343.15509659999998</v>
      </c>
      <c r="J1091">
        <v>2816393</v>
      </c>
      <c r="K1091">
        <v>2467677</v>
      </c>
      <c r="L1091">
        <v>3339643</v>
      </c>
      <c r="M1091" t="str">
        <f t="shared" si="395"/>
        <v>Yes</v>
      </c>
      <c r="N1091">
        <f t="shared" si="396"/>
        <v>2874571</v>
      </c>
      <c r="P1091">
        <v>1657885</v>
      </c>
      <c r="Q1091">
        <v>3236140</v>
      </c>
      <c r="R1091">
        <v>2209102</v>
      </c>
      <c r="S1091" t="str">
        <f t="shared" si="397"/>
        <v>Yes</v>
      </c>
      <c r="T1091">
        <f t="shared" si="398"/>
        <v>2367709</v>
      </c>
      <c r="V1091">
        <f t="shared" si="399"/>
        <v>1.2</v>
      </c>
      <c r="W1091">
        <f t="shared" si="400"/>
        <v>0.25</v>
      </c>
      <c r="Y1091" s="4">
        <f t="shared" si="401"/>
        <v>343.15509657989998</v>
      </c>
      <c r="Z1091">
        <f t="shared" si="402"/>
        <v>9</v>
      </c>
      <c r="AA1091">
        <f t="shared" si="403"/>
        <v>0.45</v>
      </c>
      <c r="AB1091">
        <f t="shared" si="404"/>
        <v>0.375</v>
      </c>
      <c r="AC1091">
        <f t="shared" si="405"/>
        <v>1.8</v>
      </c>
      <c r="AD1091" t="str">
        <f t="shared" si="406"/>
        <v>O</v>
      </c>
      <c r="AG1091">
        <f t="shared" si="407"/>
        <v>0.37142857142857144</v>
      </c>
      <c r="AI1091" t="str">
        <f t="shared" si="408"/>
        <v>----</v>
      </c>
      <c r="AJ1091" t="str">
        <f t="shared" si="409"/>
        <v>----</v>
      </c>
      <c r="AK1091" t="str">
        <f t="shared" si="410"/>
        <v>HUnSatLig</v>
      </c>
      <c r="AL1091" t="str">
        <f t="shared" si="411"/>
        <v>----</v>
      </c>
      <c r="AM1091" t="str">
        <f t="shared" si="412"/>
        <v>----</v>
      </c>
      <c r="AN1091" t="str">
        <f t="shared" si="413"/>
        <v>----</v>
      </c>
      <c r="AP1091" s="4">
        <f t="shared" si="414"/>
        <v>343.23444614322193</v>
      </c>
      <c r="AQ1091" s="4">
        <f t="shared" si="415"/>
        <v>343</v>
      </c>
      <c r="AR1091" s="4">
        <f t="shared" si="416"/>
        <v>0.23444614322193047</v>
      </c>
    </row>
    <row r="1092" spans="1:44" x14ac:dyDescent="0.25">
      <c r="A1092">
        <v>20</v>
      </c>
      <c r="B1092">
        <v>24</v>
      </c>
      <c r="C1092">
        <v>0</v>
      </c>
      <c r="D1092">
        <v>6</v>
      </c>
      <c r="E1092">
        <v>0</v>
      </c>
      <c r="F1092">
        <v>0</v>
      </c>
      <c r="G1092">
        <f t="shared" si="394"/>
        <v>-0.59999999999999964</v>
      </c>
      <c r="H1092">
        <v>359.15001119999999</v>
      </c>
      <c r="J1092">
        <v>7072893</v>
      </c>
      <c r="K1092">
        <v>7610353</v>
      </c>
      <c r="L1092">
        <v>7521146</v>
      </c>
      <c r="M1092" t="str">
        <f t="shared" si="395"/>
        <v>Yes</v>
      </c>
      <c r="N1092">
        <f t="shared" si="396"/>
        <v>7401464</v>
      </c>
      <c r="P1092">
        <v>3523391</v>
      </c>
      <c r="Q1092">
        <v>6101994</v>
      </c>
      <c r="R1092">
        <v>4730632</v>
      </c>
      <c r="S1092" t="str">
        <f t="shared" si="397"/>
        <v>Yes</v>
      </c>
      <c r="T1092">
        <f t="shared" si="398"/>
        <v>4785339</v>
      </c>
      <c r="V1092">
        <f t="shared" si="399"/>
        <v>1.2</v>
      </c>
      <c r="W1092">
        <f t="shared" si="400"/>
        <v>0.3</v>
      </c>
      <c r="Y1092" s="4">
        <f t="shared" si="401"/>
        <v>359.15001117989999</v>
      </c>
      <c r="Z1092">
        <f t="shared" si="402"/>
        <v>9</v>
      </c>
      <c r="AA1092">
        <f t="shared" si="403"/>
        <v>0.45</v>
      </c>
      <c r="AB1092">
        <f t="shared" si="404"/>
        <v>0.375</v>
      </c>
      <c r="AC1092">
        <f t="shared" si="405"/>
        <v>1.5</v>
      </c>
      <c r="AD1092" t="str">
        <f t="shared" si="406"/>
        <v>CRAM</v>
      </c>
      <c r="AG1092">
        <f t="shared" si="407"/>
        <v>0.35294117647058826</v>
      </c>
      <c r="AI1092" t="str">
        <f t="shared" si="408"/>
        <v>----</v>
      </c>
      <c r="AJ1092" t="str">
        <f t="shared" si="409"/>
        <v>----</v>
      </c>
      <c r="AK1092" t="str">
        <f t="shared" si="410"/>
        <v>HUnSatLig</v>
      </c>
      <c r="AL1092" t="str">
        <f t="shared" si="411"/>
        <v>----</v>
      </c>
      <c r="AM1092" t="str">
        <f t="shared" si="412"/>
        <v>----</v>
      </c>
      <c r="AN1092" t="str">
        <f t="shared" si="413"/>
        <v>----</v>
      </c>
      <c r="AP1092" s="4">
        <f t="shared" si="414"/>
        <v>359.23305933170724</v>
      </c>
      <c r="AQ1092" s="4">
        <f t="shared" si="415"/>
        <v>359</v>
      </c>
      <c r="AR1092" s="4">
        <f t="shared" si="416"/>
        <v>0.23305933170723847</v>
      </c>
    </row>
    <row r="1093" spans="1:44" x14ac:dyDescent="0.25">
      <c r="A1093">
        <v>20</v>
      </c>
      <c r="B1093">
        <v>24</v>
      </c>
      <c r="C1093">
        <v>0</v>
      </c>
      <c r="D1093">
        <v>7</v>
      </c>
      <c r="E1093">
        <v>0</v>
      </c>
      <c r="F1093">
        <v>0</v>
      </c>
      <c r="G1093">
        <f t="shared" si="394"/>
        <v>-0.5</v>
      </c>
      <c r="H1093">
        <v>375.14492580000001</v>
      </c>
      <c r="J1093">
        <v>12898305</v>
      </c>
      <c r="K1093">
        <v>12425529</v>
      </c>
      <c r="L1093">
        <v>12621342</v>
      </c>
      <c r="M1093" t="str">
        <f t="shared" si="395"/>
        <v>Yes</v>
      </c>
      <c r="N1093">
        <f t="shared" si="396"/>
        <v>12648392</v>
      </c>
      <c r="P1093">
        <v>7246192</v>
      </c>
      <c r="Q1093">
        <v>10011652</v>
      </c>
      <c r="R1093">
        <v>9765311</v>
      </c>
      <c r="S1093" t="str">
        <f t="shared" si="397"/>
        <v>Yes</v>
      </c>
      <c r="T1093">
        <f t="shared" si="398"/>
        <v>9007718.333333334</v>
      </c>
      <c r="V1093">
        <f t="shared" si="399"/>
        <v>1.2</v>
      </c>
      <c r="W1093">
        <f t="shared" si="400"/>
        <v>0.35</v>
      </c>
      <c r="Y1093" s="4">
        <f t="shared" si="401"/>
        <v>375.14492577990001</v>
      </c>
      <c r="Z1093">
        <f t="shared" si="402"/>
        <v>9</v>
      </c>
      <c r="AA1093">
        <f t="shared" si="403"/>
        <v>0.45</v>
      </c>
      <c r="AB1093">
        <f t="shared" si="404"/>
        <v>0.375</v>
      </c>
      <c r="AC1093">
        <f t="shared" si="405"/>
        <v>1.2857142857142858</v>
      </c>
      <c r="AD1093" t="str">
        <f t="shared" si="406"/>
        <v>CRAM</v>
      </c>
      <c r="AG1093">
        <f t="shared" si="407"/>
        <v>0.33333333333333331</v>
      </c>
      <c r="AI1093" t="str">
        <f t="shared" si="408"/>
        <v>----</v>
      </c>
      <c r="AJ1093" t="str">
        <f t="shared" si="409"/>
        <v>----</v>
      </c>
      <c r="AK1093" t="str">
        <f t="shared" si="410"/>
        <v>HUnSatLig</v>
      </c>
      <c r="AL1093" t="str">
        <f t="shared" si="411"/>
        <v>----</v>
      </c>
      <c r="AM1093" t="str">
        <f t="shared" si="412"/>
        <v>----</v>
      </c>
      <c r="AN1093" t="str">
        <f t="shared" si="413"/>
        <v>----</v>
      </c>
      <c r="AP1093" s="4">
        <f t="shared" si="414"/>
        <v>375.2316725201926</v>
      </c>
      <c r="AQ1093" s="4">
        <f t="shared" si="415"/>
        <v>375</v>
      </c>
      <c r="AR1093" s="4">
        <f t="shared" si="416"/>
        <v>0.23167252019260332</v>
      </c>
    </row>
    <row r="1094" spans="1:44" x14ac:dyDescent="0.25">
      <c r="A1094">
        <v>20</v>
      </c>
      <c r="B1094">
        <v>24</v>
      </c>
      <c r="C1094">
        <v>0</v>
      </c>
      <c r="D1094">
        <v>8</v>
      </c>
      <c r="E1094">
        <v>0</v>
      </c>
      <c r="F1094">
        <v>0</v>
      </c>
      <c r="G1094">
        <f t="shared" si="394"/>
        <v>-0.40000000000000036</v>
      </c>
      <c r="H1094">
        <v>391.13984040000003</v>
      </c>
      <c r="J1094">
        <v>16360510</v>
      </c>
      <c r="K1094">
        <v>16426987</v>
      </c>
      <c r="L1094">
        <v>15367581</v>
      </c>
      <c r="M1094" t="str">
        <f t="shared" si="395"/>
        <v>Yes</v>
      </c>
      <c r="N1094">
        <f t="shared" si="396"/>
        <v>16051692.666666666</v>
      </c>
      <c r="P1094">
        <v>10636393</v>
      </c>
      <c r="Q1094">
        <v>12104941</v>
      </c>
      <c r="R1094">
        <v>12181862</v>
      </c>
      <c r="S1094" t="str">
        <f t="shared" si="397"/>
        <v>Yes</v>
      </c>
      <c r="T1094">
        <f t="shared" si="398"/>
        <v>11641065.333333334</v>
      </c>
      <c r="V1094">
        <f t="shared" si="399"/>
        <v>1.2</v>
      </c>
      <c r="W1094">
        <f t="shared" si="400"/>
        <v>0.4</v>
      </c>
      <c r="Y1094" s="4">
        <f t="shared" si="401"/>
        <v>391.13984037990002</v>
      </c>
      <c r="Z1094">
        <f t="shared" si="402"/>
        <v>9</v>
      </c>
      <c r="AA1094">
        <f t="shared" si="403"/>
        <v>0.45</v>
      </c>
      <c r="AB1094">
        <f t="shared" si="404"/>
        <v>0.375</v>
      </c>
      <c r="AC1094">
        <f t="shared" si="405"/>
        <v>1.125</v>
      </c>
      <c r="AD1094" t="str">
        <f t="shared" si="406"/>
        <v>CRAM</v>
      </c>
      <c r="AG1094">
        <f t="shared" si="407"/>
        <v>0.3125</v>
      </c>
      <c r="AI1094" t="str">
        <f t="shared" si="408"/>
        <v>----</v>
      </c>
      <c r="AJ1094" t="str">
        <f t="shared" si="409"/>
        <v>----</v>
      </c>
      <c r="AK1094" t="str">
        <f t="shared" si="410"/>
        <v>HUnSatLig</v>
      </c>
      <c r="AL1094" t="str">
        <f t="shared" si="411"/>
        <v>----</v>
      </c>
      <c r="AM1094" t="str">
        <f t="shared" si="412"/>
        <v>----</v>
      </c>
      <c r="AN1094" t="str">
        <f t="shared" si="413"/>
        <v>----</v>
      </c>
      <c r="AP1094" s="4">
        <f t="shared" si="414"/>
        <v>391.23028570867791</v>
      </c>
      <c r="AQ1094" s="4">
        <f t="shared" si="415"/>
        <v>391</v>
      </c>
      <c r="AR1094" s="4">
        <f t="shared" si="416"/>
        <v>0.23028570867791132</v>
      </c>
    </row>
    <row r="1095" spans="1:44" x14ac:dyDescent="0.25">
      <c r="A1095">
        <v>20</v>
      </c>
      <c r="B1095">
        <v>24</v>
      </c>
      <c r="C1095">
        <v>0</v>
      </c>
      <c r="D1095">
        <v>9</v>
      </c>
      <c r="E1095">
        <v>0</v>
      </c>
      <c r="F1095">
        <v>0</v>
      </c>
      <c r="G1095">
        <f t="shared" si="394"/>
        <v>-0.29999999999999982</v>
      </c>
      <c r="H1095">
        <v>407.13475499999998</v>
      </c>
      <c r="J1095">
        <v>19517284</v>
      </c>
      <c r="K1095">
        <v>19935425</v>
      </c>
      <c r="L1095">
        <v>19633711</v>
      </c>
      <c r="M1095" t="str">
        <f t="shared" si="395"/>
        <v>Yes</v>
      </c>
      <c r="N1095">
        <f t="shared" si="396"/>
        <v>19695473.333333332</v>
      </c>
      <c r="P1095">
        <v>13872104</v>
      </c>
      <c r="Q1095">
        <v>14927389</v>
      </c>
      <c r="R1095">
        <v>14737903</v>
      </c>
      <c r="S1095" t="str">
        <f t="shared" si="397"/>
        <v>Yes</v>
      </c>
      <c r="T1095">
        <f t="shared" si="398"/>
        <v>14512465.333333334</v>
      </c>
      <c r="V1095">
        <f t="shared" si="399"/>
        <v>1.2</v>
      </c>
      <c r="W1095">
        <f t="shared" si="400"/>
        <v>0.45</v>
      </c>
      <c r="Y1095" s="4">
        <f t="shared" si="401"/>
        <v>407.13475497990004</v>
      </c>
      <c r="Z1095">
        <f t="shared" si="402"/>
        <v>9</v>
      </c>
      <c r="AA1095">
        <f t="shared" si="403"/>
        <v>0.45</v>
      </c>
      <c r="AB1095">
        <f t="shared" si="404"/>
        <v>0.375</v>
      </c>
      <c r="AC1095">
        <f t="shared" si="405"/>
        <v>1</v>
      </c>
      <c r="AD1095" t="str">
        <f t="shared" si="406"/>
        <v>CRAM</v>
      </c>
      <c r="AG1095">
        <f t="shared" si="407"/>
        <v>0.29032258064516131</v>
      </c>
      <c r="AI1095" t="str">
        <f t="shared" si="408"/>
        <v>----</v>
      </c>
      <c r="AJ1095" t="str">
        <f t="shared" si="409"/>
        <v>----</v>
      </c>
      <c r="AK1095" t="str">
        <f t="shared" si="410"/>
        <v>HUnSatLig</v>
      </c>
      <c r="AL1095" t="str">
        <f t="shared" si="411"/>
        <v>----</v>
      </c>
      <c r="AM1095" t="str">
        <f t="shared" si="412"/>
        <v>----</v>
      </c>
      <c r="AN1095" t="str">
        <f t="shared" si="413"/>
        <v>----</v>
      </c>
      <c r="AP1095" s="4">
        <f t="shared" si="414"/>
        <v>407.22889889716322</v>
      </c>
      <c r="AQ1095" s="4">
        <f t="shared" si="415"/>
        <v>407</v>
      </c>
      <c r="AR1095" s="4">
        <f t="shared" si="416"/>
        <v>0.22889889716321932</v>
      </c>
    </row>
    <row r="1096" spans="1:44" x14ac:dyDescent="0.25">
      <c r="A1096">
        <v>20</v>
      </c>
      <c r="B1096">
        <v>24</v>
      </c>
      <c r="C1096">
        <v>0</v>
      </c>
      <c r="D1096">
        <v>10</v>
      </c>
      <c r="E1096">
        <v>0</v>
      </c>
      <c r="F1096">
        <v>0</v>
      </c>
      <c r="G1096">
        <f t="shared" si="394"/>
        <v>-0.20000000000000018</v>
      </c>
      <c r="H1096">
        <v>423.1296696</v>
      </c>
      <c r="J1096">
        <v>13606702</v>
      </c>
      <c r="K1096">
        <v>12055165</v>
      </c>
      <c r="L1096">
        <v>12932713</v>
      </c>
      <c r="M1096" t="str">
        <f t="shared" si="395"/>
        <v>Yes</v>
      </c>
      <c r="N1096">
        <f t="shared" si="396"/>
        <v>12864860</v>
      </c>
      <c r="P1096">
        <v>11592317</v>
      </c>
      <c r="Q1096">
        <v>11347419</v>
      </c>
      <c r="R1096">
        <v>12661227</v>
      </c>
      <c r="S1096" t="str">
        <f t="shared" si="397"/>
        <v>Yes</v>
      </c>
      <c r="T1096">
        <f t="shared" si="398"/>
        <v>11866987.666666666</v>
      </c>
      <c r="V1096">
        <f t="shared" si="399"/>
        <v>1.2</v>
      </c>
      <c r="W1096">
        <f t="shared" si="400"/>
        <v>0.5</v>
      </c>
      <c r="Y1096" s="4">
        <f t="shared" si="401"/>
        <v>423.1296695799</v>
      </c>
      <c r="Z1096">
        <f t="shared" si="402"/>
        <v>9</v>
      </c>
      <c r="AA1096">
        <f t="shared" si="403"/>
        <v>0.45</v>
      </c>
      <c r="AB1096">
        <f t="shared" si="404"/>
        <v>0.375</v>
      </c>
      <c r="AC1096">
        <f t="shared" si="405"/>
        <v>0.9</v>
      </c>
      <c r="AD1096" t="str">
        <f t="shared" si="406"/>
        <v>CRAM</v>
      </c>
      <c r="AG1096">
        <f t="shared" si="407"/>
        <v>0.26666666666666666</v>
      </c>
      <c r="AI1096" t="str">
        <f t="shared" si="408"/>
        <v>----</v>
      </c>
      <c r="AJ1096" t="str">
        <f t="shared" si="409"/>
        <v>----</v>
      </c>
      <c r="AK1096" t="str">
        <f t="shared" si="410"/>
        <v>HUnSatLig</v>
      </c>
      <c r="AL1096" t="str">
        <f t="shared" si="411"/>
        <v>----</v>
      </c>
      <c r="AM1096" t="str">
        <f t="shared" si="412"/>
        <v>----</v>
      </c>
      <c r="AN1096" t="str">
        <f t="shared" si="413"/>
        <v>----</v>
      </c>
      <c r="AP1096" s="4">
        <f t="shared" si="414"/>
        <v>423.22751208564847</v>
      </c>
      <c r="AQ1096" s="4">
        <f t="shared" si="415"/>
        <v>423</v>
      </c>
      <c r="AR1096" s="4">
        <f t="shared" si="416"/>
        <v>0.22751208564847047</v>
      </c>
    </row>
    <row r="1097" spans="1:44" x14ac:dyDescent="0.25">
      <c r="A1097">
        <v>20</v>
      </c>
      <c r="B1097">
        <v>24</v>
      </c>
      <c r="C1097">
        <v>0</v>
      </c>
      <c r="D1097">
        <v>11</v>
      </c>
      <c r="E1097">
        <v>0</v>
      </c>
      <c r="F1097">
        <v>0</v>
      </c>
      <c r="G1097">
        <f t="shared" si="394"/>
        <v>-9.9999999999999645E-2</v>
      </c>
      <c r="H1097">
        <v>439.12458420000002</v>
      </c>
      <c r="J1097">
        <v>9248850</v>
      </c>
      <c r="K1097">
        <v>8703968</v>
      </c>
      <c r="L1097">
        <v>8132998</v>
      </c>
      <c r="M1097" t="str">
        <f t="shared" si="395"/>
        <v>Yes</v>
      </c>
      <c r="N1097">
        <f t="shared" si="396"/>
        <v>8695272</v>
      </c>
      <c r="P1097">
        <v>9503814</v>
      </c>
      <c r="Q1097">
        <v>8310769</v>
      </c>
      <c r="R1097">
        <v>9895178</v>
      </c>
      <c r="S1097" t="str">
        <f t="shared" si="397"/>
        <v>Yes</v>
      </c>
      <c r="T1097">
        <f t="shared" si="398"/>
        <v>9236587</v>
      </c>
      <c r="V1097">
        <f t="shared" si="399"/>
        <v>1.2</v>
      </c>
      <c r="W1097">
        <f t="shared" si="400"/>
        <v>0.55000000000000004</v>
      </c>
      <c r="Y1097" s="4">
        <f t="shared" si="401"/>
        <v>439.12458417990001</v>
      </c>
      <c r="Z1097">
        <f t="shared" si="402"/>
        <v>9</v>
      </c>
      <c r="AA1097">
        <f t="shared" si="403"/>
        <v>0.45</v>
      </c>
      <c r="AB1097">
        <f t="shared" si="404"/>
        <v>0.375</v>
      </c>
      <c r="AC1097">
        <f t="shared" si="405"/>
        <v>0.81818181818181823</v>
      </c>
      <c r="AD1097" t="str">
        <f t="shared" si="406"/>
        <v>CRAM</v>
      </c>
      <c r="AG1097">
        <f t="shared" si="407"/>
        <v>0.2413793103448276</v>
      </c>
      <c r="AI1097" t="str">
        <f t="shared" si="408"/>
        <v>----</v>
      </c>
      <c r="AJ1097" t="str">
        <f t="shared" si="409"/>
        <v>----</v>
      </c>
      <c r="AK1097" t="str">
        <f t="shared" si="410"/>
        <v>HUnSatLig</v>
      </c>
      <c r="AL1097" t="str">
        <f t="shared" si="411"/>
        <v>----</v>
      </c>
      <c r="AM1097" t="str">
        <f t="shared" si="412"/>
        <v>----</v>
      </c>
      <c r="AN1097" t="str">
        <f t="shared" si="413"/>
        <v>----</v>
      </c>
      <c r="AP1097" s="4">
        <f t="shared" si="414"/>
        <v>439.22612527413378</v>
      </c>
      <c r="AQ1097" s="4">
        <f t="shared" si="415"/>
        <v>439</v>
      </c>
      <c r="AR1097" s="4">
        <f t="shared" si="416"/>
        <v>0.22612527413377848</v>
      </c>
    </row>
    <row r="1098" spans="1:44" x14ac:dyDescent="0.25">
      <c r="A1098">
        <v>20</v>
      </c>
      <c r="B1098">
        <v>24</v>
      </c>
      <c r="C1098">
        <v>0</v>
      </c>
      <c r="D1098">
        <v>12</v>
      </c>
      <c r="E1098">
        <v>0</v>
      </c>
      <c r="F1098">
        <v>0</v>
      </c>
      <c r="G1098">
        <f t="shared" si="394"/>
        <v>0</v>
      </c>
      <c r="H1098">
        <v>455.11949879999997</v>
      </c>
      <c r="J1098">
        <v>6637655</v>
      </c>
      <c r="K1098">
        <v>5708836</v>
      </c>
      <c r="L1098">
        <v>5552973</v>
      </c>
      <c r="M1098" t="str">
        <f t="shared" si="395"/>
        <v>Yes</v>
      </c>
      <c r="N1098">
        <f t="shared" si="396"/>
        <v>5966488</v>
      </c>
      <c r="P1098">
        <v>6776324</v>
      </c>
      <c r="Q1098">
        <v>6511823</v>
      </c>
      <c r="R1098">
        <v>7053206</v>
      </c>
      <c r="S1098" t="str">
        <f t="shared" si="397"/>
        <v>Yes</v>
      </c>
      <c r="T1098">
        <f t="shared" si="398"/>
        <v>6780451</v>
      </c>
      <c r="V1098">
        <f t="shared" si="399"/>
        <v>1.2</v>
      </c>
      <c r="W1098">
        <f t="shared" si="400"/>
        <v>0.6</v>
      </c>
      <c r="Y1098" s="4">
        <f t="shared" si="401"/>
        <v>455.11949877989997</v>
      </c>
      <c r="Z1098">
        <f t="shared" si="402"/>
        <v>9</v>
      </c>
      <c r="AA1098">
        <f t="shared" si="403"/>
        <v>0.45</v>
      </c>
      <c r="AB1098">
        <f t="shared" si="404"/>
        <v>0.375</v>
      </c>
      <c r="AC1098">
        <f t="shared" si="405"/>
        <v>0.75</v>
      </c>
      <c r="AD1098" t="str">
        <f t="shared" si="406"/>
        <v>O</v>
      </c>
      <c r="AG1098">
        <f t="shared" si="407"/>
        <v>0.21428571428571427</v>
      </c>
      <c r="AI1098" t="str">
        <f t="shared" si="408"/>
        <v>----</v>
      </c>
      <c r="AJ1098" t="str">
        <f t="shared" si="409"/>
        <v>----</v>
      </c>
      <c r="AK1098" t="str">
        <f t="shared" si="410"/>
        <v>HUnSatLig</v>
      </c>
      <c r="AL1098" t="str">
        <f t="shared" si="411"/>
        <v>----</v>
      </c>
      <c r="AM1098" t="str">
        <f t="shared" si="412"/>
        <v>----</v>
      </c>
      <c r="AN1098" t="str">
        <f t="shared" si="413"/>
        <v>----</v>
      </c>
      <c r="AP1098" s="4">
        <f t="shared" si="414"/>
        <v>455.22473846261903</v>
      </c>
      <c r="AQ1098" s="4">
        <f t="shared" si="415"/>
        <v>455</v>
      </c>
      <c r="AR1098" s="4">
        <f t="shared" si="416"/>
        <v>0.22473846261902963</v>
      </c>
    </row>
    <row r="1099" spans="1:44" x14ac:dyDescent="0.25">
      <c r="A1099">
        <v>20</v>
      </c>
      <c r="B1099">
        <v>24</v>
      </c>
      <c r="C1099">
        <v>0</v>
      </c>
      <c r="D1099">
        <v>13</v>
      </c>
      <c r="E1099">
        <v>0</v>
      </c>
      <c r="F1099">
        <v>0</v>
      </c>
      <c r="G1099">
        <f t="shared" si="394"/>
        <v>0.10000000000000009</v>
      </c>
      <c r="H1099">
        <v>471.11441339999999</v>
      </c>
      <c r="J1099">
        <v>4001877</v>
      </c>
      <c r="K1099">
        <v>3708484</v>
      </c>
      <c r="L1099">
        <v>3927872</v>
      </c>
      <c r="M1099" t="str">
        <f t="shared" si="395"/>
        <v>Yes</v>
      </c>
      <c r="N1099">
        <f t="shared" si="396"/>
        <v>3879411</v>
      </c>
      <c r="P1099">
        <v>5187600</v>
      </c>
      <c r="Q1099">
        <v>4914323</v>
      </c>
      <c r="R1099">
        <v>5140861</v>
      </c>
      <c r="S1099" t="str">
        <f t="shared" si="397"/>
        <v>Yes</v>
      </c>
      <c r="T1099">
        <f t="shared" si="398"/>
        <v>5080928</v>
      </c>
      <c r="V1099">
        <f t="shared" si="399"/>
        <v>1.2</v>
      </c>
      <c r="W1099">
        <f t="shared" si="400"/>
        <v>0.65</v>
      </c>
      <c r="Y1099" s="4">
        <f t="shared" si="401"/>
        <v>471.11441337989999</v>
      </c>
      <c r="Z1099">
        <f t="shared" si="402"/>
        <v>9</v>
      </c>
      <c r="AA1099">
        <f t="shared" si="403"/>
        <v>0.45</v>
      </c>
      <c r="AB1099">
        <f t="shared" si="404"/>
        <v>0.375</v>
      </c>
      <c r="AC1099">
        <f t="shared" si="405"/>
        <v>0.69230769230769229</v>
      </c>
      <c r="AD1099" t="str">
        <f t="shared" si="406"/>
        <v>O</v>
      </c>
      <c r="AG1099">
        <f t="shared" si="407"/>
        <v>0.18518518518518517</v>
      </c>
      <c r="AI1099" t="str">
        <f t="shared" si="408"/>
        <v>----</v>
      </c>
      <c r="AJ1099" t="str">
        <f t="shared" si="409"/>
        <v>----</v>
      </c>
      <c r="AK1099" t="str">
        <f t="shared" si="410"/>
        <v>HUnSatLig</v>
      </c>
      <c r="AL1099" t="str">
        <f t="shared" si="411"/>
        <v>----</v>
      </c>
      <c r="AM1099" t="str">
        <f t="shared" si="412"/>
        <v>----</v>
      </c>
      <c r="AN1099" t="str">
        <f t="shared" si="413"/>
        <v>----</v>
      </c>
      <c r="AP1099" s="4">
        <f t="shared" si="414"/>
        <v>471.22335165110434</v>
      </c>
      <c r="AQ1099" s="4">
        <f t="shared" si="415"/>
        <v>471</v>
      </c>
      <c r="AR1099" s="4">
        <f t="shared" si="416"/>
        <v>0.22335165110433763</v>
      </c>
    </row>
    <row r="1100" spans="1:44" x14ac:dyDescent="0.25">
      <c r="A1100">
        <v>20</v>
      </c>
      <c r="B1100">
        <v>24</v>
      </c>
      <c r="C1100">
        <v>0</v>
      </c>
      <c r="D1100">
        <v>14</v>
      </c>
      <c r="E1100">
        <v>0</v>
      </c>
      <c r="F1100">
        <v>0</v>
      </c>
      <c r="G1100">
        <f t="shared" si="394"/>
        <v>0.20000000000000018</v>
      </c>
      <c r="H1100">
        <v>487.109328</v>
      </c>
      <c r="J1100">
        <v>2151656</v>
      </c>
      <c r="K1100">
        <v>2238632</v>
      </c>
      <c r="L1100">
        <v>1952788</v>
      </c>
      <c r="M1100" t="str">
        <f t="shared" si="395"/>
        <v>Yes</v>
      </c>
      <c r="N1100">
        <f t="shared" si="396"/>
        <v>2114358.6666666665</v>
      </c>
      <c r="P1100">
        <v>3229786</v>
      </c>
      <c r="Q1100">
        <v>2686950</v>
      </c>
      <c r="R1100">
        <v>2718985</v>
      </c>
      <c r="S1100" t="str">
        <f t="shared" si="397"/>
        <v>Yes</v>
      </c>
      <c r="T1100">
        <f t="shared" si="398"/>
        <v>2878573.6666666665</v>
      </c>
      <c r="V1100">
        <f t="shared" si="399"/>
        <v>1.2</v>
      </c>
      <c r="W1100">
        <f t="shared" si="400"/>
        <v>0.7</v>
      </c>
      <c r="Y1100" s="4">
        <f t="shared" si="401"/>
        <v>487.1093279799</v>
      </c>
      <c r="Z1100">
        <f t="shared" si="402"/>
        <v>9</v>
      </c>
      <c r="AA1100">
        <f t="shared" si="403"/>
        <v>0.45</v>
      </c>
      <c r="AB1100">
        <f t="shared" si="404"/>
        <v>0.375</v>
      </c>
      <c r="AC1100">
        <f t="shared" si="405"/>
        <v>0.6428571428571429</v>
      </c>
      <c r="AD1100" t="str">
        <f t="shared" si="406"/>
        <v>O</v>
      </c>
      <c r="AG1100">
        <f t="shared" si="407"/>
        <v>0.15384615384615385</v>
      </c>
      <c r="AI1100" t="str">
        <f t="shared" si="408"/>
        <v>----</v>
      </c>
      <c r="AJ1100" t="str">
        <f t="shared" si="409"/>
        <v>----</v>
      </c>
      <c r="AK1100" t="str">
        <f t="shared" si="410"/>
        <v>HUnSatLig</v>
      </c>
      <c r="AL1100" t="str">
        <f t="shared" si="411"/>
        <v>----</v>
      </c>
      <c r="AM1100" t="str">
        <f t="shared" si="412"/>
        <v>----</v>
      </c>
      <c r="AN1100" t="str">
        <f t="shared" si="413"/>
        <v>----</v>
      </c>
      <c r="AP1100" s="4">
        <f t="shared" si="414"/>
        <v>487.22196483958965</v>
      </c>
      <c r="AQ1100" s="4">
        <f t="shared" si="415"/>
        <v>487</v>
      </c>
      <c r="AR1100" s="4">
        <f t="shared" si="416"/>
        <v>0.22196483958964563</v>
      </c>
    </row>
    <row r="1101" spans="1:44" x14ac:dyDescent="0.25">
      <c r="A1101">
        <v>20</v>
      </c>
      <c r="B1101">
        <v>26</v>
      </c>
      <c r="C1101">
        <v>0</v>
      </c>
      <c r="D1101">
        <v>5</v>
      </c>
      <c r="E1101">
        <v>0</v>
      </c>
      <c r="F1101">
        <v>0</v>
      </c>
      <c r="G1101">
        <f t="shared" si="394"/>
        <v>-0.79999999999999982</v>
      </c>
      <c r="H1101">
        <v>345.17074659999997</v>
      </c>
      <c r="J1101">
        <v>7082455</v>
      </c>
      <c r="K1101">
        <v>7603534</v>
      </c>
      <c r="L1101">
        <v>8002454</v>
      </c>
      <c r="M1101" t="str">
        <f t="shared" si="395"/>
        <v>Yes</v>
      </c>
      <c r="N1101">
        <f t="shared" si="396"/>
        <v>7562814.333333333</v>
      </c>
      <c r="P1101">
        <v>2142739</v>
      </c>
      <c r="Q1101">
        <v>6107983</v>
      </c>
      <c r="R1101">
        <v>3367257</v>
      </c>
      <c r="S1101" t="str">
        <f t="shared" si="397"/>
        <v>Yes</v>
      </c>
      <c r="T1101">
        <f t="shared" si="398"/>
        <v>3872659.6666666665</v>
      </c>
      <c r="V1101">
        <f t="shared" si="399"/>
        <v>1.3</v>
      </c>
      <c r="W1101">
        <f t="shared" si="400"/>
        <v>0.25</v>
      </c>
      <c r="Y1101" s="4">
        <f t="shared" si="401"/>
        <v>345.17074657990003</v>
      </c>
      <c r="Z1101">
        <f t="shared" si="402"/>
        <v>8</v>
      </c>
      <c r="AA1101">
        <f t="shared" si="403"/>
        <v>0.4</v>
      </c>
      <c r="AB1101">
        <f t="shared" si="404"/>
        <v>0.30769230769230771</v>
      </c>
      <c r="AC1101">
        <f t="shared" si="405"/>
        <v>1.6</v>
      </c>
      <c r="AD1101" t="str">
        <f t="shared" si="406"/>
        <v>CRAM</v>
      </c>
      <c r="AG1101">
        <f t="shared" si="407"/>
        <v>0.31428571428571428</v>
      </c>
      <c r="AI1101" t="str">
        <f t="shared" si="408"/>
        <v>----</v>
      </c>
      <c r="AJ1101" t="str">
        <f t="shared" si="409"/>
        <v>----</v>
      </c>
      <c r="AK1101" t="str">
        <f t="shared" si="410"/>
        <v>HUnSatLig</v>
      </c>
      <c r="AL1101" t="str">
        <f t="shared" si="411"/>
        <v>----</v>
      </c>
      <c r="AM1101" t="str">
        <f t="shared" si="412"/>
        <v>----</v>
      </c>
      <c r="AN1101" t="str">
        <f t="shared" si="413"/>
        <v>----</v>
      </c>
      <c r="AP1101" s="4">
        <f t="shared" si="414"/>
        <v>345.2505622326052</v>
      </c>
      <c r="AQ1101" s="4">
        <f t="shared" si="415"/>
        <v>345</v>
      </c>
      <c r="AR1101" s="4">
        <f t="shared" si="416"/>
        <v>0.25056223260520483</v>
      </c>
    </row>
    <row r="1102" spans="1:44" x14ac:dyDescent="0.25">
      <c r="A1102">
        <v>20</v>
      </c>
      <c r="B1102">
        <v>26</v>
      </c>
      <c r="C1102">
        <v>0</v>
      </c>
      <c r="D1102">
        <v>6</v>
      </c>
      <c r="E1102">
        <v>0</v>
      </c>
      <c r="F1102">
        <v>0</v>
      </c>
      <c r="G1102">
        <f t="shared" si="394"/>
        <v>-0.70000000000000018</v>
      </c>
      <c r="H1102">
        <v>361.16566119999999</v>
      </c>
      <c r="J1102">
        <v>11750254</v>
      </c>
      <c r="K1102">
        <v>13521446</v>
      </c>
      <c r="L1102">
        <v>13116894</v>
      </c>
      <c r="M1102" t="str">
        <f t="shared" si="395"/>
        <v>Yes</v>
      </c>
      <c r="N1102">
        <f t="shared" si="396"/>
        <v>12796198</v>
      </c>
      <c r="P1102">
        <v>4871570</v>
      </c>
      <c r="Q1102">
        <v>11545207</v>
      </c>
      <c r="R1102">
        <v>8110443</v>
      </c>
      <c r="S1102" t="str">
        <f t="shared" si="397"/>
        <v>Yes</v>
      </c>
      <c r="T1102">
        <f t="shared" si="398"/>
        <v>8175740</v>
      </c>
      <c r="V1102">
        <f t="shared" si="399"/>
        <v>1.3</v>
      </c>
      <c r="W1102">
        <f t="shared" si="400"/>
        <v>0.3</v>
      </c>
      <c r="Y1102" s="4">
        <f t="shared" si="401"/>
        <v>361.16566117989998</v>
      </c>
      <c r="Z1102">
        <f t="shared" si="402"/>
        <v>8</v>
      </c>
      <c r="AA1102">
        <f t="shared" si="403"/>
        <v>0.4</v>
      </c>
      <c r="AB1102">
        <f t="shared" si="404"/>
        <v>0.30769230769230771</v>
      </c>
      <c r="AC1102">
        <f t="shared" si="405"/>
        <v>1.3333333333333333</v>
      </c>
      <c r="AD1102" t="str">
        <f t="shared" si="406"/>
        <v>CRAM</v>
      </c>
      <c r="AG1102">
        <f t="shared" si="407"/>
        <v>0.29411764705882354</v>
      </c>
      <c r="AI1102" t="str">
        <f t="shared" si="408"/>
        <v>----</v>
      </c>
      <c r="AJ1102" t="str">
        <f t="shared" si="409"/>
        <v>----</v>
      </c>
      <c r="AK1102" t="str">
        <f t="shared" si="410"/>
        <v>HUnSatLig</v>
      </c>
      <c r="AL1102" t="str">
        <f t="shared" si="411"/>
        <v>----</v>
      </c>
      <c r="AM1102" t="str">
        <f t="shared" si="412"/>
        <v>----</v>
      </c>
      <c r="AN1102" t="str">
        <f t="shared" si="413"/>
        <v>----</v>
      </c>
      <c r="AP1102" s="4">
        <f t="shared" si="414"/>
        <v>361.24917542109046</v>
      </c>
      <c r="AQ1102" s="4">
        <f t="shared" si="415"/>
        <v>361</v>
      </c>
      <c r="AR1102" s="4">
        <f t="shared" si="416"/>
        <v>0.24917542109045598</v>
      </c>
    </row>
    <row r="1103" spans="1:44" x14ac:dyDescent="0.25">
      <c r="A1103">
        <v>20</v>
      </c>
      <c r="B1103">
        <v>26</v>
      </c>
      <c r="C1103">
        <v>0</v>
      </c>
      <c r="D1103">
        <v>7</v>
      </c>
      <c r="E1103">
        <v>0</v>
      </c>
      <c r="F1103">
        <v>0</v>
      </c>
      <c r="G1103">
        <f t="shared" si="394"/>
        <v>-0.59999999999999964</v>
      </c>
      <c r="H1103">
        <v>377.1605758</v>
      </c>
      <c r="J1103">
        <v>18076379</v>
      </c>
      <c r="K1103">
        <v>19295049</v>
      </c>
      <c r="L1103">
        <v>19357779</v>
      </c>
      <c r="M1103" t="str">
        <f t="shared" si="395"/>
        <v>Yes</v>
      </c>
      <c r="N1103">
        <f t="shared" si="396"/>
        <v>18909735.666666668</v>
      </c>
      <c r="P1103">
        <v>11788183</v>
      </c>
      <c r="Q1103">
        <v>17645162</v>
      </c>
      <c r="R1103">
        <v>14597113</v>
      </c>
      <c r="S1103" t="str">
        <f t="shared" si="397"/>
        <v>Yes</v>
      </c>
      <c r="T1103">
        <f t="shared" si="398"/>
        <v>14676819.333333334</v>
      </c>
      <c r="V1103">
        <f t="shared" si="399"/>
        <v>1.3</v>
      </c>
      <c r="W1103">
        <f t="shared" si="400"/>
        <v>0.35</v>
      </c>
      <c r="Y1103" s="4">
        <f t="shared" si="401"/>
        <v>377.1605757799</v>
      </c>
      <c r="Z1103">
        <f t="shared" si="402"/>
        <v>8</v>
      </c>
      <c r="AA1103">
        <f t="shared" si="403"/>
        <v>0.4</v>
      </c>
      <c r="AB1103">
        <f t="shared" si="404"/>
        <v>0.30769230769230771</v>
      </c>
      <c r="AC1103">
        <f t="shared" si="405"/>
        <v>1.1428571428571428</v>
      </c>
      <c r="AD1103" t="str">
        <f t="shared" si="406"/>
        <v>CRAM</v>
      </c>
      <c r="AG1103">
        <f t="shared" si="407"/>
        <v>0.27272727272727271</v>
      </c>
      <c r="AI1103" t="str">
        <f t="shared" si="408"/>
        <v>----</v>
      </c>
      <c r="AJ1103" t="str">
        <f t="shared" si="409"/>
        <v>----</v>
      </c>
      <c r="AK1103" t="str">
        <f t="shared" si="410"/>
        <v>HUnSatLig</v>
      </c>
      <c r="AL1103" t="str">
        <f t="shared" si="411"/>
        <v>----</v>
      </c>
      <c r="AM1103" t="str">
        <f t="shared" si="412"/>
        <v>----</v>
      </c>
      <c r="AN1103" t="str">
        <f t="shared" si="413"/>
        <v>----</v>
      </c>
      <c r="AP1103" s="4">
        <f t="shared" si="414"/>
        <v>377.24778860957576</v>
      </c>
      <c r="AQ1103" s="4">
        <f t="shared" si="415"/>
        <v>377</v>
      </c>
      <c r="AR1103" s="4">
        <f t="shared" si="416"/>
        <v>0.24778860957576399</v>
      </c>
    </row>
    <row r="1104" spans="1:44" x14ac:dyDescent="0.25">
      <c r="A1104">
        <v>20</v>
      </c>
      <c r="B1104">
        <v>26</v>
      </c>
      <c r="C1104">
        <v>0</v>
      </c>
      <c r="D1104">
        <v>8</v>
      </c>
      <c r="E1104">
        <v>0</v>
      </c>
      <c r="F1104">
        <v>0</v>
      </c>
      <c r="G1104">
        <f t="shared" si="394"/>
        <v>-0.5</v>
      </c>
      <c r="H1104">
        <v>393.15549040000002</v>
      </c>
      <c r="J1104">
        <v>19904068</v>
      </c>
      <c r="K1104">
        <v>19913068</v>
      </c>
      <c r="L1104">
        <v>18845479</v>
      </c>
      <c r="M1104" t="str">
        <f t="shared" si="395"/>
        <v>Yes</v>
      </c>
      <c r="N1104">
        <f t="shared" si="396"/>
        <v>19554205</v>
      </c>
      <c r="P1104">
        <v>15377883</v>
      </c>
      <c r="Q1104">
        <v>19410586</v>
      </c>
      <c r="R1104">
        <v>20089586</v>
      </c>
      <c r="S1104" t="str">
        <f t="shared" si="397"/>
        <v>Yes</v>
      </c>
      <c r="T1104">
        <f t="shared" si="398"/>
        <v>18292685</v>
      </c>
      <c r="V1104">
        <f t="shared" si="399"/>
        <v>1.3</v>
      </c>
      <c r="W1104">
        <f t="shared" si="400"/>
        <v>0.4</v>
      </c>
      <c r="Y1104" s="4">
        <f t="shared" si="401"/>
        <v>393.15549037990002</v>
      </c>
      <c r="Z1104">
        <f t="shared" si="402"/>
        <v>8</v>
      </c>
      <c r="AA1104">
        <f t="shared" si="403"/>
        <v>0.4</v>
      </c>
      <c r="AB1104">
        <f t="shared" si="404"/>
        <v>0.30769230769230771</v>
      </c>
      <c r="AC1104">
        <f t="shared" si="405"/>
        <v>1</v>
      </c>
      <c r="AD1104" t="str">
        <f t="shared" si="406"/>
        <v>CRAM</v>
      </c>
      <c r="AG1104">
        <f t="shared" si="407"/>
        <v>0.25</v>
      </c>
      <c r="AI1104" t="str">
        <f t="shared" si="408"/>
        <v>----</v>
      </c>
      <c r="AJ1104" t="str">
        <f t="shared" si="409"/>
        <v>----</v>
      </c>
      <c r="AK1104" t="str">
        <f t="shared" si="410"/>
        <v>HUnSatLig</v>
      </c>
      <c r="AL1104" t="str">
        <f t="shared" si="411"/>
        <v>----</v>
      </c>
      <c r="AM1104" t="str">
        <f t="shared" si="412"/>
        <v>----</v>
      </c>
      <c r="AN1104" t="str">
        <f t="shared" si="413"/>
        <v>----</v>
      </c>
      <c r="AP1104" s="4">
        <f t="shared" si="414"/>
        <v>393.24640179806107</v>
      </c>
      <c r="AQ1104" s="4">
        <f t="shared" si="415"/>
        <v>393</v>
      </c>
      <c r="AR1104" s="4">
        <f t="shared" si="416"/>
        <v>0.24640179806107199</v>
      </c>
    </row>
    <row r="1105" spans="1:44" x14ac:dyDescent="0.25">
      <c r="A1105">
        <v>20</v>
      </c>
      <c r="B1105">
        <v>26</v>
      </c>
      <c r="C1105">
        <v>0</v>
      </c>
      <c r="D1105">
        <v>9</v>
      </c>
      <c r="E1105">
        <v>0</v>
      </c>
      <c r="F1105">
        <v>0</v>
      </c>
      <c r="G1105">
        <f t="shared" si="394"/>
        <v>-0.40000000000000036</v>
      </c>
      <c r="H1105">
        <v>409.15040499999998</v>
      </c>
      <c r="J1105">
        <v>20512748</v>
      </c>
      <c r="K1105">
        <v>20586834</v>
      </c>
      <c r="L1105">
        <v>19895968</v>
      </c>
      <c r="M1105" t="str">
        <f t="shared" si="395"/>
        <v>Yes</v>
      </c>
      <c r="N1105">
        <f t="shared" si="396"/>
        <v>20331850</v>
      </c>
      <c r="P1105">
        <v>18885672</v>
      </c>
      <c r="Q1105">
        <v>19367564</v>
      </c>
      <c r="R1105">
        <v>19685977</v>
      </c>
      <c r="S1105" t="str">
        <f t="shared" si="397"/>
        <v>Yes</v>
      </c>
      <c r="T1105">
        <f t="shared" si="398"/>
        <v>19313071</v>
      </c>
      <c r="V1105">
        <f t="shared" si="399"/>
        <v>1.3</v>
      </c>
      <c r="W1105">
        <f t="shared" si="400"/>
        <v>0.45</v>
      </c>
      <c r="Y1105" s="4">
        <f t="shared" si="401"/>
        <v>409.15040497989997</v>
      </c>
      <c r="Z1105">
        <f t="shared" si="402"/>
        <v>8</v>
      </c>
      <c r="AA1105">
        <f t="shared" si="403"/>
        <v>0.4</v>
      </c>
      <c r="AB1105">
        <f t="shared" si="404"/>
        <v>0.30769230769230771</v>
      </c>
      <c r="AC1105">
        <f t="shared" si="405"/>
        <v>0.88888888888888884</v>
      </c>
      <c r="AD1105" t="str">
        <f t="shared" si="406"/>
        <v>CRAM</v>
      </c>
      <c r="AG1105">
        <f t="shared" si="407"/>
        <v>0.22580645161290322</v>
      </c>
      <c r="AI1105" t="str">
        <f t="shared" si="408"/>
        <v>----</v>
      </c>
      <c r="AJ1105" t="str">
        <f t="shared" si="409"/>
        <v>----</v>
      </c>
      <c r="AK1105" t="str">
        <f t="shared" si="410"/>
        <v>HUnSatLig</v>
      </c>
      <c r="AL1105" t="str">
        <f t="shared" si="411"/>
        <v>----</v>
      </c>
      <c r="AM1105" t="str">
        <f t="shared" si="412"/>
        <v>----</v>
      </c>
      <c r="AN1105" t="str">
        <f t="shared" si="413"/>
        <v>----</v>
      </c>
      <c r="AP1105" s="4">
        <f t="shared" si="414"/>
        <v>409.24501498654638</v>
      </c>
      <c r="AQ1105" s="4">
        <f t="shared" si="415"/>
        <v>409</v>
      </c>
      <c r="AR1105" s="4">
        <f t="shared" si="416"/>
        <v>0.24501498654637999</v>
      </c>
    </row>
    <row r="1106" spans="1:44" x14ac:dyDescent="0.25">
      <c r="A1106">
        <v>20</v>
      </c>
      <c r="B1106">
        <v>26</v>
      </c>
      <c r="C1106">
        <v>0</v>
      </c>
      <c r="D1106">
        <v>10</v>
      </c>
      <c r="E1106">
        <v>0</v>
      </c>
      <c r="F1106">
        <v>0</v>
      </c>
      <c r="G1106">
        <f t="shared" si="394"/>
        <v>-0.29999999999999982</v>
      </c>
      <c r="H1106">
        <v>425.14531959999999</v>
      </c>
      <c r="J1106">
        <v>11406993</v>
      </c>
      <c r="K1106">
        <v>10498644</v>
      </c>
      <c r="L1106">
        <v>9817599</v>
      </c>
      <c r="M1106" t="str">
        <f t="shared" si="395"/>
        <v>Yes</v>
      </c>
      <c r="N1106">
        <f t="shared" si="396"/>
        <v>10574412</v>
      </c>
      <c r="P1106">
        <v>16185823</v>
      </c>
      <c r="Q1106">
        <v>13657428</v>
      </c>
      <c r="R1106">
        <v>16544124</v>
      </c>
      <c r="S1106" t="str">
        <f t="shared" si="397"/>
        <v>Yes</v>
      </c>
      <c r="T1106">
        <f t="shared" si="398"/>
        <v>15462458.333333334</v>
      </c>
      <c r="V1106">
        <f t="shared" si="399"/>
        <v>1.3</v>
      </c>
      <c r="W1106">
        <f t="shared" si="400"/>
        <v>0.5</v>
      </c>
      <c r="Y1106" s="4">
        <f t="shared" si="401"/>
        <v>425.14531957989999</v>
      </c>
      <c r="Z1106">
        <f t="shared" si="402"/>
        <v>8</v>
      </c>
      <c r="AA1106">
        <f t="shared" si="403"/>
        <v>0.4</v>
      </c>
      <c r="AB1106">
        <f t="shared" si="404"/>
        <v>0.30769230769230771</v>
      </c>
      <c r="AC1106">
        <f t="shared" si="405"/>
        <v>0.8</v>
      </c>
      <c r="AD1106" t="str">
        <f t="shared" si="406"/>
        <v>CRAM</v>
      </c>
      <c r="AG1106">
        <f t="shared" si="407"/>
        <v>0.2</v>
      </c>
      <c r="AI1106" t="str">
        <f t="shared" si="408"/>
        <v>----</v>
      </c>
      <c r="AJ1106" t="str">
        <f t="shared" si="409"/>
        <v>----</v>
      </c>
      <c r="AK1106" t="str">
        <f t="shared" si="410"/>
        <v>HUnSatLig</v>
      </c>
      <c r="AL1106" t="str">
        <f t="shared" si="411"/>
        <v>----</v>
      </c>
      <c r="AM1106" t="str">
        <f t="shared" si="412"/>
        <v>----</v>
      </c>
      <c r="AN1106" t="str">
        <f t="shared" si="413"/>
        <v>----</v>
      </c>
      <c r="AP1106" s="4">
        <f t="shared" si="414"/>
        <v>425.24362817503169</v>
      </c>
      <c r="AQ1106" s="4">
        <f t="shared" si="415"/>
        <v>425</v>
      </c>
      <c r="AR1106" s="4">
        <f t="shared" si="416"/>
        <v>0.24362817503168799</v>
      </c>
    </row>
    <row r="1107" spans="1:44" x14ac:dyDescent="0.25">
      <c r="A1107">
        <v>20</v>
      </c>
      <c r="B1107">
        <v>26</v>
      </c>
      <c r="C1107">
        <v>0</v>
      </c>
      <c r="D1107">
        <v>11</v>
      </c>
      <c r="E1107">
        <v>0</v>
      </c>
      <c r="F1107">
        <v>0</v>
      </c>
      <c r="G1107">
        <f t="shared" si="394"/>
        <v>-0.20000000000000018</v>
      </c>
      <c r="H1107">
        <v>441.14023420000001</v>
      </c>
      <c r="J1107">
        <v>6633283</v>
      </c>
      <c r="K1107">
        <v>6211430</v>
      </c>
      <c r="L1107">
        <v>5500092</v>
      </c>
      <c r="M1107" t="str">
        <f t="shared" si="395"/>
        <v>Yes</v>
      </c>
      <c r="N1107">
        <f t="shared" si="396"/>
        <v>6114935</v>
      </c>
      <c r="P1107">
        <v>11907939</v>
      </c>
      <c r="Q1107">
        <v>10329861</v>
      </c>
      <c r="R1107">
        <v>11678796</v>
      </c>
      <c r="S1107" t="str">
        <f t="shared" si="397"/>
        <v>Yes</v>
      </c>
      <c r="T1107">
        <f t="shared" si="398"/>
        <v>11305532</v>
      </c>
      <c r="V1107">
        <f t="shared" si="399"/>
        <v>1.3</v>
      </c>
      <c r="W1107">
        <f t="shared" si="400"/>
        <v>0.55000000000000004</v>
      </c>
      <c r="Y1107" s="4">
        <f t="shared" si="401"/>
        <v>441.14023417990001</v>
      </c>
      <c r="Z1107">
        <f t="shared" si="402"/>
        <v>8</v>
      </c>
      <c r="AA1107">
        <f t="shared" si="403"/>
        <v>0.4</v>
      </c>
      <c r="AB1107">
        <f t="shared" si="404"/>
        <v>0.30769230769230771</v>
      </c>
      <c r="AC1107">
        <f t="shared" si="405"/>
        <v>0.72727272727272729</v>
      </c>
      <c r="AD1107" t="str">
        <f t="shared" si="406"/>
        <v>O</v>
      </c>
      <c r="AG1107">
        <f t="shared" si="407"/>
        <v>0.17241379310344829</v>
      </c>
      <c r="AI1107" t="str">
        <f t="shared" si="408"/>
        <v>----</v>
      </c>
      <c r="AJ1107" t="str">
        <f t="shared" si="409"/>
        <v>----</v>
      </c>
      <c r="AK1107" t="str">
        <f t="shared" si="410"/>
        <v>HUnSatLig</v>
      </c>
      <c r="AL1107" t="str">
        <f t="shared" si="411"/>
        <v>----</v>
      </c>
      <c r="AM1107" t="str">
        <f t="shared" si="412"/>
        <v>----</v>
      </c>
      <c r="AN1107" t="str">
        <f t="shared" si="413"/>
        <v>----</v>
      </c>
      <c r="AP1107" s="4">
        <f t="shared" si="414"/>
        <v>441.242241363517</v>
      </c>
      <c r="AQ1107" s="4">
        <f t="shared" si="415"/>
        <v>441</v>
      </c>
      <c r="AR1107" s="4">
        <f t="shared" si="416"/>
        <v>0.24224136351699599</v>
      </c>
    </row>
    <row r="1108" spans="1:44" x14ac:dyDescent="0.25">
      <c r="A1108">
        <v>20</v>
      </c>
      <c r="B1108">
        <v>26</v>
      </c>
      <c r="C1108">
        <v>0</v>
      </c>
      <c r="D1108">
        <v>12</v>
      </c>
      <c r="E1108">
        <v>0</v>
      </c>
      <c r="F1108">
        <v>0</v>
      </c>
      <c r="G1108">
        <f t="shared" si="394"/>
        <v>-9.9999999999999645E-2</v>
      </c>
      <c r="H1108">
        <v>457.13514880000002</v>
      </c>
      <c r="J1108">
        <v>3822472</v>
      </c>
      <c r="K1108">
        <v>4697025</v>
      </c>
      <c r="L1108">
        <v>3579548</v>
      </c>
      <c r="M1108" t="str">
        <f t="shared" si="395"/>
        <v>Yes</v>
      </c>
      <c r="N1108">
        <f t="shared" si="396"/>
        <v>4033015</v>
      </c>
      <c r="P1108">
        <v>8088950</v>
      </c>
      <c r="Q1108">
        <v>6705164</v>
      </c>
      <c r="R1108">
        <v>8095506</v>
      </c>
      <c r="S1108" t="str">
        <f t="shared" si="397"/>
        <v>Yes</v>
      </c>
      <c r="T1108">
        <f t="shared" si="398"/>
        <v>7629873.333333333</v>
      </c>
      <c r="V1108">
        <f t="shared" si="399"/>
        <v>1.3</v>
      </c>
      <c r="W1108">
        <f t="shared" si="400"/>
        <v>0.6</v>
      </c>
      <c r="Y1108" s="4">
        <f t="shared" si="401"/>
        <v>457.13514877990002</v>
      </c>
      <c r="Z1108">
        <f t="shared" si="402"/>
        <v>8</v>
      </c>
      <c r="AA1108">
        <f t="shared" si="403"/>
        <v>0.4</v>
      </c>
      <c r="AB1108">
        <f t="shared" si="404"/>
        <v>0.30769230769230771</v>
      </c>
      <c r="AC1108">
        <f t="shared" si="405"/>
        <v>0.66666666666666663</v>
      </c>
      <c r="AD1108" t="str">
        <f t="shared" si="406"/>
        <v>O</v>
      </c>
      <c r="AG1108">
        <f t="shared" si="407"/>
        <v>0.14285714285714285</v>
      </c>
      <c r="AI1108" t="str">
        <f t="shared" si="408"/>
        <v>----</v>
      </c>
      <c r="AJ1108" t="str">
        <f t="shared" si="409"/>
        <v>----</v>
      </c>
      <c r="AK1108" t="str">
        <f t="shared" si="410"/>
        <v>HUnSatLig</v>
      </c>
      <c r="AL1108" t="str">
        <f t="shared" si="411"/>
        <v>----</v>
      </c>
      <c r="AM1108" t="str">
        <f t="shared" si="412"/>
        <v>----</v>
      </c>
      <c r="AN1108" t="str">
        <f t="shared" si="413"/>
        <v>----</v>
      </c>
      <c r="AP1108" s="4">
        <f t="shared" si="414"/>
        <v>457.2408545520023</v>
      </c>
      <c r="AQ1108" s="4">
        <f t="shared" si="415"/>
        <v>457</v>
      </c>
      <c r="AR1108" s="4">
        <f t="shared" si="416"/>
        <v>0.24085455200230399</v>
      </c>
    </row>
    <row r="1109" spans="1:44" x14ac:dyDescent="0.25">
      <c r="A1109">
        <v>20</v>
      </c>
      <c r="B1109">
        <v>26</v>
      </c>
      <c r="C1109">
        <v>0</v>
      </c>
      <c r="D1109">
        <v>13</v>
      </c>
      <c r="E1109">
        <v>0</v>
      </c>
      <c r="F1109">
        <v>0</v>
      </c>
      <c r="G1109">
        <f t="shared" si="394"/>
        <v>0</v>
      </c>
      <c r="H1109">
        <v>473.13006339999998</v>
      </c>
      <c r="J1109">
        <v>3159090</v>
      </c>
      <c r="K1109">
        <v>2882102</v>
      </c>
      <c r="L1109">
        <v>2141431</v>
      </c>
      <c r="M1109" t="str">
        <f t="shared" si="395"/>
        <v>Yes</v>
      </c>
      <c r="N1109">
        <f t="shared" si="396"/>
        <v>2727541</v>
      </c>
      <c r="P1109">
        <v>4685868</v>
      </c>
      <c r="Q1109">
        <v>3657810</v>
      </c>
      <c r="R1109">
        <v>4663686</v>
      </c>
      <c r="S1109" t="str">
        <f t="shared" si="397"/>
        <v>Yes</v>
      </c>
      <c r="T1109">
        <f t="shared" si="398"/>
        <v>4335788</v>
      </c>
      <c r="V1109">
        <f t="shared" si="399"/>
        <v>1.3</v>
      </c>
      <c r="W1109">
        <f t="shared" si="400"/>
        <v>0.65</v>
      </c>
      <c r="Y1109" s="4">
        <f t="shared" si="401"/>
        <v>473.13006337990004</v>
      </c>
      <c r="Z1109">
        <f t="shared" si="402"/>
        <v>8</v>
      </c>
      <c r="AA1109">
        <f t="shared" si="403"/>
        <v>0.4</v>
      </c>
      <c r="AB1109">
        <f t="shared" si="404"/>
        <v>0.30769230769230771</v>
      </c>
      <c r="AC1109">
        <f t="shared" si="405"/>
        <v>0.61538461538461542</v>
      </c>
      <c r="AD1109" t="str">
        <f t="shared" si="406"/>
        <v>O</v>
      </c>
      <c r="AG1109">
        <f t="shared" si="407"/>
        <v>0.1111111111111111</v>
      </c>
      <c r="AI1109" t="str">
        <f t="shared" si="408"/>
        <v>----</v>
      </c>
      <c r="AJ1109" t="str">
        <f t="shared" si="409"/>
        <v>----</v>
      </c>
      <c r="AK1109" t="str">
        <f t="shared" si="410"/>
        <v>HUnSatLig</v>
      </c>
      <c r="AL1109" t="str">
        <f t="shared" si="411"/>
        <v>----</v>
      </c>
      <c r="AM1109" t="str">
        <f t="shared" si="412"/>
        <v>----</v>
      </c>
      <c r="AN1109" t="str">
        <f t="shared" si="413"/>
        <v>----</v>
      </c>
      <c r="AP1109" s="4">
        <f t="shared" si="414"/>
        <v>473.23946774048761</v>
      </c>
      <c r="AQ1109" s="4">
        <f t="shared" si="415"/>
        <v>473</v>
      </c>
      <c r="AR1109" s="4">
        <f t="shared" si="416"/>
        <v>0.23946774048761199</v>
      </c>
    </row>
    <row r="1110" spans="1:44" x14ac:dyDescent="0.25">
      <c r="A1110">
        <v>20</v>
      </c>
      <c r="B1110">
        <v>28</v>
      </c>
      <c r="C1110">
        <v>0</v>
      </c>
      <c r="D1110">
        <v>5</v>
      </c>
      <c r="E1110">
        <v>0</v>
      </c>
      <c r="F1110">
        <v>0</v>
      </c>
      <c r="G1110">
        <f t="shared" si="394"/>
        <v>-0.90000000000000036</v>
      </c>
      <c r="H1110">
        <v>347.18639660000002</v>
      </c>
      <c r="J1110">
        <v>11196482</v>
      </c>
      <c r="K1110">
        <v>11922253</v>
      </c>
      <c r="L1110">
        <v>11371968</v>
      </c>
      <c r="M1110" t="str">
        <f t="shared" si="395"/>
        <v>Yes</v>
      </c>
      <c r="N1110">
        <f t="shared" si="396"/>
        <v>11496901</v>
      </c>
      <c r="P1110">
        <v>1959450</v>
      </c>
      <c r="Q1110">
        <v>5202310</v>
      </c>
      <c r="R1110">
        <v>3681654</v>
      </c>
      <c r="S1110" t="str">
        <f t="shared" si="397"/>
        <v>Yes</v>
      </c>
      <c r="T1110">
        <f t="shared" si="398"/>
        <v>3614471.3333333335</v>
      </c>
      <c r="V1110">
        <f t="shared" si="399"/>
        <v>1.4</v>
      </c>
      <c r="W1110">
        <f t="shared" si="400"/>
        <v>0.25</v>
      </c>
      <c r="Y1110" s="4">
        <f t="shared" si="401"/>
        <v>347.18639657989996</v>
      </c>
      <c r="Z1110">
        <f t="shared" si="402"/>
        <v>7</v>
      </c>
      <c r="AA1110">
        <f t="shared" si="403"/>
        <v>0.35</v>
      </c>
      <c r="AB1110">
        <f t="shared" si="404"/>
        <v>0.25</v>
      </c>
      <c r="AC1110">
        <f t="shared" si="405"/>
        <v>1.4</v>
      </c>
      <c r="AD1110" t="str">
        <f t="shared" si="406"/>
        <v>CRAM</v>
      </c>
      <c r="AG1110">
        <f t="shared" si="407"/>
        <v>0.25714285714285712</v>
      </c>
      <c r="AI1110" t="str">
        <f t="shared" si="408"/>
        <v>----</v>
      </c>
      <c r="AJ1110" t="str">
        <f t="shared" si="409"/>
        <v>----</v>
      </c>
      <c r="AK1110" t="str">
        <f t="shared" si="410"/>
        <v>HUnSatLig</v>
      </c>
      <c r="AL1110" t="str">
        <f t="shared" si="411"/>
        <v>----</v>
      </c>
      <c r="AM1110" t="str">
        <f t="shared" si="412"/>
        <v>----</v>
      </c>
      <c r="AN1110" t="str">
        <f t="shared" si="413"/>
        <v>----</v>
      </c>
      <c r="AP1110" s="4">
        <f t="shared" si="414"/>
        <v>347.26667832198837</v>
      </c>
      <c r="AQ1110" s="4">
        <f t="shared" si="415"/>
        <v>347</v>
      </c>
      <c r="AR1110" s="4">
        <f t="shared" si="416"/>
        <v>0.2666783219883655</v>
      </c>
    </row>
    <row r="1111" spans="1:44" x14ac:dyDescent="0.25">
      <c r="A1111">
        <v>20</v>
      </c>
      <c r="B1111">
        <v>28</v>
      </c>
      <c r="C1111">
        <v>0</v>
      </c>
      <c r="D1111">
        <v>6</v>
      </c>
      <c r="E1111">
        <v>0</v>
      </c>
      <c r="F1111">
        <v>0</v>
      </c>
      <c r="G1111">
        <f t="shared" si="394"/>
        <v>-0.79999999999999982</v>
      </c>
      <c r="H1111">
        <v>363.18131119999998</v>
      </c>
      <c r="J1111">
        <v>20979303</v>
      </c>
      <c r="K1111">
        <v>20765788</v>
      </c>
      <c r="L1111">
        <v>20545603</v>
      </c>
      <c r="M1111" t="str">
        <f t="shared" si="395"/>
        <v>Yes</v>
      </c>
      <c r="N1111">
        <f t="shared" si="396"/>
        <v>20763564.666666668</v>
      </c>
      <c r="P1111">
        <v>5820391</v>
      </c>
      <c r="Q1111">
        <v>13395208</v>
      </c>
      <c r="R1111">
        <v>10376144</v>
      </c>
      <c r="S1111" t="str">
        <f t="shared" si="397"/>
        <v>Yes</v>
      </c>
      <c r="T1111">
        <f t="shared" si="398"/>
        <v>9863914.333333334</v>
      </c>
      <c r="V1111">
        <f t="shared" si="399"/>
        <v>1.4</v>
      </c>
      <c r="W1111">
        <f t="shared" si="400"/>
        <v>0.3</v>
      </c>
      <c r="Y1111" s="4">
        <f t="shared" si="401"/>
        <v>363.18131117989998</v>
      </c>
      <c r="Z1111">
        <f t="shared" si="402"/>
        <v>7</v>
      </c>
      <c r="AA1111">
        <f t="shared" si="403"/>
        <v>0.35</v>
      </c>
      <c r="AB1111">
        <f t="shared" si="404"/>
        <v>0.25</v>
      </c>
      <c r="AC1111">
        <f t="shared" si="405"/>
        <v>1.1666666666666667</v>
      </c>
      <c r="AD1111" t="str">
        <f t="shared" si="406"/>
        <v>CRAM</v>
      </c>
      <c r="AG1111">
        <f t="shared" si="407"/>
        <v>0.23529411764705882</v>
      </c>
      <c r="AI1111" t="str">
        <f t="shared" si="408"/>
        <v>----</v>
      </c>
      <c r="AJ1111" t="str">
        <f t="shared" si="409"/>
        <v>----</v>
      </c>
      <c r="AK1111" t="str">
        <f t="shared" si="410"/>
        <v>HUnSatLig</v>
      </c>
      <c r="AL1111" t="str">
        <f t="shared" si="411"/>
        <v>----</v>
      </c>
      <c r="AM1111" t="str">
        <f t="shared" si="412"/>
        <v>----</v>
      </c>
      <c r="AN1111" t="str">
        <f t="shared" si="413"/>
        <v>----</v>
      </c>
      <c r="AP1111" s="4">
        <f t="shared" si="414"/>
        <v>363.26529151047367</v>
      </c>
      <c r="AQ1111" s="4">
        <f t="shared" si="415"/>
        <v>363</v>
      </c>
      <c r="AR1111" s="4">
        <f t="shared" si="416"/>
        <v>0.2652915104736735</v>
      </c>
    </row>
    <row r="1112" spans="1:44" x14ac:dyDescent="0.25">
      <c r="A1112">
        <v>20</v>
      </c>
      <c r="B1112">
        <v>28</v>
      </c>
      <c r="C1112">
        <v>0</v>
      </c>
      <c r="D1112">
        <v>7</v>
      </c>
      <c r="E1112">
        <v>0</v>
      </c>
      <c r="F1112">
        <v>0</v>
      </c>
      <c r="G1112">
        <f t="shared" si="394"/>
        <v>-0.70000000000000018</v>
      </c>
      <c r="H1112">
        <v>379.1762258</v>
      </c>
      <c r="J1112">
        <v>23434660</v>
      </c>
      <c r="K1112">
        <v>24714573</v>
      </c>
      <c r="L1112">
        <v>24392312</v>
      </c>
      <c r="M1112" t="str">
        <f t="shared" si="395"/>
        <v>Yes</v>
      </c>
      <c r="N1112">
        <f t="shared" si="396"/>
        <v>24180515</v>
      </c>
      <c r="P1112">
        <v>13707695</v>
      </c>
      <c r="Q1112">
        <v>21463233</v>
      </c>
      <c r="R1112">
        <v>17792548</v>
      </c>
      <c r="S1112" t="str">
        <f t="shared" si="397"/>
        <v>Yes</v>
      </c>
      <c r="T1112">
        <f t="shared" si="398"/>
        <v>17654492</v>
      </c>
      <c r="V1112">
        <f t="shared" si="399"/>
        <v>1.4</v>
      </c>
      <c r="W1112">
        <f t="shared" si="400"/>
        <v>0.35</v>
      </c>
      <c r="Y1112" s="4">
        <f t="shared" si="401"/>
        <v>379.17622577989999</v>
      </c>
      <c r="Z1112">
        <f t="shared" si="402"/>
        <v>7</v>
      </c>
      <c r="AA1112">
        <f t="shared" si="403"/>
        <v>0.35</v>
      </c>
      <c r="AB1112">
        <f t="shared" si="404"/>
        <v>0.25</v>
      </c>
      <c r="AC1112">
        <f t="shared" si="405"/>
        <v>1</v>
      </c>
      <c r="AD1112" t="str">
        <f t="shared" si="406"/>
        <v>CRAM</v>
      </c>
      <c r="AG1112">
        <f t="shared" si="407"/>
        <v>0.21212121212121213</v>
      </c>
      <c r="AI1112" t="str">
        <f t="shared" si="408"/>
        <v>----</v>
      </c>
      <c r="AJ1112" t="str">
        <f t="shared" si="409"/>
        <v>----</v>
      </c>
      <c r="AK1112" t="str">
        <f t="shared" si="410"/>
        <v>HUnSatLig</v>
      </c>
      <c r="AL1112" t="str">
        <f t="shared" si="411"/>
        <v>----</v>
      </c>
      <c r="AM1112" t="str">
        <f t="shared" si="412"/>
        <v>----</v>
      </c>
      <c r="AN1112" t="str">
        <f t="shared" si="413"/>
        <v>----</v>
      </c>
      <c r="AP1112" s="4">
        <f t="shared" si="414"/>
        <v>379.26390469895898</v>
      </c>
      <c r="AQ1112" s="4">
        <f t="shared" si="415"/>
        <v>379</v>
      </c>
      <c r="AR1112" s="4">
        <f t="shared" si="416"/>
        <v>0.2639046989589815</v>
      </c>
    </row>
    <row r="1113" spans="1:44" x14ac:dyDescent="0.25">
      <c r="A1113">
        <v>20</v>
      </c>
      <c r="B1113">
        <v>28</v>
      </c>
      <c r="C1113">
        <v>0</v>
      </c>
      <c r="D1113">
        <v>8</v>
      </c>
      <c r="E1113">
        <v>0</v>
      </c>
      <c r="F1113">
        <v>0</v>
      </c>
      <c r="G1113">
        <f t="shared" si="394"/>
        <v>-0.59999999999999964</v>
      </c>
      <c r="H1113">
        <v>395.17114040000001</v>
      </c>
      <c r="J1113">
        <v>22210594</v>
      </c>
      <c r="K1113">
        <v>23628499</v>
      </c>
      <c r="L1113">
        <v>21872787</v>
      </c>
      <c r="M1113" t="str">
        <f t="shared" si="395"/>
        <v>Yes</v>
      </c>
      <c r="N1113">
        <f t="shared" si="396"/>
        <v>22570626.666666668</v>
      </c>
      <c r="P1113">
        <v>17479467</v>
      </c>
      <c r="Q1113">
        <v>25628709</v>
      </c>
      <c r="R1113">
        <v>23792736</v>
      </c>
      <c r="S1113" t="str">
        <f t="shared" si="397"/>
        <v>Yes</v>
      </c>
      <c r="T1113">
        <f t="shared" si="398"/>
        <v>22300304</v>
      </c>
      <c r="V1113">
        <f t="shared" si="399"/>
        <v>1.4</v>
      </c>
      <c r="W1113">
        <f t="shared" si="400"/>
        <v>0.4</v>
      </c>
      <c r="Y1113" s="4">
        <f t="shared" si="401"/>
        <v>395.17114037990001</v>
      </c>
      <c r="Z1113">
        <f t="shared" si="402"/>
        <v>7</v>
      </c>
      <c r="AA1113">
        <f t="shared" si="403"/>
        <v>0.35</v>
      </c>
      <c r="AB1113">
        <f t="shared" si="404"/>
        <v>0.25</v>
      </c>
      <c r="AC1113">
        <f t="shared" si="405"/>
        <v>0.875</v>
      </c>
      <c r="AD1113" t="str">
        <f t="shared" si="406"/>
        <v>CRAM</v>
      </c>
      <c r="AG1113">
        <f t="shared" si="407"/>
        <v>0.1875</v>
      </c>
      <c r="AI1113" t="str">
        <f t="shared" si="408"/>
        <v>----</v>
      </c>
      <c r="AJ1113" t="str">
        <f t="shared" si="409"/>
        <v>----</v>
      </c>
      <c r="AK1113" t="str">
        <f t="shared" si="410"/>
        <v>HUnSatLig</v>
      </c>
      <c r="AL1113" t="str">
        <f t="shared" si="411"/>
        <v>----</v>
      </c>
      <c r="AM1113" t="str">
        <f t="shared" si="412"/>
        <v>----</v>
      </c>
      <c r="AN1113" t="str">
        <f t="shared" si="413"/>
        <v>----</v>
      </c>
      <c r="AP1113" s="4">
        <f t="shared" si="414"/>
        <v>395.26251788744429</v>
      </c>
      <c r="AQ1113" s="4">
        <f t="shared" si="415"/>
        <v>395</v>
      </c>
      <c r="AR1113" s="4">
        <f t="shared" si="416"/>
        <v>0.2625178874442895</v>
      </c>
    </row>
    <row r="1114" spans="1:44" x14ac:dyDescent="0.25">
      <c r="A1114">
        <v>20</v>
      </c>
      <c r="B1114">
        <v>28</v>
      </c>
      <c r="C1114">
        <v>0</v>
      </c>
      <c r="D1114">
        <v>9</v>
      </c>
      <c r="E1114">
        <v>0</v>
      </c>
      <c r="F1114">
        <v>0</v>
      </c>
      <c r="G1114">
        <f t="shared" si="394"/>
        <v>-0.5</v>
      </c>
      <c r="H1114">
        <v>411.16605499999997</v>
      </c>
      <c r="J1114">
        <v>16126020</v>
      </c>
      <c r="K1114">
        <v>16343495</v>
      </c>
      <c r="L1114">
        <v>15804142</v>
      </c>
      <c r="M1114" t="str">
        <f t="shared" si="395"/>
        <v>Yes</v>
      </c>
      <c r="N1114">
        <f t="shared" si="396"/>
        <v>16091219</v>
      </c>
      <c r="P1114">
        <v>20761667</v>
      </c>
      <c r="Q1114">
        <v>22939347</v>
      </c>
      <c r="R1114">
        <v>23196319</v>
      </c>
      <c r="S1114" t="str">
        <f t="shared" si="397"/>
        <v>Yes</v>
      </c>
      <c r="T1114">
        <f t="shared" si="398"/>
        <v>22299111</v>
      </c>
      <c r="V1114">
        <f t="shared" si="399"/>
        <v>1.4</v>
      </c>
      <c r="W1114">
        <f t="shared" si="400"/>
        <v>0.45</v>
      </c>
      <c r="Y1114" s="4">
        <f t="shared" si="401"/>
        <v>411.16605497990003</v>
      </c>
      <c r="Z1114">
        <f t="shared" si="402"/>
        <v>7</v>
      </c>
      <c r="AA1114">
        <f t="shared" si="403"/>
        <v>0.35</v>
      </c>
      <c r="AB1114">
        <f t="shared" si="404"/>
        <v>0.25</v>
      </c>
      <c r="AC1114">
        <f t="shared" si="405"/>
        <v>0.77777777777777779</v>
      </c>
      <c r="AD1114" t="str">
        <f t="shared" si="406"/>
        <v>CRAM</v>
      </c>
      <c r="AG1114">
        <f t="shared" si="407"/>
        <v>0.16129032258064516</v>
      </c>
      <c r="AI1114" t="str">
        <f t="shared" si="408"/>
        <v>----</v>
      </c>
      <c r="AJ1114" t="str">
        <f t="shared" si="409"/>
        <v>----</v>
      </c>
      <c r="AK1114" t="str">
        <f t="shared" si="410"/>
        <v>HUnSatLig</v>
      </c>
      <c r="AL1114" t="str">
        <f t="shared" si="411"/>
        <v>----</v>
      </c>
      <c r="AM1114" t="str">
        <f t="shared" si="412"/>
        <v>----</v>
      </c>
      <c r="AN1114" t="str">
        <f t="shared" si="413"/>
        <v>----</v>
      </c>
      <c r="AP1114" s="4">
        <f t="shared" si="414"/>
        <v>411.2611310759296</v>
      </c>
      <c r="AQ1114" s="4">
        <f t="shared" si="415"/>
        <v>411</v>
      </c>
      <c r="AR1114" s="4">
        <f t="shared" si="416"/>
        <v>0.2611310759295975</v>
      </c>
    </row>
    <row r="1115" spans="1:44" x14ac:dyDescent="0.25">
      <c r="A1115">
        <v>20</v>
      </c>
      <c r="B1115">
        <v>28</v>
      </c>
      <c r="C1115">
        <v>0</v>
      </c>
      <c r="D1115">
        <v>10</v>
      </c>
      <c r="E1115">
        <v>0</v>
      </c>
      <c r="F1115">
        <v>0</v>
      </c>
      <c r="G1115">
        <f t="shared" si="394"/>
        <v>-0.40000000000000036</v>
      </c>
      <c r="H1115">
        <v>427.16096959999999</v>
      </c>
      <c r="J1115">
        <v>9051612</v>
      </c>
      <c r="K1115">
        <v>8958492</v>
      </c>
      <c r="L1115">
        <v>8328579</v>
      </c>
      <c r="M1115" t="str">
        <f t="shared" si="395"/>
        <v>Yes</v>
      </c>
      <c r="N1115">
        <f t="shared" si="396"/>
        <v>8779561</v>
      </c>
      <c r="P1115">
        <v>16943408</v>
      </c>
      <c r="Q1115">
        <v>15140025</v>
      </c>
      <c r="R1115">
        <v>16527611</v>
      </c>
      <c r="S1115" t="str">
        <f t="shared" si="397"/>
        <v>Yes</v>
      </c>
      <c r="T1115">
        <f t="shared" si="398"/>
        <v>16203681.333333334</v>
      </c>
      <c r="V1115">
        <f t="shared" si="399"/>
        <v>1.4</v>
      </c>
      <c r="W1115">
        <f t="shared" si="400"/>
        <v>0.5</v>
      </c>
      <c r="Y1115" s="4">
        <f t="shared" si="401"/>
        <v>427.16096957989998</v>
      </c>
      <c r="Z1115">
        <f t="shared" si="402"/>
        <v>7</v>
      </c>
      <c r="AA1115">
        <f t="shared" si="403"/>
        <v>0.35</v>
      </c>
      <c r="AB1115">
        <f t="shared" si="404"/>
        <v>0.25</v>
      </c>
      <c r="AC1115">
        <f t="shared" si="405"/>
        <v>0.7</v>
      </c>
      <c r="AD1115" t="str">
        <f t="shared" si="406"/>
        <v>O</v>
      </c>
      <c r="AG1115">
        <f t="shared" si="407"/>
        <v>0.13333333333333333</v>
      </c>
      <c r="AI1115" t="str">
        <f t="shared" si="408"/>
        <v>----</v>
      </c>
      <c r="AJ1115" t="str">
        <f t="shared" si="409"/>
        <v>----</v>
      </c>
      <c r="AK1115" t="str">
        <f t="shared" si="410"/>
        <v>HUnSatLig</v>
      </c>
      <c r="AL1115" t="str">
        <f t="shared" si="411"/>
        <v>----</v>
      </c>
      <c r="AM1115" t="str">
        <f t="shared" si="412"/>
        <v>----</v>
      </c>
      <c r="AN1115" t="str">
        <f t="shared" si="413"/>
        <v>----</v>
      </c>
      <c r="AP1115" s="4">
        <f t="shared" si="414"/>
        <v>427.25974426441485</v>
      </c>
      <c r="AQ1115" s="4">
        <f t="shared" si="415"/>
        <v>427</v>
      </c>
      <c r="AR1115" s="4">
        <f t="shared" si="416"/>
        <v>0.25974426441484866</v>
      </c>
    </row>
    <row r="1116" spans="1:44" x14ac:dyDescent="0.25">
      <c r="A1116">
        <v>20</v>
      </c>
      <c r="B1116">
        <v>28</v>
      </c>
      <c r="C1116">
        <v>0</v>
      </c>
      <c r="D1116">
        <v>11</v>
      </c>
      <c r="E1116">
        <v>0</v>
      </c>
      <c r="F1116">
        <v>0</v>
      </c>
      <c r="G1116">
        <f t="shared" si="394"/>
        <v>-0.29999999999999982</v>
      </c>
      <c r="H1116">
        <v>443.1558842</v>
      </c>
      <c r="J1116">
        <v>5154355</v>
      </c>
      <c r="K1116">
        <v>4965098</v>
      </c>
      <c r="L1116">
        <v>3927023</v>
      </c>
      <c r="M1116" t="str">
        <f t="shared" si="395"/>
        <v>Yes</v>
      </c>
      <c r="N1116">
        <f t="shared" si="396"/>
        <v>4682158.666666667</v>
      </c>
      <c r="P1116">
        <v>12022403</v>
      </c>
      <c r="Q1116">
        <v>9741846</v>
      </c>
      <c r="R1116">
        <v>10503053</v>
      </c>
      <c r="S1116" t="str">
        <f t="shared" si="397"/>
        <v>Yes</v>
      </c>
      <c r="T1116">
        <f t="shared" si="398"/>
        <v>10755767.333333334</v>
      </c>
      <c r="V1116">
        <f t="shared" si="399"/>
        <v>1.4</v>
      </c>
      <c r="W1116">
        <f t="shared" si="400"/>
        <v>0.55000000000000004</v>
      </c>
      <c r="Y1116" s="4">
        <f t="shared" si="401"/>
        <v>443.1558841799</v>
      </c>
      <c r="Z1116">
        <f t="shared" si="402"/>
        <v>7</v>
      </c>
      <c r="AA1116">
        <f t="shared" si="403"/>
        <v>0.35</v>
      </c>
      <c r="AB1116">
        <f t="shared" si="404"/>
        <v>0.25</v>
      </c>
      <c r="AC1116">
        <f t="shared" si="405"/>
        <v>0.63636363636363635</v>
      </c>
      <c r="AD1116" t="str">
        <f t="shared" si="406"/>
        <v>O</v>
      </c>
      <c r="AG1116">
        <f t="shared" si="407"/>
        <v>0.10344827586206896</v>
      </c>
      <c r="AI1116" t="str">
        <f t="shared" si="408"/>
        <v>----</v>
      </c>
      <c r="AJ1116" t="str">
        <f t="shared" si="409"/>
        <v>----</v>
      </c>
      <c r="AK1116" t="str">
        <f t="shared" si="410"/>
        <v>HUnSatLig</v>
      </c>
      <c r="AL1116" t="str">
        <f t="shared" si="411"/>
        <v>----</v>
      </c>
      <c r="AM1116" t="str">
        <f t="shared" si="412"/>
        <v>----</v>
      </c>
      <c r="AN1116" t="str">
        <f t="shared" si="413"/>
        <v>----</v>
      </c>
      <c r="AP1116" s="4">
        <f t="shared" si="414"/>
        <v>443.25835745290021</v>
      </c>
      <c r="AQ1116" s="4">
        <f t="shared" si="415"/>
        <v>443</v>
      </c>
      <c r="AR1116" s="4">
        <f t="shared" si="416"/>
        <v>0.2583574529002135</v>
      </c>
    </row>
    <row r="1117" spans="1:44" x14ac:dyDescent="0.25">
      <c r="A1117">
        <v>20</v>
      </c>
      <c r="B1117">
        <v>28</v>
      </c>
      <c r="C1117">
        <v>0</v>
      </c>
      <c r="D1117">
        <v>12</v>
      </c>
      <c r="E1117">
        <v>0</v>
      </c>
      <c r="F1117">
        <v>0</v>
      </c>
      <c r="G1117">
        <f t="shared" si="394"/>
        <v>-0.20000000000000018</v>
      </c>
      <c r="H1117">
        <v>459.15079880000002</v>
      </c>
      <c r="J1117">
        <v>2760398</v>
      </c>
      <c r="K1117">
        <v>2554215</v>
      </c>
      <c r="L1117">
        <v>2212344</v>
      </c>
      <c r="M1117" t="str">
        <f t="shared" si="395"/>
        <v>Yes</v>
      </c>
      <c r="N1117">
        <f t="shared" si="396"/>
        <v>2508985.6666666665</v>
      </c>
      <c r="P1117">
        <v>7152895</v>
      </c>
      <c r="Q1117">
        <v>5800792</v>
      </c>
      <c r="R1117">
        <v>7380640</v>
      </c>
      <c r="S1117" t="str">
        <f t="shared" si="397"/>
        <v>Yes</v>
      </c>
      <c r="T1117">
        <f t="shared" si="398"/>
        <v>6778109</v>
      </c>
      <c r="V1117">
        <f t="shared" si="399"/>
        <v>1.4</v>
      </c>
      <c r="W1117">
        <f t="shared" si="400"/>
        <v>0.6</v>
      </c>
      <c r="Y1117" s="4">
        <f t="shared" si="401"/>
        <v>459.15079877989996</v>
      </c>
      <c r="Z1117">
        <f t="shared" si="402"/>
        <v>7</v>
      </c>
      <c r="AA1117">
        <f t="shared" si="403"/>
        <v>0.35</v>
      </c>
      <c r="AB1117">
        <f t="shared" si="404"/>
        <v>0.25</v>
      </c>
      <c r="AC1117">
        <f t="shared" si="405"/>
        <v>0.58333333333333337</v>
      </c>
      <c r="AD1117" t="str">
        <f t="shared" si="406"/>
        <v>O</v>
      </c>
      <c r="AG1117">
        <f t="shared" si="407"/>
        <v>7.1428571428571425E-2</v>
      </c>
      <c r="AI1117" t="str">
        <f t="shared" si="408"/>
        <v>----</v>
      </c>
      <c r="AJ1117" t="str">
        <f t="shared" si="409"/>
        <v>----</v>
      </c>
      <c r="AK1117" t="str">
        <f t="shared" si="410"/>
        <v>HUnSatLig</v>
      </c>
      <c r="AL1117" t="str">
        <f t="shared" si="411"/>
        <v>----</v>
      </c>
      <c r="AM1117" t="str">
        <f t="shared" si="412"/>
        <v>----</v>
      </c>
      <c r="AN1117" t="str">
        <f t="shared" si="413"/>
        <v>----</v>
      </c>
      <c r="AP1117" s="4">
        <f t="shared" si="414"/>
        <v>459.25697064138546</v>
      </c>
      <c r="AQ1117" s="4">
        <f t="shared" si="415"/>
        <v>459</v>
      </c>
      <c r="AR1117" s="4">
        <f t="shared" si="416"/>
        <v>0.25697064138546466</v>
      </c>
    </row>
    <row r="1118" spans="1:44" x14ac:dyDescent="0.25">
      <c r="A1118">
        <v>20</v>
      </c>
      <c r="B1118">
        <v>28</v>
      </c>
      <c r="C1118">
        <v>0</v>
      </c>
      <c r="D1118">
        <v>13</v>
      </c>
      <c r="E1118">
        <v>0</v>
      </c>
      <c r="F1118">
        <v>0</v>
      </c>
      <c r="G1118">
        <f t="shared" si="394"/>
        <v>-9.9999999999999645E-2</v>
      </c>
      <c r="H1118">
        <v>475.14571339999998</v>
      </c>
      <c r="J1118">
        <v>2088480</v>
      </c>
      <c r="K1118">
        <v>1825841</v>
      </c>
      <c r="L1118">
        <v>1899193</v>
      </c>
      <c r="M1118" t="str">
        <f t="shared" si="395"/>
        <v>Yes</v>
      </c>
      <c r="N1118">
        <f t="shared" si="396"/>
        <v>1937838</v>
      </c>
      <c r="P1118">
        <v>4408408</v>
      </c>
      <c r="Q1118">
        <v>3348511</v>
      </c>
      <c r="R1118">
        <v>4017564</v>
      </c>
      <c r="S1118" t="str">
        <f t="shared" si="397"/>
        <v>Yes</v>
      </c>
      <c r="T1118">
        <f t="shared" si="398"/>
        <v>3924827.6666666665</v>
      </c>
      <c r="V1118">
        <f t="shared" si="399"/>
        <v>1.4</v>
      </c>
      <c r="W1118">
        <f t="shared" si="400"/>
        <v>0.65</v>
      </c>
      <c r="Y1118" s="4">
        <f t="shared" si="401"/>
        <v>475.14571337989997</v>
      </c>
      <c r="Z1118">
        <f t="shared" si="402"/>
        <v>7</v>
      </c>
      <c r="AA1118">
        <f t="shared" si="403"/>
        <v>0.35</v>
      </c>
      <c r="AB1118">
        <f t="shared" si="404"/>
        <v>0.25</v>
      </c>
      <c r="AC1118">
        <f t="shared" si="405"/>
        <v>0.53846153846153844</v>
      </c>
      <c r="AD1118" t="str">
        <f t="shared" si="406"/>
        <v>O</v>
      </c>
      <c r="AG1118">
        <f t="shared" si="407"/>
        <v>3.7037037037037035E-2</v>
      </c>
      <c r="AI1118" t="str">
        <f t="shared" si="408"/>
        <v>----</v>
      </c>
      <c r="AJ1118" t="str">
        <f t="shared" si="409"/>
        <v>----</v>
      </c>
      <c r="AK1118" t="str">
        <f t="shared" si="410"/>
        <v>HUnSatLig</v>
      </c>
      <c r="AL1118" t="str">
        <f t="shared" si="411"/>
        <v>----</v>
      </c>
      <c r="AM1118" t="str">
        <f t="shared" si="412"/>
        <v>----</v>
      </c>
      <c r="AN1118" t="str">
        <f t="shared" si="413"/>
        <v>----</v>
      </c>
      <c r="AP1118" s="4">
        <f t="shared" si="414"/>
        <v>475.25558382987077</v>
      </c>
      <c r="AQ1118" s="4">
        <f t="shared" si="415"/>
        <v>475</v>
      </c>
      <c r="AR1118" s="4">
        <f t="shared" si="416"/>
        <v>0.25558382987077266</v>
      </c>
    </row>
    <row r="1119" spans="1:44" x14ac:dyDescent="0.25">
      <c r="A1119">
        <v>21</v>
      </c>
      <c r="B1119">
        <v>18</v>
      </c>
      <c r="C1119">
        <v>0</v>
      </c>
      <c r="D1119">
        <v>11</v>
      </c>
      <c r="E1119">
        <v>0</v>
      </c>
      <c r="F1119">
        <v>0</v>
      </c>
      <c r="G1119">
        <f t="shared" si="394"/>
        <v>0.19047619047619069</v>
      </c>
      <c r="H1119">
        <v>445.07763419999998</v>
      </c>
      <c r="J1119">
        <v>6653232</v>
      </c>
      <c r="K1119">
        <v>6159986</v>
      </c>
      <c r="L1119">
        <v>6752042</v>
      </c>
      <c r="M1119" t="str">
        <f t="shared" si="395"/>
        <v>Yes</v>
      </c>
      <c r="N1119">
        <f t="shared" si="396"/>
        <v>6521753.333333333</v>
      </c>
      <c r="P1119">
        <v>1549745</v>
      </c>
      <c r="Q1119">
        <v>3061041</v>
      </c>
      <c r="R1119">
        <v>2497753</v>
      </c>
      <c r="S1119" t="str">
        <f t="shared" si="397"/>
        <v>Yes</v>
      </c>
      <c r="T1119">
        <f t="shared" si="398"/>
        <v>2369513</v>
      </c>
      <c r="V1119">
        <f t="shared" si="399"/>
        <v>0.8571428571428571</v>
      </c>
      <c r="W1119">
        <f t="shared" si="400"/>
        <v>0.52380952380952384</v>
      </c>
      <c r="Y1119" s="4">
        <f t="shared" si="401"/>
        <v>445.07763417989997</v>
      </c>
      <c r="Z1119">
        <f t="shared" si="402"/>
        <v>13</v>
      </c>
      <c r="AA1119">
        <f t="shared" si="403"/>
        <v>0.61904761904761907</v>
      </c>
      <c r="AB1119">
        <f t="shared" si="404"/>
        <v>0.72222222222222221</v>
      </c>
      <c r="AC1119">
        <f t="shared" si="405"/>
        <v>1.1818181818181819</v>
      </c>
      <c r="AD1119" t="str">
        <f t="shared" si="406"/>
        <v>CRAM</v>
      </c>
      <c r="AG1119">
        <f t="shared" si="407"/>
        <v>0.4838709677419355</v>
      </c>
      <c r="AI1119" t="str">
        <f t="shared" si="408"/>
        <v>----</v>
      </c>
      <c r="AJ1119" t="str">
        <f t="shared" si="409"/>
        <v>----</v>
      </c>
      <c r="AK1119" t="str">
        <f t="shared" si="410"/>
        <v>HUnSatLig</v>
      </c>
      <c r="AL1119" t="str">
        <f t="shared" si="411"/>
        <v>----</v>
      </c>
      <c r="AM1119" t="str">
        <f t="shared" si="412"/>
        <v>----</v>
      </c>
      <c r="AN1119" t="str">
        <f t="shared" si="413"/>
        <v>----</v>
      </c>
      <c r="AP1119" s="4">
        <f t="shared" si="414"/>
        <v>445.18055182929101</v>
      </c>
      <c r="AQ1119" s="4">
        <f t="shared" si="415"/>
        <v>445</v>
      </c>
      <c r="AR1119" s="4">
        <f t="shared" si="416"/>
        <v>0.18055182929100511</v>
      </c>
    </row>
    <row r="1120" spans="1:44" x14ac:dyDescent="0.25">
      <c r="A1120">
        <v>21</v>
      </c>
      <c r="B1120">
        <v>18</v>
      </c>
      <c r="C1120">
        <v>0</v>
      </c>
      <c r="D1120">
        <v>12</v>
      </c>
      <c r="E1120">
        <v>0</v>
      </c>
      <c r="F1120">
        <v>0</v>
      </c>
      <c r="G1120">
        <f t="shared" si="394"/>
        <v>0.28571428571428559</v>
      </c>
      <c r="H1120">
        <v>461.07254879999999</v>
      </c>
      <c r="J1120">
        <v>6882866</v>
      </c>
      <c r="K1120">
        <v>6654749</v>
      </c>
      <c r="L1120">
        <v>6160744</v>
      </c>
      <c r="M1120" t="str">
        <f t="shared" si="395"/>
        <v>Yes</v>
      </c>
      <c r="N1120">
        <f t="shared" si="396"/>
        <v>6566119.666666667</v>
      </c>
      <c r="P1120">
        <v>1599651</v>
      </c>
      <c r="Q1120">
        <v>3223229</v>
      </c>
      <c r="R1120">
        <v>3209797</v>
      </c>
      <c r="S1120" t="str">
        <f t="shared" si="397"/>
        <v>Yes</v>
      </c>
      <c r="T1120">
        <f t="shared" si="398"/>
        <v>2677559</v>
      </c>
      <c r="V1120">
        <f t="shared" si="399"/>
        <v>0.8571428571428571</v>
      </c>
      <c r="W1120">
        <f t="shared" si="400"/>
        <v>0.5714285714285714</v>
      </c>
      <c r="Y1120" s="4">
        <f t="shared" si="401"/>
        <v>461.07254877989993</v>
      </c>
      <c r="Z1120">
        <f t="shared" si="402"/>
        <v>13</v>
      </c>
      <c r="AA1120">
        <f t="shared" si="403"/>
        <v>0.61904761904761907</v>
      </c>
      <c r="AB1120">
        <f t="shared" si="404"/>
        <v>0.72222222222222221</v>
      </c>
      <c r="AC1120">
        <f t="shared" si="405"/>
        <v>1.0833333333333333</v>
      </c>
      <c r="AD1120" t="str">
        <f t="shared" si="406"/>
        <v>CRAM</v>
      </c>
      <c r="AG1120">
        <f t="shared" si="407"/>
        <v>0.46666666666666667</v>
      </c>
      <c r="AI1120" t="str">
        <f t="shared" si="408"/>
        <v>----</v>
      </c>
      <c r="AJ1120" t="str">
        <f t="shared" si="409"/>
        <v>----</v>
      </c>
      <c r="AK1120" t="str">
        <f t="shared" si="410"/>
        <v>HUnSatLig</v>
      </c>
      <c r="AL1120" t="str">
        <f t="shared" si="411"/>
        <v>----</v>
      </c>
      <c r="AM1120" t="str">
        <f t="shared" si="412"/>
        <v>----</v>
      </c>
      <c r="AN1120" t="str">
        <f t="shared" si="413"/>
        <v>----</v>
      </c>
      <c r="AP1120" s="4">
        <f t="shared" si="414"/>
        <v>461.17916501777626</v>
      </c>
      <c r="AQ1120" s="4">
        <f t="shared" si="415"/>
        <v>461</v>
      </c>
      <c r="AR1120" s="4">
        <f t="shared" si="416"/>
        <v>0.17916501777625626</v>
      </c>
    </row>
    <row r="1121" spans="1:44" x14ac:dyDescent="0.25">
      <c r="A1121">
        <v>21</v>
      </c>
      <c r="B1121">
        <v>18</v>
      </c>
      <c r="C1121">
        <v>0</v>
      </c>
      <c r="D1121">
        <v>13</v>
      </c>
      <c r="E1121">
        <v>0</v>
      </c>
      <c r="F1121">
        <v>0</v>
      </c>
      <c r="G1121">
        <f t="shared" si="394"/>
        <v>0.38095238095238093</v>
      </c>
      <c r="H1121">
        <v>477.06746340000001</v>
      </c>
      <c r="J1121">
        <v>5836831</v>
      </c>
      <c r="K1121">
        <v>5382708</v>
      </c>
      <c r="L1121">
        <v>5777031</v>
      </c>
      <c r="M1121" t="str">
        <f t="shared" si="395"/>
        <v>Yes</v>
      </c>
      <c r="N1121">
        <f t="shared" si="396"/>
        <v>5665523.333333333</v>
      </c>
      <c r="P1121">
        <v>1829519</v>
      </c>
      <c r="Q1121">
        <v>3614715</v>
      </c>
      <c r="R1121">
        <v>3204541</v>
      </c>
      <c r="S1121" t="str">
        <f t="shared" si="397"/>
        <v>Yes</v>
      </c>
      <c r="T1121">
        <f t="shared" si="398"/>
        <v>2882925</v>
      </c>
      <c r="V1121">
        <f t="shared" si="399"/>
        <v>0.8571428571428571</v>
      </c>
      <c r="W1121">
        <f t="shared" si="400"/>
        <v>0.61904761904761907</v>
      </c>
      <c r="Y1121" s="4">
        <f t="shared" si="401"/>
        <v>477.06746337989995</v>
      </c>
      <c r="Z1121">
        <f t="shared" si="402"/>
        <v>13</v>
      </c>
      <c r="AA1121">
        <f t="shared" si="403"/>
        <v>0.61904761904761907</v>
      </c>
      <c r="AB1121">
        <f t="shared" si="404"/>
        <v>0.72222222222222221</v>
      </c>
      <c r="AC1121">
        <f t="shared" si="405"/>
        <v>1</v>
      </c>
      <c r="AD1121" t="str">
        <f t="shared" si="406"/>
        <v>CRAM</v>
      </c>
      <c r="AG1121">
        <f t="shared" si="407"/>
        <v>0.44827586206896552</v>
      </c>
      <c r="AI1121" t="str">
        <f t="shared" si="408"/>
        <v>----</v>
      </c>
      <c r="AJ1121" t="str">
        <f t="shared" si="409"/>
        <v>----</v>
      </c>
      <c r="AK1121" t="str">
        <f t="shared" si="410"/>
        <v>HUnSatLig</v>
      </c>
      <c r="AL1121" t="str">
        <f t="shared" si="411"/>
        <v>----</v>
      </c>
      <c r="AM1121" t="str">
        <f t="shared" si="412"/>
        <v>----</v>
      </c>
      <c r="AN1121" t="str">
        <f t="shared" si="413"/>
        <v>----</v>
      </c>
      <c r="AP1121" s="4">
        <f t="shared" si="414"/>
        <v>477.17777820626156</v>
      </c>
      <c r="AQ1121" s="4">
        <f t="shared" si="415"/>
        <v>477</v>
      </c>
      <c r="AR1121" s="4">
        <f t="shared" si="416"/>
        <v>0.17777820626156426</v>
      </c>
    </row>
    <row r="1122" spans="1:44" x14ac:dyDescent="0.25">
      <c r="A1122">
        <v>21</v>
      </c>
      <c r="B1122">
        <v>20</v>
      </c>
      <c r="C1122">
        <v>0</v>
      </c>
      <c r="D1122">
        <v>9</v>
      </c>
      <c r="E1122">
        <v>0</v>
      </c>
      <c r="F1122">
        <v>0</v>
      </c>
      <c r="G1122">
        <f t="shared" si="394"/>
        <v>-9.52380952380949E-2</v>
      </c>
      <c r="H1122">
        <v>415.103455</v>
      </c>
      <c r="J1122">
        <v>8239222</v>
      </c>
      <c r="K1122">
        <v>8104541</v>
      </c>
      <c r="L1122">
        <v>8603436</v>
      </c>
      <c r="M1122" t="str">
        <f t="shared" si="395"/>
        <v>Yes</v>
      </c>
      <c r="N1122">
        <f t="shared" si="396"/>
        <v>8315733</v>
      </c>
      <c r="P1122">
        <v>2368025</v>
      </c>
      <c r="Q1122">
        <v>3631864</v>
      </c>
      <c r="R1122">
        <v>4257485</v>
      </c>
      <c r="S1122" t="str">
        <f t="shared" si="397"/>
        <v>Yes</v>
      </c>
      <c r="T1122">
        <f t="shared" si="398"/>
        <v>3419124.6666666665</v>
      </c>
      <c r="V1122">
        <f t="shared" si="399"/>
        <v>0.95238095238095233</v>
      </c>
      <c r="W1122">
        <f t="shared" si="400"/>
        <v>0.42857142857142855</v>
      </c>
      <c r="Y1122" s="4">
        <f t="shared" si="401"/>
        <v>415.10345497990005</v>
      </c>
      <c r="Z1122">
        <f t="shared" si="402"/>
        <v>12</v>
      </c>
      <c r="AA1122">
        <f t="shared" si="403"/>
        <v>0.5714285714285714</v>
      </c>
      <c r="AB1122">
        <f t="shared" si="404"/>
        <v>0.6</v>
      </c>
      <c r="AC1122">
        <f t="shared" si="405"/>
        <v>1.3333333333333333</v>
      </c>
      <c r="AD1122" t="str">
        <f t="shared" si="406"/>
        <v>CRAM</v>
      </c>
      <c r="AG1122">
        <f t="shared" si="407"/>
        <v>0.45454545454545453</v>
      </c>
      <c r="AI1122" t="str">
        <f t="shared" si="408"/>
        <v>----</v>
      </c>
      <c r="AJ1122" t="str">
        <f t="shared" si="409"/>
        <v>----</v>
      </c>
      <c r="AK1122" t="str">
        <f t="shared" si="410"/>
        <v>HUnSatLig</v>
      </c>
      <c r="AL1122" t="str">
        <f t="shared" si="411"/>
        <v>----</v>
      </c>
      <c r="AM1122" t="str">
        <f t="shared" si="412"/>
        <v>----</v>
      </c>
      <c r="AN1122" t="str">
        <f t="shared" si="413"/>
        <v>----</v>
      </c>
      <c r="AP1122" s="4">
        <f t="shared" si="414"/>
        <v>415.19944154170366</v>
      </c>
      <c r="AQ1122" s="4">
        <f t="shared" si="415"/>
        <v>415</v>
      </c>
      <c r="AR1122" s="4">
        <f t="shared" si="416"/>
        <v>0.19944154170366346</v>
      </c>
    </row>
    <row r="1123" spans="1:44" x14ac:dyDescent="0.25">
      <c r="A1123">
        <v>21</v>
      </c>
      <c r="B1123">
        <v>20</v>
      </c>
      <c r="C1123">
        <v>0</v>
      </c>
      <c r="D1123">
        <v>10</v>
      </c>
      <c r="E1123">
        <v>0</v>
      </c>
      <c r="F1123">
        <v>0</v>
      </c>
      <c r="G1123">
        <f t="shared" si="394"/>
        <v>0</v>
      </c>
      <c r="H1123">
        <v>431.09836960000001</v>
      </c>
      <c r="J1123">
        <v>8971328</v>
      </c>
      <c r="K1123">
        <v>8800647</v>
      </c>
      <c r="L1123">
        <v>9081953</v>
      </c>
      <c r="M1123" t="str">
        <f t="shared" si="395"/>
        <v>Yes</v>
      </c>
      <c r="N1123">
        <f t="shared" si="396"/>
        <v>8951309.333333334</v>
      </c>
      <c r="P1123">
        <v>2076082</v>
      </c>
      <c r="Q1123">
        <v>3563351</v>
      </c>
      <c r="R1123">
        <v>3593172</v>
      </c>
      <c r="S1123" t="str">
        <f t="shared" si="397"/>
        <v>Yes</v>
      </c>
      <c r="T1123">
        <f t="shared" si="398"/>
        <v>3077535</v>
      </c>
      <c r="V1123">
        <f t="shared" si="399"/>
        <v>0.95238095238095233</v>
      </c>
      <c r="W1123">
        <f t="shared" si="400"/>
        <v>0.47619047619047616</v>
      </c>
      <c r="Y1123" s="4">
        <f t="shared" si="401"/>
        <v>431.09836957990001</v>
      </c>
      <c r="Z1123">
        <f t="shared" si="402"/>
        <v>12</v>
      </c>
      <c r="AA1123">
        <f t="shared" si="403"/>
        <v>0.5714285714285714</v>
      </c>
      <c r="AB1123">
        <f t="shared" si="404"/>
        <v>0.6</v>
      </c>
      <c r="AC1123">
        <f t="shared" si="405"/>
        <v>1.2</v>
      </c>
      <c r="AD1123" t="str">
        <f t="shared" si="406"/>
        <v>CRAM</v>
      </c>
      <c r="AG1123">
        <f t="shared" si="407"/>
        <v>0.4375</v>
      </c>
      <c r="AI1123" t="str">
        <f t="shared" si="408"/>
        <v>----</v>
      </c>
      <c r="AJ1123" t="str">
        <f t="shared" si="409"/>
        <v>----</v>
      </c>
      <c r="AK1123" t="str">
        <f t="shared" si="410"/>
        <v>HUnSatLig</v>
      </c>
      <c r="AL1123" t="str">
        <f t="shared" si="411"/>
        <v>----</v>
      </c>
      <c r="AM1123" t="str">
        <f t="shared" si="412"/>
        <v>----</v>
      </c>
      <c r="AN1123" t="str">
        <f t="shared" si="413"/>
        <v>----</v>
      </c>
      <c r="AP1123" s="4">
        <f t="shared" si="414"/>
        <v>431.19805473018891</v>
      </c>
      <c r="AQ1123" s="4">
        <f t="shared" si="415"/>
        <v>431</v>
      </c>
      <c r="AR1123" s="4">
        <f t="shared" si="416"/>
        <v>0.19805473018891462</v>
      </c>
    </row>
    <row r="1124" spans="1:44" x14ac:dyDescent="0.25">
      <c r="A1124">
        <v>21</v>
      </c>
      <c r="B1124">
        <v>20</v>
      </c>
      <c r="C1124">
        <v>0</v>
      </c>
      <c r="D1124">
        <v>11</v>
      </c>
      <c r="E1124">
        <v>0</v>
      </c>
      <c r="F1124">
        <v>0</v>
      </c>
      <c r="G1124">
        <f t="shared" si="394"/>
        <v>9.5238095238095344E-2</v>
      </c>
      <c r="H1124">
        <v>447.09328420000003</v>
      </c>
      <c r="J1124">
        <v>8905764</v>
      </c>
      <c r="K1124">
        <v>8166900</v>
      </c>
      <c r="L1124">
        <v>7560795</v>
      </c>
      <c r="M1124" t="str">
        <f t="shared" si="395"/>
        <v>Yes</v>
      </c>
      <c r="N1124">
        <f t="shared" si="396"/>
        <v>8211153</v>
      </c>
      <c r="P1124">
        <v>2103005</v>
      </c>
      <c r="Q1124">
        <v>4142147</v>
      </c>
      <c r="R1124">
        <v>3361313</v>
      </c>
      <c r="S1124" t="str">
        <f t="shared" si="397"/>
        <v>Yes</v>
      </c>
      <c r="T1124">
        <f t="shared" si="398"/>
        <v>3202155</v>
      </c>
      <c r="V1124">
        <f t="shared" si="399"/>
        <v>0.95238095238095233</v>
      </c>
      <c r="W1124">
        <f t="shared" si="400"/>
        <v>0.52380952380952384</v>
      </c>
      <c r="Y1124" s="4">
        <f t="shared" si="401"/>
        <v>447.09328417990002</v>
      </c>
      <c r="Z1124">
        <f t="shared" si="402"/>
        <v>12</v>
      </c>
      <c r="AA1124">
        <f t="shared" si="403"/>
        <v>0.5714285714285714</v>
      </c>
      <c r="AB1124">
        <f t="shared" si="404"/>
        <v>0.6</v>
      </c>
      <c r="AC1124">
        <f t="shared" si="405"/>
        <v>1.0909090909090908</v>
      </c>
      <c r="AD1124" t="str">
        <f t="shared" si="406"/>
        <v>CRAM</v>
      </c>
      <c r="AG1124">
        <f t="shared" si="407"/>
        <v>0.41935483870967744</v>
      </c>
      <c r="AI1124" t="str">
        <f t="shared" si="408"/>
        <v>----</v>
      </c>
      <c r="AJ1124" t="str">
        <f t="shared" si="409"/>
        <v>----</v>
      </c>
      <c r="AK1124" t="str">
        <f t="shared" si="410"/>
        <v>HUnSatLig</v>
      </c>
      <c r="AL1124" t="str">
        <f t="shared" si="411"/>
        <v>----</v>
      </c>
      <c r="AM1124" t="str">
        <f t="shared" si="412"/>
        <v>----</v>
      </c>
      <c r="AN1124" t="str">
        <f t="shared" si="413"/>
        <v>----</v>
      </c>
      <c r="AP1124" s="4">
        <f t="shared" si="414"/>
        <v>447.19666791867428</v>
      </c>
      <c r="AQ1124" s="4">
        <f t="shared" si="415"/>
        <v>447</v>
      </c>
      <c r="AR1124" s="4">
        <f t="shared" si="416"/>
        <v>0.19666791867427946</v>
      </c>
    </row>
    <row r="1125" spans="1:44" x14ac:dyDescent="0.25">
      <c r="A1125">
        <v>21</v>
      </c>
      <c r="B1125">
        <v>20</v>
      </c>
      <c r="C1125">
        <v>0</v>
      </c>
      <c r="D1125">
        <v>12</v>
      </c>
      <c r="E1125">
        <v>0</v>
      </c>
      <c r="F1125">
        <v>0</v>
      </c>
      <c r="G1125">
        <f t="shared" si="394"/>
        <v>0.19047619047619069</v>
      </c>
      <c r="H1125">
        <v>463.08819879999999</v>
      </c>
      <c r="J1125">
        <v>7515558</v>
      </c>
      <c r="K1125">
        <v>7473883</v>
      </c>
      <c r="L1125">
        <v>6758622</v>
      </c>
      <c r="M1125" t="str">
        <f t="shared" si="395"/>
        <v>Yes</v>
      </c>
      <c r="N1125">
        <f t="shared" si="396"/>
        <v>7249354.333333333</v>
      </c>
      <c r="P1125">
        <v>2440794</v>
      </c>
      <c r="Q1125">
        <v>4560429</v>
      </c>
      <c r="R1125">
        <v>3955193</v>
      </c>
      <c r="S1125" t="str">
        <f t="shared" si="397"/>
        <v>Yes</v>
      </c>
      <c r="T1125">
        <f t="shared" si="398"/>
        <v>3652138.6666666665</v>
      </c>
      <c r="V1125">
        <f t="shared" si="399"/>
        <v>0.95238095238095233</v>
      </c>
      <c r="W1125">
        <f t="shared" si="400"/>
        <v>0.5714285714285714</v>
      </c>
      <c r="Y1125" s="4">
        <f t="shared" si="401"/>
        <v>463.08819877989998</v>
      </c>
      <c r="Z1125">
        <f t="shared" si="402"/>
        <v>12</v>
      </c>
      <c r="AA1125">
        <f t="shared" si="403"/>
        <v>0.5714285714285714</v>
      </c>
      <c r="AB1125">
        <f t="shared" si="404"/>
        <v>0.6</v>
      </c>
      <c r="AC1125">
        <f t="shared" si="405"/>
        <v>1</v>
      </c>
      <c r="AD1125" t="str">
        <f t="shared" si="406"/>
        <v>CRAM</v>
      </c>
      <c r="AG1125">
        <f t="shared" si="407"/>
        <v>0.4</v>
      </c>
      <c r="AI1125" t="str">
        <f t="shared" si="408"/>
        <v>----</v>
      </c>
      <c r="AJ1125" t="str">
        <f t="shared" si="409"/>
        <v>----</v>
      </c>
      <c r="AK1125" t="str">
        <f t="shared" si="410"/>
        <v>HUnSatLig</v>
      </c>
      <c r="AL1125" t="str">
        <f t="shared" si="411"/>
        <v>----</v>
      </c>
      <c r="AM1125" t="str">
        <f t="shared" si="412"/>
        <v>----</v>
      </c>
      <c r="AN1125" t="str">
        <f t="shared" si="413"/>
        <v>----</v>
      </c>
      <c r="AP1125" s="4">
        <f t="shared" si="414"/>
        <v>463.19528110715953</v>
      </c>
      <c r="AQ1125" s="4">
        <f t="shared" si="415"/>
        <v>463</v>
      </c>
      <c r="AR1125" s="4">
        <f t="shared" si="416"/>
        <v>0.19528110715953062</v>
      </c>
    </row>
    <row r="1126" spans="1:44" x14ac:dyDescent="0.25">
      <c r="A1126">
        <v>21</v>
      </c>
      <c r="B1126">
        <v>20</v>
      </c>
      <c r="C1126">
        <v>0</v>
      </c>
      <c r="D1126">
        <v>13</v>
      </c>
      <c r="E1126">
        <v>0</v>
      </c>
      <c r="F1126">
        <v>0</v>
      </c>
      <c r="G1126">
        <f t="shared" si="394"/>
        <v>0.28571428571428559</v>
      </c>
      <c r="H1126">
        <v>479.0831134</v>
      </c>
      <c r="J1126">
        <v>6130733</v>
      </c>
      <c r="K1126">
        <v>6089279</v>
      </c>
      <c r="L1126">
        <v>5313118</v>
      </c>
      <c r="M1126" t="str">
        <f t="shared" si="395"/>
        <v>Yes</v>
      </c>
      <c r="N1126">
        <f t="shared" si="396"/>
        <v>5844376.666666667</v>
      </c>
      <c r="P1126">
        <v>2510551</v>
      </c>
      <c r="Q1126">
        <v>3469281</v>
      </c>
      <c r="R1126">
        <v>4155884</v>
      </c>
      <c r="S1126" t="str">
        <f t="shared" si="397"/>
        <v>Yes</v>
      </c>
      <c r="T1126">
        <f t="shared" si="398"/>
        <v>3378572</v>
      </c>
      <c r="V1126">
        <f t="shared" si="399"/>
        <v>0.95238095238095233</v>
      </c>
      <c r="W1126">
        <f t="shared" si="400"/>
        <v>0.61904761904761907</v>
      </c>
      <c r="Y1126" s="4">
        <f t="shared" si="401"/>
        <v>479.0831133799</v>
      </c>
      <c r="Z1126">
        <f t="shared" si="402"/>
        <v>12</v>
      </c>
      <c r="AA1126">
        <f t="shared" si="403"/>
        <v>0.5714285714285714</v>
      </c>
      <c r="AB1126">
        <f t="shared" si="404"/>
        <v>0.6</v>
      </c>
      <c r="AC1126">
        <f t="shared" si="405"/>
        <v>0.92307692307692313</v>
      </c>
      <c r="AD1126" t="str">
        <f t="shared" si="406"/>
        <v>CRAM</v>
      </c>
      <c r="AG1126">
        <f t="shared" si="407"/>
        <v>0.37931034482758619</v>
      </c>
      <c r="AI1126" t="str">
        <f t="shared" si="408"/>
        <v>----</v>
      </c>
      <c r="AJ1126" t="str">
        <f t="shared" si="409"/>
        <v>----</v>
      </c>
      <c r="AK1126" t="str">
        <f t="shared" si="410"/>
        <v>HUnSatLig</v>
      </c>
      <c r="AL1126" t="str">
        <f t="shared" si="411"/>
        <v>----</v>
      </c>
      <c r="AM1126" t="str">
        <f t="shared" si="412"/>
        <v>----</v>
      </c>
      <c r="AN1126" t="str">
        <f t="shared" si="413"/>
        <v>----</v>
      </c>
      <c r="AP1126" s="4">
        <f t="shared" si="414"/>
        <v>479.19389429564484</v>
      </c>
      <c r="AQ1126" s="4">
        <f t="shared" si="415"/>
        <v>479</v>
      </c>
      <c r="AR1126" s="4">
        <f t="shared" si="416"/>
        <v>0.19389429564483862</v>
      </c>
    </row>
    <row r="1127" spans="1:44" x14ac:dyDescent="0.25">
      <c r="A1127">
        <v>21</v>
      </c>
      <c r="B1127">
        <v>20</v>
      </c>
      <c r="C1127">
        <v>0</v>
      </c>
      <c r="D1127">
        <v>14</v>
      </c>
      <c r="E1127">
        <v>0</v>
      </c>
      <c r="F1127">
        <v>0</v>
      </c>
      <c r="G1127">
        <f t="shared" si="394"/>
        <v>0.38095238095238093</v>
      </c>
      <c r="H1127">
        <v>495.07802800000002</v>
      </c>
      <c r="J1127">
        <v>4092481</v>
      </c>
      <c r="K1127">
        <v>3480408</v>
      </c>
      <c r="L1127">
        <v>3724868</v>
      </c>
      <c r="M1127" t="str">
        <f t="shared" si="395"/>
        <v>Yes</v>
      </c>
      <c r="N1127">
        <f t="shared" si="396"/>
        <v>3765919</v>
      </c>
      <c r="P1127">
        <v>1899068</v>
      </c>
      <c r="Q1127">
        <v>2902133</v>
      </c>
      <c r="R1127">
        <v>3591315</v>
      </c>
      <c r="S1127" t="str">
        <f t="shared" si="397"/>
        <v>Yes</v>
      </c>
      <c r="T1127">
        <f t="shared" si="398"/>
        <v>2797505.3333333335</v>
      </c>
      <c r="V1127">
        <f t="shared" si="399"/>
        <v>0.95238095238095233</v>
      </c>
      <c r="W1127">
        <f t="shared" si="400"/>
        <v>0.66666666666666663</v>
      </c>
      <c r="Y1127" s="4">
        <f t="shared" si="401"/>
        <v>495.07802797990001</v>
      </c>
      <c r="Z1127">
        <f t="shared" si="402"/>
        <v>12</v>
      </c>
      <c r="AA1127">
        <f t="shared" si="403"/>
        <v>0.5714285714285714</v>
      </c>
      <c r="AB1127">
        <f t="shared" si="404"/>
        <v>0.6</v>
      </c>
      <c r="AC1127">
        <f t="shared" si="405"/>
        <v>0.8571428571428571</v>
      </c>
      <c r="AD1127" t="str">
        <f t="shared" si="406"/>
        <v>CRAM</v>
      </c>
      <c r="AG1127">
        <f t="shared" si="407"/>
        <v>0.35714285714285715</v>
      </c>
      <c r="AI1127" t="str">
        <f t="shared" si="408"/>
        <v>----</v>
      </c>
      <c r="AJ1127" t="str">
        <f t="shared" si="409"/>
        <v>----</v>
      </c>
      <c r="AK1127" t="str">
        <f t="shared" si="410"/>
        <v>HUnSatLig</v>
      </c>
      <c r="AL1127" t="str">
        <f t="shared" si="411"/>
        <v>----</v>
      </c>
      <c r="AM1127" t="str">
        <f t="shared" si="412"/>
        <v>----</v>
      </c>
      <c r="AN1127" t="str">
        <f t="shared" si="413"/>
        <v>----</v>
      </c>
      <c r="AP1127" s="4">
        <f t="shared" si="414"/>
        <v>495.19250748413015</v>
      </c>
      <c r="AQ1127" s="4">
        <f t="shared" si="415"/>
        <v>495</v>
      </c>
      <c r="AR1127" s="4">
        <f t="shared" si="416"/>
        <v>0.19250748413014662</v>
      </c>
    </row>
    <row r="1128" spans="1:44" x14ac:dyDescent="0.25">
      <c r="A1128">
        <v>21</v>
      </c>
      <c r="B1128">
        <v>20</v>
      </c>
      <c r="C1128">
        <v>0</v>
      </c>
      <c r="D1128">
        <v>15</v>
      </c>
      <c r="E1128">
        <v>0</v>
      </c>
      <c r="F1128">
        <v>0</v>
      </c>
      <c r="G1128">
        <f t="shared" si="394"/>
        <v>0.47619047619047628</v>
      </c>
      <c r="H1128">
        <v>511.07294259999998</v>
      </c>
      <c r="J1128">
        <v>2573759</v>
      </c>
      <c r="K1128">
        <v>2281216</v>
      </c>
      <c r="L1128">
        <v>2422160</v>
      </c>
      <c r="M1128" t="str">
        <f t="shared" si="395"/>
        <v>Yes</v>
      </c>
      <c r="N1128">
        <f t="shared" si="396"/>
        <v>2425711.6666666665</v>
      </c>
      <c r="P1128">
        <v>1872331</v>
      </c>
      <c r="Q1128">
        <v>2486395</v>
      </c>
      <c r="R1128">
        <v>3091449</v>
      </c>
      <c r="S1128" t="str">
        <f t="shared" si="397"/>
        <v>Yes</v>
      </c>
      <c r="T1128">
        <f t="shared" si="398"/>
        <v>2483391.6666666665</v>
      </c>
      <c r="V1128">
        <f t="shared" si="399"/>
        <v>0.95238095238095233</v>
      </c>
      <c r="W1128">
        <f t="shared" si="400"/>
        <v>0.7142857142857143</v>
      </c>
      <c r="Y1128" s="4">
        <f t="shared" si="401"/>
        <v>511.07294257990003</v>
      </c>
      <c r="Z1128">
        <f t="shared" si="402"/>
        <v>12</v>
      </c>
      <c r="AA1128">
        <f t="shared" si="403"/>
        <v>0.5714285714285714</v>
      </c>
      <c r="AB1128">
        <f t="shared" si="404"/>
        <v>0.6</v>
      </c>
      <c r="AC1128">
        <f t="shared" si="405"/>
        <v>0.8</v>
      </c>
      <c r="AD1128" t="str">
        <f t="shared" si="406"/>
        <v>CRAM</v>
      </c>
      <c r="AG1128">
        <f t="shared" si="407"/>
        <v>0.33333333333333331</v>
      </c>
      <c r="AI1128" t="str">
        <f t="shared" si="408"/>
        <v>----</v>
      </c>
      <c r="AJ1128" t="str">
        <f t="shared" si="409"/>
        <v>----</v>
      </c>
      <c r="AK1128" t="str">
        <f t="shared" si="410"/>
        <v>HUnSatLig</v>
      </c>
      <c r="AL1128" t="str">
        <f t="shared" si="411"/>
        <v>----</v>
      </c>
      <c r="AM1128" t="str">
        <f t="shared" si="412"/>
        <v>----</v>
      </c>
      <c r="AN1128" t="str">
        <f t="shared" si="413"/>
        <v>----</v>
      </c>
      <c r="AP1128" s="4">
        <f t="shared" si="414"/>
        <v>511.19112067261545</v>
      </c>
      <c r="AQ1128" s="4">
        <f t="shared" si="415"/>
        <v>511</v>
      </c>
      <c r="AR1128" s="4">
        <f t="shared" si="416"/>
        <v>0.19112067261545462</v>
      </c>
    </row>
    <row r="1129" spans="1:44" x14ac:dyDescent="0.25">
      <c r="A1129">
        <v>21</v>
      </c>
      <c r="B1129">
        <v>22</v>
      </c>
      <c r="C1129">
        <v>0</v>
      </c>
      <c r="D1129">
        <v>7</v>
      </c>
      <c r="E1129">
        <v>0</v>
      </c>
      <c r="F1129">
        <v>0</v>
      </c>
      <c r="G1129">
        <f t="shared" si="394"/>
        <v>-0.38095238095238138</v>
      </c>
      <c r="H1129">
        <v>385.12927580000002</v>
      </c>
      <c r="J1129">
        <v>4963684</v>
      </c>
      <c r="K1129">
        <v>5492457</v>
      </c>
      <c r="L1129">
        <v>4813927</v>
      </c>
      <c r="M1129" t="str">
        <f t="shared" si="395"/>
        <v>Yes</v>
      </c>
      <c r="N1129">
        <f t="shared" si="396"/>
        <v>5090022.666666667</v>
      </c>
      <c r="P1129">
        <v>2228591</v>
      </c>
      <c r="Q1129">
        <v>2110780</v>
      </c>
      <c r="R1129">
        <v>2371618</v>
      </c>
      <c r="S1129" t="str">
        <f t="shared" si="397"/>
        <v>Yes</v>
      </c>
      <c r="T1129">
        <f t="shared" si="398"/>
        <v>2236996.3333333335</v>
      </c>
      <c r="V1129">
        <f t="shared" si="399"/>
        <v>1.0476190476190477</v>
      </c>
      <c r="W1129">
        <f t="shared" si="400"/>
        <v>0.33333333333333331</v>
      </c>
      <c r="Y1129" s="4">
        <f t="shared" si="401"/>
        <v>385.12927577990001</v>
      </c>
      <c r="Z1129">
        <f t="shared" si="402"/>
        <v>11</v>
      </c>
      <c r="AA1129">
        <f t="shared" si="403"/>
        <v>0.52380952380952384</v>
      </c>
      <c r="AB1129">
        <f t="shared" si="404"/>
        <v>0.5</v>
      </c>
      <c r="AC1129">
        <f t="shared" si="405"/>
        <v>1.5714285714285714</v>
      </c>
      <c r="AD1129" t="str">
        <f t="shared" si="406"/>
        <v>CRAM</v>
      </c>
      <c r="AG1129">
        <f t="shared" si="407"/>
        <v>0.42857142857142855</v>
      </c>
      <c r="AI1129" t="str">
        <f t="shared" si="408"/>
        <v>----</v>
      </c>
      <c r="AJ1129" t="str">
        <f t="shared" si="409"/>
        <v>----</v>
      </c>
      <c r="AK1129" t="str">
        <f t="shared" si="410"/>
        <v>HUnSatLig</v>
      </c>
      <c r="AL1129" t="str">
        <f t="shared" si="411"/>
        <v>----</v>
      </c>
      <c r="AM1129" t="str">
        <f t="shared" si="412"/>
        <v>----</v>
      </c>
      <c r="AN1129" t="str">
        <f t="shared" si="413"/>
        <v>----</v>
      </c>
      <c r="AP1129" s="4">
        <f t="shared" si="414"/>
        <v>385.21833125411626</v>
      </c>
      <c r="AQ1129" s="4">
        <f t="shared" si="415"/>
        <v>385</v>
      </c>
      <c r="AR1129" s="4">
        <f t="shared" si="416"/>
        <v>0.21833125411626497</v>
      </c>
    </row>
    <row r="1130" spans="1:44" x14ac:dyDescent="0.25">
      <c r="A1130">
        <v>21</v>
      </c>
      <c r="B1130">
        <v>22</v>
      </c>
      <c r="C1130">
        <v>0</v>
      </c>
      <c r="D1130">
        <v>8</v>
      </c>
      <c r="E1130">
        <v>0</v>
      </c>
      <c r="F1130">
        <v>0</v>
      </c>
      <c r="G1130">
        <f t="shared" si="394"/>
        <v>-0.28571428571428559</v>
      </c>
      <c r="H1130">
        <v>401.12419039999997</v>
      </c>
      <c r="J1130">
        <v>8840352</v>
      </c>
      <c r="K1130">
        <v>8572498</v>
      </c>
      <c r="L1130">
        <v>8262658</v>
      </c>
      <c r="M1130" t="str">
        <f t="shared" si="395"/>
        <v>Yes</v>
      </c>
      <c r="N1130">
        <f t="shared" si="396"/>
        <v>8558502.666666666</v>
      </c>
      <c r="P1130">
        <v>2730554</v>
      </c>
      <c r="Q1130">
        <v>4584408</v>
      </c>
      <c r="R1130">
        <v>4167631</v>
      </c>
      <c r="S1130" t="str">
        <f t="shared" si="397"/>
        <v>Yes</v>
      </c>
      <c r="T1130">
        <f t="shared" si="398"/>
        <v>3827531</v>
      </c>
      <c r="V1130">
        <f t="shared" si="399"/>
        <v>1.0476190476190477</v>
      </c>
      <c r="W1130">
        <f t="shared" si="400"/>
        <v>0.38095238095238093</v>
      </c>
      <c r="Y1130" s="4">
        <f t="shared" si="401"/>
        <v>401.12419037990003</v>
      </c>
      <c r="Z1130">
        <f t="shared" si="402"/>
        <v>11</v>
      </c>
      <c r="AA1130">
        <f t="shared" si="403"/>
        <v>0.52380952380952384</v>
      </c>
      <c r="AB1130">
        <f t="shared" si="404"/>
        <v>0.5</v>
      </c>
      <c r="AC1130">
        <f t="shared" si="405"/>
        <v>1.375</v>
      </c>
      <c r="AD1130" t="str">
        <f t="shared" si="406"/>
        <v>CRAM</v>
      </c>
      <c r="AG1130">
        <f t="shared" si="407"/>
        <v>0.41176470588235292</v>
      </c>
      <c r="AI1130" t="str">
        <f t="shared" si="408"/>
        <v>----</v>
      </c>
      <c r="AJ1130" t="str">
        <f t="shared" si="409"/>
        <v>----</v>
      </c>
      <c r="AK1130" t="str">
        <f t="shared" si="410"/>
        <v>HUnSatLig</v>
      </c>
      <c r="AL1130" t="str">
        <f t="shared" si="411"/>
        <v>----</v>
      </c>
      <c r="AM1130" t="str">
        <f t="shared" si="412"/>
        <v>----</v>
      </c>
      <c r="AN1130" t="str">
        <f t="shared" si="413"/>
        <v>----</v>
      </c>
      <c r="AP1130" s="4">
        <f t="shared" si="414"/>
        <v>401.21694444260157</v>
      </c>
      <c r="AQ1130" s="4">
        <f t="shared" si="415"/>
        <v>401</v>
      </c>
      <c r="AR1130" s="4">
        <f t="shared" si="416"/>
        <v>0.21694444260157297</v>
      </c>
    </row>
    <row r="1131" spans="1:44" x14ac:dyDescent="0.25">
      <c r="A1131">
        <v>21</v>
      </c>
      <c r="B1131">
        <v>22</v>
      </c>
      <c r="C1131">
        <v>0</v>
      </c>
      <c r="D1131">
        <v>9</v>
      </c>
      <c r="E1131">
        <v>0</v>
      </c>
      <c r="F1131">
        <v>0</v>
      </c>
      <c r="G1131">
        <f t="shared" si="394"/>
        <v>-0.19047619047619069</v>
      </c>
      <c r="H1131">
        <v>417.11910499999999</v>
      </c>
      <c r="J1131">
        <v>10917974</v>
      </c>
      <c r="K1131">
        <v>10766981</v>
      </c>
      <c r="L1131">
        <v>11015969</v>
      </c>
      <c r="M1131" t="str">
        <f t="shared" si="395"/>
        <v>Yes</v>
      </c>
      <c r="N1131">
        <f t="shared" si="396"/>
        <v>10900308</v>
      </c>
      <c r="P1131">
        <v>3144663</v>
      </c>
      <c r="Q1131">
        <v>5518043</v>
      </c>
      <c r="R1131">
        <v>4782778</v>
      </c>
      <c r="S1131" t="str">
        <f t="shared" si="397"/>
        <v>Yes</v>
      </c>
      <c r="T1131">
        <f t="shared" si="398"/>
        <v>4481828</v>
      </c>
      <c r="V1131">
        <f t="shared" si="399"/>
        <v>1.0476190476190477</v>
      </c>
      <c r="W1131">
        <f t="shared" si="400"/>
        <v>0.42857142857142855</v>
      </c>
      <c r="Y1131" s="4">
        <f t="shared" si="401"/>
        <v>417.11910497989999</v>
      </c>
      <c r="Z1131">
        <f t="shared" si="402"/>
        <v>11</v>
      </c>
      <c r="AA1131">
        <f t="shared" si="403"/>
        <v>0.52380952380952384</v>
      </c>
      <c r="AB1131">
        <f t="shared" si="404"/>
        <v>0.5</v>
      </c>
      <c r="AC1131">
        <f t="shared" si="405"/>
        <v>1.2222222222222223</v>
      </c>
      <c r="AD1131" t="str">
        <f t="shared" si="406"/>
        <v>CRAM</v>
      </c>
      <c r="AG1131">
        <f t="shared" si="407"/>
        <v>0.39393939393939392</v>
      </c>
      <c r="AI1131" t="str">
        <f t="shared" si="408"/>
        <v>----</v>
      </c>
      <c r="AJ1131" t="str">
        <f t="shared" si="409"/>
        <v>----</v>
      </c>
      <c r="AK1131" t="str">
        <f t="shared" si="410"/>
        <v>HUnSatLig</v>
      </c>
      <c r="AL1131" t="str">
        <f t="shared" si="411"/>
        <v>----</v>
      </c>
      <c r="AM1131" t="str">
        <f t="shared" si="412"/>
        <v>----</v>
      </c>
      <c r="AN1131" t="str">
        <f t="shared" si="413"/>
        <v>----</v>
      </c>
      <c r="AP1131" s="4">
        <f t="shared" si="414"/>
        <v>417.21555763108682</v>
      </c>
      <c r="AQ1131" s="4">
        <f t="shared" si="415"/>
        <v>417</v>
      </c>
      <c r="AR1131" s="4">
        <f t="shared" si="416"/>
        <v>0.21555763108682413</v>
      </c>
    </row>
    <row r="1132" spans="1:44" x14ac:dyDescent="0.25">
      <c r="A1132">
        <v>21</v>
      </c>
      <c r="B1132">
        <v>22</v>
      </c>
      <c r="C1132">
        <v>0</v>
      </c>
      <c r="D1132">
        <v>10</v>
      </c>
      <c r="E1132">
        <v>0</v>
      </c>
      <c r="F1132">
        <v>0</v>
      </c>
      <c r="G1132">
        <f t="shared" si="394"/>
        <v>-9.52380952380949E-2</v>
      </c>
      <c r="H1132">
        <v>433.11401960000001</v>
      </c>
      <c r="J1132">
        <v>11058004</v>
      </c>
      <c r="K1132">
        <v>10506537</v>
      </c>
      <c r="L1132">
        <v>10843064</v>
      </c>
      <c r="M1132" t="str">
        <f t="shared" si="395"/>
        <v>Yes</v>
      </c>
      <c r="N1132">
        <f t="shared" si="396"/>
        <v>10802535</v>
      </c>
      <c r="P1132">
        <v>3211998</v>
      </c>
      <c r="Q1132">
        <v>5691020</v>
      </c>
      <c r="R1132">
        <v>5182252</v>
      </c>
      <c r="S1132" t="str">
        <f t="shared" si="397"/>
        <v>Yes</v>
      </c>
      <c r="T1132">
        <f t="shared" si="398"/>
        <v>4695090</v>
      </c>
      <c r="V1132">
        <f t="shared" si="399"/>
        <v>1.0476190476190477</v>
      </c>
      <c r="W1132">
        <f t="shared" si="400"/>
        <v>0.47619047619047616</v>
      </c>
      <c r="Y1132" s="4">
        <f t="shared" si="401"/>
        <v>433.1140195799</v>
      </c>
      <c r="Z1132">
        <f t="shared" si="402"/>
        <v>11</v>
      </c>
      <c r="AA1132">
        <f t="shared" si="403"/>
        <v>0.52380952380952384</v>
      </c>
      <c r="AB1132">
        <f t="shared" si="404"/>
        <v>0.5</v>
      </c>
      <c r="AC1132">
        <f t="shared" si="405"/>
        <v>1.1000000000000001</v>
      </c>
      <c r="AD1132" t="str">
        <f t="shared" si="406"/>
        <v>CRAM</v>
      </c>
      <c r="AG1132">
        <f t="shared" si="407"/>
        <v>0.375</v>
      </c>
      <c r="AI1132" t="str">
        <f t="shared" si="408"/>
        <v>----</v>
      </c>
      <c r="AJ1132" t="str">
        <f t="shared" si="409"/>
        <v>----</v>
      </c>
      <c r="AK1132" t="str">
        <f t="shared" si="410"/>
        <v>HUnSatLig</v>
      </c>
      <c r="AL1132" t="str">
        <f t="shared" si="411"/>
        <v>----</v>
      </c>
      <c r="AM1132" t="str">
        <f t="shared" si="412"/>
        <v>----</v>
      </c>
      <c r="AN1132" t="str">
        <f t="shared" si="413"/>
        <v>----</v>
      </c>
      <c r="AP1132" s="4">
        <f t="shared" si="414"/>
        <v>433.21417081957213</v>
      </c>
      <c r="AQ1132" s="4">
        <f t="shared" si="415"/>
        <v>433</v>
      </c>
      <c r="AR1132" s="4">
        <f t="shared" si="416"/>
        <v>0.21417081957213213</v>
      </c>
    </row>
    <row r="1133" spans="1:44" x14ac:dyDescent="0.25">
      <c r="A1133">
        <v>21</v>
      </c>
      <c r="B1133">
        <v>22</v>
      </c>
      <c r="C1133">
        <v>0</v>
      </c>
      <c r="D1133">
        <v>11</v>
      </c>
      <c r="E1133">
        <v>0</v>
      </c>
      <c r="F1133">
        <v>0</v>
      </c>
      <c r="G1133">
        <f t="shared" si="394"/>
        <v>0</v>
      </c>
      <c r="H1133">
        <v>449.10893420000002</v>
      </c>
      <c r="J1133">
        <v>10732318</v>
      </c>
      <c r="K1133">
        <v>10388856</v>
      </c>
      <c r="L1133">
        <v>10282382</v>
      </c>
      <c r="M1133" t="str">
        <f t="shared" si="395"/>
        <v>Yes</v>
      </c>
      <c r="N1133">
        <f t="shared" si="396"/>
        <v>10467852</v>
      </c>
      <c r="P1133">
        <v>3390481</v>
      </c>
      <c r="Q1133">
        <v>5486426</v>
      </c>
      <c r="R1133">
        <v>5282158</v>
      </c>
      <c r="S1133" t="str">
        <f t="shared" si="397"/>
        <v>Yes</v>
      </c>
      <c r="T1133">
        <f t="shared" si="398"/>
        <v>4719688.333333333</v>
      </c>
      <c r="V1133">
        <f t="shared" si="399"/>
        <v>1.0476190476190477</v>
      </c>
      <c r="W1133">
        <f t="shared" si="400"/>
        <v>0.52380952380952384</v>
      </c>
      <c r="Y1133" s="4">
        <f t="shared" si="401"/>
        <v>449.10893417990002</v>
      </c>
      <c r="Z1133">
        <f t="shared" si="402"/>
        <v>11</v>
      </c>
      <c r="AA1133">
        <f t="shared" si="403"/>
        <v>0.52380952380952384</v>
      </c>
      <c r="AB1133">
        <f t="shared" si="404"/>
        <v>0.5</v>
      </c>
      <c r="AC1133">
        <f t="shared" si="405"/>
        <v>1</v>
      </c>
      <c r="AD1133" t="str">
        <f t="shared" si="406"/>
        <v>CRAM</v>
      </c>
      <c r="AG1133">
        <f t="shared" si="407"/>
        <v>0.35483870967741937</v>
      </c>
      <c r="AI1133" t="str">
        <f t="shared" si="408"/>
        <v>----</v>
      </c>
      <c r="AJ1133" t="str">
        <f t="shared" si="409"/>
        <v>----</v>
      </c>
      <c r="AK1133" t="str">
        <f t="shared" si="410"/>
        <v>HUnSatLig</v>
      </c>
      <c r="AL1133" t="str">
        <f t="shared" si="411"/>
        <v>----</v>
      </c>
      <c r="AM1133" t="str">
        <f t="shared" si="412"/>
        <v>----</v>
      </c>
      <c r="AN1133" t="str">
        <f t="shared" si="413"/>
        <v>----</v>
      </c>
      <c r="AP1133" s="4">
        <f t="shared" si="414"/>
        <v>449.21278400805744</v>
      </c>
      <c r="AQ1133" s="4">
        <f t="shared" si="415"/>
        <v>449</v>
      </c>
      <c r="AR1133" s="4">
        <f t="shared" si="416"/>
        <v>0.21278400805744013</v>
      </c>
    </row>
    <row r="1134" spans="1:44" x14ac:dyDescent="0.25">
      <c r="A1134">
        <v>21</v>
      </c>
      <c r="B1134">
        <v>22</v>
      </c>
      <c r="C1134">
        <v>0</v>
      </c>
      <c r="D1134">
        <v>12</v>
      </c>
      <c r="E1134">
        <v>0</v>
      </c>
      <c r="F1134">
        <v>0</v>
      </c>
      <c r="G1134">
        <f t="shared" si="394"/>
        <v>9.5238095238095344E-2</v>
      </c>
      <c r="H1134">
        <v>465.10384879999998</v>
      </c>
      <c r="J1134">
        <v>11894066</v>
      </c>
      <c r="K1134">
        <v>10502821</v>
      </c>
      <c r="L1134">
        <v>11462755</v>
      </c>
      <c r="M1134" t="str">
        <f t="shared" si="395"/>
        <v>Yes</v>
      </c>
      <c r="N1134">
        <f t="shared" si="396"/>
        <v>11286547.333333334</v>
      </c>
      <c r="P1134">
        <v>3247145</v>
      </c>
      <c r="Q1134">
        <v>5349805</v>
      </c>
      <c r="R1134">
        <v>5370304</v>
      </c>
      <c r="S1134" t="str">
        <f t="shared" si="397"/>
        <v>Yes</v>
      </c>
      <c r="T1134">
        <f t="shared" si="398"/>
        <v>4655751.333333333</v>
      </c>
      <c r="V1134">
        <f t="shared" si="399"/>
        <v>1.0476190476190477</v>
      </c>
      <c r="W1134">
        <f t="shared" si="400"/>
        <v>0.5714285714285714</v>
      </c>
      <c r="Y1134" s="4">
        <f t="shared" si="401"/>
        <v>465.10384877990003</v>
      </c>
      <c r="Z1134">
        <f t="shared" si="402"/>
        <v>11</v>
      </c>
      <c r="AA1134">
        <f t="shared" si="403"/>
        <v>0.52380952380952384</v>
      </c>
      <c r="AB1134">
        <f t="shared" si="404"/>
        <v>0.5</v>
      </c>
      <c r="AC1134">
        <f t="shared" si="405"/>
        <v>0.91666666666666663</v>
      </c>
      <c r="AD1134" t="str">
        <f t="shared" si="406"/>
        <v>CRAM</v>
      </c>
      <c r="AG1134">
        <f t="shared" si="407"/>
        <v>0.33333333333333331</v>
      </c>
      <c r="AI1134" t="str">
        <f t="shared" si="408"/>
        <v>----</v>
      </c>
      <c r="AJ1134" t="str">
        <f t="shared" si="409"/>
        <v>----</v>
      </c>
      <c r="AK1134" t="str">
        <f t="shared" si="410"/>
        <v>HUnSatLig</v>
      </c>
      <c r="AL1134" t="str">
        <f t="shared" si="411"/>
        <v>----</v>
      </c>
      <c r="AM1134" t="str">
        <f t="shared" si="412"/>
        <v>----</v>
      </c>
      <c r="AN1134" t="str">
        <f t="shared" si="413"/>
        <v>----</v>
      </c>
      <c r="AP1134" s="4">
        <f t="shared" si="414"/>
        <v>465.21139719654275</v>
      </c>
      <c r="AQ1134" s="4">
        <f t="shared" si="415"/>
        <v>465</v>
      </c>
      <c r="AR1134" s="4">
        <f t="shared" si="416"/>
        <v>0.21139719654274813</v>
      </c>
    </row>
    <row r="1135" spans="1:44" x14ac:dyDescent="0.25">
      <c r="A1135">
        <v>21</v>
      </c>
      <c r="B1135">
        <v>22</v>
      </c>
      <c r="C1135">
        <v>0</v>
      </c>
      <c r="D1135">
        <v>13</v>
      </c>
      <c r="E1135">
        <v>0</v>
      </c>
      <c r="F1135">
        <v>0</v>
      </c>
      <c r="G1135">
        <f t="shared" si="394"/>
        <v>0.19047619047619069</v>
      </c>
      <c r="H1135">
        <v>481.0987634</v>
      </c>
      <c r="J1135">
        <v>5609545</v>
      </c>
      <c r="K1135">
        <v>4851280</v>
      </c>
      <c r="L1135">
        <v>4618814</v>
      </c>
      <c r="M1135" t="str">
        <f t="shared" si="395"/>
        <v>Yes</v>
      </c>
      <c r="N1135">
        <f t="shared" si="396"/>
        <v>5026546.333333333</v>
      </c>
      <c r="P1135">
        <v>2909482</v>
      </c>
      <c r="Q1135">
        <v>4397010</v>
      </c>
      <c r="R1135">
        <v>4458022</v>
      </c>
      <c r="S1135" t="str">
        <f t="shared" si="397"/>
        <v>Yes</v>
      </c>
      <c r="T1135">
        <f t="shared" si="398"/>
        <v>3921504.6666666665</v>
      </c>
      <c r="V1135">
        <f t="shared" si="399"/>
        <v>1.0476190476190477</v>
      </c>
      <c r="W1135">
        <f t="shared" si="400"/>
        <v>0.61904761904761907</v>
      </c>
      <c r="Y1135" s="4">
        <f t="shared" si="401"/>
        <v>481.09876337990005</v>
      </c>
      <c r="Z1135">
        <f t="shared" si="402"/>
        <v>11</v>
      </c>
      <c r="AA1135">
        <f t="shared" si="403"/>
        <v>0.52380952380952384</v>
      </c>
      <c r="AB1135">
        <f t="shared" si="404"/>
        <v>0.5</v>
      </c>
      <c r="AC1135">
        <f t="shared" si="405"/>
        <v>0.84615384615384615</v>
      </c>
      <c r="AD1135" t="str">
        <f t="shared" si="406"/>
        <v>CRAM</v>
      </c>
      <c r="AG1135">
        <f t="shared" si="407"/>
        <v>0.31034482758620691</v>
      </c>
      <c r="AI1135" t="str">
        <f t="shared" si="408"/>
        <v>----</v>
      </c>
      <c r="AJ1135" t="str">
        <f t="shared" si="409"/>
        <v>----</v>
      </c>
      <c r="AK1135" t="str">
        <f t="shared" si="410"/>
        <v>HUnSatLig</v>
      </c>
      <c r="AL1135" t="str">
        <f t="shared" si="411"/>
        <v>----</v>
      </c>
      <c r="AM1135" t="str">
        <f t="shared" si="412"/>
        <v>----</v>
      </c>
      <c r="AN1135" t="str">
        <f t="shared" si="413"/>
        <v>----</v>
      </c>
      <c r="AP1135" s="4">
        <f t="shared" si="414"/>
        <v>481.21001038502811</v>
      </c>
      <c r="AQ1135" s="4">
        <f t="shared" si="415"/>
        <v>481</v>
      </c>
      <c r="AR1135" s="4">
        <f t="shared" si="416"/>
        <v>0.21001038502811298</v>
      </c>
    </row>
    <row r="1136" spans="1:44" x14ac:dyDescent="0.25">
      <c r="A1136">
        <v>21</v>
      </c>
      <c r="B1136">
        <v>22</v>
      </c>
      <c r="C1136">
        <v>0</v>
      </c>
      <c r="D1136">
        <v>14</v>
      </c>
      <c r="E1136">
        <v>0</v>
      </c>
      <c r="F1136">
        <v>0</v>
      </c>
      <c r="G1136">
        <f t="shared" si="394"/>
        <v>0.28571428571428559</v>
      </c>
      <c r="H1136">
        <v>497.09367800000001</v>
      </c>
      <c r="J1136">
        <v>3781289</v>
      </c>
      <c r="K1136">
        <v>3410828</v>
      </c>
      <c r="L1136">
        <v>3318368</v>
      </c>
      <c r="M1136" t="str">
        <f t="shared" si="395"/>
        <v>Yes</v>
      </c>
      <c r="N1136">
        <f t="shared" si="396"/>
        <v>3503495</v>
      </c>
      <c r="P1136">
        <v>2638011</v>
      </c>
      <c r="Q1136">
        <v>3547306</v>
      </c>
      <c r="R1136">
        <v>3985664</v>
      </c>
      <c r="S1136" t="str">
        <f t="shared" si="397"/>
        <v>Yes</v>
      </c>
      <c r="T1136">
        <f t="shared" si="398"/>
        <v>3390327</v>
      </c>
      <c r="V1136">
        <f t="shared" si="399"/>
        <v>1.0476190476190477</v>
      </c>
      <c r="W1136">
        <f t="shared" si="400"/>
        <v>0.66666666666666663</v>
      </c>
      <c r="Y1136" s="4">
        <f t="shared" si="401"/>
        <v>497.09367797990001</v>
      </c>
      <c r="Z1136">
        <f t="shared" si="402"/>
        <v>11</v>
      </c>
      <c r="AA1136">
        <f t="shared" si="403"/>
        <v>0.52380952380952384</v>
      </c>
      <c r="AB1136">
        <f t="shared" si="404"/>
        <v>0.5</v>
      </c>
      <c r="AC1136">
        <f t="shared" si="405"/>
        <v>0.7857142857142857</v>
      </c>
      <c r="AD1136" t="str">
        <f t="shared" si="406"/>
        <v>CRAM</v>
      </c>
      <c r="AG1136">
        <f t="shared" si="407"/>
        <v>0.2857142857142857</v>
      </c>
      <c r="AI1136" t="str">
        <f t="shared" si="408"/>
        <v>----</v>
      </c>
      <c r="AJ1136" t="str">
        <f t="shared" si="409"/>
        <v>----</v>
      </c>
      <c r="AK1136" t="str">
        <f t="shared" si="410"/>
        <v>HUnSatLig</v>
      </c>
      <c r="AL1136" t="str">
        <f t="shared" si="411"/>
        <v>----</v>
      </c>
      <c r="AM1136" t="str">
        <f t="shared" si="412"/>
        <v>----</v>
      </c>
      <c r="AN1136" t="str">
        <f t="shared" si="413"/>
        <v>----</v>
      </c>
      <c r="AP1136" s="4">
        <f t="shared" si="414"/>
        <v>497.20862357351336</v>
      </c>
      <c r="AQ1136" s="4">
        <f t="shared" si="415"/>
        <v>497</v>
      </c>
      <c r="AR1136" s="4">
        <f t="shared" si="416"/>
        <v>0.20862357351336414</v>
      </c>
    </row>
    <row r="1137" spans="1:44" x14ac:dyDescent="0.25">
      <c r="A1137">
        <v>21</v>
      </c>
      <c r="B1137">
        <v>22</v>
      </c>
      <c r="C1137">
        <v>0</v>
      </c>
      <c r="D1137">
        <v>15</v>
      </c>
      <c r="E1137">
        <v>0</v>
      </c>
      <c r="F1137">
        <v>0</v>
      </c>
      <c r="G1137">
        <f t="shared" si="394"/>
        <v>0.38095238095238093</v>
      </c>
      <c r="H1137">
        <v>513.08859259999997</v>
      </c>
      <c r="J1137">
        <v>2268206</v>
      </c>
      <c r="K1137">
        <v>1993008</v>
      </c>
      <c r="L1137">
        <v>1956294</v>
      </c>
      <c r="M1137" t="str">
        <f t="shared" si="395"/>
        <v>Yes</v>
      </c>
      <c r="N1137">
        <f t="shared" si="396"/>
        <v>2072502.6666666667</v>
      </c>
      <c r="P1137">
        <v>2212382</v>
      </c>
      <c r="Q1137">
        <v>2116292</v>
      </c>
      <c r="R1137">
        <v>2862172</v>
      </c>
      <c r="S1137" t="str">
        <f t="shared" si="397"/>
        <v>Yes</v>
      </c>
      <c r="T1137">
        <f t="shared" si="398"/>
        <v>2396948.6666666665</v>
      </c>
      <c r="V1137">
        <f t="shared" si="399"/>
        <v>1.0476190476190477</v>
      </c>
      <c r="W1137">
        <f t="shared" si="400"/>
        <v>0.7142857142857143</v>
      </c>
      <c r="Y1137" s="4">
        <f t="shared" si="401"/>
        <v>513.08859257990014</v>
      </c>
      <c r="Z1137">
        <f t="shared" si="402"/>
        <v>11</v>
      </c>
      <c r="AA1137">
        <f t="shared" si="403"/>
        <v>0.52380952380952384</v>
      </c>
      <c r="AB1137">
        <f t="shared" si="404"/>
        <v>0.5</v>
      </c>
      <c r="AC1137">
        <f t="shared" si="405"/>
        <v>0.73333333333333328</v>
      </c>
      <c r="AD1137" t="str">
        <f t="shared" si="406"/>
        <v>O</v>
      </c>
      <c r="AG1137">
        <f t="shared" si="407"/>
        <v>0.25925925925925924</v>
      </c>
      <c r="AI1137" t="str">
        <f t="shared" si="408"/>
        <v>----</v>
      </c>
      <c r="AJ1137" t="str">
        <f t="shared" si="409"/>
        <v>----</v>
      </c>
      <c r="AK1137" t="str">
        <f t="shared" si="410"/>
        <v>HUnSatLig</v>
      </c>
      <c r="AL1137" t="str">
        <f t="shared" si="411"/>
        <v>----</v>
      </c>
      <c r="AM1137" t="str">
        <f t="shared" si="412"/>
        <v>----</v>
      </c>
      <c r="AN1137" t="str">
        <f t="shared" si="413"/>
        <v>----</v>
      </c>
      <c r="AP1137" s="4">
        <f t="shared" si="414"/>
        <v>513.20723676199873</v>
      </c>
      <c r="AQ1137" s="4">
        <f t="shared" si="415"/>
        <v>513</v>
      </c>
      <c r="AR1137" s="4">
        <f t="shared" si="416"/>
        <v>0.20723676199872898</v>
      </c>
    </row>
    <row r="1138" spans="1:44" x14ac:dyDescent="0.25">
      <c r="A1138">
        <v>21</v>
      </c>
      <c r="B1138">
        <v>24</v>
      </c>
      <c r="C1138">
        <v>0</v>
      </c>
      <c r="D1138">
        <v>6</v>
      </c>
      <c r="E1138">
        <v>0</v>
      </c>
      <c r="F1138">
        <v>0</v>
      </c>
      <c r="G1138">
        <f t="shared" si="394"/>
        <v>-0.57142857142857117</v>
      </c>
      <c r="H1138">
        <v>371.15001119999999</v>
      </c>
      <c r="J1138">
        <v>4586037</v>
      </c>
      <c r="K1138">
        <v>4799749</v>
      </c>
      <c r="L1138">
        <v>4315548</v>
      </c>
      <c r="M1138" t="str">
        <f t="shared" si="395"/>
        <v>Yes</v>
      </c>
      <c r="N1138">
        <f t="shared" si="396"/>
        <v>4567111.333333333</v>
      </c>
      <c r="P1138">
        <v>2273543</v>
      </c>
      <c r="Q1138">
        <v>2648349</v>
      </c>
      <c r="R1138">
        <v>3090228</v>
      </c>
      <c r="S1138" t="str">
        <f t="shared" si="397"/>
        <v>Yes</v>
      </c>
      <c r="T1138">
        <f t="shared" si="398"/>
        <v>2670706.6666666665</v>
      </c>
      <c r="V1138">
        <f t="shared" si="399"/>
        <v>1.1428571428571428</v>
      </c>
      <c r="W1138">
        <f t="shared" si="400"/>
        <v>0.2857142857142857</v>
      </c>
      <c r="Y1138" s="4">
        <f t="shared" si="401"/>
        <v>371.15001117989999</v>
      </c>
      <c r="Z1138">
        <f t="shared" si="402"/>
        <v>10</v>
      </c>
      <c r="AA1138">
        <f t="shared" si="403"/>
        <v>0.47619047619047616</v>
      </c>
      <c r="AB1138">
        <f t="shared" si="404"/>
        <v>0.41666666666666669</v>
      </c>
      <c r="AC1138">
        <f t="shared" si="405"/>
        <v>1.6666666666666667</v>
      </c>
      <c r="AD1138" t="str">
        <f t="shared" si="406"/>
        <v>CRAM</v>
      </c>
      <c r="AG1138">
        <f t="shared" si="407"/>
        <v>0.3888888888888889</v>
      </c>
      <c r="AI1138" t="str">
        <f t="shared" si="408"/>
        <v>----</v>
      </c>
      <c r="AJ1138" t="str">
        <f t="shared" si="409"/>
        <v>----</v>
      </c>
      <c r="AK1138" t="str">
        <f t="shared" si="410"/>
        <v>HUnSatLig</v>
      </c>
      <c r="AL1138" t="str">
        <f t="shared" si="411"/>
        <v>----</v>
      </c>
      <c r="AM1138" t="str">
        <f t="shared" si="412"/>
        <v>----</v>
      </c>
      <c r="AN1138" t="str">
        <f t="shared" si="413"/>
        <v>----</v>
      </c>
      <c r="AP1138" s="4">
        <f t="shared" si="414"/>
        <v>371.23583415501412</v>
      </c>
      <c r="AQ1138" s="4">
        <f t="shared" si="415"/>
        <v>371</v>
      </c>
      <c r="AR1138" s="4">
        <f t="shared" si="416"/>
        <v>0.23583415501411764</v>
      </c>
    </row>
    <row r="1139" spans="1:44" x14ac:dyDescent="0.25">
      <c r="A1139">
        <v>21</v>
      </c>
      <c r="B1139">
        <v>24</v>
      </c>
      <c r="C1139">
        <v>0</v>
      </c>
      <c r="D1139">
        <v>7</v>
      </c>
      <c r="E1139">
        <v>0</v>
      </c>
      <c r="F1139">
        <v>0</v>
      </c>
      <c r="G1139">
        <f t="shared" si="394"/>
        <v>-0.47619047619047628</v>
      </c>
      <c r="H1139">
        <v>387.14492580000001</v>
      </c>
      <c r="J1139">
        <v>7312336</v>
      </c>
      <c r="K1139">
        <v>7523500</v>
      </c>
      <c r="L1139">
        <v>6779455</v>
      </c>
      <c r="M1139" t="str">
        <f t="shared" si="395"/>
        <v>Yes</v>
      </c>
      <c r="N1139">
        <f t="shared" si="396"/>
        <v>7205097</v>
      </c>
      <c r="P1139">
        <v>3308853</v>
      </c>
      <c r="Q1139">
        <v>5165376</v>
      </c>
      <c r="R1139">
        <v>4168192</v>
      </c>
      <c r="S1139" t="str">
        <f t="shared" si="397"/>
        <v>Yes</v>
      </c>
      <c r="T1139">
        <f t="shared" si="398"/>
        <v>4214140.333333333</v>
      </c>
      <c r="V1139">
        <f t="shared" si="399"/>
        <v>1.1428571428571428</v>
      </c>
      <c r="W1139">
        <f t="shared" si="400"/>
        <v>0.33333333333333331</v>
      </c>
      <c r="Y1139" s="4">
        <f t="shared" si="401"/>
        <v>387.14492577990001</v>
      </c>
      <c r="Z1139">
        <f t="shared" si="402"/>
        <v>10</v>
      </c>
      <c r="AA1139">
        <f t="shared" si="403"/>
        <v>0.47619047619047616</v>
      </c>
      <c r="AB1139">
        <f t="shared" si="404"/>
        <v>0.41666666666666669</v>
      </c>
      <c r="AC1139">
        <f t="shared" si="405"/>
        <v>1.4285714285714286</v>
      </c>
      <c r="AD1139" t="str">
        <f t="shared" si="406"/>
        <v>CRAM</v>
      </c>
      <c r="AG1139">
        <f t="shared" si="407"/>
        <v>0.37142857142857144</v>
      </c>
      <c r="AI1139" t="str">
        <f t="shared" si="408"/>
        <v>----</v>
      </c>
      <c r="AJ1139" t="str">
        <f t="shared" si="409"/>
        <v>----</v>
      </c>
      <c r="AK1139" t="str">
        <f t="shared" si="410"/>
        <v>HUnSatLig</v>
      </c>
      <c r="AL1139" t="str">
        <f t="shared" si="411"/>
        <v>----</v>
      </c>
      <c r="AM1139" t="str">
        <f t="shared" si="412"/>
        <v>----</v>
      </c>
      <c r="AN1139" t="str">
        <f t="shared" si="413"/>
        <v>----</v>
      </c>
      <c r="AP1139" s="4">
        <f t="shared" si="414"/>
        <v>387.23444734349948</v>
      </c>
      <c r="AQ1139" s="4">
        <f t="shared" si="415"/>
        <v>387</v>
      </c>
      <c r="AR1139" s="4">
        <f t="shared" si="416"/>
        <v>0.23444734349948249</v>
      </c>
    </row>
    <row r="1140" spans="1:44" x14ac:dyDescent="0.25">
      <c r="A1140">
        <v>21</v>
      </c>
      <c r="B1140">
        <v>24</v>
      </c>
      <c r="C1140">
        <v>0</v>
      </c>
      <c r="D1140">
        <v>8</v>
      </c>
      <c r="E1140">
        <v>0</v>
      </c>
      <c r="F1140">
        <v>0</v>
      </c>
      <c r="G1140">
        <f t="shared" si="394"/>
        <v>-0.38095238095238138</v>
      </c>
      <c r="H1140">
        <v>403.13984040000003</v>
      </c>
      <c r="J1140">
        <v>17276354</v>
      </c>
      <c r="K1140">
        <v>18063172</v>
      </c>
      <c r="L1140">
        <v>18306275</v>
      </c>
      <c r="M1140" t="str">
        <f t="shared" si="395"/>
        <v>Yes</v>
      </c>
      <c r="N1140">
        <f t="shared" si="396"/>
        <v>17881933.666666668</v>
      </c>
      <c r="P1140">
        <v>5225204</v>
      </c>
      <c r="Q1140">
        <v>7969991</v>
      </c>
      <c r="R1140">
        <v>7309485</v>
      </c>
      <c r="S1140" t="str">
        <f t="shared" si="397"/>
        <v>Yes</v>
      </c>
      <c r="T1140">
        <f t="shared" si="398"/>
        <v>6834893.333333333</v>
      </c>
      <c r="V1140">
        <f t="shared" si="399"/>
        <v>1.1428571428571428</v>
      </c>
      <c r="W1140">
        <f t="shared" si="400"/>
        <v>0.38095238095238093</v>
      </c>
      <c r="Y1140" s="4">
        <f t="shared" si="401"/>
        <v>403.13984037990002</v>
      </c>
      <c r="Z1140">
        <f t="shared" si="402"/>
        <v>10</v>
      </c>
      <c r="AA1140">
        <f t="shared" si="403"/>
        <v>0.47619047619047616</v>
      </c>
      <c r="AB1140">
        <f t="shared" si="404"/>
        <v>0.41666666666666669</v>
      </c>
      <c r="AC1140">
        <f t="shared" si="405"/>
        <v>1.25</v>
      </c>
      <c r="AD1140" t="str">
        <f t="shared" si="406"/>
        <v>CRAM</v>
      </c>
      <c r="AG1140">
        <f t="shared" si="407"/>
        <v>0.35294117647058826</v>
      </c>
      <c r="AI1140" t="str">
        <f t="shared" si="408"/>
        <v>----</v>
      </c>
      <c r="AJ1140" t="str">
        <f t="shared" si="409"/>
        <v>----</v>
      </c>
      <c r="AK1140" t="str">
        <f t="shared" si="410"/>
        <v>HUnSatLig</v>
      </c>
      <c r="AL1140" t="str">
        <f t="shared" si="411"/>
        <v>----</v>
      </c>
      <c r="AM1140" t="str">
        <f t="shared" si="412"/>
        <v>----</v>
      </c>
      <c r="AN1140" t="str">
        <f t="shared" si="413"/>
        <v>----</v>
      </c>
      <c r="AP1140" s="4">
        <f t="shared" si="414"/>
        <v>403.23306053198479</v>
      </c>
      <c r="AQ1140" s="4">
        <f t="shared" si="415"/>
        <v>403</v>
      </c>
      <c r="AR1140" s="4">
        <f t="shared" si="416"/>
        <v>0.23306053198479049</v>
      </c>
    </row>
    <row r="1141" spans="1:44" x14ac:dyDescent="0.25">
      <c r="A1141">
        <v>21</v>
      </c>
      <c r="B1141">
        <v>24</v>
      </c>
      <c r="C1141">
        <v>0</v>
      </c>
      <c r="D1141">
        <v>9</v>
      </c>
      <c r="E1141">
        <v>0</v>
      </c>
      <c r="F1141">
        <v>0</v>
      </c>
      <c r="G1141">
        <f t="shared" si="394"/>
        <v>-0.28571428571428559</v>
      </c>
      <c r="H1141">
        <v>419.13475499999998</v>
      </c>
      <c r="J1141">
        <v>13305874</v>
      </c>
      <c r="K1141">
        <v>14889622</v>
      </c>
      <c r="L1141">
        <v>14522107</v>
      </c>
      <c r="M1141" t="str">
        <f t="shared" si="395"/>
        <v>Yes</v>
      </c>
      <c r="N1141">
        <f t="shared" si="396"/>
        <v>14239201</v>
      </c>
      <c r="P1141">
        <v>7162747</v>
      </c>
      <c r="Q1141">
        <v>7378592</v>
      </c>
      <c r="R1141">
        <v>7527052</v>
      </c>
      <c r="S1141" t="str">
        <f t="shared" si="397"/>
        <v>Yes</v>
      </c>
      <c r="T1141">
        <f t="shared" si="398"/>
        <v>7356130.333333333</v>
      </c>
      <c r="V1141">
        <f t="shared" si="399"/>
        <v>1.1428571428571428</v>
      </c>
      <c r="W1141">
        <f t="shared" si="400"/>
        <v>0.42857142857142855</v>
      </c>
      <c r="Y1141" s="4">
        <f t="shared" si="401"/>
        <v>419.13475497990004</v>
      </c>
      <c r="Z1141">
        <f t="shared" si="402"/>
        <v>10</v>
      </c>
      <c r="AA1141">
        <f t="shared" si="403"/>
        <v>0.47619047619047616</v>
      </c>
      <c r="AB1141">
        <f t="shared" si="404"/>
        <v>0.41666666666666669</v>
      </c>
      <c r="AC1141">
        <f t="shared" si="405"/>
        <v>1.1111111111111112</v>
      </c>
      <c r="AD1141" t="str">
        <f t="shared" si="406"/>
        <v>CRAM</v>
      </c>
      <c r="AG1141">
        <f t="shared" si="407"/>
        <v>0.33333333333333331</v>
      </c>
      <c r="AI1141" t="str">
        <f t="shared" si="408"/>
        <v>----</v>
      </c>
      <c r="AJ1141" t="str">
        <f t="shared" si="409"/>
        <v>----</v>
      </c>
      <c r="AK1141" t="str">
        <f t="shared" si="410"/>
        <v>HUnSatLig</v>
      </c>
      <c r="AL1141" t="str">
        <f t="shared" si="411"/>
        <v>----</v>
      </c>
      <c r="AM1141" t="str">
        <f t="shared" si="412"/>
        <v>----</v>
      </c>
      <c r="AN1141" t="str">
        <f t="shared" si="413"/>
        <v>----</v>
      </c>
      <c r="AP1141" s="4">
        <f t="shared" si="414"/>
        <v>419.2316737204701</v>
      </c>
      <c r="AQ1141" s="4">
        <f t="shared" si="415"/>
        <v>419</v>
      </c>
      <c r="AR1141" s="4">
        <f t="shared" si="416"/>
        <v>0.23167372047009849</v>
      </c>
    </row>
    <row r="1142" spans="1:44" x14ac:dyDescent="0.25">
      <c r="A1142">
        <v>21</v>
      </c>
      <c r="B1142">
        <v>24</v>
      </c>
      <c r="C1142">
        <v>0</v>
      </c>
      <c r="D1142">
        <v>10</v>
      </c>
      <c r="E1142">
        <v>0</v>
      </c>
      <c r="F1142">
        <v>0</v>
      </c>
      <c r="G1142">
        <f t="shared" si="394"/>
        <v>-0.19047619047619069</v>
      </c>
      <c r="H1142">
        <v>435.1296696</v>
      </c>
      <c r="J1142">
        <v>12931675</v>
      </c>
      <c r="K1142">
        <v>12492994</v>
      </c>
      <c r="L1142">
        <v>12149508</v>
      </c>
      <c r="M1142" t="str">
        <f t="shared" si="395"/>
        <v>Yes</v>
      </c>
      <c r="N1142">
        <f t="shared" si="396"/>
        <v>12524725.666666666</v>
      </c>
      <c r="P1142">
        <v>6755844</v>
      </c>
      <c r="Q1142">
        <v>7539125</v>
      </c>
      <c r="R1142">
        <v>7837307</v>
      </c>
      <c r="S1142" t="str">
        <f t="shared" si="397"/>
        <v>Yes</v>
      </c>
      <c r="T1142">
        <f t="shared" si="398"/>
        <v>7377425.333333333</v>
      </c>
      <c r="V1142">
        <f t="shared" si="399"/>
        <v>1.1428571428571428</v>
      </c>
      <c r="W1142">
        <f t="shared" si="400"/>
        <v>0.47619047619047616</v>
      </c>
      <c r="Y1142" s="4">
        <f t="shared" si="401"/>
        <v>435.1296695799</v>
      </c>
      <c r="Z1142">
        <f t="shared" si="402"/>
        <v>10</v>
      </c>
      <c r="AA1142">
        <f t="shared" si="403"/>
        <v>0.47619047619047616</v>
      </c>
      <c r="AB1142">
        <f t="shared" si="404"/>
        <v>0.41666666666666669</v>
      </c>
      <c r="AC1142">
        <f t="shared" si="405"/>
        <v>1</v>
      </c>
      <c r="AD1142" t="str">
        <f t="shared" si="406"/>
        <v>CRAM</v>
      </c>
      <c r="AG1142">
        <f t="shared" si="407"/>
        <v>0.3125</v>
      </c>
      <c r="AI1142" t="str">
        <f t="shared" si="408"/>
        <v>----</v>
      </c>
      <c r="AJ1142" t="str">
        <f t="shared" si="409"/>
        <v>----</v>
      </c>
      <c r="AK1142" t="str">
        <f t="shared" si="410"/>
        <v>HUnSatLig</v>
      </c>
      <c r="AL1142" t="str">
        <f t="shared" si="411"/>
        <v>----</v>
      </c>
      <c r="AM1142" t="str">
        <f t="shared" si="412"/>
        <v>----</v>
      </c>
      <c r="AN1142" t="str">
        <f t="shared" si="413"/>
        <v>----</v>
      </c>
      <c r="AP1142" s="4">
        <f t="shared" si="414"/>
        <v>435.23028690895535</v>
      </c>
      <c r="AQ1142" s="4">
        <f t="shared" si="415"/>
        <v>435</v>
      </c>
      <c r="AR1142" s="4">
        <f t="shared" si="416"/>
        <v>0.23028690895534965</v>
      </c>
    </row>
    <row r="1143" spans="1:44" x14ac:dyDescent="0.25">
      <c r="A1143">
        <v>21</v>
      </c>
      <c r="B1143">
        <v>24</v>
      </c>
      <c r="C1143">
        <v>0</v>
      </c>
      <c r="D1143">
        <v>11</v>
      </c>
      <c r="E1143">
        <v>0</v>
      </c>
      <c r="F1143">
        <v>0</v>
      </c>
      <c r="G1143">
        <f t="shared" si="394"/>
        <v>-9.52380952380949E-2</v>
      </c>
      <c r="H1143">
        <v>451.12458420000002</v>
      </c>
      <c r="J1143">
        <v>12333603</v>
      </c>
      <c r="K1143">
        <v>11257088</v>
      </c>
      <c r="L1143">
        <v>10757318</v>
      </c>
      <c r="M1143" t="str">
        <f t="shared" si="395"/>
        <v>Yes</v>
      </c>
      <c r="N1143">
        <f t="shared" si="396"/>
        <v>11449336.333333334</v>
      </c>
      <c r="P1143">
        <v>6112082</v>
      </c>
      <c r="Q1143">
        <v>6931062</v>
      </c>
      <c r="R1143">
        <v>7258308</v>
      </c>
      <c r="S1143" t="str">
        <f t="shared" si="397"/>
        <v>Yes</v>
      </c>
      <c r="T1143">
        <f t="shared" si="398"/>
        <v>6767150.666666667</v>
      </c>
      <c r="V1143">
        <f t="shared" si="399"/>
        <v>1.1428571428571428</v>
      </c>
      <c r="W1143">
        <f t="shared" si="400"/>
        <v>0.52380952380952384</v>
      </c>
      <c r="Y1143" s="4">
        <f t="shared" si="401"/>
        <v>451.12458417990001</v>
      </c>
      <c r="Z1143">
        <f t="shared" si="402"/>
        <v>10</v>
      </c>
      <c r="AA1143">
        <f t="shared" si="403"/>
        <v>0.47619047619047616</v>
      </c>
      <c r="AB1143">
        <f t="shared" si="404"/>
        <v>0.41666666666666669</v>
      </c>
      <c r="AC1143">
        <f t="shared" si="405"/>
        <v>0.90909090909090906</v>
      </c>
      <c r="AD1143" t="str">
        <f t="shared" si="406"/>
        <v>CRAM</v>
      </c>
      <c r="AG1143">
        <f t="shared" si="407"/>
        <v>0.29032258064516131</v>
      </c>
      <c r="AI1143" t="str">
        <f t="shared" si="408"/>
        <v>----</v>
      </c>
      <c r="AJ1143" t="str">
        <f t="shared" si="409"/>
        <v>----</v>
      </c>
      <c r="AK1143" t="str">
        <f t="shared" si="410"/>
        <v>HUnSatLig</v>
      </c>
      <c r="AL1143" t="str">
        <f t="shared" si="411"/>
        <v>----</v>
      </c>
      <c r="AM1143" t="str">
        <f t="shared" si="412"/>
        <v>----</v>
      </c>
      <c r="AN1143" t="str">
        <f t="shared" si="413"/>
        <v>----</v>
      </c>
      <c r="AP1143" s="4">
        <f t="shared" si="414"/>
        <v>451.22890009744066</v>
      </c>
      <c r="AQ1143" s="4">
        <f t="shared" si="415"/>
        <v>451</v>
      </c>
      <c r="AR1143" s="4">
        <f t="shared" si="416"/>
        <v>0.22890009744065765</v>
      </c>
    </row>
    <row r="1144" spans="1:44" x14ac:dyDescent="0.25">
      <c r="A1144">
        <v>21</v>
      </c>
      <c r="B1144">
        <v>24</v>
      </c>
      <c r="C1144">
        <v>0</v>
      </c>
      <c r="D1144">
        <v>12</v>
      </c>
      <c r="E1144">
        <v>0</v>
      </c>
      <c r="F1144">
        <v>0</v>
      </c>
      <c r="G1144">
        <f t="shared" si="394"/>
        <v>0</v>
      </c>
      <c r="H1144">
        <v>467.11949879999997</v>
      </c>
      <c r="J1144">
        <v>7042259</v>
      </c>
      <c r="K1144">
        <v>6736506</v>
      </c>
      <c r="L1144">
        <v>5849077</v>
      </c>
      <c r="M1144" t="str">
        <f t="shared" si="395"/>
        <v>Yes</v>
      </c>
      <c r="N1144">
        <f t="shared" si="396"/>
        <v>6542614</v>
      </c>
      <c r="P1144">
        <v>5518349</v>
      </c>
      <c r="Q1144">
        <v>5550399</v>
      </c>
      <c r="R1144">
        <v>6239641</v>
      </c>
      <c r="S1144" t="str">
        <f t="shared" si="397"/>
        <v>Yes</v>
      </c>
      <c r="T1144">
        <f t="shared" si="398"/>
        <v>5769463</v>
      </c>
      <c r="V1144">
        <f t="shared" si="399"/>
        <v>1.1428571428571428</v>
      </c>
      <c r="W1144">
        <f t="shared" si="400"/>
        <v>0.5714285714285714</v>
      </c>
      <c r="Y1144" s="4">
        <f t="shared" si="401"/>
        <v>467.11949877989997</v>
      </c>
      <c r="Z1144">
        <f t="shared" si="402"/>
        <v>10</v>
      </c>
      <c r="AA1144">
        <f t="shared" si="403"/>
        <v>0.47619047619047616</v>
      </c>
      <c r="AB1144">
        <f t="shared" si="404"/>
        <v>0.41666666666666669</v>
      </c>
      <c r="AC1144">
        <f t="shared" si="405"/>
        <v>0.83333333333333337</v>
      </c>
      <c r="AD1144" t="str">
        <f t="shared" si="406"/>
        <v>CRAM</v>
      </c>
      <c r="AG1144">
        <f t="shared" si="407"/>
        <v>0.26666666666666666</v>
      </c>
      <c r="AI1144" t="str">
        <f t="shared" si="408"/>
        <v>----</v>
      </c>
      <c r="AJ1144" t="str">
        <f t="shared" si="409"/>
        <v>----</v>
      </c>
      <c r="AK1144" t="str">
        <f t="shared" si="410"/>
        <v>HUnSatLig</v>
      </c>
      <c r="AL1144" t="str">
        <f t="shared" si="411"/>
        <v>----</v>
      </c>
      <c r="AM1144" t="str">
        <f t="shared" si="412"/>
        <v>----</v>
      </c>
      <c r="AN1144" t="str">
        <f t="shared" si="413"/>
        <v>----</v>
      </c>
      <c r="AP1144" s="4">
        <f t="shared" si="414"/>
        <v>467.22751328592591</v>
      </c>
      <c r="AQ1144" s="4">
        <f t="shared" si="415"/>
        <v>467</v>
      </c>
      <c r="AR1144" s="4">
        <f t="shared" si="416"/>
        <v>0.2275132859259088</v>
      </c>
    </row>
    <row r="1145" spans="1:44" x14ac:dyDescent="0.25">
      <c r="A1145">
        <v>21</v>
      </c>
      <c r="B1145">
        <v>24</v>
      </c>
      <c r="C1145">
        <v>0</v>
      </c>
      <c r="D1145">
        <v>13</v>
      </c>
      <c r="E1145">
        <v>0</v>
      </c>
      <c r="F1145">
        <v>0</v>
      </c>
      <c r="G1145">
        <f t="shared" si="394"/>
        <v>9.5238095238095344E-2</v>
      </c>
      <c r="H1145">
        <v>483.11441339999999</v>
      </c>
      <c r="J1145">
        <v>4963443</v>
      </c>
      <c r="K1145">
        <v>3956328</v>
      </c>
      <c r="L1145">
        <v>3822120</v>
      </c>
      <c r="M1145" t="str">
        <f t="shared" si="395"/>
        <v>Yes</v>
      </c>
      <c r="N1145">
        <f t="shared" si="396"/>
        <v>4247297</v>
      </c>
      <c r="P1145">
        <v>3815815</v>
      </c>
      <c r="Q1145">
        <v>3935183</v>
      </c>
      <c r="R1145">
        <v>4645482</v>
      </c>
      <c r="S1145" t="str">
        <f t="shared" si="397"/>
        <v>Yes</v>
      </c>
      <c r="T1145">
        <f t="shared" si="398"/>
        <v>4132160</v>
      </c>
      <c r="V1145">
        <f t="shared" si="399"/>
        <v>1.1428571428571428</v>
      </c>
      <c r="W1145">
        <f t="shared" si="400"/>
        <v>0.61904761904761907</v>
      </c>
      <c r="Y1145" s="4">
        <f t="shared" si="401"/>
        <v>483.11441337989999</v>
      </c>
      <c r="Z1145">
        <f t="shared" si="402"/>
        <v>10</v>
      </c>
      <c r="AA1145">
        <f t="shared" si="403"/>
        <v>0.47619047619047616</v>
      </c>
      <c r="AB1145">
        <f t="shared" si="404"/>
        <v>0.41666666666666669</v>
      </c>
      <c r="AC1145">
        <f t="shared" si="405"/>
        <v>0.76923076923076927</v>
      </c>
      <c r="AD1145" t="str">
        <f t="shared" si="406"/>
        <v>O</v>
      </c>
      <c r="AG1145">
        <f t="shared" si="407"/>
        <v>0.2413793103448276</v>
      </c>
      <c r="AI1145" t="str">
        <f t="shared" si="408"/>
        <v>----</v>
      </c>
      <c r="AJ1145" t="str">
        <f t="shared" si="409"/>
        <v>----</v>
      </c>
      <c r="AK1145" t="str">
        <f t="shared" si="410"/>
        <v>HUnSatLig</v>
      </c>
      <c r="AL1145" t="str">
        <f t="shared" si="411"/>
        <v>----</v>
      </c>
      <c r="AM1145" t="str">
        <f t="shared" si="412"/>
        <v>----</v>
      </c>
      <c r="AN1145" t="str">
        <f t="shared" si="413"/>
        <v>----</v>
      </c>
      <c r="AP1145" s="4">
        <f t="shared" si="414"/>
        <v>483.22612647441122</v>
      </c>
      <c r="AQ1145" s="4">
        <f t="shared" si="415"/>
        <v>483</v>
      </c>
      <c r="AR1145" s="4">
        <f t="shared" si="416"/>
        <v>0.2261264744112168</v>
      </c>
    </row>
    <row r="1146" spans="1:44" x14ac:dyDescent="0.25">
      <c r="A1146">
        <v>21</v>
      </c>
      <c r="B1146">
        <v>24</v>
      </c>
      <c r="C1146">
        <v>0</v>
      </c>
      <c r="D1146">
        <v>14</v>
      </c>
      <c r="E1146">
        <v>0</v>
      </c>
      <c r="F1146">
        <v>0</v>
      </c>
      <c r="G1146">
        <f t="shared" si="394"/>
        <v>0.19047619047619069</v>
      </c>
      <c r="H1146">
        <v>499.109328</v>
      </c>
      <c r="J1146">
        <v>2676502</v>
      </c>
      <c r="K1146">
        <v>2680769</v>
      </c>
      <c r="L1146">
        <v>2182784</v>
      </c>
      <c r="M1146" t="str">
        <f t="shared" si="395"/>
        <v>Yes</v>
      </c>
      <c r="N1146">
        <f t="shared" si="396"/>
        <v>2513351.6666666665</v>
      </c>
      <c r="P1146">
        <v>2594106</v>
      </c>
      <c r="Q1146">
        <v>3226852</v>
      </c>
      <c r="R1146">
        <v>2952560</v>
      </c>
      <c r="S1146" t="str">
        <f t="shared" si="397"/>
        <v>Yes</v>
      </c>
      <c r="T1146">
        <f t="shared" si="398"/>
        <v>2924506</v>
      </c>
      <c r="V1146">
        <f t="shared" si="399"/>
        <v>1.1428571428571428</v>
      </c>
      <c r="W1146">
        <f t="shared" si="400"/>
        <v>0.66666666666666663</v>
      </c>
      <c r="Y1146" s="4">
        <f t="shared" si="401"/>
        <v>499.1093279799</v>
      </c>
      <c r="Z1146">
        <f t="shared" si="402"/>
        <v>10</v>
      </c>
      <c r="AA1146">
        <f t="shared" si="403"/>
        <v>0.47619047619047616</v>
      </c>
      <c r="AB1146">
        <f t="shared" si="404"/>
        <v>0.41666666666666669</v>
      </c>
      <c r="AC1146">
        <f t="shared" si="405"/>
        <v>0.7142857142857143</v>
      </c>
      <c r="AD1146" t="str">
        <f t="shared" si="406"/>
        <v>O</v>
      </c>
      <c r="AG1146">
        <f t="shared" si="407"/>
        <v>0.21428571428571427</v>
      </c>
      <c r="AI1146" t="str">
        <f t="shared" si="408"/>
        <v>----</v>
      </c>
      <c r="AJ1146" t="str">
        <f t="shared" si="409"/>
        <v>----</v>
      </c>
      <c r="AK1146" t="str">
        <f t="shared" si="410"/>
        <v>HUnSatLig</v>
      </c>
      <c r="AL1146" t="str">
        <f t="shared" si="411"/>
        <v>----</v>
      </c>
      <c r="AM1146" t="str">
        <f t="shared" si="412"/>
        <v>----</v>
      </c>
      <c r="AN1146" t="str">
        <f t="shared" si="413"/>
        <v>----</v>
      </c>
      <c r="AP1146" s="4">
        <f t="shared" si="414"/>
        <v>499.22473966289652</v>
      </c>
      <c r="AQ1146" s="4">
        <f t="shared" si="415"/>
        <v>499</v>
      </c>
      <c r="AR1146" s="4">
        <f t="shared" si="416"/>
        <v>0.22473966289652481</v>
      </c>
    </row>
    <row r="1147" spans="1:44" x14ac:dyDescent="0.25">
      <c r="A1147">
        <v>21</v>
      </c>
      <c r="B1147">
        <v>26</v>
      </c>
      <c r="C1147">
        <v>0</v>
      </c>
      <c r="D1147">
        <v>6</v>
      </c>
      <c r="E1147">
        <v>0</v>
      </c>
      <c r="F1147">
        <v>0</v>
      </c>
      <c r="G1147">
        <f t="shared" si="394"/>
        <v>-0.66666666666666696</v>
      </c>
      <c r="H1147">
        <v>373.16566119999999</v>
      </c>
      <c r="J1147">
        <v>6554919</v>
      </c>
      <c r="K1147">
        <v>6399785</v>
      </c>
      <c r="L1147">
        <v>6430696</v>
      </c>
      <c r="M1147" t="str">
        <f t="shared" si="395"/>
        <v>Yes</v>
      </c>
      <c r="N1147">
        <f t="shared" si="396"/>
        <v>6461800</v>
      </c>
      <c r="P1147">
        <v>2809670</v>
      </c>
      <c r="Q1147">
        <v>5000603</v>
      </c>
      <c r="R1147">
        <v>4096900</v>
      </c>
      <c r="S1147" t="str">
        <f t="shared" si="397"/>
        <v>Yes</v>
      </c>
      <c r="T1147">
        <f t="shared" si="398"/>
        <v>3969057.6666666665</v>
      </c>
      <c r="V1147">
        <f t="shared" si="399"/>
        <v>1.2380952380952381</v>
      </c>
      <c r="W1147">
        <f t="shared" si="400"/>
        <v>0.2857142857142857</v>
      </c>
      <c r="Y1147" s="4">
        <f t="shared" si="401"/>
        <v>373.16566117989998</v>
      </c>
      <c r="Z1147">
        <f t="shared" si="402"/>
        <v>9</v>
      </c>
      <c r="AA1147">
        <f t="shared" si="403"/>
        <v>0.42857142857142855</v>
      </c>
      <c r="AB1147">
        <f t="shared" si="404"/>
        <v>0.34615384615384615</v>
      </c>
      <c r="AC1147">
        <f t="shared" si="405"/>
        <v>1.5</v>
      </c>
      <c r="AD1147" t="str">
        <f t="shared" si="406"/>
        <v>CRAM</v>
      </c>
      <c r="AG1147">
        <f t="shared" si="407"/>
        <v>0.33333333333333331</v>
      </c>
      <c r="AI1147" t="str">
        <f t="shared" si="408"/>
        <v>----</v>
      </c>
      <c r="AJ1147" t="str">
        <f t="shared" si="409"/>
        <v>----</v>
      </c>
      <c r="AK1147" t="str">
        <f t="shared" si="410"/>
        <v>HUnSatLig</v>
      </c>
      <c r="AL1147" t="str">
        <f t="shared" si="411"/>
        <v>----</v>
      </c>
      <c r="AM1147" t="str">
        <f t="shared" si="412"/>
        <v>----</v>
      </c>
      <c r="AN1147" t="str">
        <f t="shared" si="413"/>
        <v>----</v>
      </c>
      <c r="AP1147" s="4">
        <f t="shared" si="414"/>
        <v>373.25195024439734</v>
      </c>
      <c r="AQ1147" s="4">
        <f t="shared" si="415"/>
        <v>373</v>
      </c>
      <c r="AR1147" s="4">
        <f t="shared" si="416"/>
        <v>0.25195024439733515</v>
      </c>
    </row>
    <row r="1148" spans="1:44" x14ac:dyDescent="0.25">
      <c r="A1148">
        <v>21</v>
      </c>
      <c r="B1148">
        <v>26</v>
      </c>
      <c r="C1148">
        <v>0</v>
      </c>
      <c r="D1148">
        <v>7</v>
      </c>
      <c r="E1148">
        <v>0</v>
      </c>
      <c r="F1148">
        <v>0</v>
      </c>
      <c r="G1148">
        <f t="shared" si="394"/>
        <v>-0.57142857142857117</v>
      </c>
      <c r="H1148">
        <v>389.1605758</v>
      </c>
      <c r="J1148">
        <v>10097181</v>
      </c>
      <c r="K1148">
        <v>10520154</v>
      </c>
      <c r="L1148">
        <v>10290175</v>
      </c>
      <c r="M1148" t="str">
        <f t="shared" si="395"/>
        <v>Yes</v>
      </c>
      <c r="N1148">
        <f t="shared" si="396"/>
        <v>10302503.333333334</v>
      </c>
      <c r="P1148">
        <v>4969185</v>
      </c>
      <c r="Q1148">
        <v>7199529</v>
      </c>
      <c r="R1148">
        <v>7043012</v>
      </c>
      <c r="S1148" t="str">
        <f t="shared" si="397"/>
        <v>Yes</v>
      </c>
      <c r="T1148">
        <f t="shared" si="398"/>
        <v>6403908.666666667</v>
      </c>
      <c r="V1148">
        <f t="shared" si="399"/>
        <v>1.2380952380952381</v>
      </c>
      <c r="W1148">
        <f t="shared" si="400"/>
        <v>0.33333333333333331</v>
      </c>
      <c r="Y1148" s="4">
        <f t="shared" si="401"/>
        <v>389.1605757799</v>
      </c>
      <c r="Z1148">
        <f t="shared" si="402"/>
        <v>9</v>
      </c>
      <c r="AA1148">
        <f t="shared" si="403"/>
        <v>0.42857142857142855</v>
      </c>
      <c r="AB1148">
        <f t="shared" si="404"/>
        <v>0.34615384615384615</v>
      </c>
      <c r="AC1148">
        <f t="shared" si="405"/>
        <v>1.2857142857142858</v>
      </c>
      <c r="AD1148" t="str">
        <f t="shared" si="406"/>
        <v>CRAM</v>
      </c>
      <c r="AG1148">
        <f t="shared" si="407"/>
        <v>0.31428571428571428</v>
      </c>
      <c r="AI1148" t="str">
        <f t="shared" si="408"/>
        <v>----</v>
      </c>
      <c r="AJ1148" t="str">
        <f t="shared" si="409"/>
        <v>----</v>
      </c>
      <c r="AK1148" t="str">
        <f t="shared" si="410"/>
        <v>HUnSatLig</v>
      </c>
      <c r="AL1148" t="str">
        <f t="shared" si="411"/>
        <v>----</v>
      </c>
      <c r="AM1148" t="str">
        <f t="shared" si="412"/>
        <v>----</v>
      </c>
      <c r="AN1148" t="str">
        <f t="shared" si="413"/>
        <v>----</v>
      </c>
      <c r="AP1148" s="4">
        <f t="shared" si="414"/>
        <v>389.25056343288264</v>
      </c>
      <c r="AQ1148" s="4">
        <f t="shared" si="415"/>
        <v>389</v>
      </c>
      <c r="AR1148" s="4">
        <f t="shared" si="416"/>
        <v>0.25056343288264316</v>
      </c>
    </row>
    <row r="1149" spans="1:44" x14ac:dyDescent="0.25">
      <c r="A1149">
        <v>21</v>
      </c>
      <c r="B1149">
        <v>26</v>
      </c>
      <c r="C1149">
        <v>0</v>
      </c>
      <c r="D1149">
        <v>8</v>
      </c>
      <c r="E1149">
        <v>0</v>
      </c>
      <c r="F1149">
        <v>0</v>
      </c>
      <c r="G1149">
        <f t="shared" si="394"/>
        <v>-0.47619047619047628</v>
      </c>
      <c r="H1149">
        <v>405.15549040000002</v>
      </c>
      <c r="J1149">
        <v>13848239</v>
      </c>
      <c r="K1149">
        <v>13643796</v>
      </c>
      <c r="L1149">
        <v>13534622</v>
      </c>
      <c r="M1149" t="str">
        <f t="shared" si="395"/>
        <v>Yes</v>
      </c>
      <c r="N1149">
        <f t="shared" si="396"/>
        <v>13675552.333333334</v>
      </c>
      <c r="P1149">
        <v>8502148</v>
      </c>
      <c r="Q1149">
        <v>11077001</v>
      </c>
      <c r="R1149">
        <v>11026787</v>
      </c>
      <c r="S1149" t="str">
        <f t="shared" si="397"/>
        <v>Yes</v>
      </c>
      <c r="T1149">
        <f t="shared" si="398"/>
        <v>10201978.666666666</v>
      </c>
      <c r="V1149">
        <f t="shared" si="399"/>
        <v>1.2380952380952381</v>
      </c>
      <c r="W1149">
        <f t="shared" si="400"/>
        <v>0.38095238095238093</v>
      </c>
      <c r="Y1149" s="4">
        <f t="shared" si="401"/>
        <v>405.15549037990002</v>
      </c>
      <c r="Z1149">
        <f t="shared" si="402"/>
        <v>9</v>
      </c>
      <c r="AA1149">
        <f t="shared" si="403"/>
        <v>0.42857142857142855</v>
      </c>
      <c r="AB1149">
        <f t="shared" si="404"/>
        <v>0.34615384615384615</v>
      </c>
      <c r="AC1149">
        <f t="shared" si="405"/>
        <v>1.125</v>
      </c>
      <c r="AD1149" t="str">
        <f t="shared" si="406"/>
        <v>CRAM</v>
      </c>
      <c r="AG1149">
        <f t="shared" si="407"/>
        <v>0.29411764705882354</v>
      </c>
      <c r="AI1149" t="str">
        <f t="shared" si="408"/>
        <v>----</v>
      </c>
      <c r="AJ1149" t="str">
        <f t="shared" si="409"/>
        <v>----</v>
      </c>
      <c r="AK1149" t="str">
        <f t="shared" si="410"/>
        <v>HUnSatLig</v>
      </c>
      <c r="AL1149" t="str">
        <f t="shared" si="411"/>
        <v>----</v>
      </c>
      <c r="AM1149" t="str">
        <f t="shared" si="412"/>
        <v>----</v>
      </c>
      <c r="AN1149" t="str">
        <f t="shared" si="413"/>
        <v>----</v>
      </c>
      <c r="AP1149" s="4">
        <f t="shared" si="414"/>
        <v>405.24917662136795</v>
      </c>
      <c r="AQ1149" s="4">
        <f t="shared" si="415"/>
        <v>405</v>
      </c>
      <c r="AR1149" s="4">
        <f t="shared" si="416"/>
        <v>0.24917662136795116</v>
      </c>
    </row>
    <row r="1150" spans="1:44" x14ac:dyDescent="0.25">
      <c r="A1150">
        <v>21</v>
      </c>
      <c r="B1150">
        <v>26</v>
      </c>
      <c r="C1150">
        <v>0</v>
      </c>
      <c r="D1150">
        <v>9</v>
      </c>
      <c r="E1150">
        <v>0</v>
      </c>
      <c r="F1150">
        <v>0</v>
      </c>
      <c r="G1150">
        <f t="shared" si="394"/>
        <v>-0.38095238095238138</v>
      </c>
      <c r="H1150">
        <v>421.15040499999998</v>
      </c>
      <c r="J1150">
        <v>12328878</v>
      </c>
      <c r="K1150">
        <v>12006035</v>
      </c>
      <c r="L1150">
        <v>12191420</v>
      </c>
      <c r="M1150" t="str">
        <f t="shared" si="395"/>
        <v>Yes</v>
      </c>
      <c r="N1150">
        <f t="shared" si="396"/>
        <v>12175444.333333334</v>
      </c>
      <c r="P1150">
        <v>9040646</v>
      </c>
      <c r="Q1150">
        <v>11058761</v>
      </c>
      <c r="R1150">
        <v>10861125</v>
      </c>
      <c r="S1150" t="str">
        <f t="shared" si="397"/>
        <v>Yes</v>
      </c>
      <c r="T1150">
        <f t="shared" si="398"/>
        <v>10320177.333333334</v>
      </c>
      <c r="V1150">
        <f t="shared" si="399"/>
        <v>1.2380952380952381</v>
      </c>
      <c r="W1150">
        <f t="shared" si="400"/>
        <v>0.42857142857142855</v>
      </c>
      <c r="Y1150" s="4">
        <f t="shared" si="401"/>
        <v>421.15040497989997</v>
      </c>
      <c r="Z1150">
        <f t="shared" si="402"/>
        <v>9</v>
      </c>
      <c r="AA1150">
        <f t="shared" si="403"/>
        <v>0.42857142857142855</v>
      </c>
      <c r="AB1150">
        <f t="shared" si="404"/>
        <v>0.34615384615384615</v>
      </c>
      <c r="AC1150">
        <f t="shared" si="405"/>
        <v>1</v>
      </c>
      <c r="AD1150" t="str">
        <f t="shared" si="406"/>
        <v>CRAM</v>
      </c>
      <c r="AG1150">
        <f t="shared" si="407"/>
        <v>0.27272727272727271</v>
      </c>
      <c r="AI1150" t="str">
        <f t="shared" si="408"/>
        <v>----</v>
      </c>
      <c r="AJ1150" t="str">
        <f t="shared" si="409"/>
        <v>----</v>
      </c>
      <c r="AK1150" t="str">
        <f t="shared" si="410"/>
        <v>HUnSatLig</v>
      </c>
      <c r="AL1150" t="str">
        <f t="shared" si="411"/>
        <v>----</v>
      </c>
      <c r="AM1150" t="str">
        <f t="shared" si="412"/>
        <v>----</v>
      </c>
      <c r="AN1150" t="str">
        <f t="shared" si="413"/>
        <v>----</v>
      </c>
      <c r="AP1150" s="4">
        <f t="shared" si="414"/>
        <v>421.24778980985326</v>
      </c>
      <c r="AQ1150" s="4">
        <f t="shared" si="415"/>
        <v>421</v>
      </c>
      <c r="AR1150" s="4">
        <f t="shared" si="416"/>
        <v>0.24778980985325916</v>
      </c>
    </row>
    <row r="1151" spans="1:44" x14ac:dyDescent="0.25">
      <c r="A1151">
        <v>21</v>
      </c>
      <c r="B1151">
        <v>26</v>
      </c>
      <c r="C1151">
        <v>0</v>
      </c>
      <c r="D1151">
        <v>10</v>
      </c>
      <c r="E1151">
        <v>0</v>
      </c>
      <c r="F1151">
        <v>0</v>
      </c>
      <c r="G1151">
        <f t="shared" si="394"/>
        <v>-0.28571428571428559</v>
      </c>
      <c r="H1151">
        <v>437.14531959999999</v>
      </c>
      <c r="J1151">
        <v>13613400</v>
      </c>
      <c r="K1151">
        <v>12843091</v>
      </c>
      <c r="L1151">
        <v>13009479</v>
      </c>
      <c r="M1151" t="str">
        <f t="shared" si="395"/>
        <v>Yes</v>
      </c>
      <c r="N1151">
        <f t="shared" si="396"/>
        <v>13155323.333333334</v>
      </c>
      <c r="P1151">
        <v>9966884</v>
      </c>
      <c r="Q1151">
        <v>9971924</v>
      </c>
      <c r="R1151">
        <v>10339779</v>
      </c>
      <c r="S1151" t="str">
        <f t="shared" si="397"/>
        <v>Yes</v>
      </c>
      <c r="T1151">
        <f t="shared" si="398"/>
        <v>10092862.333333334</v>
      </c>
      <c r="V1151">
        <f t="shared" si="399"/>
        <v>1.2380952380952381</v>
      </c>
      <c r="W1151">
        <f t="shared" si="400"/>
        <v>0.47619047619047616</v>
      </c>
      <c r="Y1151" s="4">
        <f t="shared" si="401"/>
        <v>437.14531957989999</v>
      </c>
      <c r="Z1151">
        <f t="shared" si="402"/>
        <v>9</v>
      </c>
      <c r="AA1151">
        <f t="shared" si="403"/>
        <v>0.42857142857142855</v>
      </c>
      <c r="AB1151">
        <f t="shared" si="404"/>
        <v>0.34615384615384615</v>
      </c>
      <c r="AC1151">
        <f t="shared" si="405"/>
        <v>0.9</v>
      </c>
      <c r="AD1151" t="str">
        <f t="shared" si="406"/>
        <v>CRAM</v>
      </c>
      <c r="AG1151">
        <f t="shared" si="407"/>
        <v>0.25</v>
      </c>
      <c r="AI1151" t="str">
        <f t="shared" si="408"/>
        <v>----</v>
      </c>
      <c r="AJ1151" t="str">
        <f t="shared" si="409"/>
        <v>----</v>
      </c>
      <c r="AK1151" t="str">
        <f t="shared" si="410"/>
        <v>HUnSatLig</v>
      </c>
      <c r="AL1151" t="str">
        <f t="shared" si="411"/>
        <v>----</v>
      </c>
      <c r="AM1151" t="str">
        <f t="shared" si="412"/>
        <v>----</v>
      </c>
      <c r="AN1151" t="str">
        <f t="shared" si="413"/>
        <v>----</v>
      </c>
      <c r="AP1151" s="4">
        <f t="shared" si="414"/>
        <v>437.24640299833857</v>
      </c>
      <c r="AQ1151" s="4">
        <f t="shared" si="415"/>
        <v>437</v>
      </c>
      <c r="AR1151" s="4">
        <f t="shared" si="416"/>
        <v>0.24640299833856716</v>
      </c>
    </row>
    <row r="1152" spans="1:44" x14ac:dyDescent="0.25">
      <c r="A1152">
        <v>21</v>
      </c>
      <c r="B1152">
        <v>26</v>
      </c>
      <c r="C1152">
        <v>0</v>
      </c>
      <c r="D1152">
        <v>11</v>
      </c>
      <c r="E1152">
        <v>0</v>
      </c>
      <c r="F1152">
        <v>0</v>
      </c>
      <c r="G1152">
        <f t="shared" si="394"/>
        <v>-0.19047619047619069</v>
      </c>
      <c r="H1152">
        <v>453.14023420000001</v>
      </c>
      <c r="J1152">
        <v>9777459</v>
      </c>
      <c r="K1152">
        <v>8770702</v>
      </c>
      <c r="L1152">
        <v>8846340</v>
      </c>
      <c r="M1152" t="str">
        <f t="shared" si="395"/>
        <v>Yes</v>
      </c>
      <c r="N1152">
        <f t="shared" si="396"/>
        <v>9131500.333333334</v>
      </c>
      <c r="P1152">
        <v>8103585</v>
      </c>
      <c r="Q1152">
        <v>7819676</v>
      </c>
      <c r="R1152">
        <v>8552485</v>
      </c>
      <c r="S1152" t="str">
        <f t="shared" si="397"/>
        <v>Yes</v>
      </c>
      <c r="T1152">
        <f t="shared" si="398"/>
        <v>8158582</v>
      </c>
      <c r="V1152">
        <f t="shared" si="399"/>
        <v>1.2380952380952381</v>
      </c>
      <c r="W1152">
        <f t="shared" si="400"/>
        <v>0.52380952380952384</v>
      </c>
      <c r="Y1152" s="4">
        <f t="shared" si="401"/>
        <v>453.14023417990001</v>
      </c>
      <c r="Z1152">
        <f t="shared" si="402"/>
        <v>9</v>
      </c>
      <c r="AA1152">
        <f t="shared" si="403"/>
        <v>0.42857142857142855</v>
      </c>
      <c r="AB1152">
        <f t="shared" si="404"/>
        <v>0.34615384615384615</v>
      </c>
      <c r="AC1152">
        <f t="shared" si="405"/>
        <v>0.81818181818181823</v>
      </c>
      <c r="AD1152" t="str">
        <f t="shared" si="406"/>
        <v>CRAM</v>
      </c>
      <c r="AG1152">
        <f t="shared" si="407"/>
        <v>0.22580645161290322</v>
      </c>
      <c r="AI1152" t="str">
        <f t="shared" si="408"/>
        <v>----</v>
      </c>
      <c r="AJ1152" t="str">
        <f t="shared" si="409"/>
        <v>----</v>
      </c>
      <c r="AK1152" t="str">
        <f t="shared" si="410"/>
        <v>HUnSatLig</v>
      </c>
      <c r="AL1152" t="str">
        <f t="shared" si="411"/>
        <v>----</v>
      </c>
      <c r="AM1152" t="str">
        <f t="shared" si="412"/>
        <v>----</v>
      </c>
      <c r="AN1152" t="str">
        <f t="shared" si="413"/>
        <v>----</v>
      </c>
      <c r="AP1152" s="4">
        <f t="shared" si="414"/>
        <v>453.24501618682388</v>
      </c>
      <c r="AQ1152" s="4">
        <f t="shared" si="415"/>
        <v>453</v>
      </c>
      <c r="AR1152" s="4">
        <f t="shared" si="416"/>
        <v>0.24501618682387516</v>
      </c>
    </row>
    <row r="1153" spans="1:44" x14ac:dyDescent="0.25">
      <c r="A1153">
        <v>21</v>
      </c>
      <c r="B1153">
        <v>26</v>
      </c>
      <c r="C1153">
        <v>0</v>
      </c>
      <c r="D1153">
        <v>12</v>
      </c>
      <c r="E1153">
        <v>0</v>
      </c>
      <c r="F1153">
        <v>0</v>
      </c>
      <c r="G1153">
        <f t="shared" si="394"/>
        <v>-9.52380952380949E-2</v>
      </c>
      <c r="H1153">
        <v>469.13514880000002</v>
      </c>
      <c r="J1153">
        <v>5574794</v>
      </c>
      <c r="K1153">
        <v>4992602</v>
      </c>
      <c r="L1153">
        <v>4200340</v>
      </c>
      <c r="M1153" t="str">
        <f t="shared" si="395"/>
        <v>Yes</v>
      </c>
      <c r="N1153">
        <f t="shared" si="396"/>
        <v>4922578.666666667</v>
      </c>
      <c r="P1153">
        <v>6245381</v>
      </c>
      <c r="Q1153">
        <v>5614816</v>
      </c>
      <c r="R1153">
        <v>6927747</v>
      </c>
      <c r="S1153" t="str">
        <f t="shared" si="397"/>
        <v>Yes</v>
      </c>
      <c r="T1153">
        <f t="shared" si="398"/>
        <v>6262648</v>
      </c>
      <c r="V1153">
        <f t="shared" si="399"/>
        <v>1.2380952380952381</v>
      </c>
      <c r="W1153">
        <f t="shared" si="400"/>
        <v>0.5714285714285714</v>
      </c>
      <c r="Y1153" s="4">
        <f t="shared" si="401"/>
        <v>469.13514877990002</v>
      </c>
      <c r="Z1153">
        <f t="shared" si="402"/>
        <v>9</v>
      </c>
      <c r="AA1153">
        <f t="shared" si="403"/>
        <v>0.42857142857142855</v>
      </c>
      <c r="AB1153">
        <f t="shared" si="404"/>
        <v>0.34615384615384615</v>
      </c>
      <c r="AC1153">
        <f t="shared" si="405"/>
        <v>0.75</v>
      </c>
      <c r="AD1153" t="str">
        <f t="shared" si="406"/>
        <v>O</v>
      </c>
      <c r="AG1153">
        <f t="shared" si="407"/>
        <v>0.2</v>
      </c>
      <c r="AI1153" t="str">
        <f t="shared" si="408"/>
        <v>----</v>
      </c>
      <c r="AJ1153" t="str">
        <f t="shared" si="409"/>
        <v>----</v>
      </c>
      <c r="AK1153" t="str">
        <f t="shared" si="410"/>
        <v>HUnSatLig</v>
      </c>
      <c r="AL1153" t="str">
        <f t="shared" si="411"/>
        <v>----</v>
      </c>
      <c r="AM1153" t="str">
        <f t="shared" si="412"/>
        <v>----</v>
      </c>
      <c r="AN1153" t="str">
        <f t="shared" si="413"/>
        <v>----</v>
      </c>
      <c r="AP1153" s="4">
        <f t="shared" si="414"/>
        <v>469.24362937530918</v>
      </c>
      <c r="AQ1153" s="4">
        <f t="shared" si="415"/>
        <v>469</v>
      </c>
      <c r="AR1153" s="4">
        <f t="shared" si="416"/>
        <v>0.24362937530918316</v>
      </c>
    </row>
    <row r="1154" spans="1:44" x14ac:dyDescent="0.25">
      <c r="A1154">
        <v>21</v>
      </c>
      <c r="B1154">
        <v>26</v>
      </c>
      <c r="C1154">
        <v>0</v>
      </c>
      <c r="D1154">
        <v>13</v>
      </c>
      <c r="E1154">
        <v>0</v>
      </c>
      <c r="F1154">
        <v>0</v>
      </c>
      <c r="G1154">
        <f t="shared" ref="G1154:G1217" si="417">4-((4*A1154+B1154-3*C1154-2*D1154-2*E1154)/A1154)</f>
        <v>0</v>
      </c>
      <c r="H1154">
        <v>485.13006339999998</v>
      </c>
      <c r="J1154">
        <v>3128488</v>
      </c>
      <c r="K1154">
        <v>2998918</v>
      </c>
      <c r="L1154">
        <v>2885146</v>
      </c>
      <c r="M1154" t="str">
        <f t="shared" ref="M1154:M1217" si="418">IF(J1154&gt;0,"Yes","No")</f>
        <v>Yes</v>
      </c>
      <c r="N1154">
        <f t="shared" ref="N1154:N1217" si="419">AVERAGE(J1154:L1154)</f>
        <v>3004184</v>
      </c>
      <c r="P1154">
        <v>3805678</v>
      </c>
      <c r="Q1154">
        <v>3729366</v>
      </c>
      <c r="R1154">
        <v>4098742</v>
      </c>
      <c r="S1154" t="str">
        <f t="shared" ref="S1154:S1217" si="420">IF(P1154&gt;0,"Yes","No")</f>
        <v>Yes</v>
      </c>
      <c r="T1154">
        <f t="shared" ref="T1154:T1217" si="421">AVERAGE(P1154:R1154)</f>
        <v>3877928.6666666665</v>
      </c>
      <c r="V1154">
        <f t="shared" ref="V1154:V1217" si="422">B1154/A1154</f>
        <v>1.2380952380952381</v>
      </c>
      <c r="W1154">
        <f t="shared" ref="W1154:W1217" si="423">D1154/A1154</f>
        <v>0.61904761904761907</v>
      </c>
      <c r="Y1154" s="4">
        <f t="shared" ref="Y1154:Y1217" si="424">A1154*12+(B1154-1)*1.007825+C1154*14.003074+D1154*15.9949146+E1154*31.9720707+F1154*30.9737615+0.0005485799</f>
        <v>485.13006337990004</v>
      </c>
      <c r="Z1154">
        <f t="shared" ref="Z1154:Z1217" si="425">1+A1154-B1154/2+C1154/2+F1154/2</f>
        <v>9</v>
      </c>
      <c r="AA1154">
        <f t="shared" ref="AA1154:AA1217" si="426">Z1154/A1154</f>
        <v>0.42857142857142855</v>
      </c>
      <c r="AB1154">
        <f t="shared" ref="AB1154:AB1217" si="427">Z1154/B1154</f>
        <v>0.34615384615384615</v>
      </c>
      <c r="AC1154">
        <f t="shared" ref="AC1154:AC1217" si="428">Z1154/D1154</f>
        <v>0.69230769230769229</v>
      </c>
      <c r="AD1154" t="str">
        <f t="shared" ref="AD1154:AD1217" si="429">IF(AA1154&gt;=0.3,IF(AA1154&lt;=0.68,IF(AB1154&gt;=0.2,IF(AB1154&lt;=0.95,IF(AC1154&gt;=0.77,IF(AC1154&lt;=1.75,"CRAM","O"),"O"),"O"),"O"),"O"),"O")</f>
        <v>O</v>
      </c>
      <c r="AG1154">
        <f t="shared" ref="AG1154:AG1217" si="430">(1+A1154-D1154/2-E1154-B1154/2)/(A1154-D1154/2-E1154-C1154-F1154)</f>
        <v>0.17241379310344829</v>
      </c>
      <c r="AI1154" t="str">
        <f t="shared" ref="AI1154:AI1217" si="431">IF(AG1154&gt;0.66,"CondAr","----")</f>
        <v>----</v>
      </c>
      <c r="AJ1154" t="str">
        <f t="shared" ref="AJ1154:AJ1217" si="432">IF(AND((AG1154&gt;0.5),(AG1154&lt;=0.66)),"Aromatic","----")</f>
        <v>----</v>
      </c>
      <c r="AK1154" t="str">
        <f t="shared" ref="AK1154:AK1217" si="433">IF(AND((AG1154&lt;=0.5),(V1154&lt;1.5)),"HUnSatLig","----")</f>
        <v>HUnSatLig</v>
      </c>
      <c r="AL1154" t="str">
        <f t="shared" ref="AL1154:AL1217" si="434">IF(AND((W1154&lt;0.6),(V1154&gt;=1.5),(C1154=0)),"AlipatNoN","----")</f>
        <v>----</v>
      </c>
      <c r="AM1154" t="str">
        <f t="shared" ref="AM1154:AM1217" si="435">IF(AND((V1154&gt;=1.5),(W1154&gt;=0.6)),"SatFACarb","----")</f>
        <v>----</v>
      </c>
      <c r="AN1154" t="str">
        <f t="shared" ref="AN1154:AN1217" si="436">IF(AND((W1154&lt;0.6),(V1154&gt;=1.5),(C1154&gt;0)),"Alipat+N","----")</f>
        <v>----</v>
      </c>
      <c r="AP1154" s="4">
        <f t="shared" ref="AP1154:AP1217" si="437">Y1154*(44/43.989828)</f>
        <v>485.24224256379449</v>
      </c>
      <c r="AQ1154" s="4">
        <f t="shared" ref="AQ1154:AQ1217" si="438">INT(AP1154)</f>
        <v>485</v>
      </c>
      <c r="AR1154" s="4">
        <f t="shared" ref="AR1154:AR1217" si="439">AP1154-AQ1154</f>
        <v>0.24224256379449116</v>
      </c>
    </row>
    <row r="1155" spans="1:44" x14ac:dyDescent="0.25">
      <c r="A1155">
        <v>21</v>
      </c>
      <c r="B1155">
        <v>28</v>
      </c>
      <c r="C1155">
        <v>0</v>
      </c>
      <c r="D1155">
        <v>6</v>
      </c>
      <c r="E1155">
        <v>0</v>
      </c>
      <c r="F1155">
        <v>0</v>
      </c>
      <c r="G1155">
        <f t="shared" si="417"/>
        <v>-0.76190476190476186</v>
      </c>
      <c r="H1155">
        <v>375.18131119999998</v>
      </c>
      <c r="J1155">
        <v>8290318</v>
      </c>
      <c r="K1155">
        <v>8442179</v>
      </c>
      <c r="L1155">
        <v>8373801</v>
      </c>
      <c r="M1155" t="str">
        <f t="shared" si="418"/>
        <v>Yes</v>
      </c>
      <c r="N1155">
        <f t="shared" si="419"/>
        <v>8368766</v>
      </c>
      <c r="P1155">
        <v>3582330</v>
      </c>
      <c r="Q1155">
        <v>9088015</v>
      </c>
      <c r="R1155">
        <v>5054922</v>
      </c>
      <c r="S1155" t="str">
        <f t="shared" si="420"/>
        <v>Yes</v>
      </c>
      <c r="T1155">
        <f t="shared" si="421"/>
        <v>5908422.333333333</v>
      </c>
      <c r="V1155">
        <f t="shared" si="422"/>
        <v>1.3333333333333333</v>
      </c>
      <c r="W1155">
        <f t="shared" si="423"/>
        <v>0.2857142857142857</v>
      </c>
      <c r="Y1155" s="4">
        <f t="shared" si="424"/>
        <v>375.18131117989998</v>
      </c>
      <c r="Z1155">
        <f t="shared" si="425"/>
        <v>8</v>
      </c>
      <c r="AA1155">
        <f t="shared" si="426"/>
        <v>0.38095238095238093</v>
      </c>
      <c r="AB1155">
        <f t="shared" si="427"/>
        <v>0.2857142857142857</v>
      </c>
      <c r="AC1155">
        <f t="shared" si="428"/>
        <v>1.3333333333333333</v>
      </c>
      <c r="AD1155" t="str">
        <f t="shared" si="429"/>
        <v>CRAM</v>
      </c>
      <c r="AG1155">
        <f t="shared" si="430"/>
        <v>0.27777777777777779</v>
      </c>
      <c r="AI1155" t="str">
        <f t="shared" si="431"/>
        <v>----</v>
      </c>
      <c r="AJ1155" t="str">
        <f t="shared" si="432"/>
        <v>----</v>
      </c>
      <c r="AK1155" t="str">
        <f t="shared" si="433"/>
        <v>HUnSatLig</v>
      </c>
      <c r="AL1155" t="str">
        <f t="shared" si="434"/>
        <v>----</v>
      </c>
      <c r="AM1155" t="str">
        <f t="shared" si="435"/>
        <v>----</v>
      </c>
      <c r="AN1155" t="str">
        <f t="shared" si="436"/>
        <v>----</v>
      </c>
      <c r="AP1155" s="4">
        <f t="shared" si="437"/>
        <v>375.26806633378055</v>
      </c>
      <c r="AQ1155" s="4">
        <f t="shared" si="438"/>
        <v>375</v>
      </c>
      <c r="AR1155" s="4">
        <f t="shared" si="439"/>
        <v>0.26806633378055267</v>
      </c>
    </row>
    <row r="1156" spans="1:44" x14ac:dyDescent="0.25">
      <c r="A1156">
        <v>21</v>
      </c>
      <c r="B1156">
        <v>28</v>
      </c>
      <c r="C1156">
        <v>0</v>
      </c>
      <c r="D1156">
        <v>7</v>
      </c>
      <c r="E1156">
        <v>0</v>
      </c>
      <c r="F1156">
        <v>0</v>
      </c>
      <c r="G1156">
        <f t="shared" si="417"/>
        <v>-0.66666666666666696</v>
      </c>
      <c r="H1156">
        <v>391.1762258</v>
      </c>
      <c r="J1156">
        <v>12948552</v>
      </c>
      <c r="K1156">
        <v>13004786</v>
      </c>
      <c r="L1156">
        <v>12199333</v>
      </c>
      <c r="M1156" t="str">
        <f t="shared" si="418"/>
        <v>Yes</v>
      </c>
      <c r="N1156">
        <f t="shared" si="419"/>
        <v>12717557</v>
      </c>
      <c r="P1156">
        <v>6311024</v>
      </c>
      <c r="Q1156">
        <v>10857717</v>
      </c>
      <c r="R1156">
        <v>8976749</v>
      </c>
      <c r="S1156" t="str">
        <f t="shared" si="420"/>
        <v>Yes</v>
      </c>
      <c r="T1156">
        <f t="shared" si="421"/>
        <v>8715163.333333334</v>
      </c>
      <c r="V1156">
        <f t="shared" si="422"/>
        <v>1.3333333333333333</v>
      </c>
      <c r="W1156">
        <f t="shared" si="423"/>
        <v>0.33333333333333331</v>
      </c>
      <c r="Y1156" s="4">
        <f t="shared" si="424"/>
        <v>391.17622577989999</v>
      </c>
      <c r="Z1156">
        <f t="shared" si="425"/>
        <v>8</v>
      </c>
      <c r="AA1156">
        <f t="shared" si="426"/>
        <v>0.38095238095238093</v>
      </c>
      <c r="AB1156">
        <f t="shared" si="427"/>
        <v>0.2857142857142857</v>
      </c>
      <c r="AC1156">
        <f t="shared" si="428"/>
        <v>1.1428571428571428</v>
      </c>
      <c r="AD1156" t="str">
        <f t="shared" si="429"/>
        <v>CRAM</v>
      </c>
      <c r="AG1156">
        <f t="shared" si="430"/>
        <v>0.25714285714285712</v>
      </c>
      <c r="AI1156" t="str">
        <f t="shared" si="431"/>
        <v>----</v>
      </c>
      <c r="AJ1156" t="str">
        <f t="shared" si="432"/>
        <v>----</v>
      </c>
      <c r="AK1156" t="str">
        <f t="shared" si="433"/>
        <v>HUnSatLig</v>
      </c>
      <c r="AL1156" t="str">
        <f t="shared" si="434"/>
        <v>----</v>
      </c>
      <c r="AM1156" t="str">
        <f t="shared" si="435"/>
        <v>----</v>
      </c>
      <c r="AN1156" t="str">
        <f t="shared" si="436"/>
        <v>----</v>
      </c>
      <c r="AP1156" s="4">
        <f t="shared" si="437"/>
        <v>391.26667952226586</v>
      </c>
      <c r="AQ1156" s="4">
        <f t="shared" si="438"/>
        <v>391</v>
      </c>
      <c r="AR1156" s="4">
        <f t="shared" si="439"/>
        <v>0.26667952226586067</v>
      </c>
    </row>
    <row r="1157" spans="1:44" x14ac:dyDescent="0.25">
      <c r="A1157">
        <v>21</v>
      </c>
      <c r="B1157">
        <v>28</v>
      </c>
      <c r="C1157">
        <v>0</v>
      </c>
      <c r="D1157">
        <v>8</v>
      </c>
      <c r="E1157">
        <v>0</v>
      </c>
      <c r="F1157">
        <v>0</v>
      </c>
      <c r="G1157">
        <f t="shared" si="417"/>
        <v>-0.57142857142857117</v>
      </c>
      <c r="H1157">
        <v>407.17114040000001</v>
      </c>
      <c r="J1157">
        <v>15425383</v>
      </c>
      <c r="K1157">
        <v>15757508</v>
      </c>
      <c r="L1157">
        <v>14718514</v>
      </c>
      <c r="M1157" t="str">
        <f t="shared" si="418"/>
        <v>Yes</v>
      </c>
      <c r="N1157">
        <f t="shared" si="419"/>
        <v>15300468.333333334</v>
      </c>
      <c r="P1157">
        <v>10597354</v>
      </c>
      <c r="Q1157">
        <v>13348384</v>
      </c>
      <c r="R1157">
        <v>12784113</v>
      </c>
      <c r="S1157" t="str">
        <f t="shared" si="420"/>
        <v>Yes</v>
      </c>
      <c r="T1157">
        <f t="shared" si="421"/>
        <v>12243283.666666666</v>
      </c>
      <c r="V1157">
        <f t="shared" si="422"/>
        <v>1.3333333333333333</v>
      </c>
      <c r="W1157">
        <f t="shared" si="423"/>
        <v>0.38095238095238093</v>
      </c>
      <c r="Y1157" s="4">
        <f t="shared" si="424"/>
        <v>407.17114037990001</v>
      </c>
      <c r="Z1157">
        <f t="shared" si="425"/>
        <v>8</v>
      </c>
      <c r="AA1157">
        <f t="shared" si="426"/>
        <v>0.38095238095238093</v>
      </c>
      <c r="AB1157">
        <f t="shared" si="427"/>
        <v>0.2857142857142857</v>
      </c>
      <c r="AC1157">
        <f t="shared" si="428"/>
        <v>1</v>
      </c>
      <c r="AD1157" t="str">
        <f t="shared" si="429"/>
        <v>CRAM</v>
      </c>
      <c r="AG1157">
        <f t="shared" si="430"/>
        <v>0.23529411764705882</v>
      </c>
      <c r="AI1157" t="str">
        <f t="shared" si="431"/>
        <v>----</v>
      </c>
      <c r="AJ1157" t="str">
        <f t="shared" si="432"/>
        <v>----</v>
      </c>
      <c r="AK1157" t="str">
        <f t="shared" si="433"/>
        <v>HUnSatLig</v>
      </c>
      <c r="AL1157" t="str">
        <f t="shared" si="434"/>
        <v>----</v>
      </c>
      <c r="AM1157" t="str">
        <f t="shared" si="435"/>
        <v>----</v>
      </c>
      <c r="AN1157" t="str">
        <f t="shared" si="436"/>
        <v>----</v>
      </c>
      <c r="AP1157" s="4">
        <f t="shared" si="437"/>
        <v>407.26529271075117</v>
      </c>
      <c r="AQ1157" s="4">
        <f t="shared" si="438"/>
        <v>407</v>
      </c>
      <c r="AR1157" s="4">
        <f t="shared" si="439"/>
        <v>0.26529271075116867</v>
      </c>
    </row>
    <row r="1158" spans="1:44" x14ac:dyDescent="0.25">
      <c r="A1158">
        <v>21</v>
      </c>
      <c r="B1158">
        <v>28</v>
      </c>
      <c r="C1158">
        <v>0</v>
      </c>
      <c r="D1158">
        <v>9</v>
      </c>
      <c r="E1158">
        <v>0</v>
      </c>
      <c r="F1158">
        <v>0</v>
      </c>
      <c r="G1158">
        <f t="shared" si="417"/>
        <v>-0.47619047619047628</v>
      </c>
      <c r="H1158">
        <v>423.16605499999997</v>
      </c>
      <c r="J1158">
        <v>12967723</v>
      </c>
      <c r="K1158">
        <v>11915900</v>
      </c>
      <c r="L1158">
        <v>11148903</v>
      </c>
      <c r="M1158" t="str">
        <f t="shared" si="418"/>
        <v>Yes</v>
      </c>
      <c r="N1158">
        <f t="shared" si="419"/>
        <v>12010842</v>
      </c>
      <c r="P1158">
        <v>11985531</v>
      </c>
      <c r="Q1158">
        <v>12633561</v>
      </c>
      <c r="R1158">
        <v>12331497</v>
      </c>
      <c r="S1158" t="str">
        <f t="shared" si="420"/>
        <v>Yes</v>
      </c>
      <c r="T1158">
        <f t="shared" si="421"/>
        <v>12316863</v>
      </c>
      <c r="V1158">
        <f t="shared" si="422"/>
        <v>1.3333333333333333</v>
      </c>
      <c r="W1158">
        <f t="shared" si="423"/>
        <v>0.42857142857142855</v>
      </c>
      <c r="Y1158" s="4">
        <f t="shared" si="424"/>
        <v>423.16605497990003</v>
      </c>
      <c r="Z1158">
        <f t="shared" si="425"/>
        <v>8</v>
      </c>
      <c r="AA1158">
        <f t="shared" si="426"/>
        <v>0.38095238095238093</v>
      </c>
      <c r="AB1158">
        <f t="shared" si="427"/>
        <v>0.2857142857142857</v>
      </c>
      <c r="AC1158">
        <f t="shared" si="428"/>
        <v>0.88888888888888884</v>
      </c>
      <c r="AD1158" t="str">
        <f t="shared" si="429"/>
        <v>CRAM</v>
      </c>
      <c r="AG1158">
        <f t="shared" si="430"/>
        <v>0.21212121212121213</v>
      </c>
      <c r="AI1158" t="str">
        <f t="shared" si="431"/>
        <v>----</v>
      </c>
      <c r="AJ1158" t="str">
        <f t="shared" si="432"/>
        <v>----</v>
      </c>
      <c r="AK1158" t="str">
        <f t="shared" si="433"/>
        <v>HUnSatLig</v>
      </c>
      <c r="AL1158" t="str">
        <f t="shared" si="434"/>
        <v>----</v>
      </c>
      <c r="AM1158" t="str">
        <f t="shared" si="435"/>
        <v>----</v>
      </c>
      <c r="AN1158" t="str">
        <f t="shared" si="436"/>
        <v>----</v>
      </c>
      <c r="AP1158" s="4">
        <f t="shared" si="437"/>
        <v>423.26390589923648</v>
      </c>
      <c r="AQ1158" s="4">
        <f t="shared" si="438"/>
        <v>423</v>
      </c>
      <c r="AR1158" s="4">
        <f t="shared" si="439"/>
        <v>0.26390589923647667</v>
      </c>
    </row>
    <row r="1159" spans="1:44" x14ac:dyDescent="0.25">
      <c r="A1159">
        <v>21</v>
      </c>
      <c r="B1159">
        <v>28</v>
      </c>
      <c r="C1159">
        <v>0</v>
      </c>
      <c r="D1159">
        <v>10</v>
      </c>
      <c r="E1159">
        <v>0</v>
      </c>
      <c r="F1159">
        <v>0</v>
      </c>
      <c r="G1159">
        <f t="shared" si="417"/>
        <v>-0.38095238095238138</v>
      </c>
      <c r="H1159">
        <v>439.16096959999999</v>
      </c>
      <c r="J1159">
        <v>9371725</v>
      </c>
      <c r="K1159">
        <v>8896478</v>
      </c>
      <c r="L1159">
        <v>8692098</v>
      </c>
      <c r="M1159" t="str">
        <f t="shared" si="418"/>
        <v>Yes</v>
      </c>
      <c r="N1159">
        <f t="shared" si="419"/>
        <v>8986767</v>
      </c>
      <c r="P1159">
        <v>11220034</v>
      </c>
      <c r="Q1159">
        <v>10721261</v>
      </c>
      <c r="R1159">
        <v>11754759</v>
      </c>
      <c r="S1159" t="str">
        <f t="shared" si="420"/>
        <v>Yes</v>
      </c>
      <c r="T1159">
        <f t="shared" si="421"/>
        <v>11232018</v>
      </c>
      <c r="V1159">
        <f t="shared" si="422"/>
        <v>1.3333333333333333</v>
      </c>
      <c r="W1159">
        <f t="shared" si="423"/>
        <v>0.47619047619047616</v>
      </c>
      <c r="Y1159" s="4">
        <f t="shared" si="424"/>
        <v>439.16096957989998</v>
      </c>
      <c r="Z1159">
        <f t="shared" si="425"/>
        <v>8</v>
      </c>
      <c r="AA1159">
        <f t="shared" si="426"/>
        <v>0.38095238095238093</v>
      </c>
      <c r="AB1159">
        <f t="shared" si="427"/>
        <v>0.2857142857142857</v>
      </c>
      <c r="AC1159">
        <f t="shared" si="428"/>
        <v>0.8</v>
      </c>
      <c r="AD1159" t="str">
        <f t="shared" si="429"/>
        <v>CRAM</v>
      </c>
      <c r="AG1159">
        <f t="shared" si="430"/>
        <v>0.1875</v>
      </c>
      <c r="AI1159" t="str">
        <f t="shared" si="431"/>
        <v>----</v>
      </c>
      <c r="AJ1159" t="str">
        <f t="shared" si="432"/>
        <v>----</v>
      </c>
      <c r="AK1159" t="str">
        <f t="shared" si="433"/>
        <v>HUnSatLig</v>
      </c>
      <c r="AL1159" t="str">
        <f t="shared" si="434"/>
        <v>----</v>
      </c>
      <c r="AM1159" t="str">
        <f t="shared" si="435"/>
        <v>----</v>
      </c>
      <c r="AN1159" t="str">
        <f t="shared" si="436"/>
        <v>----</v>
      </c>
      <c r="AP1159" s="4">
        <f t="shared" si="437"/>
        <v>439.26251908772173</v>
      </c>
      <c r="AQ1159" s="4">
        <f t="shared" si="438"/>
        <v>439</v>
      </c>
      <c r="AR1159" s="4">
        <f t="shared" si="439"/>
        <v>0.26251908772172783</v>
      </c>
    </row>
    <row r="1160" spans="1:44" x14ac:dyDescent="0.25">
      <c r="A1160">
        <v>21</v>
      </c>
      <c r="B1160">
        <v>28</v>
      </c>
      <c r="C1160">
        <v>0</v>
      </c>
      <c r="D1160">
        <v>11</v>
      </c>
      <c r="E1160">
        <v>0</v>
      </c>
      <c r="F1160">
        <v>0</v>
      </c>
      <c r="G1160">
        <f t="shared" si="417"/>
        <v>-0.28571428571428559</v>
      </c>
      <c r="H1160">
        <v>455.1558842</v>
      </c>
      <c r="J1160">
        <v>5225555</v>
      </c>
      <c r="K1160">
        <v>5604386</v>
      </c>
      <c r="L1160">
        <v>5285706</v>
      </c>
      <c r="M1160" t="str">
        <f t="shared" si="418"/>
        <v>Yes</v>
      </c>
      <c r="N1160">
        <f t="shared" si="419"/>
        <v>5371882.333333333</v>
      </c>
      <c r="P1160">
        <v>9516545</v>
      </c>
      <c r="Q1160">
        <v>7366860</v>
      </c>
      <c r="R1160">
        <v>9095059</v>
      </c>
      <c r="S1160" t="str">
        <f t="shared" si="420"/>
        <v>Yes</v>
      </c>
      <c r="T1160">
        <f t="shared" si="421"/>
        <v>8659488</v>
      </c>
      <c r="V1160">
        <f t="shared" si="422"/>
        <v>1.3333333333333333</v>
      </c>
      <c r="W1160">
        <f t="shared" si="423"/>
        <v>0.52380952380952384</v>
      </c>
      <c r="Y1160" s="4">
        <f t="shared" si="424"/>
        <v>455.1558841799</v>
      </c>
      <c r="Z1160">
        <f t="shared" si="425"/>
        <v>8</v>
      </c>
      <c r="AA1160">
        <f t="shared" si="426"/>
        <v>0.38095238095238093</v>
      </c>
      <c r="AB1160">
        <f t="shared" si="427"/>
        <v>0.2857142857142857</v>
      </c>
      <c r="AC1160">
        <f t="shared" si="428"/>
        <v>0.72727272727272729</v>
      </c>
      <c r="AD1160" t="str">
        <f t="shared" si="429"/>
        <v>O</v>
      </c>
      <c r="AG1160">
        <f t="shared" si="430"/>
        <v>0.16129032258064516</v>
      </c>
      <c r="AI1160" t="str">
        <f t="shared" si="431"/>
        <v>----</v>
      </c>
      <c r="AJ1160" t="str">
        <f t="shared" si="432"/>
        <v>----</v>
      </c>
      <c r="AK1160" t="str">
        <f t="shared" si="433"/>
        <v>HUnSatLig</v>
      </c>
      <c r="AL1160" t="str">
        <f t="shared" si="434"/>
        <v>----</v>
      </c>
      <c r="AM1160" t="str">
        <f t="shared" si="435"/>
        <v>----</v>
      </c>
      <c r="AN1160" t="str">
        <f t="shared" si="436"/>
        <v>----</v>
      </c>
      <c r="AP1160" s="4">
        <f t="shared" si="437"/>
        <v>455.26113227620704</v>
      </c>
      <c r="AQ1160" s="4">
        <f t="shared" si="438"/>
        <v>455</v>
      </c>
      <c r="AR1160" s="4">
        <f t="shared" si="439"/>
        <v>0.26113227620703583</v>
      </c>
    </row>
    <row r="1161" spans="1:44" x14ac:dyDescent="0.25">
      <c r="A1161">
        <v>21</v>
      </c>
      <c r="B1161">
        <v>28</v>
      </c>
      <c r="C1161">
        <v>0</v>
      </c>
      <c r="D1161">
        <v>12</v>
      </c>
      <c r="E1161">
        <v>0</v>
      </c>
      <c r="F1161">
        <v>0</v>
      </c>
      <c r="G1161">
        <f t="shared" si="417"/>
        <v>-0.19047619047619069</v>
      </c>
      <c r="H1161">
        <v>471.15079880000002</v>
      </c>
      <c r="J1161">
        <v>3606612</v>
      </c>
      <c r="K1161">
        <v>3332675</v>
      </c>
      <c r="L1161">
        <v>3341119</v>
      </c>
      <c r="M1161" t="str">
        <f t="shared" si="418"/>
        <v>Yes</v>
      </c>
      <c r="N1161">
        <f t="shared" si="419"/>
        <v>3426802</v>
      </c>
      <c r="P1161">
        <v>6595600</v>
      </c>
      <c r="Q1161">
        <v>5597329</v>
      </c>
      <c r="R1161">
        <v>6315389</v>
      </c>
      <c r="S1161" t="str">
        <f t="shared" si="420"/>
        <v>Yes</v>
      </c>
      <c r="T1161">
        <f t="shared" si="421"/>
        <v>6169439.333333333</v>
      </c>
      <c r="V1161">
        <f t="shared" si="422"/>
        <v>1.3333333333333333</v>
      </c>
      <c r="W1161">
        <f t="shared" si="423"/>
        <v>0.5714285714285714</v>
      </c>
      <c r="Y1161" s="4">
        <f t="shared" si="424"/>
        <v>471.15079877989996</v>
      </c>
      <c r="Z1161">
        <f t="shared" si="425"/>
        <v>8</v>
      </c>
      <c r="AA1161">
        <f t="shared" si="426"/>
        <v>0.38095238095238093</v>
      </c>
      <c r="AB1161">
        <f t="shared" si="427"/>
        <v>0.2857142857142857</v>
      </c>
      <c r="AC1161">
        <f t="shared" si="428"/>
        <v>0.66666666666666663</v>
      </c>
      <c r="AD1161" t="str">
        <f t="shared" si="429"/>
        <v>O</v>
      </c>
      <c r="AG1161">
        <f t="shared" si="430"/>
        <v>0.13333333333333333</v>
      </c>
      <c r="AI1161" t="str">
        <f t="shared" si="431"/>
        <v>----</v>
      </c>
      <c r="AJ1161" t="str">
        <f t="shared" si="432"/>
        <v>----</v>
      </c>
      <c r="AK1161" t="str">
        <f t="shared" si="433"/>
        <v>HUnSatLig</v>
      </c>
      <c r="AL1161" t="str">
        <f t="shared" si="434"/>
        <v>----</v>
      </c>
      <c r="AM1161" t="str">
        <f t="shared" si="435"/>
        <v>----</v>
      </c>
      <c r="AN1161" t="str">
        <f t="shared" si="436"/>
        <v>----</v>
      </c>
      <c r="AP1161" s="4">
        <f t="shared" si="437"/>
        <v>471.25974546469234</v>
      </c>
      <c r="AQ1161" s="4">
        <f t="shared" si="438"/>
        <v>471</v>
      </c>
      <c r="AR1161" s="4">
        <f t="shared" si="439"/>
        <v>0.25974546469234383</v>
      </c>
    </row>
    <row r="1162" spans="1:44" x14ac:dyDescent="0.25">
      <c r="A1162">
        <v>21</v>
      </c>
      <c r="B1162">
        <v>28</v>
      </c>
      <c r="C1162">
        <v>0</v>
      </c>
      <c r="D1162">
        <v>13</v>
      </c>
      <c r="E1162">
        <v>0</v>
      </c>
      <c r="F1162">
        <v>0</v>
      </c>
      <c r="G1162">
        <f t="shared" si="417"/>
        <v>-9.52380952380949E-2</v>
      </c>
      <c r="H1162">
        <v>487.14571339999998</v>
      </c>
      <c r="J1162">
        <v>1697769</v>
      </c>
      <c r="K1162">
        <v>2107049</v>
      </c>
      <c r="L1162">
        <v>2271764</v>
      </c>
      <c r="M1162" t="str">
        <f t="shared" si="418"/>
        <v>Yes</v>
      </c>
      <c r="N1162">
        <f t="shared" si="419"/>
        <v>2025527.3333333333</v>
      </c>
      <c r="P1162">
        <v>3650140</v>
      </c>
      <c r="Q1162">
        <v>3009511</v>
      </c>
      <c r="R1162">
        <v>3769099</v>
      </c>
      <c r="S1162" t="str">
        <f t="shared" si="420"/>
        <v>Yes</v>
      </c>
      <c r="T1162">
        <f t="shared" si="421"/>
        <v>3476250</v>
      </c>
      <c r="V1162">
        <f t="shared" si="422"/>
        <v>1.3333333333333333</v>
      </c>
      <c r="W1162">
        <f t="shared" si="423"/>
        <v>0.61904761904761907</v>
      </c>
      <c r="Y1162" s="4">
        <f t="shared" si="424"/>
        <v>487.14571337989997</v>
      </c>
      <c r="Z1162">
        <f t="shared" si="425"/>
        <v>8</v>
      </c>
      <c r="AA1162">
        <f t="shared" si="426"/>
        <v>0.38095238095238093</v>
      </c>
      <c r="AB1162">
        <f t="shared" si="427"/>
        <v>0.2857142857142857</v>
      </c>
      <c r="AC1162">
        <f t="shared" si="428"/>
        <v>0.61538461538461542</v>
      </c>
      <c r="AD1162" t="str">
        <f t="shared" si="429"/>
        <v>O</v>
      </c>
      <c r="AG1162">
        <f t="shared" si="430"/>
        <v>0.10344827586206896</v>
      </c>
      <c r="AI1162" t="str">
        <f t="shared" si="431"/>
        <v>----</v>
      </c>
      <c r="AJ1162" t="str">
        <f t="shared" si="432"/>
        <v>----</v>
      </c>
      <c r="AK1162" t="str">
        <f t="shared" si="433"/>
        <v>HUnSatLig</v>
      </c>
      <c r="AL1162" t="str">
        <f t="shared" si="434"/>
        <v>----</v>
      </c>
      <c r="AM1162" t="str">
        <f t="shared" si="435"/>
        <v>----</v>
      </c>
      <c r="AN1162" t="str">
        <f t="shared" si="436"/>
        <v>----</v>
      </c>
      <c r="AP1162" s="4">
        <f t="shared" si="437"/>
        <v>487.25835865317765</v>
      </c>
      <c r="AQ1162" s="4">
        <f t="shared" si="438"/>
        <v>487</v>
      </c>
      <c r="AR1162" s="4">
        <f t="shared" si="439"/>
        <v>0.25835865317765183</v>
      </c>
    </row>
    <row r="1163" spans="1:44" x14ac:dyDescent="0.25">
      <c r="A1163">
        <v>21</v>
      </c>
      <c r="B1163">
        <v>30</v>
      </c>
      <c r="C1163">
        <v>0</v>
      </c>
      <c r="D1163">
        <v>6</v>
      </c>
      <c r="E1163">
        <v>0</v>
      </c>
      <c r="F1163">
        <v>0</v>
      </c>
      <c r="G1163">
        <f t="shared" si="417"/>
        <v>-0.85714285714285676</v>
      </c>
      <c r="H1163">
        <v>377.19696119999998</v>
      </c>
      <c r="J1163">
        <v>9634536</v>
      </c>
      <c r="K1163">
        <v>9841490</v>
      </c>
      <c r="L1163">
        <v>9097309</v>
      </c>
      <c r="M1163" t="str">
        <f t="shared" si="418"/>
        <v>Yes</v>
      </c>
      <c r="N1163">
        <f t="shared" si="419"/>
        <v>9524445</v>
      </c>
      <c r="P1163">
        <v>3219361</v>
      </c>
      <c r="Q1163">
        <v>5713525</v>
      </c>
      <c r="R1163">
        <v>4577283</v>
      </c>
      <c r="S1163" t="str">
        <f t="shared" si="420"/>
        <v>Yes</v>
      </c>
      <c r="T1163">
        <f t="shared" si="421"/>
        <v>4503389.666666667</v>
      </c>
      <c r="V1163">
        <f t="shared" si="422"/>
        <v>1.4285714285714286</v>
      </c>
      <c r="W1163">
        <f t="shared" si="423"/>
        <v>0.2857142857142857</v>
      </c>
      <c r="Y1163" s="4">
        <f t="shared" si="424"/>
        <v>377.19696117989997</v>
      </c>
      <c r="Z1163">
        <f t="shared" si="425"/>
        <v>7</v>
      </c>
      <c r="AA1163">
        <f t="shared" si="426"/>
        <v>0.33333333333333331</v>
      </c>
      <c r="AB1163">
        <f t="shared" si="427"/>
        <v>0.23333333333333334</v>
      </c>
      <c r="AC1163">
        <f t="shared" si="428"/>
        <v>1.1666666666666667</v>
      </c>
      <c r="AD1163" t="str">
        <f t="shared" si="429"/>
        <v>CRAM</v>
      </c>
      <c r="AG1163">
        <f t="shared" si="430"/>
        <v>0.22222222222222221</v>
      </c>
      <c r="AI1163" t="str">
        <f t="shared" si="431"/>
        <v>----</v>
      </c>
      <c r="AJ1163" t="str">
        <f t="shared" si="432"/>
        <v>----</v>
      </c>
      <c r="AK1163" t="str">
        <f t="shared" si="433"/>
        <v>HUnSatLig</v>
      </c>
      <c r="AL1163" t="str">
        <f t="shared" si="434"/>
        <v>----</v>
      </c>
      <c r="AM1163" t="str">
        <f t="shared" si="435"/>
        <v>----</v>
      </c>
      <c r="AN1163" t="str">
        <f t="shared" si="436"/>
        <v>----</v>
      </c>
      <c r="AP1163" s="4">
        <f t="shared" si="437"/>
        <v>377.28418242316377</v>
      </c>
      <c r="AQ1163" s="4">
        <f t="shared" si="438"/>
        <v>377</v>
      </c>
      <c r="AR1163" s="4">
        <f t="shared" si="439"/>
        <v>0.28418242316377018</v>
      </c>
    </row>
    <row r="1164" spans="1:44" x14ac:dyDescent="0.25">
      <c r="A1164">
        <v>21</v>
      </c>
      <c r="B1164">
        <v>30</v>
      </c>
      <c r="C1164">
        <v>0</v>
      </c>
      <c r="D1164">
        <v>7</v>
      </c>
      <c r="E1164">
        <v>0</v>
      </c>
      <c r="F1164">
        <v>0</v>
      </c>
      <c r="G1164">
        <f t="shared" si="417"/>
        <v>-0.76190476190476186</v>
      </c>
      <c r="H1164">
        <v>393.19187579999999</v>
      </c>
      <c r="J1164">
        <v>13186637</v>
      </c>
      <c r="K1164">
        <v>14408051</v>
      </c>
      <c r="L1164">
        <v>13328174</v>
      </c>
      <c r="M1164" t="str">
        <f t="shared" si="418"/>
        <v>Yes</v>
      </c>
      <c r="N1164">
        <f t="shared" si="419"/>
        <v>13640954</v>
      </c>
      <c r="P1164">
        <v>6267361</v>
      </c>
      <c r="Q1164">
        <v>8793761</v>
      </c>
      <c r="R1164">
        <v>8078073</v>
      </c>
      <c r="S1164" t="str">
        <f t="shared" si="420"/>
        <v>Yes</v>
      </c>
      <c r="T1164">
        <f t="shared" si="421"/>
        <v>7713065</v>
      </c>
      <c r="V1164">
        <f t="shared" si="422"/>
        <v>1.4285714285714286</v>
      </c>
      <c r="W1164">
        <f t="shared" si="423"/>
        <v>0.33333333333333331</v>
      </c>
      <c r="Y1164" s="4">
        <f t="shared" si="424"/>
        <v>393.19187577989999</v>
      </c>
      <c r="Z1164">
        <f t="shared" si="425"/>
        <v>7</v>
      </c>
      <c r="AA1164">
        <f t="shared" si="426"/>
        <v>0.33333333333333331</v>
      </c>
      <c r="AB1164">
        <f t="shared" si="427"/>
        <v>0.23333333333333334</v>
      </c>
      <c r="AC1164">
        <f t="shared" si="428"/>
        <v>1</v>
      </c>
      <c r="AD1164" t="str">
        <f t="shared" si="429"/>
        <v>CRAM</v>
      </c>
      <c r="AG1164">
        <f t="shared" si="430"/>
        <v>0.2</v>
      </c>
      <c r="AI1164" t="str">
        <f t="shared" si="431"/>
        <v>----</v>
      </c>
      <c r="AJ1164" t="str">
        <f t="shared" si="432"/>
        <v>----</v>
      </c>
      <c r="AK1164" t="str">
        <f t="shared" si="433"/>
        <v>HUnSatLig</v>
      </c>
      <c r="AL1164" t="str">
        <f t="shared" si="434"/>
        <v>----</v>
      </c>
      <c r="AM1164" t="str">
        <f t="shared" si="435"/>
        <v>----</v>
      </c>
      <c r="AN1164" t="str">
        <f t="shared" si="436"/>
        <v>----</v>
      </c>
      <c r="AP1164" s="4">
        <f t="shared" si="437"/>
        <v>393.28279561164908</v>
      </c>
      <c r="AQ1164" s="4">
        <f t="shared" si="438"/>
        <v>393</v>
      </c>
      <c r="AR1164" s="4">
        <f t="shared" si="439"/>
        <v>0.28279561164907818</v>
      </c>
    </row>
    <row r="1165" spans="1:44" x14ac:dyDescent="0.25">
      <c r="A1165">
        <v>21</v>
      </c>
      <c r="B1165">
        <v>30</v>
      </c>
      <c r="C1165">
        <v>0</v>
      </c>
      <c r="D1165">
        <v>8</v>
      </c>
      <c r="E1165">
        <v>0</v>
      </c>
      <c r="F1165">
        <v>0</v>
      </c>
      <c r="G1165">
        <f t="shared" si="417"/>
        <v>-0.66666666666666696</v>
      </c>
      <c r="H1165">
        <v>409.18679040000001</v>
      </c>
      <c r="J1165">
        <v>14987246</v>
      </c>
      <c r="K1165">
        <v>15577429</v>
      </c>
      <c r="L1165">
        <v>14341793</v>
      </c>
      <c r="M1165" t="str">
        <f t="shared" si="418"/>
        <v>Yes</v>
      </c>
      <c r="N1165">
        <f t="shared" si="419"/>
        <v>14968822.666666666</v>
      </c>
      <c r="P1165">
        <v>10023977</v>
      </c>
      <c r="Q1165">
        <v>13448845</v>
      </c>
      <c r="R1165">
        <v>11924058</v>
      </c>
      <c r="S1165" t="str">
        <f t="shared" si="420"/>
        <v>Yes</v>
      </c>
      <c r="T1165">
        <f t="shared" si="421"/>
        <v>11798960</v>
      </c>
      <c r="V1165">
        <f t="shared" si="422"/>
        <v>1.4285714285714286</v>
      </c>
      <c r="W1165">
        <f t="shared" si="423"/>
        <v>0.38095238095238093</v>
      </c>
      <c r="Y1165" s="4">
        <f t="shared" si="424"/>
        <v>409.1867903799</v>
      </c>
      <c r="Z1165">
        <f t="shared" si="425"/>
        <v>7</v>
      </c>
      <c r="AA1165">
        <f t="shared" si="426"/>
        <v>0.33333333333333331</v>
      </c>
      <c r="AB1165">
        <f t="shared" si="427"/>
        <v>0.23333333333333334</v>
      </c>
      <c r="AC1165">
        <f t="shared" si="428"/>
        <v>0.875</v>
      </c>
      <c r="AD1165" t="str">
        <f t="shared" si="429"/>
        <v>CRAM</v>
      </c>
      <c r="AG1165">
        <f t="shared" si="430"/>
        <v>0.17647058823529413</v>
      </c>
      <c r="AI1165" t="str">
        <f t="shared" si="431"/>
        <v>----</v>
      </c>
      <c r="AJ1165" t="str">
        <f t="shared" si="432"/>
        <v>----</v>
      </c>
      <c r="AK1165" t="str">
        <f t="shared" si="433"/>
        <v>HUnSatLig</v>
      </c>
      <c r="AL1165" t="str">
        <f t="shared" si="434"/>
        <v>----</v>
      </c>
      <c r="AM1165" t="str">
        <f t="shared" si="435"/>
        <v>----</v>
      </c>
      <c r="AN1165" t="str">
        <f t="shared" si="436"/>
        <v>----</v>
      </c>
      <c r="AP1165" s="4">
        <f t="shared" si="437"/>
        <v>409.28140880013439</v>
      </c>
      <c r="AQ1165" s="4">
        <f t="shared" si="438"/>
        <v>409</v>
      </c>
      <c r="AR1165" s="4">
        <f t="shared" si="439"/>
        <v>0.28140880013438618</v>
      </c>
    </row>
    <row r="1166" spans="1:44" x14ac:dyDescent="0.25">
      <c r="A1166">
        <v>21</v>
      </c>
      <c r="B1166">
        <v>30</v>
      </c>
      <c r="C1166">
        <v>0</v>
      </c>
      <c r="D1166">
        <v>9</v>
      </c>
      <c r="E1166">
        <v>0</v>
      </c>
      <c r="F1166">
        <v>0</v>
      </c>
      <c r="G1166">
        <f t="shared" si="417"/>
        <v>-0.57142857142857117</v>
      </c>
      <c r="H1166">
        <v>425.18170500000002</v>
      </c>
      <c r="J1166">
        <v>11230862</v>
      </c>
      <c r="K1166">
        <v>11752020</v>
      </c>
      <c r="L1166">
        <v>10214909</v>
      </c>
      <c r="M1166" t="str">
        <f t="shared" si="418"/>
        <v>Yes</v>
      </c>
      <c r="N1166">
        <f t="shared" si="419"/>
        <v>11065930.333333334</v>
      </c>
      <c r="P1166">
        <v>11430364</v>
      </c>
      <c r="Q1166">
        <v>12090706</v>
      </c>
      <c r="R1166">
        <v>12374394</v>
      </c>
      <c r="S1166" t="str">
        <f t="shared" si="420"/>
        <v>Yes</v>
      </c>
      <c r="T1166">
        <f t="shared" si="421"/>
        <v>11965154.666666666</v>
      </c>
      <c r="V1166">
        <f t="shared" si="422"/>
        <v>1.4285714285714286</v>
      </c>
      <c r="W1166">
        <f t="shared" si="423"/>
        <v>0.42857142857142855</v>
      </c>
      <c r="Y1166" s="4">
        <f t="shared" si="424"/>
        <v>425.18170497989996</v>
      </c>
      <c r="Z1166">
        <f t="shared" si="425"/>
        <v>7</v>
      </c>
      <c r="AA1166">
        <f t="shared" si="426"/>
        <v>0.33333333333333331</v>
      </c>
      <c r="AB1166">
        <f t="shared" si="427"/>
        <v>0.23333333333333334</v>
      </c>
      <c r="AC1166">
        <f t="shared" si="428"/>
        <v>0.77777777777777779</v>
      </c>
      <c r="AD1166" t="str">
        <f t="shared" si="429"/>
        <v>CRAM</v>
      </c>
      <c r="AG1166">
        <f t="shared" si="430"/>
        <v>0.15151515151515152</v>
      </c>
      <c r="AI1166" t="str">
        <f t="shared" si="431"/>
        <v>----</v>
      </c>
      <c r="AJ1166" t="str">
        <f t="shared" si="432"/>
        <v>----</v>
      </c>
      <c r="AK1166" t="str">
        <f t="shared" si="433"/>
        <v>HUnSatLig</v>
      </c>
      <c r="AL1166" t="str">
        <f t="shared" si="434"/>
        <v>----</v>
      </c>
      <c r="AM1166" t="str">
        <f t="shared" si="435"/>
        <v>----</v>
      </c>
      <c r="AN1166" t="str">
        <f t="shared" si="436"/>
        <v>----</v>
      </c>
      <c r="AP1166" s="4">
        <f t="shared" si="437"/>
        <v>425.28002198861964</v>
      </c>
      <c r="AQ1166" s="4">
        <f t="shared" si="438"/>
        <v>425</v>
      </c>
      <c r="AR1166" s="4">
        <f t="shared" si="439"/>
        <v>0.28002198861963734</v>
      </c>
    </row>
    <row r="1167" spans="1:44" x14ac:dyDescent="0.25">
      <c r="A1167">
        <v>21</v>
      </c>
      <c r="B1167">
        <v>30</v>
      </c>
      <c r="C1167">
        <v>0</v>
      </c>
      <c r="D1167">
        <v>10</v>
      </c>
      <c r="E1167">
        <v>0</v>
      </c>
      <c r="F1167">
        <v>0</v>
      </c>
      <c r="G1167">
        <f t="shared" si="417"/>
        <v>-0.47619047619047628</v>
      </c>
      <c r="H1167">
        <v>441.17661959999998</v>
      </c>
      <c r="J1167">
        <v>30771006</v>
      </c>
      <c r="K1167">
        <v>27893604</v>
      </c>
      <c r="L1167">
        <v>29270201</v>
      </c>
      <c r="M1167" t="str">
        <f t="shared" si="418"/>
        <v>Yes</v>
      </c>
      <c r="N1167">
        <f t="shared" si="419"/>
        <v>29311603.666666668</v>
      </c>
      <c r="P1167">
        <v>10271583</v>
      </c>
      <c r="Q1167">
        <v>12404480</v>
      </c>
      <c r="R1167">
        <v>10964040</v>
      </c>
      <c r="S1167" t="str">
        <f t="shared" si="420"/>
        <v>Yes</v>
      </c>
      <c r="T1167">
        <f t="shared" si="421"/>
        <v>11213367.666666666</v>
      </c>
      <c r="V1167">
        <f t="shared" si="422"/>
        <v>1.4285714285714286</v>
      </c>
      <c r="W1167">
        <f t="shared" si="423"/>
        <v>0.47619047619047616</v>
      </c>
      <c r="Y1167" s="4">
        <f t="shared" si="424"/>
        <v>441.17661957989998</v>
      </c>
      <c r="Z1167">
        <f t="shared" si="425"/>
        <v>7</v>
      </c>
      <c r="AA1167">
        <f t="shared" si="426"/>
        <v>0.33333333333333331</v>
      </c>
      <c r="AB1167">
        <f t="shared" si="427"/>
        <v>0.23333333333333334</v>
      </c>
      <c r="AC1167">
        <f t="shared" si="428"/>
        <v>0.7</v>
      </c>
      <c r="AD1167" t="str">
        <f t="shared" si="429"/>
        <v>O</v>
      </c>
      <c r="AG1167">
        <f t="shared" si="430"/>
        <v>0.125</v>
      </c>
      <c r="AI1167" t="str">
        <f t="shared" si="431"/>
        <v>----</v>
      </c>
      <c r="AJ1167" t="str">
        <f t="shared" si="432"/>
        <v>----</v>
      </c>
      <c r="AK1167" t="str">
        <f t="shared" si="433"/>
        <v>HUnSatLig</v>
      </c>
      <c r="AL1167" t="str">
        <f t="shared" si="434"/>
        <v>----</v>
      </c>
      <c r="AM1167" t="str">
        <f t="shared" si="435"/>
        <v>----</v>
      </c>
      <c r="AN1167" t="str">
        <f t="shared" si="436"/>
        <v>----</v>
      </c>
      <c r="AP1167" s="4">
        <f t="shared" si="437"/>
        <v>441.27863517710495</v>
      </c>
      <c r="AQ1167" s="4">
        <f t="shared" si="438"/>
        <v>441</v>
      </c>
      <c r="AR1167" s="4">
        <f t="shared" si="439"/>
        <v>0.27863517710494534</v>
      </c>
    </row>
    <row r="1168" spans="1:44" x14ac:dyDescent="0.25">
      <c r="A1168">
        <v>21</v>
      </c>
      <c r="B1168">
        <v>30</v>
      </c>
      <c r="C1168">
        <v>0</v>
      </c>
      <c r="D1168">
        <v>11</v>
      </c>
      <c r="E1168">
        <v>0</v>
      </c>
      <c r="F1168">
        <v>0</v>
      </c>
      <c r="G1168">
        <f t="shared" si="417"/>
        <v>-0.38095238095238138</v>
      </c>
      <c r="H1168">
        <v>457.1715342</v>
      </c>
      <c r="J1168">
        <v>4872068</v>
      </c>
      <c r="K1168">
        <v>4967359</v>
      </c>
      <c r="L1168">
        <v>4640409</v>
      </c>
      <c r="M1168" t="str">
        <f t="shared" si="418"/>
        <v>Yes</v>
      </c>
      <c r="N1168">
        <f t="shared" si="419"/>
        <v>4826612</v>
      </c>
      <c r="P1168">
        <v>8588660</v>
      </c>
      <c r="Q1168">
        <v>7612425</v>
      </c>
      <c r="R1168">
        <v>8320784</v>
      </c>
      <c r="S1168" t="str">
        <f t="shared" si="420"/>
        <v>Yes</v>
      </c>
      <c r="T1168">
        <f t="shared" si="421"/>
        <v>8173956.333333333</v>
      </c>
      <c r="V1168">
        <f t="shared" si="422"/>
        <v>1.4285714285714286</v>
      </c>
      <c r="W1168">
        <f t="shared" si="423"/>
        <v>0.52380952380952384</v>
      </c>
      <c r="Y1168" s="4">
        <f t="shared" si="424"/>
        <v>457.17153417989999</v>
      </c>
      <c r="Z1168">
        <f t="shared" si="425"/>
        <v>7</v>
      </c>
      <c r="AA1168">
        <f t="shared" si="426"/>
        <v>0.33333333333333331</v>
      </c>
      <c r="AB1168">
        <f t="shared" si="427"/>
        <v>0.23333333333333334</v>
      </c>
      <c r="AC1168">
        <f t="shared" si="428"/>
        <v>0.63636363636363635</v>
      </c>
      <c r="AD1168" t="str">
        <f t="shared" si="429"/>
        <v>O</v>
      </c>
      <c r="AG1168">
        <f t="shared" si="430"/>
        <v>9.6774193548387094E-2</v>
      </c>
      <c r="AI1168" t="str">
        <f t="shared" si="431"/>
        <v>----</v>
      </c>
      <c r="AJ1168" t="str">
        <f t="shared" si="432"/>
        <v>----</v>
      </c>
      <c r="AK1168" t="str">
        <f t="shared" si="433"/>
        <v>HUnSatLig</v>
      </c>
      <c r="AL1168" t="str">
        <f t="shared" si="434"/>
        <v>----</v>
      </c>
      <c r="AM1168" t="str">
        <f t="shared" si="435"/>
        <v>----</v>
      </c>
      <c r="AN1168" t="str">
        <f t="shared" si="436"/>
        <v>----</v>
      </c>
      <c r="AP1168" s="4">
        <f t="shared" si="437"/>
        <v>457.27724836559025</v>
      </c>
      <c r="AQ1168" s="4">
        <f t="shared" si="438"/>
        <v>457</v>
      </c>
      <c r="AR1168" s="4">
        <f t="shared" si="439"/>
        <v>0.27724836559025334</v>
      </c>
    </row>
    <row r="1169" spans="1:44" x14ac:dyDescent="0.25">
      <c r="A1169">
        <v>21</v>
      </c>
      <c r="B1169">
        <v>30</v>
      </c>
      <c r="C1169">
        <v>0</v>
      </c>
      <c r="D1169">
        <v>12</v>
      </c>
      <c r="E1169">
        <v>0</v>
      </c>
      <c r="F1169">
        <v>0</v>
      </c>
      <c r="G1169">
        <f t="shared" si="417"/>
        <v>-0.28571428571428559</v>
      </c>
      <c r="H1169">
        <v>473.16644880000001</v>
      </c>
      <c r="J1169">
        <v>2942513</v>
      </c>
      <c r="K1169">
        <v>2808374</v>
      </c>
      <c r="L1169">
        <v>2281205</v>
      </c>
      <c r="M1169" t="str">
        <f t="shared" si="418"/>
        <v>Yes</v>
      </c>
      <c r="N1169">
        <f t="shared" si="419"/>
        <v>2677364</v>
      </c>
      <c r="P1169">
        <v>5901356</v>
      </c>
      <c r="Q1169">
        <v>5663825</v>
      </c>
      <c r="R1169">
        <v>6071686</v>
      </c>
      <c r="S1169" t="str">
        <f t="shared" si="420"/>
        <v>Yes</v>
      </c>
      <c r="T1169">
        <f t="shared" si="421"/>
        <v>5878955.666666667</v>
      </c>
      <c r="V1169">
        <f t="shared" si="422"/>
        <v>1.4285714285714286</v>
      </c>
      <c r="W1169">
        <f t="shared" si="423"/>
        <v>0.5714285714285714</v>
      </c>
      <c r="Y1169" s="4">
        <f t="shared" si="424"/>
        <v>473.16644877990001</v>
      </c>
      <c r="Z1169">
        <f t="shared" si="425"/>
        <v>7</v>
      </c>
      <c r="AA1169">
        <f t="shared" si="426"/>
        <v>0.33333333333333331</v>
      </c>
      <c r="AB1169">
        <f t="shared" si="427"/>
        <v>0.23333333333333334</v>
      </c>
      <c r="AC1169">
        <f t="shared" si="428"/>
        <v>0.58333333333333337</v>
      </c>
      <c r="AD1169" t="str">
        <f t="shared" si="429"/>
        <v>O</v>
      </c>
      <c r="AG1169">
        <f t="shared" si="430"/>
        <v>6.6666666666666666E-2</v>
      </c>
      <c r="AI1169" t="str">
        <f t="shared" si="431"/>
        <v>----</v>
      </c>
      <c r="AJ1169" t="str">
        <f t="shared" si="432"/>
        <v>----</v>
      </c>
      <c r="AK1169" t="str">
        <f t="shared" si="433"/>
        <v>HUnSatLig</v>
      </c>
      <c r="AL1169" t="str">
        <f t="shared" si="434"/>
        <v>----</v>
      </c>
      <c r="AM1169" t="str">
        <f t="shared" si="435"/>
        <v>----</v>
      </c>
      <c r="AN1169" t="str">
        <f t="shared" si="436"/>
        <v>----</v>
      </c>
      <c r="AP1169" s="4">
        <f t="shared" si="437"/>
        <v>473.27586155407556</v>
      </c>
      <c r="AQ1169" s="4">
        <f t="shared" si="438"/>
        <v>473</v>
      </c>
      <c r="AR1169" s="4">
        <f t="shared" si="439"/>
        <v>0.27586155407556134</v>
      </c>
    </row>
    <row r="1170" spans="1:44" x14ac:dyDescent="0.25">
      <c r="A1170">
        <v>22</v>
      </c>
      <c r="B1170">
        <v>20</v>
      </c>
      <c r="C1170">
        <v>0</v>
      </c>
      <c r="D1170">
        <v>10</v>
      </c>
      <c r="E1170">
        <v>0</v>
      </c>
      <c r="F1170">
        <v>0</v>
      </c>
      <c r="G1170">
        <f t="shared" si="417"/>
        <v>0</v>
      </c>
      <c r="H1170">
        <v>443.09836960000001</v>
      </c>
      <c r="J1170">
        <v>5801530</v>
      </c>
      <c r="K1170">
        <v>4691693</v>
      </c>
      <c r="L1170">
        <v>4836341</v>
      </c>
      <c r="M1170" t="str">
        <f t="shared" si="418"/>
        <v>Yes</v>
      </c>
      <c r="N1170">
        <f t="shared" si="419"/>
        <v>5109854.666666667</v>
      </c>
      <c r="P1170">
        <v>1775241</v>
      </c>
      <c r="Q1170">
        <v>2125340</v>
      </c>
      <c r="R1170">
        <v>2140051</v>
      </c>
      <c r="S1170" t="str">
        <f t="shared" si="420"/>
        <v>Yes</v>
      </c>
      <c r="T1170">
        <f t="shared" si="421"/>
        <v>2013544</v>
      </c>
      <c r="V1170">
        <f t="shared" si="422"/>
        <v>0.90909090909090906</v>
      </c>
      <c r="W1170">
        <f t="shared" si="423"/>
        <v>0.45454545454545453</v>
      </c>
      <c r="Y1170" s="4">
        <f t="shared" si="424"/>
        <v>443.09836957990001</v>
      </c>
      <c r="Z1170">
        <f t="shared" si="425"/>
        <v>13</v>
      </c>
      <c r="AA1170">
        <f t="shared" si="426"/>
        <v>0.59090909090909094</v>
      </c>
      <c r="AB1170">
        <f t="shared" si="427"/>
        <v>0.65</v>
      </c>
      <c r="AC1170">
        <f t="shared" si="428"/>
        <v>1.3</v>
      </c>
      <c r="AD1170" t="str">
        <f t="shared" si="429"/>
        <v>CRAM</v>
      </c>
      <c r="AG1170">
        <f t="shared" si="430"/>
        <v>0.47058823529411764</v>
      </c>
      <c r="AI1170" t="str">
        <f t="shared" si="431"/>
        <v>----</v>
      </c>
      <c r="AJ1170" t="str">
        <f t="shared" si="432"/>
        <v>----</v>
      </c>
      <c r="AK1170" t="str">
        <f t="shared" si="433"/>
        <v>HUnSatLig</v>
      </c>
      <c r="AL1170" t="str">
        <f t="shared" si="434"/>
        <v>----</v>
      </c>
      <c r="AM1170" t="str">
        <f t="shared" si="435"/>
        <v>----</v>
      </c>
      <c r="AN1170" t="str">
        <f t="shared" si="436"/>
        <v>----</v>
      </c>
      <c r="AP1170" s="4">
        <f t="shared" si="437"/>
        <v>443.20082955349579</v>
      </c>
      <c r="AQ1170" s="4">
        <f t="shared" si="438"/>
        <v>443</v>
      </c>
      <c r="AR1170" s="4">
        <f t="shared" si="439"/>
        <v>0.20082955349579379</v>
      </c>
    </row>
    <row r="1171" spans="1:44" x14ac:dyDescent="0.25">
      <c r="A1171">
        <v>22</v>
      </c>
      <c r="B1171">
        <v>20</v>
      </c>
      <c r="C1171">
        <v>0</v>
      </c>
      <c r="D1171">
        <v>12</v>
      </c>
      <c r="E1171">
        <v>0</v>
      </c>
      <c r="F1171">
        <v>0</v>
      </c>
      <c r="G1171">
        <f t="shared" si="417"/>
        <v>0.18181818181818166</v>
      </c>
      <c r="H1171">
        <v>475.08819879999999</v>
      </c>
      <c r="J1171">
        <v>6530080</v>
      </c>
      <c r="K1171">
        <v>5966385</v>
      </c>
      <c r="L1171">
        <v>5461690</v>
      </c>
      <c r="M1171" t="str">
        <f t="shared" si="418"/>
        <v>Yes</v>
      </c>
      <c r="N1171">
        <f t="shared" si="419"/>
        <v>5986051.666666667</v>
      </c>
      <c r="P1171">
        <v>1528918</v>
      </c>
      <c r="Q1171">
        <v>3044896</v>
      </c>
      <c r="R1171">
        <v>3009947</v>
      </c>
      <c r="S1171" t="str">
        <f t="shared" si="420"/>
        <v>Yes</v>
      </c>
      <c r="T1171">
        <f t="shared" si="421"/>
        <v>2527920.3333333335</v>
      </c>
      <c r="V1171">
        <f t="shared" si="422"/>
        <v>0.90909090909090906</v>
      </c>
      <c r="W1171">
        <f t="shared" si="423"/>
        <v>0.54545454545454541</v>
      </c>
      <c r="Y1171" s="4">
        <f t="shared" si="424"/>
        <v>475.08819877989998</v>
      </c>
      <c r="Z1171">
        <f t="shared" si="425"/>
        <v>13</v>
      </c>
      <c r="AA1171">
        <f t="shared" si="426"/>
        <v>0.59090909090909094</v>
      </c>
      <c r="AB1171">
        <f t="shared" si="427"/>
        <v>0.65</v>
      </c>
      <c r="AC1171">
        <f t="shared" si="428"/>
        <v>1.0833333333333333</v>
      </c>
      <c r="AD1171" t="str">
        <f t="shared" si="429"/>
        <v>CRAM</v>
      </c>
      <c r="AG1171">
        <f t="shared" si="430"/>
        <v>0.4375</v>
      </c>
      <c r="AI1171" t="str">
        <f t="shared" si="431"/>
        <v>----</v>
      </c>
      <c r="AJ1171" t="str">
        <f t="shared" si="432"/>
        <v>----</v>
      </c>
      <c r="AK1171" t="str">
        <f t="shared" si="433"/>
        <v>HUnSatLig</v>
      </c>
      <c r="AL1171" t="str">
        <f t="shared" si="434"/>
        <v>----</v>
      </c>
      <c r="AM1171" t="str">
        <f t="shared" si="435"/>
        <v>----</v>
      </c>
      <c r="AN1171" t="str">
        <f t="shared" si="436"/>
        <v>----</v>
      </c>
      <c r="AP1171" s="4">
        <f t="shared" si="437"/>
        <v>475.19805593046641</v>
      </c>
      <c r="AQ1171" s="4">
        <f t="shared" si="438"/>
        <v>475</v>
      </c>
      <c r="AR1171" s="4">
        <f t="shared" si="439"/>
        <v>0.19805593046640979</v>
      </c>
    </row>
    <row r="1172" spans="1:44" x14ac:dyDescent="0.25">
      <c r="A1172">
        <v>22</v>
      </c>
      <c r="B1172">
        <v>20</v>
      </c>
      <c r="C1172">
        <v>0</v>
      </c>
      <c r="D1172">
        <v>13</v>
      </c>
      <c r="E1172">
        <v>0</v>
      </c>
      <c r="F1172">
        <v>0</v>
      </c>
      <c r="G1172">
        <f t="shared" si="417"/>
        <v>0.27272727272727293</v>
      </c>
      <c r="H1172">
        <v>491.0831134</v>
      </c>
      <c r="J1172">
        <v>5057925</v>
      </c>
      <c r="K1172">
        <v>4937465</v>
      </c>
      <c r="L1172">
        <v>4216351</v>
      </c>
      <c r="M1172" t="str">
        <f t="shared" si="418"/>
        <v>Yes</v>
      </c>
      <c r="N1172">
        <f t="shared" si="419"/>
        <v>4737247</v>
      </c>
      <c r="P1172">
        <v>1717572</v>
      </c>
      <c r="Q1172">
        <v>2560543</v>
      </c>
      <c r="R1172">
        <v>2377156</v>
      </c>
      <c r="S1172" t="str">
        <f t="shared" si="420"/>
        <v>Yes</v>
      </c>
      <c r="T1172">
        <f t="shared" si="421"/>
        <v>2218423.6666666665</v>
      </c>
      <c r="V1172">
        <f t="shared" si="422"/>
        <v>0.90909090909090906</v>
      </c>
      <c r="W1172">
        <f t="shared" si="423"/>
        <v>0.59090909090909094</v>
      </c>
      <c r="Y1172" s="4">
        <f t="shared" si="424"/>
        <v>491.0831133799</v>
      </c>
      <c r="Z1172">
        <f t="shared" si="425"/>
        <v>13</v>
      </c>
      <c r="AA1172">
        <f t="shared" si="426"/>
        <v>0.59090909090909094</v>
      </c>
      <c r="AB1172">
        <f t="shared" si="427"/>
        <v>0.65</v>
      </c>
      <c r="AC1172">
        <f t="shared" si="428"/>
        <v>1</v>
      </c>
      <c r="AD1172" t="str">
        <f t="shared" si="429"/>
        <v>CRAM</v>
      </c>
      <c r="AG1172">
        <f t="shared" si="430"/>
        <v>0.41935483870967744</v>
      </c>
      <c r="AI1172" t="str">
        <f t="shared" si="431"/>
        <v>----</v>
      </c>
      <c r="AJ1172" t="str">
        <f t="shared" si="432"/>
        <v>----</v>
      </c>
      <c r="AK1172" t="str">
        <f t="shared" si="433"/>
        <v>HUnSatLig</v>
      </c>
      <c r="AL1172" t="str">
        <f t="shared" si="434"/>
        <v>----</v>
      </c>
      <c r="AM1172" t="str">
        <f t="shared" si="435"/>
        <v>----</v>
      </c>
      <c r="AN1172" t="str">
        <f t="shared" si="436"/>
        <v>----</v>
      </c>
      <c r="AP1172" s="4">
        <f t="shared" si="437"/>
        <v>491.19666911895172</v>
      </c>
      <c r="AQ1172" s="4">
        <f t="shared" si="438"/>
        <v>491</v>
      </c>
      <c r="AR1172" s="4">
        <f t="shared" si="439"/>
        <v>0.19666911895171779</v>
      </c>
    </row>
    <row r="1173" spans="1:44" x14ac:dyDescent="0.25">
      <c r="A1173">
        <v>22</v>
      </c>
      <c r="B1173">
        <v>20</v>
      </c>
      <c r="C1173">
        <v>0</v>
      </c>
      <c r="D1173">
        <v>14</v>
      </c>
      <c r="E1173">
        <v>0</v>
      </c>
      <c r="F1173">
        <v>0</v>
      </c>
      <c r="G1173">
        <f t="shared" si="417"/>
        <v>0.36363636363636376</v>
      </c>
      <c r="H1173">
        <v>507.07802800000002</v>
      </c>
      <c r="J1173">
        <v>4186332</v>
      </c>
      <c r="K1173">
        <v>4282521</v>
      </c>
      <c r="L1173">
        <v>3526442</v>
      </c>
      <c r="M1173" t="str">
        <f t="shared" si="418"/>
        <v>Yes</v>
      </c>
      <c r="N1173">
        <f t="shared" si="419"/>
        <v>3998431.6666666665</v>
      </c>
      <c r="P1173">
        <v>1516810</v>
      </c>
      <c r="Q1173">
        <v>2362347</v>
      </c>
      <c r="R1173">
        <v>2771753</v>
      </c>
      <c r="S1173" t="str">
        <f t="shared" si="420"/>
        <v>Yes</v>
      </c>
      <c r="T1173">
        <f t="shared" si="421"/>
        <v>2216970</v>
      </c>
      <c r="V1173">
        <f t="shared" si="422"/>
        <v>0.90909090909090906</v>
      </c>
      <c r="W1173">
        <f t="shared" si="423"/>
        <v>0.63636363636363635</v>
      </c>
      <c r="Y1173" s="4">
        <f t="shared" si="424"/>
        <v>507.07802797990001</v>
      </c>
      <c r="Z1173">
        <f t="shared" si="425"/>
        <v>13</v>
      </c>
      <c r="AA1173">
        <f t="shared" si="426"/>
        <v>0.59090909090909094</v>
      </c>
      <c r="AB1173">
        <f t="shared" si="427"/>
        <v>0.65</v>
      </c>
      <c r="AC1173">
        <f t="shared" si="428"/>
        <v>0.9285714285714286</v>
      </c>
      <c r="AD1173" t="str">
        <f t="shared" si="429"/>
        <v>CRAM</v>
      </c>
      <c r="AG1173">
        <f t="shared" si="430"/>
        <v>0.4</v>
      </c>
      <c r="AI1173" t="str">
        <f t="shared" si="431"/>
        <v>----</v>
      </c>
      <c r="AJ1173" t="str">
        <f t="shared" si="432"/>
        <v>----</v>
      </c>
      <c r="AK1173" t="str">
        <f t="shared" si="433"/>
        <v>HUnSatLig</v>
      </c>
      <c r="AL1173" t="str">
        <f t="shared" si="434"/>
        <v>----</v>
      </c>
      <c r="AM1173" t="str">
        <f t="shared" si="435"/>
        <v>----</v>
      </c>
      <c r="AN1173" t="str">
        <f t="shared" si="436"/>
        <v>----</v>
      </c>
      <c r="AP1173" s="4">
        <f t="shared" si="437"/>
        <v>507.19528230743703</v>
      </c>
      <c r="AQ1173" s="4">
        <f t="shared" si="438"/>
        <v>507</v>
      </c>
      <c r="AR1173" s="4">
        <f t="shared" si="439"/>
        <v>0.19528230743702579</v>
      </c>
    </row>
    <row r="1174" spans="1:44" x14ac:dyDescent="0.25">
      <c r="A1174">
        <v>22</v>
      </c>
      <c r="B1174">
        <v>20</v>
      </c>
      <c r="C1174">
        <v>0</v>
      </c>
      <c r="D1174">
        <v>15</v>
      </c>
      <c r="E1174">
        <v>0</v>
      </c>
      <c r="F1174">
        <v>0</v>
      </c>
      <c r="G1174">
        <f t="shared" si="417"/>
        <v>0.45454545454545459</v>
      </c>
      <c r="H1174">
        <v>523.07294260000003</v>
      </c>
      <c r="J1174">
        <v>2828295</v>
      </c>
      <c r="K1174">
        <v>2648042</v>
      </c>
      <c r="L1174">
        <v>2207449</v>
      </c>
      <c r="M1174" t="str">
        <f t="shared" si="418"/>
        <v>Yes</v>
      </c>
      <c r="N1174">
        <f t="shared" si="419"/>
        <v>2561262</v>
      </c>
      <c r="P1174">
        <v>1604341</v>
      </c>
      <c r="Q1174">
        <v>2244632</v>
      </c>
      <c r="R1174">
        <v>2303966</v>
      </c>
      <c r="S1174" t="str">
        <f t="shared" si="420"/>
        <v>Yes</v>
      </c>
      <c r="T1174">
        <f t="shared" si="421"/>
        <v>2050979.6666666667</v>
      </c>
      <c r="V1174">
        <f t="shared" si="422"/>
        <v>0.90909090909090906</v>
      </c>
      <c r="W1174">
        <f t="shared" si="423"/>
        <v>0.68181818181818177</v>
      </c>
      <c r="Y1174" s="4">
        <f t="shared" si="424"/>
        <v>523.07294257990009</v>
      </c>
      <c r="Z1174">
        <f t="shared" si="425"/>
        <v>13</v>
      </c>
      <c r="AA1174">
        <f t="shared" si="426"/>
        <v>0.59090909090909094</v>
      </c>
      <c r="AB1174">
        <f t="shared" si="427"/>
        <v>0.65</v>
      </c>
      <c r="AC1174">
        <f t="shared" si="428"/>
        <v>0.8666666666666667</v>
      </c>
      <c r="AD1174" t="str">
        <f t="shared" si="429"/>
        <v>CRAM</v>
      </c>
      <c r="AG1174">
        <f t="shared" si="430"/>
        <v>0.37931034482758619</v>
      </c>
      <c r="AI1174" t="str">
        <f t="shared" si="431"/>
        <v>----</v>
      </c>
      <c r="AJ1174" t="str">
        <f t="shared" si="432"/>
        <v>----</v>
      </c>
      <c r="AK1174" t="str">
        <f t="shared" si="433"/>
        <v>HUnSatLig</v>
      </c>
      <c r="AL1174" t="str">
        <f t="shared" si="434"/>
        <v>----</v>
      </c>
      <c r="AM1174" t="str">
        <f t="shared" si="435"/>
        <v>----</v>
      </c>
      <c r="AN1174" t="str">
        <f t="shared" si="436"/>
        <v>----</v>
      </c>
      <c r="AP1174" s="4">
        <f t="shared" si="437"/>
        <v>523.19389549592233</v>
      </c>
      <c r="AQ1174" s="4">
        <f t="shared" si="438"/>
        <v>523</v>
      </c>
      <c r="AR1174" s="4">
        <f t="shared" si="439"/>
        <v>0.19389549592233379</v>
      </c>
    </row>
    <row r="1175" spans="1:44" x14ac:dyDescent="0.25">
      <c r="A1175">
        <v>22</v>
      </c>
      <c r="B1175">
        <v>22</v>
      </c>
      <c r="C1175">
        <v>0</v>
      </c>
      <c r="D1175">
        <v>10</v>
      </c>
      <c r="E1175">
        <v>0</v>
      </c>
      <c r="F1175">
        <v>0</v>
      </c>
      <c r="G1175">
        <f t="shared" si="417"/>
        <v>-9.0909090909090828E-2</v>
      </c>
      <c r="H1175">
        <v>445.11401960000001</v>
      </c>
      <c r="J1175">
        <v>7253291</v>
      </c>
      <c r="K1175">
        <v>6532719</v>
      </c>
      <c r="L1175">
        <v>6590246</v>
      </c>
      <c r="M1175" t="str">
        <f t="shared" si="418"/>
        <v>Yes</v>
      </c>
      <c r="N1175">
        <f t="shared" si="419"/>
        <v>6792085.333333333</v>
      </c>
      <c r="P1175">
        <v>1590702</v>
      </c>
      <c r="Q1175">
        <v>3342637</v>
      </c>
      <c r="R1175">
        <v>3356374</v>
      </c>
      <c r="S1175" t="str">
        <f t="shared" si="420"/>
        <v>Yes</v>
      </c>
      <c r="T1175">
        <f t="shared" si="421"/>
        <v>2763237.6666666665</v>
      </c>
      <c r="V1175">
        <f t="shared" si="422"/>
        <v>1</v>
      </c>
      <c r="W1175">
        <f t="shared" si="423"/>
        <v>0.45454545454545453</v>
      </c>
      <c r="Y1175" s="4">
        <f t="shared" si="424"/>
        <v>445.1140195799</v>
      </c>
      <c r="Z1175">
        <f t="shared" si="425"/>
        <v>12</v>
      </c>
      <c r="AA1175">
        <f t="shared" si="426"/>
        <v>0.54545454545454541</v>
      </c>
      <c r="AB1175">
        <f t="shared" si="427"/>
        <v>0.54545454545454541</v>
      </c>
      <c r="AC1175">
        <f t="shared" si="428"/>
        <v>1.2</v>
      </c>
      <c r="AD1175" t="str">
        <f t="shared" si="429"/>
        <v>CRAM</v>
      </c>
      <c r="AG1175">
        <f t="shared" si="430"/>
        <v>0.41176470588235292</v>
      </c>
      <c r="AI1175" t="str">
        <f t="shared" si="431"/>
        <v>----</v>
      </c>
      <c r="AJ1175" t="str">
        <f t="shared" si="432"/>
        <v>----</v>
      </c>
      <c r="AK1175" t="str">
        <f t="shared" si="433"/>
        <v>HUnSatLig</v>
      </c>
      <c r="AL1175" t="str">
        <f t="shared" si="434"/>
        <v>----</v>
      </c>
      <c r="AM1175" t="str">
        <f t="shared" si="435"/>
        <v>----</v>
      </c>
      <c r="AN1175" t="str">
        <f t="shared" si="436"/>
        <v>----</v>
      </c>
      <c r="AP1175" s="4">
        <f t="shared" si="437"/>
        <v>445.21694564287901</v>
      </c>
      <c r="AQ1175" s="4">
        <f t="shared" si="438"/>
        <v>445</v>
      </c>
      <c r="AR1175" s="4">
        <f t="shared" si="439"/>
        <v>0.2169456428790113</v>
      </c>
    </row>
    <row r="1176" spans="1:44" x14ac:dyDescent="0.25">
      <c r="A1176">
        <v>22</v>
      </c>
      <c r="B1176">
        <v>22</v>
      </c>
      <c r="C1176">
        <v>0</v>
      </c>
      <c r="D1176">
        <v>11</v>
      </c>
      <c r="E1176">
        <v>0</v>
      </c>
      <c r="F1176">
        <v>0</v>
      </c>
      <c r="G1176">
        <f t="shared" si="417"/>
        <v>0</v>
      </c>
      <c r="H1176">
        <v>461.10893420000002</v>
      </c>
      <c r="J1176">
        <v>7407151</v>
      </c>
      <c r="K1176">
        <v>7041820</v>
      </c>
      <c r="L1176">
        <v>7024997</v>
      </c>
      <c r="M1176" t="str">
        <f t="shared" si="418"/>
        <v>Yes</v>
      </c>
      <c r="N1176">
        <f t="shared" si="419"/>
        <v>7157989.333333333</v>
      </c>
      <c r="P1176">
        <v>2131105</v>
      </c>
      <c r="Q1176">
        <v>3531451</v>
      </c>
      <c r="R1176">
        <v>3260996</v>
      </c>
      <c r="S1176" t="str">
        <f t="shared" si="420"/>
        <v>Yes</v>
      </c>
      <c r="T1176">
        <f t="shared" si="421"/>
        <v>2974517.3333333335</v>
      </c>
      <c r="V1176">
        <f t="shared" si="422"/>
        <v>1</v>
      </c>
      <c r="W1176">
        <f t="shared" si="423"/>
        <v>0.5</v>
      </c>
      <c r="Y1176" s="4">
        <f t="shared" si="424"/>
        <v>461.10893417990002</v>
      </c>
      <c r="Z1176">
        <f t="shared" si="425"/>
        <v>12</v>
      </c>
      <c r="AA1176">
        <f t="shared" si="426"/>
        <v>0.54545454545454541</v>
      </c>
      <c r="AB1176">
        <f t="shared" si="427"/>
        <v>0.54545454545454541</v>
      </c>
      <c r="AC1176">
        <f t="shared" si="428"/>
        <v>1.0909090909090908</v>
      </c>
      <c r="AD1176" t="str">
        <f t="shared" si="429"/>
        <v>CRAM</v>
      </c>
      <c r="AG1176">
        <f t="shared" si="430"/>
        <v>0.39393939393939392</v>
      </c>
      <c r="AI1176" t="str">
        <f t="shared" si="431"/>
        <v>----</v>
      </c>
      <c r="AJ1176" t="str">
        <f t="shared" si="432"/>
        <v>----</v>
      </c>
      <c r="AK1176" t="str">
        <f t="shared" si="433"/>
        <v>HUnSatLig</v>
      </c>
      <c r="AL1176" t="str">
        <f t="shared" si="434"/>
        <v>----</v>
      </c>
      <c r="AM1176" t="str">
        <f t="shared" si="435"/>
        <v>----</v>
      </c>
      <c r="AN1176" t="str">
        <f t="shared" si="436"/>
        <v>----</v>
      </c>
      <c r="AP1176" s="4">
        <f t="shared" si="437"/>
        <v>461.21555883136432</v>
      </c>
      <c r="AQ1176" s="4">
        <f t="shared" si="438"/>
        <v>461</v>
      </c>
      <c r="AR1176" s="4">
        <f t="shared" si="439"/>
        <v>0.2155588313643193</v>
      </c>
    </row>
    <row r="1177" spans="1:44" x14ac:dyDescent="0.25">
      <c r="A1177">
        <v>22</v>
      </c>
      <c r="B1177">
        <v>22</v>
      </c>
      <c r="C1177">
        <v>0</v>
      </c>
      <c r="D1177">
        <v>12</v>
      </c>
      <c r="E1177">
        <v>0</v>
      </c>
      <c r="F1177">
        <v>0</v>
      </c>
      <c r="G1177">
        <f t="shared" si="417"/>
        <v>9.0909090909090828E-2</v>
      </c>
      <c r="H1177">
        <v>477.10384879999998</v>
      </c>
      <c r="J1177">
        <v>6882335</v>
      </c>
      <c r="K1177">
        <v>6238772</v>
      </c>
      <c r="L1177">
        <v>6022791</v>
      </c>
      <c r="M1177" t="str">
        <f t="shared" si="418"/>
        <v>Yes</v>
      </c>
      <c r="N1177">
        <f t="shared" si="419"/>
        <v>6381299.333333333</v>
      </c>
      <c r="P1177">
        <v>1987217</v>
      </c>
      <c r="Q1177">
        <v>3261434</v>
      </c>
      <c r="R1177">
        <v>3607998</v>
      </c>
      <c r="S1177" t="str">
        <f t="shared" si="420"/>
        <v>Yes</v>
      </c>
      <c r="T1177">
        <f t="shared" si="421"/>
        <v>2952216.3333333335</v>
      </c>
      <c r="V1177">
        <f t="shared" si="422"/>
        <v>1</v>
      </c>
      <c r="W1177">
        <f t="shared" si="423"/>
        <v>0.54545454545454541</v>
      </c>
      <c r="Y1177" s="4">
        <f t="shared" si="424"/>
        <v>477.10384877990003</v>
      </c>
      <c r="Z1177">
        <f t="shared" si="425"/>
        <v>12</v>
      </c>
      <c r="AA1177">
        <f t="shared" si="426"/>
        <v>0.54545454545454541</v>
      </c>
      <c r="AB1177">
        <f t="shared" si="427"/>
        <v>0.54545454545454541</v>
      </c>
      <c r="AC1177">
        <f t="shared" si="428"/>
        <v>1</v>
      </c>
      <c r="AD1177" t="str">
        <f t="shared" si="429"/>
        <v>CRAM</v>
      </c>
      <c r="AG1177">
        <f t="shared" si="430"/>
        <v>0.375</v>
      </c>
      <c r="AI1177" t="str">
        <f t="shared" si="431"/>
        <v>----</v>
      </c>
      <c r="AJ1177" t="str">
        <f t="shared" si="432"/>
        <v>----</v>
      </c>
      <c r="AK1177" t="str">
        <f t="shared" si="433"/>
        <v>HUnSatLig</v>
      </c>
      <c r="AL1177" t="str">
        <f t="shared" si="434"/>
        <v>----</v>
      </c>
      <c r="AM1177" t="str">
        <f t="shared" si="435"/>
        <v>----</v>
      </c>
      <c r="AN1177" t="str">
        <f t="shared" si="436"/>
        <v>----</v>
      </c>
      <c r="AP1177" s="4">
        <f t="shared" si="437"/>
        <v>477.21417201984963</v>
      </c>
      <c r="AQ1177" s="4">
        <f t="shared" si="438"/>
        <v>477</v>
      </c>
      <c r="AR1177" s="4">
        <f t="shared" si="439"/>
        <v>0.2141720198496273</v>
      </c>
    </row>
    <row r="1178" spans="1:44" x14ac:dyDescent="0.25">
      <c r="A1178">
        <v>22</v>
      </c>
      <c r="B1178">
        <v>22</v>
      </c>
      <c r="C1178">
        <v>0</v>
      </c>
      <c r="D1178">
        <v>13</v>
      </c>
      <c r="E1178">
        <v>0</v>
      </c>
      <c r="F1178">
        <v>0</v>
      </c>
      <c r="G1178">
        <f t="shared" si="417"/>
        <v>0.18181818181818166</v>
      </c>
      <c r="H1178">
        <v>493.0987634</v>
      </c>
      <c r="J1178">
        <v>5033440</v>
      </c>
      <c r="K1178">
        <v>4716328</v>
      </c>
      <c r="L1178">
        <v>4969007</v>
      </c>
      <c r="M1178" t="str">
        <f t="shared" si="418"/>
        <v>Yes</v>
      </c>
      <c r="N1178">
        <f t="shared" si="419"/>
        <v>4906258.333333333</v>
      </c>
      <c r="P1178">
        <v>2045376</v>
      </c>
      <c r="Q1178">
        <v>3014727</v>
      </c>
      <c r="R1178">
        <v>3028010</v>
      </c>
      <c r="S1178" t="str">
        <f t="shared" si="420"/>
        <v>Yes</v>
      </c>
      <c r="T1178">
        <f t="shared" si="421"/>
        <v>2696037.6666666665</v>
      </c>
      <c r="V1178">
        <f t="shared" si="422"/>
        <v>1</v>
      </c>
      <c r="W1178">
        <f t="shared" si="423"/>
        <v>0.59090909090909094</v>
      </c>
      <c r="Y1178" s="4">
        <f t="shared" si="424"/>
        <v>493.09876337990005</v>
      </c>
      <c r="Z1178">
        <f t="shared" si="425"/>
        <v>12</v>
      </c>
      <c r="AA1178">
        <f t="shared" si="426"/>
        <v>0.54545454545454541</v>
      </c>
      <c r="AB1178">
        <f t="shared" si="427"/>
        <v>0.54545454545454541</v>
      </c>
      <c r="AC1178">
        <f t="shared" si="428"/>
        <v>0.92307692307692313</v>
      </c>
      <c r="AD1178" t="str">
        <f t="shared" si="429"/>
        <v>CRAM</v>
      </c>
      <c r="AG1178">
        <f t="shared" si="430"/>
        <v>0.35483870967741937</v>
      </c>
      <c r="AI1178" t="str">
        <f t="shared" si="431"/>
        <v>----</v>
      </c>
      <c r="AJ1178" t="str">
        <f t="shared" si="432"/>
        <v>----</v>
      </c>
      <c r="AK1178" t="str">
        <f t="shared" si="433"/>
        <v>HUnSatLig</v>
      </c>
      <c r="AL1178" t="str">
        <f t="shared" si="434"/>
        <v>----</v>
      </c>
      <c r="AM1178" t="str">
        <f t="shared" si="435"/>
        <v>----</v>
      </c>
      <c r="AN1178" t="str">
        <f t="shared" si="436"/>
        <v>----</v>
      </c>
      <c r="AP1178" s="4">
        <f t="shared" si="437"/>
        <v>493.21278520833494</v>
      </c>
      <c r="AQ1178" s="4">
        <f t="shared" si="438"/>
        <v>493</v>
      </c>
      <c r="AR1178" s="4">
        <f t="shared" si="439"/>
        <v>0.21278520833493531</v>
      </c>
    </row>
    <row r="1179" spans="1:44" x14ac:dyDescent="0.25">
      <c r="A1179">
        <v>22</v>
      </c>
      <c r="B1179">
        <v>22</v>
      </c>
      <c r="C1179">
        <v>0</v>
      </c>
      <c r="D1179">
        <v>14</v>
      </c>
      <c r="E1179">
        <v>0</v>
      </c>
      <c r="F1179">
        <v>0</v>
      </c>
      <c r="G1179">
        <f t="shared" si="417"/>
        <v>0.27272727272727293</v>
      </c>
      <c r="H1179">
        <v>509.09367800000001</v>
      </c>
      <c r="J1179">
        <v>3874127</v>
      </c>
      <c r="K1179">
        <v>3198158</v>
      </c>
      <c r="L1179">
        <v>3321692</v>
      </c>
      <c r="M1179" t="str">
        <f t="shared" si="418"/>
        <v>Yes</v>
      </c>
      <c r="N1179">
        <f t="shared" si="419"/>
        <v>3464659</v>
      </c>
      <c r="P1179">
        <v>1875312</v>
      </c>
      <c r="Q1179">
        <v>2587188</v>
      </c>
      <c r="R1179">
        <v>2758548</v>
      </c>
      <c r="S1179" t="str">
        <f t="shared" si="420"/>
        <v>Yes</v>
      </c>
      <c r="T1179">
        <f t="shared" si="421"/>
        <v>2407016</v>
      </c>
      <c r="V1179">
        <f t="shared" si="422"/>
        <v>1</v>
      </c>
      <c r="W1179">
        <f t="shared" si="423"/>
        <v>0.63636363636363635</v>
      </c>
      <c r="Y1179" s="4">
        <f t="shared" si="424"/>
        <v>509.09367797990001</v>
      </c>
      <c r="Z1179">
        <f t="shared" si="425"/>
        <v>12</v>
      </c>
      <c r="AA1179">
        <f t="shared" si="426"/>
        <v>0.54545454545454541</v>
      </c>
      <c r="AB1179">
        <f t="shared" si="427"/>
        <v>0.54545454545454541</v>
      </c>
      <c r="AC1179">
        <f t="shared" si="428"/>
        <v>0.8571428571428571</v>
      </c>
      <c r="AD1179" t="str">
        <f t="shared" si="429"/>
        <v>CRAM</v>
      </c>
      <c r="AG1179">
        <f t="shared" si="430"/>
        <v>0.33333333333333331</v>
      </c>
      <c r="AI1179" t="str">
        <f t="shared" si="431"/>
        <v>----</v>
      </c>
      <c r="AJ1179" t="str">
        <f t="shared" si="432"/>
        <v>----</v>
      </c>
      <c r="AK1179" t="str">
        <f t="shared" si="433"/>
        <v>HUnSatLig</v>
      </c>
      <c r="AL1179" t="str">
        <f t="shared" si="434"/>
        <v>----</v>
      </c>
      <c r="AM1179" t="str">
        <f t="shared" si="435"/>
        <v>----</v>
      </c>
      <c r="AN1179" t="str">
        <f t="shared" si="436"/>
        <v>----</v>
      </c>
      <c r="AP1179" s="4">
        <f t="shared" si="437"/>
        <v>509.21139839682024</v>
      </c>
      <c r="AQ1179" s="4">
        <f t="shared" si="438"/>
        <v>509</v>
      </c>
      <c r="AR1179" s="4">
        <f t="shared" si="439"/>
        <v>0.21139839682024331</v>
      </c>
    </row>
    <row r="1180" spans="1:44" x14ac:dyDescent="0.25">
      <c r="A1180">
        <v>22</v>
      </c>
      <c r="B1180">
        <v>22</v>
      </c>
      <c r="C1180">
        <v>0</v>
      </c>
      <c r="D1180">
        <v>15</v>
      </c>
      <c r="E1180">
        <v>0</v>
      </c>
      <c r="F1180">
        <v>0</v>
      </c>
      <c r="G1180">
        <f t="shared" si="417"/>
        <v>0.36363636363636376</v>
      </c>
      <c r="H1180">
        <v>525.08859259999997</v>
      </c>
      <c r="J1180">
        <v>2166868</v>
      </c>
      <c r="K1180">
        <v>1978883</v>
      </c>
      <c r="L1180">
        <v>2201871</v>
      </c>
      <c r="M1180" t="str">
        <f t="shared" si="418"/>
        <v>Yes</v>
      </c>
      <c r="N1180">
        <f t="shared" si="419"/>
        <v>2115874</v>
      </c>
      <c r="P1180">
        <v>1829115</v>
      </c>
      <c r="Q1180">
        <v>2134614</v>
      </c>
      <c r="R1180">
        <v>2611223</v>
      </c>
      <c r="S1180" t="str">
        <f t="shared" si="420"/>
        <v>Yes</v>
      </c>
      <c r="T1180">
        <f t="shared" si="421"/>
        <v>2191650.6666666665</v>
      </c>
      <c r="V1180">
        <f t="shared" si="422"/>
        <v>1</v>
      </c>
      <c r="W1180">
        <f t="shared" si="423"/>
        <v>0.68181818181818177</v>
      </c>
      <c r="Y1180" s="4">
        <f t="shared" si="424"/>
        <v>525.08859257990014</v>
      </c>
      <c r="Z1180">
        <f t="shared" si="425"/>
        <v>12</v>
      </c>
      <c r="AA1180">
        <f t="shared" si="426"/>
        <v>0.54545454545454541</v>
      </c>
      <c r="AB1180">
        <f t="shared" si="427"/>
        <v>0.54545454545454541</v>
      </c>
      <c r="AC1180">
        <f t="shared" si="428"/>
        <v>0.8</v>
      </c>
      <c r="AD1180" t="str">
        <f t="shared" si="429"/>
        <v>CRAM</v>
      </c>
      <c r="AG1180">
        <f t="shared" si="430"/>
        <v>0.31034482758620691</v>
      </c>
      <c r="AI1180" t="str">
        <f t="shared" si="431"/>
        <v>----</v>
      </c>
      <c r="AJ1180" t="str">
        <f t="shared" si="432"/>
        <v>----</v>
      </c>
      <c r="AK1180" t="str">
        <f t="shared" si="433"/>
        <v>HUnSatLig</v>
      </c>
      <c r="AL1180" t="str">
        <f t="shared" si="434"/>
        <v>----</v>
      </c>
      <c r="AM1180" t="str">
        <f t="shared" si="435"/>
        <v>----</v>
      </c>
      <c r="AN1180" t="str">
        <f t="shared" si="436"/>
        <v>----</v>
      </c>
      <c r="AP1180" s="4">
        <f t="shared" si="437"/>
        <v>525.21001158530566</v>
      </c>
      <c r="AQ1180" s="4">
        <f t="shared" si="438"/>
        <v>525</v>
      </c>
      <c r="AR1180" s="4">
        <f t="shared" si="439"/>
        <v>0.21001158530566499</v>
      </c>
    </row>
    <row r="1181" spans="1:44" x14ac:dyDescent="0.25">
      <c r="A1181">
        <v>22</v>
      </c>
      <c r="B1181">
        <v>24</v>
      </c>
      <c r="C1181">
        <v>0</v>
      </c>
      <c r="D1181">
        <v>7</v>
      </c>
      <c r="E1181">
        <v>0</v>
      </c>
      <c r="F1181">
        <v>0</v>
      </c>
      <c r="G1181">
        <f t="shared" si="417"/>
        <v>-0.45454545454545414</v>
      </c>
      <c r="H1181">
        <v>399.14492580000001</v>
      </c>
      <c r="J1181">
        <v>5011280</v>
      </c>
      <c r="K1181">
        <v>4959558</v>
      </c>
      <c r="L1181">
        <v>4677376</v>
      </c>
      <c r="M1181" t="str">
        <f t="shared" si="418"/>
        <v>Yes</v>
      </c>
      <c r="N1181">
        <f t="shared" si="419"/>
        <v>4882738</v>
      </c>
      <c r="P1181">
        <v>1566043</v>
      </c>
      <c r="Q1181">
        <v>2648772</v>
      </c>
      <c r="R1181">
        <v>2773710</v>
      </c>
      <c r="S1181" t="str">
        <f t="shared" si="420"/>
        <v>Yes</v>
      </c>
      <c r="T1181">
        <f t="shared" si="421"/>
        <v>2329508.3333333335</v>
      </c>
      <c r="V1181">
        <f t="shared" si="422"/>
        <v>1.0909090909090908</v>
      </c>
      <c r="W1181">
        <f t="shared" si="423"/>
        <v>0.31818181818181818</v>
      </c>
      <c r="Y1181" s="4">
        <f t="shared" si="424"/>
        <v>399.14492577990001</v>
      </c>
      <c r="Z1181">
        <f t="shared" si="425"/>
        <v>11</v>
      </c>
      <c r="AA1181">
        <f t="shared" si="426"/>
        <v>0.5</v>
      </c>
      <c r="AB1181">
        <f t="shared" si="427"/>
        <v>0.45833333333333331</v>
      </c>
      <c r="AC1181">
        <f t="shared" si="428"/>
        <v>1.5714285714285714</v>
      </c>
      <c r="AD1181" t="str">
        <f t="shared" si="429"/>
        <v>CRAM</v>
      </c>
      <c r="AG1181">
        <f t="shared" si="430"/>
        <v>0.40540540540540543</v>
      </c>
      <c r="AI1181" t="str">
        <f t="shared" si="431"/>
        <v>----</v>
      </c>
      <c r="AJ1181" t="str">
        <f t="shared" si="432"/>
        <v>----</v>
      </c>
      <c r="AK1181" t="str">
        <f t="shared" si="433"/>
        <v>HUnSatLig</v>
      </c>
      <c r="AL1181" t="str">
        <f t="shared" si="434"/>
        <v>----</v>
      </c>
      <c r="AM1181" t="str">
        <f t="shared" si="435"/>
        <v>----</v>
      </c>
      <c r="AN1181" t="str">
        <f t="shared" si="436"/>
        <v>----</v>
      </c>
      <c r="AP1181" s="4">
        <f t="shared" si="437"/>
        <v>399.2372221668063</v>
      </c>
      <c r="AQ1181" s="4">
        <f t="shared" si="438"/>
        <v>399</v>
      </c>
      <c r="AR1181" s="4">
        <f t="shared" si="439"/>
        <v>0.23722216680630481</v>
      </c>
    </row>
    <row r="1182" spans="1:44" x14ac:dyDescent="0.25">
      <c r="A1182">
        <v>22</v>
      </c>
      <c r="B1182">
        <v>24</v>
      </c>
      <c r="C1182">
        <v>0</v>
      </c>
      <c r="D1182">
        <v>8</v>
      </c>
      <c r="E1182">
        <v>0</v>
      </c>
      <c r="F1182">
        <v>0</v>
      </c>
      <c r="G1182">
        <f t="shared" si="417"/>
        <v>-0.36363636363636331</v>
      </c>
      <c r="H1182">
        <v>415.13984040000003</v>
      </c>
      <c r="J1182">
        <v>6690934</v>
      </c>
      <c r="K1182">
        <v>7285341</v>
      </c>
      <c r="L1182">
        <v>6219564</v>
      </c>
      <c r="M1182" t="str">
        <f t="shared" si="418"/>
        <v>Yes</v>
      </c>
      <c r="N1182">
        <f t="shared" si="419"/>
        <v>6731946.333333333</v>
      </c>
      <c r="P1182">
        <v>2638872</v>
      </c>
      <c r="Q1182">
        <v>3655416</v>
      </c>
      <c r="R1182">
        <v>3386061</v>
      </c>
      <c r="S1182" t="str">
        <f t="shared" si="420"/>
        <v>Yes</v>
      </c>
      <c r="T1182">
        <f t="shared" si="421"/>
        <v>3226783</v>
      </c>
      <c r="V1182">
        <f t="shared" si="422"/>
        <v>1.0909090909090908</v>
      </c>
      <c r="W1182">
        <f t="shared" si="423"/>
        <v>0.36363636363636365</v>
      </c>
      <c r="Y1182" s="4">
        <f t="shared" si="424"/>
        <v>415.13984037990002</v>
      </c>
      <c r="Z1182">
        <f t="shared" si="425"/>
        <v>11</v>
      </c>
      <c r="AA1182">
        <f t="shared" si="426"/>
        <v>0.5</v>
      </c>
      <c r="AB1182">
        <f t="shared" si="427"/>
        <v>0.45833333333333331</v>
      </c>
      <c r="AC1182">
        <f t="shared" si="428"/>
        <v>1.375</v>
      </c>
      <c r="AD1182" t="str">
        <f t="shared" si="429"/>
        <v>CRAM</v>
      </c>
      <c r="AG1182">
        <f t="shared" si="430"/>
        <v>0.3888888888888889</v>
      </c>
      <c r="AI1182" t="str">
        <f t="shared" si="431"/>
        <v>----</v>
      </c>
      <c r="AJ1182" t="str">
        <f t="shared" si="432"/>
        <v>----</v>
      </c>
      <c r="AK1182" t="str">
        <f t="shared" si="433"/>
        <v>HUnSatLig</v>
      </c>
      <c r="AL1182" t="str">
        <f t="shared" si="434"/>
        <v>----</v>
      </c>
      <c r="AM1182" t="str">
        <f t="shared" si="435"/>
        <v>----</v>
      </c>
      <c r="AN1182" t="str">
        <f t="shared" si="436"/>
        <v>----</v>
      </c>
      <c r="AP1182" s="4">
        <f t="shared" si="437"/>
        <v>415.23583535529167</v>
      </c>
      <c r="AQ1182" s="4">
        <f t="shared" si="438"/>
        <v>415</v>
      </c>
      <c r="AR1182" s="4">
        <f t="shared" si="439"/>
        <v>0.23583535529166966</v>
      </c>
    </row>
    <row r="1183" spans="1:44" x14ac:dyDescent="0.25">
      <c r="A1183">
        <v>22</v>
      </c>
      <c r="B1183">
        <v>24</v>
      </c>
      <c r="C1183">
        <v>0</v>
      </c>
      <c r="D1183">
        <v>9</v>
      </c>
      <c r="E1183">
        <v>0</v>
      </c>
      <c r="F1183">
        <v>0</v>
      </c>
      <c r="G1183">
        <f t="shared" si="417"/>
        <v>-0.27272727272727249</v>
      </c>
      <c r="H1183">
        <v>431.13475499999998</v>
      </c>
      <c r="J1183">
        <v>8102972</v>
      </c>
      <c r="K1183">
        <v>7491973</v>
      </c>
      <c r="L1183">
        <v>6825054</v>
      </c>
      <c r="M1183" t="str">
        <f t="shared" si="418"/>
        <v>Yes</v>
      </c>
      <c r="N1183">
        <f t="shared" si="419"/>
        <v>7473333</v>
      </c>
      <c r="P1183">
        <v>2958254</v>
      </c>
      <c r="Q1183">
        <v>4791123</v>
      </c>
      <c r="R1183">
        <v>3723217</v>
      </c>
      <c r="S1183" t="str">
        <f t="shared" si="420"/>
        <v>Yes</v>
      </c>
      <c r="T1183">
        <f t="shared" si="421"/>
        <v>3824198</v>
      </c>
      <c r="V1183">
        <f t="shared" si="422"/>
        <v>1.0909090909090908</v>
      </c>
      <c r="W1183">
        <f t="shared" si="423"/>
        <v>0.40909090909090912</v>
      </c>
      <c r="Y1183" s="4">
        <f t="shared" si="424"/>
        <v>431.13475497990004</v>
      </c>
      <c r="Z1183">
        <f t="shared" si="425"/>
        <v>11</v>
      </c>
      <c r="AA1183">
        <f t="shared" si="426"/>
        <v>0.5</v>
      </c>
      <c r="AB1183">
        <f t="shared" si="427"/>
        <v>0.45833333333333331</v>
      </c>
      <c r="AC1183">
        <f t="shared" si="428"/>
        <v>1.2222222222222223</v>
      </c>
      <c r="AD1183" t="str">
        <f t="shared" si="429"/>
        <v>CRAM</v>
      </c>
      <c r="AG1183">
        <f t="shared" si="430"/>
        <v>0.37142857142857144</v>
      </c>
      <c r="AI1183" t="str">
        <f t="shared" si="431"/>
        <v>----</v>
      </c>
      <c r="AJ1183" t="str">
        <f t="shared" si="432"/>
        <v>----</v>
      </c>
      <c r="AK1183" t="str">
        <f t="shared" si="433"/>
        <v>HUnSatLig</v>
      </c>
      <c r="AL1183" t="str">
        <f t="shared" si="434"/>
        <v>----</v>
      </c>
      <c r="AM1183" t="str">
        <f t="shared" si="435"/>
        <v>----</v>
      </c>
      <c r="AN1183" t="str">
        <f t="shared" si="436"/>
        <v>----</v>
      </c>
      <c r="AP1183" s="4">
        <f t="shared" si="437"/>
        <v>431.23444854377698</v>
      </c>
      <c r="AQ1183" s="4">
        <f t="shared" si="438"/>
        <v>431</v>
      </c>
      <c r="AR1183" s="4">
        <f t="shared" si="439"/>
        <v>0.23444854377697766</v>
      </c>
    </row>
    <row r="1184" spans="1:44" x14ac:dyDescent="0.25">
      <c r="A1184">
        <v>22</v>
      </c>
      <c r="B1184">
        <v>24</v>
      </c>
      <c r="C1184">
        <v>0</v>
      </c>
      <c r="D1184">
        <v>10</v>
      </c>
      <c r="E1184">
        <v>0</v>
      </c>
      <c r="F1184">
        <v>0</v>
      </c>
      <c r="G1184">
        <f t="shared" si="417"/>
        <v>-0.18181818181818166</v>
      </c>
      <c r="H1184">
        <v>447.1296696</v>
      </c>
      <c r="J1184">
        <v>8420383</v>
      </c>
      <c r="K1184">
        <v>8515058</v>
      </c>
      <c r="L1184">
        <v>7765591</v>
      </c>
      <c r="M1184" t="str">
        <f t="shared" si="418"/>
        <v>Yes</v>
      </c>
      <c r="N1184">
        <f t="shared" si="419"/>
        <v>8233677.333333333</v>
      </c>
      <c r="P1184">
        <v>3124953</v>
      </c>
      <c r="Q1184">
        <v>4048959</v>
      </c>
      <c r="R1184">
        <v>3931677</v>
      </c>
      <c r="S1184" t="str">
        <f t="shared" si="420"/>
        <v>Yes</v>
      </c>
      <c r="T1184">
        <f t="shared" si="421"/>
        <v>3701863</v>
      </c>
      <c r="V1184">
        <f t="shared" si="422"/>
        <v>1.0909090909090908</v>
      </c>
      <c r="W1184">
        <f t="shared" si="423"/>
        <v>0.45454545454545453</v>
      </c>
      <c r="Y1184" s="4">
        <f t="shared" si="424"/>
        <v>447.1296695799</v>
      </c>
      <c r="Z1184">
        <f t="shared" si="425"/>
        <v>11</v>
      </c>
      <c r="AA1184">
        <f t="shared" si="426"/>
        <v>0.5</v>
      </c>
      <c r="AB1184">
        <f t="shared" si="427"/>
        <v>0.45833333333333331</v>
      </c>
      <c r="AC1184">
        <f t="shared" si="428"/>
        <v>1.1000000000000001</v>
      </c>
      <c r="AD1184" t="str">
        <f t="shared" si="429"/>
        <v>CRAM</v>
      </c>
      <c r="AG1184">
        <f t="shared" si="430"/>
        <v>0.35294117647058826</v>
      </c>
      <c r="AI1184" t="str">
        <f t="shared" si="431"/>
        <v>----</v>
      </c>
      <c r="AJ1184" t="str">
        <f t="shared" si="432"/>
        <v>----</v>
      </c>
      <c r="AK1184" t="str">
        <f t="shared" si="433"/>
        <v>HUnSatLig</v>
      </c>
      <c r="AL1184" t="str">
        <f t="shared" si="434"/>
        <v>----</v>
      </c>
      <c r="AM1184" t="str">
        <f t="shared" si="435"/>
        <v>----</v>
      </c>
      <c r="AN1184" t="str">
        <f t="shared" si="436"/>
        <v>----</v>
      </c>
      <c r="AP1184" s="4">
        <f t="shared" si="437"/>
        <v>447.23306173226223</v>
      </c>
      <c r="AQ1184" s="4">
        <f t="shared" si="438"/>
        <v>447</v>
      </c>
      <c r="AR1184" s="4">
        <f t="shared" si="439"/>
        <v>0.23306173226222882</v>
      </c>
    </row>
    <row r="1185" spans="1:44" x14ac:dyDescent="0.25">
      <c r="A1185">
        <v>22</v>
      </c>
      <c r="B1185">
        <v>24</v>
      </c>
      <c r="C1185">
        <v>0</v>
      </c>
      <c r="D1185">
        <v>11</v>
      </c>
      <c r="E1185">
        <v>0</v>
      </c>
      <c r="F1185">
        <v>0</v>
      </c>
      <c r="G1185">
        <f t="shared" si="417"/>
        <v>-9.0909090909090828E-2</v>
      </c>
      <c r="H1185">
        <v>463.12458420000002</v>
      </c>
      <c r="J1185">
        <v>8682916</v>
      </c>
      <c r="K1185">
        <v>7793370</v>
      </c>
      <c r="L1185">
        <v>7153884</v>
      </c>
      <c r="M1185" t="str">
        <f t="shared" si="418"/>
        <v>Yes</v>
      </c>
      <c r="N1185">
        <f t="shared" si="419"/>
        <v>7876723.333333333</v>
      </c>
      <c r="P1185">
        <v>3593817</v>
      </c>
      <c r="Q1185">
        <v>4923946</v>
      </c>
      <c r="R1185">
        <v>4936184</v>
      </c>
      <c r="S1185" t="str">
        <f t="shared" si="420"/>
        <v>Yes</v>
      </c>
      <c r="T1185">
        <f t="shared" si="421"/>
        <v>4484649</v>
      </c>
      <c r="V1185">
        <f t="shared" si="422"/>
        <v>1.0909090909090908</v>
      </c>
      <c r="W1185">
        <f t="shared" si="423"/>
        <v>0.5</v>
      </c>
      <c r="Y1185" s="4">
        <f t="shared" si="424"/>
        <v>463.12458417990001</v>
      </c>
      <c r="Z1185">
        <f t="shared" si="425"/>
        <v>11</v>
      </c>
      <c r="AA1185">
        <f t="shared" si="426"/>
        <v>0.5</v>
      </c>
      <c r="AB1185">
        <f t="shared" si="427"/>
        <v>0.45833333333333331</v>
      </c>
      <c r="AC1185">
        <f t="shared" si="428"/>
        <v>1</v>
      </c>
      <c r="AD1185" t="str">
        <f t="shared" si="429"/>
        <v>CRAM</v>
      </c>
      <c r="AG1185">
        <f t="shared" si="430"/>
        <v>0.33333333333333331</v>
      </c>
      <c r="AI1185" t="str">
        <f t="shared" si="431"/>
        <v>----</v>
      </c>
      <c r="AJ1185" t="str">
        <f t="shared" si="432"/>
        <v>----</v>
      </c>
      <c r="AK1185" t="str">
        <f t="shared" si="433"/>
        <v>HUnSatLig</v>
      </c>
      <c r="AL1185" t="str">
        <f t="shared" si="434"/>
        <v>----</v>
      </c>
      <c r="AM1185" t="str">
        <f t="shared" si="435"/>
        <v>----</v>
      </c>
      <c r="AN1185" t="str">
        <f t="shared" si="436"/>
        <v>----</v>
      </c>
      <c r="AP1185" s="4">
        <f t="shared" si="437"/>
        <v>463.23167492074754</v>
      </c>
      <c r="AQ1185" s="4">
        <f t="shared" si="438"/>
        <v>463</v>
      </c>
      <c r="AR1185" s="4">
        <f t="shared" si="439"/>
        <v>0.23167492074753682</v>
      </c>
    </row>
    <row r="1186" spans="1:44" x14ac:dyDescent="0.25">
      <c r="A1186">
        <v>22</v>
      </c>
      <c r="B1186">
        <v>24</v>
      </c>
      <c r="C1186">
        <v>0</v>
      </c>
      <c r="D1186">
        <v>12</v>
      </c>
      <c r="E1186">
        <v>0</v>
      </c>
      <c r="F1186">
        <v>0</v>
      </c>
      <c r="G1186">
        <f t="shared" si="417"/>
        <v>0</v>
      </c>
      <c r="H1186">
        <v>479.11949879999997</v>
      </c>
      <c r="J1186">
        <v>6237229</v>
      </c>
      <c r="K1186">
        <v>6406719</v>
      </c>
      <c r="L1186">
        <v>6039133</v>
      </c>
      <c r="M1186" t="str">
        <f t="shared" si="418"/>
        <v>Yes</v>
      </c>
      <c r="N1186">
        <f t="shared" si="419"/>
        <v>6227693.666666667</v>
      </c>
      <c r="P1186">
        <v>3584216</v>
      </c>
      <c r="Q1186">
        <v>4235232</v>
      </c>
      <c r="R1186">
        <v>4449773</v>
      </c>
      <c r="S1186" t="str">
        <f t="shared" si="420"/>
        <v>Yes</v>
      </c>
      <c r="T1186">
        <f t="shared" si="421"/>
        <v>4089740.3333333335</v>
      </c>
      <c r="V1186">
        <f t="shared" si="422"/>
        <v>1.0909090909090908</v>
      </c>
      <c r="W1186">
        <f t="shared" si="423"/>
        <v>0.54545454545454541</v>
      </c>
      <c r="Y1186" s="4">
        <f t="shared" si="424"/>
        <v>479.11949877989997</v>
      </c>
      <c r="Z1186">
        <f t="shared" si="425"/>
        <v>11</v>
      </c>
      <c r="AA1186">
        <f t="shared" si="426"/>
        <v>0.5</v>
      </c>
      <c r="AB1186">
        <f t="shared" si="427"/>
        <v>0.45833333333333331</v>
      </c>
      <c r="AC1186">
        <f t="shared" si="428"/>
        <v>0.91666666666666663</v>
      </c>
      <c r="AD1186" t="str">
        <f t="shared" si="429"/>
        <v>CRAM</v>
      </c>
      <c r="AG1186">
        <f t="shared" si="430"/>
        <v>0.3125</v>
      </c>
      <c r="AI1186" t="str">
        <f t="shared" si="431"/>
        <v>----</v>
      </c>
      <c r="AJ1186" t="str">
        <f t="shared" si="432"/>
        <v>----</v>
      </c>
      <c r="AK1186" t="str">
        <f t="shared" si="433"/>
        <v>HUnSatLig</v>
      </c>
      <c r="AL1186" t="str">
        <f t="shared" si="434"/>
        <v>----</v>
      </c>
      <c r="AM1186" t="str">
        <f t="shared" si="435"/>
        <v>----</v>
      </c>
      <c r="AN1186" t="str">
        <f t="shared" si="436"/>
        <v>----</v>
      </c>
      <c r="AP1186" s="4">
        <f t="shared" si="437"/>
        <v>479.23028810923279</v>
      </c>
      <c r="AQ1186" s="4">
        <f t="shared" si="438"/>
        <v>479</v>
      </c>
      <c r="AR1186" s="4">
        <f t="shared" si="439"/>
        <v>0.23028810923278797</v>
      </c>
    </row>
    <row r="1187" spans="1:44" x14ac:dyDescent="0.25">
      <c r="A1187">
        <v>22</v>
      </c>
      <c r="B1187">
        <v>24</v>
      </c>
      <c r="C1187">
        <v>0</v>
      </c>
      <c r="D1187">
        <v>13</v>
      </c>
      <c r="E1187">
        <v>0</v>
      </c>
      <c r="F1187">
        <v>0</v>
      </c>
      <c r="G1187">
        <f t="shared" si="417"/>
        <v>9.0909090909090828E-2</v>
      </c>
      <c r="H1187">
        <v>495.11441339999999</v>
      </c>
      <c r="J1187">
        <v>5087811</v>
      </c>
      <c r="K1187">
        <v>4386649</v>
      </c>
      <c r="L1187">
        <v>4362821</v>
      </c>
      <c r="M1187" t="str">
        <f t="shared" si="418"/>
        <v>Yes</v>
      </c>
      <c r="N1187">
        <f t="shared" si="419"/>
        <v>4612427</v>
      </c>
      <c r="P1187">
        <v>2978879</v>
      </c>
      <c r="Q1187">
        <v>3421302</v>
      </c>
      <c r="R1187">
        <v>3658901</v>
      </c>
      <c r="S1187" t="str">
        <f t="shared" si="420"/>
        <v>Yes</v>
      </c>
      <c r="T1187">
        <f t="shared" si="421"/>
        <v>3353027.3333333335</v>
      </c>
      <c r="V1187">
        <f t="shared" si="422"/>
        <v>1.0909090909090908</v>
      </c>
      <c r="W1187">
        <f t="shared" si="423"/>
        <v>0.59090909090909094</v>
      </c>
      <c r="Y1187" s="4">
        <f t="shared" si="424"/>
        <v>495.11441337989999</v>
      </c>
      <c r="Z1187">
        <f t="shared" si="425"/>
        <v>11</v>
      </c>
      <c r="AA1187">
        <f t="shared" si="426"/>
        <v>0.5</v>
      </c>
      <c r="AB1187">
        <f t="shared" si="427"/>
        <v>0.45833333333333331</v>
      </c>
      <c r="AC1187">
        <f t="shared" si="428"/>
        <v>0.84615384615384615</v>
      </c>
      <c r="AD1187" t="str">
        <f t="shared" si="429"/>
        <v>CRAM</v>
      </c>
      <c r="AG1187">
        <f t="shared" si="430"/>
        <v>0.29032258064516131</v>
      </c>
      <c r="AI1187" t="str">
        <f t="shared" si="431"/>
        <v>----</v>
      </c>
      <c r="AJ1187" t="str">
        <f t="shared" si="432"/>
        <v>----</v>
      </c>
      <c r="AK1187" t="str">
        <f t="shared" si="433"/>
        <v>HUnSatLig</v>
      </c>
      <c r="AL1187" t="str">
        <f t="shared" si="434"/>
        <v>----</v>
      </c>
      <c r="AM1187" t="str">
        <f t="shared" si="435"/>
        <v>----</v>
      </c>
      <c r="AN1187" t="str">
        <f t="shared" si="436"/>
        <v>----</v>
      </c>
      <c r="AP1187" s="4">
        <f t="shared" si="437"/>
        <v>495.2289012977181</v>
      </c>
      <c r="AQ1187" s="4">
        <f t="shared" si="438"/>
        <v>495</v>
      </c>
      <c r="AR1187" s="4">
        <f t="shared" si="439"/>
        <v>0.22890129771809598</v>
      </c>
    </row>
    <row r="1188" spans="1:44" x14ac:dyDescent="0.25">
      <c r="A1188">
        <v>22</v>
      </c>
      <c r="B1188">
        <v>24</v>
      </c>
      <c r="C1188">
        <v>0</v>
      </c>
      <c r="D1188">
        <v>14</v>
      </c>
      <c r="E1188">
        <v>0</v>
      </c>
      <c r="F1188">
        <v>0</v>
      </c>
      <c r="G1188">
        <f t="shared" si="417"/>
        <v>0.18181818181818166</v>
      </c>
      <c r="H1188">
        <v>511.109328</v>
      </c>
      <c r="J1188">
        <v>3273153</v>
      </c>
      <c r="K1188">
        <v>2920192</v>
      </c>
      <c r="L1188">
        <v>2285457</v>
      </c>
      <c r="M1188" t="str">
        <f t="shared" si="418"/>
        <v>Yes</v>
      </c>
      <c r="N1188">
        <f t="shared" si="419"/>
        <v>2826267.3333333335</v>
      </c>
      <c r="P1188">
        <v>2394061</v>
      </c>
      <c r="Q1188">
        <v>2548860</v>
      </c>
      <c r="R1188">
        <v>3141627</v>
      </c>
      <c r="S1188" t="str">
        <f t="shared" si="420"/>
        <v>Yes</v>
      </c>
      <c r="T1188">
        <f t="shared" si="421"/>
        <v>2694849.3333333335</v>
      </c>
      <c r="V1188">
        <f t="shared" si="422"/>
        <v>1.0909090909090908</v>
      </c>
      <c r="W1188">
        <f t="shared" si="423"/>
        <v>0.63636363636363635</v>
      </c>
      <c r="Y1188" s="4">
        <f t="shared" si="424"/>
        <v>511.1093279799</v>
      </c>
      <c r="Z1188">
        <f t="shared" si="425"/>
        <v>11</v>
      </c>
      <c r="AA1188">
        <f t="shared" si="426"/>
        <v>0.5</v>
      </c>
      <c r="AB1188">
        <f t="shared" si="427"/>
        <v>0.45833333333333331</v>
      </c>
      <c r="AC1188">
        <f t="shared" si="428"/>
        <v>0.7857142857142857</v>
      </c>
      <c r="AD1188" t="str">
        <f t="shared" si="429"/>
        <v>CRAM</v>
      </c>
      <c r="AG1188">
        <f t="shared" si="430"/>
        <v>0.26666666666666666</v>
      </c>
      <c r="AI1188" t="str">
        <f t="shared" si="431"/>
        <v>----</v>
      </c>
      <c r="AJ1188" t="str">
        <f t="shared" si="432"/>
        <v>----</v>
      </c>
      <c r="AK1188" t="str">
        <f t="shared" si="433"/>
        <v>HUnSatLig</v>
      </c>
      <c r="AL1188" t="str">
        <f t="shared" si="434"/>
        <v>----</v>
      </c>
      <c r="AM1188" t="str">
        <f t="shared" si="435"/>
        <v>----</v>
      </c>
      <c r="AN1188" t="str">
        <f t="shared" si="436"/>
        <v>----</v>
      </c>
      <c r="AP1188" s="4">
        <f t="shared" si="437"/>
        <v>511.2275144862034</v>
      </c>
      <c r="AQ1188" s="4">
        <f t="shared" si="438"/>
        <v>511</v>
      </c>
      <c r="AR1188" s="4">
        <f t="shared" si="439"/>
        <v>0.22751448620340398</v>
      </c>
    </row>
    <row r="1189" spans="1:44" x14ac:dyDescent="0.25">
      <c r="A1189">
        <v>22</v>
      </c>
      <c r="B1189">
        <v>24</v>
      </c>
      <c r="C1189">
        <v>0</v>
      </c>
      <c r="D1189">
        <v>15</v>
      </c>
      <c r="E1189">
        <v>0</v>
      </c>
      <c r="F1189">
        <v>0</v>
      </c>
      <c r="G1189">
        <f t="shared" si="417"/>
        <v>0.27272727272727293</v>
      </c>
      <c r="H1189">
        <v>527.10424260000002</v>
      </c>
      <c r="J1189">
        <v>2386586</v>
      </c>
      <c r="K1189">
        <v>2526743</v>
      </c>
      <c r="L1189">
        <v>1744196</v>
      </c>
      <c r="M1189" t="str">
        <f t="shared" si="418"/>
        <v>Yes</v>
      </c>
      <c r="N1189">
        <f t="shared" si="419"/>
        <v>2219175</v>
      </c>
      <c r="P1189">
        <v>1508086</v>
      </c>
      <c r="Q1189">
        <v>2290322</v>
      </c>
      <c r="R1189">
        <v>2232393</v>
      </c>
      <c r="S1189" t="str">
        <f t="shared" si="420"/>
        <v>Yes</v>
      </c>
      <c r="T1189">
        <f t="shared" si="421"/>
        <v>2010267</v>
      </c>
      <c r="V1189">
        <f t="shared" si="422"/>
        <v>1.0909090909090908</v>
      </c>
      <c r="W1189">
        <f t="shared" si="423"/>
        <v>0.68181818181818177</v>
      </c>
      <c r="Y1189" s="4">
        <f t="shared" si="424"/>
        <v>527.10424257990007</v>
      </c>
      <c r="Z1189">
        <f t="shared" si="425"/>
        <v>11</v>
      </c>
      <c r="AA1189">
        <f t="shared" si="426"/>
        <v>0.5</v>
      </c>
      <c r="AB1189">
        <f t="shared" si="427"/>
        <v>0.45833333333333331</v>
      </c>
      <c r="AC1189">
        <f t="shared" si="428"/>
        <v>0.73333333333333328</v>
      </c>
      <c r="AD1189" t="str">
        <f t="shared" si="429"/>
        <v>O</v>
      </c>
      <c r="AG1189">
        <f t="shared" si="430"/>
        <v>0.2413793103448276</v>
      </c>
      <c r="AI1189" t="str">
        <f t="shared" si="431"/>
        <v>----</v>
      </c>
      <c r="AJ1189" t="str">
        <f t="shared" si="432"/>
        <v>----</v>
      </c>
      <c r="AK1189" t="str">
        <f t="shared" si="433"/>
        <v>HUnSatLig</v>
      </c>
      <c r="AL1189" t="str">
        <f t="shared" si="434"/>
        <v>----</v>
      </c>
      <c r="AM1189" t="str">
        <f t="shared" si="435"/>
        <v>----</v>
      </c>
      <c r="AN1189" t="str">
        <f t="shared" si="436"/>
        <v>----</v>
      </c>
      <c r="AP1189" s="4">
        <f t="shared" si="437"/>
        <v>527.22612767468877</v>
      </c>
      <c r="AQ1189" s="4">
        <f t="shared" si="438"/>
        <v>527</v>
      </c>
      <c r="AR1189" s="4">
        <f t="shared" si="439"/>
        <v>0.22612767468876882</v>
      </c>
    </row>
    <row r="1190" spans="1:44" x14ac:dyDescent="0.25">
      <c r="A1190">
        <v>22</v>
      </c>
      <c r="B1190">
        <v>26</v>
      </c>
      <c r="C1190">
        <v>0</v>
      </c>
      <c r="D1190">
        <v>6</v>
      </c>
      <c r="E1190">
        <v>0</v>
      </c>
      <c r="F1190">
        <v>0</v>
      </c>
      <c r="G1190">
        <f t="shared" si="417"/>
        <v>-0.63636363636363669</v>
      </c>
      <c r="H1190">
        <v>385.16566119999999</v>
      </c>
      <c r="J1190">
        <v>4004208</v>
      </c>
      <c r="K1190">
        <v>3960561</v>
      </c>
      <c r="L1190">
        <v>3725424</v>
      </c>
      <c r="M1190" t="str">
        <f t="shared" si="418"/>
        <v>Yes</v>
      </c>
      <c r="N1190">
        <f t="shared" si="419"/>
        <v>3896731</v>
      </c>
      <c r="P1190">
        <v>1958775</v>
      </c>
      <c r="Q1190">
        <v>2415429</v>
      </c>
      <c r="R1190">
        <v>2365483</v>
      </c>
      <c r="S1190" t="str">
        <f t="shared" si="420"/>
        <v>Yes</v>
      </c>
      <c r="T1190">
        <f t="shared" si="421"/>
        <v>2246562.3333333335</v>
      </c>
      <c r="V1190">
        <f t="shared" si="422"/>
        <v>1.1818181818181819</v>
      </c>
      <c r="W1190">
        <f t="shared" si="423"/>
        <v>0.27272727272727271</v>
      </c>
      <c r="Y1190" s="4">
        <f t="shared" si="424"/>
        <v>385.16566117989998</v>
      </c>
      <c r="Z1190">
        <f t="shared" si="425"/>
        <v>10</v>
      </c>
      <c r="AA1190">
        <f t="shared" si="426"/>
        <v>0.45454545454545453</v>
      </c>
      <c r="AB1190">
        <f t="shared" si="427"/>
        <v>0.38461538461538464</v>
      </c>
      <c r="AC1190">
        <f t="shared" si="428"/>
        <v>1.6666666666666667</v>
      </c>
      <c r="AD1190" t="str">
        <f t="shared" si="429"/>
        <v>CRAM</v>
      </c>
      <c r="AG1190">
        <f t="shared" si="430"/>
        <v>0.36842105263157893</v>
      </c>
      <c r="AI1190" t="str">
        <f t="shared" si="431"/>
        <v>----</v>
      </c>
      <c r="AJ1190" t="str">
        <f t="shared" si="432"/>
        <v>----</v>
      </c>
      <c r="AK1190" t="str">
        <f t="shared" si="433"/>
        <v>HUnSatLig</v>
      </c>
      <c r="AL1190" t="str">
        <f t="shared" si="434"/>
        <v>----</v>
      </c>
      <c r="AM1190" t="str">
        <f t="shared" si="435"/>
        <v>----</v>
      </c>
      <c r="AN1190" t="str">
        <f t="shared" si="436"/>
        <v>----</v>
      </c>
      <c r="AP1190" s="4">
        <f t="shared" si="437"/>
        <v>385.25472506770421</v>
      </c>
      <c r="AQ1190" s="4">
        <f t="shared" si="438"/>
        <v>385</v>
      </c>
      <c r="AR1190" s="4">
        <f t="shared" si="439"/>
        <v>0.25472506770421433</v>
      </c>
    </row>
    <row r="1191" spans="1:44" x14ac:dyDescent="0.25">
      <c r="A1191">
        <v>22</v>
      </c>
      <c r="B1191">
        <v>26</v>
      </c>
      <c r="C1191">
        <v>0</v>
      </c>
      <c r="D1191">
        <v>7</v>
      </c>
      <c r="E1191">
        <v>0</v>
      </c>
      <c r="F1191">
        <v>0</v>
      </c>
      <c r="G1191">
        <f t="shared" si="417"/>
        <v>-0.54545454545454586</v>
      </c>
      <c r="H1191">
        <v>401.1605758</v>
      </c>
      <c r="J1191">
        <v>7789734</v>
      </c>
      <c r="K1191">
        <v>7669335</v>
      </c>
      <c r="L1191">
        <v>7566343</v>
      </c>
      <c r="M1191" t="str">
        <f t="shared" si="418"/>
        <v>Yes</v>
      </c>
      <c r="N1191">
        <f t="shared" si="419"/>
        <v>7675137.333333333</v>
      </c>
      <c r="P1191">
        <v>3144254</v>
      </c>
      <c r="Q1191">
        <v>5208029</v>
      </c>
      <c r="R1191">
        <v>4879315</v>
      </c>
      <c r="S1191" t="str">
        <f t="shared" si="420"/>
        <v>Yes</v>
      </c>
      <c r="T1191">
        <f t="shared" si="421"/>
        <v>4410532.666666667</v>
      </c>
      <c r="V1191">
        <f t="shared" si="422"/>
        <v>1.1818181818181819</v>
      </c>
      <c r="W1191">
        <f t="shared" si="423"/>
        <v>0.31818181818181818</v>
      </c>
      <c r="Y1191" s="4">
        <f t="shared" si="424"/>
        <v>401.1605757799</v>
      </c>
      <c r="Z1191">
        <f t="shared" si="425"/>
        <v>10</v>
      </c>
      <c r="AA1191">
        <f t="shared" si="426"/>
        <v>0.45454545454545453</v>
      </c>
      <c r="AB1191">
        <f t="shared" si="427"/>
        <v>0.38461538461538464</v>
      </c>
      <c r="AC1191">
        <f t="shared" si="428"/>
        <v>1.4285714285714286</v>
      </c>
      <c r="AD1191" t="str">
        <f t="shared" si="429"/>
        <v>CRAM</v>
      </c>
      <c r="AG1191">
        <f t="shared" si="430"/>
        <v>0.35135135135135137</v>
      </c>
      <c r="AI1191" t="str">
        <f t="shared" si="431"/>
        <v>----</v>
      </c>
      <c r="AJ1191" t="str">
        <f t="shared" si="432"/>
        <v>----</v>
      </c>
      <c r="AK1191" t="str">
        <f t="shared" si="433"/>
        <v>HUnSatLig</v>
      </c>
      <c r="AL1191" t="str">
        <f t="shared" si="434"/>
        <v>----</v>
      </c>
      <c r="AM1191" t="str">
        <f t="shared" si="435"/>
        <v>----</v>
      </c>
      <c r="AN1191" t="str">
        <f t="shared" si="436"/>
        <v>----</v>
      </c>
      <c r="AP1191" s="4">
        <f t="shared" si="437"/>
        <v>401.25333825618952</v>
      </c>
      <c r="AQ1191" s="4">
        <f t="shared" si="438"/>
        <v>401</v>
      </c>
      <c r="AR1191" s="4">
        <f t="shared" si="439"/>
        <v>0.25333825618952233</v>
      </c>
    </row>
    <row r="1192" spans="1:44" x14ac:dyDescent="0.25">
      <c r="A1192">
        <v>22</v>
      </c>
      <c r="B1192">
        <v>26</v>
      </c>
      <c r="C1192">
        <v>0</v>
      </c>
      <c r="D1192">
        <v>8</v>
      </c>
      <c r="E1192">
        <v>0</v>
      </c>
      <c r="F1192">
        <v>0</v>
      </c>
      <c r="G1192">
        <f t="shared" si="417"/>
        <v>-0.45454545454545414</v>
      </c>
      <c r="H1192">
        <v>417.15549040000002</v>
      </c>
      <c r="J1192">
        <v>9599061</v>
      </c>
      <c r="K1192">
        <v>9222789</v>
      </c>
      <c r="L1192">
        <v>9514784</v>
      </c>
      <c r="M1192" t="str">
        <f t="shared" si="418"/>
        <v>Yes</v>
      </c>
      <c r="N1192">
        <f t="shared" si="419"/>
        <v>9445544.666666666</v>
      </c>
      <c r="P1192">
        <v>4372438</v>
      </c>
      <c r="Q1192">
        <v>6297306</v>
      </c>
      <c r="R1192">
        <v>6363833</v>
      </c>
      <c r="S1192" t="str">
        <f t="shared" si="420"/>
        <v>Yes</v>
      </c>
      <c r="T1192">
        <f t="shared" si="421"/>
        <v>5677859</v>
      </c>
      <c r="V1192">
        <f t="shared" si="422"/>
        <v>1.1818181818181819</v>
      </c>
      <c r="W1192">
        <f t="shared" si="423"/>
        <v>0.36363636363636365</v>
      </c>
      <c r="Y1192" s="4">
        <f t="shared" si="424"/>
        <v>417.15549037990002</v>
      </c>
      <c r="Z1192">
        <f t="shared" si="425"/>
        <v>10</v>
      </c>
      <c r="AA1192">
        <f t="shared" si="426"/>
        <v>0.45454545454545453</v>
      </c>
      <c r="AB1192">
        <f t="shared" si="427"/>
        <v>0.38461538461538464</v>
      </c>
      <c r="AC1192">
        <f t="shared" si="428"/>
        <v>1.25</v>
      </c>
      <c r="AD1192" t="str">
        <f t="shared" si="429"/>
        <v>CRAM</v>
      </c>
      <c r="AG1192">
        <f t="shared" si="430"/>
        <v>0.33333333333333331</v>
      </c>
      <c r="AI1192" t="str">
        <f t="shared" si="431"/>
        <v>----</v>
      </c>
      <c r="AJ1192" t="str">
        <f t="shared" si="432"/>
        <v>----</v>
      </c>
      <c r="AK1192" t="str">
        <f t="shared" si="433"/>
        <v>HUnSatLig</v>
      </c>
      <c r="AL1192" t="str">
        <f t="shared" si="434"/>
        <v>----</v>
      </c>
      <c r="AM1192" t="str">
        <f t="shared" si="435"/>
        <v>----</v>
      </c>
      <c r="AN1192" t="str">
        <f t="shared" si="436"/>
        <v>----</v>
      </c>
      <c r="AP1192" s="4">
        <f t="shared" si="437"/>
        <v>417.25195144467483</v>
      </c>
      <c r="AQ1192" s="4">
        <f t="shared" si="438"/>
        <v>417</v>
      </c>
      <c r="AR1192" s="4">
        <f t="shared" si="439"/>
        <v>0.25195144467483033</v>
      </c>
    </row>
    <row r="1193" spans="1:44" x14ac:dyDescent="0.25">
      <c r="A1193">
        <v>22</v>
      </c>
      <c r="B1193">
        <v>26</v>
      </c>
      <c r="C1193">
        <v>0</v>
      </c>
      <c r="D1193">
        <v>9</v>
      </c>
      <c r="E1193">
        <v>0</v>
      </c>
      <c r="F1193">
        <v>0</v>
      </c>
      <c r="G1193">
        <f t="shared" si="417"/>
        <v>-0.36363636363636331</v>
      </c>
      <c r="H1193">
        <v>433.15040499999998</v>
      </c>
      <c r="J1193">
        <v>9997135</v>
      </c>
      <c r="K1193">
        <v>9261351</v>
      </c>
      <c r="L1193">
        <v>8758197</v>
      </c>
      <c r="M1193" t="str">
        <f t="shared" si="418"/>
        <v>Yes</v>
      </c>
      <c r="N1193">
        <f t="shared" si="419"/>
        <v>9338894.333333334</v>
      </c>
      <c r="P1193">
        <v>5252827</v>
      </c>
      <c r="Q1193">
        <v>6953608</v>
      </c>
      <c r="R1193">
        <v>7235369</v>
      </c>
      <c r="S1193" t="str">
        <f t="shared" si="420"/>
        <v>Yes</v>
      </c>
      <c r="T1193">
        <f t="shared" si="421"/>
        <v>6480601.333333333</v>
      </c>
      <c r="V1193">
        <f t="shared" si="422"/>
        <v>1.1818181818181819</v>
      </c>
      <c r="W1193">
        <f t="shared" si="423"/>
        <v>0.40909090909090912</v>
      </c>
      <c r="Y1193" s="4">
        <f t="shared" si="424"/>
        <v>433.15040497989997</v>
      </c>
      <c r="Z1193">
        <f t="shared" si="425"/>
        <v>10</v>
      </c>
      <c r="AA1193">
        <f t="shared" si="426"/>
        <v>0.45454545454545453</v>
      </c>
      <c r="AB1193">
        <f t="shared" si="427"/>
        <v>0.38461538461538464</v>
      </c>
      <c r="AC1193">
        <f t="shared" si="428"/>
        <v>1.1111111111111112</v>
      </c>
      <c r="AD1193" t="str">
        <f t="shared" si="429"/>
        <v>CRAM</v>
      </c>
      <c r="AG1193">
        <f t="shared" si="430"/>
        <v>0.31428571428571428</v>
      </c>
      <c r="AI1193" t="str">
        <f t="shared" si="431"/>
        <v>----</v>
      </c>
      <c r="AJ1193" t="str">
        <f t="shared" si="432"/>
        <v>----</v>
      </c>
      <c r="AK1193" t="str">
        <f t="shared" si="433"/>
        <v>HUnSatLig</v>
      </c>
      <c r="AL1193" t="str">
        <f t="shared" si="434"/>
        <v>----</v>
      </c>
      <c r="AM1193" t="str">
        <f t="shared" si="435"/>
        <v>----</v>
      </c>
      <c r="AN1193" t="str">
        <f t="shared" si="436"/>
        <v>----</v>
      </c>
      <c r="AP1193" s="4">
        <f t="shared" si="437"/>
        <v>433.25056463316008</v>
      </c>
      <c r="AQ1193" s="4">
        <f t="shared" si="438"/>
        <v>433</v>
      </c>
      <c r="AR1193" s="4">
        <f t="shared" si="439"/>
        <v>0.25056463316008148</v>
      </c>
    </row>
    <row r="1194" spans="1:44" x14ac:dyDescent="0.25">
      <c r="A1194">
        <v>22</v>
      </c>
      <c r="B1194">
        <v>26</v>
      </c>
      <c r="C1194">
        <v>0</v>
      </c>
      <c r="D1194">
        <v>10</v>
      </c>
      <c r="E1194">
        <v>0</v>
      </c>
      <c r="F1194">
        <v>0</v>
      </c>
      <c r="G1194">
        <f t="shared" si="417"/>
        <v>-0.27272727272727249</v>
      </c>
      <c r="H1194">
        <v>449.14531959999999</v>
      </c>
      <c r="J1194">
        <v>8612634</v>
      </c>
      <c r="K1194">
        <v>8127862</v>
      </c>
      <c r="L1194">
        <v>8220043</v>
      </c>
      <c r="M1194" t="str">
        <f t="shared" si="418"/>
        <v>Yes</v>
      </c>
      <c r="N1194">
        <f t="shared" si="419"/>
        <v>8320179.666666667</v>
      </c>
      <c r="P1194">
        <v>5170190</v>
      </c>
      <c r="Q1194">
        <v>6753110</v>
      </c>
      <c r="R1194">
        <v>6328683</v>
      </c>
      <c r="S1194" t="str">
        <f t="shared" si="420"/>
        <v>Yes</v>
      </c>
      <c r="T1194">
        <f t="shared" si="421"/>
        <v>6083994.333333333</v>
      </c>
      <c r="V1194">
        <f t="shared" si="422"/>
        <v>1.1818181818181819</v>
      </c>
      <c r="W1194">
        <f t="shared" si="423"/>
        <v>0.45454545454545453</v>
      </c>
      <c r="Y1194" s="4">
        <f t="shared" si="424"/>
        <v>449.14531957989999</v>
      </c>
      <c r="Z1194">
        <f t="shared" si="425"/>
        <v>10</v>
      </c>
      <c r="AA1194">
        <f t="shared" si="426"/>
        <v>0.45454545454545453</v>
      </c>
      <c r="AB1194">
        <f t="shared" si="427"/>
        <v>0.38461538461538464</v>
      </c>
      <c r="AC1194">
        <f t="shared" si="428"/>
        <v>1</v>
      </c>
      <c r="AD1194" t="str">
        <f t="shared" si="429"/>
        <v>CRAM</v>
      </c>
      <c r="AG1194">
        <f t="shared" si="430"/>
        <v>0.29411764705882354</v>
      </c>
      <c r="AI1194" t="str">
        <f t="shared" si="431"/>
        <v>----</v>
      </c>
      <c r="AJ1194" t="str">
        <f t="shared" si="432"/>
        <v>----</v>
      </c>
      <c r="AK1194" t="str">
        <f t="shared" si="433"/>
        <v>HUnSatLig</v>
      </c>
      <c r="AL1194" t="str">
        <f t="shared" si="434"/>
        <v>----</v>
      </c>
      <c r="AM1194" t="str">
        <f t="shared" si="435"/>
        <v>----</v>
      </c>
      <c r="AN1194" t="str">
        <f t="shared" si="436"/>
        <v>----</v>
      </c>
      <c r="AP1194" s="4">
        <f t="shared" si="437"/>
        <v>449.24917782164545</v>
      </c>
      <c r="AQ1194" s="4">
        <f t="shared" si="438"/>
        <v>449</v>
      </c>
      <c r="AR1194" s="4">
        <f t="shared" si="439"/>
        <v>0.24917782164544633</v>
      </c>
    </row>
    <row r="1195" spans="1:44" x14ac:dyDescent="0.25">
      <c r="A1195">
        <v>22</v>
      </c>
      <c r="B1195">
        <v>26</v>
      </c>
      <c r="C1195">
        <v>0</v>
      </c>
      <c r="D1195">
        <v>11</v>
      </c>
      <c r="E1195">
        <v>0</v>
      </c>
      <c r="F1195">
        <v>0</v>
      </c>
      <c r="G1195">
        <f t="shared" si="417"/>
        <v>-0.18181818181818166</v>
      </c>
      <c r="H1195">
        <v>465.14023420000001</v>
      </c>
      <c r="J1195">
        <v>8822064</v>
      </c>
      <c r="K1195">
        <v>8207013</v>
      </c>
      <c r="L1195">
        <v>8271969</v>
      </c>
      <c r="M1195" t="str">
        <f t="shared" si="418"/>
        <v>Yes</v>
      </c>
      <c r="N1195">
        <f t="shared" si="419"/>
        <v>8433682</v>
      </c>
      <c r="P1195">
        <v>5280808</v>
      </c>
      <c r="Q1195">
        <v>6022571</v>
      </c>
      <c r="R1195">
        <v>6833600</v>
      </c>
      <c r="S1195" t="str">
        <f t="shared" si="420"/>
        <v>Yes</v>
      </c>
      <c r="T1195">
        <f t="shared" si="421"/>
        <v>6045659.666666667</v>
      </c>
      <c r="V1195">
        <f t="shared" si="422"/>
        <v>1.1818181818181819</v>
      </c>
      <c r="W1195">
        <f t="shared" si="423"/>
        <v>0.5</v>
      </c>
      <c r="Y1195" s="4">
        <f t="shared" si="424"/>
        <v>465.14023417990001</v>
      </c>
      <c r="Z1195">
        <f t="shared" si="425"/>
        <v>10</v>
      </c>
      <c r="AA1195">
        <f t="shared" si="426"/>
        <v>0.45454545454545453</v>
      </c>
      <c r="AB1195">
        <f t="shared" si="427"/>
        <v>0.38461538461538464</v>
      </c>
      <c r="AC1195">
        <f t="shared" si="428"/>
        <v>0.90909090909090906</v>
      </c>
      <c r="AD1195" t="str">
        <f t="shared" si="429"/>
        <v>CRAM</v>
      </c>
      <c r="AG1195">
        <f t="shared" si="430"/>
        <v>0.27272727272727271</v>
      </c>
      <c r="AI1195" t="str">
        <f t="shared" si="431"/>
        <v>----</v>
      </c>
      <c r="AJ1195" t="str">
        <f t="shared" si="432"/>
        <v>----</v>
      </c>
      <c r="AK1195" t="str">
        <f t="shared" si="433"/>
        <v>HUnSatLig</v>
      </c>
      <c r="AL1195" t="str">
        <f t="shared" si="434"/>
        <v>----</v>
      </c>
      <c r="AM1195" t="str">
        <f t="shared" si="435"/>
        <v>----</v>
      </c>
      <c r="AN1195" t="str">
        <f t="shared" si="436"/>
        <v>----</v>
      </c>
      <c r="AP1195" s="4">
        <f t="shared" si="437"/>
        <v>465.24779101013075</v>
      </c>
      <c r="AQ1195" s="4">
        <f t="shared" si="438"/>
        <v>465</v>
      </c>
      <c r="AR1195" s="4">
        <f t="shared" si="439"/>
        <v>0.24779101013075433</v>
      </c>
    </row>
    <row r="1196" spans="1:44" x14ac:dyDescent="0.25">
      <c r="A1196">
        <v>22</v>
      </c>
      <c r="B1196">
        <v>26</v>
      </c>
      <c r="C1196">
        <v>0</v>
      </c>
      <c r="D1196">
        <v>12</v>
      </c>
      <c r="E1196">
        <v>0</v>
      </c>
      <c r="F1196">
        <v>0</v>
      </c>
      <c r="G1196">
        <f t="shared" si="417"/>
        <v>-9.0909090909090828E-2</v>
      </c>
      <c r="H1196">
        <v>481.13514880000002</v>
      </c>
      <c r="J1196">
        <v>6173770</v>
      </c>
      <c r="K1196">
        <v>5332561</v>
      </c>
      <c r="L1196">
        <v>5679678</v>
      </c>
      <c r="M1196" t="str">
        <f t="shared" si="418"/>
        <v>Yes</v>
      </c>
      <c r="N1196">
        <f t="shared" si="419"/>
        <v>5728669.666666667</v>
      </c>
      <c r="P1196">
        <v>4647211</v>
      </c>
      <c r="Q1196">
        <v>4854738</v>
      </c>
      <c r="R1196">
        <v>4931111</v>
      </c>
      <c r="S1196" t="str">
        <f t="shared" si="420"/>
        <v>Yes</v>
      </c>
      <c r="T1196">
        <f t="shared" si="421"/>
        <v>4811020</v>
      </c>
      <c r="V1196">
        <f t="shared" si="422"/>
        <v>1.1818181818181819</v>
      </c>
      <c r="W1196">
        <f t="shared" si="423"/>
        <v>0.54545454545454541</v>
      </c>
      <c r="Y1196" s="4">
        <f t="shared" si="424"/>
        <v>481.13514877990002</v>
      </c>
      <c r="Z1196">
        <f t="shared" si="425"/>
        <v>10</v>
      </c>
      <c r="AA1196">
        <f t="shared" si="426"/>
        <v>0.45454545454545453</v>
      </c>
      <c r="AB1196">
        <f t="shared" si="427"/>
        <v>0.38461538461538464</v>
      </c>
      <c r="AC1196">
        <f t="shared" si="428"/>
        <v>0.83333333333333337</v>
      </c>
      <c r="AD1196" t="str">
        <f t="shared" si="429"/>
        <v>CRAM</v>
      </c>
      <c r="AG1196">
        <f t="shared" si="430"/>
        <v>0.25</v>
      </c>
      <c r="AI1196" t="str">
        <f t="shared" si="431"/>
        <v>----</v>
      </c>
      <c r="AJ1196" t="str">
        <f t="shared" si="432"/>
        <v>----</v>
      </c>
      <c r="AK1196" t="str">
        <f t="shared" si="433"/>
        <v>HUnSatLig</v>
      </c>
      <c r="AL1196" t="str">
        <f t="shared" si="434"/>
        <v>----</v>
      </c>
      <c r="AM1196" t="str">
        <f t="shared" si="435"/>
        <v>----</v>
      </c>
      <c r="AN1196" t="str">
        <f t="shared" si="436"/>
        <v>----</v>
      </c>
      <c r="AP1196" s="4">
        <f t="shared" si="437"/>
        <v>481.24640419861606</v>
      </c>
      <c r="AQ1196" s="4">
        <f t="shared" si="438"/>
        <v>481</v>
      </c>
      <c r="AR1196" s="4">
        <f t="shared" si="439"/>
        <v>0.24640419861606233</v>
      </c>
    </row>
    <row r="1197" spans="1:44" x14ac:dyDescent="0.25">
      <c r="A1197">
        <v>22</v>
      </c>
      <c r="B1197">
        <v>26</v>
      </c>
      <c r="C1197">
        <v>0</v>
      </c>
      <c r="D1197">
        <v>13</v>
      </c>
      <c r="E1197">
        <v>0</v>
      </c>
      <c r="F1197">
        <v>0</v>
      </c>
      <c r="G1197">
        <f t="shared" si="417"/>
        <v>0</v>
      </c>
      <c r="H1197">
        <v>497.13006339999998</v>
      </c>
      <c r="J1197">
        <v>4108971</v>
      </c>
      <c r="K1197">
        <v>3889037</v>
      </c>
      <c r="L1197">
        <v>3442272</v>
      </c>
      <c r="M1197" t="str">
        <f t="shared" si="418"/>
        <v>Yes</v>
      </c>
      <c r="N1197">
        <f t="shared" si="419"/>
        <v>3813426.6666666665</v>
      </c>
      <c r="P1197">
        <v>3140798</v>
      </c>
      <c r="Q1197">
        <v>3014827</v>
      </c>
      <c r="R1197">
        <v>4154626</v>
      </c>
      <c r="S1197" t="str">
        <f t="shared" si="420"/>
        <v>Yes</v>
      </c>
      <c r="T1197">
        <f t="shared" si="421"/>
        <v>3436750.3333333335</v>
      </c>
      <c r="V1197">
        <f t="shared" si="422"/>
        <v>1.1818181818181819</v>
      </c>
      <c r="W1197">
        <f t="shared" si="423"/>
        <v>0.59090909090909094</v>
      </c>
      <c r="Y1197" s="4">
        <f t="shared" si="424"/>
        <v>497.13006337990004</v>
      </c>
      <c r="Z1197">
        <f t="shared" si="425"/>
        <v>10</v>
      </c>
      <c r="AA1197">
        <f t="shared" si="426"/>
        <v>0.45454545454545453</v>
      </c>
      <c r="AB1197">
        <f t="shared" si="427"/>
        <v>0.38461538461538464</v>
      </c>
      <c r="AC1197">
        <f t="shared" si="428"/>
        <v>0.76923076923076927</v>
      </c>
      <c r="AD1197" t="str">
        <f t="shared" si="429"/>
        <v>O</v>
      </c>
      <c r="AG1197">
        <f t="shared" si="430"/>
        <v>0.22580645161290322</v>
      </c>
      <c r="AI1197" t="str">
        <f t="shared" si="431"/>
        <v>----</v>
      </c>
      <c r="AJ1197" t="str">
        <f t="shared" si="432"/>
        <v>----</v>
      </c>
      <c r="AK1197" t="str">
        <f t="shared" si="433"/>
        <v>HUnSatLig</v>
      </c>
      <c r="AL1197" t="str">
        <f t="shared" si="434"/>
        <v>----</v>
      </c>
      <c r="AM1197" t="str">
        <f t="shared" si="435"/>
        <v>----</v>
      </c>
      <c r="AN1197" t="str">
        <f t="shared" si="436"/>
        <v>----</v>
      </c>
      <c r="AP1197" s="4">
        <f t="shared" si="437"/>
        <v>497.24501738710137</v>
      </c>
      <c r="AQ1197" s="4">
        <f t="shared" si="438"/>
        <v>497</v>
      </c>
      <c r="AR1197" s="4">
        <f t="shared" si="439"/>
        <v>0.24501738710137033</v>
      </c>
    </row>
    <row r="1198" spans="1:44" x14ac:dyDescent="0.25">
      <c r="A1198">
        <v>22</v>
      </c>
      <c r="B1198">
        <v>26</v>
      </c>
      <c r="C1198">
        <v>0</v>
      </c>
      <c r="D1198">
        <v>14</v>
      </c>
      <c r="E1198">
        <v>0</v>
      </c>
      <c r="F1198">
        <v>0</v>
      </c>
      <c r="G1198">
        <f t="shared" si="417"/>
        <v>9.0909090909090828E-2</v>
      </c>
      <c r="H1198">
        <v>513.12497800000006</v>
      </c>
      <c r="J1198">
        <v>2345520</v>
      </c>
      <c r="K1198">
        <v>2135857</v>
      </c>
      <c r="L1198">
        <v>2195911</v>
      </c>
      <c r="M1198" t="str">
        <f t="shared" si="418"/>
        <v>Yes</v>
      </c>
      <c r="N1198">
        <f t="shared" si="419"/>
        <v>2225762.6666666665</v>
      </c>
      <c r="P1198">
        <v>2595871</v>
      </c>
      <c r="Q1198">
        <v>2686661</v>
      </c>
      <c r="R1198">
        <v>3072093</v>
      </c>
      <c r="S1198" t="str">
        <f t="shared" si="420"/>
        <v>Yes</v>
      </c>
      <c r="T1198">
        <f t="shared" si="421"/>
        <v>2784875</v>
      </c>
      <c r="V1198">
        <f t="shared" si="422"/>
        <v>1.1818181818181819</v>
      </c>
      <c r="W1198">
        <f t="shared" si="423"/>
        <v>0.63636363636363635</v>
      </c>
      <c r="Y1198" s="4">
        <f t="shared" si="424"/>
        <v>513.12497797990011</v>
      </c>
      <c r="Z1198">
        <f t="shared" si="425"/>
        <v>10</v>
      </c>
      <c r="AA1198">
        <f t="shared" si="426"/>
        <v>0.45454545454545453</v>
      </c>
      <c r="AB1198">
        <f t="shared" si="427"/>
        <v>0.38461538461538464</v>
      </c>
      <c r="AC1198">
        <f t="shared" si="428"/>
        <v>0.7142857142857143</v>
      </c>
      <c r="AD1198" t="str">
        <f t="shared" si="429"/>
        <v>O</v>
      </c>
      <c r="AG1198">
        <f t="shared" si="430"/>
        <v>0.2</v>
      </c>
      <c r="AI1198" t="str">
        <f t="shared" si="431"/>
        <v>----</v>
      </c>
      <c r="AJ1198" t="str">
        <f t="shared" si="432"/>
        <v>----</v>
      </c>
      <c r="AK1198" t="str">
        <f t="shared" si="433"/>
        <v>HUnSatLig</v>
      </c>
      <c r="AL1198" t="str">
        <f t="shared" si="434"/>
        <v>----</v>
      </c>
      <c r="AM1198" t="str">
        <f t="shared" si="435"/>
        <v>----</v>
      </c>
      <c r="AN1198" t="str">
        <f t="shared" si="436"/>
        <v>----</v>
      </c>
      <c r="AP1198" s="4">
        <f t="shared" si="437"/>
        <v>513.24363057558674</v>
      </c>
      <c r="AQ1198" s="4">
        <f t="shared" si="438"/>
        <v>513</v>
      </c>
      <c r="AR1198" s="4">
        <f t="shared" si="439"/>
        <v>0.24363057558673518</v>
      </c>
    </row>
    <row r="1199" spans="1:44" x14ac:dyDescent="0.25">
      <c r="A1199">
        <v>22</v>
      </c>
      <c r="B1199">
        <v>28</v>
      </c>
      <c r="C1199">
        <v>0</v>
      </c>
      <c r="D1199">
        <v>6</v>
      </c>
      <c r="E1199">
        <v>0</v>
      </c>
      <c r="F1199">
        <v>0</v>
      </c>
      <c r="G1199">
        <f t="shared" si="417"/>
        <v>-0.72727272727272751</v>
      </c>
      <c r="H1199">
        <v>387.18131119999998</v>
      </c>
      <c r="J1199">
        <v>5672923</v>
      </c>
      <c r="K1199">
        <v>5639348</v>
      </c>
      <c r="L1199">
        <v>5985864</v>
      </c>
      <c r="M1199" t="str">
        <f t="shared" si="418"/>
        <v>Yes</v>
      </c>
      <c r="N1199">
        <f t="shared" si="419"/>
        <v>5766045</v>
      </c>
      <c r="P1199">
        <v>2647869</v>
      </c>
      <c r="Q1199">
        <v>3759433</v>
      </c>
      <c r="R1199">
        <v>3776008</v>
      </c>
      <c r="S1199" t="str">
        <f t="shared" si="420"/>
        <v>Yes</v>
      </c>
      <c r="T1199">
        <f t="shared" si="421"/>
        <v>3394436.6666666665</v>
      </c>
      <c r="V1199">
        <f t="shared" si="422"/>
        <v>1.2727272727272727</v>
      </c>
      <c r="W1199">
        <f t="shared" si="423"/>
        <v>0.27272727272727271</v>
      </c>
      <c r="Y1199" s="4">
        <f t="shared" si="424"/>
        <v>387.18131117989998</v>
      </c>
      <c r="Z1199">
        <f t="shared" si="425"/>
        <v>9</v>
      </c>
      <c r="AA1199">
        <f t="shared" si="426"/>
        <v>0.40909090909090912</v>
      </c>
      <c r="AB1199">
        <f t="shared" si="427"/>
        <v>0.32142857142857145</v>
      </c>
      <c r="AC1199">
        <f t="shared" si="428"/>
        <v>1.5</v>
      </c>
      <c r="AD1199" t="str">
        <f t="shared" si="429"/>
        <v>CRAM</v>
      </c>
      <c r="AG1199">
        <f t="shared" si="430"/>
        <v>0.31578947368421051</v>
      </c>
      <c r="AI1199" t="str">
        <f t="shared" si="431"/>
        <v>----</v>
      </c>
      <c r="AJ1199" t="str">
        <f t="shared" si="432"/>
        <v>----</v>
      </c>
      <c r="AK1199" t="str">
        <f t="shared" si="433"/>
        <v>HUnSatLig</v>
      </c>
      <c r="AL1199" t="str">
        <f t="shared" si="434"/>
        <v>----</v>
      </c>
      <c r="AM1199" t="str">
        <f t="shared" si="435"/>
        <v>----</v>
      </c>
      <c r="AN1199" t="str">
        <f t="shared" si="436"/>
        <v>----</v>
      </c>
      <c r="AP1199" s="4">
        <f t="shared" si="437"/>
        <v>387.27084115708743</v>
      </c>
      <c r="AQ1199" s="4">
        <f t="shared" si="438"/>
        <v>387</v>
      </c>
      <c r="AR1199" s="4">
        <f t="shared" si="439"/>
        <v>0.27084115708743184</v>
      </c>
    </row>
    <row r="1200" spans="1:44" x14ac:dyDescent="0.25">
      <c r="A1200">
        <v>22</v>
      </c>
      <c r="B1200">
        <v>28</v>
      </c>
      <c r="C1200">
        <v>0</v>
      </c>
      <c r="D1200">
        <v>7</v>
      </c>
      <c r="E1200">
        <v>0</v>
      </c>
      <c r="F1200">
        <v>0</v>
      </c>
      <c r="G1200">
        <f t="shared" si="417"/>
        <v>-0.63636363636363669</v>
      </c>
      <c r="H1200">
        <v>403.1762258</v>
      </c>
      <c r="J1200">
        <v>10091975</v>
      </c>
      <c r="K1200">
        <v>10186568</v>
      </c>
      <c r="L1200">
        <v>10321127</v>
      </c>
      <c r="M1200" t="str">
        <f t="shared" si="418"/>
        <v>Yes</v>
      </c>
      <c r="N1200">
        <f t="shared" si="419"/>
        <v>10199890</v>
      </c>
      <c r="P1200">
        <v>4741879</v>
      </c>
      <c r="Q1200">
        <v>6862027</v>
      </c>
      <c r="R1200">
        <v>6263985</v>
      </c>
      <c r="S1200" t="str">
        <f t="shared" si="420"/>
        <v>Yes</v>
      </c>
      <c r="T1200">
        <f t="shared" si="421"/>
        <v>5955963.666666667</v>
      </c>
      <c r="V1200">
        <f t="shared" si="422"/>
        <v>1.2727272727272727</v>
      </c>
      <c r="W1200">
        <f t="shared" si="423"/>
        <v>0.31818181818181818</v>
      </c>
      <c r="Y1200" s="4">
        <f t="shared" si="424"/>
        <v>403.17622577989999</v>
      </c>
      <c r="Z1200">
        <f t="shared" si="425"/>
        <v>9</v>
      </c>
      <c r="AA1200">
        <f t="shared" si="426"/>
        <v>0.40909090909090912</v>
      </c>
      <c r="AB1200">
        <f t="shared" si="427"/>
        <v>0.32142857142857145</v>
      </c>
      <c r="AC1200">
        <f t="shared" si="428"/>
        <v>1.2857142857142858</v>
      </c>
      <c r="AD1200" t="str">
        <f t="shared" si="429"/>
        <v>CRAM</v>
      </c>
      <c r="AG1200">
        <f t="shared" si="430"/>
        <v>0.29729729729729731</v>
      </c>
      <c r="AI1200" t="str">
        <f t="shared" si="431"/>
        <v>----</v>
      </c>
      <c r="AJ1200" t="str">
        <f t="shared" si="432"/>
        <v>----</v>
      </c>
      <c r="AK1200" t="str">
        <f t="shared" si="433"/>
        <v>HUnSatLig</v>
      </c>
      <c r="AL1200" t="str">
        <f t="shared" si="434"/>
        <v>----</v>
      </c>
      <c r="AM1200" t="str">
        <f t="shared" si="435"/>
        <v>----</v>
      </c>
      <c r="AN1200" t="str">
        <f t="shared" si="436"/>
        <v>----</v>
      </c>
      <c r="AP1200" s="4">
        <f t="shared" si="437"/>
        <v>403.26945434557274</v>
      </c>
      <c r="AQ1200" s="4">
        <f t="shared" si="438"/>
        <v>403</v>
      </c>
      <c r="AR1200" s="4">
        <f t="shared" si="439"/>
        <v>0.26945434557273984</v>
      </c>
    </row>
    <row r="1201" spans="1:44" x14ac:dyDescent="0.25">
      <c r="A1201">
        <v>22</v>
      </c>
      <c r="B1201">
        <v>28</v>
      </c>
      <c r="C1201">
        <v>0</v>
      </c>
      <c r="D1201">
        <v>8</v>
      </c>
      <c r="E1201">
        <v>0</v>
      </c>
      <c r="F1201">
        <v>0</v>
      </c>
      <c r="G1201">
        <f t="shared" si="417"/>
        <v>-0.54545454545454586</v>
      </c>
      <c r="H1201">
        <v>419.17114040000001</v>
      </c>
      <c r="J1201">
        <v>11544593</v>
      </c>
      <c r="K1201">
        <v>11268758</v>
      </c>
      <c r="L1201">
        <v>11476730</v>
      </c>
      <c r="M1201" t="str">
        <f t="shared" si="418"/>
        <v>Yes</v>
      </c>
      <c r="N1201">
        <f t="shared" si="419"/>
        <v>11430027</v>
      </c>
      <c r="P1201">
        <v>6412153</v>
      </c>
      <c r="Q1201">
        <v>8699550</v>
      </c>
      <c r="R1201">
        <v>8006282</v>
      </c>
      <c r="S1201" t="str">
        <f t="shared" si="420"/>
        <v>Yes</v>
      </c>
      <c r="T1201">
        <f t="shared" si="421"/>
        <v>7705995</v>
      </c>
      <c r="V1201">
        <f t="shared" si="422"/>
        <v>1.2727272727272727</v>
      </c>
      <c r="W1201">
        <f t="shared" si="423"/>
        <v>0.36363636363636365</v>
      </c>
      <c r="Y1201" s="4">
        <f t="shared" si="424"/>
        <v>419.17114037990001</v>
      </c>
      <c r="Z1201">
        <f t="shared" si="425"/>
        <v>9</v>
      </c>
      <c r="AA1201">
        <f t="shared" si="426"/>
        <v>0.40909090909090912</v>
      </c>
      <c r="AB1201">
        <f t="shared" si="427"/>
        <v>0.32142857142857145</v>
      </c>
      <c r="AC1201">
        <f t="shared" si="428"/>
        <v>1.125</v>
      </c>
      <c r="AD1201" t="str">
        <f t="shared" si="429"/>
        <v>CRAM</v>
      </c>
      <c r="AG1201">
        <f t="shared" si="430"/>
        <v>0.27777777777777779</v>
      </c>
      <c r="AI1201" t="str">
        <f t="shared" si="431"/>
        <v>----</v>
      </c>
      <c r="AJ1201" t="str">
        <f t="shared" si="432"/>
        <v>----</v>
      </c>
      <c r="AK1201" t="str">
        <f t="shared" si="433"/>
        <v>HUnSatLig</v>
      </c>
      <c r="AL1201" t="str">
        <f t="shared" si="434"/>
        <v>----</v>
      </c>
      <c r="AM1201" t="str">
        <f t="shared" si="435"/>
        <v>----</v>
      </c>
      <c r="AN1201" t="str">
        <f t="shared" si="436"/>
        <v>----</v>
      </c>
      <c r="AP1201" s="4">
        <f t="shared" si="437"/>
        <v>419.26806753405805</v>
      </c>
      <c r="AQ1201" s="4">
        <f t="shared" si="438"/>
        <v>419</v>
      </c>
      <c r="AR1201" s="4">
        <f t="shared" si="439"/>
        <v>0.26806753405804784</v>
      </c>
    </row>
    <row r="1202" spans="1:44" x14ac:dyDescent="0.25">
      <c r="A1202">
        <v>22</v>
      </c>
      <c r="B1202">
        <v>28</v>
      </c>
      <c r="C1202">
        <v>0</v>
      </c>
      <c r="D1202">
        <v>9</v>
      </c>
      <c r="E1202">
        <v>0</v>
      </c>
      <c r="F1202">
        <v>0</v>
      </c>
      <c r="G1202">
        <f t="shared" si="417"/>
        <v>-0.45454545454545414</v>
      </c>
      <c r="H1202">
        <v>435.16605499999997</v>
      </c>
      <c r="J1202">
        <v>10555990</v>
      </c>
      <c r="K1202">
        <v>10115264</v>
      </c>
      <c r="L1202">
        <v>9882369</v>
      </c>
      <c r="M1202" t="str">
        <f t="shared" si="418"/>
        <v>Yes</v>
      </c>
      <c r="N1202">
        <f t="shared" si="419"/>
        <v>10184541</v>
      </c>
      <c r="P1202">
        <v>7276032</v>
      </c>
      <c r="Q1202">
        <v>8808881</v>
      </c>
      <c r="R1202">
        <v>9557624</v>
      </c>
      <c r="S1202" t="str">
        <f t="shared" si="420"/>
        <v>Yes</v>
      </c>
      <c r="T1202">
        <f t="shared" si="421"/>
        <v>8547512.333333334</v>
      </c>
      <c r="V1202">
        <f t="shared" si="422"/>
        <v>1.2727272727272727</v>
      </c>
      <c r="W1202">
        <f t="shared" si="423"/>
        <v>0.40909090909090912</v>
      </c>
      <c r="Y1202" s="4">
        <f t="shared" si="424"/>
        <v>435.16605497990003</v>
      </c>
      <c r="Z1202">
        <f t="shared" si="425"/>
        <v>9</v>
      </c>
      <c r="AA1202">
        <f t="shared" si="426"/>
        <v>0.40909090909090912</v>
      </c>
      <c r="AB1202">
        <f t="shared" si="427"/>
        <v>0.32142857142857145</v>
      </c>
      <c r="AC1202">
        <f t="shared" si="428"/>
        <v>1</v>
      </c>
      <c r="AD1202" t="str">
        <f t="shared" si="429"/>
        <v>CRAM</v>
      </c>
      <c r="AG1202">
        <f t="shared" si="430"/>
        <v>0.25714285714285712</v>
      </c>
      <c r="AI1202" t="str">
        <f t="shared" si="431"/>
        <v>----</v>
      </c>
      <c r="AJ1202" t="str">
        <f t="shared" si="432"/>
        <v>----</v>
      </c>
      <c r="AK1202" t="str">
        <f t="shared" si="433"/>
        <v>HUnSatLig</v>
      </c>
      <c r="AL1202" t="str">
        <f t="shared" si="434"/>
        <v>----</v>
      </c>
      <c r="AM1202" t="str">
        <f t="shared" si="435"/>
        <v>----</v>
      </c>
      <c r="AN1202" t="str">
        <f t="shared" si="436"/>
        <v>----</v>
      </c>
      <c r="AP1202" s="4">
        <f t="shared" si="437"/>
        <v>435.26668072254336</v>
      </c>
      <c r="AQ1202" s="4">
        <f t="shared" si="438"/>
        <v>435</v>
      </c>
      <c r="AR1202" s="4">
        <f t="shared" si="439"/>
        <v>0.26668072254335584</v>
      </c>
    </row>
    <row r="1203" spans="1:44" x14ac:dyDescent="0.25">
      <c r="A1203">
        <v>22</v>
      </c>
      <c r="B1203">
        <v>28</v>
      </c>
      <c r="C1203">
        <v>0</v>
      </c>
      <c r="D1203">
        <v>10</v>
      </c>
      <c r="E1203">
        <v>0</v>
      </c>
      <c r="F1203">
        <v>0</v>
      </c>
      <c r="G1203">
        <f t="shared" si="417"/>
        <v>-0.36363636363636331</v>
      </c>
      <c r="H1203">
        <v>451.16096959999999</v>
      </c>
      <c r="J1203">
        <v>8411678</v>
      </c>
      <c r="K1203">
        <v>8555774</v>
      </c>
      <c r="L1203">
        <v>7675075</v>
      </c>
      <c r="M1203" t="str">
        <f t="shared" si="418"/>
        <v>Yes</v>
      </c>
      <c r="N1203">
        <f t="shared" si="419"/>
        <v>8214175.666666667</v>
      </c>
      <c r="P1203">
        <v>7827279</v>
      </c>
      <c r="Q1203">
        <v>8176242</v>
      </c>
      <c r="R1203">
        <v>8444097</v>
      </c>
      <c r="S1203" t="str">
        <f t="shared" si="420"/>
        <v>Yes</v>
      </c>
      <c r="T1203">
        <f t="shared" si="421"/>
        <v>8149206</v>
      </c>
      <c r="V1203">
        <f t="shared" si="422"/>
        <v>1.2727272727272727</v>
      </c>
      <c r="W1203">
        <f t="shared" si="423"/>
        <v>0.45454545454545453</v>
      </c>
      <c r="Y1203" s="4">
        <f t="shared" si="424"/>
        <v>451.16096957989998</v>
      </c>
      <c r="Z1203">
        <f t="shared" si="425"/>
        <v>9</v>
      </c>
      <c r="AA1203">
        <f t="shared" si="426"/>
        <v>0.40909090909090912</v>
      </c>
      <c r="AB1203">
        <f t="shared" si="427"/>
        <v>0.32142857142857145</v>
      </c>
      <c r="AC1203">
        <f t="shared" si="428"/>
        <v>0.9</v>
      </c>
      <c r="AD1203" t="str">
        <f t="shared" si="429"/>
        <v>CRAM</v>
      </c>
      <c r="AG1203">
        <f t="shared" si="430"/>
        <v>0.23529411764705882</v>
      </c>
      <c r="AI1203" t="str">
        <f t="shared" si="431"/>
        <v>----</v>
      </c>
      <c r="AJ1203" t="str">
        <f t="shared" si="432"/>
        <v>----</v>
      </c>
      <c r="AK1203" t="str">
        <f t="shared" si="433"/>
        <v>HUnSatLig</v>
      </c>
      <c r="AL1203" t="str">
        <f t="shared" si="434"/>
        <v>----</v>
      </c>
      <c r="AM1203" t="str">
        <f t="shared" si="435"/>
        <v>----</v>
      </c>
      <c r="AN1203" t="str">
        <f t="shared" si="436"/>
        <v>----</v>
      </c>
      <c r="AP1203" s="4">
        <f t="shared" si="437"/>
        <v>451.26529391102861</v>
      </c>
      <c r="AQ1203" s="4">
        <f t="shared" si="438"/>
        <v>451</v>
      </c>
      <c r="AR1203" s="4">
        <f t="shared" si="439"/>
        <v>0.265293911028607</v>
      </c>
    </row>
    <row r="1204" spans="1:44" x14ac:dyDescent="0.25">
      <c r="A1204">
        <v>22</v>
      </c>
      <c r="B1204">
        <v>28</v>
      </c>
      <c r="C1204">
        <v>0</v>
      </c>
      <c r="D1204">
        <v>11</v>
      </c>
      <c r="E1204">
        <v>0</v>
      </c>
      <c r="F1204">
        <v>0</v>
      </c>
      <c r="G1204">
        <f t="shared" si="417"/>
        <v>-0.27272727272727249</v>
      </c>
      <c r="H1204">
        <v>467.1558842</v>
      </c>
      <c r="J1204">
        <v>7961810</v>
      </c>
      <c r="K1204">
        <v>7373434</v>
      </c>
      <c r="L1204">
        <v>7204851</v>
      </c>
      <c r="M1204" t="str">
        <f t="shared" si="418"/>
        <v>Yes</v>
      </c>
      <c r="N1204">
        <f t="shared" si="419"/>
        <v>7513365</v>
      </c>
      <c r="P1204">
        <v>6417420</v>
      </c>
      <c r="Q1204">
        <v>6755645</v>
      </c>
      <c r="R1204">
        <v>7484825</v>
      </c>
      <c r="S1204" t="str">
        <f t="shared" si="420"/>
        <v>Yes</v>
      </c>
      <c r="T1204">
        <f t="shared" si="421"/>
        <v>6885963.333333333</v>
      </c>
      <c r="V1204">
        <f t="shared" si="422"/>
        <v>1.2727272727272727</v>
      </c>
      <c r="W1204">
        <f t="shared" si="423"/>
        <v>0.5</v>
      </c>
      <c r="Y1204" s="4">
        <f t="shared" si="424"/>
        <v>467.1558841799</v>
      </c>
      <c r="Z1204">
        <f t="shared" si="425"/>
        <v>9</v>
      </c>
      <c r="AA1204">
        <f t="shared" si="426"/>
        <v>0.40909090909090912</v>
      </c>
      <c r="AB1204">
        <f t="shared" si="427"/>
        <v>0.32142857142857145</v>
      </c>
      <c r="AC1204">
        <f t="shared" si="428"/>
        <v>0.81818181818181823</v>
      </c>
      <c r="AD1204" t="str">
        <f t="shared" si="429"/>
        <v>CRAM</v>
      </c>
      <c r="AG1204">
        <f t="shared" si="430"/>
        <v>0.21212121212121213</v>
      </c>
      <c r="AI1204" t="str">
        <f t="shared" si="431"/>
        <v>----</v>
      </c>
      <c r="AJ1204" t="str">
        <f t="shared" si="432"/>
        <v>----</v>
      </c>
      <c r="AK1204" t="str">
        <f t="shared" si="433"/>
        <v>HUnSatLig</v>
      </c>
      <c r="AL1204" t="str">
        <f t="shared" si="434"/>
        <v>----</v>
      </c>
      <c r="AM1204" t="str">
        <f t="shared" si="435"/>
        <v>----</v>
      </c>
      <c r="AN1204" t="str">
        <f t="shared" si="436"/>
        <v>----</v>
      </c>
      <c r="AP1204" s="4">
        <f t="shared" si="437"/>
        <v>467.26390709951391</v>
      </c>
      <c r="AQ1204" s="4">
        <f t="shared" si="438"/>
        <v>467</v>
      </c>
      <c r="AR1204" s="4">
        <f t="shared" si="439"/>
        <v>0.263907099513915</v>
      </c>
    </row>
    <row r="1205" spans="1:44" x14ac:dyDescent="0.25">
      <c r="A1205">
        <v>22</v>
      </c>
      <c r="B1205">
        <v>28</v>
      </c>
      <c r="C1205">
        <v>0</v>
      </c>
      <c r="D1205">
        <v>12</v>
      </c>
      <c r="E1205">
        <v>0</v>
      </c>
      <c r="F1205">
        <v>0</v>
      </c>
      <c r="G1205">
        <f t="shared" si="417"/>
        <v>-0.18181818181818166</v>
      </c>
      <c r="H1205">
        <v>483.15079880000002</v>
      </c>
      <c r="J1205">
        <v>4897907</v>
      </c>
      <c r="K1205">
        <v>4165225</v>
      </c>
      <c r="L1205">
        <v>3813927</v>
      </c>
      <c r="M1205" t="str">
        <f t="shared" si="418"/>
        <v>Yes</v>
      </c>
      <c r="N1205">
        <f t="shared" si="419"/>
        <v>4292353</v>
      </c>
      <c r="P1205">
        <v>5371273</v>
      </c>
      <c r="Q1205">
        <v>5499855</v>
      </c>
      <c r="R1205">
        <v>5617259</v>
      </c>
      <c r="S1205" t="str">
        <f t="shared" si="420"/>
        <v>Yes</v>
      </c>
      <c r="T1205">
        <f t="shared" si="421"/>
        <v>5496129</v>
      </c>
      <c r="V1205">
        <f t="shared" si="422"/>
        <v>1.2727272727272727</v>
      </c>
      <c r="W1205">
        <f t="shared" si="423"/>
        <v>0.54545454545454541</v>
      </c>
      <c r="Y1205" s="4">
        <f t="shared" si="424"/>
        <v>483.15079877989996</v>
      </c>
      <c r="Z1205">
        <f t="shared" si="425"/>
        <v>9</v>
      </c>
      <c r="AA1205">
        <f t="shared" si="426"/>
        <v>0.40909090909090912</v>
      </c>
      <c r="AB1205">
        <f t="shared" si="427"/>
        <v>0.32142857142857145</v>
      </c>
      <c r="AC1205">
        <f t="shared" si="428"/>
        <v>0.75</v>
      </c>
      <c r="AD1205" t="str">
        <f t="shared" si="429"/>
        <v>O</v>
      </c>
      <c r="AG1205">
        <f t="shared" si="430"/>
        <v>0.1875</v>
      </c>
      <c r="AI1205" t="str">
        <f t="shared" si="431"/>
        <v>----</v>
      </c>
      <c r="AJ1205" t="str">
        <f t="shared" si="432"/>
        <v>----</v>
      </c>
      <c r="AK1205" t="str">
        <f t="shared" si="433"/>
        <v>HUnSatLig</v>
      </c>
      <c r="AL1205" t="str">
        <f t="shared" si="434"/>
        <v>----</v>
      </c>
      <c r="AM1205" t="str">
        <f t="shared" si="435"/>
        <v>----</v>
      </c>
      <c r="AN1205" t="str">
        <f t="shared" si="436"/>
        <v>----</v>
      </c>
      <c r="AP1205" s="4">
        <f t="shared" si="437"/>
        <v>483.26252028799922</v>
      </c>
      <c r="AQ1205" s="4">
        <f t="shared" si="438"/>
        <v>483</v>
      </c>
      <c r="AR1205" s="4">
        <f t="shared" si="439"/>
        <v>0.262520287999223</v>
      </c>
    </row>
    <row r="1206" spans="1:44" x14ac:dyDescent="0.25">
      <c r="A1206">
        <v>22</v>
      </c>
      <c r="B1206">
        <v>28</v>
      </c>
      <c r="C1206">
        <v>0</v>
      </c>
      <c r="D1206">
        <v>13</v>
      </c>
      <c r="E1206">
        <v>0</v>
      </c>
      <c r="F1206">
        <v>0</v>
      </c>
      <c r="G1206">
        <f t="shared" si="417"/>
        <v>-9.0909090909090828E-2</v>
      </c>
      <c r="H1206">
        <v>499.14571339999998</v>
      </c>
      <c r="J1206">
        <v>2787096</v>
      </c>
      <c r="K1206">
        <v>2336706</v>
      </c>
      <c r="L1206">
        <v>2144385</v>
      </c>
      <c r="M1206" t="str">
        <f t="shared" si="418"/>
        <v>Yes</v>
      </c>
      <c r="N1206">
        <f t="shared" si="419"/>
        <v>2422729</v>
      </c>
      <c r="P1206">
        <v>3987772</v>
      </c>
      <c r="Q1206">
        <v>3644645</v>
      </c>
      <c r="R1206">
        <v>4520306</v>
      </c>
      <c r="S1206" t="str">
        <f t="shared" si="420"/>
        <v>Yes</v>
      </c>
      <c r="T1206">
        <f t="shared" si="421"/>
        <v>4050907.6666666665</v>
      </c>
      <c r="V1206">
        <f t="shared" si="422"/>
        <v>1.2727272727272727</v>
      </c>
      <c r="W1206">
        <f t="shared" si="423"/>
        <v>0.59090909090909094</v>
      </c>
      <c r="Y1206" s="4">
        <f t="shared" si="424"/>
        <v>499.14571337989997</v>
      </c>
      <c r="Z1206">
        <f t="shared" si="425"/>
        <v>9</v>
      </c>
      <c r="AA1206">
        <f t="shared" si="426"/>
        <v>0.40909090909090912</v>
      </c>
      <c r="AB1206">
        <f t="shared" si="427"/>
        <v>0.32142857142857145</v>
      </c>
      <c r="AC1206">
        <f t="shared" si="428"/>
        <v>0.69230769230769229</v>
      </c>
      <c r="AD1206" t="str">
        <f t="shared" si="429"/>
        <v>O</v>
      </c>
      <c r="AG1206">
        <f t="shared" si="430"/>
        <v>0.16129032258064516</v>
      </c>
      <c r="AI1206" t="str">
        <f t="shared" si="431"/>
        <v>----</v>
      </c>
      <c r="AJ1206" t="str">
        <f t="shared" si="432"/>
        <v>----</v>
      </c>
      <c r="AK1206" t="str">
        <f t="shared" si="433"/>
        <v>HUnSatLig</v>
      </c>
      <c r="AL1206" t="str">
        <f t="shared" si="434"/>
        <v>----</v>
      </c>
      <c r="AM1206" t="str">
        <f t="shared" si="435"/>
        <v>----</v>
      </c>
      <c r="AN1206" t="str">
        <f t="shared" si="436"/>
        <v>----</v>
      </c>
      <c r="AP1206" s="4">
        <f t="shared" si="437"/>
        <v>499.26113347648453</v>
      </c>
      <c r="AQ1206" s="4">
        <f t="shared" si="438"/>
        <v>499</v>
      </c>
      <c r="AR1206" s="4">
        <f t="shared" si="439"/>
        <v>0.261133476484531</v>
      </c>
    </row>
    <row r="1207" spans="1:44" x14ac:dyDescent="0.25">
      <c r="A1207">
        <v>22</v>
      </c>
      <c r="B1207">
        <v>28</v>
      </c>
      <c r="C1207">
        <v>0</v>
      </c>
      <c r="D1207">
        <v>14</v>
      </c>
      <c r="E1207">
        <v>0</v>
      </c>
      <c r="F1207">
        <v>0</v>
      </c>
      <c r="G1207">
        <f t="shared" si="417"/>
        <v>0</v>
      </c>
      <c r="H1207">
        <v>515.14062799999999</v>
      </c>
      <c r="J1207">
        <v>1709723</v>
      </c>
      <c r="K1207">
        <v>1835358</v>
      </c>
      <c r="L1207">
        <v>1535487</v>
      </c>
      <c r="M1207" t="str">
        <f t="shared" si="418"/>
        <v>Yes</v>
      </c>
      <c r="N1207">
        <f t="shared" si="419"/>
        <v>1693522.6666666667</v>
      </c>
      <c r="P1207">
        <v>2893925</v>
      </c>
      <c r="Q1207">
        <v>2425102</v>
      </c>
      <c r="R1207">
        <v>2484922</v>
      </c>
      <c r="S1207" t="str">
        <f t="shared" si="420"/>
        <v>Yes</v>
      </c>
      <c r="T1207">
        <f t="shared" si="421"/>
        <v>2601316.3333333335</v>
      </c>
      <c r="V1207">
        <f t="shared" si="422"/>
        <v>1.2727272727272727</v>
      </c>
      <c r="W1207">
        <f t="shared" si="423"/>
        <v>0.63636363636363635</v>
      </c>
      <c r="Y1207" s="4">
        <f t="shared" si="424"/>
        <v>515.14062797990005</v>
      </c>
      <c r="Z1207">
        <f t="shared" si="425"/>
        <v>9</v>
      </c>
      <c r="AA1207">
        <f t="shared" si="426"/>
        <v>0.40909090909090912</v>
      </c>
      <c r="AB1207">
        <f t="shared" si="427"/>
        <v>0.32142857142857145</v>
      </c>
      <c r="AC1207">
        <f t="shared" si="428"/>
        <v>0.6428571428571429</v>
      </c>
      <c r="AD1207" t="str">
        <f t="shared" si="429"/>
        <v>O</v>
      </c>
      <c r="AG1207">
        <f t="shared" si="430"/>
        <v>0.13333333333333333</v>
      </c>
      <c r="AI1207" t="str">
        <f t="shared" si="431"/>
        <v>----</v>
      </c>
      <c r="AJ1207" t="str">
        <f t="shared" si="432"/>
        <v>----</v>
      </c>
      <c r="AK1207" t="str">
        <f t="shared" si="433"/>
        <v>HUnSatLig</v>
      </c>
      <c r="AL1207" t="str">
        <f t="shared" si="434"/>
        <v>----</v>
      </c>
      <c r="AM1207" t="str">
        <f t="shared" si="435"/>
        <v>----</v>
      </c>
      <c r="AN1207" t="str">
        <f t="shared" si="436"/>
        <v>----</v>
      </c>
      <c r="AP1207" s="4">
        <f t="shared" si="437"/>
        <v>515.25974666496984</v>
      </c>
      <c r="AQ1207" s="4">
        <f t="shared" si="438"/>
        <v>515</v>
      </c>
      <c r="AR1207" s="4">
        <f t="shared" si="439"/>
        <v>0.259746664969839</v>
      </c>
    </row>
    <row r="1208" spans="1:44" x14ac:dyDescent="0.25">
      <c r="A1208">
        <v>22</v>
      </c>
      <c r="B1208">
        <v>30</v>
      </c>
      <c r="C1208">
        <v>0</v>
      </c>
      <c r="D1208">
        <v>6</v>
      </c>
      <c r="E1208">
        <v>0</v>
      </c>
      <c r="F1208">
        <v>0</v>
      </c>
      <c r="G1208">
        <f t="shared" si="417"/>
        <v>-0.81818181818181834</v>
      </c>
      <c r="H1208">
        <v>389.19696119999998</v>
      </c>
      <c r="J1208">
        <v>6845991</v>
      </c>
      <c r="K1208">
        <v>7464546</v>
      </c>
      <c r="L1208">
        <v>6872071</v>
      </c>
      <c r="M1208" t="str">
        <f t="shared" si="418"/>
        <v>Yes</v>
      </c>
      <c r="N1208">
        <f t="shared" si="419"/>
        <v>7060869.333333333</v>
      </c>
      <c r="P1208">
        <v>2466024</v>
      </c>
      <c r="Q1208">
        <v>5328690</v>
      </c>
      <c r="R1208">
        <v>3057612</v>
      </c>
      <c r="S1208" t="str">
        <f t="shared" si="420"/>
        <v>Yes</v>
      </c>
      <c r="T1208">
        <f t="shared" si="421"/>
        <v>3617442</v>
      </c>
      <c r="V1208">
        <f t="shared" si="422"/>
        <v>1.3636363636363635</v>
      </c>
      <c r="W1208">
        <f t="shared" si="423"/>
        <v>0.27272727272727271</v>
      </c>
      <c r="Y1208" s="4">
        <f t="shared" si="424"/>
        <v>389.19696117989997</v>
      </c>
      <c r="Z1208">
        <f t="shared" si="425"/>
        <v>8</v>
      </c>
      <c r="AA1208">
        <f t="shared" si="426"/>
        <v>0.36363636363636365</v>
      </c>
      <c r="AB1208">
        <f t="shared" si="427"/>
        <v>0.26666666666666666</v>
      </c>
      <c r="AC1208">
        <f t="shared" si="428"/>
        <v>1.3333333333333333</v>
      </c>
      <c r="AD1208" t="str">
        <f t="shared" si="429"/>
        <v>CRAM</v>
      </c>
      <c r="AG1208">
        <f t="shared" si="430"/>
        <v>0.26315789473684209</v>
      </c>
      <c r="AI1208" t="str">
        <f t="shared" si="431"/>
        <v>----</v>
      </c>
      <c r="AJ1208" t="str">
        <f t="shared" si="432"/>
        <v>----</v>
      </c>
      <c r="AK1208" t="str">
        <f t="shared" si="433"/>
        <v>HUnSatLig</v>
      </c>
      <c r="AL1208" t="str">
        <f t="shared" si="434"/>
        <v>----</v>
      </c>
      <c r="AM1208" t="str">
        <f t="shared" si="435"/>
        <v>----</v>
      </c>
      <c r="AN1208" t="str">
        <f t="shared" si="436"/>
        <v>----</v>
      </c>
      <c r="AP1208" s="4">
        <f t="shared" si="437"/>
        <v>389.28695724647065</v>
      </c>
      <c r="AQ1208" s="4">
        <f t="shared" si="438"/>
        <v>389</v>
      </c>
      <c r="AR1208" s="4">
        <f t="shared" si="439"/>
        <v>0.28695724647064935</v>
      </c>
    </row>
    <row r="1209" spans="1:44" x14ac:dyDescent="0.25">
      <c r="A1209">
        <v>22</v>
      </c>
      <c r="B1209">
        <v>30</v>
      </c>
      <c r="C1209">
        <v>0</v>
      </c>
      <c r="D1209">
        <v>7</v>
      </c>
      <c r="E1209">
        <v>0</v>
      </c>
      <c r="F1209">
        <v>0</v>
      </c>
      <c r="G1209">
        <f t="shared" si="417"/>
        <v>-0.72727272727272751</v>
      </c>
      <c r="H1209">
        <v>405.19187579999999</v>
      </c>
      <c r="J1209">
        <v>11110066</v>
      </c>
      <c r="K1209">
        <v>11886615</v>
      </c>
      <c r="L1209">
        <v>11474337</v>
      </c>
      <c r="M1209" t="str">
        <f t="shared" si="418"/>
        <v>Yes</v>
      </c>
      <c r="N1209">
        <f t="shared" si="419"/>
        <v>11490339.333333334</v>
      </c>
      <c r="P1209">
        <v>4279174</v>
      </c>
      <c r="Q1209">
        <v>8746380</v>
      </c>
      <c r="R1209">
        <v>6909286</v>
      </c>
      <c r="S1209" t="str">
        <f t="shared" si="420"/>
        <v>Yes</v>
      </c>
      <c r="T1209">
        <f t="shared" si="421"/>
        <v>6644946.666666667</v>
      </c>
      <c r="V1209">
        <f t="shared" si="422"/>
        <v>1.3636363636363635</v>
      </c>
      <c r="W1209">
        <f t="shared" si="423"/>
        <v>0.31818181818181818</v>
      </c>
      <c r="Y1209" s="4">
        <f t="shared" si="424"/>
        <v>405.19187577989999</v>
      </c>
      <c r="Z1209">
        <f t="shared" si="425"/>
        <v>8</v>
      </c>
      <c r="AA1209">
        <f t="shared" si="426"/>
        <v>0.36363636363636365</v>
      </c>
      <c r="AB1209">
        <f t="shared" si="427"/>
        <v>0.26666666666666666</v>
      </c>
      <c r="AC1209">
        <f t="shared" si="428"/>
        <v>1.1428571428571428</v>
      </c>
      <c r="AD1209" t="str">
        <f t="shared" si="429"/>
        <v>CRAM</v>
      </c>
      <c r="AG1209">
        <f t="shared" si="430"/>
        <v>0.24324324324324326</v>
      </c>
      <c r="AI1209" t="str">
        <f t="shared" si="431"/>
        <v>----</v>
      </c>
      <c r="AJ1209" t="str">
        <f t="shared" si="432"/>
        <v>----</v>
      </c>
      <c r="AK1209" t="str">
        <f t="shared" si="433"/>
        <v>HUnSatLig</v>
      </c>
      <c r="AL1209" t="str">
        <f t="shared" si="434"/>
        <v>----</v>
      </c>
      <c r="AM1209" t="str">
        <f t="shared" si="435"/>
        <v>----</v>
      </c>
      <c r="AN1209" t="str">
        <f t="shared" si="436"/>
        <v>----</v>
      </c>
      <c r="AP1209" s="4">
        <f t="shared" si="437"/>
        <v>405.28557043495596</v>
      </c>
      <c r="AQ1209" s="4">
        <f t="shared" si="438"/>
        <v>405</v>
      </c>
      <c r="AR1209" s="4">
        <f t="shared" si="439"/>
        <v>0.28557043495595735</v>
      </c>
    </row>
    <row r="1210" spans="1:44" x14ac:dyDescent="0.25">
      <c r="A1210">
        <v>22</v>
      </c>
      <c r="B1210">
        <v>30</v>
      </c>
      <c r="C1210">
        <v>0</v>
      </c>
      <c r="D1210">
        <v>8</v>
      </c>
      <c r="E1210">
        <v>0</v>
      </c>
      <c r="F1210">
        <v>0</v>
      </c>
      <c r="G1210">
        <f t="shared" si="417"/>
        <v>-0.63636363636363669</v>
      </c>
      <c r="H1210">
        <v>421.18679040000001</v>
      </c>
      <c r="J1210">
        <v>11702188</v>
      </c>
      <c r="K1210">
        <v>11981458</v>
      </c>
      <c r="L1210">
        <v>11593403</v>
      </c>
      <c r="M1210" t="str">
        <f t="shared" si="418"/>
        <v>Yes</v>
      </c>
      <c r="N1210">
        <f t="shared" si="419"/>
        <v>11759016.333333334</v>
      </c>
      <c r="P1210">
        <v>6164227</v>
      </c>
      <c r="Q1210">
        <v>9346631</v>
      </c>
      <c r="R1210">
        <v>8575556</v>
      </c>
      <c r="S1210" t="str">
        <f t="shared" si="420"/>
        <v>Yes</v>
      </c>
      <c r="T1210">
        <f t="shared" si="421"/>
        <v>8028804.666666667</v>
      </c>
      <c r="V1210">
        <f t="shared" si="422"/>
        <v>1.3636363636363635</v>
      </c>
      <c r="W1210">
        <f t="shared" si="423"/>
        <v>0.36363636363636365</v>
      </c>
      <c r="Y1210" s="4">
        <f t="shared" si="424"/>
        <v>421.1867903799</v>
      </c>
      <c r="Z1210">
        <f t="shared" si="425"/>
        <v>8</v>
      </c>
      <c r="AA1210">
        <f t="shared" si="426"/>
        <v>0.36363636363636365</v>
      </c>
      <c r="AB1210">
        <f t="shared" si="427"/>
        <v>0.26666666666666666</v>
      </c>
      <c r="AC1210">
        <f t="shared" si="428"/>
        <v>1</v>
      </c>
      <c r="AD1210" t="str">
        <f t="shared" si="429"/>
        <v>CRAM</v>
      </c>
      <c r="AG1210">
        <f t="shared" si="430"/>
        <v>0.22222222222222221</v>
      </c>
      <c r="AI1210" t="str">
        <f t="shared" si="431"/>
        <v>----</v>
      </c>
      <c r="AJ1210" t="str">
        <f t="shared" si="432"/>
        <v>----</v>
      </c>
      <c r="AK1210" t="str">
        <f t="shared" si="433"/>
        <v>HUnSatLig</v>
      </c>
      <c r="AL1210" t="str">
        <f t="shared" si="434"/>
        <v>----</v>
      </c>
      <c r="AM1210" t="str">
        <f t="shared" si="435"/>
        <v>----</v>
      </c>
      <c r="AN1210" t="str">
        <f t="shared" si="436"/>
        <v>----</v>
      </c>
      <c r="AP1210" s="4">
        <f t="shared" si="437"/>
        <v>421.28418362344127</v>
      </c>
      <c r="AQ1210" s="4">
        <f t="shared" si="438"/>
        <v>421</v>
      </c>
      <c r="AR1210" s="4">
        <f t="shared" si="439"/>
        <v>0.28418362344126535</v>
      </c>
    </row>
    <row r="1211" spans="1:44" x14ac:dyDescent="0.25">
      <c r="A1211">
        <v>22</v>
      </c>
      <c r="B1211">
        <v>30</v>
      </c>
      <c r="C1211">
        <v>0</v>
      </c>
      <c r="D1211">
        <v>9</v>
      </c>
      <c r="E1211">
        <v>0</v>
      </c>
      <c r="F1211">
        <v>0</v>
      </c>
      <c r="G1211">
        <f t="shared" si="417"/>
        <v>-0.54545454545454586</v>
      </c>
      <c r="H1211">
        <v>437.18170500000002</v>
      </c>
      <c r="J1211">
        <v>10488147</v>
      </c>
      <c r="K1211">
        <v>9605201</v>
      </c>
      <c r="L1211">
        <v>8856132</v>
      </c>
      <c r="M1211" t="str">
        <f t="shared" si="418"/>
        <v>Yes</v>
      </c>
      <c r="N1211">
        <f t="shared" si="419"/>
        <v>9649826.666666666</v>
      </c>
      <c r="P1211">
        <v>7488800</v>
      </c>
      <c r="Q1211">
        <v>9453776</v>
      </c>
      <c r="R1211">
        <v>9244096</v>
      </c>
      <c r="S1211" t="str">
        <f t="shared" si="420"/>
        <v>Yes</v>
      </c>
      <c r="T1211">
        <f t="shared" si="421"/>
        <v>8728890.666666666</v>
      </c>
      <c r="V1211">
        <f t="shared" si="422"/>
        <v>1.3636363636363635</v>
      </c>
      <c r="W1211">
        <f t="shared" si="423"/>
        <v>0.40909090909090912</v>
      </c>
      <c r="Y1211" s="4">
        <f t="shared" si="424"/>
        <v>437.18170497989996</v>
      </c>
      <c r="Z1211">
        <f t="shared" si="425"/>
        <v>8</v>
      </c>
      <c r="AA1211">
        <f t="shared" si="426"/>
        <v>0.36363636363636365</v>
      </c>
      <c r="AB1211">
        <f t="shared" si="427"/>
        <v>0.26666666666666666</v>
      </c>
      <c r="AC1211">
        <f t="shared" si="428"/>
        <v>0.88888888888888884</v>
      </c>
      <c r="AD1211" t="str">
        <f t="shared" si="429"/>
        <v>CRAM</v>
      </c>
      <c r="AG1211">
        <f t="shared" si="430"/>
        <v>0.2</v>
      </c>
      <c r="AI1211" t="str">
        <f t="shared" si="431"/>
        <v>----</v>
      </c>
      <c r="AJ1211" t="str">
        <f t="shared" si="432"/>
        <v>----</v>
      </c>
      <c r="AK1211" t="str">
        <f t="shared" si="433"/>
        <v>HUnSatLig</v>
      </c>
      <c r="AL1211" t="str">
        <f t="shared" si="434"/>
        <v>----</v>
      </c>
      <c r="AM1211" t="str">
        <f t="shared" si="435"/>
        <v>----</v>
      </c>
      <c r="AN1211" t="str">
        <f t="shared" si="436"/>
        <v>----</v>
      </c>
      <c r="AP1211" s="4">
        <f t="shared" si="437"/>
        <v>437.28279681192652</v>
      </c>
      <c r="AQ1211" s="4">
        <f t="shared" si="438"/>
        <v>437</v>
      </c>
      <c r="AR1211" s="4">
        <f t="shared" si="439"/>
        <v>0.28279681192651651</v>
      </c>
    </row>
    <row r="1212" spans="1:44" x14ac:dyDescent="0.25">
      <c r="A1212">
        <v>22</v>
      </c>
      <c r="B1212">
        <v>30</v>
      </c>
      <c r="C1212">
        <v>0</v>
      </c>
      <c r="D1212">
        <v>10</v>
      </c>
      <c r="E1212">
        <v>0</v>
      </c>
      <c r="F1212">
        <v>0</v>
      </c>
      <c r="G1212">
        <f t="shared" si="417"/>
        <v>-0.45454545454545414</v>
      </c>
      <c r="H1212">
        <v>453.17661959999998</v>
      </c>
      <c r="J1212">
        <v>7549231</v>
      </c>
      <c r="K1212">
        <v>7312524</v>
      </c>
      <c r="L1212">
        <v>7037952</v>
      </c>
      <c r="M1212" t="str">
        <f t="shared" si="418"/>
        <v>Yes</v>
      </c>
      <c r="N1212">
        <f t="shared" si="419"/>
        <v>7299902.333333333</v>
      </c>
      <c r="P1212">
        <v>7820958</v>
      </c>
      <c r="Q1212">
        <v>8903064</v>
      </c>
      <c r="R1212">
        <v>8917026</v>
      </c>
      <c r="S1212" t="str">
        <f t="shared" si="420"/>
        <v>Yes</v>
      </c>
      <c r="T1212">
        <f t="shared" si="421"/>
        <v>8547016</v>
      </c>
      <c r="V1212">
        <f t="shared" si="422"/>
        <v>1.3636363636363635</v>
      </c>
      <c r="W1212">
        <f t="shared" si="423"/>
        <v>0.45454545454545453</v>
      </c>
      <c r="Y1212" s="4">
        <f t="shared" si="424"/>
        <v>453.17661957989998</v>
      </c>
      <c r="Z1212">
        <f t="shared" si="425"/>
        <v>8</v>
      </c>
      <c r="AA1212">
        <f t="shared" si="426"/>
        <v>0.36363636363636365</v>
      </c>
      <c r="AB1212">
        <f t="shared" si="427"/>
        <v>0.26666666666666666</v>
      </c>
      <c r="AC1212">
        <f t="shared" si="428"/>
        <v>0.8</v>
      </c>
      <c r="AD1212" t="str">
        <f t="shared" si="429"/>
        <v>CRAM</v>
      </c>
      <c r="AG1212">
        <f t="shared" si="430"/>
        <v>0.17647058823529413</v>
      </c>
      <c r="AI1212" t="str">
        <f t="shared" si="431"/>
        <v>----</v>
      </c>
      <c r="AJ1212" t="str">
        <f t="shared" si="432"/>
        <v>----</v>
      </c>
      <c r="AK1212" t="str">
        <f t="shared" si="433"/>
        <v>HUnSatLig</v>
      </c>
      <c r="AL1212" t="str">
        <f t="shared" si="434"/>
        <v>----</v>
      </c>
      <c r="AM1212" t="str">
        <f t="shared" si="435"/>
        <v>----</v>
      </c>
      <c r="AN1212" t="str">
        <f t="shared" si="436"/>
        <v>----</v>
      </c>
      <c r="AP1212" s="4">
        <f t="shared" si="437"/>
        <v>453.28141000041182</v>
      </c>
      <c r="AQ1212" s="4">
        <f t="shared" si="438"/>
        <v>453</v>
      </c>
      <c r="AR1212" s="4">
        <f t="shared" si="439"/>
        <v>0.28141000041182451</v>
      </c>
    </row>
    <row r="1213" spans="1:44" x14ac:dyDescent="0.25">
      <c r="A1213">
        <v>22</v>
      </c>
      <c r="B1213">
        <v>30</v>
      </c>
      <c r="C1213">
        <v>0</v>
      </c>
      <c r="D1213">
        <v>11</v>
      </c>
      <c r="E1213">
        <v>0</v>
      </c>
      <c r="F1213">
        <v>0</v>
      </c>
      <c r="G1213">
        <f t="shared" si="417"/>
        <v>-0.36363636363636331</v>
      </c>
      <c r="H1213">
        <v>469.1715342</v>
      </c>
      <c r="J1213">
        <v>5641353</v>
      </c>
      <c r="K1213">
        <v>5216857</v>
      </c>
      <c r="L1213">
        <v>5198738</v>
      </c>
      <c r="M1213" t="str">
        <f t="shared" si="418"/>
        <v>Yes</v>
      </c>
      <c r="N1213">
        <f t="shared" si="419"/>
        <v>5352316</v>
      </c>
      <c r="P1213">
        <v>7144453</v>
      </c>
      <c r="Q1213">
        <v>6547679</v>
      </c>
      <c r="R1213">
        <v>7542147</v>
      </c>
      <c r="S1213" t="str">
        <f t="shared" si="420"/>
        <v>Yes</v>
      </c>
      <c r="T1213">
        <f t="shared" si="421"/>
        <v>7078093</v>
      </c>
      <c r="V1213">
        <f t="shared" si="422"/>
        <v>1.3636363636363635</v>
      </c>
      <c r="W1213">
        <f t="shared" si="423"/>
        <v>0.5</v>
      </c>
      <c r="Y1213" s="4">
        <f t="shared" si="424"/>
        <v>469.17153417989999</v>
      </c>
      <c r="Z1213">
        <f t="shared" si="425"/>
        <v>8</v>
      </c>
      <c r="AA1213">
        <f t="shared" si="426"/>
        <v>0.36363636363636365</v>
      </c>
      <c r="AB1213">
        <f t="shared" si="427"/>
        <v>0.26666666666666666</v>
      </c>
      <c r="AC1213">
        <f t="shared" si="428"/>
        <v>0.72727272727272729</v>
      </c>
      <c r="AD1213" t="str">
        <f t="shared" si="429"/>
        <v>O</v>
      </c>
      <c r="AG1213">
        <f t="shared" si="430"/>
        <v>0.15151515151515152</v>
      </c>
      <c r="AI1213" t="str">
        <f t="shared" si="431"/>
        <v>----</v>
      </c>
      <c r="AJ1213" t="str">
        <f t="shared" si="432"/>
        <v>----</v>
      </c>
      <c r="AK1213" t="str">
        <f t="shared" si="433"/>
        <v>HUnSatLig</v>
      </c>
      <c r="AL1213" t="str">
        <f t="shared" si="434"/>
        <v>----</v>
      </c>
      <c r="AM1213" t="str">
        <f t="shared" si="435"/>
        <v>----</v>
      </c>
      <c r="AN1213" t="str">
        <f t="shared" si="436"/>
        <v>----</v>
      </c>
      <c r="AP1213" s="4">
        <f t="shared" si="437"/>
        <v>469.28002318889713</v>
      </c>
      <c r="AQ1213" s="4">
        <f t="shared" si="438"/>
        <v>469</v>
      </c>
      <c r="AR1213" s="4">
        <f t="shared" si="439"/>
        <v>0.28002318889713251</v>
      </c>
    </row>
    <row r="1214" spans="1:44" x14ac:dyDescent="0.25">
      <c r="A1214">
        <v>22</v>
      </c>
      <c r="B1214">
        <v>30</v>
      </c>
      <c r="C1214">
        <v>0</v>
      </c>
      <c r="D1214">
        <v>12</v>
      </c>
      <c r="E1214">
        <v>0</v>
      </c>
      <c r="F1214">
        <v>0</v>
      </c>
      <c r="G1214">
        <f t="shared" si="417"/>
        <v>-0.27272727272727249</v>
      </c>
      <c r="H1214">
        <v>485.16644880000001</v>
      </c>
      <c r="J1214">
        <v>3254442</v>
      </c>
      <c r="K1214">
        <v>3004550</v>
      </c>
      <c r="L1214">
        <v>2946586</v>
      </c>
      <c r="M1214" t="str">
        <f t="shared" si="418"/>
        <v>Yes</v>
      </c>
      <c r="N1214">
        <f t="shared" si="419"/>
        <v>3068526</v>
      </c>
      <c r="P1214">
        <v>5005808</v>
      </c>
      <c r="Q1214">
        <v>4342742</v>
      </c>
      <c r="R1214">
        <v>5146296</v>
      </c>
      <c r="S1214" t="str">
        <f t="shared" si="420"/>
        <v>Yes</v>
      </c>
      <c r="T1214">
        <f t="shared" si="421"/>
        <v>4831615.333333333</v>
      </c>
      <c r="V1214">
        <f t="shared" si="422"/>
        <v>1.3636363636363635</v>
      </c>
      <c r="W1214">
        <f t="shared" si="423"/>
        <v>0.54545454545454541</v>
      </c>
      <c r="Y1214" s="4">
        <f t="shared" si="424"/>
        <v>485.16644877990001</v>
      </c>
      <c r="Z1214">
        <f t="shared" si="425"/>
        <v>8</v>
      </c>
      <c r="AA1214">
        <f t="shared" si="426"/>
        <v>0.36363636363636365</v>
      </c>
      <c r="AB1214">
        <f t="shared" si="427"/>
        <v>0.26666666666666666</v>
      </c>
      <c r="AC1214">
        <f t="shared" si="428"/>
        <v>0.66666666666666663</v>
      </c>
      <c r="AD1214" t="str">
        <f t="shared" si="429"/>
        <v>O</v>
      </c>
      <c r="AG1214">
        <f t="shared" si="430"/>
        <v>0.125</v>
      </c>
      <c r="AI1214" t="str">
        <f t="shared" si="431"/>
        <v>----</v>
      </c>
      <c r="AJ1214" t="str">
        <f t="shared" si="432"/>
        <v>----</v>
      </c>
      <c r="AK1214" t="str">
        <f t="shared" si="433"/>
        <v>HUnSatLig</v>
      </c>
      <c r="AL1214" t="str">
        <f t="shared" si="434"/>
        <v>----</v>
      </c>
      <c r="AM1214" t="str">
        <f t="shared" si="435"/>
        <v>----</v>
      </c>
      <c r="AN1214" t="str">
        <f t="shared" si="436"/>
        <v>----</v>
      </c>
      <c r="AP1214" s="4">
        <f t="shared" si="437"/>
        <v>485.27863637738244</v>
      </c>
      <c r="AQ1214" s="4">
        <f t="shared" si="438"/>
        <v>485</v>
      </c>
      <c r="AR1214" s="4">
        <f t="shared" si="439"/>
        <v>0.27863637738244051</v>
      </c>
    </row>
    <row r="1215" spans="1:44" x14ac:dyDescent="0.25">
      <c r="A1215">
        <v>22</v>
      </c>
      <c r="B1215">
        <v>30</v>
      </c>
      <c r="C1215">
        <v>0</v>
      </c>
      <c r="D1215">
        <v>13</v>
      </c>
      <c r="E1215">
        <v>0</v>
      </c>
      <c r="F1215">
        <v>0</v>
      </c>
      <c r="G1215">
        <f t="shared" si="417"/>
        <v>-0.18181818181818166</v>
      </c>
      <c r="H1215">
        <v>501.16136340000003</v>
      </c>
      <c r="J1215">
        <v>2557832</v>
      </c>
      <c r="K1215">
        <v>2051577</v>
      </c>
      <c r="L1215">
        <v>1713574</v>
      </c>
      <c r="M1215" t="str">
        <f t="shared" si="418"/>
        <v>Yes</v>
      </c>
      <c r="N1215">
        <f t="shared" si="419"/>
        <v>2107661</v>
      </c>
      <c r="P1215">
        <v>3531704</v>
      </c>
      <c r="Q1215">
        <v>2884387</v>
      </c>
      <c r="R1215">
        <v>3279330</v>
      </c>
      <c r="S1215" t="str">
        <f t="shared" si="420"/>
        <v>Yes</v>
      </c>
      <c r="T1215">
        <f t="shared" si="421"/>
        <v>3231807</v>
      </c>
      <c r="V1215">
        <f t="shared" si="422"/>
        <v>1.3636363636363635</v>
      </c>
      <c r="W1215">
        <f t="shared" si="423"/>
        <v>0.59090909090909094</v>
      </c>
      <c r="Y1215" s="4">
        <f t="shared" si="424"/>
        <v>501.16136337990002</v>
      </c>
      <c r="Z1215">
        <f t="shared" si="425"/>
        <v>8</v>
      </c>
      <c r="AA1215">
        <f t="shared" si="426"/>
        <v>0.36363636363636365</v>
      </c>
      <c r="AB1215">
        <f t="shared" si="427"/>
        <v>0.26666666666666666</v>
      </c>
      <c r="AC1215">
        <f t="shared" si="428"/>
        <v>0.61538461538461542</v>
      </c>
      <c r="AD1215" t="str">
        <f t="shared" si="429"/>
        <v>O</v>
      </c>
      <c r="AG1215">
        <f t="shared" si="430"/>
        <v>9.6774193548387094E-2</v>
      </c>
      <c r="AI1215" t="str">
        <f t="shared" si="431"/>
        <v>----</v>
      </c>
      <c r="AJ1215" t="str">
        <f t="shared" si="432"/>
        <v>----</v>
      </c>
      <c r="AK1215" t="str">
        <f t="shared" si="433"/>
        <v>HUnSatLig</v>
      </c>
      <c r="AL1215" t="str">
        <f t="shared" si="434"/>
        <v>----</v>
      </c>
      <c r="AM1215" t="str">
        <f t="shared" si="435"/>
        <v>----</v>
      </c>
      <c r="AN1215" t="str">
        <f t="shared" si="436"/>
        <v>----</v>
      </c>
      <c r="AP1215" s="4">
        <f t="shared" si="437"/>
        <v>501.27724956586775</v>
      </c>
      <c r="AQ1215" s="4">
        <f t="shared" si="438"/>
        <v>501</v>
      </c>
      <c r="AR1215" s="4">
        <f t="shared" si="439"/>
        <v>0.27724956586774852</v>
      </c>
    </row>
    <row r="1216" spans="1:44" x14ac:dyDescent="0.25">
      <c r="A1216">
        <v>22</v>
      </c>
      <c r="B1216">
        <v>32</v>
      </c>
      <c r="C1216">
        <v>0</v>
      </c>
      <c r="D1216">
        <v>6</v>
      </c>
      <c r="E1216">
        <v>0</v>
      </c>
      <c r="F1216">
        <v>0</v>
      </c>
      <c r="G1216">
        <f t="shared" si="417"/>
        <v>-0.90909090909090917</v>
      </c>
      <c r="H1216">
        <v>391.21261120000003</v>
      </c>
      <c r="J1216">
        <v>7261265</v>
      </c>
      <c r="K1216">
        <v>6889465</v>
      </c>
      <c r="L1216">
        <v>6514092</v>
      </c>
      <c r="M1216" t="str">
        <f t="shared" si="418"/>
        <v>Yes</v>
      </c>
      <c r="N1216">
        <f t="shared" si="419"/>
        <v>6888274</v>
      </c>
      <c r="P1216">
        <v>1606007</v>
      </c>
      <c r="Q1216">
        <v>3675389</v>
      </c>
      <c r="R1216">
        <v>2706292</v>
      </c>
      <c r="S1216" t="str">
        <f t="shared" si="420"/>
        <v>Yes</v>
      </c>
      <c r="T1216">
        <f t="shared" si="421"/>
        <v>2662562.6666666665</v>
      </c>
      <c r="V1216">
        <f t="shared" si="422"/>
        <v>1.4545454545454546</v>
      </c>
      <c r="W1216">
        <f t="shared" si="423"/>
        <v>0.27272727272727271</v>
      </c>
      <c r="Y1216" s="4">
        <f t="shared" si="424"/>
        <v>391.21261117989997</v>
      </c>
      <c r="Z1216">
        <f t="shared" si="425"/>
        <v>7</v>
      </c>
      <c r="AA1216">
        <f t="shared" si="426"/>
        <v>0.31818181818181818</v>
      </c>
      <c r="AB1216">
        <f t="shared" si="427"/>
        <v>0.21875</v>
      </c>
      <c r="AC1216">
        <f t="shared" si="428"/>
        <v>1.1666666666666667</v>
      </c>
      <c r="AD1216" t="str">
        <f t="shared" si="429"/>
        <v>CRAM</v>
      </c>
      <c r="AG1216">
        <f t="shared" si="430"/>
        <v>0.21052631578947367</v>
      </c>
      <c r="AI1216" t="str">
        <f t="shared" si="431"/>
        <v>----</v>
      </c>
      <c r="AJ1216" t="str">
        <f t="shared" si="432"/>
        <v>----</v>
      </c>
      <c r="AK1216" t="str">
        <f t="shared" si="433"/>
        <v>HUnSatLig</v>
      </c>
      <c r="AL1216" t="str">
        <f t="shared" si="434"/>
        <v>----</v>
      </c>
      <c r="AM1216" t="str">
        <f t="shared" si="435"/>
        <v>----</v>
      </c>
      <c r="AN1216" t="str">
        <f t="shared" si="436"/>
        <v>----</v>
      </c>
      <c r="AP1216" s="4">
        <f t="shared" si="437"/>
        <v>391.30307333585381</v>
      </c>
      <c r="AQ1216" s="4">
        <f t="shared" si="438"/>
        <v>391</v>
      </c>
      <c r="AR1216" s="4">
        <f t="shared" si="439"/>
        <v>0.30307333585381002</v>
      </c>
    </row>
    <row r="1217" spans="1:44" x14ac:dyDescent="0.25">
      <c r="A1217">
        <v>22</v>
      </c>
      <c r="B1217">
        <v>32</v>
      </c>
      <c r="C1217">
        <v>0</v>
      </c>
      <c r="D1217">
        <v>7</v>
      </c>
      <c r="E1217">
        <v>0</v>
      </c>
      <c r="F1217">
        <v>0</v>
      </c>
      <c r="G1217">
        <f t="shared" si="417"/>
        <v>-0.81818181818181834</v>
      </c>
      <c r="H1217">
        <v>407.20752579999998</v>
      </c>
      <c r="J1217">
        <v>10755946</v>
      </c>
      <c r="K1217">
        <v>10424519</v>
      </c>
      <c r="L1217">
        <v>10057268</v>
      </c>
      <c r="M1217" t="str">
        <f t="shared" si="418"/>
        <v>Yes</v>
      </c>
      <c r="N1217">
        <f t="shared" si="419"/>
        <v>10412577.666666666</v>
      </c>
      <c r="P1217">
        <v>3865579</v>
      </c>
      <c r="Q1217">
        <v>6860322</v>
      </c>
      <c r="R1217">
        <v>5602803</v>
      </c>
      <c r="S1217" t="str">
        <f t="shared" si="420"/>
        <v>Yes</v>
      </c>
      <c r="T1217">
        <f t="shared" si="421"/>
        <v>5442901.333333333</v>
      </c>
      <c r="V1217">
        <f t="shared" si="422"/>
        <v>1.4545454545454546</v>
      </c>
      <c r="W1217">
        <f t="shared" si="423"/>
        <v>0.31818181818181818</v>
      </c>
      <c r="Y1217" s="4">
        <f t="shared" si="424"/>
        <v>407.20752577989998</v>
      </c>
      <c r="Z1217">
        <f t="shared" si="425"/>
        <v>7</v>
      </c>
      <c r="AA1217">
        <f t="shared" si="426"/>
        <v>0.31818181818181818</v>
      </c>
      <c r="AB1217">
        <f t="shared" si="427"/>
        <v>0.21875</v>
      </c>
      <c r="AC1217">
        <f t="shared" si="428"/>
        <v>1</v>
      </c>
      <c r="AD1217" t="str">
        <f t="shared" si="429"/>
        <v>CRAM</v>
      </c>
      <c r="AG1217">
        <f t="shared" si="430"/>
        <v>0.1891891891891892</v>
      </c>
      <c r="AI1217" t="str">
        <f t="shared" si="431"/>
        <v>----</v>
      </c>
      <c r="AJ1217" t="str">
        <f t="shared" si="432"/>
        <v>----</v>
      </c>
      <c r="AK1217" t="str">
        <f t="shared" si="433"/>
        <v>HUnSatLig</v>
      </c>
      <c r="AL1217" t="str">
        <f t="shared" si="434"/>
        <v>----</v>
      </c>
      <c r="AM1217" t="str">
        <f t="shared" si="435"/>
        <v>----</v>
      </c>
      <c r="AN1217" t="str">
        <f t="shared" si="436"/>
        <v>----</v>
      </c>
      <c r="AP1217" s="4">
        <f t="shared" si="437"/>
        <v>407.30168652433912</v>
      </c>
      <c r="AQ1217" s="4">
        <f t="shared" si="438"/>
        <v>407</v>
      </c>
      <c r="AR1217" s="4">
        <f t="shared" si="439"/>
        <v>0.30168652433911802</v>
      </c>
    </row>
    <row r="1218" spans="1:44" x14ac:dyDescent="0.25">
      <c r="A1218">
        <v>22</v>
      </c>
      <c r="B1218">
        <v>32</v>
      </c>
      <c r="C1218">
        <v>0</v>
      </c>
      <c r="D1218">
        <v>8</v>
      </c>
      <c r="E1218">
        <v>0</v>
      </c>
      <c r="F1218">
        <v>0</v>
      </c>
      <c r="G1218">
        <f t="shared" ref="G1218:G1281" si="440">4-((4*A1218+B1218-3*C1218-2*D1218-2*E1218)/A1218)</f>
        <v>-0.72727272727272751</v>
      </c>
      <c r="H1218">
        <v>423.2024404</v>
      </c>
      <c r="J1218">
        <v>10401577</v>
      </c>
      <c r="K1218">
        <v>10885755</v>
      </c>
      <c r="L1218">
        <v>9848421</v>
      </c>
      <c r="M1218" t="str">
        <f t="shared" ref="M1218:M1281" si="441">IF(J1218&gt;0,"Yes","No")</f>
        <v>Yes</v>
      </c>
      <c r="N1218">
        <f t="shared" ref="N1218:N1281" si="442">AVERAGE(J1218:L1218)</f>
        <v>10378584.333333334</v>
      </c>
      <c r="P1218">
        <v>5443192</v>
      </c>
      <c r="Q1218">
        <v>7491031</v>
      </c>
      <c r="R1218">
        <v>7109095</v>
      </c>
      <c r="S1218" t="str">
        <f t="shared" ref="S1218:S1281" si="443">IF(P1218&gt;0,"Yes","No")</f>
        <v>Yes</v>
      </c>
      <c r="T1218">
        <f t="shared" ref="T1218:T1281" si="444">AVERAGE(P1218:R1218)</f>
        <v>6681106</v>
      </c>
      <c r="V1218">
        <f t="shared" ref="V1218:V1281" si="445">B1218/A1218</f>
        <v>1.4545454545454546</v>
      </c>
      <c r="W1218">
        <f t="shared" ref="W1218:W1281" si="446">D1218/A1218</f>
        <v>0.36363636363636365</v>
      </c>
      <c r="Y1218" s="4">
        <f t="shared" ref="Y1218:Y1281" si="447">A1218*12+(B1218-1)*1.007825+C1218*14.003074+D1218*15.9949146+E1218*31.9720707+F1218*30.9737615+0.0005485799</f>
        <v>423.2024403799</v>
      </c>
      <c r="Z1218">
        <f t="shared" ref="Z1218:Z1281" si="448">1+A1218-B1218/2+C1218/2+F1218/2</f>
        <v>7</v>
      </c>
      <c r="AA1218">
        <f t="shared" ref="AA1218:AA1281" si="449">Z1218/A1218</f>
        <v>0.31818181818181818</v>
      </c>
      <c r="AB1218">
        <f t="shared" ref="AB1218:AB1281" si="450">Z1218/B1218</f>
        <v>0.21875</v>
      </c>
      <c r="AC1218">
        <f t="shared" ref="AC1218:AC1281" si="451">Z1218/D1218</f>
        <v>0.875</v>
      </c>
      <c r="AD1218" t="str">
        <f t="shared" ref="AD1218:AD1281" si="452">IF(AA1218&gt;=0.3,IF(AA1218&lt;=0.68,IF(AB1218&gt;=0.2,IF(AB1218&lt;=0.95,IF(AC1218&gt;=0.77,IF(AC1218&lt;=1.75,"CRAM","O"),"O"),"O"),"O"),"O"),"O")</f>
        <v>CRAM</v>
      </c>
      <c r="AG1218">
        <f t="shared" ref="AG1218:AG1281" si="453">(1+A1218-D1218/2-E1218-B1218/2)/(A1218-D1218/2-E1218-C1218-F1218)</f>
        <v>0.16666666666666666</v>
      </c>
      <c r="AI1218" t="str">
        <f t="shared" ref="AI1218:AI1281" si="454">IF(AG1218&gt;0.66,"CondAr","----")</f>
        <v>----</v>
      </c>
      <c r="AJ1218" t="str">
        <f t="shared" ref="AJ1218:AJ1281" si="455">IF(AND((AG1218&gt;0.5),(AG1218&lt;=0.66)),"Aromatic","----")</f>
        <v>----</v>
      </c>
      <c r="AK1218" t="str">
        <f t="shared" ref="AK1218:AK1281" si="456">IF(AND((AG1218&lt;=0.5),(V1218&lt;1.5)),"HUnSatLig","----")</f>
        <v>HUnSatLig</v>
      </c>
      <c r="AL1218" t="str">
        <f t="shared" ref="AL1218:AL1281" si="457">IF(AND((W1218&lt;0.6),(V1218&gt;=1.5),(C1218=0)),"AlipatNoN","----")</f>
        <v>----</v>
      </c>
      <c r="AM1218" t="str">
        <f t="shared" ref="AM1218:AM1281" si="458">IF(AND((V1218&gt;=1.5),(W1218&gt;=0.6)),"SatFACarb","----")</f>
        <v>----</v>
      </c>
      <c r="AN1218" t="str">
        <f t="shared" ref="AN1218:AN1281" si="459">IF(AND((W1218&lt;0.6),(V1218&gt;=1.5),(C1218&gt;0)),"Alipat+N","----")</f>
        <v>----</v>
      </c>
      <c r="AP1218" s="4">
        <f t="shared" ref="AP1218:AP1281" si="460">Y1218*(44/43.989828)</f>
        <v>423.30029971282448</v>
      </c>
      <c r="AQ1218" s="4">
        <f t="shared" ref="AQ1218:AQ1281" si="461">INT(AP1218)</f>
        <v>423</v>
      </c>
      <c r="AR1218" s="4">
        <f t="shared" ref="AR1218:AR1281" si="462">AP1218-AQ1218</f>
        <v>0.30029971282448287</v>
      </c>
    </row>
    <row r="1219" spans="1:44" x14ac:dyDescent="0.25">
      <c r="A1219">
        <v>22</v>
      </c>
      <c r="B1219">
        <v>32</v>
      </c>
      <c r="C1219">
        <v>0</v>
      </c>
      <c r="D1219">
        <v>9</v>
      </c>
      <c r="E1219">
        <v>0</v>
      </c>
      <c r="F1219">
        <v>0</v>
      </c>
      <c r="G1219">
        <f t="shared" si="440"/>
        <v>-0.63636363636363669</v>
      </c>
      <c r="H1219">
        <v>439.19735500000002</v>
      </c>
      <c r="J1219">
        <v>8804424</v>
      </c>
      <c r="K1219">
        <v>7940060</v>
      </c>
      <c r="L1219">
        <v>8118655</v>
      </c>
      <c r="M1219" t="str">
        <f t="shared" si="441"/>
        <v>Yes</v>
      </c>
      <c r="N1219">
        <f t="shared" si="442"/>
        <v>8287713</v>
      </c>
      <c r="P1219">
        <v>6747197</v>
      </c>
      <c r="Q1219">
        <v>7571433</v>
      </c>
      <c r="R1219">
        <v>7752964</v>
      </c>
      <c r="S1219" t="str">
        <f t="shared" si="443"/>
        <v>Yes</v>
      </c>
      <c r="T1219">
        <f t="shared" si="444"/>
        <v>7357198</v>
      </c>
      <c r="V1219">
        <f t="shared" si="445"/>
        <v>1.4545454545454546</v>
      </c>
      <c r="W1219">
        <f t="shared" si="446"/>
        <v>0.40909090909090912</v>
      </c>
      <c r="Y1219" s="4">
        <f t="shared" si="447"/>
        <v>439.19735497990001</v>
      </c>
      <c r="Z1219">
        <f t="shared" si="448"/>
        <v>7</v>
      </c>
      <c r="AA1219">
        <f t="shared" si="449"/>
        <v>0.31818181818181818</v>
      </c>
      <c r="AB1219">
        <f t="shared" si="450"/>
        <v>0.21875</v>
      </c>
      <c r="AC1219">
        <f t="shared" si="451"/>
        <v>0.77777777777777779</v>
      </c>
      <c r="AD1219" t="str">
        <f t="shared" si="452"/>
        <v>CRAM</v>
      </c>
      <c r="AG1219">
        <f t="shared" si="453"/>
        <v>0.14285714285714285</v>
      </c>
      <c r="AI1219" t="str">
        <f t="shared" si="454"/>
        <v>----</v>
      </c>
      <c r="AJ1219" t="str">
        <f t="shared" si="455"/>
        <v>----</v>
      </c>
      <c r="AK1219" t="str">
        <f t="shared" si="456"/>
        <v>HUnSatLig</v>
      </c>
      <c r="AL1219" t="str">
        <f t="shared" si="457"/>
        <v>----</v>
      </c>
      <c r="AM1219" t="str">
        <f t="shared" si="458"/>
        <v>----</v>
      </c>
      <c r="AN1219" t="str">
        <f t="shared" si="459"/>
        <v>----</v>
      </c>
      <c r="AP1219" s="4">
        <f t="shared" si="460"/>
        <v>439.29891290130979</v>
      </c>
      <c r="AQ1219" s="4">
        <f t="shared" si="461"/>
        <v>439</v>
      </c>
      <c r="AR1219" s="4">
        <f t="shared" si="462"/>
        <v>0.29891290130979087</v>
      </c>
    </row>
    <row r="1220" spans="1:44" x14ac:dyDescent="0.25">
      <c r="A1220">
        <v>22</v>
      </c>
      <c r="B1220">
        <v>32</v>
      </c>
      <c r="C1220">
        <v>0</v>
      </c>
      <c r="D1220">
        <v>10</v>
      </c>
      <c r="E1220">
        <v>0</v>
      </c>
      <c r="F1220">
        <v>0</v>
      </c>
      <c r="G1220">
        <f t="shared" si="440"/>
        <v>-0.54545454545454586</v>
      </c>
      <c r="H1220">
        <v>455.19226959999997</v>
      </c>
      <c r="J1220">
        <v>6225999</v>
      </c>
      <c r="K1220">
        <v>5890080</v>
      </c>
      <c r="L1220">
        <v>5729094</v>
      </c>
      <c r="M1220" t="str">
        <f t="shared" si="441"/>
        <v>Yes</v>
      </c>
      <c r="N1220">
        <f t="shared" si="442"/>
        <v>5948391</v>
      </c>
      <c r="P1220">
        <v>7212542</v>
      </c>
      <c r="Q1220">
        <v>7354568</v>
      </c>
      <c r="R1220">
        <v>7114641</v>
      </c>
      <c r="S1220" t="str">
        <f t="shared" si="443"/>
        <v>Yes</v>
      </c>
      <c r="T1220">
        <f t="shared" si="444"/>
        <v>7227250.333333333</v>
      </c>
      <c r="V1220">
        <f t="shared" si="445"/>
        <v>1.4545454545454546</v>
      </c>
      <c r="W1220">
        <f t="shared" si="446"/>
        <v>0.45454545454545453</v>
      </c>
      <c r="Y1220" s="4">
        <f t="shared" si="447"/>
        <v>455.19226957989997</v>
      </c>
      <c r="Z1220">
        <f t="shared" si="448"/>
        <v>7</v>
      </c>
      <c r="AA1220">
        <f t="shared" si="449"/>
        <v>0.31818181818181818</v>
      </c>
      <c r="AB1220">
        <f t="shared" si="450"/>
        <v>0.21875</v>
      </c>
      <c r="AC1220">
        <f t="shared" si="451"/>
        <v>0.7</v>
      </c>
      <c r="AD1220" t="str">
        <f t="shared" si="452"/>
        <v>O</v>
      </c>
      <c r="AG1220">
        <f t="shared" si="453"/>
        <v>0.11764705882352941</v>
      </c>
      <c r="AI1220" t="str">
        <f t="shared" si="454"/>
        <v>----</v>
      </c>
      <c r="AJ1220" t="str">
        <f t="shared" si="455"/>
        <v>----</v>
      </c>
      <c r="AK1220" t="str">
        <f t="shared" si="456"/>
        <v>HUnSatLig</v>
      </c>
      <c r="AL1220" t="str">
        <f t="shared" si="457"/>
        <v>----</v>
      </c>
      <c r="AM1220" t="str">
        <f t="shared" si="458"/>
        <v>----</v>
      </c>
      <c r="AN1220" t="str">
        <f t="shared" si="459"/>
        <v>----</v>
      </c>
      <c r="AP1220" s="4">
        <f t="shared" si="460"/>
        <v>455.29752608979504</v>
      </c>
      <c r="AQ1220" s="4">
        <f t="shared" si="461"/>
        <v>455</v>
      </c>
      <c r="AR1220" s="4">
        <f t="shared" si="462"/>
        <v>0.29752608979504203</v>
      </c>
    </row>
    <row r="1221" spans="1:44" x14ac:dyDescent="0.25">
      <c r="A1221">
        <v>22</v>
      </c>
      <c r="B1221">
        <v>32</v>
      </c>
      <c r="C1221">
        <v>0</v>
      </c>
      <c r="D1221">
        <v>11</v>
      </c>
      <c r="E1221">
        <v>0</v>
      </c>
      <c r="F1221">
        <v>0</v>
      </c>
      <c r="G1221">
        <f t="shared" si="440"/>
        <v>-0.45454545454545414</v>
      </c>
      <c r="H1221">
        <v>471.18718419999999</v>
      </c>
      <c r="J1221">
        <v>4526163</v>
      </c>
      <c r="K1221">
        <v>3961411</v>
      </c>
      <c r="L1221">
        <v>3880765</v>
      </c>
      <c r="M1221" t="str">
        <f t="shared" si="441"/>
        <v>Yes</v>
      </c>
      <c r="N1221">
        <f t="shared" si="442"/>
        <v>4122779.6666666665</v>
      </c>
      <c r="P1221">
        <v>5834768</v>
      </c>
      <c r="Q1221">
        <v>5901456</v>
      </c>
      <c r="R1221">
        <v>6354301</v>
      </c>
      <c r="S1221" t="str">
        <f t="shared" si="443"/>
        <v>Yes</v>
      </c>
      <c r="T1221">
        <f t="shared" si="444"/>
        <v>6030175</v>
      </c>
      <c r="V1221">
        <f t="shared" si="445"/>
        <v>1.4545454545454546</v>
      </c>
      <c r="W1221">
        <f t="shared" si="446"/>
        <v>0.5</v>
      </c>
      <c r="Y1221" s="4">
        <f t="shared" si="447"/>
        <v>471.18718417989999</v>
      </c>
      <c r="Z1221">
        <f t="shared" si="448"/>
        <v>7</v>
      </c>
      <c r="AA1221">
        <f t="shared" si="449"/>
        <v>0.31818181818181818</v>
      </c>
      <c r="AB1221">
        <f t="shared" si="450"/>
        <v>0.21875</v>
      </c>
      <c r="AC1221">
        <f t="shared" si="451"/>
        <v>0.63636363636363635</v>
      </c>
      <c r="AD1221" t="str">
        <f t="shared" si="452"/>
        <v>O</v>
      </c>
      <c r="AG1221">
        <f t="shared" si="453"/>
        <v>9.0909090909090912E-2</v>
      </c>
      <c r="AI1221" t="str">
        <f t="shared" si="454"/>
        <v>----</v>
      </c>
      <c r="AJ1221" t="str">
        <f t="shared" si="455"/>
        <v>----</v>
      </c>
      <c r="AK1221" t="str">
        <f t="shared" si="456"/>
        <v>HUnSatLig</v>
      </c>
      <c r="AL1221" t="str">
        <f t="shared" si="457"/>
        <v>----</v>
      </c>
      <c r="AM1221" t="str">
        <f t="shared" si="458"/>
        <v>----</v>
      </c>
      <c r="AN1221" t="str">
        <f t="shared" si="459"/>
        <v>----</v>
      </c>
      <c r="AP1221" s="4">
        <f t="shared" si="460"/>
        <v>471.29613927828035</v>
      </c>
      <c r="AQ1221" s="4">
        <f t="shared" si="461"/>
        <v>471</v>
      </c>
      <c r="AR1221" s="4">
        <f t="shared" si="462"/>
        <v>0.29613927828035003</v>
      </c>
    </row>
    <row r="1222" spans="1:44" x14ac:dyDescent="0.25">
      <c r="A1222">
        <v>22</v>
      </c>
      <c r="B1222">
        <v>32</v>
      </c>
      <c r="C1222">
        <v>0</v>
      </c>
      <c r="D1222">
        <v>12</v>
      </c>
      <c r="E1222">
        <v>0</v>
      </c>
      <c r="F1222">
        <v>0</v>
      </c>
      <c r="G1222">
        <f t="shared" si="440"/>
        <v>-0.36363636363636331</v>
      </c>
      <c r="H1222">
        <v>487.18209880000001</v>
      </c>
      <c r="J1222">
        <v>2512107</v>
      </c>
      <c r="K1222">
        <v>2489001</v>
      </c>
      <c r="L1222">
        <v>2331668</v>
      </c>
      <c r="M1222" t="str">
        <f t="shared" si="441"/>
        <v>Yes</v>
      </c>
      <c r="N1222">
        <f t="shared" si="442"/>
        <v>2444258.6666666665</v>
      </c>
      <c r="P1222">
        <v>4572766</v>
      </c>
      <c r="Q1222">
        <v>4125671</v>
      </c>
      <c r="R1222">
        <v>4521741</v>
      </c>
      <c r="S1222" t="str">
        <f t="shared" si="443"/>
        <v>Yes</v>
      </c>
      <c r="T1222">
        <f t="shared" si="444"/>
        <v>4406726</v>
      </c>
      <c r="V1222">
        <f t="shared" si="445"/>
        <v>1.4545454545454546</v>
      </c>
      <c r="W1222">
        <f t="shared" si="446"/>
        <v>0.54545454545454541</v>
      </c>
      <c r="Y1222" s="4">
        <f t="shared" si="447"/>
        <v>487.18209877989995</v>
      </c>
      <c r="Z1222">
        <f t="shared" si="448"/>
        <v>7</v>
      </c>
      <c r="AA1222">
        <f t="shared" si="449"/>
        <v>0.31818181818181818</v>
      </c>
      <c r="AB1222">
        <f t="shared" si="450"/>
        <v>0.21875</v>
      </c>
      <c r="AC1222">
        <f t="shared" si="451"/>
        <v>0.58333333333333337</v>
      </c>
      <c r="AD1222" t="str">
        <f t="shared" si="452"/>
        <v>O</v>
      </c>
      <c r="AG1222">
        <f t="shared" si="453"/>
        <v>6.25E-2</v>
      </c>
      <c r="AI1222" t="str">
        <f t="shared" si="454"/>
        <v>----</v>
      </c>
      <c r="AJ1222" t="str">
        <f t="shared" si="455"/>
        <v>----</v>
      </c>
      <c r="AK1222" t="str">
        <f t="shared" si="456"/>
        <v>HUnSatLig</v>
      </c>
      <c r="AL1222" t="str">
        <f t="shared" si="457"/>
        <v>----</v>
      </c>
      <c r="AM1222" t="str">
        <f t="shared" si="458"/>
        <v>----</v>
      </c>
      <c r="AN1222" t="str">
        <f t="shared" si="459"/>
        <v>----</v>
      </c>
      <c r="AP1222" s="4">
        <f t="shared" si="460"/>
        <v>487.2947524667656</v>
      </c>
      <c r="AQ1222" s="4">
        <f t="shared" si="461"/>
        <v>487</v>
      </c>
      <c r="AR1222" s="4">
        <f t="shared" si="462"/>
        <v>0.29475246676560118</v>
      </c>
    </row>
    <row r="1223" spans="1:44" x14ac:dyDescent="0.25">
      <c r="A1223">
        <v>23</v>
      </c>
      <c r="B1223">
        <v>22</v>
      </c>
      <c r="C1223">
        <v>0</v>
      </c>
      <c r="D1223">
        <v>16</v>
      </c>
      <c r="E1223">
        <v>0</v>
      </c>
      <c r="F1223">
        <v>0</v>
      </c>
      <c r="G1223">
        <f t="shared" si="440"/>
        <v>0.43478260869565233</v>
      </c>
      <c r="H1223">
        <v>553.08350719999999</v>
      </c>
      <c r="J1223">
        <v>1768375</v>
      </c>
      <c r="K1223">
        <v>1831284</v>
      </c>
      <c r="L1223">
        <v>1524930</v>
      </c>
      <c r="M1223" t="str">
        <f t="shared" si="441"/>
        <v>Yes</v>
      </c>
      <c r="N1223">
        <f t="shared" si="442"/>
        <v>1708196.3333333333</v>
      </c>
      <c r="P1223">
        <v>1536958</v>
      </c>
      <c r="Q1223">
        <v>1644702</v>
      </c>
      <c r="R1223">
        <v>1766658</v>
      </c>
      <c r="S1223" t="str">
        <f t="shared" si="443"/>
        <v>Yes</v>
      </c>
      <c r="T1223">
        <f t="shared" si="444"/>
        <v>1649439.3333333333</v>
      </c>
      <c r="V1223">
        <f t="shared" si="445"/>
        <v>0.95652173913043481</v>
      </c>
      <c r="W1223">
        <f t="shared" si="446"/>
        <v>0.69565217391304346</v>
      </c>
      <c r="Y1223" s="4">
        <f t="shared" si="447"/>
        <v>553.08350717990004</v>
      </c>
      <c r="Z1223">
        <f t="shared" si="448"/>
        <v>13</v>
      </c>
      <c r="AA1223">
        <f t="shared" si="449"/>
        <v>0.56521739130434778</v>
      </c>
      <c r="AB1223">
        <f t="shared" si="450"/>
        <v>0.59090909090909094</v>
      </c>
      <c r="AC1223">
        <f t="shared" si="451"/>
        <v>0.8125</v>
      </c>
      <c r="AD1223" t="str">
        <f t="shared" si="452"/>
        <v>CRAM</v>
      </c>
      <c r="AG1223">
        <f t="shared" si="453"/>
        <v>0.33333333333333331</v>
      </c>
      <c r="AI1223" t="str">
        <f t="shared" si="454"/>
        <v>----</v>
      </c>
      <c r="AJ1223" t="str">
        <f t="shared" si="455"/>
        <v>----</v>
      </c>
      <c r="AK1223" t="str">
        <f t="shared" si="456"/>
        <v>HUnSatLig</v>
      </c>
      <c r="AL1223" t="str">
        <f t="shared" si="457"/>
        <v>----</v>
      </c>
      <c r="AM1223" t="str">
        <f t="shared" si="458"/>
        <v>----</v>
      </c>
      <c r="AN1223" t="str">
        <f t="shared" si="459"/>
        <v>----</v>
      </c>
      <c r="AP1223" s="4">
        <f t="shared" si="460"/>
        <v>553.21139959709774</v>
      </c>
      <c r="AQ1223" s="4">
        <f t="shared" si="461"/>
        <v>553</v>
      </c>
      <c r="AR1223" s="4">
        <f t="shared" si="462"/>
        <v>0.21139959709773848</v>
      </c>
    </row>
    <row r="1224" spans="1:44" x14ac:dyDescent="0.25">
      <c r="A1224">
        <v>23</v>
      </c>
      <c r="B1224">
        <v>24</v>
      </c>
      <c r="C1224">
        <v>0</v>
      </c>
      <c r="D1224">
        <v>9</v>
      </c>
      <c r="E1224">
        <v>0</v>
      </c>
      <c r="F1224">
        <v>0</v>
      </c>
      <c r="G1224">
        <f t="shared" si="440"/>
        <v>-0.26086956521739157</v>
      </c>
      <c r="H1224">
        <v>443.13475499999998</v>
      </c>
      <c r="J1224">
        <v>4974133</v>
      </c>
      <c r="K1224">
        <v>4964075</v>
      </c>
      <c r="L1224">
        <v>4297713</v>
      </c>
      <c r="M1224" t="str">
        <f t="shared" si="441"/>
        <v>Yes</v>
      </c>
      <c r="N1224">
        <f t="shared" si="442"/>
        <v>4745307</v>
      </c>
      <c r="P1224">
        <v>1618053</v>
      </c>
      <c r="Q1224">
        <v>2179096</v>
      </c>
      <c r="R1224">
        <v>1883535</v>
      </c>
      <c r="S1224" t="str">
        <f t="shared" si="443"/>
        <v>Yes</v>
      </c>
      <c r="T1224">
        <f t="shared" si="444"/>
        <v>1893561.3333333333</v>
      </c>
      <c r="V1224">
        <f t="shared" si="445"/>
        <v>1.0434782608695652</v>
      </c>
      <c r="W1224">
        <f t="shared" si="446"/>
        <v>0.39130434782608697</v>
      </c>
      <c r="Y1224" s="4">
        <f t="shared" si="447"/>
        <v>443.13475497990004</v>
      </c>
      <c r="Z1224">
        <f t="shared" si="448"/>
        <v>12</v>
      </c>
      <c r="AA1224">
        <f t="shared" si="449"/>
        <v>0.52173913043478259</v>
      </c>
      <c r="AB1224">
        <f t="shared" si="450"/>
        <v>0.5</v>
      </c>
      <c r="AC1224">
        <f t="shared" si="451"/>
        <v>1.3333333333333333</v>
      </c>
      <c r="AD1224" t="str">
        <f t="shared" si="452"/>
        <v>CRAM</v>
      </c>
      <c r="AG1224">
        <f t="shared" si="453"/>
        <v>0.40540540540540543</v>
      </c>
      <c r="AI1224" t="str">
        <f t="shared" si="454"/>
        <v>----</v>
      </c>
      <c r="AJ1224" t="str">
        <f t="shared" si="455"/>
        <v>----</v>
      </c>
      <c r="AK1224" t="str">
        <f t="shared" si="456"/>
        <v>HUnSatLig</v>
      </c>
      <c r="AL1224" t="str">
        <f t="shared" si="457"/>
        <v>----</v>
      </c>
      <c r="AM1224" t="str">
        <f t="shared" si="458"/>
        <v>----</v>
      </c>
      <c r="AN1224" t="str">
        <f t="shared" si="459"/>
        <v>----</v>
      </c>
      <c r="AP1224" s="4">
        <f t="shared" si="460"/>
        <v>443.23722336708386</v>
      </c>
      <c r="AQ1224" s="4">
        <f t="shared" si="461"/>
        <v>443</v>
      </c>
      <c r="AR1224" s="4">
        <f t="shared" si="462"/>
        <v>0.23722336708385683</v>
      </c>
    </row>
    <row r="1225" spans="1:44" x14ac:dyDescent="0.25">
      <c r="A1225">
        <v>23</v>
      </c>
      <c r="B1225">
        <v>24</v>
      </c>
      <c r="C1225">
        <v>0</v>
      </c>
      <c r="D1225">
        <v>11</v>
      </c>
      <c r="E1225">
        <v>0</v>
      </c>
      <c r="F1225">
        <v>0</v>
      </c>
      <c r="G1225">
        <f t="shared" si="440"/>
        <v>-8.6956521739130821E-2</v>
      </c>
      <c r="H1225">
        <v>475.12458420000002</v>
      </c>
      <c r="J1225">
        <v>6174752</v>
      </c>
      <c r="K1225">
        <v>6019633</v>
      </c>
      <c r="L1225">
        <v>5595833</v>
      </c>
      <c r="M1225" t="str">
        <f t="shared" si="441"/>
        <v>Yes</v>
      </c>
      <c r="N1225">
        <f t="shared" si="442"/>
        <v>5930072.666666667</v>
      </c>
      <c r="P1225">
        <v>1932375</v>
      </c>
      <c r="Q1225">
        <v>3283999</v>
      </c>
      <c r="R1225">
        <v>3262876</v>
      </c>
      <c r="S1225" t="str">
        <f t="shared" si="443"/>
        <v>Yes</v>
      </c>
      <c r="T1225">
        <f t="shared" si="444"/>
        <v>2826416.6666666665</v>
      </c>
      <c r="V1225">
        <f t="shared" si="445"/>
        <v>1.0434782608695652</v>
      </c>
      <c r="W1225">
        <f t="shared" si="446"/>
        <v>0.47826086956521741</v>
      </c>
      <c r="Y1225" s="4">
        <f t="shared" si="447"/>
        <v>475.12458417990001</v>
      </c>
      <c r="Z1225">
        <f t="shared" si="448"/>
        <v>12</v>
      </c>
      <c r="AA1225">
        <f t="shared" si="449"/>
        <v>0.52173913043478259</v>
      </c>
      <c r="AB1225">
        <f t="shared" si="450"/>
        <v>0.5</v>
      </c>
      <c r="AC1225">
        <f t="shared" si="451"/>
        <v>1.0909090909090908</v>
      </c>
      <c r="AD1225" t="str">
        <f t="shared" si="452"/>
        <v>CRAM</v>
      </c>
      <c r="AG1225">
        <f t="shared" si="453"/>
        <v>0.37142857142857144</v>
      </c>
      <c r="AI1225" t="str">
        <f t="shared" si="454"/>
        <v>----</v>
      </c>
      <c r="AJ1225" t="str">
        <f t="shared" si="455"/>
        <v>----</v>
      </c>
      <c r="AK1225" t="str">
        <f t="shared" si="456"/>
        <v>HUnSatLig</v>
      </c>
      <c r="AL1225" t="str">
        <f t="shared" si="457"/>
        <v>----</v>
      </c>
      <c r="AM1225" t="str">
        <f t="shared" si="458"/>
        <v>----</v>
      </c>
      <c r="AN1225" t="str">
        <f t="shared" si="459"/>
        <v>----</v>
      </c>
      <c r="AP1225" s="4">
        <f t="shared" si="460"/>
        <v>475.23444974405442</v>
      </c>
      <c r="AQ1225" s="4">
        <f t="shared" si="461"/>
        <v>475</v>
      </c>
      <c r="AR1225" s="4">
        <f t="shared" si="462"/>
        <v>0.23444974405441599</v>
      </c>
    </row>
    <row r="1226" spans="1:44" x14ac:dyDescent="0.25">
      <c r="A1226">
        <v>23</v>
      </c>
      <c r="B1226">
        <v>24</v>
      </c>
      <c r="C1226">
        <v>0</v>
      </c>
      <c r="D1226">
        <v>12</v>
      </c>
      <c r="E1226">
        <v>0</v>
      </c>
      <c r="F1226">
        <v>0</v>
      </c>
      <c r="G1226">
        <f t="shared" si="440"/>
        <v>0</v>
      </c>
      <c r="H1226">
        <v>491.11949879999997</v>
      </c>
      <c r="J1226">
        <v>5183878</v>
      </c>
      <c r="K1226">
        <v>4660986</v>
      </c>
      <c r="L1226">
        <v>3976735</v>
      </c>
      <c r="M1226" t="str">
        <f t="shared" si="441"/>
        <v>Yes</v>
      </c>
      <c r="N1226">
        <f t="shared" si="442"/>
        <v>4607199.666666667</v>
      </c>
      <c r="P1226">
        <v>1650502</v>
      </c>
      <c r="Q1226">
        <v>3093536</v>
      </c>
      <c r="R1226">
        <v>2777029</v>
      </c>
      <c r="S1226" t="str">
        <f t="shared" si="443"/>
        <v>Yes</v>
      </c>
      <c r="T1226">
        <f t="shared" si="444"/>
        <v>2507022.3333333335</v>
      </c>
      <c r="V1226">
        <f t="shared" si="445"/>
        <v>1.0434782608695652</v>
      </c>
      <c r="W1226">
        <f t="shared" si="446"/>
        <v>0.52173913043478259</v>
      </c>
      <c r="Y1226" s="4">
        <f t="shared" si="447"/>
        <v>491.11949877989997</v>
      </c>
      <c r="Z1226">
        <f t="shared" si="448"/>
        <v>12</v>
      </c>
      <c r="AA1226">
        <f t="shared" si="449"/>
        <v>0.52173913043478259</v>
      </c>
      <c r="AB1226">
        <f t="shared" si="450"/>
        <v>0.5</v>
      </c>
      <c r="AC1226">
        <f t="shared" si="451"/>
        <v>1</v>
      </c>
      <c r="AD1226" t="str">
        <f t="shared" si="452"/>
        <v>CRAM</v>
      </c>
      <c r="AG1226">
        <f t="shared" si="453"/>
        <v>0.35294117647058826</v>
      </c>
      <c r="AI1226" t="str">
        <f t="shared" si="454"/>
        <v>----</v>
      </c>
      <c r="AJ1226" t="str">
        <f t="shared" si="455"/>
        <v>----</v>
      </c>
      <c r="AK1226" t="str">
        <f t="shared" si="456"/>
        <v>HUnSatLig</v>
      </c>
      <c r="AL1226" t="str">
        <f t="shared" si="457"/>
        <v>----</v>
      </c>
      <c r="AM1226" t="str">
        <f t="shared" si="458"/>
        <v>----</v>
      </c>
      <c r="AN1226" t="str">
        <f t="shared" si="459"/>
        <v>----</v>
      </c>
      <c r="AP1226" s="4">
        <f t="shared" si="460"/>
        <v>491.23306293253967</v>
      </c>
      <c r="AQ1226" s="4">
        <f t="shared" si="461"/>
        <v>491</v>
      </c>
      <c r="AR1226" s="4">
        <f t="shared" si="462"/>
        <v>0.23306293253966714</v>
      </c>
    </row>
    <row r="1227" spans="1:44" x14ac:dyDescent="0.25">
      <c r="A1227">
        <v>23</v>
      </c>
      <c r="B1227">
        <v>24</v>
      </c>
      <c r="C1227">
        <v>0</v>
      </c>
      <c r="D1227">
        <v>13</v>
      </c>
      <c r="E1227">
        <v>0</v>
      </c>
      <c r="F1227">
        <v>0</v>
      </c>
      <c r="G1227">
        <f t="shared" si="440"/>
        <v>8.6956521739130377E-2</v>
      </c>
      <c r="H1227">
        <v>507.11441339999999</v>
      </c>
      <c r="J1227">
        <v>4031710</v>
      </c>
      <c r="K1227">
        <v>3982490</v>
      </c>
      <c r="L1227">
        <v>3897131</v>
      </c>
      <c r="M1227" t="str">
        <f t="shared" si="441"/>
        <v>Yes</v>
      </c>
      <c r="N1227">
        <f t="shared" si="442"/>
        <v>3970443.6666666665</v>
      </c>
      <c r="P1227">
        <v>1789196</v>
      </c>
      <c r="Q1227">
        <v>2620909</v>
      </c>
      <c r="R1227">
        <v>2416427</v>
      </c>
      <c r="S1227" t="str">
        <f t="shared" si="443"/>
        <v>Yes</v>
      </c>
      <c r="T1227">
        <f t="shared" si="444"/>
        <v>2275510.6666666665</v>
      </c>
      <c r="V1227">
        <f t="shared" si="445"/>
        <v>1.0434782608695652</v>
      </c>
      <c r="W1227">
        <f t="shared" si="446"/>
        <v>0.56521739130434778</v>
      </c>
      <c r="Y1227" s="4">
        <f t="shared" si="447"/>
        <v>507.11441337989999</v>
      </c>
      <c r="Z1227">
        <f t="shared" si="448"/>
        <v>12</v>
      </c>
      <c r="AA1227">
        <f t="shared" si="449"/>
        <v>0.52173913043478259</v>
      </c>
      <c r="AB1227">
        <f t="shared" si="450"/>
        <v>0.5</v>
      </c>
      <c r="AC1227">
        <f t="shared" si="451"/>
        <v>0.92307692307692313</v>
      </c>
      <c r="AD1227" t="str">
        <f t="shared" si="452"/>
        <v>CRAM</v>
      </c>
      <c r="AG1227">
        <f t="shared" si="453"/>
        <v>0.33333333333333331</v>
      </c>
      <c r="AI1227" t="str">
        <f t="shared" si="454"/>
        <v>----</v>
      </c>
      <c r="AJ1227" t="str">
        <f t="shared" si="455"/>
        <v>----</v>
      </c>
      <c r="AK1227" t="str">
        <f t="shared" si="456"/>
        <v>HUnSatLig</v>
      </c>
      <c r="AL1227" t="str">
        <f t="shared" si="457"/>
        <v>----</v>
      </c>
      <c r="AM1227" t="str">
        <f t="shared" si="458"/>
        <v>----</v>
      </c>
      <c r="AN1227" t="str">
        <f t="shared" si="459"/>
        <v>----</v>
      </c>
      <c r="AP1227" s="4">
        <f t="shared" si="460"/>
        <v>507.23167612102498</v>
      </c>
      <c r="AQ1227" s="4">
        <f t="shared" si="461"/>
        <v>507</v>
      </c>
      <c r="AR1227" s="4">
        <f t="shared" si="462"/>
        <v>0.23167612102497515</v>
      </c>
    </row>
    <row r="1228" spans="1:44" x14ac:dyDescent="0.25">
      <c r="A1228">
        <v>23</v>
      </c>
      <c r="B1228">
        <v>24</v>
      </c>
      <c r="C1228">
        <v>0</v>
      </c>
      <c r="D1228">
        <v>14</v>
      </c>
      <c r="E1228">
        <v>0</v>
      </c>
      <c r="F1228">
        <v>0</v>
      </c>
      <c r="G1228">
        <f t="shared" si="440"/>
        <v>0.17391304347826075</v>
      </c>
      <c r="H1228">
        <v>523.109328</v>
      </c>
      <c r="J1228">
        <v>3220488</v>
      </c>
      <c r="K1228">
        <v>3342826</v>
      </c>
      <c r="L1228">
        <v>2699482</v>
      </c>
      <c r="M1228" t="str">
        <f t="shared" si="441"/>
        <v>Yes</v>
      </c>
      <c r="N1228">
        <f t="shared" si="442"/>
        <v>3087598.6666666665</v>
      </c>
      <c r="P1228">
        <v>1781493</v>
      </c>
      <c r="Q1228">
        <v>2746393</v>
      </c>
      <c r="R1228">
        <v>2309599</v>
      </c>
      <c r="S1228" t="str">
        <f t="shared" si="443"/>
        <v>Yes</v>
      </c>
      <c r="T1228">
        <f t="shared" si="444"/>
        <v>2279161.6666666665</v>
      </c>
      <c r="V1228">
        <f t="shared" si="445"/>
        <v>1.0434782608695652</v>
      </c>
      <c r="W1228">
        <f t="shared" si="446"/>
        <v>0.60869565217391308</v>
      </c>
      <c r="Y1228" s="4">
        <f t="shared" si="447"/>
        <v>523.10932797990006</v>
      </c>
      <c r="Z1228">
        <f t="shared" si="448"/>
        <v>12</v>
      </c>
      <c r="AA1228">
        <f t="shared" si="449"/>
        <v>0.52173913043478259</v>
      </c>
      <c r="AB1228">
        <f t="shared" si="450"/>
        <v>0.5</v>
      </c>
      <c r="AC1228">
        <f t="shared" si="451"/>
        <v>0.8571428571428571</v>
      </c>
      <c r="AD1228" t="str">
        <f t="shared" si="452"/>
        <v>CRAM</v>
      </c>
      <c r="AG1228">
        <f t="shared" si="453"/>
        <v>0.3125</v>
      </c>
      <c r="AI1228" t="str">
        <f t="shared" si="454"/>
        <v>----</v>
      </c>
      <c r="AJ1228" t="str">
        <f t="shared" si="455"/>
        <v>----</v>
      </c>
      <c r="AK1228" t="str">
        <f t="shared" si="456"/>
        <v>HUnSatLig</v>
      </c>
      <c r="AL1228" t="str">
        <f t="shared" si="457"/>
        <v>----</v>
      </c>
      <c r="AM1228" t="str">
        <f t="shared" si="458"/>
        <v>----</v>
      </c>
      <c r="AN1228" t="str">
        <f t="shared" si="459"/>
        <v>----</v>
      </c>
      <c r="AP1228" s="4">
        <f t="shared" si="460"/>
        <v>523.23028930951034</v>
      </c>
      <c r="AQ1228" s="4">
        <f t="shared" si="461"/>
        <v>523</v>
      </c>
      <c r="AR1228" s="4">
        <f t="shared" si="462"/>
        <v>0.23028930951033999</v>
      </c>
    </row>
    <row r="1229" spans="1:44" x14ac:dyDescent="0.25">
      <c r="A1229">
        <v>23</v>
      </c>
      <c r="B1229">
        <v>26</v>
      </c>
      <c r="C1229">
        <v>0</v>
      </c>
      <c r="D1229">
        <v>8</v>
      </c>
      <c r="E1229">
        <v>0</v>
      </c>
      <c r="F1229">
        <v>0</v>
      </c>
      <c r="G1229">
        <f t="shared" si="440"/>
        <v>-0.43478260869565233</v>
      </c>
      <c r="H1229">
        <v>429.15549040000002</v>
      </c>
      <c r="J1229">
        <v>5200148</v>
      </c>
      <c r="K1229">
        <v>5400023</v>
      </c>
      <c r="L1229">
        <v>4966647</v>
      </c>
      <c r="M1229" t="str">
        <f t="shared" si="441"/>
        <v>Yes</v>
      </c>
      <c r="N1229">
        <f t="shared" si="442"/>
        <v>5188939.333333333</v>
      </c>
      <c r="P1229">
        <v>1916788</v>
      </c>
      <c r="Q1229">
        <v>3098637</v>
      </c>
      <c r="R1229">
        <v>2725996</v>
      </c>
      <c r="S1229" t="str">
        <f t="shared" si="443"/>
        <v>Yes</v>
      </c>
      <c r="T1229">
        <f t="shared" si="444"/>
        <v>2580473.6666666665</v>
      </c>
      <c r="V1229">
        <f t="shared" si="445"/>
        <v>1.1304347826086956</v>
      </c>
      <c r="W1229">
        <f t="shared" si="446"/>
        <v>0.34782608695652173</v>
      </c>
      <c r="Y1229" s="4">
        <f t="shared" si="447"/>
        <v>429.15549037990002</v>
      </c>
      <c r="Z1229">
        <f t="shared" si="448"/>
        <v>11</v>
      </c>
      <c r="AA1229">
        <f t="shared" si="449"/>
        <v>0.47826086956521741</v>
      </c>
      <c r="AB1229">
        <f t="shared" si="450"/>
        <v>0.42307692307692307</v>
      </c>
      <c r="AC1229">
        <f t="shared" si="451"/>
        <v>1.375</v>
      </c>
      <c r="AD1229" t="str">
        <f t="shared" si="452"/>
        <v>CRAM</v>
      </c>
      <c r="AG1229">
        <f t="shared" si="453"/>
        <v>0.36842105263157893</v>
      </c>
      <c r="AI1229" t="str">
        <f t="shared" si="454"/>
        <v>----</v>
      </c>
      <c r="AJ1229" t="str">
        <f t="shared" si="455"/>
        <v>----</v>
      </c>
      <c r="AK1229" t="str">
        <f t="shared" si="456"/>
        <v>HUnSatLig</v>
      </c>
      <c r="AL1229" t="str">
        <f t="shared" si="457"/>
        <v>----</v>
      </c>
      <c r="AM1229" t="str">
        <f t="shared" si="458"/>
        <v>----</v>
      </c>
      <c r="AN1229" t="str">
        <f t="shared" si="459"/>
        <v>----</v>
      </c>
      <c r="AP1229" s="4">
        <f t="shared" si="460"/>
        <v>429.25472626798171</v>
      </c>
      <c r="AQ1229" s="4">
        <f t="shared" si="461"/>
        <v>429</v>
      </c>
      <c r="AR1229" s="4">
        <f t="shared" si="462"/>
        <v>0.2547262679817095</v>
      </c>
    </row>
    <row r="1230" spans="1:44" x14ac:dyDescent="0.25">
      <c r="A1230">
        <v>23</v>
      </c>
      <c r="B1230">
        <v>26</v>
      </c>
      <c r="C1230">
        <v>0</v>
      </c>
      <c r="D1230">
        <v>9</v>
      </c>
      <c r="E1230">
        <v>0</v>
      </c>
      <c r="F1230">
        <v>0</v>
      </c>
      <c r="G1230">
        <f t="shared" si="440"/>
        <v>-0.34782608695652151</v>
      </c>
      <c r="H1230">
        <v>445.15040499999998</v>
      </c>
      <c r="J1230">
        <v>6608166</v>
      </c>
      <c r="K1230">
        <v>6505069</v>
      </c>
      <c r="L1230">
        <v>5723938</v>
      </c>
      <c r="M1230" t="str">
        <f t="shared" si="441"/>
        <v>Yes</v>
      </c>
      <c r="N1230">
        <f t="shared" si="442"/>
        <v>6279057.666666667</v>
      </c>
      <c r="P1230">
        <v>2363306</v>
      </c>
      <c r="Q1230">
        <v>3932457</v>
      </c>
      <c r="R1230">
        <v>3304146</v>
      </c>
      <c r="S1230" t="str">
        <f t="shared" si="443"/>
        <v>Yes</v>
      </c>
      <c r="T1230">
        <f t="shared" si="444"/>
        <v>3199969.6666666665</v>
      </c>
      <c r="V1230">
        <f t="shared" si="445"/>
        <v>1.1304347826086956</v>
      </c>
      <c r="W1230">
        <f t="shared" si="446"/>
        <v>0.39130434782608697</v>
      </c>
      <c r="Y1230" s="4">
        <f t="shared" si="447"/>
        <v>445.15040497989997</v>
      </c>
      <c r="Z1230">
        <f t="shared" si="448"/>
        <v>11</v>
      </c>
      <c r="AA1230">
        <f t="shared" si="449"/>
        <v>0.47826086956521741</v>
      </c>
      <c r="AB1230">
        <f t="shared" si="450"/>
        <v>0.42307692307692307</v>
      </c>
      <c r="AC1230">
        <f t="shared" si="451"/>
        <v>1.2222222222222223</v>
      </c>
      <c r="AD1230" t="str">
        <f t="shared" si="452"/>
        <v>CRAM</v>
      </c>
      <c r="AG1230">
        <f t="shared" si="453"/>
        <v>0.35135135135135137</v>
      </c>
      <c r="AI1230" t="str">
        <f t="shared" si="454"/>
        <v>----</v>
      </c>
      <c r="AJ1230" t="str">
        <f t="shared" si="455"/>
        <v>----</v>
      </c>
      <c r="AK1230" t="str">
        <f t="shared" si="456"/>
        <v>HUnSatLig</v>
      </c>
      <c r="AL1230" t="str">
        <f t="shared" si="457"/>
        <v>----</v>
      </c>
      <c r="AM1230" t="str">
        <f t="shared" si="458"/>
        <v>----</v>
      </c>
      <c r="AN1230" t="str">
        <f t="shared" si="459"/>
        <v>----</v>
      </c>
      <c r="AP1230" s="4">
        <f t="shared" si="460"/>
        <v>445.25333945646696</v>
      </c>
      <c r="AQ1230" s="4">
        <f t="shared" si="461"/>
        <v>445</v>
      </c>
      <c r="AR1230" s="4">
        <f t="shared" si="462"/>
        <v>0.25333945646696066</v>
      </c>
    </row>
    <row r="1231" spans="1:44" x14ac:dyDescent="0.25">
      <c r="A1231">
        <v>23</v>
      </c>
      <c r="B1231">
        <v>26</v>
      </c>
      <c r="C1231">
        <v>0</v>
      </c>
      <c r="D1231">
        <v>10</v>
      </c>
      <c r="E1231">
        <v>0</v>
      </c>
      <c r="F1231">
        <v>0</v>
      </c>
      <c r="G1231">
        <f t="shared" si="440"/>
        <v>-0.26086956521739157</v>
      </c>
      <c r="H1231">
        <v>461.14531959999999</v>
      </c>
      <c r="J1231">
        <v>7149100</v>
      </c>
      <c r="K1231">
        <v>6714139</v>
      </c>
      <c r="L1231">
        <v>7024994</v>
      </c>
      <c r="M1231" t="str">
        <f t="shared" si="441"/>
        <v>Yes</v>
      </c>
      <c r="N1231">
        <f t="shared" si="442"/>
        <v>6962744.333333333</v>
      </c>
      <c r="P1231">
        <v>2862752</v>
      </c>
      <c r="Q1231">
        <v>3215544</v>
      </c>
      <c r="R1231">
        <v>4243010</v>
      </c>
      <c r="S1231" t="str">
        <f t="shared" si="443"/>
        <v>Yes</v>
      </c>
      <c r="T1231">
        <f t="shared" si="444"/>
        <v>3440435.3333333335</v>
      </c>
      <c r="V1231">
        <f t="shared" si="445"/>
        <v>1.1304347826086956</v>
      </c>
      <c r="W1231">
        <f t="shared" si="446"/>
        <v>0.43478260869565216</v>
      </c>
      <c r="Y1231" s="4">
        <f t="shared" si="447"/>
        <v>461.14531957989999</v>
      </c>
      <c r="Z1231">
        <f t="shared" si="448"/>
        <v>11</v>
      </c>
      <c r="AA1231">
        <f t="shared" si="449"/>
        <v>0.47826086956521741</v>
      </c>
      <c r="AB1231">
        <f t="shared" si="450"/>
        <v>0.42307692307692307</v>
      </c>
      <c r="AC1231">
        <f t="shared" si="451"/>
        <v>1.1000000000000001</v>
      </c>
      <c r="AD1231" t="str">
        <f t="shared" si="452"/>
        <v>CRAM</v>
      </c>
      <c r="AG1231">
        <f t="shared" si="453"/>
        <v>0.33333333333333331</v>
      </c>
      <c r="AI1231" t="str">
        <f t="shared" si="454"/>
        <v>----</v>
      </c>
      <c r="AJ1231" t="str">
        <f t="shared" si="455"/>
        <v>----</v>
      </c>
      <c r="AK1231" t="str">
        <f t="shared" si="456"/>
        <v>HUnSatLig</v>
      </c>
      <c r="AL1231" t="str">
        <f t="shared" si="457"/>
        <v>----</v>
      </c>
      <c r="AM1231" t="str">
        <f t="shared" si="458"/>
        <v>----</v>
      </c>
      <c r="AN1231" t="str">
        <f t="shared" si="459"/>
        <v>----</v>
      </c>
      <c r="AP1231" s="4">
        <f t="shared" si="460"/>
        <v>461.25195264495233</v>
      </c>
      <c r="AQ1231" s="4">
        <f t="shared" si="461"/>
        <v>461</v>
      </c>
      <c r="AR1231" s="4">
        <f t="shared" si="462"/>
        <v>0.2519526449523255</v>
      </c>
    </row>
    <row r="1232" spans="1:44" x14ac:dyDescent="0.25">
      <c r="A1232">
        <v>23</v>
      </c>
      <c r="B1232">
        <v>26</v>
      </c>
      <c r="C1232">
        <v>0</v>
      </c>
      <c r="D1232">
        <v>11</v>
      </c>
      <c r="E1232">
        <v>0</v>
      </c>
      <c r="F1232">
        <v>0</v>
      </c>
      <c r="G1232">
        <f t="shared" si="440"/>
        <v>-0.17391304347826075</v>
      </c>
      <c r="H1232">
        <v>477.14023420000001</v>
      </c>
      <c r="J1232">
        <v>6896671</v>
      </c>
      <c r="K1232">
        <v>6591029</v>
      </c>
      <c r="L1232">
        <v>6336134</v>
      </c>
      <c r="M1232" t="str">
        <f t="shared" si="441"/>
        <v>Yes</v>
      </c>
      <c r="N1232">
        <f t="shared" si="442"/>
        <v>6607944.666666667</v>
      </c>
      <c r="P1232">
        <v>3022994</v>
      </c>
      <c r="Q1232">
        <v>3615737</v>
      </c>
      <c r="R1232">
        <v>4170175</v>
      </c>
      <c r="S1232" t="str">
        <f t="shared" si="443"/>
        <v>Yes</v>
      </c>
      <c r="T1232">
        <f t="shared" si="444"/>
        <v>3602968.6666666665</v>
      </c>
      <c r="V1232">
        <f t="shared" si="445"/>
        <v>1.1304347826086956</v>
      </c>
      <c r="W1232">
        <f t="shared" si="446"/>
        <v>0.47826086956521741</v>
      </c>
      <c r="Y1232" s="4">
        <f t="shared" si="447"/>
        <v>477.14023417990001</v>
      </c>
      <c r="Z1232">
        <f t="shared" si="448"/>
        <v>11</v>
      </c>
      <c r="AA1232">
        <f t="shared" si="449"/>
        <v>0.47826086956521741</v>
      </c>
      <c r="AB1232">
        <f t="shared" si="450"/>
        <v>0.42307692307692307</v>
      </c>
      <c r="AC1232">
        <f t="shared" si="451"/>
        <v>1</v>
      </c>
      <c r="AD1232" t="str">
        <f t="shared" si="452"/>
        <v>CRAM</v>
      </c>
      <c r="AG1232">
        <f t="shared" si="453"/>
        <v>0.31428571428571428</v>
      </c>
      <c r="AI1232" t="str">
        <f t="shared" si="454"/>
        <v>----</v>
      </c>
      <c r="AJ1232" t="str">
        <f t="shared" si="455"/>
        <v>----</v>
      </c>
      <c r="AK1232" t="str">
        <f t="shared" si="456"/>
        <v>HUnSatLig</v>
      </c>
      <c r="AL1232" t="str">
        <f t="shared" si="457"/>
        <v>----</v>
      </c>
      <c r="AM1232" t="str">
        <f t="shared" si="458"/>
        <v>----</v>
      </c>
      <c r="AN1232" t="str">
        <f t="shared" si="459"/>
        <v>----</v>
      </c>
      <c r="AP1232" s="4">
        <f t="shared" si="460"/>
        <v>477.25056583343763</v>
      </c>
      <c r="AQ1232" s="4">
        <f t="shared" si="461"/>
        <v>477</v>
      </c>
      <c r="AR1232" s="4">
        <f t="shared" si="462"/>
        <v>0.2505658334376335</v>
      </c>
    </row>
    <row r="1233" spans="1:44" x14ac:dyDescent="0.25">
      <c r="A1233">
        <v>23</v>
      </c>
      <c r="B1233">
        <v>26</v>
      </c>
      <c r="C1233">
        <v>0</v>
      </c>
      <c r="D1233">
        <v>12</v>
      </c>
      <c r="E1233">
        <v>0</v>
      </c>
      <c r="F1233">
        <v>0</v>
      </c>
      <c r="G1233">
        <f t="shared" si="440"/>
        <v>-8.6956521739130821E-2</v>
      </c>
      <c r="H1233">
        <v>493.13514880000002</v>
      </c>
      <c r="J1233">
        <v>5210594</v>
      </c>
      <c r="K1233">
        <v>4993833</v>
      </c>
      <c r="L1233">
        <v>5235247</v>
      </c>
      <c r="M1233" t="str">
        <f t="shared" si="441"/>
        <v>Yes</v>
      </c>
      <c r="N1233">
        <f t="shared" si="442"/>
        <v>5146558</v>
      </c>
      <c r="P1233">
        <v>3186627</v>
      </c>
      <c r="Q1233">
        <v>3480648</v>
      </c>
      <c r="R1233">
        <v>3515436</v>
      </c>
      <c r="S1233" t="str">
        <f t="shared" si="443"/>
        <v>Yes</v>
      </c>
      <c r="T1233">
        <f t="shared" si="444"/>
        <v>3394237</v>
      </c>
      <c r="V1233">
        <f t="shared" si="445"/>
        <v>1.1304347826086956</v>
      </c>
      <c r="W1233">
        <f t="shared" si="446"/>
        <v>0.52173913043478259</v>
      </c>
      <c r="Y1233" s="4">
        <f t="shared" si="447"/>
        <v>493.13514877990002</v>
      </c>
      <c r="Z1233">
        <f t="shared" si="448"/>
        <v>11</v>
      </c>
      <c r="AA1233">
        <f t="shared" si="449"/>
        <v>0.47826086956521741</v>
      </c>
      <c r="AB1233">
        <f t="shared" si="450"/>
        <v>0.42307692307692307</v>
      </c>
      <c r="AC1233">
        <f t="shared" si="451"/>
        <v>0.91666666666666663</v>
      </c>
      <c r="AD1233" t="str">
        <f t="shared" si="452"/>
        <v>CRAM</v>
      </c>
      <c r="AG1233">
        <f t="shared" si="453"/>
        <v>0.29411764705882354</v>
      </c>
      <c r="AI1233" t="str">
        <f t="shared" si="454"/>
        <v>----</v>
      </c>
      <c r="AJ1233" t="str">
        <f t="shared" si="455"/>
        <v>----</v>
      </c>
      <c r="AK1233" t="str">
        <f t="shared" si="456"/>
        <v>HUnSatLig</v>
      </c>
      <c r="AL1233" t="str">
        <f t="shared" si="457"/>
        <v>----</v>
      </c>
      <c r="AM1233" t="str">
        <f t="shared" si="458"/>
        <v>----</v>
      </c>
      <c r="AN1233" t="str">
        <f t="shared" si="459"/>
        <v>----</v>
      </c>
      <c r="AP1233" s="4">
        <f t="shared" si="460"/>
        <v>493.24917902192294</v>
      </c>
      <c r="AQ1233" s="4">
        <f t="shared" si="461"/>
        <v>493</v>
      </c>
      <c r="AR1233" s="4">
        <f t="shared" si="462"/>
        <v>0.2491790219229415</v>
      </c>
    </row>
    <row r="1234" spans="1:44" x14ac:dyDescent="0.25">
      <c r="A1234">
        <v>23</v>
      </c>
      <c r="B1234">
        <v>26</v>
      </c>
      <c r="C1234">
        <v>0</v>
      </c>
      <c r="D1234">
        <v>13</v>
      </c>
      <c r="E1234">
        <v>0</v>
      </c>
      <c r="F1234">
        <v>0</v>
      </c>
      <c r="G1234">
        <f t="shared" si="440"/>
        <v>0</v>
      </c>
      <c r="H1234">
        <v>509.13006339999998</v>
      </c>
      <c r="J1234">
        <v>3725649</v>
      </c>
      <c r="K1234">
        <v>3935438</v>
      </c>
      <c r="L1234">
        <v>3608413</v>
      </c>
      <c r="M1234" t="str">
        <f t="shared" si="441"/>
        <v>Yes</v>
      </c>
      <c r="N1234">
        <f t="shared" si="442"/>
        <v>3756500</v>
      </c>
      <c r="P1234">
        <v>2268018</v>
      </c>
      <c r="Q1234">
        <v>3223093</v>
      </c>
      <c r="R1234">
        <v>2705814</v>
      </c>
      <c r="S1234" t="str">
        <f t="shared" si="443"/>
        <v>Yes</v>
      </c>
      <c r="T1234">
        <f t="shared" si="444"/>
        <v>2732308.3333333335</v>
      </c>
      <c r="V1234">
        <f t="shared" si="445"/>
        <v>1.1304347826086956</v>
      </c>
      <c r="W1234">
        <f t="shared" si="446"/>
        <v>0.56521739130434778</v>
      </c>
      <c r="Y1234" s="4">
        <f t="shared" si="447"/>
        <v>509.13006337990004</v>
      </c>
      <c r="Z1234">
        <f t="shared" si="448"/>
        <v>11</v>
      </c>
      <c r="AA1234">
        <f t="shared" si="449"/>
        <v>0.47826086956521741</v>
      </c>
      <c r="AB1234">
        <f t="shared" si="450"/>
        <v>0.42307692307692307</v>
      </c>
      <c r="AC1234">
        <f t="shared" si="451"/>
        <v>0.84615384615384615</v>
      </c>
      <c r="AD1234" t="str">
        <f t="shared" si="452"/>
        <v>CRAM</v>
      </c>
      <c r="AG1234">
        <f t="shared" si="453"/>
        <v>0.27272727272727271</v>
      </c>
      <c r="AI1234" t="str">
        <f t="shared" si="454"/>
        <v>----</v>
      </c>
      <c r="AJ1234" t="str">
        <f t="shared" si="455"/>
        <v>----</v>
      </c>
      <c r="AK1234" t="str">
        <f t="shared" si="456"/>
        <v>HUnSatLig</v>
      </c>
      <c r="AL1234" t="str">
        <f t="shared" si="457"/>
        <v>----</v>
      </c>
      <c r="AM1234" t="str">
        <f t="shared" si="458"/>
        <v>----</v>
      </c>
      <c r="AN1234" t="str">
        <f t="shared" si="459"/>
        <v>----</v>
      </c>
      <c r="AP1234" s="4">
        <f t="shared" si="460"/>
        <v>509.24779221040825</v>
      </c>
      <c r="AQ1234" s="4">
        <f t="shared" si="461"/>
        <v>509</v>
      </c>
      <c r="AR1234" s="4">
        <f t="shared" si="462"/>
        <v>0.2477922104082495</v>
      </c>
    </row>
    <row r="1235" spans="1:44" x14ac:dyDescent="0.25">
      <c r="A1235">
        <v>23</v>
      </c>
      <c r="B1235">
        <v>26</v>
      </c>
      <c r="C1235">
        <v>0</v>
      </c>
      <c r="D1235">
        <v>14</v>
      </c>
      <c r="E1235">
        <v>0</v>
      </c>
      <c r="F1235">
        <v>0</v>
      </c>
      <c r="G1235">
        <f t="shared" si="440"/>
        <v>8.6956521739130377E-2</v>
      </c>
      <c r="H1235">
        <v>525.12497800000006</v>
      </c>
      <c r="J1235">
        <v>3171413</v>
      </c>
      <c r="K1235">
        <v>2624003</v>
      </c>
      <c r="L1235">
        <v>1961744</v>
      </c>
      <c r="M1235" t="str">
        <f t="shared" si="441"/>
        <v>Yes</v>
      </c>
      <c r="N1235">
        <f t="shared" si="442"/>
        <v>2585720</v>
      </c>
      <c r="P1235">
        <v>1753339</v>
      </c>
      <c r="Q1235">
        <v>2110551</v>
      </c>
      <c r="R1235">
        <v>2625048</v>
      </c>
      <c r="S1235" t="str">
        <f t="shared" si="443"/>
        <v>Yes</v>
      </c>
      <c r="T1235">
        <f t="shared" si="444"/>
        <v>2162979.3333333335</v>
      </c>
      <c r="V1235">
        <f t="shared" si="445"/>
        <v>1.1304347826086956</v>
      </c>
      <c r="W1235">
        <f t="shared" si="446"/>
        <v>0.60869565217391308</v>
      </c>
      <c r="Y1235" s="4">
        <f t="shared" si="447"/>
        <v>525.12497797990011</v>
      </c>
      <c r="Z1235">
        <f t="shared" si="448"/>
        <v>11</v>
      </c>
      <c r="AA1235">
        <f t="shared" si="449"/>
        <v>0.47826086956521741</v>
      </c>
      <c r="AB1235">
        <f t="shared" si="450"/>
        <v>0.42307692307692307</v>
      </c>
      <c r="AC1235">
        <f t="shared" si="451"/>
        <v>0.7857142857142857</v>
      </c>
      <c r="AD1235" t="str">
        <f t="shared" si="452"/>
        <v>CRAM</v>
      </c>
      <c r="AG1235">
        <f t="shared" si="453"/>
        <v>0.25</v>
      </c>
      <c r="AI1235" t="str">
        <f t="shared" si="454"/>
        <v>----</v>
      </c>
      <c r="AJ1235" t="str">
        <f t="shared" si="455"/>
        <v>----</v>
      </c>
      <c r="AK1235" t="str">
        <f t="shared" si="456"/>
        <v>HUnSatLig</v>
      </c>
      <c r="AL1235" t="str">
        <f t="shared" si="457"/>
        <v>----</v>
      </c>
      <c r="AM1235" t="str">
        <f t="shared" si="458"/>
        <v>----</v>
      </c>
      <c r="AN1235" t="str">
        <f t="shared" si="459"/>
        <v>----</v>
      </c>
      <c r="AP1235" s="4">
        <f t="shared" si="460"/>
        <v>525.24640539889367</v>
      </c>
      <c r="AQ1235" s="4">
        <f t="shared" si="461"/>
        <v>525</v>
      </c>
      <c r="AR1235" s="4">
        <f t="shared" si="462"/>
        <v>0.24640539889367119</v>
      </c>
    </row>
    <row r="1236" spans="1:44" x14ac:dyDescent="0.25">
      <c r="A1236">
        <v>23</v>
      </c>
      <c r="B1236">
        <v>26</v>
      </c>
      <c r="C1236">
        <v>0</v>
      </c>
      <c r="D1236">
        <v>15</v>
      </c>
      <c r="E1236">
        <v>0</v>
      </c>
      <c r="F1236">
        <v>0</v>
      </c>
      <c r="G1236">
        <f t="shared" si="440"/>
        <v>0.17391304347826075</v>
      </c>
      <c r="H1236">
        <v>541.11989259999996</v>
      </c>
      <c r="J1236">
        <v>1761737</v>
      </c>
      <c r="K1236">
        <v>1729573</v>
      </c>
      <c r="L1236">
        <v>1878378</v>
      </c>
      <c r="M1236" t="str">
        <f t="shared" si="441"/>
        <v>Yes</v>
      </c>
      <c r="N1236">
        <f t="shared" si="442"/>
        <v>1789896</v>
      </c>
      <c r="P1236">
        <v>1664003</v>
      </c>
      <c r="Q1236">
        <v>1531370</v>
      </c>
      <c r="R1236">
        <v>1739016</v>
      </c>
      <c r="S1236" t="str">
        <f t="shared" si="443"/>
        <v>Yes</v>
      </c>
      <c r="T1236">
        <f t="shared" si="444"/>
        <v>1644796.3333333333</v>
      </c>
      <c r="V1236">
        <f t="shared" si="445"/>
        <v>1.1304347826086956</v>
      </c>
      <c r="W1236">
        <f t="shared" si="446"/>
        <v>0.65217391304347827</v>
      </c>
      <c r="Y1236" s="4">
        <f t="shared" si="447"/>
        <v>541.11989257990001</v>
      </c>
      <c r="Z1236">
        <f t="shared" si="448"/>
        <v>11</v>
      </c>
      <c r="AA1236">
        <f t="shared" si="449"/>
        <v>0.47826086956521741</v>
      </c>
      <c r="AB1236">
        <f t="shared" si="450"/>
        <v>0.42307692307692307</v>
      </c>
      <c r="AC1236">
        <f t="shared" si="451"/>
        <v>0.73333333333333328</v>
      </c>
      <c r="AD1236" t="str">
        <f t="shared" si="452"/>
        <v>O</v>
      </c>
      <c r="AG1236">
        <f t="shared" si="453"/>
        <v>0.22580645161290322</v>
      </c>
      <c r="AI1236" t="str">
        <f t="shared" si="454"/>
        <v>----</v>
      </c>
      <c r="AJ1236" t="str">
        <f t="shared" si="455"/>
        <v>----</v>
      </c>
      <c r="AK1236" t="str">
        <f t="shared" si="456"/>
        <v>HUnSatLig</v>
      </c>
      <c r="AL1236" t="str">
        <f t="shared" si="457"/>
        <v>----</v>
      </c>
      <c r="AM1236" t="str">
        <f t="shared" si="458"/>
        <v>----</v>
      </c>
      <c r="AN1236" t="str">
        <f t="shared" si="459"/>
        <v>----</v>
      </c>
      <c r="AP1236" s="4">
        <f t="shared" si="460"/>
        <v>541.24501858737881</v>
      </c>
      <c r="AQ1236" s="4">
        <f t="shared" si="461"/>
        <v>541</v>
      </c>
      <c r="AR1236" s="4">
        <f t="shared" si="462"/>
        <v>0.24501858737880866</v>
      </c>
    </row>
    <row r="1237" spans="1:44" x14ac:dyDescent="0.25">
      <c r="A1237">
        <v>23</v>
      </c>
      <c r="B1237">
        <v>28</v>
      </c>
      <c r="C1237">
        <v>0</v>
      </c>
      <c r="D1237">
        <v>7</v>
      </c>
      <c r="E1237">
        <v>0</v>
      </c>
      <c r="F1237">
        <v>0</v>
      </c>
      <c r="G1237">
        <f t="shared" si="440"/>
        <v>-0.60869565217391308</v>
      </c>
      <c r="H1237">
        <v>415.1762258</v>
      </c>
      <c r="J1237">
        <v>5485686</v>
      </c>
      <c r="K1237">
        <v>5783134</v>
      </c>
      <c r="L1237">
        <v>5695276</v>
      </c>
      <c r="M1237" t="str">
        <f t="shared" si="441"/>
        <v>Yes</v>
      </c>
      <c r="N1237">
        <f t="shared" si="442"/>
        <v>5654698.666666667</v>
      </c>
      <c r="P1237">
        <v>2557463</v>
      </c>
      <c r="Q1237">
        <v>3577592</v>
      </c>
      <c r="R1237">
        <v>2988237</v>
      </c>
      <c r="S1237" t="str">
        <f t="shared" si="443"/>
        <v>Yes</v>
      </c>
      <c r="T1237">
        <f t="shared" si="444"/>
        <v>3041097.3333333335</v>
      </c>
      <c r="V1237">
        <f t="shared" si="445"/>
        <v>1.2173913043478262</v>
      </c>
      <c r="W1237">
        <f t="shared" si="446"/>
        <v>0.30434782608695654</v>
      </c>
      <c r="Y1237" s="4">
        <f t="shared" si="447"/>
        <v>415.17622577989999</v>
      </c>
      <c r="Z1237">
        <f t="shared" si="448"/>
        <v>10</v>
      </c>
      <c r="AA1237">
        <f t="shared" si="449"/>
        <v>0.43478260869565216</v>
      </c>
      <c r="AB1237">
        <f t="shared" si="450"/>
        <v>0.35714285714285715</v>
      </c>
      <c r="AC1237">
        <f t="shared" si="451"/>
        <v>1.4285714285714286</v>
      </c>
      <c r="AD1237" t="str">
        <f t="shared" si="452"/>
        <v>CRAM</v>
      </c>
      <c r="AG1237">
        <f t="shared" si="453"/>
        <v>0.33333333333333331</v>
      </c>
      <c r="AI1237" t="str">
        <f t="shared" si="454"/>
        <v>----</v>
      </c>
      <c r="AJ1237" t="str">
        <f t="shared" si="455"/>
        <v>----</v>
      </c>
      <c r="AK1237" t="str">
        <f t="shared" si="456"/>
        <v>HUnSatLig</v>
      </c>
      <c r="AL1237" t="str">
        <f t="shared" si="457"/>
        <v>----</v>
      </c>
      <c r="AM1237" t="str">
        <f t="shared" si="458"/>
        <v>----</v>
      </c>
      <c r="AN1237" t="str">
        <f t="shared" si="459"/>
        <v>----</v>
      </c>
      <c r="AP1237" s="4">
        <f t="shared" si="460"/>
        <v>415.27222916887962</v>
      </c>
      <c r="AQ1237" s="4">
        <f t="shared" si="461"/>
        <v>415</v>
      </c>
      <c r="AR1237" s="4">
        <f t="shared" si="462"/>
        <v>0.27222916887961901</v>
      </c>
    </row>
    <row r="1238" spans="1:44" x14ac:dyDescent="0.25">
      <c r="A1238">
        <v>23</v>
      </c>
      <c r="B1238">
        <v>28</v>
      </c>
      <c r="C1238">
        <v>0</v>
      </c>
      <c r="D1238">
        <v>8</v>
      </c>
      <c r="E1238">
        <v>0</v>
      </c>
      <c r="F1238">
        <v>0</v>
      </c>
      <c r="G1238">
        <f t="shared" si="440"/>
        <v>-0.52173913043478226</v>
      </c>
      <c r="H1238">
        <v>431.17114040000001</v>
      </c>
      <c r="J1238">
        <v>7369783</v>
      </c>
      <c r="K1238">
        <v>6788484</v>
      </c>
      <c r="L1238">
        <v>7205979</v>
      </c>
      <c r="M1238" t="str">
        <f t="shared" si="441"/>
        <v>Yes</v>
      </c>
      <c r="N1238">
        <f t="shared" si="442"/>
        <v>7121415.333333333</v>
      </c>
      <c r="P1238">
        <v>2954154</v>
      </c>
      <c r="Q1238">
        <v>5136208</v>
      </c>
      <c r="R1238">
        <v>4200398</v>
      </c>
      <c r="S1238" t="str">
        <f t="shared" si="443"/>
        <v>Yes</v>
      </c>
      <c r="T1238">
        <f t="shared" si="444"/>
        <v>4096920</v>
      </c>
      <c r="V1238">
        <f t="shared" si="445"/>
        <v>1.2173913043478262</v>
      </c>
      <c r="W1238">
        <f t="shared" si="446"/>
        <v>0.34782608695652173</v>
      </c>
      <c r="Y1238" s="4">
        <f t="shared" si="447"/>
        <v>431.17114037990001</v>
      </c>
      <c r="Z1238">
        <f t="shared" si="448"/>
        <v>10</v>
      </c>
      <c r="AA1238">
        <f t="shared" si="449"/>
        <v>0.43478260869565216</v>
      </c>
      <c r="AB1238">
        <f t="shared" si="450"/>
        <v>0.35714285714285715</v>
      </c>
      <c r="AC1238">
        <f t="shared" si="451"/>
        <v>1.25</v>
      </c>
      <c r="AD1238" t="str">
        <f t="shared" si="452"/>
        <v>CRAM</v>
      </c>
      <c r="AG1238">
        <f t="shared" si="453"/>
        <v>0.31578947368421051</v>
      </c>
      <c r="AI1238" t="str">
        <f t="shared" si="454"/>
        <v>----</v>
      </c>
      <c r="AJ1238" t="str">
        <f t="shared" si="455"/>
        <v>----</v>
      </c>
      <c r="AK1238" t="str">
        <f t="shared" si="456"/>
        <v>HUnSatLig</v>
      </c>
      <c r="AL1238" t="str">
        <f t="shared" si="457"/>
        <v>----</v>
      </c>
      <c r="AM1238" t="str">
        <f t="shared" si="458"/>
        <v>----</v>
      </c>
      <c r="AN1238" t="str">
        <f t="shared" si="459"/>
        <v>----</v>
      </c>
      <c r="AP1238" s="4">
        <f t="shared" si="460"/>
        <v>431.27084235736493</v>
      </c>
      <c r="AQ1238" s="4">
        <f t="shared" si="461"/>
        <v>431</v>
      </c>
      <c r="AR1238" s="4">
        <f t="shared" si="462"/>
        <v>0.27084235736492701</v>
      </c>
    </row>
    <row r="1239" spans="1:44" x14ac:dyDescent="0.25">
      <c r="A1239">
        <v>23</v>
      </c>
      <c r="B1239">
        <v>28</v>
      </c>
      <c r="C1239">
        <v>0</v>
      </c>
      <c r="D1239">
        <v>9</v>
      </c>
      <c r="E1239">
        <v>0</v>
      </c>
      <c r="F1239">
        <v>0</v>
      </c>
      <c r="G1239">
        <f t="shared" si="440"/>
        <v>-0.43478260869565233</v>
      </c>
      <c r="H1239">
        <v>447.16605499999997</v>
      </c>
      <c r="J1239">
        <v>7863322</v>
      </c>
      <c r="K1239">
        <v>7112176</v>
      </c>
      <c r="L1239">
        <v>7155283</v>
      </c>
      <c r="M1239" t="str">
        <f t="shared" si="441"/>
        <v>Yes</v>
      </c>
      <c r="N1239">
        <f t="shared" si="442"/>
        <v>7376927</v>
      </c>
      <c r="P1239">
        <v>4134101</v>
      </c>
      <c r="Q1239">
        <v>5664827</v>
      </c>
      <c r="R1239">
        <v>5167642</v>
      </c>
      <c r="S1239" t="str">
        <f t="shared" si="443"/>
        <v>Yes</v>
      </c>
      <c r="T1239">
        <f t="shared" si="444"/>
        <v>4988856.666666667</v>
      </c>
      <c r="V1239">
        <f t="shared" si="445"/>
        <v>1.2173913043478262</v>
      </c>
      <c r="W1239">
        <f t="shared" si="446"/>
        <v>0.39130434782608697</v>
      </c>
      <c r="Y1239" s="4">
        <f t="shared" si="447"/>
        <v>447.16605497990003</v>
      </c>
      <c r="Z1239">
        <f t="shared" si="448"/>
        <v>10</v>
      </c>
      <c r="AA1239">
        <f t="shared" si="449"/>
        <v>0.43478260869565216</v>
      </c>
      <c r="AB1239">
        <f t="shared" si="450"/>
        <v>0.35714285714285715</v>
      </c>
      <c r="AC1239">
        <f t="shared" si="451"/>
        <v>1.1111111111111112</v>
      </c>
      <c r="AD1239" t="str">
        <f t="shared" si="452"/>
        <v>CRAM</v>
      </c>
      <c r="AG1239">
        <f t="shared" si="453"/>
        <v>0.29729729729729731</v>
      </c>
      <c r="AI1239" t="str">
        <f t="shared" si="454"/>
        <v>----</v>
      </c>
      <c r="AJ1239" t="str">
        <f t="shared" si="455"/>
        <v>----</v>
      </c>
      <c r="AK1239" t="str">
        <f t="shared" si="456"/>
        <v>HUnSatLig</v>
      </c>
      <c r="AL1239" t="str">
        <f t="shared" si="457"/>
        <v>----</v>
      </c>
      <c r="AM1239" t="str">
        <f t="shared" si="458"/>
        <v>----</v>
      </c>
      <c r="AN1239" t="str">
        <f t="shared" si="459"/>
        <v>----</v>
      </c>
      <c r="AP1239" s="4">
        <f t="shared" si="460"/>
        <v>447.26945554585024</v>
      </c>
      <c r="AQ1239" s="4">
        <f t="shared" si="461"/>
        <v>447</v>
      </c>
      <c r="AR1239" s="4">
        <f t="shared" si="462"/>
        <v>0.26945554585023501</v>
      </c>
    </row>
    <row r="1240" spans="1:44" x14ac:dyDescent="0.25">
      <c r="A1240">
        <v>23</v>
      </c>
      <c r="B1240">
        <v>28</v>
      </c>
      <c r="C1240">
        <v>0</v>
      </c>
      <c r="D1240">
        <v>10</v>
      </c>
      <c r="E1240">
        <v>0</v>
      </c>
      <c r="F1240">
        <v>0</v>
      </c>
      <c r="G1240">
        <f t="shared" si="440"/>
        <v>-0.34782608695652151</v>
      </c>
      <c r="H1240">
        <v>463.16096959999999</v>
      </c>
      <c r="J1240">
        <v>7507362</v>
      </c>
      <c r="K1240">
        <v>7346905</v>
      </c>
      <c r="L1240">
        <v>6912218</v>
      </c>
      <c r="M1240" t="str">
        <f t="shared" si="441"/>
        <v>Yes</v>
      </c>
      <c r="N1240">
        <f t="shared" si="442"/>
        <v>7255495</v>
      </c>
      <c r="P1240">
        <v>4572248</v>
      </c>
      <c r="Q1240">
        <v>5560872</v>
      </c>
      <c r="R1240">
        <v>5160439</v>
      </c>
      <c r="S1240" t="str">
        <f t="shared" si="443"/>
        <v>Yes</v>
      </c>
      <c r="T1240">
        <f t="shared" si="444"/>
        <v>5097853</v>
      </c>
      <c r="V1240">
        <f t="shared" si="445"/>
        <v>1.2173913043478262</v>
      </c>
      <c r="W1240">
        <f t="shared" si="446"/>
        <v>0.43478260869565216</v>
      </c>
      <c r="Y1240" s="4">
        <f t="shared" si="447"/>
        <v>463.16096957989998</v>
      </c>
      <c r="Z1240">
        <f t="shared" si="448"/>
        <v>10</v>
      </c>
      <c r="AA1240">
        <f t="shared" si="449"/>
        <v>0.43478260869565216</v>
      </c>
      <c r="AB1240">
        <f t="shared" si="450"/>
        <v>0.35714285714285715</v>
      </c>
      <c r="AC1240">
        <f t="shared" si="451"/>
        <v>1</v>
      </c>
      <c r="AD1240" t="str">
        <f t="shared" si="452"/>
        <v>CRAM</v>
      </c>
      <c r="AG1240">
        <f t="shared" si="453"/>
        <v>0.27777777777777779</v>
      </c>
      <c r="AI1240" t="str">
        <f t="shared" si="454"/>
        <v>----</v>
      </c>
      <c r="AJ1240" t="str">
        <f t="shared" si="455"/>
        <v>----</v>
      </c>
      <c r="AK1240" t="str">
        <f t="shared" si="456"/>
        <v>HUnSatLig</v>
      </c>
      <c r="AL1240" t="str">
        <f t="shared" si="457"/>
        <v>----</v>
      </c>
      <c r="AM1240" t="str">
        <f t="shared" si="458"/>
        <v>----</v>
      </c>
      <c r="AN1240" t="str">
        <f t="shared" si="459"/>
        <v>----</v>
      </c>
      <c r="AP1240" s="4">
        <f t="shared" si="460"/>
        <v>463.26806873433549</v>
      </c>
      <c r="AQ1240" s="4">
        <f t="shared" si="461"/>
        <v>463</v>
      </c>
      <c r="AR1240" s="4">
        <f t="shared" si="462"/>
        <v>0.26806873433548617</v>
      </c>
    </row>
    <row r="1241" spans="1:44" x14ac:dyDescent="0.25">
      <c r="A1241">
        <v>23</v>
      </c>
      <c r="B1241">
        <v>28</v>
      </c>
      <c r="C1241">
        <v>0</v>
      </c>
      <c r="D1241">
        <v>11</v>
      </c>
      <c r="E1241">
        <v>0</v>
      </c>
      <c r="F1241">
        <v>0</v>
      </c>
      <c r="G1241">
        <f t="shared" si="440"/>
        <v>-0.26086956521739157</v>
      </c>
      <c r="H1241">
        <v>479.1558842</v>
      </c>
      <c r="J1241">
        <v>7466029</v>
      </c>
      <c r="K1241">
        <v>6470207</v>
      </c>
      <c r="L1241">
        <v>6522461</v>
      </c>
      <c r="M1241" t="str">
        <f t="shared" si="441"/>
        <v>Yes</v>
      </c>
      <c r="N1241">
        <f t="shared" si="442"/>
        <v>6819565.666666667</v>
      </c>
      <c r="P1241">
        <v>4308185</v>
      </c>
      <c r="Q1241">
        <v>5405664</v>
      </c>
      <c r="R1241">
        <v>5439982</v>
      </c>
      <c r="S1241" t="str">
        <f t="shared" si="443"/>
        <v>Yes</v>
      </c>
      <c r="T1241">
        <f t="shared" si="444"/>
        <v>5051277</v>
      </c>
      <c r="V1241">
        <f t="shared" si="445"/>
        <v>1.2173913043478262</v>
      </c>
      <c r="W1241">
        <f t="shared" si="446"/>
        <v>0.47826086956521741</v>
      </c>
      <c r="Y1241" s="4">
        <f t="shared" si="447"/>
        <v>479.1558841799</v>
      </c>
      <c r="Z1241">
        <f t="shared" si="448"/>
        <v>10</v>
      </c>
      <c r="AA1241">
        <f t="shared" si="449"/>
        <v>0.43478260869565216</v>
      </c>
      <c r="AB1241">
        <f t="shared" si="450"/>
        <v>0.35714285714285715</v>
      </c>
      <c r="AC1241">
        <f t="shared" si="451"/>
        <v>0.90909090909090906</v>
      </c>
      <c r="AD1241" t="str">
        <f t="shared" si="452"/>
        <v>CRAM</v>
      </c>
      <c r="AG1241">
        <f t="shared" si="453"/>
        <v>0.25714285714285712</v>
      </c>
      <c r="AI1241" t="str">
        <f t="shared" si="454"/>
        <v>----</v>
      </c>
      <c r="AJ1241" t="str">
        <f t="shared" si="455"/>
        <v>----</v>
      </c>
      <c r="AK1241" t="str">
        <f t="shared" si="456"/>
        <v>HUnSatLig</v>
      </c>
      <c r="AL1241" t="str">
        <f t="shared" si="457"/>
        <v>----</v>
      </c>
      <c r="AM1241" t="str">
        <f t="shared" si="458"/>
        <v>----</v>
      </c>
      <c r="AN1241" t="str">
        <f t="shared" si="459"/>
        <v>----</v>
      </c>
      <c r="AP1241" s="4">
        <f t="shared" si="460"/>
        <v>479.26668192282079</v>
      </c>
      <c r="AQ1241" s="4">
        <f t="shared" si="461"/>
        <v>479</v>
      </c>
      <c r="AR1241" s="4">
        <f t="shared" si="462"/>
        <v>0.26668192282079417</v>
      </c>
    </row>
    <row r="1242" spans="1:44" x14ac:dyDescent="0.25">
      <c r="A1242">
        <v>23</v>
      </c>
      <c r="B1242">
        <v>28</v>
      </c>
      <c r="C1242">
        <v>0</v>
      </c>
      <c r="D1242">
        <v>12</v>
      </c>
      <c r="E1242">
        <v>0</v>
      </c>
      <c r="F1242">
        <v>0</v>
      </c>
      <c r="G1242">
        <f t="shared" si="440"/>
        <v>-0.17391304347826075</v>
      </c>
      <c r="H1242">
        <v>495.15079880000002</v>
      </c>
      <c r="J1242">
        <v>5198404</v>
      </c>
      <c r="K1242">
        <v>4903770</v>
      </c>
      <c r="L1242">
        <v>4821573</v>
      </c>
      <c r="M1242" t="str">
        <f t="shared" si="441"/>
        <v>Yes</v>
      </c>
      <c r="N1242">
        <f t="shared" si="442"/>
        <v>4974582.333333333</v>
      </c>
      <c r="P1242">
        <v>3880001</v>
      </c>
      <c r="Q1242">
        <v>4657271</v>
      </c>
      <c r="R1242">
        <v>5349527</v>
      </c>
      <c r="S1242" t="str">
        <f t="shared" si="443"/>
        <v>Yes</v>
      </c>
      <c r="T1242">
        <f t="shared" si="444"/>
        <v>4628933</v>
      </c>
      <c r="V1242">
        <f t="shared" si="445"/>
        <v>1.2173913043478262</v>
      </c>
      <c r="W1242">
        <f t="shared" si="446"/>
        <v>0.52173913043478259</v>
      </c>
      <c r="Y1242" s="4">
        <f t="shared" si="447"/>
        <v>495.15079877989996</v>
      </c>
      <c r="Z1242">
        <f t="shared" si="448"/>
        <v>10</v>
      </c>
      <c r="AA1242">
        <f t="shared" si="449"/>
        <v>0.43478260869565216</v>
      </c>
      <c r="AB1242">
        <f t="shared" si="450"/>
        <v>0.35714285714285715</v>
      </c>
      <c r="AC1242">
        <f t="shared" si="451"/>
        <v>0.83333333333333337</v>
      </c>
      <c r="AD1242" t="str">
        <f t="shared" si="452"/>
        <v>CRAM</v>
      </c>
      <c r="AG1242">
        <f t="shared" si="453"/>
        <v>0.23529411764705882</v>
      </c>
      <c r="AI1242" t="str">
        <f t="shared" si="454"/>
        <v>----</v>
      </c>
      <c r="AJ1242" t="str">
        <f t="shared" si="455"/>
        <v>----</v>
      </c>
      <c r="AK1242" t="str">
        <f t="shared" si="456"/>
        <v>HUnSatLig</v>
      </c>
      <c r="AL1242" t="str">
        <f t="shared" si="457"/>
        <v>----</v>
      </c>
      <c r="AM1242" t="str">
        <f t="shared" si="458"/>
        <v>----</v>
      </c>
      <c r="AN1242" t="str">
        <f t="shared" si="459"/>
        <v>----</v>
      </c>
      <c r="AP1242" s="4">
        <f t="shared" si="460"/>
        <v>495.2652951113061</v>
      </c>
      <c r="AQ1242" s="4">
        <f t="shared" si="461"/>
        <v>495</v>
      </c>
      <c r="AR1242" s="4">
        <f t="shared" si="462"/>
        <v>0.26529511130610217</v>
      </c>
    </row>
    <row r="1243" spans="1:44" x14ac:dyDescent="0.25">
      <c r="A1243">
        <v>23</v>
      </c>
      <c r="B1243">
        <v>28</v>
      </c>
      <c r="C1243">
        <v>0</v>
      </c>
      <c r="D1243">
        <v>13</v>
      </c>
      <c r="E1243">
        <v>0</v>
      </c>
      <c r="F1243">
        <v>0</v>
      </c>
      <c r="G1243">
        <f t="shared" si="440"/>
        <v>-8.6956521739130821E-2</v>
      </c>
      <c r="H1243">
        <v>511.14571339999998</v>
      </c>
      <c r="J1243">
        <v>3770819</v>
      </c>
      <c r="K1243">
        <v>3130625</v>
      </c>
      <c r="L1243">
        <v>3173266</v>
      </c>
      <c r="M1243" t="str">
        <f t="shared" si="441"/>
        <v>Yes</v>
      </c>
      <c r="N1243">
        <f t="shared" si="442"/>
        <v>3358236.6666666665</v>
      </c>
      <c r="P1243">
        <v>2877390</v>
      </c>
      <c r="Q1243">
        <v>3068030</v>
      </c>
      <c r="R1243">
        <v>3741693</v>
      </c>
      <c r="S1243" t="str">
        <f t="shared" si="443"/>
        <v>Yes</v>
      </c>
      <c r="T1243">
        <f t="shared" si="444"/>
        <v>3229037.6666666665</v>
      </c>
      <c r="V1243">
        <f t="shared" si="445"/>
        <v>1.2173913043478262</v>
      </c>
      <c r="W1243">
        <f t="shared" si="446"/>
        <v>0.56521739130434778</v>
      </c>
      <c r="Y1243" s="4">
        <f t="shared" si="447"/>
        <v>511.14571337989997</v>
      </c>
      <c r="Z1243">
        <f t="shared" si="448"/>
        <v>10</v>
      </c>
      <c r="AA1243">
        <f t="shared" si="449"/>
        <v>0.43478260869565216</v>
      </c>
      <c r="AB1243">
        <f t="shared" si="450"/>
        <v>0.35714285714285715</v>
      </c>
      <c r="AC1243">
        <f t="shared" si="451"/>
        <v>0.76923076923076927</v>
      </c>
      <c r="AD1243" t="str">
        <f t="shared" si="452"/>
        <v>O</v>
      </c>
      <c r="AG1243">
        <f t="shared" si="453"/>
        <v>0.21212121212121213</v>
      </c>
      <c r="AI1243" t="str">
        <f t="shared" si="454"/>
        <v>----</v>
      </c>
      <c r="AJ1243" t="str">
        <f t="shared" si="455"/>
        <v>----</v>
      </c>
      <c r="AK1243" t="str">
        <f t="shared" si="456"/>
        <v>HUnSatLig</v>
      </c>
      <c r="AL1243" t="str">
        <f t="shared" si="457"/>
        <v>----</v>
      </c>
      <c r="AM1243" t="str">
        <f t="shared" si="458"/>
        <v>----</v>
      </c>
      <c r="AN1243" t="str">
        <f t="shared" si="459"/>
        <v>----</v>
      </c>
      <c r="AP1243" s="4">
        <f t="shared" si="460"/>
        <v>511.26390829979141</v>
      </c>
      <c r="AQ1243" s="4">
        <f t="shared" si="461"/>
        <v>511</v>
      </c>
      <c r="AR1243" s="4">
        <f t="shared" si="462"/>
        <v>0.26390829979141017</v>
      </c>
    </row>
    <row r="1244" spans="1:44" x14ac:dyDescent="0.25">
      <c r="A1244">
        <v>23</v>
      </c>
      <c r="B1244">
        <v>28</v>
      </c>
      <c r="C1244">
        <v>0</v>
      </c>
      <c r="D1244">
        <v>14</v>
      </c>
      <c r="E1244">
        <v>0</v>
      </c>
      <c r="F1244">
        <v>0</v>
      </c>
      <c r="G1244">
        <f t="shared" si="440"/>
        <v>0</v>
      </c>
      <c r="H1244">
        <v>527.14062799999999</v>
      </c>
      <c r="J1244">
        <v>2245788</v>
      </c>
      <c r="K1244">
        <v>2215447</v>
      </c>
      <c r="L1244">
        <v>1547333</v>
      </c>
      <c r="M1244" t="str">
        <f t="shared" si="441"/>
        <v>Yes</v>
      </c>
      <c r="N1244">
        <f t="shared" si="442"/>
        <v>2002856</v>
      </c>
      <c r="P1244">
        <v>1984246</v>
      </c>
      <c r="Q1244">
        <v>2402451</v>
      </c>
      <c r="R1244">
        <v>2682442</v>
      </c>
      <c r="S1244" t="str">
        <f t="shared" si="443"/>
        <v>Yes</v>
      </c>
      <c r="T1244">
        <f t="shared" si="444"/>
        <v>2356379.6666666665</v>
      </c>
      <c r="V1244">
        <f t="shared" si="445"/>
        <v>1.2173913043478262</v>
      </c>
      <c r="W1244">
        <f t="shared" si="446"/>
        <v>0.60869565217391308</v>
      </c>
      <c r="Y1244" s="4">
        <f t="shared" si="447"/>
        <v>527.14062797990005</v>
      </c>
      <c r="Z1244">
        <f t="shared" si="448"/>
        <v>10</v>
      </c>
      <c r="AA1244">
        <f t="shared" si="449"/>
        <v>0.43478260869565216</v>
      </c>
      <c r="AB1244">
        <f t="shared" si="450"/>
        <v>0.35714285714285715</v>
      </c>
      <c r="AC1244">
        <f t="shared" si="451"/>
        <v>0.7142857142857143</v>
      </c>
      <c r="AD1244" t="str">
        <f t="shared" si="452"/>
        <v>O</v>
      </c>
      <c r="AG1244">
        <f t="shared" si="453"/>
        <v>0.1875</v>
      </c>
      <c r="AI1244" t="str">
        <f t="shared" si="454"/>
        <v>----</v>
      </c>
      <c r="AJ1244" t="str">
        <f t="shared" si="455"/>
        <v>----</v>
      </c>
      <c r="AK1244" t="str">
        <f t="shared" si="456"/>
        <v>HUnSatLig</v>
      </c>
      <c r="AL1244" t="str">
        <f t="shared" si="457"/>
        <v>----</v>
      </c>
      <c r="AM1244" t="str">
        <f t="shared" si="458"/>
        <v>----</v>
      </c>
      <c r="AN1244" t="str">
        <f t="shared" si="459"/>
        <v>----</v>
      </c>
      <c r="AP1244" s="4">
        <f t="shared" si="460"/>
        <v>527.26252148827678</v>
      </c>
      <c r="AQ1244" s="4">
        <f t="shared" si="461"/>
        <v>527</v>
      </c>
      <c r="AR1244" s="4">
        <f t="shared" si="462"/>
        <v>0.26252148827677502</v>
      </c>
    </row>
    <row r="1245" spans="1:44" x14ac:dyDescent="0.25">
      <c r="A1245">
        <v>23</v>
      </c>
      <c r="B1245">
        <v>30</v>
      </c>
      <c r="C1245">
        <v>0</v>
      </c>
      <c r="D1245">
        <v>6</v>
      </c>
      <c r="E1245">
        <v>0</v>
      </c>
      <c r="F1245">
        <v>0</v>
      </c>
      <c r="G1245">
        <f t="shared" si="440"/>
        <v>-0.78260869565217384</v>
      </c>
      <c r="H1245">
        <v>401.19696119999998</v>
      </c>
      <c r="J1245">
        <v>5064875</v>
      </c>
      <c r="K1245">
        <v>4641372</v>
      </c>
      <c r="L1245">
        <v>4694027</v>
      </c>
      <c r="M1245" t="str">
        <f t="shared" si="441"/>
        <v>Yes</v>
      </c>
      <c r="N1245">
        <f t="shared" si="442"/>
        <v>4800091.333333333</v>
      </c>
      <c r="P1245">
        <v>1580610</v>
      </c>
      <c r="Q1245">
        <v>3224546</v>
      </c>
      <c r="R1245">
        <v>2626007</v>
      </c>
      <c r="S1245" t="str">
        <f t="shared" si="443"/>
        <v>Yes</v>
      </c>
      <c r="T1245">
        <f t="shared" si="444"/>
        <v>2477054.3333333335</v>
      </c>
      <c r="V1245">
        <f t="shared" si="445"/>
        <v>1.3043478260869565</v>
      </c>
      <c r="W1245">
        <f t="shared" si="446"/>
        <v>0.2608695652173913</v>
      </c>
      <c r="Y1245" s="4">
        <f t="shared" si="447"/>
        <v>401.19696117989997</v>
      </c>
      <c r="Z1245">
        <f t="shared" si="448"/>
        <v>9</v>
      </c>
      <c r="AA1245">
        <f t="shared" si="449"/>
        <v>0.39130434782608697</v>
      </c>
      <c r="AB1245">
        <f t="shared" si="450"/>
        <v>0.3</v>
      </c>
      <c r="AC1245">
        <f t="shared" si="451"/>
        <v>1.5</v>
      </c>
      <c r="AD1245" t="str">
        <f t="shared" si="452"/>
        <v>CRAM</v>
      </c>
      <c r="AG1245">
        <f t="shared" si="453"/>
        <v>0.3</v>
      </c>
      <c r="AI1245" t="str">
        <f t="shared" si="454"/>
        <v>----</v>
      </c>
      <c r="AJ1245" t="str">
        <f t="shared" si="455"/>
        <v>----</v>
      </c>
      <c r="AK1245" t="str">
        <f t="shared" si="456"/>
        <v>HUnSatLig</v>
      </c>
      <c r="AL1245" t="str">
        <f t="shared" si="457"/>
        <v>----</v>
      </c>
      <c r="AM1245" t="str">
        <f t="shared" si="458"/>
        <v>----</v>
      </c>
      <c r="AN1245" t="str">
        <f t="shared" si="459"/>
        <v>----</v>
      </c>
      <c r="AP1245" s="4">
        <f t="shared" si="460"/>
        <v>401.28973206977753</v>
      </c>
      <c r="AQ1245" s="4">
        <f t="shared" si="461"/>
        <v>401</v>
      </c>
      <c r="AR1245" s="4">
        <f t="shared" si="462"/>
        <v>0.28973206977752852</v>
      </c>
    </row>
    <row r="1246" spans="1:44" x14ac:dyDescent="0.25">
      <c r="A1246">
        <v>23</v>
      </c>
      <c r="B1246">
        <v>30</v>
      </c>
      <c r="C1246">
        <v>0</v>
      </c>
      <c r="D1246">
        <v>7</v>
      </c>
      <c r="E1246">
        <v>0</v>
      </c>
      <c r="F1246">
        <v>0</v>
      </c>
      <c r="G1246">
        <f t="shared" si="440"/>
        <v>-0.6956521739130439</v>
      </c>
      <c r="H1246">
        <v>417.19187579999999</v>
      </c>
      <c r="J1246">
        <v>7555156</v>
      </c>
      <c r="K1246">
        <v>7699078</v>
      </c>
      <c r="L1246">
        <v>7057184</v>
      </c>
      <c r="M1246" t="str">
        <f t="shared" si="441"/>
        <v>Yes</v>
      </c>
      <c r="N1246">
        <f t="shared" si="442"/>
        <v>7437139.333333333</v>
      </c>
      <c r="P1246">
        <v>2857940</v>
      </c>
      <c r="Q1246">
        <v>4542169</v>
      </c>
      <c r="R1246">
        <v>4261560</v>
      </c>
      <c r="S1246" t="str">
        <f t="shared" si="443"/>
        <v>Yes</v>
      </c>
      <c r="T1246">
        <f t="shared" si="444"/>
        <v>3887223</v>
      </c>
      <c r="V1246">
        <f t="shared" si="445"/>
        <v>1.3043478260869565</v>
      </c>
      <c r="W1246">
        <f t="shared" si="446"/>
        <v>0.30434782608695654</v>
      </c>
      <c r="Y1246" s="4">
        <f t="shared" si="447"/>
        <v>417.19187577989999</v>
      </c>
      <c r="Z1246">
        <f t="shared" si="448"/>
        <v>9</v>
      </c>
      <c r="AA1246">
        <f t="shared" si="449"/>
        <v>0.39130434782608697</v>
      </c>
      <c r="AB1246">
        <f t="shared" si="450"/>
        <v>0.3</v>
      </c>
      <c r="AC1246">
        <f t="shared" si="451"/>
        <v>1.2857142857142858</v>
      </c>
      <c r="AD1246" t="str">
        <f t="shared" si="452"/>
        <v>CRAM</v>
      </c>
      <c r="AG1246">
        <f t="shared" si="453"/>
        <v>0.28205128205128205</v>
      </c>
      <c r="AI1246" t="str">
        <f t="shared" si="454"/>
        <v>----</v>
      </c>
      <c r="AJ1246" t="str">
        <f t="shared" si="455"/>
        <v>----</v>
      </c>
      <c r="AK1246" t="str">
        <f t="shared" si="456"/>
        <v>HUnSatLig</v>
      </c>
      <c r="AL1246" t="str">
        <f t="shared" si="457"/>
        <v>----</v>
      </c>
      <c r="AM1246" t="str">
        <f t="shared" si="458"/>
        <v>----</v>
      </c>
      <c r="AN1246" t="str">
        <f t="shared" si="459"/>
        <v>----</v>
      </c>
      <c r="AP1246" s="4">
        <f t="shared" si="460"/>
        <v>417.28834525826284</v>
      </c>
      <c r="AQ1246" s="4">
        <f t="shared" si="461"/>
        <v>417</v>
      </c>
      <c r="AR1246" s="4">
        <f t="shared" si="462"/>
        <v>0.28834525826283652</v>
      </c>
    </row>
    <row r="1247" spans="1:44" x14ac:dyDescent="0.25">
      <c r="A1247">
        <v>23</v>
      </c>
      <c r="B1247">
        <v>30</v>
      </c>
      <c r="C1247">
        <v>0</v>
      </c>
      <c r="D1247">
        <v>8</v>
      </c>
      <c r="E1247">
        <v>0</v>
      </c>
      <c r="F1247">
        <v>0</v>
      </c>
      <c r="G1247">
        <f t="shared" si="440"/>
        <v>-0.60869565217391308</v>
      </c>
      <c r="H1247">
        <v>433.18679040000001</v>
      </c>
      <c r="J1247">
        <v>8518475</v>
      </c>
      <c r="K1247">
        <v>8675622</v>
      </c>
      <c r="L1247">
        <v>8465330</v>
      </c>
      <c r="M1247" t="str">
        <f t="shared" si="441"/>
        <v>Yes</v>
      </c>
      <c r="N1247">
        <f t="shared" si="442"/>
        <v>8553142.333333334</v>
      </c>
      <c r="P1247">
        <v>4429527</v>
      </c>
      <c r="Q1247">
        <v>5997188</v>
      </c>
      <c r="R1247">
        <v>5688102</v>
      </c>
      <c r="S1247" t="str">
        <f t="shared" si="443"/>
        <v>Yes</v>
      </c>
      <c r="T1247">
        <f t="shared" si="444"/>
        <v>5371605.666666667</v>
      </c>
      <c r="V1247">
        <f t="shared" si="445"/>
        <v>1.3043478260869565</v>
      </c>
      <c r="W1247">
        <f t="shared" si="446"/>
        <v>0.34782608695652173</v>
      </c>
      <c r="Y1247" s="4">
        <f t="shared" si="447"/>
        <v>433.1867903799</v>
      </c>
      <c r="Z1247">
        <f t="shared" si="448"/>
        <v>9</v>
      </c>
      <c r="AA1247">
        <f t="shared" si="449"/>
        <v>0.39130434782608697</v>
      </c>
      <c r="AB1247">
        <f t="shared" si="450"/>
        <v>0.3</v>
      </c>
      <c r="AC1247">
        <f t="shared" si="451"/>
        <v>1.125</v>
      </c>
      <c r="AD1247" t="str">
        <f t="shared" si="452"/>
        <v>CRAM</v>
      </c>
      <c r="AG1247">
        <f t="shared" si="453"/>
        <v>0.26315789473684209</v>
      </c>
      <c r="AI1247" t="str">
        <f t="shared" si="454"/>
        <v>----</v>
      </c>
      <c r="AJ1247" t="str">
        <f t="shared" si="455"/>
        <v>----</v>
      </c>
      <c r="AK1247" t="str">
        <f t="shared" si="456"/>
        <v>HUnSatLig</v>
      </c>
      <c r="AL1247" t="str">
        <f t="shared" si="457"/>
        <v>----</v>
      </c>
      <c r="AM1247" t="str">
        <f t="shared" si="458"/>
        <v>----</v>
      </c>
      <c r="AN1247" t="str">
        <f t="shared" si="459"/>
        <v>----</v>
      </c>
      <c r="AP1247" s="4">
        <f t="shared" si="460"/>
        <v>433.28695844674814</v>
      </c>
      <c r="AQ1247" s="4">
        <f t="shared" si="461"/>
        <v>433</v>
      </c>
      <c r="AR1247" s="4">
        <f t="shared" si="462"/>
        <v>0.28695844674814452</v>
      </c>
    </row>
    <row r="1248" spans="1:44" x14ac:dyDescent="0.25">
      <c r="A1248">
        <v>23</v>
      </c>
      <c r="B1248">
        <v>30</v>
      </c>
      <c r="C1248">
        <v>0</v>
      </c>
      <c r="D1248">
        <v>9</v>
      </c>
      <c r="E1248">
        <v>0</v>
      </c>
      <c r="F1248">
        <v>0</v>
      </c>
      <c r="G1248">
        <f t="shared" si="440"/>
        <v>-0.52173913043478226</v>
      </c>
      <c r="H1248">
        <v>449.18170500000002</v>
      </c>
      <c r="J1248">
        <v>8010517</v>
      </c>
      <c r="K1248">
        <v>7845236</v>
      </c>
      <c r="L1248">
        <v>7998855</v>
      </c>
      <c r="M1248" t="str">
        <f t="shared" si="441"/>
        <v>Yes</v>
      </c>
      <c r="N1248">
        <f t="shared" si="442"/>
        <v>7951536</v>
      </c>
      <c r="P1248">
        <v>5717002</v>
      </c>
      <c r="Q1248">
        <v>7322449</v>
      </c>
      <c r="R1248">
        <v>7231848</v>
      </c>
      <c r="S1248" t="str">
        <f t="shared" si="443"/>
        <v>Yes</v>
      </c>
      <c r="T1248">
        <f t="shared" si="444"/>
        <v>6757099.666666667</v>
      </c>
      <c r="V1248">
        <f t="shared" si="445"/>
        <v>1.3043478260869565</v>
      </c>
      <c r="W1248">
        <f t="shared" si="446"/>
        <v>0.39130434782608697</v>
      </c>
      <c r="Y1248" s="4">
        <f t="shared" si="447"/>
        <v>449.18170497989996</v>
      </c>
      <c r="Z1248">
        <f t="shared" si="448"/>
        <v>9</v>
      </c>
      <c r="AA1248">
        <f t="shared" si="449"/>
        <v>0.39130434782608697</v>
      </c>
      <c r="AB1248">
        <f t="shared" si="450"/>
        <v>0.3</v>
      </c>
      <c r="AC1248">
        <f t="shared" si="451"/>
        <v>1</v>
      </c>
      <c r="AD1248" t="str">
        <f t="shared" si="452"/>
        <v>CRAM</v>
      </c>
      <c r="AG1248">
        <f t="shared" si="453"/>
        <v>0.24324324324324326</v>
      </c>
      <c r="AI1248" t="str">
        <f t="shared" si="454"/>
        <v>----</v>
      </c>
      <c r="AJ1248" t="str">
        <f t="shared" si="455"/>
        <v>----</v>
      </c>
      <c r="AK1248" t="str">
        <f t="shared" si="456"/>
        <v>HUnSatLig</v>
      </c>
      <c r="AL1248" t="str">
        <f t="shared" si="457"/>
        <v>----</v>
      </c>
      <c r="AM1248" t="str">
        <f t="shared" si="458"/>
        <v>----</v>
      </c>
      <c r="AN1248" t="str">
        <f t="shared" si="459"/>
        <v>----</v>
      </c>
      <c r="AP1248" s="4">
        <f t="shared" si="460"/>
        <v>449.2855716352334</v>
      </c>
      <c r="AQ1248" s="4">
        <f t="shared" si="461"/>
        <v>449</v>
      </c>
      <c r="AR1248" s="4">
        <f t="shared" si="462"/>
        <v>0.28557163523339568</v>
      </c>
    </row>
    <row r="1249" spans="1:44" x14ac:dyDescent="0.25">
      <c r="A1249">
        <v>23</v>
      </c>
      <c r="B1249">
        <v>30</v>
      </c>
      <c r="C1249">
        <v>0</v>
      </c>
      <c r="D1249">
        <v>10</v>
      </c>
      <c r="E1249">
        <v>0</v>
      </c>
      <c r="F1249">
        <v>0</v>
      </c>
      <c r="G1249">
        <f t="shared" si="440"/>
        <v>-0.43478260869565233</v>
      </c>
      <c r="H1249">
        <v>465.17661959999998</v>
      </c>
      <c r="J1249">
        <v>7261486</v>
      </c>
      <c r="K1249">
        <v>7408292</v>
      </c>
      <c r="L1249">
        <v>6375519</v>
      </c>
      <c r="M1249" t="str">
        <f t="shared" si="441"/>
        <v>Yes</v>
      </c>
      <c r="N1249">
        <f t="shared" si="442"/>
        <v>7015099</v>
      </c>
      <c r="P1249">
        <v>6251559</v>
      </c>
      <c r="Q1249">
        <v>6727081</v>
      </c>
      <c r="R1249">
        <v>6950335</v>
      </c>
      <c r="S1249" t="str">
        <f t="shared" si="443"/>
        <v>Yes</v>
      </c>
      <c r="T1249">
        <f t="shared" si="444"/>
        <v>6642991.666666667</v>
      </c>
      <c r="V1249">
        <f t="shared" si="445"/>
        <v>1.3043478260869565</v>
      </c>
      <c r="W1249">
        <f t="shared" si="446"/>
        <v>0.43478260869565216</v>
      </c>
      <c r="Y1249" s="4">
        <f t="shared" si="447"/>
        <v>465.17661957989998</v>
      </c>
      <c r="Z1249">
        <f t="shared" si="448"/>
        <v>9</v>
      </c>
      <c r="AA1249">
        <f t="shared" si="449"/>
        <v>0.39130434782608697</v>
      </c>
      <c r="AB1249">
        <f t="shared" si="450"/>
        <v>0.3</v>
      </c>
      <c r="AC1249">
        <f t="shared" si="451"/>
        <v>0.9</v>
      </c>
      <c r="AD1249" t="str">
        <f t="shared" si="452"/>
        <v>CRAM</v>
      </c>
      <c r="AG1249">
        <f t="shared" si="453"/>
        <v>0.22222222222222221</v>
      </c>
      <c r="AI1249" t="str">
        <f t="shared" si="454"/>
        <v>----</v>
      </c>
      <c r="AJ1249" t="str">
        <f t="shared" si="455"/>
        <v>----</v>
      </c>
      <c r="AK1249" t="str">
        <f t="shared" si="456"/>
        <v>HUnSatLig</v>
      </c>
      <c r="AL1249" t="str">
        <f t="shared" si="457"/>
        <v>----</v>
      </c>
      <c r="AM1249" t="str">
        <f t="shared" si="458"/>
        <v>----</v>
      </c>
      <c r="AN1249" t="str">
        <f t="shared" si="459"/>
        <v>----</v>
      </c>
      <c r="AP1249" s="4">
        <f t="shared" si="460"/>
        <v>465.2841848237187</v>
      </c>
      <c r="AQ1249" s="4">
        <f t="shared" si="461"/>
        <v>465</v>
      </c>
      <c r="AR1249" s="4">
        <f t="shared" si="462"/>
        <v>0.28418482371870368</v>
      </c>
    </row>
    <row r="1250" spans="1:44" x14ac:dyDescent="0.25">
      <c r="A1250">
        <v>23</v>
      </c>
      <c r="B1250">
        <v>30</v>
      </c>
      <c r="C1250">
        <v>0</v>
      </c>
      <c r="D1250">
        <v>11</v>
      </c>
      <c r="E1250">
        <v>0</v>
      </c>
      <c r="F1250">
        <v>0</v>
      </c>
      <c r="G1250">
        <f t="shared" si="440"/>
        <v>-0.34782608695652151</v>
      </c>
      <c r="H1250">
        <v>481.1715342</v>
      </c>
      <c r="J1250">
        <v>6796362</v>
      </c>
      <c r="K1250">
        <v>6300241</v>
      </c>
      <c r="L1250">
        <v>5862973</v>
      </c>
      <c r="M1250" t="str">
        <f t="shared" si="441"/>
        <v>Yes</v>
      </c>
      <c r="N1250">
        <f t="shared" si="442"/>
        <v>6319858.666666667</v>
      </c>
      <c r="P1250">
        <v>5592365</v>
      </c>
      <c r="Q1250">
        <v>5921746</v>
      </c>
      <c r="R1250">
        <v>6825512</v>
      </c>
      <c r="S1250" t="str">
        <f t="shared" si="443"/>
        <v>Yes</v>
      </c>
      <c r="T1250">
        <f t="shared" si="444"/>
        <v>6113207.666666667</v>
      </c>
      <c r="V1250">
        <f t="shared" si="445"/>
        <v>1.3043478260869565</v>
      </c>
      <c r="W1250">
        <f t="shared" si="446"/>
        <v>0.47826086956521741</v>
      </c>
      <c r="Y1250" s="4">
        <f t="shared" si="447"/>
        <v>481.17153417989999</v>
      </c>
      <c r="Z1250">
        <f t="shared" si="448"/>
        <v>9</v>
      </c>
      <c r="AA1250">
        <f t="shared" si="449"/>
        <v>0.39130434782608697</v>
      </c>
      <c r="AB1250">
        <f t="shared" si="450"/>
        <v>0.3</v>
      </c>
      <c r="AC1250">
        <f t="shared" si="451"/>
        <v>0.81818181818181823</v>
      </c>
      <c r="AD1250" t="str">
        <f t="shared" si="452"/>
        <v>CRAM</v>
      </c>
      <c r="AG1250">
        <f t="shared" si="453"/>
        <v>0.2</v>
      </c>
      <c r="AI1250" t="str">
        <f t="shared" si="454"/>
        <v>----</v>
      </c>
      <c r="AJ1250" t="str">
        <f t="shared" si="455"/>
        <v>----</v>
      </c>
      <c r="AK1250" t="str">
        <f t="shared" si="456"/>
        <v>HUnSatLig</v>
      </c>
      <c r="AL1250" t="str">
        <f t="shared" si="457"/>
        <v>----</v>
      </c>
      <c r="AM1250" t="str">
        <f t="shared" si="458"/>
        <v>----</v>
      </c>
      <c r="AN1250" t="str">
        <f t="shared" si="459"/>
        <v>----</v>
      </c>
      <c r="AP1250" s="4">
        <f t="shared" si="460"/>
        <v>481.28279801220401</v>
      </c>
      <c r="AQ1250" s="4">
        <f t="shared" si="461"/>
        <v>481</v>
      </c>
      <c r="AR1250" s="4">
        <f t="shared" si="462"/>
        <v>0.28279801220401168</v>
      </c>
    </row>
    <row r="1251" spans="1:44" x14ac:dyDescent="0.25">
      <c r="A1251">
        <v>23</v>
      </c>
      <c r="B1251">
        <v>30</v>
      </c>
      <c r="C1251">
        <v>0</v>
      </c>
      <c r="D1251">
        <v>12</v>
      </c>
      <c r="E1251">
        <v>0</v>
      </c>
      <c r="F1251">
        <v>0</v>
      </c>
      <c r="G1251">
        <f t="shared" si="440"/>
        <v>-0.26086956521739157</v>
      </c>
      <c r="H1251">
        <v>497.16644880000001</v>
      </c>
      <c r="J1251">
        <v>4274861</v>
      </c>
      <c r="K1251">
        <v>3331470</v>
      </c>
      <c r="L1251">
        <v>3180129</v>
      </c>
      <c r="M1251" t="str">
        <f t="shared" si="441"/>
        <v>Yes</v>
      </c>
      <c r="N1251">
        <f t="shared" si="442"/>
        <v>3595486.6666666665</v>
      </c>
      <c r="P1251">
        <v>4378816</v>
      </c>
      <c r="Q1251">
        <v>4250796</v>
      </c>
      <c r="R1251">
        <v>5219588</v>
      </c>
      <c r="S1251" t="str">
        <f t="shared" si="443"/>
        <v>Yes</v>
      </c>
      <c r="T1251">
        <f t="shared" si="444"/>
        <v>4616400</v>
      </c>
      <c r="V1251">
        <f t="shared" si="445"/>
        <v>1.3043478260869565</v>
      </c>
      <c r="W1251">
        <f t="shared" si="446"/>
        <v>0.52173913043478259</v>
      </c>
      <c r="Y1251" s="4">
        <f t="shared" si="447"/>
        <v>497.16644877990001</v>
      </c>
      <c r="Z1251">
        <f t="shared" si="448"/>
        <v>9</v>
      </c>
      <c r="AA1251">
        <f t="shared" si="449"/>
        <v>0.39130434782608697</v>
      </c>
      <c r="AB1251">
        <f t="shared" si="450"/>
        <v>0.3</v>
      </c>
      <c r="AC1251">
        <f t="shared" si="451"/>
        <v>0.75</v>
      </c>
      <c r="AD1251" t="str">
        <f t="shared" si="452"/>
        <v>O</v>
      </c>
      <c r="AG1251">
        <f t="shared" si="453"/>
        <v>0.17647058823529413</v>
      </c>
      <c r="AI1251" t="str">
        <f t="shared" si="454"/>
        <v>----</v>
      </c>
      <c r="AJ1251" t="str">
        <f t="shared" si="455"/>
        <v>----</v>
      </c>
      <c r="AK1251" t="str">
        <f t="shared" si="456"/>
        <v>HUnSatLig</v>
      </c>
      <c r="AL1251" t="str">
        <f t="shared" si="457"/>
        <v>----</v>
      </c>
      <c r="AM1251" t="str">
        <f t="shared" si="458"/>
        <v>----</v>
      </c>
      <c r="AN1251" t="str">
        <f t="shared" si="459"/>
        <v>----</v>
      </c>
      <c r="AP1251" s="4">
        <f t="shared" si="460"/>
        <v>497.28141120068932</v>
      </c>
      <c r="AQ1251" s="4">
        <f t="shared" si="461"/>
        <v>497</v>
      </c>
      <c r="AR1251" s="4">
        <f t="shared" si="462"/>
        <v>0.28141120068931968</v>
      </c>
    </row>
    <row r="1252" spans="1:44" x14ac:dyDescent="0.25">
      <c r="A1252">
        <v>23</v>
      </c>
      <c r="B1252">
        <v>30</v>
      </c>
      <c r="C1252">
        <v>0</v>
      </c>
      <c r="D1252">
        <v>13</v>
      </c>
      <c r="E1252">
        <v>0</v>
      </c>
      <c r="F1252">
        <v>0</v>
      </c>
      <c r="G1252">
        <f t="shared" si="440"/>
        <v>-0.17391304347826075</v>
      </c>
      <c r="H1252">
        <v>513.16136340000003</v>
      </c>
      <c r="J1252">
        <v>2371634</v>
      </c>
      <c r="K1252">
        <v>2375474</v>
      </c>
      <c r="L1252">
        <v>2136520</v>
      </c>
      <c r="M1252" t="str">
        <f t="shared" si="441"/>
        <v>Yes</v>
      </c>
      <c r="N1252">
        <f t="shared" si="442"/>
        <v>2294542.6666666665</v>
      </c>
      <c r="P1252">
        <v>3349536</v>
      </c>
      <c r="Q1252">
        <v>2907335</v>
      </c>
      <c r="R1252">
        <v>3215455</v>
      </c>
      <c r="S1252" t="str">
        <f t="shared" si="443"/>
        <v>Yes</v>
      </c>
      <c r="T1252">
        <f t="shared" si="444"/>
        <v>3157442</v>
      </c>
      <c r="V1252">
        <f t="shared" si="445"/>
        <v>1.3043478260869565</v>
      </c>
      <c r="W1252">
        <f t="shared" si="446"/>
        <v>0.56521739130434778</v>
      </c>
      <c r="Y1252" s="4">
        <f t="shared" si="447"/>
        <v>513.16136337990008</v>
      </c>
      <c r="Z1252">
        <f t="shared" si="448"/>
        <v>9</v>
      </c>
      <c r="AA1252">
        <f t="shared" si="449"/>
        <v>0.39130434782608697</v>
      </c>
      <c r="AB1252">
        <f t="shared" si="450"/>
        <v>0.3</v>
      </c>
      <c r="AC1252">
        <f t="shared" si="451"/>
        <v>0.69230769230769229</v>
      </c>
      <c r="AD1252" t="str">
        <f t="shared" si="452"/>
        <v>O</v>
      </c>
      <c r="AG1252">
        <f t="shared" si="453"/>
        <v>0.15151515151515152</v>
      </c>
      <c r="AI1252" t="str">
        <f t="shared" si="454"/>
        <v>----</v>
      </c>
      <c r="AJ1252" t="str">
        <f t="shared" si="455"/>
        <v>----</v>
      </c>
      <c r="AK1252" t="str">
        <f t="shared" si="456"/>
        <v>HUnSatLig</v>
      </c>
      <c r="AL1252" t="str">
        <f t="shared" si="457"/>
        <v>----</v>
      </c>
      <c r="AM1252" t="str">
        <f t="shared" si="458"/>
        <v>----</v>
      </c>
      <c r="AN1252" t="str">
        <f t="shared" si="459"/>
        <v>----</v>
      </c>
      <c r="AP1252" s="4">
        <f t="shared" si="460"/>
        <v>513.28002438917474</v>
      </c>
      <c r="AQ1252" s="4">
        <f t="shared" si="461"/>
        <v>513</v>
      </c>
      <c r="AR1252" s="4">
        <f t="shared" si="462"/>
        <v>0.28002438917474137</v>
      </c>
    </row>
    <row r="1253" spans="1:44" x14ac:dyDescent="0.25">
      <c r="A1253">
        <v>23</v>
      </c>
      <c r="B1253">
        <v>32</v>
      </c>
      <c r="C1253">
        <v>0</v>
      </c>
      <c r="D1253">
        <v>7</v>
      </c>
      <c r="E1253">
        <v>0</v>
      </c>
      <c r="F1253">
        <v>0</v>
      </c>
      <c r="G1253">
        <f t="shared" si="440"/>
        <v>-0.78260869565217384</v>
      </c>
      <c r="H1253">
        <v>419.20752579999998</v>
      </c>
      <c r="J1253">
        <v>8581135</v>
      </c>
      <c r="K1253">
        <v>7834262</v>
      </c>
      <c r="L1253">
        <v>7960313</v>
      </c>
      <c r="M1253" t="str">
        <f t="shared" si="441"/>
        <v>Yes</v>
      </c>
      <c r="N1253">
        <f t="shared" si="442"/>
        <v>8125236.666666667</v>
      </c>
      <c r="P1253">
        <v>2707319</v>
      </c>
      <c r="Q1253">
        <v>4949661</v>
      </c>
      <c r="R1253">
        <v>3609737</v>
      </c>
      <c r="S1253" t="str">
        <f t="shared" si="443"/>
        <v>Yes</v>
      </c>
      <c r="T1253">
        <f t="shared" si="444"/>
        <v>3755572.3333333335</v>
      </c>
      <c r="V1253">
        <f t="shared" si="445"/>
        <v>1.3913043478260869</v>
      </c>
      <c r="W1253">
        <f t="shared" si="446"/>
        <v>0.30434782608695654</v>
      </c>
      <c r="Y1253" s="4">
        <f t="shared" si="447"/>
        <v>419.20752577989998</v>
      </c>
      <c r="Z1253">
        <f t="shared" si="448"/>
        <v>8</v>
      </c>
      <c r="AA1253">
        <f t="shared" si="449"/>
        <v>0.34782608695652173</v>
      </c>
      <c r="AB1253">
        <f t="shared" si="450"/>
        <v>0.25</v>
      </c>
      <c r="AC1253">
        <f t="shared" si="451"/>
        <v>1.1428571428571428</v>
      </c>
      <c r="AD1253" t="str">
        <f t="shared" si="452"/>
        <v>CRAM</v>
      </c>
      <c r="AG1253">
        <f t="shared" si="453"/>
        <v>0.23076923076923078</v>
      </c>
      <c r="AI1253" t="str">
        <f t="shared" si="454"/>
        <v>----</v>
      </c>
      <c r="AJ1253" t="str">
        <f t="shared" si="455"/>
        <v>----</v>
      </c>
      <c r="AK1253" t="str">
        <f t="shared" si="456"/>
        <v>HUnSatLig</v>
      </c>
      <c r="AL1253" t="str">
        <f t="shared" si="457"/>
        <v>----</v>
      </c>
      <c r="AM1253" t="str">
        <f t="shared" si="458"/>
        <v>----</v>
      </c>
      <c r="AN1253" t="str">
        <f t="shared" si="459"/>
        <v>----</v>
      </c>
      <c r="AP1253" s="4">
        <f t="shared" si="460"/>
        <v>419.304461347646</v>
      </c>
      <c r="AQ1253" s="4">
        <f t="shared" si="461"/>
        <v>419</v>
      </c>
      <c r="AR1253" s="4">
        <f t="shared" si="462"/>
        <v>0.30446134764599719</v>
      </c>
    </row>
    <row r="1254" spans="1:44" x14ac:dyDescent="0.25">
      <c r="A1254">
        <v>23</v>
      </c>
      <c r="B1254">
        <v>32</v>
      </c>
      <c r="C1254">
        <v>0</v>
      </c>
      <c r="D1254">
        <v>8</v>
      </c>
      <c r="E1254">
        <v>0</v>
      </c>
      <c r="F1254">
        <v>0</v>
      </c>
      <c r="G1254">
        <f t="shared" si="440"/>
        <v>-0.6956521739130439</v>
      </c>
      <c r="H1254">
        <v>435.2024404</v>
      </c>
      <c r="J1254">
        <v>9212498</v>
      </c>
      <c r="K1254">
        <v>9132222</v>
      </c>
      <c r="L1254">
        <v>9183998</v>
      </c>
      <c r="M1254" t="str">
        <f t="shared" si="441"/>
        <v>Yes</v>
      </c>
      <c r="N1254">
        <f t="shared" si="442"/>
        <v>9176239.333333334</v>
      </c>
      <c r="P1254">
        <v>4079100</v>
      </c>
      <c r="Q1254">
        <v>6498733</v>
      </c>
      <c r="R1254">
        <v>5911156</v>
      </c>
      <c r="S1254" t="str">
        <f t="shared" si="443"/>
        <v>Yes</v>
      </c>
      <c r="T1254">
        <f t="shared" si="444"/>
        <v>5496329.666666667</v>
      </c>
      <c r="V1254">
        <f t="shared" si="445"/>
        <v>1.3913043478260869</v>
      </c>
      <c r="W1254">
        <f t="shared" si="446"/>
        <v>0.34782608695652173</v>
      </c>
      <c r="Y1254" s="4">
        <f t="shared" si="447"/>
        <v>435.2024403799</v>
      </c>
      <c r="Z1254">
        <f t="shared" si="448"/>
        <v>8</v>
      </c>
      <c r="AA1254">
        <f t="shared" si="449"/>
        <v>0.34782608695652173</v>
      </c>
      <c r="AB1254">
        <f t="shared" si="450"/>
        <v>0.25</v>
      </c>
      <c r="AC1254">
        <f t="shared" si="451"/>
        <v>1</v>
      </c>
      <c r="AD1254" t="str">
        <f t="shared" si="452"/>
        <v>CRAM</v>
      </c>
      <c r="AG1254">
        <f t="shared" si="453"/>
        <v>0.21052631578947367</v>
      </c>
      <c r="AI1254" t="str">
        <f t="shared" si="454"/>
        <v>----</v>
      </c>
      <c r="AJ1254" t="str">
        <f t="shared" si="455"/>
        <v>----</v>
      </c>
      <c r="AK1254" t="str">
        <f t="shared" si="456"/>
        <v>HUnSatLig</v>
      </c>
      <c r="AL1254" t="str">
        <f t="shared" si="457"/>
        <v>----</v>
      </c>
      <c r="AM1254" t="str">
        <f t="shared" si="458"/>
        <v>----</v>
      </c>
      <c r="AN1254" t="str">
        <f t="shared" si="459"/>
        <v>----</v>
      </c>
      <c r="AP1254" s="4">
        <f t="shared" si="460"/>
        <v>435.30307453613136</v>
      </c>
      <c r="AQ1254" s="4">
        <f t="shared" si="461"/>
        <v>435</v>
      </c>
      <c r="AR1254" s="4">
        <f t="shared" si="462"/>
        <v>0.30307453613136204</v>
      </c>
    </row>
    <row r="1255" spans="1:44" x14ac:dyDescent="0.25">
      <c r="A1255">
        <v>23</v>
      </c>
      <c r="B1255">
        <v>32</v>
      </c>
      <c r="C1255">
        <v>0</v>
      </c>
      <c r="D1255">
        <v>9</v>
      </c>
      <c r="E1255">
        <v>0</v>
      </c>
      <c r="F1255">
        <v>0</v>
      </c>
      <c r="G1255">
        <f t="shared" si="440"/>
        <v>-0.60869565217391308</v>
      </c>
      <c r="H1255">
        <v>451.19735500000002</v>
      </c>
      <c r="J1255">
        <v>8858138</v>
      </c>
      <c r="K1255">
        <v>7912700</v>
      </c>
      <c r="L1255">
        <v>7732415</v>
      </c>
      <c r="M1255" t="str">
        <f t="shared" si="441"/>
        <v>Yes</v>
      </c>
      <c r="N1255">
        <f t="shared" si="442"/>
        <v>8167751</v>
      </c>
      <c r="P1255">
        <v>5272395</v>
      </c>
      <c r="Q1255">
        <v>7187054</v>
      </c>
      <c r="R1255">
        <v>6805694</v>
      </c>
      <c r="S1255" t="str">
        <f t="shared" si="443"/>
        <v>Yes</v>
      </c>
      <c r="T1255">
        <f t="shared" si="444"/>
        <v>6421714.333333333</v>
      </c>
      <c r="V1255">
        <f t="shared" si="445"/>
        <v>1.3913043478260869</v>
      </c>
      <c r="W1255">
        <f t="shared" si="446"/>
        <v>0.39130434782608697</v>
      </c>
      <c r="Y1255" s="4">
        <f t="shared" si="447"/>
        <v>451.19735497990001</v>
      </c>
      <c r="Z1255">
        <f t="shared" si="448"/>
        <v>8</v>
      </c>
      <c r="AA1255">
        <f t="shared" si="449"/>
        <v>0.34782608695652173</v>
      </c>
      <c r="AB1255">
        <f t="shared" si="450"/>
        <v>0.25</v>
      </c>
      <c r="AC1255">
        <f t="shared" si="451"/>
        <v>0.88888888888888884</v>
      </c>
      <c r="AD1255" t="str">
        <f t="shared" si="452"/>
        <v>CRAM</v>
      </c>
      <c r="AG1255">
        <f t="shared" si="453"/>
        <v>0.1891891891891892</v>
      </c>
      <c r="AI1255" t="str">
        <f t="shared" si="454"/>
        <v>----</v>
      </c>
      <c r="AJ1255" t="str">
        <f t="shared" si="455"/>
        <v>----</v>
      </c>
      <c r="AK1255" t="str">
        <f t="shared" si="456"/>
        <v>HUnSatLig</v>
      </c>
      <c r="AL1255" t="str">
        <f t="shared" si="457"/>
        <v>----</v>
      </c>
      <c r="AM1255" t="str">
        <f t="shared" si="458"/>
        <v>----</v>
      </c>
      <c r="AN1255" t="str">
        <f t="shared" si="459"/>
        <v>----</v>
      </c>
      <c r="AP1255" s="4">
        <f t="shared" si="460"/>
        <v>451.30168772461667</v>
      </c>
      <c r="AQ1255" s="4">
        <f t="shared" si="461"/>
        <v>451</v>
      </c>
      <c r="AR1255" s="4">
        <f t="shared" si="462"/>
        <v>0.30168772461667004</v>
      </c>
    </row>
    <row r="1256" spans="1:44" x14ac:dyDescent="0.25">
      <c r="A1256">
        <v>23</v>
      </c>
      <c r="B1256">
        <v>32</v>
      </c>
      <c r="C1256">
        <v>0</v>
      </c>
      <c r="D1256">
        <v>10</v>
      </c>
      <c r="E1256">
        <v>0</v>
      </c>
      <c r="F1256">
        <v>0</v>
      </c>
      <c r="G1256">
        <f t="shared" si="440"/>
        <v>-0.52173913043478226</v>
      </c>
      <c r="H1256">
        <v>467.19226959999997</v>
      </c>
      <c r="J1256">
        <v>6671568</v>
      </c>
      <c r="K1256">
        <v>6670969</v>
      </c>
      <c r="L1256">
        <v>6469617</v>
      </c>
      <c r="M1256" t="str">
        <f t="shared" si="441"/>
        <v>Yes</v>
      </c>
      <c r="N1256">
        <f t="shared" si="442"/>
        <v>6604051.333333333</v>
      </c>
      <c r="P1256">
        <v>5675020</v>
      </c>
      <c r="Q1256">
        <v>6233403</v>
      </c>
      <c r="R1256">
        <v>6759832</v>
      </c>
      <c r="S1256" t="str">
        <f t="shared" si="443"/>
        <v>Yes</v>
      </c>
      <c r="T1256">
        <f t="shared" si="444"/>
        <v>6222751.666666667</v>
      </c>
      <c r="V1256">
        <f t="shared" si="445"/>
        <v>1.3913043478260869</v>
      </c>
      <c r="W1256">
        <f t="shared" si="446"/>
        <v>0.43478260869565216</v>
      </c>
      <c r="Y1256" s="4">
        <f t="shared" si="447"/>
        <v>467.19226957989997</v>
      </c>
      <c r="Z1256">
        <f t="shared" si="448"/>
        <v>8</v>
      </c>
      <c r="AA1256">
        <f t="shared" si="449"/>
        <v>0.34782608695652173</v>
      </c>
      <c r="AB1256">
        <f t="shared" si="450"/>
        <v>0.25</v>
      </c>
      <c r="AC1256">
        <f t="shared" si="451"/>
        <v>0.8</v>
      </c>
      <c r="AD1256" t="str">
        <f t="shared" si="452"/>
        <v>CRAM</v>
      </c>
      <c r="AG1256">
        <f t="shared" si="453"/>
        <v>0.16666666666666666</v>
      </c>
      <c r="AI1256" t="str">
        <f t="shared" si="454"/>
        <v>----</v>
      </c>
      <c r="AJ1256" t="str">
        <f t="shared" si="455"/>
        <v>----</v>
      </c>
      <c r="AK1256" t="str">
        <f t="shared" si="456"/>
        <v>HUnSatLig</v>
      </c>
      <c r="AL1256" t="str">
        <f t="shared" si="457"/>
        <v>----</v>
      </c>
      <c r="AM1256" t="str">
        <f t="shared" si="458"/>
        <v>----</v>
      </c>
      <c r="AN1256" t="str">
        <f t="shared" si="459"/>
        <v>----</v>
      </c>
      <c r="AP1256" s="4">
        <f t="shared" si="460"/>
        <v>467.30030091310192</v>
      </c>
      <c r="AQ1256" s="4">
        <f t="shared" si="461"/>
        <v>467</v>
      </c>
      <c r="AR1256" s="4">
        <f t="shared" si="462"/>
        <v>0.3003009131019212</v>
      </c>
    </row>
    <row r="1257" spans="1:44" x14ac:dyDescent="0.25">
      <c r="A1257">
        <v>23</v>
      </c>
      <c r="B1257">
        <v>32</v>
      </c>
      <c r="C1257">
        <v>0</v>
      </c>
      <c r="D1257">
        <v>11</v>
      </c>
      <c r="E1257">
        <v>0</v>
      </c>
      <c r="F1257">
        <v>0</v>
      </c>
      <c r="G1257">
        <f t="shared" si="440"/>
        <v>-0.43478260869565233</v>
      </c>
      <c r="H1257">
        <v>483.18718419999999</v>
      </c>
      <c r="J1257">
        <v>4356212</v>
      </c>
      <c r="K1257">
        <v>4441705</v>
      </c>
      <c r="L1257">
        <v>4089383</v>
      </c>
      <c r="M1257" t="str">
        <f t="shared" si="441"/>
        <v>Yes</v>
      </c>
      <c r="N1257">
        <f t="shared" si="442"/>
        <v>4295766.666666667</v>
      </c>
      <c r="P1257">
        <v>5761419</v>
      </c>
      <c r="Q1257">
        <v>5418959</v>
      </c>
      <c r="R1257">
        <v>6159980</v>
      </c>
      <c r="S1257" t="str">
        <f t="shared" si="443"/>
        <v>Yes</v>
      </c>
      <c r="T1257">
        <f t="shared" si="444"/>
        <v>5780119.333333333</v>
      </c>
      <c r="V1257">
        <f t="shared" si="445"/>
        <v>1.3913043478260869</v>
      </c>
      <c r="W1257">
        <f t="shared" si="446"/>
        <v>0.47826086956521741</v>
      </c>
      <c r="Y1257" s="4">
        <f t="shared" si="447"/>
        <v>483.18718417989999</v>
      </c>
      <c r="Z1257">
        <f t="shared" si="448"/>
        <v>8</v>
      </c>
      <c r="AA1257">
        <f t="shared" si="449"/>
        <v>0.34782608695652173</v>
      </c>
      <c r="AB1257">
        <f t="shared" si="450"/>
        <v>0.25</v>
      </c>
      <c r="AC1257">
        <f t="shared" si="451"/>
        <v>0.72727272727272729</v>
      </c>
      <c r="AD1257" t="str">
        <f t="shared" si="452"/>
        <v>O</v>
      </c>
      <c r="AG1257">
        <f t="shared" si="453"/>
        <v>0.14285714285714285</v>
      </c>
      <c r="AI1257" t="str">
        <f t="shared" si="454"/>
        <v>----</v>
      </c>
      <c r="AJ1257" t="str">
        <f t="shared" si="455"/>
        <v>----</v>
      </c>
      <c r="AK1257" t="str">
        <f t="shared" si="456"/>
        <v>HUnSatLig</v>
      </c>
      <c r="AL1257" t="str">
        <f t="shared" si="457"/>
        <v>----</v>
      </c>
      <c r="AM1257" t="str">
        <f t="shared" si="458"/>
        <v>----</v>
      </c>
      <c r="AN1257" t="str">
        <f t="shared" si="459"/>
        <v>----</v>
      </c>
      <c r="AP1257" s="4">
        <f t="shared" si="460"/>
        <v>483.29891410158723</v>
      </c>
      <c r="AQ1257" s="4">
        <f t="shared" si="461"/>
        <v>483</v>
      </c>
      <c r="AR1257" s="4">
        <f t="shared" si="462"/>
        <v>0.2989141015872292</v>
      </c>
    </row>
    <row r="1258" spans="1:44" x14ac:dyDescent="0.25">
      <c r="A1258">
        <v>23</v>
      </c>
      <c r="B1258">
        <v>32</v>
      </c>
      <c r="C1258">
        <v>0</v>
      </c>
      <c r="D1258">
        <v>12</v>
      </c>
      <c r="E1258">
        <v>0</v>
      </c>
      <c r="F1258">
        <v>0</v>
      </c>
      <c r="G1258">
        <f t="shared" si="440"/>
        <v>-0.34782608695652151</v>
      </c>
      <c r="H1258">
        <v>499.18209880000001</v>
      </c>
      <c r="J1258">
        <v>3059482</v>
      </c>
      <c r="K1258">
        <v>2525123</v>
      </c>
      <c r="L1258">
        <v>2341506</v>
      </c>
      <c r="M1258" t="str">
        <f t="shared" si="441"/>
        <v>Yes</v>
      </c>
      <c r="N1258">
        <f t="shared" si="442"/>
        <v>2642037</v>
      </c>
      <c r="P1258">
        <v>4237630</v>
      </c>
      <c r="Q1258">
        <v>3751142</v>
      </c>
      <c r="R1258">
        <v>4686196</v>
      </c>
      <c r="S1258" t="str">
        <f t="shared" si="443"/>
        <v>Yes</v>
      </c>
      <c r="T1258">
        <f t="shared" si="444"/>
        <v>4224989.333333333</v>
      </c>
      <c r="V1258">
        <f t="shared" si="445"/>
        <v>1.3913043478260869</v>
      </c>
      <c r="W1258">
        <f t="shared" si="446"/>
        <v>0.52173913043478259</v>
      </c>
      <c r="Y1258" s="4">
        <f t="shared" si="447"/>
        <v>499.18209877989995</v>
      </c>
      <c r="Z1258">
        <f t="shared" si="448"/>
        <v>8</v>
      </c>
      <c r="AA1258">
        <f t="shared" si="449"/>
        <v>0.34782608695652173</v>
      </c>
      <c r="AB1258">
        <f t="shared" si="450"/>
        <v>0.25</v>
      </c>
      <c r="AC1258">
        <f t="shared" si="451"/>
        <v>0.66666666666666663</v>
      </c>
      <c r="AD1258" t="str">
        <f t="shared" si="452"/>
        <v>O</v>
      </c>
      <c r="AG1258">
        <f t="shared" si="453"/>
        <v>0.11764705882352941</v>
      </c>
      <c r="AI1258" t="str">
        <f t="shared" si="454"/>
        <v>----</v>
      </c>
      <c r="AJ1258" t="str">
        <f t="shared" si="455"/>
        <v>----</v>
      </c>
      <c r="AK1258" t="str">
        <f t="shared" si="456"/>
        <v>HUnSatLig</v>
      </c>
      <c r="AL1258" t="str">
        <f t="shared" si="457"/>
        <v>----</v>
      </c>
      <c r="AM1258" t="str">
        <f t="shared" si="458"/>
        <v>----</v>
      </c>
      <c r="AN1258" t="str">
        <f t="shared" si="459"/>
        <v>----</v>
      </c>
      <c r="AP1258" s="4">
        <f t="shared" si="460"/>
        <v>499.29752729007248</v>
      </c>
      <c r="AQ1258" s="4">
        <f t="shared" si="461"/>
        <v>499</v>
      </c>
      <c r="AR1258" s="4">
        <f t="shared" si="462"/>
        <v>0.29752729007248035</v>
      </c>
    </row>
    <row r="1259" spans="1:44" x14ac:dyDescent="0.25">
      <c r="A1259">
        <v>23</v>
      </c>
      <c r="B1259">
        <v>34</v>
      </c>
      <c r="C1259">
        <v>0</v>
      </c>
      <c r="D1259">
        <v>7</v>
      </c>
      <c r="E1259">
        <v>0</v>
      </c>
      <c r="F1259">
        <v>0</v>
      </c>
      <c r="G1259">
        <f t="shared" si="440"/>
        <v>-0.86956521739130466</v>
      </c>
      <c r="H1259">
        <v>421.22317579999998</v>
      </c>
      <c r="J1259">
        <v>6526890</v>
      </c>
      <c r="K1259">
        <v>7070354</v>
      </c>
      <c r="L1259">
        <v>6115002</v>
      </c>
      <c r="M1259" t="str">
        <f t="shared" si="441"/>
        <v>Yes</v>
      </c>
      <c r="N1259">
        <f t="shared" si="442"/>
        <v>6570748.666666667</v>
      </c>
      <c r="P1259">
        <v>2351361</v>
      </c>
      <c r="Q1259">
        <v>4023877</v>
      </c>
      <c r="R1259">
        <v>2914370</v>
      </c>
      <c r="S1259" t="str">
        <f t="shared" si="443"/>
        <v>Yes</v>
      </c>
      <c r="T1259">
        <f t="shared" si="444"/>
        <v>3096536</v>
      </c>
      <c r="V1259">
        <f t="shared" si="445"/>
        <v>1.4782608695652173</v>
      </c>
      <c r="W1259">
        <f t="shared" si="446"/>
        <v>0.30434782608695654</v>
      </c>
      <c r="Y1259" s="4">
        <f t="shared" si="447"/>
        <v>421.22317577989998</v>
      </c>
      <c r="Z1259">
        <f t="shared" si="448"/>
        <v>7</v>
      </c>
      <c r="AA1259">
        <f t="shared" si="449"/>
        <v>0.30434782608695654</v>
      </c>
      <c r="AB1259">
        <f t="shared" si="450"/>
        <v>0.20588235294117646</v>
      </c>
      <c r="AC1259">
        <f t="shared" si="451"/>
        <v>1</v>
      </c>
      <c r="AD1259" t="str">
        <f t="shared" si="452"/>
        <v>CRAM</v>
      </c>
      <c r="AG1259">
        <f t="shared" si="453"/>
        <v>0.17948717948717949</v>
      </c>
      <c r="AI1259" t="str">
        <f t="shared" si="454"/>
        <v>----</v>
      </c>
      <c r="AJ1259" t="str">
        <f t="shared" si="455"/>
        <v>----</v>
      </c>
      <c r="AK1259" t="str">
        <f t="shared" si="456"/>
        <v>HUnSatLig</v>
      </c>
      <c r="AL1259" t="str">
        <f t="shared" si="457"/>
        <v>----</v>
      </c>
      <c r="AM1259" t="str">
        <f t="shared" si="458"/>
        <v>----</v>
      </c>
      <c r="AN1259" t="str">
        <f t="shared" si="459"/>
        <v>----</v>
      </c>
      <c r="AP1259" s="4">
        <f t="shared" si="460"/>
        <v>421.32057743702921</v>
      </c>
      <c r="AQ1259" s="4">
        <f t="shared" si="461"/>
        <v>421</v>
      </c>
      <c r="AR1259" s="4">
        <f t="shared" si="462"/>
        <v>0.32057743702921471</v>
      </c>
    </row>
    <row r="1260" spans="1:44" x14ac:dyDescent="0.25">
      <c r="A1260">
        <v>23</v>
      </c>
      <c r="B1260">
        <v>34</v>
      </c>
      <c r="C1260">
        <v>0</v>
      </c>
      <c r="D1260">
        <v>8</v>
      </c>
      <c r="E1260">
        <v>0</v>
      </c>
      <c r="F1260">
        <v>0</v>
      </c>
      <c r="G1260">
        <f t="shared" si="440"/>
        <v>-0.78260869565217384</v>
      </c>
      <c r="H1260">
        <v>437.21809039999999</v>
      </c>
      <c r="J1260">
        <v>7713102</v>
      </c>
      <c r="K1260">
        <v>8374351</v>
      </c>
      <c r="L1260">
        <v>7428672</v>
      </c>
      <c r="M1260" t="str">
        <f t="shared" si="441"/>
        <v>Yes</v>
      </c>
      <c r="N1260">
        <f t="shared" si="442"/>
        <v>7838708.333333333</v>
      </c>
      <c r="P1260">
        <v>3006236</v>
      </c>
      <c r="Q1260">
        <v>5349580</v>
      </c>
      <c r="R1260">
        <v>4519357</v>
      </c>
      <c r="S1260" t="str">
        <f t="shared" si="443"/>
        <v>Yes</v>
      </c>
      <c r="T1260">
        <f t="shared" si="444"/>
        <v>4291724.333333333</v>
      </c>
      <c r="V1260">
        <f t="shared" si="445"/>
        <v>1.4782608695652173</v>
      </c>
      <c r="W1260">
        <f t="shared" si="446"/>
        <v>0.34782608695652173</v>
      </c>
      <c r="Y1260" s="4">
        <f t="shared" si="447"/>
        <v>437.21809037989999</v>
      </c>
      <c r="Z1260">
        <f t="shared" si="448"/>
        <v>7</v>
      </c>
      <c r="AA1260">
        <f t="shared" si="449"/>
        <v>0.30434782608695654</v>
      </c>
      <c r="AB1260">
        <f t="shared" si="450"/>
        <v>0.20588235294117646</v>
      </c>
      <c r="AC1260">
        <f t="shared" si="451"/>
        <v>0.875</v>
      </c>
      <c r="AD1260" t="str">
        <f t="shared" si="452"/>
        <v>CRAM</v>
      </c>
      <c r="AG1260">
        <f t="shared" si="453"/>
        <v>0.15789473684210525</v>
      </c>
      <c r="AI1260" t="str">
        <f t="shared" si="454"/>
        <v>----</v>
      </c>
      <c r="AJ1260" t="str">
        <f t="shared" si="455"/>
        <v>----</v>
      </c>
      <c r="AK1260" t="str">
        <f t="shared" si="456"/>
        <v>HUnSatLig</v>
      </c>
      <c r="AL1260" t="str">
        <f t="shared" si="457"/>
        <v>----</v>
      </c>
      <c r="AM1260" t="str">
        <f t="shared" si="458"/>
        <v>----</v>
      </c>
      <c r="AN1260" t="str">
        <f t="shared" si="459"/>
        <v>----</v>
      </c>
      <c r="AP1260" s="4">
        <f t="shared" si="460"/>
        <v>437.31919062551452</v>
      </c>
      <c r="AQ1260" s="4">
        <f t="shared" si="461"/>
        <v>437</v>
      </c>
      <c r="AR1260" s="4">
        <f t="shared" si="462"/>
        <v>0.31919062551452271</v>
      </c>
    </row>
    <row r="1261" spans="1:44" x14ac:dyDescent="0.25">
      <c r="A1261">
        <v>23</v>
      </c>
      <c r="B1261">
        <v>34</v>
      </c>
      <c r="C1261">
        <v>0</v>
      </c>
      <c r="D1261">
        <v>9</v>
      </c>
      <c r="E1261">
        <v>0</v>
      </c>
      <c r="F1261">
        <v>0</v>
      </c>
      <c r="G1261">
        <f t="shared" si="440"/>
        <v>-0.6956521739130439</v>
      </c>
      <c r="H1261">
        <v>453.21300500000001</v>
      </c>
      <c r="J1261">
        <v>7420203</v>
      </c>
      <c r="K1261">
        <v>6720650</v>
      </c>
      <c r="L1261">
        <v>6644733</v>
      </c>
      <c r="M1261" t="str">
        <f t="shared" si="441"/>
        <v>Yes</v>
      </c>
      <c r="N1261">
        <f t="shared" si="442"/>
        <v>6928528.666666667</v>
      </c>
      <c r="P1261">
        <v>4476571</v>
      </c>
      <c r="Q1261">
        <v>5051796</v>
      </c>
      <c r="R1261">
        <v>5176352</v>
      </c>
      <c r="S1261" t="str">
        <f t="shared" si="443"/>
        <v>Yes</v>
      </c>
      <c r="T1261">
        <f t="shared" si="444"/>
        <v>4901573</v>
      </c>
      <c r="V1261">
        <f t="shared" si="445"/>
        <v>1.4782608695652173</v>
      </c>
      <c r="W1261">
        <f t="shared" si="446"/>
        <v>0.39130434782608697</v>
      </c>
      <c r="Y1261" s="4">
        <f t="shared" si="447"/>
        <v>453.21300497989995</v>
      </c>
      <c r="Z1261">
        <f t="shared" si="448"/>
        <v>7</v>
      </c>
      <c r="AA1261">
        <f t="shared" si="449"/>
        <v>0.30434782608695654</v>
      </c>
      <c r="AB1261">
        <f t="shared" si="450"/>
        <v>0.20588235294117646</v>
      </c>
      <c r="AC1261">
        <f t="shared" si="451"/>
        <v>0.77777777777777779</v>
      </c>
      <c r="AD1261" t="str">
        <f t="shared" si="452"/>
        <v>CRAM</v>
      </c>
      <c r="AG1261">
        <f t="shared" si="453"/>
        <v>0.13513513513513514</v>
      </c>
      <c r="AI1261" t="str">
        <f t="shared" si="454"/>
        <v>----</v>
      </c>
      <c r="AJ1261" t="str">
        <f t="shared" si="455"/>
        <v>----</v>
      </c>
      <c r="AK1261" t="str">
        <f t="shared" si="456"/>
        <v>HUnSatLig</v>
      </c>
      <c r="AL1261" t="str">
        <f t="shared" si="457"/>
        <v>----</v>
      </c>
      <c r="AM1261" t="str">
        <f t="shared" si="458"/>
        <v>----</v>
      </c>
      <c r="AN1261" t="str">
        <f t="shared" si="459"/>
        <v>----</v>
      </c>
      <c r="AP1261" s="4">
        <f t="shared" si="460"/>
        <v>453.31780381399977</v>
      </c>
      <c r="AQ1261" s="4">
        <f t="shared" si="461"/>
        <v>453</v>
      </c>
      <c r="AR1261" s="4">
        <f t="shared" si="462"/>
        <v>0.31780381399977387</v>
      </c>
    </row>
    <row r="1262" spans="1:44" x14ac:dyDescent="0.25">
      <c r="A1262">
        <v>23</v>
      </c>
      <c r="B1262">
        <v>34</v>
      </c>
      <c r="C1262">
        <v>0</v>
      </c>
      <c r="D1262">
        <v>10</v>
      </c>
      <c r="E1262">
        <v>0</v>
      </c>
      <c r="F1262">
        <v>0</v>
      </c>
      <c r="G1262">
        <f t="shared" si="440"/>
        <v>-0.60869565217391308</v>
      </c>
      <c r="H1262">
        <v>469.20791960000003</v>
      </c>
      <c r="J1262">
        <v>5489799</v>
      </c>
      <c r="K1262">
        <v>5273177</v>
      </c>
      <c r="L1262">
        <v>4917136</v>
      </c>
      <c r="M1262" t="str">
        <f t="shared" si="441"/>
        <v>Yes</v>
      </c>
      <c r="N1262">
        <f t="shared" si="442"/>
        <v>5226704</v>
      </c>
      <c r="P1262">
        <v>4958213</v>
      </c>
      <c r="Q1262">
        <v>5626077</v>
      </c>
      <c r="R1262">
        <v>5355907</v>
      </c>
      <c r="S1262" t="str">
        <f t="shared" si="443"/>
        <v>Yes</v>
      </c>
      <c r="T1262">
        <f t="shared" si="444"/>
        <v>5313399</v>
      </c>
      <c r="V1262">
        <f t="shared" si="445"/>
        <v>1.4782608695652173</v>
      </c>
      <c r="W1262">
        <f t="shared" si="446"/>
        <v>0.43478260869565216</v>
      </c>
      <c r="Y1262" s="4">
        <f t="shared" si="447"/>
        <v>469.20791957989996</v>
      </c>
      <c r="Z1262">
        <f t="shared" si="448"/>
        <v>7</v>
      </c>
      <c r="AA1262">
        <f t="shared" si="449"/>
        <v>0.30434782608695654</v>
      </c>
      <c r="AB1262">
        <f t="shared" si="450"/>
        <v>0.20588235294117646</v>
      </c>
      <c r="AC1262">
        <f t="shared" si="451"/>
        <v>0.7</v>
      </c>
      <c r="AD1262" t="str">
        <f t="shared" si="452"/>
        <v>O</v>
      </c>
      <c r="AG1262">
        <f t="shared" si="453"/>
        <v>0.1111111111111111</v>
      </c>
      <c r="AI1262" t="str">
        <f t="shared" si="454"/>
        <v>----</v>
      </c>
      <c r="AJ1262" t="str">
        <f t="shared" si="455"/>
        <v>----</v>
      </c>
      <c r="AK1262" t="str">
        <f t="shared" si="456"/>
        <v>HUnSatLig</v>
      </c>
      <c r="AL1262" t="str">
        <f t="shared" si="457"/>
        <v>----</v>
      </c>
      <c r="AM1262" t="str">
        <f t="shared" si="458"/>
        <v>----</v>
      </c>
      <c r="AN1262" t="str">
        <f t="shared" si="459"/>
        <v>----</v>
      </c>
      <c r="AP1262" s="4">
        <f t="shared" si="460"/>
        <v>469.31641700248514</v>
      </c>
      <c r="AQ1262" s="4">
        <f t="shared" si="461"/>
        <v>469</v>
      </c>
      <c r="AR1262" s="4">
        <f t="shared" si="462"/>
        <v>0.31641700248513871</v>
      </c>
    </row>
    <row r="1263" spans="1:44" x14ac:dyDescent="0.25">
      <c r="A1263">
        <v>23</v>
      </c>
      <c r="B1263">
        <v>34</v>
      </c>
      <c r="C1263">
        <v>0</v>
      </c>
      <c r="D1263">
        <v>11</v>
      </c>
      <c r="E1263">
        <v>0</v>
      </c>
      <c r="F1263">
        <v>0</v>
      </c>
      <c r="G1263">
        <f t="shared" si="440"/>
        <v>-0.52173913043478226</v>
      </c>
      <c r="H1263">
        <v>485.20283419999998</v>
      </c>
      <c r="J1263">
        <v>3930283</v>
      </c>
      <c r="K1263">
        <v>3365511</v>
      </c>
      <c r="L1263">
        <v>2736666</v>
      </c>
      <c r="M1263" t="str">
        <f t="shared" si="441"/>
        <v>Yes</v>
      </c>
      <c r="N1263">
        <f t="shared" si="442"/>
        <v>3344153.3333333335</v>
      </c>
      <c r="P1263">
        <v>4723186</v>
      </c>
      <c r="Q1263">
        <v>4338647</v>
      </c>
      <c r="R1263">
        <v>4719289</v>
      </c>
      <c r="S1263" t="str">
        <f t="shared" si="443"/>
        <v>Yes</v>
      </c>
      <c r="T1263">
        <f t="shared" si="444"/>
        <v>4593707.333333333</v>
      </c>
      <c r="V1263">
        <f t="shared" si="445"/>
        <v>1.4782608695652173</v>
      </c>
      <c r="W1263">
        <f t="shared" si="446"/>
        <v>0.47826086956521741</v>
      </c>
      <c r="Y1263" s="4">
        <f t="shared" si="447"/>
        <v>485.20283417989998</v>
      </c>
      <c r="Z1263">
        <f t="shared" si="448"/>
        <v>7</v>
      </c>
      <c r="AA1263">
        <f t="shared" si="449"/>
        <v>0.30434782608695654</v>
      </c>
      <c r="AB1263">
        <f t="shared" si="450"/>
        <v>0.20588235294117646</v>
      </c>
      <c r="AC1263">
        <f t="shared" si="451"/>
        <v>0.63636363636363635</v>
      </c>
      <c r="AD1263" t="str">
        <f t="shared" si="452"/>
        <v>O</v>
      </c>
      <c r="AG1263">
        <f t="shared" si="453"/>
        <v>8.5714285714285715E-2</v>
      </c>
      <c r="AI1263" t="str">
        <f t="shared" si="454"/>
        <v>----</v>
      </c>
      <c r="AJ1263" t="str">
        <f t="shared" si="455"/>
        <v>----</v>
      </c>
      <c r="AK1263" t="str">
        <f t="shared" si="456"/>
        <v>HUnSatLig</v>
      </c>
      <c r="AL1263" t="str">
        <f t="shared" si="457"/>
        <v>----</v>
      </c>
      <c r="AM1263" t="str">
        <f t="shared" si="458"/>
        <v>----</v>
      </c>
      <c r="AN1263" t="str">
        <f t="shared" si="459"/>
        <v>----</v>
      </c>
      <c r="AP1263" s="4">
        <f t="shared" si="460"/>
        <v>485.31503019097045</v>
      </c>
      <c r="AQ1263" s="4">
        <f t="shared" si="461"/>
        <v>485</v>
      </c>
      <c r="AR1263" s="4">
        <f t="shared" si="462"/>
        <v>0.31503019097044671</v>
      </c>
    </row>
    <row r="1264" spans="1:44" x14ac:dyDescent="0.25">
      <c r="A1264">
        <v>23</v>
      </c>
      <c r="B1264">
        <v>34</v>
      </c>
      <c r="C1264">
        <v>0</v>
      </c>
      <c r="D1264">
        <v>12</v>
      </c>
      <c r="E1264">
        <v>0</v>
      </c>
      <c r="F1264">
        <v>0</v>
      </c>
      <c r="G1264">
        <f t="shared" si="440"/>
        <v>-0.43478260869565233</v>
      </c>
      <c r="H1264">
        <v>501.1977488</v>
      </c>
      <c r="J1264">
        <v>2170250</v>
      </c>
      <c r="K1264">
        <v>1973242</v>
      </c>
      <c r="L1264">
        <v>1647271</v>
      </c>
      <c r="M1264" t="str">
        <f t="shared" si="441"/>
        <v>Yes</v>
      </c>
      <c r="N1264">
        <f t="shared" si="442"/>
        <v>1930254.3333333333</v>
      </c>
      <c r="P1264">
        <v>3333562</v>
      </c>
      <c r="Q1264">
        <v>3360036</v>
      </c>
      <c r="R1264">
        <v>3561956</v>
      </c>
      <c r="S1264" t="str">
        <f t="shared" si="443"/>
        <v>Yes</v>
      </c>
      <c r="T1264">
        <f t="shared" si="444"/>
        <v>3418518</v>
      </c>
      <c r="V1264">
        <f t="shared" si="445"/>
        <v>1.4782608695652173</v>
      </c>
      <c r="W1264">
        <f t="shared" si="446"/>
        <v>0.52173913043478259</v>
      </c>
      <c r="Y1264" s="4">
        <f t="shared" si="447"/>
        <v>501.1977487799</v>
      </c>
      <c r="Z1264">
        <f t="shared" si="448"/>
        <v>7</v>
      </c>
      <c r="AA1264">
        <f t="shared" si="449"/>
        <v>0.30434782608695654</v>
      </c>
      <c r="AB1264">
        <f t="shared" si="450"/>
        <v>0.20588235294117646</v>
      </c>
      <c r="AC1264">
        <f t="shared" si="451"/>
        <v>0.58333333333333337</v>
      </c>
      <c r="AD1264" t="str">
        <f t="shared" si="452"/>
        <v>O</v>
      </c>
      <c r="AG1264">
        <f t="shared" si="453"/>
        <v>5.8823529411764705E-2</v>
      </c>
      <c r="AI1264" t="str">
        <f t="shared" si="454"/>
        <v>----</v>
      </c>
      <c r="AJ1264" t="str">
        <f t="shared" si="455"/>
        <v>----</v>
      </c>
      <c r="AK1264" t="str">
        <f t="shared" si="456"/>
        <v>HUnSatLig</v>
      </c>
      <c r="AL1264" t="str">
        <f t="shared" si="457"/>
        <v>----</v>
      </c>
      <c r="AM1264" t="str">
        <f t="shared" si="458"/>
        <v>----</v>
      </c>
      <c r="AN1264" t="str">
        <f t="shared" si="459"/>
        <v>----</v>
      </c>
      <c r="AP1264" s="4">
        <f t="shared" si="460"/>
        <v>501.31364337945575</v>
      </c>
      <c r="AQ1264" s="4">
        <f t="shared" si="461"/>
        <v>501</v>
      </c>
      <c r="AR1264" s="4">
        <f t="shared" si="462"/>
        <v>0.31364337945575471</v>
      </c>
    </row>
    <row r="1265" spans="1:44" x14ac:dyDescent="0.25">
      <c r="A1265">
        <v>24</v>
      </c>
      <c r="B1265">
        <v>26</v>
      </c>
      <c r="C1265">
        <v>0</v>
      </c>
      <c r="D1265">
        <v>10</v>
      </c>
      <c r="E1265">
        <v>0</v>
      </c>
      <c r="F1265">
        <v>0</v>
      </c>
      <c r="G1265">
        <f t="shared" si="440"/>
        <v>-0.25</v>
      </c>
      <c r="H1265">
        <v>473.14531959999999</v>
      </c>
      <c r="J1265">
        <v>4899889</v>
      </c>
      <c r="K1265">
        <v>4725302</v>
      </c>
      <c r="L1265">
        <v>4485878</v>
      </c>
      <c r="M1265" t="str">
        <f t="shared" si="441"/>
        <v>Yes</v>
      </c>
      <c r="N1265">
        <f t="shared" si="442"/>
        <v>4703689.666666667</v>
      </c>
      <c r="P1265">
        <v>1826604</v>
      </c>
      <c r="Q1265">
        <v>2756689</v>
      </c>
      <c r="R1265">
        <v>2480006</v>
      </c>
      <c r="S1265" t="str">
        <f t="shared" si="443"/>
        <v>Yes</v>
      </c>
      <c r="T1265">
        <f t="shared" si="444"/>
        <v>2354433</v>
      </c>
      <c r="V1265">
        <f t="shared" si="445"/>
        <v>1.0833333333333333</v>
      </c>
      <c r="W1265">
        <f t="shared" si="446"/>
        <v>0.41666666666666669</v>
      </c>
      <c r="Y1265" s="4">
        <f t="shared" si="447"/>
        <v>473.14531957989999</v>
      </c>
      <c r="Z1265">
        <f t="shared" si="448"/>
        <v>12</v>
      </c>
      <c r="AA1265">
        <f t="shared" si="449"/>
        <v>0.5</v>
      </c>
      <c r="AB1265">
        <f t="shared" si="450"/>
        <v>0.46153846153846156</v>
      </c>
      <c r="AC1265">
        <f t="shared" si="451"/>
        <v>1.2</v>
      </c>
      <c r="AD1265" t="str">
        <f t="shared" si="452"/>
        <v>CRAM</v>
      </c>
      <c r="AG1265">
        <f t="shared" si="453"/>
        <v>0.36842105263157893</v>
      </c>
      <c r="AI1265" t="str">
        <f t="shared" si="454"/>
        <v>----</v>
      </c>
      <c r="AJ1265" t="str">
        <f t="shared" si="455"/>
        <v>----</v>
      </c>
      <c r="AK1265" t="str">
        <f t="shared" si="456"/>
        <v>HUnSatLig</v>
      </c>
      <c r="AL1265" t="str">
        <f t="shared" si="457"/>
        <v>----</v>
      </c>
      <c r="AM1265" t="str">
        <f t="shared" si="458"/>
        <v>----</v>
      </c>
      <c r="AN1265" t="str">
        <f t="shared" si="459"/>
        <v>----</v>
      </c>
      <c r="AP1265" s="4">
        <f t="shared" si="460"/>
        <v>473.2547274682592</v>
      </c>
      <c r="AQ1265" s="4">
        <f t="shared" si="461"/>
        <v>473</v>
      </c>
      <c r="AR1265" s="4">
        <f t="shared" si="462"/>
        <v>0.25472746825920467</v>
      </c>
    </row>
    <row r="1266" spans="1:44" x14ac:dyDescent="0.25">
      <c r="A1266">
        <v>24</v>
      </c>
      <c r="B1266">
        <v>26</v>
      </c>
      <c r="C1266">
        <v>0</v>
      </c>
      <c r="D1266">
        <v>12</v>
      </c>
      <c r="E1266">
        <v>0</v>
      </c>
      <c r="F1266">
        <v>0</v>
      </c>
      <c r="G1266">
        <f t="shared" si="440"/>
        <v>-8.3333333333333037E-2</v>
      </c>
      <c r="H1266">
        <v>505.13514880000002</v>
      </c>
      <c r="J1266">
        <v>4980844</v>
      </c>
      <c r="K1266">
        <v>4441189</v>
      </c>
      <c r="L1266">
        <v>4580092</v>
      </c>
      <c r="M1266" t="str">
        <f t="shared" si="441"/>
        <v>Yes</v>
      </c>
      <c r="N1266">
        <f t="shared" si="442"/>
        <v>4667375</v>
      </c>
      <c r="P1266">
        <v>1657761</v>
      </c>
      <c r="Q1266">
        <v>2557863</v>
      </c>
      <c r="R1266">
        <v>2137279</v>
      </c>
      <c r="S1266" t="str">
        <f t="shared" si="443"/>
        <v>Yes</v>
      </c>
      <c r="T1266">
        <f t="shared" si="444"/>
        <v>2117634.3333333335</v>
      </c>
      <c r="V1266">
        <f t="shared" si="445"/>
        <v>1.0833333333333333</v>
      </c>
      <c r="W1266">
        <f t="shared" si="446"/>
        <v>0.5</v>
      </c>
      <c r="Y1266" s="4">
        <f t="shared" si="447"/>
        <v>505.13514877990002</v>
      </c>
      <c r="Z1266">
        <f t="shared" si="448"/>
        <v>12</v>
      </c>
      <c r="AA1266">
        <f t="shared" si="449"/>
        <v>0.5</v>
      </c>
      <c r="AB1266">
        <f t="shared" si="450"/>
        <v>0.46153846153846156</v>
      </c>
      <c r="AC1266">
        <f t="shared" si="451"/>
        <v>1</v>
      </c>
      <c r="AD1266" t="str">
        <f t="shared" si="452"/>
        <v>CRAM</v>
      </c>
      <c r="AG1266">
        <f t="shared" si="453"/>
        <v>0.33333333333333331</v>
      </c>
      <c r="AI1266" t="str">
        <f t="shared" si="454"/>
        <v>----</v>
      </c>
      <c r="AJ1266" t="str">
        <f t="shared" si="455"/>
        <v>----</v>
      </c>
      <c r="AK1266" t="str">
        <f t="shared" si="456"/>
        <v>HUnSatLig</v>
      </c>
      <c r="AL1266" t="str">
        <f t="shared" si="457"/>
        <v>----</v>
      </c>
      <c r="AM1266" t="str">
        <f t="shared" si="458"/>
        <v>----</v>
      </c>
      <c r="AN1266" t="str">
        <f t="shared" si="459"/>
        <v>----</v>
      </c>
      <c r="AP1266" s="4">
        <f t="shared" si="460"/>
        <v>505.25195384522982</v>
      </c>
      <c r="AQ1266" s="4">
        <f t="shared" si="461"/>
        <v>505</v>
      </c>
      <c r="AR1266" s="4">
        <f t="shared" si="462"/>
        <v>0.25195384522982067</v>
      </c>
    </row>
    <row r="1267" spans="1:44" x14ac:dyDescent="0.25">
      <c r="A1267">
        <v>24</v>
      </c>
      <c r="B1267">
        <v>26</v>
      </c>
      <c r="C1267">
        <v>0</v>
      </c>
      <c r="D1267">
        <v>13</v>
      </c>
      <c r="E1267">
        <v>0</v>
      </c>
      <c r="F1267">
        <v>0</v>
      </c>
      <c r="G1267">
        <f t="shared" si="440"/>
        <v>0</v>
      </c>
      <c r="H1267">
        <v>521.13006340000004</v>
      </c>
      <c r="J1267">
        <v>3896247</v>
      </c>
      <c r="K1267">
        <v>3475918</v>
      </c>
      <c r="L1267">
        <v>3343524</v>
      </c>
      <c r="M1267" t="str">
        <f t="shared" si="441"/>
        <v>Yes</v>
      </c>
      <c r="N1267">
        <f t="shared" si="442"/>
        <v>3571896.3333333335</v>
      </c>
      <c r="P1267">
        <v>1815781</v>
      </c>
      <c r="Q1267">
        <v>2166234</v>
      </c>
      <c r="R1267">
        <v>2482081</v>
      </c>
      <c r="S1267" t="str">
        <f t="shared" si="443"/>
        <v>Yes</v>
      </c>
      <c r="T1267">
        <f t="shared" si="444"/>
        <v>2154698.6666666665</v>
      </c>
      <c r="V1267">
        <f t="shared" si="445"/>
        <v>1.0833333333333333</v>
      </c>
      <c r="W1267">
        <f t="shared" si="446"/>
        <v>0.54166666666666663</v>
      </c>
      <c r="Y1267" s="4">
        <f t="shared" si="447"/>
        <v>521.13006337990009</v>
      </c>
      <c r="Z1267">
        <f t="shared" si="448"/>
        <v>12</v>
      </c>
      <c r="AA1267">
        <f t="shared" si="449"/>
        <v>0.5</v>
      </c>
      <c r="AB1267">
        <f t="shared" si="450"/>
        <v>0.46153846153846156</v>
      </c>
      <c r="AC1267">
        <f t="shared" si="451"/>
        <v>0.92307692307692313</v>
      </c>
      <c r="AD1267" t="str">
        <f t="shared" si="452"/>
        <v>CRAM</v>
      </c>
      <c r="AG1267">
        <f t="shared" si="453"/>
        <v>0.31428571428571428</v>
      </c>
      <c r="AI1267" t="str">
        <f t="shared" si="454"/>
        <v>----</v>
      </c>
      <c r="AJ1267" t="str">
        <f t="shared" si="455"/>
        <v>----</v>
      </c>
      <c r="AK1267" t="str">
        <f t="shared" si="456"/>
        <v>HUnSatLig</v>
      </c>
      <c r="AL1267" t="str">
        <f t="shared" si="457"/>
        <v>----</v>
      </c>
      <c r="AM1267" t="str">
        <f t="shared" si="458"/>
        <v>----</v>
      </c>
      <c r="AN1267" t="str">
        <f t="shared" si="459"/>
        <v>----</v>
      </c>
      <c r="AP1267" s="4">
        <f t="shared" si="460"/>
        <v>521.25056703371513</v>
      </c>
      <c r="AQ1267" s="4">
        <f t="shared" si="461"/>
        <v>521</v>
      </c>
      <c r="AR1267" s="4">
        <f t="shared" si="462"/>
        <v>0.25056703371512867</v>
      </c>
    </row>
    <row r="1268" spans="1:44" x14ac:dyDescent="0.25">
      <c r="A1268">
        <v>24</v>
      </c>
      <c r="B1268">
        <v>28</v>
      </c>
      <c r="C1268">
        <v>0</v>
      </c>
      <c r="D1268">
        <v>8</v>
      </c>
      <c r="E1268">
        <v>0</v>
      </c>
      <c r="F1268">
        <v>0</v>
      </c>
      <c r="G1268">
        <f t="shared" si="440"/>
        <v>-0.5</v>
      </c>
      <c r="H1268">
        <v>443.17114040000001</v>
      </c>
      <c r="J1268">
        <v>4150833</v>
      </c>
      <c r="K1268">
        <v>3932905</v>
      </c>
      <c r="L1268">
        <v>3781613</v>
      </c>
      <c r="M1268" t="str">
        <f t="shared" si="441"/>
        <v>Yes</v>
      </c>
      <c r="N1268">
        <f t="shared" si="442"/>
        <v>3955117</v>
      </c>
      <c r="P1268">
        <v>1662849</v>
      </c>
      <c r="Q1268">
        <v>2308628</v>
      </c>
      <c r="R1268">
        <v>2554764</v>
      </c>
      <c r="S1268" t="str">
        <f t="shared" si="443"/>
        <v>Yes</v>
      </c>
      <c r="T1268">
        <f t="shared" si="444"/>
        <v>2175413.6666666665</v>
      </c>
      <c r="V1268">
        <f t="shared" si="445"/>
        <v>1.1666666666666667</v>
      </c>
      <c r="W1268">
        <f t="shared" si="446"/>
        <v>0.33333333333333331</v>
      </c>
      <c r="Y1268" s="4">
        <f t="shared" si="447"/>
        <v>443.17114037990001</v>
      </c>
      <c r="Z1268">
        <f t="shared" si="448"/>
        <v>11</v>
      </c>
      <c r="AA1268">
        <f t="shared" si="449"/>
        <v>0.45833333333333331</v>
      </c>
      <c r="AB1268">
        <f t="shared" si="450"/>
        <v>0.39285714285714285</v>
      </c>
      <c r="AC1268">
        <f t="shared" si="451"/>
        <v>1.375</v>
      </c>
      <c r="AD1268" t="str">
        <f t="shared" si="452"/>
        <v>CRAM</v>
      </c>
      <c r="AG1268">
        <f t="shared" si="453"/>
        <v>0.35</v>
      </c>
      <c r="AI1268" t="str">
        <f t="shared" si="454"/>
        <v>----</v>
      </c>
      <c r="AJ1268" t="str">
        <f t="shared" si="455"/>
        <v>----</v>
      </c>
      <c r="AK1268" t="str">
        <f t="shared" si="456"/>
        <v>HUnSatLig</v>
      </c>
      <c r="AL1268" t="str">
        <f t="shared" si="457"/>
        <v>----</v>
      </c>
      <c r="AM1268" t="str">
        <f t="shared" si="458"/>
        <v>----</v>
      </c>
      <c r="AN1268" t="str">
        <f t="shared" si="459"/>
        <v>----</v>
      </c>
      <c r="AP1268" s="4">
        <f t="shared" si="460"/>
        <v>443.27361718067181</v>
      </c>
      <c r="AQ1268" s="4">
        <f t="shared" si="461"/>
        <v>443</v>
      </c>
      <c r="AR1268" s="4">
        <f t="shared" si="462"/>
        <v>0.27361718067180618</v>
      </c>
    </row>
    <row r="1269" spans="1:44" x14ac:dyDescent="0.25">
      <c r="A1269">
        <v>24</v>
      </c>
      <c r="B1269">
        <v>28</v>
      </c>
      <c r="C1269">
        <v>0</v>
      </c>
      <c r="D1269">
        <v>9</v>
      </c>
      <c r="E1269">
        <v>0</v>
      </c>
      <c r="F1269">
        <v>0</v>
      </c>
      <c r="G1269">
        <f t="shared" si="440"/>
        <v>-0.41666666666666696</v>
      </c>
      <c r="H1269">
        <v>459.16605499999997</v>
      </c>
      <c r="J1269">
        <v>5030604</v>
      </c>
      <c r="K1269">
        <v>4996967</v>
      </c>
      <c r="L1269">
        <v>5117431</v>
      </c>
      <c r="M1269" t="str">
        <f t="shared" si="441"/>
        <v>Yes</v>
      </c>
      <c r="N1269">
        <f t="shared" si="442"/>
        <v>5048334</v>
      </c>
      <c r="P1269">
        <v>2607358</v>
      </c>
      <c r="Q1269">
        <v>3425111</v>
      </c>
      <c r="R1269">
        <v>3268255</v>
      </c>
      <c r="S1269" t="str">
        <f t="shared" si="443"/>
        <v>Yes</v>
      </c>
      <c r="T1269">
        <f t="shared" si="444"/>
        <v>3100241.3333333335</v>
      </c>
      <c r="V1269">
        <f t="shared" si="445"/>
        <v>1.1666666666666667</v>
      </c>
      <c r="W1269">
        <f t="shared" si="446"/>
        <v>0.375</v>
      </c>
      <c r="Y1269" s="4">
        <f t="shared" si="447"/>
        <v>459.16605497990003</v>
      </c>
      <c r="Z1269">
        <f t="shared" si="448"/>
        <v>11</v>
      </c>
      <c r="AA1269">
        <f t="shared" si="449"/>
        <v>0.45833333333333331</v>
      </c>
      <c r="AB1269">
        <f t="shared" si="450"/>
        <v>0.39285714285714285</v>
      </c>
      <c r="AC1269">
        <f t="shared" si="451"/>
        <v>1.2222222222222223</v>
      </c>
      <c r="AD1269" t="str">
        <f t="shared" si="452"/>
        <v>CRAM</v>
      </c>
      <c r="AG1269">
        <f t="shared" si="453"/>
        <v>0.33333333333333331</v>
      </c>
      <c r="AI1269" t="str">
        <f t="shared" si="454"/>
        <v>----</v>
      </c>
      <c r="AJ1269" t="str">
        <f t="shared" si="455"/>
        <v>----</v>
      </c>
      <c r="AK1269" t="str">
        <f t="shared" si="456"/>
        <v>HUnSatLig</v>
      </c>
      <c r="AL1269" t="str">
        <f t="shared" si="457"/>
        <v>----</v>
      </c>
      <c r="AM1269" t="str">
        <f t="shared" si="458"/>
        <v>----</v>
      </c>
      <c r="AN1269" t="str">
        <f t="shared" si="459"/>
        <v>----</v>
      </c>
      <c r="AP1269" s="4">
        <f t="shared" si="460"/>
        <v>459.27223036915711</v>
      </c>
      <c r="AQ1269" s="4">
        <f t="shared" si="461"/>
        <v>459</v>
      </c>
      <c r="AR1269" s="4">
        <f t="shared" si="462"/>
        <v>0.27223036915711418</v>
      </c>
    </row>
    <row r="1270" spans="1:44" x14ac:dyDescent="0.25">
      <c r="A1270">
        <v>24</v>
      </c>
      <c r="B1270">
        <v>28</v>
      </c>
      <c r="C1270">
        <v>0</v>
      </c>
      <c r="D1270">
        <v>10</v>
      </c>
      <c r="E1270">
        <v>0</v>
      </c>
      <c r="F1270">
        <v>0</v>
      </c>
      <c r="G1270">
        <f t="shared" si="440"/>
        <v>-0.33333333333333304</v>
      </c>
      <c r="H1270">
        <v>475.16096959999999</v>
      </c>
      <c r="J1270">
        <v>6143008</v>
      </c>
      <c r="K1270">
        <v>5314097</v>
      </c>
      <c r="L1270">
        <v>5165752</v>
      </c>
      <c r="M1270" t="str">
        <f t="shared" si="441"/>
        <v>Yes</v>
      </c>
      <c r="N1270">
        <f t="shared" si="442"/>
        <v>5540952.333333333</v>
      </c>
      <c r="P1270">
        <v>2739288</v>
      </c>
      <c r="Q1270">
        <v>3954719</v>
      </c>
      <c r="R1270">
        <v>3852700</v>
      </c>
      <c r="S1270" t="str">
        <f t="shared" si="443"/>
        <v>Yes</v>
      </c>
      <c r="T1270">
        <f t="shared" si="444"/>
        <v>3515569</v>
      </c>
      <c r="V1270">
        <f t="shared" si="445"/>
        <v>1.1666666666666667</v>
      </c>
      <c r="W1270">
        <f t="shared" si="446"/>
        <v>0.41666666666666669</v>
      </c>
      <c r="Y1270" s="4">
        <f t="shared" si="447"/>
        <v>475.16096957989998</v>
      </c>
      <c r="Z1270">
        <f t="shared" si="448"/>
        <v>11</v>
      </c>
      <c r="AA1270">
        <f t="shared" si="449"/>
        <v>0.45833333333333331</v>
      </c>
      <c r="AB1270">
        <f t="shared" si="450"/>
        <v>0.39285714285714285</v>
      </c>
      <c r="AC1270">
        <f t="shared" si="451"/>
        <v>1.1000000000000001</v>
      </c>
      <c r="AD1270" t="str">
        <f t="shared" si="452"/>
        <v>CRAM</v>
      </c>
      <c r="AG1270">
        <f t="shared" si="453"/>
        <v>0.31578947368421051</v>
      </c>
      <c r="AI1270" t="str">
        <f t="shared" si="454"/>
        <v>----</v>
      </c>
      <c r="AJ1270" t="str">
        <f t="shared" si="455"/>
        <v>----</v>
      </c>
      <c r="AK1270" t="str">
        <f t="shared" si="456"/>
        <v>HUnSatLig</v>
      </c>
      <c r="AL1270" t="str">
        <f t="shared" si="457"/>
        <v>----</v>
      </c>
      <c r="AM1270" t="str">
        <f t="shared" si="458"/>
        <v>----</v>
      </c>
      <c r="AN1270" t="str">
        <f t="shared" si="459"/>
        <v>----</v>
      </c>
      <c r="AP1270" s="4">
        <f t="shared" si="460"/>
        <v>475.27084355764237</v>
      </c>
      <c r="AQ1270" s="4">
        <f t="shared" si="461"/>
        <v>475</v>
      </c>
      <c r="AR1270" s="4">
        <f t="shared" si="462"/>
        <v>0.27084355764236534</v>
      </c>
    </row>
    <row r="1271" spans="1:44" x14ac:dyDescent="0.25">
      <c r="A1271">
        <v>24</v>
      </c>
      <c r="B1271">
        <v>28</v>
      </c>
      <c r="C1271">
        <v>0</v>
      </c>
      <c r="D1271">
        <v>11</v>
      </c>
      <c r="E1271">
        <v>0</v>
      </c>
      <c r="F1271">
        <v>0</v>
      </c>
      <c r="G1271">
        <f t="shared" si="440"/>
        <v>-0.25</v>
      </c>
      <c r="H1271">
        <v>491.1558842</v>
      </c>
      <c r="J1271">
        <v>6169992</v>
      </c>
      <c r="K1271">
        <v>5049083</v>
      </c>
      <c r="L1271">
        <v>5342752</v>
      </c>
      <c r="M1271" t="str">
        <f t="shared" si="441"/>
        <v>Yes</v>
      </c>
      <c r="N1271">
        <f t="shared" si="442"/>
        <v>5520609</v>
      </c>
      <c r="P1271">
        <v>2454856</v>
      </c>
      <c r="Q1271">
        <v>3015713</v>
      </c>
      <c r="R1271">
        <v>3818439</v>
      </c>
      <c r="S1271" t="str">
        <f t="shared" si="443"/>
        <v>Yes</v>
      </c>
      <c r="T1271">
        <f t="shared" si="444"/>
        <v>3096336</v>
      </c>
      <c r="V1271">
        <f t="shared" si="445"/>
        <v>1.1666666666666667</v>
      </c>
      <c r="W1271">
        <f t="shared" si="446"/>
        <v>0.45833333333333331</v>
      </c>
      <c r="Y1271" s="4">
        <f t="shared" si="447"/>
        <v>491.1558841799</v>
      </c>
      <c r="Z1271">
        <f t="shared" si="448"/>
        <v>11</v>
      </c>
      <c r="AA1271">
        <f t="shared" si="449"/>
        <v>0.45833333333333331</v>
      </c>
      <c r="AB1271">
        <f t="shared" si="450"/>
        <v>0.39285714285714285</v>
      </c>
      <c r="AC1271">
        <f t="shared" si="451"/>
        <v>1</v>
      </c>
      <c r="AD1271" t="str">
        <f t="shared" si="452"/>
        <v>CRAM</v>
      </c>
      <c r="AG1271">
        <f t="shared" si="453"/>
        <v>0.29729729729729731</v>
      </c>
      <c r="AI1271" t="str">
        <f t="shared" si="454"/>
        <v>----</v>
      </c>
      <c r="AJ1271" t="str">
        <f t="shared" si="455"/>
        <v>----</v>
      </c>
      <c r="AK1271" t="str">
        <f t="shared" si="456"/>
        <v>HUnSatLig</v>
      </c>
      <c r="AL1271" t="str">
        <f t="shared" si="457"/>
        <v>----</v>
      </c>
      <c r="AM1271" t="str">
        <f t="shared" si="458"/>
        <v>----</v>
      </c>
      <c r="AN1271" t="str">
        <f t="shared" si="459"/>
        <v>----</v>
      </c>
      <c r="AP1271" s="4">
        <f t="shared" si="460"/>
        <v>491.26945674612767</v>
      </c>
      <c r="AQ1271" s="4">
        <f t="shared" si="461"/>
        <v>491</v>
      </c>
      <c r="AR1271" s="4">
        <f t="shared" si="462"/>
        <v>0.26945674612767334</v>
      </c>
    </row>
    <row r="1272" spans="1:44" x14ac:dyDescent="0.25">
      <c r="A1272">
        <v>24</v>
      </c>
      <c r="B1272">
        <v>28</v>
      </c>
      <c r="C1272">
        <v>0</v>
      </c>
      <c r="D1272">
        <v>12</v>
      </c>
      <c r="E1272">
        <v>0</v>
      </c>
      <c r="F1272">
        <v>0</v>
      </c>
      <c r="G1272">
        <f t="shared" si="440"/>
        <v>-0.16666666666666696</v>
      </c>
      <c r="H1272">
        <v>507.15079880000002</v>
      </c>
      <c r="J1272">
        <v>4525280</v>
      </c>
      <c r="K1272">
        <v>4372635</v>
      </c>
      <c r="L1272">
        <v>3831596</v>
      </c>
      <c r="M1272" t="str">
        <f t="shared" si="441"/>
        <v>Yes</v>
      </c>
      <c r="N1272">
        <f t="shared" si="442"/>
        <v>4243170.333333333</v>
      </c>
      <c r="P1272">
        <v>2368782</v>
      </c>
      <c r="Q1272">
        <v>3078638</v>
      </c>
      <c r="R1272">
        <v>2722605</v>
      </c>
      <c r="S1272" t="str">
        <f t="shared" si="443"/>
        <v>Yes</v>
      </c>
      <c r="T1272">
        <f t="shared" si="444"/>
        <v>2723341.6666666665</v>
      </c>
      <c r="V1272">
        <f t="shared" si="445"/>
        <v>1.1666666666666667</v>
      </c>
      <c r="W1272">
        <f t="shared" si="446"/>
        <v>0.5</v>
      </c>
      <c r="Y1272" s="4">
        <f t="shared" si="447"/>
        <v>507.15079877989996</v>
      </c>
      <c r="Z1272">
        <f t="shared" si="448"/>
        <v>11</v>
      </c>
      <c r="AA1272">
        <f t="shared" si="449"/>
        <v>0.45833333333333331</v>
      </c>
      <c r="AB1272">
        <f t="shared" si="450"/>
        <v>0.39285714285714285</v>
      </c>
      <c r="AC1272">
        <f t="shared" si="451"/>
        <v>0.91666666666666663</v>
      </c>
      <c r="AD1272" t="str">
        <f t="shared" si="452"/>
        <v>CRAM</v>
      </c>
      <c r="AG1272">
        <f t="shared" si="453"/>
        <v>0.27777777777777779</v>
      </c>
      <c r="AI1272" t="str">
        <f t="shared" si="454"/>
        <v>----</v>
      </c>
      <c r="AJ1272" t="str">
        <f t="shared" si="455"/>
        <v>----</v>
      </c>
      <c r="AK1272" t="str">
        <f t="shared" si="456"/>
        <v>HUnSatLig</v>
      </c>
      <c r="AL1272" t="str">
        <f t="shared" si="457"/>
        <v>----</v>
      </c>
      <c r="AM1272" t="str">
        <f t="shared" si="458"/>
        <v>----</v>
      </c>
      <c r="AN1272" t="str">
        <f t="shared" si="459"/>
        <v>----</v>
      </c>
      <c r="AP1272" s="4">
        <f t="shared" si="460"/>
        <v>507.26806993461298</v>
      </c>
      <c r="AQ1272" s="4">
        <f t="shared" si="461"/>
        <v>507</v>
      </c>
      <c r="AR1272" s="4">
        <f t="shared" si="462"/>
        <v>0.26806993461298134</v>
      </c>
    </row>
    <row r="1273" spans="1:44" x14ac:dyDescent="0.25">
      <c r="A1273">
        <v>24</v>
      </c>
      <c r="B1273">
        <v>28</v>
      </c>
      <c r="C1273">
        <v>0</v>
      </c>
      <c r="D1273">
        <v>13</v>
      </c>
      <c r="E1273">
        <v>0</v>
      </c>
      <c r="F1273">
        <v>0</v>
      </c>
      <c r="G1273">
        <f t="shared" si="440"/>
        <v>-8.3333333333333037E-2</v>
      </c>
      <c r="H1273">
        <v>523.14571339999998</v>
      </c>
      <c r="J1273">
        <v>4179978</v>
      </c>
      <c r="K1273">
        <v>3153387</v>
      </c>
      <c r="L1273">
        <v>3569883</v>
      </c>
      <c r="M1273" t="str">
        <f t="shared" si="441"/>
        <v>Yes</v>
      </c>
      <c r="N1273">
        <f t="shared" si="442"/>
        <v>3634416</v>
      </c>
      <c r="P1273">
        <v>2228982</v>
      </c>
      <c r="Q1273">
        <v>2512922</v>
      </c>
      <c r="R1273">
        <v>2752993</v>
      </c>
      <c r="S1273" t="str">
        <f t="shared" si="443"/>
        <v>Yes</v>
      </c>
      <c r="T1273">
        <f t="shared" si="444"/>
        <v>2498299</v>
      </c>
      <c r="V1273">
        <f t="shared" si="445"/>
        <v>1.1666666666666667</v>
      </c>
      <c r="W1273">
        <f t="shared" si="446"/>
        <v>0.54166666666666663</v>
      </c>
      <c r="Y1273" s="4">
        <f t="shared" si="447"/>
        <v>523.14571337990003</v>
      </c>
      <c r="Z1273">
        <f t="shared" si="448"/>
        <v>11</v>
      </c>
      <c r="AA1273">
        <f t="shared" si="449"/>
        <v>0.45833333333333331</v>
      </c>
      <c r="AB1273">
        <f t="shared" si="450"/>
        <v>0.39285714285714285</v>
      </c>
      <c r="AC1273">
        <f t="shared" si="451"/>
        <v>0.84615384615384615</v>
      </c>
      <c r="AD1273" t="str">
        <f t="shared" si="452"/>
        <v>CRAM</v>
      </c>
      <c r="AG1273">
        <f t="shared" si="453"/>
        <v>0.25714285714285712</v>
      </c>
      <c r="AI1273" t="str">
        <f t="shared" si="454"/>
        <v>----</v>
      </c>
      <c r="AJ1273" t="str">
        <f t="shared" si="455"/>
        <v>----</v>
      </c>
      <c r="AK1273" t="str">
        <f t="shared" si="456"/>
        <v>HUnSatLig</v>
      </c>
      <c r="AL1273" t="str">
        <f t="shared" si="457"/>
        <v>----</v>
      </c>
      <c r="AM1273" t="str">
        <f t="shared" si="458"/>
        <v>----</v>
      </c>
      <c r="AN1273" t="str">
        <f t="shared" si="459"/>
        <v>----</v>
      </c>
      <c r="AP1273" s="4">
        <f t="shared" si="460"/>
        <v>523.26668312309835</v>
      </c>
      <c r="AQ1273" s="4">
        <f t="shared" si="461"/>
        <v>523</v>
      </c>
      <c r="AR1273" s="4">
        <f t="shared" si="462"/>
        <v>0.26668312309834619</v>
      </c>
    </row>
    <row r="1274" spans="1:44" x14ac:dyDescent="0.25">
      <c r="A1274">
        <v>24</v>
      </c>
      <c r="B1274">
        <v>30</v>
      </c>
      <c r="C1274">
        <v>0</v>
      </c>
      <c r="D1274">
        <v>7</v>
      </c>
      <c r="E1274">
        <v>0</v>
      </c>
      <c r="F1274">
        <v>0</v>
      </c>
      <c r="G1274">
        <f t="shared" si="440"/>
        <v>-0.66666666666666696</v>
      </c>
      <c r="H1274">
        <v>429.19187579999999</v>
      </c>
      <c r="J1274">
        <v>4503824</v>
      </c>
      <c r="K1274">
        <v>4327893</v>
      </c>
      <c r="L1274">
        <v>4436213</v>
      </c>
      <c r="M1274" t="str">
        <f t="shared" si="441"/>
        <v>Yes</v>
      </c>
      <c r="N1274">
        <f t="shared" si="442"/>
        <v>4422643.333333333</v>
      </c>
      <c r="P1274">
        <v>1918577</v>
      </c>
      <c r="Q1274">
        <v>3271690</v>
      </c>
      <c r="R1274">
        <v>2950249</v>
      </c>
      <c r="S1274" t="str">
        <f t="shared" si="443"/>
        <v>Yes</v>
      </c>
      <c r="T1274">
        <f t="shared" si="444"/>
        <v>2713505.3333333335</v>
      </c>
      <c r="V1274">
        <f t="shared" si="445"/>
        <v>1.25</v>
      </c>
      <c r="W1274">
        <f t="shared" si="446"/>
        <v>0.29166666666666669</v>
      </c>
      <c r="Y1274" s="4">
        <f t="shared" si="447"/>
        <v>429.19187577989999</v>
      </c>
      <c r="Z1274">
        <f t="shared" si="448"/>
        <v>10</v>
      </c>
      <c r="AA1274">
        <f t="shared" si="449"/>
        <v>0.41666666666666669</v>
      </c>
      <c r="AB1274">
        <f t="shared" si="450"/>
        <v>0.33333333333333331</v>
      </c>
      <c r="AC1274">
        <f t="shared" si="451"/>
        <v>1.4285714285714286</v>
      </c>
      <c r="AD1274" t="str">
        <f t="shared" si="452"/>
        <v>CRAM</v>
      </c>
      <c r="AG1274">
        <f t="shared" si="453"/>
        <v>0.31707317073170732</v>
      </c>
      <c r="AI1274" t="str">
        <f t="shared" si="454"/>
        <v>----</v>
      </c>
      <c r="AJ1274" t="str">
        <f t="shared" si="455"/>
        <v>----</v>
      </c>
      <c r="AK1274" t="str">
        <f t="shared" si="456"/>
        <v>HUnSatLig</v>
      </c>
      <c r="AL1274" t="str">
        <f t="shared" si="457"/>
        <v>----</v>
      </c>
      <c r="AM1274" t="str">
        <f t="shared" si="458"/>
        <v>----</v>
      </c>
      <c r="AN1274" t="str">
        <f t="shared" si="459"/>
        <v>----</v>
      </c>
      <c r="AP1274" s="4">
        <f t="shared" si="460"/>
        <v>429.29112008156972</v>
      </c>
      <c r="AQ1274" s="4">
        <f t="shared" si="461"/>
        <v>429</v>
      </c>
      <c r="AR1274" s="4">
        <f t="shared" si="462"/>
        <v>0.29112008156971569</v>
      </c>
    </row>
    <row r="1275" spans="1:44" x14ac:dyDescent="0.25">
      <c r="A1275">
        <v>24</v>
      </c>
      <c r="B1275">
        <v>30</v>
      </c>
      <c r="C1275">
        <v>0</v>
      </c>
      <c r="D1275">
        <v>8</v>
      </c>
      <c r="E1275">
        <v>0</v>
      </c>
      <c r="F1275">
        <v>0</v>
      </c>
      <c r="G1275">
        <f t="shared" si="440"/>
        <v>-0.58333333333333304</v>
      </c>
      <c r="H1275">
        <v>445.18679040000001</v>
      </c>
      <c r="J1275">
        <v>5500193</v>
      </c>
      <c r="K1275">
        <v>6082155</v>
      </c>
      <c r="L1275">
        <v>5449502</v>
      </c>
      <c r="M1275" t="str">
        <f t="shared" si="441"/>
        <v>Yes</v>
      </c>
      <c r="N1275">
        <f t="shared" si="442"/>
        <v>5677283.333333333</v>
      </c>
      <c r="P1275">
        <v>2839462</v>
      </c>
      <c r="Q1275">
        <v>4189476</v>
      </c>
      <c r="R1275">
        <v>3907279</v>
      </c>
      <c r="S1275" t="str">
        <f t="shared" si="443"/>
        <v>Yes</v>
      </c>
      <c r="T1275">
        <f t="shared" si="444"/>
        <v>3645405.6666666665</v>
      </c>
      <c r="V1275">
        <f t="shared" si="445"/>
        <v>1.25</v>
      </c>
      <c r="W1275">
        <f t="shared" si="446"/>
        <v>0.33333333333333331</v>
      </c>
      <c r="Y1275" s="4">
        <f t="shared" si="447"/>
        <v>445.1867903799</v>
      </c>
      <c r="Z1275">
        <f t="shared" si="448"/>
        <v>10</v>
      </c>
      <c r="AA1275">
        <f t="shared" si="449"/>
        <v>0.41666666666666669</v>
      </c>
      <c r="AB1275">
        <f t="shared" si="450"/>
        <v>0.33333333333333331</v>
      </c>
      <c r="AC1275">
        <f t="shared" si="451"/>
        <v>1.25</v>
      </c>
      <c r="AD1275" t="str">
        <f t="shared" si="452"/>
        <v>CRAM</v>
      </c>
      <c r="AG1275">
        <f t="shared" si="453"/>
        <v>0.3</v>
      </c>
      <c r="AI1275" t="str">
        <f t="shared" si="454"/>
        <v>----</v>
      </c>
      <c r="AJ1275" t="str">
        <f t="shared" si="455"/>
        <v>----</v>
      </c>
      <c r="AK1275" t="str">
        <f t="shared" si="456"/>
        <v>HUnSatLig</v>
      </c>
      <c r="AL1275" t="str">
        <f t="shared" si="457"/>
        <v>----</v>
      </c>
      <c r="AM1275" t="str">
        <f t="shared" si="458"/>
        <v>----</v>
      </c>
      <c r="AN1275" t="str">
        <f t="shared" si="459"/>
        <v>----</v>
      </c>
      <c r="AP1275" s="4">
        <f t="shared" si="460"/>
        <v>445.28973327005502</v>
      </c>
      <c r="AQ1275" s="4">
        <f t="shared" si="461"/>
        <v>445</v>
      </c>
      <c r="AR1275" s="4">
        <f t="shared" si="462"/>
        <v>0.2897332700550237</v>
      </c>
    </row>
    <row r="1276" spans="1:44" x14ac:dyDescent="0.25">
      <c r="A1276">
        <v>24</v>
      </c>
      <c r="B1276">
        <v>30</v>
      </c>
      <c r="C1276">
        <v>0</v>
      </c>
      <c r="D1276">
        <v>9</v>
      </c>
      <c r="E1276">
        <v>0</v>
      </c>
      <c r="F1276">
        <v>0</v>
      </c>
      <c r="G1276">
        <f t="shared" si="440"/>
        <v>-0.5</v>
      </c>
      <c r="H1276">
        <v>461.18170500000002</v>
      </c>
      <c r="J1276">
        <v>6741546</v>
      </c>
      <c r="K1276">
        <v>6935321</v>
      </c>
      <c r="L1276">
        <v>6005088</v>
      </c>
      <c r="M1276" t="str">
        <f t="shared" si="441"/>
        <v>Yes</v>
      </c>
      <c r="N1276">
        <f t="shared" si="442"/>
        <v>6560651.666666667</v>
      </c>
      <c r="P1276">
        <v>3820702</v>
      </c>
      <c r="Q1276">
        <v>4588213</v>
      </c>
      <c r="R1276">
        <v>4818497</v>
      </c>
      <c r="S1276" t="str">
        <f t="shared" si="443"/>
        <v>Yes</v>
      </c>
      <c r="T1276">
        <f t="shared" si="444"/>
        <v>4409137.333333333</v>
      </c>
      <c r="V1276">
        <f t="shared" si="445"/>
        <v>1.25</v>
      </c>
      <c r="W1276">
        <f t="shared" si="446"/>
        <v>0.375</v>
      </c>
      <c r="Y1276" s="4">
        <f t="shared" si="447"/>
        <v>461.18170497989996</v>
      </c>
      <c r="Z1276">
        <f t="shared" si="448"/>
        <v>10</v>
      </c>
      <c r="AA1276">
        <f t="shared" si="449"/>
        <v>0.41666666666666669</v>
      </c>
      <c r="AB1276">
        <f t="shared" si="450"/>
        <v>0.33333333333333331</v>
      </c>
      <c r="AC1276">
        <f t="shared" si="451"/>
        <v>1.1111111111111112</v>
      </c>
      <c r="AD1276" t="str">
        <f t="shared" si="452"/>
        <v>CRAM</v>
      </c>
      <c r="AG1276">
        <f t="shared" si="453"/>
        <v>0.28205128205128205</v>
      </c>
      <c r="AI1276" t="str">
        <f t="shared" si="454"/>
        <v>----</v>
      </c>
      <c r="AJ1276" t="str">
        <f t="shared" si="455"/>
        <v>----</v>
      </c>
      <c r="AK1276" t="str">
        <f t="shared" si="456"/>
        <v>HUnSatLig</v>
      </c>
      <c r="AL1276" t="str">
        <f t="shared" si="457"/>
        <v>----</v>
      </c>
      <c r="AM1276" t="str">
        <f t="shared" si="458"/>
        <v>----</v>
      </c>
      <c r="AN1276" t="str">
        <f t="shared" si="459"/>
        <v>----</v>
      </c>
      <c r="AP1276" s="4">
        <f t="shared" si="460"/>
        <v>461.28834645854027</v>
      </c>
      <c r="AQ1276" s="4">
        <f t="shared" si="461"/>
        <v>461</v>
      </c>
      <c r="AR1276" s="4">
        <f t="shared" si="462"/>
        <v>0.28834645854027485</v>
      </c>
    </row>
    <row r="1277" spans="1:44" x14ac:dyDescent="0.25">
      <c r="A1277">
        <v>24</v>
      </c>
      <c r="B1277">
        <v>30</v>
      </c>
      <c r="C1277">
        <v>0</v>
      </c>
      <c r="D1277">
        <v>10</v>
      </c>
      <c r="E1277">
        <v>0</v>
      </c>
      <c r="F1277">
        <v>0</v>
      </c>
      <c r="G1277">
        <f t="shared" si="440"/>
        <v>-0.41666666666666696</v>
      </c>
      <c r="H1277">
        <v>477.17661959999998</v>
      </c>
      <c r="J1277">
        <v>5813279</v>
      </c>
      <c r="K1277">
        <v>6040117</v>
      </c>
      <c r="L1277">
        <v>5551749</v>
      </c>
      <c r="M1277" t="str">
        <f t="shared" si="441"/>
        <v>Yes</v>
      </c>
      <c r="N1277">
        <f t="shared" si="442"/>
        <v>5801715</v>
      </c>
      <c r="P1277">
        <v>4080787</v>
      </c>
      <c r="Q1277">
        <v>5321721</v>
      </c>
      <c r="R1277">
        <v>5042624</v>
      </c>
      <c r="S1277" t="str">
        <f t="shared" si="443"/>
        <v>Yes</v>
      </c>
      <c r="T1277">
        <f t="shared" si="444"/>
        <v>4815044</v>
      </c>
      <c r="V1277">
        <f t="shared" si="445"/>
        <v>1.25</v>
      </c>
      <c r="W1277">
        <f t="shared" si="446"/>
        <v>0.41666666666666669</v>
      </c>
      <c r="Y1277" s="4">
        <f t="shared" si="447"/>
        <v>477.17661957989998</v>
      </c>
      <c r="Z1277">
        <f t="shared" si="448"/>
        <v>10</v>
      </c>
      <c r="AA1277">
        <f t="shared" si="449"/>
        <v>0.41666666666666669</v>
      </c>
      <c r="AB1277">
        <f t="shared" si="450"/>
        <v>0.33333333333333331</v>
      </c>
      <c r="AC1277">
        <f t="shared" si="451"/>
        <v>1</v>
      </c>
      <c r="AD1277" t="str">
        <f t="shared" si="452"/>
        <v>CRAM</v>
      </c>
      <c r="AG1277">
        <f t="shared" si="453"/>
        <v>0.26315789473684209</v>
      </c>
      <c r="AI1277" t="str">
        <f t="shared" si="454"/>
        <v>----</v>
      </c>
      <c r="AJ1277" t="str">
        <f t="shared" si="455"/>
        <v>----</v>
      </c>
      <c r="AK1277" t="str">
        <f t="shared" si="456"/>
        <v>HUnSatLig</v>
      </c>
      <c r="AL1277" t="str">
        <f t="shared" si="457"/>
        <v>----</v>
      </c>
      <c r="AM1277" t="str">
        <f t="shared" si="458"/>
        <v>----</v>
      </c>
      <c r="AN1277" t="str">
        <f t="shared" si="459"/>
        <v>----</v>
      </c>
      <c r="AP1277" s="4">
        <f t="shared" si="460"/>
        <v>477.28695964702558</v>
      </c>
      <c r="AQ1277" s="4">
        <f t="shared" si="461"/>
        <v>477</v>
      </c>
      <c r="AR1277" s="4">
        <f t="shared" si="462"/>
        <v>0.28695964702558285</v>
      </c>
    </row>
    <row r="1278" spans="1:44" x14ac:dyDescent="0.25">
      <c r="A1278">
        <v>24</v>
      </c>
      <c r="B1278">
        <v>30</v>
      </c>
      <c r="C1278">
        <v>0</v>
      </c>
      <c r="D1278">
        <v>11</v>
      </c>
      <c r="E1278">
        <v>0</v>
      </c>
      <c r="F1278">
        <v>0</v>
      </c>
      <c r="G1278">
        <f t="shared" si="440"/>
        <v>-0.33333333333333304</v>
      </c>
      <c r="H1278">
        <v>493.1715342</v>
      </c>
      <c r="J1278">
        <v>5032420</v>
      </c>
      <c r="K1278">
        <v>4387626</v>
      </c>
      <c r="L1278">
        <v>4624944</v>
      </c>
      <c r="M1278" t="str">
        <f t="shared" si="441"/>
        <v>Yes</v>
      </c>
      <c r="N1278">
        <f t="shared" si="442"/>
        <v>4681663.333333333</v>
      </c>
      <c r="P1278">
        <v>4278213</v>
      </c>
      <c r="Q1278">
        <v>4394057</v>
      </c>
      <c r="R1278">
        <v>5213230</v>
      </c>
      <c r="S1278" t="str">
        <f t="shared" si="443"/>
        <v>Yes</v>
      </c>
      <c r="T1278">
        <f t="shared" si="444"/>
        <v>4628500</v>
      </c>
      <c r="V1278">
        <f t="shared" si="445"/>
        <v>1.25</v>
      </c>
      <c r="W1278">
        <f t="shared" si="446"/>
        <v>0.45833333333333331</v>
      </c>
      <c r="Y1278" s="4">
        <f t="shared" si="447"/>
        <v>493.17153417989999</v>
      </c>
      <c r="Z1278">
        <f t="shared" si="448"/>
        <v>10</v>
      </c>
      <c r="AA1278">
        <f t="shared" si="449"/>
        <v>0.41666666666666669</v>
      </c>
      <c r="AB1278">
        <f t="shared" si="450"/>
        <v>0.33333333333333331</v>
      </c>
      <c r="AC1278">
        <f t="shared" si="451"/>
        <v>0.90909090909090906</v>
      </c>
      <c r="AD1278" t="str">
        <f t="shared" si="452"/>
        <v>CRAM</v>
      </c>
      <c r="AG1278">
        <f t="shared" si="453"/>
        <v>0.24324324324324326</v>
      </c>
      <c r="AI1278" t="str">
        <f t="shared" si="454"/>
        <v>----</v>
      </c>
      <c r="AJ1278" t="str">
        <f t="shared" si="455"/>
        <v>----</v>
      </c>
      <c r="AK1278" t="str">
        <f t="shared" si="456"/>
        <v>HUnSatLig</v>
      </c>
      <c r="AL1278" t="str">
        <f t="shared" si="457"/>
        <v>----</v>
      </c>
      <c r="AM1278" t="str">
        <f t="shared" si="458"/>
        <v>----</v>
      </c>
      <c r="AN1278" t="str">
        <f t="shared" si="459"/>
        <v>----</v>
      </c>
      <c r="AP1278" s="4">
        <f t="shared" si="460"/>
        <v>493.28557283551089</v>
      </c>
      <c r="AQ1278" s="4">
        <f t="shared" si="461"/>
        <v>493</v>
      </c>
      <c r="AR1278" s="4">
        <f t="shared" si="462"/>
        <v>0.28557283551089085</v>
      </c>
    </row>
    <row r="1279" spans="1:44" x14ac:dyDescent="0.25">
      <c r="A1279">
        <v>24</v>
      </c>
      <c r="B1279">
        <v>30</v>
      </c>
      <c r="C1279">
        <v>0</v>
      </c>
      <c r="D1279">
        <v>12</v>
      </c>
      <c r="E1279">
        <v>0</v>
      </c>
      <c r="F1279">
        <v>0</v>
      </c>
      <c r="G1279">
        <f t="shared" si="440"/>
        <v>-0.25</v>
      </c>
      <c r="H1279">
        <v>509.16644880000001</v>
      </c>
      <c r="J1279">
        <v>3886420</v>
      </c>
      <c r="K1279">
        <v>3847375</v>
      </c>
      <c r="L1279">
        <v>3602270</v>
      </c>
      <c r="M1279" t="str">
        <f t="shared" si="441"/>
        <v>Yes</v>
      </c>
      <c r="N1279">
        <f t="shared" si="442"/>
        <v>3778688.3333333335</v>
      </c>
      <c r="P1279">
        <v>3587956</v>
      </c>
      <c r="Q1279">
        <v>3838518</v>
      </c>
      <c r="R1279">
        <v>4360088</v>
      </c>
      <c r="S1279" t="str">
        <f t="shared" si="443"/>
        <v>Yes</v>
      </c>
      <c r="T1279">
        <f t="shared" si="444"/>
        <v>3928854</v>
      </c>
      <c r="V1279">
        <f t="shared" si="445"/>
        <v>1.25</v>
      </c>
      <c r="W1279">
        <f t="shared" si="446"/>
        <v>0.5</v>
      </c>
      <c r="Y1279" s="4">
        <f t="shared" si="447"/>
        <v>509.16644877990001</v>
      </c>
      <c r="Z1279">
        <f t="shared" si="448"/>
        <v>10</v>
      </c>
      <c r="AA1279">
        <f t="shared" si="449"/>
        <v>0.41666666666666669</v>
      </c>
      <c r="AB1279">
        <f t="shared" si="450"/>
        <v>0.33333333333333331</v>
      </c>
      <c r="AC1279">
        <f t="shared" si="451"/>
        <v>0.83333333333333337</v>
      </c>
      <c r="AD1279" t="str">
        <f t="shared" si="452"/>
        <v>CRAM</v>
      </c>
      <c r="AG1279">
        <f t="shared" si="453"/>
        <v>0.22222222222222221</v>
      </c>
      <c r="AI1279" t="str">
        <f t="shared" si="454"/>
        <v>----</v>
      </c>
      <c r="AJ1279" t="str">
        <f t="shared" si="455"/>
        <v>----</v>
      </c>
      <c r="AK1279" t="str">
        <f t="shared" si="456"/>
        <v>HUnSatLig</v>
      </c>
      <c r="AL1279" t="str">
        <f t="shared" si="457"/>
        <v>----</v>
      </c>
      <c r="AM1279" t="str">
        <f t="shared" si="458"/>
        <v>----</v>
      </c>
      <c r="AN1279" t="str">
        <f t="shared" si="459"/>
        <v>----</v>
      </c>
      <c r="AP1279" s="4">
        <f t="shared" si="460"/>
        <v>509.2841860239962</v>
      </c>
      <c r="AQ1279" s="4">
        <f t="shared" si="461"/>
        <v>509</v>
      </c>
      <c r="AR1279" s="4">
        <f t="shared" si="462"/>
        <v>0.28418602399619886</v>
      </c>
    </row>
    <row r="1280" spans="1:44" x14ac:dyDescent="0.25">
      <c r="A1280">
        <v>24</v>
      </c>
      <c r="B1280">
        <v>30</v>
      </c>
      <c r="C1280">
        <v>0</v>
      </c>
      <c r="D1280">
        <v>13</v>
      </c>
      <c r="E1280">
        <v>0</v>
      </c>
      <c r="F1280">
        <v>0</v>
      </c>
      <c r="G1280">
        <f t="shared" si="440"/>
        <v>-0.16666666666666696</v>
      </c>
      <c r="H1280">
        <v>525.16136340000003</v>
      </c>
      <c r="J1280">
        <v>3328087</v>
      </c>
      <c r="K1280">
        <v>3024387</v>
      </c>
      <c r="L1280">
        <v>2583313</v>
      </c>
      <c r="M1280" t="str">
        <f t="shared" si="441"/>
        <v>Yes</v>
      </c>
      <c r="N1280">
        <f t="shared" si="442"/>
        <v>2978595.6666666665</v>
      </c>
      <c r="P1280">
        <v>3139835</v>
      </c>
      <c r="Q1280">
        <v>3347544</v>
      </c>
      <c r="R1280">
        <v>3010073</v>
      </c>
      <c r="S1280" t="str">
        <f t="shared" si="443"/>
        <v>Yes</v>
      </c>
      <c r="T1280">
        <f t="shared" si="444"/>
        <v>3165817.3333333335</v>
      </c>
      <c r="V1280">
        <f t="shared" si="445"/>
        <v>1.25</v>
      </c>
      <c r="W1280">
        <f t="shared" si="446"/>
        <v>0.54166666666666663</v>
      </c>
      <c r="Y1280" s="4">
        <f t="shared" si="447"/>
        <v>525.16136337990008</v>
      </c>
      <c r="Z1280">
        <f t="shared" si="448"/>
        <v>10</v>
      </c>
      <c r="AA1280">
        <f t="shared" si="449"/>
        <v>0.41666666666666669</v>
      </c>
      <c r="AB1280">
        <f t="shared" si="450"/>
        <v>0.33333333333333331</v>
      </c>
      <c r="AC1280">
        <f t="shared" si="451"/>
        <v>0.76923076923076927</v>
      </c>
      <c r="AD1280" t="str">
        <f t="shared" si="452"/>
        <v>O</v>
      </c>
      <c r="AG1280">
        <f t="shared" si="453"/>
        <v>0.2</v>
      </c>
      <c r="AI1280" t="str">
        <f t="shared" si="454"/>
        <v>----</v>
      </c>
      <c r="AJ1280" t="str">
        <f t="shared" si="455"/>
        <v>----</v>
      </c>
      <c r="AK1280" t="str">
        <f t="shared" si="456"/>
        <v>HUnSatLig</v>
      </c>
      <c r="AL1280" t="str">
        <f t="shared" si="457"/>
        <v>----</v>
      </c>
      <c r="AM1280" t="str">
        <f t="shared" si="458"/>
        <v>----</v>
      </c>
      <c r="AN1280" t="str">
        <f t="shared" si="459"/>
        <v>----</v>
      </c>
      <c r="AP1280" s="4">
        <f t="shared" si="460"/>
        <v>525.28279921248156</v>
      </c>
      <c r="AQ1280" s="4">
        <f t="shared" si="461"/>
        <v>525</v>
      </c>
      <c r="AR1280" s="4">
        <f t="shared" si="462"/>
        <v>0.2827992124815637</v>
      </c>
    </row>
    <row r="1281" spans="1:44" x14ac:dyDescent="0.25">
      <c r="A1281">
        <v>24</v>
      </c>
      <c r="B1281">
        <v>32</v>
      </c>
      <c r="C1281">
        <v>0</v>
      </c>
      <c r="D1281">
        <v>7</v>
      </c>
      <c r="E1281">
        <v>0</v>
      </c>
      <c r="F1281">
        <v>0</v>
      </c>
      <c r="G1281">
        <f t="shared" si="440"/>
        <v>-0.75</v>
      </c>
      <c r="H1281">
        <v>431.20752579999998</v>
      </c>
      <c r="J1281">
        <v>6188083</v>
      </c>
      <c r="K1281">
        <v>6396290</v>
      </c>
      <c r="L1281">
        <v>6077528</v>
      </c>
      <c r="M1281" t="str">
        <f t="shared" si="441"/>
        <v>Yes</v>
      </c>
      <c r="N1281">
        <f t="shared" si="442"/>
        <v>6220633.666666667</v>
      </c>
      <c r="P1281">
        <v>2200487</v>
      </c>
      <c r="Q1281">
        <v>3465036</v>
      </c>
      <c r="R1281">
        <v>3182539</v>
      </c>
      <c r="S1281" t="str">
        <f t="shared" si="443"/>
        <v>Yes</v>
      </c>
      <c r="T1281">
        <f t="shared" si="444"/>
        <v>2949354</v>
      </c>
      <c r="V1281">
        <f t="shared" si="445"/>
        <v>1.3333333333333333</v>
      </c>
      <c r="W1281">
        <f t="shared" si="446"/>
        <v>0.29166666666666669</v>
      </c>
      <c r="Y1281" s="4">
        <f t="shared" si="447"/>
        <v>431.20752577989998</v>
      </c>
      <c r="Z1281">
        <f t="shared" si="448"/>
        <v>9</v>
      </c>
      <c r="AA1281">
        <f t="shared" si="449"/>
        <v>0.375</v>
      </c>
      <c r="AB1281">
        <f t="shared" si="450"/>
        <v>0.28125</v>
      </c>
      <c r="AC1281">
        <f t="shared" si="451"/>
        <v>1.2857142857142858</v>
      </c>
      <c r="AD1281" t="str">
        <f t="shared" si="452"/>
        <v>CRAM</v>
      </c>
      <c r="AG1281">
        <f t="shared" si="453"/>
        <v>0.26829268292682928</v>
      </c>
      <c r="AI1281" t="str">
        <f t="shared" si="454"/>
        <v>----</v>
      </c>
      <c r="AJ1281" t="str">
        <f t="shared" si="455"/>
        <v>----</v>
      </c>
      <c r="AK1281" t="str">
        <f t="shared" si="456"/>
        <v>HUnSatLig</v>
      </c>
      <c r="AL1281" t="str">
        <f t="shared" si="457"/>
        <v>----</v>
      </c>
      <c r="AM1281" t="str">
        <f t="shared" si="458"/>
        <v>----</v>
      </c>
      <c r="AN1281" t="str">
        <f t="shared" si="459"/>
        <v>----</v>
      </c>
      <c r="AP1281" s="4">
        <f t="shared" si="460"/>
        <v>431.30723617095288</v>
      </c>
      <c r="AQ1281" s="4">
        <f t="shared" si="461"/>
        <v>431</v>
      </c>
      <c r="AR1281" s="4">
        <f t="shared" si="462"/>
        <v>0.30723617095287636</v>
      </c>
    </row>
    <row r="1282" spans="1:44" x14ac:dyDescent="0.25">
      <c r="A1282">
        <v>24</v>
      </c>
      <c r="B1282">
        <v>32</v>
      </c>
      <c r="C1282">
        <v>0</v>
      </c>
      <c r="D1282">
        <v>8</v>
      </c>
      <c r="E1282">
        <v>0</v>
      </c>
      <c r="F1282">
        <v>0</v>
      </c>
      <c r="G1282">
        <f t="shared" ref="G1282:G1345" si="463">4-((4*A1282+B1282-3*C1282-2*D1282-2*E1282)/A1282)</f>
        <v>-0.66666666666666696</v>
      </c>
      <c r="H1282">
        <v>447.2024404</v>
      </c>
      <c r="J1282">
        <v>7515157</v>
      </c>
      <c r="K1282">
        <v>7650797</v>
      </c>
      <c r="L1282">
        <v>6792784</v>
      </c>
      <c r="M1282" t="str">
        <f t="shared" ref="M1282:M1345" si="464">IF(J1282&gt;0,"Yes","No")</f>
        <v>Yes</v>
      </c>
      <c r="N1282">
        <f t="shared" ref="N1282:N1345" si="465">AVERAGE(J1282:L1282)</f>
        <v>7319579.333333333</v>
      </c>
      <c r="P1282">
        <v>3060433</v>
      </c>
      <c r="Q1282">
        <v>5243959</v>
      </c>
      <c r="R1282">
        <v>4875799</v>
      </c>
      <c r="S1282" t="str">
        <f t="shared" ref="S1282:S1345" si="466">IF(P1282&gt;0,"Yes","No")</f>
        <v>Yes</v>
      </c>
      <c r="T1282">
        <f t="shared" ref="T1282:T1345" si="467">AVERAGE(P1282:R1282)</f>
        <v>4393397</v>
      </c>
      <c r="V1282">
        <f t="shared" ref="V1282:V1345" si="468">B1282/A1282</f>
        <v>1.3333333333333333</v>
      </c>
      <c r="W1282">
        <f t="shared" ref="W1282:W1345" si="469">D1282/A1282</f>
        <v>0.33333333333333331</v>
      </c>
      <c r="Y1282" s="4">
        <f t="shared" ref="Y1282:Y1345" si="470">A1282*12+(B1282-1)*1.007825+C1282*14.003074+D1282*15.9949146+E1282*31.9720707+F1282*30.9737615+0.0005485799</f>
        <v>447.2024403799</v>
      </c>
      <c r="Z1282">
        <f t="shared" ref="Z1282:Z1345" si="471">1+A1282-B1282/2+C1282/2+F1282/2</f>
        <v>9</v>
      </c>
      <c r="AA1282">
        <f t="shared" ref="AA1282:AA1345" si="472">Z1282/A1282</f>
        <v>0.375</v>
      </c>
      <c r="AB1282">
        <f t="shared" ref="AB1282:AB1345" si="473">Z1282/B1282</f>
        <v>0.28125</v>
      </c>
      <c r="AC1282">
        <f t="shared" ref="AC1282:AC1345" si="474">Z1282/D1282</f>
        <v>1.125</v>
      </c>
      <c r="AD1282" t="str">
        <f t="shared" ref="AD1282:AD1345" si="475">IF(AA1282&gt;=0.3,IF(AA1282&lt;=0.68,IF(AB1282&gt;=0.2,IF(AB1282&lt;=0.95,IF(AC1282&gt;=0.77,IF(AC1282&lt;=1.75,"CRAM","O"),"O"),"O"),"O"),"O"),"O")</f>
        <v>CRAM</v>
      </c>
      <c r="AG1282">
        <f t="shared" ref="AG1282:AG1345" si="476">(1+A1282-D1282/2-E1282-B1282/2)/(A1282-D1282/2-E1282-C1282-F1282)</f>
        <v>0.25</v>
      </c>
      <c r="AI1282" t="str">
        <f t="shared" ref="AI1282:AI1345" si="477">IF(AG1282&gt;0.66,"CondAr","----")</f>
        <v>----</v>
      </c>
      <c r="AJ1282" t="str">
        <f t="shared" ref="AJ1282:AJ1345" si="478">IF(AND((AG1282&gt;0.5),(AG1282&lt;=0.66)),"Aromatic","----")</f>
        <v>----</v>
      </c>
      <c r="AK1282" t="str">
        <f t="shared" ref="AK1282:AK1345" si="479">IF(AND((AG1282&lt;=0.5),(V1282&lt;1.5)),"HUnSatLig","----")</f>
        <v>HUnSatLig</v>
      </c>
      <c r="AL1282" t="str">
        <f t="shared" ref="AL1282:AL1345" si="480">IF(AND((W1282&lt;0.6),(V1282&gt;=1.5),(C1282=0)),"AlipatNoN","----")</f>
        <v>----</v>
      </c>
      <c r="AM1282" t="str">
        <f t="shared" ref="AM1282:AM1345" si="481">IF(AND((V1282&gt;=1.5),(W1282&gt;=0.6)),"SatFACarb","----")</f>
        <v>----</v>
      </c>
      <c r="AN1282" t="str">
        <f t="shared" ref="AN1282:AN1345" si="482">IF(AND((W1282&lt;0.6),(V1282&gt;=1.5),(C1282&gt;0)),"Alipat+N","----")</f>
        <v>----</v>
      </c>
      <c r="AP1282" s="4">
        <f t="shared" ref="AP1282:AP1345" si="483">Y1282*(44/43.989828)</f>
        <v>447.30584935943824</v>
      </c>
      <c r="AQ1282" s="4">
        <f t="shared" ref="AQ1282:AQ1345" si="484">INT(AP1282)</f>
        <v>447</v>
      </c>
      <c r="AR1282" s="4">
        <f t="shared" ref="AR1282:AR1345" si="485">AP1282-AQ1282</f>
        <v>0.30584935943824121</v>
      </c>
    </row>
    <row r="1283" spans="1:44" x14ac:dyDescent="0.25">
      <c r="A1283">
        <v>24</v>
      </c>
      <c r="B1283">
        <v>32</v>
      </c>
      <c r="C1283">
        <v>0</v>
      </c>
      <c r="D1283">
        <v>9</v>
      </c>
      <c r="E1283">
        <v>0</v>
      </c>
      <c r="F1283">
        <v>0</v>
      </c>
      <c r="G1283">
        <f t="shared" si="463"/>
        <v>-0.58333333333333304</v>
      </c>
      <c r="H1283">
        <v>463.19735500000002</v>
      </c>
      <c r="J1283">
        <v>8201631</v>
      </c>
      <c r="K1283">
        <v>8047320</v>
      </c>
      <c r="L1283">
        <v>7565527</v>
      </c>
      <c r="M1283" t="str">
        <f t="shared" si="464"/>
        <v>Yes</v>
      </c>
      <c r="N1283">
        <f t="shared" si="465"/>
        <v>7938159.333333333</v>
      </c>
      <c r="P1283">
        <v>4352087</v>
      </c>
      <c r="Q1283">
        <v>5836325</v>
      </c>
      <c r="R1283">
        <v>5601782</v>
      </c>
      <c r="S1283" t="str">
        <f t="shared" si="466"/>
        <v>Yes</v>
      </c>
      <c r="T1283">
        <f t="shared" si="467"/>
        <v>5263398</v>
      </c>
      <c r="V1283">
        <f t="shared" si="468"/>
        <v>1.3333333333333333</v>
      </c>
      <c r="W1283">
        <f t="shared" si="469"/>
        <v>0.375</v>
      </c>
      <c r="Y1283" s="4">
        <f t="shared" si="470"/>
        <v>463.19735497990001</v>
      </c>
      <c r="Z1283">
        <f t="shared" si="471"/>
        <v>9</v>
      </c>
      <c r="AA1283">
        <f t="shared" si="472"/>
        <v>0.375</v>
      </c>
      <c r="AB1283">
        <f t="shared" si="473"/>
        <v>0.28125</v>
      </c>
      <c r="AC1283">
        <f t="shared" si="474"/>
        <v>1</v>
      </c>
      <c r="AD1283" t="str">
        <f t="shared" si="475"/>
        <v>CRAM</v>
      </c>
      <c r="AG1283">
        <f t="shared" si="476"/>
        <v>0.23076923076923078</v>
      </c>
      <c r="AI1283" t="str">
        <f t="shared" si="477"/>
        <v>----</v>
      </c>
      <c r="AJ1283" t="str">
        <f t="shared" si="478"/>
        <v>----</v>
      </c>
      <c r="AK1283" t="str">
        <f t="shared" si="479"/>
        <v>HUnSatLig</v>
      </c>
      <c r="AL1283" t="str">
        <f t="shared" si="480"/>
        <v>----</v>
      </c>
      <c r="AM1283" t="str">
        <f t="shared" si="481"/>
        <v>----</v>
      </c>
      <c r="AN1283" t="str">
        <f t="shared" si="482"/>
        <v>----</v>
      </c>
      <c r="AP1283" s="4">
        <f t="shared" si="483"/>
        <v>463.30446254792355</v>
      </c>
      <c r="AQ1283" s="4">
        <f t="shared" si="484"/>
        <v>463</v>
      </c>
      <c r="AR1283" s="4">
        <f t="shared" si="485"/>
        <v>0.30446254792354921</v>
      </c>
    </row>
    <row r="1284" spans="1:44" x14ac:dyDescent="0.25">
      <c r="A1284">
        <v>24</v>
      </c>
      <c r="B1284">
        <v>32</v>
      </c>
      <c r="C1284">
        <v>0</v>
      </c>
      <c r="D1284">
        <v>10</v>
      </c>
      <c r="E1284">
        <v>0</v>
      </c>
      <c r="F1284">
        <v>0</v>
      </c>
      <c r="G1284">
        <f t="shared" si="463"/>
        <v>-0.5</v>
      </c>
      <c r="H1284">
        <v>479.19226959999997</v>
      </c>
      <c r="J1284">
        <v>6687790</v>
      </c>
      <c r="K1284">
        <v>6076992</v>
      </c>
      <c r="L1284">
        <v>6174300</v>
      </c>
      <c r="M1284" t="str">
        <f t="shared" si="464"/>
        <v>Yes</v>
      </c>
      <c r="N1284">
        <f t="shared" si="465"/>
        <v>6313027.333333333</v>
      </c>
      <c r="P1284">
        <v>4138203</v>
      </c>
      <c r="Q1284">
        <v>5854176</v>
      </c>
      <c r="R1284">
        <v>5790191</v>
      </c>
      <c r="S1284" t="str">
        <f t="shared" si="466"/>
        <v>Yes</v>
      </c>
      <c r="T1284">
        <f t="shared" si="467"/>
        <v>5260856.666666667</v>
      </c>
      <c r="V1284">
        <f t="shared" si="468"/>
        <v>1.3333333333333333</v>
      </c>
      <c r="W1284">
        <f t="shared" si="469"/>
        <v>0.41666666666666669</v>
      </c>
      <c r="Y1284" s="4">
        <f t="shared" si="470"/>
        <v>479.19226957989997</v>
      </c>
      <c r="Z1284">
        <f t="shared" si="471"/>
        <v>9</v>
      </c>
      <c r="AA1284">
        <f t="shared" si="472"/>
        <v>0.375</v>
      </c>
      <c r="AB1284">
        <f t="shared" si="473"/>
        <v>0.28125</v>
      </c>
      <c r="AC1284">
        <f t="shared" si="474"/>
        <v>0.9</v>
      </c>
      <c r="AD1284" t="str">
        <f t="shared" si="475"/>
        <v>CRAM</v>
      </c>
      <c r="AG1284">
        <f t="shared" si="476"/>
        <v>0.21052631578947367</v>
      </c>
      <c r="AI1284" t="str">
        <f t="shared" si="477"/>
        <v>----</v>
      </c>
      <c r="AJ1284" t="str">
        <f t="shared" si="478"/>
        <v>----</v>
      </c>
      <c r="AK1284" t="str">
        <f t="shared" si="479"/>
        <v>HUnSatLig</v>
      </c>
      <c r="AL1284" t="str">
        <f t="shared" si="480"/>
        <v>----</v>
      </c>
      <c r="AM1284" t="str">
        <f t="shared" si="481"/>
        <v>----</v>
      </c>
      <c r="AN1284" t="str">
        <f t="shared" si="482"/>
        <v>----</v>
      </c>
      <c r="AP1284" s="4">
        <f t="shared" si="483"/>
        <v>479.3030757364088</v>
      </c>
      <c r="AQ1284" s="4">
        <f t="shared" si="484"/>
        <v>479</v>
      </c>
      <c r="AR1284" s="4">
        <f t="shared" si="485"/>
        <v>0.30307573640880037</v>
      </c>
    </row>
    <row r="1285" spans="1:44" x14ac:dyDescent="0.25">
      <c r="A1285">
        <v>24</v>
      </c>
      <c r="B1285">
        <v>32</v>
      </c>
      <c r="C1285">
        <v>0</v>
      </c>
      <c r="D1285">
        <v>11</v>
      </c>
      <c r="E1285">
        <v>0</v>
      </c>
      <c r="F1285">
        <v>0</v>
      </c>
      <c r="G1285">
        <f t="shared" si="463"/>
        <v>-0.41666666666666696</v>
      </c>
      <c r="H1285">
        <v>495.18718419999999</v>
      </c>
      <c r="J1285">
        <v>4946502</v>
      </c>
      <c r="K1285">
        <v>5617499</v>
      </c>
      <c r="L1285">
        <v>4019782</v>
      </c>
      <c r="M1285" t="str">
        <f t="shared" si="464"/>
        <v>Yes</v>
      </c>
      <c r="N1285">
        <f t="shared" si="465"/>
        <v>4861261</v>
      </c>
      <c r="P1285">
        <v>5321795</v>
      </c>
      <c r="Q1285">
        <v>5141624</v>
      </c>
      <c r="R1285">
        <v>5262488</v>
      </c>
      <c r="S1285" t="str">
        <f t="shared" si="466"/>
        <v>Yes</v>
      </c>
      <c r="T1285">
        <f t="shared" si="467"/>
        <v>5241969</v>
      </c>
      <c r="V1285">
        <f t="shared" si="468"/>
        <v>1.3333333333333333</v>
      </c>
      <c r="W1285">
        <f t="shared" si="469"/>
        <v>0.45833333333333331</v>
      </c>
      <c r="Y1285" s="4">
        <f t="shared" si="470"/>
        <v>495.18718417989999</v>
      </c>
      <c r="Z1285">
        <f t="shared" si="471"/>
        <v>9</v>
      </c>
      <c r="AA1285">
        <f t="shared" si="472"/>
        <v>0.375</v>
      </c>
      <c r="AB1285">
        <f t="shared" si="473"/>
        <v>0.28125</v>
      </c>
      <c r="AC1285">
        <f t="shared" si="474"/>
        <v>0.81818181818181823</v>
      </c>
      <c r="AD1285" t="str">
        <f t="shared" si="475"/>
        <v>CRAM</v>
      </c>
      <c r="AG1285">
        <f t="shared" si="476"/>
        <v>0.1891891891891892</v>
      </c>
      <c r="AI1285" t="str">
        <f t="shared" si="477"/>
        <v>----</v>
      </c>
      <c r="AJ1285" t="str">
        <f t="shared" si="478"/>
        <v>----</v>
      </c>
      <c r="AK1285" t="str">
        <f t="shared" si="479"/>
        <v>HUnSatLig</v>
      </c>
      <c r="AL1285" t="str">
        <f t="shared" si="480"/>
        <v>----</v>
      </c>
      <c r="AM1285" t="str">
        <f t="shared" si="481"/>
        <v>----</v>
      </c>
      <c r="AN1285" t="str">
        <f t="shared" si="482"/>
        <v>----</v>
      </c>
      <c r="AP1285" s="4">
        <f t="shared" si="483"/>
        <v>495.30168892489411</v>
      </c>
      <c r="AQ1285" s="4">
        <f t="shared" si="484"/>
        <v>495</v>
      </c>
      <c r="AR1285" s="4">
        <f t="shared" si="485"/>
        <v>0.30168892489410837</v>
      </c>
    </row>
    <row r="1286" spans="1:44" x14ac:dyDescent="0.25">
      <c r="A1286">
        <v>24</v>
      </c>
      <c r="B1286">
        <v>32</v>
      </c>
      <c r="C1286">
        <v>0</v>
      </c>
      <c r="D1286">
        <v>12</v>
      </c>
      <c r="E1286">
        <v>0</v>
      </c>
      <c r="F1286">
        <v>0</v>
      </c>
      <c r="G1286">
        <f t="shared" si="463"/>
        <v>-0.33333333333333304</v>
      </c>
      <c r="H1286">
        <v>511.18209880000001</v>
      </c>
      <c r="J1286">
        <v>3320261</v>
      </c>
      <c r="K1286">
        <v>3444994</v>
      </c>
      <c r="L1286">
        <v>2933651</v>
      </c>
      <c r="M1286" t="str">
        <f t="shared" si="464"/>
        <v>Yes</v>
      </c>
      <c r="N1286">
        <f t="shared" si="465"/>
        <v>3232968.6666666665</v>
      </c>
      <c r="P1286">
        <v>4198352</v>
      </c>
      <c r="Q1286">
        <v>3976831</v>
      </c>
      <c r="R1286">
        <v>4126719</v>
      </c>
      <c r="S1286" t="str">
        <f t="shared" si="466"/>
        <v>Yes</v>
      </c>
      <c r="T1286">
        <f t="shared" si="467"/>
        <v>4100634</v>
      </c>
      <c r="V1286">
        <f t="shared" si="468"/>
        <v>1.3333333333333333</v>
      </c>
      <c r="W1286">
        <f t="shared" si="469"/>
        <v>0.5</v>
      </c>
      <c r="Y1286" s="4">
        <f t="shared" si="470"/>
        <v>511.18209877989995</v>
      </c>
      <c r="Z1286">
        <f t="shared" si="471"/>
        <v>9</v>
      </c>
      <c r="AA1286">
        <f t="shared" si="472"/>
        <v>0.375</v>
      </c>
      <c r="AB1286">
        <f t="shared" si="473"/>
        <v>0.28125</v>
      </c>
      <c r="AC1286">
        <f t="shared" si="474"/>
        <v>0.75</v>
      </c>
      <c r="AD1286" t="str">
        <f t="shared" si="475"/>
        <v>O</v>
      </c>
      <c r="AG1286">
        <f t="shared" si="476"/>
        <v>0.16666666666666666</v>
      </c>
      <c r="AI1286" t="str">
        <f t="shared" si="477"/>
        <v>----</v>
      </c>
      <c r="AJ1286" t="str">
        <f t="shared" si="478"/>
        <v>----</v>
      </c>
      <c r="AK1286" t="str">
        <f t="shared" si="479"/>
        <v>HUnSatLig</v>
      </c>
      <c r="AL1286" t="str">
        <f t="shared" si="480"/>
        <v>----</v>
      </c>
      <c r="AM1286" t="str">
        <f t="shared" si="481"/>
        <v>----</v>
      </c>
      <c r="AN1286" t="str">
        <f t="shared" si="482"/>
        <v>----</v>
      </c>
      <c r="AP1286" s="4">
        <f t="shared" si="483"/>
        <v>511.30030211337936</v>
      </c>
      <c r="AQ1286" s="4">
        <f t="shared" si="484"/>
        <v>511</v>
      </c>
      <c r="AR1286" s="4">
        <f t="shared" si="485"/>
        <v>0.30030211337935953</v>
      </c>
    </row>
    <row r="1287" spans="1:44" x14ac:dyDescent="0.25">
      <c r="A1287">
        <v>24</v>
      </c>
      <c r="B1287">
        <v>32</v>
      </c>
      <c r="C1287">
        <v>0</v>
      </c>
      <c r="D1287">
        <v>13</v>
      </c>
      <c r="E1287">
        <v>0</v>
      </c>
      <c r="F1287">
        <v>0</v>
      </c>
      <c r="G1287">
        <f t="shared" si="463"/>
        <v>-0.25</v>
      </c>
      <c r="H1287">
        <v>527.17701339999996</v>
      </c>
      <c r="J1287">
        <v>2166429</v>
      </c>
      <c r="K1287">
        <v>1925144</v>
      </c>
      <c r="L1287">
        <v>2041158</v>
      </c>
      <c r="M1287" t="str">
        <f t="shared" si="464"/>
        <v>Yes</v>
      </c>
      <c r="N1287">
        <f t="shared" si="465"/>
        <v>2044243.6666666667</v>
      </c>
      <c r="P1287">
        <v>3264758</v>
      </c>
      <c r="Q1287">
        <v>3101844</v>
      </c>
      <c r="R1287">
        <v>3120203</v>
      </c>
      <c r="S1287" t="str">
        <f t="shared" si="466"/>
        <v>Yes</v>
      </c>
      <c r="T1287">
        <f t="shared" si="467"/>
        <v>3162268.3333333335</v>
      </c>
      <c r="V1287">
        <f t="shared" si="468"/>
        <v>1.3333333333333333</v>
      </c>
      <c r="W1287">
        <f t="shared" si="469"/>
        <v>0.54166666666666663</v>
      </c>
      <c r="Y1287" s="4">
        <f t="shared" si="470"/>
        <v>527.17701337990002</v>
      </c>
      <c r="Z1287">
        <f t="shared" si="471"/>
        <v>9</v>
      </c>
      <c r="AA1287">
        <f t="shared" si="472"/>
        <v>0.375</v>
      </c>
      <c r="AB1287">
        <f t="shared" si="473"/>
        <v>0.28125</v>
      </c>
      <c r="AC1287">
        <f t="shared" si="474"/>
        <v>0.69230769230769229</v>
      </c>
      <c r="AD1287" t="str">
        <f t="shared" si="475"/>
        <v>O</v>
      </c>
      <c r="AG1287">
        <f t="shared" si="476"/>
        <v>0.14285714285714285</v>
      </c>
      <c r="AI1287" t="str">
        <f t="shared" si="477"/>
        <v>----</v>
      </c>
      <c r="AJ1287" t="str">
        <f t="shared" si="478"/>
        <v>----</v>
      </c>
      <c r="AK1287" t="str">
        <f t="shared" si="479"/>
        <v>HUnSatLig</v>
      </c>
      <c r="AL1287" t="str">
        <f t="shared" si="480"/>
        <v>----</v>
      </c>
      <c r="AM1287" t="str">
        <f t="shared" si="481"/>
        <v>----</v>
      </c>
      <c r="AN1287" t="str">
        <f t="shared" si="482"/>
        <v>----</v>
      </c>
      <c r="AP1287" s="4">
        <f t="shared" si="483"/>
        <v>527.29891530186478</v>
      </c>
      <c r="AQ1287" s="4">
        <f t="shared" si="484"/>
        <v>527</v>
      </c>
      <c r="AR1287" s="4">
        <f t="shared" si="485"/>
        <v>0.29891530186478121</v>
      </c>
    </row>
    <row r="1288" spans="1:44" x14ac:dyDescent="0.25">
      <c r="A1288">
        <v>24</v>
      </c>
      <c r="B1288">
        <v>34</v>
      </c>
      <c r="C1288">
        <v>0</v>
      </c>
      <c r="D1288">
        <v>8</v>
      </c>
      <c r="E1288">
        <v>0</v>
      </c>
      <c r="F1288">
        <v>0</v>
      </c>
      <c r="G1288">
        <f t="shared" si="463"/>
        <v>-0.75</v>
      </c>
      <c r="H1288">
        <v>449.21809039999999</v>
      </c>
      <c r="J1288">
        <v>7279377</v>
      </c>
      <c r="K1288">
        <v>7703922</v>
      </c>
      <c r="L1288">
        <v>6731139</v>
      </c>
      <c r="M1288" t="str">
        <f t="shared" si="464"/>
        <v>Yes</v>
      </c>
      <c r="N1288">
        <f t="shared" si="465"/>
        <v>7238146</v>
      </c>
      <c r="P1288">
        <v>2911751</v>
      </c>
      <c r="Q1288">
        <v>4869965</v>
      </c>
      <c r="R1288">
        <v>3612005</v>
      </c>
      <c r="S1288" t="str">
        <f t="shared" si="466"/>
        <v>Yes</v>
      </c>
      <c r="T1288">
        <f t="shared" si="467"/>
        <v>3797907</v>
      </c>
      <c r="V1288">
        <f t="shared" si="468"/>
        <v>1.4166666666666667</v>
      </c>
      <c r="W1288">
        <f t="shared" si="469"/>
        <v>0.33333333333333331</v>
      </c>
      <c r="Y1288" s="4">
        <f t="shared" si="470"/>
        <v>449.21809037989999</v>
      </c>
      <c r="Z1288">
        <f t="shared" si="471"/>
        <v>8</v>
      </c>
      <c r="AA1288">
        <f t="shared" si="472"/>
        <v>0.33333333333333331</v>
      </c>
      <c r="AB1288">
        <f t="shared" si="473"/>
        <v>0.23529411764705882</v>
      </c>
      <c r="AC1288">
        <f t="shared" si="474"/>
        <v>1</v>
      </c>
      <c r="AD1288" t="str">
        <f t="shared" si="475"/>
        <v>CRAM</v>
      </c>
      <c r="AG1288">
        <f t="shared" si="476"/>
        <v>0.2</v>
      </c>
      <c r="AI1288" t="str">
        <f t="shared" si="477"/>
        <v>----</v>
      </c>
      <c r="AJ1288" t="str">
        <f t="shared" si="478"/>
        <v>----</v>
      </c>
      <c r="AK1288" t="str">
        <f t="shared" si="479"/>
        <v>HUnSatLig</v>
      </c>
      <c r="AL1288" t="str">
        <f t="shared" si="480"/>
        <v>----</v>
      </c>
      <c r="AM1288" t="str">
        <f t="shared" si="481"/>
        <v>----</v>
      </c>
      <c r="AN1288" t="str">
        <f t="shared" si="482"/>
        <v>----</v>
      </c>
      <c r="AP1288" s="4">
        <f t="shared" si="483"/>
        <v>449.3219654488214</v>
      </c>
      <c r="AQ1288" s="4">
        <f t="shared" si="484"/>
        <v>449</v>
      </c>
      <c r="AR1288" s="4">
        <f t="shared" si="485"/>
        <v>0.32196544882140188</v>
      </c>
    </row>
    <row r="1289" spans="1:44" x14ac:dyDescent="0.25">
      <c r="A1289">
        <v>24</v>
      </c>
      <c r="B1289">
        <v>34</v>
      </c>
      <c r="C1289">
        <v>0</v>
      </c>
      <c r="D1289">
        <v>9</v>
      </c>
      <c r="E1289">
        <v>0</v>
      </c>
      <c r="F1289">
        <v>0</v>
      </c>
      <c r="G1289">
        <f t="shared" si="463"/>
        <v>-0.66666666666666696</v>
      </c>
      <c r="H1289">
        <v>465.21300500000001</v>
      </c>
      <c r="J1289">
        <v>7275820</v>
      </c>
      <c r="K1289">
        <v>6904483</v>
      </c>
      <c r="L1289">
        <v>7010397</v>
      </c>
      <c r="M1289" t="str">
        <f t="shared" si="464"/>
        <v>Yes</v>
      </c>
      <c r="N1289">
        <f t="shared" si="465"/>
        <v>7063566.666666667</v>
      </c>
      <c r="P1289">
        <v>3666983</v>
      </c>
      <c r="Q1289">
        <v>5475751</v>
      </c>
      <c r="R1289">
        <v>4584894</v>
      </c>
      <c r="S1289" t="str">
        <f t="shared" si="466"/>
        <v>Yes</v>
      </c>
      <c r="T1289">
        <f t="shared" si="467"/>
        <v>4575876</v>
      </c>
      <c r="V1289">
        <f t="shared" si="468"/>
        <v>1.4166666666666667</v>
      </c>
      <c r="W1289">
        <f t="shared" si="469"/>
        <v>0.375</v>
      </c>
      <c r="Y1289" s="4">
        <f t="shared" si="470"/>
        <v>465.21300497989995</v>
      </c>
      <c r="Z1289">
        <f t="shared" si="471"/>
        <v>8</v>
      </c>
      <c r="AA1289">
        <f t="shared" si="472"/>
        <v>0.33333333333333331</v>
      </c>
      <c r="AB1289">
        <f t="shared" si="473"/>
        <v>0.23529411764705882</v>
      </c>
      <c r="AC1289">
        <f t="shared" si="474"/>
        <v>0.88888888888888884</v>
      </c>
      <c r="AD1289" t="str">
        <f t="shared" si="475"/>
        <v>CRAM</v>
      </c>
      <c r="AG1289">
        <f t="shared" si="476"/>
        <v>0.17948717948717949</v>
      </c>
      <c r="AI1289" t="str">
        <f t="shared" si="477"/>
        <v>----</v>
      </c>
      <c r="AJ1289" t="str">
        <f t="shared" si="478"/>
        <v>----</v>
      </c>
      <c r="AK1289" t="str">
        <f t="shared" si="479"/>
        <v>HUnSatLig</v>
      </c>
      <c r="AL1289" t="str">
        <f t="shared" si="480"/>
        <v>----</v>
      </c>
      <c r="AM1289" t="str">
        <f t="shared" si="481"/>
        <v>----</v>
      </c>
      <c r="AN1289" t="str">
        <f t="shared" si="482"/>
        <v>----</v>
      </c>
      <c r="AP1289" s="4">
        <f t="shared" si="483"/>
        <v>465.32057863730665</v>
      </c>
      <c r="AQ1289" s="4">
        <f t="shared" si="484"/>
        <v>465</v>
      </c>
      <c r="AR1289" s="4">
        <f t="shared" si="485"/>
        <v>0.32057863730665304</v>
      </c>
    </row>
    <row r="1290" spans="1:44" x14ac:dyDescent="0.25">
      <c r="A1290">
        <v>24</v>
      </c>
      <c r="B1290">
        <v>34</v>
      </c>
      <c r="C1290">
        <v>0</v>
      </c>
      <c r="D1290">
        <v>10</v>
      </c>
      <c r="E1290">
        <v>0</v>
      </c>
      <c r="F1290">
        <v>0</v>
      </c>
      <c r="G1290">
        <f t="shared" si="463"/>
        <v>-0.58333333333333304</v>
      </c>
      <c r="H1290">
        <v>481.20791960000003</v>
      </c>
      <c r="J1290">
        <v>5999691</v>
      </c>
      <c r="K1290">
        <v>5543505</v>
      </c>
      <c r="L1290">
        <v>5611069</v>
      </c>
      <c r="M1290" t="str">
        <f t="shared" si="464"/>
        <v>Yes</v>
      </c>
      <c r="N1290">
        <f t="shared" si="465"/>
        <v>5718088.333333333</v>
      </c>
      <c r="P1290">
        <v>4444463</v>
      </c>
      <c r="Q1290">
        <v>5407698</v>
      </c>
      <c r="R1290">
        <v>5366313</v>
      </c>
      <c r="S1290" t="str">
        <f t="shared" si="466"/>
        <v>Yes</v>
      </c>
      <c r="T1290">
        <f t="shared" si="467"/>
        <v>5072824.666666667</v>
      </c>
      <c r="V1290">
        <f t="shared" si="468"/>
        <v>1.4166666666666667</v>
      </c>
      <c r="W1290">
        <f t="shared" si="469"/>
        <v>0.41666666666666669</v>
      </c>
      <c r="Y1290" s="4">
        <f t="shared" si="470"/>
        <v>481.20791957989996</v>
      </c>
      <c r="Z1290">
        <f t="shared" si="471"/>
        <v>8</v>
      </c>
      <c r="AA1290">
        <f t="shared" si="472"/>
        <v>0.33333333333333331</v>
      </c>
      <c r="AB1290">
        <f t="shared" si="473"/>
        <v>0.23529411764705882</v>
      </c>
      <c r="AC1290">
        <f t="shared" si="474"/>
        <v>0.8</v>
      </c>
      <c r="AD1290" t="str">
        <f t="shared" si="475"/>
        <v>CRAM</v>
      </c>
      <c r="AG1290">
        <f t="shared" si="476"/>
        <v>0.15789473684210525</v>
      </c>
      <c r="AI1290" t="str">
        <f t="shared" si="477"/>
        <v>----</v>
      </c>
      <c r="AJ1290" t="str">
        <f t="shared" si="478"/>
        <v>----</v>
      </c>
      <c r="AK1290" t="str">
        <f t="shared" si="479"/>
        <v>HUnSatLig</v>
      </c>
      <c r="AL1290" t="str">
        <f t="shared" si="480"/>
        <v>----</v>
      </c>
      <c r="AM1290" t="str">
        <f t="shared" si="481"/>
        <v>----</v>
      </c>
      <c r="AN1290" t="str">
        <f t="shared" si="482"/>
        <v>----</v>
      </c>
      <c r="AP1290" s="4">
        <f t="shared" si="483"/>
        <v>481.31919182579196</v>
      </c>
      <c r="AQ1290" s="4">
        <f t="shared" si="484"/>
        <v>481</v>
      </c>
      <c r="AR1290" s="4">
        <f t="shared" si="485"/>
        <v>0.31919182579196104</v>
      </c>
    </row>
    <row r="1291" spans="1:44" x14ac:dyDescent="0.25">
      <c r="A1291">
        <v>24</v>
      </c>
      <c r="B1291">
        <v>34</v>
      </c>
      <c r="C1291">
        <v>0</v>
      </c>
      <c r="D1291">
        <v>11</v>
      </c>
      <c r="E1291">
        <v>0</v>
      </c>
      <c r="F1291">
        <v>0</v>
      </c>
      <c r="G1291">
        <f t="shared" si="463"/>
        <v>-0.5</v>
      </c>
      <c r="H1291">
        <v>497.20283419999998</v>
      </c>
      <c r="J1291">
        <v>3999407</v>
      </c>
      <c r="K1291">
        <v>3847055</v>
      </c>
      <c r="L1291">
        <v>3890785</v>
      </c>
      <c r="M1291" t="str">
        <f t="shared" si="464"/>
        <v>Yes</v>
      </c>
      <c r="N1291">
        <f t="shared" si="465"/>
        <v>3912415.6666666665</v>
      </c>
      <c r="P1291">
        <v>4845762</v>
      </c>
      <c r="Q1291">
        <v>4703405</v>
      </c>
      <c r="R1291">
        <v>4991238</v>
      </c>
      <c r="S1291" t="str">
        <f t="shared" si="466"/>
        <v>Yes</v>
      </c>
      <c r="T1291">
        <f t="shared" si="467"/>
        <v>4846801.666666667</v>
      </c>
      <c r="V1291">
        <f t="shared" si="468"/>
        <v>1.4166666666666667</v>
      </c>
      <c r="W1291">
        <f t="shared" si="469"/>
        <v>0.45833333333333331</v>
      </c>
      <c r="Y1291" s="4">
        <f t="shared" si="470"/>
        <v>497.20283417989998</v>
      </c>
      <c r="Z1291">
        <f t="shared" si="471"/>
        <v>8</v>
      </c>
      <c r="AA1291">
        <f t="shared" si="472"/>
        <v>0.33333333333333331</v>
      </c>
      <c r="AB1291">
        <f t="shared" si="473"/>
        <v>0.23529411764705882</v>
      </c>
      <c r="AC1291">
        <f t="shared" si="474"/>
        <v>0.72727272727272729</v>
      </c>
      <c r="AD1291" t="str">
        <f t="shared" si="475"/>
        <v>O</v>
      </c>
      <c r="AG1291">
        <f t="shared" si="476"/>
        <v>0.13513513513513514</v>
      </c>
      <c r="AI1291" t="str">
        <f t="shared" si="477"/>
        <v>----</v>
      </c>
      <c r="AJ1291" t="str">
        <f t="shared" si="478"/>
        <v>----</v>
      </c>
      <c r="AK1291" t="str">
        <f t="shared" si="479"/>
        <v>HUnSatLig</v>
      </c>
      <c r="AL1291" t="str">
        <f t="shared" si="480"/>
        <v>----</v>
      </c>
      <c r="AM1291" t="str">
        <f t="shared" si="481"/>
        <v>----</v>
      </c>
      <c r="AN1291" t="str">
        <f t="shared" si="482"/>
        <v>----</v>
      </c>
      <c r="AP1291" s="4">
        <f t="shared" si="483"/>
        <v>497.31780501427733</v>
      </c>
      <c r="AQ1291" s="4">
        <f t="shared" si="484"/>
        <v>497</v>
      </c>
      <c r="AR1291" s="4">
        <f t="shared" si="485"/>
        <v>0.31780501427732588</v>
      </c>
    </row>
    <row r="1292" spans="1:44" x14ac:dyDescent="0.25">
      <c r="A1292">
        <v>24</v>
      </c>
      <c r="B1292">
        <v>34</v>
      </c>
      <c r="C1292">
        <v>0</v>
      </c>
      <c r="D1292">
        <v>12</v>
      </c>
      <c r="E1292">
        <v>0</v>
      </c>
      <c r="F1292">
        <v>0</v>
      </c>
      <c r="G1292">
        <f t="shared" si="463"/>
        <v>-0.41666666666666696</v>
      </c>
      <c r="H1292">
        <v>513.1977488</v>
      </c>
      <c r="J1292">
        <v>2738740</v>
      </c>
      <c r="K1292">
        <v>3095858</v>
      </c>
      <c r="L1292">
        <v>2372553</v>
      </c>
      <c r="M1292" t="str">
        <f t="shared" si="464"/>
        <v>Yes</v>
      </c>
      <c r="N1292">
        <f t="shared" si="465"/>
        <v>2735717</v>
      </c>
      <c r="P1292">
        <v>3639330</v>
      </c>
      <c r="Q1292">
        <v>3588808</v>
      </c>
      <c r="R1292">
        <v>3920993</v>
      </c>
      <c r="S1292" t="str">
        <f t="shared" si="466"/>
        <v>Yes</v>
      </c>
      <c r="T1292">
        <f t="shared" si="467"/>
        <v>3716377</v>
      </c>
      <c r="V1292">
        <f t="shared" si="468"/>
        <v>1.4166666666666667</v>
      </c>
      <c r="W1292">
        <f t="shared" si="469"/>
        <v>0.5</v>
      </c>
      <c r="Y1292" s="4">
        <f t="shared" si="470"/>
        <v>513.19774877990005</v>
      </c>
      <c r="Z1292">
        <f t="shared" si="471"/>
        <v>8</v>
      </c>
      <c r="AA1292">
        <f t="shared" si="472"/>
        <v>0.33333333333333331</v>
      </c>
      <c r="AB1292">
        <f t="shared" si="473"/>
        <v>0.23529411764705882</v>
      </c>
      <c r="AC1292">
        <f t="shared" si="474"/>
        <v>0.66666666666666663</v>
      </c>
      <c r="AD1292" t="str">
        <f t="shared" si="475"/>
        <v>O</v>
      </c>
      <c r="AG1292">
        <f t="shared" si="476"/>
        <v>0.1111111111111111</v>
      </c>
      <c r="AI1292" t="str">
        <f t="shared" si="477"/>
        <v>----</v>
      </c>
      <c r="AJ1292" t="str">
        <f t="shared" si="478"/>
        <v>----</v>
      </c>
      <c r="AK1292" t="str">
        <f t="shared" si="479"/>
        <v>HUnSatLig</v>
      </c>
      <c r="AL1292" t="str">
        <f t="shared" si="480"/>
        <v>----</v>
      </c>
      <c r="AM1292" t="str">
        <f t="shared" si="481"/>
        <v>----</v>
      </c>
      <c r="AN1292" t="str">
        <f t="shared" si="482"/>
        <v>----</v>
      </c>
      <c r="AP1292" s="4">
        <f t="shared" si="483"/>
        <v>513.31641820276263</v>
      </c>
      <c r="AQ1292" s="4">
        <f t="shared" si="484"/>
        <v>513</v>
      </c>
      <c r="AR1292" s="4">
        <f t="shared" si="485"/>
        <v>0.31641820276263388</v>
      </c>
    </row>
    <row r="1293" spans="1:44" x14ac:dyDescent="0.25">
      <c r="A1293">
        <v>25</v>
      </c>
      <c r="B1293">
        <v>28</v>
      </c>
      <c r="C1293">
        <v>0</v>
      </c>
      <c r="D1293">
        <v>14</v>
      </c>
      <c r="E1293">
        <v>0</v>
      </c>
      <c r="F1293">
        <v>0</v>
      </c>
      <c r="G1293">
        <f t="shared" si="463"/>
        <v>0</v>
      </c>
      <c r="H1293">
        <v>551.14062799999999</v>
      </c>
      <c r="J1293">
        <v>2930124</v>
      </c>
      <c r="K1293">
        <v>2487197</v>
      </c>
      <c r="L1293">
        <v>2134721</v>
      </c>
      <c r="M1293" t="str">
        <f t="shared" si="464"/>
        <v>Yes</v>
      </c>
      <c r="N1293">
        <f t="shared" si="465"/>
        <v>2517347.3333333335</v>
      </c>
      <c r="P1293">
        <v>1527793</v>
      </c>
      <c r="Q1293">
        <v>2001033</v>
      </c>
      <c r="R1293">
        <v>2225419</v>
      </c>
      <c r="S1293" t="str">
        <f t="shared" si="466"/>
        <v>Yes</v>
      </c>
      <c r="T1293">
        <f t="shared" si="467"/>
        <v>1918081.6666666667</v>
      </c>
      <c r="V1293">
        <f t="shared" si="468"/>
        <v>1.1200000000000001</v>
      </c>
      <c r="W1293">
        <f t="shared" si="469"/>
        <v>0.56000000000000005</v>
      </c>
      <c r="Y1293" s="4">
        <f t="shared" si="470"/>
        <v>551.14062797990005</v>
      </c>
      <c r="Z1293">
        <f t="shared" si="471"/>
        <v>12</v>
      </c>
      <c r="AA1293">
        <f t="shared" si="472"/>
        <v>0.48</v>
      </c>
      <c r="AB1293">
        <f t="shared" si="473"/>
        <v>0.42857142857142855</v>
      </c>
      <c r="AC1293">
        <f t="shared" si="474"/>
        <v>0.8571428571428571</v>
      </c>
      <c r="AD1293" t="str">
        <f t="shared" si="475"/>
        <v>CRAM</v>
      </c>
      <c r="AG1293">
        <f t="shared" si="476"/>
        <v>0.27777777777777779</v>
      </c>
      <c r="AI1293" t="str">
        <f t="shared" si="477"/>
        <v>----</v>
      </c>
      <c r="AJ1293" t="str">
        <f t="shared" si="478"/>
        <v>----</v>
      </c>
      <c r="AK1293" t="str">
        <f t="shared" si="479"/>
        <v>HUnSatLig</v>
      </c>
      <c r="AL1293" t="str">
        <f t="shared" si="480"/>
        <v>----</v>
      </c>
      <c r="AM1293" t="str">
        <f t="shared" si="481"/>
        <v>----</v>
      </c>
      <c r="AN1293" t="str">
        <f t="shared" si="482"/>
        <v>----</v>
      </c>
      <c r="AP1293" s="4">
        <f t="shared" si="483"/>
        <v>551.26807113489053</v>
      </c>
      <c r="AQ1293" s="4">
        <f t="shared" si="484"/>
        <v>551</v>
      </c>
      <c r="AR1293" s="4">
        <f t="shared" si="485"/>
        <v>0.26807113489053336</v>
      </c>
    </row>
    <row r="1294" spans="1:44" x14ac:dyDescent="0.25">
      <c r="A1294">
        <v>25</v>
      </c>
      <c r="B1294">
        <v>30</v>
      </c>
      <c r="C1294">
        <v>0</v>
      </c>
      <c r="D1294">
        <v>8</v>
      </c>
      <c r="E1294">
        <v>0</v>
      </c>
      <c r="F1294">
        <v>0</v>
      </c>
      <c r="G1294">
        <f t="shared" si="463"/>
        <v>-0.55999999999999961</v>
      </c>
      <c r="H1294">
        <v>457.18679040000001</v>
      </c>
      <c r="J1294">
        <v>3509123</v>
      </c>
      <c r="K1294">
        <v>4363198</v>
      </c>
      <c r="L1294">
        <v>3419800</v>
      </c>
      <c r="M1294" t="str">
        <f t="shared" si="464"/>
        <v>Yes</v>
      </c>
      <c r="N1294">
        <f t="shared" si="465"/>
        <v>3764040.3333333335</v>
      </c>
      <c r="P1294">
        <v>1728883</v>
      </c>
      <c r="Q1294">
        <v>2599431</v>
      </c>
      <c r="R1294">
        <v>1916175</v>
      </c>
      <c r="S1294" t="str">
        <f t="shared" si="466"/>
        <v>Yes</v>
      </c>
      <c r="T1294">
        <f t="shared" si="467"/>
        <v>2081496.3333333333</v>
      </c>
      <c r="V1294">
        <f t="shared" si="468"/>
        <v>1.2</v>
      </c>
      <c r="W1294">
        <f t="shared" si="469"/>
        <v>0.32</v>
      </c>
      <c r="Y1294" s="4">
        <f t="shared" si="470"/>
        <v>457.1867903799</v>
      </c>
      <c r="Z1294">
        <f t="shared" si="471"/>
        <v>11</v>
      </c>
      <c r="AA1294">
        <f t="shared" si="472"/>
        <v>0.44</v>
      </c>
      <c r="AB1294">
        <f t="shared" si="473"/>
        <v>0.36666666666666664</v>
      </c>
      <c r="AC1294">
        <f t="shared" si="474"/>
        <v>1.375</v>
      </c>
      <c r="AD1294" t="str">
        <f t="shared" si="475"/>
        <v>CRAM</v>
      </c>
      <c r="AG1294">
        <f t="shared" si="476"/>
        <v>0.33333333333333331</v>
      </c>
      <c r="AI1294" t="str">
        <f t="shared" si="477"/>
        <v>----</v>
      </c>
      <c r="AJ1294" t="str">
        <f t="shared" si="478"/>
        <v>----</v>
      </c>
      <c r="AK1294" t="str">
        <f t="shared" si="479"/>
        <v>HUnSatLig</v>
      </c>
      <c r="AL1294" t="str">
        <f t="shared" si="480"/>
        <v>----</v>
      </c>
      <c r="AM1294" t="str">
        <f t="shared" si="481"/>
        <v>----</v>
      </c>
      <c r="AN1294" t="str">
        <f t="shared" si="482"/>
        <v>----</v>
      </c>
      <c r="AP1294" s="4">
        <f t="shared" si="483"/>
        <v>457.2925080933619</v>
      </c>
      <c r="AQ1294" s="4">
        <f t="shared" si="484"/>
        <v>457</v>
      </c>
      <c r="AR1294" s="4">
        <f t="shared" si="485"/>
        <v>0.29250809336190287</v>
      </c>
    </row>
    <row r="1295" spans="1:44" x14ac:dyDescent="0.25">
      <c r="A1295">
        <v>25</v>
      </c>
      <c r="B1295">
        <v>30</v>
      </c>
      <c r="C1295">
        <v>0</v>
      </c>
      <c r="D1295">
        <v>9</v>
      </c>
      <c r="E1295">
        <v>0</v>
      </c>
      <c r="F1295">
        <v>0</v>
      </c>
      <c r="G1295">
        <f t="shared" si="463"/>
        <v>-0.48000000000000043</v>
      </c>
      <c r="H1295">
        <v>473.18170500000002</v>
      </c>
      <c r="J1295">
        <v>5081137</v>
      </c>
      <c r="K1295">
        <v>4545078</v>
      </c>
      <c r="L1295">
        <v>4755189</v>
      </c>
      <c r="M1295" t="str">
        <f t="shared" si="464"/>
        <v>Yes</v>
      </c>
      <c r="N1295">
        <f t="shared" si="465"/>
        <v>4793801.333333333</v>
      </c>
      <c r="P1295">
        <v>1711661</v>
      </c>
      <c r="Q1295">
        <v>3303504</v>
      </c>
      <c r="R1295">
        <v>2575238</v>
      </c>
      <c r="S1295" t="str">
        <f t="shared" si="466"/>
        <v>Yes</v>
      </c>
      <c r="T1295">
        <f t="shared" si="467"/>
        <v>2530134.3333333335</v>
      </c>
      <c r="V1295">
        <f t="shared" si="468"/>
        <v>1.2</v>
      </c>
      <c r="W1295">
        <f t="shared" si="469"/>
        <v>0.36</v>
      </c>
      <c r="Y1295" s="4">
        <f t="shared" si="470"/>
        <v>473.18170497989996</v>
      </c>
      <c r="Z1295">
        <f t="shared" si="471"/>
        <v>11</v>
      </c>
      <c r="AA1295">
        <f t="shared" si="472"/>
        <v>0.44</v>
      </c>
      <c r="AB1295">
        <f t="shared" si="473"/>
        <v>0.36666666666666664</v>
      </c>
      <c r="AC1295">
        <f t="shared" si="474"/>
        <v>1.2222222222222223</v>
      </c>
      <c r="AD1295" t="str">
        <f t="shared" si="475"/>
        <v>CRAM</v>
      </c>
      <c r="AG1295">
        <f t="shared" si="476"/>
        <v>0.31707317073170732</v>
      </c>
      <c r="AI1295" t="str">
        <f t="shared" si="477"/>
        <v>----</v>
      </c>
      <c r="AJ1295" t="str">
        <f t="shared" si="478"/>
        <v>----</v>
      </c>
      <c r="AK1295" t="str">
        <f t="shared" si="479"/>
        <v>HUnSatLig</v>
      </c>
      <c r="AL1295" t="str">
        <f t="shared" si="480"/>
        <v>----</v>
      </c>
      <c r="AM1295" t="str">
        <f t="shared" si="481"/>
        <v>----</v>
      </c>
      <c r="AN1295" t="str">
        <f t="shared" si="482"/>
        <v>----</v>
      </c>
      <c r="AP1295" s="4">
        <f t="shared" si="483"/>
        <v>473.29112128184715</v>
      </c>
      <c r="AQ1295" s="4">
        <f t="shared" si="484"/>
        <v>473</v>
      </c>
      <c r="AR1295" s="4">
        <f t="shared" si="485"/>
        <v>0.29112128184715402</v>
      </c>
    </row>
    <row r="1296" spans="1:44" x14ac:dyDescent="0.25">
      <c r="A1296">
        <v>25</v>
      </c>
      <c r="B1296">
        <v>30</v>
      </c>
      <c r="C1296">
        <v>0</v>
      </c>
      <c r="D1296">
        <v>10</v>
      </c>
      <c r="E1296">
        <v>0</v>
      </c>
      <c r="F1296">
        <v>0</v>
      </c>
      <c r="G1296">
        <f t="shared" si="463"/>
        <v>-0.40000000000000036</v>
      </c>
      <c r="H1296">
        <v>489.17661959999998</v>
      </c>
      <c r="J1296">
        <v>4791605</v>
      </c>
      <c r="K1296">
        <v>4389584</v>
      </c>
      <c r="L1296">
        <v>4169239</v>
      </c>
      <c r="M1296" t="str">
        <f t="shared" si="464"/>
        <v>Yes</v>
      </c>
      <c r="N1296">
        <f t="shared" si="465"/>
        <v>4450142.666666667</v>
      </c>
      <c r="P1296">
        <v>2254033</v>
      </c>
      <c r="Q1296">
        <v>3294208</v>
      </c>
      <c r="R1296">
        <v>3516263</v>
      </c>
      <c r="S1296" t="str">
        <f t="shared" si="466"/>
        <v>Yes</v>
      </c>
      <c r="T1296">
        <f t="shared" si="467"/>
        <v>3021501.3333333335</v>
      </c>
      <c r="V1296">
        <f t="shared" si="468"/>
        <v>1.2</v>
      </c>
      <c r="W1296">
        <f t="shared" si="469"/>
        <v>0.4</v>
      </c>
      <c r="Y1296" s="4">
        <f t="shared" si="470"/>
        <v>489.17661957989998</v>
      </c>
      <c r="Z1296">
        <f t="shared" si="471"/>
        <v>11</v>
      </c>
      <c r="AA1296">
        <f t="shared" si="472"/>
        <v>0.44</v>
      </c>
      <c r="AB1296">
        <f t="shared" si="473"/>
        <v>0.36666666666666664</v>
      </c>
      <c r="AC1296">
        <f t="shared" si="474"/>
        <v>1.1000000000000001</v>
      </c>
      <c r="AD1296" t="str">
        <f t="shared" si="475"/>
        <v>CRAM</v>
      </c>
      <c r="AG1296">
        <f t="shared" si="476"/>
        <v>0.3</v>
      </c>
      <c r="AI1296" t="str">
        <f t="shared" si="477"/>
        <v>----</v>
      </c>
      <c r="AJ1296" t="str">
        <f t="shared" si="478"/>
        <v>----</v>
      </c>
      <c r="AK1296" t="str">
        <f t="shared" si="479"/>
        <v>HUnSatLig</v>
      </c>
      <c r="AL1296" t="str">
        <f t="shared" si="480"/>
        <v>----</v>
      </c>
      <c r="AM1296" t="str">
        <f t="shared" si="481"/>
        <v>----</v>
      </c>
      <c r="AN1296" t="str">
        <f t="shared" si="482"/>
        <v>----</v>
      </c>
      <c r="AP1296" s="4">
        <f t="shared" si="483"/>
        <v>489.28973447033246</v>
      </c>
      <c r="AQ1296" s="4">
        <f t="shared" si="484"/>
        <v>489</v>
      </c>
      <c r="AR1296" s="4">
        <f t="shared" si="485"/>
        <v>0.28973447033246202</v>
      </c>
    </row>
    <row r="1297" spans="1:44" x14ac:dyDescent="0.25">
      <c r="A1297">
        <v>25</v>
      </c>
      <c r="B1297">
        <v>30</v>
      </c>
      <c r="C1297">
        <v>0</v>
      </c>
      <c r="D1297">
        <v>11</v>
      </c>
      <c r="E1297">
        <v>0</v>
      </c>
      <c r="F1297">
        <v>0</v>
      </c>
      <c r="G1297">
        <f t="shared" si="463"/>
        <v>-0.32000000000000028</v>
      </c>
      <c r="H1297">
        <v>505.1715342</v>
      </c>
      <c r="J1297">
        <v>3968110</v>
      </c>
      <c r="K1297">
        <v>4437094</v>
      </c>
      <c r="L1297">
        <v>4287228</v>
      </c>
      <c r="M1297" t="str">
        <f t="shared" si="464"/>
        <v>Yes</v>
      </c>
      <c r="N1297">
        <f t="shared" si="465"/>
        <v>4230810.666666667</v>
      </c>
      <c r="P1297">
        <v>2705059</v>
      </c>
      <c r="Q1297">
        <v>3632552</v>
      </c>
      <c r="R1297">
        <v>3350209</v>
      </c>
      <c r="S1297" t="str">
        <f t="shared" si="466"/>
        <v>Yes</v>
      </c>
      <c r="T1297">
        <f t="shared" si="467"/>
        <v>3229273.3333333335</v>
      </c>
      <c r="V1297">
        <f t="shared" si="468"/>
        <v>1.2</v>
      </c>
      <c r="W1297">
        <f t="shared" si="469"/>
        <v>0.44</v>
      </c>
      <c r="Y1297" s="4">
        <f t="shared" si="470"/>
        <v>505.17153417989999</v>
      </c>
      <c r="Z1297">
        <f t="shared" si="471"/>
        <v>11</v>
      </c>
      <c r="AA1297">
        <f t="shared" si="472"/>
        <v>0.44</v>
      </c>
      <c r="AB1297">
        <f t="shared" si="473"/>
        <v>0.36666666666666664</v>
      </c>
      <c r="AC1297">
        <f t="shared" si="474"/>
        <v>1</v>
      </c>
      <c r="AD1297" t="str">
        <f t="shared" si="475"/>
        <v>CRAM</v>
      </c>
      <c r="AG1297">
        <f t="shared" si="476"/>
        <v>0.28205128205128205</v>
      </c>
      <c r="AI1297" t="str">
        <f t="shared" si="477"/>
        <v>----</v>
      </c>
      <c r="AJ1297" t="str">
        <f t="shared" si="478"/>
        <v>----</v>
      </c>
      <c r="AK1297" t="str">
        <f t="shared" si="479"/>
        <v>HUnSatLig</v>
      </c>
      <c r="AL1297" t="str">
        <f t="shared" si="480"/>
        <v>----</v>
      </c>
      <c r="AM1297" t="str">
        <f t="shared" si="481"/>
        <v>----</v>
      </c>
      <c r="AN1297" t="str">
        <f t="shared" si="482"/>
        <v>----</v>
      </c>
      <c r="AP1297" s="4">
        <f t="shared" si="483"/>
        <v>505.28834765881777</v>
      </c>
      <c r="AQ1297" s="4">
        <f t="shared" si="484"/>
        <v>505</v>
      </c>
      <c r="AR1297" s="4">
        <f t="shared" si="485"/>
        <v>0.28834765881777003</v>
      </c>
    </row>
    <row r="1298" spans="1:44" x14ac:dyDescent="0.25">
      <c r="A1298">
        <v>25</v>
      </c>
      <c r="B1298">
        <v>30</v>
      </c>
      <c r="C1298">
        <v>0</v>
      </c>
      <c r="D1298">
        <v>12</v>
      </c>
      <c r="E1298">
        <v>0</v>
      </c>
      <c r="F1298">
        <v>0</v>
      </c>
      <c r="G1298">
        <f t="shared" si="463"/>
        <v>-0.24000000000000021</v>
      </c>
      <c r="H1298">
        <v>521.16644880000001</v>
      </c>
      <c r="J1298">
        <v>3925944</v>
      </c>
      <c r="K1298">
        <v>2906062</v>
      </c>
      <c r="L1298">
        <v>3607717</v>
      </c>
      <c r="M1298" t="str">
        <f t="shared" si="464"/>
        <v>Yes</v>
      </c>
      <c r="N1298">
        <f t="shared" si="465"/>
        <v>3479907.6666666665</v>
      </c>
      <c r="P1298">
        <v>2586853</v>
      </c>
      <c r="Q1298">
        <v>2795995</v>
      </c>
      <c r="R1298">
        <v>2664354</v>
      </c>
      <c r="S1298" t="str">
        <f t="shared" si="466"/>
        <v>Yes</v>
      </c>
      <c r="T1298">
        <f t="shared" si="467"/>
        <v>2682400.6666666665</v>
      </c>
      <c r="V1298">
        <f t="shared" si="468"/>
        <v>1.2</v>
      </c>
      <c r="W1298">
        <f t="shared" si="469"/>
        <v>0.48</v>
      </c>
      <c r="Y1298" s="4">
        <f t="shared" si="470"/>
        <v>521.16644877990007</v>
      </c>
      <c r="Z1298">
        <f t="shared" si="471"/>
        <v>11</v>
      </c>
      <c r="AA1298">
        <f t="shared" si="472"/>
        <v>0.44</v>
      </c>
      <c r="AB1298">
        <f t="shared" si="473"/>
        <v>0.36666666666666664</v>
      </c>
      <c r="AC1298">
        <f t="shared" si="474"/>
        <v>0.91666666666666663</v>
      </c>
      <c r="AD1298" t="str">
        <f t="shared" si="475"/>
        <v>CRAM</v>
      </c>
      <c r="AG1298">
        <f t="shared" si="476"/>
        <v>0.26315789473684209</v>
      </c>
      <c r="AI1298" t="str">
        <f t="shared" si="477"/>
        <v>----</v>
      </c>
      <c r="AJ1298" t="str">
        <f t="shared" si="478"/>
        <v>----</v>
      </c>
      <c r="AK1298" t="str">
        <f t="shared" si="479"/>
        <v>HUnSatLig</v>
      </c>
      <c r="AL1298" t="str">
        <f t="shared" si="480"/>
        <v>----</v>
      </c>
      <c r="AM1298" t="str">
        <f t="shared" si="481"/>
        <v>----</v>
      </c>
      <c r="AN1298" t="str">
        <f t="shared" si="482"/>
        <v>----</v>
      </c>
      <c r="AP1298" s="4">
        <f t="shared" si="483"/>
        <v>521.28696084730313</v>
      </c>
      <c r="AQ1298" s="4">
        <f t="shared" si="484"/>
        <v>521</v>
      </c>
      <c r="AR1298" s="4">
        <f t="shared" si="485"/>
        <v>0.28696084730313487</v>
      </c>
    </row>
    <row r="1299" spans="1:44" x14ac:dyDescent="0.25">
      <c r="A1299">
        <v>25</v>
      </c>
      <c r="B1299">
        <v>30</v>
      </c>
      <c r="C1299">
        <v>0</v>
      </c>
      <c r="D1299">
        <v>13</v>
      </c>
      <c r="E1299">
        <v>0</v>
      </c>
      <c r="F1299">
        <v>0</v>
      </c>
      <c r="G1299">
        <f t="shared" si="463"/>
        <v>-0.16000000000000014</v>
      </c>
      <c r="H1299">
        <v>537.16136340000003</v>
      </c>
      <c r="J1299">
        <v>3562902</v>
      </c>
      <c r="K1299">
        <v>3629624</v>
      </c>
      <c r="L1299">
        <v>3719719</v>
      </c>
      <c r="M1299" t="str">
        <f t="shared" si="464"/>
        <v>Yes</v>
      </c>
      <c r="N1299">
        <f t="shared" si="465"/>
        <v>3637415</v>
      </c>
      <c r="P1299">
        <v>2251875</v>
      </c>
      <c r="Q1299">
        <v>2166678</v>
      </c>
      <c r="R1299">
        <v>2181355</v>
      </c>
      <c r="S1299" t="str">
        <f t="shared" si="466"/>
        <v>Yes</v>
      </c>
      <c r="T1299">
        <f t="shared" si="467"/>
        <v>2199969.3333333335</v>
      </c>
      <c r="V1299">
        <f t="shared" si="468"/>
        <v>1.2</v>
      </c>
      <c r="W1299">
        <f t="shared" si="469"/>
        <v>0.52</v>
      </c>
      <c r="Y1299" s="4">
        <f t="shared" si="470"/>
        <v>537.16136337990008</v>
      </c>
      <c r="Z1299">
        <f t="shared" si="471"/>
        <v>11</v>
      </c>
      <c r="AA1299">
        <f t="shared" si="472"/>
        <v>0.44</v>
      </c>
      <c r="AB1299">
        <f t="shared" si="473"/>
        <v>0.36666666666666664</v>
      </c>
      <c r="AC1299">
        <f t="shared" si="474"/>
        <v>0.84615384615384615</v>
      </c>
      <c r="AD1299" t="str">
        <f t="shared" si="475"/>
        <v>CRAM</v>
      </c>
      <c r="AG1299">
        <f t="shared" si="476"/>
        <v>0.24324324324324326</v>
      </c>
      <c r="AI1299" t="str">
        <f t="shared" si="477"/>
        <v>----</v>
      </c>
      <c r="AJ1299" t="str">
        <f t="shared" si="478"/>
        <v>----</v>
      </c>
      <c r="AK1299" t="str">
        <f t="shared" si="479"/>
        <v>HUnSatLig</v>
      </c>
      <c r="AL1299" t="str">
        <f t="shared" si="480"/>
        <v>----</v>
      </c>
      <c r="AM1299" t="str">
        <f t="shared" si="481"/>
        <v>----</v>
      </c>
      <c r="AN1299" t="str">
        <f t="shared" si="482"/>
        <v>----</v>
      </c>
      <c r="AP1299" s="4">
        <f t="shared" si="483"/>
        <v>537.2855740357885</v>
      </c>
      <c r="AQ1299" s="4">
        <f t="shared" si="484"/>
        <v>537</v>
      </c>
      <c r="AR1299" s="4">
        <f t="shared" si="485"/>
        <v>0.28557403578849971</v>
      </c>
    </row>
    <row r="1300" spans="1:44" x14ac:dyDescent="0.25">
      <c r="A1300">
        <v>25</v>
      </c>
      <c r="B1300">
        <v>30</v>
      </c>
      <c r="C1300">
        <v>0</v>
      </c>
      <c r="D1300">
        <v>14</v>
      </c>
      <c r="E1300">
        <v>0</v>
      </c>
      <c r="F1300">
        <v>0</v>
      </c>
      <c r="G1300">
        <f t="shared" si="463"/>
        <v>-8.0000000000000071E-2</v>
      </c>
      <c r="H1300">
        <v>553.15627800000004</v>
      </c>
      <c r="J1300">
        <v>2004406</v>
      </c>
      <c r="K1300">
        <v>1716082</v>
      </c>
      <c r="L1300">
        <v>1959105</v>
      </c>
      <c r="M1300" t="str">
        <f t="shared" si="464"/>
        <v>Yes</v>
      </c>
      <c r="N1300">
        <f t="shared" si="465"/>
        <v>1893197.6666666667</v>
      </c>
      <c r="P1300">
        <v>1691324</v>
      </c>
      <c r="Q1300">
        <v>2085023</v>
      </c>
      <c r="R1300">
        <v>2301185</v>
      </c>
      <c r="S1300" t="str">
        <f t="shared" si="466"/>
        <v>Yes</v>
      </c>
      <c r="T1300">
        <f t="shared" si="467"/>
        <v>2025844</v>
      </c>
      <c r="V1300">
        <f t="shared" si="468"/>
        <v>1.2</v>
      </c>
      <c r="W1300">
        <f t="shared" si="469"/>
        <v>0.56000000000000005</v>
      </c>
      <c r="Y1300" s="4">
        <f t="shared" si="470"/>
        <v>553.15627797989998</v>
      </c>
      <c r="Z1300">
        <f t="shared" si="471"/>
        <v>11</v>
      </c>
      <c r="AA1300">
        <f t="shared" si="472"/>
        <v>0.44</v>
      </c>
      <c r="AB1300">
        <f t="shared" si="473"/>
        <v>0.36666666666666664</v>
      </c>
      <c r="AC1300">
        <f t="shared" si="474"/>
        <v>0.7857142857142857</v>
      </c>
      <c r="AD1300" t="str">
        <f t="shared" si="475"/>
        <v>CRAM</v>
      </c>
      <c r="AG1300">
        <f t="shared" si="476"/>
        <v>0.22222222222222221</v>
      </c>
      <c r="AI1300" t="str">
        <f t="shared" si="477"/>
        <v>----</v>
      </c>
      <c r="AJ1300" t="str">
        <f t="shared" si="478"/>
        <v>----</v>
      </c>
      <c r="AK1300" t="str">
        <f t="shared" si="479"/>
        <v>HUnSatLig</v>
      </c>
      <c r="AL1300" t="str">
        <f t="shared" si="480"/>
        <v>----</v>
      </c>
      <c r="AM1300" t="str">
        <f t="shared" si="481"/>
        <v>----</v>
      </c>
      <c r="AN1300" t="str">
        <f t="shared" si="482"/>
        <v>----</v>
      </c>
      <c r="AP1300" s="4">
        <f t="shared" si="483"/>
        <v>553.28418722427364</v>
      </c>
      <c r="AQ1300" s="4">
        <f t="shared" si="484"/>
        <v>553</v>
      </c>
      <c r="AR1300" s="4">
        <f t="shared" si="485"/>
        <v>0.28418722427363718</v>
      </c>
    </row>
    <row r="1301" spans="1:44" x14ac:dyDescent="0.25">
      <c r="A1301">
        <v>25</v>
      </c>
      <c r="B1301">
        <v>32</v>
      </c>
      <c r="C1301">
        <v>0</v>
      </c>
      <c r="D1301">
        <v>8</v>
      </c>
      <c r="E1301">
        <v>0</v>
      </c>
      <c r="F1301">
        <v>0</v>
      </c>
      <c r="G1301">
        <f t="shared" si="463"/>
        <v>-0.63999999999999968</v>
      </c>
      <c r="H1301">
        <v>459.2024404</v>
      </c>
      <c r="J1301">
        <v>5838537</v>
      </c>
      <c r="K1301">
        <v>5645157</v>
      </c>
      <c r="L1301">
        <v>5308916</v>
      </c>
      <c r="M1301" t="str">
        <f t="shared" si="464"/>
        <v>Yes</v>
      </c>
      <c r="N1301">
        <f t="shared" si="465"/>
        <v>5597536.666666667</v>
      </c>
      <c r="P1301">
        <v>1839356</v>
      </c>
      <c r="Q1301">
        <v>3264340</v>
      </c>
      <c r="R1301">
        <v>2555037</v>
      </c>
      <c r="S1301" t="str">
        <f t="shared" si="466"/>
        <v>Yes</v>
      </c>
      <c r="T1301">
        <f t="shared" si="467"/>
        <v>2552911</v>
      </c>
      <c r="V1301">
        <f t="shared" si="468"/>
        <v>1.28</v>
      </c>
      <c r="W1301">
        <f t="shared" si="469"/>
        <v>0.32</v>
      </c>
      <c r="Y1301" s="4">
        <f t="shared" si="470"/>
        <v>459.2024403799</v>
      </c>
      <c r="Z1301">
        <f t="shared" si="471"/>
        <v>10</v>
      </c>
      <c r="AA1301">
        <f t="shared" si="472"/>
        <v>0.4</v>
      </c>
      <c r="AB1301">
        <f t="shared" si="473"/>
        <v>0.3125</v>
      </c>
      <c r="AC1301">
        <f t="shared" si="474"/>
        <v>1.25</v>
      </c>
      <c r="AD1301" t="str">
        <f t="shared" si="475"/>
        <v>CRAM</v>
      </c>
      <c r="AG1301">
        <f t="shared" si="476"/>
        <v>0.2857142857142857</v>
      </c>
      <c r="AI1301" t="str">
        <f t="shared" si="477"/>
        <v>----</v>
      </c>
      <c r="AJ1301" t="str">
        <f t="shared" si="478"/>
        <v>----</v>
      </c>
      <c r="AK1301" t="str">
        <f t="shared" si="479"/>
        <v>HUnSatLig</v>
      </c>
      <c r="AL1301" t="str">
        <f t="shared" si="480"/>
        <v>----</v>
      </c>
      <c r="AM1301" t="str">
        <f t="shared" si="481"/>
        <v>----</v>
      </c>
      <c r="AN1301" t="str">
        <f t="shared" si="482"/>
        <v>----</v>
      </c>
      <c r="AP1301" s="4">
        <f t="shared" si="483"/>
        <v>459.30862418274506</v>
      </c>
      <c r="AQ1301" s="4">
        <f t="shared" si="484"/>
        <v>459</v>
      </c>
      <c r="AR1301" s="4">
        <f t="shared" si="485"/>
        <v>0.30862418274506354</v>
      </c>
    </row>
    <row r="1302" spans="1:44" x14ac:dyDescent="0.25">
      <c r="A1302">
        <v>25</v>
      </c>
      <c r="B1302">
        <v>32</v>
      </c>
      <c r="C1302">
        <v>0</v>
      </c>
      <c r="D1302">
        <v>9</v>
      </c>
      <c r="E1302">
        <v>0</v>
      </c>
      <c r="F1302">
        <v>0</v>
      </c>
      <c r="G1302">
        <f t="shared" si="463"/>
        <v>-0.55999999999999961</v>
      </c>
      <c r="H1302">
        <v>475.19735500000002</v>
      </c>
      <c r="J1302">
        <v>6687776</v>
      </c>
      <c r="K1302">
        <v>6418993</v>
      </c>
      <c r="L1302">
        <v>5600951</v>
      </c>
      <c r="M1302" t="str">
        <f t="shared" si="464"/>
        <v>Yes</v>
      </c>
      <c r="N1302">
        <f t="shared" si="465"/>
        <v>6235906.666666667</v>
      </c>
      <c r="P1302">
        <v>3100761</v>
      </c>
      <c r="Q1302">
        <v>4809758</v>
      </c>
      <c r="R1302">
        <v>3927453</v>
      </c>
      <c r="S1302" t="str">
        <f t="shared" si="466"/>
        <v>Yes</v>
      </c>
      <c r="T1302">
        <f t="shared" si="467"/>
        <v>3945990.6666666665</v>
      </c>
      <c r="V1302">
        <f t="shared" si="468"/>
        <v>1.28</v>
      </c>
      <c r="W1302">
        <f t="shared" si="469"/>
        <v>0.36</v>
      </c>
      <c r="Y1302" s="4">
        <f t="shared" si="470"/>
        <v>475.19735497990001</v>
      </c>
      <c r="Z1302">
        <f t="shared" si="471"/>
        <v>10</v>
      </c>
      <c r="AA1302">
        <f t="shared" si="472"/>
        <v>0.4</v>
      </c>
      <c r="AB1302">
        <f t="shared" si="473"/>
        <v>0.3125</v>
      </c>
      <c r="AC1302">
        <f t="shared" si="474"/>
        <v>1.1111111111111112</v>
      </c>
      <c r="AD1302" t="str">
        <f t="shared" si="475"/>
        <v>CRAM</v>
      </c>
      <c r="AG1302">
        <f t="shared" si="476"/>
        <v>0.26829268292682928</v>
      </c>
      <c r="AI1302" t="str">
        <f t="shared" si="477"/>
        <v>----</v>
      </c>
      <c r="AJ1302" t="str">
        <f t="shared" si="478"/>
        <v>----</v>
      </c>
      <c r="AK1302" t="str">
        <f t="shared" si="479"/>
        <v>HUnSatLig</v>
      </c>
      <c r="AL1302" t="str">
        <f t="shared" si="480"/>
        <v>----</v>
      </c>
      <c r="AM1302" t="str">
        <f t="shared" si="481"/>
        <v>----</v>
      </c>
      <c r="AN1302" t="str">
        <f t="shared" si="482"/>
        <v>----</v>
      </c>
      <c r="AP1302" s="4">
        <f t="shared" si="483"/>
        <v>475.30723737123043</v>
      </c>
      <c r="AQ1302" s="4">
        <f t="shared" si="484"/>
        <v>475</v>
      </c>
      <c r="AR1302" s="4">
        <f t="shared" si="485"/>
        <v>0.30723737123042838</v>
      </c>
    </row>
    <row r="1303" spans="1:44" x14ac:dyDescent="0.25">
      <c r="A1303">
        <v>25</v>
      </c>
      <c r="B1303">
        <v>32</v>
      </c>
      <c r="C1303">
        <v>0</v>
      </c>
      <c r="D1303">
        <v>10</v>
      </c>
      <c r="E1303">
        <v>0</v>
      </c>
      <c r="F1303">
        <v>0</v>
      </c>
      <c r="G1303">
        <f t="shared" si="463"/>
        <v>-0.48000000000000043</v>
      </c>
      <c r="H1303">
        <v>491.19226959999997</v>
      </c>
      <c r="J1303">
        <v>5840265</v>
      </c>
      <c r="K1303">
        <v>6030076</v>
      </c>
      <c r="L1303">
        <v>5218848</v>
      </c>
      <c r="M1303" t="str">
        <f t="shared" si="464"/>
        <v>Yes</v>
      </c>
      <c r="N1303">
        <f t="shared" si="465"/>
        <v>5696396.333333333</v>
      </c>
      <c r="P1303">
        <v>3296075</v>
      </c>
      <c r="Q1303">
        <v>4425761</v>
      </c>
      <c r="R1303">
        <v>4373449</v>
      </c>
      <c r="S1303" t="str">
        <f t="shared" si="466"/>
        <v>Yes</v>
      </c>
      <c r="T1303">
        <f t="shared" si="467"/>
        <v>4031761.6666666665</v>
      </c>
      <c r="V1303">
        <f t="shared" si="468"/>
        <v>1.28</v>
      </c>
      <c r="W1303">
        <f t="shared" si="469"/>
        <v>0.4</v>
      </c>
      <c r="Y1303" s="4">
        <f t="shared" si="470"/>
        <v>491.19226957989997</v>
      </c>
      <c r="Z1303">
        <f t="shared" si="471"/>
        <v>10</v>
      </c>
      <c r="AA1303">
        <f t="shared" si="472"/>
        <v>0.4</v>
      </c>
      <c r="AB1303">
        <f t="shared" si="473"/>
        <v>0.3125</v>
      </c>
      <c r="AC1303">
        <f t="shared" si="474"/>
        <v>1</v>
      </c>
      <c r="AD1303" t="str">
        <f t="shared" si="475"/>
        <v>CRAM</v>
      </c>
      <c r="AG1303">
        <f t="shared" si="476"/>
        <v>0.25</v>
      </c>
      <c r="AI1303" t="str">
        <f t="shared" si="477"/>
        <v>----</v>
      </c>
      <c r="AJ1303" t="str">
        <f t="shared" si="478"/>
        <v>----</v>
      </c>
      <c r="AK1303" t="str">
        <f t="shared" si="479"/>
        <v>HUnSatLig</v>
      </c>
      <c r="AL1303" t="str">
        <f t="shared" si="480"/>
        <v>----</v>
      </c>
      <c r="AM1303" t="str">
        <f t="shared" si="481"/>
        <v>----</v>
      </c>
      <c r="AN1303" t="str">
        <f t="shared" si="482"/>
        <v>----</v>
      </c>
      <c r="AP1303" s="4">
        <f t="shared" si="483"/>
        <v>491.30585055971568</v>
      </c>
      <c r="AQ1303" s="4">
        <f t="shared" si="484"/>
        <v>491</v>
      </c>
      <c r="AR1303" s="4">
        <f t="shared" si="485"/>
        <v>0.30585055971567954</v>
      </c>
    </row>
    <row r="1304" spans="1:44" x14ac:dyDescent="0.25">
      <c r="A1304">
        <v>25</v>
      </c>
      <c r="B1304">
        <v>32</v>
      </c>
      <c r="C1304">
        <v>0</v>
      </c>
      <c r="D1304">
        <v>11</v>
      </c>
      <c r="E1304">
        <v>0</v>
      </c>
      <c r="F1304">
        <v>0</v>
      </c>
      <c r="G1304">
        <f t="shared" si="463"/>
        <v>-0.40000000000000036</v>
      </c>
      <c r="H1304">
        <v>507.18718419999999</v>
      </c>
      <c r="J1304">
        <v>5459170</v>
      </c>
      <c r="K1304">
        <v>4671644</v>
      </c>
      <c r="L1304">
        <v>3990317</v>
      </c>
      <c r="M1304" t="str">
        <f t="shared" si="464"/>
        <v>Yes</v>
      </c>
      <c r="N1304">
        <f t="shared" si="465"/>
        <v>4707043.666666667</v>
      </c>
      <c r="P1304">
        <v>3439376</v>
      </c>
      <c r="Q1304">
        <v>4103663</v>
      </c>
      <c r="R1304">
        <v>4585263</v>
      </c>
      <c r="S1304" t="str">
        <f t="shared" si="466"/>
        <v>Yes</v>
      </c>
      <c r="T1304">
        <f t="shared" si="467"/>
        <v>4042767.3333333335</v>
      </c>
      <c r="V1304">
        <f t="shared" si="468"/>
        <v>1.28</v>
      </c>
      <c r="W1304">
        <f t="shared" si="469"/>
        <v>0.44</v>
      </c>
      <c r="Y1304" s="4">
        <f t="shared" si="470"/>
        <v>507.18718417989999</v>
      </c>
      <c r="Z1304">
        <f t="shared" si="471"/>
        <v>10</v>
      </c>
      <c r="AA1304">
        <f t="shared" si="472"/>
        <v>0.4</v>
      </c>
      <c r="AB1304">
        <f t="shared" si="473"/>
        <v>0.3125</v>
      </c>
      <c r="AC1304">
        <f t="shared" si="474"/>
        <v>0.90909090909090906</v>
      </c>
      <c r="AD1304" t="str">
        <f t="shared" si="475"/>
        <v>CRAM</v>
      </c>
      <c r="AG1304">
        <f t="shared" si="476"/>
        <v>0.23076923076923078</v>
      </c>
      <c r="AI1304" t="str">
        <f t="shared" si="477"/>
        <v>----</v>
      </c>
      <c r="AJ1304" t="str">
        <f t="shared" si="478"/>
        <v>----</v>
      </c>
      <c r="AK1304" t="str">
        <f t="shared" si="479"/>
        <v>HUnSatLig</v>
      </c>
      <c r="AL1304" t="str">
        <f t="shared" si="480"/>
        <v>----</v>
      </c>
      <c r="AM1304" t="str">
        <f t="shared" si="481"/>
        <v>----</v>
      </c>
      <c r="AN1304" t="str">
        <f t="shared" si="482"/>
        <v>----</v>
      </c>
      <c r="AP1304" s="4">
        <f t="shared" si="483"/>
        <v>507.30446374820099</v>
      </c>
      <c r="AQ1304" s="4">
        <f t="shared" si="484"/>
        <v>507</v>
      </c>
      <c r="AR1304" s="4">
        <f t="shared" si="485"/>
        <v>0.30446374820098754</v>
      </c>
    </row>
    <row r="1305" spans="1:44" x14ac:dyDescent="0.25">
      <c r="A1305">
        <v>25</v>
      </c>
      <c r="B1305">
        <v>32</v>
      </c>
      <c r="C1305">
        <v>0</v>
      </c>
      <c r="D1305">
        <v>12</v>
      </c>
      <c r="E1305">
        <v>0</v>
      </c>
      <c r="F1305">
        <v>0</v>
      </c>
      <c r="G1305">
        <f t="shared" si="463"/>
        <v>-0.32000000000000028</v>
      </c>
      <c r="H1305">
        <v>523.18209879999995</v>
      </c>
      <c r="J1305">
        <v>3400715</v>
      </c>
      <c r="K1305">
        <v>3491307</v>
      </c>
      <c r="L1305">
        <v>3384540</v>
      </c>
      <c r="M1305" t="str">
        <f t="shared" si="464"/>
        <v>Yes</v>
      </c>
      <c r="N1305">
        <f t="shared" si="465"/>
        <v>3425520.6666666665</v>
      </c>
      <c r="P1305">
        <v>3094774</v>
      </c>
      <c r="Q1305">
        <v>3276827</v>
      </c>
      <c r="R1305">
        <v>3821026</v>
      </c>
      <c r="S1305" t="str">
        <f t="shared" si="466"/>
        <v>Yes</v>
      </c>
      <c r="T1305">
        <f t="shared" si="467"/>
        <v>3397542.3333333335</v>
      </c>
      <c r="V1305">
        <f t="shared" si="468"/>
        <v>1.28</v>
      </c>
      <c r="W1305">
        <f t="shared" si="469"/>
        <v>0.48</v>
      </c>
      <c r="Y1305" s="4">
        <f t="shared" si="470"/>
        <v>523.1820987799</v>
      </c>
      <c r="Z1305">
        <f t="shared" si="471"/>
        <v>10</v>
      </c>
      <c r="AA1305">
        <f t="shared" si="472"/>
        <v>0.4</v>
      </c>
      <c r="AB1305">
        <f t="shared" si="473"/>
        <v>0.3125</v>
      </c>
      <c r="AC1305">
        <f t="shared" si="474"/>
        <v>0.83333333333333337</v>
      </c>
      <c r="AD1305" t="str">
        <f t="shared" si="475"/>
        <v>CRAM</v>
      </c>
      <c r="AG1305">
        <f t="shared" si="476"/>
        <v>0.21052631578947367</v>
      </c>
      <c r="AI1305" t="str">
        <f t="shared" si="477"/>
        <v>----</v>
      </c>
      <c r="AJ1305" t="str">
        <f t="shared" si="478"/>
        <v>----</v>
      </c>
      <c r="AK1305" t="str">
        <f t="shared" si="479"/>
        <v>HUnSatLig</v>
      </c>
      <c r="AL1305" t="str">
        <f t="shared" si="480"/>
        <v>----</v>
      </c>
      <c r="AM1305" t="str">
        <f t="shared" si="481"/>
        <v>----</v>
      </c>
      <c r="AN1305" t="str">
        <f t="shared" si="482"/>
        <v>----</v>
      </c>
      <c r="AP1305" s="4">
        <f t="shared" si="483"/>
        <v>523.30307693668624</v>
      </c>
      <c r="AQ1305" s="4">
        <f t="shared" si="484"/>
        <v>523</v>
      </c>
      <c r="AR1305" s="4">
        <f t="shared" si="485"/>
        <v>0.3030769366862387</v>
      </c>
    </row>
    <row r="1306" spans="1:44" x14ac:dyDescent="0.25">
      <c r="A1306">
        <v>25</v>
      </c>
      <c r="B1306">
        <v>32</v>
      </c>
      <c r="C1306">
        <v>0</v>
      </c>
      <c r="D1306">
        <v>13</v>
      </c>
      <c r="E1306">
        <v>0</v>
      </c>
      <c r="F1306">
        <v>0</v>
      </c>
      <c r="G1306">
        <f t="shared" si="463"/>
        <v>-0.24000000000000021</v>
      </c>
      <c r="H1306">
        <v>539.17701339999996</v>
      </c>
      <c r="J1306">
        <v>1883059</v>
      </c>
      <c r="K1306">
        <v>2524209</v>
      </c>
      <c r="L1306">
        <v>2011211</v>
      </c>
      <c r="M1306" t="str">
        <f t="shared" si="464"/>
        <v>Yes</v>
      </c>
      <c r="N1306">
        <f t="shared" si="465"/>
        <v>2139493</v>
      </c>
      <c r="P1306">
        <v>2478132</v>
      </c>
      <c r="Q1306">
        <v>2165698</v>
      </c>
      <c r="R1306">
        <v>2834172</v>
      </c>
      <c r="S1306" t="str">
        <f t="shared" si="466"/>
        <v>Yes</v>
      </c>
      <c r="T1306">
        <f t="shared" si="467"/>
        <v>2492667.3333333335</v>
      </c>
      <c r="V1306">
        <f t="shared" si="468"/>
        <v>1.28</v>
      </c>
      <c r="W1306">
        <f t="shared" si="469"/>
        <v>0.52</v>
      </c>
      <c r="Y1306" s="4">
        <f t="shared" si="470"/>
        <v>539.17701337990002</v>
      </c>
      <c r="Z1306">
        <f t="shared" si="471"/>
        <v>10</v>
      </c>
      <c r="AA1306">
        <f t="shared" si="472"/>
        <v>0.4</v>
      </c>
      <c r="AB1306">
        <f t="shared" si="473"/>
        <v>0.3125</v>
      </c>
      <c r="AC1306">
        <f t="shared" si="474"/>
        <v>0.76923076923076927</v>
      </c>
      <c r="AD1306" t="str">
        <f t="shared" si="475"/>
        <v>O</v>
      </c>
      <c r="AG1306">
        <f t="shared" si="476"/>
        <v>0.1891891891891892</v>
      </c>
      <c r="AI1306" t="str">
        <f t="shared" si="477"/>
        <v>----</v>
      </c>
      <c r="AJ1306" t="str">
        <f t="shared" si="478"/>
        <v>----</v>
      </c>
      <c r="AK1306" t="str">
        <f t="shared" si="479"/>
        <v>HUnSatLig</v>
      </c>
      <c r="AL1306" t="str">
        <f t="shared" si="480"/>
        <v>----</v>
      </c>
      <c r="AM1306" t="str">
        <f t="shared" si="481"/>
        <v>----</v>
      </c>
      <c r="AN1306" t="str">
        <f t="shared" si="482"/>
        <v>----</v>
      </c>
      <c r="AP1306" s="4">
        <f t="shared" si="483"/>
        <v>539.3016901251716</v>
      </c>
      <c r="AQ1306" s="4">
        <f t="shared" si="484"/>
        <v>539</v>
      </c>
      <c r="AR1306" s="4">
        <f t="shared" si="485"/>
        <v>0.30169012517160354</v>
      </c>
    </row>
    <row r="1307" spans="1:44" x14ac:dyDescent="0.25">
      <c r="A1307">
        <v>25</v>
      </c>
      <c r="B1307">
        <v>34</v>
      </c>
      <c r="C1307">
        <v>0</v>
      </c>
      <c r="D1307">
        <v>8</v>
      </c>
      <c r="E1307">
        <v>0</v>
      </c>
      <c r="F1307">
        <v>0</v>
      </c>
      <c r="G1307">
        <f t="shared" si="463"/>
        <v>-0.71999999999999975</v>
      </c>
      <c r="H1307">
        <v>461.21809039999999</v>
      </c>
      <c r="J1307">
        <v>6297127</v>
      </c>
      <c r="K1307">
        <v>6464280</v>
      </c>
      <c r="L1307">
        <v>6443357</v>
      </c>
      <c r="M1307" t="str">
        <f t="shared" si="464"/>
        <v>Yes</v>
      </c>
      <c r="N1307">
        <f t="shared" si="465"/>
        <v>6401588</v>
      </c>
      <c r="P1307">
        <v>2804893</v>
      </c>
      <c r="Q1307">
        <v>3649202</v>
      </c>
      <c r="R1307">
        <v>3123775</v>
      </c>
      <c r="S1307" t="str">
        <f t="shared" si="466"/>
        <v>Yes</v>
      </c>
      <c r="T1307">
        <f t="shared" si="467"/>
        <v>3192623.3333333335</v>
      </c>
      <c r="V1307">
        <f t="shared" si="468"/>
        <v>1.36</v>
      </c>
      <c r="W1307">
        <f t="shared" si="469"/>
        <v>0.32</v>
      </c>
      <c r="Y1307" s="4">
        <f t="shared" si="470"/>
        <v>461.21809037989999</v>
      </c>
      <c r="Z1307">
        <f t="shared" si="471"/>
        <v>9</v>
      </c>
      <c r="AA1307">
        <f t="shared" si="472"/>
        <v>0.36</v>
      </c>
      <c r="AB1307">
        <f t="shared" si="473"/>
        <v>0.26470588235294118</v>
      </c>
      <c r="AC1307">
        <f t="shared" si="474"/>
        <v>1.125</v>
      </c>
      <c r="AD1307" t="str">
        <f t="shared" si="475"/>
        <v>CRAM</v>
      </c>
      <c r="AG1307">
        <f t="shared" si="476"/>
        <v>0.23809523809523808</v>
      </c>
      <c r="AI1307" t="str">
        <f t="shared" si="477"/>
        <v>----</v>
      </c>
      <c r="AJ1307" t="str">
        <f t="shared" si="478"/>
        <v>----</v>
      </c>
      <c r="AK1307" t="str">
        <f t="shared" si="479"/>
        <v>HUnSatLig</v>
      </c>
      <c r="AL1307" t="str">
        <f t="shared" si="480"/>
        <v>----</v>
      </c>
      <c r="AM1307" t="str">
        <f t="shared" si="481"/>
        <v>----</v>
      </c>
      <c r="AN1307" t="str">
        <f t="shared" si="482"/>
        <v>----</v>
      </c>
      <c r="AP1307" s="4">
        <f t="shared" si="483"/>
        <v>461.32474027212828</v>
      </c>
      <c r="AQ1307" s="4">
        <f t="shared" si="484"/>
        <v>461</v>
      </c>
      <c r="AR1307" s="4">
        <f t="shared" si="485"/>
        <v>0.32474027212828105</v>
      </c>
    </row>
    <row r="1308" spans="1:44" x14ac:dyDescent="0.25">
      <c r="A1308">
        <v>25</v>
      </c>
      <c r="B1308">
        <v>34</v>
      </c>
      <c r="C1308">
        <v>0</v>
      </c>
      <c r="D1308">
        <v>9</v>
      </c>
      <c r="E1308">
        <v>0</v>
      </c>
      <c r="F1308">
        <v>0</v>
      </c>
      <c r="G1308">
        <f t="shared" si="463"/>
        <v>-0.63999999999999968</v>
      </c>
      <c r="H1308">
        <v>477.21300500000001</v>
      </c>
      <c r="J1308">
        <v>6923295</v>
      </c>
      <c r="K1308">
        <v>6211125</v>
      </c>
      <c r="L1308">
        <v>6635140</v>
      </c>
      <c r="M1308" t="str">
        <f t="shared" si="464"/>
        <v>Yes</v>
      </c>
      <c r="N1308">
        <f t="shared" si="465"/>
        <v>6589853.333333333</v>
      </c>
      <c r="P1308">
        <v>3564692</v>
      </c>
      <c r="Q1308">
        <v>4720632</v>
      </c>
      <c r="R1308">
        <v>4497856</v>
      </c>
      <c r="S1308" t="str">
        <f t="shared" si="466"/>
        <v>Yes</v>
      </c>
      <c r="T1308">
        <f t="shared" si="467"/>
        <v>4261060</v>
      </c>
      <c r="V1308">
        <f t="shared" si="468"/>
        <v>1.36</v>
      </c>
      <c r="W1308">
        <f t="shared" si="469"/>
        <v>0.36</v>
      </c>
      <c r="Y1308" s="4">
        <f t="shared" si="470"/>
        <v>477.21300497989995</v>
      </c>
      <c r="Z1308">
        <f t="shared" si="471"/>
        <v>9</v>
      </c>
      <c r="AA1308">
        <f t="shared" si="472"/>
        <v>0.36</v>
      </c>
      <c r="AB1308">
        <f t="shared" si="473"/>
        <v>0.26470588235294118</v>
      </c>
      <c r="AC1308">
        <f t="shared" si="474"/>
        <v>1</v>
      </c>
      <c r="AD1308" t="str">
        <f t="shared" si="475"/>
        <v>CRAM</v>
      </c>
      <c r="AG1308">
        <f t="shared" si="476"/>
        <v>0.21951219512195122</v>
      </c>
      <c r="AI1308" t="str">
        <f t="shared" si="477"/>
        <v>----</v>
      </c>
      <c r="AJ1308" t="str">
        <f t="shared" si="478"/>
        <v>----</v>
      </c>
      <c r="AK1308" t="str">
        <f t="shared" si="479"/>
        <v>HUnSatLig</v>
      </c>
      <c r="AL1308" t="str">
        <f t="shared" si="480"/>
        <v>----</v>
      </c>
      <c r="AM1308" t="str">
        <f t="shared" si="481"/>
        <v>----</v>
      </c>
      <c r="AN1308" t="str">
        <f t="shared" si="482"/>
        <v>----</v>
      </c>
      <c r="AP1308" s="4">
        <f t="shared" si="483"/>
        <v>477.32335346061353</v>
      </c>
      <c r="AQ1308" s="4">
        <f t="shared" si="484"/>
        <v>477</v>
      </c>
      <c r="AR1308" s="4">
        <f t="shared" si="485"/>
        <v>0.32335346061353221</v>
      </c>
    </row>
    <row r="1309" spans="1:44" x14ac:dyDescent="0.25">
      <c r="A1309">
        <v>25</v>
      </c>
      <c r="B1309">
        <v>34</v>
      </c>
      <c r="C1309">
        <v>0</v>
      </c>
      <c r="D1309">
        <v>10</v>
      </c>
      <c r="E1309">
        <v>0</v>
      </c>
      <c r="F1309">
        <v>0</v>
      </c>
      <c r="G1309">
        <f t="shared" si="463"/>
        <v>-0.55999999999999961</v>
      </c>
      <c r="H1309">
        <v>493.20791960000003</v>
      </c>
      <c r="J1309">
        <v>5714405</v>
      </c>
      <c r="K1309">
        <v>5208874</v>
      </c>
      <c r="L1309">
        <v>5005872</v>
      </c>
      <c r="M1309" t="str">
        <f t="shared" si="464"/>
        <v>Yes</v>
      </c>
      <c r="N1309">
        <f t="shared" si="465"/>
        <v>5309717</v>
      </c>
      <c r="P1309">
        <v>3312583</v>
      </c>
      <c r="Q1309">
        <v>4848714</v>
      </c>
      <c r="R1309">
        <v>5283888</v>
      </c>
      <c r="S1309" t="str">
        <f t="shared" si="466"/>
        <v>Yes</v>
      </c>
      <c r="T1309">
        <f t="shared" si="467"/>
        <v>4481728.333333333</v>
      </c>
      <c r="V1309">
        <f t="shared" si="468"/>
        <v>1.36</v>
      </c>
      <c r="W1309">
        <f t="shared" si="469"/>
        <v>0.4</v>
      </c>
      <c r="Y1309" s="4">
        <f t="shared" si="470"/>
        <v>493.20791957989996</v>
      </c>
      <c r="Z1309">
        <f t="shared" si="471"/>
        <v>9</v>
      </c>
      <c r="AA1309">
        <f t="shared" si="472"/>
        <v>0.36</v>
      </c>
      <c r="AB1309">
        <f t="shared" si="473"/>
        <v>0.26470588235294118</v>
      </c>
      <c r="AC1309">
        <f t="shared" si="474"/>
        <v>0.9</v>
      </c>
      <c r="AD1309" t="str">
        <f t="shared" si="475"/>
        <v>CRAM</v>
      </c>
      <c r="AG1309">
        <f t="shared" si="476"/>
        <v>0.2</v>
      </c>
      <c r="AI1309" t="str">
        <f t="shared" si="477"/>
        <v>----</v>
      </c>
      <c r="AJ1309" t="str">
        <f t="shared" si="478"/>
        <v>----</v>
      </c>
      <c r="AK1309" t="str">
        <f t="shared" si="479"/>
        <v>HUnSatLig</v>
      </c>
      <c r="AL1309" t="str">
        <f t="shared" si="480"/>
        <v>----</v>
      </c>
      <c r="AM1309" t="str">
        <f t="shared" si="481"/>
        <v>----</v>
      </c>
      <c r="AN1309" t="str">
        <f t="shared" si="482"/>
        <v>----</v>
      </c>
      <c r="AP1309" s="4">
        <f t="shared" si="483"/>
        <v>493.32196664909884</v>
      </c>
      <c r="AQ1309" s="4">
        <f t="shared" si="484"/>
        <v>493</v>
      </c>
      <c r="AR1309" s="4">
        <f t="shared" si="485"/>
        <v>0.32196664909884021</v>
      </c>
    </row>
    <row r="1310" spans="1:44" x14ac:dyDescent="0.25">
      <c r="A1310">
        <v>25</v>
      </c>
      <c r="B1310">
        <v>34</v>
      </c>
      <c r="C1310">
        <v>0</v>
      </c>
      <c r="D1310">
        <v>11</v>
      </c>
      <c r="E1310">
        <v>0</v>
      </c>
      <c r="F1310">
        <v>0</v>
      </c>
      <c r="G1310">
        <f t="shared" si="463"/>
        <v>-0.48000000000000043</v>
      </c>
      <c r="H1310">
        <v>509.20283419999998</v>
      </c>
      <c r="J1310">
        <v>4266326</v>
      </c>
      <c r="K1310">
        <v>4564176</v>
      </c>
      <c r="L1310">
        <v>3559263</v>
      </c>
      <c r="M1310" t="str">
        <f t="shared" si="464"/>
        <v>Yes</v>
      </c>
      <c r="N1310">
        <f t="shared" si="465"/>
        <v>4129921.6666666665</v>
      </c>
      <c r="P1310">
        <v>4300661</v>
      </c>
      <c r="Q1310">
        <v>4506167</v>
      </c>
      <c r="R1310">
        <v>4542362</v>
      </c>
      <c r="S1310" t="str">
        <f t="shared" si="466"/>
        <v>Yes</v>
      </c>
      <c r="T1310">
        <f t="shared" si="467"/>
        <v>4449730</v>
      </c>
      <c r="V1310">
        <f t="shared" si="468"/>
        <v>1.36</v>
      </c>
      <c r="W1310">
        <f t="shared" si="469"/>
        <v>0.44</v>
      </c>
      <c r="Y1310" s="4">
        <f t="shared" si="470"/>
        <v>509.20283417989998</v>
      </c>
      <c r="Z1310">
        <f t="shared" si="471"/>
        <v>9</v>
      </c>
      <c r="AA1310">
        <f t="shared" si="472"/>
        <v>0.36</v>
      </c>
      <c r="AB1310">
        <f t="shared" si="473"/>
        <v>0.26470588235294118</v>
      </c>
      <c r="AC1310">
        <f t="shared" si="474"/>
        <v>0.81818181818181823</v>
      </c>
      <c r="AD1310" t="str">
        <f t="shared" si="475"/>
        <v>CRAM</v>
      </c>
      <c r="AG1310">
        <f t="shared" si="476"/>
        <v>0.17948717948717949</v>
      </c>
      <c r="AI1310" t="str">
        <f t="shared" si="477"/>
        <v>----</v>
      </c>
      <c r="AJ1310" t="str">
        <f t="shared" si="478"/>
        <v>----</v>
      </c>
      <c r="AK1310" t="str">
        <f t="shared" si="479"/>
        <v>HUnSatLig</v>
      </c>
      <c r="AL1310" t="str">
        <f t="shared" si="480"/>
        <v>----</v>
      </c>
      <c r="AM1310" t="str">
        <f t="shared" si="481"/>
        <v>----</v>
      </c>
      <c r="AN1310" t="str">
        <f t="shared" si="482"/>
        <v>----</v>
      </c>
      <c r="AP1310" s="4">
        <f t="shared" si="483"/>
        <v>509.32057983758421</v>
      </c>
      <c r="AQ1310" s="4">
        <f t="shared" si="484"/>
        <v>509</v>
      </c>
      <c r="AR1310" s="4">
        <f t="shared" si="485"/>
        <v>0.32057983758420505</v>
      </c>
    </row>
    <row r="1311" spans="1:44" x14ac:dyDescent="0.25">
      <c r="A1311">
        <v>25</v>
      </c>
      <c r="B1311">
        <v>34</v>
      </c>
      <c r="C1311">
        <v>0</v>
      </c>
      <c r="D1311">
        <v>12</v>
      </c>
      <c r="E1311">
        <v>0</v>
      </c>
      <c r="F1311">
        <v>0</v>
      </c>
      <c r="G1311">
        <f t="shared" si="463"/>
        <v>-0.40000000000000036</v>
      </c>
      <c r="H1311">
        <v>525.1977488</v>
      </c>
      <c r="J1311">
        <v>5720152</v>
      </c>
      <c r="K1311">
        <v>5505540</v>
      </c>
      <c r="L1311">
        <v>6035730</v>
      </c>
      <c r="M1311" t="str">
        <f t="shared" si="464"/>
        <v>Yes</v>
      </c>
      <c r="N1311">
        <f t="shared" si="465"/>
        <v>5753807.333333333</v>
      </c>
      <c r="P1311">
        <v>3612923</v>
      </c>
      <c r="Q1311">
        <v>4229209</v>
      </c>
      <c r="R1311">
        <v>4727322</v>
      </c>
      <c r="S1311" t="str">
        <f t="shared" si="466"/>
        <v>Yes</v>
      </c>
      <c r="T1311">
        <f t="shared" si="467"/>
        <v>4189818</v>
      </c>
      <c r="V1311">
        <f t="shared" si="468"/>
        <v>1.36</v>
      </c>
      <c r="W1311">
        <f t="shared" si="469"/>
        <v>0.48</v>
      </c>
      <c r="Y1311" s="4">
        <f t="shared" si="470"/>
        <v>525.19774877990005</v>
      </c>
      <c r="Z1311">
        <f t="shared" si="471"/>
        <v>9</v>
      </c>
      <c r="AA1311">
        <f t="shared" si="472"/>
        <v>0.36</v>
      </c>
      <c r="AB1311">
        <f t="shared" si="473"/>
        <v>0.26470588235294118</v>
      </c>
      <c r="AC1311">
        <f t="shared" si="474"/>
        <v>0.75</v>
      </c>
      <c r="AD1311" t="str">
        <f t="shared" si="475"/>
        <v>O</v>
      </c>
      <c r="AG1311">
        <f t="shared" si="476"/>
        <v>0.15789473684210525</v>
      </c>
      <c r="AI1311" t="str">
        <f t="shared" si="477"/>
        <v>----</v>
      </c>
      <c r="AJ1311" t="str">
        <f t="shared" si="478"/>
        <v>----</v>
      </c>
      <c r="AK1311" t="str">
        <f t="shared" si="479"/>
        <v>HUnSatLig</v>
      </c>
      <c r="AL1311" t="str">
        <f t="shared" si="480"/>
        <v>----</v>
      </c>
      <c r="AM1311" t="str">
        <f t="shared" si="481"/>
        <v>----</v>
      </c>
      <c r="AN1311" t="str">
        <f t="shared" si="482"/>
        <v>----</v>
      </c>
      <c r="AP1311" s="4">
        <f t="shared" si="483"/>
        <v>525.31919302606957</v>
      </c>
      <c r="AQ1311" s="4">
        <f t="shared" si="484"/>
        <v>525</v>
      </c>
      <c r="AR1311" s="4">
        <f t="shared" si="485"/>
        <v>0.3191930260695699</v>
      </c>
    </row>
    <row r="1312" spans="1:44" x14ac:dyDescent="0.25">
      <c r="A1312">
        <v>25</v>
      </c>
      <c r="B1312">
        <v>34</v>
      </c>
      <c r="C1312">
        <v>0</v>
      </c>
      <c r="D1312">
        <v>13</v>
      </c>
      <c r="E1312">
        <v>0</v>
      </c>
      <c r="F1312">
        <v>0</v>
      </c>
      <c r="G1312">
        <f t="shared" si="463"/>
        <v>-0.32000000000000028</v>
      </c>
      <c r="H1312">
        <v>541.19266340000001</v>
      </c>
      <c r="J1312">
        <v>2045898</v>
      </c>
      <c r="K1312">
        <v>2037796</v>
      </c>
      <c r="L1312">
        <v>1614955</v>
      </c>
      <c r="M1312" t="str">
        <f t="shared" si="464"/>
        <v>Yes</v>
      </c>
      <c r="N1312">
        <f t="shared" si="465"/>
        <v>1899549.6666666667</v>
      </c>
      <c r="P1312">
        <v>2469889</v>
      </c>
      <c r="Q1312">
        <v>1995755</v>
      </c>
      <c r="R1312">
        <v>3013384</v>
      </c>
      <c r="S1312" t="str">
        <f t="shared" si="466"/>
        <v>Yes</v>
      </c>
      <c r="T1312">
        <f t="shared" si="467"/>
        <v>2493009.3333333335</v>
      </c>
      <c r="V1312">
        <f t="shared" si="468"/>
        <v>1.36</v>
      </c>
      <c r="W1312">
        <f t="shared" si="469"/>
        <v>0.52</v>
      </c>
      <c r="Y1312" s="4">
        <f t="shared" si="470"/>
        <v>541.19266337990007</v>
      </c>
      <c r="Z1312">
        <f t="shared" si="471"/>
        <v>9</v>
      </c>
      <c r="AA1312">
        <f t="shared" si="472"/>
        <v>0.36</v>
      </c>
      <c r="AB1312">
        <f t="shared" si="473"/>
        <v>0.26470588235294118</v>
      </c>
      <c r="AC1312">
        <f t="shared" si="474"/>
        <v>0.69230769230769229</v>
      </c>
      <c r="AD1312" t="str">
        <f t="shared" si="475"/>
        <v>O</v>
      </c>
      <c r="AG1312">
        <f t="shared" si="476"/>
        <v>0.13513513513513514</v>
      </c>
      <c r="AI1312" t="str">
        <f t="shared" si="477"/>
        <v>----</v>
      </c>
      <c r="AJ1312" t="str">
        <f t="shared" si="478"/>
        <v>----</v>
      </c>
      <c r="AK1312" t="str">
        <f t="shared" si="479"/>
        <v>HUnSatLig</v>
      </c>
      <c r="AL1312" t="str">
        <f t="shared" si="480"/>
        <v>----</v>
      </c>
      <c r="AM1312" t="str">
        <f t="shared" si="481"/>
        <v>----</v>
      </c>
      <c r="AN1312" t="str">
        <f t="shared" si="482"/>
        <v>----</v>
      </c>
      <c r="AP1312" s="4">
        <f t="shared" si="483"/>
        <v>541.31780621455482</v>
      </c>
      <c r="AQ1312" s="4">
        <f t="shared" si="484"/>
        <v>541</v>
      </c>
      <c r="AR1312" s="4">
        <f t="shared" si="485"/>
        <v>0.31780621455482105</v>
      </c>
    </row>
    <row r="1313" spans="1:44" x14ac:dyDescent="0.25">
      <c r="A1313">
        <v>25</v>
      </c>
      <c r="B1313">
        <v>36</v>
      </c>
      <c r="C1313">
        <v>0</v>
      </c>
      <c r="D1313">
        <v>8</v>
      </c>
      <c r="E1313">
        <v>0</v>
      </c>
      <c r="F1313">
        <v>0</v>
      </c>
      <c r="G1313">
        <f t="shared" si="463"/>
        <v>-0.79999999999999982</v>
      </c>
      <c r="H1313">
        <v>463.23374039999999</v>
      </c>
      <c r="J1313">
        <v>6116765</v>
      </c>
      <c r="K1313">
        <v>6216407</v>
      </c>
      <c r="L1313">
        <v>5732565</v>
      </c>
      <c r="M1313" t="str">
        <f t="shared" si="464"/>
        <v>Yes</v>
      </c>
      <c r="N1313">
        <f t="shared" si="465"/>
        <v>6021912.333333333</v>
      </c>
      <c r="P1313">
        <v>1811030</v>
      </c>
      <c r="Q1313">
        <v>3413539</v>
      </c>
      <c r="R1313">
        <v>2952181</v>
      </c>
      <c r="S1313" t="str">
        <f t="shared" si="466"/>
        <v>Yes</v>
      </c>
      <c r="T1313">
        <f t="shared" si="467"/>
        <v>2725583.3333333335</v>
      </c>
      <c r="V1313">
        <f t="shared" si="468"/>
        <v>1.44</v>
      </c>
      <c r="W1313">
        <f t="shared" si="469"/>
        <v>0.32</v>
      </c>
      <c r="Y1313" s="4">
        <f t="shared" si="470"/>
        <v>463.23374037989998</v>
      </c>
      <c r="Z1313">
        <f t="shared" si="471"/>
        <v>8</v>
      </c>
      <c r="AA1313">
        <f t="shared" si="472"/>
        <v>0.32</v>
      </c>
      <c r="AB1313">
        <f t="shared" si="473"/>
        <v>0.22222222222222221</v>
      </c>
      <c r="AC1313">
        <f t="shared" si="474"/>
        <v>1</v>
      </c>
      <c r="AD1313" t="str">
        <f t="shared" si="475"/>
        <v>CRAM</v>
      </c>
      <c r="AG1313">
        <f t="shared" si="476"/>
        <v>0.19047619047619047</v>
      </c>
      <c r="AI1313" t="str">
        <f t="shared" si="477"/>
        <v>----</v>
      </c>
      <c r="AJ1313" t="str">
        <f t="shared" si="478"/>
        <v>----</v>
      </c>
      <c r="AK1313" t="str">
        <f t="shared" si="479"/>
        <v>HUnSatLig</v>
      </c>
      <c r="AL1313" t="str">
        <f t="shared" si="480"/>
        <v>----</v>
      </c>
      <c r="AM1313" t="str">
        <f t="shared" si="481"/>
        <v>----</v>
      </c>
      <c r="AN1313" t="str">
        <f t="shared" si="482"/>
        <v>----</v>
      </c>
      <c r="AP1313" s="4">
        <f t="shared" si="483"/>
        <v>463.3408563615115</v>
      </c>
      <c r="AQ1313" s="4">
        <f t="shared" si="484"/>
        <v>463</v>
      </c>
      <c r="AR1313" s="4">
        <f t="shared" si="485"/>
        <v>0.34085636151149856</v>
      </c>
    </row>
    <row r="1314" spans="1:44" x14ac:dyDescent="0.25">
      <c r="A1314">
        <v>25</v>
      </c>
      <c r="B1314">
        <v>36</v>
      </c>
      <c r="C1314">
        <v>0</v>
      </c>
      <c r="D1314">
        <v>9</v>
      </c>
      <c r="E1314">
        <v>0</v>
      </c>
      <c r="F1314">
        <v>0</v>
      </c>
      <c r="G1314">
        <f t="shared" si="463"/>
        <v>-0.71999999999999975</v>
      </c>
      <c r="H1314">
        <v>479.228655</v>
      </c>
      <c r="J1314">
        <v>5889070</v>
      </c>
      <c r="K1314">
        <v>5645888</v>
      </c>
      <c r="L1314">
        <v>5665371</v>
      </c>
      <c r="M1314" t="str">
        <f t="shared" si="464"/>
        <v>Yes</v>
      </c>
      <c r="N1314">
        <f t="shared" si="465"/>
        <v>5733443</v>
      </c>
      <c r="P1314">
        <v>3080412</v>
      </c>
      <c r="Q1314">
        <v>4624351</v>
      </c>
      <c r="R1314">
        <v>3749360</v>
      </c>
      <c r="S1314" t="str">
        <f t="shared" si="466"/>
        <v>Yes</v>
      </c>
      <c r="T1314">
        <f t="shared" si="467"/>
        <v>3818041</v>
      </c>
      <c r="V1314">
        <f t="shared" si="468"/>
        <v>1.44</v>
      </c>
      <c r="W1314">
        <f t="shared" si="469"/>
        <v>0.36</v>
      </c>
      <c r="Y1314" s="4">
        <f t="shared" si="470"/>
        <v>479.2286549799</v>
      </c>
      <c r="Z1314">
        <f t="shared" si="471"/>
        <v>8</v>
      </c>
      <c r="AA1314">
        <f t="shared" si="472"/>
        <v>0.32</v>
      </c>
      <c r="AB1314">
        <f t="shared" si="473"/>
        <v>0.22222222222222221</v>
      </c>
      <c r="AC1314">
        <f t="shared" si="474"/>
        <v>0.88888888888888884</v>
      </c>
      <c r="AD1314" t="str">
        <f t="shared" si="475"/>
        <v>CRAM</v>
      </c>
      <c r="AG1314">
        <f t="shared" si="476"/>
        <v>0.17073170731707318</v>
      </c>
      <c r="AI1314" t="str">
        <f t="shared" si="477"/>
        <v>----</v>
      </c>
      <c r="AJ1314" t="str">
        <f t="shared" si="478"/>
        <v>----</v>
      </c>
      <c r="AK1314" t="str">
        <f t="shared" si="479"/>
        <v>HUnSatLig</v>
      </c>
      <c r="AL1314" t="str">
        <f t="shared" si="480"/>
        <v>----</v>
      </c>
      <c r="AM1314" t="str">
        <f t="shared" si="481"/>
        <v>----</v>
      </c>
      <c r="AN1314" t="str">
        <f t="shared" si="482"/>
        <v>----</v>
      </c>
      <c r="AP1314" s="4">
        <f t="shared" si="483"/>
        <v>479.33946954999681</v>
      </c>
      <c r="AQ1314" s="4">
        <f t="shared" si="484"/>
        <v>479</v>
      </c>
      <c r="AR1314" s="4">
        <f t="shared" si="485"/>
        <v>0.33946954999680656</v>
      </c>
    </row>
    <row r="1315" spans="1:44" x14ac:dyDescent="0.25">
      <c r="A1315">
        <v>25</v>
      </c>
      <c r="B1315">
        <v>36</v>
      </c>
      <c r="C1315">
        <v>0</v>
      </c>
      <c r="D1315">
        <v>10</v>
      </c>
      <c r="E1315">
        <v>0</v>
      </c>
      <c r="F1315">
        <v>0</v>
      </c>
      <c r="G1315">
        <f t="shared" si="463"/>
        <v>-0.63999999999999968</v>
      </c>
      <c r="H1315">
        <v>495.22356960000002</v>
      </c>
      <c r="J1315">
        <v>4975176</v>
      </c>
      <c r="K1315">
        <v>4568924</v>
      </c>
      <c r="L1315">
        <v>4527686</v>
      </c>
      <c r="M1315" t="str">
        <f t="shared" si="464"/>
        <v>Yes</v>
      </c>
      <c r="N1315">
        <f t="shared" si="465"/>
        <v>4690595.333333333</v>
      </c>
      <c r="P1315">
        <v>3421254</v>
      </c>
      <c r="Q1315">
        <v>4727929</v>
      </c>
      <c r="R1315">
        <v>3810458</v>
      </c>
      <c r="S1315" t="str">
        <f t="shared" si="466"/>
        <v>Yes</v>
      </c>
      <c r="T1315">
        <f t="shared" si="467"/>
        <v>3986547</v>
      </c>
      <c r="V1315">
        <f t="shared" si="468"/>
        <v>1.44</v>
      </c>
      <c r="W1315">
        <f t="shared" si="469"/>
        <v>0.4</v>
      </c>
      <c r="Y1315" s="4">
        <f t="shared" si="470"/>
        <v>495.22356957989996</v>
      </c>
      <c r="Z1315">
        <f t="shared" si="471"/>
        <v>8</v>
      </c>
      <c r="AA1315">
        <f t="shared" si="472"/>
        <v>0.32</v>
      </c>
      <c r="AB1315">
        <f t="shared" si="473"/>
        <v>0.22222222222222221</v>
      </c>
      <c r="AC1315">
        <f t="shared" si="474"/>
        <v>0.8</v>
      </c>
      <c r="AD1315" t="str">
        <f t="shared" si="475"/>
        <v>CRAM</v>
      </c>
      <c r="AG1315">
        <f t="shared" si="476"/>
        <v>0.15</v>
      </c>
      <c r="AI1315" t="str">
        <f t="shared" si="477"/>
        <v>----</v>
      </c>
      <c r="AJ1315" t="str">
        <f t="shared" si="478"/>
        <v>----</v>
      </c>
      <c r="AK1315" t="str">
        <f t="shared" si="479"/>
        <v>HUnSatLig</v>
      </c>
      <c r="AL1315" t="str">
        <f t="shared" si="480"/>
        <v>----</v>
      </c>
      <c r="AM1315" t="str">
        <f t="shared" si="481"/>
        <v>----</v>
      </c>
      <c r="AN1315" t="str">
        <f t="shared" si="482"/>
        <v>----</v>
      </c>
      <c r="AP1315" s="4">
        <f t="shared" si="483"/>
        <v>495.33808273848206</v>
      </c>
      <c r="AQ1315" s="4">
        <f t="shared" si="484"/>
        <v>495</v>
      </c>
      <c r="AR1315" s="4">
        <f t="shared" si="485"/>
        <v>0.33808273848205772</v>
      </c>
    </row>
    <row r="1316" spans="1:44" x14ac:dyDescent="0.25">
      <c r="A1316">
        <v>25</v>
      </c>
      <c r="B1316">
        <v>36</v>
      </c>
      <c r="C1316">
        <v>0</v>
      </c>
      <c r="D1316">
        <v>11</v>
      </c>
      <c r="E1316">
        <v>0</v>
      </c>
      <c r="F1316">
        <v>0</v>
      </c>
      <c r="G1316">
        <f t="shared" si="463"/>
        <v>-0.55999999999999961</v>
      </c>
      <c r="H1316">
        <v>511.21848419999998</v>
      </c>
      <c r="J1316">
        <v>4032967</v>
      </c>
      <c r="K1316">
        <v>3409155</v>
      </c>
      <c r="L1316">
        <v>3577748</v>
      </c>
      <c r="M1316" t="str">
        <f t="shared" si="464"/>
        <v>Yes</v>
      </c>
      <c r="N1316">
        <f t="shared" si="465"/>
        <v>3673290</v>
      </c>
      <c r="P1316">
        <v>3912658</v>
      </c>
      <c r="Q1316">
        <v>4097664</v>
      </c>
      <c r="R1316">
        <v>4537345</v>
      </c>
      <c r="S1316" t="str">
        <f t="shared" si="466"/>
        <v>Yes</v>
      </c>
      <c r="T1316">
        <f t="shared" si="467"/>
        <v>4182555.6666666665</v>
      </c>
      <c r="V1316">
        <f t="shared" si="468"/>
        <v>1.44</v>
      </c>
      <c r="W1316">
        <f t="shared" si="469"/>
        <v>0.44</v>
      </c>
      <c r="Y1316" s="4">
        <f t="shared" si="470"/>
        <v>511.21848417989997</v>
      </c>
      <c r="Z1316">
        <f t="shared" si="471"/>
        <v>8</v>
      </c>
      <c r="AA1316">
        <f t="shared" si="472"/>
        <v>0.32</v>
      </c>
      <c r="AB1316">
        <f t="shared" si="473"/>
        <v>0.22222222222222221</v>
      </c>
      <c r="AC1316">
        <f t="shared" si="474"/>
        <v>0.72727272727272729</v>
      </c>
      <c r="AD1316" t="str">
        <f t="shared" si="475"/>
        <v>O</v>
      </c>
      <c r="AG1316">
        <f t="shared" si="476"/>
        <v>0.12820512820512819</v>
      </c>
      <c r="AI1316" t="str">
        <f t="shared" si="477"/>
        <v>----</v>
      </c>
      <c r="AJ1316" t="str">
        <f t="shared" si="478"/>
        <v>----</v>
      </c>
      <c r="AK1316" t="str">
        <f t="shared" si="479"/>
        <v>HUnSatLig</v>
      </c>
      <c r="AL1316" t="str">
        <f t="shared" si="480"/>
        <v>----</v>
      </c>
      <c r="AM1316" t="str">
        <f t="shared" si="481"/>
        <v>----</v>
      </c>
      <c r="AN1316" t="str">
        <f t="shared" si="482"/>
        <v>----</v>
      </c>
      <c r="AP1316" s="4">
        <f t="shared" si="483"/>
        <v>511.33669592696737</v>
      </c>
      <c r="AQ1316" s="4">
        <f t="shared" si="484"/>
        <v>511</v>
      </c>
      <c r="AR1316" s="4">
        <f t="shared" si="485"/>
        <v>0.33669592696736572</v>
      </c>
    </row>
    <row r="1317" spans="1:44" x14ac:dyDescent="0.25">
      <c r="A1317">
        <v>25</v>
      </c>
      <c r="B1317">
        <v>36</v>
      </c>
      <c r="C1317">
        <v>0</v>
      </c>
      <c r="D1317">
        <v>12</v>
      </c>
      <c r="E1317">
        <v>0</v>
      </c>
      <c r="F1317">
        <v>0</v>
      </c>
      <c r="G1317">
        <f t="shared" si="463"/>
        <v>-0.48000000000000043</v>
      </c>
      <c r="H1317">
        <v>527.21339880000005</v>
      </c>
      <c r="J1317">
        <v>2263198</v>
      </c>
      <c r="K1317">
        <v>2417176</v>
      </c>
      <c r="L1317">
        <v>2355527</v>
      </c>
      <c r="M1317" t="str">
        <f t="shared" si="464"/>
        <v>Yes</v>
      </c>
      <c r="N1317">
        <f t="shared" si="465"/>
        <v>2345300.3333333335</v>
      </c>
      <c r="P1317">
        <v>3713270</v>
      </c>
      <c r="Q1317">
        <v>3246229</v>
      </c>
      <c r="R1317">
        <v>3822156</v>
      </c>
      <c r="S1317" t="str">
        <f t="shared" si="466"/>
        <v>Yes</v>
      </c>
      <c r="T1317">
        <f t="shared" si="467"/>
        <v>3593885</v>
      </c>
      <c r="V1317">
        <f t="shared" si="468"/>
        <v>1.44</v>
      </c>
      <c r="W1317">
        <f t="shared" si="469"/>
        <v>0.48</v>
      </c>
      <c r="Y1317" s="4">
        <f t="shared" si="470"/>
        <v>527.21339877989999</v>
      </c>
      <c r="Z1317">
        <f t="shared" si="471"/>
        <v>8</v>
      </c>
      <c r="AA1317">
        <f t="shared" si="472"/>
        <v>0.32</v>
      </c>
      <c r="AB1317">
        <f t="shared" si="473"/>
        <v>0.22222222222222221</v>
      </c>
      <c r="AC1317">
        <f t="shared" si="474"/>
        <v>0.66666666666666663</v>
      </c>
      <c r="AD1317" t="str">
        <f t="shared" si="475"/>
        <v>O</v>
      </c>
      <c r="AG1317">
        <f t="shared" si="476"/>
        <v>0.10526315789473684</v>
      </c>
      <c r="AI1317" t="str">
        <f t="shared" si="477"/>
        <v>----</v>
      </c>
      <c r="AJ1317" t="str">
        <f t="shared" si="478"/>
        <v>----</v>
      </c>
      <c r="AK1317" t="str">
        <f t="shared" si="479"/>
        <v>HUnSatLig</v>
      </c>
      <c r="AL1317" t="str">
        <f t="shared" si="480"/>
        <v>----</v>
      </c>
      <c r="AM1317" t="str">
        <f t="shared" si="481"/>
        <v>----</v>
      </c>
      <c r="AN1317" t="str">
        <f t="shared" si="482"/>
        <v>----</v>
      </c>
      <c r="AP1317" s="4">
        <f t="shared" si="483"/>
        <v>527.33530911545267</v>
      </c>
      <c r="AQ1317" s="4">
        <f t="shared" si="484"/>
        <v>527</v>
      </c>
      <c r="AR1317" s="4">
        <f t="shared" si="485"/>
        <v>0.33530911545267372</v>
      </c>
    </row>
    <row r="1318" spans="1:44" x14ac:dyDescent="0.25">
      <c r="A1318">
        <v>26</v>
      </c>
      <c r="B1318">
        <v>30</v>
      </c>
      <c r="C1318">
        <v>0</v>
      </c>
      <c r="D1318">
        <v>11</v>
      </c>
      <c r="E1318">
        <v>0</v>
      </c>
      <c r="F1318">
        <v>0</v>
      </c>
      <c r="G1318">
        <f t="shared" si="463"/>
        <v>-0.30769230769230749</v>
      </c>
      <c r="H1318">
        <v>517.1715342</v>
      </c>
      <c r="J1318">
        <v>3259137</v>
      </c>
      <c r="K1318">
        <v>3024264</v>
      </c>
      <c r="L1318">
        <v>2712631</v>
      </c>
      <c r="M1318" t="str">
        <f t="shared" si="464"/>
        <v>Yes</v>
      </c>
      <c r="N1318">
        <f t="shared" si="465"/>
        <v>2998677.3333333335</v>
      </c>
      <c r="P1318">
        <v>1652382</v>
      </c>
      <c r="Q1318">
        <v>2156373</v>
      </c>
      <c r="R1318">
        <v>1584912</v>
      </c>
      <c r="S1318" t="str">
        <f t="shared" si="466"/>
        <v>Yes</v>
      </c>
      <c r="T1318">
        <f t="shared" si="467"/>
        <v>1797889</v>
      </c>
      <c r="V1318">
        <f t="shared" si="468"/>
        <v>1.1538461538461537</v>
      </c>
      <c r="W1318">
        <f t="shared" si="469"/>
        <v>0.42307692307692307</v>
      </c>
      <c r="Y1318" s="4">
        <f t="shared" si="470"/>
        <v>517.17153417990005</v>
      </c>
      <c r="Z1318">
        <f t="shared" si="471"/>
        <v>12</v>
      </c>
      <c r="AA1318">
        <f t="shared" si="472"/>
        <v>0.46153846153846156</v>
      </c>
      <c r="AB1318">
        <f t="shared" si="473"/>
        <v>0.4</v>
      </c>
      <c r="AC1318">
        <f t="shared" si="474"/>
        <v>1.0909090909090908</v>
      </c>
      <c r="AD1318" t="str">
        <f t="shared" si="475"/>
        <v>CRAM</v>
      </c>
      <c r="AG1318">
        <f t="shared" si="476"/>
        <v>0.31707317073170732</v>
      </c>
      <c r="AI1318" t="str">
        <f t="shared" si="477"/>
        <v>----</v>
      </c>
      <c r="AJ1318" t="str">
        <f t="shared" si="478"/>
        <v>----</v>
      </c>
      <c r="AK1318" t="str">
        <f t="shared" si="479"/>
        <v>HUnSatLig</v>
      </c>
      <c r="AL1318" t="str">
        <f t="shared" si="480"/>
        <v>----</v>
      </c>
      <c r="AM1318" t="str">
        <f t="shared" si="481"/>
        <v>----</v>
      </c>
      <c r="AN1318" t="str">
        <f t="shared" si="482"/>
        <v>----</v>
      </c>
      <c r="AP1318" s="4">
        <f t="shared" si="483"/>
        <v>517.29112248212471</v>
      </c>
      <c r="AQ1318" s="4">
        <f t="shared" si="484"/>
        <v>517</v>
      </c>
      <c r="AR1318" s="4">
        <f t="shared" si="485"/>
        <v>0.29112248212470604</v>
      </c>
    </row>
    <row r="1319" spans="1:44" x14ac:dyDescent="0.25">
      <c r="A1319">
        <v>26</v>
      </c>
      <c r="B1319">
        <v>30</v>
      </c>
      <c r="C1319">
        <v>0</v>
      </c>
      <c r="D1319">
        <v>13</v>
      </c>
      <c r="E1319">
        <v>0</v>
      </c>
      <c r="F1319">
        <v>0</v>
      </c>
      <c r="G1319">
        <f t="shared" si="463"/>
        <v>-0.15384615384615419</v>
      </c>
      <c r="H1319">
        <v>549.16136340000003</v>
      </c>
      <c r="J1319">
        <v>3330522</v>
      </c>
      <c r="K1319">
        <v>2843074</v>
      </c>
      <c r="L1319">
        <v>2549947</v>
      </c>
      <c r="M1319" t="str">
        <f t="shared" si="464"/>
        <v>Yes</v>
      </c>
      <c r="N1319">
        <f t="shared" si="465"/>
        <v>2907847.6666666665</v>
      </c>
      <c r="P1319">
        <v>1806630</v>
      </c>
      <c r="Q1319">
        <v>1681007</v>
      </c>
      <c r="R1319">
        <v>1688337</v>
      </c>
      <c r="S1319" t="str">
        <f t="shared" si="466"/>
        <v>Yes</v>
      </c>
      <c r="T1319">
        <f t="shared" si="467"/>
        <v>1725324.6666666667</v>
      </c>
      <c r="V1319">
        <f t="shared" si="468"/>
        <v>1.1538461538461537</v>
      </c>
      <c r="W1319">
        <f t="shared" si="469"/>
        <v>0.5</v>
      </c>
      <c r="Y1319" s="4">
        <f t="shared" si="470"/>
        <v>549.16136337990008</v>
      </c>
      <c r="Z1319">
        <f t="shared" si="471"/>
        <v>12</v>
      </c>
      <c r="AA1319">
        <f t="shared" si="472"/>
        <v>0.46153846153846156</v>
      </c>
      <c r="AB1319">
        <f t="shared" si="473"/>
        <v>0.4</v>
      </c>
      <c r="AC1319">
        <f t="shared" si="474"/>
        <v>0.92307692307692313</v>
      </c>
      <c r="AD1319" t="str">
        <f t="shared" si="475"/>
        <v>CRAM</v>
      </c>
      <c r="AG1319">
        <f t="shared" si="476"/>
        <v>0.28205128205128205</v>
      </c>
      <c r="AI1319" t="str">
        <f t="shared" si="477"/>
        <v>----</v>
      </c>
      <c r="AJ1319" t="str">
        <f t="shared" si="478"/>
        <v>----</v>
      </c>
      <c r="AK1319" t="str">
        <f t="shared" si="479"/>
        <v>HUnSatLig</v>
      </c>
      <c r="AL1319" t="str">
        <f t="shared" si="480"/>
        <v>----</v>
      </c>
      <c r="AM1319" t="str">
        <f t="shared" si="481"/>
        <v>----</v>
      </c>
      <c r="AN1319" t="str">
        <f t="shared" si="482"/>
        <v>----</v>
      </c>
      <c r="AP1319" s="4">
        <f t="shared" si="483"/>
        <v>549.28834885909532</v>
      </c>
      <c r="AQ1319" s="4">
        <f t="shared" si="484"/>
        <v>549</v>
      </c>
      <c r="AR1319" s="4">
        <f t="shared" si="485"/>
        <v>0.28834885909532204</v>
      </c>
    </row>
    <row r="1320" spans="1:44" x14ac:dyDescent="0.25">
      <c r="A1320">
        <v>26</v>
      </c>
      <c r="B1320">
        <v>32</v>
      </c>
      <c r="C1320">
        <v>0</v>
      </c>
      <c r="D1320">
        <v>10</v>
      </c>
      <c r="E1320">
        <v>0</v>
      </c>
      <c r="F1320">
        <v>0</v>
      </c>
      <c r="G1320">
        <f t="shared" si="463"/>
        <v>-0.46153846153846168</v>
      </c>
      <c r="H1320">
        <v>503.19226959999997</v>
      </c>
      <c r="J1320">
        <v>4255740</v>
      </c>
      <c r="K1320">
        <v>4421680</v>
      </c>
      <c r="L1320">
        <v>3437264</v>
      </c>
      <c r="M1320" t="str">
        <f t="shared" si="464"/>
        <v>Yes</v>
      </c>
      <c r="N1320">
        <f t="shared" si="465"/>
        <v>4038228</v>
      </c>
      <c r="P1320">
        <v>2199602</v>
      </c>
      <c r="Q1320">
        <v>3055973</v>
      </c>
      <c r="R1320">
        <v>2724436</v>
      </c>
      <c r="S1320" t="str">
        <f t="shared" si="466"/>
        <v>Yes</v>
      </c>
      <c r="T1320">
        <f t="shared" si="467"/>
        <v>2660003.6666666665</v>
      </c>
      <c r="V1320">
        <f t="shared" si="468"/>
        <v>1.2307692307692308</v>
      </c>
      <c r="W1320">
        <f t="shared" si="469"/>
        <v>0.38461538461538464</v>
      </c>
      <c r="Y1320" s="4">
        <f t="shared" si="470"/>
        <v>503.19226957989997</v>
      </c>
      <c r="Z1320">
        <f t="shared" si="471"/>
        <v>11</v>
      </c>
      <c r="AA1320">
        <f t="shared" si="472"/>
        <v>0.42307692307692307</v>
      </c>
      <c r="AB1320">
        <f t="shared" si="473"/>
        <v>0.34375</v>
      </c>
      <c r="AC1320">
        <f t="shared" si="474"/>
        <v>1.1000000000000001</v>
      </c>
      <c r="AD1320" t="str">
        <f t="shared" si="475"/>
        <v>CRAM</v>
      </c>
      <c r="AG1320">
        <f t="shared" si="476"/>
        <v>0.2857142857142857</v>
      </c>
      <c r="AI1320" t="str">
        <f t="shared" si="477"/>
        <v>----</v>
      </c>
      <c r="AJ1320" t="str">
        <f t="shared" si="478"/>
        <v>----</v>
      </c>
      <c r="AK1320" t="str">
        <f t="shared" si="479"/>
        <v>HUnSatLig</v>
      </c>
      <c r="AL1320" t="str">
        <f t="shared" si="480"/>
        <v>----</v>
      </c>
      <c r="AM1320" t="str">
        <f t="shared" si="481"/>
        <v>----</v>
      </c>
      <c r="AN1320" t="str">
        <f t="shared" si="482"/>
        <v>----</v>
      </c>
      <c r="AP1320" s="4">
        <f t="shared" si="483"/>
        <v>503.30862538302256</v>
      </c>
      <c r="AQ1320" s="4">
        <f t="shared" si="484"/>
        <v>503</v>
      </c>
      <c r="AR1320" s="4">
        <f t="shared" si="485"/>
        <v>0.30862538302255871</v>
      </c>
    </row>
    <row r="1321" spans="1:44" x14ac:dyDescent="0.25">
      <c r="A1321">
        <v>26</v>
      </c>
      <c r="B1321">
        <v>32</v>
      </c>
      <c r="C1321">
        <v>0</v>
      </c>
      <c r="D1321">
        <v>11</v>
      </c>
      <c r="E1321">
        <v>0</v>
      </c>
      <c r="F1321">
        <v>0</v>
      </c>
      <c r="G1321">
        <f t="shared" si="463"/>
        <v>-0.38461538461538503</v>
      </c>
      <c r="H1321">
        <v>519.18718420000005</v>
      </c>
      <c r="J1321">
        <v>3626848</v>
      </c>
      <c r="K1321">
        <v>3658158</v>
      </c>
      <c r="L1321">
        <v>3380335</v>
      </c>
      <c r="M1321" t="str">
        <f t="shared" si="464"/>
        <v>Yes</v>
      </c>
      <c r="N1321">
        <f t="shared" si="465"/>
        <v>3555113.6666666665</v>
      </c>
      <c r="P1321">
        <v>2534601</v>
      </c>
      <c r="Q1321">
        <v>2792346</v>
      </c>
      <c r="R1321">
        <v>3266909</v>
      </c>
      <c r="S1321" t="str">
        <f t="shared" si="466"/>
        <v>Yes</v>
      </c>
      <c r="T1321">
        <f t="shared" si="467"/>
        <v>2864618.6666666665</v>
      </c>
      <c r="V1321">
        <f t="shared" si="468"/>
        <v>1.2307692307692308</v>
      </c>
      <c r="W1321">
        <f t="shared" si="469"/>
        <v>0.42307692307692307</v>
      </c>
      <c r="Y1321" s="4">
        <f t="shared" si="470"/>
        <v>519.1871841799001</v>
      </c>
      <c r="Z1321">
        <f t="shared" si="471"/>
        <v>11</v>
      </c>
      <c r="AA1321">
        <f t="shared" si="472"/>
        <v>0.42307692307692307</v>
      </c>
      <c r="AB1321">
        <f t="shared" si="473"/>
        <v>0.34375</v>
      </c>
      <c r="AC1321">
        <f t="shared" si="474"/>
        <v>1</v>
      </c>
      <c r="AD1321" t="str">
        <f t="shared" si="475"/>
        <v>CRAM</v>
      </c>
      <c r="AG1321">
        <f t="shared" si="476"/>
        <v>0.26829268292682928</v>
      </c>
      <c r="AI1321" t="str">
        <f t="shared" si="477"/>
        <v>----</v>
      </c>
      <c r="AJ1321" t="str">
        <f t="shared" si="478"/>
        <v>----</v>
      </c>
      <c r="AK1321" t="str">
        <f t="shared" si="479"/>
        <v>HUnSatLig</v>
      </c>
      <c r="AL1321" t="str">
        <f t="shared" si="480"/>
        <v>----</v>
      </c>
      <c r="AM1321" t="str">
        <f t="shared" si="481"/>
        <v>----</v>
      </c>
      <c r="AN1321" t="str">
        <f t="shared" si="482"/>
        <v>----</v>
      </c>
      <c r="AP1321" s="4">
        <f t="shared" si="483"/>
        <v>519.30723857150792</v>
      </c>
      <c r="AQ1321" s="4">
        <f t="shared" si="484"/>
        <v>519</v>
      </c>
      <c r="AR1321" s="4">
        <f t="shared" si="485"/>
        <v>0.30723857150792355</v>
      </c>
    </row>
    <row r="1322" spans="1:44" x14ac:dyDescent="0.25">
      <c r="A1322">
        <v>26</v>
      </c>
      <c r="B1322">
        <v>32</v>
      </c>
      <c r="C1322">
        <v>0</v>
      </c>
      <c r="D1322">
        <v>12</v>
      </c>
      <c r="E1322">
        <v>0</v>
      </c>
      <c r="F1322">
        <v>0</v>
      </c>
      <c r="G1322">
        <f t="shared" si="463"/>
        <v>-0.30769230769230749</v>
      </c>
      <c r="H1322">
        <v>535.18209879999995</v>
      </c>
      <c r="J1322">
        <v>4259186</v>
      </c>
      <c r="K1322">
        <v>4345403</v>
      </c>
      <c r="L1322">
        <v>4002304</v>
      </c>
      <c r="M1322" t="str">
        <f t="shared" si="464"/>
        <v>Yes</v>
      </c>
      <c r="N1322">
        <f t="shared" si="465"/>
        <v>4202297.666666667</v>
      </c>
      <c r="P1322">
        <v>2678925</v>
      </c>
      <c r="Q1322">
        <v>2791784</v>
      </c>
      <c r="R1322">
        <v>2936534</v>
      </c>
      <c r="S1322" t="str">
        <f t="shared" si="466"/>
        <v>Yes</v>
      </c>
      <c r="T1322">
        <f t="shared" si="467"/>
        <v>2802414.3333333335</v>
      </c>
      <c r="V1322">
        <f t="shared" si="468"/>
        <v>1.2307692307692308</v>
      </c>
      <c r="W1322">
        <f t="shared" si="469"/>
        <v>0.46153846153846156</v>
      </c>
      <c r="Y1322" s="4">
        <f t="shared" si="470"/>
        <v>535.1820987799</v>
      </c>
      <c r="Z1322">
        <f t="shared" si="471"/>
        <v>11</v>
      </c>
      <c r="AA1322">
        <f t="shared" si="472"/>
        <v>0.42307692307692307</v>
      </c>
      <c r="AB1322">
        <f t="shared" si="473"/>
        <v>0.34375</v>
      </c>
      <c r="AC1322">
        <f t="shared" si="474"/>
        <v>0.91666666666666663</v>
      </c>
      <c r="AD1322" t="str">
        <f t="shared" si="475"/>
        <v>CRAM</v>
      </c>
      <c r="AG1322">
        <f t="shared" si="476"/>
        <v>0.25</v>
      </c>
      <c r="AI1322" t="str">
        <f t="shared" si="477"/>
        <v>----</v>
      </c>
      <c r="AJ1322" t="str">
        <f t="shared" si="478"/>
        <v>----</v>
      </c>
      <c r="AK1322" t="str">
        <f t="shared" si="479"/>
        <v>HUnSatLig</v>
      </c>
      <c r="AL1322" t="str">
        <f t="shared" si="480"/>
        <v>----</v>
      </c>
      <c r="AM1322" t="str">
        <f t="shared" si="481"/>
        <v>----</v>
      </c>
      <c r="AN1322" t="str">
        <f t="shared" si="482"/>
        <v>----</v>
      </c>
      <c r="AP1322" s="4">
        <f t="shared" si="483"/>
        <v>535.30585175999317</v>
      </c>
      <c r="AQ1322" s="4">
        <f t="shared" si="484"/>
        <v>535</v>
      </c>
      <c r="AR1322" s="4">
        <f t="shared" si="485"/>
        <v>0.30585175999317471</v>
      </c>
    </row>
    <row r="1323" spans="1:44" x14ac:dyDescent="0.25">
      <c r="A1323">
        <v>26</v>
      </c>
      <c r="B1323">
        <v>32</v>
      </c>
      <c r="C1323">
        <v>0</v>
      </c>
      <c r="D1323">
        <v>13</v>
      </c>
      <c r="E1323">
        <v>0</v>
      </c>
      <c r="F1323">
        <v>0</v>
      </c>
      <c r="G1323">
        <f t="shared" si="463"/>
        <v>-0.23076923076923084</v>
      </c>
      <c r="H1323">
        <v>551.17701339999996</v>
      </c>
      <c r="J1323">
        <v>3279308</v>
      </c>
      <c r="K1323">
        <v>3136924</v>
      </c>
      <c r="L1323">
        <v>2130113</v>
      </c>
      <c r="M1323" t="str">
        <f t="shared" si="464"/>
        <v>Yes</v>
      </c>
      <c r="N1323">
        <f t="shared" si="465"/>
        <v>2848781.6666666665</v>
      </c>
      <c r="P1323">
        <v>2614000</v>
      </c>
      <c r="Q1323">
        <v>1812105</v>
      </c>
      <c r="R1323">
        <v>2630922</v>
      </c>
      <c r="S1323" t="str">
        <f t="shared" si="466"/>
        <v>Yes</v>
      </c>
      <c r="T1323">
        <f t="shared" si="467"/>
        <v>2352342.3333333335</v>
      </c>
      <c r="V1323">
        <f t="shared" si="468"/>
        <v>1.2307692307692308</v>
      </c>
      <c r="W1323">
        <f t="shared" si="469"/>
        <v>0.5</v>
      </c>
      <c r="Y1323" s="4">
        <f t="shared" si="470"/>
        <v>551.17701337990002</v>
      </c>
      <c r="Z1323">
        <f t="shared" si="471"/>
        <v>11</v>
      </c>
      <c r="AA1323">
        <f t="shared" si="472"/>
        <v>0.42307692307692307</v>
      </c>
      <c r="AB1323">
        <f t="shared" si="473"/>
        <v>0.34375</v>
      </c>
      <c r="AC1323">
        <f t="shared" si="474"/>
        <v>0.84615384615384615</v>
      </c>
      <c r="AD1323" t="str">
        <f t="shared" si="475"/>
        <v>CRAM</v>
      </c>
      <c r="AG1323">
        <f t="shared" si="476"/>
        <v>0.23076923076923078</v>
      </c>
      <c r="AI1323" t="str">
        <f t="shared" si="477"/>
        <v>----</v>
      </c>
      <c r="AJ1323" t="str">
        <f t="shared" si="478"/>
        <v>----</v>
      </c>
      <c r="AK1323" t="str">
        <f t="shared" si="479"/>
        <v>HUnSatLig</v>
      </c>
      <c r="AL1323" t="str">
        <f t="shared" si="480"/>
        <v>----</v>
      </c>
      <c r="AM1323" t="str">
        <f t="shared" si="481"/>
        <v>----</v>
      </c>
      <c r="AN1323" t="str">
        <f t="shared" si="482"/>
        <v>----</v>
      </c>
      <c r="AP1323" s="4">
        <f t="shared" si="483"/>
        <v>551.30446494847854</v>
      </c>
      <c r="AQ1323" s="4">
        <f t="shared" si="484"/>
        <v>551</v>
      </c>
      <c r="AR1323" s="4">
        <f t="shared" si="485"/>
        <v>0.30446494847853955</v>
      </c>
    </row>
    <row r="1324" spans="1:44" x14ac:dyDescent="0.25">
      <c r="A1324">
        <v>26</v>
      </c>
      <c r="B1324">
        <v>34</v>
      </c>
      <c r="C1324">
        <v>0</v>
      </c>
      <c r="D1324">
        <v>9</v>
      </c>
      <c r="E1324">
        <v>0</v>
      </c>
      <c r="F1324">
        <v>0</v>
      </c>
      <c r="G1324">
        <f t="shared" si="463"/>
        <v>-0.61538461538461497</v>
      </c>
      <c r="H1324">
        <v>489.21300500000001</v>
      </c>
      <c r="J1324">
        <v>5056823</v>
      </c>
      <c r="K1324">
        <v>5008081</v>
      </c>
      <c r="L1324">
        <v>4615703</v>
      </c>
      <c r="M1324" t="str">
        <f t="shared" si="464"/>
        <v>Yes</v>
      </c>
      <c r="N1324">
        <f t="shared" si="465"/>
        <v>4893535.666666667</v>
      </c>
      <c r="P1324">
        <v>1854163</v>
      </c>
      <c r="Q1324">
        <v>3504129</v>
      </c>
      <c r="R1324">
        <v>3398505</v>
      </c>
      <c r="S1324" t="str">
        <f t="shared" si="466"/>
        <v>Yes</v>
      </c>
      <c r="T1324">
        <f t="shared" si="467"/>
        <v>2918932.3333333335</v>
      </c>
      <c r="V1324">
        <f t="shared" si="468"/>
        <v>1.3076923076923077</v>
      </c>
      <c r="W1324">
        <f t="shared" si="469"/>
        <v>0.34615384615384615</v>
      </c>
      <c r="Y1324" s="4">
        <f t="shared" si="470"/>
        <v>489.21300497989995</v>
      </c>
      <c r="Z1324">
        <f t="shared" si="471"/>
        <v>10</v>
      </c>
      <c r="AA1324">
        <f t="shared" si="472"/>
        <v>0.38461538461538464</v>
      </c>
      <c r="AB1324">
        <f t="shared" si="473"/>
        <v>0.29411764705882354</v>
      </c>
      <c r="AC1324">
        <f t="shared" si="474"/>
        <v>1.1111111111111112</v>
      </c>
      <c r="AD1324" t="str">
        <f t="shared" si="475"/>
        <v>CRAM</v>
      </c>
      <c r="AG1324">
        <f t="shared" si="476"/>
        <v>0.2558139534883721</v>
      </c>
      <c r="AI1324" t="str">
        <f t="shared" si="477"/>
        <v>----</v>
      </c>
      <c r="AJ1324" t="str">
        <f t="shared" si="478"/>
        <v>----</v>
      </c>
      <c r="AK1324" t="str">
        <f t="shared" si="479"/>
        <v>HUnSatLig</v>
      </c>
      <c r="AL1324" t="str">
        <f t="shared" si="480"/>
        <v>----</v>
      </c>
      <c r="AM1324" t="str">
        <f t="shared" si="481"/>
        <v>----</v>
      </c>
      <c r="AN1324" t="str">
        <f t="shared" si="482"/>
        <v>----</v>
      </c>
      <c r="AP1324" s="4">
        <f t="shared" si="483"/>
        <v>489.32612828392041</v>
      </c>
      <c r="AQ1324" s="4">
        <f t="shared" si="484"/>
        <v>489</v>
      </c>
      <c r="AR1324" s="4">
        <f t="shared" si="485"/>
        <v>0.32612828392041138</v>
      </c>
    </row>
    <row r="1325" spans="1:44" x14ac:dyDescent="0.25">
      <c r="A1325">
        <v>26</v>
      </c>
      <c r="B1325">
        <v>34</v>
      </c>
      <c r="C1325">
        <v>0</v>
      </c>
      <c r="D1325">
        <v>10</v>
      </c>
      <c r="E1325">
        <v>0</v>
      </c>
      <c r="F1325">
        <v>0</v>
      </c>
      <c r="G1325">
        <f t="shared" si="463"/>
        <v>-0.53846153846153832</v>
      </c>
      <c r="H1325">
        <v>505.20791960000003</v>
      </c>
      <c r="J1325">
        <v>5453936</v>
      </c>
      <c r="K1325">
        <v>4680807</v>
      </c>
      <c r="L1325">
        <v>4370173</v>
      </c>
      <c r="M1325" t="str">
        <f t="shared" si="464"/>
        <v>Yes</v>
      </c>
      <c r="N1325">
        <f t="shared" si="465"/>
        <v>4834972</v>
      </c>
      <c r="P1325">
        <v>3095205</v>
      </c>
      <c r="Q1325">
        <v>4655530</v>
      </c>
      <c r="R1325">
        <v>4140739</v>
      </c>
      <c r="S1325" t="str">
        <f t="shared" si="466"/>
        <v>Yes</v>
      </c>
      <c r="T1325">
        <f t="shared" si="467"/>
        <v>3963824.6666666665</v>
      </c>
      <c r="V1325">
        <f t="shared" si="468"/>
        <v>1.3076923076923077</v>
      </c>
      <c r="W1325">
        <f t="shared" si="469"/>
        <v>0.38461538461538464</v>
      </c>
      <c r="Y1325" s="4">
        <f t="shared" si="470"/>
        <v>505.20791957989996</v>
      </c>
      <c r="Z1325">
        <f t="shared" si="471"/>
        <v>10</v>
      </c>
      <c r="AA1325">
        <f t="shared" si="472"/>
        <v>0.38461538461538464</v>
      </c>
      <c r="AB1325">
        <f t="shared" si="473"/>
        <v>0.29411764705882354</v>
      </c>
      <c r="AC1325">
        <f t="shared" si="474"/>
        <v>1</v>
      </c>
      <c r="AD1325" t="str">
        <f t="shared" si="475"/>
        <v>CRAM</v>
      </c>
      <c r="AG1325">
        <f t="shared" si="476"/>
        <v>0.23809523809523808</v>
      </c>
      <c r="AI1325" t="str">
        <f t="shared" si="477"/>
        <v>----</v>
      </c>
      <c r="AJ1325" t="str">
        <f t="shared" si="478"/>
        <v>----</v>
      </c>
      <c r="AK1325" t="str">
        <f t="shared" si="479"/>
        <v>HUnSatLig</v>
      </c>
      <c r="AL1325" t="str">
        <f t="shared" si="480"/>
        <v>----</v>
      </c>
      <c r="AM1325" t="str">
        <f t="shared" si="481"/>
        <v>----</v>
      </c>
      <c r="AN1325" t="str">
        <f t="shared" si="482"/>
        <v>----</v>
      </c>
      <c r="AP1325" s="4">
        <f t="shared" si="483"/>
        <v>505.32474147240572</v>
      </c>
      <c r="AQ1325" s="4">
        <f t="shared" si="484"/>
        <v>505</v>
      </c>
      <c r="AR1325" s="4">
        <f t="shared" si="485"/>
        <v>0.32474147240571938</v>
      </c>
    </row>
    <row r="1326" spans="1:44" x14ac:dyDescent="0.25">
      <c r="A1326">
        <v>26</v>
      </c>
      <c r="B1326">
        <v>34</v>
      </c>
      <c r="C1326">
        <v>0</v>
      </c>
      <c r="D1326">
        <v>11</v>
      </c>
      <c r="E1326">
        <v>0</v>
      </c>
      <c r="F1326">
        <v>0</v>
      </c>
      <c r="G1326">
        <f t="shared" si="463"/>
        <v>-0.46153846153846168</v>
      </c>
      <c r="H1326">
        <v>521.20283419999998</v>
      </c>
      <c r="J1326">
        <v>4805562</v>
      </c>
      <c r="K1326">
        <v>4416975</v>
      </c>
      <c r="L1326">
        <v>4287654</v>
      </c>
      <c r="M1326" t="str">
        <f t="shared" si="464"/>
        <v>Yes</v>
      </c>
      <c r="N1326">
        <f t="shared" si="465"/>
        <v>4503397</v>
      </c>
      <c r="P1326">
        <v>3632358</v>
      </c>
      <c r="Q1326">
        <v>4145116</v>
      </c>
      <c r="R1326">
        <v>3713444</v>
      </c>
      <c r="S1326" t="str">
        <f t="shared" si="466"/>
        <v>Yes</v>
      </c>
      <c r="T1326">
        <f t="shared" si="467"/>
        <v>3830306</v>
      </c>
      <c r="V1326">
        <f t="shared" si="468"/>
        <v>1.3076923076923077</v>
      </c>
      <c r="W1326">
        <f t="shared" si="469"/>
        <v>0.42307692307692307</v>
      </c>
      <c r="Y1326" s="4">
        <f t="shared" si="470"/>
        <v>521.20283417990004</v>
      </c>
      <c r="Z1326">
        <f t="shared" si="471"/>
        <v>10</v>
      </c>
      <c r="AA1326">
        <f t="shared" si="472"/>
        <v>0.38461538461538464</v>
      </c>
      <c r="AB1326">
        <f t="shared" si="473"/>
        <v>0.29411764705882354</v>
      </c>
      <c r="AC1326">
        <f t="shared" si="474"/>
        <v>0.90909090909090906</v>
      </c>
      <c r="AD1326" t="str">
        <f t="shared" si="475"/>
        <v>CRAM</v>
      </c>
      <c r="AG1326">
        <f t="shared" si="476"/>
        <v>0.21951219512195122</v>
      </c>
      <c r="AI1326" t="str">
        <f t="shared" si="477"/>
        <v>----</v>
      </c>
      <c r="AJ1326" t="str">
        <f t="shared" si="478"/>
        <v>----</v>
      </c>
      <c r="AK1326" t="str">
        <f t="shared" si="479"/>
        <v>HUnSatLig</v>
      </c>
      <c r="AL1326" t="str">
        <f t="shared" si="480"/>
        <v>----</v>
      </c>
      <c r="AM1326" t="str">
        <f t="shared" si="481"/>
        <v>----</v>
      </c>
      <c r="AN1326" t="str">
        <f t="shared" si="482"/>
        <v>----</v>
      </c>
      <c r="AP1326" s="4">
        <f t="shared" si="483"/>
        <v>521.32335466089114</v>
      </c>
      <c r="AQ1326" s="4">
        <f t="shared" si="484"/>
        <v>521</v>
      </c>
      <c r="AR1326" s="4">
        <f t="shared" si="485"/>
        <v>0.32335466089114107</v>
      </c>
    </row>
    <row r="1327" spans="1:44" x14ac:dyDescent="0.25">
      <c r="A1327">
        <v>26</v>
      </c>
      <c r="B1327">
        <v>34</v>
      </c>
      <c r="C1327">
        <v>0</v>
      </c>
      <c r="D1327">
        <v>12</v>
      </c>
      <c r="E1327">
        <v>0</v>
      </c>
      <c r="F1327">
        <v>0</v>
      </c>
      <c r="G1327">
        <f t="shared" si="463"/>
        <v>-0.38461538461538503</v>
      </c>
      <c r="H1327">
        <v>537.1977488</v>
      </c>
      <c r="J1327">
        <v>3051414</v>
      </c>
      <c r="K1327">
        <v>2719288</v>
      </c>
      <c r="L1327">
        <v>2439208</v>
      </c>
      <c r="M1327" t="str">
        <f t="shared" si="464"/>
        <v>Yes</v>
      </c>
      <c r="N1327">
        <f t="shared" si="465"/>
        <v>2736636.6666666665</v>
      </c>
      <c r="P1327">
        <v>3056738</v>
      </c>
      <c r="Q1327">
        <v>2848663</v>
      </c>
      <c r="R1327">
        <v>3325676</v>
      </c>
      <c r="S1327" t="str">
        <f t="shared" si="466"/>
        <v>Yes</v>
      </c>
      <c r="T1327">
        <f t="shared" si="467"/>
        <v>3077025.6666666665</v>
      </c>
      <c r="V1327">
        <f t="shared" si="468"/>
        <v>1.3076923076923077</v>
      </c>
      <c r="W1327">
        <f t="shared" si="469"/>
        <v>0.46153846153846156</v>
      </c>
      <c r="Y1327" s="4">
        <f t="shared" si="470"/>
        <v>537.19774877990005</v>
      </c>
      <c r="Z1327">
        <f t="shared" si="471"/>
        <v>10</v>
      </c>
      <c r="AA1327">
        <f t="shared" si="472"/>
        <v>0.38461538461538464</v>
      </c>
      <c r="AB1327">
        <f t="shared" si="473"/>
        <v>0.29411764705882354</v>
      </c>
      <c r="AC1327">
        <f t="shared" si="474"/>
        <v>0.83333333333333337</v>
      </c>
      <c r="AD1327" t="str">
        <f t="shared" si="475"/>
        <v>CRAM</v>
      </c>
      <c r="AG1327">
        <f t="shared" si="476"/>
        <v>0.2</v>
      </c>
      <c r="AI1327" t="str">
        <f t="shared" si="477"/>
        <v>----</v>
      </c>
      <c r="AJ1327" t="str">
        <f t="shared" si="478"/>
        <v>----</v>
      </c>
      <c r="AK1327" t="str">
        <f t="shared" si="479"/>
        <v>HUnSatLig</v>
      </c>
      <c r="AL1327" t="str">
        <f t="shared" si="480"/>
        <v>----</v>
      </c>
      <c r="AM1327" t="str">
        <f t="shared" si="481"/>
        <v>----</v>
      </c>
      <c r="AN1327" t="str">
        <f t="shared" si="482"/>
        <v>----</v>
      </c>
      <c r="AP1327" s="4">
        <f t="shared" si="483"/>
        <v>537.32196784937639</v>
      </c>
      <c r="AQ1327" s="4">
        <f t="shared" si="484"/>
        <v>537</v>
      </c>
      <c r="AR1327" s="4">
        <f t="shared" si="485"/>
        <v>0.32196784937639222</v>
      </c>
    </row>
    <row r="1328" spans="1:44" x14ac:dyDescent="0.25">
      <c r="A1328">
        <v>26</v>
      </c>
      <c r="B1328">
        <v>34</v>
      </c>
      <c r="C1328">
        <v>0</v>
      </c>
      <c r="D1328">
        <v>13</v>
      </c>
      <c r="E1328">
        <v>0</v>
      </c>
      <c r="F1328">
        <v>0</v>
      </c>
      <c r="G1328">
        <f t="shared" si="463"/>
        <v>-0.30769230769230749</v>
      </c>
      <c r="H1328">
        <v>553.19266340000001</v>
      </c>
      <c r="J1328">
        <v>2734517</v>
      </c>
      <c r="K1328">
        <v>2557297</v>
      </c>
      <c r="L1328">
        <v>2174657</v>
      </c>
      <c r="M1328" t="str">
        <f t="shared" si="464"/>
        <v>Yes</v>
      </c>
      <c r="N1328">
        <f t="shared" si="465"/>
        <v>2488823.6666666665</v>
      </c>
      <c r="P1328">
        <v>2388155</v>
      </c>
      <c r="Q1328">
        <v>2204831</v>
      </c>
      <c r="R1328">
        <v>2932481</v>
      </c>
      <c r="S1328" t="str">
        <f t="shared" si="466"/>
        <v>Yes</v>
      </c>
      <c r="T1328">
        <f t="shared" si="467"/>
        <v>2508489</v>
      </c>
      <c r="V1328">
        <f t="shared" si="468"/>
        <v>1.3076923076923077</v>
      </c>
      <c r="W1328">
        <f t="shared" si="469"/>
        <v>0.5</v>
      </c>
      <c r="Y1328" s="4">
        <f t="shared" si="470"/>
        <v>553.19266337990007</v>
      </c>
      <c r="Z1328">
        <f t="shared" si="471"/>
        <v>10</v>
      </c>
      <c r="AA1328">
        <f t="shared" si="472"/>
        <v>0.38461538461538464</v>
      </c>
      <c r="AB1328">
        <f t="shared" si="473"/>
        <v>0.29411764705882354</v>
      </c>
      <c r="AC1328">
        <f t="shared" si="474"/>
        <v>0.76923076923076927</v>
      </c>
      <c r="AD1328" t="str">
        <f t="shared" si="475"/>
        <v>O</v>
      </c>
      <c r="AG1328">
        <f t="shared" si="476"/>
        <v>0.17948717948717949</v>
      </c>
      <c r="AI1328" t="str">
        <f t="shared" si="477"/>
        <v>----</v>
      </c>
      <c r="AJ1328" t="str">
        <f t="shared" si="478"/>
        <v>----</v>
      </c>
      <c r="AK1328" t="str">
        <f t="shared" si="479"/>
        <v>HUnSatLig</v>
      </c>
      <c r="AL1328" t="str">
        <f t="shared" si="480"/>
        <v>----</v>
      </c>
      <c r="AM1328" t="str">
        <f t="shared" si="481"/>
        <v>----</v>
      </c>
      <c r="AN1328" t="str">
        <f t="shared" si="482"/>
        <v>----</v>
      </c>
      <c r="AP1328" s="4">
        <f t="shared" si="483"/>
        <v>553.32058103786176</v>
      </c>
      <c r="AQ1328" s="4">
        <f t="shared" si="484"/>
        <v>553</v>
      </c>
      <c r="AR1328" s="4">
        <f t="shared" si="485"/>
        <v>0.32058103786175707</v>
      </c>
    </row>
    <row r="1329" spans="1:44" x14ac:dyDescent="0.25">
      <c r="A1329">
        <v>26</v>
      </c>
      <c r="B1329">
        <v>36</v>
      </c>
      <c r="C1329">
        <v>0</v>
      </c>
      <c r="D1329">
        <v>8</v>
      </c>
      <c r="E1329">
        <v>0</v>
      </c>
      <c r="F1329">
        <v>0</v>
      </c>
      <c r="G1329">
        <f t="shared" si="463"/>
        <v>-0.76923076923076916</v>
      </c>
      <c r="H1329">
        <v>475.23374039999999</v>
      </c>
      <c r="J1329">
        <v>5922848</v>
      </c>
      <c r="K1329">
        <v>5859889</v>
      </c>
      <c r="L1329">
        <v>4938422</v>
      </c>
      <c r="M1329" t="str">
        <f t="shared" si="464"/>
        <v>Yes</v>
      </c>
      <c r="N1329">
        <f t="shared" si="465"/>
        <v>5573719.666666667</v>
      </c>
      <c r="P1329">
        <v>1536602</v>
      </c>
      <c r="Q1329">
        <v>2955805</v>
      </c>
      <c r="R1329">
        <v>2379677</v>
      </c>
      <c r="S1329" t="str">
        <f t="shared" si="466"/>
        <v>Yes</v>
      </c>
      <c r="T1329">
        <f t="shared" si="467"/>
        <v>2290694.6666666665</v>
      </c>
      <c r="V1329">
        <f t="shared" si="468"/>
        <v>1.3846153846153846</v>
      </c>
      <c r="W1329">
        <f t="shared" si="469"/>
        <v>0.30769230769230771</v>
      </c>
      <c r="Y1329" s="4">
        <f t="shared" si="470"/>
        <v>475.23374037989998</v>
      </c>
      <c r="Z1329">
        <f t="shared" si="471"/>
        <v>9</v>
      </c>
      <c r="AA1329">
        <f t="shared" si="472"/>
        <v>0.34615384615384615</v>
      </c>
      <c r="AB1329">
        <f t="shared" si="473"/>
        <v>0.25</v>
      </c>
      <c r="AC1329">
        <f t="shared" si="474"/>
        <v>1.125</v>
      </c>
      <c r="AD1329" t="str">
        <f t="shared" si="475"/>
        <v>CRAM</v>
      </c>
      <c r="AG1329">
        <f t="shared" si="476"/>
        <v>0.22727272727272727</v>
      </c>
      <c r="AI1329" t="str">
        <f t="shared" si="477"/>
        <v>----</v>
      </c>
      <c r="AJ1329" t="str">
        <f t="shared" si="478"/>
        <v>----</v>
      </c>
      <c r="AK1329" t="str">
        <f t="shared" si="479"/>
        <v>HUnSatLig</v>
      </c>
      <c r="AL1329" t="str">
        <f t="shared" si="480"/>
        <v>----</v>
      </c>
      <c r="AM1329" t="str">
        <f t="shared" si="481"/>
        <v>----</v>
      </c>
      <c r="AN1329" t="str">
        <f t="shared" si="482"/>
        <v>----</v>
      </c>
      <c r="AP1329" s="4">
        <f t="shared" si="483"/>
        <v>475.34363118481838</v>
      </c>
      <c r="AQ1329" s="4">
        <f t="shared" si="484"/>
        <v>475</v>
      </c>
      <c r="AR1329" s="4">
        <f t="shared" si="485"/>
        <v>0.34363118481837773</v>
      </c>
    </row>
    <row r="1330" spans="1:44" x14ac:dyDescent="0.25">
      <c r="A1330">
        <v>26</v>
      </c>
      <c r="B1330">
        <v>36</v>
      </c>
      <c r="C1330">
        <v>0</v>
      </c>
      <c r="D1330">
        <v>9</v>
      </c>
      <c r="E1330">
        <v>0</v>
      </c>
      <c r="F1330">
        <v>0</v>
      </c>
      <c r="G1330">
        <f t="shared" si="463"/>
        <v>-0.69230769230769251</v>
      </c>
      <c r="H1330">
        <v>491.228655</v>
      </c>
      <c r="J1330">
        <v>5744011</v>
      </c>
      <c r="K1330">
        <v>5723901</v>
      </c>
      <c r="L1330">
        <v>5128736</v>
      </c>
      <c r="M1330" t="str">
        <f t="shared" si="464"/>
        <v>Yes</v>
      </c>
      <c r="N1330">
        <f t="shared" si="465"/>
        <v>5532216</v>
      </c>
      <c r="P1330">
        <v>2464077</v>
      </c>
      <c r="Q1330">
        <v>3705890</v>
      </c>
      <c r="R1330">
        <v>3230667</v>
      </c>
      <c r="S1330" t="str">
        <f t="shared" si="466"/>
        <v>Yes</v>
      </c>
      <c r="T1330">
        <f t="shared" si="467"/>
        <v>3133544.6666666665</v>
      </c>
      <c r="V1330">
        <f t="shared" si="468"/>
        <v>1.3846153846153846</v>
      </c>
      <c r="W1330">
        <f t="shared" si="469"/>
        <v>0.34615384615384615</v>
      </c>
      <c r="Y1330" s="4">
        <f t="shared" si="470"/>
        <v>491.2286549799</v>
      </c>
      <c r="Z1330">
        <f t="shared" si="471"/>
        <v>9</v>
      </c>
      <c r="AA1330">
        <f t="shared" si="472"/>
        <v>0.34615384615384615</v>
      </c>
      <c r="AB1330">
        <f t="shared" si="473"/>
        <v>0.25</v>
      </c>
      <c r="AC1330">
        <f t="shared" si="474"/>
        <v>1</v>
      </c>
      <c r="AD1330" t="str">
        <f t="shared" si="475"/>
        <v>CRAM</v>
      </c>
      <c r="AG1330">
        <f t="shared" si="476"/>
        <v>0.20930232558139536</v>
      </c>
      <c r="AI1330" t="str">
        <f t="shared" si="477"/>
        <v>----</v>
      </c>
      <c r="AJ1330" t="str">
        <f t="shared" si="478"/>
        <v>----</v>
      </c>
      <c r="AK1330" t="str">
        <f t="shared" si="479"/>
        <v>HUnSatLig</v>
      </c>
      <c r="AL1330" t="str">
        <f t="shared" si="480"/>
        <v>----</v>
      </c>
      <c r="AM1330" t="str">
        <f t="shared" si="481"/>
        <v>----</v>
      </c>
      <c r="AN1330" t="str">
        <f t="shared" si="482"/>
        <v>----</v>
      </c>
      <c r="AP1330" s="4">
        <f t="shared" si="483"/>
        <v>491.34224437330369</v>
      </c>
      <c r="AQ1330" s="4">
        <f t="shared" si="484"/>
        <v>491</v>
      </c>
      <c r="AR1330" s="4">
        <f t="shared" si="485"/>
        <v>0.34224437330368573</v>
      </c>
    </row>
    <row r="1331" spans="1:44" x14ac:dyDescent="0.25">
      <c r="A1331">
        <v>26</v>
      </c>
      <c r="B1331">
        <v>36</v>
      </c>
      <c r="C1331">
        <v>0</v>
      </c>
      <c r="D1331">
        <v>10</v>
      </c>
      <c r="E1331">
        <v>0</v>
      </c>
      <c r="F1331">
        <v>0</v>
      </c>
      <c r="G1331">
        <f t="shared" si="463"/>
        <v>-0.61538461538461497</v>
      </c>
      <c r="H1331">
        <v>507.22356960000002</v>
      </c>
      <c r="J1331">
        <v>4620516</v>
      </c>
      <c r="K1331">
        <v>5072029</v>
      </c>
      <c r="L1331">
        <v>4509485</v>
      </c>
      <c r="M1331" t="str">
        <f t="shared" si="464"/>
        <v>Yes</v>
      </c>
      <c r="N1331">
        <f t="shared" si="465"/>
        <v>4734010</v>
      </c>
      <c r="P1331">
        <v>3189522</v>
      </c>
      <c r="Q1331">
        <v>4176368</v>
      </c>
      <c r="R1331">
        <v>3789617</v>
      </c>
      <c r="S1331" t="str">
        <f t="shared" si="466"/>
        <v>Yes</v>
      </c>
      <c r="T1331">
        <f t="shared" si="467"/>
        <v>3718502.3333333335</v>
      </c>
      <c r="V1331">
        <f t="shared" si="468"/>
        <v>1.3846153846153846</v>
      </c>
      <c r="W1331">
        <f t="shared" si="469"/>
        <v>0.38461538461538464</v>
      </c>
      <c r="Y1331" s="4">
        <f t="shared" si="470"/>
        <v>507.22356957989996</v>
      </c>
      <c r="Z1331">
        <f t="shared" si="471"/>
        <v>9</v>
      </c>
      <c r="AA1331">
        <f t="shared" si="472"/>
        <v>0.34615384615384615</v>
      </c>
      <c r="AB1331">
        <f t="shared" si="473"/>
        <v>0.25</v>
      </c>
      <c r="AC1331">
        <f t="shared" si="474"/>
        <v>0.9</v>
      </c>
      <c r="AD1331" t="str">
        <f t="shared" si="475"/>
        <v>CRAM</v>
      </c>
      <c r="AG1331">
        <f t="shared" si="476"/>
        <v>0.19047619047619047</v>
      </c>
      <c r="AI1331" t="str">
        <f t="shared" si="477"/>
        <v>----</v>
      </c>
      <c r="AJ1331" t="str">
        <f t="shared" si="478"/>
        <v>----</v>
      </c>
      <c r="AK1331" t="str">
        <f t="shared" si="479"/>
        <v>HUnSatLig</v>
      </c>
      <c r="AL1331" t="str">
        <f t="shared" si="480"/>
        <v>----</v>
      </c>
      <c r="AM1331" t="str">
        <f t="shared" si="481"/>
        <v>----</v>
      </c>
      <c r="AN1331" t="str">
        <f t="shared" si="482"/>
        <v>----</v>
      </c>
      <c r="AP1331" s="4">
        <f t="shared" si="483"/>
        <v>507.34085756178894</v>
      </c>
      <c r="AQ1331" s="4">
        <f t="shared" si="484"/>
        <v>507</v>
      </c>
      <c r="AR1331" s="4">
        <f t="shared" si="485"/>
        <v>0.34085756178893689</v>
      </c>
    </row>
    <row r="1332" spans="1:44" x14ac:dyDescent="0.25">
      <c r="A1332">
        <v>26</v>
      </c>
      <c r="B1332">
        <v>36</v>
      </c>
      <c r="C1332">
        <v>0</v>
      </c>
      <c r="D1332">
        <v>11</v>
      </c>
      <c r="E1332">
        <v>0</v>
      </c>
      <c r="F1332">
        <v>0</v>
      </c>
      <c r="G1332">
        <f t="shared" si="463"/>
        <v>-0.53846153846153832</v>
      </c>
      <c r="H1332">
        <v>523.21848420000003</v>
      </c>
      <c r="J1332">
        <v>5009421</v>
      </c>
      <c r="K1332">
        <v>4467180</v>
      </c>
      <c r="L1332">
        <v>4088029</v>
      </c>
      <c r="M1332" t="str">
        <f t="shared" si="464"/>
        <v>Yes</v>
      </c>
      <c r="N1332">
        <f t="shared" si="465"/>
        <v>4521543.333333333</v>
      </c>
      <c r="P1332">
        <v>3431670</v>
      </c>
      <c r="Q1332">
        <v>3936285</v>
      </c>
      <c r="R1332">
        <v>3761635</v>
      </c>
      <c r="S1332" t="str">
        <f t="shared" si="466"/>
        <v>Yes</v>
      </c>
      <c r="T1332">
        <f t="shared" si="467"/>
        <v>3709863.3333333335</v>
      </c>
      <c r="V1332">
        <f t="shared" si="468"/>
        <v>1.3846153846153846</v>
      </c>
      <c r="W1332">
        <f t="shared" si="469"/>
        <v>0.42307692307692307</v>
      </c>
      <c r="Y1332" s="4">
        <f t="shared" si="470"/>
        <v>523.21848417989997</v>
      </c>
      <c r="Z1332">
        <f t="shared" si="471"/>
        <v>9</v>
      </c>
      <c r="AA1332">
        <f t="shared" si="472"/>
        <v>0.34615384615384615</v>
      </c>
      <c r="AB1332">
        <f t="shared" si="473"/>
        <v>0.25</v>
      </c>
      <c r="AC1332">
        <f t="shared" si="474"/>
        <v>0.81818181818181823</v>
      </c>
      <c r="AD1332" t="str">
        <f t="shared" si="475"/>
        <v>CRAM</v>
      </c>
      <c r="AG1332">
        <f t="shared" si="476"/>
        <v>0.17073170731707318</v>
      </c>
      <c r="AI1332" t="str">
        <f t="shared" si="477"/>
        <v>----</v>
      </c>
      <c r="AJ1332" t="str">
        <f t="shared" si="478"/>
        <v>----</v>
      </c>
      <c r="AK1332" t="str">
        <f t="shared" si="479"/>
        <v>HUnSatLig</v>
      </c>
      <c r="AL1332" t="str">
        <f t="shared" si="480"/>
        <v>----</v>
      </c>
      <c r="AM1332" t="str">
        <f t="shared" si="481"/>
        <v>----</v>
      </c>
      <c r="AN1332" t="str">
        <f t="shared" si="482"/>
        <v>----</v>
      </c>
      <c r="AP1332" s="4">
        <f t="shared" si="483"/>
        <v>523.33947075027424</v>
      </c>
      <c r="AQ1332" s="4">
        <f t="shared" si="484"/>
        <v>523</v>
      </c>
      <c r="AR1332" s="4">
        <f t="shared" si="485"/>
        <v>0.33947075027424489</v>
      </c>
    </row>
    <row r="1333" spans="1:44" x14ac:dyDescent="0.25">
      <c r="A1333">
        <v>26</v>
      </c>
      <c r="B1333">
        <v>36</v>
      </c>
      <c r="C1333">
        <v>0</v>
      </c>
      <c r="D1333">
        <v>12</v>
      </c>
      <c r="E1333">
        <v>0</v>
      </c>
      <c r="F1333">
        <v>0</v>
      </c>
      <c r="G1333">
        <f t="shared" si="463"/>
        <v>-0.46153846153846168</v>
      </c>
      <c r="H1333">
        <v>539.21339880000005</v>
      </c>
      <c r="J1333">
        <v>3209652</v>
      </c>
      <c r="K1333">
        <v>2681392</v>
      </c>
      <c r="L1333">
        <v>3010124</v>
      </c>
      <c r="M1333" t="str">
        <f t="shared" si="464"/>
        <v>Yes</v>
      </c>
      <c r="N1333">
        <f t="shared" si="465"/>
        <v>2967056</v>
      </c>
      <c r="P1333">
        <v>2703411</v>
      </c>
      <c r="Q1333">
        <v>2885059</v>
      </c>
      <c r="R1333">
        <v>3285756</v>
      </c>
      <c r="S1333" t="str">
        <f t="shared" si="466"/>
        <v>Yes</v>
      </c>
      <c r="T1333">
        <f t="shared" si="467"/>
        <v>2958075.3333333335</v>
      </c>
      <c r="V1333">
        <f t="shared" si="468"/>
        <v>1.3846153846153846</v>
      </c>
      <c r="W1333">
        <f t="shared" si="469"/>
        <v>0.46153846153846156</v>
      </c>
      <c r="Y1333" s="4">
        <f t="shared" si="470"/>
        <v>539.21339877989999</v>
      </c>
      <c r="Z1333">
        <f t="shared" si="471"/>
        <v>9</v>
      </c>
      <c r="AA1333">
        <f t="shared" si="472"/>
        <v>0.34615384615384615</v>
      </c>
      <c r="AB1333">
        <f t="shared" si="473"/>
        <v>0.25</v>
      </c>
      <c r="AC1333">
        <f t="shared" si="474"/>
        <v>0.75</v>
      </c>
      <c r="AD1333" t="str">
        <f t="shared" si="475"/>
        <v>O</v>
      </c>
      <c r="AG1333">
        <f t="shared" si="476"/>
        <v>0.15</v>
      </c>
      <c r="AI1333" t="str">
        <f t="shared" si="477"/>
        <v>----</v>
      </c>
      <c r="AJ1333" t="str">
        <f t="shared" si="478"/>
        <v>----</v>
      </c>
      <c r="AK1333" t="str">
        <f t="shared" si="479"/>
        <v>HUnSatLig</v>
      </c>
      <c r="AL1333" t="str">
        <f t="shared" si="480"/>
        <v>----</v>
      </c>
      <c r="AM1333" t="str">
        <f t="shared" si="481"/>
        <v>----</v>
      </c>
      <c r="AN1333" t="str">
        <f t="shared" si="482"/>
        <v>----</v>
      </c>
      <c r="AP1333" s="4">
        <f t="shared" si="483"/>
        <v>539.33808393875961</v>
      </c>
      <c r="AQ1333" s="4">
        <f t="shared" si="484"/>
        <v>539</v>
      </c>
      <c r="AR1333" s="4">
        <f t="shared" si="485"/>
        <v>0.33808393875960974</v>
      </c>
    </row>
    <row r="1334" spans="1:44" x14ac:dyDescent="0.25">
      <c r="A1334">
        <v>26</v>
      </c>
      <c r="B1334">
        <v>36</v>
      </c>
      <c r="C1334">
        <v>0</v>
      </c>
      <c r="D1334">
        <v>13</v>
      </c>
      <c r="E1334">
        <v>0</v>
      </c>
      <c r="F1334">
        <v>0</v>
      </c>
      <c r="G1334">
        <f t="shared" si="463"/>
        <v>-0.38461538461538503</v>
      </c>
      <c r="H1334">
        <v>555.20831339999995</v>
      </c>
      <c r="J1334">
        <v>1869207</v>
      </c>
      <c r="K1334">
        <v>1711425</v>
      </c>
      <c r="L1334">
        <v>1572539</v>
      </c>
      <c r="M1334" t="str">
        <f t="shared" si="464"/>
        <v>Yes</v>
      </c>
      <c r="N1334">
        <f t="shared" si="465"/>
        <v>1717723.6666666667</v>
      </c>
      <c r="P1334">
        <v>2515082</v>
      </c>
      <c r="Q1334">
        <v>2245810</v>
      </c>
      <c r="R1334">
        <v>3421941</v>
      </c>
      <c r="S1334" t="str">
        <f t="shared" si="466"/>
        <v>Yes</v>
      </c>
      <c r="T1334">
        <f t="shared" si="467"/>
        <v>2727611</v>
      </c>
      <c r="V1334">
        <f t="shared" si="468"/>
        <v>1.3846153846153846</v>
      </c>
      <c r="W1334">
        <f t="shared" si="469"/>
        <v>0.5</v>
      </c>
      <c r="Y1334" s="4">
        <f t="shared" si="470"/>
        <v>555.20831337990001</v>
      </c>
      <c r="Z1334">
        <f t="shared" si="471"/>
        <v>9</v>
      </c>
      <c r="AA1334">
        <f t="shared" si="472"/>
        <v>0.34615384615384615</v>
      </c>
      <c r="AB1334">
        <f t="shared" si="473"/>
        <v>0.25</v>
      </c>
      <c r="AC1334">
        <f t="shared" si="474"/>
        <v>0.69230769230769229</v>
      </c>
      <c r="AD1334" t="str">
        <f t="shared" si="475"/>
        <v>O</v>
      </c>
      <c r="AG1334">
        <f t="shared" si="476"/>
        <v>0.12820512820512819</v>
      </c>
      <c r="AI1334" t="str">
        <f t="shared" si="477"/>
        <v>----</v>
      </c>
      <c r="AJ1334" t="str">
        <f t="shared" si="478"/>
        <v>----</v>
      </c>
      <c r="AK1334" t="str">
        <f t="shared" si="479"/>
        <v>HUnSatLig</v>
      </c>
      <c r="AL1334" t="str">
        <f t="shared" si="480"/>
        <v>----</v>
      </c>
      <c r="AM1334" t="str">
        <f t="shared" si="481"/>
        <v>----</v>
      </c>
      <c r="AN1334" t="str">
        <f t="shared" si="482"/>
        <v>----</v>
      </c>
      <c r="AP1334" s="4">
        <f t="shared" si="483"/>
        <v>555.33669712724486</v>
      </c>
      <c r="AQ1334" s="4">
        <f t="shared" si="484"/>
        <v>555</v>
      </c>
      <c r="AR1334" s="4">
        <f t="shared" si="485"/>
        <v>0.33669712724486089</v>
      </c>
    </row>
    <row r="1335" spans="1:44" x14ac:dyDescent="0.25">
      <c r="A1335">
        <v>26</v>
      </c>
      <c r="B1335">
        <v>38</v>
      </c>
      <c r="C1335">
        <v>0</v>
      </c>
      <c r="D1335">
        <v>9</v>
      </c>
      <c r="E1335">
        <v>0</v>
      </c>
      <c r="F1335">
        <v>0</v>
      </c>
      <c r="G1335">
        <f t="shared" si="463"/>
        <v>-0.76923076923076916</v>
      </c>
      <c r="H1335">
        <v>493.244305</v>
      </c>
      <c r="J1335">
        <v>4968935</v>
      </c>
      <c r="K1335">
        <v>5409579</v>
      </c>
      <c r="L1335">
        <v>4729392</v>
      </c>
      <c r="M1335" t="str">
        <f t="shared" si="464"/>
        <v>Yes</v>
      </c>
      <c r="N1335">
        <f t="shared" si="465"/>
        <v>5035968.666666667</v>
      </c>
      <c r="P1335">
        <v>2077641</v>
      </c>
      <c r="Q1335">
        <v>2966603</v>
      </c>
      <c r="R1335">
        <v>3145778</v>
      </c>
      <c r="S1335" t="str">
        <f t="shared" si="466"/>
        <v>Yes</v>
      </c>
      <c r="T1335">
        <f t="shared" si="467"/>
        <v>2730007.3333333335</v>
      </c>
      <c r="V1335">
        <f t="shared" si="468"/>
        <v>1.4615384615384615</v>
      </c>
      <c r="W1335">
        <f t="shared" si="469"/>
        <v>0.34615384615384615</v>
      </c>
      <c r="Y1335" s="4">
        <f t="shared" si="470"/>
        <v>493.24430497990005</v>
      </c>
      <c r="Z1335">
        <f t="shared" si="471"/>
        <v>8</v>
      </c>
      <c r="AA1335">
        <f t="shared" si="472"/>
        <v>0.30769230769230771</v>
      </c>
      <c r="AB1335">
        <f t="shared" si="473"/>
        <v>0.21052631578947367</v>
      </c>
      <c r="AC1335">
        <f t="shared" si="474"/>
        <v>0.88888888888888884</v>
      </c>
      <c r="AD1335" t="str">
        <f t="shared" si="475"/>
        <v>CRAM</v>
      </c>
      <c r="AG1335">
        <f t="shared" si="476"/>
        <v>0.16279069767441862</v>
      </c>
      <c r="AI1335" t="str">
        <f t="shared" si="477"/>
        <v>----</v>
      </c>
      <c r="AJ1335" t="str">
        <f t="shared" si="478"/>
        <v>----</v>
      </c>
      <c r="AK1335" t="str">
        <f t="shared" si="479"/>
        <v>HUnSatLig</v>
      </c>
      <c r="AL1335" t="str">
        <f t="shared" si="480"/>
        <v>----</v>
      </c>
      <c r="AM1335" t="str">
        <f t="shared" si="481"/>
        <v>----</v>
      </c>
      <c r="AN1335" t="str">
        <f t="shared" si="482"/>
        <v>----</v>
      </c>
      <c r="AP1335" s="4">
        <f t="shared" si="483"/>
        <v>493.35836046268696</v>
      </c>
      <c r="AQ1335" s="4">
        <f t="shared" si="484"/>
        <v>493</v>
      </c>
      <c r="AR1335" s="4">
        <f t="shared" si="485"/>
        <v>0.35836046268696009</v>
      </c>
    </row>
    <row r="1336" spans="1:44" x14ac:dyDescent="0.25">
      <c r="A1336">
        <v>26</v>
      </c>
      <c r="B1336">
        <v>38</v>
      </c>
      <c r="C1336">
        <v>0</v>
      </c>
      <c r="D1336">
        <v>10</v>
      </c>
      <c r="E1336">
        <v>0</v>
      </c>
      <c r="F1336">
        <v>0</v>
      </c>
      <c r="G1336">
        <f t="shared" si="463"/>
        <v>-0.69230769230769251</v>
      </c>
      <c r="H1336">
        <v>509.23921960000001</v>
      </c>
      <c r="J1336">
        <v>4140376</v>
      </c>
      <c r="K1336">
        <v>4381905</v>
      </c>
      <c r="L1336">
        <v>4090720</v>
      </c>
      <c r="M1336" t="str">
        <f t="shared" si="464"/>
        <v>Yes</v>
      </c>
      <c r="N1336">
        <f t="shared" si="465"/>
        <v>4204333.666666667</v>
      </c>
      <c r="P1336">
        <v>2852727</v>
      </c>
      <c r="Q1336">
        <v>3835449</v>
      </c>
      <c r="R1336">
        <v>3268508</v>
      </c>
      <c r="S1336" t="str">
        <f t="shared" si="466"/>
        <v>Yes</v>
      </c>
      <c r="T1336">
        <f t="shared" si="467"/>
        <v>3318894.6666666665</v>
      </c>
      <c r="V1336">
        <f t="shared" si="468"/>
        <v>1.4615384615384615</v>
      </c>
      <c r="W1336">
        <f t="shared" si="469"/>
        <v>0.38461538461538464</v>
      </c>
      <c r="Y1336" s="4">
        <f t="shared" si="470"/>
        <v>509.23921957990001</v>
      </c>
      <c r="Z1336">
        <f t="shared" si="471"/>
        <v>8</v>
      </c>
      <c r="AA1336">
        <f t="shared" si="472"/>
        <v>0.30769230769230771</v>
      </c>
      <c r="AB1336">
        <f t="shared" si="473"/>
        <v>0.21052631578947367</v>
      </c>
      <c r="AC1336">
        <f t="shared" si="474"/>
        <v>0.8</v>
      </c>
      <c r="AD1336" t="str">
        <f t="shared" si="475"/>
        <v>CRAM</v>
      </c>
      <c r="AG1336">
        <f t="shared" si="476"/>
        <v>0.14285714285714285</v>
      </c>
      <c r="AI1336" t="str">
        <f t="shared" si="477"/>
        <v>----</v>
      </c>
      <c r="AJ1336" t="str">
        <f t="shared" si="478"/>
        <v>----</v>
      </c>
      <c r="AK1336" t="str">
        <f t="shared" si="479"/>
        <v>HUnSatLig</v>
      </c>
      <c r="AL1336" t="str">
        <f t="shared" si="480"/>
        <v>----</v>
      </c>
      <c r="AM1336" t="str">
        <f t="shared" si="481"/>
        <v>----</v>
      </c>
      <c r="AN1336" t="str">
        <f t="shared" si="482"/>
        <v>----</v>
      </c>
      <c r="AP1336" s="4">
        <f t="shared" si="483"/>
        <v>509.35697365117221</v>
      </c>
      <c r="AQ1336" s="4">
        <f t="shared" si="484"/>
        <v>509</v>
      </c>
      <c r="AR1336" s="4">
        <f t="shared" si="485"/>
        <v>0.35697365117221125</v>
      </c>
    </row>
    <row r="1337" spans="1:44" x14ac:dyDescent="0.25">
      <c r="A1337">
        <v>26</v>
      </c>
      <c r="B1337">
        <v>38</v>
      </c>
      <c r="C1337">
        <v>0</v>
      </c>
      <c r="D1337">
        <v>11</v>
      </c>
      <c r="E1337">
        <v>0</v>
      </c>
      <c r="F1337">
        <v>0</v>
      </c>
      <c r="G1337">
        <f t="shared" si="463"/>
        <v>-0.61538461538461497</v>
      </c>
      <c r="H1337">
        <v>525.23413419999997</v>
      </c>
      <c r="J1337">
        <v>3244121</v>
      </c>
      <c r="K1337">
        <v>4069892</v>
      </c>
      <c r="L1337">
        <v>3112211</v>
      </c>
      <c r="M1337" t="str">
        <f t="shared" si="464"/>
        <v>Yes</v>
      </c>
      <c r="N1337">
        <f t="shared" si="465"/>
        <v>3475408</v>
      </c>
      <c r="P1337">
        <v>3284219</v>
      </c>
      <c r="Q1337">
        <v>3159131</v>
      </c>
      <c r="R1337">
        <v>3611163</v>
      </c>
      <c r="S1337" t="str">
        <f t="shared" si="466"/>
        <v>Yes</v>
      </c>
      <c r="T1337">
        <f t="shared" si="467"/>
        <v>3351504.3333333335</v>
      </c>
      <c r="V1337">
        <f t="shared" si="468"/>
        <v>1.4615384615384615</v>
      </c>
      <c r="W1337">
        <f t="shared" si="469"/>
        <v>0.42307692307692307</v>
      </c>
      <c r="Y1337" s="4">
        <f t="shared" si="470"/>
        <v>525.23413417990002</v>
      </c>
      <c r="Z1337">
        <f t="shared" si="471"/>
        <v>8</v>
      </c>
      <c r="AA1337">
        <f t="shared" si="472"/>
        <v>0.30769230769230771</v>
      </c>
      <c r="AB1337">
        <f t="shared" si="473"/>
        <v>0.21052631578947367</v>
      </c>
      <c r="AC1337">
        <f t="shared" si="474"/>
        <v>0.72727272727272729</v>
      </c>
      <c r="AD1337" t="str">
        <f t="shared" si="475"/>
        <v>O</v>
      </c>
      <c r="AG1337">
        <f t="shared" si="476"/>
        <v>0.12195121951219512</v>
      </c>
      <c r="AI1337" t="str">
        <f t="shared" si="477"/>
        <v>----</v>
      </c>
      <c r="AJ1337" t="str">
        <f t="shared" si="478"/>
        <v>----</v>
      </c>
      <c r="AK1337" t="str">
        <f t="shared" si="479"/>
        <v>HUnSatLig</v>
      </c>
      <c r="AL1337" t="str">
        <f t="shared" si="480"/>
        <v>----</v>
      </c>
      <c r="AM1337" t="str">
        <f t="shared" si="481"/>
        <v>----</v>
      </c>
      <c r="AN1337" t="str">
        <f t="shared" si="482"/>
        <v>----</v>
      </c>
      <c r="AP1337" s="4">
        <f t="shared" si="483"/>
        <v>525.35558683965758</v>
      </c>
      <c r="AQ1337" s="4">
        <f t="shared" si="484"/>
        <v>525</v>
      </c>
      <c r="AR1337" s="4">
        <f t="shared" si="485"/>
        <v>0.35558683965757609</v>
      </c>
    </row>
    <row r="1338" spans="1:44" x14ac:dyDescent="0.25">
      <c r="A1338">
        <v>26</v>
      </c>
      <c r="B1338">
        <v>38</v>
      </c>
      <c r="C1338">
        <v>0</v>
      </c>
      <c r="D1338">
        <v>12</v>
      </c>
      <c r="E1338">
        <v>0</v>
      </c>
      <c r="F1338">
        <v>0</v>
      </c>
      <c r="G1338">
        <f t="shared" si="463"/>
        <v>-0.53846153846153832</v>
      </c>
      <c r="H1338">
        <v>541.22904879999999</v>
      </c>
      <c r="J1338">
        <v>2542026</v>
      </c>
      <c r="K1338">
        <v>2042404</v>
      </c>
      <c r="L1338">
        <v>2250348</v>
      </c>
      <c r="M1338" t="str">
        <f t="shared" si="464"/>
        <v>Yes</v>
      </c>
      <c r="N1338">
        <f t="shared" si="465"/>
        <v>2278259.3333333335</v>
      </c>
      <c r="P1338">
        <v>2670592</v>
      </c>
      <c r="Q1338">
        <v>2905068</v>
      </c>
      <c r="R1338">
        <v>3197704</v>
      </c>
      <c r="S1338" t="str">
        <f t="shared" si="466"/>
        <v>Yes</v>
      </c>
      <c r="T1338">
        <f t="shared" si="467"/>
        <v>2924454.6666666665</v>
      </c>
      <c r="V1338">
        <f t="shared" si="468"/>
        <v>1.4615384615384615</v>
      </c>
      <c r="W1338">
        <f t="shared" si="469"/>
        <v>0.46153846153846156</v>
      </c>
      <c r="Y1338" s="4">
        <f t="shared" si="470"/>
        <v>541.22904877990004</v>
      </c>
      <c r="Z1338">
        <f t="shared" si="471"/>
        <v>8</v>
      </c>
      <c r="AA1338">
        <f t="shared" si="472"/>
        <v>0.30769230769230771</v>
      </c>
      <c r="AB1338">
        <f t="shared" si="473"/>
        <v>0.21052631578947367</v>
      </c>
      <c r="AC1338">
        <f t="shared" si="474"/>
        <v>0.66666666666666663</v>
      </c>
      <c r="AD1338" t="str">
        <f t="shared" si="475"/>
        <v>O</v>
      </c>
      <c r="AG1338">
        <f t="shared" si="476"/>
        <v>0.1</v>
      </c>
      <c r="AI1338" t="str">
        <f t="shared" si="477"/>
        <v>----</v>
      </c>
      <c r="AJ1338" t="str">
        <f t="shared" si="478"/>
        <v>----</v>
      </c>
      <c r="AK1338" t="str">
        <f t="shared" si="479"/>
        <v>HUnSatLig</v>
      </c>
      <c r="AL1338" t="str">
        <f t="shared" si="480"/>
        <v>----</v>
      </c>
      <c r="AM1338" t="str">
        <f t="shared" si="481"/>
        <v>----</v>
      </c>
      <c r="AN1338" t="str">
        <f t="shared" si="482"/>
        <v>----</v>
      </c>
      <c r="AP1338" s="4">
        <f t="shared" si="483"/>
        <v>541.35420002814283</v>
      </c>
      <c r="AQ1338" s="4">
        <f t="shared" si="484"/>
        <v>541</v>
      </c>
      <c r="AR1338" s="4">
        <f t="shared" si="485"/>
        <v>0.35420002814282725</v>
      </c>
    </row>
    <row r="1339" spans="1:44" x14ac:dyDescent="0.25">
      <c r="A1339">
        <v>27</v>
      </c>
      <c r="B1339">
        <v>32</v>
      </c>
      <c r="C1339">
        <v>0</v>
      </c>
      <c r="D1339">
        <v>12</v>
      </c>
      <c r="E1339">
        <v>0</v>
      </c>
      <c r="F1339">
        <v>0</v>
      </c>
      <c r="G1339">
        <f t="shared" si="463"/>
        <v>-0.29629629629629672</v>
      </c>
      <c r="H1339">
        <v>547.18209879999995</v>
      </c>
      <c r="J1339">
        <v>2445793</v>
      </c>
      <c r="K1339">
        <v>2120162</v>
      </c>
      <c r="L1339">
        <v>2048175</v>
      </c>
      <c r="M1339" t="str">
        <f t="shared" si="464"/>
        <v>Yes</v>
      </c>
      <c r="N1339">
        <f t="shared" si="465"/>
        <v>2204710</v>
      </c>
      <c r="P1339">
        <v>1515613</v>
      </c>
      <c r="Q1339">
        <v>1538643</v>
      </c>
      <c r="R1339">
        <v>2261268</v>
      </c>
      <c r="S1339" t="str">
        <f t="shared" si="466"/>
        <v>Yes</v>
      </c>
      <c r="T1339">
        <f t="shared" si="467"/>
        <v>1771841.3333333333</v>
      </c>
      <c r="V1339">
        <f t="shared" si="468"/>
        <v>1.1851851851851851</v>
      </c>
      <c r="W1339">
        <f t="shared" si="469"/>
        <v>0.44444444444444442</v>
      </c>
      <c r="Y1339" s="4">
        <f t="shared" si="470"/>
        <v>547.1820987799</v>
      </c>
      <c r="Z1339">
        <f t="shared" si="471"/>
        <v>12</v>
      </c>
      <c r="AA1339">
        <f t="shared" si="472"/>
        <v>0.44444444444444442</v>
      </c>
      <c r="AB1339">
        <f t="shared" si="473"/>
        <v>0.375</v>
      </c>
      <c r="AC1339">
        <f t="shared" si="474"/>
        <v>1</v>
      </c>
      <c r="AD1339" t="str">
        <f t="shared" si="475"/>
        <v>CRAM</v>
      </c>
      <c r="AG1339">
        <f t="shared" si="476"/>
        <v>0.2857142857142857</v>
      </c>
      <c r="AI1339" t="str">
        <f t="shared" si="477"/>
        <v>----</v>
      </c>
      <c r="AJ1339" t="str">
        <f t="shared" si="478"/>
        <v>----</v>
      </c>
      <c r="AK1339" t="str">
        <f t="shared" si="479"/>
        <v>HUnSatLig</v>
      </c>
      <c r="AL1339" t="str">
        <f t="shared" si="480"/>
        <v>----</v>
      </c>
      <c r="AM1339" t="str">
        <f t="shared" si="481"/>
        <v>----</v>
      </c>
      <c r="AN1339" t="str">
        <f t="shared" si="482"/>
        <v>----</v>
      </c>
      <c r="AP1339" s="4">
        <f t="shared" si="483"/>
        <v>547.3086265833</v>
      </c>
      <c r="AQ1339" s="4">
        <f t="shared" si="484"/>
        <v>547</v>
      </c>
      <c r="AR1339" s="4">
        <f t="shared" si="485"/>
        <v>0.30862658329999704</v>
      </c>
    </row>
    <row r="1340" spans="1:44" x14ac:dyDescent="0.25">
      <c r="A1340">
        <v>27</v>
      </c>
      <c r="B1340">
        <v>32</v>
      </c>
      <c r="C1340">
        <v>0</v>
      </c>
      <c r="D1340">
        <v>13</v>
      </c>
      <c r="E1340">
        <v>0</v>
      </c>
      <c r="F1340">
        <v>0</v>
      </c>
      <c r="G1340">
        <f t="shared" si="463"/>
        <v>-0.22222222222222232</v>
      </c>
      <c r="H1340">
        <v>563.17701339999996</v>
      </c>
      <c r="J1340">
        <v>2944209</v>
      </c>
      <c r="K1340">
        <v>2373197</v>
      </c>
      <c r="L1340">
        <v>1802584</v>
      </c>
      <c r="M1340" t="str">
        <f t="shared" si="464"/>
        <v>Yes</v>
      </c>
      <c r="N1340">
        <f t="shared" si="465"/>
        <v>2373330</v>
      </c>
      <c r="P1340">
        <v>1567226</v>
      </c>
      <c r="Q1340">
        <v>1609946</v>
      </c>
      <c r="R1340">
        <v>1610931</v>
      </c>
      <c r="S1340" t="str">
        <f t="shared" si="466"/>
        <v>Yes</v>
      </c>
      <c r="T1340">
        <f t="shared" si="467"/>
        <v>1596034.3333333333</v>
      </c>
      <c r="V1340">
        <f t="shared" si="468"/>
        <v>1.1851851851851851</v>
      </c>
      <c r="W1340">
        <f t="shared" si="469"/>
        <v>0.48148148148148145</v>
      </c>
      <c r="Y1340" s="4">
        <f t="shared" si="470"/>
        <v>563.17701337990002</v>
      </c>
      <c r="Z1340">
        <f t="shared" si="471"/>
        <v>12</v>
      </c>
      <c r="AA1340">
        <f t="shared" si="472"/>
        <v>0.44444444444444442</v>
      </c>
      <c r="AB1340">
        <f t="shared" si="473"/>
        <v>0.375</v>
      </c>
      <c r="AC1340">
        <f t="shared" si="474"/>
        <v>0.92307692307692313</v>
      </c>
      <c r="AD1340" t="str">
        <f t="shared" si="475"/>
        <v>CRAM</v>
      </c>
      <c r="AG1340">
        <f t="shared" si="476"/>
        <v>0.26829268292682928</v>
      </c>
      <c r="AI1340" t="str">
        <f t="shared" si="477"/>
        <v>----</v>
      </c>
      <c r="AJ1340" t="str">
        <f t="shared" si="478"/>
        <v>----</v>
      </c>
      <c r="AK1340" t="str">
        <f t="shared" si="479"/>
        <v>HUnSatLig</v>
      </c>
      <c r="AL1340" t="str">
        <f t="shared" si="480"/>
        <v>----</v>
      </c>
      <c r="AM1340" t="str">
        <f t="shared" si="481"/>
        <v>----</v>
      </c>
      <c r="AN1340" t="str">
        <f t="shared" si="482"/>
        <v>----</v>
      </c>
      <c r="AP1340" s="4">
        <f t="shared" si="483"/>
        <v>563.30723977178536</v>
      </c>
      <c r="AQ1340" s="4">
        <f t="shared" si="484"/>
        <v>563</v>
      </c>
      <c r="AR1340" s="4">
        <f t="shared" si="485"/>
        <v>0.30723977178536188</v>
      </c>
    </row>
    <row r="1341" spans="1:44" x14ac:dyDescent="0.25">
      <c r="A1341">
        <v>27</v>
      </c>
      <c r="B1341">
        <v>34</v>
      </c>
      <c r="C1341">
        <v>0</v>
      </c>
      <c r="D1341">
        <v>11</v>
      </c>
      <c r="E1341">
        <v>0</v>
      </c>
      <c r="F1341">
        <v>0</v>
      </c>
      <c r="G1341">
        <f t="shared" si="463"/>
        <v>-0.44444444444444464</v>
      </c>
      <c r="H1341">
        <v>533.20283419999998</v>
      </c>
      <c r="J1341">
        <v>3209543</v>
      </c>
      <c r="K1341">
        <v>2943545</v>
      </c>
      <c r="L1341">
        <v>2803158</v>
      </c>
      <c r="M1341" t="str">
        <f t="shared" si="464"/>
        <v>Yes</v>
      </c>
      <c r="N1341">
        <f t="shared" si="465"/>
        <v>2985415.3333333335</v>
      </c>
      <c r="P1341">
        <v>2121394</v>
      </c>
      <c r="Q1341">
        <v>2687800</v>
      </c>
      <c r="R1341">
        <v>2637500</v>
      </c>
      <c r="S1341" t="str">
        <f t="shared" si="466"/>
        <v>Yes</v>
      </c>
      <c r="T1341">
        <f t="shared" si="467"/>
        <v>2482231.3333333335</v>
      </c>
      <c r="V1341">
        <f t="shared" si="468"/>
        <v>1.2592592592592593</v>
      </c>
      <c r="W1341">
        <f t="shared" si="469"/>
        <v>0.40740740740740738</v>
      </c>
      <c r="Y1341" s="4">
        <f t="shared" si="470"/>
        <v>533.20283417990004</v>
      </c>
      <c r="Z1341">
        <f t="shared" si="471"/>
        <v>11</v>
      </c>
      <c r="AA1341">
        <f t="shared" si="472"/>
        <v>0.40740740740740738</v>
      </c>
      <c r="AB1341">
        <f t="shared" si="473"/>
        <v>0.3235294117647059</v>
      </c>
      <c r="AC1341">
        <f t="shared" si="474"/>
        <v>1</v>
      </c>
      <c r="AD1341" t="str">
        <f t="shared" si="475"/>
        <v>CRAM</v>
      </c>
      <c r="AG1341">
        <f t="shared" si="476"/>
        <v>0.2558139534883721</v>
      </c>
      <c r="AI1341" t="str">
        <f t="shared" si="477"/>
        <v>----</v>
      </c>
      <c r="AJ1341" t="str">
        <f t="shared" si="478"/>
        <v>----</v>
      </c>
      <c r="AK1341" t="str">
        <f t="shared" si="479"/>
        <v>HUnSatLig</v>
      </c>
      <c r="AL1341" t="str">
        <f t="shared" si="480"/>
        <v>----</v>
      </c>
      <c r="AM1341" t="str">
        <f t="shared" si="481"/>
        <v>----</v>
      </c>
      <c r="AN1341" t="str">
        <f t="shared" si="482"/>
        <v>----</v>
      </c>
      <c r="AP1341" s="4">
        <f t="shared" si="483"/>
        <v>533.32612948419796</v>
      </c>
      <c r="AQ1341" s="4">
        <f t="shared" si="484"/>
        <v>533</v>
      </c>
      <c r="AR1341" s="4">
        <f t="shared" si="485"/>
        <v>0.32612948419796339</v>
      </c>
    </row>
    <row r="1342" spans="1:44" x14ac:dyDescent="0.25">
      <c r="A1342">
        <v>27</v>
      </c>
      <c r="B1342">
        <v>34</v>
      </c>
      <c r="C1342">
        <v>0</v>
      </c>
      <c r="D1342">
        <v>12</v>
      </c>
      <c r="E1342">
        <v>0</v>
      </c>
      <c r="F1342">
        <v>0</v>
      </c>
      <c r="G1342">
        <f t="shared" si="463"/>
        <v>-0.37037037037037024</v>
      </c>
      <c r="H1342">
        <v>549.1977488</v>
      </c>
      <c r="J1342">
        <v>3320282</v>
      </c>
      <c r="K1342">
        <v>3366337</v>
      </c>
      <c r="L1342">
        <v>3276475</v>
      </c>
      <c r="M1342" t="str">
        <f t="shared" si="464"/>
        <v>Yes</v>
      </c>
      <c r="N1342">
        <f t="shared" si="465"/>
        <v>3321031.3333333335</v>
      </c>
      <c r="P1342">
        <v>2245413</v>
      </c>
      <c r="Q1342">
        <v>2483312</v>
      </c>
      <c r="R1342">
        <v>2387217</v>
      </c>
      <c r="S1342" t="str">
        <f t="shared" si="466"/>
        <v>Yes</v>
      </c>
      <c r="T1342">
        <f t="shared" si="467"/>
        <v>2371980.6666666665</v>
      </c>
      <c r="V1342">
        <f t="shared" si="468"/>
        <v>1.2592592592592593</v>
      </c>
      <c r="W1342">
        <f t="shared" si="469"/>
        <v>0.44444444444444442</v>
      </c>
      <c r="Y1342" s="4">
        <f t="shared" si="470"/>
        <v>549.19774877990005</v>
      </c>
      <c r="Z1342">
        <f t="shared" si="471"/>
        <v>11</v>
      </c>
      <c r="AA1342">
        <f t="shared" si="472"/>
        <v>0.40740740740740738</v>
      </c>
      <c r="AB1342">
        <f t="shared" si="473"/>
        <v>0.3235294117647059</v>
      </c>
      <c r="AC1342">
        <f t="shared" si="474"/>
        <v>0.91666666666666663</v>
      </c>
      <c r="AD1342" t="str">
        <f t="shared" si="475"/>
        <v>CRAM</v>
      </c>
      <c r="AG1342">
        <f t="shared" si="476"/>
        <v>0.23809523809523808</v>
      </c>
      <c r="AI1342" t="str">
        <f t="shared" si="477"/>
        <v>----</v>
      </c>
      <c r="AJ1342" t="str">
        <f t="shared" si="478"/>
        <v>----</v>
      </c>
      <c r="AK1342" t="str">
        <f t="shared" si="479"/>
        <v>HUnSatLig</v>
      </c>
      <c r="AL1342" t="str">
        <f t="shared" si="480"/>
        <v>----</v>
      </c>
      <c r="AM1342" t="str">
        <f t="shared" si="481"/>
        <v>----</v>
      </c>
      <c r="AN1342" t="str">
        <f t="shared" si="482"/>
        <v>----</v>
      </c>
      <c r="AP1342" s="4">
        <f t="shared" si="483"/>
        <v>549.32474267268333</v>
      </c>
      <c r="AQ1342" s="4">
        <f t="shared" si="484"/>
        <v>549</v>
      </c>
      <c r="AR1342" s="4">
        <f t="shared" si="485"/>
        <v>0.32474267268332824</v>
      </c>
    </row>
    <row r="1343" spans="1:44" x14ac:dyDescent="0.25">
      <c r="A1343">
        <v>27</v>
      </c>
      <c r="B1343">
        <v>34</v>
      </c>
      <c r="C1343">
        <v>0</v>
      </c>
      <c r="D1343">
        <v>13</v>
      </c>
      <c r="E1343">
        <v>0</v>
      </c>
      <c r="F1343">
        <v>0</v>
      </c>
      <c r="G1343">
        <f t="shared" si="463"/>
        <v>-0.29629629629629672</v>
      </c>
      <c r="H1343">
        <v>565.19266340000001</v>
      </c>
      <c r="J1343">
        <v>2152075</v>
      </c>
      <c r="K1343">
        <v>2373633</v>
      </c>
      <c r="L1343">
        <v>1803307</v>
      </c>
      <c r="M1343" t="str">
        <f t="shared" si="464"/>
        <v>Yes</v>
      </c>
      <c r="N1343">
        <f t="shared" si="465"/>
        <v>2109671.6666666665</v>
      </c>
      <c r="P1343">
        <v>2039271</v>
      </c>
      <c r="Q1343">
        <v>2125019</v>
      </c>
      <c r="R1343">
        <v>1671327</v>
      </c>
      <c r="S1343" t="str">
        <f t="shared" si="466"/>
        <v>Yes</v>
      </c>
      <c r="T1343">
        <f t="shared" si="467"/>
        <v>1945205.6666666667</v>
      </c>
      <c r="V1343">
        <f t="shared" si="468"/>
        <v>1.2592592592592593</v>
      </c>
      <c r="W1343">
        <f t="shared" si="469"/>
        <v>0.48148148148148145</v>
      </c>
      <c r="Y1343" s="4">
        <f t="shared" si="470"/>
        <v>565.19266337990007</v>
      </c>
      <c r="Z1343">
        <f t="shared" si="471"/>
        <v>11</v>
      </c>
      <c r="AA1343">
        <f t="shared" si="472"/>
        <v>0.40740740740740738</v>
      </c>
      <c r="AB1343">
        <f t="shared" si="473"/>
        <v>0.3235294117647059</v>
      </c>
      <c r="AC1343">
        <f t="shared" si="474"/>
        <v>0.84615384615384615</v>
      </c>
      <c r="AD1343" t="str">
        <f t="shared" si="475"/>
        <v>CRAM</v>
      </c>
      <c r="AG1343">
        <f t="shared" si="476"/>
        <v>0.21951219512195122</v>
      </c>
      <c r="AI1343" t="str">
        <f t="shared" si="477"/>
        <v>----</v>
      </c>
      <c r="AJ1343" t="str">
        <f t="shared" si="478"/>
        <v>----</v>
      </c>
      <c r="AK1343" t="str">
        <f t="shared" si="479"/>
        <v>HUnSatLig</v>
      </c>
      <c r="AL1343" t="str">
        <f t="shared" si="480"/>
        <v>----</v>
      </c>
      <c r="AM1343" t="str">
        <f t="shared" si="481"/>
        <v>----</v>
      </c>
      <c r="AN1343" t="str">
        <f t="shared" si="482"/>
        <v>----</v>
      </c>
      <c r="AP1343" s="4">
        <f t="shared" si="483"/>
        <v>565.32335586116858</v>
      </c>
      <c r="AQ1343" s="4">
        <f t="shared" si="484"/>
        <v>565</v>
      </c>
      <c r="AR1343" s="4">
        <f t="shared" si="485"/>
        <v>0.32335586116857939</v>
      </c>
    </row>
    <row r="1344" spans="1:44" x14ac:dyDescent="0.25">
      <c r="A1344">
        <v>27</v>
      </c>
      <c r="B1344">
        <v>36</v>
      </c>
      <c r="C1344">
        <v>0</v>
      </c>
      <c r="D1344">
        <v>8</v>
      </c>
      <c r="E1344">
        <v>0</v>
      </c>
      <c r="F1344">
        <v>0</v>
      </c>
      <c r="G1344">
        <f t="shared" si="463"/>
        <v>-0.74074074074074048</v>
      </c>
      <c r="H1344">
        <v>487.23374039999999</v>
      </c>
      <c r="J1344">
        <v>3846381</v>
      </c>
      <c r="K1344">
        <v>4203178</v>
      </c>
      <c r="L1344">
        <v>3987988</v>
      </c>
      <c r="M1344" t="str">
        <f t="shared" si="464"/>
        <v>Yes</v>
      </c>
      <c r="N1344">
        <f t="shared" si="465"/>
        <v>4012515.6666666665</v>
      </c>
      <c r="P1344">
        <v>1754721</v>
      </c>
      <c r="Q1344">
        <v>2515944</v>
      </c>
      <c r="R1344">
        <v>1810703</v>
      </c>
      <c r="S1344" t="str">
        <f t="shared" si="466"/>
        <v>Yes</v>
      </c>
      <c r="T1344">
        <f t="shared" si="467"/>
        <v>2027122.6666666667</v>
      </c>
      <c r="V1344">
        <f t="shared" si="468"/>
        <v>1.3333333333333333</v>
      </c>
      <c r="W1344">
        <f t="shared" si="469"/>
        <v>0.29629629629629628</v>
      </c>
      <c r="Y1344" s="4">
        <f t="shared" si="470"/>
        <v>487.23374037989998</v>
      </c>
      <c r="Z1344">
        <f t="shared" si="471"/>
        <v>10</v>
      </c>
      <c r="AA1344">
        <f t="shared" si="472"/>
        <v>0.37037037037037035</v>
      </c>
      <c r="AB1344">
        <f t="shared" si="473"/>
        <v>0.27777777777777779</v>
      </c>
      <c r="AC1344">
        <f t="shared" si="474"/>
        <v>1.25</v>
      </c>
      <c r="AD1344" t="str">
        <f t="shared" si="475"/>
        <v>CRAM</v>
      </c>
      <c r="AG1344">
        <f t="shared" si="476"/>
        <v>0.2608695652173913</v>
      </c>
      <c r="AI1344" t="str">
        <f t="shared" si="477"/>
        <v>----</v>
      </c>
      <c r="AJ1344" t="str">
        <f t="shared" si="478"/>
        <v>----</v>
      </c>
      <c r="AK1344" t="str">
        <f t="shared" si="479"/>
        <v>HUnSatLig</v>
      </c>
      <c r="AL1344" t="str">
        <f t="shared" si="480"/>
        <v>----</v>
      </c>
      <c r="AM1344" t="str">
        <f t="shared" si="481"/>
        <v>----</v>
      </c>
      <c r="AN1344" t="str">
        <f t="shared" si="482"/>
        <v>----</v>
      </c>
      <c r="AP1344" s="4">
        <f t="shared" si="483"/>
        <v>487.34640600812526</v>
      </c>
      <c r="AQ1344" s="4">
        <f t="shared" si="484"/>
        <v>487</v>
      </c>
      <c r="AR1344" s="4">
        <f t="shared" si="485"/>
        <v>0.3464060081252569</v>
      </c>
    </row>
    <row r="1345" spans="1:44" x14ac:dyDescent="0.25">
      <c r="A1345">
        <v>27</v>
      </c>
      <c r="B1345">
        <v>36</v>
      </c>
      <c r="C1345">
        <v>0</v>
      </c>
      <c r="D1345">
        <v>10</v>
      </c>
      <c r="E1345">
        <v>0</v>
      </c>
      <c r="F1345">
        <v>0</v>
      </c>
      <c r="G1345">
        <f t="shared" si="463"/>
        <v>-0.59259259259259256</v>
      </c>
      <c r="H1345">
        <v>519.22356960000002</v>
      </c>
      <c r="J1345">
        <v>4272994</v>
      </c>
      <c r="K1345">
        <v>4681134</v>
      </c>
      <c r="L1345">
        <v>4052080</v>
      </c>
      <c r="M1345" t="str">
        <f t="shared" si="464"/>
        <v>Yes</v>
      </c>
      <c r="N1345">
        <f t="shared" si="465"/>
        <v>4335402.666666667</v>
      </c>
      <c r="P1345">
        <v>2327753</v>
      </c>
      <c r="Q1345">
        <v>3263387</v>
      </c>
      <c r="R1345">
        <v>3260767</v>
      </c>
      <c r="S1345" t="str">
        <f t="shared" si="466"/>
        <v>Yes</v>
      </c>
      <c r="T1345">
        <f t="shared" si="467"/>
        <v>2950635.6666666665</v>
      </c>
      <c r="V1345">
        <f t="shared" si="468"/>
        <v>1.3333333333333333</v>
      </c>
      <c r="W1345">
        <f t="shared" si="469"/>
        <v>0.37037037037037035</v>
      </c>
      <c r="Y1345" s="4">
        <f t="shared" si="470"/>
        <v>519.22356957990007</v>
      </c>
      <c r="Z1345">
        <f t="shared" si="471"/>
        <v>10</v>
      </c>
      <c r="AA1345">
        <f t="shared" si="472"/>
        <v>0.37037037037037035</v>
      </c>
      <c r="AB1345">
        <f t="shared" si="473"/>
        <v>0.27777777777777779</v>
      </c>
      <c r="AC1345">
        <f t="shared" si="474"/>
        <v>1</v>
      </c>
      <c r="AD1345" t="str">
        <f t="shared" si="475"/>
        <v>CRAM</v>
      </c>
      <c r="AG1345">
        <f t="shared" si="476"/>
        <v>0.22727272727272727</v>
      </c>
      <c r="AI1345" t="str">
        <f t="shared" si="477"/>
        <v>----</v>
      </c>
      <c r="AJ1345" t="str">
        <f t="shared" si="478"/>
        <v>----</v>
      </c>
      <c r="AK1345" t="str">
        <f t="shared" si="479"/>
        <v>HUnSatLig</v>
      </c>
      <c r="AL1345" t="str">
        <f t="shared" si="480"/>
        <v>----</v>
      </c>
      <c r="AM1345" t="str">
        <f t="shared" si="481"/>
        <v>----</v>
      </c>
      <c r="AN1345" t="str">
        <f t="shared" si="482"/>
        <v>----</v>
      </c>
      <c r="AP1345" s="4">
        <f t="shared" si="483"/>
        <v>519.34363238509593</v>
      </c>
      <c r="AQ1345" s="4">
        <f t="shared" si="484"/>
        <v>519</v>
      </c>
      <c r="AR1345" s="4">
        <f t="shared" si="485"/>
        <v>0.34363238509592975</v>
      </c>
    </row>
    <row r="1346" spans="1:44" x14ac:dyDescent="0.25">
      <c r="A1346">
        <v>27</v>
      </c>
      <c r="B1346">
        <v>36</v>
      </c>
      <c r="C1346">
        <v>0</v>
      </c>
      <c r="D1346">
        <v>11</v>
      </c>
      <c r="E1346">
        <v>0</v>
      </c>
      <c r="F1346">
        <v>0</v>
      </c>
      <c r="G1346">
        <f t="shared" ref="G1346:G1409" si="486">4-((4*A1346+B1346-3*C1346-2*D1346-2*E1346)/A1346)</f>
        <v>-0.51851851851851816</v>
      </c>
      <c r="H1346">
        <v>535.21848420000003</v>
      </c>
      <c r="J1346">
        <v>4219251</v>
      </c>
      <c r="K1346">
        <v>3190331</v>
      </c>
      <c r="L1346">
        <v>3077633</v>
      </c>
      <c r="M1346" t="str">
        <f t="shared" ref="M1346:M1409" si="487">IF(J1346&gt;0,"Yes","No")</f>
        <v>Yes</v>
      </c>
      <c r="N1346">
        <f t="shared" ref="N1346:N1409" si="488">AVERAGE(J1346:L1346)</f>
        <v>3495738.3333333335</v>
      </c>
      <c r="P1346">
        <v>2074764</v>
      </c>
      <c r="Q1346">
        <v>2620777</v>
      </c>
      <c r="R1346">
        <v>3260119</v>
      </c>
      <c r="S1346" t="str">
        <f t="shared" ref="S1346:S1409" si="489">IF(P1346&gt;0,"Yes","No")</f>
        <v>Yes</v>
      </c>
      <c r="T1346">
        <f t="shared" ref="T1346:T1409" si="490">AVERAGE(P1346:R1346)</f>
        <v>2651886.6666666665</v>
      </c>
      <c r="V1346">
        <f t="shared" ref="V1346:V1409" si="491">B1346/A1346</f>
        <v>1.3333333333333333</v>
      </c>
      <c r="W1346">
        <f t="shared" ref="W1346:W1409" si="492">D1346/A1346</f>
        <v>0.40740740740740738</v>
      </c>
      <c r="Y1346" s="4">
        <f t="shared" ref="Y1346:Y1409" si="493">A1346*12+(B1346-1)*1.007825+C1346*14.003074+D1346*15.9949146+E1346*31.9720707+F1346*30.9737615+0.0005485799</f>
        <v>535.21848417989997</v>
      </c>
      <c r="Z1346">
        <f t="shared" ref="Z1346:Z1409" si="494">1+A1346-B1346/2+C1346/2+F1346/2</f>
        <v>10</v>
      </c>
      <c r="AA1346">
        <f t="shared" ref="AA1346:AA1409" si="495">Z1346/A1346</f>
        <v>0.37037037037037035</v>
      </c>
      <c r="AB1346">
        <f t="shared" ref="AB1346:AB1409" si="496">Z1346/B1346</f>
        <v>0.27777777777777779</v>
      </c>
      <c r="AC1346">
        <f t="shared" ref="AC1346:AC1409" si="497">Z1346/D1346</f>
        <v>0.90909090909090906</v>
      </c>
      <c r="AD1346" t="str">
        <f t="shared" ref="AD1346:AD1409" si="498">IF(AA1346&gt;=0.3,IF(AA1346&lt;=0.68,IF(AB1346&gt;=0.2,IF(AB1346&lt;=0.95,IF(AC1346&gt;=0.77,IF(AC1346&lt;=1.75,"CRAM","O"),"O"),"O"),"O"),"O"),"O")</f>
        <v>CRAM</v>
      </c>
      <c r="AG1346">
        <f t="shared" ref="AG1346:AG1409" si="499">(1+A1346-D1346/2-E1346-B1346/2)/(A1346-D1346/2-E1346-C1346-F1346)</f>
        <v>0.20930232558139536</v>
      </c>
      <c r="AI1346" t="str">
        <f t="shared" ref="AI1346:AI1409" si="500">IF(AG1346&gt;0.66,"CondAr","----")</f>
        <v>----</v>
      </c>
      <c r="AJ1346" t="str">
        <f t="shared" ref="AJ1346:AJ1409" si="501">IF(AND((AG1346&gt;0.5),(AG1346&lt;=0.66)),"Aromatic","----")</f>
        <v>----</v>
      </c>
      <c r="AK1346" t="str">
        <f t="shared" ref="AK1346:AK1409" si="502">IF(AND((AG1346&lt;=0.5),(V1346&lt;1.5)),"HUnSatLig","----")</f>
        <v>HUnSatLig</v>
      </c>
      <c r="AL1346" t="str">
        <f t="shared" ref="AL1346:AL1409" si="503">IF(AND((W1346&lt;0.6),(V1346&gt;=1.5),(C1346=0)),"AlipatNoN","----")</f>
        <v>----</v>
      </c>
      <c r="AM1346" t="str">
        <f t="shared" ref="AM1346:AM1409" si="504">IF(AND((V1346&gt;=1.5),(W1346&gt;=0.6)),"SatFACarb","----")</f>
        <v>----</v>
      </c>
      <c r="AN1346" t="str">
        <f t="shared" ref="AN1346:AN1409" si="505">IF(AND((W1346&lt;0.6),(V1346&gt;=1.5),(C1346&gt;0)),"Alipat+N","----")</f>
        <v>----</v>
      </c>
      <c r="AP1346" s="4">
        <f t="shared" ref="AP1346:AP1409" si="506">Y1346*(44/43.989828)</f>
        <v>535.34224557358118</v>
      </c>
      <c r="AQ1346" s="4">
        <f t="shared" ref="AQ1346:AQ1409" si="507">INT(AP1346)</f>
        <v>535</v>
      </c>
      <c r="AR1346" s="4">
        <f t="shared" ref="AR1346:AR1409" si="508">AP1346-AQ1346</f>
        <v>0.34224557358118091</v>
      </c>
    </row>
    <row r="1347" spans="1:44" x14ac:dyDescent="0.25">
      <c r="A1347">
        <v>27</v>
      </c>
      <c r="B1347">
        <v>36</v>
      </c>
      <c r="C1347">
        <v>0</v>
      </c>
      <c r="D1347">
        <v>12</v>
      </c>
      <c r="E1347">
        <v>0</v>
      </c>
      <c r="F1347">
        <v>0</v>
      </c>
      <c r="G1347">
        <f t="shared" si="486"/>
        <v>-0.44444444444444464</v>
      </c>
      <c r="H1347">
        <v>551.21339880000005</v>
      </c>
      <c r="J1347">
        <v>2693067</v>
      </c>
      <c r="K1347">
        <v>2882971</v>
      </c>
      <c r="L1347">
        <v>2543809</v>
      </c>
      <c r="M1347" t="str">
        <f t="shared" si="487"/>
        <v>Yes</v>
      </c>
      <c r="N1347">
        <f t="shared" si="488"/>
        <v>2706615.6666666665</v>
      </c>
      <c r="P1347">
        <v>2449647</v>
      </c>
      <c r="Q1347">
        <v>3006089</v>
      </c>
      <c r="R1347">
        <v>2827018</v>
      </c>
      <c r="S1347" t="str">
        <f t="shared" si="489"/>
        <v>Yes</v>
      </c>
      <c r="T1347">
        <f t="shared" si="490"/>
        <v>2760918</v>
      </c>
      <c r="V1347">
        <f t="shared" si="491"/>
        <v>1.3333333333333333</v>
      </c>
      <c r="W1347">
        <f t="shared" si="492"/>
        <v>0.44444444444444442</v>
      </c>
      <c r="Y1347" s="4">
        <f t="shared" si="493"/>
        <v>551.21339877989999</v>
      </c>
      <c r="Z1347">
        <f t="shared" si="494"/>
        <v>10</v>
      </c>
      <c r="AA1347">
        <f t="shared" si="495"/>
        <v>0.37037037037037035</v>
      </c>
      <c r="AB1347">
        <f t="shared" si="496"/>
        <v>0.27777777777777779</v>
      </c>
      <c r="AC1347">
        <f t="shared" si="497"/>
        <v>0.83333333333333337</v>
      </c>
      <c r="AD1347" t="str">
        <f t="shared" si="498"/>
        <v>CRAM</v>
      </c>
      <c r="AG1347">
        <f t="shared" si="499"/>
        <v>0.19047619047619047</v>
      </c>
      <c r="AI1347" t="str">
        <f t="shared" si="500"/>
        <v>----</v>
      </c>
      <c r="AJ1347" t="str">
        <f t="shared" si="501"/>
        <v>----</v>
      </c>
      <c r="AK1347" t="str">
        <f t="shared" si="502"/>
        <v>HUnSatLig</v>
      </c>
      <c r="AL1347" t="str">
        <f t="shared" si="503"/>
        <v>----</v>
      </c>
      <c r="AM1347" t="str">
        <f t="shared" si="504"/>
        <v>----</v>
      </c>
      <c r="AN1347" t="str">
        <f t="shared" si="505"/>
        <v>----</v>
      </c>
      <c r="AP1347" s="4">
        <f t="shared" si="506"/>
        <v>551.34085876206643</v>
      </c>
      <c r="AQ1347" s="4">
        <f t="shared" si="507"/>
        <v>551</v>
      </c>
      <c r="AR1347" s="4">
        <f t="shared" si="508"/>
        <v>0.34085876206643206</v>
      </c>
    </row>
    <row r="1348" spans="1:44" x14ac:dyDescent="0.25">
      <c r="A1348">
        <v>27</v>
      </c>
      <c r="B1348">
        <v>36</v>
      </c>
      <c r="C1348">
        <v>0</v>
      </c>
      <c r="D1348">
        <v>13</v>
      </c>
      <c r="E1348">
        <v>0</v>
      </c>
      <c r="F1348">
        <v>0</v>
      </c>
      <c r="G1348">
        <f t="shared" si="486"/>
        <v>-0.37037037037037024</v>
      </c>
      <c r="H1348">
        <v>567.20831339999995</v>
      </c>
      <c r="J1348">
        <v>3343420</v>
      </c>
      <c r="K1348">
        <v>3551152</v>
      </c>
      <c r="L1348">
        <v>3127797</v>
      </c>
      <c r="M1348" t="str">
        <f t="shared" si="487"/>
        <v>Yes</v>
      </c>
      <c r="N1348">
        <f t="shared" si="488"/>
        <v>3340789.6666666665</v>
      </c>
      <c r="P1348">
        <v>2481117</v>
      </c>
      <c r="Q1348">
        <v>2733784</v>
      </c>
      <c r="R1348">
        <v>2142857</v>
      </c>
      <c r="S1348" t="str">
        <f t="shared" si="489"/>
        <v>Yes</v>
      </c>
      <c r="T1348">
        <f t="shared" si="490"/>
        <v>2452586</v>
      </c>
      <c r="V1348">
        <f t="shared" si="491"/>
        <v>1.3333333333333333</v>
      </c>
      <c r="W1348">
        <f t="shared" si="492"/>
        <v>0.48148148148148145</v>
      </c>
      <c r="Y1348" s="4">
        <f t="shared" si="493"/>
        <v>567.20831337990001</v>
      </c>
      <c r="Z1348">
        <f t="shared" si="494"/>
        <v>10</v>
      </c>
      <c r="AA1348">
        <f t="shared" si="495"/>
        <v>0.37037037037037035</v>
      </c>
      <c r="AB1348">
        <f t="shared" si="496"/>
        <v>0.27777777777777779</v>
      </c>
      <c r="AC1348">
        <f t="shared" si="497"/>
        <v>0.76923076923076927</v>
      </c>
      <c r="AD1348" t="str">
        <f t="shared" si="498"/>
        <v>O</v>
      </c>
      <c r="AG1348">
        <f t="shared" si="499"/>
        <v>0.17073170731707318</v>
      </c>
      <c r="AI1348" t="str">
        <f t="shared" si="500"/>
        <v>----</v>
      </c>
      <c r="AJ1348" t="str">
        <f t="shared" si="501"/>
        <v>----</v>
      </c>
      <c r="AK1348" t="str">
        <f t="shared" si="502"/>
        <v>HUnSatLig</v>
      </c>
      <c r="AL1348" t="str">
        <f t="shared" si="503"/>
        <v>----</v>
      </c>
      <c r="AM1348" t="str">
        <f t="shared" si="504"/>
        <v>----</v>
      </c>
      <c r="AN1348" t="str">
        <f t="shared" si="505"/>
        <v>----</v>
      </c>
      <c r="AP1348" s="4">
        <f t="shared" si="506"/>
        <v>567.3394719505518</v>
      </c>
      <c r="AQ1348" s="4">
        <f t="shared" si="507"/>
        <v>567</v>
      </c>
      <c r="AR1348" s="4">
        <f t="shared" si="508"/>
        <v>0.33947195055179691</v>
      </c>
    </row>
    <row r="1349" spans="1:44" x14ac:dyDescent="0.25">
      <c r="A1349">
        <v>27</v>
      </c>
      <c r="B1349">
        <v>38</v>
      </c>
      <c r="C1349">
        <v>0</v>
      </c>
      <c r="D1349">
        <v>9</v>
      </c>
      <c r="E1349">
        <v>0</v>
      </c>
      <c r="F1349">
        <v>0</v>
      </c>
      <c r="G1349">
        <f t="shared" si="486"/>
        <v>-0.74074074074074048</v>
      </c>
      <c r="H1349">
        <v>505.244305</v>
      </c>
      <c r="J1349">
        <v>5351538</v>
      </c>
      <c r="K1349">
        <v>5188712</v>
      </c>
      <c r="L1349">
        <v>4730622</v>
      </c>
      <c r="M1349" t="str">
        <f t="shared" si="487"/>
        <v>Yes</v>
      </c>
      <c r="N1349">
        <f t="shared" si="488"/>
        <v>5090290.666666667</v>
      </c>
      <c r="P1349">
        <v>1558951</v>
      </c>
      <c r="Q1349">
        <v>3123115</v>
      </c>
      <c r="R1349">
        <v>2752197</v>
      </c>
      <c r="S1349" t="str">
        <f t="shared" si="489"/>
        <v>Yes</v>
      </c>
      <c r="T1349">
        <f t="shared" si="490"/>
        <v>2478087.6666666665</v>
      </c>
      <c r="V1349">
        <f t="shared" si="491"/>
        <v>1.4074074074074074</v>
      </c>
      <c r="W1349">
        <f t="shared" si="492"/>
        <v>0.33333333333333331</v>
      </c>
      <c r="Y1349" s="4">
        <f t="shared" si="493"/>
        <v>505.24430497990005</v>
      </c>
      <c r="Z1349">
        <f t="shared" si="494"/>
        <v>9</v>
      </c>
      <c r="AA1349">
        <f t="shared" si="495"/>
        <v>0.33333333333333331</v>
      </c>
      <c r="AB1349">
        <f t="shared" si="496"/>
        <v>0.23684210526315788</v>
      </c>
      <c r="AC1349">
        <f t="shared" si="497"/>
        <v>1</v>
      </c>
      <c r="AD1349" t="str">
        <f t="shared" si="498"/>
        <v>CRAM</v>
      </c>
      <c r="AG1349">
        <f t="shared" si="499"/>
        <v>0.2</v>
      </c>
      <c r="AI1349" t="str">
        <f t="shared" si="500"/>
        <v>----</v>
      </c>
      <c r="AJ1349" t="str">
        <f t="shared" si="501"/>
        <v>----</v>
      </c>
      <c r="AK1349" t="str">
        <f t="shared" si="502"/>
        <v>HUnSatLig</v>
      </c>
      <c r="AL1349" t="str">
        <f t="shared" si="503"/>
        <v>----</v>
      </c>
      <c r="AM1349" t="str">
        <f t="shared" si="504"/>
        <v>----</v>
      </c>
      <c r="AN1349" t="str">
        <f t="shared" si="505"/>
        <v>----</v>
      </c>
      <c r="AP1349" s="4">
        <f t="shared" si="506"/>
        <v>505.36113528599384</v>
      </c>
      <c r="AQ1349" s="4">
        <f t="shared" si="507"/>
        <v>505</v>
      </c>
      <c r="AR1349" s="4">
        <f t="shared" si="508"/>
        <v>0.36113528599383926</v>
      </c>
    </row>
    <row r="1350" spans="1:44" x14ac:dyDescent="0.25">
      <c r="A1350">
        <v>27</v>
      </c>
      <c r="B1350">
        <v>38</v>
      </c>
      <c r="C1350">
        <v>0</v>
      </c>
      <c r="D1350">
        <v>10</v>
      </c>
      <c r="E1350">
        <v>0</v>
      </c>
      <c r="F1350">
        <v>0</v>
      </c>
      <c r="G1350">
        <f t="shared" si="486"/>
        <v>-0.66666666666666696</v>
      </c>
      <c r="H1350">
        <v>521.23921959999996</v>
      </c>
      <c r="J1350">
        <v>4386747</v>
      </c>
      <c r="K1350">
        <v>4412879</v>
      </c>
      <c r="L1350">
        <v>3770535</v>
      </c>
      <c r="M1350" t="str">
        <f t="shared" si="487"/>
        <v>Yes</v>
      </c>
      <c r="N1350">
        <f t="shared" si="488"/>
        <v>4190053.6666666665</v>
      </c>
      <c r="P1350">
        <v>2257638</v>
      </c>
      <c r="Q1350">
        <v>3826653</v>
      </c>
      <c r="R1350">
        <v>3304869</v>
      </c>
      <c r="S1350" t="str">
        <f t="shared" si="489"/>
        <v>Yes</v>
      </c>
      <c r="T1350">
        <f t="shared" si="490"/>
        <v>3129720</v>
      </c>
      <c r="V1350">
        <f t="shared" si="491"/>
        <v>1.4074074074074074</v>
      </c>
      <c r="W1350">
        <f t="shared" si="492"/>
        <v>0.37037037037037035</v>
      </c>
      <c r="Y1350" s="4">
        <f t="shared" si="493"/>
        <v>521.23921957990012</v>
      </c>
      <c r="Z1350">
        <f t="shared" si="494"/>
        <v>9</v>
      </c>
      <c r="AA1350">
        <f t="shared" si="495"/>
        <v>0.33333333333333331</v>
      </c>
      <c r="AB1350">
        <f t="shared" si="496"/>
        <v>0.23684210526315788</v>
      </c>
      <c r="AC1350">
        <f t="shared" si="497"/>
        <v>0.9</v>
      </c>
      <c r="AD1350" t="str">
        <f t="shared" si="498"/>
        <v>CRAM</v>
      </c>
      <c r="AG1350">
        <f t="shared" si="499"/>
        <v>0.18181818181818182</v>
      </c>
      <c r="AI1350" t="str">
        <f t="shared" si="500"/>
        <v>----</v>
      </c>
      <c r="AJ1350" t="str">
        <f t="shared" si="501"/>
        <v>----</v>
      </c>
      <c r="AK1350" t="str">
        <f t="shared" si="502"/>
        <v>HUnSatLig</v>
      </c>
      <c r="AL1350" t="str">
        <f t="shared" si="503"/>
        <v>----</v>
      </c>
      <c r="AM1350" t="str">
        <f t="shared" si="504"/>
        <v>----</v>
      </c>
      <c r="AN1350" t="str">
        <f t="shared" si="505"/>
        <v>----</v>
      </c>
      <c r="AP1350" s="4">
        <f t="shared" si="506"/>
        <v>521.35974847447915</v>
      </c>
      <c r="AQ1350" s="4">
        <f t="shared" si="507"/>
        <v>521</v>
      </c>
      <c r="AR1350" s="4">
        <f t="shared" si="508"/>
        <v>0.35974847447914726</v>
      </c>
    </row>
    <row r="1351" spans="1:44" x14ac:dyDescent="0.25">
      <c r="A1351">
        <v>27</v>
      </c>
      <c r="B1351">
        <v>38</v>
      </c>
      <c r="C1351">
        <v>0</v>
      </c>
      <c r="D1351">
        <v>11</v>
      </c>
      <c r="E1351">
        <v>0</v>
      </c>
      <c r="F1351">
        <v>0</v>
      </c>
      <c r="G1351">
        <f t="shared" si="486"/>
        <v>-0.59259259259259256</v>
      </c>
      <c r="H1351">
        <v>537.23413419999997</v>
      </c>
      <c r="J1351">
        <v>3658135</v>
      </c>
      <c r="K1351">
        <v>3444280</v>
      </c>
      <c r="L1351">
        <v>2821673</v>
      </c>
      <c r="M1351" t="str">
        <f t="shared" si="487"/>
        <v>Yes</v>
      </c>
      <c r="N1351">
        <f t="shared" si="488"/>
        <v>3308029.3333333335</v>
      </c>
      <c r="P1351">
        <v>2690145</v>
      </c>
      <c r="Q1351">
        <v>3291544</v>
      </c>
      <c r="R1351">
        <v>3400428</v>
      </c>
      <c r="S1351" t="str">
        <f t="shared" si="489"/>
        <v>Yes</v>
      </c>
      <c r="T1351">
        <f t="shared" si="490"/>
        <v>3127372.3333333335</v>
      </c>
      <c r="V1351">
        <f t="shared" si="491"/>
        <v>1.4074074074074074</v>
      </c>
      <c r="W1351">
        <f t="shared" si="492"/>
        <v>0.40740740740740738</v>
      </c>
      <c r="Y1351" s="4">
        <f t="shared" si="493"/>
        <v>537.23413417990002</v>
      </c>
      <c r="Z1351">
        <f t="shared" si="494"/>
        <v>9</v>
      </c>
      <c r="AA1351">
        <f t="shared" si="495"/>
        <v>0.33333333333333331</v>
      </c>
      <c r="AB1351">
        <f t="shared" si="496"/>
        <v>0.23684210526315788</v>
      </c>
      <c r="AC1351">
        <f t="shared" si="497"/>
        <v>0.81818181818181823</v>
      </c>
      <c r="AD1351" t="str">
        <f t="shared" si="498"/>
        <v>CRAM</v>
      </c>
      <c r="AG1351">
        <f t="shared" si="499"/>
        <v>0.16279069767441862</v>
      </c>
      <c r="AI1351" t="str">
        <f t="shared" si="500"/>
        <v>----</v>
      </c>
      <c r="AJ1351" t="str">
        <f t="shared" si="501"/>
        <v>----</v>
      </c>
      <c r="AK1351" t="str">
        <f t="shared" si="502"/>
        <v>HUnSatLig</v>
      </c>
      <c r="AL1351" t="str">
        <f t="shared" si="503"/>
        <v>----</v>
      </c>
      <c r="AM1351" t="str">
        <f t="shared" si="504"/>
        <v>----</v>
      </c>
      <c r="AN1351" t="str">
        <f t="shared" si="505"/>
        <v>----</v>
      </c>
      <c r="AP1351" s="4">
        <f t="shared" si="506"/>
        <v>537.3583616629644</v>
      </c>
      <c r="AQ1351" s="4">
        <f t="shared" si="507"/>
        <v>537</v>
      </c>
      <c r="AR1351" s="4">
        <f t="shared" si="508"/>
        <v>0.35836166296439842</v>
      </c>
    </row>
    <row r="1352" spans="1:44" x14ac:dyDescent="0.25">
      <c r="A1352">
        <v>27</v>
      </c>
      <c r="B1352">
        <v>38</v>
      </c>
      <c r="C1352">
        <v>0</v>
      </c>
      <c r="D1352">
        <v>12</v>
      </c>
      <c r="E1352">
        <v>0</v>
      </c>
      <c r="F1352">
        <v>0</v>
      </c>
      <c r="G1352">
        <f t="shared" si="486"/>
        <v>-0.51851851851851816</v>
      </c>
      <c r="H1352">
        <v>553.22904879999999</v>
      </c>
      <c r="J1352">
        <v>3222965</v>
      </c>
      <c r="K1352">
        <v>2272112</v>
      </c>
      <c r="L1352">
        <v>2453185</v>
      </c>
      <c r="M1352" t="str">
        <f t="shared" si="487"/>
        <v>Yes</v>
      </c>
      <c r="N1352">
        <f t="shared" si="488"/>
        <v>2649420.6666666665</v>
      </c>
      <c r="P1352">
        <v>2212538</v>
      </c>
      <c r="Q1352">
        <v>3017888</v>
      </c>
      <c r="R1352">
        <v>3282689</v>
      </c>
      <c r="S1352" t="str">
        <f t="shared" si="489"/>
        <v>Yes</v>
      </c>
      <c r="T1352">
        <f t="shared" si="490"/>
        <v>2837705</v>
      </c>
      <c r="V1352">
        <f t="shared" si="491"/>
        <v>1.4074074074074074</v>
      </c>
      <c r="W1352">
        <f t="shared" si="492"/>
        <v>0.44444444444444442</v>
      </c>
      <c r="Y1352" s="4">
        <f t="shared" si="493"/>
        <v>553.22904877990004</v>
      </c>
      <c r="Z1352">
        <f t="shared" si="494"/>
        <v>9</v>
      </c>
      <c r="AA1352">
        <f t="shared" si="495"/>
        <v>0.33333333333333331</v>
      </c>
      <c r="AB1352">
        <f t="shared" si="496"/>
        <v>0.23684210526315788</v>
      </c>
      <c r="AC1352">
        <f t="shared" si="497"/>
        <v>0.75</v>
      </c>
      <c r="AD1352" t="str">
        <f t="shared" si="498"/>
        <v>O</v>
      </c>
      <c r="AG1352">
        <f t="shared" si="499"/>
        <v>0.14285714285714285</v>
      </c>
      <c r="AI1352" t="str">
        <f t="shared" si="500"/>
        <v>----</v>
      </c>
      <c r="AJ1352" t="str">
        <f t="shared" si="501"/>
        <v>----</v>
      </c>
      <c r="AK1352" t="str">
        <f t="shared" si="502"/>
        <v>HUnSatLig</v>
      </c>
      <c r="AL1352" t="str">
        <f t="shared" si="503"/>
        <v>----</v>
      </c>
      <c r="AM1352" t="str">
        <f t="shared" si="504"/>
        <v>----</v>
      </c>
      <c r="AN1352" t="str">
        <f t="shared" si="505"/>
        <v>----</v>
      </c>
      <c r="AP1352" s="4">
        <f t="shared" si="506"/>
        <v>553.35697485144976</v>
      </c>
      <c r="AQ1352" s="4">
        <f t="shared" si="507"/>
        <v>553</v>
      </c>
      <c r="AR1352" s="4">
        <f t="shared" si="508"/>
        <v>0.35697485144976326</v>
      </c>
    </row>
    <row r="1353" spans="1:44" x14ac:dyDescent="0.25">
      <c r="A1353">
        <v>27</v>
      </c>
      <c r="B1353">
        <v>38</v>
      </c>
      <c r="C1353">
        <v>0</v>
      </c>
      <c r="D1353">
        <v>13</v>
      </c>
      <c r="E1353">
        <v>0</v>
      </c>
      <c r="F1353">
        <v>0</v>
      </c>
      <c r="G1353">
        <f t="shared" si="486"/>
        <v>-0.44444444444444464</v>
      </c>
      <c r="H1353">
        <v>569.2239634</v>
      </c>
      <c r="J1353">
        <v>1525732</v>
      </c>
      <c r="K1353">
        <v>1519960</v>
      </c>
      <c r="L1353">
        <v>1656758</v>
      </c>
      <c r="M1353" t="str">
        <f t="shared" si="487"/>
        <v>Yes</v>
      </c>
      <c r="N1353">
        <f t="shared" si="488"/>
        <v>1567483.3333333333</v>
      </c>
      <c r="P1353">
        <v>2595294</v>
      </c>
      <c r="Q1353">
        <v>2285265</v>
      </c>
      <c r="R1353">
        <v>2542196</v>
      </c>
      <c r="S1353" t="str">
        <f t="shared" si="489"/>
        <v>Yes</v>
      </c>
      <c r="T1353">
        <f t="shared" si="490"/>
        <v>2474251.6666666665</v>
      </c>
      <c r="V1353">
        <f t="shared" si="491"/>
        <v>1.4074074074074074</v>
      </c>
      <c r="W1353">
        <f t="shared" si="492"/>
        <v>0.48148148148148145</v>
      </c>
      <c r="Y1353" s="4">
        <f t="shared" si="493"/>
        <v>569.22396337990006</v>
      </c>
      <c r="Z1353">
        <f t="shared" si="494"/>
        <v>9</v>
      </c>
      <c r="AA1353">
        <f t="shared" si="495"/>
        <v>0.33333333333333331</v>
      </c>
      <c r="AB1353">
        <f t="shared" si="496"/>
        <v>0.23684210526315788</v>
      </c>
      <c r="AC1353">
        <f t="shared" si="497"/>
        <v>0.69230769230769229</v>
      </c>
      <c r="AD1353" t="str">
        <f t="shared" si="498"/>
        <v>O</v>
      </c>
      <c r="AG1353">
        <f t="shared" si="499"/>
        <v>0.12195121951219512</v>
      </c>
      <c r="AI1353" t="str">
        <f t="shared" si="500"/>
        <v>----</v>
      </c>
      <c r="AJ1353" t="str">
        <f t="shared" si="501"/>
        <v>----</v>
      </c>
      <c r="AK1353" t="str">
        <f t="shared" si="502"/>
        <v>HUnSatLig</v>
      </c>
      <c r="AL1353" t="str">
        <f t="shared" si="503"/>
        <v>----</v>
      </c>
      <c r="AM1353" t="str">
        <f t="shared" si="504"/>
        <v>----</v>
      </c>
      <c r="AN1353" t="str">
        <f t="shared" si="505"/>
        <v>----</v>
      </c>
      <c r="AP1353" s="4">
        <f t="shared" si="506"/>
        <v>569.35558803993501</v>
      </c>
      <c r="AQ1353" s="4">
        <f t="shared" si="507"/>
        <v>569</v>
      </c>
      <c r="AR1353" s="4">
        <f t="shared" si="508"/>
        <v>0.35558803993501442</v>
      </c>
    </row>
    <row r="1354" spans="1:44" x14ac:dyDescent="0.25">
      <c r="A1354">
        <v>27</v>
      </c>
      <c r="B1354">
        <v>40</v>
      </c>
      <c r="C1354">
        <v>0</v>
      </c>
      <c r="D1354">
        <v>10</v>
      </c>
      <c r="E1354">
        <v>0</v>
      </c>
      <c r="F1354">
        <v>0</v>
      </c>
      <c r="G1354">
        <f t="shared" si="486"/>
        <v>-0.74074074074074048</v>
      </c>
      <c r="H1354">
        <v>523.25486960000001</v>
      </c>
      <c r="J1354">
        <v>4420622</v>
      </c>
      <c r="K1354">
        <v>3526124</v>
      </c>
      <c r="L1354">
        <v>3568862</v>
      </c>
      <c r="M1354" t="str">
        <f t="shared" si="487"/>
        <v>Yes</v>
      </c>
      <c r="N1354">
        <f t="shared" si="488"/>
        <v>3838536</v>
      </c>
      <c r="P1354">
        <v>1804534</v>
      </c>
      <c r="Q1354">
        <v>2605086</v>
      </c>
      <c r="R1354">
        <v>2463204</v>
      </c>
      <c r="S1354" t="str">
        <f t="shared" si="489"/>
        <v>Yes</v>
      </c>
      <c r="T1354">
        <f t="shared" si="490"/>
        <v>2290941.3333333335</v>
      </c>
      <c r="V1354">
        <f t="shared" si="491"/>
        <v>1.4814814814814814</v>
      </c>
      <c r="W1354">
        <f t="shared" si="492"/>
        <v>0.37037037037037035</v>
      </c>
      <c r="Y1354" s="4">
        <f t="shared" si="493"/>
        <v>523.25486957990006</v>
      </c>
      <c r="Z1354">
        <f t="shared" si="494"/>
        <v>8</v>
      </c>
      <c r="AA1354">
        <f t="shared" si="495"/>
        <v>0.29629629629629628</v>
      </c>
      <c r="AB1354">
        <f t="shared" si="496"/>
        <v>0.2</v>
      </c>
      <c r="AC1354">
        <f t="shared" si="497"/>
        <v>0.8</v>
      </c>
      <c r="AD1354" t="str">
        <f t="shared" si="498"/>
        <v>O</v>
      </c>
      <c r="AG1354">
        <f t="shared" si="499"/>
        <v>0.13636363636363635</v>
      </c>
      <c r="AI1354" t="str">
        <f t="shared" si="500"/>
        <v>----</v>
      </c>
      <c r="AJ1354" t="str">
        <f t="shared" si="501"/>
        <v>----</v>
      </c>
      <c r="AK1354" t="str">
        <f t="shared" si="502"/>
        <v>HUnSatLig</v>
      </c>
      <c r="AL1354" t="str">
        <f t="shared" si="503"/>
        <v>----</v>
      </c>
      <c r="AM1354" t="str">
        <f t="shared" si="504"/>
        <v>----</v>
      </c>
      <c r="AN1354" t="str">
        <f t="shared" si="505"/>
        <v>----</v>
      </c>
      <c r="AP1354" s="4">
        <f t="shared" si="506"/>
        <v>523.37586456386236</v>
      </c>
      <c r="AQ1354" s="4">
        <f t="shared" si="507"/>
        <v>523</v>
      </c>
      <c r="AR1354" s="4">
        <f t="shared" si="508"/>
        <v>0.37586456386236478</v>
      </c>
    </row>
    <row r="1355" spans="1:44" x14ac:dyDescent="0.25">
      <c r="A1355">
        <v>27</v>
      </c>
      <c r="B1355">
        <v>40</v>
      </c>
      <c r="C1355">
        <v>0</v>
      </c>
      <c r="D1355">
        <v>11</v>
      </c>
      <c r="E1355">
        <v>0</v>
      </c>
      <c r="F1355">
        <v>0</v>
      </c>
      <c r="G1355">
        <f t="shared" si="486"/>
        <v>-0.66666666666666696</v>
      </c>
      <c r="H1355">
        <v>539.24978420000002</v>
      </c>
      <c r="J1355">
        <v>2317748</v>
      </c>
      <c r="K1355">
        <v>2670128</v>
      </c>
      <c r="L1355">
        <v>2590797</v>
      </c>
      <c r="M1355" t="str">
        <f t="shared" si="487"/>
        <v>Yes</v>
      </c>
      <c r="N1355">
        <f t="shared" si="488"/>
        <v>2526224.3333333335</v>
      </c>
      <c r="P1355">
        <v>1834034</v>
      </c>
      <c r="Q1355">
        <v>3067331</v>
      </c>
      <c r="R1355">
        <v>2393340</v>
      </c>
      <c r="S1355" t="str">
        <f t="shared" si="489"/>
        <v>Yes</v>
      </c>
      <c r="T1355">
        <f t="shared" si="490"/>
        <v>2431568.3333333335</v>
      </c>
      <c r="V1355">
        <f t="shared" si="491"/>
        <v>1.4814814814814814</v>
      </c>
      <c r="W1355">
        <f t="shared" si="492"/>
        <v>0.40740740740740738</v>
      </c>
      <c r="Y1355" s="4">
        <f t="shared" si="493"/>
        <v>539.24978417990008</v>
      </c>
      <c r="Z1355">
        <f t="shared" si="494"/>
        <v>8</v>
      </c>
      <c r="AA1355">
        <f t="shared" si="495"/>
        <v>0.29629629629629628</v>
      </c>
      <c r="AB1355">
        <f t="shared" si="496"/>
        <v>0.2</v>
      </c>
      <c r="AC1355">
        <f t="shared" si="497"/>
        <v>0.72727272727272729</v>
      </c>
      <c r="AD1355" t="str">
        <f t="shared" si="498"/>
        <v>O</v>
      </c>
      <c r="AG1355">
        <f t="shared" si="499"/>
        <v>0.11627906976744186</v>
      </c>
      <c r="AI1355" t="str">
        <f t="shared" si="500"/>
        <v>----</v>
      </c>
      <c r="AJ1355" t="str">
        <f t="shared" si="501"/>
        <v>----</v>
      </c>
      <c r="AK1355" t="str">
        <f t="shared" si="502"/>
        <v>HUnSatLig</v>
      </c>
      <c r="AL1355" t="str">
        <f t="shared" si="503"/>
        <v>----</v>
      </c>
      <c r="AM1355" t="str">
        <f t="shared" si="504"/>
        <v>----</v>
      </c>
      <c r="AN1355" t="str">
        <f t="shared" si="505"/>
        <v>----</v>
      </c>
      <c r="AP1355" s="4">
        <f t="shared" si="506"/>
        <v>539.37447775234762</v>
      </c>
      <c r="AQ1355" s="4">
        <f t="shared" si="507"/>
        <v>539</v>
      </c>
      <c r="AR1355" s="4">
        <f t="shared" si="508"/>
        <v>0.37447775234761593</v>
      </c>
    </row>
    <row r="1356" spans="1:44" x14ac:dyDescent="0.25">
      <c r="A1356">
        <v>27</v>
      </c>
      <c r="B1356">
        <v>40</v>
      </c>
      <c r="C1356">
        <v>0</v>
      </c>
      <c r="D1356">
        <v>12</v>
      </c>
      <c r="E1356">
        <v>0</v>
      </c>
      <c r="F1356">
        <v>0</v>
      </c>
      <c r="G1356">
        <f t="shared" si="486"/>
        <v>-0.59259259259259256</v>
      </c>
      <c r="H1356">
        <v>555.24469880000004</v>
      </c>
      <c r="J1356">
        <v>2150806</v>
      </c>
      <c r="K1356">
        <v>1779520</v>
      </c>
      <c r="L1356">
        <v>1907387</v>
      </c>
      <c r="M1356" t="str">
        <f t="shared" si="487"/>
        <v>Yes</v>
      </c>
      <c r="N1356">
        <f t="shared" si="488"/>
        <v>1945904.3333333333</v>
      </c>
      <c r="P1356">
        <v>2226825</v>
      </c>
      <c r="Q1356">
        <v>2297010</v>
      </c>
      <c r="R1356">
        <v>2319605</v>
      </c>
      <c r="S1356" t="str">
        <f t="shared" si="489"/>
        <v>Yes</v>
      </c>
      <c r="T1356">
        <f t="shared" si="490"/>
        <v>2281146.6666666665</v>
      </c>
      <c r="V1356">
        <f t="shared" si="491"/>
        <v>1.4814814814814814</v>
      </c>
      <c r="W1356">
        <f t="shared" si="492"/>
        <v>0.44444444444444442</v>
      </c>
      <c r="Y1356" s="4">
        <f t="shared" si="493"/>
        <v>555.24469877990009</v>
      </c>
      <c r="Z1356">
        <f t="shared" si="494"/>
        <v>8</v>
      </c>
      <c r="AA1356">
        <f t="shared" si="495"/>
        <v>0.29629629629629628</v>
      </c>
      <c r="AB1356">
        <f t="shared" si="496"/>
        <v>0.2</v>
      </c>
      <c r="AC1356">
        <f t="shared" si="497"/>
        <v>0.66666666666666663</v>
      </c>
      <c r="AD1356" t="str">
        <f t="shared" si="498"/>
        <v>O</v>
      </c>
      <c r="AG1356">
        <f t="shared" si="499"/>
        <v>9.5238095238095233E-2</v>
      </c>
      <c r="AI1356" t="str">
        <f t="shared" si="500"/>
        <v>----</v>
      </c>
      <c r="AJ1356" t="str">
        <f t="shared" si="501"/>
        <v>----</v>
      </c>
      <c r="AK1356" t="str">
        <f t="shared" si="502"/>
        <v>HUnSatLig</v>
      </c>
      <c r="AL1356" t="str">
        <f t="shared" si="503"/>
        <v>----</v>
      </c>
      <c r="AM1356" t="str">
        <f t="shared" si="504"/>
        <v>----</v>
      </c>
      <c r="AN1356" t="str">
        <f t="shared" si="505"/>
        <v>----</v>
      </c>
      <c r="AP1356" s="4">
        <f t="shared" si="506"/>
        <v>555.37309094083298</v>
      </c>
      <c r="AQ1356" s="4">
        <f t="shared" si="507"/>
        <v>555</v>
      </c>
      <c r="AR1356" s="4">
        <f t="shared" si="508"/>
        <v>0.37309094083298078</v>
      </c>
    </row>
    <row r="1357" spans="1:44" x14ac:dyDescent="0.25">
      <c r="A1357">
        <v>28</v>
      </c>
      <c r="B1357">
        <v>36</v>
      </c>
      <c r="C1357">
        <v>0</v>
      </c>
      <c r="D1357">
        <v>11</v>
      </c>
      <c r="E1357">
        <v>0</v>
      </c>
      <c r="F1357">
        <v>0</v>
      </c>
      <c r="G1357">
        <f t="shared" si="486"/>
        <v>-0.5</v>
      </c>
      <c r="H1357">
        <v>547.21848420000003</v>
      </c>
      <c r="J1357">
        <v>2978273</v>
      </c>
      <c r="K1357">
        <v>2981345</v>
      </c>
      <c r="L1357">
        <v>2728623</v>
      </c>
      <c r="M1357" t="str">
        <f t="shared" si="487"/>
        <v>Yes</v>
      </c>
      <c r="N1357">
        <f t="shared" si="488"/>
        <v>2896080.3333333335</v>
      </c>
      <c r="P1357">
        <v>1817948</v>
      </c>
      <c r="Q1357">
        <v>2008660</v>
      </c>
      <c r="R1357">
        <v>2473748</v>
      </c>
      <c r="S1357" t="str">
        <f t="shared" si="489"/>
        <v>Yes</v>
      </c>
      <c r="T1357">
        <f t="shared" si="490"/>
        <v>2100118.6666666665</v>
      </c>
      <c r="V1357">
        <f t="shared" si="491"/>
        <v>1.2857142857142858</v>
      </c>
      <c r="W1357">
        <f t="shared" si="492"/>
        <v>0.39285714285714285</v>
      </c>
      <c r="Y1357" s="4">
        <f t="shared" si="493"/>
        <v>547.21848417989997</v>
      </c>
      <c r="Z1357">
        <f t="shared" si="494"/>
        <v>11</v>
      </c>
      <c r="AA1357">
        <f t="shared" si="495"/>
        <v>0.39285714285714285</v>
      </c>
      <c r="AB1357">
        <f t="shared" si="496"/>
        <v>0.30555555555555558</v>
      </c>
      <c r="AC1357">
        <f t="shared" si="497"/>
        <v>1</v>
      </c>
      <c r="AD1357" t="str">
        <f t="shared" si="498"/>
        <v>CRAM</v>
      </c>
      <c r="AG1357">
        <f t="shared" si="499"/>
        <v>0.24444444444444444</v>
      </c>
      <c r="AI1357" t="str">
        <f t="shared" si="500"/>
        <v>----</v>
      </c>
      <c r="AJ1357" t="str">
        <f t="shared" si="501"/>
        <v>----</v>
      </c>
      <c r="AK1357" t="str">
        <f t="shared" si="502"/>
        <v>HUnSatLig</v>
      </c>
      <c r="AL1357" t="str">
        <f t="shared" si="503"/>
        <v>----</v>
      </c>
      <c r="AM1357" t="str">
        <f t="shared" si="504"/>
        <v>----</v>
      </c>
      <c r="AN1357" t="str">
        <f t="shared" si="505"/>
        <v>----</v>
      </c>
      <c r="AP1357" s="4">
        <f t="shared" si="506"/>
        <v>547.345020396888</v>
      </c>
      <c r="AQ1357" s="4">
        <f t="shared" si="507"/>
        <v>547</v>
      </c>
      <c r="AR1357" s="4">
        <f t="shared" si="508"/>
        <v>0.34502039688800323</v>
      </c>
    </row>
    <row r="1358" spans="1:44" x14ac:dyDescent="0.25">
      <c r="A1358">
        <v>28</v>
      </c>
      <c r="B1358">
        <v>38</v>
      </c>
      <c r="C1358">
        <v>0</v>
      </c>
      <c r="D1358">
        <v>10</v>
      </c>
      <c r="E1358">
        <v>0</v>
      </c>
      <c r="F1358">
        <v>0</v>
      </c>
      <c r="G1358">
        <f t="shared" si="486"/>
        <v>-0.64285714285714324</v>
      </c>
      <c r="H1358">
        <v>533.23921959999996</v>
      </c>
      <c r="J1358">
        <v>4202824</v>
      </c>
      <c r="K1358">
        <v>4236857</v>
      </c>
      <c r="L1358">
        <v>3616215</v>
      </c>
      <c r="M1358" t="str">
        <f t="shared" si="487"/>
        <v>Yes</v>
      </c>
      <c r="N1358">
        <f t="shared" si="488"/>
        <v>4018632</v>
      </c>
      <c r="P1358">
        <v>1813681</v>
      </c>
      <c r="Q1358">
        <v>2908472</v>
      </c>
      <c r="R1358">
        <v>3152572</v>
      </c>
      <c r="S1358" t="str">
        <f t="shared" si="489"/>
        <v>Yes</v>
      </c>
      <c r="T1358">
        <f t="shared" si="490"/>
        <v>2624908.3333333335</v>
      </c>
      <c r="V1358">
        <f t="shared" si="491"/>
        <v>1.3571428571428572</v>
      </c>
      <c r="W1358">
        <f t="shared" si="492"/>
        <v>0.35714285714285715</v>
      </c>
      <c r="Y1358" s="4">
        <f t="shared" si="493"/>
        <v>533.23921957990012</v>
      </c>
      <c r="Z1358">
        <f t="shared" si="494"/>
        <v>10</v>
      </c>
      <c r="AA1358">
        <f t="shared" si="495"/>
        <v>0.35714285714285715</v>
      </c>
      <c r="AB1358">
        <f t="shared" si="496"/>
        <v>0.26315789473684209</v>
      </c>
      <c r="AC1358">
        <f t="shared" si="497"/>
        <v>1</v>
      </c>
      <c r="AD1358" t="str">
        <f t="shared" si="498"/>
        <v>CRAM</v>
      </c>
      <c r="AG1358">
        <f t="shared" si="499"/>
        <v>0.21739130434782608</v>
      </c>
      <c r="AI1358" t="str">
        <f t="shared" si="500"/>
        <v>----</v>
      </c>
      <c r="AJ1358" t="str">
        <f t="shared" si="501"/>
        <v>----</v>
      </c>
      <c r="AK1358" t="str">
        <f t="shared" si="502"/>
        <v>HUnSatLig</v>
      </c>
      <c r="AL1358" t="str">
        <f t="shared" si="503"/>
        <v>----</v>
      </c>
      <c r="AM1358" t="str">
        <f t="shared" si="504"/>
        <v>----</v>
      </c>
      <c r="AN1358" t="str">
        <f t="shared" si="505"/>
        <v>----</v>
      </c>
      <c r="AP1358" s="4">
        <f t="shared" si="506"/>
        <v>533.36252329778608</v>
      </c>
      <c r="AQ1358" s="4">
        <f t="shared" si="507"/>
        <v>533</v>
      </c>
      <c r="AR1358" s="4">
        <f t="shared" si="508"/>
        <v>0.36252329778608328</v>
      </c>
    </row>
    <row r="1359" spans="1:44" x14ac:dyDescent="0.25">
      <c r="A1359">
        <v>28</v>
      </c>
      <c r="B1359">
        <v>38</v>
      </c>
      <c r="C1359">
        <v>0</v>
      </c>
      <c r="D1359">
        <v>11</v>
      </c>
      <c r="E1359">
        <v>0</v>
      </c>
      <c r="F1359">
        <v>0</v>
      </c>
      <c r="G1359">
        <f t="shared" si="486"/>
        <v>-0.57142857142857117</v>
      </c>
      <c r="H1359">
        <v>549.23413419999997</v>
      </c>
      <c r="J1359">
        <v>3740122</v>
      </c>
      <c r="K1359">
        <v>3471809</v>
      </c>
      <c r="L1359">
        <v>3012283</v>
      </c>
      <c r="M1359" t="str">
        <f t="shared" si="487"/>
        <v>Yes</v>
      </c>
      <c r="N1359">
        <f t="shared" si="488"/>
        <v>3408071.3333333335</v>
      </c>
      <c r="P1359">
        <v>2276132</v>
      </c>
      <c r="Q1359">
        <v>3442288</v>
      </c>
      <c r="R1359">
        <v>2755857</v>
      </c>
      <c r="S1359" t="str">
        <f t="shared" si="489"/>
        <v>Yes</v>
      </c>
      <c r="T1359">
        <f t="shared" si="490"/>
        <v>2824759</v>
      </c>
      <c r="V1359">
        <f t="shared" si="491"/>
        <v>1.3571428571428572</v>
      </c>
      <c r="W1359">
        <f t="shared" si="492"/>
        <v>0.39285714285714285</v>
      </c>
      <c r="Y1359" s="4">
        <f t="shared" si="493"/>
        <v>549.23413417990002</v>
      </c>
      <c r="Z1359">
        <f t="shared" si="494"/>
        <v>10</v>
      </c>
      <c r="AA1359">
        <f t="shared" si="495"/>
        <v>0.35714285714285715</v>
      </c>
      <c r="AB1359">
        <f t="shared" si="496"/>
        <v>0.26315789473684209</v>
      </c>
      <c r="AC1359">
        <f t="shared" si="497"/>
        <v>0.90909090909090906</v>
      </c>
      <c r="AD1359" t="str">
        <f t="shared" si="498"/>
        <v>CRAM</v>
      </c>
      <c r="AG1359">
        <f t="shared" si="499"/>
        <v>0.2</v>
      </c>
      <c r="AI1359" t="str">
        <f t="shared" si="500"/>
        <v>----</v>
      </c>
      <c r="AJ1359" t="str">
        <f t="shared" si="501"/>
        <v>----</v>
      </c>
      <c r="AK1359" t="str">
        <f t="shared" si="502"/>
        <v>HUnSatLig</v>
      </c>
      <c r="AL1359" t="str">
        <f t="shared" si="503"/>
        <v>----</v>
      </c>
      <c r="AM1359" t="str">
        <f t="shared" si="504"/>
        <v>----</v>
      </c>
      <c r="AN1359" t="str">
        <f t="shared" si="505"/>
        <v>----</v>
      </c>
      <c r="AP1359" s="4">
        <f t="shared" si="506"/>
        <v>549.36113648627122</v>
      </c>
      <c r="AQ1359" s="4">
        <f t="shared" si="507"/>
        <v>549</v>
      </c>
      <c r="AR1359" s="4">
        <f t="shared" si="508"/>
        <v>0.36113648627122075</v>
      </c>
    </row>
    <row r="1360" spans="1:44" x14ac:dyDescent="0.25">
      <c r="A1360">
        <v>28</v>
      </c>
      <c r="B1360">
        <v>38</v>
      </c>
      <c r="C1360">
        <v>0</v>
      </c>
      <c r="D1360">
        <v>12</v>
      </c>
      <c r="E1360">
        <v>0</v>
      </c>
      <c r="F1360">
        <v>0</v>
      </c>
      <c r="G1360">
        <f t="shared" si="486"/>
        <v>-0.5</v>
      </c>
      <c r="H1360">
        <v>565.22904879999999</v>
      </c>
      <c r="J1360">
        <v>2312329</v>
      </c>
      <c r="K1360">
        <v>2214400</v>
      </c>
      <c r="L1360">
        <v>2090026</v>
      </c>
      <c r="M1360" t="str">
        <f t="shared" si="487"/>
        <v>Yes</v>
      </c>
      <c r="N1360">
        <f t="shared" si="488"/>
        <v>2205585</v>
      </c>
      <c r="P1360">
        <v>1978855</v>
      </c>
      <c r="Q1360">
        <v>2534619</v>
      </c>
      <c r="R1360">
        <v>2308254</v>
      </c>
      <c r="S1360" t="str">
        <f t="shared" si="489"/>
        <v>Yes</v>
      </c>
      <c r="T1360">
        <f t="shared" si="490"/>
        <v>2273909.3333333335</v>
      </c>
      <c r="V1360">
        <f t="shared" si="491"/>
        <v>1.3571428571428572</v>
      </c>
      <c r="W1360">
        <f t="shared" si="492"/>
        <v>0.42857142857142855</v>
      </c>
      <c r="Y1360" s="4">
        <f t="shared" si="493"/>
        <v>565.22904877990004</v>
      </c>
      <c r="Z1360">
        <f t="shared" si="494"/>
        <v>10</v>
      </c>
      <c r="AA1360">
        <f t="shared" si="495"/>
        <v>0.35714285714285715</v>
      </c>
      <c r="AB1360">
        <f t="shared" si="496"/>
        <v>0.26315789473684209</v>
      </c>
      <c r="AC1360">
        <f t="shared" si="497"/>
        <v>0.83333333333333337</v>
      </c>
      <c r="AD1360" t="str">
        <f t="shared" si="498"/>
        <v>CRAM</v>
      </c>
      <c r="AG1360">
        <f t="shared" si="499"/>
        <v>0.18181818181818182</v>
      </c>
      <c r="AI1360" t="str">
        <f t="shared" si="500"/>
        <v>----</v>
      </c>
      <c r="AJ1360" t="str">
        <f t="shared" si="501"/>
        <v>----</v>
      </c>
      <c r="AK1360" t="str">
        <f t="shared" si="502"/>
        <v>HUnSatLig</v>
      </c>
      <c r="AL1360" t="str">
        <f t="shared" si="503"/>
        <v>----</v>
      </c>
      <c r="AM1360" t="str">
        <f t="shared" si="504"/>
        <v>----</v>
      </c>
      <c r="AN1360" t="str">
        <f t="shared" si="505"/>
        <v>----</v>
      </c>
      <c r="AP1360" s="4">
        <f t="shared" si="506"/>
        <v>565.35974967475659</v>
      </c>
      <c r="AQ1360" s="4">
        <f t="shared" si="507"/>
        <v>565</v>
      </c>
      <c r="AR1360" s="4">
        <f t="shared" si="508"/>
        <v>0.35974967475658559</v>
      </c>
    </row>
    <row r="1361" spans="1:44" x14ac:dyDescent="0.25">
      <c r="A1361">
        <v>28</v>
      </c>
      <c r="B1361">
        <v>38</v>
      </c>
      <c r="C1361">
        <v>0</v>
      </c>
      <c r="D1361">
        <v>13</v>
      </c>
      <c r="E1361">
        <v>0</v>
      </c>
      <c r="F1361">
        <v>0</v>
      </c>
      <c r="G1361">
        <f t="shared" si="486"/>
        <v>-0.42857142857142883</v>
      </c>
      <c r="H1361">
        <v>581.2239634</v>
      </c>
      <c r="J1361">
        <v>2596141</v>
      </c>
      <c r="K1361">
        <v>2089179</v>
      </c>
      <c r="L1361">
        <v>2341747</v>
      </c>
      <c r="M1361" t="str">
        <f t="shared" si="487"/>
        <v>Yes</v>
      </c>
      <c r="N1361">
        <f t="shared" si="488"/>
        <v>2342355.6666666665</v>
      </c>
      <c r="P1361">
        <v>1807573</v>
      </c>
      <c r="Q1361">
        <v>2304596</v>
      </c>
      <c r="R1361">
        <v>2019825</v>
      </c>
      <c r="S1361" t="str">
        <f t="shared" si="489"/>
        <v>Yes</v>
      </c>
      <c r="T1361">
        <f t="shared" si="490"/>
        <v>2043998</v>
      </c>
      <c r="V1361">
        <f t="shared" si="491"/>
        <v>1.3571428571428572</v>
      </c>
      <c r="W1361">
        <f t="shared" si="492"/>
        <v>0.4642857142857143</v>
      </c>
      <c r="Y1361" s="4">
        <f t="shared" si="493"/>
        <v>581.22396337990006</v>
      </c>
      <c r="Z1361">
        <f t="shared" si="494"/>
        <v>10</v>
      </c>
      <c r="AA1361">
        <f t="shared" si="495"/>
        <v>0.35714285714285715</v>
      </c>
      <c r="AB1361">
        <f t="shared" si="496"/>
        <v>0.26315789473684209</v>
      </c>
      <c r="AC1361">
        <f t="shared" si="497"/>
        <v>0.76923076923076927</v>
      </c>
      <c r="AD1361" t="str">
        <f t="shared" si="498"/>
        <v>O</v>
      </c>
      <c r="AG1361">
        <f t="shared" si="499"/>
        <v>0.16279069767441862</v>
      </c>
      <c r="AI1361" t="str">
        <f t="shared" si="500"/>
        <v>----</v>
      </c>
      <c r="AJ1361" t="str">
        <f t="shared" si="501"/>
        <v>----</v>
      </c>
      <c r="AK1361" t="str">
        <f t="shared" si="502"/>
        <v>HUnSatLig</v>
      </c>
      <c r="AL1361" t="str">
        <f t="shared" si="503"/>
        <v>----</v>
      </c>
      <c r="AM1361" t="str">
        <f t="shared" si="504"/>
        <v>----</v>
      </c>
      <c r="AN1361" t="str">
        <f t="shared" si="505"/>
        <v>----</v>
      </c>
      <c r="AP1361" s="4">
        <f t="shared" si="506"/>
        <v>581.35836286324195</v>
      </c>
      <c r="AQ1361" s="4">
        <f t="shared" si="507"/>
        <v>581</v>
      </c>
      <c r="AR1361" s="4">
        <f t="shared" si="508"/>
        <v>0.35836286324195044</v>
      </c>
    </row>
    <row r="1362" spans="1:44" x14ac:dyDescent="0.25">
      <c r="A1362">
        <v>28</v>
      </c>
      <c r="B1362">
        <v>40</v>
      </c>
      <c r="C1362">
        <v>0</v>
      </c>
      <c r="D1362">
        <v>10</v>
      </c>
      <c r="E1362">
        <v>0</v>
      </c>
      <c r="F1362">
        <v>0</v>
      </c>
      <c r="G1362">
        <f t="shared" si="486"/>
        <v>-0.71428571428571441</v>
      </c>
      <c r="H1362">
        <v>535.25486960000001</v>
      </c>
      <c r="J1362">
        <v>3912051</v>
      </c>
      <c r="K1362">
        <v>4184635</v>
      </c>
      <c r="L1362">
        <v>3756546</v>
      </c>
      <c r="M1362" t="str">
        <f t="shared" si="487"/>
        <v>Yes</v>
      </c>
      <c r="N1362">
        <f t="shared" si="488"/>
        <v>3951077.3333333335</v>
      </c>
      <c r="P1362">
        <v>1529484</v>
      </c>
      <c r="Q1362">
        <v>3127658</v>
      </c>
      <c r="R1362">
        <v>2739927</v>
      </c>
      <c r="S1362" t="str">
        <f t="shared" si="489"/>
        <v>Yes</v>
      </c>
      <c r="T1362">
        <f t="shared" si="490"/>
        <v>2465689.6666666665</v>
      </c>
      <c r="V1362">
        <f t="shared" si="491"/>
        <v>1.4285714285714286</v>
      </c>
      <c r="W1362">
        <f t="shared" si="492"/>
        <v>0.35714285714285715</v>
      </c>
      <c r="Y1362" s="4">
        <f t="shared" si="493"/>
        <v>535.25486957990006</v>
      </c>
      <c r="Z1362">
        <f t="shared" si="494"/>
        <v>9</v>
      </c>
      <c r="AA1362">
        <f t="shared" si="495"/>
        <v>0.32142857142857145</v>
      </c>
      <c r="AB1362">
        <f t="shared" si="496"/>
        <v>0.22500000000000001</v>
      </c>
      <c r="AC1362">
        <f t="shared" si="497"/>
        <v>0.9</v>
      </c>
      <c r="AD1362" t="str">
        <f t="shared" si="498"/>
        <v>CRAM</v>
      </c>
      <c r="AG1362">
        <f t="shared" si="499"/>
        <v>0.17391304347826086</v>
      </c>
      <c r="AI1362" t="str">
        <f t="shared" si="500"/>
        <v>----</v>
      </c>
      <c r="AJ1362" t="str">
        <f t="shared" si="501"/>
        <v>----</v>
      </c>
      <c r="AK1362" t="str">
        <f t="shared" si="502"/>
        <v>HUnSatLig</v>
      </c>
      <c r="AL1362" t="str">
        <f t="shared" si="503"/>
        <v>----</v>
      </c>
      <c r="AM1362" t="str">
        <f t="shared" si="504"/>
        <v>----</v>
      </c>
      <c r="AN1362" t="str">
        <f t="shared" si="505"/>
        <v>----</v>
      </c>
      <c r="AP1362" s="4">
        <f t="shared" si="506"/>
        <v>535.37863938716919</v>
      </c>
      <c r="AQ1362" s="4">
        <f t="shared" si="507"/>
        <v>535</v>
      </c>
      <c r="AR1362" s="4">
        <f t="shared" si="508"/>
        <v>0.3786393871691871</v>
      </c>
    </row>
    <row r="1363" spans="1:44" x14ac:dyDescent="0.25">
      <c r="A1363">
        <v>28</v>
      </c>
      <c r="B1363">
        <v>40</v>
      </c>
      <c r="C1363">
        <v>0</v>
      </c>
      <c r="D1363">
        <v>11</v>
      </c>
      <c r="E1363">
        <v>0</v>
      </c>
      <c r="F1363">
        <v>0</v>
      </c>
      <c r="G1363">
        <f t="shared" si="486"/>
        <v>-0.64285714285714324</v>
      </c>
      <c r="H1363">
        <v>551.24978420000002</v>
      </c>
      <c r="J1363">
        <v>3709387</v>
      </c>
      <c r="K1363">
        <v>3034523</v>
      </c>
      <c r="L1363">
        <v>2997953</v>
      </c>
      <c r="M1363" t="str">
        <f t="shared" si="487"/>
        <v>Yes</v>
      </c>
      <c r="N1363">
        <f t="shared" si="488"/>
        <v>3247287.6666666665</v>
      </c>
      <c r="P1363">
        <v>2126574</v>
      </c>
      <c r="Q1363">
        <v>3249802</v>
      </c>
      <c r="R1363">
        <v>2587914</v>
      </c>
      <c r="S1363" t="str">
        <f t="shared" si="489"/>
        <v>Yes</v>
      </c>
      <c r="T1363">
        <f t="shared" si="490"/>
        <v>2654763.3333333335</v>
      </c>
      <c r="V1363">
        <f t="shared" si="491"/>
        <v>1.4285714285714286</v>
      </c>
      <c r="W1363">
        <f t="shared" si="492"/>
        <v>0.39285714285714285</v>
      </c>
      <c r="Y1363" s="4">
        <f t="shared" si="493"/>
        <v>551.24978417990008</v>
      </c>
      <c r="Z1363">
        <f t="shared" si="494"/>
        <v>9</v>
      </c>
      <c r="AA1363">
        <f t="shared" si="495"/>
        <v>0.32142857142857145</v>
      </c>
      <c r="AB1363">
        <f t="shared" si="496"/>
        <v>0.22500000000000001</v>
      </c>
      <c r="AC1363">
        <f t="shared" si="497"/>
        <v>0.81818181818181823</v>
      </c>
      <c r="AD1363" t="str">
        <f t="shared" si="498"/>
        <v>CRAM</v>
      </c>
      <c r="AG1363">
        <f t="shared" si="499"/>
        <v>0.15555555555555556</v>
      </c>
      <c r="AI1363" t="str">
        <f t="shared" si="500"/>
        <v>----</v>
      </c>
      <c r="AJ1363" t="str">
        <f t="shared" si="501"/>
        <v>----</v>
      </c>
      <c r="AK1363" t="str">
        <f t="shared" si="502"/>
        <v>HUnSatLig</v>
      </c>
      <c r="AL1363" t="str">
        <f t="shared" si="503"/>
        <v>----</v>
      </c>
      <c r="AM1363" t="str">
        <f t="shared" si="504"/>
        <v>----</v>
      </c>
      <c r="AN1363" t="str">
        <f t="shared" si="505"/>
        <v>----</v>
      </c>
      <c r="AP1363" s="4">
        <f t="shared" si="506"/>
        <v>551.37725257565455</v>
      </c>
      <c r="AQ1363" s="4">
        <f t="shared" si="507"/>
        <v>551</v>
      </c>
      <c r="AR1363" s="4">
        <f t="shared" si="508"/>
        <v>0.37725257565455195</v>
      </c>
    </row>
    <row r="1364" spans="1:44" x14ac:dyDescent="0.25">
      <c r="A1364">
        <v>28</v>
      </c>
      <c r="B1364">
        <v>40</v>
      </c>
      <c r="C1364">
        <v>0</v>
      </c>
      <c r="D1364">
        <v>12</v>
      </c>
      <c r="E1364">
        <v>0</v>
      </c>
      <c r="F1364">
        <v>0</v>
      </c>
      <c r="G1364">
        <f t="shared" si="486"/>
        <v>-0.57142857142857117</v>
      </c>
      <c r="H1364">
        <v>567.24469880000004</v>
      </c>
      <c r="J1364">
        <v>2044986</v>
      </c>
      <c r="K1364">
        <v>2380206</v>
      </c>
      <c r="L1364">
        <v>1879028</v>
      </c>
      <c r="M1364" t="str">
        <f t="shared" si="487"/>
        <v>Yes</v>
      </c>
      <c r="N1364">
        <f t="shared" si="488"/>
        <v>2101406.6666666665</v>
      </c>
      <c r="P1364">
        <v>1906141</v>
      </c>
      <c r="Q1364">
        <v>2092248</v>
      </c>
      <c r="R1364">
        <v>2927241</v>
      </c>
      <c r="S1364" t="str">
        <f t="shared" si="489"/>
        <v>Yes</v>
      </c>
      <c r="T1364">
        <f t="shared" si="490"/>
        <v>2308543.3333333335</v>
      </c>
      <c r="V1364">
        <f t="shared" si="491"/>
        <v>1.4285714285714286</v>
      </c>
      <c r="W1364">
        <f t="shared" si="492"/>
        <v>0.42857142857142855</v>
      </c>
      <c r="Y1364" s="4">
        <f t="shared" si="493"/>
        <v>567.24469877990009</v>
      </c>
      <c r="Z1364">
        <f t="shared" si="494"/>
        <v>9</v>
      </c>
      <c r="AA1364">
        <f t="shared" si="495"/>
        <v>0.32142857142857145</v>
      </c>
      <c r="AB1364">
        <f t="shared" si="496"/>
        <v>0.22500000000000001</v>
      </c>
      <c r="AC1364">
        <f t="shared" si="497"/>
        <v>0.75</v>
      </c>
      <c r="AD1364" t="str">
        <f t="shared" si="498"/>
        <v>O</v>
      </c>
      <c r="AG1364">
        <f t="shared" si="499"/>
        <v>0.13636363636363635</v>
      </c>
      <c r="AI1364" t="str">
        <f t="shared" si="500"/>
        <v>----</v>
      </c>
      <c r="AJ1364" t="str">
        <f t="shared" si="501"/>
        <v>----</v>
      </c>
      <c r="AK1364" t="str">
        <f t="shared" si="502"/>
        <v>HUnSatLig</v>
      </c>
      <c r="AL1364" t="str">
        <f t="shared" si="503"/>
        <v>----</v>
      </c>
      <c r="AM1364" t="str">
        <f t="shared" si="504"/>
        <v>----</v>
      </c>
      <c r="AN1364" t="str">
        <f t="shared" si="505"/>
        <v>----</v>
      </c>
      <c r="AP1364" s="4">
        <f t="shared" si="506"/>
        <v>567.3758657641398</v>
      </c>
      <c r="AQ1364" s="4">
        <f t="shared" si="507"/>
        <v>567</v>
      </c>
      <c r="AR1364" s="4">
        <f t="shared" si="508"/>
        <v>0.3758657641398031</v>
      </c>
    </row>
    <row r="1365" spans="1:44" x14ac:dyDescent="0.25">
      <c r="A1365">
        <v>29</v>
      </c>
      <c r="B1365">
        <v>33</v>
      </c>
      <c r="C1365">
        <v>0</v>
      </c>
      <c r="D1365">
        <v>5</v>
      </c>
      <c r="E1365">
        <v>0</v>
      </c>
      <c r="F1365">
        <v>1</v>
      </c>
      <c r="G1365">
        <f t="shared" si="486"/>
        <v>-0.7931034482758621</v>
      </c>
      <c r="H1365">
        <v>491.1992831</v>
      </c>
      <c r="J1365">
        <v>6272394</v>
      </c>
      <c r="K1365">
        <v>6032124</v>
      </c>
      <c r="L1365">
        <v>5574176</v>
      </c>
      <c r="M1365" t="str">
        <f t="shared" si="487"/>
        <v>Yes</v>
      </c>
      <c r="N1365">
        <f t="shared" si="488"/>
        <v>5959564.666666667</v>
      </c>
      <c r="P1365">
        <v>2373963</v>
      </c>
      <c r="Q1365">
        <v>5027873</v>
      </c>
      <c r="R1365">
        <v>4229065</v>
      </c>
      <c r="S1365" t="str">
        <f t="shared" si="489"/>
        <v>Yes</v>
      </c>
      <c r="T1365">
        <f t="shared" si="490"/>
        <v>3876967</v>
      </c>
      <c r="V1365">
        <f t="shared" si="491"/>
        <v>1.1379310344827587</v>
      </c>
      <c r="W1365">
        <f t="shared" si="492"/>
        <v>0.17241379310344829</v>
      </c>
      <c r="Y1365" s="4">
        <f t="shared" si="493"/>
        <v>491.1992830799</v>
      </c>
      <c r="Z1365">
        <f t="shared" si="494"/>
        <v>14</v>
      </c>
      <c r="AA1365">
        <f t="shared" si="495"/>
        <v>0.48275862068965519</v>
      </c>
      <c r="AB1365">
        <f t="shared" si="496"/>
        <v>0.42424242424242425</v>
      </c>
      <c r="AC1365">
        <f t="shared" si="497"/>
        <v>2.8</v>
      </c>
      <c r="AD1365" t="str">
        <f t="shared" si="498"/>
        <v>O</v>
      </c>
      <c r="AG1365">
        <f t="shared" si="499"/>
        <v>0.43137254901960786</v>
      </c>
      <c r="AI1365" t="str">
        <f t="shared" si="500"/>
        <v>----</v>
      </c>
      <c r="AJ1365" t="str">
        <f t="shared" si="501"/>
        <v>----</v>
      </c>
      <c r="AK1365" t="str">
        <f t="shared" si="502"/>
        <v>HUnSatLig</v>
      </c>
      <c r="AL1365" t="str">
        <f t="shared" si="503"/>
        <v>----</v>
      </c>
      <c r="AM1365" t="str">
        <f t="shared" si="504"/>
        <v>----</v>
      </c>
      <c r="AN1365" t="str">
        <f t="shared" si="505"/>
        <v>----</v>
      </c>
      <c r="AP1365" s="4">
        <f t="shared" si="506"/>
        <v>491.31286568148431</v>
      </c>
      <c r="AQ1365" s="4">
        <f t="shared" si="507"/>
        <v>491</v>
      </c>
      <c r="AR1365" s="4">
        <f t="shared" si="508"/>
        <v>0.31286568148431115</v>
      </c>
    </row>
    <row r="1366" spans="1:44" x14ac:dyDescent="0.25">
      <c r="A1366">
        <v>29</v>
      </c>
      <c r="B1366">
        <v>38</v>
      </c>
      <c r="C1366">
        <v>0</v>
      </c>
      <c r="D1366">
        <v>11</v>
      </c>
      <c r="E1366">
        <v>0</v>
      </c>
      <c r="F1366">
        <v>0</v>
      </c>
      <c r="G1366">
        <f t="shared" si="486"/>
        <v>-0.5517241379310347</v>
      </c>
      <c r="H1366">
        <v>561.23413419999997</v>
      </c>
      <c r="J1366">
        <v>2659597</v>
      </c>
      <c r="K1366">
        <v>2382992</v>
      </c>
      <c r="L1366">
        <v>2514044</v>
      </c>
      <c r="M1366" t="str">
        <f t="shared" si="487"/>
        <v>Yes</v>
      </c>
      <c r="N1366">
        <f t="shared" si="488"/>
        <v>2518877.6666666665</v>
      </c>
      <c r="P1366">
        <v>1637396</v>
      </c>
      <c r="Q1366">
        <v>1984725</v>
      </c>
      <c r="R1366">
        <v>1724102</v>
      </c>
      <c r="S1366" t="str">
        <f t="shared" si="489"/>
        <v>Yes</v>
      </c>
      <c r="T1366">
        <f t="shared" si="490"/>
        <v>1782074.3333333333</v>
      </c>
      <c r="V1366">
        <f t="shared" si="491"/>
        <v>1.3103448275862069</v>
      </c>
      <c r="W1366">
        <f t="shared" si="492"/>
        <v>0.37931034482758619</v>
      </c>
      <c r="Y1366" s="4">
        <f t="shared" si="493"/>
        <v>561.23413417990002</v>
      </c>
      <c r="Z1366">
        <f t="shared" si="494"/>
        <v>11</v>
      </c>
      <c r="AA1366">
        <f t="shared" si="495"/>
        <v>0.37931034482758619</v>
      </c>
      <c r="AB1366">
        <f t="shared" si="496"/>
        <v>0.28947368421052633</v>
      </c>
      <c r="AC1366">
        <f t="shared" si="497"/>
        <v>1</v>
      </c>
      <c r="AD1366" t="str">
        <f t="shared" si="498"/>
        <v>CRAM</v>
      </c>
      <c r="AG1366">
        <f t="shared" si="499"/>
        <v>0.23404255319148937</v>
      </c>
      <c r="AI1366" t="str">
        <f t="shared" si="500"/>
        <v>----</v>
      </c>
      <c r="AJ1366" t="str">
        <f t="shared" si="501"/>
        <v>----</v>
      </c>
      <c r="AK1366" t="str">
        <f t="shared" si="502"/>
        <v>HUnSatLig</v>
      </c>
      <c r="AL1366" t="str">
        <f t="shared" si="503"/>
        <v>----</v>
      </c>
      <c r="AM1366" t="str">
        <f t="shared" si="504"/>
        <v>----</v>
      </c>
      <c r="AN1366" t="str">
        <f t="shared" si="505"/>
        <v>----</v>
      </c>
      <c r="AP1366" s="4">
        <f t="shared" si="506"/>
        <v>561.36391130957816</v>
      </c>
      <c r="AQ1366" s="4">
        <f t="shared" si="507"/>
        <v>561</v>
      </c>
      <c r="AR1366" s="4">
        <f t="shared" si="508"/>
        <v>0.36391130957815676</v>
      </c>
    </row>
    <row r="1367" spans="1:44" x14ac:dyDescent="0.25">
      <c r="A1367">
        <v>29</v>
      </c>
      <c r="B1367">
        <v>40</v>
      </c>
      <c r="C1367">
        <v>0</v>
      </c>
      <c r="D1367">
        <v>11</v>
      </c>
      <c r="E1367">
        <v>0</v>
      </c>
      <c r="F1367">
        <v>0</v>
      </c>
      <c r="G1367">
        <f t="shared" si="486"/>
        <v>-0.6206896551724137</v>
      </c>
      <c r="H1367">
        <v>563.24978420000002</v>
      </c>
      <c r="J1367">
        <v>2543823</v>
      </c>
      <c r="K1367">
        <v>3177546</v>
      </c>
      <c r="L1367">
        <v>2633303</v>
      </c>
      <c r="M1367" t="str">
        <f t="shared" si="487"/>
        <v>Yes</v>
      </c>
      <c r="N1367">
        <f t="shared" si="488"/>
        <v>2784890.6666666665</v>
      </c>
      <c r="P1367">
        <v>2254329</v>
      </c>
      <c r="Q1367">
        <v>2052826</v>
      </c>
      <c r="R1367">
        <v>2074802</v>
      </c>
      <c r="S1367" t="str">
        <f t="shared" si="489"/>
        <v>Yes</v>
      </c>
      <c r="T1367">
        <f t="shared" si="490"/>
        <v>2127319</v>
      </c>
      <c r="V1367">
        <f t="shared" si="491"/>
        <v>1.3793103448275863</v>
      </c>
      <c r="W1367">
        <f t="shared" si="492"/>
        <v>0.37931034482758619</v>
      </c>
      <c r="Y1367" s="4">
        <f t="shared" si="493"/>
        <v>563.24978417990008</v>
      </c>
      <c r="Z1367">
        <f t="shared" si="494"/>
        <v>10</v>
      </c>
      <c r="AA1367">
        <f t="shared" si="495"/>
        <v>0.34482758620689657</v>
      </c>
      <c r="AB1367">
        <f t="shared" si="496"/>
        <v>0.25</v>
      </c>
      <c r="AC1367">
        <f t="shared" si="497"/>
        <v>0.90909090909090906</v>
      </c>
      <c r="AD1367" t="str">
        <f t="shared" si="498"/>
        <v>CRAM</v>
      </c>
      <c r="AG1367">
        <f t="shared" si="499"/>
        <v>0.19148936170212766</v>
      </c>
      <c r="AI1367" t="str">
        <f t="shared" si="500"/>
        <v>----</v>
      </c>
      <c r="AJ1367" t="str">
        <f t="shared" si="501"/>
        <v>----</v>
      </c>
      <c r="AK1367" t="str">
        <f t="shared" si="502"/>
        <v>HUnSatLig</v>
      </c>
      <c r="AL1367" t="str">
        <f t="shared" si="503"/>
        <v>----</v>
      </c>
      <c r="AM1367" t="str">
        <f t="shared" si="504"/>
        <v>----</v>
      </c>
      <c r="AN1367" t="str">
        <f t="shared" si="505"/>
        <v>----</v>
      </c>
      <c r="AP1367" s="4">
        <f t="shared" si="506"/>
        <v>563.38002739896137</v>
      </c>
      <c r="AQ1367" s="4">
        <f t="shared" si="507"/>
        <v>563</v>
      </c>
      <c r="AR1367" s="4">
        <f t="shared" si="508"/>
        <v>0.38002739896137427</v>
      </c>
    </row>
    <row r="1368" spans="1:44" x14ac:dyDescent="0.25">
      <c r="A1368">
        <v>29</v>
      </c>
      <c r="B1368">
        <v>40</v>
      </c>
      <c r="C1368">
        <v>0</v>
      </c>
      <c r="D1368">
        <v>12</v>
      </c>
      <c r="E1368">
        <v>0</v>
      </c>
      <c r="F1368">
        <v>0</v>
      </c>
      <c r="G1368">
        <f t="shared" si="486"/>
        <v>-0.5517241379310347</v>
      </c>
      <c r="H1368">
        <v>579.24469880000004</v>
      </c>
      <c r="J1368">
        <v>1847730</v>
      </c>
      <c r="K1368">
        <v>1484625</v>
      </c>
      <c r="L1368">
        <v>1787369</v>
      </c>
      <c r="M1368" t="str">
        <f t="shared" si="487"/>
        <v>Yes</v>
      </c>
      <c r="N1368">
        <f t="shared" si="488"/>
        <v>1706574.6666666667</v>
      </c>
      <c r="P1368">
        <v>1484432</v>
      </c>
      <c r="Q1368">
        <v>1751666</v>
      </c>
      <c r="R1368">
        <v>2003974</v>
      </c>
      <c r="S1368" t="str">
        <f t="shared" si="489"/>
        <v>Yes</v>
      </c>
      <c r="T1368">
        <f t="shared" si="490"/>
        <v>1746690.6666666667</v>
      </c>
      <c r="V1368">
        <f t="shared" si="491"/>
        <v>1.3793103448275863</v>
      </c>
      <c r="W1368">
        <f t="shared" si="492"/>
        <v>0.41379310344827586</v>
      </c>
      <c r="Y1368" s="4">
        <f t="shared" si="493"/>
        <v>579.24469877990009</v>
      </c>
      <c r="Z1368">
        <f t="shared" si="494"/>
        <v>10</v>
      </c>
      <c r="AA1368">
        <f t="shared" si="495"/>
        <v>0.34482758620689657</v>
      </c>
      <c r="AB1368">
        <f t="shared" si="496"/>
        <v>0.25</v>
      </c>
      <c r="AC1368">
        <f t="shared" si="497"/>
        <v>0.83333333333333337</v>
      </c>
      <c r="AD1368" t="str">
        <f t="shared" si="498"/>
        <v>CRAM</v>
      </c>
      <c r="AG1368">
        <f t="shared" si="499"/>
        <v>0.17391304347826086</v>
      </c>
      <c r="AI1368" t="str">
        <f t="shared" si="500"/>
        <v>----</v>
      </c>
      <c r="AJ1368" t="str">
        <f t="shared" si="501"/>
        <v>----</v>
      </c>
      <c r="AK1368" t="str">
        <f t="shared" si="502"/>
        <v>HUnSatLig</v>
      </c>
      <c r="AL1368" t="str">
        <f t="shared" si="503"/>
        <v>----</v>
      </c>
      <c r="AM1368" t="str">
        <f t="shared" si="504"/>
        <v>----</v>
      </c>
      <c r="AN1368" t="str">
        <f t="shared" si="505"/>
        <v>----</v>
      </c>
      <c r="AP1368" s="4">
        <f t="shared" si="506"/>
        <v>579.37864058744674</v>
      </c>
      <c r="AQ1368" s="4">
        <f t="shared" si="507"/>
        <v>579</v>
      </c>
      <c r="AR1368" s="4">
        <f t="shared" si="508"/>
        <v>0.37864058744673912</v>
      </c>
    </row>
    <row r="1369" spans="1:44" x14ac:dyDescent="0.25">
      <c r="A1369">
        <v>15</v>
      </c>
      <c r="B1369">
        <v>24</v>
      </c>
      <c r="C1369">
        <v>0</v>
      </c>
      <c r="D1369">
        <v>7</v>
      </c>
      <c r="E1369">
        <v>0</v>
      </c>
      <c r="F1369">
        <v>0</v>
      </c>
      <c r="G1369">
        <f t="shared" si="486"/>
        <v>-0.66666666666666696</v>
      </c>
      <c r="H1369">
        <v>315.14492580000001</v>
      </c>
      <c r="J1369">
        <v>3390224</v>
      </c>
      <c r="K1369">
        <v>3347263</v>
      </c>
      <c r="L1369">
        <v>2685117</v>
      </c>
      <c r="M1369" t="str">
        <f t="shared" si="487"/>
        <v>Yes</v>
      </c>
      <c r="N1369">
        <f t="shared" si="488"/>
        <v>3140868</v>
      </c>
      <c r="P1369">
        <v>3402545</v>
      </c>
      <c r="Q1369">
        <v>3224700</v>
      </c>
      <c r="R1369">
        <v>3986679</v>
      </c>
      <c r="S1369" t="str">
        <f t="shared" si="489"/>
        <v>Yes</v>
      </c>
      <c r="T1369">
        <f t="shared" si="490"/>
        <v>3537974.6666666665</v>
      </c>
      <c r="V1369">
        <f t="shared" si="491"/>
        <v>1.6</v>
      </c>
      <c r="W1369">
        <f t="shared" si="492"/>
        <v>0.46666666666666667</v>
      </c>
      <c r="Y1369" s="4">
        <f t="shared" si="493"/>
        <v>315.14492577990001</v>
      </c>
      <c r="Z1369">
        <f t="shared" si="494"/>
        <v>4</v>
      </c>
      <c r="AA1369">
        <f t="shared" si="495"/>
        <v>0.26666666666666666</v>
      </c>
      <c r="AB1369">
        <f t="shared" si="496"/>
        <v>0.16666666666666666</v>
      </c>
      <c r="AC1369">
        <f t="shared" si="497"/>
        <v>0.5714285714285714</v>
      </c>
      <c r="AD1369" t="str">
        <f t="shared" si="498"/>
        <v>O</v>
      </c>
      <c r="AG1369">
        <f t="shared" si="499"/>
        <v>4.3478260869565216E-2</v>
      </c>
      <c r="AI1369" t="str">
        <f t="shared" si="500"/>
        <v>----</v>
      </c>
      <c r="AJ1369" t="str">
        <f t="shared" si="501"/>
        <v>----</v>
      </c>
      <c r="AK1369" t="str">
        <f t="shared" si="502"/>
        <v>----</v>
      </c>
      <c r="AL1369" t="str">
        <f t="shared" si="503"/>
        <v>AlipatNoN</v>
      </c>
      <c r="AM1369" t="str">
        <f t="shared" si="504"/>
        <v>----</v>
      </c>
      <c r="AN1369" t="str">
        <f t="shared" si="505"/>
        <v>----</v>
      </c>
      <c r="AP1369" s="4">
        <f t="shared" si="506"/>
        <v>315.21779840365821</v>
      </c>
      <c r="AQ1369" s="4">
        <f t="shared" si="507"/>
        <v>315</v>
      </c>
      <c r="AR1369" s="4">
        <f t="shared" si="508"/>
        <v>0.21779840365820746</v>
      </c>
    </row>
    <row r="1370" spans="1:44" x14ac:dyDescent="0.25">
      <c r="A1370">
        <v>15</v>
      </c>
      <c r="B1370">
        <v>24</v>
      </c>
      <c r="C1370">
        <v>0</v>
      </c>
      <c r="D1370">
        <v>8</v>
      </c>
      <c r="E1370">
        <v>0</v>
      </c>
      <c r="F1370">
        <v>0</v>
      </c>
      <c r="G1370">
        <f t="shared" si="486"/>
        <v>-0.53333333333333321</v>
      </c>
      <c r="H1370">
        <v>331.13984040000003</v>
      </c>
      <c r="J1370">
        <v>3323882</v>
      </c>
      <c r="K1370">
        <v>3348179</v>
      </c>
      <c r="L1370">
        <v>3232277</v>
      </c>
      <c r="M1370" t="str">
        <f t="shared" si="487"/>
        <v>Yes</v>
      </c>
      <c r="N1370">
        <f t="shared" si="488"/>
        <v>3301446</v>
      </c>
      <c r="P1370">
        <v>6070219</v>
      </c>
      <c r="Q1370">
        <v>5567989</v>
      </c>
      <c r="R1370">
        <v>7086698</v>
      </c>
      <c r="S1370" t="str">
        <f t="shared" si="489"/>
        <v>Yes</v>
      </c>
      <c r="T1370">
        <f t="shared" si="490"/>
        <v>6241635.333333333</v>
      </c>
      <c r="V1370">
        <f t="shared" si="491"/>
        <v>1.6</v>
      </c>
      <c r="W1370">
        <f t="shared" si="492"/>
        <v>0.53333333333333333</v>
      </c>
      <c r="Y1370" s="4">
        <f t="shared" si="493"/>
        <v>331.13984037990002</v>
      </c>
      <c r="Z1370">
        <f t="shared" si="494"/>
        <v>4</v>
      </c>
      <c r="AA1370">
        <f t="shared" si="495"/>
        <v>0.26666666666666666</v>
      </c>
      <c r="AB1370">
        <f t="shared" si="496"/>
        <v>0.16666666666666666</v>
      </c>
      <c r="AC1370">
        <f t="shared" si="497"/>
        <v>0.5</v>
      </c>
      <c r="AD1370" t="str">
        <f t="shared" si="498"/>
        <v>O</v>
      </c>
      <c r="AG1370">
        <f t="shared" si="499"/>
        <v>0</v>
      </c>
      <c r="AI1370" t="str">
        <f t="shared" si="500"/>
        <v>----</v>
      </c>
      <c r="AJ1370" t="str">
        <f t="shared" si="501"/>
        <v>----</v>
      </c>
      <c r="AK1370" t="str">
        <f t="shared" si="502"/>
        <v>----</v>
      </c>
      <c r="AL1370" t="str">
        <f t="shared" si="503"/>
        <v>AlipatNoN</v>
      </c>
      <c r="AM1370" t="str">
        <f t="shared" si="504"/>
        <v>----</v>
      </c>
      <c r="AN1370" t="str">
        <f t="shared" si="505"/>
        <v>----</v>
      </c>
      <c r="AP1370" s="4">
        <f t="shared" si="506"/>
        <v>331.21641159214352</v>
      </c>
      <c r="AQ1370" s="4">
        <f t="shared" si="507"/>
        <v>331</v>
      </c>
      <c r="AR1370" s="4">
        <f t="shared" si="508"/>
        <v>0.21641159214351546</v>
      </c>
    </row>
    <row r="1371" spans="1:44" x14ac:dyDescent="0.25">
      <c r="A1371">
        <v>15</v>
      </c>
      <c r="B1371">
        <v>26</v>
      </c>
      <c r="C1371">
        <v>0</v>
      </c>
      <c r="D1371">
        <v>7</v>
      </c>
      <c r="E1371">
        <v>0</v>
      </c>
      <c r="F1371">
        <v>0</v>
      </c>
      <c r="G1371">
        <f t="shared" si="486"/>
        <v>-0.79999999999999982</v>
      </c>
      <c r="H1371">
        <v>317.1605758</v>
      </c>
      <c r="J1371">
        <v>2215474</v>
      </c>
      <c r="K1371">
        <v>2292369</v>
      </c>
      <c r="L1371">
        <v>1878049</v>
      </c>
      <c r="M1371" t="str">
        <f t="shared" si="487"/>
        <v>Yes</v>
      </c>
      <c r="N1371">
        <f t="shared" si="488"/>
        <v>2128630.6666666665</v>
      </c>
      <c r="P1371">
        <v>1598812</v>
      </c>
      <c r="Q1371">
        <v>1889214</v>
      </c>
      <c r="R1371">
        <v>1935933</v>
      </c>
      <c r="S1371" t="str">
        <f t="shared" si="489"/>
        <v>Yes</v>
      </c>
      <c r="T1371">
        <f t="shared" si="490"/>
        <v>1807986.3333333333</v>
      </c>
      <c r="V1371">
        <f t="shared" si="491"/>
        <v>1.7333333333333334</v>
      </c>
      <c r="W1371">
        <f t="shared" si="492"/>
        <v>0.46666666666666667</v>
      </c>
      <c r="Y1371" s="4">
        <f t="shared" si="493"/>
        <v>317.1605757799</v>
      </c>
      <c r="Z1371">
        <f t="shared" si="494"/>
        <v>3</v>
      </c>
      <c r="AA1371">
        <f t="shared" si="495"/>
        <v>0.2</v>
      </c>
      <c r="AB1371">
        <f t="shared" si="496"/>
        <v>0.11538461538461539</v>
      </c>
      <c r="AC1371">
        <f t="shared" si="497"/>
        <v>0.42857142857142855</v>
      </c>
      <c r="AD1371" t="str">
        <f t="shared" si="498"/>
        <v>O</v>
      </c>
      <c r="AG1371">
        <f t="shared" si="499"/>
        <v>-4.3478260869565216E-2</v>
      </c>
      <c r="AI1371" t="str">
        <f t="shared" si="500"/>
        <v>----</v>
      </c>
      <c r="AJ1371" t="str">
        <f t="shared" si="501"/>
        <v>----</v>
      </c>
      <c r="AK1371" t="str">
        <f t="shared" si="502"/>
        <v>----</v>
      </c>
      <c r="AL1371" t="str">
        <f t="shared" si="503"/>
        <v>AlipatNoN</v>
      </c>
      <c r="AM1371" t="str">
        <f t="shared" si="504"/>
        <v>----</v>
      </c>
      <c r="AN1371" t="str">
        <f t="shared" si="505"/>
        <v>----</v>
      </c>
      <c r="AP1371" s="4">
        <f t="shared" si="506"/>
        <v>317.23391449304137</v>
      </c>
      <c r="AQ1371" s="4">
        <f t="shared" si="507"/>
        <v>317</v>
      </c>
      <c r="AR1371" s="4">
        <f t="shared" si="508"/>
        <v>0.23391449304136813</v>
      </c>
    </row>
    <row r="1372" spans="1:44" x14ac:dyDescent="0.25">
      <c r="A1372">
        <v>15</v>
      </c>
      <c r="B1372">
        <v>26</v>
      </c>
      <c r="C1372">
        <v>0</v>
      </c>
      <c r="D1372">
        <v>8</v>
      </c>
      <c r="E1372">
        <v>0</v>
      </c>
      <c r="F1372">
        <v>0</v>
      </c>
      <c r="G1372">
        <f t="shared" si="486"/>
        <v>-0.66666666666666696</v>
      </c>
      <c r="H1372">
        <v>333.15549040000002</v>
      </c>
      <c r="J1372">
        <v>5409184</v>
      </c>
      <c r="K1372">
        <v>6328953</v>
      </c>
      <c r="L1372">
        <v>5896157</v>
      </c>
      <c r="M1372" t="str">
        <f t="shared" si="487"/>
        <v>Yes</v>
      </c>
      <c r="N1372">
        <f t="shared" si="488"/>
        <v>5878098</v>
      </c>
      <c r="P1372">
        <v>3460959</v>
      </c>
      <c r="Q1372">
        <v>4254123</v>
      </c>
      <c r="R1372">
        <v>3260952</v>
      </c>
      <c r="S1372" t="str">
        <f t="shared" si="489"/>
        <v>Yes</v>
      </c>
      <c r="T1372">
        <f t="shared" si="490"/>
        <v>3658678</v>
      </c>
      <c r="V1372">
        <f t="shared" si="491"/>
        <v>1.7333333333333334</v>
      </c>
      <c r="W1372">
        <f t="shared" si="492"/>
        <v>0.53333333333333333</v>
      </c>
      <c r="Y1372" s="4">
        <f t="shared" si="493"/>
        <v>333.15549037990002</v>
      </c>
      <c r="Z1372">
        <f t="shared" si="494"/>
        <v>3</v>
      </c>
      <c r="AA1372">
        <f t="shared" si="495"/>
        <v>0.2</v>
      </c>
      <c r="AB1372">
        <f t="shared" si="496"/>
        <v>0.11538461538461539</v>
      </c>
      <c r="AC1372">
        <f t="shared" si="497"/>
        <v>0.375</v>
      </c>
      <c r="AD1372" t="str">
        <f t="shared" si="498"/>
        <v>O</v>
      </c>
      <c r="AG1372">
        <f t="shared" si="499"/>
        <v>-9.0909090909090912E-2</v>
      </c>
      <c r="AI1372" t="str">
        <f t="shared" si="500"/>
        <v>----</v>
      </c>
      <c r="AJ1372" t="str">
        <f t="shared" si="501"/>
        <v>----</v>
      </c>
      <c r="AK1372" t="str">
        <f t="shared" si="502"/>
        <v>----</v>
      </c>
      <c r="AL1372" t="str">
        <f t="shared" si="503"/>
        <v>AlipatNoN</v>
      </c>
      <c r="AM1372" t="str">
        <f t="shared" si="504"/>
        <v>----</v>
      </c>
      <c r="AN1372" t="str">
        <f t="shared" si="505"/>
        <v>----</v>
      </c>
      <c r="AP1372" s="4">
        <f t="shared" si="506"/>
        <v>333.23252768152673</v>
      </c>
      <c r="AQ1372" s="4">
        <f t="shared" si="507"/>
        <v>333</v>
      </c>
      <c r="AR1372" s="4">
        <f t="shared" si="508"/>
        <v>0.23252768152673298</v>
      </c>
    </row>
    <row r="1373" spans="1:44" x14ac:dyDescent="0.25">
      <c r="A1373">
        <v>16</v>
      </c>
      <c r="B1373">
        <v>24</v>
      </c>
      <c r="C1373">
        <v>0</v>
      </c>
      <c r="D1373">
        <v>6</v>
      </c>
      <c r="E1373">
        <v>0</v>
      </c>
      <c r="F1373">
        <v>0</v>
      </c>
      <c r="G1373">
        <f t="shared" si="486"/>
        <v>-0.75</v>
      </c>
      <c r="H1373">
        <v>311.15001119999999</v>
      </c>
      <c r="J1373">
        <v>2904827</v>
      </c>
      <c r="K1373">
        <v>2798270</v>
      </c>
      <c r="L1373">
        <v>2674973</v>
      </c>
      <c r="M1373" t="str">
        <f t="shared" si="487"/>
        <v>Yes</v>
      </c>
      <c r="N1373">
        <f t="shared" si="488"/>
        <v>2792690</v>
      </c>
      <c r="P1373">
        <v>2226435</v>
      </c>
      <c r="Q1373">
        <v>2512929</v>
      </c>
      <c r="R1373">
        <v>2154386</v>
      </c>
      <c r="S1373" t="str">
        <f t="shared" si="489"/>
        <v>Yes</v>
      </c>
      <c r="T1373">
        <f t="shared" si="490"/>
        <v>2297916.6666666665</v>
      </c>
      <c r="V1373">
        <f t="shared" si="491"/>
        <v>1.5</v>
      </c>
      <c r="W1373">
        <f t="shared" si="492"/>
        <v>0.375</v>
      </c>
      <c r="Y1373" s="4">
        <f t="shared" si="493"/>
        <v>311.15001117989999</v>
      </c>
      <c r="Z1373">
        <f t="shared" si="494"/>
        <v>5</v>
      </c>
      <c r="AA1373">
        <f t="shared" si="495"/>
        <v>0.3125</v>
      </c>
      <c r="AB1373">
        <f t="shared" si="496"/>
        <v>0.20833333333333334</v>
      </c>
      <c r="AC1373">
        <f t="shared" si="497"/>
        <v>0.83333333333333337</v>
      </c>
      <c r="AD1373" t="str">
        <f t="shared" si="498"/>
        <v>CRAM</v>
      </c>
      <c r="AG1373">
        <f t="shared" si="499"/>
        <v>0.15384615384615385</v>
      </c>
      <c r="AI1373" t="str">
        <f t="shared" si="500"/>
        <v>----</v>
      </c>
      <c r="AJ1373" t="str">
        <f t="shared" si="501"/>
        <v>----</v>
      </c>
      <c r="AK1373" t="str">
        <f t="shared" si="502"/>
        <v>----</v>
      </c>
      <c r="AL1373" t="str">
        <f t="shared" si="503"/>
        <v>AlipatNoN</v>
      </c>
      <c r="AM1373" t="str">
        <f t="shared" si="504"/>
        <v>----</v>
      </c>
      <c r="AN1373" t="str">
        <f t="shared" si="505"/>
        <v>----</v>
      </c>
      <c r="AP1373" s="4">
        <f t="shared" si="506"/>
        <v>311.22196003847978</v>
      </c>
      <c r="AQ1373" s="4">
        <f t="shared" si="507"/>
        <v>311</v>
      </c>
      <c r="AR1373" s="4">
        <f t="shared" si="508"/>
        <v>0.22196003847977863</v>
      </c>
    </row>
    <row r="1374" spans="1:44" x14ac:dyDescent="0.25">
      <c r="A1374">
        <v>16</v>
      </c>
      <c r="B1374">
        <v>24</v>
      </c>
      <c r="C1374">
        <v>0</v>
      </c>
      <c r="D1374">
        <v>7</v>
      </c>
      <c r="E1374">
        <v>0</v>
      </c>
      <c r="F1374">
        <v>0</v>
      </c>
      <c r="G1374">
        <f t="shared" si="486"/>
        <v>-0.625</v>
      </c>
      <c r="H1374">
        <v>327.14492580000001</v>
      </c>
      <c r="J1374">
        <v>5986501</v>
      </c>
      <c r="K1374">
        <v>6432175</v>
      </c>
      <c r="L1374">
        <v>6152886</v>
      </c>
      <c r="M1374" t="str">
        <f t="shared" si="487"/>
        <v>Yes</v>
      </c>
      <c r="N1374">
        <f t="shared" si="488"/>
        <v>6190520.666666667</v>
      </c>
      <c r="P1374">
        <v>6517975</v>
      </c>
      <c r="Q1374">
        <v>6703808</v>
      </c>
      <c r="R1374">
        <v>6454081</v>
      </c>
      <c r="S1374" t="str">
        <f t="shared" si="489"/>
        <v>Yes</v>
      </c>
      <c r="T1374">
        <f t="shared" si="490"/>
        <v>6558621.333333333</v>
      </c>
      <c r="V1374">
        <f t="shared" si="491"/>
        <v>1.5</v>
      </c>
      <c r="W1374">
        <f t="shared" si="492"/>
        <v>0.4375</v>
      </c>
      <c r="Y1374" s="4">
        <f t="shared" si="493"/>
        <v>327.14492577990001</v>
      </c>
      <c r="Z1374">
        <f t="shared" si="494"/>
        <v>5</v>
      </c>
      <c r="AA1374">
        <f t="shared" si="495"/>
        <v>0.3125</v>
      </c>
      <c r="AB1374">
        <f t="shared" si="496"/>
        <v>0.20833333333333334</v>
      </c>
      <c r="AC1374">
        <f t="shared" si="497"/>
        <v>0.7142857142857143</v>
      </c>
      <c r="AD1374" t="str">
        <f t="shared" si="498"/>
        <v>O</v>
      </c>
      <c r="AG1374">
        <f t="shared" si="499"/>
        <v>0.12</v>
      </c>
      <c r="AI1374" t="str">
        <f t="shared" si="500"/>
        <v>----</v>
      </c>
      <c r="AJ1374" t="str">
        <f t="shared" si="501"/>
        <v>----</v>
      </c>
      <c r="AK1374" t="str">
        <f t="shared" si="502"/>
        <v>----</v>
      </c>
      <c r="AL1374" t="str">
        <f t="shared" si="503"/>
        <v>AlipatNoN</v>
      </c>
      <c r="AM1374" t="str">
        <f t="shared" si="504"/>
        <v>----</v>
      </c>
      <c r="AN1374" t="str">
        <f t="shared" si="505"/>
        <v>----</v>
      </c>
      <c r="AP1374" s="4">
        <f t="shared" si="506"/>
        <v>327.22057322696509</v>
      </c>
      <c r="AQ1374" s="4">
        <f t="shared" si="507"/>
        <v>327</v>
      </c>
      <c r="AR1374" s="4">
        <f t="shared" si="508"/>
        <v>0.22057322696508663</v>
      </c>
    </row>
    <row r="1375" spans="1:44" x14ac:dyDescent="0.25">
      <c r="A1375">
        <v>16</v>
      </c>
      <c r="B1375">
        <v>24</v>
      </c>
      <c r="C1375">
        <v>0</v>
      </c>
      <c r="D1375">
        <v>8</v>
      </c>
      <c r="E1375">
        <v>0</v>
      </c>
      <c r="F1375">
        <v>0</v>
      </c>
      <c r="G1375">
        <f t="shared" si="486"/>
        <v>-0.5</v>
      </c>
      <c r="H1375">
        <v>343.13984040000003</v>
      </c>
      <c r="J1375">
        <v>8278916</v>
      </c>
      <c r="K1375">
        <v>8738650</v>
      </c>
      <c r="L1375">
        <v>8673655</v>
      </c>
      <c r="M1375" t="str">
        <f t="shared" si="487"/>
        <v>Yes</v>
      </c>
      <c r="N1375">
        <f t="shared" si="488"/>
        <v>8563740.333333334</v>
      </c>
      <c r="P1375">
        <v>14701081</v>
      </c>
      <c r="Q1375">
        <v>12901672</v>
      </c>
      <c r="R1375">
        <v>13958474</v>
      </c>
      <c r="S1375" t="str">
        <f t="shared" si="489"/>
        <v>Yes</v>
      </c>
      <c r="T1375">
        <f t="shared" si="490"/>
        <v>13853742.333333334</v>
      </c>
      <c r="V1375">
        <f t="shared" si="491"/>
        <v>1.5</v>
      </c>
      <c r="W1375">
        <f t="shared" si="492"/>
        <v>0.5</v>
      </c>
      <c r="Y1375" s="4">
        <f t="shared" si="493"/>
        <v>343.13984037990002</v>
      </c>
      <c r="Z1375">
        <f t="shared" si="494"/>
        <v>5</v>
      </c>
      <c r="AA1375">
        <f t="shared" si="495"/>
        <v>0.3125</v>
      </c>
      <c r="AB1375">
        <f t="shared" si="496"/>
        <v>0.20833333333333334</v>
      </c>
      <c r="AC1375">
        <f t="shared" si="497"/>
        <v>0.625</v>
      </c>
      <c r="AD1375" t="str">
        <f t="shared" si="498"/>
        <v>O</v>
      </c>
      <c r="AG1375">
        <f t="shared" si="499"/>
        <v>8.3333333333333329E-2</v>
      </c>
      <c r="AI1375" t="str">
        <f t="shared" si="500"/>
        <v>----</v>
      </c>
      <c r="AJ1375" t="str">
        <f t="shared" si="501"/>
        <v>----</v>
      </c>
      <c r="AK1375" t="str">
        <f t="shared" si="502"/>
        <v>----</v>
      </c>
      <c r="AL1375" t="str">
        <f t="shared" si="503"/>
        <v>AlipatNoN</v>
      </c>
      <c r="AM1375" t="str">
        <f t="shared" si="504"/>
        <v>----</v>
      </c>
      <c r="AN1375" t="str">
        <f t="shared" si="505"/>
        <v>----</v>
      </c>
      <c r="AP1375" s="4">
        <f t="shared" si="506"/>
        <v>343.21918641545039</v>
      </c>
      <c r="AQ1375" s="4">
        <f t="shared" si="507"/>
        <v>343</v>
      </c>
      <c r="AR1375" s="4">
        <f t="shared" si="508"/>
        <v>0.21918641545039463</v>
      </c>
    </row>
    <row r="1376" spans="1:44" x14ac:dyDescent="0.25">
      <c r="A1376">
        <v>16</v>
      </c>
      <c r="B1376">
        <v>24</v>
      </c>
      <c r="C1376">
        <v>0</v>
      </c>
      <c r="D1376">
        <v>9</v>
      </c>
      <c r="E1376">
        <v>0</v>
      </c>
      <c r="F1376">
        <v>0</v>
      </c>
      <c r="G1376">
        <f t="shared" si="486"/>
        <v>-0.375</v>
      </c>
      <c r="H1376">
        <v>359.13475499999998</v>
      </c>
      <c r="J1376">
        <v>7073911</v>
      </c>
      <c r="K1376">
        <v>7620589</v>
      </c>
      <c r="L1376">
        <v>7469941</v>
      </c>
      <c r="M1376" t="str">
        <f t="shared" si="487"/>
        <v>Yes</v>
      </c>
      <c r="N1376">
        <f t="shared" si="488"/>
        <v>7388147</v>
      </c>
      <c r="P1376">
        <v>21926715</v>
      </c>
      <c r="Q1376">
        <v>17590245</v>
      </c>
      <c r="R1376">
        <v>22365955</v>
      </c>
      <c r="S1376" t="str">
        <f t="shared" si="489"/>
        <v>Yes</v>
      </c>
      <c r="T1376">
        <f t="shared" si="490"/>
        <v>20627638.333333332</v>
      </c>
      <c r="V1376">
        <f t="shared" si="491"/>
        <v>1.5</v>
      </c>
      <c r="W1376">
        <f t="shared" si="492"/>
        <v>0.5625</v>
      </c>
      <c r="Y1376" s="4">
        <f t="shared" si="493"/>
        <v>359.13475497990004</v>
      </c>
      <c r="Z1376">
        <f t="shared" si="494"/>
        <v>5</v>
      </c>
      <c r="AA1376">
        <f t="shared" si="495"/>
        <v>0.3125</v>
      </c>
      <c r="AB1376">
        <f t="shared" si="496"/>
        <v>0.20833333333333334</v>
      </c>
      <c r="AC1376">
        <f t="shared" si="497"/>
        <v>0.55555555555555558</v>
      </c>
      <c r="AD1376" t="str">
        <f t="shared" si="498"/>
        <v>O</v>
      </c>
      <c r="AG1376">
        <f t="shared" si="499"/>
        <v>4.3478260869565216E-2</v>
      </c>
      <c r="AI1376" t="str">
        <f t="shared" si="500"/>
        <v>----</v>
      </c>
      <c r="AJ1376" t="str">
        <f t="shared" si="501"/>
        <v>----</v>
      </c>
      <c r="AK1376" t="str">
        <f t="shared" si="502"/>
        <v>----</v>
      </c>
      <c r="AL1376" t="str">
        <f t="shared" si="503"/>
        <v>AlipatNoN</v>
      </c>
      <c r="AM1376" t="str">
        <f t="shared" si="504"/>
        <v>----</v>
      </c>
      <c r="AN1376" t="str">
        <f t="shared" si="505"/>
        <v>----</v>
      </c>
      <c r="AP1376" s="4">
        <f t="shared" si="506"/>
        <v>359.2177996039357</v>
      </c>
      <c r="AQ1376" s="4">
        <f t="shared" si="507"/>
        <v>359</v>
      </c>
      <c r="AR1376" s="4">
        <f t="shared" si="508"/>
        <v>0.21779960393570263</v>
      </c>
    </row>
    <row r="1377" spans="1:44" x14ac:dyDescent="0.25">
      <c r="A1377">
        <v>16</v>
      </c>
      <c r="B1377">
        <v>26</v>
      </c>
      <c r="C1377">
        <v>0</v>
      </c>
      <c r="D1377">
        <v>6</v>
      </c>
      <c r="E1377">
        <v>0</v>
      </c>
      <c r="F1377">
        <v>0</v>
      </c>
      <c r="G1377">
        <f t="shared" si="486"/>
        <v>-0.875</v>
      </c>
      <c r="H1377">
        <v>313.16566119999999</v>
      </c>
      <c r="J1377">
        <v>3931649</v>
      </c>
      <c r="K1377">
        <v>4426237</v>
      </c>
      <c r="L1377">
        <v>3743851</v>
      </c>
      <c r="M1377" t="str">
        <f t="shared" si="487"/>
        <v>Yes</v>
      </c>
      <c r="N1377">
        <f t="shared" si="488"/>
        <v>4033912.3333333335</v>
      </c>
      <c r="P1377">
        <v>1674264</v>
      </c>
      <c r="Q1377">
        <v>2774347</v>
      </c>
      <c r="R1377">
        <v>2400194</v>
      </c>
      <c r="S1377" t="str">
        <f t="shared" si="489"/>
        <v>Yes</v>
      </c>
      <c r="T1377">
        <f t="shared" si="490"/>
        <v>2282935</v>
      </c>
      <c r="V1377">
        <f t="shared" si="491"/>
        <v>1.625</v>
      </c>
      <c r="W1377">
        <f t="shared" si="492"/>
        <v>0.375</v>
      </c>
      <c r="Y1377" s="4">
        <f t="shared" si="493"/>
        <v>313.16566117989998</v>
      </c>
      <c r="Z1377">
        <f t="shared" si="494"/>
        <v>4</v>
      </c>
      <c r="AA1377">
        <f t="shared" si="495"/>
        <v>0.25</v>
      </c>
      <c r="AB1377">
        <f t="shared" si="496"/>
        <v>0.15384615384615385</v>
      </c>
      <c r="AC1377">
        <f t="shared" si="497"/>
        <v>0.66666666666666663</v>
      </c>
      <c r="AD1377" t="str">
        <f t="shared" si="498"/>
        <v>O</v>
      </c>
      <c r="AG1377">
        <f t="shared" si="499"/>
        <v>7.6923076923076927E-2</v>
      </c>
      <c r="AI1377" t="str">
        <f t="shared" si="500"/>
        <v>----</v>
      </c>
      <c r="AJ1377" t="str">
        <f t="shared" si="501"/>
        <v>----</v>
      </c>
      <c r="AK1377" t="str">
        <f t="shared" si="502"/>
        <v>----</v>
      </c>
      <c r="AL1377" t="str">
        <f t="shared" si="503"/>
        <v>AlipatNoN</v>
      </c>
      <c r="AM1377" t="str">
        <f t="shared" si="504"/>
        <v>----</v>
      </c>
      <c r="AN1377" t="str">
        <f t="shared" si="505"/>
        <v>----</v>
      </c>
      <c r="AP1377" s="4">
        <f t="shared" si="506"/>
        <v>313.23807612786294</v>
      </c>
      <c r="AQ1377" s="4">
        <f t="shared" si="507"/>
        <v>313</v>
      </c>
      <c r="AR1377" s="4">
        <f t="shared" si="508"/>
        <v>0.2380761278629393</v>
      </c>
    </row>
    <row r="1378" spans="1:44" x14ac:dyDescent="0.25">
      <c r="A1378">
        <v>16</v>
      </c>
      <c r="B1378">
        <v>26</v>
      </c>
      <c r="C1378">
        <v>0</v>
      </c>
      <c r="D1378">
        <v>7</v>
      </c>
      <c r="E1378">
        <v>0</v>
      </c>
      <c r="F1378">
        <v>0</v>
      </c>
      <c r="G1378">
        <f t="shared" si="486"/>
        <v>-0.75</v>
      </c>
      <c r="H1378">
        <v>329.1605758</v>
      </c>
      <c r="J1378">
        <v>21415504</v>
      </c>
      <c r="K1378">
        <v>21179199</v>
      </c>
      <c r="L1378">
        <v>24095843</v>
      </c>
      <c r="M1378" t="str">
        <f t="shared" si="487"/>
        <v>Yes</v>
      </c>
      <c r="N1378">
        <f t="shared" si="488"/>
        <v>22230182</v>
      </c>
      <c r="P1378">
        <v>7215693</v>
      </c>
      <c r="Q1378">
        <v>13742166</v>
      </c>
      <c r="R1378">
        <v>11266258</v>
      </c>
      <c r="S1378" t="str">
        <f t="shared" si="489"/>
        <v>Yes</v>
      </c>
      <c r="T1378">
        <f t="shared" si="490"/>
        <v>10741372.333333334</v>
      </c>
      <c r="V1378">
        <f t="shared" si="491"/>
        <v>1.625</v>
      </c>
      <c r="W1378">
        <f t="shared" si="492"/>
        <v>0.4375</v>
      </c>
      <c r="Y1378" s="4">
        <f t="shared" si="493"/>
        <v>329.1605757799</v>
      </c>
      <c r="Z1378">
        <f t="shared" si="494"/>
        <v>4</v>
      </c>
      <c r="AA1378">
        <f t="shared" si="495"/>
        <v>0.25</v>
      </c>
      <c r="AB1378">
        <f t="shared" si="496"/>
        <v>0.15384615384615385</v>
      </c>
      <c r="AC1378">
        <f t="shared" si="497"/>
        <v>0.5714285714285714</v>
      </c>
      <c r="AD1378" t="str">
        <f t="shared" si="498"/>
        <v>O</v>
      </c>
      <c r="AG1378">
        <f t="shared" si="499"/>
        <v>0.04</v>
      </c>
      <c r="AI1378" t="str">
        <f t="shared" si="500"/>
        <v>----</v>
      </c>
      <c r="AJ1378" t="str">
        <f t="shared" si="501"/>
        <v>----</v>
      </c>
      <c r="AK1378" t="str">
        <f t="shared" si="502"/>
        <v>----</v>
      </c>
      <c r="AL1378" t="str">
        <f t="shared" si="503"/>
        <v>AlipatNoN</v>
      </c>
      <c r="AM1378" t="str">
        <f t="shared" si="504"/>
        <v>----</v>
      </c>
      <c r="AN1378" t="str">
        <f t="shared" si="505"/>
        <v>----</v>
      </c>
      <c r="AP1378" s="4">
        <f t="shared" si="506"/>
        <v>329.23668931634825</v>
      </c>
      <c r="AQ1378" s="4">
        <f t="shared" si="507"/>
        <v>329</v>
      </c>
      <c r="AR1378" s="4">
        <f t="shared" si="508"/>
        <v>0.2366893163482473</v>
      </c>
    </row>
    <row r="1379" spans="1:44" x14ac:dyDescent="0.25">
      <c r="A1379">
        <v>16</v>
      </c>
      <c r="B1379">
        <v>26</v>
      </c>
      <c r="C1379">
        <v>0</v>
      </c>
      <c r="D1379">
        <v>8</v>
      </c>
      <c r="E1379">
        <v>0</v>
      </c>
      <c r="F1379">
        <v>0</v>
      </c>
      <c r="G1379">
        <f t="shared" si="486"/>
        <v>-0.625</v>
      </c>
      <c r="H1379">
        <v>345.15549040000002</v>
      </c>
      <c r="J1379">
        <v>28915155</v>
      </c>
      <c r="K1379">
        <v>27998538</v>
      </c>
      <c r="L1379">
        <v>29789074</v>
      </c>
      <c r="M1379" t="str">
        <f t="shared" si="487"/>
        <v>Yes</v>
      </c>
      <c r="N1379">
        <f t="shared" si="488"/>
        <v>28900922.333333332</v>
      </c>
      <c r="P1379">
        <v>9739279</v>
      </c>
      <c r="Q1379">
        <v>14313291</v>
      </c>
      <c r="R1379">
        <v>13100885</v>
      </c>
      <c r="S1379" t="str">
        <f t="shared" si="489"/>
        <v>Yes</v>
      </c>
      <c r="T1379">
        <f t="shared" si="490"/>
        <v>12384485</v>
      </c>
      <c r="V1379">
        <f t="shared" si="491"/>
        <v>1.625</v>
      </c>
      <c r="W1379">
        <f t="shared" si="492"/>
        <v>0.5</v>
      </c>
      <c r="Y1379" s="4">
        <f t="shared" si="493"/>
        <v>345.15549037990002</v>
      </c>
      <c r="Z1379">
        <f t="shared" si="494"/>
        <v>4</v>
      </c>
      <c r="AA1379">
        <f t="shared" si="495"/>
        <v>0.25</v>
      </c>
      <c r="AB1379">
        <f t="shared" si="496"/>
        <v>0.15384615384615385</v>
      </c>
      <c r="AC1379">
        <f t="shared" si="497"/>
        <v>0.5</v>
      </c>
      <c r="AD1379" t="str">
        <f t="shared" si="498"/>
        <v>O</v>
      </c>
      <c r="AG1379">
        <f t="shared" si="499"/>
        <v>0</v>
      </c>
      <c r="AI1379" t="str">
        <f t="shared" si="500"/>
        <v>----</v>
      </c>
      <c r="AJ1379" t="str">
        <f t="shared" si="501"/>
        <v>----</v>
      </c>
      <c r="AK1379" t="str">
        <f t="shared" si="502"/>
        <v>----</v>
      </c>
      <c r="AL1379" t="str">
        <f t="shared" si="503"/>
        <v>AlipatNoN</v>
      </c>
      <c r="AM1379" t="str">
        <f t="shared" si="504"/>
        <v>----</v>
      </c>
      <c r="AN1379" t="str">
        <f t="shared" si="505"/>
        <v>----</v>
      </c>
      <c r="AP1379" s="4">
        <f t="shared" si="506"/>
        <v>345.23530250483361</v>
      </c>
      <c r="AQ1379" s="4">
        <f t="shared" si="507"/>
        <v>345</v>
      </c>
      <c r="AR1379" s="4">
        <f t="shared" si="508"/>
        <v>0.23530250483361215</v>
      </c>
    </row>
    <row r="1380" spans="1:44" x14ac:dyDescent="0.25">
      <c r="A1380">
        <v>16</v>
      </c>
      <c r="B1380">
        <v>26</v>
      </c>
      <c r="C1380">
        <v>0</v>
      </c>
      <c r="D1380">
        <v>9</v>
      </c>
      <c r="E1380">
        <v>0</v>
      </c>
      <c r="F1380">
        <v>0</v>
      </c>
      <c r="G1380">
        <f t="shared" si="486"/>
        <v>-0.5</v>
      </c>
      <c r="H1380">
        <v>361.15040499999998</v>
      </c>
      <c r="J1380">
        <v>10576745</v>
      </c>
      <c r="K1380">
        <v>11412002</v>
      </c>
      <c r="L1380">
        <v>11122137</v>
      </c>
      <c r="M1380" t="str">
        <f t="shared" si="487"/>
        <v>Yes</v>
      </c>
      <c r="N1380">
        <f t="shared" si="488"/>
        <v>11036961.333333334</v>
      </c>
      <c r="P1380">
        <v>18716045</v>
      </c>
      <c r="Q1380">
        <v>23714418</v>
      </c>
      <c r="R1380">
        <v>25266535</v>
      </c>
      <c r="S1380" t="str">
        <f t="shared" si="489"/>
        <v>Yes</v>
      </c>
      <c r="T1380">
        <f t="shared" si="490"/>
        <v>22565666</v>
      </c>
      <c r="V1380">
        <f t="shared" si="491"/>
        <v>1.625</v>
      </c>
      <c r="W1380">
        <f t="shared" si="492"/>
        <v>0.5625</v>
      </c>
      <c r="Y1380" s="4">
        <f t="shared" si="493"/>
        <v>361.15040497989997</v>
      </c>
      <c r="Z1380">
        <f t="shared" si="494"/>
        <v>4</v>
      </c>
      <c r="AA1380">
        <f t="shared" si="495"/>
        <v>0.25</v>
      </c>
      <c r="AB1380">
        <f t="shared" si="496"/>
        <v>0.15384615384615385</v>
      </c>
      <c r="AC1380">
        <f t="shared" si="497"/>
        <v>0.44444444444444442</v>
      </c>
      <c r="AD1380" t="str">
        <f t="shared" si="498"/>
        <v>O</v>
      </c>
      <c r="AG1380">
        <f t="shared" si="499"/>
        <v>-4.3478260869565216E-2</v>
      </c>
      <c r="AI1380" t="str">
        <f t="shared" si="500"/>
        <v>----</v>
      </c>
      <c r="AJ1380" t="str">
        <f t="shared" si="501"/>
        <v>----</v>
      </c>
      <c r="AK1380" t="str">
        <f t="shared" si="502"/>
        <v>----</v>
      </c>
      <c r="AL1380" t="str">
        <f t="shared" si="503"/>
        <v>AlipatNoN</v>
      </c>
      <c r="AM1380" t="str">
        <f t="shared" si="504"/>
        <v>----</v>
      </c>
      <c r="AN1380" t="str">
        <f t="shared" si="505"/>
        <v>----</v>
      </c>
      <c r="AP1380" s="4">
        <f t="shared" si="506"/>
        <v>361.23391569331886</v>
      </c>
      <c r="AQ1380" s="4">
        <f t="shared" si="507"/>
        <v>361</v>
      </c>
      <c r="AR1380" s="4">
        <f t="shared" si="508"/>
        <v>0.2339156933188633</v>
      </c>
    </row>
    <row r="1381" spans="1:44" x14ac:dyDescent="0.25">
      <c r="A1381">
        <v>16</v>
      </c>
      <c r="B1381">
        <v>28</v>
      </c>
      <c r="C1381">
        <v>0</v>
      </c>
      <c r="D1381">
        <v>6</v>
      </c>
      <c r="E1381">
        <v>0</v>
      </c>
      <c r="F1381">
        <v>0</v>
      </c>
      <c r="G1381">
        <f t="shared" si="486"/>
        <v>-1</v>
      </c>
      <c r="H1381">
        <v>315.18131119999998</v>
      </c>
      <c r="J1381">
        <v>4038933</v>
      </c>
      <c r="K1381">
        <v>4900165</v>
      </c>
      <c r="L1381">
        <v>4326340</v>
      </c>
      <c r="M1381" t="str">
        <f t="shared" si="487"/>
        <v>Yes</v>
      </c>
      <c r="N1381">
        <f t="shared" si="488"/>
        <v>4421812.666666667</v>
      </c>
      <c r="P1381">
        <v>1523767</v>
      </c>
      <c r="Q1381">
        <v>3195521</v>
      </c>
      <c r="R1381">
        <v>1858557</v>
      </c>
      <c r="S1381" t="str">
        <f t="shared" si="489"/>
        <v>Yes</v>
      </c>
      <c r="T1381">
        <f t="shared" si="490"/>
        <v>2192615</v>
      </c>
      <c r="V1381">
        <f t="shared" si="491"/>
        <v>1.75</v>
      </c>
      <c r="W1381">
        <f t="shared" si="492"/>
        <v>0.375</v>
      </c>
      <c r="Y1381" s="4">
        <f t="shared" si="493"/>
        <v>315.18131117989998</v>
      </c>
      <c r="Z1381">
        <f t="shared" si="494"/>
        <v>3</v>
      </c>
      <c r="AA1381">
        <f t="shared" si="495"/>
        <v>0.1875</v>
      </c>
      <c r="AB1381">
        <f t="shared" si="496"/>
        <v>0.10714285714285714</v>
      </c>
      <c r="AC1381">
        <f t="shared" si="497"/>
        <v>0.5</v>
      </c>
      <c r="AD1381" t="str">
        <f t="shared" si="498"/>
        <v>O</v>
      </c>
      <c r="AG1381">
        <f t="shared" si="499"/>
        <v>0</v>
      </c>
      <c r="AI1381" t="str">
        <f t="shared" si="500"/>
        <v>----</v>
      </c>
      <c r="AJ1381" t="str">
        <f t="shared" si="501"/>
        <v>----</v>
      </c>
      <c r="AK1381" t="str">
        <f t="shared" si="502"/>
        <v>----</v>
      </c>
      <c r="AL1381" t="str">
        <f t="shared" si="503"/>
        <v>AlipatNoN</v>
      </c>
      <c r="AM1381" t="str">
        <f t="shared" si="504"/>
        <v>----</v>
      </c>
      <c r="AN1381" t="str">
        <f t="shared" si="505"/>
        <v>----</v>
      </c>
      <c r="AP1381" s="4">
        <f t="shared" si="506"/>
        <v>315.25419221724616</v>
      </c>
      <c r="AQ1381" s="4">
        <f t="shared" si="507"/>
        <v>315</v>
      </c>
      <c r="AR1381" s="4">
        <f t="shared" si="508"/>
        <v>0.25419221724615682</v>
      </c>
    </row>
    <row r="1382" spans="1:44" x14ac:dyDescent="0.25">
      <c r="A1382">
        <v>16</v>
      </c>
      <c r="B1382">
        <v>28</v>
      </c>
      <c r="C1382">
        <v>0</v>
      </c>
      <c r="D1382">
        <v>7</v>
      </c>
      <c r="E1382">
        <v>0</v>
      </c>
      <c r="F1382">
        <v>0</v>
      </c>
      <c r="G1382">
        <f t="shared" si="486"/>
        <v>-0.875</v>
      </c>
      <c r="H1382">
        <v>331.1762258</v>
      </c>
      <c r="J1382">
        <v>26601457</v>
      </c>
      <c r="K1382">
        <v>28421338</v>
      </c>
      <c r="L1382">
        <v>31333917</v>
      </c>
      <c r="M1382" t="str">
        <f t="shared" si="487"/>
        <v>Yes</v>
      </c>
      <c r="N1382">
        <f t="shared" si="488"/>
        <v>28785570.666666668</v>
      </c>
      <c r="P1382">
        <v>3937747</v>
      </c>
      <c r="Q1382">
        <v>10334716</v>
      </c>
      <c r="R1382">
        <v>7259762</v>
      </c>
      <c r="S1382" t="str">
        <f t="shared" si="489"/>
        <v>Yes</v>
      </c>
      <c r="T1382">
        <f t="shared" si="490"/>
        <v>7177408.333333333</v>
      </c>
      <c r="V1382">
        <f t="shared" si="491"/>
        <v>1.75</v>
      </c>
      <c r="W1382">
        <f t="shared" si="492"/>
        <v>0.4375</v>
      </c>
      <c r="Y1382" s="4">
        <f t="shared" si="493"/>
        <v>331.17622577989999</v>
      </c>
      <c r="Z1382">
        <f t="shared" si="494"/>
        <v>3</v>
      </c>
      <c r="AA1382">
        <f t="shared" si="495"/>
        <v>0.1875</v>
      </c>
      <c r="AB1382">
        <f t="shared" si="496"/>
        <v>0.10714285714285714</v>
      </c>
      <c r="AC1382">
        <f t="shared" si="497"/>
        <v>0.42857142857142855</v>
      </c>
      <c r="AD1382" t="str">
        <f t="shared" si="498"/>
        <v>O</v>
      </c>
      <c r="AG1382">
        <f t="shared" si="499"/>
        <v>-0.04</v>
      </c>
      <c r="AI1382" t="str">
        <f t="shared" si="500"/>
        <v>----</v>
      </c>
      <c r="AJ1382" t="str">
        <f t="shared" si="501"/>
        <v>----</v>
      </c>
      <c r="AK1382" t="str">
        <f t="shared" si="502"/>
        <v>----</v>
      </c>
      <c r="AL1382" t="str">
        <f t="shared" si="503"/>
        <v>AlipatNoN</v>
      </c>
      <c r="AM1382" t="str">
        <f t="shared" si="504"/>
        <v>----</v>
      </c>
      <c r="AN1382" t="str">
        <f t="shared" si="505"/>
        <v>----</v>
      </c>
      <c r="AP1382" s="4">
        <f t="shared" si="506"/>
        <v>331.25280540573146</v>
      </c>
      <c r="AQ1382" s="4">
        <f t="shared" si="507"/>
        <v>331</v>
      </c>
      <c r="AR1382" s="4">
        <f t="shared" si="508"/>
        <v>0.25280540573146482</v>
      </c>
    </row>
    <row r="1383" spans="1:44" x14ac:dyDescent="0.25">
      <c r="A1383">
        <v>16</v>
      </c>
      <c r="B1383">
        <v>28</v>
      </c>
      <c r="C1383">
        <v>0</v>
      </c>
      <c r="D1383">
        <v>8</v>
      </c>
      <c r="E1383">
        <v>0</v>
      </c>
      <c r="F1383">
        <v>0</v>
      </c>
      <c r="G1383">
        <f t="shared" si="486"/>
        <v>-0.75</v>
      </c>
      <c r="H1383">
        <v>347.17114040000001</v>
      </c>
      <c r="J1383">
        <v>13461566</v>
      </c>
      <c r="K1383">
        <v>15338313</v>
      </c>
      <c r="L1383">
        <v>15443388</v>
      </c>
      <c r="M1383" t="str">
        <f t="shared" si="487"/>
        <v>Yes</v>
      </c>
      <c r="N1383">
        <f t="shared" si="488"/>
        <v>14747755.666666666</v>
      </c>
      <c r="P1383">
        <v>4712982</v>
      </c>
      <c r="Q1383">
        <v>8339842</v>
      </c>
      <c r="R1383">
        <v>6931825</v>
      </c>
      <c r="S1383" t="str">
        <f t="shared" si="489"/>
        <v>Yes</v>
      </c>
      <c r="T1383">
        <f t="shared" si="490"/>
        <v>6661549.666666667</v>
      </c>
      <c r="V1383">
        <f t="shared" si="491"/>
        <v>1.75</v>
      </c>
      <c r="W1383">
        <f t="shared" si="492"/>
        <v>0.5</v>
      </c>
      <c r="Y1383" s="4">
        <f t="shared" si="493"/>
        <v>347.17114037990001</v>
      </c>
      <c r="Z1383">
        <f t="shared" si="494"/>
        <v>3</v>
      </c>
      <c r="AA1383">
        <f t="shared" si="495"/>
        <v>0.1875</v>
      </c>
      <c r="AB1383">
        <f t="shared" si="496"/>
        <v>0.10714285714285714</v>
      </c>
      <c r="AC1383">
        <f t="shared" si="497"/>
        <v>0.375</v>
      </c>
      <c r="AD1383" t="str">
        <f t="shared" si="498"/>
        <v>O</v>
      </c>
      <c r="AG1383">
        <f t="shared" si="499"/>
        <v>-8.3333333333333329E-2</v>
      </c>
      <c r="AI1383" t="str">
        <f t="shared" si="500"/>
        <v>----</v>
      </c>
      <c r="AJ1383" t="str">
        <f t="shared" si="501"/>
        <v>----</v>
      </c>
      <c r="AK1383" t="str">
        <f t="shared" si="502"/>
        <v>----</v>
      </c>
      <c r="AL1383" t="str">
        <f t="shared" si="503"/>
        <v>AlipatNoN</v>
      </c>
      <c r="AM1383" t="str">
        <f t="shared" si="504"/>
        <v>----</v>
      </c>
      <c r="AN1383" t="str">
        <f t="shared" si="505"/>
        <v>----</v>
      </c>
      <c r="AP1383" s="4">
        <f t="shared" si="506"/>
        <v>347.25141859421677</v>
      </c>
      <c r="AQ1383" s="4">
        <f t="shared" si="507"/>
        <v>347</v>
      </c>
      <c r="AR1383" s="4">
        <f t="shared" si="508"/>
        <v>0.25141859421677282</v>
      </c>
    </row>
    <row r="1384" spans="1:44" x14ac:dyDescent="0.25">
      <c r="A1384">
        <v>16</v>
      </c>
      <c r="B1384">
        <v>28</v>
      </c>
      <c r="C1384">
        <v>0</v>
      </c>
      <c r="D1384">
        <v>9</v>
      </c>
      <c r="E1384">
        <v>0</v>
      </c>
      <c r="F1384">
        <v>0</v>
      </c>
      <c r="G1384">
        <f t="shared" si="486"/>
        <v>-0.625</v>
      </c>
      <c r="H1384">
        <v>363.16605499999997</v>
      </c>
      <c r="J1384">
        <v>5977697</v>
      </c>
      <c r="K1384">
        <v>6507608</v>
      </c>
      <c r="L1384">
        <v>7015486</v>
      </c>
      <c r="M1384" t="str">
        <f t="shared" si="487"/>
        <v>Yes</v>
      </c>
      <c r="N1384">
        <f t="shared" si="488"/>
        <v>6500263.666666667</v>
      </c>
      <c r="P1384">
        <v>7512034</v>
      </c>
      <c r="Q1384">
        <v>12844291</v>
      </c>
      <c r="R1384">
        <v>12397516</v>
      </c>
      <c r="S1384" t="str">
        <f t="shared" si="489"/>
        <v>Yes</v>
      </c>
      <c r="T1384">
        <f t="shared" si="490"/>
        <v>10917947</v>
      </c>
      <c r="V1384">
        <f t="shared" si="491"/>
        <v>1.75</v>
      </c>
      <c r="W1384">
        <f t="shared" si="492"/>
        <v>0.5625</v>
      </c>
      <c r="Y1384" s="4">
        <f t="shared" si="493"/>
        <v>363.16605497990003</v>
      </c>
      <c r="Z1384">
        <f t="shared" si="494"/>
        <v>3</v>
      </c>
      <c r="AA1384">
        <f t="shared" si="495"/>
        <v>0.1875</v>
      </c>
      <c r="AB1384">
        <f t="shared" si="496"/>
        <v>0.10714285714285714</v>
      </c>
      <c r="AC1384">
        <f t="shared" si="497"/>
        <v>0.33333333333333331</v>
      </c>
      <c r="AD1384" t="str">
        <f t="shared" si="498"/>
        <v>O</v>
      </c>
      <c r="AG1384">
        <f t="shared" si="499"/>
        <v>-0.13043478260869565</v>
      </c>
      <c r="AI1384" t="str">
        <f t="shared" si="500"/>
        <v>----</v>
      </c>
      <c r="AJ1384" t="str">
        <f t="shared" si="501"/>
        <v>----</v>
      </c>
      <c r="AK1384" t="str">
        <f t="shared" si="502"/>
        <v>----</v>
      </c>
      <c r="AL1384" t="str">
        <f t="shared" si="503"/>
        <v>AlipatNoN</v>
      </c>
      <c r="AM1384" t="str">
        <f t="shared" si="504"/>
        <v>----</v>
      </c>
      <c r="AN1384" t="str">
        <f t="shared" si="505"/>
        <v>----</v>
      </c>
      <c r="AP1384" s="4">
        <f t="shared" si="506"/>
        <v>363.25003178270208</v>
      </c>
      <c r="AQ1384" s="4">
        <f t="shared" si="507"/>
        <v>363</v>
      </c>
      <c r="AR1384" s="4">
        <f t="shared" si="508"/>
        <v>0.25003178270208082</v>
      </c>
    </row>
    <row r="1385" spans="1:44" x14ac:dyDescent="0.25">
      <c r="A1385">
        <v>16</v>
      </c>
      <c r="B1385">
        <v>30</v>
      </c>
      <c r="C1385">
        <v>0</v>
      </c>
      <c r="D1385">
        <v>8</v>
      </c>
      <c r="E1385">
        <v>0</v>
      </c>
      <c r="F1385">
        <v>0</v>
      </c>
      <c r="G1385">
        <f t="shared" si="486"/>
        <v>-0.875</v>
      </c>
      <c r="H1385">
        <v>349.18679040000001</v>
      </c>
      <c r="J1385">
        <v>5581509</v>
      </c>
      <c r="K1385">
        <v>6035796</v>
      </c>
      <c r="L1385">
        <v>6250484</v>
      </c>
      <c r="M1385" t="str">
        <f t="shared" si="487"/>
        <v>Yes</v>
      </c>
      <c r="N1385">
        <f t="shared" si="488"/>
        <v>5955929.666666667</v>
      </c>
      <c r="P1385">
        <v>2099759</v>
      </c>
      <c r="Q1385">
        <v>3165132</v>
      </c>
      <c r="R1385">
        <v>2224542</v>
      </c>
      <c r="S1385" t="str">
        <f t="shared" si="489"/>
        <v>Yes</v>
      </c>
      <c r="T1385">
        <f t="shared" si="490"/>
        <v>2496477.6666666665</v>
      </c>
      <c r="V1385">
        <f t="shared" si="491"/>
        <v>1.875</v>
      </c>
      <c r="W1385">
        <f t="shared" si="492"/>
        <v>0.5</v>
      </c>
      <c r="Y1385" s="4">
        <f t="shared" si="493"/>
        <v>349.1867903799</v>
      </c>
      <c r="Z1385">
        <f t="shared" si="494"/>
        <v>2</v>
      </c>
      <c r="AA1385">
        <f t="shared" si="495"/>
        <v>0.125</v>
      </c>
      <c r="AB1385">
        <f t="shared" si="496"/>
        <v>6.6666666666666666E-2</v>
      </c>
      <c r="AC1385">
        <f t="shared" si="497"/>
        <v>0.25</v>
      </c>
      <c r="AD1385" t="str">
        <f t="shared" si="498"/>
        <v>O</v>
      </c>
      <c r="AG1385">
        <f t="shared" si="499"/>
        <v>-0.16666666666666666</v>
      </c>
      <c r="AI1385" t="str">
        <f t="shared" si="500"/>
        <v>----</v>
      </c>
      <c r="AJ1385" t="str">
        <f t="shared" si="501"/>
        <v>----</v>
      </c>
      <c r="AK1385" t="str">
        <f t="shared" si="502"/>
        <v>----</v>
      </c>
      <c r="AL1385" t="str">
        <f t="shared" si="503"/>
        <v>AlipatNoN</v>
      </c>
      <c r="AM1385" t="str">
        <f t="shared" si="504"/>
        <v>----</v>
      </c>
      <c r="AN1385" t="str">
        <f t="shared" si="505"/>
        <v>----</v>
      </c>
      <c r="AP1385" s="4">
        <f t="shared" si="506"/>
        <v>349.26753468359999</v>
      </c>
      <c r="AQ1385" s="4">
        <f t="shared" si="507"/>
        <v>349</v>
      </c>
      <c r="AR1385" s="4">
        <f t="shared" si="508"/>
        <v>0.26753468359999033</v>
      </c>
    </row>
    <row r="1386" spans="1:44" x14ac:dyDescent="0.25">
      <c r="A1386">
        <v>16</v>
      </c>
      <c r="B1386">
        <v>30</v>
      </c>
      <c r="C1386">
        <v>0</v>
      </c>
      <c r="D1386">
        <v>9</v>
      </c>
      <c r="E1386">
        <v>0</v>
      </c>
      <c r="F1386">
        <v>0</v>
      </c>
      <c r="G1386">
        <f t="shared" si="486"/>
        <v>-0.75</v>
      </c>
      <c r="H1386">
        <v>365.18170500000002</v>
      </c>
      <c r="J1386">
        <v>4421982</v>
      </c>
      <c r="K1386">
        <v>4177550</v>
      </c>
      <c r="L1386">
        <v>5093026</v>
      </c>
      <c r="M1386" t="str">
        <f t="shared" si="487"/>
        <v>Yes</v>
      </c>
      <c r="N1386">
        <f t="shared" si="488"/>
        <v>4564186</v>
      </c>
      <c r="P1386">
        <v>2000951</v>
      </c>
      <c r="Q1386">
        <v>3462548</v>
      </c>
      <c r="R1386">
        <v>3389489</v>
      </c>
      <c r="S1386" t="str">
        <f t="shared" si="489"/>
        <v>Yes</v>
      </c>
      <c r="T1386">
        <f t="shared" si="490"/>
        <v>2950996</v>
      </c>
      <c r="V1386">
        <f t="shared" si="491"/>
        <v>1.875</v>
      </c>
      <c r="W1386">
        <f t="shared" si="492"/>
        <v>0.5625</v>
      </c>
      <c r="Y1386" s="4">
        <f t="shared" si="493"/>
        <v>365.18170497989996</v>
      </c>
      <c r="Z1386">
        <f t="shared" si="494"/>
        <v>2</v>
      </c>
      <c r="AA1386">
        <f t="shared" si="495"/>
        <v>0.125</v>
      </c>
      <c r="AB1386">
        <f t="shared" si="496"/>
        <v>6.6666666666666666E-2</v>
      </c>
      <c r="AC1386">
        <f t="shared" si="497"/>
        <v>0.22222222222222221</v>
      </c>
      <c r="AD1386" t="str">
        <f t="shared" si="498"/>
        <v>O</v>
      </c>
      <c r="AG1386">
        <f t="shared" si="499"/>
        <v>-0.21739130434782608</v>
      </c>
      <c r="AI1386" t="str">
        <f t="shared" si="500"/>
        <v>----</v>
      </c>
      <c r="AJ1386" t="str">
        <f t="shared" si="501"/>
        <v>----</v>
      </c>
      <c r="AK1386" t="str">
        <f t="shared" si="502"/>
        <v>----</v>
      </c>
      <c r="AL1386" t="str">
        <f t="shared" si="503"/>
        <v>AlipatNoN</v>
      </c>
      <c r="AM1386" t="str">
        <f t="shared" si="504"/>
        <v>----</v>
      </c>
      <c r="AN1386" t="str">
        <f t="shared" si="505"/>
        <v>----</v>
      </c>
      <c r="AP1386" s="4">
        <f t="shared" si="506"/>
        <v>365.26614787208524</v>
      </c>
      <c r="AQ1386" s="4">
        <f t="shared" si="507"/>
        <v>365</v>
      </c>
      <c r="AR1386" s="4">
        <f t="shared" si="508"/>
        <v>0.26614787208524149</v>
      </c>
    </row>
    <row r="1387" spans="1:44" x14ac:dyDescent="0.25">
      <c r="A1387">
        <v>16</v>
      </c>
      <c r="B1387">
        <v>34</v>
      </c>
      <c r="C1387">
        <v>0</v>
      </c>
      <c r="D1387">
        <v>5</v>
      </c>
      <c r="E1387">
        <v>1</v>
      </c>
      <c r="F1387">
        <v>0</v>
      </c>
      <c r="G1387">
        <f t="shared" si="486"/>
        <v>-1.375</v>
      </c>
      <c r="H1387">
        <v>337.20541730000002</v>
      </c>
      <c r="J1387">
        <v>2574681</v>
      </c>
      <c r="K1387">
        <v>3139566</v>
      </c>
      <c r="L1387">
        <v>2467224</v>
      </c>
      <c r="M1387" t="str">
        <f t="shared" si="487"/>
        <v>Yes</v>
      </c>
      <c r="N1387">
        <f t="shared" si="488"/>
        <v>2727157</v>
      </c>
      <c r="P1387">
        <v>4230329</v>
      </c>
      <c r="Q1387">
        <v>3838286</v>
      </c>
      <c r="R1387">
        <v>3809188</v>
      </c>
      <c r="S1387" t="str">
        <f t="shared" si="489"/>
        <v>Yes</v>
      </c>
      <c r="T1387">
        <f t="shared" si="490"/>
        <v>3959267.6666666665</v>
      </c>
      <c r="V1387">
        <f t="shared" si="491"/>
        <v>2.125</v>
      </c>
      <c r="W1387">
        <f t="shared" si="492"/>
        <v>0.3125</v>
      </c>
      <c r="Y1387" s="4">
        <f t="shared" si="493"/>
        <v>337.20541727990002</v>
      </c>
      <c r="Z1387">
        <f t="shared" si="494"/>
        <v>0</v>
      </c>
      <c r="AA1387">
        <f t="shared" si="495"/>
        <v>0</v>
      </c>
      <c r="AB1387">
        <f t="shared" si="496"/>
        <v>0</v>
      </c>
      <c r="AC1387">
        <f t="shared" si="497"/>
        <v>0</v>
      </c>
      <c r="AD1387" t="str">
        <f t="shared" si="498"/>
        <v>O</v>
      </c>
      <c r="AG1387">
        <f t="shared" si="499"/>
        <v>-0.28000000000000003</v>
      </c>
      <c r="AI1387" t="str">
        <f t="shared" si="500"/>
        <v>----</v>
      </c>
      <c r="AJ1387" t="str">
        <f t="shared" si="501"/>
        <v>----</v>
      </c>
      <c r="AK1387" t="str">
        <f t="shared" si="502"/>
        <v>----</v>
      </c>
      <c r="AL1387" t="str">
        <f t="shared" si="503"/>
        <v>AlipatNoN</v>
      </c>
      <c r="AM1387" t="str">
        <f t="shared" si="504"/>
        <v>----</v>
      </c>
      <c r="AN1387" t="str">
        <f t="shared" si="505"/>
        <v>----</v>
      </c>
      <c r="AP1387" s="4">
        <f t="shared" si="506"/>
        <v>337.2833910674895</v>
      </c>
      <c r="AQ1387" s="4">
        <f t="shared" si="507"/>
        <v>337</v>
      </c>
      <c r="AR1387" s="4">
        <f t="shared" si="508"/>
        <v>0.28339106748950371</v>
      </c>
    </row>
    <row r="1388" spans="1:44" x14ac:dyDescent="0.25">
      <c r="A1388">
        <v>16</v>
      </c>
      <c r="B1388">
        <v>34</v>
      </c>
      <c r="C1388">
        <v>0</v>
      </c>
      <c r="D1388">
        <v>6</v>
      </c>
      <c r="E1388">
        <v>1</v>
      </c>
      <c r="F1388">
        <v>0</v>
      </c>
      <c r="G1388">
        <f t="shared" si="486"/>
        <v>-1.25</v>
      </c>
      <c r="H1388">
        <v>353.20033189999998</v>
      </c>
      <c r="J1388">
        <v>5921814</v>
      </c>
      <c r="K1388">
        <v>5598597</v>
      </c>
      <c r="L1388">
        <v>4706433</v>
      </c>
      <c r="M1388" t="str">
        <f t="shared" si="487"/>
        <v>Yes</v>
      </c>
      <c r="N1388">
        <f t="shared" si="488"/>
        <v>5408948</v>
      </c>
      <c r="P1388">
        <v>13270150</v>
      </c>
      <c r="Q1388">
        <v>8528011</v>
      </c>
      <c r="R1388">
        <v>9787419</v>
      </c>
      <c r="S1388" t="str">
        <f t="shared" si="489"/>
        <v>Yes</v>
      </c>
      <c r="T1388">
        <f t="shared" si="490"/>
        <v>10528526.666666666</v>
      </c>
      <c r="V1388">
        <f t="shared" si="491"/>
        <v>2.125</v>
      </c>
      <c r="W1388">
        <f t="shared" si="492"/>
        <v>0.375</v>
      </c>
      <c r="Y1388" s="4">
        <f t="shared" si="493"/>
        <v>353.20033187989998</v>
      </c>
      <c r="Z1388">
        <f t="shared" si="494"/>
        <v>0</v>
      </c>
      <c r="AA1388">
        <f t="shared" si="495"/>
        <v>0</v>
      </c>
      <c r="AB1388">
        <f t="shared" si="496"/>
        <v>0</v>
      </c>
      <c r="AC1388">
        <f t="shared" si="497"/>
        <v>0</v>
      </c>
      <c r="AD1388" t="str">
        <f t="shared" si="498"/>
        <v>O</v>
      </c>
      <c r="AG1388">
        <f t="shared" si="499"/>
        <v>-0.33333333333333331</v>
      </c>
      <c r="AI1388" t="str">
        <f t="shared" si="500"/>
        <v>----</v>
      </c>
      <c r="AJ1388" t="str">
        <f t="shared" si="501"/>
        <v>----</v>
      </c>
      <c r="AK1388" t="str">
        <f t="shared" si="502"/>
        <v>----</v>
      </c>
      <c r="AL1388" t="str">
        <f t="shared" si="503"/>
        <v>AlipatNoN</v>
      </c>
      <c r="AM1388" t="str">
        <f t="shared" si="504"/>
        <v>----</v>
      </c>
      <c r="AN1388" t="str">
        <f t="shared" si="505"/>
        <v>----</v>
      </c>
      <c r="AP1388" s="4">
        <f t="shared" si="506"/>
        <v>353.28200425597475</v>
      </c>
      <c r="AQ1388" s="4">
        <f t="shared" si="507"/>
        <v>353</v>
      </c>
      <c r="AR1388" s="4">
        <f t="shared" si="508"/>
        <v>0.28200425597475487</v>
      </c>
    </row>
    <row r="1389" spans="1:44" x14ac:dyDescent="0.25">
      <c r="A1389">
        <v>17</v>
      </c>
      <c r="B1389">
        <v>26</v>
      </c>
      <c r="C1389">
        <v>0</v>
      </c>
      <c r="D1389">
        <v>5</v>
      </c>
      <c r="E1389">
        <v>0</v>
      </c>
      <c r="F1389">
        <v>0</v>
      </c>
      <c r="G1389">
        <f t="shared" si="486"/>
        <v>-0.9411764705882355</v>
      </c>
      <c r="H1389">
        <v>309.17074659999997</v>
      </c>
      <c r="J1389">
        <v>3214341</v>
      </c>
      <c r="K1389">
        <v>3499917</v>
      </c>
      <c r="L1389">
        <v>2861537</v>
      </c>
      <c r="M1389" t="str">
        <f t="shared" si="487"/>
        <v>Yes</v>
      </c>
      <c r="N1389">
        <f t="shared" si="488"/>
        <v>3191931.6666666665</v>
      </c>
      <c r="P1389">
        <v>2087934</v>
      </c>
      <c r="Q1389">
        <v>2886407</v>
      </c>
      <c r="R1389">
        <v>2317938</v>
      </c>
      <c r="S1389" t="str">
        <f t="shared" si="489"/>
        <v>Yes</v>
      </c>
      <c r="T1389">
        <f t="shared" si="490"/>
        <v>2430759.6666666665</v>
      </c>
      <c r="V1389">
        <f t="shared" si="491"/>
        <v>1.5294117647058822</v>
      </c>
      <c r="W1389">
        <f t="shared" si="492"/>
        <v>0.29411764705882354</v>
      </c>
      <c r="Y1389" s="4">
        <f t="shared" si="493"/>
        <v>309.17074657990003</v>
      </c>
      <c r="Z1389">
        <f t="shared" si="494"/>
        <v>5</v>
      </c>
      <c r="AA1389">
        <f t="shared" si="495"/>
        <v>0.29411764705882354</v>
      </c>
      <c r="AB1389">
        <f t="shared" si="496"/>
        <v>0.19230769230769232</v>
      </c>
      <c r="AC1389">
        <f t="shared" si="497"/>
        <v>1</v>
      </c>
      <c r="AD1389" t="str">
        <f t="shared" si="498"/>
        <v>O</v>
      </c>
      <c r="AG1389">
        <f t="shared" si="499"/>
        <v>0.17241379310344829</v>
      </c>
      <c r="AI1389" t="str">
        <f t="shared" si="500"/>
        <v>----</v>
      </c>
      <c r="AJ1389" t="str">
        <f t="shared" si="501"/>
        <v>----</v>
      </c>
      <c r="AK1389" t="str">
        <f t="shared" si="502"/>
        <v>----</v>
      </c>
      <c r="AL1389" t="str">
        <f t="shared" si="503"/>
        <v>AlipatNoN</v>
      </c>
      <c r="AM1389" t="str">
        <f t="shared" si="504"/>
        <v>----</v>
      </c>
      <c r="AN1389" t="str">
        <f t="shared" si="505"/>
        <v>----</v>
      </c>
      <c r="AP1389" s="4">
        <f t="shared" si="506"/>
        <v>309.24223776268457</v>
      </c>
      <c r="AQ1389" s="4">
        <f t="shared" si="507"/>
        <v>309</v>
      </c>
      <c r="AR1389" s="4">
        <f t="shared" si="508"/>
        <v>0.24223776268456731</v>
      </c>
    </row>
    <row r="1390" spans="1:44" x14ac:dyDescent="0.25">
      <c r="A1390">
        <v>17</v>
      </c>
      <c r="B1390">
        <v>26</v>
      </c>
      <c r="C1390">
        <v>0</v>
      </c>
      <c r="D1390">
        <v>6</v>
      </c>
      <c r="E1390">
        <v>0</v>
      </c>
      <c r="F1390">
        <v>0</v>
      </c>
      <c r="G1390">
        <f t="shared" si="486"/>
        <v>-0.82352941176470562</v>
      </c>
      <c r="H1390">
        <v>325.16566119999999</v>
      </c>
      <c r="J1390">
        <v>5242708</v>
      </c>
      <c r="K1390">
        <v>4691505</v>
      </c>
      <c r="L1390">
        <v>4753693</v>
      </c>
      <c r="M1390" t="str">
        <f t="shared" si="487"/>
        <v>Yes</v>
      </c>
      <c r="N1390">
        <f t="shared" si="488"/>
        <v>4895968.666666667</v>
      </c>
      <c r="P1390">
        <v>3347828</v>
      </c>
      <c r="Q1390">
        <v>3460417</v>
      </c>
      <c r="R1390">
        <v>3233219</v>
      </c>
      <c r="S1390" t="str">
        <f t="shared" si="489"/>
        <v>Yes</v>
      </c>
      <c r="T1390">
        <f t="shared" si="490"/>
        <v>3347154.6666666665</v>
      </c>
      <c r="V1390">
        <f t="shared" si="491"/>
        <v>1.5294117647058822</v>
      </c>
      <c r="W1390">
        <f t="shared" si="492"/>
        <v>0.35294117647058826</v>
      </c>
      <c r="Y1390" s="4">
        <f t="shared" si="493"/>
        <v>325.16566117989998</v>
      </c>
      <c r="Z1390">
        <f t="shared" si="494"/>
        <v>5</v>
      </c>
      <c r="AA1390">
        <f t="shared" si="495"/>
        <v>0.29411764705882354</v>
      </c>
      <c r="AB1390">
        <f t="shared" si="496"/>
        <v>0.19230769230769232</v>
      </c>
      <c r="AC1390">
        <f t="shared" si="497"/>
        <v>0.83333333333333337</v>
      </c>
      <c r="AD1390" t="str">
        <f t="shared" si="498"/>
        <v>O</v>
      </c>
      <c r="AG1390">
        <f t="shared" si="499"/>
        <v>0.14285714285714285</v>
      </c>
      <c r="AI1390" t="str">
        <f t="shared" si="500"/>
        <v>----</v>
      </c>
      <c r="AJ1390" t="str">
        <f t="shared" si="501"/>
        <v>----</v>
      </c>
      <c r="AK1390" t="str">
        <f t="shared" si="502"/>
        <v>----</v>
      </c>
      <c r="AL1390" t="str">
        <f t="shared" si="503"/>
        <v>AlipatNoN</v>
      </c>
      <c r="AM1390" t="str">
        <f t="shared" si="504"/>
        <v>----</v>
      </c>
      <c r="AN1390" t="str">
        <f t="shared" si="505"/>
        <v>----</v>
      </c>
      <c r="AP1390" s="4">
        <f t="shared" si="506"/>
        <v>325.24085095116982</v>
      </c>
      <c r="AQ1390" s="4">
        <f t="shared" si="507"/>
        <v>325</v>
      </c>
      <c r="AR1390" s="4">
        <f t="shared" si="508"/>
        <v>0.24085095116981847</v>
      </c>
    </row>
    <row r="1391" spans="1:44" x14ac:dyDescent="0.25">
      <c r="A1391">
        <v>17</v>
      </c>
      <c r="B1391">
        <v>26</v>
      </c>
      <c r="C1391">
        <v>0</v>
      </c>
      <c r="D1391">
        <v>7</v>
      </c>
      <c r="E1391">
        <v>0</v>
      </c>
      <c r="F1391">
        <v>0</v>
      </c>
      <c r="G1391">
        <f t="shared" si="486"/>
        <v>-0.70588235294117663</v>
      </c>
      <c r="H1391">
        <v>341.1605758</v>
      </c>
      <c r="J1391">
        <v>8151388</v>
      </c>
      <c r="K1391">
        <v>9278846</v>
      </c>
      <c r="L1391">
        <v>8474484</v>
      </c>
      <c r="M1391" t="str">
        <f t="shared" si="487"/>
        <v>Yes</v>
      </c>
      <c r="N1391">
        <f t="shared" si="488"/>
        <v>8634906</v>
      </c>
      <c r="P1391">
        <v>6944830</v>
      </c>
      <c r="Q1391">
        <v>7787299</v>
      </c>
      <c r="R1391">
        <v>8135512</v>
      </c>
      <c r="S1391" t="str">
        <f t="shared" si="489"/>
        <v>Yes</v>
      </c>
      <c r="T1391">
        <f t="shared" si="490"/>
        <v>7622547</v>
      </c>
      <c r="V1391">
        <f t="shared" si="491"/>
        <v>1.5294117647058822</v>
      </c>
      <c r="W1391">
        <f t="shared" si="492"/>
        <v>0.41176470588235292</v>
      </c>
      <c r="Y1391" s="4">
        <f t="shared" si="493"/>
        <v>341.1605757799</v>
      </c>
      <c r="Z1391">
        <f t="shared" si="494"/>
        <v>5</v>
      </c>
      <c r="AA1391">
        <f t="shared" si="495"/>
        <v>0.29411764705882354</v>
      </c>
      <c r="AB1391">
        <f t="shared" si="496"/>
        <v>0.19230769230769232</v>
      </c>
      <c r="AC1391">
        <f t="shared" si="497"/>
        <v>0.7142857142857143</v>
      </c>
      <c r="AD1391" t="str">
        <f t="shared" si="498"/>
        <v>O</v>
      </c>
      <c r="AG1391">
        <f t="shared" si="499"/>
        <v>0.1111111111111111</v>
      </c>
      <c r="AI1391" t="str">
        <f t="shared" si="500"/>
        <v>----</v>
      </c>
      <c r="AJ1391" t="str">
        <f t="shared" si="501"/>
        <v>----</v>
      </c>
      <c r="AK1391" t="str">
        <f t="shared" si="502"/>
        <v>----</v>
      </c>
      <c r="AL1391" t="str">
        <f t="shared" si="503"/>
        <v>AlipatNoN</v>
      </c>
      <c r="AM1391" t="str">
        <f t="shared" si="504"/>
        <v>----</v>
      </c>
      <c r="AN1391" t="str">
        <f t="shared" si="505"/>
        <v>----</v>
      </c>
      <c r="AP1391" s="4">
        <f t="shared" si="506"/>
        <v>341.23946413965513</v>
      </c>
      <c r="AQ1391" s="4">
        <f t="shared" si="507"/>
        <v>341</v>
      </c>
      <c r="AR1391" s="4">
        <f t="shared" si="508"/>
        <v>0.23946413965512647</v>
      </c>
    </row>
    <row r="1392" spans="1:44" x14ac:dyDescent="0.25">
      <c r="A1392">
        <v>17</v>
      </c>
      <c r="B1392">
        <v>26</v>
      </c>
      <c r="C1392">
        <v>0</v>
      </c>
      <c r="D1392">
        <v>8</v>
      </c>
      <c r="E1392">
        <v>0</v>
      </c>
      <c r="F1392">
        <v>0</v>
      </c>
      <c r="G1392">
        <f t="shared" si="486"/>
        <v>-0.58823529411764675</v>
      </c>
      <c r="H1392">
        <v>357.15549040000002</v>
      </c>
      <c r="J1392">
        <v>9469342</v>
      </c>
      <c r="K1392">
        <v>9901509</v>
      </c>
      <c r="L1392">
        <v>9064734</v>
      </c>
      <c r="M1392" t="str">
        <f t="shared" si="487"/>
        <v>Yes</v>
      </c>
      <c r="N1392">
        <f t="shared" si="488"/>
        <v>9478528.333333334</v>
      </c>
      <c r="P1392">
        <v>13592823</v>
      </c>
      <c r="Q1392">
        <v>12318057</v>
      </c>
      <c r="R1392">
        <v>13282479</v>
      </c>
      <c r="S1392" t="str">
        <f t="shared" si="489"/>
        <v>Yes</v>
      </c>
      <c r="T1392">
        <f t="shared" si="490"/>
        <v>13064453</v>
      </c>
      <c r="V1392">
        <f t="shared" si="491"/>
        <v>1.5294117647058822</v>
      </c>
      <c r="W1392">
        <f t="shared" si="492"/>
        <v>0.47058823529411764</v>
      </c>
      <c r="Y1392" s="4">
        <f t="shared" si="493"/>
        <v>357.15549037990002</v>
      </c>
      <c r="Z1392">
        <f t="shared" si="494"/>
        <v>5</v>
      </c>
      <c r="AA1392">
        <f t="shared" si="495"/>
        <v>0.29411764705882354</v>
      </c>
      <c r="AB1392">
        <f t="shared" si="496"/>
        <v>0.19230769230769232</v>
      </c>
      <c r="AC1392">
        <f t="shared" si="497"/>
        <v>0.625</v>
      </c>
      <c r="AD1392" t="str">
        <f t="shared" si="498"/>
        <v>O</v>
      </c>
      <c r="AG1392">
        <f t="shared" si="499"/>
        <v>7.6923076923076927E-2</v>
      </c>
      <c r="AI1392" t="str">
        <f t="shared" si="500"/>
        <v>----</v>
      </c>
      <c r="AJ1392" t="str">
        <f t="shared" si="501"/>
        <v>----</v>
      </c>
      <c r="AK1392" t="str">
        <f t="shared" si="502"/>
        <v>----</v>
      </c>
      <c r="AL1392" t="str">
        <f t="shared" si="503"/>
        <v>AlipatNoN</v>
      </c>
      <c r="AM1392" t="str">
        <f t="shared" si="504"/>
        <v>----</v>
      </c>
      <c r="AN1392" t="str">
        <f t="shared" si="505"/>
        <v>----</v>
      </c>
      <c r="AP1392" s="4">
        <f t="shared" si="506"/>
        <v>357.23807732814049</v>
      </c>
      <c r="AQ1392" s="4">
        <f t="shared" si="507"/>
        <v>357</v>
      </c>
      <c r="AR1392" s="4">
        <f t="shared" si="508"/>
        <v>0.23807732814049132</v>
      </c>
    </row>
    <row r="1393" spans="1:44" x14ac:dyDescent="0.25">
      <c r="A1393">
        <v>17</v>
      </c>
      <c r="B1393">
        <v>26</v>
      </c>
      <c r="C1393">
        <v>0</v>
      </c>
      <c r="D1393">
        <v>9</v>
      </c>
      <c r="E1393">
        <v>0</v>
      </c>
      <c r="F1393">
        <v>0</v>
      </c>
      <c r="G1393">
        <f t="shared" si="486"/>
        <v>-0.47058823529411775</v>
      </c>
      <c r="H1393">
        <v>373.15040499999998</v>
      </c>
      <c r="J1393">
        <v>7548193</v>
      </c>
      <c r="K1393">
        <v>7388964</v>
      </c>
      <c r="L1393">
        <v>7326691</v>
      </c>
      <c r="M1393" t="str">
        <f t="shared" si="487"/>
        <v>Yes</v>
      </c>
      <c r="N1393">
        <f t="shared" si="488"/>
        <v>7421282.666666667</v>
      </c>
      <c r="P1393">
        <v>17998658</v>
      </c>
      <c r="Q1393">
        <v>14526871</v>
      </c>
      <c r="R1393">
        <v>16471936</v>
      </c>
      <c r="S1393" t="str">
        <f t="shared" si="489"/>
        <v>Yes</v>
      </c>
      <c r="T1393">
        <f t="shared" si="490"/>
        <v>16332488.333333334</v>
      </c>
      <c r="V1393">
        <f t="shared" si="491"/>
        <v>1.5294117647058822</v>
      </c>
      <c r="W1393">
        <f t="shared" si="492"/>
        <v>0.52941176470588236</v>
      </c>
      <c r="Y1393" s="4">
        <f t="shared" si="493"/>
        <v>373.15040497989997</v>
      </c>
      <c r="Z1393">
        <f t="shared" si="494"/>
        <v>5</v>
      </c>
      <c r="AA1393">
        <f t="shared" si="495"/>
        <v>0.29411764705882354</v>
      </c>
      <c r="AB1393">
        <f t="shared" si="496"/>
        <v>0.19230769230769232</v>
      </c>
      <c r="AC1393">
        <f t="shared" si="497"/>
        <v>0.55555555555555558</v>
      </c>
      <c r="AD1393" t="str">
        <f t="shared" si="498"/>
        <v>O</v>
      </c>
      <c r="AG1393">
        <f t="shared" si="499"/>
        <v>0.04</v>
      </c>
      <c r="AI1393" t="str">
        <f t="shared" si="500"/>
        <v>----</v>
      </c>
      <c r="AJ1393" t="str">
        <f t="shared" si="501"/>
        <v>----</v>
      </c>
      <c r="AK1393" t="str">
        <f t="shared" si="502"/>
        <v>----</v>
      </c>
      <c r="AL1393" t="str">
        <f t="shared" si="503"/>
        <v>AlipatNoN</v>
      </c>
      <c r="AM1393" t="str">
        <f t="shared" si="504"/>
        <v>----</v>
      </c>
      <c r="AN1393" t="str">
        <f t="shared" si="505"/>
        <v>----</v>
      </c>
      <c r="AP1393" s="4">
        <f t="shared" si="506"/>
        <v>373.23669051662574</v>
      </c>
      <c r="AQ1393" s="4">
        <f t="shared" si="507"/>
        <v>373</v>
      </c>
      <c r="AR1393" s="4">
        <f t="shared" si="508"/>
        <v>0.23669051662574248</v>
      </c>
    </row>
    <row r="1394" spans="1:44" x14ac:dyDescent="0.25">
      <c r="A1394">
        <v>17</v>
      </c>
      <c r="B1394">
        <v>26</v>
      </c>
      <c r="C1394">
        <v>0</v>
      </c>
      <c r="D1394">
        <v>10</v>
      </c>
      <c r="E1394">
        <v>0</v>
      </c>
      <c r="F1394">
        <v>0</v>
      </c>
      <c r="G1394">
        <f t="shared" si="486"/>
        <v>-0.35294117647058787</v>
      </c>
      <c r="H1394">
        <v>389.14531959999999</v>
      </c>
      <c r="J1394">
        <v>3654169</v>
      </c>
      <c r="K1394">
        <v>3305047</v>
      </c>
      <c r="L1394">
        <v>3193340</v>
      </c>
      <c r="M1394" t="str">
        <f t="shared" si="487"/>
        <v>Yes</v>
      </c>
      <c r="N1394">
        <f t="shared" si="488"/>
        <v>3384185.3333333335</v>
      </c>
      <c r="P1394">
        <v>13075166</v>
      </c>
      <c r="Q1394">
        <v>9677605</v>
      </c>
      <c r="R1394">
        <v>12228544</v>
      </c>
      <c r="S1394" t="str">
        <f t="shared" si="489"/>
        <v>Yes</v>
      </c>
      <c r="T1394">
        <f t="shared" si="490"/>
        <v>11660438.333333334</v>
      </c>
      <c r="V1394">
        <f t="shared" si="491"/>
        <v>1.5294117647058822</v>
      </c>
      <c r="W1394">
        <f t="shared" si="492"/>
        <v>0.58823529411764708</v>
      </c>
      <c r="Y1394" s="4">
        <f t="shared" si="493"/>
        <v>389.14531957989999</v>
      </c>
      <c r="Z1394">
        <f t="shared" si="494"/>
        <v>5</v>
      </c>
      <c r="AA1394">
        <f t="shared" si="495"/>
        <v>0.29411764705882354</v>
      </c>
      <c r="AB1394">
        <f t="shared" si="496"/>
        <v>0.19230769230769232</v>
      </c>
      <c r="AC1394">
        <f t="shared" si="497"/>
        <v>0.5</v>
      </c>
      <c r="AD1394" t="str">
        <f t="shared" si="498"/>
        <v>O</v>
      </c>
      <c r="AG1394">
        <f t="shared" si="499"/>
        <v>0</v>
      </c>
      <c r="AI1394" t="str">
        <f t="shared" si="500"/>
        <v>----</v>
      </c>
      <c r="AJ1394" t="str">
        <f t="shared" si="501"/>
        <v>----</v>
      </c>
      <c r="AK1394" t="str">
        <f t="shared" si="502"/>
        <v>----</v>
      </c>
      <c r="AL1394" t="str">
        <f t="shared" si="503"/>
        <v>AlipatNoN</v>
      </c>
      <c r="AM1394" t="str">
        <f t="shared" si="504"/>
        <v>----</v>
      </c>
      <c r="AN1394" t="str">
        <f t="shared" si="505"/>
        <v>----</v>
      </c>
      <c r="AP1394" s="4">
        <f t="shared" si="506"/>
        <v>389.23530370511105</v>
      </c>
      <c r="AQ1394" s="4">
        <f t="shared" si="507"/>
        <v>389</v>
      </c>
      <c r="AR1394" s="4">
        <f t="shared" si="508"/>
        <v>0.23530370511105048</v>
      </c>
    </row>
    <row r="1395" spans="1:44" x14ac:dyDescent="0.25">
      <c r="A1395">
        <v>17</v>
      </c>
      <c r="B1395">
        <v>28</v>
      </c>
      <c r="C1395">
        <v>0</v>
      </c>
      <c r="D1395">
        <v>3</v>
      </c>
      <c r="E1395">
        <v>1</v>
      </c>
      <c r="F1395">
        <v>0</v>
      </c>
      <c r="G1395">
        <f t="shared" si="486"/>
        <v>-1.1764705882352944</v>
      </c>
      <c r="H1395">
        <v>311.16863810000001</v>
      </c>
      <c r="J1395">
        <v>7463677</v>
      </c>
      <c r="K1395">
        <v>6942401</v>
      </c>
      <c r="L1395">
        <v>8354593</v>
      </c>
      <c r="M1395" t="str">
        <f t="shared" si="487"/>
        <v>Yes</v>
      </c>
      <c r="N1395">
        <f t="shared" si="488"/>
        <v>7586890.333333333</v>
      </c>
      <c r="P1395">
        <v>16507654</v>
      </c>
      <c r="Q1395">
        <v>15619108</v>
      </c>
      <c r="R1395">
        <v>15563925</v>
      </c>
      <c r="S1395" t="str">
        <f t="shared" si="489"/>
        <v>Yes</v>
      </c>
      <c r="T1395">
        <f t="shared" si="490"/>
        <v>15896895.666666666</v>
      </c>
      <c r="V1395">
        <f t="shared" si="491"/>
        <v>1.6470588235294117</v>
      </c>
      <c r="W1395">
        <f t="shared" si="492"/>
        <v>0.17647058823529413</v>
      </c>
      <c r="Y1395" s="4">
        <f t="shared" si="493"/>
        <v>311.16863807990001</v>
      </c>
      <c r="Z1395">
        <f t="shared" si="494"/>
        <v>4</v>
      </c>
      <c r="AA1395">
        <f t="shared" si="495"/>
        <v>0.23529411764705882</v>
      </c>
      <c r="AB1395">
        <f t="shared" si="496"/>
        <v>0.14285714285714285</v>
      </c>
      <c r="AC1395">
        <f t="shared" si="497"/>
        <v>1.3333333333333333</v>
      </c>
      <c r="AD1395" t="str">
        <f t="shared" si="498"/>
        <v>O</v>
      </c>
      <c r="AG1395">
        <f t="shared" si="499"/>
        <v>0.10344827586206896</v>
      </c>
      <c r="AI1395" t="str">
        <f t="shared" si="500"/>
        <v>----</v>
      </c>
      <c r="AJ1395" t="str">
        <f t="shared" si="501"/>
        <v>----</v>
      </c>
      <c r="AK1395" t="str">
        <f t="shared" si="502"/>
        <v>----</v>
      </c>
      <c r="AL1395" t="str">
        <f t="shared" si="503"/>
        <v>AlipatNoN</v>
      </c>
      <c r="AM1395" t="str">
        <f t="shared" si="504"/>
        <v>----</v>
      </c>
      <c r="AN1395" t="str">
        <f t="shared" si="505"/>
        <v>----</v>
      </c>
      <c r="AP1395" s="4">
        <f t="shared" si="506"/>
        <v>311.24059124567611</v>
      </c>
      <c r="AQ1395" s="4">
        <f t="shared" si="507"/>
        <v>311</v>
      </c>
      <c r="AR1395" s="4">
        <f t="shared" si="508"/>
        <v>0.24059124567611434</v>
      </c>
    </row>
    <row r="1396" spans="1:44" x14ac:dyDescent="0.25">
      <c r="A1396">
        <v>17</v>
      </c>
      <c r="B1396">
        <v>28</v>
      </c>
      <c r="C1396">
        <v>0</v>
      </c>
      <c r="D1396">
        <v>6</v>
      </c>
      <c r="E1396">
        <v>0</v>
      </c>
      <c r="F1396">
        <v>0</v>
      </c>
      <c r="G1396">
        <f t="shared" si="486"/>
        <v>-0.9411764705882355</v>
      </c>
      <c r="H1396">
        <v>327.18131119999998</v>
      </c>
      <c r="J1396">
        <v>3897548</v>
      </c>
      <c r="K1396">
        <v>4465590</v>
      </c>
      <c r="L1396">
        <v>3724478</v>
      </c>
      <c r="M1396" t="str">
        <f t="shared" si="487"/>
        <v>Yes</v>
      </c>
      <c r="N1396">
        <f t="shared" si="488"/>
        <v>4029205.3333333335</v>
      </c>
      <c r="P1396">
        <v>2171869</v>
      </c>
      <c r="Q1396">
        <v>2837704</v>
      </c>
      <c r="R1396">
        <v>2845000</v>
      </c>
      <c r="S1396" t="str">
        <f t="shared" si="489"/>
        <v>Yes</v>
      </c>
      <c r="T1396">
        <f t="shared" si="490"/>
        <v>2618191</v>
      </c>
      <c r="V1396">
        <f t="shared" si="491"/>
        <v>1.6470588235294117</v>
      </c>
      <c r="W1396">
        <f t="shared" si="492"/>
        <v>0.35294117647058826</v>
      </c>
      <c r="Y1396" s="4">
        <f t="shared" si="493"/>
        <v>327.18131117989998</v>
      </c>
      <c r="Z1396">
        <f t="shared" si="494"/>
        <v>4</v>
      </c>
      <c r="AA1396">
        <f t="shared" si="495"/>
        <v>0.23529411764705882</v>
      </c>
      <c r="AB1396">
        <f t="shared" si="496"/>
        <v>0.14285714285714285</v>
      </c>
      <c r="AC1396">
        <f t="shared" si="497"/>
        <v>0.66666666666666663</v>
      </c>
      <c r="AD1396" t="str">
        <f t="shared" si="498"/>
        <v>O</v>
      </c>
      <c r="AG1396">
        <f t="shared" si="499"/>
        <v>7.1428571428571425E-2</v>
      </c>
      <c r="AI1396" t="str">
        <f t="shared" si="500"/>
        <v>----</v>
      </c>
      <c r="AJ1396" t="str">
        <f t="shared" si="501"/>
        <v>----</v>
      </c>
      <c r="AK1396" t="str">
        <f t="shared" si="502"/>
        <v>----</v>
      </c>
      <c r="AL1396" t="str">
        <f t="shared" si="503"/>
        <v>AlipatNoN</v>
      </c>
      <c r="AM1396" t="str">
        <f t="shared" si="504"/>
        <v>----</v>
      </c>
      <c r="AN1396" t="str">
        <f t="shared" si="505"/>
        <v>----</v>
      </c>
      <c r="AP1396" s="4">
        <f t="shared" si="506"/>
        <v>327.25696704055304</v>
      </c>
      <c r="AQ1396" s="4">
        <f t="shared" si="507"/>
        <v>327</v>
      </c>
      <c r="AR1396" s="4">
        <f t="shared" si="508"/>
        <v>0.25696704055303599</v>
      </c>
    </row>
    <row r="1397" spans="1:44" x14ac:dyDescent="0.25">
      <c r="A1397">
        <v>17</v>
      </c>
      <c r="B1397">
        <v>28</v>
      </c>
      <c r="C1397">
        <v>0</v>
      </c>
      <c r="D1397">
        <v>7</v>
      </c>
      <c r="E1397">
        <v>0</v>
      </c>
      <c r="F1397">
        <v>0</v>
      </c>
      <c r="G1397">
        <f t="shared" si="486"/>
        <v>-0.82352941176470562</v>
      </c>
      <c r="H1397">
        <v>343.1762258</v>
      </c>
      <c r="J1397">
        <v>6413199</v>
      </c>
      <c r="K1397">
        <v>6748002</v>
      </c>
      <c r="L1397">
        <v>5888385</v>
      </c>
      <c r="M1397" t="str">
        <f t="shared" si="487"/>
        <v>Yes</v>
      </c>
      <c r="N1397">
        <f t="shared" si="488"/>
        <v>6349862</v>
      </c>
      <c r="P1397">
        <v>4687394</v>
      </c>
      <c r="Q1397">
        <v>5971250</v>
      </c>
      <c r="R1397">
        <v>5701971</v>
      </c>
      <c r="S1397" t="str">
        <f t="shared" si="489"/>
        <v>Yes</v>
      </c>
      <c r="T1397">
        <f t="shared" si="490"/>
        <v>5453538.333333333</v>
      </c>
      <c r="V1397">
        <f t="shared" si="491"/>
        <v>1.6470588235294117</v>
      </c>
      <c r="W1397">
        <f t="shared" si="492"/>
        <v>0.41176470588235292</v>
      </c>
      <c r="Y1397" s="4">
        <f t="shared" si="493"/>
        <v>343.17622577989999</v>
      </c>
      <c r="Z1397">
        <f t="shared" si="494"/>
        <v>4</v>
      </c>
      <c r="AA1397">
        <f t="shared" si="495"/>
        <v>0.23529411764705882</v>
      </c>
      <c r="AB1397">
        <f t="shared" si="496"/>
        <v>0.14285714285714285</v>
      </c>
      <c r="AC1397">
        <f t="shared" si="497"/>
        <v>0.5714285714285714</v>
      </c>
      <c r="AD1397" t="str">
        <f t="shared" si="498"/>
        <v>O</v>
      </c>
      <c r="AG1397">
        <f t="shared" si="499"/>
        <v>3.7037037037037035E-2</v>
      </c>
      <c r="AI1397" t="str">
        <f t="shared" si="500"/>
        <v>----</v>
      </c>
      <c r="AJ1397" t="str">
        <f t="shared" si="501"/>
        <v>----</v>
      </c>
      <c r="AK1397" t="str">
        <f t="shared" si="502"/>
        <v>----</v>
      </c>
      <c r="AL1397" t="str">
        <f t="shared" si="503"/>
        <v>AlipatNoN</v>
      </c>
      <c r="AM1397" t="str">
        <f t="shared" si="504"/>
        <v>----</v>
      </c>
      <c r="AN1397" t="str">
        <f t="shared" si="505"/>
        <v>----</v>
      </c>
      <c r="AP1397" s="4">
        <f t="shared" si="506"/>
        <v>343.25558022903834</v>
      </c>
      <c r="AQ1397" s="4">
        <f t="shared" si="507"/>
        <v>343</v>
      </c>
      <c r="AR1397" s="4">
        <f t="shared" si="508"/>
        <v>0.25558022903834399</v>
      </c>
    </row>
    <row r="1398" spans="1:44" x14ac:dyDescent="0.25">
      <c r="A1398">
        <v>17</v>
      </c>
      <c r="B1398">
        <v>28</v>
      </c>
      <c r="C1398">
        <v>0</v>
      </c>
      <c r="D1398">
        <v>8</v>
      </c>
      <c r="E1398">
        <v>0</v>
      </c>
      <c r="F1398">
        <v>0</v>
      </c>
      <c r="G1398">
        <f t="shared" si="486"/>
        <v>-0.70588235294117663</v>
      </c>
      <c r="H1398">
        <v>359.17114040000001</v>
      </c>
      <c r="J1398">
        <v>7305349</v>
      </c>
      <c r="K1398">
        <v>8609783</v>
      </c>
      <c r="L1398">
        <v>8135552</v>
      </c>
      <c r="M1398" t="str">
        <f t="shared" si="487"/>
        <v>Yes</v>
      </c>
      <c r="N1398">
        <f t="shared" si="488"/>
        <v>8016894.666666667</v>
      </c>
      <c r="P1398">
        <v>9661254</v>
      </c>
      <c r="Q1398">
        <v>8212465</v>
      </c>
      <c r="R1398">
        <v>10450702</v>
      </c>
      <c r="S1398" t="str">
        <f t="shared" si="489"/>
        <v>Yes</v>
      </c>
      <c r="T1398">
        <f t="shared" si="490"/>
        <v>9441473.666666666</v>
      </c>
      <c r="V1398">
        <f t="shared" si="491"/>
        <v>1.6470588235294117</v>
      </c>
      <c r="W1398">
        <f t="shared" si="492"/>
        <v>0.47058823529411764</v>
      </c>
      <c r="Y1398" s="4">
        <f t="shared" si="493"/>
        <v>359.17114037990001</v>
      </c>
      <c r="Z1398">
        <f t="shared" si="494"/>
        <v>4</v>
      </c>
      <c r="AA1398">
        <f t="shared" si="495"/>
        <v>0.23529411764705882</v>
      </c>
      <c r="AB1398">
        <f t="shared" si="496"/>
        <v>0.14285714285714285</v>
      </c>
      <c r="AC1398">
        <f t="shared" si="497"/>
        <v>0.5</v>
      </c>
      <c r="AD1398" t="str">
        <f t="shared" si="498"/>
        <v>O</v>
      </c>
      <c r="AG1398">
        <f t="shared" si="499"/>
        <v>0</v>
      </c>
      <c r="AI1398" t="str">
        <f t="shared" si="500"/>
        <v>----</v>
      </c>
      <c r="AJ1398" t="str">
        <f t="shared" si="501"/>
        <v>----</v>
      </c>
      <c r="AK1398" t="str">
        <f t="shared" si="502"/>
        <v>----</v>
      </c>
      <c r="AL1398" t="str">
        <f t="shared" si="503"/>
        <v>AlipatNoN</v>
      </c>
      <c r="AM1398" t="str">
        <f t="shared" si="504"/>
        <v>----</v>
      </c>
      <c r="AN1398" t="str">
        <f t="shared" si="505"/>
        <v>----</v>
      </c>
      <c r="AP1398" s="4">
        <f t="shared" si="506"/>
        <v>359.25419341752365</v>
      </c>
      <c r="AQ1398" s="4">
        <f t="shared" si="507"/>
        <v>359</v>
      </c>
      <c r="AR1398" s="4">
        <f t="shared" si="508"/>
        <v>0.25419341752365199</v>
      </c>
    </row>
    <row r="1399" spans="1:44" x14ac:dyDescent="0.25">
      <c r="A1399">
        <v>17</v>
      </c>
      <c r="B1399">
        <v>28</v>
      </c>
      <c r="C1399">
        <v>0</v>
      </c>
      <c r="D1399">
        <v>9</v>
      </c>
      <c r="E1399">
        <v>0</v>
      </c>
      <c r="F1399">
        <v>0</v>
      </c>
      <c r="G1399">
        <f t="shared" si="486"/>
        <v>-0.58823529411764675</v>
      </c>
      <c r="H1399">
        <v>375.16605499999997</v>
      </c>
      <c r="J1399">
        <v>6053896</v>
      </c>
      <c r="K1399">
        <v>5805375</v>
      </c>
      <c r="L1399">
        <v>5913124</v>
      </c>
      <c r="M1399" t="str">
        <f t="shared" si="487"/>
        <v>Yes</v>
      </c>
      <c r="N1399">
        <f t="shared" si="488"/>
        <v>5924131.666666667</v>
      </c>
      <c r="P1399">
        <v>12385654</v>
      </c>
      <c r="Q1399">
        <v>11508746</v>
      </c>
      <c r="R1399">
        <v>11966918</v>
      </c>
      <c r="S1399" t="str">
        <f t="shared" si="489"/>
        <v>Yes</v>
      </c>
      <c r="T1399">
        <f t="shared" si="490"/>
        <v>11953772.666666666</v>
      </c>
      <c r="V1399">
        <f t="shared" si="491"/>
        <v>1.6470588235294117</v>
      </c>
      <c r="W1399">
        <f t="shared" si="492"/>
        <v>0.52941176470588236</v>
      </c>
      <c r="Y1399" s="4">
        <f t="shared" si="493"/>
        <v>375.16605497990003</v>
      </c>
      <c r="Z1399">
        <f t="shared" si="494"/>
        <v>4</v>
      </c>
      <c r="AA1399">
        <f t="shared" si="495"/>
        <v>0.23529411764705882</v>
      </c>
      <c r="AB1399">
        <f t="shared" si="496"/>
        <v>0.14285714285714285</v>
      </c>
      <c r="AC1399">
        <f t="shared" si="497"/>
        <v>0.44444444444444442</v>
      </c>
      <c r="AD1399" t="str">
        <f t="shared" si="498"/>
        <v>O</v>
      </c>
      <c r="AG1399">
        <f t="shared" si="499"/>
        <v>-0.04</v>
      </c>
      <c r="AI1399" t="str">
        <f t="shared" si="500"/>
        <v>----</v>
      </c>
      <c r="AJ1399" t="str">
        <f t="shared" si="501"/>
        <v>----</v>
      </c>
      <c r="AK1399" t="str">
        <f t="shared" si="502"/>
        <v>----</v>
      </c>
      <c r="AL1399" t="str">
        <f t="shared" si="503"/>
        <v>AlipatNoN</v>
      </c>
      <c r="AM1399" t="str">
        <f t="shared" si="504"/>
        <v>----</v>
      </c>
      <c r="AN1399" t="str">
        <f t="shared" si="505"/>
        <v>----</v>
      </c>
      <c r="AP1399" s="4">
        <f t="shared" si="506"/>
        <v>375.25280660600896</v>
      </c>
      <c r="AQ1399" s="4">
        <f t="shared" si="507"/>
        <v>375</v>
      </c>
      <c r="AR1399" s="4">
        <f t="shared" si="508"/>
        <v>0.25280660600895999</v>
      </c>
    </row>
    <row r="1400" spans="1:44" x14ac:dyDescent="0.25">
      <c r="A1400">
        <v>17</v>
      </c>
      <c r="B1400">
        <v>28</v>
      </c>
      <c r="C1400">
        <v>0</v>
      </c>
      <c r="D1400">
        <v>10</v>
      </c>
      <c r="E1400">
        <v>0</v>
      </c>
      <c r="F1400">
        <v>0</v>
      </c>
      <c r="G1400">
        <f t="shared" si="486"/>
        <v>-0.47058823529411775</v>
      </c>
      <c r="H1400">
        <v>391.16096959999999</v>
      </c>
      <c r="J1400">
        <v>3756100</v>
      </c>
      <c r="K1400">
        <v>3897327</v>
      </c>
      <c r="L1400">
        <v>4059554</v>
      </c>
      <c r="M1400" t="str">
        <f t="shared" si="487"/>
        <v>Yes</v>
      </c>
      <c r="N1400">
        <f t="shared" si="488"/>
        <v>3904327</v>
      </c>
      <c r="P1400">
        <v>9403501</v>
      </c>
      <c r="Q1400">
        <v>8936690</v>
      </c>
      <c r="R1400">
        <v>9924970</v>
      </c>
      <c r="S1400" t="str">
        <f t="shared" si="489"/>
        <v>Yes</v>
      </c>
      <c r="T1400">
        <f t="shared" si="490"/>
        <v>9421720.333333334</v>
      </c>
      <c r="V1400">
        <f t="shared" si="491"/>
        <v>1.6470588235294117</v>
      </c>
      <c r="W1400">
        <f t="shared" si="492"/>
        <v>0.58823529411764708</v>
      </c>
      <c r="Y1400" s="4">
        <f t="shared" si="493"/>
        <v>391.16096957989998</v>
      </c>
      <c r="Z1400">
        <f t="shared" si="494"/>
        <v>4</v>
      </c>
      <c r="AA1400">
        <f t="shared" si="495"/>
        <v>0.23529411764705882</v>
      </c>
      <c r="AB1400">
        <f t="shared" si="496"/>
        <v>0.14285714285714285</v>
      </c>
      <c r="AC1400">
        <f t="shared" si="497"/>
        <v>0.4</v>
      </c>
      <c r="AD1400" t="str">
        <f t="shared" si="498"/>
        <v>O</v>
      </c>
      <c r="AG1400">
        <f t="shared" si="499"/>
        <v>-8.3333333333333329E-2</v>
      </c>
      <c r="AI1400" t="str">
        <f t="shared" si="500"/>
        <v>----</v>
      </c>
      <c r="AJ1400" t="str">
        <f t="shared" si="501"/>
        <v>----</v>
      </c>
      <c r="AK1400" t="str">
        <f t="shared" si="502"/>
        <v>----</v>
      </c>
      <c r="AL1400" t="str">
        <f t="shared" si="503"/>
        <v>AlipatNoN</v>
      </c>
      <c r="AM1400" t="str">
        <f t="shared" si="504"/>
        <v>----</v>
      </c>
      <c r="AN1400" t="str">
        <f t="shared" si="505"/>
        <v>----</v>
      </c>
      <c r="AP1400" s="4">
        <f t="shared" si="506"/>
        <v>391.25141979449421</v>
      </c>
      <c r="AQ1400" s="4">
        <f t="shared" si="507"/>
        <v>391</v>
      </c>
      <c r="AR1400" s="4">
        <f t="shared" si="508"/>
        <v>0.25141979449421115</v>
      </c>
    </row>
    <row r="1401" spans="1:44" x14ac:dyDescent="0.25">
      <c r="A1401">
        <v>17</v>
      </c>
      <c r="B1401">
        <v>30</v>
      </c>
      <c r="C1401">
        <v>0</v>
      </c>
      <c r="D1401">
        <v>6</v>
      </c>
      <c r="E1401">
        <v>0</v>
      </c>
      <c r="F1401">
        <v>0</v>
      </c>
      <c r="G1401">
        <f t="shared" si="486"/>
        <v>-1.0588235294117645</v>
      </c>
      <c r="H1401">
        <v>329.19696119999998</v>
      </c>
      <c r="J1401">
        <v>3642968</v>
      </c>
      <c r="K1401">
        <v>4101958</v>
      </c>
      <c r="L1401">
        <v>3791467</v>
      </c>
      <c r="M1401" t="str">
        <f t="shared" si="487"/>
        <v>Yes</v>
      </c>
      <c r="N1401">
        <f t="shared" si="488"/>
        <v>3845464.3333333335</v>
      </c>
      <c r="P1401">
        <v>1615700</v>
      </c>
      <c r="Q1401">
        <v>2765406</v>
      </c>
      <c r="R1401">
        <v>1875418</v>
      </c>
      <c r="S1401" t="str">
        <f t="shared" si="489"/>
        <v>Yes</v>
      </c>
      <c r="T1401">
        <f t="shared" si="490"/>
        <v>2085508</v>
      </c>
      <c r="V1401">
        <f t="shared" si="491"/>
        <v>1.7647058823529411</v>
      </c>
      <c r="W1401">
        <f t="shared" si="492"/>
        <v>0.35294117647058826</v>
      </c>
      <c r="Y1401" s="4">
        <f t="shared" si="493"/>
        <v>329.19696117989997</v>
      </c>
      <c r="Z1401">
        <f t="shared" si="494"/>
        <v>3</v>
      </c>
      <c r="AA1401">
        <f t="shared" si="495"/>
        <v>0.17647058823529413</v>
      </c>
      <c r="AB1401">
        <f t="shared" si="496"/>
        <v>0.1</v>
      </c>
      <c r="AC1401">
        <f t="shared" si="497"/>
        <v>0.5</v>
      </c>
      <c r="AD1401" t="str">
        <f t="shared" si="498"/>
        <v>O</v>
      </c>
      <c r="AG1401">
        <f t="shared" si="499"/>
        <v>0</v>
      </c>
      <c r="AI1401" t="str">
        <f t="shared" si="500"/>
        <v>----</v>
      </c>
      <c r="AJ1401" t="str">
        <f t="shared" si="501"/>
        <v>----</v>
      </c>
      <c r="AK1401" t="str">
        <f t="shared" si="502"/>
        <v>----</v>
      </c>
      <c r="AL1401" t="str">
        <f t="shared" si="503"/>
        <v>AlipatNoN</v>
      </c>
      <c r="AM1401" t="str">
        <f t="shared" si="504"/>
        <v>----</v>
      </c>
      <c r="AN1401" t="str">
        <f t="shared" si="505"/>
        <v>----</v>
      </c>
      <c r="AP1401" s="4">
        <f t="shared" si="506"/>
        <v>329.27308312993625</v>
      </c>
      <c r="AQ1401" s="4">
        <f t="shared" si="507"/>
        <v>329</v>
      </c>
      <c r="AR1401" s="4">
        <f t="shared" si="508"/>
        <v>0.2730831299362535</v>
      </c>
    </row>
    <row r="1402" spans="1:44" x14ac:dyDescent="0.25">
      <c r="A1402">
        <v>17</v>
      </c>
      <c r="B1402">
        <v>30</v>
      </c>
      <c r="C1402">
        <v>0</v>
      </c>
      <c r="D1402">
        <v>7</v>
      </c>
      <c r="E1402">
        <v>0</v>
      </c>
      <c r="F1402">
        <v>0</v>
      </c>
      <c r="G1402">
        <f t="shared" si="486"/>
        <v>-0.9411764705882355</v>
      </c>
      <c r="H1402">
        <v>345.19187579999999</v>
      </c>
      <c r="J1402">
        <v>3896285</v>
      </c>
      <c r="K1402">
        <v>4658516</v>
      </c>
      <c r="L1402">
        <v>4284316</v>
      </c>
      <c r="M1402" t="str">
        <f t="shared" si="487"/>
        <v>Yes</v>
      </c>
      <c r="N1402">
        <f t="shared" si="488"/>
        <v>4279705.666666667</v>
      </c>
      <c r="P1402">
        <v>3268632</v>
      </c>
      <c r="Q1402">
        <v>4023125</v>
      </c>
      <c r="R1402">
        <v>3240287</v>
      </c>
      <c r="S1402" t="str">
        <f t="shared" si="489"/>
        <v>Yes</v>
      </c>
      <c r="T1402">
        <f t="shared" si="490"/>
        <v>3510681.3333333335</v>
      </c>
      <c r="V1402">
        <f t="shared" si="491"/>
        <v>1.7647058823529411</v>
      </c>
      <c r="W1402">
        <f t="shared" si="492"/>
        <v>0.41176470588235292</v>
      </c>
      <c r="Y1402" s="4">
        <f t="shared" si="493"/>
        <v>345.19187577989999</v>
      </c>
      <c r="Z1402">
        <f t="shared" si="494"/>
        <v>3</v>
      </c>
      <c r="AA1402">
        <f t="shared" si="495"/>
        <v>0.17647058823529413</v>
      </c>
      <c r="AB1402">
        <f t="shared" si="496"/>
        <v>0.1</v>
      </c>
      <c r="AC1402">
        <f t="shared" si="497"/>
        <v>0.42857142857142855</v>
      </c>
      <c r="AD1402" t="str">
        <f t="shared" si="498"/>
        <v>O</v>
      </c>
      <c r="AG1402">
        <f t="shared" si="499"/>
        <v>-3.7037037037037035E-2</v>
      </c>
      <c r="AI1402" t="str">
        <f t="shared" si="500"/>
        <v>----</v>
      </c>
      <c r="AJ1402" t="str">
        <f t="shared" si="501"/>
        <v>----</v>
      </c>
      <c r="AK1402" t="str">
        <f t="shared" si="502"/>
        <v>----</v>
      </c>
      <c r="AL1402" t="str">
        <f t="shared" si="503"/>
        <v>AlipatNoN</v>
      </c>
      <c r="AM1402" t="str">
        <f t="shared" si="504"/>
        <v>----</v>
      </c>
      <c r="AN1402" t="str">
        <f t="shared" si="505"/>
        <v>----</v>
      </c>
      <c r="AP1402" s="4">
        <f t="shared" si="506"/>
        <v>345.27169631842156</v>
      </c>
      <c r="AQ1402" s="4">
        <f t="shared" si="507"/>
        <v>345</v>
      </c>
      <c r="AR1402" s="4">
        <f t="shared" si="508"/>
        <v>0.2716963184215615</v>
      </c>
    </row>
    <row r="1403" spans="1:44" x14ac:dyDescent="0.25">
      <c r="A1403">
        <v>17</v>
      </c>
      <c r="B1403">
        <v>30</v>
      </c>
      <c r="C1403">
        <v>0</v>
      </c>
      <c r="D1403">
        <v>8</v>
      </c>
      <c r="E1403">
        <v>0</v>
      </c>
      <c r="F1403">
        <v>0</v>
      </c>
      <c r="G1403">
        <f t="shared" si="486"/>
        <v>-0.82352941176470562</v>
      </c>
      <c r="H1403">
        <v>361.18679040000001</v>
      </c>
      <c r="J1403">
        <v>5333878</v>
      </c>
      <c r="K1403">
        <v>5072428</v>
      </c>
      <c r="L1403">
        <v>4858341</v>
      </c>
      <c r="M1403" t="str">
        <f t="shared" si="487"/>
        <v>Yes</v>
      </c>
      <c r="N1403">
        <f t="shared" si="488"/>
        <v>5088215.666666667</v>
      </c>
      <c r="P1403">
        <v>3871128</v>
      </c>
      <c r="Q1403">
        <v>4565630</v>
      </c>
      <c r="R1403">
        <v>4389234</v>
      </c>
      <c r="S1403" t="str">
        <f t="shared" si="489"/>
        <v>Yes</v>
      </c>
      <c r="T1403">
        <f t="shared" si="490"/>
        <v>4275330.666666667</v>
      </c>
      <c r="V1403">
        <f t="shared" si="491"/>
        <v>1.7647058823529411</v>
      </c>
      <c r="W1403">
        <f t="shared" si="492"/>
        <v>0.47058823529411764</v>
      </c>
      <c r="Y1403" s="4">
        <f t="shared" si="493"/>
        <v>361.1867903799</v>
      </c>
      <c r="Z1403">
        <f t="shared" si="494"/>
        <v>3</v>
      </c>
      <c r="AA1403">
        <f t="shared" si="495"/>
        <v>0.17647058823529413</v>
      </c>
      <c r="AB1403">
        <f t="shared" si="496"/>
        <v>0.1</v>
      </c>
      <c r="AC1403">
        <f t="shared" si="497"/>
        <v>0.375</v>
      </c>
      <c r="AD1403" t="str">
        <f t="shared" si="498"/>
        <v>O</v>
      </c>
      <c r="AG1403">
        <f t="shared" si="499"/>
        <v>-7.6923076923076927E-2</v>
      </c>
      <c r="AI1403" t="str">
        <f t="shared" si="500"/>
        <v>----</v>
      </c>
      <c r="AJ1403" t="str">
        <f t="shared" si="501"/>
        <v>----</v>
      </c>
      <c r="AK1403" t="str">
        <f t="shared" si="502"/>
        <v>----</v>
      </c>
      <c r="AL1403" t="str">
        <f t="shared" si="503"/>
        <v>AlipatNoN</v>
      </c>
      <c r="AM1403" t="str">
        <f t="shared" si="504"/>
        <v>----</v>
      </c>
      <c r="AN1403" t="str">
        <f t="shared" si="505"/>
        <v>----</v>
      </c>
      <c r="AP1403" s="4">
        <f t="shared" si="506"/>
        <v>361.27030950690687</v>
      </c>
      <c r="AQ1403" s="4">
        <f t="shared" si="507"/>
        <v>361</v>
      </c>
      <c r="AR1403" s="4">
        <f t="shared" si="508"/>
        <v>0.2703095069068695</v>
      </c>
    </row>
    <row r="1404" spans="1:44" x14ac:dyDescent="0.25">
      <c r="A1404">
        <v>17</v>
      </c>
      <c r="B1404">
        <v>30</v>
      </c>
      <c r="C1404">
        <v>0</v>
      </c>
      <c r="D1404">
        <v>9</v>
      </c>
      <c r="E1404">
        <v>0</v>
      </c>
      <c r="F1404">
        <v>0</v>
      </c>
      <c r="G1404">
        <f t="shared" si="486"/>
        <v>-0.70588235294117663</v>
      </c>
      <c r="H1404">
        <v>377.18170500000002</v>
      </c>
      <c r="J1404">
        <v>3893986</v>
      </c>
      <c r="K1404">
        <v>4067151</v>
      </c>
      <c r="L1404">
        <v>3706969</v>
      </c>
      <c r="M1404" t="str">
        <f t="shared" si="487"/>
        <v>Yes</v>
      </c>
      <c r="N1404">
        <f t="shared" si="488"/>
        <v>3889368.6666666665</v>
      </c>
      <c r="P1404">
        <v>5457821</v>
      </c>
      <c r="Q1404">
        <v>6020721</v>
      </c>
      <c r="R1404">
        <v>5824511</v>
      </c>
      <c r="S1404" t="str">
        <f t="shared" si="489"/>
        <v>Yes</v>
      </c>
      <c r="T1404">
        <f t="shared" si="490"/>
        <v>5767684.333333333</v>
      </c>
      <c r="V1404">
        <f t="shared" si="491"/>
        <v>1.7647058823529411</v>
      </c>
      <c r="W1404">
        <f t="shared" si="492"/>
        <v>0.52941176470588236</v>
      </c>
      <c r="Y1404" s="4">
        <f t="shared" si="493"/>
        <v>377.18170497989996</v>
      </c>
      <c r="Z1404">
        <f t="shared" si="494"/>
        <v>3</v>
      </c>
      <c r="AA1404">
        <f t="shared" si="495"/>
        <v>0.17647058823529413</v>
      </c>
      <c r="AB1404">
        <f t="shared" si="496"/>
        <v>0.1</v>
      </c>
      <c r="AC1404">
        <f t="shared" si="497"/>
        <v>0.33333333333333331</v>
      </c>
      <c r="AD1404" t="str">
        <f t="shared" si="498"/>
        <v>O</v>
      </c>
      <c r="AG1404">
        <f t="shared" si="499"/>
        <v>-0.12</v>
      </c>
      <c r="AI1404" t="str">
        <f t="shared" si="500"/>
        <v>----</v>
      </c>
      <c r="AJ1404" t="str">
        <f t="shared" si="501"/>
        <v>----</v>
      </c>
      <c r="AK1404" t="str">
        <f t="shared" si="502"/>
        <v>----</v>
      </c>
      <c r="AL1404" t="str">
        <f t="shared" si="503"/>
        <v>AlipatNoN</v>
      </c>
      <c r="AM1404" t="str">
        <f t="shared" si="504"/>
        <v>----</v>
      </c>
      <c r="AN1404" t="str">
        <f t="shared" si="505"/>
        <v>----</v>
      </c>
      <c r="AP1404" s="4">
        <f t="shared" si="506"/>
        <v>377.26892269539212</v>
      </c>
      <c r="AQ1404" s="4">
        <f t="shared" si="507"/>
        <v>377</v>
      </c>
      <c r="AR1404" s="4">
        <f t="shared" si="508"/>
        <v>0.26892269539212066</v>
      </c>
    </row>
    <row r="1405" spans="1:44" x14ac:dyDescent="0.25">
      <c r="A1405">
        <v>17</v>
      </c>
      <c r="B1405">
        <v>30</v>
      </c>
      <c r="C1405">
        <v>0</v>
      </c>
      <c r="D1405">
        <v>10</v>
      </c>
      <c r="E1405">
        <v>0</v>
      </c>
      <c r="F1405">
        <v>0</v>
      </c>
      <c r="G1405">
        <f t="shared" si="486"/>
        <v>-0.58823529411764675</v>
      </c>
      <c r="H1405">
        <v>393.17661959999998</v>
      </c>
      <c r="J1405">
        <v>2977353</v>
      </c>
      <c r="K1405">
        <v>2934128</v>
      </c>
      <c r="L1405">
        <v>2756907</v>
      </c>
      <c r="M1405" t="str">
        <f t="shared" si="487"/>
        <v>Yes</v>
      </c>
      <c r="N1405">
        <f t="shared" si="488"/>
        <v>2889462.6666666665</v>
      </c>
      <c r="P1405">
        <v>5307870</v>
      </c>
      <c r="Q1405">
        <v>5612190</v>
      </c>
      <c r="R1405">
        <v>6417142</v>
      </c>
      <c r="S1405" t="str">
        <f t="shared" si="489"/>
        <v>Yes</v>
      </c>
      <c r="T1405">
        <f t="shared" si="490"/>
        <v>5779067.333333333</v>
      </c>
      <c r="V1405">
        <f t="shared" si="491"/>
        <v>1.7647058823529411</v>
      </c>
      <c r="W1405">
        <f t="shared" si="492"/>
        <v>0.58823529411764708</v>
      </c>
      <c r="Y1405" s="4">
        <f t="shared" si="493"/>
        <v>393.17661957989998</v>
      </c>
      <c r="Z1405">
        <f t="shared" si="494"/>
        <v>3</v>
      </c>
      <c r="AA1405">
        <f t="shared" si="495"/>
        <v>0.17647058823529413</v>
      </c>
      <c r="AB1405">
        <f t="shared" si="496"/>
        <v>0.1</v>
      </c>
      <c r="AC1405">
        <f t="shared" si="497"/>
        <v>0.3</v>
      </c>
      <c r="AD1405" t="str">
        <f t="shared" si="498"/>
        <v>O</v>
      </c>
      <c r="AG1405">
        <f t="shared" si="499"/>
        <v>-0.16666666666666666</v>
      </c>
      <c r="AI1405" t="str">
        <f t="shared" si="500"/>
        <v>----</v>
      </c>
      <c r="AJ1405" t="str">
        <f t="shared" si="501"/>
        <v>----</v>
      </c>
      <c r="AK1405" t="str">
        <f t="shared" si="502"/>
        <v>----</v>
      </c>
      <c r="AL1405" t="str">
        <f t="shared" si="503"/>
        <v>AlipatNoN</v>
      </c>
      <c r="AM1405" t="str">
        <f t="shared" si="504"/>
        <v>----</v>
      </c>
      <c r="AN1405" t="str">
        <f t="shared" si="505"/>
        <v>----</v>
      </c>
      <c r="AP1405" s="4">
        <f t="shared" si="506"/>
        <v>393.26753588387743</v>
      </c>
      <c r="AQ1405" s="4">
        <f t="shared" si="507"/>
        <v>393</v>
      </c>
      <c r="AR1405" s="4">
        <f t="shared" si="508"/>
        <v>0.26753588387742866</v>
      </c>
    </row>
    <row r="1406" spans="1:44" x14ac:dyDescent="0.25">
      <c r="A1406">
        <v>17</v>
      </c>
      <c r="B1406">
        <v>32</v>
      </c>
      <c r="C1406">
        <v>0</v>
      </c>
      <c r="D1406">
        <v>8</v>
      </c>
      <c r="E1406">
        <v>0</v>
      </c>
      <c r="F1406">
        <v>0</v>
      </c>
      <c r="G1406">
        <f t="shared" si="486"/>
        <v>-0.9411764705882355</v>
      </c>
      <c r="H1406">
        <v>363.2024404</v>
      </c>
      <c r="J1406">
        <v>2845807</v>
      </c>
      <c r="K1406">
        <v>3369058</v>
      </c>
      <c r="L1406">
        <v>2560586</v>
      </c>
      <c r="M1406" t="str">
        <f t="shared" si="487"/>
        <v>Yes</v>
      </c>
      <c r="N1406">
        <f t="shared" si="488"/>
        <v>2925150.3333333335</v>
      </c>
      <c r="P1406">
        <v>3889133</v>
      </c>
      <c r="Q1406">
        <v>4052239</v>
      </c>
      <c r="R1406">
        <v>2810327</v>
      </c>
      <c r="S1406" t="str">
        <f t="shared" si="489"/>
        <v>Yes</v>
      </c>
      <c r="T1406">
        <f t="shared" si="490"/>
        <v>3583899.6666666665</v>
      </c>
      <c r="V1406">
        <f t="shared" si="491"/>
        <v>1.8823529411764706</v>
      </c>
      <c r="W1406">
        <f t="shared" si="492"/>
        <v>0.47058823529411764</v>
      </c>
      <c r="Y1406" s="4">
        <f t="shared" si="493"/>
        <v>363.2024403799</v>
      </c>
      <c r="Z1406">
        <f t="shared" si="494"/>
        <v>2</v>
      </c>
      <c r="AA1406">
        <f t="shared" si="495"/>
        <v>0.11764705882352941</v>
      </c>
      <c r="AB1406">
        <f t="shared" si="496"/>
        <v>6.25E-2</v>
      </c>
      <c r="AC1406">
        <f t="shared" si="497"/>
        <v>0.25</v>
      </c>
      <c r="AD1406" t="str">
        <f t="shared" si="498"/>
        <v>O</v>
      </c>
      <c r="AG1406">
        <f t="shared" si="499"/>
        <v>-0.15384615384615385</v>
      </c>
      <c r="AI1406" t="str">
        <f t="shared" si="500"/>
        <v>----</v>
      </c>
      <c r="AJ1406" t="str">
        <f t="shared" si="501"/>
        <v>----</v>
      </c>
      <c r="AK1406" t="str">
        <f t="shared" si="502"/>
        <v>----</v>
      </c>
      <c r="AL1406" t="str">
        <f t="shared" si="503"/>
        <v>AlipatNoN</v>
      </c>
      <c r="AM1406" t="str">
        <f t="shared" si="504"/>
        <v>----</v>
      </c>
      <c r="AN1406" t="str">
        <f t="shared" si="505"/>
        <v>----</v>
      </c>
      <c r="AP1406" s="4">
        <f t="shared" si="506"/>
        <v>363.28642559629009</v>
      </c>
      <c r="AQ1406" s="4">
        <f t="shared" si="507"/>
        <v>363</v>
      </c>
      <c r="AR1406" s="4">
        <f t="shared" si="508"/>
        <v>0.28642559629008701</v>
      </c>
    </row>
    <row r="1407" spans="1:44" x14ac:dyDescent="0.25">
      <c r="A1407">
        <v>17</v>
      </c>
      <c r="B1407">
        <v>32</v>
      </c>
      <c r="C1407">
        <v>0</v>
      </c>
      <c r="D1407">
        <v>10</v>
      </c>
      <c r="E1407">
        <v>0</v>
      </c>
      <c r="F1407">
        <v>0</v>
      </c>
      <c r="G1407">
        <f t="shared" si="486"/>
        <v>-0.70588235294117663</v>
      </c>
      <c r="H1407">
        <v>395.19226959999997</v>
      </c>
      <c r="J1407">
        <v>3086375</v>
      </c>
      <c r="K1407">
        <v>2736855</v>
      </c>
      <c r="L1407">
        <v>3152535</v>
      </c>
      <c r="M1407" t="str">
        <f t="shared" si="487"/>
        <v>Yes</v>
      </c>
      <c r="N1407">
        <f t="shared" si="488"/>
        <v>2991921.6666666665</v>
      </c>
      <c r="P1407">
        <v>4676399</v>
      </c>
      <c r="Q1407">
        <v>8638505</v>
      </c>
      <c r="R1407">
        <v>8072292</v>
      </c>
      <c r="S1407" t="str">
        <f t="shared" si="489"/>
        <v>Yes</v>
      </c>
      <c r="T1407">
        <f t="shared" si="490"/>
        <v>7129065.333333333</v>
      </c>
      <c r="V1407">
        <f t="shared" si="491"/>
        <v>1.8823529411764706</v>
      </c>
      <c r="W1407">
        <f t="shared" si="492"/>
        <v>0.58823529411764708</v>
      </c>
      <c r="Y1407" s="4">
        <f t="shared" si="493"/>
        <v>395.19226957989997</v>
      </c>
      <c r="Z1407">
        <f t="shared" si="494"/>
        <v>2</v>
      </c>
      <c r="AA1407">
        <f t="shared" si="495"/>
        <v>0.11764705882352941</v>
      </c>
      <c r="AB1407">
        <f t="shared" si="496"/>
        <v>6.25E-2</v>
      </c>
      <c r="AC1407">
        <f t="shared" si="497"/>
        <v>0.2</v>
      </c>
      <c r="AD1407" t="str">
        <f t="shared" si="498"/>
        <v>O</v>
      </c>
      <c r="AG1407">
        <f t="shared" si="499"/>
        <v>-0.25</v>
      </c>
      <c r="AI1407" t="str">
        <f t="shared" si="500"/>
        <v>----</v>
      </c>
      <c r="AJ1407" t="str">
        <f t="shared" si="501"/>
        <v>----</v>
      </c>
      <c r="AK1407" t="str">
        <f t="shared" si="502"/>
        <v>----</v>
      </c>
      <c r="AL1407" t="str">
        <f t="shared" si="503"/>
        <v>AlipatNoN</v>
      </c>
      <c r="AM1407" t="str">
        <f t="shared" si="504"/>
        <v>----</v>
      </c>
      <c r="AN1407" t="str">
        <f t="shared" si="505"/>
        <v>----</v>
      </c>
      <c r="AP1407" s="4">
        <f t="shared" si="506"/>
        <v>395.28365197326065</v>
      </c>
      <c r="AQ1407" s="4">
        <f t="shared" si="507"/>
        <v>395</v>
      </c>
      <c r="AR1407" s="4">
        <f t="shared" si="508"/>
        <v>0.28365197326064617</v>
      </c>
    </row>
    <row r="1408" spans="1:44" x14ac:dyDescent="0.25">
      <c r="A1408">
        <v>18</v>
      </c>
      <c r="B1408">
        <v>28</v>
      </c>
      <c r="C1408">
        <v>0</v>
      </c>
      <c r="D1408">
        <v>6</v>
      </c>
      <c r="E1408">
        <v>0</v>
      </c>
      <c r="F1408">
        <v>0</v>
      </c>
      <c r="G1408">
        <f t="shared" si="486"/>
        <v>-0.88888888888888928</v>
      </c>
      <c r="H1408">
        <v>339.18131119999998</v>
      </c>
      <c r="J1408">
        <v>7138125</v>
      </c>
      <c r="K1408">
        <v>7784368</v>
      </c>
      <c r="L1408">
        <v>7671167</v>
      </c>
      <c r="M1408" t="str">
        <f t="shared" si="487"/>
        <v>Yes</v>
      </c>
      <c r="N1408">
        <f t="shared" si="488"/>
        <v>7531220</v>
      </c>
      <c r="P1408">
        <v>3002995</v>
      </c>
      <c r="Q1408">
        <v>4897071</v>
      </c>
      <c r="R1408">
        <v>3403638</v>
      </c>
      <c r="S1408" t="str">
        <f t="shared" si="489"/>
        <v>Yes</v>
      </c>
      <c r="T1408">
        <f t="shared" si="490"/>
        <v>3767901.3333333335</v>
      </c>
      <c r="V1408">
        <f t="shared" si="491"/>
        <v>1.5555555555555556</v>
      </c>
      <c r="W1408">
        <f t="shared" si="492"/>
        <v>0.33333333333333331</v>
      </c>
      <c r="Y1408" s="4">
        <f t="shared" si="493"/>
        <v>339.18131117989998</v>
      </c>
      <c r="Z1408">
        <f t="shared" si="494"/>
        <v>5</v>
      </c>
      <c r="AA1408">
        <f t="shared" si="495"/>
        <v>0.27777777777777779</v>
      </c>
      <c r="AB1408">
        <f t="shared" si="496"/>
        <v>0.17857142857142858</v>
      </c>
      <c r="AC1408">
        <f t="shared" si="497"/>
        <v>0.83333333333333337</v>
      </c>
      <c r="AD1408" t="str">
        <f t="shared" si="498"/>
        <v>O</v>
      </c>
      <c r="AG1408">
        <f t="shared" si="499"/>
        <v>0.13333333333333333</v>
      </c>
      <c r="AI1408" t="str">
        <f t="shared" si="500"/>
        <v>----</v>
      </c>
      <c r="AJ1408" t="str">
        <f t="shared" si="501"/>
        <v>----</v>
      </c>
      <c r="AK1408" t="str">
        <f t="shared" si="502"/>
        <v>----</v>
      </c>
      <c r="AL1408" t="str">
        <f t="shared" si="503"/>
        <v>AlipatNoN</v>
      </c>
      <c r="AM1408" t="str">
        <f t="shared" si="504"/>
        <v>----</v>
      </c>
      <c r="AN1408" t="str">
        <f t="shared" si="505"/>
        <v>----</v>
      </c>
      <c r="AP1408" s="4">
        <f t="shared" si="506"/>
        <v>339.25974186385992</v>
      </c>
      <c r="AQ1408" s="4">
        <f t="shared" si="507"/>
        <v>339</v>
      </c>
      <c r="AR1408" s="4">
        <f t="shared" si="508"/>
        <v>0.25974186385991516</v>
      </c>
    </row>
    <row r="1409" spans="1:44" x14ac:dyDescent="0.25">
      <c r="A1409">
        <v>18</v>
      </c>
      <c r="B1409">
        <v>28</v>
      </c>
      <c r="C1409">
        <v>0</v>
      </c>
      <c r="D1409">
        <v>7</v>
      </c>
      <c r="E1409">
        <v>0</v>
      </c>
      <c r="F1409">
        <v>0</v>
      </c>
      <c r="G1409">
        <f t="shared" si="486"/>
        <v>-0.77777777777777768</v>
      </c>
      <c r="H1409">
        <v>355.1762258</v>
      </c>
      <c r="J1409">
        <v>12544721</v>
      </c>
      <c r="K1409">
        <v>13806498</v>
      </c>
      <c r="L1409">
        <v>13397708</v>
      </c>
      <c r="M1409" t="str">
        <f t="shared" si="487"/>
        <v>Yes</v>
      </c>
      <c r="N1409">
        <f t="shared" si="488"/>
        <v>13249642.333333334</v>
      </c>
      <c r="P1409">
        <v>8613562</v>
      </c>
      <c r="Q1409">
        <v>11424500</v>
      </c>
      <c r="R1409">
        <v>8956513</v>
      </c>
      <c r="S1409" t="str">
        <f t="shared" si="489"/>
        <v>Yes</v>
      </c>
      <c r="T1409">
        <f t="shared" si="490"/>
        <v>9664858.333333334</v>
      </c>
      <c r="V1409">
        <f t="shared" si="491"/>
        <v>1.5555555555555556</v>
      </c>
      <c r="W1409">
        <f t="shared" si="492"/>
        <v>0.3888888888888889</v>
      </c>
      <c r="Y1409" s="4">
        <f t="shared" si="493"/>
        <v>355.17622577989999</v>
      </c>
      <c r="Z1409">
        <f t="shared" si="494"/>
        <v>5</v>
      </c>
      <c r="AA1409">
        <f t="shared" si="495"/>
        <v>0.27777777777777779</v>
      </c>
      <c r="AB1409">
        <f t="shared" si="496"/>
        <v>0.17857142857142858</v>
      </c>
      <c r="AC1409">
        <f t="shared" si="497"/>
        <v>0.7142857142857143</v>
      </c>
      <c r="AD1409" t="str">
        <f t="shared" si="498"/>
        <v>O</v>
      </c>
      <c r="AG1409">
        <f t="shared" si="499"/>
        <v>0.10344827586206896</v>
      </c>
      <c r="AI1409" t="str">
        <f t="shared" si="500"/>
        <v>----</v>
      </c>
      <c r="AJ1409" t="str">
        <f t="shared" si="501"/>
        <v>----</v>
      </c>
      <c r="AK1409" t="str">
        <f t="shared" si="502"/>
        <v>----</v>
      </c>
      <c r="AL1409" t="str">
        <f t="shared" si="503"/>
        <v>AlipatNoN</v>
      </c>
      <c r="AM1409" t="str">
        <f t="shared" si="504"/>
        <v>----</v>
      </c>
      <c r="AN1409" t="str">
        <f t="shared" si="505"/>
        <v>----</v>
      </c>
      <c r="AP1409" s="4">
        <f t="shared" si="506"/>
        <v>355.25835505234522</v>
      </c>
      <c r="AQ1409" s="4">
        <f t="shared" si="507"/>
        <v>355</v>
      </c>
      <c r="AR1409" s="4">
        <f t="shared" si="508"/>
        <v>0.25835505234522316</v>
      </c>
    </row>
    <row r="1410" spans="1:44" x14ac:dyDescent="0.25">
      <c r="A1410">
        <v>18</v>
      </c>
      <c r="B1410">
        <v>28</v>
      </c>
      <c r="C1410">
        <v>0</v>
      </c>
      <c r="D1410">
        <v>8</v>
      </c>
      <c r="E1410">
        <v>0</v>
      </c>
      <c r="F1410">
        <v>0</v>
      </c>
      <c r="G1410">
        <f t="shared" ref="G1410:G1473" si="509">4-((4*A1410+B1410-3*C1410-2*D1410-2*E1410)/A1410)</f>
        <v>-0.66666666666666696</v>
      </c>
      <c r="H1410">
        <v>371.17114040000001</v>
      </c>
      <c r="J1410">
        <v>14260797</v>
      </c>
      <c r="K1410">
        <v>14329099</v>
      </c>
      <c r="L1410">
        <v>14100898</v>
      </c>
      <c r="M1410" t="str">
        <f t="shared" ref="M1410:M1473" si="510">IF(J1410&gt;0,"Yes","No")</f>
        <v>Yes</v>
      </c>
      <c r="N1410">
        <f t="shared" ref="N1410:N1473" si="511">AVERAGE(J1410:L1410)</f>
        <v>14230264.666666666</v>
      </c>
      <c r="P1410">
        <v>13668622</v>
      </c>
      <c r="Q1410">
        <v>16688932</v>
      </c>
      <c r="R1410">
        <v>15414586</v>
      </c>
      <c r="S1410" t="str">
        <f t="shared" ref="S1410:S1473" si="512">IF(P1410&gt;0,"Yes","No")</f>
        <v>Yes</v>
      </c>
      <c r="T1410">
        <f t="shared" ref="T1410:T1473" si="513">AVERAGE(P1410:R1410)</f>
        <v>15257380</v>
      </c>
      <c r="V1410">
        <f t="shared" ref="V1410:V1473" si="514">B1410/A1410</f>
        <v>1.5555555555555556</v>
      </c>
      <c r="W1410">
        <f t="shared" ref="W1410:W1473" si="515">D1410/A1410</f>
        <v>0.44444444444444442</v>
      </c>
      <c r="Y1410" s="4">
        <f t="shared" ref="Y1410:Y1473" si="516">A1410*12+(B1410-1)*1.007825+C1410*14.003074+D1410*15.9949146+E1410*31.9720707+F1410*30.9737615+0.0005485799</f>
        <v>371.17114037990001</v>
      </c>
      <c r="Z1410">
        <f t="shared" ref="Z1410:Z1473" si="517">1+A1410-B1410/2+C1410/2+F1410/2</f>
        <v>5</v>
      </c>
      <c r="AA1410">
        <f t="shared" ref="AA1410:AA1473" si="518">Z1410/A1410</f>
        <v>0.27777777777777779</v>
      </c>
      <c r="AB1410">
        <f t="shared" ref="AB1410:AB1473" si="519">Z1410/B1410</f>
        <v>0.17857142857142858</v>
      </c>
      <c r="AC1410">
        <f t="shared" ref="AC1410:AC1473" si="520">Z1410/D1410</f>
        <v>0.625</v>
      </c>
      <c r="AD1410" t="str">
        <f t="shared" ref="AD1410:AD1473" si="521">IF(AA1410&gt;=0.3,IF(AA1410&lt;=0.68,IF(AB1410&gt;=0.2,IF(AB1410&lt;=0.95,IF(AC1410&gt;=0.77,IF(AC1410&lt;=1.75,"CRAM","O"),"O"),"O"),"O"),"O"),"O")</f>
        <v>O</v>
      </c>
      <c r="AG1410">
        <f t="shared" ref="AG1410:AG1473" si="522">(1+A1410-D1410/2-E1410-B1410/2)/(A1410-D1410/2-E1410-C1410-F1410)</f>
        <v>7.1428571428571425E-2</v>
      </c>
      <c r="AI1410" t="str">
        <f t="shared" ref="AI1410:AI1473" si="523">IF(AG1410&gt;0.66,"CondAr","----")</f>
        <v>----</v>
      </c>
      <c r="AJ1410" t="str">
        <f t="shared" ref="AJ1410:AJ1473" si="524">IF(AND((AG1410&gt;0.5),(AG1410&lt;=0.66)),"Aromatic","----")</f>
        <v>----</v>
      </c>
      <c r="AK1410" t="str">
        <f t="shared" ref="AK1410:AK1473" si="525">IF(AND((AG1410&lt;=0.5),(V1410&lt;1.5)),"HUnSatLig","----")</f>
        <v>----</v>
      </c>
      <c r="AL1410" t="str">
        <f t="shared" ref="AL1410:AL1473" si="526">IF(AND((W1410&lt;0.6),(V1410&gt;=1.5),(C1410=0)),"AlipatNoN","----")</f>
        <v>AlipatNoN</v>
      </c>
      <c r="AM1410" t="str">
        <f t="shared" ref="AM1410:AM1473" si="527">IF(AND((V1410&gt;=1.5),(W1410&gt;=0.6)),"SatFACarb","----")</f>
        <v>----</v>
      </c>
      <c r="AN1410" t="str">
        <f t="shared" ref="AN1410:AN1473" si="528">IF(AND((W1410&lt;0.6),(V1410&gt;=1.5),(C1410&gt;0)),"Alipat+N","----")</f>
        <v>----</v>
      </c>
      <c r="AP1410" s="4">
        <f t="shared" ref="AP1410:AP1473" si="529">Y1410*(44/43.989828)</f>
        <v>371.25696824083053</v>
      </c>
      <c r="AQ1410" s="4">
        <f t="shared" ref="AQ1410:AQ1473" si="530">INT(AP1410)</f>
        <v>371</v>
      </c>
      <c r="AR1410" s="4">
        <f t="shared" ref="AR1410:AR1473" si="531">AP1410-AQ1410</f>
        <v>0.25696824083053116</v>
      </c>
    </row>
    <row r="1411" spans="1:44" x14ac:dyDescent="0.25">
      <c r="A1411">
        <v>18</v>
      </c>
      <c r="B1411">
        <v>28</v>
      </c>
      <c r="C1411">
        <v>0</v>
      </c>
      <c r="D1411">
        <v>9</v>
      </c>
      <c r="E1411">
        <v>0</v>
      </c>
      <c r="F1411">
        <v>0</v>
      </c>
      <c r="G1411">
        <f t="shared" si="509"/>
        <v>-0.55555555555555536</v>
      </c>
      <c r="H1411">
        <v>387.16605499999997</v>
      </c>
      <c r="J1411">
        <v>9676759</v>
      </c>
      <c r="K1411">
        <v>9868464</v>
      </c>
      <c r="L1411">
        <v>9400900</v>
      </c>
      <c r="M1411" t="str">
        <f t="shared" si="510"/>
        <v>Yes</v>
      </c>
      <c r="N1411">
        <f t="shared" si="511"/>
        <v>9648707.666666666</v>
      </c>
      <c r="P1411">
        <v>15139130</v>
      </c>
      <c r="Q1411">
        <v>14588229</v>
      </c>
      <c r="R1411">
        <v>15517188</v>
      </c>
      <c r="S1411" t="str">
        <f t="shared" si="512"/>
        <v>Yes</v>
      </c>
      <c r="T1411">
        <f t="shared" si="513"/>
        <v>15081515.666666666</v>
      </c>
      <c r="V1411">
        <f t="shared" si="514"/>
        <v>1.5555555555555556</v>
      </c>
      <c r="W1411">
        <f t="shared" si="515"/>
        <v>0.5</v>
      </c>
      <c r="Y1411" s="4">
        <f t="shared" si="516"/>
        <v>387.16605497990003</v>
      </c>
      <c r="Z1411">
        <f t="shared" si="517"/>
        <v>5</v>
      </c>
      <c r="AA1411">
        <f t="shared" si="518"/>
        <v>0.27777777777777779</v>
      </c>
      <c r="AB1411">
        <f t="shared" si="519"/>
        <v>0.17857142857142858</v>
      </c>
      <c r="AC1411">
        <f t="shared" si="520"/>
        <v>0.55555555555555558</v>
      </c>
      <c r="AD1411" t="str">
        <f t="shared" si="521"/>
        <v>O</v>
      </c>
      <c r="AG1411">
        <f t="shared" si="522"/>
        <v>3.7037037037037035E-2</v>
      </c>
      <c r="AI1411" t="str">
        <f t="shared" si="523"/>
        <v>----</v>
      </c>
      <c r="AJ1411" t="str">
        <f t="shared" si="524"/>
        <v>----</v>
      </c>
      <c r="AK1411" t="str">
        <f t="shared" si="525"/>
        <v>----</v>
      </c>
      <c r="AL1411" t="str">
        <f t="shared" si="526"/>
        <v>AlipatNoN</v>
      </c>
      <c r="AM1411" t="str">
        <f t="shared" si="527"/>
        <v>----</v>
      </c>
      <c r="AN1411" t="str">
        <f t="shared" si="528"/>
        <v>----</v>
      </c>
      <c r="AP1411" s="4">
        <f t="shared" si="529"/>
        <v>387.25558142931584</v>
      </c>
      <c r="AQ1411" s="4">
        <f t="shared" si="530"/>
        <v>387</v>
      </c>
      <c r="AR1411" s="4">
        <f t="shared" si="531"/>
        <v>0.25558142931583916</v>
      </c>
    </row>
    <row r="1412" spans="1:44" x14ac:dyDescent="0.25">
      <c r="A1412">
        <v>18</v>
      </c>
      <c r="B1412">
        <v>28</v>
      </c>
      <c r="C1412">
        <v>0</v>
      </c>
      <c r="D1412">
        <v>10</v>
      </c>
      <c r="E1412">
        <v>0</v>
      </c>
      <c r="F1412">
        <v>0</v>
      </c>
      <c r="G1412">
        <f t="shared" si="509"/>
        <v>-0.44444444444444464</v>
      </c>
      <c r="H1412">
        <v>403.16096959999999</v>
      </c>
      <c r="J1412">
        <v>5957061</v>
      </c>
      <c r="K1412">
        <v>5846854</v>
      </c>
      <c r="L1412">
        <v>5156070</v>
      </c>
      <c r="M1412" t="str">
        <f t="shared" si="510"/>
        <v>Yes</v>
      </c>
      <c r="N1412">
        <f t="shared" si="511"/>
        <v>5653328.333333333</v>
      </c>
      <c r="P1412">
        <v>12995318</v>
      </c>
      <c r="Q1412">
        <v>11158729</v>
      </c>
      <c r="R1412">
        <v>13349039</v>
      </c>
      <c r="S1412" t="str">
        <f t="shared" si="512"/>
        <v>Yes</v>
      </c>
      <c r="T1412">
        <f t="shared" si="513"/>
        <v>12501028.666666666</v>
      </c>
      <c r="V1412">
        <f t="shared" si="514"/>
        <v>1.5555555555555556</v>
      </c>
      <c r="W1412">
        <f t="shared" si="515"/>
        <v>0.55555555555555558</v>
      </c>
      <c r="Y1412" s="4">
        <f t="shared" si="516"/>
        <v>403.16096957989998</v>
      </c>
      <c r="Z1412">
        <f t="shared" si="517"/>
        <v>5</v>
      </c>
      <c r="AA1412">
        <f t="shared" si="518"/>
        <v>0.27777777777777779</v>
      </c>
      <c r="AB1412">
        <f t="shared" si="519"/>
        <v>0.17857142857142858</v>
      </c>
      <c r="AC1412">
        <f t="shared" si="520"/>
        <v>0.5</v>
      </c>
      <c r="AD1412" t="str">
        <f t="shared" si="521"/>
        <v>O</v>
      </c>
      <c r="AG1412">
        <f t="shared" si="522"/>
        <v>0</v>
      </c>
      <c r="AI1412" t="str">
        <f t="shared" si="523"/>
        <v>----</v>
      </c>
      <c r="AJ1412" t="str">
        <f t="shared" si="524"/>
        <v>----</v>
      </c>
      <c r="AK1412" t="str">
        <f t="shared" si="525"/>
        <v>----</v>
      </c>
      <c r="AL1412" t="str">
        <f t="shared" si="526"/>
        <v>AlipatNoN</v>
      </c>
      <c r="AM1412" t="str">
        <f t="shared" si="527"/>
        <v>----</v>
      </c>
      <c r="AN1412" t="str">
        <f t="shared" si="528"/>
        <v>----</v>
      </c>
      <c r="AP1412" s="4">
        <f t="shared" si="529"/>
        <v>403.25419461780109</v>
      </c>
      <c r="AQ1412" s="4">
        <f t="shared" si="530"/>
        <v>403</v>
      </c>
      <c r="AR1412" s="4">
        <f t="shared" si="531"/>
        <v>0.25419461780109032</v>
      </c>
    </row>
    <row r="1413" spans="1:44" x14ac:dyDescent="0.25">
      <c r="A1413">
        <v>18</v>
      </c>
      <c r="B1413">
        <v>30</v>
      </c>
      <c r="C1413">
        <v>0</v>
      </c>
      <c r="D1413">
        <v>3</v>
      </c>
      <c r="E1413">
        <v>1</v>
      </c>
      <c r="F1413">
        <v>0</v>
      </c>
      <c r="G1413">
        <f t="shared" si="509"/>
        <v>-1.2222222222222223</v>
      </c>
      <c r="H1413">
        <v>325.1842881</v>
      </c>
      <c r="J1413">
        <v>13153111</v>
      </c>
      <c r="K1413">
        <v>13500469</v>
      </c>
      <c r="L1413">
        <v>15182113</v>
      </c>
      <c r="M1413" t="str">
        <f t="shared" si="510"/>
        <v>Yes</v>
      </c>
      <c r="N1413">
        <f t="shared" si="511"/>
        <v>13945231</v>
      </c>
      <c r="P1413">
        <v>27046776</v>
      </c>
      <c r="Q1413">
        <v>22840644</v>
      </c>
      <c r="R1413">
        <v>23963079</v>
      </c>
      <c r="S1413" t="str">
        <f t="shared" si="512"/>
        <v>Yes</v>
      </c>
      <c r="T1413">
        <f t="shared" si="513"/>
        <v>24616833</v>
      </c>
      <c r="V1413">
        <f t="shared" si="514"/>
        <v>1.6666666666666667</v>
      </c>
      <c r="W1413">
        <f t="shared" si="515"/>
        <v>0.16666666666666666</v>
      </c>
      <c r="Y1413" s="4">
        <f t="shared" si="516"/>
        <v>325.1842880799</v>
      </c>
      <c r="Z1413">
        <f t="shared" si="517"/>
        <v>4</v>
      </c>
      <c r="AA1413">
        <f t="shared" si="518"/>
        <v>0.22222222222222221</v>
      </c>
      <c r="AB1413">
        <f t="shared" si="519"/>
        <v>0.13333333333333333</v>
      </c>
      <c r="AC1413">
        <f t="shared" si="520"/>
        <v>1.3333333333333333</v>
      </c>
      <c r="AD1413" t="str">
        <f t="shared" si="521"/>
        <v>O</v>
      </c>
      <c r="AG1413">
        <f t="shared" si="522"/>
        <v>9.6774193548387094E-2</v>
      </c>
      <c r="AI1413" t="str">
        <f t="shared" si="523"/>
        <v>----</v>
      </c>
      <c r="AJ1413" t="str">
        <f t="shared" si="524"/>
        <v>----</v>
      </c>
      <c r="AK1413" t="str">
        <f t="shared" si="525"/>
        <v>----</v>
      </c>
      <c r="AL1413" t="str">
        <f t="shared" si="526"/>
        <v>AlipatNoN</v>
      </c>
      <c r="AM1413" t="str">
        <f t="shared" si="527"/>
        <v>----</v>
      </c>
      <c r="AN1413" t="str">
        <f t="shared" si="528"/>
        <v>----</v>
      </c>
      <c r="AP1413" s="4">
        <f t="shared" si="529"/>
        <v>325.25948215836621</v>
      </c>
      <c r="AQ1413" s="4">
        <f t="shared" si="530"/>
        <v>325</v>
      </c>
      <c r="AR1413" s="4">
        <f t="shared" si="531"/>
        <v>0.25948215836621102</v>
      </c>
    </row>
    <row r="1414" spans="1:44" x14ac:dyDescent="0.25">
      <c r="A1414">
        <v>18</v>
      </c>
      <c r="B1414">
        <v>30</v>
      </c>
      <c r="C1414">
        <v>0</v>
      </c>
      <c r="D1414">
        <v>6</v>
      </c>
      <c r="E1414">
        <v>0</v>
      </c>
      <c r="F1414">
        <v>0</v>
      </c>
      <c r="G1414">
        <f t="shared" si="509"/>
        <v>-1</v>
      </c>
      <c r="H1414">
        <v>341.19696119999998</v>
      </c>
      <c r="J1414">
        <v>8171878</v>
      </c>
      <c r="K1414">
        <v>9579911</v>
      </c>
      <c r="L1414">
        <v>8427389</v>
      </c>
      <c r="M1414" t="str">
        <f t="shared" si="510"/>
        <v>Yes</v>
      </c>
      <c r="N1414">
        <f t="shared" si="511"/>
        <v>8726392.666666666</v>
      </c>
      <c r="P1414">
        <v>1946439</v>
      </c>
      <c r="Q1414">
        <v>4481836</v>
      </c>
      <c r="R1414">
        <v>2941281</v>
      </c>
      <c r="S1414" t="str">
        <f t="shared" si="512"/>
        <v>Yes</v>
      </c>
      <c r="T1414">
        <f t="shared" si="513"/>
        <v>3123185.3333333335</v>
      </c>
      <c r="V1414">
        <f t="shared" si="514"/>
        <v>1.6666666666666667</v>
      </c>
      <c r="W1414">
        <f t="shared" si="515"/>
        <v>0.33333333333333331</v>
      </c>
      <c r="Y1414" s="4">
        <f t="shared" si="516"/>
        <v>341.19696117989997</v>
      </c>
      <c r="Z1414">
        <f t="shared" si="517"/>
        <v>4</v>
      </c>
      <c r="AA1414">
        <f t="shared" si="518"/>
        <v>0.22222222222222221</v>
      </c>
      <c r="AB1414">
        <f t="shared" si="519"/>
        <v>0.13333333333333333</v>
      </c>
      <c r="AC1414">
        <f t="shared" si="520"/>
        <v>0.66666666666666663</v>
      </c>
      <c r="AD1414" t="str">
        <f t="shared" si="521"/>
        <v>O</v>
      </c>
      <c r="AG1414">
        <f t="shared" si="522"/>
        <v>6.6666666666666666E-2</v>
      </c>
      <c r="AI1414" t="str">
        <f t="shared" si="523"/>
        <v>----</v>
      </c>
      <c r="AJ1414" t="str">
        <f t="shared" si="524"/>
        <v>----</v>
      </c>
      <c r="AK1414" t="str">
        <f t="shared" si="525"/>
        <v>----</v>
      </c>
      <c r="AL1414" t="str">
        <f t="shared" si="526"/>
        <v>AlipatNoN</v>
      </c>
      <c r="AM1414" t="str">
        <f t="shared" si="527"/>
        <v>----</v>
      </c>
      <c r="AN1414" t="str">
        <f t="shared" si="528"/>
        <v>----</v>
      </c>
      <c r="AP1414" s="4">
        <f t="shared" si="529"/>
        <v>341.27585795324313</v>
      </c>
      <c r="AQ1414" s="4">
        <f t="shared" si="530"/>
        <v>341</v>
      </c>
      <c r="AR1414" s="4">
        <f t="shared" si="531"/>
        <v>0.27585795324313267</v>
      </c>
    </row>
    <row r="1415" spans="1:44" x14ac:dyDescent="0.25">
      <c r="A1415">
        <v>18</v>
      </c>
      <c r="B1415">
        <v>30</v>
      </c>
      <c r="C1415">
        <v>0</v>
      </c>
      <c r="D1415">
        <v>7</v>
      </c>
      <c r="E1415">
        <v>0</v>
      </c>
      <c r="F1415">
        <v>0</v>
      </c>
      <c r="G1415">
        <f t="shared" si="509"/>
        <v>-0.88888888888888928</v>
      </c>
      <c r="H1415">
        <v>357.19187579999999</v>
      </c>
      <c r="J1415">
        <v>13163947</v>
      </c>
      <c r="K1415">
        <v>14290383</v>
      </c>
      <c r="L1415">
        <v>13068585</v>
      </c>
      <c r="M1415" t="str">
        <f t="shared" si="510"/>
        <v>Yes</v>
      </c>
      <c r="N1415">
        <f t="shared" si="511"/>
        <v>13507638.333333334</v>
      </c>
      <c r="P1415">
        <v>4943106</v>
      </c>
      <c r="Q1415">
        <v>9100661</v>
      </c>
      <c r="R1415">
        <v>6877370</v>
      </c>
      <c r="S1415" t="str">
        <f t="shared" si="512"/>
        <v>Yes</v>
      </c>
      <c r="T1415">
        <f t="shared" si="513"/>
        <v>6973712.333333333</v>
      </c>
      <c r="V1415">
        <f t="shared" si="514"/>
        <v>1.6666666666666667</v>
      </c>
      <c r="W1415">
        <f t="shared" si="515"/>
        <v>0.3888888888888889</v>
      </c>
      <c r="Y1415" s="4">
        <f t="shared" si="516"/>
        <v>357.19187577989999</v>
      </c>
      <c r="Z1415">
        <f t="shared" si="517"/>
        <v>4</v>
      </c>
      <c r="AA1415">
        <f t="shared" si="518"/>
        <v>0.22222222222222221</v>
      </c>
      <c r="AB1415">
        <f t="shared" si="519"/>
        <v>0.13333333333333333</v>
      </c>
      <c r="AC1415">
        <f t="shared" si="520"/>
        <v>0.5714285714285714</v>
      </c>
      <c r="AD1415" t="str">
        <f t="shared" si="521"/>
        <v>O</v>
      </c>
      <c r="AG1415">
        <f t="shared" si="522"/>
        <v>3.4482758620689655E-2</v>
      </c>
      <c r="AI1415" t="str">
        <f t="shared" si="523"/>
        <v>----</v>
      </c>
      <c r="AJ1415" t="str">
        <f t="shared" si="524"/>
        <v>----</v>
      </c>
      <c r="AK1415" t="str">
        <f t="shared" si="525"/>
        <v>----</v>
      </c>
      <c r="AL1415" t="str">
        <f t="shared" si="526"/>
        <v>AlipatNoN</v>
      </c>
      <c r="AM1415" t="str">
        <f t="shared" si="527"/>
        <v>----</v>
      </c>
      <c r="AN1415" t="str">
        <f t="shared" si="528"/>
        <v>----</v>
      </c>
      <c r="AP1415" s="4">
        <f t="shared" si="529"/>
        <v>357.27447114172844</v>
      </c>
      <c r="AQ1415" s="4">
        <f t="shared" si="530"/>
        <v>357</v>
      </c>
      <c r="AR1415" s="4">
        <f t="shared" si="531"/>
        <v>0.27447114172844067</v>
      </c>
    </row>
    <row r="1416" spans="1:44" x14ac:dyDescent="0.25">
      <c r="A1416">
        <v>18</v>
      </c>
      <c r="B1416">
        <v>30</v>
      </c>
      <c r="C1416">
        <v>0</v>
      </c>
      <c r="D1416">
        <v>8</v>
      </c>
      <c r="E1416">
        <v>0</v>
      </c>
      <c r="F1416">
        <v>0</v>
      </c>
      <c r="G1416">
        <f t="shared" si="509"/>
        <v>-0.77777777777777768</v>
      </c>
      <c r="H1416">
        <v>373.18679040000001</v>
      </c>
      <c r="J1416">
        <v>13081903</v>
      </c>
      <c r="K1416">
        <v>14620462</v>
      </c>
      <c r="L1416">
        <v>13491182</v>
      </c>
      <c r="M1416" t="str">
        <f t="shared" si="510"/>
        <v>Yes</v>
      </c>
      <c r="N1416">
        <f t="shared" si="511"/>
        <v>13731182.333333334</v>
      </c>
      <c r="P1416">
        <v>8805196</v>
      </c>
      <c r="Q1416">
        <v>12954018</v>
      </c>
      <c r="R1416">
        <v>11345802</v>
      </c>
      <c r="S1416" t="str">
        <f t="shared" si="512"/>
        <v>Yes</v>
      </c>
      <c r="T1416">
        <f t="shared" si="513"/>
        <v>11035005.333333334</v>
      </c>
      <c r="V1416">
        <f t="shared" si="514"/>
        <v>1.6666666666666667</v>
      </c>
      <c r="W1416">
        <f t="shared" si="515"/>
        <v>0.44444444444444442</v>
      </c>
      <c r="Y1416" s="4">
        <f t="shared" si="516"/>
        <v>373.1867903799</v>
      </c>
      <c r="Z1416">
        <f t="shared" si="517"/>
        <v>4</v>
      </c>
      <c r="AA1416">
        <f t="shared" si="518"/>
        <v>0.22222222222222221</v>
      </c>
      <c r="AB1416">
        <f t="shared" si="519"/>
        <v>0.13333333333333333</v>
      </c>
      <c r="AC1416">
        <f t="shared" si="520"/>
        <v>0.5</v>
      </c>
      <c r="AD1416" t="str">
        <f t="shared" si="521"/>
        <v>O</v>
      </c>
      <c r="AG1416">
        <f t="shared" si="522"/>
        <v>0</v>
      </c>
      <c r="AI1416" t="str">
        <f t="shared" si="523"/>
        <v>----</v>
      </c>
      <c r="AJ1416" t="str">
        <f t="shared" si="524"/>
        <v>----</v>
      </c>
      <c r="AK1416" t="str">
        <f t="shared" si="525"/>
        <v>----</v>
      </c>
      <c r="AL1416" t="str">
        <f t="shared" si="526"/>
        <v>AlipatNoN</v>
      </c>
      <c r="AM1416" t="str">
        <f t="shared" si="527"/>
        <v>----</v>
      </c>
      <c r="AN1416" t="str">
        <f t="shared" si="528"/>
        <v>----</v>
      </c>
      <c r="AP1416" s="4">
        <f t="shared" si="529"/>
        <v>373.27308433021375</v>
      </c>
      <c r="AQ1416" s="4">
        <f t="shared" si="530"/>
        <v>373</v>
      </c>
      <c r="AR1416" s="4">
        <f t="shared" si="531"/>
        <v>0.27308433021374867</v>
      </c>
    </row>
    <row r="1417" spans="1:44" x14ac:dyDescent="0.25">
      <c r="A1417">
        <v>18</v>
      </c>
      <c r="B1417">
        <v>30</v>
      </c>
      <c r="C1417">
        <v>0</v>
      </c>
      <c r="D1417">
        <v>9</v>
      </c>
      <c r="E1417">
        <v>0</v>
      </c>
      <c r="F1417">
        <v>0</v>
      </c>
      <c r="G1417">
        <f t="shared" si="509"/>
        <v>-0.66666666666666696</v>
      </c>
      <c r="H1417">
        <v>389.18170500000002</v>
      </c>
      <c r="J1417">
        <v>8905251</v>
      </c>
      <c r="K1417">
        <v>8959582</v>
      </c>
      <c r="L1417">
        <v>8367108</v>
      </c>
      <c r="M1417" t="str">
        <f t="shared" si="510"/>
        <v>Yes</v>
      </c>
      <c r="N1417">
        <f t="shared" si="511"/>
        <v>8743980.333333334</v>
      </c>
      <c r="P1417">
        <v>9544421</v>
      </c>
      <c r="Q1417">
        <v>10666798</v>
      </c>
      <c r="R1417">
        <v>10522568</v>
      </c>
      <c r="S1417" t="str">
        <f t="shared" si="512"/>
        <v>Yes</v>
      </c>
      <c r="T1417">
        <f t="shared" si="513"/>
        <v>10244595.666666666</v>
      </c>
      <c r="V1417">
        <f t="shared" si="514"/>
        <v>1.6666666666666667</v>
      </c>
      <c r="W1417">
        <f t="shared" si="515"/>
        <v>0.5</v>
      </c>
      <c r="Y1417" s="4">
        <f t="shared" si="516"/>
        <v>389.18170497989996</v>
      </c>
      <c r="Z1417">
        <f t="shared" si="517"/>
        <v>4</v>
      </c>
      <c r="AA1417">
        <f t="shared" si="518"/>
        <v>0.22222222222222221</v>
      </c>
      <c r="AB1417">
        <f t="shared" si="519"/>
        <v>0.13333333333333333</v>
      </c>
      <c r="AC1417">
        <f t="shared" si="520"/>
        <v>0.44444444444444442</v>
      </c>
      <c r="AD1417" t="str">
        <f t="shared" si="521"/>
        <v>O</v>
      </c>
      <c r="AG1417">
        <f t="shared" si="522"/>
        <v>-3.7037037037037035E-2</v>
      </c>
      <c r="AI1417" t="str">
        <f t="shared" si="523"/>
        <v>----</v>
      </c>
      <c r="AJ1417" t="str">
        <f t="shared" si="524"/>
        <v>----</v>
      </c>
      <c r="AK1417" t="str">
        <f t="shared" si="525"/>
        <v>----</v>
      </c>
      <c r="AL1417" t="str">
        <f t="shared" si="526"/>
        <v>AlipatNoN</v>
      </c>
      <c r="AM1417" t="str">
        <f t="shared" si="527"/>
        <v>----</v>
      </c>
      <c r="AN1417" t="str">
        <f t="shared" si="528"/>
        <v>----</v>
      </c>
      <c r="AP1417" s="4">
        <f t="shared" si="529"/>
        <v>389.271697518699</v>
      </c>
      <c r="AQ1417" s="4">
        <f t="shared" si="530"/>
        <v>389</v>
      </c>
      <c r="AR1417" s="4">
        <f t="shared" si="531"/>
        <v>0.27169751869899983</v>
      </c>
    </row>
    <row r="1418" spans="1:44" x14ac:dyDescent="0.25">
      <c r="A1418">
        <v>18</v>
      </c>
      <c r="B1418">
        <v>30</v>
      </c>
      <c r="C1418">
        <v>0</v>
      </c>
      <c r="D1418">
        <v>10</v>
      </c>
      <c r="E1418">
        <v>0</v>
      </c>
      <c r="F1418">
        <v>0</v>
      </c>
      <c r="G1418">
        <f t="shared" si="509"/>
        <v>-0.55555555555555536</v>
      </c>
      <c r="H1418">
        <v>405.17661959999998</v>
      </c>
      <c r="J1418">
        <v>4566705</v>
      </c>
      <c r="K1418">
        <v>4340758</v>
      </c>
      <c r="L1418">
        <v>4113823</v>
      </c>
      <c r="M1418" t="str">
        <f t="shared" si="510"/>
        <v>Yes</v>
      </c>
      <c r="N1418">
        <f t="shared" si="511"/>
        <v>4340428.666666667</v>
      </c>
      <c r="P1418">
        <v>9345925</v>
      </c>
      <c r="Q1418">
        <v>9588107</v>
      </c>
      <c r="R1418">
        <v>9603428</v>
      </c>
      <c r="S1418" t="str">
        <f t="shared" si="512"/>
        <v>Yes</v>
      </c>
      <c r="T1418">
        <f t="shared" si="513"/>
        <v>9512486.666666666</v>
      </c>
      <c r="V1418">
        <f t="shared" si="514"/>
        <v>1.6666666666666667</v>
      </c>
      <c r="W1418">
        <f t="shared" si="515"/>
        <v>0.55555555555555558</v>
      </c>
      <c r="Y1418" s="4">
        <f t="shared" si="516"/>
        <v>405.17661957989998</v>
      </c>
      <c r="Z1418">
        <f t="shared" si="517"/>
        <v>4</v>
      </c>
      <c r="AA1418">
        <f t="shared" si="518"/>
        <v>0.22222222222222221</v>
      </c>
      <c r="AB1418">
        <f t="shared" si="519"/>
        <v>0.13333333333333333</v>
      </c>
      <c r="AC1418">
        <f t="shared" si="520"/>
        <v>0.4</v>
      </c>
      <c r="AD1418" t="str">
        <f t="shared" si="521"/>
        <v>O</v>
      </c>
      <c r="AG1418">
        <f t="shared" si="522"/>
        <v>-7.6923076923076927E-2</v>
      </c>
      <c r="AI1418" t="str">
        <f t="shared" si="523"/>
        <v>----</v>
      </c>
      <c r="AJ1418" t="str">
        <f t="shared" si="524"/>
        <v>----</v>
      </c>
      <c r="AK1418" t="str">
        <f t="shared" si="525"/>
        <v>----</v>
      </c>
      <c r="AL1418" t="str">
        <f t="shared" si="526"/>
        <v>AlipatNoN</v>
      </c>
      <c r="AM1418" t="str">
        <f t="shared" si="527"/>
        <v>----</v>
      </c>
      <c r="AN1418" t="str">
        <f t="shared" si="528"/>
        <v>----</v>
      </c>
      <c r="AP1418" s="4">
        <f t="shared" si="529"/>
        <v>405.27031070718431</v>
      </c>
      <c r="AQ1418" s="4">
        <f t="shared" si="530"/>
        <v>405</v>
      </c>
      <c r="AR1418" s="4">
        <f t="shared" si="531"/>
        <v>0.27031070718430783</v>
      </c>
    </row>
    <row r="1419" spans="1:44" x14ac:dyDescent="0.25">
      <c r="A1419">
        <v>18</v>
      </c>
      <c r="B1419">
        <v>32</v>
      </c>
      <c r="C1419">
        <v>0</v>
      </c>
      <c r="D1419">
        <v>6</v>
      </c>
      <c r="E1419">
        <v>0</v>
      </c>
      <c r="F1419">
        <v>0</v>
      </c>
      <c r="G1419">
        <f t="shared" si="509"/>
        <v>-1.1111111111111107</v>
      </c>
      <c r="H1419">
        <v>343.21261120000003</v>
      </c>
      <c r="J1419">
        <v>13329305</v>
      </c>
      <c r="K1419">
        <v>14487403</v>
      </c>
      <c r="L1419">
        <v>13840778</v>
      </c>
      <c r="M1419" t="str">
        <f t="shared" si="510"/>
        <v>Yes</v>
      </c>
      <c r="N1419">
        <f t="shared" si="511"/>
        <v>13885828.666666666</v>
      </c>
      <c r="P1419">
        <v>1595179</v>
      </c>
      <c r="Q1419">
        <v>5312828</v>
      </c>
      <c r="R1419">
        <v>3406684</v>
      </c>
      <c r="S1419" t="str">
        <f t="shared" si="512"/>
        <v>Yes</v>
      </c>
      <c r="T1419">
        <f t="shared" si="513"/>
        <v>3438230.3333333335</v>
      </c>
      <c r="V1419">
        <f t="shared" si="514"/>
        <v>1.7777777777777777</v>
      </c>
      <c r="W1419">
        <f t="shared" si="515"/>
        <v>0.33333333333333331</v>
      </c>
      <c r="Y1419" s="4">
        <f t="shared" si="516"/>
        <v>343.21261117989997</v>
      </c>
      <c r="Z1419">
        <f t="shared" si="517"/>
        <v>3</v>
      </c>
      <c r="AA1419">
        <f t="shared" si="518"/>
        <v>0.16666666666666666</v>
      </c>
      <c r="AB1419">
        <f t="shared" si="519"/>
        <v>9.375E-2</v>
      </c>
      <c r="AC1419">
        <f t="shared" si="520"/>
        <v>0.5</v>
      </c>
      <c r="AD1419" t="str">
        <f t="shared" si="521"/>
        <v>O</v>
      </c>
      <c r="AG1419">
        <f t="shared" si="522"/>
        <v>0</v>
      </c>
      <c r="AI1419" t="str">
        <f t="shared" si="523"/>
        <v>----</v>
      </c>
      <c r="AJ1419" t="str">
        <f t="shared" si="524"/>
        <v>----</v>
      </c>
      <c r="AK1419" t="str">
        <f t="shared" si="525"/>
        <v>----</v>
      </c>
      <c r="AL1419" t="str">
        <f t="shared" si="526"/>
        <v>AlipatNoN</v>
      </c>
      <c r="AM1419" t="str">
        <f t="shared" si="527"/>
        <v>----</v>
      </c>
      <c r="AN1419" t="str">
        <f t="shared" si="528"/>
        <v>----</v>
      </c>
      <c r="AP1419" s="4">
        <f t="shared" si="529"/>
        <v>343.29197404262629</v>
      </c>
      <c r="AQ1419" s="4">
        <f t="shared" si="530"/>
        <v>343</v>
      </c>
      <c r="AR1419" s="4">
        <f t="shared" si="531"/>
        <v>0.29197404262629334</v>
      </c>
    </row>
    <row r="1420" spans="1:44" x14ac:dyDescent="0.25">
      <c r="A1420">
        <v>18</v>
      </c>
      <c r="B1420">
        <v>32</v>
      </c>
      <c r="C1420">
        <v>0</v>
      </c>
      <c r="D1420">
        <v>7</v>
      </c>
      <c r="E1420">
        <v>0</v>
      </c>
      <c r="F1420">
        <v>0</v>
      </c>
      <c r="G1420">
        <f t="shared" si="509"/>
        <v>-1</v>
      </c>
      <c r="H1420">
        <v>359.20752579999998</v>
      </c>
      <c r="J1420">
        <v>17275026</v>
      </c>
      <c r="K1420">
        <v>19408898</v>
      </c>
      <c r="L1420">
        <v>18430859</v>
      </c>
      <c r="M1420" t="str">
        <f t="shared" si="510"/>
        <v>Yes</v>
      </c>
      <c r="N1420">
        <f t="shared" si="511"/>
        <v>18371594.333333332</v>
      </c>
      <c r="P1420">
        <v>3280208</v>
      </c>
      <c r="Q1420">
        <v>9500668</v>
      </c>
      <c r="R1420">
        <v>5823257</v>
      </c>
      <c r="S1420" t="str">
        <f t="shared" si="512"/>
        <v>Yes</v>
      </c>
      <c r="T1420">
        <f t="shared" si="513"/>
        <v>6201377.666666667</v>
      </c>
      <c r="V1420">
        <f t="shared" si="514"/>
        <v>1.7777777777777777</v>
      </c>
      <c r="W1420">
        <f t="shared" si="515"/>
        <v>0.3888888888888889</v>
      </c>
      <c r="Y1420" s="4">
        <f t="shared" si="516"/>
        <v>359.20752577989998</v>
      </c>
      <c r="Z1420">
        <f t="shared" si="517"/>
        <v>3</v>
      </c>
      <c r="AA1420">
        <f t="shared" si="518"/>
        <v>0.16666666666666666</v>
      </c>
      <c r="AB1420">
        <f t="shared" si="519"/>
        <v>9.375E-2</v>
      </c>
      <c r="AC1420">
        <f t="shared" si="520"/>
        <v>0.42857142857142855</v>
      </c>
      <c r="AD1420" t="str">
        <f t="shared" si="521"/>
        <v>O</v>
      </c>
      <c r="AG1420">
        <f t="shared" si="522"/>
        <v>-3.4482758620689655E-2</v>
      </c>
      <c r="AI1420" t="str">
        <f t="shared" si="523"/>
        <v>----</v>
      </c>
      <c r="AJ1420" t="str">
        <f t="shared" si="524"/>
        <v>----</v>
      </c>
      <c r="AK1420" t="str">
        <f t="shared" si="525"/>
        <v>----</v>
      </c>
      <c r="AL1420" t="str">
        <f t="shared" si="526"/>
        <v>AlipatNoN</v>
      </c>
      <c r="AM1420" t="str">
        <f t="shared" si="527"/>
        <v>----</v>
      </c>
      <c r="AN1420" t="str">
        <f t="shared" si="528"/>
        <v>----</v>
      </c>
      <c r="AP1420" s="4">
        <f t="shared" si="529"/>
        <v>359.29058723111166</v>
      </c>
      <c r="AQ1420" s="4">
        <f t="shared" si="530"/>
        <v>359</v>
      </c>
      <c r="AR1420" s="4">
        <f t="shared" si="531"/>
        <v>0.29058723111165818</v>
      </c>
    </row>
    <row r="1421" spans="1:44" x14ac:dyDescent="0.25">
      <c r="A1421">
        <v>18</v>
      </c>
      <c r="B1421">
        <v>32</v>
      </c>
      <c r="C1421">
        <v>0</v>
      </c>
      <c r="D1421">
        <v>8</v>
      </c>
      <c r="E1421">
        <v>0</v>
      </c>
      <c r="F1421">
        <v>0</v>
      </c>
      <c r="G1421">
        <f t="shared" si="509"/>
        <v>-0.88888888888888928</v>
      </c>
      <c r="H1421">
        <v>375.2024404</v>
      </c>
      <c r="J1421">
        <v>13359126</v>
      </c>
      <c r="K1421">
        <v>15558984</v>
      </c>
      <c r="L1421">
        <v>14741039</v>
      </c>
      <c r="M1421" t="str">
        <f t="shared" si="510"/>
        <v>Yes</v>
      </c>
      <c r="N1421">
        <f t="shared" si="511"/>
        <v>14553049.666666666</v>
      </c>
      <c r="P1421">
        <v>5199232</v>
      </c>
      <c r="Q1421">
        <v>9167893</v>
      </c>
      <c r="R1421">
        <v>8010192</v>
      </c>
      <c r="S1421" t="str">
        <f t="shared" si="512"/>
        <v>Yes</v>
      </c>
      <c r="T1421">
        <f t="shared" si="513"/>
        <v>7459105.666666667</v>
      </c>
      <c r="V1421">
        <f t="shared" si="514"/>
        <v>1.7777777777777777</v>
      </c>
      <c r="W1421">
        <f t="shared" si="515"/>
        <v>0.44444444444444442</v>
      </c>
      <c r="Y1421" s="4">
        <f t="shared" si="516"/>
        <v>375.2024403799</v>
      </c>
      <c r="Z1421">
        <f t="shared" si="517"/>
        <v>3</v>
      </c>
      <c r="AA1421">
        <f t="shared" si="518"/>
        <v>0.16666666666666666</v>
      </c>
      <c r="AB1421">
        <f t="shared" si="519"/>
        <v>9.375E-2</v>
      </c>
      <c r="AC1421">
        <f t="shared" si="520"/>
        <v>0.375</v>
      </c>
      <c r="AD1421" t="str">
        <f t="shared" si="521"/>
        <v>O</v>
      </c>
      <c r="AG1421">
        <f t="shared" si="522"/>
        <v>-7.1428571428571425E-2</v>
      </c>
      <c r="AI1421" t="str">
        <f t="shared" si="523"/>
        <v>----</v>
      </c>
      <c r="AJ1421" t="str">
        <f t="shared" si="524"/>
        <v>----</v>
      </c>
      <c r="AK1421" t="str">
        <f t="shared" si="525"/>
        <v>----</v>
      </c>
      <c r="AL1421" t="str">
        <f t="shared" si="526"/>
        <v>AlipatNoN</v>
      </c>
      <c r="AM1421" t="str">
        <f t="shared" si="527"/>
        <v>----</v>
      </c>
      <c r="AN1421" t="str">
        <f t="shared" si="528"/>
        <v>----</v>
      </c>
      <c r="AP1421" s="4">
        <f t="shared" si="529"/>
        <v>375.28920041959697</v>
      </c>
      <c r="AQ1421" s="4">
        <f t="shared" si="530"/>
        <v>375</v>
      </c>
      <c r="AR1421" s="4">
        <f t="shared" si="531"/>
        <v>0.28920041959696619</v>
      </c>
    </row>
    <row r="1422" spans="1:44" x14ac:dyDescent="0.25">
      <c r="A1422">
        <v>18</v>
      </c>
      <c r="B1422">
        <v>32</v>
      </c>
      <c r="C1422">
        <v>0</v>
      </c>
      <c r="D1422">
        <v>9</v>
      </c>
      <c r="E1422">
        <v>0</v>
      </c>
      <c r="F1422">
        <v>0</v>
      </c>
      <c r="G1422">
        <f t="shared" si="509"/>
        <v>-0.77777777777777768</v>
      </c>
      <c r="H1422">
        <v>391.19735500000002</v>
      </c>
      <c r="J1422">
        <v>11949133</v>
      </c>
      <c r="K1422">
        <v>12273654</v>
      </c>
      <c r="L1422">
        <v>11761065</v>
      </c>
      <c r="M1422" t="str">
        <f t="shared" si="510"/>
        <v>Yes</v>
      </c>
      <c r="N1422">
        <f t="shared" si="511"/>
        <v>11994617.333333334</v>
      </c>
      <c r="P1422">
        <v>4096116</v>
      </c>
      <c r="Q1422">
        <v>7681274</v>
      </c>
      <c r="R1422">
        <v>5900657</v>
      </c>
      <c r="S1422" t="str">
        <f t="shared" si="512"/>
        <v>Yes</v>
      </c>
      <c r="T1422">
        <f t="shared" si="513"/>
        <v>5892682.333333333</v>
      </c>
      <c r="V1422">
        <f t="shared" si="514"/>
        <v>1.7777777777777777</v>
      </c>
      <c r="W1422">
        <f t="shared" si="515"/>
        <v>0.5</v>
      </c>
      <c r="Y1422" s="4">
        <f t="shared" si="516"/>
        <v>391.19735497990001</v>
      </c>
      <c r="Z1422">
        <f t="shared" si="517"/>
        <v>3</v>
      </c>
      <c r="AA1422">
        <f t="shared" si="518"/>
        <v>0.16666666666666666</v>
      </c>
      <c r="AB1422">
        <f t="shared" si="519"/>
        <v>9.375E-2</v>
      </c>
      <c r="AC1422">
        <f t="shared" si="520"/>
        <v>0.33333333333333331</v>
      </c>
      <c r="AD1422" t="str">
        <f t="shared" si="521"/>
        <v>O</v>
      </c>
      <c r="AG1422">
        <f t="shared" si="522"/>
        <v>-0.1111111111111111</v>
      </c>
      <c r="AI1422" t="str">
        <f t="shared" si="523"/>
        <v>----</v>
      </c>
      <c r="AJ1422" t="str">
        <f t="shared" si="524"/>
        <v>----</v>
      </c>
      <c r="AK1422" t="str">
        <f t="shared" si="525"/>
        <v>----</v>
      </c>
      <c r="AL1422" t="str">
        <f t="shared" si="526"/>
        <v>AlipatNoN</v>
      </c>
      <c r="AM1422" t="str">
        <f t="shared" si="527"/>
        <v>----</v>
      </c>
      <c r="AN1422" t="str">
        <f t="shared" si="528"/>
        <v>----</v>
      </c>
      <c r="AP1422" s="4">
        <f t="shared" si="529"/>
        <v>391.28781360808227</v>
      </c>
      <c r="AQ1422" s="4">
        <f t="shared" si="530"/>
        <v>391</v>
      </c>
      <c r="AR1422" s="4">
        <f t="shared" si="531"/>
        <v>0.28781360808227419</v>
      </c>
    </row>
    <row r="1423" spans="1:44" x14ac:dyDescent="0.25">
      <c r="A1423">
        <v>18</v>
      </c>
      <c r="B1423">
        <v>32</v>
      </c>
      <c r="C1423">
        <v>0</v>
      </c>
      <c r="D1423">
        <v>10</v>
      </c>
      <c r="E1423">
        <v>0</v>
      </c>
      <c r="F1423">
        <v>0</v>
      </c>
      <c r="G1423">
        <f t="shared" si="509"/>
        <v>-0.66666666666666696</v>
      </c>
      <c r="H1423">
        <v>407.19226959999997</v>
      </c>
      <c r="J1423">
        <v>3920744</v>
      </c>
      <c r="K1423">
        <v>4257989</v>
      </c>
      <c r="L1423">
        <v>4330035</v>
      </c>
      <c r="M1423" t="str">
        <f t="shared" si="510"/>
        <v>Yes</v>
      </c>
      <c r="N1423">
        <f t="shared" si="511"/>
        <v>4169589.3333333335</v>
      </c>
      <c r="P1423">
        <v>8360938</v>
      </c>
      <c r="Q1423">
        <v>10212897</v>
      </c>
      <c r="R1423">
        <v>11616754</v>
      </c>
      <c r="S1423" t="str">
        <f t="shared" si="512"/>
        <v>Yes</v>
      </c>
      <c r="T1423">
        <f t="shared" si="513"/>
        <v>10063529.666666666</v>
      </c>
      <c r="V1423">
        <f t="shared" si="514"/>
        <v>1.7777777777777777</v>
      </c>
      <c r="W1423">
        <f t="shared" si="515"/>
        <v>0.55555555555555558</v>
      </c>
      <c r="Y1423" s="4">
        <f t="shared" si="516"/>
        <v>407.19226957989997</v>
      </c>
      <c r="Z1423">
        <f t="shared" si="517"/>
        <v>3</v>
      </c>
      <c r="AA1423">
        <f t="shared" si="518"/>
        <v>0.16666666666666666</v>
      </c>
      <c r="AB1423">
        <f t="shared" si="519"/>
        <v>9.375E-2</v>
      </c>
      <c r="AC1423">
        <f t="shared" si="520"/>
        <v>0.3</v>
      </c>
      <c r="AD1423" t="str">
        <f t="shared" si="521"/>
        <v>O</v>
      </c>
      <c r="AG1423">
        <f t="shared" si="522"/>
        <v>-0.15384615384615385</v>
      </c>
      <c r="AI1423" t="str">
        <f t="shared" si="523"/>
        <v>----</v>
      </c>
      <c r="AJ1423" t="str">
        <f t="shared" si="524"/>
        <v>----</v>
      </c>
      <c r="AK1423" t="str">
        <f t="shared" si="525"/>
        <v>----</v>
      </c>
      <c r="AL1423" t="str">
        <f t="shared" si="526"/>
        <v>AlipatNoN</v>
      </c>
      <c r="AM1423" t="str">
        <f t="shared" si="527"/>
        <v>----</v>
      </c>
      <c r="AN1423" t="str">
        <f t="shared" si="528"/>
        <v>----</v>
      </c>
      <c r="AP1423" s="4">
        <f t="shared" si="529"/>
        <v>407.28642679656753</v>
      </c>
      <c r="AQ1423" s="4">
        <f t="shared" si="530"/>
        <v>407</v>
      </c>
      <c r="AR1423" s="4">
        <f t="shared" si="531"/>
        <v>0.28642679656752534</v>
      </c>
    </row>
    <row r="1424" spans="1:44" x14ac:dyDescent="0.25">
      <c r="A1424">
        <v>18</v>
      </c>
      <c r="B1424">
        <v>34</v>
      </c>
      <c r="C1424">
        <v>0</v>
      </c>
      <c r="D1424">
        <v>8</v>
      </c>
      <c r="E1424">
        <v>0</v>
      </c>
      <c r="F1424">
        <v>0</v>
      </c>
      <c r="G1424">
        <f t="shared" si="509"/>
        <v>-1</v>
      </c>
      <c r="H1424">
        <v>377.21809039999999</v>
      </c>
      <c r="J1424">
        <v>6644463</v>
      </c>
      <c r="K1424">
        <v>6725464</v>
      </c>
      <c r="L1424">
        <v>6223971</v>
      </c>
      <c r="M1424" t="str">
        <f t="shared" si="510"/>
        <v>Yes</v>
      </c>
      <c r="N1424">
        <f t="shared" si="511"/>
        <v>6531299.333333333</v>
      </c>
      <c r="P1424">
        <v>1506727</v>
      </c>
      <c r="Q1424">
        <v>4075131</v>
      </c>
      <c r="R1424">
        <v>2575881</v>
      </c>
      <c r="S1424" t="str">
        <f t="shared" si="512"/>
        <v>Yes</v>
      </c>
      <c r="T1424">
        <f t="shared" si="513"/>
        <v>2719246.3333333335</v>
      </c>
      <c r="V1424">
        <f t="shared" si="514"/>
        <v>1.8888888888888888</v>
      </c>
      <c r="W1424">
        <f t="shared" si="515"/>
        <v>0.44444444444444442</v>
      </c>
      <c r="Y1424" s="4">
        <f t="shared" si="516"/>
        <v>377.21809037989999</v>
      </c>
      <c r="Z1424">
        <f t="shared" si="517"/>
        <v>2</v>
      </c>
      <c r="AA1424">
        <f t="shared" si="518"/>
        <v>0.1111111111111111</v>
      </c>
      <c r="AB1424">
        <f t="shared" si="519"/>
        <v>5.8823529411764705E-2</v>
      </c>
      <c r="AC1424">
        <f t="shared" si="520"/>
        <v>0.25</v>
      </c>
      <c r="AD1424" t="str">
        <f t="shared" si="521"/>
        <v>O</v>
      </c>
      <c r="AG1424">
        <f t="shared" si="522"/>
        <v>-0.14285714285714285</v>
      </c>
      <c r="AI1424" t="str">
        <f t="shared" si="523"/>
        <v>----</v>
      </c>
      <c r="AJ1424" t="str">
        <f t="shared" si="524"/>
        <v>----</v>
      </c>
      <c r="AK1424" t="str">
        <f t="shared" si="525"/>
        <v>----</v>
      </c>
      <c r="AL1424" t="str">
        <f t="shared" si="526"/>
        <v>AlipatNoN</v>
      </c>
      <c r="AM1424" t="str">
        <f t="shared" si="527"/>
        <v>----</v>
      </c>
      <c r="AN1424" t="str">
        <f t="shared" si="528"/>
        <v>----</v>
      </c>
      <c r="AP1424" s="4">
        <f t="shared" si="529"/>
        <v>377.30531650898013</v>
      </c>
      <c r="AQ1424" s="4">
        <f t="shared" si="530"/>
        <v>377</v>
      </c>
      <c r="AR1424" s="4">
        <f t="shared" si="531"/>
        <v>0.30531650898012686</v>
      </c>
    </row>
    <row r="1425" spans="1:44" x14ac:dyDescent="0.25">
      <c r="A1425">
        <v>18</v>
      </c>
      <c r="B1425">
        <v>34</v>
      </c>
      <c r="C1425">
        <v>0</v>
      </c>
      <c r="D1425">
        <v>9</v>
      </c>
      <c r="E1425">
        <v>0</v>
      </c>
      <c r="F1425">
        <v>0</v>
      </c>
      <c r="G1425">
        <f t="shared" si="509"/>
        <v>-0.88888888888888928</v>
      </c>
      <c r="H1425">
        <v>393.21300500000001</v>
      </c>
      <c r="J1425">
        <v>2141778</v>
      </c>
      <c r="K1425">
        <v>2658678</v>
      </c>
      <c r="L1425">
        <v>2092082</v>
      </c>
      <c r="M1425" t="str">
        <f t="shared" si="510"/>
        <v>Yes</v>
      </c>
      <c r="N1425">
        <f t="shared" si="511"/>
        <v>2297512.6666666665</v>
      </c>
      <c r="P1425">
        <v>2633189</v>
      </c>
      <c r="Q1425">
        <v>3682982</v>
      </c>
      <c r="R1425">
        <v>2796797</v>
      </c>
      <c r="S1425" t="str">
        <f t="shared" si="512"/>
        <v>Yes</v>
      </c>
      <c r="T1425">
        <f t="shared" si="513"/>
        <v>3037656</v>
      </c>
      <c r="V1425">
        <f t="shared" si="514"/>
        <v>1.8888888888888888</v>
      </c>
      <c r="W1425">
        <f t="shared" si="515"/>
        <v>0.5</v>
      </c>
      <c r="Y1425" s="4">
        <f t="shared" si="516"/>
        <v>393.21300497989995</v>
      </c>
      <c r="Z1425">
        <f t="shared" si="517"/>
        <v>2</v>
      </c>
      <c r="AA1425">
        <f t="shared" si="518"/>
        <v>0.1111111111111111</v>
      </c>
      <c r="AB1425">
        <f t="shared" si="519"/>
        <v>5.8823529411764705E-2</v>
      </c>
      <c r="AC1425">
        <f t="shared" si="520"/>
        <v>0.22222222222222221</v>
      </c>
      <c r="AD1425" t="str">
        <f t="shared" si="521"/>
        <v>O</v>
      </c>
      <c r="AG1425">
        <f t="shared" si="522"/>
        <v>-0.18518518518518517</v>
      </c>
      <c r="AI1425" t="str">
        <f t="shared" si="523"/>
        <v>----</v>
      </c>
      <c r="AJ1425" t="str">
        <f t="shared" si="524"/>
        <v>----</v>
      </c>
      <c r="AK1425" t="str">
        <f t="shared" si="525"/>
        <v>----</v>
      </c>
      <c r="AL1425" t="str">
        <f t="shared" si="526"/>
        <v>AlipatNoN</v>
      </c>
      <c r="AM1425" t="str">
        <f t="shared" si="527"/>
        <v>----</v>
      </c>
      <c r="AN1425" t="str">
        <f t="shared" si="528"/>
        <v>----</v>
      </c>
      <c r="AP1425" s="4">
        <f t="shared" si="529"/>
        <v>393.30392969746543</v>
      </c>
      <c r="AQ1425" s="4">
        <f t="shared" si="530"/>
        <v>393</v>
      </c>
      <c r="AR1425" s="4">
        <f t="shared" si="531"/>
        <v>0.30392969746543486</v>
      </c>
    </row>
    <row r="1426" spans="1:44" x14ac:dyDescent="0.25">
      <c r="A1426">
        <v>18</v>
      </c>
      <c r="B1426">
        <v>34</v>
      </c>
      <c r="C1426">
        <v>0</v>
      </c>
      <c r="D1426">
        <v>10</v>
      </c>
      <c r="E1426">
        <v>0</v>
      </c>
      <c r="F1426">
        <v>0</v>
      </c>
      <c r="G1426">
        <f t="shared" si="509"/>
        <v>-0.77777777777777768</v>
      </c>
      <c r="H1426">
        <v>409.20791960000003</v>
      </c>
      <c r="J1426">
        <v>2016239</v>
      </c>
      <c r="K1426">
        <v>1756502</v>
      </c>
      <c r="L1426">
        <v>1911458</v>
      </c>
      <c r="M1426" t="str">
        <f t="shared" si="510"/>
        <v>Yes</v>
      </c>
      <c r="N1426">
        <f t="shared" si="511"/>
        <v>1894733</v>
      </c>
      <c r="P1426">
        <v>1752617</v>
      </c>
      <c r="Q1426">
        <v>3027598</v>
      </c>
      <c r="R1426">
        <v>2707547</v>
      </c>
      <c r="S1426" t="str">
        <f t="shared" si="512"/>
        <v>Yes</v>
      </c>
      <c r="T1426">
        <f t="shared" si="513"/>
        <v>2495920.6666666665</v>
      </c>
      <c r="V1426">
        <f t="shared" si="514"/>
        <v>1.8888888888888888</v>
      </c>
      <c r="W1426">
        <f t="shared" si="515"/>
        <v>0.55555555555555558</v>
      </c>
      <c r="Y1426" s="4">
        <f t="shared" si="516"/>
        <v>409.20791957989996</v>
      </c>
      <c r="Z1426">
        <f t="shared" si="517"/>
        <v>2</v>
      </c>
      <c r="AA1426">
        <f t="shared" si="518"/>
        <v>0.1111111111111111</v>
      </c>
      <c r="AB1426">
        <f t="shared" si="519"/>
        <v>5.8823529411764705E-2</v>
      </c>
      <c r="AC1426">
        <f t="shared" si="520"/>
        <v>0.2</v>
      </c>
      <c r="AD1426" t="str">
        <f t="shared" si="521"/>
        <v>O</v>
      </c>
      <c r="AG1426">
        <f t="shared" si="522"/>
        <v>-0.23076923076923078</v>
      </c>
      <c r="AI1426" t="str">
        <f t="shared" si="523"/>
        <v>----</v>
      </c>
      <c r="AJ1426" t="str">
        <f t="shared" si="524"/>
        <v>----</v>
      </c>
      <c r="AK1426" t="str">
        <f t="shared" si="525"/>
        <v>----</v>
      </c>
      <c r="AL1426" t="str">
        <f t="shared" si="526"/>
        <v>AlipatNoN</v>
      </c>
      <c r="AM1426" t="str">
        <f t="shared" si="527"/>
        <v>----</v>
      </c>
      <c r="AN1426" t="str">
        <f t="shared" si="528"/>
        <v>----</v>
      </c>
      <c r="AP1426" s="4">
        <f t="shared" si="529"/>
        <v>409.30254288595074</v>
      </c>
      <c r="AQ1426" s="4">
        <f t="shared" si="530"/>
        <v>409</v>
      </c>
      <c r="AR1426" s="4">
        <f t="shared" si="531"/>
        <v>0.30254288595074286</v>
      </c>
    </row>
    <row r="1427" spans="1:44" x14ac:dyDescent="0.25">
      <c r="A1427">
        <v>18</v>
      </c>
      <c r="B1427">
        <v>36</v>
      </c>
      <c r="C1427">
        <v>0</v>
      </c>
      <c r="D1427">
        <v>2</v>
      </c>
      <c r="E1427">
        <v>0</v>
      </c>
      <c r="F1427">
        <v>0</v>
      </c>
      <c r="G1427">
        <f t="shared" si="509"/>
        <v>-1.7777777777777777</v>
      </c>
      <c r="H1427">
        <v>283.26425280000001</v>
      </c>
      <c r="J1427">
        <v>4850208</v>
      </c>
      <c r="K1427">
        <v>4134056</v>
      </c>
      <c r="L1427">
        <v>3731742</v>
      </c>
      <c r="M1427" t="str">
        <f t="shared" si="510"/>
        <v>Yes</v>
      </c>
      <c r="N1427">
        <f t="shared" si="511"/>
        <v>4238668.666666667</v>
      </c>
      <c r="P1427">
        <v>2994558</v>
      </c>
      <c r="Q1427">
        <v>3203745</v>
      </c>
      <c r="R1427">
        <v>4121537</v>
      </c>
      <c r="S1427" t="str">
        <f t="shared" si="512"/>
        <v>Yes</v>
      </c>
      <c r="T1427">
        <f t="shared" si="513"/>
        <v>3439946.6666666665</v>
      </c>
      <c r="V1427">
        <f t="shared" si="514"/>
        <v>2</v>
      </c>
      <c r="W1427">
        <f t="shared" si="515"/>
        <v>0.1111111111111111</v>
      </c>
      <c r="Y1427" s="4">
        <f t="shared" si="516"/>
        <v>283.2642527799</v>
      </c>
      <c r="Z1427">
        <f t="shared" si="517"/>
        <v>1</v>
      </c>
      <c r="AA1427">
        <f t="shared" si="518"/>
        <v>5.5555555555555552E-2</v>
      </c>
      <c r="AB1427">
        <f t="shared" si="519"/>
        <v>2.7777777777777776E-2</v>
      </c>
      <c r="AC1427">
        <f t="shared" si="520"/>
        <v>0.5</v>
      </c>
      <c r="AD1427" t="str">
        <f t="shared" si="521"/>
        <v>O</v>
      </c>
      <c r="AG1427">
        <f t="shared" si="522"/>
        <v>0</v>
      </c>
      <c r="AI1427" t="str">
        <f t="shared" si="523"/>
        <v>----</v>
      </c>
      <c r="AJ1427" t="str">
        <f t="shared" si="524"/>
        <v>----</v>
      </c>
      <c r="AK1427" t="str">
        <f t="shared" si="525"/>
        <v>----</v>
      </c>
      <c r="AL1427" t="str">
        <f t="shared" si="526"/>
        <v>AlipatNoN</v>
      </c>
      <c r="AM1427" t="str">
        <f t="shared" si="527"/>
        <v>----</v>
      </c>
      <c r="AN1427" t="str">
        <f t="shared" si="528"/>
        <v>----</v>
      </c>
      <c r="AP1427" s="4">
        <f t="shared" si="529"/>
        <v>283.32975346745155</v>
      </c>
      <c r="AQ1427" s="4">
        <f t="shared" si="530"/>
        <v>283</v>
      </c>
      <c r="AR1427" s="4">
        <f t="shared" si="531"/>
        <v>0.32975346745155321</v>
      </c>
    </row>
    <row r="1428" spans="1:44" x14ac:dyDescent="0.25">
      <c r="A1428">
        <v>18</v>
      </c>
      <c r="B1428">
        <v>38</v>
      </c>
      <c r="C1428">
        <v>0</v>
      </c>
      <c r="D1428">
        <v>6</v>
      </c>
      <c r="E1428">
        <v>1</v>
      </c>
      <c r="F1428">
        <v>0</v>
      </c>
      <c r="G1428">
        <f t="shared" si="509"/>
        <v>-1.333333333333333</v>
      </c>
      <c r="H1428">
        <v>381.23163190000002</v>
      </c>
      <c r="J1428">
        <v>6143080</v>
      </c>
      <c r="K1428">
        <v>5247820</v>
      </c>
      <c r="L1428">
        <v>4335768</v>
      </c>
      <c r="M1428" t="str">
        <f t="shared" si="510"/>
        <v>Yes</v>
      </c>
      <c r="N1428">
        <f t="shared" si="511"/>
        <v>5242222.666666667</v>
      </c>
      <c r="P1428">
        <v>10396607</v>
      </c>
      <c r="Q1428">
        <v>6082323</v>
      </c>
      <c r="R1428">
        <v>7522377</v>
      </c>
      <c r="S1428" t="str">
        <f t="shared" si="512"/>
        <v>Yes</v>
      </c>
      <c r="T1428">
        <f t="shared" si="513"/>
        <v>8000435.666666667</v>
      </c>
      <c r="V1428">
        <f t="shared" si="514"/>
        <v>2.1111111111111112</v>
      </c>
      <c r="W1428">
        <f t="shared" si="515"/>
        <v>0.33333333333333331</v>
      </c>
      <c r="Y1428" s="4">
        <f t="shared" si="516"/>
        <v>381.23163187990002</v>
      </c>
      <c r="Z1428">
        <f t="shared" si="517"/>
        <v>0</v>
      </c>
      <c r="AA1428">
        <f t="shared" si="518"/>
        <v>0</v>
      </c>
      <c r="AB1428">
        <f t="shared" si="519"/>
        <v>0</v>
      </c>
      <c r="AC1428">
        <f t="shared" si="520"/>
        <v>0</v>
      </c>
      <c r="AD1428" t="str">
        <f t="shared" si="521"/>
        <v>O</v>
      </c>
      <c r="AG1428">
        <f t="shared" si="522"/>
        <v>-0.2857142857142857</v>
      </c>
      <c r="AI1428" t="str">
        <f t="shared" si="523"/>
        <v>----</v>
      </c>
      <c r="AJ1428" t="str">
        <f t="shared" si="524"/>
        <v>----</v>
      </c>
      <c r="AK1428" t="str">
        <f t="shared" si="525"/>
        <v>----</v>
      </c>
      <c r="AL1428" t="str">
        <f t="shared" si="526"/>
        <v>AlipatNoN</v>
      </c>
      <c r="AM1428" t="str">
        <f t="shared" si="527"/>
        <v>----</v>
      </c>
      <c r="AN1428" t="str">
        <f t="shared" si="528"/>
        <v>----</v>
      </c>
      <c r="AP1428" s="4">
        <f t="shared" si="529"/>
        <v>381.31978608135495</v>
      </c>
      <c r="AQ1428" s="4">
        <f t="shared" si="530"/>
        <v>381</v>
      </c>
      <c r="AR1428" s="4">
        <f t="shared" si="531"/>
        <v>0.31978608135494824</v>
      </c>
    </row>
    <row r="1429" spans="1:44" x14ac:dyDescent="0.25">
      <c r="A1429">
        <v>18</v>
      </c>
      <c r="B1429">
        <v>38</v>
      </c>
      <c r="C1429">
        <v>0</v>
      </c>
      <c r="D1429">
        <v>7</v>
      </c>
      <c r="E1429">
        <v>1</v>
      </c>
      <c r="F1429">
        <v>0</v>
      </c>
      <c r="G1429">
        <f t="shared" si="509"/>
        <v>-1.2222222222222223</v>
      </c>
      <c r="H1429">
        <v>397.22654649999998</v>
      </c>
      <c r="J1429">
        <v>8131038</v>
      </c>
      <c r="K1429">
        <v>6959141</v>
      </c>
      <c r="L1429">
        <v>5382629</v>
      </c>
      <c r="M1429" t="str">
        <f t="shared" si="510"/>
        <v>Yes</v>
      </c>
      <c r="N1429">
        <f t="shared" si="511"/>
        <v>6824269.333333333</v>
      </c>
      <c r="P1429">
        <v>13695071</v>
      </c>
      <c r="Q1429">
        <v>10387859</v>
      </c>
      <c r="R1429">
        <v>11009459</v>
      </c>
      <c r="S1429" t="str">
        <f t="shared" si="512"/>
        <v>Yes</v>
      </c>
      <c r="T1429">
        <f t="shared" si="513"/>
        <v>11697463</v>
      </c>
      <c r="V1429">
        <f t="shared" si="514"/>
        <v>2.1111111111111112</v>
      </c>
      <c r="W1429">
        <f t="shared" si="515"/>
        <v>0.3888888888888889</v>
      </c>
      <c r="Y1429" s="4">
        <f t="shared" si="516"/>
        <v>397.22654647990004</v>
      </c>
      <c r="Z1429">
        <f t="shared" si="517"/>
        <v>0</v>
      </c>
      <c r="AA1429">
        <f t="shared" si="518"/>
        <v>0</v>
      </c>
      <c r="AB1429">
        <f t="shared" si="519"/>
        <v>0</v>
      </c>
      <c r="AC1429">
        <f t="shared" si="520"/>
        <v>0</v>
      </c>
      <c r="AD1429" t="str">
        <f t="shared" si="521"/>
        <v>O</v>
      </c>
      <c r="AG1429">
        <f t="shared" si="522"/>
        <v>-0.33333333333333331</v>
      </c>
      <c r="AI1429" t="str">
        <f t="shared" si="523"/>
        <v>----</v>
      </c>
      <c r="AJ1429" t="str">
        <f t="shared" si="524"/>
        <v>----</v>
      </c>
      <c r="AK1429" t="str">
        <f t="shared" si="525"/>
        <v>----</v>
      </c>
      <c r="AL1429" t="str">
        <f t="shared" si="526"/>
        <v>AlipatNoN</v>
      </c>
      <c r="AM1429" t="str">
        <f t="shared" si="527"/>
        <v>----</v>
      </c>
      <c r="AN1429" t="str">
        <f t="shared" si="528"/>
        <v>----</v>
      </c>
      <c r="AP1429" s="4">
        <f t="shared" si="529"/>
        <v>397.31839926984026</v>
      </c>
      <c r="AQ1429" s="4">
        <f t="shared" si="530"/>
        <v>397</v>
      </c>
      <c r="AR1429" s="4">
        <f t="shared" si="531"/>
        <v>0.31839926984025624</v>
      </c>
    </row>
    <row r="1430" spans="1:44" x14ac:dyDescent="0.25">
      <c r="A1430">
        <v>19</v>
      </c>
      <c r="B1430">
        <v>30</v>
      </c>
      <c r="C1430">
        <v>0</v>
      </c>
      <c r="D1430">
        <v>6</v>
      </c>
      <c r="E1430">
        <v>0</v>
      </c>
      <c r="F1430">
        <v>0</v>
      </c>
      <c r="G1430">
        <f t="shared" si="509"/>
        <v>-0.94736842105263186</v>
      </c>
      <c r="H1430">
        <v>353.19696119999998</v>
      </c>
      <c r="J1430">
        <v>9701397</v>
      </c>
      <c r="K1430">
        <v>10568068</v>
      </c>
      <c r="L1430">
        <v>10298496</v>
      </c>
      <c r="M1430" t="str">
        <f t="shared" si="510"/>
        <v>Yes</v>
      </c>
      <c r="N1430">
        <f t="shared" si="511"/>
        <v>10189320.333333334</v>
      </c>
      <c r="P1430">
        <v>3453061</v>
      </c>
      <c r="Q1430">
        <v>6144138</v>
      </c>
      <c r="R1430">
        <v>4633626</v>
      </c>
      <c r="S1430" t="str">
        <f t="shared" si="512"/>
        <v>Yes</v>
      </c>
      <c r="T1430">
        <f t="shared" si="513"/>
        <v>4743608.333333333</v>
      </c>
      <c r="V1430">
        <f t="shared" si="514"/>
        <v>1.5789473684210527</v>
      </c>
      <c r="W1430">
        <f t="shared" si="515"/>
        <v>0.31578947368421051</v>
      </c>
      <c r="Y1430" s="4">
        <f t="shared" si="516"/>
        <v>353.19696117989997</v>
      </c>
      <c r="Z1430">
        <f t="shared" si="517"/>
        <v>5</v>
      </c>
      <c r="AA1430">
        <f t="shared" si="518"/>
        <v>0.26315789473684209</v>
      </c>
      <c r="AB1430">
        <f t="shared" si="519"/>
        <v>0.16666666666666666</v>
      </c>
      <c r="AC1430">
        <f t="shared" si="520"/>
        <v>0.83333333333333337</v>
      </c>
      <c r="AD1430" t="str">
        <f t="shared" si="521"/>
        <v>O</v>
      </c>
      <c r="AG1430">
        <f t="shared" si="522"/>
        <v>0.125</v>
      </c>
      <c r="AI1430" t="str">
        <f t="shared" si="523"/>
        <v>----</v>
      </c>
      <c r="AJ1430" t="str">
        <f t="shared" si="524"/>
        <v>----</v>
      </c>
      <c r="AK1430" t="str">
        <f t="shared" si="525"/>
        <v>----</v>
      </c>
      <c r="AL1430" t="str">
        <f t="shared" si="526"/>
        <v>AlipatNoN</v>
      </c>
      <c r="AM1430" t="str">
        <f t="shared" si="527"/>
        <v>----</v>
      </c>
      <c r="AN1430" t="str">
        <f t="shared" si="528"/>
        <v>----</v>
      </c>
      <c r="AP1430" s="4">
        <f t="shared" si="529"/>
        <v>353.27863277655001</v>
      </c>
      <c r="AQ1430" s="4">
        <f t="shared" si="530"/>
        <v>353</v>
      </c>
      <c r="AR1430" s="4">
        <f t="shared" si="531"/>
        <v>0.27863277655001184</v>
      </c>
    </row>
    <row r="1431" spans="1:44" x14ac:dyDescent="0.25">
      <c r="A1431">
        <v>19</v>
      </c>
      <c r="B1431">
        <v>30</v>
      </c>
      <c r="C1431">
        <v>0</v>
      </c>
      <c r="D1431">
        <v>7</v>
      </c>
      <c r="E1431">
        <v>0</v>
      </c>
      <c r="F1431">
        <v>0</v>
      </c>
      <c r="G1431">
        <f t="shared" si="509"/>
        <v>-0.84210526315789469</v>
      </c>
      <c r="H1431">
        <v>369.19187579999999</v>
      </c>
      <c r="J1431">
        <v>15345490</v>
      </c>
      <c r="K1431">
        <v>16442091</v>
      </c>
      <c r="L1431">
        <v>15021912</v>
      </c>
      <c r="M1431" t="str">
        <f t="shared" si="510"/>
        <v>Yes</v>
      </c>
      <c r="N1431">
        <f t="shared" si="511"/>
        <v>15603164.333333334</v>
      </c>
      <c r="P1431">
        <v>7655121</v>
      </c>
      <c r="Q1431">
        <v>12754089</v>
      </c>
      <c r="R1431">
        <v>10267372</v>
      </c>
      <c r="S1431" t="str">
        <f t="shared" si="512"/>
        <v>Yes</v>
      </c>
      <c r="T1431">
        <f t="shared" si="513"/>
        <v>10225527.333333334</v>
      </c>
      <c r="V1431">
        <f t="shared" si="514"/>
        <v>1.5789473684210527</v>
      </c>
      <c r="W1431">
        <f t="shared" si="515"/>
        <v>0.36842105263157893</v>
      </c>
      <c r="Y1431" s="4">
        <f t="shared" si="516"/>
        <v>369.19187577989999</v>
      </c>
      <c r="Z1431">
        <f t="shared" si="517"/>
        <v>5</v>
      </c>
      <c r="AA1431">
        <f t="shared" si="518"/>
        <v>0.26315789473684209</v>
      </c>
      <c r="AB1431">
        <f t="shared" si="519"/>
        <v>0.16666666666666666</v>
      </c>
      <c r="AC1431">
        <f t="shared" si="520"/>
        <v>0.7142857142857143</v>
      </c>
      <c r="AD1431" t="str">
        <f t="shared" si="521"/>
        <v>O</v>
      </c>
      <c r="AG1431">
        <f t="shared" si="522"/>
        <v>9.6774193548387094E-2</v>
      </c>
      <c r="AI1431" t="str">
        <f t="shared" si="523"/>
        <v>----</v>
      </c>
      <c r="AJ1431" t="str">
        <f t="shared" si="524"/>
        <v>----</v>
      </c>
      <c r="AK1431" t="str">
        <f t="shared" si="525"/>
        <v>----</v>
      </c>
      <c r="AL1431" t="str">
        <f t="shared" si="526"/>
        <v>AlipatNoN</v>
      </c>
      <c r="AM1431" t="str">
        <f t="shared" si="527"/>
        <v>----</v>
      </c>
      <c r="AN1431" t="str">
        <f t="shared" si="528"/>
        <v>----</v>
      </c>
      <c r="AP1431" s="4">
        <f t="shared" si="529"/>
        <v>369.27724596503532</v>
      </c>
      <c r="AQ1431" s="4">
        <f t="shared" si="530"/>
        <v>369</v>
      </c>
      <c r="AR1431" s="4">
        <f t="shared" si="531"/>
        <v>0.27724596503531984</v>
      </c>
    </row>
    <row r="1432" spans="1:44" x14ac:dyDescent="0.25">
      <c r="A1432">
        <v>19</v>
      </c>
      <c r="B1432">
        <v>30</v>
      </c>
      <c r="C1432">
        <v>0</v>
      </c>
      <c r="D1432">
        <v>8</v>
      </c>
      <c r="E1432">
        <v>0</v>
      </c>
      <c r="F1432">
        <v>0</v>
      </c>
      <c r="G1432">
        <f t="shared" si="509"/>
        <v>-0.73684210526315752</v>
      </c>
      <c r="H1432">
        <v>385.18679040000001</v>
      </c>
      <c r="J1432">
        <v>13716854</v>
      </c>
      <c r="K1432">
        <v>13628150</v>
      </c>
      <c r="L1432">
        <v>12841077</v>
      </c>
      <c r="M1432" t="str">
        <f t="shared" si="510"/>
        <v>Yes</v>
      </c>
      <c r="N1432">
        <f t="shared" si="511"/>
        <v>13395360.333333334</v>
      </c>
      <c r="P1432">
        <v>12169084</v>
      </c>
      <c r="Q1432">
        <v>14874443</v>
      </c>
      <c r="R1432">
        <v>13653040</v>
      </c>
      <c r="S1432" t="str">
        <f t="shared" si="512"/>
        <v>Yes</v>
      </c>
      <c r="T1432">
        <f t="shared" si="513"/>
        <v>13565522.333333334</v>
      </c>
      <c r="V1432">
        <f t="shared" si="514"/>
        <v>1.5789473684210527</v>
      </c>
      <c r="W1432">
        <f t="shared" si="515"/>
        <v>0.42105263157894735</v>
      </c>
      <c r="Y1432" s="4">
        <f t="shared" si="516"/>
        <v>385.1867903799</v>
      </c>
      <c r="Z1432">
        <f t="shared" si="517"/>
        <v>5</v>
      </c>
      <c r="AA1432">
        <f t="shared" si="518"/>
        <v>0.26315789473684209</v>
      </c>
      <c r="AB1432">
        <f t="shared" si="519"/>
        <v>0.16666666666666666</v>
      </c>
      <c r="AC1432">
        <f t="shared" si="520"/>
        <v>0.625</v>
      </c>
      <c r="AD1432" t="str">
        <f t="shared" si="521"/>
        <v>O</v>
      </c>
      <c r="AG1432">
        <f t="shared" si="522"/>
        <v>6.6666666666666666E-2</v>
      </c>
      <c r="AI1432" t="str">
        <f t="shared" si="523"/>
        <v>----</v>
      </c>
      <c r="AJ1432" t="str">
        <f t="shared" si="524"/>
        <v>----</v>
      </c>
      <c r="AK1432" t="str">
        <f t="shared" si="525"/>
        <v>----</v>
      </c>
      <c r="AL1432" t="str">
        <f t="shared" si="526"/>
        <v>AlipatNoN</v>
      </c>
      <c r="AM1432" t="str">
        <f t="shared" si="527"/>
        <v>----</v>
      </c>
      <c r="AN1432" t="str">
        <f t="shared" si="528"/>
        <v>----</v>
      </c>
      <c r="AP1432" s="4">
        <f t="shared" si="529"/>
        <v>385.27585915352063</v>
      </c>
      <c r="AQ1432" s="4">
        <f t="shared" si="530"/>
        <v>385</v>
      </c>
      <c r="AR1432" s="4">
        <f t="shared" si="531"/>
        <v>0.27585915352062784</v>
      </c>
    </row>
    <row r="1433" spans="1:44" x14ac:dyDescent="0.25">
      <c r="A1433">
        <v>19</v>
      </c>
      <c r="B1433">
        <v>30</v>
      </c>
      <c r="C1433">
        <v>0</v>
      </c>
      <c r="D1433">
        <v>9</v>
      </c>
      <c r="E1433">
        <v>0</v>
      </c>
      <c r="F1433">
        <v>0</v>
      </c>
      <c r="G1433">
        <f t="shared" si="509"/>
        <v>-0.63157894736842124</v>
      </c>
      <c r="H1433">
        <v>401.18170500000002</v>
      </c>
      <c r="J1433">
        <v>10073257</v>
      </c>
      <c r="K1433">
        <v>9690714</v>
      </c>
      <c r="L1433">
        <v>8965129</v>
      </c>
      <c r="M1433" t="str">
        <f t="shared" si="510"/>
        <v>Yes</v>
      </c>
      <c r="N1433">
        <f t="shared" si="511"/>
        <v>9576366.666666666</v>
      </c>
      <c r="P1433">
        <v>12907072</v>
      </c>
      <c r="Q1433">
        <v>14877664</v>
      </c>
      <c r="R1433">
        <v>14491606</v>
      </c>
      <c r="S1433" t="str">
        <f t="shared" si="512"/>
        <v>Yes</v>
      </c>
      <c r="T1433">
        <f t="shared" si="513"/>
        <v>14092114</v>
      </c>
      <c r="V1433">
        <f t="shared" si="514"/>
        <v>1.5789473684210527</v>
      </c>
      <c r="W1433">
        <f t="shared" si="515"/>
        <v>0.47368421052631576</v>
      </c>
      <c r="Y1433" s="4">
        <f t="shared" si="516"/>
        <v>401.18170497989996</v>
      </c>
      <c r="Z1433">
        <f t="shared" si="517"/>
        <v>5</v>
      </c>
      <c r="AA1433">
        <f t="shared" si="518"/>
        <v>0.26315789473684209</v>
      </c>
      <c r="AB1433">
        <f t="shared" si="519"/>
        <v>0.16666666666666666</v>
      </c>
      <c r="AC1433">
        <f t="shared" si="520"/>
        <v>0.55555555555555558</v>
      </c>
      <c r="AD1433" t="str">
        <f t="shared" si="521"/>
        <v>O</v>
      </c>
      <c r="AG1433">
        <f t="shared" si="522"/>
        <v>3.4482758620689655E-2</v>
      </c>
      <c r="AI1433" t="str">
        <f t="shared" si="523"/>
        <v>----</v>
      </c>
      <c r="AJ1433" t="str">
        <f t="shared" si="524"/>
        <v>----</v>
      </c>
      <c r="AK1433" t="str">
        <f t="shared" si="525"/>
        <v>----</v>
      </c>
      <c r="AL1433" t="str">
        <f t="shared" si="526"/>
        <v>AlipatNoN</v>
      </c>
      <c r="AM1433" t="str">
        <f t="shared" si="527"/>
        <v>----</v>
      </c>
      <c r="AN1433" t="str">
        <f t="shared" si="528"/>
        <v>----</v>
      </c>
      <c r="AP1433" s="4">
        <f t="shared" si="529"/>
        <v>401.27447234200588</v>
      </c>
      <c r="AQ1433" s="4">
        <f t="shared" si="530"/>
        <v>401</v>
      </c>
      <c r="AR1433" s="4">
        <f t="shared" si="531"/>
        <v>0.274472342005879</v>
      </c>
    </row>
    <row r="1434" spans="1:44" x14ac:dyDescent="0.25">
      <c r="A1434">
        <v>19</v>
      </c>
      <c r="B1434">
        <v>30</v>
      </c>
      <c r="C1434">
        <v>0</v>
      </c>
      <c r="D1434">
        <v>10</v>
      </c>
      <c r="E1434">
        <v>0</v>
      </c>
      <c r="F1434">
        <v>0</v>
      </c>
      <c r="G1434">
        <f t="shared" si="509"/>
        <v>-0.52631578947368407</v>
      </c>
      <c r="H1434">
        <v>417.17661959999998</v>
      </c>
      <c r="J1434">
        <v>5466197</v>
      </c>
      <c r="K1434">
        <v>5752453</v>
      </c>
      <c r="L1434">
        <v>5528352</v>
      </c>
      <c r="M1434" t="str">
        <f t="shared" si="510"/>
        <v>Yes</v>
      </c>
      <c r="N1434">
        <f t="shared" si="511"/>
        <v>5582334</v>
      </c>
      <c r="P1434">
        <v>10589141</v>
      </c>
      <c r="Q1434">
        <v>9346778</v>
      </c>
      <c r="R1434">
        <v>10533561</v>
      </c>
      <c r="S1434" t="str">
        <f t="shared" si="512"/>
        <v>Yes</v>
      </c>
      <c r="T1434">
        <f t="shared" si="513"/>
        <v>10156493.333333334</v>
      </c>
      <c r="V1434">
        <f t="shared" si="514"/>
        <v>1.5789473684210527</v>
      </c>
      <c r="W1434">
        <f t="shared" si="515"/>
        <v>0.52631578947368418</v>
      </c>
      <c r="Y1434" s="4">
        <f t="shared" si="516"/>
        <v>417.17661957989998</v>
      </c>
      <c r="Z1434">
        <f t="shared" si="517"/>
        <v>5</v>
      </c>
      <c r="AA1434">
        <f t="shared" si="518"/>
        <v>0.26315789473684209</v>
      </c>
      <c r="AB1434">
        <f t="shared" si="519"/>
        <v>0.16666666666666666</v>
      </c>
      <c r="AC1434">
        <f t="shared" si="520"/>
        <v>0.5</v>
      </c>
      <c r="AD1434" t="str">
        <f t="shared" si="521"/>
        <v>O</v>
      </c>
      <c r="AG1434">
        <f t="shared" si="522"/>
        <v>0</v>
      </c>
      <c r="AI1434" t="str">
        <f t="shared" si="523"/>
        <v>----</v>
      </c>
      <c r="AJ1434" t="str">
        <f t="shared" si="524"/>
        <v>----</v>
      </c>
      <c r="AK1434" t="str">
        <f t="shared" si="525"/>
        <v>----</v>
      </c>
      <c r="AL1434" t="str">
        <f t="shared" si="526"/>
        <v>AlipatNoN</v>
      </c>
      <c r="AM1434" t="str">
        <f t="shared" si="527"/>
        <v>----</v>
      </c>
      <c r="AN1434" t="str">
        <f t="shared" si="528"/>
        <v>----</v>
      </c>
      <c r="AP1434" s="4">
        <f t="shared" si="529"/>
        <v>417.27308553049119</v>
      </c>
      <c r="AQ1434" s="4">
        <f t="shared" si="530"/>
        <v>417</v>
      </c>
      <c r="AR1434" s="4">
        <f t="shared" si="531"/>
        <v>0.273085530491187</v>
      </c>
    </row>
    <row r="1435" spans="1:44" x14ac:dyDescent="0.25">
      <c r="A1435">
        <v>19</v>
      </c>
      <c r="B1435">
        <v>30</v>
      </c>
      <c r="C1435">
        <v>0</v>
      </c>
      <c r="D1435">
        <v>11</v>
      </c>
      <c r="E1435">
        <v>0</v>
      </c>
      <c r="F1435">
        <v>0</v>
      </c>
      <c r="G1435">
        <f t="shared" si="509"/>
        <v>-0.42105263157894779</v>
      </c>
      <c r="H1435">
        <v>433.1715342</v>
      </c>
      <c r="J1435">
        <v>1777485</v>
      </c>
      <c r="K1435">
        <v>1767206</v>
      </c>
      <c r="L1435">
        <v>2420659</v>
      </c>
      <c r="M1435" t="str">
        <f t="shared" si="510"/>
        <v>Yes</v>
      </c>
      <c r="N1435">
        <f t="shared" si="511"/>
        <v>1988450</v>
      </c>
      <c r="P1435">
        <v>6659800</v>
      </c>
      <c r="Q1435">
        <v>5682822</v>
      </c>
      <c r="R1435">
        <v>6081319</v>
      </c>
      <c r="S1435" t="str">
        <f t="shared" si="512"/>
        <v>Yes</v>
      </c>
      <c r="T1435">
        <f t="shared" si="513"/>
        <v>6141313.666666667</v>
      </c>
      <c r="V1435">
        <f t="shared" si="514"/>
        <v>1.5789473684210527</v>
      </c>
      <c r="W1435">
        <f t="shared" si="515"/>
        <v>0.57894736842105265</v>
      </c>
      <c r="Y1435" s="4">
        <f t="shared" si="516"/>
        <v>433.17153417989999</v>
      </c>
      <c r="Z1435">
        <f t="shared" si="517"/>
        <v>5</v>
      </c>
      <c r="AA1435">
        <f t="shared" si="518"/>
        <v>0.26315789473684209</v>
      </c>
      <c r="AB1435">
        <f t="shared" si="519"/>
        <v>0.16666666666666666</v>
      </c>
      <c r="AC1435">
        <f t="shared" si="520"/>
        <v>0.45454545454545453</v>
      </c>
      <c r="AD1435" t="str">
        <f t="shared" si="521"/>
        <v>O</v>
      </c>
      <c r="AG1435">
        <f t="shared" si="522"/>
        <v>-3.7037037037037035E-2</v>
      </c>
      <c r="AI1435" t="str">
        <f t="shared" si="523"/>
        <v>----</v>
      </c>
      <c r="AJ1435" t="str">
        <f t="shared" si="524"/>
        <v>----</v>
      </c>
      <c r="AK1435" t="str">
        <f t="shared" si="525"/>
        <v>----</v>
      </c>
      <c r="AL1435" t="str">
        <f t="shared" si="526"/>
        <v>AlipatNoN</v>
      </c>
      <c r="AM1435" t="str">
        <f t="shared" si="527"/>
        <v>----</v>
      </c>
      <c r="AN1435" t="str">
        <f t="shared" si="528"/>
        <v>----</v>
      </c>
      <c r="AP1435" s="4">
        <f t="shared" si="529"/>
        <v>433.2716987189765</v>
      </c>
      <c r="AQ1435" s="4">
        <f t="shared" si="530"/>
        <v>433</v>
      </c>
      <c r="AR1435" s="4">
        <f t="shared" si="531"/>
        <v>0.271698718976495</v>
      </c>
    </row>
    <row r="1436" spans="1:44" x14ac:dyDescent="0.25">
      <c r="A1436">
        <v>19</v>
      </c>
      <c r="B1436">
        <v>32</v>
      </c>
      <c r="C1436">
        <v>0</v>
      </c>
      <c r="D1436">
        <v>3</v>
      </c>
      <c r="E1436">
        <v>1</v>
      </c>
      <c r="F1436">
        <v>0</v>
      </c>
      <c r="G1436">
        <f t="shared" si="509"/>
        <v>-1.2631578947368425</v>
      </c>
      <c r="H1436">
        <v>339.1999381</v>
      </c>
      <c r="J1436">
        <v>6083410</v>
      </c>
      <c r="K1436">
        <v>5241780</v>
      </c>
      <c r="L1436">
        <v>6489475</v>
      </c>
      <c r="M1436" t="str">
        <f t="shared" si="510"/>
        <v>Yes</v>
      </c>
      <c r="N1436">
        <f t="shared" si="511"/>
        <v>5938221.666666667</v>
      </c>
      <c r="P1436">
        <v>9809527</v>
      </c>
      <c r="Q1436">
        <v>6033716</v>
      </c>
      <c r="R1436">
        <v>6717819</v>
      </c>
      <c r="S1436" t="str">
        <f t="shared" si="512"/>
        <v>Yes</v>
      </c>
      <c r="T1436">
        <f t="shared" si="513"/>
        <v>7520354</v>
      </c>
      <c r="V1436">
        <f t="shared" si="514"/>
        <v>1.6842105263157894</v>
      </c>
      <c r="W1436">
        <f t="shared" si="515"/>
        <v>0.15789473684210525</v>
      </c>
      <c r="Y1436" s="4">
        <f t="shared" si="516"/>
        <v>339.19993807989999</v>
      </c>
      <c r="Z1436">
        <f t="shared" si="517"/>
        <v>4</v>
      </c>
      <c r="AA1436">
        <f t="shared" si="518"/>
        <v>0.21052631578947367</v>
      </c>
      <c r="AB1436">
        <f t="shared" si="519"/>
        <v>0.125</v>
      </c>
      <c r="AC1436">
        <f t="shared" si="520"/>
        <v>1.3333333333333333</v>
      </c>
      <c r="AD1436" t="str">
        <f t="shared" si="521"/>
        <v>O</v>
      </c>
      <c r="AG1436">
        <f t="shared" si="522"/>
        <v>9.0909090909090912E-2</v>
      </c>
      <c r="AI1436" t="str">
        <f t="shared" si="523"/>
        <v>----</v>
      </c>
      <c r="AJ1436" t="str">
        <f t="shared" si="524"/>
        <v>----</v>
      </c>
      <c r="AK1436" t="str">
        <f t="shared" si="525"/>
        <v>----</v>
      </c>
      <c r="AL1436" t="str">
        <f t="shared" si="526"/>
        <v>AlipatNoN</v>
      </c>
      <c r="AM1436" t="str">
        <f t="shared" si="527"/>
        <v>----</v>
      </c>
      <c r="AN1436" t="str">
        <f t="shared" si="528"/>
        <v>----</v>
      </c>
      <c r="AP1436" s="4">
        <f t="shared" si="529"/>
        <v>339.27837307105631</v>
      </c>
      <c r="AQ1436" s="4">
        <f t="shared" si="530"/>
        <v>339</v>
      </c>
      <c r="AR1436" s="4">
        <f t="shared" si="531"/>
        <v>0.27837307105630771</v>
      </c>
    </row>
    <row r="1437" spans="1:44" x14ac:dyDescent="0.25">
      <c r="A1437">
        <v>19</v>
      </c>
      <c r="B1437">
        <v>32</v>
      </c>
      <c r="C1437">
        <v>0</v>
      </c>
      <c r="D1437">
        <v>6</v>
      </c>
      <c r="E1437">
        <v>0</v>
      </c>
      <c r="F1437">
        <v>0</v>
      </c>
      <c r="G1437">
        <f t="shared" si="509"/>
        <v>-1.0526315789473681</v>
      </c>
      <c r="H1437">
        <v>355.21261120000003</v>
      </c>
      <c r="J1437">
        <v>5043934</v>
      </c>
      <c r="K1437">
        <v>6634412</v>
      </c>
      <c r="L1437">
        <v>5970647</v>
      </c>
      <c r="M1437" t="str">
        <f t="shared" si="510"/>
        <v>Yes</v>
      </c>
      <c r="N1437">
        <f t="shared" si="511"/>
        <v>5882997.666666667</v>
      </c>
      <c r="P1437">
        <v>1701061</v>
      </c>
      <c r="Q1437">
        <v>3443456</v>
      </c>
      <c r="R1437">
        <v>2354795</v>
      </c>
      <c r="S1437" t="str">
        <f t="shared" si="512"/>
        <v>Yes</v>
      </c>
      <c r="T1437">
        <f t="shared" si="513"/>
        <v>2499770.6666666665</v>
      </c>
      <c r="V1437">
        <f t="shared" si="514"/>
        <v>1.6842105263157894</v>
      </c>
      <c r="W1437">
        <f t="shared" si="515"/>
        <v>0.31578947368421051</v>
      </c>
      <c r="Y1437" s="4">
        <f t="shared" si="516"/>
        <v>355.21261117989997</v>
      </c>
      <c r="Z1437">
        <f t="shared" si="517"/>
        <v>4</v>
      </c>
      <c r="AA1437">
        <f t="shared" si="518"/>
        <v>0.21052631578947367</v>
      </c>
      <c r="AB1437">
        <f t="shared" si="519"/>
        <v>0.125</v>
      </c>
      <c r="AC1437">
        <f t="shared" si="520"/>
        <v>0.66666666666666663</v>
      </c>
      <c r="AD1437" t="str">
        <f t="shared" si="521"/>
        <v>O</v>
      </c>
      <c r="AG1437">
        <f t="shared" si="522"/>
        <v>6.25E-2</v>
      </c>
      <c r="AI1437" t="str">
        <f t="shared" si="523"/>
        <v>----</v>
      </c>
      <c r="AJ1437" t="str">
        <f t="shared" si="524"/>
        <v>----</v>
      </c>
      <c r="AK1437" t="str">
        <f t="shared" si="525"/>
        <v>----</v>
      </c>
      <c r="AL1437" t="str">
        <f t="shared" si="526"/>
        <v>AlipatNoN</v>
      </c>
      <c r="AM1437" t="str">
        <f t="shared" si="527"/>
        <v>----</v>
      </c>
      <c r="AN1437" t="str">
        <f t="shared" si="528"/>
        <v>----</v>
      </c>
      <c r="AP1437" s="4">
        <f t="shared" si="529"/>
        <v>355.29474886593317</v>
      </c>
      <c r="AQ1437" s="4">
        <f t="shared" si="530"/>
        <v>355</v>
      </c>
      <c r="AR1437" s="4">
        <f t="shared" si="531"/>
        <v>0.29474886593317251</v>
      </c>
    </row>
    <row r="1438" spans="1:44" x14ac:dyDescent="0.25">
      <c r="A1438">
        <v>19</v>
      </c>
      <c r="B1438">
        <v>32</v>
      </c>
      <c r="C1438">
        <v>0</v>
      </c>
      <c r="D1438">
        <v>7</v>
      </c>
      <c r="E1438">
        <v>0</v>
      </c>
      <c r="F1438">
        <v>0</v>
      </c>
      <c r="G1438">
        <f t="shared" si="509"/>
        <v>-0.94736842105263186</v>
      </c>
      <c r="H1438">
        <v>371.20752579999998</v>
      </c>
      <c r="J1438">
        <v>12020299</v>
      </c>
      <c r="K1438">
        <v>12823829</v>
      </c>
      <c r="L1438">
        <v>12257709</v>
      </c>
      <c r="M1438" t="str">
        <f t="shared" si="510"/>
        <v>Yes</v>
      </c>
      <c r="N1438">
        <f t="shared" si="511"/>
        <v>12367279</v>
      </c>
      <c r="P1438">
        <v>3644184</v>
      </c>
      <c r="Q1438">
        <v>7946032</v>
      </c>
      <c r="R1438">
        <v>5313861</v>
      </c>
      <c r="S1438" t="str">
        <f t="shared" si="512"/>
        <v>Yes</v>
      </c>
      <c r="T1438">
        <f t="shared" si="513"/>
        <v>5634692.333333333</v>
      </c>
      <c r="V1438">
        <f t="shared" si="514"/>
        <v>1.6842105263157894</v>
      </c>
      <c r="W1438">
        <f t="shared" si="515"/>
        <v>0.36842105263157893</v>
      </c>
      <c r="Y1438" s="4">
        <f t="shared" si="516"/>
        <v>371.20752577989998</v>
      </c>
      <c r="Z1438">
        <f t="shared" si="517"/>
        <v>4</v>
      </c>
      <c r="AA1438">
        <f t="shared" si="518"/>
        <v>0.21052631578947367</v>
      </c>
      <c r="AB1438">
        <f t="shared" si="519"/>
        <v>0.125</v>
      </c>
      <c r="AC1438">
        <f t="shared" si="520"/>
        <v>0.5714285714285714</v>
      </c>
      <c r="AD1438" t="str">
        <f t="shared" si="521"/>
        <v>O</v>
      </c>
      <c r="AG1438">
        <f t="shared" si="522"/>
        <v>3.2258064516129031E-2</v>
      </c>
      <c r="AI1438" t="str">
        <f t="shared" si="523"/>
        <v>----</v>
      </c>
      <c r="AJ1438" t="str">
        <f t="shared" si="524"/>
        <v>----</v>
      </c>
      <c r="AK1438" t="str">
        <f t="shared" si="525"/>
        <v>----</v>
      </c>
      <c r="AL1438" t="str">
        <f t="shared" si="526"/>
        <v>AlipatNoN</v>
      </c>
      <c r="AM1438" t="str">
        <f t="shared" si="527"/>
        <v>----</v>
      </c>
      <c r="AN1438" t="str">
        <f t="shared" si="528"/>
        <v>----</v>
      </c>
      <c r="AP1438" s="4">
        <f t="shared" si="529"/>
        <v>371.29336205441854</v>
      </c>
      <c r="AQ1438" s="4">
        <f t="shared" si="530"/>
        <v>371</v>
      </c>
      <c r="AR1438" s="4">
        <f t="shared" si="531"/>
        <v>0.29336205441853735</v>
      </c>
    </row>
    <row r="1439" spans="1:44" x14ac:dyDescent="0.25">
      <c r="A1439">
        <v>19</v>
      </c>
      <c r="B1439">
        <v>32</v>
      </c>
      <c r="C1439">
        <v>0</v>
      </c>
      <c r="D1439">
        <v>8</v>
      </c>
      <c r="E1439">
        <v>0</v>
      </c>
      <c r="F1439">
        <v>0</v>
      </c>
      <c r="G1439">
        <f t="shared" si="509"/>
        <v>-0.84210526315789469</v>
      </c>
      <c r="H1439">
        <v>387.2024404</v>
      </c>
      <c r="J1439">
        <v>14909409</v>
      </c>
      <c r="K1439">
        <v>15496376</v>
      </c>
      <c r="L1439">
        <v>15780428</v>
      </c>
      <c r="M1439" t="str">
        <f t="shared" si="510"/>
        <v>Yes</v>
      </c>
      <c r="N1439">
        <f t="shared" si="511"/>
        <v>15395404.333333334</v>
      </c>
      <c r="P1439">
        <v>6417729</v>
      </c>
      <c r="Q1439">
        <v>10744142</v>
      </c>
      <c r="R1439">
        <v>9164301</v>
      </c>
      <c r="S1439" t="str">
        <f t="shared" si="512"/>
        <v>Yes</v>
      </c>
      <c r="T1439">
        <f t="shared" si="513"/>
        <v>8775390.666666666</v>
      </c>
      <c r="V1439">
        <f t="shared" si="514"/>
        <v>1.6842105263157894</v>
      </c>
      <c r="W1439">
        <f t="shared" si="515"/>
        <v>0.42105263157894735</v>
      </c>
      <c r="Y1439" s="4">
        <f t="shared" si="516"/>
        <v>387.2024403799</v>
      </c>
      <c r="Z1439">
        <f t="shared" si="517"/>
        <v>4</v>
      </c>
      <c r="AA1439">
        <f t="shared" si="518"/>
        <v>0.21052631578947367</v>
      </c>
      <c r="AB1439">
        <f t="shared" si="519"/>
        <v>0.125</v>
      </c>
      <c r="AC1439">
        <f t="shared" si="520"/>
        <v>0.5</v>
      </c>
      <c r="AD1439" t="str">
        <f t="shared" si="521"/>
        <v>O</v>
      </c>
      <c r="AG1439">
        <f t="shared" si="522"/>
        <v>0</v>
      </c>
      <c r="AI1439" t="str">
        <f t="shared" si="523"/>
        <v>----</v>
      </c>
      <c r="AJ1439" t="str">
        <f t="shared" si="524"/>
        <v>----</v>
      </c>
      <c r="AK1439" t="str">
        <f t="shared" si="525"/>
        <v>----</v>
      </c>
      <c r="AL1439" t="str">
        <f t="shared" si="526"/>
        <v>AlipatNoN</v>
      </c>
      <c r="AM1439" t="str">
        <f t="shared" si="527"/>
        <v>----</v>
      </c>
      <c r="AN1439" t="str">
        <f t="shared" si="528"/>
        <v>----</v>
      </c>
      <c r="AP1439" s="4">
        <f t="shared" si="529"/>
        <v>387.29197524290385</v>
      </c>
      <c r="AQ1439" s="4">
        <f t="shared" si="530"/>
        <v>387</v>
      </c>
      <c r="AR1439" s="4">
        <f t="shared" si="531"/>
        <v>0.29197524290384536</v>
      </c>
    </row>
    <row r="1440" spans="1:44" x14ac:dyDescent="0.25">
      <c r="A1440">
        <v>19</v>
      </c>
      <c r="B1440">
        <v>32</v>
      </c>
      <c r="C1440">
        <v>0</v>
      </c>
      <c r="D1440">
        <v>9</v>
      </c>
      <c r="E1440">
        <v>0</v>
      </c>
      <c r="F1440">
        <v>0</v>
      </c>
      <c r="G1440">
        <f t="shared" si="509"/>
        <v>-0.73684210526315752</v>
      </c>
      <c r="H1440">
        <v>403.19735500000002</v>
      </c>
      <c r="J1440">
        <v>6712778</v>
      </c>
      <c r="K1440">
        <v>7739210</v>
      </c>
      <c r="L1440">
        <v>6898921</v>
      </c>
      <c r="M1440" t="str">
        <f t="shared" si="510"/>
        <v>Yes</v>
      </c>
      <c r="N1440">
        <f t="shared" si="511"/>
        <v>7116969.666666667</v>
      </c>
      <c r="P1440">
        <v>7811833</v>
      </c>
      <c r="Q1440">
        <v>9385165</v>
      </c>
      <c r="R1440">
        <v>8294579</v>
      </c>
      <c r="S1440" t="str">
        <f t="shared" si="512"/>
        <v>Yes</v>
      </c>
      <c r="T1440">
        <f t="shared" si="513"/>
        <v>8497192.333333334</v>
      </c>
      <c r="V1440">
        <f t="shared" si="514"/>
        <v>1.6842105263157894</v>
      </c>
      <c r="W1440">
        <f t="shared" si="515"/>
        <v>0.47368421052631576</v>
      </c>
      <c r="Y1440" s="4">
        <f t="shared" si="516"/>
        <v>403.19735497990001</v>
      </c>
      <c r="Z1440">
        <f t="shared" si="517"/>
        <v>4</v>
      </c>
      <c r="AA1440">
        <f t="shared" si="518"/>
        <v>0.21052631578947367</v>
      </c>
      <c r="AB1440">
        <f t="shared" si="519"/>
        <v>0.125</v>
      </c>
      <c r="AC1440">
        <f t="shared" si="520"/>
        <v>0.44444444444444442</v>
      </c>
      <c r="AD1440" t="str">
        <f t="shared" si="521"/>
        <v>O</v>
      </c>
      <c r="AG1440">
        <f t="shared" si="522"/>
        <v>-3.4482758620689655E-2</v>
      </c>
      <c r="AI1440" t="str">
        <f t="shared" si="523"/>
        <v>----</v>
      </c>
      <c r="AJ1440" t="str">
        <f t="shared" si="524"/>
        <v>----</v>
      </c>
      <c r="AK1440" t="str">
        <f t="shared" si="525"/>
        <v>----</v>
      </c>
      <c r="AL1440" t="str">
        <f t="shared" si="526"/>
        <v>AlipatNoN</v>
      </c>
      <c r="AM1440" t="str">
        <f t="shared" si="527"/>
        <v>----</v>
      </c>
      <c r="AN1440" t="str">
        <f t="shared" si="528"/>
        <v>----</v>
      </c>
      <c r="AP1440" s="4">
        <f t="shared" si="529"/>
        <v>403.29058843138915</v>
      </c>
      <c r="AQ1440" s="4">
        <f t="shared" si="530"/>
        <v>403</v>
      </c>
      <c r="AR1440" s="4">
        <f t="shared" si="531"/>
        <v>0.29058843138915336</v>
      </c>
    </row>
    <row r="1441" spans="1:44" x14ac:dyDescent="0.25">
      <c r="A1441">
        <v>19</v>
      </c>
      <c r="B1441">
        <v>32</v>
      </c>
      <c r="C1441">
        <v>0</v>
      </c>
      <c r="D1441">
        <v>10</v>
      </c>
      <c r="E1441">
        <v>0</v>
      </c>
      <c r="F1441">
        <v>0</v>
      </c>
      <c r="G1441">
        <f t="shared" si="509"/>
        <v>-0.63157894736842124</v>
      </c>
      <c r="H1441">
        <v>419.19226959999997</v>
      </c>
      <c r="J1441">
        <v>3607568</v>
      </c>
      <c r="K1441">
        <v>2896534</v>
      </c>
      <c r="L1441">
        <v>3395833</v>
      </c>
      <c r="M1441" t="str">
        <f t="shared" si="510"/>
        <v>Yes</v>
      </c>
      <c r="N1441">
        <f t="shared" si="511"/>
        <v>3299978.3333333335</v>
      </c>
      <c r="P1441">
        <v>5777272</v>
      </c>
      <c r="Q1441">
        <v>5746333</v>
      </c>
      <c r="R1441">
        <v>6040202</v>
      </c>
      <c r="S1441" t="str">
        <f t="shared" si="512"/>
        <v>Yes</v>
      </c>
      <c r="T1441">
        <f t="shared" si="513"/>
        <v>5854602.333333333</v>
      </c>
      <c r="V1441">
        <f t="shared" si="514"/>
        <v>1.6842105263157894</v>
      </c>
      <c r="W1441">
        <f t="shared" si="515"/>
        <v>0.52631578947368418</v>
      </c>
      <c r="Y1441" s="4">
        <f t="shared" si="516"/>
        <v>419.19226957989997</v>
      </c>
      <c r="Z1441">
        <f t="shared" si="517"/>
        <v>4</v>
      </c>
      <c r="AA1441">
        <f t="shared" si="518"/>
        <v>0.21052631578947367</v>
      </c>
      <c r="AB1441">
        <f t="shared" si="519"/>
        <v>0.125</v>
      </c>
      <c r="AC1441">
        <f t="shared" si="520"/>
        <v>0.4</v>
      </c>
      <c r="AD1441" t="str">
        <f t="shared" si="521"/>
        <v>O</v>
      </c>
      <c r="AG1441">
        <f t="shared" si="522"/>
        <v>-7.1428571428571425E-2</v>
      </c>
      <c r="AI1441" t="str">
        <f t="shared" si="523"/>
        <v>----</v>
      </c>
      <c r="AJ1441" t="str">
        <f t="shared" si="524"/>
        <v>----</v>
      </c>
      <c r="AK1441" t="str">
        <f t="shared" si="525"/>
        <v>----</v>
      </c>
      <c r="AL1441" t="str">
        <f t="shared" si="526"/>
        <v>AlipatNoN</v>
      </c>
      <c r="AM1441" t="str">
        <f t="shared" si="527"/>
        <v>----</v>
      </c>
      <c r="AN1441" t="str">
        <f t="shared" si="528"/>
        <v>----</v>
      </c>
      <c r="AP1441" s="4">
        <f t="shared" si="529"/>
        <v>419.2892016198744</v>
      </c>
      <c r="AQ1441" s="4">
        <f t="shared" si="530"/>
        <v>419</v>
      </c>
      <c r="AR1441" s="4">
        <f t="shared" si="531"/>
        <v>0.28920161987440451</v>
      </c>
    </row>
    <row r="1442" spans="1:44" x14ac:dyDescent="0.25">
      <c r="A1442">
        <v>19</v>
      </c>
      <c r="B1442">
        <v>32</v>
      </c>
      <c r="C1442">
        <v>0</v>
      </c>
      <c r="D1442">
        <v>11</v>
      </c>
      <c r="E1442">
        <v>0</v>
      </c>
      <c r="F1442">
        <v>0</v>
      </c>
      <c r="G1442">
        <f t="shared" si="509"/>
        <v>-0.52631578947368407</v>
      </c>
      <c r="H1442">
        <v>435.18718419999999</v>
      </c>
      <c r="J1442">
        <v>2314324</v>
      </c>
      <c r="K1442">
        <v>2048703</v>
      </c>
      <c r="L1442">
        <v>1804543</v>
      </c>
      <c r="M1442" t="str">
        <f t="shared" si="510"/>
        <v>Yes</v>
      </c>
      <c r="N1442">
        <f t="shared" si="511"/>
        <v>2055856.6666666667</v>
      </c>
      <c r="P1442">
        <v>3188221</v>
      </c>
      <c r="Q1442">
        <v>3500462</v>
      </c>
      <c r="R1442">
        <v>4080246</v>
      </c>
      <c r="S1442" t="str">
        <f t="shared" si="512"/>
        <v>Yes</v>
      </c>
      <c r="T1442">
        <f t="shared" si="513"/>
        <v>3589643</v>
      </c>
      <c r="V1442">
        <f t="shared" si="514"/>
        <v>1.6842105263157894</v>
      </c>
      <c r="W1442">
        <f t="shared" si="515"/>
        <v>0.57894736842105265</v>
      </c>
      <c r="Y1442" s="4">
        <f t="shared" si="516"/>
        <v>435.18718417989999</v>
      </c>
      <c r="Z1442">
        <f t="shared" si="517"/>
        <v>4</v>
      </c>
      <c r="AA1442">
        <f t="shared" si="518"/>
        <v>0.21052631578947367</v>
      </c>
      <c r="AB1442">
        <f t="shared" si="519"/>
        <v>0.125</v>
      </c>
      <c r="AC1442">
        <f t="shared" si="520"/>
        <v>0.36363636363636365</v>
      </c>
      <c r="AD1442" t="str">
        <f t="shared" si="521"/>
        <v>O</v>
      </c>
      <c r="AG1442">
        <f t="shared" si="522"/>
        <v>-0.1111111111111111</v>
      </c>
      <c r="AI1442" t="str">
        <f t="shared" si="523"/>
        <v>----</v>
      </c>
      <c r="AJ1442" t="str">
        <f t="shared" si="524"/>
        <v>----</v>
      </c>
      <c r="AK1442" t="str">
        <f t="shared" si="525"/>
        <v>----</v>
      </c>
      <c r="AL1442" t="str">
        <f t="shared" si="526"/>
        <v>AlipatNoN</v>
      </c>
      <c r="AM1442" t="str">
        <f t="shared" si="527"/>
        <v>----</v>
      </c>
      <c r="AN1442" t="str">
        <f t="shared" si="528"/>
        <v>----</v>
      </c>
      <c r="AP1442" s="4">
        <f t="shared" si="529"/>
        <v>435.28781480835971</v>
      </c>
      <c r="AQ1442" s="4">
        <f t="shared" si="530"/>
        <v>435</v>
      </c>
      <c r="AR1442" s="4">
        <f t="shared" si="531"/>
        <v>0.28781480835971252</v>
      </c>
    </row>
    <row r="1443" spans="1:44" x14ac:dyDescent="0.25">
      <c r="A1443">
        <v>19</v>
      </c>
      <c r="B1443">
        <v>34</v>
      </c>
      <c r="C1443">
        <v>0</v>
      </c>
      <c r="D1443">
        <v>7</v>
      </c>
      <c r="E1443">
        <v>0</v>
      </c>
      <c r="F1443">
        <v>0</v>
      </c>
      <c r="G1443">
        <f t="shared" si="509"/>
        <v>-1.0526315789473681</v>
      </c>
      <c r="H1443">
        <v>373.22317579999998</v>
      </c>
      <c r="J1443">
        <v>10894652</v>
      </c>
      <c r="K1443">
        <v>11466552</v>
      </c>
      <c r="L1443">
        <v>10339320</v>
      </c>
      <c r="M1443" t="str">
        <f t="shared" si="510"/>
        <v>Yes</v>
      </c>
      <c r="N1443">
        <f t="shared" si="511"/>
        <v>10900174.666666666</v>
      </c>
      <c r="P1443">
        <v>2146647</v>
      </c>
      <c r="Q1443">
        <v>5423533</v>
      </c>
      <c r="R1443">
        <v>4039573</v>
      </c>
      <c r="S1443" t="str">
        <f t="shared" si="512"/>
        <v>Yes</v>
      </c>
      <c r="T1443">
        <f t="shared" si="513"/>
        <v>3869917.6666666665</v>
      </c>
      <c r="V1443">
        <f t="shared" si="514"/>
        <v>1.7894736842105263</v>
      </c>
      <c r="W1443">
        <f t="shared" si="515"/>
        <v>0.36842105263157893</v>
      </c>
      <c r="Y1443" s="4">
        <f t="shared" si="516"/>
        <v>373.22317577989998</v>
      </c>
      <c r="Z1443">
        <f t="shared" si="517"/>
        <v>3</v>
      </c>
      <c r="AA1443">
        <f t="shared" si="518"/>
        <v>0.15789473684210525</v>
      </c>
      <c r="AB1443">
        <f t="shared" si="519"/>
        <v>8.8235294117647065E-2</v>
      </c>
      <c r="AC1443">
        <f t="shared" si="520"/>
        <v>0.42857142857142855</v>
      </c>
      <c r="AD1443" t="str">
        <f t="shared" si="521"/>
        <v>O</v>
      </c>
      <c r="AG1443">
        <f t="shared" si="522"/>
        <v>-3.2258064516129031E-2</v>
      </c>
      <c r="AI1443" t="str">
        <f t="shared" si="523"/>
        <v>----</v>
      </c>
      <c r="AJ1443" t="str">
        <f t="shared" si="524"/>
        <v>----</v>
      </c>
      <c r="AK1443" t="str">
        <f t="shared" si="525"/>
        <v>----</v>
      </c>
      <c r="AL1443" t="str">
        <f t="shared" si="526"/>
        <v>AlipatNoN</v>
      </c>
      <c r="AM1443" t="str">
        <f t="shared" si="527"/>
        <v>----</v>
      </c>
      <c r="AN1443" t="str">
        <f t="shared" si="528"/>
        <v>----</v>
      </c>
      <c r="AP1443" s="4">
        <f t="shared" si="529"/>
        <v>373.3094781438017</v>
      </c>
      <c r="AQ1443" s="4">
        <f t="shared" si="530"/>
        <v>373</v>
      </c>
      <c r="AR1443" s="4">
        <f t="shared" si="531"/>
        <v>0.30947814380169802</v>
      </c>
    </row>
    <row r="1444" spans="1:44" x14ac:dyDescent="0.25">
      <c r="A1444">
        <v>19</v>
      </c>
      <c r="B1444">
        <v>34</v>
      </c>
      <c r="C1444">
        <v>0</v>
      </c>
      <c r="D1444">
        <v>8</v>
      </c>
      <c r="E1444">
        <v>0</v>
      </c>
      <c r="F1444">
        <v>0</v>
      </c>
      <c r="G1444">
        <f t="shared" si="509"/>
        <v>-0.94736842105263186</v>
      </c>
      <c r="H1444">
        <v>389.21809039999999</v>
      </c>
      <c r="J1444">
        <v>8188461</v>
      </c>
      <c r="K1444">
        <v>9541222</v>
      </c>
      <c r="L1444">
        <v>8098828</v>
      </c>
      <c r="M1444" t="str">
        <f t="shared" si="510"/>
        <v>Yes</v>
      </c>
      <c r="N1444">
        <f t="shared" si="511"/>
        <v>8609503.666666666</v>
      </c>
      <c r="P1444">
        <v>3093740</v>
      </c>
      <c r="Q1444">
        <v>5338935</v>
      </c>
      <c r="R1444">
        <v>4049872</v>
      </c>
      <c r="S1444" t="str">
        <f t="shared" si="512"/>
        <v>Yes</v>
      </c>
      <c r="T1444">
        <f t="shared" si="513"/>
        <v>4160849</v>
      </c>
      <c r="V1444">
        <f t="shared" si="514"/>
        <v>1.7894736842105263</v>
      </c>
      <c r="W1444">
        <f t="shared" si="515"/>
        <v>0.42105263157894735</v>
      </c>
      <c r="Y1444" s="4">
        <f t="shared" si="516"/>
        <v>389.21809037989999</v>
      </c>
      <c r="Z1444">
        <f t="shared" si="517"/>
        <v>3</v>
      </c>
      <c r="AA1444">
        <f t="shared" si="518"/>
        <v>0.15789473684210525</v>
      </c>
      <c r="AB1444">
        <f t="shared" si="519"/>
        <v>8.8235294117647065E-2</v>
      </c>
      <c r="AC1444">
        <f t="shared" si="520"/>
        <v>0.375</v>
      </c>
      <c r="AD1444" t="str">
        <f t="shared" si="521"/>
        <v>O</v>
      </c>
      <c r="AG1444">
        <f t="shared" si="522"/>
        <v>-6.6666666666666666E-2</v>
      </c>
      <c r="AI1444" t="str">
        <f t="shared" si="523"/>
        <v>----</v>
      </c>
      <c r="AJ1444" t="str">
        <f t="shared" si="524"/>
        <v>----</v>
      </c>
      <c r="AK1444" t="str">
        <f t="shared" si="525"/>
        <v>----</v>
      </c>
      <c r="AL1444" t="str">
        <f t="shared" si="526"/>
        <v>AlipatNoN</v>
      </c>
      <c r="AM1444" t="str">
        <f t="shared" si="527"/>
        <v>----</v>
      </c>
      <c r="AN1444" t="str">
        <f t="shared" si="528"/>
        <v>----</v>
      </c>
      <c r="AP1444" s="4">
        <f t="shared" si="529"/>
        <v>389.30809133228701</v>
      </c>
      <c r="AQ1444" s="4">
        <f t="shared" si="530"/>
        <v>389</v>
      </c>
      <c r="AR1444" s="4">
        <f t="shared" si="531"/>
        <v>0.30809133228700603</v>
      </c>
    </row>
    <row r="1445" spans="1:44" x14ac:dyDescent="0.25">
      <c r="A1445">
        <v>19</v>
      </c>
      <c r="B1445">
        <v>34</v>
      </c>
      <c r="C1445">
        <v>0</v>
      </c>
      <c r="D1445">
        <v>9</v>
      </c>
      <c r="E1445">
        <v>0</v>
      </c>
      <c r="F1445">
        <v>0</v>
      </c>
      <c r="G1445">
        <f t="shared" si="509"/>
        <v>-0.84210526315789469</v>
      </c>
      <c r="H1445">
        <v>405.21300500000001</v>
      </c>
      <c r="J1445">
        <v>3866293</v>
      </c>
      <c r="K1445">
        <v>4745241</v>
      </c>
      <c r="L1445">
        <v>3977634</v>
      </c>
      <c r="M1445" t="str">
        <f t="shared" si="510"/>
        <v>Yes</v>
      </c>
      <c r="N1445">
        <f t="shared" si="511"/>
        <v>4196389.333333333</v>
      </c>
      <c r="P1445">
        <v>2750855</v>
      </c>
      <c r="Q1445">
        <v>4187534</v>
      </c>
      <c r="R1445">
        <v>3795303</v>
      </c>
      <c r="S1445" t="str">
        <f t="shared" si="512"/>
        <v>Yes</v>
      </c>
      <c r="T1445">
        <f t="shared" si="513"/>
        <v>3577897.3333333335</v>
      </c>
      <c r="V1445">
        <f t="shared" si="514"/>
        <v>1.7894736842105263</v>
      </c>
      <c r="W1445">
        <f t="shared" si="515"/>
        <v>0.47368421052631576</v>
      </c>
      <c r="Y1445" s="4">
        <f t="shared" si="516"/>
        <v>405.21300497989995</v>
      </c>
      <c r="Z1445">
        <f t="shared" si="517"/>
        <v>3</v>
      </c>
      <c r="AA1445">
        <f t="shared" si="518"/>
        <v>0.15789473684210525</v>
      </c>
      <c r="AB1445">
        <f t="shared" si="519"/>
        <v>8.8235294117647065E-2</v>
      </c>
      <c r="AC1445">
        <f t="shared" si="520"/>
        <v>0.33333333333333331</v>
      </c>
      <c r="AD1445" t="str">
        <f t="shared" si="521"/>
        <v>O</v>
      </c>
      <c r="AG1445">
        <f t="shared" si="522"/>
        <v>-0.10344827586206896</v>
      </c>
      <c r="AI1445" t="str">
        <f t="shared" si="523"/>
        <v>----</v>
      </c>
      <c r="AJ1445" t="str">
        <f t="shared" si="524"/>
        <v>----</v>
      </c>
      <c r="AK1445" t="str">
        <f t="shared" si="525"/>
        <v>----</v>
      </c>
      <c r="AL1445" t="str">
        <f t="shared" si="526"/>
        <v>AlipatNoN</v>
      </c>
      <c r="AM1445" t="str">
        <f t="shared" si="527"/>
        <v>----</v>
      </c>
      <c r="AN1445" t="str">
        <f t="shared" si="528"/>
        <v>----</v>
      </c>
      <c r="AP1445" s="4">
        <f t="shared" si="529"/>
        <v>405.30670452077231</v>
      </c>
      <c r="AQ1445" s="4">
        <f t="shared" si="530"/>
        <v>405</v>
      </c>
      <c r="AR1445" s="4">
        <f t="shared" si="531"/>
        <v>0.30670452077231403</v>
      </c>
    </row>
    <row r="1446" spans="1:44" x14ac:dyDescent="0.25">
      <c r="A1446">
        <v>19</v>
      </c>
      <c r="B1446">
        <v>34</v>
      </c>
      <c r="C1446">
        <v>0</v>
      </c>
      <c r="D1446">
        <v>10</v>
      </c>
      <c r="E1446">
        <v>0</v>
      </c>
      <c r="F1446">
        <v>0</v>
      </c>
      <c r="G1446">
        <f t="shared" si="509"/>
        <v>-0.73684210526315752</v>
      </c>
      <c r="H1446">
        <v>421.20791960000003</v>
      </c>
      <c r="J1446">
        <v>1693610</v>
      </c>
      <c r="K1446">
        <v>1969554</v>
      </c>
      <c r="L1446">
        <v>1594810</v>
      </c>
      <c r="M1446" t="str">
        <f t="shared" si="510"/>
        <v>Yes</v>
      </c>
      <c r="N1446">
        <f t="shared" si="511"/>
        <v>1752658</v>
      </c>
      <c r="P1446">
        <v>2456834</v>
      </c>
      <c r="Q1446">
        <v>2813510</v>
      </c>
      <c r="R1446">
        <v>2796099</v>
      </c>
      <c r="S1446" t="str">
        <f t="shared" si="512"/>
        <v>Yes</v>
      </c>
      <c r="T1446">
        <f t="shared" si="513"/>
        <v>2688814.3333333335</v>
      </c>
      <c r="V1446">
        <f t="shared" si="514"/>
        <v>1.7894736842105263</v>
      </c>
      <c r="W1446">
        <f t="shared" si="515"/>
        <v>0.52631578947368418</v>
      </c>
      <c r="Y1446" s="4">
        <f t="shared" si="516"/>
        <v>421.20791957989996</v>
      </c>
      <c r="Z1446">
        <f t="shared" si="517"/>
        <v>3</v>
      </c>
      <c r="AA1446">
        <f t="shared" si="518"/>
        <v>0.15789473684210525</v>
      </c>
      <c r="AB1446">
        <f t="shared" si="519"/>
        <v>8.8235294117647065E-2</v>
      </c>
      <c r="AC1446">
        <f t="shared" si="520"/>
        <v>0.3</v>
      </c>
      <c r="AD1446" t="str">
        <f t="shared" si="521"/>
        <v>O</v>
      </c>
      <c r="AG1446">
        <f t="shared" si="522"/>
        <v>-0.14285714285714285</v>
      </c>
      <c r="AI1446" t="str">
        <f t="shared" si="523"/>
        <v>----</v>
      </c>
      <c r="AJ1446" t="str">
        <f t="shared" si="524"/>
        <v>----</v>
      </c>
      <c r="AK1446" t="str">
        <f t="shared" si="525"/>
        <v>----</v>
      </c>
      <c r="AL1446" t="str">
        <f t="shared" si="526"/>
        <v>AlipatNoN</v>
      </c>
      <c r="AM1446" t="str">
        <f t="shared" si="527"/>
        <v>----</v>
      </c>
      <c r="AN1446" t="str">
        <f t="shared" si="528"/>
        <v>----</v>
      </c>
      <c r="AP1446" s="4">
        <f t="shared" si="529"/>
        <v>421.30531770925762</v>
      </c>
      <c r="AQ1446" s="4">
        <f t="shared" si="530"/>
        <v>421</v>
      </c>
      <c r="AR1446" s="4">
        <f t="shared" si="531"/>
        <v>0.30531770925762203</v>
      </c>
    </row>
    <row r="1447" spans="1:44" x14ac:dyDescent="0.25">
      <c r="A1447">
        <v>19</v>
      </c>
      <c r="B1447">
        <v>40</v>
      </c>
      <c r="C1447">
        <v>0</v>
      </c>
      <c r="D1447">
        <v>6</v>
      </c>
      <c r="E1447">
        <v>1</v>
      </c>
      <c r="F1447">
        <v>0</v>
      </c>
      <c r="G1447">
        <f t="shared" si="509"/>
        <v>-1.3684210526315788</v>
      </c>
      <c r="H1447">
        <v>395.24728190000002</v>
      </c>
      <c r="J1447">
        <v>3583028</v>
      </c>
      <c r="K1447">
        <v>3109088</v>
      </c>
      <c r="L1447">
        <v>1907872</v>
      </c>
      <c r="M1447" t="str">
        <f t="shared" si="510"/>
        <v>Yes</v>
      </c>
      <c r="N1447">
        <f t="shared" si="511"/>
        <v>2866662.6666666665</v>
      </c>
      <c r="P1447">
        <v>4351799</v>
      </c>
      <c r="Q1447">
        <v>2443315</v>
      </c>
      <c r="R1447">
        <v>2871917</v>
      </c>
      <c r="S1447" t="str">
        <f t="shared" si="512"/>
        <v>Yes</v>
      </c>
      <c r="T1447">
        <f t="shared" si="513"/>
        <v>3222343.6666666665</v>
      </c>
      <c r="V1447">
        <f t="shared" si="514"/>
        <v>2.1052631578947367</v>
      </c>
      <c r="W1447">
        <f t="shared" si="515"/>
        <v>0.31578947368421051</v>
      </c>
      <c r="Y1447" s="4">
        <f t="shared" si="516"/>
        <v>395.24728187990002</v>
      </c>
      <c r="Z1447">
        <f t="shared" si="517"/>
        <v>0</v>
      </c>
      <c r="AA1447">
        <f t="shared" si="518"/>
        <v>0</v>
      </c>
      <c r="AB1447">
        <f t="shared" si="519"/>
        <v>0</v>
      </c>
      <c r="AC1447">
        <f t="shared" si="520"/>
        <v>0</v>
      </c>
      <c r="AD1447" t="str">
        <f t="shared" si="521"/>
        <v>O</v>
      </c>
      <c r="AG1447">
        <f t="shared" si="522"/>
        <v>-0.26666666666666666</v>
      </c>
      <c r="AI1447" t="str">
        <f t="shared" si="523"/>
        <v>----</v>
      </c>
      <c r="AJ1447" t="str">
        <f t="shared" si="524"/>
        <v>----</v>
      </c>
      <c r="AK1447" t="str">
        <f t="shared" si="525"/>
        <v>----</v>
      </c>
      <c r="AL1447" t="str">
        <f t="shared" si="526"/>
        <v>AlipatNoN</v>
      </c>
      <c r="AM1447" t="str">
        <f t="shared" si="527"/>
        <v>----</v>
      </c>
      <c r="AN1447" t="str">
        <f t="shared" si="528"/>
        <v>----</v>
      </c>
      <c r="AP1447" s="4">
        <f t="shared" si="529"/>
        <v>395.33867699404504</v>
      </c>
      <c r="AQ1447" s="4">
        <f t="shared" si="530"/>
        <v>395</v>
      </c>
      <c r="AR1447" s="4">
        <f t="shared" si="531"/>
        <v>0.33867699404504492</v>
      </c>
    </row>
    <row r="1448" spans="1:44" x14ac:dyDescent="0.25">
      <c r="A1448">
        <v>20</v>
      </c>
      <c r="B1448">
        <v>30</v>
      </c>
      <c r="C1448">
        <v>0</v>
      </c>
      <c r="D1448">
        <v>5</v>
      </c>
      <c r="E1448">
        <v>0</v>
      </c>
      <c r="F1448">
        <v>0</v>
      </c>
      <c r="G1448">
        <f t="shared" si="509"/>
        <v>-1</v>
      </c>
      <c r="H1448">
        <v>349.20204660000002</v>
      </c>
      <c r="J1448">
        <v>21097162</v>
      </c>
      <c r="K1448">
        <v>23276888</v>
      </c>
      <c r="L1448">
        <v>21438456</v>
      </c>
      <c r="M1448" t="str">
        <f t="shared" si="510"/>
        <v>Yes</v>
      </c>
      <c r="N1448">
        <f t="shared" si="511"/>
        <v>21937502</v>
      </c>
      <c r="P1448">
        <v>1664563</v>
      </c>
      <c r="Q1448">
        <v>6267856</v>
      </c>
      <c r="R1448">
        <v>3614114</v>
      </c>
      <c r="S1448" t="str">
        <f t="shared" si="512"/>
        <v>Yes</v>
      </c>
      <c r="T1448">
        <f t="shared" si="513"/>
        <v>3848844.3333333335</v>
      </c>
      <c r="V1448">
        <f t="shared" si="514"/>
        <v>1.5</v>
      </c>
      <c r="W1448">
        <f t="shared" si="515"/>
        <v>0.25</v>
      </c>
      <c r="Y1448" s="4">
        <f t="shared" si="516"/>
        <v>349.20204657990001</v>
      </c>
      <c r="Z1448">
        <f t="shared" si="517"/>
        <v>6</v>
      </c>
      <c r="AA1448">
        <f t="shared" si="518"/>
        <v>0.3</v>
      </c>
      <c r="AB1448">
        <f t="shared" si="519"/>
        <v>0.2</v>
      </c>
      <c r="AC1448">
        <f t="shared" si="520"/>
        <v>1.2</v>
      </c>
      <c r="AD1448" t="str">
        <f t="shared" si="521"/>
        <v>CRAM</v>
      </c>
      <c r="AG1448">
        <f t="shared" si="522"/>
        <v>0.2</v>
      </c>
      <c r="AI1448" t="str">
        <f t="shared" si="523"/>
        <v>----</v>
      </c>
      <c r="AJ1448" t="str">
        <f t="shared" si="524"/>
        <v>----</v>
      </c>
      <c r="AK1448" t="str">
        <f t="shared" si="525"/>
        <v>----</v>
      </c>
      <c r="AL1448" t="str">
        <f t="shared" si="526"/>
        <v>AlipatNoN</v>
      </c>
      <c r="AM1448" t="str">
        <f t="shared" si="527"/>
        <v>----</v>
      </c>
      <c r="AN1448" t="str">
        <f t="shared" si="528"/>
        <v>----</v>
      </c>
      <c r="AP1448" s="4">
        <f t="shared" si="529"/>
        <v>349.28279441137164</v>
      </c>
      <c r="AQ1448" s="4">
        <f t="shared" si="530"/>
        <v>349</v>
      </c>
      <c r="AR1448" s="4">
        <f t="shared" si="531"/>
        <v>0.28279441137163985</v>
      </c>
    </row>
    <row r="1449" spans="1:44" x14ac:dyDescent="0.25">
      <c r="A1449">
        <v>20</v>
      </c>
      <c r="B1449">
        <v>30</v>
      </c>
      <c r="C1449">
        <v>0</v>
      </c>
      <c r="D1449">
        <v>6</v>
      </c>
      <c r="E1449">
        <v>0</v>
      </c>
      <c r="F1449">
        <v>0</v>
      </c>
      <c r="G1449">
        <f t="shared" si="509"/>
        <v>-0.90000000000000036</v>
      </c>
      <c r="H1449">
        <v>365.19696119999998</v>
      </c>
      <c r="J1449">
        <v>33063268</v>
      </c>
      <c r="K1449">
        <v>35618450</v>
      </c>
      <c r="L1449">
        <v>31810215</v>
      </c>
      <c r="M1449" t="str">
        <f t="shared" si="510"/>
        <v>Yes</v>
      </c>
      <c r="N1449">
        <f t="shared" si="511"/>
        <v>33497311</v>
      </c>
      <c r="P1449">
        <v>5509691</v>
      </c>
      <c r="Q1449">
        <v>15679385</v>
      </c>
      <c r="R1449">
        <v>10262070</v>
      </c>
      <c r="S1449" t="str">
        <f t="shared" si="512"/>
        <v>Yes</v>
      </c>
      <c r="T1449">
        <f t="shared" si="513"/>
        <v>10483715.333333334</v>
      </c>
      <c r="V1449">
        <f t="shared" si="514"/>
        <v>1.5</v>
      </c>
      <c r="W1449">
        <f t="shared" si="515"/>
        <v>0.3</v>
      </c>
      <c r="Y1449" s="4">
        <f t="shared" si="516"/>
        <v>365.19696117989997</v>
      </c>
      <c r="Z1449">
        <f t="shared" si="517"/>
        <v>6</v>
      </c>
      <c r="AA1449">
        <f t="shared" si="518"/>
        <v>0.3</v>
      </c>
      <c r="AB1449">
        <f t="shared" si="519"/>
        <v>0.2</v>
      </c>
      <c r="AC1449">
        <f t="shared" si="520"/>
        <v>1</v>
      </c>
      <c r="AD1449" t="str">
        <f t="shared" si="521"/>
        <v>CRAM</v>
      </c>
      <c r="AG1449">
        <f t="shared" si="522"/>
        <v>0.17647058823529413</v>
      </c>
      <c r="AI1449" t="str">
        <f t="shared" si="523"/>
        <v>----</v>
      </c>
      <c r="AJ1449" t="str">
        <f t="shared" si="524"/>
        <v>----</v>
      </c>
      <c r="AK1449" t="str">
        <f t="shared" si="525"/>
        <v>----</v>
      </c>
      <c r="AL1449" t="str">
        <f t="shared" si="526"/>
        <v>AlipatNoN</v>
      </c>
      <c r="AM1449" t="str">
        <f t="shared" si="527"/>
        <v>----</v>
      </c>
      <c r="AN1449" t="str">
        <f t="shared" si="528"/>
        <v>----</v>
      </c>
      <c r="AP1449" s="4">
        <f t="shared" si="529"/>
        <v>365.28140759985689</v>
      </c>
      <c r="AQ1449" s="4">
        <f t="shared" si="530"/>
        <v>365</v>
      </c>
      <c r="AR1449" s="4">
        <f t="shared" si="531"/>
        <v>0.28140759985689101</v>
      </c>
    </row>
    <row r="1450" spans="1:44" x14ac:dyDescent="0.25">
      <c r="A1450">
        <v>20</v>
      </c>
      <c r="B1450">
        <v>30</v>
      </c>
      <c r="C1450">
        <v>0</v>
      </c>
      <c r="D1450">
        <v>7</v>
      </c>
      <c r="E1450">
        <v>0</v>
      </c>
      <c r="F1450">
        <v>0</v>
      </c>
      <c r="G1450">
        <f t="shared" si="509"/>
        <v>-0.79999999999999982</v>
      </c>
      <c r="H1450">
        <v>381.19187579999999</v>
      </c>
      <c r="J1450">
        <v>26785883</v>
      </c>
      <c r="K1450">
        <v>27639619</v>
      </c>
      <c r="L1450">
        <v>26379405</v>
      </c>
      <c r="M1450" t="str">
        <f t="shared" si="510"/>
        <v>Yes</v>
      </c>
      <c r="N1450">
        <f t="shared" si="511"/>
        <v>26934969</v>
      </c>
      <c r="P1450">
        <v>11353013</v>
      </c>
      <c r="Q1450">
        <v>22713095</v>
      </c>
      <c r="R1450">
        <v>15892543</v>
      </c>
      <c r="S1450" t="str">
        <f t="shared" si="512"/>
        <v>Yes</v>
      </c>
      <c r="T1450">
        <f t="shared" si="513"/>
        <v>16652883.666666666</v>
      </c>
      <c r="V1450">
        <f t="shared" si="514"/>
        <v>1.5</v>
      </c>
      <c r="W1450">
        <f t="shared" si="515"/>
        <v>0.35</v>
      </c>
      <c r="Y1450" s="4">
        <f t="shared" si="516"/>
        <v>381.19187577989999</v>
      </c>
      <c r="Z1450">
        <f t="shared" si="517"/>
        <v>6</v>
      </c>
      <c r="AA1450">
        <f t="shared" si="518"/>
        <v>0.3</v>
      </c>
      <c r="AB1450">
        <f t="shared" si="519"/>
        <v>0.2</v>
      </c>
      <c r="AC1450">
        <f t="shared" si="520"/>
        <v>0.8571428571428571</v>
      </c>
      <c r="AD1450" t="str">
        <f t="shared" si="521"/>
        <v>CRAM</v>
      </c>
      <c r="AG1450">
        <f t="shared" si="522"/>
        <v>0.15151515151515152</v>
      </c>
      <c r="AI1450" t="str">
        <f t="shared" si="523"/>
        <v>----</v>
      </c>
      <c r="AJ1450" t="str">
        <f t="shared" si="524"/>
        <v>----</v>
      </c>
      <c r="AK1450" t="str">
        <f t="shared" si="525"/>
        <v>----</v>
      </c>
      <c r="AL1450" t="str">
        <f t="shared" si="526"/>
        <v>AlipatNoN</v>
      </c>
      <c r="AM1450" t="str">
        <f t="shared" si="527"/>
        <v>----</v>
      </c>
      <c r="AN1450" t="str">
        <f t="shared" si="528"/>
        <v>----</v>
      </c>
      <c r="AP1450" s="4">
        <f t="shared" si="529"/>
        <v>381.2800207883422</v>
      </c>
      <c r="AQ1450" s="4">
        <f t="shared" si="530"/>
        <v>381</v>
      </c>
      <c r="AR1450" s="4">
        <f t="shared" si="531"/>
        <v>0.28002078834219901</v>
      </c>
    </row>
    <row r="1451" spans="1:44" x14ac:dyDescent="0.25">
      <c r="A1451">
        <v>20</v>
      </c>
      <c r="B1451">
        <v>30</v>
      </c>
      <c r="C1451">
        <v>0</v>
      </c>
      <c r="D1451">
        <v>8</v>
      </c>
      <c r="E1451">
        <v>0</v>
      </c>
      <c r="F1451">
        <v>0</v>
      </c>
      <c r="G1451">
        <f t="shared" si="509"/>
        <v>-0.70000000000000018</v>
      </c>
      <c r="H1451">
        <v>397.18679040000001</v>
      </c>
      <c r="J1451">
        <v>21453270</v>
      </c>
      <c r="K1451">
        <v>21908511</v>
      </c>
      <c r="L1451">
        <v>20861407</v>
      </c>
      <c r="M1451" t="str">
        <f t="shared" si="510"/>
        <v>Yes</v>
      </c>
      <c r="N1451">
        <f t="shared" si="511"/>
        <v>21407729.333333332</v>
      </c>
      <c r="P1451">
        <v>16033881</v>
      </c>
      <c r="Q1451">
        <v>25665932</v>
      </c>
      <c r="R1451">
        <v>22199725</v>
      </c>
      <c r="S1451" t="str">
        <f t="shared" si="512"/>
        <v>Yes</v>
      </c>
      <c r="T1451">
        <f t="shared" si="513"/>
        <v>21299846</v>
      </c>
      <c r="V1451">
        <f t="shared" si="514"/>
        <v>1.5</v>
      </c>
      <c r="W1451">
        <f t="shared" si="515"/>
        <v>0.4</v>
      </c>
      <c r="Y1451" s="4">
        <f t="shared" si="516"/>
        <v>397.1867903799</v>
      </c>
      <c r="Z1451">
        <f t="shared" si="517"/>
        <v>6</v>
      </c>
      <c r="AA1451">
        <f t="shared" si="518"/>
        <v>0.3</v>
      </c>
      <c r="AB1451">
        <f t="shared" si="519"/>
        <v>0.2</v>
      </c>
      <c r="AC1451">
        <f t="shared" si="520"/>
        <v>0.75</v>
      </c>
      <c r="AD1451" t="str">
        <f t="shared" si="521"/>
        <v>O</v>
      </c>
      <c r="AG1451">
        <f t="shared" si="522"/>
        <v>0.125</v>
      </c>
      <c r="AI1451" t="str">
        <f t="shared" si="523"/>
        <v>----</v>
      </c>
      <c r="AJ1451" t="str">
        <f t="shared" si="524"/>
        <v>----</v>
      </c>
      <c r="AK1451" t="str">
        <f t="shared" si="525"/>
        <v>----</v>
      </c>
      <c r="AL1451" t="str">
        <f t="shared" si="526"/>
        <v>AlipatNoN</v>
      </c>
      <c r="AM1451" t="str">
        <f t="shared" si="527"/>
        <v>----</v>
      </c>
      <c r="AN1451" t="str">
        <f t="shared" si="528"/>
        <v>----</v>
      </c>
      <c r="AP1451" s="4">
        <f t="shared" si="529"/>
        <v>397.27863397682751</v>
      </c>
      <c r="AQ1451" s="4">
        <f t="shared" si="530"/>
        <v>397</v>
      </c>
      <c r="AR1451" s="4">
        <f t="shared" si="531"/>
        <v>0.27863397682750701</v>
      </c>
    </row>
    <row r="1452" spans="1:44" x14ac:dyDescent="0.25">
      <c r="A1452">
        <v>20</v>
      </c>
      <c r="B1452">
        <v>30</v>
      </c>
      <c r="C1452">
        <v>0</v>
      </c>
      <c r="D1452">
        <v>9</v>
      </c>
      <c r="E1452">
        <v>0</v>
      </c>
      <c r="F1452">
        <v>0</v>
      </c>
      <c r="G1452">
        <f t="shared" si="509"/>
        <v>-0.59999999999999964</v>
      </c>
      <c r="H1452">
        <v>413.18170500000002</v>
      </c>
      <c r="J1452">
        <v>13113458</v>
      </c>
      <c r="K1452">
        <v>12870176</v>
      </c>
      <c r="L1452">
        <v>12316444</v>
      </c>
      <c r="M1452" t="str">
        <f t="shared" si="510"/>
        <v>Yes</v>
      </c>
      <c r="N1452">
        <f t="shared" si="511"/>
        <v>12766692.666666666</v>
      </c>
      <c r="P1452">
        <v>18476093</v>
      </c>
      <c r="Q1452">
        <v>21026551</v>
      </c>
      <c r="R1452">
        <v>20103878</v>
      </c>
      <c r="S1452" t="str">
        <f t="shared" si="512"/>
        <v>Yes</v>
      </c>
      <c r="T1452">
        <f t="shared" si="513"/>
        <v>19868840.666666668</v>
      </c>
      <c r="V1452">
        <f t="shared" si="514"/>
        <v>1.5</v>
      </c>
      <c r="W1452">
        <f t="shared" si="515"/>
        <v>0.45</v>
      </c>
      <c r="Y1452" s="4">
        <f t="shared" si="516"/>
        <v>413.18170497989996</v>
      </c>
      <c r="Z1452">
        <f t="shared" si="517"/>
        <v>6</v>
      </c>
      <c r="AA1452">
        <f t="shared" si="518"/>
        <v>0.3</v>
      </c>
      <c r="AB1452">
        <f t="shared" si="519"/>
        <v>0.2</v>
      </c>
      <c r="AC1452">
        <f t="shared" si="520"/>
        <v>0.66666666666666663</v>
      </c>
      <c r="AD1452" t="str">
        <f t="shared" si="521"/>
        <v>O</v>
      </c>
      <c r="AG1452">
        <f t="shared" si="522"/>
        <v>9.6774193548387094E-2</v>
      </c>
      <c r="AI1452" t="str">
        <f t="shared" si="523"/>
        <v>----</v>
      </c>
      <c r="AJ1452" t="str">
        <f t="shared" si="524"/>
        <v>----</v>
      </c>
      <c r="AK1452" t="str">
        <f t="shared" si="525"/>
        <v>----</v>
      </c>
      <c r="AL1452" t="str">
        <f t="shared" si="526"/>
        <v>AlipatNoN</v>
      </c>
      <c r="AM1452" t="str">
        <f t="shared" si="527"/>
        <v>----</v>
      </c>
      <c r="AN1452" t="str">
        <f t="shared" si="528"/>
        <v>----</v>
      </c>
      <c r="AP1452" s="4">
        <f t="shared" si="529"/>
        <v>413.27724716531276</v>
      </c>
      <c r="AQ1452" s="4">
        <f t="shared" si="530"/>
        <v>413</v>
      </c>
      <c r="AR1452" s="4">
        <f t="shared" si="531"/>
        <v>0.27724716531275817</v>
      </c>
    </row>
    <row r="1453" spans="1:44" x14ac:dyDescent="0.25">
      <c r="A1453">
        <v>20</v>
      </c>
      <c r="B1453">
        <v>30</v>
      </c>
      <c r="C1453">
        <v>0</v>
      </c>
      <c r="D1453">
        <v>10</v>
      </c>
      <c r="E1453">
        <v>0</v>
      </c>
      <c r="F1453">
        <v>0</v>
      </c>
      <c r="G1453">
        <f t="shared" si="509"/>
        <v>-0.5</v>
      </c>
      <c r="H1453">
        <v>429.17661959999998</v>
      </c>
      <c r="J1453">
        <v>7009554</v>
      </c>
      <c r="K1453">
        <v>6924758</v>
      </c>
      <c r="L1453">
        <v>5958902</v>
      </c>
      <c r="M1453" t="str">
        <f t="shared" si="510"/>
        <v>Yes</v>
      </c>
      <c r="N1453">
        <f t="shared" si="511"/>
        <v>6631071.333333333</v>
      </c>
      <c r="P1453">
        <v>14608498</v>
      </c>
      <c r="Q1453">
        <v>13308939</v>
      </c>
      <c r="R1453">
        <v>14626922</v>
      </c>
      <c r="S1453" t="str">
        <f t="shared" si="512"/>
        <v>Yes</v>
      </c>
      <c r="T1453">
        <f t="shared" si="513"/>
        <v>14181453</v>
      </c>
      <c r="V1453">
        <f t="shared" si="514"/>
        <v>1.5</v>
      </c>
      <c r="W1453">
        <f t="shared" si="515"/>
        <v>0.5</v>
      </c>
      <c r="Y1453" s="4">
        <f t="shared" si="516"/>
        <v>429.17661957989998</v>
      </c>
      <c r="Z1453">
        <f t="shared" si="517"/>
        <v>6</v>
      </c>
      <c r="AA1453">
        <f t="shared" si="518"/>
        <v>0.3</v>
      </c>
      <c r="AB1453">
        <f t="shared" si="519"/>
        <v>0.2</v>
      </c>
      <c r="AC1453">
        <f t="shared" si="520"/>
        <v>0.6</v>
      </c>
      <c r="AD1453" t="str">
        <f t="shared" si="521"/>
        <v>O</v>
      </c>
      <c r="AG1453">
        <f t="shared" si="522"/>
        <v>6.6666666666666666E-2</v>
      </c>
      <c r="AI1453" t="str">
        <f t="shared" si="523"/>
        <v>----</v>
      </c>
      <c r="AJ1453" t="str">
        <f t="shared" si="524"/>
        <v>----</v>
      </c>
      <c r="AK1453" t="str">
        <f t="shared" si="525"/>
        <v>----</v>
      </c>
      <c r="AL1453" t="str">
        <f t="shared" si="526"/>
        <v>AlipatNoN</v>
      </c>
      <c r="AM1453" t="str">
        <f t="shared" si="527"/>
        <v>----</v>
      </c>
      <c r="AN1453" t="str">
        <f t="shared" si="528"/>
        <v>----</v>
      </c>
      <c r="AP1453" s="4">
        <f t="shared" si="529"/>
        <v>429.27586035379807</v>
      </c>
      <c r="AQ1453" s="4">
        <f t="shared" si="530"/>
        <v>429</v>
      </c>
      <c r="AR1453" s="4">
        <f t="shared" si="531"/>
        <v>0.27586035379806617</v>
      </c>
    </row>
    <row r="1454" spans="1:44" x14ac:dyDescent="0.25">
      <c r="A1454">
        <v>20</v>
      </c>
      <c r="B1454">
        <v>30</v>
      </c>
      <c r="C1454">
        <v>0</v>
      </c>
      <c r="D1454">
        <v>11</v>
      </c>
      <c r="E1454">
        <v>0</v>
      </c>
      <c r="F1454">
        <v>0</v>
      </c>
      <c r="G1454">
        <f t="shared" si="509"/>
        <v>-0.40000000000000036</v>
      </c>
      <c r="H1454">
        <v>445.1715342</v>
      </c>
      <c r="J1454">
        <v>3242275</v>
      </c>
      <c r="K1454">
        <v>3317356</v>
      </c>
      <c r="L1454">
        <v>3302688</v>
      </c>
      <c r="M1454" t="str">
        <f t="shared" si="510"/>
        <v>Yes</v>
      </c>
      <c r="N1454">
        <f t="shared" si="511"/>
        <v>3287439.6666666665</v>
      </c>
      <c r="P1454">
        <v>9802151</v>
      </c>
      <c r="Q1454">
        <v>8060198</v>
      </c>
      <c r="R1454">
        <v>9310929</v>
      </c>
      <c r="S1454" t="str">
        <f t="shared" si="512"/>
        <v>Yes</v>
      </c>
      <c r="T1454">
        <f t="shared" si="513"/>
        <v>9057759.333333334</v>
      </c>
      <c r="V1454">
        <f t="shared" si="514"/>
        <v>1.5</v>
      </c>
      <c r="W1454">
        <f t="shared" si="515"/>
        <v>0.55000000000000004</v>
      </c>
      <c r="Y1454" s="4">
        <f t="shared" si="516"/>
        <v>445.17153417989999</v>
      </c>
      <c r="Z1454">
        <f t="shared" si="517"/>
        <v>6</v>
      </c>
      <c r="AA1454">
        <f t="shared" si="518"/>
        <v>0.3</v>
      </c>
      <c r="AB1454">
        <f t="shared" si="519"/>
        <v>0.2</v>
      </c>
      <c r="AC1454">
        <f t="shared" si="520"/>
        <v>0.54545454545454541</v>
      </c>
      <c r="AD1454" t="str">
        <f t="shared" si="521"/>
        <v>O</v>
      </c>
      <c r="AG1454">
        <f t="shared" si="522"/>
        <v>3.4482758620689655E-2</v>
      </c>
      <c r="AI1454" t="str">
        <f t="shared" si="523"/>
        <v>----</v>
      </c>
      <c r="AJ1454" t="str">
        <f t="shared" si="524"/>
        <v>----</v>
      </c>
      <c r="AK1454" t="str">
        <f t="shared" si="525"/>
        <v>----</v>
      </c>
      <c r="AL1454" t="str">
        <f t="shared" si="526"/>
        <v>AlipatNoN</v>
      </c>
      <c r="AM1454" t="str">
        <f t="shared" si="527"/>
        <v>----</v>
      </c>
      <c r="AN1454" t="str">
        <f t="shared" si="528"/>
        <v>----</v>
      </c>
      <c r="AP1454" s="4">
        <f t="shared" si="529"/>
        <v>445.27447354228337</v>
      </c>
      <c r="AQ1454" s="4">
        <f t="shared" si="530"/>
        <v>445</v>
      </c>
      <c r="AR1454" s="4">
        <f t="shared" si="531"/>
        <v>0.27447354228337417</v>
      </c>
    </row>
    <row r="1455" spans="1:44" x14ac:dyDescent="0.25">
      <c r="A1455">
        <v>20</v>
      </c>
      <c r="B1455">
        <v>32</v>
      </c>
      <c r="C1455">
        <v>0</v>
      </c>
      <c r="D1455">
        <v>6</v>
      </c>
      <c r="E1455">
        <v>0</v>
      </c>
      <c r="F1455">
        <v>0</v>
      </c>
      <c r="G1455">
        <f t="shared" si="509"/>
        <v>-1</v>
      </c>
      <c r="H1455">
        <v>367.21261120000003</v>
      </c>
      <c r="J1455">
        <v>28787811</v>
      </c>
      <c r="K1455">
        <v>31768774</v>
      </c>
      <c r="L1455">
        <v>27456776</v>
      </c>
      <c r="M1455" t="str">
        <f t="shared" si="510"/>
        <v>Yes</v>
      </c>
      <c r="N1455">
        <f t="shared" si="511"/>
        <v>29337787</v>
      </c>
      <c r="P1455">
        <v>3183757</v>
      </c>
      <c r="Q1455">
        <v>10232361</v>
      </c>
      <c r="R1455">
        <v>6332569</v>
      </c>
      <c r="S1455" t="str">
        <f t="shared" si="512"/>
        <v>Yes</v>
      </c>
      <c r="T1455">
        <f t="shared" si="513"/>
        <v>6582895.666666667</v>
      </c>
      <c r="V1455">
        <f t="shared" si="514"/>
        <v>1.6</v>
      </c>
      <c r="W1455">
        <f t="shared" si="515"/>
        <v>0.3</v>
      </c>
      <c r="Y1455" s="4">
        <f t="shared" si="516"/>
        <v>367.21261117989997</v>
      </c>
      <c r="Z1455">
        <f t="shared" si="517"/>
        <v>5</v>
      </c>
      <c r="AA1455">
        <f t="shared" si="518"/>
        <v>0.25</v>
      </c>
      <c r="AB1455">
        <f t="shared" si="519"/>
        <v>0.15625</v>
      </c>
      <c r="AC1455">
        <f t="shared" si="520"/>
        <v>0.83333333333333337</v>
      </c>
      <c r="AD1455" t="str">
        <f t="shared" si="521"/>
        <v>O</v>
      </c>
      <c r="AG1455">
        <f t="shared" si="522"/>
        <v>0.11764705882352941</v>
      </c>
      <c r="AI1455" t="str">
        <f t="shared" si="523"/>
        <v>----</v>
      </c>
      <c r="AJ1455" t="str">
        <f t="shared" si="524"/>
        <v>----</v>
      </c>
      <c r="AK1455" t="str">
        <f t="shared" si="525"/>
        <v>----</v>
      </c>
      <c r="AL1455" t="str">
        <f t="shared" si="526"/>
        <v>AlipatNoN</v>
      </c>
      <c r="AM1455" t="str">
        <f t="shared" si="527"/>
        <v>----</v>
      </c>
      <c r="AN1455" t="str">
        <f t="shared" si="528"/>
        <v>----</v>
      </c>
      <c r="AP1455" s="4">
        <f t="shared" si="529"/>
        <v>367.29752368924005</v>
      </c>
      <c r="AQ1455" s="4">
        <f t="shared" si="530"/>
        <v>367</v>
      </c>
      <c r="AR1455" s="4">
        <f t="shared" si="531"/>
        <v>0.29752368924005168</v>
      </c>
    </row>
    <row r="1456" spans="1:44" x14ac:dyDescent="0.25">
      <c r="A1456">
        <v>20</v>
      </c>
      <c r="B1456">
        <v>32</v>
      </c>
      <c r="C1456">
        <v>0</v>
      </c>
      <c r="D1456">
        <v>7</v>
      </c>
      <c r="E1456">
        <v>0</v>
      </c>
      <c r="F1456">
        <v>0</v>
      </c>
      <c r="G1456">
        <f t="shared" si="509"/>
        <v>-0.90000000000000036</v>
      </c>
      <c r="H1456">
        <v>383.20752579999998</v>
      </c>
      <c r="J1456">
        <v>20757243</v>
      </c>
      <c r="K1456">
        <v>22839593</v>
      </c>
      <c r="L1456">
        <v>19859088</v>
      </c>
      <c r="M1456" t="str">
        <f t="shared" si="510"/>
        <v>Yes</v>
      </c>
      <c r="N1456">
        <f t="shared" si="511"/>
        <v>21151974.666666668</v>
      </c>
      <c r="P1456">
        <v>6884776</v>
      </c>
      <c r="Q1456">
        <v>14656825</v>
      </c>
      <c r="R1456">
        <v>10723910</v>
      </c>
      <c r="S1456" t="str">
        <f t="shared" si="512"/>
        <v>Yes</v>
      </c>
      <c r="T1456">
        <f t="shared" si="513"/>
        <v>10755170.333333334</v>
      </c>
      <c r="V1456">
        <f t="shared" si="514"/>
        <v>1.6</v>
      </c>
      <c r="W1456">
        <f t="shared" si="515"/>
        <v>0.35</v>
      </c>
      <c r="Y1456" s="4">
        <f t="shared" si="516"/>
        <v>383.20752577989998</v>
      </c>
      <c r="Z1456">
        <f t="shared" si="517"/>
        <v>5</v>
      </c>
      <c r="AA1456">
        <f t="shared" si="518"/>
        <v>0.25</v>
      </c>
      <c r="AB1456">
        <f t="shared" si="519"/>
        <v>0.15625</v>
      </c>
      <c r="AC1456">
        <f t="shared" si="520"/>
        <v>0.7142857142857143</v>
      </c>
      <c r="AD1456" t="str">
        <f t="shared" si="521"/>
        <v>O</v>
      </c>
      <c r="AG1456">
        <f t="shared" si="522"/>
        <v>9.0909090909090912E-2</v>
      </c>
      <c r="AI1456" t="str">
        <f t="shared" si="523"/>
        <v>----</v>
      </c>
      <c r="AJ1456" t="str">
        <f t="shared" si="524"/>
        <v>----</v>
      </c>
      <c r="AK1456" t="str">
        <f t="shared" si="525"/>
        <v>----</v>
      </c>
      <c r="AL1456" t="str">
        <f t="shared" si="526"/>
        <v>AlipatNoN</v>
      </c>
      <c r="AM1456" t="str">
        <f t="shared" si="527"/>
        <v>----</v>
      </c>
      <c r="AN1456" t="str">
        <f t="shared" si="528"/>
        <v>----</v>
      </c>
      <c r="AP1456" s="4">
        <f t="shared" si="529"/>
        <v>383.29613687772542</v>
      </c>
      <c r="AQ1456" s="4">
        <f t="shared" si="530"/>
        <v>383</v>
      </c>
      <c r="AR1456" s="4">
        <f t="shared" si="531"/>
        <v>0.29613687772541653</v>
      </c>
    </row>
    <row r="1457" spans="1:44" x14ac:dyDescent="0.25">
      <c r="A1457">
        <v>20</v>
      </c>
      <c r="B1457">
        <v>32</v>
      </c>
      <c r="C1457">
        <v>0</v>
      </c>
      <c r="D1457">
        <v>8</v>
      </c>
      <c r="E1457">
        <v>0</v>
      </c>
      <c r="F1457">
        <v>0</v>
      </c>
      <c r="G1457">
        <f t="shared" si="509"/>
        <v>-0.79999999999999982</v>
      </c>
      <c r="H1457">
        <v>399.2024404</v>
      </c>
      <c r="J1457">
        <v>15981403</v>
      </c>
      <c r="K1457">
        <v>16571726</v>
      </c>
      <c r="L1457">
        <v>14979848</v>
      </c>
      <c r="M1457" t="str">
        <f t="shared" si="510"/>
        <v>Yes</v>
      </c>
      <c r="N1457">
        <f t="shared" si="511"/>
        <v>15844325.666666666</v>
      </c>
      <c r="P1457">
        <v>10254690</v>
      </c>
      <c r="Q1457">
        <v>17580749</v>
      </c>
      <c r="R1457">
        <v>14503638</v>
      </c>
      <c r="S1457" t="str">
        <f t="shared" si="512"/>
        <v>Yes</v>
      </c>
      <c r="T1457">
        <f t="shared" si="513"/>
        <v>14113025.666666666</v>
      </c>
      <c r="V1457">
        <f t="shared" si="514"/>
        <v>1.6</v>
      </c>
      <c r="W1457">
        <f t="shared" si="515"/>
        <v>0.4</v>
      </c>
      <c r="Y1457" s="4">
        <f t="shared" si="516"/>
        <v>399.2024403799</v>
      </c>
      <c r="Z1457">
        <f t="shared" si="517"/>
        <v>5</v>
      </c>
      <c r="AA1457">
        <f t="shared" si="518"/>
        <v>0.25</v>
      </c>
      <c r="AB1457">
        <f t="shared" si="519"/>
        <v>0.15625</v>
      </c>
      <c r="AC1457">
        <f t="shared" si="520"/>
        <v>0.625</v>
      </c>
      <c r="AD1457" t="str">
        <f t="shared" si="521"/>
        <v>O</v>
      </c>
      <c r="AG1457">
        <f t="shared" si="522"/>
        <v>6.25E-2</v>
      </c>
      <c r="AI1457" t="str">
        <f t="shared" si="523"/>
        <v>----</v>
      </c>
      <c r="AJ1457" t="str">
        <f t="shared" si="524"/>
        <v>----</v>
      </c>
      <c r="AK1457" t="str">
        <f t="shared" si="525"/>
        <v>----</v>
      </c>
      <c r="AL1457" t="str">
        <f t="shared" si="526"/>
        <v>AlipatNoN</v>
      </c>
      <c r="AM1457" t="str">
        <f t="shared" si="527"/>
        <v>----</v>
      </c>
      <c r="AN1457" t="str">
        <f t="shared" si="528"/>
        <v>----</v>
      </c>
      <c r="AP1457" s="4">
        <f t="shared" si="529"/>
        <v>399.29475006621072</v>
      </c>
      <c r="AQ1457" s="4">
        <f t="shared" si="530"/>
        <v>399</v>
      </c>
      <c r="AR1457" s="4">
        <f t="shared" si="531"/>
        <v>0.29475006621072453</v>
      </c>
    </row>
    <row r="1458" spans="1:44" x14ac:dyDescent="0.25">
      <c r="A1458">
        <v>20</v>
      </c>
      <c r="B1458">
        <v>32</v>
      </c>
      <c r="C1458">
        <v>0</v>
      </c>
      <c r="D1458">
        <v>9</v>
      </c>
      <c r="E1458">
        <v>0</v>
      </c>
      <c r="F1458">
        <v>0</v>
      </c>
      <c r="G1458">
        <f t="shared" si="509"/>
        <v>-0.70000000000000018</v>
      </c>
      <c r="H1458">
        <v>415.19735500000002</v>
      </c>
      <c r="J1458">
        <v>9091190</v>
      </c>
      <c r="K1458">
        <v>10377823</v>
      </c>
      <c r="L1458">
        <v>8679212</v>
      </c>
      <c r="M1458" t="str">
        <f t="shared" si="510"/>
        <v>Yes</v>
      </c>
      <c r="N1458">
        <f t="shared" si="511"/>
        <v>9382741.666666666</v>
      </c>
      <c r="P1458">
        <v>10238999</v>
      </c>
      <c r="Q1458">
        <v>13727480</v>
      </c>
      <c r="R1458">
        <v>12739277</v>
      </c>
      <c r="S1458" t="str">
        <f t="shared" si="512"/>
        <v>Yes</v>
      </c>
      <c r="T1458">
        <f t="shared" si="513"/>
        <v>12235252</v>
      </c>
      <c r="V1458">
        <f t="shared" si="514"/>
        <v>1.6</v>
      </c>
      <c r="W1458">
        <f t="shared" si="515"/>
        <v>0.45</v>
      </c>
      <c r="Y1458" s="4">
        <f t="shared" si="516"/>
        <v>415.19735497990001</v>
      </c>
      <c r="Z1458">
        <f t="shared" si="517"/>
        <v>5</v>
      </c>
      <c r="AA1458">
        <f t="shared" si="518"/>
        <v>0.25</v>
      </c>
      <c r="AB1458">
        <f t="shared" si="519"/>
        <v>0.15625</v>
      </c>
      <c r="AC1458">
        <f t="shared" si="520"/>
        <v>0.55555555555555558</v>
      </c>
      <c r="AD1458" t="str">
        <f t="shared" si="521"/>
        <v>O</v>
      </c>
      <c r="AG1458">
        <f t="shared" si="522"/>
        <v>3.2258064516129031E-2</v>
      </c>
      <c r="AI1458" t="str">
        <f t="shared" si="523"/>
        <v>----</v>
      </c>
      <c r="AJ1458" t="str">
        <f t="shared" si="524"/>
        <v>----</v>
      </c>
      <c r="AK1458" t="str">
        <f t="shared" si="525"/>
        <v>----</v>
      </c>
      <c r="AL1458" t="str">
        <f t="shared" si="526"/>
        <v>AlipatNoN</v>
      </c>
      <c r="AM1458" t="str">
        <f t="shared" si="527"/>
        <v>----</v>
      </c>
      <c r="AN1458" t="str">
        <f t="shared" si="528"/>
        <v>----</v>
      </c>
      <c r="AP1458" s="4">
        <f t="shared" si="529"/>
        <v>415.29336325469603</v>
      </c>
      <c r="AQ1458" s="4">
        <f t="shared" si="530"/>
        <v>415</v>
      </c>
      <c r="AR1458" s="4">
        <f t="shared" si="531"/>
        <v>0.29336325469603253</v>
      </c>
    </row>
    <row r="1459" spans="1:44" x14ac:dyDescent="0.25">
      <c r="A1459">
        <v>20</v>
      </c>
      <c r="B1459">
        <v>32</v>
      </c>
      <c r="C1459">
        <v>0</v>
      </c>
      <c r="D1459">
        <v>10</v>
      </c>
      <c r="E1459">
        <v>0</v>
      </c>
      <c r="F1459">
        <v>0</v>
      </c>
      <c r="G1459">
        <f t="shared" si="509"/>
        <v>-0.59999999999999964</v>
      </c>
      <c r="H1459">
        <v>431.19226959999997</v>
      </c>
      <c r="J1459">
        <v>4794421</v>
      </c>
      <c r="K1459">
        <v>5305731</v>
      </c>
      <c r="L1459">
        <v>4738137</v>
      </c>
      <c r="M1459" t="str">
        <f t="shared" si="510"/>
        <v>Yes</v>
      </c>
      <c r="N1459">
        <f t="shared" si="511"/>
        <v>4946096.333333333</v>
      </c>
      <c r="P1459">
        <v>8949672</v>
      </c>
      <c r="Q1459">
        <v>9655118</v>
      </c>
      <c r="R1459">
        <v>9404365</v>
      </c>
      <c r="S1459" t="str">
        <f t="shared" si="512"/>
        <v>Yes</v>
      </c>
      <c r="T1459">
        <f t="shared" si="513"/>
        <v>9336385</v>
      </c>
      <c r="V1459">
        <f t="shared" si="514"/>
        <v>1.6</v>
      </c>
      <c r="W1459">
        <f t="shared" si="515"/>
        <v>0.5</v>
      </c>
      <c r="Y1459" s="4">
        <f t="shared" si="516"/>
        <v>431.19226957989997</v>
      </c>
      <c r="Z1459">
        <f t="shared" si="517"/>
        <v>5</v>
      </c>
      <c r="AA1459">
        <f t="shared" si="518"/>
        <v>0.25</v>
      </c>
      <c r="AB1459">
        <f t="shared" si="519"/>
        <v>0.15625</v>
      </c>
      <c r="AC1459">
        <f t="shared" si="520"/>
        <v>0.5</v>
      </c>
      <c r="AD1459" t="str">
        <f t="shared" si="521"/>
        <v>O</v>
      </c>
      <c r="AG1459">
        <f t="shared" si="522"/>
        <v>0</v>
      </c>
      <c r="AI1459" t="str">
        <f t="shared" si="523"/>
        <v>----</v>
      </c>
      <c r="AJ1459" t="str">
        <f t="shared" si="524"/>
        <v>----</v>
      </c>
      <c r="AK1459" t="str">
        <f t="shared" si="525"/>
        <v>----</v>
      </c>
      <c r="AL1459" t="str">
        <f t="shared" si="526"/>
        <v>AlipatNoN</v>
      </c>
      <c r="AM1459" t="str">
        <f t="shared" si="527"/>
        <v>----</v>
      </c>
      <c r="AN1459" t="str">
        <f t="shared" si="528"/>
        <v>----</v>
      </c>
      <c r="AP1459" s="4">
        <f t="shared" si="529"/>
        <v>431.29197644318128</v>
      </c>
      <c r="AQ1459" s="4">
        <f t="shared" si="530"/>
        <v>431</v>
      </c>
      <c r="AR1459" s="4">
        <f t="shared" si="531"/>
        <v>0.29197644318128368</v>
      </c>
    </row>
    <row r="1460" spans="1:44" x14ac:dyDescent="0.25">
      <c r="A1460">
        <v>20</v>
      </c>
      <c r="B1460">
        <v>32</v>
      </c>
      <c r="C1460">
        <v>0</v>
      </c>
      <c r="D1460">
        <v>11</v>
      </c>
      <c r="E1460">
        <v>0</v>
      </c>
      <c r="F1460">
        <v>0</v>
      </c>
      <c r="G1460">
        <f t="shared" si="509"/>
        <v>-0.5</v>
      </c>
      <c r="H1460">
        <v>447.18718419999999</v>
      </c>
      <c r="J1460">
        <v>2125335</v>
      </c>
      <c r="K1460">
        <v>2542574</v>
      </c>
      <c r="L1460">
        <v>2279505</v>
      </c>
      <c r="M1460" t="str">
        <f t="shared" si="510"/>
        <v>Yes</v>
      </c>
      <c r="N1460">
        <f t="shared" si="511"/>
        <v>2315804.6666666665</v>
      </c>
      <c r="P1460">
        <v>6242515</v>
      </c>
      <c r="Q1460">
        <v>5811256</v>
      </c>
      <c r="R1460">
        <v>6500888</v>
      </c>
      <c r="S1460" t="str">
        <f t="shared" si="512"/>
        <v>Yes</v>
      </c>
      <c r="T1460">
        <f t="shared" si="513"/>
        <v>6184886.333333333</v>
      </c>
      <c r="V1460">
        <f t="shared" si="514"/>
        <v>1.6</v>
      </c>
      <c r="W1460">
        <f t="shared" si="515"/>
        <v>0.55000000000000004</v>
      </c>
      <c r="Y1460" s="4">
        <f t="shared" si="516"/>
        <v>447.18718417989999</v>
      </c>
      <c r="Z1460">
        <f t="shared" si="517"/>
        <v>5</v>
      </c>
      <c r="AA1460">
        <f t="shared" si="518"/>
        <v>0.25</v>
      </c>
      <c r="AB1460">
        <f t="shared" si="519"/>
        <v>0.15625</v>
      </c>
      <c r="AC1460">
        <f t="shared" si="520"/>
        <v>0.45454545454545453</v>
      </c>
      <c r="AD1460" t="str">
        <f t="shared" si="521"/>
        <v>O</v>
      </c>
      <c r="AG1460">
        <f t="shared" si="522"/>
        <v>-3.4482758620689655E-2</v>
      </c>
      <c r="AI1460" t="str">
        <f t="shared" si="523"/>
        <v>----</v>
      </c>
      <c r="AJ1460" t="str">
        <f t="shared" si="524"/>
        <v>----</v>
      </c>
      <c r="AK1460" t="str">
        <f t="shared" si="525"/>
        <v>----</v>
      </c>
      <c r="AL1460" t="str">
        <f t="shared" si="526"/>
        <v>AlipatNoN</v>
      </c>
      <c r="AM1460" t="str">
        <f t="shared" si="527"/>
        <v>----</v>
      </c>
      <c r="AN1460" t="str">
        <f t="shared" si="528"/>
        <v>----</v>
      </c>
      <c r="AP1460" s="4">
        <f t="shared" si="529"/>
        <v>447.29058963166659</v>
      </c>
      <c r="AQ1460" s="4">
        <f t="shared" si="530"/>
        <v>447</v>
      </c>
      <c r="AR1460" s="4">
        <f t="shared" si="531"/>
        <v>0.29058963166659169</v>
      </c>
    </row>
    <row r="1461" spans="1:44" x14ac:dyDescent="0.25">
      <c r="A1461">
        <v>20</v>
      </c>
      <c r="B1461">
        <v>34</v>
      </c>
      <c r="C1461">
        <v>0</v>
      </c>
      <c r="D1461">
        <v>6</v>
      </c>
      <c r="E1461">
        <v>0</v>
      </c>
      <c r="F1461">
        <v>0</v>
      </c>
      <c r="G1461">
        <f t="shared" si="509"/>
        <v>-1.0999999999999996</v>
      </c>
      <c r="H1461">
        <v>369.22826120000002</v>
      </c>
      <c r="J1461">
        <v>7386976</v>
      </c>
      <c r="K1461">
        <v>7860981</v>
      </c>
      <c r="L1461">
        <v>7747427</v>
      </c>
      <c r="M1461" t="str">
        <f t="shared" si="510"/>
        <v>Yes</v>
      </c>
      <c r="N1461">
        <f t="shared" si="511"/>
        <v>7665128</v>
      </c>
      <c r="P1461">
        <v>1504987</v>
      </c>
      <c r="Q1461">
        <v>3324597</v>
      </c>
      <c r="R1461">
        <v>1762551</v>
      </c>
      <c r="S1461" t="str">
        <f t="shared" si="512"/>
        <v>Yes</v>
      </c>
      <c r="T1461">
        <f t="shared" si="513"/>
        <v>2197378.3333333335</v>
      </c>
      <c r="V1461">
        <f t="shared" si="514"/>
        <v>1.7</v>
      </c>
      <c r="W1461">
        <f t="shared" si="515"/>
        <v>0.3</v>
      </c>
      <c r="Y1461" s="4">
        <f t="shared" si="516"/>
        <v>369.22826117989996</v>
      </c>
      <c r="Z1461">
        <f t="shared" si="517"/>
        <v>4</v>
      </c>
      <c r="AA1461">
        <f t="shared" si="518"/>
        <v>0.2</v>
      </c>
      <c r="AB1461">
        <f t="shared" si="519"/>
        <v>0.11764705882352941</v>
      </c>
      <c r="AC1461">
        <f t="shared" si="520"/>
        <v>0.66666666666666663</v>
      </c>
      <c r="AD1461" t="str">
        <f t="shared" si="521"/>
        <v>O</v>
      </c>
      <c r="AG1461">
        <f t="shared" si="522"/>
        <v>5.8823529411764705E-2</v>
      </c>
      <c r="AI1461" t="str">
        <f t="shared" si="523"/>
        <v>----</v>
      </c>
      <c r="AJ1461" t="str">
        <f t="shared" si="524"/>
        <v>----</v>
      </c>
      <c r="AK1461" t="str">
        <f t="shared" si="525"/>
        <v>----</v>
      </c>
      <c r="AL1461" t="str">
        <f t="shared" si="526"/>
        <v>AlipatNoN</v>
      </c>
      <c r="AM1461" t="str">
        <f t="shared" si="527"/>
        <v>----</v>
      </c>
      <c r="AN1461" t="str">
        <f t="shared" si="528"/>
        <v>----</v>
      </c>
      <c r="AP1461" s="4">
        <f t="shared" si="529"/>
        <v>369.31363977862327</v>
      </c>
      <c r="AQ1461" s="4">
        <f t="shared" si="530"/>
        <v>369</v>
      </c>
      <c r="AR1461" s="4">
        <f t="shared" si="531"/>
        <v>0.31363977862326919</v>
      </c>
    </row>
    <row r="1462" spans="1:44" x14ac:dyDescent="0.25">
      <c r="A1462">
        <v>20</v>
      </c>
      <c r="B1462">
        <v>34</v>
      </c>
      <c r="C1462">
        <v>0</v>
      </c>
      <c r="D1462">
        <v>7</v>
      </c>
      <c r="E1462">
        <v>0</v>
      </c>
      <c r="F1462">
        <v>0</v>
      </c>
      <c r="G1462">
        <f t="shared" si="509"/>
        <v>-1</v>
      </c>
      <c r="H1462">
        <v>385.22317579999998</v>
      </c>
      <c r="J1462">
        <v>9502082</v>
      </c>
      <c r="K1462">
        <v>9896702</v>
      </c>
      <c r="L1462">
        <v>9568381</v>
      </c>
      <c r="M1462" t="str">
        <f t="shared" si="510"/>
        <v>Yes</v>
      </c>
      <c r="N1462">
        <f t="shared" si="511"/>
        <v>9655721.666666666</v>
      </c>
      <c r="P1462">
        <v>3622789</v>
      </c>
      <c r="Q1462">
        <v>5716820</v>
      </c>
      <c r="R1462">
        <v>4875321</v>
      </c>
      <c r="S1462" t="str">
        <f t="shared" si="512"/>
        <v>Yes</v>
      </c>
      <c r="T1462">
        <f t="shared" si="513"/>
        <v>4738310</v>
      </c>
      <c r="V1462">
        <f t="shared" si="514"/>
        <v>1.7</v>
      </c>
      <c r="W1462">
        <f t="shared" si="515"/>
        <v>0.35</v>
      </c>
      <c r="Y1462" s="4">
        <f t="shared" si="516"/>
        <v>385.22317577989998</v>
      </c>
      <c r="Z1462">
        <f t="shared" si="517"/>
        <v>4</v>
      </c>
      <c r="AA1462">
        <f t="shared" si="518"/>
        <v>0.2</v>
      </c>
      <c r="AB1462">
        <f t="shared" si="519"/>
        <v>0.11764705882352941</v>
      </c>
      <c r="AC1462">
        <f t="shared" si="520"/>
        <v>0.5714285714285714</v>
      </c>
      <c r="AD1462" t="str">
        <f t="shared" si="521"/>
        <v>O</v>
      </c>
      <c r="AG1462">
        <f t="shared" si="522"/>
        <v>3.0303030303030304E-2</v>
      </c>
      <c r="AI1462" t="str">
        <f t="shared" si="523"/>
        <v>----</v>
      </c>
      <c r="AJ1462" t="str">
        <f t="shared" si="524"/>
        <v>----</v>
      </c>
      <c r="AK1462" t="str">
        <f t="shared" si="525"/>
        <v>----</v>
      </c>
      <c r="AL1462" t="str">
        <f t="shared" si="526"/>
        <v>AlipatNoN</v>
      </c>
      <c r="AM1462" t="str">
        <f t="shared" si="527"/>
        <v>----</v>
      </c>
      <c r="AN1462" t="str">
        <f t="shared" si="528"/>
        <v>----</v>
      </c>
      <c r="AP1462" s="4">
        <f t="shared" si="529"/>
        <v>385.31225296710858</v>
      </c>
      <c r="AQ1462" s="4">
        <f t="shared" si="530"/>
        <v>385</v>
      </c>
      <c r="AR1462" s="4">
        <f t="shared" si="531"/>
        <v>0.3122529671085772</v>
      </c>
    </row>
    <row r="1463" spans="1:44" x14ac:dyDescent="0.25">
      <c r="A1463">
        <v>20</v>
      </c>
      <c r="B1463">
        <v>34</v>
      </c>
      <c r="C1463">
        <v>0</v>
      </c>
      <c r="D1463">
        <v>8</v>
      </c>
      <c r="E1463">
        <v>0</v>
      </c>
      <c r="F1463">
        <v>0</v>
      </c>
      <c r="G1463">
        <f t="shared" si="509"/>
        <v>-0.90000000000000036</v>
      </c>
      <c r="H1463">
        <v>401.21809039999999</v>
      </c>
      <c r="J1463">
        <v>9405615</v>
      </c>
      <c r="K1463">
        <v>10012254</v>
      </c>
      <c r="L1463">
        <v>8872974</v>
      </c>
      <c r="M1463" t="str">
        <f t="shared" si="510"/>
        <v>Yes</v>
      </c>
      <c r="N1463">
        <f t="shared" si="511"/>
        <v>9430281</v>
      </c>
      <c r="P1463">
        <v>5028420</v>
      </c>
      <c r="Q1463">
        <v>7893988</v>
      </c>
      <c r="R1463">
        <v>6003674</v>
      </c>
      <c r="S1463" t="str">
        <f t="shared" si="512"/>
        <v>Yes</v>
      </c>
      <c r="T1463">
        <f t="shared" si="513"/>
        <v>6308694</v>
      </c>
      <c r="V1463">
        <f t="shared" si="514"/>
        <v>1.7</v>
      </c>
      <c r="W1463">
        <f t="shared" si="515"/>
        <v>0.4</v>
      </c>
      <c r="Y1463" s="4">
        <f t="shared" si="516"/>
        <v>401.21809037989999</v>
      </c>
      <c r="Z1463">
        <f t="shared" si="517"/>
        <v>4</v>
      </c>
      <c r="AA1463">
        <f t="shared" si="518"/>
        <v>0.2</v>
      </c>
      <c r="AB1463">
        <f t="shared" si="519"/>
        <v>0.11764705882352941</v>
      </c>
      <c r="AC1463">
        <f t="shared" si="520"/>
        <v>0.5</v>
      </c>
      <c r="AD1463" t="str">
        <f t="shared" si="521"/>
        <v>O</v>
      </c>
      <c r="AG1463">
        <f t="shared" si="522"/>
        <v>0</v>
      </c>
      <c r="AI1463" t="str">
        <f t="shared" si="523"/>
        <v>----</v>
      </c>
      <c r="AJ1463" t="str">
        <f t="shared" si="524"/>
        <v>----</v>
      </c>
      <c r="AK1463" t="str">
        <f t="shared" si="525"/>
        <v>----</v>
      </c>
      <c r="AL1463" t="str">
        <f t="shared" si="526"/>
        <v>AlipatNoN</v>
      </c>
      <c r="AM1463" t="str">
        <f t="shared" si="527"/>
        <v>----</v>
      </c>
      <c r="AN1463" t="str">
        <f t="shared" si="528"/>
        <v>----</v>
      </c>
      <c r="AP1463" s="4">
        <f t="shared" si="529"/>
        <v>401.31086615559389</v>
      </c>
      <c r="AQ1463" s="4">
        <f t="shared" si="530"/>
        <v>401</v>
      </c>
      <c r="AR1463" s="4">
        <f t="shared" si="531"/>
        <v>0.3108661555938852</v>
      </c>
    </row>
    <row r="1464" spans="1:44" x14ac:dyDescent="0.25">
      <c r="A1464">
        <v>20</v>
      </c>
      <c r="B1464">
        <v>34</v>
      </c>
      <c r="C1464">
        <v>0</v>
      </c>
      <c r="D1464">
        <v>9</v>
      </c>
      <c r="E1464">
        <v>0</v>
      </c>
      <c r="F1464">
        <v>0</v>
      </c>
      <c r="G1464">
        <f t="shared" si="509"/>
        <v>-0.79999999999999982</v>
      </c>
      <c r="H1464">
        <v>417.21300500000001</v>
      </c>
      <c r="J1464">
        <v>6959188</v>
      </c>
      <c r="K1464">
        <v>7842438</v>
      </c>
      <c r="L1464">
        <v>6741791</v>
      </c>
      <c r="M1464" t="str">
        <f t="shared" si="510"/>
        <v>Yes</v>
      </c>
      <c r="N1464">
        <f t="shared" si="511"/>
        <v>7181139</v>
      </c>
      <c r="P1464">
        <v>5151700</v>
      </c>
      <c r="Q1464">
        <v>7272153</v>
      </c>
      <c r="R1464">
        <v>6798008</v>
      </c>
      <c r="S1464" t="str">
        <f t="shared" si="512"/>
        <v>Yes</v>
      </c>
      <c r="T1464">
        <f t="shared" si="513"/>
        <v>6407287</v>
      </c>
      <c r="V1464">
        <f t="shared" si="514"/>
        <v>1.7</v>
      </c>
      <c r="W1464">
        <f t="shared" si="515"/>
        <v>0.45</v>
      </c>
      <c r="Y1464" s="4">
        <f t="shared" si="516"/>
        <v>417.21300497989995</v>
      </c>
      <c r="Z1464">
        <f t="shared" si="517"/>
        <v>4</v>
      </c>
      <c r="AA1464">
        <f t="shared" si="518"/>
        <v>0.2</v>
      </c>
      <c r="AB1464">
        <f t="shared" si="519"/>
        <v>0.11764705882352941</v>
      </c>
      <c r="AC1464">
        <f t="shared" si="520"/>
        <v>0.44444444444444442</v>
      </c>
      <c r="AD1464" t="str">
        <f t="shared" si="521"/>
        <v>O</v>
      </c>
      <c r="AG1464">
        <f t="shared" si="522"/>
        <v>-3.2258064516129031E-2</v>
      </c>
      <c r="AI1464" t="str">
        <f t="shared" si="523"/>
        <v>----</v>
      </c>
      <c r="AJ1464" t="str">
        <f t="shared" si="524"/>
        <v>----</v>
      </c>
      <c r="AK1464" t="str">
        <f t="shared" si="525"/>
        <v>----</v>
      </c>
      <c r="AL1464" t="str">
        <f t="shared" si="526"/>
        <v>AlipatNoN</v>
      </c>
      <c r="AM1464" t="str">
        <f t="shared" si="527"/>
        <v>----</v>
      </c>
      <c r="AN1464" t="str">
        <f t="shared" si="528"/>
        <v>----</v>
      </c>
      <c r="AP1464" s="4">
        <f t="shared" si="529"/>
        <v>417.30947934407914</v>
      </c>
      <c r="AQ1464" s="4">
        <f t="shared" si="530"/>
        <v>417</v>
      </c>
      <c r="AR1464" s="4">
        <f t="shared" si="531"/>
        <v>0.30947934407913635</v>
      </c>
    </row>
    <row r="1465" spans="1:44" x14ac:dyDescent="0.25">
      <c r="A1465">
        <v>20</v>
      </c>
      <c r="B1465">
        <v>34</v>
      </c>
      <c r="C1465">
        <v>0</v>
      </c>
      <c r="D1465">
        <v>10</v>
      </c>
      <c r="E1465">
        <v>0</v>
      </c>
      <c r="F1465">
        <v>0</v>
      </c>
      <c r="G1465">
        <f t="shared" si="509"/>
        <v>-0.70000000000000018</v>
      </c>
      <c r="H1465">
        <v>433.20791960000003</v>
      </c>
      <c r="J1465">
        <v>8592200</v>
      </c>
      <c r="K1465">
        <v>8200485</v>
      </c>
      <c r="L1465">
        <v>8328112</v>
      </c>
      <c r="M1465" t="str">
        <f t="shared" si="510"/>
        <v>Yes</v>
      </c>
      <c r="N1465">
        <f t="shared" si="511"/>
        <v>8373599</v>
      </c>
      <c r="P1465">
        <v>4513492</v>
      </c>
      <c r="Q1465">
        <v>5467778</v>
      </c>
      <c r="R1465">
        <v>4988708</v>
      </c>
      <c r="S1465" t="str">
        <f t="shared" si="512"/>
        <v>Yes</v>
      </c>
      <c r="T1465">
        <f t="shared" si="513"/>
        <v>4989992.666666667</v>
      </c>
      <c r="V1465">
        <f t="shared" si="514"/>
        <v>1.7</v>
      </c>
      <c r="W1465">
        <f t="shared" si="515"/>
        <v>0.5</v>
      </c>
      <c r="Y1465" s="4">
        <f t="shared" si="516"/>
        <v>433.20791957989996</v>
      </c>
      <c r="Z1465">
        <f t="shared" si="517"/>
        <v>4</v>
      </c>
      <c r="AA1465">
        <f t="shared" si="518"/>
        <v>0.2</v>
      </c>
      <c r="AB1465">
        <f t="shared" si="519"/>
        <v>0.11764705882352941</v>
      </c>
      <c r="AC1465">
        <f t="shared" si="520"/>
        <v>0.4</v>
      </c>
      <c r="AD1465" t="str">
        <f t="shared" si="521"/>
        <v>O</v>
      </c>
      <c r="AG1465">
        <f t="shared" si="522"/>
        <v>-6.6666666666666666E-2</v>
      </c>
      <c r="AI1465" t="str">
        <f t="shared" si="523"/>
        <v>----</v>
      </c>
      <c r="AJ1465" t="str">
        <f t="shared" si="524"/>
        <v>----</v>
      </c>
      <c r="AK1465" t="str">
        <f t="shared" si="525"/>
        <v>----</v>
      </c>
      <c r="AL1465" t="str">
        <f t="shared" si="526"/>
        <v>AlipatNoN</v>
      </c>
      <c r="AM1465" t="str">
        <f t="shared" si="527"/>
        <v>----</v>
      </c>
      <c r="AN1465" t="str">
        <f t="shared" si="528"/>
        <v>----</v>
      </c>
      <c r="AP1465" s="4">
        <f t="shared" si="529"/>
        <v>433.3080925325645</v>
      </c>
      <c r="AQ1465" s="4">
        <f t="shared" si="530"/>
        <v>433</v>
      </c>
      <c r="AR1465" s="4">
        <f t="shared" si="531"/>
        <v>0.3080925325645012</v>
      </c>
    </row>
    <row r="1466" spans="1:44" x14ac:dyDescent="0.25">
      <c r="A1466">
        <v>20</v>
      </c>
      <c r="B1466">
        <v>34</v>
      </c>
      <c r="C1466">
        <v>0</v>
      </c>
      <c r="D1466">
        <v>11</v>
      </c>
      <c r="E1466">
        <v>0</v>
      </c>
      <c r="F1466">
        <v>0</v>
      </c>
      <c r="G1466">
        <f t="shared" si="509"/>
        <v>-0.59999999999999964</v>
      </c>
      <c r="H1466">
        <v>449.20283419999998</v>
      </c>
      <c r="J1466">
        <v>2193682</v>
      </c>
      <c r="K1466">
        <v>2501491</v>
      </c>
      <c r="L1466">
        <v>2278789</v>
      </c>
      <c r="M1466" t="str">
        <f t="shared" si="510"/>
        <v>Yes</v>
      </c>
      <c r="N1466">
        <f t="shared" si="511"/>
        <v>2324654</v>
      </c>
      <c r="P1466">
        <v>2591240</v>
      </c>
      <c r="Q1466">
        <v>3136335</v>
      </c>
      <c r="R1466">
        <v>3582310</v>
      </c>
      <c r="S1466" t="str">
        <f t="shared" si="512"/>
        <v>Yes</v>
      </c>
      <c r="T1466">
        <f t="shared" si="513"/>
        <v>3103295</v>
      </c>
      <c r="V1466">
        <f t="shared" si="514"/>
        <v>1.7</v>
      </c>
      <c r="W1466">
        <f t="shared" si="515"/>
        <v>0.55000000000000004</v>
      </c>
      <c r="Y1466" s="4">
        <f t="shared" si="516"/>
        <v>449.20283417989998</v>
      </c>
      <c r="Z1466">
        <f t="shared" si="517"/>
        <v>4</v>
      </c>
      <c r="AA1466">
        <f t="shared" si="518"/>
        <v>0.2</v>
      </c>
      <c r="AB1466">
        <f t="shared" si="519"/>
        <v>0.11764705882352941</v>
      </c>
      <c r="AC1466">
        <f t="shared" si="520"/>
        <v>0.36363636363636365</v>
      </c>
      <c r="AD1466" t="str">
        <f t="shared" si="521"/>
        <v>O</v>
      </c>
      <c r="AG1466">
        <f t="shared" si="522"/>
        <v>-0.10344827586206896</v>
      </c>
      <c r="AI1466" t="str">
        <f t="shared" si="523"/>
        <v>----</v>
      </c>
      <c r="AJ1466" t="str">
        <f t="shared" si="524"/>
        <v>----</v>
      </c>
      <c r="AK1466" t="str">
        <f t="shared" si="525"/>
        <v>----</v>
      </c>
      <c r="AL1466" t="str">
        <f t="shared" si="526"/>
        <v>AlipatNoN</v>
      </c>
      <c r="AM1466" t="str">
        <f t="shared" si="527"/>
        <v>----</v>
      </c>
      <c r="AN1466" t="str">
        <f t="shared" si="528"/>
        <v>----</v>
      </c>
      <c r="AP1466" s="4">
        <f t="shared" si="529"/>
        <v>449.30670572104981</v>
      </c>
      <c r="AQ1466" s="4">
        <f t="shared" si="530"/>
        <v>449</v>
      </c>
      <c r="AR1466" s="4">
        <f t="shared" si="531"/>
        <v>0.3067057210498092</v>
      </c>
    </row>
    <row r="1467" spans="1:44" x14ac:dyDescent="0.25">
      <c r="A1467">
        <v>20</v>
      </c>
      <c r="B1467">
        <v>36</v>
      </c>
      <c r="C1467">
        <v>0</v>
      </c>
      <c r="D1467">
        <v>8</v>
      </c>
      <c r="E1467">
        <v>0</v>
      </c>
      <c r="F1467">
        <v>0</v>
      </c>
      <c r="G1467">
        <f t="shared" si="509"/>
        <v>-1</v>
      </c>
      <c r="H1467">
        <v>403.23374039999999</v>
      </c>
      <c r="J1467">
        <v>5397966</v>
      </c>
      <c r="K1467">
        <v>6005582</v>
      </c>
      <c r="L1467">
        <v>5553389</v>
      </c>
      <c r="M1467" t="str">
        <f t="shared" si="510"/>
        <v>Yes</v>
      </c>
      <c r="N1467">
        <f t="shared" si="511"/>
        <v>5652312.333333333</v>
      </c>
      <c r="P1467">
        <v>2596092</v>
      </c>
      <c r="Q1467">
        <v>4194513</v>
      </c>
      <c r="R1467">
        <v>3126454</v>
      </c>
      <c r="S1467" t="str">
        <f t="shared" si="512"/>
        <v>Yes</v>
      </c>
      <c r="T1467">
        <f t="shared" si="513"/>
        <v>3305686.3333333335</v>
      </c>
      <c r="V1467">
        <f t="shared" si="514"/>
        <v>1.8</v>
      </c>
      <c r="W1467">
        <f t="shared" si="515"/>
        <v>0.4</v>
      </c>
      <c r="Y1467" s="4">
        <f t="shared" si="516"/>
        <v>403.23374037989998</v>
      </c>
      <c r="Z1467">
        <f t="shared" si="517"/>
        <v>3</v>
      </c>
      <c r="AA1467">
        <f t="shared" si="518"/>
        <v>0.15</v>
      </c>
      <c r="AB1467">
        <f t="shared" si="519"/>
        <v>8.3333333333333329E-2</v>
      </c>
      <c r="AC1467">
        <f t="shared" si="520"/>
        <v>0.375</v>
      </c>
      <c r="AD1467" t="str">
        <f t="shared" si="521"/>
        <v>O</v>
      </c>
      <c r="AG1467">
        <f t="shared" si="522"/>
        <v>-6.25E-2</v>
      </c>
      <c r="AI1467" t="str">
        <f t="shared" si="523"/>
        <v>----</v>
      </c>
      <c r="AJ1467" t="str">
        <f t="shared" si="524"/>
        <v>----</v>
      </c>
      <c r="AK1467" t="str">
        <f t="shared" si="525"/>
        <v>----</v>
      </c>
      <c r="AL1467" t="str">
        <f t="shared" si="526"/>
        <v>AlipatNoN</v>
      </c>
      <c r="AM1467" t="str">
        <f t="shared" si="527"/>
        <v>----</v>
      </c>
      <c r="AN1467" t="str">
        <f t="shared" si="528"/>
        <v>----</v>
      </c>
      <c r="AP1467" s="4">
        <f t="shared" si="529"/>
        <v>403.3269822449771</v>
      </c>
      <c r="AQ1467" s="4">
        <f t="shared" si="530"/>
        <v>403</v>
      </c>
      <c r="AR1467" s="4">
        <f t="shared" si="531"/>
        <v>0.32698224497710271</v>
      </c>
    </row>
    <row r="1468" spans="1:44" x14ac:dyDescent="0.25">
      <c r="A1468">
        <v>20</v>
      </c>
      <c r="B1468">
        <v>36</v>
      </c>
      <c r="C1468">
        <v>0</v>
      </c>
      <c r="D1468">
        <v>9</v>
      </c>
      <c r="E1468">
        <v>0</v>
      </c>
      <c r="F1468">
        <v>0</v>
      </c>
      <c r="G1468">
        <f t="shared" si="509"/>
        <v>-0.90000000000000036</v>
      </c>
      <c r="H1468">
        <v>419.228655</v>
      </c>
      <c r="J1468">
        <v>3819534</v>
      </c>
      <c r="K1468">
        <v>4974230</v>
      </c>
      <c r="L1468">
        <v>4465400</v>
      </c>
      <c r="M1468" t="str">
        <f t="shared" si="510"/>
        <v>Yes</v>
      </c>
      <c r="N1468">
        <f t="shared" si="511"/>
        <v>4419721.333333333</v>
      </c>
      <c r="P1468">
        <v>2263926</v>
      </c>
      <c r="Q1468">
        <v>3594908</v>
      </c>
      <c r="R1468">
        <v>2947209</v>
      </c>
      <c r="S1468" t="str">
        <f t="shared" si="512"/>
        <v>Yes</v>
      </c>
      <c r="T1468">
        <f t="shared" si="513"/>
        <v>2935347.6666666665</v>
      </c>
      <c r="V1468">
        <f t="shared" si="514"/>
        <v>1.8</v>
      </c>
      <c r="W1468">
        <f t="shared" si="515"/>
        <v>0.45</v>
      </c>
      <c r="Y1468" s="4">
        <f t="shared" si="516"/>
        <v>419.2286549799</v>
      </c>
      <c r="Z1468">
        <f t="shared" si="517"/>
        <v>3</v>
      </c>
      <c r="AA1468">
        <f t="shared" si="518"/>
        <v>0.15</v>
      </c>
      <c r="AB1468">
        <f t="shared" si="519"/>
        <v>8.3333333333333329E-2</v>
      </c>
      <c r="AC1468">
        <f t="shared" si="520"/>
        <v>0.33333333333333331</v>
      </c>
      <c r="AD1468" t="str">
        <f t="shared" si="521"/>
        <v>O</v>
      </c>
      <c r="AG1468">
        <f t="shared" si="522"/>
        <v>-9.6774193548387094E-2</v>
      </c>
      <c r="AI1468" t="str">
        <f t="shared" si="523"/>
        <v>----</v>
      </c>
      <c r="AJ1468" t="str">
        <f t="shared" si="524"/>
        <v>----</v>
      </c>
      <c r="AK1468" t="str">
        <f t="shared" si="525"/>
        <v>----</v>
      </c>
      <c r="AL1468" t="str">
        <f t="shared" si="526"/>
        <v>AlipatNoN</v>
      </c>
      <c r="AM1468" t="str">
        <f t="shared" si="527"/>
        <v>----</v>
      </c>
      <c r="AN1468" t="str">
        <f t="shared" si="528"/>
        <v>----</v>
      </c>
      <c r="AP1468" s="4">
        <f t="shared" si="529"/>
        <v>419.32559543346241</v>
      </c>
      <c r="AQ1468" s="4">
        <f t="shared" si="530"/>
        <v>419</v>
      </c>
      <c r="AR1468" s="4">
        <f t="shared" si="531"/>
        <v>0.32559543346241071</v>
      </c>
    </row>
    <row r="1469" spans="1:44" x14ac:dyDescent="0.25">
      <c r="A1469">
        <v>20</v>
      </c>
      <c r="B1469">
        <v>36</v>
      </c>
      <c r="C1469">
        <v>0</v>
      </c>
      <c r="D1469">
        <v>10</v>
      </c>
      <c r="E1469">
        <v>0</v>
      </c>
      <c r="F1469">
        <v>0</v>
      </c>
      <c r="G1469">
        <f t="shared" si="509"/>
        <v>-0.79999999999999982</v>
      </c>
      <c r="H1469">
        <v>435.22356960000002</v>
      </c>
      <c r="J1469">
        <v>3317327</v>
      </c>
      <c r="K1469">
        <v>2793149</v>
      </c>
      <c r="L1469">
        <v>2892540</v>
      </c>
      <c r="M1469" t="str">
        <f t="shared" si="510"/>
        <v>Yes</v>
      </c>
      <c r="N1469">
        <f t="shared" si="511"/>
        <v>3001005.3333333335</v>
      </c>
      <c r="P1469">
        <v>1565433</v>
      </c>
      <c r="Q1469">
        <v>2282922</v>
      </c>
      <c r="R1469">
        <v>1988211</v>
      </c>
      <c r="S1469" t="str">
        <f t="shared" si="512"/>
        <v>Yes</v>
      </c>
      <c r="T1469">
        <f t="shared" si="513"/>
        <v>1945522</v>
      </c>
      <c r="V1469">
        <f t="shared" si="514"/>
        <v>1.8</v>
      </c>
      <c r="W1469">
        <f t="shared" si="515"/>
        <v>0.5</v>
      </c>
      <c r="Y1469" s="4">
        <f t="shared" si="516"/>
        <v>435.22356957989996</v>
      </c>
      <c r="Z1469">
        <f t="shared" si="517"/>
        <v>3</v>
      </c>
      <c r="AA1469">
        <f t="shared" si="518"/>
        <v>0.15</v>
      </c>
      <c r="AB1469">
        <f t="shared" si="519"/>
        <v>8.3333333333333329E-2</v>
      </c>
      <c r="AC1469">
        <f t="shared" si="520"/>
        <v>0.3</v>
      </c>
      <c r="AD1469" t="str">
        <f t="shared" si="521"/>
        <v>O</v>
      </c>
      <c r="AG1469">
        <f t="shared" si="522"/>
        <v>-0.13333333333333333</v>
      </c>
      <c r="AI1469" t="str">
        <f t="shared" si="523"/>
        <v>----</v>
      </c>
      <c r="AJ1469" t="str">
        <f t="shared" si="524"/>
        <v>----</v>
      </c>
      <c r="AK1469" t="str">
        <f t="shared" si="525"/>
        <v>----</v>
      </c>
      <c r="AL1469" t="str">
        <f t="shared" si="526"/>
        <v>AlipatNoN</v>
      </c>
      <c r="AM1469" t="str">
        <f t="shared" si="527"/>
        <v>----</v>
      </c>
      <c r="AN1469" t="str">
        <f t="shared" si="528"/>
        <v>----</v>
      </c>
      <c r="AP1469" s="4">
        <f t="shared" si="529"/>
        <v>435.32420862194766</v>
      </c>
      <c r="AQ1469" s="4">
        <f t="shared" si="530"/>
        <v>435</v>
      </c>
      <c r="AR1469" s="4">
        <f t="shared" si="531"/>
        <v>0.32420862194766187</v>
      </c>
    </row>
    <row r="1470" spans="1:44" x14ac:dyDescent="0.25">
      <c r="A1470">
        <v>20</v>
      </c>
      <c r="B1470">
        <v>38</v>
      </c>
      <c r="C1470">
        <v>0</v>
      </c>
      <c r="D1470">
        <v>7</v>
      </c>
      <c r="E1470">
        <v>1</v>
      </c>
      <c r="F1470">
        <v>0</v>
      </c>
      <c r="G1470">
        <f t="shared" si="509"/>
        <v>-1.0999999999999996</v>
      </c>
      <c r="H1470">
        <v>421.22654649999998</v>
      </c>
      <c r="J1470">
        <v>23359401</v>
      </c>
      <c r="K1470">
        <v>2924178</v>
      </c>
      <c r="L1470">
        <v>39102138</v>
      </c>
      <c r="M1470" t="str">
        <f t="shared" si="510"/>
        <v>Yes</v>
      </c>
      <c r="N1470">
        <f t="shared" si="511"/>
        <v>21795239</v>
      </c>
      <c r="P1470">
        <v>5100289</v>
      </c>
      <c r="Q1470">
        <v>8046149</v>
      </c>
      <c r="R1470">
        <v>4214338</v>
      </c>
      <c r="S1470" t="str">
        <f t="shared" si="512"/>
        <v>Yes</v>
      </c>
      <c r="T1470">
        <f t="shared" si="513"/>
        <v>5786925.333333333</v>
      </c>
      <c r="V1470">
        <f t="shared" si="514"/>
        <v>1.9</v>
      </c>
      <c r="W1470">
        <f t="shared" si="515"/>
        <v>0.35</v>
      </c>
      <c r="Y1470" s="4">
        <f t="shared" si="516"/>
        <v>421.22654647990004</v>
      </c>
      <c r="Z1470">
        <f t="shared" si="517"/>
        <v>2</v>
      </c>
      <c r="AA1470">
        <f t="shared" si="518"/>
        <v>0.1</v>
      </c>
      <c r="AB1470">
        <f t="shared" si="519"/>
        <v>5.2631578947368418E-2</v>
      </c>
      <c r="AC1470">
        <f t="shared" si="520"/>
        <v>0.2857142857142857</v>
      </c>
      <c r="AD1470" t="str">
        <f t="shared" si="521"/>
        <v>O</v>
      </c>
      <c r="AG1470">
        <f t="shared" si="522"/>
        <v>-0.16129032258064516</v>
      </c>
      <c r="AI1470" t="str">
        <f t="shared" si="523"/>
        <v>----</v>
      </c>
      <c r="AJ1470" t="str">
        <f t="shared" si="524"/>
        <v>----</v>
      </c>
      <c r="AK1470" t="str">
        <f t="shared" si="525"/>
        <v>----</v>
      </c>
      <c r="AL1470" t="str">
        <f t="shared" si="526"/>
        <v>AlipatNoN</v>
      </c>
      <c r="AM1470" t="str">
        <f t="shared" si="527"/>
        <v>----</v>
      </c>
      <c r="AN1470" t="str">
        <f t="shared" si="528"/>
        <v>----</v>
      </c>
      <c r="AP1470" s="4">
        <f t="shared" si="529"/>
        <v>421.32394891645401</v>
      </c>
      <c r="AQ1470" s="4">
        <f t="shared" si="530"/>
        <v>421</v>
      </c>
      <c r="AR1470" s="4">
        <f t="shared" si="531"/>
        <v>0.32394891645401458</v>
      </c>
    </row>
    <row r="1471" spans="1:44" x14ac:dyDescent="0.25">
      <c r="A1471">
        <v>20</v>
      </c>
      <c r="B1471">
        <v>42</v>
      </c>
      <c r="C1471">
        <v>0</v>
      </c>
      <c r="D1471">
        <v>7</v>
      </c>
      <c r="E1471">
        <v>1</v>
      </c>
      <c r="F1471">
        <v>0</v>
      </c>
      <c r="G1471">
        <f t="shared" si="509"/>
        <v>-1.2999999999999998</v>
      </c>
      <c r="H1471">
        <v>425.25784650000003</v>
      </c>
      <c r="J1471">
        <v>3757704</v>
      </c>
      <c r="K1471">
        <v>3075666</v>
      </c>
      <c r="L1471">
        <v>2467833</v>
      </c>
      <c r="M1471" t="str">
        <f t="shared" si="510"/>
        <v>Yes</v>
      </c>
      <c r="N1471">
        <f t="shared" si="511"/>
        <v>3100401</v>
      </c>
      <c r="P1471">
        <v>6486486</v>
      </c>
      <c r="Q1471">
        <v>3447116</v>
      </c>
      <c r="R1471">
        <v>4272501</v>
      </c>
      <c r="S1471" t="str">
        <f t="shared" si="512"/>
        <v>Yes</v>
      </c>
      <c r="T1471">
        <f t="shared" si="513"/>
        <v>4735367.666666667</v>
      </c>
      <c r="V1471">
        <f t="shared" si="514"/>
        <v>2.1</v>
      </c>
      <c r="W1471">
        <f t="shared" si="515"/>
        <v>0.35</v>
      </c>
      <c r="Y1471" s="4">
        <f t="shared" si="516"/>
        <v>425.25784647990002</v>
      </c>
      <c r="Z1471">
        <f t="shared" si="517"/>
        <v>0</v>
      </c>
      <c r="AA1471">
        <f t="shared" si="518"/>
        <v>0</v>
      </c>
      <c r="AB1471">
        <f t="shared" si="519"/>
        <v>0</v>
      </c>
      <c r="AC1471">
        <f t="shared" si="520"/>
        <v>0</v>
      </c>
      <c r="AD1471" t="str">
        <f t="shared" si="521"/>
        <v>O</v>
      </c>
      <c r="AG1471">
        <f t="shared" si="522"/>
        <v>-0.29032258064516131</v>
      </c>
      <c r="AI1471" t="str">
        <f t="shared" si="523"/>
        <v>----</v>
      </c>
      <c r="AJ1471" t="str">
        <f t="shared" si="524"/>
        <v>----</v>
      </c>
      <c r="AK1471" t="str">
        <f t="shared" si="525"/>
        <v>----</v>
      </c>
      <c r="AL1471" t="str">
        <f t="shared" si="526"/>
        <v>AlipatNoN</v>
      </c>
      <c r="AM1471" t="str">
        <f t="shared" si="527"/>
        <v>----</v>
      </c>
      <c r="AN1471" t="str">
        <f t="shared" si="528"/>
        <v>----</v>
      </c>
      <c r="AP1471" s="4">
        <f t="shared" si="529"/>
        <v>425.35618109522045</v>
      </c>
      <c r="AQ1471" s="4">
        <f t="shared" si="530"/>
        <v>425</v>
      </c>
      <c r="AR1471" s="4">
        <f t="shared" si="531"/>
        <v>0.35618109522044961</v>
      </c>
    </row>
    <row r="1472" spans="1:44" x14ac:dyDescent="0.25">
      <c r="A1472">
        <v>20</v>
      </c>
      <c r="B1472">
        <v>42</v>
      </c>
      <c r="C1472">
        <v>0</v>
      </c>
      <c r="D1472">
        <v>8</v>
      </c>
      <c r="E1472">
        <v>1</v>
      </c>
      <c r="F1472">
        <v>0</v>
      </c>
      <c r="G1472">
        <f t="shared" si="509"/>
        <v>-1.2000000000000002</v>
      </c>
      <c r="H1472">
        <v>441.25276109999999</v>
      </c>
      <c r="J1472">
        <v>3525428</v>
      </c>
      <c r="K1472">
        <v>2770783</v>
      </c>
      <c r="L1472">
        <v>2517681</v>
      </c>
      <c r="M1472" t="str">
        <f t="shared" si="510"/>
        <v>Yes</v>
      </c>
      <c r="N1472">
        <f t="shared" si="511"/>
        <v>2937964</v>
      </c>
      <c r="P1472">
        <v>6474583</v>
      </c>
      <c r="Q1472">
        <v>4874999</v>
      </c>
      <c r="R1472">
        <v>5109825</v>
      </c>
      <c r="S1472" t="str">
        <f t="shared" si="512"/>
        <v>Yes</v>
      </c>
      <c r="T1472">
        <f t="shared" si="513"/>
        <v>5486469</v>
      </c>
      <c r="V1472">
        <f t="shared" si="514"/>
        <v>2.1</v>
      </c>
      <c r="W1472">
        <f t="shared" si="515"/>
        <v>0.4</v>
      </c>
      <c r="Y1472" s="4">
        <f t="shared" si="516"/>
        <v>441.25276107990004</v>
      </c>
      <c r="Z1472">
        <f t="shared" si="517"/>
        <v>0</v>
      </c>
      <c r="AA1472">
        <f t="shared" si="518"/>
        <v>0</v>
      </c>
      <c r="AB1472">
        <f t="shared" si="519"/>
        <v>0</v>
      </c>
      <c r="AC1472">
        <f t="shared" si="520"/>
        <v>0</v>
      </c>
      <c r="AD1472" t="str">
        <f t="shared" si="521"/>
        <v>O</v>
      </c>
      <c r="AG1472">
        <f t="shared" si="522"/>
        <v>-0.33333333333333331</v>
      </c>
      <c r="AI1472" t="str">
        <f t="shared" si="523"/>
        <v>----</v>
      </c>
      <c r="AJ1472" t="str">
        <f t="shared" si="524"/>
        <v>----</v>
      </c>
      <c r="AK1472" t="str">
        <f t="shared" si="525"/>
        <v>----</v>
      </c>
      <c r="AL1472" t="str">
        <f t="shared" si="526"/>
        <v>AlipatNoN</v>
      </c>
      <c r="AM1472" t="str">
        <f t="shared" si="527"/>
        <v>----</v>
      </c>
      <c r="AN1472" t="str">
        <f t="shared" si="528"/>
        <v>----</v>
      </c>
      <c r="AP1472" s="4">
        <f t="shared" si="529"/>
        <v>441.35479428370576</v>
      </c>
      <c r="AQ1472" s="4">
        <f t="shared" si="530"/>
        <v>441</v>
      </c>
      <c r="AR1472" s="4">
        <f t="shared" si="531"/>
        <v>0.35479428370575761</v>
      </c>
    </row>
    <row r="1473" spans="1:44" x14ac:dyDescent="0.25">
      <c r="A1473">
        <v>21</v>
      </c>
      <c r="B1473">
        <v>32</v>
      </c>
      <c r="C1473">
        <v>0</v>
      </c>
      <c r="D1473">
        <v>6</v>
      </c>
      <c r="E1473">
        <v>0</v>
      </c>
      <c r="F1473">
        <v>0</v>
      </c>
      <c r="G1473">
        <f t="shared" si="509"/>
        <v>-0.95238095238095255</v>
      </c>
      <c r="H1473">
        <v>379.21261120000003</v>
      </c>
      <c r="J1473">
        <v>8713649</v>
      </c>
      <c r="K1473">
        <v>9102678</v>
      </c>
      <c r="L1473">
        <v>9128578</v>
      </c>
      <c r="M1473" t="str">
        <f t="shared" si="510"/>
        <v>Yes</v>
      </c>
      <c r="N1473">
        <f t="shared" si="511"/>
        <v>8981635</v>
      </c>
      <c r="P1473">
        <v>1885368</v>
      </c>
      <c r="Q1473">
        <v>3797196</v>
      </c>
      <c r="R1473">
        <v>2425390</v>
      </c>
      <c r="S1473" t="str">
        <f t="shared" si="512"/>
        <v>Yes</v>
      </c>
      <c r="T1473">
        <f t="shared" si="513"/>
        <v>2702651.3333333335</v>
      </c>
      <c r="V1473">
        <f t="shared" si="514"/>
        <v>1.5238095238095237</v>
      </c>
      <c r="W1473">
        <f t="shared" si="515"/>
        <v>0.2857142857142857</v>
      </c>
      <c r="Y1473" s="4">
        <f t="shared" si="516"/>
        <v>379.21261117989997</v>
      </c>
      <c r="Z1473">
        <f t="shared" si="517"/>
        <v>6</v>
      </c>
      <c r="AA1473">
        <f t="shared" si="518"/>
        <v>0.2857142857142857</v>
      </c>
      <c r="AB1473">
        <f t="shared" si="519"/>
        <v>0.1875</v>
      </c>
      <c r="AC1473">
        <f t="shared" si="520"/>
        <v>1</v>
      </c>
      <c r="AD1473" t="str">
        <f t="shared" si="521"/>
        <v>O</v>
      </c>
      <c r="AG1473">
        <f t="shared" si="522"/>
        <v>0.16666666666666666</v>
      </c>
      <c r="AI1473" t="str">
        <f t="shared" si="523"/>
        <v>----</v>
      </c>
      <c r="AJ1473" t="str">
        <f t="shared" si="524"/>
        <v>----</v>
      </c>
      <c r="AK1473" t="str">
        <f t="shared" si="525"/>
        <v>----</v>
      </c>
      <c r="AL1473" t="str">
        <f t="shared" si="526"/>
        <v>AlipatNoN</v>
      </c>
      <c r="AM1473" t="str">
        <f t="shared" si="527"/>
        <v>----</v>
      </c>
      <c r="AN1473" t="str">
        <f t="shared" si="528"/>
        <v>----</v>
      </c>
      <c r="AP1473" s="4">
        <f t="shared" si="529"/>
        <v>379.30029851254693</v>
      </c>
      <c r="AQ1473" s="4">
        <f t="shared" si="530"/>
        <v>379</v>
      </c>
      <c r="AR1473" s="4">
        <f t="shared" si="531"/>
        <v>0.30029851254693085</v>
      </c>
    </row>
    <row r="1474" spans="1:44" x14ac:dyDescent="0.25">
      <c r="A1474">
        <v>21</v>
      </c>
      <c r="B1474">
        <v>32</v>
      </c>
      <c r="C1474">
        <v>0</v>
      </c>
      <c r="D1474">
        <v>7</v>
      </c>
      <c r="E1474">
        <v>0</v>
      </c>
      <c r="F1474">
        <v>0</v>
      </c>
      <c r="G1474">
        <f t="shared" ref="G1474:G1537" si="532">4-((4*A1474+B1474-3*C1474-2*D1474-2*E1474)/A1474)</f>
        <v>-0.85714285714285676</v>
      </c>
      <c r="H1474">
        <v>395.20752579999998</v>
      </c>
      <c r="J1474">
        <v>12830763</v>
      </c>
      <c r="K1474">
        <v>13216473</v>
      </c>
      <c r="L1474">
        <v>12290201</v>
      </c>
      <c r="M1474" t="str">
        <f t="shared" ref="M1474:M1537" si="533">IF(J1474&gt;0,"Yes","No")</f>
        <v>Yes</v>
      </c>
      <c r="N1474">
        <f t="shared" ref="N1474:N1537" si="534">AVERAGE(J1474:L1474)</f>
        <v>12779145.666666666</v>
      </c>
      <c r="P1474">
        <v>4848433</v>
      </c>
      <c r="Q1474">
        <v>8572972</v>
      </c>
      <c r="R1474">
        <v>6332518</v>
      </c>
      <c r="S1474" t="str">
        <f t="shared" ref="S1474:S1537" si="535">IF(P1474&gt;0,"Yes","No")</f>
        <v>Yes</v>
      </c>
      <c r="T1474">
        <f t="shared" ref="T1474:T1537" si="536">AVERAGE(P1474:R1474)</f>
        <v>6584641</v>
      </c>
      <c r="V1474">
        <f t="shared" ref="V1474:V1537" si="537">B1474/A1474</f>
        <v>1.5238095238095237</v>
      </c>
      <c r="W1474">
        <f t="shared" ref="W1474:W1537" si="538">D1474/A1474</f>
        <v>0.33333333333333331</v>
      </c>
      <c r="Y1474" s="4">
        <f t="shared" ref="Y1474:Y1537" si="539">A1474*12+(B1474-1)*1.007825+C1474*14.003074+D1474*15.9949146+E1474*31.9720707+F1474*30.9737615+0.0005485799</f>
        <v>395.20752577989998</v>
      </c>
      <c r="Z1474">
        <f t="shared" ref="Z1474:Z1537" si="540">1+A1474-B1474/2+C1474/2+F1474/2</f>
        <v>6</v>
      </c>
      <c r="AA1474">
        <f t="shared" ref="AA1474:AA1537" si="541">Z1474/A1474</f>
        <v>0.2857142857142857</v>
      </c>
      <c r="AB1474">
        <f t="shared" ref="AB1474:AB1537" si="542">Z1474/B1474</f>
        <v>0.1875</v>
      </c>
      <c r="AC1474">
        <f t="shared" ref="AC1474:AC1537" si="543">Z1474/D1474</f>
        <v>0.8571428571428571</v>
      </c>
      <c r="AD1474" t="str">
        <f t="shared" ref="AD1474:AD1537" si="544">IF(AA1474&gt;=0.3,IF(AA1474&lt;=0.68,IF(AB1474&gt;=0.2,IF(AB1474&lt;=0.95,IF(AC1474&gt;=0.77,IF(AC1474&lt;=1.75,"CRAM","O"),"O"),"O"),"O"),"O"),"O")</f>
        <v>O</v>
      </c>
      <c r="AG1474">
        <f t="shared" ref="AG1474:AG1537" si="545">(1+A1474-D1474/2-E1474-B1474/2)/(A1474-D1474/2-E1474-C1474-F1474)</f>
        <v>0.14285714285714285</v>
      </c>
      <c r="AI1474" t="str">
        <f t="shared" ref="AI1474:AI1537" si="546">IF(AG1474&gt;0.66,"CondAr","----")</f>
        <v>----</v>
      </c>
      <c r="AJ1474" t="str">
        <f t="shared" ref="AJ1474:AJ1537" si="547">IF(AND((AG1474&gt;0.5),(AG1474&lt;=0.66)),"Aromatic","----")</f>
        <v>----</v>
      </c>
      <c r="AK1474" t="str">
        <f t="shared" ref="AK1474:AK1537" si="548">IF(AND((AG1474&lt;=0.5),(V1474&lt;1.5)),"HUnSatLig","----")</f>
        <v>----</v>
      </c>
      <c r="AL1474" t="str">
        <f t="shared" ref="AL1474:AL1537" si="549">IF(AND((W1474&lt;0.6),(V1474&gt;=1.5),(C1474=0)),"AlipatNoN","----")</f>
        <v>AlipatNoN</v>
      </c>
      <c r="AM1474" t="str">
        <f t="shared" ref="AM1474:AM1537" si="550">IF(AND((V1474&gt;=1.5),(W1474&gt;=0.6)),"SatFACarb","----")</f>
        <v>----</v>
      </c>
      <c r="AN1474" t="str">
        <f t="shared" ref="AN1474:AN1537" si="551">IF(AND((W1474&lt;0.6),(V1474&gt;=1.5),(C1474&gt;0)),"Alipat+N","----")</f>
        <v>----</v>
      </c>
      <c r="AP1474" s="4">
        <f t="shared" ref="AP1474:AP1537" si="552">Y1474*(44/43.989828)</f>
        <v>395.29891170103224</v>
      </c>
      <c r="AQ1474" s="4">
        <f t="shared" ref="AQ1474:AQ1537" si="553">INT(AP1474)</f>
        <v>395</v>
      </c>
      <c r="AR1474" s="4">
        <f t="shared" ref="AR1474:AR1537" si="554">AP1474-AQ1474</f>
        <v>0.29891170103223885</v>
      </c>
    </row>
    <row r="1475" spans="1:44" x14ac:dyDescent="0.25">
      <c r="A1475">
        <v>21</v>
      </c>
      <c r="B1475">
        <v>32</v>
      </c>
      <c r="C1475">
        <v>0</v>
      </c>
      <c r="D1475">
        <v>8</v>
      </c>
      <c r="E1475">
        <v>0</v>
      </c>
      <c r="F1475">
        <v>0</v>
      </c>
      <c r="G1475">
        <f t="shared" si="532"/>
        <v>-0.76190476190476186</v>
      </c>
      <c r="H1475">
        <v>411.2024404</v>
      </c>
      <c r="J1475">
        <v>12853318</v>
      </c>
      <c r="K1475">
        <v>13562313</v>
      </c>
      <c r="L1475">
        <v>12938991</v>
      </c>
      <c r="M1475" t="str">
        <f t="shared" si="533"/>
        <v>Yes</v>
      </c>
      <c r="N1475">
        <f t="shared" si="534"/>
        <v>13118207.333333334</v>
      </c>
      <c r="P1475">
        <v>7889988</v>
      </c>
      <c r="Q1475">
        <v>11046612</v>
      </c>
      <c r="R1475">
        <v>9652896</v>
      </c>
      <c r="S1475" t="str">
        <f t="shared" si="535"/>
        <v>Yes</v>
      </c>
      <c r="T1475">
        <f t="shared" si="536"/>
        <v>9529832</v>
      </c>
      <c r="V1475">
        <f t="shared" si="537"/>
        <v>1.5238095238095237</v>
      </c>
      <c r="W1475">
        <f t="shared" si="538"/>
        <v>0.38095238095238093</v>
      </c>
      <c r="Y1475" s="4">
        <f t="shared" si="539"/>
        <v>411.2024403799</v>
      </c>
      <c r="Z1475">
        <f t="shared" si="540"/>
        <v>6</v>
      </c>
      <c r="AA1475">
        <f t="shared" si="541"/>
        <v>0.2857142857142857</v>
      </c>
      <c r="AB1475">
        <f t="shared" si="542"/>
        <v>0.1875</v>
      </c>
      <c r="AC1475">
        <f t="shared" si="543"/>
        <v>0.75</v>
      </c>
      <c r="AD1475" t="str">
        <f t="shared" si="544"/>
        <v>O</v>
      </c>
      <c r="AG1475">
        <f t="shared" si="545"/>
        <v>0.11764705882352941</v>
      </c>
      <c r="AI1475" t="str">
        <f t="shared" si="546"/>
        <v>----</v>
      </c>
      <c r="AJ1475" t="str">
        <f t="shared" si="547"/>
        <v>----</v>
      </c>
      <c r="AK1475" t="str">
        <f t="shared" si="548"/>
        <v>----</v>
      </c>
      <c r="AL1475" t="str">
        <f t="shared" si="549"/>
        <v>AlipatNoN</v>
      </c>
      <c r="AM1475" t="str">
        <f t="shared" si="550"/>
        <v>----</v>
      </c>
      <c r="AN1475" t="str">
        <f t="shared" si="551"/>
        <v>----</v>
      </c>
      <c r="AP1475" s="4">
        <f t="shared" si="552"/>
        <v>411.2975248895176</v>
      </c>
      <c r="AQ1475" s="4">
        <f t="shared" si="553"/>
        <v>411</v>
      </c>
      <c r="AR1475" s="4">
        <f t="shared" si="554"/>
        <v>0.2975248895176037</v>
      </c>
    </row>
    <row r="1476" spans="1:44" x14ac:dyDescent="0.25">
      <c r="A1476">
        <v>21</v>
      </c>
      <c r="B1476">
        <v>32</v>
      </c>
      <c r="C1476">
        <v>0</v>
      </c>
      <c r="D1476">
        <v>9</v>
      </c>
      <c r="E1476">
        <v>0</v>
      </c>
      <c r="F1476">
        <v>0</v>
      </c>
      <c r="G1476">
        <f t="shared" si="532"/>
        <v>-0.66666666666666696</v>
      </c>
      <c r="H1476">
        <v>427.19735500000002</v>
      </c>
      <c r="J1476">
        <v>9575897</v>
      </c>
      <c r="K1476">
        <v>9849371</v>
      </c>
      <c r="L1476">
        <v>9430401</v>
      </c>
      <c r="M1476" t="str">
        <f t="shared" si="533"/>
        <v>Yes</v>
      </c>
      <c r="N1476">
        <f t="shared" si="534"/>
        <v>9618556.333333334</v>
      </c>
      <c r="P1476">
        <v>9036077</v>
      </c>
      <c r="Q1476">
        <v>10720438</v>
      </c>
      <c r="R1476">
        <v>10258680</v>
      </c>
      <c r="S1476" t="str">
        <f t="shared" si="535"/>
        <v>Yes</v>
      </c>
      <c r="T1476">
        <f t="shared" si="536"/>
        <v>10005065</v>
      </c>
      <c r="V1476">
        <f t="shared" si="537"/>
        <v>1.5238095238095237</v>
      </c>
      <c r="W1476">
        <f t="shared" si="538"/>
        <v>0.42857142857142855</v>
      </c>
      <c r="Y1476" s="4">
        <f t="shared" si="539"/>
        <v>427.19735497990001</v>
      </c>
      <c r="Z1476">
        <f t="shared" si="540"/>
        <v>6</v>
      </c>
      <c r="AA1476">
        <f t="shared" si="541"/>
        <v>0.2857142857142857</v>
      </c>
      <c r="AB1476">
        <f t="shared" si="542"/>
        <v>0.1875</v>
      </c>
      <c r="AC1476">
        <f t="shared" si="543"/>
        <v>0.66666666666666663</v>
      </c>
      <c r="AD1476" t="str">
        <f t="shared" si="544"/>
        <v>O</v>
      </c>
      <c r="AG1476">
        <f t="shared" si="545"/>
        <v>9.0909090909090912E-2</v>
      </c>
      <c r="AI1476" t="str">
        <f t="shared" si="546"/>
        <v>----</v>
      </c>
      <c r="AJ1476" t="str">
        <f t="shared" si="547"/>
        <v>----</v>
      </c>
      <c r="AK1476" t="str">
        <f t="shared" si="548"/>
        <v>----</v>
      </c>
      <c r="AL1476" t="str">
        <f t="shared" si="549"/>
        <v>AlipatNoN</v>
      </c>
      <c r="AM1476" t="str">
        <f t="shared" si="550"/>
        <v>----</v>
      </c>
      <c r="AN1476" t="str">
        <f t="shared" si="551"/>
        <v>----</v>
      </c>
      <c r="AP1476" s="4">
        <f t="shared" si="552"/>
        <v>427.29613807800291</v>
      </c>
      <c r="AQ1476" s="4">
        <f t="shared" si="553"/>
        <v>427</v>
      </c>
      <c r="AR1476" s="4">
        <f t="shared" si="554"/>
        <v>0.2961380780029117</v>
      </c>
    </row>
    <row r="1477" spans="1:44" x14ac:dyDescent="0.25">
      <c r="A1477">
        <v>21</v>
      </c>
      <c r="B1477">
        <v>32</v>
      </c>
      <c r="C1477">
        <v>0</v>
      </c>
      <c r="D1477">
        <v>10</v>
      </c>
      <c r="E1477">
        <v>0</v>
      </c>
      <c r="F1477">
        <v>0</v>
      </c>
      <c r="G1477">
        <f t="shared" si="532"/>
        <v>-0.57142857142857117</v>
      </c>
      <c r="H1477">
        <v>443.19226959999997</v>
      </c>
      <c r="J1477">
        <v>6860334</v>
      </c>
      <c r="K1477">
        <v>7304935</v>
      </c>
      <c r="L1477">
        <v>6707179</v>
      </c>
      <c r="M1477" t="str">
        <f t="shared" si="533"/>
        <v>Yes</v>
      </c>
      <c r="N1477">
        <f t="shared" si="534"/>
        <v>6957482.666666667</v>
      </c>
      <c r="P1477">
        <v>8567423</v>
      </c>
      <c r="Q1477">
        <v>8916497</v>
      </c>
      <c r="R1477">
        <v>8528778</v>
      </c>
      <c r="S1477" t="str">
        <f t="shared" si="535"/>
        <v>Yes</v>
      </c>
      <c r="T1477">
        <f t="shared" si="536"/>
        <v>8670899.333333334</v>
      </c>
      <c r="V1477">
        <f t="shared" si="537"/>
        <v>1.5238095238095237</v>
      </c>
      <c r="W1477">
        <f t="shared" si="538"/>
        <v>0.47619047619047616</v>
      </c>
      <c r="Y1477" s="4">
        <f t="shared" si="539"/>
        <v>443.19226957989997</v>
      </c>
      <c r="Z1477">
        <f t="shared" si="540"/>
        <v>6</v>
      </c>
      <c r="AA1477">
        <f t="shared" si="541"/>
        <v>0.2857142857142857</v>
      </c>
      <c r="AB1477">
        <f t="shared" si="542"/>
        <v>0.1875</v>
      </c>
      <c r="AC1477">
        <f t="shared" si="543"/>
        <v>0.6</v>
      </c>
      <c r="AD1477" t="str">
        <f t="shared" si="544"/>
        <v>O</v>
      </c>
      <c r="AG1477">
        <f t="shared" si="545"/>
        <v>6.25E-2</v>
      </c>
      <c r="AI1477" t="str">
        <f t="shared" si="546"/>
        <v>----</v>
      </c>
      <c r="AJ1477" t="str">
        <f t="shared" si="547"/>
        <v>----</v>
      </c>
      <c r="AK1477" t="str">
        <f t="shared" si="548"/>
        <v>----</v>
      </c>
      <c r="AL1477" t="str">
        <f t="shared" si="549"/>
        <v>AlipatNoN</v>
      </c>
      <c r="AM1477" t="str">
        <f t="shared" si="550"/>
        <v>----</v>
      </c>
      <c r="AN1477" t="str">
        <f t="shared" si="551"/>
        <v>----</v>
      </c>
      <c r="AP1477" s="4">
        <f t="shared" si="552"/>
        <v>443.29475126648816</v>
      </c>
      <c r="AQ1477" s="4">
        <f t="shared" si="553"/>
        <v>443</v>
      </c>
      <c r="AR1477" s="4">
        <f t="shared" si="554"/>
        <v>0.29475126648816286</v>
      </c>
    </row>
    <row r="1478" spans="1:44" x14ac:dyDescent="0.25">
      <c r="A1478">
        <v>21</v>
      </c>
      <c r="B1478">
        <v>32</v>
      </c>
      <c r="C1478">
        <v>0</v>
      </c>
      <c r="D1478">
        <v>11</v>
      </c>
      <c r="E1478">
        <v>0</v>
      </c>
      <c r="F1478">
        <v>0</v>
      </c>
      <c r="G1478">
        <f t="shared" si="532"/>
        <v>-0.47619047619047628</v>
      </c>
      <c r="H1478">
        <v>459.18718419999999</v>
      </c>
      <c r="J1478">
        <v>8597194</v>
      </c>
      <c r="K1478">
        <v>8549222</v>
      </c>
      <c r="L1478">
        <v>8874485</v>
      </c>
      <c r="M1478" t="str">
        <f t="shared" si="533"/>
        <v>Yes</v>
      </c>
      <c r="N1478">
        <f t="shared" si="534"/>
        <v>8673633.666666666</v>
      </c>
      <c r="P1478">
        <v>6739197</v>
      </c>
      <c r="Q1478">
        <v>8361813</v>
      </c>
      <c r="R1478">
        <v>7093918</v>
      </c>
      <c r="S1478" t="str">
        <f t="shared" si="535"/>
        <v>Yes</v>
      </c>
      <c r="T1478">
        <f t="shared" si="536"/>
        <v>7398309.333333333</v>
      </c>
      <c r="V1478">
        <f t="shared" si="537"/>
        <v>1.5238095238095237</v>
      </c>
      <c r="W1478">
        <f t="shared" si="538"/>
        <v>0.52380952380952384</v>
      </c>
      <c r="Y1478" s="4">
        <f t="shared" si="539"/>
        <v>459.18718417989999</v>
      </c>
      <c r="Z1478">
        <f t="shared" si="540"/>
        <v>6</v>
      </c>
      <c r="AA1478">
        <f t="shared" si="541"/>
        <v>0.2857142857142857</v>
      </c>
      <c r="AB1478">
        <f t="shared" si="542"/>
        <v>0.1875</v>
      </c>
      <c r="AC1478">
        <f t="shared" si="543"/>
        <v>0.54545454545454541</v>
      </c>
      <c r="AD1478" t="str">
        <f t="shared" si="544"/>
        <v>O</v>
      </c>
      <c r="AG1478">
        <f t="shared" si="545"/>
        <v>3.2258064516129031E-2</v>
      </c>
      <c r="AI1478" t="str">
        <f t="shared" si="546"/>
        <v>----</v>
      </c>
      <c r="AJ1478" t="str">
        <f t="shared" si="547"/>
        <v>----</v>
      </c>
      <c r="AK1478" t="str">
        <f t="shared" si="548"/>
        <v>----</v>
      </c>
      <c r="AL1478" t="str">
        <f t="shared" si="549"/>
        <v>AlipatNoN</v>
      </c>
      <c r="AM1478" t="str">
        <f t="shared" si="550"/>
        <v>----</v>
      </c>
      <c r="AN1478" t="str">
        <f t="shared" si="551"/>
        <v>----</v>
      </c>
      <c r="AP1478" s="4">
        <f t="shared" si="552"/>
        <v>459.29336445497347</v>
      </c>
      <c r="AQ1478" s="4">
        <f t="shared" si="553"/>
        <v>459</v>
      </c>
      <c r="AR1478" s="4">
        <f t="shared" si="554"/>
        <v>0.29336445497347086</v>
      </c>
    </row>
    <row r="1479" spans="1:44" x14ac:dyDescent="0.25">
      <c r="A1479">
        <v>21</v>
      </c>
      <c r="B1479">
        <v>32</v>
      </c>
      <c r="C1479">
        <v>0</v>
      </c>
      <c r="D1479">
        <v>12</v>
      </c>
      <c r="E1479">
        <v>0</v>
      </c>
      <c r="F1479">
        <v>0</v>
      </c>
      <c r="G1479">
        <f t="shared" si="532"/>
        <v>-0.38095238095238138</v>
      </c>
      <c r="H1479">
        <v>475.18209880000001</v>
      </c>
      <c r="J1479">
        <v>2180640</v>
      </c>
      <c r="K1479">
        <v>2048561</v>
      </c>
      <c r="L1479">
        <v>2107064</v>
      </c>
      <c r="M1479" t="str">
        <f t="shared" si="533"/>
        <v>Yes</v>
      </c>
      <c r="N1479">
        <f t="shared" si="534"/>
        <v>2112088.3333333335</v>
      </c>
      <c r="P1479">
        <v>5147737</v>
      </c>
      <c r="Q1479">
        <v>4872222</v>
      </c>
      <c r="R1479">
        <v>5504412</v>
      </c>
      <c r="S1479" t="str">
        <f t="shared" si="535"/>
        <v>Yes</v>
      </c>
      <c r="T1479">
        <f t="shared" si="536"/>
        <v>5174790.333333333</v>
      </c>
      <c r="V1479">
        <f t="shared" si="537"/>
        <v>1.5238095238095237</v>
      </c>
      <c r="W1479">
        <f t="shared" si="538"/>
        <v>0.5714285714285714</v>
      </c>
      <c r="Y1479" s="4">
        <f t="shared" si="539"/>
        <v>475.18209877989995</v>
      </c>
      <c r="Z1479">
        <f t="shared" si="540"/>
        <v>6</v>
      </c>
      <c r="AA1479">
        <f t="shared" si="541"/>
        <v>0.2857142857142857</v>
      </c>
      <c r="AB1479">
        <f t="shared" si="542"/>
        <v>0.1875</v>
      </c>
      <c r="AC1479">
        <f t="shared" si="543"/>
        <v>0.5</v>
      </c>
      <c r="AD1479" t="str">
        <f t="shared" si="544"/>
        <v>O</v>
      </c>
      <c r="AG1479">
        <f t="shared" si="545"/>
        <v>0</v>
      </c>
      <c r="AI1479" t="str">
        <f t="shared" si="546"/>
        <v>----</v>
      </c>
      <c r="AJ1479" t="str">
        <f t="shared" si="547"/>
        <v>----</v>
      </c>
      <c r="AK1479" t="str">
        <f t="shared" si="548"/>
        <v>----</v>
      </c>
      <c r="AL1479" t="str">
        <f t="shared" si="549"/>
        <v>AlipatNoN</v>
      </c>
      <c r="AM1479" t="str">
        <f t="shared" si="550"/>
        <v>----</v>
      </c>
      <c r="AN1479" t="str">
        <f t="shared" si="551"/>
        <v>----</v>
      </c>
      <c r="AP1479" s="4">
        <f t="shared" si="552"/>
        <v>475.29197764345872</v>
      </c>
      <c r="AQ1479" s="4">
        <f t="shared" si="553"/>
        <v>475</v>
      </c>
      <c r="AR1479" s="4">
        <f t="shared" si="554"/>
        <v>0.29197764345872201</v>
      </c>
    </row>
    <row r="1480" spans="1:44" x14ac:dyDescent="0.25">
      <c r="A1480">
        <v>21</v>
      </c>
      <c r="B1480">
        <v>34</v>
      </c>
      <c r="C1480">
        <v>0</v>
      </c>
      <c r="D1480">
        <v>7</v>
      </c>
      <c r="E1480">
        <v>0</v>
      </c>
      <c r="F1480">
        <v>0</v>
      </c>
      <c r="G1480">
        <f t="shared" si="532"/>
        <v>-0.95238095238095255</v>
      </c>
      <c r="H1480">
        <v>397.22317579999998</v>
      </c>
      <c r="J1480">
        <v>11039197</v>
      </c>
      <c r="K1480">
        <v>11072549</v>
      </c>
      <c r="L1480">
        <v>10473956</v>
      </c>
      <c r="M1480" t="str">
        <f t="shared" si="533"/>
        <v>Yes</v>
      </c>
      <c r="N1480">
        <f t="shared" si="534"/>
        <v>10861900.666666666</v>
      </c>
      <c r="P1480">
        <v>3418206</v>
      </c>
      <c r="Q1480">
        <v>6537618</v>
      </c>
      <c r="R1480">
        <v>4397490</v>
      </c>
      <c r="S1480" t="str">
        <f t="shared" si="535"/>
        <v>Yes</v>
      </c>
      <c r="T1480">
        <f t="shared" si="536"/>
        <v>4784438</v>
      </c>
      <c r="V1480">
        <f t="shared" si="537"/>
        <v>1.6190476190476191</v>
      </c>
      <c r="W1480">
        <f t="shared" si="538"/>
        <v>0.33333333333333331</v>
      </c>
      <c r="Y1480" s="4">
        <f t="shared" si="539"/>
        <v>397.22317577989998</v>
      </c>
      <c r="Z1480">
        <f t="shared" si="540"/>
        <v>5</v>
      </c>
      <c r="AA1480">
        <f t="shared" si="541"/>
        <v>0.23809523809523808</v>
      </c>
      <c r="AB1480">
        <f t="shared" si="542"/>
        <v>0.14705882352941177</v>
      </c>
      <c r="AC1480">
        <f t="shared" si="543"/>
        <v>0.7142857142857143</v>
      </c>
      <c r="AD1480" t="str">
        <f t="shared" si="544"/>
        <v>O</v>
      </c>
      <c r="AG1480">
        <f t="shared" si="545"/>
        <v>8.5714285714285715E-2</v>
      </c>
      <c r="AI1480" t="str">
        <f t="shared" si="546"/>
        <v>----</v>
      </c>
      <c r="AJ1480" t="str">
        <f t="shared" si="547"/>
        <v>----</v>
      </c>
      <c r="AK1480" t="str">
        <f t="shared" si="548"/>
        <v>----</v>
      </c>
      <c r="AL1480" t="str">
        <f t="shared" si="549"/>
        <v>AlipatNoN</v>
      </c>
      <c r="AM1480" t="str">
        <f t="shared" si="550"/>
        <v>----</v>
      </c>
      <c r="AN1480" t="str">
        <f t="shared" si="551"/>
        <v>----</v>
      </c>
      <c r="AP1480" s="4">
        <f t="shared" si="552"/>
        <v>397.31502779041546</v>
      </c>
      <c r="AQ1480" s="4">
        <f t="shared" si="553"/>
        <v>397</v>
      </c>
      <c r="AR1480" s="4">
        <f t="shared" si="554"/>
        <v>0.31502779041545637</v>
      </c>
    </row>
    <row r="1481" spans="1:44" x14ac:dyDescent="0.25">
      <c r="A1481">
        <v>21</v>
      </c>
      <c r="B1481">
        <v>34</v>
      </c>
      <c r="C1481">
        <v>0</v>
      </c>
      <c r="D1481">
        <v>8</v>
      </c>
      <c r="E1481">
        <v>0</v>
      </c>
      <c r="F1481">
        <v>0</v>
      </c>
      <c r="G1481">
        <f t="shared" si="532"/>
        <v>-0.85714285714285676</v>
      </c>
      <c r="H1481">
        <v>413.21809039999999</v>
      </c>
      <c r="J1481">
        <v>11243634</v>
      </c>
      <c r="K1481">
        <v>11874849</v>
      </c>
      <c r="L1481">
        <v>11124509</v>
      </c>
      <c r="M1481" t="str">
        <f t="shared" si="533"/>
        <v>Yes</v>
      </c>
      <c r="N1481">
        <f t="shared" si="534"/>
        <v>11414330.666666666</v>
      </c>
      <c r="P1481">
        <v>5658684</v>
      </c>
      <c r="Q1481">
        <v>9107191</v>
      </c>
      <c r="R1481">
        <v>6785734</v>
      </c>
      <c r="S1481" t="str">
        <f t="shared" si="535"/>
        <v>Yes</v>
      </c>
      <c r="T1481">
        <f t="shared" si="536"/>
        <v>7183869.666666667</v>
      </c>
      <c r="V1481">
        <f t="shared" si="537"/>
        <v>1.6190476190476191</v>
      </c>
      <c r="W1481">
        <f t="shared" si="538"/>
        <v>0.38095238095238093</v>
      </c>
      <c r="Y1481" s="4">
        <f t="shared" si="539"/>
        <v>413.21809037989999</v>
      </c>
      <c r="Z1481">
        <f t="shared" si="540"/>
        <v>5</v>
      </c>
      <c r="AA1481">
        <f t="shared" si="541"/>
        <v>0.23809523809523808</v>
      </c>
      <c r="AB1481">
        <f t="shared" si="542"/>
        <v>0.14705882352941177</v>
      </c>
      <c r="AC1481">
        <f t="shared" si="543"/>
        <v>0.625</v>
      </c>
      <c r="AD1481" t="str">
        <f t="shared" si="544"/>
        <v>O</v>
      </c>
      <c r="AG1481">
        <f t="shared" si="545"/>
        <v>5.8823529411764705E-2</v>
      </c>
      <c r="AI1481" t="str">
        <f t="shared" si="546"/>
        <v>----</v>
      </c>
      <c r="AJ1481" t="str">
        <f t="shared" si="547"/>
        <v>----</v>
      </c>
      <c r="AK1481" t="str">
        <f t="shared" si="548"/>
        <v>----</v>
      </c>
      <c r="AL1481" t="str">
        <f t="shared" si="549"/>
        <v>AlipatNoN</v>
      </c>
      <c r="AM1481" t="str">
        <f t="shared" si="550"/>
        <v>----</v>
      </c>
      <c r="AN1481" t="str">
        <f t="shared" si="551"/>
        <v>----</v>
      </c>
      <c r="AP1481" s="4">
        <f t="shared" si="552"/>
        <v>413.31364097890076</v>
      </c>
      <c r="AQ1481" s="4">
        <f t="shared" si="553"/>
        <v>413</v>
      </c>
      <c r="AR1481" s="4">
        <f t="shared" si="554"/>
        <v>0.31364097890076437</v>
      </c>
    </row>
    <row r="1482" spans="1:44" x14ac:dyDescent="0.25">
      <c r="A1482">
        <v>21</v>
      </c>
      <c r="B1482">
        <v>34</v>
      </c>
      <c r="C1482">
        <v>0</v>
      </c>
      <c r="D1482">
        <v>9</v>
      </c>
      <c r="E1482">
        <v>0</v>
      </c>
      <c r="F1482">
        <v>0</v>
      </c>
      <c r="G1482">
        <f t="shared" si="532"/>
        <v>-0.76190476190476186</v>
      </c>
      <c r="H1482">
        <v>429.21300500000001</v>
      </c>
      <c r="J1482">
        <v>8826126</v>
      </c>
      <c r="K1482">
        <v>8643029</v>
      </c>
      <c r="L1482">
        <v>8039667</v>
      </c>
      <c r="M1482" t="str">
        <f t="shared" si="533"/>
        <v>Yes</v>
      </c>
      <c r="N1482">
        <f t="shared" si="534"/>
        <v>8502940.666666666</v>
      </c>
      <c r="P1482">
        <v>6336623</v>
      </c>
      <c r="Q1482">
        <v>8297480</v>
      </c>
      <c r="R1482">
        <v>7168103</v>
      </c>
      <c r="S1482" t="str">
        <f t="shared" si="535"/>
        <v>Yes</v>
      </c>
      <c r="T1482">
        <f t="shared" si="536"/>
        <v>7267402</v>
      </c>
      <c r="V1482">
        <f t="shared" si="537"/>
        <v>1.6190476190476191</v>
      </c>
      <c r="W1482">
        <f t="shared" si="538"/>
        <v>0.42857142857142855</v>
      </c>
      <c r="Y1482" s="4">
        <f t="shared" si="539"/>
        <v>429.21300497989995</v>
      </c>
      <c r="Z1482">
        <f t="shared" si="540"/>
        <v>5</v>
      </c>
      <c r="AA1482">
        <f t="shared" si="541"/>
        <v>0.23809523809523808</v>
      </c>
      <c r="AB1482">
        <f t="shared" si="542"/>
        <v>0.14705882352941177</v>
      </c>
      <c r="AC1482">
        <f t="shared" si="543"/>
        <v>0.55555555555555558</v>
      </c>
      <c r="AD1482" t="str">
        <f t="shared" si="544"/>
        <v>O</v>
      </c>
      <c r="AG1482">
        <f t="shared" si="545"/>
        <v>3.0303030303030304E-2</v>
      </c>
      <c r="AI1482" t="str">
        <f t="shared" si="546"/>
        <v>----</v>
      </c>
      <c r="AJ1482" t="str">
        <f t="shared" si="547"/>
        <v>----</v>
      </c>
      <c r="AK1482" t="str">
        <f t="shared" si="548"/>
        <v>----</v>
      </c>
      <c r="AL1482" t="str">
        <f t="shared" si="549"/>
        <v>AlipatNoN</v>
      </c>
      <c r="AM1482" t="str">
        <f t="shared" si="550"/>
        <v>----</v>
      </c>
      <c r="AN1482" t="str">
        <f t="shared" si="551"/>
        <v>----</v>
      </c>
      <c r="AP1482" s="4">
        <f t="shared" si="552"/>
        <v>429.31225416738602</v>
      </c>
      <c r="AQ1482" s="4">
        <f t="shared" si="553"/>
        <v>429</v>
      </c>
      <c r="AR1482" s="4">
        <f t="shared" si="554"/>
        <v>0.31225416738601552</v>
      </c>
    </row>
    <row r="1483" spans="1:44" x14ac:dyDescent="0.25">
      <c r="A1483">
        <v>21</v>
      </c>
      <c r="B1483">
        <v>34</v>
      </c>
      <c r="C1483">
        <v>0</v>
      </c>
      <c r="D1483">
        <v>10</v>
      </c>
      <c r="E1483">
        <v>0</v>
      </c>
      <c r="F1483">
        <v>0</v>
      </c>
      <c r="G1483">
        <f t="shared" si="532"/>
        <v>-0.66666666666666696</v>
      </c>
      <c r="H1483">
        <v>445.20791960000003</v>
      </c>
      <c r="J1483">
        <v>20276510</v>
      </c>
      <c r="K1483">
        <v>21401193</v>
      </c>
      <c r="L1483">
        <v>20143900</v>
      </c>
      <c r="M1483" t="str">
        <f t="shared" si="533"/>
        <v>Yes</v>
      </c>
      <c r="N1483">
        <f t="shared" si="534"/>
        <v>20607201</v>
      </c>
      <c r="P1483">
        <v>6006179</v>
      </c>
      <c r="Q1483">
        <v>8854818</v>
      </c>
      <c r="R1483">
        <v>7043789</v>
      </c>
      <c r="S1483" t="str">
        <f t="shared" si="535"/>
        <v>Yes</v>
      </c>
      <c r="T1483">
        <f t="shared" si="536"/>
        <v>7301595.333333333</v>
      </c>
      <c r="V1483">
        <f t="shared" si="537"/>
        <v>1.6190476190476191</v>
      </c>
      <c r="W1483">
        <f t="shared" si="538"/>
        <v>0.47619047619047616</v>
      </c>
      <c r="Y1483" s="4">
        <f t="shared" si="539"/>
        <v>445.20791957989996</v>
      </c>
      <c r="Z1483">
        <f t="shared" si="540"/>
        <v>5</v>
      </c>
      <c r="AA1483">
        <f t="shared" si="541"/>
        <v>0.23809523809523808</v>
      </c>
      <c r="AB1483">
        <f t="shared" si="542"/>
        <v>0.14705882352941177</v>
      </c>
      <c r="AC1483">
        <f t="shared" si="543"/>
        <v>0.5</v>
      </c>
      <c r="AD1483" t="str">
        <f t="shared" si="544"/>
        <v>O</v>
      </c>
      <c r="AG1483">
        <f t="shared" si="545"/>
        <v>0</v>
      </c>
      <c r="AI1483" t="str">
        <f t="shared" si="546"/>
        <v>----</v>
      </c>
      <c r="AJ1483" t="str">
        <f t="shared" si="547"/>
        <v>----</v>
      </c>
      <c r="AK1483" t="str">
        <f t="shared" si="548"/>
        <v>----</v>
      </c>
      <c r="AL1483" t="str">
        <f t="shared" si="549"/>
        <v>AlipatNoN</v>
      </c>
      <c r="AM1483" t="str">
        <f t="shared" si="550"/>
        <v>----</v>
      </c>
      <c r="AN1483" t="str">
        <f t="shared" si="551"/>
        <v>----</v>
      </c>
      <c r="AP1483" s="4">
        <f t="shared" si="552"/>
        <v>445.31086735587138</v>
      </c>
      <c r="AQ1483" s="4">
        <f t="shared" si="553"/>
        <v>445</v>
      </c>
      <c r="AR1483" s="4">
        <f t="shared" si="554"/>
        <v>0.31086735587138037</v>
      </c>
    </row>
    <row r="1484" spans="1:44" x14ac:dyDescent="0.25">
      <c r="A1484">
        <v>21</v>
      </c>
      <c r="B1484">
        <v>34</v>
      </c>
      <c r="C1484">
        <v>0</v>
      </c>
      <c r="D1484">
        <v>11</v>
      </c>
      <c r="E1484">
        <v>0</v>
      </c>
      <c r="F1484">
        <v>0</v>
      </c>
      <c r="G1484">
        <f t="shared" si="532"/>
        <v>-0.57142857142857117</v>
      </c>
      <c r="H1484">
        <v>461.20283419999998</v>
      </c>
      <c r="J1484">
        <v>10223144</v>
      </c>
      <c r="K1484">
        <v>9829145</v>
      </c>
      <c r="L1484">
        <v>9916766</v>
      </c>
      <c r="M1484" t="str">
        <f t="shared" si="533"/>
        <v>Yes</v>
      </c>
      <c r="N1484">
        <f t="shared" si="534"/>
        <v>9989685</v>
      </c>
      <c r="P1484">
        <v>5487773</v>
      </c>
      <c r="Q1484">
        <v>8113844</v>
      </c>
      <c r="R1484">
        <v>7446080</v>
      </c>
      <c r="S1484" t="str">
        <f t="shared" si="535"/>
        <v>Yes</v>
      </c>
      <c r="T1484">
        <f t="shared" si="536"/>
        <v>7015899</v>
      </c>
      <c r="V1484">
        <f t="shared" si="537"/>
        <v>1.6190476190476191</v>
      </c>
      <c r="W1484">
        <f t="shared" si="538"/>
        <v>0.52380952380952384</v>
      </c>
      <c r="Y1484" s="4">
        <f t="shared" si="539"/>
        <v>461.20283417989998</v>
      </c>
      <c r="Z1484">
        <f t="shared" si="540"/>
        <v>5</v>
      </c>
      <c r="AA1484">
        <f t="shared" si="541"/>
        <v>0.23809523809523808</v>
      </c>
      <c r="AB1484">
        <f t="shared" si="542"/>
        <v>0.14705882352941177</v>
      </c>
      <c r="AC1484">
        <f t="shared" si="543"/>
        <v>0.45454545454545453</v>
      </c>
      <c r="AD1484" t="str">
        <f t="shared" si="544"/>
        <v>O</v>
      </c>
      <c r="AG1484">
        <f t="shared" si="545"/>
        <v>-3.2258064516129031E-2</v>
      </c>
      <c r="AI1484" t="str">
        <f t="shared" si="546"/>
        <v>----</v>
      </c>
      <c r="AJ1484" t="str">
        <f t="shared" si="547"/>
        <v>----</v>
      </c>
      <c r="AK1484" t="str">
        <f t="shared" si="548"/>
        <v>----</v>
      </c>
      <c r="AL1484" t="str">
        <f t="shared" si="549"/>
        <v>AlipatNoN</v>
      </c>
      <c r="AM1484" t="str">
        <f t="shared" si="550"/>
        <v>----</v>
      </c>
      <c r="AN1484" t="str">
        <f t="shared" si="551"/>
        <v>----</v>
      </c>
      <c r="AP1484" s="4">
        <f t="shared" si="552"/>
        <v>461.30948054435669</v>
      </c>
      <c r="AQ1484" s="4">
        <f t="shared" si="553"/>
        <v>461</v>
      </c>
      <c r="AR1484" s="4">
        <f t="shared" si="554"/>
        <v>0.30948054435668837</v>
      </c>
    </row>
    <row r="1485" spans="1:44" x14ac:dyDescent="0.25">
      <c r="A1485">
        <v>21</v>
      </c>
      <c r="B1485">
        <v>34</v>
      </c>
      <c r="C1485">
        <v>0</v>
      </c>
      <c r="D1485">
        <v>12</v>
      </c>
      <c r="E1485">
        <v>0</v>
      </c>
      <c r="F1485">
        <v>0</v>
      </c>
      <c r="G1485">
        <f t="shared" si="532"/>
        <v>-0.47619047619047628</v>
      </c>
      <c r="H1485">
        <v>477.1977488</v>
      </c>
      <c r="J1485">
        <v>2309151</v>
      </c>
      <c r="K1485">
        <v>2129973</v>
      </c>
      <c r="L1485">
        <v>1539716</v>
      </c>
      <c r="M1485" t="str">
        <f t="shared" si="533"/>
        <v>Yes</v>
      </c>
      <c r="N1485">
        <f t="shared" si="534"/>
        <v>1992946.6666666667</v>
      </c>
      <c r="P1485">
        <v>3655828</v>
      </c>
      <c r="Q1485">
        <v>5101561</v>
      </c>
      <c r="R1485">
        <v>5306816</v>
      </c>
      <c r="S1485" t="str">
        <f t="shared" si="535"/>
        <v>Yes</v>
      </c>
      <c r="T1485">
        <f t="shared" si="536"/>
        <v>4688068.333333333</v>
      </c>
      <c r="V1485">
        <f t="shared" si="537"/>
        <v>1.6190476190476191</v>
      </c>
      <c r="W1485">
        <f t="shared" si="538"/>
        <v>0.5714285714285714</v>
      </c>
      <c r="Y1485" s="4">
        <f t="shared" si="539"/>
        <v>477.1977487799</v>
      </c>
      <c r="Z1485">
        <f t="shared" si="540"/>
        <v>5</v>
      </c>
      <c r="AA1485">
        <f t="shared" si="541"/>
        <v>0.23809523809523808</v>
      </c>
      <c r="AB1485">
        <f t="shared" si="542"/>
        <v>0.14705882352941177</v>
      </c>
      <c r="AC1485">
        <f t="shared" si="543"/>
        <v>0.41666666666666669</v>
      </c>
      <c r="AD1485" t="str">
        <f t="shared" si="544"/>
        <v>O</v>
      </c>
      <c r="AG1485">
        <f t="shared" si="545"/>
        <v>-6.6666666666666666E-2</v>
      </c>
      <c r="AI1485" t="str">
        <f t="shared" si="546"/>
        <v>----</v>
      </c>
      <c r="AJ1485" t="str">
        <f t="shared" si="547"/>
        <v>----</v>
      </c>
      <c r="AK1485" t="str">
        <f t="shared" si="548"/>
        <v>----</v>
      </c>
      <c r="AL1485" t="str">
        <f t="shared" si="549"/>
        <v>AlipatNoN</v>
      </c>
      <c r="AM1485" t="str">
        <f t="shared" si="550"/>
        <v>----</v>
      </c>
      <c r="AN1485" t="str">
        <f t="shared" si="551"/>
        <v>----</v>
      </c>
      <c r="AP1485" s="4">
        <f t="shared" si="552"/>
        <v>477.308093732842</v>
      </c>
      <c r="AQ1485" s="4">
        <f t="shared" si="553"/>
        <v>477</v>
      </c>
      <c r="AR1485" s="4">
        <f t="shared" si="554"/>
        <v>0.30809373284199637</v>
      </c>
    </row>
    <row r="1486" spans="1:44" x14ac:dyDescent="0.25">
      <c r="A1486">
        <v>21</v>
      </c>
      <c r="B1486">
        <v>36</v>
      </c>
      <c r="C1486">
        <v>0</v>
      </c>
      <c r="D1486">
        <v>7</v>
      </c>
      <c r="E1486">
        <v>0</v>
      </c>
      <c r="F1486">
        <v>0</v>
      </c>
      <c r="G1486">
        <f t="shared" si="532"/>
        <v>-1.0476190476190474</v>
      </c>
      <c r="H1486">
        <v>399.23882579999997</v>
      </c>
      <c r="J1486">
        <v>8254305</v>
      </c>
      <c r="K1486">
        <v>8795475</v>
      </c>
      <c r="L1486">
        <v>8612621</v>
      </c>
      <c r="M1486" t="str">
        <f t="shared" si="533"/>
        <v>Yes</v>
      </c>
      <c r="N1486">
        <f t="shared" si="534"/>
        <v>8554133.666666666</v>
      </c>
      <c r="P1486">
        <v>2342247</v>
      </c>
      <c r="Q1486">
        <v>4394706</v>
      </c>
      <c r="R1486">
        <v>2435291</v>
      </c>
      <c r="S1486" t="str">
        <f t="shared" si="535"/>
        <v>Yes</v>
      </c>
      <c r="T1486">
        <f t="shared" si="536"/>
        <v>3057414.6666666665</v>
      </c>
      <c r="V1486">
        <f t="shared" si="537"/>
        <v>1.7142857142857142</v>
      </c>
      <c r="W1486">
        <f t="shared" si="538"/>
        <v>0.33333333333333331</v>
      </c>
      <c r="Y1486" s="4">
        <f t="shared" si="539"/>
        <v>399.23882577989997</v>
      </c>
      <c r="Z1486">
        <f t="shared" si="540"/>
        <v>4</v>
      </c>
      <c r="AA1486">
        <f t="shared" si="541"/>
        <v>0.19047619047619047</v>
      </c>
      <c r="AB1486">
        <f t="shared" si="542"/>
        <v>0.1111111111111111</v>
      </c>
      <c r="AC1486">
        <f t="shared" si="543"/>
        <v>0.5714285714285714</v>
      </c>
      <c r="AD1486" t="str">
        <f t="shared" si="544"/>
        <v>O</v>
      </c>
      <c r="AG1486">
        <f t="shared" si="545"/>
        <v>2.8571428571428571E-2</v>
      </c>
      <c r="AI1486" t="str">
        <f t="shared" si="546"/>
        <v>----</v>
      </c>
      <c r="AJ1486" t="str">
        <f t="shared" si="547"/>
        <v>----</v>
      </c>
      <c r="AK1486" t="str">
        <f t="shared" si="548"/>
        <v>----</v>
      </c>
      <c r="AL1486" t="str">
        <f t="shared" si="549"/>
        <v>AlipatNoN</v>
      </c>
      <c r="AM1486" t="str">
        <f t="shared" si="550"/>
        <v>----</v>
      </c>
      <c r="AN1486" t="str">
        <f t="shared" si="551"/>
        <v>----</v>
      </c>
      <c r="AP1486" s="4">
        <f t="shared" si="552"/>
        <v>399.33114387979867</v>
      </c>
      <c r="AQ1486" s="4">
        <f t="shared" si="553"/>
        <v>399</v>
      </c>
      <c r="AR1486" s="4">
        <f t="shared" si="554"/>
        <v>0.33114387979867388</v>
      </c>
    </row>
    <row r="1487" spans="1:44" x14ac:dyDescent="0.25">
      <c r="A1487">
        <v>21</v>
      </c>
      <c r="B1487">
        <v>36</v>
      </c>
      <c r="C1487">
        <v>0</v>
      </c>
      <c r="D1487">
        <v>8</v>
      </c>
      <c r="E1487">
        <v>0</v>
      </c>
      <c r="F1487">
        <v>0</v>
      </c>
      <c r="G1487">
        <f t="shared" si="532"/>
        <v>-0.95238095238095255</v>
      </c>
      <c r="H1487">
        <v>415.23374039999999</v>
      </c>
      <c r="J1487">
        <v>9209973</v>
      </c>
      <c r="K1487">
        <v>9865824</v>
      </c>
      <c r="L1487">
        <v>10043180</v>
      </c>
      <c r="M1487" t="str">
        <f t="shared" si="533"/>
        <v>Yes</v>
      </c>
      <c r="N1487">
        <f t="shared" si="534"/>
        <v>9706325.666666666</v>
      </c>
      <c r="P1487">
        <v>3273750</v>
      </c>
      <c r="Q1487">
        <v>5801719</v>
      </c>
      <c r="R1487">
        <v>3757773</v>
      </c>
      <c r="S1487" t="str">
        <f t="shared" si="535"/>
        <v>Yes</v>
      </c>
      <c r="T1487">
        <f t="shared" si="536"/>
        <v>4277747.333333333</v>
      </c>
      <c r="V1487">
        <f t="shared" si="537"/>
        <v>1.7142857142857142</v>
      </c>
      <c r="W1487">
        <f t="shared" si="538"/>
        <v>0.38095238095238093</v>
      </c>
      <c r="Y1487" s="4">
        <f t="shared" si="539"/>
        <v>415.23374037989998</v>
      </c>
      <c r="Z1487">
        <f t="shared" si="540"/>
        <v>4</v>
      </c>
      <c r="AA1487">
        <f t="shared" si="541"/>
        <v>0.19047619047619047</v>
      </c>
      <c r="AB1487">
        <f t="shared" si="542"/>
        <v>0.1111111111111111</v>
      </c>
      <c r="AC1487">
        <f t="shared" si="543"/>
        <v>0.5</v>
      </c>
      <c r="AD1487" t="str">
        <f t="shared" si="544"/>
        <v>O</v>
      </c>
      <c r="AG1487">
        <f t="shared" si="545"/>
        <v>0</v>
      </c>
      <c r="AI1487" t="str">
        <f t="shared" si="546"/>
        <v>----</v>
      </c>
      <c r="AJ1487" t="str">
        <f t="shared" si="547"/>
        <v>----</v>
      </c>
      <c r="AK1487" t="str">
        <f t="shared" si="548"/>
        <v>----</v>
      </c>
      <c r="AL1487" t="str">
        <f t="shared" si="549"/>
        <v>AlipatNoN</v>
      </c>
      <c r="AM1487" t="str">
        <f t="shared" si="550"/>
        <v>----</v>
      </c>
      <c r="AN1487" t="str">
        <f t="shared" si="551"/>
        <v>----</v>
      </c>
      <c r="AP1487" s="4">
        <f t="shared" si="552"/>
        <v>415.32975706828398</v>
      </c>
      <c r="AQ1487" s="4">
        <f t="shared" si="553"/>
        <v>415</v>
      </c>
      <c r="AR1487" s="4">
        <f t="shared" si="554"/>
        <v>0.32975706828398188</v>
      </c>
    </row>
    <row r="1488" spans="1:44" x14ac:dyDescent="0.25">
      <c r="A1488">
        <v>21</v>
      </c>
      <c r="B1488">
        <v>36</v>
      </c>
      <c r="C1488">
        <v>0</v>
      </c>
      <c r="D1488">
        <v>9</v>
      </c>
      <c r="E1488">
        <v>0</v>
      </c>
      <c r="F1488">
        <v>0</v>
      </c>
      <c r="G1488">
        <f t="shared" si="532"/>
        <v>-0.85714285714285676</v>
      </c>
      <c r="H1488">
        <v>431.228655</v>
      </c>
      <c r="J1488">
        <v>8981553</v>
      </c>
      <c r="K1488">
        <v>8329601</v>
      </c>
      <c r="L1488">
        <v>8299606</v>
      </c>
      <c r="M1488" t="str">
        <f t="shared" si="533"/>
        <v>Yes</v>
      </c>
      <c r="N1488">
        <f t="shared" si="534"/>
        <v>8536920</v>
      </c>
      <c r="P1488">
        <v>4704164</v>
      </c>
      <c r="Q1488">
        <v>6769482</v>
      </c>
      <c r="R1488">
        <v>4120522</v>
      </c>
      <c r="S1488" t="str">
        <f t="shared" si="535"/>
        <v>Yes</v>
      </c>
      <c r="T1488">
        <f t="shared" si="536"/>
        <v>5198056</v>
      </c>
      <c r="V1488">
        <f t="shared" si="537"/>
        <v>1.7142857142857142</v>
      </c>
      <c r="W1488">
        <f t="shared" si="538"/>
        <v>0.42857142857142855</v>
      </c>
      <c r="Y1488" s="4">
        <f t="shared" si="539"/>
        <v>431.2286549799</v>
      </c>
      <c r="Z1488">
        <f t="shared" si="540"/>
        <v>4</v>
      </c>
      <c r="AA1488">
        <f t="shared" si="541"/>
        <v>0.19047619047619047</v>
      </c>
      <c r="AB1488">
        <f t="shared" si="542"/>
        <v>0.1111111111111111</v>
      </c>
      <c r="AC1488">
        <f t="shared" si="543"/>
        <v>0.44444444444444442</v>
      </c>
      <c r="AD1488" t="str">
        <f t="shared" si="544"/>
        <v>O</v>
      </c>
      <c r="AG1488">
        <f t="shared" si="545"/>
        <v>-3.0303030303030304E-2</v>
      </c>
      <c r="AI1488" t="str">
        <f t="shared" si="546"/>
        <v>----</v>
      </c>
      <c r="AJ1488" t="str">
        <f t="shared" si="547"/>
        <v>----</v>
      </c>
      <c r="AK1488" t="str">
        <f t="shared" si="548"/>
        <v>----</v>
      </c>
      <c r="AL1488" t="str">
        <f t="shared" si="549"/>
        <v>AlipatNoN</v>
      </c>
      <c r="AM1488" t="str">
        <f t="shared" si="550"/>
        <v>----</v>
      </c>
      <c r="AN1488" t="str">
        <f t="shared" si="551"/>
        <v>----</v>
      </c>
      <c r="AP1488" s="4">
        <f t="shared" si="552"/>
        <v>431.32837025676929</v>
      </c>
      <c r="AQ1488" s="4">
        <f t="shared" si="553"/>
        <v>431</v>
      </c>
      <c r="AR1488" s="4">
        <f t="shared" si="554"/>
        <v>0.32837025676928988</v>
      </c>
    </row>
    <row r="1489" spans="1:44" x14ac:dyDescent="0.25">
      <c r="A1489">
        <v>21</v>
      </c>
      <c r="B1489">
        <v>36</v>
      </c>
      <c r="C1489">
        <v>0</v>
      </c>
      <c r="D1489">
        <v>10</v>
      </c>
      <c r="E1489">
        <v>0</v>
      </c>
      <c r="F1489">
        <v>0</v>
      </c>
      <c r="G1489">
        <f t="shared" si="532"/>
        <v>-0.76190476190476186</v>
      </c>
      <c r="H1489">
        <v>447.22356960000002</v>
      </c>
      <c r="J1489">
        <v>31786003</v>
      </c>
      <c r="K1489">
        <v>35339756</v>
      </c>
      <c r="L1489">
        <v>34086478</v>
      </c>
      <c r="M1489" t="str">
        <f t="shared" si="533"/>
        <v>Yes</v>
      </c>
      <c r="N1489">
        <f t="shared" si="534"/>
        <v>33737412.333333336</v>
      </c>
      <c r="P1489">
        <v>3078351</v>
      </c>
      <c r="Q1489">
        <v>8858676</v>
      </c>
      <c r="R1489">
        <v>5260821</v>
      </c>
      <c r="S1489" t="str">
        <f t="shared" si="535"/>
        <v>Yes</v>
      </c>
      <c r="T1489">
        <f t="shared" si="536"/>
        <v>5732616</v>
      </c>
      <c r="V1489">
        <f t="shared" si="537"/>
        <v>1.7142857142857142</v>
      </c>
      <c r="W1489">
        <f t="shared" si="538"/>
        <v>0.47619047619047616</v>
      </c>
      <c r="Y1489" s="4">
        <f t="shared" si="539"/>
        <v>447.22356957989996</v>
      </c>
      <c r="Z1489">
        <f t="shared" si="540"/>
        <v>4</v>
      </c>
      <c r="AA1489">
        <f t="shared" si="541"/>
        <v>0.19047619047619047</v>
      </c>
      <c r="AB1489">
        <f t="shared" si="542"/>
        <v>0.1111111111111111</v>
      </c>
      <c r="AC1489">
        <f t="shared" si="543"/>
        <v>0.4</v>
      </c>
      <c r="AD1489" t="str">
        <f t="shared" si="544"/>
        <v>O</v>
      </c>
      <c r="AG1489">
        <f t="shared" si="545"/>
        <v>-6.25E-2</v>
      </c>
      <c r="AI1489" t="str">
        <f t="shared" si="546"/>
        <v>----</v>
      </c>
      <c r="AJ1489" t="str">
        <f t="shared" si="547"/>
        <v>----</v>
      </c>
      <c r="AK1489" t="str">
        <f t="shared" si="548"/>
        <v>----</v>
      </c>
      <c r="AL1489" t="str">
        <f t="shared" si="549"/>
        <v>AlipatNoN</v>
      </c>
      <c r="AM1489" t="str">
        <f t="shared" si="550"/>
        <v>----</v>
      </c>
      <c r="AN1489" t="str">
        <f t="shared" si="551"/>
        <v>----</v>
      </c>
      <c r="AP1489" s="4">
        <f t="shared" si="552"/>
        <v>447.32698344525454</v>
      </c>
      <c r="AQ1489" s="4">
        <f t="shared" si="553"/>
        <v>447</v>
      </c>
      <c r="AR1489" s="4">
        <f t="shared" si="554"/>
        <v>0.32698344525454104</v>
      </c>
    </row>
    <row r="1490" spans="1:44" x14ac:dyDescent="0.25">
      <c r="A1490">
        <v>21</v>
      </c>
      <c r="B1490">
        <v>36</v>
      </c>
      <c r="C1490">
        <v>0</v>
      </c>
      <c r="D1490">
        <v>11</v>
      </c>
      <c r="E1490">
        <v>0</v>
      </c>
      <c r="F1490">
        <v>0</v>
      </c>
      <c r="G1490">
        <f t="shared" si="532"/>
        <v>-0.66666666666666696</v>
      </c>
      <c r="H1490">
        <v>463.21848419999998</v>
      </c>
      <c r="J1490">
        <v>13184414</v>
      </c>
      <c r="K1490">
        <v>12315352</v>
      </c>
      <c r="L1490">
        <v>14350550</v>
      </c>
      <c r="M1490" t="str">
        <f t="shared" si="533"/>
        <v>Yes</v>
      </c>
      <c r="N1490">
        <f t="shared" si="534"/>
        <v>13283438.666666666</v>
      </c>
      <c r="P1490">
        <v>2265174</v>
      </c>
      <c r="Q1490">
        <v>5390884</v>
      </c>
      <c r="R1490">
        <v>4121077</v>
      </c>
      <c r="S1490" t="str">
        <f t="shared" si="535"/>
        <v>Yes</v>
      </c>
      <c r="T1490">
        <f t="shared" si="536"/>
        <v>3925711.6666666665</v>
      </c>
      <c r="V1490">
        <f t="shared" si="537"/>
        <v>1.7142857142857142</v>
      </c>
      <c r="W1490">
        <f t="shared" si="538"/>
        <v>0.52380952380952384</v>
      </c>
      <c r="Y1490" s="4">
        <f t="shared" si="539"/>
        <v>463.21848417989997</v>
      </c>
      <c r="Z1490">
        <f t="shared" si="540"/>
        <v>4</v>
      </c>
      <c r="AA1490">
        <f t="shared" si="541"/>
        <v>0.19047619047619047</v>
      </c>
      <c r="AB1490">
        <f t="shared" si="542"/>
        <v>0.1111111111111111</v>
      </c>
      <c r="AC1490">
        <f t="shared" si="543"/>
        <v>0.36363636363636365</v>
      </c>
      <c r="AD1490" t="str">
        <f t="shared" si="544"/>
        <v>O</v>
      </c>
      <c r="AG1490">
        <f t="shared" si="545"/>
        <v>-9.6774193548387094E-2</v>
      </c>
      <c r="AI1490" t="str">
        <f t="shared" si="546"/>
        <v>----</v>
      </c>
      <c r="AJ1490" t="str">
        <f t="shared" si="547"/>
        <v>----</v>
      </c>
      <c r="AK1490" t="str">
        <f t="shared" si="548"/>
        <v>----</v>
      </c>
      <c r="AL1490" t="str">
        <f t="shared" si="549"/>
        <v>AlipatNoN</v>
      </c>
      <c r="AM1490" t="str">
        <f t="shared" si="550"/>
        <v>----</v>
      </c>
      <c r="AN1490" t="str">
        <f t="shared" si="551"/>
        <v>----</v>
      </c>
      <c r="AP1490" s="4">
        <f t="shared" si="552"/>
        <v>463.32559663373985</v>
      </c>
      <c r="AQ1490" s="4">
        <f t="shared" si="553"/>
        <v>463</v>
      </c>
      <c r="AR1490" s="4">
        <f t="shared" si="554"/>
        <v>0.32559663373984904</v>
      </c>
    </row>
    <row r="1491" spans="1:44" x14ac:dyDescent="0.25">
      <c r="A1491">
        <v>21</v>
      </c>
      <c r="B1491">
        <v>36</v>
      </c>
      <c r="C1491">
        <v>0</v>
      </c>
      <c r="D1491">
        <v>12</v>
      </c>
      <c r="E1491">
        <v>0</v>
      </c>
      <c r="F1491">
        <v>0</v>
      </c>
      <c r="G1491">
        <f t="shared" si="532"/>
        <v>-0.57142857142857117</v>
      </c>
      <c r="H1491">
        <v>479.21339879999999</v>
      </c>
      <c r="J1491">
        <v>2004014</v>
      </c>
      <c r="K1491">
        <v>1998912</v>
      </c>
      <c r="L1491">
        <v>2206300</v>
      </c>
      <c r="M1491" t="str">
        <f t="shared" si="533"/>
        <v>Yes</v>
      </c>
      <c r="N1491">
        <f t="shared" si="534"/>
        <v>2069742</v>
      </c>
      <c r="P1491">
        <v>2235612</v>
      </c>
      <c r="Q1491">
        <v>5893087</v>
      </c>
      <c r="R1491">
        <v>4356592</v>
      </c>
      <c r="S1491" t="str">
        <f t="shared" si="535"/>
        <v>Yes</v>
      </c>
      <c r="T1491">
        <f t="shared" si="536"/>
        <v>4161763.6666666665</v>
      </c>
      <c r="V1491">
        <f t="shared" si="537"/>
        <v>1.7142857142857142</v>
      </c>
      <c r="W1491">
        <f t="shared" si="538"/>
        <v>0.5714285714285714</v>
      </c>
      <c r="Y1491" s="4">
        <f t="shared" si="539"/>
        <v>479.21339877989993</v>
      </c>
      <c r="Z1491">
        <f t="shared" si="540"/>
        <v>4</v>
      </c>
      <c r="AA1491">
        <f t="shared" si="541"/>
        <v>0.19047619047619047</v>
      </c>
      <c r="AB1491">
        <f t="shared" si="542"/>
        <v>0.1111111111111111</v>
      </c>
      <c r="AC1491">
        <f t="shared" si="543"/>
        <v>0.33333333333333331</v>
      </c>
      <c r="AD1491" t="str">
        <f t="shared" si="544"/>
        <v>O</v>
      </c>
      <c r="AG1491">
        <f t="shared" si="545"/>
        <v>-0.13333333333333333</v>
      </c>
      <c r="AI1491" t="str">
        <f t="shared" si="546"/>
        <v>----</v>
      </c>
      <c r="AJ1491" t="str">
        <f t="shared" si="547"/>
        <v>----</v>
      </c>
      <c r="AK1491" t="str">
        <f t="shared" si="548"/>
        <v>----</v>
      </c>
      <c r="AL1491" t="str">
        <f t="shared" si="549"/>
        <v>AlipatNoN</v>
      </c>
      <c r="AM1491" t="str">
        <f t="shared" si="550"/>
        <v>----</v>
      </c>
      <c r="AN1491" t="str">
        <f t="shared" si="551"/>
        <v>----</v>
      </c>
      <c r="AP1491" s="4">
        <f t="shared" si="552"/>
        <v>479.32420982222516</v>
      </c>
      <c r="AQ1491" s="4">
        <f t="shared" si="553"/>
        <v>479</v>
      </c>
      <c r="AR1491" s="4">
        <f t="shared" si="554"/>
        <v>0.32420982222515704</v>
      </c>
    </row>
    <row r="1492" spans="1:44" x14ac:dyDescent="0.25">
      <c r="A1492">
        <v>22</v>
      </c>
      <c r="B1492">
        <v>34</v>
      </c>
      <c r="C1492">
        <v>0</v>
      </c>
      <c r="D1492">
        <v>6</v>
      </c>
      <c r="E1492">
        <v>0</v>
      </c>
      <c r="F1492">
        <v>0</v>
      </c>
      <c r="G1492">
        <f t="shared" si="532"/>
        <v>-1</v>
      </c>
      <c r="H1492">
        <v>393.22826120000002</v>
      </c>
      <c r="J1492">
        <v>5367382</v>
      </c>
      <c r="K1492">
        <v>5652857</v>
      </c>
      <c r="L1492">
        <v>4947765</v>
      </c>
      <c r="M1492" t="str">
        <f t="shared" si="533"/>
        <v>Yes</v>
      </c>
      <c r="N1492">
        <f t="shared" si="534"/>
        <v>5322668</v>
      </c>
      <c r="P1492">
        <v>1663463</v>
      </c>
      <c r="Q1492">
        <v>2458793</v>
      </c>
      <c r="R1492">
        <v>2076928</v>
      </c>
      <c r="S1492" t="str">
        <f t="shared" si="535"/>
        <v>Yes</v>
      </c>
      <c r="T1492">
        <f t="shared" si="536"/>
        <v>2066394.6666666667</v>
      </c>
      <c r="V1492">
        <f t="shared" si="537"/>
        <v>1.5454545454545454</v>
      </c>
      <c r="W1492">
        <f t="shared" si="538"/>
        <v>0.27272727272727271</v>
      </c>
      <c r="Y1492" s="4">
        <f t="shared" si="539"/>
        <v>393.22826117989996</v>
      </c>
      <c r="Z1492">
        <f t="shared" si="540"/>
        <v>6</v>
      </c>
      <c r="AA1492">
        <f t="shared" si="541"/>
        <v>0.27272727272727271</v>
      </c>
      <c r="AB1492">
        <f t="shared" si="542"/>
        <v>0.17647058823529413</v>
      </c>
      <c r="AC1492">
        <f t="shared" si="543"/>
        <v>1</v>
      </c>
      <c r="AD1492" t="str">
        <f t="shared" si="544"/>
        <v>O</v>
      </c>
      <c r="AG1492">
        <f t="shared" si="545"/>
        <v>0.15789473684210525</v>
      </c>
      <c r="AI1492" t="str">
        <f t="shared" si="546"/>
        <v>----</v>
      </c>
      <c r="AJ1492" t="str">
        <f t="shared" si="547"/>
        <v>----</v>
      </c>
      <c r="AK1492" t="str">
        <f t="shared" si="548"/>
        <v>----</v>
      </c>
      <c r="AL1492" t="str">
        <f t="shared" si="549"/>
        <v>AlipatNoN</v>
      </c>
      <c r="AM1492" t="str">
        <f t="shared" si="550"/>
        <v>----</v>
      </c>
      <c r="AN1492" t="str">
        <f t="shared" si="551"/>
        <v>----</v>
      </c>
      <c r="AP1492" s="4">
        <f t="shared" si="552"/>
        <v>393.31918942523703</v>
      </c>
      <c r="AQ1492" s="4">
        <f t="shared" si="553"/>
        <v>393</v>
      </c>
      <c r="AR1492" s="4">
        <f t="shared" si="554"/>
        <v>0.31918942523702754</v>
      </c>
    </row>
    <row r="1493" spans="1:44" x14ac:dyDescent="0.25">
      <c r="A1493">
        <v>22</v>
      </c>
      <c r="B1493">
        <v>34</v>
      </c>
      <c r="C1493">
        <v>0</v>
      </c>
      <c r="D1493">
        <v>7</v>
      </c>
      <c r="E1493">
        <v>0</v>
      </c>
      <c r="F1493">
        <v>0</v>
      </c>
      <c r="G1493">
        <f t="shared" si="532"/>
        <v>-0.90909090909090917</v>
      </c>
      <c r="H1493">
        <v>409.22317579999998</v>
      </c>
      <c r="J1493">
        <v>7649264</v>
      </c>
      <c r="K1493">
        <v>8671575</v>
      </c>
      <c r="L1493">
        <v>8062627</v>
      </c>
      <c r="M1493" t="str">
        <f t="shared" si="533"/>
        <v>Yes</v>
      </c>
      <c r="N1493">
        <f t="shared" si="534"/>
        <v>8127822</v>
      </c>
      <c r="P1493">
        <v>2453546</v>
      </c>
      <c r="Q1493">
        <v>4614799</v>
      </c>
      <c r="R1493">
        <v>3603036</v>
      </c>
      <c r="S1493" t="str">
        <f t="shared" si="535"/>
        <v>Yes</v>
      </c>
      <c r="T1493">
        <f t="shared" si="536"/>
        <v>3557127</v>
      </c>
      <c r="V1493">
        <f t="shared" si="537"/>
        <v>1.5454545454545454</v>
      </c>
      <c r="W1493">
        <f t="shared" si="538"/>
        <v>0.31818181818181818</v>
      </c>
      <c r="Y1493" s="4">
        <f t="shared" si="539"/>
        <v>409.22317577989998</v>
      </c>
      <c r="Z1493">
        <f t="shared" si="540"/>
        <v>6</v>
      </c>
      <c r="AA1493">
        <f t="shared" si="541"/>
        <v>0.27272727272727271</v>
      </c>
      <c r="AB1493">
        <f t="shared" si="542"/>
        <v>0.17647058823529413</v>
      </c>
      <c r="AC1493">
        <f t="shared" si="543"/>
        <v>0.8571428571428571</v>
      </c>
      <c r="AD1493" t="str">
        <f t="shared" si="544"/>
        <v>O</v>
      </c>
      <c r="AG1493">
        <f t="shared" si="545"/>
        <v>0.13513513513513514</v>
      </c>
      <c r="AI1493" t="str">
        <f t="shared" si="546"/>
        <v>----</v>
      </c>
      <c r="AJ1493" t="str">
        <f t="shared" si="547"/>
        <v>----</v>
      </c>
      <c r="AK1493" t="str">
        <f t="shared" si="548"/>
        <v>----</v>
      </c>
      <c r="AL1493" t="str">
        <f t="shared" si="549"/>
        <v>AlipatNoN</v>
      </c>
      <c r="AM1493" t="str">
        <f t="shared" si="550"/>
        <v>----</v>
      </c>
      <c r="AN1493" t="str">
        <f t="shared" si="551"/>
        <v>----</v>
      </c>
      <c r="AP1493" s="4">
        <f t="shared" si="552"/>
        <v>409.31780261372234</v>
      </c>
      <c r="AQ1493" s="4">
        <f t="shared" si="553"/>
        <v>409</v>
      </c>
      <c r="AR1493" s="4">
        <f t="shared" si="554"/>
        <v>0.31780261372233554</v>
      </c>
    </row>
    <row r="1494" spans="1:44" x14ac:dyDescent="0.25">
      <c r="A1494">
        <v>22</v>
      </c>
      <c r="B1494">
        <v>34</v>
      </c>
      <c r="C1494">
        <v>0</v>
      </c>
      <c r="D1494">
        <v>8</v>
      </c>
      <c r="E1494">
        <v>0</v>
      </c>
      <c r="F1494">
        <v>0</v>
      </c>
      <c r="G1494">
        <f t="shared" si="532"/>
        <v>-0.81818181818181834</v>
      </c>
      <c r="H1494">
        <v>425.21809039999999</v>
      </c>
      <c r="J1494">
        <v>8564363</v>
      </c>
      <c r="K1494">
        <v>8776275</v>
      </c>
      <c r="L1494">
        <v>7630331</v>
      </c>
      <c r="M1494" t="str">
        <f t="shared" si="533"/>
        <v>Yes</v>
      </c>
      <c r="N1494">
        <f t="shared" si="534"/>
        <v>8323656.333333333</v>
      </c>
      <c r="P1494">
        <v>4998617</v>
      </c>
      <c r="Q1494">
        <v>5847375</v>
      </c>
      <c r="R1494">
        <v>4551031</v>
      </c>
      <c r="S1494" t="str">
        <f t="shared" si="535"/>
        <v>Yes</v>
      </c>
      <c r="T1494">
        <f t="shared" si="536"/>
        <v>5132341</v>
      </c>
      <c r="V1494">
        <f t="shared" si="537"/>
        <v>1.5454545454545454</v>
      </c>
      <c r="W1494">
        <f t="shared" si="538"/>
        <v>0.36363636363636365</v>
      </c>
      <c r="Y1494" s="4">
        <f t="shared" si="539"/>
        <v>425.21809037989999</v>
      </c>
      <c r="Z1494">
        <f t="shared" si="540"/>
        <v>6</v>
      </c>
      <c r="AA1494">
        <f t="shared" si="541"/>
        <v>0.27272727272727271</v>
      </c>
      <c r="AB1494">
        <f t="shared" si="542"/>
        <v>0.17647058823529413</v>
      </c>
      <c r="AC1494">
        <f t="shared" si="543"/>
        <v>0.75</v>
      </c>
      <c r="AD1494" t="str">
        <f t="shared" si="544"/>
        <v>O</v>
      </c>
      <c r="AG1494">
        <f t="shared" si="545"/>
        <v>0.1111111111111111</v>
      </c>
      <c r="AI1494" t="str">
        <f t="shared" si="546"/>
        <v>----</v>
      </c>
      <c r="AJ1494" t="str">
        <f t="shared" si="547"/>
        <v>----</v>
      </c>
      <c r="AK1494" t="str">
        <f t="shared" si="548"/>
        <v>----</v>
      </c>
      <c r="AL1494" t="str">
        <f t="shared" si="549"/>
        <v>AlipatNoN</v>
      </c>
      <c r="AM1494" t="str">
        <f t="shared" si="550"/>
        <v>----</v>
      </c>
      <c r="AN1494" t="str">
        <f t="shared" si="551"/>
        <v>----</v>
      </c>
      <c r="AP1494" s="4">
        <f t="shared" si="552"/>
        <v>425.31641580220764</v>
      </c>
      <c r="AQ1494" s="4">
        <f t="shared" si="553"/>
        <v>425</v>
      </c>
      <c r="AR1494" s="4">
        <f t="shared" si="554"/>
        <v>0.31641580220764354</v>
      </c>
    </row>
    <row r="1495" spans="1:44" x14ac:dyDescent="0.25">
      <c r="A1495">
        <v>22</v>
      </c>
      <c r="B1495">
        <v>34</v>
      </c>
      <c r="C1495">
        <v>0</v>
      </c>
      <c r="D1495">
        <v>9</v>
      </c>
      <c r="E1495">
        <v>0</v>
      </c>
      <c r="F1495">
        <v>0</v>
      </c>
      <c r="G1495">
        <f t="shared" si="532"/>
        <v>-0.72727272727272751</v>
      </c>
      <c r="H1495">
        <v>441.21300500000001</v>
      </c>
      <c r="J1495">
        <v>6680377</v>
      </c>
      <c r="K1495">
        <v>7225186</v>
      </c>
      <c r="L1495">
        <v>6430901</v>
      </c>
      <c r="M1495" t="str">
        <f t="shared" si="533"/>
        <v>Yes</v>
      </c>
      <c r="N1495">
        <f t="shared" si="534"/>
        <v>6778821.333333333</v>
      </c>
      <c r="P1495">
        <v>6067035</v>
      </c>
      <c r="Q1495">
        <v>5938940</v>
      </c>
      <c r="R1495">
        <v>5451845</v>
      </c>
      <c r="S1495" t="str">
        <f t="shared" si="535"/>
        <v>Yes</v>
      </c>
      <c r="T1495">
        <f t="shared" si="536"/>
        <v>5819273.333333333</v>
      </c>
      <c r="V1495">
        <f t="shared" si="537"/>
        <v>1.5454545454545454</v>
      </c>
      <c r="W1495">
        <f t="shared" si="538"/>
        <v>0.40909090909090912</v>
      </c>
      <c r="Y1495" s="4">
        <f t="shared" si="539"/>
        <v>441.21300497989995</v>
      </c>
      <c r="Z1495">
        <f t="shared" si="540"/>
        <v>6</v>
      </c>
      <c r="AA1495">
        <f t="shared" si="541"/>
        <v>0.27272727272727271</v>
      </c>
      <c r="AB1495">
        <f t="shared" si="542"/>
        <v>0.17647058823529413</v>
      </c>
      <c r="AC1495">
        <f t="shared" si="543"/>
        <v>0.66666666666666663</v>
      </c>
      <c r="AD1495" t="str">
        <f t="shared" si="544"/>
        <v>O</v>
      </c>
      <c r="AG1495">
        <f t="shared" si="545"/>
        <v>8.5714285714285715E-2</v>
      </c>
      <c r="AI1495" t="str">
        <f t="shared" si="546"/>
        <v>----</v>
      </c>
      <c r="AJ1495" t="str">
        <f t="shared" si="547"/>
        <v>----</v>
      </c>
      <c r="AK1495" t="str">
        <f t="shared" si="548"/>
        <v>----</v>
      </c>
      <c r="AL1495" t="str">
        <f t="shared" si="549"/>
        <v>AlipatNoN</v>
      </c>
      <c r="AM1495" t="str">
        <f t="shared" si="550"/>
        <v>----</v>
      </c>
      <c r="AN1495" t="str">
        <f t="shared" si="551"/>
        <v>----</v>
      </c>
      <c r="AP1495" s="4">
        <f t="shared" si="552"/>
        <v>441.31502899069289</v>
      </c>
      <c r="AQ1495" s="4">
        <f t="shared" si="553"/>
        <v>441</v>
      </c>
      <c r="AR1495" s="4">
        <f t="shared" si="554"/>
        <v>0.31502899069289469</v>
      </c>
    </row>
    <row r="1496" spans="1:44" x14ac:dyDescent="0.25">
      <c r="A1496">
        <v>22</v>
      </c>
      <c r="B1496">
        <v>34</v>
      </c>
      <c r="C1496">
        <v>0</v>
      </c>
      <c r="D1496">
        <v>10</v>
      </c>
      <c r="E1496">
        <v>0</v>
      </c>
      <c r="F1496">
        <v>0</v>
      </c>
      <c r="G1496">
        <f t="shared" si="532"/>
        <v>-0.63636363636363669</v>
      </c>
      <c r="H1496">
        <v>457.20791960000003</v>
      </c>
      <c r="J1496">
        <v>4748161</v>
      </c>
      <c r="K1496">
        <v>5456829</v>
      </c>
      <c r="L1496">
        <v>4710038</v>
      </c>
      <c r="M1496" t="str">
        <f t="shared" si="533"/>
        <v>Yes</v>
      </c>
      <c r="N1496">
        <f t="shared" si="534"/>
        <v>4971676</v>
      </c>
      <c r="P1496">
        <v>5118322</v>
      </c>
      <c r="Q1496">
        <v>5842949</v>
      </c>
      <c r="R1496">
        <v>5941006</v>
      </c>
      <c r="S1496" t="str">
        <f t="shared" si="535"/>
        <v>Yes</v>
      </c>
      <c r="T1496">
        <f t="shared" si="536"/>
        <v>5634092.333333333</v>
      </c>
      <c r="V1496">
        <f t="shared" si="537"/>
        <v>1.5454545454545454</v>
      </c>
      <c r="W1496">
        <f t="shared" si="538"/>
        <v>0.45454545454545453</v>
      </c>
      <c r="Y1496" s="4">
        <f t="shared" si="539"/>
        <v>457.20791957989996</v>
      </c>
      <c r="Z1496">
        <f t="shared" si="540"/>
        <v>6</v>
      </c>
      <c r="AA1496">
        <f t="shared" si="541"/>
        <v>0.27272727272727271</v>
      </c>
      <c r="AB1496">
        <f t="shared" si="542"/>
        <v>0.17647058823529413</v>
      </c>
      <c r="AC1496">
        <f t="shared" si="543"/>
        <v>0.6</v>
      </c>
      <c r="AD1496" t="str">
        <f t="shared" si="544"/>
        <v>O</v>
      </c>
      <c r="AG1496">
        <f t="shared" si="545"/>
        <v>5.8823529411764705E-2</v>
      </c>
      <c r="AI1496" t="str">
        <f t="shared" si="546"/>
        <v>----</v>
      </c>
      <c r="AJ1496" t="str">
        <f t="shared" si="547"/>
        <v>----</v>
      </c>
      <c r="AK1496" t="str">
        <f t="shared" si="548"/>
        <v>----</v>
      </c>
      <c r="AL1496" t="str">
        <f t="shared" si="549"/>
        <v>AlipatNoN</v>
      </c>
      <c r="AM1496" t="str">
        <f t="shared" si="550"/>
        <v>----</v>
      </c>
      <c r="AN1496" t="str">
        <f t="shared" si="551"/>
        <v>----</v>
      </c>
      <c r="AP1496" s="4">
        <f t="shared" si="552"/>
        <v>457.31364217917826</v>
      </c>
      <c r="AQ1496" s="4">
        <f t="shared" si="553"/>
        <v>457</v>
      </c>
      <c r="AR1496" s="4">
        <f t="shared" si="554"/>
        <v>0.31364217917825954</v>
      </c>
    </row>
    <row r="1497" spans="1:44" x14ac:dyDescent="0.25">
      <c r="A1497">
        <v>22</v>
      </c>
      <c r="B1497">
        <v>34</v>
      </c>
      <c r="C1497">
        <v>0</v>
      </c>
      <c r="D1497">
        <v>11</v>
      </c>
      <c r="E1497">
        <v>0</v>
      </c>
      <c r="F1497">
        <v>0</v>
      </c>
      <c r="G1497">
        <f t="shared" si="532"/>
        <v>-0.54545454545454586</v>
      </c>
      <c r="H1497">
        <v>473.20283419999998</v>
      </c>
      <c r="J1497">
        <v>4182065</v>
      </c>
      <c r="K1497">
        <v>3585590</v>
      </c>
      <c r="L1497">
        <v>3186420</v>
      </c>
      <c r="M1497" t="str">
        <f t="shared" si="533"/>
        <v>Yes</v>
      </c>
      <c r="N1497">
        <f t="shared" si="534"/>
        <v>3651358.3333333335</v>
      </c>
      <c r="P1497">
        <v>4414509</v>
      </c>
      <c r="Q1497">
        <v>4650064</v>
      </c>
      <c r="R1497">
        <v>5129606</v>
      </c>
      <c r="S1497" t="str">
        <f t="shared" si="535"/>
        <v>Yes</v>
      </c>
      <c r="T1497">
        <f t="shared" si="536"/>
        <v>4731393</v>
      </c>
      <c r="V1497">
        <f t="shared" si="537"/>
        <v>1.5454545454545454</v>
      </c>
      <c r="W1497">
        <f t="shared" si="538"/>
        <v>0.5</v>
      </c>
      <c r="Y1497" s="4">
        <f t="shared" si="539"/>
        <v>473.20283417989998</v>
      </c>
      <c r="Z1497">
        <f t="shared" si="540"/>
        <v>6</v>
      </c>
      <c r="AA1497">
        <f t="shared" si="541"/>
        <v>0.27272727272727271</v>
      </c>
      <c r="AB1497">
        <f t="shared" si="542"/>
        <v>0.17647058823529413</v>
      </c>
      <c r="AC1497">
        <f t="shared" si="543"/>
        <v>0.54545454545454541</v>
      </c>
      <c r="AD1497" t="str">
        <f t="shared" si="544"/>
        <v>O</v>
      </c>
      <c r="AG1497">
        <f t="shared" si="545"/>
        <v>3.0303030303030304E-2</v>
      </c>
      <c r="AI1497" t="str">
        <f t="shared" si="546"/>
        <v>----</v>
      </c>
      <c r="AJ1497" t="str">
        <f t="shared" si="547"/>
        <v>----</v>
      </c>
      <c r="AK1497" t="str">
        <f t="shared" si="548"/>
        <v>----</v>
      </c>
      <c r="AL1497" t="str">
        <f t="shared" si="549"/>
        <v>AlipatNoN</v>
      </c>
      <c r="AM1497" t="str">
        <f t="shared" si="550"/>
        <v>----</v>
      </c>
      <c r="AN1497" t="str">
        <f t="shared" si="551"/>
        <v>----</v>
      </c>
      <c r="AP1497" s="4">
        <f t="shared" si="552"/>
        <v>473.31225536766357</v>
      </c>
      <c r="AQ1497" s="4">
        <f t="shared" si="553"/>
        <v>473</v>
      </c>
      <c r="AR1497" s="4">
        <f t="shared" si="554"/>
        <v>0.31225536766356754</v>
      </c>
    </row>
    <row r="1498" spans="1:44" x14ac:dyDescent="0.25">
      <c r="A1498">
        <v>22</v>
      </c>
      <c r="B1498">
        <v>34</v>
      </c>
      <c r="C1498">
        <v>0</v>
      </c>
      <c r="D1498">
        <v>12</v>
      </c>
      <c r="E1498">
        <v>0</v>
      </c>
      <c r="F1498">
        <v>0</v>
      </c>
      <c r="G1498">
        <f t="shared" si="532"/>
        <v>-0.45454545454545414</v>
      </c>
      <c r="H1498">
        <v>489.1977488</v>
      </c>
      <c r="J1498">
        <v>2728246</v>
      </c>
      <c r="K1498">
        <v>2620625</v>
      </c>
      <c r="L1498">
        <v>2684951</v>
      </c>
      <c r="M1498" t="str">
        <f t="shared" si="533"/>
        <v>Yes</v>
      </c>
      <c r="N1498">
        <f t="shared" si="534"/>
        <v>2677940.6666666665</v>
      </c>
      <c r="P1498">
        <v>3512019</v>
      </c>
      <c r="Q1498">
        <v>3093504</v>
      </c>
      <c r="R1498">
        <v>4097896</v>
      </c>
      <c r="S1498" t="str">
        <f t="shared" si="535"/>
        <v>Yes</v>
      </c>
      <c r="T1498">
        <f t="shared" si="536"/>
        <v>3567806.3333333335</v>
      </c>
      <c r="V1498">
        <f t="shared" si="537"/>
        <v>1.5454545454545454</v>
      </c>
      <c r="W1498">
        <f t="shared" si="538"/>
        <v>0.54545454545454541</v>
      </c>
      <c r="Y1498" s="4">
        <f t="shared" si="539"/>
        <v>489.1977487799</v>
      </c>
      <c r="Z1498">
        <f t="shared" si="540"/>
        <v>6</v>
      </c>
      <c r="AA1498">
        <f t="shared" si="541"/>
        <v>0.27272727272727271</v>
      </c>
      <c r="AB1498">
        <f t="shared" si="542"/>
        <v>0.17647058823529413</v>
      </c>
      <c r="AC1498">
        <f t="shared" si="543"/>
        <v>0.5</v>
      </c>
      <c r="AD1498" t="str">
        <f t="shared" si="544"/>
        <v>O</v>
      </c>
      <c r="AG1498">
        <f t="shared" si="545"/>
        <v>0</v>
      </c>
      <c r="AI1498" t="str">
        <f t="shared" si="546"/>
        <v>----</v>
      </c>
      <c r="AJ1498" t="str">
        <f t="shared" si="547"/>
        <v>----</v>
      </c>
      <c r="AK1498" t="str">
        <f t="shared" si="548"/>
        <v>----</v>
      </c>
      <c r="AL1498" t="str">
        <f t="shared" si="549"/>
        <v>AlipatNoN</v>
      </c>
      <c r="AM1498" t="str">
        <f t="shared" si="550"/>
        <v>----</v>
      </c>
      <c r="AN1498" t="str">
        <f t="shared" si="551"/>
        <v>----</v>
      </c>
      <c r="AP1498" s="4">
        <f t="shared" si="552"/>
        <v>489.31086855614888</v>
      </c>
      <c r="AQ1498" s="4">
        <f t="shared" si="553"/>
        <v>489</v>
      </c>
      <c r="AR1498" s="4">
        <f t="shared" si="554"/>
        <v>0.31086855614887554</v>
      </c>
    </row>
    <row r="1499" spans="1:44" x14ac:dyDescent="0.25">
      <c r="A1499">
        <v>22</v>
      </c>
      <c r="B1499">
        <v>36</v>
      </c>
      <c r="C1499">
        <v>0</v>
      </c>
      <c r="D1499">
        <v>7</v>
      </c>
      <c r="E1499">
        <v>0</v>
      </c>
      <c r="F1499">
        <v>0</v>
      </c>
      <c r="G1499">
        <f t="shared" si="532"/>
        <v>-1</v>
      </c>
      <c r="H1499">
        <v>411.23882579999997</v>
      </c>
      <c r="J1499">
        <v>5870663</v>
      </c>
      <c r="K1499">
        <v>7016906</v>
      </c>
      <c r="L1499">
        <v>5562096</v>
      </c>
      <c r="M1499" t="str">
        <f t="shared" si="533"/>
        <v>Yes</v>
      </c>
      <c r="N1499">
        <f t="shared" si="534"/>
        <v>6149888.333333333</v>
      </c>
      <c r="P1499">
        <v>1806916</v>
      </c>
      <c r="Q1499">
        <v>3378901</v>
      </c>
      <c r="R1499">
        <v>2665121</v>
      </c>
      <c r="S1499" t="str">
        <f t="shared" si="535"/>
        <v>Yes</v>
      </c>
      <c r="T1499">
        <f t="shared" si="536"/>
        <v>2616979.3333333335</v>
      </c>
      <c r="V1499">
        <f t="shared" si="537"/>
        <v>1.6363636363636365</v>
      </c>
      <c r="W1499">
        <f t="shared" si="538"/>
        <v>0.31818181818181818</v>
      </c>
      <c r="Y1499" s="4">
        <f t="shared" si="539"/>
        <v>411.23882577989997</v>
      </c>
      <c r="Z1499">
        <f t="shared" si="540"/>
        <v>5</v>
      </c>
      <c r="AA1499">
        <f t="shared" si="541"/>
        <v>0.22727272727272727</v>
      </c>
      <c r="AB1499">
        <f t="shared" si="542"/>
        <v>0.1388888888888889</v>
      </c>
      <c r="AC1499">
        <f t="shared" si="543"/>
        <v>0.7142857142857143</v>
      </c>
      <c r="AD1499" t="str">
        <f t="shared" si="544"/>
        <v>O</v>
      </c>
      <c r="AG1499">
        <f t="shared" si="545"/>
        <v>8.1081081081081086E-2</v>
      </c>
      <c r="AI1499" t="str">
        <f t="shared" si="546"/>
        <v>----</v>
      </c>
      <c r="AJ1499" t="str">
        <f t="shared" si="547"/>
        <v>----</v>
      </c>
      <c r="AK1499" t="str">
        <f t="shared" si="548"/>
        <v>----</v>
      </c>
      <c r="AL1499" t="str">
        <f t="shared" si="549"/>
        <v>AlipatNoN</v>
      </c>
      <c r="AM1499" t="str">
        <f t="shared" si="550"/>
        <v>----</v>
      </c>
      <c r="AN1499" t="str">
        <f t="shared" si="551"/>
        <v>----</v>
      </c>
      <c r="AP1499" s="4">
        <f t="shared" si="552"/>
        <v>411.33391870310555</v>
      </c>
      <c r="AQ1499" s="4">
        <f t="shared" si="553"/>
        <v>411</v>
      </c>
      <c r="AR1499" s="4">
        <f t="shared" si="554"/>
        <v>0.33391870310555305</v>
      </c>
    </row>
    <row r="1500" spans="1:44" x14ac:dyDescent="0.25">
      <c r="A1500">
        <v>22</v>
      </c>
      <c r="B1500">
        <v>36</v>
      </c>
      <c r="C1500">
        <v>0</v>
      </c>
      <c r="D1500">
        <v>8</v>
      </c>
      <c r="E1500">
        <v>0</v>
      </c>
      <c r="F1500">
        <v>0</v>
      </c>
      <c r="G1500">
        <f t="shared" si="532"/>
        <v>-0.90909090909090917</v>
      </c>
      <c r="H1500">
        <v>427.23374039999999</v>
      </c>
      <c r="J1500">
        <v>5875157</v>
      </c>
      <c r="K1500">
        <v>5854746</v>
      </c>
      <c r="L1500">
        <v>5691774</v>
      </c>
      <c r="M1500" t="str">
        <f t="shared" si="533"/>
        <v>Yes</v>
      </c>
      <c r="N1500">
        <f t="shared" si="534"/>
        <v>5807225.666666667</v>
      </c>
      <c r="P1500">
        <v>2480937</v>
      </c>
      <c r="Q1500">
        <v>3846323</v>
      </c>
      <c r="R1500">
        <v>3215094</v>
      </c>
      <c r="S1500" t="str">
        <f t="shared" si="535"/>
        <v>Yes</v>
      </c>
      <c r="T1500">
        <f t="shared" si="536"/>
        <v>3180784.6666666665</v>
      </c>
      <c r="V1500">
        <f t="shared" si="537"/>
        <v>1.6363636363636365</v>
      </c>
      <c r="W1500">
        <f t="shared" si="538"/>
        <v>0.36363636363636365</v>
      </c>
      <c r="Y1500" s="4">
        <f t="shared" si="539"/>
        <v>427.23374037989998</v>
      </c>
      <c r="Z1500">
        <f t="shared" si="540"/>
        <v>5</v>
      </c>
      <c r="AA1500">
        <f t="shared" si="541"/>
        <v>0.22727272727272727</v>
      </c>
      <c r="AB1500">
        <f t="shared" si="542"/>
        <v>0.1388888888888889</v>
      </c>
      <c r="AC1500">
        <f t="shared" si="543"/>
        <v>0.625</v>
      </c>
      <c r="AD1500" t="str">
        <f t="shared" si="544"/>
        <v>O</v>
      </c>
      <c r="AG1500">
        <f t="shared" si="545"/>
        <v>5.5555555555555552E-2</v>
      </c>
      <c r="AI1500" t="str">
        <f t="shared" si="546"/>
        <v>----</v>
      </c>
      <c r="AJ1500" t="str">
        <f t="shared" si="547"/>
        <v>----</v>
      </c>
      <c r="AK1500" t="str">
        <f t="shared" si="548"/>
        <v>----</v>
      </c>
      <c r="AL1500" t="str">
        <f t="shared" si="549"/>
        <v>AlipatNoN</v>
      </c>
      <c r="AM1500" t="str">
        <f t="shared" si="550"/>
        <v>----</v>
      </c>
      <c r="AN1500" t="str">
        <f t="shared" si="551"/>
        <v>----</v>
      </c>
      <c r="AP1500" s="4">
        <f t="shared" si="552"/>
        <v>427.33253189159086</v>
      </c>
      <c r="AQ1500" s="4">
        <f t="shared" si="553"/>
        <v>427</v>
      </c>
      <c r="AR1500" s="4">
        <f t="shared" si="554"/>
        <v>0.33253189159086105</v>
      </c>
    </row>
    <row r="1501" spans="1:44" x14ac:dyDescent="0.25">
      <c r="A1501">
        <v>22</v>
      </c>
      <c r="B1501">
        <v>36</v>
      </c>
      <c r="C1501">
        <v>0</v>
      </c>
      <c r="D1501">
        <v>9</v>
      </c>
      <c r="E1501">
        <v>0</v>
      </c>
      <c r="F1501">
        <v>0</v>
      </c>
      <c r="G1501">
        <f t="shared" si="532"/>
        <v>-0.81818181818181834</v>
      </c>
      <c r="H1501">
        <v>443.228655</v>
      </c>
      <c r="J1501">
        <v>5207593</v>
      </c>
      <c r="K1501">
        <v>4680421</v>
      </c>
      <c r="L1501">
        <v>4934631</v>
      </c>
      <c r="M1501" t="str">
        <f t="shared" si="533"/>
        <v>Yes</v>
      </c>
      <c r="N1501">
        <f t="shared" si="534"/>
        <v>4940881.666666667</v>
      </c>
      <c r="P1501">
        <v>3323515</v>
      </c>
      <c r="Q1501">
        <v>4367885</v>
      </c>
      <c r="R1501">
        <v>3351942</v>
      </c>
      <c r="S1501" t="str">
        <f t="shared" si="535"/>
        <v>Yes</v>
      </c>
      <c r="T1501">
        <f t="shared" si="536"/>
        <v>3681114</v>
      </c>
      <c r="V1501">
        <f t="shared" si="537"/>
        <v>1.6363636363636365</v>
      </c>
      <c r="W1501">
        <f t="shared" si="538"/>
        <v>0.40909090909090912</v>
      </c>
      <c r="Y1501" s="4">
        <f t="shared" si="539"/>
        <v>443.2286549799</v>
      </c>
      <c r="Z1501">
        <f t="shared" si="540"/>
        <v>5</v>
      </c>
      <c r="AA1501">
        <f t="shared" si="541"/>
        <v>0.22727272727272727</v>
      </c>
      <c r="AB1501">
        <f t="shared" si="542"/>
        <v>0.1388888888888889</v>
      </c>
      <c r="AC1501">
        <f t="shared" si="543"/>
        <v>0.55555555555555558</v>
      </c>
      <c r="AD1501" t="str">
        <f t="shared" si="544"/>
        <v>O</v>
      </c>
      <c r="AG1501">
        <f t="shared" si="545"/>
        <v>2.8571428571428571E-2</v>
      </c>
      <c r="AI1501" t="str">
        <f t="shared" si="546"/>
        <v>----</v>
      </c>
      <c r="AJ1501" t="str">
        <f t="shared" si="547"/>
        <v>----</v>
      </c>
      <c r="AK1501" t="str">
        <f t="shared" si="548"/>
        <v>----</v>
      </c>
      <c r="AL1501" t="str">
        <f t="shared" si="549"/>
        <v>AlipatNoN</v>
      </c>
      <c r="AM1501" t="str">
        <f t="shared" si="550"/>
        <v>----</v>
      </c>
      <c r="AN1501" t="str">
        <f t="shared" si="551"/>
        <v>----</v>
      </c>
      <c r="AP1501" s="4">
        <f t="shared" si="552"/>
        <v>443.33114508007617</v>
      </c>
      <c r="AQ1501" s="4">
        <f t="shared" si="553"/>
        <v>443</v>
      </c>
      <c r="AR1501" s="4">
        <f t="shared" si="554"/>
        <v>0.33114508007616905</v>
      </c>
    </row>
    <row r="1502" spans="1:44" x14ac:dyDescent="0.25">
      <c r="A1502">
        <v>22</v>
      </c>
      <c r="B1502">
        <v>36</v>
      </c>
      <c r="C1502">
        <v>0</v>
      </c>
      <c r="D1502">
        <v>10</v>
      </c>
      <c r="E1502">
        <v>0</v>
      </c>
      <c r="F1502">
        <v>0</v>
      </c>
      <c r="G1502">
        <f t="shared" si="532"/>
        <v>-0.72727272727272751</v>
      </c>
      <c r="H1502">
        <v>459.22356960000002</v>
      </c>
      <c r="J1502">
        <v>4519623</v>
      </c>
      <c r="K1502">
        <v>4502372</v>
      </c>
      <c r="L1502">
        <v>4766194</v>
      </c>
      <c r="M1502" t="str">
        <f t="shared" si="533"/>
        <v>Yes</v>
      </c>
      <c r="N1502">
        <f t="shared" si="534"/>
        <v>4596063</v>
      </c>
      <c r="P1502">
        <v>3499259</v>
      </c>
      <c r="Q1502">
        <v>4086610</v>
      </c>
      <c r="R1502">
        <v>4256412</v>
      </c>
      <c r="S1502" t="str">
        <f t="shared" si="535"/>
        <v>Yes</v>
      </c>
      <c r="T1502">
        <f t="shared" si="536"/>
        <v>3947427</v>
      </c>
      <c r="V1502">
        <f t="shared" si="537"/>
        <v>1.6363636363636365</v>
      </c>
      <c r="W1502">
        <f t="shared" si="538"/>
        <v>0.45454545454545453</v>
      </c>
      <c r="Y1502" s="4">
        <f t="shared" si="539"/>
        <v>459.22356957989996</v>
      </c>
      <c r="Z1502">
        <f t="shared" si="540"/>
        <v>5</v>
      </c>
      <c r="AA1502">
        <f t="shared" si="541"/>
        <v>0.22727272727272727</v>
      </c>
      <c r="AB1502">
        <f t="shared" si="542"/>
        <v>0.1388888888888889</v>
      </c>
      <c r="AC1502">
        <f t="shared" si="543"/>
        <v>0.5</v>
      </c>
      <c r="AD1502" t="str">
        <f t="shared" si="544"/>
        <v>O</v>
      </c>
      <c r="AG1502">
        <f t="shared" si="545"/>
        <v>0</v>
      </c>
      <c r="AI1502" t="str">
        <f t="shared" si="546"/>
        <v>----</v>
      </c>
      <c r="AJ1502" t="str">
        <f t="shared" si="547"/>
        <v>----</v>
      </c>
      <c r="AK1502" t="str">
        <f t="shared" si="548"/>
        <v>----</v>
      </c>
      <c r="AL1502" t="str">
        <f t="shared" si="549"/>
        <v>AlipatNoN</v>
      </c>
      <c r="AM1502" t="str">
        <f t="shared" si="550"/>
        <v>----</v>
      </c>
      <c r="AN1502" t="str">
        <f t="shared" si="551"/>
        <v>----</v>
      </c>
      <c r="AP1502" s="4">
        <f t="shared" si="552"/>
        <v>459.32975826856142</v>
      </c>
      <c r="AQ1502" s="4">
        <f t="shared" si="553"/>
        <v>459</v>
      </c>
      <c r="AR1502" s="4">
        <f t="shared" si="554"/>
        <v>0.32975826856142021</v>
      </c>
    </row>
    <row r="1503" spans="1:44" x14ac:dyDescent="0.25">
      <c r="A1503">
        <v>22</v>
      </c>
      <c r="B1503">
        <v>36</v>
      </c>
      <c r="C1503">
        <v>0</v>
      </c>
      <c r="D1503">
        <v>11</v>
      </c>
      <c r="E1503">
        <v>0</v>
      </c>
      <c r="F1503">
        <v>0</v>
      </c>
      <c r="G1503">
        <f t="shared" si="532"/>
        <v>-0.63636363636363669</v>
      </c>
      <c r="H1503">
        <v>475.21848419999998</v>
      </c>
      <c r="J1503">
        <v>4313120</v>
      </c>
      <c r="K1503">
        <v>4234801</v>
      </c>
      <c r="L1503">
        <v>3787447</v>
      </c>
      <c r="M1503" t="str">
        <f t="shared" si="533"/>
        <v>Yes</v>
      </c>
      <c r="N1503">
        <f t="shared" si="534"/>
        <v>4111789.3333333335</v>
      </c>
      <c r="P1503">
        <v>3382362</v>
      </c>
      <c r="Q1503">
        <v>3826717</v>
      </c>
      <c r="R1503">
        <v>3242397</v>
      </c>
      <c r="S1503" t="str">
        <f t="shared" si="535"/>
        <v>Yes</v>
      </c>
      <c r="T1503">
        <f t="shared" si="536"/>
        <v>3483825.3333333335</v>
      </c>
      <c r="V1503">
        <f t="shared" si="537"/>
        <v>1.6363636363636365</v>
      </c>
      <c r="W1503">
        <f t="shared" si="538"/>
        <v>0.5</v>
      </c>
      <c r="Y1503" s="4">
        <f t="shared" si="539"/>
        <v>475.21848417989997</v>
      </c>
      <c r="Z1503">
        <f t="shared" si="540"/>
        <v>5</v>
      </c>
      <c r="AA1503">
        <f t="shared" si="541"/>
        <v>0.22727272727272727</v>
      </c>
      <c r="AB1503">
        <f t="shared" si="542"/>
        <v>0.1388888888888889</v>
      </c>
      <c r="AC1503">
        <f t="shared" si="543"/>
        <v>0.45454545454545453</v>
      </c>
      <c r="AD1503" t="str">
        <f t="shared" si="544"/>
        <v>O</v>
      </c>
      <c r="AG1503">
        <f t="shared" si="545"/>
        <v>-3.0303030303030304E-2</v>
      </c>
      <c r="AI1503" t="str">
        <f t="shared" si="546"/>
        <v>----</v>
      </c>
      <c r="AJ1503" t="str">
        <f t="shared" si="547"/>
        <v>----</v>
      </c>
      <c r="AK1503" t="str">
        <f t="shared" si="548"/>
        <v>----</v>
      </c>
      <c r="AL1503" t="str">
        <f t="shared" si="549"/>
        <v>AlipatNoN</v>
      </c>
      <c r="AM1503" t="str">
        <f t="shared" si="550"/>
        <v>----</v>
      </c>
      <c r="AN1503" t="str">
        <f t="shared" si="551"/>
        <v>----</v>
      </c>
      <c r="AP1503" s="4">
        <f t="shared" si="552"/>
        <v>475.32837145704673</v>
      </c>
      <c r="AQ1503" s="4">
        <f t="shared" si="553"/>
        <v>475</v>
      </c>
      <c r="AR1503" s="4">
        <f t="shared" si="554"/>
        <v>0.32837145704672821</v>
      </c>
    </row>
    <row r="1504" spans="1:44" x14ac:dyDescent="0.25">
      <c r="A1504">
        <v>22</v>
      </c>
      <c r="B1504">
        <v>36</v>
      </c>
      <c r="C1504">
        <v>0</v>
      </c>
      <c r="D1504">
        <v>12</v>
      </c>
      <c r="E1504">
        <v>0</v>
      </c>
      <c r="F1504">
        <v>0</v>
      </c>
      <c r="G1504">
        <f t="shared" si="532"/>
        <v>-0.54545454545454586</v>
      </c>
      <c r="H1504">
        <v>491.21339879999999</v>
      </c>
      <c r="J1504">
        <v>5797258</v>
      </c>
      <c r="K1504">
        <v>5122812</v>
      </c>
      <c r="L1504">
        <v>6452768</v>
      </c>
      <c r="M1504" t="str">
        <f t="shared" si="533"/>
        <v>Yes</v>
      </c>
      <c r="N1504">
        <f t="shared" si="534"/>
        <v>5790946</v>
      </c>
      <c r="P1504">
        <v>2144588</v>
      </c>
      <c r="Q1504">
        <v>4095010</v>
      </c>
      <c r="R1504">
        <v>3716042</v>
      </c>
      <c r="S1504" t="str">
        <f t="shared" si="535"/>
        <v>Yes</v>
      </c>
      <c r="T1504">
        <f t="shared" si="536"/>
        <v>3318546.6666666665</v>
      </c>
      <c r="V1504">
        <f t="shared" si="537"/>
        <v>1.6363636363636365</v>
      </c>
      <c r="W1504">
        <f t="shared" si="538"/>
        <v>0.54545454545454541</v>
      </c>
      <c r="Y1504" s="4">
        <f t="shared" si="539"/>
        <v>491.21339877989993</v>
      </c>
      <c r="Z1504">
        <f t="shared" si="540"/>
        <v>5</v>
      </c>
      <c r="AA1504">
        <f t="shared" si="541"/>
        <v>0.22727272727272727</v>
      </c>
      <c r="AB1504">
        <f t="shared" si="542"/>
        <v>0.1388888888888889</v>
      </c>
      <c r="AC1504">
        <f t="shared" si="543"/>
        <v>0.41666666666666669</v>
      </c>
      <c r="AD1504" t="str">
        <f t="shared" si="544"/>
        <v>O</v>
      </c>
      <c r="AG1504">
        <f t="shared" si="545"/>
        <v>-6.25E-2</v>
      </c>
      <c r="AI1504" t="str">
        <f t="shared" si="546"/>
        <v>----</v>
      </c>
      <c r="AJ1504" t="str">
        <f t="shared" si="547"/>
        <v>----</v>
      </c>
      <c r="AK1504" t="str">
        <f t="shared" si="548"/>
        <v>----</v>
      </c>
      <c r="AL1504" t="str">
        <f t="shared" si="549"/>
        <v>AlipatNoN</v>
      </c>
      <c r="AM1504" t="str">
        <f t="shared" si="550"/>
        <v>----</v>
      </c>
      <c r="AN1504" t="str">
        <f t="shared" si="551"/>
        <v>----</v>
      </c>
      <c r="AP1504" s="4">
        <f t="shared" si="552"/>
        <v>491.32698464553204</v>
      </c>
      <c r="AQ1504" s="4">
        <f t="shared" si="553"/>
        <v>491</v>
      </c>
      <c r="AR1504" s="4">
        <f t="shared" si="554"/>
        <v>0.32698464553203621</v>
      </c>
    </row>
    <row r="1505" spans="1:44" x14ac:dyDescent="0.25">
      <c r="A1505">
        <v>22</v>
      </c>
      <c r="B1505">
        <v>38</v>
      </c>
      <c r="C1505">
        <v>0</v>
      </c>
      <c r="D1505">
        <v>9</v>
      </c>
      <c r="E1505">
        <v>0</v>
      </c>
      <c r="F1505">
        <v>0</v>
      </c>
      <c r="G1505">
        <f t="shared" si="532"/>
        <v>-0.90909090909090917</v>
      </c>
      <c r="H1505">
        <v>445.244305</v>
      </c>
      <c r="J1505">
        <v>4589849</v>
      </c>
      <c r="K1505">
        <v>3982951</v>
      </c>
      <c r="L1505">
        <v>4304664</v>
      </c>
      <c r="M1505" t="str">
        <f t="shared" si="533"/>
        <v>Yes</v>
      </c>
      <c r="N1505">
        <f t="shared" si="534"/>
        <v>4292488</v>
      </c>
      <c r="P1505">
        <v>1794976</v>
      </c>
      <c r="Q1505">
        <v>3050269</v>
      </c>
      <c r="R1505">
        <v>1579722</v>
      </c>
      <c r="S1505" t="str">
        <f t="shared" si="535"/>
        <v>Yes</v>
      </c>
      <c r="T1505">
        <f t="shared" si="536"/>
        <v>2141655.6666666665</v>
      </c>
      <c r="V1505">
        <f t="shared" si="537"/>
        <v>1.7272727272727273</v>
      </c>
      <c r="W1505">
        <f t="shared" si="538"/>
        <v>0.40909090909090912</v>
      </c>
      <c r="Y1505" s="4">
        <f t="shared" si="539"/>
        <v>445.24430497990005</v>
      </c>
      <c r="Z1505">
        <f t="shared" si="540"/>
        <v>4</v>
      </c>
      <c r="AA1505">
        <f t="shared" si="541"/>
        <v>0.18181818181818182</v>
      </c>
      <c r="AB1505">
        <f t="shared" si="542"/>
        <v>0.10526315789473684</v>
      </c>
      <c r="AC1505">
        <f t="shared" si="543"/>
        <v>0.44444444444444442</v>
      </c>
      <c r="AD1505" t="str">
        <f t="shared" si="544"/>
        <v>O</v>
      </c>
      <c r="AG1505">
        <f t="shared" si="545"/>
        <v>-2.8571428571428571E-2</v>
      </c>
      <c r="AI1505" t="str">
        <f t="shared" si="546"/>
        <v>----</v>
      </c>
      <c r="AJ1505" t="str">
        <f t="shared" si="547"/>
        <v>----</v>
      </c>
      <c r="AK1505" t="str">
        <f t="shared" si="548"/>
        <v>----</v>
      </c>
      <c r="AL1505" t="str">
        <f t="shared" si="549"/>
        <v>AlipatNoN</v>
      </c>
      <c r="AM1505" t="str">
        <f t="shared" si="550"/>
        <v>----</v>
      </c>
      <c r="AN1505" t="str">
        <f t="shared" si="551"/>
        <v>----</v>
      </c>
      <c r="AP1505" s="4">
        <f t="shared" si="552"/>
        <v>445.34726116945944</v>
      </c>
      <c r="AQ1505" s="4">
        <f t="shared" si="553"/>
        <v>445</v>
      </c>
      <c r="AR1505" s="4">
        <f t="shared" si="554"/>
        <v>0.34726116945944341</v>
      </c>
    </row>
    <row r="1506" spans="1:44" x14ac:dyDescent="0.25">
      <c r="A1506">
        <v>22</v>
      </c>
      <c r="B1506">
        <v>38</v>
      </c>
      <c r="C1506">
        <v>0</v>
      </c>
      <c r="D1506">
        <v>10</v>
      </c>
      <c r="E1506">
        <v>0</v>
      </c>
      <c r="F1506">
        <v>0</v>
      </c>
      <c r="G1506">
        <f t="shared" si="532"/>
        <v>-0.81818181818181834</v>
      </c>
      <c r="H1506">
        <v>461.23921960000001</v>
      </c>
      <c r="J1506">
        <v>4306469</v>
      </c>
      <c r="K1506">
        <v>5004055</v>
      </c>
      <c r="L1506">
        <v>5878108</v>
      </c>
      <c r="M1506" t="str">
        <f t="shared" si="533"/>
        <v>Yes</v>
      </c>
      <c r="N1506">
        <f t="shared" si="534"/>
        <v>5062877.333333333</v>
      </c>
      <c r="P1506">
        <v>1572508</v>
      </c>
      <c r="Q1506">
        <v>3237553</v>
      </c>
      <c r="R1506">
        <v>2022462</v>
      </c>
      <c r="S1506" t="str">
        <f t="shared" si="535"/>
        <v>Yes</v>
      </c>
      <c r="T1506">
        <f t="shared" si="536"/>
        <v>2277507.6666666665</v>
      </c>
      <c r="V1506">
        <f t="shared" si="537"/>
        <v>1.7272727272727273</v>
      </c>
      <c r="W1506">
        <f t="shared" si="538"/>
        <v>0.45454545454545453</v>
      </c>
      <c r="Y1506" s="4">
        <f t="shared" si="539"/>
        <v>461.23921957990001</v>
      </c>
      <c r="Z1506">
        <f t="shared" si="540"/>
        <v>4</v>
      </c>
      <c r="AA1506">
        <f t="shared" si="541"/>
        <v>0.18181818181818182</v>
      </c>
      <c r="AB1506">
        <f t="shared" si="542"/>
        <v>0.10526315789473684</v>
      </c>
      <c r="AC1506">
        <f t="shared" si="543"/>
        <v>0.4</v>
      </c>
      <c r="AD1506" t="str">
        <f t="shared" si="544"/>
        <v>O</v>
      </c>
      <c r="AG1506">
        <f t="shared" si="545"/>
        <v>-5.8823529411764705E-2</v>
      </c>
      <c r="AI1506" t="str">
        <f t="shared" si="546"/>
        <v>----</v>
      </c>
      <c r="AJ1506" t="str">
        <f t="shared" si="547"/>
        <v>----</v>
      </c>
      <c r="AK1506" t="str">
        <f t="shared" si="548"/>
        <v>----</v>
      </c>
      <c r="AL1506" t="str">
        <f t="shared" si="549"/>
        <v>AlipatNoN</v>
      </c>
      <c r="AM1506" t="str">
        <f t="shared" si="550"/>
        <v>----</v>
      </c>
      <c r="AN1506" t="str">
        <f t="shared" si="551"/>
        <v>----</v>
      </c>
      <c r="AP1506" s="4">
        <f t="shared" si="552"/>
        <v>461.34587435794469</v>
      </c>
      <c r="AQ1506" s="4">
        <f t="shared" si="553"/>
        <v>461</v>
      </c>
      <c r="AR1506" s="4">
        <f t="shared" si="554"/>
        <v>0.34587435794469457</v>
      </c>
    </row>
    <row r="1507" spans="1:44" x14ac:dyDescent="0.25">
      <c r="A1507">
        <v>22</v>
      </c>
      <c r="B1507">
        <v>44</v>
      </c>
      <c r="C1507">
        <v>0</v>
      </c>
      <c r="D1507">
        <v>2</v>
      </c>
      <c r="E1507">
        <v>0</v>
      </c>
      <c r="F1507">
        <v>0</v>
      </c>
      <c r="G1507">
        <f t="shared" si="532"/>
        <v>-1.8181818181818183</v>
      </c>
      <c r="H1507">
        <v>339.32685279999998</v>
      </c>
      <c r="J1507">
        <v>3373939</v>
      </c>
      <c r="K1507">
        <v>2498513</v>
      </c>
      <c r="L1507">
        <v>2309539</v>
      </c>
      <c r="M1507" t="str">
        <f t="shared" si="533"/>
        <v>Yes</v>
      </c>
      <c r="N1507">
        <f t="shared" si="534"/>
        <v>2727330.3333333335</v>
      </c>
      <c r="P1507">
        <v>2642068</v>
      </c>
      <c r="Q1507">
        <v>1961811</v>
      </c>
      <c r="R1507">
        <v>2560409</v>
      </c>
      <c r="S1507" t="str">
        <f t="shared" si="535"/>
        <v>Yes</v>
      </c>
      <c r="T1507">
        <f t="shared" si="536"/>
        <v>2388096</v>
      </c>
      <c r="V1507">
        <f t="shared" si="537"/>
        <v>2</v>
      </c>
      <c r="W1507">
        <f t="shared" si="538"/>
        <v>9.0909090909090912E-2</v>
      </c>
      <c r="Y1507" s="4">
        <f t="shared" si="539"/>
        <v>339.32685277989998</v>
      </c>
      <c r="Z1507">
        <f t="shared" si="540"/>
        <v>1</v>
      </c>
      <c r="AA1507">
        <f t="shared" si="541"/>
        <v>4.5454545454545456E-2</v>
      </c>
      <c r="AB1507">
        <f t="shared" si="542"/>
        <v>2.2727272727272728E-2</v>
      </c>
      <c r="AC1507">
        <f t="shared" si="543"/>
        <v>0.5</v>
      </c>
      <c r="AD1507" t="str">
        <f t="shared" si="544"/>
        <v>O</v>
      </c>
      <c r="AG1507">
        <f t="shared" si="545"/>
        <v>0</v>
      </c>
      <c r="AI1507" t="str">
        <f t="shared" si="546"/>
        <v>----</v>
      </c>
      <c r="AJ1507" t="str">
        <f t="shared" si="547"/>
        <v>----</v>
      </c>
      <c r="AK1507" t="str">
        <f t="shared" si="548"/>
        <v>----</v>
      </c>
      <c r="AL1507" t="str">
        <f t="shared" si="549"/>
        <v>AlipatNoN</v>
      </c>
      <c r="AM1507" t="str">
        <f t="shared" si="550"/>
        <v>----</v>
      </c>
      <c r="AN1507" t="str">
        <f t="shared" si="551"/>
        <v>----</v>
      </c>
      <c r="AP1507" s="4">
        <f t="shared" si="552"/>
        <v>339.40531711821188</v>
      </c>
      <c r="AQ1507" s="4">
        <f t="shared" si="553"/>
        <v>339</v>
      </c>
      <c r="AR1507" s="4">
        <f t="shared" si="554"/>
        <v>0.4053171182118831</v>
      </c>
    </row>
    <row r="1508" spans="1:44" x14ac:dyDescent="0.25">
      <c r="A1508">
        <v>23</v>
      </c>
      <c r="B1508">
        <v>36</v>
      </c>
      <c r="C1508">
        <v>0</v>
      </c>
      <c r="D1508">
        <v>8</v>
      </c>
      <c r="E1508">
        <v>0</v>
      </c>
      <c r="F1508">
        <v>0</v>
      </c>
      <c r="G1508">
        <f t="shared" si="532"/>
        <v>-0.86956521739130466</v>
      </c>
      <c r="H1508">
        <v>439.23374039999999</v>
      </c>
      <c r="J1508">
        <v>5406788</v>
      </c>
      <c r="K1508">
        <v>5923801</v>
      </c>
      <c r="L1508">
        <v>5249403</v>
      </c>
      <c r="M1508" t="str">
        <f t="shared" si="533"/>
        <v>Yes</v>
      </c>
      <c r="N1508">
        <f t="shared" si="534"/>
        <v>5526664</v>
      </c>
      <c r="P1508">
        <v>2671161</v>
      </c>
      <c r="Q1508">
        <v>3453924</v>
      </c>
      <c r="R1508">
        <v>2961664</v>
      </c>
      <c r="S1508" t="str">
        <f t="shared" si="535"/>
        <v>Yes</v>
      </c>
      <c r="T1508">
        <f t="shared" si="536"/>
        <v>3028916.3333333335</v>
      </c>
      <c r="V1508">
        <f t="shared" si="537"/>
        <v>1.5652173913043479</v>
      </c>
      <c r="W1508">
        <f t="shared" si="538"/>
        <v>0.34782608695652173</v>
      </c>
      <c r="Y1508" s="4">
        <f t="shared" si="539"/>
        <v>439.23374037989998</v>
      </c>
      <c r="Z1508">
        <f t="shared" si="540"/>
        <v>6</v>
      </c>
      <c r="AA1508">
        <f t="shared" si="541"/>
        <v>0.2608695652173913</v>
      </c>
      <c r="AB1508">
        <f t="shared" si="542"/>
        <v>0.16666666666666666</v>
      </c>
      <c r="AC1508">
        <f t="shared" si="543"/>
        <v>0.75</v>
      </c>
      <c r="AD1508" t="str">
        <f t="shared" si="544"/>
        <v>O</v>
      </c>
      <c r="AG1508">
        <f t="shared" si="545"/>
        <v>0.10526315789473684</v>
      </c>
      <c r="AI1508" t="str">
        <f t="shared" si="546"/>
        <v>----</v>
      </c>
      <c r="AJ1508" t="str">
        <f t="shared" si="547"/>
        <v>----</v>
      </c>
      <c r="AK1508" t="str">
        <f t="shared" si="548"/>
        <v>----</v>
      </c>
      <c r="AL1508" t="str">
        <f t="shared" si="549"/>
        <v>AlipatNoN</v>
      </c>
      <c r="AM1508" t="str">
        <f t="shared" si="550"/>
        <v>----</v>
      </c>
      <c r="AN1508" t="str">
        <f t="shared" si="551"/>
        <v>----</v>
      </c>
      <c r="AP1508" s="4">
        <f t="shared" si="552"/>
        <v>439.33530671489774</v>
      </c>
      <c r="AQ1508" s="4">
        <f t="shared" si="553"/>
        <v>439</v>
      </c>
      <c r="AR1508" s="4">
        <f t="shared" si="554"/>
        <v>0.33530671489774022</v>
      </c>
    </row>
    <row r="1509" spans="1:44" x14ac:dyDescent="0.25">
      <c r="A1509">
        <v>23</v>
      </c>
      <c r="B1509">
        <v>36</v>
      </c>
      <c r="C1509">
        <v>0</v>
      </c>
      <c r="D1509">
        <v>9</v>
      </c>
      <c r="E1509">
        <v>0</v>
      </c>
      <c r="F1509">
        <v>0</v>
      </c>
      <c r="G1509">
        <f t="shared" si="532"/>
        <v>-0.78260869565217384</v>
      </c>
      <c r="H1509">
        <v>455.228655</v>
      </c>
      <c r="J1509">
        <v>4789323</v>
      </c>
      <c r="K1509">
        <v>5077022</v>
      </c>
      <c r="L1509">
        <v>4738883</v>
      </c>
      <c r="M1509" t="str">
        <f t="shared" si="533"/>
        <v>Yes</v>
      </c>
      <c r="N1509">
        <f t="shared" si="534"/>
        <v>4868409.333333333</v>
      </c>
      <c r="P1509">
        <v>3031035</v>
      </c>
      <c r="Q1509">
        <v>4089028</v>
      </c>
      <c r="R1509">
        <v>3034510</v>
      </c>
      <c r="S1509" t="str">
        <f t="shared" si="535"/>
        <v>Yes</v>
      </c>
      <c r="T1509">
        <f t="shared" si="536"/>
        <v>3384857.6666666665</v>
      </c>
      <c r="V1509">
        <f t="shared" si="537"/>
        <v>1.5652173913043479</v>
      </c>
      <c r="W1509">
        <f t="shared" si="538"/>
        <v>0.39130434782608697</v>
      </c>
      <c r="Y1509" s="4">
        <f t="shared" si="539"/>
        <v>455.2286549799</v>
      </c>
      <c r="Z1509">
        <f t="shared" si="540"/>
        <v>6</v>
      </c>
      <c r="AA1509">
        <f t="shared" si="541"/>
        <v>0.2608695652173913</v>
      </c>
      <c r="AB1509">
        <f t="shared" si="542"/>
        <v>0.16666666666666666</v>
      </c>
      <c r="AC1509">
        <f t="shared" si="543"/>
        <v>0.66666666666666663</v>
      </c>
      <c r="AD1509" t="str">
        <f t="shared" si="544"/>
        <v>O</v>
      </c>
      <c r="AG1509">
        <f t="shared" si="545"/>
        <v>8.1081081081081086E-2</v>
      </c>
      <c r="AI1509" t="str">
        <f t="shared" si="546"/>
        <v>----</v>
      </c>
      <c r="AJ1509" t="str">
        <f t="shared" si="547"/>
        <v>----</v>
      </c>
      <c r="AK1509" t="str">
        <f t="shared" si="548"/>
        <v>----</v>
      </c>
      <c r="AL1509" t="str">
        <f t="shared" si="549"/>
        <v>AlipatNoN</v>
      </c>
      <c r="AM1509" t="str">
        <f t="shared" si="550"/>
        <v>----</v>
      </c>
      <c r="AN1509" t="str">
        <f t="shared" si="551"/>
        <v>----</v>
      </c>
      <c r="AP1509" s="4">
        <f t="shared" si="552"/>
        <v>455.33391990338305</v>
      </c>
      <c r="AQ1509" s="4">
        <f t="shared" si="553"/>
        <v>455</v>
      </c>
      <c r="AR1509" s="4">
        <f t="shared" si="554"/>
        <v>0.33391990338304822</v>
      </c>
    </row>
    <row r="1510" spans="1:44" x14ac:dyDescent="0.25">
      <c r="A1510">
        <v>23</v>
      </c>
      <c r="B1510">
        <v>36</v>
      </c>
      <c r="C1510">
        <v>0</v>
      </c>
      <c r="D1510">
        <v>10</v>
      </c>
      <c r="E1510">
        <v>0</v>
      </c>
      <c r="F1510">
        <v>0</v>
      </c>
      <c r="G1510">
        <f t="shared" si="532"/>
        <v>-0.6956521739130439</v>
      </c>
      <c r="H1510">
        <v>471.22356960000002</v>
      </c>
      <c r="J1510">
        <v>4256850</v>
      </c>
      <c r="K1510">
        <v>4009539</v>
      </c>
      <c r="L1510">
        <v>3872572</v>
      </c>
      <c r="M1510" t="str">
        <f t="shared" si="533"/>
        <v>Yes</v>
      </c>
      <c r="N1510">
        <f t="shared" si="534"/>
        <v>4046320.3333333335</v>
      </c>
      <c r="P1510">
        <v>3760145</v>
      </c>
      <c r="Q1510">
        <v>4083855</v>
      </c>
      <c r="R1510">
        <v>3853693</v>
      </c>
      <c r="S1510" t="str">
        <f t="shared" si="535"/>
        <v>Yes</v>
      </c>
      <c r="T1510">
        <f t="shared" si="536"/>
        <v>3899231</v>
      </c>
      <c r="V1510">
        <f t="shared" si="537"/>
        <v>1.5652173913043479</v>
      </c>
      <c r="W1510">
        <f t="shared" si="538"/>
        <v>0.43478260869565216</v>
      </c>
      <c r="Y1510" s="4">
        <f t="shared" si="539"/>
        <v>471.22356957989996</v>
      </c>
      <c r="Z1510">
        <f t="shared" si="540"/>
        <v>6</v>
      </c>
      <c r="AA1510">
        <f t="shared" si="541"/>
        <v>0.2608695652173913</v>
      </c>
      <c r="AB1510">
        <f t="shared" si="542"/>
        <v>0.16666666666666666</v>
      </c>
      <c r="AC1510">
        <f t="shared" si="543"/>
        <v>0.6</v>
      </c>
      <c r="AD1510" t="str">
        <f t="shared" si="544"/>
        <v>O</v>
      </c>
      <c r="AG1510">
        <f t="shared" si="545"/>
        <v>5.5555555555555552E-2</v>
      </c>
      <c r="AI1510" t="str">
        <f t="shared" si="546"/>
        <v>----</v>
      </c>
      <c r="AJ1510" t="str">
        <f t="shared" si="547"/>
        <v>----</v>
      </c>
      <c r="AK1510" t="str">
        <f t="shared" si="548"/>
        <v>----</v>
      </c>
      <c r="AL1510" t="str">
        <f t="shared" si="549"/>
        <v>AlipatNoN</v>
      </c>
      <c r="AM1510" t="str">
        <f t="shared" si="550"/>
        <v>----</v>
      </c>
      <c r="AN1510" t="str">
        <f t="shared" si="551"/>
        <v>----</v>
      </c>
      <c r="AP1510" s="4">
        <f t="shared" si="552"/>
        <v>471.3325330918683</v>
      </c>
      <c r="AQ1510" s="4">
        <f t="shared" si="553"/>
        <v>471</v>
      </c>
      <c r="AR1510" s="4">
        <f t="shared" si="554"/>
        <v>0.33253309186829938</v>
      </c>
    </row>
    <row r="1511" spans="1:44" x14ac:dyDescent="0.25">
      <c r="A1511">
        <v>23</v>
      </c>
      <c r="B1511">
        <v>36</v>
      </c>
      <c r="C1511">
        <v>0</v>
      </c>
      <c r="D1511">
        <v>11</v>
      </c>
      <c r="E1511">
        <v>0</v>
      </c>
      <c r="F1511">
        <v>0</v>
      </c>
      <c r="G1511">
        <f t="shared" si="532"/>
        <v>-0.60869565217391308</v>
      </c>
      <c r="H1511">
        <v>487.21848419999998</v>
      </c>
      <c r="J1511">
        <v>2601708</v>
      </c>
      <c r="K1511">
        <v>2841258</v>
      </c>
      <c r="L1511">
        <v>2563092</v>
      </c>
      <c r="M1511" t="str">
        <f t="shared" si="533"/>
        <v>Yes</v>
      </c>
      <c r="N1511">
        <f t="shared" si="534"/>
        <v>2668686</v>
      </c>
      <c r="P1511">
        <v>3066464</v>
      </c>
      <c r="Q1511">
        <v>3383271</v>
      </c>
      <c r="R1511">
        <v>3173646</v>
      </c>
      <c r="S1511" t="str">
        <f t="shared" si="535"/>
        <v>Yes</v>
      </c>
      <c r="T1511">
        <f t="shared" si="536"/>
        <v>3207793.6666666665</v>
      </c>
      <c r="V1511">
        <f t="shared" si="537"/>
        <v>1.5652173913043479</v>
      </c>
      <c r="W1511">
        <f t="shared" si="538"/>
        <v>0.47826086956521741</v>
      </c>
      <c r="Y1511" s="4">
        <f t="shared" si="539"/>
        <v>487.21848417989997</v>
      </c>
      <c r="Z1511">
        <f t="shared" si="540"/>
        <v>6</v>
      </c>
      <c r="AA1511">
        <f t="shared" si="541"/>
        <v>0.2608695652173913</v>
      </c>
      <c r="AB1511">
        <f t="shared" si="542"/>
        <v>0.16666666666666666</v>
      </c>
      <c r="AC1511">
        <f t="shared" si="543"/>
        <v>0.54545454545454541</v>
      </c>
      <c r="AD1511" t="str">
        <f t="shared" si="544"/>
        <v>O</v>
      </c>
      <c r="AG1511">
        <f t="shared" si="545"/>
        <v>2.8571428571428571E-2</v>
      </c>
      <c r="AI1511" t="str">
        <f t="shared" si="546"/>
        <v>----</v>
      </c>
      <c r="AJ1511" t="str">
        <f t="shared" si="547"/>
        <v>----</v>
      </c>
      <c r="AK1511" t="str">
        <f t="shared" si="548"/>
        <v>----</v>
      </c>
      <c r="AL1511" t="str">
        <f t="shared" si="549"/>
        <v>AlipatNoN</v>
      </c>
      <c r="AM1511" t="str">
        <f t="shared" si="550"/>
        <v>----</v>
      </c>
      <c r="AN1511" t="str">
        <f t="shared" si="551"/>
        <v>----</v>
      </c>
      <c r="AP1511" s="4">
        <f t="shared" si="552"/>
        <v>487.33114628035361</v>
      </c>
      <c r="AQ1511" s="4">
        <f t="shared" si="553"/>
        <v>487</v>
      </c>
      <c r="AR1511" s="4">
        <f t="shared" si="554"/>
        <v>0.33114628035360738</v>
      </c>
    </row>
    <row r="1512" spans="1:44" x14ac:dyDescent="0.25">
      <c r="A1512">
        <v>23</v>
      </c>
      <c r="B1512">
        <v>38</v>
      </c>
      <c r="C1512">
        <v>0</v>
      </c>
      <c r="D1512">
        <v>9</v>
      </c>
      <c r="E1512">
        <v>0</v>
      </c>
      <c r="F1512">
        <v>0</v>
      </c>
      <c r="G1512">
        <f t="shared" si="532"/>
        <v>-0.86956521739130466</v>
      </c>
      <c r="H1512">
        <v>457.244305</v>
      </c>
      <c r="J1512">
        <v>3603325</v>
      </c>
      <c r="K1512">
        <v>3450811</v>
      </c>
      <c r="L1512">
        <v>3533459</v>
      </c>
      <c r="M1512" t="str">
        <f t="shared" si="533"/>
        <v>Yes</v>
      </c>
      <c r="N1512">
        <f t="shared" si="534"/>
        <v>3529198.3333333335</v>
      </c>
      <c r="P1512">
        <v>2178415</v>
      </c>
      <c r="Q1512">
        <v>2854914</v>
      </c>
      <c r="R1512">
        <v>2071820</v>
      </c>
      <c r="S1512" t="str">
        <f t="shared" si="535"/>
        <v>Yes</v>
      </c>
      <c r="T1512">
        <f t="shared" si="536"/>
        <v>2368383</v>
      </c>
      <c r="V1512">
        <f t="shared" si="537"/>
        <v>1.6521739130434783</v>
      </c>
      <c r="W1512">
        <f t="shared" si="538"/>
        <v>0.39130434782608697</v>
      </c>
      <c r="Y1512" s="4">
        <f t="shared" si="539"/>
        <v>457.24430497990005</v>
      </c>
      <c r="Z1512">
        <f t="shared" si="540"/>
        <v>5</v>
      </c>
      <c r="AA1512">
        <f t="shared" si="541"/>
        <v>0.21739130434782608</v>
      </c>
      <c r="AB1512">
        <f t="shared" si="542"/>
        <v>0.13157894736842105</v>
      </c>
      <c r="AC1512">
        <f t="shared" si="543"/>
        <v>0.55555555555555558</v>
      </c>
      <c r="AD1512" t="str">
        <f t="shared" si="544"/>
        <v>O</v>
      </c>
      <c r="AG1512">
        <f t="shared" si="545"/>
        <v>2.7027027027027029E-2</v>
      </c>
      <c r="AI1512" t="str">
        <f t="shared" si="546"/>
        <v>----</v>
      </c>
      <c r="AJ1512" t="str">
        <f t="shared" si="547"/>
        <v>----</v>
      </c>
      <c r="AK1512" t="str">
        <f t="shared" si="548"/>
        <v>----</v>
      </c>
      <c r="AL1512" t="str">
        <f t="shared" si="549"/>
        <v>AlipatNoN</v>
      </c>
      <c r="AM1512" t="str">
        <f t="shared" si="550"/>
        <v>----</v>
      </c>
      <c r="AN1512" t="str">
        <f t="shared" si="551"/>
        <v>----</v>
      </c>
      <c r="AP1512" s="4">
        <f t="shared" si="552"/>
        <v>457.35003599276632</v>
      </c>
      <c r="AQ1512" s="4">
        <f t="shared" si="553"/>
        <v>457</v>
      </c>
      <c r="AR1512" s="4">
        <f t="shared" si="554"/>
        <v>0.35003599276632258</v>
      </c>
    </row>
    <row r="1513" spans="1:44" x14ac:dyDescent="0.25">
      <c r="A1513">
        <v>23</v>
      </c>
      <c r="B1513">
        <v>38</v>
      </c>
      <c r="C1513">
        <v>0</v>
      </c>
      <c r="D1513">
        <v>10</v>
      </c>
      <c r="E1513">
        <v>0</v>
      </c>
      <c r="F1513">
        <v>0</v>
      </c>
      <c r="G1513">
        <f t="shared" si="532"/>
        <v>-0.78260869565217384</v>
      </c>
      <c r="H1513">
        <v>473.23921960000001</v>
      </c>
      <c r="J1513">
        <v>3166256</v>
      </c>
      <c r="K1513">
        <v>3029558</v>
      </c>
      <c r="L1513">
        <v>2982643</v>
      </c>
      <c r="M1513" t="str">
        <f t="shared" si="533"/>
        <v>Yes</v>
      </c>
      <c r="N1513">
        <f t="shared" si="534"/>
        <v>3059485.6666666665</v>
      </c>
      <c r="P1513">
        <v>2178094</v>
      </c>
      <c r="Q1513">
        <v>2875471</v>
      </c>
      <c r="R1513">
        <v>2640262</v>
      </c>
      <c r="S1513" t="str">
        <f t="shared" si="535"/>
        <v>Yes</v>
      </c>
      <c r="T1513">
        <f t="shared" si="536"/>
        <v>2564609</v>
      </c>
      <c r="V1513">
        <f t="shared" si="537"/>
        <v>1.6521739130434783</v>
      </c>
      <c r="W1513">
        <f t="shared" si="538"/>
        <v>0.43478260869565216</v>
      </c>
      <c r="Y1513" s="4">
        <f t="shared" si="539"/>
        <v>473.23921957990001</v>
      </c>
      <c r="Z1513">
        <f t="shared" si="540"/>
        <v>5</v>
      </c>
      <c r="AA1513">
        <f t="shared" si="541"/>
        <v>0.21739130434782608</v>
      </c>
      <c r="AB1513">
        <f t="shared" si="542"/>
        <v>0.13157894736842105</v>
      </c>
      <c r="AC1513">
        <f t="shared" si="543"/>
        <v>0.5</v>
      </c>
      <c r="AD1513" t="str">
        <f t="shared" si="544"/>
        <v>O</v>
      </c>
      <c r="AG1513">
        <f t="shared" si="545"/>
        <v>0</v>
      </c>
      <c r="AI1513" t="str">
        <f t="shared" si="546"/>
        <v>----</v>
      </c>
      <c r="AJ1513" t="str">
        <f t="shared" si="547"/>
        <v>----</v>
      </c>
      <c r="AK1513" t="str">
        <f t="shared" si="548"/>
        <v>----</v>
      </c>
      <c r="AL1513" t="str">
        <f t="shared" si="549"/>
        <v>AlipatNoN</v>
      </c>
      <c r="AM1513" t="str">
        <f t="shared" si="550"/>
        <v>----</v>
      </c>
      <c r="AN1513" t="str">
        <f t="shared" si="551"/>
        <v>----</v>
      </c>
      <c r="AP1513" s="4">
        <f t="shared" si="552"/>
        <v>473.34864918125157</v>
      </c>
      <c r="AQ1513" s="4">
        <f t="shared" si="553"/>
        <v>473</v>
      </c>
      <c r="AR1513" s="4">
        <f t="shared" si="554"/>
        <v>0.34864918125157374</v>
      </c>
    </row>
    <row r="1514" spans="1:44" x14ac:dyDescent="0.25">
      <c r="A1514">
        <v>24</v>
      </c>
      <c r="B1514">
        <v>36</v>
      </c>
      <c r="C1514">
        <v>0</v>
      </c>
      <c r="D1514">
        <v>7</v>
      </c>
      <c r="E1514">
        <v>0</v>
      </c>
      <c r="F1514">
        <v>0</v>
      </c>
      <c r="G1514">
        <f t="shared" si="532"/>
        <v>-0.91666666666666696</v>
      </c>
      <c r="H1514">
        <v>435.23882579999997</v>
      </c>
      <c r="J1514">
        <v>5965389</v>
      </c>
      <c r="K1514">
        <v>5599420</v>
      </c>
      <c r="L1514">
        <v>4655866</v>
      </c>
      <c r="M1514" t="str">
        <f t="shared" si="533"/>
        <v>Yes</v>
      </c>
      <c r="N1514">
        <f t="shared" si="534"/>
        <v>5406891.666666667</v>
      </c>
      <c r="P1514">
        <v>1857016</v>
      </c>
      <c r="Q1514">
        <v>2463657</v>
      </c>
      <c r="R1514">
        <v>1615729</v>
      </c>
      <c r="S1514" t="str">
        <f t="shared" si="535"/>
        <v>Yes</v>
      </c>
      <c r="T1514">
        <f t="shared" si="536"/>
        <v>1978800.6666666667</v>
      </c>
      <c r="V1514">
        <f t="shared" si="537"/>
        <v>1.5</v>
      </c>
      <c r="W1514">
        <f t="shared" si="538"/>
        <v>0.29166666666666669</v>
      </c>
      <c r="Y1514" s="4">
        <f t="shared" si="539"/>
        <v>435.23882577989997</v>
      </c>
      <c r="Z1514">
        <f t="shared" si="540"/>
        <v>7</v>
      </c>
      <c r="AA1514">
        <f t="shared" si="541"/>
        <v>0.29166666666666669</v>
      </c>
      <c r="AB1514">
        <f t="shared" si="542"/>
        <v>0.19444444444444445</v>
      </c>
      <c r="AC1514">
        <f t="shared" si="543"/>
        <v>1</v>
      </c>
      <c r="AD1514" t="str">
        <f t="shared" si="544"/>
        <v>O</v>
      </c>
      <c r="AG1514">
        <f t="shared" si="545"/>
        <v>0.17073170731707318</v>
      </c>
      <c r="AI1514" t="str">
        <f t="shared" si="546"/>
        <v>----</v>
      </c>
      <c r="AJ1514" t="str">
        <f t="shared" si="547"/>
        <v>----</v>
      </c>
      <c r="AK1514" t="str">
        <f t="shared" si="548"/>
        <v>----</v>
      </c>
      <c r="AL1514" t="str">
        <f t="shared" si="549"/>
        <v>AlipatNoN</v>
      </c>
      <c r="AM1514" t="str">
        <f t="shared" si="550"/>
        <v>----</v>
      </c>
      <c r="AN1514" t="str">
        <f t="shared" si="551"/>
        <v>----</v>
      </c>
      <c r="AP1514" s="4">
        <f t="shared" si="552"/>
        <v>435.33946834971931</v>
      </c>
      <c r="AQ1514" s="4">
        <f t="shared" si="553"/>
        <v>435</v>
      </c>
      <c r="AR1514" s="4">
        <f t="shared" si="554"/>
        <v>0.33946834971931139</v>
      </c>
    </row>
    <row r="1515" spans="1:44" x14ac:dyDescent="0.25">
      <c r="A1515">
        <v>24</v>
      </c>
      <c r="B1515">
        <v>36</v>
      </c>
      <c r="C1515">
        <v>0</v>
      </c>
      <c r="D1515">
        <v>8</v>
      </c>
      <c r="E1515">
        <v>0</v>
      </c>
      <c r="F1515">
        <v>0</v>
      </c>
      <c r="G1515">
        <f t="shared" si="532"/>
        <v>-0.83333333333333304</v>
      </c>
      <c r="H1515">
        <v>451.23374039999999</v>
      </c>
      <c r="J1515">
        <v>6654485</v>
      </c>
      <c r="K1515">
        <v>6376698</v>
      </c>
      <c r="L1515">
        <v>6515899</v>
      </c>
      <c r="M1515" t="str">
        <f t="shared" si="533"/>
        <v>Yes</v>
      </c>
      <c r="N1515">
        <f t="shared" si="534"/>
        <v>6515694</v>
      </c>
      <c r="P1515">
        <v>2167112</v>
      </c>
      <c r="Q1515">
        <v>3621482</v>
      </c>
      <c r="R1515">
        <v>2670779</v>
      </c>
      <c r="S1515" t="str">
        <f t="shared" si="535"/>
        <v>Yes</v>
      </c>
      <c r="T1515">
        <f t="shared" si="536"/>
        <v>2819791</v>
      </c>
      <c r="V1515">
        <f t="shared" si="537"/>
        <v>1.5</v>
      </c>
      <c r="W1515">
        <f t="shared" si="538"/>
        <v>0.33333333333333331</v>
      </c>
      <c r="Y1515" s="4">
        <f t="shared" si="539"/>
        <v>451.23374037989998</v>
      </c>
      <c r="Z1515">
        <f t="shared" si="540"/>
        <v>7</v>
      </c>
      <c r="AA1515">
        <f t="shared" si="541"/>
        <v>0.29166666666666669</v>
      </c>
      <c r="AB1515">
        <f t="shared" si="542"/>
        <v>0.19444444444444445</v>
      </c>
      <c r="AC1515">
        <f t="shared" si="543"/>
        <v>0.875</v>
      </c>
      <c r="AD1515" t="str">
        <f t="shared" si="544"/>
        <v>O</v>
      </c>
      <c r="AG1515">
        <f t="shared" si="545"/>
        <v>0.15</v>
      </c>
      <c r="AI1515" t="str">
        <f t="shared" si="546"/>
        <v>----</v>
      </c>
      <c r="AJ1515" t="str">
        <f t="shared" si="547"/>
        <v>----</v>
      </c>
      <c r="AK1515" t="str">
        <f t="shared" si="548"/>
        <v>----</v>
      </c>
      <c r="AL1515" t="str">
        <f t="shared" si="549"/>
        <v>AlipatNoN</v>
      </c>
      <c r="AM1515" t="str">
        <f t="shared" si="550"/>
        <v>----</v>
      </c>
      <c r="AN1515" t="str">
        <f t="shared" si="551"/>
        <v>----</v>
      </c>
      <c r="AP1515" s="4">
        <f t="shared" si="552"/>
        <v>451.33808153820462</v>
      </c>
      <c r="AQ1515" s="4">
        <f t="shared" si="553"/>
        <v>451</v>
      </c>
      <c r="AR1515" s="4">
        <f t="shared" si="554"/>
        <v>0.33808153820461939</v>
      </c>
    </row>
    <row r="1516" spans="1:44" x14ac:dyDescent="0.25">
      <c r="A1516">
        <v>24</v>
      </c>
      <c r="B1516">
        <v>36</v>
      </c>
      <c r="C1516">
        <v>0</v>
      </c>
      <c r="D1516">
        <v>9</v>
      </c>
      <c r="E1516">
        <v>0</v>
      </c>
      <c r="F1516">
        <v>0</v>
      </c>
      <c r="G1516">
        <f t="shared" si="532"/>
        <v>-0.75</v>
      </c>
      <c r="H1516">
        <v>467.228655</v>
      </c>
      <c r="J1516">
        <v>6116559</v>
      </c>
      <c r="K1516">
        <v>6197880</v>
      </c>
      <c r="L1516">
        <v>5467119</v>
      </c>
      <c r="M1516" t="str">
        <f t="shared" si="533"/>
        <v>Yes</v>
      </c>
      <c r="N1516">
        <f t="shared" si="534"/>
        <v>5927186</v>
      </c>
      <c r="P1516">
        <v>3771404</v>
      </c>
      <c r="Q1516">
        <v>4407609</v>
      </c>
      <c r="R1516">
        <v>4169112</v>
      </c>
      <c r="S1516" t="str">
        <f t="shared" si="535"/>
        <v>Yes</v>
      </c>
      <c r="T1516">
        <f t="shared" si="536"/>
        <v>4116041.6666666665</v>
      </c>
      <c r="V1516">
        <f t="shared" si="537"/>
        <v>1.5</v>
      </c>
      <c r="W1516">
        <f t="shared" si="538"/>
        <v>0.375</v>
      </c>
      <c r="Y1516" s="4">
        <f t="shared" si="539"/>
        <v>467.2286549799</v>
      </c>
      <c r="Z1516">
        <f t="shared" si="540"/>
        <v>7</v>
      </c>
      <c r="AA1516">
        <f t="shared" si="541"/>
        <v>0.29166666666666669</v>
      </c>
      <c r="AB1516">
        <f t="shared" si="542"/>
        <v>0.19444444444444445</v>
      </c>
      <c r="AC1516">
        <f t="shared" si="543"/>
        <v>0.77777777777777779</v>
      </c>
      <c r="AD1516" t="str">
        <f t="shared" si="544"/>
        <v>O</v>
      </c>
      <c r="AG1516">
        <f t="shared" si="545"/>
        <v>0.12820512820512819</v>
      </c>
      <c r="AI1516" t="str">
        <f t="shared" si="546"/>
        <v>----</v>
      </c>
      <c r="AJ1516" t="str">
        <f t="shared" si="547"/>
        <v>----</v>
      </c>
      <c r="AK1516" t="str">
        <f t="shared" si="548"/>
        <v>----</v>
      </c>
      <c r="AL1516" t="str">
        <f t="shared" si="549"/>
        <v>AlipatNoN</v>
      </c>
      <c r="AM1516" t="str">
        <f t="shared" si="550"/>
        <v>----</v>
      </c>
      <c r="AN1516" t="str">
        <f t="shared" si="551"/>
        <v>----</v>
      </c>
      <c r="AP1516" s="4">
        <f t="shared" si="552"/>
        <v>467.33669472668993</v>
      </c>
      <c r="AQ1516" s="4">
        <f t="shared" si="553"/>
        <v>467</v>
      </c>
      <c r="AR1516" s="4">
        <f t="shared" si="554"/>
        <v>0.33669472668992739</v>
      </c>
    </row>
    <row r="1517" spans="1:44" x14ac:dyDescent="0.25">
      <c r="A1517">
        <v>24</v>
      </c>
      <c r="B1517">
        <v>36</v>
      </c>
      <c r="C1517">
        <v>0</v>
      </c>
      <c r="D1517">
        <v>10</v>
      </c>
      <c r="E1517">
        <v>0</v>
      </c>
      <c r="F1517">
        <v>0</v>
      </c>
      <c r="G1517">
        <f t="shared" si="532"/>
        <v>-0.66666666666666696</v>
      </c>
      <c r="H1517">
        <v>483.22356960000002</v>
      </c>
      <c r="J1517">
        <v>4738165</v>
      </c>
      <c r="K1517">
        <v>4252266</v>
      </c>
      <c r="L1517">
        <v>3970599</v>
      </c>
      <c r="M1517" t="str">
        <f t="shared" si="533"/>
        <v>Yes</v>
      </c>
      <c r="N1517">
        <f t="shared" si="534"/>
        <v>4320343.333333333</v>
      </c>
      <c r="P1517">
        <v>3476877</v>
      </c>
      <c r="Q1517">
        <v>4761551</v>
      </c>
      <c r="R1517">
        <v>3879534</v>
      </c>
      <c r="S1517" t="str">
        <f t="shared" si="535"/>
        <v>Yes</v>
      </c>
      <c r="T1517">
        <f t="shared" si="536"/>
        <v>4039320.6666666665</v>
      </c>
      <c r="V1517">
        <f t="shared" si="537"/>
        <v>1.5</v>
      </c>
      <c r="W1517">
        <f t="shared" si="538"/>
        <v>0.41666666666666669</v>
      </c>
      <c r="Y1517" s="4">
        <f t="shared" si="539"/>
        <v>483.22356957989996</v>
      </c>
      <c r="Z1517">
        <f t="shared" si="540"/>
        <v>7</v>
      </c>
      <c r="AA1517">
        <f t="shared" si="541"/>
        <v>0.29166666666666669</v>
      </c>
      <c r="AB1517">
        <f t="shared" si="542"/>
        <v>0.19444444444444445</v>
      </c>
      <c r="AC1517">
        <f t="shared" si="543"/>
        <v>0.7</v>
      </c>
      <c r="AD1517" t="str">
        <f t="shared" si="544"/>
        <v>O</v>
      </c>
      <c r="AG1517">
        <f t="shared" si="545"/>
        <v>0.10526315789473684</v>
      </c>
      <c r="AI1517" t="str">
        <f t="shared" si="546"/>
        <v>----</v>
      </c>
      <c r="AJ1517" t="str">
        <f t="shared" si="547"/>
        <v>----</v>
      </c>
      <c r="AK1517" t="str">
        <f t="shared" si="548"/>
        <v>----</v>
      </c>
      <c r="AL1517" t="str">
        <f t="shared" si="549"/>
        <v>AlipatNoN</v>
      </c>
      <c r="AM1517" t="str">
        <f t="shared" si="550"/>
        <v>----</v>
      </c>
      <c r="AN1517" t="str">
        <f t="shared" si="551"/>
        <v>----</v>
      </c>
      <c r="AP1517" s="4">
        <f t="shared" si="552"/>
        <v>483.33530791517518</v>
      </c>
      <c r="AQ1517" s="4">
        <f t="shared" si="553"/>
        <v>483</v>
      </c>
      <c r="AR1517" s="4">
        <f t="shared" si="554"/>
        <v>0.33530791517517855</v>
      </c>
    </row>
    <row r="1518" spans="1:44" x14ac:dyDescent="0.25">
      <c r="A1518">
        <v>24</v>
      </c>
      <c r="B1518">
        <v>36</v>
      </c>
      <c r="C1518">
        <v>0</v>
      </c>
      <c r="D1518">
        <v>11</v>
      </c>
      <c r="E1518">
        <v>0</v>
      </c>
      <c r="F1518">
        <v>0</v>
      </c>
      <c r="G1518">
        <f t="shared" si="532"/>
        <v>-0.58333333333333304</v>
      </c>
      <c r="H1518">
        <v>499.21848419999998</v>
      </c>
      <c r="J1518">
        <v>3534620</v>
      </c>
      <c r="K1518">
        <v>3615684</v>
      </c>
      <c r="L1518">
        <v>2583170</v>
      </c>
      <c r="M1518" t="str">
        <f t="shared" si="533"/>
        <v>Yes</v>
      </c>
      <c r="N1518">
        <f t="shared" si="534"/>
        <v>3244491.3333333335</v>
      </c>
      <c r="P1518">
        <v>3377473</v>
      </c>
      <c r="Q1518">
        <v>3979495</v>
      </c>
      <c r="R1518">
        <v>3836278</v>
      </c>
      <c r="S1518" t="str">
        <f t="shared" si="535"/>
        <v>Yes</v>
      </c>
      <c r="T1518">
        <f t="shared" si="536"/>
        <v>3731082</v>
      </c>
      <c r="V1518">
        <f t="shared" si="537"/>
        <v>1.5</v>
      </c>
      <c r="W1518">
        <f t="shared" si="538"/>
        <v>0.45833333333333331</v>
      </c>
      <c r="Y1518" s="4">
        <f t="shared" si="539"/>
        <v>499.21848417989997</v>
      </c>
      <c r="Z1518">
        <f t="shared" si="540"/>
        <v>7</v>
      </c>
      <c r="AA1518">
        <f t="shared" si="541"/>
        <v>0.29166666666666669</v>
      </c>
      <c r="AB1518">
        <f t="shared" si="542"/>
        <v>0.19444444444444445</v>
      </c>
      <c r="AC1518">
        <f t="shared" si="543"/>
        <v>0.63636363636363635</v>
      </c>
      <c r="AD1518" t="str">
        <f t="shared" si="544"/>
        <v>O</v>
      </c>
      <c r="AG1518">
        <f t="shared" si="545"/>
        <v>8.1081081081081086E-2</v>
      </c>
      <c r="AI1518" t="str">
        <f t="shared" si="546"/>
        <v>----</v>
      </c>
      <c r="AJ1518" t="str">
        <f t="shared" si="547"/>
        <v>----</v>
      </c>
      <c r="AK1518" t="str">
        <f t="shared" si="548"/>
        <v>----</v>
      </c>
      <c r="AL1518" t="str">
        <f t="shared" si="549"/>
        <v>AlipatNoN</v>
      </c>
      <c r="AM1518" t="str">
        <f t="shared" si="550"/>
        <v>----</v>
      </c>
      <c r="AN1518" t="str">
        <f t="shared" si="551"/>
        <v>----</v>
      </c>
      <c r="AP1518" s="4">
        <f t="shared" si="552"/>
        <v>499.33392110366049</v>
      </c>
      <c r="AQ1518" s="4">
        <f t="shared" si="553"/>
        <v>499</v>
      </c>
      <c r="AR1518" s="4">
        <f t="shared" si="554"/>
        <v>0.33392110366048655</v>
      </c>
    </row>
    <row r="1519" spans="1:44" x14ac:dyDescent="0.25">
      <c r="A1519">
        <v>24</v>
      </c>
      <c r="B1519">
        <v>36</v>
      </c>
      <c r="C1519">
        <v>0</v>
      </c>
      <c r="D1519">
        <v>12</v>
      </c>
      <c r="E1519">
        <v>0</v>
      </c>
      <c r="F1519">
        <v>0</v>
      </c>
      <c r="G1519">
        <f t="shared" si="532"/>
        <v>-0.5</v>
      </c>
      <c r="H1519">
        <v>515.21339880000005</v>
      </c>
      <c r="J1519">
        <v>2208414</v>
      </c>
      <c r="K1519">
        <v>1907552</v>
      </c>
      <c r="L1519">
        <v>2615297</v>
      </c>
      <c r="M1519" t="str">
        <f t="shared" si="533"/>
        <v>Yes</v>
      </c>
      <c r="N1519">
        <f t="shared" si="534"/>
        <v>2243754.3333333335</v>
      </c>
      <c r="P1519">
        <v>2850407</v>
      </c>
      <c r="Q1519">
        <v>3165968</v>
      </c>
      <c r="R1519">
        <v>3059901</v>
      </c>
      <c r="S1519" t="str">
        <f t="shared" si="535"/>
        <v>Yes</v>
      </c>
      <c r="T1519">
        <f t="shared" si="536"/>
        <v>3025425.3333333335</v>
      </c>
      <c r="V1519">
        <f t="shared" si="537"/>
        <v>1.5</v>
      </c>
      <c r="W1519">
        <f t="shared" si="538"/>
        <v>0.5</v>
      </c>
      <c r="Y1519" s="4">
        <f t="shared" si="539"/>
        <v>515.21339877989999</v>
      </c>
      <c r="Z1519">
        <f t="shared" si="540"/>
        <v>7</v>
      </c>
      <c r="AA1519">
        <f t="shared" si="541"/>
        <v>0.29166666666666669</v>
      </c>
      <c r="AB1519">
        <f t="shared" si="542"/>
        <v>0.19444444444444445</v>
      </c>
      <c r="AC1519">
        <f t="shared" si="543"/>
        <v>0.58333333333333337</v>
      </c>
      <c r="AD1519" t="str">
        <f t="shared" si="544"/>
        <v>O</v>
      </c>
      <c r="AG1519">
        <f t="shared" si="545"/>
        <v>5.5555555555555552E-2</v>
      </c>
      <c r="AI1519" t="str">
        <f t="shared" si="546"/>
        <v>----</v>
      </c>
      <c r="AJ1519" t="str">
        <f t="shared" si="547"/>
        <v>----</v>
      </c>
      <c r="AK1519" t="str">
        <f t="shared" si="548"/>
        <v>----</v>
      </c>
      <c r="AL1519" t="str">
        <f t="shared" si="549"/>
        <v>AlipatNoN</v>
      </c>
      <c r="AM1519" t="str">
        <f t="shared" si="550"/>
        <v>----</v>
      </c>
      <c r="AN1519" t="str">
        <f t="shared" si="551"/>
        <v>----</v>
      </c>
      <c r="AP1519" s="4">
        <f t="shared" si="552"/>
        <v>515.33253429214585</v>
      </c>
      <c r="AQ1519" s="4">
        <f t="shared" si="553"/>
        <v>515</v>
      </c>
      <c r="AR1519" s="4">
        <f t="shared" si="554"/>
        <v>0.3325342921458514</v>
      </c>
    </row>
    <row r="1520" spans="1:44" x14ac:dyDescent="0.25">
      <c r="A1520">
        <v>24</v>
      </c>
      <c r="B1520">
        <v>38</v>
      </c>
      <c r="C1520">
        <v>0</v>
      </c>
      <c r="D1520">
        <v>8</v>
      </c>
      <c r="E1520">
        <v>0</v>
      </c>
      <c r="F1520">
        <v>0</v>
      </c>
      <c r="G1520">
        <f t="shared" si="532"/>
        <v>-0.91666666666666696</v>
      </c>
      <c r="H1520">
        <v>453.24939039999998</v>
      </c>
      <c r="J1520">
        <v>4304167</v>
      </c>
      <c r="K1520">
        <v>4611208</v>
      </c>
      <c r="L1520">
        <v>4184058</v>
      </c>
      <c r="M1520" t="str">
        <f t="shared" si="533"/>
        <v>Yes</v>
      </c>
      <c r="N1520">
        <f t="shared" si="534"/>
        <v>4366477.666666667</v>
      </c>
      <c r="P1520">
        <v>1517720</v>
      </c>
      <c r="Q1520">
        <v>2522000</v>
      </c>
      <c r="R1520">
        <v>1707549</v>
      </c>
      <c r="S1520" t="str">
        <f t="shared" si="535"/>
        <v>Yes</v>
      </c>
      <c r="T1520">
        <f t="shared" si="536"/>
        <v>1915756.3333333333</v>
      </c>
      <c r="V1520">
        <f t="shared" si="537"/>
        <v>1.5833333333333333</v>
      </c>
      <c r="W1520">
        <f t="shared" si="538"/>
        <v>0.33333333333333331</v>
      </c>
      <c r="Y1520" s="4">
        <f t="shared" si="539"/>
        <v>453.24939037990003</v>
      </c>
      <c r="Z1520">
        <f t="shared" si="540"/>
        <v>6</v>
      </c>
      <c r="AA1520">
        <f t="shared" si="541"/>
        <v>0.25</v>
      </c>
      <c r="AB1520">
        <f t="shared" si="542"/>
        <v>0.15789473684210525</v>
      </c>
      <c r="AC1520">
        <f t="shared" si="543"/>
        <v>0.75</v>
      </c>
      <c r="AD1520" t="str">
        <f t="shared" si="544"/>
        <v>O</v>
      </c>
      <c r="AG1520">
        <f t="shared" si="545"/>
        <v>0.1</v>
      </c>
      <c r="AI1520" t="str">
        <f t="shared" si="546"/>
        <v>----</v>
      </c>
      <c r="AJ1520" t="str">
        <f t="shared" si="547"/>
        <v>----</v>
      </c>
      <c r="AK1520" t="str">
        <f t="shared" si="548"/>
        <v>----</v>
      </c>
      <c r="AL1520" t="str">
        <f t="shared" si="549"/>
        <v>AlipatNoN</v>
      </c>
      <c r="AM1520" t="str">
        <f t="shared" si="550"/>
        <v>----</v>
      </c>
      <c r="AN1520" t="str">
        <f t="shared" si="551"/>
        <v>----</v>
      </c>
      <c r="AP1520" s="4">
        <f t="shared" si="552"/>
        <v>453.35419762758789</v>
      </c>
      <c r="AQ1520" s="4">
        <f t="shared" si="553"/>
        <v>453</v>
      </c>
      <c r="AR1520" s="4">
        <f t="shared" si="554"/>
        <v>0.35419762758789375</v>
      </c>
    </row>
    <row r="1521" spans="1:44" x14ac:dyDescent="0.25">
      <c r="A1521">
        <v>24</v>
      </c>
      <c r="B1521">
        <v>38</v>
      </c>
      <c r="C1521">
        <v>0</v>
      </c>
      <c r="D1521">
        <v>9</v>
      </c>
      <c r="E1521">
        <v>0</v>
      </c>
      <c r="F1521">
        <v>0</v>
      </c>
      <c r="G1521">
        <f t="shared" si="532"/>
        <v>-0.83333333333333304</v>
      </c>
      <c r="H1521">
        <v>469.244305</v>
      </c>
      <c r="J1521">
        <v>3959942</v>
      </c>
      <c r="K1521">
        <v>4675160</v>
      </c>
      <c r="L1521">
        <v>3960719</v>
      </c>
      <c r="M1521" t="str">
        <f t="shared" si="533"/>
        <v>Yes</v>
      </c>
      <c r="N1521">
        <f t="shared" si="534"/>
        <v>4198607</v>
      </c>
      <c r="P1521">
        <v>2375173</v>
      </c>
      <c r="Q1521">
        <v>3259612</v>
      </c>
      <c r="R1521">
        <v>2277251</v>
      </c>
      <c r="S1521" t="str">
        <f t="shared" si="535"/>
        <v>Yes</v>
      </c>
      <c r="T1521">
        <f t="shared" si="536"/>
        <v>2637345.3333333335</v>
      </c>
      <c r="V1521">
        <f t="shared" si="537"/>
        <v>1.5833333333333333</v>
      </c>
      <c r="W1521">
        <f t="shared" si="538"/>
        <v>0.375</v>
      </c>
      <c r="Y1521" s="4">
        <f t="shared" si="539"/>
        <v>469.24430497990005</v>
      </c>
      <c r="Z1521">
        <f t="shared" si="540"/>
        <v>6</v>
      </c>
      <c r="AA1521">
        <f t="shared" si="541"/>
        <v>0.25</v>
      </c>
      <c r="AB1521">
        <f t="shared" si="542"/>
        <v>0.15789473684210525</v>
      </c>
      <c r="AC1521">
        <f t="shared" si="543"/>
        <v>0.66666666666666663</v>
      </c>
      <c r="AD1521" t="str">
        <f t="shared" si="544"/>
        <v>O</v>
      </c>
      <c r="AG1521">
        <f t="shared" si="545"/>
        <v>7.6923076923076927E-2</v>
      </c>
      <c r="AI1521" t="str">
        <f t="shared" si="546"/>
        <v>----</v>
      </c>
      <c r="AJ1521" t="str">
        <f t="shared" si="547"/>
        <v>----</v>
      </c>
      <c r="AK1521" t="str">
        <f t="shared" si="548"/>
        <v>----</v>
      </c>
      <c r="AL1521" t="str">
        <f t="shared" si="549"/>
        <v>AlipatNoN</v>
      </c>
      <c r="AM1521" t="str">
        <f t="shared" si="550"/>
        <v>----</v>
      </c>
      <c r="AN1521" t="str">
        <f t="shared" si="551"/>
        <v>----</v>
      </c>
      <c r="AP1521" s="4">
        <f t="shared" si="552"/>
        <v>469.3528108160732</v>
      </c>
      <c r="AQ1521" s="4">
        <f t="shared" si="553"/>
        <v>469</v>
      </c>
      <c r="AR1521" s="4">
        <f t="shared" si="554"/>
        <v>0.35281081607320175</v>
      </c>
    </row>
    <row r="1522" spans="1:44" x14ac:dyDescent="0.25">
      <c r="A1522">
        <v>24</v>
      </c>
      <c r="B1522">
        <v>38</v>
      </c>
      <c r="C1522">
        <v>0</v>
      </c>
      <c r="D1522">
        <v>10</v>
      </c>
      <c r="E1522">
        <v>0</v>
      </c>
      <c r="F1522">
        <v>0</v>
      </c>
      <c r="G1522">
        <f t="shared" si="532"/>
        <v>-0.75</v>
      </c>
      <c r="H1522">
        <v>485.23921960000001</v>
      </c>
      <c r="J1522">
        <v>3435692</v>
      </c>
      <c r="K1522">
        <v>4045448</v>
      </c>
      <c r="L1522">
        <v>2762265</v>
      </c>
      <c r="M1522" t="str">
        <f t="shared" si="533"/>
        <v>Yes</v>
      </c>
      <c r="N1522">
        <f t="shared" si="534"/>
        <v>3414468.3333333335</v>
      </c>
      <c r="P1522">
        <v>2328052</v>
      </c>
      <c r="Q1522">
        <v>3381207</v>
      </c>
      <c r="R1522">
        <v>3183291</v>
      </c>
      <c r="S1522" t="str">
        <f t="shared" si="535"/>
        <v>Yes</v>
      </c>
      <c r="T1522">
        <f t="shared" si="536"/>
        <v>2964183.3333333335</v>
      </c>
      <c r="V1522">
        <f t="shared" si="537"/>
        <v>1.5833333333333333</v>
      </c>
      <c r="W1522">
        <f t="shared" si="538"/>
        <v>0.41666666666666669</v>
      </c>
      <c r="Y1522" s="4">
        <f t="shared" si="539"/>
        <v>485.23921957990001</v>
      </c>
      <c r="Z1522">
        <f t="shared" si="540"/>
        <v>6</v>
      </c>
      <c r="AA1522">
        <f t="shared" si="541"/>
        <v>0.25</v>
      </c>
      <c r="AB1522">
        <f t="shared" si="542"/>
        <v>0.15789473684210525</v>
      </c>
      <c r="AC1522">
        <f t="shared" si="543"/>
        <v>0.6</v>
      </c>
      <c r="AD1522" t="str">
        <f t="shared" si="544"/>
        <v>O</v>
      </c>
      <c r="AG1522">
        <f t="shared" si="545"/>
        <v>5.2631578947368418E-2</v>
      </c>
      <c r="AI1522" t="str">
        <f t="shared" si="546"/>
        <v>----</v>
      </c>
      <c r="AJ1522" t="str">
        <f t="shared" si="547"/>
        <v>----</v>
      </c>
      <c r="AK1522" t="str">
        <f t="shared" si="548"/>
        <v>----</v>
      </c>
      <c r="AL1522" t="str">
        <f t="shared" si="549"/>
        <v>AlipatNoN</v>
      </c>
      <c r="AM1522" t="str">
        <f t="shared" si="550"/>
        <v>----</v>
      </c>
      <c r="AN1522" t="str">
        <f t="shared" si="551"/>
        <v>----</v>
      </c>
      <c r="AP1522" s="4">
        <f t="shared" si="552"/>
        <v>485.35142400455845</v>
      </c>
      <c r="AQ1522" s="4">
        <f t="shared" si="553"/>
        <v>485</v>
      </c>
      <c r="AR1522" s="4">
        <f t="shared" si="554"/>
        <v>0.35142400455845291</v>
      </c>
    </row>
    <row r="1523" spans="1:44" x14ac:dyDescent="0.25">
      <c r="A1523">
        <v>24</v>
      </c>
      <c r="B1523">
        <v>38</v>
      </c>
      <c r="C1523">
        <v>0</v>
      </c>
      <c r="D1523">
        <v>11</v>
      </c>
      <c r="E1523">
        <v>0</v>
      </c>
      <c r="F1523">
        <v>0</v>
      </c>
      <c r="G1523">
        <f t="shared" si="532"/>
        <v>-0.66666666666666696</v>
      </c>
      <c r="H1523">
        <v>501.23413420000003</v>
      </c>
      <c r="J1523">
        <v>2574732</v>
      </c>
      <c r="K1523">
        <v>2618875</v>
      </c>
      <c r="L1523">
        <v>2287272</v>
      </c>
      <c r="M1523" t="str">
        <f t="shared" si="533"/>
        <v>Yes</v>
      </c>
      <c r="N1523">
        <f t="shared" si="534"/>
        <v>2493626.3333333335</v>
      </c>
      <c r="P1523">
        <v>1955773</v>
      </c>
      <c r="Q1523">
        <v>2733349</v>
      </c>
      <c r="R1523">
        <v>2081254</v>
      </c>
      <c r="S1523" t="str">
        <f t="shared" si="535"/>
        <v>Yes</v>
      </c>
      <c r="T1523">
        <f t="shared" si="536"/>
        <v>2256792</v>
      </c>
      <c r="V1523">
        <f t="shared" si="537"/>
        <v>1.5833333333333333</v>
      </c>
      <c r="W1523">
        <f t="shared" si="538"/>
        <v>0.45833333333333331</v>
      </c>
      <c r="Y1523" s="4">
        <f t="shared" si="539"/>
        <v>501.23413417990002</v>
      </c>
      <c r="Z1523">
        <f t="shared" si="540"/>
        <v>6</v>
      </c>
      <c r="AA1523">
        <f t="shared" si="541"/>
        <v>0.25</v>
      </c>
      <c r="AB1523">
        <f t="shared" si="542"/>
        <v>0.15789473684210525</v>
      </c>
      <c r="AC1523">
        <f t="shared" si="543"/>
        <v>0.54545454545454541</v>
      </c>
      <c r="AD1523" t="str">
        <f t="shared" si="544"/>
        <v>O</v>
      </c>
      <c r="AG1523">
        <f t="shared" si="545"/>
        <v>2.7027027027027029E-2</v>
      </c>
      <c r="AI1523" t="str">
        <f t="shared" si="546"/>
        <v>----</v>
      </c>
      <c r="AJ1523" t="str">
        <f t="shared" si="547"/>
        <v>----</v>
      </c>
      <c r="AK1523" t="str">
        <f t="shared" si="548"/>
        <v>----</v>
      </c>
      <c r="AL1523" t="str">
        <f t="shared" si="549"/>
        <v>AlipatNoN</v>
      </c>
      <c r="AM1523" t="str">
        <f t="shared" si="550"/>
        <v>----</v>
      </c>
      <c r="AN1523" t="str">
        <f t="shared" si="551"/>
        <v>----</v>
      </c>
      <c r="AP1523" s="4">
        <f t="shared" si="552"/>
        <v>501.35003719304376</v>
      </c>
      <c r="AQ1523" s="4">
        <f t="shared" si="553"/>
        <v>501</v>
      </c>
      <c r="AR1523" s="4">
        <f t="shared" si="554"/>
        <v>0.35003719304376091</v>
      </c>
    </row>
    <row r="1524" spans="1:44" x14ac:dyDescent="0.25">
      <c r="A1524">
        <v>24</v>
      </c>
      <c r="B1524">
        <v>38</v>
      </c>
      <c r="C1524">
        <v>0</v>
      </c>
      <c r="D1524">
        <v>12</v>
      </c>
      <c r="E1524">
        <v>0</v>
      </c>
      <c r="F1524">
        <v>0</v>
      </c>
      <c r="G1524">
        <f t="shared" si="532"/>
        <v>-0.58333333333333304</v>
      </c>
      <c r="H1524">
        <v>517.22904879999999</v>
      </c>
      <c r="J1524">
        <v>1965828</v>
      </c>
      <c r="K1524">
        <v>1884553</v>
      </c>
      <c r="L1524">
        <v>2061881</v>
      </c>
      <c r="M1524" t="str">
        <f t="shared" si="533"/>
        <v>Yes</v>
      </c>
      <c r="N1524">
        <f t="shared" si="534"/>
        <v>1970754</v>
      </c>
      <c r="P1524">
        <v>1821344</v>
      </c>
      <c r="Q1524">
        <v>2094935</v>
      </c>
      <c r="R1524">
        <v>2390290</v>
      </c>
      <c r="S1524" t="str">
        <f t="shared" si="535"/>
        <v>Yes</v>
      </c>
      <c r="T1524">
        <f t="shared" si="536"/>
        <v>2102189.6666666665</v>
      </c>
      <c r="V1524">
        <f t="shared" si="537"/>
        <v>1.5833333333333333</v>
      </c>
      <c r="W1524">
        <f t="shared" si="538"/>
        <v>0.5</v>
      </c>
      <c r="Y1524" s="4">
        <f t="shared" si="539"/>
        <v>517.22904877990004</v>
      </c>
      <c r="Z1524">
        <f t="shared" si="540"/>
        <v>6</v>
      </c>
      <c r="AA1524">
        <f t="shared" si="541"/>
        <v>0.25</v>
      </c>
      <c r="AB1524">
        <f t="shared" si="542"/>
        <v>0.15789473684210525</v>
      </c>
      <c r="AC1524">
        <f t="shared" si="543"/>
        <v>0.5</v>
      </c>
      <c r="AD1524" t="str">
        <f t="shared" si="544"/>
        <v>O</v>
      </c>
      <c r="AG1524">
        <f t="shared" si="545"/>
        <v>0</v>
      </c>
      <c r="AI1524" t="str">
        <f t="shared" si="546"/>
        <v>----</v>
      </c>
      <c r="AJ1524" t="str">
        <f t="shared" si="547"/>
        <v>----</v>
      </c>
      <c r="AK1524" t="str">
        <f t="shared" si="548"/>
        <v>----</v>
      </c>
      <c r="AL1524" t="str">
        <f t="shared" si="549"/>
        <v>AlipatNoN</v>
      </c>
      <c r="AM1524" t="str">
        <f t="shared" si="550"/>
        <v>----</v>
      </c>
      <c r="AN1524" t="str">
        <f t="shared" si="551"/>
        <v>----</v>
      </c>
      <c r="AP1524" s="4">
        <f t="shared" si="552"/>
        <v>517.34865038152907</v>
      </c>
      <c r="AQ1524" s="4">
        <f t="shared" si="553"/>
        <v>517</v>
      </c>
      <c r="AR1524" s="4">
        <f t="shared" si="554"/>
        <v>0.34865038152906891</v>
      </c>
    </row>
    <row r="1525" spans="1:44" x14ac:dyDescent="0.25">
      <c r="A1525">
        <v>24</v>
      </c>
      <c r="B1525">
        <v>48</v>
      </c>
      <c r="C1525">
        <v>0</v>
      </c>
      <c r="D1525">
        <v>2</v>
      </c>
      <c r="E1525">
        <v>0</v>
      </c>
      <c r="F1525">
        <v>0</v>
      </c>
      <c r="G1525">
        <f t="shared" si="532"/>
        <v>-1.833333333333333</v>
      </c>
      <c r="H1525">
        <v>367.35815280000003</v>
      </c>
      <c r="J1525">
        <v>8203418</v>
      </c>
      <c r="K1525">
        <v>7309550</v>
      </c>
      <c r="L1525">
        <v>5417267</v>
      </c>
      <c r="M1525" t="str">
        <f t="shared" si="533"/>
        <v>Yes</v>
      </c>
      <c r="N1525">
        <f t="shared" si="534"/>
        <v>6976745</v>
      </c>
      <c r="P1525">
        <v>6563000</v>
      </c>
      <c r="Q1525">
        <v>5101144</v>
      </c>
      <c r="R1525">
        <v>7264453</v>
      </c>
      <c r="S1525" t="str">
        <f t="shared" si="535"/>
        <v>Yes</v>
      </c>
      <c r="T1525">
        <f t="shared" si="536"/>
        <v>6309532.333333333</v>
      </c>
      <c r="V1525">
        <f t="shared" si="537"/>
        <v>2</v>
      </c>
      <c r="W1525">
        <f t="shared" si="538"/>
        <v>8.3333333333333329E-2</v>
      </c>
      <c r="Y1525" s="4">
        <f t="shared" si="539"/>
        <v>367.35815277989997</v>
      </c>
      <c r="Z1525">
        <f t="shared" si="540"/>
        <v>1</v>
      </c>
      <c r="AA1525">
        <f t="shared" si="541"/>
        <v>4.1666666666666664E-2</v>
      </c>
      <c r="AB1525">
        <f t="shared" si="542"/>
        <v>2.0833333333333332E-2</v>
      </c>
      <c r="AC1525">
        <f t="shared" si="543"/>
        <v>0.5</v>
      </c>
      <c r="AD1525" t="str">
        <f t="shared" si="544"/>
        <v>O</v>
      </c>
      <c r="AG1525">
        <f t="shared" si="545"/>
        <v>0</v>
      </c>
      <c r="AI1525" t="str">
        <f t="shared" si="546"/>
        <v>----</v>
      </c>
      <c r="AJ1525" t="str">
        <f t="shared" si="547"/>
        <v>----</v>
      </c>
      <c r="AK1525" t="str">
        <f t="shared" si="548"/>
        <v>----</v>
      </c>
      <c r="AL1525" t="str">
        <f t="shared" si="549"/>
        <v>AlipatNoN</v>
      </c>
      <c r="AM1525" t="str">
        <f t="shared" si="550"/>
        <v>----</v>
      </c>
      <c r="AN1525" t="str">
        <f t="shared" si="551"/>
        <v>----</v>
      </c>
      <c r="AP1525" s="4">
        <f t="shared" si="552"/>
        <v>367.44309894359208</v>
      </c>
      <c r="AQ1525" s="4">
        <f t="shared" si="553"/>
        <v>367</v>
      </c>
      <c r="AR1525" s="4">
        <f t="shared" si="554"/>
        <v>0.44309894359207647</v>
      </c>
    </row>
    <row r="1526" spans="1:44" x14ac:dyDescent="0.25">
      <c r="A1526">
        <v>25</v>
      </c>
      <c r="B1526">
        <v>38</v>
      </c>
      <c r="C1526">
        <v>0</v>
      </c>
      <c r="D1526">
        <v>9</v>
      </c>
      <c r="E1526">
        <v>0</v>
      </c>
      <c r="F1526">
        <v>0</v>
      </c>
      <c r="G1526">
        <f t="shared" si="532"/>
        <v>-0.79999999999999982</v>
      </c>
      <c r="H1526">
        <v>481.244305</v>
      </c>
      <c r="J1526">
        <v>5088331</v>
      </c>
      <c r="K1526">
        <v>4928082</v>
      </c>
      <c r="L1526">
        <v>4683324</v>
      </c>
      <c r="M1526" t="str">
        <f t="shared" si="533"/>
        <v>Yes</v>
      </c>
      <c r="N1526">
        <f t="shared" si="534"/>
        <v>4899912.333333333</v>
      </c>
      <c r="P1526">
        <v>1706544</v>
      </c>
      <c r="Q1526">
        <v>3539922</v>
      </c>
      <c r="R1526">
        <v>2670122</v>
      </c>
      <c r="S1526" t="str">
        <f t="shared" si="535"/>
        <v>Yes</v>
      </c>
      <c r="T1526">
        <f t="shared" si="536"/>
        <v>2638862.6666666665</v>
      </c>
      <c r="V1526">
        <f t="shared" si="537"/>
        <v>1.52</v>
      </c>
      <c r="W1526">
        <f t="shared" si="538"/>
        <v>0.36</v>
      </c>
      <c r="Y1526" s="4">
        <f t="shared" si="539"/>
        <v>481.24430497990005</v>
      </c>
      <c r="Z1526">
        <f t="shared" si="540"/>
        <v>7</v>
      </c>
      <c r="AA1526">
        <f t="shared" si="541"/>
        <v>0.28000000000000003</v>
      </c>
      <c r="AB1526">
        <f t="shared" si="542"/>
        <v>0.18421052631578946</v>
      </c>
      <c r="AC1526">
        <f t="shared" si="543"/>
        <v>0.77777777777777779</v>
      </c>
      <c r="AD1526" t="str">
        <f t="shared" si="544"/>
        <v>O</v>
      </c>
      <c r="AG1526">
        <f t="shared" si="545"/>
        <v>0.12195121951219512</v>
      </c>
      <c r="AI1526" t="str">
        <f t="shared" si="546"/>
        <v>----</v>
      </c>
      <c r="AJ1526" t="str">
        <f t="shared" si="547"/>
        <v>----</v>
      </c>
      <c r="AK1526" t="str">
        <f t="shared" si="548"/>
        <v>----</v>
      </c>
      <c r="AL1526" t="str">
        <f t="shared" si="549"/>
        <v>AlipatNoN</v>
      </c>
      <c r="AM1526" t="str">
        <f t="shared" si="550"/>
        <v>----</v>
      </c>
      <c r="AN1526" t="str">
        <f t="shared" si="551"/>
        <v>----</v>
      </c>
      <c r="AP1526" s="4">
        <f t="shared" si="552"/>
        <v>481.35558563938008</v>
      </c>
      <c r="AQ1526" s="4">
        <f t="shared" si="553"/>
        <v>481</v>
      </c>
      <c r="AR1526" s="4">
        <f t="shared" si="554"/>
        <v>0.35558563938008092</v>
      </c>
    </row>
    <row r="1527" spans="1:44" x14ac:dyDescent="0.25">
      <c r="A1527">
        <v>25</v>
      </c>
      <c r="B1527">
        <v>38</v>
      </c>
      <c r="C1527">
        <v>0</v>
      </c>
      <c r="D1527">
        <v>10</v>
      </c>
      <c r="E1527">
        <v>0</v>
      </c>
      <c r="F1527">
        <v>0</v>
      </c>
      <c r="G1527">
        <f t="shared" si="532"/>
        <v>-0.71999999999999975</v>
      </c>
      <c r="H1527">
        <v>497.23921960000001</v>
      </c>
      <c r="J1527">
        <v>4046513</v>
      </c>
      <c r="K1527">
        <v>4119440</v>
      </c>
      <c r="L1527">
        <v>3644002</v>
      </c>
      <c r="M1527" t="str">
        <f t="shared" si="533"/>
        <v>Yes</v>
      </c>
      <c r="N1527">
        <f t="shared" si="534"/>
        <v>3936651.6666666665</v>
      </c>
      <c r="P1527">
        <v>2403013</v>
      </c>
      <c r="Q1527">
        <v>3297454</v>
      </c>
      <c r="R1527">
        <v>3124488</v>
      </c>
      <c r="S1527" t="str">
        <f t="shared" si="535"/>
        <v>Yes</v>
      </c>
      <c r="T1527">
        <f t="shared" si="536"/>
        <v>2941651.6666666665</v>
      </c>
      <c r="V1527">
        <f t="shared" si="537"/>
        <v>1.52</v>
      </c>
      <c r="W1527">
        <f t="shared" si="538"/>
        <v>0.4</v>
      </c>
      <c r="Y1527" s="4">
        <f t="shared" si="539"/>
        <v>497.23921957990001</v>
      </c>
      <c r="Z1527">
        <f t="shared" si="540"/>
        <v>7</v>
      </c>
      <c r="AA1527">
        <f t="shared" si="541"/>
        <v>0.28000000000000003</v>
      </c>
      <c r="AB1527">
        <f t="shared" si="542"/>
        <v>0.18421052631578946</v>
      </c>
      <c r="AC1527">
        <f t="shared" si="543"/>
        <v>0.7</v>
      </c>
      <c r="AD1527" t="str">
        <f t="shared" si="544"/>
        <v>O</v>
      </c>
      <c r="AG1527">
        <f t="shared" si="545"/>
        <v>0.1</v>
      </c>
      <c r="AI1527" t="str">
        <f t="shared" si="546"/>
        <v>----</v>
      </c>
      <c r="AJ1527" t="str">
        <f t="shared" si="547"/>
        <v>----</v>
      </c>
      <c r="AK1527" t="str">
        <f t="shared" si="548"/>
        <v>----</v>
      </c>
      <c r="AL1527" t="str">
        <f t="shared" si="549"/>
        <v>AlipatNoN</v>
      </c>
      <c r="AM1527" t="str">
        <f t="shared" si="550"/>
        <v>----</v>
      </c>
      <c r="AN1527" t="str">
        <f t="shared" si="551"/>
        <v>----</v>
      </c>
      <c r="AP1527" s="4">
        <f t="shared" si="552"/>
        <v>497.35419882786533</v>
      </c>
      <c r="AQ1527" s="4">
        <f t="shared" si="553"/>
        <v>497</v>
      </c>
      <c r="AR1527" s="4">
        <f t="shared" si="554"/>
        <v>0.35419882786533208</v>
      </c>
    </row>
    <row r="1528" spans="1:44" x14ac:dyDescent="0.25">
      <c r="A1528">
        <v>25</v>
      </c>
      <c r="B1528">
        <v>38</v>
      </c>
      <c r="C1528">
        <v>0</v>
      </c>
      <c r="D1528">
        <v>11</v>
      </c>
      <c r="E1528">
        <v>0</v>
      </c>
      <c r="F1528">
        <v>0</v>
      </c>
      <c r="G1528">
        <f t="shared" si="532"/>
        <v>-0.63999999999999968</v>
      </c>
      <c r="H1528">
        <v>513.23413419999997</v>
      </c>
      <c r="J1528">
        <v>2626614</v>
      </c>
      <c r="K1528">
        <v>2515763</v>
      </c>
      <c r="L1528">
        <v>2742218</v>
      </c>
      <c r="M1528" t="str">
        <f t="shared" si="533"/>
        <v>Yes</v>
      </c>
      <c r="N1528">
        <f t="shared" si="534"/>
        <v>2628198.3333333335</v>
      </c>
      <c r="P1528">
        <v>2767907</v>
      </c>
      <c r="Q1528">
        <v>3538633</v>
      </c>
      <c r="R1528">
        <v>2941027</v>
      </c>
      <c r="S1528" t="str">
        <f t="shared" si="535"/>
        <v>Yes</v>
      </c>
      <c r="T1528">
        <f t="shared" si="536"/>
        <v>3082522.3333333335</v>
      </c>
      <c r="V1528">
        <f t="shared" si="537"/>
        <v>1.52</v>
      </c>
      <c r="W1528">
        <f t="shared" si="538"/>
        <v>0.44</v>
      </c>
      <c r="Y1528" s="4">
        <f t="shared" si="539"/>
        <v>513.23413417990002</v>
      </c>
      <c r="Z1528">
        <f t="shared" si="540"/>
        <v>7</v>
      </c>
      <c r="AA1528">
        <f t="shared" si="541"/>
        <v>0.28000000000000003</v>
      </c>
      <c r="AB1528">
        <f t="shared" si="542"/>
        <v>0.18421052631578946</v>
      </c>
      <c r="AC1528">
        <f t="shared" si="543"/>
        <v>0.63636363636363635</v>
      </c>
      <c r="AD1528" t="str">
        <f t="shared" si="544"/>
        <v>O</v>
      </c>
      <c r="AG1528">
        <f t="shared" si="545"/>
        <v>7.6923076923076927E-2</v>
      </c>
      <c r="AI1528" t="str">
        <f t="shared" si="546"/>
        <v>----</v>
      </c>
      <c r="AJ1528" t="str">
        <f t="shared" si="547"/>
        <v>----</v>
      </c>
      <c r="AK1528" t="str">
        <f t="shared" si="548"/>
        <v>----</v>
      </c>
      <c r="AL1528" t="str">
        <f t="shared" si="549"/>
        <v>AlipatNoN</v>
      </c>
      <c r="AM1528" t="str">
        <f t="shared" si="550"/>
        <v>----</v>
      </c>
      <c r="AN1528" t="str">
        <f t="shared" si="551"/>
        <v>----</v>
      </c>
      <c r="AP1528" s="4">
        <f t="shared" si="552"/>
        <v>513.35281201635064</v>
      </c>
      <c r="AQ1528" s="4">
        <f t="shared" si="553"/>
        <v>513</v>
      </c>
      <c r="AR1528" s="4">
        <f t="shared" si="554"/>
        <v>0.35281201635064008</v>
      </c>
    </row>
    <row r="1529" spans="1:44" x14ac:dyDescent="0.25">
      <c r="A1529">
        <v>25</v>
      </c>
      <c r="B1529">
        <v>38</v>
      </c>
      <c r="C1529">
        <v>0</v>
      </c>
      <c r="D1529">
        <v>12</v>
      </c>
      <c r="E1529">
        <v>0</v>
      </c>
      <c r="F1529">
        <v>0</v>
      </c>
      <c r="G1529">
        <f t="shared" si="532"/>
        <v>-0.55999999999999961</v>
      </c>
      <c r="H1529">
        <v>529.22904879999999</v>
      </c>
      <c r="J1529">
        <v>1805534</v>
      </c>
      <c r="K1529">
        <v>1886760</v>
      </c>
      <c r="L1529">
        <v>1819513</v>
      </c>
      <c r="M1529" t="str">
        <f t="shared" si="533"/>
        <v>Yes</v>
      </c>
      <c r="N1529">
        <f t="shared" si="534"/>
        <v>1837269</v>
      </c>
      <c r="P1529">
        <v>2336999</v>
      </c>
      <c r="Q1529">
        <v>2084558</v>
      </c>
      <c r="R1529">
        <v>2709111</v>
      </c>
      <c r="S1529" t="str">
        <f t="shared" si="535"/>
        <v>Yes</v>
      </c>
      <c r="T1529">
        <f t="shared" si="536"/>
        <v>2376889.3333333335</v>
      </c>
      <c r="V1529">
        <f t="shared" si="537"/>
        <v>1.52</v>
      </c>
      <c r="W1529">
        <f t="shared" si="538"/>
        <v>0.48</v>
      </c>
      <c r="Y1529" s="4">
        <f t="shared" si="539"/>
        <v>529.22904877990004</v>
      </c>
      <c r="Z1529">
        <f t="shared" si="540"/>
        <v>7</v>
      </c>
      <c r="AA1529">
        <f t="shared" si="541"/>
        <v>0.28000000000000003</v>
      </c>
      <c r="AB1529">
        <f t="shared" si="542"/>
        <v>0.18421052631578946</v>
      </c>
      <c r="AC1529">
        <f t="shared" si="543"/>
        <v>0.58333333333333337</v>
      </c>
      <c r="AD1529" t="str">
        <f t="shared" si="544"/>
        <v>O</v>
      </c>
      <c r="AG1529">
        <f t="shared" si="545"/>
        <v>5.2631578947368418E-2</v>
      </c>
      <c r="AI1529" t="str">
        <f t="shared" si="546"/>
        <v>----</v>
      </c>
      <c r="AJ1529" t="str">
        <f t="shared" si="547"/>
        <v>----</v>
      </c>
      <c r="AK1529" t="str">
        <f t="shared" si="548"/>
        <v>----</v>
      </c>
      <c r="AL1529" t="str">
        <f t="shared" si="549"/>
        <v>AlipatNoN</v>
      </c>
      <c r="AM1529" t="str">
        <f t="shared" si="550"/>
        <v>----</v>
      </c>
      <c r="AN1529" t="str">
        <f t="shared" si="551"/>
        <v>----</v>
      </c>
      <c r="AP1529" s="4">
        <f t="shared" si="552"/>
        <v>529.351425204836</v>
      </c>
      <c r="AQ1529" s="4">
        <f t="shared" si="553"/>
        <v>529</v>
      </c>
      <c r="AR1529" s="4">
        <f t="shared" si="554"/>
        <v>0.35142520483600492</v>
      </c>
    </row>
    <row r="1530" spans="1:44" x14ac:dyDescent="0.25">
      <c r="A1530">
        <v>25</v>
      </c>
      <c r="B1530">
        <v>40</v>
      </c>
      <c r="C1530">
        <v>0</v>
      </c>
      <c r="D1530">
        <v>10</v>
      </c>
      <c r="E1530">
        <v>0</v>
      </c>
      <c r="F1530">
        <v>0</v>
      </c>
      <c r="G1530">
        <f t="shared" si="532"/>
        <v>-0.79999999999999982</v>
      </c>
      <c r="H1530">
        <v>499.25486960000001</v>
      </c>
      <c r="J1530">
        <v>2807582</v>
      </c>
      <c r="K1530">
        <v>2885573</v>
      </c>
      <c r="L1530">
        <v>2607235</v>
      </c>
      <c r="M1530" t="str">
        <f t="shared" si="533"/>
        <v>Yes</v>
      </c>
      <c r="N1530">
        <f t="shared" si="534"/>
        <v>2766796.6666666665</v>
      </c>
      <c r="P1530">
        <v>2024259</v>
      </c>
      <c r="Q1530">
        <v>2240232</v>
      </c>
      <c r="R1530">
        <v>1842552</v>
      </c>
      <c r="S1530" t="str">
        <f t="shared" si="535"/>
        <v>Yes</v>
      </c>
      <c r="T1530">
        <f t="shared" si="536"/>
        <v>2035681</v>
      </c>
      <c r="V1530">
        <f t="shared" si="537"/>
        <v>1.6</v>
      </c>
      <c r="W1530">
        <f t="shared" si="538"/>
        <v>0.4</v>
      </c>
      <c r="Y1530" s="4">
        <f t="shared" si="539"/>
        <v>499.2548695799</v>
      </c>
      <c r="Z1530">
        <f t="shared" si="540"/>
        <v>6</v>
      </c>
      <c r="AA1530">
        <f t="shared" si="541"/>
        <v>0.24</v>
      </c>
      <c r="AB1530">
        <f t="shared" si="542"/>
        <v>0.15</v>
      </c>
      <c r="AC1530">
        <f t="shared" si="543"/>
        <v>0.6</v>
      </c>
      <c r="AD1530" t="str">
        <f t="shared" si="544"/>
        <v>O</v>
      </c>
      <c r="AG1530">
        <f t="shared" si="545"/>
        <v>0.05</v>
      </c>
      <c r="AI1530" t="str">
        <f t="shared" si="546"/>
        <v>----</v>
      </c>
      <c r="AJ1530" t="str">
        <f t="shared" si="547"/>
        <v>----</v>
      </c>
      <c r="AK1530" t="str">
        <f t="shared" si="548"/>
        <v>----</v>
      </c>
      <c r="AL1530" t="str">
        <f t="shared" si="549"/>
        <v>AlipatNoN</v>
      </c>
      <c r="AM1530" t="str">
        <f t="shared" si="550"/>
        <v>----</v>
      </c>
      <c r="AN1530" t="str">
        <f t="shared" si="551"/>
        <v>----</v>
      </c>
      <c r="AP1530" s="4">
        <f t="shared" si="552"/>
        <v>499.37031491724855</v>
      </c>
      <c r="AQ1530" s="4">
        <f t="shared" si="553"/>
        <v>499</v>
      </c>
      <c r="AR1530" s="4">
        <f t="shared" si="554"/>
        <v>0.37031491724854959</v>
      </c>
    </row>
    <row r="1531" spans="1:44" x14ac:dyDescent="0.25">
      <c r="A1531">
        <v>25</v>
      </c>
      <c r="B1531">
        <v>40</v>
      </c>
      <c r="C1531">
        <v>0</v>
      </c>
      <c r="D1531">
        <v>11</v>
      </c>
      <c r="E1531">
        <v>0</v>
      </c>
      <c r="F1531">
        <v>0</v>
      </c>
      <c r="G1531">
        <f t="shared" si="532"/>
        <v>-0.71999999999999975</v>
      </c>
      <c r="H1531">
        <v>515.24978420000002</v>
      </c>
      <c r="J1531">
        <v>2311840</v>
      </c>
      <c r="K1531">
        <v>2176864</v>
      </c>
      <c r="L1531">
        <v>1619970</v>
      </c>
      <c r="M1531" t="str">
        <f t="shared" si="533"/>
        <v>Yes</v>
      </c>
      <c r="N1531">
        <f t="shared" si="534"/>
        <v>2036224.6666666667</v>
      </c>
      <c r="P1531">
        <v>1965672</v>
      </c>
      <c r="Q1531">
        <v>1788690</v>
      </c>
      <c r="R1531">
        <v>1837758</v>
      </c>
      <c r="S1531" t="str">
        <f t="shared" si="535"/>
        <v>Yes</v>
      </c>
      <c r="T1531">
        <f t="shared" si="536"/>
        <v>1864040</v>
      </c>
      <c r="V1531">
        <f t="shared" si="537"/>
        <v>1.6</v>
      </c>
      <c r="W1531">
        <f t="shared" si="538"/>
        <v>0.44</v>
      </c>
      <c r="Y1531" s="4">
        <f t="shared" si="539"/>
        <v>515.24978417990008</v>
      </c>
      <c r="Z1531">
        <f t="shared" si="540"/>
        <v>6</v>
      </c>
      <c r="AA1531">
        <f t="shared" si="541"/>
        <v>0.24</v>
      </c>
      <c r="AB1531">
        <f t="shared" si="542"/>
        <v>0.15</v>
      </c>
      <c r="AC1531">
        <f t="shared" si="543"/>
        <v>0.54545454545454541</v>
      </c>
      <c r="AD1531" t="str">
        <f t="shared" si="544"/>
        <v>O</v>
      </c>
      <c r="AG1531">
        <f t="shared" si="545"/>
        <v>2.564102564102564E-2</v>
      </c>
      <c r="AI1531" t="str">
        <f t="shared" si="546"/>
        <v>----</v>
      </c>
      <c r="AJ1531" t="str">
        <f t="shared" si="547"/>
        <v>----</v>
      </c>
      <c r="AK1531" t="str">
        <f t="shared" si="548"/>
        <v>----</v>
      </c>
      <c r="AL1531" t="str">
        <f t="shared" si="549"/>
        <v>AlipatNoN</v>
      </c>
      <c r="AM1531" t="str">
        <f t="shared" si="550"/>
        <v>----</v>
      </c>
      <c r="AN1531" t="str">
        <f t="shared" si="551"/>
        <v>----</v>
      </c>
      <c r="AP1531" s="4">
        <f t="shared" si="552"/>
        <v>515.36892810573386</v>
      </c>
      <c r="AQ1531" s="4">
        <f t="shared" si="553"/>
        <v>515</v>
      </c>
      <c r="AR1531" s="4">
        <f t="shared" si="554"/>
        <v>0.36892810573385759</v>
      </c>
    </row>
    <row r="1532" spans="1:44" x14ac:dyDescent="0.25">
      <c r="A1532">
        <v>25</v>
      </c>
      <c r="B1532">
        <v>50</v>
      </c>
      <c r="C1532">
        <v>0</v>
      </c>
      <c r="D1532">
        <v>2</v>
      </c>
      <c r="E1532">
        <v>0</v>
      </c>
      <c r="F1532">
        <v>0</v>
      </c>
      <c r="G1532">
        <f t="shared" si="532"/>
        <v>-1.8399999999999999</v>
      </c>
      <c r="H1532">
        <v>381.37380280000002</v>
      </c>
      <c r="J1532">
        <v>3467929</v>
      </c>
      <c r="K1532">
        <v>3074927</v>
      </c>
      <c r="L1532">
        <v>2476733</v>
      </c>
      <c r="M1532" t="str">
        <f t="shared" si="533"/>
        <v>Yes</v>
      </c>
      <c r="N1532">
        <f t="shared" si="534"/>
        <v>3006529.6666666665</v>
      </c>
      <c r="P1532">
        <v>3418083</v>
      </c>
      <c r="Q1532">
        <v>2535227</v>
      </c>
      <c r="R1532">
        <v>3361902</v>
      </c>
      <c r="S1532" t="str">
        <f t="shared" si="535"/>
        <v>Yes</v>
      </c>
      <c r="T1532">
        <f t="shared" si="536"/>
        <v>3105070.6666666665</v>
      </c>
      <c r="V1532">
        <f t="shared" si="537"/>
        <v>2</v>
      </c>
      <c r="W1532">
        <f t="shared" si="538"/>
        <v>0.08</v>
      </c>
      <c r="Y1532" s="4">
        <f t="shared" si="539"/>
        <v>381.37380277989996</v>
      </c>
      <c r="Z1532">
        <f t="shared" si="540"/>
        <v>1</v>
      </c>
      <c r="AA1532">
        <f t="shared" si="541"/>
        <v>0.04</v>
      </c>
      <c r="AB1532">
        <f t="shared" si="542"/>
        <v>0.02</v>
      </c>
      <c r="AC1532">
        <f t="shared" si="543"/>
        <v>0.5</v>
      </c>
      <c r="AD1532" t="str">
        <f t="shared" si="544"/>
        <v>O</v>
      </c>
      <c r="AG1532">
        <f t="shared" si="545"/>
        <v>0</v>
      </c>
      <c r="AI1532" t="str">
        <f t="shared" si="546"/>
        <v>----</v>
      </c>
      <c r="AJ1532" t="str">
        <f t="shared" si="547"/>
        <v>----</v>
      </c>
      <c r="AK1532" t="str">
        <f t="shared" si="548"/>
        <v>----</v>
      </c>
      <c r="AL1532" t="str">
        <f t="shared" si="549"/>
        <v>AlipatNoN</v>
      </c>
      <c r="AM1532" t="str">
        <f t="shared" si="550"/>
        <v>----</v>
      </c>
      <c r="AN1532" t="str">
        <f t="shared" si="551"/>
        <v>----</v>
      </c>
      <c r="AP1532" s="4">
        <f t="shared" si="552"/>
        <v>381.46198985628212</v>
      </c>
      <c r="AQ1532" s="4">
        <f t="shared" si="553"/>
        <v>381</v>
      </c>
      <c r="AR1532" s="4">
        <f t="shared" si="554"/>
        <v>0.46198985628211631</v>
      </c>
    </row>
    <row r="1533" spans="1:44" x14ac:dyDescent="0.25">
      <c r="A1533">
        <v>26</v>
      </c>
      <c r="B1533">
        <v>40</v>
      </c>
      <c r="C1533">
        <v>0</v>
      </c>
      <c r="D1533">
        <v>9</v>
      </c>
      <c r="E1533">
        <v>0</v>
      </c>
      <c r="F1533">
        <v>0</v>
      </c>
      <c r="G1533">
        <f t="shared" si="532"/>
        <v>-0.84615384615384581</v>
      </c>
      <c r="H1533">
        <v>495.25995499999999</v>
      </c>
      <c r="J1533">
        <v>3865162</v>
      </c>
      <c r="K1533">
        <v>4116317</v>
      </c>
      <c r="L1533">
        <v>3726919</v>
      </c>
      <c r="M1533" t="str">
        <f t="shared" si="533"/>
        <v>Yes</v>
      </c>
      <c r="N1533">
        <f t="shared" si="534"/>
        <v>3902799.3333333335</v>
      </c>
      <c r="P1533">
        <v>1769544</v>
      </c>
      <c r="Q1533">
        <v>2178682</v>
      </c>
      <c r="R1533">
        <v>2403484</v>
      </c>
      <c r="S1533" t="str">
        <f t="shared" si="535"/>
        <v>Yes</v>
      </c>
      <c r="T1533">
        <f t="shared" si="536"/>
        <v>2117236.6666666665</v>
      </c>
      <c r="V1533">
        <f t="shared" si="537"/>
        <v>1.5384615384615385</v>
      </c>
      <c r="W1533">
        <f t="shared" si="538"/>
        <v>0.34615384615384615</v>
      </c>
      <c r="Y1533" s="4">
        <f t="shared" si="539"/>
        <v>495.25995497989999</v>
      </c>
      <c r="Z1533">
        <f t="shared" si="540"/>
        <v>7</v>
      </c>
      <c r="AA1533">
        <f t="shared" si="541"/>
        <v>0.26923076923076922</v>
      </c>
      <c r="AB1533">
        <f t="shared" si="542"/>
        <v>0.17499999999999999</v>
      </c>
      <c r="AC1533">
        <f t="shared" si="543"/>
        <v>0.77777777777777779</v>
      </c>
      <c r="AD1533" t="str">
        <f t="shared" si="544"/>
        <v>O</v>
      </c>
      <c r="AG1533">
        <f t="shared" si="545"/>
        <v>0.11627906976744186</v>
      </c>
      <c r="AI1533" t="str">
        <f t="shared" si="546"/>
        <v>----</v>
      </c>
      <c r="AJ1533" t="str">
        <f t="shared" si="547"/>
        <v>----</v>
      </c>
      <c r="AK1533" t="str">
        <f t="shared" si="548"/>
        <v>----</v>
      </c>
      <c r="AL1533" t="str">
        <f t="shared" si="549"/>
        <v>AlipatNoN</v>
      </c>
      <c r="AM1533" t="str">
        <f t="shared" si="550"/>
        <v>----</v>
      </c>
      <c r="AN1533" t="str">
        <f t="shared" si="551"/>
        <v>----</v>
      </c>
      <c r="AP1533" s="4">
        <f t="shared" si="552"/>
        <v>495.37447655207012</v>
      </c>
      <c r="AQ1533" s="4">
        <f t="shared" si="553"/>
        <v>495</v>
      </c>
      <c r="AR1533" s="4">
        <f t="shared" si="554"/>
        <v>0.37447655207012076</v>
      </c>
    </row>
    <row r="1534" spans="1:44" x14ac:dyDescent="0.25">
      <c r="A1534">
        <v>26</v>
      </c>
      <c r="B1534">
        <v>40</v>
      </c>
      <c r="C1534">
        <v>0</v>
      </c>
      <c r="D1534">
        <v>10</v>
      </c>
      <c r="E1534">
        <v>0</v>
      </c>
      <c r="F1534">
        <v>0</v>
      </c>
      <c r="G1534">
        <f t="shared" si="532"/>
        <v>-0.76923076923076916</v>
      </c>
      <c r="H1534">
        <v>511.25486960000001</v>
      </c>
      <c r="J1534">
        <v>3854793</v>
      </c>
      <c r="K1534">
        <v>3784964</v>
      </c>
      <c r="L1534">
        <v>3467157</v>
      </c>
      <c r="M1534" t="str">
        <f t="shared" si="533"/>
        <v>Yes</v>
      </c>
      <c r="N1534">
        <f t="shared" si="534"/>
        <v>3702304.6666666665</v>
      </c>
      <c r="P1534">
        <v>1885651</v>
      </c>
      <c r="Q1534">
        <v>2449538</v>
      </c>
      <c r="R1534">
        <v>1929730</v>
      </c>
      <c r="S1534" t="str">
        <f t="shared" si="535"/>
        <v>Yes</v>
      </c>
      <c r="T1534">
        <f t="shared" si="536"/>
        <v>2088306.3333333333</v>
      </c>
      <c r="V1534">
        <f t="shared" si="537"/>
        <v>1.5384615384615385</v>
      </c>
      <c r="W1534">
        <f t="shared" si="538"/>
        <v>0.38461538461538464</v>
      </c>
      <c r="Y1534" s="4">
        <f t="shared" si="539"/>
        <v>511.2548695799</v>
      </c>
      <c r="Z1534">
        <f t="shared" si="540"/>
        <v>7</v>
      </c>
      <c r="AA1534">
        <f t="shared" si="541"/>
        <v>0.26923076923076922</v>
      </c>
      <c r="AB1534">
        <f t="shared" si="542"/>
        <v>0.17499999999999999</v>
      </c>
      <c r="AC1534">
        <f t="shared" si="543"/>
        <v>0.7</v>
      </c>
      <c r="AD1534" t="str">
        <f t="shared" si="544"/>
        <v>O</v>
      </c>
      <c r="AG1534">
        <f t="shared" si="545"/>
        <v>9.5238095238095233E-2</v>
      </c>
      <c r="AI1534" t="str">
        <f t="shared" si="546"/>
        <v>----</v>
      </c>
      <c r="AJ1534" t="str">
        <f t="shared" si="547"/>
        <v>----</v>
      </c>
      <c r="AK1534" t="str">
        <f t="shared" si="548"/>
        <v>----</v>
      </c>
      <c r="AL1534" t="str">
        <f t="shared" si="549"/>
        <v>AlipatNoN</v>
      </c>
      <c r="AM1534" t="str">
        <f t="shared" si="550"/>
        <v>----</v>
      </c>
      <c r="AN1534" t="str">
        <f t="shared" si="551"/>
        <v>----</v>
      </c>
      <c r="AP1534" s="4">
        <f t="shared" si="552"/>
        <v>511.37308974055543</v>
      </c>
      <c r="AQ1534" s="4">
        <f t="shared" si="553"/>
        <v>511</v>
      </c>
      <c r="AR1534" s="4">
        <f t="shared" si="554"/>
        <v>0.37308974055542876</v>
      </c>
    </row>
    <row r="1535" spans="1:44" x14ac:dyDescent="0.25">
      <c r="A1535">
        <v>26</v>
      </c>
      <c r="B1535">
        <v>40</v>
      </c>
      <c r="C1535">
        <v>0</v>
      </c>
      <c r="D1535">
        <v>11</v>
      </c>
      <c r="E1535">
        <v>0</v>
      </c>
      <c r="F1535">
        <v>0</v>
      </c>
      <c r="G1535">
        <f t="shared" si="532"/>
        <v>-0.69230769230769251</v>
      </c>
      <c r="H1535">
        <v>527.24978420000002</v>
      </c>
      <c r="J1535">
        <v>2505375</v>
      </c>
      <c r="K1535">
        <v>3054104</v>
      </c>
      <c r="L1535">
        <v>2882888</v>
      </c>
      <c r="M1535" t="str">
        <f t="shared" si="533"/>
        <v>Yes</v>
      </c>
      <c r="N1535">
        <f t="shared" si="534"/>
        <v>2814122.3333333335</v>
      </c>
      <c r="P1535">
        <v>2160886</v>
      </c>
      <c r="Q1535">
        <v>2512022</v>
      </c>
      <c r="R1535">
        <v>2814541</v>
      </c>
      <c r="S1535" t="str">
        <f t="shared" si="535"/>
        <v>Yes</v>
      </c>
      <c r="T1535">
        <f t="shared" si="536"/>
        <v>2495816.3333333335</v>
      </c>
      <c r="V1535">
        <f t="shared" si="537"/>
        <v>1.5384615384615385</v>
      </c>
      <c r="W1535">
        <f t="shared" si="538"/>
        <v>0.42307692307692307</v>
      </c>
      <c r="Y1535" s="4">
        <f t="shared" si="539"/>
        <v>527.24978417990008</v>
      </c>
      <c r="Z1535">
        <f t="shared" si="540"/>
        <v>7</v>
      </c>
      <c r="AA1535">
        <f t="shared" si="541"/>
        <v>0.26923076923076922</v>
      </c>
      <c r="AB1535">
        <f t="shared" si="542"/>
        <v>0.17499999999999999</v>
      </c>
      <c r="AC1535">
        <f t="shared" si="543"/>
        <v>0.63636363636363635</v>
      </c>
      <c r="AD1535" t="str">
        <f t="shared" si="544"/>
        <v>O</v>
      </c>
      <c r="AG1535">
        <f t="shared" si="545"/>
        <v>7.3170731707317069E-2</v>
      </c>
      <c r="AI1535" t="str">
        <f t="shared" si="546"/>
        <v>----</v>
      </c>
      <c r="AJ1535" t="str">
        <f t="shared" si="547"/>
        <v>----</v>
      </c>
      <c r="AK1535" t="str">
        <f t="shared" si="548"/>
        <v>----</v>
      </c>
      <c r="AL1535" t="str">
        <f t="shared" si="549"/>
        <v>AlipatNoN</v>
      </c>
      <c r="AM1535" t="str">
        <f t="shared" si="550"/>
        <v>----</v>
      </c>
      <c r="AN1535" t="str">
        <f t="shared" si="551"/>
        <v>----</v>
      </c>
      <c r="AP1535" s="4">
        <f t="shared" si="552"/>
        <v>527.37170292904079</v>
      </c>
      <c r="AQ1535" s="4">
        <f t="shared" si="553"/>
        <v>527</v>
      </c>
      <c r="AR1535" s="4">
        <f t="shared" si="554"/>
        <v>0.37170292904079361</v>
      </c>
    </row>
    <row r="1536" spans="1:44" x14ac:dyDescent="0.25">
      <c r="A1536">
        <v>26</v>
      </c>
      <c r="B1536">
        <v>40</v>
      </c>
      <c r="C1536">
        <v>0</v>
      </c>
      <c r="D1536">
        <v>12</v>
      </c>
      <c r="E1536">
        <v>0</v>
      </c>
      <c r="F1536">
        <v>0</v>
      </c>
      <c r="G1536">
        <f t="shared" si="532"/>
        <v>-0.61538461538461497</v>
      </c>
      <c r="H1536">
        <v>543.24469880000004</v>
      </c>
      <c r="J1536">
        <v>1823705</v>
      </c>
      <c r="K1536">
        <v>1887762</v>
      </c>
      <c r="L1536">
        <v>1763975</v>
      </c>
      <c r="M1536" t="str">
        <f t="shared" si="533"/>
        <v>Yes</v>
      </c>
      <c r="N1536">
        <f t="shared" si="534"/>
        <v>1825147.3333333333</v>
      </c>
      <c r="P1536">
        <v>1668042</v>
      </c>
      <c r="Q1536">
        <v>2433042</v>
      </c>
      <c r="R1536">
        <v>2222352</v>
      </c>
      <c r="S1536" t="str">
        <f t="shared" si="535"/>
        <v>Yes</v>
      </c>
      <c r="T1536">
        <f t="shared" si="536"/>
        <v>2107812</v>
      </c>
      <c r="V1536">
        <f t="shared" si="537"/>
        <v>1.5384615384615385</v>
      </c>
      <c r="W1536">
        <f t="shared" si="538"/>
        <v>0.46153846153846156</v>
      </c>
      <c r="Y1536" s="4">
        <f t="shared" si="539"/>
        <v>543.24469877990009</v>
      </c>
      <c r="Z1536">
        <f t="shared" si="540"/>
        <v>7</v>
      </c>
      <c r="AA1536">
        <f t="shared" si="541"/>
        <v>0.26923076923076922</v>
      </c>
      <c r="AB1536">
        <f t="shared" si="542"/>
        <v>0.17499999999999999</v>
      </c>
      <c r="AC1536">
        <f t="shared" si="543"/>
        <v>0.58333333333333337</v>
      </c>
      <c r="AD1536" t="str">
        <f t="shared" si="544"/>
        <v>O</v>
      </c>
      <c r="AG1536">
        <f t="shared" si="545"/>
        <v>0.05</v>
      </c>
      <c r="AI1536" t="str">
        <f t="shared" si="546"/>
        <v>----</v>
      </c>
      <c r="AJ1536" t="str">
        <f t="shared" si="547"/>
        <v>----</v>
      </c>
      <c r="AK1536" t="str">
        <f t="shared" si="548"/>
        <v>----</v>
      </c>
      <c r="AL1536" t="str">
        <f t="shared" si="549"/>
        <v>AlipatNoN</v>
      </c>
      <c r="AM1536" t="str">
        <f t="shared" si="550"/>
        <v>----</v>
      </c>
      <c r="AN1536" t="str">
        <f t="shared" si="551"/>
        <v>----</v>
      </c>
      <c r="AP1536" s="4">
        <f t="shared" si="552"/>
        <v>543.37031611752604</v>
      </c>
      <c r="AQ1536" s="4">
        <f t="shared" si="553"/>
        <v>543</v>
      </c>
      <c r="AR1536" s="4">
        <f t="shared" si="554"/>
        <v>0.37031611752604476</v>
      </c>
    </row>
    <row r="1537" spans="1:44" x14ac:dyDescent="0.25">
      <c r="A1537">
        <v>26</v>
      </c>
      <c r="B1537">
        <v>52</v>
      </c>
      <c r="C1537">
        <v>0</v>
      </c>
      <c r="D1537">
        <v>2</v>
      </c>
      <c r="E1537">
        <v>0</v>
      </c>
      <c r="F1537">
        <v>0</v>
      </c>
      <c r="G1537">
        <f t="shared" si="532"/>
        <v>-1.8461538461538458</v>
      </c>
      <c r="H1537">
        <v>395.38945280000002</v>
      </c>
      <c r="J1537">
        <v>2792020</v>
      </c>
      <c r="K1537">
        <v>3089656</v>
      </c>
      <c r="L1537">
        <v>2249913</v>
      </c>
      <c r="M1537" t="str">
        <f t="shared" si="533"/>
        <v>Yes</v>
      </c>
      <c r="N1537">
        <f t="shared" si="534"/>
        <v>2710529.6666666665</v>
      </c>
      <c r="P1537">
        <v>2743630</v>
      </c>
      <c r="Q1537">
        <v>2635854</v>
      </c>
      <c r="R1537">
        <v>3000454</v>
      </c>
      <c r="S1537" t="str">
        <f t="shared" si="535"/>
        <v>Yes</v>
      </c>
      <c r="T1537">
        <f t="shared" si="536"/>
        <v>2793312.6666666665</v>
      </c>
      <c r="V1537">
        <f t="shared" si="537"/>
        <v>2</v>
      </c>
      <c r="W1537">
        <f t="shared" si="538"/>
        <v>7.6923076923076927E-2</v>
      </c>
      <c r="Y1537" s="4">
        <f t="shared" si="539"/>
        <v>395.38945277989995</v>
      </c>
      <c r="Z1537">
        <f t="shared" si="540"/>
        <v>1</v>
      </c>
      <c r="AA1537">
        <f t="shared" si="541"/>
        <v>3.8461538461538464E-2</v>
      </c>
      <c r="AB1537">
        <f t="shared" si="542"/>
        <v>1.9230769230769232E-2</v>
      </c>
      <c r="AC1537">
        <f t="shared" si="543"/>
        <v>0.5</v>
      </c>
      <c r="AD1537" t="str">
        <f t="shared" si="544"/>
        <v>O</v>
      </c>
      <c r="AG1537">
        <f t="shared" si="545"/>
        <v>0</v>
      </c>
      <c r="AI1537" t="str">
        <f t="shared" si="546"/>
        <v>----</v>
      </c>
      <c r="AJ1537" t="str">
        <f t="shared" si="547"/>
        <v>----</v>
      </c>
      <c r="AK1537" t="str">
        <f t="shared" si="548"/>
        <v>----</v>
      </c>
      <c r="AL1537" t="str">
        <f t="shared" si="549"/>
        <v>AlipatNoN</v>
      </c>
      <c r="AM1537" t="str">
        <f t="shared" si="550"/>
        <v>----</v>
      </c>
      <c r="AN1537" t="str">
        <f t="shared" si="551"/>
        <v>----</v>
      </c>
      <c r="AP1537" s="4">
        <f t="shared" si="552"/>
        <v>395.48088076897221</v>
      </c>
      <c r="AQ1537" s="4">
        <f t="shared" si="553"/>
        <v>395</v>
      </c>
      <c r="AR1537" s="4">
        <f t="shared" si="554"/>
        <v>0.48088076897221299</v>
      </c>
    </row>
    <row r="1538" spans="1:44" x14ac:dyDescent="0.25">
      <c r="A1538">
        <v>27</v>
      </c>
      <c r="B1538">
        <v>42</v>
      </c>
      <c r="C1538">
        <v>0</v>
      </c>
      <c r="D1538">
        <v>12</v>
      </c>
      <c r="E1538">
        <v>0</v>
      </c>
      <c r="F1538">
        <v>0</v>
      </c>
      <c r="G1538">
        <f t="shared" ref="G1538:G1601" si="555">4-((4*A1538+B1538-3*C1538-2*D1538-2*E1538)/A1538)</f>
        <v>-0.66666666666666696</v>
      </c>
      <c r="H1538">
        <v>557.26034879999997</v>
      </c>
      <c r="J1538">
        <v>1669488</v>
      </c>
      <c r="K1538">
        <v>1796874</v>
      </c>
      <c r="L1538">
        <v>1908909</v>
      </c>
      <c r="M1538" t="str">
        <f t="shared" ref="M1538:M1601" si="556">IF(J1538&gt;0,"Yes","No")</f>
        <v>Yes</v>
      </c>
      <c r="N1538">
        <f t="shared" ref="N1538:N1601" si="557">AVERAGE(J1538:L1538)</f>
        <v>1791757</v>
      </c>
      <c r="P1538">
        <v>1975388</v>
      </c>
      <c r="Q1538">
        <v>2341570</v>
      </c>
      <c r="R1538">
        <v>1996007</v>
      </c>
      <c r="S1538" t="str">
        <f t="shared" ref="S1538:S1601" si="558">IF(P1538&gt;0,"Yes","No")</f>
        <v>Yes</v>
      </c>
      <c r="T1538">
        <f t="shared" ref="T1538:T1601" si="559">AVERAGE(P1538:R1538)</f>
        <v>2104321.6666666665</v>
      </c>
      <c r="V1538">
        <f t="shared" ref="V1538:V1601" si="560">B1538/A1538</f>
        <v>1.5555555555555556</v>
      </c>
      <c r="W1538">
        <f t="shared" ref="W1538:W1601" si="561">D1538/A1538</f>
        <v>0.44444444444444442</v>
      </c>
      <c r="Y1538" s="4">
        <f t="shared" ref="Y1538:Y1601" si="562">A1538*12+(B1538-1)*1.007825+C1538*14.003074+D1538*15.9949146+E1538*31.9720707+F1538*30.9737615+0.0005485799</f>
        <v>557.26034877990003</v>
      </c>
      <c r="Z1538">
        <f t="shared" ref="Z1538:Z1601" si="563">1+A1538-B1538/2+C1538/2+F1538/2</f>
        <v>7</v>
      </c>
      <c r="AA1538">
        <f t="shared" ref="AA1538:AA1601" si="564">Z1538/A1538</f>
        <v>0.25925925925925924</v>
      </c>
      <c r="AB1538">
        <f t="shared" ref="AB1538:AB1601" si="565">Z1538/B1538</f>
        <v>0.16666666666666666</v>
      </c>
      <c r="AC1538">
        <f t="shared" ref="AC1538:AC1601" si="566">Z1538/D1538</f>
        <v>0.58333333333333337</v>
      </c>
      <c r="AD1538" t="str">
        <f t="shared" ref="AD1538:AD1601" si="567">IF(AA1538&gt;=0.3,IF(AA1538&lt;=0.68,IF(AB1538&gt;=0.2,IF(AB1538&lt;=0.95,IF(AC1538&gt;=0.77,IF(AC1538&lt;=1.75,"CRAM","O"),"O"),"O"),"O"),"O"),"O")</f>
        <v>O</v>
      </c>
      <c r="AG1538">
        <f t="shared" ref="AG1538:AG1601" si="568">(1+A1538-D1538/2-E1538-B1538/2)/(A1538-D1538/2-E1538-C1538-F1538)</f>
        <v>4.7619047619047616E-2</v>
      </c>
      <c r="AI1538" t="str">
        <f t="shared" ref="AI1538:AI1601" si="569">IF(AG1538&gt;0.66,"CondAr","----")</f>
        <v>----</v>
      </c>
      <c r="AJ1538" t="str">
        <f t="shared" ref="AJ1538:AJ1601" si="570">IF(AND((AG1538&gt;0.5),(AG1538&lt;=0.66)),"Aromatic","----")</f>
        <v>----</v>
      </c>
      <c r="AK1538" t="str">
        <f t="shared" ref="AK1538:AK1601" si="571">IF(AND((AG1538&lt;=0.5),(V1538&lt;1.5)),"HUnSatLig","----")</f>
        <v>----</v>
      </c>
      <c r="AL1538" t="str">
        <f t="shared" ref="AL1538:AL1601" si="572">IF(AND((W1538&lt;0.6),(V1538&gt;=1.5),(C1538=0)),"AlipatNoN","----")</f>
        <v>AlipatNoN</v>
      </c>
      <c r="AM1538" t="str">
        <f t="shared" ref="AM1538:AM1601" si="573">IF(AND((V1538&gt;=1.5),(W1538&gt;=0.6)),"SatFACarb","----")</f>
        <v>----</v>
      </c>
      <c r="AN1538" t="str">
        <f t="shared" ref="AN1538:AN1601" si="574">IF(AND((W1538&lt;0.6),(V1538&gt;=1.5),(C1538&gt;0)),"Alipat+N","----")</f>
        <v>----</v>
      </c>
      <c r="AP1538" s="4">
        <f t="shared" ref="AP1538:AP1601" si="575">Y1538*(44/43.989828)</f>
        <v>557.38920703021608</v>
      </c>
      <c r="AQ1538" s="4">
        <f t="shared" ref="AQ1538:AQ1601" si="576">INT(AP1538)</f>
        <v>557</v>
      </c>
      <c r="AR1538" s="4">
        <f t="shared" ref="AR1538:AR1601" si="577">AP1538-AQ1538</f>
        <v>0.3892070302160846</v>
      </c>
    </row>
    <row r="1539" spans="1:44" x14ac:dyDescent="0.25">
      <c r="A1539">
        <v>28</v>
      </c>
      <c r="B1539">
        <v>42</v>
      </c>
      <c r="C1539">
        <v>0</v>
      </c>
      <c r="D1539">
        <v>10</v>
      </c>
      <c r="E1539">
        <v>0</v>
      </c>
      <c r="F1539">
        <v>0</v>
      </c>
      <c r="G1539">
        <f t="shared" si="555"/>
        <v>-0.78571428571428559</v>
      </c>
      <c r="H1539">
        <v>537.27051959999994</v>
      </c>
      <c r="J1539">
        <v>3594648</v>
      </c>
      <c r="K1539">
        <v>3518008</v>
      </c>
      <c r="L1539">
        <v>3241513</v>
      </c>
      <c r="M1539" t="str">
        <f t="shared" si="556"/>
        <v>Yes</v>
      </c>
      <c r="N1539">
        <f t="shared" si="557"/>
        <v>3451389.6666666665</v>
      </c>
      <c r="P1539">
        <v>1496673</v>
      </c>
      <c r="Q1539">
        <v>2055576</v>
      </c>
      <c r="R1539">
        <v>1616108</v>
      </c>
      <c r="S1539" t="str">
        <f t="shared" si="558"/>
        <v>Yes</v>
      </c>
      <c r="T1539">
        <f t="shared" si="559"/>
        <v>1722785.6666666667</v>
      </c>
      <c r="V1539">
        <f t="shared" si="560"/>
        <v>1.5</v>
      </c>
      <c r="W1539">
        <f t="shared" si="561"/>
        <v>0.35714285714285715</v>
      </c>
      <c r="Y1539" s="4">
        <f t="shared" si="562"/>
        <v>537.2705195799</v>
      </c>
      <c r="Z1539">
        <f t="shared" si="563"/>
        <v>8</v>
      </c>
      <c r="AA1539">
        <f t="shared" si="564"/>
        <v>0.2857142857142857</v>
      </c>
      <c r="AB1539">
        <f t="shared" si="565"/>
        <v>0.19047619047619047</v>
      </c>
      <c r="AC1539">
        <f t="shared" si="566"/>
        <v>0.8</v>
      </c>
      <c r="AD1539" t="str">
        <f t="shared" si="567"/>
        <v>O</v>
      </c>
      <c r="AG1539">
        <f t="shared" si="568"/>
        <v>0.13043478260869565</v>
      </c>
      <c r="AI1539" t="str">
        <f t="shared" si="569"/>
        <v>----</v>
      </c>
      <c r="AJ1539" t="str">
        <f t="shared" si="570"/>
        <v>----</v>
      </c>
      <c r="AK1539" t="str">
        <f t="shared" si="571"/>
        <v>----</v>
      </c>
      <c r="AL1539" t="str">
        <f t="shared" si="572"/>
        <v>AlipatNoN</v>
      </c>
      <c r="AM1539" t="str">
        <f t="shared" si="573"/>
        <v>----</v>
      </c>
      <c r="AN1539" t="str">
        <f t="shared" si="574"/>
        <v>----</v>
      </c>
      <c r="AP1539" s="4">
        <f t="shared" si="575"/>
        <v>537.3947554765524</v>
      </c>
      <c r="AQ1539" s="4">
        <f t="shared" si="576"/>
        <v>537</v>
      </c>
      <c r="AR1539" s="4">
        <f t="shared" si="577"/>
        <v>0.39475547655240462</v>
      </c>
    </row>
    <row r="1540" spans="1:44" x14ac:dyDescent="0.25">
      <c r="A1540">
        <v>28</v>
      </c>
      <c r="B1540">
        <v>42</v>
      </c>
      <c r="C1540">
        <v>0</v>
      </c>
      <c r="D1540">
        <v>11</v>
      </c>
      <c r="E1540">
        <v>0</v>
      </c>
      <c r="F1540">
        <v>0</v>
      </c>
      <c r="G1540">
        <f t="shared" si="555"/>
        <v>-0.71428571428571441</v>
      </c>
      <c r="H1540">
        <v>553.26543419999996</v>
      </c>
      <c r="J1540">
        <v>2322356</v>
      </c>
      <c r="K1540">
        <v>2488688</v>
      </c>
      <c r="L1540">
        <v>2911937</v>
      </c>
      <c r="M1540" t="str">
        <f t="shared" si="556"/>
        <v>Yes</v>
      </c>
      <c r="N1540">
        <f t="shared" si="557"/>
        <v>2574327</v>
      </c>
      <c r="P1540">
        <v>1866937</v>
      </c>
      <c r="Q1540">
        <v>2604192</v>
      </c>
      <c r="R1540">
        <v>1794305</v>
      </c>
      <c r="S1540" t="str">
        <f t="shared" si="558"/>
        <v>Yes</v>
      </c>
      <c r="T1540">
        <f t="shared" si="559"/>
        <v>2088478</v>
      </c>
      <c r="V1540">
        <f t="shared" si="560"/>
        <v>1.5</v>
      </c>
      <c r="W1540">
        <f t="shared" si="561"/>
        <v>0.39285714285714285</v>
      </c>
      <c r="Y1540" s="4">
        <f t="shared" si="562"/>
        <v>553.26543417990013</v>
      </c>
      <c r="Z1540">
        <f t="shared" si="563"/>
        <v>8</v>
      </c>
      <c r="AA1540">
        <f t="shared" si="564"/>
        <v>0.2857142857142857</v>
      </c>
      <c r="AB1540">
        <f t="shared" si="565"/>
        <v>0.19047619047619047</v>
      </c>
      <c r="AC1540">
        <f t="shared" si="566"/>
        <v>0.72727272727272729</v>
      </c>
      <c r="AD1540" t="str">
        <f t="shared" si="567"/>
        <v>O</v>
      </c>
      <c r="AG1540">
        <f t="shared" si="568"/>
        <v>0.1111111111111111</v>
      </c>
      <c r="AI1540" t="str">
        <f t="shared" si="569"/>
        <v>----</v>
      </c>
      <c r="AJ1540" t="str">
        <f t="shared" si="570"/>
        <v>----</v>
      </c>
      <c r="AK1540" t="str">
        <f t="shared" si="571"/>
        <v>----</v>
      </c>
      <c r="AL1540" t="str">
        <f t="shared" si="572"/>
        <v>AlipatNoN</v>
      </c>
      <c r="AM1540" t="str">
        <f t="shared" si="573"/>
        <v>----</v>
      </c>
      <c r="AN1540" t="str">
        <f t="shared" si="574"/>
        <v>----</v>
      </c>
      <c r="AP1540" s="4">
        <f t="shared" si="575"/>
        <v>553.39336866503777</v>
      </c>
      <c r="AQ1540" s="4">
        <f t="shared" si="576"/>
        <v>553</v>
      </c>
      <c r="AR1540" s="4">
        <f t="shared" si="577"/>
        <v>0.39336866503776946</v>
      </c>
    </row>
    <row r="1541" spans="1:44" x14ac:dyDescent="0.25">
      <c r="A1541">
        <v>28</v>
      </c>
      <c r="B1541">
        <v>42</v>
      </c>
      <c r="C1541">
        <v>0</v>
      </c>
      <c r="D1541">
        <v>12</v>
      </c>
      <c r="E1541">
        <v>0</v>
      </c>
      <c r="F1541">
        <v>0</v>
      </c>
      <c r="G1541">
        <f t="shared" si="555"/>
        <v>-0.64285714285714324</v>
      </c>
      <c r="H1541">
        <v>569.26034879999997</v>
      </c>
      <c r="J1541">
        <v>2039266</v>
      </c>
      <c r="K1541">
        <v>2249559</v>
      </c>
      <c r="L1541">
        <v>1931189</v>
      </c>
      <c r="M1541" t="str">
        <f t="shared" si="556"/>
        <v>Yes</v>
      </c>
      <c r="N1541">
        <f t="shared" si="557"/>
        <v>2073338</v>
      </c>
      <c r="P1541">
        <v>1842654</v>
      </c>
      <c r="Q1541">
        <v>2822865</v>
      </c>
      <c r="R1541">
        <v>1997939</v>
      </c>
      <c r="S1541" t="str">
        <f t="shared" si="558"/>
        <v>Yes</v>
      </c>
      <c r="T1541">
        <f t="shared" si="559"/>
        <v>2221152.6666666665</v>
      </c>
      <c r="V1541">
        <f t="shared" si="560"/>
        <v>1.5</v>
      </c>
      <c r="W1541">
        <f t="shared" si="561"/>
        <v>0.42857142857142855</v>
      </c>
      <c r="Y1541" s="4">
        <f t="shared" si="562"/>
        <v>569.26034877990003</v>
      </c>
      <c r="Z1541">
        <f t="shared" si="563"/>
        <v>8</v>
      </c>
      <c r="AA1541">
        <f t="shared" si="564"/>
        <v>0.2857142857142857</v>
      </c>
      <c r="AB1541">
        <f t="shared" si="565"/>
        <v>0.19047619047619047</v>
      </c>
      <c r="AC1541">
        <f t="shared" si="566"/>
        <v>0.66666666666666663</v>
      </c>
      <c r="AD1541" t="str">
        <f t="shared" si="567"/>
        <v>O</v>
      </c>
      <c r="AG1541">
        <f t="shared" si="568"/>
        <v>9.0909090909090912E-2</v>
      </c>
      <c r="AI1541" t="str">
        <f t="shared" si="569"/>
        <v>----</v>
      </c>
      <c r="AJ1541" t="str">
        <f t="shared" si="570"/>
        <v>----</v>
      </c>
      <c r="AK1541" t="str">
        <f t="shared" si="571"/>
        <v>----</v>
      </c>
      <c r="AL1541" t="str">
        <f t="shared" si="572"/>
        <v>AlipatNoN</v>
      </c>
      <c r="AM1541" t="str">
        <f t="shared" si="573"/>
        <v>----</v>
      </c>
      <c r="AN1541" t="str">
        <f t="shared" si="574"/>
        <v>----</v>
      </c>
      <c r="AP1541" s="4">
        <f t="shared" si="575"/>
        <v>569.39198185352302</v>
      </c>
      <c r="AQ1541" s="4">
        <f t="shared" si="576"/>
        <v>569</v>
      </c>
      <c r="AR1541" s="4">
        <f t="shared" si="577"/>
        <v>0.39198185352302062</v>
      </c>
    </row>
    <row r="1542" spans="1:44" x14ac:dyDescent="0.25">
      <c r="A1542">
        <v>28</v>
      </c>
      <c r="B1542">
        <v>43</v>
      </c>
      <c r="C1542">
        <v>0</v>
      </c>
      <c r="D1542">
        <v>4</v>
      </c>
      <c r="E1542">
        <v>0</v>
      </c>
      <c r="F1542">
        <v>1</v>
      </c>
      <c r="G1542">
        <f t="shared" si="555"/>
        <v>-1.25</v>
      </c>
      <c r="H1542">
        <v>473.28261850000001</v>
      </c>
      <c r="J1542">
        <v>2146352</v>
      </c>
      <c r="K1542">
        <v>2126901</v>
      </c>
      <c r="L1542">
        <v>1930994</v>
      </c>
      <c r="M1542" t="str">
        <f t="shared" si="556"/>
        <v>Yes</v>
      </c>
      <c r="N1542">
        <f t="shared" si="557"/>
        <v>2068082.3333333333</v>
      </c>
      <c r="P1542">
        <v>2598446</v>
      </c>
      <c r="Q1542">
        <v>1966157</v>
      </c>
      <c r="R1542">
        <v>2508679</v>
      </c>
      <c r="S1542" t="str">
        <f t="shared" si="558"/>
        <v>Yes</v>
      </c>
      <c r="T1542">
        <f t="shared" si="559"/>
        <v>2357760.6666666665</v>
      </c>
      <c r="V1542">
        <f t="shared" si="560"/>
        <v>1.5357142857142858</v>
      </c>
      <c r="W1542">
        <f t="shared" si="561"/>
        <v>0.14285714285714285</v>
      </c>
      <c r="Y1542" s="4">
        <f t="shared" si="562"/>
        <v>473.28261847990001</v>
      </c>
      <c r="Z1542">
        <f t="shared" si="563"/>
        <v>8</v>
      </c>
      <c r="AA1542">
        <f t="shared" si="564"/>
        <v>0.2857142857142857</v>
      </c>
      <c r="AB1542">
        <f t="shared" si="565"/>
        <v>0.18604651162790697</v>
      </c>
      <c r="AC1542">
        <f t="shared" si="566"/>
        <v>2</v>
      </c>
      <c r="AD1542" t="str">
        <f t="shared" si="567"/>
        <v>O</v>
      </c>
      <c r="AG1542">
        <f t="shared" si="568"/>
        <v>0.22</v>
      </c>
      <c r="AI1542" t="str">
        <f t="shared" si="569"/>
        <v>----</v>
      </c>
      <c r="AJ1542" t="str">
        <f t="shared" si="570"/>
        <v>----</v>
      </c>
      <c r="AK1542" t="str">
        <f t="shared" si="571"/>
        <v>----</v>
      </c>
      <c r="AL1542" t="str">
        <f t="shared" si="572"/>
        <v>AlipatNoN</v>
      </c>
      <c r="AM1542" t="str">
        <f t="shared" si="573"/>
        <v>----</v>
      </c>
      <c r="AN1542" t="str">
        <f t="shared" si="574"/>
        <v>----</v>
      </c>
      <c r="AP1542" s="4">
        <f t="shared" si="575"/>
        <v>473.39205811660815</v>
      </c>
      <c r="AQ1542" s="4">
        <f t="shared" si="576"/>
        <v>473</v>
      </c>
      <c r="AR1542" s="4">
        <f t="shared" si="577"/>
        <v>0.39205811660815471</v>
      </c>
    </row>
    <row r="1543" spans="1:44" x14ac:dyDescent="0.25">
      <c r="A1543">
        <v>12</v>
      </c>
      <c r="B1543">
        <v>18</v>
      </c>
      <c r="C1543">
        <v>0</v>
      </c>
      <c r="D1543">
        <v>13</v>
      </c>
      <c r="E1543">
        <v>0</v>
      </c>
      <c r="F1543">
        <v>0</v>
      </c>
      <c r="G1543">
        <f t="shared" si="555"/>
        <v>0.66666666666666652</v>
      </c>
      <c r="H1543">
        <v>369.06746340000001</v>
      </c>
      <c r="J1543">
        <v>2643235</v>
      </c>
      <c r="K1543">
        <v>3711689</v>
      </c>
      <c r="L1543">
        <v>2520371</v>
      </c>
      <c r="M1543" t="str">
        <f t="shared" si="556"/>
        <v>Yes</v>
      </c>
      <c r="N1543">
        <f t="shared" si="557"/>
        <v>2958431.6666666665</v>
      </c>
      <c r="P1543">
        <v>12650156</v>
      </c>
      <c r="Q1543">
        <v>8569985</v>
      </c>
      <c r="R1543">
        <v>11473607</v>
      </c>
      <c r="S1543" t="str">
        <f t="shared" si="558"/>
        <v>Yes</v>
      </c>
      <c r="T1543">
        <f t="shared" si="559"/>
        <v>10897916</v>
      </c>
      <c r="V1543">
        <f t="shared" si="560"/>
        <v>1.5</v>
      </c>
      <c r="W1543">
        <f t="shared" si="561"/>
        <v>1.0833333333333333</v>
      </c>
      <c r="Y1543" s="4">
        <f t="shared" si="562"/>
        <v>369.0674633799</v>
      </c>
      <c r="Z1543">
        <f t="shared" si="563"/>
        <v>4</v>
      </c>
      <c r="AA1543">
        <f t="shared" si="564"/>
        <v>0.33333333333333331</v>
      </c>
      <c r="AB1543">
        <f t="shared" si="565"/>
        <v>0.22222222222222221</v>
      </c>
      <c r="AC1543">
        <f t="shared" si="566"/>
        <v>0.30769230769230771</v>
      </c>
      <c r="AD1543" t="str">
        <f t="shared" si="567"/>
        <v>O</v>
      </c>
      <c r="AG1543">
        <f t="shared" si="568"/>
        <v>-0.45454545454545453</v>
      </c>
      <c r="AI1543" t="str">
        <f t="shared" si="569"/>
        <v>----</v>
      </c>
      <c r="AJ1543" t="str">
        <f t="shared" si="570"/>
        <v>----</v>
      </c>
      <c r="AK1543" t="str">
        <f t="shared" si="571"/>
        <v>----</v>
      </c>
      <c r="AL1543" t="str">
        <f t="shared" si="572"/>
        <v>----</v>
      </c>
      <c r="AM1543" t="str">
        <f t="shared" si="573"/>
        <v>SatFACarb</v>
      </c>
      <c r="AN1543" t="str">
        <f t="shared" si="574"/>
        <v>----</v>
      </c>
      <c r="AP1543" s="4">
        <f t="shared" si="575"/>
        <v>369.15280479649971</v>
      </c>
      <c r="AQ1543" s="4">
        <f t="shared" si="576"/>
        <v>369</v>
      </c>
      <c r="AR1543" s="4">
        <f t="shared" si="577"/>
        <v>0.15280479649970857</v>
      </c>
    </row>
    <row r="1544" spans="1:44" x14ac:dyDescent="0.25">
      <c r="A1544">
        <v>12</v>
      </c>
      <c r="B1544">
        <v>20</v>
      </c>
      <c r="C1544">
        <v>0</v>
      </c>
      <c r="D1544">
        <v>10</v>
      </c>
      <c r="E1544">
        <v>0</v>
      </c>
      <c r="F1544">
        <v>0</v>
      </c>
      <c r="G1544">
        <f t="shared" si="555"/>
        <v>0</v>
      </c>
      <c r="H1544">
        <v>323.09836960000001</v>
      </c>
      <c r="J1544">
        <v>2114022</v>
      </c>
      <c r="K1544">
        <v>2421934</v>
      </c>
      <c r="L1544">
        <v>2394751</v>
      </c>
      <c r="M1544" t="str">
        <f t="shared" si="556"/>
        <v>Yes</v>
      </c>
      <c r="N1544">
        <f t="shared" si="557"/>
        <v>2310235.6666666665</v>
      </c>
      <c r="P1544">
        <v>7057936</v>
      </c>
      <c r="Q1544">
        <v>5822399</v>
      </c>
      <c r="R1544">
        <v>6308931</v>
      </c>
      <c r="S1544" t="str">
        <f t="shared" si="558"/>
        <v>Yes</v>
      </c>
      <c r="T1544">
        <f t="shared" si="559"/>
        <v>6396422</v>
      </c>
      <c r="V1544">
        <f t="shared" si="560"/>
        <v>1.6666666666666667</v>
      </c>
      <c r="W1544">
        <f t="shared" si="561"/>
        <v>0.83333333333333337</v>
      </c>
      <c r="Y1544" s="4">
        <f t="shared" si="562"/>
        <v>323.09836957989995</v>
      </c>
      <c r="Z1544">
        <f t="shared" si="563"/>
        <v>3</v>
      </c>
      <c r="AA1544">
        <f t="shared" si="564"/>
        <v>0.25</v>
      </c>
      <c r="AB1544">
        <f t="shared" si="565"/>
        <v>0.15</v>
      </c>
      <c r="AC1544">
        <f t="shared" si="566"/>
        <v>0.3</v>
      </c>
      <c r="AD1544" t="str">
        <f t="shared" si="567"/>
        <v>O</v>
      </c>
      <c r="AG1544">
        <f t="shared" si="568"/>
        <v>-0.2857142857142857</v>
      </c>
      <c r="AI1544" t="str">
        <f t="shared" si="569"/>
        <v>----</v>
      </c>
      <c r="AJ1544" t="str">
        <f t="shared" si="570"/>
        <v>----</v>
      </c>
      <c r="AK1544" t="str">
        <f t="shared" si="571"/>
        <v>----</v>
      </c>
      <c r="AL1544" t="str">
        <f t="shared" si="572"/>
        <v>----</v>
      </c>
      <c r="AM1544" t="str">
        <f t="shared" si="573"/>
        <v>SatFACarb</v>
      </c>
      <c r="AN1544" t="str">
        <f t="shared" si="574"/>
        <v>----</v>
      </c>
      <c r="AP1544" s="4">
        <f t="shared" si="575"/>
        <v>323.173081320427</v>
      </c>
      <c r="AQ1544" s="4">
        <f t="shared" si="576"/>
        <v>323</v>
      </c>
      <c r="AR1544" s="4">
        <f t="shared" si="577"/>
        <v>0.17308132042700208</v>
      </c>
    </row>
    <row r="1545" spans="1:44" x14ac:dyDescent="0.25">
      <c r="A1545">
        <v>12</v>
      </c>
      <c r="B1545">
        <v>20</v>
      </c>
      <c r="C1545">
        <v>0</v>
      </c>
      <c r="D1545">
        <v>11</v>
      </c>
      <c r="E1545">
        <v>0</v>
      </c>
      <c r="F1545">
        <v>0</v>
      </c>
      <c r="G1545">
        <f t="shared" si="555"/>
        <v>0.16666666666666652</v>
      </c>
      <c r="H1545">
        <v>339.09328420000003</v>
      </c>
      <c r="J1545">
        <v>1657910</v>
      </c>
      <c r="K1545">
        <v>2013595</v>
      </c>
      <c r="L1545">
        <v>2270569</v>
      </c>
      <c r="M1545" t="str">
        <f t="shared" si="556"/>
        <v>Yes</v>
      </c>
      <c r="N1545">
        <f t="shared" si="557"/>
        <v>1980691.3333333333</v>
      </c>
      <c r="P1545">
        <v>25091679</v>
      </c>
      <c r="Q1545">
        <v>17375513</v>
      </c>
      <c r="R1545">
        <v>21057889</v>
      </c>
      <c r="S1545" t="str">
        <f t="shared" si="558"/>
        <v>Yes</v>
      </c>
      <c r="T1545">
        <f t="shared" si="559"/>
        <v>21175027</v>
      </c>
      <c r="V1545">
        <f t="shared" si="560"/>
        <v>1.6666666666666667</v>
      </c>
      <c r="W1545">
        <f t="shared" si="561"/>
        <v>0.91666666666666663</v>
      </c>
      <c r="Y1545" s="4">
        <f t="shared" si="562"/>
        <v>339.09328417989997</v>
      </c>
      <c r="Z1545">
        <f t="shared" si="563"/>
        <v>3</v>
      </c>
      <c r="AA1545">
        <f t="shared" si="564"/>
        <v>0.25</v>
      </c>
      <c r="AB1545">
        <f t="shared" si="565"/>
        <v>0.15</v>
      </c>
      <c r="AC1545">
        <f t="shared" si="566"/>
        <v>0.27272727272727271</v>
      </c>
      <c r="AD1545" t="str">
        <f t="shared" si="567"/>
        <v>O</v>
      </c>
      <c r="AG1545">
        <f t="shared" si="568"/>
        <v>-0.38461538461538464</v>
      </c>
      <c r="AI1545" t="str">
        <f t="shared" si="569"/>
        <v>----</v>
      </c>
      <c r="AJ1545" t="str">
        <f t="shared" si="570"/>
        <v>----</v>
      </c>
      <c r="AK1545" t="str">
        <f t="shared" si="571"/>
        <v>----</v>
      </c>
      <c r="AL1545" t="str">
        <f t="shared" si="572"/>
        <v>----</v>
      </c>
      <c r="AM1545" t="str">
        <f t="shared" si="573"/>
        <v>SatFACarb</v>
      </c>
      <c r="AN1545" t="str">
        <f t="shared" si="574"/>
        <v>----</v>
      </c>
      <c r="AP1545" s="4">
        <f t="shared" si="575"/>
        <v>339.17169450891231</v>
      </c>
      <c r="AQ1545" s="4">
        <f t="shared" si="576"/>
        <v>339</v>
      </c>
      <c r="AR1545" s="4">
        <f t="shared" si="577"/>
        <v>0.17169450891231008</v>
      </c>
    </row>
    <row r="1546" spans="1:44" x14ac:dyDescent="0.25">
      <c r="A1546">
        <v>12</v>
      </c>
      <c r="B1546">
        <v>22</v>
      </c>
      <c r="C1546">
        <v>0</v>
      </c>
      <c r="D1546">
        <v>11</v>
      </c>
      <c r="E1546">
        <v>0</v>
      </c>
      <c r="F1546">
        <v>0</v>
      </c>
      <c r="G1546">
        <f t="shared" si="555"/>
        <v>0</v>
      </c>
      <c r="H1546">
        <v>341.10893420000002</v>
      </c>
      <c r="J1546">
        <v>1683534</v>
      </c>
      <c r="K1546">
        <v>1761906</v>
      </c>
      <c r="L1546">
        <v>1619815</v>
      </c>
      <c r="M1546" t="str">
        <f t="shared" si="556"/>
        <v>Yes</v>
      </c>
      <c r="N1546">
        <f t="shared" si="557"/>
        <v>1688418.3333333333</v>
      </c>
      <c r="P1546">
        <v>13066290</v>
      </c>
      <c r="Q1546">
        <v>10152725</v>
      </c>
      <c r="R1546">
        <v>11860811</v>
      </c>
      <c r="S1546" t="str">
        <f t="shared" si="558"/>
        <v>Yes</v>
      </c>
      <c r="T1546">
        <f t="shared" si="559"/>
        <v>11693275.333333334</v>
      </c>
      <c r="V1546">
        <f t="shared" si="560"/>
        <v>1.8333333333333333</v>
      </c>
      <c r="W1546">
        <f t="shared" si="561"/>
        <v>0.91666666666666663</v>
      </c>
      <c r="Y1546" s="4">
        <f t="shared" si="562"/>
        <v>341.10893417990002</v>
      </c>
      <c r="Z1546">
        <f t="shared" si="563"/>
        <v>2</v>
      </c>
      <c r="AA1546">
        <f t="shared" si="564"/>
        <v>0.16666666666666666</v>
      </c>
      <c r="AB1546">
        <f t="shared" si="565"/>
        <v>9.0909090909090912E-2</v>
      </c>
      <c r="AC1546">
        <f t="shared" si="566"/>
        <v>0.18181818181818182</v>
      </c>
      <c r="AD1546" t="str">
        <f t="shared" si="567"/>
        <v>O</v>
      </c>
      <c r="AG1546">
        <f t="shared" si="568"/>
        <v>-0.53846153846153844</v>
      </c>
      <c r="AI1546" t="str">
        <f t="shared" si="569"/>
        <v>----</v>
      </c>
      <c r="AJ1546" t="str">
        <f t="shared" si="570"/>
        <v>----</v>
      </c>
      <c r="AK1546" t="str">
        <f t="shared" si="571"/>
        <v>----</v>
      </c>
      <c r="AL1546" t="str">
        <f t="shared" si="572"/>
        <v>----</v>
      </c>
      <c r="AM1546" t="str">
        <f t="shared" si="573"/>
        <v>SatFACarb</v>
      </c>
      <c r="AN1546" t="str">
        <f t="shared" si="574"/>
        <v>----</v>
      </c>
      <c r="AP1546" s="4">
        <f t="shared" si="575"/>
        <v>341.18781059829558</v>
      </c>
      <c r="AQ1546" s="4">
        <f t="shared" si="576"/>
        <v>341</v>
      </c>
      <c r="AR1546" s="4">
        <f t="shared" si="577"/>
        <v>0.18781059829558444</v>
      </c>
    </row>
    <row r="1547" spans="1:44" x14ac:dyDescent="0.25">
      <c r="A1547">
        <v>13</v>
      </c>
      <c r="B1547">
        <v>22</v>
      </c>
      <c r="C1547">
        <v>0</v>
      </c>
      <c r="D1547">
        <v>11</v>
      </c>
      <c r="E1547">
        <v>0</v>
      </c>
      <c r="F1547">
        <v>0</v>
      </c>
      <c r="G1547">
        <f t="shared" si="555"/>
        <v>0</v>
      </c>
      <c r="H1547">
        <v>353.10893420000002</v>
      </c>
      <c r="J1547">
        <v>2170870</v>
      </c>
      <c r="K1547">
        <v>2153068</v>
      </c>
      <c r="L1547">
        <v>2039910</v>
      </c>
      <c r="M1547" t="str">
        <f t="shared" si="556"/>
        <v>Yes</v>
      </c>
      <c r="N1547">
        <f t="shared" si="557"/>
        <v>2121282.6666666665</v>
      </c>
      <c r="P1547">
        <v>12487788</v>
      </c>
      <c r="Q1547">
        <v>8104047</v>
      </c>
      <c r="R1547">
        <v>10631168</v>
      </c>
      <c r="S1547" t="str">
        <f t="shared" si="558"/>
        <v>Yes</v>
      </c>
      <c r="T1547">
        <f t="shared" si="559"/>
        <v>10407667.666666666</v>
      </c>
      <c r="V1547">
        <f t="shared" si="560"/>
        <v>1.6923076923076923</v>
      </c>
      <c r="W1547">
        <f t="shared" si="561"/>
        <v>0.84615384615384615</v>
      </c>
      <c r="Y1547" s="4">
        <f t="shared" si="562"/>
        <v>353.10893417990002</v>
      </c>
      <c r="Z1547">
        <f t="shared" si="563"/>
        <v>3</v>
      </c>
      <c r="AA1547">
        <f t="shared" si="564"/>
        <v>0.23076923076923078</v>
      </c>
      <c r="AB1547">
        <f t="shared" si="565"/>
        <v>0.13636363636363635</v>
      </c>
      <c r="AC1547">
        <f t="shared" si="566"/>
        <v>0.27272727272727271</v>
      </c>
      <c r="AD1547" t="str">
        <f t="shared" si="567"/>
        <v>O</v>
      </c>
      <c r="AG1547">
        <f t="shared" si="568"/>
        <v>-0.33333333333333331</v>
      </c>
      <c r="AI1547" t="str">
        <f t="shared" si="569"/>
        <v>----</v>
      </c>
      <c r="AJ1547" t="str">
        <f t="shared" si="570"/>
        <v>----</v>
      </c>
      <c r="AK1547" t="str">
        <f t="shared" si="571"/>
        <v>----</v>
      </c>
      <c r="AL1547" t="str">
        <f t="shared" si="572"/>
        <v>----</v>
      </c>
      <c r="AM1547" t="str">
        <f t="shared" si="573"/>
        <v>SatFACarb</v>
      </c>
      <c r="AN1547" t="str">
        <f t="shared" si="574"/>
        <v>----</v>
      </c>
      <c r="AP1547" s="4">
        <f t="shared" si="575"/>
        <v>353.19058542160246</v>
      </c>
      <c r="AQ1547" s="4">
        <f t="shared" si="576"/>
        <v>353</v>
      </c>
      <c r="AR1547" s="4">
        <f t="shared" si="577"/>
        <v>0.19058542160246361</v>
      </c>
    </row>
    <row r="1548" spans="1:44" x14ac:dyDescent="0.25">
      <c r="A1548">
        <v>13</v>
      </c>
      <c r="B1548">
        <v>22</v>
      </c>
      <c r="C1548">
        <v>0</v>
      </c>
      <c r="D1548">
        <v>12</v>
      </c>
      <c r="E1548">
        <v>0</v>
      </c>
      <c r="F1548">
        <v>0</v>
      </c>
      <c r="G1548">
        <f t="shared" si="555"/>
        <v>0.15384615384615374</v>
      </c>
      <c r="H1548">
        <v>369.10384879999998</v>
      </c>
      <c r="J1548">
        <v>2144049</v>
      </c>
      <c r="K1548">
        <v>1776339</v>
      </c>
      <c r="L1548">
        <v>1951294</v>
      </c>
      <c r="M1548" t="str">
        <f t="shared" si="556"/>
        <v>Yes</v>
      </c>
      <c r="N1548">
        <f t="shared" si="557"/>
        <v>1957227.3333333333</v>
      </c>
      <c r="P1548">
        <v>36290231</v>
      </c>
      <c r="Q1548">
        <v>22066317</v>
      </c>
      <c r="R1548">
        <v>30253778</v>
      </c>
      <c r="S1548" t="str">
        <f t="shared" si="558"/>
        <v>Yes</v>
      </c>
      <c r="T1548">
        <f t="shared" si="559"/>
        <v>29536775.333333332</v>
      </c>
      <c r="V1548">
        <f t="shared" si="560"/>
        <v>1.6923076923076923</v>
      </c>
      <c r="W1548">
        <f t="shared" si="561"/>
        <v>0.92307692307692313</v>
      </c>
      <c r="Y1548" s="4">
        <f t="shared" si="562"/>
        <v>369.10384877989998</v>
      </c>
      <c r="Z1548">
        <f t="shared" si="563"/>
        <v>3</v>
      </c>
      <c r="AA1548">
        <f t="shared" si="564"/>
        <v>0.23076923076923078</v>
      </c>
      <c r="AB1548">
        <f t="shared" si="565"/>
        <v>0.13636363636363635</v>
      </c>
      <c r="AC1548">
        <f t="shared" si="566"/>
        <v>0.25</v>
      </c>
      <c r="AD1548" t="str">
        <f t="shared" si="567"/>
        <v>O</v>
      </c>
      <c r="AG1548">
        <f t="shared" si="568"/>
        <v>-0.42857142857142855</v>
      </c>
      <c r="AI1548" t="str">
        <f t="shared" si="569"/>
        <v>----</v>
      </c>
      <c r="AJ1548" t="str">
        <f t="shared" si="570"/>
        <v>----</v>
      </c>
      <c r="AK1548" t="str">
        <f t="shared" si="571"/>
        <v>----</v>
      </c>
      <c r="AL1548" t="str">
        <f t="shared" si="572"/>
        <v>----</v>
      </c>
      <c r="AM1548" t="str">
        <f t="shared" si="573"/>
        <v>SatFACarb</v>
      </c>
      <c r="AN1548" t="str">
        <f t="shared" si="574"/>
        <v>----</v>
      </c>
      <c r="AP1548" s="4">
        <f t="shared" si="575"/>
        <v>369.18919861008771</v>
      </c>
      <c r="AQ1548" s="4">
        <f t="shared" si="576"/>
        <v>369</v>
      </c>
      <c r="AR1548" s="4">
        <f t="shared" si="577"/>
        <v>0.18919861008771477</v>
      </c>
    </row>
    <row r="1549" spans="1:44" x14ac:dyDescent="0.25">
      <c r="A1549">
        <v>14</v>
      </c>
      <c r="B1549">
        <v>22</v>
      </c>
      <c r="C1549">
        <v>0</v>
      </c>
      <c r="D1549">
        <v>9</v>
      </c>
      <c r="E1549">
        <v>0</v>
      </c>
      <c r="F1549">
        <v>0</v>
      </c>
      <c r="G1549">
        <f t="shared" si="555"/>
        <v>-0.28571428571428559</v>
      </c>
      <c r="H1549">
        <v>333.11910499999999</v>
      </c>
      <c r="J1549">
        <v>3105688</v>
      </c>
      <c r="K1549">
        <v>3701361</v>
      </c>
      <c r="L1549">
        <v>3872724</v>
      </c>
      <c r="M1549" t="str">
        <f t="shared" si="556"/>
        <v>Yes</v>
      </c>
      <c r="N1549">
        <f t="shared" si="557"/>
        <v>3559924.3333333335</v>
      </c>
      <c r="P1549">
        <v>4521304</v>
      </c>
      <c r="Q1549">
        <v>3766179</v>
      </c>
      <c r="R1549">
        <v>3879440</v>
      </c>
      <c r="S1549" t="str">
        <f t="shared" si="558"/>
        <v>Yes</v>
      </c>
      <c r="T1549">
        <f t="shared" si="559"/>
        <v>4055641</v>
      </c>
      <c r="V1549">
        <f t="shared" si="560"/>
        <v>1.5714285714285714</v>
      </c>
      <c r="W1549">
        <f t="shared" si="561"/>
        <v>0.6428571428571429</v>
      </c>
      <c r="Y1549" s="4">
        <f t="shared" si="562"/>
        <v>333.11910497989999</v>
      </c>
      <c r="Z1549">
        <f t="shared" si="563"/>
        <v>4</v>
      </c>
      <c r="AA1549">
        <f t="shared" si="564"/>
        <v>0.2857142857142857</v>
      </c>
      <c r="AB1549">
        <f t="shared" si="565"/>
        <v>0.18181818181818182</v>
      </c>
      <c r="AC1549">
        <f t="shared" si="566"/>
        <v>0.44444444444444442</v>
      </c>
      <c r="AD1549" t="str">
        <f t="shared" si="567"/>
        <v>O</v>
      </c>
      <c r="AG1549">
        <f t="shared" si="568"/>
        <v>-5.2631578947368418E-2</v>
      </c>
      <c r="AI1549" t="str">
        <f t="shared" si="569"/>
        <v>----</v>
      </c>
      <c r="AJ1549" t="str">
        <f t="shared" si="570"/>
        <v>----</v>
      </c>
      <c r="AK1549" t="str">
        <f t="shared" si="571"/>
        <v>----</v>
      </c>
      <c r="AL1549" t="str">
        <f t="shared" si="572"/>
        <v>----</v>
      </c>
      <c r="AM1549" t="str">
        <f t="shared" si="573"/>
        <v>SatFACarb</v>
      </c>
      <c r="AN1549" t="str">
        <f t="shared" si="574"/>
        <v>----</v>
      </c>
      <c r="AP1549" s="4">
        <f t="shared" si="575"/>
        <v>333.19613386793867</v>
      </c>
      <c r="AQ1549" s="4">
        <f t="shared" si="576"/>
        <v>333</v>
      </c>
      <c r="AR1549" s="4">
        <f t="shared" si="577"/>
        <v>0.19613386793866994</v>
      </c>
    </row>
    <row r="1550" spans="1:44" x14ac:dyDescent="0.25">
      <c r="A1550">
        <v>14</v>
      </c>
      <c r="B1550">
        <v>22</v>
      </c>
      <c r="C1550">
        <v>0</v>
      </c>
      <c r="D1550">
        <v>10</v>
      </c>
      <c r="E1550">
        <v>0</v>
      </c>
      <c r="F1550">
        <v>0</v>
      </c>
      <c r="G1550">
        <f t="shared" si="555"/>
        <v>-0.14285714285714324</v>
      </c>
      <c r="H1550">
        <v>349.11401960000001</v>
      </c>
      <c r="J1550">
        <v>1461933</v>
      </c>
      <c r="K1550">
        <v>1464385</v>
      </c>
      <c r="L1550">
        <v>1604063</v>
      </c>
      <c r="M1550" t="str">
        <f t="shared" si="556"/>
        <v>Yes</v>
      </c>
      <c r="N1550">
        <f t="shared" si="557"/>
        <v>1510127</v>
      </c>
      <c r="P1550">
        <v>6230043</v>
      </c>
      <c r="Q1550">
        <v>3605942</v>
      </c>
      <c r="R1550">
        <v>5149578</v>
      </c>
      <c r="S1550" t="str">
        <f t="shared" si="558"/>
        <v>Yes</v>
      </c>
      <c r="T1550">
        <f t="shared" si="559"/>
        <v>4995187.666666667</v>
      </c>
      <c r="V1550">
        <f t="shared" si="560"/>
        <v>1.5714285714285714</v>
      </c>
      <c r="W1550">
        <f t="shared" si="561"/>
        <v>0.7142857142857143</v>
      </c>
      <c r="Y1550" s="4">
        <f t="shared" si="562"/>
        <v>349.1140195799</v>
      </c>
      <c r="Z1550">
        <f t="shared" si="563"/>
        <v>4</v>
      </c>
      <c r="AA1550">
        <f t="shared" si="564"/>
        <v>0.2857142857142857</v>
      </c>
      <c r="AB1550">
        <f t="shared" si="565"/>
        <v>0.18181818181818182</v>
      </c>
      <c r="AC1550">
        <f t="shared" si="566"/>
        <v>0.4</v>
      </c>
      <c r="AD1550" t="str">
        <f t="shared" si="567"/>
        <v>O</v>
      </c>
      <c r="AG1550">
        <f t="shared" si="568"/>
        <v>-0.1111111111111111</v>
      </c>
      <c r="AI1550" t="str">
        <f t="shared" si="569"/>
        <v>----</v>
      </c>
      <c r="AJ1550" t="str">
        <f t="shared" si="570"/>
        <v>----</v>
      </c>
      <c r="AK1550" t="str">
        <f t="shared" si="571"/>
        <v>----</v>
      </c>
      <c r="AL1550" t="str">
        <f t="shared" si="572"/>
        <v>----</v>
      </c>
      <c r="AM1550" t="str">
        <f t="shared" si="573"/>
        <v>SatFACarb</v>
      </c>
      <c r="AN1550" t="str">
        <f t="shared" si="574"/>
        <v>----</v>
      </c>
      <c r="AP1550" s="4">
        <f t="shared" si="575"/>
        <v>349.19474705642398</v>
      </c>
      <c r="AQ1550" s="4">
        <f t="shared" si="576"/>
        <v>349</v>
      </c>
      <c r="AR1550" s="4">
        <f t="shared" si="577"/>
        <v>0.19474705642397794</v>
      </c>
    </row>
    <row r="1551" spans="1:44" x14ac:dyDescent="0.25">
      <c r="A1551">
        <v>14</v>
      </c>
      <c r="B1551">
        <v>22</v>
      </c>
      <c r="C1551">
        <v>0</v>
      </c>
      <c r="D1551">
        <v>11</v>
      </c>
      <c r="E1551">
        <v>0</v>
      </c>
      <c r="F1551">
        <v>0</v>
      </c>
      <c r="G1551">
        <f t="shared" si="555"/>
        <v>0</v>
      </c>
      <c r="H1551">
        <v>365.10893420000002</v>
      </c>
      <c r="J1551">
        <v>2256195</v>
      </c>
      <c r="K1551">
        <v>2612345</v>
      </c>
      <c r="L1551">
        <v>2494092</v>
      </c>
      <c r="M1551" t="str">
        <f t="shared" si="556"/>
        <v>Yes</v>
      </c>
      <c r="N1551">
        <f t="shared" si="557"/>
        <v>2454210.6666666665</v>
      </c>
      <c r="P1551">
        <v>11557409</v>
      </c>
      <c r="Q1551">
        <v>6484860</v>
      </c>
      <c r="R1551">
        <v>8347163</v>
      </c>
      <c r="S1551" t="str">
        <f t="shared" si="558"/>
        <v>Yes</v>
      </c>
      <c r="T1551">
        <f t="shared" si="559"/>
        <v>8796477.333333334</v>
      </c>
      <c r="V1551">
        <f t="shared" si="560"/>
        <v>1.5714285714285714</v>
      </c>
      <c r="W1551">
        <f t="shared" si="561"/>
        <v>0.7857142857142857</v>
      </c>
      <c r="Y1551" s="4">
        <f t="shared" si="562"/>
        <v>365.10893417990002</v>
      </c>
      <c r="Z1551">
        <f t="shared" si="563"/>
        <v>4</v>
      </c>
      <c r="AA1551">
        <f t="shared" si="564"/>
        <v>0.2857142857142857</v>
      </c>
      <c r="AB1551">
        <f t="shared" si="565"/>
        <v>0.18181818181818182</v>
      </c>
      <c r="AC1551">
        <f t="shared" si="566"/>
        <v>0.36363636363636365</v>
      </c>
      <c r="AD1551" t="str">
        <f t="shared" si="567"/>
        <v>O</v>
      </c>
      <c r="AG1551">
        <f t="shared" si="568"/>
        <v>-0.17647058823529413</v>
      </c>
      <c r="AI1551" t="str">
        <f t="shared" si="569"/>
        <v>----</v>
      </c>
      <c r="AJ1551" t="str">
        <f t="shared" si="570"/>
        <v>----</v>
      </c>
      <c r="AK1551" t="str">
        <f t="shared" si="571"/>
        <v>----</v>
      </c>
      <c r="AL1551" t="str">
        <f t="shared" si="572"/>
        <v>----</v>
      </c>
      <c r="AM1551" t="str">
        <f t="shared" si="573"/>
        <v>SatFACarb</v>
      </c>
      <c r="AN1551" t="str">
        <f t="shared" si="574"/>
        <v>----</v>
      </c>
      <c r="AP1551" s="4">
        <f t="shared" si="575"/>
        <v>365.19336024490929</v>
      </c>
      <c r="AQ1551" s="4">
        <f t="shared" si="576"/>
        <v>365</v>
      </c>
      <c r="AR1551" s="4">
        <f t="shared" si="577"/>
        <v>0.19336024490928594</v>
      </c>
    </row>
    <row r="1552" spans="1:44" x14ac:dyDescent="0.25">
      <c r="A1552">
        <v>14</v>
      </c>
      <c r="B1552">
        <v>22</v>
      </c>
      <c r="C1552">
        <v>0</v>
      </c>
      <c r="D1552">
        <v>12</v>
      </c>
      <c r="E1552">
        <v>0</v>
      </c>
      <c r="F1552">
        <v>0</v>
      </c>
      <c r="G1552">
        <f t="shared" si="555"/>
        <v>0.14285714285714279</v>
      </c>
      <c r="H1552">
        <v>381.10384879999998</v>
      </c>
      <c r="J1552">
        <v>3504189</v>
      </c>
      <c r="K1552">
        <v>3241261</v>
      </c>
      <c r="L1552">
        <v>3563638</v>
      </c>
      <c r="M1552" t="str">
        <f t="shared" si="556"/>
        <v>Yes</v>
      </c>
      <c r="N1552">
        <f t="shared" si="557"/>
        <v>3436362.6666666665</v>
      </c>
      <c r="P1552">
        <v>25263007</v>
      </c>
      <c r="Q1552">
        <v>16769774</v>
      </c>
      <c r="R1552">
        <v>20295719</v>
      </c>
      <c r="S1552" t="str">
        <f t="shared" si="558"/>
        <v>Yes</v>
      </c>
      <c r="T1552">
        <f t="shared" si="559"/>
        <v>20776166.666666668</v>
      </c>
      <c r="V1552">
        <f t="shared" si="560"/>
        <v>1.5714285714285714</v>
      </c>
      <c r="W1552">
        <f t="shared" si="561"/>
        <v>0.8571428571428571</v>
      </c>
      <c r="Y1552" s="4">
        <f t="shared" si="562"/>
        <v>381.10384877989998</v>
      </c>
      <c r="Z1552">
        <f t="shared" si="563"/>
        <v>4</v>
      </c>
      <c r="AA1552">
        <f t="shared" si="564"/>
        <v>0.2857142857142857</v>
      </c>
      <c r="AB1552">
        <f t="shared" si="565"/>
        <v>0.18181818181818182</v>
      </c>
      <c r="AC1552">
        <f t="shared" si="566"/>
        <v>0.33333333333333331</v>
      </c>
      <c r="AD1552" t="str">
        <f t="shared" si="567"/>
        <v>O</v>
      </c>
      <c r="AG1552">
        <f t="shared" si="568"/>
        <v>-0.25</v>
      </c>
      <c r="AI1552" t="str">
        <f t="shared" si="569"/>
        <v>----</v>
      </c>
      <c r="AJ1552" t="str">
        <f t="shared" si="570"/>
        <v>----</v>
      </c>
      <c r="AK1552" t="str">
        <f t="shared" si="571"/>
        <v>----</v>
      </c>
      <c r="AL1552" t="str">
        <f t="shared" si="572"/>
        <v>----</v>
      </c>
      <c r="AM1552" t="str">
        <f t="shared" si="573"/>
        <v>SatFACarb</v>
      </c>
      <c r="AN1552" t="str">
        <f t="shared" si="574"/>
        <v>----</v>
      </c>
      <c r="AP1552" s="4">
        <f t="shared" si="575"/>
        <v>381.19197343339459</v>
      </c>
      <c r="AQ1552" s="4">
        <f t="shared" si="576"/>
        <v>381</v>
      </c>
      <c r="AR1552" s="4">
        <f t="shared" si="577"/>
        <v>0.19197343339459394</v>
      </c>
    </row>
    <row r="1553" spans="1:44" x14ac:dyDescent="0.25">
      <c r="A1553">
        <v>14</v>
      </c>
      <c r="B1553">
        <v>22</v>
      </c>
      <c r="C1553">
        <v>0</v>
      </c>
      <c r="D1553">
        <v>13</v>
      </c>
      <c r="E1553">
        <v>0</v>
      </c>
      <c r="F1553">
        <v>0</v>
      </c>
      <c r="G1553">
        <f t="shared" si="555"/>
        <v>0.28571428571428559</v>
      </c>
      <c r="H1553">
        <v>397.0987634</v>
      </c>
      <c r="J1553">
        <v>2163651</v>
      </c>
      <c r="K1553">
        <v>2249233</v>
      </c>
      <c r="L1553">
        <v>2196945</v>
      </c>
      <c r="M1553" t="str">
        <f t="shared" si="556"/>
        <v>Yes</v>
      </c>
      <c r="N1553">
        <f t="shared" si="557"/>
        <v>2203276.3333333335</v>
      </c>
      <c r="P1553">
        <v>39123021</v>
      </c>
      <c r="Q1553">
        <v>22729085</v>
      </c>
      <c r="R1553">
        <v>31497631</v>
      </c>
      <c r="S1553" t="str">
        <f t="shared" si="558"/>
        <v>Yes</v>
      </c>
      <c r="T1553">
        <f t="shared" si="559"/>
        <v>31116579</v>
      </c>
      <c r="V1553">
        <f t="shared" si="560"/>
        <v>1.5714285714285714</v>
      </c>
      <c r="W1553">
        <f t="shared" si="561"/>
        <v>0.9285714285714286</v>
      </c>
      <c r="Y1553" s="4">
        <f t="shared" si="562"/>
        <v>397.09876337989999</v>
      </c>
      <c r="Z1553">
        <f t="shared" si="563"/>
        <v>4</v>
      </c>
      <c r="AA1553">
        <f t="shared" si="564"/>
        <v>0.2857142857142857</v>
      </c>
      <c r="AB1553">
        <f t="shared" si="565"/>
        <v>0.18181818181818182</v>
      </c>
      <c r="AC1553">
        <f t="shared" si="566"/>
        <v>0.30769230769230771</v>
      </c>
      <c r="AD1553" t="str">
        <f t="shared" si="567"/>
        <v>O</v>
      </c>
      <c r="AG1553">
        <f t="shared" si="568"/>
        <v>-0.33333333333333331</v>
      </c>
      <c r="AI1553" t="str">
        <f t="shared" si="569"/>
        <v>----</v>
      </c>
      <c r="AJ1553" t="str">
        <f t="shared" si="570"/>
        <v>----</v>
      </c>
      <c r="AK1553" t="str">
        <f t="shared" si="571"/>
        <v>----</v>
      </c>
      <c r="AL1553" t="str">
        <f t="shared" si="572"/>
        <v>----</v>
      </c>
      <c r="AM1553" t="str">
        <f t="shared" si="573"/>
        <v>SatFACarb</v>
      </c>
      <c r="AN1553" t="str">
        <f t="shared" si="574"/>
        <v>----</v>
      </c>
      <c r="AP1553" s="4">
        <f t="shared" si="575"/>
        <v>397.1905866218799</v>
      </c>
      <c r="AQ1553" s="4">
        <f t="shared" si="576"/>
        <v>397</v>
      </c>
      <c r="AR1553" s="4">
        <f t="shared" si="577"/>
        <v>0.19058662187990194</v>
      </c>
    </row>
    <row r="1554" spans="1:44" x14ac:dyDescent="0.25">
      <c r="A1554">
        <v>14</v>
      </c>
      <c r="B1554">
        <v>23</v>
      </c>
      <c r="C1554">
        <v>1</v>
      </c>
      <c r="D1554">
        <v>10</v>
      </c>
      <c r="E1554">
        <v>0</v>
      </c>
      <c r="F1554">
        <v>0</v>
      </c>
      <c r="G1554">
        <f t="shared" si="555"/>
        <v>0</v>
      </c>
      <c r="H1554">
        <v>364.1249186</v>
      </c>
      <c r="J1554">
        <v>1692621</v>
      </c>
      <c r="K1554">
        <v>2263397</v>
      </c>
      <c r="L1554">
        <v>1882466</v>
      </c>
      <c r="M1554" t="str">
        <f t="shared" si="556"/>
        <v>Yes</v>
      </c>
      <c r="N1554">
        <f t="shared" si="557"/>
        <v>1946161.3333333333</v>
      </c>
      <c r="P1554">
        <v>3122942</v>
      </c>
      <c r="Q1554">
        <v>2224443</v>
      </c>
      <c r="R1554">
        <v>2673392</v>
      </c>
      <c r="S1554" t="str">
        <f t="shared" si="558"/>
        <v>Yes</v>
      </c>
      <c r="T1554">
        <f t="shared" si="559"/>
        <v>2673592.3333333335</v>
      </c>
      <c r="V1554">
        <f t="shared" si="560"/>
        <v>1.6428571428571428</v>
      </c>
      <c r="W1554">
        <f t="shared" si="561"/>
        <v>0.7142857142857143</v>
      </c>
      <c r="Y1554" s="4">
        <f t="shared" si="562"/>
        <v>364.1249185799</v>
      </c>
      <c r="Z1554">
        <f t="shared" si="563"/>
        <v>4</v>
      </c>
      <c r="AA1554">
        <f t="shared" si="564"/>
        <v>0.2857142857142857</v>
      </c>
      <c r="AB1554">
        <f t="shared" si="565"/>
        <v>0.17391304347826086</v>
      </c>
      <c r="AC1554">
        <f t="shared" si="566"/>
        <v>0.4</v>
      </c>
      <c r="AD1554" t="str">
        <f t="shared" si="567"/>
        <v>O</v>
      </c>
      <c r="AG1554">
        <f t="shared" si="568"/>
        <v>-0.1875</v>
      </c>
      <c r="AI1554" t="str">
        <f t="shared" si="569"/>
        <v>----</v>
      </c>
      <c r="AJ1554" t="str">
        <f t="shared" si="570"/>
        <v>----</v>
      </c>
      <c r="AK1554" t="str">
        <f t="shared" si="571"/>
        <v>----</v>
      </c>
      <c r="AL1554" t="str">
        <f t="shared" si="572"/>
        <v>----</v>
      </c>
      <c r="AM1554" t="str">
        <f t="shared" si="573"/>
        <v>SatFACarb</v>
      </c>
      <c r="AN1554" t="str">
        <f t="shared" si="574"/>
        <v>----</v>
      </c>
      <c r="AP1554" s="4">
        <f t="shared" si="575"/>
        <v>364.20911710579088</v>
      </c>
      <c r="AQ1554" s="4">
        <f t="shared" si="576"/>
        <v>364</v>
      </c>
      <c r="AR1554" s="4">
        <f t="shared" si="577"/>
        <v>0.20911710579088094</v>
      </c>
    </row>
    <row r="1555" spans="1:44" x14ac:dyDescent="0.25">
      <c r="A1555">
        <v>14</v>
      </c>
      <c r="B1555">
        <v>24</v>
      </c>
      <c r="C1555">
        <v>0</v>
      </c>
      <c r="D1555">
        <v>10</v>
      </c>
      <c r="E1555">
        <v>0</v>
      </c>
      <c r="F1555">
        <v>0</v>
      </c>
      <c r="G1555">
        <f t="shared" si="555"/>
        <v>-0.28571428571428559</v>
      </c>
      <c r="H1555">
        <v>351.1296696</v>
      </c>
      <c r="J1555">
        <v>2350925</v>
      </c>
      <c r="K1555">
        <v>2418007</v>
      </c>
      <c r="L1555">
        <v>2744355</v>
      </c>
      <c r="M1555" t="str">
        <f t="shared" si="556"/>
        <v>Yes</v>
      </c>
      <c r="N1555">
        <f t="shared" si="557"/>
        <v>2504429</v>
      </c>
      <c r="P1555">
        <v>7127618</v>
      </c>
      <c r="Q1555">
        <v>5579281</v>
      </c>
      <c r="R1555">
        <v>6285764</v>
      </c>
      <c r="S1555" t="str">
        <f t="shared" si="558"/>
        <v>Yes</v>
      </c>
      <c r="T1555">
        <f t="shared" si="559"/>
        <v>6330887.666666667</v>
      </c>
      <c r="V1555">
        <f t="shared" si="560"/>
        <v>1.7142857142857142</v>
      </c>
      <c r="W1555">
        <f t="shared" si="561"/>
        <v>0.7142857142857143</v>
      </c>
      <c r="Y1555" s="4">
        <f t="shared" si="562"/>
        <v>351.1296695799</v>
      </c>
      <c r="Z1555">
        <f t="shared" si="563"/>
        <v>3</v>
      </c>
      <c r="AA1555">
        <f t="shared" si="564"/>
        <v>0.21428571428571427</v>
      </c>
      <c r="AB1555">
        <f t="shared" si="565"/>
        <v>0.125</v>
      </c>
      <c r="AC1555">
        <f t="shared" si="566"/>
        <v>0.3</v>
      </c>
      <c r="AD1555" t="str">
        <f t="shared" si="567"/>
        <v>O</v>
      </c>
      <c r="AG1555">
        <f t="shared" si="568"/>
        <v>-0.22222222222222221</v>
      </c>
      <c r="AI1555" t="str">
        <f t="shared" si="569"/>
        <v>----</v>
      </c>
      <c r="AJ1555" t="str">
        <f t="shared" si="570"/>
        <v>----</v>
      </c>
      <c r="AK1555" t="str">
        <f t="shared" si="571"/>
        <v>----</v>
      </c>
      <c r="AL1555" t="str">
        <f t="shared" si="572"/>
        <v>----</v>
      </c>
      <c r="AM1555" t="str">
        <f t="shared" si="573"/>
        <v>SatFACarb</v>
      </c>
      <c r="AN1555" t="str">
        <f t="shared" si="574"/>
        <v>----</v>
      </c>
      <c r="AP1555" s="4">
        <f t="shared" si="575"/>
        <v>351.2108631458072</v>
      </c>
      <c r="AQ1555" s="4">
        <f t="shared" si="576"/>
        <v>351</v>
      </c>
      <c r="AR1555" s="4">
        <f t="shared" si="577"/>
        <v>0.21086314580719545</v>
      </c>
    </row>
    <row r="1556" spans="1:44" x14ac:dyDescent="0.25">
      <c r="A1556">
        <v>14</v>
      </c>
      <c r="B1556">
        <v>24</v>
      </c>
      <c r="C1556">
        <v>0</v>
      </c>
      <c r="D1556">
        <v>11</v>
      </c>
      <c r="E1556">
        <v>0</v>
      </c>
      <c r="F1556">
        <v>0</v>
      </c>
      <c r="G1556">
        <f t="shared" si="555"/>
        <v>-0.14285714285714324</v>
      </c>
      <c r="H1556">
        <v>367.12458420000002</v>
      </c>
      <c r="J1556">
        <v>2112065</v>
      </c>
      <c r="K1556">
        <v>2350765</v>
      </c>
      <c r="L1556">
        <v>2350317</v>
      </c>
      <c r="M1556" t="str">
        <f t="shared" si="556"/>
        <v>Yes</v>
      </c>
      <c r="N1556">
        <f t="shared" si="557"/>
        <v>2271049</v>
      </c>
      <c r="P1556">
        <v>13063283</v>
      </c>
      <c r="Q1556">
        <v>8028684</v>
      </c>
      <c r="R1556">
        <v>10913918</v>
      </c>
      <c r="S1556" t="str">
        <f t="shared" si="558"/>
        <v>Yes</v>
      </c>
      <c r="T1556">
        <f t="shared" si="559"/>
        <v>10668628.333333334</v>
      </c>
      <c r="V1556">
        <f t="shared" si="560"/>
        <v>1.7142857142857142</v>
      </c>
      <c r="W1556">
        <f t="shared" si="561"/>
        <v>0.7857142857142857</v>
      </c>
      <c r="Y1556" s="4">
        <f t="shared" si="562"/>
        <v>367.12458417990001</v>
      </c>
      <c r="Z1556">
        <f t="shared" si="563"/>
        <v>3</v>
      </c>
      <c r="AA1556">
        <f t="shared" si="564"/>
        <v>0.21428571428571427</v>
      </c>
      <c r="AB1556">
        <f t="shared" si="565"/>
        <v>0.125</v>
      </c>
      <c r="AC1556">
        <f t="shared" si="566"/>
        <v>0.27272727272727271</v>
      </c>
      <c r="AD1556" t="str">
        <f t="shared" si="567"/>
        <v>O</v>
      </c>
      <c r="AG1556">
        <f t="shared" si="568"/>
        <v>-0.29411764705882354</v>
      </c>
      <c r="AI1556" t="str">
        <f t="shared" si="569"/>
        <v>----</v>
      </c>
      <c r="AJ1556" t="str">
        <f t="shared" si="570"/>
        <v>----</v>
      </c>
      <c r="AK1556" t="str">
        <f t="shared" si="571"/>
        <v>----</v>
      </c>
      <c r="AL1556" t="str">
        <f t="shared" si="572"/>
        <v>----</v>
      </c>
      <c r="AM1556" t="str">
        <f t="shared" si="573"/>
        <v>SatFACarb</v>
      </c>
      <c r="AN1556" t="str">
        <f t="shared" si="574"/>
        <v>----</v>
      </c>
      <c r="AP1556" s="4">
        <f t="shared" si="575"/>
        <v>367.2094763342925</v>
      </c>
      <c r="AQ1556" s="4">
        <f t="shared" si="576"/>
        <v>367</v>
      </c>
      <c r="AR1556" s="4">
        <f t="shared" si="577"/>
        <v>0.20947633429250345</v>
      </c>
    </row>
    <row r="1557" spans="1:44" x14ac:dyDescent="0.25">
      <c r="A1557">
        <v>14</v>
      </c>
      <c r="B1557">
        <v>24</v>
      </c>
      <c r="C1557">
        <v>0</v>
      </c>
      <c r="D1557">
        <v>12</v>
      </c>
      <c r="E1557">
        <v>0</v>
      </c>
      <c r="F1557">
        <v>0</v>
      </c>
      <c r="G1557">
        <f t="shared" si="555"/>
        <v>0</v>
      </c>
      <c r="H1557">
        <v>383.11949879999997</v>
      </c>
      <c r="J1557">
        <v>3225822</v>
      </c>
      <c r="K1557">
        <v>3605780</v>
      </c>
      <c r="L1557">
        <v>3712634</v>
      </c>
      <c r="M1557" t="str">
        <f t="shared" si="556"/>
        <v>Yes</v>
      </c>
      <c r="N1557">
        <f t="shared" si="557"/>
        <v>3514745.3333333335</v>
      </c>
      <c r="P1557">
        <v>27217299</v>
      </c>
      <c r="Q1557">
        <v>23422241</v>
      </c>
      <c r="R1557">
        <v>27030064</v>
      </c>
      <c r="S1557" t="str">
        <f t="shared" si="558"/>
        <v>Yes</v>
      </c>
      <c r="T1557">
        <f t="shared" si="559"/>
        <v>25889868</v>
      </c>
      <c r="V1557">
        <f t="shared" si="560"/>
        <v>1.7142857142857142</v>
      </c>
      <c r="W1557">
        <f t="shared" si="561"/>
        <v>0.8571428571428571</v>
      </c>
      <c r="Y1557" s="4">
        <f t="shared" si="562"/>
        <v>383.11949877989997</v>
      </c>
      <c r="Z1557">
        <f t="shared" si="563"/>
        <v>3</v>
      </c>
      <c r="AA1557">
        <f t="shared" si="564"/>
        <v>0.21428571428571427</v>
      </c>
      <c r="AB1557">
        <f t="shared" si="565"/>
        <v>0.125</v>
      </c>
      <c r="AC1557">
        <f t="shared" si="566"/>
        <v>0.25</v>
      </c>
      <c r="AD1557" t="str">
        <f t="shared" si="567"/>
        <v>O</v>
      </c>
      <c r="AG1557">
        <f t="shared" si="568"/>
        <v>-0.375</v>
      </c>
      <c r="AI1557" t="str">
        <f t="shared" si="569"/>
        <v>----</v>
      </c>
      <c r="AJ1557" t="str">
        <f t="shared" si="570"/>
        <v>----</v>
      </c>
      <c r="AK1557" t="str">
        <f t="shared" si="571"/>
        <v>----</v>
      </c>
      <c r="AL1557" t="str">
        <f t="shared" si="572"/>
        <v>----</v>
      </c>
      <c r="AM1557" t="str">
        <f t="shared" si="573"/>
        <v>SatFACarb</v>
      </c>
      <c r="AN1557" t="str">
        <f t="shared" si="574"/>
        <v>----</v>
      </c>
      <c r="AP1557" s="4">
        <f t="shared" si="575"/>
        <v>383.20808952277775</v>
      </c>
      <c r="AQ1557" s="4">
        <f t="shared" si="576"/>
        <v>383</v>
      </c>
      <c r="AR1557" s="4">
        <f t="shared" si="577"/>
        <v>0.20808952277775461</v>
      </c>
    </row>
    <row r="1558" spans="1:44" x14ac:dyDescent="0.25">
      <c r="A1558">
        <v>14</v>
      </c>
      <c r="B1558">
        <v>26</v>
      </c>
      <c r="C1558">
        <v>0</v>
      </c>
      <c r="D1558">
        <v>13</v>
      </c>
      <c r="E1558">
        <v>1</v>
      </c>
      <c r="F1558">
        <v>0</v>
      </c>
      <c r="G1558">
        <f t="shared" si="555"/>
        <v>0.14285714285714279</v>
      </c>
      <c r="H1558">
        <v>433.1021341</v>
      </c>
      <c r="J1558">
        <v>1865045</v>
      </c>
      <c r="K1558">
        <v>2136362</v>
      </c>
      <c r="L1558">
        <v>1658809</v>
      </c>
      <c r="M1558" t="str">
        <f t="shared" si="556"/>
        <v>Yes</v>
      </c>
      <c r="N1558">
        <f t="shared" si="557"/>
        <v>1886738.6666666667</v>
      </c>
      <c r="P1558">
        <v>2266848</v>
      </c>
      <c r="Q1558">
        <v>2273421</v>
      </c>
      <c r="R1558">
        <v>2982189</v>
      </c>
      <c r="S1558" t="str">
        <f t="shared" si="558"/>
        <v>Yes</v>
      </c>
      <c r="T1558">
        <f t="shared" si="559"/>
        <v>2507486</v>
      </c>
      <c r="V1558">
        <f t="shared" si="560"/>
        <v>1.8571428571428572</v>
      </c>
      <c r="W1558">
        <f t="shared" si="561"/>
        <v>0.9285714285714286</v>
      </c>
      <c r="Y1558" s="4">
        <f t="shared" si="562"/>
        <v>433.10213407990005</v>
      </c>
      <c r="Z1558">
        <f t="shared" si="563"/>
        <v>2</v>
      </c>
      <c r="AA1558">
        <f t="shared" si="564"/>
        <v>0.14285714285714285</v>
      </c>
      <c r="AB1558">
        <f t="shared" si="565"/>
        <v>7.6923076923076927E-2</v>
      </c>
      <c r="AC1558">
        <f t="shared" si="566"/>
        <v>0.15384615384615385</v>
      </c>
      <c r="AD1558" t="str">
        <f t="shared" si="567"/>
        <v>O</v>
      </c>
      <c r="AG1558">
        <f t="shared" si="568"/>
        <v>-0.84615384615384615</v>
      </c>
      <c r="AI1558" t="str">
        <f t="shared" si="569"/>
        <v>----</v>
      </c>
      <c r="AJ1558" t="str">
        <f t="shared" si="570"/>
        <v>----</v>
      </c>
      <c r="AK1558" t="str">
        <f t="shared" si="571"/>
        <v>----</v>
      </c>
      <c r="AL1558" t="str">
        <f t="shared" si="572"/>
        <v>----</v>
      </c>
      <c r="AM1558" t="str">
        <f t="shared" si="573"/>
        <v>SatFACarb</v>
      </c>
      <c r="AN1558" t="str">
        <f t="shared" si="574"/>
        <v>----</v>
      </c>
      <c r="AP1558" s="4">
        <f t="shared" si="575"/>
        <v>433.20228257122534</v>
      </c>
      <c r="AQ1558" s="4">
        <f t="shared" si="576"/>
        <v>433</v>
      </c>
      <c r="AR1558" s="4">
        <f t="shared" si="577"/>
        <v>0.20228257122533932</v>
      </c>
    </row>
    <row r="1559" spans="1:44" x14ac:dyDescent="0.25">
      <c r="A1559">
        <v>15</v>
      </c>
      <c r="B1559">
        <v>23</v>
      </c>
      <c r="C1559">
        <v>3</v>
      </c>
      <c r="D1559">
        <v>9</v>
      </c>
      <c r="E1559">
        <v>0</v>
      </c>
      <c r="F1559">
        <v>0</v>
      </c>
      <c r="G1559">
        <f t="shared" si="555"/>
        <v>0.26666666666666661</v>
      </c>
      <c r="H1559">
        <v>388.13615199999998</v>
      </c>
      <c r="J1559">
        <v>1599734</v>
      </c>
      <c r="K1559">
        <v>1648002</v>
      </c>
      <c r="L1559">
        <v>1942303</v>
      </c>
      <c r="M1559" t="str">
        <f t="shared" si="556"/>
        <v>Yes</v>
      </c>
      <c r="N1559">
        <f t="shared" si="557"/>
        <v>1730013</v>
      </c>
      <c r="P1559">
        <v>4003339</v>
      </c>
      <c r="Q1559">
        <v>3418676</v>
      </c>
      <c r="R1559">
        <v>3720929</v>
      </c>
      <c r="S1559" t="str">
        <f t="shared" si="558"/>
        <v>Yes</v>
      </c>
      <c r="T1559">
        <f t="shared" si="559"/>
        <v>3714314.6666666665</v>
      </c>
      <c r="V1559">
        <f t="shared" si="560"/>
        <v>1.5333333333333334</v>
      </c>
      <c r="W1559">
        <f t="shared" si="561"/>
        <v>0.6</v>
      </c>
      <c r="Y1559" s="4">
        <f t="shared" si="562"/>
        <v>388.13615197989998</v>
      </c>
      <c r="Z1559">
        <f t="shared" si="563"/>
        <v>6</v>
      </c>
      <c r="AA1559">
        <f t="shared" si="564"/>
        <v>0.4</v>
      </c>
      <c r="AB1559">
        <f t="shared" si="565"/>
        <v>0.2608695652173913</v>
      </c>
      <c r="AC1559">
        <f t="shared" si="566"/>
        <v>0.66666666666666663</v>
      </c>
      <c r="AD1559" t="str">
        <f t="shared" si="567"/>
        <v>O</v>
      </c>
      <c r="AG1559">
        <f t="shared" si="568"/>
        <v>0</v>
      </c>
      <c r="AI1559" t="str">
        <f t="shared" si="569"/>
        <v>----</v>
      </c>
      <c r="AJ1559" t="str">
        <f t="shared" si="570"/>
        <v>----</v>
      </c>
      <c r="AK1559" t="str">
        <f t="shared" si="571"/>
        <v>----</v>
      </c>
      <c r="AL1559" t="str">
        <f t="shared" si="572"/>
        <v>----</v>
      </c>
      <c r="AM1559" t="str">
        <f t="shared" si="573"/>
        <v>SatFACarb</v>
      </c>
      <c r="AN1559" t="str">
        <f t="shared" si="574"/>
        <v>----</v>
      </c>
      <c r="AP1559" s="4">
        <f t="shared" si="575"/>
        <v>388.22590274996293</v>
      </c>
      <c r="AQ1559" s="4">
        <f t="shared" si="576"/>
        <v>388</v>
      </c>
      <c r="AR1559" s="4">
        <f t="shared" si="577"/>
        <v>0.22590274996292692</v>
      </c>
    </row>
    <row r="1560" spans="1:44" x14ac:dyDescent="0.25">
      <c r="A1560">
        <v>15</v>
      </c>
      <c r="B1560">
        <v>24</v>
      </c>
      <c r="C1560">
        <v>0</v>
      </c>
      <c r="D1560">
        <v>9</v>
      </c>
      <c r="E1560">
        <v>0</v>
      </c>
      <c r="F1560">
        <v>0</v>
      </c>
      <c r="G1560">
        <f t="shared" si="555"/>
        <v>-0.40000000000000036</v>
      </c>
      <c r="H1560">
        <v>347.13475499999998</v>
      </c>
      <c r="J1560">
        <v>2335026</v>
      </c>
      <c r="K1560">
        <v>2645823</v>
      </c>
      <c r="L1560">
        <v>2639794</v>
      </c>
      <c r="M1560" t="str">
        <f t="shared" si="556"/>
        <v>Yes</v>
      </c>
      <c r="N1560">
        <f t="shared" si="557"/>
        <v>2540214.3333333335</v>
      </c>
      <c r="P1560">
        <v>8261132</v>
      </c>
      <c r="Q1560">
        <v>7005559</v>
      </c>
      <c r="R1560">
        <v>7586152</v>
      </c>
      <c r="S1560" t="str">
        <f t="shared" si="558"/>
        <v>Yes</v>
      </c>
      <c r="T1560">
        <f t="shared" si="559"/>
        <v>7617614.333333333</v>
      </c>
      <c r="V1560">
        <f t="shared" si="560"/>
        <v>1.6</v>
      </c>
      <c r="W1560">
        <f t="shared" si="561"/>
        <v>0.6</v>
      </c>
      <c r="Y1560" s="4">
        <f t="shared" si="562"/>
        <v>347.13475497990004</v>
      </c>
      <c r="Z1560">
        <f t="shared" si="563"/>
        <v>4</v>
      </c>
      <c r="AA1560">
        <f t="shared" si="564"/>
        <v>0.26666666666666666</v>
      </c>
      <c r="AB1560">
        <f t="shared" si="565"/>
        <v>0.16666666666666666</v>
      </c>
      <c r="AC1560">
        <f t="shared" si="566"/>
        <v>0.44444444444444442</v>
      </c>
      <c r="AD1560" t="str">
        <f t="shared" si="567"/>
        <v>O</v>
      </c>
      <c r="AG1560">
        <f t="shared" si="568"/>
        <v>-4.7619047619047616E-2</v>
      </c>
      <c r="AI1560" t="str">
        <f t="shared" si="569"/>
        <v>----</v>
      </c>
      <c r="AJ1560" t="str">
        <f t="shared" si="570"/>
        <v>----</v>
      </c>
      <c r="AK1560" t="str">
        <f t="shared" si="571"/>
        <v>----</v>
      </c>
      <c r="AL1560" t="str">
        <f t="shared" si="572"/>
        <v>----</v>
      </c>
      <c r="AM1560" t="str">
        <f t="shared" si="573"/>
        <v>SatFACarb</v>
      </c>
      <c r="AN1560" t="str">
        <f t="shared" si="574"/>
        <v>----</v>
      </c>
      <c r="AP1560" s="4">
        <f t="shared" si="575"/>
        <v>347.21502478062882</v>
      </c>
      <c r="AQ1560" s="4">
        <f t="shared" si="576"/>
        <v>347</v>
      </c>
      <c r="AR1560" s="4">
        <f t="shared" si="577"/>
        <v>0.21502478062882346</v>
      </c>
    </row>
    <row r="1561" spans="1:44" x14ac:dyDescent="0.25">
      <c r="A1561">
        <v>15</v>
      </c>
      <c r="B1561">
        <v>24</v>
      </c>
      <c r="C1561">
        <v>0</v>
      </c>
      <c r="D1561">
        <v>10</v>
      </c>
      <c r="E1561">
        <v>0</v>
      </c>
      <c r="F1561">
        <v>0</v>
      </c>
      <c r="G1561">
        <f t="shared" si="555"/>
        <v>-0.26666666666666661</v>
      </c>
      <c r="H1561">
        <v>363.1296696</v>
      </c>
      <c r="J1561">
        <v>2074195</v>
      </c>
      <c r="K1561">
        <v>2281550</v>
      </c>
      <c r="L1561">
        <v>2092339</v>
      </c>
      <c r="M1561" t="str">
        <f t="shared" si="556"/>
        <v>Yes</v>
      </c>
      <c r="N1561">
        <f t="shared" si="557"/>
        <v>2149361.3333333335</v>
      </c>
      <c r="P1561">
        <v>10432471</v>
      </c>
      <c r="Q1561">
        <v>7484663</v>
      </c>
      <c r="R1561">
        <v>9882561</v>
      </c>
      <c r="S1561" t="str">
        <f t="shared" si="558"/>
        <v>Yes</v>
      </c>
      <c r="T1561">
        <f t="shared" si="559"/>
        <v>9266565</v>
      </c>
      <c r="V1561">
        <f t="shared" si="560"/>
        <v>1.6</v>
      </c>
      <c r="W1561">
        <f t="shared" si="561"/>
        <v>0.66666666666666663</v>
      </c>
      <c r="Y1561" s="4">
        <f t="shared" si="562"/>
        <v>363.1296695799</v>
      </c>
      <c r="Z1561">
        <f t="shared" si="563"/>
        <v>4</v>
      </c>
      <c r="AA1561">
        <f t="shared" si="564"/>
        <v>0.26666666666666666</v>
      </c>
      <c r="AB1561">
        <f t="shared" si="565"/>
        <v>0.16666666666666666</v>
      </c>
      <c r="AC1561">
        <f t="shared" si="566"/>
        <v>0.4</v>
      </c>
      <c r="AD1561" t="str">
        <f t="shared" si="567"/>
        <v>O</v>
      </c>
      <c r="AG1561">
        <f t="shared" si="568"/>
        <v>-0.1</v>
      </c>
      <c r="AI1561" t="str">
        <f t="shared" si="569"/>
        <v>----</v>
      </c>
      <c r="AJ1561" t="str">
        <f t="shared" si="570"/>
        <v>----</v>
      </c>
      <c r="AK1561" t="str">
        <f t="shared" si="571"/>
        <v>----</v>
      </c>
      <c r="AL1561" t="str">
        <f t="shared" si="572"/>
        <v>----</v>
      </c>
      <c r="AM1561" t="str">
        <f t="shared" si="573"/>
        <v>SatFACarb</v>
      </c>
      <c r="AN1561" t="str">
        <f t="shared" si="574"/>
        <v>----</v>
      </c>
      <c r="AP1561" s="4">
        <f t="shared" si="575"/>
        <v>363.21363796911407</v>
      </c>
      <c r="AQ1561" s="4">
        <f t="shared" si="576"/>
        <v>363</v>
      </c>
      <c r="AR1561" s="4">
        <f t="shared" si="577"/>
        <v>0.21363796911407462</v>
      </c>
    </row>
    <row r="1562" spans="1:44" x14ac:dyDescent="0.25">
      <c r="A1562">
        <v>15</v>
      </c>
      <c r="B1562">
        <v>24</v>
      </c>
      <c r="C1562">
        <v>0</v>
      </c>
      <c r="D1562">
        <v>11</v>
      </c>
      <c r="E1562">
        <v>0</v>
      </c>
      <c r="F1562">
        <v>0</v>
      </c>
      <c r="G1562">
        <f t="shared" si="555"/>
        <v>-0.13333333333333375</v>
      </c>
      <c r="H1562">
        <v>379.12458420000002</v>
      </c>
      <c r="J1562">
        <v>2167186</v>
      </c>
      <c r="K1562">
        <v>2361152</v>
      </c>
      <c r="L1562">
        <v>2083947</v>
      </c>
      <c r="M1562" t="str">
        <f t="shared" si="556"/>
        <v>Yes</v>
      </c>
      <c r="N1562">
        <f t="shared" si="557"/>
        <v>2204095</v>
      </c>
      <c r="P1562">
        <v>12507553</v>
      </c>
      <c r="Q1562">
        <v>7136434</v>
      </c>
      <c r="R1562">
        <v>9539094</v>
      </c>
      <c r="S1562" t="str">
        <f t="shared" si="558"/>
        <v>Yes</v>
      </c>
      <c r="T1562">
        <f t="shared" si="559"/>
        <v>9727693.666666666</v>
      </c>
      <c r="V1562">
        <f t="shared" si="560"/>
        <v>1.6</v>
      </c>
      <c r="W1562">
        <f t="shared" si="561"/>
        <v>0.73333333333333328</v>
      </c>
      <c r="Y1562" s="4">
        <f t="shared" si="562"/>
        <v>379.12458417990001</v>
      </c>
      <c r="Z1562">
        <f t="shared" si="563"/>
        <v>4</v>
      </c>
      <c r="AA1562">
        <f t="shared" si="564"/>
        <v>0.26666666666666666</v>
      </c>
      <c r="AB1562">
        <f t="shared" si="565"/>
        <v>0.16666666666666666</v>
      </c>
      <c r="AC1562">
        <f t="shared" si="566"/>
        <v>0.36363636363636365</v>
      </c>
      <c r="AD1562" t="str">
        <f t="shared" si="567"/>
        <v>O</v>
      </c>
      <c r="AG1562">
        <f t="shared" si="568"/>
        <v>-0.15789473684210525</v>
      </c>
      <c r="AI1562" t="str">
        <f t="shared" si="569"/>
        <v>----</v>
      </c>
      <c r="AJ1562" t="str">
        <f t="shared" si="570"/>
        <v>----</v>
      </c>
      <c r="AK1562" t="str">
        <f t="shared" si="571"/>
        <v>----</v>
      </c>
      <c r="AL1562" t="str">
        <f t="shared" si="572"/>
        <v>----</v>
      </c>
      <c r="AM1562" t="str">
        <f t="shared" si="573"/>
        <v>SatFACarb</v>
      </c>
      <c r="AN1562" t="str">
        <f t="shared" si="574"/>
        <v>----</v>
      </c>
      <c r="AP1562" s="4">
        <f t="shared" si="575"/>
        <v>379.21225115759938</v>
      </c>
      <c r="AQ1562" s="4">
        <f t="shared" si="576"/>
        <v>379</v>
      </c>
      <c r="AR1562" s="4">
        <f t="shared" si="577"/>
        <v>0.21225115759938262</v>
      </c>
    </row>
    <row r="1563" spans="1:44" x14ac:dyDescent="0.25">
      <c r="A1563">
        <v>15</v>
      </c>
      <c r="B1563">
        <v>24</v>
      </c>
      <c r="C1563">
        <v>0</v>
      </c>
      <c r="D1563">
        <v>12</v>
      </c>
      <c r="E1563">
        <v>0</v>
      </c>
      <c r="F1563">
        <v>0</v>
      </c>
      <c r="G1563">
        <f t="shared" si="555"/>
        <v>0</v>
      </c>
      <c r="H1563">
        <v>395.11949879999997</v>
      </c>
      <c r="J1563">
        <v>15878167</v>
      </c>
      <c r="K1563">
        <v>17398474</v>
      </c>
      <c r="L1563">
        <v>16699530</v>
      </c>
      <c r="M1563" t="str">
        <f t="shared" si="556"/>
        <v>Yes</v>
      </c>
      <c r="N1563">
        <f t="shared" si="557"/>
        <v>16658723.666666666</v>
      </c>
      <c r="P1563">
        <v>14911267</v>
      </c>
      <c r="Q1563">
        <v>16797723</v>
      </c>
      <c r="R1563">
        <v>17243223</v>
      </c>
      <c r="S1563" t="str">
        <f t="shared" si="558"/>
        <v>Yes</v>
      </c>
      <c r="T1563">
        <f t="shared" si="559"/>
        <v>16317404.333333334</v>
      </c>
      <c r="V1563">
        <f t="shared" si="560"/>
        <v>1.6</v>
      </c>
      <c r="W1563">
        <f t="shared" si="561"/>
        <v>0.8</v>
      </c>
      <c r="Y1563" s="4">
        <f t="shared" si="562"/>
        <v>395.11949877989997</v>
      </c>
      <c r="Z1563">
        <f t="shared" si="563"/>
        <v>4</v>
      </c>
      <c r="AA1563">
        <f t="shared" si="564"/>
        <v>0.26666666666666666</v>
      </c>
      <c r="AB1563">
        <f t="shared" si="565"/>
        <v>0.16666666666666666</v>
      </c>
      <c r="AC1563">
        <f t="shared" si="566"/>
        <v>0.33333333333333331</v>
      </c>
      <c r="AD1563" t="str">
        <f t="shared" si="567"/>
        <v>O</v>
      </c>
      <c r="AG1563">
        <f t="shared" si="568"/>
        <v>-0.22222222222222221</v>
      </c>
      <c r="AI1563" t="str">
        <f t="shared" si="569"/>
        <v>----</v>
      </c>
      <c r="AJ1563" t="str">
        <f t="shared" si="570"/>
        <v>----</v>
      </c>
      <c r="AK1563" t="str">
        <f t="shared" si="571"/>
        <v>----</v>
      </c>
      <c r="AL1563" t="str">
        <f t="shared" si="572"/>
        <v>----</v>
      </c>
      <c r="AM1563" t="str">
        <f t="shared" si="573"/>
        <v>SatFACarb</v>
      </c>
      <c r="AN1563" t="str">
        <f t="shared" si="574"/>
        <v>----</v>
      </c>
      <c r="AP1563" s="4">
        <f t="shared" si="575"/>
        <v>395.21086434608463</v>
      </c>
      <c r="AQ1563" s="4">
        <f t="shared" si="576"/>
        <v>395</v>
      </c>
      <c r="AR1563" s="4">
        <f t="shared" si="577"/>
        <v>0.21086434608463378</v>
      </c>
    </row>
    <row r="1564" spans="1:44" x14ac:dyDescent="0.25">
      <c r="A1564">
        <v>15</v>
      </c>
      <c r="B1564">
        <v>24</v>
      </c>
      <c r="C1564">
        <v>0</v>
      </c>
      <c r="D1564">
        <v>13</v>
      </c>
      <c r="E1564">
        <v>0</v>
      </c>
      <c r="F1564">
        <v>0</v>
      </c>
      <c r="G1564">
        <f t="shared" si="555"/>
        <v>0.1333333333333333</v>
      </c>
      <c r="H1564">
        <v>411.11441339999999</v>
      </c>
      <c r="J1564">
        <v>4948035</v>
      </c>
      <c r="K1564">
        <v>4608452</v>
      </c>
      <c r="L1564">
        <v>4520685</v>
      </c>
      <c r="M1564" t="str">
        <f t="shared" si="556"/>
        <v>Yes</v>
      </c>
      <c r="N1564">
        <f t="shared" si="557"/>
        <v>4692390.666666667</v>
      </c>
      <c r="P1564">
        <v>29408323</v>
      </c>
      <c r="Q1564">
        <v>23172818</v>
      </c>
      <c r="R1564">
        <v>27607710</v>
      </c>
      <c r="S1564" t="str">
        <f t="shared" si="558"/>
        <v>Yes</v>
      </c>
      <c r="T1564">
        <f t="shared" si="559"/>
        <v>26729617</v>
      </c>
      <c r="V1564">
        <f t="shared" si="560"/>
        <v>1.6</v>
      </c>
      <c r="W1564">
        <f t="shared" si="561"/>
        <v>0.8666666666666667</v>
      </c>
      <c r="Y1564" s="4">
        <f t="shared" si="562"/>
        <v>411.11441337989999</v>
      </c>
      <c r="Z1564">
        <f t="shared" si="563"/>
        <v>4</v>
      </c>
      <c r="AA1564">
        <f t="shared" si="564"/>
        <v>0.26666666666666666</v>
      </c>
      <c r="AB1564">
        <f t="shared" si="565"/>
        <v>0.16666666666666666</v>
      </c>
      <c r="AC1564">
        <f t="shared" si="566"/>
        <v>0.30769230769230771</v>
      </c>
      <c r="AD1564" t="str">
        <f t="shared" si="567"/>
        <v>O</v>
      </c>
      <c r="AG1564">
        <f t="shared" si="568"/>
        <v>-0.29411764705882354</v>
      </c>
      <c r="AI1564" t="str">
        <f t="shared" si="569"/>
        <v>----</v>
      </c>
      <c r="AJ1564" t="str">
        <f t="shared" si="570"/>
        <v>----</v>
      </c>
      <c r="AK1564" t="str">
        <f t="shared" si="571"/>
        <v>----</v>
      </c>
      <c r="AL1564" t="str">
        <f t="shared" si="572"/>
        <v>----</v>
      </c>
      <c r="AM1564" t="str">
        <f t="shared" si="573"/>
        <v>SatFACarb</v>
      </c>
      <c r="AN1564" t="str">
        <f t="shared" si="574"/>
        <v>----</v>
      </c>
      <c r="AP1564" s="4">
        <f t="shared" si="575"/>
        <v>411.20947753456994</v>
      </c>
      <c r="AQ1564" s="4">
        <f t="shared" si="576"/>
        <v>411</v>
      </c>
      <c r="AR1564" s="4">
        <f t="shared" si="577"/>
        <v>0.20947753456994178</v>
      </c>
    </row>
    <row r="1565" spans="1:44" x14ac:dyDescent="0.25">
      <c r="A1565">
        <v>15</v>
      </c>
      <c r="B1565">
        <v>24</v>
      </c>
      <c r="C1565">
        <v>0</v>
      </c>
      <c r="D1565">
        <v>14</v>
      </c>
      <c r="E1565">
        <v>0</v>
      </c>
      <c r="F1565">
        <v>0</v>
      </c>
      <c r="G1565">
        <f t="shared" si="555"/>
        <v>0.26666666666666661</v>
      </c>
      <c r="H1565">
        <v>427.109328</v>
      </c>
      <c r="J1565">
        <v>3301345</v>
      </c>
      <c r="K1565">
        <v>4135454</v>
      </c>
      <c r="L1565">
        <v>3305862</v>
      </c>
      <c r="M1565" t="str">
        <f t="shared" si="556"/>
        <v>Yes</v>
      </c>
      <c r="N1565">
        <f t="shared" si="557"/>
        <v>3580887</v>
      </c>
      <c r="P1565">
        <v>52762933</v>
      </c>
      <c r="Q1565">
        <v>34342077</v>
      </c>
      <c r="R1565">
        <v>48652542</v>
      </c>
      <c r="S1565" t="str">
        <f t="shared" si="558"/>
        <v>Yes</v>
      </c>
      <c r="T1565">
        <f t="shared" si="559"/>
        <v>45252517.333333336</v>
      </c>
      <c r="V1565">
        <f t="shared" si="560"/>
        <v>1.6</v>
      </c>
      <c r="W1565">
        <f t="shared" si="561"/>
        <v>0.93333333333333335</v>
      </c>
      <c r="Y1565" s="4">
        <f t="shared" si="562"/>
        <v>427.1093279799</v>
      </c>
      <c r="Z1565">
        <f t="shared" si="563"/>
        <v>4</v>
      </c>
      <c r="AA1565">
        <f t="shared" si="564"/>
        <v>0.26666666666666666</v>
      </c>
      <c r="AB1565">
        <f t="shared" si="565"/>
        <v>0.16666666666666666</v>
      </c>
      <c r="AC1565">
        <f t="shared" si="566"/>
        <v>0.2857142857142857</v>
      </c>
      <c r="AD1565" t="str">
        <f t="shared" si="567"/>
        <v>O</v>
      </c>
      <c r="AG1565">
        <f t="shared" si="568"/>
        <v>-0.375</v>
      </c>
      <c r="AI1565" t="str">
        <f t="shared" si="569"/>
        <v>----</v>
      </c>
      <c r="AJ1565" t="str">
        <f t="shared" si="570"/>
        <v>----</v>
      </c>
      <c r="AK1565" t="str">
        <f t="shared" si="571"/>
        <v>----</v>
      </c>
      <c r="AL1565" t="str">
        <f t="shared" si="572"/>
        <v>----</v>
      </c>
      <c r="AM1565" t="str">
        <f t="shared" si="573"/>
        <v>SatFACarb</v>
      </c>
      <c r="AN1565" t="str">
        <f t="shared" si="574"/>
        <v>----</v>
      </c>
      <c r="AP1565" s="4">
        <f t="shared" si="575"/>
        <v>427.20809072305531</v>
      </c>
      <c r="AQ1565" s="4">
        <f t="shared" si="576"/>
        <v>427</v>
      </c>
      <c r="AR1565" s="4">
        <f t="shared" si="577"/>
        <v>0.20809072305530663</v>
      </c>
    </row>
    <row r="1566" spans="1:44" x14ac:dyDescent="0.25">
      <c r="A1566">
        <v>15</v>
      </c>
      <c r="B1566">
        <v>26</v>
      </c>
      <c r="C1566">
        <v>0</v>
      </c>
      <c r="D1566">
        <v>9</v>
      </c>
      <c r="E1566">
        <v>0</v>
      </c>
      <c r="F1566">
        <v>0</v>
      </c>
      <c r="G1566">
        <f t="shared" si="555"/>
        <v>-0.53333333333333321</v>
      </c>
      <c r="H1566">
        <v>349.15040499999998</v>
      </c>
      <c r="J1566">
        <v>2353337</v>
      </c>
      <c r="K1566">
        <v>2919242</v>
      </c>
      <c r="L1566">
        <v>2512873</v>
      </c>
      <c r="M1566" t="str">
        <f t="shared" si="556"/>
        <v>Yes</v>
      </c>
      <c r="N1566">
        <f t="shared" si="557"/>
        <v>2595150.6666666665</v>
      </c>
      <c r="P1566">
        <v>4642853</v>
      </c>
      <c r="Q1566">
        <v>5425089</v>
      </c>
      <c r="R1566">
        <v>4751252</v>
      </c>
      <c r="S1566" t="str">
        <f t="shared" si="558"/>
        <v>Yes</v>
      </c>
      <c r="T1566">
        <f t="shared" si="559"/>
        <v>4939731.333333333</v>
      </c>
      <c r="V1566">
        <f t="shared" si="560"/>
        <v>1.7333333333333334</v>
      </c>
      <c r="W1566">
        <f t="shared" si="561"/>
        <v>0.6</v>
      </c>
      <c r="Y1566" s="4">
        <f t="shared" si="562"/>
        <v>349.15040497989997</v>
      </c>
      <c r="Z1566">
        <f t="shared" si="563"/>
        <v>3</v>
      </c>
      <c r="AA1566">
        <f t="shared" si="564"/>
        <v>0.2</v>
      </c>
      <c r="AB1566">
        <f t="shared" si="565"/>
        <v>0.11538461538461539</v>
      </c>
      <c r="AC1566">
        <f t="shared" si="566"/>
        <v>0.33333333333333331</v>
      </c>
      <c r="AD1566" t="str">
        <f t="shared" si="567"/>
        <v>O</v>
      </c>
      <c r="AG1566">
        <f t="shared" si="568"/>
        <v>-0.14285714285714285</v>
      </c>
      <c r="AI1566" t="str">
        <f t="shared" si="569"/>
        <v>----</v>
      </c>
      <c r="AJ1566" t="str">
        <f t="shared" si="570"/>
        <v>----</v>
      </c>
      <c r="AK1566" t="str">
        <f t="shared" si="571"/>
        <v>----</v>
      </c>
      <c r="AL1566" t="str">
        <f t="shared" si="572"/>
        <v>----</v>
      </c>
      <c r="AM1566" t="str">
        <f t="shared" si="573"/>
        <v>SatFACarb</v>
      </c>
      <c r="AN1566" t="str">
        <f t="shared" si="574"/>
        <v>----</v>
      </c>
      <c r="AP1566" s="4">
        <f t="shared" si="575"/>
        <v>349.23114087001198</v>
      </c>
      <c r="AQ1566" s="4">
        <f t="shared" si="576"/>
        <v>349</v>
      </c>
      <c r="AR1566" s="4">
        <f t="shared" si="577"/>
        <v>0.23114087001198413</v>
      </c>
    </row>
    <row r="1567" spans="1:44" x14ac:dyDescent="0.25">
      <c r="A1567">
        <v>15</v>
      </c>
      <c r="B1567">
        <v>26</v>
      </c>
      <c r="C1567">
        <v>0</v>
      </c>
      <c r="D1567">
        <v>10</v>
      </c>
      <c r="E1567">
        <v>0</v>
      </c>
      <c r="F1567">
        <v>0</v>
      </c>
      <c r="G1567">
        <f t="shared" si="555"/>
        <v>-0.40000000000000036</v>
      </c>
      <c r="H1567">
        <v>365.14531959999999</v>
      </c>
      <c r="J1567">
        <v>2351697</v>
      </c>
      <c r="K1567">
        <v>1986948</v>
      </c>
      <c r="L1567">
        <v>2175127</v>
      </c>
      <c r="M1567" t="str">
        <f t="shared" si="556"/>
        <v>Yes</v>
      </c>
      <c r="N1567">
        <f t="shared" si="557"/>
        <v>2171257.3333333335</v>
      </c>
      <c r="P1567">
        <v>8235564</v>
      </c>
      <c r="Q1567">
        <v>7417736</v>
      </c>
      <c r="R1567">
        <v>9543206</v>
      </c>
      <c r="S1567" t="str">
        <f t="shared" si="558"/>
        <v>Yes</v>
      </c>
      <c r="T1567">
        <f t="shared" si="559"/>
        <v>8398835.333333334</v>
      </c>
      <c r="V1567">
        <f t="shared" si="560"/>
        <v>1.7333333333333334</v>
      </c>
      <c r="W1567">
        <f t="shared" si="561"/>
        <v>0.66666666666666663</v>
      </c>
      <c r="Y1567" s="4">
        <f t="shared" si="562"/>
        <v>365.14531957989999</v>
      </c>
      <c r="Z1567">
        <f t="shared" si="563"/>
        <v>3</v>
      </c>
      <c r="AA1567">
        <f t="shared" si="564"/>
        <v>0.2</v>
      </c>
      <c r="AB1567">
        <f t="shared" si="565"/>
        <v>0.11538461538461539</v>
      </c>
      <c r="AC1567">
        <f t="shared" si="566"/>
        <v>0.3</v>
      </c>
      <c r="AD1567" t="str">
        <f t="shared" si="567"/>
        <v>O</v>
      </c>
      <c r="AG1567">
        <f t="shared" si="568"/>
        <v>-0.2</v>
      </c>
      <c r="AI1567" t="str">
        <f t="shared" si="569"/>
        <v>----</v>
      </c>
      <c r="AJ1567" t="str">
        <f t="shared" si="570"/>
        <v>----</v>
      </c>
      <c r="AK1567" t="str">
        <f t="shared" si="571"/>
        <v>----</v>
      </c>
      <c r="AL1567" t="str">
        <f t="shared" si="572"/>
        <v>----</v>
      </c>
      <c r="AM1567" t="str">
        <f t="shared" si="573"/>
        <v>SatFACarb</v>
      </c>
      <c r="AN1567" t="str">
        <f t="shared" si="574"/>
        <v>----</v>
      </c>
      <c r="AP1567" s="4">
        <f t="shared" si="575"/>
        <v>365.22975405849729</v>
      </c>
      <c r="AQ1567" s="4">
        <f t="shared" si="576"/>
        <v>365</v>
      </c>
      <c r="AR1567" s="4">
        <f t="shared" si="577"/>
        <v>0.22975405849729214</v>
      </c>
    </row>
    <row r="1568" spans="1:44" x14ac:dyDescent="0.25">
      <c r="A1568">
        <v>15</v>
      </c>
      <c r="B1568">
        <v>26</v>
      </c>
      <c r="C1568">
        <v>0</v>
      </c>
      <c r="D1568">
        <v>11</v>
      </c>
      <c r="E1568">
        <v>0</v>
      </c>
      <c r="F1568">
        <v>0</v>
      </c>
      <c r="G1568">
        <f t="shared" si="555"/>
        <v>-0.26666666666666661</v>
      </c>
      <c r="H1568">
        <v>381.14023420000001</v>
      </c>
      <c r="J1568">
        <v>1836361</v>
      </c>
      <c r="K1568">
        <v>2064694</v>
      </c>
      <c r="L1568">
        <v>2056832</v>
      </c>
      <c r="M1568" t="str">
        <f t="shared" si="556"/>
        <v>Yes</v>
      </c>
      <c r="N1568">
        <f t="shared" si="557"/>
        <v>1985962.3333333333</v>
      </c>
      <c r="P1568">
        <v>8866728</v>
      </c>
      <c r="Q1568">
        <v>7500537</v>
      </c>
      <c r="R1568">
        <v>8773681</v>
      </c>
      <c r="S1568" t="str">
        <f t="shared" si="558"/>
        <v>Yes</v>
      </c>
      <c r="T1568">
        <f t="shared" si="559"/>
        <v>8380315.333333333</v>
      </c>
      <c r="V1568">
        <f t="shared" si="560"/>
        <v>1.7333333333333334</v>
      </c>
      <c r="W1568">
        <f t="shared" si="561"/>
        <v>0.73333333333333328</v>
      </c>
      <c r="Y1568" s="4">
        <f t="shared" si="562"/>
        <v>381.14023417990001</v>
      </c>
      <c r="Z1568">
        <f t="shared" si="563"/>
        <v>3</v>
      </c>
      <c r="AA1568">
        <f t="shared" si="564"/>
        <v>0.2</v>
      </c>
      <c r="AB1568">
        <f t="shared" si="565"/>
        <v>0.11538461538461539</v>
      </c>
      <c r="AC1568">
        <f t="shared" si="566"/>
        <v>0.27272727272727271</v>
      </c>
      <c r="AD1568" t="str">
        <f t="shared" si="567"/>
        <v>O</v>
      </c>
      <c r="AG1568">
        <f t="shared" si="568"/>
        <v>-0.26315789473684209</v>
      </c>
      <c r="AI1568" t="str">
        <f t="shared" si="569"/>
        <v>----</v>
      </c>
      <c r="AJ1568" t="str">
        <f t="shared" si="570"/>
        <v>----</v>
      </c>
      <c r="AK1568" t="str">
        <f t="shared" si="571"/>
        <v>----</v>
      </c>
      <c r="AL1568" t="str">
        <f t="shared" si="572"/>
        <v>----</v>
      </c>
      <c r="AM1568" t="str">
        <f t="shared" si="573"/>
        <v>SatFACarb</v>
      </c>
      <c r="AN1568" t="str">
        <f t="shared" si="574"/>
        <v>----</v>
      </c>
      <c r="AP1568" s="4">
        <f t="shared" si="575"/>
        <v>381.2283672469826</v>
      </c>
      <c r="AQ1568" s="4">
        <f t="shared" si="576"/>
        <v>381</v>
      </c>
      <c r="AR1568" s="4">
        <f t="shared" si="577"/>
        <v>0.22836724698260014</v>
      </c>
    </row>
    <row r="1569" spans="1:44" x14ac:dyDescent="0.25">
      <c r="A1569">
        <v>15</v>
      </c>
      <c r="B1569">
        <v>26</v>
      </c>
      <c r="C1569">
        <v>0</v>
      </c>
      <c r="D1569">
        <v>12</v>
      </c>
      <c r="E1569">
        <v>0</v>
      </c>
      <c r="F1569">
        <v>0</v>
      </c>
      <c r="G1569">
        <f t="shared" si="555"/>
        <v>-0.13333333333333375</v>
      </c>
      <c r="H1569">
        <v>397.13514880000002</v>
      </c>
      <c r="J1569">
        <v>2734539</v>
      </c>
      <c r="K1569">
        <v>2321943</v>
      </c>
      <c r="L1569">
        <v>2172886</v>
      </c>
      <c r="M1569" t="str">
        <f t="shared" si="556"/>
        <v>Yes</v>
      </c>
      <c r="N1569">
        <f t="shared" si="557"/>
        <v>2409789.3333333335</v>
      </c>
      <c r="P1569">
        <v>11524178</v>
      </c>
      <c r="Q1569">
        <v>8505731</v>
      </c>
      <c r="R1569">
        <v>10573221</v>
      </c>
      <c r="S1569" t="str">
        <f t="shared" si="558"/>
        <v>Yes</v>
      </c>
      <c r="T1569">
        <f t="shared" si="559"/>
        <v>10201043.333333334</v>
      </c>
      <c r="V1569">
        <f t="shared" si="560"/>
        <v>1.7333333333333334</v>
      </c>
      <c r="W1569">
        <f t="shared" si="561"/>
        <v>0.8</v>
      </c>
      <c r="Y1569" s="4">
        <f t="shared" si="562"/>
        <v>397.13514877990002</v>
      </c>
      <c r="Z1569">
        <f t="shared" si="563"/>
        <v>3</v>
      </c>
      <c r="AA1569">
        <f t="shared" si="564"/>
        <v>0.2</v>
      </c>
      <c r="AB1569">
        <f t="shared" si="565"/>
        <v>0.11538461538461539</v>
      </c>
      <c r="AC1569">
        <f t="shared" si="566"/>
        <v>0.25</v>
      </c>
      <c r="AD1569" t="str">
        <f t="shared" si="567"/>
        <v>O</v>
      </c>
      <c r="AG1569">
        <f t="shared" si="568"/>
        <v>-0.33333333333333331</v>
      </c>
      <c r="AI1569" t="str">
        <f t="shared" si="569"/>
        <v>----</v>
      </c>
      <c r="AJ1569" t="str">
        <f t="shared" si="570"/>
        <v>----</v>
      </c>
      <c r="AK1569" t="str">
        <f t="shared" si="571"/>
        <v>----</v>
      </c>
      <c r="AL1569" t="str">
        <f t="shared" si="572"/>
        <v>----</v>
      </c>
      <c r="AM1569" t="str">
        <f t="shared" si="573"/>
        <v>SatFACarb</v>
      </c>
      <c r="AN1569" t="str">
        <f t="shared" si="574"/>
        <v>----</v>
      </c>
      <c r="AP1569" s="4">
        <f t="shared" si="575"/>
        <v>397.22698043546791</v>
      </c>
      <c r="AQ1569" s="4">
        <f t="shared" si="576"/>
        <v>397</v>
      </c>
      <c r="AR1569" s="4">
        <f t="shared" si="577"/>
        <v>0.22698043546790814</v>
      </c>
    </row>
    <row r="1570" spans="1:44" x14ac:dyDescent="0.25">
      <c r="A1570">
        <v>15</v>
      </c>
      <c r="B1570">
        <v>26</v>
      </c>
      <c r="C1570">
        <v>0</v>
      </c>
      <c r="D1570">
        <v>13</v>
      </c>
      <c r="E1570">
        <v>0</v>
      </c>
      <c r="F1570">
        <v>0</v>
      </c>
      <c r="G1570">
        <f t="shared" si="555"/>
        <v>0</v>
      </c>
      <c r="H1570">
        <v>413.13006339999998</v>
      </c>
      <c r="J1570">
        <v>5245041</v>
      </c>
      <c r="K1570">
        <v>5802526</v>
      </c>
      <c r="L1570">
        <v>5805851</v>
      </c>
      <c r="M1570" t="str">
        <f t="shared" si="556"/>
        <v>Yes</v>
      </c>
      <c r="N1570">
        <f t="shared" si="557"/>
        <v>5617806</v>
      </c>
      <c r="P1570">
        <v>13083709</v>
      </c>
      <c r="Q1570">
        <v>13981430</v>
      </c>
      <c r="R1570">
        <v>14045893</v>
      </c>
      <c r="S1570" t="str">
        <f t="shared" si="558"/>
        <v>Yes</v>
      </c>
      <c r="T1570">
        <f t="shared" si="559"/>
        <v>13703677.333333334</v>
      </c>
      <c r="V1570">
        <f t="shared" si="560"/>
        <v>1.7333333333333334</v>
      </c>
      <c r="W1570">
        <f t="shared" si="561"/>
        <v>0.8666666666666667</v>
      </c>
      <c r="Y1570" s="4">
        <f t="shared" si="562"/>
        <v>413.13006337990004</v>
      </c>
      <c r="Z1570">
        <f t="shared" si="563"/>
        <v>3</v>
      </c>
      <c r="AA1570">
        <f t="shared" si="564"/>
        <v>0.2</v>
      </c>
      <c r="AB1570">
        <f t="shared" si="565"/>
        <v>0.11538461538461539</v>
      </c>
      <c r="AC1570">
        <f t="shared" si="566"/>
        <v>0.23076923076923078</v>
      </c>
      <c r="AD1570" t="str">
        <f t="shared" si="567"/>
        <v>O</v>
      </c>
      <c r="AG1570">
        <f t="shared" si="568"/>
        <v>-0.41176470588235292</v>
      </c>
      <c r="AI1570" t="str">
        <f t="shared" si="569"/>
        <v>----</v>
      </c>
      <c r="AJ1570" t="str">
        <f t="shared" si="570"/>
        <v>----</v>
      </c>
      <c r="AK1570" t="str">
        <f t="shared" si="571"/>
        <v>----</v>
      </c>
      <c r="AL1570" t="str">
        <f t="shared" si="572"/>
        <v>----</v>
      </c>
      <c r="AM1570" t="str">
        <f t="shared" si="573"/>
        <v>SatFACarb</v>
      </c>
      <c r="AN1570" t="str">
        <f t="shared" si="574"/>
        <v>----</v>
      </c>
      <c r="AP1570" s="4">
        <f t="shared" si="575"/>
        <v>413.22559362395322</v>
      </c>
      <c r="AQ1570" s="4">
        <f t="shared" si="576"/>
        <v>413</v>
      </c>
      <c r="AR1570" s="4">
        <f t="shared" si="577"/>
        <v>0.22559362395321614</v>
      </c>
    </row>
    <row r="1571" spans="1:44" x14ac:dyDescent="0.25">
      <c r="A1571">
        <v>15</v>
      </c>
      <c r="B1571">
        <v>26</v>
      </c>
      <c r="C1571">
        <v>0</v>
      </c>
      <c r="D1571">
        <v>14</v>
      </c>
      <c r="E1571">
        <v>0</v>
      </c>
      <c r="F1571">
        <v>0</v>
      </c>
      <c r="G1571">
        <f t="shared" si="555"/>
        <v>0.1333333333333333</v>
      </c>
      <c r="H1571">
        <v>429.124978</v>
      </c>
      <c r="J1571">
        <v>4419863</v>
      </c>
      <c r="K1571">
        <v>4404696</v>
      </c>
      <c r="L1571">
        <v>4114682</v>
      </c>
      <c r="M1571" t="str">
        <f t="shared" si="556"/>
        <v>Yes</v>
      </c>
      <c r="N1571">
        <f t="shared" si="557"/>
        <v>4313080.333333333</v>
      </c>
      <c r="P1571">
        <v>44890231</v>
      </c>
      <c r="Q1571">
        <v>51176464</v>
      </c>
      <c r="R1571">
        <v>59351150</v>
      </c>
      <c r="S1571" t="str">
        <f t="shared" si="558"/>
        <v>Yes</v>
      </c>
      <c r="T1571">
        <f t="shared" si="559"/>
        <v>51805948.333333336</v>
      </c>
      <c r="V1571">
        <f t="shared" si="560"/>
        <v>1.7333333333333334</v>
      </c>
      <c r="W1571">
        <f t="shared" si="561"/>
        <v>0.93333333333333335</v>
      </c>
      <c r="Y1571" s="4">
        <f t="shared" si="562"/>
        <v>429.1249779799</v>
      </c>
      <c r="Z1571">
        <f t="shared" si="563"/>
        <v>3</v>
      </c>
      <c r="AA1571">
        <f t="shared" si="564"/>
        <v>0.2</v>
      </c>
      <c r="AB1571">
        <f t="shared" si="565"/>
        <v>0.11538461538461539</v>
      </c>
      <c r="AC1571">
        <f t="shared" si="566"/>
        <v>0.21428571428571427</v>
      </c>
      <c r="AD1571" t="str">
        <f t="shared" si="567"/>
        <v>O</v>
      </c>
      <c r="AG1571">
        <f t="shared" si="568"/>
        <v>-0.5</v>
      </c>
      <c r="AI1571" t="str">
        <f t="shared" si="569"/>
        <v>----</v>
      </c>
      <c r="AJ1571" t="str">
        <f t="shared" si="570"/>
        <v>----</v>
      </c>
      <c r="AK1571" t="str">
        <f t="shared" si="571"/>
        <v>----</v>
      </c>
      <c r="AL1571" t="str">
        <f t="shared" si="572"/>
        <v>----</v>
      </c>
      <c r="AM1571" t="str">
        <f t="shared" si="573"/>
        <v>SatFACarb</v>
      </c>
      <c r="AN1571" t="str">
        <f t="shared" si="574"/>
        <v>----</v>
      </c>
      <c r="AP1571" s="4">
        <f t="shared" si="575"/>
        <v>429.22420681243847</v>
      </c>
      <c r="AQ1571" s="4">
        <f t="shared" si="576"/>
        <v>429</v>
      </c>
      <c r="AR1571" s="4">
        <f t="shared" si="577"/>
        <v>0.2242068124384673</v>
      </c>
    </row>
    <row r="1572" spans="1:44" x14ac:dyDescent="0.25">
      <c r="A1572">
        <v>15</v>
      </c>
      <c r="B1572">
        <v>27</v>
      </c>
      <c r="C1572">
        <v>1</v>
      </c>
      <c r="D1572">
        <v>10</v>
      </c>
      <c r="E1572">
        <v>0</v>
      </c>
      <c r="F1572">
        <v>0</v>
      </c>
      <c r="G1572">
        <f t="shared" si="555"/>
        <v>-0.26666666666666661</v>
      </c>
      <c r="H1572">
        <v>380.15621859999999</v>
      </c>
      <c r="J1572">
        <v>2532089</v>
      </c>
      <c r="K1572">
        <v>2315331</v>
      </c>
      <c r="L1572">
        <v>2456446</v>
      </c>
      <c r="M1572" t="str">
        <f t="shared" si="556"/>
        <v>Yes</v>
      </c>
      <c r="N1572">
        <f t="shared" si="557"/>
        <v>2434622</v>
      </c>
      <c r="P1572">
        <v>2829997</v>
      </c>
      <c r="Q1572">
        <v>2863583</v>
      </c>
      <c r="R1572">
        <v>2734380</v>
      </c>
      <c r="S1572" t="str">
        <f t="shared" si="558"/>
        <v>Yes</v>
      </c>
      <c r="T1572">
        <f t="shared" si="559"/>
        <v>2809320</v>
      </c>
      <c r="V1572">
        <f t="shared" si="560"/>
        <v>1.8</v>
      </c>
      <c r="W1572">
        <f t="shared" si="561"/>
        <v>0.66666666666666663</v>
      </c>
      <c r="Y1572" s="4">
        <f t="shared" si="562"/>
        <v>380.15621857989998</v>
      </c>
      <c r="Z1572">
        <f t="shared" si="563"/>
        <v>3</v>
      </c>
      <c r="AA1572">
        <f t="shared" si="564"/>
        <v>0.2</v>
      </c>
      <c r="AB1572">
        <f t="shared" si="565"/>
        <v>0.1111111111111111</v>
      </c>
      <c r="AC1572">
        <f t="shared" si="566"/>
        <v>0.3</v>
      </c>
      <c r="AD1572" t="str">
        <f t="shared" si="567"/>
        <v>O</v>
      </c>
      <c r="AG1572">
        <f t="shared" si="568"/>
        <v>-0.27777777777777779</v>
      </c>
      <c r="AI1572" t="str">
        <f t="shared" si="569"/>
        <v>----</v>
      </c>
      <c r="AJ1572" t="str">
        <f t="shared" si="570"/>
        <v>----</v>
      </c>
      <c r="AK1572" t="str">
        <f t="shared" si="571"/>
        <v>----</v>
      </c>
      <c r="AL1572" t="str">
        <f t="shared" si="572"/>
        <v>----</v>
      </c>
      <c r="AM1572" t="str">
        <f t="shared" si="573"/>
        <v>SatFACarb</v>
      </c>
      <c r="AN1572" t="str">
        <f t="shared" si="574"/>
        <v>----</v>
      </c>
      <c r="AP1572" s="4">
        <f t="shared" si="575"/>
        <v>380.24412410786414</v>
      </c>
      <c r="AQ1572" s="4">
        <f t="shared" si="576"/>
        <v>380</v>
      </c>
      <c r="AR1572" s="4">
        <f t="shared" si="577"/>
        <v>0.2441241078641383</v>
      </c>
    </row>
    <row r="1573" spans="1:44" x14ac:dyDescent="0.25">
      <c r="A1573">
        <v>15</v>
      </c>
      <c r="B1573">
        <v>27</v>
      </c>
      <c r="C1573">
        <v>1</v>
      </c>
      <c r="D1573">
        <v>12</v>
      </c>
      <c r="E1573">
        <v>1</v>
      </c>
      <c r="F1573">
        <v>0</v>
      </c>
      <c r="G1573">
        <f t="shared" si="555"/>
        <v>0.1333333333333333</v>
      </c>
      <c r="H1573">
        <v>444.11811849999998</v>
      </c>
      <c r="J1573">
        <v>6229425</v>
      </c>
      <c r="K1573">
        <v>7069358</v>
      </c>
      <c r="L1573">
        <v>5580684</v>
      </c>
      <c r="M1573" t="str">
        <f t="shared" si="556"/>
        <v>Yes</v>
      </c>
      <c r="N1573">
        <f t="shared" si="557"/>
        <v>6293155.666666667</v>
      </c>
      <c r="P1573">
        <v>2053145</v>
      </c>
      <c r="Q1573">
        <v>4787619</v>
      </c>
      <c r="R1573">
        <v>3625779</v>
      </c>
      <c r="S1573" t="str">
        <f t="shared" si="558"/>
        <v>Yes</v>
      </c>
      <c r="T1573">
        <f t="shared" si="559"/>
        <v>3488847.6666666665</v>
      </c>
      <c r="V1573">
        <f t="shared" si="560"/>
        <v>1.8</v>
      </c>
      <c r="W1573">
        <f t="shared" si="561"/>
        <v>0.8</v>
      </c>
      <c r="Y1573" s="4">
        <f t="shared" si="562"/>
        <v>444.11811847990003</v>
      </c>
      <c r="Z1573">
        <f t="shared" si="563"/>
        <v>3</v>
      </c>
      <c r="AA1573">
        <f t="shared" si="564"/>
        <v>0.2</v>
      </c>
      <c r="AB1573">
        <f t="shared" si="565"/>
        <v>0.1111111111111111</v>
      </c>
      <c r="AC1573">
        <f t="shared" si="566"/>
        <v>0.25</v>
      </c>
      <c r="AD1573" t="str">
        <f t="shared" si="567"/>
        <v>O</v>
      </c>
      <c r="AG1573">
        <f t="shared" si="568"/>
        <v>-0.6428571428571429</v>
      </c>
      <c r="AI1573" t="str">
        <f t="shared" si="569"/>
        <v>----</v>
      </c>
      <c r="AJ1573" t="str">
        <f t="shared" si="570"/>
        <v>----</v>
      </c>
      <c r="AK1573" t="str">
        <f t="shared" si="571"/>
        <v>----</v>
      </c>
      <c r="AL1573" t="str">
        <f t="shared" si="572"/>
        <v>----</v>
      </c>
      <c r="AM1573" t="str">
        <f t="shared" si="573"/>
        <v>SatFACarb</v>
      </c>
      <c r="AN1573" t="str">
        <f t="shared" si="574"/>
        <v>----</v>
      </c>
      <c r="AP1573" s="4">
        <f t="shared" si="575"/>
        <v>444.22081425541376</v>
      </c>
      <c r="AQ1573" s="4">
        <f t="shared" si="576"/>
        <v>444</v>
      </c>
      <c r="AR1573" s="4">
        <f t="shared" si="577"/>
        <v>0.22081425541375665</v>
      </c>
    </row>
    <row r="1574" spans="1:44" x14ac:dyDescent="0.25">
      <c r="A1574">
        <v>15</v>
      </c>
      <c r="B1574">
        <v>28</v>
      </c>
      <c r="C1574">
        <v>0</v>
      </c>
      <c r="D1574">
        <v>10</v>
      </c>
      <c r="E1574">
        <v>0</v>
      </c>
      <c r="F1574">
        <v>0</v>
      </c>
      <c r="G1574">
        <f t="shared" si="555"/>
        <v>-0.53333333333333321</v>
      </c>
      <c r="H1574">
        <v>367.16096959999999</v>
      </c>
      <c r="J1574">
        <v>2116175</v>
      </c>
      <c r="K1574">
        <v>2076343</v>
      </c>
      <c r="L1574">
        <v>2247416</v>
      </c>
      <c r="M1574" t="str">
        <f t="shared" si="556"/>
        <v>Yes</v>
      </c>
      <c r="N1574">
        <f t="shared" si="557"/>
        <v>2146644.6666666665</v>
      </c>
      <c r="P1574">
        <v>3078270</v>
      </c>
      <c r="Q1574">
        <v>5094936</v>
      </c>
      <c r="R1574">
        <v>4604041</v>
      </c>
      <c r="S1574" t="str">
        <f t="shared" si="558"/>
        <v>Yes</v>
      </c>
      <c r="T1574">
        <f t="shared" si="559"/>
        <v>4259082.333333333</v>
      </c>
      <c r="V1574">
        <f t="shared" si="560"/>
        <v>1.8666666666666667</v>
      </c>
      <c r="W1574">
        <f t="shared" si="561"/>
        <v>0.66666666666666663</v>
      </c>
      <c r="Y1574" s="4">
        <f t="shared" si="562"/>
        <v>367.16096957989998</v>
      </c>
      <c r="Z1574">
        <f t="shared" si="563"/>
        <v>2</v>
      </c>
      <c r="AA1574">
        <f t="shared" si="564"/>
        <v>0.13333333333333333</v>
      </c>
      <c r="AB1574">
        <f t="shared" si="565"/>
        <v>7.1428571428571425E-2</v>
      </c>
      <c r="AC1574">
        <f t="shared" si="566"/>
        <v>0.2</v>
      </c>
      <c r="AD1574" t="str">
        <f t="shared" si="567"/>
        <v>O</v>
      </c>
      <c r="AG1574">
        <f t="shared" si="568"/>
        <v>-0.3</v>
      </c>
      <c r="AI1574" t="str">
        <f t="shared" si="569"/>
        <v>----</v>
      </c>
      <c r="AJ1574" t="str">
        <f t="shared" si="570"/>
        <v>----</v>
      </c>
      <c r="AK1574" t="str">
        <f t="shared" si="571"/>
        <v>----</v>
      </c>
      <c r="AL1574" t="str">
        <f t="shared" si="572"/>
        <v>----</v>
      </c>
      <c r="AM1574" t="str">
        <f t="shared" si="573"/>
        <v>SatFACarb</v>
      </c>
      <c r="AN1574" t="str">
        <f t="shared" si="574"/>
        <v>----</v>
      </c>
      <c r="AP1574" s="4">
        <f t="shared" si="575"/>
        <v>367.24587014788051</v>
      </c>
      <c r="AQ1574" s="4">
        <f t="shared" si="576"/>
        <v>367</v>
      </c>
      <c r="AR1574" s="4">
        <f t="shared" si="577"/>
        <v>0.24587014788050965</v>
      </c>
    </row>
    <row r="1575" spans="1:44" x14ac:dyDescent="0.25">
      <c r="A1575">
        <v>16</v>
      </c>
      <c r="B1575">
        <v>24</v>
      </c>
      <c r="C1575">
        <v>0</v>
      </c>
      <c r="D1575">
        <v>10</v>
      </c>
      <c r="E1575">
        <v>0</v>
      </c>
      <c r="F1575">
        <v>0</v>
      </c>
      <c r="G1575">
        <f t="shared" si="555"/>
        <v>-0.25</v>
      </c>
      <c r="H1575">
        <v>375.1296696</v>
      </c>
      <c r="J1575">
        <v>5736443</v>
      </c>
      <c r="K1575">
        <v>4718901</v>
      </c>
      <c r="L1575">
        <v>5590554</v>
      </c>
      <c r="M1575" t="str">
        <f t="shared" si="556"/>
        <v>Yes</v>
      </c>
      <c r="N1575">
        <f t="shared" si="557"/>
        <v>5348632.666666667</v>
      </c>
      <c r="P1575">
        <v>23643500</v>
      </c>
      <c r="Q1575">
        <v>16333823</v>
      </c>
      <c r="R1575">
        <v>21498299</v>
      </c>
      <c r="S1575" t="str">
        <f t="shared" si="558"/>
        <v>Yes</v>
      </c>
      <c r="T1575">
        <f t="shared" si="559"/>
        <v>20491874</v>
      </c>
      <c r="V1575">
        <f t="shared" si="560"/>
        <v>1.5</v>
      </c>
      <c r="W1575">
        <f t="shared" si="561"/>
        <v>0.625</v>
      </c>
      <c r="Y1575" s="4">
        <f t="shared" si="562"/>
        <v>375.1296695799</v>
      </c>
      <c r="Z1575">
        <f t="shared" si="563"/>
        <v>5</v>
      </c>
      <c r="AA1575">
        <f t="shared" si="564"/>
        <v>0.3125</v>
      </c>
      <c r="AB1575">
        <f t="shared" si="565"/>
        <v>0.20833333333333334</v>
      </c>
      <c r="AC1575">
        <f t="shared" si="566"/>
        <v>0.5</v>
      </c>
      <c r="AD1575" t="str">
        <f t="shared" si="567"/>
        <v>O</v>
      </c>
      <c r="AG1575">
        <f t="shared" si="568"/>
        <v>0</v>
      </c>
      <c r="AI1575" t="str">
        <f t="shared" si="569"/>
        <v>----</v>
      </c>
      <c r="AJ1575" t="str">
        <f t="shared" si="570"/>
        <v>----</v>
      </c>
      <c r="AK1575" t="str">
        <f t="shared" si="571"/>
        <v>----</v>
      </c>
      <c r="AL1575" t="str">
        <f t="shared" si="572"/>
        <v>----</v>
      </c>
      <c r="AM1575" t="str">
        <f t="shared" si="573"/>
        <v>SatFACarb</v>
      </c>
      <c r="AN1575" t="str">
        <f t="shared" si="574"/>
        <v>----</v>
      </c>
      <c r="AP1575" s="4">
        <f t="shared" si="575"/>
        <v>375.21641279242095</v>
      </c>
      <c r="AQ1575" s="4">
        <f t="shared" si="576"/>
        <v>375</v>
      </c>
      <c r="AR1575" s="4">
        <f t="shared" si="577"/>
        <v>0.21641279242095379</v>
      </c>
    </row>
    <row r="1576" spans="1:44" x14ac:dyDescent="0.25">
      <c r="A1576">
        <v>16</v>
      </c>
      <c r="B1576">
        <v>24</v>
      </c>
      <c r="C1576">
        <v>0</v>
      </c>
      <c r="D1576">
        <v>11</v>
      </c>
      <c r="E1576">
        <v>0</v>
      </c>
      <c r="F1576">
        <v>0</v>
      </c>
      <c r="G1576">
        <f t="shared" si="555"/>
        <v>-0.125</v>
      </c>
      <c r="H1576">
        <v>391.12458420000002</v>
      </c>
      <c r="J1576">
        <v>2418234</v>
      </c>
      <c r="K1576">
        <v>2255848</v>
      </c>
      <c r="L1576">
        <v>2359706</v>
      </c>
      <c r="M1576" t="str">
        <f t="shared" si="556"/>
        <v>Yes</v>
      </c>
      <c r="N1576">
        <f t="shared" si="557"/>
        <v>2344596</v>
      </c>
      <c r="P1576">
        <v>16295014</v>
      </c>
      <c r="Q1576">
        <v>9313514</v>
      </c>
      <c r="R1576">
        <v>14027107</v>
      </c>
      <c r="S1576" t="str">
        <f t="shared" si="558"/>
        <v>Yes</v>
      </c>
      <c r="T1576">
        <f t="shared" si="559"/>
        <v>13211878.333333334</v>
      </c>
      <c r="V1576">
        <f t="shared" si="560"/>
        <v>1.5</v>
      </c>
      <c r="W1576">
        <f t="shared" si="561"/>
        <v>0.6875</v>
      </c>
      <c r="Y1576" s="4">
        <f t="shared" si="562"/>
        <v>391.12458417990001</v>
      </c>
      <c r="Z1576">
        <f t="shared" si="563"/>
        <v>5</v>
      </c>
      <c r="AA1576">
        <f t="shared" si="564"/>
        <v>0.3125</v>
      </c>
      <c r="AB1576">
        <f t="shared" si="565"/>
        <v>0.20833333333333334</v>
      </c>
      <c r="AC1576">
        <f t="shared" si="566"/>
        <v>0.45454545454545453</v>
      </c>
      <c r="AD1576" t="str">
        <f t="shared" si="567"/>
        <v>O</v>
      </c>
      <c r="AG1576">
        <f t="shared" si="568"/>
        <v>-4.7619047619047616E-2</v>
      </c>
      <c r="AI1576" t="str">
        <f t="shared" si="569"/>
        <v>----</v>
      </c>
      <c r="AJ1576" t="str">
        <f t="shared" si="570"/>
        <v>----</v>
      </c>
      <c r="AK1576" t="str">
        <f t="shared" si="571"/>
        <v>----</v>
      </c>
      <c r="AL1576" t="str">
        <f t="shared" si="572"/>
        <v>----</v>
      </c>
      <c r="AM1576" t="str">
        <f t="shared" si="573"/>
        <v>SatFACarb</v>
      </c>
      <c r="AN1576" t="str">
        <f t="shared" si="574"/>
        <v>----</v>
      </c>
      <c r="AP1576" s="4">
        <f t="shared" si="575"/>
        <v>391.21502598090626</v>
      </c>
      <c r="AQ1576" s="4">
        <f t="shared" si="576"/>
        <v>391</v>
      </c>
      <c r="AR1576" s="4">
        <f t="shared" si="577"/>
        <v>0.21502598090626179</v>
      </c>
    </row>
    <row r="1577" spans="1:44" x14ac:dyDescent="0.25">
      <c r="A1577">
        <v>16</v>
      </c>
      <c r="B1577">
        <v>24</v>
      </c>
      <c r="C1577">
        <v>0</v>
      </c>
      <c r="D1577">
        <v>12</v>
      </c>
      <c r="E1577">
        <v>0</v>
      </c>
      <c r="F1577">
        <v>0</v>
      </c>
      <c r="G1577">
        <f t="shared" si="555"/>
        <v>0</v>
      </c>
      <c r="H1577">
        <v>407.11949879999997</v>
      </c>
      <c r="J1577">
        <v>2143331</v>
      </c>
      <c r="K1577">
        <v>2435264</v>
      </c>
      <c r="L1577">
        <v>2224686</v>
      </c>
      <c r="M1577" t="str">
        <f t="shared" si="556"/>
        <v>Yes</v>
      </c>
      <c r="N1577">
        <f t="shared" si="557"/>
        <v>2267760.3333333335</v>
      </c>
      <c r="P1577">
        <v>13296615</v>
      </c>
      <c r="Q1577">
        <v>7712284</v>
      </c>
      <c r="R1577">
        <v>10959342</v>
      </c>
      <c r="S1577" t="str">
        <f t="shared" si="558"/>
        <v>Yes</v>
      </c>
      <c r="T1577">
        <f t="shared" si="559"/>
        <v>10656080.333333334</v>
      </c>
      <c r="V1577">
        <f t="shared" si="560"/>
        <v>1.5</v>
      </c>
      <c r="W1577">
        <f t="shared" si="561"/>
        <v>0.75</v>
      </c>
      <c r="Y1577" s="4">
        <f t="shared" si="562"/>
        <v>407.11949877989997</v>
      </c>
      <c r="Z1577">
        <f t="shared" si="563"/>
        <v>5</v>
      </c>
      <c r="AA1577">
        <f t="shared" si="564"/>
        <v>0.3125</v>
      </c>
      <c r="AB1577">
        <f t="shared" si="565"/>
        <v>0.20833333333333334</v>
      </c>
      <c r="AC1577">
        <f t="shared" si="566"/>
        <v>0.41666666666666669</v>
      </c>
      <c r="AD1577" t="str">
        <f t="shared" si="567"/>
        <v>O</v>
      </c>
      <c r="AG1577">
        <f t="shared" si="568"/>
        <v>-0.1</v>
      </c>
      <c r="AI1577" t="str">
        <f t="shared" si="569"/>
        <v>----</v>
      </c>
      <c r="AJ1577" t="str">
        <f t="shared" si="570"/>
        <v>----</v>
      </c>
      <c r="AK1577" t="str">
        <f t="shared" si="571"/>
        <v>----</v>
      </c>
      <c r="AL1577" t="str">
        <f t="shared" si="572"/>
        <v>----</v>
      </c>
      <c r="AM1577" t="str">
        <f t="shared" si="573"/>
        <v>SatFACarb</v>
      </c>
      <c r="AN1577" t="str">
        <f t="shared" si="574"/>
        <v>----</v>
      </c>
      <c r="AP1577" s="4">
        <f t="shared" si="575"/>
        <v>407.21363916939151</v>
      </c>
      <c r="AQ1577" s="4">
        <f t="shared" si="576"/>
        <v>407</v>
      </c>
      <c r="AR1577" s="4">
        <f t="shared" si="577"/>
        <v>0.21363916939151295</v>
      </c>
    </row>
    <row r="1578" spans="1:44" x14ac:dyDescent="0.25">
      <c r="A1578">
        <v>16</v>
      </c>
      <c r="B1578">
        <v>24</v>
      </c>
      <c r="C1578">
        <v>0</v>
      </c>
      <c r="D1578">
        <v>13</v>
      </c>
      <c r="E1578">
        <v>0</v>
      </c>
      <c r="F1578">
        <v>0</v>
      </c>
      <c r="G1578">
        <f t="shared" si="555"/>
        <v>0.125</v>
      </c>
      <c r="H1578">
        <v>423.11441339999999</v>
      </c>
      <c r="J1578">
        <v>3262255</v>
      </c>
      <c r="K1578">
        <v>2957949</v>
      </c>
      <c r="L1578">
        <v>3726954</v>
      </c>
      <c r="M1578" t="str">
        <f t="shared" si="556"/>
        <v>Yes</v>
      </c>
      <c r="N1578">
        <f t="shared" si="557"/>
        <v>3315719.3333333335</v>
      </c>
      <c r="P1578">
        <v>16075390</v>
      </c>
      <c r="Q1578">
        <v>10610140</v>
      </c>
      <c r="R1578">
        <v>12906988</v>
      </c>
      <c r="S1578" t="str">
        <f t="shared" si="558"/>
        <v>Yes</v>
      </c>
      <c r="T1578">
        <f t="shared" si="559"/>
        <v>13197506</v>
      </c>
      <c r="V1578">
        <f t="shared" si="560"/>
        <v>1.5</v>
      </c>
      <c r="W1578">
        <f t="shared" si="561"/>
        <v>0.8125</v>
      </c>
      <c r="Y1578" s="4">
        <f t="shared" si="562"/>
        <v>423.11441337989999</v>
      </c>
      <c r="Z1578">
        <f t="shared" si="563"/>
        <v>5</v>
      </c>
      <c r="AA1578">
        <f t="shared" si="564"/>
        <v>0.3125</v>
      </c>
      <c r="AB1578">
        <f t="shared" si="565"/>
        <v>0.20833333333333334</v>
      </c>
      <c r="AC1578">
        <f t="shared" si="566"/>
        <v>0.38461538461538464</v>
      </c>
      <c r="AD1578" t="str">
        <f t="shared" si="567"/>
        <v>O</v>
      </c>
      <c r="AG1578">
        <f t="shared" si="568"/>
        <v>-0.15789473684210525</v>
      </c>
      <c r="AI1578" t="str">
        <f t="shared" si="569"/>
        <v>----</v>
      </c>
      <c r="AJ1578" t="str">
        <f t="shared" si="570"/>
        <v>----</v>
      </c>
      <c r="AK1578" t="str">
        <f t="shared" si="571"/>
        <v>----</v>
      </c>
      <c r="AL1578" t="str">
        <f t="shared" si="572"/>
        <v>----</v>
      </c>
      <c r="AM1578" t="str">
        <f t="shared" si="573"/>
        <v>SatFACarb</v>
      </c>
      <c r="AN1578" t="str">
        <f t="shared" si="574"/>
        <v>----</v>
      </c>
      <c r="AP1578" s="4">
        <f t="shared" si="575"/>
        <v>423.21225235787682</v>
      </c>
      <c r="AQ1578" s="4">
        <f t="shared" si="576"/>
        <v>423</v>
      </c>
      <c r="AR1578" s="4">
        <f t="shared" si="577"/>
        <v>0.21225235787682095</v>
      </c>
    </row>
    <row r="1579" spans="1:44" x14ac:dyDescent="0.25">
      <c r="A1579">
        <v>16</v>
      </c>
      <c r="B1579">
        <v>24</v>
      </c>
      <c r="C1579">
        <v>0</v>
      </c>
      <c r="D1579">
        <v>14</v>
      </c>
      <c r="E1579">
        <v>0</v>
      </c>
      <c r="F1579">
        <v>0</v>
      </c>
      <c r="G1579">
        <f t="shared" si="555"/>
        <v>0.25</v>
      </c>
      <c r="H1579">
        <v>439.109328</v>
      </c>
      <c r="J1579">
        <v>2369620</v>
      </c>
      <c r="K1579">
        <v>2330593</v>
      </c>
      <c r="L1579">
        <v>2369928</v>
      </c>
      <c r="M1579" t="str">
        <f t="shared" si="556"/>
        <v>Yes</v>
      </c>
      <c r="N1579">
        <f t="shared" si="557"/>
        <v>2356713.6666666665</v>
      </c>
      <c r="P1579">
        <v>22385735</v>
      </c>
      <c r="Q1579">
        <v>12939251</v>
      </c>
      <c r="R1579">
        <v>17870092</v>
      </c>
      <c r="S1579" t="str">
        <f t="shared" si="558"/>
        <v>Yes</v>
      </c>
      <c r="T1579">
        <f t="shared" si="559"/>
        <v>17731692.666666668</v>
      </c>
      <c r="V1579">
        <f t="shared" si="560"/>
        <v>1.5</v>
      </c>
      <c r="W1579">
        <f t="shared" si="561"/>
        <v>0.875</v>
      </c>
      <c r="Y1579" s="4">
        <f t="shared" si="562"/>
        <v>439.1093279799</v>
      </c>
      <c r="Z1579">
        <f t="shared" si="563"/>
        <v>5</v>
      </c>
      <c r="AA1579">
        <f t="shared" si="564"/>
        <v>0.3125</v>
      </c>
      <c r="AB1579">
        <f t="shared" si="565"/>
        <v>0.20833333333333334</v>
      </c>
      <c r="AC1579">
        <f t="shared" si="566"/>
        <v>0.35714285714285715</v>
      </c>
      <c r="AD1579" t="str">
        <f t="shared" si="567"/>
        <v>O</v>
      </c>
      <c r="AG1579">
        <f t="shared" si="568"/>
        <v>-0.22222222222222221</v>
      </c>
      <c r="AI1579" t="str">
        <f t="shared" si="569"/>
        <v>----</v>
      </c>
      <c r="AJ1579" t="str">
        <f t="shared" si="570"/>
        <v>----</v>
      </c>
      <c r="AK1579" t="str">
        <f t="shared" si="571"/>
        <v>----</v>
      </c>
      <c r="AL1579" t="str">
        <f t="shared" si="572"/>
        <v>----</v>
      </c>
      <c r="AM1579" t="str">
        <f t="shared" si="573"/>
        <v>SatFACarb</v>
      </c>
      <c r="AN1579" t="str">
        <f t="shared" si="574"/>
        <v>----</v>
      </c>
      <c r="AP1579" s="4">
        <f t="shared" si="575"/>
        <v>439.21086554636219</v>
      </c>
      <c r="AQ1579" s="4">
        <f t="shared" si="576"/>
        <v>439</v>
      </c>
      <c r="AR1579" s="4">
        <f t="shared" si="577"/>
        <v>0.2108655463621858</v>
      </c>
    </row>
    <row r="1580" spans="1:44" x14ac:dyDescent="0.25">
      <c r="A1580">
        <v>16</v>
      </c>
      <c r="B1580">
        <v>26</v>
      </c>
      <c r="C1580">
        <v>0</v>
      </c>
      <c r="D1580">
        <v>10</v>
      </c>
      <c r="E1580">
        <v>0</v>
      </c>
      <c r="F1580">
        <v>0</v>
      </c>
      <c r="G1580">
        <f t="shared" si="555"/>
        <v>-0.375</v>
      </c>
      <c r="H1580">
        <v>377.14531959999999</v>
      </c>
      <c r="J1580">
        <v>3486933</v>
      </c>
      <c r="K1580">
        <v>3643205</v>
      </c>
      <c r="L1580">
        <v>3145807</v>
      </c>
      <c r="M1580" t="str">
        <f t="shared" si="556"/>
        <v>Yes</v>
      </c>
      <c r="N1580">
        <f t="shared" si="557"/>
        <v>3425315</v>
      </c>
      <c r="P1580">
        <v>17250195</v>
      </c>
      <c r="Q1580">
        <v>16023142</v>
      </c>
      <c r="R1580">
        <v>17800181</v>
      </c>
      <c r="S1580" t="str">
        <f t="shared" si="558"/>
        <v>Yes</v>
      </c>
      <c r="T1580">
        <f t="shared" si="559"/>
        <v>17024506</v>
      </c>
      <c r="V1580">
        <f t="shared" si="560"/>
        <v>1.625</v>
      </c>
      <c r="W1580">
        <f t="shared" si="561"/>
        <v>0.625</v>
      </c>
      <c r="Y1580" s="4">
        <f t="shared" si="562"/>
        <v>377.14531957989999</v>
      </c>
      <c r="Z1580">
        <f t="shared" si="563"/>
        <v>4</v>
      </c>
      <c r="AA1580">
        <f t="shared" si="564"/>
        <v>0.25</v>
      </c>
      <c r="AB1580">
        <f t="shared" si="565"/>
        <v>0.15384615384615385</v>
      </c>
      <c r="AC1580">
        <f t="shared" si="566"/>
        <v>0.4</v>
      </c>
      <c r="AD1580" t="str">
        <f t="shared" si="567"/>
        <v>O</v>
      </c>
      <c r="AG1580">
        <f t="shared" si="568"/>
        <v>-9.0909090909090912E-2</v>
      </c>
      <c r="AI1580" t="str">
        <f t="shared" si="569"/>
        <v>----</v>
      </c>
      <c r="AJ1580" t="str">
        <f t="shared" si="570"/>
        <v>----</v>
      </c>
      <c r="AK1580" t="str">
        <f t="shared" si="571"/>
        <v>----</v>
      </c>
      <c r="AL1580" t="str">
        <f t="shared" si="572"/>
        <v>----</v>
      </c>
      <c r="AM1580" t="str">
        <f t="shared" si="573"/>
        <v>SatFACarb</v>
      </c>
      <c r="AN1580" t="str">
        <f t="shared" si="574"/>
        <v>----</v>
      </c>
      <c r="AP1580" s="4">
        <f t="shared" si="575"/>
        <v>377.23252888180417</v>
      </c>
      <c r="AQ1580" s="4">
        <f t="shared" si="576"/>
        <v>377</v>
      </c>
      <c r="AR1580" s="4">
        <f t="shared" si="577"/>
        <v>0.23252888180417131</v>
      </c>
    </row>
    <row r="1581" spans="1:44" x14ac:dyDescent="0.25">
      <c r="A1581">
        <v>16</v>
      </c>
      <c r="B1581">
        <v>26</v>
      </c>
      <c r="C1581">
        <v>0</v>
      </c>
      <c r="D1581">
        <v>11</v>
      </c>
      <c r="E1581">
        <v>0</v>
      </c>
      <c r="F1581">
        <v>0</v>
      </c>
      <c r="G1581">
        <f t="shared" si="555"/>
        <v>-0.25</v>
      </c>
      <c r="H1581">
        <v>393.14023420000001</v>
      </c>
      <c r="J1581">
        <v>1989952</v>
      </c>
      <c r="K1581">
        <v>2036585</v>
      </c>
      <c r="L1581">
        <v>2130724</v>
      </c>
      <c r="M1581" t="str">
        <f t="shared" si="556"/>
        <v>Yes</v>
      </c>
      <c r="N1581">
        <f t="shared" si="557"/>
        <v>2052420.3333333333</v>
      </c>
      <c r="P1581">
        <v>12455384</v>
      </c>
      <c r="Q1581">
        <v>10170007</v>
      </c>
      <c r="R1581">
        <v>14154479</v>
      </c>
      <c r="S1581" t="str">
        <f t="shared" si="558"/>
        <v>Yes</v>
      </c>
      <c r="T1581">
        <f t="shared" si="559"/>
        <v>12259956.666666666</v>
      </c>
      <c r="V1581">
        <f t="shared" si="560"/>
        <v>1.625</v>
      </c>
      <c r="W1581">
        <f t="shared" si="561"/>
        <v>0.6875</v>
      </c>
      <c r="Y1581" s="4">
        <f t="shared" si="562"/>
        <v>393.14023417990001</v>
      </c>
      <c r="Z1581">
        <f t="shared" si="563"/>
        <v>4</v>
      </c>
      <c r="AA1581">
        <f t="shared" si="564"/>
        <v>0.25</v>
      </c>
      <c r="AB1581">
        <f t="shared" si="565"/>
        <v>0.15384615384615385</v>
      </c>
      <c r="AC1581">
        <f t="shared" si="566"/>
        <v>0.36363636363636365</v>
      </c>
      <c r="AD1581" t="str">
        <f t="shared" si="567"/>
        <v>O</v>
      </c>
      <c r="AG1581">
        <f t="shared" si="568"/>
        <v>-0.14285714285714285</v>
      </c>
      <c r="AI1581" t="str">
        <f t="shared" si="569"/>
        <v>----</v>
      </c>
      <c r="AJ1581" t="str">
        <f t="shared" si="570"/>
        <v>----</v>
      </c>
      <c r="AK1581" t="str">
        <f t="shared" si="571"/>
        <v>----</v>
      </c>
      <c r="AL1581" t="str">
        <f t="shared" si="572"/>
        <v>----</v>
      </c>
      <c r="AM1581" t="str">
        <f t="shared" si="573"/>
        <v>SatFACarb</v>
      </c>
      <c r="AN1581" t="str">
        <f t="shared" si="574"/>
        <v>----</v>
      </c>
      <c r="AP1581" s="4">
        <f t="shared" si="575"/>
        <v>393.23114207028948</v>
      </c>
      <c r="AQ1581" s="4">
        <f t="shared" si="576"/>
        <v>393</v>
      </c>
      <c r="AR1581" s="4">
        <f t="shared" si="577"/>
        <v>0.23114207028947931</v>
      </c>
    </row>
    <row r="1582" spans="1:44" x14ac:dyDescent="0.25">
      <c r="A1582">
        <v>16</v>
      </c>
      <c r="B1582">
        <v>26</v>
      </c>
      <c r="C1582">
        <v>0</v>
      </c>
      <c r="D1582">
        <v>12</v>
      </c>
      <c r="E1582">
        <v>0</v>
      </c>
      <c r="F1582">
        <v>0</v>
      </c>
      <c r="G1582">
        <f t="shared" si="555"/>
        <v>-0.125</v>
      </c>
      <c r="H1582">
        <v>409.13514880000002</v>
      </c>
      <c r="J1582">
        <v>2737131</v>
      </c>
      <c r="K1582">
        <v>2577745</v>
      </c>
      <c r="L1582">
        <v>2424479</v>
      </c>
      <c r="M1582" t="str">
        <f t="shared" si="556"/>
        <v>Yes</v>
      </c>
      <c r="N1582">
        <f t="shared" si="557"/>
        <v>2579785</v>
      </c>
      <c r="P1582">
        <v>11938856</v>
      </c>
      <c r="Q1582">
        <v>8029835</v>
      </c>
      <c r="R1582">
        <v>10517080</v>
      </c>
      <c r="S1582" t="str">
        <f t="shared" si="558"/>
        <v>Yes</v>
      </c>
      <c r="T1582">
        <f t="shared" si="559"/>
        <v>10161923.666666666</v>
      </c>
      <c r="V1582">
        <f t="shared" si="560"/>
        <v>1.625</v>
      </c>
      <c r="W1582">
        <f t="shared" si="561"/>
        <v>0.75</v>
      </c>
      <c r="Y1582" s="4">
        <f t="shared" si="562"/>
        <v>409.13514877990002</v>
      </c>
      <c r="Z1582">
        <f t="shared" si="563"/>
        <v>4</v>
      </c>
      <c r="AA1582">
        <f t="shared" si="564"/>
        <v>0.25</v>
      </c>
      <c r="AB1582">
        <f t="shared" si="565"/>
        <v>0.15384615384615385</v>
      </c>
      <c r="AC1582">
        <f t="shared" si="566"/>
        <v>0.33333333333333331</v>
      </c>
      <c r="AD1582" t="str">
        <f t="shared" si="567"/>
        <v>O</v>
      </c>
      <c r="AG1582">
        <f t="shared" si="568"/>
        <v>-0.2</v>
      </c>
      <c r="AI1582" t="str">
        <f t="shared" si="569"/>
        <v>----</v>
      </c>
      <c r="AJ1582" t="str">
        <f t="shared" si="570"/>
        <v>----</v>
      </c>
      <c r="AK1582" t="str">
        <f t="shared" si="571"/>
        <v>----</v>
      </c>
      <c r="AL1582" t="str">
        <f t="shared" si="572"/>
        <v>----</v>
      </c>
      <c r="AM1582" t="str">
        <f t="shared" si="573"/>
        <v>SatFACarb</v>
      </c>
      <c r="AN1582" t="str">
        <f t="shared" si="574"/>
        <v>----</v>
      </c>
      <c r="AP1582" s="4">
        <f t="shared" si="575"/>
        <v>409.22975525877479</v>
      </c>
      <c r="AQ1582" s="4">
        <f t="shared" si="576"/>
        <v>409</v>
      </c>
      <c r="AR1582" s="4">
        <f t="shared" si="577"/>
        <v>0.22975525877478731</v>
      </c>
    </row>
    <row r="1583" spans="1:44" x14ac:dyDescent="0.25">
      <c r="A1583">
        <v>16</v>
      </c>
      <c r="B1583">
        <v>26</v>
      </c>
      <c r="C1583">
        <v>0</v>
      </c>
      <c r="D1583">
        <v>13</v>
      </c>
      <c r="E1583">
        <v>0</v>
      </c>
      <c r="F1583">
        <v>0</v>
      </c>
      <c r="G1583">
        <f t="shared" si="555"/>
        <v>0</v>
      </c>
      <c r="H1583">
        <v>425.13006339999998</v>
      </c>
      <c r="J1583">
        <v>4042387</v>
      </c>
      <c r="K1583">
        <v>4500053</v>
      </c>
      <c r="L1583">
        <v>4055552</v>
      </c>
      <c r="M1583" t="str">
        <f t="shared" si="556"/>
        <v>Yes</v>
      </c>
      <c r="N1583">
        <f t="shared" si="557"/>
        <v>4199330.666666667</v>
      </c>
      <c r="P1583">
        <v>16931296</v>
      </c>
      <c r="Q1583">
        <v>12358998</v>
      </c>
      <c r="R1583">
        <v>14397821</v>
      </c>
      <c r="S1583" t="str">
        <f t="shared" si="558"/>
        <v>Yes</v>
      </c>
      <c r="T1583">
        <f t="shared" si="559"/>
        <v>14562705</v>
      </c>
      <c r="V1583">
        <f t="shared" si="560"/>
        <v>1.625</v>
      </c>
      <c r="W1583">
        <f t="shared" si="561"/>
        <v>0.8125</v>
      </c>
      <c r="Y1583" s="4">
        <f t="shared" si="562"/>
        <v>425.13006337990004</v>
      </c>
      <c r="Z1583">
        <f t="shared" si="563"/>
        <v>4</v>
      </c>
      <c r="AA1583">
        <f t="shared" si="564"/>
        <v>0.25</v>
      </c>
      <c r="AB1583">
        <f t="shared" si="565"/>
        <v>0.15384615384615385</v>
      </c>
      <c r="AC1583">
        <f t="shared" si="566"/>
        <v>0.30769230769230771</v>
      </c>
      <c r="AD1583" t="str">
        <f t="shared" si="567"/>
        <v>O</v>
      </c>
      <c r="AG1583">
        <f t="shared" si="568"/>
        <v>-0.26315789473684209</v>
      </c>
      <c r="AI1583" t="str">
        <f t="shared" si="569"/>
        <v>----</v>
      </c>
      <c r="AJ1583" t="str">
        <f t="shared" si="570"/>
        <v>----</v>
      </c>
      <c r="AK1583" t="str">
        <f t="shared" si="571"/>
        <v>----</v>
      </c>
      <c r="AL1583" t="str">
        <f t="shared" si="572"/>
        <v>----</v>
      </c>
      <c r="AM1583" t="str">
        <f t="shared" si="573"/>
        <v>SatFACarb</v>
      </c>
      <c r="AN1583" t="str">
        <f t="shared" si="574"/>
        <v>----</v>
      </c>
      <c r="AP1583" s="4">
        <f t="shared" si="575"/>
        <v>425.2283684472601</v>
      </c>
      <c r="AQ1583" s="4">
        <f t="shared" si="576"/>
        <v>425</v>
      </c>
      <c r="AR1583" s="4">
        <f t="shared" si="577"/>
        <v>0.22836844726009531</v>
      </c>
    </row>
    <row r="1584" spans="1:44" x14ac:dyDescent="0.25">
      <c r="A1584">
        <v>16</v>
      </c>
      <c r="B1584">
        <v>26</v>
      </c>
      <c r="C1584">
        <v>0</v>
      </c>
      <c r="D1584">
        <v>14</v>
      </c>
      <c r="E1584">
        <v>0</v>
      </c>
      <c r="F1584">
        <v>0</v>
      </c>
      <c r="G1584">
        <f t="shared" si="555"/>
        <v>0.125</v>
      </c>
      <c r="H1584">
        <v>441.124978</v>
      </c>
      <c r="J1584">
        <v>3617093</v>
      </c>
      <c r="K1584">
        <v>4317031</v>
      </c>
      <c r="L1584">
        <v>3742910</v>
      </c>
      <c r="M1584" t="str">
        <f t="shared" si="556"/>
        <v>Yes</v>
      </c>
      <c r="N1584">
        <f t="shared" si="557"/>
        <v>3892344.6666666665</v>
      </c>
      <c r="P1584">
        <v>25555813</v>
      </c>
      <c r="Q1584">
        <v>19914502</v>
      </c>
      <c r="R1584">
        <v>24992845</v>
      </c>
      <c r="S1584" t="str">
        <f t="shared" si="558"/>
        <v>Yes</v>
      </c>
      <c r="T1584">
        <f t="shared" si="559"/>
        <v>23487720</v>
      </c>
      <c r="V1584">
        <f t="shared" si="560"/>
        <v>1.625</v>
      </c>
      <c r="W1584">
        <f t="shared" si="561"/>
        <v>0.875</v>
      </c>
      <c r="Y1584" s="4">
        <f t="shared" si="562"/>
        <v>441.1249779799</v>
      </c>
      <c r="Z1584">
        <f t="shared" si="563"/>
        <v>4</v>
      </c>
      <c r="AA1584">
        <f t="shared" si="564"/>
        <v>0.25</v>
      </c>
      <c r="AB1584">
        <f t="shared" si="565"/>
        <v>0.15384615384615385</v>
      </c>
      <c r="AC1584">
        <f t="shared" si="566"/>
        <v>0.2857142857142857</v>
      </c>
      <c r="AD1584" t="str">
        <f t="shared" si="567"/>
        <v>O</v>
      </c>
      <c r="AG1584">
        <f t="shared" si="568"/>
        <v>-0.33333333333333331</v>
      </c>
      <c r="AI1584" t="str">
        <f t="shared" si="569"/>
        <v>----</v>
      </c>
      <c r="AJ1584" t="str">
        <f t="shared" si="570"/>
        <v>----</v>
      </c>
      <c r="AK1584" t="str">
        <f t="shared" si="571"/>
        <v>----</v>
      </c>
      <c r="AL1584" t="str">
        <f t="shared" si="572"/>
        <v>----</v>
      </c>
      <c r="AM1584" t="str">
        <f t="shared" si="573"/>
        <v>SatFACarb</v>
      </c>
      <c r="AN1584" t="str">
        <f t="shared" si="574"/>
        <v>----</v>
      </c>
      <c r="AP1584" s="4">
        <f t="shared" si="575"/>
        <v>441.22698163574535</v>
      </c>
      <c r="AQ1584" s="4">
        <f t="shared" si="576"/>
        <v>441</v>
      </c>
      <c r="AR1584" s="4">
        <f t="shared" si="577"/>
        <v>0.22698163574534647</v>
      </c>
    </row>
    <row r="1585" spans="1:44" x14ac:dyDescent="0.25">
      <c r="A1585">
        <v>16</v>
      </c>
      <c r="B1585">
        <v>26</v>
      </c>
      <c r="C1585">
        <v>0</v>
      </c>
      <c r="D1585">
        <v>15</v>
      </c>
      <c r="E1585">
        <v>0</v>
      </c>
      <c r="F1585">
        <v>0</v>
      </c>
      <c r="G1585">
        <f t="shared" si="555"/>
        <v>0.25</v>
      </c>
      <c r="H1585">
        <v>457.11989260000001</v>
      </c>
      <c r="J1585">
        <v>2025353</v>
      </c>
      <c r="K1585">
        <v>2420161</v>
      </c>
      <c r="L1585">
        <v>2011806</v>
      </c>
      <c r="M1585" t="str">
        <f t="shared" si="556"/>
        <v>Yes</v>
      </c>
      <c r="N1585">
        <f t="shared" si="557"/>
        <v>2152440</v>
      </c>
      <c r="P1585">
        <v>37981559</v>
      </c>
      <c r="Q1585">
        <v>22304782</v>
      </c>
      <c r="R1585">
        <v>31962899</v>
      </c>
      <c r="S1585" t="str">
        <f t="shared" si="558"/>
        <v>Yes</v>
      </c>
      <c r="T1585">
        <f t="shared" si="559"/>
        <v>30749746.666666668</v>
      </c>
      <c r="V1585">
        <f t="shared" si="560"/>
        <v>1.625</v>
      </c>
      <c r="W1585">
        <f t="shared" si="561"/>
        <v>0.9375</v>
      </c>
      <c r="Y1585" s="4">
        <f t="shared" si="562"/>
        <v>457.11989257990001</v>
      </c>
      <c r="Z1585">
        <f t="shared" si="563"/>
        <v>4</v>
      </c>
      <c r="AA1585">
        <f t="shared" si="564"/>
        <v>0.25</v>
      </c>
      <c r="AB1585">
        <f t="shared" si="565"/>
        <v>0.15384615384615385</v>
      </c>
      <c r="AC1585">
        <f t="shared" si="566"/>
        <v>0.26666666666666666</v>
      </c>
      <c r="AD1585" t="str">
        <f t="shared" si="567"/>
        <v>O</v>
      </c>
      <c r="AG1585">
        <f t="shared" si="568"/>
        <v>-0.41176470588235292</v>
      </c>
      <c r="AI1585" t="str">
        <f t="shared" si="569"/>
        <v>----</v>
      </c>
      <c r="AJ1585" t="str">
        <f t="shared" si="570"/>
        <v>----</v>
      </c>
      <c r="AK1585" t="str">
        <f t="shared" si="571"/>
        <v>----</v>
      </c>
      <c r="AL1585" t="str">
        <f t="shared" si="572"/>
        <v>----</v>
      </c>
      <c r="AM1585" t="str">
        <f t="shared" si="573"/>
        <v>SatFACarb</v>
      </c>
      <c r="AN1585" t="str">
        <f t="shared" si="574"/>
        <v>----</v>
      </c>
      <c r="AP1585" s="4">
        <f t="shared" si="575"/>
        <v>457.22559482423065</v>
      </c>
      <c r="AQ1585" s="4">
        <f t="shared" si="576"/>
        <v>457</v>
      </c>
      <c r="AR1585" s="4">
        <f t="shared" si="577"/>
        <v>0.22559482423065447</v>
      </c>
    </row>
    <row r="1586" spans="1:44" x14ac:dyDescent="0.25">
      <c r="A1586">
        <v>16</v>
      </c>
      <c r="B1586">
        <v>26</v>
      </c>
      <c r="C1586">
        <v>2</v>
      </c>
      <c r="D1586">
        <v>10</v>
      </c>
      <c r="E1586">
        <v>0</v>
      </c>
      <c r="F1586">
        <v>0</v>
      </c>
      <c r="G1586">
        <f t="shared" si="555"/>
        <v>0</v>
      </c>
      <c r="H1586">
        <v>405.15146759999999</v>
      </c>
      <c r="J1586">
        <v>10882734</v>
      </c>
      <c r="K1586">
        <v>12400660</v>
      </c>
      <c r="L1586">
        <v>11818397</v>
      </c>
      <c r="M1586" t="str">
        <f t="shared" si="556"/>
        <v>Yes</v>
      </c>
      <c r="N1586">
        <f t="shared" si="557"/>
        <v>11700597</v>
      </c>
      <c r="P1586">
        <v>5844867</v>
      </c>
      <c r="Q1586">
        <v>9829769</v>
      </c>
      <c r="R1586">
        <v>9087330</v>
      </c>
      <c r="S1586" t="str">
        <f t="shared" si="558"/>
        <v>Yes</v>
      </c>
      <c r="T1586">
        <f t="shared" si="559"/>
        <v>8253988.666666667</v>
      </c>
      <c r="V1586">
        <f t="shared" si="560"/>
        <v>1.625</v>
      </c>
      <c r="W1586">
        <f t="shared" si="561"/>
        <v>0.625</v>
      </c>
      <c r="Y1586" s="4">
        <f t="shared" si="562"/>
        <v>405.15146757989999</v>
      </c>
      <c r="Z1586">
        <f t="shared" si="563"/>
        <v>5</v>
      </c>
      <c r="AA1586">
        <f t="shared" si="564"/>
        <v>0.3125</v>
      </c>
      <c r="AB1586">
        <f t="shared" si="565"/>
        <v>0.19230769230769232</v>
      </c>
      <c r="AC1586">
        <f t="shared" si="566"/>
        <v>0.5</v>
      </c>
      <c r="AD1586" t="str">
        <f t="shared" si="567"/>
        <v>O</v>
      </c>
      <c r="AG1586">
        <f t="shared" si="568"/>
        <v>-0.1111111111111111</v>
      </c>
      <c r="AI1586" t="str">
        <f t="shared" si="569"/>
        <v>----</v>
      </c>
      <c r="AJ1586" t="str">
        <f t="shared" si="570"/>
        <v>----</v>
      </c>
      <c r="AK1586" t="str">
        <f t="shared" si="571"/>
        <v>----</v>
      </c>
      <c r="AL1586" t="str">
        <f t="shared" si="572"/>
        <v>----</v>
      </c>
      <c r="AM1586" t="str">
        <f t="shared" si="573"/>
        <v>SatFACarb</v>
      </c>
      <c r="AN1586" t="str">
        <f t="shared" si="574"/>
        <v>----</v>
      </c>
      <c r="AP1586" s="4">
        <f t="shared" si="575"/>
        <v>405.2451528911547</v>
      </c>
      <c r="AQ1586" s="4">
        <f t="shared" si="576"/>
        <v>405</v>
      </c>
      <c r="AR1586" s="4">
        <f t="shared" si="577"/>
        <v>0.24515289115470296</v>
      </c>
    </row>
    <row r="1587" spans="1:44" x14ac:dyDescent="0.25">
      <c r="A1587">
        <v>16</v>
      </c>
      <c r="B1587">
        <v>28</v>
      </c>
      <c r="C1587">
        <v>0</v>
      </c>
      <c r="D1587">
        <v>10</v>
      </c>
      <c r="E1587">
        <v>0</v>
      </c>
      <c r="F1587">
        <v>0</v>
      </c>
      <c r="G1587">
        <f t="shared" si="555"/>
        <v>-0.5</v>
      </c>
      <c r="H1587">
        <v>379.16096959999999</v>
      </c>
      <c r="J1587">
        <v>3572127</v>
      </c>
      <c r="K1587">
        <v>4081993</v>
      </c>
      <c r="L1587">
        <v>3480180</v>
      </c>
      <c r="M1587" t="str">
        <f t="shared" si="556"/>
        <v>Yes</v>
      </c>
      <c r="N1587">
        <f t="shared" si="557"/>
        <v>3711433.3333333335</v>
      </c>
      <c r="P1587">
        <v>9290155</v>
      </c>
      <c r="Q1587">
        <v>11557053</v>
      </c>
      <c r="R1587">
        <v>11646496</v>
      </c>
      <c r="S1587" t="str">
        <f t="shared" si="558"/>
        <v>Yes</v>
      </c>
      <c r="T1587">
        <f t="shared" si="559"/>
        <v>10831234.666666666</v>
      </c>
      <c r="V1587">
        <f t="shared" si="560"/>
        <v>1.75</v>
      </c>
      <c r="W1587">
        <f t="shared" si="561"/>
        <v>0.625</v>
      </c>
      <c r="Y1587" s="4">
        <f t="shared" si="562"/>
        <v>379.16096957989998</v>
      </c>
      <c r="Z1587">
        <f t="shared" si="563"/>
        <v>3</v>
      </c>
      <c r="AA1587">
        <f t="shared" si="564"/>
        <v>0.1875</v>
      </c>
      <c r="AB1587">
        <f t="shared" si="565"/>
        <v>0.10714285714285714</v>
      </c>
      <c r="AC1587">
        <f t="shared" si="566"/>
        <v>0.3</v>
      </c>
      <c r="AD1587" t="str">
        <f t="shared" si="567"/>
        <v>O</v>
      </c>
      <c r="AG1587">
        <f t="shared" si="568"/>
        <v>-0.18181818181818182</v>
      </c>
      <c r="AI1587" t="str">
        <f t="shared" si="569"/>
        <v>----</v>
      </c>
      <c r="AJ1587" t="str">
        <f t="shared" si="570"/>
        <v>----</v>
      </c>
      <c r="AK1587" t="str">
        <f t="shared" si="571"/>
        <v>----</v>
      </c>
      <c r="AL1587" t="str">
        <f t="shared" si="572"/>
        <v>----</v>
      </c>
      <c r="AM1587" t="str">
        <f t="shared" si="573"/>
        <v>SatFACarb</v>
      </c>
      <c r="AN1587" t="str">
        <f t="shared" si="574"/>
        <v>----</v>
      </c>
      <c r="AP1587" s="4">
        <f t="shared" si="575"/>
        <v>379.24864497118739</v>
      </c>
      <c r="AQ1587" s="4">
        <f t="shared" si="576"/>
        <v>379</v>
      </c>
      <c r="AR1587" s="4">
        <f t="shared" si="577"/>
        <v>0.24864497118738882</v>
      </c>
    </row>
    <row r="1588" spans="1:44" x14ac:dyDescent="0.25">
      <c r="A1588">
        <v>16</v>
      </c>
      <c r="B1588">
        <v>28</v>
      </c>
      <c r="C1588">
        <v>0</v>
      </c>
      <c r="D1588">
        <v>11</v>
      </c>
      <c r="E1588">
        <v>0</v>
      </c>
      <c r="F1588">
        <v>0</v>
      </c>
      <c r="G1588">
        <f t="shared" si="555"/>
        <v>-0.375</v>
      </c>
      <c r="H1588">
        <v>395.1558842</v>
      </c>
      <c r="J1588">
        <v>2069535</v>
      </c>
      <c r="K1588">
        <v>2139344</v>
      </c>
      <c r="L1588">
        <v>2038416</v>
      </c>
      <c r="M1588" t="str">
        <f t="shared" si="556"/>
        <v>Yes</v>
      </c>
      <c r="N1588">
        <f t="shared" si="557"/>
        <v>2082431.6666666667</v>
      </c>
      <c r="P1588">
        <v>7065385</v>
      </c>
      <c r="Q1588">
        <v>8509474</v>
      </c>
      <c r="R1588">
        <v>9477213</v>
      </c>
      <c r="S1588" t="str">
        <f t="shared" si="558"/>
        <v>Yes</v>
      </c>
      <c r="T1588">
        <f t="shared" si="559"/>
        <v>8350690.666666667</v>
      </c>
      <c r="V1588">
        <f t="shared" si="560"/>
        <v>1.75</v>
      </c>
      <c r="W1588">
        <f t="shared" si="561"/>
        <v>0.6875</v>
      </c>
      <c r="Y1588" s="4">
        <f t="shared" si="562"/>
        <v>395.1558841799</v>
      </c>
      <c r="Z1588">
        <f t="shared" si="563"/>
        <v>3</v>
      </c>
      <c r="AA1588">
        <f t="shared" si="564"/>
        <v>0.1875</v>
      </c>
      <c r="AB1588">
        <f t="shared" si="565"/>
        <v>0.10714285714285714</v>
      </c>
      <c r="AC1588">
        <f t="shared" si="566"/>
        <v>0.27272727272727271</v>
      </c>
      <c r="AD1588" t="str">
        <f t="shared" si="567"/>
        <v>O</v>
      </c>
      <c r="AG1588">
        <f t="shared" si="568"/>
        <v>-0.23809523809523808</v>
      </c>
      <c r="AI1588" t="str">
        <f t="shared" si="569"/>
        <v>----</v>
      </c>
      <c r="AJ1588" t="str">
        <f t="shared" si="570"/>
        <v>----</v>
      </c>
      <c r="AK1588" t="str">
        <f t="shared" si="571"/>
        <v>----</v>
      </c>
      <c r="AL1588" t="str">
        <f t="shared" si="572"/>
        <v>----</v>
      </c>
      <c r="AM1588" t="str">
        <f t="shared" si="573"/>
        <v>SatFACarb</v>
      </c>
      <c r="AN1588" t="str">
        <f t="shared" si="574"/>
        <v>----</v>
      </c>
      <c r="AP1588" s="4">
        <f t="shared" si="575"/>
        <v>395.2472581596727</v>
      </c>
      <c r="AQ1588" s="4">
        <f t="shared" si="576"/>
        <v>395</v>
      </c>
      <c r="AR1588" s="4">
        <f t="shared" si="577"/>
        <v>0.24725815967269682</v>
      </c>
    </row>
    <row r="1589" spans="1:44" x14ac:dyDescent="0.25">
      <c r="A1589">
        <v>16</v>
      </c>
      <c r="B1589">
        <v>28</v>
      </c>
      <c r="C1589">
        <v>0</v>
      </c>
      <c r="D1589">
        <v>13</v>
      </c>
      <c r="E1589">
        <v>0</v>
      </c>
      <c r="F1589">
        <v>0</v>
      </c>
      <c r="G1589">
        <f t="shared" si="555"/>
        <v>-0.125</v>
      </c>
      <c r="H1589">
        <v>427.14571339999998</v>
      </c>
      <c r="J1589">
        <v>1806814</v>
      </c>
      <c r="K1589">
        <v>2048029</v>
      </c>
      <c r="L1589">
        <v>1825156</v>
      </c>
      <c r="M1589" t="str">
        <f t="shared" si="556"/>
        <v>Yes</v>
      </c>
      <c r="N1589">
        <f t="shared" si="557"/>
        <v>1893333</v>
      </c>
      <c r="P1589">
        <v>7921969</v>
      </c>
      <c r="Q1589">
        <v>6849722</v>
      </c>
      <c r="R1589">
        <v>8036604</v>
      </c>
      <c r="S1589" t="str">
        <f t="shared" si="558"/>
        <v>Yes</v>
      </c>
      <c r="T1589">
        <f t="shared" si="559"/>
        <v>7602765</v>
      </c>
      <c r="V1589">
        <f t="shared" si="560"/>
        <v>1.75</v>
      </c>
      <c r="W1589">
        <f t="shared" si="561"/>
        <v>0.8125</v>
      </c>
      <c r="Y1589" s="4">
        <f t="shared" si="562"/>
        <v>427.14571337989997</v>
      </c>
      <c r="Z1589">
        <f t="shared" si="563"/>
        <v>3</v>
      </c>
      <c r="AA1589">
        <f t="shared" si="564"/>
        <v>0.1875</v>
      </c>
      <c r="AB1589">
        <f t="shared" si="565"/>
        <v>0.10714285714285714</v>
      </c>
      <c r="AC1589">
        <f t="shared" si="566"/>
        <v>0.23076923076923078</v>
      </c>
      <c r="AD1589" t="str">
        <f t="shared" si="567"/>
        <v>O</v>
      </c>
      <c r="AG1589">
        <f t="shared" si="568"/>
        <v>-0.36842105263157893</v>
      </c>
      <c r="AI1589" t="str">
        <f t="shared" si="569"/>
        <v>----</v>
      </c>
      <c r="AJ1589" t="str">
        <f t="shared" si="570"/>
        <v>----</v>
      </c>
      <c r="AK1589" t="str">
        <f t="shared" si="571"/>
        <v>----</v>
      </c>
      <c r="AL1589" t="str">
        <f t="shared" si="572"/>
        <v>----</v>
      </c>
      <c r="AM1589" t="str">
        <f t="shared" si="573"/>
        <v>SatFACarb</v>
      </c>
      <c r="AN1589" t="str">
        <f t="shared" si="574"/>
        <v>----</v>
      </c>
      <c r="AP1589" s="4">
        <f t="shared" si="575"/>
        <v>427.24448453664326</v>
      </c>
      <c r="AQ1589" s="4">
        <f t="shared" si="576"/>
        <v>427</v>
      </c>
      <c r="AR1589" s="4">
        <f t="shared" si="577"/>
        <v>0.24448453664325598</v>
      </c>
    </row>
    <row r="1590" spans="1:44" x14ac:dyDescent="0.25">
      <c r="A1590">
        <v>16</v>
      </c>
      <c r="B1590">
        <v>28</v>
      </c>
      <c r="C1590">
        <v>0</v>
      </c>
      <c r="D1590">
        <v>14</v>
      </c>
      <c r="E1590">
        <v>0</v>
      </c>
      <c r="F1590">
        <v>0</v>
      </c>
      <c r="G1590">
        <f t="shared" si="555"/>
        <v>0</v>
      </c>
      <c r="H1590">
        <v>443.14062799999999</v>
      </c>
      <c r="J1590">
        <v>1602869</v>
      </c>
      <c r="K1590">
        <v>2019051</v>
      </c>
      <c r="L1590">
        <v>2175984</v>
      </c>
      <c r="M1590" t="str">
        <f t="shared" si="556"/>
        <v>Yes</v>
      </c>
      <c r="N1590">
        <f t="shared" si="557"/>
        <v>1932634.6666666667</v>
      </c>
      <c r="P1590">
        <v>11471493</v>
      </c>
      <c r="Q1590">
        <v>10700311</v>
      </c>
      <c r="R1590">
        <v>12417935</v>
      </c>
      <c r="S1590" t="str">
        <f t="shared" si="558"/>
        <v>Yes</v>
      </c>
      <c r="T1590">
        <f t="shared" si="559"/>
        <v>11529913</v>
      </c>
      <c r="V1590">
        <f t="shared" si="560"/>
        <v>1.75</v>
      </c>
      <c r="W1590">
        <f t="shared" si="561"/>
        <v>0.875</v>
      </c>
      <c r="Y1590" s="4">
        <f t="shared" si="562"/>
        <v>443.14062797989999</v>
      </c>
      <c r="Z1590">
        <f t="shared" si="563"/>
        <v>3</v>
      </c>
      <c r="AA1590">
        <f t="shared" si="564"/>
        <v>0.1875</v>
      </c>
      <c r="AB1590">
        <f t="shared" si="565"/>
        <v>0.10714285714285714</v>
      </c>
      <c r="AC1590">
        <f t="shared" si="566"/>
        <v>0.21428571428571427</v>
      </c>
      <c r="AD1590" t="str">
        <f t="shared" si="567"/>
        <v>O</v>
      </c>
      <c r="AG1590">
        <f t="shared" si="568"/>
        <v>-0.44444444444444442</v>
      </c>
      <c r="AI1590" t="str">
        <f t="shared" si="569"/>
        <v>----</v>
      </c>
      <c r="AJ1590" t="str">
        <f t="shared" si="570"/>
        <v>----</v>
      </c>
      <c r="AK1590" t="str">
        <f t="shared" si="571"/>
        <v>----</v>
      </c>
      <c r="AL1590" t="str">
        <f t="shared" si="572"/>
        <v>----</v>
      </c>
      <c r="AM1590" t="str">
        <f t="shared" si="573"/>
        <v>SatFACarb</v>
      </c>
      <c r="AN1590" t="str">
        <f t="shared" si="574"/>
        <v>----</v>
      </c>
      <c r="AP1590" s="4">
        <f t="shared" si="575"/>
        <v>443.24309772512856</v>
      </c>
      <c r="AQ1590" s="4">
        <f t="shared" si="576"/>
        <v>443</v>
      </c>
      <c r="AR1590" s="4">
        <f t="shared" si="577"/>
        <v>0.24309772512856398</v>
      </c>
    </row>
    <row r="1591" spans="1:44" x14ac:dyDescent="0.25">
      <c r="A1591">
        <v>16</v>
      </c>
      <c r="B1591">
        <v>30</v>
      </c>
      <c r="C1591">
        <v>0</v>
      </c>
      <c r="D1591">
        <v>10</v>
      </c>
      <c r="E1591">
        <v>0</v>
      </c>
      <c r="F1591">
        <v>0</v>
      </c>
      <c r="G1591">
        <f t="shared" si="555"/>
        <v>-0.625</v>
      </c>
      <c r="H1591">
        <v>381.17661959999998</v>
      </c>
      <c r="J1591">
        <v>3244118</v>
      </c>
      <c r="K1591">
        <v>3392831</v>
      </c>
      <c r="L1591">
        <v>3443337</v>
      </c>
      <c r="M1591" t="str">
        <f t="shared" si="556"/>
        <v>Yes</v>
      </c>
      <c r="N1591">
        <f t="shared" si="557"/>
        <v>3360095.3333333335</v>
      </c>
      <c r="P1591">
        <v>3421105</v>
      </c>
      <c r="Q1591">
        <v>5105411</v>
      </c>
      <c r="R1591">
        <v>3925051</v>
      </c>
      <c r="S1591" t="str">
        <f t="shared" si="558"/>
        <v>Yes</v>
      </c>
      <c r="T1591">
        <f t="shared" si="559"/>
        <v>4150522.3333333335</v>
      </c>
      <c r="V1591">
        <f t="shared" si="560"/>
        <v>1.875</v>
      </c>
      <c r="W1591">
        <f t="shared" si="561"/>
        <v>0.625</v>
      </c>
      <c r="Y1591" s="4">
        <f t="shared" si="562"/>
        <v>381.17661957989998</v>
      </c>
      <c r="Z1591">
        <f t="shared" si="563"/>
        <v>2</v>
      </c>
      <c r="AA1591">
        <f t="shared" si="564"/>
        <v>0.125</v>
      </c>
      <c r="AB1591">
        <f t="shared" si="565"/>
        <v>6.6666666666666666E-2</v>
      </c>
      <c r="AC1591">
        <f t="shared" si="566"/>
        <v>0.2</v>
      </c>
      <c r="AD1591" t="str">
        <f t="shared" si="567"/>
        <v>O</v>
      </c>
      <c r="AG1591">
        <f t="shared" si="568"/>
        <v>-0.27272727272727271</v>
      </c>
      <c r="AI1591" t="str">
        <f t="shared" si="569"/>
        <v>----</v>
      </c>
      <c r="AJ1591" t="str">
        <f t="shared" si="570"/>
        <v>----</v>
      </c>
      <c r="AK1591" t="str">
        <f t="shared" si="571"/>
        <v>----</v>
      </c>
      <c r="AL1591" t="str">
        <f t="shared" si="572"/>
        <v>----</v>
      </c>
      <c r="AM1591" t="str">
        <f t="shared" si="573"/>
        <v>SatFACarb</v>
      </c>
      <c r="AN1591" t="str">
        <f t="shared" si="574"/>
        <v>----</v>
      </c>
      <c r="AP1591" s="4">
        <f t="shared" si="575"/>
        <v>381.26476106057055</v>
      </c>
      <c r="AQ1591" s="4">
        <f t="shared" si="576"/>
        <v>381</v>
      </c>
      <c r="AR1591" s="4">
        <f t="shared" si="577"/>
        <v>0.26476106057054949</v>
      </c>
    </row>
    <row r="1592" spans="1:44" x14ac:dyDescent="0.25">
      <c r="A1592">
        <v>17</v>
      </c>
      <c r="B1592">
        <v>26</v>
      </c>
      <c r="C1592">
        <v>0</v>
      </c>
      <c r="D1592">
        <v>11</v>
      </c>
      <c r="E1592">
        <v>0</v>
      </c>
      <c r="F1592">
        <v>0</v>
      </c>
      <c r="G1592">
        <f t="shared" si="555"/>
        <v>-0.23529411764705888</v>
      </c>
      <c r="H1592">
        <v>405.14023420000001</v>
      </c>
      <c r="J1592">
        <v>2003117</v>
      </c>
      <c r="K1592">
        <v>1884691</v>
      </c>
      <c r="L1592">
        <v>1729436</v>
      </c>
      <c r="M1592" t="str">
        <f t="shared" si="556"/>
        <v>Yes</v>
      </c>
      <c r="N1592">
        <f t="shared" si="557"/>
        <v>1872414.6666666667</v>
      </c>
      <c r="P1592">
        <v>11441027</v>
      </c>
      <c r="Q1592">
        <v>6945160</v>
      </c>
      <c r="R1592">
        <v>10144098</v>
      </c>
      <c r="S1592" t="str">
        <f t="shared" si="558"/>
        <v>Yes</v>
      </c>
      <c r="T1592">
        <f t="shared" si="559"/>
        <v>9510095</v>
      </c>
      <c r="V1592">
        <f t="shared" si="560"/>
        <v>1.5294117647058822</v>
      </c>
      <c r="W1592">
        <f t="shared" si="561"/>
        <v>0.6470588235294118</v>
      </c>
      <c r="Y1592" s="4">
        <f t="shared" si="562"/>
        <v>405.14023417990001</v>
      </c>
      <c r="Z1592">
        <f t="shared" si="563"/>
        <v>5</v>
      </c>
      <c r="AA1592">
        <f t="shared" si="564"/>
        <v>0.29411764705882354</v>
      </c>
      <c r="AB1592">
        <f t="shared" si="565"/>
        <v>0.19230769230769232</v>
      </c>
      <c r="AC1592">
        <f t="shared" si="566"/>
        <v>0.45454545454545453</v>
      </c>
      <c r="AD1592" t="str">
        <f t="shared" si="567"/>
        <v>O</v>
      </c>
      <c r="AG1592">
        <f t="shared" si="568"/>
        <v>-4.3478260869565216E-2</v>
      </c>
      <c r="AI1592" t="str">
        <f t="shared" si="569"/>
        <v>----</v>
      </c>
      <c r="AJ1592" t="str">
        <f t="shared" si="570"/>
        <v>----</v>
      </c>
      <c r="AK1592" t="str">
        <f t="shared" si="571"/>
        <v>----</v>
      </c>
      <c r="AL1592" t="str">
        <f t="shared" si="572"/>
        <v>----</v>
      </c>
      <c r="AM1592" t="str">
        <f t="shared" si="573"/>
        <v>SatFACarb</v>
      </c>
      <c r="AN1592" t="str">
        <f t="shared" si="574"/>
        <v>----</v>
      </c>
      <c r="AP1592" s="4">
        <f t="shared" si="575"/>
        <v>405.23391689359636</v>
      </c>
      <c r="AQ1592" s="4">
        <f t="shared" si="576"/>
        <v>405</v>
      </c>
      <c r="AR1592" s="4">
        <f t="shared" si="577"/>
        <v>0.23391689359635848</v>
      </c>
    </row>
    <row r="1593" spans="1:44" x14ac:dyDescent="0.25">
      <c r="A1593">
        <v>17</v>
      </c>
      <c r="B1593">
        <v>26</v>
      </c>
      <c r="C1593">
        <v>0</v>
      </c>
      <c r="D1593">
        <v>12</v>
      </c>
      <c r="E1593">
        <v>0</v>
      </c>
      <c r="F1593">
        <v>0</v>
      </c>
      <c r="G1593">
        <f t="shared" si="555"/>
        <v>-0.11764705882352899</v>
      </c>
      <c r="H1593">
        <v>421.13514880000002</v>
      </c>
      <c r="J1593">
        <v>2059951</v>
      </c>
      <c r="K1593">
        <v>1887379</v>
      </c>
      <c r="L1593">
        <v>1829053</v>
      </c>
      <c r="M1593" t="str">
        <f t="shared" si="556"/>
        <v>Yes</v>
      </c>
      <c r="N1593">
        <f t="shared" si="557"/>
        <v>1925461</v>
      </c>
      <c r="P1593">
        <v>8479494</v>
      </c>
      <c r="Q1593">
        <v>5114442</v>
      </c>
      <c r="R1593">
        <v>6384198</v>
      </c>
      <c r="S1593" t="str">
        <f t="shared" si="558"/>
        <v>Yes</v>
      </c>
      <c r="T1593">
        <f t="shared" si="559"/>
        <v>6659378</v>
      </c>
      <c r="V1593">
        <f t="shared" si="560"/>
        <v>1.5294117647058822</v>
      </c>
      <c r="W1593">
        <f t="shared" si="561"/>
        <v>0.70588235294117652</v>
      </c>
      <c r="Y1593" s="4">
        <f t="shared" si="562"/>
        <v>421.13514877990002</v>
      </c>
      <c r="Z1593">
        <f t="shared" si="563"/>
        <v>5</v>
      </c>
      <c r="AA1593">
        <f t="shared" si="564"/>
        <v>0.29411764705882354</v>
      </c>
      <c r="AB1593">
        <f t="shared" si="565"/>
        <v>0.19230769230769232</v>
      </c>
      <c r="AC1593">
        <f t="shared" si="566"/>
        <v>0.41666666666666669</v>
      </c>
      <c r="AD1593" t="str">
        <f t="shared" si="567"/>
        <v>O</v>
      </c>
      <c r="AG1593">
        <f t="shared" si="568"/>
        <v>-9.0909090909090912E-2</v>
      </c>
      <c r="AI1593" t="str">
        <f t="shared" si="569"/>
        <v>----</v>
      </c>
      <c r="AJ1593" t="str">
        <f t="shared" si="570"/>
        <v>----</v>
      </c>
      <c r="AK1593" t="str">
        <f t="shared" si="571"/>
        <v>----</v>
      </c>
      <c r="AL1593" t="str">
        <f t="shared" si="572"/>
        <v>----</v>
      </c>
      <c r="AM1593" t="str">
        <f t="shared" si="573"/>
        <v>SatFACarb</v>
      </c>
      <c r="AN1593" t="str">
        <f t="shared" si="574"/>
        <v>----</v>
      </c>
      <c r="AP1593" s="4">
        <f t="shared" si="575"/>
        <v>421.23253008208167</v>
      </c>
      <c r="AQ1593" s="4">
        <f t="shared" si="576"/>
        <v>421</v>
      </c>
      <c r="AR1593" s="4">
        <f t="shared" si="577"/>
        <v>0.23253008208166648</v>
      </c>
    </row>
    <row r="1594" spans="1:44" x14ac:dyDescent="0.25">
      <c r="A1594">
        <v>17</v>
      </c>
      <c r="B1594">
        <v>26</v>
      </c>
      <c r="C1594">
        <v>0</v>
      </c>
      <c r="D1594">
        <v>13</v>
      </c>
      <c r="E1594">
        <v>0</v>
      </c>
      <c r="F1594">
        <v>0</v>
      </c>
      <c r="G1594">
        <f t="shared" si="555"/>
        <v>0</v>
      </c>
      <c r="H1594">
        <v>437.13006339999998</v>
      </c>
      <c r="J1594">
        <v>2318682</v>
      </c>
      <c r="K1594">
        <v>2225748</v>
      </c>
      <c r="L1594">
        <v>1715273</v>
      </c>
      <c r="M1594" t="str">
        <f t="shared" si="556"/>
        <v>Yes</v>
      </c>
      <c r="N1594">
        <f t="shared" si="557"/>
        <v>2086567.6666666667</v>
      </c>
      <c r="P1594">
        <v>10206502</v>
      </c>
      <c r="Q1594">
        <v>5742806</v>
      </c>
      <c r="R1594">
        <v>7599557</v>
      </c>
      <c r="S1594" t="str">
        <f t="shared" si="558"/>
        <v>Yes</v>
      </c>
      <c r="T1594">
        <f t="shared" si="559"/>
        <v>7849621.666666667</v>
      </c>
      <c r="V1594">
        <f t="shared" si="560"/>
        <v>1.5294117647058822</v>
      </c>
      <c r="W1594">
        <f t="shared" si="561"/>
        <v>0.76470588235294112</v>
      </c>
      <c r="Y1594" s="4">
        <f t="shared" si="562"/>
        <v>437.13006337990004</v>
      </c>
      <c r="Z1594">
        <f t="shared" si="563"/>
        <v>5</v>
      </c>
      <c r="AA1594">
        <f t="shared" si="564"/>
        <v>0.29411764705882354</v>
      </c>
      <c r="AB1594">
        <f t="shared" si="565"/>
        <v>0.19230769230769232</v>
      </c>
      <c r="AC1594">
        <f t="shared" si="566"/>
        <v>0.38461538461538464</v>
      </c>
      <c r="AD1594" t="str">
        <f t="shared" si="567"/>
        <v>O</v>
      </c>
      <c r="AG1594">
        <f t="shared" si="568"/>
        <v>-0.14285714285714285</v>
      </c>
      <c r="AI1594" t="str">
        <f t="shared" si="569"/>
        <v>----</v>
      </c>
      <c r="AJ1594" t="str">
        <f t="shared" si="570"/>
        <v>----</v>
      </c>
      <c r="AK1594" t="str">
        <f t="shared" si="571"/>
        <v>----</v>
      </c>
      <c r="AL1594" t="str">
        <f t="shared" si="572"/>
        <v>----</v>
      </c>
      <c r="AM1594" t="str">
        <f t="shared" si="573"/>
        <v>SatFACarb</v>
      </c>
      <c r="AN1594" t="str">
        <f t="shared" si="574"/>
        <v>----</v>
      </c>
      <c r="AP1594" s="4">
        <f t="shared" si="575"/>
        <v>437.23114327056697</v>
      </c>
      <c r="AQ1594" s="4">
        <f t="shared" si="576"/>
        <v>437</v>
      </c>
      <c r="AR1594" s="4">
        <f t="shared" si="577"/>
        <v>0.23114327056697448</v>
      </c>
    </row>
    <row r="1595" spans="1:44" x14ac:dyDescent="0.25">
      <c r="A1595">
        <v>17</v>
      </c>
      <c r="B1595">
        <v>26</v>
      </c>
      <c r="C1595">
        <v>0</v>
      </c>
      <c r="D1595">
        <v>14</v>
      </c>
      <c r="E1595">
        <v>0</v>
      </c>
      <c r="F1595">
        <v>0</v>
      </c>
      <c r="G1595">
        <f t="shared" si="555"/>
        <v>0.11764705882352944</v>
      </c>
      <c r="H1595">
        <v>453.124978</v>
      </c>
      <c r="J1595">
        <v>5246261</v>
      </c>
      <c r="K1595">
        <v>4987023</v>
      </c>
      <c r="L1595">
        <v>4363269</v>
      </c>
      <c r="M1595" t="str">
        <f t="shared" si="556"/>
        <v>Yes</v>
      </c>
      <c r="N1595">
        <f t="shared" si="557"/>
        <v>4865517.666666667</v>
      </c>
      <c r="P1595">
        <v>19283618</v>
      </c>
      <c r="Q1595">
        <v>14436765</v>
      </c>
      <c r="R1595">
        <v>17684518</v>
      </c>
      <c r="S1595" t="str">
        <f t="shared" si="558"/>
        <v>Yes</v>
      </c>
      <c r="T1595">
        <f t="shared" si="559"/>
        <v>17134967</v>
      </c>
      <c r="V1595">
        <f t="shared" si="560"/>
        <v>1.5294117647058822</v>
      </c>
      <c r="W1595">
        <f t="shared" si="561"/>
        <v>0.82352941176470584</v>
      </c>
      <c r="Y1595" s="4">
        <f t="shared" si="562"/>
        <v>453.1249779799</v>
      </c>
      <c r="Z1595">
        <f t="shared" si="563"/>
        <v>5</v>
      </c>
      <c r="AA1595">
        <f t="shared" si="564"/>
        <v>0.29411764705882354</v>
      </c>
      <c r="AB1595">
        <f t="shared" si="565"/>
        <v>0.19230769230769232</v>
      </c>
      <c r="AC1595">
        <f t="shared" si="566"/>
        <v>0.35714285714285715</v>
      </c>
      <c r="AD1595" t="str">
        <f t="shared" si="567"/>
        <v>O</v>
      </c>
      <c r="AG1595">
        <f t="shared" si="568"/>
        <v>-0.2</v>
      </c>
      <c r="AI1595" t="str">
        <f t="shared" si="569"/>
        <v>----</v>
      </c>
      <c r="AJ1595" t="str">
        <f t="shared" si="570"/>
        <v>----</v>
      </c>
      <c r="AK1595" t="str">
        <f t="shared" si="571"/>
        <v>----</v>
      </c>
      <c r="AL1595" t="str">
        <f t="shared" si="572"/>
        <v>----</v>
      </c>
      <c r="AM1595" t="str">
        <f t="shared" si="573"/>
        <v>SatFACarb</v>
      </c>
      <c r="AN1595" t="str">
        <f t="shared" si="574"/>
        <v>----</v>
      </c>
      <c r="AP1595" s="4">
        <f t="shared" si="575"/>
        <v>453.22975645905223</v>
      </c>
      <c r="AQ1595" s="4">
        <f t="shared" si="576"/>
        <v>453</v>
      </c>
      <c r="AR1595" s="4">
        <f t="shared" si="577"/>
        <v>0.22975645905222564</v>
      </c>
    </row>
    <row r="1596" spans="1:44" x14ac:dyDescent="0.25">
      <c r="A1596">
        <v>17</v>
      </c>
      <c r="B1596">
        <v>26</v>
      </c>
      <c r="C1596">
        <v>0</v>
      </c>
      <c r="D1596">
        <v>15</v>
      </c>
      <c r="E1596">
        <v>0</v>
      </c>
      <c r="F1596">
        <v>0</v>
      </c>
      <c r="G1596">
        <f t="shared" si="555"/>
        <v>0.23529411764705888</v>
      </c>
      <c r="H1596">
        <v>469.11989260000001</v>
      </c>
      <c r="J1596">
        <v>2792074</v>
      </c>
      <c r="K1596">
        <v>2777178</v>
      </c>
      <c r="L1596">
        <v>2805652</v>
      </c>
      <c r="M1596" t="str">
        <f t="shared" si="556"/>
        <v>Yes</v>
      </c>
      <c r="N1596">
        <f t="shared" si="557"/>
        <v>2791634.6666666665</v>
      </c>
      <c r="P1596">
        <v>28814341</v>
      </c>
      <c r="Q1596">
        <v>18203873</v>
      </c>
      <c r="R1596">
        <v>26645891</v>
      </c>
      <c r="S1596" t="str">
        <f t="shared" si="558"/>
        <v>Yes</v>
      </c>
      <c r="T1596">
        <f t="shared" si="559"/>
        <v>24554701.666666668</v>
      </c>
      <c r="V1596">
        <f t="shared" si="560"/>
        <v>1.5294117647058822</v>
      </c>
      <c r="W1596">
        <f t="shared" si="561"/>
        <v>0.88235294117647056</v>
      </c>
      <c r="Y1596" s="4">
        <f t="shared" si="562"/>
        <v>469.11989257990001</v>
      </c>
      <c r="Z1596">
        <f t="shared" si="563"/>
        <v>5</v>
      </c>
      <c r="AA1596">
        <f t="shared" si="564"/>
        <v>0.29411764705882354</v>
      </c>
      <c r="AB1596">
        <f t="shared" si="565"/>
        <v>0.19230769230769232</v>
      </c>
      <c r="AC1596">
        <f t="shared" si="566"/>
        <v>0.33333333333333331</v>
      </c>
      <c r="AD1596" t="str">
        <f t="shared" si="567"/>
        <v>O</v>
      </c>
      <c r="AG1596">
        <f t="shared" si="568"/>
        <v>-0.26315789473684209</v>
      </c>
      <c r="AI1596" t="str">
        <f t="shared" si="569"/>
        <v>----</v>
      </c>
      <c r="AJ1596" t="str">
        <f t="shared" si="570"/>
        <v>----</v>
      </c>
      <c r="AK1596" t="str">
        <f t="shared" si="571"/>
        <v>----</v>
      </c>
      <c r="AL1596" t="str">
        <f t="shared" si="572"/>
        <v>----</v>
      </c>
      <c r="AM1596" t="str">
        <f t="shared" si="573"/>
        <v>SatFACarb</v>
      </c>
      <c r="AN1596" t="str">
        <f t="shared" si="574"/>
        <v>----</v>
      </c>
      <c r="AP1596" s="4">
        <f t="shared" si="575"/>
        <v>469.22836964753753</v>
      </c>
      <c r="AQ1596" s="4">
        <f t="shared" si="576"/>
        <v>469</v>
      </c>
      <c r="AR1596" s="4">
        <f t="shared" si="577"/>
        <v>0.22836964753753364</v>
      </c>
    </row>
    <row r="1597" spans="1:44" x14ac:dyDescent="0.25">
      <c r="A1597">
        <v>17</v>
      </c>
      <c r="B1597">
        <v>28</v>
      </c>
      <c r="C1597">
        <v>0</v>
      </c>
      <c r="D1597">
        <v>11</v>
      </c>
      <c r="E1597">
        <v>0</v>
      </c>
      <c r="F1597">
        <v>0</v>
      </c>
      <c r="G1597">
        <f t="shared" si="555"/>
        <v>-0.35294117647058787</v>
      </c>
      <c r="H1597">
        <v>407.1558842</v>
      </c>
      <c r="J1597">
        <v>1803366</v>
      </c>
      <c r="K1597">
        <v>2158274</v>
      </c>
      <c r="L1597">
        <v>2034737</v>
      </c>
      <c r="M1597" t="str">
        <f t="shared" si="556"/>
        <v>Yes</v>
      </c>
      <c r="N1597">
        <f t="shared" si="557"/>
        <v>1998792.3333333333</v>
      </c>
      <c r="P1597">
        <v>9139177</v>
      </c>
      <c r="Q1597">
        <v>8590879</v>
      </c>
      <c r="R1597">
        <v>10220016</v>
      </c>
      <c r="S1597" t="str">
        <f t="shared" si="558"/>
        <v>Yes</v>
      </c>
      <c r="T1597">
        <f t="shared" si="559"/>
        <v>9316690.666666666</v>
      </c>
      <c r="V1597">
        <f t="shared" si="560"/>
        <v>1.6470588235294117</v>
      </c>
      <c r="W1597">
        <f t="shared" si="561"/>
        <v>0.6470588235294118</v>
      </c>
      <c r="Y1597" s="4">
        <f t="shared" si="562"/>
        <v>407.1558841799</v>
      </c>
      <c r="Z1597">
        <f t="shared" si="563"/>
        <v>4</v>
      </c>
      <c r="AA1597">
        <f t="shared" si="564"/>
        <v>0.23529411764705882</v>
      </c>
      <c r="AB1597">
        <f t="shared" si="565"/>
        <v>0.14285714285714285</v>
      </c>
      <c r="AC1597">
        <f t="shared" si="566"/>
        <v>0.36363636363636365</v>
      </c>
      <c r="AD1597" t="str">
        <f t="shared" si="567"/>
        <v>O</v>
      </c>
      <c r="AG1597">
        <f t="shared" si="568"/>
        <v>-0.13043478260869565</v>
      </c>
      <c r="AI1597" t="str">
        <f t="shared" si="569"/>
        <v>----</v>
      </c>
      <c r="AJ1597" t="str">
        <f t="shared" si="570"/>
        <v>----</v>
      </c>
      <c r="AK1597" t="str">
        <f t="shared" si="571"/>
        <v>----</v>
      </c>
      <c r="AL1597" t="str">
        <f t="shared" si="572"/>
        <v>----</v>
      </c>
      <c r="AM1597" t="str">
        <f t="shared" si="573"/>
        <v>SatFACarb</v>
      </c>
      <c r="AN1597" t="str">
        <f t="shared" si="574"/>
        <v>----</v>
      </c>
      <c r="AP1597" s="4">
        <f t="shared" si="575"/>
        <v>407.25003298297958</v>
      </c>
      <c r="AQ1597" s="4">
        <f t="shared" si="576"/>
        <v>407</v>
      </c>
      <c r="AR1597" s="4">
        <f t="shared" si="577"/>
        <v>0.25003298297957599</v>
      </c>
    </row>
    <row r="1598" spans="1:44" x14ac:dyDescent="0.25">
      <c r="A1598">
        <v>17</v>
      </c>
      <c r="B1598">
        <v>28</v>
      </c>
      <c r="C1598">
        <v>0</v>
      </c>
      <c r="D1598">
        <v>12</v>
      </c>
      <c r="E1598">
        <v>0</v>
      </c>
      <c r="F1598">
        <v>0</v>
      </c>
      <c r="G1598">
        <f t="shared" si="555"/>
        <v>-0.23529411764705888</v>
      </c>
      <c r="H1598">
        <v>423.15079880000002</v>
      </c>
      <c r="J1598">
        <v>2412333</v>
      </c>
      <c r="K1598">
        <v>2205308</v>
      </c>
      <c r="L1598">
        <v>2636392</v>
      </c>
      <c r="M1598" t="str">
        <f t="shared" si="556"/>
        <v>Yes</v>
      </c>
      <c r="N1598">
        <f t="shared" si="557"/>
        <v>2418011</v>
      </c>
      <c r="P1598">
        <v>6799996</v>
      </c>
      <c r="Q1598">
        <v>5747162</v>
      </c>
      <c r="R1598">
        <v>6008298</v>
      </c>
      <c r="S1598" t="str">
        <f t="shared" si="558"/>
        <v>Yes</v>
      </c>
      <c r="T1598">
        <f t="shared" si="559"/>
        <v>6185152</v>
      </c>
      <c r="V1598">
        <f t="shared" si="560"/>
        <v>1.6470588235294117</v>
      </c>
      <c r="W1598">
        <f t="shared" si="561"/>
        <v>0.70588235294117652</v>
      </c>
      <c r="Y1598" s="4">
        <f t="shared" si="562"/>
        <v>423.15079877989996</v>
      </c>
      <c r="Z1598">
        <f t="shared" si="563"/>
        <v>4</v>
      </c>
      <c r="AA1598">
        <f t="shared" si="564"/>
        <v>0.23529411764705882</v>
      </c>
      <c r="AB1598">
        <f t="shared" si="565"/>
        <v>0.14285714285714285</v>
      </c>
      <c r="AC1598">
        <f t="shared" si="566"/>
        <v>0.33333333333333331</v>
      </c>
      <c r="AD1598" t="str">
        <f t="shared" si="567"/>
        <v>O</v>
      </c>
      <c r="AG1598">
        <f t="shared" si="568"/>
        <v>-0.18181818181818182</v>
      </c>
      <c r="AI1598" t="str">
        <f t="shared" si="569"/>
        <v>----</v>
      </c>
      <c r="AJ1598" t="str">
        <f t="shared" si="570"/>
        <v>----</v>
      </c>
      <c r="AK1598" t="str">
        <f t="shared" si="571"/>
        <v>----</v>
      </c>
      <c r="AL1598" t="str">
        <f t="shared" si="572"/>
        <v>----</v>
      </c>
      <c r="AM1598" t="str">
        <f t="shared" si="573"/>
        <v>SatFACarb</v>
      </c>
      <c r="AN1598" t="str">
        <f t="shared" si="574"/>
        <v>----</v>
      </c>
      <c r="AP1598" s="4">
        <f t="shared" si="575"/>
        <v>423.24864617146483</v>
      </c>
      <c r="AQ1598" s="4">
        <f t="shared" si="576"/>
        <v>423</v>
      </c>
      <c r="AR1598" s="4">
        <f t="shared" si="577"/>
        <v>0.24864617146482715</v>
      </c>
    </row>
    <row r="1599" spans="1:44" x14ac:dyDescent="0.25">
      <c r="A1599">
        <v>17</v>
      </c>
      <c r="B1599">
        <v>28</v>
      </c>
      <c r="C1599">
        <v>0</v>
      </c>
      <c r="D1599">
        <v>13</v>
      </c>
      <c r="E1599">
        <v>0</v>
      </c>
      <c r="F1599">
        <v>0</v>
      </c>
      <c r="G1599">
        <f t="shared" si="555"/>
        <v>-0.11764705882352899</v>
      </c>
      <c r="H1599">
        <v>439.14571339999998</v>
      </c>
      <c r="J1599">
        <v>4686927</v>
      </c>
      <c r="K1599">
        <v>5376991</v>
      </c>
      <c r="L1599">
        <v>5316996</v>
      </c>
      <c r="M1599" t="str">
        <f t="shared" si="556"/>
        <v>Yes</v>
      </c>
      <c r="N1599">
        <f t="shared" si="557"/>
        <v>5126971.333333333</v>
      </c>
      <c r="P1599">
        <v>11131971</v>
      </c>
      <c r="Q1599">
        <v>8280047</v>
      </c>
      <c r="R1599">
        <v>9973000</v>
      </c>
      <c r="S1599" t="str">
        <f t="shared" si="558"/>
        <v>Yes</v>
      </c>
      <c r="T1599">
        <f t="shared" si="559"/>
        <v>9795006</v>
      </c>
      <c r="V1599">
        <f t="shared" si="560"/>
        <v>1.6470588235294117</v>
      </c>
      <c r="W1599">
        <f t="shared" si="561"/>
        <v>0.76470588235294112</v>
      </c>
      <c r="Y1599" s="4">
        <f t="shared" si="562"/>
        <v>439.14571337989997</v>
      </c>
      <c r="Z1599">
        <f t="shared" si="563"/>
        <v>4</v>
      </c>
      <c r="AA1599">
        <f t="shared" si="564"/>
        <v>0.23529411764705882</v>
      </c>
      <c r="AB1599">
        <f t="shared" si="565"/>
        <v>0.14285714285714285</v>
      </c>
      <c r="AC1599">
        <f t="shared" si="566"/>
        <v>0.30769230769230771</v>
      </c>
      <c r="AD1599" t="str">
        <f t="shared" si="567"/>
        <v>O</v>
      </c>
      <c r="AG1599">
        <f t="shared" si="568"/>
        <v>-0.23809523809523808</v>
      </c>
      <c r="AI1599" t="str">
        <f t="shared" si="569"/>
        <v>----</v>
      </c>
      <c r="AJ1599" t="str">
        <f t="shared" si="570"/>
        <v>----</v>
      </c>
      <c r="AK1599" t="str">
        <f t="shared" si="571"/>
        <v>----</v>
      </c>
      <c r="AL1599" t="str">
        <f t="shared" si="572"/>
        <v>----</v>
      </c>
      <c r="AM1599" t="str">
        <f t="shared" si="573"/>
        <v>SatFACarb</v>
      </c>
      <c r="AN1599" t="str">
        <f t="shared" si="574"/>
        <v>----</v>
      </c>
      <c r="AP1599" s="4">
        <f t="shared" si="575"/>
        <v>439.24725935995014</v>
      </c>
      <c r="AQ1599" s="4">
        <f t="shared" si="576"/>
        <v>439</v>
      </c>
      <c r="AR1599" s="4">
        <f t="shared" si="577"/>
        <v>0.24725935995013515</v>
      </c>
    </row>
    <row r="1600" spans="1:44" x14ac:dyDescent="0.25">
      <c r="A1600">
        <v>17</v>
      </c>
      <c r="B1600">
        <v>28</v>
      </c>
      <c r="C1600">
        <v>0</v>
      </c>
      <c r="D1600">
        <v>14</v>
      </c>
      <c r="E1600">
        <v>0</v>
      </c>
      <c r="F1600">
        <v>0</v>
      </c>
      <c r="G1600">
        <f t="shared" si="555"/>
        <v>0</v>
      </c>
      <c r="H1600">
        <v>455.14062799999999</v>
      </c>
      <c r="J1600">
        <v>10596436</v>
      </c>
      <c r="K1600">
        <v>12307491</v>
      </c>
      <c r="L1600">
        <v>10486603</v>
      </c>
      <c r="M1600" t="str">
        <f t="shared" si="556"/>
        <v>Yes</v>
      </c>
      <c r="N1600">
        <f t="shared" si="557"/>
        <v>11130176.666666666</v>
      </c>
      <c r="P1600">
        <v>20405762</v>
      </c>
      <c r="Q1600">
        <v>18954445</v>
      </c>
      <c r="R1600">
        <v>20363156</v>
      </c>
      <c r="S1600" t="str">
        <f t="shared" si="558"/>
        <v>Yes</v>
      </c>
      <c r="T1600">
        <f t="shared" si="559"/>
        <v>19907787.666666668</v>
      </c>
      <c r="V1600">
        <f t="shared" si="560"/>
        <v>1.6470588235294117</v>
      </c>
      <c r="W1600">
        <f t="shared" si="561"/>
        <v>0.82352941176470584</v>
      </c>
      <c r="Y1600" s="4">
        <f t="shared" si="562"/>
        <v>455.14062797989999</v>
      </c>
      <c r="Z1600">
        <f t="shared" si="563"/>
        <v>4</v>
      </c>
      <c r="AA1600">
        <f t="shared" si="564"/>
        <v>0.23529411764705882</v>
      </c>
      <c r="AB1600">
        <f t="shared" si="565"/>
        <v>0.14285714285714285</v>
      </c>
      <c r="AC1600">
        <f t="shared" si="566"/>
        <v>0.2857142857142857</v>
      </c>
      <c r="AD1600" t="str">
        <f t="shared" si="567"/>
        <v>O</v>
      </c>
      <c r="AG1600">
        <f t="shared" si="568"/>
        <v>-0.3</v>
      </c>
      <c r="AI1600" t="str">
        <f t="shared" si="569"/>
        <v>----</v>
      </c>
      <c r="AJ1600" t="str">
        <f t="shared" si="570"/>
        <v>----</v>
      </c>
      <c r="AK1600" t="str">
        <f t="shared" si="571"/>
        <v>----</v>
      </c>
      <c r="AL1600" t="str">
        <f t="shared" si="572"/>
        <v>----</v>
      </c>
      <c r="AM1600" t="str">
        <f t="shared" si="573"/>
        <v>SatFACarb</v>
      </c>
      <c r="AN1600" t="str">
        <f t="shared" si="574"/>
        <v>----</v>
      </c>
      <c r="AP1600" s="4">
        <f t="shared" si="575"/>
        <v>455.24587254843544</v>
      </c>
      <c r="AQ1600" s="4">
        <f t="shared" si="576"/>
        <v>455</v>
      </c>
      <c r="AR1600" s="4">
        <f t="shared" si="577"/>
        <v>0.24587254843544315</v>
      </c>
    </row>
    <row r="1601" spans="1:44" x14ac:dyDescent="0.25">
      <c r="A1601">
        <v>17</v>
      </c>
      <c r="B1601">
        <v>28</v>
      </c>
      <c r="C1601">
        <v>0</v>
      </c>
      <c r="D1601">
        <v>15</v>
      </c>
      <c r="E1601">
        <v>0</v>
      </c>
      <c r="F1601">
        <v>0</v>
      </c>
      <c r="G1601">
        <f t="shared" si="555"/>
        <v>0.11764705882352944</v>
      </c>
      <c r="H1601">
        <v>471.13554260000001</v>
      </c>
      <c r="J1601">
        <v>7478356</v>
      </c>
      <c r="K1601">
        <v>8641091</v>
      </c>
      <c r="L1601">
        <v>7059263</v>
      </c>
      <c r="M1601" t="str">
        <f t="shared" si="556"/>
        <v>Yes</v>
      </c>
      <c r="N1601">
        <f t="shared" si="557"/>
        <v>7726236.666666667</v>
      </c>
      <c r="P1601">
        <v>42003472</v>
      </c>
      <c r="Q1601">
        <v>42996882</v>
      </c>
      <c r="R1601">
        <v>47928701</v>
      </c>
      <c r="S1601" t="str">
        <f t="shared" si="558"/>
        <v>Yes</v>
      </c>
      <c r="T1601">
        <f t="shared" si="559"/>
        <v>44309685</v>
      </c>
      <c r="V1601">
        <f t="shared" si="560"/>
        <v>1.6470588235294117</v>
      </c>
      <c r="W1601">
        <f t="shared" si="561"/>
        <v>0.88235294117647056</v>
      </c>
      <c r="Y1601" s="4">
        <f t="shared" si="562"/>
        <v>471.1355425799</v>
      </c>
      <c r="Z1601">
        <f t="shared" si="563"/>
        <v>4</v>
      </c>
      <c r="AA1601">
        <f t="shared" si="564"/>
        <v>0.23529411764705882</v>
      </c>
      <c r="AB1601">
        <f t="shared" si="565"/>
        <v>0.14285714285714285</v>
      </c>
      <c r="AC1601">
        <f t="shared" si="566"/>
        <v>0.26666666666666666</v>
      </c>
      <c r="AD1601" t="str">
        <f t="shared" si="567"/>
        <v>O</v>
      </c>
      <c r="AG1601">
        <f t="shared" si="568"/>
        <v>-0.36842105263157893</v>
      </c>
      <c r="AI1601" t="str">
        <f t="shared" si="569"/>
        <v>----</v>
      </c>
      <c r="AJ1601" t="str">
        <f t="shared" si="570"/>
        <v>----</v>
      </c>
      <c r="AK1601" t="str">
        <f t="shared" si="571"/>
        <v>----</v>
      </c>
      <c r="AL1601" t="str">
        <f t="shared" si="572"/>
        <v>----</v>
      </c>
      <c r="AM1601" t="str">
        <f t="shared" si="573"/>
        <v>SatFACarb</v>
      </c>
      <c r="AN1601" t="str">
        <f t="shared" si="574"/>
        <v>----</v>
      </c>
      <c r="AP1601" s="4">
        <f t="shared" si="575"/>
        <v>471.24448573692075</v>
      </c>
      <c r="AQ1601" s="4">
        <f t="shared" si="576"/>
        <v>471</v>
      </c>
      <c r="AR1601" s="4">
        <f t="shared" si="577"/>
        <v>0.24448573692075115</v>
      </c>
    </row>
    <row r="1602" spans="1:44" x14ac:dyDescent="0.25">
      <c r="A1602">
        <v>17</v>
      </c>
      <c r="B1602">
        <v>28</v>
      </c>
      <c r="C1602">
        <v>0</v>
      </c>
      <c r="D1602">
        <v>16</v>
      </c>
      <c r="E1602">
        <v>0</v>
      </c>
      <c r="F1602">
        <v>0</v>
      </c>
      <c r="G1602">
        <f t="shared" ref="G1602:G1665" si="578">4-((4*A1602+B1602-3*C1602-2*D1602-2*E1602)/A1602)</f>
        <v>0.23529411764705888</v>
      </c>
      <c r="H1602">
        <v>487.13045720000002</v>
      </c>
      <c r="J1602">
        <v>2262761</v>
      </c>
      <c r="K1602">
        <v>2148008</v>
      </c>
      <c r="L1602">
        <v>2207252</v>
      </c>
      <c r="M1602" t="str">
        <f t="shared" ref="M1602:M1665" si="579">IF(J1602&gt;0,"Yes","No")</f>
        <v>Yes</v>
      </c>
      <c r="N1602">
        <f t="shared" ref="N1602:N1665" si="580">AVERAGE(J1602:L1602)</f>
        <v>2206007</v>
      </c>
      <c r="P1602">
        <v>39202395</v>
      </c>
      <c r="Q1602">
        <v>27636710</v>
      </c>
      <c r="R1602">
        <v>36919050</v>
      </c>
      <c r="S1602" t="str">
        <f t="shared" ref="S1602:S1665" si="581">IF(P1602&gt;0,"Yes","No")</f>
        <v>Yes</v>
      </c>
      <c r="T1602">
        <f t="shared" ref="T1602:T1665" si="582">AVERAGE(P1602:R1602)</f>
        <v>34586051.666666664</v>
      </c>
      <c r="V1602">
        <f t="shared" ref="V1602:V1665" si="583">B1602/A1602</f>
        <v>1.6470588235294117</v>
      </c>
      <c r="W1602">
        <f t="shared" ref="W1602:W1665" si="584">D1602/A1602</f>
        <v>0.94117647058823528</v>
      </c>
      <c r="Y1602" s="4">
        <f t="shared" ref="Y1602:Y1665" si="585">A1602*12+(B1602-1)*1.007825+C1602*14.003074+D1602*15.9949146+E1602*31.9720707+F1602*30.9737615+0.0005485799</f>
        <v>487.13045717990002</v>
      </c>
      <c r="Z1602">
        <f t="shared" ref="Z1602:Z1665" si="586">1+A1602-B1602/2+C1602/2+F1602/2</f>
        <v>4</v>
      </c>
      <c r="AA1602">
        <f t="shared" ref="AA1602:AA1665" si="587">Z1602/A1602</f>
        <v>0.23529411764705882</v>
      </c>
      <c r="AB1602">
        <f t="shared" ref="AB1602:AB1665" si="588">Z1602/B1602</f>
        <v>0.14285714285714285</v>
      </c>
      <c r="AC1602">
        <f t="shared" ref="AC1602:AC1665" si="589">Z1602/D1602</f>
        <v>0.25</v>
      </c>
      <c r="AD1602" t="str">
        <f t="shared" ref="AD1602:AD1665" si="590">IF(AA1602&gt;=0.3,IF(AA1602&lt;=0.68,IF(AB1602&gt;=0.2,IF(AB1602&lt;=0.95,IF(AC1602&gt;=0.77,IF(AC1602&lt;=1.75,"CRAM","O"),"O"),"O"),"O"),"O"),"O")</f>
        <v>O</v>
      </c>
      <c r="AG1602">
        <f t="shared" ref="AG1602:AG1665" si="591">(1+A1602-D1602/2-E1602-B1602/2)/(A1602-D1602/2-E1602-C1602-F1602)</f>
        <v>-0.44444444444444442</v>
      </c>
      <c r="AI1602" t="str">
        <f t="shared" ref="AI1602:AI1665" si="592">IF(AG1602&gt;0.66,"CondAr","----")</f>
        <v>----</v>
      </c>
      <c r="AJ1602" t="str">
        <f t="shared" ref="AJ1602:AJ1665" si="593">IF(AND((AG1602&gt;0.5),(AG1602&lt;=0.66)),"Aromatic","----")</f>
        <v>----</v>
      </c>
      <c r="AK1602" t="str">
        <f t="shared" ref="AK1602:AK1665" si="594">IF(AND((AG1602&lt;=0.5),(V1602&lt;1.5)),"HUnSatLig","----")</f>
        <v>----</v>
      </c>
      <c r="AL1602" t="str">
        <f t="shared" ref="AL1602:AL1665" si="595">IF(AND((W1602&lt;0.6),(V1602&gt;=1.5),(C1602=0)),"AlipatNoN","----")</f>
        <v>----</v>
      </c>
      <c r="AM1602" t="str">
        <f t="shared" ref="AM1602:AM1665" si="596">IF(AND((V1602&gt;=1.5),(W1602&gt;=0.6)),"SatFACarb","----")</f>
        <v>SatFACarb</v>
      </c>
      <c r="AN1602" t="str">
        <f t="shared" ref="AN1602:AN1665" si="597">IF(AND((W1602&lt;0.6),(V1602&gt;=1.5),(C1602&gt;0)),"Alipat+N","----")</f>
        <v>----</v>
      </c>
      <c r="AP1602" s="4">
        <f t="shared" ref="AP1602:AP1665" si="598">Y1602*(44/43.989828)</f>
        <v>487.24309892540606</v>
      </c>
      <c r="AQ1602" s="4">
        <f t="shared" ref="AQ1602:AQ1665" si="599">INT(AP1602)</f>
        <v>487</v>
      </c>
      <c r="AR1602" s="4">
        <f t="shared" ref="AR1602:AR1665" si="600">AP1602-AQ1602</f>
        <v>0.24309892540605915</v>
      </c>
    </row>
    <row r="1603" spans="1:44" x14ac:dyDescent="0.25">
      <c r="A1603">
        <v>17</v>
      </c>
      <c r="B1603">
        <v>30</v>
      </c>
      <c r="C1603">
        <v>0</v>
      </c>
      <c r="D1603">
        <v>11</v>
      </c>
      <c r="E1603">
        <v>0</v>
      </c>
      <c r="F1603">
        <v>0</v>
      </c>
      <c r="G1603">
        <f t="shared" si="578"/>
        <v>-0.47058823529411775</v>
      </c>
      <c r="H1603">
        <v>409.1715342</v>
      </c>
      <c r="J1603">
        <v>2100205</v>
      </c>
      <c r="K1603">
        <v>2271060</v>
      </c>
      <c r="L1603">
        <v>1980577</v>
      </c>
      <c r="M1603" t="str">
        <f t="shared" si="579"/>
        <v>Yes</v>
      </c>
      <c r="N1603">
        <f t="shared" si="580"/>
        <v>2117280.6666666665</v>
      </c>
      <c r="P1603">
        <v>4888616</v>
      </c>
      <c r="Q1603">
        <v>4216461</v>
      </c>
      <c r="R1603">
        <v>5286490</v>
      </c>
      <c r="S1603" t="str">
        <f t="shared" si="581"/>
        <v>Yes</v>
      </c>
      <c r="T1603">
        <f t="shared" si="582"/>
        <v>4797189</v>
      </c>
      <c r="V1603">
        <f t="shared" si="583"/>
        <v>1.7647058823529411</v>
      </c>
      <c r="W1603">
        <f t="shared" si="584"/>
        <v>0.6470588235294118</v>
      </c>
      <c r="Y1603" s="4">
        <f t="shared" si="585"/>
        <v>409.17153417989999</v>
      </c>
      <c r="Z1603">
        <f t="shared" si="586"/>
        <v>3</v>
      </c>
      <c r="AA1603">
        <f t="shared" si="587"/>
        <v>0.17647058823529413</v>
      </c>
      <c r="AB1603">
        <f t="shared" si="588"/>
        <v>0.1</v>
      </c>
      <c r="AC1603">
        <f t="shared" si="589"/>
        <v>0.27272727272727271</v>
      </c>
      <c r="AD1603" t="str">
        <f t="shared" si="590"/>
        <v>O</v>
      </c>
      <c r="AG1603">
        <f t="shared" si="591"/>
        <v>-0.21739130434782608</v>
      </c>
      <c r="AI1603" t="str">
        <f t="shared" si="592"/>
        <v>----</v>
      </c>
      <c r="AJ1603" t="str">
        <f t="shared" si="593"/>
        <v>----</v>
      </c>
      <c r="AK1603" t="str">
        <f t="shared" si="594"/>
        <v>----</v>
      </c>
      <c r="AL1603" t="str">
        <f t="shared" si="595"/>
        <v>----</v>
      </c>
      <c r="AM1603" t="str">
        <f t="shared" si="596"/>
        <v>SatFACarb</v>
      </c>
      <c r="AN1603" t="str">
        <f t="shared" si="597"/>
        <v>----</v>
      </c>
      <c r="AP1603" s="4">
        <f t="shared" si="598"/>
        <v>409.26614907236274</v>
      </c>
      <c r="AQ1603" s="4">
        <f t="shared" si="599"/>
        <v>409</v>
      </c>
      <c r="AR1603" s="4">
        <f t="shared" si="600"/>
        <v>0.26614907236273666</v>
      </c>
    </row>
    <row r="1604" spans="1:44" x14ac:dyDescent="0.25">
      <c r="A1604">
        <v>17</v>
      </c>
      <c r="B1604">
        <v>30</v>
      </c>
      <c r="C1604">
        <v>0</v>
      </c>
      <c r="D1604">
        <v>13</v>
      </c>
      <c r="E1604">
        <v>0</v>
      </c>
      <c r="F1604">
        <v>0</v>
      </c>
      <c r="G1604">
        <f t="shared" si="578"/>
        <v>-0.23529411764705888</v>
      </c>
      <c r="H1604">
        <v>441.16136340000003</v>
      </c>
      <c r="J1604">
        <v>2038592</v>
      </c>
      <c r="K1604">
        <v>2525029</v>
      </c>
      <c r="L1604">
        <v>2416826</v>
      </c>
      <c r="M1604" t="str">
        <f t="shared" si="579"/>
        <v>Yes</v>
      </c>
      <c r="N1604">
        <f t="shared" si="580"/>
        <v>2326815.6666666665</v>
      </c>
      <c r="P1604">
        <v>6550369</v>
      </c>
      <c r="Q1604">
        <v>6528770</v>
      </c>
      <c r="R1604">
        <v>6612042</v>
      </c>
      <c r="S1604" t="str">
        <f t="shared" si="581"/>
        <v>Yes</v>
      </c>
      <c r="T1604">
        <f t="shared" si="582"/>
        <v>6563727</v>
      </c>
      <c r="V1604">
        <f t="shared" si="583"/>
        <v>1.7647058823529411</v>
      </c>
      <c r="W1604">
        <f t="shared" si="584"/>
        <v>0.76470588235294112</v>
      </c>
      <c r="Y1604" s="4">
        <f t="shared" si="585"/>
        <v>441.16136337990002</v>
      </c>
      <c r="Z1604">
        <f t="shared" si="586"/>
        <v>3</v>
      </c>
      <c r="AA1604">
        <f t="shared" si="587"/>
        <v>0.17647058823529413</v>
      </c>
      <c r="AB1604">
        <f t="shared" si="588"/>
        <v>0.1</v>
      </c>
      <c r="AC1604">
        <f t="shared" si="589"/>
        <v>0.23076923076923078</v>
      </c>
      <c r="AD1604" t="str">
        <f t="shared" si="590"/>
        <v>O</v>
      </c>
      <c r="AG1604">
        <f t="shared" si="591"/>
        <v>-0.33333333333333331</v>
      </c>
      <c r="AI1604" t="str">
        <f t="shared" si="592"/>
        <v>----</v>
      </c>
      <c r="AJ1604" t="str">
        <f t="shared" si="593"/>
        <v>----</v>
      </c>
      <c r="AK1604" t="str">
        <f t="shared" si="594"/>
        <v>----</v>
      </c>
      <c r="AL1604" t="str">
        <f t="shared" si="595"/>
        <v>----</v>
      </c>
      <c r="AM1604" t="str">
        <f t="shared" si="596"/>
        <v>SatFACarb</v>
      </c>
      <c r="AN1604" t="str">
        <f t="shared" si="597"/>
        <v>----</v>
      </c>
      <c r="AP1604" s="4">
        <f t="shared" si="598"/>
        <v>441.26337544933341</v>
      </c>
      <c r="AQ1604" s="4">
        <f t="shared" si="599"/>
        <v>441</v>
      </c>
      <c r="AR1604" s="4">
        <f t="shared" si="600"/>
        <v>0.26337544933340951</v>
      </c>
    </row>
    <row r="1605" spans="1:44" x14ac:dyDescent="0.25">
      <c r="A1605">
        <v>17</v>
      </c>
      <c r="B1605">
        <v>30</v>
      </c>
      <c r="C1605">
        <v>0</v>
      </c>
      <c r="D1605">
        <v>14</v>
      </c>
      <c r="E1605">
        <v>0</v>
      </c>
      <c r="F1605">
        <v>0</v>
      </c>
      <c r="G1605">
        <f t="shared" si="578"/>
        <v>-0.11764705882352899</v>
      </c>
      <c r="H1605">
        <v>457.15627799999999</v>
      </c>
      <c r="J1605">
        <v>2057094</v>
      </c>
      <c r="K1605">
        <v>2804672</v>
      </c>
      <c r="L1605">
        <v>2520731</v>
      </c>
      <c r="M1605" t="str">
        <f t="shared" si="579"/>
        <v>Yes</v>
      </c>
      <c r="N1605">
        <f t="shared" si="580"/>
        <v>2460832.3333333335</v>
      </c>
      <c r="P1605">
        <v>10329461</v>
      </c>
      <c r="Q1605">
        <v>10299402</v>
      </c>
      <c r="R1605">
        <v>11048721</v>
      </c>
      <c r="S1605" t="str">
        <f t="shared" si="581"/>
        <v>Yes</v>
      </c>
      <c r="T1605">
        <f t="shared" si="582"/>
        <v>10559194.666666666</v>
      </c>
      <c r="V1605">
        <f t="shared" si="583"/>
        <v>1.7647058823529411</v>
      </c>
      <c r="W1605">
        <f t="shared" si="584"/>
        <v>0.82352941176470584</v>
      </c>
      <c r="Y1605" s="4">
        <f t="shared" si="585"/>
        <v>457.15627797989998</v>
      </c>
      <c r="Z1605">
        <f t="shared" si="586"/>
        <v>3</v>
      </c>
      <c r="AA1605">
        <f t="shared" si="587"/>
        <v>0.17647058823529413</v>
      </c>
      <c r="AB1605">
        <f t="shared" si="588"/>
        <v>0.1</v>
      </c>
      <c r="AC1605">
        <f t="shared" si="589"/>
        <v>0.21428571428571427</v>
      </c>
      <c r="AD1605" t="str">
        <f t="shared" si="590"/>
        <v>O</v>
      </c>
      <c r="AG1605">
        <f t="shared" si="591"/>
        <v>-0.4</v>
      </c>
      <c r="AI1605" t="str">
        <f t="shared" si="592"/>
        <v>----</v>
      </c>
      <c r="AJ1605" t="str">
        <f t="shared" si="593"/>
        <v>----</v>
      </c>
      <c r="AK1605" t="str">
        <f t="shared" si="594"/>
        <v>----</v>
      </c>
      <c r="AL1605" t="str">
        <f t="shared" si="595"/>
        <v>----</v>
      </c>
      <c r="AM1605" t="str">
        <f t="shared" si="596"/>
        <v>SatFACarb</v>
      </c>
      <c r="AN1605" t="str">
        <f t="shared" si="597"/>
        <v>----</v>
      </c>
      <c r="AP1605" s="4">
        <f t="shared" si="598"/>
        <v>457.26198863781866</v>
      </c>
      <c r="AQ1605" s="4">
        <f t="shared" si="599"/>
        <v>457</v>
      </c>
      <c r="AR1605" s="4">
        <f t="shared" si="600"/>
        <v>0.26198863781866066</v>
      </c>
    </row>
    <row r="1606" spans="1:44" x14ac:dyDescent="0.25">
      <c r="A1606">
        <v>18</v>
      </c>
      <c r="B1606">
        <v>28</v>
      </c>
      <c r="C1606">
        <v>0</v>
      </c>
      <c r="D1606">
        <v>11</v>
      </c>
      <c r="E1606">
        <v>0</v>
      </c>
      <c r="F1606">
        <v>0</v>
      </c>
      <c r="G1606">
        <f t="shared" si="578"/>
        <v>-0.33333333333333304</v>
      </c>
      <c r="H1606">
        <v>419.1558842</v>
      </c>
      <c r="J1606">
        <v>1848849</v>
      </c>
      <c r="K1606">
        <v>2574486</v>
      </c>
      <c r="L1606">
        <v>1680634</v>
      </c>
      <c r="M1606" t="str">
        <f t="shared" si="579"/>
        <v>Yes</v>
      </c>
      <c r="N1606">
        <f t="shared" si="580"/>
        <v>2034656.3333333333</v>
      </c>
      <c r="P1606">
        <v>8463225</v>
      </c>
      <c r="Q1606">
        <v>6368927</v>
      </c>
      <c r="R1606">
        <v>7920267</v>
      </c>
      <c r="S1606" t="str">
        <f t="shared" si="581"/>
        <v>Yes</v>
      </c>
      <c r="T1606">
        <f t="shared" si="582"/>
        <v>7584139.666666667</v>
      </c>
      <c r="V1606">
        <f t="shared" si="583"/>
        <v>1.5555555555555556</v>
      </c>
      <c r="W1606">
        <f t="shared" si="584"/>
        <v>0.61111111111111116</v>
      </c>
      <c r="Y1606" s="4">
        <f t="shared" si="585"/>
        <v>419.1558841799</v>
      </c>
      <c r="Z1606">
        <f t="shared" si="586"/>
        <v>5</v>
      </c>
      <c r="AA1606">
        <f t="shared" si="587"/>
        <v>0.27777777777777779</v>
      </c>
      <c r="AB1606">
        <f t="shared" si="588"/>
        <v>0.17857142857142858</v>
      </c>
      <c r="AC1606">
        <f t="shared" si="589"/>
        <v>0.45454545454545453</v>
      </c>
      <c r="AD1606" t="str">
        <f t="shared" si="590"/>
        <v>O</v>
      </c>
      <c r="AG1606">
        <f t="shared" si="591"/>
        <v>-0.04</v>
      </c>
      <c r="AI1606" t="str">
        <f t="shared" si="592"/>
        <v>----</v>
      </c>
      <c r="AJ1606" t="str">
        <f t="shared" si="593"/>
        <v>----</v>
      </c>
      <c r="AK1606" t="str">
        <f t="shared" si="594"/>
        <v>----</v>
      </c>
      <c r="AL1606" t="str">
        <f t="shared" si="595"/>
        <v>----</v>
      </c>
      <c r="AM1606" t="str">
        <f t="shared" si="596"/>
        <v>SatFACarb</v>
      </c>
      <c r="AN1606" t="str">
        <f t="shared" si="597"/>
        <v>----</v>
      </c>
      <c r="AP1606" s="4">
        <f t="shared" si="598"/>
        <v>419.25280780628646</v>
      </c>
      <c r="AQ1606" s="4">
        <f t="shared" si="599"/>
        <v>419</v>
      </c>
      <c r="AR1606" s="4">
        <f t="shared" si="600"/>
        <v>0.25280780628645516</v>
      </c>
    </row>
    <row r="1607" spans="1:44" x14ac:dyDescent="0.25">
      <c r="A1607">
        <v>18</v>
      </c>
      <c r="B1607">
        <v>28</v>
      </c>
      <c r="C1607">
        <v>0</v>
      </c>
      <c r="D1607">
        <v>12</v>
      </c>
      <c r="E1607">
        <v>0</v>
      </c>
      <c r="F1607">
        <v>0</v>
      </c>
      <c r="G1607">
        <f t="shared" si="578"/>
        <v>-0.22222222222222232</v>
      </c>
      <c r="H1607">
        <v>435.15079880000002</v>
      </c>
      <c r="J1607">
        <v>2029144</v>
      </c>
      <c r="K1607">
        <v>1988801</v>
      </c>
      <c r="L1607">
        <v>2362114</v>
      </c>
      <c r="M1607" t="str">
        <f t="shared" si="579"/>
        <v>Yes</v>
      </c>
      <c r="N1607">
        <f t="shared" si="580"/>
        <v>2126686.3333333335</v>
      </c>
      <c r="P1607">
        <v>7040513</v>
      </c>
      <c r="Q1607">
        <v>5037490</v>
      </c>
      <c r="R1607">
        <v>6038137</v>
      </c>
      <c r="S1607" t="str">
        <f t="shared" si="581"/>
        <v>Yes</v>
      </c>
      <c r="T1607">
        <f t="shared" si="582"/>
        <v>6038713.333333333</v>
      </c>
      <c r="V1607">
        <f t="shared" si="583"/>
        <v>1.5555555555555556</v>
      </c>
      <c r="W1607">
        <f t="shared" si="584"/>
        <v>0.66666666666666663</v>
      </c>
      <c r="Y1607" s="4">
        <f t="shared" si="585"/>
        <v>435.15079877989996</v>
      </c>
      <c r="Z1607">
        <f t="shared" si="586"/>
        <v>5</v>
      </c>
      <c r="AA1607">
        <f t="shared" si="587"/>
        <v>0.27777777777777779</v>
      </c>
      <c r="AB1607">
        <f t="shared" si="588"/>
        <v>0.17857142857142858</v>
      </c>
      <c r="AC1607">
        <f t="shared" si="589"/>
        <v>0.41666666666666669</v>
      </c>
      <c r="AD1607" t="str">
        <f t="shared" si="590"/>
        <v>O</v>
      </c>
      <c r="AG1607">
        <f t="shared" si="591"/>
        <v>-8.3333333333333329E-2</v>
      </c>
      <c r="AI1607" t="str">
        <f t="shared" si="592"/>
        <v>----</v>
      </c>
      <c r="AJ1607" t="str">
        <f t="shared" si="593"/>
        <v>----</v>
      </c>
      <c r="AK1607" t="str">
        <f t="shared" si="594"/>
        <v>----</v>
      </c>
      <c r="AL1607" t="str">
        <f t="shared" si="595"/>
        <v>----</v>
      </c>
      <c r="AM1607" t="str">
        <f t="shared" si="596"/>
        <v>SatFACarb</v>
      </c>
      <c r="AN1607" t="str">
        <f t="shared" si="597"/>
        <v>----</v>
      </c>
      <c r="AP1607" s="4">
        <f t="shared" si="598"/>
        <v>435.25142099477171</v>
      </c>
      <c r="AQ1607" s="4">
        <f t="shared" si="599"/>
        <v>435</v>
      </c>
      <c r="AR1607" s="4">
        <f t="shared" si="600"/>
        <v>0.25142099477170632</v>
      </c>
    </row>
    <row r="1608" spans="1:44" x14ac:dyDescent="0.25">
      <c r="A1608">
        <v>18</v>
      </c>
      <c r="B1608">
        <v>28</v>
      </c>
      <c r="C1608">
        <v>0</v>
      </c>
      <c r="D1608">
        <v>14</v>
      </c>
      <c r="E1608">
        <v>0</v>
      </c>
      <c r="F1608">
        <v>0</v>
      </c>
      <c r="G1608">
        <f t="shared" si="578"/>
        <v>0</v>
      </c>
      <c r="H1608">
        <v>467.14062799999999</v>
      </c>
      <c r="J1608">
        <v>4134098</v>
      </c>
      <c r="K1608">
        <v>3917434</v>
      </c>
      <c r="L1608">
        <v>3434484</v>
      </c>
      <c r="M1608" t="str">
        <f t="shared" si="579"/>
        <v>Yes</v>
      </c>
      <c r="N1608">
        <f t="shared" si="580"/>
        <v>3828672</v>
      </c>
      <c r="P1608">
        <v>14953484</v>
      </c>
      <c r="Q1608">
        <v>11035966</v>
      </c>
      <c r="R1608">
        <v>13272473</v>
      </c>
      <c r="S1608" t="str">
        <f t="shared" si="581"/>
        <v>Yes</v>
      </c>
      <c r="T1608">
        <f t="shared" si="582"/>
        <v>13087307.666666666</v>
      </c>
      <c r="V1608">
        <f t="shared" si="583"/>
        <v>1.5555555555555556</v>
      </c>
      <c r="W1608">
        <f t="shared" si="584"/>
        <v>0.77777777777777779</v>
      </c>
      <c r="Y1608" s="4">
        <f t="shared" si="585"/>
        <v>467.14062797989999</v>
      </c>
      <c r="Z1608">
        <f t="shared" si="586"/>
        <v>5</v>
      </c>
      <c r="AA1608">
        <f t="shared" si="587"/>
        <v>0.27777777777777779</v>
      </c>
      <c r="AB1608">
        <f t="shared" si="588"/>
        <v>0.17857142857142858</v>
      </c>
      <c r="AC1608">
        <f t="shared" si="589"/>
        <v>0.35714285714285715</v>
      </c>
      <c r="AD1608" t="str">
        <f t="shared" si="590"/>
        <v>O</v>
      </c>
      <c r="AG1608">
        <f t="shared" si="591"/>
        <v>-0.18181818181818182</v>
      </c>
      <c r="AI1608" t="str">
        <f t="shared" si="592"/>
        <v>----</v>
      </c>
      <c r="AJ1608" t="str">
        <f t="shared" si="593"/>
        <v>----</v>
      </c>
      <c r="AK1608" t="str">
        <f t="shared" si="594"/>
        <v>----</v>
      </c>
      <c r="AL1608" t="str">
        <f t="shared" si="595"/>
        <v>----</v>
      </c>
      <c r="AM1608" t="str">
        <f t="shared" si="596"/>
        <v>SatFACarb</v>
      </c>
      <c r="AN1608" t="str">
        <f t="shared" si="597"/>
        <v>----</v>
      </c>
      <c r="AP1608" s="4">
        <f t="shared" si="598"/>
        <v>467.24864737174232</v>
      </c>
      <c r="AQ1608" s="4">
        <f t="shared" si="599"/>
        <v>467</v>
      </c>
      <c r="AR1608" s="4">
        <f t="shared" si="600"/>
        <v>0.24864737174232232</v>
      </c>
    </row>
    <row r="1609" spans="1:44" x14ac:dyDescent="0.25">
      <c r="A1609">
        <v>18</v>
      </c>
      <c r="B1609">
        <v>28</v>
      </c>
      <c r="C1609">
        <v>0</v>
      </c>
      <c r="D1609">
        <v>15</v>
      </c>
      <c r="E1609">
        <v>0</v>
      </c>
      <c r="F1609">
        <v>0</v>
      </c>
      <c r="G1609">
        <f t="shared" si="578"/>
        <v>0.11111111111111116</v>
      </c>
      <c r="H1609">
        <v>483.13554260000001</v>
      </c>
      <c r="J1609">
        <v>4236403</v>
      </c>
      <c r="K1609">
        <v>3807848</v>
      </c>
      <c r="L1609">
        <v>3854887</v>
      </c>
      <c r="M1609" t="str">
        <f t="shared" si="579"/>
        <v>Yes</v>
      </c>
      <c r="N1609">
        <f t="shared" si="580"/>
        <v>3966379.3333333335</v>
      </c>
      <c r="P1609">
        <v>22076808</v>
      </c>
      <c r="Q1609">
        <v>17621967</v>
      </c>
      <c r="R1609">
        <v>22652522</v>
      </c>
      <c r="S1609" t="str">
        <f t="shared" si="581"/>
        <v>Yes</v>
      </c>
      <c r="T1609">
        <f t="shared" si="582"/>
        <v>20783765.666666668</v>
      </c>
      <c r="V1609">
        <f t="shared" si="583"/>
        <v>1.5555555555555556</v>
      </c>
      <c r="W1609">
        <f t="shared" si="584"/>
        <v>0.83333333333333337</v>
      </c>
      <c r="Y1609" s="4">
        <f t="shared" si="585"/>
        <v>483.1355425799</v>
      </c>
      <c r="Z1609">
        <f t="shared" si="586"/>
        <v>5</v>
      </c>
      <c r="AA1609">
        <f t="shared" si="587"/>
        <v>0.27777777777777779</v>
      </c>
      <c r="AB1609">
        <f t="shared" si="588"/>
        <v>0.17857142857142858</v>
      </c>
      <c r="AC1609">
        <f t="shared" si="589"/>
        <v>0.33333333333333331</v>
      </c>
      <c r="AD1609" t="str">
        <f t="shared" si="590"/>
        <v>O</v>
      </c>
      <c r="AG1609">
        <f t="shared" si="591"/>
        <v>-0.23809523809523808</v>
      </c>
      <c r="AI1609" t="str">
        <f t="shared" si="592"/>
        <v>----</v>
      </c>
      <c r="AJ1609" t="str">
        <f t="shared" si="593"/>
        <v>----</v>
      </c>
      <c r="AK1609" t="str">
        <f t="shared" si="594"/>
        <v>----</v>
      </c>
      <c r="AL1609" t="str">
        <f t="shared" si="595"/>
        <v>----</v>
      </c>
      <c r="AM1609" t="str">
        <f t="shared" si="596"/>
        <v>SatFACarb</v>
      </c>
      <c r="AN1609" t="str">
        <f t="shared" si="597"/>
        <v>----</v>
      </c>
      <c r="AP1609" s="4">
        <f t="shared" si="598"/>
        <v>483.24726056022763</v>
      </c>
      <c r="AQ1609" s="4">
        <f t="shared" si="599"/>
        <v>483</v>
      </c>
      <c r="AR1609" s="4">
        <f t="shared" si="600"/>
        <v>0.24726056022763032</v>
      </c>
    </row>
    <row r="1610" spans="1:44" x14ac:dyDescent="0.25">
      <c r="A1610">
        <v>18</v>
      </c>
      <c r="B1610">
        <v>28</v>
      </c>
      <c r="C1610">
        <v>0</v>
      </c>
      <c r="D1610">
        <v>16</v>
      </c>
      <c r="E1610">
        <v>0</v>
      </c>
      <c r="F1610">
        <v>0</v>
      </c>
      <c r="G1610">
        <f t="shared" si="578"/>
        <v>0.22222222222222232</v>
      </c>
      <c r="H1610">
        <v>499.13045720000002</v>
      </c>
      <c r="J1610">
        <v>3472151</v>
      </c>
      <c r="K1610">
        <v>3856322</v>
      </c>
      <c r="L1610">
        <v>3572353</v>
      </c>
      <c r="M1610" t="str">
        <f t="shared" si="579"/>
        <v>Yes</v>
      </c>
      <c r="N1610">
        <f t="shared" si="580"/>
        <v>3633608.6666666665</v>
      </c>
      <c r="P1610">
        <v>35254587</v>
      </c>
      <c r="Q1610">
        <v>24327396</v>
      </c>
      <c r="R1610">
        <v>32512369</v>
      </c>
      <c r="S1610" t="str">
        <f t="shared" si="581"/>
        <v>Yes</v>
      </c>
      <c r="T1610">
        <f t="shared" si="582"/>
        <v>30698117.333333332</v>
      </c>
      <c r="V1610">
        <f t="shared" si="583"/>
        <v>1.5555555555555556</v>
      </c>
      <c r="W1610">
        <f t="shared" si="584"/>
        <v>0.88888888888888884</v>
      </c>
      <c r="Y1610" s="4">
        <f t="shared" si="585"/>
        <v>499.13045717990002</v>
      </c>
      <c r="Z1610">
        <f t="shared" si="586"/>
        <v>5</v>
      </c>
      <c r="AA1610">
        <f t="shared" si="587"/>
        <v>0.27777777777777779</v>
      </c>
      <c r="AB1610">
        <f t="shared" si="588"/>
        <v>0.17857142857142858</v>
      </c>
      <c r="AC1610">
        <f t="shared" si="589"/>
        <v>0.3125</v>
      </c>
      <c r="AD1610" t="str">
        <f t="shared" si="590"/>
        <v>O</v>
      </c>
      <c r="AG1610">
        <f t="shared" si="591"/>
        <v>-0.3</v>
      </c>
      <c r="AI1610" t="str">
        <f t="shared" si="592"/>
        <v>----</v>
      </c>
      <c r="AJ1610" t="str">
        <f t="shared" si="593"/>
        <v>----</v>
      </c>
      <c r="AK1610" t="str">
        <f t="shared" si="594"/>
        <v>----</v>
      </c>
      <c r="AL1610" t="str">
        <f t="shared" si="595"/>
        <v>----</v>
      </c>
      <c r="AM1610" t="str">
        <f t="shared" si="596"/>
        <v>SatFACarb</v>
      </c>
      <c r="AN1610" t="str">
        <f t="shared" si="597"/>
        <v>----</v>
      </c>
      <c r="AP1610" s="4">
        <f t="shared" si="598"/>
        <v>499.24587374871294</v>
      </c>
      <c r="AQ1610" s="4">
        <f t="shared" si="599"/>
        <v>499</v>
      </c>
      <c r="AR1610" s="4">
        <f t="shared" si="600"/>
        <v>0.24587374871293832</v>
      </c>
    </row>
    <row r="1611" spans="1:44" x14ac:dyDescent="0.25">
      <c r="A1611">
        <v>18</v>
      </c>
      <c r="B1611">
        <v>28</v>
      </c>
      <c r="C1611">
        <v>0</v>
      </c>
      <c r="D1611">
        <v>17</v>
      </c>
      <c r="E1611">
        <v>0</v>
      </c>
      <c r="F1611">
        <v>0</v>
      </c>
      <c r="G1611">
        <f t="shared" si="578"/>
        <v>0.33333333333333348</v>
      </c>
      <c r="H1611">
        <v>515.12537180000004</v>
      </c>
      <c r="J1611">
        <v>2774682</v>
      </c>
      <c r="K1611">
        <v>2738014</v>
      </c>
      <c r="L1611">
        <v>2206206</v>
      </c>
      <c r="M1611" t="str">
        <f t="shared" si="579"/>
        <v>Yes</v>
      </c>
      <c r="N1611">
        <f t="shared" si="580"/>
        <v>2572967.3333333335</v>
      </c>
      <c r="P1611">
        <v>38933605</v>
      </c>
      <c r="Q1611">
        <v>21796621</v>
      </c>
      <c r="R1611">
        <v>31661241</v>
      </c>
      <c r="S1611" t="str">
        <f t="shared" si="581"/>
        <v>Yes</v>
      </c>
      <c r="T1611">
        <f t="shared" si="582"/>
        <v>30797155.666666668</v>
      </c>
      <c r="V1611">
        <f t="shared" si="583"/>
        <v>1.5555555555555556</v>
      </c>
      <c r="W1611">
        <f t="shared" si="584"/>
        <v>0.94444444444444442</v>
      </c>
      <c r="Y1611" s="4">
        <f t="shared" si="585"/>
        <v>515.12537177990009</v>
      </c>
      <c r="Z1611">
        <f t="shared" si="586"/>
        <v>5</v>
      </c>
      <c r="AA1611">
        <f t="shared" si="587"/>
        <v>0.27777777777777779</v>
      </c>
      <c r="AB1611">
        <f t="shared" si="588"/>
        <v>0.17857142857142858</v>
      </c>
      <c r="AC1611">
        <f t="shared" si="589"/>
        <v>0.29411764705882354</v>
      </c>
      <c r="AD1611" t="str">
        <f t="shared" si="590"/>
        <v>O</v>
      </c>
      <c r="AG1611">
        <f t="shared" si="591"/>
        <v>-0.36842105263157893</v>
      </c>
      <c r="AI1611" t="str">
        <f t="shared" si="592"/>
        <v>----</v>
      </c>
      <c r="AJ1611" t="str">
        <f t="shared" si="593"/>
        <v>----</v>
      </c>
      <c r="AK1611" t="str">
        <f t="shared" si="594"/>
        <v>----</v>
      </c>
      <c r="AL1611" t="str">
        <f t="shared" si="595"/>
        <v>----</v>
      </c>
      <c r="AM1611" t="str">
        <f t="shared" si="596"/>
        <v>SatFACarb</v>
      </c>
      <c r="AN1611" t="str">
        <f t="shared" si="597"/>
        <v>----</v>
      </c>
      <c r="AP1611" s="4">
        <f t="shared" si="598"/>
        <v>515.2444869371983</v>
      </c>
      <c r="AQ1611" s="4">
        <f t="shared" si="599"/>
        <v>515</v>
      </c>
      <c r="AR1611" s="4">
        <f t="shared" si="600"/>
        <v>0.24448693719830317</v>
      </c>
    </row>
    <row r="1612" spans="1:44" x14ac:dyDescent="0.25">
      <c r="A1612">
        <v>18</v>
      </c>
      <c r="B1612">
        <v>30</v>
      </c>
      <c r="C1612">
        <v>0</v>
      </c>
      <c r="D1612">
        <v>11</v>
      </c>
      <c r="E1612">
        <v>0</v>
      </c>
      <c r="F1612">
        <v>0</v>
      </c>
      <c r="G1612">
        <f t="shared" si="578"/>
        <v>-0.44444444444444464</v>
      </c>
      <c r="H1612">
        <v>421.1715342</v>
      </c>
      <c r="J1612">
        <v>2179500</v>
      </c>
      <c r="K1612">
        <v>2151059</v>
      </c>
      <c r="L1612">
        <v>2398908</v>
      </c>
      <c r="M1612" t="str">
        <f t="shared" si="579"/>
        <v>Yes</v>
      </c>
      <c r="N1612">
        <f t="shared" si="580"/>
        <v>2243155.6666666665</v>
      </c>
      <c r="P1612">
        <v>6322948</v>
      </c>
      <c r="Q1612">
        <v>6063688</v>
      </c>
      <c r="R1612">
        <v>6685253</v>
      </c>
      <c r="S1612" t="str">
        <f t="shared" si="581"/>
        <v>Yes</v>
      </c>
      <c r="T1612">
        <f t="shared" si="582"/>
        <v>6357296.333333333</v>
      </c>
      <c r="V1612">
        <f t="shared" si="583"/>
        <v>1.6666666666666667</v>
      </c>
      <c r="W1612">
        <f t="shared" si="584"/>
        <v>0.61111111111111116</v>
      </c>
      <c r="Y1612" s="4">
        <f t="shared" si="585"/>
        <v>421.17153417989999</v>
      </c>
      <c r="Z1612">
        <f t="shared" si="586"/>
        <v>4</v>
      </c>
      <c r="AA1612">
        <f t="shared" si="587"/>
        <v>0.22222222222222221</v>
      </c>
      <c r="AB1612">
        <f t="shared" si="588"/>
        <v>0.13333333333333333</v>
      </c>
      <c r="AC1612">
        <f t="shared" si="589"/>
        <v>0.36363636363636365</v>
      </c>
      <c r="AD1612" t="str">
        <f t="shared" si="590"/>
        <v>O</v>
      </c>
      <c r="AG1612">
        <f t="shared" si="591"/>
        <v>-0.12</v>
      </c>
      <c r="AI1612" t="str">
        <f t="shared" si="592"/>
        <v>----</v>
      </c>
      <c r="AJ1612" t="str">
        <f t="shared" si="593"/>
        <v>----</v>
      </c>
      <c r="AK1612" t="str">
        <f t="shared" si="594"/>
        <v>----</v>
      </c>
      <c r="AL1612" t="str">
        <f t="shared" si="595"/>
        <v>----</v>
      </c>
      <c r="AM1612" t="str">
        <f t="shared" si="596"/>
        <v>SatFACarb</v>
      </c>
      <c r="AN1612" t="str">
        <f t="shared" si="597"/>
        <v>----</v>
      </c>
      <c r="AP1612" s="4">
        <f t="shared" si="598"/>
        <v>421.26892389566962</v>
      </c>
      <c r="AQ1612" s="4">
        <f t="shared" si="599"/>
        <v>421</v>
      </c>
      <c r="AR1612" s="4">
        <f t="shared" si="600"/>
        <v>0.26892389566961583</v>
      </c>
    </row>
    <row r="1613" spans="1:44" x14ac:dyDescent="0.25">
      <c r="A1613">
        <v>18</v>
      </c>
      <c r="B1613">
        <v>30</v>
      </c>
      <c r="C1613">
        <v>0</v>
      </c>
      <c r="D1613">
        <v>12</v>
      </c>
      <c r="E1613">
        <v>0</v>
      </c>
      <c r="F1613">
        <v>0</v>
      </c>
      <c r="G1613">
        <f t="shared" si="578"/>
        <v>-0.33333333333333304</v>
      </c>
      <c r="H1613">
        <v>437.16644880000001</v>
      </c>
      <c r="J1613">
        <v>1726293</v>
      </c>
      <c r="K1613">
        <v>2070610</v>
      </c>
      <c r="L1613">
        <v>1741381</v>
      </c>
      <c r="M1613" t="str">
        <f t="shared" si="579"/>
        <v>Yes</v>
      </c>
      <c r="N1613">
        <f t="shared" si="580"/>
        <v>1846094.6666666667</v>
      </c>
      <c r="P1613">
        <v>5289250</v>
      </c>
      <c r="Q1613">
        <v>4551890</v>
      </c>
      <c r="R1613">
        <v>5364161</v>
      </c>
      <c r="S1613" t="str">
        <f t="shared" si="581"/>
        <v>Yes</v>
      </c>
      <c r="T1613">
        <f t="shared" si="582"/>
        <v>5068433.666666667</v>
      </c>
      <c r="V1613">
        <f t="shared" si="583"/>
        <v>1.6666666666666667</v>
      </c>
      <c r="W1613">
        <f t="shared" si="584"/>
        <v>0.66666666666666663</v>
      </c>
      <c r="Y1613" s="4">
        <f t="shared" si="585"/>
        <v>437.16644877990001</v>
      </c>
      <c r="Z1613">
        <f t="shared" si="586"/>
        <v>4</v>
      </c>
      <c r="AA1613">
        <f t="shared" si="587"/>
        <v>0.22222222222222221</v>
      </c>
      <c r="AB1613">
        <f t="shared" si="588"/>
        <v>0.13333333333333333</v>
      </c>
      <c r="AC1613">
        <f t="shared" si="589"/>
        <v>0.33333333333333331</v>
      </c>
      <c r="AD1613" t="str">
        <f t="shared" si="590"/>
        <v>O</v>
      </c>
      <c r="AG1613">
        <f t="shared" si="591"/>
        <v>-0.16666666666666666</v>
      </c>
      <c r="AI1613" t="str">
        <f t="shared" si="592"/>
        <v>----</v>
      </c>
      <c r="AJ1613" t="str">
        <f t="shared" si="593"/>
        <v>----</v>
      </c>
      <c r="AK1613" t="str">
        <f t="shared" si="594"/>
        <v>----</v>
      </c>
      <c r="AL1613" t="str">
        <f t="shared" si="595"/>
        <v>----</v>
      </c>
      <c r="AM1613" t="str">
        <f t="shared" si="596"/>
        <v>SatFACarb</v>
      </c>
      <c r="AN1613" t="str">
        <f t="shared" si="597"/>
        <v>----</v>
      </c>
      <c r="AP1613" s="4">
        <f t="shared" si="598"/>
        <v>437.26753708415492</v>
      </c>
      <c r="AQ1613" s="4">
        <f t="shared" si="599"/>
        <v>437</v>
      </c>
      <c r="AR1613" s="4">
        <f t="shared" si="600"/>
        <v>0.26753708415492383</v>
      </c>
    </row>
    <row r="1614" spans="1:44" x14ac:dyDescent="0.25">
      <c r="A1614">
        <v>18</v>
      </c>
      <c r="B1614">
        <v>30</v>
      </c>
      <c r="C1614">
        <v>0</v>
      </c>
      <c r="D1614">
        <v>13</v>
      </c>
      <c r="E1614">
        <v>0</v>
      </c>
      <c r="F1614">
        <v>0</v>
      </c>
      <c r="G1614">
        <f t="shared" si="578"/>
        <v>-0.22222222222222232</v>
      </c>
      <c r="H1614">
        <v>453.16136340000003</v>
      </c>
      <c r="J1614">
        <v>2651953</v>
      </c>
      <c r="K1614">
        <v>2960013</v>
      </c>
      <c r="L1614">
        <v>2321410</v>
      </c>
      <c r="M1614" t="str">
        <f t="shared" si="579"/>
        <v>Yes</v>
      </c>
      <c r="N1614">
        <f t="shared" si="580"/>
        <v>2644458.6666666665</v>
      </c>
      <c r="P1614">
        <v>7403167</v>
      </c>
      <c r="Q1614">
        <v>4933017</v>
      </c>
      <c r="R1614">
        <v>6320164</v>
      </c>
      <c r="S1614" t="str">
        <f t="shared" si="581"/>
        <v>Yes</v>
      </c>
      <c r="T1614">
        <f t="shared" si="582"/>
        <v>6218782.666666667</v>
      </c>
      <c r="V1614">
        <f t="shared" si="583"/>
        <v>1.6666666666666667</v>
      </c>
      <c r="W1614">
        <f t="shared" si="584"/>
        <v>0.72222222222222221</v>
      </c>
      <c r="Y1614" s="4">
        <f t="shared" si="585"/>
        <v>453.16136337990002</v>
      </c>
      <c r="Z1614">
        <f t="shared" si="586"/>
        <v>4</v>
      </c>
      <c r="AA1614">
        <f t="shared" si="587"/>
        <v>0.22222222222222221</v>
      </c>
      <c r="AB1614">
        <f t="shared" si="588"/>
        <v>0.13333333333333333</v>
      </c>
      <c r="AC1614">
        <f t="shared" si="589"/>
        <v>0.30769230769230771</v>
      </c>
      <c r="AD1614" t="str">
        <f t="shared" si="590"/>
        <v>O</v>
      </c>
      <c r="AG1614">
        <f t="shared" si="591"/>
        <v>-0.21739130434782608</v>
      </c>
      <c r="AI1614" t="str">
        <f t="shared" si="592"/>
        <v>----</v>
      </c>
      <c r="AJ1614" t="str">
        <f t="shared" si="593"/>
        <v>----</v>
      </c>
      <c r="AK1614" t="str">
        <f t="shared" si="594"/>
        <v>----</v>
      </c>
      <c r="AL1614" t="str">
        <f t="shared" si="595"/>
        <v>----</v>
      </c>
      <c r="AM1614" t="str">
        <f t="shared" si="596"/>
        <v>SatFACarb</v>
      </c>
      <c r="AN1614" t="str">
        <f t="shared" si="597"/>
        <v>----</v>
      </c>
      <c r="AP1614" s="4">
        <f t="shared" si="598"/>
        <v>453.26615027264029</v>
      </c>
      <c r="AQ1614" s="4">
        <f t="shared" si="599"/>
        <v>453</v>
      </c>
      <c r="AR1614" s="4">
        <f t="shared" si="600"/>
        <v>0.26615027264028868</v>
      </c>
    </row>
    <row r="1615" spans="1:44" x14ac:dyDescent="0.25">
      <c r="A1615">
        <v>18</v>
      </c>
      <c r="B1615">
        <v>30</v>
      </c>
      <c r="C1615">
        <v>0</v>
      </c>
      <c r="D1615">
        <v>14</v>
      </c>
      <c r="E1615">
        <v>0</v>
      </c>
      <c r="F1615">
        <v>0</v>
      </c>
      <c r="G1615">
        <f t="shared" si="578"/>
        <v>-0.11111111111111072</v>
      </c>
      <c r="H1615">
        <v>469.15627799999999</v>
      </c>
      <c r="J1615">
        <v>3013769</v>
      </c>
      <c r="K1615">
        <v>3114586</v>
      </c>
      <c r="L1615">
        <v>2579347</v>
      </c>
      <c r="M1615" t="str">
        <f t="shared" si="579"/>
        <v>Yes</v>
      </c>
      <c r="N1615">
        <f t="shared" si="580"/>
        <v>2902567.3333333335</v>
      </c>
      <c r="P1615">
        <v>16260101</v>
      </c>
      <c r="Q1615">
        <v>11465951</v>
      </c>
      <c r="R1615">
        <v>14603651</v>
      </c>
      <c r="S1615" t="str">
        <f t="shared" si="581"/>
        <v>Yes</v>
      </c>
      <c r="T1615">
        <f t="shared" si="582"/>
        <v>14109901</v>
      </c>
      <c r="V1615">
        <f t="shared" si="583"/>
        <v>1.6666666666666667</v>
      </c>
      <c r="W1615">
        <f t="shared" si="584"/>
        <v>0.77777777777777779</v>
      </c>
      <c r="Y1615" s="4">
        <f t="shared" si="585"/>
        <v>469.15627797989998</v>
      </c>
      <c r="Z1615">
        <f t="shared" si="586"/>
        <v>4</v>
      </c>
      <c r="AA1615">
        <f t="shared" si="587"/>
        <v>0.22222222222222221</v>
      </c>
      <c r="AB1615">
        <f t="shared" si="588"/>
        <v>0.13333333333333333</v>
      </c>
      <c r="AC1615">
        <f t="shared" si="589"/>
        <v>0.2857142857142857</v>
      </c>
      <c r="AD1615" t="str">
        <f t="shared" si="590"/>
        <v>O</v>
      </c>
      <c r="AG1615">
        <f t="shared" si="591"/>
        <v>-0.27272727272727271</v>
      </c>
      <c r="AI1615" t="str">
        <f t="shared" si="592"/>
        <v>----</v>
      </c>
      <c r="AJ1615" t="str">
        <f t="shared" si="593"/>
        <v>----</v>
      </c>
      <c r="AK1615" t="str">
        <f t="shared" si="594"/>
        <v>----</v>
      </c>
      <c r="AL1615" t="str">
        <f t="shared" si="595"/>
        <v>----</v>
      </c>
      <c r="AM1615" t="str">
        <f t="shared" si="596"/>
        <v>SatFACarb</v>
      </c>
      <c r="AN1615" t="str">
        <f t="shared" si="597"/>
        <v>----</v>
      </c>
      <c r="AP1615" s="4">
        <f t="shared" si="598"/>
        <v>469.26476346112554</v>
      </c>
      <c r="AQ1615" s="4">
        <f t="shared" si="599"/>
        <v>469</v>
      </c>
      <c r="AR1615" s="4">
        <f t="shared" si="600"/>
        <v>0.26476346112553983</v>
      </c>
    </row>
    <row r="1616" spans="1:44" x14ac:dyDescent="0.25">
      <c r="A1616">
        <v>18</v>
      </c>
      <c r="B1616">
        <v>30</v>
      </c>
      <c r="C1616">
        <v>0</v>
      </c>
      <c r="D1616">
        <v>15</v>
      </c>
      <c r="E1616">
        <v>0</v>
      </c>
      <c r="F1616">
        <v>0</v>
      </c>
      <c r="G1616">
        <f t="shared" si="578"/>
        <v>0</v>
      </c>
      <c r="H1616">
        <v>485.1511926</v>
      </c>
      <c r="J1616">
        <v>11510953</v>
      </c>
      <c r="K1616">
        <v>12274310</v>
      </c>
      <c r="L1616">
        <v>11542042</v>
      </c>
      <c r="M1616" t="str">
        <f t="shared" si="579"/>
        <v>Yes</v>
      </c>
      <c r="N1616">
        <f t="shared" si="580"/>
        <v>11775768.333333334</v>
      </c>
      <c r="P1616">
        <v>22273519</v>
      </c>
      <c r="Q1616">
        <v>21836758</v>
      </c>
      <c r="R1616">
        <v>23537335</v>
      </c>
      <c r="S1616" t="str">
        <f t="shared" si="581"/>
        <v>Yes</v>
      </c>
      <c r="T1616">
        <f t="shared" si="582"/>
        <v>22549204</v>
      </c>
      <c r="V1616">
        <f t="shared" si="583"/>
        <v>1.6666666666666667</v>
      </c>
      <c r="W1616">
        <f t="shared" si="584"/>
        <v>0.83333333333333337</v>
      </c>
      <c r="Y1616" s="4">
        <f t="shared" si="585"/>
        <v>485.1511925799</v>
      </c>
      <c r="Z1616">
        <f t="shared" si="586"/>
        <v>4</v>
      </c>
      <c r="AA1616">
        <f t="shared" si="587"/>
        <v>0.22222222222222221</v>
      </c>
      <c r="AB1616">
        <f t="shared" si="588"/>
        <v>0.13333333333333333</v>
      </c>
      <c r="AC1616">
        <f t="shared" si="589"/>
        <v>0.26666666666666666</v>
      </c>
      <c r="AD1616" t="str">
        <f t="shared" si="590"/>
        <v>O</v>
      </c>
      <c r="AG1616">
        <f t="shared" si="591"/>
        <v>-0.33333333333333331</v>
      </c>
      <c r="AI1616" t="str">
        <f t="shared" si="592"/>
        <v>----</v>
      </c>
      <c r="AJ1616" t="str">
        <f t="shared" si="593"/>
        <v>----</v>
      </c>
      <c r="AK1616" t="str">
        <f t="shared" si="594"/>
        <v>----</v>
      </c>
      <c r="AL1616" t="str">
        <f t="shared" si="595"/>
        <v>----</v>
      </c>
      <c r="AM1616" t="str">
        <f t="shared" si="596"/>
        <v>SatFACarb</v>
      </c>
      <c r="AN1616" t="str">
        <f t="shared" si="597"/>
        <v>----</v>
      </c>
      <c r="AP1616" s="4">
        <f t="shared" si="598"/>
        <v>485.26337664961085</v>
      </c>
      <c r="AQ1616" s="4">
        <f t="shared" si="599"/>
        <v>485</v>
      </c>
      <c r="AR1616" s="4">
        <f t="shared" si="600"/>
        <v>0.26337664961084783</v>
      </c>
    </row>
    <row r="1617" spans="1:44" x14ac:dyDescent="0.25">
      <c r="A1617">
        <v>18</v>
      </c>
      <c r="B1617">
        <v>30</v>
      </c>
      <c r="C1617">
        <v>0</v>
      </c>
      <c r="D1617">
        <v>16</v>
      </c>
      <c r="E1617">
        <v>0</v>
      </c>
      <c r="F1617">
        <v>0</v>
      </c>
      <c r="G1617">
        <f t="shared" si="578"/>
        <v>0.11111111111111116</v>
      </c>
      <c r="H1617">
        <v>501.14610720000002</v>
      </c>
      <c r="J1617">
        <v>5803911</v>
      </c>
      <c r="K1617">
        <v>6200312</v>
      </c>
      <c r="L1617">
        <v>4890278</v>
      </c>
      <c r="M1617" t="str">
        <f t="shared" si="579"/>
        <v>Yes</v>
      </c>
      <c r="N1617">
        <f t="shared" si="580"/>
        <v>5631500.333333333</v>
      </c>
      <c r="P1617">
        <v>39506359</v>
      </c>
      <c r="Q1617">
        <v>35034402</v>
      </c>
      <c r="R1617">
        <v>42605025</v>
      </c>
      <c r="S1617" t="str">
        <f t="shared" si="581"/>
        <v>Yes</v>
      </c>
      <c r="T1617">
        <f t="shared" si="582"/>
        <v>39048595.333333336</v>
      </c>
      <c r="V1617">
        <f t="shared" si="583"/>
        <v>1.6666666666666667</v>
      </c>
      <c r="W1617">
        <f t="shared" si="584"/>
        <v>0.88888888888888884</v>
      </c>
      <c r="Y1617" s="4">
        <f t="shared" si="585"/>
        <v>501.14610717989996</v>
      </c>
      <c r="Z1617">
        <f t="shared" si="586"/>
        <v>4</v>
      </c>
      <c r="AA1617">
        <f t="shared" si="587"/>
        <v>0.22222222222222221</v>
      </c>
      <c r="AB1617">
        <f t="shared" si="588"/>
        <v>0.13333333333333333</v>
      </c>
      <c r="AC1617">
        <f t="shared" si="589"/>
        <v>0.25</v>
      </c>
      <c r="AD1617" t="str">
        <f t="shared" si="590"/>
        <v>O</v>
      </c>
      <c r="AG1617">
        <f t="shared" si="591"/>
        <v>-0.4</v>
      </c>
      <c r="AI1617" t="str">
        <f t="shared" si="592"/>
        <v>----</v>
      </c>
      <c r="AJ1617" t="str">
        <f t="shared" si="593"/>
        <v>----</v>
      </c>
      <c r="AK1617" t="str">
        <f t="shared" si="594"/>
        <v>----</v>
      </c>
      <c r="AL1617" t="str">
        <f t="shared" si="595"/>
        <v>----</v>
      </c>
      <c r="AM1617" t="str">
        <f t="shared" si="596"/>
        <v>SatFACarb</v>
      </c>
      <c r="AN1617" t="str">
        <f t="shared" si="597"/>
        <v>----</v>
      </c>
      <c r="AP1617" s="4">
        <f t="shared" si="598"/>
        <v>501.2619898380961</v>
      </c>
      <c r="AQ1617" s="4">
        <f t="shared" si="599"/>
        <v>501</v>
      </c>
      <c r="AR1617" s="4">
        <f t="shared" si="600"/>
        <v>0.26198983809609899</v>
      </c>
    </row>
    <row r="1618" spans="1:44" x14ac:dyDescent="0.25">
      <c r="A1618">
        <v>18</v>
      </c>
      <c r="B1618">
        <v>30</v>
      </c>
      <c r="C1618">
        <v>0</v>
      </c>
      <c r="D1618">
        <v>17</v>
      </c>
      <c r="E1618">
        <v>0</v>
      </c>
      <c r="F1618">
        <v>0</v>
      </c>
      <c r="G1618">
        <f t="shared" si="578"/>
        <v>0.22222222222222232</v>
      </c>
      <c r="H1618">
        <v>517.14102179999998</v>
      </c>
      <c r="J1618">
        <v>3933951</v>
      </c>
      <c r="K1618">
        <v>4082055</v>
      </c>
      <c r="L1618">
        <v>3550262</v>
      </c>
      <c r="M1618" t="str">
        <f t="shared" si="579"/>
        <v>Yes</v>
      </c>
      <c r="N1618">
        <f t="shared" si="580"/>
        <v>3855422.6666666665</v>
      </c>
      <c r="P1618">
        <v>50943133</v>
      </c>
      <c r="Q1618">
        <v>41539412</v>
      </c>
      <c r="R1618">
        <v>54287630</v>
      </c>
      <c r="S1618" t="str">
        <f t="shared" si="581"/>
        <v>Yes</v>
      </c>
      <c r="T1618">
        <f t="shared" si="582"/>
        <v>48923391.666666664</v>
      </c>
      <c r="V1618">
        <f t="shared" si="583"/>
        <v>1.6666666666666667</v>
      </c>
      <c r="W1618">
        <f t="shared" si="584"/>
        <v>0.94444444444444442</v>
      </c>
      <c r="Y1618" s="4">
        <f t="shared" si="585"/>
        <v>517.14102177990003</v>
      </c>
      <c r="Z1618">
        <f t="shared" si="586"/>
        <v>4</v>
      </c>
      <c r="AA1618">
        <f t="shared" si="587"/>
        <v>0.22222222222222221</v>
      </c>
      <c r="AB1618">
        <f t="shared" si="588"/>
        <v>0.13333333333333333</v>
      </c>
      <c r="AC1618">
        <f t="shared" si="589"/>
        <v>0.23529411764705882</v>
      </c>
      <c r="AD1618" t="str">
        <f t="shared" si="590"/>
        <v>O</v>
      </c>
      <c r="AG1618">
        <f t="shared" si="591"/>
        <v>-0.47368421052631576</v>
      </c>
      <c r="AI1618" t="str">
        <f t="shared" si="592"/>
        <v>----</v>
      </c>
      <c r="AJ1618" t="str">
        <f t="shared" si="593"/>
        <v>----</v>
      </c>
      <c r="AK1618" t="str">
        <f t="shared" si="594"/>
        <v>----</v>
      </c>
      <c r="AL1618" t="str">
        <f t="shared" si="595"/>
        <v>----</v>
      </c>
      <c r="AM1618" t="str">
        <f t="shared" si="596"/>
        <v>SatFACarb</v>
      </c>
      <c r="AN1618" t="str">
        <f t="shared" si="597"/>
        <v>----</v>
      </c>
      <c r="AP1618" s="4">
        <f t="shared" si="598"/>
        <v>517.26060302658152</v>
      </c>
      <c r="AQ1618" s="4">
        <f t="shared" si="599"/>
        <v>517</v>
      </c>
      <c r="AR1618" s="4">
        <f t="shared" si="600"/>
        <v>0.26060302658152068</v>
      </c>
    </row>
    <row r="1619" spans="1:44" x14ac:dyDescent="0.25">
      <c r="A1619">
        <v>18</v>
      </c>
      <c r="B1619">
        <v>32</v>
      </c>
      <c r="C1619">
        <v>0</v>
      </c>
      <c r="D1619">
        <v>13</v>
      </c>
      <c r="E1619">
        <v>0</v>
      </c>
      <c r="F1619">
        <v>0</v>
      </c>
      <c r="G1619">
        <f t="shared" si="578"/>
        <v>-0.33333333333333304</v>
      </c>
      <c r="H1619">
        <v>455.17701340000002</v>
      </c>
      <c r="J1619">
        <v>2487888</v>
      </c>
      <c r="K1619">
        <v>3023905</v>
      </c>
      <c r="L1619">
        <v>2187080</v>
      </c>
      <c r="M1619" t="str">
        <f t="shared" si="579"/>
        <v>Yes</v>
      </c>
      <c r="N1619">
        <f t="shared" si="580"/>
        <v>2566291</v>
      </c>
      <c r="P1619">
        <v>5372415</v>
      </c>
      <c r="Q1619">
        <v>5356745</v>
      </c>
      <c r="R1619">
        <v>5633938</v>
      </c>
      <c r="S1619" t="str">
        <f t="shared" si="581"/>
        <v>Yes</v>
      </c>
      <c r="T1619">
        <f t="shared" si="582"/>
        <v>5454366</v>
      </c>
      <c r="V1619">
        <f t="shared" si="583"/>
        <v>1.7777777777777777</v>
      </c>
      <c r="W1619">
        <f t="shared" si="584"/>
        <v>0.72222222222222221</v>
      </c>
      <c r="Y1619" s="4">
        <f t="shared" si="585"/>
        <v>455.17701337989996</v>
      </c>
      <c r="Z1619">
        <f t="shared" si="586"/>
        <v>3</v>
      </c>
      <c r="AA1619">
        <f t="shared" si="587"/>
        <v>0.16666666666666666</v>
      </c>
      <c r="AB1619">
        <f t="shared" si="588"/>
        <v>9.375E-2</v>
      </c>
      <c r="AC1619">
        <f t="shared" si="589"/>
        <v>0.23076923076923078</v>
      </c>
      <c r="AD1619" t="str">
        <f t="shared" si="590"/>
        <v>O</v>
      </c>
      <c r="AG1619">
        <f t="shared" si="591"/>
        <v>-0.30434782608695654</v>
      </c>
      <c r="AI1619" t="str">
        <f t="shared" si="592"/>
        <v>----</v>
      </c>
      <c r="AJ1619" t="str">
        <f t="shared" si="593"/>
        <v>----</v>
      </c>
      <c r="AK1619" t="str">
        <f t="shared" si="594"/>
        <v>----</v>
      </c>
      <c r="AL1619" t="str">
        <f t="shared" si="595"/>
        <v>----</v>
      </c>
      <c r="AM1619" t="str">
        <f t="shared" si="596"/>
        <v>SatFACarb</v>
      </c>
      <c r="AN1619" t="str">
        <f t="shared" si="597"/>
        <v>----</v>
      </c>
      <c r="AP1619" s="4">
        <f t="shared" si="598"/>
        <v>455.28226636202339</v>
      </c>
      <c r="AQ1619" s="4">
        <f t="shared" si="599"/>
        <v>455</v>
      </c>
      <c r="AR1619" s="4">
        <f t="shared" si="600"/>
        <v>0.2822663620233925</v>
      </c>
    </row>
    <row r="1620" spans="1:44" x14ac:dyDescent="0.25">
      <c r="A1620">
        <v>18</v>
      </c>
      <c r="B1620">
        <v>32</v>
      </c>
      <c r="C1620">
        <v>0</v>
      </c>
      <c r="D1620">
        <v>14</v>
      </c>
      <c r="E1620">
        <v>0</v>
      </c>
      <c r="F1620">
        <v>0</v>
      </c>
      <c r="G1620">
        <f t="shared" si="578"/>
        <v>-0.22222222222222232</v>
      </c>
      <c r="H1620">
        <v>471.17192799999998</v>
      </c>
      <c r="J1620">
        <v>2850388</v>
      </c>
      <c r="K1620">
        <v>2451011</v>
      </c>
      <c r="L1620">
        <v>2495806</v>
      </c>
      <c r="M1620" t="str">
        <f t="shared" si="579"/>
        <v>Yes</v>
      </c>
      <c r="N1620">
        <f t="shared" si="580"/>
        <v>2599068.3333333335</v>
      </c>
      <c r="P1620">
        <v>12436496</v>
      </c>
      <c r="Q1620">
        <v>12952721</v>
      </c>
      <c r="R1620">
        <v>13878653</v>
      </c>
      <c r="S1620" t="str">
        <f t="shared" si="581"/>
        <v>Yes</v>
      </c>
      <c r="T1620">
        <f t="shared" si="582"/>
        <v>13089290</v>
      </c>
      <c r="V1620">
        <f t="shared" si="583"/>
        <v>1.7777777777777777</v>
      </c>
      <c r="W1620">
        <f t="shared" si="584"/>
        <v>0.77777777777777779</v>
      </c>
      <c r="Y1620" s="4">
        <f t="shared" si="585"/>
        <v>471.17192797989998</v>
      </c>
      <c r="Z1620">
        <f t="shared" si="586"/>
        <v>3</v>
      </c>
      <c r="AA1620">
        <f t="shared" si="587"/>
        <v>0.16666666666666666</v>
      </c>
      <c r="AB1620">
        <f t="shared" si="588"/>
        <v>9.375E-2</v>
      </c>
      <c r="AC1620">
        <f t="shared" si="589"/>
        <v>0.21428571428571427</v>
      </c>
      <c r="AD1620" t="str">
        <f t="shared" si="590"/>
        <v>O</v>
      </c>
      <c r="AG1620">
        <f t="shared" si="591"/>
        <v>-0.36363636363636365</v>
      </c>
      <c r="AI1620" t="str">
        <f t="shared" si="592"/>
        <v>----</v>
      </c>
      <c r="AJ1620" t="str">
        <f t="shared" si="593"/>
        <v>----</v>
      </c>
      <c r="AK1620" t="str">
        <f t="shared" si="594"/>
        <v>----</v>
      </c>
      <c r="AL1620" t="str">
        <f t="shared" si="595"/>
        <v>----</v>
      </c>
      <c r="AM1620" t="str">
        <f t="shared" si="596"/>
        <v>SatFACarb</v>
      </c>
      <c r="AN1620" t="str">
        <f t="shared" si="597"/>
        <v>----</v>
      </c>
      <c r="AP1620" s="4">
        <f t="shared" si="598"/>
        <v>471.2808795505087</v>
      </c>
      <c r="AQ1620" s="4">
        <f t="shared" si="599"/>
        <v>471</v>
      </c>
      <c r="AR1620" s="4">
        <f t="shared" si="600"/>
        <v>0.2808795505087005</v>
      </c>
    </row>
    <row r="1621" spans="1:44" x14ac:dyDescent="0.25">
      <c r="A1621">
        <v>18</v>
      </c>
      <c r="B1621">
        <v>32</v>
      </c>
      <c r="C1621">
        <v>0</v>
      </c>
      <c r="D1621">
        <v>16</v>
      </c>
      <c r="E1621">
        <v>0</v>
      </c>
      <c r="F1621">
        <v>0</v>
      </c>
      <c r="G1621">
        <f t="shared" si="578"/>
        <v>0</v>
      </c>
      <c r="H1621">
        <v>503.16175720000001</v>
      </c>
      <c r="J1621">
        <v>2713594</v>
      </c>
      <c r="K1621">
        <v>2610735</v>
      </c>
      <c r="L1621">
        <v>2468048</v>
      </c>
      <c r="M1621" t="str">
        <f t="shared" si="579"/>
        <v>Yes</v>
      </c>
      <c r="N1621">
        <f t="shared" si="580"/>
        <v>2597459</v>
      </c>
      <c r="P1621">
        <v>13234736</v>
      </c>
      <c r="Q1621">
        <v>13374820</v>
      </c>
      <c r="R1621">
        <v>14940754</v>
      </c>
      <c r="S1621" t="str">
        <f t="shared" si="581"/>
        <v>Yes</v>
      </c>
      <c r="T1621">
        <f t="shared" si="582"/>
        <v>13850103.333333334</v>
      </c>
      <c r="V1621">
        <f t="shared" si="583"/>
        <v>1.7777777777777777</v>
      </c>
      <c r="W1621">
        <f t="shared" si="584"/>
        <v>0.88888888888888884</v>
      </c>
      <c r="Y1621" s="4">
        <f t="shared" si="585"/>
        <v>503.16175717990001</v>
      </c>
      <c r="Z1621">
        <f t="shared" si="586"/>
        <v>3</v>
      </c>
      <c r="AA1621">
        <f t="shared" si="587"/>
        <v>0.16666666666666666</v>
      </c>
      <c r="AB1621">
        <f t="shared" si="588"/>
        <v>9.375E-2</v>
      </c>
      <c r="AC1621">
        <f t="shared" si="589"/>
        <v>0.1875</v>
      </c>
      <c r="AD1621" t="str">
        <f t="shared" si="590"/>
        <v>O</v>
      </c>
      <c r="AG1621">
        <f t="shared" si="591"/>
        <v>-0.5</v>
      </c>
      <c r="AI1621" t="str">
        <f t="shared" si="592"/>
        <v>----</v>
      </c>
      <c r="AJ1621" t="str">
        <f t="shared" si="593"/>
        <v>----</v>
      </c>
      <c r="AK1621" t="str">
        <f t="shared" si="594"/>
        <v>----</v>
      </c>
      <c r="AL1621" t="str">
        <f t="shared" si="595"/>
        <v>----</v>
      </c>
      <c r="AM1621" t="str">
        <f t="shared" si="596"/>
        <v>SatFACarb</v>
      </c>
      <c r="AN1621" t="str">
        <f t="shared" si="597"/>
        <v>----</v>
      </c>
      <c r="AP1621" s="4">
        <f t="shared" si="598"/>
        <v>503.27810592747937</v>
      </c>
      <c r="AQ1621" s="4">
        <f t="shared" si="599"/>
        <v>503</v>
      </c>
      <c r="AR1621" s="4">
        <f t="shared" si="600"/>
        <v>0.27810592747937335</v>
      </c>
    </row>
    <row r="1622" spans="1:44" x14ac:dyDescent="0.25">
      <c r="A1622">
        <v>18</v>
      </c>
      <c r="B1622">
        <v>32</v>
      </c>
      <c r="C1622">
        <v>0</v>
      </c>
      <c r="D1622">
        <v>17</v>
      </c>
      <c r="E1622">
        <v>0</v>
      </c>
      <c r="F1622">
        <v>0</v>
      </c>
      <c r="G1622">
        <f t="shared" si="578"/>
        <v>0.11111111111111116</v>
      </c>
      <c r="H1622">
        <v>519.15667180000003</v>
      </c>
      <c r="J1622">
        <v>2487135</v>
      </c>
      <c r="K1622">
        <v>3006893</v>
      </c>
      <c r="L1622">
        <v>2932846</v>
      </c>
      <c r="M1622" t="str">
        <f t="shared" si="579"/>
        <v>Yes</v>
      </c>
      <c r="N1622">
        <f t="shared" si="580"/>
        <v>2808958</v>
      </c>
      <c r="P1622">
        <v>36361416</v>
      </c>
      <c r="Q1622">
        <v>44406681</v>
      </c>
      <c r="R1622">
        <v>50404700</v>
      </c>
      <c r="S1622" t="str">
        <f t="shared" si="581"/>
        <v>Yes</v>
      </c>
      <c r="T1622">
        <f t="shared" si="582"/>
        <v>43724265.666666664</v>
      </c>
      <c r="V1622">
        <f t="shared" si="583"/>
        <v>1.7777777777777777</v>
      </c>
      <c r="W1622">
        <f t="shared" si="584"/>
        <v>0.94444444444444442</v>
      </c>
      <c r="Y1622" s="4">
        <f t="shared" si="585"/>
        <v>519.15667177989997</v>
      </c>
      <c r="Z1622">
        <f t="shared" si="586"/>
        <v>3</v>
      </c>
      <c r="AA1622">
        <f t="shared" si="587"/>
        <v>0.16666666666666666</v>
      </c>
      <c r="AB1622">
        <f t="shared" si="588"/>
        <v>9.375E-2</v>
      </c>
      <c r="AC1622">
        <f t="shared" si="589"/>
        <v>0.17647058823529413</v>
      </c>
      <c r="AD1622" t="str">
        <f t="shared" si="590"/>
        <v>O</v>
      </c>
      <c r="AG1622">
        <f t="shared" si="591"/>
        <v>-0.57894736842105265</v>
      </c>
      <c r="AI1622" t="str">
        <f t="shared" si="592"/>
        <v>----</v>
      </c>
      <c r="AJ1622" t="str">
        <f t="shared" si="593"/>
        <v>----</v>
      </c>
      <c r="AK1622" t="str">
        <f t="shared" si="594"/>
        <v>----</v>
      </c>
      <c r="AL1622" t="str">
        <f t="shared" si="595"/>
        <v>----</v>
      </c>
      <c r="AM1622" t="str">
        <f t="shared" si="596"/>
        <v>SatFACarb</v>
      </c>
      <c r="AN1622" t="str">
        <f t="shared" si="597"/>
        <v>----</v>
      </c>
      <c r="AP1622" s="4">
        <f t="shared" si="598"/>
        <v>519.27671911596462</v>
      </c>
      <c r="AQ1622" s="4">
        <f t="shared" si="599"/>
        <v>519</v>
      </c>
      <c r="AR1622" s="4">
        <f t="shared" si="600"/>
        <v>0.27671911596462451</v>
      </c>
    </row>
    <row r="1623" spans="1:44" x14ac:dyDescent="0.25">
      <c r="A1623">
        <v>19</v>
      </c>
      <c r="B1623">
        <v>30</v>
      </c>
      <c r="C1623">
        <v>0</v>
      </c>
      <c r="D1623">
        <v>15</v>
      </c>
      <c r="E1623">
        <v>0</v>
      </c>
      <c r="F1623">
        <v>0</v>
      </c>
      <c r="G1623">
        <f t="shared" si="578"/>
        <v>0</v>
      </c>
      <c r="H1623">
        <v>497.1511926</v>
      </c>
      <c r="J1623">
        <v>2321068</v>
      </c>
      <c r="K1623">
        <v>2221454</v>
      </c>
      <c r="L1623">
        <v>2092641</v>
      </c>
      <c r="M1623" t="str">
        <f t="shared" si="579"/>
        <v>Yes</v>
      </c>
      <c r="N1623">
        <f t="shared" si="580"/>
        <v>2211721</v>
      </c>
      <c r="P1623">
        <v>9466047</v>
      </c>
      <c r="Q1623">
        <v>6034603</v>
      </c>
      <c r="R1623">
        <v>7983363</v>
      </c>
      <c r="S1623" t="str">
        <f t="shared" si="581"/>
        <v>Yes</v>
      </c>
      <c r="T1623">
        <f t="shared" si="582"/>
        <v>7828004.333333333</v>
      </c>
      <c r="V1623">
        <f t="shared" si="583"/>
        <v>1.5789473684210527</v>
      </c>
      <c r="W1623">
        <f t="shared" si="584"/>
        <v>0.78947368421052633</v>
      </c>
      <c r="Y1623" s="4">
        <f t="shared" si="585"/>
        <v>497.1511925799</v>
      </c>
      <c r="Z1623">
        <f t="shared" si="586"/>
        <v>5</v>
      </c>
      <c r="AA1623">
        <f t="shared" si="587"/>
        <v>0.26315789473684209</v>
      </c>
      <c r="AB1623">
        <f t="shared" si="588"/>
        <v>0.16666666666666666</v>
      </c>
      <c r="AC1623">
        <f t="shared" si="589"/>
        <v>0.33333333333333331</v>
      </c>
      <c r="AD1623" t="str">
        <f t="shared" si="590"/>
        <v>O</v>
      </c>
      <c r="AG1623">
        <f t="shared" si="591"/>
        <v>-0.21739130434782608</v>
      </c>
      <c r="AI1623" t="str">
        <f t="shared" si="592"/>
        <v>----</v>
      </c>
      <c r="AJ1623" t="str">
        <f t="shared" si="593"/>
        <v>----</v>
      </c>
      <c r="AK1623" t="str">
        <f t="shared" si="594"/>
        <v>----</v>
      </c>
      <c r="AL1623" t="str">
        <f t="shared" si="595"/>
        <v>----</v>
      </c>
      <c r="AM1623" t="str">
        <f t="shared" si="596"/>
        <v>SatFACarb</v>
      </c>
      <c r="AN1623" t="str">
        <f t="shared" si="597"/>
        <v>----</v>
      </c>
      <c r="AP1623" s="4">
        <f t="shared" si="598"/>
        <v>497.26615147291773</v>
      </c>
      <c r="AQ1623" s="4">
        <f t="shared" si="599"/>
        <v>497</v>
      </c>
      <c r="AR1623" s="4">
        <f t="shared" si="600"/>
        <v>0.26615147291772701</v>
      </c>
    </row>
    <row r="1624" spans="1:44" x14ac:dyDescent="0.25">
      <c r="A1624">
        <v>19</v>
      </c>
      <c r="B1624">
        <v>30</v>
      </c>
      <c r="C1624">
        <v>0</v>
      </c>
      <c r="D1624">
        <v>16</v>
      </c>
      <c r="E1624">
        <v>0</v>
      </c>
      <c r="F1624">
        <v>0</v>
      </c>
      <c r="G1624">
        <f t="shared" si="578"/>
        <v>0.10526315789473673</v>
      </c>
      <c r="H1624">
        <v>513.14610719999996</v>
      </c>
      <c r="J1624">
        <v>4005425</v>
      </c>
      <c r="K1624">
        <v>3979569</v>
      </c>
      <c r="L1624">
        <v>3403720</v>
      </c>
      <c r="M1624" t="str">
        <f t="shared" si="579"/>
        <v>Yes</v>
      </c>
      <c r="N1624">
        <f t="shared" si="580"/>
        <v>3796238</v>
      </c>
      <c r="P1624">
        <v>14316576</v>
      </c>
      <c r="Q1624">
        <v>11273926</v>
      </c>
      <c r="R1624">
        <v>13356126</v>
      </c>
      <c r="S1624" t="str">
        <f t="shared" si="581"/>
        <v>Yes</v>
      </c>
      <c r="T1624">
        <f t="shared" si="582"/>
        <v>12982209.333333334</v>
      </c>
      <c r="V1624">
        <f t="shared" si="583"/>
        <v>1.5789473684210527</v>
      </c>
      <c r="W1624">
        <f t="shared" si="584"/>
        <v>0.84210526315789469</v>
      </c>
      <c r="Y1624" s="4">
        <f t="shared" si="585"/>
        <v>513.14610717990001</v>
      </c>
      <c r="Z1624">
        <f t="shared" si="586"/>
        <v>5</v>
      </c>
      <c r="AA1624">
        <f t="shared" si="587"/>
        <v>0.26315789473684209</v>
      </c>
      <c r="AB1624">
        <f t="shared" si="588"/>
        <v>0.16666666666666666</v>
      </c>
      <c r="AC1624">
        <f t="shared" si="589"/>
        <v>0.3125</v>
      </c>
      <c r="AD1624" t="str">
        <f t="shared" si="590"/>
        <v>O</v>
      </c>
      <c r="AG1624">
        <f t="shared" si="591"/>
        <v>-0.27272727272727271</v>
      </c>
      <c r="AI1624" t="str">
        <f t="shared" si="592"/>
        <v>----</v>
      </c>
      <c r="AJ1624" t="str">
        <f t="shared" si="593"/>
        <v>----</v>
      </c>
      <c r="AK1624" t="str">
        <f t="shared" si="594"/>
        <v>----</v>
      </c>
      <c r="AL1624" t="str">
        <f t="shared" si="595"/>
        <v>----</v>
      </c>
      <c r="AM1624" t="str">
        <f t="shared" si="596"/>
        <v>SatFACarb</v>
      </c>
      <c r="AN1624" t="str">
        <f t="shared" si="597"/>
        <v>----</v>
      </c>
      <c r="AP1624" s="4">
        <f t="shared" si="598"/>
        <v>513.26476466140298</v>
      </c>
      <c r="AQ1624" s="4">
        <f t="shared" si="599"/>
        <v>513</v>
      </c>
      <c r="AR1624" s="4">
        <f t="shared" si="600"/>
        <v>0.26476466140297816</v>
      </c>
    </row>
    <row r="1625" spans="1:44" x14ac:dyDescent="0.25">
      <c r="A1625">
        <v>19</v>
      </c>
      <c r="B1625">
        <v>30</v>
      </c>
      <c r="C1625">
        <v>0</v>
      </c>
      <c r="D1625">
        <v>17</v>
      </c>
      <c r="E1625">
        <v>0</v>
      </c>
      <c r="F1625">
        <v>0</v>
      </c>
      <c r="G1625">
        <f t="shared" si="578"/>
        <v>0.21052631578947389</v>
      </c>
      <c r="H1625">
        <v>529.14102179999998</v>
      </c>
      <c r="J1625">
        <v>2253531</v>
      </c>
      <c r="K1625">
        <v>2165287</v>
      </c>
      <c r="L1625">
        <v>1905527</v>
      </c>
      <c r="M1625" t="str">
        <f t="shared" si="579"/>
        <v>Yes</v>
      </c>
      <c r="N1625">
        <f t="shared" si="580"/>
        <v>2108115</v>
      </c>
      <c r="P1625">
        <v>21054696</v>
      </c>
      <c r="Q1625">
        <v>14223564</v>
      </c>
      <c r="R1625">
        <v>19099254</v>
      </c>
      <c r="S1625" t="str">
        <f t="shared" si="581"/>
        <v>Yes</v>
      </c>
      <c r="T1625">
        <f t="shared" si="582"/>
        <v>18125838</v>
      </c>
      <c r="V1625">
        <f t="shared" si="583"/>
        <v>1.5789473684210527</v>
      </c>
      <c r="W1625">
        <f t="shared" si="584"/>
        <v>0.89473684210526316</v>
      </c>
      <c r="Y1625" s="4">
        <f t="shared" si="585"/>
        <v>529.14102177990003</v>
      </c>
      <c r="Z1625">
        <f t="shared" si="586"/>
        <v>5</v>
      </c>
      <c r="AA1625">
        <f t="shared" si="587"/>
        <v>0.26315789473684209</v>
      </c>
      <c r="AB1625">
        <f t="shared" si="588"/>
        <v>0.16666666666666666</v>
      </c>
      <c r="AC1625">
        <f t="shared" si="589"/>
        <v>0.29411764705882354</v>
      </c>
      <c r="AD1625" t="str">
        <f t="shared" si="590"/>
        <v>O</v>
      </c>
      <c r="AG1625">
        <f t="shared" si="591"/>
        <v>-0.33333333333333331</v>
      </c>
      <c r="AI1625" t="str">
        <f t="shared" si="592"/>
        <v>----</v>
      </c>
      <c r="AJ1625" t="str">
        <f t="shared" si="593"/>
        <v>----</v>
      </c>
      <c r="AK1625" t="str">
        <f t="shared" si="594"/>
        <v>----</v>
      </c>
      <c r="AL1625" t="str">
        <f t="shared" si="595"/>
        <v>----</v>
      </c>
      <c r="AM1625" t="str">
        <f t="shared" si="596"/>
        <v>SatFACarb</v>
      </c>
      <c r="AN1625" t="str">
        <f t="shared" si="597"/>
        <v>----</v>
      </c>
      <c r="AP1625" s="4">
        <f t="shared" si="598"/>
        <v>529.26337784988834</v>
      </c>
      <c r="AQ1625" s="4">
        <f t="shared" si="599"/>
        <v>529</v>
      </c>
      <c r="AR1625" s="4">
        <f t="shared" si="600"/>
        <v>0.26337784988834301</v>
      </c>
    </row>
    <row r="1626" spans="1:44" x14ac:dyDescent="0.25">
      <c r="A1626">
        <v>19</v>
      </c>
      <c r="B1626">
        <v>31</v>
      </c>
      <c r="C1626">
        <v>3</v>
      </c>
      <c r="D1626">
        <v>12</v>
      </c>
      <c r="E1626">
        <v>0</v>
      </c>
      <c r="F1626">
        <v>0</v>
      </c>
      <c r="G1626">
        <f t="shared" si="578"/>
        <v>0.10526315789473673</v>
      </c>
      <c r="H1626">
        <v>492.1834958</v>
      </c>
      <c r="J1626">
        <v>9633206</v>
      </c>
      <c r="K1626">
        <v>9188114</v>
      </c>
      <c r="L1626">
        <v>8582695</v>
      </c>
      <c r="M1626" t="str">
        <f t="shared" si="579"/>
        <v>Yes</v>
      </c>
      <c r="N1626">
        <f t="shared" si="580"/>
        <v>9134671.666666666</v>
      </c>
      <c r="P1626">
        <v>2967431</v>
      </c>
      <c r="Q1626">
        <v>6100020</v>
      </c>
      <c r="R1626">
        <v>5083131</v>
      </c>
      <c r="S1626" t="str">
        <f t="shared" si="581"/>
        <v>Yes</v>
      </c>
      <c r="T1626">
        <f t="shared" si="582"/>
        <v>4716860.666666667</v>
      </c>
      <c r="V1626">
        <f t="shared" si="583"/>
        <v>1.631578947368421</v>
      </c>
      <c r="W1626">
        <f t="shared" si="584"/>
        <v>0.63157894736842102</v>
      </c>
      <c r="Y1626" s="4">
        <f t="shared" si="585"/>
        <v>492.18349577990006</v>
      </c>
      <c r="Z1626">
        <f t="shared" si="586"/>
        <v>6</v>
      </c>
      <c r="AA1626">
        <f t="shared" si="587"/>
        <v>0.31578947368421051</v>
      </c>
      <c r="AB1626">
        <f t="shared" si="588"/>
        <v>0.19354838709677419</v>
      </c>
      <c r="AC1626">
        <f t="shared" si="589"/>
        <v>0.5</v>
      </c>
      <c r="AD1626" t="str">
        <f t="shared" si="590"/>
        <v>O</v>
      </c>
      <c r="AG1626">
        <f t="shared" si="591"/>
        <v>-0.15</v>
      </c>
      <c r="AI1626" t="str">
        <f t="shared" si="592"/>
        <v>----</v>
      </c>
      <c r="AJ1626" t="str">
        <f t="shared" si="593"/>
        <v>----</v>
      </c>
      <c r="AK1626" t="str">
        <f t="shared" si="594"/>
        <v>----</v>
      </c>
      <c r="AL1626" t="str">
        <f t="shared" si="595"/>
        <v>----</v>
      </c>
      <c r="AM1626" t="str">
        <f t="shared" si="596"/>
        <v>SatFACarb</v>
      </c>
      <c r="AN1626" t="str">
        <f t="shared" si="597"/>
        <v>----</v>
      </c>
      <c r="AP1626" s="4">
        <f t="shared" si="598"/>
        <v>492.29730596617924</v>
      </c>
      <c r="AQ1626" s="4">
        <f t="shared" si="599"/>
        <v>492</v>
      </c>
      <c r="AR1626" s="4">
        <f t="shared" si="600"/>
        <v>0.29730596617923766</v>
      </c>
    </row>
    <row r="1627" spans="1:44" x14ac:dyDescent="0.25">
      <c r="A1627">
        <v>19</v>
      </c>
      <c r="B1627">
        <v>31</v>
      </c>
      <c r="C1627">
        <v>3</v>
      </c>
      <c r="D1627">
        <v>13</v>
      </c>
      <c r="E1627">
        <v>0</v>
      </c>
      <c r="F1627">
        <v>0</v>
      </c>
      <c r="G1627">
        <f t="shared" si="578"/>
        <v>0.21052631578947389</v>
      </c>
      <c r="H1627">
        <v>508.17841040000002</v>
      </c>
      <c r="J1627">
        <v>2890011</v>
      </c>
      <c r="K1627">
        <v>2325174</v>
      </c>
      <c r="L1627">
        <v>2550085</v>
      </c>
      <c r="M1627" t="str">
        <f t="shared" si="579"/>
        <v>Yes</v>
      </c>
      <c r="N1627">
        <f t="shared" si="580"/>
        <v>2588423.3333333335</v>
      </c>
      <c r="P1627">
        <v>1596739</v>
      </c>
      <c r="Q1627">
        <v>2687507</v>
      </c>
      <c r="R1627">
        <v>1879908</v>
      </c>
      <c r="S1627" t="str">
        <f t="shared" si="581"/>
        <v>Yes</v>
      </c>
      <c r="T1627">
        <f t="shared" si="582"/>
        <v>2054718</v>
      </c>
      <c r="V1627">
        <f t="shared" si="583"/>
        <v>1.631578947368421</v>
      </c>
      <c r="W1627">
        <f t="shared" si="584"/>
        <v>0.68421052631578949</v>
      </c>
      <c r="Y1627" s="4">
        <f t="shared" si="585"/>
        <v>508.17841037990007</v>
      </c>
      <c r="Z1627">
        <f t="shared" si="586"/>
        <v>6</v>
      </c>
      <c r="AA1627">
        <f t="shared" si="587"/>
        <v>0.31578947368421051</v>
      </c>
      <c r="AB1627">
        <f t="shared" si="588"/>
        <v>0.19354838709677419</v>
      </c>
      <c r="AC1627">
        <f t="shared" si="589"/>
        <v>0.46153846153846156</v>
      </c>
      <c r="AD1627" t="str">
        <f t="shared" si="590"/>
        <v>O</v>
      </c>
      <c r="AG1627">
        <f t="shared" si="591"/>
        <v>-0.21052631578947367</v>
      </c>
      <c r="AI1627" t="str">
        <f t="shared" si="592"/>
        <v>----</v>
      </c>
      <c r="AJ1627" t="str">
        <f t="shared" si="593"/>
        <v>----</v>
      </c>
      <c r="AK1627" t="str">
        <f t="shared" si="594"/>
        <v>----</v>
      </c>
      <c r="AL1627" t="str">
        <f t="shared" si="595"/>
        <v>----</v>
      </c>
      <c r="AM1627" t="str">
        <f t="shared" si="596"/>
        <v>SatFACarb</v>
      </c>
      <c r="AN1627" t="str">
        <f t="shared" si="597"/>
        <v>----</v>
      </c>
      <c r="AP1627" s="4">
        <f t="shared" si="598"/>
        <v>508.2959191546646</v>
      </c>
      <c r="AQ1627" s="4">
        <f t="shared" si="599"/>
        <v>508</v>
      </c>
      <c r="AR1627" s="4">
        <f t="shared" si="600"/>
        <v>0.2959191546646025</v>
      </c>
    </row>
    <row r="1628" spans="1:44" x14ac:dyDescent="0.25">
      <c r="A1628">
        <v>19</v>
      </c>
      <c r="B1628">
        <v>32</v>
      </c>
      <c r="C1628">
        <v>0</v>
      </c>
      <c r="D1628">
        <v>14</v>
      </c>
      <c r="E1628">
        <v>0</v>
      </c>
      <c r="F1628">
        <v>0</v>
      </c>
      <c r="G1628">
        <f t="shared" si="578"/>
        <v>-0.21052631578947345</v>
      </c>
      <c r="H1628">
        <v>483.17192799999998</v>
      </c>
      <c r="J1628">
        <v>1666676</v>
      </c>
      <c r="K1628">
        <v>1847401</v>
      </c>
      <c r="L1628">
        <v>1942567</v>
      </c>
      <c r="M1628" t="str">
        <f t="shared" si="579"/>
        <v>Yes</v>
      </c>
      <c r="N1628">
        <f t="shared" si="580"/>
        <v>1818881.3333333333</v>
      </c>
      <c r="P1628">
        <v>8324490</v>
      </c>
      <c r="Q1628">
        <v>6054863</v>
      </c>
      <c r="R1628">
        <v>7728748</v>
      </c>
      <c r="S1628" t="str">
        <f t="shared" si="581"/>
        <v>Yes</v>
      </c>
      <c r="T1628">
        <f t="shared" si="582"/>
        <v>7369367</v>
      </c>
      <c r="V1628">
        <f t="shared" si="583"/>
        <v>1.6842105263157894</v>
      </c>
      <c r="W1628">
        <f t="shared" si="584"/>
        <v>0.73684210526315785</v>
      </c>
      <c r="Y1628" s="4">
        <f t="shared" si="585"/>
        <v>483.17192797989998</v>
      </c>
      <c r="Z1628">
        <f t="shared" si="586"/>
        <v>4</v>
      </c>
      <c r="AA1628">
        <f t="shared" si="587"/>
        <v>0.21052631578947367</v>
      </c>
      <c r="AB1628">
        <f t="shared" si="588"/>
        <v>0.125</v>
      </c>
      <c r="AC1628">
        <f t="shared" si="589"/>
        <v>0.2857142857142857</v>
      </c>
      <c r="AD1628" t="str">
        <f t="shared" si="590"/>
        <v>O</v>
      </c>
      <c r="AG1628">
        <f t="shared" si="591"/>
        <v>-0.25</v>
      </c>
      <c r="AI1628" t="str">
        <f t="shared" si="592"/>
        <v>----</v>
      </c>
      <c r="AJ1628" t="str">
        <f t="shared" si="593"/>
        <v>----</v>
      </c>
      <c r="AK1628" t="str">
        <f t="shared" si="594"/>
        <v>----</v>
      </c>
      <c r="AL1628" t="str">
        <f t="shared" si="595"/>
        <v>----</v>
      </c>
      <c r="AM1628" t="str">
        <f t="shared" si="596"/>
        <v>SatFACarb</v>
      </c>
      <c r="AN1628" t="str">
        <f t="shared" si="597"/>
        <v>----</v>
      </c>
      <c r="AP1628" s="4">
        <f t="shared" si="598"/>
        <v>483.28365437381558</v>
      </c>
      <c r="AQ1628" s="4">
        <f t="shared" si="599"/>
        <v>483</v>
      </c>
      <c r="AR1628" s="4">
        <f t="shared" si="600"/>
        <v>0.28365437381557967</v>
      </c>
    </row>
    <row r="1629" spans="1:44" x14ac:dyDescent="0.25">
      <c r="A1629">
        <v>19</v>
      </c>
      <c r="B1629">
        <v>32</v>
      </c>
      <c r="C1629">
        <v>0</v>
      </c>
      <c r="D1629">
        <v>15</v>
      </c>
      <c r="E1629">
        <v>0</v>
      </c>
      <c r="F1629">
        <v>0</v>
      </c>
      <c r="G1629">
        <f t="shared" si="578"/>
        <v>-0.10526315789473717</v>
      </c>
      <c r="H1629">
        <v>499.1668426</v>
      </c>
      <c r="J1629">
        <v>3698457</v>
      </c>
      <c r="K1629">
        <v>3109827</v>
      </c>
      <c r="L1629">
        <v>3310209</v>
      </c>
      <c r="M1629" t="str">
        <f t="shared" si="579"/>
        <v>Yes</v>
      </c>
      <c r="N1629">
        <f t="shared" si="580"/>
        <v>3372831</v>
      </c>
      <c r="P1629">
        <v>10355005</v>
      </c>
      <c r="Q1629">
        <v>8660197</v>
      </c>
      <c r="R1629">
        <v>10310003</v>
      </c>
      <c r="S1629" t="str">
        <f t="shared" si="581"/>
        <v>Yes</v>
      </c>
      <c r="T1629">
        <f t="shared" si="582"/>
        <v>9775068.333333334</v>
      </c>
      <c r="V1629">
        <f t="shared" si="583"/>
        <v>1.6842105263157894</v>
      </c>
      <c r="W1629">
        <f t="shared" si="584"/>
        <v>0.78947368421052633</v>
      </c>
      <c r="Y1629" s="4">
        <f t="shared" si="585"/>
        <v>499.16684257989999</v>
      </c>
      <c r="Z1629">
        <f t="shared" si="586"/>
        <v>4</v>
      </c>
      <c r="AA1629">
        <f t="shared" si="587"/>
        <v>0.21052631578947367</v>
      </c>
      <c r="AB1629">
        <f t="shared" si="588"/>
        <v>0.125</v>
      </c>
      <c r="AC1629">
        <f t="shared" si="589"/>
        <v>0.26666666666666666</v>
      </c>
      <c r="AD1629" t="str">
        <f t="shared" si="590"/>
        <v>O</v>
      </c>
      <c r="AG1629">
        <f t="shared" si="591"/>
        <v>-0.30434782608695654</v>
      </c>
      <c r="AI1629" t="str">
        <f t="shared" si="592"/>
        <v>----</v>
      </c>
      <c r="AJ1629" t="str">
        <f t="shared" si="593"/>
        <v>----</v>
      </c>
      <c r="AK1629" t="str">
        <f t="shared" si="594"/>
        <v>----</v>
      </c>
      <c r="AL1629" t="str">
        <f t="shared" si="595"/>
        <v>----</v>
      </c>
      <c r="AM1629" t="str">
        <f t="shared" si="596"/>
        <v>SatFACarb</v>
      </c>
      <c r="AN1629" t="str">
        <f t="shared" si="597"/>
        <v>----</v>
      </c>
      <c r="AP1629" s="4">
        <f t="shared" si="598"/>
        <v>499.28226756230094</v>
      </c>
      <c r="AQ1629" s="4">
        <f t="shared" si="599"/>
        <v>499</v>
      </c>
      <c r="AR1629" s="4">
        <f t="shared" si="600"/>
        <v>0.28226756230094452</v>
      </c>
    </row>
    <row r="1630" spans="1:44" x14ac:dyDescent="0.25">
      <c r="A1630">
        <v>19</v>
      </c>
      <c r="B1630">
        <v>32</v>
      </c>
      <c r="C1630">
        <v>0</v>
      </c>
      <c r="D1630">
        <v>16</v>
      </c>
      <c r="E1630">
        <v>0</v>
      </c>
      <c r="F1630">
        <v>0</v>
      </c>
      <c r="G1630">
        <f t="shared" si="578"/>
        <v>0</v>
      </c>
      <c r="H1630">
        <v>515.16175720000001</v>
      </c>
      <c r="J1630">
        <v>4129436</v>
      </c>
      <c r="K1630">
        <v>4522335</v>
      </c>
      <c r="L1630">
        <v>4089855</v>
      </c>
      <c r="M1630" t="str">
        <f t="shared" si="579"/>
        <v>Yes</v>
      </c>
      <c r="N1630">
        <f t="shared" si="580"/>
        <v>4247208.666666667</v>
      </c>
      <c r="P1630">
        <v>13526118</v>
      </c>
      <c r="Q1630">
        <v>13756174</v>
      </c>
      <c r="R1630">
        <v>15133883</v>
      </c>
      <c r="S1630" t="str">
        <f t="shared" si="581"/>
        <v>Yes</v>
      </c>
      <c r="T1630">
        <f t="shared" si="582"/>
        <v>14138725</v>
      </c>
      <c r="V1630">
        <f t="shared" si="583"/>
        <v>1.6842105263157894</v>
      </c>
      <c r="W1630">
        <f t="shared" si="584"/>
        <v>0.84210526315789469</v>
      </c>
      <c r="Y1630" s="4">
        <f t="shared" si="585"/>
        <v>515.16175717990006</v>
      </c>
      <c r="Z1630">
        <f t="shared" si="586"/>
        <v>4</v>
      </c>
      <c r="AA1630">
        <f t="shared" si="587"/>
        <v>0.21052631578947367</v>
      </c>
      <c r="AB1630">
        <f t="shared" si="588"/>
        <v>0.125</v>
      </c>
      <c r="AC1630">
        <f t="shared" si="589"/>
        <v>0.25</v>
      </c>
      <c r="AD1630" t="str">
        <f t="shared" si="590"/>
        <v>O</v>
      </c>
      <c r="AG1630">
        <f t="shared" si="591"/>
        <v>-0.36363636363636365</v>
      </c>
      <c r="AI1630" t="str">
        <f t="shared" si="592"/>
        <v>----</v>
      </c>
      <c r="AJ1630" t="str">
        <f t="shared" si="593"/>
        <v>----</v>
      </c>
      <c r="AK1630" t="str">
        <f t="shared" si="594"/>
        <v>----</v>
      </c>
      <c r="AL1630" t="str">
        <f t="shared" si="595"/>
        <v>----</v>
      </c>
      <c r="AM1630" t="str">
        <f t="shared" si="596"/>
        <v>SatFACarb</v>
      </c>
      <c r="AN1630" t="str">
        <f t="shared" si="597"/>
        <v>----</v>
      </c>
      <c r="AP1630" s="4">
        <f t="shared" si="598"/>
        <v>515.28088075078631</v>
      </c>
      <c r="AQ1630" s="4">
        <f t="shared" si="599"/>
        <v>515</v>
      </c>
      <c r="AR1630" s="4">
        <f t="shared" si="600"/>
        <v>0.28088075078630936</v>
      </c>
    </row>
    <row r="1631" spans="1:44" x14ac:dyDescent="0.25">
      <c r="A1631">
        <v>19</v>
      </c>
      <c r="B1631">
        <v>32</v>
      </c>
      <c r="C1631">
        <v>0</v>
      </c>
      <c r="D1631">
        <v>17</v>
      </c>
      <c r="E1631">
        <v>0</v>
      </c>
      <c r="F1631">
        <v>0</v>
      </c>
      <c r="G1631">
        <f t="shared" si="578"/>
        <v>0.10526315789473673</v>
      </c>
      <c r="H1631">
        <v>531.15667180000003</v>
      </c>
      <c r="J1631">
        <v>1905428</v>
      </c>
      <c r="K1631">
        <v>1745970</v>
      </c>
      <c r="L1631">
        <v>1613735</v>
      </c>
      <c r="M1631" t="str">
        <f t="shared" si="579"/>
        <v>Yes</v>
      </c>
      <c r="N1631">
        <f t="shared" si="580"/>
        <v>1755044.3333333333</v>
      </c>
      <c r="P1631">
        <v>17654993</v>
      </c>
      <c r="Q1631">
        <v>15386883</v>
      </c>
      <c r="R1631">
        <v>20500123</v>
      </c>
      <c r="S1631" t="str">
        <f t="shared" si="581"/>
        <v>Yes</v>
      </c>
      <c r="T1631">
        <f t="shared" si="582"/>
        <v>17847333</v>
      </c>
      <c r="V1631">
        <f t="shared" si="583"/>
        <v>1.6842105263157894</v>
      </c>
      <c r="W1631">
        <f t="shared" si="584"/>
        <v>0.89473684210526316</v>
      </c>
      <c r="Y1631" s="4">
        <f t="shared" si="585"/>
        <v>531.15667177989997</v>
      </c>
      <c r="Z1631">
        <f t="shared" si="586"/>
        <v>4</v>
      </c>
      <c r="AA1631">
        <f t="shared" si="587"/>
        <v>0.21052631578947367</v>
      </c>
      <c r="AB1631">
        <f t="shared" si="588"/>
        <v>0.125</v>
      </c>
      <c r="AC1631">
        <f t="shared" si="589"/>
        <v>0.23529411764705882</v>
      </c>
      <c r="AD1631" t="str">
        <f t="shared" si="590"/>
        <v>O</v>
      </c>
      <c r="AG1631">
        <f t="shared" si="591"/>
        <v>-0.42857142857142855</v>
      </c>
      <c r="AI1631" t="str">
        <f t="shared" si="592"/>
        <v>----</v>
      </c>
      <c r="AJ1631" t="str">
        <f t="shared" si="593"/>
        <v>----</v>
      </c>
      <c r="AK1631" t="str">
        <f t="shared" si="594"/>
        <v>----</v>
      </c>
      <c r="AL1631" t="str">
        <f t="shared" si="595"/>
        <v>----</v>
      </c>
      <c r="AM1631" t="str">
        <f t="shared" si="596"/>
        <v>SatFACarb</v>
      </c>
      <c r="AN1631" t="str">
        <f t="shared" si="597"/>
        <v>----</v>
      </c>
      <c r="AP1631" s="4">
        <f t="shared" si="598"/>
        <v>531.27949393927145</v>
      </c>
      <c r="AQ1631" s="4">
        <f t="shared" si="599"/>
        <v>531</v>
      </c>
      <c r="AR1631" s="4">
        <f t="shared" si="600"/>
        <v>0.27949393927144683</v>
      </c>
    </row>
    <row r="1632" spans="1:44" x14ac:dyDescent="0.25">
      <c r="A1632">
        <v>19</v>
      </c>
      <c r="B1632">
        <v>34</v>
      </c>
      <c r="C1632">
        <v>0</v>
      </c>
      <c r="D1632">
        <v>13</v>
      </c>
      <c r="E1632">
        <v>0</v>
      </c>
      <c r="F1632">
        <v>0</v>
      </c>
      <c r="G1632">
        <f t="shared" si="578"/>
        <v>-0.42105263157894779</v>
      </c>
      <c r="H1632">
        <v>469.19266340000001</v>
      </c>
      <c r="J1632">
        <v>1909896</v>
      </c>
      <c r="K1632">
        <v>1760345</v>
      </c>
      <c r="L1632">
        <v>1697681</v>
      </c>
      <c r="M1632" t="str">
        <f t="shared" si="579"/>
        <v>Yes</v>
      </c>
      <c r="N1632">
        <f t="shared" si="580"/>
        <v>1789307.3333333333</v>
      </c>
      <c r="P1632">
        <v>2407429</v>
      </c>
      <c r="Q1632">
        <v>2662622</v>
      </c>
      <c r="R1632">
        <v>2908035</v>
      </c>
      <c r="S1632" t="str">
        <f t="shared" si="581"/>
        <v>Yes</v>
      </c>
      <c r="T1632">
        <f t="shared" si="582"/>
        <v>2659362</v>
      </c>
      <c r="V1632">
        <f t="shared" si="583"/>
        <v>1.7894736842105263</v>
      </c>
      <c r="W1632">
        <f t="shared" si="584"/>
        <v>0.68421052631578949</v>
      </c>
      <c r="Y1632" s="4">
        <f t="shared" si="585"/>
        <v>469.19266337990001</v>
      </c>
      <c r="Z1632">
        <f t="shared" si="586"/>
        <v>3</v>
      </c>
      <c r="AA1632">
        <f t="shared" si="587"/>
        <v>0.15789473684210525</v>
      </c>
      <c r="AB1632">
        <f t="shared" si="588"/>
        <v>8.8235294117647065E-2</v>
      </c>
      <c r="AC1632">
        <f t="shared" si="589"/>
        <v>0.23076923076923078</v>
      </c>
      <c r="AD1632" t="str">
        <f t="shared" si="590"/>
        <v>O</v>
      </c>
      <c r="AG1632">
        <f t="shared" si="591"/>
        <v>-0.28000000000000003</v>
      </c>
      <c r="AI1632" t="str">
        <f t="shared" si="592"/>
        <v>----</v>
      </c>
      <c r="AJ1632" t="str">
        <f t="shared" si="593"/>
        <v>----</v>
      </c>
      <c r="AK1632" t="str">
        <f t="shared" si="594"/>
        <v>----</v>
      </c>
      <c r="AL1632" t="str">
        <f t="shared" si="595"/>
        <v>----</v>
      </c>
      <c r="AM1632" t="str">
        <f t="shared" si="596"/>
        <v>SatFACarb</v>
      </c>
      <c r="AN1632" t="str">
        <f t="shared" si="597"/>
        <v>----</v>
      </c>
      <c r="AP1632" s="4">
        <f t="shared" si="598"/>
        <v>469.30115727471355</v>
      </c>
      <c r="AQ1632" s="4">
        <f t="shared" si="599"/>
        <v>469</v>
      </c>
      <c r="AR1632" s="4">
        <f t="shared" si="600"/>
        <v>0.30115727471354603</v>
      </c>
    </row>
    <row r="1633" spans="1:44" x14ac:dyDescent="0.25">
      <c r="A1633">
        <v>20</v>
      </c>
      <c r="B1633">
        <v>30</v>
      </c>
      <c r="C1633">
        <v>0</v>
      </c>
      <c r="D1633">
        <v>12</v>
      </c>
      <c r="E1633">
        <v>0</v>
      </c>
      <c r="F1633">
        <v>0</v>
      </c>
      <c r="G1633">
        <f t="shared" si="578"/>
        <v>-0.29999999999999982</v>
      </c>
      <c r="H1633">
        <v>461.16644880000001</v>
      </c>
      <c r="J1633">
        <v>2037803</v>
      </c>
      <c r="K1633">
        <v>2155290</v>
      </c>
      <c r="L1633">
        <v>2227553</v>
      </c>
      <c r="M1633" t="str">
        <f t="shared" si="579"/>
        <v>Yes</v>
      </c>
      <c r="N1633">
        <f t="shared" si="580"/>
        <v>2140215.3333333335</v>
      </c>
      <c r="P1633">
        <v>5928095</v>
      </c>
      <c r="Q1633">
        <v>4885174</v>
      </c>
      <c r="R1633">
        <v>5247553</v>
      </c>
      <c r="S1633" t="str">
        <f t="shared" si="581"/>
        <v>Yes</v>
      </c>
      <c r="T1633">
        <f t="shared" si="582"/>
        <v>5353607.333333333</v>
      </c>
      <c r="V1633">
        <f t="shared" si="583"/>
        <v>1.5</v>
      </c>
      <c r="W1633">
        <f t="shared" si="584"/>
        <v>0.6</v>
      </c>
      <c r="Y1633" s="4">
        <f t="shared" si="585"/>
        <v>461.16644877990001</v>
      </c>
      <c r="Z1633">
        <f t="shared" si="586"/>
        <v>6</v>
      </c>
      <c r="AA1633">
        <f t="shared" si="587"/>
        <v>0.3</v>
      </c>
      <c r="AB1633">
        <f t="shared" si="588"/>
        <v>0.2</v>
      </c>
      <c r="AC1633">
        <f t="shared" si="589"/>
        <v>0.5</v>
      </c>
      <c r="AD1633" t="str">
        <f t="shared" si="590"/>
        <v>O</v>
      </c>
      <c r="AG1633">
        <f t="shared" si="591"/>
        <v>0</v>
      </c>
      <c r="AI1633" t="str">
        <f t="shared" si="592"/>
        <v>----</v>
      </c>
      <c r="AJ1633" t="str">
        <f t="shared" si="593"/>
        <v>----</v>
      </c>
      <c r="AK1633" t="str">
        <f t="shared" si="594"/>
        <v>----</v>
      </c>
      <c r="AL1633" t="str">
        <f t="shared" si="595"/>
        <v>----</v>
      </c>
      <c r="AM1633" t="str">
        <f t="shared" si="596"/>
        <v>SatFACarb</v>
      </c>
      <c r="AN1633" t="str">
        <f t="shared" si="597"/>
        <v>----</v>
      </c>
      <c r="AP1633" s="4">
        <f t="shared" si="598"/>
        <v>461.27308673076868</v>
      </c>
      <c r="AQ1633" s="4">
        <f t="shared" si="599"/>
        <v>461</v>
      </c>
      <c r="AR1633" s="4">
        <f t="shared" si="600"/>
        <v>0.27308673076868217</v>
      </c>
    </row>
    <row r="1634" spans="1:44" x14ac:dyDescent="0.25">
      <c r="A1634">
        <v>20</v>
      </c>
      <c r="B1634">
        <v>30</v>
      </c>
      <c r="C1634">
        <v>0</v>
      </c>
      <c r="D1634">
        <v>14</v>
      </c>
      <c r="E1634">
        <v>0</v>
      </c>
      <c r="F1634">
        <v>0</v>
      </c>
      <c r="G1634">
        <f t="shared" si="578"/>
        <v>-9.9999999999999645E-2</v>
      </c>
      <c r="H1634">
        <v>493.15627799999999</v>
      </c>
      <c r="J1634">
        <v>2576355</v>
      </c>
      <c r="K1634">
        <v>2592041</v>
      </c>
      <c r="L1634">
        <v>2420271</v>
      </c>
      <c r="M1634" t="str">
        <f t="shared" si="579"/>
        <v>Yes</v>
      </c>
      <c r="N1634">
        <f t="shared" si="580"/>
        <v>2529555.6666666665</v>
      </c>
      <c r="P1634">
        <v>3264452</v>
      </c>
      <c r="Q1634">
        <v>2007113</v>
      </c>
      <c r="R1634">
        <v>2461229</v>
      </c>
      <c r="S1634" t="str">
        <f t="shared" si="581"/>
        <v>Yes</v>
      </c>
      <c r="T1634">
        <f t="shared" si="582"/>
        <v>2577598</v>
      </c>
      <c r="V1634">
        <f t="shared" si="583"/>
        <v>1.5</v>
      </c>
      <c r="W1634">
        <f t="shared" si="584"/>
        <v>0.7</v>
      </c>
      <c r="Y1634" s="4">
        <f t="shared" si="585"/>
        <v>493.15627797989998</v>
      </c>
      <c r="Z1634">
        <f t="shared" si="586"/>
        <v>6</v>
      </c>
      <c r="AA1634">
        <f t="shared" si="587"/>
        <v>0.3</v>
      </c>
      <c r="AB1634">
        <f t="shared" si="588"/>
        <v>0.2</v>
      </c>
      <c r="AC1634">
        <f t="shared" si="589"/>
        <v>0.42857142857142855</v>
      </c>
      <c r="AD1634" t="str">
        <f t="shared" si="590"/>
        <v>O</v>
      </c>
      <c r="AG1634">
        <f t="shared" si="591"/>
        <v>-7.6923076923076927E-2</v>
      </c>
      <c r="AI1634" t="str">
        <f t="shared" si="592"/>
        <v>----</v>
      </c>
      <c r="AJ1634" t="str">
        <f t="shared" si="593"/>
        <v>----</v>
      </c>
      <c r="AK1634" t="str">
        <f t="shared" si="594"/>
        <v>----</v>
      </c>
      <c r="AL1634" t="str">
        <f t="shared" si="595"/>
        <v>----</v>
      </c>
      <c r="AM1634" t="str">
        <f t="shared" si="596"/>
        <v>SatFACarb</v>
      </c>
      <c r="AN1634" t="str">
        <f t="shared" si="597"/>
        <v>----</v>
      </c>
      <c r="AP1634" s="4">
        <f t="shared" si="598"/>
        <v>493.2703131077393</v>
      </c>
      <c r="AQ1634" s="4">
        <f t="shared" si="599"/>
        <v>493</v>
      </c>
      <c r="AR1634" s="4">
        <f t="shared" si="600"/>
        <v>0.27031310773929818</v>
      </c>
    </row>
    <row r="1635" spans="1:44" x14ac:dyDescent="0.25">
      <c r="A1635">
        <v>20</v>
      </c>
      <c r="B1635">
        <v>30</v>
      </c>
      <c r="C1635">
        <v>0</v>
      </c>
      <c r="D1635">
        <v>15</v>
      </c>
      <c r="E1635">
        <v>0</v>
      </c>
      <c r="F1635">
        <v>0</v>
      </c>
      <c r="G1635">
        <f t="shared" si="578"/>
        <v>0</v>
      </c>
      <c r="H1635">
        <v>509.1511926</v>
      </c>
      <c r="J1635">
        <v>7356755</v>
      </c>
      <c r="K1635">
        <v>6326479</v>
      </c>
      <c r="L1635">
        <v>5900126</v>
      </c>
      <c r="M1635" t="str">
        <f t="shared" si="579"/>
        <v>Yes</v>
      </c>
      <c r="N1635">
        <f t="shared" si="580"/>
        <v>6527786.666666667</v>
      </c>
      <c r="P1635">
        <v>3626867</v>
      </c>
      <c r="Q1635">
        <v>2773046</v>
      </c>
      <c r="R1635">
        <v>3832727</v>
      </c>
      <c r="S1635" t="str">
        <f t="shared" si="581"/>
        <v>Yes</v>
      </c>
      <c r="T1635">
        <f t="shared" si="582"/>
        <v>3410880</v>
      </c>
      <c r="V1635">
        <f t="shared" si="583"/>
        <v>1.5</v>
      </c>
      <c r="W1635">
        <f t="shared" si="584"/>
        <v>0.75</v>
      </c>
      <c r="Y1635" s="4">
        <f t="shared" si="585"/>
        <v>509.1511925799</v>
      </c>
      <c r="Z1635">
        <f t="shared" si="586"/>
        <v>6</v>
      </c>
      <c r="AA1635">
        <f t="shared" si="587"/>
        <v>0.3</v>
      </c>
      <c r="AB1635">
        <f t="shared" si="588"/>
        <v>0.2</v>
      </c>
      <c r="AC1635">
        <f t="shared" si="589"/>
        <v>0.4</v>
      </c>
      <c r="AD1635" t="str">
        <f t="shared" si="590"/>
        <v>O</v>
      </c>
      <c r="AG1635">
        <f t="shared" si="591"/>
        <v>-0.12</v>
      </c>
      <c r="AI1635" t="str">
        <f t="shared" si="592"/>
        <v>----</v>
      </c>
      <c r="AJ1635" t="str">
        <f t="shared" si="593"/>
        <v>----</v>
      </c>
      <c r="AK1635" t="str">
        <f t="shared" si="594"/>
        <v>----</v>
      </c>
      <c r="AL1635" t="str">
        <f t="shared" si="595"/>
        <v>----</v>
      </c>
      <c r="AM1635" t="str">
        <f t="shared" si="596"/>
        <v>SatFACarb</v>
      </c>
      <c r="AN1635" t="str">
        <f t="shared" si="597"/>
        <v>----</v>
      </c>
      <c r="AP1635" s="4">
        <f t="shared" si="598"/>
        <v>509.26892629622461</v>
      </c>
      <c r="AQ1635" s="4">
        <f t="shared" si="599"/>
        <v>509</v>
      </c>
      <c r="AR1635" s="4">
        <f t="shared" si="600"/>
        <v>0.26892629622460618</v>
      </c>
    </row>
    <row r="1636" spans="1:44" x14ac:dyDescent="0.25">
      <c r="A1636">
        <v>20</v>
      </c>
      <c r="B1636">
        <v>30</v>
      </c>
      <c r="C1636">
        <v>0</v>
      </c>
      <c r="D1636">
        <v>16</v>
      </c>
      <c r="E1636">
        <v>0</v>
      </c>
      <c r="F1636">
        <v>0</v>
      </c>
      <c r="G1636">
        <f t="shared" si="578"/>
        <v>0.10000000000000009</v>
      </c>
      <c r="H1636">
        <v>525.14610719999996</v>
      </c>
      <c r="J1636">
        <v>1822806</v>
      </c>
      <c r="K1636">
        <v>1628419</v>
      </c>
      <c r="L1636">
        <v>1833233</v>
      </c>
      <c r="M1636" t="str">
        <f t="shared" si="579"/>
        <v>Yes</v>
      </c>
      <c r="N1636">
        <f t="shared" si="580"/>
        <v>1761486</v>
      </c>
      <c r="P1636">
        <v>7666939</v>
      </c>
      <c r="Q1636">
        <v>6455384</v>
      </c>
      <c r="R1636">
        <v>7685657</v>
      </c>
      <c r="S1636" t="str">
        <f t="shared" si="581"/>
        <v>Yes</v>
      </c>
      <c r="T1636">
        <f t="shared" si="582"/>
        <v>7269326.666666667</v>
      </c>
      <c r="V1636">
        <f t="shared" si="583"/>
        <v>1.5</v>
      </c>
      <c r="W1636">
        <f t="shared" si="584"/>
        <v>0.8</v>
      </c>
      <c r="Y1636" s="4">
        <f t="shared" si="585"/>
        <v>525.14610717990001</v>
      </c>
      <c r="Z1636">
        <f t="shared" si="586"/>
        <v>6</v>
      </c>
      <c r="AA1636">
        <f t="shared" si="587"/>
        <v>0.3</v>
      </c>
      <c r="AB1636">
        <f t="shared" si="588"/>
        <v>0.2</v>
      </c>
      <c r="AC1636">
        <f t="shared" si="589"/>
        <v>0.375</v>
      </c>
      <c r="AD1636" t="str">
        <f t="shared" si="590"/>
        <v>O</v>
      </c>
      <c r="AG1636">
        <f t="shared" si="591"/>
        <v>-0.16666666666666666</v>
      </c>
      <c r="AI1636" t="str">
        <f t="shared" si="592"/>
        <v>----</v>
      </c>
      <c r="AJ1636" t="str">
        <f t="shared" si="593"/>
        <v>----</v>
      </c>
      <c r="AK1636" t="str">
        <f t="shared" si="594"/>
        <v>----</v>
      </c>
      <c r="AL1636" t="str">
        <f t="shared" si="595"/>
        <v>----</v>
      </c>
      <c r="AM1636" t="str">
        <f t="shared" si="596"/>
        <v>SatFACarb</v>
      </c>
      <c r="AN1636" t="str">
        <f t="shared" si="597"/>
        <v>----</v>
      </c>
      <c r="AP1636" s="4">
        <f t="shared" si="598"/>
        <v>525.26753948470991</v>
      </c>
      <c r="AQ1636" s="4">
        <f t="shared" si="599"/>
        <v>525</v>
      </c>
      <c r="AR1636" s="4">
        <f t="shared" si="600"/>
        <v>0.26753948470991418</v>
      </c>
    </row>
    <row r="1637" spans="1:44" x14ac:dyDescent="0.25">
      <c r="A1637">
        <v>20</v>
      </c>
      <c r="B1637">
        <v>32</v>
      </c>
      <c r="C1637">
        <v>0</v>
      </c>
      <c r="D1637">
        <v>14</v>
      </c>
      <c r="E1637">
        <v>0</v>
      </c>
      <c r="F1637">
        <v>0</v>
      </c>
      <c r="G1637">
        <f t="shared" si="578"/>
        <v>-0.20000000000000018</v>
      </c>
      <c r="H1637">
        <v>495.17192799999998</v>
      </c>
      <c r="J1637">
        <v>9383494</v>
      </c>
      <c r="K1637">
        <v>9710427</v>
      </c>
      <c r="L1637">
        <v>9113158</v>
      </c>
      <c r="M1637" t="str">
        <f t="shared" si="579"/>
        <v>Yes</v>
      </c>
      <c r="N1637">
        <f t="shared" si="580"/>
        <v>9402359.666666666</v>
      </c>
      <c r="P1637">
        <v>4711490</v>
      </c>
      <c r="Q1637">
        <v>3437688</v>
      </c>
      <c r="R1637">
        <v>4081816</v>
      </c>
      <c r="S1637" t="str">
        <f t="shared" si="581"/>
        <v>Yes</v>
      </c>
      <c r="T1637">
        <f t="shared" si="582"/>
        <v>4076998</v>
      </c>
      <c r="V1637">
        <f t="shared" si="583"/>
        <v>1.6</v>
      </c>
      <c r="W1637">
        <f t="shared" si="584"/>
        <v>0.7</v>
      </c>
      <c r="Y1637" s="4">
        <f t="shared" si="585"/>
        <v>495.17192797989998</v>
      </c>
      <c r="Z1637">
        <f t="shared" si="586"/>
        <v>5</v>
      </c>
      <c r="AA1637">
        <f t="shared" si="587"/>
        <v>0.25</v>
      </c>
      <c r="AB1637">
        <f t="shared" si="588"/>
        <v>0.15625</v>
      </c>
      <c r="AC1637">
        <f t="shared" si="589"/>
        <v>0.35714285714285715</v>
      </c>
      <c r="AD1637" t="str">
        <f t="shared" si="590"/>
        <v>O</v>
      </c>
      <c r="AG1637">
        <f t="shared" si="591"/>
        <v>-0.15384615384615385</v>
      </c>
      <c r="AI1637" t="str">
        <f t="shared" si="592"/>
        <v>----</v>
      </c>
      <c r="AJ1637" t="str">
        <f t="shared" si="593"/>
        <v>----</v>
      </c>
      <c r="AK1637" t="str">
        <f t="shared" si="594"/>
        <v>----</v>
      </c>
      <c r="AL1637" t="str">
        <f t="shared" si="595"/>
        <v>----</v>
      </c>
      <c r="AM1637" t="str">
        <f t="shared" si="596"/>
        <v>SatFACarb</v>
      </c>
      <c r="AN1637" t="str">
        <f t="shared" si="597"/>
        <v>----</v>
      </c>
      <c r="AP1637" s="4">
        <f t="shared" si="598"/>
        <v>495.28642919712246</v>
      </c>
      <c r="AQ1637" s="4">
        <f t="shared" si="599"/>
        <v>495</v>
      </c>
      <c r="AR1637" s="4">
        <f t="shared" si="600"/>
        <v>0.28642919712245885</v>
      </c>
    </row>
    <row r="1638" spans="1:44" x14ac:dyDescent="0.25">
      <c r="A1638">
        <v>20</v>
      </c>
      <c r="B1638">
        <v>32</v>
      </c>
      <c r="C1638">
        <v>0</v>
      </c>
      <c r="D1638">
        <v>16</v>
      </c>
      <c r="E1638">
        <v>0</v>
      </c>
      <c r="F1638">
        <v>0</v>
      </c>
      <c r="G1638">
        <f t="shared" si="578"/>
        <v>0</v>
      </c>
      <c r="H1638">
        <v>527.16175720000001</v>
      </c>
      <c r="J1638">
        <v>10267804</v>
      </c>
      <c r="K1638">
        <v>10288663</v>
      </c>
      <c r="L1638">
        <v>9314629</v>
      </c>
      <c r="M1638" t="str">
        <f t="shared" si="579"/>
        <v>Yes</v>
      </c>
      <c r="N1638">
        <f t="shared" si="580"/>
        <v>9957032</v>
      </c>
      <c r="P1638">
        <v>9086198</v>
      </c>
      <c r="Q1638">
        <v>8564884</v>
      </c>
      <c r="R1638">
        <v>8857163</v>
      </c>
      <c r="S1638" t="str">
        <f t="shared" si="581"/>
        <v>Yes</v>
      </c>
      <c r="T1638">
        <f t="shared" si="582"/>
        <v>8836081.666666666</v>
      </c>
      <c r="V1638">
        <f t="shared" si="583"/>
        <v>1.6</v>
      </c>
      <c r="W1638">
        <f t="shared" si="584"/>
        <v>0.8</v>
      </c>
      <c r="Y1638" s="4">
        <f t="shared" si="585"/>
        <v>527.16175717990006</v>
      </c>
      <c r="Z1638">
        <f t="shared" si="586"/>
        <v>5</v>
      </c>
      <c r="AA1638">
        <f t="shared" si="587"/>
        <v>0.25</v>
      </c>
      <c r="AB1638">
        <f t="shared" si="588"/>
        <v>0.15625</v>
      </c>
      <c r="AC1638">
        <f t="shared" si="589"/>
        <v>0.3125</v>
      </c>
      <c r="AD1638" t="str">
        <f t="shared" si="590"/>
        <v>O</v>
      </c>
      <c r="AG1638">
        <f t="shared" si="591"/>
        <v>-0.25</v>
      </c>
      <c r="AI1638" t="str">
        <f t="shared" si="592"/>
        <v>----</v>
      </c>
      <c r="AJ1638" t="str">
        <f t="shared" si="593"/>
        <v>----</v>
      </c>
      <c r="AK1638" t="str">
        <f t="shared" si="594"/>
        <v>----</v>
      </c>
      <c r="AL1638" t="str">
        <f t="shared" si="595"/>
        <v>----</v>
      </c>
      <c r="AM1638" t="str">
        <f t="shared" si="596"/>
        <v>SatFACarb</v>
      </c>
      <c r="AN1638" t="str">
        <f t="shared" si="597"/>
        <v>----</v>
      </c>
      <c r="AP1638" s="4">
        <f t="shared" si="598"/>
        <v>527.28365557409313</v>
      </c>
      <c r="AQ1638" s="4">
        <f t="shared" si="599"/>
        <v>527</v>
      </c>
      <c r="AR1638" s="4">
        <f t="shared" si="600"/>
        <v>0.28365557409313169</v>
      </c>
    </row>
    <row r="1639" spans="1:44" x14ac:dyDescent="0.25">
      <c r="A1639">
        <v>20</v>
      </c>
      <c r="B1639">
        <v>32</v>
      </c>
      <c r="C1639">
        <v>0</v>
      </c>
      <c r="D1639">
        <v>17</v>
      </c>
      <c r="E1639">
        <v>0</v>
      </c>
      <c r="F1639">
        <v>0</v>
      </c>
      <c r="G1639">
        <f t="shared" si="578"/>
        <v>0.10000000000000009</v>
      </c>
      <c r="H1639">
        <v>543.15667180000003</v>
      </c>
      <c r="J1639">
        <v>4057561</v>
      </c>
      <c r="K1639">
        <v>3499539</v>
      </c>
      <c r="L1639">
        <v>2996870</v>
      </c>
      <c r="M1639" t="str">
        <f t="shared" si="579"/>
        <v>Yes</v>
      </c>
      <c r="N1639">
        <f t="shared" si="580"/>
        <v>3517990</v>
      </c>
      <c r="P1639">
        <v>14271436</v>
      </c>
      <c r="Q1639">
        <v>13851152</v>
      </c>
      <c r="R1639">
        <v>15552272</v>
      </c>
      <c r="S1639" t="str">
        <f t="shared" si="581"/>
        <v>Yes</v>
      </c>
      <c r="T1639">
        <f t="shared" si="582"/>
        <v>14558286.666666666</v>
      </c>
      <c r="V1639">
        <f t="shared" si="583"/>
        <v>1.6</v>
      </c>
      <c r="W1639">
        <f t="shared" si="584"/>
        <v>0.85</v>
      </c>
      <c r="Y1639" s="4">
        <f t="shared" si="585"/>
        <v>543.15667177989997</v>
      </c>
      <c r="Z1639">
        <f t="shared" si="586"/>
        <v>5</v>
      </c>
      <c r="AA1639">
        <f t="shared" si="587"/>
        <v>0.25</v>
      </c>
      <c r="AB1639">
        <f t="shared" si="588"/>
        <v>0.15625</v>
      </c>
      <c r="AC1639">
        <f t="shared" si="589"/>
        <v>0.29411764705882354</v>
      </c>
      <c r="AD1639" t="str">
        <f t="shared" si="590"/>
        <v>O</v>
      </c>
      <c r="AG1639">
        <f t="shared" si="591"/>
        <v>-0.30434782608695654</v>
      </c>
      <c r="AI1639" t="str">
        <f t="shared" si="592"/>
        <v>----</v>
      </c>
      <c r="AJ1639" t="str">
        <f t="shared" si="593"/>
        <v>----</v>
      </c>
      <c r="AK1639" t="str">
        <f t="shared" si="594"/>
        <v>----</v>
      </c>
      <c r="AL1639" t="str">
        <f t="shared" si="595"/>
        <v>----</v>
      </c>
      <c r="AM1639" t="str">
        <f t="shared" si="596"/>
        <v>SatFACarb</v>
      </c>
      <c r="AN1639" t="str">
        <f t="shared" si="597"/>
        <v>----</v>
      </c>
      <c r="AP1639" s="4">
        <f t="shared" si="598"/>
        <v>543.28226876257838</v>
      </c>
      <c r="AQ1639" s="4">
        <f t="shared" si="599"/>
        <v>543</v>
      </c>
      <c r="AR1639" s="4">
        <f t="shared" si="600"/>
        <v>0.28226876257838285</v>
      </c>
    </row>
    <row r="1640" spans="1:44" x14ac:dyDescent="0.25">
      <c r="A1640">
        <v>20</v>
      </c>
      <c r="B1640">
        <v>32</v>
      </c>
      <c r="C1640">
        <v>0</v>
      </c>
      <c r="D1640">
        <v>18</v>
      </c>
      <c r="E1640">
        <v>0</v>
      </c>
      <c r="F1640">
        <v>0</v>
      </c>
      <c r="G1640">
        <f t="shared" si="578"/>
        <v>0.20000000000000018</v>
      </c>
      <c r="H1640">
        <v>559.15158640000004</v>
      </c>
      <c r="J1640">
        <v>4281669</v>
      </c>
      <c r="K1640">
        <v>3690707</v>
      </c>
      <c r="L1640">
        <v>3290777</v>
      </c>
      <c r="M1640" t="str">
        <f t="shared" si="579"/>
        <v>Yes</v>
      </c>
      <c r="N1640">
        <f t="shared" si="580"/>
        <v>3754384.3333333335</v>
      </c>
      <c r="P1640">
        <v>25948727</v>
      </c>
      <c r="Q1640">
        <v>22551245</v>
      </c>
      <c r="R1640">
        <v>27262680</v>
      </c>
      <c r="S1640" t="str">
        <f t="shared" si="581"/>
        <v>Yes</v>
      </c>
      <c r="T1640">
        <f t="shared" si="582"/>
        <v>25254217.333333332</v>
      </c>
      <c r="V1640">
        <f t="shared" si="583"/>
        <v>1.6</v>
      </c>
      <c r="W1640">
        <f t="shared" si="584"/>
        <v>0.9</v>
      </c>
      <c r="Y1640" s="4">
        <f t="shared" si="585"/>
        <v>559.1515863799001</v>
      </c>
      <c r="Z1640">
        <f t="shared" si="586"/>
        <v>5</v>
      </c>
      <c r="AA1640">
        <f t="shared" si="587"/>
        <v>0.25</v>
      </c>
      <c r="AB1640">
        <f t="shared" si="588"/>
        <v>0.15625</v>
      </c>
      <c r="AC1640">
        <f t="shared" si="589"/>
        <v>0.27777777777777779</v>
      </c>
      <c r="AD1640" t="str">
        <f t="shared" si="590"/>
        <v>O</v>
      </c>
      <c r="AG1640">
        <f t="shared" si="591"/>
        <v>-0.36363636363636365</v>
      </c>
      <c r="AI1640" t="str">
        <f t="shared" si="592"/>
        <v>----</v>
      </c>
      <c r="AJ1640" t="str">
        <f t="shared" si="593"/>
        <v>----</v>
      </c>
      <c r="AK1640" t="str">
        <f t="shared" si="594"/>
        <v>----</v>
      </c>
      <c r="AL1640" t="str">
        <f t="shared" si="595"/>
        <v>----</v>
      </c>
      <c r="AM1640" t="str">
        <f t="shared" si="596"/>
        <v>SatFACarb</v>
      </c>
      <c r="AN1640" t="str">
        <f t="shared" si="597"/>
        <v>----</v>
      </c>
      <c r="AP1640" s="4">
        <f t="shared" si="598"/>
        <v>559.28088195106375</v>
      </c>
      <c r="AQ1640" s="4">
        <f t="shared" si="599"/>
        <v>559</v>
      </c>
      <c r="AR1640" s="4">
        <f t="shared" si="600"/>
        <v>0.28088195106374769</v>
      </c>
    </row>
    <row r="1641" spans="1:44" x14ac:dyDescent="0.25">
      <c r="A1641">
        <v>20</v>
      </c>
      <c r="B1641">
        <v>34</v>
      </c>
      <c r="C1641">
        <v>0</v>
      </c>
      <c r="D1641">
        <v>15</v>
      </c>
      <c r="E1641">
        <v>0</v>
      </c>
      <c r="F1641">
        <v>0</v>
      </c>
      <c r="G1641">
        <f t="shared" si="578"/>
        <v>-0.20000000000000018</v>
      </c>
      <c r="H1641">
        <v>513.18249260000005</v>
      </c>
      <c r="J1641">
        <v>2231859</v>
      </c>
      <c r="K1641">
        <v>1938738</v>
      </c>
      <c r="L1641">
        <v>2428361</v>
      </c>
      <c r="M1641" t="str">
        <f t="shared" si="579"/>
        <v>Yes</v>
      </c>
      <c r="N1641">
        <f t="shared" si="580"/>
        <v>2199652.6666666665</v>
      </c>
      <c r="P1641">
        <v>6628385</v>
      </c>
      <c r="Q1641">
        <v>5296839</v>
      </c>
      <c r="R1641">
        <v>6435936</v>
      </c>
      <c r="S1641" t="str">
        <f t="shared" si="581"/>
        <v>Yes</v>
      </c>
      <c r="T1641">
        <f t="shared" si="582"/>
        <v>6120386.666666667</v>
      </c>
      <c r="V1641">
        <f t="shared" si="583"/>
        <v>1.7</v>
      </c>
      <c r="W1641">
        <f t="shared" si="584"/>
        <v>0.75</v>
      </c>
      <c r="Y1641" s="4">
        <f t="shared" si="585"/>
        <v>513.18249257989999</v>
      </c>
      <c r="Z1641">
        <f t="shared" si="586"/>
        <v>4</v>
      </c>
      <c r="AA1641">
        <f t="shared" si="587"/>
        <v>0.2</v>
      </c>
      <c r="AB1641">
        <f t="shared" si="588"/>
        <v>0.11764705882352941</v>
      </c>
      <c r="AC1641">
        <f t="shared" si="589"/>
        <v>0.26666666666666666</v>
      </c>
      <c r="AD1641" t="str">
        <f t="shared" si="590"/>
        <v>O</v>
      </c>
      <c r="AG1641">
        <f t="shared" si="591"/>
        <v>-0.28000000000000003</v>
      </c>
      <c r="AI1641" t="str">
        <f t="shared" si="592"/>
        <v>----</v>
      </c>
      <c r="AJ1641" t="str">
        <f t="shared" si="593"/>
        <v>----</v>
      </c>
      <c r="AK1641" t="str">
        <f t="shared" si="594"/>
        <v>----</v>
      </c>
      <c r="AL1641" t="str">
        <f t="shared" si="595"/>
        <v>----</v>
      </c>
      <c r="AM1641" t="str">
        <f t="shared" si="596"/>
        <v>SatFACarb</v>
      </c>
      <c r="AN1641" t="str">
        <f t="shared" si="597"/>
        <v>----</v>
      </c>
      <c r="AP1641" s="4">
        <f t="shared" si="598"/>
        <v>513.30115847499098</v>
      </c>
      <c r="AQ1641" s="4">
        <f t="shared" si="599"/>
        <v>513</v>
      </c>
      <c r="AR1641" s="4">
        <f t="shared" si="600"/>
        <v>0.30115847499098436</v>
      </c>
    </row>
    <row r="1642" spans="1:44" x14ac:dyDescent="0.25">
      <c r="A1642">
        <v>20</v>
      </c>
      <c r="B1642">
        <v>34</v>
      </c>
      <c r="C1642">
        <v>0</v>
      </c>
      <c r="D1642">
        <v>16</v>
      </c>
      <c r="E1642">
        <v>0</v>
      </c>
      <c r="F1642">
        <v>0</v>
      </c>
      <c r="G1642">
        <f t="shared" si="578"/>
        <v>-9.9999999999999645E-2</v>
      </c>
      <c r="H1642">
        <v>529.17740719999995</v>
      </c>
      <c r="J1642">
        <v>1569500</v>
      </c>
      <c r="K1642">
        <v>1987111</v>
      </c>
      <c r="L1642">
        <v>1666424</v>
      </c>
      <c r="M1642" t="str">
        <f t="shared" si="579"/>
        <v>Yes</v>
      </c>
      <c r="N1642">
        <f t="shared" si="580"/>
        <v>1741011.6666666667</v>
      </c>
      <c r="P1642">
        <v>7417063</v>
      </c>
      <c r="Q1642">
        <v>6574285</v>
      </c>
      <c r="R1642">
        <v>7736950</v>
      </c>
      <c r="S1642" t="str">
        <f t="shared" si="581"/>
        <v>Yes</v>
      </c>
      <c r="T1642">
        <f t="shared" si="582"/>
        <v>7242766</v>
      </c>
      <c r="V1642">
        <f t="shared" si="583"/>
        <v>1.7</v>
      </c>
      <c r="W1642">
        <f t="shared" si="584"/>
        <v>0.8</v>
      </c>
      <c r="Y1642" s="4">
        <f t="shared" si="585"/>
        <v>529.1774071799</v>
      </c>
      <c r="Z1642">
        <f t="shared" si="586"/>
        <v>4</v>
      </c>
      <c r="AA1642">
        <f t="shared" si="587"/>
        <v>0.2</v>
      </c>
      <c r="AB1642">
        <f t="shared" si="588"/>
        <v>0.11764705882352941</v>
      </c>
      <c r="AC1642">
        <f t="shared" si="589"/>
        <v>0.25</v>
      </c>
      <c r="AD1642" t="str">
        <f t="shared" si="590"/>
        <v>O</v>
      </c>
      <c r="AG1642">
        <f t="shared" si="591"/>
        <v>-0.33333333333333331</v>
      </c>
      <c r="AI1642" t="str">
        <f t="shared" si="592"/>
        <v>----</v>
      </c>
      <c r="AJ1642" t="str">
        <f t="shared" si="593"/>
        <v>----</v>
      </c>
      <c r="AK1642" t="str">
        <f t="shared" si="594"/>
        <v>----</v>
      </c>
      <c r="AL1642" t="str">
        <f t="shared" si="595"/>
        <v>----</v>
      </c>
      <c r="AM1642" t="str">
        <f t="shared" si="596"/>
        <v>SatFACarb</v>
      </c>
      <c r="AN1642" t="str">
        <f t="shared" si="597"/>
        <v>----</v>
      </c>
      <c r="AP1642" s="4">
        <f t="shared" si="598"/>
        <v>529.29977166347635</v>
      </c>
      <c r="AQ1642" s="4">
        <f t="shared" si="599"/>
        <v>529</v>
      </c>
      <c r="AR1642" s="4">
        <f t="shared" si="600"/>
        <v>0.2997716634763492</v>
      </c>
    </row>
    <row r="1643" spans="1:44" x14ac:dyDescent="0.25">
      <c r="A1643">
        <v>20</v>
      </c>
      <c r="B1643">
        <v>34</v>
      </c>
      <c r="C1643">
        <v>0</v>
      </c>
      <c r="D1643">
        <v>17</v>
      </c>
      <c r="E1643">
        <v>0</v>
      </c>
      <c r="F1643">
        <v>0</v>
      </c>
      <c r="G1643">
        <f t="shared" si="578"/>
        <v>0</v>
      </c>
      <c r="H1643">
        <v>545.17232179999996</v>
      </c>
      <c r="J1643">
        <v>6233569</v>
      </c>
      <c r="K1643">
        <v>6635005</v>
      </c>
      <c r="L1643">
        <v>6507165</v>
      </c>
      <c r="M1643" t="str">
        <f t="shared" si="579"/>
        <v>Yes</v>
      </c>
      <c r="N1643">
        <f t="shared" si="580"/>
        <v>6458579.666666667</v>
      </c>
      <c r="P1643">
        <v>11170709</v>
      </c>
      <c r="Q1643">
        <v>12397107</v>
      </c>
      <c r="R1643">
        <v>13172500</v>
      </c>
      <c r="S1643" t="str">
        <f t="shared" si="581"/>
        <v>Yes</v>
      </c>
      <c r="T1643">
        <f t="shared" si="582"/>
        <v>12246772</v>
      </c>
      <c r="V1643">
        <f t="shared" si="583"/>
        <v>1.7</v>
      </c>
      <c r="W1643">
        <f t="shared" si="584"/>
        <v>0.85</v>
      </c>
      <c r="Y1643" s="4">
        <f t="shared" si="585"/>
        <v>545.17232177990002</v>
      </c>
      <c r="Z1643">
        <f t="shared" si="586"/>
        <v>4</v>
      </c>
      <c r="AA1643">
        <f t="shared" si="587"/>
        <v>0.2</v>
      </c>
      <c r="AB1643">
        <f t="shared" si="588"/>
        <v>0.11764705882352941</v>
      </c>
      <c r="AC1643">
        <f t="shared" si="589"/>
        <v>0.23529411764705882</v>
      </c>
      <c r="AD1643" t="str">
        <f t="shared" si="590"/>
        <v>O</v>
      </c>
      <c r="AG1643">
        <f t="shared" si="591"/>
        <v>-0.39130434782608697</v>
      </c>
      <c r="AI1643" t="str">
        <f t="shared" si="592"/>
        <v>----</v>
      </c>
      <c r="AJ1643" t="str">
        <f t="shared" si="593"/>
        <v>----</v>
      </c>
      <c r="AK1643" t="str">
        <f t="shared" si="594"/>
        <v>----</v>
      </c>
      <c r="AL1643" t="str">
        <f t="shared" si="595"/>
        <v>----</v>
      </c>
      <c r="AM1643" t="str">
        <f t="shared" si="596"/>
        <v>SatFACarb</v>
      </c>
      <c r="AN1643" t="str">
        <f t="shared" si="597"/>
        <v>----</v>
      </c>
      <c r="AP1643" s="4">
        <f t="shared" si="598"/>
        <v>545.2983848519616</v>
      </c>
      <c r="AQ1643" s="4">
        <f t="shared" si="599"/>
        <v>545</v>
      </c>
      <c r="AR1643" s="4">
        <f t="shared" si="600"/>
        <v>0.29838485196160036</v>
      </c>
    </row>
    <row r="1644" spans="1:44" x14ac:dyDescent="0.25">
      <c r="A1644">
        <v>20</v>
      </c>
      <c r="B1644">
        <v>34</v>
      </c>
      <c r="C1644">
        <v>0</v>
      </c>
      <c r="D1644">
        <v>18</v>
      </c>
      <c r="E1644">
        <v>0</v>
      </c>
      <c r="F1644">
        <v>0</v>
      </c>
      <c r="G1644">
        <f t="shared" si="578"/>
        <v>0.10000000000000009</v>
      </c>
      <c r="H1644">
        <v>561.16723639999998</v>
      </c>
      <c r="J1644">
        <v>2894095</v>
      </c>
      <c r="K1644">
        <v>4226194</v>
      </c>
      <c r="L1644">
        <v>3411581</v>
      </c>
      <c r="M1644" t="str">
        <f t="shared" si="579"/>
        <v>Yes</v>
      </c>
      <c r="N1644">
        <f t="shared" si="580"/>
        <v>3510623.3333333335</v>
      </c>
      <c r="P1644">
        <v>18498069</v>
      </c>
      <c r="Q1644">
        <v>24754901</v>
      </c>
      <c r="R1644">
        <v>27532998</v>
      </c>
      <c r="S1644" t="str">
        <f t="shared" si="581"/>
        <v>Yes</v>
      </c>
      <c r="T1644">
        <f t="shared" si="582"/>
        <v>23595322.666666668</v>
      </c>
      <c r="V1644">
        <f t="shared" si="583"/>
        <v>1.7</v>
      </c>
      <c r="W1644">
        <f t="shared" si="584"/>
        <v>0.9</v>
      </c>
      <c r="Y1644" s="4">
        <f t="shared" si="585"/>
        <v>561.16723637990003</v>
      </c>
      <c r="Z1644">
        <f t="shared" si="586"/>
        <v>4</v>
      </c>
      <c r="AA1644">
        <f t="shared" si="587"/>
        <v>0.2</v>
      </c>
      <c r="AB1644">
        <f t="shared" si="588"/>
        <v>0.11764705882352941</v>
      </c>
      <c r="AC1644">
        <f t="shared" si="589"/>
        <v>0.22222222222222221</v>
      </c>
      <c r="AD1644" t="str">
        <f t="shared" si="590"/>
        <v>O</v>
      </c>
      <c r="AG1644">
        <f t="shared" si="591"/>
        <v>-0.45454545454545453</v>
      </c>
      <c r="AI1644" t="str">
        <f t="shared" si="592"/>
        <v>----</v>
      </c>
      <c r="AJ1644" t="str">
        <f t="shared" si="593"/>
        <v>----</v>
      </c>
      <c r="AK1644" t="str">
        <f t="shared" si="594"/>
        <v>----</v>
      </c>
      <c r="AL1644" t="str">
        <f t="shared" si="595"/>
        <v>----</v>
      </c>
      <c r="AM1644" t="str">
        <f t="shared" si="596"/>
        <v>SatFACarb</v>
      </c>
      <c r="AN1644" t="str">
        <f t="shared" si="597"/>
        <v>----</v>
      </c>
      <c r="AP1644" s="4">
        <f t="shared" si="598"/>
        <v>561.29699804044697</v>
      </c>
      <c r="AQ1644" s="4">
        <f t="shared" si="599"/>
        <v>561</v>
      </c>
      <c r="AR1644" s="4">
        <f t="shared" si="600"/>
        <v>0.29699804044696521</v>
      </c>
    </row>
    <row r="1645" spans="1:44" x14ac:dyDescent="0.25">
      <c r="A1645">
        <v>21</v>
      </c>
      <c r="B1645">
        <v>32</v>
      </c>
      <c r="C1645">
        <v>0</v>
      </c>
      <c r="D1645">
        <v>14</v>
      </c>
      <c r="E1645">
        <v>0</v>
      </c>
      <c r="F1645">
        <v>0</v>
      </c>
      <c r="G1645">
        <f t="shared" si="578"/>
        <v>-0.19047619047619069</v>
      </c>
      <c r="H1645">
        <v>507.17192799999998</v>
      </c>
      <c r="J1645">
        <v>2327265</v>
      </c>
      <c r="K1645">
        <v>2123931</v>
      </c>
      <c r="L1645">
        <v>1536300</v>
      </c>
      <c r="M1645" t="str">
        <f t="shared" si="579"/>
        <v>Yes</v>
      </c>
      <c r="N1645">
        <f t="shared" si="580"/>
        <v>1995832</v>
      </c>
      <c r="P1645">
        <v>3333903</v>
      </c>
      <c r="Q1645">
        <v>1694191</v>
      </c>
      <c r="R1645">
        <v>2856750</v>
      </c>
      <c r="S1645" t="str">
        <f t="shared" si="581"/>
        <v>Yes</v>
      </c>
      <c r="T1645">
        <f t="shared" si="582"/>
        <v>2628281.3333333335</v>
      </c>
      <c r="V1645">
        <f t="shared" si="583"/>
        <v>1.5238095238095237</v>
      </c>
      <c r="W1645">
        <f t="shared" si="584"/>
        <v>0.66666666666666663</v>
      </c>
      <c r="Y1645" s="4">
        <f t="shared" si="585"/>
        <v>507.17192797989998</v>
      </c>
      <c r="Z1645">
        <f t="shared" si="586"/>
        <v>6</v>
      </c>
      <c r="AA1645">
        <f t="shared" si="587"/>
        <v>0.2857142857142857</v>
      </c>
      <c r="AB1645">
        <f t="shared" si="588"/>
        <v>0.1875</v>
      </c>
      <c r="AC1645">
        <f t="shared" si="589"/>
        <v>0.42857142857142855</v>
      </c>
      <c r="AD1645" t="str">
        <f t="shared" si="590"/>
        <v>O</v>
      </c>
      <c r="AG1645">
        <f t="shared" si="591"/>
        <v>-7.1428571428571425E-2</v>
      </c>
      <c r="AI1645" t="str">
        <f t="shared" si="592"/>
        <v>----</v>
      </c>
      <c r="AJ1645" t="str">
        <f t="shared" si="593"/>
        <v>----</v>
      </c>
      <c r="AK1645" t="str">
        <f t="shared" si="594"/>
        <v>----</v>
      </c>
      <c r="AL1645" t="str">
        <f t="shared" si="595"/>
        <v>----</v>
      </c>
      <c r="AM1645" t="str">
        <f t="shared" si="596"/>
        <v>SatFACarb</v>
      </c>
      <c r="AN1645" t="str">
        <f t="shared" si="597"/>
        <v>----</v>
      </c>
      <c r="AP1645" s="4">
        <f t="shared" si="598"/>
        <v>507.28920402042934</v>
      </c>
      <c r="AQ1645" s="4">
        <f t="shared" si="599"/>
        <v>507</v>
      </c>
      <c r="AR1645" s="4">
        <f t="shared" si="600"/>
        <v>0.28920402042933802</v>
      </c>
    </row>
    <row r="1646" spans="1:44" x14ac:dyDescent="0.25">
      <c r="A1646">
        <v>21</v>
      </c>
      <c r="B1646">
        <v>34</v>
      </c>
      <c r="C1646">
        <v>0</v>
      </c>
      <c r="D1646">
        <v>16</v>
      </c>
      <c r="E1646">
        <v>0</v>
      </c>
      <c r="F1646">
        <v>0</v>
      </c>
      <c r="G1646">
        <f t="shared" si="578"/>
        <v>-9.52380952380949E-2</v>
      </c>
      <c r="H1646">
        <v>541.17740719999995</v>
      </c>
      <c r="J1646">
        <v>3644874</v>
      </c>
      <c r="K1646">
        <v>3113508</v>
      </c>
      <c r="L1646">
        <v>3252843</v>
      </c>
      <c r="M1646" t="str">
        <f t="shared" si="579"/>
        <v>Yes</v>
      </c>
      <c r="N1646">
        <f t="shared" si="580"/>
        <v>3337075</v>
      </c>
      <c r="P1646">
        <v>5144577</v>
      </c>
      <c r="Q1646">
        <v>5716459</v>
      </c>
      <c r="R1646">
        <v>5920520</v>
      </c>
      <c r="S1646" t="str">
        <f t="shared" si="581"/>
        <v>Yes</v>
      </c>
      <c r="T1646">
        <f t="shared" si="582"/>
        <v>5593852</v>
      </c>
      <c r="V1646">
        <f t="shared" si="583"/>
        <v>1.6190476190476191</v>
      </c>
      <c r="W1646">
        <f t="shared" si="584"/>
        <v>0.76190476190476186</v>
      </c>
      <c r="Y1646" s="4">
        <f t="shared" si="585"/>
        <v>541.1774071799</v>
      </c>
      <c r="Z1646">
        <f t="shared" si="586"/>
        <v>5</v>
      </c>
      <c r="AA1646">
        <f t="shared" si="587"/>
        <v>0.23809523809523808</v>
      </c>
      <c r="AB1646">
        <f t="shared" si="588"/>
        <v>0.14705882352941177</v>
      </c>
      <c r="AC1646">
        <f t="shared" si="589"/>
        <v>0.3125</v>
      </c>
      <c r="AD1646" t="str">
        <f t="shared" si="590"/>
        <v>O</v>
      </c>
      <c r="AG1646">
        <f t="shared" si="591"/>
        <v>-0.23076923076923078</v>
      </c>
      <c r="AI1646" t="str">
        <f t="shared" si="592"/>
        <v>----</v>
      </c>
      <c r="AJ1646" t="str">
        <f t="shared" si="593"/>
        <v>----</v>
      </c>
      <c r="AK1646" t="str">
        <f t="shared" si="594"/>
        <v>----</v>
      </c>
      <c r="AL1646" t="str">
        <f t="shared" si="595"/>
        <v>----</v>
      </c>
      <c r="AM1646" t="str">
        <f t="shared" si="596"/>
        <v>SatFACarb</v>
      </c>
      <c r="AN1646" t="str">
        <f t="shared" si="597"/>
        <v>----</v>
      </c>
      <c r="AP1646" s="4">
        <f t="shared" si="598"/>
        <v>541.30254648678317</v>
      </c>
      <c r="AQ1646" s="4">
        <f t="shared" si="599"/>
        <v>541</v>
      </c>
      <c r="AR1646" s="4">
        <f t="shared" si="600"/>
        <v>0.30254648678317153</v>
      </c>
    </row>
    <row r="1647" spans="1:44" x14ac:dyDescent="0.25">
      <c r="A1647">
        <v>21</v>
      </c>
      <c r="B1647">
        <v>34</v>
      </c>
      <c r="C1647">
        <v>0</v>
      </c>
      <c r="D1647">
        <v>17</v>
      </c>
      <c r="E1647">
        <v>0</v>
      </c>
      <c r="F1647">
        <v>0</v>
      </c>
      <c r="G1647">
        <f t="shared" si="578"/>
        <v>0</v>
      </c>
      <c r="H1647">
        <v>557.17232179999996</v>
      </c>
      <c r="J1647">
        <v>2413938</v>
      </c>
      <c r="K1647">
        <v>2189581</v>
      </c>
      <c r="L1647">
        <v>2063022</v>
      </c>
      <c r="M1647" t="str">
        <f t="shared" si="579"/>
        <v>Yes</v>
      </c>
      <c r="N1647">
        <f t="shared" si="580"/>
        <v>2222180.3333333335</v>
      </c>
      <c r="P1647">
        <v>6230622</v>
      </c>
      <c r="Q1647">
        <v>5017281</v>
      </c>
      <c r="R1647">
        <v>6164200</v>
      </c>
      <c r="S1647" t="str">
        <f t="shared" si="581"/>
        <v>Yes</v>
      </c>
      <c r="T1647">
        <f t="shared" si="582"/>
        <v>5804034.333333333</v>
      </c>
      <c r="V1647">
        <f t="shared" si="583"/>
        <v>1.6190476190476191</v>
      </c>
      <c r="W1647">
        <f t="shared" si="584"/>
        <v>0.80952380952380953</v>
      </c>
      <c r="Y1647" s="4">
        <f t="shared" si="585"/>
        <v>557.17232177990002</v>
      </c>
      <c r="Z1647">
        <f t="shared" si="586"/>
        <v>5</v>
      </c>
      <c r="AA1647">
        <f t="shared" si="587"/>
        <v>0.23809523809523808</v>
      </c>
      <c r="AB1647">
        <f t="shared" si="588"/>
        <v>0.14705882352941177</v>
      </c>
      <c r="AC1647">
        <f t="shared" si="589"/>
        <v>0.29411764705882354</v>
      </c>
      <c r="AD1647" t="str">
        <f t="shared" si="590"/>
        <v>O</v>
      </c>
      <c r="AG1647">
        <f t="shared" si="591"/>
        <v>-0.28000000000000003</v>
      </c>
      <c r="AI1647" t="str">
        <f t="shared" si="592"/>
        <v>----</v>
      </c>
      <c r="AJ1647" t="str">
        <f t="shared" si="593"/>
        <v>----</v>
      </c>
      <c r="AK1647" t="str">
        <f t="shared" si="594"/>
        <v>----</v>
      </c>
      <c r="AL1647" t="str">
        <f t="shared" si="595"/>
        <v>----</v>
      </c>
      <c r="AM1647" t="str">
        <f t="shared" si="596"/>
        <v>SatFACarb</v>
      </c>
      <c r="AN1647" t="str">
        <f t="shared" si="597"/>
        <v>----</v>
      </c>
      <c r="AP1647" s="4">
        <f t="shared" si="598"/>
        <v>557.30115967526854</v>
      </c>
      <c r="AQ1647" s="4">
        <f t="shared" si="599"/>
        <v>557</v>
      </c>
      <c r="AR1647" s="4">
        <f t="shared" si="600"/>
        <v>0.30115967526853638</v>
      </c>
    </row>
    <row r="1648" spans="1:44" x14ac:dyDescent="0.25">
      <c r="A1648">
        <v>21</v>
      </c>
      <c r="B1648">
        <v>34</v>
      </c>
      <c r="C1648">
        <v>0</v>
      </c>
      <c r="D1648">
        <v>18</v>
      </c>
      <c r="E1648">
        <v>0</v>
      </c>
      <c r="F1648">
        <v>0</v>
      </c>
      <c r="G1648">
        <f t="shared" si="578"/>
        <v>9.5238095238095344E-2</v>
      </c>
      <c r="H1648">
        <v>573.16723639999998</v>
      </c>
      <c r="J1648">
        <v>2478880</v>
      </c>
      <c r="K1648">
        <v>2405021</v>
      </c>
      <c r="L1648">
        <v>2218270</v>
      </c>
      <c r="M1648" t="str">
        <f t="shared" si="579"/>
        <v>Yes</v>
      </c>
      <c r="N1648">
        <f t="shared" si="580"/>
        <v>2367390.3333333335</v>
      </c>
      <c r="P1648">
        <v>9595391</v>
      </c>
      <c r="Q1648">
        <v>8909496</v>
      </c>
      <c r="R1648">
        <v>11402824</v>
      </c>
      <c r="S1648" t="str">
        <f t="shared" si="581"/>
        <v>Yes</v>
      </c>
      <c r="T1648">
        <f t="shared" si="582"/>
        <v>9969237</v>
      </c>
      <c r="V1648">
        <f t="shared" si="583"/>
        <v>1.6190476190476191</v>
      </c>
      <c r="W1648">
        <f t="shared" si="584"/>
        <v>0.8571428571428571</v>
      </c>
      <c r="Y1648" s="4">
        <f t="shared" si="585"/>
        <v>573.16723637990003</v>
      </c>
      <c r="Z1648">
        <f t="shared" si="586"/>
        <v>5</v>
      </c>
      <c r="AA1648">
        <f t="shared" si="587"/>
        <v>0.23809523809523808</v>
      </c>
      <c r="AB1648">
        <f t="shared" si="588"/>
        <v>0.14705882352941177</v>
      </c>
      <c r="AC1648">
        <f t="shared" si="589"/>
        <v>0.27777777777777779</v>
      </c>
      <c r="AD1648" t="str">
        <f t="shared" si="590"/>
        <v>O</v>
      </c>
      <c r="AG1648">
        <f t="shared" si="591"/>
        <v>-0.33333333333333331</v>
      </c>
      <c r="AI1648" t="str">
        <f t="shared" si="592"/>
        <v>----</v>
      </c>
      <c r="AJ1648" t="str">
        <f t="shared" si="593"/>
        <v>----</v>
      </c>
      <c r="AK1648" t="str">
        <f t="shared" si="594"/>
        <v>----</v>
      </c>
      <c r="AL1648" t="str">
        <f t="shared" si="595"/>
        <v>----</v>
      </c>
      <c r="AM1648" t="str">
        <f t="shared" si="596"/>
        <v>SatFACarb</v>
      </c>
      <c r="AN1648" t="str">
        <f t="shared" si="597"/>
        <v>----</v>
      </c>
      <c r="AP1648" s="4">
        <f t="shared" si="598"/>
        <v>573.29977286375379</v>
      </c>
      <c r="AQ1648" s="4">
        <f t="shared" si="599"/>
        <v>573</v>
      </c>
      <c r="AR1648" s="4">
        <f t="shared" si="600"/>
        <v>0.29977286375378753</v>
      </c>
    </row>
    <row r="1649" spans="1:44" x14ac:dyDescent="0.25">
      <c r="A1649">
        <v>21</v>
      </c>
      <c r="B1649">
        <v>34</v>
      </c>
      <c r="C1649">
        <v>0</v>
      </c>
      <c r="D1649">
        <v>19</v>
      </c>
      <c r="E1649">
        <v>0</v>
      </c>
      <c r="F1649">
        <v>0</v>
      </c>
      <c r="G1649">
        <f t="shared" si="578"/>
        <v>0.19047619047619069</v>
      </c>
      <c r="H1649">
        <v>589.16215099999999</v>
      </c>
      <c r="J1649">
        <v>2644703</v>
      </c>
      <c r="K1649">
        <v>2175201</v>
      </c>
      <c r="L1649">
        <v>2367834</v>
      </c>
      <c r="M1649" t="str">
        <f t="shared" si="579"/>
        <v>Yes</v>
      </c>
      <c r="N1649">
        <f t="shared" si="580"/>
        <v>2395912.6666666665</v>
      </c>
      <c r="P1649">
        <v>14373943</v>
      </c>
      <c r="Q1649">
        <v>12069301</v>
      </c>
      <c r="R1649">
        <v>15543699</v>
      </c>
      <c r="S1649" t="str">
        <f t="shared" si="581"/>
        <v>Yes</v>
      </c>
      <c r="T1649">
        <f t="shared" si="582"/>
        <v>13995647.666666666</v>
      </c>
      <c r="V1649">
        <f t="shared" si="583"/>
        <v>1.6190476190476191</v>
      </c>
      <c r="W1649">
        <f t="shared" si="584"/>
        <v>0.90476190476190477</v>
      </c>
      <c r="Y1649" s="4">
        <f t="shared" si="585"/>
        <v>589.16215097990005</v>
      </c>
      <c r="Z1649">
        <f t="shared" si="586"/>
        <v>5</v>
      </c>
      <c r="AA1649">
        <f t="shared" si="587"/>
        <v>0.23809523809523808</v>
      </c>
      <c r="AB1649">
        <f t="shared" si="588"/>
        <v>0.14705882352941177</v>
      </c>
      <c r="AC1649">
        <f t="shared" si="589"/>
        <v>0.26315789473684209</v>
      </c>
      <c r="AD1649" t="str">
        <f t="shared" si="590"/>
        <v>O</v>
      </c>
      <c r="AG1649">
        <f t="shared" si="591"/>
        <v>-0.39130434782608697</v>
      </c>
      <c r="AI1649" t="str">
        <f t="shared" si="592"/>
        <v>----</v>
      </c>
      <c r="AJ1649" t="str">
        <f t="shared" si="593"/>
        <v>----</v>
      </c>
      <c r="AK1649" t="str">
        <f t="shared" si="594"/>
        <v>----</v>
      </c>
      <c r="AL1649" t="str">
        <f t="shared" si="595"/>
        <v>----</v>
      </c>
      <c r="AM1649" t="str">
        <f t="shared" si="596"/>
        <v>SatFACarb</v>
      </c>
      <c r="AN1649" t="str">
        <f t="shared" si="597"/>
        <v>----</v>
      </c>
      <c r="AP1649" s="4">
        <f t="shared" si="598"/>
        <v>589.29838605223915</v>
      </c>
      <c r="AQ1649" s="4">
        <f t="shared" si="599"/>
        <v>589</v>
      </c>
      <c r="AR1649" s="4">
        <f t="shared" si="600"/>
        <v>0.29838605223915238</v>
      </c>
    </row>
    <row r="1650" spans="1:44" x14ac:dyDescent="0.25">
      <c r="A1650">
        <v>21</v>
      </c>
      <c r="B1650">
        <v>36</v>
      </c>
      <c r="C1650">
        <v>0</v>
      </c>
      <c r="D1650">
        <v>17</v>
      </c>
      <c r="E1650">
        <v>0</v>
      </c>
      <c r="F1650">
        <v>0</v>
      </c>
      <c r="G1650">
        <f t="shared" si="578"/>
        <v>-9.52380952380949E-2</v>
      </c>
      <c r="H1650">
        <v>559.18797180000001</v>
      </c>
      <c r="J1650">
        <v>1857348</v>
      </c>
      <c r="K1650">
        <v>1885906</v>
      </c>
      <c r="L1650">
        <v>1628313</v>
      </c>
      <c r="M1650" t="str">
        <f t="shared" si="579"/>
        <v>Yes</v>
      </c>
      <c r="N1650">
        <f t="shared" si="580"/>
        <v>1790522.3333333333</v>
      </c>
      <c r="P1650">
        <v>4293174</v>
      </c>
      <c r="Q1650">
        <v>4437709</v>
      </c>
      <c r="R1650">
        <v>4640472</v>
      </c>
      <c r="S1650" t="str">
        <f t="shared" si="581"/>
        <v>Yes</v>
      </c>
      <c r="T1650">
        <f t="shared" si="582"/>
        <v>4457118.333333333</v>
      </c>
      <c r="V1650">
        <f t="shared" si="583"/>
        <v>1.7142857142857142</v>
      </c>
      <c r="W1650">
        <f t="shared" si="584"/>
        <v>0.80952380952380953</v>
      </c>
      <c r="Y1650" s="4">
        <f t="shared" si="585"/>
        <v>559.18797177990007</v>
      </c>
      <c r="Z1650">
        <f t="shared" si="586"/>
        <v>4</v>
      </c>
      <c r="AA1650">
        <f t="shared" si="587"/>
        <v>0.19047619047619047</v>
      </c>
      <c r="AB1650">
        <f t="shared" si="588"/>
        <v>0.1111111111111111</v>
      </c>
      <c r="AC1650">
        <f t="shared" si="589"/>
        <v>0.23529411764705882</v>
      </c>
      <c r="AD1650" t="str">
        <f t="shared" si="590"/>
        <v>O</v>
      </c>
      <c r="AG1650">
        <f t="shared" si="591"/>
        <v>-0.36</v>
      </c>
      <c r="AI1650" t="str">
        <f t="shared" si="592"/>
        <v>----</v>
      </c>
      <c r="AJ1650" t="str">
        <f t="shared" si="593"/>
        <v>----</v>
      </c>
      <c r="AK1650" t="str">
        <f t="shared" si="594"/>
        <v>----</v>
      </c>
      <c r="AL1650" t="str">
        <f t="shared" si="595"/>
        <v>----</v>
      </c>
      <c r="AM1650" t="str">
        <f t="shared" si="596"/>
        <v>SatFACarb</v>
      </c>
      <c r="AN1650" t="str">
        <f t="shared" si="597"/>
        <v>----</v>
      </c>
      <c r="AP1650" s="4">
        <f t="shared" si="598"/>
        <v>559.31727576465175</v>
      </c>
      <c r="AQ1650" s="4">
        <f t="shared" si="599"/>
        <v>559</v>
      </c>
      <c r="AR1650" s="4">
        <f t="shared" si="600"/>
        <v>0.31727576465175389</v>
      </c>
    </row>
    <row r="1651" spans="1:44" x14ac:dyDescent="0.25">
      <c r="A1651">
        <v>22</v>
      </c>
      <c r="B1651">
        <v>34</v>
      </c>
      <c r="C1651">
        <v>0</v>
      </c>
      <c r="D1651">
        <v>18</v>
      </c>
      <c r="E1651">
        <v>0</v>
      </c>
      <c r="F1651">
        <v>0</v>
      </c>
      <c r="G1651">
        <f t="shared" si="578"/>
        <v>9.0909090909090828E-2</v>
      </c>
      <c r="H1651">
        <v>585.16723639999998</v>
      </c>
      <c r="J1651">
        <v>3361809</v>
      </c>
      <c r="K1651">
        <v>2442213</v>
      </c>
      <c r="L1651">
        <v>2458739</v>
      </c>
      <c r="M1651" t="str">
        <f t="shared" si="579"/>
        <v>Yes</v>
      </c>
      <c r="N1651">
        <f t="shared" si="580"/>
        <v>2754253.6666666665</v>
      </c>
      <c r="P1651">
        <v>7150455</v>
      </c>
      <c r="Q1651">
        <v>6418956</v>
      </c>
      <c r="R1651">
        <v>6489540</v>
      </c>
      <c r="S1651" t="str">
        <f t="shared" si="581"/>
        <v>Yes</v>
      </c>
      <c r="T1651">
        <f t="shared" si="582"/>
        <v>6686317</v>
      </c>
      <c r="V1651">
        <f t="shared" si="583"/>
        <v>1.5454545454545454</v>
      </c>
      <c r="W1651">
        <f t="shared" si="584"/>
        <v>0.81818181818181823</v>
      </c>
      <c r="Y1651" s="4">
        <f t="shared" si="585"/>
        <v>585.16723637990003</v>
      </c>
      <c r="Z1651">
        <f t="shared" si="586"/>
        <v>6</v>
      </c>
      <c r="AA1651">
        <f t="shared" si="587"/>
        <v>0.27272727272727271</v>
      </c>
      <c r="AB1651">
        <f t="shared" si="588"/>
        <v>0.17647058823529413</v>
      </c>
      <c r="AC1651">
        <f t="shared" si="589"/>
        <v>0.33333333333333331</v>
      </c>
      <c r="AD1651" t="str">
        <f t="shared" si="590"/>
        <v>O</v>
      </c>
      <c r="AG1651">
        <f t="shared" si="591"/>
        <v>-0.23076923076923078</v>
      </c>
      <c r="AI1651" t="str">
        <f t="shared" si="592"/>
        <v>----</v>
      </c>
      <c r="AJ1651" t="str">
        <f t="shared" si="593"/>
        <v>----</v>
      </c>
      <c r="AK1651" t="str">
        <f t="shared" si="594"/>
        <v>----</v>
      </c>
      <c r="AL1651" t="str">
        <f t="shared" si="595"/>
        <v>----</v>
      </c>
      <c r="AM1651" t="str">
        <f t="shared" si="596"/>
        <v>SatFACarb</v>
      </c>
      <c r="AN1651" t="str">
        <f t="shared" si="597"/>
        <v>----</v>
      </c>
      <c r="AP1651" s="4">
        <f t="shared" si="598"/>
        <v>585.30254768706072</v>
      </c>
      <c r="AQ1651" s="4">
        <f t="shared" si="599"/>
        <v>585</v>
      </c>
      <c r="AR1651" s="4">
        <f t="shared" si="600"/>
        <v>0.30254768706072355</v>
      </c>
    </row>
    <row r="1652" spans="1:44" x14ac:dyDescent="0.25">
      <c r="A1652">
        <v>22</v>
      </c>
      <c r="B1652">
        <v>34</v>
      </c>
      <c r="C1652">
        <v>0</v>
      </c>
      <c r="D1652">
        <v>19</v>
      </c>
      <c r="E1652">
        <v>0</v>
      </c>
      <c r="F1652">
        <v>0</v>
      </c>
      <c r="G1652">
        <f t="shared" si="578"/>
        <v>0.18181818181818166</v>
      </c>
      <c r="H1652">
        <v>601.16215099999999</v>
      </c>
      <c r="J1652">
        <v>2021642</v>
      </c>
      <c r="K1652">
        <v>2372533</v>
      </c>
      <c r="L1652">
        <v>1775552</v>
      </c>
      <c r="M1652" t="str">
        <f t="shared" si="579"/>
        <v>Yes</v>
      </c>
      <c r="N1652">
        <f t="shared" si="580"/>
        <v>2056575.6666666667</v>
      </c>
      <c r="P1652">
        <v>13432524</v>
      </c>
      <c r="Q1652">
        <v>11327581</v>
      </c>
      <c r="R1652">
        <v>14183640</v>
      </c>
      <c r="S1652" t="str">
        <f t="shared" si="581"/>
        <v>Yes</v>
      </c>
      <c r="T1652">
        <f t="shared" si="582"/>
        <v>12981248.333333334</v>
      </c>
      <c r="V1652">
        <f t="shared" si="583"/>
        <v>1.5454545454545454</v>
      </c>
      <c r="W1652">
        <f t="shared" si="584"/>
        <v>0.86363636363636365</v>
      </c>
      <c r="Y1652" s="4">
        <f t="shared" si="585"/>
        <v>601.16215097990005</v>
      </c>
      <c r="Z1652">
        <f t="shared" si="586"/>
        <v>6</v>
      </c>
      <c r="AA1652">
        <f t="shared" si="587"/>
        <v>0.27272727272727271</v>
      </c>
      <c r="AB1652">
        <f t="shared" si="588"/>
        <v>0.17647058823529413</v>
      </c>
      <c r="AC1652">
        <f t="shared" si="589"/>
        <v>0.31578947368421051</v>
      </c>
      <c r="AD1652" t="str">
        <f t="shared" si="590"/>
        <v>O</v>
      </c>
      <c r="AG1652">
        <f t="shared" si="591"/>
        <v>-0.28000000000000003</v>
      </c>
      <c r="AI1652" t="str">
        <f t="shared" si="592"/>
        <v>----</v>
      </c>
      <c r="AJ1652" t="str">
        <f t="shared" si="593"/>
        <v>----</v>
      </c>
      <c r="AK1652" t="str">
        <f t="shared" si="594"/>
        <v>----</v>
      </c>
      <c r="AL1652" t="str">
        <f t="shared" si="595"/>
        <v>----</v>
      </c>
      <c r="AM1652" t="str">
        <f t="shared" si="596"/>
        <v>SatFACarb</v>
      </c>
      <c r="AN1652" t="str">
        <f t="shared" si="597"/>
        <v>----</v>
      </c>
      <c r="AP1652" s="4">
        <f t="shared" si="598"/>
        <v>601.30116087554597</v>
      </c>
      <c r="AQ1652" s="4">
        <f t="shared" si="599"/>
        <v>601</v>
      </c>
      <c r="AR1652" s="4">
        <f t="shared" si="600"/>
        <v>0.3011608755459747</v>
      </c>
    </row>
    <row r="1653" spans="1:44" x14ac:dyDescent="0.25">
      <c r="A1653">
        <v>22</v>
      </c>
      <c r="B1653">
        <v>36</v>
      </c>
      <c r="C1653">
        <v>0</v>
      </c>
      <c r="D1653">
        <v>17</v>
      </c>
      <c r="E1653">
        <v>0</v>
      </c>
      <c r="F1653">
        <v>0</v>
      </c>
      <c r="G1653">
        <f t="shared" si="578"/>
        <v>-9.0909090909090828E-2</v>
      </c>
      <c r="H1653">
        <v>571.18797180000001</v>
      </c>
      <c r="J1653">
        <v>1717639</v>
      </c>
      <c r="K1653">
        <v>2394878</v>
      </c>
      <c r="L1653">
        <v>1634159</v>
      </c>
      <c r="M1653" t="str">
        <f t="shared" si="579"/>
        <v>Yes</v>
      </c>
      <c r="N1653">
        <f t="shared" si="580"/>
        <v>1915558.6666666667</v>
      </c>
      <c r="P1653">
        <v>4594153</v>
      </c>
      <c r="Q1653">
        <v>3959494</v>
      </c>
      <c r="R1653">
        <v>4886110</v>
      </c>
      <c r="S1653" t="str">
        <f t="shared" si="581"/>
        <v>Yes</v>
      </c>
      <c r="T1653">
        <f t="shared" si="582"/>
        <v>4479919</v>
      </c>
      <c r="V1653">
        <f t="shared" si="583"/>
        <v>1.6363636363636365</v>
      </c>
      <c r="W1653">
        <f t="shared" si="584"/>
        <v>0.77272727272727271</v>
      </c>
      <c r="Y1653" s="4">
        <f t="shared" si="585"/>
        <v>571.18797177990007</v>
      </c>
      <c r="Z1653">
        <f t="shared" si="586"/>
        <v>5</v>
      </c>
      <c r="AA1653">
        <f t="shared" si="587"/>
        <v>0.22727272727272727</v>
      </c>
      <c r="AB1653">
        <f t="shared" si="588"/>
        <v>0.1388888888888889</v>
      </c>
      <c r="AC1653">
        <f t="shared" si="589"/>
        <v>0.29411764705882354</v>
      </c>
      <c r="AD1653" t="str">
        <f t="shared" si="590"/>
        <v>O</v>
      </c>
      <c r="AG1653">
        <f t="shared" si="591"/>
        <v>-0.25925925925925924</v>
      </c>
      <c r="AI1653" t="str">
        <f t="shared" si="592"/>
        <v>----</v>
      </c>
      <c r="AJ1653" t="str">
        <f t="shared" si="593"/>
        <v>----</v>
      </c>
      <c r="AK1653" t="str">
        <f t="shared" si="594"/>
        <v>----</v>
      </c>
      <c r="AL1653" t="str">
        <f t="shared" si="595"/>
        <v>----</v>
      </c>
      <c r="AM1653" t="str">
        <f t="shared" si="596"/>
        <v>SatFACarb</v>
      </c>
      <c r="AN1653" t="str">
        <f t="shared" si="597"/>
        <v>----</v>
      </c>
      <c r="AP1653" s="4">
        <f t="shared" si="598"/>
        <v>571.32005058795869</v>
      </c>
      <c r="AQ1653" s="4">
        <f t="shared" si="599"/>
        <v>571</v>
      </c>
      <c r="AR1653" s="4">
        <f t="shared" si="600"/>
        <v>0.3200505879586899</v>
      </c>
    </row>
    <row r="1654" spans="1:44" x14ac:dyDescent="0.25">
      <c r="A1654">
        <v>22</v>
      </c>
      <c r="B1654">
        <v>36</v>
      </c>
      <c r="C1654">
        <v>0</v>
      </c>
      <c r="D1654">
        <v>18</v>
      </c>
      <c r="E1654">
        <v>0</v>
      </c>
      <c r="F1654">
        <v>0</v>
      </c>
      <c r="G1654">
        <f t="shared" si="578"/>
        <v>0</v>
      </c>
      <c r="H1654">
        <v>587.18288640000003</v>
      </c>
      <c r="J1654">
        <v>6268793</v>
      </c>
      <c r="K1654">
        <v>5818211</v>
      </c>
      <c r="L1654">
        <v>5215720</v>
      </c>
      <c r="M1654" t="str">
        <f t="shared" si="579"/>
        <v>Yes</v>
      </c>
      <c r="N1654">
        <f t="shared" si="580"/>
        <v>5767574.666666667</v>
      </c>
      <c r="P1654">
        <v>6446037</v>
      </c>
      <c r="Q1654">
        <v>7580130</v>
      </c>
      <c r="R1654">
        <v>8222124</v>
      </c>
      <c r="S1654" t="str">
        <f t="shared" si="581"/>
        <v>Yes</v>
      </c>
      <c r="T1654">
        <f t="shared" si="582"/>
        <v>7416097</v>
      </c>
      <c r="V1654">
        <f t="shared" si="583"/>
        <v>1.6363636363636365</v>
      </c>
      <c r="W1654">
        <f t="shared" si="584"/>
        <v>0.81818181818181823</v>
      </c>
      <c r="Y1654" s="4">
        <f t="shared" si="585"/>
        <v>587.18288637989997</v>
      </c>
      <c r="Z1654">
        <f t="shared" si="586"/>
        <v>5</v>
      </c>
      <c r="AA1654">
        <f t="shared" si="587"/>
        <v>0.22727272727272727</v>
      </c>
      <c r="AB1654">
        <f t="shared" si="588"/>
        <v>0.1388888888888889</v>
      </c>
      <c r="AC1654">
        <f t="shared" si="589"/>
        <v>0.27777777777777779</v>
      </c>
      <c r="AD1654" t="str">
        <f t="shared" si="590"/>
        <v>O</v>
      </c>
      <c r="AG1654">
        <f t="shared" si="591"/>
        <v>-0.30769230769230771</v>
      </c>
      <c r="AI1654" t="str">
        <f t="shared" si="592"/>
        <v>----</v>
      </c>
      <c r="AJ1654" t="str">
        <f t="shared" si="593"/>
        <v>----</v>
      </c>
      <c r="AK1654" t="str">
        <f t="shared" si="594"/>
        <v>----</v>
      </c>
      <c r="AL1654" t="str">
        <f t="shared" si="595"/>
        <v>----</v>
      </c>
      <c r="AM1654" t="str">
        <f t="shared" si="596"/>
        <v>SatFACarb</v>
      </c>
      <c r="AN1654" t="str">
        <f t="shared" si="597"/>
        <v>----</v>
      </c>
      <c r="AP1654" s="4">
        <f t="shared" si="598"/>
        <v>587.31866377644383</v>
      </c>
      <c r="AQ1654" s="4">
        <f t="shared" si="599"/>
        <v>587</v>
      </c>
      <c r="AR1654" s="4">
        <f t="shared" si="600"/>
        <v>0.31866377644382737</v>
      </c>
    </row>
    <row r="1655" spans="1:44" x14ac:dyDescent="0.25">
      <c r="A1655">
        <v>22</v>
      </c>
      <c r="B1655">
        <v>36</v>
      </c>
      <c r="C1655">
        <v>0</v>
      </c>
      <c r="D1655">
        <v>19</v>
      </c>
      <c r="E1655">
        <v>0</v>
      </c>
      <c r="F1655">
        <v>0</v>
      </c>
      <c r="G1655">
        <f t="shared" si="578"/>
        <v>9.0909090909090828E-2</v>
      </c>
      <c r="H1655">
        <v>603.17780100000004</v>
      </c>
      <c r="J1655">
        <v>8514148</v>
      </c>
      <c r="K1655">
        <v>8178478</v>
      </c>
      <c r="L1655">
        <v>7215395</v>
      </c>
      <c r="M1655" t="str">
        <f t="shared" si="579"/>
        <v>Yes</v>
      </c>
      <c r="N1655">
        <f t="shared" si="580"/>
        <v>7969340.333333333</v>
      </c>
      <c r="P1655">
        <v>14526267</v>
      </c>
      <c r="Q1655">
        <v>22648856</v>
      </c>
      <c r="R1655">
        <v>22084784</v>
      </c>
      <c r="S1655" t="str">
        <f t="shared" si="581"/>
        <v>Yes</v>
      </c>
      <c r="T1655">
        <f t="shared" si="582"/>
        <v>19753302.333333332</v>
      </c>
      <c r="V1655">
        <f t="shared" si="583"/>
        <v>1.6363636363636365</v>
      </c>
      <c r="W1655">
        <f t="shared" si="584"/>
        <v>0.86363636363636365</v>
      </c>
      <c r="Y1655" s="4">
        <f t="shared" si="585"/>
        <v>603.1778009799001</v>
      </c>
      <c r="Z1655">
        <f t="shared" si="586"/>
        <v>5</v>
      </c>
      <c r="AA1655">
        <f t="shared" si="587"/>
        <v>0.22727272727272727</v>
      </c>
      <c r="AB1655">
        <f t="shared" si="588"/>
        <v>0.1388888888888889</v>
      </c>
      <c r="AC1655">
        <f t="shared" si="589"/>
        <v>0.26315789473684209</v>
      </c>
      <c r="AD1655" t="str">
        <f t="shared" si="590"/>
        <v>O</v>
      </c>
      <c r="AG1655">
        <f t="shared" si="591"/>
        <v>-0.36</v>
      </c>
      <c r="AI1655" t="str">
        <f t="shared" si="592"/>
        <v>----</v>
      </c>
      <c r="AJ1655" t="str">
        <f t="shared" si="593"/>
        <v>----</v>
      </c>
      <c r="AK1655" t="str">
        <f t="shared" si="594"/>
        <v>----</v>
      </c>
      <c r="AL1655" t="str">
        <f t="shared" si="595"/>
        <v>----</v>
      </c>
      <c r="AM1655" t="str">
        <f t="shared" si="596"/>
        <v>SatFACarb</v>
      </c>
      <c r="AN1655" t="str">
        <f t="shared" si="597"/>
        <v>----</v>
      </c>
      <c r="AP1655" s="4">
        <f t="shared" si="598"/>
        <v>603.31727696492931</v>
      </c>
      <c r="AQ1655" s="4">
        <f t="shared" si="599"/>
        <v>603</v>
      </c>
      <c r="AR1655" s="4">
        <f t="shared" si="600"/>
        <v>0.3172769649293059</v>
      </c>
    </row>
    <row r="1656" spans="1:44" x14ac:dyDescent="0.25">
      <c r="A1656">
        <v>22</v>
      </c>
      <c r="B1656">
        <v>38</v>
      </c>
      <c r="C1656">
        <v>0</v>
      </c>
      <c r="D1656">
        <v>18</v>
      </c>
      <c r="E1656">
        <v>0</v>
      </c>
      <c r="F1656">
        <v>0</v>
      </c>
      <c r="G1656">
        <f t="shared" si="578"/>
        <v>-9.0909090909090828E-2</v>
      </c>
      <c r="H1656">
        <v>589.19853639999997</v>
      </c>
      <c r="J1656">
        <v>1873116</v>
      </c>
      <c r="K1656">
        <v>2045662</v>
      </c>
      <c r="L1656">
        <v>1596503</v>
      </c>
      <c r="M1656" t="str">
        <f t="shared" si="579"/>
        <v>Yes</v>
      </c>
      <c r="N1656">
        <f t="shared" si="580"/>
        <v>1838427</v>
      </c>
      <c r="P1656">
        <v>3181625</v>
      </c>
      <c r="Q1656">
        <v>3934644</v>
      </c>
      <c r="R1656">
        <v>3751314</v>
      </c>
      <c r="S1656" t="str">
        <f t="shared" si="581"/>
        <v>Yes</v>
      </c>
      <c r="T1656">
        <f t="shared" si="582"/>
        <v>3622527.6666666665</v>
      </c>
      <c r="V1656">
        <f t="shared" si="583"/>
        <v>1.7272727272727273</v>
      </c>
      <c r="W1656">
        <f t="shared" si="584"/>
        <v>0.81818181818181823</v>
      </c>
      <c r="Y1656" s="4">
        <f t="shared" si="585"/>
        <v>589.19853637990002</v>
      </c>
      <c r="Z1656">
        <f t="shared" si="586"/>
        <v>4</v>
      </c>
      <c r="AA1656">
        <f t="shared" si="587"/>
        <v>0.18181818181818182</v>
      </c>
      <c r="AB1656">
        <f t="shared" si="588"/>
        <v>0.10526315789473684</v>
      </c>
      <c r="AC1656">
        <f t="shared" si="589"/>
        <v>0.22222222222222221</v>
      </c>
      <c r="AD1656" t="str">
        <f t="shared" si="590"/>
        <v>O</v>
      </c>
      <c r="AG1656">
        <f t="shared" si="591"/>
        <v>-0.38461538461538464</v>
      </c>
      <c r="AI1656" t="str">
        <f t="shared" si="592"/>
        <v>----</v>
      </c>
      <c r="AJ1656" t="str">
        <f t="shared" si="593"/>
        <v>----</v>
      </c>
      <c r="AK1656" t="str">
        <f t="shared" si="594"/>
        <v>----</v>
      </c>
      <c r="AL1656" t="str">
        <f t="shared" si="595"/>
        <v>----</v>
      </c>
      <c r="AM1656" t="str">
        <f t="shared" si="596"/>
        <v>SatFACarb</v>
      </c>
      <c r="AN1656" t="str">
        <f t="shared" si="597"/>
        <v>----</v>
      </c>
      <c r="AP1656" s="4">
        <f t="shared" si="598"/>
        <v>589.33477986582716</v>
      </c>
      <c r="AQ1656" s="4">
        <f t="shared" si="599"/>
        <v>589</v>
      </c>
      <c r="AR1656" s="4">
        <f t="shared" si="600"/>
        <v>0.33477986582715857</v>
      </c>
    </row>
    <row r="1657" spans="1:44" x14ac:dyDescent="0.25">
      <c r="A1657">
        <v>23</v>
      </c>
      <c r="B1657">
        <v>36</v>
      </c>
      <c r="C1657">
        <v>0</v>
      </c>
      <c r="D1657">
        <v>19</v>
      </c>
      <c r="E1657">
        <v>0</v>
      </c>
      <c r="F1657">
        <v>0</v>
      </c>
      <c r="G1657">
        <f t="shared" si="578"/>
        <v>8.6956521739130377E-2</v>
      </c>
      <c r="H1657">
        <v>615.17780100000004</v>
      </c>
      <c r="J1657">
        <v>1785529</v>
      </c>
      <c r="K1657">
        <v>1906752</v>
      </c>
      <c r="L1657">
        <v>1625524</v>
      </c>
      <c r="M1657" t="str">
        <f t="shared" si="579"/>
        <v>Yes</v>
      </c>
      <c r="N1657">
        <f t="shared" si="580"/>
        <v>1772601.6666666667</v>
      </c>
      <c r="P1657">
        <v>6427003</v>
      </c>
      <c r="Q1657">
        <v>5193280</v>
      </c>
      <c r="R1657">
        <v>6480767</v>
      </c>
      <c r="S1657" t="str">
        <f t="shared" si="581"/>
        <v>Yes</v>
      </c>
      <c r="T1657">
        <f t="shared" si="582"/>
        <v>6033683.333333333</v>
      </c>
      <c r="V1657">
        <f t="shared" si="583"/>
        <v>1.5652173913043479</v>
      </c>
      <c r="W1657">
        <f t="shared" si="584"/>
        <v>0.82608695652173914</v>
      </c>
      <c r="Y1657" s="4">
        <f t="shared" si="585"/>
        <v>615.1778009799001</v>
      </c>
      <c r="Z1657">
        <f t="shared" si="586"/>
        <v>6</v>
      </c>
      <c r="AA1657">
        <f t="shared" si="587"/>
        <v>0.2608695652173913</v>
      </c>
      <c r="AB1657">
        <f t="shared" si="588"/>
        <v>0.16666666666666666</v>
      </c>
      <c r="AC1657">
        <f t="shared" si="589"/>
        <v>0.31578947368421051</v>
      </c>
      <c r="AD1657" t="str">
        <f t="shared" si="590"/>
        <v>O</v>
      </c>
      <c r="AG1657">
        <f t="shared" si="591"/>
        <v>-0.25925925925925924</v>
      </c>
      <c r="AI1657" t="str">
        <f t="shared" si="592"/>
        <v>----</v>
      </c>
      <c r="AJ1657" t="str">
        <f t="shared" si="593"/>
        <v>----</v>
      </c>
      <c r="AK1657" t="str">
        <f t="shared" si="594"/>
        <v>----</v>
      </c>
      <c r="AL1657" t="str">
        <f t="shared" si="595"/>
        <v>----</v>
      </c>
      <c r="AM1657" t="str">
        <f t="shared" si="596"/>
        <v>SatFACarb</v>
      </c>
      <c r="AN1657" t="str">
        <f t="shared" si="597"/>
        <v>----</v>
      </c>
      <c r="AP1657" s="4">
        <f t="shared" si="598"/>
        <v>615.32005178823613</v>
      </c>
      <c r="AQ1657" s="4">
        <f t="shared" si="599"/>
        <v>615</v>
      </c>
      <c r="AR1657" s="4">
        <f t="shared" si="600"/>
        <v>0.32005178823612823</v>
      </c>
    </row>
    <row r="1658" spans="1:44" x14ac:dyDescent="0.25">
      <c r="A1658">
        <v>23</v>
      </c>
      <c r="B1658">
        <v>38</v>
      </c>
      <c r="C1658">
        <v>0</v>
      </c>
      <c r="D1658">
        <v>19</v>
      </c>
      <c r="E1658">
        <v>0</v>
      </c>
      <c r="F1658">
        <v>0</v>
      </c>
      <c r="G1658">
        <f t="shared" si="578"/>
        <v>0</v>
      </c>
      <c r="H1658">
        <v>617.19345099999998</v>
      </c>
      <c r="J1658">
        <v>4050474</v>
      </c>
      <c r="K1658">
        <v>3854288</v>
      </c>
      <c r="L1658">
        <v>3000626</v>
      </c>
      <c r="M1658" t="str">
        <f t="shared" si="579"/>
        <v>Yes</v>
      </c>
      <c r="N1658">
        <f t="shared" si="580"/>
        <v>3635129.3333333335</v>
      </c>
      <c r="P1658">
        <v>6422978</v>
      </c>
      <c r="Q1658">
        <v>6548967</v>
      </c>
      <c r="R1658">
        <v>6873918</v>
      </c>
      <c r="S1658" t="str">
        <f t="shared" si="581"/>
        <v>Yes</v>
      </c>
      <c r="T1658">
        <f t="shared" si="582"/>
        <v>6615287.666666667</v>
      </c>
      <c r="V1658">
        <f t="shared" si="583"/>
        <v>1.6521739130434783</v>
      </c>
      <c r="W1658">
        <f t="shared" si="584"/>
        <v>0.82608695652173914</v>
      </c>
      <c r="Y1658" s="4">
        <f t="shared" si="585"/>
        <v>617.19345097990015</v>
      </c>
      <c r="Z1658">
        <f t="shared" si="586"/>
        <v>5</v>
      </c>
      <c r="AA1658">
        <f t="shared" si="587"/>
        <v>0.21739130434782608</v>
      </c>
      <c r="AB1658">
        <f t="shared" si="588"/>
        <v>0.13157894736842105</v>
      </c>
      <c r="AC1658">
        <f t="shared" si="589"/>
        <v>0.26315789473684209</v>
      </c>
      <c r="AD1658" t="str">
        <f t="shared" si="590"/>
        <v>O</v>
      </c>
      <c r="AG1658">
        <f t="shared" si="591"/>
        <v>-0.33333333333333331</v>
      </c>
      <c r="AI1658" t="str">
        <f t="shared" si="592"/>
        <v>----</v>
      </c>
      <c r="AJ1658" t="str">
        <f t="shared" si="593"/>
        <v>----</v>
      </c>
      <c r="AK1658" t="str">
        <f t="shared" si="594"/>
        <v>----</v>
      </c>
      <c r="AL1658" t="str">
        <f t="shared" si="595"/>
        <v>----</v>
      </c>
      <c r="AM1658" t="str">
        <f t="shared" si="596"/>
        <v>SatFACarb</v>
      </c>
      <c r="AN1658" t="str">
        <f t="shared" si="597"/>
        <v>----</v>
      </c>
      <c r="AP1658" s="4">
        <f t="shared" si="598"/>
        <v>617.33616787761946</v>
      </c>
      <c r="AQ1658" s="4">
        <f t="shared" si="599"/>
        <v>617</v>
      </c>
      <c r="AR1658" s="4">
        <f t="shared" si="600"/>
        <v>0.33616787761945943</v>
      </c>
    </row>
    <row r="1659" spans="1:44" x14ac:dyDescent="0.25">
      <c r="A1659">
        <v>23</v>
      </c>
      <c r="B1659">
        <v>38</v>
      </c>
      <c r="C1659">
        <v>0</v>
      </c>
      <c r="D1659">
        <v>20</v>
      </c>
      <c r="E1659">
        <v>0</v>
      </c>
      <c r="F1659">
        <v>0</v>
      </c>
      <c r="G1659">
        <f t="shared" si="578"/>
        <v>8.6956521739130377E-2</v>
      </c>
      <c r="H1659">
        <v>633.1883656</v>
      </c>
      <c r="J1659">
        <v>3499731</v>
      </c>
      <c r="K1659">
        <v>3578181</v>
      </c>
      <c r="L1659">
        <v>2737764</v>
      </c>
      <c r="M1659" t="str">
        <f t="shared" si="579"/>
        <v>Yes</v>
      </c>
      <c r="N1659">
        <f t="shared" si="580"/>
        <v>3271892</v>
      </c>
      <c r="P1659">
        <v>10816056</v>
      </c>
      <c r="Q1659">
        <v>12731091</v>
      </c>
      <c r="R1659">
        <v>13637770</v>
      </c>
      <c r="S1659" t="str">
        <f t="shared" si="581"/>
        <v>Yes</v>
      </c>
      <c r="T1659">
        <f t="shared" si="582"/>
        <v>12394972.333333334</v>
      </c>
      <c r="V1659">
        <f t="shared" si="583"/>
        <v>1.6521739130434783</v>
      </c>
      <c r="W1659">
        <f t="shared" si="584"/>
        <v>0.86956521739130432</v>
      </c>
      <c r="Y1659" s="4">
        <f t="shared" si="585"/>
        <v>633.18836557990005</v>
      </c>
      <c r="Z1659">
        <f t="shared" si="586"/>
        <v>5</v>
      </c>
      <c r="AA1659">
        <f t="shared" si="587"/>
        <v>0.21739130434782608</v>
      </c>
      <c r="AB1659">
        <f t="shared" si="588"/>
        <v>0.13157894736842105</v>
      </c>
      <c r="AC1659">
        <f t="shared" si="589"/>
        <v>0.25</v>
      </c>
      <c r="AD1659" t="str">
        <f t="shared" si="590"/>
        <v>O</v>
      </c>
      <c r="AG1659">
        <f t="shared" si="591"/>
        <v>-0.38461538461538464</v>
      </c>
      <c r="AI1659" t="str">
        <f t="shared" si="592"/>
        <v>----</v>
      </c>
      <c r="AJ1659" t="str">
        <f t="shared" si="593"/>
        <v>----</v>
      </c>
      <c r="AK1659" t="str">
        <f t="shared" si="594"/>
        <v>----</v>
      </c>
      <c r="AL1659" t="str">
        <f t="shared" si="595"/>
        <v>----</v>
      </c>
      <c r="AM1659" t="str">
        <f t="shared" si="596"/>
        <v>SatFACarb</v>
      </c>
      <c r="AN1659" t="str">
        <f t="shared" si="597"/>
        <v>----</v>
      </c>
      <c r="AP1659" s="4">
        <f t="shared" si="598"/>
        <v>633.3347810661046</v>
      </c>
      <c r="AQ1659" s="4">
        <f t="shared" si="599"/>
        <v>633</v>
      </c>
      <c r="AR1659" s="4">
        <f t="shared" si="600"/>
        <v>0.3347810661045969</v>
      </c>
    </row>
    <row r="1660" spans="1:44" x14ac:dyDescent="0.25">
      <c r="A1660">
        <v>24</v>
      </c>
      <c r="B1660">
        <v>36</v>
      </c>
      <c r="C1660">
        <v>0</v>
      </c>
      <c r="D1660">
        <v>20</v>
      </c>
      <c r="E1660">
        <v>0</v>
      </c>
      <c r="F1660">
        <v>0</v>
      </c>
      <c r="G1660">
        <f t="shared" si="578"/>
        <v>0.16666666666666652</v>
      </c>
      <c r="H1660">
        <v>643.17271559999995</v>
      </c>
      <c r="J1660">
        <v>2688488</v>
      </c>
      <c r="K1660">
        <v>2630829</v>
      </c>
      <c r="L1660">
        <v>2407420</v>
      </c>
      <c r="M1660" t="str">
        <f t="shared" si="579"/>
        <v>Yes</v>
      </c>
      <c r="N1660">
        <f t="shared" si="580"/>
        <v>2575579</v>
      </c>
      <c r="P1660">
        <v>6707371</v>
      </c>
      <c r="Q1660">
        <v>7553205</v>
      </c>
      <c r="R1660">
        <v>7751222</v>
      </c>
      <c r="S1660" t="str">
        <f t="shared" si="581"/>
        <v>Yes</v>
      </c>
      <c r="T1660">
        <f t="shared" si="582"/>
        <v>7337266</v>
      </c>
      <c r="V1660">
        <f t="shared" si="583"/>
        <v>1.5</v>
      </c>
      <c r="W1660">
        <f t="shared" si="584"/>
        <v>0.83333333333333337</v>
      </c>
      <c r="Y1660" s="4">
        <f t="shared" si="585"/>
        <v>643.1727155799</v>
      </c>
      <c r="Z1660">
        <f t="shared" si="586"/>
        <v>7</v>
      </c>
      <c r="AA1660">
        <f t="shared" si="587"/>
        <v>0.29166666666666669</v>
      </c>
      <c r="AB1660">
        <f t="shared" si="588"/>
        <v>0.19444444444444445</v>
      </c>
      <c r="AC1660">
        <f t="shared" si="589"/>
        <v>0.35</v>
      </c>
      <c r="AD1660" t="str">
        <f t="shared" si="590"/>
        <v>O</v>
      </c>
      <c r="AG1660">
        <f t="shared" si="591"/>
        <v>-0.21428571428571427</v>
      </c>
      <c r="AI1660" t="str">
        <f t="shared" si="592"/>
        <v>----</v>
      </c>
      <c r="AJ1660" t="str">
        <f t="shared" si="593"/>
        <v>----</v>
      </c>
      <c r="AK1660" t="str">
        <f t="shared" si="594"/>
        <v>----</v>
      </c>
      <c r="AL1660" t="str">
        <f t="shared" si="595"/>
        <v>----</v>
      </c>
      <c r="AM1660" t="str">
        <f t="shared" si="596"/>
        <v>SatFACarb</v>
      </c>
      <c r="AN1660" t="str">
        <f t="shared" si="597"/>
        <v>----</v>
      </c>
      <c r="AP1660" s="4">
        <f t="shared" si="598"/>
        <v>643.3214398000282</v>
      </c>
      <c r="AQ1660" s="4">
        <f t="shared" si="599"/>
        <v>643</v>
      </c>
      <c r="AR1660" s="4">
        <f t="shared" si="600"/>
        <v>0.32143980002820172</v>
      </c>
    </row>
    <row r="1661" spans="1:44" x14ac:dyDescent="0.25">
      <c r="A1661">
        <v>24</v>
      </c>
      <c r="B1661">
        <v>38</v>
      </c>
      <c r="C1661">
        <v>0</v>
      </c>
      <c r="D1661">
        <v>19</v>
      </c>
      <c r="E1661">
        <v>0</v>
      </c>
      <c r="F1661">
        <v>0</v>
      </c>
      <c r="G1661">
        <f t="shared" si="578"/>
        <v>0</v>
      </c>
      <c r="H1661">
        <v>629.19345099999998</v>
      </c>
      <c r="J1661">
        <v>1754993</v>
      </c>
      <c r="K1661">
        <v>1757626</v>
      </c>
      <c r="L1661">
        <v>1650904</v>
      </c>
      <c r="M1661" t="str">
        <f t="shared" si="579"/>
        <v>Yes</v>
      </c>
      <c r="N1661">
        <f t="shared" si="580"/>
        <v>1721174.3333333333</v>
      </c>
      <c r="P1661">
        <v>5038708</v>
      </c>
      <c r="Q1661">
        <v>4352932</v>
      </c>
      <c r="R1661">
        <v>5073240</v>
      </c>
      <c r="S1661" t="str">
        <f t="shared" si="581"/>
        <v>Yes</v>
      </c>
      <c r="T1661">
        <f t="shared" si="582"/>
        <v>4821626.666666667</v>
      </c>
      <c r="V1661">
        <f t="shared" si="583"/>
        <v>1.5833333333333333</v>
      </c>
      <c r="W1661">
        <f t="shared" si="584"/>
        <v>0.79166666666666663</v>
      </c>
      <c r="Y1661" s="4">
        <f t="shared" si="585"/>
        <v>629.19345097990015</v>
      </c>
      <c r="Z1661">
        <f t="shared" si="586"/>
        <v>6</v>
      </c>
      <c r="AA1661">
        <f t="shared" si="587"/>
        <v>0.25</v>
      </c>
      <c r="AB1661">
        <f t="shared" si="588"/>
        <v>0.15789473684210525</v>
      </c>
      <c r="AC1661">
        <f t="shared" si="589"/>
        <v>0.31578947368421051</v>
      </c>
      <c r="AD1661" t="str">
        <f t="shared" si="590"/>
        <v>O</v>
      </c>
      <c r="AG1661">
        <f t="shared" si="591"/>
        <v>-0.2413793103448276</v>
      </c>
      <c r="AI1661" t="str">
        <f t="shared" si="592"/>
        <v>----</v>
      </c>
      <c r="AJ1661" t="str">
        <f t="shared" si="593"/>
        <v>----</v>
      </c>
      <c r="AK1661" t="str">
        <f t="shared" si="594"/>
        <v>----</v>
      </c>
      <c r="AL1661" t="str">
        <f t="shared" si="595"/>
        <v>----</v>
      </c>
      <c r="AM1661" t="str">
        <f t="shared" si="596"/>
        <v>SatFACarb</v>
      </c>
      <c r="AN1661" t="str">
        <f t="shared" si="597"/>
        <v>----</v>
      </c>
      <c r="AP1661" s="4">
        <f t="shared" si="598"/>
        <v>629.33894270092628</v>
      </c>
      <c r="AQ1661" s="4">
        <f t="shared" si="599"/>
        <v>629</v>
      </c>
      <c r="AR1661" s="4">
        <f t="shared" si="600"/>
        <v>0.33894270092628176</v>
      </c>
    </row>
    <row r="1662" spans="1:44" x14ac:dyDescent="0.25">
      <c r="A1662">
        <v>24</v>
      </c>
      <c r="B1662">
        <v>38</v>
      </c>
      <c r="C1662">
        <v>0</v>
      </c>
      <c r="D1662">
        <v>20</v>
      </c>
      <c r="E1662">
        <v>0</v>
      </c>
      <c r="F1662">
        <v>0</v>
      </c>
      <c r="G1662">
        <f t="shared" si="578"/>
        <v>8.3333333333333481E-2</v>
      </c>
      <c r="H1662">
        <v>645.1883656</v>
      </c>
      <c r="J1662">
        <v>3642831</v>
      </c>
      <c r="K1662">
        <v>3923107</v>
      </c>
      <c r="L1662">
        <v>2674177</v>
      </c>
      <c r="M1662" t="str">
        <f t="shared" si="579"/>
        <v>Yes</v>
      </c>
      <c r="N1662">
        <f t="shared" si="580"/>
        <v>3413371.6666666665</v>
      </c>
      <c r="P1662">
        <v>7282745</v>
      </c>
      <c r="Q1662">
        <v>7776328</v>
      </c>
      <c r="R1662">
        <v>8766900</v>
      </c>
      <c r="S1662" t="str">
        <f t="shared" si="581"/>
        <v>Yes</v>
      </c>
      <c r="T1662">
        <f t="shared" si="582"/>
        <v>7941991</v>
      </c>
      <c r="V1662">
        <f t="shared" si="583"/>
        <v>1.5833333333333333</v>
      </c>
      <c r="W1662">
        <f t="shared" si="584"/>
        <v>0.83333333333333337</v>
      </c>
      <c r="Y1662" s="4">
        <f t="shared" si="585"/>
        <v>645.18836557990005</v>
      </c>
      <c r="Z1662">
        <f t="shared" si="586"/>
        <v>6</v>
      </c>
      <c r="AA1662">
        <f t="shared" si="587"/>
        <v>0.25</v>
      </c>
      <c r="AB1662">
        <f t="shared" si="588"/>
        <v>0.15789473684210525</v>
      </c>
      <c r="AC1662">
        <f t="shared" si="589"/>
        <v>0.3</v>
      </c>
      <c r="AD1662" t="str">
        <f t="shared" si="590"/>
        <v>O</v>
      </c>
      <c r="AG1662">
        <f t="shared" si="591"/>
        <v>-0.2857142857142857</v>
      </c>
      <c r="AI1662" t="str">
        <f t="shared" si="592"/>
        <v>----</v>
      </c>
      <c r="AJ1662" t="str">
        <f t="shared" si="593"/>
        <v>----</v>
      </c>
      <c r="AK1662" t="str">
        <f t="shared" si="594"/>
        <v>----</v>
      </c>
      <c r="AL1662" t="str">
        <f t="shared" si="595"/>
        <v>----</v>
      </c>
      <c r="AM1662" t="str">
        <f t="shared" si="596"/>
        <v>SatFACarb</v>
      </c>
      <c r="AN1662" t="str">
        <f t="shared" si="597"/>
        <v>----</v>
      </c>
      <c r="AP1662" s="4">
        <f t="shared" si="598"/>
        <v>645.33755588941153</v>
      </c>
      <c r="AQ1662" s="4">
        <f t="shared" si="599"/>
        <v>645</v>
      </c>
      <c r="AR1662" s="4">
        <f t="shared" si="600"/>
        <v>0.33755588941153292</v>
      </c>
    </row>
    <row r="1663" spans="1:44" x14ac:dyDescent="0.25">
      <c r="A1663">
        <v>24</v>
      </c>
      <c r="B1663">
        <v>38</v>
      </c>
      <c r="C1663">
        <v>0</v>
      </c>
      <c r="D1663">
        <v>21</v>
      </c>
      <c r="E1663">
        <v>0</v>
      </c>
      <c r="F1663">
        <v>0</v>
      </c>
      <c r="G1663">
        <f t="shared" si="578"/>
        <v>0.16666666666666652</v>
      </c>
      <c r="H1663">
        <v>661.18328020000001</v>
      </c>
      <c r="J1663">
        <v>5446072</v>
      </c>
      <c r="K1663">
        <v>5651720</v>
      </c>
      <c r="L1663">
        <v>4286183</v>
      </c>
      <c r="M1663" t="str">
        <f t="shared" si="579"/>
        <v>Yes</v>
      </c>
      <c r="N1663">
        <f t="shared" si="580"/>
        <v>5127991.666666667</v>
      </c>
      <c r="P1663">
        <v>13689830</v>
      </c>
      <c r="Q1663">
        <v>16289081</v>
      </c>
      <c r="R1663">
        <v>19067272</v>
      </c>
      <c r="S1663" t="str">
        <f t="shared" si="581"/>
        <v>Yes</v>
      </c>
      <c r="T1663">
        <f t="shared" si="582"/>
        <v>16348727.666666666</v>
      </c>
      <c r="V1663">
        <f t="shared" si="583"/>
        <v>1.5833333333333333</v>
      </c>
      <c r="W1663">
        <f t="shared" si="584"/>
        <v>0.875</v>
      </c>
      <c r="Y1663" s="4">
        <f t="shared" si="585"/>
        <v>661.18328017990007</v>
      </c>
      <c r="Z1663">
        <f t="shared" si="586"/>
        <v>6</v>
      </c>
      <c r="AA1663">
        <f t="shared" si="587"/>
        <v>0.25</v>
      </c>
      <c r="AB1663">
        <f t="shared" si="588"/>
        <v>0.15789473684210525</v>
      </c>
      <c r="AC1663">
        <f t="shared" si="589"/>
        <v>0.2857142857142857</v>
      </c>
      <c r="AD1663" t="str">
        <f t="shared" si="590"/>
        <v>O</v>
      </c>
      <c r="AG1663">
        <f t="shared" si="591"/>
        <v>-0.33333333333333331</v>
      </c>
      <c r="AI1663" t="str">
        <f t="shared" si="592"/>
        <v>----</v>
      </c>
      <c r="AJ1663" t="str">
        <f t="shared" si="593"/>
        <v>----</v>
      </c>
      <c r="AK1663" t="str">
        <f t="shared" si="594"/>
        <v>----</v>
      </c>
      <c r="AL1663" t="str">
        <f t="shared" si="595"/>
        <v>----</v>
      </c>
      <c r="AM1663" t="str">
        <f t="shared" si="596"/>
        <v>SatFACarb</v>
      </c>
      <c r="AN1663" t="str">
        <f t="shared" si="597"/>
        <v>----</v>
      </c>
      <c r="AP1663" s="4">
        <f t="shared" si="598"/>
        <v>661.33616907789678</v>
      </c>
      <c r="AQ1663" s="4">
        <f t="shared" si="599"/>
        <v>661</v>
      </c>
      <c r="AR1663" s="4">
        <f t="shared" si="600"/>
        <v>0.33616907789678407</v>
      </c>
    </row>
    <row r="1664" spans="1:44" x14ac:dyDescent="0.25">
      <c r="A1664">
        <v>24</v>
      </c>
      <c r="B1664">
        <v>40</v>
      </c>
      <c r="C1664">
        <v>0</v>
      </c>
      <c r="D1664">
        <v>19</v>
      </c>
      <c r="E1664">
        <v>0</v>
      </c>
      <c r="F1664">
        <v>0</v>
      </c>
      <c r="G1664">
        <f t="shared" si="578"/>
        <v>-8.3333333333333037E-2</v>
      </c>
      <c r="H1664">
        <v>631.20910100000003</v>
      </c>
      <c r="J1664">
        <v>4973340</v>
      </c>
      <c r="K1664">
        <v>4639099</v>
      </c>
      <c r="L1664">
        <v>3924631</v>
      </c>
      <c r="M1664" t="str">
        <f t="shared" si="579"/>
        <v>Yes</v>
      </c>
      <c r="N1664">
        <f t="shared" si="580"/>
        <v>4512356.666666667</v>
      </c>
      <c r="P1664">
        <v>5352030</v>
      </c>
      <c r="Q1664">
        <v>5673787</v>
      </c>
      <c r="R1664">
        <v>5523699</v>
      </c>
      <c r="S1664" t="str">
        <f t="shared" si="581"/>
        <v>Yes</v>
      </c>
      <c r="T1664">
        <f t="shared" si="582"/>
        <v>5516505.333333333</v>
      </c>
      <c r="V1664">
        <f t="shared" si="583"/>
        <v>1.6666666666666667</v>
      </c>
      <c r="W1664">
        <f t="shared" si="584"/>
        <v>0.79166666666666663</v>
      </c>
      <c r="Y1664" s="4">
        <f t="shared" si="585"/>
        <v>631.20910097990009</v>
      </c>
      <c r="Z1664">
        <f t="shared" si="586"/>
        <v>5</v>
      </c>
      <c r="AA1664">
        <f t="shared" si="587"/>
        <v>0.20833333333333334</v>
      </c>
      <c r="AB1664">
        <f t="shared" si="588"/>
        <v>0.125</v>
      </c>
      <c r="AC1664">
        <f t="shared" si="589"/>
        <v>0.26315789473684209</v>
      </c>
      <c r="AD1664" t="str">
        <f t="shared" si="590"/>
        <v>O</v>
      </c>
      <c r="AG1664">
        <f t="shared" si="591"/>
        <v>-0.31034482758620691</v>
      </c>
      <c r="AI1664" t="str">
        <f t="shared" si="592"/>
        <v>----</v>
      </c>
      <c r="AJ1664" t="str">
        <f t="shared" si="593"/>
        <v>----</v>
      </c>
      <c r="AK1664" t="str">
        <f t="shared" si="594"/>
        <v>----</v>
      </c>
      <c r="AL1664" t="str">
        <f t="shared" si="595"/>
        <v>----</v>
      </c>
      <c r="AM1664" t="str">
        <f t="shared" si="596"/>
        <v>SatFACarb</v>
      </c>
      <c r="AN1664" t="str">
        <f t="shared" si="597"/>
        <v>----</v>
      </c>
      <c r="AP1664" s="4">
        <f t="shared" si="598"/>
        <v>631.35505879030939</v>
      </c>
      <c r="AQ1664" s="4">
        <f t="shared" si="599"/>
        <v>631</v>
      </c>
      <c r="AR1664" s="4">
        <f t="shared" si="600"/>
        <v>0.35505879030938559</v>
      </c>
    </row>
    <row r="1665" spans="1:44" x14ac:dyDescent="0.25">
      <c r="A1665">
        <v>24</v>
      </c>
      <c r="B1665">
        <v>40</v>
      </c>
      <c r="C1665">
        <v>0</v>
      </c>
      <c r="D1665">
        <v>20</v>
      </c>
      <c r="E1665">
        <v>0</v>
      </c>
      <c r="F1665">
        <v>0</v>
      </c>
      <c r="G1665">
        <f t="shared" si="578"/>
        <v>0</v>
      </c>
      <c r="H1665">
        <v>647.20401560000005</v>
      </c>
      <c r="J1665">
        <v>8505789</v>
      </c>
      <c r="K1665">
        <v>8357023</v>
      </c>
      <c r="L1665">
        <v>6511117</v>
      </c>
      <c r="M1665" t="str">
        <f t="shared" si="579"/>
        <v>Yes</v>
      </c>
      <c r="N1665">
        <f t="shared" si="580"/>
        <v>7791309.666666667</v>
      </c>
      <c r="P1665">
        <v>6782910</v>
      </c>
      <c r="Q1665">
        <v>9295837</v>
      </c>
      <c r="R1665">
        <v>9561391</v>
      </c>
      <c r="S1665" t="str">
        <f t="shared" si="581"/>
        <v>Yes</v>
      </c>
      <c r="T1665">
        <f t="shared" si="582"/>
        <v>8546712.666666666</v>
      </c>
      <c r="V1665">
        <f t="shared" si="583"/>
        <v>1.6666666666666667</v>
      </c>
      <c r="W1665">
        <f t="shared" si="584"/>
        <v>0.83333333333333337</v>
      </c>
      <c r="Y1665" s="4">
        <f t="shared" si="585"/>
        <v>647.2040155799001</v>
      </c>
      <c r="Z1665">
        <f t="shared" si="586"/>
        <v>5</v>
      </c>
      <c r="AA1665">
        <f t="shared" si="587"/>
        <v>0.20833333333333334</v>
      </c>
      <c r="AB1665">
        <f t="shared" si="588"/>
        <v>0.125</v>
      </c>
      <c r="AC1665">
        <f t="shared" si="589"/>
        <v>0.25</v>
      </c>
      <c r="AD1665" t="str">
        <f t="shared" si="590"/>
        <v>O</v>
      </c>
      <c r="AG1665">
        <f t="shared" si="591"/>
        <v>-0.35714285714285715</v>
      </c>
      <c r="AI1665" t="str">
        <f t="shared" si="592"/>
        <v>----</v>
      </c>
      <c r="AJ1665" t="str">
        <f t="shared" si="593"/>
        <v>----</v>
      </c>
      <c r="AK1665" t="str">
        <f t="shared" si="594"/>
        <v>----</v>
      </c>
      <c r="AL1665" t="str">
        <f t="shared" si="595"/>
        <v>----</v>
      </c>
      <c r="AM1665" t="str">
        <f t="shared" si="596"/>
        <v>SatFACarb</v>
      </c>
      <c r="AN1665" t="str">
        <f t="shared" si="597"/>
        <v>----</v>
      </c>
      <c r="AP1665" s="4">
        <f t="shared" si="598"/>
        <v>647.35367197879475</v>
      </c>
      <c r="AQ1665" s="4">
        <f t="shared" si="599"/>
        <v>647</v>
      </c>
      <c r="AR1665" s="4">
        <f t="shared" si="600"/>
        <v>0.35367197879475043</v>
      </c>
    </row>
    <row r="1666" spans="1:44" x14ac:dyDescent="0.25">
      <c r="A1666">
        <v>24</v>
      </c>
      <c r="B1666">
        <v>40</v>
      </c>
      <c r="C1666">
        <v>0</v>
      </c>
      <c r="D1666">
        <v>21</v>
      </c>
      <c r="E1666">
        <v>0</v>
      </c>
      <c r="F1666">
        <v>0</v>
      </c>
      <c r="G1666">
        <f t="shared" ref="G1666:G1725" si="601">4-((4*A1666+B1666-3*C1666-2*D1666-2*E1666)/A1666)</f>
        <v>8.3333333333333481E-2</v>
      </c>
      <c r="H1666">
        <v>663.19893019999995</v>
      </c>
      <c r="J1666">
        <v>2634177</v>
      </c>
      <c r="K1666">
        <v>2116902</v>
      </c>
      <c r="L1666">
        <v>1946896</v>
      </c>
      <c r="M1666" t="str">
        <f t="shared" ref="M1666:M1725" si="602">IF(J1666&gt;0,"Yes","No")</f>
        <v>Yes</v>
      </c>
      <c r="N1666">
        <f t="shared" ref="N1666:N1725" si="603">AVERAGE(J1666:L1666)</f>
        <v>2232658.3333333335</v>
      </c>
      <c r="P1666">
        <v>8074066</v>
      </c>
      <c r="Q1666">
        <v>10616039</v>
      </c>
      <c r="R1666">
        <v>11063558</v>
      </c>
      <c r="S1666" t="str">
        <f t="shared" ref="S1666:S1725" si="604">IF(P1666&gt;0,"Yes","No")</f>
        <v>Yes</v>
      </c>
      <c r="T1666">
        <f t="shared" ref="T1666:T1725" si="605">AVERAGE(P1666:R1666)</f>
        <v>9917887.666666666</v>
      </c>
      <c r="V1666">
        <f t="shared" ref="V1666:V1725" si="606">B1666/A1666</f>
        <v>1.6666666666666667</v>
      </c>
      <c r="W1666">
        <f t="shared" ref="W1666:W1725" si="607">D1666/A1666</f>
        <v>0.875</v>
      </c>
      <c r="Y1666" s="4">
        <f t="shared" ref="Y1666:Y1725" si="608">A1666*12+(B1666-1)*1.007825+C1666*14.003074+D1666*15.9949146+E1666*31.9720707+F1666*30.9737615+0.0005485799</f>
        <v>663.1989301799</v>
      </c>
      <c r="Z1666">
        <f t="shared" ref="Z1666:Z1725" si="609">1+A1666-B1666/2+C1666/2+F1666/2</f>
        <v>5</v>
      </c>
      <c r="AA1666">
        <f t="shared" ref="AA1666:AA1725" si="610">Z1666/A1666</f>
        <v>0.20833333333333334</v>
      </c>
      <c r="AB1666">
        <f t="shared" ref="AB1666:AB1725" si="611">Z1666/B1666</f>
        <v>0.125</v>
      </c>
      <c r="AC1666">
        <f t="shared" ref="AC1666:AC1725" si="612">Z1666/D1666</f>
        <v>0.23809523809523808</v>
      </c>
      <c r="AD1666" t="str">
        <f t="shared" ref="AD1666:AD1725" si="613">IF(AA1666&gt;=0.3,IF(AA1666&lt;=0.68,IF(AB1666&gt;=0.2,IF(AB1666&lt;=0.95,IF(AC1666&gt;=0.77,IF(AC1666&lt;=1.75,"CRAM","O"),"O"),"O"),"O"),"O"),"O")</f>
        <v>O</v>
      </c>
      <c r="AG1666">
        <f t="shared" ref="AG1666:AG1725" si="614">(1+A1666-D1666/2-E1666-B1666/2)/(A1666-D1666/2-E1666-C1666-F1666)</f>
        <v>-0.40740740740740738</v>
      </c>
      <c r="AI1666" t="str">
        <f t="shared" ref="AI1666:AI1725" si="615">IF(AG1666&gt;0.66,"CondAr","----")</f>
        <v>----</v>
      </c>
      <c r="AJ1666" t="str">
        <f t="shared" ref="AJ1666:AJ1725" si="616">IF(AND((AG1666&gt;0.5),(AG1666&lt;=0.66)),"Aromatic","----")</f>
        <v>----</v>
      </c>
      <c r="AK1666" t="str">
        <f t="shared" ref="AK1666:AK1725" si="617">IF(AND((AG1666&lt;=0.5),(V1666&lt;1.5)),"HUnSatLig","----")</f>
        <v>----</v>
      </c>
      <c r="AL1666" t="str">
        <f t="shared" ref="AL1666:AL1725" si="618">IF(AND((W1666&lt;0.6),(V1666&gt;=1.5),(C1666=0)),"AlipatNoN","----")</f>
        <v>----</v>
      </c>
      <c r="AM1666" t="str">
        <f t="shared" ref="AM1666:AM1725" si="619">IF(AND((V1666&gt;=1.5),(W1666&gt;=0.6)),"SatFACarb","----")</f>
        <v>SatFACarb</v>
      </c>
      <c r="AN1666" t="str">
        <f t="shared" ref="AN1666:AN1725" si="620">IF(AND((W1666&lt;0.6),(V1666&gt;=1.5),(C1666&gt;0)),"Alipat+N","----")</f>
        <v>----</v>
      </c>
      <c r="AP1666" s="4">
        <f t="shared" ref="AP1666:AP1725" si="621">Y1666*(44/43.989828)</f>
        <v>663.35228516728</v>
      </c>
      <c r="AQ1666" s="4">
        <f t="shared" ref="AQ1666:AQ1725" si="622">INT(AP1666)</f>
        <v>663</v>
      </c>
      <c r="AR1666" s="4">
        <f t="shared" ref="AR1666:AR1725" si="623">AP1666-AQ1666</f>
        <v>0.35228516728000159</v>
      </c>
    </row>
    <row r="1667" spans="1:44" x14ac:dyDescent="0.25">
      <c r="A1667">
        <v>24</v>
      </c>
      <c r="B1667">
        <v>40</v>
      </c>
      <c r="C1667">
        <v>0</v>
      </c>
      <c r="D1667">
        <v>22</v>
      </c>
      <c r="E1667">
        <v>0</v>
      </c>
      <c r="F1667">
        <v>0</v>
      </c>
      <c r="G1667">
        <f t="shared" si="601"/>
        <v>0.16666666666666652</v>
      </c>
      <c r="H1667">
        <v>679.19384479999997</v>
      </c>
      <c r="J1667">
        <v>2441709</v>
      </c>
      <c r="K1667">
        <v>2583107</v>
      </c>
      <c r="L1667">
        <v>2783272</v>
      </c>
      <c r="M1667" t="str">
        <f t="shared" si="602"/>
        <v>Yes</v>
      </c>
      <c r="N1667">
        <f t="shared" si="603"/>
        <v>2602696</v>
      </c>
      <c r="P1667">
        <v>11452280</v>
      </c>
      <c r="Q1667">
        <v>14252859</v>
      </c>
      <c r="R1667">
        <v>17546622</v>
      </c>
      <c r="S1667" t="str">
        <f t="shared" si="604"/>
        <v>Yes</v>
      </c>
      <c r="T1667">
        <f t="shared" si="605"/>
        <v>14417253.666666666</v>
      </c>
      <c r="V1667">
        <f t="shared" si="606"/>
        <v>1.6666666666666667</v>
      </c>
      <c r="W1667">
        <f t="shared" si="607"/>
        <v>0.91666666666666663</v>
      </c>
      <c r="Y1667" s="4">
        <f t="shared" si="608"/>
        <v>679.19384477990013</v>
      </c>
      <c r="Z1667">
        <f t="shared" si="609"/>
        <v>5</v>
      </c>
      <c r="AA1667">
        <f t="shared" si="610"/>
        <v>0.20833333333333334</v>
      </c>
      <c r="AB1667">
        <f t="shared" si="611"/>
        <v>0.125</v>
      </c>
      <c r="AC1667">
        <f t="shared" si="612"/>
        <v>0.22727272727272727</v>
      </c>
      <c r="AD1667" t="str">
        <f t="shared" si="613"/>
        <v>O</v>
      </c>
      <c r="AG1667">
        <f t="shared" si="614"/>
        <v>-0.46153846153846156</v>
      </c>
      <c r="AI1667" t="str">
        <f t="shared" si="615"/>
        <v>----</v>
      </c>
      <c r="AJ1667" t="str">
        <f t="shared" si="616"/>
        <v>----</v>
      </c>
      <c r="AK1667" t="str">
        <f t="shared" si="617"/>
        <v>----</v>
      </c>
      <c r="AL1667" t="str">
        <f t="shared" si="618"/>
        <v>----</v>
      </c>
      <c r="AM1667" t="str">
        <f t="shared" si="619"/>
        <v>SatFACarb</v>
      </c>
      <c r="AN1667" t="str">
        <f t="shared" si="620"/>
        <v>----</v>
      </c>
      <c r="AP1667" s="4">
        <f t="shared" si="621"/>
        <v>679.35089835576537</v>
      </c>
      <c r="AQ1667" s="4">
        <f t="shared" si="622"/>
        <v>679</v>
      </c>
      <c r="AR1667" s="4">
        <f t="shared" si="623"/>
        <v>0.35089835576536643</v>
      </c>
    </row>
    <row r="1668" spans="1:44" x14ac:dyDescent="0.25">
      <c r="A1668">
        <v>24</v>
      </c>
      <c r="B1668">
        <v>42</v>
      </c>
      <c r="C1668">
        <v>0</v>
      </c>
      <c r="D1668">
        <v>21</v>
      </c>
      <c r="E1668">
        <v>0</v>
      </c>
      <c r="F1668">
        <v>0</v>
      </c>
      <c r="G1668">
        <f t="shared" si="601"/>
        <v>0</v>
      </c>
      <c r="H1668">
        <v>665.2145802</v>
      </c>
      <c r="J1668">
        <v>3787211</v>
      </c>
      <c r="K1668">
        <v>4366662</v>
      </c>
      <c r="L1668">
        <v>3325754</v>
      </c>
      <c r="M1668" t="str">
        <f t="shared" si="602"/>
        <v>Yes</v>
      </c>
      <c r="N1668">
        <f t="shared" si="603"/>
        <v>3826542.3333333335</v>
      </c>
      <c r="P1668">
        <v>3112641</v>
      </c>
      <c r="Q1668">
        <v>6958234</v>
      </c>
      <c r="R1668">
        <v>5974149</v>
      </c>
      <c r="S1668" t="str">
        <f t="shared" si="604"/>
        <v>Yes</v>
      </c>
      <c r="T1668">
        <f t="shared" si="605"/>
        <v>5348341.333333333</v>
      </c>
      <c r="V1668">
        <f t="shared" si="606"/>
        <v>1.75</v>
      </c>
      <c r="W1668">
        <f t="shared" si="607"/>
        <v>0.875</v>
      </c>
      <c r="Y1668" s="4">
        <f t="shared" si="608"/>
        <v>665.21458017990005</v>
      </c>
      <c r="Z1668">
        <f t="shared" si="609"/>
        <v>4</v>
      </c>
      <c r="AA1668">
        <f t="shared" si="610"/>
        <v>0.16666666666666666</v>
      </c>
      <c r="AB1668">
        <f t="shared" si="611"/>
        <v>9.5238095238095233E-2</v>
      </c>
      <c r="AC1668">
        <f t="shared" si="612"/>
        <v>0.19047619047619047</v>
      </c>
      <c r="AD1668" t="str">
        <f t="shared" si="613"/>
        <v>O</v>
      </c>
      <c r="AG1668">
        <f t="shared" si="614"/>
        <v>-0.48148148148148145</v>
      </c>
      <c r="AI1668" t="str">
        <f t="shared" si="615"/>
        <v>----</v>
      </c>
      <c r="AJ1668" t="str">
        <f t="shared" si="616"/>
        <v>----</v>
      </c>
      <c r="AK1668" t="str">
        <f t="shared" si="617"/>
        <v>----</v>
      </c>
      <c r="AL1668" t="str">
        <f t="shared" si="618"/>
        <v>----</v>
      </c>
      <c r="AM1668" t="str">
        <f t="shared" si="619"/>
        <v>SatFACarb</v>
      </c>
      <c r="AN1668" t="str">
        <f t="shared" si="620"/>
        <v>----</v>
      </c>
      <c r="AP1668" s="4">
        <f t="shared" si="621"/>
        <v>665.36840125666322</v>
      </c>
      <c r="AQ1668" s="4">
        <f t="shared" si="622"/>
        <v>665</v>
      </c>
      <c r="AR1668" s="4">
        <f t="shared" si="623"/>
        <v>0.3684012566632191</v>
      </c>
    </row>
    <row r="1669" spans="1:44" x14ac:dyDescent="0.25">
      <c r="A1669">
        <v>25</v>
      </c>
      <c r="B1669">
        <v>40</v>
      </c>
      <c r="C1669">
        <v>0</v>
      </c>
      <c r="D1669">
        <v>20</v>
      </c>
      <c r="E1669">
        <v>0</v>
      </c>
      <c r="F1669">
        <v>0</v>
      </c>
      <c r="G1669">
        <f t="shared" si="601"/>
        <v>0</v>
      </c>
      <c r="H1669">
        <v>659.20401560000005</v>
      </c>
      <c r="J1669">
        <v>3622320</v>
      </c>
      <c r="K1669">
        <v>3145966</v>
      </c>
      <c r="L1669">
        <v>3138239</v>
      </c>
      <c r="M1669" t="str">
        <f t="shared" si="602"/>
        <v>Yes</v>
      </c>
      <c r="N1669">
        <f t="shared" si="603"/>
        <v>3302175</v>
      </c>
      <c r="P1669">
        <v>3649655</v>
      </c>
      <c r="Q1669">
        <v>3468686</v>
      </c>
      <c r="R1669">
        <v>3487243</v>
      </c>
      <c r="S1669" t="str">
        <f t="shared" si="604"/>
        <v>Yes</v>
      </c>
      <c r="T1669">
        <f t="shared" si="605"/>
        <v>3535194.6666666665</v>
      </c>
      <c r="V1669">
        <f t="shared" si="606"/>
        <v>1.6</v>
      </c>
      <c r="W1669">
        <f t="shared" si="607"/>
        <v>0.8</v>
      </c>
      <c r="Y1669" s="4">
        <f t="shared" si="608"/>
        <v>659.2040155799001</v>
      </c>
      <c r="Z1669">
        <f t="shared" si="609"/>
        <v>6</v>
      </c>
      <c r="AA1669">
        <f t="shared" si="610"/>
        <v>0.24</v>
      </c>
      <c r="AB1669">
        <f t="shared" si="611"/>
        <v>0.15</v>
      </c>
      <c r="AC1669">
        <f t="shared" si="612"/>
        <v>0.3</v>
      </c>
      <c r="AD1669" t="str">
        <f t="shared" si="613"/>
        <v>O</v>
      </c>
      <c r="AG1669">
        <f t="shared" si="614"/>
        <v>-0.26666666666666666</v>
      </c>
      <c r="AI1669" t="str">
        <f t="shared" si="615"/>
        <v>----</v>
      </c>
      <c r="AJ1669" t="str">
        <f t="shared" si="616"/>
        <v>----</v>
      </c>
      <c r="AK1669" t="str">
        <f t="shared" si="617"/>
        <v>----</v>
      </c>
      <c r="AL1669" t="str">
        <f t="shared" si="618"/>
        <v>----</v>
      </c>
      <c r="AM1669" t="str">
        <f t="shared" si="619"/>
        <v>SatFACarb</v>
      </c>
      <c r="AN1669" t="str">
        <f t="shared" si="620"/>
        <v>----</v>
      </c>
      <c r="AP1669" s="4">
        <f t="shared" si="621"/>
        <v>659.35644680210157</v>
      </c>
      <c r="AQ1669" s="4">
        <f t="shared" si="622"/>
        <v>659</v>
      </c>
      <c r="AR1669" s="4">
        <f t="shared" si="623"/>
        <v>0.35644680210157276</v>
      </c>
    </row>
    <row r="1670" spans="1:44" x14ac:dyDescent="0.25">
      <c r="A1670">
        <v>25</v>
      </c>
      <c r="B1670">
        <v>42</v>
      </c>
      <c r="C1670">
        <v>0</v>
      </c>
      <c r="D1670">
        <v>21</v>
      </c>
      <c r="E1670">
        <v>0</v>
      </c>
      <c r="F1670">
        <v>0</v>
      </c>
      <c r="G1670">
        <f t="shared" si="601"/>
        <v>0</v>
      </c>
      <c r="H1670">
        <v>677.2145802</v>
      </c>
      <c r="J1670">
        <v>4656624</v>
      </c>
      <c r="K1670">
        <v>4721182</v>
      </c>
      <c r="L1670">
        <v>3312657</v>
      </c>
      <c r="M1670" t="str">
        <f t="shared" si="602"/>
        <v>Yes</v>
      </c>
      <c r="N1670">
        <f t="shared" si="603"/>
        <v>4230154.333333333</v>
      </c>
      <c r="P1670">
        <v>3245014</v>
      </c>
      <c r="Q1670">
        <v>5280599</v>
      </c>
      <c r="R1670">
        <v>4681180</v>
      </c>
      <c r="S1670" t="str">
        <f t="shared" si="604"/>
        <v>Yes</v>
      </c>
      <c r="T1670">
        <f t="shared" si="605"/>
        <v>4402264.333333333</v>
      </c>
      <c r="V1670">
        <f t="shared" si="606"/>
        <v>1.68</v>
      </c>
      <c r="W1670">
        <f t="shared" si="607"/>
        <v>0.84</v>
      </c>
      <c r="Y1670" s="4">
        <f t="shared" si="608"/>
        <v>677.21458017990005</v>
      </c>
      <c r="Z1670">
        <f t="shared" si="609"/>
        <v>5</v>
      </c>
      <c r="AA1670">
        <f t="shared" si="610"/>
        <v>0.2</v>
      </c>
      <c r="AB1670">
        <f t="shared" si="611"/>
        <v>0.11904761904761904</v>
      </c>
      <c r="AC1670">
        <f t="shared" si="612"/>
        <v>0.23809523809523808</v>
      </c>
      <c r="AD1670" t="str">
        <f t="shared" si="613"/>
        <v>O</v>
      </c>
      <c r="AG1670">
        <f t="shared" si="614"/>
        <v>-0.37931034482758619</v>
      </c>
      <c r="AI1670" t="str">
        <f t="shared" si="615"/>
        <v>----</v>
      </c>
      <c r="AJ1670" t="str">
        <f t="shared" si="616"/>
        <v>----</v>
      </c>
      <c r="AK1670" t="str">
        <f t="shared" si="617"/>
        <v>----</v>
      </c>
      <c r="AL1670" t="str">
        <f t="shared" si="618"/>
        <v>----</v>
      </c>
      <c r="AM1670" t="str">
        <f t="shared" si="619"/>
        <v>SatFACarb</v>
      </c>
      <c r="AN1670" t="str">
        <f t="shared" si="620"/>
        <v>----</v>
      </c>
      <c r="AP1670" s="4">
        <f t="shared" si="621"/>
        <v>677.37117607997004</v>
      </c>
      <c r="AQ1670" s="4">
        <f t="shared" si="622"/>
        <v>677</v>
      </c>
      <c r="AR1670" s="4">
        <f t="shared" si="623"/>
        <v>0.37117607997004143</v>
      </c>
    </row>
    <row r="1671" spans="1:44" x14ac:dyDescent="0.25">
      <c r="A1671">
        <v>26</v>
      </c>
      <c r="B1671">
        <v>42</v>
      </c>
      <c r="C1671">
        <v>0</v>
      </c>
      <c r="D1671">
        <v>19</v>
      </c>
      <c r="E1671">
        <v>0</v>
      </c>
      <c r="F1671">
        <v>0</v>
      </c>
      <c r="G1671">
        <f t="shared" si="601"/>
        <v>-0.15384615384615419</v>
      </c>
      <c r="H1671">
        <v>657.22475099999997</v>
      </c>
      <c r="J1671">
        <v>3079594</v>
      </c>
      <c r="K1671">
        <v>2962647</v>
      </c>
      <c r="L1671">
        <v>2631321</v>
      </c>
      <c r="M1671" t="str">
        <f t="shared" si="602"/>
        <v>Yes</v>
      </c>
      <c r="N1671">
        <f t="shared" si="603"/>
        <v>2891187.3333333335</v>
      </c>
      <c r="P1671">
        <v>1764105</v>
      </c>
      <c r="Q1671">
        <v>1583080</v>
      </c>
      <c r="R1671">
        <v>1760399</v>
      </c>
      <c r="S1671" t="str">
        <f t="shared" si="604"/>
        <v>Yes</v>
      </c>
      <c r="T1671">
        <f t="shared" si="605"/>
        <v>1702528</v>
      </c>
      <c r="V1671">
        <f t="shared" si="606"/>
        <v>1.6153846153846154</v>
      </c>
      <c r="W1671">
        <f t="shared" si="607"/>
        <v>0.73076923076923073</v>
      </c>
      <c r="Y1671" s="4">
        <f t="shared" si="608"/>
        <v>657.22475097990002</v>
      </c>
      <c r="Z1671">
        <f t="shared" si="609"/>
        <v>6</v>
      </c>
      <c r="AA1671">
        <f t="shared" si="610"/>
        <v>0.23076923076923078</v>
      </c>
      <c r="AB1671">
        <f t="shared" si="611"/>
        <v>0.14285714285714285</v>
      </c>
      <c r="AC1671">
        <f t="shared" si="612"/>
        <v>0.31578947368421051</v>
      </c>
      <c r="AD1671" t="str">
        <f t="shared" si="613"/>
        <v>O</v>
      </c>
      <c r="AG1671">
        <f t="shared" si="614"/>
        <v>-0.21212121212121213</v>
      </c>
      <c r="AI1671" t="str">
        <f t="shared" si="615"/>
        <v>----</v>
      </c>
      <c r="AJ1671" t="str">
        <f t="shared" si="616"/>
        <v>----</v>
      </c>
      <c r="AK1671" t="str">
        <f t="shared" si="617"/>
        <v>----</v>
      </c>
      <c r="AL1671" t="str">
        <f t="shared" si="618"/>
        <v>----</v>
      </c>
      <c r="AM1671" t="str">
        <f t="shared" si="619"/>
        <v>SatFACarb</v>
      </c>
      <c r="AN1671" t="str">
        <f t="shared" si="620"/>
        <v>----</v>
      </c>
      <c r="AP1671" s="4">
        <f t="shared" si="621"/>
        <v>657.37672452630636</v>
      </c>
      <c r="AQ1671" s="4">
        <f t="shared" si="622"/>
        <v>657</v>
      </c>
      <c r="AR1671" s="4">
        <f t="shared" si="623"/>
        <v>0.37672452630636144</v>
      </c>
    </row>
    <row r="1672" spans="1:44" x14ac:dyDescent="0.25">
      <c r="A1672">
        <v>26</v>
      </c>
      <c r="B1672">
        <v>42</v>
      </c>
      <c r="C1672">
        <v>0</v>
      </c>
      <c r="D1672">
        <v>20</v>
      </c>
      <c r="E1672">
        <v>0</v>
      </c>
      <c r="F1672">
        <v>0</v>
      </c>
      <c r="G1672">
        <f t="shared" si="601"/>
        <v>-7.692307692307665E-2</v>
      </c>
      <c r="H1672">
        <v>673.21966559999998</v>
      </c>
      <c r="J1672">
        <v>4204012</v>
      </c>
      <c r="K1672">
        <v>3532244</v>
      </c>
      <c r="L1672">
        <v>3171285</v>
      </c>
      <c r="M1672" t="str">
        <f t="shared" si="602"/>
        <v>Yes</v>
      </c>
      <c r="N1672">
        <f t="shared" si="603"/>
        <v>3635847</v>
      </c>
      <c r="P1672">
        <v>2432177</v>
      </c>
      <c r="Q1672">
        <v>1958822</v>
      </c>
      <c r="R1672">
        <v>2602668</v>
      </c>
      <c r="S1672" t="str">
        <f t="shared" si="604"/>
        <v>Yes</v>
      </c>
      <c r="T1672">
        <f t="shared" si="605"/>
        <v>2331222.3333333335</v>
      </c>
      <c r="V1672">
        <f t="shared" si="606"/>
        <v>1.6153846153846154</v>
      </c>
      <c r="W1672">
        <f t="shared" si="607"/>
        <v>0.76923076923076927</v>
      </c>
      <c r="Y1672" s="4">
        <f t="shared" si="608"/>
        <v>673.21966557990004</v>
      </c>
      <c r="Z1672">
        <f t="shared" si="609"/>
        <v>6</v>
      </c>
      <c r="AA1672">
        <f t="shared" si="610"/>
        <v>0.23076923076923078</v>
      </c>
      <c r="AB1672">
        <f t="shared" si="611"/>
        <v>0.14285714285714285</v>
      </c>
      <c r="AC1672">
        <f t="shared" si="612"/>
        <v>0.3</v>
      </c>
      <c r="AD1672" t="str">
        <f t="shared" si="613"/>
        <v>O</v>
      </c>
      <c r="AG1672">
        <f t="shared" si="614"/>
        <v>-0.25</v>
      </c>
      <c r="AI1672" t="str">
        <f t="shared" si="615"/>
        <v>----</v>
      </c>
      <c r="AJ1672" t="str">
        <f t="shared" si="616"/>
        <v>----</v>
      </c>
      <c r="AK1672" t="str">
        <f t="shared" si="617"/>
        <v>----</v>
      </c>
      <c r="AL1672" t="str">
        <f t="shared" si="618"/>
        <v>----</v>
      </c>
      <c r="AM1672" t="str">
        <f t="shared" si="619"/>
        <v>SatFACarb</v>
      </c>
      <c r="AN1672" t="str">
        <f t="shared" si="620"/>
        <v>----</v>
      </c>
      <c r="AP1672" s="4">
        <f t="shared" si="621"/>
        <v>673.37533771479161</v>
      </c>
      <c r="AQ1672" s="4">
        <f t="shared" si="622"/>
        <v>673</v>
      </c>
      <c r="AR1672" s="4">
        <f t="shared" si="623"/>
        <v>0.3753377147916126</v>
      </c>
    </row>
    <row r="1673" spans="1:44" x14ac:dyDescent="0.25">
      <c r="A1673">
        <v>27</v>
      </c>
      <c r="B1673">
        <v>44</v>
      </c>
      <c r="C1673">
        <v>0</v>
      </c>
      <c r="D1673">
        <v>22</v>
      </c>
      <c r="E1673">
        <v>0</v>
      </c>
      <c r="F1673">
        <v>0</v>
      </c>
      <c r="G1673">
        <f t="shared" si="601"/>
        <v>0</v>
      </c>
      <c r="H1673">
        <v>719.22514479999995</v>
      </c>
      <c r="J1673">
        <v>2469292</v>
      </c>
      <c r="K1673">
        <v>2866015</v>
      </c>
      <c r="L1673">
        <v>2659588</v>
      </c>
      <c r="M1673" t="str">
        <f t="shared" si="602"/>
        <v>Yes</v>
      </c>
      <c r="N1673">
        <f t="shared" si="603"/>
        <v>2664965</v>
      </c>
      <c r="P1673">
        <v>1654721</v>
      </c>
      <c r="Q1673">
        <v>2335536</v>
      </c>
      <c r="R1673">
        <v>2260846</v>
      </c>
      <c r="S1673" t="str">
        <f t="shared" si="604"/>
        <v>Yes</v>
      </c>
      <c r="T1673">
        <f t="shared" si="605"/>
        <v>2083701</v>
      </c>
      <c r="V1673">
        <f t="shared" si="606"/>
        <v>1.6296296296296295</v>
      </c>
      <c r="W1673">
        <f t="shared" si="607"/>
        <v>0.81481481481481477</v>
      </c>
      <c r="Y1673" s="4">
        <f t="shared" si="608"/>
        <v>719.22514477990001</v>
      </c>
      <c r="Z1673">
        <f t="shared" si="609"/>
        <v>6</v>
      </c>
      <c r="AA1673">
        <f t="shared" si="610"/>
        <v>0.22222222222222221</v>
      </c>
      <c r="AB1673">
        <f t="shared" si="611"/>
        <v>0.13636363636363635</v>
      </c>
      <c r="AC1673">
        <f t="shared" si="612"/>
        <v>0.27272727272727271</v>
      </c>
      <c r="AD1673" t="str">
        <f t="shared" si="613"/>
        <v>O</v>
      </c>
      <c r="AG1673">
        <f t="shared" si="614"/>
        <v>-0.3125</v>
      </c>
      <c r="AI1673" t="str">
        <f t="shared" si="615"/>
        <v>----</v>
      </c>
      <c r="AJ1673" t="str">
        <f t="shared" si="616"/>
        <v>----</v>
      </c>
      <c r="AK1673" t="str">
        <f t="shared" si="617"/>
        <v>----</v>
      </c>
      <c r="AL1673" t="str">
        <f t="shared" si="618"/>
        <v>----</v>
      </c>
      <c r="AM1673" t="str">
        <f t="shared" si="619"/>
        <v>SatFACarb</v>
      </c>
      <c r="AN1673" t="str">
        <f t="shared" si="620"/>
        <v>----</v>
      </c>
      <c r="AP1673" s="4">
        <f t="shared" si="621"/>
        <v>719.39145500445227</v>
      </c>
      <c r="AQ1673" s="4">
        <f t="shared" si="622"/>
        <v>719</v>
      </c>
      <c r="AR1673" s="4">
        <f t="shared" si="623"/>
        <v>0.39145500445226844</v>
      </c>
    </row>
    <row r="1674" spans="1:44" x14ac:dyDescent="0.25">
      <c r="A1674">
        <v>27</v>
      </c>
      <c r="B1674">
        <v>44</v>
      </c>
      <c r="C1674">
        <v>0</v>
      </c>
      <c r="D1674">
        <v>23</v>
      </c>
      <c r="E1674">
        <v>0</v>
      </c>
      <c r="F1674">
        <v>0</v>
      </c>
      <c r="G1674">
        <f t="shared" si="601"/>
        <v>7.4074074074073959E-2</v>
      </c>
      <c r="H1674">
        <v>735.22005939999997</v>
      </c>
      <c r="J1674">
        <v>4298533</v>
      </c>
      <c r="K1674">
        <v>4451989</v>
      </c>
      <c r="L1674">
        <v>3771135</v>
      </c>
      <c r="M1674" t="str">
        <f t="shared" si="602"/>
        <v>Yes</v>
      </c>
      <c r="N1674">
        <f t="shared" si="603"/>
        <v>4173885.6666666665</v>
      </c>
      <c r="P1674">
        <v>2323417</v>
      </c>
      <c r="Q1674">
        <v>5957914</v>
      </c>
      <c r="R1674">
        <v>5137286</v>
      </c>
      <c r="S1674" t="str">
        <f t="shared" si="604"/>
        <v>Yes</v>
      </c>
      <c r="T1674">
        <f t="shared" si="605"/>
        <v>4472872.333333333</v>
      </c>
      <c r="V1674">
        <f t="shared" si="606"/>
        <v>1.6296296296296295</v>
      </c>
      <c r="W1674">
        <f t="shared" si="607"/>
        <v>0.85185185185185186</v>
      </c>
      <c r="Y1674" s="4">
        <f t="shared" si="608"/>
        <v>735.22005937990014</v>
      </c>
      <c r="Z1674">
        <f t="shared" si="609"/>
        <v>6</v>
      </c>
      <c r="AA1674">
        <f t="shared" si="610"/>
        <v>0.22222222222222221</v>
      </c>
      <c r="AB1674">
        <f t="shared" si="611"/>
        <v>0.13636363636363635</v>
      </c>
      <c r="AC1674">
        <f t="shared" si="612"/>
        <v>0.2608695652173913</v>
      </c>
      <c r="AD1674" t="str">
        <f t="shared" si="613"/>
        <v>O</v>
      </c>
      <c r="AG1674">
        <f t="shared" si="614"/>
        <v>-0.35483870967741937</v>
      </c>
      <c r="AI1674" t="str">
        <f t="shared" si="615"/>
        <v>----</v>
      </c>
      <c r="AJ1674" t="str">
        <f t="shared" si="616"/>
        <v>----</v>
      </c>
      <c r="AK1674" t="str">
        <f t="shared" si="617"/>
        <v>----</v>
      </c>
      <c r="AL1674" t="str">
        <f t="shared" si="618"/>
        <v>----</v>
      </c>
      <c r="AM1674" t="str">
        <f t="shared" si="619"/>
        <v>SatFACarb</v>
      </c>
      <c r="AN1674" t="str">
        <f t="shared" si="620"/>
        <v>----</v>
      </c>
      <c r="AP1674" s="4">
        <f t="shared" si="621"/>
        <v>735.39006819293775</v>
      </c>
      <c r="AQ1674" s="4">
        <f t="shared" si="622"/>
        <v>735</v>
      </c>
      <c r="AR1674" s="4">
        <f t="shared" si="623"/>
        <v>0.39006819293774697</v>
      </c>
    </row>
    <row r="1675" spans="1:44" x14ac:dyDescent="0.25">
      <c r="A1675">
        <v>14</v>
      </c>
      <c r="B1675">
        <v>21</v>
      </c>
      <c r="C1675">
        <v>3</v>
      </c>
      <c r="D1675">
        <v>7</v>
      </c>
      <c r="E1675">
        <v>0</v>
      </c>
      <c r="F1675">
        <v>0</v>
      </c>
      <c r="G1675">
        <f t="shared" si="601"/>
        <v>0.14285714285714279</v>
      </c>
      <c r="H1675">
        <v>342.13067280000001</v>
      </c>
      <c r="J1675">
        <v>2337895</v>
      </c>
      <c r="K1675">
        <v>2687590</v>
      </c>
      <c r="L1675">
        <v>2341487</v>
      </c>
      <c r="M1675" t="str">
        <f t="shared" si="602"/>
        <v>Yes</v>
      </c>
      <c r="N1675">
        <f t="shared" si="603"/>
        <v>2455657.3333333335</v>
      </c>
      <c r="P1675">
        <v>2438949</v>
      </c>
      <c r="Q1675">
        <v>2674718</v>
      </c>
      <c r="R1675">
        <v>2525258</v>
      </c>
      <c r="S1675" t="str">
        <f t="shared" si="604"/>
        <v>Yes</v>
      </c>
      <c r="T1675">
        <f t="shared" si="605"/>
        <v>2546308.3333333335</v>
      </c>
      <c r="V1675">
        <f t="shared" si="606"/>
        <v>1.5</v>
      </c>
      <c r="W1675">
        <f t="shared" si="607"/>
        <v>0.5</v>
      </c>
      <c r="Y1675" s="4">
        <f t="shared" si="608"/>
        <v>342.13067277989995</v>
      </c>
      <c r="Z1675">
        <f t="shared" si="609"/>
        <v>6</v>
      </c>
      <c r="AA1675">
        <f t="shared" si="610"/>
        <v>0.42857142857142855</v>
      </c>
      <c r="AB1675">
        <f t="shared" si="611"/>
        <v>0.2857142857142857</v>
      </c>
      <c r="AC1675">
        <f t="shared" si="612"/>
        <v>0.8571428571428571</v>
      </c>
      <c r="AD1675" t="str">
        <f t="shared" si="613"/>
        <v>CRAM</v>
      </c>
      <c r="AG1675">
        <f t="shared" si="614"/>
        <v>0.13333333333333333</v>
      </c>
      <c r="AI1675" t="str">
        <f t="shared" si="615"/>
        <v>----</v>
      </c>
      <c r="AJ1675" t="str">
        <f t="shared" si="616"/>
        <v>----</v>
      </c>
      <c r="AK1675" t="str">
        <f t="shared" si="617"/>
        <v>----</v>
      </c>
      <c r="AL1675" t="str">
        <f t="shared" si="618"/>
        <v>----</v>
      </c>
      <c r="AM1675" t="str">
        <f t="shared" si="619"/>
        <v>----</v>
      </c>
      <c r="AN1675" t="str">
        <f t="shared" si="620"/>
        <v>Alipat+N</v>
      </c>
      <c r="AP1675" s="4">
        <f t="shared" si="621"/>
        <v>342.20978546030221</v>
      </c>
      <c r="AQ1675" s="4">
        <f t="shared" si="622"/>
        <v>342</v>
      </c>
      <c r="AR1675" s="4">
        <f t="shared" si="623"/>
        <v>0.20978546030221423</v>
      </c>
    </row>
    <row r="1676" spans="1:44" x14ac:dyDescent="0.25">
      <c r="A1676">
        <v>14</v>
      </c>
      <c r="B1676">
        <v>21</v>
      </c>
      <c r="C1676">
        <v>3</v>
      </c>
      <c r="D1676">
        <v>8</v>
      </c>
      <c r="E1676">
        <v>0</v>
      </c>
      <c r="F1676">
        <v>0</v>
      </c>
      <c r="G1676">
        <f t="shared" si="601"/>
        <v>0.28571428571428559</v>
      </c>
      <c r="H1676">
        <v>358.12558739999997</v>
      </c>
      <c r="J1676">
        <v>1852162</v>
      </c>
      <c r="K1676">
        <v>2062035</v>
      </c>
      <c r="L1676">
        <v>1763907</v>
      </c>
      <c r="M1676" t="str">
        <f t="shared" si="602"/>
        <v>Yes</v>
      </c>
      <c r="N1676">
        <f t="shared" si="603"/>
        <v>1892701.3333333333</v>
      </c>
      <c r="P1676">
        <v>3257363</v>
      </c>
      <c r="Q1676">
        <v>2614432</v>
      </c>
      <c r="R1676">
        <v>2911699</v>
      </c>
      <c r="S1676" t="str">
        <f t="shared" si="604"/>
        <v>Yes</v>
      </c>
      <c r="T1676">
        <f t="shared" si="605"/>
        <v>2927831.3333333335</v>
      </c>
      <c r="V1676">
        <f t="shared" si="606"/>
        <v>1.5</v>
      </c>
      <c r="W1676">
        <f t="shared" si="607"/>
        <v>0.5714285714285714</v>
      </c>
      <c r="Y1676" s="4">
        <f t="shared" si="608"/>
        <v>358.12558737989997</v>
      </c>
      <c r="Z1676">
        <f t="shared" si="609"/>
        <v>6</v>
      </c>
      <c r="AA1676">
        <f t="shared" si="610"/>
        <v>0.42857142857142855</v>
      </c>
      <c r="AB1676">
        <f t="shared" si="611"/>
        <v>0.2857142857142857</v>
      </c>
      <c r="AC1676">
        <f t="shared" si="612"/>
        <v>0.75</v>
      </c>
      <c r="AD1676" t="str">
        <f t="shared" si="613"/>
        <v>O</v>
      </c>
      <c r="AG1676">
        <f t="shared" si="614"/>
        <v>7.1428571428571425E-2</v>
      </c>
      <c r="AI1676" t="str">
        <f t="shared" si="615"/>
        <v>----</v>
      </c>
      <c r="AJ1676" t="str">
        <f t="shared" si="616"/>
        <v>----</v>
      </c>
      <c r="AK1676" t="str">
        <f t="shared" si="617"/>
        <v>----</v>
      </c>
      <c r="AL1676" t="str">
        <f t="shared" si="618"/>
        <v>----</v>
      </c>
      <c r="AM1676" t="str">
        <f t="shared" si="619"/>
        <v>----</v>
      </c>
      <c r="AN1676" t="str">
        <f t="shared" si="620"/>
        <v>Alipat+N</v>
      </c>
      <c r="AP1676" s="4">
        <f t="shared" si="621"/>
        <v>358.20839864878752</v>
      </c>
      <c r="AQ1676" s="4">
        <f t="shared" si="622"/>
        <v>358</v>
      </c>
      <c r="AR1676" s="4">
        <f t="shared" si="623"/>
        <v>0.20839864878752223</v>
      </c>
    </row>
    <row r="1677" spans="1:44" x14ac:dyDescent="0.25">
      <c r="A1677">
        <v>14</v>
      </c>
      <c r="B1677">
        <v>22</v>
      </c>
      <c r="C1677">
        <v>2</v>
      </c>
      <c r="D1677">
        <v>8</v>
      </c>
      <c r="E1677">
        <v>0</v>
      </c>
      <c r="F1677">
        <v>0</v>
      </c>
      <c r="G1677">
        <f t="shared" si="601"/>
        <v>0</v>
      </c>
      <c r="H1677">
        <v>345.13033840000003</v>
      </c>
      <c r="J1677">
        <v>2943435</v>
      </c>
      <c r="K1677">
        <v>2824516</v>
      </c>
      <c r="L1677">
        <v>2517387</v>
      </c>
      <c r="M1677" t="str">
        <f t="shared" si="602"/>
        <v>Yes</v>
      </c>
      <c r="N1677">
        <f t="shared" si="603"/>
        <v>2761779.3333333335</v>
      </c>
      <c r="P1677">
        <v>2127880</v>
      </c>
      <c r="Q1677">
        <v>2863428</v>
      </c>
      <c r="R1677">
        <v>2709839</v>
      </c>
      <c r="S1677" t="str">
        <f t="shared" si="604"/>
        <v>Yes</v>
      </c>
      <c r="T1677">
        <f t="shared" si="605"/>
        <v>2567049</v>
      </c>
      <c r="V1677">
        <f t="shared" si="606"/>
        <v>1.5714285714285714</v>
      </c>
      <c r="W1677">
        <f t="shared" si="607"/>
        <v>0.5714285714285714</v>
      </c>
      <c r="Y1677" s="4">
        <f t="shared" si="608"/>
        <v>345.13033837989997</v>
      </c>
      <c r="Z1677">
        <f t="shared" si="609"/>
        <v>5</v>
      </c>
      <c r="AA1677">
        <f t="shared" si="610"/>
        <v>0.35714285714285715</v>
      </c>
      <c r="AB1677">
        <f t="shared" si="611"/>
        <v>0.22727272727272727</v>
      </c>
      <c r="AC1677">
        <f t="shared" si="612"/>
        <v>0.625</v>
      </c>
      <c r="AD1677" t="str">
        <f t="shared" si="613"/>
        <v>O</v>
      </c>
      <c r="AG1677">
        <f t="shared" si="614"/>
        <v>0</v>
      </c>
      <c r="AI1677" t="str">
        <f t="shared" si="615"/>
        <v>----</v>
      </c>
      <c r="AJ1677" t="str">
        <f t="shared" si="616"/>
        <v>----</v>
      </c>
      <c r="AK1677" t="str">
        <f t="shared" si="617"/>
        <v>----</v>
      </c>
      <c r="AL1677" t="str">
        <f t="shared" si="618"/>
        <v>----</v>
      </c>
      <c r="AM1677" t="str">
        <f t="shared" si="619"/>
        <v>----</v>
      </c>
      <c r="AN1677" t="str">
        <f t="shared" si="620"/>
        <v>Alipat+N</v>
      </c>
      <c r="AP1677" s="4">
        <f t="shared" si="621"/>
        <v>345.21014468880389</v>
      </c>
      <c r="AQ1677" s="4">
        <f t="shared" si="622"/>
        <v>345</v>
      </c>
      <c r="AR1677" s="4">
        <f t="shared" si="623"/>
        <v>0.21014468880389359</v>
      </c>
    </row>
    <row r="1678" spans="1:44" x14ac:dyDescent="0.25">
      <c r="A1678">
        <v>14</v>
      </c>
      <c r="B1678">
        <v>23</v>
      </c>
      <c r="C1678">
        <v>3</v>
      </c>
      <c r="D1678">
        <v>6</v>
      </c>
      <c r="E1678">
        <v>0</v>
      </c>
      <c r="F1678">
        <v>0</v>
      </c>
      <c r="G1678">
        <f t="shared" si="601"/>
        <v>-0.14285714285714324</v>
      </c>
      <c r="H1678">
        <v>328.15140819999999</v>
      </c>
      <c r="J1678">
        <v>3648392</v>
      </c>
      <c r="K1678">
        <v>3806325</v>
      </c>
      <c r="L1678">
        <v>3559819</v>
      </c>
      <c r="M1678" t="str">
        <f t="shared" si="602"/>
        <v>Yes</v>
      </c>
      <c r="N1678">
        <f t="shared" si="603"/>
        <v>3671512</v>
      </c>
      <c r="P1678">
        <v>1509264</v>
      </c>
      <c r="Q1678">
        <v>2559369</v>
      </c>
      <c r="R1678">
        <v>2208007</v>
      </c>
      <c r="S1678" t="str">
        <f t="shared" si="604"/>
        <v>Yes</v>
      </c>
      <c r="T1678">
        <f t="shared" si="605"/>
        <v>2092213.3333333333</v>
      </c>
      <c r="V1678">
        <f t="shared" si="606"/>
        <v>1.6428571428571428</v>
      </c>
      <c r="W1678">
        <f t="shared" si="607"/>
        <v>0.42857142857142855</v>
      </c>
      <c r="Y1678" s="4">
        <f t="shared" si="608"/>
        <v>328.15140817989999</v>
      </c>
      <c r="Z1678">
        <f t="shared" si="609"/>
        <v>5</v>
      </c>
      <c r="AA1678">
        <f t="shared" si="610"/>
        <v>0.35714285714285715</v>
      </c>
      <c r="AB1678">
        <f t="shared" si="611"/>
        <v>0.21739130434782608</v>
      </c>
      <c r="AC1678">
        <f t="shared" si="612"/>
        <v>0.83333333333333337</v>
      </c>
      <c r="AD1678" t="str">
        <f t="shared" si="613"/>
        <v>CRAM</v>
      </c>
      <c r="AG1678">
        <f t="shared" si="614"/>
        <v>6.25E-2</v>
      </c>
      <c r="AI1678" t="str">
        <f t="shared" si="615"/>
        <v>----</v>
      </c>
      <c r="AJ1678" t="str">
        <f t="shared" si="616"/>
        <v>----</v>
      </c>
      <c r="AK1678" t="str">
        <f t="shared" si="617"/>
        <v>----</v>
      </c>
      <c r="AL1678" t="str">
        <f t="shared" si="618"/>
        <v>----</v>
      </c>
      <c r="AM1678" t="str">
        <f t="shared" si="619"/>
        <v>----</v>
      </c>
      <c r="AN1678" t="str">
        <f t="shared" si="620"/>
        <v>Alipat+N</v>
      </c>
      <c r="AP1678" s="4">
        <f t="shared" si="621"/>
        <v>328.22728836120018</v>
      </c>
      <c r="AQ1678" s="4">
        <f t="shared" si="622"/>
        <v>328</v>
      </c>
      <c r="AR1678" s="4">
        <f t="shared" si="623"/>
        <v>0.22728836120018059</v>
      </c>
    </row>
    <row r="1679" spans="1:44" x14ac:dyDescent="0.25">
      <c r="A1679">
        <v>14</v>
      </c>
      <c r="B1679">
        <v>23</v>
      </c>
      <c r="C1679">
        <v>3</v>
      </c>
      <c r="D1679">
        <v>7</v>
      </c>
      <c r="E1679">
        <v>0</v>
      </c>
      <c r="F1679">
        <v>0</v>
      </c>
      <c r="G1679">
        <f t="shared" si="601"/>
        <v>0</v>
      </c>
      <c r="H1679">
        <v>344.14632280000001</v>
      </c>
      <c r="J1679">
        <v>2106535</v>
      </c>
      <c r="K1679">
        <v>2131024</v>
      </c>
      <c r="L1679">
        <v>2185858</v>
      </c>
      <c r="M1679" t="str">
        <f t="shared" si="602"/>
        <v>Yes</v>
      </c>
      <c r="N1679">
        <f t="shared" si="603"/>
        <v>2141139</v>
      </c>
      <c r="P1679">
        <v>1916945</v>
      </c>
      <c r="Q1679">
        <v>2622007</v>
      </c>
      <c r="R1679">
        <v>2165325</v>
      </c>
      <c r="S1679" t="str">
        <f t="shared" si="604"/>
        <v>Yes</v>
      </c>
      <c r="T1679">
        <f t="shared" si="605"/>
        <v>2234759</v>
      </c>
      <c r="V1679">
        <f t="shared" si="606"/>
        <v>1.6428571428571428</v>
      </c>
      <c r="W1679">
        <f t="shared" si="607"/>
        <v>0.5</v>
      </c>
      <c r="Y1679" s="4">
        <f t="shared" si="608"/>
        <v>344.1463227799</v>
      </c>
      <c r="Z1679">
        <f t="shared" si="609"/>
        <v>5</v>
      </c>
      <c r="AA1679">
        <f t="shared" si="610"/>
        <v>0.35714285714285715</v>
      </c>
      <c r="AB1679">
        <f t="shared" si="611"/>
        <v>0.21739130434782608</v>
      </c>
      <c r="AC1679">
        <f t="shared" si="612"/>
        <v>0.7142857142857143</v>
      </c>
      <c r="AD1679" t="str">
        <f t="shared" si="613"/>
        <v>O</v>
      </c>
      <c r="AG1679">
        <f t="shared" si="614"/>
        <v>0</v>
      </c>
      <c r="AI1679" t="str">
        <f t="shared" si="615"/>
        <v>----</v>
      </c>
      <c r="AJ1679" t="str">
        <f t="shared" si="616"/>
        <v>----</v>
      </c>
      <c r="AK1679" t="str">
        <f t="shared" si="617"/>
        <v>----</v>
      </c>
      <c r="AL1679" t="str">
        <f t="shared" si="618"/>
        <v>----</v>
      </c>
      <c r="AM1679" t="str">
        <f t="shared" si="619"/>
        <v>----</v>
      </c>
      <c r="AN1679" t="str">
        <f t="shared" si="620"/>
        <v>Alipat+N</v>
      </c>
      <c r="AP1679" s="4">
        <f t="shared" si="621"/>
        <v>344.22590154968549</v>
      </c>
      <c r="AQ1679" s="4">
        <f t="shared" si="622"/>
        <v>344</v>
      </c>
      <c r="AR1679" s="4">
        <f t="shared" si="623"/>
        <v>0.22590154968548859</v>
      </c>
    </row>
    <row r="1680" spans="1:44" x14ac:dyDescent="0.25">
      <c r="A1680">
        <v>14</v>
      </c>
      <c r="B1680">
        <v>25</v>
      </c>
      <c r="C1680">
        <v>3</v>
      </c>
      <c r="D1680">
        <v>6</v>
      </c>
      <c r="E1680">
        <v>0</v>
      </c>
      <c r="F1680">
        <v>0</v>
      </c>
      <c r="G1680">
        <f t="shared" si="601"/>
        <v>-0.28571428571428559</v>
      </c>
      <c r="H1680">
        <v>330.16705819999999</v>
      </c>
      <c r="J1680">
        <v>2572318</v>
      </c>
      <c r="K1680">
        <v>2554635</v>
      </c>
      <c r="L1680">
        <v>2701630</v>
      </c>
      <c r="M1680" t="str">
        <f t="shared" si="602"/>
        <v>Yes</v>
      </c>
      <c r="N1680">
        <f t="shared" si="603"/>
        <v>2609527.6666666665</v>
      </c>
      <c r="P1680">
        <v>1705742</v>
      </c>
      <c r="Q1680">
        <v>2744103</v>
      </c>
      <c r="R1680">
        <v>2087840</v>
      </c>
      <c r="S1680" t="str">
        <f t="shared" si="604"/>
        <v>Yes</v>
      </c>
      <c r="T1680">
        <f t="shared" si="605"/>
        <v>2179228.3333333335</v>
      </c>
      <c r="V1680">
        <f t="shared" si="606"/>
        <v>1.7857142857142858</v>
      </c>
      <c r="W1680">
        <f t="shared" si="607"/>
        <v>0.42857142857142855</v>
      </c>
      <c r="Y1680" s="4">
        <f t="shared" si="608"/>
        <v>330.16705817989998</v>
      </c>
      <c r="Z1680">
        <f t="shared" si="609"/>
        <v>4</v>
      </c>
      <c r="AA1680">
        <f t="shared" si="610"/>
        <v>0.2857142857142857</v>
      </c>
      <c r="AB1680">
        <f t="shared" si="611"/>
        <v>0.16</v>
      </c>
      <c r="AC1680">
        <f t="shared" si="612"/>
        <v>0.66666666666666663</v>
      </c>
      <c r="AD1680" t="str">
        <f t="shared" si="613"/>
        <v>O</v>
      </c>
      <c r="AG1680">
        <f t="shared" si="614"/>
        <v>-6.25E-2</v>
      </c>
      <c r="AI1680" t="str">
        <f t="shared" si="615"/>
        <v>----</v>
      </c>
      <c r="AJ1680" t="str">
        <f t="shared" si="616"/>
        <v>----</v>
      </c>
      <c r="AK1680" t="str">
        <f t="shared" si="617"/>
        <v>----</v>
      </c>
      <c r="AL1680" t="str">
        <f t="shared" si="618"/>
        <v>----</v>
      </c>
      <c r="AM1680" t="str">
        <f t="shared" si="619"/>
        <v>----</v>
      </c>
      <c r="AN1680" t="str">
        <f t="shared" si="620"/>
        <v>Alipat+N</v>
      </c>
      <c r="AP1680" s="4">
        <f t="shared" si="621"/>
        <v>330.2434044505834</v>
      </c>
      <c r="AQ1680" s="4">
        <f t="shared" si="622"/>
        <v>330</v>
      </c>
      <c r="AR1680" s="4">
        <f t="shared" si="623"/>
        <v>0.2434044505833981</v>
      </c>
    </row>
    <row r="1681" spans="1:44" x14ac:dyDescent="0.25">
      <c r="A1681">
        <v>14</v>
      </c>
      <c r="B1681">
        <v>25</v>
      </c>
      <c r="C1681">
        <v>3</v>
      </c>
      <c r="D1681">
        <v>7</v>
      </c>
      <c r="E1681">
        <v>0</v>
      </c>
      <c r="F1681">
        <v>0</v>
      </c>
      <c r="G1681">
        <f t="shared" si="601"/>
        <v>-0.14285714285714324</v>
      </c>
      <c r="H1681">
        <v>346.1619728</v>
      </c>
      <c r="J1681">
        <v>5129988</v>
      </c>
      <c r="K1681">
        <v>5327432</v>
      </c>
      <c r="L1681">
        <v>4728997</v>
      </c>
      <c r="M1681" t="str">
        <f t="shared" si="602"/>
        <v>Yes</v>
      </c>
      <c r="N1681">
        <f t="shared" si="603"/>
        <v>5062139</v>
      </c>
      <c r="P1681">
        <v>3052304</v>
      </c>
      <c r="Q1681">
        <v>4638819</v>
      </c>
      <c r="R1681">
        <v>3907681</v>
      </c>
      <c r="S1681" t="str">
        <f t="shared" si="604"/>
        <v>Yes</v>
      </c>
      <c r="T1681">
        <f t="shared" si="605"/>
        <v>3866268</v>
      </c>
      <c r="V1681">
        <f t="shared" si="606"/>
        <v>1.7857142857142858</v>
      </c>
      <c r="W1681">
        <f t="shared" si="607"/>
        <v>0.5</v>
      </c>
      <c r="Y1681" s="4">
        <f t="shared" si="608"/>
        <v>346.1619727799</v>
      </c>
      <c r="Z1681">
        <f t="shared" si="609"/>
        <v>4</v>
      </c>
      <c r="AA1681">
        <f t="shared" si="610"/>
        <v>0.2857142857142857</v>
      </c>
      <c r="AB1681">
        <f t="shared" si="611"/>
        <v>0.16</v>
      </c>
      <c r="AC1681">
        <f t="shared" si="612"/>
        <v>0.5714285714285714</v>
      </c>
      <c r="AD1681" t="str">
        <f t="shared" si="613"/>
        <v>O</v>
      </c>
      <c r="AG1681">
        <f t="shared" si="614"/>
        <v>-0.13333333333333333</v>
      </c>
      <c r="AI1681" t="str">
        <f t="shared" si="615"/>
        <v>----</v>
      </c>
      <c r="AJ1681" t="str">
        <f t="shared" si="616"/>
        <v>----</v>
      </c>
      <c r="AK1681" t="str">
        <f t="shared" si="617"/>
        <v>----</v>
      </c>
      <c r="AL1681" t="str">
        <f t="shared" si="618"/>
        <v>----</v>
      </c>
      <c r="AM1681" t="str">
        <f t="shared" si="619"/>
        <v>----</v>
      </c>
      <c r="AN1681" t="str">
        <f t="shared" si="620"/>
        <v>Alipat+N</v>
      </c>
      <c r="AP1681" s="4">
        <f t="shared" si="621"/>
        <v>346.24201763906871</v>
      </c>
      <c r="AQ1681" s="4">
        <f t="shared" si="622"/>
        <v>346</v>
      </c>
      <c r="AR1681" s="4">
        <f t="shared" si="623"/>
        <v>0.2420176390687061</v>
      </c>
    </row>
    <row r="1682" spans="1:44" x14ac:dyDescent="0.25">
      <c r="A1682">
        <v>15</v>
      </c>
      <c r="B1682">
        <v>23</v>
      </c>
      <c r="C1682">
        <v>3</v>
      </c>
      <c r="D1682">
        <v>7</v>
      </c>
      <c r="E1682">
        <v>0</v>
      </c>
      <c r="F1682">
        <v>0</v>
      </c>
      <c r="G1682">
        <f t="shared" si="601"/>
        <v>0</v>
      </c>
      <c r="H1682">
        <v>356.14632280000001</v>
      </c>
      <c r="J1682">
        <v>6413359</v>
      </c>
      <c r="K1682">
        <v>6847661</v>
      </c>
      <c r="L1682">
        <v>5891055</v>
      </c>
      <c r="M1682" t="str">
        <f t="shared" si="602"/>
        <v>Yes</v>
      </c>
      <c r="N1682">
        <f t="shared" si="603"/>
        <v>6384025</v>
      </c>
      <c r="P1682">
        <v>3784658</v>
      </c>
      <c r="Q1682">
        <v>5345319</v>
      </c>
      <c r="R1682">
        <v>4848513</v>
      </c>
      <c r="S1682" t="str">
        <f t="shared" si="604"/>
        <v>Yes</v>
      </c>
      <c r="T1682">
        <f t="shared" si="605"/>
        <v>4659496.666666667</v>
      </c>
      <c r="V1682">
        <f t="shared" si="606"/>
        <v>1.5333333333333334</v>
      </c>
      <c r="W1682">
        <f t="shared" si="607"/>
        <v>0.46666666666666667</v>
      </c>
      <c r="Y1682" s="4">
        <f t="shared" si="608"/>
        <v>356.1463227799</v>
      </c>
      <c r="Z1682">
        <f t="shared" si="609"/>
        <v>6</v>
      </c>
      <c r="AA1682">
        <f t="shared" si="610"/>
        <v>0.4</v>
      </c>
      <c r="AB1682">
        <f t="shared" si="611"/>
        <v>0.2608695652173913</v>
      </c>
      <c r="AC1682">
        <f t="shared" si="612"/>
        <v>0.8571428571428571</v>
      </c>
      <c r="AD1682" t="str">
        <f t="shared" si="613"/>
        <v>CRAM</v>
      </c>
      <c r="AG1682">
        <f t="shared" si="614"/>
        <v>0.11764705882352941</v>
      </c>
      <c r="AI1682" t="str">
        <f t="shared" si="615"/>
        <v>----</v>
      </c>
      <c r="AJ1682" t="str">
        <f t="shared" si="616"/>
        <v>----</v>
      </c>
      <c r="AK1682" t="str">
        <f t="shared" si="617"/>
        <v>----</v>
      </c>
      <c r="AL1682" t="str">
        <f t="shared" si="618"/>
        <v>----</v>
      </c>
      <c r="AM1682" t="str">
        <f t="shared" si="619"/>
        <v>----</v>
      </c>
      <c r="AN1682" t="str">
        <f t="shared" si="620"/>
        <v>Alipat+N</v>
      </c>
      <c r="AP1682" s="4">
        <f t="shared" si="621"/>
        <v>356.22867637299237</v>
      </c>
      <c r="AQ1682" s="4">
        <f t="shared" si="622"/>
        <v>356</v>
      </c>
      <c r="AR1682" s="4">
        <f t="shared" si="623"/>
        <v>0.22867637299236776</v>
      </c>
    </row>
    <row r="1683" spans="1:44" x14ac:dyDescent="0.25">
      <c r="A1683">
        <v>15</v>
      </c>
      <c r="B1683">
        <v>23</v>
      </c>
      <c r="C1683">
        <v>3</v>
      </c>
      <c r="D1683">
        <v>8</v>
      </c>
      <c r="E1683">
        <v>0</v>
      </c>
      <c r="F1683">
        <v>0</v>
      </c>
      <c r="G1683">
        <f t="shared" si="601"/>
        <v>0.1333333333333333</v>
      </c>
      <c r="H1683">
        <v>372.14123740000002</v>
      </c>
      <c r="J1683">
        <v>3522473</v>
      </c>
      <c r="K1683">
        <v>3447315</v>
      </c>
      <c r="L1683">
        <v>3276990</v>
      </c>
      <c r="M1683" t="str">
        <f t="shared" si="602"/>
        <v>Yes</v>
      </c>
      <c r="N1683">
        <f t="shared" si="603"/>
        <v>3415592.6666666665</v>
      </c>
      <c r="P1683">
        <v>3949091</v>
      </c>
      <c r="Q1683">
        <v>4081752</v>
      </c>
      <c r="R1683">
        <v>4129368</v>
      </c>
      <c r="S1683" t="str">
        <f t="shared" si="604"/>
        <v>Yes</v>
      </c>
      <c r="T1683">
        <f t="shared" si="605"/>
        <v>4053403.6666666665</v>
      </c>
      <c r="V1683">
        <f t="shared" si="606"/>
        <v>1.5333333333333334</v>
      </c>
      <c r="W1683">
        <f t="shared" si="607"/>
        <v>0.53333333333333333</v>
      </c>
      <c r="Y1683" s="4">
        <f t="shared" si="608"/>
        <v>372.14123737989996</v>
      </c>
      <c r="Z1683">
        <f t="shared" si="609"/>
        <v>6</v>
      </c>
      <c r="AA1683">
        <f t="shared" si="610"/>
        <v>0.4</v>
      </c>
      <c r="AB1683">
        <f t="shared" si="611"/>
        <v>0.2608695652173913</v>
      </c>
      <c r="AC1683">
        <f t="shared" si="612"/>
        <v>0.75</v>
      </c>
      <c r="AD1683" t="str">
        <f t="shared" si="613"/>
        <v>O</v>
      </c>
      <c r="AG1683">
        <f t="shared" si="614"/>
        <v>6.25E-2</v>
      </c>
      <c r="AI1683" t="str">
        <f t="shared" si="615"/>
        <v>----</v>
      </c>
      <c r="AJ1683" t="str">
        <f t="shared" si="616"/>
        <v>----</v>
      </c>
      <c r="AK1683" t="str">
        <f t="shared" si="617"/>
        <v>----</v>
      </c>
      <c r="AL1683" t="str">
        <f t="shared" si="618"/>
        <v>----</v>
      </c>
      <c r="AM1683" t="str">
        <f t="shared" si="619"/>
        <v>----</v>
      </c>
      <c r="AN1683" t="str">
        <f t="shared" si="620"/>
        <v>Alipat+N</v>
      </c>
      <c r="AP1683" s="4">
        <f t="shared" si="621"/>
        <v>372.22728956147762</v>
      </c>
      <c r="AQ1683" s="4">
        <f t="shared" si="622"/>
        <v>372</v>
      </c>
      <c r="AR1683" s="4">
        <f t="shared" si="623"/>
        <v>0.22728956147761892</v>
      </c>
    </row>
    <row r="1684" spans="1:44" x14ac:dyDescent="0.25">
      <c r="A1684">
        <v>15</v>
      </c>
      <c r="B1684">
        <v>23</v>
      </c>
      <c r="C1684">
        <v>5</v>
      </c>
      <c r="D1684">
        <v>7</v>
      </c>
      <c r="E1684">
        <v>0</v>
      </c>
      <c r="F1684">
        <v>0</v>
      </c>
      <c r="G1684">
        <f t="shared" si="601"/>
        <v>0.39999999999999991</v>
      </c>
      <c r="H1684">
        <v>384.1524708</v>
      </c>
      <c r="J1684">
        <v>2710574</v>
      </c>
      <c r="K1684">
        <v>3144199</v>
      </c>
      <c r="L1684">
        <v>2926458</v>
      </c>
      <c r="M1684" t="str">
        <f t="shared" si="602"/>
        <v>Yes</v>
      </c>
      <c r="N1684">
        <f t="shared" si="603"/>
        <v>2927077</v>
      </c>
      <c r="P1684">
        <v>3209866</v>
      </c>
      <c r="Q1684">
        <v>3540537</v>
      </c>
      <c r="R1684">
        <v>3387187</v>
      </c>
      <c r="S1684" t="str">
        <f t="shared" si="604"/>
        <v>Yes</v>
      </c>
      <c r="T1684">
        <f t="shared" si="605"/>
        <v>3379196.6666666665</v>
      </c>
      <c r="V1684">
        <f t="shared" si="606"/>
        <v>1.5333333333333334</v>
      </c>
      <c r="W1684">
        <f t="shared" si="607"/>
        <v>0.46666666666666667</v>
      </c>
      <c r="Y1684" s="4">
        <f t="shared" si="608"/>
        <v>384.1524707799</v>
      </c>
      <c r="Z1684">
        <f t="shared" si="609"/>
        <v>7</v>
      </c>
      <c r="AA1684">
        <f t="shared" si="610"/>
        <v>0.46666666666666667</v>
      </c>
      <c r="AB1684">
        <f t="shared" si="611"/>
        <v>0.30434782608695654</v>
      </c>
      <c r="AC1684">
        <f t="shared" si="612"/>
        <v>1</v>
      </c>
      <c r="AD1684" t="str">
        <f t="shared" si="613"/>
        <v>CRAM</v>
      </c>
      <c r="AG1684">
        <f t="shared" si="614"/>
        <v>0.15384615384615385</v>
      </c>
      <c r="AI1684" t="str">
        <f t="shared" si="615"/>
        <v>----</v>
      </c>
      <c r="AJ1684" t="str">
        <f t="shared" si="616"/>
        <v>----</v>
      </c>
      <c r="AK1684" t="str">
        <f t="shared" si="617"/>
        <v>----</v>
      </c>
      <c r="AL1684" t="str">
        <f t="shared" si="618"/>
        <v>----</v>
      </c>
      <c r="AM1684" t="str">
        <f t="shared" si="619"/>
        <v>----</v>
      </c>
      <c r="AN1684" t="str">
        <f t="shared" si="620"/>
        <v>Alipat+N</v>
      </c>
      <c r="AP1684" s="4">
        <f t="shared" si="621"/>
        <v>384.2413003823429</v>
      </c>
      <c r="AQ1684" s="4">
        <f t="shared" si="622"/>
        <v>384</v>
      </c>
      <c r="AR1684" s="4">
        <f t="shared" si="623"/>
        <v>0.24130038234289941</v>
      </c>
    </row>
    <row r="1685" spans="1:44" x14ac:dyDescent="0.25">
      <c r="A1685">
        <v>15</v>
      </c>
      <c r="B1685">
        <v>24</v>
      </c>
      <c r="C1685">
        <v>4</v>
      </c>
      <c r="D1685">
        <v>7</v>
      </c>
      <c r="E1685">
        <v>0</v>
      </c>
      <c r="F1685">
        <v>0</v>
      </c>
      <c r="G1685">
        <f t="shared" si="601"/>
        <v>0.1333333333333333</v>
      </c>
      <c r="H1685">
        <v>371.1572218</v>
      </c>
      <c r="J1685">
        <v>3283000</v>
      </c>
      <c r="K1685">
        <v>3431175</v>
      </c>
      <c r="L1685">
        <v>3468702</v>
      </c>
      <c r="M1685" t="str">
        <f t="shared" si="602"/>
        <v>Yes</v>
      </c>
      <c r="N1685">
        <f t="shared" si="603"/>
        <v>3394292.3333333335</v>
      </c>
      <c r="P1685">
        <v>2188554</v>
      </c>
      <c r="Q1685">
        <v>3184416</v>
      </c>
      <c r="R1685">
        <v>3116854</v>
      </c>
      <c r="S1685" t="str">
        <f t="shared" si="604"/>
        <v>Yes</v>
      </c>
      <c r="T1685">
        <f t="shared" si="605"/>
        <v>2829941.3333333335</v>
      </c>
      <c r="V1685">
        <f t="shared" si="606"/>
        <v>1.6</v>
      </c>
      <c r="W1685">
        <f t="shared" si="607"/>
        <v>0.46666666666666667</v>
      </c>
      <c r="Y1685" s="4">
        <f t="shared" si="608"/>
        <v>371.1572217799</v>
      </c>
      <c r="Z1685">
        <f t="shared" si="609"/>
        <v>6</v>
      </c>
      <c r="AA1685">
        <f t="shared" si="610"/>
        <v>0.4</v>
      </c>
      <c r="AB1685">
        <f t="shared" si="611"/>
        <v>0.25</v>
      </c>
      <c r="AC1685">
        <f t="shared" si="612"/>
        <v>0.8571428571428571</v>
      </c>
      <c r="AD1685" t="str">
        <f t="shared" si="613"/>
        <v>CRAM</v>
      </c>
      <c r="AG1685">
        <f t="shared" si="614"/>
        <v>6.6666666666666666E-2</v>
      </c>
      <c r="AI1685" t="str">
        <f t="shared" si="615"/>
        <v>----</v>
      </c>
      <c r="AJ1685" t="str">
        <f t="shared" si="616"/>
        <v>----</v>
      </c>
      <c r="AK1685" t="str">
        <f t="shared" si="617"/>
        <v>----</v>
      </c>
      <c r="AL1685" t="str">
        <f t="shared" si="618"/>
        <v>----</v>
      </c>
      <c r="AM1685" t="str">
        <f t="shared" si="619"/>
        <v>----</v>
      </c>
      <c r="AN1685" t="str">
        <f t="shared" si="620"/>
        <v>Alipat+N</v>
      </c>
      <c r="AP1685" s="4">
        <f t="shared" si="621"/>
        <v>371.24304642235921</v>
      </c>
      <c r="AQ1685" s="4">
        <f t="shared" si="622"/>
        <v>371</v>
      </c>
      <c r="AR1685" s="4">
        <f t="shared" si="623"/>
        <v>0.24304642235921392</v>
      </c>
    </row>
    <row r="1686" spans="1:44" x14ac:dyDescent="0.25">
      <c r="A1686">
        <v>15</v>
      </c>
      <c r="B1686">
        <v>25</v>
      </c>
      <c r="C1686">
        <v>3</v>
      </c>
      <c r="D1686">
        <v>6</v>
      </c>
      <c r="E1686">
        <v>0</v>
      </c>
      <c r="F1686">
        <v>0</v>
      </c>
      <c r="G1686">
        <f t="shared" si="601"/>
        <v>-0.26666666666666661</v>
      </c>
      <c r="H1686">
        <v>342.16705819999999</v>
      </c>
      <c r="J1686">
        <v>5780081</v>
      </c>
      <c r="K1686">
        <v>6191727</v>
      </c>
      <c r="L1686">
        <v>5759096</v>
      </c>
      <c r="M1686" t="str">
        <f t="shared" si="602"/>
        <v>Yes</v>
      </c>
      <c r="N1686">
        <f t="shared" si="603"/>
        <v>5910301.333333333</v>
      </c>
      <c r="P1686">
        <v>1767982</v>
      </c>
      <c r="Q1686">
        <v>3672104</v>
      </c>
      <c r="R1686">
        <v>2797651</v>
      </c>
      <c r="S1686" t="str">
        <f t="shared" si="604"/>
        <v>Yes</v>
      </c>
      <c r="T1686">
        <f t="shared" si="605"/>
        <v>2745912.3333333335</v>
      </c>
      <c r="V1686">
        <f t="shared" si="606"/>
        <v>1.6666666666666667</v>
      </c>
      <c r="W1686">
        <f t="shared" si="607"/>
        <v>0.4</v>
      </c>
      <c r="Y1686" s="4">
        <f t="shared" si="608"/>
        <v>342.16705817989998</v>
      </c>
      <c r="Z1686">
        <f t="shared" si="609"/>
        <v>5</v>
      </c>
      <c r="AA1686">
        <f t="shared" si="610"/>
        <v>0.33333333333333331</v>
      </c>
      <c r="AB1686">
        <f t="shared" si="611"/>
        <v>0.2</v>
      </c>
      <c r="AC1686">
        <f t="shared" si="612"/>
        <v>0.83333333333333337</v>
      </c>
      <c r="AD1686" t="str">
        <f t="shared" si="613"/>
        <v>CRAM</v>
      </c>
      <c r="AG1686">
        <f t="shared" si="614"/>
        <v>5.5555555555555552E-2</v>
      </c>
      <c r="AI1686" t="str">
        <f t="shared" si="615"/>
        <v>----</v>
      </c>
      <c r="AJ1686" t="str">
        <f t="shared" si="616"/>
        <v>----</v>
      </c>
      <c r="AK1686" t="str">
        <f t="shared" si="617"/>
        <v>----</v>
      </c>
      <c r="AL1686" t="str">
        <f t="shared" si="618"/>
        <v>----</v>
      </c>
      <c r="AM1686" t="str">
        <f t="shared" si="619"/>
        <v>----</v>
      </c>
      <c r="AN1686" t="str">
        <f t="shared" si="620"/>
        <v>Alipat+N</v>
      </c>
      <c r="AP1686" s="4">
        <f t="shared" si="621"/>
        <v>342.24617927389028</v>
      </c>
      <c r="AQ1686" s="4">
        <f t="shared" si="622"/>
        <v>342</v>
      </c>
      <c r="AR1686" s="4">
        <f t="shared" si="623"/>
        <v>0.24617927389027727</v>
      </c>
    </row>
    <row r="1687" spans="1:44" x14ac:dyDescent="0.25">
      <c r="A1687">
        <v>15</v>
      </c>
      <c r="B1687">
        <v>25</v>
      </c>
      <c r="C1687">
        <v>3</v>
      </c>
      <c r="D1687">
        <v>7</v>
      </c>
      <c r="E1687">
        <v>0</v>
      </c>
      <c r="F1687">
        <v>0</v>
      </c>
      <c r="G1687">
        <f t="shared" si="601"/>
        <v>-0.13333333333333375</v>
      </c>
      <c r="H1687">
        <v>358.1619728</v>
      </c>
      <c r="J1687">
        <v>2900751</v>
      </c>
      <c r="K1687">
        <v>3225821</v>
      </c>
      <c r="L1687">
        <v>2756686</v>
      </c>
      <c r="M1687" t="str">
        <f t="shared" si="602"/>
        <v>Yes</v>
      </c>
      <c r="N1687">
        <f t="shared" si="603"/>
        <v>2961086</v>
      </c>
      <c r="P1687">
        <v>3541021</v>
      </c>
      <c r="Q1687">
        <v>3597996</v>
      </c>
      <c r="R1687">
        <v>3508702</v>
      </c>
      <c r="S1687" t="str">
        <f t="shared" si="604"/>
        <v>Yes</v>
      </c>
      <c r="T1687">
        <f t="shared" si="605"/>
        <v>3549239.6666666665</v>
      </c>
      <c r="V1687">
        <f t="shared" si="606"/>
        <v>1.6666666666666667</v>
      </c>
      <c r="W1687">
        <f t="shared" si="607"/>
        <v>0.46666666666666667</v>
      </c>
      <c r="Y1687" s="4">
        <f t="shared" si="608"/>
        <v>358.1619727799</v>
      </c>
      <c r="Z1687">
        <f t="shared" si="609"/>
        <v>5</v>
      </c>
      <c r="AA1687">
        <f t="shared" si="610"/>
        <v>0.33333333333333331</v>
      </c>
      <c r="AB1687">
        <f t="shared" si="611"/>
        <v>0.2</v>
      </c>
      <c r="AC1687">
        <f t="shared" si="612"/>
        <v>0.7142857142857143</v>
      </c>
      <c r="AD1687" t="str">
        <f t="shared" si="613"/>
        <v>O</v>
      </c>
      <c r="AG1687">
        <f t="shared" si="614"/>
        <v>0</v>
      </c>
      <c r="AI1687" t="str">
        <f t="shared" si="615"/>
        <v>----</v>
      </c>
      <c r="AJ1687" t="str">
        <f t="shared" si="616"/>
        <v>----</v>
      </c>
      <c r="AK1687" t="str">
        <f t="shared" si="617"/>
        <v>----</v>
      </c>
      <c r="AL1687" t="str">
        <f t="shared" si="618"/>
        <v>----</v>
      </c>
      <c r="AM1687" t="str">
        <f t="shared" si="619"/>
        <v>----</v>
      </c>
      <c r="AN1687" t="str">
        <f t="shared" si="620"/>
        <v>Alipat+N</v>
      </c>
      <c r="AP1687" s="4">
        <f t="shared" si="621"/>
        <v>358.24479246237559</v>
      </c>
      <c r="AQ1687" s="4">
        <f t="shared" si="622"/>
        <v>358</v>
      </c>
      <c r="AR1687" s="4">
        <f t="shared" si="623"/>
        <v>0.24479246237558527</v>
      </c>
    </row>
    <row r="1688" spans="1:44" x14ac:dyDescent="0.25">
      <c r="A1688">
        <v>15</v>
      </c>
      <c r="B1688">
        <v>25</v>
      </c>
      <c r="C1688">
        <v>3</v>
      </c>
      <c r="D1688">
        <v>8</v>
      </c>
      <c r="E1688">
        <v>0</v>
      </c>
      <c r="F1688">
        <v>0</v>
      </c>
      <c r="G1688">
        <f t="shared" si="601"/>
        <v>0</v>
      </c>
      <c r="H1688">
        <v>374.15688740000002</v>
      </c>
      <c r="J1688">
        <v>3392150</v>
      </c>
      <c r="K1688">
        <v>3292210</v>
      </c>
      <c r="L1688">
        <v>3556613</v>
      </c>
      <c r="M1688" t="str">
        <f t="shared" si="602"/>
        <v>Yes</v>
      </c>
      <c r="N1688">
        <f t="shared" si="603"/>
        <v>3413657.6666666665</v>
      </c>
      <c r="P1688">
        <v>4440157</v>
      </c>
      <c r="Q1688">
        <v>4977361</v>
      </c>
      <c r="R1688">
        <v>4840612</v>
      </c>
      <c r="S1688" t="str">
        <f t="shared" si="604"/>
        <v>Yes</v>
      </c>
      <c r="T1688">
        <f t="shared" si="605"/>
        <v>4752710</v>
      </c>
      <c r="V1688">
        <f t="shared" si="606"/>
        <v>1.6666666666666667</v>
      </c>
      <c r="W1688">
        <f t="shared" si="607"/>
        <v>0.53333333333333333</v>
      </c>
      <c r="Y1688" s="4">
        <f t="shared" si="608"/>
        <v>374.15688737990001</v>
      </c>
      <c r="Z1688">
        <f t="shared" si="609"/>
        <v>5</v>
      </c>
      <c r="AA1688">
        <f t="shared" si="610"/>
        <v>0.33333333333333331</v>
      </c>
      <c r="AB1688">
        <f t="shared" si="611"/>
        <v>0.2</v>
      </c>
      <c r="AC1688">
        <f t="shared" si="612"/>
        <v>0.625</v>
      </c>
      <c r="AD1688" t="str">
        <f t="shared" si="613"/>
        <v>O</v>
      </c>
      <c r="AG1688">
        <f t="shared" si="614"/>
        <v>-6.25E-2</v>
      </c>
      <c r="AI1688" t="str">
        <f t="shared" si="615"/>
        <v>----</v>
      </c>
      <c r="AJ1688" t="str">
        <f t="shared" si="616"/>
        <v>----</v>
      </c>
      <c r="AK1688" t="str">
        <f t="shared" si="617"/>
        <v>----</v>
      </c>
      <c r="AL1688" t="str">
        <f t="shared" si="618"/>
        <v>----</v>
      </c>
      <c r="AM1688" t="str">
        <f t="shared" si="619"/>
        <v>----</v>
      </c>
      <c r="AN1688" t="str">
        <f t="shared" si="620"/>
        <v>Alipat+N</v>
      </c>
      <c r="AP1688" s="4">
        <f t="shared" si="621"/>
        <v>374.24340565086089</v>
      </c>
      <c r="AQ1688" s="4">
        <f t="shared" si="622"/>
        <v>374</v>
      </c>
      <c r="AR1688" s="4">
        <f t="shared" si="623"/>
        <v>0.24340565086089327</v>
      </c>
    </row>
    <row r="1689" spans="1:44" x14ac:dyDescent="0.25">
      <c r="A1689">
        <v>15</v>
      </c>
      <c r="B1689">
        <v>26</v>
      </c>
      <c r="C1689">
        <v>4</v>
      </c>
      <c r="D1689">
        <v>7</v>
      </c>
      <c r="E1689">
        <v>0</v>
      </c>
      <c r="F1689">
        <v>0</v>
      </c>
      <c r="G1689">
        <f t="shared" si="601"/>
        <v>0</v>
      </c>
      <c r="H1689">
        <v>373.1728718</v>
      </c>
      <c r="J1689">
        <v>3798313</v>
      </c>
      <c r="K1689">
        <v>4005674</v>
      </c>
      <c r="L1689">
        <v>3579882</v>
      </c>
      <c r="M1689" t="str">
        <f t="shared" si="602"/>
        <v>Yes</v>
      </c>
      <c r="N1689">
        <f t="shared" si="603"/>
        <v>3794623</v>
      </c>
      <c r="P1689">
        <v>2746696</v>
      </c>
      <c r="Q1689">
        <v>3906974</v>
      </c>
      <c r="R1689">
        <v>3476358</v>
      </c>
      <c r="S1689" t="str">
        <f t="shared" si="604"/>
        <v>Yes</v>
      </c>
      <c r="T1689">
        <f t="shared" si="605"/>
        <v>3376676</v>
      </c>
      <c r="V1689">
        <f t="shared" si="606"/>
        <v>1.7333333333333334</v>
      </c>
      <c r="W1689">
        <f t="shared" si="607"/>
        <v>0.46666666666666667</v>
      </c>
      <c r="Y1689" s="4">
        <f t="shared" si="608"/>
        <v>373.17287177989999</v>
      </c>
      <c r="Z1689">
        <f t="shared" si="609"/>
        <v>5</v>
      </c>
      <c r="AA1689">
        <f t="shared" si="610"/>
        <v>0.33333333333333331</v>
      </c>
      <c r="AB1689">
        <f t="shared" si="611"/>
        <v>0.19230769230769232</v>
      </c>
      <c r="AC1689">
        <f t="shared" si="612"/>
        <v>0.7142857142857143</v>
      </c>
      <c r="AD1689" t="str">
        <f t="shared" si="613"/>
        <v>O</v>
      </c>
      <c r="AG1689">
        <f t="shared" si="614"/>
        <v>-6.6666666666666666E-2</v>
      </c>
      <c r="AI1689" t="str">
        <f t="shared" si="615"/>
        <v>----</v>
      </c>
      <c r="AJ1689" t="str">
        <f t="shared" si="616"/>
        <v>----</v>
      </c>
      <c r="AK1689" t="str">
        <f t="shared" si="617"/>
        <v>----</v>
      </c>
      <c r="AL1689" t="str">
        <f t="shared" si="618"/>
        <v>----</v>
      </c>
      <c r="AM1689" t="str">
        <f t="shared" si="619"/>
        <v>----</v>
      </c>
      <c r="AN1689" t="str">
        <f t="shared" si="620"/>
        <v>Alipat+N</v>
      </c>
      <c r="AP1689" s="4">
        <f t="shared" si="621"/>
        <v>373.25916251174243</v>
      </c>
      <c r="AQ1689" s="4">
        <f t="shared" si="622"/>
        <v>373</v>
      </c>
      <c r="AR1689" s="4">
        <f t="shared" si="623"/>
        <v>0.25916251174243143</v>
      </c>
    </row>
    <row r="1690" spans="1:44" x14ac:dyDescent="0.25">
      <c r="A1690">
        <v>15</v>
      </c>
      <c r="B1690">
        <v>27</v>
      </c>
      <c r="C1690">
        <v>3</v>
      </c>
      <c r="D1690">
        <v>6</v>
      </c>
      <c r="E1690">
        <v>0</v>
      </c>
      <c r="F1690">
        <v>0</v>
      </c>
      <c r="G1690">
        <f t="shared" si="601"/>
        <v>-0.40000000000000036</v>
      </c>
      <c r="H1690">
        <v>344.18270819999998</v>
      </c>
      <c r="J1690">
        <v>9499826</v>
      </c>
      <c r="K1690">
        <v>10162265</v>
      </c>
      <c r="L1690">
        <v>9867916</v>
      </c>
      <c r="M1690" t="str">
        <f t="shared" si="602"/>
        <v>Yes</v>
      </c>
      <c r="N1690">
        <f t="shared" si="603"/>
        <v>9843335.666666666</v>
      </c>
      <c r="P1690">
        <v>3782938</v>
      </c>
      <c r="Q1690">
        <v>6933057</v>
      </c>
      <c r="R1690">
        <v>5320279</v>
      </c>
      <c r="S1690" t="str">
        <f t="shared" si="604"/>
        <v>Yes</v>
      </c>
      <c r="T1690">
        <f t="shared" si="605"/>
        <v>5345424.666666667</v>
      </c>
      <c r="V1690">
        <f t="shared" si="606"/>
        <v>1.8</v>
      </c>
      <c r="W1690">
        <f t="shared" si="607"/>
        <v>0.4</v>
      </c>
      <c r="Y1690" s="4">
        <f t="shared" si="608"/>
        <v>344.18270817989998</v>
      </c>
      <c r="Z1690">
        <f t="shared" si="609"/>
        <v>4</v>
      </c>
      <c r="AA1690">
        <f t="shared" si="610"/>
        <v>0.26666666666666666</v>
      </c>
      <c r="AB1690">
        <f t="shared" si="611"/>
        <v>0.14814814814814814</v>
      </c>
      <c r="AC1690">
        <f t="shared" si="612"/>
        <v>0.66666666666666663</v>
      </c>
      <c r="AD1690" t="str">
        <f t="shared" si="613"/>
        <v>O</v>
      </c>
      <c r="AG1690">
        <f t="shared" si="614"/>
        <v>-5.5555555555555552E-2</v>
      </c>
      <c r="AI1690" t="str">
        <f t="shared" si="615"/>
        <v>----</v>
      </c>
      <c r="AJ1690" t="str">
        <f t="shared" si="616"/>
        <v>----</v>
      </c>
      <c r="AK1690" t="str">
        <f t="shared" si="617"/>
        <v>----</v>
      </c>
      <c r="AL1690" t="str">
        <f t="shared" si="618"/>
        <v>----</v>
      </c>
      <c r="AM1690" t="str">
        <f t="shared" si="619"/>
        <v>----</v>
      </c>
      <c r="AN1690" t="str">
        <f t="shared" si="620"/>
        <v>Alipat+N</v>
      </c>
      <c r="AP1690" s="4">
        <f t="shared" si="621"/>
        <v>344.26229536327344</v>
      </c>
      <c r="AQ1690" s="4">
        <f t="shared" si="622"/>
        <v>344</v>
      </c>
      <c r="AR1690" s="4">
        <f t="shared" si="623"/>
        <v>0.26229536327343794</v>
      </c>
    </row>
    <row r="1691" spans="1:44" x14ac:dyDescent="0.25">
      <c r="A1691">
        <v>15</v>
      </c>
      <c r="B1691">
        <v>27</v>
      </c>
      <c r="C1691">
        <v>3</v>
      </c>
      <c r="D1691">
        <v>7</v>
      </c>
      <c r="E1691">
        <v>0</v>
      </c>
      <c r="F1691">
        <v>0</v>
      </c>
      <c r="G1691">
        <f t="shared" si="601"/>
        <v>-0.26666666666666661</v>
      </c>
      <c r="H1691">
        <v>360.17762279999999</v>
      </c>
      <c r="J1691">
        <v>4346364</v>
      </c>
      <c r="K1691">
        <v>4261137</v>
      </c>
      <c r="L1691">
        <v>4397234</v>
      </c>
      <c r="M1691" t="str">
        <f t="shared" si="602"/>
        <v>Yes</v>
      </c>
      <c r="N1691">
        <f t="shared" si="603"/>
        <v>4334911.666666667</v>
      </c>
      <c r="P1691">
        <v>2955886</v>
      </c>
      <c r="Q1691">
        <v>4513078</v>
      </c>
      <c r="R1691">
        <v>4242495</v>
      </c>
      <c r="S1691" t="str">
        <f t="shared" si="604"/>
        <v>Yes</v>
      </c>
      <c r="T1691">
        <f t="shared" si="605"/>
        <v>3903819.6666666665</v>
      </c>
      <c r="V1691">
        <f t="shared" si="606"/>
        <v>1.8</v>
      </c>
      <c r="W1691">
        <f t="shared" si="607"/>
        <v>0.46666666666666667</v>
      </c>
      <c r="Y1691" s="4">
        <f t="shared" si="608"/>
        <v>360.17762277989999</v>
      </c>
      <c r="Z1691">
        <f t="shared" si="609"/>
        <v>4</v>
      </c>
      <c r="AA1691">
        <f t="shared" si="610"/>
        <v>0.26666666666666666</v>
      </c>
      <c r="AB1691">
        <f t="shared" si="611"/>
        <v>0.14814814814814814</v>
      </c>
      <c r="AC1691">
        <f t="shared" si="612"/>
        <v>0.5714285714285714</v>
      </c>
      <c r="AD1691" t="str">
        <f t="shared" si="613"/>
        <v>O</v>
      </c>
      <c r="AG1691">
        <f t="shared" si="614"/>
        <v>-0.11764705882352941</v>
      </c>
      <c r="AI1691" t="str">
        <f t="shared" si="615"/>
        <v>----</v>
      </c>
      <c r="AJ1691" t="str">
        <f t="shared" si="616"/>
        <v>----</v>
      </c>
      <c r="AK1691" t="str">
        <f t="shared" si="617"/>
        <v>----</v>
      </c>
      <c r="AL1691" t="str">
        <f t="shared" si="618"/>
        <v>----</v>
      </c>
      <c r="AM1691" t="str">
        <f t="shared" si="619"/>
        <v>----</v>
      </c>
      <c r="AN1691" t="str">
        <f t="shared" si="620"/>
        <v>Alipat+N</v>
      </c>
      <c r="AP1691" s="4">
        <f t="shared" si="621"/>
        <v>360.26090855175875</v>
      </c>
      <c r="AQ1691" s="4">
        <f t="shared" si="622"/>
        <v>360</v>
      </c>
      <c r="AR1691" s="4">
        <f t="shared" si="623"/>
        <v>0.26090855175874594</v>
      </c>
    </row>
    <row r="1692" spans="1:44" x14ac:dyDescent="0.25">
      <c r="A1692">
        <v>16</v>
      </c>
      <c r="B1692">
        <v>25</v>
      </c>
      <c r="C1692">
        <v>3</v>
      </c>
      <c r="D1692">
        <v>7</v>
      </c>
      <c r="E1692">
        <v>0</v>
      </c>
      <c r="F1692">
        <v>0</v>
      </c>
      <c r="G1692">
        <f t="shared" si="601"/>
        <v>-0.125</v>
      </c>
      <c r="H1692">
        <v>370.1619728</v>
      </c>
      <c r="J1692">
        <v>5164225</v>
      </c>
      <c r="K1692">
        <v>5389303</v>
      </c>
      <c r="L1692">
        <v>4597880</v>
      </c>
      <c r="M1692" t="str">
        <f t="shared" si="602"/>
        <v>Yes</v>
      </c>
      <c r="N1692">
        <f t="shared" si="603"/>
        <v>5050469.333333333</v>
      </c>
      <c r="P1692">
        <v>3874794</v>
      </c>
      <c r="Q1692">
        <v>5397985</v>
      </c>
      <c r="R1692">
        <v>4652046</v>
      </c>
      <c r="S1692" t="str">
        <f t="shared" si="604"/>
        <v>Yes</v>
      </c>
      <c r="T1692">
        <f t="shared" si="605"/>
        <v>4641608.333333333</v>
      </c>
      <c r="V1692">
        <f t="shared" si="606"/>
        <v>1.5625</v>
      </c>
      <c r="W1692">
        <f t="shared" si="607"/>
        <v>0.4375</v>
      </c>
      <c r="Y1692" s="4">
        <f t="shared" si="608"/>
        <v>370.1619727799</v>
      </c>
      <c r="Z1692">
        <f t="shared" si="609"/>
        <v>6</v>
      </c>
      <c r="AA1692">
        <f t="shared" si="610"/>
        <v>0.375</v>
      </c>
      <c r="AB1692">
        <f t="shared" si="611"/>
        <v>0.24</v>
      </c>
      <c r="AC1692">
        <f t="shared" si="612"/>
        <v>0.8571428571428571</v>
      </c>
      <c r="AD1692" t="str">
        <f t="shared" si="613"/>
        <v>CRAM</v>
      </c>
      <c r="AG1692">
        <f t="shared" si="614"/>
        <v>0.10526315789473684</v>
      </c>
      <c r="AI1692" t="str">
        <f t="shared" si="615"/>
        <v>----</v>
      </c>
      <c r="AJ1692" t="str">
        <f t="shared" si="616"/>
        <v>----</v>
      </c>
      <c r="AK1692" t="str">
        <f t="shared" si="617"/>
        <v>----</v>
      </c>
      <c r="AL1692" t="str">
        <f t="shared" si="618"/>
        <v>----</v>
      </c>
      <c r="AM1692" t="str">
        <f t="shared" si="619"/>
        <v>----</v>
      </c>
      <c r="AN1692" t="str">
        <f t="shared" si="620"/>
        <v>Alipat+N</v>
      </c>
      <c r="AP1692" s="4">
        <f t="shared" si="621"/>
        <v>370.24756728568246</v>
      </c>
      <c r="AQ1692" s="4">
        <f t="shared" si="622"/>
        <v>370</v>
      </c>
      <c r="AR1692" s="4">
        <f t="shared" si="623"/>
        <v>0.24756728568246444</v>
      </c>
    </row>
    <row r="1693" spans="1:44" x14ac:dyDescent="0.25">
      <c r="A1693">
        <v>16</v>
      </c>
      <c r="B1693">
        <v>25</v>
      </c>
      <c r="C1693">
        <v>3</v>
      </c>
      <c r="D1693">
        <v>8</v>
      </c>
      <c r="E1693">
        <v>0</v>
      </c>
      <c r="F1693">
        <v>0</v>
      </c>
      <c r="G1693">
        <f t="shared" si="601"/>
        <v>0</v>
      </c>
      <c r="H1693">
        <v>386.15688740000002</v>
      </c>
      <c r="J1693">
        <v>3316388</v>
      </c>
      <c r="K1693">
        <v>3460049</v>
      </c>
      <c r="L1693">
        <v>2862939</v>
      </c>
      <c r="M1693" t="str">
        <f t="shared" si="602"/>
        <v>Yes</v>
      </c>
      <c r="N1693">
        <f t="shared" si="603"/>
        <v>3213125.3333333335</v>
      </c>
      <c r="P1693">
        <v>3402329</v>
      </c>
      <c r="Q1693">
        <v>3599430</v>
      </c>
      <c r="R1693">
        <v>3556633</v>
      </c>
      <c r="S1693" t="str">
        <f t="shared" si="604"/>
        <v>Yes</v>
      </c>
      <c r="T1693">
        <f t="shared" si="605"/>
        <v>3519464</v>
      </c>
      <c r="V1693">
        <f t="shared" si="606"/>
        <v>1.5625</v>
      </c>
      <c r="W1693">
        <f t="shared" si="607"/>
        <v>0.5</v>
      </c>
      <c r="Y1693" s="4">
        <f t="shared" si="608"/>
        <v>386.15688737990001</v>
      </c>
      <c r="Z1693">
        <f t="shared" si="609"/>
        <v>6</v>
      </c>
      <c r="AA1693">
        <f t="shared" si="610"/>
        <v>0.375</v>
      </c>
      <c r="AB1693">
        <f t="shared" si="611"/>
        <v>0.24</v>
      </c>
      <c r="AC1693">
        <f t="shared" si="612"/>
        <v>0.75</v>
      </c>
      <c r="AD1693" t="str">
        <f t="shared" si="613"/>
        <v>O</v>
      </c>
      <c r="AG1693">
        <f t="shared" si="614"/>
        <v>5.5555555555555552E-2</v>
      </c>
      <c r="AI1693" t="str">
        <f t="shared" si="615"/>
        <v>----</v>
      </c>
      <c r="AJ1693" t="str">
        <f t="shared" si="616"/>
        <v>----</v>
      </c>
      <c r="AK1693" t="str">
        <f t="shared" si="617"/>
        <v>----</v>
      </c>
      <c r="AL1693" t="str">
        <f t="shared" si="618"/>
        <v>----</v>
      </c>
      <c r="AM1693" t="str">
        <f t="shared" si="619"/>
        <v>----</v>
      </c>
      <c r="AN1693" t="str">
        <f t="shared" si="620"/>
        <v>Alipat+N</v>
      </c>
      <c r="AP1693" s="4">
        <f t="shared" si="621"/>
        <v>386.24618047416777</v>
      </c>
      <c r="AQ1693" s="4">
        <f t="shared" si="622"/>
        <v>386</v>
      </c>
      <c r="AR1693" s="4">
        <f t="shared" si="623"/>
        <v>0.24618047416777245</v>
      </c>
    </row>
    <row r="1694" spans="1:44" x14ac:dyDescent="0.25">
      <c r="A1694">
        <v>16</v>
      </c>
      <c r="B1694">
        <v>25</v>
      </c>
      <c r="C1694">
        <v>3</v>
      </c>
      <c r="D1694">
        <v>9</v>
      </c>
      <c r="E1694">
        <v>0</v>
      </c>
      <c r="F1694">
        <v>0</v>
      </c>
      <c r="G1694">
        <f t="shared" si="601"/>
        <v>0.125</v>
      </c>
      <c r="H1694">
        <v>402.15180199999998</v>
      </c>
      <c r="J1694">
        <v>2705723</v>
      </c>
      <c r="K1694">
        <v>2826450</v>
      </c>
      <c r="L1694">
        <v>2463866</v>
      </c>
      <c r="M1694" t="str">
        <f t="shared" si="602"/>
        <v>Yes</v>
      </c>
      <c r="N1694">
        <f t="shared" si="603"/>
        <v>2665346.3333333335</v>
      </c>
      <c r="P1694">
        <v>5018270</v>
      </c>
      <c r="Q1694">
        <v>4130904</v>
      </c>
      <c r="R1694">
        <v>4939845</v>
      </c>
      <c r="S1694" t="str">
        <f t="shared" si="604"/>
        <v>Yes</v>
      </c>
      <c r="T1694">
        <f t="shared" si="605"/>
        <v>4696339.666666667</v>
      </c>
      <c r="V1694">
        <f t="shared" si="606"/>
        <v>1.5625</v>
      </c>
      <c r="W1694">
        <f t="shared" si="607"/>
        <v>0.5625</v>
      </c>
      <c r="Y1694" s="4">
        <f t="shared" si="608"/>
        <v>402.15180197989997</v>
      </c>
      <c r="Z1694">
        <f t="shared" si="609"/>
        <v>6</v>
      </c>
      <c r="AA1694">
        <f t="shared" si="610"/>
        <v>0.375</v>
      </c>
      <c r="AB1694">
        <f t="shared" si="611"/>
        <v>0.24</v>
      </c>
      <c r="AC1694">
        <f t="shared" si="612"/>
        <v>0.66666666666666663</v>
      </c>
      <c r="AD1694" t="str">
        <f t="shared" si="613"/>
        <v>O</v>
      </c>
      <c r="AG1694">
        <f t="shared" si="614"/>
        <v>0</v>
      </c>
      <c r="AI1694" t="str">
        <f t="shared" si="615"/>
        <v>----</v>
      </c>
      <c r="AJ1694" t="str">
        <f t="shared" si="616"/>
        <v>----</v>
      </c>
      <c r="AK1694" t="str">
        <f t="shared" si="617"/>
        <v>----</v>
      </c>
      <c r="AL1694" t="str">
        <f t="shared" si="618"/>
        <v>----</v>
      </c>
      <c r="AM1694" t="str">
        <f t="shared" si="619"/>
        <v>----</v>
      </c>
      <c r="AN1694" t="str">
        <f t="shared" si="620"/>
        <v>Alipat+N</v>
      </c>
      <c r="AP1694" s="4">
        <f t="shared" si="621"/>
        <v>402.24479366265302</v>
      </c>
      <c r="AQ1694" s="4">
        <f t="shared" si="622"/>
        <v>402</v>
      </c>
      <c r="AR1694" s="4">
        <f t="shared" si="623"/>
        <v>0.2447936626530236</v>
      </c>
    </row>
    <row r="1695" spans="1:44" x14ac:dyDescent="0.25">
      <c r="A1695">
        <v>16</v>
      </c>
      <c r="B1695">
        <v>26</v>
      </c>
      <c r="C1695">
        <v>4</v>
      </c>
      <c r="D1695">
        <v>6</v>
      </c>
      <c r="E1695">
        <v>0</v>
      </c>
      <c r="F1695">
        <v>0</v>
      </c>
      <c r="G1695">
        <f t="shared" si="601"/>
        <v>-0.125</v>
      </c>
      <c r="H1695">
        <v>369.17795719999998</v>
      </c>
      <c r="J1695">
        <v>3986253</v>
      </c>
      <c r="K1695">
        <v>4409063</v>
      </c>
      <c r="L1695">
        <v>3821908</v>
      </c>
      <c r="M1695" t="str">
        <f t="shared" si="602"/>
        <v>Yes</v>
      </c>
      <c r="N1695">
        <f t="shared" si="603"/>
        <v>4072408</v>
      </c>
      <c r="P1695">
        <v>1747661</v>
      </c>
      <c r="Q1695">
        <v>2612901</v>
      </c>
      <c r="R1695">
        <v>2545384</v>
      </c>
      <c r="S1695" t="str">
        <f t="shared" si="604"/>
        <v>Yes</v>
      </c>
      <c r="T1695">
        <f t="shared" si="605"/>
        <v>2301982</v>
      </c>
      <c r="V1695">
        <f t="shared" si="606"/>
        <v>1.625</v>
      </c>
      <c r="W1695">
        <f t="shared" si="607"/>
        <v>0.375</v>
      </c>
      <c r="Y1695" s="4">
        <f t="shared" si="608"/>
        <v>369.17795717989998</v>
      </c>
      <c r="Z1695">
        <f t="shared" si="609"/>
        <v>6</v>
      </c>
      <c r="AA1695">
        <f t="shared" si="610"/>
        <v>0.375</v>
      </c>
      <c r="AB1695">
        <f t="shared" si="611"/>
        <v>0.23076923076923078</v>
      </c>
      <c r="AC1695">
        <f t="shared" si="612"/>
        <v>1</v>
      </c>
      <c r="AD1695" t="str">
        <f t="shared" si="613"/>
        <v>CRAM</v>
      </c>
      <c r="AG1695">
        <f t="shared" si="614"/>
        <v>0.1111111111111111</v>
      </c>
      <c r="AI1695" t="str">
        <f t="shared" si="615"/>
        <v>----</v>
      </c>
      <c r="AJ1695" t="str">
        <f t="shared" si="616"/>
        <v>----</v>
      </c>
      <c r="AK1695" t="str">
        <f t="shared" si="617"/>
        <v>----</v>
      </c>
      <c r="AL1695" t="str">
        <f t="shared" si="618"/>
        <v>----</v>
      </c>
      <c r="AM1695" t="str">
        <f t="shared" si="619"/>
        <v>----</v>
      </c>
      <c r="AN1695" t="str">
        <f t="shared" si="620"/>
        <v>Alipat+N</v>
      </c>
      <c r="AP1695" s="4">
        <f t="shared" si="621"/>
        <v>369.263324146564</v>
      </c>
      <c r="AQ1695" s="4">
        <f t="shared" si="622"/>
        <v>369</v>
      </c>
      <c r="AR1695" s="4">
        <f t="shared" si="623"/>
        <v>0.2633241465640026</v>
      </c>
    </row>
    <row r="1696" spans="1:44" x14ac:dyDescent="0.25">
      <c r="A1696">
        <v>16</v>
      </c>
      <c r="B1696">
        <v>26</v>
      </c>
      <c r="C1696">
        <v>4</v>
      </c>
      <c r="D1696">
        <v>7</v>
      </c>
      <c r="E1696">
        <v>0</v>
      </c>
      <c r="F1696">
        <v>0</v>
      </c>
      <c r="G1696">
        <f t="shared" si="601"/>
        <v>0</v>
      </c>
      <c r="H1696">
        <v>385.1728718</v>
      </c>
      <c r="J1696">
        <v>5693810</v>
      </c>
      <c r="K1696">
        <v>5471986</v>
      </c>
      <c r="L1696">
        <v>4865137</v>
      </c>
      <c r="M1696" t="str">
        <f t="shared" si="602"/>
        <v>Yes</v>
      </c>
      <c r="N1696">
        <f t="shared" si="603"/>
        <v>5343644.333333333</v>
      </c>
      <c r="P1696">
        <v>2669945</v>
      </c>
      <c r="Q1696">
        <v>3853127</v>
      </c>
      <c r="R1696">
        <v>3232813</v>
      </c>
      <c r="S1696" t="str">
        <f t="shared" si="604"/>
        <v>Yes</v>
      </c>
      <c r="T1696">
        <f t="shared" si="605"/>
        <v>3251961.6666666665</v>
      </c>
      <c r="V1696">
        <f t="shared" si="606"/>
        <v>1.625</v>
      </c>
      <c r="W1696">
        <f t="shared" si="607"/>
        <v>0.4375</v>
      </c>
      <c r="Y1696" s="4">
        <f t="shared" si="608"/>
        <v>385.17287177989999</v>
      </c>
      <c r="Z1696">
        <f t="shared" si="609"/>
        <v>6</v>
      </c>
      <c r="AA1696">
        <f t="shared" si="610"/>
        <v>0.375</v>
      </c>
      <c r="AB1696">
        <f t="shared" si="611"/>
        <v>0.23076923076923078</v>
      </c>
      <c r="AC1696">
        <f t="shared" si="612"/>
        <v>0.8571428571428571</v>
      </c>
      <c r="AD1696" t="str">
        <f t="shared" si="613"/>
        <v>CRAM</v>
      </c>
      <c r="AG1696">
        <f t="shared" si="614"/>
        <v>5.8823529411764705E-2</v>
      </c>
      <c r="AI1696" t="str">
        <f t="shared" si="615"/>
        <v>----</v>
      </c>
      <c r="AJ1696" t="str">
        <f t="shared" si="616"/>
        <v>----</v>
      </c>
      <c r="AK1696" t="str">
        <f t="shared" si="617"/>
        <v>----</v>
      </c>
      <c r="AL1696" t="str">
        <f t="shared" si="618"/>
        <v>----</v>
      </c>
      <c r="AM1696" t="str">
        <f t="shared" si="619"/>
        <v>----</v>
      </c>
      <c r="AN1696" t="str">
        <f t="shared" si="620"/>
        <v>Alipat+N</v>
      </c>
      <c r="AP1696" s="4">
        <f t="shared" si="621"/>
        <v>385.26193733504931</v>
      </c>
      <c r="AQ1696" s="4">
        <f t="shared" si="622"/>
        <v>385</v>
      </c>
      <c r="AR1696" s="4">
        <f t="shared" si="623"/>
        <v>0.2619373350493106</v>
      </c>
    </row>
    <row r="1697" spans="1:44" x14ac:dyDescent="0.25">
      <c r="A1697">
        <v>16</v>
      </c>
      <c r="B1697">
        <v>26</v>
      </c>
      <c r="C1697">
        <v>4</v>
      </c>
      <c r="D1697">
        <v>8</v>
      </c>
      <c r="E1697">
        <v>0</v>
      </c>
      <c r="F1697">
        <v>0</v>
      </c>
      <c r="G1697">
        <f t="shared" si="601"/>
        <v>0.125</v>
      </c>
      <c r="H1697">
        <v>401.16778640000001</v>
      </c>
      <c r="J1697">
        <v>3530919</v>
      </c>
      <c r="K1697">
        <v>3225176</v>
      </c>
      <c r="L1697">
        <v>2912263</v>
      </c>
      <c r="M1697" t="str">
        <f t="shared" si="602"/>
        <v>Yes</v>
      </c>
      <c r="N1697">
        <f t="shared" si="603"/>
        <v>3222786</v>
      </c>
      <c r="P1697">
        <v>3122751</v>
      </c>
      <c r="Q1697">
        <v>3493342</v>
      </c>
      <c r="R1697">
        <v>3866580</v>
      </c>
      <c r="S1697" t="str">
        <f t="shared" si="604"/>
        <v>Yes</v>
      </c>
      <c r="T1697">
        <f t="shared" si="605"/>
        <v>3494224.3333333335</v>
      </c>
      <c r="V1697">
        <f t="shared" si="606"/>
        <v>1.625</v>
      </c>
      <c r="W1697">
        <f t="shared" si="607"/>
        <v>0.5</v>
      </c>
      <c r="Y1697" s="4">
        <f t="shared" si="608"/>
        <v>401.16778637990001</v>
      </c>
      <c r="Z1697">
        <f t="shared" si="609"/>
        <v>6</v>
      </c>
      <c r="AA1697">
        <f t="shared" si="610"/>
        <v>0.375</v>
      </c>
      <c r="AB1697">
        <f t="shared" si="611"/>
        <v>0.23076923076923078</v>
      </c>
      <c r="AC1697">
        <f t="shared" si="612"/>
        <v>0.75</v>
      </c>
      <c r="AD1697" t="str">
        <f t="shared" si="613"/>
        <v>O</v>
      </c>
      <c r="AG1697">
        <f t="shared" si="614"/>
        <v>0</v>
      </c>
      <c r="AI1697" t="str">
        <f t="shared" si="615"/>
        <v>----</v>
      </c>
      <c r="AJ1697" t="str">
        <f t="shared" si="616"/>
        <v>----</v>
      </c>
      <c r="AK1697" t="str">
        <f t="shared" si="617"/>
        <v>----</v>
      </c>
      <c r="AL1697" t="str">
        <f t="shared" si="618"/>
        <v>----</v>
      </c>
      <c r="AM1697" t="str">
        <f t="shared" si="619"/>
        <v>----</v>
      </c>
      <c r="AN1697" t="str">
        <f t="shared" si="620"/>
        <v>Alipat+N</v>
      </c>
      <c r="AP1697" s="4">
        <f t="shared" si="621"/>
        <v>401.26055052353462</v>
      </c>
      <c r="AQ1697" s="4">
        <f t="shared" si="622"/>
        <v>401</v>
      </c>
      <c r="AR1697" s="4">
        <f t="shared" si="623"/>
        <v>0.26055052353461861</v>
      </c>
    </row>
    <row r="1698" spans="1:44" x14ac:dyDescent="0.25">
      <c r="A1698">
        <v>16</v>
      </c>
      <c r="B1698">
        <v>27</v>
      </c>
      <c r="C1698">
        <v>3</v>
      </c>
      <c r="D1698">
        <v>7</v>
      </c>
      <c r="E1698">
        <v>0</v>
      </c>
      <c r="F1698">
        <v>0</v>
      </c>
      <c r="G1698">
        <f t="shared" si="601"/>
        <v>-0.25</v>
      </c>
      <c r="H1698">
        <v>372.17762279999999</v>
      </c>
      <c r="J1698">
        <v>3644343</v>
      </c>
      <c r="K1698">
        <v>3917341</v>
      </c>
      <c r="L1698">
        <v>3936969</v>
      </c>
      <c r="M1698" t="str">
        <f t="shared" si="602"/>
        <v>Yes</v>
      </c>
      <c r="N1698">
        <f t="shared" si="603"/>
        <v>3832884.3333333335</v>
      </c>
      <c r="P1698">
        <v>4112942</v>
      </c>
      <c r="Q1698">
        <v>5005412</v>
      </c>
      <c r="R1698">
        <v>4947555</v>
      </c>
      <c r="S1698" t="str">
        <f t="shared" si="604"/>
        <v>Yes</v>
      </c>
      <c r="T1698">
        <f t="shared" si="605"/>
        <v>4688636.333333333</v>
      </c>
      <c r="V1698">
        <f t="shared" si="606"/>
        <v>1.6875</v>
      </c>
      <c r="W1698">
        <f t="shared" si="607"/>
        <v>0.4375</v>
      </c>
      <c r="Y1698" s="4">
        <f t="shared" si="608"/>
        <v>372.17762277989999</v>
      </c>
      <c r="Z1698">
        <f t="shared" si="609"/>
        <v>5</v>
      </c>
      <c r="AA1698">
        <f t="shared" si="610"/>
        <v>0.3125</v>
      </c>
      <c r="AB1698">
        <f t="shared" si="611"/>
        <v>0.18518518518518517</v>
      </c>
      <c r="AC1698">
        <f t="shared" si="612"/>
        <v>0.7142857142857143</v>
      </c>
      <c r="AD1698" t="str">
        <f t="shared" si="613"/>
        <v>O</v>
      </c>
      <c r="AG1698">
        <f t="shared" si="614"/>
        <v>0</v>
      </c>
      <c r="AI1698" t="str">
        <f t="shared" si="615"/>
        <v>----</v>
      </c>
      <c r="AJ1698" t="str">
        <f t="shared" si="616"/>
        <v>----</v>
      </c>
      <c r="AK1698" t="str">
        <f t="shared" si="617"/>
        <v>----</v>
      </c>
      <c r="AL1698" t="str">
        <f t="shared" si="618"/>
        <v>----</v>
      </c>
      <c r="AM1698" t="str">
        <f t="shared" si="619"/>
        <v>----</v>
      </c>
      <c r="AN1698" t="str">
        <f t="shared" si="620"/>
        <v>Alipat+N</v>
      </c>
      <c r="AP1698" s="4">
        <f t="shared" si="621"/>
        <v>372.26368337506563</v>
      </c>
      <c r="AQ1698" s="4">
        <f t="shared" si="622"/>
        <v>372</v>
      </c>
      <c r="AR1698" s="4">
        <f t="shared" si="623"/>
        <v>0.26368337506562511</v>
      </c>
    </row>
    <row r="1699" spans="1:44" x14ac:dyDescent="0.25">
      <c r="A1699">
        <v>16</v>
      </c>
      <c r="B1699">
        <v>27</v>
      </c>
      <c r="C1699">
        <v>3</v>
      </c>
      <c r="D1699">
        <v>8</v>
      </c>
      <c r="E1699">
        <v>0</v>
      </c>
      <c r="F1699">
        <v>0</v>
      </c>
      <c r="G1699">
        <f t="shared" si="601"/>
        <v>-0.125</v>
      </c>
      <c r="H1699">
        <v>388.17253740000001</v>
      </c>
      <c r="J1699">
        <v>3225857</v>
      </c>
      <c r="K1699">
        <v>3069834</v>
      </c>
      <c r="L1699">
        <v>2628391</v>
      </c>
      <c r="M1699" t="str">
        <f t="shared" si="602"/>
        <v>Yes</v>
      </c>
      <c r="N1699">
        <f t="shared" si="603"/>
        <v>2974694</v>
      </c>
      <c r="P1699">
        <v>3856914</v>
      </c>
      <c r="Q1699">
        <v>4241981</v>
      </c>
      <c r="R1699">
        <v>4395753</v>
      </c>
      <c r="S1699" t="str">
        <f t="shared" si="604"/>
        <v>Yes</v>
      </c>
      <c r="T1699">
        <f t="shared" si="605"/>
        <v>4164882.6666666665</v>
      </c>
      <c r="V1699">
        <f t="shared" si="606"/>
        <v>1.6875</v>
      </c>
      <c r="W1699">
        <f t="shared" si="607"/>
        <v>0.5</v>
      </c>
      <c r="Y1699" s="4">
        <f t="shared" si="608"/>
        <v>388.17253737990001</v>
      </c>
      <c r="Z1699">
        <f t="shared" si="609"/>
        <v>5</v>
      </c>
      <c r="AA1699">
        <f t="shared" si="610"/>
        <v>0.3125</v>
      </c>
      <c r="AB1699">
        <f t="shared" si="611"/>
        <v>0.18518518518518517</v>
      </c>
      <c r="AC1699">
        <f t="shared" si="612"/>
        <v>0.625</v>
      </c>
      <c r="AD1699" t="str">
        <f t="shared" si="613"/>
        <v>O</v>
      </c>
      <c r="AG1699">
        <f t="shared" si="614"/>
        <v>-5.5555555555555552E-2</v>
      </c>
      <c r="AI1699" t="str">
        <f t="shared" si="615"/>
        <v>----</v>
      </c>
      <c r="AJ1699" t="str">
        <f t="shared" si="616"/>
        <v>----</v>
      </c>
      <c r="AK1699" t="str">
        <f t="shared" si="617"/>
        <v>----</v>
      </c>
      <c r="AL1699" t="str">
        <f t="shared" si="618"/>
        <v>----</v>
      </c>
      <c r="AM1699" t="str">
        <f t="shared" si="619"/>
        <v>----</v>
      </c>
      <c r="AN1699" t="str">
        <f t="shared" si="620"/>
        <v>Alipat+N</v>
      </c>
      <c r="AP1699" s="4">
        <f t="shared" si="621"/>
        <v>388.26229656355099</v>
      </c>
      <c r="AQ1699" s="4">
        <f t="shared" si="622"/>
        <v>388</v>
      </c>
      <c r="AR1699" s="4">
        <f t="shared" si="623"/>
        <v>0.26229656355098996</v>
      </c>
    </row>
    <row r="1700" spans="1:44" x14ac:dyDescent="0.25">
      <c r="A1700">
        <v>16</v>
      </c>
      <c r="B1700">
        <v>28</v>
      </c>
      <c r="C1700">
        <v>4</v>
      </c>
      <c r="D1700">
        <v>6</v>
      </c>
      <c r="E1700">
        <v>0</v>
      </c>
      <c r="F1700">
        <v>0</v>
      </c>
      <c r="G1700">
        <f t="shared" si="601"/>
        <v>-0.25</v>
      </c>
      <c r="H1700">
        <v>371.19360719999997</v>
      </c>
      <c r="J1700">
        <v>3596870</v>
      </c>
      <c r="K1700">
        <v>4150545</v>
      </c>
      <c r="L1700">
        <v>3152297</v>
      </c>
      <c r="M1700" t="str">
        <f t="shared" si="602"/>
        <v>Yes</v>
      </c>
      <c r="N1700">
        <f t="shared" si="603"/>
        <v>3633237.3333333335</v>
      </c>
      <c r="P1700">
        <v>1807380</v>
      </c>
      <c r="Q1700">
        <v>2436395</v>
      </c>
      <c r="R1700">
        <v>2098497</v>
      </c>
      <c r="S1700" t="str">
        <f t="shared" si="604"/>
        <v>Yes</v>
      </c>
      <c r="T1700">
        <f t="shared" si="605"/>
        <v>2114090.6666666665</v>
      </c>
      <c r="V1700">
        <f t="shared" si="606"/>
        <v>1.75</v>
      </c>
      <c r="W1700">
        <f t="shared" si="607"/>
        <v>0.375</v>
      </c>
      <c r="Y1700" s="4">
        <f t="shared" si="608"/>
        <v>371.19360717989997</v>
      </c>
      <c r="Z1700">
        <f t="shared" si="609"/>
        <v>5</v>
      </c>
      <c r="AA1700">
        <f t="shared" si="610"/>
        <v>0.3125</v>
      </c>
      <c r="AB1700">
        <f t="shared" si="611"/>
        <v>0.17857142857142858</v>
      </c>
      <c r="AC1700">
        <f t="shared" si="612"/>
        <v>0.83333333333333337</v>
      </c>
      <c r="AD1700" t="str">
        <f t="shared" si="613"/>
        <v>O</v>
      </c>
      <c r="AG1700">
        <f t="shared" si="614"/>
        <v>0</v>
      </c>
      <c r="AI1700" t="str">
        <f t="shared" si="615"/>
        <v>----</v>
      </c>
      <c r="AJ1700" t="str">
        <f t="shared" si="616"/>
        <v>----</v>
      </c>
      <c r="AK1700" t="str">
        <f t="shared" si="617"/>
        <v>----</v>
      </c>
      <c r="AL1700" t="str">
        <f t="shared" si="618"/>
        <v>----</v>
      </c>
      <c r="AM1700" t="str">
        <f t="shared" si="619"/>
        <v>----</v>
      </c>
      <c r="AN1700" t="str">
        <f t="shared" si="620"/>
        <v>Alipat+N</v>
      </c>
      <c r="AP1700" s="4">
        <f t="shared" si="621"/>
        <v>371.27944023594722</v>
      </c>
      <c r="AQ1700" s="4">
        <f t="shared" si="622"/>
        <v>371</v>
      </c>
      <c r="AR1700" s="4">
        <f t="shared" si="623"/>
        <v>0.27944023594722012</v>
      </c>
    </row>
    <row r="1701" spans="1:44" x14ac:dyDescent="0.25">
      <c r="A1701">
        <v>16</v>
      </c>
      <c r="B1701">
        <v>28</v>
      </c>
      <c r="C1701">
        <v>4</v>
      </c>
      <c r="D1701">
        <v>7</v>
      </c>
      <c r="E1701">
        <v>0</v>
      </c>
      <c r="F1701">
        <v>0</v>
      </c>
      <c r="G1701">
        <f t="shared" si="601"/>
        <v>-0.125</v>
      </c>
      <c r="H1701">
        <v>387.18852179999999</v>
      </c>
      <c r="J1701">
        <v>3931101</v>
      </c>
      <c r="K1701">
        <v>4394165</v>
      </c>
      <c r="L1701">
        <v>3654217</v>
      </c>
      <c r="M1701" t="str">
        <f t="shared" si="602"/>
        <v>Yes</v>
      </c>
      <c r="N1701">
        <f t="shared" si="603"/>
        <v>3993161</v>
      </c>
      <c r="P1701">
        <v>2284350</v>
      </c>
      <c r="Q1701">
        <v>4238667</v>
      </c>
      <c r="R1701">
        <v>3592714</v>
      </c>
      <c r="S1701" t="str">
        <f t="shared" si="604"/>
        <v>Yes</v>
      </c>
      <c r="T1701">
        <f t="shared" si="605"/>
        <v>3371910.3333333335</v>
      </c>
      <c r="V1701">
        <f t="shared" si="606"/>
        <v>1.75</v>
      </c>
      <c r="W1701">
        <f t="shared" si="607"/>
        <v>0.4375</v>
      </c>
      <c r="Y1701" s="4">
        <f t="shared" si="608"/>
        <v>387.18852177989999</v>
      </c>
      <c r="Z1701">
        <f t="shared" si="609"/>
        <v>5</v>
      </c>
      <c r="AA1701">
        <f t="shared" si="610"/>
        <v>0.3125</v>
      </c>
      <c r="AB1701">
        <f t="shared" si="611"/>
        <v>0.17857142857142858</v>
      </c>
      <c r="AC1701">
        <f t="shared" si="612"/>
        <v>0.7142857142857143</v>
      </c>
      <c r="AD1701" t="str">
        <f t="shared" si="613"/>
        <v>O</v>
      </c>
      <c r="AG1701">
        <f t="shared" si="614"/>
        <v>-5.8823529411764705E-2</v>
      </c>
      <c r="AI1701" t="str">
        <f t="shared" si="615"/>
        <v>----</v>
      </c>
      <c r="AJ1701" t="str">
        <f t="shared" si="616"/>
        <v>----</v>
      </c>
      <c r="AK1701" t="str">
        <f t="shared" si="617"/>
        <v>----</v>
      </c>
      <c r="AL1701" t="str">
        <f t="shared" si="618"/>
        <v>----</v>
      </c>
      <c r="AM1701" t="str">
        <f t="shared" si="619"/>
        <v>----</v>
      </c>
      <c r="AN1701" t="str">
        <f t="shared" si="620"/>
        <v>Alipat+N</v>
      </c>
      <c r="AP1701" s="4">
        <f t="shared" si="621"/>
        <v>387.27805342443253</v>
      </c>
      <c r="AQ1701" s="4">
        <f t="shared" si="622"/>
        <v>387</v>
      </c>
      <c r="AR1701" s="4">
        <f t="shared" si="623"/>
        <v>0.27805342443252812</v>
      </c>
    </row>
    <row r="1702" spans="1:44" x14ac:dyDescent="0.25">
      <c r="A1702">
        <v>16</v>
      </c>
      <c r="B1702">
        <v>28</v>
      </c>
      <c r="C1702">
        <v>4</v>
      </c>
      <c r="D1702">
        <v>8</v>
      </c>
      <c r="E1702">
        <v>0</v>
      </c>
      <c r="F1702">
        <v>0</v>
      </c>
      <c r="G1702">
        <f t="shared" si="601"/>
        <v>0</v>
      </c>
      <c r="H1702">
        <v>403.18343640000001</v>
      </c>
      <c r="J1702">
        <v>4093384</v>
      </c>
      <c r="K1702">
        <v>3604297</v>
      </c>
      <c r="L1702">
        <v>3952872</v>
      </c>
      <c r="M1702" t="str">
        <f t="shared" si="602"/>
        <v>Yes</v>
      </c>
      <c r="N1702">
        <f t="shared" si="603"/>
        <v>3883517.6666666665</v>
      </c>
      <c r="P1702">
        <v>2487544</v>
      </c>
      <c r="Q1702">
        <v>4105420</v>
      </c>
      <c r="R1702">
        <v>3682481</v>
      </c>
      <c r="S1702" t="str">
        <f t="shared" si="604"/>
        <v>Yes</v>
      </c>
      <c r="T1702">
        <f t="shared" si="605"/>
        <v>3425148.3333333335</v>
      </c>
      <c r="V1702">
        <f t="shared" si="606"/>
        <v>1.75</v>
      </c>
      <c r="W1702">
        <f t="shared" si="607"/>
        <v>0.5</v>
      </c>
      <c r="Y1702" s="4">
        <f t="shared" si="608"/>
        <v>403.1834363799</v>
      </c>
      <c r="Z1702">
        <f t="shared" si="609"/>
        <v>5</v>
      </c>
      <c r="AA1702">
        <f t="shared" si="610"/>
        <v>0.3125</v>
      </c>
      <c r="AB1702">
        <f t="shared" si="611"/>
        <v>0.17857142857142858</v>
      </c>
      <c r="AC1702">
        <f t="shared" si="612"/>
        <v>0.625</v>
      </c>
      <c r="AD1702" t="str">
        <f t="shared" si="613"/>
        <v>O</v>
      </c>
      <c r="AG1702">
        <f t="shared" si="614"/>
        <v>-0.125</v>
      </c>
      <c r="AI1702" t="str">
        <f t="shared" si="615"/>
        <v>----</v>
      </c>
      <c r="AJ1702" t="str">
        <f t="shared" si="616"/>
        <v>----</v>
      </c>
      <c r="AK1702" t="str">
        <f t="shared" si="617"/>
        <v>----</v>
      </c>
      <c r="AL1702" t="str">
        <f t="shared" si="618"/>
        <v>----</v>
      </c>
      <c r="AM1702" t="str">
        <f t="shared" si="619"/>
        <v>----</v>
      </c>
      <c r="AN1702" t="str">
        <f t="shared" si="620"/>
        <v>Alipat+N</v>
      </c>
      <c r="AP1702" s="4">
        <f t="shared" si="621"/>
        <v>403.27666661291784</v>
      </c>
      <c r="AQ1702" s="4">
        <f t="shared" si="622"/>
        <v>403</v>
      </c>
      <c r="AR1702" s="4">
        <f t="shared" si="623"/>
        <v>0.27666661291783612</v>
      </c>
    </row>
    <row r="1703" spans="1:44" x14ac:dyDescent="0.25">
      <c r="A1703">
        <v>16</v>
      </c>
      <c r="B1703">
        <v>29</v>
      </c>
      <c r="C1703">
        <v>3</v>
      </c>
      <c r="D1703">
        <v>6</v>
      </c>
      <c r="E1703">
        <v>0</v>
      </c>
      <c r="F1703">
        <v>0</v>
      </c>
      <c r="G1703">
        <f t="shared" si="601"/>
        <v>-0.5</v>
      </c>
      <c r="H1703">
        <v>358.19835819999997</v>
      </c>
      <c r="J1703">
        <v>15662877</v>
      </c>
      <c r="K1703">
        <v>15636200</v>
      </c>
      <c r="L1703">
        <v>14490201</v>
      </c>
      <c r="M1703" t="str">
        <f t="shared" si="602"/>
        <v>Yes</v>
      </c>
      <c r="N1703">
        <f t="shared" si="603"/>
        <v>15263092.666666666</v>
      </c>
      <c r="P1703">
        <v>4082216</v>
      </c>
      <c r="Q1703">
        <v>9154231</v>
      </c>
      <c r="R1703">
        <v>6752745</v>
      </c>
      <c r="S1703" t="str">
        <f t="shared" si="604"/>
        <v>Yes</v>
      </c>
      <c r="T1703">
        <f t="shared" si="605"/>
        <v>6663064</v>
      </c>
      <c r="V1703">
        <f t="shared" si="606"/>
        <v>1.8125</v>
      </c>
      <c r="W1703">
        <f t="shared" si="607"/>
        <v>0.375</v>
      </c>
      <c r="Y1703" s="4">
        <f t="shared" si="608"/>
        <v>358.19835817989997</v>
      </c>
      <c r="Z1703">
        <f t="shared" si="609"/>
        <v>4</v>
      </c>
      <c r="AA1703">
        <f t="shared" si="610"/>
        <v>0.25</v>
      </c>
      <c r="AB1703">
        <f t="shared" si="611"/>
        <v>0.13793103448275862</v>
      </c>
      <c r="AC1703">
        <f t="shared" si="612"/>
        <v>0.66666666666666663</v>
      </c>
      <c r="AD1703" t="str">
        <f t="shared" si="613"/>
        <v>O</v>
      </c>
      <c r="AG1703">
        <f t="shared" si="614"/>
        <v>-0.05</v>
      </c>
      <c r="AI1703" t="str">
        <f t="shared" si="615"/>
        <v>----</v>
      </c>
      <c r="AJ1703" t="str">
        <f t="shared" si="616"/>
        <v>----</v>
      </c>
      <c r="AK1703" t="str">
        <f t="shared" si="617"/>
        <v>----</v>
      </c>
      <c r="AL1703" t="str">
        <f t="shared" si="618"/>
        <v>----</v>
      </c>
      <c r="AM1703" t="str">
        <f t="shared" si="619"/>
        <v>----</v>
      </c>
      <c r="AN1703" t="str">
        <f t="shared" si="620"/>
        <v>Alipat+N</v>
      </c>
      <c r="AP1703" s="4">
        <f t="shared" si="621"/>
        <v>358.28118627596353</v>
      </c>
      <c r="AQ1703" s="4">
        <f t="shared" si="622"/>
        <v>358</v>
      </c>
      <c r="AR1703" s="4">
        <f t="shared" si="623"/>
        <v>0.28118627596353463</v>
      </c>
    </row>
    <row r="1704" spans="1:44" x14ac:dyDescent="0.25">
      <c r="A1704">
        <v>16</v>
      </c>
      <c r="B1704">
        <v>30</v>
      </c>
      <c r="C1704">
        <v>4</v>
      </c>
      <c r="D1704">
        <v>7</v>
      </c>
      <c r="E1704">
        <v>0</v>
      </c>
      <c r="F1704">
        <v>0</v>
      </c>
      <c r="G1704">
        <f t="shared" si="601"/>
        <v>-0.25</v>
      </c>
      <c r="H1704">
        <v>389.20417179999998</v>
      </c>
      <c r="J1704">
        <v>3281961</v>
      </c>
      <c r="K1704">
        <v>2612323</v>
      </c>
      <c r="L1704">
        <v>2843657</v>
      </c>
      <c r="M1704" t="str">
        <f t="shared" si="602"/>
        <v>Yes</v>
      </c>
      <c r="N1704">
        <f t="shared" si="603"/>
        <v>2912647</v>
      </c>
      <c r="P1704">
        <v>2117354</v>
      </c>
      <c r="Q1704">
        <v>3216179</v>
      </c>
      <c r="R1704">
        <v>2447309</v>
      </c>
      <c r="S1704" t="str">
        <f t="shared" si="604"/>
        <v>Yes</v>
      </c>
      <c r="T1704">
        <f t="shared" si="605"/>
        <v>2593614</v>
      </c>
      <c r="V1704">
        <f t="shared" si="606"/>
        <v>1.875</v>
      </c>
      <c r="W1704">
        <f t="shared" si="607"/>
        <v>0.4375</v>
      </c>
      <c r="Y1704" s="4">
        <f t="shared" si="608"/>
        <v>389.20417177989998</v>
      </c>
      <c r="Z1704">
        <f t="shared" si="609"/>
        <v>4</v>
      </c>
      <c r="AA1704">
        <f t="shared" si="610"/>
        <v>0.25</v>
      </c>
      <c r="AB1704">
        <f t="shared" si="611"/>
        <v>0.13333333333333333</v>
      </c>
      <c r="AC1704">
        <f t="shared" si="612"/>
        <v>0.5714285714285714</v>
      </c>
      <c r="AD1704" t="str">
        <f t="shared" si="613"/>
        <v>O</v>
      </c>
      <c r="AG1704">
        <f t="shared" si="614"/>
        <v>-0.17647058823529413</v>
      </c>
      <c r="AI1704" t="str">
        <f t="shared" si="615"/>
        <v>----</v>
      </c>
      <c r="AJ1704" t="str">
        <f t="shared" si="616"/>
        <v>----</v>
      </c>
      <c r="AK1704" t="str">
        <f t="shared" si="617"/>
        <v>----</v>
      </c>
      <c r="AL1704" t="str">
        <f t="shared" si="618"/>
        <v>----</v>
      </c>
      <c r="AM1704" t="str">
        <f t="shared" si="619"/>
        <v>----</v>
      </c>
      <c r="AN1704" t="str">
        <f t="shared" si="620"/>
        <v>Alipat+N</v>
      </c>
      <c r="AP1704" s="4">
        <f t="shared" si="621"/>
        <v>389.29416951381569</v>
      </c>
      <c r="AQ1704" s="4">
        <f t="shared" si="622"/>
        <v>389</v>
      </c>
      <c r="AR1704" s="4">
        <f t="shared" si="623"/>
        <v>0.29416951381568879</v>
      </c>
    </row>
    <row r="1705" spans="1:44" x14ac:dyDescent="0.25">
      <c r="A1705">
        <v>17</v>
      </c>
      <c r="B1705">
        <v>26</v>
      </c>
      <c r="C1705">
        <v>4</v>
      </c>
      <c r="D1705">
        <v>8</v>
      </c>
      <c r="E1705">
        <v>0</v>
      </c>
      <c r="F1705">
        <v>0</v>
      </c>
      <c r="G1705">
        <f t="shared" si="601"/>
        <v>0.11764705882352944</v>
      </c>
      <c r="H1705">
        <v>413.16778640000001</v>
      </c>
      <c r="J1705">
        <v>3042929</v>
      </c>
      <c r="K1705">
        <v>2586655</v>
      </c>
      <c r="L1705">
        <v>2543388</v>
      </c>
      <c r="M1705" t="str">
        <f t="shared" si="602"/>
        <v>Yes</v>
      </c>
      <c r="N1705">
        <f t="shared" si="603"/>
        <v>2724324</v>
      </c>
      <c r="P1705">
        <v>2629693</v>
      </c>
      <c r="Q1705">
        <v>3263223</v>
      </c>
      <c r="R1705">
        <v>3053253</v>
      </c>
      <c r="S1705" t="str">
        <f t="shared" si="604"/>
        <v>Yes</v>
      </c>
      <c r="T1705">
        <f t="shared" si="605"/>
        <v>2982056.3333333335</v>
      </c>
      <c r="V1705">
        <f t="shared" si="606"/>
        <v>1.5294117647058822</v>
      </c>
      <c r="W1705">
        <f t="shared" si="607"/>
        <v>0.47058823529411764</v>
      </c>
      <c r="Y1705" s="4">
        <f t="shared" si="608"/>
        <v>413.16778637990001</v>
      </c>
      <c r="Z1705">
        <f t="shared" si="609"/>
        <v>7</v>
      </c>
      <c r="AA1705">
        <f t="shared" si="610"/>
        <v>0.41176470588235292</v>
      </c>
      <c r="AB1705">
        <f t="shared" si="611"/>
        <v>0.26923076923076922</v>
      </c>
      <c r="AC1705">
        <f t="shared" si="612"/>
        <v>0.875</v>
      </c>
      <c r="AD1705" t="str">
        <f t="shared" si="613"/>
        <v>CRAM</v>
      </c>
      <c r="AG1705">
        <f t="shared" si="614"/>
        <v>0.1111111111111111</v>
      </c>
      <c r="AI1705" t="str">
        <f t="shared" si="615"/>
        <v>----</v>
      </c>
      <c r="AJ1705" t="str">
        <f t="shared" si="616"/>
        <v>----</v>
      </c>
      <c r="AK1705" t="str">
        <f t="shared" si="617"/>
        <v>----</v>
      </c>
      <c r="AL1705" t="str">
        <f t="shared" si="618"/>
        <v>----</v>
      </c>
      <c r="AM1705" t="str">
        <f t="shared" si="619"/>
        <v>----</v>
      </c>
      <c r="AN1705" t="str">
        <f t="shared" si="620"/>
        <v>Alipat+N</v>
      </c>
      <c r="AP1705" s="4">
        <f t="shared" si="621"/>
        <v>413.2633253468415</v>
      </c>
      <c r="AQ1705" s="4">
        <f t="shared" si="622"/>
        <v>413</v>
      </c>
      <c r="AR1705" s="4">
        <f t="shared" si="623"/>
        <v>0.26332534684149778</v>
      </c>
    </row>
    <row r="1706" spans="1:44" x14ac:dyDescent="0.25">
      <c r="A1706">
        <v>17</v>
      </c>
      <c r="B1706">
        <v>27</v>
      </c>
      <c r="C1706">
        <v>3</v>
      </c>
      <c r="D1706">
        <v>7</v>
      </c>
      <c r="E1706">
        <v>0</v>
      </c>
      <c r="F1706">
        <v>0</v>
      </c>
      <c r="G1706">
        <f t="shared" si="601"/>
        <v>-0.23529411764705888</v>
      </c>
      <c r="H1706">
        <v>384.17762279999999</v>
      </c>
      <c r="J1706">
        <v>2887734</v>
      </c>
      <c r="K1706">
        <v>2977805</v>
      </c>
      <c r="L1706">
        <v>3355520</v>
      </c>
      <c r="M1706" t="str">
        <f t="shared" si="602"/>
        <v>Yes</v>
      </c>
      <c r="N1706">
        <f t="shared" si="603"/>
        <v>3073686.3333333335</v>
      </c>
      <c r="P1706">
        <v>1697936</v>
      </c>
      <c r="Q1706">
        <v>2465856</v>
      </c>
      <c r="R1706">
        <v>2145081</v>
      </c>
      <c r="S1706" t="str">
        <f t="shared" si="604"/>
        <v>Yes</v>
      </c>
      <c r="T1706">
        <f t="shared" si="605"/>
        <v>2102957.6666666665</v>
      </c>
      <c r="V1706">
        <f t="shared" si="606"/>
        <v>1.588235294117647</v>
      </c>
      <c r="W1706">
        <f t="shared" si="607"/>
        <v>0.41176470588235292</v>
      </c>
      <c r="Y1706" s="4">
        <f t="shared" si="608"/>
        <v>384.17762277989999</v>
      </c>
      <c r="Z1706">
        <f t="shared" si="609"/>
        <v>6</v>
      </c>
      <c r="AA1706">
        <f t="shared" si="610"/>
        <v>0.35294117647058826</v>
      </c>
      <c r="AB1706">
        <f t="shared" si="611"/>
        <v>0.22222222222222221</v>
      </c>
      <c r="AC1706">
        <f t="shared" si="612"/>
        <v>0.8571428571428571</v>
      </c>
      <c r="AD1706" t="str">
        <f t="shared" si="613"/>
        <v>CRAM</v>
      </c>
      <c r="AG1706">
        <f t="shared" si="614"/>
        <v>9.5238095238095233E-2</v>
      </c>
      <c r="AI1706" t="str">
        <f t="shared" si="615"/>
        <v>----</v>
      </c>
      <c r="AJ1706" t="str">
        <f t="shared" si="616"/>
        <v>----</v>
      </c>
      <c r="AK1706" t="str">
        <f t="shared" si="617"/>
        <v>----</v>
      </c>
      <c r="AL1706" t="str">
        <f t="shared" si="618"/>
        <v>----</v>
      </c>
      <c r="AM1706" t="str">
        <f t="shared" si="619"/>
        <v>----</v>
      </c>
      <c r="AN1706" t="str">
        <f t="shared" si="620"/>
        <v>Alipat+N</v>
      </c>
      <c r="AP1706" s="4">
        <f t="shared" si="621"/>
        <v>384.2664581983725</v>
      </c>
      <c r="AQ1706" s="4">
        <f t="shared" si="622"/>
        <v>384</v>
      </c>
      <c r="AR1706" s="4">
        <f t="shared" si="623"/>
        <v>0.26645819837250428</v>
      </c>
    </row>
    <row r="1707" spans="1:44" x14ac:dyDescent="0.25">
      <c r="A1707">
        <v>17</v>
      </c>
      <c r="B1707">
        <v>27</v>
      </c>
      <c r="C1707">
        <v>3</v>
      </c>
      <c r="D1707">
        <v>8</v>
      </c>
      <c r="E1707">
        <v>0</v>
      </c>
      <c r="F1707">
        <v>0</v>
      </c>
      <c r="G1707">
        <f t="shared" si="601"/>
        <v>-0.11764705882352899</v>
      </c>
      <c r="H1707">
        <v>400.17253740000001</v>
      </c>
      <c r="J1707">
        <v>3602436</v>
      </c>
      <c r="K1707">
        <v>3527125</v>
      </c>
      <c r="L1707">
        <v>3306379</v>
      </c>
      <c r="M1707" t="str">
        <f t="shared" si="602"/>
        <v>Yes</v>
      </c>
      <c r="N1707">
        <f t="shared" si="603"/>
        <v>3478646.6666666665</v>
      </c>
      <c r="P1707">
        <v>2557908</v>
      </c>
      <c r="Q1707">
        <v>3047769</v>
      </c>
      <c r="R1707">
        <v>3250008</v>
      </c>
      <c r="S1707" t="str">
        <f t="shared" si="604"/>
        <v>Yes</v>
      </c>
      <c r="T1707">
        <f t="shared" si="605"/>
        <v>2951895</v>
      </c>
      <c r="V1707">
        <f t="shared" si="606"/>
        <v>1.588235294117647</v>
      </c>
      <c r="W1707">
        <f t="shared" si="607"/>
        <v>0.47058823529411764</v>
      </c>
      <c r="Y1707" s="4">
        <f t="shared" si="608"/>
        <v>400.17253737990001</v>
      </c>
      <c r="Z1707">
        <f t="shared" si="609"/>
        <v>6</v>
      </c>
      <c r="AA1707">
        <f t="shared" si="610"/>
        <v>0.35294117647058826</v>
      </c>
      <c r="AB1707">
        <f t="shared" si="611"/>
        <v>0.22222222222222221</v>
      </c>
      <c r="AC1707">
        <f t="shared" si="612"/>
        <v>0.75</v>
      </c>
      <c r="AD1707" t="str">
        <f t="shared" si="613"/>
        <v>O</v>
      </c>
      <c r="AG1707">
        <f t="shared" si="614"/>
        <v>0.05</v>
      </c>
      <c r="AI1707" t="str">
        <f t="shared" si="615"/>
        <v>----</v>
      </c>
      <c r="AJ1707" t="str">
        <f t="shared" si="616"/>
        <v>----</v>
      </c>
      <c r="AK1707" t="str">
        <f t="shared" si="617"/>
        <v>----</v>
      </c>
      <c r="AL1707" t="str">
        <f t="shared" si="618"/>
        <v>----</v>
      </c>
      <c r="AM1707" t="str">
        <f t="shared" si="619"/>
        <v>----</v>
      </c>
      <c r="AN1707" t="str">
        <f t="shared" si="620"/>
        <v>Alipat+N</v>
      </c>
      <c r="AP1707" s="4">
        <f t="shared" si="621"/>
        <v>400.26507138685787</v>
      </c>
      <c r="AQ1707" s="4">
        <f t="shared" si="622"/>
        <v>400</v>
      </c>
      <c r="AR1707" s="4">
        <f t="shared" si="623"/>
        <v>0.26507138685786913</v>
      </c>
    </row>
    <row r="1708" spans="1:44" x14ac:dyDescent="0.25">
      <c r="A1708">
        <v>17</v>
      </c>
      <c r="B1708">
        <v>27</v>
      </c>
      <c r="C1708">
        <v>3</v>
      </c>
      <c r="D1708">
        <v>9</v>
      </c>
      <c r="E1708">
        <v>0</v>
      </c>
      <c r="F1708">
        <v>0</v>
      </c>
      <c r="G1708">
        <f t="shared" si="601"/>
        <v>0</v>
      </c>
      <c r="H1708">
        <v>416.16745200000003</v>
      </c>
      <c r="J1708">
        <v>3194986</v>
      </c>
      <c r="K1708">
        <v>3213941</v>
      </c>
      <c r="L1708">
        <v>2943785</v>
      </c>
      <c r="M1708" t="str">
        <f t="shared" si="602"/>
        <v>Yes</v>
      </c>
      <c r="N1708">
        <f t="shared" si="603"/>
        <v>3117570.6666666665</v>
      </c>
      <c r="P1708">
        <v>2851322</v>
      </c>
      <c r="Q1708">
        <v>2604269</v>
      </c>
      <c r="R1708">
        <v>2910406</v>
      </c>
      <c r="S1708" t="str">
        <f t="shared" si="604"/>
        <v>Yes</v>
      </c>
      <c r="T1708">
        <f t="shared" si="605"/>
        <v>2788665.6666666665</v>
      </c>
      <c r="V1708">
        <f t="shared" si="606"/>
        <v>1.588235294117647</v>
      </c>
      <c r="W1708">
        <f t="shared" si="607"/>
        <v>0.52941176470588236</v>
      </c>
      <c r="Y1708" s="4">
        <f t="shared" si="608"/>
        <v>416.16745197990002</v>
      </c>
      <c r="Z1708">
        <f t="shared" si="609"/>
        <v>6</v>
      </c>
      <c r="AA1708">
        <f t="shared" si="610"/>
        <v>0.35294117647058826</v>
      </c>
      <c r="AB1708">
        <f t="shared" si="611"/>
        <v>0.22222222222222221</v>
      </c>
      <c r="AC1708">
        <f t="shared" si="612"/>
        <v>0.66666666666666663</v>
      </c>
      <c r="AD1708" t="str">
        <f t="shared" si="613"/>
        <v>O</v>
      </c>
      <c r="AG1708">
        <f t="shared" si="614"/>
        <v>0</v>
      </c>
      <c r="AI1708" t="str">
        <f t="shared" si="615"/>
        <v>----</v>
      </c>
      <c r="AJ1708" t="str">
        <f t="shared" si="616"/>
        <v>----</v>
      </c>
      <c r="AK1708" t="str">
        <f t="shared" si="617"/>
        <v>----</v>
      </c>
      <c r="AL1708" t="str">
        <f t="shared" si="618"/>
        <v>----</v>
      </c>
      <c r="AM1708" t="str">
        <f t="shared" si="619"/>
        <v>----</v>
      </c>
      <c r="AN1708" t="str">
        <f t="shared" si="620"/>
        <v>Alipat+N</v>
      </c>
      <c r="AP1708" s="4">
        <f t="shared" si="621"/>
        <v>416.26368457534318</v>
      </c>
      <c r="AQ1708" s="4">
        <f t="shared" si="622"/>
        <v>416</v>
      </c>
      <c r="AR1708" s="4">
        <f t="shared" si="623"/>
        <v>0.26368457534317713</v>
      </c>
    </row>
    <row r="1709" spans="1:44" x14ac:dyDescent="0.25">
      <c r="A1709">
        <v>17</v>
      </c>
      <c r="B1709">
        <v>28</v>
      </c>
      <c r="C1709">
        <v>4</v>
      </c>
      <c r="D1709">
        <v>7</v>
      </c>
      <c r="E1709">
        <v>0</v>
      </c>
      <c r="F1709">
        <v>0</v>
      </c>
      <c r="G1709">
        <f t="shared" si="601"/>
        <v>-0.11764705882352899</v>
      </c>
      <c r="H1709">
        <v>399.18852179999999</v>
      </c>
      <c r="J1709">
        <v>6063960</v>
      </c>
      <c r="K1709">
        <v>5945676</v>
      </c>
      <c r="L1709">
        <v>5568262</v>
      </c>
      <c r="M1709" t="str">
        <f t="shared" si="602"/>
        <v>Yes</v>
      </c>
      <c r="N1709">
        <f t="shared" si="603"/>
        <v>5859299.333333333</v>
      </c>
      <c r="P1709">
        <v>2284896</v>
      </c>
      <c r="Q1709">
        <v>4330187</v>
      </c>
      <c r="R1709">
        <v>3285716</v>
      </c>
      <c r="S1709" t="str">
        <f t="shared" si="604"/>
        <v>Yes</v>
      </c>
      <c r="T1709">
        <f t="shared" si="605"/>
        <v>3300266.3333333335</v>
      </c>
      <c r="V1709">
        <f t="shared" si="606"/>
        <v>1.6470588235294117</v>
      </c>
      <c r="W1709">
        <f t="shared" si="607"/>
        <v>0.41176470588235292</v>
      </c>
      <c r="Y1709" s="4">
        <f t="shared" si="608"/>
        <v>399.18852177989999</v>
      </c>
      <c r="Z1709">
        <f t="shared" si="609"/>
        <v>6</v>
      </c>
      <c r="AA1709">
        <f t="shared" si="610"/>
        <v>0.35294117647058826</v>
      </c>
      <c r="AB1709">
        <f t="shared" si="611"/>
        <v>0.21428571428571427</v>
      </c>
      <c r="AC1709">
        <f t="shared" si="612"/>
        <v>0.8571428571428571</v>
      </c>
      <c r="AD1709" t="str">
        <f t="shared" si="613"/>
        <v>CRAM</v>
      </c>
      <c r="AG1709">
        <f t="shared" si="614"/>
        <v>5.2631578947368418E-2</v>
      </c>
      <c r="AI1709" t="str">
        <f t="shared" si="615"/>
        <v>----</v>
      </c>
      <c r="AJ1709" t="str">
        <f t="shared" si="616"/>
        <v>----</v>
      </c>
      <c r="AK1709" t="str">
        <f t="shared" si="617"/>
        <v>----</v>
      </c>
      <c r="AL1709" t="str">
        <f t="shared" si="618"/>
        <v>----</v>
      </c>
      <c r="AM1709" t="str">
        <f t="shared" si="619"/>
        <v>----</v>
      </c>
      <c r="AN1709" t="str">
        <f t="shared" si="620"/>
        <v>Alipat+N</v>
      </c>
      <c r="AP1709" s="4">
        <f t="shared" si="621"/>
        <v>399.28082824773941</v>
      </c>
      <c r="AQ1709" s="4">
        <f t="shared" si="622"/>
        <v>399</v>
      </c>
      <c r="AR1709" s="4">
        <f t="shared" si="623"/>
        <v>0.28082824773940729</v>
      </c>
    </row>
    <row r="1710" spans="1:44" x14ac:dyDescent="0.25">
      <c r="A1710">
        <v>17</v>
      </c>
      <c r="B1710">
        <v>28</v>
      </c>
      <c r="C1710">
        <v>4</v>
      </c>
      <c r="D1710">
        <v>8</v>
      </c>
      <c r="E1710">
        <v>0</v>
      </c>
      <c r="F1710">
        <v>0</v>
      </c>
      <c r="G1710">
        <f t="shared" si="601"/>
        <v>0</v>
      </c>
      <c r="H1710">
        <v>415.18343640000001</v>
      </c>
      <c r="J1710">
        <v>4189302</v>
      </c>
      <c r="K1710">
        <v>4079199</v>
      </c>
      <c r="L1710">
        <v>4296492</v>
      </c>
      <c r="M1710" t="str">
        <f t="shared" si="602"/>
        <v>Yes</v>
      </c>
      <c r="N1710">
        <f t="shared" si="603"/>
        <v>4188331</v>
      </c>
      <c r="P1710">
        <v>3042327</v>
      </c>
      <c r="Q1710">
        <v>4039416</v>
      </c>
      <c r="R1710">
        <v>3517133</v>
      </c>
      <c r="S1710" t="str">
        <f t="shared" si="604"/>
        <v>Yes</v>
      </c>
      <c r="T1710">
        <f t="shared" si="605"/>
        <v>3532958.6666666665</v>
      </c>
      <c r="V1710">
        <f t="shared" si="606"/>
        <v>1.6470588235294117</v>
      </c>
      <c r="W1710">
        <f t="shared" si="607"/>
        <v>0.47058823529411764</v>
      </c>
      <c r="Y1710" s="4">
        <f t="shared" si="608"/>
        <v>415.1834363799</v>
      </c>
      <c r="Z1710">
        <f t="shared" si="609"/>
        <v>6</v>
      </c>
      <c r="AA1710">
        <f t="shared" si="610"/>
        <v>0.35294117647058826</v>
      </c>
      <c r="AB1710">
        <f t="shared" si="611"/>
        <v>0.21428571428571427</v>
      </c>
      <c r="AC1710">
        <f t="shared" si="612"/>
        <v>0.75</v>
      </c>
      <c r="AD1710" t="str">
        <f t="shared" si="613"/>
        <v>O</v>
      </c>
      <c r="AG1710">
        <f t="shared" si="614"/>
        <v>0</v>
      </c>
      <c r="AI1710" t="str">
        <f t="shared" si="615"/>
        <v>----</v>
      </c>
      <c r="AJ1710" t="str">
        <f t="shared" si="616"/>
        <v>----</v>
      </c>
      <c r="AK1710" t="str">
        <f t="shared" si="617"/>
        <v>----</v>
      </c>
      <c r="AL1710" t="str">
        <f t="shared" si="618"/>
        <v>----</v>
      </c>
      <c r="AM1710" t="str">
        <f t="shared" si="619"/>
        <v>----</v>
      </c>
      <c r="AN1710" t="str">
        <f t="shared" si="620"/>
        <v>Alipat+N</v>
      </c>
      <c r="AP1710" s="4">
        <f t="shared" si="621"/>
        <v>415.27944143622472</v>
      </c>
      <c r="AQ1710" s="4">
        <f t="shared" si="622"/>
        <v>415</v>
      </c>
      <c r="AR1710" s="4">
        <f t="shared" si="623"/>
        <v>0.27944143622471529</v>
      </c>
    </row>
    <row r="1711" spans="1:44" x14ac:dyDescent="0.25">
      <c r="A1711">
        <v>17</v>
      </c>
      <c r="B1711">
        <v>29</v>
      </c>
      <c r="C1711">
        <v>3</v>
      </c>
      <c r="D1711">
        <v>7</v>
      </c>
      <c r="E1711">
        <v>0</v>
      </c>
      <c r="F1711">
        <v>0</v>
      </c>
      <c r="G1711">
        <f t="shared" si="601"/>
        <v>-0.35294117647058787</v>
      </c>
      <c r="H1711">
        <v>386.19327279999999</v>
      </c>
      <c r="J1711">
        <v>4221615</v>
      </c>
      <c r="K1711">
        <v>3820505</v>
      </c>
      <c r="L1711">
        <v>3438435</v>
      </c>
      <c r="M1711" t="str">
        <f t="shared" si="602"/>
        <v>Yes</v>
      </c>
      <c r="N1711">
        <f t="shared" si="603"/>
        <v>3826851.6666666665</v>
      </c>
      <c r="P1711">
        <v>2424418</v>
      </c>
      <c r="Q1711">
        <v>3286095</v>
      </c>
      <c r="R1711">
        <v>2929441</v>
      </c>
      <c r="S1711" t="str">
        <f t="shared" si="604"/>
        <v>Yes</v>
      </c>
      <c r="T1711">
        <f t="shared" si="605"/>
        <v>2879984.6666666665</v>
      </c>
      <c r="V1711">
        <f t="shared" si="606"/>
        <v>1.7058823529411764</v>
      </c>
      <c r="W1711">
        <f t="shared" si="607"/>
        <v>0.41176470588235292</v>
      </c>
      <c r="Y1711" s="4">
        <f t="shared" si="608"/>
        <v>386.19327277989998</v>
      </c>
      <c r="Z1711">
        <f t="shared" si="609"/>
        <v>5</v>
      </c>
      <c r="AA1711">
        <f t="shared" si="610"/>
        <v>0.29411764705882354</v>
      </c>
      <c r="AB1711">
        <f t="shared" si="611"/>
        <v>0.17241379310344829</v>
      </c>
      <c r="AC1711">
        <f t="shared" si="612"/>
        <v>0.7142857142857143</v>
      </c>
      <c r="AD1711" t="str">
        <f t="shared" si="613"/>
        <v>O</v>
      </c>
      <c r="AG1711">
        <f t="shared" si="614"/>
        <v>0</v>
      </c>
      <c r="AI1711" t="str">
        <f t="shared" si="615"/>
        <v>----</v>
      </c>
      <c r="AJ1711" t="str">
        <f t="shared" si="616"/>
        <v>----</v>
      </c>
      <c r="AK1711" t="str">
        <f t="shared" si="617"/>
        <v>----</v>
      </c>
      <c r="AL1711" t="str">
        <f t="shared" si="618"/>
        <v>----</v>
      </c>
      <c r="AM1711" t="str">
        <f t="shared" si="619"/>
        <v>----</v>
      </c>
      <c r="AN1711" t="str">
        <f t="shared" si="620"/>
        <v>Alipat+N</v>
      </c>
      <c r="AP1711" s="4">
        <f t="shared" si="621"/>
        <v>386.28257428775572</v>
      </c>
      <c r="AQ1711" s="4">
        <f t="shared" si="622"/>
        <v>386</v>
      </c>
      <c r="AR1711" s="4">
        <f t="shared" si="623"/>
        <v>0.2825742877557218</v>
      </c>
    </row>
    <row r="1712" spans="1:44" x14ac:dyDescent="0.25">
      <c r="A1712">
        <v>17</v>
      </c>
      <c r="B1712">
        <v>29</v>
      </c>
      <c r="C1712">
        <v>3</v>
      </c>
      <c r="D1712">
        <v>8</v>
      </c>
      <c r="E1712">
        <v>0</v>
      </c>
      <c r="F1712">
        <v>0</v>
      </c>
      <c r="G1712">
        <f t="shared" si="601"/>
        <v>-0.23529411764705888</v>
      </c>
      <c r="H1712">
        <v>402.1881874</v>
      </c>
      <c r="J1712">
        <v>2600768</v>
      </c>
      <c r="K1712">
        <v>2006742</v>
      </c>
      <c r="L1712">
        <v>1867902</v>
      </c>
      <c r="M1712" t="str">
        <f t="shared" si="602"/>
        <v>Yes</v>
      </c>
      <c r="N1712">
        <f t="shared" si="603"/>
        <v>2158470.6666666665</v>
      </c>
      <c r="P1712">
        <v>2288290</v>
      </c>
      <c r="Q1712">
        <v>3326044</v>
      </c>
      <c r="R1712">
        <v>2681417</v>
      </c>
      <c r="S1712" t="str">
        <f t="shared" si="604"/>
        <v>Yes</v>
      </c>
      <c r="T1712">
        <f t="shared" si="605"/>
        <v>2765250.3333333335</v>
      </c>
      <c r="V1712">
        <f t="shared" si="606"/>
        <v>1.7058823529411764</v>
      </c>
      <c r="W1712">
        <f t="shared" si="607"/>
        <v>0.47058823529411764</v>
      </c>
      <c r="Y1712" s="4">
        <f t="shared" si="608"/>
        <v>402.1881873799</v>
      </c>
      <c r="Z1712">
        <f t="shared" si="609"/>
        <v>5</v>
      </c>
      <c r="AA1712">
        <f t="shared" si="610"/>
        <v>0.29411764705882354</v>
      </c>
      <c r="AB1712">
        <f t="shared" si="611"/>
        <v>0.17241379310344829</v>
      </c>
      <c r="AC1712">
        <f t="shared" si="612"/>
        <v>0.625</v>
      </c>
      <c r="AD1712" t="str">
        <f t="shared" si="613"/>
        <v>O</v>
      </c>
      <c r="AG1712">
        <f t="shared" si="614"/>
        <v>-0.05</v>
      </c>
      <c r="AI1712" t="str">
        <f t="shared" si="615"/>
        <v>----</v>
      </c>
      <c r="AJ1712" t="str">
        <f t="shared" si="616"/>
        <v>----</v>
      </c>
      <c r="AK1712" t="str">
        <f t="shared" si="617"/>
        <v>----</v>
      </c>
      <c r="AL1712" t="str">
        <f t="shared" si="618"/>
        <v>----</v>
      </c>
      <c r="AM1712" t="str">
        <f t="shared" si="619"/>
        <v>----</v>
      </c>
      <c r="AN1712" t="str">
        <f t="shared" si="620"/>
        <v>Alipat+N</v>
      </c>
      <c r="AP1712" s="4">
        <f t="shared" si="621"/>
        <v>402.28118747624103</v>
      </c>
      <c r="AQ1712" s="4">
        <f t="shared" si="622"/>
        <v>402</v>
      </c>
      <c r="AR1712" s="4">
        <f t="shared" si="623"/>
        <v>0.2811874762410298</v>
      </c>
    </row>
    <row r="1713" spans="1:44" x14ac:dyDescent="0.25">
      <c r="A1713">
        <v>17</v>
      </c>
      <c r="B1713">
        <v>30</v>
      </c>
      <c r="C1713">
        <v>4</v>
      </c>
      <c r="D1713">
        <v>7</v>
      </c>
      <c r="E1713">
        <v>0</v>
      </c>
      <c r="F1713">
        <v>0</v>
      </c>
      <c r="G1713">
        <f t="shared" si="601"/>
        <v>-0.23529411764705888</v>
      </c>
      <c r="H1713">
        <v>401.20417179999998</v>
      </c>
      <c r="J1713">
        <v>6909100</v>
      </c>
      <c r="K1713">
        <v>6759004</v>
      </c>
      <c r="L1713">
        <v>5978124</v>
      </c>
      <c r="M1713" t="str">
        <f t="shared" si="602"/>
        <v>Yes</v>
      </c>
      <c r="N1713">
        <f t="shared" si="603"/>
        <v>6548742.666666667</v>
      </c>
      <c r="P1713">
        <v>2238018</v>
      </c>
      <c r="Q1713">
        <v>5046243</v>
      </c>
      <c r="R1713">
        <v>4088792</v>
      </c>
      <c r="S1713" t="str">
        <f t="shared" si="604"/>
        <v>Yes</v>
      </c>
      <c r="T1713">
        <f t="shared" si="605"/>
        <v>3791017.6666666665</v>
      </c>
      <c r="V1713">
        <f t="shared" si="606"/>
        <v>1.7647058823529411</v>
      </c>
      <c r="W1713">
        <f t="shared" si="607"/>
        <v>0.41176470588235292</v>
      </c>
      <c r="Y1713" s="4">
        <f t="shared" si="608"/>
        <v>401.20417177989998</v>
      </c>
      <c r="Z1713">
        <f t="shared" si="609"/>
        <v>5</v>
      </c>
      <c r="AA1713">
        <f t="shared" si="610"/>
        <v>0.29411764705882354</v>
      </c>
      <c r="AB1713">
        <f t="shared" si="611"/>
        <v>0.16666666666666666</v>
      </c>
      <c r="AC1713">
        <f t="shared" si="612"/>
        <v>0.7142857142857143</v>
      </c>
      <c r="AD1713" t="str">
        <f t="shared" si="613"/>
        <v>O</v>
      </c>
      <c r="AG1713">
        <f t="shared" si="614"/>
        <v>-5.2631578947368418E-2</v>
      </c>
      <c r="AI1713" t="str">
        <f t="shared" si="615"/>
        <v>----</v>
      </c>
      <c r="AJ1713" t="str">
        <f t="shared" si="616"/>
        <v>----</v>
      </c>
      <c r="AK1713" t="str">
        <f t="shared" si="617"/>
        <v>----</v>
      </c>
      <c r="AL1713" t="str">
        <f t="shared" si="618"/>
        <v>----</v>
      </c>
      <c r="AM1713" t="str">
        <f t="shared" si="619"/>
        <v>----</v>
      </c>
      <c r="AN1713" t="str">
        <f t="shared" si="620"/>
        <v>Alipat+N</v>
      </c>
      <c r="AP1713" s="4">
        <f t="shared" si="621"/>
        <v>401.29694433712257</v>
      </c>
      <c r="AQ1713" s="4">
        <f t="shared" si="622"/>
        <v>401</v>
      </c>
      <c r="AR1713" s="4">
        <f t="shared" si="623"/>
        <v>0.29694433712256796</v>
      </c>
    </row>
    <row r="1714" spans="1:44" x14ac:dyDescent="0.25">
      <c r="A1714">
        <v>17</v>
      </c>
      <c r="B1714">
        <v>30</v>
      </c>
      <c r="C1714">
        <v>4</v>
      </c>
      <c r="D1714">
        <v>8</v>
      </c>
      <c r="E1714">
        <v>0</v>
      </c>
      <c r="F1714">
        <v>0</v>
      </c>
      <c r="G1714">
        <f t="shared" si="601"/>
        <v>-0.11764705882352899</v>
      </c>
      <c r="H1714">
        <v>417.1990864</v>
      </c>
      <c r="J1714">
        <v>3417172</v>
      </c>
      <c r="K1714">
        <v>3567750</v>
      </c>
      <c r="L1714">
        <v>2749728</v>
      </c>
      <c r="M1714" t="str">
        <f t="shared" si="602"/>
        <v>Yes</v>
      </c>
      <c r="N1714">
        <f t="shared" si="603"/>
        <v>3244883.3333333335</v>
      </c>
      <c r="P1714">
        <v>2309588</v>
      </c>
      <c r="Q1714">
        <v>3690201</v>
      </c>
      <c r="R1714">
        <v>2716344</v>
      </c>
      <c r="S1714" t="str">
        <f t="shared" si="604"/>
        <v>Yes</v>
      </c>
      <c r="T1714">
        <f t="shared" si="605"/>
        <v>2905377.6666666665</v>
      </c>
      <c r="V1714">
        <f t="shared" si="606"/>
        <v>1.7647058823529411</v>
      </c>
      <c r="W1714">
        <f t="shared" si="607"/>
        <v>0.47058823529411764</v>
      </c>
      <c r="Y1714" s="4">
        <f t="shared" si="608"/>
        <v>417.1990863799</v>
      </c>
      <c r="Z1714">
        <f t="shared" si="609"/>
        <v>5</v>
      </c>
      <c r="AA1714">
        <f t="shared" si="610"/>
        <v>0.29411764705882354</v>
      </c>
      <c r="AB1714">
        <f t="shared" si="611"/>
        <v>0.16666666666666666</v>
      </c>
      <c r="AC1714">
        <f t="shared" si="612"/>
        <v>0.625</v>
      </c>
      <c r="AD1714" t="str">
        <f t="shared" si="613"/>
        <v>O</v>
      </c>
      <c r="AG1714">
        <f t="shared" si="614"/>
        <v>-0.1111111111111111</v>
      </c>
      <c r="AI1714" t="str">
        <f t="shared" si="615"/>
        <v>----</v>
      </c>
      <c r="AJ1714" t="str">
        <f t="shared" si="616"/>
        <v>----</v>
      </c>
      <c r="AK1714" t="str">
        <f t="shared" si="617"/>
        <v>----</v>
      </c>
      <c r="AL1714" t="str">
        <f t="shared" si="618"/>
        <v>----</v>
      </c>
      <c r="AM1714" t="str">
        <f t="shared" si="619"/>
        <v>----</v>
      </c>
      <c r="AN1714" t="str">
        <f t="shared" si="620"/>
        <v>Alipat+N</v>
      </c>
      <c r="AP1714" s="4">
        <f t="shared" si="621"/>
        <v>417.29555752560788</v>
      </c>
      <c r="AQ1714" s="4">
        <f t="shared" si="622"/>
        <v>417</v>
      </c>
      <c r="AR1714" s="4">
        <f t="shared" si="623"/>
        <v>0.29555752560787596</v>
      </c>
    </row>
    <row r="1715" spans="1:44" x14ac:dyDescent="0.25">
      <c r="A1715">
        <v>18</v>
      </c>
      <c r="B1715">
        <v>28</v>
      </c>
      <c r="C1715">
        <v>4</v>
      </c>
      <c r="D1715">
        <v>8</v>
      </c>
      <c r="E1715">
        <v>0</v>
      </c>
      <c r="F1715">
        <v>0</v>
      </c>
      <c r="G1715">
        <f t="shared" si="601"/>
        <v>0</v>
      </c>
      <c r="H1715">
        <v>427.18343640000001</v>
      </c>
      <c r="J1715">
        <v>2939354</v>
      </c>
      <c r="K1715">
        <v>2752540</v>
      </c>
      <c r="L1715">
        <v>2878850</v>
      </c>
      <c r="M1715" t="str">
        <f t="shared" si="602"/>
        <v>Yes</v>
      </c>
      <c r="N1715">
        <f t="shared" si="603"/>
        <v>2856914.6666666665</v>
      </c>
      <c r="P1715">
        <v>2074414</v>
      </c>
      <c r="Q1715">
        <v>2524343</v>
      </c>
      <c r="R1715">
        <v>2220281</v>
      </c>
      <c r="S1715" t="str">
        <f t="shared" si="604"/>
        <v>Yes</v>
      </c>
      <c r="T1715">
        <f t="shared" si="605"/>
        <v>2273012.6666666665</v>
      </c>
      <c r="V1715">
        <f t="shared" si="606"/>
        <v>1.5555555555555556</v>
      </c>
      <c r="W1715">
        <f t="shared" si="607"/>
        <v>0.44444444444444442</v>
      </c>
      <c r="Y1715" s="4">
        <f t="shared" si="608"/>
        <v>427.1834363799</v>
      </c>
      <c r="Z1715">
        <f t="shared" si="609"/>
        <v>7</v>
      </c>
      <c r="AA1715">
        <f t="shared" si="610"/>
        <v>0.3888888888888889</v>
      </c>
      <c r="AB1715">
        <f t="shared" si="611"/>
        <v>0.25</v>
      </c>
      <c r="AC1715">
        <f t="shared" si="612"/>
        <v>0.875</v>
      </c>
      <c r="AD1715" t="str">
        <f t="shared" si="613"/>
        <v>CRAM</v>
      </c>
      <c r="AG1715">
        <f t="shared" si="614"/>
        <v>0.1</v>
      </c>
      <c r="AI1715" t="str">
        <f t="shared" si="615"/>
        <v>----</v>
      </c>
      <c r="AJ1715" t="str">
        <f t="shared" si="616"/>
        <v>----</v>
      </c>
      <c r="AK1715" t="str">
        <f t="shared" si="617"/>
        <v>----</v>
      </c>
      <c r="AL1715" t="str">
        <f t="shared" si="618"/>
        <v>----</v>
      </c>
      <c r="AM1715" t="str">
        <f t="shared" si="619"/>
        <v>----</v>
      </c>
      <c r="AN1715" t="str">
        <f t="shared" si="620"/>
        <v>Alipat+N</v>
      </c>
      <c r="AP1715" s="4">
        <f t="shared" si="621"/>
        <v>427.28221625953159</v>
      </c>
      <c r="AQ1715" s="4">
        <f t="shared" si="622"/>
        <v>427</v>
      </c>
      <c r="AR1715" s="4">
        <f t="shared" si="623"/>
        <v>0.28221625953159446</v>
      </c>
    </row>
    <row r="1716" spans="1:44" x14ac:dyDescent="0.25">
      <c r="A1716">
        <v>18</v>
      </c>
      <c r="B1716">
        <v>28</v>
      </c>
      <c r="C1716">
        <v>4</v>
      </c>
      <c r="D1716">
        <v>9</v>
      </c>
      <c r="E1716">
        <v>0</v>
      </c>
      <c r="F1716">
        <v>0</v>
      </c>
      <c r="G1716">
        <f t="shared" si="601"/>
        <v>0.11111111111111116</v>
      </c>
      <c r="H1716">
        <v>443.17835100000002</v>
      </c>
      <c r="J1716">
        <v>2128944</v>
      </c>
      <c r="K1716">
        <v>2306280</v>
      </c>
      <c r="L1716">
        <v>1968109</v>
      </c>
      <c r="M1716" t="str">
        <f t="shared" si="602"/>
        <v>Yes</v>
      </c>
      <c r="N1716">
        <f t="shared" si="603"/>
        <v>2134444.3333333335</v>
      </c>
      <c r="P1716">
        <v>2057344</v>
      </c>
      <c r="Q1716">
        <v>2292499</v>
      </c>
      <c r="R1716">
        <v>2689419</v>
      </c>
      <c r="S1716" t="str">
        <f t="shared" si="604"/>
        <v>Yes</v>
      </c>
      <c r="T1716">
        <f t="shared" si="605"/>
        <v>2346420.6666666665</v>
      </c>
      <c r="V1716">
        <f t="shared" si="606"/>
        <v>1.5555555555555556</v>
      </c>
      <c r="W1716">
        <f t="shared" si="607"/>
        <v>0.5</v>
      </c>
      <c r="Y1716" s="4">
        <f t="shared" si="608"/>
        <v>443.17835097990002</v>
      </c>
      <c r="Z1716">
        <f t="shared" si="609"/>
        <v>7</v>
      </c>
      <c r="AA1716">
        <f t="shared" si="610"/>
        <v>0.3888888888888889</v>
      </c>
      <c r="AB1716">
        <f t="shared" si="611"/>
        <v>0.25</v>
      </c>
      <c r="AC1716">
        <f t="shared" si="612"/>
        <v>0.77777777777777779</v>
      </c>
      <c r="AD1716" t="str">
        <f t="shared" si="613"/>
        <v>CRAM</v>
      </c>
      <c r="AG1716">
        <f t="shared" si="614"/>
        <v>5.2631578947368418E-2</v>
      </c>
      <c r="AI1716" t="str">
        <f t="shared" si="615"/>
        <v>----</v>
      </c>
      <c r="AJ1716" t="str">
        <f t="shared" si="616"/>
        <v>----</v>
      </c>
      <c r="AK1716" t="str">
        <f t="shared" si="617"/>
        <v>----</v>
      </c>
      <c r="AL1716" t="str">
        <f t="shared" si="618"/>
        <v>----</v>
      </c>
      <c r="AM1716" t="str">
        <f t="shared" si="619"/>
        <v>----</v>
      </c>
      <c r="AN1716" t="str">
        <f t="shared" si="620"/>
        <v>Alipat+N</v>
      </c>
      <c r="AP1716" s="4">
        <f t="shared" si="621"/>
        <v>443.2808294480169</v>
      </c>
      <c r="AQ1716" s="4">
        <f t="shared" si="622"/>
        <v>443</v>
      </c>
      <c r="AR1716" s="4">
        <f t="shared" si="623"/>
        <v>0.28082944801690246</v>
      </c>
    </row>
    <row r="1717" spans="1:44" x14ac:dyDescent="0.25">
      <c r="A1717">
        <v>18</v>
      </c>
      <c r="B1717">
        <v>29</v>
      </c>
      <c r="C1717">
        <v>3</v>
      </c>
      <c r="D1717">
        <v>8</v>
      </c>
      <c r="E1717">
        <v>0</v>
      </c>
      <c r="F1717">
        <v>0</v>
      </c>
      <c r="G1717">
        <f t="shared" si="601"/>
        <v>-0.22222222222222232</v>
      </c>
      <c r="H1717">
        <v>414.1881874</v>
      </c>
      <c r="J1717">
        <v>3531897</v>
      </c>
      <c r="K1717">
        <v>3741250</v>
      </c>
      <c r="L1717">
        <v>3490600</v>
      </c>
      <c r="M1717" t="str">
        <f t="shared" si="602"/>
        <v>Yes</v>
      </c>
      <c r="N1717">
        <f t="shared" si="603"/>
        <v>3587915.6666666665</v>
      </c>
      <c r="P1717">
        <v>1825070</v>
      </c>
      <c r="Q1717">
        <v>2633467</v>
      </c>
      <c r="R1717">
        <v>2402509</v>
      </c>
      <c r="S1717" t="str">
        <f t="shared" si="604"/>
        <v>Yes</v>
      </c>
      <c r="T1717">
        <f t="shared" si="605"/>
        <v>2287015.3333333335</v>
      </c>
      <c r="V1717">
        <f t="shared" si="606"/>
        <v>1.6111111111111112</v>
      </c>
      <c r="W1717">
        <f t="shared" si="607"/>
        <v>0.44444444444444442</v>
      </c>
      <c r="Y1717" s="4">
        <f t="shared" si="608"/>
        <v>414.1881873799</v>
      </c>
      <c r="Z1717">
        <f t="shared" si="609"/>
        <v>6</v>
      </c>
      <c r="AA1717">
        <f t="shared" si="610"/>
        <v>0.33333333333333331</v>
      </c>
      <c r="AB1717">
        <f t="shared" si="611"/>
        <v>0.20689655172413793</v>
      </c>
      <c r="AC1717">
        <f t="shared" si="612"/>
        <v>0.75</v>
      </c>
      <c r="AD1717" t="str">
        <f t="shared" si="613"/>
        <v>O</v>
      </c>
      <c r="AG1717">
        <f t="shared" si="614"/>
        <v>4.5454545454545456E-2</v>
      </c>
      <c r="AI1717" t="str">
        <f t="shared" si="615"/>
        <v>----</v>
      </c>
      <c r="AJ1717" t="str">
        <f t="shared" si="616"/>
        <v>----</v>
      </c>
      <c r="AK1717" t="str">
        <f t="shared" si="617"/>
        <v>----</v>
      </c>
      <c r="AL1717" t="str">
        <f t="shared" si="618"/>
        <v>----</v>
      </c>
      <c r="AM1717" t="str">
        <f t="shared" si="619"/>
        <v>----</v>
      </c>
      <c r="AN1717" t="str">
        <f t="shared" si="620"/>
        <v>Alipat+N</v>
      </c>
      <c r="AP1717" s="4">
        <f t="shared" si="621"/>
        <v>414.28396229954791</v>
      </c>
      <c r="AQ1717" s="4">
        <f t="shared" si="622"/>
        <v>414</v>
      </c>
      <c r="AR1717" s="4">
        <f t="shared" si="623"/>
        <v>0.28396229954790897</v>
      </c>
    </row>
    <row r="1718" spans="1:44" x14ac:dyDescent="0.25">
      <c r="A1718">
        <v>18</v>
      </c>
      <c r="B1718">
        <v>30</v>
      </c>
      <c r="C1718">
        <v>4</v>
      </c>
      <c r="D1718">
        <v>7</v>
      </c>
      <c r="E1718">
        <v>0</v>
      </c>
      <c r="F1718">
        <v>0</v>
      </c>
      <c r="G1718">
        <f t="shared" si="601"/>
        <v>-0.22222222222222232</v>
      </c>
      <c r="H1718">
        <v>413.20417179999998</v>
      </c>
      <c r="J1718">
        <v>5504114</v>
      </c>
      <c r="K1718">
        <v>5754401</v>
      </c>
      <c r="L1718">
        <v>5899037</v>
      </c>
      <c r="M1718" t="str">
        <f t="shared" si="602"/>
        <v>Yes</v>
      </c>
      <c r="N1718">
        <f t="shared" si="603"/>
        <v>5719184</v>
      </c>
      <c r="P1718">
        <v>2096701</v>
      </c>
      <c r="Q1718">
        <v>3380983</v>
      </c>
      <c r="R1718">
        <v>2820294</v>
      </c>
      <c r="S1718" t="str">
        <f t="shared" si="604"/>
        <v>Yes</v>
      </c>
      <c r="T1718">
        <f t="shared" si="605"/>
        <v>2765992.6666666665</v>
      </c>
      <c r="V1718">
        <f t="shared" si="606"/>
        <v>1.6666666666666667</v>
      </c>
      <c r="W1718">
        <f t="shared" si="607"/>
        <v>0.3888888888888889</v>
      </c>
      <c r="Y1718" s="4">
        <f t="shared" si="608"/>
        <v>413.20417177989998</v>
      </c>
      <c r="Z1718">
        <f t="shared" si="609"/>
        <v>6</v>
      </c>
      <c r="AA1718">
        <f t="shared" si="610"/>
        <v>0.33333333333333331</v>
      </c>
      <c r="AB1718">
        <f t="shared" si="611"/>
        <v>0.2</v>
      </c>
      <c r="AC1718">
        <f t="shared" si="612"/>
        <v>0.8571428571428571</v>
      </c>
      <c r="AD1718" t="str">
        <f t="shared" si="613"/>
        <v>CRAM</v>
      </c>
      <c r="AG1718">
        <f t="shared" si="614"/>
        <v>4.7619047619047616E-2</v>
      </c>
      <c r="AI1718" t="str">
        <f t="shared" si="615"/>
        <v>----</v>
      </c>
      <c r="AJ1718" t="str">
        <f t="shared" si="616"/>
        <v>----</v>
      </c>
      <c r="AK1718" t="str">
        <f t="shared" si="617"/>
        <v>----</v>
      </c>
      <c r="AL1718" t="str">
        <f t="shared" si="618"/>
        <v>----</v>
      </c>
      <c r="AM1718" t="str">
        <f t="shared" si="619"/>
        <v>----</v>
      </c>
      <c r="AN1718" t="str">
        <f t="shared" si="620"/>
        <v>Alipat+N</v>
      </c>
      <c r="AP1718" s="4">
        <f t="shared" si="621"/>
        <v>413.29971916042945</v>
      </c>
      <c r="AQ1718" s="4">
        <f t="shared" si="622"/>
        <v>413</v>
      </c>
      <c r="AR1718" s="4">
        <f t="shared" si="623"/>
        <v>0.29971916042944713</v>
      </c>
    </row>
    <row r="1719" spans="1:44" x14ac:dyDescent="0.25">
      <c r="A1719">
        <v>18</v>
      </c>
      <c r="B1719">
        <v>30</v>
      </c>
      <c r="C1719">
        <v>4</v>
      </c>
      <c r="D1719">
        <v>8</v>
      </c>
      <c r="E1719">
        <v>0</v>
      </c>
      <c r="F1719">
        <v>0</v>
      </c>
      <c r="G1719">
        <f t="shared" si="601"/>
        <v>-0.11111111111111072</v>
      </c>
      <c r="H1719">
        <v>429.1990864</v>
      </c>
      <c r="J1719">
        <v>4436240</v>
      </c>
      <c r="K1719">
        <v>3962325</v>
      </c>
      <c r="L1719">
        <v>4095220</v>
      </c>
      <c r="M1719" t="str">
        <f t="shared" si="602"/>
        <v>Yes</v>
      </c>
      <c r="N1719">
        <f t="shared" si="603"/>
        <v>4164595</v>
      </c>
      <c r="P1719">
        <v>2387568</v>
      </c>
      <c r="Q1719">
        <v>3680265</v>
      </c>
      <c r="R1719">
        <v>3369065</v>
      </c>
      <c r="S1719" t="str">
        <f t="shared" si="604"/>
        <v>Yes</v>
      </c>
      <c r="T1719">
        <f t="shared" si="605"/>
        <v>3145632.6666666665</v>
      </c>
      <c r="V1719">
        <f t="shared" si="606"/>
        <v>1.6666666666666667</v>
      </c>
      <c r="W1719">
        <f t="shared" si="607"/>
        <v>0.44444444444444442</v>
      </c>
      <c r="Y1719" s="4">
        <f t="shared" si="608"/>
        <v>429.1990863799</v>
      </c>
      <c r="Z1719">
        <f t="shared" si="609"/>
        <v>6</v>
      </c>
      <c r="AA1719">
        <f t="shared" si="610"/>
        <v>0.33333333333333331</v>
      </c>
      <c r="AB1719">
        <f t="shared" si="611"/>
        <v>0.2</v>
      </c>
      <c r="AC1719">
        <f t="shared" si="612"/>
        <v>0.75</v>
      </c>
      <c r="AD1719" t="str">
        <f t="shared" si="613"/>
        <v>O</v>
      </c>
      <c r="AG1719">
        <f t="shared" si="614"/>
        <v>0</v>
      </c>
      <c r="AI1719" t="str">
        <f t="shared" si="615"/>
        <v>----</v>
      </c>
      <c r="AJ1719" t="str">
        <f t="shared" si="616"/>
        <v>----</v>
      </c>
      <c r="AK1719" t="str">
        <f t="shared" si="617"/>
        <v>----</v>
      </c>
      <c r="AL1719" t="str">
        <f t="shared" si="618"/>
        <v>----</v>
      </c>
      <c r="AM1719" t="str">
        <f t="shared" si="619"/>
        <v>----</v>
      </c>
      <c r="AN1719" t="str">
        <f t="shared" si="620"/>
        <v>Alipat+N</v>
      </c>
      <c r="AP1719" s="4">
        <f t="shared" si="621"/>
        <v>429.29833234891476</v>
      </c>
      <c r="AQ1719" s="4">
        <f t="shared" si="622"/>
        <v>429</v>
      </c>
      <c r="AR1719" s="4">
        <f t="shared" si="623"/>
        <v>0.29833234891475513</v>
      </c>
    </row>
    <row r="1720" spans="1:44" x14ac:dyDescent="0.25">
      <c r="A1720">
        <v>18</v>
      </c>
      <c r="B1720">
        <v>32</v>
      </c>
      <c r="C1720">
        <v>4</v>
      </c>
      <c r="D1720">
        <v>7</v>
      </c>
      <c r="E1720">
        <v>0</v>
      </c>
      <c r="F1720">
        <v>0</v>
      </c>
      <c r="G1720">
        <f t="shared" si="601"/>
        <v>-0.33333333333333304</v>
      </c>
      <c r="H1720">
        <v>415.21982179999998</v>
      </c>
      <c r="J1720">
        <v>7245941</v>
      </c>
      <c r="K1720">
        <v>7635551</v>
      </c>
      <c r="L1720">
        <v>7384876</v>
      </c>
      <c r="M1720" t="str">
        <f t="shared" si="602"/>
        <v>Yes</v>
      </c>
      <c r="N1720">
        <f t="shared" si="603"/>
        <v>7422122.666666667</v>
      </c>
      <c r="P1720">
        <v>2270742</v>
      </c>
      <c r="Q1720">
        <v>4564727</v>
      </c>
      <c r="R1720">
        <v>3377869</v>
      </c>
      <c r="S1720" t="str">
        <f t="shared" si="604"/>
        <v>Yes</v>
      </c>
      <c r="T1720">
        <f t="shared" si="605"/>
        <v>3404446</v>
      </c>
      <c r="V1720">
        <f t="shared" si="606"/>
        <v>1.7777777777777777</v>
      </c>
      <c r="W1720">
        <f t="shared" si="607"/>
        <v>0.3888888888888889</v>
      </c>
      <c r="Y1720" s="4">
        <f t="shared" si="608"/>
        <v>415.21982177989997</v>
      </c>
      <c r="Z1720">
        <f t="shared" si="609"/>
        <v>5</v>
      </c>
      <c r="AA1720">
        <f t="shared" si="610"/>
        <v>0.27777777777777779</v>
      </c>
      <c r="AB1720">
        <f t="shared" si="611"/>
        <v>0.15625</v>
      </c>
      <c r="AC1720">
        <f t="shared" si="612"/>
        <v>0.7142857142857143</v>
      </c>
      <c r="AD1720" t="str">
        <f t="shared" si="613"/>
        <v>O</v>
      </c>
      <c r="AG1720">
        <f t="shared" si="614"/>
        <v>-4.7619047619047616E-2</v>
      </c>
      <c r="AI1720" t="str">
        <f t="shared" si="615"/>
        <v>----</v>
      </c>
      <c r="AJ1720" t="str">
        <f t="shared" si="616"/>
        <v>----</v>
      </c>
      <c r="AK1720" t="str">
        <f t="shared" si="617"/>
        <v>----</v>
      </c>
      <c r="AL1720" t="str">
        <f t="shared" si="618"/>
        <v>----</v>
      </c>
      <c r="AM1720" t="str">
        <f t="shared" si="619"/>
        <v>----</v>
      </c>
      <c r="AN1720" t="str">
        <f t="shared" si="620"/>
        <v>Alipat+N</v>
      </c>
      <c r="AP1720" s="4">
        <f t="shared" si="621"/>
        <v>415.31583524981266</v>
      </c>
      <c r="AQ1720" s="4">
        <f t="shared" si="622"/>
        <v>415</v>
      </c>
      <c r="AR1720" s="4">
        <f t="shared" si="623"/>
        <v>0.31583524981266464</v>
      </c>
    </row>
    <row r="1721" spans="1:44" x14ac:dyDescent="0.25">
      <c r="A1721">
        <v>18</v>
      </c>
      <c r="B1721">
        <v>32</v>
      </c>
      <c r="C1721">
        <v>4</v>
      </c>
      <c r="D1721">
        <v>8</v>
      </c>
      <c r="E1721">
        <v>0</v>
      </c>
      <c r="F1721">
        <v>0</v>
      </c>
      <c r="G1721">
        <f t="shared" si="601"/>
        <v>-0.22222222222222232</v>
      </c>
      <c r="H1721">
        <v>431.21473639999999</v>
      </c>
      <c r="J1721">
        <v>3315763</v>
      </c>
      <c r="K1721">
        <v>3309442</v>
      </c>
      <c r="L1721">
        <v>3324504</v>
      </c>
      <c r="M1721" t="str">
        <f t="shared" si="602"/>
        <v>Yes</v>
      </c>
      <c r="N1721">
        <f t="shared" si="603"/>
        <v>3316569.6666666665</v>
      </c>
      <c r="P1721">
        <v>2083238</v>
      </c>
      <c r="Q1721">
        <v>2874699</v>
      </c>
      <c r="R1721">
        <v>2404811</v>
      </c>
      <c r="S1721" t="str">
        <f t="shared" si="604"/>
        <v>Yes</v>
      </c>
      <c r="T1721">
        <f t="shared" si="605"/>
        <v>2454249.3333333335</v>
      </c>
      <c r="V1721">
        <f t="shared" si="606"/>
        <v>1.7777777777777777</v>
      </c>
      <c r="W1721">
        <f t="shared" si="607"/>
        <v>0.44444444444444442</v>
      </c>
      <c r="Y1721" s="4">
        <f t="shared" si="608"/>
        <v>431.21473637989999</v>
      </c>
      <c r="Z1721">
        <f t="shared" si="609"/>
        <v>5</v>
      </c>
      <c r="AA1721">
        <f t="shared" si="610"/>
        <v>0.27777777777777779</v>
      </c>
      <c r="AB1721">
        <f t="shared" si="611"/>
        <v>0.15625</v>
      </c>
      <c r="AC1721">
        <f t="shared" si="612"/>
        <v>0.625</v>
      </c>
      <c r="AD1721" t="str">
        <f t="shared" si="613"/>
        <v>O</v>
      </c>
      <c r="AG1721">
        <f t="shared" si="614"/>
        <v>-0.1</v>
      </c>
      <c r="AI1721" t="str">
        <f t="shared" si="615"/>
        <v>----</v>
      </c>
      <c r="AJ1721" t="str">
        <f t="shared" si="616"/>
        <v>----</v>
      </c>
      <c r="AK1721" t="str">
        <f t="shared" si="617"/>
        <v>----</v>
      </c>
      <c r="AL1721" t="str">
        <f t="shared" si="618"/>
        <v>----</v>
      </c>
      <c r="AM1721" t="str">
        <f t="shared" si="619"/>
        <v>----</v>
      </c>
      <c r="AN1721" t="str">
        <f t="shared" si="620"/>
        <v>Alipat+N</v>
      </c>
      <c r="AP1721" s="4">
        <f t="shared" si="621"/>
        <v>431.31444843829797</v>
      </c>
      <c r="AQ1721" s="4">
        <f t="shared" si="622"/>
        <v>431</v>
      </c>
      <c r="AR1721" s="4">
        <f t="shared" si="623"/>
        <v>0.31444843829797264</v>
      </c>
    </row>
    <row r="1722" spans="1:44" x14ac:dyDescent="0.25">
      <c r="A1722">
        <v>19</v>
      </c>
      <c r="B1722">
        <v>29</v>
      </c>
      <c r="C1722">
        <v>3</v>
      </c>
      <c r="D1722">
        <v>11</v>
      </c>
      <c r="E1722">
        <v>0</v>
      </c>
      <c r="F1722">
        <v>0</v>
      </c>
      <c r="G1722">
        <f t="shared" si="601"/>
        <v>0.10526315789473673</v>
      </c>
      <c r="H1722">
        <v>474.17293119999999</v>
      </c>
      <c r="J1722">
        <v>5757990</v>
      </c>
      <c r="K1722">
        <v>5138995</v>
      </c>
      <c r="L1722">
        <v>4798165</v>
      </c>
      <c r="M1722" t="str">
        <f t="shared" si="602"/>
        <v>Yes</v>
      </c>
      <c r="N1722">
        <f t="shared" si="603"/>
        <v>5231716.666666667</v>
      </c>
      <c r="P1722">
        <v>2915393</v>
      </c>
      <c r="Q1722">
        <v>4463670</v>
      </c>
      <c r="R1722">
        <v>4171151</v>
      </c>
      <c r="S1722" t="str">
        <f t="shared" si="604"/>
        <v>Yes</v>
      </c>
      <c r="T1722">
        <f t="shared" si="605"/>
        <v>3850071.3333333335</v>
      </c>
      <c r="V1722">
        <f t="shared" si="606"/>
        <v>1.5263157894736843</v>
      </c>
      <c r="W1722">
        <f t="shared" si="607"/>
        <v>0.57894736842105265</v>
      </c>
      <c r="Y1722" s="4">
        <f t="shared" si="608"/>
        <v>474.17293117990005</v>
      </c>
      <c r="Z1722">
        <f t="shared" si="609"/>
        <v>7</v>
      </c>
      <c r="AA1722">
        <f t="shared" si="610"/>
        <v>0.36842105263157893</v>
      </c>
      <c r="AB1722">
        <f t="shared" si="611"/>
        <v>0.2413793103448276</v>
      </c>
      <c r="AC1722">
        <f t="shared" si="612"/>
        <v>0.63636363636363635</v>
      </c>
      <c r="AD1722" t="str">
        <f t="shared" si="613"/>
        <v>O</v>
      </c>
      <c r="AG1722">
        <f t="shared" si="614"/>
        <v>0</v>
      </c>
      <c r="AI1722" t="str">
        <f t="shared" si="615"/>
        <v>----</v>
      </c>
      <c r="AJ1722" t="str">
        <f t="shared" si="616"/>
        <v>----</v>
      </c>
      <c r="AK1722" t="str">
        <f t="shared" si="617"/>
        <v>----</v>
      </c>
      <c r="AL1722" t="str">
        <f t="shared" si="618"/>
        <v>----</v>
      </c>
      <c r="AM1722" t="str">
        <f t="shared" si="619"/>
        <v>----</v>
      </c>
      <c r="AN1722" t="str">
        <f t="shared" si="620"/>
        <v>Alipat+N</v>
      </c>
      <c r="AP1722" s="4">
        <f t="shared" si="621"/>
        <v>474.28257668831077</v>
      </c>
      <c r="AQ1722" s="4">
        <f t="shared" si="622"/>
        <v>474</v>
      </c>
      <c r="AR1722" s="4">
        <f t="shared" si="623"/>
        <v>0.28257668831076899</v>
      </c>
    </row>
    <row r="1723" spans="1:44" x14ac:dyDescent="0.25">
      <c r="A1723">
        <v>19</v>
      </c>
      <c r="B1723">
        <v>32</v>
      </c>
      <c r="C1723">
        <v>4</v>
      </c>
      <c r="D1723">
        <v>8</v>
      </c>
      <c r="E1723">
        <v>0</v>
      </c>
      <c r="F1723">
        <v>0</v>
      </c>
      <c r="G1723">
        <f t="shared" si="601"/>
        <v>-0.21052631578947345</v>
      </c>
      <c r="H1723">
        <v>443.21473639999999</v>
      </c>
      <c r="J1723">
        <v>3995179</v>
      </c>
      <c r="K1723">
        <v>3639014</v>
      </c>
      <c r="L1723">
        <v>3702761</v>
      </c>
      <c r="M1723" t="str">
        <f t="shared" si="602"/>
        <v>Yes</v>
      </c>
      <c r="N1723">
        <f t="shared" si="603"/>
        <v>3778984.6666666665</v>
      </c>
      <c r="P1723">
        <v>1823868</v>
      </c>
      <c r="Q1723">
        <v>3096591</v>
      </c>
      <c r="R1723">
        <v>2607496</v>
      </c>
      <c r="S1723" t="str">
        <f t="shared" si="604"/>
        <v>Yes</v>
      </c>
      <c r="T1723">
        <f t="shared" si="605"/>
        <v>2509318.3333333335</v>
      </c>
      <c r="V1723">
        <f t="shared" si="606"/>
        <v>1.6842105263157894</v>
      </c>
      <c r="W1723">
        <f t="shared" si="607"/>
        <v>0.42105263157894735</v>
      </c>
      <c r="Y1723" s="4">
        <f t="shared" si="608"/>
        <v>443.21473637989999</v>
      </c>
      <c r="Z1723">
        <f t="shared" si="609"/>
        <v>6</v>
      </c>
      <c r="AA1723">
        <f t="shared" si="610"/>
        <v>0.31578947368421051</v>
      </c>
      <c r="AB1723">
        <f t="shared" si="611"/>
        <v>0.1875</v>
      </c>
      <c r="AC1723">
        <f t="shared" si="612"/>
        <v>0.75</v>
      </c>
      <c r="AD1723" t="str">
        <f t="shared" si="613"/>
        <v>O</v>
      </c>
      <c r="AG1723">
        <f t="shared" si="614"/>
        <v>0</v>
      </c>
      <c r="AI1723" t="str">
        <f t="shared" si="615"/>
        <v>----</v>
      </c>
      <c r="AJ1723" t="str">
        <f t="shared" si="616"/>
        <v>----</v>
      </c>
      <c r="AK1723" t="str">
        <f t="shared" si="617"/>
        <v>----</v>
      </c>
      <c r="AL1723" t="str">
        <f t="shared" si="618"/>
        <v>----</v>
      </c>
      <c r="AM1723" t="str">
        <f t="shared" si="619"/>
        <v>----</v>
      </c>
      <c r="AN1723" t="str">
        <f t="shared" si="620"/>
        <v>Alipat+N</v>
      </c>
      <c r="AP1723" s="4">
        <f t="shared" si="621"/>
        <v>443.31722326160485</v>
      </c>
      <c r="AQ1723" s="4">
        <f t="shared" si="622"/>
        <v>443</v>
      </c>
      <c r="AR1723" s="4">
        <f t="shared" si="623"/>
        <v>0.31722326160485181</v>
      </c>
    </row>
    <row r="1724" spans="1:44" x14ac:dyDescent="0.25">
      <c r="A1724">
        <v>21</v>
      </c>
      <c r="B1724">
        <v>33</v>
      </c>
      <c r="C1724">
        <v>3</v>
      </c>
      <c r="D1724">
        <v>3</v>
      </c>
      <c r="E1724">
        <v>0</v>
      </c>
      <c r="F1724">
        <v>0</v>
      </c>
      <c r="G1724">
        <f t="shared" si="601"/>
        <v>-0.85714285714285676</v>
      </c>
      <c r="H1724">
        <v>374.24491440000003</v>
      </c>
      <c r="J1724">
        <v>15826614</v>
      </c>
      <c r="K1724">
        <v>16222282</v>
      </c>
      <c r="L1724">
        <v>17378590</v>
      </c>
      <c r="M1724" t="str">
        <f t="shared" si="602"/>
        <v>Yes</v>
      </c>
      <c r="N1724">
        <f t="shared" si="603"/>
        <v>16475828.666666666</v>
      </c>
      <c r="P1724">
        <v>29131894</v>
      </c>
      <c r="Q1724">
        <v>25115373</v>
      </c>
      <c r="R1724">
        <v>23799997</v>
      </c>
      <c r="S1724" t="str">
        <f t="shared" si="604"/>
        <v>Yes</v>
      </c>
      <c r="T1724">
        <f t="shared" si="605"/>
        <v>26015754.666666668</v>
      </c>
      <c r="V1724">
        <f t="shared" si="606"/>
        <v>1.5714285714285714</v>
      </c>
      <c r="W1724">
        <f t="shared" si="607"/>
        <v>0.14285714285714285</v>
      </c>
      <c r="Y1724" s="4">
        <f t="shared" si="608"/>
        <v>374.24491437990002</v>
      </c>
      <c r="Z1724">
        <f t="shared" si="609"/>
        <v>7</v>
      </c>
      <c r="AA1724">
        <f t="shared" si="610"/>
        <v>0.33333333333333331</v>
      </c>
      <c r="AB1724">
        <f t="shared" si="611"/>
        <v>0.21212121212121213</v>
      </c>
      <c r="AC1724">
        <f t="shared" si="612"/>
        <v>2.3333333333333335</v>
      </c>
      <c r="AD1724" t="str">
        <f t="shared" si="613"/>
        <v>O</v>
      </c>
      <c r="AG1724">
        <f t="shared" si="614"/>
        <v>0.24242424242424243</v>
      </c>
      <c r="AI1724" t="str">
        <f t="shared" si="615"/>
        <v>----</v>
      </c>
      <c r="AJ1724" t="str">
        <f t="shared" si="616"/>
        <v>----</v>
      </c>
      <c r="AK1724" t="str">
        <f t="shared" si="617"/>
        <v>----</v>
      </c>
      <c r="AL1724" t="str">
        <f t="shared" si="618"/>
        <v>----</v>
      </c>
      <c r="AM1724" t="str">
        <f t="shared" si="619"/>
        <v>----</v>
      </c>
      <c r="AN1724" t="str">
        <f t="shared" si="620"/>
        <v>Alipat+N</v>
      </c>
      <c r="AP1724" s="4">
        <f t="shared" si="621"/>
        <v>374.3314530058085</v>
      </c>
      <c r="AQ1724" s="4">
        <f t="shared" si="622"/>
        <v>374</v>
      </c>
      <c r="AR1724" s="4">
        <f t="shared" si="623"/>
        <v>0.33145300580849835</v>
      </c>
    </row>
    <row r="1725" spans="1:44" x14ac:dyDescent="0.25">
      <c r="A1725">
        <v>22</v>
      </c>
      <c r="B1725">
        <v>43</v>
      </c>
      <c r="C1725">
        <v>1</v>
      </c>
      <c r="D1725">
        <v>1</v>
      </c>
      <c r="E1725">
        <v>0</v>
      </c>
      <c r="F1725">
        <v>0</v>
      </c>
      <c r="G1725">
        <f t="shared" si="601"/>
        <v>-1.7272727272727275</v>
      </c>
      <c r="H1725">
        <v>336.32718720000003</v>
      </c>
      <c r="J1725">
        <v>13933698</v>
      </c>
      <c r="K1725">
        <v>5116202</v>
      </c>
      <c r="L1725">
        <v>2625220</v>
      </c>
      <c r="M1725" t="str">
        <f t="shared" si="602"/>
        <v>Yes</v>
      </c>
      <c r="N1725">
        <f t="shared" si="603"/>
        <v>7225040</v>
      </c>
      <c r="P1725">
        <v>5569530</v>
      </c>
      <c r="Q1725">
        <v>1939070</v>
      </c>
      <c r="R1725">
        <v>4130010</v>
      </c>
      <c r="S1725" t="str">
        <f t="shared" si="604"/>
        <v>Yes</v>
      </c>
      <c r="T1725">
        <f t="shared" si="605"/>
        <v>3879536.6666666665</v>
      </c>
      <c r="V1725">
        <f t="shared" si="606"/>
        <v>1.9545454545454546</v>
      </c>
      <c r="W1725">
        <f t="shared" si="607"/>
        <v>4.5454545454545456E-2</v>
      </c>
      <c r="Y1725" s="4">
        <f t="shared" si="608"/>
        <v>336.32718717990002</v>
      </c>
      <c r="Z1725">
        <f t="shared" si="609"/>
        <v>2</v>
      </c>
      <c r="AA1725">
        <f t="shared" si="610"/>
        <v>9.0909090909090912E-2</v>
      </c>
      <c r="AB1725">
        <f t="shared" si="611"/>
        <v>4.6511627906976744E-2</v>
      </c>
      <c r="AC1725">
        <f t="shared" si="612"/>
        <v>2</v>
      </c>
      <c r="AD1725" t="str">
        <f t="shared" si="613"/>
        <v>O</v>
      </c>
      <c r="AG1725">
        <f t="shared" si="614"/>
        <v>4.878048780487805E-2</v>
      </c>
      <c r="AI1725" t="str">
        <f t="shared" si="615"/>
        <v>----</v>
      </c>
      <c r="AJ1725" t="str">
        <f t="shared" si="616"/>
        <v>----</v>
      </c>
      <c r="AK1725" t="str">
        <f t="shared" si="617"/>
        <v>----</v>
      </c>
      <c r="AL1725" t="str">
        <f t="shared" si="618"/>
        <v>----</v>
      </c>
      <c r="AM1725" t="str">
        <f t="shared" si="619"/>
        <v>----</v>
      </c>
      <c r="AN1725" t="str">
        <f t="shared" si="620"/>
        <v>Alipat+N</v>
      </c>
      <c r="AP1725" s="4">
        <f t="shared" si="621"/>
        <v>336.40495788971032</v>
      </c>
      <c r="AQ1725" s="4">
        <f t="shared" si="622"/>
        <v>336</v>
      </c>
      <c r="AR1725" s="4">
        <f t="shared" si="623"/>
        <v>0.40495788971031743</v>
      </c>
    </row>
    <row r="1726" spans="1:44" x14ac:dyDescent="0.25">
      <c r="Y1726" s="4"/>
      <c r="AP1726" s="4"/>
      <c r="AQ1726" s="4"/>
      <c r="AR1726" s="4"/>
    </row>
    <row r="1727" spans="1:44" x14ac:dyDescent="0.25">
      <c r="A1727">
        <f t="shared" ref="A1727:H1727" si="624">AVERAGE(A770:A1725)</f>
        <v>19.536610878661087</v>
      </c>
      <c r="B1727">
        <f t="shared" si="624"/>
        <v>26.531380753138077</v>
      </c>
      <c r="C1727">
        <f t="shared" si="624"/>
        <v>0.21966527196652719</v>
      </c>
      <c r="D1727">
        <f t="shared" si="624"/>
        <v>10.364016736401673</v>
      </c>
      <c r="E1727">
        <f t="shared" si="624"/>
        <v>1.3598326359832637E-2</v>
      </c>
      <c r="F1727">
        <f t="shared" si="624"/>
        <v>2.0920502092050207E-3</v>
      </c>
      <c r="G1727">
        <f t="shared" si="624"/>
        <v>-0.22876010514920248</v>
      </c>
      <c r="H1727">
        <f t="shared" si="624"/>
        <v>429.51815993776307</v>
      </c>
      <c r="V1727">
        <f>AVERAGE(V770:V1725)</f>
        <v>1.3582588128592195</v>
      </c>
      <c r="W1727">
        <f t="shared" ref="W1727:AC1727" si="625">AVERAGE(W770:W1725)</f>
        <v>0.54358035972885788</v>
      </c>
      <c r="X1727" t="e">
        <f t="shared" si="625"/>
        <v>#DIV/0!</v>
      </c>
      <c r="Y1727">
        <f t="shared" si="625"/>
        <v>429.51815991766159</v>
      </c>
      <c r="Z1727">
        <f t="shared" si="625"/>
        <v>7.3817991631799167</v>
      </c>
      <c r="AA1727">
        <f t="shared" si="625"/>
        <v>0.38060721065358782</v>
      </c>
      <c r="AB1727">
        <f t="shared" si="625"/>
        <v>0.32052782311939915</v>
      </c>
      <c r="AC1727">
        <f t="shared" si="625"/>
        <v>0.76126111863666157</v>
      </c>
      <c r="AI1727">
        <v>0</v>
      </c>
      <c r="AJ1727">
        <f>SUM(N770:N791)</f>
        <v>151339775.66666669</v>
      </c>
      <c r="AK1727">
        <f>SUM(N792:N1368)</f>
        <v>3914003254.6666636</v>
      </c>
      <c r="AL1727">
        <f>SUM(N1369:N1542)</f>
        <v>1320066588.6666656</v>
      </c>
      <c r="AM1727">
        <f>SUM(N1543:N1674)</f>
        <v>457243759</v>
      </c>
      <c r="AN1727">
        <f>SUM(N1675:N1725)</f>
        <v>227168493.66666657</v>
      </c>
      <c r="AO1727">
        <f>SUM(AI1727:AN1727)</f>
        <v>6069821871.6666632</v>
      </c>
      <c r="AP1727" s="4"/>
      <c r="AQ1727" s="4"/>
      <c r="AR1727" s="4"/>
    </row>
    <row r="1728" spans="1:44" x14ac:dyDescent="0.25">
      <c r="Y1728" s="4"/>
      <c r="AI1728">
        <f t="shared" ref="AI1728:AN1728" si="626">AI1727/$AO$1727*100</f>
        <v>0</v>
      </c>
      <c r="AJ1728">
        <f t="shared" si="626"/>
        <v>2.4933149417960023</v>
      </c>
      <c r="AK1728">
        <f t="shared" si="626"/>
        <v>64.483000282707621</v>
      </c>
      <c r="AL1728">
        <f t="shared" si="626"/>
        <v>21.748028468983708</v>
      </c>
      <c r="AM1728">
        <f t="shared" si="626"/>
        <v>7.5330671750742688</v>
      </c>
      <c r="AN1728">
        <f t="shared" si="626"/>
        <v>3.7425891314383861</v>
      </c>
      <c r="AO1728">
        <f>SUM(N770:N1725)</f>
        <v>6069821871.6666689</v>
      </c>
      <c r="AP1728" s="4"/>
      <c r="AQ1728" s="4"/>
      <c r="AR1728" s="4"/>
    </row>
    <row r="1729" spans="1:44" x14ac:dyDescent="0.25">
      <c r="Y1729" s="4"/>
      <c r="AP1729" s="4"/>
      <c r="AQ1729" s="4"/>
      <c r="AR1729" s="4"/>
    </row>
    <row r="1730" spans="1:44" x14ac:dyDescent="0.25">
      <c r="Y1730" s="4"/>
      <c r="AP1730" s="4"/>
      <c r="AQ1730" s="4"/>
      <c r="AR1730" s="4"/>
    </row>
    <row r="1731" spans="1:44" x14ac:dyDescent="0.25">
      <c r="Y1731" s="4"/>
      <c r="AP1731" s="4"/>
      <c r="AQ1731" s="4"/>
      <c r="AR1731" s="4"/>
    </row>
    <row r="1732" spans="1:44" x14ac:dyDescent="0.25">
      <c r="Y1732" s="4"/>
      <c r="AP1732" s="4"/>
      <c r="AQ1732" s="4"/>
      <c r="AR1732" s="4"/>
    </row>
    <row r="1733" spans="1:44" x14ac:dyDescent="0.25">
      <c r="Y1733" s="4"/>
      <c r="AP1733" s="4"/>
      <c r="AQ1733" s="4"/>
      <c r="AR1733" s="4"/>
    </row>
    <row r="1734" spans="1:44" x14ac:dyDescent="0.25">
      <c r="Y1734" s="4"/>
      <c r="AP1734" s="4"/>
      <c r="AQ1734" s="4"/>
      <c r="AR1734" s="4"/>
    </row>
    <row r="1735" spans="1:44" x14ac:dyDescent="0.25">
      <c r="A1735">
        <v>33</v>
      </c>
      <c r="B1735">
        <v>10</v>
      </c>
      <c r="C1735">
        <v>0</v>
      </c>
      <c r="D1735">
        <v>1</v>
      </c>
      <c r="E1735">
        <v>0</v>
      </c>
      <c r="F1735">
        <v>0</v>
      </c>
      <c r="G1735">
        <f t="shared" ref="G1735:G1798" si="627">4-((4*A1735+B1735-3*C1735-2*D1735-2*E1735)/A1735)</f>
        <v>-0.24242424242424221</v>
      </c>
      <c r="H1735">
        <v>421.06588820000002</v>
      </c>
      <c r="J1735">
        <v>0</v>
      </c>
      <c r="K1735">
        <v>0</v>
      </c>
      <c r="L1735">
        <v>0</v>
      </c>
      <c r="M1735" t="str">
        <f t="shared" ref="M1735:M1798" si="628">IF(J1735&gt;0,"Yes","No")</f>
        <v>No</v>
      </c>
      <c r="N1735">
        <f t="shared" ref="N1735:N1798" si="629">AVERAGE(J1735:L1735)</f>
        <v>0</v>
      </c>
      <c r="P1735">
        <v>4905739</v>
      </c>
      <c r="Q1735">
        <v>3652173</v>
      </c>
      <c r="R1735">
        <v>4898377</v>
      </c>
      <c r="S1735" t="str">
        <f t="shared" ref="S1735:S1798" si="630">IF(P1735&gt;0,"Yes","No")</f>
        <v>Yes</v>
      </c>
      <c r="T1735">
        <f t="shared" ref="T1735:T1798" si="631">AVERAGE(P1735:R1735)</f>
        <v>4485429.666666667</v>
      </c>
      <c r="V1735">
        <f t="shared" ref="V1735:V1798" si="632">B1735/A1735</f>
        <v>0.30303030303030304</v>
      </c>
      <c r="W1735">
        <f t="shared" ref="W1735:W1798" si="633">D1735/A1735</f>
        <v>3.0303030303030304E-2</v>
      </c>
      <c r="Y1735" s="4">
        <f t="shared" ref="Y1735:Y1798" si="634">A1735*12+(B1735-1)*1.007825+C1735*14.003074+D1735*15.9949146+E1735*31.9720707+F1735*30.9737615+0.0005485799</f>
        <v>421.06588817990001</v>
      </c>
      <c r="Z1735">
        <f t="shared" ref="Z1735:Z1798" si="635">1+A1735-B1735/2+C1735/2+F1735/2</f>
        <v>29</v>
      </c>
      <c r="AA1735">
        <f t="shared" ref="AA1735:AA1798" si="636">Z1735/A1735</f>
        <v>0.87878787878787878</v>
      </c>
      <c r="AB1735">
        <f t="shared" ref="AB1735:AB1798" si="637">Z1735/B1735</f>
        <v>2.9</v>
      </c>
      <c r="AC1735">
        <f t="shared" ref="AC1735:AC1798" si="638">Z1735/D1735</f>
        <v>29</v>
      </c>
      <c r="AD1735" t="str">
        <f t="shared" ref="AD1735:AD1798" si="639">IF(AA1735&gt;=0.3,IF(AA1735&lt;=0.68,IF(AB1735&gt;=0.2,IF(AB1735&lt;=0.95,IF(AC1735&gt;=0.77,IF(AC1735&lt;=1.75,"CRAM","O"),"O"),"O"),"O"),"O"),"O")</f>
        <v>O</v>
      </c>
      <c r="AG1735">
        <f t="shared" ref="AG1735:AG1798" si="640">(1+A1735-D1735/2-E1735-B1735/2)/(A1735-D1735/2-E1735-C1735-F1735)</f>
        <v>0.87692307692307692</v>
      </c>
      <c r="AI1735" t="str">
        <f t="shared" ref="AI1735:AI1798" si="641">IF(AG1735&gt;0.66,"CondAr","----")</f>
        <v>CondAr</v>
      </c>
      <c r="AJ1735" t="str">
        <f t="shared" ref="AJ1735:AJ1798" si="642">IF(AND((AG1735&gt;0.5),(AG1735&lt;=0.66)),"Aromatic","----")</f>
        <v>----</v>
      </c>
      <c r="AK1735" t="str">
        <f t="shared" ref="AK1735:AK1798" si="643">IF(AND((AG1735&lt;=0.5),(V1735&lt;1.5)),"HUnSatLig","----")</f>
        <v>----</v>
      </c>
      <c r="AL1735" t="str">
        <f t="shared" ref="AL1735:AL1798" si="644">IF(AND((W1735&lt;0.6),(V1735&gt;=1.5),(C1735=0)),"AlipatNoN","----")</f>
        <v>----</v>
      </c>
      <c r="AM1735" t="str">
        <f t="shared" ref="AM1735:AM1798" si="645">IF(AND((V1735&gt;=1.5),(W1735&gt;=0.6)),"SatFACarb","----")</f>
        <v>----</v>
      </c>
      <c r="AN1735" t="str">
        <f t="shared" ref="AN1735:AN1798" si="646">IF(AND((W1735&lt;0.6),(V1735&gt;=1.5),(C1735&gt;0)),"Alipat+N","----")</f>
        <v>----</v>
      </c>
      <c r="AP1735" s="4">
        <f t="shared" ref="AP1735:AP1798" si="647">Y1735*(44/43.989828)</f>
        <v>421.16325346658772</v>
      </c>
      <c r="AQ1735" s="4">
        <f t="shared" ref="AQ1735:AQ1798" si="648">INT(AP1735)</f>
        <v>421</v>
      </c>
      <c r="AR1735" s="4">
        <f t="shared" ref="AR1735:AR1798" si="649">AP1735-AQ1735</f>
        <v>0.16325346658771878</v>
      </c>
    </row>
    <row r="1736" spans="1:44" x14ac:dyDescent="0.25">
      <c r="A1736">
        <v>34</v>
      </c>
      <c r="B1736">
        <v>12</v>
      </c>
      <c r="C1736">
        <v>0</v>
      </c>
      <c r="D1736">
        <v>1</v>
      </c>
      <c r="E1736">
        <v>0</v>
      </c>
      <c r="F1736">
        <v>0</v>
      </c>
      <c r="G1736">
        <f t="shared" si="627"/>
        <v>-0.29411764705882337</v>
      </c>
      <c r="H1736">
        <v>435.08153820000001</v>
      </c>
      <c r="J1736">
        <v>0</v>
      </c>
      <c r="K1736">
        <v>0</v>
      </c>
      <c r="L1736">
        <v>0</v>
      </c>
      <c r="M1736" t="str">
        <f t="shared" si="628"/>
        <v>No</v>
      </c>
      <c r="N1736">
        <f t="shared" si="629"/>
        <v>0</v>
      </c>
      <c r="P1736">
        <v>3605001</v>
      </c>
      <c r="Q1736">
        <v>2804666</v>
      </c>
      <c r="R1736">
        <v>3091071</v>
      </c>
      <c r="S1736" t="str">
        <f t="shared" si="630"/>
        <v>Yes</v>
      </c>
      <c r="T1736">
        <f t="shared" si="631"/>
        <v>3166912.6666666665</v>
      </c>
      <c r="V1736">
        <f t="shared" si="632"/>
        <v>0.35294117647058826</v>
      </c>
      <c r="W1736">
        <f t="shared" si="633"/>
        <v>2.9411764705882353E-2</v>
      </c>
      <c r="Y1736" s="4">
        <f t="shared" si="634"/>
        <v>435.08153817990001</v>
      </c>
      <c r="Z1736">
        <f t="shared" si="635"/>
        <v>29</v>
      </c>
      <c r="AA1736">
        <f t="shared" si="636"/>
        <v>0.8529411764705882</v>
      </c>
      <c r="AB1736">
        <f t="shared" si="637"/>
        <v>2.4166666666666665</v>
      </c>
      <c r="AC1736">
        <f t="shared" si="638"/>
        <v>29</v>
      </c>
      <c r="AD1736" t="str">
        <f t="shared" si="639"/>
        <v>O</v>
      </c>
      <c r="AG1736">
        <f t="shared" si="640"/>
        <v>0.85074626865671643</v>
      </c>
      <c r="AI1736" t="str">
        <f t="shared" si="641"/>
        <v>CondAr</v>
      </c>
      <c r="AJ1736" t="str">
        <f t="shared" si="642"/>
        <v>----</v>
      </c>
      <c r="AK1736" t="str">
        <f t="shared" si="643"/>
        <v>----</v>
      </c>
      <c r="AL1736" t="str">
        <f t="shared" si="644"/>
        <v>----</v>
      </c>
      <c r="AM1736" t="str">
        <f t="shared" si="645"/>
        <v>----</v>
      </c>
      <c r="AN1736" t="str">
        <f t="shared" si="646"/>
        <v>----</v>
      </c>
      <c r="AP1736" s="4">
        <f t="shared" si="647"/>
        <v>435.18214437927782</v>
      </c>
      <c r="AQ1736" s="4">
        <f t="shared" si="648"/>
        <v>435</v>
      </c>
      <c r="AR1736" s="4">
        <f t="shared" si="649"/>
        <v>0.18214437927781546</v>
      </c>
    </row>
    <row r="1737" spans="1:44" x14ac:dyDescent="0.25">
      <c r="A1737">
        <v>35</v>
      </c>
      <c r="B1737">
        <v>14</v>
      </c>
      <c r="C1737">
        <v>0</v>
      </c>
      <c r="D1737">
        <v>1</v>
      </c>
      <c r="E1737">
        <v>0</v>
      </c>
      <c r="F1737">
        <v>0</v>
      </c>
      <c r="G1737">
        <f t="shared" si="627"/>
        <v>-0.34285714285714253</v>
      </c>
      <c r="H1737">
        <v>449.09718820000001</v>
      </c>
      <c r="J1737">
        <v>0</v>
      </c>
      <c r="K1737">
        <v>0</v>
      </c>
      <c r="L1737">
        <v>0</v>
      </c>
      <c r="M1737" t="str">
        <f t="shared" si="628"/>
        <v>No</v>
      </c>
      <c r="N1737">
        <f t="shared" si="629"/>
        <v>0</v>
      </c>
      <c r="P1737">
        <v>2178067</v>
      </c>
      <c r="Q1737">
        <v>2275163</v>
      </c>
      <c r="R1737">
        <v>2126191</v>
      </c>
      <c r="S1737" t="str">
        <f t="shared" si="630"/>
        <v>Yes</v>
      </c>
      <c r="T1737">
        <f t="shared" si="631"/>
        <v>2193140.3333333335</v>
      </c>
      <c r="V1737">
        <f t="shared" si="632"/>
        <v>0.4</v>
      </c>
      <c r="W1737">
        <f t="shared" si="633"/>
        <v>2.8571428571428571E-2</v>
      </c>
      <c r="Y1737" s="4">
        <f t="shared" si="634"/>
        <v>449.0971881799</v>
      </c>
      <c r="Z1737">
        <f t="shared" si="635"/>
        <v>29</v>
      </c>
      <c r="AA1737">
        <f t="shared" si="636"/>
        <v>0.82857142857142863</v>
      </c>
      <c r="AB1737">
        <f t="shared" si="637"/>
        <v>2.0714285714285716</v>
      </c>
      <c r="AC1737">
        <f t="shared" si="638"/>
        <v>29</v>
      </c>
      <c r="AD1737" t="str">
        <f t="shared" si="639"/>
        <v>O</v>
      </c>
      <c r="AG1737">
        <f t="shared" si="640"/>
        <v>0.82608695652173914</v>
      </c>
      <c r="AI1737" t="str">
        <f t="shared" si="641"/>
        <v>CondAr</v>
      </c>
      <c r="AJ1737" t="str">
        <f t="shared" si="642"/>
        <v>----</v>
      </c>
      <c r="AK1737" t="str">
        <f t="shared" si="643"/>
        <v>----</v>
      </c>
      <c r="AL1737" t="str">
        <f t="shared" si="644"/>
        <v>----</v>
      </c>
      <c r="AM1737" t="str">
        <f t="shared" si="645"/>
        <v>----</v>
      </c>
      <c r="AN1737" t="str">
        <f t="shared" si="646"/>
        <v>----</v>
      </c>
      <c r="AP1737" s="4">
        <f t="shared" si="647"/>
        <v>449.20103529196791</v>
      </c>
      <c r="AQ1737" s="4">
        <f t="shared" si="648"/>
        <v>449</v>
      </c>
      <c r="AR1737" s="4">
        <f t="shared" si="649"/>
        <v>0.20103529196791214</v>
      </c>
    </row>
    <row r="1738" spans="1:44" x14ac:dyDescent="0.25">
      <c r="A1738">
        <v>39</v>
      </c>
      <c r="B1738">
        <v>20</v>
      </c>
      <c r="C1738">
        <v>0</v>
      </c>
      <c r="D1738">
        <v>3</v>
      </c>
      <c r="E1738">
        <v>0</v>
      </c>
      <c r="F1738">
        <v>0</v>
      </c>
      <c r="G1738">
        <f t="shared" si="627"/>
        <v>-0.35897435897435859</v>
      </c>
      <c r="H1738">
        <v>535.13396739999996</v>
      </c>
      <c r="J1738">
        <v>0</v>
      </c>
      <c r="K1738">
        <v>0</v>
      </c>
      <c r="L1738">
        <v>0</v>
      </c>
      <c r="M1738" t="str">
        <f t="shared" si="628"/>
        <v>No</v>
      </c>
      <c r="N1738">
        <f t="shared" si="629"/>
        <v>0</v>
      </c>
      <c r="P1738">
        <v>1849486</v>
      </c>
      <c r="Q1738">
        <v>1590631</v>
      </c>
      <c r="R1738">
        <v>2220757</v>
      </c>
      <c r="S1738" t="str">
        <f t="shared" si="630"/>
        <v>Yes</v>
      </c>
      <c r="T1738">
        <f t="shared" si="631"/>
        <v>1886958</v>
      </c>
      <c r="V1738">
        <f t="shared" si="632"/>
        <v>0.51282051282051277</v>
      </c>
      <c r="W1738">
        <f t="shared" si="633"/>
        <v>7.6923076923076927E-2</v>
      </c>
      <c r="Y1738" s="4">
        <f t="shared" si="634"/>
        <v>535.13396737990013</v>
      </c>
      <c r="Z1738">
        <f t="shared" si="635"/>
        <v>30</v>
      </c>
      <c r="AA1738">
        <f t="shared" si="636"/>
        <v>0.76923076923076927</v>
      </c>
      <c r="AB1738">
        <f t="shared" si="637"/>
        <v>1.5</v>
      </c>
      <c r="AC1738">
        <f t="shared" si="638"/>
        <v>10</v>
      </c>
      <c r="AD1738" t="str">
        <f t="shared" si="639"/>
        <v>O</v>
      </c>
      <c r="AG1738">
        <f t="shared" si="640"/>
        <v>0.76</v>
      </c>
      <c r="AI1738" t="str">
        <f t="shared" si="641"/>
        <v>CondAr</v>
      </c>
      <c r="AJ1738" t="str">
        <f t="shared" si="642"/>
        <v>----</v>
      </c>
      <c r="AK1738" t="str">
        <f t="shared" si="643"/>
        <v>----</v>
      </c>
      <c r="AL1738" t="str">
        <f t="shared" si="644"/>
        <v>----</v>
      </c>
      <c r="AM1738" t="str">
        <f t="shared" si="645"/>
        <v>----</v>
      </c>
      <c r="AN1738" t="str">
        <f t="shared" si="646"/>
        <v>----</v>
      </c>
      <c r="AP1738" s="4">
        <f t="shared" si="647"/>
        <v>535.25770923031575</v>
      </c>
      <c r="AQ1738" s="4">
        <f t="shared" si="648"/>
        <v>535</v>
      </c>
      <c r="AR1738" s="4">
        <f t="shared" si="649"/>
        <v>0.25770923031575421</v>
      </c>
    </row>
    <row r="1739" spans="1:44" x14ac:dyDescent="0.25">
      <c r="A1739">
        <v>20</v>
      </c>
      <c r="B1739">
        <v>19</v>
      </c>
      <c r="C1739">
        <v>1</v>
      </c>
      <c r="D1739">
        <v>4</v>
      </c>
      <c r="E1739">
        <v>1</v>
      </c>
      <c r="F1739">
        <v>0</v>
      </c>
      <c r="G1739">
        <f t="shared" si="627"/>
        <v>-0.29999999999999982</v>
      </c>
      <c r="H1739">
        <v>368.09620169999999</v>
      </c>
      <c r="J1739">
        <v>0</v>
      </c>
      <c r="K1739">
        <v>0</v>
      </c>
      <c r="L1739">
        <v>0</v>
      </c>
      <c r="M1739" t="str">
        <f t="shared" si="628"/>
        <v>No</v>
      </c>
      <c r="N1739">
        <f t="shared" si="629"/>
        <v>0</v>
      </c>
      <c r="P1739">
        <v>2947985</v>
      </c>
      <c r="Q1739">
        <v>2304327</v>
      </c>
      <c r="R1739">
        <v>2852259</v>
      </c>
      <c r="S1739" t="str">
        <f t="shared" si="630"/>
        <v>Yes</v>
      </c>
      <c r="T1739">
        <f t="shared" si="631"/>
        <v>2701523.6666666665</v>
      </c>
      <c r="V1739">
        <f t="shared" si="632"/>
        <v>0.95</v>
      </c>
      <c r="W1739">
        <f t="shared" si="633"/>
        <v>0.2</v>
      </c>
      <c r="Y1739" s="4">
        <f t="shared" si="634"/>
        <v>368.09620167990005</v>
      </c>
      <c r="Z1739">
        <f t="shared" si="635"/>
        <v>12</v>
      </c>
      <c r="AA1739">
        <f t="shared" si="636"/>
        <v>0.6</v>
      </c>
      <c r="AB1739">
        <f t="shared" si="637"/>
        <v>0.63157894736842102</v>
      </c>
      <c r="AC1739">
        <f t="shared" si="638"/>
        <v>3</v>
      </c>
      <c r="AD1739" t="str">
        <f t="shared" si="639"/>
        <v>O</v>
      </c>
      <c r="AG1739">
        <f t="shared" si="640"/>
        <v>0.53125</v>
      </c>
      <c r="AI1739" t="str">
        <f t="shared" si="641"/>
        <v>----</v>
      </c>
      <c r="AJ1739" t="str">
        <f t="shared" si="642"/>
        <v>Aromatic</v>
      </c>
      <c r="AK1739" t="str">
        <f t="shared" si="643"/>
        <v>----</v>
      </c>
      <c r="AL1739" t="str">
        <f t="shared" si="644"/>
        <v>----</v>
      </c>
      <c r="AM1739" t="str">
        <f t="shared" si="645"/>
        <v>----</v>
      </c>
      <c r="AN1739" t="str">
        <f t="shared" si="646"/>
        <v>----</v>
      </c>
      <c r="AP1739" s="4">
        <f t="shared" si="647"/>
        <v>368.18131850653293</v>
      </c>
      <c r="AQ1739" s="4">
        <f t="shared" si="648"/>
        <v>368</v>
      </c>
      <c r="AR1739" s="4">
        <f t="shared" si="649"/>
        <v>0.18131850653293213</v>
      </c>
    </row>
    <row r="1740" spans="1:44" x14ac:dyDescent="0.25">
      <c r="A1740">
        <v>22</v>
      </c>
      <c r="B1740">
        <v>21</v>
      </c>
      <c r="C1740">
        <v>1</v>
      </c>
      <c r="D1740">
        <v>5</v>
      </c>
      <c r="E1740">
        <v>1</v>
      </c>
      <c r="F1740">
        <v>0</v>
      </c>
      <c r="G1740">
        <f t="shared" si="627"/>
        <v>-0.27272727272727249</v>
      </c>
      <c r="H1740">
        <v>410.1067663</v>
      </c>
      <c r="J1740">
        <v>0</v>
      </c>
      <c r="K1740">
        <v>0</v>
      </c>
      <c r="L1740">
        <v>0</v>
      </c>
      <c r="M1740" t="str">
        <f t="shared" si="628"/>
        <v>No</v>
      </c>
      <c r="N1740">
        <f t="shared" si="629"/>
        <v>0</v>
      </c>
      <c r="P1740">
        <v>2695225</v>
      </c>
      <c r="Q1740">
        <v>2527922</v>
      </c>
      <c r="R1740">
        <v>2848894</v>
      </c>
      <c r="S1740" t="str">
        <f t="shared" si="630"/>
        <v>Yes</v>
      </c>
      <c r="T1740">
        <f t="shared" si="631"/>
        <v>2690680.3333333335</v>
      </c>
      <c r="V1740">
        <f t="shared" si="632"/>
        <v>0.95454545454545459</v>
      </c>
      <c r="W1740">
        <f t="shared" si="633"/>
        <v>0.22727272727272727</v>
      </c>
      <c r="Y1740" s="4">
        <f t="shared" si="634"/>
        <v>410.1067662799</v>
      </c>
      <c r="Z1740">
        <f t="shared" si="635"/>
        <v>13</v>
      </c>
      <c r="AA1740">
        <f t="shared" si="636"/>
        <v>0.59090909090909094</v>
      </c>
      <c r="AB1740">
        <f t="shared" si="637"/>
        <v>0.61904761904761907</v>
      </c>
      <c r="AC1740">
        <f t="shared" si="638"/>
        <v>2.6</v>
      </c>
      <c r="AD1740" t="str">
        <f t="shared" si="639"/>
        <v>O</v>
      </c>
      <c r="AG1740">
        <f t="shared" si="640"/>
        <v>0.51428571428571423</v>
      </c>
      <c r="AI1740" t="str">
        <f t="shared" si="641"/>
        <v>----</v>
      </c>
      <c r="AJ1740" t="str">
        <f t="shared" si="642"/>
        <v>Aromatic</v>
      </c>
      <c r="AK1740" t="str">
        <f t="shared" si="643"/>
        <v>----</v>
      </c>
      <c r="AL1740" t="str">
        <f t="shared" si="644"/>
        <v>----</v>
      </c>
      <c r="AM1740" t="str">
        <f t="shared" si="645"/>
        <v>----</v>
      </c>
      <c r="AN1740" t="str">
        <f t="shared" si="646"/>
        <v>----</v>
      </c>
      <c r="AP1740" s="4">
        <f t="shared" si="647"/>
        <v>410.20159743101516</v>
      </c>
      <c r="AQ1740" s="4">
        <f t="shared" si="648"/>
        <v>410</v>
      </c>
      <c r="AR1740" s="4">
        <f t="shared" si="649"/>
        <v>0.20159743101515915</v>
      </c>
    </row>
    <row r="1741" spans="1:44" x14ac:dyDescent="0.25">
      <c r="A1741">
        <v>11</v>
      </c>
      <c r="B1741">
        <v>16</v>
      </c>
      <c r="C1741">
        <v>0</v>
      </c>
      <c r="D1741">
        <v>11</v>
      </c>
      <c r="E1741">
        <v>0</v>
      </c>
      <c r="F1741">
        <v>0</v>
      </c>
      <c r="G1741">
        <f t="shared" si="627"/>
        <v>0.54545454545454541</v>
      </c>
      <c r="H1741">
        <v>323.06198419999998</v>
      </c>
      <c r="J1741">
        <v>0</v>
      </c>
      <c r="K1741">
        <v>0</v>
      </c>
      <c r="L1741">
        <v>0</v>
      </c>
      <c r="M1741" t="str">
        <f t="shared" si="628"/>
        <v>No</v>
      </c>
      <c r="N1741">
        <f t="shared" si="629"/>
        <v>0</v>
      </c>
      <c r="P1741">
        <v>7820810</v>
      </c>
      <c r="Q1741">
        <v>2991032</v>
      </c>
      <c r="R1741">
        <v>4535356</v>
      </c>
      <c r="S1741" t="str">
        <f t="shared" si="630"/>
        <v>Yes</v>
      </c>
      <c r="T1741">
        <f t="shared" si="631"/>
        <v>5115732.666666667</v>
      </c>
      <c r="V1741">
        <f t="shared" si="632"/>
        <v>1.4545454545454546</v>
      </c>
      <c r="W1741">
        <f t="shared" si="633"/>
        <v>1</v>
      </c>
      <c r="Y1741" s="4">
        <f t="shared" si="634"/>
        <v>323.06198417989998</v>
      </c>
      <c r="Z1741">
        <f t="shared" si="635"/>
        <v>4</v>
      </c>
      <c r="AA1741">
        <f t="shared" si="636"/>
        <v>0.36363636363636365</v>
      </c>
      <c r="AB1741">
        <f t="shared" si="637"/>
        <v>0.25</v>
      </c>
      <c r="AC1741">
        <f t="shared" si="638"/>
        <v>0.36363636363636365</v>
      </c>
      <c r="AD1741" t="str">
        <f t="shared" si="639"/>
        <v>O</v>
      </c>
      <c r="AG1741">
        <f t="shared" si="640"/>
        <v>-0.27272727272727271</v>
      </c>
      <c r="AI1741" t="str">
        <f t="shared" si="641"/>
        <v>----</v>
      </c>
      <c r="AJ1741" t="str">
        <f t="shared" si="642"/>
        <v>----</v>
      </c>
      <c r="AK1741" t="str">
        <f t="shared" si="643"/>
        <v>HUnSatLig</v>
      </c>
      <c r="AL1741" t="str">
        <f t="shared" si="644"/>
        <v>----</v>
      </c>
      <c r="AM1741" t="str">
        <f t="shared" si="645"/>
        <v>----</v>
      </c>
      <c r="AN1741" t="str">
        <f t="shared" si="646"/>
        <v>----</v>
      </c>
      <c r="AP1741" s="4">
        <f t="shared" si="647"/>
        <v>323.136687506839</v>
      </c>
      <c r="AQ1741" s="4">
        <f t="shared" si="648"/>
        <v>323</v>
      </c>
      <c r="AR1741" s="4">
        <f t="shared" si="649"/>
        <v>0.13668750683899589</v>
      </c>
    </row>
    <row r="1742" spans="1:44" x14ac:dyDescent="0.25">
      <c r="A1742">
        <v>11</v>
      </c>
      <c r="B1742">
        <v>16</v>
      </c>
      <c r="C1742">
        <v>0</v>
      </c>
      <c r="D1742">
        <v>12</v>
      </c>
      <c r="E1742">
        <v>0</v>
      </c>
      <c r="F1742">
        <v>0</v>
      </c>
      <c r="G1742">
        <f t="shared" si="627"/>
        <v>0.72727272727272707</v>
      </c>
      <c r="H1742">
        <v>339.0568988</v>
      </c>
      <c r="J1742">
        <v>0</v>
      </c>
      <c r="K1742">
        <v>0</v>
      </c>
      <c r="L1742">
        <v>0</v>
      </c>
      <c r="M1742" t="str">
        <f t="shared" si="628"/>
        <v>No</v>
      </c>
      <c r="N1742">
        <f t="shared" si="629"/>
        <v>0</v>
      </c>
      <c r="P1742">
        <v>4588119</v>
      </c>
      <c r="Q1742">
        <v>1977104</v>
      </c>
      <c r="R1742">
        <v>2837336</v>
      </c>
      <c r="S1742" t="str">
        <f t="shared" si="630"/>
        <v>Yes</v>
      </c>
      <c r="T1742">
        <f t="shared" si="631"/>
        <v>3134186.3333333335</v>
      </c>
      <c r="V1742">
        <f t="shared" si="632"/>
        <v>1.4545454545454546</v>
      </c>
      <c r="W1742">
        <f t="shared" si="633"/>
        <v>1.0909090909090908</v>
      </c>
      <c r="Y1742" s="4">
        <f t="shared" si="634"/>
        <v>339.0568987799</v>
      </c>
      <c r="Z1742">
        <f t="shared" si="635"/>
        <v>4</v>
      </c>
      <c r="AA1742">
        <f t="shared" si="636"/>
        <v>0.36363636363636365</v>
      </c>
      <c r="AB1742">
        <f t="shared" si="637"/>
        <v>0.25</v>
      </c>
      <c r="AC1742">
        <f t="shared" si="638"/>
        <v>0.33333333333333331</v>
      </c>
      <c r="AD1742" t="str">
        <f t="shared" si="639"/>
        <v>O</v>
      </c>
      <c r="AG1742">
        <f t="shared" si="640"/>
        <v>-0.4</v>
      </c>
      <c r="AI1742" t="str">
        <f t="shared" si="641"/>
        <v>----</v>
      </c>
      <c r="AJ1742" t="str">
        <f t="shared" si="642"/>
        <v>----</v>
      </c>
      <c r="AK1742" t="str">
        <f t="shared" si="643"/>
        <v>HUnSatLig</v>
      </c>
      <c r="AL1742" t="str">
        <f t="shared" si="644"/>
        <v>----</v>
      </c>
      <c r="AM1742" t="str">
        <f t="shared" si="645"/>
        <v>----</v>
      </c>
      <c r="AN1742" t="str">
        <f t="shared" si="646"/>
        <v>----</v>
      </c>
      <c r="AP1742" s="4">
        <f t="shared" si="647"/>
        <v>339.1353006953243</v>
      </c>
      <c r="AQ1742" s="4">
        <f t="shared" si="648"/>
        <v>339</v>
      </c>
      <c r="AR1742" s="4">
        <f t="shared" si="649"/>
        <v>0.13530069532430389</v>
      </c>
    </row>
    <row r="1743" spans="1:44" x14ac:dyDescent="0.25">
      <c r="A1743">
        <v>12</v>
      </c>
      <c r="B1743">
        <v>14</v>
      </c>
      <c r="C1743">
        <v>0</v>
      </c>
      <c r="D1743">
        <v>10</v>
      </c>
      <c r="E1743">
        <v>0</v>
      </c>
      <c r="F1743">
        <v>0</v>
      </c>
      <c r="G1743">
        <f t="shared" si="627"/>
        <v>0.5</v>
      </c>
      <c r="H1743">
        <v>317.05141959999997</v>
      </c>
      <c r="J1743">
        <v>0</v>
      </c>
      <c r="K1743">
        <v>0</v>
      </c>
      <c r="L1743">
        <v>0</v>
      </c>
      <c r="M1743" t="str">
        <f t="shared" si="628"/>
        <v>No</v>
      </c>
      <c r="N1743">
        <f t="shared" si="629"/>
        <v>0</v>
      </c>
      <c r="P1743">
        <v>1835723</v>
      </c>
      <c r="Q1743">
        <v>1382572</v>
      </c>
      <c r="R1743">
        <v>1975851</v>
      </c>
      <c r="S1743" t="str">
        <f t="shared" si="630"/>
        <v>Yes</v>
      </c>
      <c r="T1743">
        <f t="shared" si="631"/>
        <v>1731382</v>
      </c>
      <c r="V1743">
        <f t="shared" si="632"/>
        <v>1.1666666666666667</v>
      </c>
      <c r="W1743">
        <f t="shared" si="633"/>
        <v>0.83333333333333337</v>
      </c>
      <c r="Y1743" s="4">
        <f t="shared" si="634"/>
        <v>317.05141957989997</v>
      </c>
      <c r="Z1743">
        <f t="shared" si="635"/>
        <v>6</v>
      </c>
      <c r="AA1743">
        <f t="shared" si="636"/>
        <v>0.5</v>
      </c>
      <c r="AB1743">
        <f t="shared" si="637"/>
        <v>0.42857142857142855</v>
      </c>
      <c r="AC1743">
        <f t="shared" si="638"/>
        <v>0.6</v>
      </c>
      <c r="AD1743" t="str">
        <f t="shared" si="639"/>
        <v>O</v>
      </c>
      <c r="AG1743">
        <f t="shared" si="640"/>
        <v>0.14285714285714285</v>
      </c>
      <c r="AI1743" t="str">
        <f t="shared" si="641"/>
        <v>----</v>
      </c>
      <c r="AJ1743" t="str">
        <f t="shared" si="642"/>
        <v>----</v>
      </c>
      <c r="AK1743" t="str">
        <f t="shared" si="643"/>
        <v>HUnSatLig</v>
      </c>
      <c r="AL1743" t="str">
        <f t="shared" si="644"/>
        <v>----</v>
      </c>
      <c r="AM1743" t="str">
        <f t="shared" si="645"/>
        <v>----</v>
      </c>
      <c r="AN1743" t="str">
        <f t="shared" si="646"/>
        <v>----</v>
      </c>
      <c r="AP1743" s="4">
        <f t="shared" si="647"/>
        <v>317.12473305227735</v>
      </c>
      <c r="AQ1743" s="4">
        <f t="shared" si="648"/>
        <v>317</v>
      </c>
      <c r="AR1743" s="4">
        <f t="shared" si="649"/>
        <v>0.12473305227734954</v>
      </c>
    </row>
    <row r="1744" spans="1:44" x14ac:dyDescent="0.25">
      <c r="A1744">
        <v>12</v>
      </c>
      <c r="B1744">
        <v>14</v>
      </c>
      <c r="C1744">
        <v>0</v>
      </c>
      <c r="D1744">
        <v>11</v>
      </c>
      <c r="E1744">
        <v>0</v>
      </c>
      <c r="F1744">
        <v>0</v>
      </c>
      <c r="G1744">
        <f t="shared" si="627"/>
        <v>0.66666666666666652</v>
      </c>
      <c r="H1744">
        <v>333.04633419999999</v>
      </c>
      <c r="J1744">
        <v>0</v>
      </c>
      <c r="K1744">
        <v>0</v>
      </c>
      <c r="L1744">
        <v>0</v>
      </c>
      <c r="M1744" t="str">
        <f t="shared" si="628"/>
        <v>No</v>
      </c>
      <c r="N1744">
        <f t="shared" si="629"/>
        <v>0</v>
      </c>
      <c r="P1744">
        <v>2629961</v>
      </c>
      <c r="Q1744">
        <v>1636242</v>
      </c>
      <c r="R1744">
        <v>2199552</v>
      </c>
      <c r="S1744" t="str">
        <f t="shared" si="630"/>
        <v>Yes</v>
      </c>
      <c r="T1744">
        <f t="shared" si="631"/>
        <v>2155251.6666666665</v>
      </c>
      <c r="V1744">
        <f t="shared" si="632"/>
        <v>1.1666666666666667</v>
      </c>
      <c r="W1744">
        <f t="shared" si="633"/>
        <v>0.91666666666666663</v>
      </c>
      <c r="Y1744" s="4">
        <f t="shared" si="634"/>
        <v>333.04633417989999</v>
      </c>
      <c r="Z1744">
        <f t="shared" si="635"/>
        <v>6</v>
      </c>
      <c r="AA1744">
        <f t="shared" si="636"/>
        <v>0.5</v>
      </c>
      <c r="AB1744">
        <f t="shared" si="637"/>
        <v>0.42857142857142855</v>
      </c>
      <c r="AC1744">
        <f t="shared" si="638"/>
        <v>0.54545454545454541</v>
      </c>
      <c r="AD1744" t="str">
        <f t="shared" si="639"/>
        <v>O</v>
      </c>
      <c r="AG1744">
        <f t="shared" si="640"/>
        <v>7.6923076923076927E-2</v>
      </c>
      <c r="AI1744" t="str">
        <f t="shared" si="641"/>
        <v>----</v>
      </c>
      <c r="AJ1744" t="str">
        <f t="shared" si="642"/>
        <v>----</v>
      </c>
      <c r="AK1744" t="str">
        <f t="shared" si="643"/>
        <v>HUnSatLig</v>
      </c>
      <c r="AL1744" t="str">
        <f t="shared" si="644"/>
        <v>----</v>
      </c>
      <c r="AM1744" t="str">
        <f t="shared" si="645"/>
        <v>----</v>
      </c>
      <c r="AN1744" t="str">
        <f t="shared" si="646"/>
        <v>----</v>
      </c>
      <c r="AP1744" s="4">
        <f t="shared" si="647"/>
        <v>333.12334624076271</v>
      </c>
      <c r="AQ1744" s="4">
        <f t="shared" si="648"/>
        <v>333</v>
      </c>
      <c r="AR1744" s="4">
        <f t="shared" si="649"/>
        <v>0.12334624076271439</v>
      </c>
    </row>
    <row r="1745" spans="1:44" x14ac:dyDescent="0.25">
      <c r="A1745">
        <v>12</v>
      </c>
      <c r="B1745">
        <v>14</v>
      </c>
      <c r="C1745">
        <v>0</v>
      </c>
      <c r="D1745">
        <v>12</v>
      </c>
      <c r="E1745">
        <v>0</v>
      </c>
      <c r="F1745">
        <v>0</v>
      </c>
      <c r="G1745">
        <f t="shared" si="627"/>
        <v>0.83333333333333348</v>
      </c>
      <c r="H1745">
        <v>349.04124880000001</v>
      </c>
      <c r="J1745">
        <v>0</v>
      </c>
      <c r="K1745">
        <v>0</v>
      </c>
      <c r="L1745">
        <v>0</v>
      </c>
      <c r="M1745" t="str">
        <f t="shared" si="628"/>
        <v>No</v>
      </c>
      <c r="N1745">
        <f t="shared" si="629"/>
        <v>0</v>
      </c>
      <c r="P1745">
        <v>2606087</v>
      </c>
      <c r="Q1745">
        <v>1555361</v>
      </c>
      <c r="R1745">
        <v>1678709</v>
      </c>
      <c r="S1745" t="str">
        <f t="shared" si="630"/>
        <v>Yes</v>
      </c>
      <c r="T1745">
        <f t="shared" si="631"/>
        <v>1946719</v>
      </c>
      <c r="V1745">
        <f t="shared" si="632"/>
        <v>1.1666666666666667</v>
      </c>
      <c r="W1745">
        <f t="shared" si="633"/>
        <v>1</v>
      </c>
      <c r="Y1745" s="4">
        <f t="shared" si="634"/>
        <v>349.04124877989995</v>
      </c>
      <c r="Z1745">
        <f t="shared" si="635"/>
        <v>6</v>
      </c>
      <c r="AA1745">
        <f t="shared" si="636"/>
        <v>0.5</v>
      </c>
      <c r="AB1745">
        <f t="shared" si="637"/>
        <v>0.42857142857142855</v>
      </c>
      <c r="AC1745">
        <f t="shared" si="638"/>
        <v>0.5</v>
      </c>
      <c r="AD1745" t="str">
        <f t="shared" si="639"/>
        <v>O</v>
      </c>
      <c r="AG1745">
        <f t="shared" si="640"/>
        <v>0</v>
      </c>
      <c r="AI1745" t="str">
        <f t="shared" si="641"/>
        <v>----</v>
      </c>
      <c r="AJ1745" t="str">
        <f t="shared" si="642"/>
        <v>----</v>
      </c>
      <c r="AK1745" t="str">
        <f t="shared" si="643"/>
        <v>HUnSatLig</v>
      </c>
      <c r="AL1745" t="str">
        <f t="shared" si="644"/>
        <v>----</v>
      </c>
      <c r="AM1745" t="str">
        <f t="shared" si="645"/>
        <v>----</v>
      </c>
      <c r="AN1745" t="str">
        <f t="shared" si="646"/>
        <v>----</v>
      </c>
      <c r="AP1745" s="4">
        <f t="shared" si="647"/>
        <v>349.12195942924797</v>
      </c>
      <c r="AQ1745" s="4">
        <f t="shared" si="648"/>
        <v>349</v>
      </c>
      <c r="AR1745" s="4">
        <f t="shared" si="649"/>
        <v>0.12195942924796555</v>
      </c>
    </row>
    <row r="1746" spans="1:44" x14ac:dyDescent="0.25">
      <c r="A1746">
        <v>12</v>
      </c>
      <c r="B1746">
        <v>16</v>
      </c>
      <c r="C1746">
        <v>0</v>
      </c>
      <c r="D1746">
        <v>10</v>
      </c>
      <c r="E1746">
        <v>0</v>
      </c>
      <c r="F1746">
        <v>0</v>
      </c>
      <c r="G1746">
        <f t="shared" si="627"/>
        <v>0.33333333333333348</v>
      </c>
      <c r="H1746">
        <v>319.06706960000002</v>
      </c>
      <c r="J1746">
        <v>0</v>
      </c>
      <c r="K1746">
        <v>0</v>
      </c>
      <c r="L1746">
        <v>0</v>
      </c>
      <c r="M1746" t="str">
        <f t="shared" si="628"/>
        <v>No</v>
      </c>
      <c r="N1746">
        <f t="shared" si="629"/>
        <v>0</v>
      </c>
      <c r="P1746">
        <v>4581248</v>
      </c>
      <c r="Q1746">
        <v>2710266</v>
      </c>
      <c r="R1746">
        <v>3576700</v>
      </c>
      <c r="S1746" t="str">
        <f t="shared" si="630"/>
        <v>Yes</v>
      </c>
      <c r="T1746">
        <f t="shared" si="631"/>
        <v>3622738</v>
      </c>
      <c r="V1746">
        <f t="shared" si="632"/>
        <v>1.3333333333333333</v>
      </c>
      <c r="W1746">
        <f t="shared" si="633"/>
        <v>0.83333333333333337</v>
      </c>
      <c r="Y1746" s="4">
        <f t="shared" si="634"/>
        <v>319.06706957989996</v>
      </c>
      <c r="Z1746">
        <f t="shared" si="635"/>
        <v>5</v>
      </c>
      <c r="AA1746">
        <f t="shared" si="636"/>
        <v>0.41666666666666669</v>
      </c>
      <c r="AB1746">
        <f t="shared" si="637"/>
        <v>0.3125</v>
      </c>
      <c r="AC1746">
        <f t="shared" si="638"/>
        <v>0.5</v>
      </c>
      <c r="AD1746" t="str">
        <f t="shared" si="639"/>
        <v>O</v>
      </c>
      <c r="AG1746">
        <f t="shared" si="640"/>
        <v>0</v>
      </c>
      <c r="AI1746" t="str">
        <f t="shared" si="641"/>
        <v>----</v>
      </c>
      <c r="AJ1746" t="str">
        <f t="shared" si="642"/>
        <v>----</v>
      </c>
      <c r="AK1746" t="str">
        <f t="shared" si="643"/>
        <v>HUnSatLig</v>
      </c>
      <c r="AL1746" t="str">
        <f t="shared" si="644"/>
        <v>----</v>
      </c>
      <c r="AM1746" t="str">
        <f t="shared" si="645"/>
        <v>----</v>
      </c>
      <c r="AN1746" t="str">
        <f t="shared" si="646"/>
        <v>----</v>
      </c>
      <c r="AP1746" s="4">
        <f t="shared" si="647"/>
        <v>319.14084914166057</v>
      </c>
      <c r="AQ1746" s="4">
        <f t="shared" si="648"/>
        <v>319</v>
      </c>
      <c r="AR1746" s="4">
        <f t="shared" si="649"/>
        <v>0.14084914166056706</v>
      </c>
    </row>
    <row r="1747" spans="1:44" x14ac:dyDescent="0.25">
      <c r="A1747">
        <v>12</v>
      </c>
      <c r="B1747">
        <v>16</v>
      </c>
      <c r="C1747">
        <v>0</v>
      </c>
      <c r="D1747">
        <v>11</v>
      </c>
      <c r="E1747">
        <v>0</v>
      </c>
      <c r="F1747">
        <v>0</v>
      </c>
      <c r="G1747">
        <f t="shared" si="627"/>
        <v>0.5</v>
      </c>
      <c r="H1747">
        <v>335.06198419999998</v>
      </c>
      <c r="J1747">
        <v>0</v>
      </c>
      <c r="K1747">
        <v>0</v>
      </c>
      <c r="L1747">
        <v>0</v>
      </c>
      <c r="M1747" t="str">
        <f t="shared" si="628"/>
        <v>No</v>
      </c>
      <c r="N1747">
        <f t="shared" si="629"/>
        <v>0</v>
      </c>
      <c r="P1747">
        <v>8062699</v>
      </c>
      <c r="Q1747">
        <v>3637080</v>
      </c>
      <c r="R1747">
        <v>5393852</v>
      </c>
      <c r="S1747" t="str">
        <f t="shared" si="630"/>
        <v>Yes</v>
      </c>
      <c r="T1747">
        <f t="shared" si="631"/>
        <v>5697877</v>
      </c>
      <c r="V1747">
        <f t="shared" si="632"/>
        <v>1.3333333333333333</v>
      </c>
      <c r="W1747">
        <f t="shared" si="633"/>
        <v>0.91666666666666663</v>
      </c>
      <c r="Y1747" s="4">
        <f t="shared" si="634"/>
        <v>335.06198417989998</v>
      </c>
      <c r="Z1747">
        <f t="shared" si="635"/>
        <v>5</v>
      </c>
      <c r="AA1747">
        <f t="shared" si="636"/>
        <v>0.41666666666666669</v>
      </c>
      <c r="AB1747">
        <f t="shared" si="637"/>
        <v>0.3125</v>
      </c>
      <c r="AC1747">
        <f t="shared" si="638"/>
        <v>0.45454545454545453</v>
      </c>
      <c r="AD1747" t="str">
        <f t="shared" si="639"/>
        <v>O</v>
      </c>
      <c r="AG1747">
        <f t="shared" si="640"/>
        <v>-7.6923076923076927E-2</v>
      </c>
      <c r="AI1747" t="str">
        <f t="shared" si="641"/>
        <v>----</v>
      </c>
      <c r="AJ1747" t="str">
        <f t="shared" si="642"/>
        <v>----</v>
      </c>
      <c r="AK1747" t="str">
        <f t="shared" si="643"/>
        <v>HUnSatLig</v>
      </c>
      <c r="AL1747" t="str">
        <f t="shared" si="644"/>
        <v>----</v>
      </c>
      <c r="AM1747" t="str">
        <f t="shared" si="645"/>
        <v>----</v>
      </c>
      <c r="AN1747" t="str">
        <f t="shared" si="646"/>
        <v>----</v>
      </c>
      <c r="AP1747" s="4">
        <f t="shared" si="647"/>
        <v>335.13946233014588</v>
      </c>
      <c r="AQ1747" s="4">
        <f t="shared" si="648"/>
        <v>335</v>
      </c>
      <c r="AR1747" s="4">
        <f t="shared" si="649"/>
        <v>0.13946233014587506</v>
      </c>
    </row>
    <row r="1748" spans="1:44" x14ac:dyDescent="0.25">
      <c r="A1748">
        <v>12</v>
      </c>
      <c r="B1748">
        <v>16</v>
      </c>
      <c r="C1748">
        <v>0</v>
      </c>
      <c r="D1748">
        <v>13</v>
      </c>
      <c r="E1748">
        <v>0</v>
      </c>
      <c r="F1748">
        <v>0</v>
      </c>
      <c r="G1748">
        <f t="shared" si="627"/>
        <v>0.83333333333333348</v>
      </c>
      <c r="H1748">
        <v>367.05181340000001</v>
      </c>
      <c r="J1748">
        <v>0</v>
      </c>
      <c r="K1748">
        <v>0</v>
      </c>
      <c r="L1748">
        <v>0</v>
      </c>
      <c r="M1748" t="str">
        <f t="shared" si="628"/>
        <v>No</v>
      </c>
      <c r="N1748">
        <f t="shared" si="629"/>
        <v>0</v>
      </c>
      <c r="P1748">
        <v>5693534</v>
      </c>
      <c r="Q1748">
        <v>2400757</v>
      </c>
      <c r="R1748">
        <v>3939432</v>
      </c>
      <c r="S1748" t="str">
        <f t="shared" si="630"/>
        <v>Yes</v>
      </c>
      <c r="T1748">
        <f t="shared" si="631"/>
        <v>4011241</v>
      </c>
      <c r="V1748">
        <f t="shared" si="632"/>
        <v>1.3333333333333333</v>
      </c>
      <c r="W1748">
        <f t="shared" si="633"/>
        <v>1.0833333333333333</v>
      </c>
      <c r="Y1748" s="4">
        <f t="shared" si="634"/>
        <v>367.05181337990001</v>
      </c>
      <c r="Z1748">
        <f t="shared" si="635"/>
        <v>5</v>
      </c>
      <c r="AA1748">
        <f t="shared" si="636"/>
        <v>0.41666666666666669</v>
      </c>
      <c r="AB1748">
        <f t="shared" si="637"/>
        <v>0.3125</v>
      </c>
      <c r="AC1748">
        <f t="shared" si="638"/>
        <v>0.38461538461538464</v>
      </c>
      <c r="AD1748" t="str">
        <f t="shared" si="639"/>
        <v>O</v>
      </c>
      <c r="AG1748">
        <f t="shared" si="640"/>
        <v>-0.27272727272727271</v>
      </c>
      <c r="AI1748" t="str">
        <f t="shared" si="641"/>
        <v>----</v>
      </c>
      <c r="AJ1748" t="str">
        <f t="shared" si="642"/>
        <v>----</v>
      </c>
      <c r="AK1748" t="str">
        <f t="shared" si="643"/>
        <v>HUnSatLig</v>
      </c>
      <c r="AL1748" t="str">
        <f t="shared" si="644"/>
        <v>----</v>
      </c>
      <c r="AM1748" t="str">
        <f t="shared" si="645"/>
        <v>----</v>
      </c>
      <c r="AN1748" t="str">
        <f t="shared" si="646"/>
        <v>----</v>
      </c>
      <c r="AP1748" s="4">
        <f t="shared" si="647"/>
        <v>367.13668870711655</v>
      </c>
      <c r="AQ1748" s="4">
        <f t="shared" si="648"/>
        <v>367</v>
      </c>
      <c r="AR1748" s="4">
        <f t="shared" si="649"/>
        <v>0.1366887071165479</v>
      </c>
    </row>
    <row r="1749" spans="1:44" x14ac:dyDescent="0.25">
      <c r="A1749">
        <v>13</v>
      </c>
      <c r="B1749">
        <v>14</v>
      </c>
      <c r="C1749">
        <v>0</v>
      </c>
      <c r="D1749">
        <v>11</v>
      </c>
      <c r="E1749">
        <v>0</v>
      </c>
      <c r="F1749">
        <v>0</v>
      </c>
      <c r="G1749">
        <f t="shared" si="627"/>
        <v>0.61538461538461542</v>
      </c>
      <c r="H1749">
        <v>345.04633419999999</v>
      </c>
      <c r="J1749">
        <v>0</v>
      </c>
      <c r="K1749">
        <v>0</v>
      </c>
      <c r="L1749">
        <v>0</v>
      </c>
      <c r="M1749" t="str">
        <f t="shared" si="628"/>
        <v>No</v>
      </c>
      <c r="N1749">
        <f t="shared" si="629"/>
        <v>0</v>
      </c>
      <c r="P1749">
        <v>3101171</v>
      </c>
      <c r="Q1749">
        <v>2509101</v>
      </c>
      <c r="R1749">
        <v>3931448</v>
      </c>
      <c r="S1749" t="str">
        <f t="shared" si="630"/>
        <v>Yes</v>
      </c>
      <c r="T1749">
        <f t="shared" si="631"/>
        <v>3180573.3333333335</v>
      </c>
      <c r="V1749">
        <f t="shared" si="632"/>
        <v>1.0769230769230769</v>
      </c>
      <c r="W1749">
        <f t="shared" si="633"/>
        <v>0.84615384615384615</v>
      </c>
      <c r="Y1749" s="4">
        <f t="shared" si="634"/>
        <v>345.04633417989999</v>
      </c>
      <c r="Z1749">
        <f t="shared" si="635"/>
        <v>7</v>
      </c>
      <c r="AA1749">
        <f t="shared" si="636"/>
        <v>0.53846153846153844</v>
      </c>
      <c r="AB1749">
        <f t="shared" si="637"/>
        <v>0.5</v>
      </c>
      <c r="AC1749">
        <f t="shared" si="638"/>
        <v>0.63636363636363635</v>
      </c>
      <c r="AD1749" t="str">
        <f t="shared" si="639"/>
        <v>O</v>
      </c>
      <c r="AG1749">
        <f t="shared" si="640"/>
        <v>0.2</v>
      </c>
      <c r="AI1749" t="str">
        <f t="shared" si="641"/>
        <v>----</v>
      </c>
      <c r="AJ1749" t="str">
        <f t="shared" si="642"/>
        <v>----</v>
      </c>
      <c r="AK1749" t="str">
        <f t="shared" si="643"/>
        <v>HUnSatLig</v>
      </c>
      <c r="AL1749" t="str">
        <f t="shared" si="644"/>
        <v>----</v>
      </c>
      <c r="AM1749" t="str">
        <f t="shared" si="645"/>
        <v>----</v>
      </c>
      <c r="AN1749" t="str">
        <f t="shared" si="646"/>
        <v>----</v>
      </c>
      <c r="AP1749" s="4">
        <f t="shared" si="647"/>
        <v>345.12612106406959</v>
      </c>
      <c r="AQ1749" s="4">
        <f t="shared" si="648"/>
        <v>345</v>
      </c>
      <c r="AR1749" s="4">
        <f t="shared" si="649"/>
        <v>0.12612106406959356</v>
      </c>
    </row>
    <row r="1750" spans="1:44" x14ac:dyDescent="0.25">
      <c r="A1750">
        <v>13</v>
      </c>
      <c r="B1750">
        <v>14</v>
      </c>
      <c r="C1750">
        <v>0</v>
      </c>
      <c r="D1750">
        <v>12</v>
      </c>
      <c r="E1750">
        <v>0</v>
      </c>
      <c r="F1750">
        <v>0</v>
      </c>
      <c r="G1750">
        <f t="shared" si="627"/>
        <v>0.76923076923076916</v>
      </c>
      <c r="H1750">
        <v>361.04124880000001</v>
      </c>
      <c r="J1750">
        <v>0</v>
      </c>
      <c r="K1750">
        <v>0</v>
      </c>
      <c r="L1750">
        <v>0</v>
      </c>
      <c r="M1750" t="str">
        <f t="shared" si="628"/>
        <v>No</v>
      </c>
      <c r="N1750">
        <f t="shared" si="629"/>
        <v>0</v>
      </c>
      <c r="P1750">
        <v>2515821</v>
      </c>
      <c r="Q1750">
        <v>1787983</v>
      </c>
      <c r="R1750">
        <v>2413893</v>
      </c>
      <c r="S1750" t="str">
        <f t="shared" si="630"/>
        <v>Yes</v>
      </c>
      <c r="T1750">
        <f t="shared" si="631"/>
        <v>2239232.3333333335</v>
      </c>
      <c r="V1750">
        <f t="shared" si="632"/>
        <v>1.0769230769230769</v>
      </c>
      <c r="W1750">
        <f t="shared" si="633"/>
        <v>0.92307692307692313</v>
      </c>
      <c r="Y1750" s="4">
        <f t="shared" si="634"/>
        <v>361.04124877989995</v>
      </c>
      <c r="Z1750">
        <f t="shared" si="635"/>
        <v>7</v>
      </c>
      <c r="AA1750">
        <f t="shared" si="636"/>
        <v>0.53846153846153844</v>
      </c>
      <c r="AB1750">
        <f t="shared" si="637"/>
        <v>0.5</v>
      </c>
      <c r="AC1750">
        <f t="shared" si="638"/>
        <v>0.58333333333333337</v>
      </c>
      <c r="AD1750" t="str">
        <f t="shared" si="639"/>
        <v>O</v>
      </c>
      <c r="AG1750">
        <f t="shared" si="640"/>
        <v>0.14285714285714285</v>
      </c>
      <c r="AI1750" t="str">
        <f t="shared" si="641"/>
        <v>----</v>
      </c>
      <c r="AJ1750" t="str">
        <f t="shared" si="642"/>
        <v>----</v>
      </c>
      <c r="AK1750" t="str">
        <f t="shared" si="643"/>
        <v>HUnSatLig</v>
      </c>
      <c r="AL1750" t="str">
        <f t="shared" si="644"/>
        <v>----</v>
      </c>
      <c r="AM1750" t="str">
        <f t="shared" si="645"/>
        <v>----</v>
      </c>
      <c r="AN1750" t="str">
        <f t="shared" si="646"/>
        <v>----</v>
      </c>
      <c r="AP1750" s="4">
        <f t="shared" si="647"/>
        <v>361.12473425255484</v>
      </c>
      <c r="AQ1750" s="4">
        <f t="shared" si="648"/>
        <v>361</v>
      </c>
      <c r="AR1750" s="4">
        <f t="shared" si="649"/>
        <v>0.12473425255484472</v>
      </c>
    </row>
    <row r="1751" spans="1:44" x14ac:dyDescent="0.25">
      <c r="A1751">
        <v>13</v>
      </c>
      <c r="B1751">
        <v>16</v>
      </c>
      <c r="C1751">
        <v>0</v>
      </c>
      <c r="D1751">
        <v>11</v>
      </c>
      <c r="E1751">
        <v>0</v>
      </c>
      <c r="F1751">
        <v>0</v>
      </c>
      <c r="G1751">
        <f t="shared" si="627"/>
        <v>0.46153846153846168</v>
      </c>
      <c r="H1751">
        <v>347.06198419999998</v>
      </c>
      <c r="J1751">
        <v>0</v>
      </c>
      <c r="K1751">
        <v>0</v>
      </c>
      <c r="L1751">
        <v>0</v>
      </c>
      <c r="M1751" t="str">
        <f t="shared" si="628"/>
        <v>No</v>
      </c>
      <c r="N1751">
        <f t="shared" si="629"/>
        <v>0</v>
      </c>
      <c r="P1751">
        <v>4241913</v>
      </c>
      <c r="Q1751">
        <v>2547554</v>
      </c>
      <c r="R1751">
        <v>3524436</v>
      </c>
      <c r="S1751" t="str">
        <f t="shared" si="630"/>
        <v>Yes</v>
      </c>
      <c r="T1751">
        <f t="shared" si="631"/>
        <v>3437967.6666666665</v>
      </c>
      <c r="V1751">
        <f t="shared" si="632"/>
        <v>1.2307692307692308</v>
      </c>
      <c r="W1751">
        <f t="shared" si="633"/>
        <v>0.84615384615384615</v>
      </c>
      <c r="Y1751" s="4">
        <f t="shared" si="634"/>
        <v>347.06198417989998</v>
      </c>
      <c r="Z1751">
        <f t="shared" si="635"/>
        <v>6</v>
      </c>
      <c r="AA1751">
        <f t="shared" si="636"/>
        <v>0.46153846153846156</v>
      </c>
      <c r="AB1751">
        <f t="shared" si="637"/>
        <v>0.375</v>
      </c>
      <c r="AC1751">
        <f t="shared" si="638"/>
        <v>0.54545454545454541</v>
      </c>
      <c r="AD1751" t="str">
        <f t="shared" si="639"/>
        <v>O</v>
      </c>
      <c r="AG1751">
        <f t="shared" si="640"/>
        <v>6.6666666666666666E-2</v>
      </c>
      <c r="AI1751" t="str">
        <f t="shared" si="641"/>
        <v>----</v>
      </c>
      <c r="AJ1751" t="str">
        <f t="shared" si="642"/>
        <v>----</v>
      </c>
      <c r="AK1751" t="str">
        <f t="shared" si="643"/>
        <v>HUnSatLig</v>
      </c>
      <c r="AL1751" t="str">
        <f t="shared" si="644"/>
        <v>----</v>
      </c>
      <c r="AM1751" t="str">
        <f t="shared" si="645"/>
        <v>----</v>
      </c>
      <c r="AN1751" t="str">
        <f t="shared" si="646"/>
        <v>----</v>
      </c>
      <c r="AP1751" s="4">
        <f t="shared" si="647"/>
        <v>347.14223715345275</v>
      </c>
      <c r="AQ1751" s="4">
        <f t="shared" si="648"/>
        <v>347</v>
      </c>
      <c r="AR1751" s="4">
        <f t="shared" si="649"/>
        <v>0.14223715345275423</v>
      </c>
    </row>
    <row r="1752" spans="1:44" x14ac:dyDescent="0.25">
      <c r="A1752">
        <v>13</v>
      </c>
      <c r="B1752">
        <v>16</v>
      </c>
      <c r="C1752">
        <v>0</v>
      </c>
      <c r="D1752">
        <v>12</v>
      </c>
      <c r="E1752">
        <v>0</v>
      </c>
      <c r="F1752">
        <v>0</v>
      </c>
      <c r="G1752">
        <f t="shared" si="627"/>
        <v>0.61538461538461542</v>
      </c>
      <c r="H1752">
        <v>363.0568988</v>
      </c>
      <c r="J1752">
        <v>0</v>
      </c>
      <c r="K1752">
        <v>0</v>
      </c>
      <c r="L1752">
        <v>0</v>
      </c>
      <c r="M1752" t="str">
        <f t="shared" si="628"/>
        <v>No</v>
      </c>
      <c r="N1752">
        <f t="shared" si="629"/>
        <v>0</v>
      </c>
      <c r="P1752">
        <v>4840386</v>
      </c>
      <c r="Q1752">
        <v>2240223</v>
      </c>
      <c r="R1752">
        <v>3887019</v>
      </c>
      <c r="S1752" t="str">
        <f t="shared" si="630"/>
        <v>Yes</v>
      </c>
      <c r="T1752">
        <f t="shared" si="631"/>
        <v>3655876</v>
      </c>
      <c r="V1752">
        <f t="shared" si="632"/>
        <v>1.2307692307692308</v>
      </c>
      <c r="W1752">
        <f t="shared" si="633"/>
        <v>0.92307692307692313</v>
      </c>
      <c r="Y1752" s="4">
        <f t="shared" si="634"/>
        <v>363.0568987799</v>
      </c>
      <c r="Z1752">
        <f t="shared" si="635"/>
        <v>6</v>
      </c>
      <c r="AA1752">
        <f t="shared" si="636"/>
        <v>0.46153846153846156</v>
      </c>
      <c r="AB1752">
        <f t="shared" si="637"/>
        <v>0.375</v>
      </c>
      <c r="AC1752">
        <f t="shared" si="638"/>
        <v>0.5</v>
      </c>
      <c r="AD1752" t="str">
        <f t="shared" si="639"/>
        <v>O</v>
      </c>
      <c r="AG1752">
        <f t="shared" si="640"/>
        <v>0</v>
      </c>
      <c r="AI1752" t="str">
        <f t="shared" si="641"/>
        <v>----</v>
      </c>
      <c r="AJ1752" t="str">
        <f t="shared" si="642"/>
        <v>----</v>
      </c>
      <c r="AK1752" t="str">
        <f t="shared" si="643"/>
        <v>HUnSatLig</v>
      </c>
      <c r="AL1752" t="str">
        <f t="shared" si="644"/>
        <v>----</v>
      </c>
      <c r="AM1752" t="str">
        <f t="shared" si="645"/>
        <v>----</v>
      </c>
      <c r="AN1752" t="str">
        <f t="shared" si="646"/>
        <v>----</v>
      </c>
      <c r="AP1752" s="4">
        <f t="shared" si="647"/>
        <v>363.14085034193806</v>
      </c>
      <c r="AQ1752" s="4">
        <f t="shared" si="648"/>
        <v>363</v>
      </c>
      <c r="AR1752" s="4">
        <f t="shared" si="649"/>
        <v>0.14085034193806223</v>
      </c>
    </row>
    <row r="1753" spans="1:44" x14ac:dyDescent="0.25">
      <c r="A1753">
        <v>13</v>
      </c>
      <c r="B1753">
        <v>18</v>
      </c>
      <c r="C1753">
        <v>0</v>
      </c>
      <c r="D1753">
        <v>9</v>
      </c>
      <c r="E1753">
        <v>0</v>
      </c>
      <c r="F1753">
        <v>0</v>
      </c>
      <c r="G1753">
        <f t="shared" si="627"/>
        <v>0</v>
      </c>
      <c r="H1753">
        <v>317.087805</v>
      </c>
      <c r="J1753">
        <v>0</v>
      </c>
      <c r="K1753">
        <v>0</v>
      </c>
      <c r="L1753">
        <v>0</v>
      </c>
      <c r="M1753" t="str">
        <f t="shared" si="628"/>
        <v>No</v>
      </c>
      <c r="N1753">
        <f t="shared" si="629"/>
        <v>0</v>
      </c>
      <c r="P1753">
        <v>2965073</v>
      </c>
      <c r="Q1753">
        <v>2026418</v>
      </c>
      <c r="R1753">
        <v>2421297</v>
      </c>
      <c r="S1753" t="str">
        <f t="shared" si="630"/>
        <v>Yes</v>
      </c>
      <c r="T1753">
        <f t="shared" si="631"/>
        <v>2470929.3333333335</v>
      </c>
      <c r="V1753">
        <f t="shared" si="632"/>
        <v>1.3846153846153846</v>
      </c>
      <c r="W1753">
        <f t="shared" si="633"/>
        <v>0.69230769230769229</v>
      </c>
      <c r="Y1753" s="4">
        <f t="shared" si="634"/>
        <v>317.0878049799</v>
      </c>
      <c r="Z1753">
        <f t="shared" si="635"/>
        <v>5</v>
      </c>
      <c r="AA1753">
        <f t="shared" si="636"/>
        <v>0.38461538461538464</v>
      </c>
      <c r="AB1753">
        <f t="shared" si="637"/>
        <v>0.27777777777777779</v>
      </c>
      <c r="AC1753">
        <f t="shared" si="638"/>
        <v>0.55555555555555558</v>
      </c>
      <c r="AD1753" t="str">
        <f t="shared" si="639"/>
        <v>O</v>
      </c>
      <c r="AG1753">
        <f t="shared" si="640"/>
        <v>5.8823529411764705E-2</v>
      </c>
      <c r="AI1753" t="str">
        <f t="shared" si="641"/>
        <v>----</v>
      </c>
      <c r="AJ1753" t="str">
        <f t="shared" si="642"/>
        <v>----</v>
      </c>
      <c r="AK1753" t="str">
        <f t="shared" si="643"/>
        <v>HUnSatLig</v>
      </c>
      <c r="AL1753" t="str">
        <f t="shared" si="644"/>
        <v>----</v>
      </c>
      <c r="AM1753" t="str">
        <f t="shared" si="645"/>
        <v>----</v>
      </c>
      <c r="AN1753" t="str">
        <f t="shared" si="646"/>
        <v>----</v>
      </c>
      <c r="AP1753" s="4">
        <f t="shared" si="647"/>
        <v>317.16112686586541</v>
      </c>
      <c r="AQ1753" s="4">
        <f t="shared" si="648"/>
        <v>317</v>
      </c>
      <c r="AR1753" s="4">
        <f t="shared" si="649"/>
        <v>0.16112686586541258</v>
      </c>
    </row>
    <row r="1754" spans="1:44" x14ac:dyDescent="0.25">
      <c r="A1754">
        <v>13</v>
      </c>
      <c r="B1754">
        <v>18</v>
      </c>
      <c r="C1754">
        <v>0</v>
      </c>
      <c r="D1754">
        <v>10</v>
      </c>
      <c r="E1754">
        <v>0</v>
      </c>
      <c r="F1754">
        <v>0</v>
      </c>
      <c r="G1754">
        <f t="shared" si="627"/>
        <v>0.15384615384615374</v>
      </c>
      <c r="H1754">
        <v>333.08271960000002</v>
      </c>
      <c r="J1754">
        <v>0</v>
      </c>
      <c r="K1754">
        <v>0</v>
      </c>
      <c r="L1754">
        <v>0</v>
      </c>
      <c r="M1754" t="str">
        <f t="shared" si="628"/>
        <v>No</v>
      </c>
      <c r="N1754">
        <f t="shared" si="629"/>
        <v>0</v>
      </c>
      <c r="P1754">
        <v>4131664</v>
      </c>
      <c r="Q1754">
        <v>2363290</v>
      </c>
      <c r="R1754">
        <v>3474440</v>
      </c>
      <c r="S1754" t="str">
        <f t="shared" si="630"/>
        <v>Yes</v>
      </c>
      <c r="T1754">
        <f t="shared" si="631"/>
        <v>3323131.3333333335</v>
      </c>
      <c r="V1754">
        <f t="shared" si="632"/>
        <v>1.3846153846153846</v>
      </c>
      <c r="W1754">
        <f t="shared" si="633"/>
        <v>0.76923076923076927</v>
      </c>
      <c r="Y1754" s="4">
        <f t="shared" si="634"/>
        <v>333.08271957990002</v>
      </c>
      <c r="Z1754">
        <f t="shared" si="635"/>
        <v>5</v>
      </c>
      <c r="AA1754">
        <f t="shared" si="636"/>
        <v>0.38461538461538464</v>
      </c>
      <c r="AB1754">
        <f t="shared" si="637"/>
        <v>0.27777777777777779</v>
      </c>
      <c r="AC1754">
        <f t="shared" si="638"/>
        <v>0.5</v>
      </c>
      <c r="AD1754" t="str">
        <f t="shared" si="639"/>
        <v>O</v>
      </c>
      <c r="AG1754">
        <f t="shared" si="640"/>
        <v>0</v>
      </c>
      <c r="AI1754" t="str">
        <f t="shared" si="641"/>
        <v>----</v>
      </c>
      <c r="AJ1754" t="str">
        <f t="shared" si="642"/>
        <v>----</v>
      </c>
      <c r="AK1754" t="str">
        <f t="shared" si="643"/>
        <v>HUnSatLig</v>
      </c>
      <c r="AL1754" t="str">
        <f t="shared" si="644"/>
        <v>----</v>
      </c>
      <c r="AM1754" t="str">
        <f t="shared" si="645"/>
        <v>----</v>
      </c>
      <c r="AN1754" t="str">
        <f t="shared" si="646"/>
        <v>----</v>
      </c>
      <c r="AP1754" s="4">
        <f t="shared" si="647"/>
        <v>333.15974005435072</v>
      </c>
      <c r="AQ1754" s="4">
        <f t="shared" si="648"/>
        <v>333</v>
      </c>
      <c r="AR1754" s="4">
        <f t="shared" si="649"/>
        <v>0.15974005435072058</v>
      </c>
    </row>
    <row r="1755" spans="1:44" x14ac:dyDescent="0.25">
      <c r="A1755">
        <v>13</v>
      </c>
      <c r="B1755">
        <v>18</v>
      </c>
      <c r="C1755">
        <v>0</v>
      </c>
      <c r="D1755">
        <v>11</v>
      </c>
      <c r="E1755">
        <v>0</v>
      </c>
      <c r="F1755">
        <v>0</v>
      </c>
      <c r="G1755">
        <f t="shared" si="627"/>
        <v>0.30769230769230749</v>
      </c>
      <c r="H1755">
        <v>349.07763419999998</v>
      </c>
      <c r="J1755">
        <v>0</v>
      </c>
      <c r="K1755">
        <v>0</v>
      </c>
      <c r="L1755">
        <v>0</v>
      </c>
      <c r="M1755" t="str">
        <f t="shared" si="628"/>
        <v>No</v>
      </c>
      <c r="N1755">
        <f t="shared" si="629"/>
        <v>0</v>
      </c>
      <c r="P1755">
        <v>7343121</v>
      </c>
      <c r="Q1755">
        <v>4220843</v>
      </c>
      <c r="R1755">
        <v>5742464</v>
      </c>
      <c r="S1755" t="str">
        <f t="shared" si="630"/>
        <v>Yes</v>
      </c>
      <c r="T1755">
        <f t="shared" si="631"/>
        <v>5768809.333333333</v>
      </c>
      <c r="V1755">
        <f t="shared" si="632"/>
        <v>1.3846153846153846</v>
      </c>
      <c r="W1755">
        <f t="shared" si="633"/>
        <v>0.84615384615384615</v>
      </c>
      <c r="Y1755" s="4">
        <f t="shared" si="634"/>
        <v>349.07763417990003</v>
      </c>
      <c r="Z1755">
        <f t="shared" si="635"/>
        <v>5</v>
      </c>
      <c r="AA1755">
        <f t="shared" si="636"/>
        <v>0.38461538461538464</v>
      </c>
      <c r="AB1755">
        <f t="shared" si="637"/>
        <v>0.27777777777777779</v>
      </c>
      <c r="AC1755">
        <f t="shared" si="638"/>
        <v>0.45454545454545453</v>
      </c>
      <c r="AD1755" t="str">
        <f t="shared" si="639"/>
        <v>O</v>
      </c>
      <c r="AG1755">
        <f t="shared" si="640"/>
        <v>-6.6666666666666666E-2</v>
      </c>
      <c r="AI1755" t="str">
        <f t="shared" si="641"/>
        <v>----</v>
      </c>
      <c r="AJ1755" t="str">
        <f t="shared" si="642"/>
        <v>----</v>
      </c>
      <c r="AK1755" t="str">
        <f t="shared" si="643"/>
        <v>HUnSatLig</v>
      </c>
      <c r="AL1755" t="str">
        <f t="shared" si="644"/>
        <v>----</v>
      </c>
      <c r="AM1755" t="str">
        <f t="shared" si="645"/>
        <v>----</v>
      </c>
      <c r="AN1755" t="str">
        <f t="shared" si="646"/>
        <v>----</v>
      </c>
      <c r="AP1755" s="4">
        <f t="shared" si="647"/>
        <v>349.15835324283603</v>
      </c>
      <c r="AQ1755" s="4">
        <f t="shared" si="648"/>
        <v>349</v>
      </c>
      <c r="AR1755" s="4">
        <f t="shared" si="649"/>
        <v>0.15835324283602858</v>
      </c>
    </row>
    <row r="1756" spans="1:44" x14ac:dyDescent="0.25">
      <c r="A1756">
        <v>13</v>
      </c>
      <c r="B1756">
        <v>18</v>
      </c>
      <c r="C1756">
        <v>0</v>
      </c>
      <c r="D1756">
        <v>13</v>
      </c>
      <c r="E1756">
        <v>0</v>
      </c>
      <c r="F1756">
        <v>0</v>
      </c>
      <c r="G1756">
        <f t="shared" si="627"/>
        <v>0.61538461538461542</v>
      </c>
      <c r="H1756">
        <v>381.06746340000001</v>
      </c>
      <c r="J1756">
        <v>0</v>
      </c>
      <c r="K1756">
        <v>0</v>
      </c>
      <c r="L1756">
        <v>0</v>
      </c>
      <c r="M1756" t="str">
        <f t="shared" si="628"/>
        <v>No</v>
      </c>
      <c r="N1756">
        <f t="shared" si="629"/>
        <v>0</v>
      </c>
      <c r="P1756">
        <v>11703190</v>
      </c>
      <c r="Q1756">
        <v>4175588</v>
      </c>
      <c r="R1756">
        <v>6918174</v>
      </c>
      <c r="S1756" t="str">
        <f t="shared" si="630"/>
        <v>Yes</v>
      </c>
      <c r="T1756">
        <f t="shared" si="631"/>
        <v>7598984</v>
      </c>
      <c r="V1756">
        <f t="shared" si="632"/>
        <v>1.3846153846153846</v>
      </c>
      <c r="W1756">
        <f t="shared" si="633"/>
        <v>1</v>
      </c>
      <c r="Y1756" s="4">
        <f t="shared" si="634"/>
        <v>381.0674633799</v>
      </c>
      <c r="Z1756">
        <f t="shared" si="635"/>
        <v>5</v>
      </c>
      <c r="AA1756">
        <f t="shared" si="636"/>
        <v>0.38461538461538464</v>
      </c>
      <c r="AB1756">
        <f t="shared" si="637"/>
        <v>0.27777777777777779</v>
      </c>
      <c r="AC1756">
        <f t="shared" si="638"/>
        <v>0.38461538461538464</v>
      </c>
      <c r="AD1756" t="str">
        <f t="shared" si="639"/>
        <v>O</v>
      </c>
      <c r="AG1756">
        <f t="shared" si="640"/>
        <v>-0.23076923076923078</v>
      </c>
      <c r="AI1756" t="str">
        <f t="shared" si="641"/>
        <v>----</v>
      </c>
      <c r="AJ1756" t="str">
        <f t="shared" si="642"/>
        <v>----</v>
      </c>
      <c r="AK1756" t="str">
        <f t="shared" si="643"/>
        <v>HUnSatLig</v>
      </c>
      <c r="AL1756" t="str">
        <f t="shared" si="644"/>
        <v>----</v>
      </c>
      <c r="AM1756" t="str">
        <f t="shared" si="645"/>
        <v>----</v>
      </c>
      <c r="AN1756" t="str">
        <f t="shared" si="646"/>
        <v>----</v>
      </c>
      <c r="AP1756" s="4">
        <f t="shared" si="647"/>
        <v>381.15557961980659</v>
      </c>
      <c r="AQ1756" s="4">
        <f t="shared" si="648"/>
        <v>381</v>
      </c>
      <c r="AR1756" s="4">
        <f t="shared" si="649"/>
        <v>0.15557961980658774</v>
      </c>
    </row>
    <row r="1757" spans="1:44" x14ac:dyDescent="0.25">
      <c r="A1757">
        <v>13</v>
      </c>
      <c r="B1757">
        <v>18</v>
      </c>
      <c r="C1757">
        <v>0</v>
      </c>
      <c r="D1757">
        <v>14</v>
      </c>
      <c r="E1757">
        <v>0</v>
      </c>
      <c r="F1757">
        <v>0</v>
      </c>
      <c r="G1757">
        <f t="shared" si="627"/>
        <v>0.76923076923076916</v>
      </c>
      <c r="H1757">
        <v>397.06237800000002</v>
      </c>
      <c r="J1757">
        <v>0</v>
      </c>
      <c r="K1757">
        <v>0</v>
      </c>
      <c r="L1757">
        <v>0</v>
      </c>
      <c r="M1757" t="str">
        <f t="shared" si="628"/>
        <v>No</v>
      </c>
      <c r="N1757">
        <f t="shared" si="629"/>
        <v>0</v>
      </c>
      <c r="P1757">
        <v>4184136</v>
      </c>
      <c r="Q1757">
        <v>1731447</v>
      </c>
      <c r="R1757">
        <v>2321305</v>
      </c>
      <c r="S1757" t="str">
        <f t="shared" si="630"/>
        <v>Yes</v>
      </c>
      <c r="T1757">
        <f t="shared" si="631"/>
        <v>2745629.3333333335</v>
      </c>
      <c r="V1757">
        <f t="shared" si="632"/>
        <v>1.3846153846153846</v>
      </c>
      <c r="W1757">
        <f t="shared" si="633"/>
        <v>1.0769230769230769</v>
      </c>
      <c r="Y1757" s="4">
        <f t="shared" si="634"/>
        <v>397.06237797989996</v>
      </c>
      <c r="Z1757">
        <f t="shared" si="635"/>
        <v>5</v>
      </c>
      <c r="AA1757">
        <f t="shared" si="636"/>
        <v>0.38461538461538464</v>
      </c>
      <c r="AB1757">
        <f t="shared" si="637"/>
        <v>0.27777777777777779</v>
      </c>
      <c r="AC1757">
        <f t="shared" si="638"/>
        <v>0.35714285714285715</v>
      </c>
      <c r="AD1757" t="str">
        <f t="shared" si="639"/>
        <v>O</v>
      </c>
      <c r="AG1757">
        <f t="shared" si="640"/>
        <v>-0.33333333333333331</v>
      </c>
      <c r="AI1757" t="str">
        <f t="shared" si="641"/>
        <v>----</v>
      </c>
      <c r="AJ1757" t="str">
        <f t="shared" si="642"/>
        <v>----</v>
      </c>
      <c r="AK1757" t="str">
        <f t="shared" si="643"/>
        <v>HUnSatLig</v>
      </c>
      <c r="AL1757" t="str">
        <f t="shared" si="644"/>
        <v>----</v>
      </c>
      <c r="AM1757" t="str">
        <f t="shared" si="645"/>
        <v>----</v>
      </c>
      <c r="AN1757" t="str">
        <f t="shared" si="646"/>
        <v>----</v>
      </c>
      <c r="AP1757" s="4">
        <f t="shared" si="647"/>
        <v>397.15419280829184</v>
      </c>
      <c r="AQ1757" s="4">
        <f t="shared" si="648"/>
        <v>397</v>
      </c>
      <c r="AR1757" s="4">
        <f t="shared" si="649"/>
        <v>0.1541928082918389</v>
      </c>
    </row>
    <row r="1758" spans="1:44" x14ac:dyDescent="0.25">
      <c r="A1758">
        <v>13</v>
      </c>
      <c r="B1758">
        <v>19</v>
      </c>
      <c r="C1758">
        <v>1</v>
      </c>
      <c r="D1758">
        <v>11</v>
      </c>
      <c r="E1758">
        <v>0</v>
      </c>
      <c r="F1758">
        <v>0</v>
      </c>
      <c r="G1758">
        <f t="shared" si="627"/>
        <v>0.46153846153846168</v>
      </c>
      <c r="H1758">
        <v>364.08853319999997</v>
      </c>
      <c r="J1758">
        <v>0</v>
      </c>
      <c r="K1758">
        <v>0</v>
      </c>
      <c r="L1758">
        <v>0</v>
      </c>
      <c r="M1758" t="str">
        <f t="shared" si="628"/>
        <v>No</v>
      </c>
      <c r="N1758">
        <f t="shared" si="629"/>
        <v>0</v>
      </c>
      <c r="P1758">
        <v>2637555</v>
      </c>
      <c r="Q1758">
        <v>1578544</v>
      </c>
      <c r="R1758">
        <v>1626085</v>
      </c>
      <c r="S1758" t="str">
        <f t="shared" si="630"/>
        <v>Yes</v>
      </c>
      <c r="T1758">
        <f t="shared" si="631"/>
        <v>1947394.6666666667</v>
      </c>
      <c r="V1758">
        <f t="shared" si="632"/>
        <v>1.4615384615384615</v>
      </c>
      <c r="W1758">
        <f t="shared" si="633"/>
        <v>0.84615384615384615</v>
      </c>
      <c r="Y1758" s="4">
        <f t="shared" si="634"/>
        <v>364.08853317990003</v>
      </c>
      <c r="Z1758">
        <f t="shared" si="635"/>
        <v>5</v>
      </c>
      <c r="AA1758">
        <f t="shared" si="636"/>
        <v>0.38461538461538464</v>
      </c>
      <c r="AB1758">
        <f t="shared" si="637"/>
        <v>0.26315789473684209</v>
      </c>
      <c r="AC1758">
        <f t="shared" si="638"/>
        <v>0.45454545454545453</v>
      </c>
      <c r="AD1758" t="str">
        <f t="shared" si="639"/>
        <v>O</v>
      </c>
      <c r="AG1758">
        <f t="shared" si="640"/>
        <v>-0.15384615384615385</v>
      </c>
      <c r="AI1758" t="str">
        <f t="shared" si="641"/>
        <v>----</v>
      </c>
      <c r="AJ1758" t="str">
        <f t="shared" si="642"/>
        <v>----</v>
      </c>
      <c r="AK1758" t="str">
        <f t="shared" si="643"/>
        <v>HUnSatLig</v>
      </c>
      <c r="AL1758" t="str">
        <f t="shared" si="644"/>
        <v>----</v>
      </c>
      <c r="AM1758" t="str">
        <f t="shared" si="645"/>
        <v>----</v>
      </c>
      <c r="AN1758" t="str">
        <f t="shared" si="646"/>
        <v>----</v>
      </c>
      <c r="AP1758" s="4">
        <f t="shared" si="647"/>
        <v>364.17272329220287</v>
      </c>
      <c r="AQ1758" s="4">
        <f t="shared" si="648"/>
        <v>364</v>
      </c>
      <c r="AR1758" s="4">
        <f t="shared" si="649"/>
        <v>0.17272329220287475</v>
      </c>
    </row>
    <row r="1759" spans="1:44" x14ac:dyDescent="0.25">
      <c r="A1759">
        <v>14</v>
      </c>
      <c r="B1759">
        <v>10</v>
      </c>
      <c r="C1759">
        <v>0</v>
      </c>
      <c r="D1759">
        <v>12</v>
      </c>
      <c r="E1759">
        <v>0</v>
      </c>
      <c r="F1759">
        <v>0</v>
      </c>
      <c r="G1759">
        <f t="shared" si="627"/>
        <v>1</v>
      </c>
      <c r="H1759">
        <v>369.00994880000002</v>
      </c>
      <c r="J1759">
        <v>0</v>
      </c>
      <c r="K1759">
        <v>0</v>
      </c>
      <c r="L1759">
        <v>0</v>
      </c>
      <c r="M1759" t="str">
        <f t="shared" si="628"/>
        <v>No</v>
      </c>
      <c r="N1759">
        <f t="shared" si="629"/>
        <v>0</v>
      </c>
      <c r="P1759">
        <v>1774748</v>
      </c>
      <c r="Q1759">
        <v>1892463</v>
      </c>
      <c r="R1759">
        <v>2178230</v>
      </c>
      <c r="S1759" t="str">
        <f t="shared" si="630"/>
        <v>Yes</v>
      </c>
      <c r="T1759">
        <f t="shared" si="631"/>
        <v>1948480.3333333333</v>
      </c>
      <c r="V1759">
        <f t="shared" si="632"/>
        <v>0.7142857142857143</v>
      </c>
      <c r="W1759">
        <f t="shared" si="633"/>
        <v>0.8571428571428571</v>
      </c>
      <c r="Y1759" s="4">
        <f t="shared" si="634"/>
        <v>369.00994877989996</v>
      </c>
      <c r="Z1759">
        <f t="shared" si="635"/>
        <v>10</v>
      </c>
      <c r="AA1759">
        <f t="shared" si="636"/>
        <v>0.7142857142857143</v>
      </c>
      <c r="AB1759">
        <f t="shared" si="637"/>
        <v>1</v>
      </c>
      <c r="AC1759">
        <f t="shared" si="638"/>
        <v>0.83333333333333337</v>
      </c>
      <c r="AD1759" t="str">
        <f t="shared" si="639"/>
        <v>O</v>
      </c>
      <c r="AG1759">
        <f t="shared" si="640"/>
        <v>0.5</v>
      </c>
      <c r="AI1759" t="str">
        <f t="shared" si="641"/>
        <v>----</v>
      </c>
      <c r="AJ1759" t="str">
        <f t="shared" si="642"/>
        <v>----</v>
      </c>
      <c r="AK1759" t="str">
        <f t="shared" si="643"/>
        <v>HUnSatLig</v>
      </c>
      <c r="AL1759" t="str">
        <f t="shared" si="644"/>
        <v>----</v>
      </c>
      <c r="AM1759" t="str">
        <f t="shared" si="645"/>
        <v>----</v>
      </c>
      <c r="AN1759" t="str">
        <f t="shared" si="646"/>
        <v>----</v>
      </c>
      <c r="AP1759" s="4">
        <f t="shared" si="647"/>
        <v>369.09527689709529</v>
      </c>
      <c r="AQ1759" s="4">
        <f t="shared" si="648"/>
        <v>369</v>
      </c>
      <c r="AR1759" s="4">
        <f t="shared" si="649"/>
        <v>9.5276897095288859E-2</v>
      </c>
    </row>
    <row r="1760" spans="1:44" x14ac:dyDescent="0.25">
      <c r="A1760">
        <v>14</v>
      </c>
      <c r="B1760">
        <v>14</v>
      </c>
      <c r="C1760">
        <v>0</v>
      </c>
      <c r="D1760">
        <v>13</v>
      </c>
      <c r="E1760">
        <v>0</v>
      </c>
      <c r="F1760">
        <v>0</v>
      </c>
      <c r="G1760">
        <f t="shared" si="627"/>
        <v>0.85714285714285721</v>
      </c>
      <c r="H1760">
        <v>389.03616340000002</v>
      </c>
      <c r="J1760">
        <v>0</v>
      </c>
      <c r="K1760">
        <v>0</v>
      </c>
      <c r="L1760">
        <v>0</v>
      </c>
      <c r="M1760" t="str">
        <f t="shared" si="628"/>
        <v>No</v>
      </c>
      <c r="N1760">
        <f t="shared" si="629"/>
        <v>0</v>
      </c>
      <c r="P1760">
        <v>2476231</v>
      </c>
      <c r="Q1760">
        <v>1705740</v>
      </c>
      <c r="R1760">
        <v>3072937</v>
      </c>
      <c r="S1760" t="str">
        <f t="shared" si="630"/>
        <v>Yes</v>
      </c>
      <c r="T1760">
        <f t="shared" si="631"/>
        <v>2418302.6666666665</v>
      </c>
      <c r="V1760">
        <f t="shared" si="632"/>
        <v>1</v>
      </c>
      <c r="W1760">
        <f t="shared" si="633"/>
        <v>0.9285714285714286</v>
      </c>
      <c r="Y1760" s="4">
        <f t="shared" si="634"/>
        <v>389.03616337989996</v>
      </c>
      <c r="Z1760">
        <f t="shared" si="635"/>
        <v>8</v>
      </c>
      <c r="AA1760">
        <f t="shared" si="636"/>
        <v>0.5714285714285714</v>
      </c>
      <c r="AB1760">
        <f t="shared" si="637"/>
        <v>0.5714285714285714</v>
      </c>
      <c r="AC1760">
        <f t="shared" si="638"/>
        <v>0.61538461538461542</v>
      </c>
      <c r="AD1760" t="str">
        <f t="shared" si="639"/>
        <v>O</v>
      </c>
      <c r="AG1760">
        <f t="shared" si="640"/>
        <v>0.2</v>
      </c>
      <c r="AI1760" t="str">
        <f t="shared" si="641"/>
        <v>----</v>
      </c>
      <c r="AJ1760" t="str">
        <f t="shared" si="642"/>
        <v>----</v>
      </c>
      <c r="AK1760" t="str">
        <f t="shared" si="643"/>
        <v>HUnSatLig</v>
      </c>
      <c r="AL1760" t="str">
        <f t="shared" si="644"/>
        <v>----</v>
      </c>
      <c r="AM1760" t="str">
        <f t="shared" si="645"/>
        <v>----</v>
      </c>
      <c r="AN1760" t="str">
        <f t="shared" si="646"/>
        <v>----</v>
      </c>
      <c r="AP1760" s="4">
        <f t="shared" si="647"/>
        <v>389.12612226434703</v>
      </c>
      <c r="AQ1760" s="4">
        <f t="shared" si="648"/>
        <v>389</v>
      </c>
      <c r="AR1760" s="4">
        <f t="shared" si="649"/>
        <v>0.12612226434703189</v>
      </c>
    </row>
    <row r="1761" spans="1:44" x14ac:dyDescent="0.25">
      <c r="A1761">
        <v>14</v>
      </c>
      <c r="B1761">
        <v>16</v>
      </c>
      <c r="C1761">
        <v>0</v>
      </c>
      <c r="D1761">
        <v>13</v>
      </c>
      <c r="E1761">
        <v>0</v>
      </c>
      <c r="F1761">
        <v>0</v>
      </c>
      <c r="G1761">
        <f t="shared" si="627"/>
        <v>0.71428571428571441</v>
      </c>
      <c r="H1761">
        <v>391.05181340000001</v>
      </c>
      <c r="J1761">
        <v>0</v>
      </c>
      <c r="K1761">
        <v>0</v>
      </c>
      <c r="L1761">
        <v>0</v>
      </c>
      <c r="M1761" t="str">
        <f t="shared" si="628"/>
        <v>No</v>
      </c>
      <c r="N1761">
        <f t="shared" si="629"/>
        <v>0</v>
      </c>
      <c r="P1761">
        <v>2549848</v>
      </c>
      <c r="Q1761">
        <v>2104025</v>
      </c>
      <c r="R1761">
        <v>2570068</v>
      </c>
      <c r="S1761" t="str">
        <f t="shared" si="630"/>
        <v>Yes</v>
      </c>
      <c r="T1761">
        <f t="shared" si="631"/>
        <v>2407980.3333333335</v>
      </c>
      <c r="V1761">
        <f t="shared" si="632"/>
        <v>1.1428571428571428</v>
      </c>
      <c r="W1761">
        <f t="shared" si="633"/>
        <v>0.9285714285714286</v>
      </c>
      <c r="Y1761" s="4">
        <f t="shared" si="634"/>
        <v>391.05181337990001</v>
      </c>
      <c r="Z1761">
        <f t="shared" si="635"/>
        <v>7</v>
      </c>
      <c r="AA1761">
        <f t="shared" si="636"/>
        <v>0.5</v>
      </c>
      <c r="AB1761">
        <f t="shared" si="637"/>
        <v>0.4375</v>
      </c>
      <c r="AC1761">
        <f t="shared" si="638"/>
        <v>0.53846153846153844</v>
      </c>
      <c r="AD1761" t="str">
        <f t="shared" si="639"/>
        <v>O</v>
      </c>
      <c r="AG1761">
        <f t="shared" si="640"/>
        <v>6.6666666666666666E-2</v>
      </c>
      <c r="AI1761" t="str">
        <f t="shared" si="641"/>
        <v>----</v>
      </c>
      <c r="AJ1761" t="str">
        <f t="shared" si="642"/>
        <v>----</v>
      </c>
      <c r="AK1761" t="str">
        <f t="shared" si="643"/>
        <v>HUnSatLig</v>
      </c>
      <c r="AL1761" t="str">
        <f t="shared" si="644"/>
        <v>----</v>
      </c>
      <c r="AM1761" t="str">
        <f t="shared" si="645"/>
        <v>----</v>
      </c>
      <c r="AN1761" t="str">
        <f t="shared" si="646"/>
        <v>----</v>
      </c>
      <c r="AP1761" s="4">
        <f t="shared" si="647"/>
        <v>391.14223835373031</v>
      </c>
      <c r="AQ1761" s="4">
        <f t="shared" si="648"/>
        <v>391</v>
      </c>
      <c r="AR1761" s="4">
        <f t="shared" si="649"/>
        <v>0.14223835373030624</v>
      </c>
    </row>
    <row r="1762" spans="1:44" x14ac:dyDescent="0.25">
      <c r="A1762">
        <v>14</v>
      </c>
      <c r="B1762">
        <v>18</v>
      </c>
      <c r="C1762">
        <v>0</v>
      </c>
      <c r="D1762">
        <v>12</v>
      </c>
      <c r="E1762">
        <v>0</v>
      </c>
      <c r="F1762">
        <v>0</v>
      </c>
      <c r="G1762">
        <f t="shared" si="627"/>
        <v>0.42857142857142838</v>
      </c>
      <c r="H1762">
        <v>377.07254879999999</v>
      </c>
      <c r="J1762">
        <v>0</v>
      </c>
      <c r="K1762">
        <v>0</v>
      </c>
      <c r="L1762">
        <v>0</v>
      </c>
      <c r="M1762" t="str">
        <f t="shared" si="628"/>
        <v>No</v>
      </c>
      <c r="N1762">
        <f t="shared" si="629"/>
        <v>0</v>
      </c>
      <c r="P1762">
        <v>7362431</v>
      </c>
      <c r="Q1762">
        <v>3948112</v>
      </c>
      <c r="R1762">
        <v>5500897</v>
      </c>
      <c r="S1762" t="str">
        <f t="shared" si="630"/>
        <v>Yes</v>
      </c>
      <c r="T1762">
        <f t="shared" si="631"/>
        <v>5603813.333333333</v>
      </c>
      <c r="V1762">
        <f t="shared" si="632"/>
        <v>1.2857142857142858</v>
      </c>
      <c r="W1762">
        <f t="shared" si="633"/>
        <v>0.8571428571428571</v>
      </c>
      <c r="Y1762" s="4">
        <f t="shared" si="634"/>
        <v>377.07254877989999</v>
      </c>
      <c r="Z1762">
        <f t="shared" si="635"/>
        <v>6</v>
      </c>
      <c r="AA1762">
        <f t="shared" si="636"/>
        <v>0.42857142857142855</v>
      </c>
      <c r="AB1762">
        <f t="shared" si="637"/>
        <v>0.33333333333333331</v>
      </c>
      <c r="AC1762">
        <f t="shared" si="638"/>
        <v>0.5</v>
      </c>
      <c r="AD1762" t="str">
        <f t="shared" si="639"/>
        <v>O</v>
      </c>
      <c r="AG1762">
        <f t="shared" si="640"/>
        <v>0</v>
      </c>
      <c r="AI1762" t="str">
        <f t="shared" si="641"/>
        <v>----</v>
      </c>
      <c r="AJ1762" t="str">
        <f t="shared" si="642"/>
        <v>----</v>
      </c>
      <c r="AK1762" t="str">
        <f t="shared" si="643"/>
        <v>HUnSatLig</v>
      </c>
      <c r="AL1762" t="str">
        <f t="shared" si="644"/>
        <v>----</v>
      </c>
      <c r="AM1762" t="str">
        <f t="shared" si="645"/>
        <v>----</v>
      </c>
      <c r="AN1762" t="str">
        <f t="shared" si="646"/>
        <v>----</v>
      </c>
      <c r="AP1762" s="4">
        <f t="shared" si="647"/>
        <v>377.15974125462816</v>
      </c>
      <c r="AQ1762" s="4">
        <f t="shared" si="648"/>
        <v>377</v>
      </c>
      <c r="AR1762" s="4">
        <f t="shared" si="649"/>
        <v>0.15974125462815891</v>
      </c>
    </row>
    <row r="1763" spans="1:44" x14ac:dyDescent="0.25">
      <c r="A1763">
        <v>14</v>
      </c>
      <c r="B1763">
        <v>18</v>
      </c>
      <c r="C1763">
        <v>0</v>
      </c>
      <c r="D1763">
        <v>13</v>
      </c>
      <c r="E1763">
        <v>0</v>
      </c>
      <c r="F1763">
        <v>0</v>
      </c>
      <c r="G1763">
        <f t="shared" si="627"/>
        <v>0.57142857142857162</v>
      </c>
      <c r="H1763">
        <v>393.06746340000001</v>
      </c>
      <c r="J1763">
        <v>0</v>
      </c>
      <c r="K1763">
        <v>0</v>
      </c>
      <c r="L1763">
        <v>0</v>
      </c>
      <c r="M1763" t="str">
        <f t="shared" si="628"/>
        <v>No</v>
      </c>
      <c r="N1763">
        <f t="shared" si="629"/>
        <v>0</v>
      </c>
      <c r="P1763">
        <v>5542347</v>
      </c>
      <c r="Q1763">
        <v>3186312</v>
      </c>
      <c r="R1763">
        <v>4264674</v>
      </c>
      <c r="S1763" t="str">
        <f t="shared" si="630"/>
        <v>Yes</v>
      </c>
      <c r="T1763">
        <f t="shared" si="631"/>
        <v>4331111</v>
      </c>
      <c r="V1763">
        <f t="shared" si="632"/>
        <v>1.2857142857142858</v>
      </c>
      <c r="W1763">
        <f t="shared" si="633"/>
        <v>0.9285714285714286</v>
      </c>
      <c r="Y1763" s="4">
        <f t="shared" si="634"/>
        <v>393.0674633799</v>
      </c>
      <c r="Z1763">
        <f t="shared" si="635"/>
        <v>6</v>
      </c>
      <c r="AA1763">
        <f t="shared" si="636"/>
        <v>0.42857142857142855</v>
      </c>
      <c r="AB1763">
        <f t="shared" si="637"/>
        <v>0.33333333333333331</v>
      </c>
      <c r="AC1763">
        <f t="shared" si="638"/>
        <v>0.46153846153846156</v>
      </c>
      <c r="AD1763" t="str">
        <f t="shared" si="639"/>
        <v>O</v>
      </c>
      <c r="AG1763">
        <f t="shared" si="640"/>
        <v>-6.6666666666666666E-2</v>
      </c>
      <c r="AI1763" t="str">
        <f t="shared" si="641"/>
        <v>----</v>
      </c>
      <c r="AJ1763" t="str">
        <f t="shared" si="642"/>
        <v>----</v>
      </c>
      <c r="AK1763" t="str">
        <f t="shared" si="643"/>
        <v>HUnSatLig</v>
      </c>
      <c r="AL1763" t="str">
        <f t="shared" si="644"/>
        <v>----</v>
      </c>
      <c r="AM1763" t="str">
        <f t="shared" si="645"/>
        <v>----</v>
      </c>
      <c r="AN1763" t="str">
        <f t="shared" si="646"/>
        <v>----</v>
      </c>
      <c r="AP1763" s="4">
        <f t="shared" si="647"/>
        <v>393.15835444311347</v>
      </c>
      <c r="AQ1763" s="4">
        <f t="shared" si="648"/>
        <v>393</v>
      </c>
      <c r="AR1763" s="4">
        <f t="shared" si="649"/>
        <v>0.15835444311346691</v>
      </c>
    </row>
    <row r="1764" spans="1:44" x14ac:dyDescent="0.25">
      <c r="A1764">
        <v>14</v>
      </c>
      <c r="B1764">
        <v>20</v>
      </c>
      <c r="C1764">
        <v>0</v>
      </c>
      <c r="D1764">
        <v>12</v>
      </c>
      <c r="E1764">
        <v>0</v>
      </c>
      <c r="F1764">
        <v>0</v>
      </c>
      <c r="G1764">
        <f t="shared" si="627"/>
        <v>0.28571428571428559</v>
      </c>
      <c r="H1764">
        <v>379.08819879999999</v>
      </c>
      <c r="J1764">
        <v>0</v>
      </c>
      <c r="K1764">
        <v>0</v>
      </c>
      <c r="L1764">
        <v>0</v>
      </c>
      <c r="M1764" t="str">
        <f t="shared" si="628"/>
        <v>No</v>
      </c>
      <c r="N1764">
        <f t="shared" si="629"/>
        <v>0</v>
      </c>
      <c r="P1764">
        <v>14457240</v>
      </c>
      <c r="Q1764">
        <v>7633064</v>
      </c>
      <c r="R1764">
        <v>10757644</v>
      </c>
      <c r="S1764" t="str">
        <f t="shared" si="630"/>
        <v>Yes</v>
      </c>
      <c r="T1764">
        <f t="shared" si="631"/>
        <v>10949316</v>
      </c>
      <c r="V1764">
        <f t="shared" si="632"/>
        <v>1.4285714285714286</v>
      </c>
      <c r="W1764">
        <f t="shared" si="633"/>
        <v>0.8571428571428571</v>
      </c>
      <c r="Y1764" s="4">
        <f t="shared" si="634"/>
        <v>379.08819877989998</v>
      </c>
      <c r="Z1764">
        <f t="shared" si="635"/>
        <v>5</v>
      </c>
      <c r="AA1764">
        <f t="shared" si="636"/>
        <v>0.35714285714285715</v>
      </c>
      <c r="AB1764">
        <f t="shared" si="637"/>
        <v>0.25</v>
      </c>
      <c r="AC1764">
        <f t="shared" si="638"/>
        <v>0.41666666666666669</v>
      </c>
      <c r="AD1764" t="str">
        <f t="shared" si="639"/>
        <v>O</v>
      </c>
      <c r="AG1764">
        <f t="shared" si="640"/>
        <v>-0.125</v>
      </c>
      <c r="AI1764" t="str">
        <f t="shared" si="641"/>
        <v>----</v>
      </c>
      <c r="AJ1764" t="str">
        <f t="shared" si="642"/>
        <v>----</v>
      </c>
      <c r="AK1764" t="str">
        <f t="shared" si="643"/>
        <v>HUnSatLig</v>
      </c>
      <c r="AL1764" t="str">
        <f t="shared" si="644"/>
        <v>----</v>
      </c>
      <c r="AM1764" t="str">
        <f t="shared" si="645"/>
        <v>----</v>
      </c>
      <c r="AN1764" t="str">
        <f t="shared" si="646"/>
        <v>----</v>
      </c>
      <c r="AP1764" s="4">
        <f t="shared" si="647"/>
        <v>379.17585734401138</v>
      </c>
      <c r="AQ1764" s="4">
        <f t="shared" si="648"/>
        <v>379</v>
      </c>
      <c r="AR1764" s="4">
        <f t="shared" si="649"/>
        <v>0.17585734401137643</v>
      </c>
    </row>
    <row r="1765" spans="1:44" x14ac:dyDescent="0.25">
      <c r="A1765">
        <v>14</v>
      </c>
      <c r="B1765">
        <v>20</v>
      </c>
      <c r="C1765">
        <v>0</v>
      </c>
      <c r="D1765">
        <v>13</v>
      </c>
      <c r="E1765">
        <v>0</v>
      </c>
      <c r="F1765">
        <v>0</v>
      </c>
      <c r="G1765">
        <f t="shared" si="627"/>
        <v>0.42857142857142838</v>
      </c>
      <c r="H1765">
        <v>395.0831134</v>
      </c>
      <c r="J1765">
        <v>0</v>
      </c>
      <c r="K1765">
        <v>0</v>
      </c>
      <c r="L1765">
        <v>0</v>
      </c>
      <c r="M1765" t="str">
        <f t="shared" si="628"/>
        <v>No</v>
      </c>
      <c r="N1765">
        <f t="shared" si="629"/>
        <v>0</v>
      </c>
      <c r="P1765">
        <v>16938781</v>
      </c>
      <c r="Q1765">
        <v>6607893</v>
      </c>
      <c r="R1765">
        <v>10726481</v>
      </c>
      <c r="S1765" t="str">
        <f t="shared" si="630"/>
        <v>Yes</v>
      </c>
      <c r="T1765">
        <f t="shared" si="631"/>
        <v>11424385</v>
      </c>
      <c r="V1765">
        <f t="shared" si="632"/>
        <v>1.4285714285714286</v>
      </c>
      <c r="W1765">
        <f t="shared" si="633"/>
        <v>0.9285714285714286</v>
      </c>
      <c r="Y1765" s="4">
        <f t="shared" si="634"/>
        <v>395.0831133799</v>
      </c>
      <c r="Z1765">
        <f t="shared" si="635"/>
        <v>5</v>
      </c>
      <c r="AA1765">
        <f t="shared" si="636"/>
        <v>0.35714285714285715</v>
      </c>
      <c r="AB1765">
        <f t="shared" si="637"/>
        <v>0.25</v>
      </c>
      <c r="AC1765">
        <f t="shared" si="638"/>
        <v>0.38461538461538464</v>
      </c>
      <c r="AD1765" t="str">
        <f t="shared" si="639"/>
        <v>O</v>
      </c>
      <c r="AG1765">
        <f t="shared" si="640"/>
        <v>-0.2</v>
      </c>
      <c r="AI1765" t="str">
        <f t="shared" si="641"/>
        <v>----</v>
      </c>
      <c r="AJ1765" t="str">
        <f t="shared" si="642"/>
        <v>----</v>
      </c>
      <c r="AK1765" t="str">
        <f t="shared" si="643"/>
        <v>HUnSatLig</v>
      </c>
      <c r="AL1765" t="str">
        <f t="shared" si="644"/>
        <v>----</v>
      </c>
      <c r="AM1765" t="str">
        <f t="shared" si="645"/>
        <v>----</v>
      </c>
      <c r="AN1765" t="str">
        <f t="shared" si="646"/>
        <v>----</v>
      </c>
      <c r="AP1765" s="4">
        <f t="shared" si="647"/>
        <v>395.17447053249668</v>
      </c>
      <c r="AQ1765" s="4">
        <f t="shared" si="648"/>
        <v>395</v>
      </c>
      <c r="AR1765" s="4">
        <f t="shared" si="649"/>
        <v>0.17447053249668443</v>
      </c>
    </row>
    <row r="1766" spans="1:44" x14ac:dyDescent="0.25">
      <c r="A1766">
        <v>14</v>
      </c>
      <c r="B1766">
        <v>20</v>
      </c>
      <c r="C1766">
        <v>0</v>
      </c>
      <c r="D1766">
        <v>14</v>
      </c>
      <c r="E1766">
        <v>0</v>
      </c>
      <c r="F1766">
        <v>0</v>
      </c>
      <c r="G1766">
        <f t="shared" si="627"/>
        <v>0.57142857142857162</v>
      </c>
      <c r="H1766">
        <v>411.07802800000002</v>
      </c>
      <c r="J1766">
        <v>0</v>
      </c>
      <c r="K1766">
        <v>0</v>
      </c>
      <c r="L1766">
        <v>0</v>
      </c>
      <c r="M1766" t="str">
        <f t="shared" si="628"/>
        <v>No</v>
      </c>
      <c r="N1766">
        <f t="shared" si="629"/>
        <v>0</v>
      </c>
      <c r="P1766">
        <v>10277955</v>
      </c>
      <c r="Q1766">
        <v>3848913</v>
      </c>
      <c r="R1766">
        <v>5737117</v>
      </c>
      <c r="S1766" t="str">
        <f t="shared" si="630"/>
        <v>Yes</v>
      </c>
      <c r="T1766">
        <f t="shared" si="631"/>
        <v>6621328.333333333</v>
      </c>
      <c r="V1766">
        <f t="shared" si="632"/>
        <v>1.4285714285714286</v>
      </c>
      <c r="W1766">
        <f t="shared" si="633"/>
        <v>1</v>
      </c>
      <c r="Y1766" s="4">
        <f t="shared" si="634"/>
        <v>411.07802797990001</v>
      </c>
      <c r="Z1766">
        <f t="shared" si="635"/>
        <v>5</v>
      </c>
      <c r="AA1766">
        <f t="shared" si="636"/>
        <v>0.35714285714285715</v>
      </c>
      <c r="AB1766">
        <f t="shared" si="637"/>
        <v>0.25</v>
      </c>
      <c r="AC1766">
        <f t="shared" si="638"/>
        <v>0.35714285714285715</v>
      </c>
      <c r="AD1766" t="str">
        <f t="shared" si="639"/>
        <v>O</v>
      </c>
      <c r="AG1766">
        <f t="shared" si="640"/>
        <v>-0.2857142857142857</v>
      </c>
      <c r="AI1766" t="str">
        <f t="shared" si="641"/>
        <v>----</v>
      </c>
      <c r="AJ1766" t="str">
        <f t="shared" si="642"/>
        <v>----</v>
      </c>
      <c r="AK1766" t="str">
        <f t="shared" si="643"/>
        <v>HUnSatLig</v>
      </c>
      <c r="AL1766" t="str">
        <f t="shared" si="644"/>
        <v>----</v>
      </c>
      <c r="AM1766" t="str">
        <f t="shared" si="645"/>
        <v>----</v>
      </c>
      <c r="AN1766" t="str">
        <f t="shared" si="646"/>
        <v>----</v>
      </c>
      <c r="AP1766" s="4">
        <f t="shared" si="647"/>
        <v>411.17308372098199</v>
      </c>
      <c r="AQ1766" s="4">
        <f t="shared" si="648"/>
        <v>411</v>
      </c>
      <c r="AR1766" s="4">
        <f t="shared" si="649"/>
        <v>0.17308372098199243</v>
      </c>
    </row>
    <row r="1767" spans="1:44" x14ac:dyDescent="0.25">
      <c r="A1767">
        <v>15</v>
      </c>
      <c r="B1767">
        <v>18</v>
      </c>
      <c r="C1767">
        <v>0</v>
      </c>
      <c r="D1767">
        <v>13</v>
      </c>
      <c r="E1767">
        <v>0</v>
      </c>
      <c r="F1767">
        <v>0</v>
      </c>
      <c r="G1767">
        <f t="shared" si="627"/>
        <v>0.53333333333333321</v>
      </c>
      <c r="H1767">
        <v>405.06746340000001</v>
      </c>
      <c r="J1767">
        <v>0</v>
      </c>
      <c r="K1767">
        <v>0</v>
      </c>
      <c r="L1767">
        <v>0</v>
      </c>
      <c r="M1767" t="str">
        <f t="shared" si="628"/>
        <v>No</v>
      </c>
      <c r="N1767">
        <f t="shared" si="629"/>
        <v>0</v>
      </c>
      <c r="P1767">
        <v>5222270</v>
      </c>
      <c r="Q1767">
        <v>3288961</v>
      </c>
      <c r="R1767">
        <v>4462940</v>
      </c>
      <c r="S1767" t="str">
        <f t="shared" si="630"/>
        <v>Yes</v>
      </c>
      <c r="T1767">
        <f t="shared" si="631"/>
        <v>4324723.666666667</v>
      </c>
      <c r="V1767">
        <f t="shared" si="632"/>
        <v>1.2</v>
      </c>
      <c r="W1767">
        <f t="shared" si="633"/>
        <v>0.8666666666666667</v>
      </c>
      <c r="Y1767" s="4">
        <f t="shared" si="634"/>
        <v>405.0674633799</v>
      </c>
      <c r="Z1767">
        <f t="shared" si="635"/>
        <v>7</v>
      </c>
      <c r="AA1767">
        <f t="shared" si="636"/>
        <v>0.46666666666666667</v>
      </c>
      <c r="AB1767">
        <f t="shared" si="637"/>
        <v>0.3888888888888889</v>
      </c>
      <c r="AC1767">
        <f t="shared" si="638"/>
        <v>0.53846153846153844</v>
      </c>
      <c r="AD1767" t="str">
        <f t="shared" si="639"/>
        <v>O</v>
      </c>
      <c r="AG1767">
        <f t="shared" si="640"/>
        <v>5.8823529411764705E-2</v>
      </c>
      <c r="AI1767" t="str">
        <f t="shared" si="641"/>
        <v>----</v>
      </c>
      <c r="AJ1767" t="str">
        <f t="shared" si="642"/>
        <v>----</v>
      </c>
      <c r="AK1767" t="str">
        <f t="shared" si="643"/>
        <v>HUnSatLig</v>
      </c>
      <c r="AL1767" t="str">
        <f t="shared" si="644"/>
        <v>----</v>
      </c>
      <c r="AM1767" t="str">
        <f t="shared" si="645"/>
        <v>----</v>
      </c>
      <c r="AN1767" t="str">
        <f t="shared" si="646"/>
        <v>----</v>
      </c>
      <c r="AP1767" s="4">
        <f t="shared" si="647"/>
        <v>405.16112926642035</v>
      </c>
      <c r="AQ1767" s="4">
        <f t="shared" si="648"/>
        <v>405</v>
      </c>
      <c r="AR1767" s="4">
        <f t="shared" si="649"/>
        <v>0.16112926642034608</v>
      </c>
    </row>
    <row r="1768" spans="1:44" x14ac:dyDescent="0.25">
      <c r="A1768">
        <v>15</v>
      </c>
      <c r="B1768">
        <v>20</v>
      </c>
      <c r="C1768">
        <v>0</v>
      </c>
      <c r="D1768">
        <v>13</v>
      </c>
      <c r="E1768">
        <v>0</v>
      </c>
      <c r="F1768">
        <v>0</v>
      </c>
      <c r="G1768">
        <f t="shared" si="627"/>
        <v>0.39999999999999991</v>
      </c>
      <c r="H1768">
        <v>407.0831134</v>
      </c>
      <c r="J1768">
        <v>0</v>
      </c>
      <c r="K1768">
        <v>0</v>
      </c>
      <c r="L1768">
        <v>0</v>
      </c>
      <c r="M1768" t="str">
        <f t="shared" si="628"/>
        <v>No</v>
      </c>
      <c r="N1768">
        <f t="shared" si="629"/>
        <v>0</v>
      </c>
      <c r="P1768">
        <v>10126310</v>
      </c>
      <c r="Q1768">
        <v>5968410</v>
      </c>
      <c r="R1768">
        <v>8075756</v>
      </c>
      <c r="S1768" t="str">
        <f t="shared" si="630"/>
        <v>Yes</v>
      </c>
      <c r="T1768">
        <f t="shared" si="631"/>
        <v>8056825.333333333</v>
      </c>
      <c r="V1768">
        <f t="shared" si="632"/>
        <v>1.3333333333333333</v>
      </c>
      <c r="W1768">
        <f t="shared" si="633"/>
        <v>0.8666666666666667</v>
      </c>
      <c r="Y1768" s="4">
        <f t="shared" si="634"/>
        <v>407.0831133799</v>
      </c>
      <c r="Z1768">
        <f t="shared" si="635"/>
        <v>6</v>
      </c>
      <c r="AA1768">
        <f t="shared" si="636"/>
        <v>0.4</v>
      </c>
      <c r="AB1768">
        <f t="shared" si="637"/>
        <v>0.3</v>
      </c>
      <c r="AC1768">
        <f t="shared" si="638"/>
        <v>0.46153846153846156</v>
      </c>
      <c r="AD1768" t="str">
        <f t="shared" si="639"/>
        <v>O</v>
      </c>
      <c r="AG1768">
        <f t="shared" si="640"/>
        <v>-5.8823529411764705E-2</v>
      </c>
      <c r="AI1768" t="str">
        <f t="shared" si="641"/>
        <v>----</v>
      </c>
      <c r="AJ1768" t="str">
        <f t="shared" si="642"/>
        <v>----</v>
      </c>
      <c r="AK1768" t="str">
        <f t="shared" si="643"/>
        <v>HUnSatLig</v>
      </c>
      <c r="AL1768" t="str">
        <f t="shared" si="644"/>
        <v>----</v>
      </c>
      <c r="AM1768" t="str">
        <f t="shared" si="645"/>
        <v>----</v>
      </c>
      <c r="AN1768" t="str">
        <f t="shared" si="646"/>
        <v>----</v>
      </c>
      <c r="AP1768" s="4">
        <f t="shared" si="647"/>
        <v>407.17724535580356</v>
      </c>
      <c r="AQ1768" s="4">
        <f t="shared" si="648"/>
        <v>407</v>
      </c>
      <c r="AR1768" s="4">
        <f t="shared" si="649"/>
        <v>0.1772453558035636</v>
      </c>
    </row>
    <row r="1769" spans="1:44" x14ac:dyDescent="0.25">
      <c r="A1769">
        <v>15</v>
      </c>
      <c r="B1769">
        <v>20</v>
      </c>
      <c r="C1769">
        <v>0</v>
      </c>
      <c r="D1769">
        <v>14</v>
      </c>
      <c r="E1769">
        <v>0</v>
      </c>
      <c r="F1769">
        <v>0</v>
      </c>
      <c r="G1769">
        <f t="shared" si="627"/>
        <v>0.53333333333333321</v>
      </c>
      <c r="H1769">
        <v>423.07802800000002</v>
      </c>
      <c r="J1769">
        <v>0</v>
      </c>
      <c r="K1769">
        <v>0</v>
      </c>
      <c r="L1769">
        <v>0</v>
      </c>
      <c r="M1769" t="str">
        <f t="shared" si="628"/>
        <v>No</v>
      </c>
      <c r="N1769">
        <f t="shared" si="629"/>
        <v>0</v>
      </c>
      <c r="P1769">
        <v>7258753</v>
      </c>
      <c r="Q1769">
        <v>2996702</v>
      </c>
      <c r="R1769">
        <v>4321774</v>
      </c>
      <c r="S1769" t="str">
        <f t="shared" si="630"/>
        <v>Yes</v>
      </c>
      <c r="T1769">
        <f t="shared" si="631"/>
        <v>4859076.333333333</v>
      </c>
      <c r="V1769">
        <f t="shared" si="632"/>
        <v>1.3333333333333333</v>
      </c>
      <c r="W1769">
        <f t="shared" si="633"/>
        <v>0.93333333333333335</v>
      </c>
      <c r="Y1769" s="4">
        <f t="shared" si="634"/>
        <v>423.07802797990001</v>
      </c>
      <c r="Z1769">
        <f t="shared" si="635"/>
        <v>6</v>
      </c>
      <c r="AA1769">
        <f t="shared" si="636"/>
        <v>0.4</v>
      </c>
      <c r="AB1769">
        <f t="shared" si="637"/>
        <v>0.3</v>
      </c>
      <c r="AC1769">
        <f t="shared" si="638"/>
        <v>0.42857142857142855</v>
      </c>
      <c r="AD1769" t="str">
        <f t="shared" si="639"/>
        <v>O</v>
      </c>
      <c r="AG1769">
        <f t="shared" si="640"/>
        <v>-0.125</v>
      </c>
      <c r="AI1769" t="str">
        <f t="shared" si="641"/>
        <v>----</v>
      </c>
      <c r="AJ1769" t="str">
        <f t="shared" si="642"/>
        <v>----</v>
      </c>
      <c r="AK1769" t="str">
        <f t="shared" si="643"/>
        <v>HUnSatLig</v>
      </c>
      <c r="AL1769" t="str">
        <f t="shared" si="644"/>
        <v>----</v>
      </c>
      <c r="AM1769" t="str">
        <f t="shared" si="645"/>
        <v>----</v>
      </c>
      <c r="AN1769" t="str">
        <f t="shared" si="646"/>
        <v>----</v>
      </c>
      <c r="AP1769" s="4">
        <f t="shared" si="647"/>
        <v>423.17585854428887</v>
      </c>
      <c r="AQ1769" s="4">
        <f t="shared" si="648"/>
        <v>423</v>
      </c>
      <c r="AR1769" s="4">
        <f t="shared" si="649"/>
        <v>0.1758585442888716</v>
      </c>
    </row>
    <row r="1770" spans="1:44" x14ac:dyDescent="0.25">
      <c r="A1770">
        <v>15</v>
      </c>
      <c r="B1770">
        <v>21</v>
      </c>
      <c r="C1770">
        <v>1</v>
      </c>
      <c r="D1770">
        <v>12</v>
      </c>
      <c r="E1770">
        <v>0</v>
      </c>
      <c r="F1770">
        <v>0</v>
      </c>
      <c r="G1770">
        <f t="shared" si="627"/>
        <v>0.39999999999999991</v>
      </c>
      <c r="H1770">
        <v>406.09909779999998</v>
      </c>
      <c r="J1770">
        <v>0</v>
      </c>
      <c r="K1770">
        <v>0</v>
      </c>
      <c r="L1770">
        <v>0</v>
      </c>
      <c r="M1770" t="str">
        <f t="shared" si="628"/>
        <v>No</v>
      </c>
      <c r="N1770">
        <f t="shared" si="629"/>
        <v>0</v>
      </c>
      <c r="P1770">
        <v>2605496</v>
      </c>
      <c r="Q1770">
        <v>1603029</v>
      </c>
      <c r="R1770">
        <v>1729962</v>
      </c>
      <c r="S1770" t="str">
        <f t="shared" si="630"/>
        <v>Yes</v>
      </c>
      <c r="T1770">
        <f t="shared" si="631"/>
        <v>1979495.6666666667</v>
      </c>
      <c r="V1770">
        <f t="shared" si="632"/>
        <v>1.4</v>
      </c>
      <c r="W1770">
        <f t="shared" si="633"/>
        <v>0.8</v>
      </c>
      <c r="Y1770" s="4">
        <f t="shared" si="634"/>
        <v>406.09909777989998</v>
      </c>
      <c r="Z1770">
        <f t="shared" si="635"/>
        <v>6</v>
      </c>
      <c r="AA1770">
        <f t="shared" si="636"/>
        <v>0.4</v>
      </c>
      <c r="AB1770">
        <f t="shared" si="637"/>
        <v>0.2857142857142857</v>
      </c>
      <c r="AC1770">
        <f t="shared" si="638"/>
        <v>0.5</v>
      </c>
      <c r="AD1770" t="str">
        <f t="shared" si="639"/>
        <v>O</v>
      </c>
      <c r="AG1770">
        <f t="shared" si="640"/>
        <v>-6.25E-2</v>
      </c>
      <c r="AI1770" t="str">
        <f t="shared" si="641"/>
        <v>----</v>
      </c>
      <c r="AJ1770" t="str">
        <f t="shared" si="642"/>
        <v>----</v>
      </c>
      <c r="AK1770" t="str">
        <f t="shared" si="643"/>
        <v>HUnSatLig</v>
      </c>
      <c r="AL1770" t="str">
        <f t="shared" si="644"/>
        <v>----</v>
      </c>
      <c r="AM1770" t="str">
        <f t="shared" si="645"/>
        <v>----</v>
      </c>
      <c r="AN1770" t="str">
        <f t="shared" si="646"/>
        <v>----</v>
      </c>
      <c r="AP1770" s="4">
        <f t="shared" si="647"/>
        <v>406.1930022166851</v>
      </c>
      <c r="AQ1770" s="4">
        <f t="shared" si="648"/>
        <v>406</v>
      </c>
      <c r="AR1770" s="4">
        <f t="shared" si="649"/>
        <v>0.19300221668510176</v>
      </c>
    </row>
    <row r="1771" spans="1:44" x14ac:dyDescent="0.25">
      <c r="A1771">
        <v>15</v>
      </c>
      <c r="B1771">
        <v>21</v>
      </c>
      <c r="C1771">
        <v>3</v>
      </c>
      <c r="D1771">
        <v>8</v>
      </c>
      <c r="E1771">
        <v>0</v>
      </c>
      <c r="F1771">
        <v>0</v>
      </c>
      <c r="G1771">
        <f t="shared" si="627"/>
        <v>0.26666666666666661</v>
      </c>
      <c r="H1771">
        <v>370.12558739999997</v>
      </c>
      <c r="J1771">
        <v>0</v>
      </c>
      <c r="K1771">
        <v>0</v>
      </c>
      <c r="L1771">
        <v>0</v>
      </c>
      <c r="M1771" t="str">
        <f t="shared" si="628"/>
        <v>No</v>
      </c>
      <c r="N1771">
        <f t="shared" si="629"/>
        <v>0</v>
      </c>
      <c r="P1771">
        <v>2979296</v>
      </c>
      <c r="Q1771">
        <v>1985494</v>
      </c>
      <c r="R1771">
        <v>3010563</v>
      </c>
      <c r="S1771" t="str">
        <f t="shared" si="630"/>
        <v>Yes</v>
      </c>
      <c r="T1771">
        <f t="shared" si="631"/>
        <v>2658451</v>
      </c>
      <c r="V1771">
        <f t="shared" si="632"/>
        <v>1.4</v>
      </c>
      <c r="W1771">
        <f t="shared" si="633"/>
        <v>0.53333333333333333</v>
      </c>
      <c r="Y1771" s="4">
        <f t="shared" si="634"/>
        <v>370.12558737989997</v>
      </c>
      <c r="Z1771">
        <f t="shared" si="635"/>
        <v>7</v>
      </c>
      <c r="AA1771">
        <f t="shared" si="636"/>
        <v>0.46666666666666667</v>
      </c>
      <c r="AB1771">
        <f t="shared" si="637"/>
        <v>0.33333333333333331</v>
      </c>
      <c r="AC1771">
        <f t="shared" si="638"/>
        <v>0.875</v>
      </c>
      <c r="AD1771" t="str">
        <f t="shared" si="639"/>
        <v>CRAM</v>
      </c>
      <c r="AG1771">
        <f t="shared" si="640"/>
        <v>0.1875</v>
      </c>
      <c r="AI1771" t="str">
        <f t="shared" si="641"/>
        <v>----</v>
      </c>
      <c r="AJ1771" t="str">
        <f t="shared" si="642"/>
        <v>----</v>
      </c>
      <c r="AK1771" t="str">
        <f t="shared" si="643"/>
        <v>HUnSatLig</v>
      </c>
      <c r="AL1771" t="str">
        <f t="shared" si="644"/>
        <v>----</v>
      </c>
      <c r="AM1771" t="str">
        <f t="shared" si="645"/>
        <v>----</v>
      </c>
      <c r="AN1771" t="str">
        <f t="shared" si="646"/>
        <v>----</v>
      </c>
      <c r="AP1771" s="4">
        <f t="shared" si="647"/>
        <v>370.2111734720944</v>
      </c>
      <c r="AQ1771" s="4">
        <f t="shared" si="648"/>
        <v>370</v>
      </c>
      <c r="AR1771" s="4">
        <f t="shared" si="649"/>
        <v>0.2111734720944014</v>
      </c>
    </row>
    <row r="1772" spans="1:44" x14ac:dyDescent="0.25">
      <c r="A1772">
        <v>15</v>
      </c>
      <c r="B1772">
        <v>22</v>
      </c>
      <c r="C1772">
        <v>0</v>
      </c>
      <c r="D1772">
        <v>14</v>
      </c>
      <c r="E1772">
        <v>0</v>
      </c>
      <c r="F1772">
        <v>0</v>
      </c>
      <c r="G1772">
        <f t="shared" si="627"/>
        <v>0.39999999999999991</v>
      </c>
      <c r="H1772">
        <v>425.09367800000001</v>
      </c>
      <c r="J1772">
        <v>0</v>
      </c>
      <c r="K1772">
        <v>0</v>
      </c>
      <c r="L1772">
        <v>0</v>
      </c>
      <c r="M1772" t="str">
        <f t="shared" si="628"/>
        <v>No</v>
      </c>
      <c r="N1772">
        <f t="shared" si="629"/>
        <v>0</v>
      </c>
      <c r="P1772">
        <v>25745891</v>
      </c>
      <c r="Q1772">
        <v>11851096</v>
      </c>
      <c r="R1772">
        <v>18207103</v>
      </c>
      <c r="S1772" t="str">
        <f t="shared" si="630"/>
        <v>Yes</v>
      </c>
      <c r="T1772">
        <f t="shared" si="631"/>
        <v>18601363.333333332</v>
      </c>
      <c r="V1772">
        <f t="shared" si="632"/>
        <v>1.4666666666666666</v>
      </c>
      <c r="W1772">
        <f t="shared" si="633"/>
        <v>0.93333333333333335</v>
      </c>
      <c r="Y1772" s="4">
        <f t="shared" si="634"/>
        <v>425.09367797989995</v>
      </c>
      <c r="Z1772">
        <f t="shared" si="635"/>
        <v>5</v>
      </c>
      <c r="AA1772">
        <f t="shared" si="636"/>
        <v>0.33333333333333331</v>
      </c>
      <c r="AB1772">
        <f t="shared" si="637"/>
        <v>0.22727272727272727</v>
      </c>
      <c r="AC1772">
        <f t="shared" si="638"/>
        <v>0.35714285714285715</v>
      </c>
      <c r="AD1772" t="str">
        <f t="shared" si="639"/>
        <v>O</v>
      </c>
      <c r="AG1772">
        <f t="shared" si="640"/>
        <v>-0.25</v>
      </c>
      <c r="AI1772" t="str">
        <f t="shared" si="641"/>
        <v>----</v>
      </c>
      <c r="AJ1772" t="str">
        <f t="shared" si="642"/>
        <v>----</v>
      </c>
      <c r="AK1772" t="str">
        <f t="shared" si="643"/>
        <v>HUnSatLig</v>
      </c>
      <c r="AL1772" t="str">
        <f t="shared" si="644"/>
        <v>----</v>
      </c>
      <c r="AM1772" t="str">
        <f t="shared" si="645"/>
        <v>----</v>
      </c>
      <c r="AN1772" t="str">
        <f t="shared" si="646"/>
        <v>----</v>
      </c>
      <c r="AP1772" s="4">
        <f t="shared" si="647"/>
        <v>425.19197463367203</v>
      </c>
      <c r="AQ1772" s="4">
        <f t="shared" si="648"/>
        <v>425</v>
      </c>
      <c r="AR1772" s="4">
        <f t="shared" si="649"/>
        <v>0.19197463367203227</v>
      </c>
    </row>
    <row r="1773" spans="1:44" x14ac:dyDescent="0.25">
      <c r="A1773">
        <v>15</v>
      </c>
      <c r="B1773">
        <v>22</v>
      </c>
      <c r="C1773">
        <v>0</v>
      </c>
      <c r="D1773">
        <v>15</v>
      </c>
      <c r="E1773">
        <v>0</v>
      </c>
      <c r="F1773">
        <v>0</v>
      </c>
      <c r="G1773">
        <f t="shared" si="627"/>
        <v>0.53333333333333321</v>
      </c>
      <c r="H1773">
        <v>441.08859260000003</v>
      </c>
      <c r="J1773">
        <v>0</v>
      </c>
      <c r="K1773">
        <v>0</v>
      </c>
      <c r="L1773">
        <v>0</v>
      </c>
      <c r="M1773" t="str">
        <f t="shared" si="628"/>
        <v>No</v>
      </c>
      <c r="N1773">
        <f t="shared" si="629"/>
        <v>0</v>
      </c>
      <c r="P1773">
        <v>8256361</v>
      </c>
      <c r="Q1773">
        <v>2976523</v>
      </c>
      <c r="R1773">
        <v>5674065</v>
      </c>
      <c r="S1773" t="str">
        <f t="shared" si="630"/>
        <v>Yes</v>
      </c>
      <c r="T1773">
        <f t="shared" si="631"/>
        <v>5635649.666666667</v>
      </c>
      <c r="V1773">
        <f t="shared" si="632"/>
        <v>1.4666666666666666</v>
      </c>
      <c r="W1773">
        <f t="shared" si="633"/>
        <v>1</v>
      </c>
      <c r="Y1773" s="4">
        <f t="shared" si="634"/>
        <v>441.08859257989997</v>
      </c>
      <c r="Z1773">
        <f t="shared" si="635"/>
        <v>5</v>
      </c>
      <c r="AA1773">
        <f t="shared" si="636"/>
        <v>0.33333333333333331</v>
      </c>
      <c r="AB1773">
        <f t="shared" si="637"/>
        <v>0.22727272727272727</v>
      </c>
      <c r="AC1773">
        <f t="shared" si="638"/>
        <v>0.33333333333333331</v>
      </c>
      <c r="AD1773" t="str">
        <f t="shared" si="639"/>
        <v>O</v>
      </c>
      <c r="AG1773">
        <f t="shared" si="640"/>
        <v>-0.33333333333333331</v>
      </c>
      <c r="AI1773" t="str">
        <f t="shared" si="641"/>
        <v>----</v>
      </c>
      <c r="AJ1773" t="str">
        <f t="shared" si="642"/>
        <v>----</v>
      </c>
      <c r="AK1773" t="str">
        <f t="shared" si="643"/>
        <v>HUnSatLig</v>
      </c>
      <c r="AL1773" t="str">
        <f t="shared" si="644"/>
        <v>----</v>
      </c>
      <c r="AM1773" t="str">
        <f t="shared" si="645"/>
        <v>----</v>
      </c>
      <c r="AN1773" t="str">
        <f t="shared" si="646"/>
        <v>----</v>
      </c>
      <c r="AP1773" s="4">
        <f t="shared" si="647"/>
        <v>441.19058782215734</v>
      </c>
      <c r="AQ1773" s="4">
        <f t="shared" si="648"/>
        <v>441</v>
      </c>
      <c r="AR1773" s="4">
        <f t="shared" si="649"/>
        <v>0.19058782215734027</v>
      </c>
    </row>
    <row r="1774" spans="1:44" x14ac:dyDescent="0.25">
      <c r="A1774">
        <v>15</v>
      </c>
      <c r="B1774">
        <v>22</v>
      </c>
      <c r="C1774">
        <v>2</v>
      </c>
      <c r="D1774">
        <v>9</v>
      </c>
      <c r="E1774">
        <v>0</v>
      </c>
      <c r="F1774">
        <v>0</v>
      </c>
      <c r="G1774">
        <f t="shared" si="627"/>
        <v>0.1333333333333333</v>
      </c>
      <c r="H1774">
        <v>373.12525299999999</v>
      </c>
      <c r="J1774">
        <v>0</v>
      </c>
      <c r="K1774">
        <v>0</v>
      </c>
      <c r="L1774">
        <v>0</v>
      </c>
      <c r="M1774" t="str">
        <f t="shared" si="628"/>
        <v>No</v>
      </c>
      <c r="N1774">
        <f t="shared" si="629"/>
        <v>0</v>
      </c>
      <c r="P1774">
        <v>2168635</v>
      </c>
      <c r="Q1774">
        <v>1790607</v>
      </c>
      <c r="R1774">
        <v>2297208</v>
      </c>
      <c r="S1774" t="str">
        <f t="shared" si="630"/>
        <v>Yes</v>
      </c>
      <c r="T1774">
        <f t="shared" si="631"/>
        <v>2085483.3333333333</v>
      </c>
      <c r="V1774">
        <f t="shared" si="632"/>
        <v>1.4666666666666666</v>
      </c>
      <c r="W1774">
        <f t="shared" si="633"/>
        <v>0.6</v>
      </c>
      <c r="Y1774" s="4">
        <f t="shared" si="634"/>
        <v>373.12525297989998</v>
      </c>
      <c r="Z1774">
        <f t="shared" si="635"/>
        <v>6</v>
      </c>
      <c r="AA1774">
        <f t="shared" si="636"/>
        <v>0.4</v>
      </c>
      <c r="AB1774">
        <f t="shared" si="637"/>
        <v>0.27272727272727271</v>
      </c>
      <c r="AC1774">
        <f t="shared" si="638"/>
        <v>0.66666666666666663</v>
      </c>
      <c r="AD1774" t="str">
        <f t="shared" si="639"/>
        <v>O</v>
      </c>
      <c r="AG1774">
        <f t="shared" si="640"/>
        <v>5.8823529411764705E-2</v>
      </c>
      <c r="AI1774" t="str">
        <f t="shared" si="641"/>
        <v>----</v>
      </c>
      <c r="AJ1774" t="str">
        <f t="shared" si="642"/>
        <v>----</v>
      </c>
      <c r="AK1774" t="str">
        <f t="shared" si="643"/>
        <v>HUnSatLig</v>
      </c>
      <c r="AL1774" t="str">
        <f t="shared" si="644"/>
        <v>----</v>
      </c>
      <c r="AM1774" t="str">
        <f t="shared" si="645"/>
        <v>----</v>
      </c>
      <c r="AN1774" t="str">
        <f t="shared" si="646"/>
        <v>----</v>
      </c>
      <c r="AP1774" s="4">
        <f t="shared" si="647"/>
        <v>373.21153270059608</v>
      </c>
      <c r="AQ1774" s="4">
        <f t="shared" si="648"/>
        <v>373</v>
      </c>
      <c r="AR1774" s="4">
        <f t="shared" si="649"/>
        <v>0.21153270059608076</v>
      </c>
    </row>
    <row r="1775" spans="1:44" x14ac:dyDescent="0.25">
      <c r="A1775">
        <v>15</v>
      </c>
      <c r="B1775">
        <v>22</v>
      </c>
      <c r="C1775">
        <v>2</v>
      </c>
      <c r="D1775">
        <v>10</v>
      </c>
      <c r="E1775">
        <v>0</v>
      </c>
      <c r="F1775">
        <v>0</v>
      </c>
      <c r="G1775">
        <f t="shared" si="627"/>
        <v>0.26666666666666661</v>
      </c>
      <c r="H1775">
        <v>389.1201676</v>
      </c>
      <c r="J1775">
        <v>0</v>
      </c>
      <c r="K1775">
        <v>0</v>
      </c>
      <c r="L1775">
        <v>0</v>
      </c>
      <c r="M1775" t="str">
        <f t="shared" si="628"/>
        <v>No</v>
      </c>
      <c r="N1775">
        <f t="shared" si="629"/>
        <v>0</v>
      </c>
      <c r="P1775">
        <v>2689752</v>
      </c>
      <c r="Q1775">
        <v>1884960</v>
      </c>
      <c r="R1775">
        <v>2102715</v>
      </c>
      <c r="S1775" t="str">
        <f t="shared" si="630"/>
        <v>Yes</v>
      </c>
      <c r="T1775">
        <f t="shared" si="631"/>
        <v>2225809</v>
      </c>
      <c r="V1775">
        <f t="shared" si="632"/>
        <v>1.4666666666666666</v>
      </c>
      <c r="W1775">
        <f t="shared" si="633"/>
        <v>0.66666666666666663</v>
      </c>
      <c r="Y1775" s="4">
        <f t="shared" si="634"/>
        <v>389.12016757989994</v>
      </c>
      <c r="Z1775">
        <f t="shared" si="635"/>
        <v>6</v>
      </c>
      <c r="AA1775">
        <f t="shared" si="636"/>
        <v>0.4</v>
      </c>
      <c r="AB1775">
        <f t="shared" si="637"/>
        <v>0.27272727272727271</v>
      </c>
      <c r="AC1775">
        <f t="shared" si="638"/>
        <v>0.6</v>
      </c>
      <c r="AD1775" t="str">
        <f t="shared" si="639"/>
        <v>O</v>
      </c>
      <c r="AG1775">
        <f t="shared" si="640"/>
        <v>0</v>
      </c>
      <c r="AI1775" t="str">
        <f t="shared" si="641"/>
        <v>----</v>
      </c>
      <c r="AJ1775" t="str">
        <f t="shared" si="642"/>
        <v>----</v>
      </c>
      <c r="AK1775" t="str">
        <f t="shared" si="643"/>
        <v>HUnSatLig</v>
      </c>
      <c r="AL1775" t="str">
        <f t="shared" si="644"/>
        <v>----</v>
      </c>
      <c r="AM1775" t="str">
        <f t="shared" si="645"/>
        <v>----</v>
      </c>
      <c r="AN1775" t="str">
        <f t="shared" si="646"/>
        <v>----</v>
      </c>
      <c r="AP1775" s="4">
        <f t="shared" si="647"/>
        <v>389.21014588908133</v>
      </c>
      <c r="AQ1775" s="4">
        <f t="shared" si="648"/>
        <v>389</v>
      </c>
      <c r="AR1775" s="4">
        <f t="shared" si="649"/>
        <v>0.21014588908133192</v>
      </c>
    </row>
    <row r="1776" spans="1:44" x14ac:dyDescent="0.25">
      <c r="A1776">
        <v>16</v>
      </c>
      <c r="B1776">
        <v>16</v>
      </c>
      <c r="C1776">
        <v>0</v>
      </c>
      <c r="D1776">
        <v>14</v>
      </c>
      <c r="E1776">
        <v>0</v>
      </c>
      <c r="F1776">
        <v>0</v>
      </c>
      <c r="G1776">
        <f t="shared" si="627"/>
        <v>0.75</v>
      </c>
      <c r="H1776">
        <v>431.04672799999997</v>
      </c>
      <c r="J1776">
        <v>0</v>
      </c>
      <c r="K1776">
        <v>0</v>
      </c>
      <c r="L1776">
        <v>0</v>
      </c>
      <c r="M1776" t="str">
        <f t="shared" si="628"/>
        <v>No</v>
      </c>
      <c r="N1776">
        <f t="shared" si="629"/>
        <v>0</v>
      </c>
      <c r="P1776">
        <v>3209143</v>
      </c>
      <c r="Q1776">
        <v>2947420</v>
      </c>
      <c r="R1776">
        <v>3638232</v>
      </c>
      <c r="S1776" t="str">
        <f t="shared" si="630"/>
        <v>Yes</v>
      </c>
      <c r="T1776">
        <f t="shared" si="631"/>
        <v>3264931.6666666665</v>
      </c>
      <c r="V1776">
        <f t="shared" si="632"/>
        <v>1</v>
      </c>
      <c r="W1776">
        <f t="shared" si="633"/>
        <v>0.875</v>
      </c>
      <c r="Y1776" s="4">
        <f t="shared" si="634"/>
        <v>431.04672797990003</v>
      </c>
      <c r="Z1776">
        <f t="shared" si="635"/>
        <v>9</v>
      </c>
      <c r="AA1776">
        <f t="shared" si="636"/>
        <v>0.5625</v>
      </c>
      <c r="AB1776">
        <f t="shared" si="637"/>
        <v>0.5625</v>
      </c>
      <c r="AC1776">
        <f t="shared" si="638"/>
        <v>0.6428571428571429</v>
      </c>
      <c r="AD1776" t="str">
        <f t="shared" si="639"/>
        <v>O</v>
      </c>
      <c r="AG1776">
        <f t="shared" si="640"/>
        <v>0.22222222222222221</v>
      </c>
      <c r="AI1776" t="str">
        <f t="shared" si="641"/>
        <v>----</v>
      </c>
      <c r="AJ1776" t="str">
        <f t="shared" si="642"/>
        <v>----</v>
      </c>
      <c r="AK1776" t="str">
        <f t="shared" si="643"/>
        <v>HUnSatLig</v>
      </c>
      <c r="AL1776" t="str">
        <f t="shared" si="644"/>
        <v>----</v>
      </c>
      <c r="AM1776" t="str">
        <f t="shared" si="645"/>
        <v>----</v>
      </c>
      <c r="AN1776" t="str">
        <f t="shared" si="646"/>
        <v>----</v>
      </c>
      <c r="AP1776" s="4">
        <f t="shared" si="647"/>
        <v>431.14640118882937</v>
      </c>
      <c r="AQ1776" s="4">
        <f t="shared" si="648"/>
        <v>431</v>
      </c>
      <c r="AR1776" s="4">
        <f t="shared" si="649"/>
        <v>0.14640118882937259</v>
      </c>
    </row>
    <row r="1777" spans="1:44" x14ac:dyDescent="0.25">
      <c r="A1777">
        <v>16</v>
      </c>
      <c r="B1777">
        <v>18</v>
      </c>
      <c r="C1777">
        <v>0</v>
      </c>
      <c r="D1777">
        <v>14</v>
      </c>
      <c r="E1777">
        <v>0</v>
      </c>
      <c r="F1777">
        <v>0</v>
      </c>
      <c r="G1777">
        <f t="shared" si="627"/>
        <v>0.625</v>
      </c>
      <c r="H1777">
        <v>433.06237800000002</v>
      </c>
      <c r="J1777">
        <v>0</v>
      </c>
      <c r="K1777">
        <v>0</v>
      </c>
      <c r="L1777">
        <v>0</v>
      </c>
      <c r="M1777" t="str">
        <f t="shared" si="628"/>
        <v>No</v>
      </c>
      <c r="N1777">
        <f t="shared" si="629"/>
        <v>0</v>
      </c>
      <c r="P1777">
        <v>2808036</v>
      </c>
      <c r="Q1777">
        <v>2100369</v>
      </c>
      <c r="R1777">
        <v>3020080</v>
      </c>
      <c r="S1777" t="str">
        <f t="shared" si="630"/>
        <v>Yes</v>
      </c>
      <c r="T1777">
        <f t="shared" si="631"/>
        <v>2642828.3333333335</v>
      </c>
      <c r="V1777">
        <f t="shared" si="632"/>
        <v>1.125</v>
      </c>
      <c r="W1777">
        <f t="shared" si="633"/>
        <v>0.875</v>
      </c>
      <c r="Y1777" s="4">
        <f t="shared" si="634"/>
        <v>433.06237797989996</v>
      </c>
      <c r="Z1777">
        <f t="shared" si="635"/>
        <v>8</v>
      </c>
      <c r="AA1777">
        <f t="shared" si="636"/>
        <v>0.5</v>
      </c>
      <c r="AB1777">
        <f t="shared" si="637"/>
        <v>0.44444444444444442</v>
      </c>
      <c r="AC1777">
        <f t="shared" si="638"/>
        <v>0.5714285714285714</v>
      </c>
      <c r="AD1777" t="str">
        <f t="shared" si="639"/>
        <v>O</v>
      </c>
      <c r="AG1777">
        <f t="shared" si="640"/>
        <v>0.1111111111111111</v>
      </c>
      <c r="AI1777" t="str">
        <f t="shared" si="641"/>
        <v>----</v>
      </c>
      <c r="AJ1777" t="str">
        <f t="shared" si="642"/>
        <v>----</v>
      </c>
      <c r="AK1777" t="str">
        <f t="shared" si="643"/>
        <v>HUnSatLig</v>
      </c>
      <c r="AL1777" t="str">
        <f t="shared" si="644"/>
        <v>----</v>
      </c>
      <c r="AM1777" t="str">
        <f t="shared" si="645"/>
        <v>----</v>
      </c>
      <c r="AN1777" t="str">
        <f t="shared" si="646"/>
        <v>----</v>
      </c>
      <c r="AP1777" s="4">
        <f t="shared" si="647"/>
        <v>433.16251727821248</v>
      </c>
      <c r="AQ1777" s="4">
        <f t="shared" si="648"/>
        <v>433</v>
      </c>
      <c r="AR1777" s="4">
        <f t="shared" si="649"/>
        <v>0.16251727821247641</v>
      </c>
    </row>
    <row r="1778" spans="1:44" x14ac:dyDescent="0.25">
      <c r="A1778">
        <v>16</v>
      </c>
      <c r="B1778">
        <v>19</v>
      </c>
      <c r="C1778">
        <v>1</v>
      </c>
      <c r="D1778">
        <v>10</v>
      </c>
      <c r="E1778">
        <v>0</v>
      </c>
      <c r="F1778">
        <v>0</v>
      </c>
      <c r="G1778">
        <f t="shared" si="627"/>
        <v>0.25</v>
      </c>
      <c r="H1778">
        <v>384.09361860000001</v>
      </c>
      <c r="J1778">
        <v>0</v>
      </c>
      <c r="K1778">
        <v>0</v>
      </c>
      <c r="L1778">
        <v>0</v>
      </c>
      <c r="M1778" t="str">
        <f t="shared" si="628"/>
        <v>No</v>
      </c>
      <c r="N1778">
        <f t="shared" si="629"/>
        <v>0</v>
      </c>
      <c r="P1778">
        <v>1718396</v>
      </c>
      <c r="Q1778">
        <v>1647913</v>
      </c>
      <c r="R1778">
        <v>1992484</v>
      </c>
      <c r="S1778" t="str">
        <f t="shared" si="630"/>
        <v>Yes</v>
      </c>
      <c r="T1778">
        <f t="shared" si="631"/>
        <v>1786264.3333333333</v>
      </c>
      <c r="V1778">
        <f t="shared" si="632"/>
        <v>1.1875</v>
      </c>
      <c r="W1778">
        <f t="shared" si="633"/>
        <v>0.625</v>
      </c>
      <c r="Y1778" s="4">
        <f t="shared" si="634"/>
        <v>384.09361857990001</v>
      </c>
      <c r="Z1778">
        <f t="shared" si="635"/>
        <v>8</v>
      </c>
      <c r="AA1778">
        <f t="shared" si="636"/>
        <v>0.5</v>
      </c>
      <c r="AB1778">
        <f t="shared" si="637"/>
        <v>0.42105263157894735</v>
      </c>
      <c r="AC1778">
        <f t="shared" si="638"/>
        <v>0.8</v>
      </c>
      <c r="AD1778" t="str">
        <f t="shared" si="639"/>
        <v>CRAM</v>
      </c>
      <c r="AG1778">
        <f t="shared" si="640"/>
        <v>0.25</v>
      </c>
      <c r="AI1778" t="str">
        <f t="shared" si="641"/>
        <v>----</v>
      </c>
      <c r="AJ1778" t="str">
        <f t="shared" si="642"/>
        <v>----</v>
      </c>
      <c r="AK1778" t="str">
        <f t="shared" si="643"/>
        <v>HUnSatLig</v>
      </c>
      <c r="AL1778" t="str">
        <f t="shared" si="644"/>
        <v>----</v>
      </c>
      <c r="AM1778" t="str">
        <f t="shared" si="645"/>
        <v>----</v>
      </c>
      <c r="AN1778" t="str">
        <f t="shared" si="646"/>
        <v>----</v>
      </c>
      <c r="AP1778" s="4">
        <f t="shared" si="647"/>
        <v>384.1824345736382</v>
      </c>
      <c r="AQ1778" s="4">
        <f t="shared" si="648"/>
        <v>384</v>
      </c>
      <c r="AR1778" s="4">
        <f t="shared" si="649"/>
        <v>0.18243457363820426</v>
      </c>
    </row>
    <row r="1779" spans="1:44" x14ac:dyDescent="0.25">
      <c r="A1779">
        <v>16</v>
      </c>
      <c r="B1779">
        <v>20</v>
      </c>
      <c r="C1779">
        <v>0</v>
      </c>
      <c r="D1779">
        <v>13</v>
      </c>
      <c r="E1779">
        <v>0</v>
      </c>
      <c r="F1779">
        <v>0</v>
      </c>
      <c r="G1779">
        <f t="shared" si="627"/>
        <v>0.375</v>
      </c>
      <c r="H1779">
        <v>419.0831134</v>
      </c>
      <c r="J1779">
        <v>0</v>
      </c>
      <c r="K1779">
        <v>0</v>
      </c>
      <c r="L1779">
        <v>0</v>
      </c>
      <c r="M1779" t="str">
        <f t="shared" si="628"/>
        <v>No</v>
      </c>
      <c r="N1779">
        <f t="shared" si="629"/>
        <v>0</v>
      </c>
      <c r="P1779">
        <v>6180733</v>
      </c>
      <c r="Q1779">
        <v>4283041</v>
      </c>
      <c r="R1779">
        <v>5703309</v>
      </c>
      <c r="S1779" t="str">
        <f t="shared" si="630"/>
        <v>Yes</v>
      </c>
      <c r="T1779">
        <f t="shared" si="631"/>
        <v>5389027.666666667</v>
      </c>
      <c r="V1779">
        <f t="shared" si="632"/>
        <v>1.25</v>
      </c>
      <c r="W1779">
        <f t="shared" si="633"/>
        <v>0.8125</v>
      </c>
      <c r="Y1779" s="4">
        <f t="shared" si="634"/>
        <v>419.0831133799</v>
      </c>
      <c r="Z1779">
        <f t="shared" si="635"/>
        <v>7</v>
      </c>
      <c r="AA1779">
        <f t="shared" si="636"/>
        <v>0.4375</v>
      </c>
      <c r="AB1779">
        <f t="shared" si="637"/>
        <v>0.35</v>
      </c>
      <c r="AC1779">
        <f t="shared" si="638"/>
        <v>0.53846153846153844</v>
      </c>
      <c r="AD1779" t="str">
        <f t="shared" si="639"/>
        <v>O</v>
      </c>
      <c r="AG1779">
        <f t="shared" si="640"/>
        <v>5.2631578947368418E-2</v>
      </c>
      <c r="AI1779" t="str">
        <f t="shared" si="641"/>
        <v>----</v>
      </c>
      <c r="AJ1779" t="str">
        <f t="shared" si="642"/>
        <v>----</v>
      </c>
      <c r="AK1779" t="str">
        <f t="shared" si="643"/>
        <v>HUnSatLig</v>
      </c>
      <c r="AL1779" t="str">
        <f t="shared" si="644"/>
        <v>----</v>
      </c>
      <c r="AM1779" t="str">
        <f t="shared" si="645"/>
        <v>----</v>
      </c>
      <c r="AN1779" t="str">
        <f t="shared" si="646"/>
        <v>----</v>
      </c>
      <c r="AP1779" s="4">
        <f t="shared" si="647"/>
        <v>419.18002017911044</v>
      </c>
      <c r="AQ1779" s="4">
        <f t="shared" si="648"/>
        <v>419</v>
      </c>
      <c r="AR1779" s="4">
        <f t="shared" si="649"/>
        <v>0.18002017911044277</v>
      </c>
    </row>
    <row r="1780" spans="1:44" x14ac:dyDescent="0.25">
      <c r="A1780">
        <v>16</v>
      </c>
      <c r="B1780">
        <v>20</v>
      </c>
      <c r="C1780">
        <v>0</v>
      </c>
      <c r="D1780">
        <v>14</v>
      </c>
      <c r="E1780">
        <v>0</v>
      </c>
      <c r="F1780">
        <v>0</v>
      </c>
      <c r="G1780">
        <f t="shared" si="627"/>
        <v>0.5</v>
      </c>
      <c r="H1780">
        <v>435.07802800000002</v>
      </c>
      <c r="J1780">
        <v>0</v>
      </c>
      <c r="K1780">
        <v>0</v>
      </c>
      <c r="L1780">
        <v>0</v>
      </c>
      <c r="M1780" t="str">
        <f t="shared" si="628"/>
        <v>No</v>
      </c>
      <c r="N1780">
        <f t="shared" si="629"/>
        <v>0</v>
      </c>
      <c r="P1780">
        <v>4054537</v>
      </c>
      <c r="Q1780">
        <v>2177466</v>
      </c>
      <c r="R1780">
        <v>2969216</v>
      </c>
      <c r="S1780" t="str">
        <f t="shared" si="630"/>
        <v>Yes</v>
      </c>
      <c r="T1780">
        <f t="shared" si="631"/>
        <v>3067073</v>
      </c>
      <c r="V1780">
        <f t="shared" si="632"/>
        <v>1.25</v>
      </c>
      <c r="W1780">
        <f t="shared" si="633"/>
        <v>0.875</v>
      </c>
      <c r="Y1780" s="4">
        <f t="shared" si="634"/>
        <v>435.07802797990001</v>
      </c>
      <c r="Z1780">
        <f t="shared" si="635"/>
        <v>7</v>
      </c>
      <c r="AA1780">
        <f t="shared" si="636"/>
        <v>0.4375</v>
      </c>
      <c r="AB1780">
        <f t="shared" si="637"/>
        <v>0.35</v>
      </c>
      <c r="AC1780">
        <f t="shared" si="638"/>
        <v>0.5</v>
      </c>
      <c r="AD1780" t="str">
        <f t="shared" si="639"/>
        <v>O</v>
      </c>
      <c r="AG1780">
        <f t="shared" si="640"/>
        <v>0</v>
      </c>
      <c r="AI1780" t="str">
        <f t="shared" si="641"/>
        <v>----</v>
      </c>
      <c r="AJ1780" t="str">
        <f t="shared" si="642"/>
        <v>----</v>
      </c>
      <c r="AK1780" t="str">
        <f t="shared" si="643"/>
        <v>HUnSatLig</v>
      </c>
      <c r="AL1780" t="str">
        <f t="shared" si="644"/>
        <v>----</v>
      </c>
      <c r="AM1780" t="str">
        <f t="shared" si="645"/>
        <v>----</v>
      </c>
      <c r="AN1780" t="str">
        <f t="shared" si="646"/>
        <v>----</v>
      </c>
      <c r="AP1780" s="4">
        <f t="shared" si="647"/>
        <v>435.17863336759575</v>
      </c>
      <c r="AQ1780" s="4">
        <f t="shared" si="648"/>
        <v>435</v>
      </c>
      <c r="AR1780" s="4">
        <f t="shared" si="649"/>
        <v>0.17863336759575077</v>
      </c>
    </row>
    <row r="1781" spans="1:44" x14ac:dyDescent="0.25">
      <c r="A1781">
        <v>16</v>
      </c>
      <c r="B1781">
        <v>21</v>
      </c>
      <c r="C1781">
        <v>1</v>
      </c>
      <c r="D1781">
        <v>9</v>
      </c>
      <c r="E1781">
        <v>0</v>
      </c>
      <c r="F1781">
        <v>0</v>
      </c>
      <c r="G1781">
        <f t="shared" si="627"/>
        <v>0</v>
      </c>
      <c r="H1781">
        <v>370.11435399999999</v>
      </c>
      <c r="J1781">
        <v>0</v>
      </c>
      <c r="K1781">
        <v>0</v>
      </c>
      <c r="L1781">
        <v>0</v>
      </c>
      <c r="M1781" t="str">
        <f t="shared" si="628"/>
        <v>No</v>
      </c>
      <c r="N1781">
        <f t="shared" si="629"/>
        <v>0</v>
      </c>
      <c r="P1781">
        <v>1883357</v>
      </c>
      <c r="Q1781">
        <v>1693138</v>
      </c>
      <c r="R1781">
        <v>1611008</v>
      </c>
      <c r="S1781" t="str">
        <f t="shared" si="630"/>
        <v>Yes</v>
      </c>
      <c r="T1781">
        <f t="shared" si="631"/>
        <v>1729167.6666666667</v>
      </c>
      <c r="V1781">
        <f t="shared" si="632"/>
        <v>1.3125</v>
      </c>
      <c r="W1781">
        <f t="shared" si="633"/>
        <v>0.5625</v>
      </c>
      <c r="Y1781" s="4">
        <f t="shared" si="634"/>
        <v>370.11435397989999</v>
      </c>
      <c r="Z1781">
        <f t="shared" si="635"/>
        <v>7</v>
      </c>
      <c r="AA1781">
        <f t="shared" si="636"/>
        <v>0.4375</v>
      </c>
      <c r="AB1781">
        <f t="shared" si="637"/>
        <v>0.33333333333333331</v>
      </c>
      <c r="AC1781">
        <f t="shared" si="638"/>
        <v>0.77777777777777779</v>
      </c>
      <c r="AD1781" t="str">
        <f t="shared" si="639"/>
        <v>CRAM</v>
      </c>
      <c r="AG1781">
        <f t="shared" si="640"/>
        <v>0.19047619047619047</v>
      </c>
      <c r="AI1781" t="str">
        <f t="shared" si="641"/>
        <v>----</v>
      </c>
      <c r="AJ1781" t="str">
        <f t="shared" si="642"/>
        <v>----</v>
      </c>
      <c r="AK1781" t="str">
        <f t="shared" si="643"/>
        <v>HUnSatLig</v>
      </c>
      <c r="AL1781" t="str">
        <f t="shared" si="644"/>
        <v>----</v>
      </c>
      <c r="AM1781" t="str">
        <f t="shared" si="645"/>
        <v>----</v>
      </c>
      <c r="AN1781" t="str">
        <f t="shared" si="646"/>
        <v>----</v>
      </c>
      <c r="AP1781" s="4">
        <f t="shared" si="647"/>
        <v>370.19993747453611</v>
      </c>
      <c r="AQ1781" s="4">
        <f t="shared" si="648"/>
        <v>370</v>
      </c>
      <c r="AR1781" s="4">
        <f t="shared" si="649"/>
        <v>0.19993747453611377</v>
      </c>
    </row>
    <row r="1782" spans="1:44" x14ac:dyDescent="0.25">
      <c r="A1782">
        <v>16</v>
      </c>
      <c r="B1782">
        <v>21</v>
      </c>
      <c r="C1782">
        <v>3</v>
      </c>
      <c r="D1782">
        <v>8</v>
      </c>
      <c r="E1782">
        <v>0</v>
      </c>
      <c r="F1782">
        <v>0</v>
      </c>
      <c r="G1782">
        <f t="shared" si="627"/>
        <v>0.25</v>
      </c>
      <c r="H1782">
        <v>382.12558739999997</v>
      </c>
      <c r="J1782">
        <v>0</v>
      </c>
      <c r="K1782">
        <v>0</v>
      </c>
      <c r="L1782">
        <v>0</v>
      </c>
      <c r="M1782" t="str">
        <f t="shared" si="628"/>
        <v>No</v>
      </c>
      <c r="N1782">
        <f t="shared" si="629"/>
        <v>0</v>
      </c>
      <c r="P1782">
        <v>1685663</v>
      </c>
      <c r="Q1782">
        <v>1615374</v>
      </c>
      <c r="R1782">
        <v>1774386</v>
      </c>
      <c r="S1782" t="str">
        <f t="shared" si="630"/>
        <v>Yes</v>
      </c>
      <c r="T1782">
        <f t="shared" si="631"/>
        <v>1691807.6666666667</v>
      </c>
      <c r="V1782">
        <f t="shared" si="632"/>
        <v>1.3125</v>
      </c>
      <c r="W1782">
        <f t="shared" si="633"/>
        <v>0.5</v>
      </c>
      <c r="Y1782" s="4">
        <f t="shared" si="634"/>
        <v>382.12558737989997</v>
      </c>
      <c r="Z1782">
        <f t="shared" si="635"/>
        <v>8</v>
      </c>
      <c r="AA1782">
        <f t="shared" si="636"/>
        <v>0.5</v>
      </c>
      <c r="AB1782">
        <f t="shared" si="637"/>
        <v>0.38095238095238093</v>
      </c>
      <c r="AC1782">
        <f t="shared" si="638"/>
        <v>1</v>
      </c>
      <c r="AD1782" t="str">
        <f t="shared" si="639"/>
        <v>CRAM</v>
      </c>
      <c r="AG1782">
        <f t="shared" si="640"/>
        <v>0.27777777777777779</v>
      </c>
      <c r="AI1782" t="str">
        <f t="shared" si="641"/>
        <v>----</v>
      </c>
      <c r="AJ1782" t="str">
        <f t="shared" si="642"/>
        <v>----</v>
      </c>
      <c r="AK1782" t="str">
        <f t="shared" si="643"/>
        <v>HUnSatLig</v>
      </c>
      <c r="AL1782" t="str">
        <f t="shared" si="644"/>
        <v>----</v>
      </c>
      <c r="AM1782" t="str">
        <f t="shared" si="645"/>
        <v>----</v>
      </c>
      <c r="AN1782" t="str">
        <f t="shared" si="646"/>
        <v>----</v>
      </c>
      <c r="AP1782" s="4">
        <f t="shared" si="647"/>
        <v>382.21394829540128</v>
      </c>
      <c r="AQ1782" s="4">
        <f t="shared" si="648"/>
        <v>382</v>
      </c>
      <c r="AR1782" s="4">
        <f t="shared" si="649"/>
        <v>0.21394829540128057</v>
      </c>
    </row>
    <row r="1783" spans="1:44" x14ac:dyDescent="0.25">
      <c r="A1783">
        <v>16</v>
      </c>
      <c r="B1783">
        <v>22</v>
      </c>
      <c r="C1783">
        <v>0</v>
      </c>
      <c r="D1783">
        <v>13</v>
      </c>
      <c r="E1783">
        <v>0</v>
      </c>
      <c r="F1783">
        <v>0</v>
      </c>
      <c r="G1783">
        <f t="shared" si="627"/>
        <v>0.25</v>
      </c>
      <c r="H1783">
        <v>421.0987634</v>
      </c>
      <c r="J1783">
        <v>0</v>
      </c>
      <c r="K1783">
        <v>0</v>
      </c>
      <c r="L1783">
        <v>0</v>
      </c>
      <c r="M1783" t="str">
        <f t="shared" si="628"/>
        <v>No</v>
      </c>
      <c r="N1783">
        <f t="shared" si="629"/>
        <v>0</v>
      </c>
      <c r="P1783">
        <v>7981833</v>
      </c>
      <c r="Q1783">
        <v>5065291</v>
      </c>
      <c r="R1783">
        <v>6767175</v>
      </c>
      <c r="S1783" t="str">
        <f t="shared" si="630"/>
        <v>Yes</v>
      </c>
      <c r="T1783">
        <f t="shared" si="631"/>
        <v>6604766.333333333</v>
      </c>
      <c r="V1783">
        <f t="shared" si="632"/>
        <v>1.375</v>
      </c>
      <c r="W1783">
        <f t="shared" si="633"/>
        <v>0.8125</v>
      </c>
      <c r="Y1783" s="4">
        <f t="shared" si="634"/>
        <v>421.09876337989999</v>
      </c>
      <c r="Z1783">
        <f t="shared" si="635"/>
        <v>6</v>
      </c>
      <c r="AA1783">
        <f t="shared" si="636"/>
        <v>0.375</v>
      </c>
      <c r="AB1783">
        <f t="shared" si="637"/>
        <v>0.27272727272727271</v>
      </c>
      <c r="AC1783">
        <f t="shared" si="638"/>
        <v>0.46153846153846156</v>
      </c>
      <c r="AD1783" t="str">
        <f t="shared" si="639"/>
        <v>O</v>
      </c>
      <c r="AG1783">
        <f t="shared" si="640"/>
        <v>-5.2631578947368418E-2</v>
      </c>
      <c r="AI1783" t="str">
        <f t="shared" si="641"/>
        <v>----</v>
      </c>
      <c r="AJ1783" t="str">
        <f t="shared" si="642"/>
        <v>----</v>
      </c>
      <c r="AK1783" t="str">
        <f t="shared" si="643"/>
        <v>HUnSatLig</v>
      </c>
      <c r="AL1783" t="str">
        <f t="shared" si="644"/>
        <v>----</v>
      </c>
      <c r="AM1783" t="str">
        <f t="shared" si="645"/>
        <v>----</v>
      </c>
      <c r="AN1783" t="str">
        <f t="shared" si="646"/>
        <v>----</v>
      </c>
      <c r="AP1783" s="4">
        <f t="shared" si="647"/>
        <v>421.19613626849366</v>
      </c>
      <c r="AQ1783" s="4">
        <f t="shared" si="648"/>
        <v>421</v>
      </c>
      <c r="AR1783" s="4">
        <f t="shared" si="649"/>
        <v>0.19613626849366028</v>
      </c>
    </row>
    <row r="1784" spans="1:44" x14ac:dyDescent="0.25">
      <c r="A1784">
        <v>16</v>
      </c>
      <c r="B1784">
        <v>22</v>
      </c>
      <c r="C1784">
        <v>0</v>
      </c>
      <c r="D1784">
        <v>14</v>
      </c>
      <c r="E1784">
        <v>0</v>
      </c>
      <c r="F1784">
        <v>0</v>
      </c>
      <c r="G1784">
        <f t="shared" si="627"/>
        <v>0.375</v>
      </c>
      <c r="H1784">
        <v>437.09367800000001</v>
      </c>
      <c r="J1784">
        <v>0</v>
      </c>
      <c r="K1784">
        <v>0</v>
      </c>
      <c r="L1784">
        <v>0</v>
      </c>
      <c r="M1784" t="str">
        <f t="shared" si="628"/>
        <v>No</v>
      </c>
      <c r="N1784">
        <f t="shared" si="629"/>
        <v>0</v>
      </c>
      <c r="P1784">
        <v>11197738</v>
      </c>
      <c r="Q1784">
        <v>5086426</v>
      </c>
      <c r="R1784">
        <v>7736776</v>
      </c>
      <c r="S1784" t="str">
        <f t="shared" si="630"/>
        <v>Yes</v>
      </c>
      <c r="T1784">
        <f t="shared" si="631"/>
        <v>8006980</v>
      </c>
      <c r="V1784">
        <f t="shared" si="632"/>
        <v>1.375</v>
      </c>
      <c r="W1784">
        <f t="shared" si="633"/>
        <v>0.875</v>
      </c>
      <c r="Y1784" s="4">
        <f t="shared" si="634"/>
        <v>437.09367797989995</v>
      </c>
      <c r="Z1784">
        <f t="shared" si="635"/>
        <v>6</v>
      </c>
      <c r="AA1784">
        <f t="shared" si="636"/>
        <v>0.375</v>
      </c>
      <c r="AB1784">
        <f t="shared" si="637"/>
        <v>0.27272727272727271</v>
      </c>
      <c r="AC1784">
        <f t="shared" si="638"/>
        <v>0.42857142857142855</v>
      </c>
      <c r="AD1784" t="str">
        <f t="shared" si="639"/>
        <v>O</v>
      </c>
      <c r="AG1784">
        <f t="shared" si="640"/>
        <v>-0.1111111111111111</v>
      </c>
      <c r="AI1784" t="str">
        <f t="shared" si="641"/>
        <v>----</v>
      </c>
      <c r="AJ1784" t="str">
        <f t="shared" si="642"/>
        <v>----</v>
      </c>
      <c r="AK1784" t="str">
        <f t="shared" si="643"/>
        <v>HUnSatLig</v>
      </c>
      <c r="AL1784" t="str">
        <f t="shared" si="644"/>
        <v>----</v>
      </c>
      <c r="AM1784" t="str">
        <f t="shared" si="645"/>
        <v>----</v>
      </c>
      <c r="AN1784" t="str">
        <f t="shared" si="646"/>
        <v>----</v>
      </c>
      <c r="AP1784" s="4">
        <f t="shared" si="647"/>
        <v>437.19474945697891</v>
      </c>
      <c r="AQ1784" s="4">
        <f t="shared" si="648"/>
        <v>437</v>
      </c>
      <c r="AR1784" s="4">
        <f t="shared" si="649"/>
        <v>0.19474945697891144</v>
      </c>
    </row>
    <row r="1785" spans="1:44" x14ac:dyDescent="0.25">
      <c r="A1785">
        <v>16</v>
      </c>
      <c r="B1785">
        <v>22</v>
      </c>
      <c r="C1785">
        <v>0</v>
      </c>
      <c r="D1785">
        <v>15</v>
      </c>
      <c r="E1785">
        <v>0</v>
      </c>
      <c r="F1785">
        <v>0</v>
      </c>
      <c r="G1785">
        <f t="shared" si="627"/>
        <v>0.5</v>
      </c>
      <c r="H1785">
        <v>453.08859260000003</v>
      </c>
      <c r="J1785">
        <v>0</v>
      </c>
      <c r="K1785">
        <v>0</v>
      </c>
      <c r="L1785">
        <v>0</v>
      </c>
      <c r="M1785" t="str">
        <f t="shared" si="628"/>
        <v>No</v>
      </c>
      <c r="N1785">
        <f t="shared" si="629"/>
        <v>0</v>
      </c>
      <c r="P1785">
        <v>9600677</v>
      </c>
      <c r="Q1785">
        <v>3702177</v>
      </c>
      <c r="R1785">
        <v>6215721</v>
      </c>
      <c r="S1785" t="str">
        <f t="shared" si="630"/>
        <v>Yes</v>
      </c>
      <c r="T1785">
        <f t="shared" si="631"/>
        <v>6506191.666666667</v>
      </c>
      <c r="V1785">
        <f t="shared" si="632"/>
        <v>1.375</v>
      </c>
      <c r="W1785">
        <f t="shared" si="633"/>
        <v>0.9375</v>
      </c>
      <c r="Y1785" s="4">
        <f t="shared" si="634"/>
        <v>453.08859257989997</v>
      </c>
      <c r="Z1785">
        <f t="shared" si="635"/>
        <v>6</v>
      </c>
      <c r="AA1785">
        <f t="shared" si="636"/>
        <v>0.375</v>
      </c>
      <c r="AB1785">
        <f t="shared" si="637"/>
        <v>0.27272727272727271</v>
      </c>
      <c r="AC1785">
        <f t="shared" si="638"/>
        <v>0.4</v>
      </c>
      <c r="AD1785" t="str">
        <f t="shared" si="639"/>
        <v>O</v>
      </c>
      <c r="AG1785">
        <f t="shared" si="640"/>
        <v>-0.17647058823529413</v>
      </c>
      <c r="AI1785" t="str">
        <f t="shared" si="641"/>
        <v>----</v>
      </c>
      <c r="AJ1785" t="str">
        <f t="shared" si="642"/>
        <v>----</v>
      </c>
      <c r="AK1785" t="str">
        <f t="shared" si="643"/>
        <v>HUnSatLig</v>
      </c>
      <c r="AL1785" t="str">
        <f t="shared" si="644"/>
        <v>----</v>
      </c>
      <c r="AM1785" t="str">
        <f t="shared" si="645"/>
        <v>----</v>
      </c>
      <c r="AN1785" t="str">
        <f t="shared" si="646"/>
        <v>----</v>
      </c>
      <c r="AP1785" s="4">
        <f t="shared" si="647"/>
        <v>453.19336264546422</v>
      </c>
      <c r="AQ1785" s="4">
        <f t="shared" si="648"/>
        <v>453</v>
      </c>
      <c r="AR1785" s="4">
        <f t="shared" si="649"/>
        <v>0.19336264546421944</v>
      </c>
    </row>
    <row r="1786" spans="1:44" x14ac:dyDescent="0.25">
      <c r="A1786">
        <v>17</v>
      </c>
      <c r="B1786">
        <v>18</v>
      </c>
      <c r="C1786">
        <v>0</v>
      </c>
      <c r="D1786">
        <v>14</v>
      </c>
      <c r="E1786">
        <v>0</v>
      </c>
      <c r="F1786">
        <v>0</v>
      </c>
      <c r="G1786">
        <f t="shared" si="627"/>
        <v>0.58823529411764719</v>
      </c>
      <c r="H1786">
        <v>445.06237800000002</v>
      </c>
      <c r="J1786">
        <v>0</v>
      </c>
      <c r="K1786">
        <v>0</v>
      </c>
      <c r="L1786">
        <v>0</v>
      </c>
      <c r="M1786" t="str">
        <f t="shared" si="628"/>
        <v>No</v>
      </c>
      <c r="N1786">
        <f t="shared" si="629"/>
        <v>0</v>
      </c>
      <c r="P1786">
        <v>4359603</v>
      </c>
      <c r="Q1786">
        <v>3380531</v>
      </c>
      <c r="R1786">
        <v>4324059</v>
      </c>
      <c r="S1786" t="str">
        <f t="shared" si="630"/>
        <v>Yes</v>
      </c>
      <c r="T1786">
        <f t="shared" si="631"/>
        <v>4021397.6666666665</v>
      </c>
      <c r="V1786">
        <f t="shared" si="632"/>
        <v>1.0588235294117647</v>
      </c>
      <c r="W1786">
        <f t="shared" si="633"/>
        <v>0.82352941176470584</v>
      </c>
      <c r="Y1786" s="4">
        <f t="shared" si="634"/>
        <v>445.06237797989996</v>
      </c>
      <c r="Z1786">
        <f t="shared" si="635"/>
        <v>9</v>
      </c>
      <c r="AA1786">
        <f t="shared" si="636"/>
        <v>0.52941176470588236</v>
      </c>
      <c r="AB1786">
        <f t="shared" si="637"/>
        <v>0.5</v>
      </c>
      <c r="AC1786">
        <f t="shared" si="638"/>
        <v>0.6428571428571429</v>
      </c>
      <c r="AD1786" t="str">
        <f t="shared" si="639"/>
        <v>O</v>
      </c>
      <c r="AG1786">
        <f t="shared" si="640"/>
        <v>0.2</v>
      </c>
      <c r="AI1786" t="str">
        <f t="shared" si="641"/>
        <v>----</v>
      </c>
      <c r="AJ1786" t="str">
        <f t="shared" si="642"/>
        <v>----</v>
      </c>
      <c r="AK1786" t="str">
        <f t="shared" si="643"/>
        <v>HUnSatLig</v>
      </c>
      <c r="AL1786" t="str">
        <f t="shared" si="644"/>
        <v>----</v>
      </c>
      <c r="AM1786" t="str">
        <f t="shared" si="645"/>
        <v>----</v>
      </c>
      <c r="AN1786" t="str">
        <f t="shared" si="646"/>
        <v>----</v>
      </c>
      <c r="AP1786" s="4">
        <f t="shared" si="647"/>
        <v>445.16529210151936</v>
      </c>
      <c r="AQ1786" s="4">
        <f t="shared" si="648"/>
        <v>445</v>
      </c>
      <c r="AR1786" s="4">
        <f t="shared" si="649"/>
        <v>0.16529210151935558</v>
      </c>
    </row>
    <row r="1787" spans="1:44" x14ac:dyDescent="0.25">
      <c r="A1787">
        <v>17</v>
      </c>
      <c r="B1787">
        <v>18</v>
      </c>
      <c r="C1787">
        <v>0</v>
      </c>
      <c r="D1787">
        <v>15</v>
      </c>
      <c r="E1787">
        <v>0</v>
      </c>
      <c r="F1787">
        <v>0</v>
      </c>
      <c r="G1787">
        <f t="shared" si="627"/>
        <v>0.70588235294117663</v>
      </c>
      <c r="H1787">
        <v>461.05729259999998</v>
      </c>
      <c r="J1787">
        <v>0</v>
      </c>
      <c r="K1787">
        <v>0</v>
      </c>
      <c r="L1787">
        <v>0</v>
      </c>
      <c r="M1787" t="str">
        <f t="shared" si="628"/>
        <v>No</v>
      </c>
      <c r="N1787">
        <f t="shared" si="629"/>
        <v>0</v>
      </c>
      <c r="P1787">
        <v>1836707</v>
      </c>
      <c r="Q1787">
        <v>1569471</v>
      </c>
      <c r="R1787">
        <v>1685574</v>
      </c>
      <c r="S1787" t="str">
        <f t="shared" si="630"/>
        <v>Yes</v>
      </c>
      <c r="T1787">
        <f t="shared" si="631"/>
        <v>1697250.6666666667</v>
      </c>
      <c r="V1787">
        <f t="shared" si="632"/>
        <v>1.0588235294117647</v>
      </c>
      <c r="W1787">
        <f t="shared" si="633"/>
        <v>0.88235294117647056</v>
      </c>
      <c r="Y1787" s="4">
        <f t="shared" si="634"/>
        <v>461.05729257989998</v>
      </c>
      <c r="Z1787">
        <f t="shared" si="635"/>
        <v>9</v>
      </c>
      <c r="AA1787">
        <f t="shared" si="636"/>
        <v>0.52941176470588236</v>
      </c>
      <c r="AB1787">
        <f t="shared" si="637"/>
        <v>0.5</v>
      </c>
      <c r="AC1787">
        <f t="shared" si="638"/>
        <v>0.6</v>
      </c>
      <c r="AD1787" t="str">
        <f t="shared" si="639"/>
        <v>O</v>
      </c>
      <c r="AG1787">
        <f t="shared" si="640"/>
        <v>0.15789473684210525</v>
      </c>
      <c r="AI1787" t="str">
        <f t="shared" si="641"/>
        <v>----</v>
      </c>
      <c r="AJ1787" t="str">
        <f t="shared" si="642"/>
        <v>----</v>
      </c>
      <c r="AK1787" t="str">
        <f t="shared" si="643"/>
        <v>HUnSatLig</v>
      </c>
      <c r="AL1787" t="str">
        <f t="shared" si="644"/>
        <v>----</v>
      </c>
      <c r="AM1787" t="str">
        <f t="shared" si="645"/>
        <v>----</v>
      </c>
      <c r="AN1787" t="str">
        <f t="shared" si="646"/>
        <v>----</v>
      </c>
      <c r="AP1787" s="4">
        <f t="shared" si="647"/>
        <v>461.16390529000466</v>
      </c>
      <c r="AQ1787" s="4">
        <f t="shared" si="648"/>
        <v>461</v>
      </c>
      <c r="AR1787" s="4">
        <f t="shared" si="649"/>
        <v>0.16390529000466358</v>
      </c>
    </row>
    <row r="1788" spans="1:44" x14ac:dyDescent="0.25">
      <c r="A1788">
        <v>17</v>
      </c>
      <c r="B1788">
        <v>20</v>
      </c>
      <c r="C1788">
        <v>0</v>
      </c>
      <c r="D1788">
        <v>14</v>
      </c>
      <c r="E1788">
        <v>0</v>
      </c>
      <c r="F1788">
        <v>0</v>
      </c>
      <c r="G1788">
        <f t="shared" si="627"/>
        <v>0.47058823529411775</v>
      </c>
      <c r="H1788">
        <v>447.07802800000002</v>
      </c>
      <c r="J1788">
        <v>0</v>
      </c>
      <c r="K1788">
        <v>0</v>
      </c>
      <c r="L1788">
        <v>0</v>
      </c>
      <c r="M1788" t="str">
        <f t="shared" si="628"/>
        <v>No</v>
      </c>
      <c r="N1788">
        <f t="shared" si="629"/>
        <v>0</v>
      </c>
      <c r="P1788">
        <v>3576030</v>
      </c>
      <c r="Q1788">
        <v>2978373</v>
      </c>
      <c r="R1788">
        <v>3378722</v>
      </c>
      <c r="S1788" t="str">
        <f t="shared" si="630"/>
        <v>Yes</v>
      </c>
      <c r="T1788">
        <f t="shared" si="631"/>
        <v>3311041.6666666665</v>
      </c>
      <c r="V1788">
        <f t="shared" si="632"/>
        <v>1.1764705882352942</v>
      </c>
      <c r="W1788">
        <f t="shared" si="633"/>
        <v>0.82352941176470584</v>
      </c>
      <c r="Y1788" s="4">
        <f t="shared" si="634"/>
        <v>447.07802797990001</v>
      </c>
      <c r="Z1788">
        <f t="shared" si="635"/>
        <v>8</v>
      </c>
      <c r="AA1788">
        <f t="shared" si="636"/>
        <v>0.47058823529411764</v>
      </c>
      <c r="AB1788">
        <f t="shared" si="637"/>
        <v>0.4</v>
      </c>
      <c r="AC1788">
        <f t="shared" si="638"/>
        <v>0.5714285714285714</v>
      </c>
      <c r="AD1788" t="str">
        <f t="shared" si="639"/>
        <v>O</v>
      </c>
      <c r="AG1788">
        <f t="shared" si="640"/>
        <v>0.1</v>
      </c>
      <c r="AI1788" t="str">
        <f t="shared" si="641"/>
        <v>----</v>
      </c>
      <c r="AJ1788" t="str">
        <f t="shared" si="642"/>
        <v>----</v>
      </c>
      <c r="AK1788" t="str">
        <f t="shared" si="643"/>
        <v>HUnSatLig</v>
      </c>
      <c r="AL1788" t="str">
        <f t="shared" si="644"/>
        <v>----</v>
      </c>
      <c r="AM1788" t="str">
        <f t="shared" si="645"/>
        <v>----</v>
      </c>
      <c r="AN1788" t="str">
        <f t="shared" si="646"/>
        <v>----</v>
      </c>
      <c r="AP1788" s="4">
        <f t="shared" si="647"/>
        <v>447.18140819090263</v>
      </c>
      <c r="AQ1788" s="4">
        <f t="shared" si="648"/>
        <v>447</v>
      </c>
      <c r="AR1788" s="4">
        <f t="shared" si="649"/>
        <v>0.18140819090262994</v>
      </c>
    </row>
    <row r="1789" spans="1:44" x14ac:dyDescent="0.25">
      <c r="A1789">
        <v>17</v>
      </c>
      <c r="B1789">
        <v>21</v>
      </c>
      <c r="C1789">
        <v>2</v>
      </c>
      <c r="D1789">
        <v>7</v>
      </c>
      <c r="E1789">
        <v>0</v>
      </c>
      <c r="F1789">
        <v>1</v>
      </c>
      <c r="G1789">
        <f t="shared" si="627"/>
        <v>-5.8823529411764497E-2</v>
      </c>
      <c r="H1789">
        <v>395.10136030000001</v>
      </c>
      <c r="J1789">
        <v>0</v>
      </c>
      <c r="K1789">
        <v>0</v>
      </c>
      <c r="L1789">
        <v>0</v>
      </c>
      <c r="M1789" t="str">
        <f t="shared" si="628"/>
        <v>No</v>
      </c>
      <c r="N1789">
        <f t="shared" si="629"/>
        <v>0</v>
      </c>
      <c r="P1789">
        <v>1843744</v>
      </c>
      <c r="Q1789">
        <v>3139608</v>
      </c>
      <c r="R1789">
        <v>2131284</v>
      </c>
      <c r="S1789" t="str">
        <f t="shared" si="630"/>
        <v>Yes</v>
      </c>
      <c r="T1789">
        <f t="shared" si="631"/>
        <v>2371545.3333333335</v>
      </c>
      <c r="V1789">
        <f t="shared" si="632"/>
        <v>1.2352941176470589</v>
      </c>
      <c r="W1789">
        <f t="shared" si="633"/>
        <v>0.41176470588235292</v>
      </c>
      <c r="Y1789" s="4">
        <f t="shared" si="634"/>
        <v>395.10136027990001</v>
      </c>
      <c r="Z1789">
        <f t="shared" si="635"/>
        <v>9</v>
      </c>
      <c r="AA1789">
        <f t="shared" si="636"/>
        <v>0.52941176470588236</v>
      </c>
      <c r="AB1789">
        <f t="shared" si="637"/>
        <v>0.42857142857142855</v>
      </c>
      <c r="AC1789">
        <f t="shared" si="638"/>
        <v>1.2857142857142858</v>
      </c>
      <c r="AD1789" t="str">
        <f t="shared" si="639"/>
        <v>CRAM</v>
      </c>
      <c r="AG1789">
        <f t="shared" si="640"/>
        <v>0.38095238095238093</v>
      </c>
      <c r="AI1789" t="str">
        <f t="shared" si="641"/>
        <v>----</v>
      </c>
      <c r="AJ1789" t="str">
        <f t="shared" si="642"/>
        <v>----</v>
      </c>
      <c r="AK1789" t="str">
        <f t="shared" si="643"/>
        <v>HUnSatLig</v>
      </c>
      <c r="AL1789" t="str">
        <f t="shared" si="644"/>
        <v>----</v>
      </c>
      <c r="AM1789" t="str">
        <f t="shared" si="645"/>
        <v>----</v>
      </c>
      <c r="AN1789" t="str">
        <f t="shared" si="646"/>
        <v>----</v>
      </c>
      <c r="AP1789" s="4">
        <f t="shared" si="647"/>
        <v>395.19272165182366</v>
      </c>
      <c r="AQ1789" s="4">
        <f t="shared" si="648"/>
        <v>395</v>
      </c>
      <c r="AR1789" s="4">
        <f t="shared" si="649"/>
        <v>0.19272165182366052</v>
      </c>
    </row>
    <row r="1790" spans="1:44" x14ac:dyDescent="0.25">
      <c r="A1790">
        <v>17</v>
      </c>
      <c r="B1790">
        <v>22</v>
      </c>
      <c r="C1790">
        <v>0</v>
      </c>
      <c r="D1790">
        <v>14</v>
      </c>
      <c r="E1790">
        <v>0</v>
      </c>
      <c r="F1790">
        <v>0</v>
      </c>
      <c r="G1790">
        <f t="shared" si="627"/>
        <v>0.35294117647058831</v>
      </c>
      <c r="H1790">
        <v>449.09367800000001</v>
      </c>
      <c r="J1790">
        <v>0</v>
      </c>
      <c r="K1790">
        <v>0</v>
      </c>
      <c r="L1790">
        <v>0</v>
      </c>
      <c r="M1790" t="str">
        <f t="shared" si="628"/>
        <v>No</v>
      </c>
      <c r="N1790">
        <f t="shared" si="629"/>
        <v>0</v>
      </c>
      <c r="P1790">
        <v>5245971</v>
      </c>
      <c r="Q1790">
        <v>3241819</v>
      </c>
      <c r="R1790">
        <v>4264304</v>
      </c>
      <c r="S1790" t="str">
        <f t="shared" si="630"/>
        <v>Yes</v>
      </c>
      <c r="T1790">
        <f t="shared" si="631"/>
        <v>4250698</v>
      </c>
      <c r="V1790">
        <f t="shared" si="632"/>
        <v>1.2941176470588236</v>
      </c>
      <c r="W1790">
        <f t="shared" si="633"/>
        <v>0.82352941176470584</v>
      </c>
      <c r="Y1790" s="4">
        <f t="shared" si="634"/>
        <v>449.09367797989995</v>
      </c>
      <c r="Z1790">
        <f t="shared" si="635"/>
        <v>7</v>
      </c>
      <c r="AA1790">
        <f t="shared" si="636"/>
        <v>0.41176470588235292</v>
      </c>
      <c r="AB1790">
        <f t="shared" si="637"/>
        <v>0.31818181818181818</v>
      </c>
      <c r="AC1790">
        <f t="shared" si="638"/>
        <v>0.5</v>
      </c>
      <c r="AD1790" t="str">
        <f t="shared" si="639"/>
        <v>O</v>
      </c>
      <c r="AG1790">
        <f t="shared" si="640"/>
        <v>0</v>
      </c>
      <c r="AI1790" t="str">
        <f t="shared" si="641"/>
        <v>----</v>
      </c>
      <c r="AJ1790" t="str">
        <f t="shared" si="642"/>
        <v>----</v>
      </c>
      <c r="AK1790" t="str">
        <f t="shared" si="643"/>
        <v>HUnSatLig</v>
      </c>
      <c r="AL1790" t="str">
        <f t="shared" si="644"/>
        <v>----</v>
      </c>
      <c r="AM1790" t="str">
        <f t="shared" si="645"/>
        <v>----</v>
      </c>
      <c r="AN1790" t="str">
        <f t="shared" si="646"/>
        <v>----</v>
      </c>
      <c r="AP1790" s="4">
        <f t="shared" si="647"/>
        <v>449.19752428028579</v>
      </c>
      <c r="AQ1790" s="4">
        <f t="shared" si="648"/>
        <v>449</v>
      </c>
      <c r="AR1790" s="4">
        <f t="shared" si="649"/>
        <v>0.19752428028579061</v>
      </c>
    </row>
    <row r="1791" spans="1:44" x14ac:dyDescent="0.25">
      <c r="A1791">
        <v>17</v>
      </c>
      <c r="B1791">
        <v>22</v>
      </c>
      <c r="C1791">
        <v>0</v>
      </c>
      <c r="D1791">
        <v>15</v>
      </c>
      <c r="E1791">
        <v>0</v>
      </c>
      <c r="F1791">
        <v>0</v>
      </c>
      <c r="G1791">
        <f t="shared" si="627"/>
        <v>0.47058823529411775</v>
      </c>
      <c r="H1791">
        <v>465.08859260000003</v>
      </c>
      <c r="J1791">
        <v>0</v>
      </c>
      <c r="K1791">
        <v>0</v>
      </c>
      <c r="L1791">
        <v>0</v>
      </c>
      <c r="M1791" t="str">
        <f t="shared" si="628"/>
        <v>No</v>
      </c>
      <c r="N1791">
        <f t="shared" si="629"/>
        <v>0</v>
      </c>
      <c r="P1791">
        <v>3635241</v>
      </c>
      <c r="Q1791">
        <v>2315182</v>
      </c>
      <c r="R1791">
        <v>3604929</v>
      </c>
      <c r="S1791" t="str">
        <f t="shared" si="630"/>
        <v>Yes</v>
      </c>
      <c r="T1791">
        <f t="shared" si="631"/>
        <v>3185117.3333333335</v>
      </c>
      <c r="V1791">
        <f t="shared" si="632"/>
        <v>1.2941176470588236</v>
      </c>
      <c r="W1791">
        <f t="shared" si="633"/>
        <v>0.88235294117647056</v>
      </c>
      <c r="Y1791" s="4">
        <f t="shared" si="634"/>
        <v>465.08859257989997</v>
      </c>
      <c r="Z1791">
        <f t="shared" si="635"/>
        <v>7</v>
      </c>
      <c r="AA1791">
        <f t="shared" si="636"/>
        <v>0.41176470588235292</v>
      </c>
      <c r="AB1791">
        <f t="shared" si="637"/>
        <v>0.31818181818181818</v>
      </c>
      <c r="AC1791">
        <f t="shared" si="638"/>
        <v>0.46666666666666667</v>
      </c>
      <c r="AD1791" t="str">
        <f t="shared" si="639"/>
        <v>O</v>
      </c>
      <c r="AG1791">
        <f t="shared" si="640"/>
        <v>-5.2631578947368418E-2</v>
      </c>
      <c r="AI1791" t="str">
        <f t="shared" si="641"/>
        <v>----</v>
      </c>
      <c r="AJ1791" t="str">
        <f t="shared" si="642"/>
        <v>----</v>
      </c>
      <c r="AK1791" t="str">
        <f t="shared" si="643"/>
        <v>HUnSatLig</v>
      </c>
      <c r="AL1791" t="str">
        <f t="shared" si="644"/>
        <v>----</v>
      </c>
      <c r="AM1791" t="str">
        <f t="shared" si="645"/>
        <v>----</v>
      </c>
      <c r="AN1791" t="str">
        <f t="shared" si="646"/>
        <v>----</v>
      </c>
      <c r="AP1791" s="4">
        <f t="shared" si="647"/>
        <v>465.1961374687711</v>
      </c>
      <c r="AQ1791" s="4">
        <f t="shared" si="648"/>
        <v>465</v>
      </c>
      <c r="AR1791" s="4">
        <f t="shared" si="649"/>
        <v>0.19613746877109861</v>
      </c>
    </row>
    <row r="1792" spans="1:44" x14ac:dyDescent="0.25">
      <c r="A1792">
        <v>17</v>
      </c>
      <c r="B1792">
        <v>24</v>
      </c>
      <c r="C1792">
        <v>0</v>
      </c>
      <c r="D1792">
        <v>14</v>
      </c>
      <c r="E1792">
        <v>0</v>
      </c>
      <c r="F1792">
        <v>0</v>
      </c>
      <c r="G1792">
        <f t="shared" si="627"/>
        <v>0.23529411764705888</v>
      </c>
      <c r="H1792">
        <v>451.109328</v>
      </c>
      <c r="J1792">
        <v>0</v>
      </c>
      <c r="K1792">
        <v>0</v>
      </c>
      <c r="L1792">
        <v>0</v>
      </c>
      <c r="M1792" t="str">
        <f t="shared" si="628"/>
        <v>No</v>
      </c>
      <c r="N1792">
        <f t="shared" si="629"/>
        <v>0</v>
      </c>
      <c r="P1792">
        <v>11941716</v>
      </c>
      <c r="Q1792">
        <v>8301176</v>
      </c>
      <c r="R1792">
        <v>10756294</v>
      </c>
      <c r="S1792" t="str">
        <f t="shared" si="630"/>
        <v>Yes</v>
      </c>
      <c r="T1792">
        <f t="shared" si="631"/>
        <v>10333062</v>
      </c>
      <c r="V1792">
        <f t="shared" si="632"/>
        <v>1.411764705882353</v>
      </c>
      <c r="W1792">
        <f t="shared" si="633"/>
        <v>0.82352941176470584</v>
      </c>
      <c r="Y1792" s="4">
        <f t="shared" si="634"/>
        <v>451.1093279799</v>
      </c>
      <c r="Z1792">
        <f t="shared" si="635"/>
        <v>6</v>
      </c>
      <c r="AA1792">
        <f t="shared" si="636"/>
        <v>0.35294117647058826</v>
      </c>
      <c r="AB1792">
        <f t="shared" si="637"/>
        <v>0.25</v>
      </c>
      <c r="AC1792">
        <f t="shared" si="638"/>
        <v>0.42857142857142855</v>
      </c>
      <c r="AD1792" t="str">
        <f t="shared" si="639"/>
        <v>O</v>
      </c>
      <c r="AG1792">
        <f t="shared" si="640"/>
        <v>-0.1</v>
      </c>
      <c r="AI1792" t="str">
        <f t="shared" si="641"/>
        <v>----</v>
      </c>
      <c r="AJ1792" t="str">
        <f t="shared" si="642"/>
        <v>----</v>
      </c>
      <c r="AK1792" t="str">
        <f t="shared" si="643"/>
        <v>HUnSatLig</v>
      </c>
      <c r="AL1792" t="str">
        <f t="shared" si="644"/>
        <v>----</v>
      </c>
      <c r="AM1792" t="str">
        <f t="shared" si="645"/>
        <v>----</v>
      </c>
      <c r="AN1792" t="str">
        <f t="shared" si="646"/>
        <v>----</v>
      </c>
      <c r="AP1792" s="4">
        <f t="shared" si="647"/>
        <v>451.21364036966906</v>
      </c>
      <c r="AQ1792" s="4">
        <f t="shared" si="648"/>
        <v>451</v>
      </c>
      <c r="AR1792" s="4">
        <f t="shared" si="649"/>
        <v>0.21364036966906497</v>
      </c>
    </row>
    <row r="1793" spans="1:44" x14ac:dyDescent="0.25">
      <c r="A1793">
        <v>17</v>
      </c>
      <c r="B1793">
        <v>24</v>
      </c>
      <c r="C1793">
        <v>0</v>
      </c>
      <c r="D1793">
        <v>15</v>
      </c>
      <c r="E1793">
        <v>0</v>
      </c>
      <c r="F1793">
        <v>0</v>
      </c>
      <c r="G1793">
        <f t="shared" si="627"/>
        <v>0.35294117647058831</v>
      </c>
      <c r="H1793">
        <v>467.10424260000002</v>
      </c>
      <c r="J1793">
        <v>0</v>
      </c>
      <c r="K1793">
        <v>0</v>
      </c>
      <c r="L1793">
        <v>0</v>
      </c>
      <c r="M1793" t="str">
        <f t="shared" si="628"/>
        <v>No</v>
      </c>
      <c r="N1793">
        <f t="shared" si="629"/>
        <v>0</v>
      </c>
      <c r="P1793">
        <v>12692493</v>
      </c>
      <c r="Q1793">
        <v>6761792</v>
      </c>
      <c r="R1793">
        <v>9426330</v>
      </c>
      <c r="S1793" t="str">
        <f t="shared" si="630"/>
        <v>Yes</v>
      </c>
      <c r="T1793">
        <f t="shared" si="631"/>
        <v>9626871.666666666</v>
      </c>
      <c r="V1793">
        <f t="shared" si="632"/>
        <v>1.411764705882353</v>
      </c>
      <c r="W1793">
        <f t="shared" si="633"/>
        <v>0.88235294117647056</v>
      </c>
      <c r="Y1793" s="4">
        <f t="shared" si="634"/>
        <v>467.10424257990002</v>
      </c>
      <c r="Z1793">
        <f t="shared" si="635"/>
        <v>6</v>
      </c>
      <c r="AA1793">
        <f t="shared" si="636"/>
        <v>0.35294117647058826</v>
      </c>
      <c r="AB1793">
        <f t="shared" si="637"/>
        <v>0.25</v>
      </c>
      <c r="AC1793">
        <f t="shared" si="638"/>
        <v>0.4</v>
      </c>
      <c r="AD1793" t="str">
        <f t="shared" si="639"/>
        <v>O</v>
      </c>
      <c r="AG1793">
        <f t="shared" si="640"/>
        <v>-0.15789473684210525</v>
      </c>
      <c r="AI1793" t="str">
        <f t="shared" si="641"/>
        <v>----</v>
      </c>
      <c r="AJ1793" t="str">
        <f t="shared" si="642"/>
        <v>----</v>
      </c>
      <c r="AK1793" t="str">
        <f t="shared" si="643"/>
        <v>HUnSatLig</v>
      </c>
      <c r="AL1793" t="str">
        <f t="shared" si="644"/>
        <v>----</v>
      </c>
      <c r="AM1793" t="str">
        <f t="shared" si="645"/>
        <v>----</v>
      </c>
      <c r="AN1793" t="str">
        <f t="shared" si="646"/>
        <v>----</v>
      </c>
      <c r="AP1793" s="4">
        <f t="shared" si="647"/>
        <v>467.21225355815437</v>
      </c>
      <c r="AQ1793" s="4">
        <f t="shared" si="648"/>
        <v>467</v>
      </c>
      <c r="AR1793" s="4">
        <f t="shared" si="649"/>
        <v>0.21225355815437297</v>
      </c>
    </row>
    <row r="1794" spans="1:44" x14ac:dyDescent="0.25">
      <c r="A1794">
        <v>17</v>
      </c>
      <c r="B1794">
        <v>24</v>
      </c>
      <c r="C1794">
        <v>0</v>
      </c>
      <c r="D1794">
        <v>16</v>
      </c>
      <c r="E1794">
        <v>0</v>
      </c>
      <c r="F1794">
        <v>0</v>
      </c>
      <c r="G1794">
        <f t="shared" si="627"/>
        <v>0.47058823529411775</v>
      </c>
      <c r="H1794">
        <v>483.09915719999998</v>
      </c>
      <c r="J1794">
        <v>0</v>
      </c>
      <c r="K1794">
        <v>0</v>
      </c>
      <c r="L1794">
        <v>0</v>
      </c>
      <c r="M1794" t="str">
        <f t="shared" si="628"/>
        <v>No</v>
      </c>
      <c r="N1794">
        <f t="shared" si="629"/>
        <v>0</v>
      </c>
      <c r="P1794">
        <v>11767175</v>
      </c>
      <c r="Q1794">
        <v>4363215</v>
      </c>
      <c r="R1794">
        <v>7212649</v>
      </c>
      <c r="S1794" t="str">
        <f t="shared" si="630"/>
        <v>Yes</v>
      </c>
      <c r="T1794">
        <f t="shared" si="631"/>
        <v>7781013</v>
      </c>
      <c r="V1794">
        <f t="shared" si="632"/>
        <v>1.411764705882353</v>
      </c>
      <c r="W1794">
        <f t="shared" si="633"/>
        <v>0.94117647058823528</v>
      </c>
      <c r="Y1794" s="4">
        <f t="shared" si="634"/>
        <v>483.09915717990003</v>
      </c>
      <c r="Z1794">
        <f t="shared" si="635"/>
        <v>6</v>
      </c>
      <c r="AA1794">
        <f t="shared" si="636"/>
        <v>0.35294117647058826</v>
      </c>
      <c r="AB1794">
        <f t="shared" si="637"/>
        <v>0.25</v>
      </c>
      <c r="AC1794">
        <f t="shared" si="638"/>
        <v>0.375</v>
      </c>
      <c r="AD1794" t="str">
        <f t="shared" si="639"/>
        <v>O</v>
      </c>
      <c r="AG1794">
        <f t="shared" si="640"/>
        <v>-0.22222222222222221</v>
      </c>
      <c r="AI1794" t="str">
        <f t="shared" si="641"/>
        <v>----</v>
      </c>
      <c r="AJ1794" t="str">
        <f t="shared" si="642"/>
        <v>----</v>
      </c>
      <c r="AK1794" t="str">
        <f t="shared" si="643"/>
        <v>HUnSatLig</v>
      </c>
      <c r="AL1794" t="str">
        <f t="shared" si="644"/>
        <v>----</v>
      </c>
      <c r="AM1794" t="str">
        <f t="shared" si="645"/>
        <v>----</v>
      </c>
      <c r="AN1794" t="str">
        <f t="shared" si="646"/>
        <v>----</v>
      </c>
      <c r="AP1794" s="4">
        <f t="shared" si="647"/>
        <v>483.21086674663968</v>
      </c>
      <c r="AQ1794" s="4">
        <f t="shared" si="648"/>
        <v>483</v>
      </c>
      <c r="AR1794" s="4">
        <f t="shared" si="649"/>
        <v>0.21086674663968097</v>
      </c>
    </row>
    <row r="1795" spans="1:44" x14ac:dyDescent="0.25">
      <c r="A1795">
        <v>17</v>
      </c>
      <c r="B1795">
        <v>24</v>
      </c>
      <c r="C1795">
        <v>0</v>
      </c>
      <c r="D1795">
        <v>17</v>
      </c>
      <c r="E1795">
        <v>0</v>
      </c>
      <c r="F1795">
        <v>0</v>
      </c>
      <c r="G1795">
        <f t="shared" si="627"/>
        <v>0.58823529411764719</v>
      </c>
      <c r="H1795">
        <v>499.09407179999999</v>
      </c>
      <c r="J1795">
        <v>0</v>
      </c>
      <c r="K1795">
        <v>0</v>
      </c>
      <c r="L1795">
        <v>0</v>
      </c>
      <c r="M1795" t="str">
        <f t="shared" si="628"/>
        <v>No</v>
      </c>
      <c r="N1795">
        <f t="shared" si="629"/>
        <v>0</v>
      </c>
      <c r="P1795">
        <v>6095161</v>
      </c>
      <c r="Q1795">
        <v>1596899</v>
      </c>
      <c r="R1795">
        <v>3750255</v>
      </c>
      <c r="S1795" t="str">
        <f t="shared" si="630"/>
        <v>Yes</v>
      </c>
      <c r="T1795">
        <f t="shared" si="631"/>
        <v>3814105</v>
      </c>
      <c r="V1795">
        <f t="shared" si="632"/>
        <v>1.411764705882353</v>
      </c>
      <c r="W1795">
        <f t="shared" si="633"/>
        <v>1</v>
      </c>
      <c r="Y1795" s="4">
        <f t="shared" si="634"/>
        <v>499.09407177989999</v>
      </c>
      <c r="Z1795">
        <f t="shared" si="635"/>
        <v>6</v>
      </c>
      <c r="AA1795">
        <f t="shared" si="636"/>
        <v>0.35294117647058826</v>
      </c>
      <c r="AB1795">
        <f t="shared" si="637"/>
        <v>0.25</v>
      </c>
      <c r="AC1795">
        <f t="shared" si="638"/>
        <v>0.35294117647058826</v>
      </c>
      <c r="AD1795" t="str">
        <f t="shared" si="639"/>
        <v>O</v>
      </c>
      <c r="AG1795">
        <f t="shared" si="640"/>
        <v>-0.29411764705882354</v>
      </c>
      <c r="AI1795" t="str">
        <f t="shared" si="641"/>
        <v>----</v>
      </c>
      <c r="AJ1795" t="str">
        <f t="shared" si="642"/>
        <v>----</v>
      </c>
      <c r="AK1795" t="str">
        <f t="shared" si="643"/>
        <v>HUnSatLig</v>
      </c>
      <c r="AL1795" t="str">
        <f t="shared" si="644"/>
        <v>----</v>
      </c>
      <c r="AM1795" t="str">
        <f t="shared" si="645"/>
        <v>----</v>
      </c>
      <c r="AN1795" t="str">
        <f t="shared" si="646"/>
        <v>----</v>
      </c>
      <c r="AP1795" s="4">
        <f t="shared" si="647"/>
        <v>499.20947993512493</v>
      </c>
      <c r="AQ1795" s="4">
        <f t="shared" si="648"/>
        <v>499</v>
      </c>
      <c r="AR1795" s="4">
        <f t="shared" si="649"/>
        <v>0.20947993512493213</v>
      </c>
    </row>
    <row r="1796" spans="1:44" x14ac:dyDescent="0.25">
      <c r="A1796">
        <v>17</v>
      </c>
      <c r="B1796">
        <v>25</v>
      </c>
      <c r="C1796">
        <v>0</v>
      </c>
      <c r="D1796">
        <v>7</v>
      </c>
      <c r="E1796">
        <v>1</v>
      </c>
      <c r="F1796">
        <v>1</v>
      </c>
      <c r="G1796">
        <f t="shared" si="627"/>
        <v>-0.52941176470588225</v>
      </c>
      <c r="H1796">
        <v>403.09858300000002</v>
      </c>
      <c r="J1796">
        <v>0</v>
      </c>
      <c r="K1796">
        <v>0</v>
      </c>
      <c r="L1796">
        <v>0</v>
      </c>
      <c r="M1796" t="str">
        <f t="shared" si="628"/>
        <v>No</v>
      </c>
      <c r="N1796">
        <f t="shared" si="629"/>
        <v>0</v>
      </c>
      <c r="P1796">
        <v>2706161</v>
      </c>
      <c r="Q1796">
        <v>1728451</v>
      </c>
      <c r="R1796">
        <v>2643625</v>
      </c>
      <c r="S1796" t="str">
        <f t="shared" si="630"/>
        <v>Yes</v>
      </c>
      <c r="T1796">
        <f t="shared" si="631"/>
        <v>2359412.3333333335</v>
      </c>
      <c r="V1796">
        <f t="shared" si="632"/>
        <v>1.4705882352941178</v>
      </c>
      <c r="W1796">
        <f t="shared" si="633"/>
        <v>0.41176470588235292</v>
      </c>
      <c r="Y1796" s="4">
        <f t="shared" si="634"/>
        <v>403.09858297990007</v>
      </c>
      <c r="Z1796">
        <f t="shared" si="635"/>
        <v>6</v>
      </c>
      <c r="AA1796">
        <f t="shared" si="636"/>
        <v>0.35294117647058826</v>
      </c>
      <c r="AB1796">
        <f t="shared" si="637"/>
        <v>0.24</v>
      </c>
      <c r="AC1796">
        <f t="shared" si="638"/>
        <v>0.8571428571428571</v>
      </c>
      <c r="AD1796" t="str">
        <f t="shared" si="639"/>
        <v>CRAM</v>
      </c>
      <c r="AG1796">
        <f t="shared" si="640"/>
        <v>8.6956521739130432E-2</v>
      </c>
      <c r="AI1796" t="str">
        <f t="shared" si="641"/>
        <v>----</v>
      </c>
      <c r="AJ1796" t="str">
        <f t="shared" si="642"/>
        <v>----</v>
      </c>
      <c r="AK1796" t="str">
        <f t="shared" si="643"/>
        <v>HUnSatLig</v>
      </c>
      <c r="AL1796" t="str">
        <f t="shared" si="644"/>
        <v>----</v>
      </c>
      <c r="AM1796" t="str">
        <f t="shared" si="645"/>
        <v>----</v>
      </c>
      <c r="AN1796" t="str">
        <f t="shared" si="646"/>
        <v>----</v>
      </c>
      <c r="AP1796" s="4">
        <f t="shared" si="647"/>
        <v>403.19179359181857</v>
      </c>
      <c r="AQ1796" s="4">
        <f t="shared" si="648"/>
        <v>403</v>
      </c>
      <c r="AR1796" s="4">
        <f t="shared" si="649"/>
        <v>0.19179359181856626</v>
      </c>
    </row>
    <row r="1797" spans="1:44" x14ac:dyDescent="0.25">
      <c r="A1797">
        <v>17</v>
      </c>
      <c r="B1797">
        <v>25</v>
      </c>
      <c r="C1797">
        <v>3</v>
      </c>
      <c r="D1797">
        <v>9</v>
      </c>
      <c r="E1797">
        <v>0</v>
      </c>
      <c r="F1797">
        <v>0</v>
      </c>
      <c r="G1797">
        <f t="shared" si="627"/>
        <v>0.11764705882352944</v>
      </c>
      <c r="H1797">
        <v>414.15180199999998</v>
      </c>
      <c r="J1797">
        <v>0</v>
      </c>
      <c r="K1797">
        <v>0</v>
      </c>
      <c r="L1797">
        <v>0</v>
      </c>
      <c r="M1797" t="str">
        <f t="shared" si="628"/>
        <v>No</v>
      </c>
      <c r="N1797">
        <f t="shared" si="629"/>
        <v>0</v>
      </c>
      <c r="P1797">
        <v>1975342</v>
      </c>
      <c r="Q1797">
        <v>2173691</v>
      </c>
      <c r="R1797">
        <v>1754317</v>
      </c>
      <c r="S1797" t="str">
        <f t="shared" si="630"/>
        <v>Yes</v>
      </c>
      <c r="T1797">
        <f t="shared" si="631"/>
        <v>1967783.3333333333</v>
      </c>
      <c r="V1797">
        <f t="shared" si="632"/>
        <v>1.4705882352941178</v>
      </c>
      <c r="W1797">
        <f t="shared" si="633"/>
        <v>0.52941176470588236</v>
      </c>
      <c r="Y1797" s="4">
        <f t="shared" si="634"/>
        <v>414.15180197989997</v>
      </c>
      <c r="Z1797">
        <f t="shared" si="635"/>
        <v>7</v>
      </c>
      <c r="AA1797">
        <f t="shared" si="636"/>
        <v>0.41176470588235292</v>
      </c>
      <c r="AB1797">
        <f t="shared" si="637"/>
        <v>0.28000000000000003</v>
      </c>
      <c r="AC1797">
        <f t="shared" si="638"/>
        <v>0.77777777777777779</v>
      </c>
      <c r="AD1797" t="str">
        <f t="shared" si="639"/>
        <v>CRAM</v>
      </c>
      <c r="AG1797">
        <f t="shared" si="640"/>
        <v>0.10526315789473684</v>
      </c>
      <c r="AI1797" t="str">
        <f t="shared" si="641"/>
        <v>----</v>
      </c>
      <c r="AJ1797" t="str">
        <f t="shared" si="642"/>
        <v>----</v>
      </c>
      <c r="AK1797" t="str">
        <f t="shared" si="643"/>
        <v>HUnSatLig</v>
      </c>
      <c r="AL1797" t="str">
        <f t="shared" si="644"/>
        <v>----</v>
      </c>
      <c r="AM1797" t="str">
        <f t="shared" si="645"/>
        <v>----</v>
      </c>
      <c r="AN1797" t="str">
        <f t="shared" si="646"/>
        <v>----</v>
      </c>
      <c r="AP1797" s="4">
        <f t="shared" si="647"/>
        <v>414.2475684859599</v>
      </c>
      <c r="AQ1797" s="4">
        <f t="shared" si="648"/>
        <v>414</v>
      </c>
      <c r="AR1797" s="4">
        <f t="shared" si="649"/>
        <v>0.24756848595990277</v>
      </c>
    </row>
    <row r="1798" spans="1:44" x14ac:dyDescent="0.25">
      <c r="A1798">
        <v>17</v>
      </c>
      <c r="B1798">
        <v>25</v>
      </c>
      <c r="C1798">
        <v>3</v>
      </c>
      <c r="D1798">
        <v>10</v>
      </c>
      <c r="E1798">
        <v>0</v>
      </c>
      <c r="F1798">
        <v>0</v>
      </c>
      <c r="G1798">
        <f t="shared" si="627"/>
        <v>0.23529411764705888</v>
      </c>
      <c r="H1798">
        <v>430.14671659999999</v>
      </c>
      <c r="J1798">
        <v>0</v>
      </c>
      <c r="K1798">
        <v>0</v>
      </c>
      <c r="L1798">
        <v>0</v>
      </c>
      <c r="M1798" t="str">
        <f t="shared" si="628"/>
        <v>No</v>
      </c>
      <c r="N1798">
        <f t="shared" si="629"/>
        <v>0</v>
      </c>
      <c r="P1798">
        <v>2227218</v>
      </c>
      <c r="Q1798">
        <v>1905586</v>
      </c>
      <c r="R1798">
        <v>1675296</v>
      </c>
      <c r="S1798" t="str">
        <f t="shared" si="630"/>
        <v>Yes</v>
      </c>
      <c r="T1798">
        <f t="shared" si="631"/>
        <v>1936033.3333333333</v>
      </c>
      <c r="V1798">
        <f t="shared" si="632"/>
        <v>1.4705882352941178</v>
      </c>
      <c r="W1798">
        <f t="shared" si="633"/>
        <v>0.58823529411764708</v>
      </c>
      <c r="Y1798" s="4">
        <f t="shared" si="634"/>
        <v>430.14671657989999</v>
      </c>
      <c r="Z1798">
        <f t="shared" si="635"/>
        <v>7</v>
      </c>
      <c r="AA1798">
        <f t="shared" si="636"/>
        <v>0.41176470588235292</v>
      </c>
      <c r="AB1798">
        <f t="shared" si="637"/>
        <v>0.28000000000000003</v>
      </c>
      <c r="AC1798">
        <f t="shared" si="638"/>
        <v>0.7</v>
      </c>
      <c r="AD1798" t="str">
        <f t="shared" si="639"/>
        <v>O</v>
      </c>
      <c r="AG1798">
        <f t="shared" si="640"/>
        <v>5.5555555555555552E-2</v>
      </c>
      <c r="AI1798" t="str">
        <f t="shared" si="641"/>
        <v>----</v>
      </c>
      <c r="AJ1798" t="str">
        <f t="shared" si="642"/>
        <v>----</v>
      </c>
      <c r="AK1798" t="str">
        <f t="shared" si="643"/>
        <v>HUnSatLig</v>
      </c>
      <c r="AL1798" t="str">
        <f t="shared" si="644"/>
        <v>----</v>
      </c>
      <c r="AM1798" t="str">
        <f t="shared" si="645"/>
        <v>----</v>
      </c>
      <c r="AN1798" t="str">
        <f t="shared" si="646"/>
        <v>----</v>
      </c>
      <c r="AP1798" s="4">
        <f t="shared" si="647"/>
        <v>430.24618167444521</v>
      </c>
      <c r="AQ1798" s="4">
        <f t="shared" si="648"/>
        <v>430</v>
      </c>
      <c r="AR1798" s="4">
        <f t="shared" si="649"/>
        <v>0.24618167444521077</v>
      </c>
    </row>
    <row r="1799" spans="1:44" x14ac:dyDescent="0.25">
      <c r="A1799">
        <v>18</v>
      </c>
      <c r="B1799">
        <v>16</v>
      </c>
      <c r="C1799">
        <v>0</v>
      </c>
      <c r="D1799">
        <v>15</v>
      </c>
      <c r="E1799">
        <v>0</v>
      </c>
      <c r="F1799">
        <v>0</v>
      </c>
      <c r="G1799">
        <f t="shared" ref="G1799:G1862" si="650">4-((4*A1799+B1799-3*C1799-2*D1799-2*E1799)/A1799)</f>
        <v>0.77777777777777768</v>
      </c>
      <c r="H1799">
        <v>471.04164259999999</v>
      </c>
      <c r="J1799">
        <v>0</v>
      </c>
      <c r="K1799">
        <v>0</v>
      </c>
      <c r="L1799">
        <v>0</v>
      </c>
      <c r="M1799" t="str">
        <f t="shared" ref="M1799:M1862" si="651">IF(J1799&gt;0,"Yes","No")</f>
        <v>No</v>
      </c>
      <c r="N1799">
        <f t="shared" ref="N1799:N1862" si="652">AVERAGE(J1799:L1799)</f>
        <v>0</v>
      </c>
      <c r="P1799">
        <v>1824271</v>
      </c>
      <c r="Q1799">
        <v>2124437</v>
      </c>
      <c r="R1799">
        <v>2752893</v>
      </c>
      <c r="S1799" t="str">
        <f t="shared" ref="S1799:S1862" si="653">IF(P1799&gt;0,"Yes","No")</f>
        <v>Yes</v>
      </c>
      <c r="T1799">
        <f t="shared" ref="T1799:T1862" si="654">AVERAGE(P1799:R1799)</f>
        <v>2233867</v>
      </c>
      <c r="V1799">
        <f t="shared" ref="V1799:V1862" si="655">B1799/A1799</f>
        <v>0.88888888888888884</v>
      </c>
      <c r="W1799">
        <f t="shared" ref="W1799:W1862" si="656">D1799/A1799</f>
        <v>0.83333333333333337</v>
      </c>
      <c r="Y1799" s="4">
        <f t="shared" ref="Y1799:Y1862" si="657">A1799*12+(B1799-1)*1.007825+C1799*14.003074+D1799*15.9949146+E1799*31.9720707+F1799*30.9737615+0.0005485799</f>
        <v>471.04164257990004</v>
      </c>
      <c r="Z1799">
        <f t="shared" ref="Z1799:Z1862" si="658">1+A1799-B1799/2+C1799/2+F1799/2</f>
        <v>11</v>
      </c>
      <c r="AA1799">
        <f t="shared" ref="AA1799:AA1862" si="659">Z1799/A1799</f>
        <v>0.61111111111111116</v>
      </c>
      <c r="AB1799">
        <f t="shared" ref="AB1799:AB1862" si="660">Z1799/B1799</f>
        <v>0.6875</v>
      </c>
      <c r="AC1799">
        <f t="shared" ref="AC1799:AC1862" si="661">Z1799/D1799</f>
        <v>0.73333333333333328</v>
      </c>
      <c r="AD1799" t="str">
        <f t="shared" ref="AD1799:AD1862" si="662">IF(AA1799&gt;=0.3,IF(AA1799&lt;=0.68,IF(AB1799&gt;=0.2,IF(AB1799&lt;=0.95,IF(AC1799&gt;=0.77,IF(AC1799&lt;=1.75,"CRAM","O"),"O"),"O"),"O"),"O"),"O")</f>
        <v>O</v>
      </c>
      <c r="AG1799">
        <f t="shared" ref="AG1799:AG1862" si="663">(1+A1799-D1799/2-E1799-B1799/2)/(A1799-D1799/2-E1799-C1799-F1799)</f>
        <v>0.33333333333333331</v>
      </c>
      <c r="AI1799" t="str">
        <f t="shared" ref="AI1799:AI1862" si="664">IF(AG1799&gt;0.66,"CondAr","----")</f>
        <v>----</v>
      </c>
      <c r="AJ1799" t="str">
        <f t="shared" ref="AJ1799:AJ1862" si="665">IF(AND((AG1799&gt;0.5),(AG1799&lt;=0.66)),"Aromatic","----")</f>
        <v>----</v>
      </c>
      <c r="AK1799" t="str">
        <f t="shared" ref="AK1799:AK1862" si="666">IF(AND((AG1799&lt;=0.5),(V1799&lt;1.5)),"HUnSatLig","----")</f>
        <v>HUnSatLig</v>
      </c>
      <c r="AL1799" t="str">
        <f t="shared" ref="AL1799:AL1862" si="667">IF(AND((W1799&lt;0.6),(V1799&gt;=1.5),(C1799=0)),"AlipatNoN","----")</f>
        <v>----</v>
      </c>
      <c r="AM1799" t="str">
        <f t="shared" ref="AM1799:AM1862" si="668">IF(AND((V1799&gt;=1.5),(W1799&gt;=0.6)),"SatFACarb","----")</f>
        <v>----</v>
      </c>
      <c r="AN1799" t="str">
        <f t="shared" ref="AN1799:AN1862" si="669">IF(AND((W1799&lt;0.6),(V1799&gt;=1.5),(C1799&gt;0)),"Alipat+N","----")</f>
        <v>----</v>
      </c>
      <c r="AP1799" s="4">
        <f t="shared" ref="AP1799:AP1862" si="670">Y1799*(44/43.989828)</f>
        <v>471.15056402392844</v>
      </c>
      <c r="AQ1799" s="4">
        <f t="shared" ref="AQ1799:AQ1862" si="671">INT(AP1799)</f>
        <v>471</v>
      </c>
      <c r="AR1799" s="4">
        <f t="shared" ref="AR1799:AR1862" si="672">AP1799-AQ1799</f>
        <v>0.15056402392843893</v>
      </c>
    </row>
    <row r="1800" spans="1:44" x14ac:dyDescent="0.25">
      <c r="A1800">
        <v>18</v>
      </c>
      <c r="B1800">
        <v>18</v>
      </c>
      <c r="C1800">
        <v>0</v>
      </c>
      <c r="D1800">
        <v>15</v>
      </c>
      <c r="E1800">
        <v>0</v>
      </c>
      <c r="F1800">
        <v>0</v>
      </c>
      <c r="G1800">
        <f t="shared" si="650"/>
        <v>0.66666666666666652</v>
      </c>
      <c r="H1800">
        <v>473.05729259999998</v>
      </c>
      <c r="J1800">
        <v>0</v>
      </c>
      <c r="K1800">
        <v>0</v>
      </c>
      <c r="L1800">
        <v>0</v>
      </c>
      <c r="M1800" t="str">
        <f t="shared" si="651"/>
        <v>No</v>
      </c>
      <c r="N1800">
        <f t="shared" si="652"/>
        <v>0</v>
      </c>
      <c r="P1800">
        <v>2654762</v>
      </c>
      <c r="Q1800">
        <v>1828948</v>
      </c>
      <c r="R1800">
        <v>2468229</v>
      </c>
      <c r="S1800" t="str">
        <f t="shared" si="653"/>
        <v>Yes</v>
      </c>
      <c r="T1800">
        <f t="shared" si="654"/>
        <v>2317313</v>
      </c>
      <c r="V1800">
        <f t="shared" si="655"/>
        <v>1</v>
      </c>
      <c r="W1800">
        <f t="shared" si="656"/>
        <v>0.83333333333333337</v>
      </c>
      <c r="Y1800" s="4">
        <f t="shared" si="657"/>
        <v>473.05729257989998</v>
      </c>
      <c r="Z1800">
        <f t="shared" si="658"/>
        <v>10</v>
      </c>
      <c r="AA1800">
        <f t="shared" si="659"/>
        <v>0.55555555555555558</v>
      </c>
      <c r="AB1800">
        <f t="shared" si="660"/>
        <v>0.55555555555555558</v>
      </c>
      <c r="AC1800">
        <f t="shared" si="661"/>
        <v>0.66666666666666663</v>
      </c>
      <c r="AD1800" t="str">
        <f t="shared" si="662"/>
        <v>O</v>
      </c>
      <c r="AG1800">
        <f t="shared" si="663"/>
        <v>0.23809523809523808</v>
      </c>
      <c r="AI1800" t="str">
        <f t="shared" si="664"/>
        <v>----</v>
      </c>
      <c r="AJ1800" t="str">
        <f t="shared" si="665"/>
        <v>----</v>
      </c>
      <c r="AK1800" t="str">
        <f t="shared" si="666"/>
        <v>HUnSatLig</v>
      </c>
      <c r="AL1800" t="str">
        <f t="shared" si="667"/>
        <v>----</v>
      </c>
      <c r="AM1800" t="str">
        <f t="shared" si="668"/>
        <v>----</v>
      </c>
      <c r="AN1800" t="str">
        <f t="shared" si="669"/>
        <v>----</v>
      </c>
      <c r="AP1800" s="4">
        <f t="shared" si="670"/>
        <v>473.16668011331154</v>
      </c>
      <c r="AQ1800" s="4">
        <f t="shared" si="671"/>
        <v>473</v>
      </c>
      <c r="AR1800" s="4">
        <f t="shared" si="672"/>
        <v>0.16668011331154275</v>
      </c>
    </row>
    <row r="1801" spans="1:44" x14ac:dyDescent="0.25">
      <c r="A1801">
        <v>18</v>
      </c>
      <c r="B1801">
        <v>20</v>
      </c>
      <c r="C1801">
        <v>0</v>
      </c>
      <c r="D1801">
        <v>15</v>
      </c>
      <c r="E1801">
        <v>0</v>
      </c>
      <c r="F1801">
        <v>0</v>
      </c>
      <c r="G1801">
        <f t="shared" si="650"/>
        <v>0.55555555555555536</v>
      </c>
      <c r="H1801">
        <v>475.07294259999998</v>
      </c>
      <c r="J1801">
        <v>0</v>
      </c>
      <c r="K1801">
        <v>0</v>
      </c>
      <c r="L1801">
        <v>0</v>
      </c>
      <c r="M1801" t="str">
        <f t="shared" si="651"/>
        <v>No</v>
      </c>
      <c r="N1801">
        <f t="shared" si="652"/>
        <v>0</v>
      </c>
      <c r="P1801">
        <v>2044502</v>
      </c>
      <c r="Q1801">
        <v>1648673</v>
      </c>
      <c r="R1801">
        <v>2617755</v>
      </c>
      <c r="S1801" t="str">
        <f t="shared" si="653"/>
        <v>Yes</v>
      </c>
      <c r="T1801">
        <f t="shared" si="654"/>
        <v>2103643.3333333335</v>
      </c>
      <c r="V1801">
        <f t="shared" si="655"/>
        <v>1.1111111111111112</v>
      </c>
      <c r="W1801">
        <f t="shared" si="656"/>
        <v>0.83333333333333337</v>
      </c>
      <c r="Y1801" s="4">
        <f t="shared" si="657"/>
        <v>475.07294257990003</v>
      </c>
      <c r="Z1801">
        <f t="shared" si="658"/>
        <v>9</v>
      </c>
      <c r="AA1801">
        <f t="shared" si="659"/>
        <v>0.5</v>
      </c>
      <c r="AB1801">
        <f t="shared" si="660"/>
        <v>0.45</v>
      </c>
      <c r="AC1801">
        <f t="shared" si="661"/>
        <v>0.6</v>
      </c>
      <c r="AD1801" t="str">
        <f t="shared" si="662"/>
        <v>O</v>
      </c>
      <c r="AG1801">
        <f t="shared" si="663"/>
        <v>0.14285714285714285</v>
      </c>
      <c r="AI1801" t="str">
        <f t="shared" si="664"/>
        <v>----</v>
      </c>
      <c r="AJ1801" t="str">
        <f t="shared" si="665"/>
        <v>----</v>
      </c>
      <c r="AK1801" t="str">
        <f t="shared" si="666"/>
        <v>HUnSatLig</v>
      </c>
      <c r="AL1801" t="str">
        <f t="shared" si="667"/>
        <v>----</v>
      </c>
      <c r="AM1801" t="str">
        <f t="shared" si="668"/>
        <v>----</v>
      </c>
      <c r="AN1801" t="str">
        <f t="shared" si="669"/>
        <v>----</v>
      </c>
      <c r="AP1801" s="4">
        <f t="shared" si="670"/>
        <v>475.18279620269482</v>
      </c>
      <c r="AQ1801" s="4">
        <f t="shared" si="671"/>
        <v>475</v>
      </c>
      <c r="AR1801" s="4">
        <f t="shared" si="672"/>
        <v>0.18279620269481711</v>
      </c>
    </row>
    <row r="1802" spans="1:44" x14ac:dyDescent="0.25">
      <c r="A1802">
        <v>18</v>
      </c>
      <c r="B1802">
        <v>24</v>
      </c>
      <c r="C1802">
        <v>0</v>
      </c>
      <c r="D1802">
        <v>15</v>
      </c>
      <c r="E1802">
        <v>0</v>
      </c>
      <c r="F1802">
        <v>0</v>
      </c>
      <c r="G1802">
        <f t="shared" si="650"/>
        <v>0.33333333333333348</v>
      </c>
      <c r="H1802">
        <v>479.10424260000002</v>
      </c>
      <c r="J1802">
        <v>0</v>
      </c>
      <c r="K1802">
        <v>0</v>
      </c>
      <c r="L1802">
        <v>0</v>
      </c>
      <c r="M1802" t="str">
        <f t="shared" si="651"/>
        <v>No</v>
      </c>
      <c r="N1802">
        <f t="shared" si="652"/>
        <v>0</v>
      </c>
      <c r="P1802">
        <v>5438680</v>
      </c>
      <c r="Q1802">
        <v>3638240</v>
      </c>
      <c r="R1802">
        <v>4413933</v>
      </c>
      <c r="S1802" t="str">
        <f t="shared" si="653"/>
        <v>Yes</v>
      </c>
      <c r="T1802">
        <f t="shared" si="654"/>
        <v>4496951</v>
      </c>
      <c r="V1802">
        <f t="shared" si="655"/>
        <v>1.3333333333333333</v>
      </c>
      <c r="W1802">
        <f t="shared" si="656"/>
        <v>0.83333333333333337</v>
      </c>
      <c r="Y1802" s="4">
        <f t="shared" si="657"/>
        <v>479.10424257990002</v>
      </c>
      <c r="Z1802">
        <f t="shared" si="658"/>
        <v>7</v>
      </c>
      <c r="AA1802">
        <f t="shared" si="659"/>
        <v>0.3888888888888889</v>
      </c>
      <c r="AB1802">
        <f t="shared" si="660"/>
        <v>0.29166666666666669</v>
      </c>
      <c r="AC1802">
        <f t="shared" si="661"/>
        <v>0.46666666666666667</v>
      </c>
      <c r="AD1802" t="str">
        <f t="shared" si="662"/>
        <v>O</v>
      </c>
      <c r="AG1802">
        <f t="shared" si="663"/>
        <v>-4.7619047619047616E-2</v>
      </c>
      <c r="AI1802" t="str">
        <f t="shared" si="664"/>
        <v>----</v>
      </c>
      <c r="AJ1802" t="str">
        <f t="shared" si="665"/>
        <v>----</v>
      </c>
      <c r="AK1802" t="str">
        <f t="shared" si="666"/>
        <v>HUnSatLig</v>
      </c>
      <c r="AL1802" t="str">
        <f t="shared" si="667"/>
        <v>----</v>
      </c>
      <c r="AM1802" t="str">
        <f t="shared" si="668"/>
        <v>----</v>
      </c>
      <c r="AN1802" t="str">
        <f t="shared" si="669"/>
        <v>----</v>
      </c>
      <c r="AP1802" s="4">
        <f t="shared" si="670"/>
        <v>479.21502838146125</v>
      </c>
      <c r="AQ1802" s="4">
        <f t="shared" si="671"/>
        <v>479</v>
      </c>
      <c r="AR1802" s="4">
        <f t="shared" si="672"/>
        <v>0.21502838146125214</v>
      </c>
    </row>
    <row r="1803" spans="1:44" x14ac:dyDescent="0.25">
      <c r="A1803">
        <v>18</v>
      </c>
      <c r="B1803">
        <v>24</v>
      </c>
      <c r="C1803">
        <v>0</v>
      </c>
      <c r="D1803">
        <v>16</v>
      </c>
      <c r="E1803">
        <v>0</v>
      </c>
      <c r="F1803">
        <v>0</v>
      </c>
      <c r="G1803">
        <f t="shared" si="650"/>
        <v>0.44444444444444464</v>
      </c>
      <c r="H1803">
        <v>495.09915719999998</v>
      </c>
      <c r="J1803">
        <v>0</v>
      </c>
      <c r="K1803">
        <v>0</v>
      </c>
      <c r="L1803">
        <v>0</v>
      </c>
      <c r="M1803" t="str">
        <f t="shared" si="651"/>
        <v>No</v>
      </c>
      <c r="N1803">
        <f t="shared" si="652"/>
        <v>0</v>
      </c>
      <c r="P1803">
        <v>5701694</v>
      </c>
      <c r="Q1803">
        <v>3020406</v>
      </c>
      <c r="R1803">
        <v>4218004</v>
      </c>
      <c r="S1803" t="str">
        <f t="shared" si="653"/>
        <v>Yes</v>
      </c>
      <c r="T1803">
        <f t="shared" si="654"/>
        <v>4313368</v>
      </c>
      <c r="V1803">
        <f t="shared" si="655"/>
        <v>1.3333333333333333</v>
      </c>
      <c r="W1803">
        <f t="shared" si="656"/>
        <v>0.88888888888888884</v>
      </c>
      <c r="Y1803" s="4">
        <f t="shared" si="657"/>
        <v>495.09915717990003</v>
      </c>
      <c r="Z1803">
        <f t="shared" si="658"/>
        <v>7</v>
      </c>
      <c r="AA1803">
        <f t="shared" si="659"/>
        <v>0.3888888888888889</v>
      </c>
      <c r="AB1803">
        <f t="shared" si="660"/>
        <v>0.29166666666666669</v>
      </c>
      <c r="AC1803">
        <f t="shared" si="661"/>
        <v>0.4375</v>
      </c>
      <c r="AD1803" t="str">
        <f t="shared" si="662"/>
        <v>O</v>
      </c>
      <c r="AG1803">
        <f t="shared" si="663"/>
        <v>-0.1</v>
      </c>
      <c r="AI1803" t="str">
        <f t="shared" si="664"/>
        <v>----</v>
      </c>
      <c r="AJ1803" t="str">
        <f t="shared" si="665"/>
        <v>----</v>
      </c>
      <c r="AK1803" t="str">
        <f t="shared" si="666"/>
        <v>HUnSatLig</v>
      </c>
      <c r="AL1803" t="str">
        <f t="shared" si="667"/>
        <v>----</v>
      </c>
      <c r="AM1803" t="str">
        <f t="shared" si="668"/>
        <v>----</v>
      </c>
      <c r="AN1803" t="str">
        <f t="shared" si="669"/>
        <v>----</v>
      </c>
      <c r="AP1803" s="4">
        <f t="shared" si="670"/>
        <v>495.21364156994656</v>
      </c>
      <c r="AQ1803" s="4">
        <f t="shared" si="671"/>
        <v>495</v>
      </c>
      <c r="AR1803" s="4">
        <f t="shared" si="672"/>
        <v>0.21364156994656014</v>
      </c>
    </row>
    <row r="1804" spans="1:44" x14ac:dyDescent="0.25">
      <c r="A1804">
        <v>18</v>
      </c>
      <c r="B1804">
        <v>24</v>
      </c>
      <c r="C1804">
        <v>0</v>
      </c>
      <c r="D1804">
        <v>17</v>
      </c>
      <c r="E1804">
        <v>0</v>
      </c>
      <c r="F1804">
        <v>0</v>
      </c>
      <c r="G1804">
        <f t="shared" si="650"/>
        <v>0.55555555555555536</v>
      </c>
      <c r="H1804">
        <v>511.09407179999999</v>
      </c>
      <c r="J1804">
        <v>0</v>
      </c>
      <c r="K1804">
        <v>0</v>
      </c>
      <c r="L1804">
        <v>0</v>
      </c>
      <c r="M1804" t="str">
        <f t="shared" si="651"/>
        <v>No</v>
      </c>
      <c r="N1804">
        <f t="shared" si="652"/>
        <v>0</v>
      </c>
      <c r="P1804">
        <v>5104588</v>
      </c>
      <c r="Q1804">
        <v>2260092</v>
      </c>
      <c r="R1804">
        <v>2728954</v>
      </c>
      <c r="S1804" t="str">
        <f t="shared" si="653"/>
        <v>Yes</v>
      </c>
      <c r="T1804">
        <f t="shared" si="654"/>
        <v>3364544.6666666665</v>
      </c>
      <c r="V1804">
        <f t="shared" si="655"/>
        <v>1.3333333333333333</v>
      </c>
      <c r="W1804">
        <f t="shared" si="656"/>
        <v>0.94444444444444442</v>
      </c>
      <c r="Y1804" s="4">
        <f t="shared" si="657"/>
        <v>511.09407177989999</v>
      </c>
      <c r="Z1804">
        <f t="shared" si="658"/>
        <v>7</v>
      </c>
      <c r="AA1804">
        <f t="shared" si="659"/>
        <v>0.3888888888888889</v>
      </c>
      <c r="AB1804">
        <f t="shared" si="660"/>
        <v>0.29166666666666669</v>
      </c>
      <c r="AC1804">
        <f t="shared" si="661"/>
        <v>0.41176470588235292</v>
      </c>
      <c r="AD1804" t="str">
        <f t="shared" si="662"/>
        <v>O</v>
      </c>
      <c r="AG1804">
        <f t="shared" si="663"/>
        <v>-0.15789473684210525</v>
      </c>
      <c r="AI1804" t="str">
        <f t="shared" si="664"/>
        <v>----</v>
      </c>
      <c r="AJ1804" t="str">
        <f t="shared" si="665"/>
        <v>----</v>
      </c>
      <c r="AK1804" t="str">
        <f t="shared" si="666"/>
        <v>HUnSatLig</v>
      </c>
      <c r="AL1804" t="str">
        <f t="shared" si="667"/>
        <v>----</v>
      </c>
      <c r="AM1804" t="str">
        <f t="shared" si="668"/>
        <v>----</v>
      </c>
      <c r="AN1804" t="str">
        <f t="shared" si="669"/>
        <v>----</v>
      </c>
      <c r="AP1804" s="4">
        <f t="shared" si="670"/>
        <v>511.21225475843181</v>
      </c>
      <c r="AQ1804" s="4">
        <f t="shared" si="671"/>
        <v>511</v>
      </c>
      <c r="AR1804" s="4">
        <f t="shared" si="672"/>
        <v>0.2122547584318113</v>
      </c>
    </row>
    <row r="1805" spans="1:44" x14ac:dyDescent="0.25">
      <c r="A1805">
        <v>18</v>
      </c>
      <c r="B1805">
        <v>26</v>
      </c>
      <c r="C1805">
        <v>0</v>
      </c>
      <c r="D1805">
        <v>17</v>
      </c>
      <c r="E1805">
        <v>0</v>
      </c>
      <c r="F1805">
        <v>0</v>
      </c>
      <c r="G1805">
        <f t="shared" si="650"/>
        <v>0.44444444444444464</v>
      </c>
      <c r="H1805">
        <v>513.10972179999999</v>
      </c>
      <c r="J1805">
        <v>0</v>
      </c>
      <c r="K1805">
        <v>0</v>
      </c>
      <c r="L1805">
        <v>0</v>
      </c>
      <c r="M1805" t="str">
        <f t="shared" si="651"/>
        <v>No</v>
      </c>
      <c r="N1805">
        <f t="shared" si="652"/>
        <v>0</v>
      </c>
      <c r="P1805">
        <v>16270366</v>
      </c>
      <c r="Q1805">
        <v>7415493</v>
      </c>
      <c r="R1805">
        <v>10849373</v>
      </c>
      <c r="S1805" t="str">
        <f t="shared" si="653"/>
        <v>Yes</v>
      </c>
      <c r="T1805">
        <f t="shared" si="654"/>
        <v>11511744</v>
      </c>
      <c r="V1805">
        <f t="shared" si="655"/>
        <v>1.4444444444444444</v>
      </c>
      <c r="W1805">
        <f t="shared" si="656"/>
        <v>0.94444444444444442</v>
      </c>
      <c r="Y1805" s="4">
        <f t="shared" si="657"/>
        <v>513.10972177990004</v>
      </c>
      <c r="Z1805">
        <f t="shared" si="658"/>
        <v>6</v>
      </c>
      <c r="AA1805">
        <f t="shared" si="659"/>
        <v>0.33333333333333331</v>
      </c>
      <c r="AB1805">
        <f t="shared" si="660"/>
        <v>0.23076923076923078</v>
      </c>
      <c r="AC1805">
        <f t="shared" si="661"/>
        <v>0.35294117647058826</v>
      </c>
      <c r="AD1805" t="str">
        <f t="shared" si="662"/>
        <v>O</v>
      </c>
      <c r="AG1805">
        <f t="shared" si="663"/>
        <v>-0.26315789473684209</v>
      </c>
      <c r="AI1805" t="str">
        <f t="shared" si="664"/>
        <v>----</v>
      </c>
      <c r="AJ1805" t="str">
        <f t="shared" si="665"/>
        <v>----</v>
      </c>
      <c r="AK1805" t="str">
        <f t="shared" si="666"/>
        <v>HUnSatLig</v>
      </c>
      <c r="AL1805" t="str">
        <f t="shared" si="667"/>
        <v>----</v>
      </c>
      <c r="AM1805" t="str">
        <f t="shared" si="668"/>
        <v>----</v>
      </c>
      <c r="AN1805" t="str">
        <f t="shared" si="669"/>
        <v>----</v>
      </c>
      <c r="AP1805" s="4">
        <f t="shared" si="670"/>
        <v>513.22837084781509</v>
      </c>
      <c r="AQ1805" s="4">
        <f t="shared" si="671"/>
        <v>513</v>
      </c>
      <c r="AR1805" s="4">
        <f t="shared" si="672"/>
        <v>0.22837084781508565</v>
      </c>
    </row>
    <row r="1806" spans="1:44" x14ac:dyDescent="0.25">
      <c r="A1806">
        <v>18</v>
      </c>
      <c r="B1806">
        <v>26</v>
      </c>
      <c r="C1806">
        <v>0</v>
      </c>
      <c r="D1806">
        <v>18</v>
      </c>
      <c r="E1806">
        <v>0</v>
      </c>
      <c r="F1806">
        <v>0</v>
      </c>
      <c r="G1806">
        <f t="shared" si="650"/>
        <v>0.55555555555555536</v>
      </c>
      <c r="H1806">
        <v>529.1046364</v>
      </c>
      <c r="J1806">
        <v>0</v>
      </c>
      <c r="K1806">
        <v>0</v>
      </c>
      <c r="L1806">
        <v>0</v>
      </c>
      <c r="M1806" t="str">
        <f t="shared" si="651"/>
        <v>No</v>
      </c>
      <c r="N1806">
        <f t="shared" si="652"/>
        <v>0</v>
      </c>
      <c r="P1806">
        <v>6655208</v>
      </c>
      <c r="Q1806">
        <v>3304651</v>
      </c>
      <c r="R1806">
        <v>4717173</v>
      </c>
      <c r="S1806" t="str">
        <f t="shared" si="653"/>
        <v>Yes</v>
      </c>
      <c r="T1806">
        <f t="shared" si="654"/>
        <v>4892344</v>
      </c>
      <c r="V1806">
        <f t="shared" si="655"/>
        <v>1.4444444444444444</v>
      </c>
      <c r="W1806">
        <f t="shared" si="656"/>
        <v>1</v>
      </c>
      <c r="Y1806" s="4">
        <f t="shared" si="657"/>
        <v>529.10463637990006</v>
      </c>
      <c r="Z1806">
        <f t="shared" si="658"/>
        <v>6</v>
      </c>
      <c r="AA1806">
        <f t="shared" si="659"/>
        <v>0.33333333333333331</v>
      </c>
      <c r="AB1806">
        <f t="shared" si="660"/>
        <v>0.23076923076923078</v>
      </c>
      <c r="AC1806">
        <f t="shared" si="661"/>
        <v>0.33333333333333331</v>
      </c>
      <c r="AD1806" t="str">
        <f t="shared" si="662"/>
        <v>O</v>
      </c>
      <c r="AG1806">
        <f t="shared" si="663"/>
        <v>-0.33333333333333331</v>
      </c>
      <c r="AI1806" t="str">
        <f t="shared" si="664"/>
        <v>----</v>
      </c>
      <c r="AJ1806" t="str">
        <f t="shared" si="665"/>
        <v>----</v>
      </c>
      <c r="AK1806" t="str">
        <f t="shared" si="666"/>
        <v>HUnSatLig</v>
      </c>
      <c r="AL1806" t="str">
        <f t="shared" si="667"/>
        <v>----</v>
      </c>
      <c r="AM1806" t="str">
        <f t="shared" si="668"/>
        <v>----</v>
      </c>
      <c r="AN1806" t="str">
        <f t="shared" si="669"/>
        <v>----</v>
      </c>
      <c r="AP1806" s="4">
        <f t="shared" si="670"/>
        <v>529.22698403630034</v>
      </c>
      <c r="AQ1806" s="4">
        <f t="shared" si="671"/>
        <v>529</v>
      </c>
      <c r="AR1806" s="4">
        <f t="shared" si="672"/>
        <v>0.22698403630033681</v>
      </c>
    </row>
    <row r="1807" spans="1:44" x14ac:dyDescent="0.25">
      <c r="A1807">
        <v>19</v>
      </c>
      <c r="B1807">
        <v>20</v>
      </c>
      <c r="C1807">
        <v>0</v>
      </c>
      <c r="D1807">
        <v>15</v>
      </c>
      <c r="E1807">
        <v>0</v>
      </c>
      <c r="F1807">
        <v>0</v>
      </c>
      <c r="G1807">
        <f t="shared" si="650"/>
        <v>0.52631578947368407</v>
      </c>
      <c r="H1807">
        <v>487.07294259999998</v>
      </c>
      <c r="J1807">
        <v>0</v>
      </c>
      <c r="K1807">
        <v>0</v>
      </c>
      <c r="L1807">
        <v>0</v>
      </c>
      <c r="M1807" t="str">
        <f t="shared" si="651"/>
        <v>No</v>
      </c>
      <c r="N1807">
        <f t="shared" si="652"/>
        <v>0</v>
      </c>
      <c r="P1807">
        <v>2240600</v>
      </c>
      <c r="Q1807">
        <v>1921510</v>
      </c>
      <c r="R1807">
        <v>3141384</v>
      </c>
      <c r="S1807" t="str">
        <f t="shared" si="653"/>
        <v>Yes</v>
      </c>
      <c r="T1807">
        <f t="shared" si="654"/>
        <v>2434498</v>
      </c>
      <c r="V1807">
        <f t="shared" si="655"/>
        <v>1.0526315789473684</v>
      </c>
      <c r="W1807">
        <f t="shared" si="656"/>
        <v>0.78947368421052633</v>
      </c>
      <c r="Y1807" s="4">
        <f t="shared" si="657"/>
        <v>487.07294257990003</v>
      </c>
      <c r="Z1807">
        <f t="shared" si="658"/>
        <v>10</v>
      </c>
      <c r="AA1807">
        <f t="shared" si="659"/>
        <v>0.52631578947368418</v>
      </c>
      <c r="AB1807">
        <f t="shared" si="660"/>
        <v>0.5</v>
      </c>
      <c r="AC1807">
        <f t="shared" si="661"/>
        <v>0.66666666666666663</v>
      </c>
      <c r="AD1807" t="str">
        <f t="shared" si="662"/>
        <v>O</v>
      </c>
      <c r="AG1807">
        <f t="shared" si="663"/>
        <v>0.21739130434782608</v>
      </c>
      <c r="AI1807" t="str">
        <f t="shared" si="664"/>
        <v>----</v>
      </c>
      <c r="AJ1807" t="str">
        <f t="shared" si="665"/>
        <v>----</v>
      </c>
      <c r="AK1807" t="str">
        <f t="shared" si="666"/>
        <v>HUnSatLig</v>
      </c>
      <c r="AL1807" t="str">
        <f t="shared" si="667"/>
        <v>----</v>
      </c>
      <c r="AM1807" t="str">
        <f t="shared" si="668"/>
        <v>----</v>
      </c>
      <c r="AN1807" t="str">
        <f t="shared" si="669"/>
        <v>----</v>
      </c>
      <c r="AP1807" s="4">
        <f t="shared" si="670"/>
        <v>487.1855710260017</v>
      </c>
      <c r="AQ1807" s="4">
        <f t="shared" si="671"/>
        <v>487</v>
      </c>
      <c r="AR1807" s="4">
        <f t="shared" si="672"/>
        <v>0.18557102600169628</v>
      </c>
    </row>
    <row r="1808" spans="1:44" x14ac:dyDescent="0.25">
      <c r="A1808">
        <v>19</v>
      </c>
      <c r="B1808">
        <v>22</v>
      </c>
      <c r="C1808">
        <v>0</v>
      </c>
      <c r="D1808">
        <v>15</v>
      </c>
      <c r="E1808">
        <v>0</v>
      </c>
      <c r="F1808">
        <v>0</v>
      </c>
      <c r="G1808">
        <f t="shared" si="650"/>
        <v>0.42105263157894735</v>
      </c>
      <c r="H1808">
        <v>489.08859260000003</v>
      </c>
      <c r="J1808">
        <v>0</v>
      </c>
      <c r="K1808">
        <v>0</v>
      </c>
      <c r="L1808">
        <v>0</v>
      </c>
      <c r="M1808" t="str">
        <f t="shared" si="651"/>
        <v>No</v>
      </c>
      <c r="N1808">
        <f t="shared" si="652"/>
        <v>0</v>
      </c>
      <c r="P1808">
        <v>1835724</v>
      </c>
      <c r="Q1808">
        <v>1754111</v>
      </c>
      <c r="R1808">
        <v>1916515</v>
      </c>
      <c r="S1808" t="str">
        <f t="shared" si="653"/>
        <v>Yes</v>
      </c>
      <c r="T1808">
        <f t="shared" si="654"/>
        <v>1835450</v>
      </c>
      <c r="V1808">
        <f t="shared" si="655"/>
        <v>1.1578947368421053</v>
      </c>
      <c r="W1808">
        <f t="shared" si="656"/>
        <v>0.78947368421052633</v>
      </c>
      <c r="Y1808" s="4">
        <f t="shared" si="657"/>
        <v>489.08859257989997</v>
      </c>
      <c r="Z1808">
        <f t="shared" si="658"/>
        <v>9</v>
      </c>
      <c r="AA1808">
        <f t="shared" si="659"/>
        <v>0.47368421052631576</v>
      </c>
      <c r="AB1808">
        <f t="shared" si="660"/>
        <v>0.40909090909090912</v>
      </c>
      <c r="AC1808">
        <f t="shared" si="661"/>
        <v>0.6</v>
      </c>
      <c r="AD1808" t="str">
        <f t="shared" si="662"/>
        <v>O</v>
      </c>
      <c r="AG1808">
        <f t="shared" si="663"/>
        <v>0.13043478260869565</v>
      </c>
      <c r="AI1808" t="str">
        <f t="shared" si="664"/>
        <v>----</v>
      </c>
      <c r="AJ1808" t="str">
        <f t="shared" si="665"/>
        <v>----</v>
      </c>
      <c r="AK1808" t="str">
        <f t="shared" si="666"/>
        <v>HUnSatLig</v>
      </c>
      <c r="AL1808" t="str">
        <f t="shared" si="667"/>
        <v>----</v>
      </c>
      <c r="AM1808" t="str">
        <f t="shared" si="668"/>
        <v>----</v>
      </c>
      <c r="AN1808" t="str">
        <f t="shared" si="669"/>
        <v>----</v>
      </c>
      <c r="AP1808" s="4">
        <f t="shared" si="670"/>
        <v>489.20168711538486</v>
      </c>
      <c r="AQ1808" s="4">
        <f t="shared" si="671"/>
        <v>489</v>
      </c>
      <c r="AR1808" s="4">
        <f t="shared" si="672"/>
        <v>0.20168711538485695</v>
      </c>
    </row>
    <row r="1809" spans="1:44" x14ac:dyDescent="0.25">
      <c r="A1809">
        <v>19</v>
      </c>
      <c r="B1809">
        <v>26</v>
      </c>
      <c r="C1809">
        <v>0</v>
      </c>
      <c r="D1809">
        <v>15</v>
      </c>
      <c r="E1809">
        <v>0</v>
      </c>
      <c r="F1809">
        <v>0</v>
      </c>
      <c r="G1809">
        <f t="shared" si="650"/>
        <v>0.21052631578947389</v>
      </c>
      <c r="H1809">
        <v>493.11989260000001</v>
      </c>
      <c r="J1809">
        <v>0</v>
      </c>
      <c r="K1809">
        <v>0</v>
      </c>
      <c r="L1809">
        <v>0</v>
      </c>
      <c r="M1809" t="str">
        <f t="shared" si="651"/>
        <v>No</v>
      </c>
      <c r="N1809">
        <f t="shared" si="652"/>
        <v>0</v>
      </c>
      <c r="P1809">
        <v>2893250</v>
      </c>
      <c r="Q1809">
        <v>2323016</v>
      </c>
      <c r="R1809">
        <v>2632747</v>
      </c>
      <c r="S1809" t="str">
        <f t="shared" si="653"/>
        <v>Yes</v>
      </c>
      <c r="T1809">
        <f t="shared" si="654"/>
        <v>2616337.6666666665</v>
      </c>
      <c r="V1809">
        <f t="shared" si="655"/>
        <v>1.368421052631579</v>
      </c>
      <c r="W1809">
        <f t="shared" si="656"/>
        <v>0.78947368421052633</v>
      </c>
      <c r="Y1809" s="4">
        <f t="shared" si="657"/>
        <v>493.11989257990001</v>
      </c>
      <c r="Z1809">
        <f t="shared" si="658"/>
        <v>7</v>
      </c>
      <c r="AA1809">
        <f t="shared" si="659"/>
        <v>0.36842105263157893</v>
      </c>
      <c r="AB1809">
        <f t="shared" si="660"/>
        <v>0.26923076923076922</v>
      </c>
      <c r="AC1809">
        <f t="shared" si="661"/>
        <v>0.46666666666666667</v>
      </c>
      <c r="AD1809" t="str">
        <f t="shared" si="662"/>
        <v>O</v>
      </c>
      <c r="AG1809">
        <f t="shared" si="663"/>
        <v>-4.3478260869565216E-2</v>
      </c>
      <c r="AI1809" t="str">
        <f t="shared" si="664"/>
        <v>----</v>
      </c>
      <c r="AJ1809" t="str">
        <f t="shared" si="665"/>
        <v>----</v>
      </c>
      <c r="AK1809" t="str">
        <f t="shared" si="666"/>
        <v>HUnSatLig</v>
      </c>
      <c r="AL1809" t="str">
        <f t="shared" si="667"/>
        <v>----</v>
      </c>
      <c r="AM1809" t="str">
        <f t="shared" si="668"/>
        <v>----</v>
      </c>
      <c r="AN1809" t="str">
        <f t="shared" si="669"/>
        <v>----</v>
      </c>
      <c r="AP1809" s="4">
        <f t="shared" si="670"/>
        <v>493.23391929415129</v>
      </c>
      <c r="AQ1809" s="4">
        <f t="shared" si="671"/>
        <v>493</v>
      </c>
      <c r="AR1809" s="4">
        <f t="shared" si="672"/>
        <v>0.23391929415129198</v>
      </c>
    </row>
    <row r="1810" spans="1:44" x14ac:dyDescent="0.25">
      <c r="A1810">
        <v>19</v>
      </c>
      <c r="B1810">
        <v>26</v>
      </c>
      <c r="C1810">
        <v>0</v>
      </c>
      <c r="D1810">
        <v>17</v>
      </c>
      <c r="E1810">
        <v>0</v>
      </c>
      <c r="F1810">
        <v>0</v>
      </c>
      <c r="G1810">
        <f t="shared" si="650"/>
        <v>0.42105263157894735</v>
      </c>
      <c r="H1810">
        <v>525.10972179999999</v>
      </c>
      <c r="J1810">
        <v>0</v>
      </c>
      <c r="K1810">
        <v>0</v>
      </c>
      <c r="L1810">
        <v>0</v>
      </c>
      <c r="M1810" t="str">
        <f t="shared" si="651"/>
        <v>No</v>
      </c>
      <c r="N1810">
        <f t="shared" si="652"/>
        <v>0</v>
      </c>
      <c r="P1810">
        <v>3815675</v>
      </c>
      <c r="Q1810">
        <v>1674839</v>
      </c>
      <c r="R1810">
        <v>2945560</v>
      </c>
      <c r="S1810" t="str">
        <f t="shared" si="653"/>
        <v>Yes</v>
      </c>
      <c r="T1810">
        <f t="shared" si="654"/>
        <v>2812024.6666666665</v>
      </c>
      <c r="V1810">
        <f t="shared" si="655"/>
        <v>1.368421052631579</v>
      </c>
      <c r="W1810">
        <f t="shared" si="656"/>
        <v>0.89473684210526316</v>
      </c>
      <c r="Y1810" s="4">
        <f t="shared" si="657"/>
        <v>525.10972177990004</v>
      </c>
      <c r="Z1810">
        <f t="shared" si="658"/>
        <v>7</v>
      </c>
      <c r="AA1810">
        <f t="shared" si="659"/>
        <v>0.36842105263157893</v>
      </c>
      <c r="AB1810">
        <f t="shared" si="660"/>
        <v>0.26923076923076922</v>
      </c>
      <c r="AC1810">
        <f t="shared" si="661"/>
        <v>0.41176470588235292</v>
      </c>
      <c r="AD1810" t="str">
        <f t="shared" si="662"/>
        <v>O</v>
      </c>
      <c r="AG1810">
        <f t="shared" si="663"/>
        <v>-0.14285714285714285</v>
      </c>
      <c r="AI1810" t="str">
        <f t="shared" si="664"/>
        <v>----</v>
      </c>
      <c r="AJ1810" t="str">
        <f t="shared" si="665"/>
        <v>----</v>
      </c>
      <c r="AK1810" t="str">
        <f t="shared" si="666"/>
        <v>HUnSatLig</v>
      </c>
      <c r="AL1810" t="str">
        <f t="shared" si="667"/>
        <v>----</v>
      </c>
      <c r="AM1810" t="str">
        <f t="shared" si="668"/>
        <v>----</v>
      </c>
      <c r="AN1810" t="str">
        <f t="shared" si="669"/>
        <v>----</v>
      </c>
      <c r="AP1810" s="4">
        <f t="shared" si="670"/>
        <v>525.23114567112191</v>
      </c>
      <c r="AQ1810" s="4">
        <f t="shared" si="671"/>
        <v>525</v>
      </c>
      <c r="AR1810" s="4">
        <f t="shared" si="672"/>
        <v>0.23114567112190798</v>
      </c>
    </row>
    <row r="1811" spans="1:44" x14ac:dyDescent="0.25">
      <c r="A1811">
        <v>19</v>
      </c>
      <c r="B1811">
        <v>26</v>
      </c>
      <c r="C1811">
        <v>0</v>
      </c>
      <c r="D1811">
        <v>18</v>
      </c>
      <c r="E1811">
        <v>0</v>
      </c>
      <c r="F1811">
        <v>0</v>
      </c>
      <c r="G1811">
        <f t="shared" si="650"/>
        <v>0.52631578947368407</v>
      </c>
      <c r="H1811">
        <v>541.1046364</v>
      </c>
      <c r="J1811">
        <v>0</v>
      </c>
      <c r="K1811">
        <v>0</v>
      </c>
      <c r="L1811">
        <v>0</v>
      </c>
      <c r="M1811" t="str">
        <f t="shared" si="651"/>
        <v>No</v>
      </c>
      <c r="N1811">
        <f t="shared" si="652"/>
        <v>0</v>
      </c>
      <c r="P1811">
        <v>3091459</v>
      </c>
      <c r="Q1811">
        <v>2826729</v>
      </c>
      <c r="R1811">
        <v>2888456</v>
      </c>
      <c r="S1811" t="str">
        <f t="shared" si="653"/>
        <v>Yes</v>
      </c>
      <c r="T1811">
        <f t="shared" si="654"/>
        <v>2935548</v>
      </c>
      <c r="V1811">
        <f t="shared" si="655"/>
        <v>1.368421052631579</v>
      </c>
      <c r="W1811">
        <f t="shared" si="656"/>
        <v>0.94736842105263153</v>
      </c>
      <c r="Y1811" s="4">
        <f t="shared" si="657"/>
        <v>541.10463637990006</v>
      </c>
      <c r="Z1811">
        <f t="shared" si="658"/>
        <v>7</v>
      </c>
      <c r="AA1811">
        <f t="shared" si="659"/>
        <v>0.36842105263157893</v>
      </c>
      <c r="AB1811">
        <f t="shared" si="660"/>
        <v>0.26923076923076922</v>
      </c>
      <c r="AC1811">
        <f t="shared" si="661"/>
        <v>0.3888888888888889</v>
      </c>
      <c r="AD1811" t="str">
        <f t="shared" si="662"/>
        <v>O</v>
      </c>
      <c r="AG1811">
        <f t="shared" si="663"/>
        <v>-0.2</v>
      </c>
      <c r="AI1811" t="str">
        <f t="shared" si="664"/>
        <v>----</v>
      </c>
      <c r="AJ1811" t="str">
        <f t="shared" si="665"/>
        <v>----</v>
      </c>
      <c r="AK1811" t="str">
        <f t="shared" si="666"/>
        <v>HUnSatLig</v>
      </c>
      <c r="AL1811" t="str">
        <f t="shared" si="667"/>
        <v>----</v>
      </c>
      <c r="AM1811" t="str">
        <f t="shared" si="668"/>
        <v>----</v>
      </c>
      <c r="AN1811" t="str">
        <f t="shared" si="669"/>
        <v>----</v>
      </c>
      <c r="AP1811" s="4">
        <f t="shared" si="670"/>
        <v>541.22975885960727</v>
      </c>
      <c r="AQ1811" s="4">
        <f t="shared" si="671"/>
        <v>541</v>
      </c>
      <c r="AR1811" s="4">
        <f t="shared" si="672"/>
        <v>0.22975885960727283</v>
      </c>
    </row>
    <row r="1812" spans="1:44" x14ac:dyDescent="0.25">
      <c r="A1812">
        <v>19</v>
      </c>
      <c r="B1812">
        <v>28</v>
      </c>
      <c r="C1812">
        <v>0</v>
      </c>
      <c r="D1812">
        <v>13</v>
      </c>
      <c r="E1812">
        <v>0</v>
      </c>
      <c r="F1812">
        <v>0</v>
      </c>
      <c r="G1812">
        <f t="shared" si="650"/>
        <v>-0.10526315789473717</v>
      </c>
      <c r="H1812">
        <v>463.14571339999998</v>
      </c>
      <c r="J1812">
        <v>0</v>
      </c>
      <c r="K1812">
        <v>0</v>
      </c>
      <c r="L1812">
        <v>0</v>
      </c>
      <c r="M1812" t="str">
        <f t="shared" si="651"/>
        <v>No</v>
      </c>
      <c r="N1812">
        <f t="shared" si="652"/>
        <v>0</v>
      </c>
      <c r="P1812">
        <v>4303960</v>
      </c>
      <c r="Q1812">
        <v>3096617</v>
      </c>
      <c r="R1812">
        <v>3508727</v>
      </c>
      <c r="S1812" t="str">
        <f t="shared" si="653"/>
        <v>Yes</v>
      </c>
      <c r="T1812">
        <f t="shared" si="654"/>
        <v>3636434.6666666665</v>
      </c>
      <c r="V1812">
        <f t="shared" si="655"/>
        <v>1.4736842105263157</v>
      </c>
      <c r="W1812">
        <f t="shared" si="656"/>
        <v>0.68421052631578949</v>
      </c>
      <c r="Y1812" s="4">
        <f t="shared" si="657"/>
        <v>463.14571337989997</v>
      </c>
      <c r="Z1812">
        <f t="shared" si="658"/>
        <v>6</v>
      </c>
      <c r="AA1812">
        <f t="shared" si="659"/>
        <v>0.31578947368421051</v>
      </c>
      <c r="AB1812">
        <f t="shared" si="660"/>
        <v>0.21428571428571427</v>
      </c>
      <c r="AC1812">
        <f t="shared" si="661"/>
        <v>0.46153846153846156</v>
      </c>
      <c r="AD1812" t="str">
        <f t="shared" si="662"/>
        <v>O</v>
      </c>
      <c r="AG1812">
        <f t="shared" si="663"/>
        <v>-0.04</v>
      </c>
      <c r="AI1812" t="str">
        <f t="shared" si="664"/>
        <v>----</v>
      </c>
      <c r="AJ1812" t="str">
        <f t="shared" si="665"/>
        <v>----</v>
      </c>
      <c r="AK1812" t="str">
        <f t="shared" si="666"/>
        <v>HUnSatLig</v>
      </c>
      <c r="AL1812" t="str">
        <f t="shared" si="667"/>
        <v>----</v>
      </c>
      <c r="AM1812" t="str">
        <f t="shared" si="668"/>
        <v>----</v>
      </c>
      <c r="AN1812" t="str">
        <f t="shared" si="669"/>
        <v>----</v>
      </c>
      <c r="AP1812" s="4">
        <f t="shared" si="670"/>
        <v>463.25280900656389</v>
      </c>
      <c r="AQ1812" s="4">
        <f t="shared" si="671"/>
        <v>463</v>
      </c>
      <c r="AR1812" s="4">
        <f t="shared" si="672"/>
        <v>0.25280900656389349</v>
      </c>
    </row>
    <row r="1813" spans="1:44" x14ac:dyDescent="0.25">
      <c r="A1813">
        <v>19</v>
      </c>
      <c r="B1813">
        <v>28</v>
      </c>
      <c r="C1813">
        <v>0</v>
      </c>
      <c r="D1813">
        <v>15</v>
      </c>
      <c r="E1813">
        <v>0</v>
      </c>
      <c r="F1813">
        <v>0</v>
      </c>
      <c r="G1813">
        <f t="shared" si="650"/>
        <v>0.10526315789473673</v>
      </c>
      <c r="H1813">
        <v>495.13554260000001</v>
      </c>
      <c r="J1813">
        <v>0</v>
      </c>
      <c r="K1813">
        <v>0</v>
      </c>
      <c r="L1813">
        <v>0</v>
      </c>
      <c r="M1813" t="str">
        <f t="shared" si="651"/>
        <v>No</v>
      </c>
      <c r="N1813">
        <f t="shared" si="652"/>
        <v>0</v>
      </c>
      <c r="P1813">
        <v>5301312</v>
      </c>
      <c r="Q1813">
        <v>3436663</v>
      </c>
      <c r="R1813">
        <v>4319382</v>
      </c>
      <c r="S1813" t="str">
        <f t="shared" si="653"/>
        <v>Yes</v>
      </c>
      <c r="T1813">
        <f t="shared" si="654"/>
        <v>4352452.333333333</v>
      </c>
      <c r="V1813">
        <f t="shared" si="655"/>
        <v>1.4736842105263157</v>
      </c>
      <c r="W1813">
        <f t="shared" si="656"/>
        <v>0.78947368421052633</v>
      </c>
      <c r="Y1813" s="4">
        <f t="shared" si="657"/>
        <v>495.1355425799</v>
      </c>
      <c r="Z1813">
        <f t="shared" si="658"/>
        <v>6</v>
      </c>
      <c r="AA1813">
        <f t="shared" si="659"/>
        <v>0.31578947368421051</v>
      </c>
      <c r="AB1813">
        <f t="shared" si="660"/>
        <v>0.21428571428571427</v>
      </c>
      <c r="AC1813">
        <f t="shared" si="661"/>
        <v>0.4</v>
      </c>
      <c r="AD1813" t="str">
        <f t="shared" si="662"/>
        <v>O</v>
      </c>
      <c r="AG1813">
        <f t="shared" si="663"/>
        <v>-0.13043478260869565</v>
      </c>
      <c r="AI1813" t="str">
        <f t="shared" si="664"/>
        <v>----</v>
      </c>
      <c r="AJ1813" t="str">
        <f t="shared" si="665"/>
        <v>----</v>
      </c>
      <c r="AK1813" t="str">
        <f t="shared" si="666"/>
        <v>HUnSatLig</v>
      </c>
      <c r="AL1813" t="str">
        <f t="shared" si="667"/>
        <v>----</v>
      </c>
      <c r="AM1813" t="str">
        <f t="shared" si="668"/>
        <v>----</v>
      </c>
      <c r="AN1813" t="str">
        <f t="shared" si="669"/>
        <v>----</v>
      </c>
      <c r="AP1813" s="4">
        <f t="shared" si="670"/>
        <v>495.25003538353451</v>
      </c>
      <c r="AQ1813" s="4">
        <f t="shared" si="671"/>
        <v>495</v>
      </c>
      <c r="AR1813" s="4">
        <f t="shared" si="672"/>
        <v>0.25003538353450949</v>
      </c>
    </row>
    <row r="1814" spans="1:44" x14ac:dyDescent="0.25">
      <c r="A1814">
        <v>19</v>
      </c>
      <c r="B1814">
        <v>28</v>
      </c>
      <c r="C1814">
        <v>0</v>
      </c>
      <c r="D1814">
        <v>16</v>
      </c>
      <c r="E1814">
        <v>0</v>
      </c>
      <c r="F1814">
        <v>0</v>
      </c>
      <c r="G1814">
        <f t="shared" si="650"/>
        <v>0.21052631578947389</v>
      </c>
      <c r="H1814">
        <v>511.13045720000002</v>
      </c>
      <c r="J1814">
        <v>0</v>
      </c>
      <c r="K1814">
        <v>0</v>
      </c>
      <c r="L1814">
        <v>0</v>
      </c>
      <c r="M1814" t="str">
        <f t="shared" si="651"/>
        <v>No</v>
      </c>
      <c r="N1814">
        <f t="shared" si="652"/>
        <v>0</v>
      </c>
      <c r="P1814">
        <v>7994318</v>
      </c>
      <c r="Q1814">
        <v>5787261</v>
      </c>
      <c r="R1814">
        <v>7308284</v>
      </c>
      <c r="S1814" t="str">
        <f t="shared" si="653"/>
        <v>Yes</v>
      </c>
      <c r="T1814">
        <f t="shared" si="654"/>
        <v>7029954.333333333</v>
      </c>
      <c r="V1814">
        <f t="shared" si="655"/>
        <v>1.4736842105263157</v>
      </c>
      <c r="W1814">
        <f t="shared" si="656"/>
        <v>0.84210526315789469</v>
      </c>
      <c r="Y1814" s="4">
        <f t="shared" si="657"/>
        <v>511.13045717990002</v>
      </c>
      <c r="Z1814">
        <f t="shared" si="658"/>
        <v>6</v>
      </c>
      <c r="AA1814">
        <f t="shared" si="659"/>
        <v>0.31578947368421051</v>
      </c>
      <c r="AB1814">
        <f t="shared" si="660"/>
        <v>0.21428571428571427</v>
      </c>
      <c r="AC1814">
        <f t="shared" si="661"/>
        <v>0.375</v>
      </c>
      <c r="AD1814" t="str">
        <f t="shared" si="662"/>
        <v>O</v>
      </c>
      <c r="AG1814">
        <f t="shared" si="663"/>
        <v>-0.18181818181818182</v>
      </c>
      <c r="AI1814" t="str">
        <f t="shared" si="664"/>
        <v>----</v>
      </c>
      <c r="AJ1814" t="str">
        <f t="shared" si="665"/>
        <v>----</v>
      </c>
      <c r="AK1814" t="str">
        <f t="shared" si="666"/>
        <v>HUnSatLig</v>
      </c>
      <c r="AL1814" t="str">
        <f t="shared" si="667"/>
        <v>----</v>
      </c>
      <c r="AM1814" t="str">
        <f t="shared" si="668"/>
        <v>----</v>
      </c>
      <c r="AN1814" t="str">
        <f t="shared" si="669"/>
        <v>----</v>
      </c>
      <c r="AP1814" s="4">
        <f t="shared" si="670"/>
        <v>511.24864857201982</v>
      </c>
      <c r="AQ1814" s="4">
        <f t="shared" si="671"/>
        <v>511</v>
      </c>
      <c r="AR1814" s="4">
        <f t="shared" si="672"/>
        <v>0.24864857201981749</v>
      </c>
    </row>
    <row r="1815" spans="1:44" x14ac:dyDescent="0.25">
      <c r="A1815">
        <v>19</v>
      </c>
      <c r="B1815">
        <v>28</v>
      </c>
      <c r="C1815">
        <v>0</v>
      </c>
      <c r="D1815">
        <v>17</v>
      </c>
      <c r="E1815">
        <v>0</v>
      </c>
      <c r="F1815">
        <v>0</v>
      </c>
      <c r="G1815">
        <f t="shared" si="650"/>
        <v>0.31578947368421062</v>
      </c>
      <c r="H1815">
        <v>527.12537180000004</v>
      </c>
      <c r="J1815">
        <v>0</v>
      </c>
      <c r="K1815">
        <v>0</v>
      </c>
      <c r="L1815">
        <v>0</v>
      </c>
      <c r="M1815" t="str">
        <f t="shared" si="651"/>
        <v>No</v>
      </c>
      <c r="N1815">
        <f t="shared" si="652"/>
        <v>0</v>
      </c>
      <c r="P1815">
        <v>11605238</v>
      </c>
      <c r="Q1815">
        <v>5216403</v>
      </c>
      <c r="R1815">
        <v>7552586</v>
      </c>
      <c r="S1815" t="str">
        <f t="shared" si="653"/>
        <v>Yes</v>
      </c>
      <c r="T1815">
        <f t="shared" si="654"/>
        <v>8124742.333333333</v>
      </c>
      <c r="V1815">
        <f t="shared" si="655"/>
        <v>1.4736842105263157</v>
      </c>
      <c r="W1815">
        <f t="shared" si="656"/>
        <v>0.89473684210526316</v>
      </c>
      <c r="Y1815" s="4">
        <f t="shared" si="657"/>
        <v>527.12537177990009</v>
      </c>
      <c r="Z1815">
        <f t="shared" si="658"/>
        <v>6</v>
      </c>
      <c r="AA1815">
        <f t="shared" si="659"/>
        <v>0.31578947368421051</v>
      </c>
      <c r="AB1815">
        <f t="shared" si="660"/>
        <v>0.21428571428571427</v>
      </c>
      <c r="AC1815">
        <f t="shared" si="661"/>
        <v>0.35294117647058826</v>
      </c>
      <c r="AD1815" t="str">
        <f t="shared" si="662"/>
        <v>O</v>
      </c>
      <c r="AG1815">
        <f t="shared" si="663"/>
        <v>-0.23809523809523808</v>
      </c>
      <c r="AI1815" t="str">
        <f t="shared" si="664"/>
        <v>----</v>
      </c>
      <c r="AJ1815" t="str">
        <f t="shared" si="665"/>
        <v>----</v>
      </c>
      <c r="AK1815" t="str">
        <f t="shared" si="666"/>
        <v>HUnSatLig</v>
      </c>
      <c r="AL1815" t="str">
        <f t="shared" si="667"/>
        <v>----</v>
      </c>
      <c r="AM1815" t="str">
        <f t="shared" si="668"/>
        <v>----</v>
      </c>
      <c r="AN1815" t="str">
        <f t="shared" si="669"/>
        <v>----</v>
      </c>
      <c r="AP1815" s="4">
        <f t="shared" si="670"/>
        <v>527.24726176050524</v>
      </c>
      <c r="AQ1815" s="4">
        <f t="shared" si="671"/>
        <v>527</v>
      </c>
      <c r="AR1815" s="4">
        <f t="shared" si="672"/>
        <v>0.24726176050523918</v>
      </c>
    </row>
    <row r="1816" spans="1:44" x14ac:dyDescent="0.25">
      <c r="A1816">
        <v>19</v>
      </c>
      <c r="B1816">
        <v>28</v>
      </c>
      <c r="C1816">
        <v>0</v>
      </c>
      <c r="D1816">
        <v>18</v>
      </c>
      <c r="E1816">
        <v>0</v>
      </c>
      <c r="F1816">
        <v>0</v>
      </c>
      <c r="G1816">
        <f t="shared" si="650"/>
        <v>0.42105263157894735</v>
      </c>
      <c r="H1816">
        <v>543.12028640000005</v>
      </c>
      <c r="J1816">
        <v>0</v>
      </c>
      <c r="K1816">
        <v>0</v>
      </c>
      <c r="L1816">
        <v>0</v>
      </c>
      <c r="M1816" t="str">
        <f t="shared" si="651"/>
        <v>No</v>
      </c>
      <c r="N1816">
        <f t="shared" si="652"/>
        <v>0</v>
      </c>
      <c r="P1816">
        <v>8182733</v>
      </c>
      <c r="Q1816">
        <v>3175951</v>
      </c>
      <c r="R1816">
        <v>5580560</v>
      </c>
      <c r="S1816" t="str">
        <f t="shared" si="653"/>
        <v>Yes</v>
      </c>
      <c r="T1816">
        <f t="shared" si="654"/>
        <v>5646414.666666667</v>
      </c>
      <c r="V1816">
        <f t="shared" si="655"/>
        <v>1.4736842105263157</v>
      </c>
      <c r="W1816">
        <f t="shared" si="656"/>
        <v>0.94736842105263153</v>
      </c>
      <c r="Y1816" s="4">
        <f t="shared" si="657"/>
        <v>543.12028637989999</v>
      </c>
      <c r="Z1816">
        <f t="shared" si="658"/>
        <v>6</v>
      </c>
      <c r="AA1816">
        <f t="shared" si="659"/>
        <v>0.31578947368421051</v>
      </c>
      <c r="AB1816">
        <f t="shared" si="660"/>
        <v>0.21428571428571427</v>
      </c>
      <c r="AC1816">
        <f t="shared" si="661"/>
        <v>0.33333333333333331</v>
      </c>
      <c r="AD1816" t="str">
        <f t="shared" si="662"/>
        <v>O</v>
      </c>
      <c r="AG1816">
        <f t="shared" si="663"/>
        <v>-0.3</v>
      </c>
      <c r="AI1816" t="str">
        <f t="shared" si="664"/>
        <v>----</v>
      </c>
      <c r="AJ1816" t="str">
        <f t="shared" si="665"/>
        <v>----</v>
      </c>
      <c r="AK1816" t="str">
        <f t="shared" si="666"/>
        <v>HUnSatLig</v>
      </c>
      <c r="AL1816" t="str">
        <f t="shared" si="667"/>
        <v>----</v>
      </c>
      <c r="AM1816" t="str">
        <f t="shared" si="668"/>
        <v>----</v>
      </c>
      <c r="AN1816" t="str">
        <f t="shared" si="669"/>
        <v>----</v>
      </c>
      <c r="AP1816" s="4">
        <f t="shared" si="670"/>
        <v>543.24587494899038</v>
      </c>
      <c r="AQ1816" s="4">
        <f t="shared" si="671"/>
        <v>543</v>
      </c>
      <c r="AR1816" s="4">
        <f t="shared" si="672"/>
        <v>0.24587494899037665</v>
      </c>
    </row>
    <row r="1817" spans="1:44" x14ac:dyDescent="0.25">
      <c r="A1817">
        <v>19</v>
      </c>
      <c r="B1817">
        <v>28</v>
      </c>
      <c r="C1817">
        <v>0</v>
      </c>
      <c r="D1817">
        <v>19</v>
      </c>
      <c r="E1817">
        <v>0</v>
      </c>
      <c r="F1817">
        <v>0</v>
      </c>
      <c r="G1817">
        <f t="shared" si="650"/>
        <v>0.52631578947368407</v>
      </c>
      <c r="H1817">
        <v>559.11520099999996</v>
      </c>
      <c r="J1817">
        <v>0</v>
      </c>
      <c r="K1817">
        <v>0</v>
      </c>
      <c r="L1817">
        <v>0</v>
      </c>
      <c r="M1817" t="str">
        <f t="shared" si="651"/>
        <v>No</v>
      </c>
      <c r="N1817">
        <f t="shared" si="652"/>
        <v>0</v>
      </c>
      <c r="P1817">
        <v>3995191</v>
      </c>
      <c r="Q1817">
        <v>2415821</v>
      </c>
      <c r="R1817">
        <v>3723992</v>
      </c>
      <c r="S1817" t="str">
        <f t="shared" si="653"/>
        <v>Yes</v>
      </c>
      <c r="T1817">
        <f t="shared" si="654"/>
        <v>3378334.6666666665</v>
      </c>
      <c r="V1817">
        <f t="shared" si="655"/>
        <v>1.4736842105263157</v>
      </c>
      <c r="W1817">
        <f t="shared" si="656"/>
        <v>1</v>
      </c>
      <c r="Y1817" s="4">
        <f t="shared" si="657"/>
        <v>559.11520097990012</v>
      </c>
      <c r="Z1817">
        <f t="shared" si="658"/>
        <v>6</v>
      </c>
      <c r="AA1817">
        <f t="shared" si="659"/>
        <v>0.31578947368421051</v>
      </c>
      <c r="AB1817">
        <f t="shared" si="660"/>
        <v>0.21428571428571427</v>
      </c>
      <c r="AC1817">
        <f t="shared" si="661"/>
        <v>0.31578947368421051</v>
      </c>
      <c r="AD1817" t="str">
        <f t="shared" si="662"/>
        <v>O</v>
      </c>
      <c r="AG1817">
        <f t="shared" si="663"/>
        <v>-0.36842105263157893</v>
      </c>
      <c r="AI1817" t="str">
        <f t="shared" si="664"/>
        <v>----</v>
      </c>
      <c r="AJ1817" t="str">
        <f t="shared" si="665"/>
        <v>----</v>
      </c>
      <c r="AK1817" t="str">
        <f t="shared" si="666"/>
        <v>HUnSatLig</v>
      </c>
      <c r="AL1817" t="str">
        <f t="shared" si="667"/>
        <v>----</v>
      </c>
      <c r="AM1817" t="str">
        <f t="shared" si="668"/>
        <v>----</v>
      </c>
      <c r="AN1817" t="str">
        <f t="shared" si="669"/>
        <v>----</v>
      </c>
      <c r="AP1817" s="4">
        <f t="shared" si="670"/>
        <v>559.24448813747586</v>
      </c>
      <c r="AQ1817" s="4">
        <f t="shared" si="671"/>
        <v>559</v>
      </c>
      <c r="AR1817" s="4">
        <f t="shared" si="672"/>
        <v>0.24448813747585518</v>
      </c>
    </row>
    <row r="1818" spans="1:44" x14ac:dyDescent="0.25">
      <c r="A1818">
        <v>20</v>
      </c>
      <c r="B1818">
        <v>20</v>
      </c>
      <c r="C1818">
        <v>0</v>
      </c>
      <c r="D1818">
        <v>16</v>
      </c>
      <c r="E1818">
        <v>0</v>
      </c>
      <c r="F1818">
        <v>0</v>
      </c>
      <c r="G1818">
        <f t="shared" si="650"/>
        <v>0.60000000000000009</v>
      </c>
      <c r="H1818">
        <v>515.06785720000005</v>
      </c>
      <c r="J1818">
        <v>0</v>
      </c>
      <c r="K1818">
        <v>0</v>
      </c>
      <c r="L1818">
        <v>0</v>
      </c>
      <c r="M1818" t="str">
        <f t="shared" si="651"/>
        <v>No</v>
      </c>
      <c r="N1818">
        <f t="shared" si="652"/>
        <v>0</v>
      </c>
      <c r="P1818">
        <v>1727075</v>
      </c>
      <c r="Q1818">
        <v>1652491</v>
      </c>
      <c r="R1818">
        <v>2199222</v>
      </c>
      <c r="S1818" t="str">
        <f t="shared" si="653"/>
        <v>Yes</v>
      </c>
      <c r="T1818">
        <f t="shared" si="654"/>
        <v>1859596</v>
      </c>
      <c r="V1818">
        <f t="shared" si="655"/>
        <v>1</v>
      </c>
      <c r="W1818">
        <f t="shared" si="656"/>
        <v>0.8</v>
      </c>
      <c r="Y1818" s="4">
        <f t="shared" si="657"/>
        <v>515.0678571799001</v>
      </c>
      <c r="Z1818">
        <f t="shared" si="658"/>
        <v>11</v>
      </c>
      <c r="AA1818">
        <f t="shared" si="659"/>
        <v>0.55000000000000004</v>
      </c>
      <c r="AB1818">
        <f t="shared" si="660"/>
        <v>0.55000000000000004</v>
      </c>
      <c r="AC1818">
        <f t="shared" si="661"/>
        <v>0.6875</v>
      </c>
      <c r="AD1818" t="str">
        <f t="shared" si="662"/>
        <v>O</v>
      </c>
      <c r="AG1818">
        <f t="shared" si="663"/>
        <v>0.25</v>
      </c>
      <c r="AI1818" t="str">
        <f t="shared" si="664"/>
        <v>----</v>
      </c>
      <c r="AJ1818" t="str">
        <f t="shared" si="665"/>
        <v>----</v>
      </c>
      <c r="AK1818" t="str">
        <f t="shared" si="666"/>
        <v>HUnSatLig</v>
      </c>
      <c r="AL1818" t="str">
        <f t="shared" si="667"/>
        <v>----</v>
      </c>
      <c r="AM1818" t="str">
        <f t="shared" si="668"/>
        <v>----</v>
      </c>
      <c r="AN1818" t="str">
        <f t="shared" si="669"/>
        <v>----</v>
      </c>
      <c r="AP1818" s="4">
        <f t="shared" si="670"/>
        <v>515.18695903779394</v>
      </c>
      <c r="AQ1818" s="4">
        <f t="shared" si="671"/>
        <v>515</v>
      </c>
      <c r="AR1818" s="4">
        <f t="shared" si="672"/>
        <v>0.1869590377939403</v>
      </c>
    </row>
    <row r="1819" spans="1:44" x14ac:dyDescent="0.25">
      <c r="A1819">
        <v>20</v>
      </c>
      <c r="B1819">
        <v>22</v>
      </c>
      <c r="C1819">
        <v>0</v>
      </c>
      <c r="D1819">
        <v>15</v>
      </c>
      <c r="E1819">
        <v>0</v>
      </c>
      <c r="F1819">
        <v>0</v>
      </c>
      <c r="G1819">
        <f t="shared" si="650"/>
        <v>0.39999999999999991</v>
      </c>
      <c r="H1819">
        <v>501.08859260000003</v>
      </c>
      <c r="J1819">
        <v>0</v>
      </c>
      <c r="K1819">
        <v>0</v>
      </c>
      <c r="L1819">
        <v>0</v>
      </c>
      <c r="M1819" t="str">
        <f t="shared" si="651"/>
        <v>No</v>
      </c>
      <c r="N1819">
        <f t="shared" si="652"/>
        <v>0</v>
      </c>
      <c r="P1819">
        <v>2449844</v>
      </c>
      <c r="Q1819">
        <v>2435872</v>
      </c>
      <c r="R1819">
        <v>2391006</v>
      </c>
      <c r="S1819" t="str">
        <f t="shared" si="653"/>
        <v>Yes</v>
      </c>
      <c r="T1819">
        <f t="shared" si="654"/>
        <v>2425574</v>
      </c>
      <c r="V1819">
        <f t="shared" si="655"/>
        <v>1.1000000000000001</v>
      </c>
      <c r="W1819">
        <f t="shared" si="656"/>
        <v>0.75</v>
      </c>
      <c r="Y1819" s="4">
        <f t="shared" si="657"/>
        <v>501.08859257990002</v>
      </c>
      <c r="Z1819">
        <f t="shared" si="658"/>
        <v>10</v>
      </c>
      <c r="AA1819">
        <f t="shared" si="659"/>
        <v>0.5</v>
      </c>
      <c r="AB1819">
        <f t="shared" si="660"/>
        <v>0.45454545454545453</v>
      </c>
      <c r="AC1819">
        <f t="shared" si="661"/>
        <v>0.66666666666666663</v>
      </c>
      <c r="AD1819" t="str">
        <f t="shared" si="662"/>
        <v>O</v>
      </c>
      <c r="AG1819">
        <f t="shared" si="663"/>
        <v>0.2</v>
      </c>
      <c r="AI1819" t="str">
        <f t="shared" si="664"/>
        <v>----</v>
      </c>
      <c r="AJ1819" t="str">
        <f t="shared" si="665"/>
        <v>----</v>
      </c>
      <c r="AK1819" t="str">
        <f t="shared" si="666"/>
        <v>HUnSatLig</v>
      </c>
      <c r="AL1819" t="str">
        <f t="shared" si="667"/>
        <v>----</v>
      </c>
      <c r="AM1819" t="str">
        <f t="shared" si="668"/>
        <v>----</v>
      </c>
      <c r="AN1819" t="str">
        <f t="shared" si="669"/>
        <v>----</v>
      </c>
      <c r="AP1819" s="4">
        <f t="shared" si="670"/>
        <v>501.20446193869179</v>
      </c>
      <c r="AQ1819" s="4">
        <f t="shared" si="671"/>
        <v>501</v>
      </c>
      <c r="AR1819" s="4">
        <f t="shared" si="672"/>
        <v>0.20446193869179297</v>
      </c>
    </row>
    <row r="1820" spans="1:44" x14ac:dyDescent="0.25">
      <c r="A1820">
        <v>20</v>
      </c>
      <c r="B1820">
        <v>24</v>
      </c>
      <c r="C1820">
        <v>0</v>
      </c>
      <c r="D1820">
        <v>15</v>
      </c>
      <c r="E1820">
        <v>0</v>
      </c>
      <c r="F1820">
        <v>0</v>
      </c>
      <c r="G1820">
        <f t="shared" si="650"/>
        <v>0.29999999999999982</v>
      </c>
      <c r="H1820">
        <v>503.10424260000002</v>
      </c>
      <c r="J1820">
        <v>0</v>
      </c>
      <c r="K1820">
        <v>0</v>
      </c>
      <c r="L1820">
        <v>0</v>
      </c>
      <c r="M1820" t="str">
        <f t="shared" si="651"/>
        <v>No</v>
      </c>
      <c r="N1820">
        <f t="shared" si="652"/>
        <v>0</v>
      </c>
      <c r="P1820">
        <v>2433068</v>
      </c>
      <c r="Q1820">
        <v>2056034</v>
      </c>
      <c r="R1820">
        <v>2727503</v>
      </c>
      <c r="S1820" t="str">
        <f t="shared" si="653"/>
        <v>Yes</v>
      </c>
      <c r="T1820">
        <f t="shared" si="654"/>
        <v>2405535</v>
      </c>
      <c r="V1820">
        <f t="shared" si="655"/>
        <v>1.2</v>
      </c>
      <c r="W1820">
        <f t="shared" si="656"/>
        <v>0.75</v>
      </c>
      <c r="Y1820" s="4">
        <f t="shared" si="657"/>
        <v>503.10424257990002</v>
      </c>
      <c r="Z1820">
        <f t="shared" si="658"/>
        <v>9</v>
      </c>
      <c r="AA1820">
        <f t="shared" si="659"/>
        <v>0.45</v>
      </c>
      <c r="AB1820">
        <f t="shared" si="660"/>
        <v>0.375</v>
      </c>
      <c r="AC1820">
        <f t="shared" si="661"/>
        <v>0.6</v>
      </c>
      <c r="AD1820" t="str">
        <f t="shared" si="662"/>
        <v>O</v>
      </c>
      <c r="AG1820">
        <f t="shared" si="663"/>
        <v>0.12</v>
      </c>
      <c r="AI1820" t="str">
        <f t="shared" si="664"/>
        <v>----</v>
      </c>
      <c r="AJ1820" t="str">
        <f t="shared" si="665"/>
        <v>----</v>
      </c>
      <c r="AK1820" t="str">
        <f t="shared" si="666"/>
        <v>HUnSatLig</v>
      </c>
      <c r="AL1820" t="str">
        <f t="shared" si="667"/>
        <v>----</v>
      </c>
      <c r="AM1820" t="str">
        <f t="shared" si="668"/>
        <v>----</v>
      </c>
      <c r="AN1820" t="str">
        <f t="shared" si="669"/>
        <v>----</v>
      </c>
      <c r="AP1820" s="4">
        <f t="shared" si="670"/>
        <v>503.22057802807501</v>
      </c>
      <c r="AQ1820" s="4">
        <f t="shared" si="671"/>
        <v>503</v>
      </c>
      <c r="AR1820" s="4">
        <f t="shared" si="672"/>
        <v>0.22057802807501048</v>
      </c>
    </row>
    <row r="1821" spans="1:44" x14ac:dyDescent="0.25">
      <c r="A1821">
        <v>20</v>
      </c>
      <c r="B1821">
        <v>26</v>
      </c>
      <c r="C1821">
        <v>0</v>
      </c>
      <c r="D1821">
        <v>14</v>
      </c>
      <c r="E1821">
        <v>0</v>
      </c>
      <c r="F1821">
        <v>0</v>
      </c>
      <c r="G1821">
        <f t="shared" si="650"/>
        <v>0.10000000000000009</v>
      </c>
      <c r="H1821">
        <v>489.124978</v>
      </c>
      <c r="J1821">
        <v>0</v>
      </c>
      <c r="K1821">
        <v>0</v>
      </c>
      <c r="L1821">
        <v>0</v>
      </c>
      <c r="M1821" t="str">
        <f t="shared" si="651"/>
        <v>No</v>
      </c>
      <c r="N1821">
        <f t="shared" si="652"/>
        <v>0</v>
      </c>
      <c r="P1821">
        <v>2535630</v>
      </c>
      <c r="Q1821">
        <v>2176511</v>
      </c>
      <c r="R1821">
        <v>2715493</v>
      </c>
      <c r="S1821" t="str">
        <f t="shared" si="653"/>
        <v>Yes</v>
      </c>
      <c r="T1821">
        <f t="shared" si="654"/>
        <v>2475878</v>
      </c>
      <c r="V1821">
        <f t="shared" si="655"/>
        <v>1.3</v>
      </c>
      <c r="W1821">
        <f t="shared" si="656"/>
        <v>0.7</v>
      </c>
      <c r="Y1821" s="4">
        <f t="shared" si="657"/>
        <v>489.1249779799</v>
      </c>
      <c r="Z1821">
        <f t="shared" si="658"/>
        <v>8</v>
      </c>
      <c r="AA1821">
        <f t="shared" si="659"/>
        <v>0.4</v>
      </c>
      <c r="AB1821">
        <f t="shared" si="660"/>
        <v>0.30769230769230771</v>
      </c>
      <c r="AC1821">
        <f t="shared" si="661"/>
        <v>0.5714285714285714</v>
      </c>
      <c r="AD1821" t="str">
        <f t="shared" si="662"/>
        <v>O</v>
      </c>
      <c r="AG1821">
        <f t="shared" si="663"/>
        <v>7.6923076923076927E-2</v>
      </c>
      <c r="AI1821" t="str">
        <f t="shared" si="664"/>
        <v>----</v>
      </c>
      <c r="AJ1821" t="str">
        <f t="shared" si="665"/>
        <v>----</v>
      </c>
      <c r="AK1821" t="str">
        <f t="shared" si="666"/>
        <v>HUnSatLig</v>
      </c>
      <c r="AL1821" t="str">
        <f t="shared" si="667"/>
        <v>----</v>
      </c>
      <c r="AM1821" t="str">
        <f t="shared" si="668"/>
        <v>----</v>
      </c>
      <c r="AN1821" t="str">
        <f t="shared" si="669"/>
        <v>----</v>
      </c>
      <c r="AP1821" s="4">
        <f t="shared" si="670"/>
        <v>489.23808092897286</v>
      </c>
      <c r="AQ1821" s="4">
        <f t="shared" si="671"/>
        <v>489</v>
      </c>
      <c r="AR1821" s="4">
        <f t="shared" si="672"/>
        <v>0.23808092897286315</v>
      </c>
    </row>
    <row r="1822" spans="1:44" x14ac:dyDescent="0.25">
      <c r="A1822">
        <v>20</v>
      </c>
      <c r="B1822">
        <v>26</v>
      </c>
      <c r="C1822">
        <v>0</v>
      </c>
      <c r="D1822">
        <v>15</v>
      </c>
      <c r="E1822">
        <v>0</v>
      </c>
      <c r="F1822">
        <v>0</v>
      </c>
      <c r="G1822">
        <f t="shared" si="650"/>
        <v>0.20000000000000018</v>
      </c>
      <c r="H1822">
        <v>505.11989260000001</v>
      </c>
      <c r="J1822">
        <v>0</v>
      </c>
      <c r="K1822">
        <v>0</v>
      </c>
      <c r="L1822">
        <v>0</v>
      </c>
      <c r="M1822" t="str">
        <f t="shared" si="651"/>
        <v>No</v>
      </c>
      <c r="N1822">
        <f t="shared" si="652"/>
        <v>0</v>
      </c>
      <c r="P1822">
        <v>1813664</v>
      </c>
      <c r="Q1822">
        <v>1826727</v>
      </c>
      <c r="R1822">
        <v>2238655</v>
      </c>
      <c r="S1822" t="str">
        <f t="shared" si="653"/>
        <v>Yes</v>
      </c>
      <c r="T1822">
        <f t="shared" si="654"/>
        <v>1959682</v>
      </c>
      <c r="V1822">
        <f t="shared" si="655"/>
        <v>1.3</v>
      </c>
      <c r="W1822">
        <f t="shared" si="656"/>
        <v>0.75</v>
      </c>
      <c r="Y1822" s="4">
        <f t="shared" si="657"/>
        <v>505.11989257990001</v>
      </c>
      <c r="Z1822">
        <f t="shared" si="658"/>
        <v>8</v>
      </c>
      <c r="AA1822">
        <f t="shared" si="659"/>
        <v>0.4</v>
      </c>
      <c r="AB1822">
        <f t="shared" si="660"/>
        <v>0.30769230769230771</v>
      </c>
      <c r="AC1822">
        <f t="shared" si="661"/>
        <v>0.53333333333333333</v>
      </c>
      <c r="AD1822" t="str">
        <f t="shared" si="662"/>
        <v>O</v>
      </c>
      <c r="AG1822">
        <f t="shared" si="663"/>
        <v>0.04</v>
      </c>
      <c r="AI1822" t="str">
        <f t="shared" si="664"/>
        <v>----</v>
      </c>
      <c r="AJ1822" t="str">
        <f t="shared" si="665"/>
        <v>----</v>
      </c>
      <c r="AK1822" t="str">
        <f t="shared" si="666"/>
        <v>HUnSatLig</v>
      </c>
      <c r="AL1822" t="str">
        <f t="shared" si="667"/>
        <v>----</v>
      </c>
      <c r="AM1822" t="str">
        <f t="shared" si="668"/>
        <v>----</v>
      </c>
      <c r="AN1822" t="str">
        <f t="shared" si="669"/>
        <v>----</v>
      </c>
      <c r="AP1822" s="4">
        <f t="shared" si="670"/>
        <v>505.23669411745817</v>
      </c>
      <c r="AQ1822" s="4">
        <f t="shared" si="671"/>
        <v>505</v>
      </c>
      <c r="AR1822" s="4">
        <f t="shared" si="672"/>
        <v>0.23669411745817115</v>
      </c>
    </row>
    <row r="1823" spans="1:44" x14ac:dyDescent="0.25">
      <c r="A1823">
        <v>20</v>
      </c>
      <c r="B1823">
        <v>28</v>
      </c>
      <c r="C1823">
        <v>0</v>
      </c>
      <c r="D1823">
        <v>14</v>
      </c>
      <c r="E1823">
        <v>0</v>
      </c>
      <c r="F1823">
        <v>0</v>
      </c>
      <c r="G1823">
        <f t="shared" si="650"/>
        <v>0</v>
      </c>
      <c r="H1823">
        <v>491.14062799999999</v>
      </c>
      <c r="J1823">
        <v>0</v>
      </c>
      <c r="K1823">
        <v>0</v>
      </c>
      <c r="L1823">
        <v>0</v>
      </c>
      <c r="M1823" t="str">
        <f t="shared" si="651"/>
        <v>No</v>
      </c>
      <c r="N1823">
        <f t="shared" si="652"/>
        <v>0</v>
      </c>
      <c r="P1823">
        <v>2763591</v>
      </c>
      <c r="Q1823">
        <v>1797408</v>
      </c>
      <c r="R1823">
        <v>2262471</v>
      </c>
      <c r="S1823" t="str">
        <f t="shared" si="653"/>
        <v>Yes</v>
      </c>
      <c r="T1823">
        <f t="shared" si="654"/>
        <v>2274490</v>
      </c>
      <c r="V1823">
        <f t="shared" si="655"/>
        <v>1.4</v>
      </c>
      <c r="W1823">
        <f t="shared" si="656"/>
        <v>0.7</v>
      </c>
      <c r="Y1823" s="4">
        <f t="shared" si="657"/>
        <v>491.14062797989999</v>
      </c>
      <c r="Z1823">
        <f t="shared" si="658"/>
        <v>7</v>
      </c>
      <c r="AA1823">
        <f t="shared" si="659"/>
        <v>0.35</v>
      </c>
      <c r="AB1823">
        <f t="shared" si="660"/>
        <v>0.25</v>
      </c>
      <c r="AC1823">
        <f t="shared" si="661"/>
        <v>0.5</v>
      </c>
      <c r="AD1823" t="str">
        <f t="shared" si="662"/>
        <v>O</v>
      </c>
      <c r="AG1823">
        <f t="shared" si="663"/>
        <v>0</v>
      </c>
      <c r="AI1823" t="str">
        <f t="shared" si="664"/>
        <v>----</v>
      </c>
      <c r="AJ1823" t="str">
        <f t="shared" si="665"/>
        <v>----</v>
      </c>
      <c r="AK1823" t="str">
        <f t="shared" si="666"/>
        <v>HUnSatLig</v>
      </c>
      <c r="AL1823" t="str">
        <f t="shared" si="667"/>
        <v>----</v>
      </c>
      <c r="AM1823" t="str">
        <f t="shared" si="668"/>
        <v>----</v>
      </c>
      <c r="AN1823" t="str">
        <f t="shared" si="669"/>
        <v>----</v>
      </c>
      <c r="AP1823" s="4">
        <f t="shared" si="670"/>
        <v>491.25419701835608</v>
      </c>
      <c r="AQ1823" s="4">
        <f t="shared" si="671"/>
        <v>491</v>
      </c>
      <c r="AR1823" s="4">
        <f t="shared" si="672"/>
        <v>0.25419701835608066</v>
      </c>
    </row>
    <row r="1824" spans="1:44" x14ac:dyDescent="0.25">
      <c r="A1824">
        <v>20</v>
      </c>
      <c r="B1824">
        <v>28</v>
      </c>
      <c r="C1824">
        <v>0</v>
      </c>
      <c r="D1824">
        <v>15</v>
      </c>
      <c r="E1824">
        <v>0</v>
      </c>
      <c r="F1824">
        <v>0</v>
      </c>
      <c r="G1824">
        <f t="shared" si="650"/>
        <v>0.10000000000000009</v>
      </c>
      <c r="H1824">
        <v>507.13554260000001</v>
      </c>
      <c r="J1824">
        <v>0</v>
      </c>
      <c r="K1824">
        <v>0</v>
      </c>
      <c r="L1824">
        <v>0</v>
      </c>
      <c r="M1824" t="str">
        <f t="shared" si="651"/>
        <v>No</v>
      </c>
      <c r="N1824">
        <f t="shared" si="652"/>
        <v>0</v>
      </c>
      <c r="P1824">
        <v>2291981</v>
      </c>
      <c r="Q1824">
        <v>1885165</v>
      </c>
      <c r="R1824">
        <v>2216748</v>
      </c>
      <c r="S1824" t="str">
        <f t="shared" si="653"/>
        <v>Yes</v>
      </c>
      <c r="T1824">
        <f t="shared" si="654"/>
        <v>2131298</v>
      </c>
      <c r="V1824">
        <f t="shared" si="655"/>
        <v>1.4</v>
      </c>
      <c r="W1824">
        <f t="shared" si="656"/>
        <v>0.75</v>
      </c>
      <c r="Y1824" s="4">
        <f t="shared" si="657"/>
        <v>507.1355425799</v>
      </c>
      <c r="Z1824">
        <f t="shared" si="658"/>
        <v>7</v>
      </c>
      <c r="AA1824">
        <f t="shared" si="659"/>
        <v>0.35</v>
      </c>
      <c r="AB1824">
        <f t="shared" si="660"/>
        <v>0.25</v>
      </c>
      <c r="AC1824">
        <f t="shared" si="661"/>
        <v>0.46666666666666667</v>
      </c>
      <c r="AD1824" t="str">
        <f t="shared" si="662"/>
        <v>O</v>
      </c>
      <c r="AG1824">
        <f t="shared" si="663"/>
        <v>-0.04</v>
      </c>
      <c r="AI1824" t="str">
        <f t="shared" si="664"/>
        <v>----</v>
      </c>
      <c r="AJ1824" t="str">
        <f t="shared" si="665"/>
        <v>----</v>
      </c>
      <c r="AK1824" t="str">
        <f t="shared" si="666"/>
        <v>HUnSatLig</v>
      </c>
      <c r="AL1824" t="str">
        <f t="shared" si="667"/>
        <v>----</v>
      </c>
      <c r="AM1824" t="str">
        <f t="shared" si="668"/>
        <v>----</v>
      </c>
      <c r="AN1824" t="str">
        <f t="shared" si="669"/>
        <v>----</v>
      </c>
      <c r="AP1824" s="4">
        <f t="shared" si="670"/>
        <v>507.25281020684139</v>
      </c>
      <c r="AQ1824" s="4">
        <f t="shared" si="671"/>
        <v>507</v>
      </c>
      <c r="AR1824" s="4">
        <f t="shared" si="672"/>
        <v>0.25281020684138866</v>
      </c>
    </row>
    <row r="1825" spans="1:44" x14ac:dyDescent="0.25">
      <c r="A1825">
        <v>20</v>
      </c>
      <c r="B1825">
        <v>28</v>
      </c>
      <c r="C1825">
        <v>0</v>
      </c>
      <c r="D1825">
        <v>16</v>
      </c>
      <c r="E1825">
        <v>0</v>
      </c>
      <c r="F1825">
        <v>0</v>
      </c>
      <c r="G1825">
        <f t="shared" si="650"/>
        <v>0.20000000000000018</v>
      </c>
      <c r="H1825">
        <v>523.13045720000002</v>
      </c>
      <c r="J1825">
        <v>0</v>
      </c>
      <c r="K1825">
        <v>0</v>
      </c>
      <c r="L1825">
        <v>0</v>
      </c>
      <c r="M1825" t="str">
        <f t="shared" si="651"/>
        <v>No</v>
      </c>
      <c r="N1825">
        <f t="shared" si="652"/>
        <v>0</v>
      </c>
      <c r="P1825">
        <v>3615990</v>
      </c>
      <c r="Q1825">
        <v>2472474</v>
      </c>
      <c r="R1825">
        <v>2760160</v>
      </c>
      <c r="S1825" t="str">
        <f t="shared" si="653"/>
        <v>Yes</v>
      </c>
      <c r="T1825">
        <f t="shared" si="654"/>
        <v>2949541.3333333335</v>
      </c>
      <c r="V1825">
        <f t="shared" si="655"/>
        <v>1.4</v>
      </c>
      <c r="W1825">
        <f t="shared" si="656"/>
        <v>0.8</v>
      </c>
      <c r="Y1825" s="4">
        <f t="shared" si="657"/>
        <v>523.13045717990008</v>
      </c>
      <c r="Z1825">
        <f t="shared" si="658"/>
        <v>7</v>
      </c>
      <c r="AA1825">
        <f t="shared" si="659"/>
        <v>0.35</v>
      </c>
      <c r="AB1825">
        <f t="shared" si="660"/>
        <v>0.25</v>
      </c>
      <c r="AC1825">
        <f t="shared" si="661"/>
        <v>0.4375</v>
      </c>
      <c r="AD1825" t="str">
        <f t="shared" si="662"/>
        <v>O</v>
      </c>
      <c r="AG1825">
        <f t="shared" si="663"/>
        <v>-8.3333333333333329E-2</v>
      </c>
      <c r="AI1825" t="str">
        <f t="shared" si="664"/>
        <v>----</v>
      </c>
      <c r="AJ1825" t="str">
        <f t="shared" si="665"/>
        <v>----</v>
      </c>
      <c r="AK1825" t="str">
        <f t="shared" si="666"/>
        <v>HUnSatLig</v>
      </c>
      <c r="AL1825" t="str">
        <f t="shared" si="667"/>
        <v>----</v>
      </c>
      <c r="AM1825" t="str">
        <f t="shared" si="668"/>
        <v>----</v>
      </c>
      <c r="AN1825" t="str">
        <f t="shared" si="669"/>
        <v>----</v>
      </c>
      <c r="AP1825" s="4">
        <f t="shared" si="670"/>
        <v>523.25142339532681</v>
      </c>
      <c r="AQ1825" s="4">
        <f t="shared" si="671"/>
        <v>523</v>
      </c>
      <c r="AR1825" s="4">
        <f t="shared" si="672"/>
        <v>0.25142339532681035</v>
      </c>
    </row>
    <row r="1826" spans="1:44" x14ac:dyDescent="0.25">
      <c r="A1826">
        <v>20</v>
      </c>
      <c r="B1826">
        <v>28</v>
      </c>
      <c r="C1826">
        <v>0</v>
      </c>
      <c r="D1826">
        <v>17</v>
      </c>
      <c r="E1826">
        <v>0</v>
      </c>
      <c r="F1826">
        <v>0</v>
      </c>
      <c r="G1826">
        <f t="shared" si="650"/>
        <v>0.29999999999999982</v>
      </c>
      <c r="H1826">
        <v>539.12537180000004</v>
      </c>
      <c r="J1826">
        <v>0</v>
      </c>
      <c r="K1826">
        <v>0</v>
      </c>
      <c r="L1826">
        <v>0</v>
      </c>
      <c r="M1826" t="str">
        <f t="shared" si="651"/>
        <v>No</v>
      </c>
      <c r="N1826">
        <f t="shared" si="652"/>
        <v>0</v>
      </c>
      <c r="P1826">
        <v>4700213</v>
      </c>
      <c r="Q1826">
        <v>3817921</v>
      </c>
      <c r="R1826">
        <v>4548348</v>
      </c>
      <c r="S1826" t="str">
        <f t="shared" si="653"/>
        <v>Yes</v>
      </c>
      <c r="T1826">
        <f t="shared" si="654"/>
        <v>4355494</v>
      </c>
      <c r="V1826">
        <f t="shared" si="655"/>
        <v>1.4</v>
      </c>
      <c r="W1826">
        <f t="shared" si="656"/>
        <v>0.85</v>
      </c>
      <c r="Y1826" s="4">
        <f t="shared" si="657"/>
        <v>539.12537177990009</v>
      </c>
      <c r="Z1826">
        <f t="shared" si="658"/>
        <v>7</v>
      </c>
      <c r="AA1826">
        <f t="shared" si="659"/>
        <v>0.35</v>
      </c>
      <c r="AB1826">
        <f t="shared" si="660"/>
        <v>0.25</v>
      </c>
      <c r="AC1826">
        <f t="shared" si="661"/>
        <v>0.41176470588235292</v>
      </c>
      <c r="AD1826" t="str">
        <f t="shared" si="662"/>
        <v>O</v>
      </c>
      <c r="AG1826">
        <f t="shared" si="663"/>
        <v>-0.13043478260869565</v>
      </c>
      <c r="AI1826" t="str">
        <f t="shared" si="664"/>
        <v>----</v>
      </c>
      <c r="AJ1826" t="str">
        <f t="shared" si="665"/>
        <v>----</v>
      </c>
      <c r="AK1826" t="str">
        <f t="shared" si="666"/>
        <v>HUnSatLig</v>
      </c>
      <c r="AL1826" t="str">
        <f t="shared" si="667"/>
        <v>----</v>
      </c>
      <c r="AM1826" t="str">
        <f t="shared" si="668"/>
        <v>----</v>
      </c>
      <c r="AN1826" t="str">
        <f t="shared" si="669"/>
        <v>----</v>
      </c>
      <c r="AP1826" s="4">
        <f t="shared" si="670"/>
        <v>539.25003658381206</v>
      </c>
      <c r="AQ1826" s="4">
        <f t="shared" si="671"/>
        <v>539</v>
      </c>
      <c r="AR1826" s="4">
        <f t="shared" si="672"/>
        <v>0.25003658381206151</v>
      </c>
    </row>
    <row r="1827" spans="1:44" x14ac:dyDescent="0.25">
      <c r="A1827">
        <v>20</v>
      </c>
      <c r="B1827">
        <v>28</v>
      </c>
      <c r="C1827">
        <v>0</v>
      </c>
      <c r="D1827">
        <v>18</v>
      </c>
      <c r="E1827">
        <v>0</v>
      </c>
      <c r="F1827">
        <v>0</v>
      </c>
      <c r="G1827">
        <f t="shared" si="650"/>
        <v>0.39999999999999991</v>
      </c>
      <c r="H1827">
        <v>555.12028640000005</v>
      </c>
      <c r="J1827">
        <v>0</v>
      </c>
      <c r="K1827">
        <v>0</v>
      </c>
      <c r="L1827">
        <v>0</v>
      </c>
      <c r="M1827" t="str">
        <f t="shared" si="651"/>
        <v>No</v>
      </c>
      <c r="N1827">
        <f t="shared" si="652"/>
        <v>0</v>
      </c>
      <c r="P1827">
        <v>5603980</v>
      </c>
      <c r="Q1827">
        <v>3684017</v>
      </c>
      <c r="R1827">
        <v>4823798</v>
      </c>
      <c r="S1827" t="str">
        <f t="shared" si="653"/>
        <v>Yes</v>
      </c>
      <c r="T1827">
        <f t="shared" si="654"/>
        <v>4703931.666666667</v>
      </c>
      <c r="V1827">
        <f t="shared" si="655"/>
        <v>1.4</v>
      </c>
      <c r="W1827">
        <f t="shared" si="656"/>
        <v>0.9</v>
      </c>
      <c r="Y1827" s="4">
        <f t="shared" si="657"/>
        <v>555.12028637989999</v>
      </c>
      <c r="Z1827">
        <f t="shared" si="658"/>
        <v>7</v>
      </c>
      <c r="AA1827">
        <f t="shared" si="659"/>
        <v>0.35</v>
      </c>
      <c r="AB1827">
        <f t="shared" si="660"/>
        <v>0.25</v>
      </c>
      <c r="AC1827">
        <f t="shared" si="661"/>
        <v>0.3888888888888889</v>
      </c>
      <c r="AD1827" t="str">
        <f t="shared" si="662"/>
        <v>O</v>
      </c>
      <c r="AG1827">
        <f t="shared" si="663"/>
        <v>-0.18181818181818182</v>
      </c>
      <c r="AI1827" t="str">
        <f t="shared" si="664"/>
        <v>----</v>
      </c>
      <c r="AJ1827" t="str">
        <f t="shared" si="665"/>
        <v>----</v>
      </c>
      <c r="AK1827" t="str">
        <f t="shared" si="666"/>
        <v>HUnSatLig</v>
      </c>
      <c r="AL1827" t="str">
        <f t="shared" si="667"/>
        <v>----</v>
      </c>
      <c r="AM1827" t="str">
        <f t="shared" si="668"/>
        <v>----</v>
      </c>
      <c r="AN1827" t="str">
        <f t="shared" si="669"/>
        <v>----</v>
      </c>
      <c r="AP1827" s="4">
        <f t="shared" si="670"/>
        <v>555.24864977229731</v>
      </c>
      <c r="AQ1827" s="4">
        <f t="shared" si="671"/>
        <v>555</v>
      </c>
      <c r="AR1827" s="4">
        <f t="shared" si="672"/>
        <v>0.24864977229731267</v>
      </c>
    </row>
    <row r="1828" spans="1:44" x14ac:dyDescent="0.25">
      <c r="A1828">
        <v>20</v>
      </c>
      <c r="B1828">
        <v>28</v>
      </c>
      <c r="C1828">
        <v>0</v>
      </c>
      <c r="D1828">
        <v>19</v>
      </c>
      <c r="E1828">
        <v>0</v>
      </c>
      <c r="F1828">
        <v>0</v>
      </c>
      <c r="G1828">
        <f t="shared" si="650"/>
        <v>0.5</v>
      </c>
      <c r="H1828">
        <v>571.11520099999996</v>
      </c>
      <c r="J1828">
        <v>0</v>
      </c>
      <c r="K1828">
        <v>0</v>
      </c>
      <c r="L1828">
        <v>0</v>
      </c>
      <c r="M1828" t="str">
        <f t="shared" si="651"/>
        <v>No</v>
      </c>
      <c r="N1828">
        <f t="shared" si="652"/>
        <v>0</v>
      </c>
      <c r="P1828">
        <v>2743784</v>
      </c>
      <c r="Q1828">
        <v>1685703</v>
      </c>
      <c r="R1828">
        <v>2622559</v>
      </c>
      <c r="S1828" t="str">
        <f t="shared" si="653"/>
        <v>Yes</v>
      </c>
      <c r="T1828">
        <f t="shared" si="654"/>
        <v>2350682</v>
      </c>
      <c r="V1828">
        <f t="shared" si="655"/>
        <v>1.4</v>
      </c>
      <c r="W1828">
        <f t="shared" si="656"/>
        <v>0.95</v>
      </c>
      <c r="Y1828" s="4">
        <f t="shared" si="657"/>
        <v>571.11520097990012</v>
      </c>
      <c r="Z1828">
        <f t="shared" si="658"/>
        <v>7</v>
      </c>
      <c r="AA1828">
        <f t="shared" si="659"/>
        <v>0.35</v>
      </c>
      <c r="AB1828">
        <f t="shared" si="660"/>
        <v>0.25</v>
      </c>
      <c r="AC1828">
        <f t="shared" si="661"/>
        <v>0.36842105263157893</v>
      </c>
      <c r="AD1828" t="str">
        <f t="shared" si="662"/>
        <v>O</v>
      </c>
      <c r="AG1828">
        <f t="shared" si="663"/>
        <v>-0.23809523809523808</v>
      </c>
      <c r="AI1828" t="str">
        <f t="shared" si="664"/>
        <v>----</v>
      </c>
      <c r="AJ1828" t="str">
        <f t="shared" si="665"/>
        <v>----</v>
      </c>
      <c r="AK1828" t="str">
        <f t="shared" si="666"/>
        <v>HUnSatLig</v>
      </c>
      <c r="AL1828" t="str">
        <f t="shared" si="667"/>
        <v>----</v>
      </c>
      <c r="AM1828" t="str">
        <f t="shared" si="668"/>
        <v>----</v>
      </c>
      <c r="AN1828" t="str">
        <f t="shared" si="669"/>
        <v>----</v>
      </c>
      <c r="AP1828" s="4">
        <f t="shared" si="670"/>
        <v>571.24726296078268</v>
      </c>
      <c r="AQ1828" s="4">
        <f t="shared" si="671"/>
        <v>571</v>
      </c>
      <c r="AR1828" s="4">
        <f t="shared" si="672"/>
        <v>0.24726296078267751</v>
      </c>
    </row>
    <row r="1829" spans="1:44" x14ac:dyDescent="0.25">
      <c r="A1829">
        <v>21</v>
      </c>
      <c r="B1829">
        <v>20</v>
      </c>
      <c r="C1829">
        <v>0</v>
      </c>
      <c r="D1829">
        <v>16</v>
      </c>
      <c r="E1829">
        <v>0</v>
      </c>
      <c r="F1829">
        <v>0</v>
      </c>
      <c r="G1829">
        <f t="shared" si="650"/>
        <v>0.57142857142857162</v>
      </c>
      <c r="H1829">
        <v>527.06785720000005</v>
      </c>
      <c r="J1829">
        <v>0</v>
      </c>
      <c r="K1829">
        <v>0</v>
      </c>
      <c r="L1829">
        <v>0</v>
      </c>
      <c r="M1829" t="str">
        <f t="shared" si="651"/>
        <v>No</v>
      </c>
      <c r="N1829">
        <f t="shared" si="652"/>
        <v>0</v>
      </c>
      <c r="P1829">
        <v>1496055</v>
      </c>
      <c r="Q1829">
        <v>2356881</v>
      </c>
      <c r="R1829">
        <v>2296904</v>
      </c>
      <c r="S1829" t="str">
        <f t="shared" si="653"/>
        <v>Yes</v>
      </c>
      <c r="T1829">
        <f t="shared" si="654"/>
        <v>2049946.6666666667</v>
      </c>
      <c r="V1829">
        <f t="shared" si="655"/>
        <v>0.95238095238095233</v>
      </c>
      <c r="W1829">
        <f t="shared" si="656"/>
        <v>0.76190476190476186</v>
      </c>
      <c r="Y1829" s="4">
        <f t="shared" si="657"/>
        <v>527.0678571799001</v>
      </c>
      <c r="Z1829">
        <f t="shared" si="658"/>
        <v>12</v>
      </c>
      <c r="AA1829">
        <f t="shared" si="659"/>
        <v>0.5714285714285714</v>
      </c>
      <c r="AB1829">
        <f t="shared" si="660"/>
        <v>0.6</v>
      </c>
      <c r="AC1829">
        <f t="shared" si="661"/>
        <v>0.75</v>
      </c>
      <c r="AD1829" t="str">
        <f t="shared" si="662"/>
        <v>O</v>
      </c>
      <c r="AG1829">
        <f t="shared" si="663"/>
        <v>0.30769230769230771</v>
      </c>
      <c r="AI1829" t="str">
        <f t="shared" si="664"/>
        <v>----</v>
      </c>
      <c r="AJ1829" t="str">
        <f t="shared" si="665"/>
        <v>----</v>
      </c>
      <c r="AK1829" t="str">
        <f t="shared" si="666"/>
        <v>HUnSatLig</v>
      </c>
      <c r="AL1829" t="str">
        <f t="shared" si="667"/>
        <v>----</v>
      </c>
      <c r="AM1829" t="str">
        <f t="shared" si="668"/>
        <v>----</v>
      </c>
      <c r="AN1829" t="str">
        <f t="shared" si="669"/>
        <v>----</v>
      </c>
      <c r="AP1829" s="4">
        <f t="shared" si="670"/>
        <v>527.18973386110088</v>
      </c>
      <c r="AQ1829" s="4">
        <f t="shared" si="671"/>
        <v>527</v>
      </c>
      <c r="AR1829" s="4">
        <f t="shared" si="672"/>
        <v>0.18973386110087631</v>
      </c>
    </row>
    <row r="1830" spans="1:44" x14ac:dyDescent="0.25">
      <c r="A1830">
        <v>21</v>
      </c>
      <c r="B1830">
        <v>24</v>
      </c>
      <c r="C1830">
        <v>0</v>
      </c>
      <c r="D1830">
        <v>4</v>
      </c>
      <c r="E1830">
        <v>0</v>
      </c>
      <c r="F1830">
        <v>0</v>
      </c>
      <c r="G1830">
        <f t="shared" si="650"/>
        <v>-0.76190476190476186</v>
      </c>
      <c r="H1830">
        <v>339.16018200000002</v>
      </c>
      <c r="J1830">
        <v>0</v>
      </c>
      <c r="K1830">
        <v>0</v>
      </c>
      <c r="L1830">
        <v>0</v>
      </c>
      <c r="M1830" t="str">
        <f t="shared" si="651"/>
        <v>No</v>
      </c>
      <c r="N1830">
        <f t="shared" si="652"/>
        <v>0</v>
      </c>
      <c r="P1830">
        <v>1632878</v>
      </c>
      <c r="Q1830">
        <v>1719338</v>
      </c>
      <c r="R1830">
        <v>1485169</v>
      </c>
      <c r="S1830" t="str">
        <f t="shared" si="653"/>
        <v>Yes</v>
      </c>
      <c r="T1830">
        <f t="shared" si="654"/>
        <v>1612461.6666666667</v>
      </c>
      <c r="V1830">
        <f t="shared" si="655"/>
        <v>1.1428571428571428</v>
      </c>
      <c r="W1830">
        <f t="shared" si="656"/>
        <v>0.19047619047619047</v>
      </c>
      <c r="Y1830" s="4">
        <f t="shared" si="657"/>
        <v>339.16018197990002</v>
      </c>
      <c r="Z1830">
        <f t="shared" si="658"/>
        <v>10</v>
      </c>
      <c r="AA1830">
        <f t="shared" si="659"/>
        <v>0.47619047619047616</v>
      </c>
      <c r="AB1830">
        <f t="shared" si="660"/>
        <v>0.41666666666666669</v>
      </c>
      <c r="AC1830">
        <f t="shared" si="661"/>
        <v>2.5</v>
      </c>
      <c r="AD1830" t="str">
        <f t="shared" si="662"/>
        <v>O</v>
      </c>
      <c r="AG1830">
        <f t="shared" si="663"/>
        <v>0.42105263157894735</v>
      </c>
      <c r="AI1830" t="str">
        <f t="shared" si="664"/>
        <v>----</v>
      </c>
      <c r="AJ1830" t="str">
        <f t="shared" si="665"/>
        <v>----</v>
      </c>
      <c r="AK1830" t="str">
        <f t="shared" si="666"/>
        <v>HUnSatLig</v>
      </c>
      <c r="AL1830" t="str">
        <f t="shared" si="667"/>
        <v>----</v>
      </c>
      <c r="AM1830" t="str">
        <f t="shared" si="668"/>
        <v>----</v>
      </c>
      <c r="AN1830" t="str">
        <f t="shared" si="669"/>
        <v>----</v>
      </c>
      <c r="AP1830" s="4">
        <f t="shared" si="670"/>
        <v>339.23860777804356</v>
      </c>
      <c r="AQ1830" s="4">
        <f t="shared" si="671"/>
        <v>339</v>
      </c>
      <c r="AR1830" s="4">
        <f t="shared" si="672"/>
        <v>0.23860777804355848</v>
      </c>
    </row>
    <row r="1831" spans="1:44" x14ac:dyDescent="0.25">
      <c r="A1831">
        <v>21</v>
      </c>
      <c r="B1831">
        <v>24</v>
      </c>
      <c r="C1831">
        <v>0</v>
      </c>
      <c r="D1831">
        <v>15</v>
      </c>
      <c r="E1831">
        <v>0</v>
      </c>
      <c r="F1831">
        <v>0</v>
      </c>
      <c r="G1831">
        <f t="shared" si="650"/>
        <v>0.28571428571428559</v>
      </c>
      <c r="H1831">
        <v>515.10424260000002</v>
      </c>
      <c r="J1831">
        <v>0</v>
      </c>
      <c r="K1831">
        <v>0</v>
      </c>
      <c r="L1831">
        <v>0</v>
      </c>
      <c r="M1831" t="str">
        <f t="shared" si="651"/>
        <v>No</v>
      </c>
      <c r="N1831">
        <f t="shared" si="652"/>
        <v>0</v>
      </c>
      <c r="P1831">
        <v>2654820</v>
      </c>
      <c r="Q1831">
        <v>1777676</v>
      </c>
      <c r="R1831">
        <v>2193080</v>
      </c>
      <c r="S1831" t="str">
        <f t="shared" si="653"/>
        <v>Yes</v>
      </c>
      <c r="T1831">
        <f t="shared" si="654"/>
        <v>2208525.3333333335</v>
      </c>
      <c r="V1831">
        <f t="shared" si="655"/>
        <v>1.1428571428571428</v>
      </c>
      <c r="W1831">
        <f t="shared" si="656"/>
        <v>0.7142857142857143</v>
      </c>
      <c r="Y1831" s="4">
        <f t="shared" si="657"/>
        <v>515.10424257990007</v>
      </c>
      <c r="Z1831">
        <f t="shared" si="658"/>
        <v>10</v>
      </c>
      <c r="AA1831">
        <f t="shared" si="659"/>
        <v>0.47619047619047616</v>
      </c>
      <c r="AB1831">
        <f t="shared" si="660"/>
        <v>0.41666666666666669</v>
      </c>
      <c r="AC1831">
        <f t="shared" si="661"/>
        <v>0.66666666666666663</v>
      </c>
      <c r="AD1831" t="str">
        <f t="shared" si="662"/>
        <v>O</v>
      </c>
      <c r="AG1831">
        <f t="shared" si="663"/>
        <v>0.18518518518518517</v>
      </c>
      <c r="AI1831" t="str">
        <f t="shared" si="664"/>
        <v>----</v>
      </c>
      <c r="AJ1831" t="str">
        <f t="shared" si="665"/>
        <v>----</v>
      </c>
      <c r="AK1831" t="str">
        <f t="shared" si="666"/>
        <v>HUnSatLig</v>
      </c>
      <c r="AL1831" t="str">
        <f t="shared" si="667"/>
        <v>----</v>
      </c>
      <c r="AM1831" t="str">
        <f t="shared" si="668"/>
        <v>----</v>
      </c>
      <c r="AN1831" t="str">
        <f t="shared" si="669"/>
        <v>----</v>
      </c>
      <c r="AP1831" s="4">
        <f t="shared" si="670"/>
        <v>515.22335285138195</v>
      </c>
      <c r="AQ1831" s="4">
        <f t="shared" si="671"/>
        <v>515</v>
      </c>
      <c r="AR1831" s="4">
        <f t="shared" si="672"/>
        <v>0.22335285138194649</v>
      </c>
    </row>
    <row r="1832" spans="1:44" x14ac:dyDescent="0.25">
      <c r="A1832">
        <v>21</v>
      </c>
      <c r="B1832">
        <v>26</v>
      </c>
      <c r="C1832">
        <v>0</v>
      </c>
      <c r="D1832">
        <v>14</v>
      </c>
      <c r="E1832">
        <v>0</v>
      </c>
      <c r="F1832">
        <v>0</v>
      </c>
      <c r="G1832">
        <f t="shared" si="650"/>
        <v>9.5238095238095344E-2</v>
      </c>
      <c r="H1832">
        <v>501.124978</v>
      </c>
      <c r="J1832">
        <v>0</v>
      </c>
      <c r="K1832">
        <v>0</v>
      </c>
      <c r="L1832">
        <v>0</v>
      </c>
      <c r="M1832" t="str">
        <f t="shared" si="651"/>
        <v>No</v>
      </c>
      <c r="N1832">
        <f t="shared" si="652"/>
        <v>0</v>
      </c>
      <c r="P1832">
        <v>2262966</v>
      </c>
      <c r="Q1832">
        <v>2564386</v>
      </c>
      <c r="R1832">
        <v>2926048</v>
      </c>
      <c r="S1832" t="str">
        <f t="shared" si="653"/>
        <v>Yes</v>
      </c>
      <c r="T1832">
        <f t="shared" si="654"/>
        <v>2584466.6666666665</v>
      </c>
      <c r="V1832">
        <f t="shared" si="655"/>
        <v>1.2380952380952381</v>
      </c>
      <c r="W1832">
        <f t="shared" si="656"/>
        <v>0.66666666666666663</v>
      </c>
      <c r="Y1832" s="4">
        <f t="shared" si="657"/>
        <v>501.1249779799</v>
      </c>
      <c r="Z1832">
        <f t="shared" si="658"/>
        <v>9</v>
      </c>
      <c r="AA1832">
        <f t="shared" si="659"/>
        <v>0.42857142857142855</v>
      </c>
      <c r="AB1832">
        <f t="shared" si="660"/>
        <v>0.34615384615384615</v>
      </c>
      <c r="AC1832">
        <f t="shared" si="661"/>
        <v>0.6428571428571429</v>
      </c>
      <c r="AD1832" t="str">
        <f t="shared" si="662"/>
        <v>O</v>
      </c>
      <c r="AG1832">
        <f t="shared" si="663"/>
        <v>0.14285714285714285</v>
      </c>
      <c r="AI1832" t="str">
        <f t="shared" si="664"/>
        <v>----</v>
      </c>
      <c r="AJ1832" t="str">
        <f t="shared" si="665"/>
        <v>----</v>
      </c>
      <c r="AK1832" t="str">
        <f t="shared" si="666"/>
        <v>HUnSatLig</v>
      </c>
      <c r="AL1832" t="str">
        <f t="shared" si="667"/>
        <v>----</v>
      </c>
      <c r="AM1832" t="str">
        <f t="shared" si="668"/>
        <v>----</v>
      </c>
      <c r="AN1832" t="str">
        <f t="shared" si="669"/>
        <v>----</v>
      </c>
      <c r="AP1832" s="4">
        <f t="shared" si="670"/>
        <v>501.24085575227974</v>
      </c>
      <c r="AQ1832" s="4">
        <f t="shared" si="671"/>
        <v>501</v>
      </c>
      <c r="AR1832" s="4">
        <f t="shared" si="672"/>
        <v>0.24085575227974232</v>
      </c>
    </row>
    <row r="1833" spans="1:44" x14ac:dyDescent="0.25">
      <c r="A1833">
        <v>21</v>
      </c>
      <c r="B1833">
        <v>28</v>
      </c>
      <c r="C1833">
        <v>0</v>
      </c>
      <c r="D1833">
        <v>14</v>
      </c>
      <c r="E1833">
        <v>0</v>
      </c>
      <c r="F1833">
        <v>0</v>
      </c>
      <c r="G1833">
        <f t="shared" si="650"/>
        <v>0</v>
      </c>
      <c r="H1833">
        <v>503.14062799999999</v>
      </c>
      <c r="J1833">
        <v>0</v>
      </c>
      <c r="K1833">
        <v>0</v>
      </c>
      <c r="L1833">
        <v>0</v>
      </c>
      <c r="M1833" t="str">
        <f t="shared" si="651"/>
        <v>No</v>
      </c>
      <c r="N1833">
        <f t="shared" si="652"/>
        <v>0</v>
      </c>
      <c r="P1833">
        <v>2418735</v>
      </c>
      <c r="Q1833">
        <v>1874275</v>
      </c>
      <c r="R1833">
        <v>2510417</v>
      </c>
      <c r="S1833" t="str">
        <f t="shared" si="653"/>
        <v>Yes</v>
      </c>
      <c r="T1833">
        <f t="shared" si="654"/>
        <v>2267809</v>
      </c>
      <c r="V1833">
        <f t="shared" si="655"/>
        <v>1.3333333333333333</v>
      </c>
      <c r="W1833">
        <f t="shared" si="656"/>
        <v>0.66666666666666663</v>
      </c>
      <c r="Y1833" s="4">
        <f t="shared" si="657"/>
        <v>503.14062797989999</v>
      </c>
      <c r="Z1833">
        <f t="shared" si="658"/>
        <v>8</v>
      </c>
      <c r="AA1833">
        <f t="shared" si="659"/>
        <v>0.38095238095238093</v>
      </c>
      <c r="AB1833">
        <f t="shared" si="660"/>
        <v>0.2857142857142857</v>
      </c>
      <c r="AC1833">
        <f t="shared" si="661"/>
        <v>0.5714285714285714</v>
      </c>
      <c r="AD1833" t="str">
        <f t="shared" si="662"/>
        <v>O</v>
      </c>
      <c r="AG1833">
        <f t="shared" si="663"/>
        <v>7.1428571428571425E-2</v>
      </c>
      <c r="AI1833" t="str">
        <f t="shared" si="664"/>
        <v>----</v>
      </c>
      <c r="AJ1833" t="str">
        <f t="shared" si="665"/>
        <v>----</v>
      </c>
      <c r="AK1833" t="str">
        <f t="shared" si="666"/>
        <v>HUnSatLig</v>
      </c>
      <c r="AL1833" t="str">
        <f t="shared" si="667"/>
        <v>----</v>
      </c>
      <c r="AM1833" t="str">
        <f t="shared" si="668"/>
        <v>----</v>
      </c>
      <c r="AN1833" t="str">
        <f t="shared" si="669"/>
        <v>----</v>
      </c>
      <c r="AP1833" s="4">
        <f t="shared" si="670"/>
        <v>503.25697184166296</v>
      </c>
      <c r="AQ1833" s="4">
        <f t="shared" si="671"/>
        <v>503</v>
      </c>
      <c r="AR1833" s="4">
        <f t="shared" si="672"/>
        <v>0.25697184166295983</v>
      </c>
    </row>
    <row r="1834" spans="1:44" x14ac:dyDescent="0.25">
      <c r="A1834">
        <v>21</v>
      </c>
      <c r="B1834">
        <v>30</v>
      </c>
      <c r="C1834">
        <v>0</v>
      </c>
      <c r="D1834">
        <v>13</v>
      </c>
      <c r="E1834">
        <v>0</v>
      </c>
      <c r="F1834">
        <v>0</v>
      </c>
      <c r="G1834">
        <f t="shared" si="650"/>
        <v>-0.19047619047619069</v>
      </c>
      <c r="H1834">
        <v>489.16136340000003</v>
      </c>
      <c r="J1834">
        <v>0</v>
      </c>
      <c r="K1834">
        <v>0</v>
      </c>
      <c r="L1834">
        <v>0</v>
      </c>
      <c r="M1834" t="str">
        <f t="shared" si="651"/>
        <v>No</v>
      </c>
      <c r="N1834">
        <f t="shared" si="652"/>
        <v>0</v>
      </c>
      <c r="P1834">
        <v>4126416</v>
      </c>
      <c r="Q1834">
        <v>2920960</v>
      </c>
      <c r="R1834">
        <v>3872615</v>
      </c>
      <c r="S1834" t="str">
        <f t="shared" si="653"/>
        <v>Yes</v>
      </c>
      <c r="T1834">
        <f t="shared" si="654"/>
        <v>3639997</v>
      </c>
      <c r="V1834">
        <f t="shared" si="655"/>
        <v>1.4285714285714286</v>
      </c>
      <c r="W1834">
        <f t="shared" si="656"/>
        <v>0.61904761904761907</v>
      </c>
      <c r="Y1834" s="4">
        <f t="shared" si="657"/>
        <v>489.16136337990002</v>
      </c>
      <c r="Z1834">
        <f t="shared" si="658"/>
        <v>7</v>
      </c>
      <c r="AA1834">
        <f t="shared" si="659"/>
        <v>0.33333333333333331</v>
      </c>
      <c r="AB1834">
        <f t="shared" si="660"/>
        <v>0.23333333333333334</v>
      </c>
      <c r="AC1834">
        <f t="shared" si="661"/>
        <v>0.53846153846153844</v>
      </c>
      <c r="AD1834" t="str">
        <f t="shared" si="662"/>
        <v>O</v>
      </c>
      <c r="AG1834">
        <f t="shared" si="663"/>
        <v>3.4482758620689655E-2</v>
      </c>
      <c r="AI1834" t="str">
        <f t="shared" si="664"/>
        <v>----</v>
      </c>
      <c r="AJ1834" t="str">
        <f t="shared" si="665"/>
        <v>----</v>
      </c>
      <c r="AK1834" t="str">
        <f t="shared" si="666"/>
        <v>HUnSatLig</v>
      </c>
      <c r="AL1834" t="str">
        <f t="shared" si="667"/>
        <v>----</v>
      </c>
      <c r="AM1834" t="str">
        <f t="shared" si="668"/>
        <v>----</v>
      </c>
      <c r="AN1834" t="str">
        <f t="shared" si="669"/>
        <v>----</v>
      </c>
      <c r="AP1834" s="4">
        <f t="shared" si="670"/>
        <v>489.27447474256087</v>
      </c>
      <c r="AQ1834" s="4">
        <f t="shared" si="671"/>
        <v>489</v>
      </c>
      <c r="AR1834" s="4">
        <f t="shared" si="672"/>
        <v>0.27447474256086934</v>
      </c>
    </row>
    <row r="1835" spans="1:44" x14ac:dyDescent="0.25">
      <c r="A1835">
        <v>21</v>
      </c>
      <c r="B1835">
        <v>30</v>
      </c>
      <c r="C1835">
        <v>0</v>
      </c>
      <c r="D1835">
        <v>14</v>
      </c>
      <c r="E1835">
        <v>0</v>
      </c>
      <c r="F1835">
        <v>0</v>
      </c>
      <c r="G1835">
        <f t="shared" si="650"/>
        <v>-9.52380952380949E-2</v>
      </c>
      <c r="H1835">
        <v>505.15627799999999</v>
      </c>
      <c r="J1835">
        <v>0</v>
      </c>
      <c r="K1835">
        <v>0</v>
      </c>
      <c r="L1835">
        <v>0</v>
      </c>
      <c r="M1835" t="str">
        <f t="shared" si="651"/>
        <v>No</v>
      </c>
      <c r="N1835">
        <f t="shared" si="652"/>
        <v>0</v>
      </c>
      <c r="P1835">
        <v>2079394</v>
      </c>
      <c r="Q1835">
        <v>1716136</v>
      </c>
      <c r="R1835">
        <v>1993409</v>
      </c>
      <c r="S1835" t="str">
        <f t="shared" si="653"/>
        <v>Yes</v>
      </c>
      <c r="T1835">
        <f t="shared" si="654"/>
        <v>1929646.3333333333</v>
      </c>
      <c r="V1835">
        <f t="shared" si="655"/>
        <v>1.4285714285714286</v>
      </c>
      <c r="W1835">
        <f t="shared" si="656"/>
        <v>0.66666666666666663</v>
      </c>
      <c r="Y1835" s="4">
        <f t="shared" si="657"/>
        <v>505.15627797989998</v>
      </c>
      <c r="Z1835">
        <f t="shared" si="658"/>
        <v>7</v>
      </c>
      <c r="AA1835">
        <f t="shared" si="659"/>
        <v>0.33333333333333331</v>
      </c>
      <c r="AB1835">
        <f t="shared" si="660"/>
        <v>0.23333333333333334</v>
      </c>
      <c r="AC1835">
        <f t="shared" si="661"/>
        <v>0.5</v>
      </c>
      <c r="AD1835" t="str">
        <f t="shared" si="662"/>
        <v>O</v>
      </c>
      <c r="AG1835">
        <f t="shared" si="663"/>
        <v>0</v>
      </c>
      <c r="AI1835" t="str">
        <f t="shared" si="664"/>
        <v>----</v>
      </c>
      <c r="AJ1835" t="str">
        <f t="shared" si="665"/>
        <v>----</v>
      </c>
      <c r="AK1835" t="str">
        <f t="shared" si="666"/>
        <v>HUnSatLig</v>
      </c>
      <c r="AL1835" t="str">
        <f t="shared" si="667"/>
        <v>----</v>
      </c>
      <c r="AM1835" t="str">
        <f t="shared" si="668"/>
        <v>----</v>
      </c>
      <c r="AN1835" t="str">
        <f t="shared" si="669"/>
        <v>----</v>
      </c>
      <c r="AP1835" s="4">
        <f t="shared" si="670"/>
        <v>505.27308793104618</v>
      </c>
      <c r="AQ1835" s="4">
        <f t="shared" si="671"/>
        <v>505</v>
      </c>
      <c r="AR1835" s="4">
        <f t="shared" si="672"/>
        <v>0.27308793104617735</v>
      </c>
    </row>
    <row r="1836" spans="1:44" x14ac:dyDescent="0.25">
      <c r="A1836">
        <v>21</v>
      </c>
      <c r="B1836">
        <v>30</v>
      </c>
      <c r="C1836">
        <v>0</v>
      </c>
      <c r="D1836">
        <v>17</v>
      </c>
      <c r="E1836">
        <v>0</v>
      </c>
      <c r="F1836">
        <v>0</v>
      </c>
      <c r="G1836">
        <f t="shared" si="650"/>
        <v>0.19047619047619069</v>
      </c>
      <c r="H1836">
        <v>553.14102179999998</v>
      </c>
      <c r="J1836">
        <v>0</v>
      </c>
      <c r="K1836">
        <v>0</v>
      </c>
      <c r="L1836">
        <v>0</v>
      </c>
      <c r="M1836" t="str">
        <f t="shared" si="651"/>
        <v>No</v>
      </c>
      <c r="N1836">
        <f t="shared" si="652"/>
        <v>0</v>
      </c>
      <c r="P1836">
        <v>2772669</v>
      </c>
      <c r="Q1836">
        <v>1850015</v>
      </c>
      <c r="R1836">
        <v>2468609</v>
      </c>
      <c r="S1836" t="str">
        <f t="shared" si="653"/>
        <v>Yes</v>
      </c>
      <c r="T1836">
        <f t="shared" si="654"/>
        <v>2363764.3333333335</v>
      </c>
      <c r="V1836">
        <f t="shared" si="655"/>
        <v>1.4285714285714286</v>
      </c>
      <c r="W1836">
        <f t="shared" si="656"/>
        <v>0.80952380952380953</v>
      </c>
      <c r="Y1836" s="4">
        <f t="shared" si="657"/>
        <v>553.14102177990003</v>
      </c>
      <c r="Z1836">
        <f t="shared" si="658"/>
        <v>7</v>
      </c>
      <c r="AA1836">
        <f t="shared" si="659"/>
        <v>0.33333333333333331</v>
      </c>
      <c r="AB1836">
        <f t="shared" si="660"/>
        <v>0.23333333333333334</v>
      </c>
      <c r="AC1836">
        <f t="shared" si="661"/>
        <v>0.41176470588235292</v>
      </c>
      <c r="AD1836" t="str">
        <f t="shared" si="662"/>
        <v>O</v>
      </c>
      <c r="AG1836">
        <f t="shared" si="663"/>
        <v>-0.12</v>
      </c>
      <c r="AI1836" t="str">
        <f t="shared" si="664"/>
        <v>----</v>
      </c>
      <c r="AJ1836" t="str">
        <f t="shared" si="665"/>
        <v>----</v>
      </c>
      <c r="AK1836" t="str">
        <f t="shared" si="666"/>
        <v>HUnSatLig</v>
      </c>
      <c r="AL1836" t="str">
        <f t="shared" si="667"/>
        <v>----</v>
      </c>
      <c r="AM1836" t="str">
        <f t="shared" si="668"/>
        <v>----</v>
      </c>
      <c r="AN1836" t="str">
        <f t="shared" si="669"/>
        <v>----</v>
      </c>
      <c r="AP1836" s="4">
        <f t="shared" si="670"/>
        <v>553.2689274965021</v>
      </c>
      <c r="AQ1836" s="4">
        <f t="shared" si="671"/>
        <v>553</v>
      </c>
      <c r="AR1836" s="4">
        <f t="shared" si="672"/>
        <v>0.26892749650210135</v>
      </c>
    </row>
    <row r="1837" spans="1:44" x14ac:dyDescent="0.25">
      <c r="A1837">
        <v>21</v>
      </c>
      <c r="B1837">
        <v>30</v>
      </c>
      <c r="C1837">
        <v>0</v>
      </c>
      <c r="D1837">
        <v>18</v>
      </c>
      <c r="E1837">
        <v>0</v>
      </c>
      <c r="F1837">
        <v>0</v>
      </c>
      <c r="G1837">
        <f t="shared" si="650"/>
        <v>0.28571428571428559</v>
      </c>
      <c r="H1837">
        <v>569.13593639999999</v>
      </c>
      <c r="J1837">
        <v>0</v>
      </c>
      <c r="K1837">
        <v>0</v>
      </c>
      <c r="L1837">
        <v>0</v>
      </c>
      <c r="M1837" t="str">
        <f t="shared" si="651"/>
        <v>No</v>
      </c>
      <c r="N1837">
        <f t="shared" si="652"/>
        <v>0</v>
      </c>
      <c r="P1837">
        <v>4585950</v>
      </c>
      <c r="Q1837">
        <v>2529489</v>
      </c>
      <c r="R1837">
        <v>3244661</v>
      </c>
      <c r="S1837" t="str">
        <f t="shared" si="653"/>
        <v>Yes</v>
      </c>
      <c r="T1837">
        <f t="shared" si="654"/>
        <v>3453366.6666666665</v>
      </c>
      <c r="V1837">
        <f t="shared" si="655"/>
        <v>1.4285714285714286</v>
      </c>
      <c r="W1837">
        <f t="shared" si="656"/>
        <v>0.8571428571428571</v>
      </c>
      <c r="Y1837" s="4">
        <f t="shared" si="657"/>
        <v>569.13593637990004</v>
      </c>
      <c r="Z1837">
        <f t="shared" si="658"/>
        <v>7</v>
      </c>
      <c r="AA1837">
        <f t="shared" si="659"/>
        <v>0.33333333333333331</v>
      </c>
      <c r="AB1837">
        <f t="shared" si="660"/>
        <v>0.23333333333333334</v>
      </c>
      <c r="AC1837">
        <f t="shared" si="661"/>
        <v>0.3888888888888889</v>
      </c>
      <c r="AD1837" t="str">
        <f t="shared" si="662"/>
        <v>O</v>
      </c>
      <c r="AG1837">
        <f t="shared" si="663"/>
        <v>-0.16666666666666666</v>
      </c>
      <c r="AI1837" t="str">
        <f t="shared" si="664"/>
        <v>----</v>
      </c>
      <c r="AJ1837" t="str">
        <f t="shared" si="665"/>
        <v>----</v>
      </c>
      <c r="AK1837" t="str">
        <f t="shared" si="666"/>
        <v>HUnSatLig</v>
      </c>
      <c r="AL1837" t="str">
        <f t="shared" si="667"/>
        <v>----</v>
      </c>
      <c r="AM1837" t="str">
        <f t="shared" si="668"/>
        <v>----</v>
      </c>
      <c r="AN1837" t="str">
        <f t="shared" si="669"/>
        <v>----</v>
      </c>
      <c r="AP1837" s="4">
        <f t="shared" si="670"/>
        <v>569.26754068498747</v>
      </c>
      <c r="AQ1837" s="4">
        <f t="shared" si="671"/>
        <v>569</v>
      </c>
      <c r="AR1837" s="4">
        <f t="shared" si="672"/>
        <v>0.26754068498746619</v>
      </c>
    </row>
    <row r="1838" spans="1:44" x14ac:dyDescent="0.25">
      <c r="A1838">
        <v>21</v>
      </c>
      <c r="B1838">
        <v>30</v>
      </c>
      <c r="C1838">
        <v>0</v>
      </c>
      <c r="D1838">
        <v>19</v>
      </c>
      <c r="E1838">
        <v>0</v>
      </c>
      <c r="F1838">
        <v>0</v>
      </c>
      <c r="G1838">
        <f t="shared" si="650"/>
        <v>0.38095238095238093</v>
      </c>
      <c r="H1838">
        <v>585.13085100000001</v>
      </c>
      <c r="J1838">
        <v>0</v>
      </c>
      <c r="K1838">
        <v>0</v>
      </c>
      <c r="L1838">
        <v>0</v>
      </c>
      <c r="M1838" t="str">
        <f t="shared" si="651"/>
        <v>No</v>
      </c>
      <c r="N1838">
        <f t="shared" si="652"/>
        <v>0</v>
      </c>
      <c r="P1838">
        <v>4574070</v>
      </c>
      <c r="Q1838">
        <v>1835533</v>
      </c>
      <c r="R1838">
        <v>3383748</v>
      </c>
      <c r="S1838" t="str">
        <f t="shared" si="653"/>
        <v>Yes</v>
      </c>
      <c r="T1838">
        <f t="shared" si="654"/>
        <v>3264450.3333333335</v>
      </c>
      <c r="V1838">
        <f t="shared" si="655"/>
        <v>1.4285714285714286</v>
      </c>
      <c r="W1838">
        <f t="shared" si="656"/>
        <v>0.90476190476190477</v>
      </c>
      <c r="Y1838" s="4">
        <f t="shared" si="657"/>
        <v>585.13085097990006</v>
      </c>
      <c r="Z1838">
        <f t="shared" si="658"/>
        <v>7</v>
      </c>
      <c r="AA1838">
        <f t="shared" si="659"/>
        <v>0.33333333333333331</v>
      </c>
      <c r="AB1838">
        <f t="shared" si="660"/>
        <v>0.23333333333333334</v>
      </c>
      <c r="AC1838">
        <f t="shared" si="661"/>
        <v>0.36842105263157893</v>
      </c>
      <c r="AD1838" t="str">
        <f t="shared" si="662"/>
        <v>O</v>
      </c>
      <c r="AG1838">
        <f t="shared" si="663"/>
        <v>-0.21739130434782608</v>
      </c>
      <c r="AI1838" t="str">
        <f t="shared" si="664"/>
        <v>----</v>
      </c>
      <c r="AJ1838" t="str">
        <f t="shared" si="665"/>
        <v>----</v>
      </c>
      <c r="AK1838" t="str">
        <f t="shared" si="666"/>
        <v>HUnSatLig</v>
      </c>
      <c r="AL1838" t="str">
        <f t="shared" si="667"/>
        <v>----</v>
      </c>
      <c r="AM1838" t="str">
        <f t="shared" si="668"/>
        <v>----</v>
      </c>
      <c r="AN1838" t="str">
        <f t="shared" si="669"/>
        <v>----</v>
      </c>
      <c r="AP1838" s="4">
        <f t="shared" si="670"/>
        <v>585.26615387347272</v>
      </c>
      <c r="AQ1838" s="4">
        <f t="shared" si="671"/>
        <v>585</v>
      </c>
      <c r="AR1838" s="4">
        <f t="shared" si="672"/>
        <v>0.26615387347271735</v>
      </c>
    </row>
    <row r="1839" spans="1:44" x14ac:dyDescent="0.25">
      <c r="A1839">
        <v>22</v>
      </c>
      <c r="B1839">
        <v>23</v>
      </c>
      <c r="C1839">
        <v>1</v>
      </c>
      <c r="D1839">
        <v>6</v>
      </c>
      <c r="E1839">
        <v>1</v>
      </c>
      <c r="F1839">
        <v>0</v>
      </c>
      <c r="G1839">
        <f t="shared" si="650"/>
        <v>-0.27272727272727249</v>
      </c>
      <c r="H1839">
        <v>428.11733090000001</v>
      </c>
      <c r="J1839">
        <v>0</v>
      </c>
      <c r="K1839">
        <v>0</v>
      </c>
      <c r="L1839">
        <v>0</v>
      </c>
      <c r="M1839" t="str">
        <f t="shared" si="651"/>
        <v>No</v>
      </c>
      <c r="N1839">
        <f t="shared" si="652"/>
        <v>0</v>
      </c>
      <c r="P1839">
        <v>1853656</v>
      </c>
      <c r="Q1839">
        <v>3268713</v>
      </c>
      <c r="R1839">
        <v>3010232</v>
      </c>
      <c r="S1839" t="str">
        <f t="shared" si="653"/>
        <v>Yes</v>
      </c>
      <c r="T1839">
        <f t="shared" si="654"/>
        <v>2710867</v>
      </c>
      <c r="V1839">
        <f t="shared" si="655"/>
        <v>1.0454545454545454</v>
      </c>
      <c r="W1839">
        <f t="shared" si="656"/>
        <v>0.27272727272727271</v>
      </c>
      <c r="Y1839" s="4">
        <f t="shared" si="657"/>
        <v>428.11733087990001</v>
      </c>
      <c r="Z1839">
        <f t="shared" si="658"/>
        <v>12</v>
      </c>
      <c r="AA1839">
        <f t="shared" si="659"/>
        <v>0.54545454545454541</v>
      </c>
      <c r="AB1839">
        <f t="shared" si="660"/>
        <v>0.52173913043478259</v>
      </c>
      <c r="AC1839">
        <f t="shared" si="661"/>
        <v>2</v>
      </c>
      <c r="AD1839" t="str">
        <f t="shared" si="662"/>
        <v>O</v>
      </c>
      <c r="AG1839">
        <f t="shared" si="663"/>
        <v>0.44117647058823528</v>
      </c>
      <c r="AI1839" t="str">
        <f t="shared" si="664"/>
        <v>----</v>
      </c>
      <c r="AJ1839" t="str">
        <f t="shared" si="665"/>
        <v>----</v>
      </c>
      <c r="AK1839" t="str">
        <f t="shared" si="666"/>
        <v>HUnSatLig</v>
      </c>
      <c r="AL1839" t="str">
        <f t="shared" si="667"/>
        <v>----</v>
      </c>
      <c r="AM1839" t="str">
        <f t="shared" si="668"/>
        <v>----</v>
      </c>
      <c r="AN1839" t="str">
        <f t="shared" si="669"/>
        <v>----</v>
      </c>
      <c r="AP1839" s="4">
        <f t="shared" si="670"/>
        <v>428.21632670888363</v>
      </c>
      <c r="AQ1839" s="4">
        <f t="shared" si="671"/>
        <v>428</v>
      </c>
      <c r="AR1839" s="4">
        <f t="shared" si="672"/>
        <v>0.21632670888362782</v>
      </c>
    </row>
    <row r="1840" spans="1:44" x14ac:dyDescent="0.25">
      <c r="A1840">
        <v>22</v>
      </c>
      <c r="B1840">
        <v>26</v>
      </c>
      <c r="C1840">
        <v>0</v>
      </c>
      <c r="D1840">
        <v>15</v>
      </c>
      <c r="E1840">
        <v>0</v>
      </c>
      <c r="F1840">
        <v>0</v>
      </c>
      <c r="G1840">
        <f t="shared" si="650"/>
        <v>0.18181818181818166</v>
      </c>
      <c r="H1840">
        <v>529.11989259999996</v>
      </c>
      <c r="J1840">
        <v>0</v>
      </c>
      <c r="K1840">
        <v>0</v>
      </c>
      <c r="L1840">
        <v>0</v>
      </c>
      <c r="M1840" t="str">
        <f t="shared" si="651"/>
        <v>No</v>
      </c>
      <c r="N1840">
        <f t="shared" si="652"/>
        <v>0</v>
      </c>
      <c r="P1840">
        <v>1877224</v>
      </c>
      <c r="Q1840">
        <v>1634763</v>
      </c>
      <c r="R1840">
        <v>2586741</v>
      </c>
      <c r="S1840" t="str">
        <f t="shared" si="653"/>
        <v>Yes</v>
      </c>
      <c r="T1840">
        <f t="shared" si="654"/>
        <v>2032909.3333333333</v>
      </c>
      <c r="V1840">
        <f t="shared" si="655"/>
        <v>1.1818181818181819</v>
      </c>
      <c r="W1840">
        <f t="shared" si="656"/>
        <v>0.68181818181818177</v>
      </c>
      <c r="Y1840" s="4">
        <f t="shared" si="657"/>
        <v>529.11989257990001</v>
      </c>
      <c r="Z1840">
        <f t="shared" si="658"/>
        <v>10</v>
      </c>
      <c r="AA1840">
        <f t="shared" si="659"/>
        <v>0.45454545454545453</v>
      </c>
      <c r="AB1840">
        <f t="shared" si="660"/>
        <v>0.38461538461538464</v>
      </c>
      <c r="AC1840">
        <f t="shared" si="661"/>
        <v>0.66666666666666663</v>
      </c>
      <c r="AD1840" t="str">
        <f t="shared" si="662"/>
        <v>O</v>
      </c>
      <c r="AG1840">
        <f t="shared" si="663"/>
        <v>0.17241379310344829</v>
      </c>
      <c r="AI1840" t="str">
        <f t="shared" si="664"/>
        <v>----</v>
      </c>
      <c r="AJ1840" t="str">
        <f t="shared" si="665"/>
        <v>----</v>
      </c>
      <c r="AK1840" t="str">
        <f t="shared" si="666"/>
        <v>HUnSatLig</v>
      </c>
      <c r="AL1840" t="str">
        <f t="shared" si="667"/>
        <v>----</v>
      </c>
      <c r="AM1840" t="str">
        <f t="shared" si="668"/>
        <v>----</v>
      </c>
      <c r="AN1840" t="str">
        <f t="shared" si="669"/>
        <v>----</v>
      </c>
      <c r="AP1840" s="4">
        <f t="shared" si="670"/>
        <v>529.24224376407199</v>
      </c>
      <c r="AQ1840" s="4">
        <f t="shared" si="671"/>
        <v>529</v>
      </c>
      <c r="AR1840" s="4">
        <f t="shared" si="672"/>
        <v>0.24224376407198633</v>
      </c>
    </row>
    <row r="1841" spans="1:44" x14ac:dyDescent="0.25">
      <c r="A1841">
        <v>22</v>
      </c>
      <c r="B1841">
        <v>30</v>
      </c>
      <c r="C1841">
        <v>0</v>
      </c>
      <c r="D1841">
        <v>14</v>
      </c>
      <c r="E1841">
        <v>0</v>
      </c>
      <c r="F1841">
        <v>0</v>
      </c>
      <c r="G1841">
        <f t="shared" si="650"/>
        <v>-9.0909090909090828E-2</v>
      </c>
      <c r="H1841">
        <v>517.15627800000004</v>
      </c>
      <c r="J1841">
        <v>0</v>
      </c>
      <c r="K1841">
        <v>0</v>
      </c>
      <c r="L1841">
        <v>0</v>
      </c>
      <c r="M1841" t="str">
        <f t="shared" si="651"/>
        <v>No</v>
      </c>
      <c r="N1841">
        <f t="shared" si="652"/>
        <v>0</v>
      </c>
      <c r="P1841">
        <v>2058398</v>
      </c>
      <c r="Q1841">
        <v>2084692</v>
      </c>
      <c r="R1841">
        <v>2265871</v>
      </c>
      <c r="S1841" t="str">
        <f t="shared" si="653"/>
        <v>Yes</v>
      </c>
      <c r="T1841">
        <f t="shared" si="654"/>
        <v>2136320.3333333335</v>
      </c>
      <c r="V1841">
        <f t="shared" si="655"/>
        <v>1.3636363636363635</v>
      </c>
      <c r="W1841">
        <f t="shared" si="656"/>
        <v>0.63636363636363635</v>
      </c>
      <c r="Y1841" s="4">
        <f t="shared" si="657"/>
        <v>517.15627797989998</v>
      </c>
      <c r="Z1841">
        <f t="shared" si="658"/>
        <v>8</v>
      </c>
      <c r="AA1841">
        <f t="shared" si="659"/>
        <v>0.36363636363636365</v>
      </c>
      <c r="AB1841">
        <f t="shared" si="660"/>
        <v>0.26666666666666666</v>
      </c>
      <c r="AC1841">
        <f t="shared" si="661"/>
        <v>0.5714285714285714</v>
      </c>
      <c r="AD1841" t="str">
        <f t="shared" si="662"/>
        <v>O</v>
      </c>
      <c r="AG1841">
        <f t="shared" si="663"/>
        <v>6.6666666666666666E-2</v>
      </c>
      <c r="AI1841" t="str">
        <f t="shared" si="664"/>
        <v>----</v>
      </c>
      <c r="AJ1841" t="str">
        <f t="shared" si="665"/>
        <v>----</v>
      </c>
      <c r="AK1841" t="str">
        <f t="shared" si="666"/>
        <v>HUnSatLig</v>
      </c>
      <c r="AL1841" t="str">
        <f t="shared" si="667"/>
        <v>----</v>
      </c>
      <c r="AM1841" t="str">
        <f t="shared" si="668"/>
        <v>----</v>
      </c>
      <c r="AN1841" t="str">
        <f t="shared" si="669"/>
        <v>----</v>
      </c>
      <c r="AP1841" s="4">
        <f t="shared" si="670"/>
        <v>517.27586275435306</v>
      </c>
      <c r="AQ1841" s="4">
        <f t="shared" si="671"/>
        <v>517</v>
      </c>
      <c r="AR1841" s="4">
        <f t="shared" si="672"/>
        <v>0.27586275435305652</v>
      </c>
    </row>
    <row r="1842" spans="1:44" x14ac:dyDescent="0.25">
      <c r="A1842">
        <v>22</v>
      </c>
      <c r="B1842">
        <v>30</v>
      </c>
      <c r="C1842">
        <v>0</v>
      </c>
      <c r="D1842">
        <v>18</v>
      </c>
      <c r="E1842">
        <v>0</v>
      </c>
      <c r="F1842">
        <v>0</v>
      </c>
      <c r="G1842">
        <f t="shared" si="650"/>
        <v>0.27272727272727293</v>
      </c>
      <c r="H1842">
        <v>581.13593639999999</v>
      </c>
      <c r="J1842">
        <v>0</v>
      </c>
      <c r="K1842">
        <v>0</v>
      </c>
      <c r="L1842">
        <v>0</v>
      </c>
      <c r="M1842" t="str">
        <f t="shared" si="651"/>
        <v>No</v>
      </c>
      <c r="N1842">
        <f t="shared" si="652"/>
        <v>0</v>
      </c>
      <c r="P1842">
        <v>2019026</v>
      </c>
      <c r="Q1842">
        <v>1525845</v>
      </c>
      <c r="R1842">
        <v>1701362</v>
      </c>
      <c r="S1842" t="str">
        <f t="shared" si="653"/>
        <v>Yes</v>
      </c>
      <c r="T1842">
        <f t="shared" si="654"/>
        <v>1748744.3333333333</v>
      </c>
      <c r="V1842">
        <f t="shared" si="655"/>
        <v>1.3636363636363635</v>
      </c>
      <c r="W1842">
        <f t="shared" si="656"/>
        <v>0.81818181818181823</v>
      </c>
      <c r="Y1842" s="4">
        <f t="shared" si="657"/>
        <v>581.13593637990004</v>
      </c>
      <c r="Z1842">
        <f t="shared" si="658"/>
        <v>8</v>
      </c>
      <c r="AA1842">
        <f t="shared" si="659"/>
        <v>0.36363636363636365</v>
      </c>
      <c r="AB1842">
        <f t="shared" si="660"/>
        <v>0.26666666666666666</v>
      </c>
      <c r="AC1842">
        <f t="shared" si="661"/>
        <v>0.44444444444444442</v>
      </c>
      <c r="AD1842" t="str">
        <f t="shared" si="662"/>
        <v>O</v>
      </c>
      <c r="AG1842">
        <f t="shared" si="663"/>
        <v>-7.6923076923076927E-2</v>
      </c>
      <c r="AI1842" t="str">
        <f t="shared" si="664"/>
        <v>----</v>
      </c>
      <c r="AJ1842" t="str">
        <f t="shared" si="665"/>
        <v>----</v>
      </c>
      <c r="AK1842" t="str">
        <f t="shared" si="666"/>
        <v>HUnSatLig</v>
      </c>
      <c r="AL1842" t="str">
        <f t="shared" si="667"/>
        <v>----</v>
      </c>
      <c r="AM1842" t="str">
        <f t="shared" si="668"/>
        <v>----</v>
      </c>
      <c r="AN1842" t="str">
        <f t="shared" si="669"/>
        <v>----</v>
      </c>
      <c r="AP1842" s="4">
        <f t="shared" si="670"/>
        <v>581.27031550829429</v>
      </c>
      <c r="AQ1842" s="4">
        <f t="shared" si="671"/>
        <v>581</v>
      </c>
      <c r="AR1842" s="4">
        <f t="shared" si="672"/>
        <v>0.27031550829428852</v>
      </c>
    </row>
    <row r="1843" spans="1:44" x14ac:dyDescent="0.25">
      <c r="A1843">
        <v>22</v>
      </c>
      <c r="B1843">
        <v>32</v>
      </c>
      <c r="C1843">
        <v>0</v>
      </c>
      <c r="D1843">
        <v>13</v>
      </c>
      <c r="E1843">
        <v>0</v>
      </c>
      <c r="F1843">
        <v>0</v>
      </c>
      <c r="G1843">
        <f t="shared" si="650"/>
        <v>-0.27272727272727249</v>
      </c>
      <c r="H1843">
        <v>503.17701340000002</v>
      </c>
      <c r="J1843">
        <v>0</v>
      </c>
      <c r="K1843">
        <v>0</v>
      </c>
      <c r="L1843">
        <v>0</v>
      </c>
      <c r="M1843" t="str">
        <f t="shared" si="651"/>
        <v>No</v>
      </c>
      <c r="N1843">
        <f t="shared" si="652"/>
        <v>0</v>
      </c>
      <c r="P1843">
        <v>3063345</v>
      </c>
      <c r="Q1843">
        <v>2952548</v>
      </c>
      <c r="R1843">
        <v>3284563</v>
      </c>
      <c r="S1843" t="str">
        <f t="shared" si="653"/>
        <v>Yes</v>
      </c>
      <c r="T1843">
        <f t="shared" si="654"/>
        <v>3100152</v>
      </c>
      <c r="V1843">
        <f t="shared" si="655"/>
        <v>1.4545454545454546</v>
      </c>
      <c r="W1843">
        <f t="shared" si="656"/>
        <v>0.59090909090909094</v>
      </c>
      <c r="Y1843" s="4">
        <f t="shared" si="657"/>
        <v>503.17701337989996</v>
      </c>
      <c r="Z1843">
        <f t="shared" si="658"/>
        <v>7</v>
      </c>
      <c r="AA1843">
        <f t="shared" si="659"/>
        <v>0.31818181818181818</v>
      </c>
      <c r="AB1843">
        <f t="shared" si="660"/>
        <v>0.21875</v>
      </c>
      <c r="AC1843">
        <f t="shared" si="661"/>
        <v>0.53846153846153844</v>
      </c>
      <c r="AD1843" t="str">
        <f t="shared" si="662"/>
        <v>O</v>
      </c>
      <c r="AG1843">
        <f t="shared" si="663"/>
        <v>3.2258064516129031E-2</v>
      </c>
      <c r="AI1843" t="str">
        <f t="shared" si="664"/>
        <v>----</v>
      </c>
      <c r="AJ1843" t="str">
        <f t="shared" si="665"/>
        <v>----</v>
      </c>
      <c r="AK1843" t="str">
        <f t="shared" si="666"/>
        <v>HUnSatLig</v>
      </c>
      <c r="AL1843" t="str">
        <f t="shared" si="667"/>
        <v>----</v>
      </c>
      <c r="AM1843" t="str">
        <f t="shared" si="668"/>
        <v>----</v>
      </c>
      <c r="AN1843" t="str">
        <f t="shared" si="669"/>
        <v>----</v>
      </c>
      <c r="AP1843" s="4">
        <f t="shared" si="670"/>
        <v>503.29336565525091</v>
      </c>
      <c r="AQ1843" s="4">
        <f t="shared" si="671"/>
        <v>503</v>
      </c>
      <c r="AR1843" s="4">
        <f t="shared" si="672"/>
        <v>0.29336565525090919</v>
      </c>
    </row>
    <row r="1844" spans="1:44" x14ac:dyDescent="0.25">
      <c r="A1844">
        <v>22</v>
      </c>
      <c r="B1844">
        <v>32</v>
      </c>
      <c r="C1844">
        <v>0</v>
      </c>
      <c r="D1844">
        <v>14</v>
      </c>
      <c r="E1844">
        <v>0</v>
      </c>
      <c r="F1844">
        <v>0</v>
      </c>
      <c r="G1844">
        <f t="shared" si="650"/>
        <v>-0.18181818181818166</v>
      </c>
      <c r="H1844">
        <v>519.17192799999998</v>
      </c>
      <c r="J1844">
        <v>0</v>
      </c>
      <c r="K1844">
        <v>0</v>
      </c>
      <c r="L1844">
        <v>0</v>
      </c>
      <c r="M1844" t="str">
        <f t="shared" si="651"/>
        <v>No</v>
      </c>
      <c r="N1844">
        <f t="shared" si="652"/>
        <v>0</v>
      </c>
      <c r="P1844">
        <v>2112712</v>
      </c>
      <c r="Q1844">
        <v>1715097</v>
      </c>
      <c r="R1844">
        <v>2014045</v>
      </c>
      <c r="S1844" t="str">
        <f t="shared" si="653"/>
        <v>Yes</v>
      </c>
      <c r="T1844">
        <f t="shared" si="654"/>
        <v>1947284.6666666667</v>
      </c>
      <c r="V1844">
        <f t="shared" si="655"/>
        <v>1.4545454545454546</v>
      </c>
      <c r="W1844">
        <f t="shared" si="656"/>
        <v>0.63636363636363635</v>
      </c>
      <c r="Y1844" s="4">
        <f t="shared" si="657"/>
        <v>519.17192797990003</v>
      </c>
      <c r="Z1844">
        <f t="shared" si="658"/>
        <v>7</v>
      </c>
      <c r="AA1844">
        <f t="shared" si="659"/>
        <v>0.31818181818181818</v>
      </c>
      <c r="AB1844">
        <f t="shared" si="660"/>
        <v>0.21875</v>
      </c>
      <c r="AC1844">
        <f t="shared" si="661"/>
        <v>0.5</v>
      </c>
      <c r="AD1844" t="str">
        <f t="shared" si="662"/>
        <v>O</v>
      </c>
      <c r="AG1844">
        <f t="shared" si="663"/>
        <v>0</v>
      </c>
      <c r="AI1844" t="str">
        <f t="shared" si="664"/>
        <v>----</v>
      </c>
      <c r="AJ1844" t="str">
        <f t="shared" si="665"/>
        <v>----</v>
      </c>
      <c r="AK1844" t="str">
        <f t="shared" si="666"/>
        <v>HUnSatLig</v>
      </c>
      <c r="AL1844" t="str">
        <f t="shared" si="667"/>
        <v>----</v>
      </c>
      <c r="AM1844" t="str">
        <f t="shared" si="668"/>
        <v>----</v>
      </c>
      <c r="AN1844" t="str">
        <f t="shared" si="669"/>
        <v>----</v>
      </c>
      <c r="AP1844" s="4">
        <f t="shared" si="670"/>
        <v>519.29197884373627</v>
      </c>
      <c r="AQ1844" s="4">
        <f t="shared" si="671"/>
        <v>519</v>
      </c>
      <c r="AR1844" s="4">
        <f t="shared" si="672"/>
        <v>0.29197884373627403</v>
      </c>
    </row>
    <row r="1845" spans="1:44" x14ac:dyDescent="0.25">
      <c r="A1845">
        <v>22</v>
      </c>
      <c r="B1845">
        <v>32</v>
      </c>
      <c r="C1845">
        <v>0</v>
      </c>
      <c r="D1845">
        <v>18</v>
      </c>
      <c r="E1845">
        <v>0</v>
      </c>
      <c r="F1845">
        <v>0</v>
      </c>
      <c r="G1845">
        <f t="shared" si="650"/>
        <v>0.18181818181818166</v>
      </c>
      <c r="H1845">
        <v>583.15158640000004</v>
      </c>
      <c r="J1845">
        <v>0</v>
      </c>
      <c r="K1845">
        <v>0</v>
      </c>
      <c r="L1845">
        <v>0</v>
      </c>
      <c r="M1845" t="str">
        <f t="shared" si="651"/>
        <v>No</v>
      </c>
      <c r="N1845">
        <f t="shared" si="652"/>
        <v>0</v>
      </c>
      <c r="P1845">
        <v>4201248</v>
      </c>
      <c r="Q1845">
        <v>3887667</v>
      </c>
      <c r="R1845">
        <v>5529051</v>
      </c>
      <c r="S1845" t="str">
        <f t="shared" si="653"/>
        <v>Yes</v>
      </c>
      <c r="T1845">
        <f t="shared" si="654"/>
        <v>4539322</v>
      </c>
      <c r="V1845">
        <f t="shared" si="655"/>
        <v>1.4545454545454546</v>
      </c>
      <c r="W1845">
        <f t="shared" si="656"/>
        <v>0.81818181818181823</v>
      </c>
      <c r="Y1845" s="4">
        <f t="shared" si="657"/>
        <v>583.1515863799001</v>
      </c>
      <c r="Z1845">
        <f t="shared" si="658"/>
        <v>7</v>
      </c>
      <c r="AA1845">
        <f t="shared" si="659"/>
        <v>0.31818181818181818</v>
      </c>
      <c r="AB1845">
        <f t="shared" si="660"/>
        <v>0.21875</v>
      </c>
      <c r="AC1845">
        <f t="shared" si="661"/>
        <v>0.3888888888888889</v>
      </c>
      <c r="AD1845" t="str">
        <f t="shared" si="662"/>
        <v>O</v>
      </c>
      <c r="AG1845">
        <f t="shared" si="663"/>
        <v>-0.15384615384615385</v>
      </c>
      <c r="AI1845" t="str">
        <f t="shared" si="664"/>
        <v>----</v>
      </c>
      <c r="AJ1845" t="str">
        <f t="shared" si="665"/>
        <v>----</v>
      </c>
      <c r="AK1845" t="str">
        <f t="shared" si="666"/>
        <v>HUnSatLig</v>
      </c>
      <c r="AL1845" t="str">
        <f t="shared" si="667"/>
        <v>----</v>
      </c>
      <c r="AM1845" t="str">
        <f t="shared" si="668"/>
        <v>----</v>
      </c>
      <c r="AN1845" t="str">
        <f t="shared" si="669"/>
        <v>----</v>
      </c>
      <c r="AP1845" s="4">
        <f t="shared" si="670"/>
        <v>583.28643159767751</v>
      </c>
      <c r="AQ1845" s="4">
        <f t="shared" si="671"/>
        <v>583</v>
      </c>
      <c r="AR1845" s="4">
        <f t="shared" si="672"/>
        <v>0.28643159767750603</v>
      </c>
    </row>
    <row r="1846" spans="1:44" x14ac:dyDescent="0.25">
      <c r="A1846">
        <v>22</v>
      </c>
      <c r="B1846">
        <v>32</v>
      </c>
      <c r="C1846">
        <v>0</v>
      </c>
      <c r="D1846">
        <v>19</v>
      </c>
      <c r="E1846">
        <v>0</v>
      </c>
      <c r="F1846">
        <v>0</v>
      </c>
      <c r="G1846">
        <f t="shared" si="650"/>
        <v>0.27272727272727293</v>
      </c>
      <c r="H1846">
        <v>599.14650099999994</v>
      </c>
      <c r="J1846">
        <v>0</v>
      </c>
      <c r="K1846">
        <v>0</v>
      </c>
      <c r="L1846">
        <v>0</v>
      </c>
      <c r="M1846" t="str">
        <f t="shared" si="651"/>
        <v>No</v>
      </c>
      <c r="N1846">
        <f t="shared" si="652"/>
        <v>0</v>
      </c>
      <c r="P1846">
        <v>6219354</v>
      </c>
      <c r="Q1846">
        <v>4100255</v>
      </c>
      <c r="R1846">
        <v>6376701</v>
      </c>
      <c r="S1846" t="str">
        <f t="shared" si="653"/>
        <v>Yes</v>
      </c>
      <c r="T1846">
        <f t="shared" si="654"/>
        <v>5565436.666666667</v>
      </c>
      <c r="V1846">
        <f t="shared" si="655"/>
        <v>1.4545454545454546</v>
      </c>
      <c r="W1846">
        <f t="shared" si="656"/>
        <v>0.86363636363636365</v>
      </c>
      <c r="Y1846" s="4">
        <f t="shared" si="657"/>
        <v>599.1465009799</v>
      </c>
      <c r="Z1846">
        <f t="shared" si="658"/>
        <v>7</v>
      </c>
      <c r="AA1846">
        <f t="shared" si="659"/>
        <v>0.31818181818181818</v>
      </c>
      <c r="AB1846">
        <f t="shared" si="660"/>
        <v>0.21875</v>
      </c>
      <c r="AC1846">
        <f t="shared" si="661"/>
        <v>0.36842105263157893</v>
      </c>
      <c r="AD1846" t="str">
        <f t="shared" si="662"/>
        <v>O</v>
      </c>
      <c r="AG1846">
        <f t="shared" si="663"/>
        <v>-0.2</v>
      </c>
      <c r="AI1846" t="str">
        <f t="shared" si="664"/>
        <v>----</v>
      </c>
      <c r="AJ1846" t="str">
        <f t="shared" si="665"/>
        <v>----</v>
      </c>
      <c r="AK1846" t="str">
        <f t="shared" si="666"/>
        <v>HUnSatLig</v>
      </c>
      <c r="AL1846" t="str">
        <f t="shared" si="667"/>
        <v>----</v>
      </c>
      <c r="AM1846" t="str">
        <f t="shared" si="668"/>
        <v>----</v>
      </c>
      <c r="AN1846" t="str">
        <f t="shared" si="669"/>
        <v>----</v>
      </c>
      <c r="AP1846" s="4">
        <f t="shared" si="670"/>
        <v>599.28504478616276</v>
      </c>
      <c r="AQ1846" s="4">
        <f t="shared" si="671"/>
        <v>599</v>
      </c>
      <c r="AR1846" s="4">
        <f t="shared" si="672"/>
        <v>0.28504478616275719</v>
      </c>
    </row>
    <row r="1847" spans="1:44" x14ac:dyDescent="0.25">
      <c r="A1847">
        <v>22</v>
      </c>
      <c r="B1847">
        <v>32</v>
      </c>
      <c r="C1847">
        <v>0</v>
      </c>
      <c r="D1847">
        <v>20</v>
      </c>
      <c r="E1847">
        <v>0</v>
      </c>
      <c r="F1847">
        <v>0</v>
      </c>
      <c r="G1847">
        <f t="shared" si="650"/>
        <v>0.36363636363636376</v>
      </c>
      <c r="H1847">
        <v>615.14141559999996</v>
      </c>
      <c r="J1847">
        <v>0</v>
      </c>
      <c r="K1847">
        <v>0</v>
      </c>
      <c r="L1847">
        <v>0</v>
      </c>
      <c r="M1847" t="str">
        <f t="shared" si="651"/>
        <v>No</v>
      </c>
      <c r="N1847">
        <f t="shared" si="652"/>
        <v>0</v>
      </c>
      <c r="P1847">
        <v>5527929</v>
      </c>
      <c r="Q1847">
        <v>3165761</v>
      </c>
      <c r="R1847">
        <v>4813696</v>
      </c>
      <c r="S1847" t="str">
        <f t="shared" si="653"/>
        <v>Yes</v>
      </c>
      <c r="T1847">
        <f t="shared" si="654"/>
        <v>4502462</v>
      </c>
      <c r="V1847">
        <f t="shared" si="655"/>
        <v>1.4545454545454546</v>
      </c>
      <c r="W1847">
        <f t="shared" si="656"/>
        <v>0.90909090909090906</v>
      </c>
      <c r="Y1847" s="4">
        <f t="shared" si="657"/>
        <v>615.14141557990001</v>
      </c>
      <c r="Z1847">
        <f t="shared" si="658"/>
        <v>7</v>
      </c>
      <c r="AA1847">
        <f t="shared" si="659"/>
        <v>0.31818181818181818</v>
      </c>
      <c r="AB1847">
        <f t="shared" si="660"/>
        <v>0.21875</v>
      </c>
      <c r="AC1847">
        <f t="shared" si="661"/>
        <v>0.35</v>
      </c>
      <c r="AD1847" t="str">
        <f t="shared" si="662"/>
        <v>O</v>
      </c>
      <c r="AG1847">
        <f t="shared" si="663"/>
        <v>-0.25</v>
      </c>
      <c r="AI1847" t="str">
        <f t="shared" si="664"/>
        <v>----</v>
      </c>
      <c r="AJ1847" t="str">
        <f t="shared" si="665"/>
        <v>----</v>
      </c>
      <c r="AK1847" t="str">
        <f t="shared" si="666"/>
        <v>HUnSatLig</v>
      </c>
      <c r="AL1847" t="str">
        <f t="shared" si="667"/>
        <v>----</v>
      </c>
      <c r="AM1847" t="str">
        <f t="shared" si="668"/>
        <v>----</v>
      </c>
      <c r="AN1847" t="str">
        <f t="shared" si="669"/>
        <v>----</v>
      </c>
      <c r="AP1847" s="4">
        <f t="shared" si="670"/>
        <v>615.28365797464812</v>
      </c>
      <c r="AQ1847" s="4">
        <f t="shared" si="671"/>
        <v>615</v>
      </c>
      <c r="AR1847" s="4">
        <f t="shared" si="672"/>
        <v>0.28365797464812204</v>
      </c>
    </row>
    <row r="1848" spans="1:44" x14ac:dyDescent="0.25">
      <c r="A1848">
        <v>23</v>
      </c>
      <c r="B1848">
        <v>30</v>
      </c>
      <c r="C1848">
        <v>0</v>
      </c>
      <c r="D1848">
        <v>14</v>
      </c>
      <c r="E1848">
        <v>0</v>
      </c>
      <c r="F1848">
        <v>0</v>
      </c>
      <c r="G1848">
        <f t="shared" si="650"/>
        <v>-8.6956521739130821E-2</v>
      </c>
      <c r="H1848">
        <v>529.15627800000004</v>
      </c>
      <c r="J1848">
        <v>0</v>
      </c>
      <c r="K1848">
        <v>0</v>
      </c>
      <c r="L1848">
        <v>0</v>
      </c>
      <c r="M1848" t="str">
        <f t="shared" si="651"/>
        <v>No</v>
      </c>
      <c r="N1848">
        <f t="shared" si="652"/>
        <v>0</v>
      </c>
      <c r="P1848">
        <v>1921256</v>
      </c>
      <c r="Q1848">
        <v>1639628</v>
      </c>
      <c r="R1848">
        <v>2426486</v>
      </c>
      <c r="S1848" t="str">
        <f t="shared" si="653"/>
        <v>Yes</v>
      </c>
      <c r="T1848">
        <f t="shared" si="654"/>
        <v>1995790</v>
      </c>
      <c r="V1848">
        <f t="shared" si="655"/>
        <v>1.3043478260869565</v>
      </c>
      <c r="W1848">
        <f t="shared" si="656"/>
        <v>0.60869565217391308</v>
      </c>
      <c r="Y1848" s="4">
        <f t="shared" si="657"/>
        <v>529.15627797989998</v>
      </c>
      <c r="Z1848">
        <f t="shared" si="658"/>
        <v>9</v>
      </c>
      <c r="AA1848">
        <f t="shared" si="659"/>
        <v>0.39130434782608697</v>
      </c>
      <c r="AB1848">
        <f t="shared" si="660"/>
        <v>0.3</v>
      </c>
      <c r="AC1848">
        <f t="shared" si="661"/>
        <v>0.6428571428571429</v>
      </c>
      <c r="AD1848" t="str">
        <f t="shared" si="662"/>
        <v>O</v>
      </c>
      <c r="AG1848">
        <f t="shared" si="663"/>
        <v>0.125</v>
      </c>
      <c r="AI1848" t="str">
        <f t="shared" si="664"/>
        <v>----</v>
      </c>
      <c r="AJ1848" t="str">
        <f t="shared" si="665"/>
        <v>----</v>
      </c>
      <c r="AK1848" t="str">
        <f t="shared" si="666"/>
        <v>HUnSatLig</v>
      </c>
      <c r="AL1848" t="str">
        <f t="shared" si="667"/>
        <v>----</v>
      </c>
      <c r="AM1848" t="str">
        <f t="shared" si="668"/>
        <v>----</v>
      </c>
      <c r="AN1848" t="str">
        <f t="shared" si="669"/>
        <v>----</v>
      </c>
      <c r="AP1848" s="4">
        <f t="shared" si="670"/>
        <v>529.27863757765988</v>
      </c>
      <c r="AQ1848" s="4">
        <f t="shared" si="671"/>
        <v>529</v>
      </c>
      <c r="AR1848" s="4">
        <f t="shared" si="672"/>
        <v>0.27863757765987884</v>
      </c>
    </row>
    <row r="1849" spans="1:44" x14ac:dyDescent="0.25">
      <c r="A1849">
        <v>23</v>
      </c>
      <c r="B1849">
        <v>32</v>
      </c>
      <c r="C1849">
        <v>0</v>
      </c>
      <c r="D1849">
        <v>13</v>
      </c>
      <c r="E1849">
        <v>0</v>
      </c>
      <c r="F1849">
        <v>0</v>
      </c>
      <c r="G1849">
        <f t="shared" si="650"/>
        <v>-0.26086956521739157</v>
      </c>
      <c r="H1849">
        <v>515.17701339999996</v>
      </c>
      <c r="J1849">
        <v>0</v>
      </c>
      <c r="K1849">
        <v>0</v>
      </c>
      <c r="L1849">
        <v>0</v>
      </c>
      <c r="M1849" t="str">
        <f t="shared" si="651"/>
        <v>No</v>
      </c>
      <c r="N1849">
        <f t="shared" si="652"/>
        <v>0</v>
      </c>
      <c r="P1849">
        <v>3401830</v>
      </c>
      <c r="Q1849">
        <v>2514191</v>
      </c>
      <c r="R1849">
        <v>3341499</v>
      </c>
      <c r="S1849" t="str">
        <f t="shared" si="653"/>
        <v>Yes</v>
      </c>
      <c r="T1849">
        <f t="shared" si="654"/>
        <v>3085840</v>
      </c>
      <c r="V1849">
        <f t="shared" si="655"/>
        <v>1.3913043478260869</v>
      </c>
      <c r="W1849">
        <f t="shared" si="656"/>
        <v>0.56521739130434778</v>
      </c>
      <c r="Y1849" s="4">
        <f t="shared" si="657"/>
        <v>515.17701337990002</v>
      </c>
      <c r="Z1849">
        <f t="shared" si="658"/>
        <v>8</v>
      </c>
      <c r="AA1849">
        <f t="shared" si="659"/>
        <v>0.34782608695652173</v>
      </c>
      <c r="AB1849">
        <f t="shared" si="660"/>
        <v>0.25</v>
      </c>
      <c r="AC1849">
        <f t="shared" si="661"/>
        <v>0.61538461538461542</v>
      </c>
      <c r="AD1849" t="str">
        <f t="shared" si="662"/>
        <v>O</v>
      </c>
      <c r="AG1849">
        <f t="shared" si="663"/>
        <v>9.0909090909090912E-2</v>
      </c>
      <c r="AI1849" t="str">
        <f t="shared" si="664"/>
        <v>----</v>
      </c>
      <c r="AJ1849" t="str">
        <f t="shared" si="665"/>
        <v>----</v>
      </c>
      <c r="AK1849" t="str">
        <f t="shared" si="666"/>
        <v>HUnSatLig</v>
      </c>
      <c r="AL1849" t="str">
        <f t="shared" si="667"/>
        <v>----</v>
      </c>
      <c r="AM1849" t="str">
        <f t="shared" si="668"/>
        <v>----</v>
      </c>
      <c r="AN1849" t="str">
        <f t="shared" si="669"/>
        <v>----</v>
      </c>
      <c r="AP1849" s="4">
        <f t="shared" si="670"/>
        <v>515.29614047855785</v>
      </c>
      <c r="AQ1849" s="4">
        <f t="shared" si="671"/>
        <v>515</v>
      </c>
      <c r="AR1849" s="4">
        <f t="shared" si="672"/>
        <v>0.2961404785578452</v>
      </c>
    </row>
    <row r="1850" spans="1:44" x14ac:dyDescent="0.25">
      <c r="A1850">
        <v>23</v>
      </c>
      <c r="B1850">
        <v>32</v>
      </c>
      <c r="C1850">
        <v>0</v>
      </c>
      <c r="D1850">
        <v>14</v>
      </c>
      <c r="E1850">
        <v>0</v>
      </c>
      <c r="F1850">
        <v>0</v>
      </c>
      <c r="G1850">
        <f t="shared" si="650"/>
        <v>-0.17391304347826075</v>
      </c>
      <c r="H1850">
        <v>531.17192799999998</v>
      </c>
      <c r="J1850">
        <v>0</v>
      </c>
      <c r="K1850">
        <v>0</v>
      </c>
      <c r="L1850">
        <v>0</v>
      </c>
      <c r="M1850" t="str">
        <f t="shared" si="651"/>
        <v>No</v>
      </c>
      <c r="N1850">
        <f t="shared" si="652"/>
        <v>0</v>
      </c>
      <c r="P1850">
        <v>1861841</v>
      </c>
      <c r="Q1850">
        <v>1668611</v>
      </c>
      <c r="R1850">
        <v>2011804</v>
      </c>
      <c r="S1850" t="str">
        <f t="shared" si="653"/>
        <v>Yes</v>
      </c>
      <c r="T1850">
        <f t="shared" si="654"/>
        <v>1847418.6666666667</v>
      </c>
      <c r="V1850">
        <f t="shared" si="655"/>
        <v>1.3913043478260869</v>
      </c>
      <c r="W1850">
        <f t="shared" si="656"/>
        <v>0.60869565217391308</v>
      </c>
      <c r="Y1850" s="4">
        <f t="shared" si="657"/>
        <v>531.17192797990003</v>
      </c>
      <c r="Z1850">
        <f t="shared" si="658"/>
        <v>8</v>
      </c>
      <c r="AA1850">
        <f t="shared" si="659"/>
        <v>0.34782608695652173</v>
      </c>
      <c r="AB1850">
        <f t="shared" si="660"/>
        <v>0.25</v>
      </c>
      <c r="AC1850">
        <f t="shared" si="661"/>
        <v>0.5714285714285714</v>
      </c>
      <c r="AD1850" t="str">
        <f t="shared" si="662"/>
        <v>O</v>
      </c>
      <c r="AG1850">
        <f t="shared" si="663"/>
        <v>6.25E-2</v>
      </c>
      <c r="AI1850" t="str">
        <f t="shared" si="664"/>
        <v>----</v>
      </c>
      <c r="AJ1850" t="str">
        <f t="shared" si="665"/>
        <v>----</v>
      </c>
      <c r="AK1850" t="str">
        <f t="shared" si="666"/>
        <v>HUnSatLig</v>
      </c>
      <c r="AL1850" t="str">
        <f t="shared" si="667"/>
        <v>----</v>
      </c>
      <c r="AM1850" t="str">
        <f t="shared" si="668"/>
        <v>----</v>
      </c>
      <c r="AN1850" t="str">
        <f t="shared" si="669"/>
        <v>----</v>
      </c>
      <c r="AP1850" s="4">
        <f t="shared" si="670"/>
        <v>531.29475366704321</v>
      </c>
      <c r="AQ1850" s="4">
        <f t="shared" si="671"/>
        <v>531</v>
      </c>
      <c r="AR1850" s="4">
        <f t="shared" si="672"/>
        <v>0.29475366704321004</v>
      </c>
    </row>
    <row r="1851" spans="1:44" x14ac:dyDescent="0.25">
      <c r="A1851">
        <v>23</v>
      </c>
      <c r="B1851">
        <v>34</v>
      </c>
      <c r="C1851">
        <v>0</v>
      </c>
      <c r="D1851">
        <v>13</v>
      </c>
      <c r="E1851">
        <v>0</v>
      </c>
      <c r="F1851">
        <v>0</v>
      </c>
      <c r="G1851">
        <f t="shared" si="650"/>
        <v>-0.34782608695652151</v>
      </c>
      <c r="H1851">
        <v>517.19266340000001</v>
      </c>
      <c r="J1851">
        <v>0</v>
      </c>
      <c r="K1851">
        <v>0</v>
      </c>
      <c r="L1851">
        <v>0</v>
      </c>
      <c r="M1851" t="str">
        <f t="shared" si="651"/>
        <v>No</v>
      </c>
      <c r="N1851">
        <f t="shared" si="652"/>
        <v>0</v>
      </c>
      <c r="P1851">
        <v>2782879</v>
      </c>
      <c r="Q1851">
        <v>2296150</v>
      </c>
      <c r="R1851">
        <v>3157264</v>
      </c>
      <c r="S1851" t="str">
        <f t="shared" si="653"/>
        <v>Yes</v>
      </c>
      <c r="T1851">
        <f t="shared" si="654"/>
        <v>2745431</v>
      </c>
      <c r="V1851">
        <f t="shared" si="655"/>
        <v>1.4782608695652173</v>
      </c>
      <c r="W1851">
        <f t="shared" si="656"/>
        <v>0.56521739130434778</v>
      </c>
      <c r="Y1851" s="4">
        <f t="shared" si="657"/>
        <v>517.19266337990007</v>
      </c>
      <c r="Z1851">
        <f t="shared" si="658"/>
        <v>7</v>
      </c>
      <c r="AA1851">
        <f t="shared" si="659"/>
        <v>0.30434782608695654</v>
      </c>
      <c r="AB1851">
        <f t="shared" si="660"/>
        <v>0.20588235294117646</v>
      </c>
      <c r="AC1851">
        <f t="shared" si="661"/>
        <v>0.53846153846153844</v>
      </c>
      <c r="AD1851" t="str">
        <f t="shared" si="662"/>
        <v>O</v>
      </c>
      <c r="AG1851">
        <f t="shared" si="663"/>
        <v>3.0303030303030304E-2</v>
      </c>
      <c r="AI1851" t="str">
        <f t="shared" si="664"/>
        <v>----</v>
      </c>
      <c r="AJ1851" t="str">
        <f t="shared" si="665"/>
        <v>----</v>
      </c>
      <c r="AK1851" t="str">
        <f t="shared" si="666"/>
        <v>HUnSatLig</v>
      </c>
      <c r="AL1851" t="str">
        <f t="shared" si="667"/>
        <v>----</v>
      </c>
      <c r="AM1851" t="str">
        <f t="shared" si="668"/>
        <v>----</v>
      </c>
      <c r="AN1851" t="str">
        <f t="shared" si="669"/>
        <v>----</v>
      </c>
      <c r="AP1851" s="4">
        <f t="shared" si="670"/>
        <v>517.31225656794106</v>
      </c>
      <c r="AQ1851" s="4">
        <f t="shared" si="671"/>
        <v>517</v>
      </c>
      <c r="AR1851" s="4">
        <f t="shared" si="672"/>
        <v>0.31225656794106271</v>
      </c>
    </row>
    <row r="1852" spans="1:44" x14ac:dyDescent="0.25">
      <c r="A1852">
        <v>23</v>
      </c>
      <c r="B1852">
        <v>34</v>
      </c>
      <c r="C1852">
        <v>0</v>
      </c>
      <c r="D1852">
        <v>18</v>
      </c>
      <c r="E1852">
        <v>0</v>
      </c>
      <c r="F1852">
        <v>0</v>
      </c>
      <c r="G1852">
        <f t="shared" si="650"/>
        <v>8.6956521739130377E-2</v>
      </c>
      <c r="H1852">
        <v>597.16723639999998</v>
      </c>
      <c r="J1852">
        <v>0</v>
      </c>
      <c r="K1852">
        <v>0</v>
      </c>
      <c r="L1852">
        <v>0</v>
      </c>
      <c r="M1852" t="str">
        <f t="shared" si="651"/>
        <v>No</v>
      </c>
      <c r="N1852">
        <f t="shared" si="652"/>
        <v>0</v>
      </c>
      <c r="P1852">
        <v>2899434</v>
      </c>
      <c r="Q1852">
        <v>2196701</v>
      </c>
      <c r="R1852">
        <v>2681118</v>
      </c>
      <c r="S1852" t="str">
        <f t="shared" si="653"/>
        <v>Yes</v>
      </c>
      <c r="T1852">
        <f t="shared" si="654"/>
        <v>2592417.6666666665</v>
      </c>
      <c r="V1852">
        <f t="shared" si="655"/>
        <v>1.4782608695652173</v>
      </c>
      <c r="W1852">
        <f t="shared" si="656"/>
        <v>0.78260869565217395</v>
      </c>
      <c r="Y1852" s="4">
        <f t="shared" si="657"/>
        <v>597.16723637990003</v>
      </c>
      <c r="Z1852">
        <f t="shared" si="658"/>
        <v>7</v>
      </c>
      <c r="AA1852">
        <f t="shared" si="659"/>
        <v>0.30434782608695654</v>
      </c>
      <c r="AB1852">
        <f t="shared" si="660"/>
        <v>0.20588235294117646</v>
      </c>
      <c r="AC1852">
        <f t="shared" si="661"/>
        <v>0.3888888888888889</v>
      </c>
      <c r="AD1852" t="str">
        <f t="shared" si="662"/>
        <v>O</v>
      </c>
      <c r="AG1852">
        <f t="shared" si="663"/>
        <v>-0.14285714285714285</v>
      </c>
      <c r="AI1852" t="str">
        <f t="shared" si="664"/>
        <v>----</v>
      </c>
      <c r="AJ1852" t="str">
        <f t="shared" si="665"/>
        <v>----</v>
      </c>
      <c r="AK1852" t="str">
        <f t="shared" si="666"/>
        <v>HUnSatLig</v>
      </c>
      <c r="AL1852" t="str">
        <f t="shared" si="667"/>
        <v>----</v>
      </c>
      <c r="AM1852" t="str">
        <f t="shared" si="668"/>
        <v>----</v>
      </c>
      <c r="AN1852" t="str">
        <f t="shared" si="669"/>
        <v>----</v>
      </c>
      <c r="AP1852" s="4">
        <f t="shared" si="670"/>
        <v>597.30532251036755</v>
      </c>
      <c r="AQ1852" s="4">
        <f t="shared" si="671"/>
        <v>597</v>
      </c>
      <c r="AR1852" s="4">
        <f t="shared" si="672"/>
        <v>0.30532251036754587</v>
      </c>
    </row>
    <row r="1853" spans="1:44" x14ac:dyDescent="0.25">
      <c r="A1853">
        <v>23</v>
      </c>
      <c r="B1853">
        <v>34</v>
      </c>
      <c r="C1853">
        <v>0</v>
      </c>
      <c r="D1853">
        <v>19</v>
      </c>
      <c r="E1853">
        <v>0</v>
      </c>
      <c r="F1853">
        <v>0</v>
      </c>
      <c r="G1853">
        <f t="shared" si="650"/>
        <v>0.17391304347826075</v>
      </c>
      <c r="H1853">
        <v>613.16215099999999</v>
      </c>
      <c r="J1853">
        <v>0</v>
      </c>
      <c r="K1853">
        <v>0</v>
      </c>
      <c r="L1853">
        <v>0</v>
      </c>
      <c r="M1853" t="str">
        <f t="shared" si="651"/>
        <v>No</v>
      </c>
      <c r="N1853">
        <f t="shared" si="652"/>
        <v>0</v>
      </c>
      <c r="P1853">
        <v>3705130</v>
      </c>
      <c r="Q1853">
        <v>3127958</v>
      </c>
      <c r="R1853">
        <v>4237244</v>
      </c>
      <c r="S1853" t="str">
        <f t="shared" si="653"/>
        <v>Yes</v>
      </c>
      <c r="T1853">
        <f t="shared" si="654"/>
        <v>3690110.6666666665</v>
      </c>
      <c r="V1853">
        <f t="shared" si="655"/>
        <v>1.4782608695652173</v>
      </c>
      <c r="W1853">
        <f t="shared" si="656"/>
        <v>0.82608695652173914</v>
      </c>
      <c r="Y1853" s="4">
        <f t="shared" si="657"/>
        <v>613.16215097990005</v>
      </c>
      <c r="Z1853">
        <f t="shared" si="658"/>
        <v>7</v>
      </c>
      <c r="AA1853">
        <f t="shared" si="659"/>
        <v>0.30434782608695654</v>
      </c>
      <c r="AB1853">
        <f t="shared" si="660"/>
        <v>0.20588235294117646</v>
      </c>
      <c r="AC1853">
        <f t="shared" si="661"/>
        <v>0.36842105263157893</v>
      </c>
      <c r="AD1853" t="str">
        <f t="shared" si="662"/>
        <v>O</v>
      </c>
      <c r="AG1853">
        <f t="shared" si="663"/>
        <v>-0.18518518518518517</v>
      </c>
      <c r="AI1853" t="str">
        <f t="shared" si="664"/>
        <v>----</v>
      </c>
      <c r="AJ1853" t="str">
        <f t="shared" si="665"/>
        <v>----</v>
      </c>
      <c r="AK1853" t="str">
        <f t="shared" si="666"/>
        <v>HUnSatLig</v>
      </c>
      <c r="AL1853" t="str">
        <f t="shared" si="667"/>
        <v>----</v>
      </c>
      <c r="AM1853" t="str">
        <f t="shared" si="668"/>
        <v>----</v>
      </c>
      <c r="AN1853" t="str">
        <f t="shared" si="669"/>
        <v>----</v>
      </c>
      <c r="AP1853" s="4">
        <f t="shared" si="670"/>
        <v>613.30393569885291</v>
      </c>
      <c r="AQ1853" s="4">
        <f t="shared" si="671"/>
        <v>613</v>
      </c>
      <c r="AR1853" s="4">
        <f t="shared" si="672"/>
        <v>0.30393569885291072</v>
      </c>
    </row>
    <row r="1854" spans="1:44" x14ac:dyDescent="0.25">
      <c r="A1854">
        <v>23</v>
      </c>
      <c r="B1854">
        <v>34</v>
      </c>
      <c r="C1854">
        <v>0</v>
      </c>
      <c r="D1854">
        <v>20</v>
      </c>
      <c r="E1854">
        <v>0</v>
      </c>
      <c r="F1854">
        <v>0</v>
      </c>
      <c r="G1854">
        <f t="shared" si="650"/>
        <v>0.26086956521739113</v>
      </c>
      <c r="H1854">
        <v>629.15706560000001</v>
      </c>
      <c r="J1854">
        <v>0</v>
      </c>
      <c r="K1854">
        <v>0</v>
      </c>
      <c r="L1854">
        <v>0</v>
      </c>
      <c r="M1854" t="str">
        <f t="shared" si="651"/>
        <v>No</v>
      </c>
      <c r="N1854">
        <f t="shared" si="652"/>
        <v>0</v>
      </c>
      <c r="P1854">
        <v>6677108</v>
      </c>
      <c r="Q1854">
        <v>4132774</v>
      </c>
      <c r="R1854">
        <v>5787993</v>
      </c>
      <c r="S1854" t="str">
        <f t="shared" si="653"/>
        <v>Yes</v>
      </c>
      <c r="T1854">
        <f t="shared" si="654"/>
        <v>5532625</v>
      </c>
      <c r="V1854">
        <f t="shared" si="655"/>
        <v>1.4782608695652173</v>
      </c>
      <c r="W1854">
        <f t="shared" si="656"/>
        <v>0.86956521739130432</v>
      </c>
      <c r="Y1854" s="4">
        <f t="shared" si="657"/>
        <v>629.15706557989995</v>
      </c>
      <c r="Z1854">
        <f t="shared" si="658"/>
        <v>7</v>
      </c>
      <c r="AA1854">
        <f t="shared" si="659"/>
        <v>0.30434782608695654</v>
      </c>
      <c r="AB1854">
        <f t="shared" si="660"/>
        <v>0.20588235294117646</v>
      </c>
      <c r="AC1854">
        <f t="shared" si="661"/>
        <v>0.35</v>
      </c>
      <c r="AD1854" t="str">
        <f t="shared" si="662"/>
        <v>O</v>
      </c>
      <c r="AG1854">
        <f t="shared" si="663"/>
        <v>-0.23076923076923078</v>
      </c>
      <c r="AI1854" t="str">
        <f t="shared" si="664"/>
        <v>----</v>
      </c>
      <c r="AJ1854" t="str">
        <f t="shared" si="665"/>
        <v>----</v>
      </c>
      <c r="AK1854" t="str">
        <f t="shared" si="666"/>
        <v>HUnSatLig</v>
      </c>
      <c r="AL1854" t="str">
        <f t="shared" si="667"/>
        <v>----</v>
      </c>
      <c r="AM1854" t="str">
        <f t="shared" si="668"/>
        <v>----</v>
      </c>
      <c r="AN1854" t="str">
        <f t="shared" si="669"/>
        <v>----</v>
      </c>
      <c r="AP1854" s="4">
        <f t="shared" si="670"/>
        <v>629.30254888733805</v>
      </c>
      <c r="AQ1854" s="4">
        <f t="shared" si="671"/>
        <v>629</v>
      </c>
      <c r="AR1854" s="4">
        <f t="shared" si="672"/>
        <v>0.30254888733804819</v>
      </c>
    </row>
    <row r="1855" spans="1:44" x14ac:dyDescent="0.25">
      <c r="A1855">
        <v>23</v>
      </c>
      <c r="B1855">
        <v>34</v>
      </c>
      <c r="C1855">
        <v>0</v>
      </c>
      <c r="D1855">
        <v>21</v>
      </c>
      <c r="E1855">
        <v>0</v>
      </c>
      <c r="F1855">
        <v>0</v>
      </c>
      <c r="G1855">
        <f t="shared" si="650"/>
        <v>0.34782608695652195</v>
      </c>
      <c r="H1855">
        <v>645.15198020000003</v>
      </c>
      <c r="J1855">
        <v>0</v>
      </c>
      <c r="K1855">
        <v>0</v>
      </c>
      <c r="L1855">
        <v>0</v>
      </c>
      <c r="M1855" t="str">
        <f t="shared" si="651"/>
        <v>No</v>
      </c>
      <c r="N1855">
        <f t="shared" si="652"/>
        <v>0</v>
      </c>
      <c r="P1855">
        <v>5269563</v>
      </c>
      <c r="Q1855">
        <v>2505802</v>
      </c>
      <c r="R1855">
        <v>4043190</v>
      </c>
      <c r="S1855" t="str">
        <f t="shared" si="653"/>
        <v>Yes</v>
      </c>
      <c r="T1855">
        <f t="shared" si="654"/>
        <v>3939518.3333333335</v>
      </c>
      <c r="V1855">
        <f t="shared" si="655"/>
        <v>1.4782608695652173</v>
      </c>
      <c r="W1855">
        <f t="shared" si="656"/>
        <v>0.91304347826086951</v>
      </c>
      <c r="Y1855" s="4">
        <f t="shared" si="657"/>
        <v>645.15198017990008</v>
      </c>
      <c r="Z1855">
        <f t="shared" si="658"/>
        <v>7</v>
      </c>
      <c r="AA1855">
        <f t="shared" si="659"/>
        <v>0.30434782608695654</v>
      </c>
      <c r="AB1855">
        <f t="shared" si="660"/>
        <v>0.20588235294117646</v>
      </c>
      <c r="AC1855">
        <f t="shared" si="661"/>
        <v>0.33333333333333331</v>
      </c>
      <c r="AD1855" t="str">
        <f t="shared" si="662"/>
        <v>O</v>
      </c>
      <c r="AG1855">
        <f t="shared" si="663"/>
        <v>-0.28000000000000003</v>
      </c>
      <c r="AI1855" t="str">
        <f t="shared" si="664"/>
        <v>----</v>
      </c>
      <c r="AJ1855" t="str">
        <f t="shared" si="665"/>
        <v>----</v>
      </c>
      <c r="AK1855" t="str">
        <f t="shared" si="666"/>
        <v>HUnSatLig</v>
      </c>
      <c r="AL1855" t="str">
        <f t="shared" si="667"/>
        <v>----</v>
      </c>
      <c r="AM1855" t="str">
        <f t="shared" si="668"/>
        <v>----</v>
      </c>
      <c r="AN1855" t="str">
        <f t="shared" si="669"/>
        <v>----</v>
      </c>
      <c r="AP1855" s="4">
        <f t="shared" si="670"/>
        <v>645.30116207582353</v>
      </c>
      <c r="AQ1855" s="4">
        <f t="shared" si="671"/>
        <v>645</v>
      </c>
      <c r="AR1855" s="4">
        <f t="shared" si="672"/>
        <v>0.30116207582352672</v>
      </c>
    </row>
    <row r="1856" spans="1:44" x14ac:dyDescent="0.25">
      <c r="A1856">
        <v>24</v>
      </c>
      <c r="B1856">
        <v>28</v>
      </c>
      <c r="C1856">
        <v>0</v>
      </c>
      <c r="D1856">
        <v>15</v>
      </c>
      <c r="E1856">
        <v>0</v>
      </c>
      <c r="F1856">
        <v>0</v>
      </c>
      <c r="G1856">
        <f t="shared" si="650"/>
        <v>8.3333333333333481E-2</v>
      </c>
      <c r="H1856">
        <v>555.13554260000001</v>
      </c>
      <c r="J1856">
        <v>0</v>
      </c>
      <c r="K1856">
        <v>0</v>
      </c>
      <c r="L1856">
        <v>0</v>
      </c>
      <c r="M1856" t="str">
        <f t="shared" si="651"/>
        <v>No</v>
      </c>
      <c r="N1856">
        <f t="shared" si="652"/>
        <v>0</v>
      </c>
      <c r="P1856">
        <v>1640076</v>
      </c>
      <c r="Q1856">
        <v>1697457</v>
      </c>
      <c r="R1856">
        <v>1713910</v>
      </c>
      <c r="S1856" t="str">
        <f t="shared" si="653"/>
        <v>Yes</v>
      </c>
      <c r="T1856">
        <f t="shared" si="654"/>
        <v>1683814.3333333333</v>
      </c>
      <c r="V1856">
        <f t="shared" si="655"/>
        <v>1.1666666666666667</v>
      </c>
      <c r="W1856">
        <f t="shared" si="656"/>
        <v>0.625</v>
      </c>
      <c r="Y1856" s="4">
        <f t="shared" si="657"/>
        <v>555.13554257990006</v>
      </c>
      <c r="Z1856">
        <f t="shared" si="658"/>
        <v>11</v>
      </c>
      <c r="AA1856">
        <f t="shared" si="659"/>
        <v>0.45833333333333331</v>
      </c>
      <c r="AB1856">
        <f t="shared" si="660"/>
        <v>0.39285714285714285</v>
      </c>
      <c r="AC1856">
        <f t="shared" si="661"/>
        <v>0.73333333333333328</v>
      </c>
      <c r="AD1856" t="str">
        <f t="shared" si="662"/>
        <v>O</v>
      </c>
      <c r="AG1856">
        <f t="shared" si="663"/>
        <v>0.21212121212121213</v>
      </c>
      <c r="AI1856" t="str">
        <f t="shared" si="664"/>
        <v>----</v>
      </c>
      <c r="AJ1856" t="str">
        <f t="shared" si="665"/>
        <v>----</v>
      </c>
      <c r="AK1856" t="str">
        <f t="shared" si="666"/>
        <v>HUnSatLig</v>
      </c>
      <c r="AL1856" t="str">
        <f t="shared" si="667"/>
        <v>----</v>
      </c>
      <c r="AM1856" t="str">
        <f t="shared" si="668"/>
        <v>----</v>
      </c>
      <c r="AN1856" t="str">
        <f t="shared" si="669"/>
        <v>----</v>
      </c>
      <c r="AP1856" s="4">
        <f t="shared" si="670"/>
        <v>555.26390950006896</v>
      </c>
      <c r="AQ1856" s="4">
        <f t="shared" si="671"/>
        <v>555</v>
      </c>
      <c r="AR1856" s="4">
        <f t="shared" si="672"/>
        <v>0.26390950006896219</v>
      </c>
    </row>
    <row r="1857" spans="1:44" x14ac:dyDescent="0.25">
      <c r="A1857">
        <v>24</v>
      </c>
      <c r="B1857">
        <v>32</v>
      </c>
      <c r="C1857">
        <v>0</v>
      </c>
      <c r="D1857">
        <v>14</v>
      </c>
      <c r="E1857">
        <v>0</v>
      </c>
      <c r="F1857">
        <v>0</v>
      </c>
      <c r="G1857">
        <f t="shared" si="650"/>
        <v>-0.16666666666666696</v>
      </c>
      <c r="H1857">
        <v>543.17192799999998</v>
      </c>
      <c r="J1857">
        <v>0</v>
      </c>
      <c r="K1857">
        <v>0</v>
      </c>
      <c r="L1857">
        <v>0</v>
      </c>
      <c r="M1857" t="str">
        <f t="shared" si="651"/>
        <v>No</v>
      </c>
      <c r="N1857">
        <f t="shared" si="652"/>
        <v>0</v>
      </c>
      <c r="P1857">
        <v>1963980</v>
      </c>
      <c r="Q1857">
        <v>1708048</v>
      </c>
      <c r="R1857">
        <v>1823504</v>
      </c>
      <c r="S1857" t="str">
        <f t="shared" si="653"/>
        <v>Yes</v>
      </c>
      <c r="T1857">
        <f t="shared" si="654"/>
        <v>1831844</v>
      </c>
      <c r="V1857">
        <f t="shared" si="655"/>
        <v>1.3333333333333333</v>
      </c>
      <c r="W1857">
        <f t="shared" si="656"/>
        <v>0.58333333333333337</v>
      </c>
      <c r="Y1857" s="4">
        <f t="shared" si="657"/>
        <v>543.17192797990003</v>
      </c>
      <c r="Z1857">
        <f t="shared" si="658"/>
        <v>9</v>
      </c>
      <c r="AA1857">
        <f t="shared" si="659"/>
        <v>0.375</v>
      </c>
      <c r="AB1857">
        <f t="shared" si="660"/>
        <v>0.28125</v>
      </c>
      <c r="AC1857">
        <f t="shared" si="661"/>
        <v>0.6428571428571429</v>
      </c>
      <c r="AD1857" t="str">
        <f t="shared" si="662"/>
        <v>O</v>
      </c>
      <c r="AG1857">
        <f t="shared" si="663"/>
        <v>0.11764705882352941</v>
      </c>
      <c r="AI1857" t="str">
        <f t="shared" si="664"/>
        <v>----</v>
      </c>
      <c r="AJ1857" t="str">
        <f t="shared" si="665"/>
        <v>----</v>
      </c>
      <c r="AK1857" t="str">
        <f t="shared" si="666"/>
        <v>HUnSatLig</v>
      </c>
      <c r="AL1857" t="str">
        <f t="shared" si="667"/>
        <v>----</v>
      </c>
      <c r="AM1857" t="str">
        <f t="shared" si="668"/>
        <v>----</v>
      </c>
      <c r="AN1857" t="str">
        <f t="shared" si="669"/>
        <v>----</v>
      </c>
      <c r="AP1857" s="4">
        <f t="shared" si="670"/>
        <v>543.29752849035003</v>
      </c>
      <c r="AQ1857" s="4">
        <f t="shared" si="671"/>
        <v>543</v>
      </c>
      <c r="AR1857" s="4">
        <f t="shared" si="672"/>
        <v>0.29752849035003237</v>
      </c>
    </row>
    <row r="1858" spans="1:44" x14ac:dyDescent="0.25">
      <c r="A1858">
        <v>24</v>
      </c>
      <c r="B1858">
        <v>34</v>
      </c>
      <c r="C1858">
        <v>0</v>
      </c>
      <c r="D1858">
        <v>13</v>
      </c>
      <c r="E1858">
        <v>0</v>
      </c>
      <c r="F1858">
        <v>0</v>
      </c>
      <c r="G1858">
        <f t="shared" si="650"/>
        <v>-0.33333333333333304</v>
      </c>
      <c r="H1858">
        <v>529.19266340000001</v>
      </c>
      <c r="J1858">
        <v>0</v>
      </c>
      <c r="K1858">
        <v>0</v>
      </c>
      <c r="L1858">
        <v>0</v>
      </c>
      <c r="M1858" t="str">
        <f t="shared" si="651"/>
        <v>No</v>
      </c>
      <c r="N1858">
        <f t="shared" si="652"/>
        <v>0</v>
      </c>
      <c r="P1858">
        <v>2545895</v>
      </c>
      <c r="Q1858">
        <v>2638541</v>
      </c>
      <c r="R1858">
        <v>2364023</v>
      </c>
      <c r="S1858" t="str">
        <f t="shared" si="653"/>
        <v>Yes</v>
      </c>
      <c r="T1858">
        <f t="shared" si="654"/>
        <v>2516153</v>
      </c>
      <c r="V1858">
        <f t="shared" si="655"/>
        <v>1.4166666666666667</v>
      </c>
      <c r="W1858">
        <f t="shared" si="656"/>
        <v>0.54166666666666663</v>
      </c>
      <c r="Y1858" s="4">
        <f t="shared" si="657"/>
        <v>529.19266337990007</v>
      </c>
      <c r="Z1858">
        <f t="shared" si="658"/>
        <v>8</v>
      </c>
      <c r="AA1858">
        <f t="shared" si="659"/>
        <v>0.33333333333333331</v>
      </c>
      <c r="AB1858">
        <f t="shared" si="660"/>
        <v>0.23529411764705882</v>
      </c>
      <c r="AC1858">
        <f t="shared" si="661"/>
        <v>0.61538461538461542</v>
      </c>
      <c r="AD1858" t="str">
        <f t="shared" si="662"/>
        <v>O</v>
      </c>
      <c r="AG1858">
        <f t="shared" si="663"/>
        <v>8.5714285714285715E-2</v>
      </c>
      <c r="AI1858" t="str">
        <f t="shared" si="664"/>
        <v>----</v>
      </c>
      <c r="AJ1858" t="str">
        <f t="shared" si="665"/>
        <v>----</v>
      </c>
      <c r="AK1858" t="str">
        <f t="shared" si="666"/>
        <v>HUnSatLig</v>
      </c>
      <c r="AL1858" t="str">
        <f t="shared" si="667"/>
        <v>----</v>
      </c>
      <c r="AM1858" t="str">
        <f t="shared" si="668"/>
        <v>----</v>
      </c>
      <c r="AN1858" t="str">
        <f t="shared" si="669"/>
        <v>----</v>
      </c>
      <c r="AP1858" s="4">
        <f t="shared" si="670"/>
        <v>529.315031391248</v>
      </c>
      <c r="AQ1858" s="4">
        <f t="shared" si="671"/>
        <v>529</v>
      </c>
      <c r="AR1858" s="4">
        <f t="shared" si="672"/>
        <v>0.31503139124799873</v>
      </c>
    </row>
    <row r="1859" spans="1:44" x14ac:dyDescent="0.25">
      <c r="A1859">
        <v>24</v>
      </c>
      <c r="B1859">
        <v>34</v>
      </c>
      <c r="C1859">
        <v>0</v>
      </c>
      <c r="D1859">
        <v>19</v>
      </c>
      <c r="E1859">
        <v>0</v>
      </c>
      <c r="F1859">
        <v>0</v>
      </c>
      <c r="G1859">
        <f t="shared" si="650"/>
        <v>0.16666666666666652</v>
      </c>
      <c r="H1859">
        <v>625.16215099999999</v>
      </c>
      <c r="J1859">
        <v>0</v>
      </c>
      <c r="K1859">
        <v>0</v>
      </c>
      <c r="L1859">
        <v>0</v>
      </c>
      <c r="M1859" t="str">
        <f t="shared" si="651"/>
        <v>No</v>
      </c>
      <c r="N1859">
        <f t="shared" si="652"/>
        <v>0</v>
      </c>
      <c r="P1859">
        <v>2276462</v>
      </c>
      <c r="Q1859">
        <v>1673328</v>
      </c>
      <c r="R1859">
        <v>2353680</v>
      </c>
      <c r="S1859" t="str">
        <f t="shared" si="653"/>
        <v>Yes</v>
      </c>
      <c r="T1859">
        <f t="shared" si="654"/>
        <v>2101156.6666666665</v>
      </c>
      <c r="V1859">
        <f t="shared" si="655"/>
        <v>1.4166666666666667</v>
      </c>
      <c r="W1859">
        <f t="shared" si="656"/>
        <v>0.79166666666666663</v>
      </c>
      <c r="Y1859" s="4">
        <f t="shared" si="657"/>
        <v>625.16215097990005</v>
      </c>
      <c r="Z1859">
        <f t="shared" si="658"/>
        <v>8</v>
      </c>
      <c r="AA1859">
        <f t="shared" si="659"/>
        <v>0.33333333333333331</v>
      </c>
      <c r="AB1859">
        <f t="shared" si="660"/>
        <v>0.23529411764705882</v>
      </c>
      <c r="AC1859">
        <f t="shared" si="661"/>
        <v>0.42105263157894735</v>
      </c>
      <c r="AD1859" t="str">
        <f t="shared" si="662"/>
        <v>O</v>
      </c>
      <c r="AG1859">
        <f t="shared" si="663"/>
        <v>-0.10344827586206896</v>
      </c>
      <c r="AI1859" t="str">
        <f t="shared" si="664"/>
        <v>----</v>
      </c>
      <c r="AJ1859" t="str">
        <f t="shared" si="665"/>
        <v>----</v>
      </c>
      <c r="AK1859" t="str">
        <f t="shared" si="666"/>
        <v>HUnSatLig</v>
      </c>
      <c r="AL1859" t="str">
        <f t="shared" si="667"/>
        <v>----</v>
      </c>
      <c r="AM1859" t="str">
        <f t="shared" si="668"/>
        <v>----</v>
      </c>
      <c r="AN1859" t="str">
        <f t="shared" si="669"/>
        <v>----</v>
      </c>
      <c r="AP1859" s="4">
        <f t="shared" si="670"/>
        <v>625.30671052215973</v>
      </c>
      <c r="AQ1859" s="4">
        <f t="shared" si="671"/>
        <v>625</v>
      </c>
      <c r="AR1859" s="4">
        <f t="shared" si="672"/>
        <v>0.30671052215973305</v>
      </c>
    </row>
    <row r="1860" spans="1:44" x14ac:dyDescent="0.25">
      <c r="A1860">
        <v>24</v>
      </c>
      <c r="B1860">
        <v>34</v>
      </c>
      <c r="C1860">
        <v>0</v>
      </c>
      <c r="D1860">
        <v>20</v>
      </c>
      <c r="E1860">
        <v>0</v>
      </c>
      <c r="F1860">
        <v>0</v>
      </c>
      <c r="G1860">
        <f t="shared" si="650"/>
        <v>0.25</v>
      </c>
      <c r="H1860">
        <v>641.15706560000001</v>
      </c>
      <c r="J1860">
        <v>0</v>
      </c>
      <c r="K1860">
        <v>0</v>
      </c>
      <c r="L1860">
        <v>0</v>
      </c>
      <c r="M1860" t="str">
        <f t="shared" si="651"/>
        <v>No</v>
      </c>
      <c r="N1860">
        <f t="shared" si="652"/>
        <v>0</v>
      </c>
      <c r="P1860">
        <v>3307795</v>
      </c>
      <c r="Q1860">
        <v>2930979</v>
      </c>
      <c r="R1860">
        <v>3620534</v>
      </c>
      <c r="S1860" t="str">
        <f t="shared" si="653"/>
        <v>Yes</v>
      </c>
      <c r="T1860">
        <f t="shared" si="654"/>
        <v>3286436</v>
      </c>
      <c r="V1860">
        <f t="shared" si="655"/>
        <v>1.4166666666666667</v>
      </c>
      <c r="W1860">
        <f t="shared" si="656"/>
        <v>0.83333333333333337</v>
      </c>
      <c r="Y1860" s="4">
        <f t="shared" si="657"/>
        <v>641.15706557989995</v>
      </c>
      <c r="Z1860">
        <f t="shared" si="658"/>
        <v>8</v>
      </c>
      <c r="AA1860">
        <f t="shared" si="659"/>
        <v>0.33333333333333331</v>
      </c>
      <c r="AB1860">
        <f t="shared" si="660"/>
        <v>0.23529411764705882</v>
      </c>
      <c r="AC1860">
        <f t="shared" si="661"/>
        <v>0.4</v>
      </c>
      <c r="AD1860" t="str">
        <f t="shared" si="662"/>
        <v>O</v>
      </c>
      <c r="AG1860">
        <f t="shared" si="663"/>
        <v>-0.14285714285714285</v>
      </c>
      <c r="AI1860" t="str">
        <f t="shared" si="664"/>
        <v>----</v>
      </c>
      <c r="AJ1860" t="str">
        <f t="shared" si="665"/>
        <v>----</v>
      </c>
      <c r="AK1860" t="str">
        <f t="shared" si="666"/>
        <v>HUnSatLig</v>
      </c>
      <c r="AL1860" t="str">
        <f t="shared" si="667"/>
        <v>----</v>
      </c>
      <c r="AM1860" t="str">
        <f t="shared" si="668"/>
        <v>----</v>
      </c>
      <c r="AN1860" t="str">
        <f t="shared" si="669"/>
        <v>----</v>
      </c>
      <c r="AP1860" s="4">
        <f t="shared" si="670"/>
        <v>641.30532371064498</v>
      </c>
      <c r="AQ1860" s="4">
        <f t="shared" si="671"/>
        <v>641</v>
      </c>
      <c r="AR1860" s="4">
        <f t="shared" si="672"/>
        <v>0.3053237106449842</v>
      </c>
    </row>
    <row r="1861" spans="1:44" x14ac:dyDescent="0.25">
      <c r="A1861">
        <v>24</v>
      </c>
      <c r="B1861">
        <v>34</v>
      </c>
      <c r="C1861">
        <v>0</v>
      </c>
      <c r="D1861">
        <v>21</v>
      </c>
      <c r="E1861">
        <v>0</v>
      </c>
      <c r="F1861">
        <v>0</v>
      </c>
      <c r="G1861">
        <f t="shared" si="650"/>
        <v>0.33333333333333348</v>
      </c>
      <c r="H1861">
        <v>657.15198020000003</v>
      </c>
      <c r="J1861">
        <v>0</v>
      </c>
      <c r="K1861">
        <v>0</v>
      </c>
      <c r="L1861">
        <v>0</v>
      </c>
      <c r="M1861" t="str">
        <f t="shared" si="651"/>
        <v>No</v>
      </c>
      <c r="N1861">
        <f t="shared" si="652"/>
        <v>0</v>
      </c>
      <c r="P1861">
        <v>3425550</v>
      </c>
      <c r="Q1861">
        <v>2540011</v>
      </c>
      <c r="R1861">
        <v>3609236</v>
      </c>
      <c r="S1861" t="str">
        <f t="shared" si="653"/>
        <v>Yes</v>
      </c>
      <c r="T1861">
        <f t="shared" si="654"/>
        <v>3191599</v>
      </c>
      <c r="V1861">
        <f t="shared" si="655"/>
        <v>1.4166666666666667</v>
      </c>
      <c r="W1861">
        <f t="shared" si="656"/>
        <v>0.875</v>
      </c>
      <c r="Y1861" s="4">
        <f t="shared" si="657"/>
        <v>657.15198017990008</v>
      </c>
      <c r="Z1861">
        <f t="shared" si="658"/>
        <v>8</v>
      </c>
      <c r="AA1861">
        <f t="shared" si="659"/>
        <v>0.33333333333333331</v>
      </c>
      <c r="AB1861">
        <f t="shared" si="660"/>
        <v>0.23529411764705882</v>
      </c>
      <c r="AC1861">
        <f t="shared" si="661"/>
        <v>0.38095238095238093</v>
      </c>
      <c r="AD1861" t="str">
        <f t="shared" si="662"/>
        <v>O</v>
      </c>
      <c r="AG1861">
        <f t="shared" si="663"/>
        <v>-0.18518518518518517</v>
      </c>
      <c r="AI1861" t="str">
        <f t="shared" si="664"/>
        <v>----</v>
      </c>
      <c r="AJ1861" t="str">
        <f t="shared" si="665"/>
        <v>----</v>
      </c>
      <c r="AK1861" t="str">
        <f t="shared" si="666"/>
        <v>HUnSatLig</v>
      </c>
      <c r="AL1861" t="str">
        <f t="shared" si="667"/>
        <v>----</v>
      </c>
      <c r="AM1861" t="str">
        <f t="shared" si="668"/>
        <v>----</v>
      </c>
      <c r="AN1861" t="str">
        <f t="shared" si="669"/>
        <v>----</v>
      </c>
      <c r="AP1861" s="4">
        <f t="shared" si="670"/>
        <v>657.30393689913035</v>
      </c>
      <c r="AQ1861" s="4">
        <f t="shared" si="671"/>
        <v>657</v>
      </c>
      <c r="AR1861" s="4">
        <f t="shared" si="672"/>
        <v>0.30393689913034905</v>
      </c>
    </row>
    <row r="1862" spans="1:44" x14ac:dyDescent="0.25">
      <c r="A1862">
        <v>24</v>
      </c>
      <c r="B1862">
        <v>34</v>
      </c>
      <c r="C1862">
        <v>0</v>
      </c>
      <c r="D1862">
        <v>22</v>
      </c>
      <c r="E1862">
        <v>0</v>
      </c>
      <c r="F1862">
        <v>0</v>
      </c>
      <c r="G1862">
        <f t="shared" si="650"/>
        <v>0.41666666666666652</v>
      </c>
      <c r="H1862">
        <v>673.14689480000004</v>
      </c>
      <c r="J1862">
        <v>0</v>
      </c>
      <c r="K1862">
        <v>0</v>
      </c>
      <c r="L1862">
        <v>0</v>
      </c>
      <c r="M1862" t="str">
        <f t="shared" si="651"/>
        <v>No</v>
      </c>
      <c r="N1862">
        <f t="shared" si="652"/>
        <v>0</v>
      </c>
      <c r="P1862">
        <v>3009717</v>
      </c>
      <c r="Q1862">
        <v>1695144</v>
      </c>
      <c r="R1862">
        <v>2276016</v>
      </c>
      <c r="S1862" t="str">
        <f t="shared" si="653"/>
        <v>Yes</v>
      </c>
      <c r="T1862">
        <f t="shared" si="654"/>
        <v>2326959</v>
      </c>
      <c r="V1862">
        <f t="shared" si="655"/>
        <v>1.4166666666666667</v>
      </c>
      <c r="W1862">
        <f t="shared" si="656"/>
        <v>0.91666666666666663</v>
      </c>
      <c r="Y1862" s="4">
        <f t="shared" si="657"/>
        <v>673.14689477989998</v>
      </c>
      <c r="Z1862">
        <f t="shared" si="658"/>
        <v>8</v>
      </c>
      <c r="AA1862">
        <f t="shared" si="659"/>
        <v>0.33333333333333331</v>
      </c>
      <c r="AB1862">
        <f t="shared" si="660"/>
        <v>0.23529411764705882</v>
      </c>
      <c r="AC1862">
        <f t="shared" si="661"/>
        <v>0.36363636363636365</v>
      </c>
      <c r="AD1862" t="str">
        <f t="shared" si="662"/>
        <v>O</v>
      </c>
      <c r="AG1862">
        <f t="shared" si="663"/>
        <v>-0.23076923076923078</v>
      </c>
      <c r="AI1862" t="str">
        <f t="shared" si="664"/>
        <v>----</v>
      </c>
      <c r="AJ1862" t="str">
        <f t="shared" si="665"/>
        <v>----</v>
      </c>
      <c r="AK1862" t="str">
        <f t="shared" si="666"/>
        <v>HUnSatLig</v>
      </c>
      <c r="AL1862" t="str">
        <f t="shared" si="667"/>
        <v>----</v>
      </c>
      <c r="AM1862" t="str">
        <f t="shared" si="668"/>
        <v>----</v>
      </c>
      <c r="AN1862" t="str">
        <f t="shared" si="669"/>
        <v>----</v>
      </c>
      <c r="AP1862" s="4">
        <f t="shared" si="670"/>
        <v>673.3025500876156</v>
      </c>
      <c r="AQ1862" s="4">
        <f t="shared" si="671"/>
        <v>673</v>
      </c>
      <c r="AR1862" s="4">
        <f t="shared" si="672"/>
        <v>0.30255008761560021</v>
      </c>
    </row>
    <row r="1863" spans="1:44" x14ac:dyDescent="0.25">
      <c r="A1863">
        <v>25</v>
      </c>
      <c r="B1863">
        <v>32</v>
      </c>
      <c r="C1863">
        <v>0</v>
      </c>
      <c r="D1863">
        <v>14</v>
      </c>
      <c r="E1863">
        <v>0</v>
      </c>
      <c r="F1863">
        <v>0</v>
      </c>
      <c r="G1863">
        <f t="shared" ref="G1863:G1926" si="673">4-((4*A1863+B1863-3*C1863-2*D1863-2*E1863)/A1863)</f>
        <v>-0.16000000000000014</v>
      </c>
      <c r="H1863">
        <v>555.17192799999998</v>
      </c>
      <c r="J1863">
        <v>0</v>
      </c>
      <c r="K1863">
        <v>0</v>
      </c>
      <c r="L1863">
        <v>0</v>
      </c>
      <c r="M1863" t="str">
        <f t="shared" ref="M1863:M1926" si="674">IF(J1863&gt;0,"Yes","No")</f>
        <v>No</v>
      </c>
      <c r="N1863">
        <f t="shared" ref="N1863:N1926" si="675">AVERAGE(J1863:L1863)</f>
        <v>0</v>
      </c>
      <c r="P1863">
        <v>2002059</v>
      </c>
      <c r="Q1863">
        <v>2423474</v>
      </c>
      <c r="R1863">
        <v>1884918</v>
      </c>
      <c r="S1863" t="str">
        <f t="shared" ref="S1863:S1926" si="676">IF(P1863&gt;0,"Yes","No")</f>
        <v>Yes</v>
      </c>
      <c r="T1863">
        <f t="shared" ref="T1863:T1926" si="677">AVERAGE(P1863:R1863)</f>
        <v>2103483.6666666665</v>
      </c>
      <c r="V1863">
        <f t="shared" ref="V1863:V1926" si="678">B1863/A1863</f>
        <v>1.28</v>
      </c>
      <c r="W1863">
        <f t="shared" ref="W1863:W1926" si="679">D1863/A1863</f>
        <v>0.56000000000000005</v>
      </c>
      <c r="Y1863" s="4">
        <f t="shared" ref="Y1863:Y1926" si="680">A1863*12+(B1863-1)*1.007825+C1863*14.003074+D1863*15.9949146+E1863*31.9720707+F1863*30.9737615+0.0005485799</f>
        <v>555.17192797990003</v>
      </c>
      <c r="Z1863">
        <f t="shared" ref="Z1863:Z1926" si="681">1+A1863-B1863/2+C1863/2+F1863/2</f>
        <v>10</v>
      </c>
      <c r="AA1863">
        <f t="shared" ref="AA1863:AA1926" si="682">Z1863/A1863</f>
        <v>0.4</v>
      </c>
      <c r="AB1863">
        <f t="shared" ref="AB1863:AB1926" si="683">Z1863/B1863</f>
        <v>0.3125</v>
      </c>
      <c r="AC1863">
        <f t="shared" ref="AC1863:AC1926" si="684">Z1863/D1863</f>
        <v>0.7142857142857143</v>
      </c>
      <c r="AD1863" t="str">
        <f t="shared" ref="AD1863:AD1926" si="685">IF(AA1863&gt;=0.3,IF(AA1863&lt;=0.68,IF(AB1863&gt;=0.2,IF(AB1863&lt;=0.95,IF(AC1863&gt;=0.77,IF(AC1863&lt;=1.75,"CRAM","O"),"O"),"O"),"O"),"O"),"O")</f>
        <v>O</v>
      </c>
      <c r="AG1863">
        <f t="shared" ref="AG1863:AG1926" si="686">(1+A1863-D1863/2-E1863-B1863/2)/(A1863-D1863/2-E1863-C1863-F1863)</f>
        <v>0.16666666666666666</v>
      </c>
      <c r="AI1863" t="str">
        <f t="shared" ref="AI1863:AI1926" si="687">IF(AG1863&gt;0.66,"CondAr","----")</f>
        <v>----</v>
      </c>
      <c r="AJ1863" t="str">
        <f t="shared" ref="AJ1863:AJ1926" si="688">IF(AND((AG1863&gt;0.5),(AG1863&lt;=0.66)),"Aromatic","----")</f>
        <v>----</v>
      </c>
      <c r="AK1863" t="str">
        <f t="shared" ref="AK1863:AK1926" si="689">IF(AND((AG1863&lt;=0.5),(V1863&lt;1.5)),"HUnSatLig","----")</f>
        <v>HUnSatLig</v>
      </c>
      <c r="AL1863" t="str">
        <f t="shared" ref="AL1863:AL1926" si="690">IF(AND((W1863&lt;0.6),(V1863&gt;=1.5),(C1863=0)),"AlipatNoN","----")</f>
        <v>----</v>
      </c>
      <c r="AM1863" t="str">
        <f t="shared" ref="AM1863:AM1926" si="691">IF(AND((V1863&gt;=1.5),(W1863&gt;=0.6)),"SatFACarb","----")</f>
        <v>----</v>
      </c>
      <c r="AN1863" t="str">
        <f t="shared" ref="AN1863:AN1926" si="692">IF(AND((W1863&lt;0.6),(V1863&gt;=1.5),(C1863&gt;0)),"Alipat+N","----")</f>
        <v>----</v>
      </c>
      <c r="AP1863" s="4">
        <f t="shared" ref="AP1863:AP1926" si="693">Y1863*(44/43.989828)</f>
        <v>555.30030331365697</v>
      </c>
      <c r="AQ1863" s="4">
        <f t="shared" ref="AQ1863:AQ1926" si="694">INT(AP1863)</f>
        <v>555</v>
      </c>
      <c r="AR1863" s="4">
        <f t="shared" ref="AR1863:AR1926" si="695">AP1863-AQ1863</f>
        <v>0.30030331365696838</v>
      </c>
    </row>
    <row r="1864" spans="1:44" x14ac:dyDescent="0.25">
      <c r="A1864">
        <v>25</v>
      </c>
      <c r="B1864">
        <v>34</v>
      </c>
      <c r="C1864">
        <v>0</v>
      </c>
      <c r="D1864">
        <v>14</v>
      </c>
      <c r="E1864">
        <v>0</v>
      </c>
      <c r="F1864">
        <v>0</v>
      </c>
      <c r="G1864">
        <f t="shared" si="673"/>
        <v>-0.24000000000000021</v>
      </c>
      <c r="H1864">
        <v>557.18757800000003</v>
      </c>
      <c r="J1864">
        <v>0</v>
      </c>
      <c r="K1864">
        <v>0</v>
      </c>
      <c r="L1864">
        <v>0</v>
      </c>
      <c r="M1864" t="str">
        <f t="shared" si="674"/>
        <v>No</v>
      </c>
      <c r="N1864">
        <f t="shared" si="675"/>
        <v>0</v>
      </c>
      <c r="P1864">
        <v>2366558</v>
      </c>
      <c r="Q1864">
        <v>2179265</v>
      </c>
      <c r="R1864">
        <v>1916136</v>
      </c>
      <c r="S1864" t="str">
        <f t="shared" si="676"/>
        <v>Yes</v>
      </c>
      <c r="T1864">
        <f t="shared" si="677"/>
        <v>2153986.3333333335</v>
      </c>
      <c r="V1864">
        <f t="shared" si="678"/>
        <v>1.36</v>
      </c>
      <c r="W1864">
        <f t="shared" si="679"/>
        <v>0.56000000000000005</v>
      </c>
      <c r="Y1864" s="4">
        <f t="shared" si="680"/>
        <v>557.18757797990008</v>
      </c>
      <c r="Z1864">
        <f t="shared" si="681"/>
        <v>9</v>
      </c>
      <c r="AA1864">
        <f t="shared" si="682"/>
        <v>0.36</v>
      </c>
      <c r="AB1864">
        <f t="shared" si="683"/>
        <v>0.26470588235294118</v>
      </c>
      <c r="AC1864">
        <f t="shared" si="684"/>
        <v>0.6428571428571429</v>
      </c>
      <c r="AD1864" t="str">
        <f t="shared" si="685"/>
        <v>O</v>
      </c>
      <c r="AG1864">
        <f t="shared" si="686"/>
        <v>0.1111111111111111</v>
      </c>
      <c r="AI1864" t="str">
        <f t="shared" si="687"/>
        <v>----</v>
      </c>
      <c r="AJ1864" t="str">
        <f t="shared" si="688"/>
        <v>----</v>
      </c>
      <c r="AK1864" t="str">
        <f t="shared" si="689"/>
        <v>HUnSatLig</v>
      </c>
      <c r="AL1864" t="str">
        <f t="shared" si="690"/>
        <v>----</v>
      </c>
      <c r="AM1864" t="str">
        <f t="shared" si="691"/>
        <v>----</v>
      </c>
      <c r="AN1864" t="str">
        <f t="shared" si="692"/>
        <v>----</v>
      </c>
      <c r="AP1864" s="4">
        <f t="shared" si="693"/>
        <v>557.31641940304019</v>
      </c>
      <c r="AQ1864" s="4">
        <f t="shared" si="694"/>
        <v>557</v>
      </c>
      <c r="AR1864" s="4">
        <f t="shared" si="695"/>
        <v>0.3164194030401859</v>
      </c>
    </row>
    <row r="1865" spans="1:44" x14ac:dyDescent="0.25">
      <c r="A1865">
        <v>25</v>
      </c>
      <c r="B1865">
        <v>36</v>
      </c>
      <c r="C1865">
        <v>0</v>
      </c>
      <c r="D1865">
        <v>13</v>
      </c>
      <c r="E1865">
        <v>0</v>
      </c>
      <c r="F1865">
        <v>0</v>
      </c>
      <c r="G1865">
        <f t="shared" si="673"/>
        <v>-0.40000000000000036</v>
      </c>
      <c r="H1865">
        <v>543.20831339999995</v>
      </c>
      <c r="J1865">
        <v>0</v>
      </c>
      <c r="K1865">
        <v>0</v>
      </c>
      <c r="L1865">
        <v>0</v>
      </c>
      <c r="M1865" t="str">
        <f t="shared" si="674"/>
        <v>No</v>
      </c>
      <c r="N1865">
        <f t="shared" si="675"/>
        <v>0</v>
      </c>
      <c r="P1865">
        <v>2644427</v>
      </c>
      <c r="Q1865">
        <v>2060817</v>
      </c>
      <c r="R1865">
        <v>2081552</v>
      </c>
      <c r="S1865" t="str">
        <f t="shared" si="676"/>
        <v>Yes</v>
      </c>
      <c r="T1865">
        <f t="shared" si="677"/>
        <v>2262265.3333333335</v>
      </c>
      <c r="V1865">
        <f t="shared" si="678"/>
        <v>1.44</v>
      </c>
      <c r="W1865">
        <f t="shared" si="679"/>
        <v>0.52</v>
      </c>
      <c r="Y1865" s="4">
        <f t="shared" si="680"/>
        <v>543.20831337990001</v>
      </c>
      <c r="Z1865">
        <f t="shared" si="681"/>
        <v>8</v>
      </c>
      <c r="AA1865">
        <f t="shared" si="682"/>
        <v>0.32</v>
      </c>
      <c r="AB1865">
        <f t="shared" si="683"/>
        <v>0.22222222222222221</v>
      </c>
      <c r="AC1865">
        <f t="shared" si="684"/>
        <v>0.61538461538461542</v>
      </c>
      <c r="AD1865" t="str">
        <f t="shared" si="685"/>
        <v>O</v>
      </c>
      <c r="AG1865">
        <f t="shared" si="686"/>
        <v>8.1081081081081086E-2</v>
      </c>
      <c r="AI1865" t="str">
        <f t="shared" si="687"/>
        <v>----</v>
      </c>
      <c r="AJ1865" t="str">
        <f t="shared" si="688"/>
        <v>----</v>
      </c>
      <c r="AK1865" t="str">
        <f t="shared" si="689"/>
        <v>HUnSatLig</v>
      </c>
      <c r="AL1865" t="str">
        <f t="shared" si="690"/>
        <v>----</v>
      </c>
      <c r="AM1865" t="str">
        <f t="shared" si="691"/>
        <v>----</v>
      </c>
      <c r="AN1865" t="str">
        <f t="shared" si="692"/>
        <v>----</v>
      </c>
      <c r="AP1865" s="4">
        <f t="shared" si="693"/>
        <v>543.33392230393804</v>
      </c>
      <c r="AQ1865" s="4">
        <f t="shared" si="694"/>
        <v>543</v>
      </c>
      <c r="AR1865" s="4">
        <f t="shared" si="695"/>
        <v>0.33392230393803857</v>
      </c>
    </row>
    <row r="1866" spans="1:44" x14ac:dyDescent="0.25">
      <c r="A1866">
        <v>25</v>
      </c>
      <c r="B1866">
        <v>36</v>
      </c>
      <c r="C1866">
        <v>0</v>
      </c>
      <c r="D1866">
        <v>22</v>
      </c>
      <c r="E1866">
        <v>0</v>
      </c>
      <c r="F1866">
        <v>0</v>
      </c>
      <c r="G1866">
        <f t="shared" si="673"/>
        <v>0.31999999999999984</v>
      </c>
      <c r="H1866">
        <v>687.16254479999998</v>
      </c>
      <c r="J1866">
        <v>0</v>
      </c>
      <c r="K1866">
        <v>0</v>
      </c>
      <c r="L1866">
        <v>0</v>
      </c>
      <c r="M1866" t="str">
        <f t="shared" si="674"/>
        <v>No</v>
      </c>
      <c r="N1866">
        <f t="shared" si="675"/>
        <v>0</v>
      </c>
      <c r="P1866">
        <v>2355840</v>
      </c>
      <c r="Q1866">
        <v>1463079</v>
      </c>
      <c r="R1866">
        <v>1450571</v>
      </c>
      <c r="S1866" t="str">
        <f t="shared" si="676"/>
        <v>Yes</v>
      </c>
      <c r="T1866">
        <f t="shared" si="677"/>
        <v>1756496.6666666667</v>
      </c>
      <c r="V1866">
        <f t="shared" si="678"/>
        <v>1.44</v>
      </c>
      <c r="W1866">
        <f t="shared" si="679"/>
        <v>0.88</v>
      </c>
      <c r="Y1866" s="4">
        <f t="shared" si="680"/>
        <v>687.16254477990003</v>
      </c>
      <c r="Z1866">
        <f t="shared" si="681"/>
        <v>8</v>
      </c>
      <c r="AA1866">
        <f t="shared" si="682"/>
        <v>0.32</v>
      </c>
      <c r="AB1866">
        <f t="shared" si="683"/>
        <v>0.22222222222222221</v>
      </c>
      <c r="AC1866">
        <f t="shared" si="684"/>
        <v>0.36363636363636365</v>
      </c>
      <c r="AD1866" t="str">
        <f t="shared" si="685"/>
        <v>O</v>
      </c>
      <c r="AG1866">
        <f t="shared" si="686"/>
        <v>-0.21428571428571427</v>
      </c>
      <c r="AI1866" t="str">
        <f t="shared" si="687"/>
        <v>----</v>
      </c>
      <c r="AJ1866" t="str">
        <f t="shared" si="688"/>
        <v>----</v>
      </c>
      <c r="AK1866" t="str">
        <f t="shared" si="689"/>
        <v>HUnSatLig</v>
      </c>
      <c r="AL1866" t="str">
        <f t="shared" si="690"/>
        <v>----</v>
      </c>
      <c r="AM1866" t="str">
        <f t="shared" si="691"/>
        <v>----</v>
      </c>
      <c r="AN1866" t="str">
        <f t="shared" si="692"/>
        <v>----</v>
      </c>
      <c r="AP1866" s="4">
        <f t="shared" si="693"/>
        <v>687.32144100030575</v>
      </c>
      <c r="AQ1866" s="4">
        <f t="shared" si="694"/>
        <v>687</v>
      </c>
      <c r="AR1866" s="4">
        <f t="shared" si="695"/>
        <v>0.32144100030575373</v>
      </c>
    </row>
    <row r="1867" spans="1:44" x14ac:dyDescent="0.25">
      <c r="A1867">
        <v>26</v>
      </c>
      <c r="B1867">
        <v>34</v>
      </c>
      <c r="C1867">
        <v>0</v>
      </c>
      <c r="D1867">
        <v>14</v>
      </c>
      <c r="E1867">
        <v>0</v>
      </c>
      <c r="F1867">
        <v>0</v>
      </c>
      <c r="G1867">
        <f t="shared" si="673"/>
        <v>-0.23076923076923084</v>
      </c>
      <c r="H1867">
        <v>569.18757800000003</v>
      </c>
      <c r="J1867">
        <v>0</v>
      </c>
      <c r="K1867">
        <v>0</v>
      </c>
      <c r="L1867">
        <v>0</v>
      </c>
      <c r="M1867" t="str">
        <f t="shared" si="674"/>
        <v>No</v>
      </c>
      <c r="N1867">
        <f t="shared" si="675"/>
        <v>0</v>
      </c>
      <c r="P1867">
        <v>1862622</v>
      </c>
      <c r="Q1867">
        <v>2123473</v>
      </c>
      <c r="R1867">
        <v>1921140</v>
      </c>
      <c r="S1867" t="str">
        <f t="shared" si="676"/>
        <v>Yes</v>
      </c>
      <c r="T1867">
        <f t="shared" si="677"/>
        <v>1969078.3333333333</v>
      </c>
      <c r="V1867">
        <f t="shared" si="678"/>
        <v>1.3076923076923077</v>
      </c>
      <c r="W1867">
        <f t="shared" si="679"/>
        <v>0.53846153846153844</v>
      </c>
      <c r="Y1867" s="4">
        <f t="shared" si="680"/>
        <v>569.18757797990008</v>
      </c>
      <c r="Z1867">
        <f t="shared" si="681"/>
        <v>10</v>
      </c>
      <c r="AA1867">
        <f t="shared" si="682"/>
        <v>0.38461538461538464</v>
      </c>
      <c r="AB1867">
        <f t="shared" si="683"/>
        <v>0.29411764705882354</v>
      </c>
      <c r="AC1867">
        <f t="shared" si="684"/>
        <v>0.7142857142857143</v>
      </c>
      <c r="AD1867" t="str">
        <f t="shared" si="685"/>
        <v>O</v>
      </c>
      <c r="AG1867">
        <f t="shared" si="686"/>
        <v>0.15789473684210525</v>
      </c>
      <c r="AI1867" t="str">
        <f t="shared" si="687"/>
        <v>----</v>
      </c>
      <c r="AJ1867" t="str">
        <f t="shared" si="688"/>
        <v>----</v>
      </c>
      <c r="AK1867" t="str">
        <f t="shared" si="689"/>
        <v>HUnSatLig</v>
      </c>
      <c r="AL1867" t="str">
        <f t="shared" si="690"/>
        <v>----</v>
      </c>
      <c r="AM1867" t="str">
        <f t="shared" si="691"/>
        <v>----</v>
      </c>
      <c r="AN1867" t="str">
        <f t="shared" si="692"/>
        <v>----</v>
      </c>
      <c r="AP1867" s="4">
        <f t="shared" si="693"/>
        <v>569.31919422634701</v>
      </c>
      <c r="AQ1867" s="4">
        <f t="shared" si="694"/>
        <v>569</v>
      </c>
      <c r="AR1867" s="4">
        <f t="shared" si="695"/>
        <v>0.31919422634700823</v>
      </c>
    </row>
    <row r="1868" spans="1:44" x14ac:dyDescent="0.25">
      <c r="A1868">
        <v>26</v>
      </c>
      <c r="B1868">
        <v>36</v>
      </c>
      <c r="C1868">
        <v>0</v>
      </c>
      <c r="D1868">
        <v>14</v>
      </c>
      <c r="E1868">
        <v>0</v>
      </c>
      <c r="F1868">
        <v>0</v>
      </c>
      <c r="G1868">
        <f t="shared" si="673"/>
        <v>-0.30769230769230749</v>
      </c>
      <c r="H1868">
        <v>571.20322799999997</v>
      </c>
      <c r="J1868">
        <v>0</v>
      </c>
      <c r="K1868">
        <v>0</v>
      </c>
      <c r="L1868">
        <v>0</v>
      </c>
      <c r="M1868" t="str">
        <f t="shared" si="674"/>
        <v>No</v>
      </c>
      <c r="N1868">
        <f t="shared" si="675"/>
        <v>0</v>
      </c>
      <c r="P1868">
        <v>1833961</v>
      </c>
      <c r="Q1868">
        <v>1814214</v>
      </c>
      <c r="R1868">
        <v>1876062</v>
      </c>
      <c r="S1868" t="str">
        <f t="shared" si="676"/>
        <v>Yes</v>
      </c>
      <c r="T1868">
        <f t="shared" si="677"/>
        <v>1841412.3333333333</v>
      </c>
      <c r="V1868">
        <f t="shared" si="678"/>
        <v>1.3846153846153846</v>
      </c>
      <c r="W1868">
        <f t="shared" si="679"/>
        <v>0.53846153846153844</v>
      </c>
      <c r="Y1868" s="4">
        <f t="shared" si="680"/>
        <v>571.20322797990002</v>
      </c>
      <c r="Z1868">
        <f t="shared" si="681"/>
        <v>9</v>
      </c>
      <c r="AA1868">
        <f t="shared" si="682"/>
        <v>0.34615384615384615</v>
      </c>
      <c r="AB1868">
        <f t="shared" si="683"/>
        <v>0.25</v>
      </c>
      <c r="AC1868">
        <f t="shared" si="684"/>
        <v>0.6428571428571429</v>
      </c>
      <c r="AD1868" t="str">
        <f t="shared" si="685"/>
        <v>O</v>
      </c>
      <c r="AG1868">
        <f t="shared" si="686"/>
        <v>0.10526315789473684</v>
      </c>
      <c r="AI1868" t="str">
        <f t="shared" si="687"/>
        <v>----</v>
      </c>
      <c r="AJ1868" t="str">
        <f t="shared" si="688"/>
        <v>----</v>
      </c>
      <c r="AK1868" t="str">
        <f t="shared" si="689"/>
        <v>HUnSatLig</v>
      </c>
      <c r="AL1868" t="str">
        <f t="shared" si="690"/>
        <v>----</v>
      </c>
      <c r="AM1868" t="str">
        <f t="shared" si="691"/>
        <v>----</v>
      </c>
      <c r="AN1868" t="str">
        <f t="shared" si="692"/>
        <v>----</v>
      </c>
      <c r="AP1868" s="4">
        <f t="shared" si="693"/>
        <v>571.33531031573023</v>
      </c>
      <c r="AQ1868" s="4">
        <f t="shared" si="694"/>
        <v>571</v>
      </c>
      <c r="AR1868" s="4">
        <f t="shared" si="695"/>
        <v>0.33531031573022574</v>
      </c>
    </row>
    <row r="1869" spans="1:44" x14ac:dyDescent="0.25">
      <c r="A1869">
        <v>26</v>
      </c>
      <c r="B1869">
        <v>38</v>
      </c>
      <c r="C1869">
        <v>0</v>
      </c>
      <c r="D1869">
        <v>13</v>
      </c>
      <c r="E1869">
        <v>0</v>
      </c>
      <c r="F1869">
        <v>0</v>
      </c>
      <c r="G1869">
        <f t="shared" si="673"/>
        <v>-0.46153846153846168</v>
      </c>
      <c r="H1869">
        <v>557.2239634</v>
      </c>
      <c r="J1869">
        <v>0</v>
      </c>
      <c r="K1869">
        <v>0</v>
      </c>
      <c r="L1869">
        <v>0</v>
      </c>
      <c r="M1869" t="str">
        <f t="shared" si="674"/>
        <v>No</v>
      </c>
      <c r="N1869">
        <f t="shared" si="675"/>
        <v>0</v>
      </c>
      <c r="P1869">
        <v>1982045</v>
      </c>
      <c r="Q1869">
        <v>1717185</v>
      </c>
      <c r="R1869">
        <v>2348263</v>
      </c>
      <c r="S1869" t="str">
        <f t="shared" si="676"/>
        <v>Yes</v>
      </c>
      <c r="T1869">
        <f t="shared" si="677"/>
        <v>2015831</v>
      </c>
      <c r="V1869">
        <f t="shared" si="678"/>
        <v>1.4615384615384615</v>
      </c>
      <c r="W1869">
        <f t="shared" si="679"/>
        <v>0.5</v>
      </c>
      <c r="Y1869" s="4">
        <f t="shared" si="680"/>
        <v>557.22396337990006</v>
      </c>
      <c r="Z1869">
        <f t="shared" si="681"/>
        <v>8</v>
      </c>
      <c r="AA1869">
        <f t="shared" si="682"/>
        <v>0.30769230769230771</v>
      </c>
      <c r="AB1869">
        <f t="shared" si="683"/>
        <v>0.21052631578947367</v>
      </c>
      <c r="AC1869">
        <f t="shared" si="684"/>
        <v>0.61538461538461542</v>
      </c>
      <c r="AD1869" t="str">
        <f t="shared" si="685"/>
        <v>O</v>
      </c>
      <c r="AG1869">
        <f t="shared" si="686"/>
        <v>7.6923076923076927E-2</v>
      </c>
      <c r="AI1869" t="str">
        <f t="shared" si="687"/>
        <v>----</v>
      </c>
      <c r="AJ1869" t="str">
        <f t="shared" si="688"/>
        <v>----</v>
      </c>
      <c r="AK1869" t="str">
        <f t="shared" si="689"/>
        <v>HUnSatLig</v>
      </c>
      <c r="AL1869" t="str">
        <f t="shared" si="690"/>
        <v>----</v>
      </c>
      <c r="AM1869" t="str">
        <f t="shared" si="691"/>
        <v>----</v>
      </c>
      <c r="AN1869" t="str">
        <f t="shared" si="692"/>
        <v>----</v>
      </c>
      <c r="AP1869" s="4">
        <f t="shared" si="693"/>
        <v>557.35281321662819</v>
      </c>
      <c r="AQ1869" s="4">
        <f t="shared" si="694"/>
        <v>557</v>
      </c>
      <c r="AR1869" s="4">
        <f t="shared" si="695"/>
        <v>0.35281321662819209</v>
      </c>
    </row>
    <row r="1870" spans="1:44" x14ac:dyDescent="0.25">
      <c r="A1870">
        <v>27</v>
      </c>
      <c r="B1870">
        <v>40</v>
      </c>
      <c r="C1870">
        <v>0</v>
      </c>
      <c r="D1870">
        <v>13</v>
      </c>
      <c r="E1870">
        <v>0</v>
      </c>
      <c r="F1870">
        <v>0</v>
      </c>
      <c r="G1870">
        <f t="shared" si="673"/>
        <v>-0.51851851851851816</v>
      </c>
      <c r="H1870">
        <v>571.23961340000005</v>
      </c>
      <c r="J1870">
        <v>0</v>
      </c>
      <c r="K1870">
        <v>0</v>
      </c>
      <c r="L1870">
        <v>0</v>
      </c>
      <c r="M1870" t="str">
        <f t="shared" si="674"/>
        <v>No</v>
      </c>
      <c r="N1870">
        <f t="shared" si="675"/>
        <v>0</v>
      </c>
      <c r="P1870">
        <v>1466601</v>
      </c>
      <c r="Q1870">
        <v>1672902</v>
      </c>
      <c r="R1870">
        <v>2162269</v>
      </c>
      <c r="S1870" t="str">
        <f t="shared" si="676"/>
        <v>Yes</v>
      </c>
      <c r="T1870">
        <f t="shared" si="677"/>
        <v>1767257.3333333333</v>
      </c>
      <c r="V1870">
        <f t="shared" si="678"/>
        <v>1.4814814814814814</v>
      </c>
      <c r="W1870">
        <f t="shared" si="679"/>
        <v>0.48148148148148145</v>
      </c>
      <c r="Y1870" s="4">
        <f t="shared" si="680"/>
        <v>571.23961337990011</v>
      </c>
      <c r="Z1870">
        <f t="shared" si="681"/>
        <v>8</v>
      </c>
      <c r="AA1870">
        <f t="shared" si="682"/>
        <v>0.29629629629629628</v>
      </c>
      <c r="AB1870">
        <f t="shared" si="683"/>
        <v>0.2</v>
      </c>
      <c r="AC1870">
        <f t="shared" si="684"/>
        <v>0.61538461538461542</v>
      </c>
      <c r="AD1870" t="str">
        <f t="shared" si="685"/>
        <v>O</v>
      </c>
      <c r="AG1870">
        <f t="shared" si="686"/>
        <v>7.3170731707317069E-2</v>
      </c>
      <c r="AI1870" t="str">
        <f t="shared" si="687"/>
        <v>----</v>
      </c>
      <c r="AJ1870" t="str">
        <f t="shared" si="688"/>
        <v>----</v>
      </c>
      <c r="AK1870" t="str">
        <f t="shared" si="689"/>
        <v>HUnSatLig</v>
      </c>
      <c r="AL1870" t="str">
        <f t="shared" si="690"/>
        <v>----</v>
      </c>
      <c r="AM1870" t="str">
        <f t="shared" si="691"/>
        <v>----</v>
      </c>
      <c r="AN1870" t="str">
        <f t="shared" si="692"/>
        <v>----</v>
      </c>
      <c r="AP1870" s="4">
        <f t="shared" si="693"/>
        <v>571.37170412931823</v>
      </c>
      <c r="AQ1870" s="4">
        <f t="shared" si="694"/>
        <v>571</v>
      </c>
      <c r="AR1870" s="4">
        <f t="shared" si="695"/>
        <v>0.37170412931823194</v>
      </c>
    </row>
    <row r="1871" spans="1:44" x14ac:dyDescent="0.25">
      <c r="A1871">
        <v>28</v>
      </c>
      <c r="B1871">
        <v>36</v>
      </c>
      <c r="C1871">
        <v>0</v>
      </c>
      <c r="D1871">
        <v>13</v>
      </c>
      <c r="E1871">
        <v>0</v>
      </c>
      <c r="F1871">
        <v>0</v>
      </c>
      <c r="G1871">
        <f t="shared" si="673"/>
        <v>-0.35714285714285676</v>
      </c>
      <c r="H1871">
        <v>579.20831339999995</v>
      </c>
      <c r="J1871">
        <v>0</v>
      </c>
      <c r="K1871">
        <v>0</v>
      </c>
      <c r="L1871">
        <v>0</v>
      </c>
      <c r="M1871" t="str">
        <f t="shared" si="674"/>
        <v>No</v>
      </c>
      <c r="N1871">
        <f t="shared" si="675"/>
        <v>0</v>
      </c>
      <c r="P1871">
        <v>1493135</v>
      </c>
      <c r="Q1871">
        <v>1817715</v>
      </c>
      <c r="R1871">
        <v>1849351</v>
      </c>
      <c r="S1871" t="str">
        <f t="shared" si="676"/>
        <v>Yes</v>
      </c>
      <c r="T1871">
        <f t="shared" si="677"/>
        <v>1720067</v>
      </c>
      <c r="V1871">
        <f t="shared" si="678"/>
        <v>1.2857142857142858</v>
      </c>
      <c r="W1871">
        <f t="shared" si="679"/>
        <v>0.4642857142857143</v>
      </c>
      <c r="Y1871" s="4">
        <f t="shared" si="680"/>
        <v>579.20831337990001</v>
      </c>
      <c r="Z1871">
        <f t="shared" si="681"/>
        <v>11</v>
      </c>
      <c r="AA1871">
        <f t="shared" si="682"/>
        <v>0.39285714285714285</v>
      </c>
      <c r="AB1871">
        <f t="shared" si="683"/>
        <v>0.30555555555555558</v>
      </c>
      <c r="AC1871">
        <f t="shared" si="684"/>
        <v>0.84615384615384615</v>
      </c>
      <c r="AD1871" t="str">
        <f t="shared" si="685"/>
        <v>CRAM</v>
      </c>
      <c r="AG1871">
        <f t="shared" si="686"/>
        <v>0.20930232558139536</v>
      </c>
      <c r="AI1871" t="str">
        <f t="shared" si="687"/>
        <v>----</v>
      </c>
      <c r="AJ1871" t="str">
        <f t="shared" si="688"/>
        <v>----</v>
      </c>
      <c r="AK1871" t="str">
        <f t="shared" si="689"/>
        <v>HUnSatLig</v>
      </c>
      <c r="AL1871" t="str">
        <f t="shared" si="690"/>
        <v>----</v>
      </c>
      <c r="AM1871" t="str">
        <f t="shared" si="691"/>
        <v>----</v>
      </c>
      <c r="AN1871" t="str">
        <f t="shared" si="692"/>
        <v>----</v>
      </c>
      <c r="AP1871" s="4">
        <f t="shared" si="693"/>
        <v>579.34224677385862</v>
      </c>
      <c r="AQ1871" s="4">
        <f t="shared" si="694"/>
        <v>579</v>
      </c>
      <c r="AR1871" s="4">
        <f t="shared" si="695"/>
        <v>0.34224677385861924</v>
      </c>
    </row>
    <row r="1872" spans="1:44" x14ac:dyDescent="0.25">
      <c r="A1872">
        <v>28</v>
      </c>
      <c r="B1872">
        <v>38</v>
      </c>
      <c r="C1872">
        <v>0</v>
      </c>
      <c r="D1872">
        <v>14</v>
      </c>
      <c r="E1872">
        <v>0</v>
      </c>
      <c r="F1872">
        <v>0</v>
      </c>
      <c r="G1872">
        <f t="shared" si="673"/>
        <v>-0.35714285714285676</v>
      </c>
      <c r="H1872">
        <v>597.21887800000002</v>
      </c>
      <c r="J1872">
        <v>0</v>
      </c>
      <c r="K1872">
        <v>0</v>
      </c>
      <c r="L1872">
        <v>0</v>
      </c>
      <c r="M1872" t="str">
        <f t="shared" si="674"/>
        <v>No</v>
      </c>
      <c r="N1872">
        <f t="shared" si="675"/>
        <v>0</v>
      </c>
      <c r="P1872">
        <v>1516013</v>
      </c>
      <c r="Q1872">
        <v>1506011</v>
      </c>
      <c r="R1872">
        <v>1590045</v>
      </c>
      <c r="S1872" t="str">
        <f t="shared" si="676"/>
        <v>Yes</v>
      </c>
      <c r="T1872">
        <f t="shared" si="677"/>
        <v>1537356.3333333333</v>
      </c>
      <c r="V1872">
        <f t="shared" si="678"/>
        <v>1.3571428571428572</v>
      </c>
      <c r="W1872">
        <f t="shared" si="679"/>
        <v>0.5</v>
      </c>
      <c r="Y1872" s="4">
        <f t="shared" si="680"/>
        <v>597.21887797990007</v>
      </c>
      <c r="Z1872">
        <f t="shared" si="681"/>
        <v>10</v>
      </c>
      <c r="AA1872">
        <f t="shared" si="682"/>
        <v>0.35714285714285715</v>
      </c>
      <c r="AB1872">
        <f t="shared" si="683"/>
        <v>0.26315789473684209</v>
      </c>
      <c r="AC1872">
        <f t="shared" si="684"/>
        <v>0.7142857142857143</v>
      </c>
      <c r="AD1872" t="str">
        <f t="shared" si="685"/>
        <v>O</v>
      </c>
      <c r="AG1872">
        <f t="shared" si="686"/>
        <v>0.14285714285714285</v>
      </c>
      <c r="AI1872" t="str">
        <f t="shared" si="687"/>
        <v>----</v>
      </c>
      <c r="AJ1872" t="str">
        <f t="shared" si="688"/>
        <v>----</v>
      </c>
      <c r="AK1872" t="str">
        <f t="shared" si="689"/>
        <v>HUnSatLig</v>
      </c>
      <c r="AL1872" t="str">
        <f t="shared" si="690"/>
        <v>----</v>
      </c>
      <c r="AM1872" t="str">
        <f t="shared" si="691"/>
        <v>----</v>
      </c>
      <c r="AN1872" t="str">
        <f t="shared" si="692"/>
        <v>----</v>
      </c>
      <c r="AP1872" s="4">
        <f t="shared" si="693"/>
        <v>597.3569760517272</v>
      </c>
      <c r="AQ1872" s="4">
        <f t="shared" si="694"/>
        <v>597</v>
      </c>
      <c r="AR1872" s="4">
        <f t="shared" si="695"/>
        <v>0.35697605172720159</v>
      </c>
    </row>
    <row r="1873" spans="1:44" x14ac:dyDescent="0.25">
      <c r="A1873">
        <v>28</v>
      </c>
      <c r="B1873">
        <v>40</v>
      </c>
      <c r="C1873">
        <v>0</v>
      </c>
      <c r="D1873">
        <v>13</v>
      </c>
      <c r="E1873">
        <v>0</v>
      </c>
      <c r="F1873">
        <v>0</v>
      </c>
      <c r="G1873">
        <f t="shared" si="673"/>
        <v>-0.5</v>
      </c>
      <c r="H1873">
        <v>583.23961340000005</v>
      </c>
      <c r="J1873">
        <v>0</v>
      </c>
      <c r="K1873">
        <v>0</v>
      </c>
      <c r="L1873">
        <v>0</v>
      </c>
      <c r="M1873" t="str">
        <f t="shared" si="674"/>
        <v>No</v>
      </c>
      <c r="N1873">
        <f t="shared" si="675"/>
        <v>0</v>
      </c>
      <c r="P1873">
        <v>1724708</v>
      </c>
      <c r="Q1873">
        <v>1671729</v>
      </c>
      <c r="R1873">
        <v>2119130</v>
      </c>
      <c r="S1873" t="str">
        <f t="shared" si="676"/>
        <v>Yes</v>
      </c>
      <c r="T1873">
        <f t="shared" si="677"/>
        <v>1838522.3333333333</v>
      </c>
      <c r="V1873">
        <f t="shared" si="678"/>
        <v>1.4285714285714286</v>
      </c>
      <c r="W1873">
        <f t="shared" si="679"/>
        <v>0.4642857142857143</v>
      </c>
      <c r="Y1873" s="4">
        <f t="shared" si="680"/>
        <v>583.23961337990011</v>
      </c>
      <c r="Z1873">
        <f t="shared" si="681"/>
        <v>9</v>
      </c>
      <c r="AA1873">
        <f t="shared" si="682"/>
        <v>0.32142857142857145</v>
      </c>
      <c r="AB1873">
        <f t="shared" si="683"/>
        <v>0.22500000000000001</v>
      </c>
      <c r="AC1873">
        <f t="shared" si="684"/>
        <v>0.69230769230769229</v>
      </c>
      <c r="AD1873" t="str">
        <f t="shared" si="685"/>
        <v>O</v>
      </c>
      <c r="AG1873">
        <f t="shared" si="686"/>
        <v>0.11627906976744186</v>
      </c>
      <c r="AI1873" t="str">
        <f t="shared" si="687"/>
        <v>----</v>
      </c>
      <c r="AJ1873" t="str">
        <f t="shared" si="688"/>
        <v>----</v>
      </c>
      <c r="AK1873" t="str">
        <f t="shared" si="689"/>
        <v>HUnSatLig</v>
      </c>
      <c r="AL1873" t="str">
        <f t="shared" si="690"/>
        <v>----</v>
      </c>
      <c r="AM1873" t="str">
        <f t="shared" si="691"/>
        <v>----</v>
      </c>
      <c r="AN1873" t="str">
        <f t="shared" si="692"/>
        <v>----</v>
      </c>
      <c r="AP1873" s="4">
        <f t="shared" si="693"/>
        <v>583.37447895262517</v>
      </c>
      <c r="AQ1873" s="4">
        <f t="shared" si="694"/>
        <v>583</v>
      </c>
      <c r="AR1873" s="4">
        <f t="shared" si="695"/>
        <v>0.37447895262516795</v>
      </c>
    </row>
    <row r="1874" spans="1:44" x14ac:dyDescent="0.25">
      <c r="A1874">
        <v>29</v>
      </c>
      <c r="B1874">
        <v>33</v>
      </c>
      <c r="C1874">
        <v>0</v>
      </c>
      <c r="D1874">
        <v>6</v>
      </c>
      <c r="E1874">
        <v>0</v>
      </c>
      <c r="F1874">
        <v>1</v>
      </c>
      <c r="G1874">
        <f t="shared" si="673"/>
        <v>-0.7241379310344831</v>
      </c>
      <c r="H1874">
        <v>507.19419770000002</v>
      </c>
      <c r="J1874">
        <v>0</v>
      </c>
      <c r="K1874">
        <v>0</v>
      </c>
      <c r="L1874">
        <v>0</v>
      </c>
      <c r="M1874" t="str">
        <f t="shared" si="674"/>
        <v>No</v>
      </c>
      <c r="N1874">
        <f t="shared" si="675"/>
        <v>0</v>
      </c>
      <c r="P1874">
        <v>1699600</v>
      </c>
      <c r="Q1874">
        <v>2328047</v>
      </c>
      <c r="R1874">
        <v>1959215</v>
      </c>
      <c r="S1874" t="str">
        <f t="shared" si="676"/>
        <v>Yes</v>
      </c>
      <c r="T1874">
        <f t="shared" si="677"/>
        <v>1995620.6666666667</v>
      </c>
      <c r="V1874">
        <f t="shared" si="678"/>
        <v>1.1379310344827587</v>
      </c>
      <c r="W1874">
        <f t="shared" si="679"/>
        <v>0.20689655172413793</v>
      </c>
      <c r="Y1874" s="4">
        <f t="shared" si="680"/>
        <v>507.19419767990001</v>
      </c>
      <c r="Z1874">
        <f t="shared" si="681"/>
        <v>14</v>
      </c>
      <c r="AA1874">
        <f t="shared" si="682"/>
        <v>0.48275862068965519</v>
      </c>
      <c r="AB1874">
        <f t="shared" si="683"/>
        <v>0.42424242424242425</v>
      </c>
      <c r="AC1874">
        <f t="shared" si="684"/>
        <v>2.3333333333333335</v>
      </c>
      <c r="AD1874" t="str">
        <f t="shared" si="685"/>
        <v>O</v>
      </c>
      <c r="AG1874">
        <f t="shared" si="686"/>
        <v>0.42</v>
      </c>
      <c r="AI1874" t="str">
        <f t="shared" si="687"/>
        <v>----</v>
      </c>
      <c r="AJ1874" t="str">
        <f t="shared" si="688"/>
        <v>----</v>
      </c>
      <c r="AK1874" t="str">
        <f t="shared" si="689"/>
        <v>HUnSatLig</v>
      </c>
      <c r="AL1874" t="str">
        <f t="shared" si="690"/>
        <v>----</v>
      </c>
      <c r="AM1874" t="str">
        <f t="shared" si="691"/>
        <v>----</v>
      </c>
      <c r="AN1874" t="str">
        <f t="shared" si="692"/>
        <v>----</v>
      </c>
      <c r="AP1874" s="4">
        <f t="shared" si="693"/>
        <v>507.31147886996962</v>
      </c>
      <c r="AQ1874" s="4">
        <f t="shared" si="694"/>
        <v>507</v>
      </c>
      <c r="AR1874" s="4">
        <f t="shared" si="695"/>
        <v>0.31147886996961915</v>
      </c>
    </row>
    <row r="1875" spans="1:44" x14ac:dyDescent="0.25">
      <c r="A1875">
        <v>29</v>
      </c>
      <c r="B1875">
        <v>38</v>
      </c>
      <c r="C1875">
        <v>0</v>
      </c>
      <c r="D1875">
        <v>13</v>
      </c>
      <c r="E1875">
        <v>0</v>
      </c>
      <c r="F1875">
        <v>0</v>
      </c>
      <c r="G1875">
        <f t="shared" si="673"/>
        <v>-0.4137931034482758</v>
      </c>
      <c r="H1875">
        <v>593.2239634</v>
      </c>
      <c r="J1875">
        <v>0</v>
      </c>
      <c r="K1875">
        <v>0</v>
      </c>
      <c r="L1875">
        <v>0</v>
      </c>
      <c r="M1875" t="str">
        <f t="shared" si="674"/>
        <v>No</v>
      </c>
      <c r="N1875">
        <f t="shared" si="675"/>
        <v>0</v>
      </c>
      <c r="P1875">
        <v>2029839</v>
      </c>
      <c r="Q1875">
        <v>1599822</v>
      </c>
      <c r="R1875">
        <v>1573723</v>
      </c>
      <c r="S1875" t="str">
        <f t="shared" si="676"/>
        <v>Yes</v>
      </c>
      <c r="T1875">
        <f t="shared" si="677"/>
        <v>1734461.3333333333</v>
      </c>
      <c r="V1875">
        <f t="shared" si="678"/>
        <v>1.3103448275862069</v>
      </c>
      <c r="W1875">
        <f t="shared" si="679"/>
        <v>0.44827586206896552</v>
      </c>
      <c r="Y1875" s="4">
        <f t="shared" si="680"/>
        <v>593.22396337990006</v>
      </c>
      <c r="Z1875">
        <f t="shared" si="681"/>
        <v>11</v>
      </c>
      <c r="AA1875">
        <f t="shared" si="682"/>
        <v>0.37931034482758619</v>
      </c>
      <c r="AB1875">
        <f t="shared" si="683"/>
        <v>0.28947368421052633</v>
      </c>
      <c r="AC1875">
        <f t="shared" si="684"/>
        <v>0.84615384615384615</v>
      </c>
      <c r="AD1875" t="str">
        <f t="shared" si="685"/>
        <v>CRAM</v>
      </c>
      <c r="AG1875">
        <f t="shared" si="686"/>
        <v>0.2</v>
      </c>
      <c r="AI1875" t="str">
        <f t="shared" si="687"/>
        <v>----</v>
      </c>
      <c r="AJ1875" t="str">
        <f t="shared" si="688"/>
        <v>----</v>
      </c>
      <c r="AK1875" t="str">
        <f t="shared" si="689"/>
        <v>HUnSatLig</v>
      </c>
      <c r="AL1875" t="str">
        <f t="shared" si="690"/>
        <v>----</v>
      </c>
      <c r="AM1875" t="str">
        <f t="shared" si="691"/>
        <v>----</v>
      </c>
      <c r="AN1875" t="str">
        <f t="shared" si="692"/>
        <v>----</v>
      </c>
      <c r="AP1875" s="4">
        <f t="shared" si="693"/>
        <v>593.36113768654877</v>
      </c>
      <c r="AQ1875" s="4">
        <f t="shared" si="694"/>
        <v>593</v>
      </c>
      <c r="AR1875" s="4">
        <f t="shared" si="695"/>
        <v>0.36113768654877276</v>
      </c>
    </row>
    <row r="1876" spans="1:44" x14ac:dyDescent="0.25">
      <c r="A1876">
        <v>29</v>
      </c>
      <c r="B1876">
        <v>40</v>
      </c>
      <c r="C1876">
        <v>0</v>
      </c>
      <c r="D1876">
        <v>13</v>
      </c>
      <c r="E1876">
        <v>0</v>
      </c>
      <c r="F1876">
        <v>0</v>
      </c>
      <c r="G1876">
        <f t="shared" si="673"/>
        <v>-0.4827586206896548</v>
      </c>
      <c r="H1876">
        <v>595.23961340000005</v>
      </c>
      <c r="J1876">
        <v>0</v>
      </c>
      <c r="K1876">
        <v>0</v>
      </c>
      <c r="L1876">
        <v>0</v>
      </c>
      <c r="M1876" t="str">
        <f t="shared" si="674"/>
        <v>No</v>
      </c>
      <c r="N1876">
        <f t="shared" si="675"/>
        <v>0</v>
      </c>
      <c r="P1876">
        <v>1729406</v>
      </c>
      <c r="Q1876">
        <v>1803542</v>
      </c>
      <c r="R1876">
        <v>2066749</v>
      </c>
      <c r="S1876" t="str">
        <f t="shared" si="676"/>
        <v>Yes</v>
      </c>
      <c r="T1876">
        <f t="shared" si="677"/>
        <v>1866565.6666666667</v>
      </c>
      <c r="V1876">
        <f t="shared" si="678"/>
        <v>1.3793103448275863</v>
      </c>
      <c r="W1876">
        <f t="shared" si="679"/>
        <v>0.44827586206896552</v>
      </c>
      <c r="Y1876" s="4">
        <f t="shared" si="680"/>
        <v>595.23961337990011</v>
      </c>
      <c r="Z1876">
        <f t="shared" si="681"/>
        <v>10</v>
      </c>
      <c r="AA1876">
        <f t="shared" si="682"/>
        <v>0.34482758620689657</v>
      </c>
      <c r="AB1876">
        <f t="shared" si="683"/>
        <v>0.25</v>
      </c>
      <c r="AC1876">
        <f t="shared" si="684"/>
        <v>0.76923076923076927</v>
      </c>
      <c r="AD1876" t="str">
        <f t="shared" si="685"/>
        <v>O</v>
      </c>
      <c r="AG1876">
        <f t="shared" si="686"/>
        <v>0.15555555555555556</v>
      </c>
      <c r="AI1876" t="str">
        <f t="shared" si="687"/>
        <v>----</v>
      </c>
      <c r="AJ1876" t="str">
        <f t="shared" si="688"/>
        <v>----</v>
      </c>
      <c r="AK1876" t="str">
        <f t="shared" si="689"/>
        <v>HUnSatLig</v>
      </c>
      <c r="AL1876" t="str">
        <f t="shared" si="690"/>
        <v>----</v>
      </c>
      <c r="AM1876" t="str">
        <f t="shared" si="691"/>
        <v>----</v>
      </c>
      <c r="AN1876" t="str">
        <f t="shared" si="692"/>
        <v>----</v>
      </c>
      <c r="AP1876" s="4">
        <f t="shared" si="693"/>
        <v>595.37725377593199</v>
      </c>
      <c r="AQ1876" s="4">
        <f t="shared" si="694"/>
        <v>595</v>
      </c>
      <c r="AR1876" s="4">
        <f t="shared" si="695"/>
        <v>0.37725377593199028</v>
      </c>
    </row>
    <row r="1877" spans="1:44" x14ac:dyDescent="0.25">
      <c r="A1877">
        <v>29</v>
      </c>
      <c r="B1877">
        <v>42</v>
      </c>
      <c r="C1877">
        <v>0</v>
      </c>
      <c r="D1877">
        <v>11</v>
      </c>
      <c r="E1877">
        <v>0</v>
      </c>
      <c r="F1877">
        <v>0</v>
      </c>
      <c r="G1877">
        <f t="shared" si="673"/>
        <v>-0.68965517241379271</v>
      </c>
      <c r="H1877">
        <v>565.26543419999996</v>
      </c>
      <c r="J1877">
        <v>0</v>
      </c>
      <c r="K1877">
        <v>0</v>
      </c>
      <c r="L1877">
        <v>0</v>
      </c>
      <c r="M1877" t="str">
        <f t="shared" si="674"/>
        <v>No</v>
      </c>
      <c r="N1877">
        <f t="shared" si="675"/>
        <v>0</v>
      </c>
      <c r="P1877">
        <v>1705447</v>
      </c>
      <c r="Q1877">
        <v>2293467</v>
      </c>
      <c r="R1877">
        <v>1671838</v>
      </c>
      <c r="S1877" t="str">
        <f t="shared" si="676"/>
        <v>Yes</v>
      </c>
      <c r="T1877">
        <f t="shared" si="677"/>
        <v>1890250.6666666667</v>
      </c>
      <c r="V1877">
        <f t="shared" si="678"/>
        <v>1.4482758620689655</v>
      </c>
      <c r="W1877">
        <f t="shared" si="679"/>
        <v>0.37931034482758619</v>
      </c>
      <c r="Y1877" s="4">
        <f t="shared" si="680"/>
        <v>565.26543417990013</v>
      </c>
      <c r="Z1877">
        <f t="shared" si="681"/>
        <v>9</v>
      </c>
      <c r="AA1877">
        <f t="shared" si="682"/>
        <v>0.31034482758620691</v>
      </c>
      <c r="AB1877">
        <f t="shared" si="683"/>
        <v>0.21428571428571427</v>
      </c>
      <c r="AC1877">
        <f t="shared" si="684"/>
        <v>0.81818181818181823</v>
      </c>
      <c r="AD1877" t="str">
        <f t="shared" si="685"/>
        <v>CRAM</v>
      </c>
      <c r="AG1877">
        <f t="shared" si="686"/>
        <v>0.14893617021276595</v>
      </c>
      <c r="AI1877" t="str">
        <f t="shared" si="687"/>
        <v>----</v>
      </c>
      <c r="AJ1877" t="str">
        <f t="shared" si="688"/>
        <v>----</v>
      </c>
      <c r="AK1877" t="str">
        <f t="shared" si="689"/>
        <v>HUnSatLig</v>
      </c>
      <c r="AL1877" t="str">
        <f t="shared" si="690"/>
        <v>----</v>
      </c>
      <c r="AM1877" t="str">
        <f t="shared" si="691"/>
        <v>----</v>
      </c>
      <c r="AN1877" t="str">
        <f t="shared" si="692"/>
        <v>----</v>
      </c>
      <c r="AP1877" s="4">
        <f t="shared" si="693"/>
        <v>565.39614348834471</v>
      </c>
      <c r="AQ1877" s="4">
        <f t="shared" si="694"/>
        <v>565</v>
      </c>
      <c r="AR1877" s="4">
        <f t="shared" si="695"/>
        <v>0.39614348834470547</v>
      </c>
    </row>
    <row r="1878" spans="1:44" x14ac:dyDescent="0.25">
      <c r="A1878">
        <v>14</v>
      </c>
      <c r="B1878">
        <v>22</v>
      </c>
      <c r="C1878">
        <v>0</v>
      </c>
      <c r="D1878">
        <v>8</v>
      </c>
      <c r="E1878">
        <v>0</v>
      </c>
      <c r="F1878">
        <v>0</v>
      </c>
      <c r="G1878">
        <f t="shared" si="673"/>
        <v>-0.42857142857142883</v>
      </c>
      <c r="H1878">
        <v>317.12419039999997</v>
      </c>
      <c r="J1878">
        <v>0</v>
      </c>
      <c r="K1878">
        <v>0</v>
      </c>
      <c r="L1878">
        <v>0</v>
      </c>
      <c r="M1878" t="str">
        <f t="shared" si="674"/>
        <v>No</v>
      </c>
      <c r="N1878">
        <f t="shared" si="675"/>
        <v>0</v>
      </c>
      <c r="P1878">
        <v>3168342</v>
      </c>
      <c r="Q1878">
        <v>2500536</v>
      </c>
      <c r="R1878">
        <v>2671671</v>
      </c>
      <c r="S1878" t="str">
        <f t="shared" si="676"/>
        <v>Yes</v>
      </c>
      <c r="T1878">
        <f t="shared" si="677"/>
        <v>2780183</v>
      </c>
      <c r="V1878">
        <f t="shared" si="678"/>
        <v>1.5714285714285714</v>
      </c>
      <c r="W1878">
        <f t="shared" si="679"/>
        <v>0.5714285714285714</v>
      </c>
      <c r="Y1878" s="4">
        <f t="shared" si="680"/>
        <v>317.12419037989997</v>
      </c>
      <c r="Z1878">
        <f t="shared" si="681"/>
        <v>4</v>
      </c>
      <c r="AA1878">
        <f t="shared" si="682"/>
        <v>0.2857142857142857</v>
      </c>
      <c r="AB1878">
        <f t="shared" si="683"/>
        <v>0.18181818181818182</v>
      </c>
      <c r="AC1878">
        <f t="shared" si="684"/>
        <v>0.5</v>
      </c>
      <c r="AD1878" t="str">
        <f t="shared" si="685"/>
        <v>O</v>
      </c>
      <c r="AG1878">
        <f t="shared" si="686"/>
        <v>0</v>
      </c>
      <c r="AI1878" t="str">
        <f t="shared" si="687"/>
        <v>----</v>
      </c>
      <c r="AJ1878" t="str">
        <f t="shared" si="688"/>
        <v>----</v>
      </c>
      <c r="AK1878" t="str">
        <f t="shared" si="689"/>
        <v>----</v>
      </c>
      <c r="AL1878" t="str">
        <f t="shared" si="690"/>
        <v>AlipatNoN</v>
      </c>
      <c r="AM1878" t="str">
        <f t="shared" si="691"/>
        <v>----</v>
      </c>
      <c r="AN1878" t="str">
        <f t="shared" si="692"/>
        <v>----</v>
      </c>
      <c r="AP1878" s="4">
        <f t="shared" si="693"/>
        <v>317.19752067945336</v>
      </c>
      <c r="AQ1878" s="4">
        <f t="shared" si="694"/>
        <v>317</v>
      </c>
      <c r="AR1878" s="4">
        <f t="shared" si="695"/>
        <v>0.19752067945336194</v>
      </c>
    </row>
    <row r="1879" spans="1:44" x14ac:dyDescent="0.25">
      <c r="A1879">
        <v>14</v>
      </c>
      <c r="B1879">
        <v>24</v>
      </c>
      <c r="C1879">
        <v>0</v>
      </c>
      <c r="D1879">
        <v>8</v>
      </c>
      <c r="E1879">
        <v>0</v>
      </c>
      <c r="F1879">
        <v>0</v>
      </c>
      <c r="G1879">
        <f t="shared" si="673"/>
        <v>-0.57142857142857117</v>
      </c>
      <c r="H1879">
        <v>319.13984040000003</v>
      </c>
      <c r="J1879">
        <v>0</v>
      </c>
      <c r="K1879">
        <v>0</v>
      </c>
      <c r="L1879">
        <v>0</v>
      </c>
      <c r="M1879" t="str">
        <f t="shared" si="674"/>
        <v>No</v>
      </c>
      <c r="N1879">
        <f t="shared" si="675"/>
        <v>0</v>
      </c>
      <c r="P1879">
        <v>1709964</v>
      </c>
      <c r="Q1879">
        <v>1675783</v>
      </c>
      <c r="R1879">
        <v>1367944</v>
      </c>
      <c r="S1879" t="str">
        <f t="shared" si="676"/>
        <v>Yes</v>
      </c>
      <c r="T1879">
        <f t="shared" si="677"/>
        <v>1584563.6666666667</v>
      </c>
      <c r="V1879">
        <f t="shared" si="678"/>
        <v>1.7142857142857142</v>
      </c>
      <c r="W1879">
        <f t="shared" si="679"/>
        <v>0.5714285714285714</v>
      </c>
      <c r="Y1879" s="4">
        <f t="shared" si="680"/>
        <v>319.13984037990002</v>
      </c>
      <c r="Z1879">
        <f t="shared" si="681"/>
        <v>3</v>
      </c>
      <c r="AA1879">
        <f t="shared" si="682"/>
        <v>0.21428571428571427</v>
      </c>
      <c r="AB1879">
        <f t="shared" si="683"/>
        <v>0.125</v>
      </c>
      <c r="AC1879">
        <f t="shared" si="684"/>
        <v>0.375</v>
      </c>
      <c r="AD1879" t="str">
        <f t="shared" si="685"/>
        <v>O</v>
      </c>
      <c r="AG1879">
        <f t="shared" si="686"/>
        <v>-0.1</v>
      </c>
      <c r="AI1879" t="str">
        <f t="shared" si="687"/>
        <v>----</v>
      </c>
      <c r="AJ1879" t="str">
        <f t="shared" si="688"/>
        <v>----</v>
      </c>
      <c r="AK1879" t="str">
        <f t="shared" si="689"/>
        <v>----</v>
      </c>
      <c r="AL1879" t="str">
        <f t="shared" si="690"/>
        <v>AlipatNoN</v>
      </c>
      <c r="AM1879" t="str">
        <f t="shared" si="691"/>
        <v>----</v>
      </c>
      <c r="AN1879" t="str">
        <f t="shared" si="692"/>
        <v>----</v>
      </c>
      <c r="AP1879" s="4">
        <f t="shared" si="693"/>
        <v>319.21363676883664</v>
      </c>
      <c r="AQ1879" s="4">
        <f t="shared" si="694"/>
        <v>319</v>
      </c>
      <c r="AR1879" s="4">
        <f t="shared" si="695"/>
        <v>0.21363676883663629</v>
      </c>
    </row>
    <row r="1880" spans="1:44" x14ac:dyDescent="0.25">
      <c r="A1880">
        <v>14</v>
      </c>
      <c r="B1880">
        <v>30</v>
      </c>
      <c r="C1880">
        <v>0</v>
      </c>
      <c r="D1880">
        <v>5</v>
      </c>
      <c r="E1880">
        <v>1</v>
      </c>
      <c r="F1880">
        <v>0</v>
      </c>
      <c r="G1880">
        <f t="shared" si="673"/>
        <v>-1.2857142857142856</v>
      </c>
      <c r="H1880">
        <v>309.17411729999998</v>
      </c>
      <c r="J1880">
        <v>0</v>
      </c>
      <c r="K1880">
        <v>0</v>
      </c>
      <c r="L1880">
        <v>0</v>
      </c>
      <c r="M1880" t="str">
        <f t="shared" si="674"/>
        <v>No</v>
      </c>
      <c r="N1880">
        <f t="shared" si="675"/>
        <v>0</v>
      </c>
      <c r="P1880">
        <v>2487807</v>
      </c>
      <c r="Q1880">
        <v>1752584</v>
      </c>
      <c r="R1880">
        <v>2561906</v>
      </c>
      <c r="S1880" t="str">
        <f t="shared" si="676"/>
        <v>Yes</v>
      </c>
      <c r="T1880">
        <f t="shared" si="677"/>
        <v>2267432.3333333335</v>
      </c>
      <c r="V1880">
        <f t="shared" si="678"/>
        <v>2.1428571428571428</v>
      </c>
      <c r="W1880">
        <f t="shared" si="679"/>
        <v>0.35714285714285715</v>
      </c>
      <c r="Y1880" s="4">
        <f t="shared" si="680"/>
        <v>309.17411727990003</v>
      </c>
      <c r="Z1880">
        <f t="shared" si="681"/>
        <v>0</v>
      </c>
      <c r="AA1880">
        <f t="shared" si="682"/>
        <v>0</v>
      </c>
      <c r="AB1880">
        <f t="shared" si="683"/>
        <v>0</v>
      </c>
      <c r="AC1880">
        <f t="shared" si="684"/>
        <v>0</v>
      </c>
      <c r="AD1880" t="str">
        <f t="shared" si="685"/>
        <v>O</v>
      </c>
      <c r="AG1880">
        <f t="shared" si="686"/>
        <v>-0.33333333333333331</v>
      </c>
      <c r="AI1880" t="str">
        <f t="shared" si="687"/>
        <v>----</v>
      </c>
      <c r="AJ1880" t="str">
        <f t="shared" si="688"/>
        <v>----</v>
      </c>
      <c r="AK1880" t="str">
        <f t="shared" si="689"/>
        <v>----</v>
      </c>
      <c r="AL1880" t="str">
        <f t="shared" si="690"/>
        <v>AlipatNoN</v>
      </c>
      <c r="AM1880" t="str">
        <f t="shared" si="691"/>
        <v>----</v>
      </c>
      <c r="AN1880" t="str">
        <f t="shared" si="692"/>
        <v>----</v>
      </c>
      <c r="AP1880" s="4">
        <f t="shared" si="693"/>
        <v>309.24560924210931</v>
      </c>
      <c r="AQ1880" s="4">
        <f t="shared" si="694"/>
        <v>309</v>
      </c>
      <c r="AR1880" s="4">
        <f t="shared" si="695"/>
        <v>0.24560924210931034</v>
      </c>
    </row>
    <row r="1881" spans="1:44" x14ac:dyDescent="0.25">
      <c r="A1881">
        <v>16</v>
      </c>
      <c r="B1881">
        <v>25</v>
      </c>
      <c r="C1881">
        <v>0</v>
      </c>
      <c r="D1881">
        <v>6</v>
      </c>
      <c r="E1881">
        <v>1</v>
      </c>
      <c r="F1881">
        <v>1</v>
      </c>
      <c r="G1881">
        <f t="shared" si="673"/>
        <v>-0.6875</v>
      </c>
      <c r="H1881">
        <v>375.1036684</v>
      </c>
      <c r="J1881">
        <v>0</v>
      </c>
      <c r="K1881">
        <v>0</v>
      </c>
      <c r="L1881">
        <v>0</v>
      </c>
      <c r="M1881" t="str">
        <f t="shared" si="674"/>
        <v>No</v>
      </c>
      <c r="N1881">
        <f t="shared" si="675"/>
        <v>0</v>
      </c>
      <c r="P1881">
        <v>3384677</v>
      </c>
      <c r="Q1881">
        <v>6974455</v>
      </c>
      <c r="R1881">
        <v>6165940</v>
      </c>
      <c r="S1881" t="str">
        <f t="shared" si="676"/>
        <v>Yes</v>
      </c>
      <c r="T1881">
        <f t="shared" si="677"/>
        <v>5508357.333333333</v>
      </c>
      <c r="V1881">
        <f t="shared" si="678"/>
        <v>1.5625</v>
      </c>
      <c r="W1881">
        <f t="shared" si="679"/>
        <v>0.375</v>
      </c>
      <c r="Y1881" s="4">
        <f t="shared" si="680"/>
        <v>375.10366837990006</v>
      </c>
      <c r="Z1881">
        <f t="shared" si="681"/>
        <v>5</v>
      </c>
      <c r="AA1881">
        <f t="shared" si="682"/>
        <v>0.3125</v>
      </c>
      <c r="AB1881">
        <f t="shared" si="683"/>
        <v>0.2</v>
      </c>
      <c r="AC1881">
        <f t="shared" si="684"/>
        <v>0.83333333333333337</v>
      </c>
      <c r="AD1881" t="str">
        <f t="shared" si="685"/>
        <v>CRAM</v>
      </c>
      <c r="AG1881">
        <f t="shared" si="686"/>
        <v>4.5454545454545456E-2</v>
      </c>
      <c r="AI1881" t="str">
        <f t="shared" si="687"/>
        <v>----</v>
      </c>
      <c r="AJ1881" t="str">
        <f t="shared" si="688"/>
        <v>----</v>
      </c>
      <c r="AK1881" t="str">
        <f t="shared" si="689"/>
        <v>----</v>
      </c>
      <c r="AL1881" t="str">
        <f t="shared" si="690"/>
        <v>AlipatNoN</v>
      </c>
      <c r="AM1881" t="str">
        <f t="shared" si="691"/>
        <v>----</v>
      </c>
      <c r="AN1881" t="str">
        <f t="shared" si="692"/>
        <v>----</v>
      </c>
      <c r="AP1881" s="4">
        <f t="shared" si="693"/>
        <v>375.19040558002638</v>
      </c>
      <c r="AQ1881" s="4">
        <f t="shared" si="694"/>
        <v>375</v>
      </c>
      <c r="AR1881" s="4">
        <f t="shared" si="695"/>
        <v>0.19040558002637908</v>
      </c>
    </row>
    <row r="1882" spans="1:44" x14ac:dyDescent="0.25">
      <c r="A1882">
        <v>16</v>
      </c>
      <c r="B1882">
        <v>26</v>
      </c>
      <c r="C1882">
        <v>0</v>
      </c>
      <c r="D1882">
        <v>3</v>
      </c>
      <c r="E1882">
        <v>1</v>
      </c>
      <c r="F1882">
        <v>0</v>
      </c>
      <c r="G1882">
        <f t="shared" si="673"/>
        <v>-1.125</v>
      </c>
      <c r="H1882">
        <v>297.15298810000002</v>
      </c>
      <c r="J1882">
        <v>0</v>
      </c>
      <c r="K1882">
        <v>0</v>
      </c>
      <c r="L1882">
        <v>0</v>
      </c>
      <c r="M1882" t="str">
        <f t="shared" si="674"/>
        <v>No</v>
      </c>
      <c r="N1882">
        <f t="shared" si="675"/>
        <v>0</v>
      </c>
      <c r="P1882">
        <v>2493580</v>
      </c>
      <c r="Q1882">
        <v>2619684</v>
      </c>
      <c r="R1882">
        <v>2015844</v>
      </c>
      <c r="S1882" t="str">
        <f t="shared" si="676"/>
        <v>Yes</v>
      </c>
      <c r="T1882">
        <f t="shared" si="677"/>
        <v>2376369.3333333335</v>
      </c>
      <c r="V1882">
        <f t="shared" si="678"/>
        <v>1.625</v>
      </c>
      <c r="W1882">
        <f t="shared" si="679"/>
        <v>0.1875</v>
      </c>
      <c r="Y1882" s="4">
        <f t="shared" si="680"/>
        <v>297.15298807990001</v>
      </c>
      <c r="Z1882">
        <f t="shared" si="681"/>
        <v>4</v>
      </c>
      <c r="AA1882">
        <f t="shared" si="682"/>
        <v>0.25</v>
      </c>
      <c r="AB1882">
        <f t="shared" si="683"/>
        <v>0.15384615384615385</v>
      </c>
      <c r="AC1882">
        <f t="shared" si="684"/>
        <v>1.3333333333333333</v>
      </c>
      <c r="AD1882" t="str">
        <f t="shared" si="685"/>
        <v>O</v>
      </c>
      <c r="AG1882">
        <f t="shared" si="686"/>
        <v>0.1111111111111111</v>
      </c>
      <c r="AI1882" t="str">
        <f t="shared" si="687"/>
        <v>----</v>
      </c>
      <c r="AJ1882" t="str">
        <f t="shared" si="688"/>
        <v>----</v>
      </c>
      <c r="AK1882" t="str">
        <f t="shared" si="689"/>
        <v>----</v>
      </c>
      <c r="AL1882" t="str">
        <f t="shared" si="690"/>
        <v>AlipatNoN</v>
      </c>
      <c r="AM1882" t="str">
        <f t="shared" si="691"/>
        <v>----</v>
      </c>
      <c r="AN1882" t="str">
        <f t="shared" si="692"/>
        <v>----</v>
      </c>
      <c r="AP1882" s="4">
        <f t="shared" si="693"/>
        <v>297.22170033298602</v>
      </c>
      <c r="AQ1882" s="4">
        <f t="shared" si="694"/>
        <v>297</v>
      </c>
      <c r="AR1882" s="4">
        <f t="shared" si="695"/>
        <v>0.22170033298601766</v>
      </c>
    </row>
    <row r="1883" spans="1:44" x14ac:dyDescent="0.25">
      <c r="A1883">
        <v>17</v>
      </c>
      <c r="B1883">
        <v>32</v>
      </c>
      <c r="C1883">
        <v>0</v>
      </c>
      <c r="D1883">
        <v>9</v>
      </c>
      <c r="E1883">
        <v>0</v>
      </c>
      <c r="F1883">
        <v>0</v>
      </c>
      <c r="G1883">
        <f t="shared" si="673"/>
        <v>-0.82352941176470562</v>
      </c>
      <c r="H1883">
        <v>379.19735500000002</v>
      </c>
      <c r="J1883">
        <v>0</v>
      </c>
      <c r="K1883">
        <v>0</v>
      </c>
      <c r="L1883">
        <v>0</v>
      </c>
      <c r="M1883" t="str">
        <f t="shared" si="674"/>
        <v>No</v>
      </c>
      <c r="N1883">
        <f t="shared" si="675"/>
        <v>0</v>
      </c>
      <c r="P1883">
        <v>2059700</v>
      </c>
      <c r="Q1883">
        <v>2767560</v>
      </c>
      <c r="R1883">
        <v>2000426</v>
      </c>
      <c r="S1883" t="str">
        <f t="shared" si="676"/>
        <v>Yes</v>
      </c>
      <c r="T1883">
        <f t="shared" si="677"/>
        <v>2275895.3333333335</v>
      </c>
      <c r="V1883">
        <f t="shared" si="678"/>
        <v>1.8823529411764706</v>
      </c>
      <c r="W1883">
        <f t="shared" si="679"/>
        <v>0.52941176470588236</v>
      </c>
      <c r="Y1883" s="4">
        <f t="shared" si="680"/>
        <v>379.19735497990001</v>
      </c>
      <c r="Z1883">
        <f t="shared" si="681"/>
        <v>2</v>
      </c>
      <c r="AA1883">
        <f t="shared" si="682"/>
        <v>0.11764705882352941</v>
      </c>
      <c r="AB1883">
        <f t="shared" si="683"/>
        <v>6.25E-2</v>
      </c>
      <c r="AC1883">
        <f t="shared" si="684"/>
        <v>0.22222222222222221</v>
      </c>
      <c r="AD1883" t="str">
        <f t="shared" si="685"/>
        <v>O</v>
      </c>
      <c r="AG1883">
        <f t="shared" si="686"/>
        <v>-0.2</v>
      </c>
      <c r="AI1883" t="str">
        <f t="shared" si="687"/>
        <v>----</v>
      </c>
      <c r="AJ1883" t="str">
        <f t="shared" si="688"/>
        <v>----</v>
      </c>
      <c r="AK1883" t="str">
        <f t="shared" si="689"/>
        <v>----</v>
      </c>
      <c r="AL1883" t="str">
        <f t="shared" si="690"/>
        <v>AlipatNoN</v>
      </c>
      <c r="AM1883" t="str">
        <f t="shared" si="691"/>
        <v>----</v>
      </c>
      <c r="AN1883" t="str">
        <f t="shared" si="692"/>
        <v>----</v>
      </c>
      <c r="AP1883" s="4">
        <f t="shared" si="693"/>
        <v>379.2850387847754</v>
      </c>
      <c r="AQ1883" s="4">
        <f t="shared" si="694"/>
        <v>379</v>
      </c>
      <c r="AR1883" s="4">
        <f t="shared" si="695"/>
        <v>0.28503878477539502</v>
      </c>
    </row>
    <row r="1884" spans="1:44" x14ac:dyDescent="0.25">
      <c r="A1884">
        <v>17</v>
      </c>
      <c r="B1884">
        <v>36</v>
      </c>
      <c r="C1884">
        <v>0</v>
      </c>
      <c r="D1884">
        <v>5</v>
      </c>
      <c r="E1884">
        <v>1</v>
      </c>
      <c r="F1884">
        <v>0</v>
      </c>
      <c r="G1884">
        <f t="shared" si="673"/>
        <v>-1.4117647058823533</v>
      </c>
      <c r="H1884">
        <v>351.22106730000002</v>
      </c>
      <c r="J1884">
        <v>0</v>
      </c>
      <c r="K1884">
        <v>0</v>
      </c>
      <c r="L1884">
        <v>0</v>
      </c>
      <c r="M1884" t="str">
        <f t="shared" si="674"/>
        <v>No</v>
      </c>
      <c r="N1884">
        <f t="shared" si="675"/>
        <v>0</v>
      </c>
      <c r="P1884">
        <v>3252828</v>
      </c>
      <c r="Q1884">
        <v>1845804</v>
      </c>
      <c r="R1884">
        <v>2261726</v>
      </c>
      <c r="S1884" t="str">
        <f t="shared" si="676"/>
        <v>Yes</v>
      </c>
      <c r="T1884">
        <f t="shared" si="677"/>
        <v>2453452.6666666665</v>
      </c>
      <c r="V1884">
        <f t="shared" si="678"/>
        <v>2.1176470588235294</v>
      </c>
      <c r="W1884">
        <f t="shared" si="679"/>
        <v>0.29411764705882354</v>
      </c>
      <c r="Y1884" s="4">
        <f t="shared" si="680"/>
        <v>351.22106727990001</v>
      </c>
      <c r="Z1884">
        <f t="shared" si="681"/>
        <v>0</v>
      </c>
      <c r="AA1884">
        <f t="shared" si="682"/>
        <v>0</v>
      </c>
      <c r="AB1884">
        <f t="shared" si="683"/>
        <v>0</v>
      </c>
      <c r="AC1884">
        <f t="shared" si="684"/>
        <v>0</v>
      </c>
      <c r="AD1884" t="str">
        <f t="shared" si="685"/>
        <v>O</v>
      </c>
      <c r="AG1884">
        <f t="shared" si="686"/>
        <v>-0.25925925925925924</v>
      </c>
      <c r="AI1884" t="str">
        <f t="shared" si="687"/>
        <v>----</v>
      </c>
      <c r="AJ1884" t="str">
        <f t="shared" si="688"/>
        <v>----</v>
      </c>
      <c r="AK1884" t="str">
        <f t="shared" si="689"/>
        <v>----</v>
      </c>
      <c r="AL1884" t="str">
        <f t="shared" si="690"/>
        <v>AlipatNoN</v>
      </c>
      <c r="AM1884" t="str">
        <f t="shared" si="691"/>
        <v>----</v>
      </c>
      <c r="AN1884" t="str">
        <f t="shared" si="692"/>
        <v>----</v>
      </c>
      <c r="AP1884" s="4">
        <f t="shared" si="693"/>
        <v>351.30228198017954</v>
      </c>
      <c r="AQ1884" s="4">
        <f t="shared" si="694"/>
        <v>351</v>
      </c>
      <c r="AR1884" s="4">
        <f t="shared" si="695"/>
        <v>0.30228198017954355</v>
      </c>
    </row>
    <row r="1885" spans="1:44" x14ac:dyDescent="0.25">
      <c r="A1885">
        <v>18</v>
      </c>
      <c r="B1885">
        <v>36</v>
      </c>
      <c r="C1885">
        <v>0</v>
      </c>
      <c r="D1885">
        <v>5</v>
      </c>
      <c r="E1885">
        <v>1</v>
      </c>
      <c r="F1885">
        <v>0</v>
      </c>
      <c r="G1885">
        <f t="shared" si="673"/>
        <v>-1.333333333333333</v>
      </c>
      <c r="H1885">
        <v>363.22106730000002</v>
      </c>
      <c r="J1885">
        <v>0</v>
      </c>
      <c r="K1885">
        <v>0</v>
      </c>
      <c r="L1885">
        <v>0</v>
      </c>
      <c r="M1885" t="str">
        <f t="shared" si="674"/>
        <v>No</v>
      </c>
      <c r="N1885">
        <f t="shared" si="675"/>
        <v>0</v>
      </c>
      <c r="P1885">
        <v>1767154</v>
      </c>
      <c r="Q1885">
        <v>1799957</v>
      </c>
      <c r="R1885">
        <v>1487325</v>
      </c>
      <c r="S1885" t="str">
        <f t="shared" si="676"/>
        <v>Yes</v>
      </c>
      <c r="T1885">
        <f t="shared" si="677"/>
        <v>1684812</v>
      </c>
      <c r="V1885">
        <f t="shared" si="678"/>
        <v>2</v>
      </c>
      <c r="W1885">
        <f t="shared" si="679"/>
        <v>0.27777777777777779</v>
      </c>
      <c r="Y1885" s="4">
        <f t="shared" si="680"/>
        <v>363.22106727990001</v>
      </c>
      <c r="Z1885">
        <f t="shared" si="681"/>
        <v>1</v>
      </c>
      <c r="AA1885">
        <f t="shared" si="682"/>
        <v>5.5555555555555552E-2</v>
      </c>
      <c r="AB1885">
        <f t="shared" si="683"/>
        <v>2.7777777777777776E-2</v>
      </c>
      <c r="AC1885">
        <f t="shared" si="684"/>
        <v>0.2</v>
      </c>
      <c r="AD1885" t="str">
        <f t="shared" si="685"/>
        <v>O</v>
      </c>
      <c r="AG1885">
        <f t="shared" si="686"/>
        <v>-0.17241379310344829</v>
      </c>
      <c r="AI1885" t="str">
        <f t="shared" si="687"/>
        <v>----</v>
      </c>
      <c r="AJ1885" t="str">
        <f t="shared" si="688"/>
        <v>----</v>
      </c>
      <c r="AK1885" t="str">
        <f t="shared" si="689"/>
        <v>----</v>
      </c>
      <c r="AL1885" t="str">
        <f t="shared" si="690"/>
        <v>AlipatNoN</v>
      </c>
      <c r="AM1885" t="str">
        <f t="shared" si="691"/>
        <v>----</v>
      </c>
      <c r="AN1885" t="str">
        <f t="shared" si="692"/>
        <v>----</v>
      </c>
      <c r="AP1885" s="4">
        <f t="shared" si="693"/>
        <v>363.30505680348642</v>
      </c>
      <c r="AQ1885" s="4">
        <f t="shared" si="694"/>
        <v>363</v>
      </c>
      <c r="AR1885" s="4">
        <f t="shared" si="695"/>
        <v>0.30505680348642272</v>
      </c>
    </row>
    <row r="1886" spans="1:44" x14ac:dyDescent="0.25">
      <c r="A1886">
        <v>18</v>
      </c>
      <c r="B1886">
        <v>38</v>
      </c>
      <c r="C1886">
        <v>0</v>
      </c>
      <c r="D1886">
        <v>3</v>
      </c>
      <c r="E1886">
        <v>1</v>
      </c>
      <c r="F1886">
        <v>0</v>
      </c>
      <c r="G1886">
        <f t="shared" si="673"/>
        <v>-1.666666666666667</v>
      </c>
      <c r="H1886">
        <v>333.24688809999998</v>
      </c>
      <c r="J1886">
        <v>0</v>
      </c>
      <c r="K1886">
        <v>0</v>
      </c>
      <c r="L1886">
        <v>0</v>
      </c>
      <c r="M1886" t="str">
        <f t="shared" si="674"/>
        <v>No</v>
      </c>
      <c r="N1886">
        <f t="shared" si="675"/>
        <v>0</v>
      </c>
      <c r="P1886">
        <v>4092274</v>
      </c>
      <c r="Q1886">
        <v>3866559</v>
      </c>
      <c r="R1886">
        <v>4143660</v>
      </c>
      <c r="S1886" t="str">
        <f t="shared" si="676"/>
        <v>Yes</v>
      </c>
      <c r="T1886">
        <f t="shared" si="677"/>
        <v>4034164.3333333335</v>
      </c>
      <c r="V1886">
        <f t="shared" si="678"/>
        <v>2.1111111111111112</v>
      </c>
      <c r="W1886">
        <f t="shared" si="679"/>
        <v>0.16666666666666666</v>
      </c>
      <c r="Y1886" s="4">
        <f t="shared" si="680"/>
        <v>333.24688807990003</v>
      </c>
      <c r="Z1886">
        <f t="shared" si="681"/>
        <v>0</v>
      </c>
      <c r="AA1886">
        <f t="shared" si="682"/>
        <v>0</v>
      </c>
      <c r="AB1886">
        <f t="shared" si="683"/>
        <v>0</v>
      </c>
      <c r="AC1886">
        <f t="shared" si="684"/>
        <v>0</v>
      </c>
      <c r="AD1886" t="str">
        <f t="shared" si="685"/>
        <v>O</v>
      </c>
      <c r="AG1886">
        <f t="shared" si="686"/>
        <v>-0.16129032258064516</v>
      </c>
      <c r="AI1886" t="str">
        <f t="shared" si="687"/>
        <v>----</v>
      </c>
      <c r="AJ1886" t="str">
        <f t="shared" si="688"/>
        <v>----</v>
      </c>
      <c r="AK1886" t="str">
        <f t="shared" si="689"/>
        <v>----</v>
      </c>
      <c r="AL1886" t="str">
        <f t="shared" si="690"/>
        <v>AlipatNoN</v>
      </c>
      <c r="AM1886" t="str">
        <f t="shared" si="691"/>
        <v>----</v>
      </c>
      <c r="AN1886" t="str">
        <f t="shared" si="692"/>
        <v>----</v>
      </c>
      <c r="AP1886" s="4">
        <f t="shared" si="693"/>
        <v>333.32394651589908</v>
      </c>
      <c r="AQ1886" s="4">
        <f t="shared" si="694"/>
        <v>333</v>
      </c>
      <c r="AR1886" s="4">
        <f t="shared" si="695"/>
        <v>0.32394651589908108</v>
      </c>
    </row>
    <row r="1887" spans="1:44" x14ac:dyDescent="0.25">
      <c r="A1887">
        <v>19</v>
      </c>
      <c r="B1887">
        <v>31</v>
      </c>
      <c r="C1887">
        <v>0</v>
      </c>
      <c r="D1887">
        <v>6</v>
      </c>
      <c r="E1887">
        <v>0</v>
      </c>
      <c r="F1887">
        <v>1</v>
      </c>
      <c r="G1887">
        <f t="shared" si="673"/>
        <v>-1</v>
      </c>
      <c r="H1887">
        <v>385.17854770000002</v>
      </c>
      <c r="J1887">
        <v>0</v>
      </c>
      <c r="K1887">
        <v>0</v>
      </c>
      <c r="L1887">
        <v>0</v>
      </c>
      <c r="M1887" t="str">
        <f t="shared" si="674"/>
        <v>No</v>
      </c>
      <c r="N1887">
        <f t="shared" si="675"/>
        <v>0</v>
      </c>
      <c r="P1887">
        <v>1872762</v>
      </c>
      <c r="Q1887">
        <v>2096457</v>
      </c>
      <c r="R1887">
        <v>1762862</v>
      </c>
      <c r="S1887" t="str">
        <f t="shared" si="676"/>
        <v>Yes</v>
      </c>
      <c r="T1887">
        <f t="shared" si="677"/>
        <v>1910693.6666666667</v>
      </c>
      <c r="V1887">
        <f t="shared" si="678"/>
        <v>1.631578947368421</v>
      </c>
      <c r="W1887">
        <f t="shared" si="679"/>
        <v>0.31578947368421051</v>
      </c>
      <c r="Y1887" s="4">
        <f t="shared" si="680"/>
        <v>385.17854767990002</v>
      </c>
      <c r="Z1887">
        <f t="shared" si="681"/>
        <v>5</v>
      </c>
      <c r="AA1887">
        <f t="shared" si="682"/>
        <v>0.26315789473684209</v>
      </c>
      <c r="AB1887">
        <f t="shared" si="683"/>
        <v>0.16129032258064516</v>
      </c>
      <c r="AC1887">
        <f t="shared" si="684"/>
        <v>0.83333333333333337</v>
      </c>
      <c r="AD1887" t="str">
        <f t="shared" si="685"/>
        <v>O</v>
      </c>
      <c r="AG1887">
        <f t="shared" si="686"/>
        <v>0.1</v>
      </c>
      <c r="AI1887" t="str">
        <f t="shared" si="687"/>
        <v>----</v>
      </c>
      <c r="AJ1887" t="str">
        <f t="shared" si="688"/>
        <v>----</v>
      </c>
      <c r="AK1887" t="str">
        <f t="shared" si="689"/>
        <v>----</v>
      </c>
      <c r="AL1887" t="str">
        <f t="shared" si="690"/>
        <v>AlipatNoN</v>
      </c>
      <c r="AM1887" t="str">
        <f t="shared" si="691"/>
        <v>----</v>
      </c>
      <c r="AN1887" t="str">
        <f t="shared" si="692"/>
        <v>----</v>
      </c>
      <c r="AP1887" s="4">
        <f t="shared" si="693"/>
        <v>385.26761454751761</v>
      </c>
      <c r="AQ1887" s="4">
        <f t="shared" si="694"/>
        <v>385</v>
      </c>
      <c r="AR1887" s="4">
        <f t="shared" si="695"/>
        <v>0.26761454751760994</v>
      </c>
    </row>
    <row r="1888" spans="1:44" x14ac:dyDescent="0.25">
      <c r="A1888">
        <v>19</v>
      </c>
      <c r="B1888">
        <v>34</v>
      </c>
      <c r="C1888">
        <v>0</v>
      </c>
      <c r="D1888">
        <v>11</v>
      </c>
      <c r="E1888">
        <v>0</v>
      </c>
      <c r="F1888">
        <v>0</v>
      </c>
      <c r="G1888">
        <f t="shared" si="673"/>
        <v>-0.63157894736842124</v>
      </c>
      <c r="H1888">
        <v>437.20283419999998</v>
      </c>
      <c r="J1888">
        <v>0</v>
      </c>
      <c r="K1888">
        <v>0</v>
      </c>
      <c r="L1888">
        <v>0</v>
      </c>
      <c r="M1888" t="str">
        <f t="shared" si="674"/>
        <v>No</v>
      </c>
      <c r="N1888">
        <f t="shared" si="675"/>
        <v>0</v>
      </c>
      <c r="P1888">
        <v>1619229</v>
      </c>
      <c r="Q1888">
        <v>1825998</v>
      </c>
      <c r="R1888">
        <v>1650878</v>
      </c>
      <c r="S1888" t="str">
        <f t="shared" si="676"/>
        <v>Yes</v>
      </c>
      <c r="T1888">
        <f t="shared" si="677"/>
        <v>1698701.6666666667</v>
      </c>
      <c r="V1888">
        <f t="shared" si="678"/>
        <v>1.7894736842105263</v>
      </c>
      <c r="W1888">
        <f t="shared" si="679"/>
        <v>0.57894736842105265</v>
      </c>
      <c r="Y1888" s="4">
        <f t="shared" si="680"/>
        <v>437.20283417989998</v>
      </c>
      <c r="Z1888">
        <f t="shared" si="681"/>
        <v>3</v>
      </c>
      <c r="AA1888">
        <f t="shared" si="682"/>
        <v>0.15789473684210525</v>
      </c>
      <c r="AB1888">
        <f t="shared" si="683"/>
        <v>8.8235294117647065E-2</v>
      </c>
      <c r="AC1888">
        <f t="shared" si="684"/>
        <v>0.27272727272727271</v>
      </c>
      <c r="AD1888" t="str">
        <f t="shared" si="685"/>
        <v>O</v>
      </c>
      <c r="AG1888">
        <f t="shared" si="686"/>
        <v>-0.18518518518518517</v>
      </c>
      <c r="AI1888" t="str">
        <f t="shared" si="687"/>
        <v>----</v>
      </c>
      <c r="AJ1888" t="str">
        <f t="shared" si="688"/>
        <v>----</v>
      </c>
      <c r="AK1888" t="str">
        <f t="shared" si="689"/>
        <v>----</v>
      </c>
      <c r="AL1888" t="str">
        <f t="shared" si="690"/>
        <v>AlipatNoN</v>
      </c>
      <c r="AM1888" t="str">
        <f t="shared" si="691"/>
        <v>----</v>
      </c>
      <c r="AN1888" t="str">
        <f t="shared" si="692"/>
        <v>----</v>
      </c>
      <c r="AP1888" s="4">
        <f t="shared" si="693"/>
        <v>437.30393089774293</v>
      </c>
      <c r="AQ1888" s="4">
        <f t="shared" si="694"/>
        <v>437</v>
      </c>
      <c r="AR1888" s="4">
        <f t="shared" si="695"/>
        <v>0.30393089774293003</v>
      </c>
    </row>
    <row r="1889" spans="1:44" x14ac:dyDescent="0.25">
      <c r="A1889">
        <v>19</v>
      </c>
      <c r="B1889">
        <v>36</v>
      </c>
      <c r="C1889">
        <v>0</v>
      </c>
      <c r="D1889">
        <v>9</v>
      </c>
      <c r="E1889">
        <v>0</v>
      </c>
      <c r="F1889">
        <v>0</v>
      </c>
      <c r="G1889">
        <f t="shared" si="673"/>
        <v>-0.94736842105263186</v>
      </c>
      <c r="H1889">
        <v>407.228655</v>
      </c>
      <c r="J1889">
        <v>0</v>
      </c>
      <c r="K1889">
        <v>0</v>
      </c>
      <c r="L1889">
        <v>0</v>
      </c>
      <c r="M1889" t="str">
        <f t="shared" si="674"/>
        <v>No</v>
      </c>
      <c r="N1889">
        <f t="shared" si="675"/>
        <v>0</v>
      </c>
      <c r="P1889">
        <v>4034540</v>
      </c>
      <c r="Q1889">
        <v>3844643</v>
      </c>
      <c r="R1889">
        <v>3322357</v>
      </c>
      <c r="S1889" t="str">
        <f t="shared" si="676"/>
        <v>Yes</v>
      </c>
      <c r="T1889">
        <f t="shared" si="677"/>
        <v>3733846.6666666665</v>
      </c>
      <c r="V1889">
        <f t="shared" si="678"/>
        <v>1.8947368421052631</v>
      </c>
      <c r="W1889">
        <f t="shared" si="679"/>
        <v>0.47368421052631576</v>
      </c>
      <c r="Y1889" s="4">
        <f t="shared" si="680"/>
        <v>407.2286549799</v>
      </c>
      <c r="Z1889">
        <f t="shared" si="681"/>
        <v>2</v>
      </c>
      <c r="AA1889">
        <f t="shared" si="682"/>
        <v>0.10526315789473684</v>
      </c>
      <c r="AB1889">
        <f t="shared" si="683"/>
        <v>5.5555555555555552E-2</v>
      </c>
      <c r="AC1889">
        <f t="shared" si="684"/>
        <v>0.22222222222222221</v>
      </c>
      <c r="AD1889" t="str">
        <f t="shared" si="685"/>
        <v>O</v>
      </c>
      <c r="AG1889">
        <f t="shared" si="686"/>
        <v>-0.17241379310344829</v>
      </c>
      <c r="AI1889" t="str">
        <f t="shared" si="687"/>
        <v>----</v>
      </c>
      <c r="AJ1889" t="str">
        <f t="shared" si="688"/>
        <v>----</v>
      </c>
      <c r="AK1889" t="str">
        <f t="shared" si="689"/>
        <v>----</v>
      </c>
      <c r="AL1889" t="str">
        <f t="shared" si="690"/>
        <v>AlipatNoN</v>
      </c>
      <c r="AM1889" t="str">
        <f t="shared" si="691"/>
        <v>----</v>
      </c>
      <c r="AN1889" t="str">
        <f t="shared" si="692"/>
        <v>----</v>
      </c>
      <c r="AP1889" s="4">
        <f t="shared" si="693"/>
        <v>407.32282061015553</v>
      </c>
      <c r="AQ1889" s="4">
        <f t="shared" si="694"/>
        <v>407</v>
      </c>
      <c r="AR1889" s="4">
        <f t="shared" si="695"/>
        <v>0.32282061015553154</v>
      </c>
    </row>
    <row r="1890" spans="1:44" x14ac:dyDescent="0.25">
      <c r="A1890">
        <v>21</v>
      </c>
      <c r="B1890">
        <v>40</v>
      </c>
      <c r="C1890">
        <v>0</v>
      </c>
      <c r="D1890">
        <v>10</v>
      </c>
      <c r="E1890">
        <v>0</v>
      </c>
      <c r="F1890">
        <v>0</v>
      </c>
      <c r="G1890">
        <f t="shared" si="673"/>
        <v>-0.95238095238095255</v>
      </c>
      <c r="H1890">
        <v>451.25486960000001</v>
      </c>
      <c r="J1890">
        <v>0</v>
      </c>
      <c r="K1890">
        <v>0</v>
      </c>
      <c r="L1890">
        <v>0</v>
      </c>
      <c r="M1890" t="str">
        <f t="shared" si="674"/>
        <v>No</v>
      </c>
      <c r="N1890">
        <f t="shared" si="675"/>
        <v>0</v>
      </c>
      <c r="P1890">
        <v>2967366</v>
      </c>
      <c r="Q1890">
        <v>2046312</v>
      </c>
      <c r="R1890">
        <v>1745082</v>
      </c>
      <c r="S1890" t="str">
        <f t="shared" si="676"/>
        <v>Yes</v>
      </c>
      <c r="T1890">
        <f t="shared" si="677"/>
        <v>2252920</v>
      </c>
      <c r="V1890">
        <f t="shared" si="678"/>
        <v>1.9047619047619047</v>
      </c>
      <c r="W1890">
        <f t="shared" si="679"/>
        <v>0.47619047619047616</v>
      </c>
      <c r="Y1890" s="4">
        <f t="shared" si="680"/>
        <v>451.2548695799</v>
      </c>
      <c r="Z1890">
        <f t="shared" si="681"/>
        <v>2</v>
      </c>
      <c r="AA1890">
        <f t="shared" si="682"/>
        <v>9.5238095238095233E-2</v>
      </c>
      <c r="AB1890">
        <f t="shared" si="683"/>
        <v>0.05</v>
      </c>
      <c r="AC1890">
        <f t="shared" si="684"/>
        <v>0.2</v>
      </c>
      <c r="AD1890" t="str">
        <f t="shared" si="685"/>
        <v>O</v>
      </c>
      <c r="AG1890">
        <f t="shared" si="686"/>
        <v>-0.1875</v>
      </c>
      <c r="AI1890" t="str">
        <f t="shared" si="687"/>
        <v>----</v>
      </c>
      <c r="AJ1890" t="str">
        <f t="shared" si="688"/>
        <v>----</v>
      </c>
      <c r="AK1890" t="str">
        <f t="shared" si="689"/>
        <v>----</v>
      </c>
      <c r="AL1890" t="str">
        <f t="shared" si="690"/>
        <v>AlipatNoN</v>
      </c>
      <c r="AM1890" t="str">
        <f t="shared" si="691"/>
        <v>----</v>
      </c>
      <c r="AN1890" t="str">
        <f t="shared" si="692"/>
        <v>----</v>
      </c>
      <c r="AP1890" s="4">
        <f t="shared" si="693"/>
        <v>451.35921562402103</v>
      </c>
      <c r="AQ1890" s="4">
        <f t="shared" si="694"/>
        <v>451</v>
      </c>
      <c r="AR1890" s="4">
        <f t="shared" si="695"/>
        <v>0.35921562402103291</v>
      </c>
    </row>
    <row r="1891" spans="1:44" x14ac:dyDescent="0.25">
      <c r="A1891">
        <v>22</v>
      </c>
      <c r="B1891">
        <v>34</v>
      </c>
      <c r="C1891">
        <v>0</v>
      </c>
      <c r="D1891">
        <v>13</v>
      </c>
      <c r="E1891">
        <v>0</v>
      </c>
      <c r="F1891">
        <v>0</v>
      </c>
      <c r="G1891">
        <f t="shared" si="673"/>
        <v>-0.36363636363636331</v>
      </c>
      <c r="H1891">
        <v>505.19266340000001</v>
      </c>
      <c r="J1891">
        <v>0</v>
      </c>
      <c r="K1891">
        <v>0</v>
      </c>
      <c r="L1891">
        <v>0</v>
      </c>
      <c r="M1891" t="str">
        <f t="shared" si="674"/>
        <v>No</v>
      </c>
      <c r="N1891">
        <f t="shared" si="675"/>
        <v>0</v>
      </c>
      <c r="P1891">
        <v>2522276</v>
      </c>
      <c r="Q1891">
        <v>2474921</v>
      </c>
      <c r="R1891">
        <v>2737347</v>
      </c>
      <c r="S1891" t="str">
        <f t="shared" si="676"/>
        <v>Yes</v>
      </c>
      <c r="T1891">
        <f t="shared" si="677"/>
        <v>2578181.3333333335</v>
      </c>
      <c r="V1891">
        <f t="shared" si="678"/>
        <v>1.5454545454545454</v>
      </c>
      <c r="W1891">
        <f t="shared" si="679"/>
        <v>0.59090909090909094</v>
      </c>
      <c r="Y1891" s="4">
        <f t="shared" si="680"/>
        <v>505.19266337990001</v>
      </c>
      <c r="Z1891">
        <f t="shared" si="681"/>
        <v>6</v>
      </c>
      <c r="AA1891">
        <f t="shared" si="682"/>
        <v>0.27272727272727271</v>
      </c>
      <c r="AB1891">
        <f t="shared" si="683"/>
        <v>0.17647058823529413</v>
      </c>
      <c r="AC1891">
        <f t="shared" si="684"/>
        <v>0.46153846153846156</v>
      </c>
      <c r="AD1891" t="str">
        <f t="shared" si="685"/>
        <v>O</v>
      </c>
      <c r="AG1891">
        <f t="shared" si="686"/>
        <v>-3.2258064516129031E-2</v>
      </c>
      <c r="AI1891" t="str">
        <f t="shared" si="687"/>
        <v>----</v>
      </c>
      <c r="AJ1891" t="str">
        <f t="shared" si="688"/>
        <v>----</v>
      </c>
      <c r="AK1891" t="str">
        <f t="shared" si="689"/>
        <v>----</v>
      </c>
      <c r="AL1891" t="str">
        <f t="shared" si="690"/>
        <v>AlipatNoN</v>
      </c>
      <c r="AM1891" t="str">
        <f t="shared" si="691"/>
        <v>----</v>
      </c>
      <c r="AN1891" t="str">
        <f t="shared" si="692"/>
        <v>----</v>
      </c>
      <c r="AP1891" s="4">
        <f t="shared" si="693"/>
        <v>505.30948174463418</v>
      </c>
      <c r="AQ1891" s="4">
        <f t="shared" si="694"/>
        <v>505</v>
      </c>
      <c r="AR1891" s="4">
        <f t="shared" si="695"/>
        <v>0.30948174463418354</v>
      </c>
    </row>
    <row r="1892" spans="1:44" x14ac:dyDescent="0.25">
      <c r="A1892">
        <v>22</v>
      </c>
      <c r="B1892">
        <v>42</v>
      </c>
      <c r="C1892">
        <v>0</v>
      </c>
      <c r="D1892">
        <v>4</v>
      </c>
      <c r="E1892">
        <v>0</v>
      </c>
      <c r="F1892">
        <v>0</v>
      </c>
      <c r="G1892">
        <f t="shared" si="673"/>
        <v>-1.5454545454545459</v>
      </c>
      <c r="H1892">
        <v>369.30103200000002</v>
      </c>
      <c r="J1892">
        <v>0</v>
      </c>
      <c r="K1892">
        <v>0</v>
      </c>
      <c r="L1892">
        <v>0</v>
      </c>
      <c r="M1892" t="str">
        <f t="shared" si="674"/>
        <v>No</v>
      </c>
      <c r="N1892">
        <f t="shared" si="675"/>
        <v>0</v>
      </c>
      <c r="P1892">
        <v>1801456</v>
      </c>
      <c r="Q1892">
        <v>1684429</v>
      </c>
      <c r="R1892">
        <v>1754381</v>
      </c>
      <c r="S1892" t="str">
        <f t="shared" si="676"/>
        <v>Yes</v>
      </c>
      <c r="T1892">
        <f t="shared" si="677"/>
        <v>1746755.3333333333</v>
      </c>
      <c r="V1892">
        <f t="shared" si="678"/>
        <v>1.9090909090909092</v>
      </c>
      <c r="W1892">
        <f t="shared" si="679"/>
        <v>0.18181818181818182</v>
      </c>
      <c r="Y1892" s="4">
        <f t="shared" si="680"/>
        <v>369.30103197990002</v>
      </c>
      <c r="Z1892">
        <f t="shared" si="681"/>
        <v>2</v>
      </c>
      <c r="AA1892">
        <f t="shared" si="682"/>
        <v>9.0909090909090912E-2</v>
      </c>
      <c r="AB1892">
        <f t="shared" si="683"/>
        <v>4.7619047619047616E-2</v>
      </c>
      <c r="AC1892">
        <f t="shared" si="684"/>
        <v>0.5</v>
      </c>
      <c r="AD1892" t="str">
        <f t="shared" si="685"/>
        <v>O</v>
      </c>
      <c r="AG1892">
        <f t="shared" si="686"/>
        <v>0</v>
      </c>
      <c r="AI1892" t="str">
        <f t="shared" si="687"/>
        <v>----</v>
      </c>
      <c r="AJ1892" t="str">
        <f t="shared" si="688"/>
        <v>----</v>
      </c>
      <c r="AK1892" t="str">
        <f t="shared" si="689"/>
        <v>----</v>
      </c>
      <c r="AL1892" t="str">
        <f t="shared" si="690"/>
        <v>AlipatNoN</v>
      </c>
      <c r="AM1892" t="str">
        <f t="shared" si="691"/>
        <v>----</v>
      </c>
      <c r="AN1892" t="str">
        <f t="shared" si="692"/>
        <v>----</v>
      </c>
      <c r="AP1892" s="4">
        <f t="shared" si="693"/>
        <v>369.38642740579934</v>
      </c>
      <c r="AQ1892" s="4">
        <f t="shared" si="694"/>
        <v>369</v>
      </c>
      <c r="AR1892" s="4">
        <f t="shared" si="695"/>
        <v>0.38642740579933843</v>
      </c>
    </row>
    <row r="1893" spans="1:44" x14ac:dyDescent="0.25">
      <c r="A1893">
        <v>22</v>
      </c>
      <c r="B1893">
        <v>46</v>
      </c>
      <c r="C1893">
        <v>0</v>
      </c>
      <c r="D1893">
        <v>8</v>
      </c>
      <c r="E1893">
        <v>1</v>
      </c>
      <c r="F1893">
        <v>0</v>
      </c>
      <c r="G1893">
        <f t="shared" si="673"/>
        <v>-1.2727272727272725</v>
      </c>
      <c r="H1893">
        <v>469.28406109999997</v>
      </c>
      <c r="J1893">
        <v>0</v>
      </c>
      <c r="K1893">
        <v>0</v>
      </c>
      <c r="L1893">
        <v>0</v>
      </c>
      <c r="M1893" t="str">
        <f t="shared" si="674"/>
        <v>No</v>
      </c>
      <c r="N1893">
        <f t="shared" si="675"/>
        <v>0</v>
      </c>
      <c r="P1893">
        <v>3042309</v>
      </c>
      <c r="Q1893">
        <v>2199770</v>
      </c>
      <c r="R1893">
        <v>2401666</v>
      </c>
      <c r="S1893" t="str">
        <f t="shared" si="676"/>
        <v>Yes</v>
      </c>
      <c r="T1893">
        <f t="shared" si="677"/>
        <v>2547915</v>
      </c>
      <c r="V1893">
        <f t="shared" si="678"/>
        <v>2.0909090909090908</v>
      </c>
      <c r="W1893">
        <f t="shared" si="679"/>
        <v>0.36363636363636365</v>
      </c>
      <c r="Y1893" s="4">
        <f t="shared" si="680"/>
        <v>469.28406107990003</v>
      </c>
      <c r="Z1893">
        <f t="shared" si="681"/>
        <v>0</v>
      </c>
      <c r="AA1893">
        <f t="shared" si="682"/>
        <v>0</v>
      </c>
      <c r="AB1893">
        <f t="shared" si="683"/>
        <v>0</v>
      </c>
      <c r="AC1893">
        <f t="shared" si="684"/>
        <v>0</v>
      </c>
      <c r="AD1893" t="str">
        <f t="shared" si="685"/>
        <v>O</v>
      </c>
      <c r="AG1893">
        <f t="shared" si="686"/>
        <v>-0.29411764705882354</v>
      </c>
      <c r="AI1893" t="str">
        <f t="shared" si="687"/>
        <v>----</v>
      </c>
      <c r="AJ1893" t="str">
        <f t="shared" si="688"/>
        <v>----</v>
      </c>
      <c r="AK1893" t="str">
        <f t="shared" si="689"/>
        <v>----</v>
      </c>
      <c r="AL1893" t="str">
        <f t="shared" si="690"/>
        <v>AlipatNoN</v>
      </c>
      <c r="AM1893" t="str">
        <f t="shared" si="691"/>
        <v>----</v>
      </c>
      <c r="AN1893" t="str">
        <f t="shared" si="692"/>
        <v>----</v>
      </c>
      <c r="AP1893" s="4">
        <f t="shared" si="693"/>
        <v>469.39257610908589</v>
      </c>
      <c r="AQ1893" s="4">
        <f t="shared" si="694"/>
        <v>469</v>
      </c>
      <c r="AR1893" s="4">
        <f t="shared" si="695"/>
        <v>0.39257610908589413</v>
      </c>
    </row>
    <row r="1894" spans="1:44" x14ac:dyDescent="0.25">
      <c r="A1894">
        <v>22</v>
      </c>
      <c r="B1894">
        <v>46</v>
      </c>
      <c r="C1894">
        <v>0</v>
      </c>
      <c r="D1894">
        <v>9</v>
      </c>
      <c r="E1894">
        <v>1</v>
      </c>
      <c r="F1894">
        <v>0</v>
      </c>
      <c r="G1894">
        <f t="shared" si="673"/>
        <v>-1.1818181818181817</v>
      </c>
      <c r="H1894">
        <v>485.27897569999999</v>
      </c>
      <c r="J1894">
        <v>0</v>
      </c>
      <c r="K1894">
        <v>0</v>
      </c>
      <c r="L1894">
        <v>0</v>
      </c>
      <c r="M1894" t="str">
        <f t="shared" si="674"/>
        <v>No</v>
      </c>
      <c r="N1894">
        <f t="shared" si="675"/>
        <v>0</v>
      </c>
      <c r="P1894">
        <v>3037686</v>
      </c>
      <c r="Q1894">
        <v>2256855</v>
      </c>
      <c r="R1894">
        <v>2451644</v>
      </c>
      <c r="S1894" t="str">
        <f t="shared" si="676"/>
        <v>Yes</v>
      </c>
      <c r="T1894">
        <f t="shared" si="677"/>
        <v>2582061.6666666665</v>
      </c>
      <c r="V1894">
        <f t="shared" si="678"/>
        <v>2.0909090909090908</v>
      </c>
      <c r="W1894">
        <f t="shared" si="679"/>
        <v>0.40909090909090912</v>
      </c>
      <c r="Y1894" s="4">
        <f t="shared" si="680"/>
        <v>485.27897567990004</v>
      </c>
      <c r="Z1894">
        <f t="shared" si="681"/>
        <v>0</v>
      </c>
      <c r="AA1894">
        <f t="shared" si="682"/>
        <v>0</v>
      </c>
      <c r="AB1894">
        <f t="shared" si="683"/>
        <v>0</v>
      </c>
      <c r="AC1894">
        <f t="shared" si="684"/>
        <v>0</v>
      </c>
      <c r="AD1894" t="str">
        <f t="shared" si="685"/>
        <v>O</v>
      </c>
      <c r="AG1894">
        <f t="shared" si="686"/>
        <v>-0.33333333333333331</v>
      </c>
      <c r="AI1894" t="str">
        <f t="shared" si="687"/>
        <v>----</v>
      </c>
      <c r="AJ1894" t="str">
        <f t="shared" si="688"/>
        <v>----</v>
      </c>
      <c r="AK1894" t="str">
        <f t="shared" si="689"/>
        <v>----</v>
      </c>
      <c r="AL1894" t="str">
        <f t="shared" si="690"/>
        <v>AlipatNoN</v>
      </c>
      <c r="AM1894" t="str">
        <f t="shared" si="691"/>
        <v>----</v>
      </c>
      <c r="AN1894" t="str">
        <f t="shared" si="692"/>
        <v>----</v>
      </c>
      <c r="AP1894" s="4">
        <f t="shared" si="693"/>
        <v>485.3911892975712</v>
      </c>
      <c r="AQ1894" s="4">
        <f t="shared" si="694"/>
        <v>485</v>
      </c>
      <c r="AR1894" s="4">
        <f t="shared" si="695"/>
        <v>0.39118929757120213</v>
      </c>
    </row>
    <row r="1895" spans="1:44" x14ac:dyDescent="0.25">
      <c r="A1895">
        <v>23</v>
      </c>
      <c r="B1895">
        <v>36</v>
      </c>
      <c r="C1895">
        <v>0</v>
      </c>
      <c r="D1895">
        <v>12</v>
      </c>
      <c r="E1895">
        <v>0</v>
      </c>
      <c r="F1895">
        <v>0</v>
      </c>
      <c r="G1895">
        <f t="shared" si="673"/>
        <v>-0.52173913043478226</v>
      </c>
      <c r="H1895">
        <v>503.21339879999999</v>
      </c>
      <c r="J1895">
        <v>0</v>
      </c>
      <c r="K1895">
        <v>0</v>
      </c>
      <c r="L1895">
        <v>0</v>
      </c>
      <c r="M1895" t="str">
        <f t="shared" si="674"/>
        <v>No</v>
      </c>
      <c r="N1895">
        <f t="shared" si="675"/>
        <v>0</v>
      </c>
      <c r="P1895">
        <v>2714675</v>
      </c>
      <c r="Q1895">
        <v>2419558</v>
      </c>
      <c r="R1895">
        <v>2432597</v>
      </c>
      <c r="S1895" t="str">
        <f t="shared" si="676"/>
        <v>Yes</v>
      </c>
      <c r="T1895">
        <f t="shared" si="677"/>
        <v>2522276.6666666665</v>
      </c>
      <c r="V1895">
        <f t="shared" si="678"/>
        <v>1.5652173913043479</v>
      </c>
      <c r="W1895">
        <f t="shared" si="679"/>
        <v>0.52173913043478259</v>
      </c>
      <c r="Y1895" s="4">
        <f t="shared" si="680"/>
        <v>503.21339877989993</v>
      </c>
      <c r="Z1895">
        <f t="shared" si="681"/>
        <v>6</v>
      </c>
      <c r="AA1895">
        <f t="shared" si="682"/>
        <v>0.2608695652173913</v>
      </c>
      <c r="AB1895">
        <f t="shared" si="683"/>
        <v>0.16666666666666666</v>
      </c>
      <c r="AC1895">
        <f t="shared" si="684"/>
        <v>0.5</v>
      </c>
      <c r="AD1895" t="str">
        <f t="shared" si="685"/>
        <v>O</v>
      </c>
      <c r="AG1895">
        <f t="shared" si="686"/>
        <v>0</v>
      </c>
      <c r="AI1895" t="str">
        <f t="shared" si="687"/>
        <v>----</v>
      </c>
      <c r="AJ1895" t="str">
        <f t="shared" si="688"/>
        <v>----</v>
      </c>
      <c r="AK1895" t="str">
        <f t="shared" si="689"/>
        <v>----</v>
      </c>
      <c r="AL1895" t="str">
        <f t="shared" si="690"/>
        <v>AlipatNoN</v>
      </c>
      <c r="AM1895" t="str">
        <f t="shared" si="691"/>
        <v>----</v>
      </c>
      <c r="AN1895" t="str">
        <f t="shared" si="692"/>
        <v>----</v>
      </c>
      <c r="AP1895" s="4">
        <f t="shared" si="693"/>
        <v>503.32975946883892</v>
      </c>
      <c r="AQ1895" s="4">
        <f t="shared" si="694"/>
        <v>503</v>
      </c>
      <c r="AR1895" s="4">
        <f t="shared" si="695"/>
        <v>0.32975946883891538</v>
      </c>
    </row>
    <row r="1896" spans="1:44" x14ac:dyDescent="0.25">
      <c r="A1896">
        <v>23</v>
      </c>
      <c r="B1896">
        <v>36</v>
      </c>
      <c r="C1896">
        <v>0</v>
      </c>
      <c r="D1896">
        <v>13</v>
      </c>
      <c r="E1896">
        <v>0</v>
      </c>
      <c r="F1896">
        <v>0</v>
      </c>
      <c r="G1896">
        <f t="shared" si="673"/>
        <v>-0.43478260869565233</v>
      </c>
      <c r="H1896">
        <v>519.20831339999995</v>
      </c>
      <c r="J1896">
        <v>0</v>
      </c>
      <c r="K1896">
        <v>0</v>
      </c>
      <c r="L1896">
        <v>0</v>
      </c>
      <c r="M1896" t="str">
        <f t="shared" si="674"/>
        <v>No</v>
      </c>
      <c r="N1896">
        <f t="shared" si="675"/>
        <v>0</v>
      </c>
      <c r="P1896">
        <v>2166473</v>
      </c>
      <c r="Q1896">
        <v>1852826</v>
      </c>
      <c r="R1896">
        <v>1886046</v>
      </c>
      <c r="S1896" t="str">
        <f t="shared" si="676"/>
        <v>Yes</v>
      </c>
      <c r="T1896">
        <f t="shared" si="677"/>
        <v>1968448.3333333333</v>
      </c>
      <c r="V1896">
        <f t="shared" si="678"/>
        <v>1.5652173913043479</v>
      </c>
      <c r="W1896">
        <f t="shared" si="679"/>
        <v>0.56521739130434778</v>
      </c>
      <c r="Y1896" s="4">
        <f t="shared" si="680"/>
        <v>519.20831337990001</v>
      </c>
      <c r="Z1896">
        <f t="shared" si="681"/>
        <v>6</v>
      </c>
      <c r="AA1896">
        <f t="shared" si="682"/>
        <v>0.2608695652173913</v>
      </c>
      <c r="AB1896">
        <f t="shared" si="683"/>
        <v>0.16666666666666666</v>
      </c>
      <c r="AC1896">
        <f t="shared" si="684"/>
        <v>0.46153846153846156</v>
      </c>
      <c r="AD1896" t="str">
        <f t="shared" si="685"/>
        <v>O</v>
      </c>
      <c r="AG1896">
        <f t="shared" si="686"/>
        <v>-3.0303030303030304E-2</v>
      </c>
      <c r="AI1896" t="str">
        <f t="shared" si="687"/>
        <v>----</v>
      </c>
      <c r="AJ1896" t="str">
        <f t="shared" si="688"/>
        <v>----</v>
      </c>
      <c r="AK1896" t="str">
        <f t="shared" si="689"/>
        <v>----</v>
      </c>
      <c r="AL1896" t="str">
        <f t="shared" si="690"/>
        <v>AlipatNoN</v>
      </c>
      <c r="AM1896" t="str">
        <f t="shared" si="691"/>
        <v>----</v>
      </c>
      <c r="AN1896" t="str">
        <f t="shared" si="692"/>
        <v>----</v>
      </c>
      <c r="AP1896" s="4">
        <f t="shared" si="693"/>
        <v>519.32837265732428</v>
      </c>
      <c r="AQ1896" s="4">
        <f t="shared" si="694"/>
        <v>519</v>
      </c>
      <c r="AR1896" s="4">
        <f t="shared" si="695"/>
        <v>0.32837265732428023</v>
      </c>
    </row>
    <row r="1897" spans="1:44" x14ac:dyDescent="0.25">
      <c r="A1897">
        <v>23</v>
      </c>
      <c r="B1897">
        <v>38</v>
      </c>
      <c r="C1897">
        <v>0</v>
      </c>
      <c r="D1897">
        <v>11</v>
      </c>
      <c r="E1897">
        <v>0</v>
      </c>
      <c r="F1897">
        <v>0</v>
      </c>
      <c r="G1897">
        <f t="shared" si="673"/>
        <v>-0.6956521739130439</v>
      </c>
      <c r="H1897">
        <v>489.23413420000003</v>
      </c>
      <c r="J1897">
        <v>0</v>
      </c>
      <c r="K1897">
        <v>0</v>
      </c>
      <c r="L1897">
        <v>0</v>
      </c>
      <c r="M1897" t="str">
        <f t="shared" si="674"/>
        <v>No</v>
      </c>
      <c r="N1897">
        <f t="shared" si="675"/>
        <v>0</v>
      </c>
      <c r="P1897">
        <v>2094805</v>
      </c>
      <c r="Q1897">
        <v>2434561</v>
      </c>
      <c r="R1897">
        <v>2127210</v>
      </c>
      <c r="S1897" t="str">
        <f t="shared" si="676"/>
        <v>Yes</v>
      </c>
      <c r="T1897">
        <f t="shared" si="677"/>
        <v>2218858.6666666665</v>
      </c>
      <c r="V1897">
        <f t="shared" si="678"/>
        <v>1.6521739130434783</v>
      </c>
      <c r="W1897">
        <f t="shared" si="679"/>
        <v>0.47826086956521741</v>
      </c>
      <c r="Y1897" s="4">
        <f t="shared" si="680"/>
        <v>489.23413417990002</v>
      </c>
      <c r="Z1897">
        <f t="shared" si="681"/>
        <v>5</v>
      </c>
      <c r="AA1897">
        <f t="shared" si="682"/>
        <v>0.21739130434782608</v>
      </c>
      <c r="AB1897">
        <f t="shared" si="683"/>
        <v>0.13157894736842105</v>
      </c>
      <c r="AC1897">
        <f t="shared" si="684"/>
        <v>0.45454545454545453</v>
      </c>
      <c r="AD1897" t="str">
        <f t="shared" si="685"/>
        <v>O</v>
      </c>
      <c r="AG1897">
        <f t="shared" si="686"/>
        <v>-2.8571428571428571E-2</v>
      </c>
      <c r="AI1897" t="str">
        <f t="shared" si="687"/>
        <v>----</v>
      </c>
      <c r="AJ1897" t="str">
        <f t="shared" si="688"/>
        <v>----</v>
      </c>
      <c r="AK1897" t="str">
        <f t="shared" si="689"/>
        <v>----</v>
      </c>
      <c r="AL1897" t="str">
        <f t="shared" si="690"/>
        <v>AlipatNoN</v>
      </c>
      <c r="AM1897" t="str">
        <f t="shared" si="691"/>
        <v>----</v>
      </c>
      <c r="AN1897" t="str">
        <f t="shared" si="692"/>
        <v>----</v>
      </c>
      <c r="AP1897" s="4">
        <f t="shared" si="693"/>
        <v>489.34726236973688</v>
      </c>
      <c r="AQ1897" s="4">
        <f t="shared" si="694"/>
        <v>489</v>
      </c>
      <c r="AR1897" s="4">
        <f t="shared" si="695"/>
        <v>0.34726236973688174</v>
      </c>
    </row>
    <row r="1898" spans="1:44" x14ac:dyDescent="0.25">
      <c r="A1898">
        <v>24</v>
      </c>
      <c r="B1898">
        <v>36</v>
      </c>
      <c r="C1898">
        <v>0</v>
      </c>
      <c r="D1898">
        <v>13</v>
      </c>
      <c r="E1898">
        <v>0</v>
      </c>
      <c r="F1898">
        <v>0</v>
      </c>
      <c r="G1898">
        <f t="shared" si="673"/>
        <v>-0.41666666666666696</v>
      </c>
      <c r="H1898">
        <v>531.20831339999995</v>
      </c>
      <c r="J1898">
        <v>0</v>
      </c>
      <c r="K1898">
        <v>0</v>
      </c>
      <c r="L1898">
        <v>0</v>
      </c>
      <c r="M1898" t="str">
        <f t="shared" si="674"/>
        <v>No</v>
      </c>
      <c r="N1898">
        <f t="shared" si="675"/>
        <v>0</v>
      </c>
      <c r="P1898">
        <v>2644176</v>
      </c>
      <c r="Q1898">
        <v>2110212</v>
      </c>
      <c r="R1898">
        <v>2614940</v>
      </c>
      <c r="S1898" t="str">
        <f t="shared" si="676"/>
        <v>Yes</v>
      </c>
      <c r="T1898">
        <f t="shared" si="677"/>
        <v>2456442.6666666665</v>
      </c>
      <c r="V1898">
        <f t="shared" si="678"/>
        <v>1.5</v>
      </c>
      <c r="W1898">
        <f t="shared" si="679"/>
        <v>0.54166666666666663</v>
      </c>
      <c r="Y1898" s="4">
        <f t="shared" si="680"/>
        <v>531.20831337990001</v>
      </c>
      <c r="Z1898">
        <f t="shared" si="681"/>
        <v>7</v>
      </c>
      <c r="AA1898">
        <f t="shared" si="682"/>
        <v>0.29166666666666669</v>
      </c>
      <c r="AB1898">
        <f t="shared" si="683"/>
        <v>0.19444444444444445</v>
      </c>
      <c r="AC1898">
        <f t="shared" si="684"/>
        <v>0.53846153846153844</v>
      </c>
      <c r="AD1898" t="str">
        <f t="shared" si="685"/>
        <v>O</v>
      </c>
      <c r="AG1898">
        <f t="shared" si="686"/>
        <v>2.8571428571428571E-2</v>
      </c>
      <c r="AI1898" t="str">
        <f t="shared" si="687"/>
        <v>----</v>
      </c>
      <c r="AJ1898" t="str">
        <f t="shared" si="688"/>
        <v>----</v>
      </c>
      <c r="AK1898" t="str">
        <f t="shared" si="689"/>
        <v>----</v>
      </c>
      <c r="AL1898" t="str">
        <f t="shared" si="690"/>
        <v>AlipatNoN</v>
      </c>
      <c r="AM1898" t="str">
        <f t="shared" si="691"/>
        <v>----</v>
      </c>
      <c r="AN1898" t="str">
        <f t="shared" si="692"/>
        <v>----</v>
      </c>
      <c r="AP1898" s="4">
        <f t="shared" si="693"/>
        <v>531.3311474806311</v>
      </c>
      <c r="AQ1898" s="4">
        <f t="shared" si="694"/>
        <v>531</v>
      </c>
      <c r="AR1898" s="4">
        <f t="shared" si="695"/>
        <v>0.33114748063110255</v>
      </c>
    </row>
    <row r="1899" spans="1:44" x14ac:dyDescent="0.25">
      <c r="A1899">
        <v>25</v>
      </c>
      <c r="B1899">
        <v>38</v>
      </c>
      <c r="C1899">
        <v>0</v>
      </c>
      <c r="D1899">
        <v>13</v>
      </c>
      <c r="E1899">
        <v>0</v>
      </c>
      <c r="F1899">
        <v>0</v>
      </c>
      <c r="G1899">
        <f t="shared" si="673"/>
        <v>-0.48000000000000043</v>
      </c>
      <c r="H1899">
        <v>545.2239634</v>
      </c>
      <c r="J1899">
        <v>0</v>
      </c>
      <c r="K1899">
        <v>0</v>
      </c>
      <c r="L1899">
        <v>0</v>
      </c>
      <c r="M1899" t="str">
        <f t="shared" si="674"/>
        <v>No</v>
      </c>
      <c r="N1899">
        <f t="shared" si="675"/>
        <v>0</v>
      </c>
      <c r="P1899">
        <v>1840532</v>
      </c>
      <c r="Q1899">
        <v>1654324</v>
      </c>
      <c r="R1899">
        <v>1848596</v>
      </c>
      <c r="S1899" t="str">
        <f t="shared" si="676"/>
        <v>Yes</v>
      </c>
      <c r="T1899">
        <f t="shared" si="677"/>
        <v>1781150.6666666667</v>
      </c>
      <c r="V1899">
        <f t="shared" si="678"/>
        <v>1.52</v>
      </c>
      <c r="W1899">
        <f t="shared" si="679"/>
        <v>0.52</v>
      </c>
      <c r="Y1899" s="4">
        <f t="shared" si="680"/>
        <v>545.22396337990006</v>
      </c>
      <c r="Z1899">
        <f t="shared" si="681"/>
        <v>7</v>
      </c>
      <c r="AA1899">
        <f t="shared" si="682"/>
        <v>0.28000000000000003</v>
      </c>
      <c r="AB1899">
        <f t="shared" si="683"/>
        <v>0.18421052631578946</v>
      </c>
      <c r="AC1899">
        <f t="shared" si="684"/>
        <v>0.53846153846153844</v>
      </c>
      <c r="AD1899" t="str">
        <f t="shared" si="685"/>
        <v>O</v>
      </c>
      <c r="AG1899">
        <f t="shared" si="686"/>
        <v>2.7027027027027029E-2</v>
      </c>
      <c r="AI1899" t="str">
        <f t="shared" si="687"/>
        <v>----</v>
      </c>
      <c r="AJ1899" t="str">
        <f t="shared" si="688"/>
        <v>----</v>
      </c>
      <c r="AK1899" t="str">
        <f t="shared" si="689"/>
        <v>----</v>
      </c>
      <c r="AL1899" t="str">
        <f t="shared" si="690"/>
        <v>AlipatNoN</v>
      </c>
      <c r="AM1899" t="str">
        <f t="shared" si="691"/>
        <v>----</v>
      </c>
      <c r="AN1899" t="str">
        <f t="shared" si="692"/>
        <v>----</v>
      </c>
      <c r="AP1899" s="4">
        <f t="shared" si="693"/>
        <v>545.35003839332126</v>
      </c>
      <c r="AQ1899" s="4">
        <f t="shared" si="694"/>
        <v>545</v>
      </c>
      <c r="AR1899" s="4">
        <f t="shared" si="695"/>
        <v>0.35003839332125608</v>
      </c>
    </row>
    <row r="1900" spans="1:44" x14ac:dyDescent="0.25">
      <c r="A1900">
        <v>26</v>
      </c>
      <c r="B1900">
        <v>40</v>
      </c>
      <c r="C1900">
        <v>0</v>
      </c>
      <c r="D1900">
        <v>13</v>
      </c>
      <c r="E1900">
        <v>0</v>
      </c>
      <c r="F1900">
        <v>0</v>
      </c>
      <c r="G1900">
        <f t="shared" si="673"/>
        <v>-0.53846153846153832</v>
      </c>
      <c r="H1900">
        <v>559.23961340000005</v>
      </c>
      <c r="J1900">
        <v>0</v>
      </c>
      <c r="K1900">
        <v>0</v>
      </c>
      <c r="L1900">
        <v>0</v>
      </c>
      <c r="M1900" t="str">
        <f t="shared" si="674"/>
        <v>No</v>
      </c>
      <c r="N1900">
        <f t="shared" si="675"/>
        <v>0</v>
      </c>
      <c r="P1900">
        <v>1515573</v>
      </c>
      <c r="Q1900">
        <v>1861325</v>
      </c>
      <c r="R1900">
        <v>1833687</v>
      </c>
      <c r="S1900" t="str">
        <f t="shared" si="676"/>
        <v>Yes</v>
      </c>
      <c r="T1900">
        <f t="shared" si="677"/>
        <v>1736861.6666666667</v>
      </c>
      <c r="V1900">
        <f t="shared" si="678"/>
        <v>1.5384615384615385</v>
      </c>
      <c r="W1900">
        <f t="shared" si="679"/>
        <v>0.5</v>
      </c>
      <c r="Y1900" s="4">
        <f t="shared" si="680"/>
        <v>559.23961337990011</v>
      </c>
      <c r="Z1900">
        <f t="shared" si="681"/>
        <v>7</v>
      </c>
      <c r="AA1900">
        <f t="shared" si="682"/>
        <v>0.26923076923076922</v>
      </c>
      <c r="AB1900">
        <f t="shared" si="683"/>
        <v>0.17499999999999999</v>
      </c>
      <c r="AC1900">
        <f t="shared" si="684"/>
        <v>0.53846153846153844</v>
      </c>
      <c r="AD1900" t="str">
        <f t="shared" si="685"/>
        <v>O</v>
      </c>
      <c r="AG1900">
        <f t="shared" si="686"/>
        <v>2.564102564102564E-2</v>
      </c>
      <c r="AI1900" t="str">
        <f t="shared" si="687"/>
        <v>----</v>
      </c>
      <c r="AJ1900" t="str">
        <f t="shared" si="688"/>
        <v>----</v>
      </c>
      <c r="AK1900" t="str">
        <f t="shared" si="689"/>
        <v>----</v>
      </c>
      <c r="AL1900" t="str">
        <f t="shared" si="690"/>
        <v>AlipatNoN</v>
      </c>
      <c r="AM1900" t="str">
        <f t="shared" si="691"/>
        <v>----</v>
      </c>
      <c r="AN1900" t="str">
        <f t="shared" si="692"/>
        <v>----</v>
      </c>
      <c r="AP1900" s="4">
        <f t="shared" si="693"/>
        <v>559.36892930601141</v>
      </c>
      <c r="AQ1900" s="4">
        <f t="shared" si="694"/>
        <v>559</v>
      </c>
      <c r="AR1900" s="4">
        <f t="shared" si="695"/>
        <v>0.36892930601140961</v>
      </c>
    </row>
    <row r="1901" spans="1:44" x14ac:dyDescent="0.25">
      <c r="A1901">
        <v>28</v>
      </c>
      <c r="B1901">
        <v>42</v>
      </c>
      <c r="C1901">
        <v>0</v>
      </c>
      <c r="D1901">
        <v>13</v>
      </c>
      <c r="E1901">
        <v>0</v>
      </c>
      <c r="F1901">
        <v>0</v>
      </c>
      <c r="G1901">
        <f t="shared" si="673"/>
        <v>-0.57142857142857117</v>
      </c>
      <c r="H1901">
        <v>585.25526339999999</v>
      </c>
      <c r="J1901">
        <v>0</v>
      </c>
      <c r="K1901">
        <v>0</v>
      </c>
      <c r="L1901">
        <v>0</v>
      </c>
      <c r="M1901" t="str">
        <f t="shared" si="674"/>
        <v>No</v>
      </c>
      <c r="N1901">
        <f t="shared" si="675"/>
        <v>0</v>
      </c>
      <c r="P1901">
        <v>1752955</v>
      </c>
      <c r="Q1901">
        <v>1531403</v>
      </c>
      <c r="R1901">
        <v>1993155</v>
      </c>
      <c r="S1901" t="str">
        <f t="shared" si="676"/>
        <v>Yes</v>
      </c>
      <c r="T1901">
        <f t="shared" si="677"/>
        <v>1759171</v>
      </c>
      <c r="V1901">
        <f t="shared" si="678"/>
        <v>1.5</v>
      </c>
      <c r="W1901">
        <f t="shared" si="679"/>
        <v>0.4642857142857143</v>
      </c>
      <c r="Y1901" s="4">
        <f t="shared" si="680"/>
        <v>585.25526337990004</v>
      </c>
      <c r="Z1901">
        <f t="shared" si="681"/>
        <v>8</v>
      </c>
      <c r="AA1901">
        <f t="shared" si="682"/>
        <v>0.2857142857142857</v>
      </c>
      <c r="AB1901">
        <f t="shared" si="683"/>
        <v>0.19047619047619047</v>
      </c>
      <c r="AC1901">
        <f t="shared" si="684"/>
        <v>0.61538461538461542</v>
      </c>
      <c r="AD1901" t="str">
        <f t="shared" si="685"/>
        <v>O</v>
      </c>
      <c r="AG1901">
        <f t="shared" si="686"/>
        <v>6.9767441860465115E-2</v>
      </c>
      <c r="AI1901" t="str">
        <f t="shared" si="687"/>
        <v>----</v>
      </c>
      <c r="AJ1901" t="str">
        <f t="shared" si="688"/>
        <v>----</v>
      </c>
      <c r="AK1901" t="str">
        <f t="shared" si="689"/>
        <v>----</v>
      </c>
      <c r="AL1901" t="str">
        <f t="shared" si="690"/>
        <v>AlipatNoN</v>
      </c>
      <c r="AM1901" t="str">
        <f t="shared" si="691"/>
        <v>----</v>
      </c>
      <c r="AN1901" t="str">
        <f t="shared" si="692"/>
        <v>----</v>
      </c>
      <c r="AP1901" s="4">
        <f t="shared" si="693"/>
        <v>585.39059504200827</v>
      </c>
      <c r="AQ1901" s="4">
        <f t="shared" si="694"/>
        <v>585</v>
      </c>
      <c r="AR1901" s="4">
        <f t="shared" si="695"/>
        <v>0.39059504200827178</v>
      </c>
    </row>
    <row r="1902" spans="1:44" x14ac:dyDescent="0.25">
      <c r="A1902">
        <v>10</v>
      </c>
      <c r="B1902">
        <v>18</v>
      </c>
      <c r="C1902">
        <v>0</v>
      </c>
      <c r="D1902">
        <v>10</v>
      </c>
      <c r="E1902">
        <v>0</v>
      </c>
      <c r="F1902">
        <v>0</v>
      </c>
      <c r="G1902">
        <f t="shared" si="673"/>
        <v>0.20000000000000018</v>
      </c>
      <c r="H1902">
        <v>297.08271960000002</v>
      </c>
      <c r="J1902">
        <v>0</v>
      </c>
      <c r="K1902">
        <v>0</v>
      </c>
      <c r="L1902">
        <v>0</v>
      </c>
      <c r="M1902" t="str">
        <f t="shared" si="674"/>
        <v>No</v>
      </c>
      <c r="N1902">
        <f t="shared" si="675"/>
        <v>0</v>
      </c>
      <c r="P1902">
        <v>1565828</v>
      </c>
      <c r="Q1902">
        <v>1439004</v>
      </c>
      <c r="R1902">
        <v>2474844</v>
      </c>
      <c r="S1902" t="str">
        <f t="shared" si="676"/>
        <v>Yes</v>
      </c>
      <c r="T1902">
        <f t="shared" si="677"/>
        <v>1826558.6666666667</v>
      </c>
      <c r="V1902">
        <f t="shared" si="678"/>
        <v>1.8</v>
      </c>
      <c r="W1902">
        <f t="shared" si="679"/>
        <v>1</v>
      </c>
      <c r="Y1902" s="4">
        <f t="shared" si="680"/>
        <v>297.08271957990002</v>
      </c>
      <c r="Z1902">
        <f t="shared" si="681"/>
        <v>2</v>
      </c>
      <c r="AA1902">
        <f t="shared" si="682"/>
        <v>0.2</v>
      </c>
      <c r="AB1902">
        <f t="shared" si="683"/>
        <v>0.1111111111111111</v>
      </c>
      <c r="AC1902">
        <f t="shared" si="684"/>
        <v>0.2</v>
      </c>
      <c r="AD1902" t="str">
        <f t="shared" si="685"/>
        <v>O</v>
      </c>
      <c r="AG1902">
        <f t="shared" si="686"/>
        <v>-0.6</v>
      </c>
      <c r="AI1902" t="str">
        <f t="shared" si="687"/>
        <v>----</v>
      </c>
      <c r="AJ1902" t="str">
        <f t="shared" si="688"/>
        <v>----</v>
      </c>
      <c r="AK1902" t="str">
        <f t="shared" si="689"/>
        <v>----</v>
      </c>
      <c r="AL1902" t="str">
        <f t="shared" si="690"/>
        <v>----</v>
      </c>
      <c r="AM1902" t="str">
        <f t="shared" si="691"/>
        <v>SatFACarb</v>
      </c>
      <c r="AN1902" t="str">
        <f t="shared" si="692"/>
        <v>----</v>
      </c>
      <c r="AP1902" s="4">
        <f t="shared" si="693"/>
        <v>297.15141558443008</v>
      </c>
      <c r="AQ1902" s="4">
        <f t="shared" si="694"/>
        <v>297</v>
      </c>
      <c r="AR1902" s="4">
        <f t="shared" si="695"/>
        <v>0.15141558443008307</v>
      </c>
    </row>
    <row r="1903" spans="1:44" x14ac:dyDescent="0.25">
      <c r="A1903">
        <v>11</v>
      </c>
      <c r="B1903">
        <v>18</v>
      </c>
      <c r="C1903">
        <v>0</v>
      </c>
      <c r="D1903">
        <v>10</v>
      </c>
      <c r="E1903">
        <v>0</v>
      </c>
      <c r="F1903">
        <v>0</v>
      </c>
      <c r="G1903">
        <f t="shared" si="673"/>
        <v>0.18181818181818166</v>
      </c>
      <c r="H1903">
        <v>309.08271960000002</v>
      </c>
      <c r="J1903">
        <v>0</v>
      </c>
      <c r="K1903">
        <v>0</v>
      </c>
      <c r="L1903">
        <v>0</v>
      </c>
      <c r="M1903" t="str">
        <f t="shared" si="674"/>
        <v>No</v>
      </c>
      <c r="N1903">
        <f t="shared" si="675"/>
        <v>0</v>
      </c>
      <c r="P1903">
        <v>2372595</v>
      </c>
      <c r="Q1903">
        <v>1857787</v>
      </c>
      <c r="R1903">
        <v>2593125</v>
      </c>
      <c r="S1903" t="str">
        <f t="shared" si="676"/>
        <v>Yes</v>
      </c>
      <c r="T1903">
        <f t="shared" si="677"/>
        <v>2274502.3333333335</v>
      </c>
      <c r="V1903">
        <f t="shared" si="678"/>
        <v>1.6363636363636365</v>
      </c>
      <c r="W1903">
        <f t="shared" si="679"/>
        <v>0.90909090909090906</v>
      </c>
      <c r="Y1903" s="4">
        <f t="shared" si="680"/>
        <v>309.08271957990002</v>
      </c>
      <c r="Z1903">
        <f t="shared" si="681"/>
        <v>3</v>
      </c>
      <c r="AA1903">
        <f t="shared" si="682"/>
        <v>0.27272727272727271</v>
      </c>
      <c r="AB1903">
        <f t="shared" si="683"/>
        <v>0.16666666666666666</v>
      </c>
      <c r="AC1903">
        <f t="shared" si="684"/>
        <v>0.3</v>
      </c>
      <c r="AD1903" t="str">
        <f t="shared" si="685"/>
        <v>O</v>
      </c>
      <c r="AG1903">
        <f t="shared" si="686"/>
        <v>-0.33333333333333331</v>
      </c>
      <c r="AI1903" t="str">
        <f t="shared" si="687"/>
        <v>----</v>
      </c>
      <c r="AJ1903" t="str">
        <f t="shared" si="688"/>
        <v>----</v>
      </c>
      <c r="AK1903" t="str">
        <f t="shared" si="689"/>
        <v>----</v>
      </c>
      <c r="AL1903" t="str">
        <f t="shared" si="690"/>
        <v>----</v>
      </c>
      <c r="AM1903" t="str">
        <f t="shared" si="691"/>
        <v>SatFACarb</v>
      </c>
      <c r="AN1903" t="str">
        <f t="shared" si="692"/>
        <v>----</v>
      </c>
      <c r="AP1903" s="4">
        <f t="shared" si="693"/>
        <v>309.15419040773696</v>
      </c>
      <c r="AQ1903" s="4">
        <f t="shared" si="694"/>
        <v>309</v>
      </c>
      <c r="AR1903" s="4">
        <f t="shared" si="695"/>
        <v>0.15419040773696224</v>
      </c>
    </row>
    <row r="1904" spans="1:44" x14ac:dyDescent="0.25">
      <c r="A1904">
        <v>11</v>
      </c>
      <c r="B1904">
        <v>18</v>
      </c>
      <c r="C1904">
        <v>0</v>
      </c>
      <c r="D1904">
        <v>11</v>
      </c>
      <c r="E1904">
        <v>0</v>
      </c>
      <c r="F1904">
        <v>0</v>
      </c>
      <c r="G1904">
        <f t="shared" si="673"/>
        <v>0.36363636363636376</v>
      </c>
      <c r="H1904">
        <v>325.07763419999998</v>
      </c>
      <c r="J1904">
        <v>0</v>
      </c>
      <c r="K1904">
        <v>0</v>
      </c>
      <c r="L1904">
        <v>0</v>
      </c>
      <c r="M1904" t="str">
        <f t="shared" si="674"/>
        <v>No</v>
      </c>
      <c r="N1904">
        <f t="shared" si="675"/>
        <v>0</v>
      </c>
      <c r="P1904">
        <v>11385701</v>
      </c>
      <c r="Q1904">
        <v>4740400</v>
      </c>
      <c r="R1904">
        <v>7837107</v>
      </c>
      <c r="S1904" t="str">
        <f t="shared" si="676"/>
        <v>Yes</v>
      </c>
      <c r="T1904">
        <f t="shared" si="677"/>
        <v>7987736</v>
      </c>
      <c r="V1904">
        <f t="shared" si="678"/>
        <v>1.6363636363636365</v>
      </c>
      <c r="W1904">
        <f t="shared" si="679"/>
        <v>1</v>
      </c>
      <c r="Y1904" s="4">
        <f t="shared" si="680"/>
        <v>325.07763417990003</v>
      </c>
      <c r="Z1904">
        <f t="shared" si="681"/>
        <v>3</v>
      </c>
      <c r="AA1904">
        <f t="shared" si="682"/>
        <v>0.27272727272727271</v>
      </c>
      <c r="AB1904">
        <f t="shared" si="683"/>
        <v>0.16666666666666666</v>
      </c>
      <c r="AC1904">
        <f t="shared" si="684"/>
        <v>0.27272727272727271</v>
      </c>
      <c r="AD1904" t="str">
        <f t="shared" si="685"/>
        <v>O</v>
      </c>
      <c r="AG1904">
        <f t="shared" si="686"/>
        <v>-0.45454545454545453</v>
      </c>
      <c r="AI1904" t="str">
        <f t="shared" si="687"/>
        <v>----</v>
      </c>
      <c r="AJ1904" t="str">
        <f t="shared" si="688"/>
        <v>----</v>
      </c>
      <c r="AK1904" t="str">
        <f t="shared" si="689"/>
        <v>----</v>
      </c>
      <c r="AL1904" t="str">
        <f t="shared" si="690"/>
        <v>----</v>
      </c>
      <c r="AM1904" t="str">
        <f t="shared" si="691"/>
        <v>SatFACarb</v>
      </c>
      <c r="AN1904" t="str">
        <f t="shared" si="692"/>
        <v>----</v>
      </c>
      <c r="AP1904" s="4">
        <f t="shared" si="693"/>
        <v>325.15280359622227</v>
      </c>
      <c r="AQ1904" s="4">
        <f t="shared" si="694"/>
        <v>325</v>
      </c>
      <c r="AR1904" s="4">
        <f t="shared" si="695"/>
        <v>0.15280359622227024</v>
      </c>
    </row>
    <row r="1905" spans="1:44" x14ac:dyDescent="0.25">
      <c r="A1905">
        <v>11</v>
      </c>
      <c r="B1905">
        <v>18</v>
      </c>
      <c r="C1905">
        <v>0</v>
      </c>
      <c r="D1905">
        <v>12</v>
      </c>
      <c r="E1905">
        <v>0</v>
      </c>
      <c r="F1905">
        <v>0</v>
      </c>
      <c r="G1905">
        <f t="shared" si="673"/>
        <v>0.54545454545454541</v>
      </c>
      <c r="H1905">
        <v>341.07254879999999</v>
      </c>
      <c r="J1905">
        <v>0</v>
      </c>
      <c r="K1905">
        <v>0</v>
      </c>
      <c r="L1905">
        <v>0</v>
      </c>
      <c r="M1905" t="str">
        <f t="shared" si="674"/>
        <v>No</v>
      </c>
      <c r="N1905">
        <f t="shared" si="675"/>
        <v>0</v>
      </c>
      <c r="P1905">
        <v>6008873</v>
      </c>
      <c r="Q1905">
        <v>2393868</v>
      </c>
      <c r="R1905">
        <v>4259650</v>
      </c>
      <c r="S1905" t="str">
        <f t="shared" si="676"/>
        <v>Yes</v>
      </c>
      <c r="T1905">
        <f t="shared" si="677"/>
        <v>4220797</v>
      </c>
      <c r="V1905">
        <f t="shared" si="678"/>
        <v>1.6363636363636365</v>
      </c>
      <c r="W1905">
        <f t="shared" si="679"/>
        <v>1.0909090909090908</v>
      </c>
      <c r="Y1905" s="4">
        <f t="shared" si="680"/>
        <v>341.07254877989999</v>
      </c>
      <c r="Z1905">
        <f t="shared" si="681"/>
        <v>3</v>
      </c>
      <c r="AA1905">
        <f t="shared" si="682"/>
        <v>0.27272727272727271</v>
      </c>
      <c r="AB1905">
        <f t="shared" si="683"/>
        <v>0.16666666666666666</v>
      </c>
      <c r="AC1905">
        <f t="shared" si="684"/>
        <v>0.25</v>
      </c>
      <c r="AD1905" t="str">
        <f t="shared" si="685"/>
        <v>O</v>
      </c>
      <c r="AG1905">
        <f t="shared" si="686"/>
        <v>-0.6</v>
      </c>
      <c r="AI1905" t="str">
        <f t="shared" si="687"/>
        <v>----</v>
      </c>
      <c r="AJ1905" t="str">
        <f t="shared" si="688"/>
        <v>----</v>
      </c>
      <c r="AK1905" t="str">
        <f t="shared" si="689"/>
        <v>----</v>
      </c>
      <c r="AL1905" t="str">
        <f t="shared" si="690"/>
        <v>----</v>
      </c>
      <c r="AM1905" t="str">
        <f t="shared" si="691"/>
        <v>SatFACarb</v>
      </c>
      <c r="AN1905" t="str">
        <f t="shared" si="692"/>
        <v>----</v>
      </c>
      <c r="AP1905" s="4">
        <f t="shared" si="693"/>
        <v>341.15141678470752</v>
      </c>
      <c r="AQ1905" s="4">
        <f t="shared" si="694"/>
        <v>341</v>
      </c>
      <c r="AR1905" s="4">
        <f t="shared" si="695"/>
        <v>0.1514167847075214</v>
      </c>
    </row>
    <row r="1906" spans="1:44" x14ac:dyDescent="0.25">
      <c r="A1906">
        <v>11</v>
      </c>
      <c r="B1906">
        <v>20</v>
      </c>
      <c r="C1906">
        <v>0</v>
      </c>
      <c r="D1906">
        <v>10</v>
      </c>
      <c r="E1906">
        <v>0</v>
      </c>
      <c r="F1906">
        <v>0</v>
      </c>
      <c r="G1906">
        <f t="shared" si="673"/>
        <v>0</v>
      </c>
      <c r="H1906">
        <v>311.09836960000001</v>
      </c>
      <c r="J1906">
        <v>0</v>
      </c>
      <c r="K1906">
        <v>0</v>
      </c>
      <c r="L1906">
        <v>0</v>
      </c>
      <c r="M1906" t="str">
        <f t="shared" si="674"/>
        <v>No</v>
      </c>
      <c r="N1906">
        <f t="shared" si="675"/>
        <v>0</v>
      </c>
      <c r="P1906">
        <v>2067196</v>
      </c>
      <c r="Q1906">
        <v>1463962</v>
      </c>
      <c r="R1906">
        <v>2282122</v>
      </c>
      <c r="S1906" t="str">
        <f t="shared" si="676"/>
        <v>Yes</v>
      </c>
      <c r="T1906">
        <f t="shared" si="677"/>
        <v>1937760</v>
      </c>
      <c r="V1906">
        <f t="shared" si="678"/>
        <v>1.8181818181818181</v>
      </c>
      <c r="W1906">
        <f t="shared" si="679"/>
        <v>0.90909090909090906</v>
      </c>
      <c r="Y1906" s="4">
        <f t="shared" si="680"/>
        <v>311.09836957989995</v>
      </c>
      <c r="Z1906">
        <f t="shared" si="681"/>
        <v>2</v>
      </c>
      <c r="AA1906">
        <f t="shared" si="682"/>
        <v>0.18181818181818182</v>
      </c>
      <c r="AB1906">
        <f t="shared" si="683"/>
        <v>0.1</v>
      </c>
      <c r="AC1906">
        <f t="shared" si="684"/>
        <v>0.2</v>
      </c>
      <c r="AD1906" t="str">
        <f t="shared" si="685"/>
        <v>O</v>
      </c>
      <c r="AG1906">
        <f t="shared" si="686"/>
        <v>-0.5</v>
      </c>
      <c r="AI1906" t="str">
        <f t="shared" si="687"/>
        <v>----</v>
      </c>
      <c r="AJ1906" t="str">
        <f t="shared" si="688"/>
        <v>----</v>
      </c>
      <c r="AK1906" t="str">
        <f t="shared" si="689"/>
        <v>----</v>
      </c>
      <c r="AL1906" t="str">
        <f t="shared" si="690"/>
        <v>----</v>
      </c>
      <c r="AM1906" t="str">
        <f t="shared" si="691"/>
        <v>SatFACarb</v>
      </c>
      <c r="AN1906" t="str">
        <f t="shared" si="692"/>
        <v>----</v>
      </c>
      <c r="AP1906" s="4">
        <f t="shared" si="693"/>
        <v>311.17030649712012</v>
      </c>
      <c r="AQ1906" s="4">
        <f t="shared" si="694"/>
        <v>311</v>
      </c>
      <c r="AR1906" s="4">
        <f t="shared" si="695"/>
        <v>0.17030649712012291</v>
      </c>
    </row>
    <row r="1907" spans="1:44" x14ac:dyDescent="0.25">
      <c r="A1907">
        <v>11</v>
      </c>
      <c r="B1907">
        <v>20</v>
      </c>
      <c r="C1907">
        <v>0</v>
      </c>
      <c r="D1907">
        <v>11</v>
      </c>
      <c r="E1907">
        <v>0</v>
      </c>
      <c r="F1907">
        <v>0</v>
      </c>
      <c r="G1907">
        <f t="shared" si="673"/>
        <v>0.18181818181818166</v>
      </c>
      <c r="H1907">
        <v>327.09328420000003</v>
      </c>
      <c r="J1907">
        <v>0</v>
      </c>
      <c r="K1907">
        <v>0</v>
      </c>
      <c r="L1907">
        <v>0</v>
      </c>
      <c r="M1907" t="str">
        <f t="shared" si="674"/>
        <v>No</v>
      </c>
      <c r="N1907">
        <f t="shared" si="675"/>
        <v>0</v>
      </c>
      <c r="P1907">
        <v>9663693</v>
      </c>
      <c r="Q1907">
        <v>6890166</v>
      </c>
      <c r="R1907">
        <v>9363254</v>
      </c>
      <c r="S1907" t="str">
        <f t="shared" si="676"/>
        <v>Yes</v>
      </c>
      <c r="T1907">
        <f t="shared" si="677"/>
        <v>8639037.666666666</v>
      </c>
      <c r="V1907">
        <f t="shared" si="678"/>
        <v>1.8181818181818181</v>
      </c>
      <c r="W1907">
        <f t="shared" si="679"/>
        <v>1</v>
      </c>
      <c r="Y1907" s="4">
        <f t="shared" si="680"/>
        <v>327.09328417989997</v>
      </c>
      <c r="Z1907">
        <f t="shared" si="681"/>
        <v>2</v>
      </c>
      <c r="AA1907">
        <f t="shared" si="682"/>
        <v>0.18181818181818182</v>
      </c>
      <c r="AB1907">
        <f t="shared" si="683"/>
        <v>0.1</v>
      </c>
      <c r="AC1907">
        <f t="shared" si="684"/>
        <v>0.18181818181818182</v>
      </c>
      <c r="AD1907" t="str">
        <f t="shared" si="685"/>
        <v>O</v>
      </c>
      <c r="AG1907">
        <f t="shared" si="686"/>
        <v>-0.63636363636363635</v>
      </c>
      <c r="AI1907" t="str">
        <f t="shared" si="687"/>
        <v>----</v>
      </c>
      <c r="AJ1907" t="str">
        <f t="shared" si="688"/>
        <v>----</v>
      </c>
      <c r="AK1907" t="str">
        <f t="shared" si="689"/>
        <v>----</v>
      </c>
      <c r="AL1907" t="str">
        <f t="shared" si="690"/>
        <v>----</v>
      </c>
      <c r="AM1907" t="str">
        <f t="shared" si="691"/>
        <v>SatFACarb</v>
      </c>
      <c r="AN1907" t="str">
        <f t="shared" si="692"/>
        <v>----</v>
      </c>
      <c r="AP1907" s="4">
        <f t="shared" si="693"/>
        <v>327.16891968560543</v>
      </c>
      <c r="AQ1907" s="4">
        <f t="shared" si="694"/>
        <v>327</v>
      </c>
      <c r="AR1907" s="4">
        <f t="shared" si="695"/>
        <v>0.16891968560543091</v>
      </c>
    </row>
    <row r="1908" spans="1:44" x14ac:dyDescent="0.25">
      <c r="A1908">
        <v>11</v>
      </c>
      <c r="B1908">
        <v>20</v>
      </c>
      <c r="C1908">
        <v>0</v>
      </c>
      <c r="D1908">
        <v>12</v>
      </c>
      <c r="E1908">
        <v>1</v>
      </c>
      <c r="F1908">
        <v>0</v>
      </c>
      <c r="G1908">
        <f t="shared" si="673"/>
        <v>0.54545454545454541</v>
      </c>
      <c r="H1908">
        <v>375.0602695</v>
      </c>
      <c r="J1908">
        <v>0</v>
      </c>
      <c r="K1908">
        <v>0</v>
      </c>
      <c r="L1908">
        <v>0</v>
      </c>
      <c r="M1908" t="str">
        <f t="shared" si="674"/>
        <v>No</v>
      </c>
      <c r="N1908">
        <f t="shared" si="675"/>
        <v>0</v>
      </c>
      <c r="P1908">
        <v>3436889</v>
      </c>
      <c r="Q1908">
        <v>2553321</v>
      </c>
      <c r="R1908">
        <v>3012519</v>
      </c>
      <c r="S1908" t="str">
        <f t="shared" si="676"/>
        <v>Yes</v>
      </c>
      <c r="T1908">
        <f t="shared" si="677"/>
        <v>3000909.6666666665</v>
      </c>
      <c r="V1908">
        <f t="shared" si="678"/>
        <v>1.8181818181818181</v>
      </c>
      <c r="W1908">
        <f t="shared" si="679"/>
        <v>1.0909090909090908</v>
      </c>
      <c r="Y1908" s="4">
        <f t="shared" si="680"/>
        <v>375.0602694799</v>
      </c>
      <c r="Z1908">
        <f t="shared" si="681"/>
        <v>2</v>
      </c>
      <c r="AA1908">
        <f t="shared" si="682"/>
        <v>0.18181818181818182</v>
      </c>
      <c r="AB1908">
        <f t="shared" si="683"/>
        <v>0.1</v>
      </c>
      <c r="AC1908">
        <f t="shared" si="684"/>
        <v>0.16666666666666666</v>
      </c>
      <c r="AD1908" t="str">
        <f t="shared" si="685"/>
        <v>O</v>
      </c>
      <c r="AG1908">
        <f t="shared" si="686"/>
        <v>-1.25</v>
      </c>
      <c r="AI1908" t="str">
        <f t="shared" si="687"/>
        <v>----</v>
      </c>
      <c r="AJ1908" t="str">
        <f t="shared" si="688"/>
        <v>----</v>
      </c>
      <c r="AK1908" t="str">
        <f t="shared" si="689"/>
        <v>----</v>
      </c>
      <c r="AL1908" t="str">
        <f t="shared" si="690"/>
        <v>----</v>
      </c>
      <c r="AM1908" t="str">
        <f t="shared" si="691"/>
        <v>SatFACarb</v>
      </c>
      <c r="AN1908" t="str">
        <f t="shared" si="692"/>
        <v>----</v>
      </c>
      <c r="AP1908" s="4">
        <f t="shared" si="693"/>
        <v>375.14699664466968</v>
      </c>
      <c r="AQ1908" s="4">
        <f t="shared" si="694"/>
        <v>375</v>
      </c>
      <c r="AR1908" s="4">
        <f t="shared" si="695"/>
        <v>0.14699664466968443</v>
      </c>
    </row>
    <row r="1909" spans="1:44" x14ac:dyDescent="0.25">
      <c r="A1909">
        <v>11</v>
      </c>
      <c r="B1909">
        <v>20</v>
      </c>
      <c r="C1909">
        <v>0</v>
      </c>
      <c r="D1909">
        <v>13</v>
      </c>
      <c r="E1909">
        <v>1</v>
      </c>
      <c r="F1909">
        <v>0</v>
      </c>
      <c r="G1909">
        <f t="shared" si="673"/>
        <v>0.72727272727272707</v>
      </c>
      <c r="H1909">
        <v>391.05518410000002</v>
      </c>
      <c r="J1909">
        <v>0</v>
      </c>
      <c r="K1909">
        <v>0</v>
      </c>
      <c r="L1909">
        <v>0</v>
      </c>
      <c r="M1909" t="str">
        <f t="shared" si="674"/>
        <v>No</v>
      </c>
      <c r="N1909">
        <f t="shared" si="675"/>
        <v>0</v>
      </c>
      <c r="P1909">
        <v>3460185</v>
      </c>
      <c r="Q1909">
        <v>2176218</v>
      </c>
      <c r="R1909">
        <v>2710356</v>
      </c>
      <c r="S1909" t="str">
        <f t="shared" si="676"/>
        <v>Yes</v>
      </c>
      <c r="T1909">
        <f t="shared" si="677"/>
        <v>2782253</v>
      </c>
      <c r="V1909">
        <f t="shared" si="678"/>
        <v>1.8181818181818181</v>
      </c>
      <c r="W1909">
        <f t="shared" si="679"/>
        <v>1.1818181818181819</v>
      </c>
      <c r="Y1909" s="4">
        <f t="shared" si="680"/>
        <v>391.05518407990002</v>
      </c>
      <c r="Z1909">
        <f t="shared" si="681"/>
        <v>2</v>
      </c>
      <c r="AA1909">
        <f t="shared" si="682"/>
        <v>0.18181818181818182</v>
      </c>
      <c r="AB1909">
        <f t="shared" si="683"/>
        <v>0.1</v>
      </c>
      <c r="AC1909">
        <f t="shared" si="684"/>
        <v>0.15384615384615385</v>
      </c>
      <c r="AD1909" t="str">
        <f t="shared" si="685"/>
        <v>O</v>
      </c>
      <c r="AG1909">
        <f t="shared" si="686"/>
        <v>-1.5714285714285714</v>
      </c>
      <c r="AI1909" t="str">
        <f t="shared" si="687"/>
        <v>----</v>
      </c>
      <c r="AJ1909" t="str">
        <f t="shared" si="688"/>
        <v>----</v>
      </c>
      <c r="AK1909" t="str">
        <f t="shared" si="689"/>
        <v>----</v>
      </c>
      <c r="AL1909" t="str">
        <f t="shared" si="690"/>
        <v>----</v>
      </c>
      <c r="AM1909" t="str">
        <f t="shared" si="691"/>
        <v>SatFACarb</v>
      </c>
      <c r="AN1909" t="str">
        <f t="shared" si="692"/>
        <v>----</v>
      </c>
      <c r="AP1909" s="4">
        <f t="shared" si="693"/>
        <v>391.14560983315505</v>
      </c>
      <c r="AQ1909" s="4">
        <f t="shared" si="694"/>
        <v>391</v>
      </c>
      <c r="AR1909" s="4">
        <f t="shared" si="695"/>
        <v>0.14560983315504927</v>
      </c>
    </row>
    <row r="1910" spans="1:44" x14ac:dyDescent="0.25">
      <c r="A1910">
        <v>12</v>
      </c>
      <c r="B1910">
        <v>18</v>
      </c>
      <c r="C1910">
        <v>0</v>
      </c>
      <c r="D1910">
        <v>10</v>
      </c>
      <c r="E1910">
        <v>0</v>
      </c>
      <c r="F1910">
        <v>0</v>
      </c>
      <c r="G1910">
        <f t="shared" si="673"/>
        <v>0.16666666666666652</v>
      </c>
      <c r="H1910">
        <v>321.08271960000002</v>
      </c>
      <c r="J1910">
        <v>0</v>
      </c>
      <c r="K1910">
        <v>0</v>
      </c>
      <c r="L1910">
        <v>0</v>
      </c>
      <c r="M1910" t="str">
        <f t="shared" si="674"/>
        <v>No</v>
      </c>
      <c r="N1910">
        <f t="shared" si="675"/>
        <v>0</v>
      </c>
      <c r="P1910">
        <v>8743106</v>
      </c>
      <c r="Q1910">
        <v>5774934</v>
      </c>
      <c r="R1910">
        <v>7755481</v>
      </c>
      <c r="S1910" t="str">
        <f t="shared" si="676"/>
        <v>Yes</v>
      </c>
      <c r="T1910">
        <f t="shared" si="677"/>
        <v>7424507</v>
      </c>
      <c r="V1910">
        <f t="shared" si="678"/>
        <v>1.5</v>
      </c>
      <c r="W1910">
        <f t="shared" si="679"/>
        <v>0.83333333333333337</v>
      </c>
      <c r="Y1910" s="4">
        <f t="shared" si="680"/>
        <v>321.08271957990002</v>
      </c>
      <c r="Z1910">
        <f t="shared" si="681"/>
        <v>4</v>
      </c>
      <c r="AA1910">
        <f t="shared" si="682"/>
        <v>0.33333333333333331</v>
      </c>
      <c r="AB1910">
        <f t="shared" si="683"/>
        <v>0.22222222222222221</v>
      </c>
      <c r="AC1910">
        <f t="shared" si="684"/>
        <v>0.4</v>
      </c>
      <c r="AD1910" t="str">
        <f t="shared" si="685"/>
        <v>O</v>
      </c>
      <c r="AG1910">
        <f t="shared" si="686"/>
        <v>-0.14285714285714285</v>
      </c>
      <c r="AI1910" t="str">
        <f t="shared" si="687"/>
        <v>----</v>
      </c>
      <c r="AJ1910" t="str">
        <f t="shared" si="688"/>
        <v>----</v>
      </c>
      <c r="AK1910" t="str">
        <f t="shared" si="689"/>
        <v>----</v>
      </c>
      <c r="AL1910" t="str">
        <f t="shared" si="690"/>
        <v>----</v>
      </c>
      <c r="AM1910" t="str">
        <f t="shared" si="691"/>
        <v>SatFACarb</v>
      </c>
      <c r="AN1910" t="str">
        <f t="shared" si="692"/>
        <v>----</v>
      </c>
      <c r="AP1910" s="4">
        <f t="shared" si="693"/>
        <v>321.15696523104384</v>
      </c>
      <c r="AQ1910" s="4">
        <f t="shared" si="694"/>
        <v>321</v>
      </c>
      <c r="AR1910" s="4">
        <f t="shared" si="695"/>
        <v>0.15696523104384141</v>
      </c>
    </row>
    <row r="1911" spans="1:44" x14ac:dyDescent="0.25">
      <c r="A1911">
        <v>12</v>
      </c>
      <c r="B1911">
        <v>18</v>
      </c>
      <c r="C1911">
        <v>0</v>
      </c>
      <c r="D1911">
        <v>11</v>
      </c>
      <c r="E1911">
        <v>0</v>
      </c>
      <c r="F1911">
        <v>0</v>
      </c>
      <c r="G1911">
        <f t="shared" si="673"/>
        <v>0.33333333333333348</v>
      </c>
      <c r="H1911">
        <v>337.07763419999998</v>
      </c>
      <c r="J1911">
        <v>0</v>
      </c>
      <c r="K1911">
        <v>0</v>
      </c>
      <c r="L1911">
        <v>0</v>
      </c>
      <c r="M1911" t="str">
        <f t="shared" si="674"/>
        <v>No</v>
      </c>
      <c r="N1911">
        <f t="shared" si="675"/>
        <v>0</v>
      </c>
      <c r="P1911">
        <v>19516573</v>
      </c>
      <c r="Q1911">
        <v>10819376</v>
      </c>
      <c r="R1911">
        <v>14862215</v>
      </c>
      <c r="S1911" t="str">
        <f t="shared" si="676"/>
        <v>Yes</v>
      </c>
      <c r="T1911">
        <f t="shared" si="677"/>
        <v>15066054.666666666</v>
      </c>
      <c r="V1911">
        <f t="shared" si="678"/>
        <v>1.5</v>
      </c>
      <c r="W1911">
        <f t="shared" si="679"/>
        <v>0.91666666666666663</v>
      </c>
      <c r="Y1911" s="4">
        <f t="shared" si="680"/>
        <v>337.07763417990003</v>
      </c>
      <c r="Z1911">
        <f t="shared" si="681"/>
        <v>4</v>
      </c>
      <c r="AA1911">
        <f t="shared" si="682"/>
        <v>0.33333333333333331</v>
      </c>
      <c r="AB1911">
        <f t="shared" si="683"/>
        <v>0.22222222222222221</v>
      </c>
      <c r="AC1911">
        <f t="shared" si="684"/>
        <v>0.36363636363636365</v>
      </c>
      <c r="AD1911" t="str">
        <f t="shared" si="685"/>
        <v>O</v>
      </c>
      <c r="AG1911">
        <f t="shared" si="686"/>
        <v>-0.23076923076923078</v>
      </c>
      <c r="AI1911" t="str">
        <f t="shared" si="687"/>
        <v>----</v>
      </c>
      <c r="AJ1911" t="str">
        <f t="shared" si="688"/>
        <v>----</v>
      </c>
      <c r="AK1911" t="str">
        <f t="shared" si="689"/>
        <v>----</v>
      </c>
      <c r="AL1911" t="str">
        <f t="shared" si="690"/>
        <v>----</v>
      </c>
      <c r="AM1911" t="str">
        <f t="shared" si="691"/>
        <v>SatFACarb</v>
      </c>
      <c r="AN1911" t="str">
        <f t="shared" si="692"/>
        <v>----</v>
      </c>
      <c r="AP1911" s="4">
        <f t="shared" si="693"/>
        <v>337.15557841952915</v>
      </c>
      <c r="AQ1911" s="4">
        <f t="shared" si="694"/>
        <v>337</v>
      </c>
      <c r="AR1911" s="4">
        <f t="shared" si="695"/>
        <v>0.15557841952914941</v>
      </c>
    </row>
    <row r="1912" spans="1:44" x14ac:dyDescent="0.25">
      <c r="A1912">
        <v>12</v>
      </c>
      <c r="B1912">
        <v>18</v>
      </c>
      <c r="C1912">
        <v>0</v>
      </c>
      <c r="D1912">
        <v>12</v>
      </c>
      <c r="E1912">
        <v>0</v>
      </c>
      <c r="F1912">
        <v>0</v>
      </c>
      <c r="G1912">
        <f t="shared" si="673"/>
        <v>0.5</v>
      </c>
      <c r="H1912">
        <v>353.07254879999999</v>
      </c>
      <c r="J1912">
        <v>0</v>
      </c>
      <c r="K1912">
        <v>0</v>
      </c>
      <c r="L1912">
        <v>0</v>
      </c>
      <c r="M1912" t="str">
        <f t="shared" si="674"/>
        <v>No</v>
      </c>
      <c r="N1912">
        <f t="shared" si="675"/>
        <v>0</v>
      </c>
      <c r="P1912">
        <v>31894626</v>
      </c>
      <c r="Q1912">
        <v>13389923</v>
      </c>
      <c r="R1912">
        <v>20246518</v>
      </c>
      <c r="S1912" t="str">
        <f t="shared" si="676"/>
        <v>Yes</v>
      </c>
      <c r="T1912">
        <f t="shared" si="677"/>
        <v>21843689</v>
      </c>
      <c r="V1912">
        <f t="shared" si="678"/>
        <v>1.5</v>
      </c>
      <c r="W1912">
        <f t="shared" si="679"/>
        <v>1</v>
      </c>
      <c r="Y1912" s="4">
        <f t="shared" si="680"/>
        <v>353.07254877989999</v>
      </c>
      <c r="Z1912">
        <f t="shared" si="681"/>
        <v>4</v>
      </c>
      <c r="AA1912">
        <f t="shared" si="682"/>
        <v>0.33333333333333331</v>
      </c>
      <c r="AB1912">
        <f t="shared" si="683"/>
        <v>0.22222222222222221</v>
      </c>
      <c r="AC1912">
        <f t="shared" si="684"/>
        <v>0.33333333333333331</v>
      </c>
      <c r="AD1912" t="str">
        <f t="shared" si="685"/>
        <v>O</v>
      </c>
      <c r="AG1912">
        <f t="shared" si="686"/>
        <v>-0.33333333333333331</v>
      </c>
      <c r="AI1912" t="str">
        <f t="shared" si="687"/>
        <v>----</v>
      </c>
      <c r="AJ1912" t="str">
        <f t="shared" si="688"/>
        <v>----</v>
      </c>
      <c r="AK1912" t="str">
        <f t="shared" si="689"/>
        <v>----</v>
      </c>
      <c r="AL1912" t="str">
        <f t="shared" si="690"/>
        <v>----</v>
      </c>
      <c r="AM1912" t="str">
        <f t="shared" si="691"/>
        <v>SatFACarb</v>
      </c>
      <c r="AN1912" t="str">
        <f t="shared" si="692"/>
        <v>----</v>
      </c>
      <c r="AP1912" s="4">
        <f t="shared" si="693"/>
        <v>353.1541916080144</v>
      </c>
      <c r="AQ1912" s="4">
        <f t="shared" si="694"/>
        <v>353</v>
      </c>
      <c r="AR1912" s="4">
        <f t="shared" si="695"/>
        <v>0.15419160801440057</v>
      </c>
    </row>
    <row r="1913" spans="1:44" x14ac:dyDescent="0.25">
      <c r="A1913">
        <v>12</v>
      </c>
      <c r="B1913">
        <v>20</v>
      </c>
      <c r="C1913">
        <v>0</v>
      </c>
      <c r="D1913">
        <v>12</v>
      </c>
      <c r="E1913">
        <v>0</v>
      </c>
      <c r="F1913">
        <v>0</v>
      </c>
      <c r="G1913">
        <f t="shared" si="673"/>
        <v>0.33333333333333348</v>
      </c>
      <c r="H1913">
        <v>355.08819879999999</v>
      </c>
      <c r="J1913">
        <v>0</v>
      </c>
      <c r="K1913">
        <v>0</v>
      </c>
      <c r="L1913">
        <v>0</v>
      </c>
      <c r="M1913" t="str">
        <f t="shared" si="674"/>
        <v>No</v>
      </c>
      <c r="N1913">
        <f t="shared" si="675"/>
        <v>0</v>
      </c>
      <c r="P1913">
        <v>53849761</v>
      </c>
      <c r="Q1913">
        <v>32592601</v>
      </c>
      <c r="R1913">
        <v>45462087</v>
      </c>
      <c r="S1913" t="str">
        <f t="shared" si="676"/>
        <v>Yes</v>
      </c>
      <c r="T1913">
        <f t="shared" si="677"/>
        <v>43968149.666666664</v>
      </c>
      <c r="V1913">
        <f t="shared" si="678"/>
        <v>1.6666666666666667</v>
      </c>
      <c r="W1913">
        <f t="shared" si="679"/>
        <v>1</v>
      </c>
      <c r="Y1913" s="4">
        <f t="shared" si="680"/>
        <v>355.08819877989998</v>
      </c>
      <c r="Z1913">
        <f t="shared" si="681"/>
        <v>3</v>
      </c>
      <c r="AA1913">
        <f t="shared" si="682"/>
        <v>0.25</v>
      </c>
      <c r="AB1913">
        <f t="shared" si="683"/>
        <v>0.15</v>
      </c>
      <c r="AC1913">
        <f t="shared" si="684"/>
        <v>0.25</v>
      </c>
      <c r="AD1913" t="str">
        <f t="shared" si="685"/>
        <v>O</v>
      </c>
      <c r="AG1913">
        <f t="shared" si="686"/>
        <v>-0.5</v>
      </c>
      <c r="AI1913" t="str">
        <f t="shared" si="687"/>
        <v>----</v>
      </c>
      <c r="AJ1913" t="str">
        <f t="shared" si="688"/>
        <v>----</v>
      </c>
      <c r="AK1913" t="str">
        <f t="shared" si="689"/>
        <v>----</v>
      </c>
      <c r="AL1913" t="str">
        <f t="shared" si="690"/>
        <v>----</v>
      </c>
      <c r="AM1913" t="str">
        <f t="shared" si="691"/>
        <v>SatFACarb</v>
      </c>
      <c r="AN1913" t="str">
        <f t="shared" si="692"/>
        <v>----</v>
      </c>
      <c r="AP1913" s="4">
        <f t="shared" si="693"/>
        <v>355.17030769739762</v>
      </c>
      <c r="AQ1913" s="4">
        <f t="shared" si="694"/>
        <v>355</v>
      </c>
      <c r="AR1913" s="4">
        <f t="shared" si="695"/>
        <v>0.17030769739761809</v>
      </c>
    </row>
    <row r="1914" spans="1:44" x14ac:dyDescent="0.25">
      <c r="A1914">
        <v>12</v>
      </c>
      <c r="B1914">
        <v>20</v>
      </c>
      <c r="C1914">
        <v>0</v>
      </c>
      <c r="D1914">
        <v>12</v>
      </c>
      <c r="E1914">
        <v>1</v>
      </c>
      <c r="F1914">
        <v>0</v>
      </c>
      <c r="G1914">
        <f t="shared" si="673"/>
        <v>0.5</v>
      </c>
      <c r="H1914">
        <v>387.0602695</v>
      </c>
      <c r="J1914">
        <v>0</v>
      </c>
      <c r="K1914">
        <v>0</v>
      </c>
      <c r="L1914">
        <v>0</v>
      </c>
      <c r="M1914" t="str">
        <f t="shared" si="674"/>
        <v>No</v>
      </c>
      <c r="N1914">
        <f t="shared" si="675"/>
        <v>0</v>
      </c>
      <c r="P1914">
        <v>3567906</v>
      </c>
      <c r="Q1914">
        <v>2489131</v>
      </c>
      <c r="R1914">
        <v>3267564</v>
      </c>
      <c r="S1914" t="str">
        <f t="shared" si="676"/>
        <v>Yes</v>
      </c>
      <c r="T1914">
        <f t="shared" si="677"/>
        <v>3108200.3333333335</v>
      </c>
      <c r="V1914">
        <f t="shared" si="678"/>
        <v>1.6666666666666667</v>
      </c>
      <c r="W1914">
        <f t="shared" si="679"/>
        <v>1</v>
      </c>
      <c r="Y1914" s="4">
        <f t="shared" si="680"/>
        <v>387.0602694799</v>
      </c>
      <c r="Z1914">
        <f t="shared" si="681"/>
        <v>3</v>
      </c>
      <c r="AA1914">
        <f t="shared" si="682"/>
        <v>0.25</v>
      </c>
      <c r="AB1914">
        <f t="shared" si="683"/>
        <v>0.15</v>
      </c>
      <c r="AC1914">
        <f t="shared" si="684"/>
        <v>0.25</v>
      </c>
      <c r="AD1914" t="str">
        <f t="shared" si="685"/>
        <v>O</v>
      </c>
      <c r="AG1914">
        <f t="shared" si="686"/>
        <v>-0.8</v>
      </c>
      <c r="AI1914" t="str">
        <f t="shared" si="687"/>
        <v>----</v>
      </c>
      <c r="AJ1914" t="str">
        <f t="shared" si="688"/>
        <v>----</v>
      </c>
      <c r="AK1914" t="str">
        <f t="shared" si="689"/>
        <v>----</v>
      </c>
      <c r="AL1914" t="str">
        <f t="shared" si="690"/>
        <v>----</v>
      </c>
      <c r="AM1914" t="str">
        <f t="shared" si="691"/>
        <v>SatFACarb</v>
      </c>
      <c r="AN1914" t="str">
        <f t="shared" si="692"/>
        <v>----</v>
      </c>
      <c r="AP1914" s="4">
        <f t="shared" si="693"/>
        <v>387.14977146797656</v>
      </c>
      <c r="AQ1914" s="4">
        <f t="shared" si="694"/>
        <v>387</v>
      </c>
      <c r="AR1914" s="4">
        <f t="shared" si="695"/>
        <v>0.1497714679765636</v>
      </c>
    </row>
    <row r="1915" spans="1:44" x14ac:dyDescent="0.25">
      <c r="A1915">
        <v>12</v>
      </c>
      <c r="B1915">
        <v>20</v>
      </c>
      <c r="C1915">
        <v>0</v>
      </c>
      <c r="D1915">
        <v>13</v>
      </c>
      <c r="E1915">
        <v>0</v>
      </c>
      <c r="F1915">
        <v>0</v>
      </c>
      <c r="G1915">
        <f t="shared" si="673"/>
        <v>0.5</v>
      </c>
      <c r="H1915">
        <v>371.0831134</v>
      </c>
      <c r="J1915">
        <v>0</v>
      </c>
      <c r="K1915">
        <v>0</v>
      </c>
      <c r="L1915">
        <v>0</v>
      </c>
      <c r="M1915" t="str">
        <f t="shared" si="674"/>
        <v>No</v>
      </c>
      <c r="N1915">
        <f t="shared" si="675"/>
        <v>0</v>
      </c>
      <c r="P1915">
        <v>16711924</v>
      </c>
      <c r="Q1915">
        <v>8376072</v>
      </c>
      <c r="R1915">
        <v>13991200</v>
      </c>
      <c r="S1915" t="str">
        <f t="shared" si="676"/>
        <v>Yes</v>
      </c>
      <c r="T1915">
        <f t="shared" si="677"/>
        <v>13026398.666666666</v>
      </c>
      <c r="V1915">
        <f t="shared" si="678"/>
        <v>1.6666666666666667</v>
      </c>
      <c r="W1915">
        <f t="shared" si="679"/>
        <v>1.0833333333333333</v>
      </c>
      <c r="Y1915" s="4">
        <f t="shared" si="680"/>
        <v>371.0831133799</v>
      </c>
      <c r="Z1915">
        <f t="shared" si="681"/>
        <v>3</v>
      </c>
      <c r="AA1915">
        <f t="shared" si="682"/>
        <v>0.25</v>
      </c>
      <c r="AB1915">
        <f t="shared" si="683"/>
        <v>0.15</v>
      </c>
      <c r="AC1915">
        <f t="shared" si="684"/>
        <v>0.23076923076923078</v>
      </c>
      <c r="AD1915" t="str">
        <f t="shared" si="685"/>
        <v>O</v>
      </c>
      <c r="AG1915">
        <f t="shared" si="686"/>
        <v>-0.63636363636363635</v>
      </c>
      <c r="AI1915" t="str">
        <f t="shared" si="687"/>
        <v>----</v>
      </c>
      <c r="AJ1915" t="str">
        <f t="shared" si="688"/>
        <v>----</v>
      </c>
      <c r="AK1915" t="str">
        <f t="shared" si="689"/>
        <v>----</v>
      </c>
      <c r="AL1915" t="str">
        <f t="shared" si="690"/>
        <v>----</v>
      </c>
      <c r="AM1915" t="str">
        <f t="shared" si="691"/>
        <v>SatFACarb</v>
      </c>
      <c r="AN1915" t="str">
        <f t="shared" si="692"/>
        <v>----</v>
      </c>
      <c r="AP1915" s="4">
        <f t="shared" si="693"/>
        <v>371.16892088588293</v>
      </c>
      <c r="AQ1915" s="4">
        <f t="shared" si="694"/>
        <v>371</v>
      </c>
      <c r="AR1915" s="4">
        <f t="shared" si="695"/>
        <v>0.16892088588292609</v>
      </c>
    </row>
    <row r="1916" spans="1:44" x14ac:dyDescent="0.25">
      <c r="A1916">
        <v>12</v>
      </c>
      <c r="B1916">
        <v>20</v>
      </c>
      <c r="C1916">
        <v>0</v>
      </c>
      <c r="D1916">
        <v>13</v>
      </c>
      <c r="E1916">
        <v>1</v>
      </c>
      <c r="F1916">
        <v>0</v>
      </c>
      <c r="G1916">
        <f t="shared" si="673"/>
        <v>0.66666666666666652</v>
      </c>
      <c r="H1916">
        <v>403.05518410000002</v>
      </c>
      <c r="J1916">
        <v>0</v>
      </c>
      <c r="K1916">
        <v>0</v>
      </c>
      <c r="L1916">
        <v>0</v>
      </c>
      <c r="M1916" t="str">
        <f t="shared" si="674"/>
        <v>No</v>
      </c>
      <c r="N1916">
        <f t="shared" si="675"/>
        <v>0</v>
      </c>
      <c r="P1916">
        <v>4564717</v>
      </c>
      <c r="Q1916">
        <v>2520766</v>
      </c>
      <c r="R1916">
        <v>3813541</v>
      </c>
      <c r="S1916" t="str">
        <f t="shared" si="676"/>
        <v>Yes</v>
      </c>
      <c r="T1916">
        <f t="shared" si="677"/>
        <v>3633008</v>
      </c>
      <c r="V1916">
        <f t="shared" si="678"/>
        <v>1.6666666666666667</v>
      </c>
      <c r="W1916">
        <f t="shared" si="679"/>
        <v>1.0833333333333333</v>
      </c>
      <c r="Y1916" s="4">
        <f t="shared" si="680"/>
        <v>403.05518407990002</v>
      </c>
      <c r="Z1916">
        <f t="shared" si="681"/>
        <v>3</v>
      </c>
      <c r="AA1916">
        <f t="shared" si="682"/>
        <v>0.25</v>
      </c>
      <c r="AB1916">
        <f t="shared" si="683"/>
        <v>0.15</v>
      </c>
      <c r="AC1916">
        <f t="shared" si="684"/>
        <v>0.23076923076923078</v>
      </c>
      <c r="AD1916" t="str">
        <f t="shared" si="685"/>
        <v>O</v>
      </c>
      <c r="AG1916">
        <f t="shared" si="686"/>
        <v>-1</v>
      </c>
      <c r="AI1916" t="str">
        <f t="shared" si="687"/>
        <v>----</v>
      </c>
      <c r="AJ1916" t="str">
        <f t="shared" si="688"/>
        <v>----</v>
      </c>
      <c r="AK1916" t="str">
        <f t="shared" si="689"/>
        <v>----</v>
      </c>
      <c r="AL1916" t="str">
        <f t="shared" si="690"/>
        <v>----</v>
      </c>
      <c r="AM1916" t="str">
        <f t="shared" si="691"/>
        <v>SatFACarb</v>
      </c>
      <c r="AN1916" t="str">
        <f t="shared" si="692"/>
        <v>----</v>
      </c>
      <c r="AP1916" s="4">
        <f t="shared" si="693"/>
        <v>403.14838465646193</v>
      </c>
      <c r="AQ1916" s="4">
        <f t="shared" si="694"/>
        <v>403</v>
      </c>
      <c r="AR1916" s="4">
        <f t="shared" si="695"/>
        <v>0.14838465646192844</v>
      </c>
    </row>
    <row r="1917" spans="1:44" x14ac:dyDescent="0.25">
      <c r="A1917">
        <v>12</v>
      </c>
      <c r="B1917">
        <v>20</v>
      </c>
      <c r="C1917">
        <v>0</v>
      </c>
      <c r="D1917">
        <v>14</v>
      </c>
      <c r="E1917">
        <v>1</v>
      </c>
      <c r="F1917">
        <v>0</v>
      </c>
      <c r="G1917">
        <f t="shared" si="673"/>
        <v>0.83333333333333348</v>
      </c>
      <c r="H1917">
        <v>419.05009869999998</v>
      </c>
      <c r="J1917">
        <v>0</v>
      </c>
      <c r="K1917">
        <v>0</v>
      </c>
      <c r="L1917">
        <v>0</v>
      </c>
      <c r="M1917" t="str">
        <f t="shared" si="674"/>
        <v>No</v>
      </c>
      <c r="N1917">
        <f t="shared" si="675"/>
        <v>0</v>
      </c>
      <c r="P1917">
        <v>2887039</v>
      </c>
      <c r="Q1917">
        <v>2059427</v>
      </c>
      <c r="R1917">
        <v>2551950</v>
      </c>
      <c r="S1917" t="str">
        <f t="shared" si="676"/>
        <v>Yes</v>
      </c>
      <c r="T1917">
        <f t="shared" si="677"/>
        <v>2499472</v>
      </c>
      <c r="V1917">
        <f t="shared" si="678"/>
        <v>1.6666666666666667</v>
      </c>
      <c r="W1917">
        <f t="shared" si="679"/>
        <v>1.1666666666666667</v>
      </c>
      <c r="Y1917" s="4">
        <f t="shared" si="680"/>
        <v>419.05009867990003</v>
      </c>
      <c r="Z1917">
        <f t="shared" si="681"/>
        <v>3</v>
      </c>
      <c r="AA1917">
        <f t="shared" si="682"/>
        <v>0.25</v>
      </c>
      <c r="AB1917">
        <f t="shared" si="683"/>
        <v>0.15</v>
      </c>
      <c r="AC1917">
        <f t="shared" si="684"/>
        <v>0.21428571428571427</v>
      </c>
      <c r="AD1917" t="str">
        <f t="shared" si="685"/>
        <v>O</v>
      </c>
      <c r="AG1917">
        <f t="shared" si="686"/>
        <v>-1.25</v>
      </c>
      <c r="AI1917" t="str">
        <f t="shared" si="687"/>
        <v>----</v>
      </c>
      <c r="AJ1917" t="str">
        <f t="shared" si="688"/>
        <v>----</v>
      </c>
      <c r="AK1917" t="str">
        <f t="shared" si="689"/>
        <v>----</v>
      </c>
      <c r="AL1917" t="str">
        <f t="shared" si="690"/>
        <v>----</v>
      </c>
      <c r="AM1917" t="str">
        <f t="shared" si="691"/>
        <v>SatFACarb</v>
      </c>
      <c r="AN1917" t="str">
        <f t="shared" si="692"/>
        <v>----</v>
      </c>
      <c r="AP1917" s="4">
        <f t="shared" si="693"/>
        <v>419.14699784494724</v>
      </c>
      <c r="AQ1917" s="4">
        <f t="shared" si="694"/>
        <v>419</v>
      </c>
      <c r="AR1917" s="4">
        <f t="shared" si="695"/>
        <v>0.14699784494723644</v>
      </c>
    </row>
    <row r="1918" spans="1:44" x14ac:dyDescent="0.25">
      <c r="A1918">
        <v>12</v>
      </c>
      <c r="B1918">
        <v>22</v>
      </c>
      <c r="C1918">
        <v>0</v>
      </c>
      <c r="D1918">
        <v>10</v>
      </c>
      <c r="E1918">
        <v>0</v>
      </c>
      <c r="F1918">
        <v>0</v>
      </c>
      <c r="G1918">
        <f t="shared" si="673"/>
        <v>-0.16666666666666696</v>
      </c>
      <c r="H1918">
        <v>325.11401960000001</v>
      </c>
      <c r="J1918">
        <v>0</v>
      </c>
      <c r="K1918">
        <v>0</v>
      </c>
      <c r="L1918">
        <v>0</v>
      </c>
      <c r="M1918" t="str">
        <f t="shared" si="674"/>
        <v>No</v>
      </c>
      <c r="N1918">
        <f t="shared" si="675"/>
        <v>0</v>
      </c>
      <c r="P1918">
        <v>6038379</v>
      </c>
      <c r="Q1918">
        <v>4804919</v>
      </c>
      <c r="R1918">
        <v>6149562</v>
      </c>
      <c r="S1918" t="str">
        <f t="shared" si="676"/>
        <v>Yes</v>
      </c>
      <c r="T1918">
        <f t="shared" si="677"/>
        <v>5664286.666666667</v>
      </c>
      <c r="V1918">
        <f t="shared" si="678"/>
        <v>1.8333333333333333</v>
      </c>
      <c r="W1918">
        <f t="shared" si="679"/>
        <v>0.83333333333333337</v>
      </c>
      <c r="Y1918" s="4">
        <f t="shared" si="680"/>
        <v>325.1140195799</v>
      </c>
      <c r="Z1918">
        <f t="shared" si="681"/>
        <v>2</v>
      </c>
      <c r="AA1918">
        <f t="shared" si="682"/>
        <v>0.16666666666666666</v>
      </c>
      <c r="AB1918">
        <f t="shared" si="683"/>
        <v>9.0909090909090912E-2</v>
      </c>
      <c r="AC1918">
        <f t="shared" si="684"/>
        <v>0.2</v>
      </c>
      <c r="AD1918" t="str">
        <f t="shared" si="685"/>
        <v>O</v>
      </c>
      <c r="AG1918">
        <f t="shared" si="686"/>
        <v>-0.42857142857142855</v>
      </c>
      <c r="AI1918" t="str">
        <f t="shared" si="687"/>
        <v>----</v>
      </c>
      <c r="AJ1918" t="str">
        <f t="shared" si="688"/>
        <v>----</v>
      </c>
      <c r="AK1918" t="str">
        <f t="shared" si="689"/>
        <v>----</v>
      </c>
      <c r="AL1918" t="str">
        <f t="shared" si="690"/>
        <v>----</v>
      </c>
      <c r="AM1918" t="str">
        <f t="shared" si="691"/>
        <v>SatFACarb</v>
      </c>
      <c r="AN1918" t="str">
        <f t="shared" si="692"/>
        <v>----</v>
      </c>
      <c r="AP1918" s="4">
        <f t="shared" si="693"/>
        <v>325.18919740981022</v>
      </c>
      <c r="AQ1918" s="4">
        <f t="shared" si="694"/>
        <v>325</v>
      </c>
      <c r="AR1918" s="4">
        <f t="shared" si="695"/>
        <v>0.1891974098102196</v>
      </c>
    </row>
    <row r="1919" spans="1:44" x14ac:dyDescent="0.25">
      <c r="A1919">
        <v>12</v>
      </c>
      <c r="B1919">
        <v>22</v>
      </c>
      <c r="C1919">
        <v>0</v>
      </c>
      <c r="D1919">
        <v>12</v>
      </c>
      <c r="E1919">
        <v>0</v>
      </c>
      <c r="F1919">
        <v>0</v>
      </c>
      <c r="G1919">
        <f t="shared" si="673"/>
        <v>0.16666666666666652</v>
      </c>
      <c r="H1919">
        <v>357.10384879999998</v>
      </c>
      <c r="J1919">
        <v>0</v>
      </c>
      <c r="K1919">
        <v>0</v>
      </c>
      <c r="L1919">
        <v>0</v>
      </c>
      <c r="M1919" t="str">
        <f t="shared" si="674"/>
        <v>No</v>
      </c>
      <c r="N1919">
        <f t="shared" si="675"/>
        <v>0</v>
      </c>
      <c r="P1919">
        <v>65237224</v>
      </c>
      <c r="Q1919">
        <v>56538456</v>
      </c>
      <c r="R1919">
        <v>69563552</v>
      </c>
      <c r="S1919" t="str">
        <f t="shared" si="676"/>
        <v>Yes</v>
      </c>
      <c r="T1919">
        <f t="shared" si="677"/>
        <v>63779744</v>
      </c>
      <c r="V1919">
        <f t="shared" si="678"/>
        <v>1.8333333333333333</v>
      </c>
      <c r="W1919">
        <f t="shared" si="679"/>
        <v>1</v>
      </c>
      <c r="Y1919" s="4">
        <f t="shared" si="680"/>
        <v>357.10384877989998</v>
      </c>
      <c r="Z1919">
        <f t="shared" si="681"/>
        <v>2</v>
      </c>
      <c r="AA1919">
        <f t="shared" si="682"/>
        <v>0.16666666666666666</v>
      </c>
      <c r="AB1919">
        <f t="shared" si="683"/>
        <v>9.0909090909090912E-2</v>
      </c>
      <c r="AC1919">
        <f t="shared" si="684"/>
        <v>0.16666666666666666</v>
      </c>
      <c r="AD1919" t="str">
        <f t="shared" si="685"/>
        <v>O</v>
      </c>
      <c r="AG1919">
        <f t="shared" si="686"/>
        <v>-0.66666666666666663</v>
      </c>
      <c r="AI1919" t="str">
        <f t="shared" si="687"/>
        <v>----</v>
      </c>
      <c r="AJ1919" t="str">
        <f t="shared" si="688"/>
        <v>----</v>
      </c>
      <c r="AK1919" t="str">
        <f t="shared" si="689"/>
        <v>----</v>
      </c>
      <c r="AL1919" t="str">
        <f t="shared" si="690"/>
        <v>----</v>
      </c>
      <c r="AM1919" t="str">
        <f t="shared" si="691"/>
        <v>SatFACarb</v>
      </c>
      <c r="AN1919" t="str">
        <f t="shared" si="692"/>
        <v>----</v>
      </c>
      <c r="AP1919" s="4">
        <f t="shared" si="693"/>
        <v>357.18642378678084</v>
      </c>
      <c r="AQ1919" s="4">
        <f t="shared" si="694"/>
        <v>357</v>
      </c>
      <c r="AR1919" s="4">
        <f t="shared" si="695"/>
        <v>0.1864237867808356</v>
      </c>
    </row>
    <row r="1920" spans="1:44" x14ac:dyDescent="0.25">
      <c r="A1920">
        <v>12</v>
      </c>
      <c r="B1920">
        <v>22</v>
      </c>
      <c r="C1920">
        <v>0</v>
      </c>
      <c r="D1920">
        <v>12</v>
      </c>
      <c r="E1920">
        <v>1</v>
      </c>
      <c r="F1920">
        <v>0</v>
      </c>
      <c r="G1920">
        <f t="shared" si="673"/>
        <v>0.33333333333333348</v>
      </c>
      <c r="H1920">
        <v>389.0759195</v>
      </c>
      <c r="J1920">
        <v>0</v>
      </c>
      <c r="K1920">
        <v>0</v>
      </c>
      <c r="L1920">
        <v>0</v>
      </c>
      <c r="M1920" t="str">
        <f t="shared" si="674"/>
        <v>No</v>
      </c>
      <c r="N1920">
        <f t="shared" si="675"/>
        <v>0</v>
      </c>
      <c r="P1920">
        <v>5355215</v>
      </c>
      <c r="Q1920">
        <v>4197141</v>
      </c>
      <c r="R1920">
        <v>4974513</v>
      </c>
      <c r="S1920" t="str">
        <f t="shared" si="676"/>
        <v>Yes</v>
      </c>
      <c r="T1920">
        <f t="shared" si="677"/>
        <v>4842289.666666667</v>
      </c>
      <c r="V1920">
        <f t="shared" si="678"/>
        <v>1.8333333333333333</v>
      </c>
      <c r="W1920">
        <f t="shared" si="679"/>
        <v>1</v>
      </c>
      <c r="Y1920" s="4">
        <f t="shared" si="680"/>
        <v>389.07591947989999</v>
      </c>
      <c r="Z1920">
        <f t="shared" si="681"/>
        <v>2</v>
      </c>
      <c r="AA1920">
        <f t="shared" si="682"/>
        <v>0.16666666666666666</v>
      </c>
      <c r="AB1920">
        <f t="shared" si="683"/>
        <v>9.0909090909090912E-2</v>
      </c>
      <c r="AC1920">
        <f t="shared" si="684"/>
        <v>0.16666666666666666</v>
      </c>
      <c r="AD1920" t="str">
        <f t="shared" si="685"/>
        <v>O</v>
      </c>
      <c r="AG1920">
        <f t="shared" si="686"/>
        <v>-1</v>
      </c>
      <c r="AI1920" t="str">
        <f t="shared" si="687"/>
        <v>----</v>
      </c>
      <c r="AJ1920" t="str">
        <f t="shared" si="688"/>
        <v>----</v>
      </c>
      <c r="AK1920" t="str">
        <f t="shared" si="689"/>
        <v>----</v>
      </c>
      <c r="AL1920" t="str">
        <f t="shared" si="690"/>
        <v>----</v>
      </c>
      <c r="AM1920" t="str">
        <f t="shared" si="691"/>
        <v>SatFACarb</v>
      </c>
      <c r="AN1920" t="str">
        <f t="shared" si="692"/>
        <v>----</v>
      </c>
      <c r="AP1920" s="4">
        <f t="shared" si="693"/>
        <v>389.16588755735978</v>
      </c>
      <c r="AQ1920" s="4">
        <f t="shared" si="694"/>
        <v>389</v>
      </c>
      <c r="AR1920" s="4">
        <f t="shared" si="695"/>
        <v>0.16588755735978111</v>
      </c>
    </row>
    <row r="1921" spans="1:44" x14ac:dyDescent="0.25">
      <c r="A1921">
        <v>12</v>
      </c>
      <c r="B1921">
        <v>22</v>
      </c>
      <c r="C1921">
        <v>0</v>
      </c>
      <c r="D1921">
        <v>13</v>
      </c>
      <c r="E1921">
        <v>0</v>
      </c>
      <c r="F1921">
        <v>0</v>
      </c>
      <c r="G1921">
        <f t="shared" si="673"/>
        <v>0.33333333333333348</v>
      </c>
      <c r="H1921">
        <v>373.0987634</v>
      </c>
      <c r="J1921">
        <v>0</v>
      </c>
      <c r="K1921">
        <v>0</v>
      </c>
      <c r="L1921">
        <v>0</v>
      </c>
      <c r="M1921" t="str">
        <f t="shared" si="674"/>
        <v>No</v>
      </c>
      <c r="N1921">
        <f t="shared" si="675"/>
        <v>0</v>
      </c>
      <c r="P1921">
        <v>2956595</v>
      </c>
      <c r="Q1921">
        <v>1603462</v>
      </c>
      <c r="R1921">
        <v>2378097</v>
      </c>
      <c r="S1921" t="str">
        <f t="shared" si="676"/>
        <v>Yes</v>
      </c>
      <c r="T1921">
        <f t="shared" si="677"/>
        <v>2312718</v>
      </c>
      <c r="V1921">
        <f t="shared" si="678"/>
        <v>1.8333333333333333</v>
      </c>
      <c r="W1921">
        <f t="shared" si="679"/>
        <v>1.0833333333333333</v>
      </c>
      <c r="Y1921" s="4">
        <f t="shared" si="680"/>
        <v>373.09876337989999</v>
      </c>
      <c r="Z1921">
        <f t="shared" si="681"/>
        <v>2</v>
      </c>
      <c r="AA1921">
        <f t="shared" si="682"/>
        <v>0.16666666666666666</v>
      </c>
      <c r="AB1921">
        <f t="shared" si="683"/>
        <v>9.0909090909090912E-2</v>
      </c>
      <c r="AC1921">
        <f t="shared" si="684"/>
        <v>0.15384615384615385</v>
      </c>
      <c r="AD1921" t="str">
        <f t="shared" si="685"/>
        <v>O</v>
      </c>
      <c r="AG1921">
        <f t="shared" si="686"/>
        <v>-0.81818181818181823</v>
      </c>
      <c r="AI1921" t="str">
        <f t="shared" si="687"/>
        <v>----</v>
      </c>
      <c r="AJ1921" t="str">
        <f t="shared" si="688"/>
        <v>----</v>
      </c>
      <c r="AK1921" t="str">
        <f t="shared" si="689"/>
        <v>----</v>
      </c>
      <c r="AL1921" t="str">
        <f t="shared" si="690"/>
        <v>----</v>
      </c>
      <c r="AM1921" t="str">
        <f t="shared" si="691"/>
        <v>SatFACarb</v>
      </c>
      <c r="AN1921" t="str">
        <f t="shared" si="692"/>
        <v>----</v>
      </c>
      <c r="AP1921" s="4">
        <f t="shared" si="693"/>
        <v>373.18503697526614</v>
      </c>
      <c r="AQ1921" s="4">
        <f t="shared" si="694"/>
        <v>373</v>
      </c>
      <c r="AR1921" s="4">
        <f t="shared" si="695"/>
        <v>0.1850369752661436</v>
      </c>
    </row>
    <row r="1922" spans="1:44" x14ac:dyDescent="0.25">
      <c r="A1922">
        <v>12</v>
      </c>
      <c r="B1922">
        <v>22</v>
      </c>
      <c r="C1922">
        <v>0</v>
      </c>
      <c r="D1922">
        <v>13</v>
      </c>
      <c r="E1922">
        <v>1</v>
      </c>
      <c r="F1922">
        <v>0</v>
      </c>
      <c r="G1922">
        <f t="shared" si="673"/>
        <v>0.5</v>
      </c>
      <c r="H1922">
        <v>405.07083410000001</v>
      </c>
      <c r="J1922">
        <v>0</v>
      </c>
      <c r="K1922">
        <v>0</v>
      </c>
      <c r="L1922">
        <v>0</v>
      </c>
      <c r="M1922" t="str">
        <f t="shared" si="674"/>
        <v>No</v>
      </c>
      <c r="N1922">
        <f t="shared" si="675"/>
        <v>0</v>
      </c>
      <c r="P1922">
        <v>7259006</v>
      </c>
      <c r="Q1922">
        <v>5233026</v>
      </c>
      <c r="R1922">
        <v>5638492</v>
      </c>
      <c r="S1922" t="str">
        <f t="shared" si="676"/>
        <v>Yes</v>
      </c>
      <c r="T1922">
        <f t="shared" si="677"/>
        <v>6043508</v>
      </c>
      <c r="V1922">
        <f t="shared" si="678"/>
        <v>1.8333333333333333</v>
      </c>
      <c r="W1922">
        <f t="shared" si="679"/>
        <v>1.0833333333333333</v>
      </c>
      <c r="Y1922" s="4">
        <f t="shared" si="680"/>
        <v>405.07083407990001</v>
      </c>
      <c r="Z1922">
        <f t="shared" si="681"/>
        <v>2</v>
      </c>
      <c r="AA1922">
        <f t="shared" si="682"/>
        <v>0.16666666666666666</v>
      </c>
      <c r="AB1922">
        <f t="shared" si="683"/>
        <v>9.0909090909090912E-2</v>
      </c>
      <c r="AC1922">
        <f t="shared" si="684"/>
        <v>0.15384615384615385</v>
      </c>
      <c r="AD1922" t="str">
        <f t="shared" si="685"/>
        <v>O</v>
      </c>
      <c r="AG1922">
        <f t="shared" si="686"/>
        <v>-1.2222222222222223</v>
      </c>
      <c r="AI1922" t="str">
        <f t="shared" si="687"/>
        <v>----</v>
      </c>
      <c r="AJ1922" t="str">
        <f t="shared" si="688"/>
        <v>----</v>
      </c>
      <c r="AK1922" t="str">
        <f t="shared" si="689"/>
        <v>----</v>
      </c>
      <c r="AL1922" t="str">
        <f t="shared" si="690"/>
        <v>----</v>
      </c>
      <c r="AM1922" t="str">
        <f t="shared" si="691"/>
        <v>SatFACarb</v>
      </c>
      <c r="AN1922" t="str">
        <f t="shared" si="692"/>
        <v>----</v>
      </c>
      <c r="AP1922" s="4">
        <f t="shared" si="693"/>
        <v>405.16450074584509</v>
      </c>
      <c r="AQ1922" s="4">
        <f t="shared" si="694"/>
        <v>405</v>
      </c>
      <c r="AR1922" s="4">
        <f t="shared" si="695"/>
        <v>0.16450074584508911</v>
      </c>
    </row>
    <row r="1923" spans="1:44" x14ac:dyDescent="0.25">
      <c r="A1923">
        <v>13</v>
      </c>
      <c r="B1923">
        <v>20</v>
      </c>
      <c r="C1923">
        <v>0</v>
      </c>
      <c r="D1923">
        <v>9</v>
      </c>
      <c r="E1923">
        <v>0</v>
      </c>
      <c r="F1923">
        <v>0</v>
      </c>
      <c r="G1923">
        <f t="shared" si="673"/>
        <v>-0.15384615384615419</v>
      </c>
      <c r="H1923">
        <v>319.103455</v>
      </c>
      <c r="J1923">
        <v>0</v>
      </c>
      <c r="K1923">
        <v>0</v>
      </c>
      <c r="L1923">
        <v>0</v>
      </c>
      <c r="M1923" t="str">
        <f t="shared" si="674"/>
        <v>No</v>
      </c>
      <c r="N1923">
        <f t="shared" si="675"/>
        <v>0</v>
      </c>
      <c r="P1923">
        <v>2537350</v>
      </c>
      <c r="Q1923">
        <v>1804928</v>
      </c>
      <c r="R1923">
        <v>2402434</v>
      </c>
      <c r="S1923" t="str">
        <f t="shared" si="676"/>
        <v>Yes</v>
      </c>
      <c r="T1923">
        <f t="shared" si="677"/>
        <v>2248237.3333333335</v>
      </c>
      <c r="V1923">
        <f t="shared" si="678"/>
        <v>1.5384615384615385</v>
      </c>
      <c r="W1923">
        <f t="shared" si="679"/>
        <v>0.69230769230769229</v>
      </c>
      <c r="Y1923" s="4">
        <f t="shared" si="680"/>
        <v>319.10345497989999</v>
      </c>
      <c r="Z1923">
        <f t="shared" si="681"/>
        <v>4</v>
      </c>
      <c r="AA1923">
        <f t="shared" si="682"/>
        <v>0.30769230769230771</v>
      </c>
      <c r="AB1923">
        <f t="shared" si="683"/>
        <v>0.2</v>
      </c>
      <c r="AC1923">
        <f t="shared" si="684"/>
        <v>0.44444444444444442</v>
      </c>
      <c r="AD1923" t="str">
        <f t="shared" si="685"/>
        <v>O</v>
      </c>
      <c r="AG1923">
        <f t="shared" si="686"/>
        <v>-5.8823529411764705E-2</v>
      </c>
      <c r="AI1923" t="str">
        <f t="shared" si="687"/>
        <v>----</v>
      </c>
      <c r="AJ1923" t="str">
        <f t="shared" si="688"/>
        <v>----</v>
      </c>
      <c r="AK1923" t="str">
        <f t="shared" si="689"/>
        <v>----</v>
      </c>
      <c r="AL1923" t="str">
        <f t="shared" si="690"/>
        <v>----</v>
      </c>
      <c r="AM1923" t="str">
        <f t="shared" si="691"/>
        <v>SatFACarb</v>
      </c>
      <c r="AN1923" t="str">
        <f t="shared" si="692"/>
        <v>----</v>
      </c>
      <c r="AP1923" s="4">
        <f t="shared" si="693"/>
        <v>319.17724295524863</v>
      </c>
      <c r="AQ1923" s="4">
        <f t="shared" si="694"/>
        <v>319</v>
      </c>
      <c r="AR1923" s="4">
        <f t="shared" si="695"/>
        <v>0.1772429552486301</v>
      </c>
    </row>
    <row r="1924" spans="1:44" x14ac:dyDescent="0.25">
      <c r="A1924">
        <v>13</v>
      </c>
      <c r="B1924">
        <v>20</v>
      </c>
      <c r="C1924">
        <v>0</v>
      </c>
      <c r="D1924">
        <v>10</v>
      </c>
      <c r="E1924">
        <v>0</v>
      </c>
      <c r="F1924">
        <v>0</v>
      </c>
      <c r="G1924">
        <f t="shared" si="673"/>
        <v>0</v>
      </c>
      <c r="H1924">
        <v>335.09836960000001</v>
      </c>
      <c r="J1924">
        <v>0</v>
      </c>
      <c r="K1924">
        <v>0</v>
      </c>
      <c r="L1924">
        <v>0</v>
      </c>
      <c r="M1924" t="str">
        <f t="shared" si="674"/>
        <v>No</v>
      </c>
      <c r="N1924">
        <f t="shared" si="675"/>
        <v>0</v>
      </c>
      <c r="P1924">
        <v>4953843</v>
      </c>
      <c r="Q1924">
        <v>3074401</v>
      </c>
      <c r="R1924">
        <v>4138436</v>
      </c>
      <c r="S1924" t="str">
        <f t="shared" si="676"/>
        <v>Yes</v>
      </c>
      <c r="T1924">
        <f t="shared" si="677"/>
        <v>4055560</v>
      </c>
      <c r="V1924">
        <f t="shared" si="678"/>
        <v>1.5384615384615385</v>
      </c>
      <c r="W1924">
        <f t="shared" si="679"/>
        <v>0.76923076923076927</v>
      </c>
      <c r="Y1924" s="4">
        <f t="shared" si="680"/>
        <v>335.09836957989995</v>
      </c>
      <c r="Z1924">
        <f t="shared" si="681"/>
        <v>4</v>
      </c>
      <c r="AA1924">
        <f t="shared" si="682"/>
        <v>0.30769230769230771</v>
      </c>
      <c r="AB1924">
        <f t="shared" si="683"/>
        <v>0.2</v>
      </c>
      <c r="AC1924">
        <f t="shared" si="684"/>
        <v>0.4</v>
      </c>
      <c r="AD1924" t="str">
        <f t="shared" si="685"/>
        <v>O</v>
      </c>
      <c r="AG1924">
        <f t="shared" si="686"/>
        <v>-0.125</v>
      </c>
      <c r="AI1924" t="str">
        <f t="shared" si="687"/>
        <v>----</v>
      </c>
      <c r="AJ1924" t="str">
        <f t="shared" si="688"/>
        <v>----</v>
      </c>
      <c r="AK1924" t="str">
        <f t="shared" si="689"/>
        <v>----</v>
      </c>
      <c r="AL1924" t="str">
        <f t="shared" si="690"/>
        <v>----</v>
      </c>
      <c r="AM1924" t="str">
        <f t="shared" si="691"/>
        <v>SatFACarb</v>
      </c>
      <c r="AN1924" t="str">
        <f t="shared" si="692"/>
        <v>----</v>
      </c>
      <c r="AP1924" s="4">
        <f t="shared" si="693"/>
        <v>335.17585614373388</v>
      </c>
      <c r="AQ1924" s="4">
        <f t="shared" si="694"/>
        <v>335</v>
      </c>
      <c r="AR1924" s="4">
        <f t="shared" si="695"/>
        <v>0.17585614373388125</v>
      </c>
    </row>
    <row r="1925" spans="1:44" x14ac:dyDescent="0.25">
      <c r="A1925">
        <v>13</v>
      </c>
      <c r="B1925">
        <v>20</v>
      </c>
      <c r="C1925">
        <v>0</v>
      </c>
      <c r="D1925">
        <v>11</v>
      </c>
      <c r="E1925">
        <v>0</v>
      </c>
      <c r="F1925">
        <v>0</v>
      </c>
      <c r="G1925">
        <f t="shared" si="673"/>
        <v>0.15384615384615374</v>
      </c>
      <c r="H1925">
        <v>351.09328420000003</v>
      </c>
      <c r="J1925">
        <v>0</v>
      </c>
      <c r="K1925">
        <v>0</v>
      </c>
      <c r="L1925">
        <v>0</v>
      </c>
      <c r="M1925" t="str">
        <f t="shared" si="674"/>
        <v>No</v>
      </c>
      <c r="N1925">
        <f t="shared" si="675"/>
        <v>0</v>
      </c>
      <c r="P1925">
        <v>12661304</v>
      </c>
      <c r="Q1925">
        <v>8711686</v>
      </c>
      <c r="R1925">
        <v>11257274</v>
      </c>
      <c r="S1925" t="str">
        <f t="shared" si="676"/>
        <v>Yes</v>
      </c>
      <c r="T1925">
        <f t="shared" si="677"/>
        <v>10876754.666666666</v>
      </c>
      <c r="V1925">
        <f t="shared" si="678"/>
        <v>1.5384615384615385</v>
      </c>
      <c r="W1925">
        <f t="shared" si="679"/>
        <v>0.84615384615384615</v>
      </c>
      <c r="Y1925" s="4">
        <f t="shared" si="680"/>
        <v>351.09328417989997</v>
      </c>
      <c r="Z1925">
        <f t="shared" si="681"/>
        <v>4</v>
      </c>
      <c r="AA1925">
        <f t="shared" si="682"/>
        <v>0.30769230769230771</v>
      </c>
      <c r="AB1925">
        <f t="shared" si="683"/>
        <v>0.2</v>
      </c>
      <c r="AC1925">
        <f t="shared" si="684"/>
        <v>0.36363636363636365</v>
      </c>
      <c r="AD1925" t="str">
        <f t="shared" si="685"/>
        <v>O</v>
      </c>
      <c r="AG1925">
        <f t="shared" si="686"/>
        <v>-0.2</v>
      </c>
      <c r="AI1925" t="str">
        <f t="shared" si="687"/>
        <v>----</v>
      </c>
      <c r="AJ1925" t="str">
        <f t="shared" si="688"/>
        <v>----</v>
      </c>
      <c r="AK1925" t="str">
        <f t="shared" si="689"/>
        <v>----</v>
      </c>
      <c r="AL1925" t="str">
        <f t="shared" si="690"/>
        <v>----</v>
      </c>
      <c r="AM1925" t="str">
        <f t="shared" si="691"/>
        <v>SatFACarb</v>
      </c>
      <c r="AN1925" t="str">
        <f t="shared" si="692"/>
        <v>----</v>
      </c>
      <c r="AP1925" s="4">
        <f t="shared" si="693"/>
        <v>351.17446933221919</v>
      </c>
      <c r="AQ1925" s="4">
        <f t="shared" si="694"/>
        <v>351</v>
      </c>
      <c r="AR1925" s="4">
        <f t="shared" si="695"/>
        <v>0.17446933221918925</v>
      </c>
    </row>
    <row r="1926" spans="1:44" x14ac:dyDescent="0.25">
      <c r="A1926">
        <v>13</v>
      </c>
      <c r="B1926">
        <v>20</v>
      </c>
      <c r="C1926">
        <v>0</v>
      </c>
      <c r="D1926">
        <v>12</v>
      </c>
      <c r="E1926">
        <v>0</v>
      </c>
      <c r="F1926">
        <v>0</v>
      </c>
      <c r="G1926">
        <f t="shared" si="673"/>
        <v>0.30769230769230749</v>
      </c>
      <c r="H1926">
        <v>367.08819879999999</v>
      </c>
      <c r="J1926">
        <v>0</v>
      </c>
      <c r="K1926">
        <v>0</v>
      </c>
      <c r="L1926">
        <v>0</v>
      </c>
      <c r="M1926" t="str">
        <f t="shared" si="674"/>
        <v>No</v>
      </c>
      <c r="N1926">
        <f t="shared" si="675"/>
        <v>0</v>
      </c>
      <c r="P1926">
        <v>27720809</v>
      </c>
      <c r="Q1926">
        <v>12722689</v>
      </c>
      <c r="R1926">
        <v>19554419</v>
      </c>
      <c r="S1926" t="str">
        <f t="shared" si="676"/>
        <v>Yes</v>
      </c>
      <c r="T1926">
        <f t="shared" si="677"/>
        <v>19999305.666666668</v>
      </c>
      <c r="V1926">
        <f t="shared" si="678"/>
        <v>1.5384615384615385</v>
      </c>
      <c r="W1926">
        <f t="shared" si="679"/>
        <v>0.92307692307692313</v>
      </c>
      <c r="Y1926" s="4">
        <f t="shared" si="680"/>
        <v>367.08819877989998</v>
      </c>
      <c r="Z1926">
        <f t="shared" si="681"/>
        <v>4</v>
      </c>
      <c r="AA1926">
        <f t="shared" si="682"/>
        <v>0.30769230769230771</v>
      </c>
      <c r="AB1926">
        <f t="shared" si="683"/>
        <v>0.2</v>
      </c>
      <c r="AC1926">
        <f t="shared" si="684"/>
        <v>0.33333333333333331</v>
      </c>
      <c r="AD1926" t="str">
        <f t="shared" si="685"/>
        <v>O</v>
      </c>
      <c r="AG1926">
        <f t="shared" si="686"/>
        <v>-0.2857142857142857</v>
      </c>
      <c r="AI1926" t="str">
        <f t="shared" si="687"/>
        <v>----</v>
      </c>
      <c r="AJ1926" t="str">
        <f t="shared" si="688"/>
        <v>----</v>
      </c>
      <c r="AK1926" t="str">
        <f t="shared" si="689"/>
        <v>----</v>
      </c>
      <c r="AL1926" t="str">
        <f t="shared" si="690"/>
        <v>----</v>
      </c>
      <c r="AM1926" t="str">
        <f t="shared" si="691"/>
        <v>SatFACarb</v>
      </c>
      <c r="AN1926" t="str">
        <f t="shared" si="692"/>
        <v>----</v>
      </c>
      <c r="AP1926" s="4">
        <f t="shared" si="693"/>
        <v>367.1730825207045</v>
      </c>
      <c r="AQ1926" s="4">
        <f t="shared" si="694"/>
        <v>367</v>
      </c>
      <c r="AR1926" s="4">
        <f t="shared" si="695"/>
        <v>0.17308252070449726</v>
      </c>
    </row>
    <row r="1927" spans="1:44" x14ac:dyDescent="0.25">
      <c r="A1927">
        <v>13</v>
      </c>
      <c r="B1927">
        <v>20</v>
      </c>
      <c r="C1927">
        <v>0</v>
      </c>
      <c r="D1927">
        <v>13</v>
      </c>
      <c r="E1927">
        <v>0</v>
      </c>
      <c r="F1927">
        <v>0</v>
      </c>
      <c r="G1927">
        <f t="shared" ref="G1927:G1990" si="696">4-((4*A1927+B1927-3*C1927-2*D1927-2*E1927)/A1927)</f>
        <v>0.46153846153846168</v>
      </c>
      <c r="H1927">
        <v>383.0831134</v>
      </c>
      <c r="J1927">
        <v>0</v>
      </c>
      <c r="K1927">
        <v>0</v>
      </c>
      <c r="L1927">
        <v>0</v>
      </c>
      <c r="M1927" t="str">
        <f t="shared" ref="M1927:M1990" si="697">IF(J1927&gt;0,"Yes","No")</f>
        <v>No</v>
      </c>
      <c r="N1927">
        <f t="shared" ref="N1927:N1990" si="698">AVERAGE(J1927:L1927)</f>
        <v>0</v>
      </c>
      <c r="P1927">
        <v>23825802</v>
      </c>
      <c r="Q1927">
        <v>10859799</v>
      </c>
      <c r="R1927">
        <v>15417895</v>
      </c>
      <c r="S1927" t="str">
        <f t="shared" ref="S1927:S1990" si="699">IF(P1927&gt;0,"Yes","No")</f>
        <v>Yes</v>
      </c>
      <c r="T1927">
        <f t="shared" ref="T1927:T1990" si="700">AVERAGE(P1927:R1927)</f>
        <v>16701165.333333334</v>
      </c>
      <c r="V1927">
        <f t="shared" ref="V1927:V1990" si="701">B1927/A1927</f>
        <v>1.5384615384615385</v>
      </c>
      <c r="W1927">
        <f t="shared" ref="W1927:W1990" si="702">D1927/A1927</f>
        <v>1</v>
      </c>
      <c r="Y1927" s="4">
        <f t="shared" ref="Y1927:Y1990" si="703">A1927*12+(B1927-1)*1.007825+C1927*14.003074+D1927*15.9949146+E1927*31.9720707+F1927*30.9737615+0.0005485799</f>
        <v>383.0831133799</v>
      </c>
      <c r="Z1927">
        <f t="shared" ref="Z1927:Z1990" si="704">1+A1927-B1927/2+C1927/2+F1927/2</f>
        <v>4</v>
      </c>
      <c r="AA1927">
        <f t="shared" ref="AA1927:AA1990" si="705">Z1927/A1927</f>
        <v>0.30769230769230771</v>
      </c>
      <c r="AB1927">
        <f t="shared" ref="AB1927:AB1990" si="706">Z1927/B1927</f>
        <v>0.2</v>
      </c>
      <c r="AC1927">
        <f t="shared" ref="AC1927:AC1990" si="707">Z1927/D1927</f>
        <v>0.30769230769230771</v>
      </c>
      <c r="AD1927" t="str">
        <f t="shared" ref="AD1927:AD1990" si="708">IF(AA1927&gt;=0.3,IF(AA1927&lt;=0.68,IF(AB1927&gt;=0.2,IF(AB1927&lt;=0.95,IF(AC1927&gt;=0.77,IF(AC1927&lt;=1.75,"CRAM","O"),"O"),"O"),"O"),"O"),"O")</f>
        <v>O</v>
      </c>
      <c r="AG1927">
        <f t="shared" ref="AG1927:AG1990" si="709">(1+A1927-D1927/2-E1927-B1927/2)/(A1927-D1927/2-E1927-C1927-F1927)</f>
        <v>-0.38461538461538464</v>
      </c>
      <c r="AI1927" t="str">
        <f t="shared" ref="AI1927:AI1990" si="710">IF(AG1927&gt;0.66,"CondAr","----")</f>
        <v>----</v>
      </c>
      <c r="AJ1927" t="str">
        <f t="shared" ref="AJ1927:AJ1990" si="711">IF(AND((AG1927&gt;0.5),(AG1927&lt;=0.66)),"Aromatic","----")</f>
        <v>----</v>
      </c>
      <c r="AK1927" t="str">
        <f t="shared" ref="AK1927:AK1990" si="712">IF(AND((AG1927&lt;=0.5),(V1927&lt;1.5)),"HUnSatLig","----")</f>
        <v>----</v>
      </c>
      <c r="AL1927" t="str">
        <f t="shared" ref="AL1927:AL1990" si="713">IF(AND((W1927&lt;0.6),(V1927&gt;=1.5),(C1927=0)),"AlipatNoN","----")</f>
        <v>----</v>
      </c>
      <c r="AM1927" t="str">
        <f t="shared" ref="AM1927:AM1990" si="714">IF(AND((V1927&gt;=1.5),(W1927&gt;=0.6)),"SatFACarb","----")</f>
        <v>SatFACarb</v>
      </c>
      <c r="AN1927" t="str">
        <f t="shared" ref="AN1927:AN1990" si="715">IF(AND((W1927&lt;0.6),(V1927&gt;=1.5),(C1927&gt;0)),"Alipat+N","----")</f>
        <v>----</v>
      </c>
      <c r="AP1927" s="4">
        <f t="shared" ref="AP1927:AP1990" si="716">Y1927*(44/43.989828)</f>
        <v>383.17169570918981</v>
      </c>
      <c r="AQ1927" s="4">
        <f t="shared" ref="AQ1927:AQ1990" si="717">INT(AP1927)</f>
        <v>383</v>
      </c>
      <c r="AR1927" s="4">
        <f t="shared" ref="AR1927:AR1990" si="718">AP1927-AQ1927</f>
        <v>0.17169570918980526</v>
      </c>
    </row>
    <row r="1928" spans="1:44" x14ac:dyDescent="0.25">
      <c r="A1928">
        <v>13</v>
      </c>
      <c r="B1928">
        <v>20</v>
      </c>
      <c r="C1928">
        <v>0</v>
      </c>
      <c r="D1928">
        <v>14</v>
      </c>
      <c r="E1928">
        <v>0</v>
      </c>
      <c r="F1928">
        <v>0</v>
      </c>
      <c r="G1928">
        <f t="shared" si="696"/>
        <v>0.61538461538461542</v>
      </c>
      <c r="H1928">
        <v>399.07802800000002</v>
      </c>
      <c r="J1928">
        <v>0</v>
      </c>
      <c r="K1928">
        <v>0</v>
      </c>
      <c r="L1928">
        <v>0</v>
      </c>
      <c r="M1928" t="str">
        <f t="shared" si="697"/>
        <v>No</v>
      </c>
      <c r="N1928">
        <f t="shared" si="698"/>
        <v>0</v>
      </c>
      <c r="P1928">
        <v>5659987</v>
      </c>
      <c r="Q1928">
        <v>2113722</v>
      </c>
      <c r="R1928">
        <v>3448517</v>
      </c>
      <c r="S1928" t="str">
        <f t="shared" si="699"/>
        <v>Yes</v>
      </c>
      <c r="T1928">
        <f t="shared" si="700"/>
        <v>3740742</v>
      </c>
      <c r="V1928">
        <f t="shared" si="701"/>
        <v>1.5384615384615385</v>
      </c>
      <c r="W1928">
        <f t="shared" si="702"/>
        <v>1.0769230769230769</v>
      </c>
      <c r="Y1928" s="4">
        <f t="shared" si="703"/>
        <v>399.07802797990001</v>
      </c>
      <c r="Z1928">
        <f t="shared" si="704"/>
        <v>4</v>
      </c>
      <c r="AA1928">
        <f t="shared" si="705"/>
        <v>0.30769230769230771</v>
      </c>
      <c r="AB1928">
        <f t="shared" si="706"/>
        <v>0.2</v>
      </c>
      <c r="AC1928">
        <f t="shared" si="707"/>
        <v>0.2857142857142857</v>
      </c>
      <c r="AD1928" t="str">
        <f t="shared" si="708"/>
        <v>O</v>
      </c>
      <c r="AG1928">
        <f t="shared" si="709"/>
        <v>-0.5</v>
      </c>
      <c r="AI1928" t="str">
        <f t="shared" si="710"/>
        <v>----</v>
      </c>
      <c r="AJ1928" t="str">
        <f t="shared" si="711"/>
        <v>----</v>
      </c>
      <c r="AK1928" t="str">
        <f t="shared" si="712"/>
        <v>----</v>
      </c>
      <c r="AL1928" t="str">
        <f t="shared" si="713"/>
        <v>----</v>
      </c>
      <c r="AM1928" t="str">
        <f t="shared" si="714"/>
        <v>SatFACarb</v>
      </c>
      <c r="AN1928" t="str">
        <f t="shared" si="715"/>
        <v>----</v>
      </c>
      <c r="AP1928" s="4">
        <f t="shared" si="716"/>
        <v>399.17030889767511</v>
      </c>
      <c r="AQ1928" s="4">
        <f t="shared" si="717"/>
        <v>399</v>
      </c>
      <c r="AR1928" s="4">
        <f t="shared" si="718"/>
        <v>0.17030889767511326</v>
      </c>
    </row>
    <row r="1929" spans="1:44" x14ac:dyDescent="0.25">
      <c r="A1929">
        <v>13</v>
      </c>
      <c r="B1929">
        <v>21</v>
      </c>
      <c r="C1929">
        <v>1</v>
      </c>
      <c r="D1929">
        <v>10</v>
      </c>
      <c r="E1929">
        <v>0</v>
      </c>
      <c r="F1929">
        <v>0</v>
      </c>
      <c r="G1929">
        <f t="shared" si="696"/>
        <v>0.15384615384615374</v>
      </c>
      <c r="H1929">
        <v>350.10926860000001</v>
      </c>
      <c r="J1929">
        <v>0</v>
      </c>
      <c r="K1929">
        <v>0</v>
      </c>
      <c r="L1929">
        <v>0</v>
      </c>
      <c r="M1929" t="str">
        <f t="shared" si="697"/>
        <v>No</v>
      </c>
      <c r="N1929">
        <f t="shared" si="698"/>
        <v>0</v>
      </c>
      <c r="P1929">
        <v>2226473</v>
      </c>
      <c r="Q1929">
        <v>1433310</v>
      </c>
      <c r="R1929">
        <v>1875106</v>
      </c>
      <c r="S1929" t="str">
        <f t="shared" si="699"/>
        <v>Yes</v>
      </c>
      <c r="T1929">
        <f t="shared" si="700"/>
        <v>1844963</v>
      </c>
      <c r="V1929">
        <f t="shared" si="701"/>
        <v>1.6153846153846154</v>
      </c>
      <c r="W1929">
        <f t="shared" si="702"/>
        <v>0.76923076923076927</v>
      </c>
      <c r="Y1929" s="4">
        <f t="shared" si="703"/>
        <v>350.10926857989995</v>
      </c>
      <c r="Z1929">
        <f t="shared" si="704"/>
        <v>4</v>
      </c>
      <c r="AA1929">
        <f t="shared" si="705"/>
        <v>0.30769230769230771</v>
      </c>
      <c r="AB1929">
        <f t="shared" si="706"/>
        <v>0.19047619047619047</v>
      </c>
      <c r="AC1929">
        <f t="shared" si="707"/>
        <v>0.4</v>
      </c>
      <c r="AD1929" t="str">
        <f t="shared" si="708"/>
        <v>O</v>
      </c>
      <c r="AG1929">
        <f t="shared" si="709"/>
        <v>-0.21428571428571427</v>
      </c>
      <c r="AI1929" t="str">
        <f t="shared" si="710"/>
        <v>----</v>
      </c>
      <c r="AJ1929" t="str">
        <f t="shared" si="711"/>
        <v>----</v>
      </c>
      <c r="AK1929" t="str">
        <f t="shared" si="712"/>
        <v>----</v>
      </c>
      <c r="AL1929" t="str">
        <f t="shared" si="713"/>
        <v>----</v>
      </c>
      <c r="AM1929" t="str">
        <f t="shared" si="714"/>
        <v>SatFACarb</v>
      </c>
      <c r="AN1929" t="str">
        <f t="shared" si="715"/>
        <v>----</v>
      </c>
      <c r="AP1929" s="4">
        <f t="shared" si="716"/>
        <v>350.19022619310073</v>
      </c>
      <c r="AQ1929" s="4">
        <f t="shared" si="717"/>
        <v>350</v>
      </c>
      <c r="AR1929" s="4">
        <f t="shared" si="718"/>
        <v>0.19022619310072741</v>
      </c>
    </row>
    <row r="1930" spans="1:44" x14ac:dyDescent="0.25">
      <c r="A1930">
        <v>13</v>
      </c>
      <c r="B1930">
        <v>21</v>
      </c>
      <c r="C1930">
        <v>1</v>
      </c>
      <c r="D1930">
        <v>11</v>
      </c>
      <c r="E1930">
        <v>0</v>
      </c>
      <c r="F1930">
        <v>0</v>
      </c>
      <c r="G1930">
        <f t="shared" si="696"/>
        <v>0.30769230769230749</v>
      </c>
      <c r="H1930">
        <v>366.10418320000002</v>
      </c>
      <c r="J1930">
        <v>0</v>
      </c>
      <c r="K1930">
        <v>0</v>
      </c>
      <c r="L1930">
        <v>0</v>
      </c>
      <c r="M1930" t="str">
        <f t="shared" si="697"/>
        <v>No</v>
      </c>
      <c r="N1930">
        <f t="shared" si="698"/>
        <v>0</v>
      </c>
      <c r="P1930">
        <v>4835143</v>
      </c>
      <c r="Q1930">
        <v>2334401</v>
      </c>
      <c r="R1930">
        <v>3208521</v>
      </c>
      <c r="S1930" t="str">
        <f t="shared" si="699"/>
        <v>Yes</v>
      </c>
      <c r="T1930">
        <f t="shared" si="700"/>
        <v>3459355</v>
      </c>
      <c r="V1930">
        <f t="shared" si="701"/>
        <v>1.6153846153846154</v>
      </c>
      <c r="W1930">
        <f t="shared" si="702"/>
        <v>0.84615384615384615</v>
      </c>
      <c r="Y1930" s="4">
        <f t="shared" si="703"/>
        <v>366.10418317989996</v>
      </c>
      <c r="Z1930">
        <f t="shared" si="704"/>
        <v>4</v>
      </c>
      <c r="AA1930">
        <f t="shared" si="705"/>
        <v>0.30769230769230771</v>
      </c>
      <c r="AB1930">
        <f t="shared" si="706"/>
        <v>0.19047619047619047</v>
      </c>
      <c r="AC1930">
        <f t="shared" si="707"/>
        <v>0.36363636363636365</v>
      </c>
      <c r="AD1930" t="str">
        <f t="shared" si="708"/>
        <v>O</v>
      </c>
      <c r="AG1930">
        <f t="shared" si="709"/>
        <v>-0.30769230769230771</v>
      </c>
      <c r="AI1930" t="str">
        <f t="shared" si="710"/>
        <v>----</v>
      </c>
      <c r="AJ1930" t="str">
        <f t="shared" si="711"/>
        <v>----</v>
      </c>
      <c r="AK1930" t="str">
        <f t="shared" si="712"/>
        <v>----</v>
      </c>
      <c r="AL1930" t="str">
        <f t="shared" si="713"/>
        <v>----</v>
      </c>
      <c r="AM1930" t="str">
        <f t="shared" si="714"/>
        <v>SatFACarb</v>
      </c>
      <c r="AN1930" t="str">
        <f t="shared" si="715"/>
        <v>----</v>
      </c>
      <c r="AP1930" s="4">
        <f t="shared" si="716"/>
        <v>366.18883938158604</v>
      </c>
      <c r="AQ1930" s="4">
        <f t="shared" si="717"/>
        <v>366</v>
      </c>
      <c r="AR1930" s="4">
        <f t="shared" si="718"/>
        <v>0.18883938158603542</v>
      </c>
    </row>
    <row r="1931" spans="1:44" x14ac:dyDescent="0.25">
      <c r="A1931">
        <v>13</v>
      </c>
      <c r="B1931">
        <v>22</v>
      </c>
      <c r="C1931">
        <v>0</v>
      </c>
      <c r="D1931">
        <v>9</v>
      </c>
      <c r="E1931">
        <v>0</v>
      </c>
      <c r="F1931">
        <v>0</v>
      </c>
      <c r="G1931">
        <f t="shared" si="696"/>
        <v>-0.30769230769230749</v>
      </c>
      <c r="H1931">
        <v>321.11910499999999</v>
      </c>
      <c r="J1931">
        <v>0</v>
      </c>
      <c r="K1931">
        <v>0</v>
      </c>
      <c r="L1931">
        <v>0</v>
      </c>
      <c r="M1931" t="str">
        <f t="shared" si="697"/>
        <v>No</v>
      </c>
      <c r="N1931">
        <f t="shared" si="698"/>
        <v>0</v>
      </c>
      <c r="P1931">
        <v>1749960</v>
      </c>
      <c r="Q1931">
        <v>1942108</v>
      </c>
      <c r="R1931">
        <v>1433056</v>
      </c>
      <c r="S1931" t="str">
        <f t="shared" si="699"/>
        <v>Yes</v>
      </c>
      <c r="T1931">
        <f t="shared" si="700"/>
        <v>1708374.6666666667</v>
      </c>
      <c r="V1931">
        <f t="shared" si="701"/>
        <v>1.6923076923076923</v>
      </c>
      <c r="W1931">
        <f t="shared" si="702"/>
        <v>0.69230769230769229</v>
      </c>
      <c r="Y1931" s="4">
        <f t="shared" si="703"/>
        <v>321.11910497989999</v>
      </c>
      <c r="Z1931">
        <f t="shared" si="704"/>
        <v>3</v>
      </c>
      <c r="AA1931">
        <f t="shared" si="705"/>
        <v>0.23076923076923078</v>
      </c>
      <c r="AB1931">
        <f t="shared" si="706"/>
        <v>0.13636363636363635</v>
      </c>
      <c r="AC1931">
        <f t="shared" si="707"/>
        <v>0.33333333333333331</v>
      </c>
      <c r="AD1931" t="str">
        <f t="shared" si="708"/>
        <v>O</v>
      </c>
      <c r="AG1931">
        <f t="shared" si="709"/>
        <v>-0.17647058823529413</v>
      </c>
      <c r="AI1931" t="str">
        <f t="shared" si="710"/>
        <v>----</v>
      </c>
      <c r="AJ1931" t="str">
        <f t="shared" si="711"/>
        <v>----</v>
      </c>
      <c r="AK1931" t="str">
        <f t="shared" si="712"/>
        <v>----</v>
      </c>
      <c r="AL1931" t="str">
        <f t="shared" si="713"/>
        <v>----</v>
      </c>
      <c r="AM1931" t="str">
        <f t="shared" si="714"/>
        <v>SatFACarb</v>
      </c>
      <c r="AN1931" t="str">
        <f t="shared" si="715"/>
        <v>----</v>
      </c>
      <c r="AP1931" s="4">
        <f t="shared" si="716"/>
        <v>321.19335904463179</v>
      </c>
      <c r="AQ1931" s="4">
        <f t="shared" si="717"/>
        <v>321</v>
      </c>
      <c r="AR1931" s="4">
        <f t="shared" si="718"/>
        <v>0.19335904463179077</v>
      </c>
    </row>
    <row r="1932" spans="1:44" x14ac:dyDescent="0.25">
      <c r="A1932">
        <v>13</v>
      </c>
      <c r="B1932">
        <v>22</v>
      </c>
      <c r="C1932">
        <v>0</v>
      </c>
      <c r="D1932">
        <v>10</v>
      </c>
      <c r="E1932">
        <v>0</v>
      </c>
      <c r="F1932">
        <v>0</v>
      </c>
      <c r="G1932">
        <f t="shared" si="696"/>
        <v>-0.15384615384615419</v>
      </c>
      <c r="H1932">
        <v>337.11401960000001</v>
      </c>
      <c r="J1932">
        <v>0</v>
      </c>
      <c r="K1932">
        <v>0</v>
      </c>
      <c r="L1932">
        <v>0</v>
      </c>
      <c r="M1932" t="str">
        <f t="shared" si="697"/>
        <v>No</v>
      </c>
      <c r="N1932">
        <f t="shared" si="698"/>
        <v>0</v>
      </c>
      <c r="P1932">
        <v>5136549</v>
      </c>
      <c r="Q1932">
        <v>3760441</v>
      </c>
      <c r="R1932">
        <v>5103503</v>
      </c>
      <c r="S1932" t="str">
        <f t="shared" si="699"/>
        <v>Yes</v>
      </c>
      <c r="T1932">
        <f t="shared" si="700"/>
        <v>4666831</v>
      </c>
      <c r="V1932">
        <f t="shared" si="701"/>
        <v>1.6923076923076923</v>
      </c>
      <c r="W1932">
        <f t="shared" si="702"/>
        <v>0.76923076923076927</v>
      </c>
      <c r="Y1932" s="4">
        <f t="shared" si="703"/>
        <v>337.1140195799</v>
      </c>
      <c r="Z1932">
        <f t="shared" si="704"/>
        <v>3</v>
      </c>
      <c r="AA1932">
        <f t="shared" si="705"/>
        <v>0.23076923076923078</v>
      </c>
      <c r="AB1932">
        <f t="shared" si="706"/>
        <v>0.13636363636363635</v>
      </c>
      <c r="AC1932">
        <f t="shared" si="707"/>
        <v>0.3</v>
      </c>
      <c r="AD1932" t="str">
        <f t="shared" si="708"/>
        <v>O</v>
      </c>
      <c r="AG1932">
        <f t="shared" si="709"/>
        <v>-0.25</v>
      </c>
      <c r="AI1932" t="str">
        <f t="shared" si="710"/>
        <v>----</v>
      </c>
      <c r="AJ1932" t="str">
        <f t="shared" si="711"/>
        <v>----</v>
      </c>
      <c r="AK1932" t="str">
        <f t="shared" si="712"/>
        <v>----</v>
      </c>
      <c r="AL1932" t="str">
        <f t="shared" si="713"/>
        <v>----</v>
      </c>
      <c r="AM1932" t="str">
        <f t="shared" si="714"/>
        <v>SatFACarb</v>
      </c>
      <c r="AN1932" t="str">
        <f t="shared" si="715"/>
        <v>----</v>
      </c>
      <c r="AP1932" s="4">
        <f t="shared" si="716"/>
        <v>337.1919722331171</v>
      </c>
      <c r="AQ1932" s="4">
        <f t="shared" si="717"/>
        <v>337</v>
      </c>
      <c r="AR1932" s="4">
        <f t="shared" si="718"/>
        <v>0.19197223311709877</v>
      </c>
    </row>
    <row r="1933" spans="1:44" x14ac:dyDescent="0.25">
      <c r="A1933">
        <v>13</v>
      </c>
      <c r="B1933">
        <v>22</v>
      </c>
      <c r="C1933">
        <v>0</v>
      </c>
      <c r="D1933">
        <v>12</v>
      </c>
      <c r="E1933">
        <v>1</v>
      </c>
      <c r="F1933">
        <v>0</v>
      </c>
      <c r="G1933">
        <f t="shared" si="696"/>
        <v>0.30769230769230749</v>
      </c>
      <c r="H1933">
        <v>401.0759195</v>
      </c>
      <c r="J1933">
        <v>0</v>
      </c>
      <c r="K1933">
        <v>0</v>
      </c>
      <c r="L1933">
        <v>0</v>
      </c>
      <c r="M1933" t="str">
        <f t="shared" si="697"/>
        <v>No</v>
      </c>
      <c r="N1933">
        <f t="shared" si="698"/>
        <v>0</v>
      </c>
      <c r="P1933">
        <v>2822709</v>
      </c>
      <c r="Q1933">
        <v>2480594</v>
      </c>
      <c r="R1933">
        <v>2575817</v>
      </c>
      <c r="S1933" t="str">
        <f t="shared" si="699"/>
        <v>Yes</v>
      </c>
      <c r="T1933">
        <f t="shared" si="700"/>
        <v>2626373.3333333335</v>
      </c>
      <c r="V1933">
        <f t="shared" si="701"/>
        <v>1.6923076923076923</v>
      </c>
      <c r="W1933">
        <f t="shared" si="702"/>
        <v>0.92307692307692313</v>
      </c>
      <c r="Y1933" s="4">
        <f t="shared" si="703"/>
        <v>401.07591947989999</v>
      </c>
      <c r="Z1933">
        <f t="shared" si="704"/>
        <v>3</v>
      </c>
      <c r="AA1933">
        <f t="shared" si="705"/>
        <v>0.23076923076923078</v>
      </c>
      <c r="AB1933">
        <f t="shared" si="706"/>
        <v>0.13636363636363635</v>
      </c>
      <c r="AC1933">
        <f t="shared" si="707"/>
        <v>0.25</v>
      </c>
      <c r="AD1933" t="str">
        <f t="shared" si="708"/>
        <v>O</v>
      </c>
      <c r="AG1933">
        <f t="shared" si="709"/>
        <v>-0.66666666666666663</v>
      </c>
      <c r="AI1933" t="str">
        <f t="shared" si="710"/>
        <v>----</v>
      </c>
      <c r="AJ1933" t="str">
        <f t="shared" si="711"/>
        <v>----</v>
      </c>
      <c r="AK1933" t="str">
        <f t="shared" si="712"/>
        <v>----</v>
      </c>
      <c r="AL1933" t="str">
        <f t="shared" si="713"/>
        <v>----</v>
      </c>
      <c r="AM1933" t="str">
        <f t="shared" si="714"/>
        <v>SatFACarb</v>
      </c>
      <c r="AN1933" t="str">
        <f t="shared" si="715"/>
        <v>----</v>
      </c>
      <c r="AP1933" s="4">
        <f t="shared" si="716"/>
        <v>401.16866238066666</v>
      </c>
      <c r="AQ1933" s="4">
        <f t="shared" si="717"/>
        <v>401</v>
      </c>
      <c r="AR1933" s="4">
        <f t="shared" si="718"/>
        <v>0.16866238066666028</v>
      </c>
    </row>
    <row r="1934" spans="1:44" x14ac:dyDescent="0.25">
      <c r="A1934">
        <v>13</v>
      </c>
      <c r="B1934">
        <v>22</v>
      </c>
      <c r="C1934">
        <v>0</v>
      </c>
      <c r="D1934">
        <v>13</v>
      </c>
      <c r="E1934">
        <v>0</v>
      </c>
      <c r="F1934">
        <v>0</v>
      </c>
      <c r="G1934">
        <f t="shared" si="696"/>
        <v>0.30769230769230749</v>
      </c>
      <c r="H1934">
        <v>385.0987634</v>
      </c>
      <c r="J1934">
        <v>0</v>
      </c>
      <c r="K1934">
        <v>0</v>
      </c>
      <c r="L1934">
        <v>0</v>
      </c>
      <c r="M1934" t="str">
        <f t="shared" si="697"/>
        <v>No</v>
      </c>
      <c r="N1934">
        <f t="shared" si="698"/>
        <v>0</v>
      </c>
      <c r="P1934">
        <v>22609768</v>
      </c>
      <c r="Q1934">
        <v>11061044</v>
      </c>
      <c r="R1934">
        <v>15713307</v>
      </c>
      <c r="S1934" t="str">
        <f t="shared" si="699"/>
        <v>Yes</v>
      </c>
      <c r="T1934">
        <f t="shared" si="700"/>
        <v>16461373</v>
      </c>
      <c r="V1934">
        <f t="shared" si="701"/>
        <v>1.6923076923076923</v>
      </c>
      <c r="W1934">
        <f t="shared" si="702"/>
        <v>1</v>
      </c>
      <c r="Y1934" s="4">
        <f t="shared" si="703"/>
        <v>385.09876337989999</v>
      </c>
      <c r="Z1934">
        <f t="shared" si="704"/>
        <v>3</v>
      </c>
      <c r="AA1934">
        <f t="shared" si="705"/>
        <v>0.23076923076923078</v>
      </c>
      <c r="AB1934">
        <f t="shared" si="706"/>
        <v>0.13636363636363635</v>
      </c>
      <c r="AC1934">
        <f t="shared" si="707"/>
        <v>0.23076923076923078</v>
      </c>
      <c r="AD1934" t="str">
        <f t="shared" si="708"/>
        <v>O</v>
      </c>
      <c r="AG1934">
        <f t="shared" si="709"/>
        <v>-0.53846153846153844</v>
      </c>
      <c r="AI1934" t="str">
        <f t="shared" si="710"/>
        <v>----</v>
      </c>
      <c r="AJ1934" t="str">
        <f t="shared" si="711"/>
        <v>----</v>
      </c>
      <c r="AK1934" t="str">
        <f t="shared" si="712"/>
        <v>----</v>
      </c>
      <c r="AL1934" t="str">
        <f t="shared" si="713"/>
        <v>----</v>
      </c>
      <c r="AM1934" t="str">
        <f t="shared" si="714"/>
        <v>SatFACarb</v>
      </c>
      <c r="AN1934" t="str">
        <f t="shared" si="715"/>
        <v>----</v>
      </c>
      <c r="AP1934" s="4">
        <f t="shared" si="716"/>
        <v>385.18781179857302</v>
      </c>
      <c r="AQ1934" s="4">
        <f t="shared" si="717"/>
        <v>385</v>
      </c>
      <c r="AR1934" s="4">
        <f t="shared" si="718"/>
        <v>0.18781179857302277</v>
      </c>
    </row>
    <row r="1935" spans="1:44" x14ac:dyDescent="0.25">
      <c r="A1935">
        <v>13</v>
      </c>
      <c r="B1935">
        <v>22</v>
      </c>
      <c r="C1935">
        <v>0</v>
      </c>
      <c r="D1935">
        <v>13</v>
      </c>
      <c r="E1935">
        <v>1</v>
      </c>
      <c r="F1935">
        <v>0</v>
      </c>
      <c r="G1935">
        <f t="shared" si="696"/>
        <v>0.46153846153846168</v>
      </c>
      <c r="H1935">
        <v>417.07083410000001</v>
      </c>
      <c r="J1935">
        <v>0</v>
      </c>
      <c r="K1935">
        <v>0</v>
      </c>
      <c r="L1935">
        <v>0</v>
      </c>
      <c r="M1935" t="str">
        <f t="shared" si="697"/>
        <v>No</v>
      </c>
      <c r="N1935">
        <f t="shared" si="698"/>
        <v>0</v>
      </c>
      <c r="P1935">
        <v>3581913</v>
      </c>
      <c r="Q1935">
        <v>2265308</v>
      </c>
      <c r="R1935">
        <v>3050170</v>
      </c>
      <c r="S1935" t="str">
        <f t="shared" si="699"/>
        <v>Yes</v>
      </c>
      <c r="T1935">
        <f t="shared" si="700"/>
        <v>2965797</v>
      </c>
      <c r="V1935">
        <f t="shared" si="701"/>
        <v>1.6923076923076923</v>
      </c>
      <c r="W1935">
        <f t="shared" si="702"/>
        <v>1</v>
      </c>
      <c r="Y1935" s="4">
        <f t="shared" si="703"/>
        <v>417.07083407990001</v>
      </c>
      <c r="Z1935">
        <f t="shared" si="704"/>
        <v>3</v>
      </c>
      <c r="AA1935">
        <f t="shared" si="705"/>
        <v>0.23076923076923078</v>
      </c>
      <c r="AB1935">
        <f t="shared" si="706"/>
        <v>0.13636363636363635</v>
      </c>
      <c r="AC1935">
        <f t="shared" si="707"/>
        <v>0.23076923076923078</v>
      </c>
      <c r="AD1935" t="str">
        <f t="shared" si="708"/>
        <v>O</v>
      </c>
      <c r="AG1935">
        <f t="shared" si="709"/>
        <v>-0.81818181818181823</v>
      </c>
      <c r="AI1935" t="str">
        <f t="shared" si="710"/>
        <v>----</v>
      </c>
      <c r="AJ1935" t="str">
        <f t="shared" si="711"/>
        <v>----</v>
      </c>
      <c r="AK1935" t="str">
        <f t="shared" si="712"/>
        <v>----</v>
      </c>
      <c r="AL1935" t="str">
        <f t="shared" si="713"/>
        <v>----</v>
      </c>
      <c r="AM1935" t="str">
        <f t="shared" si="714"/>
        <v>SatFACarb</v>
      </c>
      <c r="AN1935" t="str">
        <f t="shared" si="715"/>
        <v>----</v>
      </c>
      <c r="AP1935" s="4">
        <f t="shared" si="716"/>
        <v>417.16727556915197</v>
      </c>
      <c r="AQ1935" s="4">
        <f t="shared" si="717"/>
        <v>417</v>
      </c>
      <c r="AR1935" s="4">
        <f t="shared" si="718"/>
        <v>0.16727556915196828</v>
      </c>
    </row>
    <row r="1936" spans="1:44" x14ac:dyDescent="0.25">
      <c r="A1936">
        <v>13</v>
      </c>
      <c r="B1936">
        <v>22</v>
      </c>
      <c r="C1936">
        <v>0</v>
      </c>
      <c r="D1936">
        <v>14</v>
      </c>
      <c r="E1936">
        <v>0</v>
      </c>
      <c r="F1936">
        <v>0</v>
      </c>
      <c r="G1936">
        <f t="shared" si="696"/>
        <v>0.46153846153846168</v>
      </c>
      <c r="H1936">
        <v>401.09367800000001</v>
      </c>
      <c r="J1936">
        <v>0</v>
      </c>
      <c r="K1936">
        <v>0</v>
      </c>
      <c r="L1936">
        <v>0</v>
      </c>
      <c r="M1936" t="str">
        <f t="shared" si="697"/>
        <v>No</v>
      </c>
      <c r="N1936">
        <f t="shared" si="698"/>
        <v>0</v>
      </c>
      <c r="P1936">
        <v>4871735</v>
      </c>
      <c r="Q1936">
        <v>1616340</v>
      </c>
      <c r="R1936">
        <v>2969547</v>
      </c>
      <c r="S1936" t="str">
        <f t="shared" si="699"/>
        <v>Yes</v>
      </c>
      <c r="T1936">
        <f t="shared" si="700"/>
        <v>3152540.6666666665</v>
      </c>
      <c r="V1936">
        <f t="shared" si="701"/>
        <v>1.6923076923076923</v>
      </c>
      <c r="W1936">
        <f t="shared" si="702"/>
        <v>1.0769230769230769</v>
      </c>
      <c r="Y1936" s="4">
        <f t="shared" si="703"/>
        <v>401.09367797989995</v>
      </c>
      <c r="Z1936">
        <f t="shared" si="704"/>
        <v>3</v>
      </c>
      <c r="AA1936">
        <f t="shared" si="705"/>
        <v>0.23076923076923078</v>
      </c>
      <c r="AB1936">
        <f t="shared" si="706"/>
        <v>0.13636363636363635</v>
      </c>
      <c r="AC1936">
        <f t="shared" si="707"/>
        <v>0.21428571428571427</v>
      </c>
      <c r="AD1936" t="str">
        <f t="shared" si="708"/>
        <v>O</v>
      </c>
      <c r="AG1936">
        <f t="shared" si="709"/>
        <v>-0.66666666666666663</v>
      </c>
      <c r="AI1936" t="str">
        <f t="shared" si="710"/>
        <v>----</v>
      </c>
      <c r="AJ1936" t="str">
        <f t="shared" si="711"/>
        <v>----</v>
      </c>
      <c r="AK1936" t="str">
        <f t="shared" si="712"/>
        <v>----</v>
      </c>
      <c r="AL1936" t="str">
        <f t="shared" si="713"/>
        <v>----</v>
      </c>
      <c r="AM1936" t="str">
        <f t="shared" si="714"/>
        <v>SatFACarb</v>
      </c>
      <c r="AN1936" t="str">
        <f t="shared" si="715"/>
        <v>----</v>
      </c>
      <c r="AP1936" s="4">
        <f t="shared" si="716"/>
        <v>401.18642498705827</v>
      </c>
      <c r="AQ1936" s="4">
        <f t="shared" si="717"/>
        <v>401</v>
      </c>
      <c r="AR1936" s="4">
        <f t="shared" si="718"/>
        <v>0.18642498705827393</v>
      </c>
    </row>
    <row r="1937" spans="1:44" x14ac:dyDescent="0.25">
      <c r="A1937">
        <v>13</v>
      </c>
      <c r="B1937">
        <v>22</v>
      </c>
      <c r="C1937">
        <v>0</v>
      </c>
      <c r="D1937">
        <v>14</v>
      </c>
      <c r="E1937">
        <v>1</v>
      </c>
      <c r="F1937">
        <v>0</v>
      </c>
      <c r="G1937">
        <f t="shared" si="696"/>
        <v>0.61538461538461542</v>
      </c>
      <c r="H1937">
        <v>433.06574869999997</v>
      </c>
      <c r="J1937">
        <v>0</v>
      </c>
      <c r="K1937">
        <v>0</v>
      </c>
      <c r="L1937">
        <v>0</v>
      </c>
      <c r="M1937" t="str">
        <f t="shared" si="697"/>
        <v>No</v>
      </c>
      <c r="N1937">
        <f t="shared" si="698"/>
        <v>0</v>
      </c>
      <c r="P1937">
        <v>3779300</v>
      </c>
      <c r="Q1937">
        <v>1885841</v>
      </c>
      <c r="R1937">
        <v>2619184</v>
      </c>
      <c r="S1937" t="str">
        <f t="shared" si="699"/>
        <v>Yes</v>
      </c>
      <c r="T1937">
        <f t="shared" si="700"/>
        <v>2761441.6666666665</v>
      </c>
      <c r="V1937">
        <f t="shared" si="701"/>
        <v>1.6923076923076923</v>
      </c>
      <c r="W1937">
        <f t="shared" si="702"/>
        <v>1.0769230769230769</v>
      </c>
      <c r="Y1937" s="4">
        <f t="shared" si="703"/>
        <v>433.06574867989997</v>
      </c>
      <c r="Z1937">
        <f t="shared" si="704"/>
        <v>3</v>
      </c>
      <c r="AA1937">
        <f t="shared" si="705"/>
        <v>0.23076923076923078</v>
      </c>
      <c r="AB1937">
        <f t="shared" si="706"/>
        <v>0.13636363636363635</v>
      </c>
      <c r="AC1937">
        <f t="shared" si="707"/>
        <v>0.21428571428571427</v>
      </c>
      <c r="AD1937" t="str">
        <f t="shared" si="708"/>
        <v>O</v>
      </c>
      <c r="AG1937">
        <f t="shared" si="709"/>
        <v>-1</v>
      </c>
      <c r="AI1937" t="str">
        <f t="shared" si="710"/>
        <v>----</v>
      </c>
      <c r="AJ1937" t="str">
        <f t="shared" si="711"/>
        <v>----</v>
      </c>
      <c r="AK1937" t="str">
        <f t="shared" si="712"/>
        <v>----</v>
      </c>
      <c r="AL1937" t="str">
        <f t="shared" si="713"/>
        <v>----</v>
      </c>
      <c r="AM1937" t="str">
        <f t="shared" si="714"/>
        <v>SatFACarb</v>
      </c>
      <c r="AN1937" t="str">
        <f t="shared" si="715"/>
        <v>----</v>
      </c>
      <c r="AP1937" s="4">
        <f t="shared" si="716"/>
        <v>433.16588875763722</v>
      </c>
      <c r="AQ1937" s="4">
        <f t="shared" si="717"/>
        <v>433</v>
      </c>
      <c r="AR1937" s="4">
        <f t="shared" si="718"/>
        <v>0.16588875763721944</v>
      </c>
    </row>
    <row r="1938" spans="1:44" x14ac:dyDescent="0.25">
      <c r="A1938">
        <v>13</v>
      </c>
      <c r="B1938">
        <v>23</v>
      </c>
      <c r="C1938">
        <v>1</v>
      </c>
      <c r="D1938">
        <v>11</v>
      </c>
      <c r="E1938">
        <v>0</v>
      </c>
      <c r="F1938">
        <v>0</v>
      </c>
      <c r="G1938">
        <f t="shared" si="696"/>
        <v>0.15384615384615374</v>
      </c>
      <c r="H1938">
        <v>368.11983320000002</v>
      </c>
      <c r="J1938">
        <v>0</v>
      </c>
      <c r="K1938">
        <v>0</v>
      </c>
      <c r="L1938">
        <v>0</v>
      </c>
      <c r="M1938" t="str">
        <f t="shared" si="697"/>
        <v>No</v>
      </c>
      <c r="N1938">
        <f t="shared" si="698"/>
        <v>0</v>
      </c>
      <c r="P1938">
        <v>3671448</v>
      </c>
      <c r="Q1938">
        <v>2271055</v>
      </c>
      <c r="R1938">
        <v>2794410</v>
      </c>
      <c r="S1938" t="str">
        <f t="shared" si="699"/>
        <v>Yes</v>
      </c>
      <c r="T1938">
        <f t="shared" si="700"/>
        <v>2912304.3333333335</v>
      </c>
      <c r="V1938">
        <f t="shared" si="701"/>
        <v>1.7692307692307692</v>
      </c>
      <c r="W1938">
        <f t="shared" si="702"/>
        <v>0.84615384615384615</v>
      </c>
      <c r="Y1938" s="4">
        <f t="shared" si="703"/>
        <v>368.11983317990001</v>
      </c>
      <c r="Z1938">
        <f t="shared" si="704"/>
        <v>3</v>
      </c>
      <c r="AA1938">
        <f t="shared" si="705"/>
        <v>0.23076923076923078</v>
      </c>
      <c r="AB1938">
        <f t="shared" si="706"/>
        <v>0.13043478260869565</v>
      </c>
      <c r="AC1938">
        <f t="shared" si="707"/>
        <v>0.27272727272727271</v>
      </c>
      <c r="AD1938" t="str">
        <f t="shared" si="708"/>
        <v>O</v>
      </c>
      <c r="AG1938">
        <f t="shared" si="709"/>
        <v>-0.46153846153846156</v>
      </c>
      <c r="AI1938" t="str">
        <f t="shared" si="710"/>
        <v>----</v>
      </c>
      <c r="AJ1938" t="str">
        <f t="shared" si="711"/>
        <v>----</v>
      </c>
      <c r="AK1938" t="str">
        <f t="shared" si="712"/>
        <v>----</v>
      </c>
      <c r="AL1938" t="str">
        <f t="shared" si="713"/>
        <v>----</v>
      </c>
      <c r="AM1938" t="str">
        <f t="shared" si="714"/>
        <v>SatFACarb</v>
      </c>
      <c r="AN1938" t="str">
        <f t="shared" si="715"/>
        <v>----</v>
      </c>
      <c r="AP1938" s="4">
        <f t="shared" si="716"/>
        <v>368.20495547096931</v>
      </c>
      <c r="AQ1938" s="4">
        <f t="shared" si="717"/>
        <v>368</v>
      </c>
      <c r="AR1938" s="4">
        <f t="shared" si="718"/>
        <v>0.20495547096930977</v>
      </c>
    </row>
    <row r="1939" spans="1:44" x14ac:dyDescent="0.25">
      <c r="A1939">
        <v>13</v>
      </c>
      <c r="B1939">
        <v>24</v>
      </c>
      <c r="C1939">
        <v>0</v>
      </c>
      <c r="D1939">
        <v>10</v>
      </c>
      <c r="E1939">
        <v>0</v>
      </c>
      <c r="F1939">
        <v>0</v>
      </c>
      <c r="G1939">
        <f t="shared" si="696"/>
        <v>-0.30769230769230749</v>
      </c>
      <c r="H1939">
        <v>339.1296696</v>
      </c>
      <c r="J1939">
        <v>0</v>
      </c>
      <c r="K1939">
        <v>0</v>
      </c>
      <c r="L1939">
        <v>0</v>
      </c>
      <c r="M1939" t="str">
        <f t="shared" si="697"/>
        <v>No</v>
      </c>
      <c r="N1939">
        <f t="shared" si="698"/>
        <v>0</v>
      </c>
      <c r="P1939">
        <v>5391975</v>
      </c>
      <c r="Q1939">
        <v>4948258</v>
      </c>
      <c r="R1939">
        <v>6179178</v>
      </c>
      <c r="S1939" t="str">
        <f t="shared" si="699"/>
        <v>Yes</v>
      </c>
      <c r="T1939">
        <f t="shared" si="700"/>
        <v>5506470.333333333</v>
      </c>
      <c r="V1939">
        <f t="shared" si="701"/>
        <v>1.8461538461538463</v>
      </c>
      <c r="W1939">
        <f t="shared" si="702"/>
        <v>0.76923076923076927</v>
      </c>
      <c r="Y1939" s="4">
        <f t="shared" si="703"/>
        <v>339.1296695799</v>
      </c>
      <c r="Z1939">
        <f t="shared" si="704"/>
        <v>2</v>
      </c>
      <c r="AA1939">
        <f t="shared" si="705"/>
        <v>0.15384615384615385</v>
      </c>
      <c r="AB1939">
        <f t="shared" si="706"/>
        <v>8.3333333333333329E-2</v>
      </c>
      <c r="AC1939">
        <f t="shared" si="707"/>
        <v>0.2</v>
      </c>
      <c r="AD1939" t="str">
        <f t="shared" si="708"/>
        <v>O</v>
      </c>
      <c r="AG1939">
        <f t="shared" si="709"/>
        <v>-0.375</v>
      </c>
      <c r="AI1939" t="str">
        <f t="shared" si="710"/>
        <v>----</v>
      </c>
      <c r="AJ1939" t="str">
        <f t="shared" si="711"/>
        <v>----</v>
      </c>
      <c r="AK1939" t="str">
        <f t="shared" si="712"/>
        <v>----</v>
      </c>
      <c r="AL1939" t="str">
        <f t="shared" si="713"/>
        <v>----</v>
      </c>
      <c r="AM1939" t="str">
        <f t="shared" si="714"/>
        <v>SatFACarb</v>
      </c>
      <c r="AN1939" t="str">
        <f t="shared" si="715"/>
        <v>----</v>
      </c>
      <c r="AP1939" s="4">
        <f t="shared" si="716"/>
        <v>339.20808832250032</v>
      </c>
      <c r="AQ1939" s="4">
        <f t="shared" si="717"/>
        <v>339</v>
      </c>
      <c r="AR1939" s="4">
        <f t="shared" si="718"/>
        <v>0.20808832250031628</v>
      </c>
    </row>
    <row r="1940" spans="1:44" x14ac:dyDescent="0.25">
      <c r="A1940">
        <v>13</v>
      </c>
      <c r="B1940">
        <v>24</v>
      </c>
      <c r="C1940">
        <v>0</v>
      </c>
      <c r="D1940">
        <v>11</v>
      </c>
      <c r="E1940">
        <v>0</v>
      </c>
      <c r="F1940">
        <v>0</v>
      </c>
      <c r="G1940">
        <f t="shared" si="696"/>
        <v>-0.15384615384615419</v>
      </c>
      <c r="H1940">
        <v>355.12458420000002</v>
      </c>
      <c r="J1940">
        <v>0</v>
      </c>
      <c r="K1940">
        <v>0</v>
      </c>
      <c r="L1940">
        <v>0</v>
      </c>
      <c r="M1940" t="str">
        <f t="shared" si="697"/>
        <v>No</v>
      </c>
      <c r="N1940">
        <f t="shared" si="698"/>
        <v>0</v>
      </c>
      <c r="P1940">
        <v>9154219</v>
      </c>
      <c r="Q1940">
        <v>7408356</v>
      </c>
      <c r="R1940">
        <v>8948305</v>
      </c>
      <c r="S1940" t="str">
        <f t="shared" si="699"/>
        <v>Yes</v>
      </c>
      <c r="T1940">
        <f t="shared" si="700"/>
        <v>8503626.666666666</v>
      </c>
      <c r="V1940">
        <f t="shared" si="701"/>
        <v>1.8461538461538463</v>
      </c>
      <c r="W1940">
        <f t="shared" si="702"/>
        <v>0.84615384615384615</v>
      </c>
      <c r="Y1940" s="4">
        <f t="shared" si="703"/>
        <v>355.12458417990001</v>
      </c>
      <c r="Z1940">
        <f t="shared" si="704"/>
        <v>2</v>
      </c>
      <c r="AA1940">
        <f t="shared" si="705"/>
        <v>0.15384615384615385</v>
      </c>
      <c r="AB1940">
        <f t="shared" si="706"/>
        <v>8.3333333333333329E-2</v>
      </c>
      <c r="AC1940">
        <f t="shared" si="707"/>
        <v>0.18181818181818182</v>
      </c>
      <c r="AD1940" t="str">
        <f t="shared" si="708"/>
        <v>O</v>
      </c>
      <c r="AG1940">
        <f t="shared" si="709"/>
        <v>-0.46666666666666667</v>
      </c>
      <c r="AI1940" t="str">
        <f t="shared" si="710"/>
        <v>----</v>
      </c>
      <c r="AJ1940" t="str">
        <f t="shared" si="711"/>
        <v>----</v>
      </c>
      <c r="AK1940" t="str">
        <f t="shared" si="712"/>
        <v>----</v>
      </c>
      <c r="AL1940" t="str">
        <f t="shared" si="713"/>
        <v>----</v>
      </c>
      <c r="AM1940" t="str">
        <f t="shared" si="714"/>
        <v>SatFACarb</v>
      </c>
      <c r="AN1940" t="str">
        <f t="shared" si="715"/>
        <v>----</v>
      </c>
      <c r="AP1940" s="4">
        <f t="shared" si="716"/>
        <v>355.20670151098562</v>
      </c>
      <c r="AQ1940" s="4">
        <f t="shared" si="717"/>
        <v>355</v>
      </c>
      <c r="AR1940" s="4">
        <f t="shared" si="718"/>
        <v>0.20670151098562428</v>
      </c>
    </row>
    <row r="1941" spans="1:44" x14ac:dyDescent="0.25">
      <c r="A1941">
        <v>13</v>
      </c>
      <c r="B1941">
        <v>24</v>
      </c>
      <c r="C1941">
        <v>0</v>
      </c>
      <c r="D1941">
        <v>12</v>
      </c>
      <c r="E1941">
        <v>0</v>
      </c>
      <c r="F1941">
        <v>0</v>
      </c>
      <c r="G1941">
        <f t="shared" si="696"/>
        <v>0</v>
      </c>
      <c r="H1941">
        <v>371.11949879999997</v>
      </c>
      <c r="J1941">
        <v>0</v>
      </c>
      <c r="K1941">
        <v>0</v>
      </c>
      <c r="L1941">
        <v>0</v>
      </c>
      <c r="M1941" t="str">
        <f t="shared" si="697"/>
        <v>No</v>
      </c>
      <c r="N1941">
        <f t="shared" si="698"/>
        <v>0</v>
      </c>
      <c r="P1941">
        <v>13291775</v>
      </c>
      <c r="Q1941">
        <v>9125652</v>
      </c>
      <c r="R1941">
        <v>11183403</v>
      </c>
      <c r="S1941" t="str">
        <f t="shared" si="699"/>
        <v>Yes</v>
      </c>
      <c r="T1941">
        <f t="shared" si="700"/>
        <v>11200276.666666666</v>
      </c>
      <c r="V1941">
        <f t="shared" si="701"/>
        <v>1.8461538461538463</v>
      </c>
      <c r="W1941">
        <f t="shared" si="702"/>
        <v>0.92307692307692313</v>
      </c>
      <c r="Y1941" s="4">
        <f t="shared" si="703"/>
        <v>371.11949877989997</v>
      </c>
      <c r="Z1941">
        <f t="shared" si="704"/>
        <v>2</v>
      </c>
      <c r="AA1941">
        <f t="shared" si="705"/>
        <v>0.15384615384615385</v>
      </c>
      <c r="AB1941">
        <f t="shared" si="706"/>
        <v>8.3333333333333329E-2</v>
      </c>
      <c r="AC1941">
        <f t="shared" si="707"/>
        <v>0.16666666666666666</v>
      </c>
      <c r="AD1941" t="str">
        <f t="shared" si="708"/>
        <v>O</v>
      </c>
      <c r="AG1941">
        <f t="shared" si="709"/>
        <v>-0.5714285714285714</v>
      </c>
      <c r="AI1941" t="str">
        <f t="shared" si="710"/>
        <v>----</v>
      </c>
      <c r="AJ1941" t="str">
        <f t="shared" si="711"/>
        <v>----</v>
      </c>
      <c r="AK1941" t="str">
        <f t="shared" si="712"/>
        <v>----</v>
      </c>
      <c r="AL1941" t="str">
        <f t="shared" si="713"/>
        <v>----</v>
      </c>
      <c r="AM1941" t="str">
        <f t="shared" si="714"/>
        <v>SatFACarb</v>
      </c>
      <c r="AN1941" t="str">
        <f t="shared" si="715"/>
        <v>----</v>
      </c>
      <c r="AP1941" s="4">
        <f t="shared" si="716"/>
        <v>371.20531469947088</v>
      </c>
      <c r="AQ1941" s="4">
        <f t="shared" si="717"/>
        <v>371</v>
      </c>
      <c r="AR1941" s="4">
        <f t="shared" si="718"/>
        <v>0.20531469947087544</v>
      </c>
    </row>
    <row r="1942" spans="1:44" x14ac:dyDescent="0.25">
      <c r="A1942">
        <v>13</v>
      </c>
      <c r="B1942">
        <v>24</v>
      </c>
      <c r="C1942">
        <v>0</v>
      </c>
      <c r="D1942">
        <v>12</v>
      </c>
      <c r="E1942">
        <v>1</v>
      </c>
      <c r="F1942">
        <v>0</v>
      </c>
      <c r="G1942">
        <f t="shared" si="696"/>
        <v>0.15384615384615374</v>
      </c>
      <c r="H1942">
        <v>403.09156949999999</v>
      </c>
      <c r="J1942">
        <v>0</v>
      </c>
      <c r="K1942">
        <v>0</v>
      </c>
      <c r="L1942">
        <v>0</v>
      </c>
      <c r="M1942" t="str">
        <f t="shared" si="697"/>
        <v>No</v>
      </c>
      <c r="N1942">
        <f t="shared" si="698"/>
        <v>0</v>
      </c>
      <c r="P1942">
        <v>3847920</v>
      </c>
      <c r="Q1942">
        <v>4412610</v>
      </c>
      <c r="R1942">
        <v>4998312</v>
      </c>
      <c r="S1942" t="str">
        <f t="shared" si="699"/>
        <v>Yes</v>
      </c>
      <c r="T1942">
        <f t="shared" si="700"/>
        <v>4419614</v>
      </c>
      <c r="V1942">
        <f t="shared" si="701"/>
        <v>1.8461538461538463</v>
      </c>
      <c r="W1942">
        <f t="shared" si="702"/>
        <v>0.92307692307692313</v>
      </c>
      <c r="Y1942" s="4">
        <f t="shared" si="703"/>
        <v>403.09156947989999</v>
      </c>
      <c r="Z1942">
        <f t="shared" si="704"/>
        <v>2</v>
      </c>
      <c r="AA1942">
        <f t="shared" si="705"/>
        <v>0.15384615384615385</v>
      </c>
      <c r="AB1942">
        <f t="shared" si="706"/>
        <v>8.3333333333333329E-2</v>
      </c>
      <c r="AC1942">
        <f t="shared" si="707"/>
        <v>0.16666666666666666</v>
      </c>
      <c r="AD1942" t="str">
        <f t="shared" si="708"/>
        <v>O</v>
      </c>
      <c r="AG1942">
        <f t="shared" si="709"/>
        <v>-0.83333333333333337</v>
      </c>
      <c r="AI1942" t="str">
        <f t="shared" si="710"/>
        <v>----</v>
      </c>
      <c r="AJ1942" t="str">
        <f t="shared" si="711"/>
        <v>----</v>
      </c>
      <c r="AK1942" t="str">
        <f t="shared" si="712"/>
        <v>----</v>
      </c>
      <c r="AL1942" t="str">
        <f t="shared" si="713"/>
        <v>----</v>
      </c>
      <c r="AM1942" t="str">
        <f t="shared" si="714"/>
        <v>SatFACarb</v>
      </c>
      <c r="AN1942" t="str">
        <f t="shared" si="715"/>
        <v>----</v>
      </c>
      <c r="AP1942" s="4">
        <f t="shared" si="716"/>
        <v>403.18477847004988</v>
      </c>
      <c r="AQ1942" s="4">
        <f t="shared" si="717"/>
        <v>403</v>
      </c>
      <c r="AR1942" s="4">
        <f t="shared" si="718"/>
        <v>0.1847784700498778</v>
      </c>
    </row>
    <row r="1943" spans="1:44" x14ac:dyDescent="0.25">
      <c r="A1943">
        <v>13</v>
      </c>
      <c r="B1943">
        <v>24</v>
      </c>
      <c r="C1943">
        <v>0</v>
      </c>
      <c r="D1943">
        <v>13</v>
      </c>
      <c r="E1943">
        <v>0</v>
      </c>
      <c r="F1943">
        <v>0</v>
      </c>
      <c r="G1943">
        <f t="shared" si="696"/>
        <v>0.15384615384615374</v>
      </c>
      <c r="H1943">
        <v>387.11441339999999</v>
      </c>
      <c r="J1943">
        <v>0</v>
      </c>
      <c r="K1943">
        <v>0</v>
      </c>
      <c r="L1943">
        <v>0</v>
      </c>
      <c r="M1943" t="str">
        <f t="shared" si="697"/>
        <v>No</v>
      </c>
      <c r="N1943">
        <f t="shared" si="698"/>
        <v>0</v>
      </c>
      <c r="P1943">
        <v>4882734</v>
      </c>
      <c r="Q1943">
        <v>2758968</v>
      </c>
      <c r="R1943">
        <v>3674616</v>
      </c>
      <c r="S1943" t="str">
        <f t="shared" si="699"/>
        <v>Yes</v>
      </c>
      <c r="T1943">
        <f t="shared" si="700"/>
        <v>3772106</v>
      </c>
      <c r="V1943">
        <f t="shared" si="701"/>
        <v>1.8461538461538463</v>
      </c>
      <c r="W1943">
        <f t="shared" si="702"/>
        <v>1</v>
      </c>
      <c r="Y1943" s="4">
        <f t="shared" si="703"/>
        <v>387.11441337989999</v>
      </c>
      <c r="Z1943">
        <f t="shared" si="704"/>
        <v>2</v>
      </c>
      <c r="AA1943">
        <f t="shared" si="705"/>
        <v>0.15384615384615385</v>
      </c>
      <c r="AB1943">
        <f t="shared" si="706"/>
        <v>8.3333333333333329E-2</v>
      </c>
      <c r="AC1943">
        <f t="shared" si="707"/>
        <v>0.15384615384615385</v>
      </c>
      <c r="AD1943" t="str">
        <f t="shared" si="708"/>
        <v>O</v>
      </c>
      <c r="AG1943">
        <f t="shared" si="709"/>
        <v>-0.69230769230769229</v>
      </c>
      <c r="AI1943" t="str">
        <f t="shared" si="710"/>
        <v>----</v>
      </c>
      <c r="AJ1943" t="str">
        <f t="shared" si="711"/>
        <v>----</v>
      </c>
      <c r="AK1943" t="str">
        <f t="shared" si="712"/>
        <v>----</v>
      </c>
      <c r="AL1943" t="str">
        <f t="shared" si="713"/>
        <v>----</v>
      </c>
      <c r="AM1943" t="str">
        <f t="shared" si="714"/>
        <v>SatFACarb</v>
      </c>
      <c r="AN1943" t="str">
        <f t="shared" si="715"/>
        <v>----</v>
      </c>
      <c r="AP1943" s="4">
        <f t="shared" si="716"/>
        <v>387.20392788795624</v>
      </c>
      <c r="AQ1943" s="4">
        <f t="shared" si="717"/>
        <v>387</v>
      </c>
      <c r="AR1943" s="4">
        <f t="shared" si="718"/>
        <v>0.20392788795624028</v>
      </c>
    </row>
    <row r="1944" spans="1:44" x14ac:dyDescent="0.25">
      <c r="A1944">
        <v>13</v>
      </c>
      <c r="B1944">
        <v>24</v>
      </c>
      <c r="C1944">
        <v>0</v>
      </c>
      <c r="D1944">
        <v>13</v>
      </c>
      <c r="E1944">
        <v>1</v>
      </c>
      <c r="F1944">
        <v>0</v>
      </c>
      <c r="G1944">
        <f t="shared" si="696"/>
        <v>0.30769230769230749</v>
      </c>
      <c r="H1944">
        <v>419.08648410000001</v>
      </c>
      <c r="J1944">
        <v>0</v>
      </c>
      <c r="K1944">
        <v>0</v>
      </c>
      <c r="L1944">
        <v>0</v>
      </c>
      <c r="M1944" t="str">
        <f t="shared" si="697"/>
        <v>No</v>
      </c>
      <c r="N1944">
        <f t="shared" si="698"/>
        <v>0</v>
      </c>
      <c r="P1944">
        <v>4610941</v>
      </c>
      <c r="Q1944">
        <v>4034209</v>
      </c>
      <c r="R1944">
        <v>4891277</v>
      </c>
      <c r="S1944" t="str">
        <f t="shared" si="699"/>
        <v>Yes</v>
      </c>
      <c r="T1944">
        <f t="shared" si="700"/>
        <v>4512142.333333333</v>
      </c>
      <c r="V1944">
        <f t="shared" si="701"/>
        <v>1.8461538461538463</v>
      </c>
      <c r="W1944">
        <f t="shared" si="702"/>
        <v>1</v>
      </c>
      <c r="Y1944" s="4">
        <f t="shared" si="703"/>
        <v>419.0864840799</v>
      </c>
      <c r="Z1944">
        <f t="shared" si="704"/>
        <v>2</v>
      </c>
      <c r="AA1944">
        <f t="shared" si="705"/>
        <v>0.15384615384615385</v>
      </c>
      <c r="AB1944">
        <f t="shared" si="706"/>
        <v>8.3333333333333329E-2</v>
      </c>
      <c r="AC1944">
        <f t="shared" si="707"/>
        <v>0.15384615384615385</v>
      </c>
      <c r="AD1944" t="str">
        <f t="shared" si="708"/>
        <v>O</v>
      </c>
      <c r="AG1944">
        <f t="shared" si="709"/>
        <v>-1</v>
      </c>
      <c r="AI1944" t="str">
        <f t="shared" si="710"/>
        <v>----</v>
      </c>
      <c r="AJ1944" t="str">
        <f t="shared" si="711"/>
        <v>----</v>
      </c>
      <c r="AK1944" t="str">
        <f t="shared" si="712"/>
        <v>----</v>
      </c>
      <c r="AL1944" t="str">
        <f t="shared" si="713"/>
        <v>----</v>
      </c>
      <c r="AM1944" t="str">
        <f t="shared" si="714"/>
        <v>SatFACarb</v>
      </c>
      <c r="AN1944" t="str">
        <f t="shared" si="715"/>
        <v>----</v>
      </c>
      <c r="AP1944" s="4">
        <f t="shared" si="716"/>
        <v>419.18339165853519</v>
      </c>
      <c r="AQ1944" s="4">
        <f t="shared" si="717"/>
        <v>419</v>
      </c>
      <c r="AR1944" s="4">
        <f t="shared" si="718"/>
        <v>0.1833916585351858</v>
      </c>
    </row>
    <row r="1945" spans="1:44" x14ac:dyDescent="0.25">
      <c r="A1945">
        <v>14</v>
      </c>
      <c r="B1945">
        <v>21</v>
      </c>
      <c r="C1945">
        <v>1</v>
      </c>
      <c r="D1945">
        <v>10</v>
      </c>
      <c r="E1945">
        <v>0</v>
      </c>
      <c r="F1945">
        <v>0</v>
      </c>
      <c r="G1945">
        <f t="shared" si="696"/>
        <v>0.14285714285714279</v>
      </c>
      <c r="H1945">
        <v>362.10926860000001</v>
      </c>
      <c r="J1945">
        <v>0</v>
      </c>
      <c r="K1945">
        <v>0</v>
      </c>
      <c r="L1945">
        <v>0</v>
      </c>
      <c r="M1945" t="str">
        <f t="shared" si="697"/>
        <v>No</v>
      </c>
      <c r="N1945">
        <f t="shared" si="698"/>
        <v>0</v>
      </c>
      <c r="P1945">
        <v>2333865</v>
      </c>
      <c r="Q1945">
        <v>1604778</v>
      </c>
      <c r="R1945">
        <v>2014346</v>
      </c>
      <c r="S1945" t="str">
        <f t="shared" si="699"/>
        <v>Yes</v>
      </c>
      <c r="T1945">
        <f t="shared" si="700"/>
        <v>1984329.6666666667</v>
      </c>
      <c r="V1945">
        <f t="shared" si="701"/>
        <v>1.5</v>
      </c>
      <c r="W1945">
        <f t="shared" si="702"/>
        <v>0.7142857142857143</v>
      </c>
      <c r="Y1945" s="4">
        <f t="shared" si="703"/>
        <v>362.10926857989995</v>
      </c>
      <c r="Z1945">
        <f t="shared" si="704"/>
        <v>5</v>
      </c>
      <c r="AA1945">
        <f t="shared" si="705"/>
        <v>0.35714285714285715</v>
      </c>
      <c r="AB1945">
        <f t="shared" si="706"/>
        <v>0.23809523809523808</v>
      </c>
      <c r="AC1945">
        <f t="shared" si="707"/>
        <v>0.5</v>
      </c>
      <c r="AD1945" t="str">
        <f t="shared" si="708"/>
        <v>O</v>
      </c>
      <c r="AG1945">
        <f t="shared" si="709"/>
        <v>-6.25E-2</v>
      </c>
      <c r="AI1945" t="str">
        <f t="shared" si="710"/>
        <v>----</v>
      </c>
      <c r="AJ1945" t="str">
        <f t="shared" si="711"/>
        <v>----</v>
      </c>
      <c r="AK1945" t="str">
        <f t="shared" si="712"/>
        <v>----</v>
      </c>
      <c r="AL1945" t="str">
        <f t="shared" si="713"/>
        <v>----</v>
      </c>
      <c r="AM1945" t="str">
        <f t="shared" si="714"/>
        <v>SatFACarb</v>
      </c>
      <c r="AN1945" t="str">
        <f t="shared" si="715"/>
        <v>----</v>
      </c>
      <c r="AP1945" s="4">
        <f t="shared" si="716"/>
        <v>362.19300101640761</v>
      </c>
      <c r="AQ1945" s="4">
        <f t="shared" si="717"/>
        <v>362</v>
      </c>
      <c r="AR1945" s="4">
        <f t="shared" si="718"/>
        <v>0.19300101640760658</v>
      </c>
    </row>
    <row r="1946" spans="1:44" x14ac:dyDescent="0.25">
      <c r="A1946">
        <v>14</v>
      </c>
      <c r="B1946">
        <v>21</v>
      </c>
      <c r="C1946">
        <v>1</v>
      </c>
      <c r="D1946">
        <v>11</v>
      </c>
      <c r="E1946">
        <v>0</v>
      </c>
      <c r="F1946">
        <v>0</v>
      </c>
      <c r="G1946">
        <f t="shared" si="696"/>
        <v>0.28571428571428559</v>
      </c>
      <c r="H1946">
        <v>378.10418320000002</v>
      </c>
      <c r="J1946">
        <v>0</v>
      </c>
      <c r="K1946">
        <v>0</v>
      </c>
      <c r="L1946">
        <v>0</v>
      </c>
      <c r="M1946" t="str">
        <f t="shared" si="697"/>
        <v>No</v>
      </c>
      <c r="N1946">
        <f t="shared" si="698"/>
        <v>0</v>
      </c>
      <c r="P1946">
        <v>5129364</v>
      </c>
      <c r="Q1946">
        <v>2825605</v>
      </c>
      <c r="R1946">
        <v>3823871</v>
      </c>
      <c r="S1946" t="str">
        <f t="shared" si="699"/>
        <v>Yes</v>
      </c>
      <c r="T1946">
        <f t="shared" si="700"/>
        <v>3926280</v>
      </c>
      <c r="V1946">
        <f t="shared" si="701"/>
        <v>1.5</v>
      </c>
      <c r="W1946">
        <f t="shared" si="702"/>
        <v>0.7857142857142857</v>
      </c>
      <c r="Y1946" s="4">
        <f t="shared" si="703"/>
        <v>378.10418317989996</v>
      </c>
      <c r="Z1946">
        <f t="shared" si="704"/>
        <v>5</v>
      </c>
      <c r="AA1946">
        <f t="shared" si="705"/>
        <v>0.35714285714285715</v>
      </c>
      <c r="AB1946">
        <f t="shared" si="706"/>
        <v>0.23809523809523808</v>
      </c>
      <c r="AC1946">
        <f t="shared" si="707"/>
        <v>0.45454545454545453</v>
      </c>
      <c r="AD1946" t="str">
        <f t="shared" si="708"/>
        <v>O</v>
      </c>
      <c r="AG1946">
        <f t="shared" si="709"/>
        <v>-0.13333333333333333</v>
      </c>
      <c r="AI1946" t="str">
        <f t="shared" si="710"/>
        <v>----</v>
      </c>
      <c r="AJ1946" t="str">
        <f t="shared" si="711"/>
        <v>----</v>
      </c>
      <c r="AK1946" t="str">
        <f t="shared" si="712"/>
        <v>----</v>
      </c>
      <c r="AL1946" t="str">
        <f t="shared" si="713"/>
        <v>----</v>
      </c>
      <c r="AM1946" t="str">
        <f t="shared" si="714"/>
        <v>SatFACarb</v>
      </c>
      <c r="AN1946" t="str">
        <f t="shared" si="715"/>
        <v>----</v>
      </c>
      <c r="AP1946" s="4">
        <f t="shared" si="716"/>
        <v>378.19161420489291</v>
      </c>
      <c r="AQ1946" s="4">
        <f t="shared" si="717"/>
        <v>378</v>
      </c>
      <c r="AR1946" s="4">
        <f t="shared" si="718"/>
        <v>0.19161420489291459</v>
      </c>
    </row>
    <row r="1947" spans="1:44" x14ac:dyDescent="0.25">
      <c r="A1947">
        <v>14</v>
      </c>
      <c r="B1947">
        <v>21</v>
      </c>
      <c r="C1947">
        <v>1</v>
      </c>
      <c r="D1947">
        <v>12</v>
      </c>
      <c r="E1947">
        <v>0</v>
      </c>
      <c r="F1947">
        <v>0</v>
      </c>
      <c r="G1947">
        <f t="shared" si="696"/>
        <v>0.42857142857142838</v>
      </c>
      <c r="H1947">
        <v>394.09909779999998</v>
      </c>
      <c r="J1947">
        <v>0</v>
      </c>
      <c r="K1947">
        <v>0</v>
      </c>
      <c r="L1947">
        <v>0</v>
      </c>
      <c r="M1947" t="str">
        <f t="shared" si="697"/>
        <v>No</v>
      </c>
      <c r="N1947">
        <f t="shared" si="698"/>
        <v>0</v>
      </c>
      <c r="P1947">
        <v>4835964</v>
      </c>
      <c r="Q1947">
        <v>2196311</v>
      </c>
      <c r="R1947">
        <v>3188130</v>
      </c>
      <c r="S1947" t="str">
        <f t="shared" si="699"/>
        <v>Yes</v>
      </c>
      <c r="T1947">
        <f t="shared" si="700"/>
        <v>3406801.6666666665</v>
      </c>
      <c r="V1947">
        <f t="shared" si="701"/>
        <v>1.5</v>
      </c>
      <c r="W1947">
        <f t="shared" si="702"/>
        <v>0.8571428571428571</v>
      </c>
      <c r="Y1947" s="4">
        <f t="shared" si="703"/>
        <v>394.09909777989998</v>
      </c>
      <c r="Z1947">
        <f t="shared" si="704"/>
        <v>5</v>
      </c>
      <c r="AA1947">
        <f t="shared" si="705"/>
        <v>0.35714285714285715</v>
      </c>
      <c r="AB1947">
        <f t="shared" si="706"/>
        <v>0.23809523809523808</v>
      </c>
      <c r="AC1947">
        <f t="shared" si="707"/>
        <v>0.41666666666666669</v>
      </c>
      <c r="AD1947" t="str">
        <f t="shared" si="708"/>
        <v>O</v>
      </c>
      <c r="AG1947">
        <f t="shared" si="709"/>
        <v>-0.21428571428571427</v>
      </c>
      <c r="AI1947" t="str">
        <f t="shared" si="710"/>
        <v>----</v>
      </c>
      <c r="AJ1947" t="str">
        <f t="shared" si="711"/>
        <v>----</v>
      </c>
      <c r="AK1947" t="str">
        <f t="shared" si="712"/>
        <v>----</v>
      </c>
      <c r="AL1947" t="str">
        <f t="shared" si="713"/>
        <v>----</v>
      </c>
      <c r="AM1947" t="str">
        <f t="shared" si="714"/>
        <v>SatFACarb</v>
      </c>
      <c r="AN1947" t="str">
        <f t="shared" si="715"/>
        <v>----</v>
      </c>
      <c r="AP1947" s="4">
        <f t="shared" si="716"/>
        <v>394.19022739337822</v>
      </c>
      <c r="AQ1947" s="4">
        <f t="shared" si="717"/>
        <v>394</v>
      </c>
      <c r="AR1947" s="4">
        <f t="shared" si="718"/>
        <v>0.19022739337822259</v>
      </c>
    </row>
    <row r="1948" spans="1:44" x14ac:dyDescent="0.25">
      <c r="A1948">
        <v>14</v>
      </c>
      <c r="B1948">
        <v>21</v>
      </c>
      <c r="C1948">
        <v>3</v>
      </c>
      <c r="D1948">
        <v>9</v>
      </c>
      <c r="E1948">
        <v>0</v>
      </c>
      <c r="F1948">
        <v>0</v>
      </c>
      <c r="G1948">
        <f t="shared" si="696"/>
        <v>0.42857142857142838</v>
      </c>
      <c r="H1948">
        <v>374.12050199999999</v>
      </c>
      <c r="J1948">
        <v>0</v>
      </c>
      <c r="K1948">
        <v>0</v>
      </c>
      <c r="L1948">
        <v>0</v>
      </c>
      <c r="M1948" t="str">
        <f t="shared" si="697"/>
        <v>No</v>
      </c>
      <c r="N1948">
        <f t="shared" si="698"/>
        <v>0</v>
      </c>
      <c r="P1948">
        <v>2509907</v>
      </c>
      <c r="Q1948">
        <v>1696966</v>
      </c>
      <c r="R1948">
        <v>2376345</v>
      </c>
      <c r="S1948" t="str">
        <f t="shared" si="699"/>
        <v>Yes</v>
      </c>
      <c r="T1948">
        <f t="shared" si="700"/>
        <v>2194406</v>
      </c>
      <c r="V1948">
        <f t="shared" si="701"/>
        <v>1.5</v>
      </c>
      <c r="W1948">
        <f t="shared" si="702"/>
        <v>0.6428571428571429</v>
      </c>
      <c r="Y1948" s="4">
        <f t="shared" si="703"/>
        <v>374.12050197989998</v>
      </c>
      <c r="Z1948">
        <f t="shared" si="704"/>
        <v>6</v>
      </c>
      <c r="AA1948">
        <f t="shared" si="705"/>
        <v>0.42857142857142855</v>
      </c>
      <c r="AB1948">
        <f t="shared" si="706"/>
        <v>0.2857142857142857</v>
      </c>
      <c r="AC1948">
        <f t="shared" si="707"/>
        <v>0.66666666666666663</v>
      </c>
      <c r="AD1948" t="str">
        <f t="shared" si="708"/>
        <v>O</v>
      </c>
      <c r="AG1948">
        <f t="shared" si="709"/>
        <v>0</v>
      </c>
      <c r="AI1948" t="str">
        <f t="shared" si="710"/>
        <v>----</v>
      </c>
      <c r="AJ1948" t="str">
        <f t="shared" si="711"/>
        <v>----</v>
      </c>
      <c r="AK1948" t="str">
        <f t="shared" si="712"/>
        <v>----</v>
      </c>
      <c r="AL1948" t="str">
        <f t="shared" si="713"/>
        <v>----</v>
      </c>
      <c r="AM1948" t="str">
        <f t="shared" si="714"/>
        <v>SatFACarb</v>
      </c>
      <c r="AN1948" t="str">
        <f t="shared" si="715"/>
        <v>----</v>
      </c>
      <c r="AP1948" s="4">
        <f t="shared" si="716"/>
        <v>374.20701183727289</v>
      </c>
      <c r="AQ1948" s="4">
        <f t="shared" si="717"/>
        <v>374</v>
      </c>
      <c r="AR1948" s="4">
        <f t="shared" si="718"/>
        <v>0.20701183727288708</v>
      </c>
    </row>
    <row r="1949" spans="1:44" x14ac:dyDescent="0.25">
      <c r="A1949">
        <v>14</v>
      </c>
      <c r="B1949">
        <v>22</v>
      </c>
      <c r="C1949">
        <v>0</v>
      </c>
      <c r="D1949">
        <v>14</v>
      </c>
      <c r="E1949">
        <v>0</v>
      </c>
      <c r="F1949">
        <v>0</v>
      </c>
      <c r="G1949">
        <f t="shared" si="696"/>
        <v>0.42857142857142838</v>
      </c>
      <c r="H1949">
        <v>413.09367800000001</v>
      </c>
      <c r="J1949">
        <v>0</v>
      </c>
      <c r="K1949">
        <v>0</v>
      </c>
      <c r="L1949">
        <v>0</v>
      </c>
      <c r="M1949" t="str">
        <f t="shared" si="697"/>
        <v>No</v>
      </c>
      <c r="N1949">
        <f t="shared" si="698"/>
        <v>0</v>
      </c>
      <c r="P1949">
        <v>17734718</v>
      </c>
      <c r="Q1949">
        <v>8435446</v>
      </c>
      <c r="R1949">
        <v>12810949</v>
      </c>
      <c r="S1949" t="str">
        <f t="shared" si="699"/>
        <v>Yes</v>
      </c>
      <c r="T1949">
        <f t="shared" si="700"/>
        <v>12993704.333333334</v>
      </c>
      <c r="V1949">
        <f t="shared" si="701"/>
        <v>1.5714285714285714</v>
      </c>
      <c r="W1949">
        <f t="shared" si="702"/>
        <v>1</v>
      </c>
      <c r="Y1949" s="4">
        <f t="shared" si="703"/>
        <v>413.09367797989995</v>
      </c>
      <c r="Z1949">
        <f t="shared" si="704"/>
        <v>4</v>
      </c>
      <c r="AA1949">
        <f t="shared" si="705"/>
        <v>0.2857142857142857</v>
      </c>
      <c r="AB1949">
        <f t="shared" si="706"/>
        <v>0.18181818181818182</v>
      </c>
      <c r="AC1949">
        <f t="shared" si="707"/>
        <v>0.2857142857142857</v>
      </c>
      <c r="AD1949" t="str">
        <f t="shared" si="708"/>
        <v>O</v>
      </c>
      <c r="AG1949">
        <f t="shared" si="709"/>
        <v>-0.42857142857142855</v>
      </c>
      <c r="AI1949" t="str">
        <f t="shared" si="710"/>
        <v>----</v>
      </c>
      <c r="AJ1949" t="str">
        <f t="shared" si="711"/>
        <v>----</v>
      </c>
      <c r="AK1949" t="str">
        <f t="shared" si="712"/>
        <v>----</v>
      </c>
      <c r="AL1949" t="str">
        <f t="shared" si="713"/>
        <v>----</v>
      </c>
      <c r="AM1949" t="str">
        <f t="shared" si="714"/>
        <v>SatFACarb</v>
      </c>
      <c r="AN1949" t="str">
        <f t="shared" si="715"/>
        <v>----</v>
      </c>
      <c r="AP1949" s="4">
        <f t="shared" si="716"/>
        <v>413.18919981036515</v>
      </c>
      <c r="AQ1949" s="4">
        <f t="shared" si="717"/>
        <v>413</v>
      </c>
      <c r="AR1949" s="4">
        <f t="shared" si="718"/>
        <v>0.1891998103651531</v>
      </c>
    </row>
    <row r="1950" spans="1:44" x14ac:dyDescent="0.25">
      <c r="A1950">
        <v>14</v>
      </c>
      <c r="B1950">
        <v>22</v>
      </c>
      <c r="C1950">
        <v>2</v>
      </c>
      <c r="D1950">
        <v>9</v>
      </c>
      <c r="E1950">
        <v>0</v>
      </c>
      <c r="F1950">
        <v>0</v>
      </c>
      <c r="G1950">
        <f t="shared" si="696"/>
        <v>0.14285714285714279</v>
      </c>
      <c r="H1950">
        <v>361.12525299999999</v>
      </c>
      <c r="J1950">
        <v>0</v>
      </c>
      <c r="K1950">
        <v>0</v>
      </c>
      <c r="L1950">
        <v>0</v>
      </c>
      <c r="M1950" t="str">
        <f t="shared" si="697"/>
        <v>No</v>
      </c>
      <c r="N1950">
        <f t="shared" si="698"/>
        <v>0</v>
      </c>
      <c r="P1950">
        <v>2515846</v>
      </c>
      <c r="Q1950">
        <v>1743210</v>
      </c>
      <c r="R1950">
        <v>2297183</v>
      </c>
      <c r="S1950" t="str">
        <f t="shared" si="699"/>
        <v>Yes</v>
      </c>
      <c r="T1950">
        <f t="shared" si="700"/>
        <v>2185413</v>
      </c>
      <c r="V1950">
        <f t="shared" si="701"/>
        <v>1.5714285714285714</v>
      </c>
      <c r="W1950">
        <f t="shared" si="702"/>
        <v>0.6428571428571429</v>
      </c>
      <c r="Y1950" s="4">
        <f t="shared" si="703"/>
        <v>361.12525297989998</v>
      </c>
      <c r="Z1950">
        <f t="shared" si="704"/>
        <v>5</v>
      </c>
      <c r="AA1950">
        <f t="shared" si="705"/>
        <v>0.35714285714285715</v>
      </c>
      <c r="AB1950">
        <f t="shared" si="706"/>
        <v>0.22727272727272727</v>
      </c>
      <c r="AC1950">
        <f t="shared" si="707"/>
        <v>0.55555555555555558</v>
      </c>
      <c r="AD1950" t="str">
        <f t="shared" si="708"/>
        <v>O</v>
      </c>
      <c r="AG1950">
        <f t="shared" si="709"/>
        <v>-6.6666666666666666E-2</v>
      </c>
      <c r="AI1950" t="str">
        <f t="shared" si="710"/>
        <v>----</v>
      </c>
      <c r="AJ1950" t="str">
        <f t="shared" si="711"/>
        <v>----</v>
      </c>
      <c r="AK1950" t="str">
        <f t="shared" si="712"/>
        <v>----</v>
      </c>
      <c r="AL1950" t="str">
        <f t="shared" si="713"/>
        <v>----</v>
      </c>
      <c r="AM1950" t="str">
        <f t="shared" si="714"/>
        <v>SatFACarb</v>
      </c>
      <c r="AN1950" t="str">
        <f t="shared" si="715"/>
        <v>----</v>
      </c>
      <c r="AP1950" s="4">
        <f t="shared" si="716"/>
        <v>361.2087578772892</v>
      </c>
      <c r="AQ1950" s="4">
        <f t="shared" si="717"/>
        <v>361</v>
      </c>
      <c r="AR1950" s="4">
        <f t="shared" si="718"/>
        <v>0.20875787728920159</v>
      </c>
    </row>
    <row r="1951" spans="1:44" x14ac:dyDescent="0.25">
      <c r="A1951">
        <v>14</v>
      </c>
      <c r="B1951">
        <v>22</v>
      </c>
      <c r="C1951">
        <v>2</v>
      </c>
      <c r="D1951">
        <v>10</v>
      </c>
      <c r="E1951">
        <v>0</v>
      </c>
      <c r="F1951">
        <v>0</v>
      </c>
      <c r="G1951">
        <f t="shared" si="696"/>
        <v>0.28571428571428559</v>
      </c>
      <c r="H1951">
        <v>377.1201676</v>
      </c>
      <c r="J1951">
        <v>0</v>
      </c>
      <c r="K1951">
        <v>0</v>
      </c>
      <c r="L1951">
        <v>0</v>
      </c>
      <c r="M1951" t="str">
        <f t="shared" si="697"/>
        <v>No</v>
      </c>
      <c r="N1951">
        <f t="shared" si="698"/>
        <v>0</v>
      </c>
      <c r="P1951">
        <v>2759564</v>
      </c>
      <c r="Q1951">
        <v>1793374</v>
      </c>
      <c r="R1951">
        <v>1815790</v>
      </c>
      <c r="S1951" t="str">
        <f t="shared" si="699"/>
        <v>Yes</v>
      </c>
      <c r="T1951">
        <f t="shared" si="700"/>
        <v>2122909.3333333335</v>
      </c>
      <c r="V1951">
        <f t="shared" si="701"/>
        <v>1.5714285714285714</v>
      </c>
      <c r="W1951">
        <f t="shared" si="702"/>
        <v>0.7142857142857143</v>
      </c>
      <c r="Y1951" s="4">
        <f t="shared" si="703"/>
        <v>377.12016757989994</v>
      </c>
      <c r="Z1951">
        <f t="shared" si="704"/>
        <v>5</v>
      </c>
      <c r="AA1951">
        <f t="shared" si="705"/>
        <v>0.35714285714285715</v>
      </c>
      <c r="AB1951">
        <f t="shared" si="706"/>
        <v>0.22727272727272727</v>
      </c>
      <c r="AC1951">
        <f t="shared" si="707"/>
        <v>0.5</v>
      </c>
      <c r="AD1951" t="str">
        <f t="shared" si="708"/>
        <v>O</v>
      </c>
      <c r="AG1951">
        <f t="shared" si="709"/>
        <v>-0.14285714285714285</v>
      </c>
      <c r="AI1951" t="str">
        <f t="shared" si="710"/>
        <v>----</v>
      </c>
      <c r="AJ1951" t="str">
        <f t="shared" si="711"/>
        <v>----</v>
      </c>
      <c r="AK1951" t="str">
        <f t="shared" si="712"/>
        <v>----</v>
      </c>
      <c r="AL1951" t="str">
        <f t="shared" si="713"/>
        <v>----</v>
      </c>
      <c r="AM1951" t="str">
        <f t="shared" si="714"/>
        <v>SatFACarb</v>
      </c>
      <c r="AN1951" t="str">
        <f t="shared" si="715"/>
        <v>----</v>
      </c>
      <c r="AP1951" s="4">
        <f t="shared" si="716"/>
        <v>377.20737106577445</v>
      </c>
      <c r="AQ1951" s="4">
        <f t="shared" si="717"/>
        <v>377</v>
      </c>
      <c r="AR1951" s="4">
        <f t="shared" si="718"/>
        <v>0.20737106577445275</v>
      </c>
    </row>
    <row r="1952" spans="1:44" x14ac:dyDescent="0.25">
      <c r="A1952">
        <v>14</v>
      </c>
      <c r="B1952">
        <v>23</v>
      </c>
      <c r="C1952">
        <v>1</v>
      </c>
      <c r="D1952">
        <v>11</v>
      </c>
      <c r="E1952">
        <v>0</v>
      </c>
      <c r="F1952">
        <v>0</v>
      </c>
      <c r="G1952">
        <f t="shared" si="696"/>
        <v>0.14285714285714279</v>
      </c>
      <c r="H1952">
        <v>380.11983320000002</v>
      </c>
      <c r="J1952">
        <v>0</v>
      </c>
      <c r="K1952">
        <v>0</v>
      </c>
      <c r="L1952">
        <v>0</v>
      </c>
      <c r="M1952" t="str">
        <f t="shared" si="697"/>
        <v>No</v>
      </c>
      <c r="N1952">
        <f t="shared" si="698"/>
        <v>0</v>
      </c>
      <c r="P1952">
        <v>5515940</v>
      </c>
      <c r="Q1952">
        <v>2759636</v>
      </c>
      <c r="R1952">
        <v>3810082</v>
      </c>
      <c r="S1952" t="str">
        <f t="shared" si="699"/>
        <v>Yes</v>
      </c>
      <c r="T1952">
        <f t="shared" si="700"/>
        <v>4028552.6666666665</v>
      </c>
      <c r="V1952">
        <f t="shared" si="701"/>
        <v>1.6428571428571428</v>
      </c>
      <c r="W1952">
        <f t="shared" si="702"/>
        <v>0.7857142857142857</v>
      </c>
      <c r="Y1952" s="4">
        <f t="shared" si="703"/>
        <v>380.11983317990001</v>
      </c>
      <c r="Z1952">
        <f t="shared" si="704"/>
        <v>4</v>
      </c>
      <c r="AA1952">
        <f t="shared" si="705"/>
        <v>0.2857142857142857</v>
      </c>
      <c r="AB1952">
        <f t="shared" si="706"/>
        <v>0.17391304347826086</v>
      </c>
      <c r="AC1952">
        <f t="shared" si="707"/>
        <v>0.36363636363636365</v>
      </c>
      <c r="AD1952" t="str">
        <f t="shared" si="708"/>
        <v>O</v>
      </c>
      <c r="AG1952">
        <f t="shared" si="709"/>
        <v>-0.26666666666666666</v>
      </c>
      <c r="AI1952" t="str">
        <f t="shared" si="710"/>
        <v>----</v>
      </c>
      <c r="AJ1952" t="str">
        <f t="shared" si="711"/>
        <v>----</v>
      </c>
      <c r="AK1952" t="str">
        <f t="shared" si="712"/>
        <v>----</v>
      </c>
      <c r="AL1952" t="str">
        <f t="shared" si="713"/>
        <v>----</v>
      </c>
      <c r="AM1952" t="str">
        <f t="shared" si="714"/>
        <v>SatFACarb</v>
      </c>
      <c r="AN1952" t="str">
        <f t="shared" si="715"/>
        <v>----</v>
      </c>
      <c r="AP1952" s="4">
        <f t="shared" si="716"/>
        <v>380.20773029427619</v>
      </c>
      <c r="AQ1952" s="4">
        <f t="shared" si="717"/>
        <v>380</v>
      </c>
      <c r="AR1952" s="4">
        <f t="shared" si="718"/>
        <v>0.20773029427618894</v>
      </c>
    </row>
    <row r="1953" spans="1:44" x14ac:dyDescent="0.25">
      <c r="A1953">
        <v>14</v>
      </c>
      <c r="B1953">
        <v>23</v>
      </c>
      <c r="C1953">
        <v>1</v>
      </c>
      <c r="D1953">
        <v>12</v>
      </c>
      <c r="E1953">
        <v>0</v>
      </c>
      <c r="F1953">
        <v>0</v>
      </c>
      <c r="G1953">
        <f t="shared" si="696"/>
        <v>0.28571428571428559</v>
      </c>
      <c r="H1953">
        <v>396.11474779999998</v>
      </c>
      <c r="J1953">
        <v>0</v>
      </c>
      <c r="K1953">
        <v>0</v>
      </c>
      <c r="L1953">
        <v>0</v>
      </c>
      <c r="M1953" t="str">
        <f t="shared" si="697"/>
        <v>No</v>
      </c>
      <c r="N1953">
        <f t="shared" si="698"/>
        <v>0</v>
      </c>
      <c r="P1953">
        <v>6879165</v>
      </c>
      <c r="Q1953">
        <v>3560658</v>
      </c>
      <c r="R1953">
        <v>5678336</v>
      </c>
      <c r="S1953" t="str">
        <f t="shared" si="699"/>
        <v>Yes</v>
      </c>
      <c r="T1953">
        <f t="shared" si="700"/>
        <v>5372719.666666667</v>
      </c>
      <c r="V1953">
        <f t="shared" si="701"/>
        <v>1.6428571428571428</v>
      </c>
      <c r="W1953">
        <f t="shared" si="702"/>
        <v>0.8571428571428571</v>
      </c>
      <c r="Y1953" s="4">
        <f t="shared" si="703"/>
        <v>396.11474777989997</v>
      </c>
      <c r="Z1953">
        <f t="shared" si="704"/>
        <v>4</v>
      </c>
      <c r="AA1953">
        <f t="shared" si="705"/>
        <v>0.2857142857142857</v>
      </c>
      <c r="AB1953">
        <f t="shared" si="706"/>
        <v>0.17391304347826086</v>
      </c>
      <c r="AC1953">
        <f t="shared" si="707"/>
        <v>0.33333333333333331</v>
      </c>
      <c r="AD1953" t="str">
        <f t="shared" si="708"/>
        <v>O</v>
      </c>
      <c r="AG1953">
        <f t="shared" si="709"/>
        <v>-0.35714285714285715</v>
      </c>
      <c r="AI1953" t="str">
        <f t="shared" si="710"/>
        <v>----</v>
      </c>
      <c r="AJ1953" t="str">
        <f t="shared" si="711"/>
        <v>----</v>
      </c>
      <c r="AK1953" t="str">
        <f t="shared" si="712"/>
        <v>----</v>
      </c>
      <c r="AL1953" t="str">
        <f t="shared" si="713"/>
        <v>----</v>
      </c>
      <c r="AM1953" t="str">
        <f t="shared" si="714"/>
        <v>SatFACarb</v>
      </c>
      <c r="AN1953" t="str">
        <f t="shared" si="715"/>
        <v>----</v>
      </c>
      <c r="AP1953" s="4">
        <f t="shared" si="716"/>
        <v>396.20634348276144</v>
      </c>
      <c r="AQ1953" s="4">
        <f t="shared" si="717"/>
        <v>396</v>
      </c>
      <c r="AR1953" s="4">
        <f t="shared" si="718"/>
        <v>0.2063434827614401</v>
      </c>
    </row>
    <row r="1954" spans="1:44" x14ac:dyDescent="0.25">
      <c r="A1954">
        <v>14</v>
      </c>
      <c r="B1954">
        <v>23</v>
      </c>
      <c r="C1954">
        <v>1</v>
      </c>
      <c r="D1954">
        <v>13</v>
      </c>
      <c r="E1954">
        <v>0</v>
      </c>
      <c r="F1954">
        <v>0</v>
      </c>
      <c r="G1954">
        <f t="shared" si="696"/>
        <v>0.42857142857142838</v>
      </c>
      <c r="H1954">
        <v>412.10966239999999</v>
      </c>
      <c r="J1954">
        <v>0</v>
      </c>
      <c r="K1954">
        <v>0</v>
      </c>
      <c r="L1954">
        <v>0</v>
      </c>
      <c r="M1954" t="str">
        <f t="shared" si="697"/>
        <v>No</v>
      </c>
      <c r="N1954">
        <f t="shared" si="698"/>
        <v>0</v>
      </c>
      <c r="P1954">
        <v>3444804</v>
      </c>
      <c r="Q1954">
        <v>1674984</v>
      </c>
      <c r="R1954">
        <v>2425013</v>
      </c>
      <c r="S1954" t="str">
        <f t="shared" si="699"/>
        <v>Yes</v>
      </c>
      <c r="T1954">
        <f t="shared" si="700"/>
        <v>2514933.6666666665</v>
      </c>
      <c r="V1954">
        <f t="shared" si="701"/>
        <v>1.6428571428571428</v>
      </c>
      <c r="W1954">
        <f t="shared" si="702"/>
        <v>0.9285714285714286</v>
      </c>
      <c r="Y1954" s="4">
        <f t="shared" si="703"/>
        <v>412.10966237989999</v>
      </c>
      <c r="Z1954">
        <f t="shared" si="704"/>
        <v>4</v>
      </c>
      <c r="AA1954">
        <f t="shared" si="705"/>
        <v>0.2857142857142857</v>
      </c>
      <c r="AB1954">
        <f t="shared" si="706"/>
        <v>0.17391304347826086</v>
      </c>
      <c r="AC1954">
        <f t="shared" si="707"/>
        <v>0.30769230769230771</v>
      </c>
      <c r="AD1954" t="str">
        <f t="shared" si="708"/>
        <v>O</v>
      </c>
      <c r="AG1954">
        <f t="shared" si="709"/>
        <v>-0.46153846153846156</v>
      </c>
      <c r="AI1954" t="str">
        <f t="shared" si="710"/>
        <v>----</v>
      </c>
      <c r="AJ1954" t="str">
        <f t="shared" si="711"/>
        <v>----</v>
      </c>
      <c r="AK1954" t="str">
        <f t="shared" si="712"/>
        <v>----</v>
      </c>
      <c r="AL1954" t="str">
        <f t="shared" si="713"/>
        <v>----</v>
      </c>
      <c r="AM1954" t="str">
        <f t="shared" si="714"/>
        <v>SatFACarb</v>
      </c>
      <c r="AN1954" t="str">
        <f t="shared" si="715"/>
        <v>----</v>
      </c>
      <c r="AP1954" s="4">
        <f t="shared" si="716"/>
        <v>412.20495667124675</v>
      </c>
      <c r="AQ1954" s="4">
        <f t="shared" si="717"/>
        <v>412</v>
      </c>
      <c r="AR1954" s="4">
        <f t="shared" si="718"/>
        <v>0.2049566712467481</v>
      </c>
    </row>
    <row r="1955" spans="1:44" x14ac:dyDescent="0.25">
      <c r="A1955">
        <v>14</v>
      </c>
      <c r="B1955">
        <v>24</v>
      </c>
      <c r="C1955">
        <v>0</v>
      </c>
      <c r="D1955">
        <v>9</v>
      </c>
      <c r="E1955">
        <v>0</v>
      </c>
      <c r="F1955">
        <v>0</v>
      </c>
      <c r="G1955">
        <f t="shared" si="696"/>
        <v>-0.42857142857142883</v>
      </c>
      <c r="H1955">
        <v>335.13475499999998</v>
      </c>
      <c r="J1955">
        <v>0</v>
      </c>
      <c r="K1955">
        <v>0</v>
      </c>
      <c r="L1955">
        <v>0</v>
      </c>
      <c r="M1955" t="str">
        <f t="shared" si="697"/>
        <v>No</v>
      </c>
      <c r="N1955">
        <f t="shared" si="698"/>
        <v>0</v>
      </c>
      <c r="P1955">
        <v>2870522</v>
      </c>
      <c r="Q1955">
        <v>2566505</v>
      </c>
      <c r="R1955">
        <v>2888652</v>
      </c>
      <c r="S1955" t="str">
        <f t="shared" si="699"/>
        <v>Yes</v>
      </c>
      <c r="T1955">
        <f t="shared" si="700"/>
        <v>2775226.3333333335</v>
      </c>
      <c r="V1955">
        <f t="shared" si="701"/>
        <v>1.7142857142857142</v>
      </c>
      <c r="W1955">
        <f t="shared" si="702"/>
        <v>0.6428571428571429</v>
      </c>
      <c r="Y1955" s="4">
        <f t="shared" si="703"/>
        <v>335.13475497990004</v>
      </c>
      <c r="Z1955">
        <f t="shared" si="704"/>
        <v>3</v>
      </c>
      <c r="AA1955">
        <f t="shared" si="705"/>
        <v>0.21428571428571427</v>
      </c>
      <c r="AB1955">
        <f t="shared" si="706"/>
        <v>0.125</v>
      </c>
      <c r="AC1955">
        <f t="shared" si="707"/>
        <v>0.33333333333333331</v>
      </c>
      <c r="AD1955" t="str">
        <f t="shared" si="708"/>
        <v>O</v>
      </c>
      <c r="AG1955">
        <f t="shared" si="709"/>
        <v>-0.15789473684210525</v>
      </c>
      <c r="AI1955" t="str">
        <f t="shared" si="710"/>
        <v>----</v>
      </c>
      <c r="AJ1955" t="str">
        <f t="shared" si="711"/>
        <v>----</v>
      </c>
      <c r="AK1955" t="str">
        <f t="shared" si="712"/>
        <v>----</v>
      </c>
      <c r="AL1955" t="str">
        <f t="shared" si="713"/>
        <v>----</v>
      </c>
      <c r="AM1955" t="str">
        <f t="shared" si="714"/>
        <v>SatFACarb</v>
      </c>
      <c r="AN1955" t="str">
        <f t="shared" si="715"/>
        <v>----</v>
      </c>
      <c r="AP1955" s="4">
        <f t="shared" si="716"/>
        <v>335.21224995732194</v>
      </c>
      <c r="AQ1955" s="4">
        <f t="shared" si="717"/>
        <v>335</v>
      </c>
      <c r="AR1955" s="4">
        <f t="shared" si="718"/>
        <v>0.21224995732194429</v>
      </c>
    </row>
    <row r="1956" spans="1:44" x14ac:dyDescent="0.25">
      <c r="A1956">
        <v>14</v>
      </c>
      <c r="B1956">
        <v>24</v>
      </c>
      <c r="C1956">
        <v>0</v>
      </c>
      <c r="D1956">
        <v>13</v>
      </c>
      <c r="E1956">
        <v>0</v>
      </c>
      <c r="F1956">
        <v>0</v>
      </c>
      <c r="G1956">
        <f t="shared" si="696"/>
        <v>0.14285714285714279</v>
      </c>
      <c r="H1956">
        <v>399.11441339999999</v>
      </c>
      <c r="J1956">
        <v>0</v>
      </c>
      <c r="K1956">
        <v>0</v>
      </c>
      <c r="L1956">
        <v>0</v>
      </c>
      <c r="M1956" t="str">
        <f t="shared" si="697"/>
        <v>No</v>
      </c>
      <c r="N1956">
        <f t="shared" si="698"/>
        <v>0</v>
      </c>
      <c r="P1956">
        <v>42441047</v>
      </c>
      <c r="Q1956">
        <v>33006272</v>
      </c>
      <c r="R1956">
        <v>41688778</v>
      </c>
      <c r="S1956" t="str">
        <f t="shared" si="699"/>
        <v>Yes</v>
      </c>
      <c r="T1956">
        <f t="shared" si="700"/>
        <v>39045365.666666664</v>
      </c>
      <c r="V1956">
        <f t="shared" si="701"/>
        <v>1.7142857142857142</v>
      </c>
      <c r="W1956">
        <f t="shared" si="702"/>
        <v>0.9285714285714286</v>
      </c>
      <c r="Y1956" s="4">
        <f t="shared" si="703"/>
        <v>399.11441337989999</v>
      </c>
      <c r="Z1956">
        <f t="shared" si="704"/>
        <v>3</v>
      </c>
      <c r="AA1956">
        <f t="shared" si="705"/>
        <v>0.21428571428571427</v>
      </c>
      <c r="AB1956">
        <f t="shared" si="706"/>
        <v>0.125</v>
      </c>
      <c r="AC1956">
        <f t="shared" si="707"/>
        <v>0.23076923076923078</v>
      </c>
      <c r="AD1956" t="str">
        <f t="shared" si="708"/>
        <v>O</v>
      </c>
      <c r="AG1956">
        <f t="shared" si="709"/>
        <v>-0.46666666666666667</v>
      </c>
      <c r="AI1956" t="str">
        <f t="shared" si="710"/>
        <v>----</v>
      </c>
      <c r="AJ1956" t="str">
        <f t="shared" si="711"/>
        <v>----</v>
      </c>
      <c r="AK1956" t="str">
        <f t="shared" si="712"/>
        <v>----</v>
      </c>
      <c r="AL1956" t="str">
        <f t="shared" si="713"/>
        <v>----</v>
      </c>
      <c r="AM1956" t="str">
        <f t="shared" si="714"/>
        <v>SatFACarb</v>
      </c>
      <c r="AN1956" t="str">
        <f t="shared" si="715"/>
        <v>----</v>
      </c>
      <c r="AP1956" s="4">
        <f t="shared" si="716"/>
        <v>399.20670271126306</v>
      </c>
      <c r="AQ1956" s="4">
        <f t="shared" si="717"/>
        <v>399</v>
      </c>
      <c r="AR1956" s="4">
        <f t="shared" si="718"/>
        <v>0.20670271126306261</v>
      </c>
    </row>
    <row r="1957" spans="1:44" x14ac:dyDescent="0.25">
      <c r="A1957">
        <v>14</v>
      </c>
      <c r="B1957">
        <v>24</v>
      </c>
      <c r="C1957">
        <v>0</v>
      </c>
      <c r="D1957">
        <v>14</v>
      </c>
      <c r="E1957">
        <v>0</v>
      </c>
      <c r="F1957">
        <v>0</v>
      </c>
      <c r="G1957">
        <f t="shared" si="696"/>
        <v>0.28571428571428559</v>
      </c>
      <c r="H1957">
        <v>415.109328</v>
      </c>
      <c r="J1957">
        <v>0</v>
      </c>
      <c r="K1957">
        <v>0</v>
      </c>
      <c r="L1957">
        <v>0</v>
      </c>
      <c r="M1957" t="str">
        <f t="shared" si="697"/>
        <v>No</v>
      </c>
      <c r="N1957">
        <f t="shared" si="698"/>
        <v>0</v>
      </c>
      <c r="P1957">
        <v>7629849</v>
      </c>
      <c r="Q1957">
        <v>3666680</v>
      </c>
      <c r="R1957">
        <v>4896461</v>
      </c>
      <c r="S1957" t="str">
        <f t="shared" si="699"/>
        <v>Yes</v>
      </c>
      <c r="T1957">
        <f t="shared" si="700"/>
        <v>5397663.333333333</v>
      </c>
      <c r="V1957">
        <f t="shared" si="701"/>
        <v>1.7142857142857142</v>
      </c>
      <c r="W1957">
        <f t="shared" si="702"/>
        <v>1</v>
      </c>
      <c r="Y1957" s="4">
        <f t="shared" si="703"/>
        <v>415.1093279799</v>
      </c>
      <c r="Z1957">
        <f t="shared" si="704"/>
        <v>3</v>
      </c>
      <c r="AA1957">
        <f t="shared" si="705"/>
        <v>0.21428571428571427</v>
      </c>
      <c r="AB1957">
        <f t="shared" si="706"/>
        <v>0.125</v>
      </c>
      <c r="AC1957">
        <f t="shared" si="707"/>
        <v>0.21428571428571427</v>
      </c>
      <c r="AD1957" t="str">
        <f t="shared" si="708"/>
        <v>O</v>
      </c>
      <c r="AG1957">
        <f t="shared" si="709"/>
        <v>-0.5714285714285714</v>
      </c>
      <c r="AI1957" t="str">
        <f t="shared" si="710"/>
        <v>----</v>
      </c>
      <c r="AJ1957" t="str">
        <f t="shared" si="711"/>
        <v>----</v>
      </c>
      <c r="AK1957" t="str">
        <f t="shared" si="712"/>
        <v>----</v>
      </c>
      <c r="AL1957" t="str">
        <f t="shared" si="713"/>
        <v>----</v>
      </c>
      <c r="AM1957" t="str">
        <f t="shared" si="714"/>
        <v>SatFACarb</v>
      </c>
      <c r="AN1957" t="str">
        <f t="shared" si="715"/>
        <v>----</v>
      </c>
      <c r="AP1957" s="4">
        <f t="shared" si="716"/>
        <v>415.20531589974843</v>
      </c>
      <c r="AQ1957" s="4">
        <f t="shared" si="717"/>
        <v>415</v>
      </c>
      <c r="AR1957" s="4">
        <f t="shared" si="718"/>
        <v>0.20531589974842746</v>
      </c>
    </row>
    <row r="1958" spans="1:44" x14ac:dyDescent="0.25">
      <c r="A1958">
        <v>14</v>
      </c>
      <c r="B1958">
        <v>24</v>
      </c>
      <c r="C1958">
        <v>0</v>
      </c>
      <c r="D1958">
        <v>14</v>
      </c>
      <c r="E1958">
        <v>1</v>
      </c>
      <c r="F1958">
        <v>0</v>
      </c>
      <c r="G1958">
        <f t="shared" si="696"/>
        <v>0.42857142857142838</v>
      </c>
      <c r="H1958">
        <v>447.08139870000002</v>
      </c>
      <c r="J1958">
        <v>0</v>
      </c>
      <c r="K1958">
        <v>0</v>
      </c>
      <c r="L1958">
        <v>0</v>
      </c>
      <c r="M1958" t="str">
        <f t="shared" si="697"/>
        <v>No</v>
      </c>
      <c r="N1958">
        <f t="shared" si="698"/>
        <v>0</v>
      </c>
      <c r="P1958">
        <v>2399966</v>
      </c>
      <c r="Q1958">
        <v>1718853</v>
      </c>
      <c r="R1958">
        <v>1738274</v>
      </c>
      <c r="S1958" t="str">
        <f t="shared" si="699"/>
        <v>Yes</v>
      </c>
      <c r="T1958">
        <f t="shared" si="700"/>
        <v>1952364.3333333333</v>
      </c>
      <c r="V1958">
        <f t="shared" si="701"/>
        <v>1.7142857142857142</v>
      </c>
      <c r="W1958">
        <f t="shared" si="702"/>
        <v>1</v>
      </c>
      <c r="Y1958" s="4">
        <f t="shared" si="703"/>
        <v>447.08139867990002</v>
      </c>
      <c r="Z1958">
        <f t="shared" si="704"/>
        <v>3</v>
      </c>
      <c r="AA1958">
        <f t="shared" si="705"/>
        <v>0.21428571428571427</v>
      </c>
      <c r="AB1958">
        <f t="shared" si="706"/>
        <v>0.125</v>
      </c>
      <c r="AC1958">
        <f t="shared" si="707"/>
        <v>0.21428571428571427</v>
      </c>
      <c r="AD1958" t="str">
        <f t="shared" si="708"/>
        <v>O</v>
      </c>
      <c r="AG1958">
        <f t="shared" si="709"/>
        <v>-0.83333333333333337</v>
      </c>
      <c r="AI1958" t="str">
        <f t="shared" si="710"/>
        <v>----</v>
      </c>
      <c r="AJ1958" t="str">
        <f t="shared" si="711"/>
        <v>----</v>
      </c>
      <c r="AK1958" t="str">
        <f t="shared" si="712"/>
        <v>----</v>
      </c>
      <c r="AL1958" t="str">
        <f t="shared" si="713"/>
        <v>----</v>
      </c>
      <c r="AM1958" t="str">
        <f t="shared" si="714"/>
        <v>SatFACarb</v>
      </c>
      <c r="AN1958" t="str">
        <f t="shared" si="715"/>
        <v>----</v>
      </c>
      <c r="AP1958" s="4">
        <f t="shared" si="716"/>
        <v>447.18477967032737</v>
      </c>
      <c r="AQ1958" s="4">
        <f t="shared" si="717"/>
        <v>447</v>
      </c>
      <c r="AR1958" s="4">
        <f t="shared" si="718"/>
        <v>0.18477967032737297</v>
      </c>
    </row>
    <row r="1959" spans="1:44" x14ac:dyDescent="0.25">
      <c r="A1959">
        <v>14</v>
      </c>
      <c r="B1959">
        <v>24</v>
      </c>
      <c r="C1959">
        <v>2</v>
      </c>
      <c r="D1959">
        <v>9</v>
      </c>
      <c r="E1959">
        <v>0</v>
      </c>
      <c r="F1959">
        <v>0</v>
      </c>
      <c r="G1959">
        <f t="shared" si="696"/>
        <v>0</v>
      </c>
      <c r="H1959">
        <v>363.14090299999998</v>
      </c>
      <c r="J1959">
        <v>0</v>
      </c>
      <c r="K1959">
        <v>0</v>
      </c>
      <c r="L1959">
        <v>0</v>
      </c>
      <c r="M1959" t="str">
        <f t="shared" si="697"/>
        <v>No</v>
      </c>
      <c r="N1959">
        <f t="shared" si="698"/>
        <v>0</v>
      </c>
      <c r="P1959">
        <v>1609179</v>
      </c>
      <c r="Q1959">
        <v>1731835</v>
      </c>
      <c r="R1959">
        <v>1734596</v>
      </c>
      <c r="S1959" t="str">
        <f t="shared" si="699"/>
        <v>Yes</v>
      </c>
      <c r="T1959">
        <f t="shared" si="700"/>
        <v>1691870</v>
      </c>
      <c r="V1959">
        <f t="shared" si="701"/>
        <v>1.7142857142857142</v>
      </c>
      <c r="W1959">
        <f t="shared" si="702"/>
        <v>0.6428571428571429</v>
      </c>
      <c r="Y1959" s="4">
        <f t="shared" si="703"/>
        <v>363.14090297989998</v>
      </c>
      <c r="Z1959">
        <f t="shared" si="704"/>
        <v>4</v>
      </c>
      <c r="AA1959">
        <f t="shared" si="705"/>
        <v>0.2857142857142857</v>
      </c>
      <c r="AB1959">
        <f t="shared" si="706"/>
        <v>0.16666666666666666</v>
      </c>
      <c r="AC1959">
        <f t="shared" si="707"/>
        <v>0.44444444444444442</v>
      </c>
      <c r="AD1959" t="str">
        <f t="shared" si="708"/>
        <v>O</v>
      </c>
      <c r="AG1959">
        <f t="shared" si="709"/>
        <v>-0.2</v>
      </c>
      <c r="AI1959" t="str">
        <f t="shared" si="710"/>
        <v>----</v>
      </c>
      <c r="AJ1959" t="str">
        <f t="shared" si="711"/>
        <v>----</v>
      </c>
      <c r="AK1959" t="str">
        <f t="shared" si="712"/>
        <v>----</v>
      </c>
      <c r="AL1959" t="str">
        <f t="shared" si="713"/>
        <v>----</v>
      </c>
      <c r="AM1959" t="str">
        <f t="shared" si="714"/>
        <v>SatFACarb</v>
      </c>
      <c r="AN1959" t="str">
        <f t="shared" si="715"/>
        <v>----</v>
      </c>
      <c r="AP1959" s="4">
        <f t="shared" si="716"/>
        <v>363.22487396667242</v>
      </c>
      <c r="AQ1959" s="4">
        <f t="shared" si="717"/>
        <v>363</v>
      </c>
      <c r="AR1959" s="4">
        <f t="shared" si="718"/>
        <v>0.2248739666724191</v>
      </c>
    </row>
    <row r="1960" spans="1:44" x14ac:dyDescent="0.25">
      <c r="A1960">
        <v>14</v>
      </c>
      <c r="B1960">
        <v>25</v>
      </c>
      <c r="C1960">
        <v>1</v>
      </c>
      <c r="D1960">
        <v>12</v>
      </c>
      <c r="E1960">
        <v>0</v>
      </c>
      <c r="F1960">
        <v>0</v>
      </c>
      <c r="G1960">
        <f t="shared" si="696"/>
        <v>0.14285714285714279</v>
      </c>
      <c r="H1960">
        <v>398.13039780000003</v>
      </c>
      <c r="J1960">
        <v>0</v>
      </c>
      <c r="K1960">
        <v>0</v>
      </c>
      <c r="L1960">
        <v>0</v>
      </c>
      <c r="M1960" t="str">
        <f t="shared" si="697"/>
        <v>No</v>
      </c>
      <c r="N1960">
        <f t="shared" si="698"/>
        <v>0</v>
      </c>
      <c r="P1960">
        <v>6029530</v>
      </c>
      <c r="Q1960">
        <v>4844071</v>
      </c>
      <c r="R1960">
        <v>5530172</v>
      </c>
      <c r="S1960" t="str">
        <f t="shared" si="699"/>
        <v>Yes</v>
      </c>
      <c r="T1960">
        <f t="shared" si="700"/>
        <v>5467924.333333333</v>
      </c>
      <c r="V1960">
        <f t="shared" si="701"/>
        <v>1.7857142857142858</v>
      </c>
      <c r="W1960">
        <f t="shared" si="702"/>
        <v>0.8571428571428571</v>
      </c>
      <c r="Y1960" s="4">
        <f t="shared" si="703"/>
        <v>398.13039777989997</v>
      </c>
      <c r="Z1960">
        <f t="shared" si="704"/>
        <v>3</v>
      </c>
      <c r="AA1960">
        <f t="shared" si="705"/>
        <v>0.21428571428571427</v>
      </c>
      <c r="AB1960">
        <f t="shared" si="706"/>
        <v>0.12</v>
      </c>
      <c r="AC1960">
        <f t="shared" si="707"/>
        <v>0.25</v>
      </c>
      <c r="AD1960" t="str">
        <f t="shared" si="708"/>
        <v>O</v>
      </c>
      <c r="AG1960">
        <f t="shared" si="709"/>
        <v>-0.5</v>
      </c>
      <c r="AI1960" t="str">
        <f t="shared" si="710"/>
        <v>----</v>
      </c>
      <c r="AJ1960" t="str">
        <f t="shared" si="711"/>
        <v>----</v>
      </c>
      <c r="AK1960" t="str">
        <f t="shared" si="712"/>
        <v>----</v>
      </c>
      <c r="AL1960" t="str">
        <f t="shared" si="713"/>
        <v>----</v>
      </c>
      <c r="AM1960" t="str">
        <f t="shared" si="714"/>
        <v>SatFACarb</v>
      </c>
      <c r="AN1960" t="str">
        <f t="shared" si="715"/>
        <v>----</v>
      </c>
      <c r="AP1960" s="4">
        <f t="shared" si="716"/>
        <v>398.22245957214466</v>
      </c>
      <c r="AQ1960" s="4">
        <f t="shared" si="717"/>
        <v>398</v>
      </c>
      <c r="AR1960" s="4">
        <f t="shared" si="718"/>
        <v>0.22245957214465761</v>
      </c>
    </row>
    <row r="1961" spans="1:44" x14ac:dyDescent="0.25">
      <c r="A1961">
        <v>14</v>
      </c>
      <c r="B1961">
        <v>26</v>
      </c>
      <c r="C1961">
        <v>0</v>
      </c>
      <c r="D1961">
        <v>10</v>
      </c>
      <c r="E1961">
        <v>0</v>
      </c>
      <c r="F1961">
        <v>0</v>
      </c>
      <c r="G1961">
        <f t="shared" si="696"/>
        <v>-0.42857142857142883</v>
      </c>
      <c r="H1961">
        <v>353.14531959999999</v>
      </c>
      <c r="J1961">
        <v>0</v>
      </c>
      <c r="K1961">
        <v>0</v>
      </c>
      <c r="L1961">
        <v>0</v>
      </c>
      <c r="M1961" t="str">
        <f t="shared" si="697"/>
        <v>No</v>
      </c>
      <c r="N1961">
        <f t="shared" si="698"/>
        <v>0</v>
      </c>
      <c r="P1961">
        <v>5215351</v>
      </c>
      <c r="Q1961">
        <v>5312634</v>
      </c>
      <c r="R1961">
        <v>6122507</v>
      </c>
      <c r="S1961" t="str">
        <f t="shared" si="699"/>
        <v>Yes</v>
      </c>
      <c r="T1961">
        <f t="shared" si="700"/>
        <v>5550164</v>
      </c>
      <c r="V1961">
        <f t="shared" si="701"/>
        <v>1.8571428571428572</v>
      </c>
      <c r="W1961">
        <f t="shared" si="702"/>
        <v>0.7142857142857143</v>
      </c>
      <c r="Y1961" s="4">
        <f t="shared" si="703"/>
        <v>353.14531957989999</v>
      </c>
      <c r="Z1961">
        <f t="shared" si="704"/>
        <v>2</v>
      </c>
      <c r="AA1961">
        <f t="shared" si="705"/>
        <v>0.14285714285714285</v>
      </c>
      <c r="AB1961">
        <f t="shared" si="706"/>
        <v>7.6923076923076927E-2</v>
      </c>
      <c r="AC1961">
        <f t="shared" si="707"/>
        <v>0.2</v>
      </c>
      <c r="AD1961" t="str">
        <f t="shared" si="708"/>
        <v>O</v>
      </c>
      <c r="AG1961">
        <f t="shared" si="709"/>
        <v>-0.33333333333333331</v>
      </c>
      <c r="AI1961" t="str">
        <f t="shared" si="710"/>
        <v>----</v>
      </c>
      <c r="AJ1961" t="str">
        <f t="shared" si="711"/>
        <v>----</v>
      </c>
      <c r="AK1961" t="str">
        <f t="shared" si="712"/>
        <v>----</v>
      </c>
      <c r="AL1961" t="str">
        <f t="shared" si="713"/>
        <v>----</v>
      </c>
      <c r="AM1961" t="str">
        <f t="shared" si="714"/>
        <v>SatFACarb</v>
      </c>
      <c r="AN1961" t="str">
        <f t="shared" si="715"/>
        <v>----</v>
      </c>
      <c r="AP1961" s="4">
        <f t="shared" si="716"/>
        <v>353.22697923519041</v>
      </c>
      <c r="AQ1961" s="4">
        <f t="shared" si="717"/>
        <v>353</v>
      </c>
      <c r="AR1961" s="4">
        <f t="shared" si="718"/>
        <v>0.22697923519041296</v>
      </c>
    </row>
    <row r="1962" spans="1:44" x14ac:dyDescent="0.25">
      <c r="A1962">
        <v>14</v>
      </c>
      <c r="B1962">
        <v>26</v>
      </c>
      <c r="C1962">
        <v>0</v>
      </c>
      <c r="D1962">
        <v>11</v>
      </c>
      <c r="E1962">
        <v>0</v>
      </c>
      <c r="F1962">
        <v>0</v>
      </c>
      <c r="G1962">
        <f t="shared" si="696"/>
        <v>-0.28571428571428559</v>
      </c>
      <c r="H1962">
        <v>369.14023420000001</v>
      </c>
      <c r="J1962">
        <v>0</v>
      </c>
      <c r="K1962">
        <v>0</v>
      </c>
      <c r="L1962">
        <v>0</v>
      </c>
      <c r="M1962" t="str">
        <f t="shared" si="697"/>
        <v>No</v>
      </c>
      <c r="N1962">
        <f t="shared" si="698"/>
        <v>0</v>
      </c>
      <c r="P1962">
        <v>6113986</v>
      </c>
      <c r="Q1962">
        <v>6603929</v>
      </c>
      <c r="R1962">
        <v>7058141</v>
      </c>
      <c r="S1962" t="str">
        <f t="shared" si="699"/>
        <v>Yes</v>
      </c>
      <c r="T1962">
        <f t="shared" si="700"/>
        <v>6592018.666666667</v>
      </c>
      <c r="V1962">
        <f t="shared" si="701"/>
        <v>1.8571428571428572</v>
      </c>
      <c r="W1962">
        <f t="shared" si="702"/>
        <v>0.7857142857142857</v>
      </c>
      <c r="Y1962" s="4">
        <f t="shared" si="703"/>
        <v>369.14023417990001</v>
      </c>
      <c r="Z1962">
        <f t="shared" si="704"/>
        <v>2</v>
      </c>
      <c r="AA1962">
        <f t="shared" si="705"/>
        <v>0.14285714285714285</v>
      </c>
      <c r="AB1962">
        <f t="shared" si="706"/>
        <v>7.6923076923076927E-2</v>
      </c>
      <c r="AC1962">
        <f t="shared" si="707"/>
        <v>0.18181818181818182</v>
      </c>
      <c r="AD1962" t="str">
        <f t="shared" si="708"/>
        <v>O</v>
      </c>
      <c r="AG1962">
        <f t="shared" si="709"/>
        <v>-0.41176470588235292</v>
      </c>
      <c r="AI1962" t="str">
        <f t="shared" si="710"/>
        <v>----</v>
      </c>
      <c r="AJ1962" t="str">
        <f t="shared" si="711"/>
        <v>----</v>
      </c>
      <c r="AK1962" t="str">
        <f t="shared" si="712"/>
        <v>----</v>
      </c>
      <c r="AL1962" t="str">
        <f t="shared" si="713"/>
        <v>----</v>
      </c>
      <c r="AM1962" t="str">
        <f t="shared" si="714"/>
        <v>SatFACarb</v>
      </c>
      <c r="AN1962" t="str">
        <f t="shared" si="715"/>
        <v>----</v>
      </c>
      <c r="AP1962" s="4">
        <f t="shared" si="716"/>
        <v>369.22559242367572</v>
      </c>
      <c r="AQ1962" s="4">
        <f t="shared" si="717"/>
        <v>369</v>
      </c>
      <c r="AR1962" s="4">
        <f t="shared" si="718"/>
        <v>0.22559242367572097</v>
      </c>
    </row>
    <row r="1963" spans="1:44" x14ac:dyDescent="0.25">
      <c r="A1963">
        <v>14</v>
      </c>
      <c r="B1963">
        <v>26</v>
      </c>
      <c r="C1963">
        <v>0</v>
      </c>
      <c r="D1963">
        <v>12</v>
      </c>
      <c r="E1963">
        <v>0</v>
      </c>
      <c r="F1963">
        <v>0</v>
      </c>
      <c r="G1963">
        <f t="shared" si="696"/>
        <v>-0.14285714285714324</v>
      </c>
      <c r="H1963">
        <v>385.13514880000002</v>
      </c>
      <c r="J1963">
        <v>0</v>
      </c>
      <c r="K1963">
        <v>0</v>
      </c>
      <c r="L1963">
        <v>0</v>
      </c>
      <c r="M1963" t="str">
        <f t="shared" si="697"/>
        <v>No</v>
      </c>
      <c r="N1963">
        <f t="shared" si="698"/>
        <v>0</v>
      </c>
      <c r="P1963">
        <v>7487344</v>
      </c>
      <c r="Q1963">
        <v>6944573</v>
      </c>
      <c r="R1963">
        <v>8512548</v>
      </c>
      <c r="S1963" t="str">
        <f t="shared" si="699"/>
        <v>Yes</v>
      </c>
      <c r="T1963">
        <f t="shared" si="700"/>
        <v>7648155</v>
      </c>
      <c r="V1963">
        <f t="shared" si="701"/>
        <v>1.8571428571428572</v>
      </c>
      <c r="W1963">
        <f t="shared" si="702"/>
        <v>0.8571428571428571</v>
      </c>
      <c r="Y1963" s="4">
        <f t="shared" si="703"/>
        <v>385.13514877990002</v>
      </c>
      <c r="Z1963">
        <f t="shared" si="704"/>
        <v>2</v>
      </c>
      <c r="AA1963">
        <f t="shared" si="705"/>
        <v>0.14285714285714285</v>
      </c>
      <c r="AB1963">
        <f t="shared" si="706"/>
        <v>7.6923076923076927E-2</v>
      </c>
      <c r="AC1963">
        <f t="shared" si="707"/>
        <v>0.16666666666666666</v>
      </c>
      <c r="AD1963" t="str">
        <f t="shared" si="708"/>
        <v>O</v>
      </c>
      <c r="AG1963">
        <f t="shared" si="709"/>
        <v>-0.5</v>
      </c>
      <c r="AI1963" t="str">
        <f t="shared" si="710"/>
        <v>----</v>
      </c>
      <c r="AJ1963" t="str">
        <f t="shared" si="711"/>
        <v>----</v>
      </c>
      <c r="AK1963" t="str">
        <f t="shared" si="712"/>
        <v>----</v>
      </c>
      <c r="AL1963" t="str">
        <f t="shared" si="713"/>
        <v>----</v>
      </c>
      <c r="AM1963" t="str">
        <f t="shared" si="714"/>
        <v>SatFACarb</v>
      </c>
      <c r="AN1963" t="str">
        <f t="shared" si="715"/>
        <v>----</v>
      </c>
      <c r="AP1963" s="4">
        <f t="shared" si="716"/>
        <v>385.22420561216103</v>
      </c>
      <c r="AQ1963" s="4">
        <f t="shared" si="717"/>
        <v>385</v>
      </c>
      <c r="AR1963" s="4">
        <f t="shared" si="718"/>
        <v>0.22420561216102897</v>
      </c>
    </row>
    <row r="1964" spans="1:44" x14ac:dyDescent="0.25">
      <c r="A1964">
        <v>14</v>
      </c>
      <c r="B1964">
        <v>26</v>
      </c>
      <c r="C1964">
        <v>0</v>
      </c>
      <c r="D1964">
        <v>13</v>
      </c>
      <c r="E1964">
        <v>0</v>
      </c>
      <c r="F1964">
        <v>0</v>
      </c>
      <c r="G1964">
        <f t="shared" si="696"/>
        <v>0</v>
      </c>
      <c r="H1964">
        <v>401.13006339999998</v>
      </c>
      <c r="J1964">
        <v>0</v>
      </c>
      <c r="K1964">
        <v>0</v>
      </c>
      <c r="L1964">
        <v>0</v>
      </c>
      <c r="M1964" t="str">
        <f t="shared" si="697"/>
        <v>No</v>
      </c>
      <c r="N1964">
        <f t="shared" si="698"/>
        <v>0</v>
      </c>
      <c r="P1964">
        <v>3110459</v>
      </c>
      <c r="Q1964">
        <v>1877977</v>
      </c>
      <c r="R1964">
        <v>2821071</v>
      </c>
      <c r="S1964" t="str">
        <f t="shared" si="699"/>
        <v>Yes</v>
      </c>
      <c r="T1964">
        <f t="shared" si="700"/>
        <v>2603169</v>
      </c>
      <c r="V1964">
        <f t="shared" si="701"/>
        <v>1.8571428571428572</v>
      </c>
      <c r="W1964">
        <f t="shared" si="702"/>
        <v>0.9285714285714286</v>
      </c>
      <c r="Y1964" s="4">
        <f t="shared" si="703"/>
        <v>401.13006337990004</v>
      </c>
      <c r="Z1964">
        <f t="shared" si="704"/>
        <v>2</v>
      </c>
      <c r="AA1964">
        <f t="shared" si="705"/>
        <v>0.14285714285714285</v>
      </c>
      <c r="AB1964">
        <f t="shared" si="706"/>
        <v>7.6923076923076927E-2</v>
      </c>
      <c r="AC1964">
        <f t="shared" si="707"/>
        <v>0.15384615384615385</v>
      </c>
      <c r="AD1964" t="str">
        <f t="shared" si="708"/>
        <v>O</v>
      </c>
      <c r="AG1964">
        <f t="shared" si="709"/>
        <v>-0.6</v>
      </c>
      <c r="AI1964" t="str">
        <f t="shared" si="710"/>
        <v>----</v>
      </c>
      <c r="AJ1964" t="str">
        <f t="shared" si="711"/>
        <v>----</v>
      </c>
      <c r="AK1964" t="str">
        <f t="shared" si="712"/>
        <v>----</v>
      </c>
      <c r="AL1964" t="str">
        <f t="shared" si="713"/>
        <v>----</v>
      </c>
      <c r="AM1964" t="str">
        <f t="shared" si="714"/>
        <v>SatFACarb</v>
      </c>
      <c r="AN1964" t="str">
        <f t="shared" si="715"/>
        <v>----</v>
      </c>
      <c r="AP1964" s="4">
        <f t="shared" si="716"/>
        <v>401.22281880064634</v>
      </c>
      <c r="AQ1964" s="4">
        <f t="shared" si="717"/>
        <v>401</v>
      </c>
      <c r="AR1964" s="4">
        <f t="shared" si="718"/>
        <v>0.22281880064633697</v>
      </c>
    </row>
    <row r="1965" spans="1:44" x14ac:dyDescent="0.25">
      <c r="A1965">
        <v>15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f t="shared" si="696"/>
        <v>0.1333333333333333</v>
      </c>
      <c r="H1965">
        <v>392.11983320000002</v>
      </c>
      <c r="J1965">
        <v>0</v>
      </c>
      <c r="K1965">
        <v>0</v>
      </c>
      <c r="L1965">
        <v>0</v>
      </c>
      <c r="M1965" t="str">
        <f t="shared" si="697"/>
        <v>No</v>
      </c>
      <c r="N1965">
        <f t="shared" si="698"/>
        <v>0</v>
      </c>
      <c r="P1965">
        <v>2501409</v>
      </c>
      <c r="Q1965">
        <v>2399170</v>
      </c>
      <c r="R1965">
        <v>2077738</v>
      </c>
      <c r="S1965" t="str">
        <f t="shared" si="699"/>
        <v>Yes</v>
      </c>
      <c r="T1965">
        <f t="shared" si="700"/>
        <v>2326105.6666666665</v>
      </c>
      <c r="V1965">
        <f t="shared" si="701"/>
        <v>1.5333333333333334</v>
      </c>
      <c r="W1965">
        <f t="shared" si="702"/>
        <v>0.73333333333333328</v>
      </c>
      <c r="Y1965" s="4">
        <f t="shared" si="703"/>
        <v>392.11983317990001</v>
      </c>
      <c r="Z1965">
        <f t="shared" si="704"/>
        <v>5</v>
      </c>
      <c r="AA1965">
        <f t="shared" si="705"/>
        <v>0.33333333333333331</v>
      </c>
      <c r="AB1965">
        <f t="shared" si="706"/>
        <v>0.21739130434782608</v>
      </c>
      <c r="AC1965">
        <f t="shared" si="707"/>
        <v>0.45454545454545453</v>
      </c>
      <c r="AD1965" t="str">
        <f t="shared" si="708"/>
        <v>O</v>
      </c>
      <c r="AG1965">
        <f t="shared" si="709"/>
        <v>-0.11764705882352941</v>
      </c>
      <c r="AI1965" t="str">
        <f t="shared" si="710"/>
        <v>----</v>
      </c>
      <c r="AJ1965" t="str">
        <f t="shared" si="711"/>
        <v>----</v>
      </c>
      <c r="AK1965" t="str">
        <f t="shared" si="712"/>
        <v>----</v>
      </c>
      <c r="AL1965" t="str">
        <f t="shared" si="713"/>
        <v>----</v>
      </c>
      <c r="AM1965" t="str">
        <f t="shared" si="714"/>
        <v>SatFACarb</v>
      </c>
      <c r="AN1965" t="str">
        <f t="shared" si="715"/>
        <v>----</v>
      </c>
      <c r="AP1965" s="4">
        <f t="shared" si="716"/>
        <v>392.21050511758307</v>
      </c>
      <c r="AQ1965" s="4">
        <f t="shared" si="717"/>
        <v>392</v>
      </c>
      <c r="AR1965" s="4">
        <f t="shared" si="718"/>
        <v>0.21050511758306811</v>
      </c>
    </row>
    <row r="1966" spans="1:44" x14ac:dyDescent="0.25">
      <c r="A1966">
        <v>15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f t="shared" si="696"/>
        <v>0.26666666666666661</v>
      </c>
      <c r="H1966">
        <v>408.11474779999998</v>
      </c>
      <c r="J1966">
        <v>0</v>
      </c>
      <c r="K1966">
        <v>0</v>
      </c>
      <c r="L1966">
        <v>0</v>
      </c>
      <c r="M1966" t="str">
        <f t="shared" si="697"/>
        <v>No</v>
      </c>
      <c r="N1966">
        <f t="shared" si="698"/>
        <v>0</v>
      </c>
      <c r="P1966">
        <v>4112396</v>
      </c>
      <c r="Q1966">
        <v>2101336</v>
      </c>
      <c r="R1966">
        <v>2530343</v>
      </c>
      <c r="S1966" t="str">
        <f t="shared" si="699"/>
        <v>Yes</v>
      </c>
      <c r="T1966">
        <f t="shared" si="700"/>
        <v>2914691.6666666665</v>
      </c>
      <c r="V1966">
        <f t="shared" si="701"/>
        <v>1.5333333333333334</v>
      </c>
      <c r="W1966">
        <f t="shared" si="702"/>
        <v>0.8</v>
      </c>
      <c r="Y1966" s="4">
        <f t="shared" si="703"/>
        <v>408.11474777989997</v>
      </c>
      <c r="Z1966">
        <f t="shared" si="704"/>
        <v>5</v>
      </c>
      <c r="AA1966">
        <f t="shared" si="705"/>
        <v>0.33333333333333331</v>
      </c>
      <c r="AB1966">
        <f t="shared" si="706"/>
        <v>0.21739130434782608</v>
      </c>
      <c r="AC1966">
        <f t="shared" si="707"/>
        <v>0.41666666666666669</v>
      </c>
      <c r="AD1966" t="str">
        <f t="shared" si="708"/>
        <v>O</v>
      </c>
      <c r="AG1966">
        <f t="shared" si="709"/>
        <v>-0.1875</v>
      </c>
      <c r="AI1966" t="str">
        <f t="shared" si="710"/>
        <v>----</v>
      </c>
      <c r="AJ1966" t="str">
        <f t="shared" si="711"/>
        <v>----</v>
      </c>
      <c r="AK1966" t="str">
        <f t="shared" si="712"/>
        <v>----</v>
      </c>
      <c r="AL1966" t="str">
        <f t="shared" si="713"/>
        <v>----</v>
      </c>
      <c r="AM1966" t="str">
        <f t="shared" si="714"/>
        <v>SatFACarb</v>
      </c>
      <c r="AN1966" t="str">
        <f t="shared" si="715"/>
        <v>----</v>
      </c>
      <c r="AP1966" s="4">
        <f t="shared" si="716"/>
        <v>408.20911830606832</v>
      </c>
      <c r="AQ1966" s="4">
        <f t="shared" si="717"/>
        <v>408</v>
      </c>
      <c r="AR1966" s="4">
        <f t="shared" si="718"/>
        <v>0.20911830606831927</v>
      </c>
    </row>
    <row r="1967" spans="1:44" x14ac:dyDescent="0.25">
      <c r="A1967">
        <v>15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f t="shared" si="696"/>
        <v>0.39999999999999991</v>
      </c>
      <c r="H1967">
        <v>424.10966239999999</v>
      </c>
      <c r="J1967">
        <v>0</v>
      </c>
      <c r="K1967">
        <v>0</v>
      </c>
      <c r="L1967">
        <v>0</v>
      </c>
      <c r="M1967" t="str">
        <f t="shared" si="697"/>
        <v>No</v>
      </c>
      <c r="N1967">
        <f t="shared" si="698"/>
        <v>0</v>
      </c>
      <c r="P1967">
        <v>3247667</v>
      </c>
      <c r="Q1967">
        <v>1761180</v>
      </c>
      <c r="R1967">
        <v>2619319</v>
      </c>
      <c r="S1967" t="str">
        <f t="shared" si="699"/>
        <v>Yes</v>
      </c>
      <c r="T1967">
        <f t="shared" si="700"/>
        <v>2542722</v>
      </c>
      <c r="V1967">
        <f t="shared" si="701"/>
        <v>1.5333333333333334</v>
      </c>
      <c r="W1967">
        <f t="shared" si="702"/>
        <v>0.8666666666666667</v>
      </c>
      <c r="Y1967" s="4">
        <f t="shared" si="703"/>
        <v>424.10966237989999</v>
      </c>
      <c r="Z1967">
        <f t="shared" si="704"/>
        <v>5</v>
      </c>
      <c r="AA1967">
        <f t="shared" si="705"/>
        <v>0.33333333333333331</v>
      </c>
      <c r="AB1967">
        <f t="shared" si="706"/>
        <v>0.21739130434782608</v>
      </c>
      <c r="AC1967">
        <f t="shared" si="707"/>
        <v>0.38461538461538464</v>
      </c>
      <c r="AD1967" t="str">
        <f t="shared" si="708"/>
        <v>O</v>
      </c>
      <c r="AG1967">
        <f t="shared" si="709"/>
        <v>-0.26666666666666666</v>
      </c>
      <c r="AI1967" t="str">
        <f t="shared" si="710"/>
        <v>----</v>
      </c>
      <c r="AJ1967" t="str">
        <f t="shared" si="711"/>
        <v>----</v>
      </c>
      <c r="AK1967" t="str">
        <f t="shared" si="712"/>
        <v>----</v>
      </c>
      <c r="AL1967" t="str">
        <f t="shared" si="713"/>
        <v>----</v>
      </c>
      <c r="AM1967" t="str">
        <f t="shared" si="714"/>
        <v>SatFACarb</v>
      </c>
      <c r="AN1967" t="str">
        <f t="shared" si="715"/>
        <v>----</v>
      </c>
      <c r="AP1967" s="4">
        <f t="shared" si="716"/>
        <v>424.20773149455363</v>
      </c>
      <c r="AQ1967" s="4">
        <f t="shared" si="717"/>
        <v>424</v>
      </c>
      <c r="AR1967" s="4">
        <f t="shared" si="718"/>
        <v>0.20773149455362727</v>
      </c>
    </row>
    <row r="1968" spans="1:44" x14ac:dyDescent="0.25">
      <c r="A1968">
        <v>15</v>
      </c>
      <c r="B1968">
        <v>24</v>
      </c>
      <c r="C1968">
        <v>0</v>
      </c>
      <c r="D1968">
        <v>15</v>
      </c>
      <c r="E1968">
        <v>0</v>
      </c>
      <c r="F1968">
        <v>0</v>
      </c>
      <c r="G1968">
        <f t="shared" si="696"/>
        <v>0.39999999999999991</v>
      </c>
      <c r="H1968">
        <v>443.10424260000002</v>
      </c>
      <c r="J1968">
        <v>0</v>
      </c>
      <c r="K1968">
        <v>0</v>
      </c>
      <c r="L1968">
        <v>0</v>
      </c>
      <c r="M1968" t="str">
        <f t="shared" si="697"/>
        <v>No</v>
      </c>
      <c r="N1968">
        <f t="shared" si="698"/>
        <v>0</v>
      </c>
      <c r="P1968">
        <v>13513353</v>
      </c>
      <c r="Q1968">
        <v>5484060</v>
      </c>
      <c r="R1968">
        <v>10038162</v>
      </c>
      <c r="S1968" t="str">
        <f t="shared" si="699"/>
        <v>Yes</v>
      </c>
      <c r="T1968">
        <f t="shared" si="700"/>
        <v>9678525</v>
      </c>
      <c r="V1968">
        <f t="shared" si="701"/>
        <v>1.6</v>
      </c>
      <c r="W1968">
        <f t="shared" si="702"/>
        <v>1</v>
      </c>
      <c r="Y1968" s="4">
        <f t="shared" si="703"/>
        <v>443.10424257990002</v>
      </c>
      <c r="Z1968">
        <f t="shared" si="704"/>
        <v>4</v>
      </c>
      <c r="AA1968">
        <f t="shared" si="705"/>
        <v>0.26666666666666666</v>
      </c>
      <c r="AB1968">
        <f t="shared" si="706"/>
        <v>0.16666666666666666</v>
      </c>
      <c r="AC1968">
        <f t="shared" si="707"/>
        <v>0.26666666666666666</v>
      </c>
      <c r="AD1968" t="str">
        <f t="shared" si="708"/>
        <v>O</v>
      </c>
      <c r="AG1968">
        <f t="shared" si="709"/>
        <v>-0.46666666666666667</v>
      </c>
      <c r="AI1968" t="str">
        <f t="shared" si="710"/>
        <v>----</v>
      </c>
      <c r="AJ1968" t="str">
        <f t="shared" si="711"/>
        <v>----</v>
      </c>
      <c r="AK1968" t="str">
        <f t="shared" si="712"/>
        <v>----</v>
      </c>
      <c r="AL1968" t="str">
        <f t="shared" si="713"/>
        <v>----</v>
      </c>
      <c r="AM1968" t="str">
        <f t="shared" si="714"/>
        <v>SatFACarb</v>
      </c>
      <c r="AN1968" t="str">
        <f t="shared" si="715"/>
        <v>----</v>
      </c>
      <c r="AP1968" s="4">
        <f t="shared" si="716"/>
        <v>443.20670391154061</v>
      </c>
      <c r="AQ1968" s="4">
        <f t="shared" si="717"/>
        <v>443</v>
      </c>
      <c r="AR1968" s="4">
        <f t="shared" si="718"/>
        <v>0.20670391154061463</v>
      </c>
    </row>
    <row r="1969" spans="1:44" x14ac:dyDescent="0.25">
      <c r="A1969">
        <v>15</v>
      </c>
      <c r="B1969">
        <v>24</v>
      </c>
      <c r="C1969">
        <v>2</v>
      </c>
      <c r="D1969">
        <v>9</v>
      </c>
      <c r="E1969">
        <v>0</v>
      </c>
      <c r="F1969">
        <v>0</v>
      </c>
      <c r="G1969">
        <f t="shared" si="696"/>
        <v>0</v>
      </c>
      <c r="H1969">
        <v>375.14090299999998</v>
      </c>
      <c r="J1969">
        <v>0</v>
      </c>
      <c r="K1969">
        <v>0</v>
      </c>
      <c r="L1969">
        <v>0</v>
      </c>
      <c r="M1969" t="str">
        <f t="shared" si="697"/>
        <v>No</v>
      </c>
      <c r="N1969">
        <f t="shared" si="698"/>
        <v>0</v>
      </c>
      <c r="P1969">
        <v>2464623</v>
      </c>
      <c r="Q1969">
        <v>2137602</v>
      </c>
      <c r="R1969">
        <v>2552766</v>
      </c>
      <c r="S1969" t="str">
        <f t="shared" si="699"/>
        <v>Yes</v>
      </c>
      <c r="T1969">
        <f t="shared" si="700"/>
        <v>2384997</v>
      </c>
      <c r="V1969">
        <f t="shared" si="701"/>
        <v>1.6</v>
      </c>
      <c r="W1969">
        <f t="shared" si="702"/>
        <v>0.6</v>
      </c>
      <c r="Y1969" s="4">
        <f t="shared" si="703"/>
        <v>375.14090297989998</v>
      </c>
      <c r="Z1969">
        <f t="shared" si="704"/>
        <v>5</v>
      </c>
      <c r="AA1969">
        <f t="shared" si="705"/>
        <v>0.33333333333333331</v>
      </c>
      <c r="AB1969">
        <f t="shared" si="706"/>
        <v>0.20833333333333334</v>
      </c>
      <c r="AC1969">
        <f t="shared" si="707"/>
        <v>0.55555555555555558</v>
      </c>
      <c r="AD1969" t="str">
        <f t="shared" si="708"/>
        <v>O</v>
      </c>
      <c r="AG1969">
        <f t="shared" si="709"/>
        <v>-5.8823529411764705E-2</v>
      </c>
      <c r="AI1969" t="str">
        <f t="shared" si="710"/>
        <v>----</v>
      </c>
      <c r="AJ1969" t="str">
        <f t="shared" si="711"/>
        <v>----</v>
      </c>
      <c r="AK1969" t="str">
        <f t="shared" si="712"/>
        <v>----</v>
      </c>
      <c r="AL1969" t="str">
        <f t="shared" si="713"/>
        <v>----</v>
      </c>
      <c r="AM1969" t="str">
        <f t="shared" si="714"/>
        <v>SatFACarb</v>
      </c>
      <c r="AN1969" t="str">
        <f t="shared" si="715"/>
        <v>----</v>
      </c>
      <c r="AP1969" s="4">
        <f t="shared" si="716"/>
        <v>375.2276487899793</v>
      </c>
      <c r="AQ1969" s="4">
        <f t="shared" si="717"/>
        <v>375</v>
      </c>
      <c r="AR1969" s="4">
        <f t="shared" si="718"/>
        <v>0.22764878997929827</v>
      </c>
    </row>
    <row r="1970" spans="1:44" x14ac:dyDescent="0.25">
      <c r="A1970">
        <v>15</v>
      </c>
      <c r="B1970">
        <v>24</v>
      </c>
      <c r="C1970">
        <v>2</v>
      </c>
      <c r="D1970">
        <v>11</v>
      </c>
      <c r="E1970">
        <v>0</v>
      </c>
      <c r="F1970">
        <v>0</v>
      </c>
      <c r="G1970">
        <f t="shared" si="696"/>
        <v>0.26666666666666661</v>
      </c>
      <c r="H1970">
        <v>407.13073220000001</v>
      </c>
      <c r="J1970">
        <v>0</v>
      </c>
      <c r="K1970">
        <v>0</v>
      </c>
      <c r="L1970">
        <v>0</v>
      </c>
      <c r="M1970" t="str">
        <f t="shared" si="697"/>
        <v>No</v>
      </c>
      <c r="N1970">
        <f t="shared" si="698"/>
        <v>0</v>
      </c>
      <c r="P1970">
        <v>3709416</v>
      </c>
      <c r="Q1970">
        <v>2330397</v>
      </c>
      <c r="R1970">
        <v>2680303</v>
      </c>
      <c r="S1970" t="str">
        <f t="shared" si="699"/>
        <v>Yes</v>
      </c>
      <c r="T1970">
        <f t="shared" si="700"/>
        <v>2906705.3333333335</v>
      </c>
      <c r="V1970">
        <f t="shared" si="701"/>
        <v>1.6</v>
      </c>
      <c r="W1970">
        <f t="shared" si="702"/>
        <v>0.73333333333333328</v>
      </c>
      <c r="Y1970" s="4">
        <f t="shared" si="703"/>
        <v>407.13073217990001</v>
      </c>
      <c r="Z1970">
        <f t="shared" si="704"/>
        <v>5</v>
      </c>
      <c r="AA1970">
        <f t="shared" si="705"/>
        <v>0.33333333333333331</v>
      </c>
      <c r="AB1970">
        <f t="shared" si="706"/>
        <v>0.20833333333333334</v>
      </c>
      <c r="AC1970">
        <f t="shared" si="707"/>
        <v>0.45454545454545453</v>
      </c>
      <c r="AD1970" t="str">
        <f t="shared" si="708"/>
        <v>O</v>
      </c>
      <c r="AG1970">
        <f t="shared" si="709"/>
        <v>-0.2</v>
      </c>
      <c r="AI1970" t="str">
        <f t="shared" si="710"/>
        <v>----</v>
      </c>
      <c r="AJ1970" t="str">
        <f t="shared" si="711"/>
        <v>----</v>
      </c>
      <c r="AK1970" t="str">
        <f t="shared" si="712"/>
        <v>----</v>
      </c>
      <c r="AL1970" t="str">
        <f t="shared" si="713"/>
        <v>----</v>
      </c>
      <c r="AM1970" t="str">
        <f t="shared" si="714"/>
        <v>SatFACarb</v>
      </c>
      <c r="AN1970" t="str">
        <f t="shared" si="715"/>
        <v>----</v>
      </c>
      <c r="AP1970" s="4">
        <f t="shared" si="716"/>
        <v>407.22487516694991</v>
      </c>
      <c r="AQ1970" s="4">
        <f t="shared" si="717"/>
        <v>407</v>
      </c>
      <c r="AR1970" s="4">
        <f t="shared" si="718"/>
        <v>0.22487516694991427</v>
      </c>
    </row>
    <row r="1971" spans="1:44" x14ac:dyDescent="0.25">
      <c r="A1971">
        <v>15</v>
      </c>
      <c r="B1971">
        <v>25</v>
      </c>
      <c r="C1971">
        <v>1</v>
      </c>
      <c r="D1971">
        <v>11</v>
      </c>
      <c r="E1971">
        <v>0</v>
      </c>
      <c r="F1971">
        <v>0</v>
      </c>
      <c r="G1971">
        <f t="shared" si="696"/>
        <v>0</v>
      </c>
      <c r="H1971">
        <v>394.13548320000001</v>
      </c>
      <c r="J1971">
        <v>0</v>
      </c>
      <c r="K1971">
        <v>0</v>
      </c>
      <c r="L1971">
        <v>0</v>
      </c>
      <c r="M1971" t="str">
        <f t="shared" si="697"/>
        <v>No</v>
      </c>
      <c r="N1971">
        <f t="shared" si="698"/>
        <v>0</v>
      </c>
      <c r="P1971">
        <v>3449987</v>
      </c>
      <c r="Q1971">
        <v>2109278</v>
      </c>
      <c r="R1971">
        <v>3109800</v>
      </c>
      <c r="S1971" t="str">
        <f t="shared" si="699"/>
        <v>Yes</v>
      </c>
      <c r="T1971">
        <f t="shared" si="700"/>
        <v>2889688.3333333335</v>
      </c>
      <c r="V1971">
        <f t="shared" si="701"/>
        <v>1.6666666666666667</v>
      </c>
      <c r="W1971">
        <f t="shared" si="702"/>
        <v>0.73333333333333328</v>
      </c>
      <c r="Y1971" s="4">
        <f t="shared" si="703"/>
        <v>394.13548317990001</v>
      </c>
      <c r="Z1971">
        <f t="shared" si="704"/>
        <v>4</v>
      </c>
      <c r="AA1971">
        <f t="shared" si="705"/>
        <v>0.26666666666666666</v>
      </c>
      <c r="AB1971">
        <f t="shared" si="706"/>
        <v>0.16</v>
      </c>
      <c r="AC1971">
        <f t="shared" si="707"/>
        <v>0.36363636363636365</v>
      </c>
      <c r="AD1971" t="str">
        <f t="shared" si="708"/>
        <v>O</v>
      </c>
      <c r="AG1971">
        <f t="shared" si="709"/>
        <v>-0.23529411764705882</v>
      </c>
      <c r="AI1971" t="str">
        <f t="shared" si="710"/>
        <v>----</v>
      </c>
      <c r="AJ1971" t="str">
        <f t="shared" si="711"/>
        <v>----</v>
      </c>
      <c r="AK1971" t="str">
        <f t="shared" si="712"/>
        <v>----</v>
      </c>
      <c r="AL1971" t="str">
        <f t="shared" si="713"/>
        <v>----</v>
      </c>
      <c r="AM1971" t="str">
        <f t="shared" si="714"/>
        <v>SatFACarb</v>
      </c>
      <c r="AN1971" t="str">
        <f t="shared" si="715"/>
        <v>----</v>
      </c>
      <c r="AP1971" s="4">
        <f t="shared" si="716"/>
        <v>394.22662120696623</v>
      </c>
      <c r="AQ1971" s="4">
        <f t="shared" si="717"/>
        <v>394</v>
      </c>
      <c r="AR1971" s="4">
        <f t="shared" si="718"/>
        <v>0.22662120696622878</v>
      </c>
    </row>
    <row r="1972" spans="1:44" x14ac:dyDescent="0.25">
      <c r="A1972">
        <v>15</v>
      </c>
      <c r="B1972">
        <v>25</v>
      </c>
      <c r="C1972">
        <v>1</v>
      </c>
      <c r="D1972">
        <v>12</v>
      </c>
      <c r="E1972">
        <v>0</v>
      </c>
      <c r="F1972">
        <v>0</v>
      </c>
      <c r="G1972">
        <f t="shared" si="696"/>
        <v>0.1333333333333333</v>
      </c>
      <c r="H1972">
        <v>410.13039780000003</v>
      </c>
      <c r="J1972">
        <v>0</v>
      </c>
      <c r="K1972">
        <v>0</v>
      </c>
      <c r="L1972">
        <v>0</v>
      </c>
      <c r="M1972" t="str">
        <f t="shared" si="697"/>
        <v>No</v>
      </c>
      <c r="N1972">
        <f t="shared" si="698"/>
        <v>0</v>
      </c>
      <c r="P1972">
        <v>4423738</v>
      </c>
      <c r="Q1972">
        <v>2909875</v>
      </c>
      <c r="R1972">
        <v>3860095</v>
      </c>
      <c r="S1972" t="str">
        <f t="shared" si="699"/>
        <v>Yes</v>
      </c>
      <c r="T1972">
        <f t="shared" si="700"/>
        <v>3731236</v>
      </c>
      <c r="V1972">
        <f t="shared" si="701"/>
        <v>1.6666666666666667</v>
      </c>
      <c r="W1972">
        <f t="shared" si="702"/>
        <v>0.8</v>
      </c>
      <c r="Y1972" s="4">
        <f t="shared" si="703"/>
        <v>410.13039777989997</v>
      </c>
      <c r="Z1972">
        <f t="shared" si="704"/>
        <v>4</v>
      </c>
      <c r="AA1972">
        <f t="shared" si="705"/>
        <v>0.26666666666666666</v>
      </c>
      <c r="AB1972">
        <f t="shared" si="706"/>
        <v>0.16</v>
      </c>
      <c r="AC1972">
        <f t="shared" si="707"/>
        <v>0.33333333333333331</v>
      </c>
      <c r="AD1972" t="str">
        <f t="shared" si="708"/>
        <v>O</v>
      </c>
      <c r="AG1972">
        <f t="shared" si="709"/>
        <v>-0.3125</v>
      </c>
      <c r="AI1972" t="str">
        <f t="shared" si="710"/>
        <v>----</v>
      </c>
      <c r="AJ1972" t="str">
        <f t="shared" si="711"/>
        <v>----</v>
      </c>
      <c r="AK1972" t="str">
        <f t="shared" si="712"/>
        <v>----</v>
      </c>
      <c r="AL1972" t="str">
        <f t="shared" si="713"/>
        <v>----</v>
      </c>
      <c r="AM1972" t="str">
        <f t="shared" si="714"/>
        <v>SatFACarb</v>
      </c>
      <c r="AN1972" t="str">
        <f t="shared" si="715"/>
        <v>----</v>
      </c>
      <c r="AP1972" s="4">
        <f t="shared" si="716"/>
        <v>410.22523439545154</v>
      </c>
      <c r="AQ1972" s="4">
        <f t="shared" si="717"/>
        <v>410</v>
      </c>
      <c r="AR1972" s="4">
        <f t="shared" si="718"/>
        <v>0.22523439545153678</v>
      </c>
    </row>
    <row r="1973" spans="1:44" x14ac:dyDescent="0.25">
      <c r="A1973">
        <v>15</v>
      </c>
      <c r="B1973">
        <v>25</v>
      </c>
      <c r="C1973">
        <v>1</v>
      </c>
      <c r="D1973">
        <v>13</v>
      </c>
      <c r="E1973">
        <v>0</v>
      </c>
      <c r="F1973">
        <v>0</v>
      </c>
      <c r="G1973">
        <f t="shared" si="696"/>
        <v>0.26666666666666661</v>
      </c>
      <c r="H1973">
        <v>426.12531239999998</v>
      </c>
      <c r="J1973">
        <v>0</v>
      </c>
      <c r="K1973">
        <v>0</v>
      </c>
      <c r="L1973">
        <v>0</v>
      </c>
      <c r="M1973" t="str">
        <f t="shared" si="697"/>
        <v>No</v>
      </c>
      <c r="N1973">
        <f t="shared" si="698"/>
        <v>0</v>
      </c>
      <c r="P1973">
        <v>3558796</v>
      </c>
      <c r="Q1973">
        <v>1872651</v>
      </c>
      <c r="R1973">
        <v>2388799</v>
      </c>
      <c r="S1973" t="str">
        <f t="shared" si="699"/>
        <v>Yes</v>
      </c>
      <c r="T1973">
        <f t="shared" si="700"/>
        <v>2606748.6666666665</v>
      </c>
      <c r="V1973">
        <f t="shared" si="701"/>
        <v>1.6666666666666667</v>
      </c>
      <c r="W1973">
        <f t="shared" si="702"/>
        <v>0.8666666666666667</v>
      </c>
      <c r="Y1973" s="4">
        <f t="shared" si="703"/>
        <v>426.12531237989998</v>
      </c>
      <c r="Z1973">
        <f t="shared" si="704"/>
        <v>4</v>
      </c>
      <c r="AA1973">
        <f t="shared" si="705"/>
        <v>0.26666666666666666</v>
      </c>
      <c r="AB1973">
        <f t="shared" si="706"/>
        <v>0.16</v>
      </c>
      <c r="AC1973">
        <f t="shared" si="707"/>
        <v>0.30769230769230771</v>
      </c>
      <c r="AD1973" t="str">
        <f t="shared" si="708"/>
        <v>O</v>
      </c>
      <c r="AG1973">
        <f t="shared" si="709"/>
        <v>-0.4</v>
      </c>
      <c r="AI1973" t="str">
        <f t="shared" si="710"/>
        <v>----</v>
      </c>
      <c r="AJ1973" t="str">
        <f t="shared" si="711"/>
        <v>----</v>
      </c>
      <c r="AK1973" t="str">
        <f t="shared" si="712"/>
        <v>----</v>
      </c>
      <c r="AL1973" t="str">
        <f t="shared" si="713"/>
        <v>----</v>
      </c>
      <c r="AM1973" t="str">
        <f t="shared" si="714"/>
        <v>SatFACarb</v>
      </c>
      <c r="AN1973" t="str">
        <f t="shared" si="715"/>
        <v>----</v>
      </c>
      <c r="AP1973" s="4">
        <f t="shared" si="716"/>
        <v>426.22384758393684</v>
      </c>
      <c r="AQ1973" s="4">
        <f t="shared" si="717"/>
        <v>426</v>
      </c>
      <c r="AR1973" s="4">
        <f t="shared" si="718"/>
        <v>0.22384758393684479</v>
      </c>
    </row>
    <row r="1974" spans="1:44" x14ac:dyDescent="0.25">
      <c r="A1974">
        <v>15</v>
      </c>
      <c r="B1974">
        <v>25</v>
      </c>
      <c r="C1974">
        <v>3</v>
      </c>
      <c r="D1974">
        <v>9</v>
      </c>
      <c r="E1974">
        <v>0</v>
      </c>
      <c r="F1974">
        <v>0</v>
      </c>
      <c r="G1974">
        <f t="shared" si="696"/>
        <v>0.1333333333333333</v>
      </c>
      <c r="H1974">
        <v>390.15180199999998</v>
      </c>
      <c r="J1974">
        <v>0</v>
      </c>
      <c r="K1974">
        <v>0</v>
      </c>
      <c r="L1974">
        <v>0</v>
      </c>
      <c r="M1974" t="str">
        <f t="shared" si="697"/>
        <v>No</v>
      </c>
      <c r="N1974">
        <f t="shared" si="698"/>
        <v>0</v>
      </c>
      <c r="P1974">
        <v>2569129</v>
      </c>
      <c r="Q1974">
        <v>2011663</v>
      </c>
      <c r="R1974">
        <v>2245784</v>
      </c>
      <c r="S1974" t="str">
        <f t="shared" si="699"/>
        <v>Yes</v>
      </c>
      <c r="T1974">
        <f t="shared" si="700"/>
        <v>2275525.3333333335</v>
      </c>
      <c r="V1974">
        <f t="shared" si="701"/>
        <v>1.6666666666666667</v>
      </c>
      <c r="W1974">
        <f t="shared" si="702"/>
        <v>0.6</v>
      </c>
      <c r="Y1974" s="4">
        <f t="shared" si="703"/>
        <v>390.15180197989997</v>
      </c>
      <c r="Z1974">
        <f t="shared" si="704"/>
        <v>5</v>
      </c>
      <c r="AA1974">
        <f t="shared" si="705"/>
        <v>0.33333333333333331</v>
      </c>
      <c r="AB1974">
        <f t="shared" si="706"/>
        <v>0.2</v>
      </c>
      <c r="AC1974">
        <f t="shared" si="707"/>
        <v>0.55555555555555558</v>
      </c>
      <c r="AD1974" t="str">
        <f t="shared" si="708"/>
        <v>O</v>
      </c>
      <c r="AG1974">
        <f t="shared" si="709"/>
        <v>-0.13333333333333333</v>
      </c>
      <c r="AI1974" t="str">
        <f t="shared" si="710"/>
        <v>----</v>
      </c>
      <c r="AJ1974" t="str">
        <f t="shared" si="711"/>
        <v>----</v>
      </c>
      <c r="AK1974" t="str">
        <f t="shared" si="712"/>
        <v>----</v>
      </c>
      <c r="AL1974" t="str">
        <f t="shared" si="713"/>
        <v>----</v>
      </c>
      <c r="AM1974" t="str">
        <f t="shared" si="714"/>
        <v>SatFACarb</v>
      </c>
      <c r="AN1974" t="str">
        <f t="shared" si="715"/>
        <v>----</v>
      </c>
      <c r="AP1974" s="4">
        <f t="shared" si="716"/>
        <v>390.24201883934614</v>
      </c>
      <c r="AQ1974" s="4">
        <f t="shared" si="717"/>
        <v>390</v>
      </c>
      <c r="AR1974" s="4">
        <f t="shared" si="718"/>
        <v>0.24201883934614443</v>
      </c>
    </row>
    <row r="1975" spans="1:44" x14ac:dyDescent="0.25">
      <c r="A1975">
        <v>15</v>
      </c>
      <c r="B1975">
        <v>26</v>
      </c>
      <c r="C1975">
        <v>0</v>
      </c>
      <c r="D1975">
        <v>14</v>
      </c>
      <c r="E1975">
        <v>1</v>
      </c>
      <c r="F1975">
        <v>0</v>
      </c>
      <c r="G1975">
        <f t="shared" si="696"/>
        <v>0.26666666666666661</v>
      </c>
      <c r="H1975">
        <v>461.09704870000002</v>
      </c>
      <c r="J1975">
        <v>0</v>
      </c>
      <c r="K1975">
        <v>0</v>
      </c>
      <c r="L1975">
        <v>0</v>
      </c>
      <c r="M1975" t="str">
        <f t="shared" si="697"/>
        <v>No</v>
      </c>
      <c r="N1975">
        <f t="shared" si="698"/>
        <v>0</v>
      </c>
      <c r="P1975">
        <v>2055330</v>
      </c>
      <c r="Q1975">
        <v>2049212</v>
      </c>
      <c r="R1975">
        <v>1701956</v>
      </c>
      <c r="S1975" t="str">
        <f t="shared" si="699"/>
        <v>Yes</v>
      </c>
      <c r="T1975">
        <f t="shared" si="700"/>
        <v>1935499.3333333333</v>
      </c>
      <c r="V1975">
        <f t="shared" si="701"/>
        <v>1.7333333333333334</v>
      </c>
      <c r="W1975">
        <f t="shared" si="702"/>
        <v>0.93333333333333335</v>
      </c>
      <c r="Y1975" s="4">
        <f t="shared" si="703"/>
        <v>461.09704867990001</v>
      </c>
      <c r="Z1975">
        <f t="shared" si="704"/>
        <v>3</v>
      </c>
      <c r="AA1975">
        <f t="shared" si="705"/>
        <v>0.2</v>
      </c>
      <c r="AB1975">
        <f t="shared" si="706"/>
        <v>0.11538461538461539</v>
      </c>
      <c r="AC1975">
        <f t="shared" si="707"/>
        <v>0.21428571428571427</v>
      </c>
      <c r="AD1975" t="str">
        <f t="shared" si="708"/>
        <v>O</v>
      </c>
      <c r="AG1975">
        <f t="shared" si="709"/>
        <v>-0.7142857142857143</v>
      </c>
      <c r="AI1975" t="str">
        <f t="shared" si="710"/>
        <v>----</v>
      </c>
      <c r="AJ1975" t="str">
        <f t="shared" si="711"/>
        <v>----</v>
      </c>
      <c r="AK1975" t="str">
        <f t="shared" si="712"/>
        <v>----</v>
      </c>
      <c r="AL1975" t="str">
        <f t="shared" si="713"/>
        <v>----</v>
      </c>
      <c r="AM1975" t="str">
        <f t="shared" si="714"/>
        <v>SatFACarb</v>
      </c>
      <c r="AN1975" t="str">
        <f t="shared" si="715"/>
        <v>----</v>
      </c>
      <c r="AP1975" s="4">
        <f t="shared" si="716"/>
        <v>461.20367058301747</v>
      </c>
      <c r="AQ1975" s="4">
        <f t="shared" si="717"/>
        <v>461</v>
      </c>
      <c r="AR1975" s="4">
        <f t="shared" si="718"/>
        <v>0.20367058301746965</v>
      </c>
    </row>
    <row r="1976" spans="1:44" x14ac:dyDescent="0.25">
      <c r="A1976">
        <v>15</v>
      </c>
      <c r="B1976">
        <v>27</v>
      </c>
      <c r="C1976">
        <v>1</v>
      </c>
      <c r="D1976">
        <v>11</v>
      </c>
      <c r="E1976">
        <v>0</v>
      </c>
      <c r="F1976">
        <v>0</v>
      </c>
      <c r="G1976">
        <f t="shared" si="696"/>
        <v>-0.13333333333333375</v>
      </c>
      <c r="H1976">
        <v>396.1511332</v>
      </c>
      <c r="J1976">
        <v>0</v>
      </c>
      <c r="K1976">
        <v>0</v>
      </c>
      <c r="L1976">
        <v>0</v>
      </c>
      <c r="M1976" t="str">
        <f t="shared" si="697"/>
        <v>No</v>
      </c>
      <c r="N1976">
        <f t="shared" si="698"/>
        <v>0</v>
      </c>
      <c r="P1976">
        <v>2465731</v>
      </c>
      <c r="Q1976">
        <v>2295512</v>
      </c>
      <c r="R1976">
        <v>2668806</v>
      </c>
      <c r="S1976" t="str">
        <f t="shared" si="699"/>
        <v>Yes</v>
      </c>
      <c r="T1976">
        <f t="shared" si="700"/>
        <v>2476683</v>
      </c>
      <c r="V1976">
        <f t="shared" si="701"/>
        <v>1.8</v>
      </c>
      <c r="W1976">
        <f t="shared" si="702"/>
        <v>0.73333333333333328</v>
      </c>
      <c r="Y1976" s="4">
        <f t="shared" si="703"/>
        <v>396.1511331799</v>
      </c>
      <c r="Z1976">
        <f t="shared" si="704"/>
        <v>3</v>
      </c>
      <c r="AA1976">
        <f t="shared" si="705"/>
        <v>0.2</v>
      </c>
      <c r="AB1976">
        <f t="shared" si="706"/>
        <v>0.1111111111111111</v>
      </c>
      <c r="AC1976">
        <f t="shared" si="707"/>
        <v>0.27272727272727271</v>
      </c>
      <c r="AD1976" t="str">
        <f t="shared" si="708"/>
        <v>O</v>
      </c>
      <c r="AG1976">
        <f t="shared" si="709"/>
        <v>-0.35294117647058826</v>
      </c>
      <c r="AI1976" t="str">
        <f t="shared" si="710"/>
        <v>----</v>
      </c>
      <c r="AJ1976" t="str">
        <f t="shared" si="711"/>
        <v>----</v>
      </c>
      <c r="AK1976" t="str">
        <f t="shared" si="712"/>
        <v>----</v>
      </c>
      <c r="AL1976" t="str">
        <f t="shared" si="713"/>
        <v>----</v>
      </c>
      <c r="AM1976" t="str">
        <f t="shared" si="714"/>
        <v>SatFACarb</v>
      </c>
      <c r="AN1976" t="str">
        <f t="shared" si="715"/>
        <v>----</v>
      </c>
      <c r="AP1976" s="4">
        <f t="shared" si="716"/>
        <v>396.24273729634945</v>
      </c>
      <c r="AQ1976" s="4">
        <f t="shared" si="717"/>
        <v>396</v>
      </c>
      <c r="AR1976" s="4">
        <f t="shared" si="718"/>
        <v>0.2427372963494463</v>
      </c>
    </row>
    <row r="1977" spans="1:44" x14ac:dyDescent="0.25">
      <c r="A1977">
        <v>15</v>
      </c>
      <c r="B1977">
        <v>27</v>
      </c>
      <c r="C1977">
        <v>1</v>
      </c>
      <c r="D1977">
        <v>12</v>
      </c>
      <c r="E1977">
        <v>0</v>
      </c>
      <c r="F1977">
        <v>0</v>
      </c>
      <c r="G1977">
        <f t="shared" si="696"/>
        <v>0</v>
      </c>
      <c r="H1977">
        <v>412.14604780000002</v>
      </c>
      <c r="J1977">
        <v>0</v>
      </c>
      <c r="K1977">
        <v>0</v>
      </c>
      <c r="L1977">
        <v>0</v>
      </c>
      <c r="M1977" t="str">
        <f t="shared" si="697"/>
        <v>No</v>
      </c>
      <c r="N1977">
        <f t="shared" si="698"/>
        <v>0</v>
      </c>
      <c r="P1977">
        <v>1884228</v>
      </c>
      <c r="Q1977">
        <v>1848553</v>
      </c>
      <c r="R1977">
        <v>2351286</v>
      </c>
      <c r="S1977" t="str">
        <f t="shared" si="699"/>
        <v>Yes</v>
      </c>
      <c r="T1977">
        <f t="shared" si="700"/>
        <v>2028022.3333333333</v>
      </c>
      <c r="V1977">
        <f t="shared" si="701"/>
        <v>1.8</v>
      </c>
      <c r="W1977">
        <f t="shared" si="702"/>
        <v>0.8</v>
      </c>
      <c r="Y1977" s="4">
        <f t="shared" si="703"/>
        <v>412.14604777990002</v>
      </c>
      <c r="Z1977">
        <f t="shared" si="704"/>
        <v>3</v>
      </c>
      <c r="AA1977">
        <f t="shared" si="705"/>
        <v>0.2</v>
      </c>
      <c r="AB1977">
        <f t="shared" si="706"/>
        <v>0.1111111111111111</v>
      </c>
      <c r="AC1977">
        <f t="shared" si="707"/>
        <v>0.25</v>
      </c>
      <c r="AD1977" t="str">
        <f t="shared" si="708"/>
        <v>O</v>
      </c>
      <c r="AG1977">
        <f t="shared" si="709"/>
        <v>-0.4375</v>
      </c>
      <c r="AI1977" t="str">
        <f t="shared" si="710"/>
        <v>----</v>
      </c>
      <c r="AJ1977" t="str">
        <f t="shared" si="711"/>
        <v>----</v>
      </c>
      <c r="AK1977" t="str">
        <f t="shared" si="712"/>
        <v>----</v>
      </c>
      <c r="AL1977" t="str">
        <f t="shared" si="713"/>
        <v>----</v>
      </c>
      <c r="AM1977" t="str">
        <f t="shared" si="714"/>
        <v>SatFACarb</v>
      </c>
      <c r="AN1977" t="str">
        <f t="shared" si="715"/>
        <v>----</v>
      </c>
      <c r="AP1977" s="4">
        <f t="shared" si="716"/>
        <v>412.24135048483475</v>
      </c>
      <c r="AQ1977" s="4">
        <f t="shared" si="717"/>
        <v>412</v>
      </c>
      <c r="AR1977" s="4">
        <f t="shared" si="718"/>
        <v>0.2413504848347543</v>
      </c>
    </row>
    <row r="1978" spans="1:44" x14ac:dyDescent="0.25">
      <c r="A1978">
        <v>15</v>
      </c>
      <c r="B1978">
        <v>28</v>
      </c>
      <c r="C1978">
        <v>0</v>
      </c>
      <c r="D1978">
        <v>11</v>
      </c>
      <c r="E1978">
        <v>0</v>
      </c>
      <c r="F1978">
        <v>0</v>
      </c>
      <c r="G1978">
        <f t="shared" si="696"/>
        <v>-0.40000000000000036</v>
      </c>
      <c r="H1978">
        <v>383.1558842</v>
      </c>
      <c r="J1978">
        <v>0</v>
      </c>
      <c r="K1978">
        <v>0</v>
      </c>
      <c r="L1978">
        <v>0</v>
      </c>
      <c r="M1978" t="str">
        <f t="shared" si="697"/>
        <v>No</v>
      </c>
      <c r="N1978">
        <f t="shared" si="698"/>
        <v>0</v>
      </c>
      <c r="P1978">
        <v>2891163</v>
      </c>
      <c r="Q1978">
        <v>2730283</v>
      </c>
      <c r="R1978">
        <v>2817593</v>
      </c>
      <c r="S1978" t="str">
        <f t="shared" si="699"/>
        <v>Yes</v>
      </c>
      <c r="T1978">
        <f t="shared" si="700"/>
        <v>2813013</v>
      </c>
      <c r="V1978">
        <f t="shared" si="701"/>
        <v>1.8666666666666667</v>
      </c>
      <c r="W1978">
        <f t="shared" si="702"/>
        <v>0.73333333333333328</v>
      </c>
      <c r="Y1978" s="4">
        <f t="shared" si="703"/>
        <v>383.1558841799</v>
      </c>
      <c r="Z1978">
        <f t="shared" si="704"/>
        <v>2</v>
      </c>
      <c r="AA1978">
        <f t="shared" si="705"/>
        <v>0.13333333333333333</v>
      </c>
      <c r="AB1978">
        <f t="shared" si="706"/>
        <v>7.1428571428571425E-2</v>
      </c>
      <c r="AC1978">
        <f t="shared" si="707"/>
        <v>0.18181818181818182</v>
      </c>
      <c r="AD1978" t="str">
        <f t="shared" si="708"/>
        <v>O</v>
      </c>
      <c r="AG1978">
        <f t="shared" si="709"/>
        <v>-0.36842105263157893</v>
      </c>
      <c r="AI1978" t="str">
        <f t="shared" si="710"/>
        <v>----</v>
      </c>
      <c r="AJ1978" t="str">
        <f t="shared" si="711"/>
        <v>----</v>
      </c>
      <c r="AK1978" t="str">
        <f t="shared" si="712"/>
        <v>----</v>
      </c>
      <c r="AL1978" t="str">
        <f t="shared" si="713"/>
        <v>----</v>
      </c>
      <c r="AM1978" t="str">
        <f t="shared" si="714"/>
        <v>SatFACarb</v>
      </c>
      <c r="AN1978" t="str">
        <f t="shared" si="715"/>
        <v>----</v>
      </c>
      <c r="AP1978" s="4">
        <f t="shared" si="716"/>
        <v>383.24448333636582</v>
      </c>
      <c r="AQ1978" s="4">
        <f t="shared" si="717"/>
        <v>383</v>
      </c>
      <c r="AR1978" s="4">
        <f t="shared" si="718"/>
        <v>0.24448333636581765</v>
      </c>
    </row>
    <row r="1979" spans="1:44" x14ac:dyDescent="0.25">
      <c r="A1979">
        <v>15</v>
      </c>
      <c r="B1979">
        <v>28</v>
      </c>
      <c r="C1979">
        <v>0</v>
      </c>
      <c r="D1979">
        <v>12</v>
      </c>
      <c r="E1979">
        <v>0</v>
      </c>
      <c r="F1979">
        <v>0</v>
      </c>
      <c r="G1979">
        <f t="shared" si="696"/>
        <v>-0.26666666666666661</v>
      </c>
      <c r="H1979">
        <v>399.15079880000002</v>
      </c>
      <c r="J1979">
        <v>0</v>
      </c>
      <c r="K1979">
        <v>0</v>
      </c>
      <c r="L1979">
        <v>0</v>
      </c>
      <c r="M1979" t="str">
        <f t="shared" si="697"/>
        <v>No</v>
      </c>
      <c r="N1979">
        <f t="shared" si="698"/>
        <v>0</v>
      </c>
      <c r="P1979">
        <v>4515164</v>
      </c>
      <c r="Q1979">
        <v>6031045</v>
      </c>
      <c r="R1979">
        <v>5539535</v>
      </c>
      <c r="S1979" t="str">
        <f t="shared" si="699"/>
        <v>Yes</v>
      </c>
      <c r="T1979">
        <f t="shared" si="700"/>
        <v>5361914.666666667</v>
      </c>
      <c r="V1979">
        <f t="shared" si="701"/>
        <v>1.8666666666666667</v>
      </c>
      <c r="W1979">
        <f t="shared" si="702"/>
        <v>0.8</v>
      </c>
      <c r="Y1979" s="4">
        <f t="shared" si="703"/>
        <v>399.15079877989996</v>
      </c>
      <c r="Z1979">
        <f t="shared" si="704"/>
        <v>2</v>
      </c>
      <c r="AA1979">
        <f t="shared" si="705"/>
        <v>0.13333333333333333</v>
      </c>
      <c r="AB1979">
        <f t="shared" si="706"/>
        <v>7.1428571428571425E-2</v>
      </c>
      <c r="AC1979">
        <f t="shared" si="707"/>
        <v>0.16666666666666666</v>
      </c>
      <c r="AD1979" t="str">
        <f t="shared" si="708"/>
        <v>O</v>
      </c>
      <c r="AG1979">
        <f t="shared" si="709"/>
        <v>-0.44444444444444442</v>
      </c>
      <c r="AI1979" t="str">
        <f t="shared" si="710"/>
        <v>----</v>
      </c>
      <c r="AJ1979" t="str">
        <f t="shared" si="711"/>
        <v>----</v>
      </c>
      <c r="AK1979" t="str">
        <f t="shared" si="712"/>
        <v>----</v>
      </c>
      <c r="AL1979" t="str">
        <f t="shared" si="713"/>
        <v>----</v>
      </c>
      <c r="AM1979" t="str">
        <f t="shared" si="714"/>
        <v>SatFACarb</v>
      </c>
      <c r="AN1979" t="str">
        <f t="shared" si="715"/>
        <v>----</v>
      </c>
      <c r="AP1979" s="4">
        <f t="shared" si="716"/>
        <v>399.24309652485107</v>
      </c>
      <c r="AQ1979" s="4">
        <f t="shared" si="717"/>
        <v>399</v>
      </c>
      <c r="AR1979" s="4">
        <f t="shared" si="718"/>
        <v>0.24309652485106881</v>
      </c>
    </row>
    <row r="1980" spans="1:44" x14ac:dyDescent="0.25">
      <c r="A1980">
        <v>16</v>
      </c>
      <c r="B1980">
        <v>24</v>
      </c>
      <c r="C1980">
        <v>0</v>
      </c>
      <c r="D1980">
        <v>15</v>
      </c>
      <c r="E1980">
        <v>0</v>
      </c>
      <c r="F1980">
        <v>0</v>
      </c>
      <c r="G1980">
        <f t="shared" si="696"/>
        <v>0.375</v>
      </c>
      <c r="H1980">
        <v>455.10424260000002</v>
      </c>
      <c r="J1980">
        <v>0</v>
      </c>
      <c r="K1980">
        <v>0</v>
      </c>
      <c r="L1980">
        <v>0</v>
      </c>
      <c r="M1980" t="str">
        <f t="shared" si="697"/>
        <v>No</v>
      </c>
      <c r="N1980">
        <f t="shared" si="698"/>
        <v>0</v>
      </c>
      <c r="P1980">
        <v>24620549</v>
      </c>
      <c r="Q1980">
        <v>10019025</v>
      </c>
      <c r="R1980">
        <v>15882135</v>
      </c>
      <c r="S1980" t="str">
        <f t="shared" si="699"/>
        <v>Yes</v>
      </c>
      <c r="T1980">
        <f t="shared" si="700"/>
        <v>16840569.666666668</v>
      </c>
      <c r="V1980">
        <f t="shared" si="701"/>
        <v>1.5</v>
      </c>
      <c r="W1980">
        <f t="shared" si="702"/>
        <v>0.9375</v>
      </c>
      <c r="Y1980" s="4">
        <f t="shared" si="703"/>
        <v>455.10424257990002</v>
      </c>
      <c r="Z1980">
        <f t="shared" si="704"/>
        <v>5</v>
      </c>
      <c r="AA1980">
        <f t="shared" si="705"/>
        <v>0.3125</v>
      </c>
      <c r="AB1980">
        <f t="shared" si="706"/>
        <v>0.20833333333333334</v>
      </c>
      <c r="AC1980">
        <f t="shared" si="707"/>
        <v>0.33333333333333331</v>
      </c>
      <c r="AD1980" t="str">
        <f t="shared" si="708"/>
        <v>O</v>
      </c>
      <c r="AG1980">
        <f t="shared" si="709"/>
        <v>-0.29411764705882354</v>
      </c>
      <c r="AI1980" t="str">
        <f t="shared" si="710"/>
        <v>----</v>
      </c>
      <c r="AJ1980" t="str">
        <f t="shared" si="711"/>
        <v>----</v>
      </c>
      <c r="AK1980" t="str">
        <f t="shared" si="712"/>
        <v>----</v>
      </c>
      <c r="AL1980" t="str">
        <f t="shared" si="713"/>
        <v>----</v>
      </c>
      <c r="AM1980" t="str">
        <f t="shared" si="714"/>
        <v>SatFACarb</v>
      </c>
      <c r="AN1980" t="str">
        <f t="shared" si="715"/>
        <v>----</v>
      </c>
      <c r="AP1980" s="4">
        <f t="shared" si="716"/>
        <v>455.20947873484749</v>
      </c>
      <c r="AQ1980" s="4">
        <f t="shared" si="717"/>
        <v>455</v>
      </c>
      <c r="AR1980" s="4">
        <f t="shared" si="718"/>
        <v>0.2094787348474938</v>
      </c>
    </row>
    <row r="1981" spans="1:44" x14ac:dyDescent="0.25">
      <c r="A1981">
        <v>16</v>
      </c>
      <c r="B1981">
        <v>24</v>
      </c>
      <c r="C1981">
        <v>0</v>
      </c>
      <c r="D1981">
        <v>16</v>
      </c>
      <c r="E1981">
        <v>0</v>
      </c>
      <c r="F1981">
        <v>0</v>
      </c>
      <c r="G1981">
        <f t="shared" si="696"/>
        <v>0.5</v>
      </c>
      <c r="H1981">
        <v>471.09915719999998</v>
      </c>
      <c r="J1981">
        <v>0</v>
      </c>
      <c r="K1981">
        <v>0</v>
      </c>
      <c r="L1981">
        <v>0</v>
      </c>
      <c r="M1981" t="str">
        <f t="shared" si="697"/>
        <v>No</v>
      </c>
      <c r="N1981">
        <f t="shared" si="698"/>
        <v>0</v>
      </c>
      <c r="P1981">
        <v>11207695</v>
      </c>
      <c r="Q1981">
        <v>4318355</v>
      </c>
      <c r="R1981">
        <v>6833533</v>
      </c>
      <c r="S1981" t="str">
        <f t="shared" si="699"/>
        <v>Yes</v>
      </c>
      <c r="T1981">
        <f t="shared" si="700"/>
        <v>7453194.333333333</v>
      </c>
      <c r="V1981">
        <f t="shared" si="701"/>
        <v>1.5</v>
      </c>
      <c r="W1981">
        <f t="shared" si="702"/>
        <v>1</v>
      </c>
      <c r="Y1981" s="4">
        <f t="shared" si="703"/>
        <v>471.09915717990003</v>
      </c>
      <c r="Z1981">
        <f t="shared" si="704"/>
        <v>5</v>
      </c>
      <c r="AA1981">
        <f t="shared" si="705"/>
        <v>0.3125</v>
      </c>
      <c r="AB1981">
        <f t="shared" si="706"/>
        <v>0.20833333333333334</v>
      </c>
      <c r="AC1981">
        <f t="shared" si="707"/>
        <v>0.3125</v>
      </c>
      <c r="AD1981" t="str">
        <f t="shared" si="708"/>
        <v>O</v>
      </c>
      <c r="AG1981">
        <f t="shared" si="709"/>
        <v>-0.375</v>
      </c>
      <c r="AI1981" t="str">
        <f t="shared" si="710"/>
        <v>----</v>
      </c>
      <c r="AJ1981" t="str">
        <f t="shared" si="711"/>
        <v>----</v>
      </c>
      <c r="AK1981" t="str">
        <f t="shared" si="712"/>
        <v>----</v>
      </c>
      <c r="AL1981" t="str">
        <f t="shared" si="713"/>
        <v>----</v>
      </c>
      <c r="AM1981" t="str">
        <f t="shared" si="714"/>
        <v>SatFACarb</v>
      </c>
      <c r="AN1981" t="str">
        <f t="shared" si="715"/>
        <v>----</v>
      </c>
      <c r="AP1981" s="4">
        <f t="shared" si="716"/>
        <v>471.2080919233328</v>
      </c>
      <c r="AQ1981" s="4">
        <f t="shared" si="717"/>
        <v>471</v>
      </c>
      <c r="AR1981" s="4">
        <f t="shared" si="718"/>
        <v>0.2080919233328018</v>
      </c>
    </row>
    <row r="1982" spans="1:44" x14ac:dyDescent="0.25">
      <c r="A1982">
        <v>16</v>
      </c>
      <c r="B1982">
        <v>24</v>
      </c>
      <c r="C1982">
        <v>2</v>
      </c>
      <c r="D1982">
        <v>10</v>
      </c>
      <c r="E1982">
        <v>0</v>
      </c>
      <c r="F1982">
        <v>0</v>
      </c>
      <c r="G1982">
        <f t="shared" si="696"/>
        <v>0.125</v>
      </c>
      <c r="H1982">
        <v>403.1358176</v>
      </c>
      <c r="J1982">
        <v>0</v>
      </c>
      <c r="K1982">
        <v>0</v>
      </c>
      <c r="L1982">
        <v>0</v>
      </c>
      <c r="M1982" t="str">
        <f t="shared" si="697"/>
        <v>No</v>
      </c>
      <c r="N1982">
        <f t="shared" si="698"/>
        <v>0</v>
      </c>
      <c r="P1982">
        <v>2929396</v>
      </c>
      <c r="Q1982">
        <v>2593991</v>
      </c>
      <c r="R1982">
        <v>2746029</v>
      </c>
      <c r="S1982" t="str">
        <f t="shared" si="699"/>
        <v>Yes</v>
      </c>
      <c r="T1982">
        <f t="shared" si="700"/>
        <v>2756472</v>
      </c>
      <c r="V1982">
        <f t="shared" si="701"/>
        <v>1.5</v>
      </c>
      <c r="W1982">
        <f t="shared" si="702"/>
        <v>0.625</v>
      </c>
      <c r="Y1982" s="4">
        <f t="shared" si="703"/>
        <v>403.13581757989999</v>
      </c>
      <c r="Z1982">
        <f t="shared" si="704"/>
        <v>6</v>
      </c>
      <c r="AA1982">
        <f t="shared" si="705"/>
        <v>0.375</v>
      </c>
      <c r="AB1982">
        <f t="shared" si="706"/>
        <v>0.25</v>
      </c>
      <c r="AC1982">
        <f t="shared" si="707"/>
        <v>0.6</v>
      </c>
      <c r="AD1982" t="str">
        <f t="shared" si="708"/>
        <v>O</v>
      </c>
      <c r="AG1982">
        <f t="shared" si="709"/>
        <v>0</v>
      </c>
      <c r="AI1982" t="str">
        <f t="shared" si="710"/>
        <v>----</v>
      </c>
      <c r="AJ1982" t="str">
        <f t="shared" si="711"/>
        <v>----</v>
      </c>
      <c r="AK1982" t="str">
        <f t="shared" si="712"/>
        <v>----</v>
      </c>
      <c r="AL1982" t="str">
        <f t="shared" si="713"/>
        <v>----</v>
      </c>
      <c r="AM1982" t="str">
        <f t="shared" si="714"/>
        <v>SatFACarb</v>
      </c>
      <c r="AN1982" t="str">
        <f t="shared" si="715"/>
        <v>----</v>
      </c>
      <c r="AP1982" s="4">
        <f t="shared" si="716"/>
        <v>403.22903680177149</v>
      </c>
      <c r="AQ1982" s="4">
        <f t="shared" si="717"/>
        <v>403</v>
      </c>
      <c r="AR1982" s="4">
        <f t="shared" si="718"/>
        <v>0.22903680177148544</v>
      </c>
    </row>
    <row r="1983" spans="1:44" x14ac:dyDescent="0.25">
      <c r="A1983">
        <v>16</v>
      </c>
      <c r="B1983">
        <v>24</v>
      </c>
      <c r="C1983">
        <v>2</v>
      </c>
      <c r="D1983">
        <v>11</v>
      </c>
      <c r="E1983">
        <v>0</v>
      </c>
      <c r="F1983">
        <v>0</v>
      </c>
      <c r="G1983">
        <f t="shared" si="696"/>
        <v>0.25</v>
      </c>
      <c r="H1983">
        <v>419.13073220000001</v>
      </c>
      <c r="J1983">
        <v>0</v>
      </c>
      <c r="K1983">
        <v>0</v>
      </c>
      <c r="L1983">
        <v>0</v>
      </c>
      <c r="M1983" t="str">
        <f t="shared" si="697"/>
        <v>No</v>
      </c>
      <c r="N1983">
        <f t="shared" si="698"/>
        <v>0</v>
      </c>
      <c r="P1983">
        <v>4780923</v>
      </c>
      <c r="Q1983">
        <v>3802784</v>
      </c>
      <c r="R1983">
        <v>4251276</v>
      </c>
      <c r="S1983" t="str">
        <f t="shared" si="699"/>
        <v>Yes</v>
      </c>
      <c r="T1983">
        <f t="shared" si="700"/>
        <v>4278327.666666667</v>
      </c>
      <c r="V1983">
        <f t="shared" si="701"/>
        <v>1.5</v>
      </c>
      <c r="W1983">
        <f t="shared" si="702"/>
        <v>0.6875</v>
      </c>
      <c r="Y1983" s="4">
        <f t="shared" si="703"/>
        <v>419.13073217990001</v>
      </c>
      <c r="Z1983">
        <f t="shared" si="704"/>
        <v>6</v>
      </c>
      <c r="AA1983">
        <f t="shared" si="705"/>
        <v>0.375</v>
      </c>
      <c r="AB1983">
        <f t="shared" si="706"/>
        <v>0.25</v>
      </c>
      <c r="AC1983">
        <f t="shared" si="707"/>
        <v>0.54545454545454541</v>
      </c>
      <c r="AD1983" t="str">
        <f t="shared" si="708"/>
        <v>O</v>
      </c>
      <c r="AG1983">
        <f t="shared" si="709"/>
        <v>-5.8823529411764705E-2</v>
      </c>
      <c r="AI1983" t="str">
        <f t="shared" si="710"/>
        <v>----</v>
      </c>
      <c r="AJ1983" t="str">
        <f t="shared" si="711"/>
        <v>----</v>
      </c>
      <c r="AK1983" t="str">
        <f t="shared" si="712"/>
        <v>----</v>
      </c>
      <c r="AL1983" t="str">
        <f t="shared" si="713"/>
        <v>----</v>
      </c>
      <c r="AM1983" t="str">
        <f t="shared" si="714"/>
        <v>SatFACarb</v>
      </c>
      <c r="AN1983" t="str">
        <f t="shared" si="715"/>
        <v>----</v>
      </c>
      <c r="AP1983" s="4">
        <f t="shared" si="716"/>
        <v>419.22764999025679</v>
      </c>
      <c r="AQ1983" s="4">
        <f t="shared" si="717"/>
        <v>419</v>
      </c>
      <c r="AR1983" s="4">
        <f t="shared" si="718"/>
        <v>0.22764999025679344</v>
      </c>
    </row>
    <row r="1984" spans="1:44" x14ac:dyDescent="0.25">
      <c r="A1984">
        <v>16</v>
      </c>
      <c r="B1984">
        <v>25</v>
      </c>
      <c r="C1984">
        <v>1</v>
      </c>
      <c r="D1984">
        <v>13</v>
      </c>
      <c r="E1984">
        <v>0</v>
      </c>
      <c r="F1984">
        <v>0</v>
      </c>
      <c r="G1984">
        <f t="shared" si="696"/>
        <v>0.25</v>
      </c>
      <c r="H1984">
        <v>438.12531239999998</v>
      </c>
      <c r="J1984">
        <v>0</v>
      </c>
      <c r="K1984">
        <v>0</v>
      </c>
      <c r="L1984">
        <v>0</v>
      </c>
      <c r="M1984" t="str">
        <f t="shared" si="697"/>
        <v>No</v>
      </c>
      <c r="N1984">
        <f t="shared" si="698"/>
        <v>0</v>
      </c>
      <c r="P1984">
        <v>3501238</v>
      </c>
      <c r="Q1984">
        <v>2011236</v>
      </c>
      <c r="R1984">
        <v>3067240</v>
      </c>
      <c r="S1984" t="str">
        <f t="shared" si="699"/>
        <v>Yes</v>
      </c>
      <c r="T1984">
        <f t="shared" si="700"/>
        <v>2859904.6666666665</v>
      </c>
      <c r="V1984">
        <f t="shared" si="701"/>
        <v>1.5625</v>
      </c>
      <c r="W1984">
        <f t="shared" si="702"/>
        <v>0.8125</v>
      </c>
      <c r="Y1984" s="4">
        <f t="shared" si="703"/>
        <v>438.12531237989998</v>
      </c>
      <c r="Z1984">
        <f t="shared" si="704"/>
        <v>5</v>
      </c>
      <c r="AA1984">
        <f t="shared" si="705"/>
        <v>0.3125</v>
      </c>
      <c r="AB1984">
        <f t="shared" si="706"/>
        <v>0.2</v>
      </c>
      <c r="AC1984">
        <f t="shared" si="707"/>
        <v>0.38461538461538464</v>
      </c>
      <c r="AD1984" t="str">
        <f t="shared" si="708"/>
        <v>O</v>
      </c>
      <c r="AG1984">
        <f t="shared" si="709"/>
        <v>-0.23529411764705882</v>
      </c>
      <c r="AI1984" t="str">
        <f t="shared" si="710"/>
        <v>----</v>
      </c>
      <c r="AJ1984" t="str">
        <f t="shared" si="711"/>
        <v>----</v>
      </c>
      <c r="AK1984" t="str">
        <f t="shared" si="712"/>
        <v>----</v>
      </c>
      <c r="AL1984" t="str">
        <f t="shared" si="713"/>
        <v>----</v>
      </c>
      <c r="AM1984" t="str">
        <f t="shared" si="714"/>
        <v>SatFACarb</v>
      </c>
      <c r="AN1984" t="str">
        <f t="shared" si="715"/>
        <v>----</v>
      </c>
      <c r="AP1984" s="4">
        <f t="shared" si="716"/>
        <v>438.22662240724372</v>
      </c>
      <c r="AQ1984" s="4">
        <f t="shared" si="717"/>
        <v>438</v>
      </c>
      <c r="AR1984" s="4">
        <f t="shared" si="718"/>
        <v>0.22662240724372396</v>
      </c>
    </row>
    <row r="1985" spans="1:44" x14ac:dyDescent="0.25">
      <c r="A1985">
        <v>16</v>
      </c>
      <c r="B1985">
        <v>25</v>
      </c>
      <c r="C1985">
        <v>3</v>
      </c>
      <c r="D1985">
        <v>10</v>
      </c>
      <c r="E1985">
        <v>0</v>
      </c>
      <c r="F1985">
        <v>0</v>
      </c>
      <c r="G1985">
        <f t="shared" si="696"/>
        <v>0.25</v>
      </c>
      <c r="H1985">
        <v>418.14671659999999</v>
      </c>
      <c r="J1985">
        <v>0</v>
      </c>
      <c r="K1985">
        <v>0</v>
      </c>
      <c r="L1985">
        <v>0</v>
      </c>
      <c r="M1985" t="str">
        <f t="shared" si="697"/>
        <v>No</v>
      </c>
      <c r="N1985">
        <f t="shared" si="698"/>
        <v>0</v>
      </c>
      <c r="P1985">
        <v>2737067</v>
      </c>
      <c r="Q1985">
        <v>2116288</v>
      </c>
      <c r="R1985">
        <v>2430629</v>
      </c>
      <c r="S1985" t="str">
        <f t="shared" si="699"/>
        <v>Yes</v>
      </c>
      <c r="T1985">
        <f t="shared" si="700"/>
        <v>2427994.6666666665</v>
      </c>
      <c r="V1985">
        <f t="shared" si="701"/>
        <v>1.5625</v>
      </c>
      <c r="W1985">
        <f t="shared" si="702"/>
        <v>0.625</v>
      </c>
      <c r="Y1985" s="4">
        <f t="shared" si="703"/>
        <v>418.14671657989999</v>
      </c>
      <c r="Z1985">
        <f t="shared" si="704"/>
        <v>6</v>
      </c>
      <c r="AA1985">
        <f t="shared" si="705"/>
        <v>0.375</v>
      </c>
      <c r="AB1985">
        <f t="shared" si="706"/>
        <v>0.24</v>
      </c>
      <c r="AC1985">
        <f t="shared" si="707"/>
        <v>0.6</v>
      </c>
      <c r="AD1985" t="str">
        <f t="shared" si="708"/>
        <v>O</v>
      </c>
      <c r="AG1985">
        <f t="shared" si="709"/>
        <v>-6.25E-2</v>
      </c>
      <c r="AI1985" t="str">
        <f t="shared" si="710"/>
        <v>----</v>
      </c>
      <c r="AJ1985" t="str">
        <f t="shared" si="711"/>
        <v>----</v>
      </c>
      <c r="AK1985" t="str">
        <f t="shared" si="712"/>
        <v>----</v>
      </c>
      <c r="AL1985" t="str">
        <f t="shared" si="713"/>
        <v>----</v>
      </c>
      <c r="AM1985" t="str">
        <f t="shared" si="714"/>
        <v>SatFACarb</v>
      </c>
      <c r="AN1985" t="str">
        <f t="shared" si="715"/>
        <v>----</v>
      </c>
      <c r="AP1985" s="4">
        <f t="shared" si="716"/>
        <v>418.24340685113833</v>
      </c>
      <c r="AQ1985" s="4">
        <f t="shared" si="717"/>
        <v>418</v>
      </c>
      <c r="AR1985" s="4">
        <f t="shared" si="718"/>
        <v>0.2434068511383316</v>
      </c>
    </row>
    <row r="1986" spans="1:44" x14ac:dyDescent="0.25">
      <c r="A1986">
        <v>16</v>
      </c>
      <c r="B1986">
        <v>26</v>
      </c>
      <c r="C1986">
        <v>0</v>
      </c>
      <c r="D1986">
        <v>16</v>
      </c>
      <c r="E1986">
        <v>0</v>
      </c>
      <c r="F1986">
        <v>0</v>
      </c>
      <c r="G1986">
        <f t="shared" si="696"/>
        <v>0.375</v>
      </c>
      <c r="H1986">
        <v>473.11480719999997</v>
      </c>
      <c r="J1986">
        <v>0</v>
      </c>
      <c r="K1986">
        <v>0</v>
      </c>
      <c r="L1986">
        <v>0</v>
      </c>
      <c r="M1986" t="str">
        <f t="shared" si="697"/>
        <v>No</v>
      </c>
      <c r="N1986">
        <f t="shared" si="698"/>
        <v>0</v>
      </c>
      <c r="P1986">
        <v>13556779</v>
      </c>
      <c r="Q1986">
        <v>6685778</v>
      </c>
      <c r="R1986">
        <v>10820997</v>
      </c>
      <c r="S1986" t="str">
        <f t="shared" si="699"/>
        <v>Yes</v>
      </c>
      <c r="T1986">
        <f t="shared" si="700"/>
        <v>10354518</v>
      </c>
      <c r="V1986">
        <f t="shared" si="701"/>
        <v>1.625</v>
      </c>
      <c r="W1986">
        <f t="shared" si="702"/>
        <v>1</v>
      </c>
      <c r="Y1986" s="4">
        <f t="shared" si="703"/>
        <v>473.11480717989997</v>
      </c>
      <c r="Z1986">
        <f t="shared" si="704"/>
        <v>4</v>
      </c>
      <c r="AA1986">
        <f t="shared" si="705"/>
        <v>0.25</v>
      </c>
      <c r="AB1986">
        <f t="shared" si="706"/>
        <v>0.15384615384615385</v>
      </c>
      <c r="AC1986">
        <f t="shared" si="707"/>
        <v>0.25</v>
      </c>
      <c r="AD1986" t="str">
        <f t="shared" si="708"/>
        <v>O</v>
      </c>
      <c r="AG1986">
        <f t="shared" si="709"/>
        <v>-0.5</v>
      </c>
      <c r="AI1986" t="str">
        <f t="shared" si="710"/>
        <v>----</v>
      </c>
      <c r="AJ1986" t="str">
        <f t="shared" si="711"/>
        <v>----</v>
      </c>
      <c r="AK1986" t="str">
        <f t="shared" si="712"/>
        <v>----</v>
      </c>
      <c r="AL1986" t="str">
        <f t="shared" si="713"/>
        <v>----</v>
      </c>
      <c r="AM1986" t="str">
        <f t="shared" si="714"/>
        <v>SatFACarb</v>
      </c>
      <c r="AN1986" t="str">
        <f t="shared" si="715"/>
        <v>----</v>
      </c>
      <c r="AP1986" s="4">
        <f t="shared" si="716"/>
        <v>473.22420801271596</v>
      </c>
      <c r="AQ1986" s="4">
        <f t="shared" si="717"/>
        <v>473</v>
      </c>
      <c r="AR1986" s="4">
        <f t="shared" si="718"/>
        <v>0.22420801271596247</v>
      </c>
    </row>
    <row r="1987" spans="1:44" x14ac:dyDescent="0.25">
      <c r="A1987">
        <v>16</v>
      </c>
      <c r="B1987">
        <v>26</v>
      </c>
      <c r="C1987">
        <v>2</v>
      </c>
      <c r="D1987">
        <v>12</v>
      </c>
      <c r="E1987">
        <v>0</v>
      </c>
      <c r="F1987">
        <v>0</v>
      </c>
      <c r="G1987">
        <f t="shared" si="696"/>
        <v>0.25</v>
      </c>
      <c r="H1987">
        <v>437.14129680000002</v>
      </c>
      <c r="J1987">
        <v>0</v>
      </c>
      <c r="K1987">
        <v>0</v>
      </c>
      <c r="L1987">
        <v>0</v>
      </c>
      <c r="M1987" t="str">
        <f t="shared" si="697"/>
        <v>No</v>
      </c>
      <c r="N1987">
        <f t="shared" si="698"/>
        <v>0</v>
      </c>
      <c r="P1987">
        <v>5472548</v>
      </c>
      <c r="Q1987">
        <v>2684117</v>
      </c>
      <c r="R1987">
        <v>3969476</v>
      </c>
      <c r="S1987" t="str">
        <f t="shared" si="699"/>
        <v>Yes</v>
      </c>
      <c r="T1987">
        <f t="shared" si="700"/>
        <v>4042047</v>
      </c>
      <c r="V1987">
        <f t="shared" si="701"/>
        <v>1.625</v>
      </c>
      <c r="W1987">
        <f t="shared" si="702"/>
        <v>0.75</v>
      </c>
      <c r="Y1987" s="4">
        <f t="shared" si="703"/>
        <v>437.14129677989996</v>
      </c>
      <c r="Z1987">
        <f t="shared" si="704"/>
        <v>5</v>
      </c>
      <c r="AA1987">
        <f t="shared" si="705"/>
        <v>0.3125</v>
      </c>
      <c r="AB1987">
        <f t="shared" si="706"/>
        <v>0.19230769230769232</v>
      </c>
      <c r="AC1987">
        <f t="shared" si="707"/>
        <v>0.41666666666666669</v>
      </c>
      <c r="AD1987" t="str">
        <f t="shared" si="708"/>
        <v>O</v>
      </c>
      <c r="AG1987">
        <f t="shared" si="709"/>
        <v>-0.25</v>
      </c>
      <c r="AI1987" t="str">
        <f t="shared" si="710"/>
        <v>----</v>
      </c>
      <c r="AJ1987" t="str">
        <f t="shared" si="711"/>
        <v>----</v>
      </c>
      <c r="AK1987" t="str">
        <f t="shared" si="712"/>
        <v>----</v>
      </c>
      <c r="AL1987" t="str">
        <f t="shared" si="713"/>
        <v>----</v>
      </c>
      <c r="AM1987" t="str">
        <f t="shared" si="714"/>
        <v>SatFACarb</v>
      </c>
      <c r="AN1987" t="str">
        <f t="shared" si="715"/>
        <v>----</v>
      </c>
      <c r="AP1987" s="4">
        <f t="shared" si="716"/>
        <v>437.24237926812526</v>
      </c>
      <c r="AQ1987" s="4">
        <f t="shared" si="717"/>
        <v>437</v>
      </c>
      <c r="AR1987" s="4">
        <f t="shared" si="718"/>
        <v>0.24237926812526212</v>
      </c>
    </row>
    <row r="1988" spans="1:44" x14ac:dyDescent="0.25">
      <c r="A1988">
        <v>16</v>
      </c>
      <c r="B1988">
        <v>27</v>
      </c>
      <c r="C1988">
        <v>1</v>
      </c>
      <c r="D1988">
        <v>11</v>
      </c>
      <c r="E1988">
        <v>0</v>
      </c>
      <c r="F1988">
        <v>0</v>
      </c>
      <c r="G1988">
        <f t="shared" si="696"/>
        <v>-0.125</v>
      </c>
      <c r="H1988">
        <v>408.1511332</v>
      </c>
      <c r="J1988">
        <v>0</v>
      </c>
      <c r="K1988">
        <v>0</v>
      </c>
      <c r="L1988">
        <v>0</v>
      </c>
      <c r="M1988" t="str">
        <f t="shared" si="697"/>
        <v>No</v>
      </c>
      <c r="N1988">
        <f t="shared" si="698"/>
        <v>0</v>
      </c>
      <c r="P1988">
        <v>2506253</v>
      </c>
      <c r="Q1988">
        <v>1694298</v>
      </c>
      <c r="R1988">
        <v>2305577</v>
      </c>
      <c r="S1988" t="str">
        <f t="shared" si="699"/>
        <v>Yes</v>
      </c>
      <c r="T1988">
        <f t="shared" si="700"/>
        <v>2168709.3333333335</v>
      </c>
      <c r="V1988">
        <f t="shared" si="701"/>
        <v>1.6875</v>
      </c>
      <c r="W1988">
        <f t="shared" si="702"/>
        <v>0.6875</v>
      </c>
      <c r="Y1988" s="4">
        <f t="shared" si="703"/>
        <v>408.1511331799</v>
      </c>
      <c r="Z1988">
        <f t="shared" si="704"/>
        <v>4</v>
      </c>
      <c r="AA1988">
        <f t="shared" si="705"/>
        <v>0.25</v>
      </c>
      <c r="AB1988">
        <f t="shared" si="706"/>
        <v>0.14814814814814814</v>
      </c>
      <c r="AC1988">
        <f t="shared" si="707"/>
        <v>0.36363636363636365</v>
      </c>
      <c r="AD1988" t="str">
        <f t="shared" si="708"/>
        <v>O</v>
      </c>
      <c r="AG1988">
        <f t="shared" si="709"/>
        <v>-0.21052631578947367</v>
      </c>
      <c r="AI1988" t="str">
        <f t="shared" si="710"/>
        <v>----</v>
      </c>
      <c r="AJ1988" t="str">
        <f t="shared" si="711"/>
        <v>----</v>
      </c>
      <c r="AK1988" t="str">
        <f t="shared" si="712"/>
        <v>----</v>
      </c>
      <c r="AL1988" t="str">
        <f t="shared" si="713"/>
        <v>----</v>
      </c>
      <c r="AM1988" t="str">
        <f t="shared" si="714"/>
        <v>SatFACarb</v>
      </c>
      <c r="AN1988" t="str">
        <f t="shared" si="715"/>
        <v>----</v>
      </c>
      <c r="AP1988" s="4">
        <f t="shared" si="716"/>
        <v>408.24551211965633</v>
      </c>
      <c r="AQ1988" s="4">
        <f t="shared" si="717"/>
        <v>408</v>
      </c>
      <c r="AR1988" s="4">
        <f t="shared" si="718"/>
        <v>0.24551211965632547</v>
      </c>
    </row>
    <row r="1989" spans="1:44" x14ac:dyDescent="0.25">
      <c r="A1989">
        <v>16</v>
      </c>
      <c r="B1989">
        <v>27</v>
      </c>
      <c r="C1989">
        <v>1</v>
      </c>
      <c r="D1989">
        <v>12</v>
      </c>
      <c r="E1989">
        <v>0</v>
      </c>
      <c r="F1989">
        <v>0</v>
      </c>
      <c r="G1989">
        <f t="shared" si="696"/>
        <v>0</v>
      </c>
      <c r="H1989">
        <v>424.14604780000002</v>
      </c>
      <c r="J1989">
        <v>0</v>
      </c>
      <c r="K1989">
        <v>0</v>
      </c>
      <c r="L1989">
        <v>0</v>
      </c>
      <c r="M1989" t="str">
        <f t="shared" si="697"/>
        <v>No</v>
      </c>
      <c r="N1989">
        <f t="shared" si="698"/>
        <v>0</v>
      </c>
      <c r="P1989">
        <v>2808368</v>
      </c>
      <c r="Q1989">
        <v>1672602</v>
      </c>
      <c r="R1989">
        <v>2272181</v>
      </c>
      <c r="S1989" t="str">
        <f t="shared" si="699"/>
        <v>Yes</v>
      </c>
      <c r="T1989">
        <f t="shared" si="700"/>
        <v>2251050.3333333335</v>
      </c>
      <c r="V1989">
        <f t="shared" si="701"/>
        <v>1.6875</v>
      </c>
      <c r="W1989">
        <f t="shared" si="702"/>
        <v>0.75</v>
      </c>
      <c r="Y1989" s="4">
        <f t="shared" si="703"/>
        <v>424.14604777990002</v>
      </c>
      <c r="Z1989">
        <f t="shared" si="704"/>
        <v>4</v>
      </c>
      <c r="AA1989">
        <f t="shared" si="705"/>
        <v>0.25</v>
      </c>
      <c r="AB1989">
        <f t="shared" si="706"/>
        <v>0.14814814814814814</v>
      </c>
      <c r="AC1989">
        <f t="shared" si="707"/>
        <v>0.33333333333333331</v>
      </c>
      <c r="AD1989" t="str">
        <f t="shared" si="708"/>
        <v>O</v>
      </c>
      <c r="AG1989">
        <f t="shared" si="709"/>
        <v>-0.27777777777777779</v>
      </c>
      <c r="AI1989" t="str">
        <f t="shared" si="710"/>
        <v>----</v>
      </c>
      <c r="AJ1989" t="str">
        <f t="shared" si="711"/>
        <v>----</v>
      </c>
      <c r="AK1989" t="str">
        <f t="shared" si="712"/>
        <v>----</v>
      </c>
      <c r="AL1989" t="str">
        <f t="shared" si="713"/>
        <v>----</v>
      </c>
      <c r="AM1989" t="str">
        <f t="shared" si="714"/>
        <v>SatFACarb</v>
      </c>
      <c r="AN1989" t="str">
        <f t="shared" si="715"/>
        <v>----</v>
      </c>
      <c r="AP1989" s="4">
        <f t="shared" si="716"/>
        <v>424.24412530814163</v>
      </c>
      <c r="AQ1989" s="4">
        <f t="shared" si="717"/>
        <v>424</v>
      </c>
      <c r="AR1989" s="4">
        <f t="shared" si="718"/>
        <v>0.24412530814163347</v>
      </c>
    </row>
    <row r="1990" spans="1:44" x14ac:dyDescent="0.25">
      <c r="A1990">
        <v>16</v>
      </c>
      <c r="B1990">
        <v>27</v>
      </c>
      <c r="C1990">
        <v>1</v>
      </c>
      <c r="D1990">
        <v>13</v>
      </c>
      <c r="E1990">
        <v>0</v>
      </c>
      <c r="F1990">
        <v>0</v>
      </c>
      <c r="G1990">
        <f t="shared" si="696"/>
        <v>0.125</v>
      </c>
      <c r="H1990">
        <v>440.14096239999998</v>
      </c>
      <c r="J1990">
        <v>0</v>
      </c>
      <c r="K1990">
        <v>0</v>
      </c>
      <c r="L1990">
        <v>0</v>
      </c>
      <c r="M1990" t="str">
        <f t="shared" si="697"/>
        <v>No</v>
      </c>
      <c r="N1990">
        <f t="shared" si="698"/>
        <v>0</v>
      </c>
      <c r="P1990">
        <v>2498003</v>
      </c>
      <c r="Q1990">
        <v>1828730</v>
      </c>
      <c r="R1990">
        <v>2145963</v>
      </c>
      <c r="S1990" t="str">
        <f t="shared" si="699"/>
        <v>Yes</v>
      </c>
      <c r="T1990">
        <f t="shared" si="700"/>
        <v>2157565.3333333335</v>
      </c>
      <c r="V1990">
        <f t="shared" si="701"/>
        <v>1.6875</v>
      </c>
      <c r="W1990">
        <f t="shared" si="702"/>
        <v>0.8125</v>
      </c>
      <c r="Y1990" s="4">
        <f t="shared" si="703"/>
        <v>440.14096237990003</v>
      </c>
      <c r="Z1990">
        <f t="shared" si="704"/>
        <v>4</v>
      </c>
      <c r="AA1990">
        <f t="shared" si="705"/>
        <v>0.25</v>
      </c>
      <c r="AB1990">
        <f t="shared" si="706"/>
        <v>0.14814814814814814</v>
      </c>
      <c r="AC1990">
        <f t="shared" si="707"/>
        <v>0.30769230769230771</v>
      </c>
      <c r="AD1990" t="str">
        <f t="shared" si="708"/>
        <v>O</v>
      </c>
      <c r="AG1990">
        <f t="shared" si="709"/>
        <v>-0.35294117647058826</v>
      </c>
      <c r="AI1990" t="str">
        <f t="shared" si="710"/>
        <v>----</v>
      </c>
      <c r="AJ1990" t="str">
        <f t="shared" si="711"/>
        <v>----</v>
      </c>
      <c r="AK1990" t="str">
        <f t="shared" si="712"/>
        <v>----</v>
      </c>
      <c r="AL1990" t="str">
        <f t="shared" si="713"/>
        <v>----</v>
      </c>
      <c r="AM1990" t="str">
        <f t="shared" si="714"/>
        <v>SatFACarb</v>
      </c>
      <c r="AN1990" t="str">
        <f t="shared" si="715"/>
        <v>----</v>
      </c>
      <c r="AP1990" s="4">
        <f t="shared" si="716"/>
        <v>440.24273849662694</v>
      </c>
      <c r="AQ1990" s="4">
        <f t="shared" si="717"/>
        <v>440</v>
      </c>
      <c r="AR1990" s="4">
        <f t="shared" si="718"/>
        <v>0.24273849662694147</v>
      </c>
    </row>
    <row r="1991" spans="1:44" x14ac:dyDescent="0.25">
      <c r="A1991">
        <v>16</v>
      </c>
      <c r="B1991">
        <v>28</v>
      </c>
      <c r="C1991">
        <v>0</v>
      </c>
      <c r="D1991">
        <v>12</v>
      </c>
      <c r="E1991">
        <v>0</v>
      </c>
      <c r="F1991">
        <v>0</v>
      </c>
      <c r="G1991">
        <f t="shared" ref="G1991:G2054" si="719">4-((4*A1991+B1991-3*C1991-2*D1991-2*E1991)/A1991)</f>
        <v>-0.25</v>
      </c>
      <c r="H1991">
        <v>411.15079880000002</v>
      </c>
      <c r="J1991">
        <v>0</v>
      </c>
      <c r="K1991">
        <v>0</v>
      </c>
      <c r="L1991">
        <v>0</v>
      </c>
      <c r="M1991" t="str">
        <f t="shared" ref="M1991:M2054" si="720">IF(J1991&gt;0,"Yes","No")</f>
        <v>No</v>
      </c>
      <c r="N1991">
        <f t="shared" ref="N1991:N2054" si="721">AVERAGE(J1991:L1991)</f>
        <v>0</v>
      </c>
      <c r="P1991">
        <v>7500867</v>
      </c>
      <c r="Q1991">
        <v>6207187</v>
      </c>
      <c r="R1991">
        <v>7479967</v>
      </c>
      <c r="S1991" t="str">
        <f t="shared" ref="S1991:S2054" si="722">IF(P1991&gt;0,"Yes","No")</f>
        <v>Yes</v>
      </c>
      <c r="T1991">
        <f t="shared" ref="T1991:T2054" si="723">AVERAGE(P1991:R1991)</f>
        <v>7062673.666666667</v>
      </c>
      <c r="V1991">
        <f t="shared" ref="V1991:V2054" si="724">B1991/A1991</f>
        <v>1.75</v>
      </c>
      <c r="W1991">
        <f t="shared" ref="W1991:W2054" si="725">D1991/A1991</f>
        <v>0.75</v>
      </c>
      <c r="Y1991" s="4">
        <f t="shared" ref="Y1991:Y2054" si="726">A1991*12+(B1991-1)*1.007825+C1991*14.003074+D1991*15.9949146+E1991*31.9720707+F1991*30.9737615+0.0005485799</f>
        <v>411.15079877989996</v>
      </c>
      <c r="Z1991">
        <f t="shared" ref="Z1991:Z2054" si="727">1+A1991-B1991/2+C1991/2+F1991/2</f>
        <v>3</v>
      </c>
      <c r="AA1991">
        <f t="shared" ref="AA1991:AA2054" si="728">Z1991/A1991</f>
        <v>0.1875</v>
      </c>
      <c r="AB1991">
        <f t="shared" ref="AB1991:AB2054" si="729">Z1991/B1991</f>
        <v>0.10714285714285714</v>
      </c>
      <c r="AC1991">
        <f t="shared" ref="AC1991:AC2054" si="730">Z1991/D1991</f>
        <v>0.25</v>
      </c>
      <c r="AD1991" t="str">
        <f t="shared" ref="AD1991:AD2054" si="731">IF(AA1991&gt;=0.3,IF(AA1991&lt;=0.68,IF(AB1991&gt;=0.2,IF(AB1991&lt;=0.95,IF(AC1991&gt;=0.77,IF(AC1991&lt;=1.75,"CRAM","O"),"O"),"O"),"O"),"O"),"O")</f>
        <v>O</v>
      </c>
      <c r="AG1991">
        <f t="shared" ref="AG1991:AG2054" si="732">(1+A1991-D1991/2-E1991-B1991/2)/(A1991-D1991/2-E1991-C1991-F1991)</f>
        <v>-0.3</v>
      </c>
      <c r="AI1991" t="str">
        <f t="shared" ref="AI1991:AI2054" si="733">IF(AG1991&gt;0.66,"CondAr","----")</f>
        <v>----</v>
      </c>
      <c r="AJ1991" t="str">
        <f t="shared" ref="AJ1991:AJ2054" si="734">IF(AND((AG1991&gt;0.5),(AG1991&lt;=0.66)),"Aromatic","----")</f>
        <v>----</v>
      </c>
      <c r="AK1991" t="str">
        <f t="shared" ref="AK1991:AK2054" si="735">IF(AND((AG1991&lt;=0.5),(V1991&lt;1.5)),"HUnSatLig","----")</f>
        <v>----</v>
      </c>
      <c r="AL1991" t="str">
        <f t="shared" ref="AL1991:AL2054" si="736">IF(AND((W1991&lt;0.6),(V1991&gt;=1.5),(C1991=0)),"AlipatNoN","----")</f>
        <v>----</v>
      </c>
      <c r="AM1991" t="str">
        <f t="shared" ref="AM1991:AM2054" si="737">IF(AND((V1991&gt;=1.5),(W1991&gt;=0.6)),"SatFACarb","----")</f>
        <v>SatFACarb</v>
      </c>
      <c r="AN1991" t="str">
        <f t="shared" ref="AN1991:AN2054" si="738">IF(AND((W1991&lt;0.6),(V1991&gt;=1.5),(C1991&gt;0)),"Alipat+N","----")</f>
        <v>----</v>
      </c>
      <c r="AP1991" s="4">
        <f t="shared" ref="AP1991:AP2054" si="739">Y1991*(44/43.989828)</f>
        <v>411.24587134815795</v>
      </c>
      <c r="AQ1991" s="4">
        <f t="shared" ref="AQ1991:AQ2054" si="740">INT(AP1991)</f>
        <v>411</v>
      </c>
      <c r="AR1991" s="4">
        <f t="shared" ref="AR1991:AR2054" si="741">AP1991-AQ1991</f>
        <v>0.24587134815794798</v>
      </c>
    </row>
    <row r="1992" spans="1:44" x14ac:dyDescent="0.25">
      <c r="A1992">
        <v>16</v>
      </c>
      <c r="B1992">
        <v>28</v>
      </c>
      <c r="C1992">
        <v>0</v>
      </c>
      <c r="D1992">
        <v>15</v>
      </c>
      <c r="E1992">
        <v>0</v>
      </c>
      <c r="F1992">
        <v>0</v>
      </c>
      <c r="G1992">
        <f t="shared" si="719"/>
        <v>0.125</v>
      </c>
      <c r="H1992">
        <v>459.13554260000001</v>
      </c>
      <c r="J1992">
        <v>0</v>
      </c>
      <c r="K1992">
        <v>0</v>
      </c>
      <c r="L1992">
        <v>0</v>
      </c>
      <c r="M1992" t="str">
        <f t="shared" si="720"/>
        <v>No</v>
      </c>
      <c r="N1992">
        <f t="shared" si="721"/>
        <v>0</v>
      </c>
      <c r="P1992">
        <v>17263871</v>
      </c>
      <c r="Q1992">
        <v>14022490</v>
      </c>
      <c r="R1992">
        <v>17458849</v>
      </c>
      <c r="S1992" t="str">
        <f t="shared" si="722"/>
        <v>Yes</v>
      </c>
      <c r="T1992">
        <f t="shared" si="723"/>
        <v>16248403.333333334</v>
      </c>
      <c r="V1992">
        <f t="shared" si="724"/>
        <v>1.75</v>
      </c>
      <c r="W1992">
        <f t="shared" si="725"/>
        <v>0.9375</v>
      </c>
      <c r="Y1992" s="4">
        <f t="shared" si="726"/>
        <v>459.1355425799</v>
      </c>
      <c r="Z1992">
        <f t="shared" si="727"/>
        <v>3</v>
      </c>
      <c r="AA1992">
        <f t="shared" si="728"/>
        <v>0.1875</v>
      </c>
      <c r="AB1992">
        <f t="shared" si="729"/>
        <v>0.10714285714285714</v>
      </c>
      <c r="AC1992">
        <f t="shared" si="730"/>
        <v>0.2</v>
      </c>
      <c r="AD1992" t="str">
        <f t="shared" si="731"/>
        <v>O</v>
      </c>
      <c r="AG1992">
        <f t="shared" si="732"/>
        <v>-0.52941176470588236</v>
      </c>
      <c r="AI1992" t="str">
        <f t="shared" si="733"/>
        <v>----</v>
      </c>
      <c r="AJ1992" t="str">
        <f t="shared" si="734"/>
        <v>----</v>
      </c>
      <c r="AK1992" t="str">
        <f t="shared" si="735"/>
        <v>----</v>
      </c>
      <c r="AL1992" t="str">
        <f t="shared" si="736"/>
        <v>----</v>
      </c>
      <c r="AM1992" t="str">
        <f t="shared" si="737"/>
        <v>SatFACarb</v>
      </c>
      <c r="AN1992" t="str">
        <f t="shared" si="738"/>
        <v>----</v>
      </c>
      <c r="AP1992" s="4">
        <f t="shared" si="739"/>
        <v>459.24171091361387</v>
      </c>
      <c r="AQ1992" s="4">
        <f t="shared" si="740"/>
        <v>459</v>
      </c>
      <c r="AR1992" s="4">
        <f t="shared" si="741"/>
        <v>0.24171091361387198</v>
      </c>
    </row>
    <row r="1993" spans="1:44" x14ac:dyDescent="0.25">
      <c r="A1993">
        <v>16</v>
      </c>
      <c r="B1993">
        <v>28</v>
      </c>
      <c r="C1993">
        <v>2</v>
      </c>
      <c r="D1993">
        <v>10</v>
      </c>
      <c r="E1993">
        <v>0</v>
      </c>
      <c r="F1993">
        <v>0</v>
      </c>
      <c r="G1993">
        <f t="shared" si="719"/>
        <v>-0.125</v>
      </c>
      <c r="H1993">
        <v>407.16711759999998</v>
      </c>
      <c r="J1993">
        <v>0</v>
      </c>
      <c r="K1993">
        <v>0</v>
      </c>
      <c r="L1993">
        <v>0</v>
      </c>
      <c r="M1993" t="str">
        <f t="shared" si="720"/>
        <v>No</v>
      </c>
      <c r="N1993">
        <f t="shared" si="721"/>
        <v>0</v>
      </c>
      <c r="P1993">
        <v>3014121</v>
      </c>
      <c r="Q1993">
        <v>2263071</v>
      </c>
      <c r="R1993">
        <v>2619889</v>
      </c>
      <c r="S1993" t="str">
        <f t="shared" si="722"/>
        <v>Yes</v>
      </c>
      <c r="T1993">
        <f t="shared" si="723"/>
        <v>2632360.3333333335</v>
      </c>
      <c r="V1993">
        <f t="shared" si="724"/>
        <v>1.75</v>
      </c>
      <c r="W1993">
        <f t="shared" si="725"/>
        <v>0.625</v>
      </c>
      <c r="Y1993" s="4">
        <f t="shared" si="726"/>
        <v>407.16711757989998</v>
      </c>
      <c r="Z1993">
        <f t="shared" si="727"/>
        <v>4</v>
      </c>
      <c r="AA1993">
        <f t="shared" si="728"/>
        <v>0.25</v>
      </c>
      <c r="AB1993">
        <f t="shared" si="729"/>
        <v>0.14285714285714285</v>
      </c>
      <c r="AC1993">
        <f t="shared" si="730"/>
        <v>0.4</v>
      </c>
      <c r="AD1993" t="str">
        <f t="shared" si="731"/>
        <v>O</v>
      </c>
      <c r="AG1993">
        <f t="shared" si="732"/>
        <v>-0.22222222222222221</v>
      </c>
      <c r="AI1993" t="str">
        <f t="shared" si="733"/>
        <v>----</v>
      </c>
      <c r="AJ1993" t="str">
        <f t="shared" si="734"/>
        <v>----</v>
      </c>
      <c r="AK1993" t="str">
        <f t="shared" si="735"/>
        <v>----</v>
      </c>
      <c r="AL1993" t="str">
        <f t="shared" si="736"/>
        <v>----</v>
      </c>
      <c r="AM1993" t="str">
        <f t="shared" si="737"/>
        <v>SatFACarb</v>
      </c>
      <c r="AN1993" t="str">
        <f t="shared" si="738"/>
        <v>----</v>
      </c>
      <c r="AP1993" s="4">
        <f t="shared" si="739"/>
        <v>407.26126898053786</v>
      </c>
      <c r="AQ1993" s="4">
        <f t="shared" si="740"/>
        <v>407</v>
      </c>
      <c r="AR1993" s="4">
        <f t="shared" si="741"/>
        <v>0.26126898053786363</v>
      </c>
    </row>
    <row r="1994" spans="1:44" x14ac:dyDescent="0.25">
      <c r="A1994">
        <v>16</v>
      </c>
      <c r="B1994">
        <v>28</v>
      </c>
      <c r="C1994">
        <v>2</v>
      </c>
      <c r="D1994">
        <v>12</v>
      </c>
      <c r="E1994">
        <v>0</v>
      </c>
      <c r="F1994">
        <v>0</v>
      </c>
      <c r="G1994">
        <f t="shared" si="719"/>
        <v>0.125</v>
      </c>
      <c r="H1994">
        <v>439.15694680000001</v>
      </c>
      <c r="J1994">
        <v>0</v>
      </c>
      <c r="K1994">
        <v>0</v>
      </c>
      <c r="L1994">
        <v>0</v>
      </c>
      <c r="M1994" t="str">
        <f t="shared" si="720"/>
        <v>No</v>
      </c>
      <c r="N1994">
        <f t="shared" si="721"/>
        <v>0</v>
      </c>
      <c r="P1994">
        <v>7253058</v>
      </c>
      <c r="Q1994">
        <v>5625837</v>
      </c>
      <c r="R1994">
        <v>6952199</v>
      </c>
      <c r="S1994" t="str">
        <f t="shared" si="722"/>
        <v>Yes</v>
      </c>
      <c r="T1994">
        <f t="shared" si="723"/>
        <v>6610364.666666667</v>
      </c>
      <c r="V1994">
        <f t="shared" si="724"/>
        <v>1.75</v>
      </c>
      <c r="W1994">
        <f t="shared" si="725"/>
        <v>0.75</v>
      </c>
      <c r="Y1994" s="4">
        <f t="shared" si="726"/>
        <v>439.15694677990001</v>
      </c>
      <c r="Z1994">
        <f t="shared" si="727"/>
        <v>4</v>
      </c>
      <c r="AA1994">
        <f t="shared" si="728"/>
        <v>0.25</v>
      </c>
      <c r="AB1994">
        <f t="shared" si="729"/>
        <v>0.14285714285714285</v>
      </c>
      <c r="AC1994">
        <f t="shared" si="730"/>
        <v>0.33333333333333331</v>
      </c>
      <c r="AD1994" t="str">
        <f t="shared" si="731"/>
        <v>O</v>
      </c>
      <c r="AG1994">
        <f t="shared" si="732"/>
        <v>-0.375</v>
      </c>
      <c r="AI1994" t="str">
        <f t="shared" si="733"/>
        <v>----</v>
      </c>
      <c r="AJ1994" t="str">
        <f t="shared" si="734"/>
        <v>----</v>
      </c>
      <c r="AK1994" t="str">
        <f t="shared" si="735"/>
        <v>----</v>
      </c>
      <c r="AL1994" t="str">
        <f t="shared" si="736"/>
        <v>----</v>
      </c>
      <c r="AM1994" t="str">
        <f t="shared" si="737"/>
        <v>SatFACarb</v>
      </c>
      <c r="AN1994" t="str">
        <f t="shared" si="738"/>
        <v>----</v>
      </c>
      <c r="AP1994" s="4">
        <f t="shared" si="739"/>
        <v>439.25849535750854</v>
      </c>
      <c r="AQ1994" s="4">
        <f t="shared" si="740"/>
        <v>439</v>
      </c>
      <c r="AR1994" s="4">
        <f t="shared" si="741"/>
        <v>0.25849535750853647</v>
      </c>
    </row>
    <row r="1995" spans="1:44" x14ac:dyDescent="0.25">
      <c r="A1995">
        <v>16</v>
      </c>
      <c r="B1995">
        <v>30</v>
      </c>
      <c r="C1995">
        <v>0</v>
      </c>
      <c r="D1995">
        <v>11</v>
      </c>
      <c r="E1995">
        <v>0</v>
      </c>
      <c r="F1995">
        <v>0</v>
      </c>
      <c r="G1995">
        <f t="shared" si="719"/>
        <v>-0.5</v>
      </c>
      <c r="H1995">
        <v>397.1715342</v>
      </c>
      <c r="J1995">
        <v>0</v>
      </c>
      <c r="K1995">
        <v>0</v>
      </c>
      <c r="L1995">
        <v>0</v>
      </c>
      <c r="M1995" t="str">
        <f t="shared" si="720"/>
        <v>No</v>
      </c>
      <c r="N1995">
        <f t="shared" si="721"/>
        <v>0</v>
      </c>
      <c r="P1995">
        <v>2763863</v>
      </c>
      <c r="Q1995">
        <v>3728778</v>
      </c>
      <c r="R1995">
        <v>3687850</v>
      </c>
      <c r="S1995" t="str">
        <f t="shared" si="722"/>
        <v>Yes</v>
      </c>
      <c r="T1995">
        <f t="shared" si="723"/>
        <v>3393497</v>
      </c>
      <c r="V1995">
        <f t="shared" si="724"/>
        <v>1.875</v>
      </c>
      <c r="W1995">
        <f t="shared" si="725"/>
        <v>0.6875</v>
      </c>
      <c r="Y1995" s="4">
        <f t="shared" si="726"/>
        <v>397.17153417989999</v>
      </c>
      <c r="Z1995">
        <f t="shared" si="727"/>
        <v>2</v>
      </c>
      <c r="AA1995">
        <f t="shared" si="728"/>
        <v>0.125</v>
      </c>
      <c r="AB1995">
        <f t="shared" si="729"/>
        <v>6.6666666666666666E-2</v>
      </c>
      <c r="AC1995">
        <f t="shared" si="730"/>
        <v>0.18181818181818182</v>
      </c>
      <c r="AD1995" t="str">
        <f t="shared" si="731"/>
        <v>O</v>
      </c>
      <c r="AG1995">
        <f t="shared" si="732"/>
        <v>-0.33333333333333331</v>
      </c>
      <c r="AI1995" t="str">
        <f t="shared" si="733"/>
        <v>----</v>
      </c>
      <c r="AJ1995" t="str">
        <f t="shared" si="734"/>
        <v>----</v>
      </c>
      <c r="AK1995" t="str">
        <f t="shared" si="735"/>
        <v>----</v>
      </c>
      <c r="AL1995" t="str">
        <f t="shared" si="736"/>
        <v>----</v>
      </c>
      <c r="AM1995" t="str">
        <f t="shared" si="737"/>
        <v>SatFACarb</v>
      </c>
      <c r="AN1995" t="str">
        <f t="shared" si="738"/>
        <v>----</v>
      </c>
      <c r="AP1995" s="4">
        <f t="shared" si="739"/>
        <v>397.26337424905586</v>
      </c>
      <c r="AQ1995" s="4">
        <f t="shared" si="740"/>
        <v>397</v>
      </c>
      <c r="AR1995" s="4">
        <f t="shared" si="741"/>
        <v>0.26337424905585749</v>
      </c>
    </row>
    <row r="1996" spans="1:44" x14ac:dyDescent="0.25">
      <c r="A1996">
        <v>16</v>
      </c>
      <c r="B1996">
        <v>32</v>
      </c>
      <c r="C1996">
        <v>0</v>
      </c>
      <c r="D1996">
        <v>10</v>
      </c>
      <c r="E1996">
        <v>0</v>
      </c>
      <c r="F1996">
        <v>0</v>
      </c>
      <c r="G1996">
        <f t="shared" si="719"/>
        <v>-0.75</v>
      </c>
      <c r="H1996">
        <v>383.19226959999997</v>
      </c>
      <c r="J1996">
        <v>0</v>
      </c>
      <c r="K1996">
        <v>0</v>
      </c>
      <c r="L1996">
        <v>0</v>
      </c>
      <c r="M1996" t="str">
        <f t="shared" si="720"/>
        <v>No</v>
      </c>
      <c r="N1996">
        <f t="shared" si="721"/>
        <v>0</v>
      </c>
      <c r="P1996">
        <v>2601380</v>
      </c>
      <c r="Q1996">
        <v>1865525</v>
      </c>
      <c r="R1996">
        <v>2387778</v>
      </c>
      <c r="S1996" t="str">
        <f t="shared" si="722"/>
        <v>Yes</v>
      </c>
      <c r="T1996">
        <f t="shared" si="723"/>
        <v>2284894.3333333335</v>
      </c>
      <c r="V1996">
        <f t="shared" si="724"/>
        <v>2</v>
      </c>
      <c r="W1996">
        <f t="shared" si="725"/>
        <v>0.625</v>
      </c>
      <c r="Y1996" s="4">
        <f t="shared" si="726"/>
        <v>383.19226957989997</v>
      </c>
      <c r="Z1996">
        <f t="shared" si="727"/>
        <v>1</v>
      </c>
      <c r="AA1996">
        <f t="shared" si="728"/>
        <v>6.25E-2</v>
      </c>
      <c r="AB1996">
        <f t="shared" si="729"/>
        <v>3.125E-2</v>
      </c>
      <c r="AC1996">
        <f t="shared" si="730"/>
        <v>0.1</v>
      </c>
      <c r="AD1996" t="str">
        <f t="shared" si="731"/>
        <v>O</v>
      </c>
      <c r="AG1996">
        <f t="shared" si="732"/>
        <v>-0.36363636363636365</v>
      </c>
      <c r="AI1996" t="str">
        <f t="shared" si="733"/>
        <v>----</v>
      </c>
      <c r="AJ1996" t="str">
        <f t="shared" si="734"/>
        <v>----</v>
      </c>
      <c r="AK1996" t="str">
        <f t="shared" si="735"/>
        <v>----</v>
      </c>
      <c r="AL1996" t="str">
        <f t="shared" si="736"/>
        <v>----</v>
      </c>
      <c r="AM1996" t="str">
        <f t="shared" si="737"/>
        <v>SatFACarb</v>
      </c>
      <c r="AN1996" t="str">
        <f t="shared" si="738"/>
        <v>----</v>
      </c>
      <c r="AP1996" s="4">
        <f t="shared" si="739"/>
        <v>383.28087714995377</v>
      </c>
      <c r="AQ1996" s="4">
        <f t="shared" si="740"/>
        <v>383</v>
      </c>
      <c r="AR1996" s="4">
        <f t="shared" si="741"/>
        <v>0.280877149953767</v>
      </c>
    </row>
    <row r="1997" spans="1:44" x14ac:dyDescent="0.25">
      <c r="A1997">
        <v>17</v>
      </c>
      <c r="B1997">
        <v>26</v>
      </c>
      <c r="C1997">
        <v>0</v>
      </c>
      <c r="D1997">
        <v>16</v>
      </c>
      <c r="E1997">
        <v>0</v>
      </c>
      <c r="F1997">
        <v>0</v>
      </c>
      <c r="G1997">
        <f t="shared" si="719"/>
        <v>0.35294117647058831</v>
      </c>
      <c r="H1997">
        <v>485.11480719999997</v>
      </c>
      <c r="J1997">
        <v>0</v>
      </c>
      <c r="K1997">
        <v>0</v>
      </c>
      <c r="L1997">
        <v>0</v>
      </c>
      <c r="M1997" t="str">
        <f t="shared" si="720"/>
        <v>No</v>
      </c>
      <c r="N1997">
        <f t="shared" si="721"/>
        <v>0</v>
      </c>
      <c r="P1997">
        <v>29814253</v>
      </c>
      <c r="Q1997">
        <v>14541782</v>
      </c>
      <c r="R1997">
        <v>21776054</v>
      </c>
      <c r="S1997" t="str">
        <f t="shared" si="722"/>
        <v>Yes</v>
      </c>
      <c r="T1997">
        <f t="shared" si="723"/>
        <v>22044029.666666668</v>
      </c>
      <c r="V1997">
        <f t="shared" si="724"/>
        <v>1.5294117647058822</v>
      </c>
      <c r="W1997">
        <f t="shared" si="725"/>
        <v>0.94117647058823528</v>
      </c>
      <c r="Y1997" s="4">
        <f t="shared" si="726"/>
        <v>485.11480717989997</v>
      </c>
      <c r="Z1997">
        <f t="shared" si="727"/>
        <v>5</v>
      </c>
      <c r="AA1997">
        <f t="shared" si="728"/>
        <v>0.29411764705882354</v>
      </c>
      <c r="AB1997">
        <f t="shared" si="729"/>
        <v>0.19230769230769232</v>
      </c>
      <c r="AC1997">
        <f t="shared" si="730"/>
        <v>0.3125</v>
      </c>
      <c r="AD1997" t="str">
        <f t="shared" si="731"/>
        <v>O</v>
      </c>
      <c r="AG1997">
        <f t="shared" si="732"/>
        <v>-0.33333333333333331</v>
      </c>
      <c r="AI1997" t="str">
        <f t="shared" si="733"/>
        <v>----</v>
      </c>
      <c r="AJ1997" t="str">
        <f t="shared" si="734"/>
        <v>----</v>
      </c>
      <c r="AK1997" t="str">
        <f t="shared" si="735"/>
        <v>----</v>
      </c>
      <c r="AL1997" t="str">
        <f t="shared" si="736"/>
        <v>----</v>
      </c>
      <c r="AM1997" t="str">
        <f t="shared" si="737"/>
        <v>SatFACarb</v>
      </c>
      <c r="AN1997" t="str">
        <f t="shared" si="738"/>
        <v>----</v>
      </c>
      <c r="AP1997" s="4">
        <f t="shared" si="739"/>
        <v>485.22698283602278</v>
      </c>
      <c r="AQ1997" s="4">
        <f t="shared" si="740"/>
        <v>485</v>
      </c>
      <c r="AR1997" s="4">
        <f t="shared" si="741"/>
        <v>0.2269828360227848</v>
      </c>
    </row>
    <row r="1998" spans="1:44" x14ac:dyDescent="0.25">
      <c r="A1998">
        <v>17</v>
      </c>
      <c r="B1998">
        <v>26</v>
      </c>
      <c r="C1998">
        <v>0</v>
      </c>
      <c r="D1998">
        <v>17</v>
      </c>
      <c r="E1998">
        <v>0</v>
      </c>
      <c r="F1998">
        <v>0</v>
      </c>
      <c r="G1998">
        <f t="shared" si="719"/>
        <v>0.47058823529411775</v>
      </c>
      <c r="H1998">
        <v>501.10972179999999</v>
      </c>
      <c r="J1998">
        <v>0</v>
      </c>
      <c r="K1998">
        <v>0</v>
      </c>
      <c r="L1998">
        <v>0</v>
      </c>
      <c r="M1998" t="str">
        <f t="shared" si="720"/>
        <v>No</v>
      </c>
      <c r="N1998">
        <f t="shared" si="721"/>
        <v>0</v>
      </c>
      <c r="P1998">
        <v>10793397</v>
      </c>
      <c r="Q1998">
        <v>4386081</v>
      </c>
      <c r="R1998">
        <v>7643615</v>
      </c>
      <c r="S1998" t="str">
        <f t="shared" si="722"/>
        <v>Yes</v>
      </c>
      <c r="T1998">
        <f t="shared" si="723"/>
        <v>7607697.666666667</v>
      </c>
      <c r="V1998">
        <f t="shared" si="724"/>
        <v>1.5294117647058822</v>
      </c>
      <c r="W1998">
        <f t="shared" si="725"/>
        <v>1</v>
      </c>
      <c r="Y1998" s="4">
        <f t="shared" si="726"/>
        <v>501.10972177989998</v>
      </c>
      <c r="Z1998">
        <f t="shared" si="727"/>
        <v>5</v>
      </c>
      <c r="AA1998">
        <f t="shared" si="728"/>
        <v>0.29411764705882354</v>
      </c>
      <c r="AB1998">
        <f t="shared" si="729"/>
        <v>0.19230769230769232</v>
      </c>
      <c r="AC1998">
        <f t="shared" si="730"/>
        <v>0.29411764705882354</v>
      </c>
      <c r="AD1998" t="str">
        <f t="shared" si="731"/>
        <v>O</v>
      </c>
      <c r="AG1998">
        <f t="shared" si="732"/>
        <v>-0.41176470588235292</v>
      </c>
      <c r="AI1998" t="str">
        <f t="shared" si="733"/>
        <v>----</v>
      </c>
      <c r="AJ1998" t="str">
        <f t="shared" si="734"/>
        <v>----</v>
      </c>
      <c r="AK1998" t="str">
        <f t="shared" si="735"/>
        <v>----</v>
      </c>
      <c r="AL1998" t="str">
        <f t="shared" si="736"/>
        <v>----</v>
      </c>
      <c r="AM1998" t="str">
        <f t="shared" si="737"/>
        <v>SatFACarb</v>
      </c>
      <c r="AN1998" t="str">
        <f t="shared" si="738"/>
        <v>----</v>
      </c>
      <c r="AP1998" s="4">
        <f t="shared" si="739"/>
        <v>501.22559602450815</v>
      </c>
      <c r="AQ1998" s="4">
        <f t="shared" si="740"/>
        <v>501</v>
      </c>
      <c r="AR1998" s="4">
        <f t="shared" si="741"/>
        <v>0.22559602450814964</v>
      </c>
    </row>
    <row r="1999" spans="1:44" x14ac:dyDescent="0.25">
      <c r="A1999">
        <v>17</v>
      </c>
      <c r="B1999">
        <v>27</v>
      </c>
      <c r="C1999">
        <v>1</v>
      </c>
      <c r="D1999">
        <v>13</v>
      </c>
      <c r="E1999">
        <v>0</v>
      </c>
      <c r="F1999">
        <v>0</v>
      </c>
      <c r="G1999">
        <f t="shared" si="719"/>
        <v>0.11764705882352944</v>
      </c>
      <c r="H1999">
        <v>452.14096239999998</v>
      </c>
      <c r="J1999">
        <v>0</v>
      </c>
      <c r="K1999">
        <v>0</v>
      </c>
      <c r="L1999">
        <v>0</v>
      </c>
      <c r="M1999" t="str">
        <f t="shared" si="720"/>
        <v>No</v>
      </c>
      <c r="N1999">
        <f t="shared" si="721"/>
        <v>0</v>
      </c>
      <c r="P1999">
        <v>2585847</v>
      </c>
      <c r="Q1999">
        <v>2039815</v>
      </c>
      <c r="R1999">
        <v>2667123</v>
      </c>
      <c r="S1999" t="str">
        <f t="shared" si="722"/>
        <v>Yes</v>
      </c>
      <c r="T1999">
        <f t="shared" si="723"/>
        <v>2430928.3333333335</v>
      </c>
      <c r="V1999">
        <f t="shared" si="724"/>
        <v>1.588235294117647</v>
      </c>
      <c r="W1999">
        <f t="shared" si="725"/>
        <v>0.76470588235294112</v>
      </c>
      <c r="Y1999" s="4">
        <f t="shared" si="726"/>
        <v>452.14096237990003</v>
      </c>
      <c r="Z1999">
        <f t="shared" si="727"/>
        <v>5</v>
      </c>
      <c r="AA1999">
        <f t="shared" si="728"/>
        <v>0.29411764705882354</v>
      </c>
      <c r="AB1999">
        <f t="shared" si="729"/>
        <v>0.18518518518518517</v>
      </c>
      <c r="AC1999">
        <f t="shared" si="730"/>
        <v>0.38461538461538464</v>
      </c>
      <c r="AD1999" t="str">
        <f t="shared" si="731"/>
        <v>O</v>
      </c>
      <c r="AG1999">
        <f t="shared" si="732"/>
        <v>-0.21052631578947367</v>
      </c>
      <c r="AI1999" t="str">
        <f t="shared" si="733"/>
        <v>----</v>
      </c>
      <c r="AJ1999" t="str">
        <f t="shared" si="734"/>
        <v>----</v>
      </c>
      <c r="AK1999" t="str">
        <f t="shared" si="735"/>
        <v>----</v>
      </c>
      <c r="AL1999" t="str">
        <f t="shared" si="736"/>
        <v>----</v>
      </c>
      <c r="AM1999" t="str">
        <f t="shared" si="737"/>
        <v>SatFACarb</v>
      </c>
      <c r="AN1999" t="str">
        <f t="shared" si="738"/>
        <v>----</v>
      </c>
      <c r="AP1999" s="4">
        <f t="shared" si="739"/>
        <v>452.24551331993382</v>
      </c>
      <c r="AQ1999" s="4">
        <f t="shared" si="740"/>
        <v>452</v>
      </c>
      <c r="AR1999" s="4">
        <f t="shared" si="741"/>
        <v>0.24551331993382064</v>
      </c>
    </row>
    <row r="2000" spans="1:44" x14ac:dyDescent="0.25">
      <c r="A2000">
        <v>17</v>
      </c>
      <c r="B2000">
        <v>27</v>
      </c>
      <c r="C2000">
        <v>1</v>
      </c>
      <c r="D2000">
        <v>14</v>
      </c>
      <c r="E2000">
        <v>0</v>
      </c>
      <c r="F2000">
        <v>0</v>
      </c>
      <c r="G2000">
        <f t="shared" si="719"/>
        <v>0.23529411764705888</v>
      </c>
      <c r="H2000">
        <v>468.13587699999999</v>
      </c>
      <c r="J2000">
        <v>0</v>
      </c>
      <c r="K2000">
        <v>0</v>
      </c>
      <c r="L2000">
        <v>0</v>
      </c>
      <c r="M2000" t="str">
        <f t="shared" si="720"/>
        <v>No</v>
      </c>
      <c r="N2000">
        <f t="shared" si="721"/>
        <v>0</v>
      </c>
      <c r="P2000">
        <v>3934214</v>
      </c>
      <c r="Q2000">
        <v>1981197</v>
      </c>
      <c r="R2000">
        <v>3029388</v>
      </c>
      <c r="S2000" t="str">
        <f t="shared" si="722"/>
        <v>Yes</v>
      </c>
      <c r="T2000">
        <f t="shared" si="723"/>
        <v>2981599.6666666665</v>
      </c>
      <c r="V2000">
        <f t="shared" si="724"/>
        <v>1.588235294117647</v>
      </c>
      <c r="W2000">
        <f t="shared" si="725"/>
        <v>0.82352941176470584</v>
      </c>
      <c r="Y2000" s="4">
        <f t="shared" si="726"/>
        <v>468.13587697989999</v>
      </c>
      <c r="Z2000">
        <f t="shared" si="727"/>
        <v>5</v>
      </c>
      <c r="AA2000">
        <f t="shared" si="728"/>
        <v>0.29411764705882354</v>
      </c>
      <c r="AB2000">
        <f t="shared" si="729"/>
        <v>0.18518518518518517</v>
      </c>
      <c r="AC2000">
        <f t="shared" si="730"/>
        <v>0.35714285714285715</v>
      </c>
      <c r="AD2000" t="str">
        <f t="shared" si="731"/>
        <v>O</v>
      </c>
      <c r="AG2000">
        <f t="shared" si="732"/>
        <v>-0.27777777777777779</v>
      </c>
      <c r="AI2000" t="str">
        <f t="shared" si="733"/>
        <v>----</v>
      </c>
      <c r="AJ2000" t="str">
        <f t="shared" si="734"/>
        <v>----</v>
      </c>
      <c r="AK2000" t="str">
        <f t="shared" si="735"/>
        <v>----</v>
      </c>
      <c r="AL2000" t="str">
        <f t="shared" si="736"/>
        <v>----</v>
      </c>
      <c r="AM2000" t="str">
        <f t="shared" si="737"/>
        <v>SatFACarb</v>
      </c>
      <c r="AN2000" t="str">
        <f t="shared" si="738"/>
        <v>----</v>
      </c>
      <c r="AP2000" s="4">
        <f t="shared" si="739"/>
        <v>468.24412650841907</v>
      </c>
      <c r="AQ2000" s="4">
        <f t="shared" si="740"/>
        <v>468</v>
      </c>
      <c r="AR2000" s="4">
        <f t="shared" si="741"/>
        <v>0.2441265084190718</v>
      </c>
    </row>
    <row r="2001" spans="1:44" x14ac:dyDescent="0.25">
      <c r="A2001">
        <v>17</v>
      </c>
      <c r="B2001">
        <v>28</v>
      </c>
      <c r="C2001">
        <v>0</v>
      </c>
      <c r="D2001">
        <v>17</v>
      </c>
      <c r="E2001">
        <v>0</v>
      </c>
      <c r="F2001">
        <v>0</v>
      </c>
      <c r="G2001">
        <f t="shared" si="719"/>
        <v>0.35294117647058831</v>
      </c>
      <c r="H2001">
        <v>503.12537179999998</v>
      </c>
      <c r="J2001">
        <v>0</v>
      </c>
      <c r="K2001">
        <v>0</v>
      </c>
      <c r="L2001">
        <v>0</v>
      </c>
      <c r="M2001" t="str">
        <f t="shared" si="720"/>
        <v>No</v>
      </c>
      <c r="N2001">
        <f t="shared" si="721"/>
        <v>0</v>
      </c>
      <c r="P2001">
        <v>10652206</v>
      </c>
      <c r="Q2001">
        <v>5101923</v>
      </c>
      <c r="R2001">
        <v>9482832</v>
      </c>
      <c r="S2001" t="str">
        <f t="shared" si="722"/>
        <v>Yes</v>
      </c>
      <c r="T2001">
        <f t="shared" si="723"/>
        <v>8412320.333333334</v>
      </c>
      <c r="V2001">
        <f t="shared" si="724"/>
        <v>1.6470588235294117</v>
      </c>
      <c r="W2001">
        <f t="shared" si="725"/>
        <v>1</v>
      </c>
      <c r="Y2001" s="4">
        <f t="shared" si="726"/>
        <v>503.12537177989998</v>
      </c>
      <c r="Z2001">
        <f t="shared" si="727"/>
        <v>4</v>
      </c>
      <c r="AA2001">
        <f t="shared" si="728"/>
        <v>0.23529411764705882</v>
      </c>
      <c r="AB2001">
        <f t="shared" si="729"/>
        <v>0.14285714285714285</v>
      </c>
      <c r="AC2001">
        <f t="shared" si="730"/>
        <v>0.23529411764705882</v>
      </c>
      <c r="AD2001" t="str">
        <f t="shared" si="731"/>
        <v>O</v>
      </c>
      <c r="AG2001">
        <f t="shared" si="732"/>
        <v>-0.52941176470588236</v>
      </c>
      <c r="AI2001" t="str">
        <f t="shared" si="733"/>
        <v>----</v>
      </c>
      <c r="AJ2001" t="str">
        <f t="shared" si="734"/>
        <v>----</v>
      </c>
      <c r="AK2001" t="str">
        <f t="shared" si="735"/>
        <v>----</v>
      </c>
      <c r="AL2001" t="str">
        <f t="shared" si="736"/>
        <v>----</v>
      </c>
      <c r="AM2001" t="str">
        <f t="shared" si="737"/>
        <v>SatFACarb</v>
      </c>
      <c r="AN2001" t="str">
        <f t="shared" si="738"/>
        <v>----</v>
      </c>
      <c r="AP2001" s="4">
        <f t="shared" si="739"/>
        <v>503.24171211389131</v>
      </c>
      <c r="AQ2001" s="4">
        <f t="shared" si="740"/>
        <v>503</v>
      </c>
      <c r="AR2001" s="4">
        <f t="shared" si="741"/>
        <v>0.24171211389131031</v>
      </c>
    </row>
    <row r="2002" spans="1:44" x14ac:dyDescent="0.25">
      <c r="A2002">
        <v>17</v>
      </c>
      <c r="B2002">
        <v>29</v>
      </c>
      <c r="C2002">
        <v>1</v>
      </c>
      <c r="D2002">
        <v>13</v>
      </c>
      <c r="E2002">
        <v>0</v>
      </c>
      <c r="F2002">
        <v>0</v>
      </c>
      <c r="G2002">
        <f t="shared" si="719"/>
        <v>0</v>
      </c>
      <c r="H2002">
        <v>454.15661239999997</v>
      </c>
      <c r="J2002">
        <v>0</v>
      </c>
      <c r="K2002">
        <v>0</v>
      </c>
      <c r="L2002">
        <v>0</v>
      </c>
      <c r="M2002" t="str">
        <f t="shared" si="720"/>
        <v>No</v>
      </c>
      <c r="N2002">
        <f t="shared" si="721"/>
        <v>0</v>
      </c>
      <c r="P2002">
        <v>2213454</v>
      </c>
      <c r="Q2002">
        <v>1745713</v>
      </c>
      <c r="R2002">
        <v>2313690</v>
      </c>
      <c r="S2002" t="str">
        <f t="shared" si="722"/>
        <v>Yes</v>
      </c>
      <c r="T2002">
        <f t="shared" si="723"/>
        <v>2090952.3333333333</v>
      </c>
      <c r="V2002">
        <f t="shared" si="724"/>
        <v>1.7058823529411764</v>
      </c>
      <c r="W2002">
        <f t="shared" si="725"/>
        <v>0.76470588235294112</v>
      </c>
      <c r="Y2002" s="4">
        <f t="shared" si="726"/>
        <v>454.15661237989997</v>
      </c>
      <c r="Z2002">
        <f t="shared" si="727"/>
        <v>4</v>
      </c>
      <c r="AA2002">
        <f t="shared" si="728"/>
        <v>0.23529411764705882</v>
      </c>
      <c r="AB2002">
        <f t="shared" si="729"/>
        <v>0.13793103448275862</v>
      </c>
      <c r="AC2002">
        <f t="shared" si="730"/>
        <v>0.30769230769230771</v>
      </c>
      <c r="AD2002" t="str">
        <f t="shared" si="731"/>
        <v>O</v>
      </c>
      <c r="AG2002">
        <f t="shared" si="732"/>
        <v>-0.31578947368421051</v>
      </c>
      <c r="AI2002" t="str">
        <f t="shared" si="733"/>
        <v>----</v>
      </c>
      <c r="AJ2002" t="str">
        <f t="shared" si="734"/>
        <v>----</v>
      </c>
      <c r="AK2002" t="str">
        <f t="shared" si="735"/>
        <v>----</v>
      </c>
      <c r="AL2002" t="str">
        <f t="shared" si="736"/>
        <v>----</v>
      </c>
      <c r="AM2002" t="str">
        <f t="shared" si="737"/>
        <v>SatFACarb</v>
      </c>
      <c r="AN2002" t="str">
        <f t="shared" si="738"/>
        <v>----</v>
      </c>
      <c r="AP2002" s="4">
        <f t="shared" si="739"/>
        <v>454.26162940931698</v>
      </c>
      <c r="AQ2002" s="4">
        <f t="shared" si="740"/>
        <v>454</v>
      </c>
      <c r="AR2002" s="4">
        <f t="shared" si="741"/>
        <v>0.26162940931698131</v>
      </c>
    </row>
    <row r="2003" spans="1:44" x14ac:dyDescent="0.25">
      <c r="A2003">
        <v>17</v>
      </c>
      <c r="B2003">
        <v>29</v>
      </c>
      <c r="C2003">
        <v>1</v>
      </c>
      <c r="D2003">
        <v>14</v>
      </c>
      <c r="E2003">
        <v>0</v>
      </c>
      <c r="F2003">
        <v>0</v>
      </c>
      <c r="G2003">
        <f t="shared" si="719"/>
        <v>0.11764705882352944</v>
      </c>
      <c r="H2003">
        <v>470.15152699999999</v>
      </c>
      <c r="J2003">
        <v>0</v>
      </c>
      <c r="K2003">
        <v>0</v>
      </c>
      <c r="L2003">
        <v>0</v>
      </c>
      <c r="M2003" t="str">
        <f t="shared" si="720"/>
        <v>No</v>
      </c>
      <c r="N2003">
        <f t="shared" si="721"/>
        <v>0</v>
      </c>
      <c r="P2003">
        <v>2195976</v>
      </c>
      <c r="Q2003">
        <v>1625783</v>
      </c>
      <c r="R2003">
        <v>1923454</v>
      </c>
      <c r="S2003" t="str">
        <f t="shared" si="722"/>
        <v>Yes</v>
      </c>
      <c r="T2003">
        <f t="shared" si="723"/>
        <v>1915071</v>
      </c>
      <c r="V2003">
        <f t="shared" si="724"/>
        <v>1.7058823529411764</v>
      </c>
      <c r="W2003">
        <f t="shared" si="725"/>
        <v>0.82352941176470584</v>
      </c>
      <c r="Y2003" s="4">
        <f t="shared" si="726"/>
        <v>470.15152697989998</v>
      </c>
      <c r="Z2003">
        <f t="shared" si="727"/>
        <v>4</v>
      </c>
      <c r="AA2003">
        <f t="shared" si="728"/>
        <v>0.23529411764705882</v>
      </c>
      <c r="AB2003">
        <f t="shared" si="729"/>
        <v>0.13793103448275862</v>
      </c>
      <c r="AC2003">
        <f t="shared" si="730"/>
        <v>0.2857142857142857</v>
      </c>
      <c r="AD2003" t="str">
        <f t="shared" si="731"/>
        <v>O</v>
      </c>
      <c r="AG2003">
        <f t="shared" si="732"/>
        <v>-0.3888888888888889</v>
      </c>
      <c r="AI2003" t="str">
        <f t="shared" si="733"/>
        <v>----</v>
      </c>
      <c r="AJ2003" t="str">
        <f t="shared" si="734"/>
        <v>----</v>
      </c>
      <c r="AK2003" t="str">
        <f t="shared" si="735"/>
        <v>----</v>
      </c>
      <c r="AL2003" t="str">
        <f t="shared" si="736"/>
        <v>----</v>
      </c>
      <c r="AM2003" t="str">
        <f t="shared" si="737"/>
        <v>SatFACarb</v>
      </c>
      <c r="AN2003" t="str">
        <f t="shared" si="738"/>
        <v>----</v>
      </c>
      <c r="AP2003" s="4">
        <f t="shared" si="739"/>
        <v>470.26024259780229</v>
      </c>
      <c r="AQ2003" s="4">
        <f t="shared" si="740"/>
        <v>470</v>
      </c>
      <c r="AR2003" s="4">
        <f t="shared" si="741"/>
        <v>0.26024259780228931</v>
      </c>
    </row>
    <row r="2004" spans="1:44" x14ac:dyDescent="0.25">
      <c r="A2004">
        <v>17</v>
      </c>
      <c r="B2004">
        <v>30</v>
      </c>
      <c r="C2004">
        <v>0</v>
      </c>
      <c r="D2004">
        <v>12</v>
      </c>
      <c r="E2004">
        <v>0</v>
      </c>
      <c r="F2004">
        <v>0</v>
      </c>
      <c r="G2004">
        <f t="shared" si="719"/>
        <v>-0.35294117647058787</v>
      </c>
      <c r="H2004">
        <v>425.16644880000001</v>
      </c>
      <c r="J2004">
        <v>0</v>
      </c>
      <c r="K2004">
        <v>0</v>
      </c>
      <c r="L2004">
        <v>0</v>
      </c>
      <c r="M2004" t="str">
        <f t="shared" si="720"/>
        <v>No</v>
      </c>
      <c r="N2004">
        <f t="shared" si="721"/>
        <v>0</v>
      </c>
      <c r="P2004">
        <v>3632605</v>
      </c>
      <c r="Q2004">
        <v>3329363</v>
      </c>
      <c r="R2004">
        <v>4057466</v>
      </c>
      <c r="S2004" t="str">
        <f t="shared" si="722"/>
        <v>Yes</v>
      </c>
      <c r="T2004">
        <f t="shared" si="723"/>
        <v>3673144.6666666665</v>
      </c>
      <c r="V2004">
        <f t="shared" si="724"/>
        <v>1.7647058823529411</v>
      </c>
      <c r="W2004">
        <f t="shared" si="725"/>
        <v>0.70588235294117652</v>
      </c>
      <c r="Y2004" s="4">
        <f t="shared" si="726"/>
        <v>425.16644877990001</v>
      </c>
      <c r="Z2004">
        <f t="shared" si="727"/>
        <v>3</v>
      </c>
      <c r="AA2004">
        <f t="shared" si="728"/>
        <v>0.17647058823529413</v>
      </c>
      <c r="AB2004">
        <f t="shared" si="729"/>
        <v>0.1</v>
      </c>
      <c r="AC2004">
        <f t="shared" si="730"/>
        <v>0.25</v>
      </c>
      <c r="AD2004" t="str">
        <f t="shared" si="731"/>
        <v>O</v>
      </c>
      <c r="AG2004">
        <f t="shared" si="732"/>
        <v>-0.27272727272727271</v>
      </c>
      <c r="AI2004" t="str">
        <f t="shared" si="733"/>
        <v>----</v>
      </c>
      <c r="AJ2004" t="str">
        <f t="shared" si="734"/>
        <v>----</v>
      </c>
      <c r="AK2004" t="str">
        <f t="shared" si="735"/>
        <v>----</v>
      </c>
      <c r="AL2004" t="str">
        <f t="shared" si="736"/>
        <v>----</v>
      </c>
      <c r="AM2004" t="str">
        <f t="shared" si="737"/>
        <v>SatFACarb</v>
      </c>
      <c r="AN2004" t="str">
        <f t="shared" si="738"/>
        <v>----</v>
      </c>
      <c r="AP2004" s="4">
        <f t="shared" si="739"/>
        <v>425.26476226084804</v>
      </c>
      <c r="AQ2004" s="4">
        <f t="shared" si="740"/>
        <v>425</v>
      </c>
      <c r="AR2004" s="4">
        <f t="shared" si="741"/>
        <v>0.26476226084804466</v>
      </c>
    </row>
    <row r="2005" spans="1:44" x14ac:dyDescent="0.25">
      <c r="A2005">
        <v>17</v>
      </c>
      <c r="B2005">
        <v>30</v>
      </c>
      <c r="C2005">
        <v>0</v>
      </c>
      <c r="D2005">
        <v>15</v>
      </c>
      <c r="E2005">
        <v>0</v>
      </c>
      <c r="F2005">
        <v>0</v>
      </c>
      <c r="G2005">
        <f t="shared" si="719"/>
        <v>0</v>
      </c>
      <c r="H2005">
        <v>473.1511926</v>
      </c>
      <c r="J2005">
        <v>0</v>
      </c>
      <c r="K2005">
        <v>0</v>
      </c>
      <c r="L2005">
        <v>0</v>
      </c>
      <c r="M2005" t="str">
        <f t="shared" si="720"/>
        <v>No</v>
      </c>
      <c r="N2005">
        <f t="shared" si="721"/>
        <v>0</v>
      </c>
      <c r="P2005">
        <v>9911340</v>
      </c>
      <c r="Q2005">
        <v>9851985</v>
      </c>
      <c r="R2005">
        <v>10712454</v>
      </c>
      <c r="S2005" t="str">
        <f t="shared" si="722"/>
        <v>Yes</v>
      </c>
      <c r="T2005">
        <f t="shared" si="723"/>
        <v>10158593</v>
      </c>
      <c r="V2005">
        <f t="shared" si="724"/>
        <v>1.7647058823529411</v>
      </c>
      <c r="W2005">
        <f t="shared" si="725"/>
        <v>0.88235294117647056</v>
      </c>
      <c r="Y2005" s="4">
        <f t="shared" si="726"/>
        <v>473.1511925799</v>
      </c>
      <c r="Z2005">
        <f t="shared" si="727"/>
        <v>3</v>
      </c>
      <c r="AA2005">
        <f t="shared" si="728"/>
        <v>0.17647058823529413</v>
      </c>
      <c r="AB2005">
        <f t="shared" si="729"/>
        <v>0.1</v>
      </c>
      <c r="AC2005">
        <f t="shared" si="730"/>
        <v>0.2</v>
      </c>
      <c r="AD2005" t="str">
        <f t="shared" si="731"/>
        <v>O</v>
      </c>
      <c r="AG2005">
        <f t="shared" si="732"/>
        <v>-0.47368421052631576</v>
      </c>
      <c r="AI2005" t="str">
        <f t="shared" si="733"/>
        <v>----</v>
      </c>
      <c r="AJ2005" t="str">
        <f t="shared" si="734"/>
        <v>----</v>
      </c>
      <c r="AK2005" t="str">
        <f t="shared" si="735"/>
        <v>----</v>
      </c>
      <c r="AL2005" t="str">
        <f t="shared" si="736"/>
        <v>----</v>
      </c>
      <c r="AM2005" t="str">
        <f t="shared" si="737"/>
        <v>SatFACarb</v>
      </c>
      <c r="AN2005" t="str">
        <f t="shared" si="738"/>
        <v>----</v>
      </c>
      <c r="AP2005" s="4">
        <f t="shared" si="739"/>
        <v>473.26060182630397</v>
      </c>
      <c r="AQ2005" s="4">
        <f t="shared" si="740"/>
        <v>473</v>
      </c>
      <c r="AR2005" s="4">
        <f t="shared" si="741"/>
        <v>0.26060182630396866</v>
      </c>
    </row>
    <row r="2006" spans="1:44" x14ac:dyDescent="0.25">
      <c r="A2006">
        <v>17</v>
      </c>
      <c r="B2006">
        <v>30</v>
      </c>
      <c r="C2006">
        <v>0</v>
      </c>
      <c r="D2006">
        <v>16</v>
      </c>
      <c r="E2006">
        <v>0</v>
      </c>
      <c r="F2006">
        <v>0</v>
      </c>
      <c r="G2006">
        <f t="shared" si="719"/>
        <v>0.11764705882352944</v>
      </c>
      <c r="H2006">
        <v>489.14610720000002</v>
      </c>
      <c r="J2006">
        <v>0</v>
      </c>
      <c r="K2006">
        <v>0</v>
      </c>
      <c r="L2006">
        <v>0</v>
      </c>
      <c r="M2006" t="str">
        <f t="shared" si="720"/>
        <v>No</v>
      </c>
      <c r="N2006">
        <f t="shared" si="721"/>
        <v>0</v>
      </c>
      <c r="P2006">
        <v>17313488</v>
      </c>
      <c r="Q2006">
        <v>15705088</v>
      </c>
      <c r="R2006">
        <v>20514662</v>
      </c>
      <c r="S2006" t="str">
        <f t="shared" si="722"/>
        <v>Yes</v>
      </c>
      <c r="T2006">
        <f t="shared" si="723"/>
        <v>17844412.666666668</v>
      </c>
      <c r="V2006">
        <f t="shared" si="724"/>
        <v>1.7647058823529411</v>
      </c>
      <c r="W2006">
        <f t="shared" si="725"/>
        <v>0.94117647058823528</v>
      </c>
      <c r="Y2006" s="4">
        <f t="shared" si="726"/>
        <v>489.14610717989996</v>
      </c>
      <c r="Z2006">
        <f t="shared" si="727"/>
        <v>3</v>
      </c>
      <c r="AA2006">
        <f t="shared" si="728"/>
        <v>0.17647058823529413</v>
      </c>
      <c r="AB2006">
        <f t="shared" si="729"/>
        <v>0.1</v>
      </c>
      <c r="AC2006">
        <f t="shared" si="730"/>
        <v>0.1875</v>
      </c>
      <c r="AD2006" t="str">
        <f t="shared" si="731"/>
        <v>O</v>
      </c>
      <c r="AG2006">
        <f t="shared" si="732"/>
        <v>-0.55555555555555558</v>
      </c>
      <c r="AI2006" t="str">
        <f t="shared" si="733"/>
        <v>----</v>
      </c>
      <c r="AJ2006" t="str">
        <f t="shared" si="734"/>
        <v>----</v>
      </c>
      <c r="AK2006" t="str">
        <f t="shared" si="735"/>
        <v>----</v>
      </c>
      <c r="AL2006" t="str">
        <f t="shared" si="736"/>
        <v>----</v>
      </c>
      <c r="AM2006" t="str">
        <f t="shared" si="737"/>
        <v>SatFACarb</v>
      </c>
      <c r="AN2006" t="str">
        <f t="shared" si="738"/>
        <v>----</v>
      </c>
      <c r="AP2006" s="4">
        <f t="shared" si="739"/>
        <v>489.25921501478922</v>
      </c>
      <c r="AQ2006" s="4">
        <f t="shared" si="740"/>
        <v>489</v>
      </c>
      <c r="AR2006" s="4">
        <f t="shared" si="741"/>
        <v>0.25921501478921982</v>
      </c>
    </row>
    <row r="2007" spans="1:44" x14ac:dyDescent="0.25">
      <c r="A2007">
        <v>17</v>
      </c>
      <c r="B2007">
        <v>32</v>
      </c>
      <c r="C2007">
        <v>0</v>
      </c>
      <c r="D2007">
        <v>11</v>
      </c>
      <c r="E2007">
        <v>0</v>
      </c>
      <c r="F2007">
        <v>0</v>
      </c>
      <c r="G2007">
        <f t="shared" si="719"/>
        <v>-0.58823529411764675</v>
      </c>
      <c r="H2007">
        <v>411.18718419999999</v>
      </c>
      <c r="J2007">
        <v>0</v>
      </c>
      <c r="K2007">
        <v>0</v>
      </c>
      <c r="L2007">
        <v>0</v>
      </c>
      <c r="M2007" t="str">
        <f t="shared" si="720"/>
        <v>No</v>
      </c>
      <c r="N2007">
        <f t="shared" si="721"/>
        <v>0</v>
      </c>
      <c r="P2007">
        <v>1898051</v>
      </c>
      <c r="Q2007">
        <v>2723028</v>
      </c>
      <c r="R2007">
        <v>2535072</v>
      </c>
      <c r="S2007" t="str">
        <f t="shared" si="722"/>
        <v>Yes</v>
      </c>
      <c r="T2007">
        <f t="shared" si="723"/>
        <v>2385383.6666666665</v>
      </c>
      <c r="V2007">
        <f t="shared" si="724"/>
        <v>1.8823529411764706</v>
      </c>
      <c r="W2007">
        <f t="shared" si="725"/>
        <v>0.6470588235294118</v>
      </c>
      <c r="Y2007" s="4">
        <f t="shared" si="726"/>
        <v>411.18718417989999</v>
      </c>
      <c r="Z2007">
        <f t="shared" si="727"/>
        <v>2</v>
      </c>
      <c r="AA2007">
        <f t="shared" si="728"/>
        <v>0.11764705882352941</v>
      </c>
      <c r="AB2007">
        <f t="shared" si="729"/>
        <v>6.25E-2</v>
      </c>
      <c r="AC2007">
        <f t="shared" si="730"/>
        <v>0.18181818181818182</v>
      </c>
      <c r="AD2007" t="str">
        <f t="shared" si="731"/>
        <v>O</v>
      </c>
      <c r="AG2007">
        <f t="shared" si="732"/>
        <v>-0.30434782608695654</v>
      </c>
      <c r="AI2007" t="str">
        <f t="shared" si="733"/>
        <v>----</v>
      </c>
      <c r="AJ2007" t="str">
        <f t="shared" si="734"/>
        <v>----</v>
      </c>
      <c r="AK2007" t="str">
        <f t="shared" si="735"/>
        <v>----</v>
      </c>
      <c r="AL2007" t="str">
        <f t="shared" si="736"/>
        <v>----</v>
      </c>
      <c r="AM2007" t="str">
        <f t="shared" si="737"/>
        <v>SatFACarb</v>
      </c>
      <c r="AN2007" t="str">
        <f t="shared" si="738"/>
        <v>----</v>
      </c>
      <c r="AP2007" s="4">
        <f t="shared" si="739"/>
        <v>411.28226516174595</v>
      </c>
      <c r="AQ2007" s="4">
        <f t="shared" si="740"/>
        <v>411</v>
      </c>
      <c r="AR2007" s="4">
        <f t="shared" si="741"/>
        <v>0.28226516174595417</v>
      </c>
    </row>
    <row r="2008" spans="1:44" x14ac:dyDescent="0.25">
      <c r="A2008">
        <v>18</v>
      </c>
      <c r="B2008">
        <v>28</v>
      </c>
      <c r="C2008">
        <v>0</v>
      </c>
      <c r="D2008">
        <v>13</v>
      </c>
      <c r="E2008">
        <v>0</v>
      </c>
      <c r="F2008">
        <v>0</v>
      </c>
      <c r="G2008">
        <f t="shared" si="719"/>
        <v>-0.11111111111111072</v>
      </c>
      <c r="H2008">
        <v>451.14571339999998</v>
      </c>
      <c r="J2008">
        <v>0</v>
      </c>
      <c r="K2008">
        <v>0</v>
      </c>
      <c r="L2008">
        <v>0</v>
      </c>
      <c r="M2008" t="str">
        <f t="shared" si="720"/>
        <v>No</v>
      </c>
      <c r="N2008">
        <f t="shared" si="721"/>
        <v>0</v>
      </c>
      <c r="P2008">
        <v>6764368</v>
      </c>
      <c r="Q2008">
        <v>4342388</v>
      </c>
      <c r="R2008">
        <v>6084803</v>
      </c>
      <c r="S2008" t="str">
        <f t="shared" si="722"/>
        <v>Yes</v>
      </c>
      <c r="T2008">
        <f t="shared" si="723"/>
        <v>5730519.666666667</v>
      </c>
      <c r="V2008">
        <f t="shared" si="724"/>
        <v>1.5555555555555556</v>
      </c>
      <c r="W2008">
        <f t="shared" si="725"/>
        <v>0.72222222222222221</v>
      </c>
      <c r="Y2008" s="4">
        <f t="shared" si="726"/>
        <v>451.14571337989997</v>
      </c>
      <c r="Z2008">
        <f t="shared" si="727"/>
        <v>5</v>
      </c>
      <c r="AA2008">
        <f t="shared" si="728"/>
        <v>0.27777777777777779</v>
      </c>
      <c r="AB2008">
        <f t="shared" si="729"/>
        <v>0.17857142857142858</v>
      </c>
      <c r="AC2008">
        <f t="shared" si="730"/>
        <v>0.38461538461538464</v>
      </c>
      <c r="AD2008" t="str">
        <f t="shared" si="731"/>
        <v>O</v>
      </c>
      <c r="AG2008">
        <f t="shared" si="732"/>
        <v>-0.13043478260869565</v>
      </c>
      <c r="AI2008" t="str">
        <f t="shared" si="733"/>
        <v>----</v>
      </c>
      <c r="AJ2008" t="str">
        <f t="shared" si="734"/>
        <v>----</v>
      </c>
      <c r="AK2008" t="str">
        <f t="shared" si="735"/>
        <v>----</v>
      </c>
      <c r="AL2008" t="str">
        <f t="shared" si="736"/>
        <v>----</v>
      </c>
      <c r="AM2008" t="str">
        <f t="shared" si="737"/>
        <v>SatFACarb</v>
      </c>
      <c r="AN2008" t="str">
        <f t="shared" si="738"/>
        <v>----</v>
      </c>
      <c r="AP2008" s="4">
        <f t="shared" si="739"/>
        <v>451.25003418325701</v>
      </c>
      <c r="AQ2008" s="4">
        <f t="shared" si="740"/>
        <v>451</v>
      </c>
      <c r="AR2008" s="4">
        <f t="shared" si="741"/>
        <v>0.25003418325701432</v>
      </c>
    </row>
    <row r="2009" spans="1:44" x14ac:dyDescent="0.25">
      <c r="A2009">
        <v>18</v>
      </c>
      <c r="B2009">
        <v>28</v>
      </c>
      <c r="C2009">
        <v>0</v>
      </c>
      <c r="D2009">
        <v>18</v>
      </c>
      <c r="E2009">
        <v>0</v>
      </c>
      <c r="F2009">
        <v>0</v>
      </c>
      <c r="G2009">
        <f t="shared" si="719"/>
        <v>0.44444444444444464</v>
      </c>
      <c r="H2009">
        <v>531.12028640000005</v>
      </c>
      <c r="J2009">
        <v>0</v>
      </c>
      <c r="K2009">
        <v>0</v>
      </c>
      <c r="L2009">
        <v>0</v>
      </c>
      <c r="M2009" t="str">
        <f t="shared" si="720"/>
        <v>No</v>
      </c>
      <c r="N2009">
        <f t="shared" si="721"/>
        <v>0</v>
      </c>
      <c r="P2009">
        <v>10716369</v>
      </c>
      <c r="Q2009">
        <v>6766850</v>
      </c>
      <c r="R2009">
        <v>9928347</v>
      </c>
      <c r="S2009" t="str">
        <f t="shared" si="722"/>
        <v>Yes</v>
      </c>
      <c r="T2009">
        <f t="shared" si="723"/>
        <v>9137188.666666666</v>
      </c>
      <c r="V2009">
        <f t="shared" si="724"/>
        <v>1.5555555555555556</v>
      </c>
      <c r="W2009">
        <f t="shared" si="725"/>
        <v>1</v>
      </c>
      <c r="Y2009" s="4">
        <f t="shared" si="726"/>
        <v>531.12028637989999</v>
      </c>
      <c r="Z2009">
        <f t="shared" si="727"/>
        <v>5</v>
      </c>
      <c r="AA2009">
        <f t="shared" si="728"/>
        <v>0.27777777777777779</v>
      </c>
      <c r="AB2009">
        <f t="shared" si="729"/>
        <v>0.17857142857142858</v>
      </c>
      <c r="AC2009">
        <f t="shared" si="730"/>
        <v>0.27777777777777779</v>
      </c>
      <c r="AD2009" t="str">
        <f t="shared" si="731"/>
        <v>O</v>
      </c>
      <c r="AG2009">
        <f t="shared" si="732"/>
        <v>-0.44444444444444442</v>
      </c>
      <c r="AI2009" t="str">
        <f t="shared" si="733"/>
        <v>----</v>
      </c>
      <c r="AJ2009" t="str">
        <f t="shared" si="734"/>
        <v>----</v>
      </c>
      <c r="AK2009" t="str">
        <f t="shared" si="735"/>
        <v>----</v>
      </c>
      <c r="AL2009" t="str">
        <f t="shared" si="736"/>
        <v>----</v>
      </c>
      <c r="AM2009" t="str">
        <f t="shared" si="737"/>
        <v>SatFACarb</v>
      </c>
      <c r="AN2009" t="str">
        <f t="shared" si="738"/>
        <v>----</v>
      </c>
      <c r="AP2009" s="4">
        <f t="shared" si="739"/>
        <v>531.24310012568355</v>
      </c>
      <c r="AQ2009" s="4">
        <f t="shared" si="740"/>
        <v>531</v>
      </c>
      <c r="AR2009" s="4">
        <f t="shared" si="741"/>
        <v>0.24310012568355432</v>
      </c>
    </row>
    <row r="2010" spans="1:44" x14ac:dyDescent="0.25">
      <c r="A2010">
        <v>18</v>
      </c>
      <c r="B2010">
        <v>29</v>
      </c>
      <c r="C2010">
        <v>1</v>
      </c>
      <c r="D2010">
        <v>14</v>
      </c>
      <c r="E2010">
        <v>0</v>
      </c>
      <c r="F2010">
        <v>0</v>
      </c>
      <c r="G2010">
        <f t="shared" si="719"/>
        <v>0.11111111111111116</v>
      </c>
      <c r="H2010">
        <v>482.15152699999999</v>
      </c>
      <c r="J2010">
        <v>0</v>
      </c>
      <c r="K2010">
        <v>0</v>
      </c>
      <c r="L2010">
        <v>0</v>
      </c>
      <c r="M2010" t="str">
        <f t="shared" si="720"/>
        <v>No</v>
      </c>
      <c r="N2010">
        <f t="shared" si="721"/>
        <v>0</v>
      </c>
      <c r="P2010">
        <v>2571609</v>
      </c>
      <c r="Q2010">
        <v>1566159</v>
      </c>
      <c r="R2010">
        <v>2470472</v>
      </c>
      <c r="S2010" t="str">
        <f t="shared" si="722"/>
        <v>Yes</v>
      </c>
      <c r="T2010">
        <f t="shared" si="723"/>
        <v>2202746.6666666665</v>
      </c>
      <c r="V2010">
        <f t="shared" si="724"/>
        <v>1.6111111111111112</v>
      </c>
      <c r="W2010">
        <f t="shared" si="725"/>
        <v>0.77777777777777779</v>
      </c>
      <c r="Y2010" s="4">
        <f t="shared" si="726"/>
        <v>482.15152697989998</v>
      </c>
      <c r="Z2010">
        <f t="shared" si="727"/>
        <v>5</v>
      </c>
      <c r="AA2010">
        <f t="shared" si="728"/>
        <v>0.27777777777777779</v>
      </c>
      <c r="AB2010">
        <f t="shared" si="729"/>
        <v>0.17241379310344829</v>
      </c>
      <c r="AC2010">
        <f t="shared" si="730"/>
        <v>0.35714285714285715</v>
      </c>
      <c r="AD2010" t="str">
        <f t="shared" si="731"/>
        <v>O</v>
      </c>
      <c r="AG2010">
        <f t="shared" si="732"/>
        <v>-0.25</v>
      </c>
      <c r="AI2010" t="str">
        <f t="shared" si="733"/>
        <v>----</v>
      </c>
      <c r="AJ2010" t="str">
        <f t="shared" si="734"/>
        <v>----</v>
      </c>
      <c r="AK2010" t="str">
        <f t="shared" si="735"/>
        <v>----</v>
      </c>
      <c r="AL2010" t="str">
        <f t="shared" si="736"/>
        <v>----</v>
      </c>
      <c r="AM2010" t="str">
        <f t="shared" si="737"/>
        <v>SatFACarb</v>
      </c>
      <c r="AN2010" t="str">
        <f t="shared" si="738"/>
        <v>----</v>
      </c>
      <c r="AP2010" s="4">
        <f t="shared" si="739"/>
        <v>482.26301742110917</v>
      </c>
      <c r="AQ2010" s="4">
        <f t="shared" si="740"/>
        <v>482</v>
      </c>
      <c r="AR2010" s="4">
        <f t="shared" si="741"/>
        <v>0.26301742110916848</v>
      </c>
    </row>
    <row r="2011" spans="1:44" x14ac:dyDescent="0.25">
      <c r="A2011">
        <v>18</v>
      </c>
      <c r="B2011">
        <v>29</v>
      </c>
      <c r="C2011">
        <v>1</v>
      </c>
      <c r="D2011">
        <v>15</v>
      </c>
      <c r="E2011">
        <v>0</v>
      </c>
      <c r="F2011">
        <v>0</v>
      </c>
      <c r="G2011">
        <f t="shared" si="719"/>
        <v>0.22222222222222232</v>
      </c>
      <c r="H2011">
        <v>498.1464416</v>
      </c>
      <c r="J2011">
        <v>0</v>
      </c>
      <c r="K2011">
        <v>0</v>
      </c>
      <c r="L2011">
        <v>0</v>
      </c>
      <c r="M2011" t="str">
        <f t="shared" si="720"/>
        <v>No</v>
      </c>
      <c r="N2011">
        <f t="shared" si="721"/>
        <v>0</v>
      </c>
      <c r="P2011">
        <v>3883262</v>
      </c>
      <c r="Q2011">
        <v>2160327</v>
      </c>
      <c r="R2011">
        <v>2294586</v>
      </c>
      <c r="S2011" t="str">
        <f t="shared" si="722"/>
        <v>Yes</v>
      </c>
      <c r="T2011">
        <f t="shared" si="723"/>
        <v>2779391.6666666665</v>
      </c>
      <c r="V2011">
        <f t="shared" si="724"/>
        <v>1.6111111111111112</v>
      </c>
      <c r="W2011">
        <f t="shared" si="725"/>
        <v>0.83333333333333337</v>
      </c>
      <c r="Y2011" s="4">
        <f t="shared" si="726"/>
        <v>498.1464415799</v>
      </c>
      <c r="Z2011">
        <f t="shared" si="727"/>
        <v>5</v>
      </c>
      <c r="AA2011">
        <f t="shared" si="728"/>
        <v>0.27777777777777779</v>
      </c>
      <c r="AB2011">
        <f t="shared" si="729"/>
        <v>0.17241379310344829</v>
      </c>
      <c r="AC2011">
        <f t="shared" si="730"/>
        <v>0.33333333333333331</v>
      </c>
      <c r="AD2011" t="str">
        <f t="shared" si="731"/>
        <v>O</v>
      </c>
      <c r="AG2011">
        <f t="shared" si="732"/>
        <v>-0.31578947368421051</v>
      </c>
      <c r="AI2011" t="str">
        <f t="shared" si="733"/>
        <v>----</v>
      </c>
      <c r="AJ2011" t="str">
        <f t="shared" si="734"/>
        <v>----</v>
      </c>
      <c r="AK2011" t="str">
        <f t="shared" si="735"/>
        <v>----</v>
      </c>
      <c r="AL2011" t="str">
        <f t="shared" si="736"/>
        <v>----</v>
      </c>
      <c r="AM2011" t="str">
        <f t="shared" si="737"/>
        <v>SatFACarb</v>
      </c>
      <c r="AN2011" t="str">
        <f t="shared" si="738"/>
        <v>----</v>
      </c>
      <c r="AP2011" s="4">
        <f t="shared" si="739"/>
        <v>498.26163060959448</v>
      </c>
      <c r="AQ2011" s="4">
        <f t="shared" si="740"/>
        <v>498</v>
      </c>
      <c r="AR2011" s="4">
        <f t="shared" si="741"/>
        <v>0.26163060959447648</v>
      </c>
    </row>
    <row r="2012" spans="1:44" x14ac:dyDescent="0.25">
      <c r="A2012">
        <v>18</v>
      </c>
      <c r="B2012">
        <v>30</v>
      </c>
      <c r="C2012">
        <v>0</v>
      </c>
      <c r="D2012">
        <v>18</v>
      </c>
      <c r="E2012">
        <v>0</v>
      </c>
      <c r="F2012">
        <v>0</v>
      </c>
      <c r="G2012">
        <f t="shared" si="719"/>
        <v>0.33333333333333348</v>
      </c>
      <c r="H2012">
        <v>533.13593639999999</v>
      </c>
      <c r="J2012">
        <v>0</v>
      </c>
      <c r="K2012">
        <v>0</v>
      </c>
      <c r="L2012">
        <v>0</v>
      </c>
      <c r="M2012" t="str">
        <f t="shared" si="720"/>
        <v>No</v>
      </c>
      <c r="N2012">
        <f t="shared" si="721"/>
        <v>0</v>
      </c>
      <c r="P2012">
        <v>9839795</v>
      </c>
      <c r="Q2012">
        <v>6713654</v>
      </c>
      <c r="R2012">
        <v>9455291</v>
      </c>
      <c r="S2012" t="str">
        <f t="shared" si="722"/>
        <v>Yes</v>
      </c>
      <c r="T2012">
        <f t="shared" si="723"/>
        <v>8669580</v>
      </c>
      <c r="V2012">
        <f t="shared" si="724"/>
        <v>1.6666666666666667</v>
      </c>
      <c r="W2012">
        <f t="shared" si="725"/>
        <v>1</v>
      </c>
      <c r="Y2012" s="4">
        <f t="shared" si="726"/>
        <v>533.13593637990004</v>
      </c>
      <c r="Z2012">
        <f t="shared" si="727"/>
        <v>4</v>
      </c>
      <c r="AA2012">
        <f t="shared" si="728"/>
        <v>0.22222222222222221</v>
      </c>
      <c r="AB2012">
        <f t="shared" si="729"/>
        <v>0.13333333333333333</v>
      </c>
      <c r="AC2012">
        <f t="shared" si="730"/>
        <v>0.22222222222222221</v>
      </c>
      <c r="AD2012" t="str">
        <f t="shared" si="731"/>
        <v>O</v>
      </c>
      <c r="AG2012">
        <f t="shared" si="732"/>
        <v>-0.55555555555555558</v>
      </c>
      <c r="AI2012" t="str">
        <f t="shared" si="733"/>
        <v>----</v>
      </c>
      <c r="AJ2012" t="str">
        <f t="shared" si="734"/>
        <v>----</v>
      </c>
      <c r="AK2012" t="str">
        <f t="shared" si="735"/>
        <v>----</v>
      </c>
      <c r="AL2012" t="str">
        <f t="shared" si="736"/>
        <v>----</v>
      </c>
      <c r="AM2012" t="str">
        <f t="shared" si="737"/>
        <v>SatFACarb</v>
      </c>
      <c r="AN2012" t="str">
        <f t="shared" si="738"/>
        <v>----</v>
      </c>
      <c r="AP2012" s="4">
        <f t="shared" si="739"/>
        <v>533.25921621506677</v>
      </c>
      <c r="AQ2012" s="4">
        <f t="shared" si="740"/>
        <v>533</v>
      </c>
      <c r="AR2012" s="4">
        <f t="shared" si="741"/>
        <v>0.25921621506677184</v>
      </c>
    </row>
    <row r="2013" spans="1:44" x14ac:dyDescent="0.25">
      <c r="A2013">
        <v>18</v>
      </c>
      <c r="B2013">
        <v>32</v>
      </c>
      <c r="C2013">
        <v>0</v>
      </c>
      <c r="D2013">
        <v>11</v>
      </c>
      <c r="E2013">
        <v>0</v>
      </c>
      <c r="F2013">
        <v>0</v>
      </c>
      <c r="G2013">
        <f t="shared" si="719"/>
        <v>-0.55555555555555536</v>
      </c>
      <c r="H2013">
        <v>423.18718419999999</v>
      </c>
      <c r="J2013">
        <v>0</v>
      </c>
      <c r="K2013">
        <v>0</v>
      </c>
      <c r="L2013">
        <v>0</v>
      </c>
      <c r="M2013" t="str">
        <f t="shared" si="720"/>
        <v>No</v>
      </c>
      <c r="N2013">
        <f t="shared" si="721"/>
        <v>0</v>
      </c>
      <c r="P2013">
        <v>3663481</v>
      </c>
      <c r="Q2013">
        <v>5202391</v>
      </c>
      <c r="R2013">
        <v>5409256</v>
      </c>
      <c r="S2013" t="str">
        <f t="shared" si="722"/>
        <v>Yes</v>
      </c>
      <c r="T2013">
        <f t="shared" si="723"/>
        <v>4758376</v>
      </c>
      <c r="V2013">
        <f t="shared" si="724"/>
        <v>1.7777777777777777</v>
      </c>
      <c r="W2013">
        <f t="shared" si="725"/>
        <v>0.61111111111111116</v>
      </c>
      <c r="Y2013" s="4">
        <f t="shared" si="726"/>
        <v>423.18718417989999</v>
      </c>
      <c r="Z2013">
        <f t="shared" si="727"/>
        <v>3</v>
      </c>
      <c r="AA2013">
        <f t="shared" si="728"/>
        <v>0.16666666666666666</v>
      </c>
      <c r="AB2013">
        <f t="shared" si="729"/>
        <v>9.375E-2</v>
      </c>
      <c r="AC2013">
        <f t="shared" si="730"/>
        <v>0.27272727272727271</v>
      </c>
      <c r="AD2013" t="str">
        <f t="shared" si="731"/>
        <v>O</v>
      </c>
      <c r="AG2013">
        <f t="shared" si="732"/>
        <v>-0.2</v>
      </c>
      <c r="AI2013" t="str">
        <f t="shared" si="733"/>
        <v>----</v>
      </c>
      <c r="AJ2013" t="str">
        <f t="shared" si="734"/>
        <v>----</v>
      </c>
      <c r="AK2013" t="str">
        <f t="shared" si="735"/>
        <v>----</v>
      </c>
      <c r="AL2013" t="str">
        <f t="shared" si="736"/>
        <v>----</v>
      </c>
      <c r="AM2013" t="str">
        <f t="shared" si="737"/>
        <v>SatFACarb</v>
      </c>
      <c r="AN2013" t="str">
        <f t="shared" si="738"/>
        <v>----</v>
      </c>
      <c r="AP2013" s="4">
        <f t="shared" si="739"/>
        <v>423.28503998505283</v>
      </c>
      <c r="AQ2013" s="4">
        <f t="shared" si="740"/>
        <v>423</v>
      </c>
      <c r="AR2013" s="4">
        <f t="shared" si="741"/>
        <v>0.28503998505283334</v>
      </c>
    </row>
    <row r="2014" spans="1:44" x14ac:dyDescent="0.25">
      <c r="A2014">
        <v>18</v>
      </c>
      <c r="B2014">
        <v>32</v>
      </c>
      <c r="C2014">
        <v>0</v>
      </c>
      <c r="D2014">
        <v>12</v>
      </c>
      <c r="E2014">
        <v>0</v>
      </c>
      <c r="F2014">
        <v>0</v>
      </c>
      <c r="G2014">
        <f t="shared" si="719"/>
        <v>-0.44444444444444464</v>
      </c>
      <c r="H2014">
        <v>439.18209880000001</v>
      </c>
      <c r="J2014">
        <v>0</v>
      </c>
      <c r="K2014">
        <v>0</v>
      </c>
      <c r="L2014">
        <v>0</v>
      </c>
      <c r="M2014" t="str">
        <f t="shared" si="720"/>
        <v>No</v>
      </c>
      <c r="N2014">
        <f t="shared" si="721"/>
        <v>0</v>
      </c>
      <c r="P2014">
        <v>2625599</v>
      </c>
      <c r="Q2014">
        <v>2958826</v>
      </c>
      <c r="R2014">
        <v>3513605</v>
      </c>
      <c r="S2014" t="str">
        <f t="shared" si="722"/>
        <v>Yes</v>
      </c>
      <c r="T2014">
        <f t="shared" si="723"/>
        <v>3032676.6666666665</v>
      </c>
      <c r="V2014">
        <f t="shared" si="724"/>
        <v>1.7777777777777777</v>
      </c>
      <c r="W2014">
        <f t="shared" si="725"/>
        <v>0.66666666666666663</v>
      </c>
      <c r="Y2014" s="4">
        <f t="shared" si="726"/>
        <v>439.18209877989995</v>
      </c>
      <c r="Z2014">
        <f t="shared" si="727"/>
        <v>3</v>
      </c>
      <c r="AA2014">
        <f t="shared" si="728"/>
        <v>0.16666666666666666</v>
      </c>
      <c r="AB2014">
        <f t="shared" si="729"/>
        <v>9.375E-2</v>
      </c>
      <c r="AC2014">
        <f t="shared" si="730"/>
        <v>0.25</v>
      </c>
      <c r="AD2014" t="str">
        <f t="shared" si="731"/>
        <v>O</v>
      </c>
      <c r="AG2014">
        <f t="shared" si="732"/>
        <v>-0.25</v>
      </c>
      <c r="AI2014" t="str">
        <f t="shared" si="733"/>
        <v>----</v>
      </c>
      <c r="AJ2014" t="str">
        <f t="shared" si="734"/>
        <v>----</v>
      </c>
      <c r="AK2014" t="str">
        <f t="shared" si="735"/>
        <v>----</v>
      </c>
      <c r="AL2014" t="str">
        <f t="shared" si="736"/>
        <v>----</v>
      </c>
      <c r="AM2014" t="str">
        <f t="shared" si="737"/>
        <v>SatFACarb</v>
      </c>
      <c r="AN2014" t="str">
        <f t="shared" si="738"/>
        <v>----</v>
      </c>
      <c r="AP2014" s="4">
        <f t="shared" si="739"/>
        <v>439.28365317353808</v>
      </c>
      <c r="AQ2014" s="4">
        <f t="shared" si="740"/>
        <v>439</v>
      </c>
      <c r="AR2014" s="4">
        <f t="shared" si="741"/>
        <v>0.2836531735380845</v>
      </c>
    </row>
    <row r="2015" spans="1:44" x14ac:dyDescent="0.25">
      <c r="A2015">
        <v>18</v>
      </c>
      <c r="B2015">
        <v>32</v>
      </c>
      <c r="C2015">
        <v>0</v>
      </c>
      <c r="D2015">
        <v>15</v>
      </c>
      <c r="E2015">
        <v>0</v>
      </c>
      <c r="F2015">
        <v>0</v>
      </c>
      <c r="G2015">
        <f t="shared" si="719"/>
        <v>-0.11111111111111072</v>
      </c>
      <c r="H2015">
        <v>487.1668426</v>
      </c>
      <c r="J2015">
        <v>0</v>
      </c>
      <c r="K2015">
        <v>0</v>
      </c>
      <c r="L2015">
        <v>0</v>
      </c>
      <c r="M2015" t="str">
        <f t="shared" si="720"/>
        <v>No</v>
      </c>
      <c r="N2015">
        <f t="shared" si="721"/>
        <v>0</v>
      </c>
      <c r="P2015">
        <v>8971869</v>
      </c>
      <c r="Q2015">
        <v>7975911</v>
      </c>
      <c r="R2015">
        <v>9008908</v>
      </c>
      <c r="S2015" t="str">
        <f t="shared" si="722"/>
        <v>Yes</v>
      </c>
      <c r="T2015">
        <f t="shared" si="723"/>
        <v>8652229.333333334</v>
      </c>
      <c r="V2015">
        <f t="shared" si="724"/>
        <v>1.7777777777777777</v>
      </c>
      <c r="W2015">
        <f t="shared" si="725"/>
        <v>0.83333333333333337</v>
      </c>
      <c r="Y2015" s="4">
        <f t="shared" si="726"/>
        <v>487.16684257989999</v>
      </c>
      <c r="Z2015">
        <f t="shared" si="727"/>
        <v>3</v>
      </c>
      <c r="AA2015">
        <f t="shared" si="728"/>
        <v>0.16666666666666666</v>
      </c>
      <c r="AB2015">
        <f t="shared" si="729"/>
        <v>9.375E-2</v>
      </c>
      <c r="AC2015">
        <f t="shared" si="730"/>
        <v>0.2</v>
      </c>
      <c r="AD2015" t="str">
        <f t="shared" si="731"/>
        <v>O</v>
      </c>
      <c r="AG2015">
        <f t="shared" si="732"/>
        <v>-0.42857142857142855</v>
      </c>
      <c r="AI2015" t="str">
        <f t="shared" si="733"/>
        <v>----</v>
      </c>
      <c r="AJ2015" t="str">
        <f t="shared" si="734"/>
        <v>----</v>
      </c>
      <c r="AK2015" t="str">
        <f t="shared" si="735"/>
        <v>----</v>
      </c>
      <c r="AL2015" t="str">
        <f t="shared" si="736"/>
        <v>----</v>
      </c>
      <c r="AM2015" t="str">
        <f t="shared" si="737"/>
        <v>SatFACarb</v>
      </c>
      <c r="AN2015" t="str">
        <f t="shared" si="738"/>
        <v>----</v>
      </c>
      <c r="AP2015" s="4">
        <f t="shared" si="739"/>
        <v>487.27949273899407</v>
      </c>
      <c r="AQ2015" s="4">
        <f t="shared" si="740"/>
        <v>487</v>
      </c>
      <c r="AR2015" s="4">
        <f t="shared" si="741"/>
        <v>0.27949273899406535</v>
      </c>
    </row>
    <row r="2016" spans="1:44" x14ac:dyDescent="0.25">
      <c r="A2016">
        <v>18</v>
      </c>
      <c r="B2016">
        <v>32</v>
      </c>
      <c r="C2016">
        <v>0</v>
      </c>
      <c r="D2016">
        <v>18</v>
      </c>
      <c r="E2016">
        <v>0</v>
      </c>
      <c r="F2016">
        <v>0</v>
      </c>
      <c r="G2016">
        <f t="shared" si="719"/>
        <v>0.22222222222222232</v>
      </c>
      <c r="H2016">
        <v>535.15158640000004</v>
      </c>
      <c r="J2016">
        <v>0</v>
      </c>
      <c r="K2016">
        <v>0</v>
      </c>
      <c r="L2016">
        <v>0</v>
      </c>
      <c r="M2016" t="str">
        <f t="shared" si="720"/>
        <v>No</v>
      </c>
      <c r="N2016">
        <f t="shared" si="721"/>
        <v>0</v>
      </c>
      <c r="P2016">
        <v>1955982</v>
      </c>
      <c r="Q2016">
        <v>1942887</v>
      </c>
      <c r="R2016">
        <v>2192598</v>
      </c>
      <c r="S2016" t="str">
        <f t="shared" si="722"/>
        <v>Yes</v>
      </c>
      <c r="T2016">
        <f t="shared" si="723"/>
        <v>2030489</v>
      </c>
      <c r="V2016">
        <f t="shared" si="724"/>
        <v>1.7777777777777777</v>
      </c>
      <c r="W2016">
        <f t="shared" si="725"/>
        <v>1</v>
      </c>
      <c r="Y2016" s="4">
        <f t="shared" si="726"/>
        <v>535.1515863799001</v>
      </c>
      <c r="Z2016">
        <f t="shared" si="727"/>
        <v>3</v>
      </c>
      <c r="AA2016">
        <f t="shared" si="728"/>
        <v>0.16666666666666666</v>
      </c>
      <c r="AB2016">
        <f t="shared" si="729"/>
        <v>9.375E-2</v>
      </c>
      <c r="AC2016">
        <f t="shared" si="730"/>
        <v>0.16666666666666666</v>
      </c>
      <c r="AD2016" t="str">
        <f t="shared" si="731"/>
        <v>O</v>
      </c>
      <c r="AG2016">
        <f t="shared" si="732"/>
        <v>-0.66666666666666663</v>
      </c>
      <c r="AI2016" t="str">
        <f t="shared" si="733"/>
        <v>----</v>
      </c>
      <c r="AJ2016" t="str">
        <f t="shared" si="734"/>
        <v>----</v>
      </c>
      <c r="AK2016" t="str">
        <f t="shared" si="735"/>
        <v>----</v>
      </c>
      <c r="AL2016" t="str">
        <f t="shared" si="736"/>
        <v>----</v>
      </c>
      <c r="AM2016" t="str">
        <f t="shared" si="737"/>
        <v>SatFACarb</v>
      </c>
      <c r="AN2016" t="str">
        <f t="shared" si="738"/>
        <v>----</v>
      </c>
      <c r="AP2016" s="4">
        <f t="shared" si="739"/>
        <v>535.27533230444999</v>
      </c>
      <c r="AQ2016" s="4">
        <f t="shared" si="740"/>
        <v>535</v>
      </c>
      <c r="AR2016" s="4">
        <f t="shared" si="741"/>
        <v>0.27533230444998935</v>
      </c>
    </row>
    <row r="2017" spans="1:44" x14ac:dyDescent="0.25">
      <c r="A2017">
        <v>19</v>
      </c>
      <c r="B2017">
        <v>29</v>
      </c>
      <c r="C2017">
        <v>1</v>
      </c>
      <c r="D2017">
        <v>15</v>
      </c>
      <c r="E2017">
        <v>0</v>
      </c>
      <c r="F2017">
        <v>0</v>
      </c>
      <c r="G2017">
        <f t="shared" si="719"/>
        <v>0.21052631578947389</v>
      </c>
      <c r="H2017">
        <v>510.1464416</v>
      </c>
      <c r="J2017">
        <v>0</v>
      </c>
      <c r="K2017">
        <v>0</v>
      </c>
      <c r="L2017">
        <v>0</v>
      </c>
      <c r="M2017" t="str">
        <f t="shared" si="720"/>
        <v>No</v>
      </c>
      <c r="N2017">
        <f t="shared" si="721"/>
        <v>0</v>
      </c>
      <c r="P2017">
        <v>2569122</v>
      </c>
      <c r="Q2017">
        <v>1537626</v>
      </c>
      <c r="R2017">
        <v>2082251</v>
      </c>
      <c r="S2017" t="str">
        <f t="shared" si="722"/>
        <v>Yes</v>
      </c>
      <c r="T2017">
        <f t="shared" si="723"/>
        <v>2062999.6666666667</v>
      </c>
      <c r="V2017">
        <f t="shared" si="724"/>
        <v>1.5263157894736843</v>
      </c>
      <c r="W2017">
        <f t="shared" si="725"/>
        <v>0.78947368421052633</v>
      </c>
      <c r="Y2017" s="4">
        <f t="shared" si="726"/>
        <v>510.14644157990006</v>
      </c>
      <c r="Z2017">
        <f t="shared" si="727"/>
        <v>6</v>
      </c>
      <c r="AA2017">
        <f t="shared" si="728"/>
        <v>0.31578947368421051</v>
      </c>
      <c r="AB2017">
        <f t="shared" si="729"/>
        <v>0.20689655172413793</v>
      </c>
      <c r="AC2017">
        <f t="shared" si="730"/>
        <v>0.4</v>
      </c>
      <c r="AD2017" t="str">
        <f t="shared" si="731"/>
        <v>O</v>
      </c>
      <c r="AG2017">
        <f t="shared" si="732"/>
        <v>-0.19047619047619047</v>
      </c>
      <c r="AI2017" t="str">
        <f t="shared" si="733"/>
        <v>----</v>
      </c>
      <c r="AJ2017" t="str">
        <f t="shared" si="734"/>
        <v>----</v>
      </c>
      <c r="AK2017" t="str">
        <f t="shared" si="735"/>
        <v>----</v>
      </c>
      <c r="AL2017" t="str">
        <f t="shared" si="736"/>
        <v>----</v>
      </c>
      <c r="AM2017" t="str">
        <f t="shared" si="737"/>
        <v>SatFACarb</v>
      </c>
      <c r="AN2017" t="str">
        <f t="shared" si="738"/>
        <v>----</v>
      </c>
      <c r="AP2017" s="4">
        <f t="shared" si="739"/>
        <v>510.26440543290141</v>
      </c>
      <c r="AQ2017" s="4">
        <f t="shared" si="740"/>
        <v>510</v>
      </c>
      <c r="AR2017" s="4">
        <f t="shared" si="741"/>
        <v>0.2644054329014125</v>
      </c>
    </row>
    <row r="2018" spans="1:44" x14ac:dyDescent="0.25">
      <c r="A2018">
        <v>19</v>
      </c>
      <c r="B2018">
        <v>29</v>
      </c>
      <c r="C2018">
        <v>3</v>
      </c>
      <c r="D2018">
        <v>12</v>
      </c>
      <c r="E2018">
        <v>0</v>
      </c>
      <c r="F2018">
        <v>0</v>
      </c>
      <c r="G2018">
        <f t="shared" si="719"/>
        <v>0.21052631578947389</v>
      </c>
      <c r="H2018">
        <v>490.16784580000001</v>
      </c>
      <c r="J2018">
        <v>0</v>
      </c>
      <c r="K2018">
        <v>0</v>
      </c>
      <c r="L2018">
        <v>0</v>
      </c>
      <c r="M2018" t="str">
        <f t="shared" si="720"/>
        <v>No</v>
      </c>
      <c r="N2018">
        <f t="shared" si="721"/>
        <v>0</v>
      </c>
      <c r="P2018">
        <v>1980172</v>
      </c>
      <c r="Q2018">
        <v>2095631</v>
      </c>
      <c r="R2018">
        <v>1749399</v>
      </c>
      <c r="S2018" t="str">
        <f t="shared" si="722"/>
        <v>Yes</v>
      </c>
      <c r="T2018">
        <f t="shared" si="723"/>
        <v>1941734</v>
      </c>
      <c r="V2018">
        <f t="shared" si="724"/>
        <v>1.5263157894736843</v>
      </c>
      <c r="W2018">
        <f t="shared" si="725"/>
        <v>0.63157894736842102</v>
      </c>
      <c r="Y2018" s="4">
        <f t="shared" si="726"/>
        <v>490.16784577990001</v>
      </c>
      <c r="Z2018">
        <f t="shared" si="727"/>
        <v>7</v>
      </c>
      <c r="AA2018">
        <f t="shared" si="728"/>
        <v>0.36842105263157893</v>
      </c>
      <c r="AB2018">
        <f t="shared" si="729"/>
        <v>0.2413793103448276</v>
      </c>
      <c r="AC2018">
        <f t="shared" si="730"/>
        <v>0.58333333333333337</v>
      </c>
      <c r="AD2018" t="str">
        <f t="shared" si="731"/>
        <v>O</v>
      </c>
      <c r="AG2018">
        <f t="shared" si="732"/>
        <v>-0.05</v>
      </c>
      <c r="AI2018" t="str">
        <f t="shared" si="733"/>
        <v>----</v>
      </c>
      <c r="AJ2018" t="str">
        <f t="shared" si="734"/>
        <v>----</v>
      </c>
      <c r="AK2018" t="str">
        <f t="shared" si="735"/>
        <v>----</v>
      </c>
      <c r="AL2018" t="str">
        <f t="shared" si="736"/>
        <v>----</v>
      </c>
      <c r="AM2018" t="str">
        <f t="shared" si="737"/>
        <v>SatFACarb</v>
      </c>
      <c r="AN2018" t="str">
        <f t="shared" si="738"/>
        <v>----</v>
      </c>
      <c r="AP2018" s="4">
        <f t="shared" si="739"/>
        <v>490.28118987679602</v>
      </c>
      <c r="AQ2018" s="4">
        <f t="shared" si="740"/>
        <v>490</v>
      </c>
      <c r="AR2018" s="4">
        <f t="shared" si="741"/>
        <v>0.28118987679602014</v>
      </c>
    </row>
    <row r="2019" spans="1:44" x14ac:dyDescent="0.25">
      <c r="A2019">
        <v>19</v>
      </c>
      <c r="B2019">
        <v>30</v>
      </c>
      <c r="C2019">
        <v>0</v>
      </c>
      <c r="D2019">
        <v>12</v>
      </c>
      <c r="E2019">
        <v>0</v>
      </c>
      <c r="F2019">
        <v>0</v>
      </c>
      <c r="G2019">
        <f t="shared" si="719"/>
        <v>-0.31578947368421062</v>
      </c>
      <c r="H2019">
        <v>449.16644880000001</v>
      </c>
      <c r="J2019">
        <v>0</v>
      </c>
      <c r="K2019">
        <v>0</v>
      </c>
      <c r="L2019">
        <v>0</v>
      </c>
      <c r="M2019" t="str">
        <f t="shared" si="720"/>
        <v>No</v>
      </c>
      <c r="N2019">
        <f t="shared" si="721"/>
        <v>0</v>
      </c>
      <c r="P2019">
        <v>4979724</v>
      </c>
      <c r="Q2019">
        <v>3954515</v>
      </c>
      <c r="R2019">
        <v>4923753</v>
      </c>
      <c r="S2019" t="str">
        <f t="shared" si="722"/>
        <v>Yes</v>
      </c>
      <c r="T2019">
        <f t="shared" si="723"/>
        <v>4619330.666666667</v>
      </c>
      <c r="V2019">
        <f t="shared" si="724"/>
        <v>1.5789473684210527</v>
      </c>
      <c r="W2019">
        <f t="shared" si="725"/>
        <v>0.63157894736842102</v>
      </c>
      <c r="Y2019" s="4">
        <f t="shared" si="726"/>
        <v>449.16644877990001</v>
      </c>
      <c r="Z2019">
        <f t="shared" si="727"/>
        <v>5</v>
      </c>
      <c r="AA2019">
        <f t="shared" si="728"/>
        <v>0.26315789473684209</v>
      </c>
      <c r="AB2019">
        <f t="shared" si="729"/>
        <v>0.16666666666666666</v>
      </c>
      <c r="AC2019">
        <f t="shared" si="730"/>
        <v>0.41666666666666669</v>
      </c>
      <c r="AD2019" t="str">
        <f t="shared" si="731"/>
        <v>O</v>
      </c>
      <c r="AG2019">
        <f t="shared" si="732"/>
        <v>-7.6923076923076927E-2</v>
      </c>
      <c r="AI2019" t="str">
        <f t="shared" si="733"/>
        <v>----</v>
      </c>
      <c r="AJ2019" t="str">
        <f t="shared" si="734"/>
        <v>----</v>
      </c>
      <c r="AK2019" t="str">
        <f t="shared" si="735"/>
        <v>----</v>
      </c>
      <c r="AL2019" t="str">
        <f t="shared" si="736"/>
        <v>----</v>
      </c>
      <c r="AM2019" t="str">
        <f t="shared" si="737"/>
        <v>SatFACarb</v>
      </c>
      <c r="AN2019" t="str">
        <f t="shared" si="738"/>
        <v>----</v>
      </c>
      <c r="AP2019" s="4">
        <f t="shared" si="739"/>
        <v>449.2703119074618</v>
      </c>
      <c r="AQ2019" s="4">
        <f t="shared" si="740"/>
        <v>449</v>
      </c>
      <c r="AR2019" s="4">
        <f t="shared" si="741"/>
        <v>0.270311907461803</v>
      </c>
    </row>
    <row r="2020" spans="1:44" x14ac:dyDescent="0.25">
      <c r="A2020">
        <v>19</v>
      </c>
      <c r="B2020">
        <v>30</v>
      </c>
      <c r="C2020">
        <v>0</v>
      </c>
      <c r="D2020">
        <v>13</v>
      </c>
      <c r="E2020">
        <v>0</v>
      </c>
      <c r="F2020">
        <v>0</v>
      </c>
      <c r="G2020">
        <f t="shared" si="719"/>
        <v>-0.21052631578947345</v>
      </c>
      <c r="H2020">
        <v>465.16136340000003</v>
      </c>
      <c r="J2020">
        <v>0</v>
      </c>
      <c r="K2020">
        <v>0</v>
      </c>
      <c r="L2020">
        <v>0</v>
      </c>
      <c r="M2020" t="str">
        <f t="shared" si="720"/>
        <v>No</v>
      </c>
      <c r="N2020">
        <f t="shared" si="721"/>
        <v>0</v>
      </c>
      <c r="P2020">
        <v>5248039</v>
      </c>
      <c r="Q2020">
        <v>3273130</v>
      </c>
      <c r="R2020">
        <v>3914175</v>
      </c>
      <c r="S2020" t="str">
        <f t="shared" si="722"/>
        <v>Yes</v>
      </c>
      <c r="T2020">
        <f t="shared" si="723"/>
        <v>4145114.6666666665</v>
      </c>
      <c r="V2020">
        <f t="shared" si="724"/>
        <v>1.5789473684210527</v>
      </c>
      <c r="W2020">
        <f t="shared" si="725"/>
        <v>0.68421052631578949</v>
      </c>
      <c r="Y2020" s="4">
        <f t="shared" si="726"/>
        <v>465.16136337990002</v>
      </c>
      <c r="Z2020">
        <f t="shared" si="727"/>
        <v>5</v>
      </c>
      <c r="AA2020">
        <f t="shared" si="728"/>
        <v>0.26315789473684209</v>
      </c>
      <c r="AB2020">
        <f t="shared" si="729"/>
        <v>0.16666666666666666</v>
      </c>
      <c r="AC2020">
        <f t="shared" si="730"/>
        <v>0.38461538461538464</v>
      </c>
      <c r="AD2020" t="str">
        <f t="shared" si="731"/>
        <v>O</v>
      </c>
      <c r="AG2020">
        <f t="shared" si="732"/>
        <v>-0.12</v>
      </c>
      <c r="AI2020" t="str">
        <f t="shared" si="733"/>
        <v>----</v>
      </c>
      <c r="AJ2020" t="str">
        <f t="shared" si="734"/>
        <v>----</v>
      </c>
      <c r="AK2020" t="str">
        <f t="shared" si="735"/>
        <v>----</v>
      </c>
      <c r="AL2020" t="str">
        <f t="shared" si="736"/>
        <v>----</v>
      </c>
      <c r="AM2020" t="str">
        <f t="shared" si="737"/>
        <v>SatFACarb</v>
      </c>
      <c r="AN2020" t="str">
        <f t="shared" si="738"/>
        <v>----</v>
      </c>
      <c r="AP2020" s="4">
        <f t="shared" si="739"/>
        <v>465.26892509594717</v>
      </c>
      <c r="AQ2020" s="4">
        <f t="shared" si="740"/>
        <v>465</v>
      </c>
      <c r="AR2020" s="4">
        <f t="shared" si="741"/>
        <v>0.26892509594716785</v>
      </c>
    </row>
    <row r="2021" spans="1:44" x14ac:dyDescent="0.25">
      <c r="A2021">
        <v>19</v>
      </c>
      <c r="B2021">
        <v>30</v>
      </c>
      <c r="C2021">
        <v>0</v>
      </c>
      <c r="D2021">
        <v>14</v>
      </c>
      <c r="E2021">
        <v>0</v>
      </c>
      <c r="F2021">
        <v>0</v>
      </c>
      <c r="G2021">
        <f t="shared" si="719"/>
        <v>-0.10526315789473717</v>
      </c>
      <c r="H2021">
        <v>481.15627799999999</v>
      </c>
      <c r="J2021">
        <v>0</v>
      </c>
      <c r="K2021">
        <v>0</v>
      </c>
      <c r="L2021">
        <v>0</v>
      </c>
      <c r="M2021" t="str">
        <f t="shared" si="720"/>
        <v>No</v>
      </c>
      <c r="N2021">
        <f t="shared" si="721"/>
        <v>0</v>
      </c>
      <c r="P2021">
        <v>6440236</v>
      </c>
      <c r="Q2021">
        <v>4160466</v>
      </c>
      <c r="R2021">
        <v>5531176</v>
      </c>
      <c r="S2021" t="str">
        <f t="shared" si="722"/>
        <v>Yes</v>
      </c>
      <c r="T2021">
        <f t="shared" si="723"/>
        <v>5377292.666666667</v>
      </c>
      <c r="V2021">
        <f t="shared" si="724"/>
        <v>1.5789473684210527</v>
      </c>
      <c r="W2021">
        <f t="shared" si="725"/>
        <v>0.73684210526315785</v>
      </c>
      <c r="Y2021" s="4">
        <f t="shared" si="726"/>
        <v>481.15627797989998</v>
      </c>
      <c r="Z2021">
        <f t="shared" si="727"/>
        <v>5</v>
      </c>
      <c r="AA2021">
        <f t="shared" si="728"/>
        <v>0.26315789473684209</v>
      </c>
      <c r="AB2021">
        <f t="shared" si="729"/>
        <v>0.16666666666666666</v>
      </c>
      <c r="AC2021">
        <f t="shared" si="730"/>
        <v>0.35714285714285715</v>
      </c>
      <c r="AD2021" t="str">
        <f t="shared" si="731"/>
        <v>O</v>
      </c>
      <c r="AG2021">
        <f t="shared" si="732"/>
        <v>-0.16666666666666666</v>
      </c>
      <c r="AI2021" t="str">
        <f t="shared" si="733"/>
        <v>----</v>
      </c>
      <c r="AJ2021" t="str">
        <f t="shared" si="734"/>
        <v>----</v>
      </c>
      <c r="AK2021" t="str">
        <f t="shared" si="735"/>
        <v>----</v>
      </c>
      <c r="AL2021" t="str">
        <f t="shared" si="736"/>
        <v>----</v>
      </c>
      <c r="AM2021" t="str">
        <f t="shared" si="737"/>
        <v>SatFACarb</v>
      </c>
      <c r="AN2021" t="str">
        <f t="shared" si="738"/>
        <v>----</v>
      </c>
      <c r="AP2021" s="4">
        <f t="shared" si="739"/>
        <v>481.26753828443242</v>
      </c>
      <c r="AQ2021" s="4">
        <f t="shared" si="740"/>
        <v>481</v>
      </c>
      <c r="AR2021" s="4">
        <f t="shared" si="741"/>
        <v>0.267538284432419</v>
      </c>
    </row>
    <row r="2022" spans="1:44" x14ac:dyDescent="0.25">
      <c r="A2022">
        <v>19</v>
      </c>
      <c r="B2022">
        <v>30</v>
      </c>
      <c r="C2022">
        <v>0</v>
      </c>
      <c r="D2022">
        <v>18</v>
      </c>
      <c r="E2022">
        <v>0</v>
      </c>
      <c r="F2022">
        <v>0</v>
      </c>
      <c r="G2022">
        <f t="shared" si="719"/>
        <v>0.31578947368421062</v>
      </c>
      <c r="H2022">
        <v>545.13593639999999</v>
      </c>
      <c r="J2022">
        <v>0</v>
      </c>
      <c r="K2022">
        <v>0</v>
      </c>
      <c r="L2022">
        <v>0</v>
      </c>
      <c r="M2022" t="str">
        <f t="shared" si="720"/>
        <v>No</v>
      </c>
      <c r="N2022">
        <f t="shared" si="721"/>
        <v>0</v>
      </c>
      <c r="P2022">
        <v>15037334</v>
      </c>
      <c r="Q2022">
        <v>8249907</v>
      </c>
      <c r="R2022">
        <v>11726612</v>
      </c>
      <c r="S2022" t="str">
        <f t="shared" si="722"/>
        <v>Yes</v>
      </c>
      <c r="T2022">
        <f t="shared" si="723"/>
        <v>11671284.333333334</v>
      </c>
      <c r="V2022">
        <f t="shared" si="724"/>
        <v>1.5789473684210527</v>
      </c>
      <c r="W2022">
        <f t="shared" si="725"/>
        <v>0.94736842105263153</v>
      </c>
      <c r="Y2022" s="4">
        <f t="shared" si="726"/>
        <v>545.13593637990004</v>
      </c>
      <c r="Z2022">
        <f t="shared" si="727"/>
        <v>5</v>
      </c>
      <c r="AA2022">
        <f t="shared" si="728"/>
        <v>0.26315789473684209</v>
      </c>
      <c r="AB2022">
        <f t="shared" si="729"/>
        <v>0.16666666666666666</v>
      </c>
      <c r="AC2022">
        <f t="shared" si="730"/>
        <v>0.27777777777777779</v>
      </c>
      <c r="AD2022" t="str">
        <f t="shared" si="731"/>
        <v>O</v>
      </c>
      <c r="AG2022">
        <f t="shared" si="732"/>
        <v>-0.4</v>
      </c>
      <c r="AI2022" t="str">
        <f t="shared" si="733"/>
        <v>----</v>
      </c>
      <c r="AJ2022" t="str">
        <f t="shared" si="734"/>
        <v>----</v>
      </c>
      <c r="AK2022" t="str">
        <f t="shared" si="735"/>
        <v>----</v>
      </c>
      <c r="AL2022" t="str">
        <f t="shared" si="736"/>
        <v>----</v>
      </c>
      <c r="AM2022" t="str">
        <f t="shared" si="737"/>
        <v>SatFACarb</v>
      </c>
      <c r="AN2022" t="str">
        <f t="shared" si="738"/>
        <v>----</v>
      </c>
      <c r="AP2022" s="4">
        <f t="shared" si="739"/>
        <v>545.26199103837371</v>
      </c>
      <c r="AQ2022" s="4">
        <f t="shared" si="740"/>
        <v>545</v>
      </c>
      <c r="AR2022" s="4">
        <f t="shared" si="741"/>
        <v>0.26199103837370785</v>
      </c>
    </row>
    <row r="2023" spans="1:44" x14ac:dyDescent="0.25">
      <c r="A2023">
        <v>19</v>
      </c>
      <c r="B2023">
        <v>31</v>
      </c>
      <c r="C2023">
        <v>1</v>
      </c>
      <c r="D2023">
        <v>15</v>
      </c>
      <c r="E2023">
        <v>0</v>
      </c>
      <c r="F2023">
        <v>0</v>
      </c>
      <c r="G2023">
        <f t="shared" si="719"/>
        <v>0.10526315789473673</v>
      </c>
      <c r="H2023">
        <v>512.16209160000005</v>
      </c>
      <c r="J2023">
        <v>0</v>
      </c>
      <c r="K2023">
        <v>0</v>
      </c>
      <c r="L2023">
        <v>0</v>
      </c>
      <c r="M2023" t="str">
        <f t="shared" si="720"/>
        <v>No</v>
      </c>
      <c r="N2023">
        <f t="shared" si="721"/>
        <v>0</v>
      </c>
      <c r="P2023">
        <v>2880505</v>
      </c>
      <c r="Q2023">
        <v>1955491</v>
      </c>
      <c r="R2023">
        <v>2328623</v>
      </c>
      <c r="S2023" t="str">
        <f t="shared" si="722"/>
        <v>Yes</v>
      </c>
      <c r="T2023">
        <f t="shared" si="723"/>
        <v>2388206.3333333335</v>
      </c>
      <c r="V2023">
        <f t="shared" si="724"/>
        <v>1.631578947368421</v>
      </c>
      <c r="W2023">
        <f t="shared" si="725"/>
        <v>0.78947368421052633</v>
      </c>
      <c r="Y2023" s="4">
        <f t="shared" si="726"/>
        <v>512.16209157990011</v>
      </c>
      <c r="Z2023">
        <f t="shared" si="727"/>
        <v>5</v>
      </c>
      <c r="AA2023">
        <f t="shared" si="728"/>
        <v>0.26315789473684209</v>
      </c>
      <c r="AB2023">
        <f t="shared" si="729"/>
        <v>0.16129032258064516</v>
      </c>
      <c r="AC2023">
        <f t="shared" si="730"/>
        <v>0.33333333333333331</v>
      </c>
      <c r="AD2023" t="str">
        <f t="shared" si="731"/>
        <v>O</v>
      </c>
      <c r="AG2023">
        <f t="shared" si="732"/>
        <v>-0.2857142857142857</v>
      </c>
      <c r="AI2023" t="str">
        <f t="shared" si="733"/>
        <v>----</v>
      </c>
      <c r="AJ2023" t="str">
        <f t="shared" si="734"/>
        <v>----</v>
      </c>
      <c r="AK2023" t="str">
        <f t="shared" si="735"/>
        <v>----</v>
      </c>
      <c r="AL2023" t="str">
        <f t="shared" si="736"/>
        <v>----</v>
      </c>
      <c r="AM2023" t="str">
        <f t="shared" si="737"/>
        <v>SatFACarb</v>
      </c>
      <c r="AN2023" t="str">
        <f t="shared" si="738"/>
        <v>----</v>
      </c>
      <c r="AP2023" s="4">
        <f t="shared" si="739"/>
        <v>512.28052152228474</v>
      </c>
      <c r="AQ2023" s="4">
        <f t="shared" si="740"/>
        <v>512</v>
      </c>
      <c r="AR2023" s="4">
        <f t="shared" si="741"/>
        <v>0.2805215222847437</v>
      </c>
    </row>
    <row r="2024" spans="1:44" x14ac:dyDescent="0.25">
      <c r="A2024">
        <v>19</v>
      </c>
      <c r="B2024">
        <v>31</v>
      </c>
      <c r="C2024">
        <v>1</v>
      </c>
      <c r="D2024">
        <v>16</v>
      </c>
      <c r="E2024">
        <v>0</v>
      </c>
      <c r="F2024">
        <v>0</v>
      </c>
      <c r="G2024">
        <f t="shared" si="719"/>
        <v>0.21052631578947389</v>
      </c>
      <c r="H2024">
        <v>528.15700619999996</v>
      </c>
      <c r="J2024">
        <v>0</v>
      </c>
      <c r="K2024">
        <v>0</v>
      </c>
      <c r="L2024">
        <v>0</v>
      </c>
      <c r="M2024" t="str">
        <f t="shared" si="720"/>
        <v>No</v>
      </c>
      <c r="N2024">
        <f t="shared" si="721"/>
        <v>0</v>
      </c>
      <c r="P2024">
        <v>3415280</v>
      </c>
      <c r="Q2024">
        <v>1940656</v>
      </c>
      <c r="R2024">
        <v>2456161</v>
      </c>
      <c r="S2024" t="str">
        <f t="shared" si="722"/>
        <v>Yes</v>
      </c>
      <c r="T2024">
        <f t="shared" si="723"/>
        <v>2604032.3333333335</v>
      </c>
      <c r="V2024">
        <f t="shared" si="724"/>
        <v>1.631578947368421</v>
      </c>
      <c r="W2024">
        <f t="shared" si="725"/>
        <v>0.84210526315789469</v>
      </c>
      <c r="Y2024" s="4">
        <f t="shared" si="726"/>
        <v>528.15700617990012</v>
      </c>
      <c r="Z2024">
        <f t="shared" si="727"/>
        <v>5</v>
      </c>
      <c r="AA2024">
        <f t="shared" si="728"/>
        <v>0.26315789473684209</v>
      </c>
      <c r="AB2024">
        <f t="shared" si="729"/>
        <v>0.16129032258064516</v>
      </c>
      <c r="AC2024">
        <f t="shared" si="730"/>
        <v>0.3125</v>
      </c>
      <c r="AD2024" t="str">
        <f t="shared" si="731"/>
        <v>O</v>
      </c>
      <c r="AG2024">
        <f t="shared" si="732"/>
        <v>-0.35</v>
      </c>
      <c r="AI2024" t="str">
        <f t="shared" si="733"/>
        <v>----</v>
      </c>
      <c r="AJ2024" t="str">
        <f t="shared" si="734"/>
        <v>----</v>
      </c>
      <c r="AK2024" t="str">
        <f t="shared" si="735"/>
        <v>----</v>
      </c>
      <c r="AL2024" t="str">
        <f t="shared" si="736"/>
        <v>----</v>
      </c>
      <c r="AM2024" t="str">
        <f t="shared" si="737"/>
        <v>SatFACarb</v>
      </c>
      <c r="AN2024" t="str">
        <f t="shared" si="738"/>
        <v>----</v>
      </c>
      <c r="AP2024" s="4">
        <f t="shared" si="739"/>
        <v>528.27913471076999</v>
      </c>
      <c r="AQ2024" s="4">
        <f t="shared" si="740"/>
        <v>528</v>
      </c>
      <c r="AR2024" s="4">
        <f t="shared" si="741"/>
        <v>0.27913471076999485</v>
      </c>
    </row>
    <row r="2025" spans="1:44" x14ac:dyDescent="0.25">
      <c r="A2025">
        <v>19</v>
      </c>
      <c r="B2025">
        <v>32</v>
      </c>
      <c r="C2025">
        <v>0</v>
      </c>
      <c r="D2025">
        <v>12</v>
      </c>
      <c r="E2025">
        <v>0</v>
      </c>
      <c r="F2025">
        <v>0</v>
      </c>
      <c r="G2025">
        <f t="shared" si="719"/>
        <v>-0.42105263157894779</v>
      </c>
      <c r="H2025">
        <v>451.18209880000001</v>
      </c>
      <c r="J2025">
        <v>0</v>
      </c>
      <c r="K2025">
        <v>0</v>
      </c>
      <c r="L2025">
        <v>0</v>
      </c>
      <c r="M2025" t="str">
        <f t="shared" si="720"/>
        <v>No</v>
      </c>
      <c r="N2025">
        <f t="shared" si="721"/>
        <v>0</v>
      </c>
      <c r="P2025">
        <v>3456845</v>
      </c>
      <c r="Q2025">
        <v>2915440</v>
      </c>
      <c r="R2025">
        <v>3235520</v>
      </c>
      <c r="S2025" t="str">
        <f t="shared" si="722"/>
        <v>Yes</v>
      </c>
      <c r="T2025">
        <f t="shared" si="723"/>
        <v>3202601.6666666665</v>
      </c>
      <c r="V2025">
        <f t="shared" si="724"/>
        <v>1.6842105263157894</v>
      </c>
      <c r="W2025">
        <f t="shared" si="725"/>
        <v>0.63157894736842102</v>
      </c>
      <c r="Y2025" s="4">
        <f t="shared" si="726"/>
        <v>451.18209877989995</v>
      </c>
      <c r="Z2025">
        <f t="shared" si="727"/>
        <v>4</v>
      </c>
      <c r="AA2025">
        <f t="shared" si="728"/>
        <v>0.21052631578947367</v>
      </c>
      <c r="AB2025">
        <f t="shared" si="729"/>
        <v>0.125</v>
      </c>
      <c r="AC2025">
        <f t="shared" si="730"/>
        <v>0.33333333333333331</v>
      </c>
      <c r="AD2025" t="str">
        <f t="shared" si="731"/>
        <v>O</v>
      </c>
      <c r="AG2025">
        <f t="shared" si="732"/>
        <v>-0.15384615384615385</v>
      </c>
      <c r="AI2025" t="str">
        <f t="shared" si="733"/>
        <v>----</v>
      </c>
      <c r="AJ2025" t="str">
        <f t="shared" si="734"/>
        <v>----</v>
      </c>
      <c r="AK2025" t="str">
        <f t="shared" si="735"/>
        <v>----</v>
      </c>
      <c r="AL2025" t="str">
        <f t="shared" si="736"/>
        <v>----</v>
      </c>
      <c r="AM2025" t="str">
        <f t="shared" si="737"/>
        <v>SatFACarb</v>
      </c>
      <c r="AN2025" t="str">
        <f t="shared" si="738"/>
        <v>----</v>
      </c>
      <c r="AP2025" s="4">
        <f t="shared" si="739"/>
        <v>451.28642799684496</v>
      </c>
      <c r="AQ2025" s="4">
        <f t="shared" si="740"/>
        <v>451</v>
      </c>
      <c r="AR2025" s="4">
        <f t="shared" si="741"/>
        <v>0.28642799684496367</v>
      </c>
    </row>
    <row r="2026" spans="1:44" x14ac:dyDescent="0.25">
      <c r="A2026">
        <v>19</v>
      </c>
      <c r="B2026">
        <v>32</v>
      </c>
      <c r="C2026">
        <v>0</v>
      </c>
      <c r="D2026">
        <v>13</v>
      </c>
      <c r="E2026">
        <v>0</v>
      </c>
      <c r="F2026">
        <v>0</v>
      </c>
      <c r="G2026">
        <f t="shared" si="719"/>
        <v>-0.31578947368421062</v>
      </c>
      <c r="H2026">
        <v>467.17701340000002</v>
      </c>
      <c r="J2026">
        <v>0</v>
      </c>
      <c r="K2026">
        <v>0</v>
      </c>
      <c r="L2026">
        <v>0</v>
      </c>
      <c r="M2026" t="str">
        <f t="shared" si="720"/>
        <v>No</v>
      </c>
      <c r="N2026">
        <f t="shared" si="721"/>
        <v>0</v>
      </c>
      <c r="P2026">
        <v>3533836</v>
      </c>
      <c r="Q2026">
        <v>3026236</v>
      </c>
      <c r="R2026">
        <v>3835289</v>
      </c>
      <c r="S2026" t="str">
        <f t="shared" si="722"/>
        <v>Yes</v>
      </c>
      <c r="T2026">
        <f t="shared" si="723"/>
        <v>3465120.3333333335</v>
      </c>
      <c r="V2026">
        <f t="shared" si="724"/>
        <v>1.6842105263157894</v>
      </c>
      <c r="W2026">
        <f t="shared" si="725"/>
        <v>0.68421052631578949</v>
      </c>
      <c r="Y2026" s="4">
        <f t="shared" si="726"/>
        <v>467.17701337989996</v>
      </c>
      <c r="Z2026">
        <f t="shared" si="727"/>
        <v>4</v>
      </c>
      <c r="AA2026">
        <f t="shared" si="728"/>
        <v>0.21052631578947367</v>
      </c>
      <c r="AB2026">
        <f t="shared" si="729"/>
        <v>0.125</v>
      </c>
      <c r="AC2026">
        <f t="shared" si="730"/>
        <v>0.30769230769230771</v>
      </c>
      <c r="AD2026" t="str">
        <f t="shared" si="731"/>
        <v>O</v>
      </c>
      <c r="AG2026">
        <f t="shared" si="732"/>
        <v>-0.2</v>
      </c>
      <c r="AI2026" t="str">
        <f t="shared" si="733"/>
        <v>----</v>
      </c>
      <c r="AJ2026" t="str">
        <f t="shared" si="734"/>
        <v>----</v>
      </c>
      <c r="AK2026" t="str">
        <f t="shared" si="735"/>
        <v>----</v>
      </c>
      <c r="AL2026" t="str">
        <f t="shared" si="736"/>
        <v>----</v>
      </c>
      <c r="AM2026" t="str">
        <f t="shared" si="737"/>
        <v>SatFACarb</v>
      </c>
      <c r="AN2026" t="str">
        <f t="shared" si="738"/>
        <v>----</v>
      </c>
      <c r="AP2026" s="4">
        <f t="shared" si="739"/>
        <v>467.28504118533027</v>
      </c>
      <c r="AQ2026" s="4">
        <f t="shared" si="740"/>
        <v>467</v>
      </c>
      <c r="AR2026" s="4">
        <f t="shared" si="741"/>
        <v>0.28504118533027167</v>
      </c>
    </row>
    <row r="2027" spans="1:44" x14ac:dyDescent="0.25">
      <c r="A2027">
        <v>19</v>
      </c>
      <c r="B2027">
        <v>32</v>
      </c>
      <c r="C2027">
        <v>0</v>
      </c>
      <c r="D2027">
        <v>18</v>
      </c>
      <c r="E2027">
        <v>0</v>
      </c>
      <c r="F2027">
        <v>0</v>
      </c>
      <c r="G2027">
        <f t="shared" si="719"/>
        <v>0.21052631578947389</v>
      </c>
      <c r="H2027">
        <v>547.15158640000004</v>
      </c>
      <c r="J2027">
        <v>0</v>
      </c>
      <c r="K2027">
        <v>0</v>
      </c>
      <c r="L2027">
        <v>0</v>
      </c>
      <c r="M2027" t="str">
        <f t="shared" si="720"/>
        <v>No</v>
      </c>
      <c r="N2027">
        <f t="shared" si="721"/>
        <v>0</v>
      </c>
      <c r="P2027">
        <v>11555678</v>
      </c>
      <c r="Q2027">
        <v>7522899</v>
      </c>
      <c r="R2027">
        <v>11001620</v>
      </c>
      <c r="S2027" t="str">
        <f t="shared" si="722"/>
        <v>Yes</v>
      </c>
      <c r="T2027">
        <f t="shared" si="723"/>
        <v>10026732.333333334</v>
      </c>
      <c r="V2027">
        <f t="shared" si="724"/>
        <v>1.6842105263157894</v>
      </c>
      <c r="W2027">
        <f t="shared" si="725"/>
        <v>0.94736842105263153</v>
      </c>
      <c r="Y2027" s="4">
        <f t="shared" si="726"/>
        <v>547.1515863799001</v>
      </c>
      <c r="Z2027">
        <f t="shared" si="727"/>
        <v>4</v>
      </c>
      <c r="AA2027">
        <f t="shared" si="728"/>
        <v>0.21052631578947367</v>
      </c>
      <c r="AB2027">
        <f t="shared" si="729"/>
        <v>0.125</v>
      </c>
      <c r="AC2027">
        <f t="shared" si="730"/>
        <v>0.22222222222222221</v>
      </c>
      <c r="AD2027" t="str">
        <f t="shared" si="731"/>
        <v>O</v>
      </c>
      <c r="AG2027">
        <f t="shared" si="732"/>
        <v>-0.5</v>
      </c>
      <c r="AI2027" t="str">
        <f t="shared" si="733"/>
        <v>----</v>
      </c>
      <c r="AJ2027" t="str">
        <f t="shared" si="734"/>
        <v>----</v>
      </c>
      <c r="AK2027" t="str">
        <f t="shared" si="735"/>
        <v>----</v>
      </c>
      <c r="AL2027" t="str">
        <f t="shared" si="736"/>
        <v>----</v>
      </c>
      <c r="AM2027" t="str">
        <f t="shared" si="737"/>
        <v>SatFACarb</v>
      </c>
      <c r="AN2027" t="str">
        <f t="shared" si="738"/>
        <v>----</v>
      </c>
      <c r="AP2027" s="4">
        <f t="shared" si="739"/>
        <v>547.27810712775693</v>
      </c>
      <c r="AQ2027" s="4">
        <f t="shared" si="740"/>
        <v>547</v>
      </c>
      <c r="AR2027" s="4">
        <f t="shared" si="741"/>
        <v>0.27810712775692537</v>
      </c>
    </row>
    <row r="2028" spans="1:44" x14ac:dyDescent="0.25">
      <c r="A2028">
        <v>19</v>
      </c>
      <c r="B2028">
        <v>34</v>
      </c>
      <c r="C2028">
        <v>0</v>
      </c>
      <c r="D2028">
        <v>14</v>
      </c>
      <c r="E2028">
        <v>0</v>
      </c>
      <c r="F2028">
        <v>0</v>
      </c>
      <c r="G2028">
        <f t="shared" si="719"/>
        <v>-0.31578947368421062</v>
      </c>
      <c r="H2028">
        <v>485.18757799999997</v>
      </c>
      <c r="J2028">
        <v>0</v>
      </c>
      <c r="K2028">
        <v>0</v>
      </c>
      <c r="L2028">
        <v>0</v>
      </c>
      <c r="M2028" t="str">
        <f t="shared" si="720"/>
        <v>No</v>
      </c>
      <c r="N2028">
        <f t="shared" si="721"/>
        <v>0</v>
      </c>
      <c r="P2028">
        <v>6770161</v>
      </c>
      <c r="Q2028">
        <v>7140310</v>
      </c>
      <c r="R2028">
        <v>8844985</v>
      </c>
      <c r="S2028" t="str">
        <f t="shared" si="722"/>
        <v>Yes</v>
      </c>
      <c r="T2028">
        <f t="shared" si="723"/>
        <v>7585152</v>
      </c>
      <c r="V2028">
        <f t="shared" si="724"/>
        <v>1.7894736842105263</v>
      </c>
      <c r="W2028">
        <f t="shared" si="725"/>
        <v>0.73684210526315785</v>
      </c>
      <c r="Y2028" s="4">
        <f t="shared" si="726"/>
        <v>485.18757797989997</v>
      </c>
      <c r="Z2028">
        <f t="shared" si="727"/>
        <v>3</v>
      </c>
      <c r="AA2028">
        <f t="shared" si="728"/>
        <v>0.15789473684210525</v>
      </c>
      <c r="AB2028">
        <f t="shared" si="729"/>
        <v>8.8235294117647065E-2</v>
      </c>
      <c r="AC2028">
        <f t="shared" si="730"/>
        <v>0.21428571428571427</v>
      </c>
      <c r="AD2028" t="str">
        <f t="shared" si="731"/>
        <v>O</v>
      </c>
      <c r="AG2028">
        <f t="shared" si="732"/>
        <v>-0.33333333333333331</v>
      </c>
      <c r="AI2028" t="str">
        <f t="shared" si="733"/>
        <v>----</v>
      </c>
      <c r="AJ2028" t="str">
        <f t="shared" si="734"/>
        <v>----</v>
      </c>
      <c r="AK2028" t="str">
        <f t="shared" si="735"/>
        <v>----</v>
      </c>
      <c r="AL2028" t="str">
        <f t="shared" si="736"/>
        <v>----</v>
      </c>
      <c r="AM2028" t="str">
        <f t="shared" si="737"/>
        <v>SatFACarb</v>
      </c>
      <c r="AN2028" t="str">
        <f t="shared" si="738"/>
        <v>----</v>
      </c>
      <c r="AP2028" s="4">
        <f t="shared" si="739"/>
        <v>485.2997704631988</v>
      </c>
      <c r="AQ2028" s="4">
        <f t="shared" si="740"/>
        <v>485</v>
      </c>
      <c r="AR2028" s="4">
        <f t="shared" si="741"/>
        <v>0.29977046319879719</v>
      </c>
    </row>
    <row r="2029" spans="1:44" x14ac:dyDescent="0.25">
      <c r="A2029">
        <v>19</v>
      </c>
      <c r="B2029">
        <v>34</v>
      </c>
      <c r="C2029">
        <v>0</v>
      </c>
      <c r="D2029">
        <v>15</v>
      </c>
      <c r="E2029">
        <v>0</v>
      </c>
      <c r="F2029">
        <v>0</v>
      </c>
      <c r="G2029">
        <f t="shared" si="719"/>
        <v>-0.21052631578947345</v>
      </c>
      <c r="H2029">
        <v>501.18249259999999</v>
      </c>
      <c r="J2029">
        <v>0</v>
      </c>
      <c r="K2029">
        <v>0</v>
      </c>
      <c r="L2029">
        <v>0</v>
      </c>
      <c r="M2029" t="str">
        <f t="shared" si="720"/>
        <v>No</v>
      </c>
      <c r="N2029">
        <f t="shared" si="721"/>
        <v>0</v>
      </c>
      <c r="P2029">
        <v>4762041</v>
      </c>
      <c r="Q2029">
        <v>5379363</v>
      </c>
      <c r="R2029">
        <v>6142435</v>
      </c>
      <c r="S2029" t="str">
        <f t="shared" si="722"/>
        <v>Yes</v>
      </c>
      <c r="T2029">
        <f t="shared" si="723"/>
        <v>5427946.333333333</v>
      </c>
      <c r="V2029">
        <f t="shared" si="724"/>
        <v>1.7894736842105263</v>
      </c>
      <c r="W2029">
        <f t="shared" si="725"/>
        <v>0.78947368421052633</v>
      </c>
      <c r="Y2029" s="4">
        <f t="shared" si="726"/>
        <v>501.18249257989999</v>
      </c>
      <c r="Z2029">
        <f t="shared" si="727"/>
        <v>3</v>
      </c>
      <c r="AA2029">
        <f t="shared" si="728"/>
        <v>0.15789473684210525</v>
      </c>
      <c r="AB2029">
        <f t="shared" si="729"/>
        <v>8.8235294117647065E-2</v>
      </c>
      <c r="AC2029">
        <f t="shared" si="730"/>
        <v>0.2</v>
      </c>
      <c r="AD2029" t="str">
        <f t="shared" si="731"/>
        <v>O</v>
      </c>
      <c r="AG2029">
        <f t="shared" si="732"/>
        <v>-0.39130434782608697</v>
      </c>
      <c r="AI2029" t="str">
        <f t="shared" si="733"/>
        <v>----</v>
      </c>
      <c r="AJ2029" t="str">
        <f t="shared" si="734"/>
        <v>----</v>
      </c>
      <c r="AK2029" t="str">
        <f t="shared" si="735"/>
        <v>----</v>
      </c>
      <c r="AL2029" t="str">
        <f t="shared" si="736"/>
        <v>----</v>
      </c>
      <c r="AM2029" t="str">
        <f t="shared" si="737"/>
        <v>SatFACarb</v>
      </c>
      <c r="AN2029" t="str">
        <f t="shared" si="738"/>
        <v>----</v>
      </c>
      <c r="AP2029" s="4">
        <f t="shared" si="739"/>
        <v>501.29838365168411</v>
      </c>
      <c r="AQ2029" s="4">
        <f t="shared" si="740"/>
        <v>501</v>
      </c>
      <c r="AR2029" s="4">
        <f t="shared" si="741"/>
        <v>0.29838365168410519</v>
      </c>
    </row>
    <row r="2030" spans="1:44" x14ac:dyDescent="0.25">
      <c r="A2030">
        <v>19</v>
      </c>
      <c r="B2030">
        <v>34</v>
      </c>
      <c r="C2030">
        <v>0</v>
      </c>
      <c r="D2030">
        <v>16</v>
      </c>
      <c r="E2030">
        <v>0</v>
      </c>
      <c r="F2030">
        <v>0</v>
      </c>
      <c r="G2030">
        <f t="shared" si="719"/>
        <v>-0.10526315789473717</v>
      </c>
      <c r="H2030">
        <v>517.17740719999995</v>
      </c>
      <c r="J2030">
        <v>0</v>
      </c>
      <c r="K2030">
        <v>0</v>
      </c>
      <c r="L2030">
        <v>0</v>
      </c>
      <c r="M2030" t="str">
        <f t="shared" si="720"/>
        <v>No</v>
      </c>
      <c r="N2030">
        <f t="shared" si="721"/>
        <v>0</v>
      </c>
      <c r="P2030">
        <v>6503582</v>
      </c>
      <c r="Q2030">
        <v>5341013</v>
      </c>
      <c r="R2030">
        <v>6532368</v>
      </c>
      <c r="S2030" t="str">
        <f t="shared" si="722"/>
        <v>Yes</v>
      </c>
      <c r="T2030">
        <f t="shared" si="723"/>
        <v>6125654.333333333</v>
      </c>
      <c r="V2030">
        <f t="shared" si="724"/>
        <v>1.7894736842105263</v>
      </c>
      <c r="W2030">
        <f t="shared" si="725"/>
        <v>0.84210526315789469</v>
      </c>
      <c r="Y2030" s="4">
        <f t="shared" si="726"/>
        <v>517.1774071799</v>
      </c>
      <c r="Z2030">
        <f t="shared" si="727"/>
        <v>3</v>
      </c>
      <c r="AA2030">
        <f t="shared" si="728"/>
        <v>0.15789473684210525</v>
      </c>
      <c r="AB2030">
        <f t="shared" si="729"/>
        <v>8.8235294117647065E-2</v>
      </c>
      <c r="AC2030">
        <f t="shared" si="730"/>
        <v>0.1875</v>
      </c>
      <c r="AD2030" t="str">
        <f t="shared" si="731"/>
        <v>O</v>
      </c>
      <c r="AG2030">
        <f t="shared" si="732"/>
        <v>-0.45454545454545453</v>
      </c>
      <c r="AI2030" t="str">
        <f t="shared" si="733"/>
        <v>----</v>
      </c>
      <c r="AJ2030" t="str">
        <f t="shared" si="734"/>
        <v>----</v>
      </c>
      <c r="AK2030" t="str">
        <f t="shared" si="735"/>
        <v>----</v>
      </c>
      <c r="AL2030" t="str">
        <f t="shared" si="736"/>
        <v>----</v>
      </c>
      <c r="AM2030" t="str">
        <f t="shared" si="737"/>
        <v>SatFACarb</v>
      </c>
      <c r="AN2030" t="str">
        <f t="shared" si="738"/>
        <v>----</v>
      </c>
      <c r="AP2030" s="4">
        <f t="shared" si="739"/>
        <v>517.29699684016941</v>
      </c>
      <c r="AQ2030" s="4">
        <f t="shared" si="740"/>
        <v>517</v>
      </c>
      <c r="AR2030" s="4">
        <f t="shared" si="741"/>
        <v>0.29699684016941319</v>
      </c>
    </row>
    <row r="2031" spans="1:44" x14ac:dyDescent="0.25">
      <c r="A2031">
        <v>19</v>
      </c>
      <c r="B2031">
        <v>34</v>
      </c>
      <c r="C2031">
        <v>0</v>
      </c>
      <c r="D2031">
        <v>17</v>
      </c>
      <c r="E2031">
        <v>0</v>
      </c>
      <c r="F2031">
        <v>0</v>
      </c>
      <c r="G2031">
        <f t="shared" si="719"/>
        <v>0</v>
      </c>
      <c r="H2031">
        <v>533.17232179999996</v>
      </c>
      <c r="J2031">
        <v>0</v>
      </c>
      <c r="K2031">
        <v>0</v>
      </c>
      <c r="L2031">
        <v>0</v>
      </c>
      <c r="M2031" t="str">
        <f t="shared" si="720"/>
        <v>No</v>
      </c>
      <c r="N2031">
        <f t="shared" si="721"/>
        <v>0</v>
      </c>
      <c r="P2031">
        <v>4563122</v>
      </c>
      <c r="Q2031">
        <v>3988791</v>
      </c>
      <c r="R2031">
        <v>5478076</v>
      </c>
      <c r="S2031" t="str">
        <f t="shared" si="722"/>
        <v>Yes</v>
      </c>
      <c r="T2031">
        <f t="shared" si="723"/>
        <v>4676663</v>
      </c>
      <c r="V2031">
        <f t="shared" si="724"/>
        <v>1.7894736842105263</v>
      </c>
      <c r="W2031">
        <f t="shared" si="725"/>
        <v>0.89473684210526316</v>
      </c>
      <c r="Y2031" s="4">
        <f t="shared" si="726"/>
        <v>533.17232177990002</v>
      </c>
      <c r="Z2031">
        <f t="shared" si="727"/>
        <v>3</v>
      </c>
      <c r="AA2031">
        <f t="shared" si="728"/>
        <v>0.15789473684210525</v>
      </c>
      <c r="AB2031">
        <f t="shared" si="729"/>
        <v>8.8235294117647065E-2</v>
      </c>
      <c r="AC2031">
        <f t="shared" si="730"/>
        <v>0.17647058823529413</v>
      </c>
      <c r="AD2031" t="str">
        <f t="shared" si="731"/>
        <v>O</v>
      </c>
      <c r="AG2031">
        <f t="shared" si="732"/>
        <v>-0.52380952380952384</v>
      </c>
      <c r="AI2031" t="str">
        <f t="shared" si="733"/>
        <v>----</v>
      </c>
      <c r="AJ2031" t="str">
        <f t="shared" si="734"/>
        <v>----</v>
      </c>
      <c r="AK2031" t="str">
        <f t="shared" si="735"/>
        <v>----</v>
      </c>
      <c r="AL2031" t="str">
        <f t="shared" si="736"/>
        <v>----</v>
      </c>
      <c r="AM2031" t="str">
        <f t="shared" si="737"/>
        <v>SatFACarb</v>
      </c>
      <c r="AN2031" t="str">
        <f t="shared" si="738"/>
        <v>----</v>
      </c>
      <c r="AP2031" s="4">
        <f t="shared" si="739"/>
        <v>533.29561002865478</v>
      </c>
      <c r="AQ2031" s="4">
        <f t="shared" si="740"/>
        <v>533</v>
      </c>
      <c r="AR2031" s="4">
        <f t="shared" si="741"/>
        <v>0.29561002865477803</v>
      </c>
    </row>
    <row r="2032" spans="1:44" x14ac:dyDescent="0.25">
      <c r="A2032">
        <v>19</v>
      </c>
      <c r="B2032">
        <v>34</v>
      </c>
      <c r="C2032">
        <v>0</v>
      </c>
      <c r="D2032">
        <v>18</v>
      </c>
      <c r="E2032">
        <v>0</v>
      </c>
      <c r="F2032">
        <v>0</v>
      </c>
      <c r="G2032">
        <f t="shared" si="719"/>
        <v>0.10526315789473673</v>
      </c>
      <c r="H2032">
        <v>549.16723639999998</v>
      </c>
      <c r="J2032">
        <v>0</v>
      </c>
      <c r="K2032">
        <v>0</v>
      </c>
      <c r="L2032">
        <v>0</v>
      </c>
      <c r="M2032" t="str">
        <f t="shared" si="720"/>
        <v>No</v>
      </c>
      <c r="N2032">
        <f t="shared" si="721"/>
        <v>0</v>
      </c>
      <c r="P2032">
        <v>3043110</v>
      </c>
      <c r="Q2032">
        <v>2000495</v>
      </c>
      <c r="R2032">
        <v>3264273</v>
      </c>
      <c r="S2032" t="str">
        <f t="shared" si="722"/>
        <v>Yes</v>
      </c>
      <c r="T2032">
        <f t="shared" si="723"/>
        <v>2769292.6666666665</v>
      </c>
      <c r="V2032">
        <f t="shared" si="724"/>
        <v>1.7894736842105263</v>
      </c>
      <c r="W2032">
        <f t="shared" si="725"/>
        <v>0.94736842105263153</v>
      </c>
      <c r="Y2032" s="4">
        <f t="shared" si="726"/>
        <v>549.16723637990003</v>
      </c>
      <c r="Z2032">
        <f t="shared" si="727"/>
        <v>3</v>
      </c>
      <c r="AA2032">
        <f t="shared" si="728"/>
        <v>0.15789473684210525</v>
      </c>
      <c r="AB2032">
        <f t="shared" si="729"/>
        <v>8.8235294117647065E-2</v>
      </c>
      <c r="AC2032">
        <f t="shared" si="730"/>
        <v>0.16666666666666666</v>
      </c>
      <c r="AD2032" t="str">
        <f t="shared" si="731"/>
        <v>O</v>
      </c>
      <c r="AG2032">
        <f t="shared" si="732"/>
        <v>-0.6</v>
      </c>
      <c r="AI2032" t="str">
        <f t="shared" si="733"/>
        <v>----</v>
      </c>
      <c r="AJ2032" t="str">
        <f t="shared" si="734"/>
        <v>----</v>
      </c>
      <c r="AK2032" t="str">
        <f t="shared" si="735"/>
        <v>----</v>
      </c>
      <c r="AL2032" t="str">
        <f t="shared" si="736"/>
        <v>----</v>
      </c>
      <c r="AM2032" t="str">
        <f t="shared" si="737"/>
        <v>SatFACarb</v>
      </c>
      <c r="AN2032" t="str">
        <f t="shared" si="738"/>
        <v>----</v>
      </c>
      <c r="AP2032" s="4">
        <f t="shared" si="739"/>
        <v>549.29422321714003</v>
      </c>
      <c r="AQ2032" s="4">
        <f t="shared" si="740"/>
        <v>549</v>
      </c>
      <c r="AR2032" s="4">
        <f t="shared" si="741"/>
        <v>0.29422321714002919</v>
      </c>
    </row>
    <row r="2033" spans="1:44" x14ac:dyDescent="0.25">
      <c r="A2033">
        <v>20</v>
      </c>
      <c r="B2033">
        <v>30</v>
      </c>
      <c r="C2033">
        <v>0</v>
      </c>
      <c r="D2033">
        <v>13</v>
      </c>
      <c r="E2033">
        <v>0</v>
      </c>
      <c r="F2033">
        <v>0</v>
      </c>
      <c r="G2033">
        <f t="shared" si="719"/>
        <v>-0.20000000000000018</v>
      </c>
      <c r="H2033">
        <v>477.16136340000003</v>
      </c>
      <c r="J2033">
        <v>0</v>
      </c>
      <c r="K2033">
        <v>0</v>
      </c>
      <c r="L2033">
        <v>0</v>
      </c>
      <c r="M2033" t="str">
        <f t="shared" si="720"/>
        <v>No</v>
      </c>
      <c r="N2033">
        <f t="shared" si="721"/>
        <v>0</v>
      </c>
      <c r="P2033">
        <v>3903634</v>
      </c>
      <c r="Q2033">
        <v>2705401</v>
      </c>
      <c r="R2033">
        <v>3555775</v>
      </c>
      <c r="S2033" t="str">
        <f t="shared" si="722"/>
        <v>Yes</v>
      </c>
      <c r="T2033">
        <f t="shared" si="723"/>
        <v>3388270</v>
      </c>
      <c r="V2033">
        <f t="shared" si="724"/>
        <v>1.5</v>
      </c>
      <c r="W2033">
        <f t="shared" si="725"/>
        <v>0.65</v>
      </c>
      <c r="Y2033" s="4">
        <f t="shared" si="726"/>
        <v>477.16136337990002</v>
      </c>
      <c r="Z2033">
        <f t="shared" si="727"/>
        <v>6</v>
      </c>
      <c r="AA2033">
        <f t="shared" si="728"/>
        <v>0.3</v>
      </c>
      <c r="AB2033">
        <f t="shared" si="729"/>
        <v>0.2</v>
      </c>
      <c r="AC2033">
        <f t="shared" si="730"/>
        <v>0.46153846153846156</v>
      </c>
      <c r="AD2033" t="str">
        <f t="shared" si="731"/>
        <v>O</v>
      </c>
      <c r="AG2033">
        <f t="shared" si="732"/>
        <v>-3.7037037037037035E-2</v>
      </c>
      <c r="AI2033" t="str">
        <f t="shared" si="733"/>
        <v>----</v>
      </c>
      <c r="AJ2033" t="str">
        <f t="shared" si="734"/>
        <v>----</v>
      </c>
      <c r="AK2033" t="str">
        <f t="shared" si="735"/>
        <v>----</v>
      </c>
      <c r="AL2033" t="str">
        <f t="shared" si="736"/>
        <v>----</v>
      </c>
      <c r="AM2033" t="str">
        <f t="shared" si="737"/>
        <v>SatFACarb</v>
      </c>
      <c r="AN2033" t="str">
        <f t="shared" si="738"/>
        <v>----</v>
      </c>
      <c r="AP2033" s="4">
        <f t="shared" si="739"/>
        <v>477.27169991925405</v>
      </c>
      <c r="AQ2033" s="4">
        <f t="shared" si="740"/>
        <v>477</v>
      </c>
      <c r="AR2033" s="4">
        <f t="shared" si="741"/>
        <v>0.27169991925404702</v>
      </c>
    </row>
    <row r="2034" spans="1:44" x14ac:dyDescent="0.25">
      <c r="A2034">
        <v>20</v>
      </c>
      <c r="B2034">
        <v>30</v>
      </c>
      <c r="C2034">
        <v>0</v>
      </c>
      <c r="D2034">
        <v>17</v>
      </c>
      <c r="E2034">
        <v>0</v>
      </c>
      <c r="F2034">
        <v>0</v>
      </c>
      <c r="G2034">
        <f t="shared" si="719"/>
        <v>0.20000000000000018</v>
      </c>
      <c r="H2034">
        <v>541.14102179999998</v>
      </c>
      <c r="J2034">
        <v>0</v>
      </c>
      <c r="K2034">
        <v>0</v>
      </c>
      <c r="L2034">
        <v>0</v>
      </c>
      <c r="M2034" t="str">
        <f t="shared" si="720"/>
        <v>No</v>
      </c>
      <c r="N2034">
        <f t="shared" si="721"/>
        <v>0</v>
      </c>
      <c r="P2034">
        <v>9966594</v>
      </c>
      <c r="Q2034">
        <v>7889386</v>
      </c>
      <c r="R2034">
        <v>9772808</v>
      </c>
      <c r="S2034" t="str">
        <f t="shared" si="722"/>
        <v>Yes</v>
      </c>
      <c r="T2034">
        <f t="shared" si="723"/>
        <v>9209596</v>
      </c>
      <c r="V2034">
        <f t="shared" si="724"/>
        <v>1.5</v>
      </c>
      <c r="W2034">
        <f t="shared" si="725"/>
        <v>0.85</v>
      </c>
      <c r="Y2034" s="4">
        <f t="shared" si="726"/>
        <v>541.14102177990003</v>
      </c>
      <c r="Z2034">
        <f t="shared" si="727"/>
        <v>6</v>
      </c>
      <c r="AA2034">
        <f t="shared" si="728"/>
        <v>0.3</v>
      </c>
      <c r="AB2034">
        <f t="shared" si="729"/>
        <v>0.2</v>
      </c>
      <c r="AC2034">
        <f t="shared" si="730"/>
        <v>0.35294117647058826</v>
      </c>
      <c r="AD2034" t="str">
        <f t="shared" si="731"/>
        <v>O</v>
      </c>
      <c r="AG2034">
        <f t="shared" si="732"/>
        <v>-0.21739130434782608</v>
      </c>
      <c r="AI2034" t="str">
        <f t="shared" si="733"/>
        <v>----</v>
      </c>
      <c r="AJ2034" t="str">
        <f t="shared" si="734"/>
        <v>----</v>
      </c>
      <c r="AK2034" t="str">
        <f t="shared" si="735"/>
        <v>----</v>
      </c>
      <c r="AL2034" t="str">
        <f t="shared" si="736"/>
        <v>----</v>
      </c>
      <c r="AM2034" t="str">
        <f t="shared" si="737"/>
        <v>SatFACarb</v>
      </c>
      <c r="AN2034" t="str">
        <f t="shared" si="738"/>
        <v>----</v>
      </c>
      <c r="AP2034" s="4">
        <f t="shared" si="739"/>
        <v>541.26615267319517</v>
      </c>
      <c r="AQ2034" s="4">
        <f t="shared" si="740"/>
        <v>541</v>
      </c>
      <c r="AR2034" s="4">
        <f t="shared" si="741"/>
        <v>0.26615267319516533</v>
      </c>
    </row>
    <row r="2035" spans="1:44" x14ac:dyDescent="0.25">
      <c r="A2035">
        <v>20</v>
      </c>
      <c r="B2035">
        <v>30</v>
      </c>
      <c r="C2035">
        <v>0</v>
      </c>
      <c r="D2035">
        <v>18</v>
      </c>
      <c r="E2035">
        <v>0</v>
      </c>
      <c r="F2035">
        <v>0</v>
      </c>
      <c r="G2035">
        <f t="shared" si="719"/>
        <v>0.29999999999999982</v>
      </c>
      <c r="H2035">
        <v>557.13593639999999</v>
      </c>
      <c r="J2035">
        <v>0</v>
      </c>
      <c r="K2035">
        <v>0</v>
      </c>
      <c r="L2035">
        <v>0</v>
      </c>
      <c r="M2035" t="str">
        <f t="shared" si="720"/>
        <v>No</v>
      </c>
      <c r="N2035">
        <f t="shared" si="721"/>
        <v>0</v>
      </c>
      <c r="P2035">
        <v>16429663</v>
      </c>
      <c r="Q2035">
        <v>9675457</v>
      </c>
      <c r="R2035">
        <v>14098152</v>
      </c>
      <c r="S2035" t="str">
        <f t="shared" si="722"/>
        <v>Yes</v>
      </c>
      <c r="T2035">
        <f t="shared" si="723"/>
        <v>13401090.666666666</v>
      </c>
      <c r="V2035">
        <f t="shared" si="724"/>
        <v>1.5</v>
      </c>
      <c r="W2035">
        <f t="shared" si="725"/>
        <v>0.9</v>
      </c>
      <c r="Y2035" s="4">
        <f t="shared" si="726"/>
        <v>557.13593637990004</v>
      </c>
      <c r="Z2035">
        <f t="shared" si="727"/>
        <v>6</v>
      </c>
      <c r="AA2035">
        <f t="shared" si="728"/>
        <v>0.3</v>
      </c>
      <c r="AB2035">
        <f t="shared" si="729"/>
        <v>0.2</v>
      </c>
      <c r="AC2035">
        <f t="shared" si="730"/>
        <v>0.33333333333333331</v>
      </c>
      <c r="AD2035" t="str">
        <f t="shared" si="731"/>
        <v>O</v>
      </c>
      <c r="AG2035">
        <f t="shared" si="732"/>
        <v>-0.27272727272727271</v>
      </c>
      <c r="AI2035" t="str">
        <f t="shared" si="733"/>
        <v>----</v>
      </c>
      <c r="AJ2035" t="str">
        <f t="shared" si="734"/>
        <v>----</v>
      </c>
      <c r="AK2035" t="str">
        <f t="shared" si="735"/>
        <v>----</v>
      </c>
      <c r="AL2035" t="str">
        <f t="shared" si="736"/>
        <v>----</v>
      </c>
      <c r="AM2035" t="str">
        <f t="shared" si="737"/>
        <v>SatFACarb</v>
      </c>
      <c r="AN2035" t="str">
        <f t="shared" si="738"/>
        <v>----</v>
      </c>
      <c r="AP2035" s="4">
        <f t="shared" si="739"/>
        <v>557.26476586168053</v>
      </c>
      <c r="AQ2035" s="4">
        <f t="shared" si="740"/>
        <v>557</v>
      </c>
      <c r="AR2035" s="4">
        <f t="shared" si="741"/>
        <v>0.26476586168053018</v>
      </c>
    </row>
    <row r="2036" spans="1:44" x14ac:dyDescent="0.25">
      <c r="A2036">
        <v>20</v>
      </c>
      <c r="B2036">
        <v>30</v>
      </c>
      <c r="C2036">
        <v>0</v>
      </c>
      <c r="D2036">
        <v>19</v>
      </c>
      <c r="E2036">
        <v>0</v>
      </c>
      <c r="F2036">
        <v>0</v>
      </c>
      <c r="G2036">
        <f t="shared" si="719"/>
        <v>0.39999999999999991</v>
      </c>
      <c r="H2036">
        <v>573.13085100000001</v>
      </c>
      <c r="J2036">
        <v>0</v>
      </c>
      <c r="K2036">
        <v>0</v>
      </c>
      <c r="L2036">
        <v>0</v>
      </c>
      <c r="M2036" t="str">
        <f t="shared" si="720"/>
        <v>No</v>
      </c>
      <c r="N2036">
        <f t="shared" si="721"/>
        <v>0</v>
      </c>
      <c r="P2036">
        <v>7971327</v>
      </c>
      <c r="Q2036">
        <v>4337336</v>
      </c>
      <c r="R2036">
        <v>6639177</v>
      </c>
      <c r="S2036" t="str">
        <f t="shared" si="722"/>
        <v>Yes</v>
      </c>
      <c r="T2036">
        <f t="shared" si="723"/>
        <v>6315946.666666667</v>
      </c>
      <c r="V2036">
        <f t="shared" si="724"/>
        <v>1.5</v>
      </c>
      <c r="W2036">
        <f t="shared" si="725"/>
        <v>0.95</v>
      </c>
      <c r="Y2036" s="4">
        <f t="shared" si="726"/>
        <v>573.13085097990006</v>
      </c>
      <c r="Z2036">
        <f t="shared" si="727"/>
        <v>6</v>
      </c>
      <c r="AA2036">
        <f t="shared" si="728"/>
        <v>0.3</v>
      </c>
      <c r="AB2036">
        <f t="shared" si="729"/>
        <v>0.2</v>
      </c>
      <c r="AC2036">
        <f t="shared" si="730"/>
        <v>0.31578947368421051</v>
      </c>
      <c r="AD2036" t="str">
        <f t="shared" si="731"/>
        <v>O</v>
      </c>
      <c r="AG2036">
        <f t="shared" si="732"/>
        <v>-0.33333333333333331</v>
      </c>
      <c r="AI2036" t="str">
        <f t="shared" si="733"/>
        <v>----</v>
      </c>
      <c r="AJ2036" t="str">
        <f t="shared" si="734"/>
        <v>----</v>
      </c>
      <c r="AK2036" t="str">
        <f t="shared" si="735"/>
        <v>----</v>
      </c>
      <c r="AL2036" t="str">
        <f t="shared" si="736"/>
        <v>----</v>
      </c>
      <c r="AM2036" t="str">
        <f t="shared" si="737"/>
        <v>SatFACarb</v>
      </c>
      <c r="AN2036" t="str">
        <f t="shared" si="738"/>
        <v>----</v>
      </c>
      <c r="AP2036" s="4">
        <f t="shared" si="739"/>
        <v>573.2633790501659</v>
      </c>
      <c r="AQ2036" s="4">
        <f t="shared" si="740"/>
        <v>573</v>
      </c>
      <c r="AR2036" s="4">
        <f t="shared" si="741"/>
        <v>0.26337905016589502</v>
      </c>
    </row>
    <row r="2037" spans="1:44" x14ac:dyDescent="0.25">
      <c r="A2037">
        <v>20</v>
      </c>
      <c r="B2037">
        <v>31</v>
      </c>
      <c r="C2037">
        <v>1</v>
      </c>
      <c r="D2037">
        <v>16</v>
      </c>
      <c r="E2037">
        <v>0</v>
      </c>
      <c r="F2037">
        <v>0</v>
      </c>
      <c r="G2037">
        <f t="shared" si="719"/>
        <v>0.20000000000000018</v>
      </c>
      <c r="H2037">
        <v>540.15700619999996</v>
      </c>
      <c r="J2037">
        <v>0</v>
      </c>
      <c r="K2037">
        <v>0</v>
      </c>
      <c r="L2037">
        <v>0</v>
      </c>
      <c r="M2037" t="str">
        <f t="shared" si="720"/>
        <v>No</v>
      </c>
      <c r="N2037">
        <f t="shared" si="721"/>
        <v>0</v>
      </c>
      <c r="P2037">
        <v>2257947</v>
      </c>
      <c r="Q2037">
        <v>1838038</v>
      </c>
      <c r="R2037">
        <v>2254594</v>
      </c>
      <c r="S2037" t="str">
        <f t="shared" si="722"/>
        <v>Yes</v>
      </c>
      <c r="T2037">
        <f t="shared" si="723"/>
        <v>2116859.6666666665</v>
      </c>
      <c r="V2037">
        <f t="shared" si="724"/>
        <v>1.55</v>
      </c>
      <c r="W2037">
        <f t="shared" si="725"/>
        <v>0.8</v>
      </c>
      <c r="Y2037" s="4">
        <f t="shared" si="726"/>
        <v>540.15700617990012</v>
      </c>
      <c r="Z2037">
        <f t="shared" si="727"/>
        <v>6</v>
      </c>
      <c r="AA2037">
        <f t="shared" si="728"/>
        <v>0.3</v>
      </c>
      <c r="AB2037">
        <f t="shared" si="729"/>
        <v>0.19354838709677419</v>
      </c>
      <c r="AC2037">
        <f t="shared" si="730"/>
        <v>0.375</v>
      </c>
      <c r="AD2037" t="str">
        <f t="shared" si="731"/>
        <v>O</v>
      </c>
      <c r="AG2037">
        <f t="shared" si="732"/>
        <v>-0.22727272727272727</v>
      </c>
      <c r="AI2037" t="str">
        <f t="shared" si="733"/>
        <v>----</v>
      </c>
      <c r="AJ2037" t="str">
        <f t="shared" si="734"/>
        <v>----</v>
      </c>
      <c r="AK2037" t="str">
        <f t="shared" si="735"/>
        <v>----</v>
      </c>
      <c r="AL2037" t="str">
        <f t="shared" si="736"/>
        <v>----</v>
      </c>
      <c r="AM2037" t="str">
        <f t="shared" si="737"/>
        <v>SatFACarb</v>
      </c>
      <c r="AN2037" t="str">
        <f t="shared" si="738"/>
        <v>----</v>
      </c>
      <c r="AP2037" s="4">
        <f t="shared" si="739"/>
        <v>540.28190953407693</v>
      </c>
      <c r="AQ2037" s="4">
        <f t="shared" si="740"/>
        <v>540</v>
      </c>
      <c r="AR2037" s="4">
        <f t="shared" si="741"/>
        <v>0.28190953407693087</v>
      </c>
    </row>
    <row r="2038" spans="1:44" x14ac:dyDescent="0.25">
      <c r="A2038">
        <v>20</v>
      </c>
      <c r="B2038">
        <v>32</v>
      </c>
      <c r="C2038">
        <v>0</v>
      </c>
      <c r="D2038">
        <v>12</v>
      </c>
      <c r="E2038">
        <v>0</v>
      </c>
      <c r="F2038">
        <v>0</v>
      </c>
      <c r="G2038">
        <f t="shared" si="719"/>
        <v>-0.40000000000000036</v>
      </c>
      <c r="H2038">
        <v>463.18209880000001</v>
      </c>
      <c r="J2038">
        <v>0</v>
      </c>
      <c r="K2038">
        <v>0</v>
      </c>
      <c r="L2038">
        <v>0</v>
      </c>
      <c r="M2038" t="str">
        <f t="shared" si="720"/>
        <v>No</v>
      </c>
      <c r="N2038">
        <f t="shared" si="721"/>
        <v>0</v>
      </c>
      <c r="P2038">
        <v>4100183</v>
      </c>
      <c r="Q2038">
        <v>3490342</v>
      </c>
      <c r="R2038">
        <v>4071926</v>
      </c>
      <c r="S2038" t="str">
        <f t="shared" si="722"/>
        <v>Yes</v>
      </c>
      <c r="T2038">
        <f t="shared" si="723"/>
        <v>3887483.6666666665</v>
      </c>
      <c r="V2038">
        <f t="shared" si="724"/>
        <v>1.6</v>
      </c>
      <c r="W2038">
        <f t="shared" si="725"/>
        <v>0.6</v>
      </c>
      <c r="Y2038" s="4">
        <f t="shared" si="726"/>
        <v>463.18209877989995</v>
      </c>
      <c r="Z2038">
        <f t="shared" si="727"/>
        <v>5</v>
      </c>
      <c r="AA2038">
        <f t="shared" si="728"/>
        <v>0.25</v>
      </c>
      <c r="AB2038">
        <f t="shared" si="729"/>
        <v>0.15625</v>
      </c>
      <c r="AC2038">
        <f t="shared" si="730"/>
        <v>0.41666666666666669</v>
      </c>
      <c r="AD2038" t="str">
        <f t="shared" si="731"/>
        <v>O</v>
      </c>
      <c r="AG2038">
        <f t="shared" si="732"/>
        <v>-7.1428571428571425E-2</v>
      </c>
      <c r="AI2038" t="str">
        <f t="shared" si="733"/>
        <v>----</v>
      </c>
      <c r="AJ2038" t="str">
        <f t="shared" si="734"/>
        <v>----</v>
      </c>
      <c r="AK2038" t="str">
        <f t="shared" si="735"/>
        <v>----</v>
      </c>
      <c r="AL2038" t="str">
        <f t="shared" si="736"/>
        <v>----</v>
      </c>
      <c r="AM2038" t="str">
        <f t="shared" si="737"/>
        <v>SatFACarb</v>
      </c>
      <c r="AN2038" t="str">
        <f t="shared" si="738"/>
        <v>----</v>
      </c>
      <c r="AP2038" s="4">
        <f t="shared" si="739"/>
        <v>463.28920282015184</v>
      </c>
      <c r="AQ2038" s="4">
        <f t="shared" si="740"/>
        <v>463</v>
      </c>
      <c r="AR2038" s="4">
        <f t="shared" si="741"/>
        <v>0.28920282015184284</v>
      </c>
    </row>
    <row r="2039" spans="1:44" x14ac:dyDescent="0.25">
      <c r="A2039">
        <v>20</v>
      </c>
      <c r="B2039">
        <v>32</v>
      </c>
      <c r="C2039">
        <v>0</v>
      </c>
      <c r="D2039">
        <v>13</v>
      </c>
      <c r="E2039">
        <v>0</v>
      </c>
      <c r="F2039">
        <v>0</v>
      </c>
      <c r="G2039">
        <f t="shared" si="719"/>
        <v>-0.29999999999999982</v>
      </c>
      <c r="H2039">
        <v>479.17701340000002</v>
      </c>
      <c r="J2039">
        <v>0</v>
      </c>
      <c r="K2039">
        <v>0</v>
      </c>
      <c r="L2039">
        <v>0</v>
      </c>
      <c r="M2039" t="str">
        <f t="shared" si="720"/>
        <v>No</v>
      </c>
      <c r="N2039">
        <f t="shared" si="721"/>
        <v>0</v>
      </c>
      <c r="P2039">
        <v>3464410</v>
      </c>
      <c r="Q2039">
        <v>2547680</v>
      </c>
      <c r="R2039">
        <v>3240431</v>
      </c>
      <c r="S2039" t="str">
        <f t="shared" si="722"/>
        <v>Yes</v>
      </c>
      <c r="T2039">
        <f t="shared" si="723"/>
        <v>3084173.6666666665</v>
      </c>
      <c r="V2039">
        <f t="shared" si="724"/>
        <v>1.6</v>
      </c>
      <c r="W2039">
        <f t="shared" si="725"/>
        <v>0.65</v>
      </c>
      <c r="Y2039" s="4">
        <f t="shared" si="726"/>
        <v>479.17701337989996</v>
      </c>
      <c r="Z2039">
        <f t="shared" si="727"/>
        <v>5</v>
      </c>
      <c r="AA2039">
        <f t="shared" si="728"/>
        <v>0.25</v>
      </c>
      <c r="AB2039">
        <f t="shared" si="729"/>
        <v>0.15625</v>
      </c>
      <c r="AC2039">
        <f t="shared" si="730"/>
        <v>0.38461538461538464</v>
      </c>
      <c r="AD2039" t="str">
        <f t="shared" si="731"/>
        <v>O</v>
      </c>
      <c r="AG2039">
        <f t="shared" si="732"/>
        <v>-0.1111111111111111</v>
      </c>
      <c r="AI2039" t="str">
        <f t="shared" si="733"/>
        <v>----</v>
      </c>
      <c r="AJ2039" t="str">
        <f t="shared" si="734"/>
        <v>----</v>
      </c>
      <c r="AK2039" t="str">
        <f t="shared" si="735"/>
        <v>----</v>
      </c>
      <c r="AL2039" t="str">
        <f t="shared" si="736"/>
        <v>----</v>
      </c>
      <c r="AM2039" t="str">
        <f t="shared" si="737"/>
        <v>SatFACarb</v>
      </c>
      <c r="AN2039" t="str">
        <f t="shared" si="738"/>
        <v>----</v>
      </c>
      <c r="AP2039" s="4">
        <f t="shared" si="739"/>
        <v>479.28781600863715</v>
      </c>
      <c r="AQ2039" s="4">
        <f t="shared" si="740"/>
        <v>479</v>
      </c>
      <c r="AR2039" s="4">
        <f t="shared" si="741"/>
        <v>0.28781600863715084</v>
      </c>
    </row>
    <row r="2040" spans="1:44" x14ac:dyDescent="0.25">
      <c r="A2040">
        <v>20</v>
      </c>
      <c r="B2040">
        <v>32</v>
      </c>
      <c r="C2040">
        <v>0</v>
      </c>
      <c r="D2040">
        <v>15</v>
      </c>
      <c r="E2040">
        <v>0</v>
      </c>
      <c r="F2040">
        <v>0</v>
      </c>
      <c r="G2040">
        <f t="shared" si="719"/>
        <v>-9.9999999999999645E-2</v>
      </c>
      <c r="H2040">
        <v>511.1668426</v>
      </c>
      <c r="J2040">
        <v>0</v>
      </c>
      <c r="K2040">
        <v>0</v>
      </c>
      <c r="L2040">
        <v>0</v>
      </c>
      <c r="M2040" t="str">
        <f t="shared" si="720"/>
        <v>No</v>
      </c>
      <c r="N2040">
        <f t="shared" si="721"/>
        <v>0</v>
      </c>
      <c r="P2040">
        <v>5172175</v>
      </c>
      <c r="Q2040">
        <v>3201663</v>
      </c>
      <c r="R2040">
        <v>4655102</v>
      </c>
      <c r="S2040" t="str">
        <f t="shared" si="722"/>
        <v>Yes</v>
      </c>
      <c r="T2040">
        <f t="shared" si="723"/>
        <v>4342980</v>
      </c>
      <c r="V2040">
        <f t="shared" si="724"/>
        <v>1.6</v>
      </c>
      <c r="W2040">
        <f t="shared" si="725"/>
        <v>0.75</v>
      </c>
      <c r="Y2040" s="4">
        <f t="shared" si="726"/>
        <v>511.16684257989999</v>
      </c>
      <c r="Z2040">
        <f t="shared" si="727"/>
        <v>5</v>
      </c>
      <c r="AA2040">
        <f t="shared" si="728"/>
        <v>0.25</v>
      </c>
      <c r="AB2040">
        <f t="shared" si="729"/>
        <v>0.15625</v>
      </c>
      <c r="AC2040">
        <f t="shared" si="730"/>
        <v>0.33333333333333331</v>
      </c>
      <c r="AD2040" t="str">
        <f t="shared" si="731"/>
        <v>O</v>
      </c>
      <c r="AG2040">
        <f t="shared" si="732"/>
        <v>-0.2</v>
      </c>
      <c r="AI2040" t="str">
        <f t="shared" si="733"/>
        <v>----</v>
      </c>
      <c r="AJ2040" t="str">
        <f t="shared" si="734"/>
        <v>----</v>
      </c>
      <c r="AK2040" t="str">
        <f t="shared" si="735"/>
        <v>----</v>
      </c>
      <c r="AL2040" t="str">
        <f t="shared" si="736"/>
        <v>----</v>
      </c>
      <c r="AM2040" t="str">
        <f t="shared" si="737"/>
        <v>SatFACarb</v>
      </c>
      <c r="AN2040" t="str">
        <f t="shared" si="738"/>
        <v>----</v>
      </c>
      <c r="AP2040" s="4">
        <f t="shared" si="739"/>
        <v>511.28504238560777</v>
      </c>
      <c r="AQ2040" s="4">
        <f t="shared" si="740"/>
        <v>511</v>
      </c>
      <c r="AR2040" s="4">
        <f t="shared" si="741"/>
        <v>0.28504238560776685</v>
      </c>
    </row>
    <row r="2041" spans="1:44" x14ac:dyDescent="0.25">
      <c r="A2041">
        <v>20</v>
      </c>
      <c r="B2041">
        <v>32</v>
      </c>
      <c r="C2041">
        <v>0</v>
      </c>
      <c r="D2041">
        <v>19</v>
      </c>
      <c r="E2041">
        <v>0</v>
      </c>
      <c r="F2041">
        <v>0</v>
      </c>
      <c r="G2041">
        <f t="shared" si="719"/>
        <v>0.29999999999999982</v>
      </c>
      <c r="H2041">
        <v>575.14650099999994</v>
      </c>
      <c r="J2041">
        <v>0</v>
      </c>
      <c r="K2041">
        <v>0</v>
      </c>
      <c r="L2041">
        <v>0</v>
      </c>
      <c r="M2041" t="str">
        <f t="shared" si="720"/>
        <v>No</v>
      </c>
      <c r="N2041">
        <f t="shared" si="721"/>
        <v>0</v>
      </c>
      <c r="P2041">
        <v>8047138</v>
      </c>
      <c r="Q2041">
        <v>5079717</v>
      </c>
      <c r="R2041">
        <v>6966835</v>
      </c>
      <c r="S2041" t="str">
        <f t="shared" si="722"/>
        <v>Yes</v>
      </c>
      <c r="T2041">
        <f t="shared" si="723"/>
        <v>6697896.666666667</v>
      </c>
      <c r="V2041">
        <f t="shared" si="724"/>
        <v>1.6</v>
      </c>
      <c r="W2041">
        <f t="shared" si="725"/>
        <v>0.95</v>
      </c>
      <c r="Y2041" s="4">
        <f t="shared" si="726"/>
        <v>575.1465009799</v>
      </c>
      <c r="Z2041">
        <f t="shared" si="727"/>
        <v>5</v>
      </c>
      <c r="AA2041">
        <f t="shared" si="728"/>
        <v>0.25</v>
      </c>
      <c r="AB2041">
        <f t="shared" si="729"/>
        <v>0.15625</v>
      </c>
      <c r="AC2041">
        <f t="shared" si="730"/>
        <v>0.26315789473684209</v>
      </c>
      <c r="AD2041" t="str">
        <f t="shared" si="731"/>
        <v>O</v>
      </c>
      <c r="AG2041">
        <f t="shared" si="732"/>
        <v>-0.42857142857142855</v>
      </c>
      <c r="AI2041" t="str">
        <f t="shared" si="733"/>
        <v>----</v>
      </c>
      <c r="AJ2041" t="str">
        <f t="shared" si="734"/>
        <v>----</v>
      </c>
      <c r="AK2041" t="str">
        <f t="shared" si="735"/>
        <v>----</v>
      </c>
      <c r="AL2041" t="str">
        <f t="shared" si="736"/>
        <v>----</v>
      </c>
      <c r="AM2041" t="str">
        <f t="shared" si="737"/>
        <v>SatFACarb</v>
      </c>
      <c r="AN2041" t="str">
        <f t="shared" si="738"/>
        <v>----</v>
      </c>
      <c r="AP2041" s="4">
        <f t="shared" si="739"/>
        <v>575.279495139549</v>
      </c>
      <c r="AQ2041" s="4">
        <f t="shared" si="740"/>
        <v>575</v>
      </c>
      <c r="AR2041" s="4">
        <f t="shared" si="741"/>
        <v>0.27949513954899885</v>
      </c>
    </row>
    <row r="2042" spans="1:44" x14ac:dyDescent="0.25">
      <c r="A2042">
        <v>20</v>
      </c>
      <c r="B2042">
        <v>33</v>
      </c>
      <c r="C2042">
        <v>1</v>
      </c>
      <c r="D2042">
        <v>15</v>
      </c>
      <c r="E2042">
        <v>0</v>
      </c>
      <c r="F2042">
        <v>0</v>
      </c>
      <c r="G2042">
        <f t="shared" si="719"/>
        <v>0</v>
      </c>
      <c r="H2042">
        <v>526.17774159999999</v>
      </c>
      <c r="J2042">
        <v>0</v>
      </c>
      <c r="K2042">
        <v>0</v>
      </c>
      <c r="L2042">
        <v>0</v>
      </c>
      <c r="M2042" t="str">
        <f t="shared" si="720"/>
        <v>No</v>
      </c>
      <c r="N2042">
        <f t="shared" si="721"/>
        <v>0</v>
      </c>
      <c r="P2042">
        <v>1789690</v>
      </c>
      <c r="Q2042">
        <v>2115191</v>
      </c>
      <c r="R2042">
        <v>2710067</v>
      </c>
      <c r="S2042" t="str">
        <f t="shared" si="722"/>
        <v>Yes</v>
      </c>
      <c r="T2042">
        <f t="shared" si="723"/>
        <v>2204982.6666666665</v>
      </c>
      <c r="V2042">
        <f t="shared" si="724"/>
        <v>1.65</v>
      </c>
      <c r="W2042">
        <f t="shared" si="725"/>
        <v>0.75</v>
      </c>
      <c r="Y2042" s="4">
        <f t="shared" si="726"/>
        <v>526.17774157990004</v>
      </c>
      <c r="Z2042">
        <f t="shared" si="727"/>
        <v>5</v>
      </c>
      <c r="AA2042">
        <f t="shared" si="728"/>
        <v>0.25</v>
      </c>
      <c r="AB2042">
        <f t="shared" si="729"/>
        <v>0.15151515151515152</v>
      </c>
      <c r="AC2042">
        <f t="shared" si="730"/>
        <v>0.33333333333333331</v>
      </c>
      <c r="AD2042" t="str">
        <f t="shared" si="731"/>
        <v>O</v>
      </c>
      <c r="AG2042">
        <f t="shared" si="732"/>
        <v>-0.2608695652173913</v>
      </c>
      <c r="AI2042" t="str">
        <f t="shared" si="733"/>
        <v>----</v>
      </c>
      <c r="AJ2042" t="str">
        <f t="shared" si="734"/>
        <v>----</v>
      </c>
      <c r="AK2042" t="str">
        <f t="shared" si="735"/>
        <v>----</v>
      </c>
      <c r="AL2042" t="str">
        <f t="shared" si="736"/>
        <v>----</v>
      </c>
      <c r="AM2042" t="str">
        <f t="shared" si="737"/>
        <v>SatFACarb</v>
      </c>
      <c r="AN2042" t="str">
        <f t="shared" si="738"/>
        <v>----</v>
      </c>
      <c r="AP2042" s="4">
        <f t="shared" si="739"/>
        <v>526.29941243497467</v>
      </c>
      <c r="AQ2042" s="4">
        <f t="shared" si="740"/>
        <v>526</v>
      </c>
      <c r="AR2042" s="4">
        <f t="shared" si="741"/>
        <v>0.29941243497466985</v>
      </c>
    </row>
    <row r="2043" spans="1:44" x14ac:dyDescent="0.25">
      <c r="A2043">
        <v>20</v>
      </c>
      <c r="B2043">
        <v>33</v>
      </c>
      <c r="C2043">
        <v>1</v>
      </c>
      <c r="D2043">
        <v>16</v>
      </c>
      <c r="E2043">
        <v>0</v>
      </c>
      <c r="F2043">
        <v>0</v>
      </c>
      <c r="G2043">
        <f t="shared" si="719"/>
        <v>0.10000000000000009</v>
      </c>
      <c r="H2043">
        <v>542.17265620000001</v>
      </c>
      <c r="J2043">
        <v>0</v>
      </c>
      <c r="K2043">
        <v>0</v>
      </c>
      <c r="L2043">
        <v>0</v>
      </c>
      <c r="M2043" t="str">
        <f t="shared" si="720"/>
        <v>No</v>
      </c>
      <c r="N2043">
        <f t="shared" si="721"/>
        <v>0</v>
      </c>
      <c r="P2043">
        <v>2750439</v>
      </c>
      <c r="Q2043">
        <v>2235902</v>
      </c>
      <c r="R2043">
        <v>2596620</v>
      </c>
      <c r="S2043" t="str">
        <f t="shared" si="722"/>
        <v>Yes</v>
      </c>
      <c r="T2043">
        <f t="shared" si="723"/>
        <v>2527653.6666666665</v>
      </c>
      <c r="V2043">
        <f t="shared" si="724"/>
        <v>1.65</v>
      </c>
      <c r="W2043">
        <f t="shared" si="725"/>
        <v>0.8</v>
      </c>
      <c r="Y2043" s="4">
        <f t="shared" si="726"/>
        <v>542.17265617990006</v>
      </c>
      <c r="Z2043">
        <f t="shared" si="727"/>
        <v>5</v>
      </c>
      <c r="AA2043">
        <f t="shared" si="728"/>
        <v>0.25</v>
      </c>
      <c r="AB2043">
        <f t="shared" si="729"/>
        <v>0.15151515151515152</v>
      </c>
      <c r="AC2043">
        <f t="shared" si="730"/>
        <v>0.3125</v>
      </c>
      <c r="AD2043" t="str">
        <f t="shared" si="731"/>
        <v>O</v>
      </c>
      <c r="AG2043">
        <f t="shared" si="732"/>
        <v>-0.31818181818181818</v>
      </c>
      <c r="AI2043" t="str">
        <f t="shared" si="733"/>
        <v>----</v>
      </c>
      <c r="AJ2043" t="str">
        <f t="shared" si="734"/>
        <v>----</v>
      </c>
      <c r="AK2043" t="str">
        <f t="shared" si="735"/>
        <v>----</v>
      </c>
      <c r="AL2043" t="str">
        <f t="shared" si="736"/>
        <v>----</v>
      </c>
      <c r="AM2043" t="str">
        <f t="shared" si="737"/>
        <v>SatFACarb</v>
      </c>
      <c r="AN2043" t="str">
        <f t="shared" si="738"/>
        <v>----</v>
      </c>
      <c r="AP2043" s="4">
        <f t="shared" si="739"/>
        <v>542.29802562346003</v>
      </c>
      <c r="AQ2043" s="4">
        <f t="shared" si="740"/>
        <v>542</v>
      </c>
      <c r="AR2043" s="4">
        <f t="shared" si="741"/>
        <v>0.29802562346003469</v>
      </c>
    </row>
    <row r="2044" spans="1:44" x14ac:dyDescent="0.25">
      <c r="A2044">
        <v>20</v>
      </c>
      <c r="B2044">
        <v>33</v>
      </c>
      <c r="C2044">
        <v>1</v>
      </c>
      <c r="D2044">
        <v>17</v>
      </c>
      <c r="E2044">
        <v>0</v>
      </c>
      <c r="F2044">
        <v>0</v>
      </c>
      <c r="G2044">
        <f t="shared" si="719"/>
        <v>0.20000000000000018</v>
      </c>
      <c r="H2044">
        <v>558.16757080000002</v>
      </c>
      <c r="J2044">
        <v>0</v>
      </c>
      <c r="K2044">
        <v>0</v>
      </c>
      <c r="L2044">
        <v>0</v>
      </c>
      <c r="M2044" t="str">
        <f t="shared" si="720"/>
        <v>No</v>
      </c>
      <c r="N2044">
        <f t="shared" si="721"/>
        <v>0</v>
      </c>
      <c r="P2044">
        <v>3449418</v>
      </c>
      <c r="Q2044">
        <v>2600647</v>
      </c>
      <c r="R2044">
        <v>2760416</v>
      </c>
      <c r="S2044" t="str">
        <f t="shared" si="722"/>
        <v>Yes</v>
      </c>
      <c r="T2044">
        <f t="shared" si="723"/>
        <v>2936827</v>
      </c>
      <c r="V2044">
        <f t="shared" si="724"/>
        <v>1.65</v>
      </c>
      <c r="W2044">
        <f t="shared" si="725"/>
        <v>0.85</v>
      </c>
      <c r="Y2044" s="4">
        <f t="shared" si="726"/>
        <v>558.16757077990007</v>
      </c>
      <c r="Z2044">
        <f t="shared" si="727"/>
        <v>5</v>
      </c>
      <c r="AA2044">
        <f t="shared" si="728"/>
        <v>0.25</v>
      </c>
      <c r="AB2044">
        <f t="shared" si="729"/>
        <v>0.15151515151515152</v>
      </c>
      <c r="AC2044">
        <f t="shared" si="730"/>
        <v>0.29411764705882354</v>
      </c>
      <c r="AD2044" t="str">
        <f t="shared" si="731"/>
        <v>O</v>
      </c>
      <c r="AG2044">
        <f t="shared" si="732"/>
        <v>-0.38095238095238093</v>
      </c>
      <c r="AI2044" t="str">
        <f t="shared" si="733"/>
        <v>----</v>
      </c>
      <c r="AJ2044" t="str">
        <f t="shared" si="734"/>
        <v>----</v>
      </c>
      <c r="AK2044" t="str">
        <f t="shared" si="735"/>
        <v>----</v>
      </c>
      <c r="AL2044" t="str">
        <f t="shared" si="736"/>
        <v>----</v>
      </c>
      <c r="AM2044" t="str">
        <f t="shared" si="737"/>
        <v>SatFACarb</v>
      </c>
      <c r="AN2044" t="str">
        <f t="shared" si="738"/>
        <v>----</v>
      </c>
      <c r="AP2044" s="4">
        <f t="shared" si="739"/>
        <v>558.29663881194529</v>
      </c>
      <c r="AQ2044" s="4">
        <f t="shared" si="740"/>
        <v>558</v>
      </c>
      <c r="AR2044" s="4">
        <f t="shared" si="741"/>
        <v>0.29663881194528585</v>
      </c>
    </row>
    <row r="2045" spans="1:44" x14ac:dyDescent="0.25">
      <c r="A2045">
        <v>20</v>
      </c>
      <c r="B2045">
        <v>34</v>
      </c>
      <c r="C2045">
        <v>0</v>
      </c>
      <c r="D2045">
        <v>12</v>
      </c>
      <c r="E2045">
        <v>0</v>
      </c>
      <c r="F2045">
        <v>0</v>
      </c>
      <c r="G2045">
        <f t="shared" si="719"/>
        <v>-0.5</v>
      </c>
      <c r="H2045">
        <v>465.1977488</v>
      </c>
      <c r="J2045">
        <v>0</v>
      </c>
      <c r="K2045">
        <v>0</v>
      </c>
      <c r="L2045">
        <v>0</v>
      </c>
      <c r="M2045" t="str">
        <f t="shared" si="720"/>
        <v>No</v>
      </c>
      <c r="N2045">
        <f t="shared" si="721"/>
        <v>0</v>
      </c>
      <c r="P2045">
        <v>2362407</v>
      </c>
      <c r="Q2045">
        <v>2976168</v>
      </c>
      <c r="R2045">
        <v>3313086</v>
      </c>
      <c r="S2045" t="str">
        <f t="shared" si="722"/>
        <v>Yes</v>
      </c>
      <c r="T2045">
        <f t="shared" si="723"/>
        <v>2883887</v>
      </c>
      <c r="V2045">
        <f t="shared" si="724"/>
        <v>1.7</v>
      </c>
      <c r="W2045">
        <f t="shared" si="725"/>
        <v>0.6</v>
      </c>
      <c r="Y2045" s="4">
        <f t="shared" si="726"/>
        <v>465.1977487799</v>
      </c>
      <c r="Z2045">
        <f t="shared" si="727"/>
        <v>4</v>
      </c>
      <c r="AA2045">
        <f t="shared" si="728"/>
        <v>0.2</v>
      </c>
      <c r="AB2045">
        <f t="shared" si="729"/>
        <v>0.11764705882352941</v>
      </c>
      <c r="AC2045">
        <f t="shared" si="730"/>
        <v>0.33333333333333331</v>
      </c>
      <c r="AD2045" t="str">
        <f t="shared" si="731"/>
        <v>O</v>
      </c>
      <c r="AG2045">
        <f t="shared" si="732"/>
        <v>-0.14285714285714285</v>
      </c>
      <c r="AI2045" t="str">
        <f t="shared" si="733"/>
        <v>----</v>
      </c>
      <c r="AJ2045" t="str">
        <f t="shared" si="734"/>
        <v>----</v>
      </c>
      <c r="AK2045" t="str">
        <f t="shared" si="735"/>
        <v>----</v>
      </c>
      <c r="AL2045" t="str">
        <f t="shared" si="736"/>
        <v>----</v>
      </c>
      <c r="AM2045" t="str">
        <f t="shared" si="737"/>
        <v>SatFACarb</v>
      </c>
      <c r="AN2045" t="str">
        <f t="shared" si="738"/>
        <v>----</v>
      </c>
      <c r="AP2045" s="4">
        <f t="shared" si="739"/>
        <v>465.30531890953512</v>
      </c>
      <c r="AQ2045" s="4">
        <f t="shared" si="740"/>
        <v>465</v>
      </c>
      <c r="AR2045" s="4">
        <f t="shared" si="741"/>
        <v>0.3053189095351172</v>
      </c>
    </row>
    <row r="2046" spans="1:44" x14ac:dyDescent="0.25">
      <c r="A2046">
        <v>20</v>
      </c>
      <c r="B2046">
        <v>34</v>
      </c>
      <c r="C2046">
        <v>0</v>
      </c>
      <c r="D2046">
        <v>13</v>
      </c>
      <c r="E2046">
        <v>0</v>
      </c>
      <c r="F2046">
        <v>0</v>
      </c>
      <c r="G2046">
        <f t="shared" si="719"/>
        <v>-0.40000000000000036</v>
      </c>
      <c r="H2046">
        <v>481.19266340000001</v>
      </c>
      <c r="J2046">
        <v>0</v>
      </c>
      <c r="K2046">
        <v>0</v>
      </c>
      <c r="L2046">
        <v>0</v>
      </c>
      <c r="M2046" t="str">
        <f t="shared" si="720"/>
        <v>No</v>
      </c>
      <c r="N2046">
        <f t="shared" si="721"/>
        <v>0</v>
      </c>
      <c r="P2046">
        <v>2275118</v>
      </c>
      <c r="Q2046">
        <v>2316754</v>
      </c>
      <c r="R2046">
        <v>3004969</v>
      </c>
      <c r="S2046" t="str">
        <f t="shared" si="722"/>
        <v>Yes</v>
      </c>
      <c r="T2046">
        <f t="shared" si="723"/>
        <v>2532280.3333333335</v>
      </c>
      <c r="V2046">
        <f t="shared" si="724"/>
        <v>1.7</v>
      </c>
      <c r="W2046">
        <f t="shared" si="725"/>
        <v>0.65</v>
      </c>
      <c r="Y2046" s="4">
        <f t="shared" si="726"/>
        <v>481.19266337990001</v>
      </c>
      <c r="Z2046">
        <f t="shared" si="727"/>
        <v>4</v>
      </c>
      <c r="AA2046">
        <f t="shared" si="728"/>
        <v>0.2</v>
      </c>
      <c r="AB2046">
        <f t="shared" si="729"/>
        <v>0.11764705882352941</v>
      </c>
      <c r="AC2046">
        <f t="shared" si="730"/>
        <v>0.30769230769230771</v>
      </c>
      <c r="AD2046" t="str">
        <f t="shared" si="731"/>
        <v>O</v>
      </c>
      <c r="AG2046">
        <f t="shared" si="732"/>
        <v>-0.18518518518518517</v>
      </c>
      <c r="AI2046" t="str">
        <f t="shared" si="733"/>
        <v>----</v>
      </c>
      <c r="AJ2046" t="str">
        <f t="shared" si="734"/>
        <v>----</v>
      </c>
      <c r="AK2046" t="str">
        <f t="shared" si="735"/>
        <v>----</v>
      </c>
      <c r="AL2046" t="str">
        <f t="shared" si="736"/>
        <v>----</v>
      </c>
      <c r="AM2046" t="str">
        <f t="shared" si="737"/>
        <v>SatFACarb</v>
      </c>
      <c r="AN2046" t="str">
        <f t="shared" si="738"/>
        <v>----</v>
      </c>
      <c r="AP2046" s="4">
        <f t="shared" si="739"/>
        <v>481.30393209802043</v>
      </c>
      <c r="AQ2046" s="4">
        <f t="shared" si="740"/>
        <v>481</v>
      </c>
      <c r="AR2046" s="4">
        <f t="shared" si="741"/>
        <v>0.3039320980204252</v>
      </c>
    </row>
    <row r="2047" spans="1:44" x14ac:dyDescent="0.25">
      <c r="A2047">
        <v>20</v>
      </c>
      <c r="B2047">
        <v>34</v>
      </c>
      <c r="C2047">
        <v>0</v>
      </c>
      <c r="D2047">
        <v>14</v>
      </c>
      <c r="E2047">
        <v>0</v>
      </c>
      <c r="F2047">
        <v>0</v>
      </c>
      <c r="G2047">
        <f t="shared" si="719"/>
        <v>-0.29999999999999982</v>
      </c>
      <c r="H2047">
        <v>497.18757799999997</v>
      </c>
      <c r="J2047">
        <v>0</v>
      </c>
      <c r="K2047">
        <v>0</v>
      </c>
      <c r="L2047">
        <v>0</v>
      </c>
      <c r="M2047" t="str">
        <f t="shared" si="720"/>
        <v>No</v>
      </c>
      <c r="N2047">
        <f t="shared" si="721"/>
        <v>0</v>
      </c>
      <c r="P2047">
        <v>5777601</v>
      </c>
      <c r="Q2047">
        <v>3739820</v>
      </c>
      <c r="R2047">
        <v>5294341</v>
      </c>
      <c r="S2047" t="str">
        <f t="shared" si="722"/>
        <v>Yes</v>
      </c>
      <c r="T2047">
        <f t="shared" si="723"/>
        <v>4937254</v>
      </c>
      <c r="V2047">
        <f t="shared" si="724"/>
        <v>1.7</v>
      </c>
      <c r="W2047">
        <f t="shared" si="725"/>
        <v>0.7</v>
      </c>
      <c r="Y2047" s="4">
        <f t="shared" si="726"/>
        <v>497.18757797989997</v>
      </c>
      <c r="Z2047">
        <f t="shared" si="727"/>
        <v>4</v>
      </c>
      <c r="AA2047">
        <f t="shared" si="728"/>
        <v>0.2</v>
      </c>
      <c r="AB2047">
        <f t="shared" si="729"/>
        <v>0.11764705882352941</v>
      </c>
      <c r="AC2047">
        <f t="shared" si="730"/>
        <v>0.2857142857142857</v>
      </c>
      <c r="AD2047" t="str">
        <f t="shared" si="731"/>
        <v>O</v>
      </c>
      <c r="AG2047">
        <f t="shared" si="732"/>
        <v>-0.23076923076923078</v>
      </c>
      <c r="AI2047" t="str">
        <f t="shared" si="733"/>
        <v>----</v>
      </c>
      <c r="AJ2047" t="str">
        <f t="shared" si="734"/>
        <v>----</v>
      </c>
      <c r="AK2047" t="str">
        <f t="shared" si="735"/>
        <v>----</v>
      </c>
      <c r="AL2047" t="str">
        <f t="shared" si="736"/>
        <v>----</v>
      </c>
      <c r="AM2047" t="str">
        <f t="shared" si="737"/>
        <v>SatFACarb</v>
      </c>
      <c r="AN2047" t="str">
        <f t="shared" si="738"/>
        <v>----</v>
      </c>
      <c r="AP2047" s="4">
        <f t="shared" si="739"/>
        <v>497.30254528650568</v>
      </c>
      <c r="AQ2047" s="4">
        <f t="shared" si="740"/>
        <v>497</v>
      </c>
      <c r="AR2047" s="4">
        <f t="shared" si="741"/>
        <v>0.30254528650567636</v>
      </c>
    </row>
    <row r="2048" spans="1:44" x14ac:dyDescent="0.25">
      <c r="A2048">
        <v>20</v>
      </c>
      <c r="B2048">
        <v>34</v>
      </c>
      <c r="C2048">
        <v>0</v>
      </c>
      <c r="D2048">
        <v>19</v>
      </c>
      <c r="E2048">
        <v>0</v>
      </c>
      <c r="F2048">
        <v>0</v>
      </c>
      <c r="G2048">
        <f t="shared" si="719"/>
        <v>0.20000000000000018</v>
      </c>
      <c r="H2048">
        <v>577.16215099999999</v>
      </c>
      <c r="J2048">
        <v>0</v>
      </c>
      <c r="K2048">
        <v>0</v>
      </c>
      <c r="L2048">
        <v>0</v>
      </c>
      <c r="M2048" t="str">
        <f t="shared" si="720"/>
        <v>No</v>
      </c>
      <c r="N2048">
        <f t="shared" si="721"/>
        <v>0</v>
      </c>
      <c r="P2048">
        <v>2909778</v>
      </c>
      <c r="Q2048">
        <v>2258574</v>
      </c>
      <c r="R2048">
        <v>2647581</v>
      </c>
      <c r="S2048" t="str">
        <f t="shared" si="722"/>
        <v>Yes</v>
      </c>
      <c r="T2048">
        <f t="shared" si="723"/>
        <v>2605311</v>
      </c>
      <c r="V2048">
        <f t="shared" si="724"/>
        <v>1.7</v>
      </c>
      <c r="W2048">
        <f t="shared" si="725"/>
        <v>0.95</v>
      </c>
      <c r="Y2048" s="4">
        <f t="shared" si="726"/>
        <v>577.16215097990005</v>
      </c>
      <c r="Z2048">
        <f t="shared" si="727"/>
        <v>4</v>
      </c>
      <c r="AA2048">
        <f t="shared" si="728"/>
        <v>0.2</v>
      </c>
      <c r="AB2048">
        <f t="shared" si="729"/>
        <v>0.11764705882352941</v>
      </c>
      <c r="AC2048">
        <f t="shared" si="730"/>
        <v>0.21052631578947367</v>
      </c>
      <c r="AD2048" t="str">
        <f t="shared" si="731"/>
        <v>O</v>
      </c>
      <c r="AG2048">
        <f t="shared" si="732"/>
        <v>-0.52380952380952384</v>
      </c>
      <c r="AI2048" t="str">
        <f t="shared" si="733"/>
        <v>----</v>
      </c>
      <c r="AJ2048" t="str">
        <f t="shared" si="734"/>
        <v>----</v>
      </c>
      <c r="AK2048" t="str">
        <f t="shared" si="735"/>
        <v>----</v>
      </c>
      <c r="AL2048" t="str">
        <f t="shared" si="736"/>
        <v>----</v>
      </c>
      <c r="AM2048" t="str">
        <f t="shared" si="737"/>
        <v>SatFACarb</v>
      </c>
      <c r="AN2048" t="str">
        <f t="shared" si="738"/>
        <v>----</v>
      </c>
      <c r="AP2048" s="4">
        <f t="shared" si="739"/>
        <v>577.29561122893222</v>
      </c>
      <c r="AQ2048" s="4">
        <f t="shared" si="740"/>
        <v>577</v>
      </c>
      <c r="AR2048" s="4">
        <f t="shared" si="741"/>
        <v>0.29561122893221636</v>
      </c>
    </row>
    <row r="2049" spans="1:44" x14ac:dyDescent="0.25">
      <c r="A2049">
        <v>20</v>
      </c>
      <c r="B2049">
        <v>36</v>
      </c>
      <c r="C2049">
        <v>0</v>
      </c>
      <c r="D2049">
        <v>14</v>
      </c>
      <c r="E2049">
        <v>0</v>
      </c>
      <c r="F2049">
        <v>0</v>
      </c>
      <c r="G2049">
        <f t="shared" si="719"/>
        <v>-0.40000000000000036</v>
      </c>
      <c r="H2049">
        <v>499.20322800000002</v>
      </c>
      <c r="J2049">
        <v>0</v>
      </c>
      <c r="K2049">
        <v>0</v>
      </c>
      <c r="L2049">
        <v>0</v>
      </c>
      <c r="M2049" t="str">
        <f t="shared" si="720"/>
        <v>No</v>
      </c>
      <c r="N2049">
        <f t="shared" si="721"/>
        <v>0</v>
      </c>
      <c r="P2049">
        <v>4251968</v>
      </c>
      <c r="Q2049">
        <v>5274854</v>
      </c>
      <c r="R2049">
        <v>5394805</v>
      </c>
      <c r="S2049" t="str">
        <f t="shared" si="722"/>
        <v>Yes</v>
      </c>
      <c r="T2049">
        <f t="shared" si="723"/>
        <v>4973875.666666667</v>
      </c>
      <c r="V2049">
        <f t="shared" si="724"/>
        <v>1.8</v>
      </c>
      <c r="W2049">
        <f t="shared" si="725"/>
        <v>0.7</v>
      </c>
      <c r="Y2049" s="4">
        <f t="shared" si="726"/>
        <v>499.20322797989996</v>
      </c>
      <c r="Z2049">
        <f t="shared" si="727"/>
        <v>3</v>
      </c>
      <c r="AA2049">
        <f t="shared" si="728"/>
        <v>0.15</v>
      </c>
      <c r="AB2049">
        <f t="shared" si="729"/>
        <v>8.3333333333333329E-2</v>
      </c>
      <c r="AC2049">
        <f t="shared" si="730"/>
        <v>0.21428571428571427</v>
      </c>
      <c r="AD2049" t="str">
        <f t="shared" si="731"/>
        <v>O</v>
      </c>
      <c r="AG2049">
        <f t="shared" si="732"/>
        <v>-0.30769230769230771</v>
      </c>
      <c r="AI2049" t="str">
        <f t="shared" si="733"/>
        <v>----</v>
      </c>
      <c r="AJ2049" t="str">
        <f t="shared" si="734"/>
        <v>----</v>
      </c>
      <c r="AK2049" t="str">
        <f t="shared" si="735"/>
        <v>----</v>
      </c>
      <c r="AL2049" t="str">
        <f t="shared" si="736"/>
        <v>----</v>
      </c>
      <c r="AM2049" t="str">
        <f t="shared" si="737"/>
        <v>SatFACarb</v>
      </c>
      <c r="AN2049" t="str">
        <f t="shared" si="738"/>
        <v>----</v>
      </c>
      <c r="AP2049" s="4">
        <f t="shared" si="739"/>
        <v>499.31866137588889</v>
      </c>
      <c r="AQ2049" s="4">
        <f t="shared" si="740"/>
        <v>499</v>
      </c>
      <c r="AR2049" s="4">
        <f t="shared" si="741"/>
        <v>0.31866137588889387</v>
      </c>
    </row>
    <row r="2050" spans="1:44" x14ac:dyDescent="0.25">
      <c r="A2050">
        <v>20</v>
      </c>
      <c r="B2050">
        <v>36</v>
      </c>
      <c r="C2050">
        <v>0</v>
      </c>
      <c r="D2050">
        <v>15</v>
      </c>
      <c r="E2050">
        <v>0</v>
      </c>
      <c r="F2050">
        <v>0</v>
      </c>
      <c r="G2050">
        <f t="shared" si="719"/>
        <v>-0.29999999999999982</v>
      </c>
      <c r="H2050">
        <v>515.19814259999998</v>
      </c>
      <c r="J2050">
        <v>0</v>
      </c>
      <c r="K2050">
        <v>0</v>
      </c>
      <c r="L2050">
        <v>0</v>
      </c>
      <c r="M2050" t="str">
        <f t="shared" si="720"/>
        <v>No</v>
      </c>
      <c r="N2050">
        <f t="shared" si="721"/>
        <v>0</v>
      </c>
      <c r="P2050">
        <v>2709607</v>
      </c>
      <c r="Q2050">
        <v>3025680</v>
      </c>
      <c r="R2050">
        <v>3498172</v>
      </c>
      <c r="S2050" t="str">
        <f t="shared" si="722"/>
        <v>Yes</v>
      </c>
      <c r="T2050">
        <f t="shared" si="723"/>
        <v>3077819.6666666665</v>
      </c>
      <c r="V2050">
        <f t="shared" si="724"/>
        <v>1.8</v>
      </c>
      <c r="W2050">
        <f t="shared" si="725"/>
        <v>0.75</v>
      </c>
      <c r="Y2050" s="4">
        <f t="shared" si="726"/>
        <v>515.19814257990004</v>
      </c>
      <c r="Z2050">
        <f t="shared" si="727"/>
        <v>3</v>
      </c>
      <c r="AA2050">
        <f t="shared" si="728"/>
        <v>0.15</v>
      </c>
      <c r="AB2050">
        <f t="shared" si="729"/>
        <v>8.3333333333333329E-2</v>
      </c>
      <c r="AC2050">
        <f t="shared" si="730"/>
        <v>0.2</v>
      </c>
      <c r="AD2050" t="str">
        <f t="shared" si="731"/>
        <v>O</v>
      </c>
      <c r="AG2050">
        <f t="shared" si="732"/>
        <v>-0.36</v>
      </c>
      <c r="AI2050" t="str">
        <f t="shared" si="733"/>
        <v>----</v>
      </c>
      <c r="AJ2050" t="str">
        <f t="shared" si="734"/>
        <v>----</v>
      </c>
      <c r="AK2050" t="str">
        <f t="shared" si="735"/>
        <v>----</v>
      </c>
      <c r="AL2050" t="str">
        <f t="shared" si="736"/>
        <v>----</v>
      </c>
      <c r="AM2050" t="str">
        <f t="shared" si="737"/>
        <v>SatFACarb</v>
      </c>
      <c r="AN2050" t="str">
        <f t="shared" si="738"/>
        <v>----</v>
      </c>
      <c r="AP2050" s="4">
        <f t="shared" si="739"/>
        <v>515.3172745643742</v>
      </c>
      <c r="AQ2050" s="4">
        <f t="shared" si="740"/>
        <v>515</v>
      </c>
      <c r="AR2050" s="4">
        <f t="shared" si="741"/>
        <v>0.31727456437420187</v>
      </c>
    </row>
    <row r="2051" spans="1:44" x14ac:dyDescent="0.25">
      <c r="A2051">
        <v>20</v>
      </c>
      <c r="B2051">
        <v>36</v>
      </c>
      <c r="C2051">
        <v>0</v>
      </c>
      <c r="D2051">
        <v>16</v>
      </c>
      <c r="E2051">
        <v>0</v>
      </c>
      <c r="F2051">
        <v>0</v>
      </c>
      <c r="G2051">
        <f t="shared" si="719"/>
        <v>-0.20000000000000018</v>
      </c>
      <c r="H2051">
        <v>531.1930572</v>
      </c>
      <c r="J2051">
        <v>0</v>
      </c>
      <c r="K2051">
        <v>0</v>
      </c>
      <c r="L2051">
        <v>0</v>
      </c>
      <c r="M2051" t="str">
        <f t="shared" si="720"/>
        <v>No</v>
      </c>
      <c r="N2051">
        <f t="shared" si="721"/>
        <v>0</v>
      </c>
      <c r="P2051">
        <v>3065040</v>
      </c>
      <c r="Q2051">
        <v>4186372</v>
      </c>
      <c r="R2051">
        <v>4212380</v>
      </c>
      <c r="S2051" t="str">
        <f t="shared" si="722"/>
        <v>Yes</v>
      </c>
      <c r="T2051">
        <f t="shared" si="723"/>
        <v>3821264</v>
      </c>
      <c r="V2051">
        <f t="shared" si="724"/>
        <v>1.8</v>
      </c>
      <c r="W2051">
        <f t="shared" si="725"/>
        <v>0.8</v>
      </c>
      <c r="Y2051" s="4">
        <f t="shared" si="726"/>
        <v>531.19305717990005</v>
      </c>
      <c r="Z2051">
        <f t="shared" si="727"/>
        <v>3</v>
      </c>
      <c r="AA2051">
        <f t="shared" si="728"/>
        <v>0.15</v>
      </c>
      <c r="AB2051">
        <f t="shared" si="729"/>
        <v>8.3333333333333329E-2</v>
      </c>
      <c r="AC2051">
        <f t="shared" si="730"/>
        <v>0.1875</v>
      </c>
      <c r="AD2051" t="str">
        <f t="shared" si="731"/>
        <v>O</v>
      </c>
      <c r="AG2051">
        <f t="shared" si="732"/>
        <v>-0.41666666666666669</v>
      </c>
      <c r="AI2051" t="str">
        <f t="shared" si="733"/>
        <v>----</v>
      </c>
      <c r="AJ2051" t="str">
        <f t="shared" si="734"/>
        <v>----</v>
      </c>
      <c r="AK2051" t="str">
        <f t="shared" si="735"/>
        <v>----</v>
      </c>
      <c r="AL2051" t="str">
        <f t="shared" si="736"/>
        <v>----</v>
      </c>
      <c r="AM2051" t="str">
        <f t="shared" si="737"/>
        <v>SatFACarb</v>
      </c>
      <c r="AN2051" t="str">
        <f t="shared" si="738"/>
        <v>----</v>
      </c>
      <c r="AP2051" s="4">
        <f t="shared" si="739"/>
        <v>531.31588775285957</v>
      </c>
      <c r="AQ2051" s="4">
        <f t="shared" si="740"/>
        <v>531</v>
      </c>
      <c r="AR2051" s="4">
        <f t="shared" si="741"/>
        <v>0.31588775285956672</v>
      </c>
    </row>
    <row r="2052" spans="1:44" x14ac:dyDescent="0.25">
      <c r="A2052">
        <v>20</v>
      </c>
      <c r="B2052">
        <v>36</v>
      </c>
      <c r="C2052">
        <v>0</v>
      </c>
      <c r="D2052">
        <v>17</v>
      </c>
      <c r="E2052">
        <v>0</v>
      </c>
      <c r="F2052">
        <v>0</v>
      </c>
      <c r="G2052">
        <f t="shared" si="719"/>
        <v>-9.9999999999999645E-2</v>
      </c>
      <c r="H2052">
        <v>547.18797180000001</v>
      </c>
      <c r="J2052">
        <v>0</v>
      </c>
      <c r="K2052">
        <v>0</v>
      </c>
      <c r="L2052">
        <v>0</v>
      </c>
      <c r="M2052" t="str">
        <f t="shared" si="720"/>
        <v>No</v>
      </c>
      <c r="N2052">
        <f t="shared" si="721"/>
        <v>0</v>
      </c>
      <c r="P2052">
        <v>2767709</v>
      </c>
      <c r="Q2052">
        <v>2545235</v>
      </c>
      <c r="R2052">
        <v>2668308</v>
      </c>
      <c r="S2052" t="str">
        <f t="shared" si="722"/>
        <v>Yes</v>
      </c>
      <c r="T2052">
        <f t="shared" si="723"/>
        <v>2660417.3333333335</v>
      </c>
      <c r="V2052">
        <f t="shared" si="724"/>
        <v>1.8</v>
      </c>
      <c r="W2052">
        <f t="shared" si="725"/>
        <v>0.85</v>
      </c>
      <c r="Y2052" s="4">
        <f t="shared" si="726"/>
        <v>547.18797177990007</v>
      </c>
      <c r="Z2052">
        <f t="shared" si="727"/>
        <v>3</v>
      </c>
      <c r="AA2052">
        <f t="shared" si="728"/>
        <v>0.15</v>
      </c>
      <c r="AB2052">
        <f t="shared" si="729"/>
        <v>8.3333333333333329E-2</v>
      </c>
      <c r="AC2052">
        <f t="shared" si="730"/>
        <v>0.17647058823529413</v>
      </c>
      <c r="AD2052" t="str">
        <f t="shared" si="731"/>
        <v>O</v>
      </c>
      <c r="AG2052">
        <f t="shared" si="732"/>
        <v>-0.47826086956521741</v>
      </c>
      <c r="AI2052" t="str">
        <f t="shared" si="733"/>
        <v>----</v>
      </c>
      <c r="AJ2052" t="str">
        <f t="shared" si="734"/>
        <v>----</v>
      </c>
      <c r="AK2052" t="str">
        <f t="shared" si="735"/>
        <v>----</v>
      </c>
      <c r="AL2052" t="str">
        <f t="shared" si="736"/>
        <v>----</v>
      </c>
      <c r="AM2052" t="str">
        <f t="shared" si="737"/>
        <v>SatFACarb</v>
      </c>
      <c r="AN2052" t="str">
        <f t="shared" si="738"/>
        <v>----</v>
      </c>
      <c r="AP2052" s="4">
        <f t="shared" si="739"/>
        <v>547.31450094134493</v>
      </c>
      <c r="AQ2052" s="4">
        <f t="shared" si="740"/>
        <v>547</v>
      </c>
      <c r="AR2052" s="4">
        <f t="shared" si="741"/>
        <v>0.31450094134493156</v>
      </c>
    </row>
    <row r="2053" spans="1:44" x14ac:dyDescent="0.25">
      <c r="A2053">
        <v>21</v>
      </c>
      <c r="B2053">
        <v>32</v>
      </c>
      <c r="C2053">
        <v>0</v>
      </c>
      <c r="D2053">
        <v>13</v>
      </c>
      <c r="E2053">
        <v>0</v>
      </c>
      <c r="F2053">
        <v>0</v>
      </c>
      <c r="G2053">
        <f t="shared" si="719"/>
        <v>-0.28571428571428559</v>
      </c>
      <c r="H2053">
        <v>491.17701340000002</v>
      </c>
      <c r="J2053">
        <v>0</v>
      </c>
      <c r="K2053">
        <v>0</v>
      </c>
      <c r="L2053">
        <v>0</v>
      </c>
      <c r="M2053" t="str">
        <f t="shared" si="720"/>
        <v>No</v>
      </c>
      <c r="N2053">
        <f t="shared" si="721"/>
        <v>0</v>
      </c>
      <c r="P2053">
        <v>3716938</v>
      </c>
      <c r="Q2053">
        <v>3590177</v>
      </c>
      <c r="R2053">
        <v>3616712</v>
      </c>
      <c r="S2053" t="str">
        <f t="shared" si="722"/>
        <v>Yes</v>
      </c>
      <c r="T2053">
        <f t="shared" si="723"/>
        <v>3641275.6666666665</v>
      </c>
      <c r="V2053">
        <f t="shared" si="724"/>
        <v>1.5238095238095237</v>
      </c>
      <c r="W2053">
        <f t="shared" si="725"/>
        <v>0.61904761904761907</v>
      </c>
      <c r="Y2053" s="4">
        <f t="shared" si="726"/>
        <v>491.17701337989996</v>
      </c>
      <c r="Z2053">
        <f t="shared" si="727"/>
        <v>6</v>
      </c>
      <c r="AA2053">
        <f t="shared" si="728"/>
        <v>0.2857142857142857</v>
      </c>
      <c r="AB2053">
        <f t="shared" si="729"/>
        <v>0.1875</v>
      </c>
      <c r="AC2053">
        <f t="shared" si="730"/>
        <v>0.46153846153846156</v>
      </c>
      <c r="AD2053" t="str">
        <f t="shared" si="731"/>
        <v>O</v>
      </c>
      <c r="AG2053">
        <f t="shared" si="732"/>
        <v>-3.4482758620689655E-2</v>
      </c>
      <c r="AI2053" t="str">
        <f t="shared" si="733"/>
        <v>----</v>
      </c>
      <c r="AJ2053" t="str">
        <f t="shared" si="734"/>
        <v>----</v>
      </c>
      <c r="AK2053" t="str">
        <f t="shared" si="735"/>
        <v>----</v>
      </c>
      <c r="AL2053" t="str">
        <f t="shared" si="736"/>
        <v>----</v>
      </c>
      <c r="AM2053" t="str">
        <f t="shared" si="737"/>
        <v>SatFACarb</v>
      </c>
      <c r="AN2053" t="str">
        <f t="shared" si="738"/>
        <v>----</v>
      </c>
      <c r="AP2053" s="4">
        <f t="shared" si="739"/>
        <v>491.29059083194403</v>
      </c>
      <c r="AQ2053" s="4">
        <f t="shared" si="740"/>
        <v>491</v>
      </c>
      <c r="AR2053" s="4">
        <f t="shared" si="741"/>
        <v>0.29059083194403001</v>
      </c>
    </row>
    <row r="2054" spans="1:44" x14ac:dyDescent="0.25">
      <c r="A2054">
        <v>21</v>
      </c>
      <c r="B2054">
        <v>32</v>
      </c>
      <c r="C2054">
        <v>0</v>
      </c>
      <c r="D2054">
        <v>15</v>
      </c>
      <c r="E2054">
        <v>0</v>
      </c>
      <c r="F2054">
        <v>0</v>
      </c>
      <c r="G2054">
        <f t="shared" si="719"/>
        <v>-9.52380952380949E-2</v>
      </c>
      <c r="H2054">
        <v>523.1668426</v>
      </c>
      <c r="J2054">
        <v>0</v>
      </c>
      <c r="K2054">
        <v>0</v>
      </c>
      <c r="L2054">
        <v>0</v>
      </c>
      <c r="M2054" t="str">
        <f t="shared" si="720"/>
        <v>No</v>
      </c>
      <c r="N2054">
        <f t="shared" si="721"/>
        <v>0</v>
      </c>
      <c r="P2054">
        <v>3166454</v>
      </c>
      <c r="Q2054">
        <v>1858587</v>
      </c>
      <c r="R2054">
        <v>2288609</v>
      </c>
      <c r="S2054" t="str">
        <f t="shared" si="722"/>
        <v>Yes</v>
      </c>
      <c r="T2054">
        <f t="shared" si="723"/>
        <v>2437883.3333333335</v>
      </c>
      <c r="V2054">
        <f t="shared" si="724"/>
        <v>1.5238095238095237</v>
      </c>
      <c r="W2054">
        <f t="shared" si="725"/>
        <v>0.7142857142857143</v>
      </c>
      <c r="Y2054" s="4">
        <f t="shared" si="726"/>
        <v>523.16684257990005</v>
      </c>
      <c r="Z2054">
        <f t="shared" si="727"/>
        <v>6</v>
      </c>
      <c r="AA2054">
        <f t="shared" si="728"/>
        <v>0.2857142857142857</v>
      </c>
      <c r="AB2054">
        <f t="shared" si="729"/>
        <v>0.1875</v>
      </c>
      <c r="AC2054">
        <f t="shared" si="730"/>
        <v>0.4</v>
      </c>
      <c r="AD2054" t="str">
        <f t="shared" si="731"/>
        <v>O</v>
      </c>
      <c r="AG2054">
        <f t="shared" si="732"/>
        <v>-0.1111111111111111</v>
      </c>
      <c r="AI2054" t="str">
        <f t="shared" si="733"/>
        <v>----</v>
      </c>
      <c r="AJ2054" t="str">
        <f t="shared" si="734"/>
        <v>----</v>
      </c>
      <c r="AK2054" t="str">
        <f t="shared" si="735"/>
        <v>----</v>
      </c>
      <c r="AL2054" t="str">
        <f t="shared" si="736"/>
        <v>----</v>
      </c>
      <c r="AM2054" t="str">
        <f t="shared" si="737"/>
        <v>SatFACarb</v>
      </c>
      <c r="AN2054" t="str">
        <f t="shared" si="738"/>
        <v>----</v>
      </c>
      <c r="AP2054" s="4">
        <f t="shared" si="739"/>
        <v>523.2878172089147</v>
      </c>
      <c r="AQ2054" s="4">
        <f t="shared" si="740"/>
        <v>523</v>
      </c>
      <c r="AR2054" s="4">
        <f t="shared" si="741"/>
        <v>0.28781720891470286</v>
      </c>
    </row>
    <row r="2055" spans="1:44" x14ac:dyDescent="0.25">
      <c r="A2055">
        <v>21</v>
      </c>
      <c r="B2055">
        <v>32</v>
      </c>
      <c r="C2055">
        <v>0</v>
      </c>
      <c r="D2055">
        <v>16</v>
      </c>
      <c r="E2055">
        <v>0</v>
      </c>
      <c r="F2055">
        <v>0</v>
      </c>
      <c r="G2055">
        <f t="shared" ref="G2055:G2118" si="742">4-((4*A2055+B2055-3*C2055-2*D2055-2*E2055)/A2055)</f>
        <v>0</v>
      </c>
      <c r="H2055">
        <v>539.16175720000001</v>
      </c>
      <c r="J2055">
        <v>0</v>
      </c>
      <c r="K2055">
        <v>0</v>
      </c>
      <c r="L2055">
        <v>0</v>
      </c>
      <c r="M2055" t="str">
        <f t="shared" ref="M2055:M2118" si="743">IF(J2055&gt;0,"Yes","No")</f>
        <v>No</v>
      </c>
      <c r="N2055">
        <f t="shared" ref="N2055:N2118" si="744">AVERAGE(J2055:L2055)</f>
        <v>0</v>
      </c>
      <c r="P2055">
        <v>3797044</v>
      </c>
      <c r="Q2055">
        <v>1966530</v>
      </c>
      <c r="R2055">
        <v>3154684</v>
      </c>
      <c r="S2055" t="str">
        <f t="shared" ref="S2055:S2118" si="745">IF(P2055&gt;0,"Yes","No")</f>
        <v>Yes</v>
      </c>
      <c r="T2055">
        <f t="shared" ref="T2055:T2118" si="746">AVERAGE(P2055:R2055)</f>
        <v>2972752.6666666665</v>
      </c>
      <c r="V2055">
        <f t="shared" ref="V2055:V2118" si="747">B2055/A2055</f>
        <v>1.5238095238095237</v>
      </c>
      <c r="W2055">
        <f t="shared" ref="W2055:W2118" si="748">D2055/A2055</f>
        <v>0.76190476190476186</v>
      </c>
      <c r="Y2055" s="4">
        <f t="shared" ref="Y2055:Y2118" si="749">A2055*12+(B2055-1)*1.007825+C2055*14.003074+D2055*15.9949146+E2055*31.9720707+F2055*30.9737615+0.0005485799</f>
        <v>539.16175717990006</v>
      </c>
      <c r="Z2055">
        <f t="shared" ref="Z2055:Z2118" si="750">1+A2055-B2055/2+C2055/2+F2055/2</f>
        <v>6</v>
      </c>
      <c r="AA2055">
        <f t="shared" ref="AA2055:AA2118" si="751">Z2055/A2055</f>
        <v>0.2857142857142857</v>
      </c>
      <c r="AB2055">
        <f t="shared" ref="AB2055:AB2118" si="752">Z2055/B2055</f>
        <v>0.1875</v>
      </c>
      <c r="AC2055">
        <f t="shared" ref="AC2055:AC2118" si="753">Z2055/D2055</f>
        <v>0.375</v>
      </c>
      <c r="AD2055" t="str">
        <f t="shared" ref="AD2055:AD2118" si="754">IF(AA2055&gt;=0.3,IF(AA2055&lt;=0.68,IF(AB2055&gt;=0.2,IF(AB2055&lt;=0.95,IF(AC2055&gt;=0.77,IF(AC2055&lt;=1.75,"CRAM","O"),"O"),"O"),"O"),"O"),"O")</f>
        <v>O</v>
      </c>
      <c r="AG2055">
        <f t="shared" ref="AG2055:AG2118" si="755">(1+A2055-D2055/2-E2055-B2055/2)/(A2055-D2055/2-E2055-C2055-F2055)</f>
        <v>-0.15384615384615385</v>
      </c>
      <c r="AI2055" t="str">
        <f t="shared" ref="AI2055:AI2118" si="756">IF(AG2055&gt;0.66,"CondAr","----")</f>
        <v>----</v>
      </c>
      <c r="AJ2055" t="str">
        <f t="shared" ref="AJ2055:AJ2118" si="757">IF(AND((AG2055&gt;0.5),(AG2055&lt;=0.66)),"Aromatic","----")</f>
        <v>----</v>
      </c>
      <c r="AK2055" t="str">
        <f t="shared" ref="AK2055:AK2118" si="758">IF(AND((AG2055&lt;=0.5),(V2055&lt;1.5)),"HUnSatLig","----")</f>
        <v>----</v>
      </c>
      <c r="AL2055" t="str">
        <f t="shared" ref="AL2055:AL2118" si="759">IF(AND((W2055&lt;0.6),(V2055&gt;=1.5),(C2055=0)),"AlipatNoN","----")</f>
        <v>----</v>
      </c>
      <c r="AM2055" t="str">
        <f t="shared" ref="AM2055:AM2118" si="760">IF(AND((V2055&gt;=1.5),(W2055&gt;=0.6)),"SatFACarb","----")</f>
        <v>SatFACarb</v>
      </c>
      <c r="AN2055" t="str">
        <f t="shared" ref="AN2055:AN2118" si="761">IF(AND((W2055&lt;0.6),(V2055&gt;=1.5),(C2055&gt;0)),"Alipat+N","----")</f>
        <v>----</v>
      </c>
      <c r="AP2055" s="4">
        <f t="shared" ref="AP2055:AP2118" si="762">Y2055*(44/43.989828)</f>
        <v>539.28643039740007</v>
      </c>
      <c r="AQ2055" s="4">
        <f t="shared" ref="AQ2055:AQ2118" si="763">INT(AP2055)</f>
        <v>539</v>
      </c>
      <c r="AR2055" s="4">
        <f t="shared" ref="AR2055:AR2118" si="764">AP2055-AQ2055</f>
        <v>0.2864303974000677</v>
      </c>
    </row>
    <row r="2056" spans="1:44" x14ac:dyDescent="0.25">
      <c r="A2056">
        <v>21</v>
      </c>
      <c r="B2056">
        <v>32</v>
      </c>
      <c r="C2056">
        <v>0</v>
      </c>
      <c r="D2056">
        <v>17</v>
      </c>
      <c r="E2056">
        <v>0</v>
      </c>
      <c r="F2056">
        <v>0</v>
      </c>
      <c r="G2056">
        <f t="shared" si="742"/>
        <v>9.5238095238095344E-2</v>
      </c>
      <c r="H2056">
        <v>555.15667180000003</v>
      </c>
      <c r="J2056">
        <v>0</v>
      </c>
      <c r="K2056">
        <v>0</v>
      </c>
      <c r="L2056">
        <v>0</v>
      </c>
      <c r="M2056" t="str">
        <f t="shared" si="743"/>
        <v>No</v>
      </c>
      <c r="N2056">
        <f t="shared" si="744"/>
        <v>0</v>
      </c>
      <c r="P2056">
        <v>4791947</v>
      </c>
      <c r="Q2056">
        <v>3774130</v>
      </c>
      <c r="R2056">
        <v>4634358</v>
      </c>
      <c r="S2056" t="str">
        <f t="shared" si="745"/>
        <v>Yes</v>
      </c>
      <c r="T2056">
        <f t="shared" si="746"/>
        <v>4400145</v>
      </c>
      <c r="V2056">
        <f t="shared" si="747"/>
        <v>1.5238095238095237</v>
      </c>
      <c r="W2056">
        <f t="shared" si="748"/>
        <v>0.80952380952380953</v>
      </c>
      <c r="Y2056" s="4">
        <f t="shared" si="749"/>
        <v>555.15667177989997</v>
      </c>
      <c r="Z2056">
        <f t="shared" si="750"/>
        <v>6</v>
      </c>
      <c r="AA2056">
        <f t="shared" si="751"/>
        <v>0.2857142857142857</v>
      </c>
      <c r="AB2056">
        <f t="shared" si="752"/>
        <v>0.1875</v>
      </c>
      <c r="AC2056">
        <f t="shared" si="753"/>
        <v>0.35294117647058826</v>
      </c>
      <c r="AD2056" t="str">
        <f t="shared" si="754"/>
        <v>O</v>
      </c>
      <c r="AG2056">
        <f t="shared" si="755"/>
        <v>-0.2</v>
      </c>
      <c r="AI2056" t="str">
        <f t="shared" si="756"/>
        <v>----</v>
      </c>
      <c r="AJ2056" t="str">
        <f t="shared" si="757"/>
        <v>----</v>
      </c>
      <c r="AK2056" t="str">
        <f t="shared" si="758"/>
        <v>----</v>
      </c>
      <c r="AL2056" t="str">
        <f t="shared" si="759"/>
        <v>----</v>
      </c>
      <c r="AM2056" t="str">
        <f t="shared" si="760"/>
        <v>SatFACarb</v>
      </c>
      <c r="AN2056" t="str">
        <f t="shared" si="761"/>
        <v>----</v>
      </c>
      <c r="AP2056" s="4">
        <f t="shared" si="762"/>
        <v>555.28504358588521</v>
      </c>
      <c r="AQ2056" s="4">
        <f t="shared" si="763"/>
        <v>555</v>
      </c>
      <c r="AR2056" s="4">
        <f t="shared" si="764"/>
        <v>0.28504358588520518</v>
      </c>
    </row>
    <row r="2057" spans="1:44" x14ac:dyDescent="0.25">
      <c r="A2057">
        <v>21</v>
      </c>
      <c r="B2057">
        <v>32</v>
      </c>
      <c r="C2057">
        <v>0</v>
      </c>
      <c r="D2057">
        <v>18</v>
      </c>
      <c r="E2057">
        <v>0</v>
      </c>
      <c r="F2057">
        <v>0</v>
      </c>
      <c r="G2057">
        <f t="shared" si="742"/>
        <v>0.19047619047619069</v>
      </c>
      <c r="H2057">
        <v>571.15158640000004</v>
      </c>
      <c r="J2057">
        <v>0</v>
      </c>
      <c r="K2057">
        <v>0</v>
      </c>
      <c r="L2057">
        <v>0</v>
      </c>
      <c r="M2057" t="str">
        <f t="shared" si="743"/>
        <v>No</v>
      </c>
      <c r="N2057">
        <f t="shared" si="744"/>
        <v>0</v>
      </c>
      <c r="P2057">
        <v>8186345</v>
      </c>
      <c r="Q2057">
        <v>6619846</v>
      </c>
      <c r="R2057">
        <v>8097374</v>
      </c>
      <c r="S2057" t="str">
        <f t="shared" si="745"/>
        <v>Yes</v>
      </c>
      <c r="T2057">
        <f t="shared" si="746"/>
        <v>7634521.666666667</v>
      </c>
      <c r="V2057">
        <f t="shared" si="747"/>
        <v>1.5238095238095237</v>
      </c>
      <c r="W2057">
        <f t="shared" si="748"/>
        <v>0.8571428571428571</v>
      </c>
      <c r="Y2057" s="4">
        <f t="shared" si="749"/>
        <v>571.1515863799001</v>
      </c>
      <c r="Z2057">
        <f t="shared" si="750"/>
        <v>6</v>
      </c>
      <c r="AA2057">
        <f t="shared" si="751"/>
        <v>0.2857142857142857</v>
      </c>
      <c r="AB2057">
        <f t="shared" si="752"/>
        <v>0.1875</v>
      </c>
      <c r="AC2057">
        <f t="shared" si="753"/>
        <v>0.33333333333333331</v>
      </c>
      <c r="AD2057" t="str">
        <f t="shared" si="754"/>
        <v>O</v>
      </c>
      <c r="AG2057">
        <f t="shared" si="755"/>
        <v>-0.25</v>
      </c>
      <c r="AI2057" t="str">
        <f t="shared" si="756"/>
        <v>----</v>
      </c>
      <c r="AJ2057" t="str">
        <f t="shared" si="757"/>
        <v>----</v>
      </c>
      <c r="AK2057" t="str">
        <f t="shared" si="758"/>
        <v>----</v>
      </c>
      <c r="AL2057" t="str">
        <f t="shared" si="759"/>
        <v>----</v>
      </c>
      <c r="AM2057" t="str">
        <f t="shared" si="760"/>
        <v>SatFACarb</v>
      </c>
      <c r="AN2057" t="str">
        <f t="shared" si="761"/>
        <v>----</v>
      </c>
      <c r="AP2057" s="4">
        <f t="shared" si="762"/>
        <v>571.28365677437068</v>
      </c>
      <c r="AQ2057" s="4">
        <f t="shared" si="763"/>
        <v>571</v>
      </c>
      <c r="AR2057" s="4">
        <f t="shared" si="764"/>
        <v>0.28365677437068371</v>
      </c>
    </row>
    <row r="2058" spans="1:44" x14ac:dyDescent="0.25">
      <c r="A2058">
        <v>21</v>
      </c>
      <c r="B2058">
        <v>32</v>
      </c>
      <c r="C2058">
        <v>0</v>
      </c>
      <c r="D2058">
        <v>19</v>
      </c>
      <c r="E2058">
        <v>0</v>
      </c>
      <c r="F2058">
        <v>0</v>
      </c>
      <c r="G2058">
        <f t="shared" si="742"/>
        <v>0.28571428571428559</v>
      </c>
      <c r="H2058">
        <v>587.14650099999994</v>
      </c>
      <c r="J2058">
        <v>0</v>
      </c>
      <c r="K2058">
        <v>0</v>
      </c>
      <c r="L2058">
        <v>0</v>
      </c>
      <c r="M2058" t="str">
        <f t="shared" si="743"/>
        <v>No</v>
      </c>
      <c r="N2058">
        <f t="shared" si="744"/>
        <v>0</v>
      </c>
      <c r="P2058">
        <v>10486739</v>
      </c>
      <c r="Q2058">
        <v>6046179</v>
      </c>
      <c r="R2058">
        <v>8246700</v>
      </c>
      <c r="S2058" t="str">
        <f t="shared" si="745"/>
        <v>Yes</v>
      </c>
      <c r="T2058">
        <f t="shared" si="746"/>
        <v>8259872.666666667</v>
      </c>
      <c r="V2058">
        <f t="shared" si="747"/>
        <v>1.5238095238095237</v>
      </c>
      <c r="W2058">
        <f t="shared" si="748"/>
        <v>0.90476190476190477</v>
      </c>
      <c r="Y2058" s="4">
        <f t="shared" si="749"/>
        <v>587.1465009799</v>
      </c>
      <c r="Z2058">
        <f t="shared" si="750"/>
        <v>6</v>
      </c>
      <c r="AA2058">
        <f t="shared" si="751"/>
        <v>0.2857142857142857</v>
      </c>
      <c r="AB2058">
        <f t="shared" si="752"/>
        <v>0.1875</v>
      </c>
      <c r="AC2058">
        <f t="shared" si="753"/>
        <v>0.31578947368421051</v>
      </c>
      <c r="AD2058" t="str">
        <f t="shared" si="754"/>
        <v>O</v>
      </c>
      <c r="AG2058">
        <f t="shared" si="755"/>
        <v>-0.30434782608695654</v>
      </c>
      <c r="AI2058" t="str">
        <f t="shared" si="756"/>
        <v>----</v>
      </c>
      <c r="AJ2058" t="str">
        <f t="shared" si="757"/>
        <v>----</v>
      </c>
      <c r="AK2058" t="str">
        <f t="shared" si="758"/>
        <v>----</v>
      </c>
      <c r="AL2058" t="str">
        <f t="shared" si="759"/>
        <v>----</v>
      </c>
      <c r="AM2058" t="str">
        <f t="shared" si="760"/>
        <v>SatFACarb</v>
      </c>
      <c r="AN2058" t="str">
        <f t="shared" si="761"/>
        <v>----</v>
      </c>
      <c r="AP2058" s="4">
        <f t="shared" si="762"/>
        <v>587.28226996285582</v>
      </c>
      <c r="AQ2058" s="4">
        <f t="shared" si="763"/>
        <v>587</v>
      </c>
      <c r="AR2058" s="4">
        <f t="shared" si="764"/>
        <v>0.28226996285582118</v>
      </c>
    </row>
    <row r="2059" spans="1:44" x14ac:dyDescent="0.25">
      <c r="A2059">
        <v>21</v>
      </c>
      <c r="B2059">
        <v>32</v>
      </c>
      <c r="C2059">
        <v>0</v>
      </c>
      <c r="D2059">
        <v>20</v>
      </c>
      <c r="E2059">
        <v>0</v>
      </c>
      <c r="F2059">
        <v>0</v>
      </c>
      <c r="G2059">
        <f t="shared" si="742"/>
        <v>0.38095238095238093</v>
      </c>
      <c r="H2059">
        <v>603.14141559999996</v>
      </c>
      <c r="J2059">
        <v>0</v>
      </c>
      <c r="K2059">
        <v>0</v>
      </c>
      <c r="L2059">
        <v>0</v>
      </c>
      <c r="M2059" t="str">
        <f t="shared" si="743"/>
        <v>No</v>
      </c>
      <c r="N2059">
        <f t="shared" si="744"/>
        <v>0</v>
      </c>
      <c r="P2059">
        <v>4626233</v>
      </c>
      <c r="Q2059">
        <v>2132505</v>
      </c>
      <c r="R2059">
        <v>3439793</v>
      </c>
      <c r="S2059" t="str">
        <f t="shared" si="745"/>
        <v>Yes</v>
      </c>
      <c r="T2059">
        <f t="shared" si="746"/>
        <v>3399510.3333333335</v>
      </c>
      <c r="V2059">
        <f t="shared" si="747"/>
        <v>1.5238095238095237</v>
      </c>
      <c r="W2059">
        <f t="shared" si="748"/>
        <v>0.95238095238095233</v>
      </c>
      <c r="Y2059" s="4">
        <f t="shared" si="749"/>
        <v>603.14141557990001</v>
      </c>
      <c r="Z2059">
        <f t="shared" si="750"/>
        <v>6</v>
      </c>
      <c r="AA2059">
        <f t="shared" si="751"/>
        <v>0.2857142857142857</v>
      </c>
      <c r="AB2059">
        <f t="shared" si="752"/>
        <v>0.1875</v>
      </c>
      <c r="AC2059">
        <f t="shared" si="753"/>
        <v>0.3</v>
      </c>
      <c r="AD2059" t="str">
        <f t="shared" si="754"/>
        <v>O</v>
      </c>
      <c r="AG2059">
        <f t="shared" si="755"/>
        <v>-0.36363636363636365</v>
      </c>
      <c r="AI2059" t="str">
        <f t="shared" si="756"/>
        <v>----</v>
      </c>
      <c r="AJ2059" t="str">
        <f t="shared" si="757"/>
        <v>----</v>
      </c>
      <c r="AK2059" t="str">
        <f t="shared" si="758"/>
        <v>----</v>
      </c>
      <c r="AL2059" t="str">
        <f t="shared" si="759"/>
        <v>----</v>
      </c>
      <c r="AM2059" t="str">
        <f t="shared" si="760"/>
        <v>SatFACarb</v>
      </c>
      <c r="AN2059" t="str">
        <f t="shared" si="761"/>
        <v>----</v>
      </c>
      <c r="AP2059" s="4">
        <f t="shared" si="762"/>
        <v>603.28088315134119</v>
      </c>
      <c r="AQ2059" s="4">
        <f t="shared" si="763"/>
        <v>603</v>
      </c>
      <c r="AR2059" s="4">
        <f t="shared" si="764"/>
        <v>0.28088315134118602</v>
      </c>
    </row>
    <row r="2060" spans="1:44" x14ac:dyDescent="0.25">
      <c r="A2060">
        <v>21</v>
      </c>
      <c r="B2060">
        <v>34</v>
      </c>
      <c r="C2060">
        <v>0</v>
      </c>
      <c r="D2060">
        <v>13</v>
      </c>
      <c r="E2060">
        <v>0</v>
      </c>
      <c r="F2060">
        <v>0</v>
      </c>
      <c r="G2060">
        <f t="shared" si="742"/>
        <v>-0.38095238095238138</v>
      </c>
      <c r="H2060">
        <v>493.19266340000001</v>
      </c>
      <c r="J2060">
        <v>0</v>
      </c>
      <c r="K2060">
        <v>0</v>
      </c>
      <c r="L2060">
        <v>0</v>
      </c>
      <c r="M2060" t="str">
        <f t="shared" si="743"/>
        <v>No</v>
      </c>
      <c r="N2060">
        <f t="shared" si="744"/>
        <v>0</v>
      </c>
      <c r="P2060">
        <v>3011526</v>
      </c>
      <c r="Q2060">
        <v>3576906</v>
      </c>
      <c r="R2060">
        <v>4177967</v>
      </c>
      <c r="S2060" t="str">
        <f t="shared" si="745"/>
        <v>Yes</v>
      </c>
      <c r="T2060">
        <f t="shared" si="746"/>
        <v>3588799.6666666665</v>
      </c>
      <c r="V2060">
        <f t="shared" si="747"/>
        <v>1.6190476190476191</v>
      </c>
      <c r="W2060">
        <f t="shared" si="748"/>
        <v>0.61904761904761907</v>
      </c>
      <c r="Y2060" s="4">
        <f t="shared" si="749"/>
        <v>493.19266337990001</v>
      </c>
      <c r="Z2060">
        <f t="shared" si="750"/>
        <v>5</v>
      </c>
      <c r="AA2060">
        <f t="shared" si="751"/>
        <v>0.23809523809523808</v>
      </c>
      <c r="AB2060">
        <f t="shared" si="752"/>
        <v>0.14705882352941177</v>
      </c>
      <c r="AC2060">
        <f t="shared" si="753"/>
        <v>0.38461538461538464</v>
      </c>
      <c r="AD2060" t="str">
        <f t="shared" si="754"/>
        <v>O</v>
      </c>
      <c r="AG2060">
        <f t="shared" si="755"/>
        <v>-0.10344827586206896</v>
      </c>
      <c r="AI2060" t="str">
        <f t="shared" si="756"/>
        <v>----</v>
      </c>
      <c r="AJ2060" t="str">
        <f t="shared" si="757"/>
        <v>----</v>
      </c>
      <c r="AK2060" t="str">
        <f t="shared" si="758"/>
        <v>----</v>
      </c>
      <c r="AL2060" t="str">
        <f t="shared" si="759"/>
        <v>----</v>
      </c>
      <c r="AM2060" t="str">
        <f t="shared" si="760"/>
        <v>SatFACarb</v>
      </c>
      <c r="AN2060" t="str">
        <f t="shared" si="761"/>
        <v>----</v>
      </c>
      <c r="AP2060" s="4">
        <f t="shared" si="762"/>
        <v>493.3067069213273</v>
      </c>
      <c r="AQ2060" s="4">
        <f t="shared" si="763"/>
        <v>493</v>
      </c>
      <c r="AR2060" s="4">
        <f t="shared" si="764"/>
        <v>0.30670692132730437</v>
      </c>
    </row>
    <row r="2061" spans="1:44" x14ac:dyDescent="0.25">
      <c r="A2061">
        <v>21</v>
      </c>
      <c r="B2061">
        <v>34</v>
      </c>
      <c r="C2061">
        <v>0</v>
      </c>
      <c r="D2061">
        <v>14</v>
      </c>
      <c r="E2061">
        <v>0</v>
      </c>
      <c r="F2061">
        <v>0</v>
      </c>
      <c r="G2061">
        <f t="shared" si="742"/>
        <v>-0.28571428571428559</v>
      </c>
      <c r="H2061">
        <v>509.18757799999997</v>
      </c>
      <c r="J2061">
        <v>0</v>
      </c>
      <c r="K2061">
        <v>0</v>
      </c>
      <c r="L2061">
        <v>0</v>
      </c>
      <c r="M2061" t="str">
        <f t="shared" si="743"/>
        <v>No</v>
      </c>
      <c r="N2061">
        <f t="shared" si="744"/>
        <v>0</v>
      </c>
      <c r="P2061">
        <v>3382133</v>
      </c>
      <c r="Q2061">
        <v>2774583</v>
      </c>
      <c r="R2061">
        <v>3659673</v>
      </c>
      <c r="S2061" t="str">
        <f t="shared" si="745"/>
        <v>Yes</v>
      </c>
      <c r="T2061">
        <f t="shared" si="746"/>
        <v>3272129.6666666665</v>
      </c>
      <c r="V2061">
        <f t="shared" si="747"/>
        <v>1.6190476190476191</v>
      </c>
      <c r="W2061">
        <f t="shared" si="748"/>
        <v>0.66666666666666663</v>
      </c>
      <c r="Y2061" s="4">
        <f t="shared" si="749"/>
        <v>509.18757797989997</v>
      </c>
      <c r="Z2061">
        <f t="shared" si="750"/>
        <v>5</v>
      </c>
      <c r="AA2061">
        <f t="shared" si="751"/>
        <v>0.23809523809523808</v>
      </c>
      <c r="AB2061">
        <f t="shared" si="752"/>
        <v>0.14705882352941177</v>
      </c>
      <c r="AC2061">
        <f t="shared" si="753"/>
        <v>0.35714285714285715</v>
      </c>
      <c r="AD2061" t="str">
        <f t="shared" si="754"/>
        <v>O</v>
      </c>
      <c r="AG2061">
        <f t="shared" si="755"/>
        <v>-0.14285714285714285</v>
      </c>
      <c r="AI2061" t="str">
        <f t="shared" si="756"/>
        <v>----</v>
      </c>
      <c r="AJ2061" t="str">
        <f t="shared" si="757"/>
        <v>----</v>
      </c>
      <c r="AK2061" t="str">
        <f t="shared" si="758"/>
        <v>----</v>
      </c>
      <c r="AL2061" t="str">
        <f t="shared" si="759"/>
        <v>----</v>
      </c>
      <c r="AM2061" t="str">
        <f t="shared" si="760"/>
        <v>SatFACarb</v>
      </c>
      <c r="AN2061" t="str">
        <f t="shared" si="761"/>
        <v>----</v>
      </c>
      <c r="AP2061" s="4">
        <f t="shared" si="762"/>
        <v>509.30532010981256</v>
      </c>
      <c r="AQ2061" s="4">
        <f t="shared" si="763"/>
        <v>509</v>
      </c>
      <c r="AR2061" s="4">
        <f t="shared" si="764"/>
        <v>0.30532010981255553</v>
      </c>
    </row>
    <row r="2062" spans="1:44" x14ac:dyDescent="0.25">
      <c r="A2062">
        <v>21</v>
      </c>
      <c r="B2062">
        <v>34</v>
      </c>
      <c r="C2062">
        <v>0</v>
      </c>
      <c r="D2062">
        <v>15</v>
      </c>
      <c r="E2062">
        <v>0</v>
      </c>
      <c r="F2062">
        <v>0</v>
      </c>
      <c r="G2062">
        <f t="shared" si="742"/>
        <v>-0.19047619047619069</v>
      </c>
      <c r="H2062">
        <v>525.18249260000005</v>
      </c>
      <c r="J2062">
        <v>0</v>
      </c>
      <c r="K2062">
        <v>0</v>
      </c>
      <c r="L2062">
        <v>0</v>
      </c>
      <c r="M2062" t="str">
        <f t="shared" si="743"/>
        <v>No</v>
      </c>
      <c r="N2062">
        <f t="shared" si="744"/>
        <v>0</v>
      </c>
      <c r="P2062">
        <v>4095227</v>
      </c>
      <c r="Q2062">
        <v>2828377</v>
      </c>
      <c r="R2062">
        <v>3700250</v>
      </c>
      <c r="S2062" t="str">
        <f t="shared" si="745"/>
        <v>Yes</v>
      </c>
      <c r="T2062">
        <f t="shared" si="746"/>
        <v>3541284.6666666665</v>
      </c>
      <c r="V2062">
        <f t="shared" si="747"/>
        <v>1.6190476190476191</v>
      </c>
      <c r="W2062">
        <f t="shared" si="748"/>
        <v>0.7142857142857143</v>
      </c>
      <c r="Y2062" s="4">
        <f t="shared" si="749"/>
        <v>525.18249257989999</v>
      </c>
      <c r="Z2062">
        <f t="shared" si="750"/>
        <v>5</v>
      </c>
      <c r="AA2062">
        <f t="shared" si="751"/>
        <v>0.23809523809523808</v>
      </c>
      <c r="AB2062">
        <f t="shared" si="752"/>
        <v>0.14705882352941177</v>
      </c>
      <c r="AC2062">
        <f t="shared" si="753"/>
        <v>0.33333333333333331</v>
      </c>
      <c r="AD2062" t="str">
        <f t="shared" si="754"/>
        <v>O</v>
      </c>
      <c r="AG2062">
        <f t="shared" si="755"/>
        <v>-0.18518518518518517</v>
      </c>
      <c r="AI2062" t="str">
        <f t="shared" si="756"/>
        <v>----</v>
      </c>
      <c r="AJ2062" t="str">
        <f t="shared" si="757"/>
        <v>----</v>
      </c>
      <c r="AK2062" t="str">
        <f t="shared" si="758"/>
        <v>----</v>
      </c>
      <c r="AL2062" t="str">
        <f t="shared" si="759"/>
        <v>----</v>
      </c>
      <c r="AM2062" t="str">
        <f t="shared" si="760"/>
        <v>SatFACarb</v>
      </c>
      <c r="AN2062" t="str">
        <f t="shared" si="761"/>
        <v>----</v>
      </c>
      <c r="AP2062" s="4">
        <f t="shared" si="762"/>
        <v>525.30393329829792</v>
      </c>
      <c r="AQ2062" s="4">
        <f t="shared" si="763"/>
        <v>525</v>
      </c>
      <c r="AR2062" s="4">
        <f t="shared" si="764"/>
        <v>0.30393329829792037</v>
      </c>
    </row>
    <row r="2063" spans="1:44" x14ac:dyDescent="0.25">
      <c r="A2063">
        <v>21</v>
      </c>
      <c r="B2063">
        <v>34</v>
      </c>
      <c r="C2063">
        <v>0</v>
      </c>
      <c r="D2063">
        <v>20</v>
      </c>
      <c r="E2063">
        <v>0</v>
      </c>
      <c r="F2063">
        <v>0</v>
      </c>
      <c r="G2063">
        <f t="shared" si="742"/>
        <v>0.28571428571428559</v>
      </c>
      <c r="H2063">
        <v>605.15706560000001</v>
      </c>
      <c r="J2063">
        <v>0</v>
      </c>
      <c r="K2063">
        <v>0</v>
      </c>
      <c r="L2063">
        <v>0</v>
      </c>
      <c r="M2063" t="str">
        <f t="shared" si="743"/>
        <v>No</v>
      </c>
      <c r="N2063">
        <f t="shared" si="744"/>
        <v>0</v>
      </c>
      <c r="P2063">
        <v>5169063</v>
      </c>
      <c r="Q2063">
        <v>2734033</v>
      </c>
      <c r="R2063">
        <v>3796102</v>
      </c>
      <c r="S2063" t="str">
        <f t="shared" si="745"/>
        <v>Yes</v>
      </c>
      <c r="T2063">
        <f t="shared" si="746"/>
        <v>3899732.6666666665</v>
      </c>
      <c r="V2063">
        <f t="shared" si="747"/>
        <v>1.6190476190476191</v>
      </c>
      <c r="W2063">
        <f t="shared" si="748"/>
        <v>0.95238095238095233</v>
      </c>
      <c r="Y2063" s="4">
        <f t="shared" si="749"/>
        <v>605.15706557989995</v>
      </c>
      <c r="Z2063">
        <f t="shared" si="750"/>
        <v>5</v>
      </c>
      <c r="AA2063">
        <f t="shared" si="751"/>
        <v>0.23809523809523808</v>
      </c>
      <c r="AB2063">
        <f t="shared" si="752"/>
        <v>0.14705882352941177</v>
      </c>
      <c r="AC2063">
        <f t="shared" si="753"/>
        <v>0.25</v>
      </c>
      <c r="AD2063" t="str">
        <f t="shared" si="754"/>
        <v>O</v>
      </c>
      <c r="AG2063">
        <f t="shared" si="755"/>
        <v>-0.45454545454545453</v>
      </c>
      <c r="AI2063" t="str">
        <f t="shared" si="756"/>
        <v>----</v>
      </c>
      <c r="AJ2063" t="str">
        <f t="shared" si="757"/>
        <v>----</v>
      </c>
      <c r="AK2063" t="str">
        <f t="shared" si="758"/>
        <v>----</v>
      </c>
      <c r="AL2063" t="str">
        <f t="shared" si="759"/>
        <v>----</v>
      </c>
      <c r="AM2063" t="str">
        <f t="shared" si="760"/>
        <v>SatFACarb</v>
      </c>
      <c r="AN2063" t="str">
        <f t="shared" si="761"/>
        <v>----</v>
      </c>
      <c r="AP2063" s="4">
        <f t="shared" si="762"/>
        <v>605.29699924072429</v>
      </c>
      <c r="AQ2063" s="4">
        <f t="shared" si="763"/>
        <v>605</v>
      </c>
      <c r="AR2063" s="4">
        <f t="shared" si="764"/>
        <v>0.29699924072428985</v>
      </c>
    </row>
    <row r="2064" spans="1:44" x14ac:dyDescent="0.25">
      <c r="A2064">
        <v>21</v>
      </c>
      <c r="B2064">
        <v>35</v>
      </c>
      <c r="C2064">
        <v>1</v>
      </c>
      <c r="D2064">
        <v>16</v>
      </c>
      <c r="E2064">
        <v>0</v>
      </c>
      <c r="F2064">
        <v>0</v>
      </c>
      <c r="G2064">
        <f t="shared" si="742"/>
        <v>0</v>
      </c>
      <c r="H2064">
        <v>556.18830620000006</v>
      </c>
      <c r="J2064">
        <v>0</v>
      </c>
      <c r="K2064">
        <v>0</v>
      </c>
      <c r="L2064">
        <v>0</v>
      </c>
      <c r="M2064" t="str">
        <f t="shared" si="743"/>
        <v>No</v>
      </c>
      <c r="N2064">
        <f t="shared" si="744"/>
        <v>0</v>
      </c>
      <c r="P2064">
        <v>1699956</v>
      </c>
      <c r="Q2064">
        <v>1771706</v>
      </c>
      <c r="R2064">
        <v>1605359</v>
      </c>
      <c r="S2064" t="str">
        <f t="shared" si="745"/>
        <v>Yes</v>
      </c>
      <c r="T2064">
        <f t="shared" si="746"/>
        <v>1692340.3333333333</v>
      </c>
      <c r="V2064">
        <f t="shared" si="747"/>
        <v>1.6666666666666667</v>
      </c>
      <c r="W2064">
        <f t="shared" si="748"/>
        <v>0.76190476190476186</v>
      </c>
      <c r="Y2064" s="4">
        <f t="shared" si="749"/>
        <v>556.18830617990011</v>
      </c>
      <c r="Z2064">
        <f t="shared" si="750"/>
        <v>5</v>
      </c>
      <c r="AA2064">
        <f t="shared" si="751"/>
        <v>0.23809523809523808</v>
      </c>
      <c r="AB2064">
        <f t="shared" si="752"/>
        <v>0.14285714285714285</v>
      </c>
      <c r="AC2064">
        <f t="shared" si="753"/>
        <v>0.3125</v>
      </c>
      <c r="AD2064" t="str">
        <f t="shared" si="754"/>
        <v>O</v>
      </c>
      <c r="AG2064">
        <f t="shared" si="755"/>
        <v>-0.29166666666666669</v>
      </c>
      <c r="AI2064" t="str">
        <f t="shared" si="756"/>
        <v>----</v>
      </c>
      <c r="AJ2064" t="str">
        <f t="shared" si="757"/>
        <v>----</v>
      </c>
      <c r="AK2064" t="str">
        <f t="shared" si="758"/>
        <v>----</v>
      </c>
      <c r="AL2064" t="str">
        <f t="shared" si="759"/>
        <v>----</v>
      </c>
      <c r="AM2064" t="str">
        <f t="shared" si="760"/>
        <v>SatFACarb</v>
      </c>
      <c r="AN2064" t="str">
        <f t="shared" si="761"/>
        <v>----</v>
      </c>
      <c r="AP2064" s="4">
        <f t="shared" si="762"/>
        <v>556.31691653615019</v>
      </c>
      <c r="AQ2064" s="4">
        <f t="shared" si="763"/>
        <v>556</v>
      </c>
      <c r="AR2064" s="4">
        <f t="shared" si="764"/>
        <v>0.31691653615018822</v>
      </c>
    </row>
    <row r="2065" spans="1:44" x14ac:dyDescent="0.25">
      <c r="A2065">
        <v>21</v>
      </c>
      <c r="B2065">
        <v>36</v>
      </c>
      <c r="C2065">
        <v>0</v>
      </c>
      <c r="D2065">
        <v>13</v>
      </c>
      <c r="E2065">
        <v>0</v>
      </c>
      <c r="F2065">
        <v>0</v>
      </c>
      <c r="G2065">
        <f t="shared" si="742"/>
        <v>-0.47619047619047628</v>
      </c>
      <c r="H2065">
        <v>495.20831340000001</v>
      </c>
      <c r="J2065">
        <v>0</v>
      </c>
      <c r="K2065">
        <v>0</v>
      </c>
      <c r="L2065">
        <v>0</v>
      </c>
      <c r="M2065" t="str">
        <f t="shared" si="743"/>
        <v>No</v>
      </c>
      <c r="N2065">
        <f t="shared" si="744"/>
        <v>0</v>
      </c>
      <c r="P2065">
        <v>1706565</v>
      </c>
      <c r="Q2065">
        <v>2297465</v>
      </c>
      <c r="R2065">
        <v>2889882</v>
      </c>
      <c r="S2065" t="str">
        <f t="shared" si="745"/>
        <v>Yes</v>
      </c>
      <c r="T2065">
        <f t="shared" si="746"/>
        <v>2297970.6666666665</v>
      </c>
      <c r="V2065">
        <f t="shared" si="747"/>
        <v>1.7142857142857142</v>
      </c>
      <c r="W2065">
        <f t="shared" si="748"/>
        <v>0.61904761904761907</v>
      </c>
      <c r="Y2065" s="4">
        <f t="shared" si="749"/>
        <v>495.20831337989995</v>
      </c>
      <c r="Z2065">
        <f t="shared" si="750"/>
        <v>4</v>
      </c>
      <c r="AA2065">
        <f t="shared" si="751"/>
        <v>0.19047619047619047</v>
      </c>
      <c r="AB2065">
        <f t="shared" si="752"/>
        <v>0.1111111111111111</v>
      </c>
      <c r="AC2065">
        <f t="shared" si="753"/>
        <v>0.30769230769230771</v>
      </c>
      <c r="AD2065" t="str">
        <f t="shared" si="754"/>
        <v>O</v>
      </c>
      <c r="AG2065">
        <f t="shared" si="755"/>
        <v>-0.17241379310344829</v>
      </c>
      <c r="AI2065" t="str">
        <f t="shared" si="756"/>
        <v>----</v>
      </c>
      <c r="AJ2065" t="str">
        <f t="shared" si="757"/>
        <v>----</v>
      </c>
      <c r="AK2065" t="str">
        <f t="shared" si="758"/>
        <v>----</v>
      </c>
      <c r="AL2065" t="str">
        <f t="shared" si="759"/>
        <v>----</v>
      </c>
      <c r="AM2065" t="str">
        <f t="shared" si="760"/>
        <v>SatFACarb</v>
      </c>
      <c r="AN2065" t="str">
        <f t="shared" si="761"/>
        <v>----</v>
      </c>
      <c r="AP2065" s="4">
        <f t="shared" si="762"/>
        <v>495.32282301071047</v>
      </c>
      <c r="AQ2065" s="4">
        <f t="shared" si="763"/>
        <v>495</v>
      </c>
      <c r="AR2065" s="4">
        <f t="shared" si="764"/>
        <v>0.32282301071046504</v>
      </c>
    </row>
    <row r="2066" spans="1:44" x14ac:dyDescent="0.25">
      <c r="A2066">
        <v>21</v>
      </c>
      <c r="B2066">
        <v>36</v>
      </c>
      <c r="C2066">
        <v>0</v>
      </c>
      <c r="D2066">
        <v>14</v>
      </c>
      <c r="E2066">
        <v>0</v>
      </c>
      <c r="F2066">
        <v>0</v>
      </c>
      <c r="G2066">
        <f t="shared" si="742"/>
        <v>-0.38095238095238138</v>
      </c>
      <c r="H2066">
        <v>511.20322800000002</v>
      </c>
      <c r="J2066">
        <v>0</v>
      </c>
      <c r="K2066">
        <v>0</v>
      </c>
      <c r="L2066">
        <v>0</v>
      </c>
      <c r="M2066" t="str">
        <f t="shared" si="743"/>
        <v>No</v>
      </c>
      <c r="N2066">
        <f t="shared" si="744"/>
        <v>0</v>
      </c>
      <c r="P2066">
        <v>3103697</v>
      </c>
      <c r="Q2066">
        <v>3452544</v>
      </c>
      <c r="R2066">
        <v>3601408</v>
      </c>
      <c r="S2066" t="str">
        <f t="shared" si="745"/>
        <v>Yes</v>
      </c>
      <c r="T2066">
        <f t="shared" si="746"/>
        <v>3385883</v>
      </c>
      <c r="V2066">
        <f t="shared" si="747"/>
        <v>1.7142857142857142</v>
      </c>
      <c r="W2066">
        <f t="shared" si="748"/>
        <v>0.66666666666666663</v>
      </c>
      <c r="Y2066" s="4">
        <f t="shared" si="749"/>
        <v>511.20322797989996</v>
      </c>
      <c r="Z2066">
        <f t="shared" si="750"/>
        <v>4</v>
      </c>
      <c r="AA2066">
        <f t="shared" si="751"/>
        <v>0.19047619047619047</v>
      </c>
      <c r="AB2066">
        <f t="shared" si="752"/>
        <v>0.1111111111111111</v>
      </c>
      <c r="AC2066">
        <f t="shared" si="753"/>
        <v>0.2857142857142857</v>
      </c>
      <c r="AD2066" t="str">
        <f t="shared" si="754"/>
        <v>O</v>
      </c>
      <c r="AG2066">
        <f t="shared" si="755"/>
        <v>-0.21428571428571427</v>
      </c>
      <c r="AI2066" t="str">
        <f t="shared" si="756"/>
        <v>----</v>
      </c>
      <c r="AJ2066" t="str">
        <f t="shared" si="757"/>
        <v>----</v>
      </c>
      <c r="AK2066" t="str">
        <f t="shared" si="758"/>
        <v>----</v>
      </c>
      <c r="AL2066" t="str">
        <f t="shared" si="759"/>
        <v>----</v>
      </c>
      <c r="AM2066" t="str">
        <f t="shared" si="760"/>
        <v>SatFACarb</v>
      </c>
      <c r="AN2066" t="str">
        <f t="shared" si="761"/>
        <v>----</v>
      </c>
      <c r="AP2066" s="4">
        <f t="shared" si="762"/>
        <v>511.32143619919577</v>
      </c>
      <c r="AQ2066" s="4">
        <f t="shared" si="763"/>
        <v>511</v>
      </c>
      <c r="AR2066" s="4">
        <f t="shared" si="764"/>
        <v>0.32143619919577304</v>
      </c>
    </row>
    <row r="2067" spans="1:44" x14ac:dyDescent="0.25">
      <c r="A2067">
        <v>21</v>
      </c>
      <c r="B2067">
        <v>36</v>
      </c>
      <c r="C2067">
        <v>0</v>
      </c>
      <c r="D2067">
        <v>15</v>
      </c>
      <c r="E2067">
        <v>0</v>
      </c>
      <c r="F2067">
        <v>0</v>
      </c>
      <c r="G2067">
        <f t="shared" si="742"/>
        <v>-0.28571428571428559</v>
      </c>
      <c r="H2067">
        <v>527.19814259999998</v>
      </c>
      <c r="J2067">
        <v>0</v>
      </c>
      <c r="K2067">
        <v>0</v>
      </c>
      <c r="L2067">
        <v>0</v>
      </c>
      <c r="M2067" t="str">
        <f t="shared" si="743"/>
        <v>No</v>
      </c>
      <c r="N2067">
        <f t="shared" si="744"/>
        <v>0</v>
      </c>
      <c r="P2067">
        <v>3591414</v>
      </c>
      <c r="Q2067">
        <v>3074197</v>
      </c>
      <c r="R2067">
        <v>3953228</v>
      </c>
      <c r="S2067" t="str">
        <f t="shared" si="745"/>
        <v>Yes</v>
      </c>
      <c r="T2067">
        <f t="shared" si="746"/>
        <v>3539613</v>
      </c>
      <c r="V2067">
        <f t="shared" si="747"/>
        <v>1.7142857142857142</v>
      </c>
      <c r="W2067">
        <f t="shared" si="748"/>
        <v>0.7142857142857143</v>
      </c>
      <c r="Y2067" s="4">
        <f t="shared" si="749"/>
        <v>527.19814257990004</v>
      </c>
      <c r="Z2067">
        <f t="shared" si="750"/>
        <v>4</v>
      </c>
      <c r="AA2067">
        <f t="shared" si="751"/>
        <v>0.19047619047619047</v>
      </c>
      <c r="AB2067">
        <f t="shared" si="752"/>
        <v>0.1111111111111111</v>
      </c>
      <c r="AC2067">
        <f t="shared" si="753"/>
        <v>0.26666666666666666</v>
      </c>
      <c r="AD2067" t="str">
        <f t="shared" si="754"/>
        <v>O</v>
      </c>
      <c r="AG2067">
        <f t="shared" si="755"/>
        <v>-0.25925925925925924</v>
      </c>
      <c r="AI2067" t="str">
        <f t="shared" si="756"/>
        <v>----</v>
      </c>
      <c r="AJ2067" t="str">
        <f t="shared" si="757"/>
        <v>----</v>
      </c>
      <c r="AK2067" t="str">
        <f t="shared" si="758"/>
        <v>----</v>
      </c>
      <c r="AL2067" t="str">
        <f t="shared" si="759"/>
        <v>----</v>
      </c>
      <c r="AM2067" t="str">
        <f t="shared" si="760"/>
        <v>SatFACarb</v>
      </c>
      <c r="AN2067" t="str">
        <f t="shared" si="761"/>
        <v>----</v>
      </c>
      <c r="AP2067" s="4">
        <f t="shared" si="762"/>
        <v>527.32004938768114</v>
      </c>
      <c r="AQ2067" s="4">
        <f t="shared" si="763"/>
        <v>527</v>
      </c>
      <c r="AR2067" s="4">
        <f t="shared" si="764"/>
        <v>0.32004938768113789</v>
      </c>
    </row>
    <row r="2068" spans="1:44" x14ac:dyDescent="0.25">
      <c r="A2068">
        <v>21</v>
      </c>
      <c r="B2068">
        <v>36</v>
      </c>
      <c r="C2068">
        <v>0</v>
      </c>
      <c r="D2068">
        <v>16</v>
      </c>
      <c r="E2068">
        <v>0</v>
      </c>
      <c r="F2068">
        <v>0</v>
      </c>
      <c r="G2068">
        <f t="shared" si="742"/>
        <v>-0.19047619047619069</v>
      </c>
      <c r="H2068">
        <v>543.1930572</v>
      </c>
      <c r="J2068">
        <v>0</v>
      </c>
      <c r="K2068">
        <v>0</v>
      </c>
      <c r="L2068">
        <v>0</v>
      </c>
      <c r="M2068" t="str">
        <f t="shared" si="743"/>
        <v>No</v>
      </c>
      <c r="N2068">
        <f t="shared" si="744"/>
        <v>0</v>
      </c>
      <c r="P2068">
        <v>3913675</v>
      </c>
      <c r="Q2068">
        <v>3164689</v>
      </c>
      <c r="R2068">
        <v>4090640</v>
      </c>
      <c r="S2068" t="str">
        <f t="shared" si="745"/>
        <v>Yes</v>
      </c>
      <c r="T2068">
        <f t="shared" si="746"/>
        <v>3723001.3333333335</v>
      </c>
      <c r="V2068">
        <f t="shared" si="747"/>
        <v>1.7142857142857142</v>
      </c>
      <c r="W2068">
        <f t="shared" si="748"/>
        <v>0.76190476190476186</v>
      </c>
      <c r="Y2068" s="4">
        <f t="shared" si="749"/>
        <v>543.19305717990005</v>
      </c>
      <c r="Z2068">
        <f t="shared" si="750"/>
        <v>4</v>
      </c>
      <c r="AA2068">
        <f t="shared" si="751"/>
        <v>0.19047619047619047</v>
      </c>
      <c r="AB2068">
        <f t="shared" si="752"/>
        <v>0.1111111111111111</v>
      </c>
      <c r="AC2068">
        <f t="shared" si="753"/>
        <v>0.25</v>
      </c>
      <c r="AD2068" t="str">
        <f t="shared" si="754"/>
        <v>O</v>
      </c>
      <c r="AG2068">
        <f t="shared" si="755"/>
        <v>-0.30769230769230771</v>
      </c>
      <c r="AI2068" t="str">
        <f t="shared" si="756"/>
        <v>----</v>
      </c>
      <c r="AJ2068" t="str">
        <f t="shared" si="757"/>
        <v>----</v>
      </c>
      <c r="AK2068" t="str">
        <f t="shared" si="758"/>
        <v>----</v>
      </c>
      <c r="AL2068" t="str">
        <f t="shared" si="759"/>
        <v>----</v>
      </c>
      <c r="AM2068" t="str">
        <f t="shared" si="760"/>
        <v>SatFACarb</v>
      </c>
      <c r="AN2068" t="str">
        <f t="shared" si="761"/>
        <v>----</v>
      </c>
      <c r="AP2068" s="4">
        <f t="shared" si="762"/>
        <v>543.3186625761665</v>
      </c>
      <c r="AQ2068" s="4">
        <f t="shared" si="763"/>
        <v>543</v>
      </c>
      <c r="AR2068" s="4">
        <f t="shared" si="764"/>
        <v>0.31866257616650273</v>
      </c>
    </row>
    <row r="2069" spans="1:44" x14ac:dyDescent="0.25">
      <c r="A2069">
        <v>21</v>
      </c>
      <c r="B2069">
        <v>36</v>
      </c>
      <c r="C2069">
        <v>0</v>
      </c>
      <c r="D2069">
        <v>18</v>
      </c>
      <c r="E2069">
        <v>0</v>
      </c>
      <c r="F2069">
        <v>0</v>
      </c>
      <c r="G2069">
        <f t="shared" si="742"/>
        <v>0</v>
      </c>
      <c r="H2069">
        <v>575.18288640000003</v>
      </c>
      <c r="J2069">
        <v>0</v>
      </c>
      <c r="K2069">
        <v>0</v>
      </c>
      <c r="L2069">
        <v>0</v>
      </c>
      <c r="M2069" t="str">
        <f t="shared" si="743"/>
        <v>No</v>
      </c>
      <c r="N2069">
        <f t="shared" si="744"/>
        <v>0</v>
      </c>
      <c r="P2069">
        <v>4137507</v>
      </c>
      <c r="Q2069">
        <v>4299429</v>
      </c>
      <c r="R2069">
        <v>4847154</v>
      </c>
      <c r="S2069" t="str">
        <f t="shared" si="745"/>
        <v>Yes</v>
      </c>
      <c r="T2069">
        <f t="shared" si="746"/>
        <v>4428030</v>
      </c>
      <c r="V2069">
        <f t="shared" si="747"/>
        <v>1.7142857142857142</v>
      </c>
      <c r="W2069">
        <f t="shared" si="748"/>
        <v>0.8571428571428571</v>
      </c>
      <c r="Y2069" s="4">
        <f t="shared" si="749"/>
        <v>575.18288637989997</v>
      </c>
      <c r="Z2069">
        <f t="shared" si="750"/>
        <v>4</v>
      </c>
      <c r="AA2069">
        <f t="shared" si="751"/>
        <v>0.19047619047619047</v>
      </c>
      <c r="AB2069">
        <f t="shared" si="752"/>
        <v>0.1111111111111111</v>
      </c>
      <c r="AC2069">
        <f t="shared" si="753"/>
        <v>0.22222222222222221</v>
      </c>
      <c r="AD2069" t="str">
        <f t="shared" si="754"/>
        <v>O</v>
      </c>
      <c r="AG2069">
        <f t="shared" si="755"/>
        <v>-0.41666666666666669</v>
      </c>
      <c r="AI2069" t="str">
        <f t="shared" si="756"/>
        <v>----</v>
      </c>
      <c r="AJ2069" t="str">
        <f t="shared" si="757"/>
        <v>----</v>
      </c>
      <c r="AK2069" t="str">
        <f t="shared" si="758"/>
        <v>----</v>
      </c>
      <c r="AL2069" t="str">
        <f t="shared" si="759"/>
        <v>----</v>
      </c>
      <c r="AM2069" t="str">
        <f t="shared" si="760"/>
        <v>SatFACarb</v>
      </c>
      <c r="AN2069" t="str">
        <f t="shared" si="761"/>
        <v>----</v>
      </c>
      <c r="AP2069" s="4">
        <f t="shared" si="762"/>
        <v>575.31588895313701</v>
      </c>
      <c r="AQ2069" s="4">
        <f t="shared" si="763"/>
        <v>575</v>
      </c>
      <c r="AR2069" s="4">
        <f t="shared" si="764"/>
        <v>0.31588895313700505</v>
      </c>
    </row>
    <row r="2070" spans="1:44" x14ac:dyDescent="0.25">
      <c r="A2070">
        <v>21</v>
      </c>
      <c r="B2070">
        <v>36</v>
      </c>
      <c r="C2070">
        <v>0</v>
      </c>
      <c r="D2070">
        <v>19</v>
      </c>
      <c r="E2070">
        <v>0</v>
      </c>
      <c r="F2070">
        <v>0</v>
      </c>
      <c r="G2070">
        <f t="shared" si="742"/>
        <v>9.5238095238095344E-2</v>
      </c>
      <c r="H2070">
        <v>591.17780100000004</v>
      </c>
      <c r="J2070">
        <v>0</v>
      </c>
      <c r="K2070">
        <v>0</v>
      </c>
      <c r="L2070">
        <v>0</v>
      </c>
      <c r="M2070" t="str">
        <f t="shared" si="743"/>
        <v>No</v>
      </c>
      <c r="N2070">
        <f t="shared" si="744"/>
        <v>0</v>
      </c>
      <c r="P2070">
        <v>6313120</v>
      </c>
      <c r="Q2070">
        <v>6050180</v>
      </c>
      <c r="R2070">
        <v>6935928</v>
      </c>
      <c r="S2070" t="str">
        <f t="shared" si="745"/>
        <v>Yes</v>
      </c>
      <c r="T2070">
        <f t="shared" si="746"/>
        <v>6433076</v>
      </c>
      <c r="V2070">
        <f t="shared" si="747"/>
        <v>1.7142857142857142</v>
      </c>
      <c r="W2070">
        <f t="shared" si="748"/>
        <v>0.90476190476190477</v>
      </c>
      <c r="Y2070" s="4">
        <f t="shared" si="749"/>
        <v>591.1778009799001</v>
      </c>
      <c r="Z2070">
        <f t="shared" si="750"/>
        <v>4</v>
      </c>
      <c r="AA2070">
        <f t="shared" si="751"/>
        <v>0.19047619047619047</v>
      </c>
      <c r="AB2070">
        <f t="shared" si="752"/>
        <v>0.1111111111111111</v>
      </c>
      <c r="AC2070">
        <f t="shared" si="753"/>
        <v>0.21052631578947367</v>
      </c>
      <c r="AD2070" t="str">
        <f t="shared" si="754"/>
        <v>O</v>
      </c>
      <c r="AG2070">
        <f t="shared" si="755"/>
        <v>-0.47826086956521741</v>
      </c>
      <c r="AI2070" t="str">
        <f t="shared" si="756"/>
        <v>----</v>
      </c>
      <c r="AJ2070" t="str">
        <f t="shared" si="757"/>
        <v>----</v>
      </c>
      <c r="AK2070" t="str">
        <f t="shared" si="758"/>
        <v>----</v>
      </c>
      <c r="AL2070" t="str">
        <f t="shared" si="759"/>
        <v>----</v>
      </c>
      <c r="AM2070" t="str">
        <f t="shared" si="760"/>
        <v>SatFACarb</v>
      </c>
      <c r="AN2070" t="str">
        <f t="shared" si="761"/>
        <v>----</v>
      </c>
      <c r="AP2070" s="4">
        <f t="shared" si="762"/>
        <v>591.31450214162237</v>
      </c>
      <c r="AQ2070" s="4">
        <f t="shared" si="763"/>
        <v>591</v>
      </c>
      <c r="AR2070" s="4">
        <f t="shared" si="764"/>
        <v>0.31450214162236989</v>
      </c>
    </row>
    <row r="2071" spans="1:44" x14ac:dyDescent="0.25">
      <c r="A2071">
        <v>21</v>
      </c>
      <c r="B2071">
        <v>38</v>
      </c>
      <c r="C2071">
        <v>0</v>
      </c>
      <c r="D2071">
        <v>14</v>
      </c>
      <c r="E2071">
        <v>0</v>
      </c>
      <c r="F2071">
        <v>0</v>
      </c>
      <c r="G2071">
        <f t="shared" si="742"/>
        <v>-0.47619047619047628</v>
      </c>
      <c r="H2071">
        <v>513.21887800000002</v>
      </c>
      <c r="J2071">
        <v>0</v>
      </c>
      <c r="K2071">
        <v>0</v>
      </c>
      <c r="L2071">
        <v>0</v>
      </c>
      <c r="M2071" t="str">
        <f t="shared" si="743"/>
        <v>No</v>
      </c>
      <c r="N2071">
        <f t="shared" si="744"/>
        <v>0</v>
      </c>
      <c r="P2071">
        <v>1727522</v>
      </c>
      <c r="Q2071">
        <v>2855625</v>
      </c>
      <c r="R2071">
        <v>2189410</v>
      </c>
      <c r="S2071" t="str">
        <f t="shared" si="745"/>
        <v>Yes</v>
      </c>
      <c r="T2071">
        <f t="shared" si="746"/>
        <v>2257519</v>
      </c>
      <c r="V2071">
        <f t="shared" si="747"/>
        <v>1.8095238095238095</v>
      </c>
      <c r="W2071">
        <f t="shared" si="748"/>
        <v>0.66666666666666663</v>
      </c>
      <c r="Y2071" s="4">
        <f t="shared" si="749"/>
        <v>513.21887797990007</v>
      </c>
      <c r="Z2071">
        <f t="shared" si="750"/>
        <v>3</v>
      </c>
      <c r="AA2071">
        <f t="shared" si="751"/>
        <v>0.14285714285714285</v>
      </c>
      <c r="AB2071">
        <f t="shared" si="752"/>
        <v>7.8947368421052627E-2</v>
      </c>
      <c r="AC2071">
        <f t="shared" si="753"/>
        <v>0.21428571428571427</v>
      </c>
      <c r="AD2071" t="str">
        <f t="shared" si="754"/>
        <v>O</v>
      </c>
      <c r="AG2071">
        <f t="shared" si="755"/>
        <v>-0.2857142857142857</v>
      </c>
      <c r="AI2071" t="str">
        <f t="shared" si="756"/>
        <v>----</v>
      </c>
      <c r="AJ2071" t="str">
        <f t="shared" si="757"/>
        <v>----</v>
      </c>
      <c r="AK2071" t="str">
        <f t="shared" si="758"/>
        <v>----</v>
      </c>
      <c r="AL2071" t="str">
        <f t="shared" si="759"/>
        <v>----</v>
      </c>
      <c r="AM2071" t="str">
        <f t="shared" si="760"/>
        <v>SatFACarb</v>
      </c>
      <c r="AN2071" t="str">
        <f t="shared" si="761"/>
        <v>----</v>
      </c>
      <c r="AP2071" s="4">
        <f t="shared" si="762"/>
        <v>513.3375522885791</v>
      </c>
      <c r="AQ2071" s="4">
        <f t="shared" si="763"/>
        <v>513</v>
      </c>
      <c r="AR2071" s="4">
        <f t="shared" si="764"/>
        <v>0.33755228857910424</v>
      </c>
    </row>
    <row r="2072" spans="1:44" x14ac:dyDescent="0.25">
      <c r="A2072">
        <v>21</v>
      </c>
      <c r="B2072">
        <v>38</v>
      </c>
      <c r="C2072">
        <v>0</v>
      </c>
      <c r="D2072">
        <v>16</v>
      </c>
      <c r="E2072">
        <v>0</v>
      </c>
      <c r="F2072">
        <v>0</v>
      </c>
      <c r="G2072">
        <f t="shared" si="742"/>
        <v>-0.28571428571428559</v>
      </c>
      <c r="H2072">
        <v>545.20870720000005</v>
      </c>
      <c r="J2072">
        <v>0</v>
      </c>
      <c r="K2072">
        <v>0</v>
      </c>
      <c r="L2072">
        <v>0</v>
      </c>
      <c r="M2072" t="str">
        <f t="shared" si="743"/>
        <v>No</v>
      </c>
      <c r="N2072">
        <f t="shared" si="744"/>
        <v>0</v>
      </c>
      <c r="P2072">
        <v>2218388</v>
      </c>
      <c r="Q2072">
        <v>2629172</v>
      </c>
      <c r="R2072">
        <v>2692884</v>
      </c>
      <c r="S2072" t="str">
        <f t="shared" si="745"/>
        <v>Yes</v>
      </c>
      <c r="T2072">
        <f t="shared" si="746"/>
        <v>2513481.3333333335</v>
      </c>
      <c r="V2072">
        <f t="shared" si="747"/>
        <v>1.8095238095238095</v>
      </c>
      <c r="W2072">
        <f t="shared" si="748"/>
        <v>0.76190476190476186</v>
      </c>
      <c r="Y2072" s="4">
        <f t="shared" si="749"/>
        <v>545.2087071799001</v>
      </c>
      <c r="Z2072">
        <f t="shared" si="750"/>
        <v>3</v>
      </c>
      <c r="AA2072">
        <f t="shared" si="751"/>
        <v>0.14285714285714285</v>
      </c>
      <c r="AB2072">
        <f t="shared" si="752"/>
        <v>7.8947368421052627E-2</v>
      </c>
      <c r="AC2072">
        <f t="shared" si="753"/>
        <v>0.1875</v>
      </c>
      <c r="AD2072" t="str">
        <f t="shared" si="754"/>
        <v>O</v>
      </c>
      <c r="AG2072">
        <f t="shared" si="755"/>
        <v>-0.38461538461538464</v>
      </c>
      <c r="AI2072" t="str">
        <f t="shared" si="756"/>
        <v>----</v>
      </c>
      <c r="AJ2072" t="str">
        <f t="shared" si="757"/>
        <v>----</v>
      </c>
      <c r="AK2072" t="str">
        <f t="shared" si="758"/>
        <v>----</v>
      </c>
      <c r="AL2072" t="str">
        <f t="shared" si="759"/>
        <v>----</v>
      </c>
      <c r="AM2072" t="str">
        <f t="shared" si="760"/>
        <v>SatFACarb</v>
      </c>
      <c r="AN2072" t="str">
        <f t="shared" si="761"/>
        <v>----</v>
      </c>
      <c r="AP2072" s="4">
        <f t="shared" si="762"/>
        <v>545.33477866554972</v>
      </c>
      <c r="AQ2072" s="4">
        <f t="shared" si="763"/>
        <v>545</v>
      </c>
      <c r="AR2072" s="4">
        <f t="shared" si="764"/>
        <v>0.33477866554972024</v>
      </c>
    </row>
    <row r="2073" spans="1:44" x14ac:dyDescent="0.25">
      <c r="A2073">
        <v>21</v>
      </c>
      <c r="B2073">
        <v>38</v>
      </c>
      <c r="C2073">
        <v>0</v>
      </c>
      <c r="D2073">
        <v>17</v>
      </c>
      <c r="E2073">
        <v>0</v>
      </c>
      <c r="F2073">
        <v>0</v>
      </c>
      <c r="G2073">
        <f t="shared" si="742"/>
        <v>-0.19047619047619069</v>
      </c>
      <c r="H2073">
        <v>561.20362179999995</v>
      </c>
      <c r="J2073">
        <v>0</v>
      </c>
      <c r="K2073">
        <v>0</v>
      </c>
      <c r="L2073">
        <v>0</v>
      </c>
      <c r="M2073" t="str">
        <f t="shared" si="743"/>
        <v>No</v>
      </c>
      <c r="N2073">
        <f t="shared" si="744"/>
        <v>0</v>
      </c>
      <c r="P2073">
        <v>1690132</v>
      </c>
      <c r="Q2073">
        <v>2077397</v>
      </c>
      <c r="R2073">
        <v>1724102</v>
      </c>
      <c r="S2073" t="str">
        <f t="shared" si="745"/>
        <v>Yes</v>
      </c>
      <c r="T2073">
        <f t="shared" si="746"/>
        <v>1830543.6666666667</v>
      </c>
      <c r="V2073">
        <f t="shared" si="747"/>
        <v>1.8095238095238095</v>
      </c>
      <c r="W2073">
        <f t="shared" si="748"/>
        <v>0.80952380952380953</v>
      </c>
      <c r="Y2073" s="4">
        <f t="shared" si="749"/>
        <v>561.20362177990012</v>
      </c>
      <c r="Z2073">
        <f t="shared" si="750"/>
        <v>3</v>
      </c>
      <c r="AA2073">
        <f t="shared" si="751"/>
        <v>0.14285714285714285</v>
      </c>
      <c r="AB2073">
        <f t="shared" si="752"/>
        <v>7.8947368421052627E-2</v>
      </c>
      <c r="AC2073">
        <f t="shared" si="753"/>
        <v>0.17647058823529413</v>
      </c>
      <c r="AD2073" t="str">
        <f t="shared" si="754"/>
        <v>O</v>
      </c>
      <c r="AG2073">
        <f t="shared" si="755"/>
        <v>-0.44</v>
      </c>
      <c r="AI2073" t="str">
        <f t="shared" si="756"/>
        <v>----</v>
      </c>
      <c r="AJ2073" t="str">
        <f t="shared" si="757"/>
        <v>----</v>
      </c>
      <c r="AK2073" t="str">
        <f t="shared" si="758"/>
        <v>----</v>
      </c>
      <c r="AL2073" t="str">
        <f t="shared" si="759"/>
        <v>----</v>
      </c>
      <c r="AM2073" t="str">
        <f t="shared" si="760"/>
        <v>SatFACarb</v>
      </c>
      <c r="AN2073" t="str">
        <f t="shared" si="761"/>
        <v>----</v>
      </c>
      <c r="AP2073" s="4">
        <f t="shared" si="762"/>
        <v>561.33339185403497</v>
      </c>
      <c r="AQ2073" s="4">
        <f t="shared" si="763"/>
        <v>561</v>
      </c>
      <c r="AR2073" s="4">
        <f t="shared" si="764"/>
        <v>0.3333918540349714</v>
      </c>
    </row>
    <row r="2074" spans="1:44" x14ac:dyDescent="0.25">
      <c r="A2074">
        <v>22</v>
      </c>
      <c r="B2074">
        <v>34</v>
      </c>
      <c r="C2074">
        <v>0</v>
      </c>
      <c r="D2074">
        <v>14</v>
      </c>
      <c r="E2074">
        <v>0</v>
      </c>
      <c r="F2074">
        <v>0</v>
      </c>
      <c r="G2074">
        <f t="shared" si="742"/>
        <v>-0.27272727272727249</v>
      </c>
      <c r="H2074">
        <v>521.18757800000003</v>
      </c>
      <c r="J2074">
        <v>0</v>
      </c>
      <c r="K2074">
        <v>0</v>
      </c>
      <c r="L2074">
        <v>0</v>
      </c>
      <c r="M2074" t="str">
        <f t="shared" si="743"/>
        <v>No</v>
      </c>
      <c r="N2074">
        <f t="shared" si="744"/>
        <v>0</v>
      </c>
      <c r="P2074">
        <v>2054885</v>
      </c>
      <c r="Q2074">
        <v>2024924</v>
      </c>
      <c r="R2074">
        <v>2237347</v>
      </c>
      <c r="S2074" t="str">
        <f t="shared" si="745"/>
        <v>Yes</v>
      </c>
      <c r="T2074">
        <f t="shared" si="746"/>
        <v>2105718.6666666665</v>
      </c>
      <c r="V2074">
        <f t="shared" si="747"/>
        <v>1.5454545454545454</v>
      </c>
      <c r="W2074">
        <f t="shared" si="748"/>
        <v>0.63636363636363635</v>
      </c>
      <c r="Y2074" s="4">
        <f t="shared" si="749"/>
        <v>521.18757797990008</v>
      </c>
      <c r="Z2074">
        <f t="shared" si="750"/>
        <v>6</v>
      </c>
      <c r="AA2074">
        <f t="shared" si="751"/>
        <v>0.27272727272727271</v>
      </c>
      <c r="AB2074">
        <f t="shared" si="752"/>
        <v>0.17647058823529413</v>
      </c>
      <c r="AC2074">
        <f t="shared" si="753"/>
        <v>0.42857142857142855</v>
      </c>
      <c r="AD2074" t="str">
        <f t="shared" si="754"/>
        <v>O</v>
      </c>
      <c r="AG2074">
        <f t="shared" si="755"/>
        <v>-6.6666666666666666E-2</v>
      </c>
      <c r="AI2074" t="str">
        <f t="shared" si="756"/>
        <v>----</v>
      </c>
      <c r="AJ2074" t="str">
        <f t="shared" si="757"/>
        <v>----</v>
      </c>
      <c r="AK2074" t="str">
        <f t="shared" si="758"/>
        <v>----</v>
      </c>
      <c r="AL2074" t="str">
        <f t="shared" si="759"/>
        <v>----</v>
      </c>
      <c r="AM2074" t="str">
        <f t="shared" si="760"/>
        <v>SatFACarb</v>
      </c>
      <c r="AN2074" t="str">
        <f t="shared" si="761"/>
        <v>----</v>
      </c>
      <c r="AP2074" s="4">
        <f t="shared" si="762"/>
        <v>521.30809493311961</v>
      </c>
      <c r="AQ2074" s="4">
        <f t="shared" si="763"/>
        <v>521</v>
      </c>
      <c r="AR2074" s="4">
        <f t="shared" si="764"/>
        <v>0.30809493311960523</v>
      </c>
    </row>
    <row r="2075" spans="1:44" x14ac:dyDescent="0.25">
      <c r="A2075">
        <v>22</v>
      </c>
      <c r="B2075">
        <v>34</v>
      </c>
      <c r="C2075">
        <v>0</v>
      </c>
      <c r="D2075">
        <v>16</v>
      </c>
      <c r="E2075">
        <v>0</v>
      </c>
      <c r="F2075">
        <v>0</v>
      </c>
      <c r="G2075">
        <f t="shared" si="742"/>
        <v>-9.0909090909090828E-2</v>
      </c>
      <c r="H2075">
        <v>553.17740719999995</v>
      </c>
      <c r="J2075">
        <v>0</v>
      </c>
      <c r="K2075">
        <v>0</v>
      </c>
      <c r="L2075">
        <v>0</v>
      </c>
      <c r="M2075" t="str">
        <f t="shared" si="743"/>
        <v>No</v>
      </c>
      <c r="N2075">
        <f t="shared" si="744"/>
        <v>0</v>
      </c>
      <c r="P2075">
        <v>2241724</v>
      </c>
      <c r="Q2075">
        <v>1792671</v>
      </c>
      <c r="R2075">
        <v>2381569</v>
      </c>
      <c r="S2075" t="str">
        <f t="shared" si="745"/>
        <v>Yes</v>
      </c>
      <c r="T2075">
        <f t="shared" si="746"/>
        <v>2138654.6666666665</v>
      </c>
      <c r="V2075">
        <f t="shared" si="747"/>
        <v>1.5454545454545454</v>
      </c>
      <c r="W2075">
        <f t="shared" si="748"/>
        <v>0.72727272727272729</v>
      </c>
      <c r="Y2075" s="4">
        <f t="shared" si="749"/>
        <v>553.1774071799</v>
      </c>
      <c r="Z2075">
        <f t="shared" si="750"/>
        <v>6</v>
      </c>
      <c r="AA2075">
        <f t="shared" si="751"/>
        <v>0.27272727272727271</v>
      </c>
      <c r="AB2075">
        <f t="shared" si="752"/>
        <v>0.17647058823529413</v>
      </c>
      <c r="AC2075">
        <f t="shared" si="753"/>
        <v>0.375</v>
      </c>
      <c r="AD2075" t="str">
        <f t="shared" si="754"/>
        <v>O</v>
      </c>
      <c r="AG2075">
        <f t="shared" si="755"/>
        <v>-0.14285714285714285</v>
      </c>
      <c r="AI2075" t="str">
        <f t="shared" si="756"/>
        <v>----</v>
      </c>
      <c r="AJ2075" t="str">
        <f t="shared" si="757"/>
        <v>----</v>
      </c>
      <c r="AK2075" t="str">
        <f t="shared" si="758"/>
        <v>----</v>
      </c>
      <c r="AL2075" t="str">
        <f t="shared" si="759"/>
        <v>----</v>
      </c>
      <c r="AM2075" t="str">
        <f t="shared" si="760"/>
        <v>SatFACarb</v>
      </c>
      <c r="AN2075" t="str">
        <f t="shared" si="761"/>
        <v>----</v>
      </c>
      <c r="AP2075" s="4">
        <f t="shared" si="762"/>
        <v>553.30532131009011</v>
      </c>
      <c r="AQ2075" s="4">
        <f t="shared" si="763"/>
        <v>553</v>
      </c>
      <c r="AR2075" s="4">
        <f t="shared" si="764"/>
        <v>0.30532131009010754</v>
      </c>
    </row>
    <row r="2076" spans="1:44" x14ac:dyDescent="0.25">
      <c r="A2076">
        <v>22</v>
      </c>
      <c r="B2076">
        <v>34</v>
      </c>
      <c r="C2076">
        <v>0</v>
      </c>
      <c r="D2076">
        <v>17</v>
      </c>
      <c r="E2076">
        <v>0</v>
      </c>
      <c r="F2076">
        <v>0</v>
      </c>
      <c r="G2076">
        <f t="shared" si="742"/>
        <v>0</v>
      </c>
      <c r="H2076">
        <v>569.17232179999996</v>
      </c>
      <c r="J2076">
        <v>0</v>
      </c>
      <c r="K2076">
        <v>0</v>
      </c>
      <c r="L2076">
        <v>0</v>
      </c>
      <c r="M2076" t="str">
        <f t="shared" si="743"/>
        <v>No</v>
      </c>
      <c r="N2076">
        <f t="shared" si="744"/>
        <v>0</v>
      </c>
      <c r="P2076">
        <v>4197854</v>
      </c>
      <c r="Q2076">
        <v>3049169</v>
      </c>
      <c r="R2076">
        <v>4085364</v>
      </c>
      <c r="S2076" t="str">
        <f t="shared" si="745"/>
        <v>Yes</v>
      </c>
      <c r="T2076">
        <f t="shared" si="746"/>
        <v>3777462.3333333335</v>
      </c>
      <c r="V2076">
        <f t="shared" si="747"/>
        <v>1.5454545454545454</v>
      </c>
      <c r="W2076">
        <f t="shared" si="748"/>
        <v>0.77272727272727271</v>
      </c>
      <c r="Y2076" s="4">
        <f t="shared" si="749"/>
        <v>569.17232177990002</v>
      </c>
      <c r="Z2076">
        <f t="shared" si="750"/>
        <v>6</v>
      </c>
      <c r="AA2076">
        <f t="shared" si="751"/>
        <v>0.27272727272727271</v>
      </c>
      <c r="AB2076">
        <f t="shared" si="752"/>
        <v>0.17647058823529413</v>
      </c>
      <c r="AC2076">
        <f t="shared" si="753"/>
        <v>0.35294117647058826</v>
      </c>
      <c r="AD2076" t="str">
        <f t="shared" si="754"/>
        <v>O</v>
      </c>
      <c r="AG2076">
        <f t="shared" si="755"/>
        <v>-0.18518518518518517</v>
      </c>
      <c r="AI2076" t="str">
        <f t="shared" si="756"/>
        <v>----</v>
      </c>
      <c r="AJ2076" t="str">
        <f t="shared" si="757"/>
        <v>----</v>
      </c>
      <c r="AK2076" t="str">
        <f t="shared" si="758"/>
        <v>----</v>
      </c>
      <c r="AL2076" t="str">
        <f t="shared" si="759"/>
        <v>----</v>
      </c>
      <c r="AM2076" t="str">
        <f t="shared" si="760"/>
        <v>SatFACarb</v>
      </c>
      <c r="AN2076" t="str">
        <f t="shared" si="761"/>
        <v>----</v>
      </c>
      <c r="AP2076" s="4">
        <f t="shared" si="762"/>
        <v>569.30393449857536</v>
      </c>
      <c r="AQ2076" s="4">
        <f t="shared" si="763"/>
        <v>569</v>
      </c>
      <c r="AR2076" s="4">
        <f t="shared" si="764"/>
        <v>0.3039344985753587</v>
      </c>
    </row>
    <row r="2077" spans="1:44" x14ac:dyDescent="0.25">
      <c r="A2077">
        <v>22</v>
      </c>
      <c r="B2077">
        <v>34</v>
      </c>
      <c r="C2077">
        <v>0</v>
      </c>
      <c r="D2077">
        <v>20</v>
      </c>
      <c r="E2077">
        <v>0</v>
      </c>
      <c r="F2077">
        <v>0</v>
      </c>
      <c r="G2077">
        <f t="shared" si="742"/>
        <v>0.27272727272727293</v>
      </c>
      <c r="H2077">
        <v>617.15706560000001</v>
      </c>
      <c r="J2077">
        <v>0</v>
      </c>
      <c r="K2077">
        <v>0</v>
      </c>
      <c r="L2077">
        <v>0</v>
      </c>
      <c r="M2077" t="str">
        <f t="shared" si="743"/>
        <v>No</v>
      </c>
      <c r="N2077">
        <f t="shared" si="744"/>
        <v>0</v>
      </c>
      <c r="P2077">
        <v>10807745</v>
      </c>
      <c r="Q2077">
        <v>6403561</v>
      </c>
      <c r="R2077">
        <v>8907584</v>
      </c>
      <c r="S2077" t="str">
        <f t="shared" si="745"/>
        <v>Yes</v>
      </c>
      <c r="T2077">
        <f t="shared" si="746"/>
        <v>8706296.666666666</v>
      </c>
      <c r="V2077">
        <f t="shared" si="747"/>
        <v>1.5454545454545454</v>
      </c>
      <c r="W2077">
        <f t="shared" si="748"/>
        <v>0.90909090909090906</v>
      </c>
      <c r="Y2077" s="4">
        <f t="shared" si="749"/>
        <v>617.15706557989995</v>
      </c>
      <c r="Z2077">
        <f t="shared" si="750"/>
        <v>6</v>
      </c>
      <c r="AA2077">
        <f t="shared" si="751"/>
        <v>0.27272727272727271</v>
      </c>
      <c r="AB2077">
        <f t="shared" si="752"/>
        <v>0.17647058823529413</v>
      </c>
      <c r="AC2077">
        <f t="shared" si="753"/>
        <v>0.3</v>
      </c>
      <c r="AD2077" t="str">
        <f t="shared" si="754"/>
        <v>O</v>
      </c>
      <c r="AG2077">
        <f t="shared" si="755"/>
        <v>-0.33333333333333331</v>
      </c>
      <c r="AI2077" t="str">
        <f t="shared" si="756"/>
        <v>----</v>
      </c>
      <c r="AJ2077" t="str">
        <f t="shared" si="757"/>
        <v>----</v>
      </c>
      <c r="AK2077" t="str">
        <f t="shared" si="758"/>
        <v>----</v>
      </c>
      <c r="AL2077" t="str">
        <f t="shared" si="759"/>
        <v>----</v>
      </c>
      <c r="AM2077" t="str">
        <f t="shared" si="760"/>
        <v>SatFACarb</v>
      </c>
      <c r="AN2077" t="str">
        <f t="shared" si="761"/>
        <v>----</v>
      </c>
      <c r="AP2077" s="4">
        <f t="shared" si="762"/>
        <v>617.29977406403123</v>
      </c>
      <c r="AQ2077" s="4">
        <f t="shared" si="763"/>
        <v>617</v>
      </c>
      <c r="AR2077" s="4">
        <f t="shared" si="764"/>
        <v>0.29977406403122586</v>
      </c>
    </row>
    <row r="2078" spans="1:44" x14ac:dyDescent="0.25">
      <c r="A2078">
        <v>22</v>
      </c>
      <c r="B2078">
        <v>34</v>
      </c>
      <c r="C2078">
        <v>0</v>
      </c>
      <c r="D2078">
        <v>21</v>
      </c>
      <c r="E2078">
        <v>0</v>
      </c>
      <c r="F2078">
        <v>0</v>
      </c>
      <c r="G2078">
        <f t="shared" si="742"/>
        <v>0.36363636363636376</v>
      </c>
      <c r="H2078">
        <v>633.15198020000003</v>
      </c>
      <c r="J2078">
        <v>0</v>
      </c>
      <c r="K2078">
        <v>0</v>
      </c>
      <c r="L2078">
        <v>0</v>
      </c>
      <c r="M2078" t="str">
        <f t="shared" si="743"/>
        <v>No</v>
      </c>
      <c r="N2078">
        <f t="shared" si="744"/>
        <v>0</v>
      </c>
      <c r="P2078">
        <v>5235257</v>
      </c>
      <c r="Q2078">
        <v>2706132</v>
      </c>
      <c r="R2078">
        <v>4726924</v>
      </c>
      <c r="S2078" t="str">
        <f t="shared" si="745"/>
        <v>Yes</v>
      </c>
      <c r="T2078">
        <f t="shared" si="746"/>
        <v>4222771</v>
      </c>
      <c r="V2078">
        <f t="shared" si="747"/>
        <v>1.5454545454545454</v>
      </c>
      <c r="W2078">
        <f t="shared" si="748"/>
        <v>0.95454545454545459</v>
      </c>
      <c r="Y2078" s="4">
        <f t="shared" si="749"/>
        <v>633.15198017990008</v>
      </c>
      <c r="Z2078">
        <f t="shared" si="750"/>
        <v>6</v>
      </c>
      <c r="AA2078">
        <f t="shared" si="751"/>
        <v>0.27272727272727271</v>
      </c>
      <c r="AB2078">
        <f t="shared" si="752"/>
        <v>0.17647058823529413</v>
      </c>
      <c r="AC2078">
        <f t="shared" si="753"/>
        <v>0.2857142857142857</v>
      </c>
      <c r="AD2078" t="str">
        <f t="shared" si="754"/>
        <v>O</v>
      </c>
      <c r="AG2078">
        <f t="shared" si="755"/>
        <v>-0.39130434782608697</v>
      </c>
      <c r="AI2078" t="str">
        <f t="shared" si="756"/>
        <v>----</v>
      </c>
      <c r="AJ2078" t="str">
        <f t="shared" si="757"/>
        <v>----</v>
      </c>
      <c r="AK2078" t="str">
        <f t="shared" si="758"/>
        <v>----</v>
      </c>
      <c r="AL2078" t="str">
        <f t="shared" si="759"/>
        <v>----</v>
      </c>
      <c r="AM2078" t="str">
        <f t="shared" si="760"/>
        <v>SatFACarb</v>
      </c>
      <c r="AN2078" t="str">
        <f t="shared" si="761"/>
        <v>----</v>
      </c>
      <c r="AP2078" s="4">
        <f t="shared" si="762"/>
        <v>633.29838725251659</v>
      </c>
      <c r="AQ2078" s="4">
        <f t="shared" si="763"/>
        <v>633</v>
      </c>
      <c r="AR2078" s="4">
        <f t="shared" si="764"/>
        <v>0.29838725251659071</v>
      </c>
    </row>
    <row r="2079" spans="1:44" x14ac:dyDescent="0.25">
      <c r="A2079">
        <v>22</v>
      </c>
      <c r="B2079">
        <v>36</v>
      </c>
      <c r="C2079">
        <v>0</v>
      </c>
      <c r="D2079">
        <v>14</v>
      </c>
      <c r="E2079">
        <v>0</v>
      </c>
      <c r="F2079">
        <v>0</v>
      </c>
      <c r="G2079">
        <f t="shared" si="742"/>
        <v>-0.36363636363636331</v>
      </c>
      <c r="H2079">
        <v>523.20322799999997</v>
      </c>
      <c r="J2079">
        <v>0</v>
      </c>
      <c r="K2079">
        <v>0</v>
      </c>
      <c r="L2079">
        <v>0</v>
      </c>
      <c r="M2079" t="str">
        <f t="shared" si="743"/>
        <v>No</v>
      </c>
      <c r="N2079">
        <f t="shared" si="744"/>
        <v>0</v>
      </c>
      <c r="P2079">
        <v>1570294</v>
      </c>
      <c r="Q2079">
        <v>2094108</v>
      </c>
      <c r="R2079">
        <v>2355170</v>
      </c>
      <c r="S2079" t="str">
        <f t="shared" si="745"/>
        <v>Yes</v>
      </c>
      <c r="T2079">
        <f t="shared" si="746"/>
        <v>2006524</v>
      </c>
      <c r="V2079">
        <f t="shared" si="747"/>
        <v>1.6363636363636365</v>
      </c>
      <c r="W2079">
        <f t="shared" si="748"/>
        <v>0.63636363636363635</v>
      </c>
      <c r="Y2079" s="4">
        <f t="shared" si="749"/>
        <v>523.20322797990002</v>
      </c>
      <c r="Z2079">
        <f t="shared" si="750"/>
        <v>5</v>
      </c>
      <c r="AA2079">
        <f t="shared" si="751"/>
        <v>0.22727272727272727</v>
      </c>
      <c r="AB2079">
        <f t="shared" si="752"/>
        <v>0.1388888888888889</v>
      </c>
      <c r="AC2079">
        <f t="shared" si="753"/>
        <v>0.35714285714285715</v>
      </c>
      <c r="AD2079" t="str">
        <f t="shared" si="754"/>
        <v>O</v>
      </c>
      <c r="AG2079">
        <f t="shared" si="755"/>
        <v>-0.13333333333333333</v>
      </c>
      <c r="AI2079" t="str">
        <f t="shared" si="756"/>
        <v>----</v>
      </c>
      <c r="AJ2079" t="str">
        <f t="shared" si="757"/>
        <v>----</v>
      </c>
      <c r="AK2079" t="str">
        <f t="shared" si="758"/>
        <v>----</v>
      </c>
      <c r="AL2079" t="str">
        <f t="shared" si="759"/>
        <v>----</v>
      </c>
      <c r="AM2079" t="str">
        <f t="shared" si="760"/>
        <v>SatFACarb</v>
      </c>
      <c r="AN2079" t="str">
        <f t="shared" si="761"/>
        <v>----</v>
      </c>
      <c r="AP2079" s="4">
        <f t="shared" si="762"/>
        <v>523.32421102250271</v>
      </c>
      <c r="AQ2079" s="4">
        <f t="shared" si="763"/>
        <v>523</v>
      </c>
      <c r="AR2079" s="4">
        <f t="shared" si="764"/>
        <v>0.32421102250270906</v>
      </c>
    </row>
    <row r="2080" spans="1:44" x14ac:dyDescent="0.25">
      <c r="A2080">
        <v>22</v>
      </c>
      <c r="B2080">
        <v>36</v>
      </c>
      <c r="C2080">
        <v>0</v>
      </c>
      <c r="D2080">
        <v>16</v>
      </c>
      <c r="E2080">
        <v>0</v>
      </c>
      <c r="F2080">
        <v>0</v>
      </c>
      <c r="G2080">
        <f t="shared" si="742"/>
        <v>-0.18181818181818166</v>
      </c>
      <c r="H2080">
        <v>555.1930572</v>
      </c>
      <c r="J2080">
        <v>0</v>
      </c>
      <c r="K2080">
        <v>0</v>
      </c>
      <c r="L2080">
        <v>0</v>
      </c>
      <c r="M2080" t="str">
        <f t="shared" si="743"/>
        <v>No</v>
      </c>
      <c r="N2080">
        <f t="shared" si="744"/>
        <v>0</v>
      </c>
      <c r="P2080">
        <v>3263114</v>
      </c>
      <c r="Q2080">
        <v>2827954</v>
      </c>
      <c r="R2080">
        <v>2779893</v>
      </c>
      <c r="S2080" t="str">
        <f t="shared" si="745"/>
        <v>Yes</v>
      </c>
      <c r="T2080">
        <f t="shared" si="746"/>
        <v>2956987</v>
      </c>
      <c r="V2080">
        <f t="shared" si="747"/>
        <v>1.6363636363636365</v>
      </c>
      <c r="W2080">
        <f t="shared" si="748"/>
        <v>0.72727272727272729</v>
      </c>
      <c r="Y2080" s="4">
        <f t="shared" si="749"/>
        <v>555.19305717990005</v>
      </c>
      <c r="Z2080">
        <f t="shared" si="750"/>
        <v>5</v>
      </c>
      <c r="AA2080">
        <f t="shared" si="751"/>
        <v>0.22727272727272727</v>
      </c>
      <c r="AB2080">
        <f t="shared" si="752"/>
        <v>0.1388888888888889</v>
      </c>
      <c r="AC2080">
        <f t="shared" si="753"/>
        <v>0.3125</v>
      </c>
      <c r="AD2080" t="str">
        <f t="shared" si="754"/>
        <v>O</v>
      </c>
      <c r="AG2080">
        <f t="shared" si="755"/>
        <v>-0.21428571428571427</v>
      </c>
      <c r="AI2080" t="str">
        <f t="shared" si="756"/>
        <v>----</v>
      </c>
      <c r="AJ2080" t="str">
        <f t="shared" si="757"/>
        <v>----</v>
      </c>
      <c r="AK2080" t="str">
        <f t="shared" si="758"/>
        <v>----</v>
      </c>
      <c r="AL2080" t="str">
        <f t="shared" si="759"/>
        <v>----</v>
      </c>
      <c r="AM2080" t="str">
        <f t="shared" si="760"/>
        <v>SatFACarb</v>
      </c>
      <c r="AN2080" t="str">
        <f t="shared" si="761"/>
        <v>----</v>
      </c>
      <c r="AP2080" s="4">
        <f t="shared" si="762"/>
        <v>555.32143739947333</v>
      </c>
      <c r="AQ2080" s="4">
        <f t="shared" si="763"/>
        <v>555</v>
      </c>
      <c r="AR2080" s="4">
        <f t="shared" si="764"/>
        <v>0.32143739947332506</v>
      </c>
    </row>
    <row r="2081" spans="1:44" x14ac:dyDescent="0.25">
      <c r="A2081">
        <v>22</v>
      </c>
      <c r="B2081">
        <v>36</v>
      </c>
      <c r="C2081">
        <v>0</v>
      </c>
      <c r="D2081">
        <v>20</v>
      </c>
      <c r="E2081">
        <v>0</v>
      </c>
      <c r="F2081">
        <v>0</v>
      </c>
      <c r="G2081">
        <f t="shared" si="742"/>
        <v>0.18181818181818166</v>
      </c>
      <c r="H2081">
        <v>619.17271559999995</v>
      </c>
      <c r="J2081">
        <v>0</v>
      </c>
      <c r="K2081">
        <v>0</v>
      </c>
      <c r="L2081">
        <v>0</v>
      </c>
      <c r="M2081" t="str">
        <f t="shared" si="743"/>
        <v>No</v>
      </c>
      <c r="N2081">
        <f t="shared" si="744"/>
        <v>0</v>
      </c>
      <c r="P2081">
        <v>10533374</v>
      </c>
      <c r="Q2081">
        <v>9692557</v>
      </c>
      <c r="R2081">
        <v>12638970</v>
      </c>
      <c r="S2081" t="str">
        <f t="shared" si="745"/>
        <v>Yes</v>
      </c>
      <c r="T2081">
        <f t="shared" si="746"/>
        <v>10954967</v>
      </c>
      <c r="V2081">
        <f t="shared" si="747"/>
        <v>1.6363636363636365</v>
      </c>
      <c r="W2081">
        <f t="shared" si="748"/>
        <v>0.90909090909090906</v>
      </c>
      <c r="Y2081" s="4">
        <f t="shared" si="749"/>
        <v>619.1727155799</v>
      </c>
      <c r="Z2081">
        <f t="shared" si="750"/>
        <v>5</v>
      </c>
      <c r="AA2081">
        <f t="shared" si="751"/>
        <v>0.22727272727272727</v>
      </c>
      <c r="AB2081">
        <f t="shared" si="752"/>
        <v>0.1388888888888889</v>
      </c>
      <c r="AC2081">
        <f t="shared" si="753"/>
        <v>0.25</v>
      </c>
      <c r="AD2081" t="str">
        <f t="shared" si="754"/>
        <v>O</v>
      </c>
      <c r="AG2081">
        <f t="shared" si="755"/>
        <v>-0.41666666666666669</v>
      </c>
      <c r="AI2081" t="str">
        <f t="shared" si="756"/>
        <v>----</v>
      </c>
      <c r="AJ2081" t="str">
        <f t="shared" si="757"/>
        <v>----</v>
      </c>
      <c r="AK2081" t="str">
        <f t="shared" si="758"/>
        <v>----</v>
      </c>
      <c r="AL2081" t="str">
        <f t="shared" si="759"/>
        <v>----</v>
      </c>
      <c r="AM2081" t="str">
        <f t="shared" si="760"/>
        <v>SatFACarb</v>
      </c>
      <c r="AN2081" t="str">
        <f t="shared" si="761"/>
        <v>----</v>
      </c>
      <c r="AP2081" s="4">
        <f t="shared" si="762"/>
        <v>619.31589015341444</v>
      </c>
      <c r="AQ2081" s="4">
        <f t="shared" si="763"/>
        <v>619</v>
      </c>
      <c r="AR2081" s="4">
        <f t="shared" si="764"/>
        <v>0.31589015341444338</v>
      </c>
    </row>
    <row r="2082" spans="1:44" x14ac:dyDescent="0.25">
      <c r="A2082">
        <v>22</v>
      </c>
      <c r="B2082">
        <v>36</v>
      </c>
      <c r="C2082">
        <v>0</v>
      </c>
      <c r="D2082">
        <v>21</v>
      </c>
      <c r="E2082">
        <v>0</v>
      </c>
      <c r="F2082">
        <v>0</v>
      </c>
      <c r="G2082">
        <f t="shared" si="742"/>
        <v>0.27272727272727293</v>
      </c>
      <c r="H2082">
        <v>635.16763019999996</v>
      </c>
      <c r="J2082">
        <v>0</v>
      </c>
      <c r="K2082">
        <v>0</v>
      </c>
      <c r="L2082">
        <v>0</v>
      </c>
      <c r="M2082" t="str">
        <f t="shared" si="743"/>
        <v>No</v>
      </c>
      <c r="N2082">
        <f t="shared" si="744"/>
        <v>0</v>
      </c>
      <c r="P2082">
        <v>4169220</v>
      </c>
      <c r="Q2082">
        <v>3595880</v>
      </c>
      <c r="R2082">
        <v>4815900</v>
      </c>
      <c r="S2082" t="str">
        <f t="shared" si="745"/>
        <v>Yes</v>
      </c>
      <c r="T2082">
        <f t="shared" si="746"/>
        <v>4193666.6666666665</v>
      </c>
      <c r="V2082">
        <f t="shared" si="747"/>
        <v>1.6363636363636365</v>
      </c>
      <c r="W2082">
        <f t="shared" si="748"/>
        <v>0.95454545454545459</v>
      </c>
      <c r="Y2082" s="4">
        <f t="shared" si="749"/>
        <v>635.16763017990002</v>
      </c>
      <c r="Z2082">
        <f t="shared" si="750"/>
        <v>5</v>
      </c>
      <c r="AA2082">
        <f t="shared" si="751"/>
        <v>0.22727272727272727</v>
      </c>
      <c r="AB2082">
        <f t="shared" si="752"/>
        <v>0.1388888888888889</v>
      </c>
      <c r="AC2082">
        <f t="shared" si="753"/>
        <v>0.23809523809523808</v>
      </c>
      <c r="AD2082" t="str">
        <f t="shared" si="754"/>
        <v>O</v>
      </c>
      <c r="AG2082">
        <f t="shared" si="755"/>
        <v>-0.47826086956521741</v>
      </c>
      <c r="AI2082" t="str">
        <f t="shared" si="756"/>
        <v>----</v>
      </c>
      <c r="AJ2082" t="str">
        <f t="shared" si="757"/>
        <v>----</v>
      </c>
      <c r="AK2082" t="str">
        <f t="shared" si="758"/>
        <v>----</v>
      </c>
      <c r="AL2082" t="str">
        <f t="shared" si="759"/>
        <v>----</v>
      </c>
      <c r="AM2082" t="str">
        <f t="shared" si="760"/>
        <v>SatFACarb</v>
      </c>
      <c r="AN2082" t="str">
        <f t="shared" si="761"/>
        <v>----</v>
      </c>
      <c r="AP2082" s="4">
        <f t="shared" si="762"/>
        <v>635.31450334189981</v>
      </c>
      <c r="AQ2082" s="4">
        <f t="shared" si="763"/>
        <v>635</v>
      </c>
      <c r="AR2082" s="4">
        <f t="shared" si="764"/>
        <v>0.31450334189980822</v>
      </c>
    </row>
    <row r="2083" spans="1:44" x14ac:dyDescent="0.25">
      <c r="A2083">
        <v>22</v>
      </c>
      <c r="B2083">
        <v>38</v>
      </c>
      <c r="C2083">
        <v>0</v>
      </c>
      <c r="D2083">
        <v>15</v>
      </c>
      <c r="E2083">
        <v>0</v>
      </c>
      <c r="F2083">
        <v>0</v>
      </c>
      <c r="G2083">
        <f t="shared" si="742"/>
        <v>-0.36363636363636331</v>
      </c>
      <c r="H2083">
        <v>541.21379260000003</v>
      </c>
      <c r="J2083">
        <v>0</v>
      </c>
      <c r="K2083">
        <v>0</v>
      </c>
      <c r="L2083">
        <v>0</v>
      </c>
      <c r="M2083" t="str">
        <f t="shared" si="743"/>
        <v>No</v>
      </c>
      <c r="N2083">
        <f t="shared" si="744"/>
        <v>0</v>
      </c>
      <c r="P2083">
        <v>1772544</v>
      </c>
      <c r="Q2083">
        <v>2170347</v>
      </c>
      <c r="R2083">
        <v>1954568</v>
      </c>
      <c r="S2083" t="str">
        <f t="shared" si="745"/>
        <v>Yes</v>
      </c>
      <c r="T2083">
        <f t="shared" si="746"/>
        <v>1965819.6666666667</v>
      </c>
      <c r="V2083">
        <f t="shared" si="747"/>
        <v>1.7272727272727273</v>
      </c>
      <c r="W2083">
        <f t="shared" si="748"/>
        <v>0.68181818181818177</v>
      </c>
      <c r="Y2083" s="4">
        <f t="shared" si="749"/>
        <v>541.21379257990009</v>
      </c>
      <c r="Z2083">
        <f t="shared" si="750"/>
        <v>4</v>
      </c>
      <c r="AA2083">
        <f t="shared" si="751"/>
        <v>0.18181818181818182</v>
      </c>
      <c r="AB2083">
        <f t="shared" si="752"/>
        <v>0.10526315789473684</v>
      </c>
      <c r="AC2083">
        <f t="shared" si="753"/>
        <v>0.26666666666666666</v>
      </c>
      <c r="AD2083" t="str">
        <f t="shared" si="754"/>
        <v>O</v>
      </c>
      <c r="AG2083">
        <f t="shared" si="755"/>
        <v>-0.2413793103448276</v>
      </c>
      <c r="AI2083" t="str">
        <f t="shared" si="756"/>
        <v>----</v>
      </c>
      <c r="AJ2083" t="str">
        <f t="shared" si="757"/>
        <v>----</v>
      </c>
      <c r="AK2083" t="str">
        <f t="shared" si="758"/>
        <v>----</v>
      </c>
      <c r="AL2083" t="str">
        <f t="shared" si="759"/>
        <v>----</v>
      </c>
      <c r="AM2083" t="str">
        <f t="shared" si="760"/>
        <v>SatFACarb</v>
      </c>
      <c r="AN2083" t="str">
        <f t="shared" si="761"/>
        <v>----</v>
      </c>
      <c r="AP2083" s="4">
        <f t="shared" si="762"/>
        <v>541.33894030037129</v>
      </c>
      <c r="AQ2083" s="4">
        <f t="shared" si="763"/>
        <v>541</v>
      </c>
      <c r="AR2083" s="4">
        <f t="shared" si="764"/>
        <v>0.33894030037129141</v>
      </c>
    </row>
    <row r="2084" spans="1:44" x14ac:dyDescent="0.25">
      <c r="A2084">
        <v>22</v>
      </c>
      <c r="B2084">
        <v>38</v>
      </c>
      <c r="C2084">
        <v>0</v>
      </c>
      <c r="D2084">
        <v>16</v>
      </c>
      <c r="E2084">
        <v>0</v>
      </c>
      <c r="F2084">
        <v>0</v>
      </c>
      <c r="G2084">
        <f t="shared" si="742"/>
        <v>-0.27272727272727249</v>
      </c>
      <c r="H2084">
        <v>557.20870720000005</v>
      </c>
      <c r="J2084">
        <v>0</v>
      </c>
      <c r="K2084">
        <v>0</v>
      </c>
      <c r="L2084">
        <v>0</v>
      </c>
      <c r="M2084" t="str">
        <f t="shared" si="743"/>
        <v>No</v>
      </c>
      <c r="N2084">
        <f t="shared" si="744"/>
        <v>0</v>
      </c>
      <c r="P2084">
        <v>2095709</v>
      </c>
      <c r="Q2084">
        <v>2155201</v>
      </c>
      <c r="R2084">
        <v>2564839</v>
      </c>
      <c r="S2084" t="str">
        <f t="shared" si="745"/>
        <v>Yes</v>
      </c>
      <c r="T2084">
        <f t="shared" si="746"/>
        <v>2271916.3333333335</v>
      </c>
      <c r="V2084">
        <f t="shared" si="747"/>
        <v>1.7272727272727273</v>
      </c>
      <c r="W2084">
        <f t="shared" si="748"/>
        <v>0.72727272727272729</v>
      </c>
      <c r="Y2084" s="4">
        <f t="shared" si="749"/>
        <v>557.2087071799001</v>
      </c>
      <c r="Z2084">
        <f t="shared" si="750"/>
        <v>4</v>
      </c>
      <c r="AA2084">
        <f t="shared" si="751"/>
        <v>0.18181818181818182</v>
      </c>
      <c r="AB2084">
        <f t="shared" si="752"/>
        <v>0.10526315789473684</v>
      </c>
      <c r="AC2084">
        <f t="shared" si="753"/>
        <v>0.25</v>
      </c>
      <c r="AD2084" t="str">
        <f t="shared" si="754"/>
        <v>O</v>
      </c>
      <c r="AG2084">
        <f t="shared" si="755"/>
        <v>-0.2857142857142857</v>
      </c>
      <c r="AI2084" t="str">
        <f t="shared" si="756"/>
        <v>----</v>
      </c>
      <c r="AJ2084" t="str">
        <f t="shared" si="757"/>
        <v>----</v>
      </c>
      <c r="AK2084" t="str">
        <f t="shared" si="758"/>
        <v>----</v>
      </c>
      <c r="AL2084" t="str">
        <f t="shared" si="759"/>
        <v>----</v>
      </c>
      <c r="AM2084" t="str">
        <f t="shared" si="760"/>
        <v>SatFACarb</v>
      </c>
      <c r="AN2084" t="str">
        <f t="shared" si="761"/>
        <v>----</v>
      </c>
      <c r="AP2084" s="4">
        <f t="shared" si="762"/>
        <v>557.33755348885654</v>
      </c>
      <c r="AQ2084" s="4">
        <f t="shared" si="763"/>
        <v>557</v>
      </c>
      <c r="AR2084" s="4">
        <f t="shared" si="764"/>
        <v>0.33755348885654257</v>
      </c>
    </row>
    <row r="2085" spans="1:44" x14ac:dyDescent="0.25">
      <c r="A2085">
        <v>22</v>
      </c>
      <c r="B2085">
        <v>38</v>
      </c>
      <c r="C2085">
        <v>0</v>
      </c>
      <c r="D2085">
        <v>17</v>
      </c>
      <c r="E2085">
        <v>0</v>
      </c>
      <c r="F2085">
        <v>0</v>
      </c>
      <c r="G2085">
        <f t="shared" si="742"/>
        <v>-0.18181818181818166</v>
      </c>
      <c r="H2085">
        <v>573.20362179999995</v>
      </c>
      <c r="J2085">
        <v>0</v>
      </c>
      <c r="K2085">
        <v>0</v>
      </c>
      <c r="L2085">
        <v>0</v>
      </c>
      <c r="M2085" t="str">
        <f t="shared" si="743"/>
        <v>No</v>
      </c>
      <c r="N2085">
        <f t="shared" si="744"/>
        <v>0</v>
      </c>
      <c r="P2085">
        <v>2307584</v>
      </c>
      <c r="Q2085">
        <v>2755255</v>
      </c>
      <c r="R2085">
        <v>3160648</v>
      </c>
      <c r="S2085" t="str">
        <f t="shared" si="745"/>
        <v>Yes</v>
      </c>
      <c r="T2085">
        <f t="shared" si="746"/>
        <v>2741162.3333333335</v>
      </c>
      <c r="V2085">
        <f t="shared" si="747"/>
        <v>1.7272727272727273</v>
      </c>
      <c r="W2085">
        <f t="shared" si="748"/>
        <v>0.77272727272727271</v>
      </c>
      <c r="Y2085" s="4">
        <f t="shared" si="749"/>
        <v>573.20362177990012</v>
      </c>
      <c r="Z2085">
        <f t="shared" si="750"/>
        <v>4</v>
      </c>
      <c r="AA2085">
        <f t="shared" si="751"/>
        <v>0.18181818181818182</v>
      </c>
      <c r="AB2085">
        <f t="shared" si="752"/>
        <v>0.10526315789473684</v>
      </c>
      <c r="AC2085">
        <f t="shared" si="753"/>
        <v>0.23529411764705882</v>
      </c>
      <c r="AD2085" t="str">
        <f t="shared" si="754"/>
        <v>O</v>
      </c>
      <c r="AG2085">
        <f t="shared" si="755"/>
        <v>-0.33333333333333331</v>
      </c>
      <c r="AI2085" t="str">
        <f t="shared" si="756"/>
        <v>----</v>
      </c>
      <c r="AJ2085" t="str">
        <f t="shared" si="757"/>
        <v>----</v>
      </c>
      <c r="AK2085" t="str">
        <f t="shared" si="758"/>
        <v>----</v>
      </c>
      <c r="AL2085" t="str">
        <f t="shared" si="759"/>
        <v>----</v>
      </c>
      <c r="AM2085" t="str">
        <f t="shared" si="760"/>
        <v>SatFACarb</v>
      </c>
      <c r="AN2085" t="str">
        <f t="shared" si="761"/>
        <v>----</v>
      </c>
      <c r="AP2085" s="4">
        <f t="shared" si="762"/>
        <v>573.33616667734191</v>
      </c>
      <c r="AQ2085" s="4">
        <f t="shared" si="763"/>
        <v>573</v>
      </c>
      <c r="AR2085" s="4">
        <f t="shared" si="764"/>
        <v>0.33616667734190742</v>
      </c>
    </row>
    <row r="2086" spans="1:44" x14ac:dyDescent="0.25">
      <c r="A2086">
        <v>22</v>
      </c>
      <c r="B2086">
        <v>38</v>
      </c>
      <c r="C2086">
        <v>0</v>
      </c>
      <c r="D2086">
        <v>19</v>
      </c>
      <c r="E2086">
        <v>0</v>
      </c>
      <c r="F2086">
        <v>0</v>
      </c>
      <c r="G2086">
        <f t="shared" si="742"/>
        <v>0</v>
      </c>
      <c r="H2086">
        <v>605.19345099999998</v>
      </c>
      <c r="J2086">
        <v>0</v>
      </c>
      <c r="K2086">
        <v>0</v>
      </c>
      <c r="L2086">
        <v>0</v>
      </c>
      <c r="M2086" t="str">
        <f t="shared" si="743"/>
        <v>No</v>
      </c>
      <c r="N2086">
        <f t="shared" si="744"/>
        <v>0</v>
      </c>
      <c r="P2086">
        <v>3063721</v>
      </c>
      <c r="Q2086">
        <v>3920848</v>
      </c>
      <c r="R2086">
        <v>4143237</v>
      </c>
      <c r="S2086" t="str">
        <f t="shared" si="745"/>
        <v>Yes</v>
      </c>
      <c r="T2086">
        <f t="shared" si="746"/>
        <v>3709268.6666666665</v>
      </c>
      <c r="V2086">
        <f t="shared" si="747"/>
        <v>1.7272727272727273</v>
      </c>
      <c r="W2086">
        <f t="shared" si="748"/>
        <v>0.86363636363636365</v>
      </c>
      <c r="Y2086" s="4">
        <f t="shared" si="749"/>
        <v>605.19345097990015</v>
      </c>
      <c r="Z2086">
        <f t="shared" si="750"/>
        <v>4</v>
      </c>
      <c r="AA2086">
        <f t="shared" si="751"/>
        <v>0.18181818181818182</v>
      </c>
      <c r="AB2086">
        <f t="shared" si="752"/>
        <v>0.10526315789473684</v>
      </c>
      <c r="AC2086">
        <f t="shared" si="753"/>
        <v>0.21052631578947367</v>
      </c>
      <c r="AD2086" t="str">
        <f t="shared" si="754"/>
        <v>O</v>
      </c>
      <c r="AG2086">
        <f t="shared" si="755"/>
        <v>-0.44</v>
      </c>
      <c r="AI2086" t="str">
        <f t="shared" si="756"/>
        <v>----</v>
      </c>
      <c r="AJ2086" t="str">
        <f t="shared" si="757"/>
        <v>----</v>
      </c>
      <c r="AK2086" t="str">
        <f t="shared" si="758"/>
        <v>----</v>
      </c>
      <c r="AL2086" t="str">
        <f t="shared" si="759"/>
        <v>----</v>
      </c>
      <c r="AM2086" t="str">
        <f t="shared" si="760"/>
        <v>SatFACarb</v>
      </c>
      <c r="AN2086" t="str">
        <f t="shared" si="761"/>
        <v>----</v>
      </c>
      <c r="AP2086" s="4">
        <f t="shared" si="762"/>
        <v>605.33339305431252</v>
      </c>
      <c r="AQ2086" s="4">
        <f t="shared" si="763"/>
        <v>605</v>
      </c>
      <c r="AR2086" s="4">
        <f t="shared" si="764"/>
        <v>0.33339305431252342</v>
      </c>
    </row>
    <row r="2087" spans="1:44" x14ac:dyDescent="0.25">
      <c r="A2087">
        <v>22</v>
      </c>
      <c r="B2087">
        <v>38</v>
      </c>
      <c r="C2087">
        <v>0</v>
      </c>
      <c r="D2087">
        <v>20</v>
      </c>
      <c r="E2087">
        <v>0</v>
      </c>
      <c r="F2087">
        <v>0</v>
      </c>
      <c r="G2087">
        <f t="shared" si="742"/>
        <v>9.0909090909090828E-2</v>
      </c>
      <c r="H2087">
        <v>621.1883656</v>
      </c>
      <c r="J2087">
        <v>0</v>
      </c>
      <c r="K2087">
        <v>0</v>
      </c>
      <c r="L2087">
        <v>0</v>
      </c>
      <c r="M2087" t="str">
        <f t="shared" si="743"/>
        <v>No</v>
      </c>
      <c r="N2087">
        <f t="shared" si="744"/>
        <v>0</v>
      </c>
      <c r="P2087">
        <v>4201008</v>
      </c>
      <c r="Q2087">
        <v>5350704</v>
      </c>
      <c r="R2087">
        <v>5579440</v>
      </c>
      <c r="S2087" t="str">
        <f t="shared" si="745"/>
        <v>Yes</v>
      </c>
      <c r="T2087">
        <f t="shared" si="746"/>
        <v>5043717.333333333</v>
      </c>
      <c r="V2087">
        <f t="shared" si="747"/>
        <v>1.7272727272727273</v>
      </c>
      <c r="W2087">
        <f t="shared" si="748"/>
        <v>0.90909090909090906</v>
      </c>
      <c r="Y2087" s="4">
        <f t="shared" si="749"/>
        <v>621.18836557990005</v>
      </c>
      <c r="Z2087">
        <f t="shared" si="750"/>
        <v>4</v>
      </c>
      <c r="AA2087">
        <f t="shared" si="751"/>
        <v>0.18181818181818182</v>
      </c>
      <c r="AB2087">
        <f t="shared" si="752"/>
        <v>0.10526315789473684</v>
      </c>
      <c r="AC2087">
        <f t="shared" si="753"/>
        <v>0.2</v>
      </c>
      <c r="AD2087" t="str">
        <f t="shared" si="754"/>
        <v>O</v>
      </c>
      <c r="AG2087">
        <f t="shared" si="755"/>
        <v>-0.5</v>
      </c>
      <c r="AI2087" t="str">
        <f t="shared" si="756"/>
        <v>----</v>
      </c>
      <c r="AJ2087" t="str">
        <f t="shared" si="757"/>
        <v>----</v>
      </c>
      <c r="AK2087" t="str">
        <f t="shared" si="758"/>
        <v>----</v>
      </c>
      <c r="AL2087" t="str">
        <f t="shared" si="759"/>
        <v>----</v>
      </c>
      <c r="AM2087" t="str">
        <f t="shared" si="760"/>
        <v>SatFACarb</v>
      </c>
      <c r="AN2087" t="str">
        <f t="shared" si="761"/>
        <v>----</v>
      </c>
      <c r="AP2087" s="4">
        <f t="shared" si="762"/>
        <v>621.33200624279777</v>
      </c>
      <c r="AQ2087" s="4">
        <f t="shared" si="763"/>
        <v>621</v>
      </c>
      <c r="AR2087" s="4">
        <f t="shared" si="764"/>
        <v>0.33200624279777458</v>
      </c>
    </row>
    <row r="2088" spans="1:44" x14ac:dyDescent="0.25">
      <c r="A2088">
        <v>23</v>
      </c>
      <c r="B2088">
        <v>36</v>
      </c>
      <c r="C2088">
        <v>0</v>
      </c>
      <c r="D2088">
        <v>17</v>
      </c>
      <c r="E2088">
        <v>0</v>
      </c>
      <c r="F2088">
        <v>0</v>
      </c>
      <c r="G2088">
        <f t="shared" si="742"/>
        <v>-8.6956521739130821E-2</v>
      </c>
      <c r="H2088">
        <v>583.18797180000001</v>
      </c>
      <c r="J2088">
        <v>0</v>
      </c>
      <c r="K2088">
        <v>0</v>
      </c>
      <c r="L2088">
        <v>0</v>
      </c>
      <c r="M2088" t="str">
        <f t="shared" si="743"/>
        <v>No</v>
      </c>
      <c r="N2088">
        <f t="shared" si="744"/>
        <v>0</v>
      </c>
      <c r="P2088">
        <v>3282722</v>
      </c>
      <c r="Q2088">
        <v>2273842</v>
      </c>
      <c r="R2088">
        <v>2889179</v>
      </c>
      <c r="S2088" t="str">
        <f t="shared" si="745"/>
        <v>Yes</v>
      </c>
      <c r="T2088">
        <f t="shared" si="746"/>
        <v>2815247.6666666665</v>
      </c>
      <c r="V2088">
        <f t="shared" si="747"/>
        <v>1.5652173913043479</v>
      </c>
      <c r="W2088">
        <f t="shared" si="748"/>
        <v>0.73913043478260865</v>
      </c>
      <c r="Y2088" s="4">
        <f t="shared" si="749"/>
        <v>583.18797177990007</v>
      </c>
      <c r="Z2088">
        <f t="shared" si="750"/>
        <v>6</v>
      </c>
      <c r="AA2088">
        <f t="shared" si="751"/>
        <v>0.2608695652173913</v>
      </c>
      <c r="AB2088">
        <f t="shared" si="752"/>
        <v>0.16666666666666666</v>
      </c>
      <c r="AC2088">
        <f t="shared" si="753"/>
        <v>0.35294117647058826</v>
      </c>
      <c r="AD2088" t="str">
        <f t="shared" si="754"/>
        <v>O</v>
      </c>
      <c r="AG2088">
        <f t="shared" si="755"/>
        <v>-0.17241379310344829</v>
      </c>
      <c r="AI2088" t="str">
        <f t="shared" si="756"/>
        <v>----</v>
      </c>
      <c r="AJ2088" t="str">
        <f t="shared" si="757"/>
        <v>----</v>
      </c>
      <c r="AK2088" t="str">
        <f t="shared" si="758"/>
        <v>----</v>
      </c>
      <c r="AL2088" t="str">
        <f t="shared" si="759"/>
        <v>----</v>
      </c>
      <c r="AM2088" t="str">
        <f t="shared" si="760"/>
        <v>SatFACarb</v>
      </c>
      <c r="AN2088" t="str">
        <f t="shared" si="761"/>
        <v>----</v>
      </c>
      <c r="AP2088" s="4">
        <f t="shared" si="762"/>
        <v>583.32282541126551</v>
      </c>
      <c r="AQ2088" s="4">
        <f t="shared" si="763"/>
        <v>583</v>
      </c>
      <c r="AR2088" s="4">
        <f t="shared" si="764"/>
        <v>0.32282541126551223</v>
      </c>
    </row>
    <row r="2089" spans="1:44" x14ac:dyDescent="0.25">
      <c r="A2089">
        <v>23</v>
      </c>
      <c r="B2089">
        <v>36</v>
      </c>
      <c r="C2089">
        <v>0</v>
      </c>
      <c r="D2089">
        <v>18</v>
      </c>
      <c r="E2089">
        <v>0</v>
      </c>
      <c r="F2089">
        <v>0</v>
      </c>
      <c r="G2089">
        <f t="shared" si="742"/>
        <v>0</v>
      </c>
      <c r="H2089">
        <v>599.18288640000003</v>
      </c>
      <c r="J2089">
        <v>0</v>
      </c>
      <c r="K2089">
        <v>0</v>
      </c>
      <c r="L2089">
        <v>0</v>
      </c>
      <c r="M2089" t="str">
        <f t="shared" si="743"/>
        <v>No</v>
      </c>
      <c r="N2089">
        <f t="shared" si="744"/>
        <v>0</v>
      </c>
      <c r="P2089">
        <v>4586076</v>
      </c>
      <c r="Q2089">
        <v>3109022</v>
      </c>
      <c r="R2089">
        <v>4054268</v>
      </c>
      <c r="S2089" t="str">
        <f t="shared" si="745"/>
        <v>Yes</v>
      </c>
      <c r="T2089">
        <f t="shared" si="746"/>
        <v>3916455.3333333335</v>
      </c>
      <c r="V2089">
        <f t="shared" si="747"/>
        <v>1.5652173913043479</v>
      </c>
      <c r="W2089">
        <f t="shared" si="748"/>
        <v>0.78260869565217395</v>
      </c>
      <c r="Y2089" s="4">
        <f t="shared" si="749"/>
        <v>599.18288637989997</v>
      </c>
      <c r="Z2089">
        <f t="shared" si="750"/>
        <v>6</v>
      </c>
      <c r="AA2089">
        <f t="shared" si="751"/>
        <v>0.2608695652173913</v>
      </c>
      <c r="AB2089">
        <f t="shared" si="752"/>
        <v>0.16666666666666666</v>
      </c>
      <c r="AC2089">
        <f t="shared" si="753"/>
        <v>0.33333333333333331</v>
      </c>
      <c r="AD2089" t="str">
        <f t="shared" si="754"/>
        <v>O</v>
      </c>
      <c r="AG2089">
        <f t="shared" si="755"/>
        <v>-0.21428571428571427</v>
      </c>
      <c r="AI2089" t="str">
        <f t="shared" si="756"/>
        <v>----</v>
      </c>
      <c r="AJ2089" t="str">
        <f t="shared" si="757"/>
        <v>----</v>
      </c>
      <c r="AK2089" t="str">
        <f t="shared" si="758"/>
        <v>----</v>
      </c>
      <c r="AL2089" t="str">
        <f t="shared" si="759"/>
        <v>----</v>
      </c>
      <c r="AM2089" t="str">
        <f t="shared" si="760"/>
        <v>SatFACarb</v>
      </c>
      <c r="AN2089" t="str">
        <f t="shared" si="761"/>
        <v>----</v>
      </c>
      <c r="AP2089" s="4">
        <f t="shared" si="762"/>
        <v>599.32143859975076</v>
      </c>
      <c r="AQ2089" s="4">
        <f t="shared" si="763"/>
        <v>599</v>
      </c>
      <c r="AR2089" s="4">
        <f t="shared" si="764"/>
        <v>0.32143859975076339</v>
      </c>
    </row>
    <row r="2090" spans="1:44" x14ac:dyDescent="0.25">
      <c r="A2090">
        <v>23</v>
      </c>
      <c r="B2090">
        <v>36</v>
      </c>
      <c r="C2090">
        <v>0</v>
      </c>
      <c r="D2090">
        <v>20</v>
      </c>
      <c r="E2090">
        <v>0</v>
      </c>
      <c r="F2090">
        <v>0</v>
      </c>
      <c r="G2090">
        <f t="shared" si="742"/>
        <v>0.17391304347826075</v>
      </c>
      <c r="H2090">
        <v>631.17271559999995</v>
      </c>
      <c r="J2090">
        <v>0</v>
      </c>
      <c r="K2090">
        <v>0</v>
      </c>
      <c r="L2090">
        <v>0</v>
      </c>
      <c r="M2090" t="str">
        <f t="shared" si="743"/>
        <v>No</v>
      </c>
      <c r="N2090">
        <f t="shared" si="744"/>
        <v>0</v>
      </c>
      <c r="P2090">
        <v>11381343</v>
      </c>
      <c r="Q2090">
        <v>9204541</v>
      </c>
      <c r="R2090">
        <v>12417269</v>
      </c>
      <c r="S2090" t="str">
        <f t="shared" si="745"/>
        <v>Yes</v>
      </c>
      <c r="T2090">
        <f t="shared" si="746"/>
        <v>11001051</v>
      </c>
      <c r="V2090">
        <f t="shared" si="747"/>
        <v>1.5652173913043479</v>
      </c>
      <c r="W2090">
        <f t="shared" si="748"/>
        <v>0.86956521739130432</v>
      </c>
      <c r="Y2090" s="4">
        <f t="shared" si="749"/>
        <v>631.1727155799</v>
      </c>
      <c r="Z2090">
        <f t="shared" si="750"/>
        <v>6</v>
      </c>
      <c r="AA2090">
        <f t="shared" si="751"/>
        <v>0.2608695652173913</v>
      </c>
      <c r="AB2090">
        <f t="shared" si="752"/>
        <v>0.16666666666666666</v>
      </c>
      <c r="AC2090">
        <f t="shared" si="753"/>
        <v>0.3</v>
      </c>
      <c r="AD2090" t="str">
        <f t="shared" si="754"/>
        <v>O</v>
      </c>
      <c r="AG2090">
        <f t="shared" si="755"/>
        <v>-0.30769230769230771</v>
      </c>
      <c r="AI2090" t="str">
        <f t="shared" si="756"/>
        <v>----</v>
      </c>
      <c r="AJ2090" t="str">
        <f t="shared" si="757"/>
        <v>----</v>
      </c>
      <c r="AK2090" t="str">
        <f t="shared" si="758"/>
        <v>----</v>
      </c>
      <c r="AL2090" t="str">
        <f t="shared" si="759"/>
        <v>----</v>
      </c>
      <c r="AM2090" t="str">
        <f t="shared" si="760"/>
        <v>SatFACarb</v>
      </c>
      <c r="AN2090" t="str">
        <f t="shared" si="761"/>
        <v>----</v>
      </c>
      <c r="AP2090" s="4">
        <f t="shared" si="762"/>
        <v>631.31866497672138</v>
      </c>
      <c r="AQ2090" s="4">
        <f t="shared" si="763"/>
        <v>631</v>
      </c>
      <c r="AR2090" s="4">
        <f t="shared" si="764"/>
        <v>0.31866497672137939</v>
      </c>
    </row>
    <row r="2091" spans="1:44" x14ac:dyDescent="0.25">
      <c r="A2091">
        <v>23</v>
      </c>
      <c r="B2091">
        <v>36</v>
      </c>
      <c r="C2091">
        <v>0</v>
      </c>
      <c r="D2091">
        <v>21</v>
      </c>
      <c r="E2091">
        <v>0</v>
      </c>
      <c r="F2091">
        <v>0</v>
      </c>
      <c r="G2091">
        <f t="shared" si="742"/>
        <v>0.26086956521739113</v>
      </c>
      <c r="H2091">
        <v>647.16763019999996</v>
      </c>
      <c r="J2091">
        <v>0</v>
      </c>
      <c r="K2091">
        <v>0</v>
      </c>
      <c r="L2091">
        <v>0</v>
      </c>
      <c r="M2091" t="str">
        <f t="shared" si="743"/>
        <v>No</v>
      </c>
      <c r="N2091">
        <f t="shared" si="744"/>
        <v>0</v>
      </c>
      <c r="P2091">
        <v>10147777</v>
      </c>
      <c r="Q2091">
        <v>6627295</v>
      </c>
      <c r="R2091">
        <v>9463090</v>
      </c>
      <c r="S2091" t="str">
        <f t="shared" si="745"/>
        <v>Yes</v>
      </c>
      <c r="T2091">
        <f t="shared" si="746"/>
        <v>8746054</v>
      </c>
      <c r="V2091">
        <f t="shared" si="747"/>
        <v>1.5652173913043479</v>
      </c>
      <c r="W2091">
        <f t="shared" si="748"/>
        <v>0.91304347826086951</v>
      </c>
      <c r="Y2091" s="4">
        <f t="shared" si="749"/>
        <v>647.16763017990002</v>
      </c>
      <c r="Z2091">
        <f t="shared" si="750"/>
        <v>6</v>
      </c>
      <c r="AA2091">
        <f t="shared" si="751"/>
        <v>0.2608695652173913</v>
      </c>
      <c r="AB2091">
        <f t="shared" si="752"/>
        <v>0.16666666666666666</v>
      </c>
      <c r="AC2091">
        <f t="shared" si="753"/>
        <v>0.2857142857142857</v>
      </c>
      <c r="AD2091" t="str">
        <f t="shared" si="754"/>
        <v>O</v>
      </c>
      <c r="AG2091">
        <f t="shared" si="755"/>
        <v>-0.36</v>
      </c>
      <c r="AI2091" t="str">
        <f t="shared" si="756"/>
        <v>----</v>
      </c>
      <c r="AJ2091" t="str">
        <f t="shared" si="757"/>
        <v>----</v>
      </c>
      <c r="AK2091" t="str">
        <f t="shared" si="758"/>
        <v>----</v>
      </c>
      <c r="AL2091" t="str">
        <f t="shared" si="759"/>
        <v>----</v>
      </c>
      <c r="AM2091" t="str">
        <f t="shared" si="760"/>
        <v>SatFACarb</v>
      </c>
      <c r="AN2091" t="str">
        <f t="shared" si="761"/>
        <v>----</v>
      </c>
      <c r="AP2091" s="4">
        <f t="shared" si="762"/>
        <v>647.31727816520663</v>
      </c>
      <c r="AQ2091" s="4">
        <f t="shared" si="763"/>
        <v>647</v>
      </c>
      <c r="AR2091" s="4">
        <f t="shared" si="764"/>
        <v>0.31727816520663055</v>
      </c>
    </row>
    <row r="2092" spans="1:44" x14ac:dyDescent="0.25">
      <c r="A2092">
        <v>23</v>
      </c>
      <c r="B2092">
        <v>36</v>
      </c>
      <c r="C2092">
        <v>0</v>
      </c>
      <c r="D2092">
        <v>22</v>
      </c>
      <c r="E2092">
        <v>0</v>
      </c>
      <c r="F2092">
        <v>0</v>
      </c>
      <c r="G2092">
        <f t="shared" si="742"/>
        <v>0.34782608695652195</v>
      </c>
      <c r="H2092">
        <v>663.16254479999998</v>
      </c>
      <c r="J2092">
        <v>0</v>
      </c>
      <c r="K2092">
        <v>0</v>
      </c>
      <c r="L2092">
        <v>0</v>
      </c>
      <c r="M2092" t="str">
        <f t="shared" si="743"/>
        <v>No</v>
      </c>
      <c r="N2092">
        <f t="shared" si="744"/>
        <v>0</v>
      </c>
      <c r="P2092">
        <v>4451157</v>
      </c>
      <c r="Q2092">
        <v>2359529</v>
      </c>
      <c r="R2092">
        <v>3373320</v>
      </c>
      <c r="S2092" t="str">
        <f t="shared" si="745"/>
        <v>Yes</v>
      </c>
      <c r="T2092">
        <f t="shared" si="746"/>
        <v>3394668.6666666665</v>
      </c>
      <c r="V2092">
        <f t="shared" si="747"/>
        <v>1.5652173913043479</v>
      </c>
      <c r="W2092">
        <f t="shared" si="748"/>
        <v>0.95652173913043481</v>
      </c>
      <c r="Y2092" s="4">
        <f t="shared" si="749"/>
        <v>663.16254477990003</v>
      </c>
      <c r="Z2092">
        <f t="shared" si="750"/>
        <v>6</v>
      </c>
      <c r="AA2092">
        <f t="shared" si="751"/>
        <v>0.2608695652173913</v>
      </c>
      <c r="AB2092">
        <f t="shared" si="752"/>
        <v>0.16666666666666666</v>
      </c>
      <c r="AC2092">
        <f t="shared" si="753"/>
        <v>0.27272727272727271</v>
      </c>
      <c r="AD2092" t="str">
        <f t="shared" si="754"/>
        <v>O</v>
      </c>
      <c r="AG2092">
        <f t="shared" si="755"/>
        <v>-0.41666666666666669</v>
      </c>
      <c r="AI2092" t="str">
        <f t="shared" si="756"/>
        <v>----</v>
      </c>
      <c r="AJ2092" t="str">
        <f t="shared" si="757"/>
        <v>----</v>
      </c>
      <c r="AK2092" t="str">
        <f t="shared" si="758"/>
        <v>----</v>
      </c>
      <c r="AL2092" t="str">
        <f t="shared" si="759"/>
        <v>----</v>
      </c>
      <c r="AM2092" t="str">
        <f t="shared" si="760"/>
        <v>SatFACarb</v>
      </c>
      <c r="AN2092" t="str">
        <f t="shared" si="761"/>
        <v>----</v>
      </c>
      <c r="AP2092" s="4">
        <f t="shared" si="762"/>
        <v>663.315891353692</v>
      </c>
      <c r="AQ2092" s="4">
        <f t="shared" si="763"/>
        <v>663</v>
      </c>
      <c r="AR2092" s="4">
        <f t="shared" si="764"/>
        <v>0.31589135369199539</v>
      </c>
    </row>
    <row r="2093" spans="1:44" x14ac:dyDescent="0.25">
      <c r="A2093">
        <v>23</v>
      </c>
      <c r="B2093">
        <v>38</v>
      </c>
      <c r="C2093">
        <v>0</v>
      </c>
      <c r="D2093">
        <v>16</v>
      </c>
      <c r="E2093">
        <v>0</v>
      </c>
      <c r="F2093">
        <v>0</v>
      </c>
      <c r="G2093">
        <f t="shared" si="742"/>
        <v>-0.26086956521739157</v>
      </c>
      <c r="H2093">
        <v>569.20870720000005</v>
      </c>
      <c r="J2093">
        <v>0</v>
      </c>
      <c r="K2093">
        <v>0</v>
      </c>
      <c r="L2093">
        <v>0</v>
      </c>
      <c r="M2093" t="str">
        <f t="shared" si="743"/>
        <v>No</v>
      </c>
      <c r="N2093">
        <f t="shared" si="744"/>
        <v>0</v>
      </c>
      <c r="P2093">
        <v>2019294</v>
      </c>
      <c r="Q2093">
        <v>1746641</v>
      </c>
      <c r="R2093">
        <v>2022516</v>
      </c>
      <c r="S2093" t="str">
        <f t="shared" si="745"/>
        <v>Yes</v>
      </c>
      <c r="T2093">
        <f t="shared" si="746"/>
        <v>1929483.6666666667</v>
      </c>
      <c r="V2093">
        <f t="shared" si="747"/>
        <v>1.6521739130434783</v>
      </c>
      <c r="W2093">
        <f t="shared" si="748"/>
        <v>0.69565217391304346</v>
      </c>
      <c r="Y2093" s="4">
        <f t="shared" si="749"/>
        <v>569.2087071799001</v>
      </c>
      <c r="Z2093">
        <f t="shared" si="750"/>
        <v>5</v>
      </c>
      <c r="AA2093">
        <f t="shared" si="751"/>
        <v>0.21739130434782608</v>
      </c>
      <c r="AB2093">
        <f t="shared" si="752"/>
        <v>0.13157894736842105</v>
      </c>
      <c r="AC2093">
        <f t="shared" si="753"/>
        <v>0.3125</v>
      </c>
      <c r="AD2093" t="str">
        <f t="shared" si="754"/>
        <v>O</v>
      </c>
      <c r="AG2093">
        <f t="shared" si="755"/>
        <v>-0.2</v>
      </c>
      <c r="AI2093" t="str">
        <f t="shared" si="756"/>
        <v>----</v>
      </c>
      <c r="AJ2093" t="str">
        <f t="shared" si="757"/>
        <v>----</v>
      </c>
      <c r="AK2093" t="str">
        <f t="shared" si="758"/>
        <v>----</v>
      </c>
      <c r="AL2093" t="str">
        <f t="shared" si="759"/>
        <v>----</v>
      </c>
      <c r="AM2093" t="str">
        <f t="shared" si="760"/>
        <v>SatFACarb</v>
      </c>
      <c r="AN2093" t="str">
        <f t="shared" si="761"/>
        <v>----</v>
      </c>
      <c r="AP2093" s="4">
        <f t="shared" si="762"/>
        <v>569.34032831216348</v>
      </c>
      <c r="AQ2093" s="4">
        <f t="shared" si="763"/>
        <v>569</v>
      </c>
      <c r="AR2093" s="4">
        <f t="shared" si="764"/>
        <v>0.34032831216347859</v>
      </c>
    </row>
    <row r="2094" spans="1:44" x14ac:dyDescent="0.25">
      <c r="A2094">
        <v>23</v>
      </c>
      <c r="B2094">
        <v>38</v>
      </c>
      <c r="C2094">
        <v>0</v>
      </c>
      <c r="D2094">
        <v>17</v>
      </c>
      <c r="E2094">
        <v>0</v>
      </c>
      <c r="F2094">
        <v>0</v>
      </c>
      <c r="G2094">
        <f t="shared" si="742"/>
        <v>-0.17391304347826075</v>
      </c>
      <c r="H2094">
        <v>585.20362179999995</v>
      </c>
      <c r="J2094">
        <v>0</v>
      </c>
      <c r="K2094">
        <v>0</v>
      </c>
      <c r="L2094">
        <v>0</v>
      </c>
      <c r="M2094" t="str">
        <f t="shared" si="743"/>
        <v>No</v>
      </c>
      <c r="N2094">
        <f t="shared" si="744"/>
        <v>0</v>
      </c>
      <c r="P2094">
        <v>3187577</v>
      </c>
      <c r="Q2094">
        <v>2552332</v>
      </c>
      <c r="R2094">
        <v>3488196</v>
      </c>
      <c r="S2094" t="str">
        <f t="shared" si="745"/>
        <v>Yes</v>
      </c>
      <c r="T2094">
        <f t="shared" si="746"/>
        <v>3076035</v>
      </c>
      <c r="V2094">
        <f t="shared" si="747"/>
        <v>1.6521739130434783</v>
      </c>
      <c r="W2094">
        <f t="shared" si="748"/>
        <v>0.73913043478260865</v>
      </c>
      <c r="Y2094" s="4">
        <f t="shared" si="749"/>
        <v>585.20362177990012</v>
      </c>
      <c r="Z2094">
        <f t="shared" si="750"/>
        <v>5</v>
      </c>
      <c r="AA2094">
        <f t="shared" si="751"/>
        <v>0.21739130434782608</v>
      </c>
      <c r="AB2094">
        <f t="shared" si="752"/>
        <v>0.13157894736842105</v>
      </c>
      <c r="AC2094">
        <f t="shared" si="753"/>
        <v>0.29411764705882354</v>
      </c>
      <c r="AD2094" t="str">
        <f t="shared" si="754"/>
        <v>O</v>
      </c>
      <c r="AG2094">
        <f t="shared" si="755"/>
        <v>-0.2413793103448276</v>
      </c>
      <c r="AI2094" t="str">
        <f t="shared" si="756"/>
        <v>----</v>
      </c>
      <c r="AJ2094" t="str">
        <f t="shared" si="757"/>
        <v>----</v>
      </c>
      <c r="AK2094" t="str">
        <f t="shared" si="758"/>
        <v>----</v>
      </c>
      <c r="AL2094" t="str">
        <f t="shared" si="759"/>
        <v>----</v>
      </c>
      <c r="AM2094" t="str">
        <f t="shared" si="760"/>
        <v>SatFACarb</v>
      </c>
      <c r="AN2094" t="str">
        <f t="shared" si="761"/>
        <v>----</v>
      </c>
      <c r="AP2094" s="4">
        <f t="shared" si="762"/>
        <v>585.33894150064873</v>
      </c>
      <c r="AQ2094" s="4">
        <f t="shared" si="763"/>
        <v>585</v>
      </c>
      <c r="AR2094" s="4">
        <f t="shared" si="764"/>
        <v>0.33894150064872974</v>
      </c>
    </row>
    <row r="2095" spans="1:44" x14ac:dyDescent="0.25">
      <c r="A2095">
        <v>23</v>
      </c>
      <c r="B2095">
        <v>38</v>
      </c>
      <c r="C2095">
        <v>0</v>
      </c>
      <c r="D2095">
        <v>18</v>
      </c>
      <c r="E2095">
        <v>0</v>
      </c>
      <c r="F2095">
        <v>0</v>
      </c>
      <c r="G2095">
        <f t="shared" si="742"/>
        <v>-8.6956521739130821E-2</v>
      </c>
      <c r="H2095">
        <v>601.19853639999997</v>
      </c>
      <c r="J2095">
        <v>0</v>
      </c>
      <c r="K2095">
        <v>0</v>
      </c>
      <c r="L2095">
        <v>0</v>
      </c>
      <c r="M2095" t="str">
        <f t="shared" si="743"/>
        <v>No</v>
      </c>
      <c r="N2095">
        <f t="shared" si="744"/>
        <v>0</v>
      </c>
      <c r="P2095">
        <v>4724430</v>
      </c>
      <c r="Q2095">
        <v>4293724</v>
      </c>
      <c r="R2095">
        <v>4815063</v>
      </c>
      <c r="S2095" t="str">
        <f t="shared" si="745"/>
        <v>Yes</v>
      </c>
      <c r="T2095">
        <f t="shared" si="746"/>
        <v>4611072.333333333</v>
      </c>
      <c r="V2095">
        <f t="shared" si="747"/>
        <v>1.6521739130434783</v>
      </c>
      <c r="W2095">
        <f t="shared" si="748"/>
        <v>0.78260869565217395</v>
      </c>
      <c r="Y2095" s="4">
        <f t="shared" si="749"/>
        <v>601.19853637990002</v>
      </c>
      <c r="Z2095">
        <f t="shared" si="750"/>
        <v>5</v>
      </c>
      <c r="AA2095">
        <f t="shared" si="751"/>
        <v>0.21739130434782608</v>
      </c>
      <c r="AB2095">
        <f t="shared" si="752"/>
        <v>0.13157894736842105</v>
      </c>
      <c r="AC2095">
        <f t="shared" si="753"/>
        <v>0.27777777777777779</v>
      </c>
      <c r="AD2095" t="str">
        <f t="shared" si="754"/>
        <v>O</v>
      </c>
      <c r="AG2095">
        <f t="shared" si="755"/>
        <v>-0.2857142857142857</v>
      </c>
      <c r="AI2095" t="str">
        <f t="shared" si="756"/>
        <v>----</v>
      </c>
      <c r="AJ2095" t="str">
        <f t="shared" si="757"/>
        <v>----</v>
      </c>
      <c r="AK2095" t="str">
        <f t="shared" si="758"/>
        <v>----</v>
      </c>
      <c r="AL2095" t="str">
        <f t="shared" si="759"/>
        <v>----</v>
      </c>
      <c r="AM2095" t="str">
        <f t="shared" si="760"/>
        <v>SatFACarb</v>
      </c>
      <c r="AN2095" t="str">
        <f t="shared" si="761"/>
        <v>----</v>
      </c>
      <c r="AP2095" s="4">
        <f t="shared" si="762"/>
        <v>601.33755468913398</v>
      </c>
      <c r="AQ2095" s="4">
        <f t="shared" si="763"/>
        <v>601</v>
      </c>
      <c r="AR2095" s="4">
        <f t="shared" si="764"/>
        <v>0.3375546891339809</v>
      </c>
    </row>
    <row r="2096" spans="1:44" x14ac:dyDescent="0.25">
      <c r="A2096">
        <v>23</v>
      </c>
      <c r="B2096">
        <v>38</v>
      </c>
      <c r="C2096">
        <v>0</v>
      </c>
      <c r="D2096">
        <v>21</v>
      </c>
      <c r="E2096">
        <v>0</v>
      </c>
      <c r="F2096">
        <v>0</v>
      </c>
      <c r="G2096">
        <f t="shared" si="742"/>
        <v>0.17391304347826075</v>
      </c>
      <c r="H2096">
        <v>649.18328020000001</v>
      </c>
      <c r="J2096">
        <v>0</v>
      </c>
      <c r="K2096">
        <v>0</v>
      </c>
      <c r="L2096">
        <v>0</v>
      </c>
      <c r="M2096" t="str">
        <f t="shared" si="743"/>
        <v>No</v>
      </c>
      <c r="N2096">
        <f t="shared" si="744"/>
        <v>0</v>
      </c>
      <c r="P2096">
        <v>10204991</v>
      </c>
      <c r="Q2096">
        <v>8427381</v>
      </c>
      <c r="R2096">
        <v>11367596</v>
      </c>
      <c r="S2096" t="str">
        <f t="shared" si="745"/>
        <v>Yes</v>
      </c>
      <c r="T2096">
        <f t="shared" si="746"/>
        <v>9999989.333333334</v>
      </c>
      <c r="V2096">
        <f t="shared" si="747"/>
        <v>1.6521739130434783</v>
      </c>
      <c r="W2096">
        <f t="shared" si="748"/>
        <v>0.91304347826086951</v>
      </c>
      <c r="Y2096" s="4">
        <f t="shared" si="749"/>
        <v>649.18328017990007</v>
      </c>
      <c r="Z2096">
        <f t="shared" si="750"/>
        <v>5</v>
      </c>
      <c r="AA2096">
        <f t="shared" si="751"/>
        <v>0.21739130434782608</v>
      </c>
      <c r="AB2096">
        <f t="shared" si="752"/>
        <v>0.13157894736842105</v>
      </c>
      <c r="AC2096">
        <f t="shared" si="753"/>
        <v>0.23809523809523808</v>
      </c>
      <c r="AD2096" t="str">
        <f t="shared" si="754"/>
        <v>O</v>
      </c>
      <c r="AG2096">
        <f t="shared" si="755"/>
        <v>-0.44</v>
      </c>
      <c r="AI2096" t="str">
        <f t="shared" si="756"/>
        <v>----</v>
      </c>
      <c r="AJ2096" t="str">
        <f t="shared" si="757"/>
        <v>----</v>
      </c>
      <c r="AK2096" t="str">
        <f t="shared" si="758"/>
        <v>----</v>
      </c>
      <c r="AL2096" t="str">
        <f t="shared" si="759"/>
        <v>----</v>
      </c>
      <c r="AM2096" t="str">
        <f t="shared" si="760"/>
        <v>SatFACarb</v>
      </c>
      <c r="AN2096" t="str">
        <f t="shared" si="761"/>
        <v>----</v>
      </c>
      <c r="AP2096" s="4">
        <f t="shared" si="762"/>
        <v>649.33339425458996</v>
      </c>
      <c r="AQ2096" s="4">
        <f t="shared" si="763"/>
        <v>649</v>
      </c>
      <c r="AR2096" s="4">
        <f t="shared" si="764"/>
        <v>0.33339425458996175</v>
      </c>
    </row>
    <row r="2097" spans="1:44" x14ac:dyDescent="0.25">
      <c r="A2097">
        <v>23</v>
      </c>
      <c r="B2097">
        <v>38</v>
      </c>
      <c r="C2097">
        <v>0</v>
      </c>
      <c r="D2097">
        <v>22</v>
      </c>
      <c r="E2097">
        <v>0</v>
      </c>
      <c r="F2097">
        <v>0</v>
      </c>
      <c r="G2097">
        <f t="shared" si="742"/>
        <v>0.26086956521739113</v>
      </c>
      <c r="H2097">
        <v>665.17819480000003</v>
      </c>
      <c r="J2097">
        <v>0</v>
      </c>
      <c r="K2097">
        <v>0</v>
      </c>
      <c r="L2097">
        <v>0</v>
      </c>
      <c r="M2097" t="str">
        <f t="shared" si="743"/>
        <v>No</v>
      </c>
      <c r="N2097">
        <f t="shared" si="744"/>
        <v>0</v>
      </c>
      <c r="P2097">
        <v>2982596</v>
      </c>
      <c r="Q2097">
        <v>1850524</v>
      </c>
      <c r="R2097">
        <v>2881672</v>
      </c>
      <c r="S2097" t="str">
        <f t="shared" si="745"/>
        <v>Yes</v>
      </c>
      <c r="T2097">
        <f t="shared" si="746"/>
        <v>2571597.3333333335</v>
      </c>
      <c r="V2097">
        <f t="shared" si="747"/>
        <v>1.6521739130434783</v>
      </c>
      <c r="W2097">
        <f t="shared" si="748"/>
        <v>0.95652173913043481</v>
      </c>
      <c r="Y2097" s="4">
        <f t="shared" si="749"/>
        <v>665.17819477990008</v>
      </c>
      <c r="Z2097">
        <f t="shared" si="750"/>
        <v>5</v>
      </c>
      <c r="AA2097">
        <f t="shared" si="751"/>
        <v>0.21739130434782608</v>
      </c>
      <c r="AB2097">
        <f t="shared" si="752"/>
        <v>0.13157894736842105</v>
      </c>
      <c r="AC2097">
        <f t="shared" si="753"/>
        <v>0.22727272727272727</v>
      </c>
      <c r="AD2097" t="str">
        <f t="shared" si="754"/>
        <v>O</v>
      </c>
      <c r="AG2097">
        <f t="shared" si="755"/>
        <v>-0.5</v>
      </c>
      <c r="AI2097" t="str">
        <f t="shared" si="756"/>
        <v>----</v>
      </c>
      <c r="AJ2097" t="str">
        <f t="shared" si="757"/>
        <v>----</v>
      </c>
      <c r="AK2097" t="str">
        <f t="shared" si="758"/>
        <v>----</v>
      </c>
      <c r="AL2097" t="str">
        <f t="shared" si="759"/>
        <v>----</v>
      </c>
      <c r="AM2097" t="str">
        <f t="shared" si="760"/>
        <v>SatFACarb</v>
      </c>
      <c r="AN2097" t="str">
        <f t="shared" si="761"/>
        <v>----</v>
      </c>
      <c r="AP2097" s="4">
        <f t="shared" si="762"/>
        <v>665.33200744307521</v>
      </c>
      <c r="AQ2097" s="4">
        <f t="shared" si="763"/>
        <v>665</v>
      </c>
      <c r="AR2097" s="4">
        <f t="shared" si="764"/>
        <v>0.3320074430752129</v>
      </c>
    </row>
    <row r="2098" spans="1:44" x14ac:dyDescent="0.25">
      <c r="A2098">
        <v>23</v>
      </c>
      <c r="B2098">
        <v>40</v>
      </c>
      <c r="C2098">
        <v>0</v>
      </c>
      <c r="D2098">
        <v>17</v>
      </c>
      <c r="E2098">
        <v>0</v>
      </c>
      <c r="F2098">
        <v>0</v>
      </c>
      <c r="G2098">
        <f t="shared" si="742"/>
        <v>-0.26086956521739157</v>
      </c>
      <c r="H2098">
        <v>587.2192718</v>
      </c>
      <c r="J2098">
        <v>0</v>
      </c>
      <c r="K2098">
        <v>0</v>
      </c>
      <c r="L2098">
        <v>0</v>
      </c>
      <c r="M2098" t="str">
        <f t="shared" si="743"/>
        <v>No</v>
      </c>
      <c r="N2098">
        <f t="shared" si="744"/>
        <v>0</v>
      </c>
      <c r="P2098">
        <v>1902551</v>
      </c>
      <c r="Q2098">
        <v>1927649</v>
      </c>
      <c r="R2098">
        <v>2598315</v>
      </c>
      <c r="S2098" t="str">
        <f t="shared" si="745"/>
        <v>Yes</v>
      </c>
      <c r="T2098">
        <f t="shared" si="746"/>
        <v>2142838.3333333335</v>
      </c>
      <c r="V2098">
        <f t="shared" si="747"/>
        <v>1.7391304347826086</v>
      </c>
      <c r="W2098">
        <f t="shared" si="748"/>
        <v>0.73913043478260865</v>
      </c>
      <c r="Y2098" s="4">
        <f t="shared" si="749"/>
        <v>587.21927177990005</v>
      </c>
      <c r="Z2098">
        <f t="shared" si="750"/>
        <v>4</v>
      </c>
      <c r="AA2098">
        <f t="shared" si="751"/>
        <v>0.17391304347826086</v>
      </c>
      <c r="AB2098">
        <f t="shared" si="752"/>
        <v>0.1</v>
      </c>
      <c r="AC2098">
        <f t="shared" si="753"/>
        <v>0.23529411764705882</v>
      </c>
      <c r="AD2098" t="str">
        <f t="shared" si="754"/>
        <v>O</v>
      </c>
      <c r="AG2098">
        <f t="shared" si="755"/>
        <v>-0.31034482758620691</v>
      </c>
      <c r="AI2098" t="str">
        <f t="shared" si="756"/>
        <v>----</v>
      </c>
      <c r="AJ2098" t="str">
        <f t="shared" si="757"/>
        <v>----</v>
      </c>
      <c r="AK2098" t="str">
        <f t="shared" si="758"/>
        <v>----</v>
      </c>
      <c r="AL2098" t="str">
        <f t="shared" si="759"/>
        <v>----</v>
      </c>
      <c r="AM2098" t="str">
        <f t="shared" si="760"/>
        <v>SatFACarb</v>
      </c>
      <c r="AN2098" t="str">
        <f t="shared" si="761"/>
        <v>----</v>
      </c>
      <c r="AP2098" s="4">
        <f t="shared" si="762"/>
        <v>587.35505759003195</v>
      </c>
      <c r="AQ2098" s="4">
        <f t="shared" si="763"/>
        <v>587</v>
      </c>
      <c r="AR2098" s="4">
        <f t="shared" si="764"/>
        <v>0.35505759003194726</v>
      </c>
    </row>
    <row r="2099" spans="1:44" x14ac:dyDescent="0.25">
      <c r="A2099">
        <v>23</v>
      </c>
      <c r="B2099">
        <v>40</v>
      </c>
      <c r="C2099">
        <v>0</v>
      </c>
      <c r="D2099">
        <v>18</v>
      </c>
      <c r="E2099">
        <v>0</v>
      </c>
      <c r="F2099">
        <v>0</v>
      </c>
      <c r="G2099">
        <f t="shared" si="742"/>
        <v>-0.17391304347826075</v>
      </c>
      <c r="H2099">
        <v>603.21418640000002</v>
      </c>
      <c r="J2099">
        <v>0</v>
      </c>
      <c r="K2099">
        <v>0</v>
      </c>
      <c r="L2099">
        <v>0</v>
      </c>
      <c r="M2099" t="str">
        <f t="shared" si="743"/>
        <v>No</v>
      </c>
      <c r="N2099">
        <f t="shared" si="744"/>
        <v>0</v>
      </c>
      <c r="P2099">
        <v>2379581</v>
      </c>
      <c r="Q2099">
        <v>3024919</v>
      </c>
      <c r="R2099">
        <v>3134639</v>
      </c>
      <c r="S2099" t="str">
        <f t="shared" si="745"/>
        <v>Yes</v>
      </c>
      <c r="T2099">
        <f t="shared" si="746"/>
        <v>2846379.6666666665</v>
      </c>
      <c r="V2099">
        <f t="shared" si="747"/>
        <v>1.7391304347826086</v>
      </c>
      <c r="W2099">
        <f t="shared" si="748"/>
        <v>0.78260869565217395</v>
      </c>
      <c r="Y2099" s="4">
        <f t="shared" si="749"/>
        <v>603.21418637990007</v>
      </c>
      <c r="Z2099">
        <f t="shared" si="750"/>
        <v>4</v>
      </c>
      <c r="AA2099">
        <f t="shared" si="751"/>
        <v>0.17391304347826086</v>
      </c>
      <c r="AB2099">
        <f t="shared" si="752"/>
        <v>0.1</v>
      </c>
      <c r="AC2099">
        <f t="shared" si="753"/>
        <v>0.22222222222222221</v>
      </c>
      <c r="AD2099" t="str">
        <f t="shared" si="754"/>
        <v>O</v>
      </c>
      <c r="AG2099">
        <f t="shared" si="755"/>
        <v>-0.35714285714285715</v>
      </c>
      <c r="AI2099" t="str">
        <f t="shared" si="756"/>
        <v>----</v>
      </c>
      <c r="AJ2099" t="str">
        <f t="shared" si="757"/>
        <v>----</v>
      </c>
      <c r="AK2099" t="str">
        <f t="shared" si="758"/>
        <v>----</v>
      </c>
      <c r="AL2099" t="str">
        <f t="shared" si="759"/>
        <v>----</v>
      </c>
      <c r="AM2099" t="str">
        <f t="shared" si="760"/>
        <v>SatFACarb</v>
      </c>
      <c r="AN2099" t="str">
        <f t="shared" si="761"/>
        <v>----</v>
      </c>
      <c r="AP2099" s="4">
        <f t="shared" si="762"/>
        <v>603.3536707785172</v>
      </c>
      <c r="AQ2099" s="4">
        <f t="shared" si="763"/>
        <v>603</v>
      </c>
      <c r="AR2099" s="4">
        <f t="shared" si="764"/>
        <v>0.35367077851719841</v>
      </c>
    </row>
    <row r="2100" spans="1:44" x14ac:dyDescent="0.25">
      <c r="A2100">
        <v>23</v>
      </c>
      <c r="B2100">
        <v>40</v>
      </c>
      <c r="C2100">
        <v>0</v>
      </c>
      <c r="D2100">
        <v>19</v>
      </c>
      <c r="E2100">
        <v>0</v>
      </c>
      <c r="F2100">
        <v>0</v>
      </c>
      <c r="G2100">
        <f t="shared" si="742"/>
        <v>-8.6956521739130821E-2</v>
      </c>
      <c r="H2100">
        <v>619.20910100000003</v>
      </c>
      <c r="J2100">
        <v>0</v>
      </c>
      <c r="K2100">
        <v>0</v>
      </c>
      <c r="L2100">
        <v>0</v>
      </c>
      <c r="M2100" t="str">
        <f t="shared" si="743"/>
        <v>No</v>
      </c>
      <c r="N2100">
        <f t="shared" si="744"/>
        <v>0</v>
      </c>
      <c r="P2100">
        <v>1830399</v>
      </c>
      <c r="Q2100">
        <v>2357644</v>
      </c>
      <c r="R2100">
        <v>2931449</v>
      </c>
      <c r="S2100" t="str">
        <f t="shared" si="745"/>
        <v>Yes</v>
      </c>
      <c r="T2100">
        <f t="shared" si="746"/>
        <v>2373164</v>
      </c>
      <c r="V2100">
        <f t="shared" si="747"/>
        <v>1.7391304347826086</v>
      </c>
      <c r="W2100">
        <f t="shared" si="748"/>
        <v>0.82608695652173914</v>
      </c>
      <c r="Y2100" s="4">
        <f t="shared" si="749"/>
        <v>619.20910097990009</v>
      </c>
      <c r="Z2100">
        <f t="shared" si="750"/>
        <v>4</v>
      </c>
      <c r="AA2100">
        <f t="shared" si="751"/>
        <v>0.17391304347826086</v>
      </c>
      <c r="AB2100">
        <f t="shared" si="752"/>
        <v>0.1</v>
      </c>
      <c r="AC2100">
        <f t="shared" si="753"/>
        <v>0.21052631578947367</v>
      </c>
      <c r="AD2100" t="str">
        <f t="shared" si="754"/>
        <v>O</v>
      </c>
      <c r="AG2100">
        <f t="shared" si="755"/>
        <v>-0.40740740740740738</v>
      </c>
      <c r="AI2100" t="str">
        <f t="shared" si="756"/>
        <v>----</v>
      </c>
      <c r="AJ2100" t="str">
        <f t="shared" si="757"/>
        <v>----</v>
      </c>
      <c r="AK2100" t="str">
        <f t="shared" si="758"/>
        <v>----</v>
      </c>
      <c r="AL2100" t="str">
        <f t="shared" si="759"/>
        <v>----</v>
      </c>
      <c r="AM2100" t="str">
        <f t="shared" si="760"/>
        <v>SatFACarb</v>
      </c>
      <c r="AN2100" t="str">
        <f t="shared" si="761"/>
        <v>----</v>
      </c>
      <c r="AP2100" s="4">
        <f t="shared" si="762"/>
        <v>619.35228396700256</v>
      </c>
      <c r="AQ2100" s="4">
        <f t="shared" si="763"/>
        <v>619</v>
      </c>
      <c r="AR2100" s="4">
        <f t="shared" si="764"/>
        <v>0.35228396700256326</v>
      </c>
    </row>
    <row r="2101" spans="1:44" x14ac:dyDescent="0.25">
      <c r="A2101">
        <v>23</v>
      </c>
      <c r="B2101">
        <v>40</v>
      </c>
      <c r="C2101">
        <v>0</v>
      </c>
      <c r="D2101">
        <v>20</v>
      </c>
      <c r="E2101">
        <v>0</v>
      </c>
      <c r="F2101">
        <v>0</v>
      </c>
      <c r="G2101">
        <f t="shared" si="742"/>
        <v>0</v>
      </c>
      <c r="H2101">
        <v>635.20401560000005</v>
      </c>
      <c r="J2101">
        <v>0</v>
      </c>
      <c r="K2101">
        <v>0</v>
      </c>
      <c r="L2101">
        <v>0</v>
      </c>
      <c r="M2101" t="str">
        <f t="shared" si="743"/>
        <v>No</v>
      </c>
      <c r="N2101">
        <f t="shared" si="744"/>
        <v>0</v>
      </c>
      <c r="P2101">
        <v>2964995</v>
      </c>
      <c r="Q2101">
        <v>3104358</v>
      </c>
      <c r="R2101">
        <v>3468314</v>
      </c>
      <c r="S2101" t="str">
        <f t="shared" si="745"/>
        <v>Yes</v>
      </c>
      <c r="T2101">
        <f t="shared" si="746"/>
        <v>3179222.3333333335</v>
      </c>
      <c r="V2101">
        <f t="shared" si="747"/>
        <v>1.7391304347826086</v>
      </c>
      <c r="W2101">
        <f t="shared" si="748"/>
        <v>0.86956521739130432</v>
      </c>
      <c r="Y2101" s="4">
        <f t="shared" si="749"/>
        <v>635.2040155799001</v>
      </c>
      <c r="Z2101">
        <f t="shared" si="750"/>
        <v>4</v>
      </c>
      <c r="AA2101">
        <f t="shared" si="751"/>
        <v>0.17391304347826086</v>
      </c>
      <c r="AB2101">
        <f t="shared" si="752"/>
        <v>0.1</v>
      </c>
      <c r="AC2101">
        <f t="shared" si="753"/>
        <v>0.2</v>
      </c>
      <c r="AD2101" t="str">
        <f t="shared" si="754"/>
        <v>O</v>
      </c>
      <c r="AG2101">
        <f t="shared" si="755"/>
        <v>-0.46153846153846156</v>
      </c>
      <c r="AI2101" t="str">
        <f t="shared" si="756"/>
        <v>----</v>
      </c>
      <c r="AJ2101" t="str">
        <f t="shared" si="757"/>
        <v>----</v>
      </c>
      <c r="AK2101" t="str">
        <f t="shared" si="758"/>
        <v>----</v>
      </c>
      <c r="AL2101" t="str">
        <f t="shared" si="759"/>
        <v>----</v>
      </c>
      <c r="AM2101" t="str">
        <f t="shared" si="760"/>
        <v>SatFACarb</v>
      </c>
      <c r="AN2101" t="str">
        <f t="shared" si="761"/>
        <v>----</v>
      </c>
      <c r="AP2101" s="4">
        <f t="shared" si="762"/>
        <v>635.35089715548781</v>
      </c>
      <c r="AQ2101" s="4">
        <f t="shared" si="763"/>
        <v>635</v>
      </c>
      <c r="AR2101" s="4">
        <f t="shared" si="764"/>
        <v>0.35089715548781442</v>
      </c>
    </row>
    <row r="2102" spans="1:44" x14ac:dyDescent="0.25">
      <c r="A2102">
        <v>23</v>
      </c>
      <c r="B2102">
        <v>40</v>
      </c>
      <c r="C2102">
        <v>0</v>
      </c>
      <c r="D2102">
        <v>21</v>
      </c>
      <c r="E2102">
        <v>0</v>
      </c>
      <c r="F2102">
        <v>0</v>
      </c>
      <c r="G2102">
        <f t="shared" si="742"/>
        <v>8.6956521739130377E-2</v>
      </c>
      <c r="H2102">
        <v>651.19893019999995</v>
      </c>
      <c r="J2102">
        <v>0</v>
      </c>
      <c r="K2102">
        <v>0</v>
      </c>
      <c r="L2102">
        <v>0</v>
      </c>
      <c r="M2102" t="str">
        <f t="shared" si="743"/>
        <v>No</v>
      </c>
      <c r="N2102">
        <f t="shared" si="744"/>
        <v>0</v>
      </c>
      <c r="P2102">
        <v>4499127</v>
      </c>
      <c r="Q2102">
        <v>5508877</v>
      </c>
      <c r="R2102">
        <v>5831716</v>
      </c>
      <c r="S2102" t="str">
        <f t="shared" si="745"/>
        <v>Yes</v>
      </c>
      <c r="T2102">
        <f t="shared" si="746"/>
        <v>5279906.666666667</v>
      </c>
      <c r="V2102">
        <f t="shared" si="747"/>
        <v>1.7391304347826086</v>
      </c>
      <c r="W2102">
        <f t="shared" si="748"/>
        <v>0.91304347826086951</v>
      </c>
      <c r="Y2102" s="4">
        <f t="shared" si="749"/>
        <v>651.1989301799</v>
      </c>
      <c r="Z2102">
        <f t="shared" si="750"/>
        <v>4</v>
      </c>
      <c r="AA2102">
        <f t="shared" si="751"/>
        <v>0.17391304347826086</v>
      </c>
      <c r="AB2102">
        <f t="shared" si="752"/>
        <v>0.1</v>
      </c>
      <c r="AC2102">
        <f t="shared" si="753"/>
        <v>0.19047619047619047</v>
      </c>
      <c r="AD2102" t="str">
        <f t="shared" si="754"/>
        <v>O</v>
      </c>
      <c r="AG2102">
        <f t="shared" si="755"/>
        <v>-0.52</v>
      </c>
      <c r="AI2102" t="str">
        <f t="shared" si="756"/>
        <v>----</v>
      </c>
      <c r="AJ2102" t="str">
        <f t="shared" si="757"/>
        <v>----</v>
      </c>
      <c r="AK2102" t="str">
        <f t="shared" si="758"/>
        <v>----</v>
      </c>
      <c r="AL2102" t="str">
        <f t="shared" si="759"/>
        <v>----</v>
      </c>
      <c r="AM2102" t="str">
        <f t="shared" si="760"/>
        <v>SatFACarb</v>
      </c>
      <c r="AN2102" t="str">
        <f t="shared" si="761"/>
        <v>----</v>
      </c>
      <c r="AP2102" s="4">
        <f t="shared" si="762"/>
        <v>651.34951034397307</v>
      </c>
      <c r="AQ2102" s="4">
        <f t="shared" si="763"/>
        <v>651</v>
      </c>
      <c r="AR2102" s="4">
        <f t="shared" si="764"/>
        <v>0.34951034397306557</v>
      </c>
    </row>
    <row r="2103" spans="1:44" x14ac:dyDescent="0.25">
      <c r="A2103">
        <v>24</v>
      </c>
      <c r="B2103">
        <v>36</v>
      </c>
      <c r="C2103">
        <v>0</v>
      </c>
      <c r="D2103">
        <v>19</v>
      </c>
      <c r="E2103">
        <v>0</v>
      </c>
      <c r="F2103">
        <v>0</v>
      </c>
      <c r="G2103">
        <f t="shared" si="742"/>
        <v>8.3333333333333481E-2</v>
      </c>
      <c r="H2103">
        <v>627.17780100000004</v>
      </c>
      <c r="J2103">
        <v>0</v>
      </c>
      <c r="K2103">
        <v>0</v>
      </c>
      <c r="L2103">
        <v>0</v>
      </c>
      <c r="M2103" t="str">
        <f t="shared" si="743"/>
        <v>No</v>
      </c>
      <c r="N2103">
        <f t="shared" si="744"/>
        <v>0</v>
      </c>
      <c r="P2103">
        <v>3241593</v>
      </c>
      <c r="Q2103">
        <v>2922507</v>
      </c>
      <c r="R2103">
        <v>3572151</v>
      </c>
      <c r="S2103" t="str">
        <f t="shared" si="745"/>
        <v>Yes</v>
      </c>
      <c r="T2103">
        <f t="shared" si="746"/>
        <v>3245417</v>
      </c>
      <c r="V2103">
        <f t="shared" si="747"/>
        <v>1.5</v>
      </c>
      <c r="W2103">
        <f t="shared" si="748"/>
        <v>0.79166666666666663</v>
      </c>
      <c r="Y2103" s="4">
        <f t="shared" si="749"/>
        <v>627.1778009799001</v>
      </c>
      <c r="Z2103">
        <f t="shared" si="750"/>
        <v>7</v>
      </c>
      <c r="AA2103">
        <f t="shared" si="751"/>
        <v>0.29166666666666669</v>
      </c>
      <c r="AB2103">
        <f t="shared" si="752"/>
        <v>0.19444444444444445</v>
      </c>
      <c r="AC2103">
        <f t="shared" si="753"/>
        <v>0.36842105263157893</v>
      </c>
      <c r="AD2103" t="str">
        <f t="shared" si="754"/>
        <v>O</v>
      </c>
      <c r="AG2103">
        <f t="shared" si="755"/>
        <v>-0.17241379310344829</v>
      </c>
      <c r="AI2103" t="str">
        <f t="shared" si="756"/>
        <v>----</v>
      </c>
      <c r="AJ2103" t="str">
        <f t="shared" si="757"/>
        <v>----</v>
      </c>
      <c r="AK2103" t="str">
        <f t="shared" si="758"/>
        <v>----</v>
      </c>
      <c r="AL2103" t="str">
        <f t="shared" si="759"/>
        <v>----</v>
      </c>
      <c r="AM2103" t="str">
        <f t="shared" si="760"/>
        <v>SatFACarb</v>
      </c>
      <c r="AN2103" t="str">
        <f t="shared" si="761"/>
        <v>----</v>
      </c>
      <c r="AP2103" s="4">
        <f t="shared" si="762"/>
        <v>627.32282661154306</v>
      </c>
      <c r="AQ2103" s="4">
        <f t="shared" si="763"/>
        <v>627</v>
      </c>
      <c r="AR2103" s="4">
        <f t="shared" si="764"/>
        <v>0.32282661154306425</v>
      </c>
    </row>
    <row r="2104" spans="1:44" x14ac:dyDescent="0.25">
      <c r="A2104">
        <v>24</v>
      </c>
      <c r="B2104">
        <v>36</v>
      </c>
      <c r="C2104">
        <v>0</v>
      </c>
      <c r="D2104">
        <v>21</v>
      </c>
      <c r="E2104">
        <v>0</v>
      </c>
      <c r="F2104">
        <v>0</v>
      </c>
      <c r="G2104">
        <f t="shared" si="742"/>
        <v>0.25</v>
      </c>
      <c r="H2104">
        <v>659.16763019999996</v>
      </c>
      <c r="J2104">
        <v>0</v>
      </c>
      <c r="K2104">
        <v>0</v>
      </c>
      <c r="L2104">
        <v>0</v>
      </c>
      <c r="M2104" t="str">
        <f t="shared" si="743"/>
        <v>No</v>
      </c>
      <c r="N2104">
        <f t="shared" si="744"/>
        <v>0</v>
      </c>
      <c r="P2104">
        <v>8971386</v>
      </c>
      <c r="Q2104">
        <v>7189904</v>
      </c>
      <c r="R2104">
        <v>9294349</v>
      </c>
      <c r="S2104" t="str">
        <f t="shared" si="745"/>
        <v>Yes</v>
      </c>
      <c r="T2104">
        <f t="shared" si="746"/>
        <v>8485213</v>
      </c>
      <c r="V2104">
        <f t="shared" si="747"/>
        <v>1.5</v>
      </c>
      <c r="W2104">
        <f t="shared" si="748"/>
        <v>0.875</v>
      </c>
      <c r="Y2104" s="4">
        <f t="shared" si="749"/>
        <v>659.16763017990002</v>
      </c>
      <c r="Z2104">
        <f t="shared" si="750"/>
        <v>7</v>
      </c>
      <c r="AA2104">
        <f t="shared" si="751"/>
        <v>0.29166666666666669</v>
      </c>
      <c r="AB2104">
        <f t="shared" si="752"/>
        <v>0.19444444444444445</v>
      </c>
      <c r="AC2104">
        <f t="shared" si="753"/>
        <v>0.33333333333333331</v>
      </c>
      <c r="AD2104" t="str">
        <f t="shared" si="754"/>
        <v>O</v>
      </c>
      <c r="AG2104">
        <f t="shared" si="755"/>
        <v>-0.25925925925925924</v>
      </c>
      <c r="AI2104" t="str">
        <f t="shared" si="756"/>
        <v>----</v>
      </c>
      <c r="AJ2104" t="str">
        <f t="shared" si="757"/>
        <v>----</v>
      </c>
      <c r="AK2104" t="str">
        <f t="shared" si="758"/>
        <v>----</v>
      </c>
      <c r="AL2104" t="str">
        <f t="shared" si="759"/>
        <v>----</v>
      </c>
      <c r="AM2104" t="str">
        <f t="shared" si="760"/>
        <v>SatFACarb</v>
      </c>
      <c r="AN2104" t="str">
        <f t="shared" si="761"/>
        <v>----</v>
      </c>
      <c r="AP2104" s="4">
        <f t="shared" si="762"/>
        <v>659.32005298851357</v>
      </c>
      <c r="AQ2104" s="4">
        <f t="shared" si="763"/>
        <v>659</v>
      </c>
      <c r="AR2104" s="4">
        <f t="shared" si="764"/>
        <v>0.32005298851356656</v>
      </c>
    </row>
    <row r="2105" spans="1:44" x14ac:dyDescent="0.25">
      <c r="A2105">
        <v>24</v>
      </c>
      <c r="B2105">
        <v>36</v>
      </c>
      <c r="C2105">
        <v>0</v>
      </c>
      <c r="D2105">
        <v>22</v>
      </c>
      <c r="E2105">
        <v>0</v>
      </c>
      <c r="F2105">
        <v>0</v>
      </c>
      <c r="G2105">
        <f t="shared" si="742"/>
        <v>0.33333333333333348</v>
      </c>
      <c r="H2105">
        <v>675.16254479999998</v>
      </c>
      <c r="J2105">
        <v>0</v>
      </c>
      <c r="K2105">
        <v>0</v>
      </c>
      <c r="L2105">
        <v>0</v>
      </c>
      <c r="M2105" t="str">
        <f t="shared" si="743"/>
        <v>No</v>
      </c>
      <c r="N2105">
        <f t="shared" si="744"/>
        <v>0</v>
      </c>
      <c r="P2105">
        <v>6232130</v>
      </c>
      <c r="Q2105">
        <v>3935100</v>
      </c>
      <c r="R2105">
        <v>6848068</v>
      </c>
      <c r="S2105" t="str">
        <f t="shared" si="745"/>
        <v>Yes</v>
      </c>
      <c r="T2105">
        <f t="shared" si="746"/>
        <v>5671766</v>
      </c>
      <c r="V2105">
        <f t="shared" si="747"/>
        <v>1.5</v>
      </c>
      <c r="W2105">
        <f t="shared" si="748"/>
        <v>0.91666666666666663</v>
      </c>
      <c r="Y2105" s="4">
        <f t="shared" si="749"/>
        <v>675.16254477990003</v>
      </c>
      <c r="Z2105">
        <f t="shared" si="750"/>
        <v>7</v>
      </c>
      <c r="AA2105">
        <f t="shared" si="751"/>
        <v>0.29166666666666669</v>
      </c>
      <c r="AB2105">
        <f t="shared" si="752"/>
        <v>0.19444444444444445</v>
      </c>
      <c r="AC2105">
        <f t="shared" si="753"/>
        <v>0.31818181818181818</v>
      </c>
      <c r="AD2105" t="str">
        <f t="shared" si="754"/>
        <v>O</v>
      </c>
      <c r="AG2105">
        <f t="shared" si="755"/>
        <v>-0.30769230769230771</v>
      </c>
      <c r="AI2105" t="str">
        <f t="shared" si="756"/>
        <v>----</v>
      </c>
      <c r="AJ2105" t="str">
        <f t="shared" si="757"/>
        <v>----</v>
      </c>
      <c r="AK2105" t="str">
        <f t="shared" si="758"/>
        <v>----</v>
      </c>
      <c r="AL2105" t="str">
        <f t="shared" si="759"/>
        <v>----</v>
      </c>
      <c r="AM2105" t="str">
        <f t="shared" si="760"/>
        <v>SatFACarb</v>
      </c>
      <c r="AN2105" t="str">
        <f t="shared" si="761"/>
        <v>----</v>
      </c>
      <c r="AP2105" s="4">
        <f t="shared" si="762"/>
        <v>675.31866617699882</v>
      </c>
      <c r="AQ2105" s="4">
        <f t="shared" si="763"/>
        <v>675</v>
      </c>
      <c r="AR2105" s="4">
        <f t="shared" si="764"/>
        <v>0.31866617699881772</v>
      </c>
    </row>
    <row r="2106" spans="1:44" x14ac:dyDescent="0.25">
      <c r="A2106">
        <v>24</v>
      </c>
      <c r="B2106">
        <v>36</v>
      </c>
      <c r="C2106">
        <v>0</v>
      </c>
      <c r="D2106">
        <v>23</v>
      </c>
      <c r="E2106">
        <v>0</v>
      </c>
      <c r="F2106">
        <v>0</v>
      </c>
      <c r="G2106">
        <f t="shared" si="742"/>
        <v>0.41666666666666652</v>
      </c>
      <c r="H2106">
        <v>691.15745939999999</v>
      </c>
      <c r="J2106">
        <v>0</v>
      </c>
      <c r="K2106">
        <v>0</v>
      </c>
      <c r="L2106">
        <v>0</v>
      </c>
      <c r="M2106" t="str">
        <f t="shared" si="743"/>
        <v>No</v>
      </c>
      <c r="N2106">
        <f t="shared" si="744"/>
        <v>0</v>
      </c>
      <c r="P2106">
        <v>2882143</v>
      </c>
      <c r="Q2106">
        <v>1793880</v>
      </c>
      <c r="R2106">
        <v>2672610</v>
      </c>
      <c r="S2106" t="str">
        <f t="shared" si="745"/>
        <v>Yes</v>
      </c>
      <c r="T2106">
        <f t="shared" si="746"/>
        <v>2449544.3333333335</v>
      </c>
      <c r="V2106">
        <f t="shared" si="747"/>
        <v>1.5</v>
      </c>
      <c r="W2106">
        <f t="shared" si="748"/>
        <v>0.95833333333333337</v>
      </c>
      <c r="Y2106" s="4">
        <f t="shared" si="749"/>
        <v>691.15745937990005</v>
      </c>
      <c r="Z2106">
        <f t="shared" si="750"/>
        <v>7</v>
      </c>
      <c r="AA2106">
        <f t="shared" si="751"/>
        <v>0.29166666666666669</v>
      </c>
      <c r="AB2106">
        <f t="shared" si="752"/>
        <v>0.19444444444444445</v>
      </c>
      <c r="AC2106">
        <f t="shared" si="753"/>
        <v>0.30434782608695654</v>
      </c>
      <c r="AD2106" t="str">
        <f t="shared" si="754"/>
        <v>O</v>
      </c>
      <c r="AG2106">
        <f t="shared" si="755"/>
        <v>-0.36</v>
      </c>
      <c r="AI2106" t="str">
        <f t="shared" si="756"/>
        <v>----</v>
      </c>
      <c r="AJ2106" t="str">
        <f t="shared" si="757"/>
        <v>----</v>
      </c>
      <c r="AK2106" t="str">
        <f t="shared" si="758"/>
        <v>----</v>
      </c>
      <c r="AL2106" t="str">
        <f t="shared" si="759"/>
        <v>----</v>
      </c>
      <c r="AM2106" t="str">
        <f t="shared" si="760"/>
        <v>SatFACarb</v>
      </c>
      <c r="AN2106" t="str">
        <f t="shared" si="761"/>
        <v>----</v>
      </c>
      <c r="AP2106" s="4">
        <f t="shared" si="762"/>
        <v>691.31727936548418</v>
      </c>
      <c r="AQ2106" s="4">
        <f t="shared" si="763"/>
        <v>691</v>
      </c>
      <c r="AR2106" s="4">
        <f t="shared" si="764"/>
        <v>0.31727936548418256</v>
      </c>
    </row>
    <row r="2107" spans="1:44" x14ac:dyDescent="0.25">
      <c r="A2107">
        <v>24</v>
      </c>
      <c r="B2107">
        <v>38</v>
      </c>
      <c r="C2107">
        <v>0</v>
      </c>
      <c r="D2107">
        <v>17</v>
      </c>
      <c r="E2107">
        <v>0</v>
      </c>
      <c r="F2107">
        <v>0</v>
      </c>
      <c r="G2107">
        <f t="shared" si="742"/>
        <v>-0.16666666666666696</v>
      </c>
      <c r="H2107">
        <v>597.20362179999995</v>
      </c>
      <c r="J2107">
        <v>0</v>
      </c>
      <c r="K2107">
        <v>0</v>
      </c>
      <c r="L2107">
        <v>0</v>
      </c>
      <c r="M2107" t="str">
        <f t="shared" si="743"/>
        <v>No</v>
      </c>
      <c r="N2107">
        <f t="shared" si="744"/>
        <v>0</v>
      </c>
      <c r="P2107">
        <v>2267629</v>
      </c>
      <c r="Q2107">
        <v>1588956</v>
      </c>
      <c r="R2107">
        <v>1989918</v>
      </c>
      <c r="S2107" t="str">
        <f t="shared" si="745"/>
        <v>Yes</v>
      </c>
      <c r="T2107">
        <f t="shared" si="746"/>
        <v>1948834.3333333333</v>
      </c>
      <c r="V2107">
        <f t="shared" si="747"/>
        <v>1.5833333333333333</v>
      </c>
      <c r="W2107">
        <f t="shared" si="748"/>
        <v>0.70833333333333337</v>
      </c>
      <c r="Y2107" s="4">
        <f t="shared" si="749"/>
        <v>597.20362177990012</v>
      </c>
      <c r="Z2107">
        <f t="shared" si="750"/>
        <v>6</v>
      </c>
      <c r="AA2107">
        <f t="shared" si="751"/>
        <v>0.25</v>
      </c>
      <c r="AB2107">
        <f t="shared" si="752"/>
        <v>0.15789473684210525</v>
      </c>
      <c r="AC2107">
        <f t="shared" si="753"/>
        <v>0.35294117647058826</v>
      </c>
      <c r="AD2107" t="str">
        <f t="shared" si="754"/>
        <v>O</v>
      </c>
      <c r="AG2107">
        <f t="shared" si="755"/>
        <v>-0.16129032258064516</v>
      </c>
      <c r="AI2107" t="str">
        <f t="shared" si="756"/>
        <v>----</v>
      </c>
      <c r="AJ2107" t="str">
        <f t="shared" si="757"/>
        <v>----</v>
      </c>
      <c r="AK2107" t="str">
        <f t="shared" si="758"/>
        <v>----</v>
      </c>
      <c r="AL2107" t="str">
        <f t="shared" si="759"/>
        <v>----</v>
      </c>
      <c r="AM2107" t="str">
        <f t="shared" si="760"/>
        <v>SatFACarb</v>
      </c>
      <c r="AN2107" t="str">
        <f t="shared" si="761"/>
        <v>----</v>
      </c>
      <c r="AP2107" s="4">
        <f t="shared" si="762"/>
        <v>597.34171632395567</v>
      </c>
      <c r="AQ2107" s="4">
        <f t="shared" si="763"/>
        <v>597</v>
      </c>
      <c r="AR2107" s="4">
        <f t="shared" si="764"/>
        <v>0.34171632395566576</v>
      </c>
    </row>
    <row r="2108" spans="1:44" x14ac:dyDescent="0.25">
      <c r="A2108">
        <v>24</v>
      </c>
      <c r="B2108">
        <v>38</v>
      </c>
      <c r="C2108">
        <v>0</v>
      </c>
      <c r="D2108">
        <v>18</v>
      </c>
      <c r="E2108">
        <v>0</v>
      </c>
      <c r="F2108">
        <v>0</v>
      </c>
      <c r="G2108">
        <f t="shared" si="742"/>
        <v>-8.3333333333333037E-2</v>
      </c>
      <c r="H2108">
        <v>613.19853639999997</v>
      </c>
      <c r="J2108">
        <v>0</v>
      </c>
      <c r="K2108">
        <v>0</v>
      </c>
      <c r="L2108">
        <v>0</v>
      </c>
      <c r="M2108" t="str">
        <f t="shared" si="743"/>
        <v>No</v>
      </c>
      <c r="N2108">
        <f t="shared" si="744"/>
        <v>0</v>
      </c>
      <c r="P2108">
        <v>3949868</v>
      </c>
      <c r="Q2108">
        <v>2534037</v>
      </c>
      <c r="R2108">
        <v>3111867</v>
      </c>
      <c r="S2108" t="str">
        <f t="shared" si="745"/>
        <v>Yes</v>
      </c>
      <c r="T2108">
        <f t="shared" si="746"/>
        <v>3198590.6666666665</v>
      </c>
      <c r="V2108">
        <f t="shared" si="747"/>
        <v>1.5833333333333333</v>
      </c>
      <c r="W2108">
        <f t="shared" si="748"/>
        <v>0.75</v>
      </c>
      <c r="Y2108" s="4">
        <f t="shared" si="749"/>
        <v>613.19853637990002</v>
      </c>
      <c r="Z2108">
        <f t="shared" si="750"/>
        <v>6</v>
      </c>
      <c r="AA2108">
        <f t="shared" si="751"/>
        <v>0.25</v>
      </c>
      <c r="AB2108">
        <f t="shared" si="752"/>
        <v>0.15789473684210525</v>
      </c>
      <c r="AC2108">
        <f t="shared" si="753"/>
        <v>0.33333333333333331</v>
      </c>
      <c r="AD2108" t="str">
        <f t="shared" si="754"/>
        <v>O</v>
      </c>
      <c r="AG2108">
        <f t="shared" si="755"/>
        <v>-0.2</v>
      </c>
      <c r="AI2108" t="str">
        <f t="shared" si="756"/>
        <v>----</v>
      </c>
      <c r="AJ2108" t="str">
        <f t="shared" si="757"/>
        <v>----</v>
      </c>
      <c r="AK2108" t="str">
        <f t="shared" si="758"/>
        <v>----</v>
      </c>
      <c r="AL2108" t="str">
        <f t="shared" si="759"/>
        <v>----</v>
      </c>
      <c r="AM2108" t="str">
        <f t="shared" si="760"/>
        <v>SatFACarb</v>
      </c>
      <c r="AN2108" t="str">
        <f t="shared" si="761"/>
        <v>----</v>
      </c>
      <c r="AP2108" s="4">
        <f t="shared" si="762"/>
        <v>613.3403295124408</v>
      </c>
      <c r="AQ2108" s="4">
        <f t="shared" si="763"/>
        <v>613</v>
      </c>
      <c r="AR2108" s="4">
        <f t="shared" si="764"/>
        <v>0.34032951244080323</v>
      </c>
    </row>
    <row r="2109" spans="1:44" x14ac:dyDescent="0.25">
      <c r="A2109">
        <v>24</v>
      </c>
      <c r="B2109">
        <v>38</v>
      </c>
      <c r="C2109">
        <v>0</v>
      </c>
      <c r="D2109">
        <v>22</v>
      </c>
      <c r="E2109">
        <v>0</v>
      </c>
      <c r="F2109">
        <v>0</v>
      </c>
      <c r="G2109">
        <f t="shared" si="742"/>
        <v>0.25</v>
      </c>
      <c r="H2109">
        <v>677.17819480000003</v>
      </c>
      <c r="J2109">
        <v>0</v>
      </c>
      <c r="K2109">
        <v>0</v>
      </c>
      <c r="L2109">
        <v>0</v>
      </c>
      <c r="M2109" t="str">
        <f t="shared" si="743"/>
        <v>No</v>
      </c>
      <c r="N2109">
        <f t="shared" si="744"/>
        <v>0</v>
      </c>
      <c r="P2109">
        <v>10121176</v>
      </c>
      <c r="Q2109">
        <v>8049495</v>
      </c>
      <c r="R2109">
        <v>11906526</v>
      </c>
      <c r="S2109" t="str">
        <f t="shared" si="745"/>
        <v>Yes</v>
      </c>
      <c r="T2109">
        <f t="shared" si="746"/>
        <v>10025732.333333334</v>
      </c>
      <c r="V2109">
        <f t="shared" si="747"/>
        <v>1.5833333333333333</v>
      </c>
      <c r="W2109">
        <f t="shared" si="748"/>
        <v>0.91666666666666663</v>
      </c>
      <c r="Y2109" s="4">
        <f t="shared" si="749"/>
        <v>677.17819477990008</v>
      </c>
      <c r="Z2109">
        <f t="shared" si="750"/>
        <v>6</v>
      </c>
      <c r="AA2109">
        <f t="shared" si="751"/>
        <v>0.25</v>
      </c>
      <c r="AB2109">
        <f t="shared" si="752"/>
        <v>0.15789473684210525</v>
      </c>
      <c r="AC2109">
        <f t="shared" si="753"/>
        <v>0.27272727272727271</v>
      </c>
      <c r="AD2109" t="str">
        <f t="shared" si="754"/>
        <v>O</v>
      </c>
      <c r="AG2109">
        <f t="shared" si="755"/>
        <v>-0.38461538461538464</v>
      </c>
      <c r="AI2109" t="str">
        <f t="shared" si="756"/>
        <v>----</v>
      </c>
      <c r="AJ2109" t="str">
        <f t="shared" si="757"/>
        <v>----</v>
      </c>
      <c r="AK2109" t="str">
        <f t="shared" si="758"/>
        <v>----</v>
      </c>
      <c r="AL2109" t="str">
        <f t="shared" si="759"/>
        <v>----</v>
      </c>
      <c r="AM2109" t="str">
        <f t="shared" si="760"/>
        <v>SatFACarb</v>
      </c>
      <c r="AN2109" t="str">
        <f t="shared" si="761"/>
        <v>----</v>
      </c>
      <c r="AP2109" s="4">
        <f t="shared" si="762"/>
        <v>677.33478226638215</v>
      </c>
      <c r="AQ2109" s="4">
        <f t="shared" si="763"/>
        <v>677</v>
      </c>
      <c r="AR2109" s="4">
        <f t="shared" si="764"/>
        <v>0.33478226638214892</v>
      </c>
    </row>
    <row r="2110" spans="1:44" x14ac:dyDescent="0.25">
      <c r="A2110">
        <v>24</v>
      </c>
      <c r="B2110">
        <v>38</v>
      </c>
      <c r="C2110">
        <v>0</v>
      </c>
      <c r="D2110">
        <v>23</v>
      </c>
      <c r="E2110">
        <v>0</v>
      </c>
      <c r="F2110">
        <v>0</v>
      </c>
      <c r="G2110">
        <f t="shared" si="742"/>
        <v>0.33333333333333348</v>
      </c>
      <c r="H2110">
        <v>693.17310940000004</v>
      </c>
      <c r="J2110">
        <v>0</v>
      </c>
      <c r="K2110">
        <v>0</v>
      </c>
      <c r="L2110">
        <v>0</v>
      </c>
      <c r="M2110" t="str">
        <f t="shared" si="743"/>
        <v>No</v>
      </c>
      <c r="N2110">
        <f t="shared" si="744"/>
        <v>0</v>
      </c>
      <c r="P2110">
        <v>4176484</v>
      </c>
      <c r="Q2110">
        <v>3999615</v>
      </c>
      <c r="R2110">
        <v>4844474</v>
      </c>
      <c r="S2110" t="str">
        <f t="shared" si="745"/>
        <v>Yes</v>
      </c>
      <c r="T2110">
        <f t="shared" si="746"/>
        <v>4340191</v>
      </c>
      <c r="V2110">
        <f t="shared" si="747"/>
        <v>1.5833333333333333</v>
      </c>
      <c r="W2110">
        <f t="shared" si="748"/>
        <v>0.95833333333333337</v>
      </c>
      <c r="Y2110" s="4">
        <f t="shared" si="749"/>
        <v>693.1731093799001</v>
      </c>
      <c r="Z2110">
        <f t="shared" si="750"/>
        <v>6</v>
      </c>
      <c r="AA2110">
        <f t="shared" si="751"/>
        <v>0.25</v>
      </c>
      <c r="AB2110">
        <f t="shared" si="752"/>
        <v>0.15789473684210525</v>
      </c>
      <c r="AC2110">
        <f t="shared" si="753"/>
        <v>0.2608695652173913</v>
      </c>
      <c r="AD2110" t="str">
        <f t="shared" si="754"/>
        <v>O</v>
      </c>
      <c r="AG2110">
        <f t="shared" si="755"/>
        <v>-0.44</v>
      </c>
      <c r="AI2110" t="str">
        <f t="shared" si="756"/>
        <v>----</v>
      </c>
      <c r="AJ2110" t="str">
        <f t="shared" si="757"/>
        <v>----</v>
      </c>
      <c r="AK2110" t="str">
        <f t="shared" si="758"/>
        <v>----</v>
      </c>
      <c r="AL2110" t="str">
        <f t="shared" si="759"/>
        <v>----</v>
      </c>
      <c r="AM2110" t="str">
        <f t="shared" si="760"/>
        <v>SatFACarb</v>
      </c>
      <c r="AN2110" t="str">
        <f t="shared" si="761"/>
        <v>----</v>
      </c>
      <c r="AP2110" s="4">
        <f t="shared" si="762"/>
        <v>693.3333954548674</v>
      </c>
      <c r="AQ2110" s="4">
        <f t="shared" si="763"/>
        <v>693</v>
      </c>
      <c r="AR2110" s="4">
        <f t="shared" si="764"/>
        <v>0.33339545486740008</v>
      </c>
    </row>
    <row r="2111" spans="1:44" x14ac:dyDescent="0.25">
      <c r="A2111">
        <v>24</v>
      </c>
      <c r="B2111">
        <v>40</v>
      </c>
      <c r="C2111">
        <v>0</v>
      </c>
      <c r="D2111">
        <v>17</v>
      </c>
      <c r="E2111">
        <v>0</v>
      </c>
      <c r="F2111">
        <v>0</v>
      </c>
      <c r="G2111">
        <f t="shared" si="742"/>
        <v>-0.25</v>
      </c>
      <c r="H2111">
        <v>599.2192718</v>
      </c>
      <c r="J2111">
        <v>0</v>
      </c>
      <c r="K2111">
        <v>0</v>
      </c>
      <c r="L2111">
        <v>0</v>
      </c>
      <c r="M2111" t="str">
        <f t="shared" si="743"/>
        <v>No</v>
      </c>
      <c r="N2111">
        <f t="shared" si="744"/>
        <v>0</v>
      </c>
      <c r="P2111">
        <v>2491998</v>
      </c>
      <c r="Q2111">
        <v>2182301</v>
      </c>
      <c r="R2111">
        <v>2364667</v>
      </c>
      <c r="S2111" t="str">
        <f t="shared" si="745"/>
        <v>Yes</v>
      </c>
      <c r="T2111">
        <f t="shared" si="746"/>
        <v>2346322</v>
      </c>
      <c r="V2111">
        <f t="shared" si="747"/>
        <v>1.6666666666666667</v>
      </c>
      <c r="W2111">
        <f t="shared" si="748"/>
        <v>0.70833333333333337</v>
      </c>
      <c r="Y2111" s="4">
        <f t="shared" si="749"/>
        <v>599.21927177990005</v>
      </c>
      <c r="Z2111">
        <f t="shared" si="750"/>
        <v>5</v>
      </c>
      <c r="AA2111">
        <f t="shared" si="751"/>
        <v>0.20833333333333334</v>
      </c>
      <c r="AB2111">
        <f t="shared" si="752"/>
        <v>0.125</v>
      </c>
      <c r="AC2111">
        <f t="shared" si="753"/>
        <v>0.29411764705882354</v>
      </c>
      <c r="AD2111" t="str">
        <f t="shared" si="754"/>
        <v>O</v>
      </c>
      <c r="AG2111">
        <f t="shared" si="755"/>
        <v>-0.22580645161290322</v>
      </c>
      <c r="AI2111" t="str">
        <f t="shared" si="756"/>
        <v>----</v>
      </c>
      <c r="AJ2111" t="str">
        <f t="shared" si="757"/>
        <v>----</v>
      </c>
      <c r="AK2111" t="str">
        <f t="shared" si="758"/>
        <v>----</v>
      </c>
      <c r="AL2111" t="str">
        <f t="shared" si="759"/>
        <v>----</v>
      </c>
      <c r="AM2111" t="str">
        <f t="shared" si="760"/>
        <v>SatFACarb</v>
      </c>
      <c r="AN2111" t="str">
        <f t="shared" si="761"/>
        <v>----</v>
      </c>
      <c r="AP2111" s="4">
        <f t="shared" si="762"/>
        <v>599.35783241333877</v>
      </c>
      <c r="AQ2111" s="4">
        <f t="shared" si="763"/>
        <v>599</v>
      </c>
      <c r="AR2111" s="4">
        <f t="shared" si="764"/>
        <v>0.35783241333876958</v>
      </c>
    </row>
    <row r="2112" spans="1:44" x14ac:dyDescent="0.25">
      <c r="A2112">
        <v>24</v>
      </c>
      <c r="B2112">
        <v>40</v>
      </c>
      <c r="C2112">
        <v>0</v>
      </c>
      <c r="D2112">
        <v>18</v>
      </c>
      <c r="E2112">
        <v>0</v>
      </c>
      <c r="F2112">
        <v>0</v>
      </c>
      <c r="G2112">
        <f t="shared" si="742"/>
        <v>-0.16666666666666696</v>
      </c>
      <c r="H2112">
        <v>615.21418640000002</v>
      </c>
      <c r="J2112">
        <v>0</v>
      </c>
      <c r="K2112">
        <v>0</v>
      </c>
      <c r="L2112">
        <v>0</v>
      </c>
      <c r="M2112" t="str">
        <f t="shared" si="743"/>
        <v>No</v>
      </c>
      <c r="N2112">
        <f t="shared" si="744"/>
        <v>0</v>
      </c>
      <c r="P2112">
        <v>4141436</v>
      </c>
      <c r="Q2112">
        <v>3521086</v>
      </c>
      <c r="R2112">
        <v>4805502</v>
      </c>
      <c r="S2112" t="str">
        <f t="shared" si="745"/>
        <v>Yes</v>
      </c>
      <c r="T2112">
        <f t="shared" si="746"/>
        <v>4156008</v>
      </c>
      <c r="V2112">
        <f t="shared" si="747"/>
        <v>1.6666666666666667</v>
      </c>
      <c r="W2112">
        <f t="shared" si="748"/>
        <v>0.75</v>
      </c>
      <c r="Y2112" s="4">
        <f t="shared" si="749"/>
        <v>615.21418637990007</v>
      </c>
      <c r="Z2112">
        <f t="shared" si="750"/>
        <v>5</v>
      </c>
      <c r="AA2112">
        <f t="shared" si="751"/>
        <v>0.20833333333333334</v>
      </c>
      <c r="AB2112">
        <f t="shared" si="752"/>
        <v>0.125</v>
      </c>
      <c r="AC2112">
        <f t="shared" si="753"/>
        <v>0.27777777777777779</v>
      </c>
      <c r="AD2112" t="str">
        <f t="shared" si="754"/>
        <v>O</v>
      </c>
      <c r="AG2112">
        <f t="shared" si="755"/>
        <v>-0.26666666666666666</v>
      </c>
      <c r="AI2112" t="str">
        <f t="shared" si="756"/>
        <v>----</v>
      </c>
      <c r="AJ2112" t="str">
        <f t="shared" si="757"/>
        <v>----</v>
      </c>
      <c r="AK2112" t="str">
        <f t="shared" si="758"/>
        <v>----</v>
      </c>
      <c r="AL2112" t="str">
        <f t="shared" si="759"/>
        <v>----</v>
      </c>
      <c r="AM2112" t="str">
        <f t="shared" si="760"/>
        <v>SatFACarb</v>
      </c>
      <c r="AN2112" t="str">
        <f t="shared" si="761"/>
        <v>----</v>
      </c>
      <c r="AP2112" s="4">
        <f t="shared" si="762"/>
        <v>615.35644560182413</v>
      </c>
      <c r="AQ2112" s="4">
        <f t="shared" si="763"/>
        <v>615</v>
      </c>
      <c r="AR2112" s="4">
        <f t="shared" si="764"/>
        <v>0.35644560182413443</v>
      </c>
    </row>
    <row r="2113" spans="1:44" x14ac:dyDescent="0.25">
      <c r="A2113">
        <v>24</v>
      </c>
      <c r="B2113">
        <v>40</v>
      </c>
      <c r="C2113">
        <v>0</v>
      </c>
      <c r="D2113">
        <v>23</v>
      </c>
      <c r="E2113">
        <v>0</v>
      </c>
      <c r="F2113">
        <v>0</v>
      </c>
      <c r="G2113">
        <f t="shared" si="742"/>
        <v>0.25</v>
      </c>
      <c r="H2113">
        <v>695.18875939999998</v>
      </c>
      <c r="J2113">
        <v>0</v>
      </c>
      <c r="K2113">
        <v>0</v>
      </c>
      <c r="L2113">
        <v>0</v>
      </c>
      <c r="M2113" t="str">
        <f t="shared" si="743"/>
        <v>No</v>
      </c>
      <c r="N2113">
        <f t="shared" si="744"/>
        <v>0</v>
      </c>
      <c r="P2113">
        <v>3000952</v>
      </c>
      <c r="Q2113">
        <v>2762670</v>
      </c>
      <c r="R2113">
        <v>3715992</v>
      </c>
      <c r="S2113" t="str">
        <f t="shared" si="745"/>
        <v>Yes</v>
      </c>
      <c r="T2113">
        <f t="shared" si="746"/>
        <v>3159871.3333333335</v>
      </c>
      <c r="V2113">
        <f t="shared" si="747"/>
        <v>1.6666666666666667</v>
      </c>
      <c r="W2113">
        <f t="shared" si="748"/>
        <v>0.95833333333333337</v>
      </c>
      <c r="Y2113" s="4">
        <f t="shared" si="749"/>
        <v>695.18875937990003</v>
      </c>
      <c r="Z2113">
        <f t="shared" si="750"/>
        <v>5</v>
      </c>
      <c r="AA2113">
        <f t="shared" si="751"/>
        <v>0.20833333333333334</v>
      </c>
      <c r="AB2113">
        <f t="shared" si="752"/>
        <v>0.125</v>
      </c>
      <c r="AC2113">
        <f t="shared" si="753"/>
        <v>0.21739130434782608</v>
      </c>
      <c r="AD2113" t="str">
        <f t="shared" si="754"/>
        <v>O</v>
      </c>
      <c r="AG2113">
        <f t="shared" si="755"/>
        <v>-0.52</v>
      </c>
      <c r="AI2113" t="str">
        <f t="shared" si="756"/>
        <v>----</v>
      </c>
      <c r="AJ2113" t="str">
        <f t="shared" si="757"/>
        <v>----</v>
      </c>
      <c r="AK2113" t="str">
        <f t="shared" si="758"/>
        <v>----</v>
      </c>
      <c r="AL2113" t="str">
        <f t="shared" si="759"/>
        <v>----</v>
      </c>
      <c r="AM2113" t="str">
        <f t="shared" si="760"/>
        <v>SatFACarb</v>
      </c>
      <c r="AN2113" t="str">
        <f t="shared" si="761"/>
        <v>----</v>
      </c>
      <c r="AP2113" s="4">
        <f t="shared" si="762"/>
        <v>695.34951154425062</v>
      </c>
      <c r="AQ2113" s="4">
        <f t="shared" si="763"/>
        <v>695</v>
      </c>
      <c r="AR2113" s="4">
        <f t="shared" si="764"/>
        <v>0.34951154425061759</v>
      </c>
    </row>
    <row r="2114" spans="1:44" x14ac:dyDescent="0.25">
      <c r="A2114">
        <v>24</v>
      </c>
      <c r="B2114">
        <v>42</v>
      </c>
      <c r="C2114">
        <v>0</v>
      </c>
      <c r="D2114">
        <v>17</v>
      </c>
      <c r="E2114">
        <v>0</v>
      </c>
      <c r="F2114">
        <v>0</v>
      </c>
      <c r="G2114">
        <f t="shared" si="742"/>
        <v>-0.33333333333333304</v>
      </c>
      <c r="H2114">
        <v>601.23492180000005</v>
      </c>
      <c r="J2114">
        <v>0</v>
      </c>
      <c r="K2114">
        <v>0</v>
      </c>
      <c r="L2114">
        <v>0</v>
      </c>
      <c r="M2114" t="str">
        <f t="shared" si="743"/>
        <v>No</v>
      </c>
      <c r="N2114">
        <f t="shared" si="744"/>
        <v>0</v>
      </c>
      <c r="P2114">
        <v>1564880</v>
      </c>
      <c r="Q2114">
        <v>2531419</v>
      </c>
      <c r="R2114">
        <v>2867414</v>
      </c>
      <c r="S2114" t="str">
        <f t="shared" si="745"/>
        <v>Yes</v>
      </c>
      <c r="T2114">
        <f t="shared" si="746"/>
        <v>2321237.6666666665</v>
      </c>
      <c r="V2114">
        <f t="shared" si="747"/>
        <v>1.75</v>
      </c>
      <c r="W2114">
        <f t="shared" si="748"/>
        <v>0.70833333333333337</v>
      </c>
      <c r="Y2114" s="4">
        <f t="shared" si="749"/>
        <v>601.23492177989999</v>
      </c>
      <c r="Z2114">
        <f t="shared" si="750"/>
        <v>4</v>
      </c>
      <c r="AA2114">
        <f t="shared" si="751"/>
        <v>0.16666666666666666</v>
      </c>
      <c r="AB2114">
        <f t="shared" si="752"/>
        <v>9.5238095238095233E-2</v>
      </c>
      <c r="AC2114">
        <f t="shared" si="753"/>
        <v>0.23529411764705882</v>
      </c>
      <c r="AD2114" t="str">
        <f t="shared" si="754"/>
        <v>O</v>
      </c>
      <c r="AG2114">
        <f t="shared" si="755"/>
        <v>-0.29032258064516131</v>
      </c>
      <c r="AI2114" t="str">
        <f t="shared" si="756"/>
        <v>----</v>
      </c>
      <c r="AJ2114" t="str">
        <f t="shared" si="757"/>
        <v>----</v>
      </c>
      <c r="AK2114" t="str">
        <f t="shared" si="758"/>
        <v>----</v>
      </c>
      <c r="AL2114" t="str">
        <f t="shared" si="759"/>
        <v>----</v>
      </c>
      <c r="AM2114" t="str">
        <f t="shared" si="760"/>
        <v>SatFACarb</v>
      </c>
      <c r="AN2114" t="str">
        <f t="shared" si="761"/>
        <v>----</v>
      </c>
      <c r="AP2114" s="4">
        <f t="shared" si="762"/>
        <v>601.37394850272199</v>
      </c>
      <c r="AQ2114" s="4">
        <f t="shared" si="763"/>
        <v>601</v>
      </c>
      <c r="AR2114" s="4">
        <f t="shared" si="764"/>
        <v>0.3739485027219871</v>
      </c>
    </row>
    <row r="2115" spans="1:44" x14ac:dyDescent="0.25">
      <c r="A2115">
        <v>24</v>
      </c>
      <c r="B2115">
        <v>42</v>
      </c>
      <c r="C2115">
        <v>0</v>
      </c>
      <c r="D2115">
        <v>18</v>
      </c>
      <c r="E2115">
        <v>0</v>
      </c>
      <c r="F2115">
        <v>0</v>
      </c>
      <c r="G2115">
        <f t="shared" si="742"/>
        <v>-0.25</v>
      </c>
      <c r="H2115">
        <v>617.22983639999995</v>
      </c>
      <c r="J2115">
        <v>0</v>
      </c>
      <c r="K2115">
        <v>0</v>
      </c>
      <c r="L2115">
        <v>0</v>
      </c>
      <c r="M2115" t="str">
        <f t="shared" si="743"/>
        <v>No</v>
      </c>
      <c r="N2115">
        <f t="shared" si="744"/>
        <v>0</v>
      </c>
      <c r="P2115">
        <v>2632131</v>
      </c>
      <c r="Q2115">
        <v>3820005</v>
      </c>
      <c r="R2115">
        <v>4151101</v>
      </c>
      <c r="S2115" t="str">
        <f t="shared" si="745"/>
        <v>Yes</v>
      </c>
      <c r="T2115">
        <f t="shared" si="746"/>
        <v>3534412.3333333335</v>
      </c>
      <c r="V2115">
        <f t="shared" si="747"/>
        <v>1.75</v>
      </c>
      <c r="W2115">
        <f t="shared" si="748"/>
        <v>0.75</v>
      </c>
      <c r="Y2115" s="4">
        <f t="shared" si="749"/>
        <v>617.22983637990012</v>
      </c>
      <c r="Z2115">
        <f t="shared" si="750"/>
        <v>4</v>
      </c>
      <c r="AA2115">
        <f t="shared" si="751"/>
        <v>0.16666666666666666</v>
      </c>
      <c r="AB2115">
        <f t="shared" si="752"/>
        <v>9.5238095238095233E-2</v>
      </c>
      <c r="AC2115">
        <f t="shared" si="753"/>
        <v>0.22222222222222221</v>
      </c>
      <c r="AD2115" t="str">
        <f t="shared" si="754"/>
        <v>O</v>
      </c>
      <c r="AG2115">
        <f t="shared" si="755"/>
        <v>-0.33333333333333331</v>
      </c>
      <c r="AI2115" t="str">
        <f t="shared" si="756"/>
        <v>----</v>
      </c>
      <c r="AJ2115" t="str">
        <f t="shared" si="757"/>
        <v>----</v>
      </c>
      <c r="AK2115" t="str">
        <f t="shared" si="758"/>
        <v>----</v>
      </c>
      <c r="AL2115" t="str">
        <f t="shared" si="759"/>
        <v>----</v>
      </c>
      <c r="AM2115" t="str">
        <f t="shared" si="760"/>
        <v>SatFACarb</v>
      </c>
      <c r="AN2115" t="str">
        <f t="shared" si="761"/>
        <v>----</v>
      </c>
      <c r="AP2115" s="4">
        <f t="shared" si="762"/>
        <v>617.37256169120735</v>
      </c>
      <c r="AQ2115" s="4">
        <f t="shared" si="763"/>
        <v>617</v>
      </c>
      <c r="AR2115" s="4">
        <f t="shared" si="764"/>
        <v>0.37256169120735194</v>
      </c>
    </row>
    <row r="2116" spans="1:44" x14ac:dyDescent="0.25">
      <c r="A2116">
        <v>24</v>
      </c>
      <c r="B2116">
        <v>42</v>
      </c>
      <c r="C2116">
        <v>0</v>
      </c>
      <c r="D2116">
        <v>19</v>
      </c>
      <c r="E2116">
        <v>0</v>
      </c>
      <c r="F2116">
        <v>0</v>
      </c>
      <c r="G2116">
        <f t="shared" si="742"/>
        <v>-0.16666666666666696</v>
      </c>
      <c r="H2116">
        <v>633.22475099999997</v>
      </c>
      <c r="J2116">
        <v>0</v>
      </c>
      <c r="K2116">
        <v>0</v>
      </c>
      <c r="L2116">
        <v>0</v>
      </c>
      <c r="M2116" t="str">
        <f t="shared" si="743"/>
        <v>No</v>
      </c>
      <c r="N2116">
        <f t="shared" si="744"/>
        <v>0</v>
      </c>
      <c r="P2116">
        <v>2078776</v>
      </c>
      <c r="Q2116">
        <v>2631377</v>
      </c>
      <c r="R2116">
        <v>2781320</v>
      </c>
      <c r="S2116" t="str">
        <f t="shared" si="745"/>
        <v>Yes</v>
      </c>
      <c r="T2116">
        <f t="shared" si="746"/>
        <v>2497157.6666666665</v>
      </c>
      <c r="V2116">
        <f t="shared" si="747"/>
        <v>1.75</v>
      </c>
      <c r="W2116">
        <f t="shared" si="748"/>
        <v>0.79166666666666663</v>
      </c>
      <c r="Y2116" s="4">
        <f t="shared" si="749"/>
        <v>633.22475097990002</v>
      </c>
      <c r="Z2116">
        <f t="shared" si="750"/>
        <v>4</v>
      </c>
      <c r="AA2116">
        <f t="shared" si="751"/>
        <v>0.16666666666666666</v>
      </c>
      <c r="AB2116">
        <f t="shared" si="752"/>
        <v>9.5238095238095233E-2</v>
      </c>
      <c r="AC2116">
        <f t="shared" si="753"/>
        <v>0.21052631578947367</v>
      </c>
      <c r="AD2116" t="str">
        <f t="shared" si="754"/>
        <v>O</v>
      </c>
      <c r="AG2116">
        <f t="shared" si="755"/>
        <v>-0.37931034482758619</v>
      </c>
      <c r="AI2116" t="str">
        <f t="shared" si="756"/>
        <v>----</v>
      </c>
      <c r="AJ2116" t="str">
        <f t="shared" si="757"/>
        <v>----</v>
      </c>
      <c r="AK2116" t="str">
        <f t="shared" si="758"/>
        <v>----</v>
      </c>
      <c r="AL2116" t="str">
        <f t="shared" si="759"/>
        <v>----</v>
      </c>
      <c r="AM2116" t="str">
        <f t="shared" si="760"/>
        <v>SatFACarb</v>
      </c>
      <c r="AN2116" t="str">
        <f t="shared" si="761"/>
        <v>----</v>
      </c>
      <c r="AP2116" s="4">
        <f t="shared" si="762"/>
        <v>633.3711748796926</v>
      </c>
      <c r="AQ2116" s="4">
        <f t="shared" si="763"/>
        <v>633</v>
      </c>
      <c r="AR2116" s="4">
        <f t="shared" si="764"/>
        <v>0.3711748796926031</v>
      </c>
    </row>
    <row r="2117" spans="1:44" x14ac:dyDescent="0.25">
      <c r="A2117">
        <v>24</v>
      </c>
      <c r="B2117">
        <v>42</v>
      </c>
      <c r="C2117">
        <v>0</v>
      </c>
      <c r="D2117">
        <v>20</v>
      </c>
      <c r="E2117">
        <v>0</v>
      </c>
      <c r="F2117">
        <v>0</v>
      </c>
      <c r="G2117">
        <f t="shared" si="742"/>
        <v>-8.3333333333333037E-2</v>
      </c>
      <c r="H2117">
        <v>649.21966559999998</v>
      </c>
      <c r="J2117">
        <v>0</v>
      </c>
      <c r="K2117">
        <v>0</v>
      </c>
      <c r="L2117">
        <v>0</v>
      </c>
      <c r="M2117" t="str">
        <f t="shared" si="743"/>
        <v>No</v>
      </c>
      <c r="N2117">
        <f t="shared" si="744"/>
        <v>0</v>
      </c>
      <c r="P2117">
        <v>2315069</v>
      </c>
      <c r="Q2117">
        <v>2116467</v>
      </c>
      <c r="R2117">
        <v>2876585</v>
      </c>
      <c r="S2117" t="str">
        <f t="shared" si="745"/>
        <v>Yes</v>
      </c>
      <c r="T2117">
        <f t="shared" si="746"/>
        <v>2436040.3333333335</v>
      </c>
      <c r="V2117">
        <f t="shared" si="747"/>
        <v>1.75</v>
      </c>
      <c r="W2117">
        <f t="shared" si="748"/>
        <v>0.83333333333333337</v>
      </c>
      <c r="Y2117" s="4">
        <f t="shared" si="749"/>
        <v>649.21966557990004</v>
      </c>
      <c r="Z2117">
        <f t="shared" si="750"/>
        <v>4</v>
      </c>
      <c r="AA2117">
        <f t="shared" si="751"/>
        <v>0.16666666666666666</v>
      </c>
      <c r="AB2117">
        <f t="shared" si="752"/>
        <v>9.5238095238095233E-2</v>
      </c>
      <c r="AC2117">
        <f t="shared" si="753"/>
        <v>0.2</v>
      </c>
      <c r="AD2117" t="str">
        <f t="shared" si="754"/>
        <v>O</v>
      </c>
      <c r="AG2117">
        <f t="shared" si="755"/>
        <v>-0.42857142857142855</v>
      </c>
      <c r="AI2117" t="str">
        <f t="shared" si="756"/>
        <v>----</v>
      </c>
      <c r="AJ2117" t="str">
        <f t="shared" si="757"/>
        <v>----</v>
      </c>
      <c r="AK2117" t="str">
        <f t="shared" si="758"/>
        <v>----</v>
      </c>
      <c r="AL2117" t="str">
        <f t="shared" si="759"/>
        <v>----</v>
      </c>
      <c r="AM2117" t="str">
        <f t="shared" si="760"/>
        <v>SatFACarb</v>
      </c>
      <c r="AN2117" t="str">
        <f t="shared" si="761"/>
        <v>----</v>
      </c>
      <c r="AP2117" s="4">
        <f t="shared" si="762"/>
        <v>649.36978806817785</v>
      </c>
      <c r="AQ2117" s="4">
        <f t="shared" si="763"/>
        <v>649</v>
      </c>
      <c r="AR2117" s="4">
        <f t="shared" si="764"/>
        <v>0.36978806817785426</v>
      </c>
    </row>
    <row r="2118" spans="1:44" x14ac:dyDescent="0.25">
      <c r="A2118">
        <v>24</v>
      </c>
      <c r="B2118">
        <v>42</v>
      </c>
      <c r="C2118">
        <v>0</v>
      </c>
      <c r="D2118">
        <v>22</v>
      </c>
      <c r="E2118">
        <v>0</v>
      </c>
      <c r="F2118">
        <v>0</v>
      </c>
      <c r="G2118">
        <f t="shared" si="742"/>
        <v>8.3333333333333481E-2</v>
      </c>
      <c r="H2118">
        <v>681.20949480000002</v>
      </c>
      <c r="J2118">
        <v>0</v>
      </c>
      <c r="K2118">
        <v>0</v>
      </c>
      <c r="L2118">
        <v>0</v>
      </c>
      <c r="M2118" t="str">
        <f t="shared" si="743"/>
        <v>No</v>
      </c>
      <c r="N2118">
        <f t="shared" si="744"/>
        <v>0</v>
      </c>
      <c r="P2118">
        <v>6244133</v>
      </c>
      <c r="Q2118">
        <v>11430696</v>
      </c>
      <c r="R2118">
        <v>11709733</v>
      </c>
      <c r="S2118" t="str">
        <f t="shared" si="745"/>
        <v>Yes</v>
      </c>
      <c r="T2118">
        <f t="shared" si="746"/>
        <v>9794854</v>
      </c>
      <c r="V2118">
        <f t="shared" si="747"/>
        <v>1.75</v>
      </c>
      <c r="W2118">
        <f t="shared" si="748"/>
        <v>0.91666666666666663</v>
      </c>
      <c r="Y2118" s="4">
        <f t="shared" si="749"/>
        <v>681.20949477990007</v>
      </c>
      <c r="Z2118">
        <f t="shared" si="750"/>
        <v>4</v>
      </c>
      <c r="AA2118">
        <f t="shared" si="751"/>
        <v>0.16666666666666666</v>
      </c>
      <c r="AB2118">
        <f t="shared" si="752"/>
        <v>9.5238095238095233E-2</v>
      </c>
      <c r="AC2118">
        <f t="shared" si="753"/>
        <v>0.18181818181818182</v>
      </c>
      <c r="AD2118" t="str">
        <f t="shared" si="754"/>
        <v>O</v>
      </c>
      <c r="AG2118">
        <f t="shared" si="755"/>
        <v>-0.53846153846153844</v>
      </c>
      <c r="AI2118" t="str">
        <f t="shared" si="756"/>
        <v>----</v>
      </c>
      <c r="AJ2118" t="str">
        <f t="shared" si="757"/>
        <v>----</v>
      </c>
      <c r="AK2118" t="str">
        <f t="shared" si="758"/>
        <v>----</v>
      </c>
      <c r="AL2118" t="str">
        <f t="shared" si="759"/>
        <v>----</v>
      </c>
      <c r="AM2118" t="str">
        <f t="shared" si="760"/>
        <v>SatFACarb</v>
      </c>
      <c r="AN2118" t="str">
        <f t="shared" si="761"/>
        <v>----</v>
      </c>
      <c r="AP2118" s="4">
        <f t="shared" si="762"/>
        <v>681.36701444514847</v>
      </c>
      <c r="AQ2118" s="4">
        <f t="shared" si="763"/>
        <v>681</v>
      </c>
      <c r="AR2118" s="4">
        <f t="shared" si="764"/>
        <v>0.36701444514847026</v>
      </c>
    </row>
    <row r="2119" spans="1:44" x14ac:dyDescent="0.25">
      <c r="A2119">
        <v>25</v>
      </c>
      <c r="B2119">
        <v>38</v>
      </c>
      <c r="C2119">
        <v>0</v>
      </c>
      <c r="D2119">
        <v>20</v>
      </c>
      <c r="E2119">
        <v>0</v>
      </c>
      <c r="F2119">
        <v>0</v>
      </c>
      <c r="G2119">
        <f t="shared" ref="G2119:G2163" si="765">4-((4*A2119+B2119-3*C2119-2*D2119-2*E2119)/A2119)</f>
        <v>8.0000000000000071E-2</v>
      </c>
      <c r="H2119">
        <v>657.1883656</v>
      </c>
      <c r="J2119">
        <v>0</v>
      </c>
      <c r="K2119">
        <v>0</v>
      </c>
      <c r="L2119">
        <v>0</v>
      </c>
      <c r="M2119" t="str">
        <f t="shared" ref="M2119:M2163" si="766">IF(J2119&gt;0,"Yes","No")</f>
        <v>No</v>
      </c>
      <c r="N2119">
        <f t="shared" ref="N2119:N2163" si="767">AVERAGE(J2119:L2119)</f>
        <v>0</v>
      </c>
      <c r="P2119">
        <v>2743563</v>
      </c>
      <c r="Q2119">
        <v>3160553</v>
      </c>
      <c r="R2119">
        <v>3597969</v>
      </c>
      <c r="S2119" t="str">
        <f t="shared" ref="S2119:S2163" si="768">IF(P2119&gt;0,"Yes","No")</f>
        <v>Yes</v>
      </c>
      <c r="T2119">
        <f t="shared" ref="T2119:T2163" si="769">AVERAGE(P2119:R2119)</f>
        <v>3167361.6666666665</v>
      </c>
      <c r="V2119">
        <f t="shared" ref="V2119:V2163" si="770">B2119/A2119</f>
        <v>1.52</v>
      </c>
      <c r="W2119">
        <f t="shared" ref="W2119:W2163" si="771">D2119/A2119</f>
        <v>0.8</v>
      </c>
      <c r="Y2119" s="4">
        <f t="shared" ref="Y2119:Y2163" si="772">A2119*12+(B2119-1)*1.007825+C2119*14.003074+D2119*15.9949146+E2119*31.9720707+F2119*30.9737615+0.0005485799</f>
        <v>657.18836557990005</v>
      </c>
      <c r="Z2119">
        <f t="shared" ref="Z2119:Z2163" si="773">1+A2119-B2119/2+C2119/2+F2119/2</f>
        <v>7</v>
      </c>
      <c r="AA2119">
        <f t="shared" ref="AA2119:AA2163" si="774">Z2119/A2119</f>
        <v>0.28000000000000003</v>
      </c>
      <c r="AB2119">
        <f t="shared" ref="AB2119:AB2163" si="775">Z2119/B2119</f>
        <v>0.18421052631578946</v>
      </c>
      <c r="AC2119">
        <f t="shared" ref="AC2119:AC2163" si="776">Z2119/D2119</f>
        <v>0.35</v>
      </c>
      <c r="AD2119" t="str">
        <f t="shared" ref="AD2119:AD2163" si="777">IF(AA2119&gt;=0.3,IF(AA2119&lt;=0.68,IF(AB2119&gt;=0.2,IF(AB2119&lt;=0.95,IF(AC2119&gt;=0.77,IF(AC2119&lt;=1.75,"CRAM","O"),"O"),"O"),"O"),"O"),"O")</f>
        <v>O</v>
      </c>
      <c r="AG2119">
        <f t="shared" ref="AG2119:AG2163" si="778">(1+A2119-D2119/2-E2119-B2119/2)/(A2119-D2119/2-E2119-C2119-F2119)</f>
        <v>-0.2</v>
      </c>
      <c r="AI2119" t="str">
        <f t="shared" ref="AI2119:AI2163" si="779">IF(AG2119&gt;0.66,"CondAr","----")</f>
        <v>----</v>
      </c>
      <c r="AJ2119" t="str">
        <f t="shared" ref="AJ2119:AJ2163" si="780">IF(AND((AG2119&gt;0.5),(AG2119&lt;=0.66)),"Aromatic","----")</f>
        <v>----</v>
      </c>
      <c r="AK2119" t="str">
        <f t="shared" ref="AK2119:AK2163" si="781">IF(AND((AG2119&lt;=0.5),(V2119&lt;1.5)),"HUnSatLig","----")</f>
        <v>----</v>
      </c>
      <c r="AL2119" t="str">
        <f t="shared" ref="AL2119:AL2163" si="782">IF(AND((W2119&lt;0.6),(V2119&gt;=1.5),(C2119=0)),"AlipatNoN","----")</f>
        <v>----</v>
      </c>
      <c r="AM2119" t="str">
        <f t="shared" ref="AM2119:AM2163" si="783">IF(AND((V2119&gt;=1.5),(W2119&gt;=0.6)),"SatFACarb","----")</f>
        <v>SatFACarb</v>
      </c>
      <c r="AN2119" t="str">
        <f t="shared" ref="AN2119:AN2163" si="784">IF(AND((W2119&lt;0.6),(V2119&gt;=1.5),(C2119&gt;0)),"Alipat+N","----")</f>
        <v>----</v>
      </c>
      <c r="AP2119" s="4">
        <f t="shared" ref="AP2119:AP2163" si="785">Y2119*(44/43.989828)</f>
        <v>657.34033071271836</v>
      </c>
      <c r="AQ2119" s="4">
        <f t="shared" ref="AQ2119:AQ2163" si="786">INT(AP2119)</f>
        <v>657</v>
      </c>
      <c r="AR2119" s="4">
        <f t="shared" ref="AR2119:AR2163" si="787">AP2119-AQ2119</f>
        <v>0.34033071271835524</v>
      </c>
    </row>
    <row r="2120" spans="1:44" x14ac:dyDescent="0.25">
      <c r="A2120">
        <v>25</v>
      </c>
      <c r="B2120">
        <v>38</v>
      </c>
      <c r="C2120">
        <v>0</v>
      </c>
      <c r="D2120">
        <v>21</v>
      </c>
      <c r="E2120">
        <v>0</v>
      </c>
      <c r="F2120">
        <v>0</v>
      </c>
      <c r="G2120">
        <f t="shared" si="765"/>
        <v>0.16000000000000014</v>
      </c>
      <c r="H2120">
        <v>673.18328020000001</v>
      </c>
      <c r="J2120">
        <v>0</v>
      </c>
      <c r="K2120">
        <v>0</v>
      </c>
      <c r="L2120">
        <v>0</v>
      </c>
      <c r="M2120" t="str">
        <f t="shared" si="766"/>
        <v>No</v>
      </c>
      <c r="N2120">
        <f t="shared" si="767"/>
        <v>0</v>
      </c>
      <c r="P2120">
        <v>3943603</v>
      </c>
      <c r="Q2120">
        <v>3740583</v>
      </c>
      <c r="R2120">
        <v>5025454</v>
      </c>
      <c r="S2120" t="str">
        <f t="shared" si="768"/>
        <v>Yes</v>
      </c>
      <c r="T2120">
        <f t="shared" si="769"/>
        <v>4236546.666666667</v>
      </c>
      <c r="V2120">
        <f t="shared" si="770"/>
        <v>1.52</v>
      </c>
      <c r="W2120">
        <f t="shared" si="771"/>
        <v>0.84</v>
      </c>
      <c r="Y2120" s="4">
        <f t="shared" si="772"/>
        <v>673.18328017990007</v>
      </c>
      <c r="Z2120">
        <f t="shared" si="773"/>
        <v>7</v>
      </c>
      <c r="AA2120">
        <f t="shared" si="774"/>
        <v>0.28000000000000003</v>
      </c>
      <c r="AB2120">
        <f t="shared" si="775"/>
        <v>0.18421052631578946</v>
      </c>
      <c r="AC2120">
        <f t="shared" si="776"/>
        <v>0.33333333333333331</v>
      </c>
      <c r="AD2120" t="str">
        <f t="shared" si="777"/>
        <v>O</v>
      </c>
      <c r="AG2120">
        <f t="shared" si="778"/>
        <v>-0.2413793103448276</v>
      </c>
      <c r="AI2120" t="str">
        <f t="shared" si="779"/>
        <v>----</v>
      </c>
      <c r="AJ2120" t="str">
        <f t="shared" si="780"/>
        <v>----</v>
      </c>
      <c r="AK2120" t="str">
        <f t="shared" si="781"/>
        <v>----</v>
      </c>
      <c r="AL2120" t="str">
        <f t="shared" si="782"/>
        <v>----</v>
      </c>
      <c r="AM2120" t="str">
        <f t="shared" si="783"/>
        <v>SatFACarb</v>
      </c>
      <c r="AN2120" t="str">
        <f t="shared" si="784"/>
        <v>----</v>
      </c>
      <c r="AP2120" s="4">
        <f t="shared" si="785"/>
        <v>673.33894390120372</v>
      </c>
      <c r="AQ2120" s="4">
        <f t="shared" si="786"/>
        <v>673</v>
      </c>
      <c r="AR2120" s="4">
        <f t="shared" si="787"/>
        <v>0.33894390120372009</v>
      </c>
    </row>
    <row r="2121" spans="1:44" x14ac:dyDescent="0.25">
      <c r="A2121">
        <v>25</v>
      </c>
      <c r="B2121">
        <v>38</v>
      </c>
      <c r="C2121">
        <v>0</v>
      </c>
      <c r="D2121">
        <v>22</v>
      </c>
      <c r="E2121">
        <v>0</v>
      </c>
      <c r="F2121">
        <v>0</v>
      </c>
      <c r="G2121">
        <f t="shared" si="765"/>
        <v>0.24000000000000021</v>
      </c>
      <c r="H2121">
        <v>689.17819480000003</v>
      </c>
      <c r="J2121">
        <v>0</v>
      </c>
      <c r="K2121">
        <v>0</v>
      </c>
      <c r="L2121">
        <v>0</v>
      </c>
      <c r="M2121" t="str">
        <f t="shared" si="766"/>
        <v>No</v>
      </c>
      <c r="N2121">
        <f t="shared" si="767"/>
        <v>0</v>
      </c>
      <c r="P2121">
        <v>4520551</v>
      </c>
      <c r="Q2121">
        <v>2926395</v>
      </c>
      <c r="R2121">
        <v>4441106</v>
      </c>
      <c r="S2121" t="str">
        <f t="shared" si="768"/>
        <v>Yes</v>
      </c>
      <c r="T2121">
        <f t="shared" si="769"/>
        <v>3962684</v>
      </c>
      <c r="V2121">
        <f t="shared" si="770"/>
        <v>1.52</v>
      </c>
      <c r="W2121">
        <f t="shared" si="771"/>
        <v>0.88</v>
      </c>
      <c r="Y2121" s="4">
        <f t="shared" si="772"/>
        <v>689.17819477990008</v>
      </c>
      <c r="Z2121">
        <f t="shared" si="773"/>
        <v>7</v>
      </c>
      <c r="AA2121">
        <f t="shared" si="774"/>
        <v>0.28000000000000003</v>
      </c>
      <c r="AB2121">
        <f t="shared" si="775"/>
        <v>0.18421052631578946</v>
      </c>
      <c r="AC2121">
        <f t="shared" si="776"/>
        <v>0.31818181818181818</v>
      </c>
      <c r="AD2121" t="str">
        <f t="shared" si="777"/>
        <v>O</v>
      </c>
      <c r="AG2121">
        <f t="shared" si="778"/>
        <v>-0.2857142857142857</v>
      </c>
      <c r="AI2121" t="str">
        <f t="shared" si="779"/>
        <v>----</v>
      </c>
      <c r="AJ2121" t="str">
        <f t="shared" si="780"/>
        <v>----</v>
      </c>
      <c r="AK2121" t="str">
        <f t="shared" si="781"/>
        <v>----</v>
      </c>
      <c r="AL2121" t="str">
        <f t="shared" si="782"/>
        <v>----</v>
      </c>
      <c r="AM2121" t="str">
        <f t="shared" si="783"/>
        <v>SatFACarb</v>
      </c>
      <c r="AN2121" t="str">
        <f t="shared" si="784"/>
        <v>----</v>
      </c>
      <c r="AP2121" s="4">
        <f t="shared" si="785"/>
        <v>689.33755708968897</v>
      </c>
      <c r="AQ2121" s="4">
        <f t="shared" si="786"/>
        <v>689</v>
      </c>
      <c r="AR2121" s="4">
        <f t="shared" si="787"/>
        <v>0.33755708968897125</v>
      </c>
    </row>
    <row r="2122" spans="1:44" x14ac:dyDescent="0.25">
      <c r="A2122">
        <v>25</v>
      </c>
      <c r="B2122">
        <v>38</v>
      </c>
      <c r="C2122">
        <v>0</v>
      </c>
      <c r="D2122">
        <v>23</v>
      </c>
      <c r="E2122">
        <v>0</v>
      </c>
      <c r="F2122">
        <v>0</v>
      </c>
      <c r="G2122">
        <f t="shared" si="765"/>
        <v>0.31999999999999984</v>
      </c>
      <c r="H2122">
        <v>705.17310940000004</v>
      </c>
      <c r="J2122">
        <v>0</v>
      </c>
      <c r="K2122">
        <v>0</v>
      </c>
      <c r="L2122">
        <v>0</v>
      </c>
      <c r="M2122" t="str">
        <f t="shared" si="766"/>
        <v>No</v>
      </c>
      <c r="N2122">
        <f t="shared" si="767"/>
        <v>0</v>
      </c>
      <c r="P2122">
        <v>2507636</v>
      </c>
      <c r="Q2122">
        <v>1738995</v>
      </c>
      <c r="R2122">
        <v>2629450</v>
      </c>
      <c r="S2122" t="str">
        <f t="shared" si="768"/>
        <v>Yes</v>
      </c>
      <c r="T2122">
        <f t="shared" si="769"/>
        <v>2292027</v>
      </c>
      <c r="V2122">
        <f t="shared" si="770"/>
        <v>1.52</v>
      </c>
      <c r="W2122">
        <f t="shared" si="771"/>
        <v>0.92</v>
      </c>
      <c r="Y2122" s="4">
        <f t="shared" si="772"/>
        <v>705.1731093799001</v>
      </c>
      <c r="Z2122">
        <f t="shared" si="773"/>
        <v>7</v>
      </c>
      <c r="AA2122">
        <f t="shared" si="774"/>
        <v>0.28000000000000003</v>
      </c>
      <c r="AB2122">
        <f t="shared" si="775"/>
        <v>0.18421052631578946</v>
      </c>
      <c r="AC2122">
        <f t="shared" si="776"/>
        <v>0.30434782608695654</v>
      </c>
      <c r="AD2122" t="str">
        <f t="shared" si="777"/>
        <v>O</v>
      </c>
      <c r="AG2122">
        <f t="shared" si="778"/>
        <v>-0.33333333333333331</v>
      </c>
      <c r="AI2122" t="str">
        <f t="shared" si="779"/>
        <v>----</v>
      </c>
      <c r="AJ2122" t="str">
        <f t="shared" si="780"/>
        <v>----</v>
      </c>
      <c r="AK2122" t="str">
        <f t="shared" si="781"/>
        <v>----</v>
      </c>
      <c r="AL2122" t="str">
        <f t="shared" si="782"/>
        <v>----</v>
      </c>
      <c r="AM2122" t="str">
        <f t="shared" si="783"/>
        <v>SatFACarb</v>
      </c>
      <c r="AN2122" t="str">
        <f t="shared" si="784"/>
        <v>----</v>
      </c>
      <c r="AP2122" s="4">
        <f t="shared" si="785"/>
        <v>705.33617027817434</v>
      </c>
      <c r="AQ2122" s="4">
        <f t="shared" si="786"/>
        <v>705</v>
      </c>
      <c r="AR2122" s="4">
        <f t="shared" si="787"/>
        <v>0.33617027817433609</v>
      </c>
    </row>
    <row r="2123" spans="1:44" x14ac:dyDescent="0.25">
      <c r="A2123">
        <v>25</v>
      </c>
      <c r="B2123">
        <v>40</v>
      </c>
      <c r="C2123">
        <v>0</v>
      </c>
      <c r="D2123">
        <v>18</v>
      </c>
      <c r="E2123">
        <v>0</v>
      </c>
      <c r="F2123">
        <v>0</v>
      </c>
      <c r="G2123">
        <f t="shared" si="765"/>
        <v>-0.16000000000000014</v>
      </c>
      <c r="H2123">
        <v>627.21418640000002</v>
      </c>
      <c r="J2123">
        <v>0</v>
      </c>
      <c r="K2123">
        <v>0</v>
      </c>
      <c r="L2123">
        <v>0</v>
      </c>
      <c r="M2123" t="str">
        <f t="shared" si="766"/>
        <v>No</v>
      </c>
      <c r="N2123">
        <f t="shared" si="767"/>
        <v>0</v>
      </c>
      <c r="P2123">
        <v>1937529</v>
      </c>
      <c r="Q2123">
        <v>1734153</v>
      </c>
      <c r="R2123">
        <v>1604021</v>
      </c>
      <c r="S2123" t="str">
        <f t="shared" si="768"/>
        <v>Yes</v>
      </c>
      <c r="T2123">
        <f t="shared" si="769"/>
        <v>1758567.6666666667</v>
      </c>
      <c r="V2123">
        <f t="shared" si="770"/>
        <v>1.6</v>
      </c>
      <c r="W2123">
        <f t="shared" si="771"/>
        <v>0.72</v>
      </c>
      <c r="Y2123" s="4">
        <f t="shared" si="772"/>
        <v>627.21418637990007</v>
      </c>
      <c r="Z2123">
        <f t="shared" si="773"/>
        <v>6</v>
      </c>
      <c r="AA2123">
        <f t="shared" si="774"/>
        <v>0.24</v>
      </c>
      <c r="AB2123">
        <f t="shared" si="775"/>
        <v>0.15</v>
      </c>
      <c r="AC2123">
        <f t="shared" si="776"/>
        <v>0.33333333333333331</v>
      </c>
      <c r="AD2123" t="str">
        <f t="shared" si="777"/>
        <v>O</v>
      </c>
      <c r="AG2123">
        <f t="shared" si="778"/>
        <v>-0.1875</v>
      </c>
      <c r="AI2123" t="str">
        <f t="shared" si="779"/>
        <v>----</v>
      </c>
      <c r="AJ2123" t="str">
        <f t="shared" si="780"/>
        <v>----</v>
      </c>
      <c r="AK2123" t="str">
        <f t="shared" si="781"/>
        <v>----</v>
      </c>
      <c r="AL2123" t="str">
        <f t="shared" si="782"/>
        <v>----</v>
      </c>
      <c r="AM2123" t="str">
        <f t="shared" si="783"/>
        <v>SatFACarb</v>
      </c>
      <c r="AN2123" t="str">
        <f t="shared" si="784"/>
        <v>----</v>
      </c>
      <c r="AP2123" s="4">
        <f t="shared" si="785"/>
        <v>627.35922042513096</v>
      </c>
      <c r="AQ2123" s="4">
        <f t="shared" si="786"/>
        <v>627</v>
      </c>
      <c r="AR2123" s="4">
        <f t="shared" si="787"/>
        <v>0.35922042513095676</v>
      </c>
    </row>
    <row r="2124" spans="1:44" x14ac:dyDescent="0.25">
      <c r="A2124">
        <v>25</v>
      </c>
      <c r="B2124">
        <v>40</v>
      </c>
      <c r="C2124">
        <v>0</v>
      </c>
      <c r="D2124">
        <v>21</v>
      </c>
      <c r="E2124">
        <v>0</v>
      </c>
      <c r="F2124">
        <v>0</v>
      </c>
      <c r="G2124">
        <f t="shared" si="765"/>
        <v>8.0000000000000071E-2</v>
      </c>
      <c r="H2124">
        <v>675.19893019999995</v>
      </c>
      <c r="J2124">
        <v>0</v>
      </c>
      <c r="K2124">
        <v>0</v>
      </c>
      <c r="L2124">
        <v>0</v>
      </c>
      <c r="M2124" t="str">
        <f t="shared" si="766"/>
        <v>No</v>
      </c>
      <c r="N2124">
        <f t="shared" si="767"/>
        <v>0</v>
      </c>
      <c r="P2124">
        <v>4665408</v>
      </c>
      <c r="Q2124">
        <v>4924283</v>
      </c>
      <c r="R2124">
        <v>6125122</v>
      </c>
      <c r="S2124" t="str">
        <f t="shared" si="768"/>
        <v>Yes</v>
      </c>
      <c r="T2124">
        <f t="shared" si="769"/>
        <v>5238271</v>
      </c>
      <c r="V2124">
        <f t="shared" si="770"/>
        <v>1.6</v>
      </c>
      <c r="W2124">
        <f t="shared" si="771"/>
        <v>0.84</v>
      </c>
      <c r="Y2124" s="4">
        <f t="shared" si="772"/>
        <v>675.1989301799</v>
      </c>
      <c r="Z2124">
        <f t="shared" si="773"/>
        <v>6</v>
      </c>
      <c r="AA2124">
        <f t="shared" si="774"/>
        <v>0.24</v>
      </c>
      <c r="AB2124">
        <f t="shared" si="775"/>
        <v>0.15</v>
      </c>
      <c r="AC2124">
        <f t="shared" si="776"/>
        <v>0.2857142857142857</v>
      </c>
      <c r="AD2124" t="str">
        <f t="shared" si="777"/>
        <v>O</v>
      </c>
      <c r="AG2124">
        <f t="shared" si="778"/>
        <v>-0.31034482758620691</v>
      </c>
      <c r="AI2124" t="str">
        <f t="shared" si="779"/>
        <v>----</v>
      </c>
      <c r="AJ2124" t="str">
        <f t="shared" si="780"/>
        <v>----</v>
      </c>
      <c r="AK2124" t="str">
        <f t="shared" si="781"/>
        <v>----</v>
      </c>
      <c r="AL2124" t="str">
        <f t="shared" si="782"/>
        <v>----</v>
      </c>
      <c r="AM2124" t="str">
        <f t="shared" si="783"/>
        <v>SatFACarb</v>
      </c>
      <c r="AN2124" t="str">
        <f t="shared" si="784"/>
        <v>----</v>
      </c>
      <c r="AP2124" s="4">
        <f t="shared" si="785"/>
        <v>675.35505999058682</v>
      </c>
      <c r="AQ2124" s="4">
        <f t="shared" si="786"/>
        <v>675</v>
      </c>
      <c r="AR2124" s="4">
        <f t="shared" si="787"/>
        <v>0.35505999058682391</v>
      </c>
    </row>
    <row r="2125" spans="1:44" x14ac:dyDescent="0.25">
      <c r="A2125">
        <v>25</v>
      </c>
      <c r="B2125">
        <v>40</v>
      </c>
      <c r="C2125">
        <v>0</v>
      </c>
      <c r="D2125">
        <v>22</v>
      </c>
      <c r="E2125">
        <v>0</v>
      </c>
      <c r="F2125">
        <v>0</v>
      </c>
      <c r="G2125">
        <f t="shared" si="765"/>
        <v>0.16000000000000014</v>
      </c>
      <c r="H2125">
        <v>691.19384479999997</v>
      </c>
      <c r="J2125">
        <v>0</v>
      </c>
      <c r="K2125">
        <v>0</v>
      </c>
      <c r="L2125">
        <v>0</v>
      </c>
      <c r="M2125" t="str">
        <f t="shared" si="766"/>
        <v>No</v>
      </c>
      <c r="N2125">
        <f t="shared" si="767"/>
        <v>0</v>
      </c>
      <c r="P2125">
        <v>7038559</v>
      </c>
      <c r="Q2125">
        <v>7887705</v>
      </c>
      <c r="R2125">
        <v>9935842</v>
      </c>
      <c r="S2125" t="str">
        <f t="shared" si="768"/>
        <v>Yes</v>
      </c>
      <c r="T2125">
        <f t="shared" si="769"/>
        <v>8287368.666666667</v>
      </c>
      <c r="V2125">
        <f t="shared" si="770"/>
        <v>1.6</v>
      </c>
      <c r="W2125">
        <f t="shared" si="771"/>
        <v>0.88</v>
      </c>
      <c r="Y2125" s="4">
        <f t="shared" si="772"/>
        <v>691.19384477990013</v>
      </c>
      <c r="Z2125">
        <f t="shared" si="773"/>
        <v>6</v>
      </c>
      <c r="AA2125">
        <f t="shared" si="774"/>
        <v>0.24</v>
      </c>
      <c r="AB2125">
        <f t="shared" si="775"/>
        <v>0.15</v>
      </c>
      <c r="AC2125">
        <f t="shared" si="776"/>
        <v>0.27272727272727271</v>
      </c>
      <c r="AD2125" t="str">
        <f t="shared" si="777"/>
        <v>O</v>
      </c>
      <c r="AG2125">
        <f t="shared" si="778"/>
        <v>-0.35714285714285715</v>
      </c>
      <c r="AI2125" t="str">
        <f t="shared" si="779"/>
        <v>----</v>
      </c>
      <c r="AJ2125" t="str">
        <f t="shared" si="780"/>
        <v>----</v>
      </c>
      <c r="AK2125" t="str">
        <f t="shared" si="781"/>
        <v>----</v>
      </c>
      <c r="AL2125" t="str">
        <f t="shared" si="782"/>
        <v>----</v>
      </c>
      <c r="AM2125" t="str">
        <f t="shared" si="783"/>
        <v>SatFACarb</v>
      </c>
      <c r="AN2125" t="str">
        <f t="shared" si="784"/>
        <v>----</v>
      </c>
      <c r="AP2125" s="4">
        <f t="shared" si="785"/>
        <v>691.3536731790723</v>
      </c>
      <c r="AQ2125" s="4">
        <f t="shared" si="786"/>
        <v>691</v>
      </c>
      <c r="AR2125" s="4">
        <f t="shared" si="787"/>
        <v>0.35367317907230245</v>
      </c>
    </row>
    <row r="2126" spans="1:44" x14ac:dyDescent="0.25">
      <c r="A2126">
        <v>25</v>
      </c>
      <c r="B2126">
        <v>40</v>
      </c>
      <c r="C2126">
        <v>0</v>
      </c>
      <c r="D2126">
        <v>23</v>
      </c>
      <c r="E2126">
        <v>0</v>
      </c>
      <c r="F2126">
        <v>0</v>
      </c>
      <c r="G2126">
        <f t="shared" si="765"/>
        <v>0.24000000000000021</v>
      </c>
      <c r="H2126">
        <v>707.18875939999998</v>
      </c>
      <c r="J2126">
        <v>0</v>
      </c>
      <c r="K2126">
        <v>0</v>
      </c>
      <c r="L2126">
        <v>0</v>
      </c>
      <c r="M2126" t="str">
        <f t="shared" si="766"/>
        <v>No</v>
      </c>
      <c r="N2126">
        <f t="shared" si="767"/>
        <v>0</v>
      </c>
      <c r="P2126">
        <v>3986367</v>
      </c>
      <c r="Q2126">
        <v>2994498</v>
      </c>
      <c r="R2126">
        <v>3927880</v>
      </c>
      <c r="S2126" t="str">
        <f t="shared" si="768"/>
        <v>Yes</v>
      </c>
      <c r="T2126">
        <f t="shared" si="769"/>
        <v>3636248.3333333335</v>
      </c>
      <c r="V2126">
        <f t="shared" si="770"/>
        <v>1.6</v>
      </c>
      <c r="W2126">
        <f t="shared" si="771"/>
        <v>0.92</v>
      </c>
      <c r="Y2126" s="4">
        <f t="shared" si="772"/>
        <v>707.18875937990003</v>
      </c>
      <c r="Z2126">
        <f t="shared" si="773"/>
        <v>6</v>
      </c>
      <c r="AA2126">
        <f t="shared" si="774"/>
        <v>0.24</v>
      </c>
      <c r="AB2126">
        <f t="shared" si="775"/>
        <v>0.15</v>
      </c>
      <c r="AC2126">
        <f t="shared" si="776"/>
        <v>0.2608695652173913</v>
      </c>
      <c r="AD2126" t="str">
        <f t="shared" si="777"/>
        <v>O</v>
      </c>
      <c r="AG2126">
        <f t="shared" si="778"/>
        <v>-0.40740740740740738</v>
      </c>
      <c r="AI2126" t="str">
        <f t="shared" si="779"/>
        <v>----</v>
      </c>
      <c r="AJ2126" t="str">
        <f t="shared" si="780"/>
        <v>----</v>
      </c>
      <c r="AK2126" t="str">
        <f t="shared" si="781"/>
        <v>----</v>
      </c>
      <c r="AL2126" t="str">
        <f t="shared" si="782"/>
        <v>----</v>
      </c>
      <c r="AM2126" t="str">
        <f t="shared" si="783"/>
        <v>SatFACarb</v>
      </c>
      <c r="AN2126" t="str">
        <f t="shared" si="784"/>
        <v>----</v>
      </c>
      <c r="AP2126" s="4">
        <f t="shared" si="785"/>
        <v>707.35228636755744</v>
      </c>
      <c r="AQ2126" s="4">
        <f t="shared" si="786"/>
        <v>707</v>
      </c>
      <c r="AR2126" s="4">
        <f t="shared" si="787"/>
        <v>0.35228636755743992</v>
      </c>
    </row>
    <row r="2127" spans="1:44" x14ac:dyDescent="0.25">
      <c r="A2127">
        <v>25</v>
      </c>
      <c r="B2127">
        <v>42</v>
      </c>
      <c r="C2127">
        <v>0</v>
      </c>
      <c r="D2127">
        <v>18</v>
      </c>
      <c r="E2127">
        <v>0</v>
      </c>
      <c r="F2127">
        <v>0</v>
      </c>
      <c r="G2127">
        <f t="shared" si="765"/>
        <v>-0.24000000000000021</v>
      </c>
      <c r="H2127">
        <v>629.22983639999995</v>
      </c>
      <c r="J2127">
        <v>0</v>
      </c>
      <c r="K2127">
        <v>0</v>
      </c>
      <c r="L2127">
        <v>0</v>
      </c>
      <c r="M2127" t="str">
        <f t="shared" si="766"/>
        <v>No</v>
      </c>
      <c r="N2127">
        <f t="shared" si="767"/>
        <v>0</v>
      </c>
      <c r="P2127">
        <v>2705011</v>
      </c>
      <c r="Q2127">
        <v>2263970</v>
      </c>
      <c r="R2127">
        <v>3012950</v>
      </c>
      <c r="S2127" t="str">
        <f t="shared" si="768"/>
        <v>Yes</v>
      </c>
      <c r="T2127">
        <f t="shared" si="769"/>
        <v>2660643.6666666665</v>
      </c>
      <c r="V2127">
        <f t="shared" si="770"/>
        <v>1.68</v>
      </c>
      <c r="W2127">
        <f t="shared" si="771"/>
        <v>0.72</v>
      </c>
      <c r="Y2127" s="4">
        <f t="shared" si="772"/>
        <v>629.22983637990012</v>
      </c>
      <c r="Z2127">
        <f t="shared" si="773"/>
        <v>5</v>
      </c>
      <c r="AA2127">
        <f t="shared" si="774"/>
        <v>0.2</v>
      </c>
      <c r="AB2127">
        <f t="shared" si="775"/>
        <v>0.11904761904761904</v>
      </c>
      <c r="AC2127">
        <f t="shared" si="776"/>
        <v>0.27777777777777779</v>
      </c>
      <c r="AD2127" t="str">
        <f t="shared" si="777"/>
        <v>O</v>
      </c>
      <c r="AG2127">
        <f t="shared" si="778"/>
        <v>-0.25</v>
      </c>
      <c r="AI2127" t="str">
        <f t="shared" si="779"/>
        <v>----</v>
      </c>
      <c r="AJ2127" t="str">
        <f t="shared" si="780"/>
        <v>----</v>
      </c>
      <c r="AK2127" t="str">
        <f t="shared" si="781"/>
        <v>----</v>
      </c>
      <c r="AL2127" t="str">
        <f t="shared" si="782"/>
        <v>----</v>
      </c>
      <c r="AM2127" t="str">
        <f t="shared" si="783"/>
        <v>SatFACarb</v>
      </c>
      <c r="AN2127" t="str">
        <f t="shared" si="784"/>
        <v>----</v>
      </c>
      <c r="AP2127" s="4">
        <f t="shared" si="785"/>
        <v>629.37533651451429</v>
      </c>
      <c r="AQ2127" s="4">
        <f t="shared" si="786"/>
        <v>629</v>
      </c>
      <c r="AR2127" s="4">
        <f t="shared" si="787"/>
        <v>0.37533651451428796</v>
      </c>
    </row>
    <row r="2128" spans="1:44" x14ac:dyDescent="0.25">
      <c r="A2128">
        <v>25</v>
      </c>
      <c r="B2128">
        <v>42</v>
      </c>
      <c r="C2128">
        <v>0</v>
      </c>
      <c r="D2128">
        <v>19</v>
      </c>
      <c r="E2128">
        <v>0</v>
      </c>
      <c r="F2128">
        <v>0</v>
      </c>
      <c r="G2128">
        <f t="shared" si="765"/>
        <v>-0.16000000000000014</v>
      </c>
      <c r="H2128">
        <v>645.22475099999997</v>
      </c>
      <c r="J2128">
        <v>0</v>
      </c>
      <c r="K2128">
        <v>0</v>
      </c>
      <c r="L2128">
        <v>0</v>
      </c>
      <c r="M2128" t="str">
        <f t="shared" si="766"/>
        <v>No</v>
      </c>
      <c r="N2128">
        <f t="shared" si="767"/>
        <v>0</v>
      </c>
      <c r="P2128">
        <v>2755639</v>
      </c>
      <c r="Q2128">
        <v>2696262</v>
      </c>
      <c r="R2128">
        <v>2756017</v>
      </c>
      <c r="S2128" t="str">
        <f t="shared" si="768"/>
        <v>Yes</v>
      </c>
      <c r="T2128">
        <f t="shared" si="769"/>
        <v>2735972.6666666665</v>
      </c>
      <c r="V2128">
        <f t="shared" si="770"/>
        <v>1.68</v>
      </c>
      <c r="W2128">
        <f t="shared" si="771"/>
        <v>0.76</v>
      </c>
      <c r="Y2128" s="4">
        <f t="shared" si="772"/>
        <v>645.22475097990002</v>
      </c>
      <c r="Z2128">
        <f t="shared" si="773"/>
        <v>5</v>
      </c>
      <c r="AA2128">
        <f t="shared" si="774"/>
        <v>0.2</v>
      </c>
      <c r="AB2128">
        <f t="shared" si="775"/>
        <v>0.11904761904761904</v>
      </c>
      <c r="AC2128">
        <f t="shared" si="776"/>
        <v>0.26315789473684209</v>
      </c>
      <c r="AD2128" t="str">
        <f t="shared" si="777"/>
        <v>O</v>
      </c>
      <c r="AG2128">
        <f t="shared" si="778"/>
        <v>-0.29032258064516131</v>
      </c>
      <c r="AI2128" t="str">
        <f t="shared" si="779"/>
        <v>----</v>
      </c>
      <c r="AJ2128" t="str">
        <f t="shared" si="780"/>
        <v>----</v>
      </c>
      <c r="AK2128" t="str">
        <f t="shared" si="781"/>
        <v>----</v>
      </c>
      <c r="AL2128" t="str">
        <f t="shared" si="782"/>
        <v>----</v>
      </c>
      <c r="AM2128" t="str">
        <f t="shared" si="783"/>
        <v>SatFACarb</v>
      </c>
      <c r="AN2128" t="str">
        <f t="shared" si="784"/>
        <v>----</v>
      </c>
      <c r="AP2128" s="4">
        <f t="shared" si="785"/>
        <v>645.37394970299943</v>
      </c>
      <c r="AQ2128" s="4">
        <f t="shared" si="786"/>
        <v>645</v>
      </c>
      <c r="AR2128" s="4">
        <f t="shared" si="787"/>
        <v>0.37394970299942543</v>
      </c>
    </row>
    <row r="2129" spans="1:44" x14ac:dyDescent="0.25">
      <c r="A2129">
        <v>25</v>
      </c>
      <c r="B2129">
        <v>42</v>
      </c>
      <c r="C2129">
        <v>0</v>
      </c>
      <c r="D2129">
        <v>20</v>
      </c>
      <c r="E2129">
        <v>0</v>
      </c>
      <c r="F2129">
        <v>0</v>
      </c>
      <c r="G2129">
        <f t="shared" si="765"/>
        <v>-8.0000000000000071E-2</v>
      </c>
      <c r="H2129">
        <v>661.21966559999998</v>
      </c>
      <c r="J2129">
        <v>0</v>
      </c>
      <c r="K2129">
        <v>0</v>
      </c>
      <c r="L2129">
        <v>0</v>
      </c>
      <c r="M2129" t="str">
        <f t="shared" si="766"/>
        <v>No</v>
      </c>
      <c r="N2129">
        <f t="shared" si="767"/>
        <v>0</v>
      </c>
      <c r="P2129">
        <v>2647011</v>
      </c>
      <c r="Q2129">
        <v>2864440</v>
      </c>
      <c r="R2129">
        <v>3523974</v>
      </c>
      <c r="S2129" t="str">
        <f t="shared" si="768"/>
        <v>Yes</v>
      </c>
      <c r="T2129">
        <f t="shared" si="769"/>
        <v>3011808.3333333335</v>
      </c>
      <c r="V2129">
        <f t="shared" si="770"/>
        <v>1.68</v>
      </c>
      <c r="W2129">
        <f t="shared" si="771"/>
        <v>0.8</v>
      </c>
      <c r="Y2129" s="4">
        <f t="shared" si="772"/>
        <v>661.21966557990004</v>
      </c>
      <c r="Z2129">
        <f t="shared" si="773"/>
        <v>5</v>
      </c>
      <c r="AA2129">
        <f t="shared" si="774"/>
        <v>0.2</v>
      </c>
      <c r="AB2129">
        <f t="shared" si="775"/>
        <v>0.11904761904761904</v>
      </c>
      <c r="AC2129">
        <f t="shared" si="776"/>
        <v>0.25</v>
      </c>
      <c r="AD2129" t="str">
        <f t="shared" si="777"/>
        <v>O</v>
      </c>
      <c r="AG2129">
        <f t="shared" si="778"/>
        <v>-0.33333333333333331</v>
      </c>
      <c r="AI2129" t="str">
        <f t="shared" si="779"/>
        <v>----</v>
      </c>
      <c r="AJ2129" t="str">
        <f t="shared" si="780"/>
        <v>----</v>
      </c>
      <c r="AK2129" t="str">
        <f t="shared" si="781"/>
        <v>----</v>
      </c>
      <c r="AL2129" t="str">
        <f t="shared" si="782"/>
        <v>----</v>
      </c>
      <c r="AM2129" t="str">
        <f t="shared" si="783"/>
        <v>SatFACarb</v>
      </c>
      <c r="AN2129" t="str">
        <f t="shared" si="784"/>
        <v>----</v>
      </c>
      <c r="AP2129" s="4">
        <f t="shared" si="785"/>
        <v>661.37256289148479</v>
      </c>
      <c r="AQ2129" s="4">
        <f t="shared" si="786"/>
        <v>661</v>
      </c>
      <c r="AR2129" s="4">
        <f t="shared" si="787"/>
        <v>0.37256289148479027</v>
      </c>
    </row>
    <row r="2130" spans="1:44" x14ac:dyDescent="0.25">
      <c r="A2130">
        <v>25</v>
      </c>
      <c r="B2130">
        <v>42</v>
      </c>
      <c r="C2130">
        <v>0</v>
      </c>
      <c r="D2130">
        <v>22</v>
      </c>
      <c r="E2130">
        <v>0</v>
      </c>
      <c r="F2130">
        <v>0</v>
      </c>
      <c r="G2130">
        <f t="shared" si="765"/>
        <v>8.0000000000000071E-2</v>
      </c>
      <c r="H2130">
        <v>693.20949480000002</v>
      </c>
      <c r="J2130">
        <v>0</v>
      </c>
      <c r="K2130">
        <v>0</v>
      </c>
      <c r="L2130">
        <v>0</v>
      </c>
      <c r="M2130" t="str">
        <f t="shared" si="766"/>
        <v>No</v>
      </c>
      <c r="N2130">
        <f t="shared" si="767"/>
        <v>0</v>
      </c>
      <c r="P2130">
        <v>4141669</v>
      </c>
      <c r="Q2130">
        <v>6873984</v>
      </c>
      <c r="R2130">
        <v>7414713</v>
      </c>
      <c r="S2130" t="str">
        <f t="shared" si="768"/>
        <v>Yes</v>
      </c>
      <c r="T2130">
        <f t="shared" si="769"/>
        <v>6143455.333333333</v>
      </c>
      <c r="V2130">
        <f t="shared" si="770"/>
        <v>1.68</v>
      </c>
      <c r="W2130">
        <f t="shared" si="771"/>
        <v>0.88</v>
      </c>
      <c r="Y2130" s="4">
        <f t="shared" si="772"/>
        <v>693.20949477990007</v>
      </c>
      <c r="Z2130">
        <f t="shared" si="773"/>
        <v>5</v>
      </c>
      <c r="AA2130">
        <f t="shared" si="774"/>
        <v>0.2</v>
      </c>
      <c r="AB2130">
        <f t="shared" si="775"/>
        <v>0.11904761904761904</v>
      </c>
      <c r="AC2130">
        <f t="shared" si="776"/>
        <v>0.22727272727272727</v>
      </c>
      <c r="AD2130" t="str">
        <f t="shared" si="777"/>
        <v>O</v>
      </c>
      <c r="AG2130">
        <f t="shared" si="778"/>
        <v>-0.42857142857142855</v>
      </c>
      <c r="AI2130" t="str">
        <f t="shared" si="779"/>
        <v>----</v>
      </c>
      <c r="AJ2130" t="str">
        <f t="shared" si="780"/>
        <v>----</v>
      </c>
      <c r="AK2130" t="str">
        <f t="shared" si="781"/>
        <v>----</v>
      </c>
      <c r="AL2130" t="str">
        <f t="shared" si="782"/>
        <v>----</v>
      </c>
      <c r="AM2130" t="str">
        <f t="shared" si="783"/>
        <v>SatFACarb</v>
      </c>
      <c r="AN2130" t="str">
        <f t="shared" si="784"/>
        <v>----</v>
      </c>
      <c r="AP2130" s="4">
        <f t="shared" si="785"/>
        <v>693.36978926845541</v>
      </c>
      <c r="AQ2130" s="4">
        <f t="shared" si="786"/>
        <v>693</v>
      </c>
      <c r="AR2130" s="4">
        <f t="shared" si="787"/>
        <v>0.36978926845540627</v>
      </c>
    </row>
    <row r="2131" spans="1:44" x14ac:dyDescent="0.25">
      <c r="A2131">
        <v>25</v>
      </c>
      <c r="B2131">
        <v>42</v>
      </c>
      <c r="C2131">
        <v>0</v>
      </c>
      <c r="D2131">
        <v>23</v>
      </c>
      <c r="E2131">
        <v>0</v>
      </c>
      <c r="F2131">
        <v>0</v>
      </c>
      <c r="G2131">
        <f t="shared" si="765"/>
        <v>0.16000000000000014</v>
      </c>
      <c r="H2131">
        <v>709.20440940000003</v>
      </c>
      <c r="J2131">
        <v>0</v>
      </c>
      <c r="K2131">
        <v>0</v>
      </c>
      <c r="L2131">
        <v>0</v>
      </c>
      <c r="M2131" t="str">
        <f t="shared" si="766"/>
        <v>No</v>
      </c>
      <c r="N2131">
        <f t="shared" si="767"/>
        <v>0</v>
      </c>
      <c r="P2131">
        <v>2958351</v>
      </c>
      <c r="Q2131">
        <v>2197908</v>
      </c>
      <c r="R2131">
        <v>2729801</v>
      </c>
      <c r="S2131" t="str">
        <f t="shared" si="768"/>
        <v>Yes</v>
      </c>
      <c r="T2131">
        <f t="shared" si="769"/>
        <v>2628686.6666666665</v>
      </c>
      <c r="V2131">
        <f t="shared" si="770"/>
        <v>1.68</v>
      </c>
      <c r="W2131">
        <f t="shared" si="771"/>
        <v>0.92</v>
      </c>
      <c r="Y2131" s="4">
        <f t="shared" si="772"/>
        <v>709.20440937990008</v>
      </c>
      <c r="Z2131">
        <f t="shared" si="773"/>
        <v>5</v>
      </c>
      <c r="AA2131">
        <f t="shared" si="774"/>
        <v>0.2</v>
      </c>
      <c r="AB2131">
        <f t="shared" si="775"/>
        <v>0.11904761904761904</v>
      </c>
      <c r="AC2131">
        <f t="shared" si="776"/>
        <v>0.21739130434782608</v>
      </c>
      <c r="AD2131" t="str">
        <f t="shared" si="777"/>
        <v>O</v>
      </c>
      <c r="AG2131">
        <f t="shared" si="778"/>
        <v>-0.48148148148148145</v>
      </c>
      <c r="AI2131" t="str">
        <f t="shared" si="779"/>
        <v>----</v>
      </c>
      <c r="AJ2131" t="str">
        <f t="shared" si="780"/>
        <v>----</v>
      </c>
      <c r="AK2131" t="str">
        <f t="shared" si="781"/>
        <v>----</v>
      </c>
      <c r="AL2131" t="str">
        <f t="shared" si="782"/>
        <v>----</v>
      </c>
      <c r="AM2131" t="str">
        <f t="shared" si="783"/>
        <v>SatFACarb</v>
      </c>
      <c r="AN2131" t="str">
        <f t="shared" si="784"/>
        <v>----</v>
      </c>
      <c r="AP2131" s="4">
        <f t="shared" si="785"/>
        <v>709.36840245694077</v>
      </c>
      <c r="AQ2131" s="4">
        <f t="shared" si="786"/>
        <v>709</v>
      </c>
      <c r="AR2131" s="4">
        <f t="shared" si="787"/>
        <v>0.36840245694077112</v>
      </c>
    </row>
    <row r="2132" spans="1:44" x14ac:dyDescent="0.25">
      <c r="A2132">
        <v>25</v>
      </c>
      <c r="B2132">
        <v>44</v>
      </c>
      <c r="C2132">
        <v>0</v>
      </c>
      <c r="D2132">
        <v>20</v>
      </c>
      <c r="E2132">
        <v>0</v>
      </c>
      <c r="F2132">
        <v>0</v>
      </c>
      <c r="G2132">
        <f t="shared" si="765"/>
        <v>-0.16000000000000014</v>
      </c>
      <c r="H2132">
        <v>663.23531560000004</v>
      </c>
      <c r="J2132">
        <v>0</v>
      </c>
      <c r="K2132">
        <v>0</v>
      </c>
      <c r="L2132">
        <v>0</v>
      </c>
      <c r="M2132" t="str">
        <f t="shared" si="766"/>
        <v>No</v>
      </c>
      <c r="N2132">
        <f t="shared" si="767"/>
        <v>0</v>
      </c>
      <c r="P2132">
        <v>1505104</v>
      </c>
      <c r="Q2132">
        <v>1958630</v>
      </c>
      <c r="R2132">
        <v>1499907</v>
      </c>
      <c r="S2132" t="str">
        <f t="shared" si="768"/>
        <v>Yes</v>
      </c>
      <c r="T2132">
        <f t="shared" si="769"/>
        <v>1654547</v>
      </c>
      <c r="V2132">
        <f t="shared" si="770"/>
        <v>1.76</v>
      </c>
      <c r="W2132">
        <f t="shared" si="771"/>
        <v>0.8</v>
      </c>
      <c r="Y2132" s="4">
        <f t="shared" si="772"/>
        <v>663.23531557989998</v>
      </c>
      <c r="Z2132">
        <f t="shared" si="773"/>
        <v>4</v>
      </c>
      <c r="AA2132">
        <f t="shared" si="774"/>
        <v>0.16</v>
      </c>
      <c r="AB2132">
        <f t="shared" si="775"/>
        <v>9.0909090909090912E-2</v>
      </c>
      <c r="AC2132">
        <f t="shared" si="776"/>
        <v>0.2</v>
      </c>
      <c r="AD2132" t="str">
        <f t="shared" si="777"/>
        <v>O</v>
      </c>
      <c r="AG2132">
        <f t="shared" si="778"/>
        <v>-0.4</v>
      </c>
      <c r="AI2132" t="str">
        <f t="shared" si="779"/>
        <v>----</v>
      </c>
      <c r="AJ2132" t="str">
        <f t="shared" si="780"/>
        <v>----</v>
      </c>
      <c r="AK2132" t="str">
        <f t="shared" si="781"/>
        <v>----</v>
      </c>
      <c r="AL2132" t="str">
        <f t="shared" si="782"/>
        <v>----</v>
      </c>
      <c r="AM2132" t="str">
        <f t="shared" si="783"/>
        <v>SatFACarb</v>
      </c>
      <c r="AN2132" t="str">
        <f t="shared" si="784"/>
        <v>----</v>
      </c>
      <c r="AP2132" s="4">
        <f t="shared" si="785"/>
        <v>663.38867898086789</v>
      </c>
      <c r="AQ2132" s="4">
        <f t="shared" si="786"/>
        <v>663</v>
      </c>
      <c r="AR2132" s="4">
        <f t="shared" si="787"/>
        <v>0.3886789808678941</v>
      </c>
    </row>
    <row r="2133" spans="1:44" x14ac:dyDescent="0.25">
      <c r="A2133">
        <v>26</v>
      </c>
      <c r="B2133">
        <v>40</v>
      </c>
      <c r="C2133">
        <v>0</v>
      </c>
      <c r="D2133">
        <v>21</v>
      </c>
      <c r="E2133">
        <v>0</v>
      </c>
      <c r="F2133">
        <v>0</v>
      </c>
      <c r="G2133">
        <f t="shared" si="765"/>
        <v>7.6923076923077094E-2</v>
      </c>
      <c r="H2133">
        <v>687.19893019999995</v>
      </c>
      <c r="J2133">
        <v>0</v>
      </c>
      <c r="K2133">
        <v>0</v>
      </c>
      <c r="L2133">
        <v>0</v>
      </c>
      <c r="M2133" t="str">
        <f t="shared" si="766"/>
        <v>No</v>
      </c>
      <c r="N2133">
        <f t="shared" si="767"/>
        <v>0</v>
      </c>
      <c r="P2133">
        <v>1948287</v>
      </c>
      <c r="Q2133">
        <v>1575208</v>
      </c>
      <c r="R2133">
        <v>2096714</v>
      </c>
      <c r="S2133" t="str">
        <f t="shared" si="768"/>
        <v>Yes</v>
      </c>
      <c r="T2133">
        <f t="shared" si="769"/>
        <v>1873403</v>
      </c>
      <c r="V2133">
        <f t="shared" si="770"/>
        <v>1.5384615384615385</v>
      </c>
      <c r="W2133">
        <f t="shared" si="771"/>
        <v>0.80769230769230771</v>
      </c>
      <c r="Y2133" s="4">
        <f t="shared" si="772"/>
        <v>687.1989301799</v>
      </c>
      <c r="Z2133">
        <f t="shared" si="773"/>
        <v>7</v>
      </c>
      <c r="AA2133">
        <f t="shared" si="774"/>
        <v>0.26923076923076922</v>
      </c>
      <c r="AB2133">
        <f t="shared" si="775"/>
        <v>0.17499999999999999</v>
      </c>
      <c r="AC2133">
        <f t="shared" si="776"/>
        <v>0.33333333333333331</v>
      </c>
      <c r="AD2133" t="str">
        <f t="shared" si="777"/>
        <v>O</v>
      </c>
      <c r="AG2133">
        <f t="shared" si="778"/>
        <v>-0.22580645161290322</v>
      </c>
      <c r="AI2133" t="str">
        <f t="shared" si="779"/>
        <v>----</v>
      </c>
      <c r="AJ2133" t="str">
        <f t="shared" si="780"/>
        <v>----</v>
      </c>
      <c r="AK2133" t="str">
        <f t="shared" si="781"/>
        <v>----</v>
      </c>
      <c r="AL2133" t="str">
        <f t="shared" si="782"/>
        <v>----</v>
      </c>
      <c r="AM2133" t="str">
        <f t="shared" si="783"/>
        <v>SatFACarb</v>
      </c>
      <c r="AN2133" t="str">
        <f t="shared" si="784"/>
        <v>----</v>
      </c>
      <c r="AP2133" s="4">
        <f t="shared" si="785"/>
        <v>687.35783481389365</v>
      </c>
      <c r="AQ2133" s="4">
        <f t="shared" si="786"/>
        <v>687</v>
      </c>
      <c r="AR2133" s="4">
        <f t="shared" si="787"/>
        <v>0.35783481389364624</v>
      </c>
    </row>
    <row r="2134" spans="1:44" x14ac:dyDescent="0.25">
      <c r="A2134">
        <v>26</v>
      </c>
      <c r="B2134">
        <v>40</v>
      </c>
      <c r="C2134">
        <v>0</v>
      </c>
      <c r="D2134">
        <v>22</v>
      </c>
      <c r="E2134">
        <v>0</v>
      </c>
      <c r="F2134">
        <v>0</v>
      </c>
      <c r="G2134">
        <f t="shared" si="765"/>
        <v>0.15384615384615374</v>
      </c>
      <c r="H2134">
        <v>703.19384479999997</v>
      </c>
      <c r="J2134">
        <v>0</v>
      </c>
      <c r="K2134">
        <v>0</v>
      </c>
      <c r="L2134">
        <v>0</v>
      </c>
      <c r="M2134" t="str">
        <f t="shared" si="766"/>
        <v>No</v>
      </c>
      <c r="N2134">
        <f t="shared" si="767"/>
        <v>0</v>
      </c>
      <c r="P2134">
        <v>3183409</v>
      </c>
      <c r="Q2134">
        <v>2939049</v>
      </c>
      <c r="R2134">
        <v>3346255</v>
      </c>
      <c r="S2134" t="str">
        <f t="shared" si="768"/>
        <v>Yes</v>
      </c>
      <c r="T2134">
        <f t="shared" si="769"/>
        <v>3156237.6666666665</v>
      </c>
      <c r="V2134">
        <f t="shared" si="770"/>
        <v>1.5384615384615385</v>
      </c>
      <c r="W2134">
        <f t="shared" si="771"/>
        <v>0.84615384615384615</v>
      </c>
      <c r="Y2134" s="4">
        <f t="shared" si="772"/>
        <v>703.19384477990013</v>
      </c>
      <c r="Z2134">
        <f t="shared" si="773"/>
        <v>7</v>
      </c>
      <c r="AA2134">
        <f t="shared" si="774"/>
        <v>0.26923076923076922</v>
      </c>
      <c r="AB2134">
        <f t="shared" si="775"/>
        <v>0.17499999999999999</v>
      </c>
      <c r="AC2134">
        <f t="shared" si="776"/>
        <v>0.31818181818181818</v>
      </c>
      <c r="AD2134" t="str">
        <f t="shared" si="777"/>
        <v>O</v>
      </c>
      <c r="AG2134">
        <f t="shared" si="778"/>
        <v>-0.26666666666666666</v>
      </c>
      <c r="AI2134" t="str">
        <f t="shared" si="779"/>
        <v>----</v>
      </c>
      <c r="AJ2134" t="str">
        <f t="shared" si="780"/>
        <v>----</v>
      </c>
      <c r="AK2134" t="str">
        <f t="shared" si="781"/>
        <v>----</v>
      </c>
      <c r="AL2134" t="str">
        <f t="shared" si="782"/>
        <v>----</v>
      </c>
      <c r="AM2134" t="str">
        <f t="shared" si="783"/>
        <v>SatFACarb</v>
      </c>
      <c r="AN2134" t="str">
        <f t="shared" si="784"/>
        <v>----</v>
      </c>
      <c r="AP2134" s="4">
        <f t="shared" si="785"/>
        <v>703.35644800237912</v>
      </c>
      <c r="AQ2134" s="4">
        <f t="shared" si="786"/>
        <v>703</v>
      </c>
      <c r="AR2134" s="4">
        <f t="shared" si="787"/>
        <v>0.35644800237912477</v>
      </c>
    </row>
    <row r="2135" spans="1:44" x14ac:dyDescent="0.25">
      <c r="A2135">
        <v>26</v>
      </c>
      <c r="B2135">
        <v>42</v>
      </c>
      <c r="C2135">
        <v>0</v>
      </c>
      <c r="D2135">
        <v>21</v>
      </c>
      <c r="E2135">
        <v>0</v>
      </c>
      <c r="F2135">
        <v>0</v>
      </c>
      <c r="G2135">
        <f t="shared" si="765"/>
        <v>0</v>
      </c>
      <c r="H2135">
        <v>689.2145802</v>
      </c>
      <c r="J2135">
        <v>0</v>
      </c>
      <c r="K2135">
        <v>0</v>
      </c>
      <c r="L2135">
        <v>0</v>
      </c>
      <c r="M2135" t="str">
        <f t="shared" si="766"/>
        <v>No</v>
      </c>
      <c r="N2135">
        <f t="shared" si="767"/>
        <v>0</v>
      </c>
      <c r="P2135">
        <v>2592871</v>
      </c>
      <c r="Q2135">
        <v>2148156</v>
      </c>
      <c r="R2135">
        <v>2892817</v>
      </c>
      <c r="S2135" t="str">
        <f t="shared" si="768"/>
        <v>Yes</v>
      </c>
      <c r="T2135">
        <f t="shared" si="769"/>
        <v>2544614.6666666665</v>
      </c>
      <c r="V2135">
        <f t="shared" si="770"/>
        <v>1.6153846153846154</v>
      </c>
      <c r="W2135">
        <f t="shared" si="771"/>
        <v>0.80769230769230771</v>
      </c>
      <c r="Y2135" s="4">
        <f t="shared" si="772"/>
        <v>689.21458017990005</v>
      </c>
      <c r="Z2135">
        <f t="shared" si="773"/>
        <v>6</v>
      </c>
      <c r="AA2135">
        <f t="shared" si="774"/>
        <v>0.23076923076923078</v>
      </c>
      <c r="AB2135">
        <f t="shared" si="775"/>
        <v>0.14285714285714285</v>
      </c>
      <c r="AC2135">
        <f t="shared" si="776"/>
        <v>0.2857142857142857</v>
      </c>
      <c r="AD2135" t="str">
        <f t="shared" si="777"/>
        <v>O</v>
      </c>
      <c r="AG2135">
        <f t="shared" si="778"/>
        <v>-0.29032258064516131</v>
      </c>
      <c r="AI2135" t="str">
        <f t="shared" si="779"/>
        <v>----</v>
      </c>
      <c r="AJ2135" t="str">
        <f t="shared" si="780"/>
        <v>----</v>
      </c>
      <c r="AK2135" t="str">
        <f t="shared" si="781"/>
        <v>----</v>
      </c>
      <c r="AL2135" t="str">
        <f t="shared" si="782"/>
        <v>----</v>
      </c>
      <c r="AM2135" t="str">
        <f t="shared" si="783"/>
        <v>SatFACarb</v>
      </c>
      <c r="AN2135" t="str">
        <f t="shared" si="784"/>
        <v>----</v>
      </c>
      <c r="AP2135" s="4">
        <f t="shared" si="785"/>
        <v>689.37395090327698</v>
      </c>
      <c r="AQ2135" s="4">
        <f t="shared" si="786"/>
        <v>689</v>
      </c>
      <c r="AR2135" s="4">
        <f t="shared" si="787"/>
        <v>0.37395090327697744</v>
      </c>
    </row>
    <row r="2136" spans="1:44" x14ac:dyDescent="0.25">
      <c r="A2136">
        <v>26</v>
      </c>
      <c r="B2136">
        <v>42</v>
      </c>
      <c r="C2136">
        <v>0</v>
      </c>
      <c r="D2136">
        <v>22</v>
      </c>
      <c r="E2136">
        <v>0</v>
      </c>
      <c r="F2136">
        <v>0</v>
      </c>
      <c r="G2136">
        <f t="shared" si="765"/>
        <v>7.6923076923077094E-2</v>
      </c>
      <c r="H2136">
        <v>705.20949480000002</v>
      </c>
      <c r="J2136">
        <v>0</v>
      </c>
      <c r="K2136">
        <v>0</v>
      </c>
      <c r="L2136">
        <v>0</v>
      </c>
      <c r="M2136" t="str">
        <f t="shared" si="766"/>
        <v>No</v>
      </c>
      <c r="N2136">
        <f t="shared" si="767"/>
        <v>0</v>
      </c>
      <c r="P2136">
        <v>3126134</v>
      </c>
      <c r="Q2136">
        <v>2830581</v>
      </c>
      <c r="R2136">
        <v>3632970</v>
      </c>
      <c r="S2136" t="str">
        <f t="shared" si="768"/>
        <v>Yes</v>
      </c>
      <c r="T2136">
        <f t="shared" si="769"/>
        <v>3196561.6666666665</v>
      </c>
      <c r="V2136">
        <f t="shared" si="770"/>
        <v>1.6153846153846154</v>
      </c>
      <c r="W2136">
        <f t="shared" si="771"/>
        <v>0.84615384615384615</v>
      </c>
      <c r="Y2136" s="4">
        <f t="shared" si="772"/>
        <v>705.20949477990007</v>
      </c>
      <c r="Z2136">
        <f t="shared" si="773"/>
        <v>6</v>
      </c>
      <c r="AA2136">
        <f t="shared" si="774"/>
        <v>0.23076923076923078</v>
      </c>
      <c r="AB2136">
        <f t="shared" si="775"/>
        <v>0.14285714285714285</v>
      </c>
      <c r="AC2136">
        <f t="shared" si="776"/>
        <v>0.27272727272727271</v>
      </c>
      <c r="AD2136" t="str">
        <f t="shared" si="777"/>
        <v>O</v>
      </c>
      <c r="AG2136">
        <f t="shared" si="778"/>
        <v>-0.33333333333333331</v>
      </c>
      <c r="AI2136" t="str">
        <f t="shared" si="779"/>
        <v>----</v>
      </c>
      <c r="AJ2136" t="str">
        <f t="shared" si="780"/>
        <v>----</v>
      </c>
      <c r="AK2136" t="str">
        <f t="shared" si="781"/>
        <v>----</v>
      </c>
      <c r="AL2136" t="str">
        <f t="shared" si="782"/>
        <v>----</v>
      </c>
      <c r="AM2136" t="str">
        <f t="shared" si="783"/>
        <v>SatFACarb</v>
      </c>
      <c r="AN2136" t="str">
        <f t="shared" si="784"/>
        <v>----</v>
      </c>
      <c r="AP2136" s="4">
        <f t="shared" si="785"/>
        <v>705.37256409176223</v>
      </c>
      <c r="AQ2136" s="4">
        <f t="shared" si="786"/>
        <v>705</v>
      </c>
      <c r="AR2136" s="4">
        <f t="shared" si="787"/>
        <v>0.3725640917622286</v>
      </c>
    </row>
    <row r="2137" spans="1:44" x14ac:dyDescent="0.25">
      <c r="A2137">
        <v>26</v>
      </c>
      <c r="B2137">
        <v>42</v>
      </c>
      <c r="C2137">
        <v>0</v>
      </c>
      <c r="D2137">
        <v>23</v>
      </c>
      <c r="E2137">
        <v>0</v>
      </c>
      <c r="F2137">
        <v>0</v>
      </c>
      <c r="G2137">
        <f t="shared" si="765"/>
        <v>0.15384615384615374</v>
      </c>
      <c r="H2137">
        <v>721.20440940000003</v>
      </c>
      <c r="J2137">
        <v>0</v>
      </c>
      <c r="K2137">
        <v>0</v>
      </c>
      <c r="L2137">
        <v>0</v>
      </c>
      <c r="M2137" t="str">
        <f t="shared" si="766"/>
        <v>No</v>
      </c>
      <c r="N2137">
        <f t="shared" si="767"/>
        <v>0</v>
      </c>
      <c r="P2137">
        <v>3961366</v>
      </c>
      <c r="Q2137">
        <v>4636542</v>
      </c>
      <c r="R2137">
        <v>4899703</v>
      </c>
      <c r="S2137" t="str">
        <f t="shared" si="768"/>
        <v>Yes</v>
      </c>
      <c r="T2137">
        <f t="shared" si="769"/>
        <v>4499203.666666667</v>
      </c>
      <c r="V2137">
        <f t="shared" si="770"/>
        <v>1.6153846153846154</v>
      </c>
      <c r="W2137">
        <f t="shared" si="771"/>
        <v>0.88461538461538458</v>
      </c>
      <c r="Y2137" s="4">
        <f t="shared" si="772"/>
        <v>721.20440937990008</v>
      </c>
      <c r="Z2137">
        <f t="shared" si="773"/>
        <v>6</v>
      </c>
      <c r="AA2137">
        <f t="shared" si="774"/>
        <v>0.23076923076923078</v>
      </c>
      <c r="AB2137">
        <f t="shared" si="775"/>
        <v>0.14285714285714285</v>
      </c>
      <c r="AC2137">
        <f t="shared" si="776"/>
        <v>0.2608695652173913</v>
      </c>
      <c r="AD2137" t="str">
        <f t="shared" si="777"/>
        <v>O</v>
      </c>
      <c r="AG2137">
        <f t="shared" si="778"/>
        <v>-0.37931034482758619</v>
      </c>
      <c r="AI2137" t="str">
        <f t="shared" si="779"/>
        <v>----</v>
      </c>
      <c r="AJ2137" t="str">
        <f t="shared" si="780"/>
        <v>----</v>
      </c>
      <c r="AK2137" t="str">
        <f t="shared" si="781"/>
        <v>----</v>
      </c>
      <c r="AL2137" t="str">
        <f t="shared" si="782"/>
        <v>----</v>
      </c>
      <c r="AM2137" t="str">
        <f t="shared" si="783"/>
        <v>SatFACarb</v>
      </c>
      <c r="AN2137" t="str">
        <f t="shared" si="784"/>
        <v>----</v>
      </c>
      <c r="AP2137" s="4">
        <f t="shared" si="785"/>
        <v>721.37117728024759</v>
      </c>
      <c r="AQ2137" s="4">
        <f t="shared" si="786"/>
        <v>721</v>
      </c>
      <c r="AR2137" s="4">
        <f t="shared" si="787"/>
        <v>0.37117728024759344</v>
      </c>
    </row>
    <row r="2138" spans="1:44" x14ac:dyDescent="0.25">
      <c r="A2138">
        <v>26</v>
      </c>
      <c r="B2138">
        <v>44</v>
      </c>
      <c r="C2138">
        <v>0</v>
      </c>
      <c r="D2138">
        <v>18</v>
      </c>
      <c r="E2138">
        <v>0</v>
      </c>
      <c r="F2138">
        <v>0</v>
      </c>
      <c r="G2138">
        <f t="shared" si="765"/>
        <v>-0.30769230769230749</v>
      </c>
      <c r="H2138">
        <v>643.2454864</v>
      </c>
      <c r="J2138">
        <v>0</v>
      </c>
      <c r="K2138">
        <v>0</v>
      </c>
      <c r="L2138">
        <v>0</v>
      </c>
      <c r="M2138" t="str">
        <f t="shared" si="766"/>
        <v>No</v>
      </c>
      <c r="N2138">
        <f t="shared" si="767"/>
        <v>0</v>
      </c>
      <c r="P2138">
        <v>1980583</v>
      </c>
      <c r="Q2138">
        <v>2164913</v>
      </c>
      <c r="R2138">
        <v>1897010</v>
      </c>
      <c r="S2138" t="str">
        <f t="shared" si="768"/>
        <v>Yes</v>
      </c>
      <c r="T2138">
        <f t="shared" si="769"/>
        <v>2014168.6666666667</v>
      </c>
      <c r="V2138">
        <f t="shared" si="770"/>
        <v>1.6923076923076923</v>
      </c>
      <c r="W2138">
        <f t="shared" si="771"/>
        <v>0.69230769230769229</v>
      </c>
      <c r="Y2138" s="4">
        <f t="shared" si="772"/>
        <v>643.24548637990006</v>
      </c>
      <c r="Z2138">
        <f t="shared" si="773"/>
        <v>5</v>
      </c>
      <c r="AA2138">
        <f t="shared" si="774"/>
        <v>0.19230769230769232</v>
      </c>
      <c r="AB2138">
        <f t="shared" si="775"/>
        <v>0.11363636363636363</v>
      </c>
      <c r="AC2138">
        <f t="shared" si="776"/>
        <v>0.27777777777777779</v>
      </c>
      <c r="AD2138" t="str">
        <f t="shared" si="777"/>
        <v>O</v>
      </c>
      <c r="AG2138">
        <f t="shared" si="778"/>
        <v>-0.23529411764705882</v>
      </c>
      <c r="AI2138" t="str">
        <f t="shared" si="779"/>
        <v>----</v>
      </c>
      <c r="AJ2138" t="str">
        <f t="shared" si="780"/>
        <v>----</v>
      </c>
      <c r="AK2138" t="str">
        <f t="shared" si="781"/>
        <v>----</v>
      </c>
      <c r="AL2138" t="str">
        <f t="shared" si="782"/>
        <v>----</v>
      </c>
      <c r="AM2138" t="str">
        <f t="shared" si="783"/>
        <v>SatFACarb</v>
      </c>
      <c r="AN2138" t="str">
        <f t="shared" si="784"/>
        <v>----</v>
      </c>
      <c r="AP2138" s="4">
        <f t="shared" si="785"/>
        <v>643.39422742720433</v>
      </c>
      <c r="AQ2138" s="4">
        <f t="shared" si="786"/>
        <v>643</v>
      </c>
      <c r="AR2138" s="4">
        <f t="shared" si="787"/>
        <v>0.3942274272043278</v>
      </c>
    </row>
    <row r="2139" spans="1:44" x14ac:dyDescent="0.25">
      <c r="A2139">
        <v>26</v>
      </c>
      <c r="B2139">
        <v>44</v>
      </c>
      <c r="C2139">
        <v>0</v>
      </c>
      <c r="D2139">
        <v>19</v>
      </c>
      <c r="E2139">
        <v>0</v>
      </c>
      <c r="F2139">
        <v>0</v>
      </c>
      <c r="G2139">
        <f t="shared" si="765"/>
        <v>-0.23076923076923084</v>
      </c>
      <c r="H2139">
        <v>659.24040100000002</v>
      </c>
      <c r="J2139">
        <v>0</v>
      </c>
      <c r="K2139">
        <v>0</v>
      </c>
      <c r="L2139">
        <v>0</v>
      </c>
      <c r="M2139" t="str">
        <f t="shared" si="766"/>
        <v>No</v>
      </c>
      <c r="N2139">
        <f t="shared" si="767"/>
        <v>0</v>
      </c>
      <c r="P2139">
        <v>2181236</v>
      </c>
      <c r="Q2139">
        <v>1731981</v>
      </c>
      <c r="R2139">
        <v>1758216</v>
      </c>
      <c r="S2139" t="str">
        <f t="shared" si="768"/>
        <v>Yes</v>
      </c>
      <c r="T2139">
        <f t="shared" si="769"/>
        <v>1890477.6666666667</v>
      </c>
      <c r="V2139">
        <f t="shared" si="770"/>
        <v>1.6923076923076923</v>
      </c>
      <c r="W2139">
        <f t="shared" si="771"/>
        <v>0.73076923076923073</v>
      </c>
      <c r="Y2139" s="4">
        <f t="shared" si="772"/>
        <v>659.24040097990007</v>
      </c>
      <c r="Z2139">
        <f t="shared" si="773"/>
        <v>5</v>
      </c>
      <c r="AA2139">
        <f t="shared" si="774"/>
        <v>0.19230769230769232</v>
      </c>
      <c r="AB2139">
        <f t="shared" si="775"/>
        <v>0.11363636363636363</v>
      </c>
      <c r="AC2139">
        <f t="shared" si="776"/>
        <v>0.26315789473684209</v>
      </c>
      <c r="AD2139" t="str">
        <f t="shared" si="777"/>
        <v>O</v>
      </c>
      <c r="AG2139">
        <f t="shared" si="778"/>
        <v>-0.27272727272727271</v>
      </c>
      <c r="AI2139" t="str">
        <f t="shared" si="779"/>
        <v>----</v>
      </c>
      <c r="AJ2139" t="str">
        <f t="shared" si="780"/>
        <v>----</v>
      </c>
      <c r="AK2139" t="str">
        <f t="shared" si="781"/>
        <v>----</v>
      </c>
      <c r="AL2139" t="str">
        <f t="shared" si="782"/>
        <v>----</v>
      </c>
      <c r="AM2139" t="str">
        <f t="shared" si="783"/>
        <v>SatFACarb</v>
      </c>
      <c r="AN2139" t="str">
        <f t="shared" si="784"/>
        <v>----</v>
      </c>
      <c r="AP2139" s="4">
        <f t="shared" si="785"/>
        <v>659.39284061568958</v>
      </c>
      <c r="AQ2139" s="4">
        <f t="shared" si="786"/>
        <v>659</v>
      </c>
      <c r="AR2139" s="4">
        <f t="shared" si="787"/>
        <v>0.39284061568957895</v>
      </c>
    </row>
    <row r="2140" spans="1:44" x14ac:dyDescent="0.25">
      <c r="A2140">
        <v>26</v>
      </c>
      <c r="B2140">
        <v>44</v>
      </c>
      <c r="C2140">
        <v>0</v>
      </c>
      <c r="D2140">
        <v>21</v>
      </c>
      <c r="E2140">
        <v>0</v>
      </c>
      <c r="F2140">
        <v>0</v>
      </c>
      <c r="G2140">
        <f t="shared" si="765"/>
        <v>-7.692307692307665E-2</v>
      </c>
      <c r="H2140">
        <v>691.23023020000005</v>
      </c>
      <c r="J2140">
        <v>0</v>
      </c>
      <c r="K2140">
        <v>0</v>
      </c>
      <c r="L2140">
        <v>0</v>
      </c>
      <c r="M2140" t="str">
        <f t="shared" si="766"/>
        <v>No</v>
      </c>
      <c r="N2140">
        <f t="shared" si="767"/>
        <v>0</v>
      </c>
      <c r="P2140">
        <v>1779807</v>
      </c>
      <c r="Q2140">
        <v>1984857</v>
      </c>
      <c r="R2140">
        <v>2317281</v>
      </c>
      <c r="S2140" t="str">
        <f t="shared" si="768"/>
        <v>Yes</v>
      </c>
      <c r="T2140">
        <f t="shared" si="769"/>
        <v>2027315</v>
      </c>
      <c r="V2140">
        <f t="shared" si="770"/>
        <v>1.6923076923076923</v>
      </c>
      <c r="W2140">
        <f t="shared" si="771"/>
        <v>0.80769230769230771</v>
      </c>
      <c r="Y2140" s="4">
        <f t="shared" si="772"/>
        <v>691.2302301799001</v>
      </c>
      <c r="Z2140">
        <f t="shared" si="773"/>
        <v>5</v>
      </c>
      <c r="AA2140">
        <f t="shared" si="774"/>
        <v>0.19230769230769232</v>
      </c>
      <c r="AB2140">
        <f t="shared" si="775"/>
        <v>0.11363636363636363</v>
      </c>
      <c r="AC2140">
        <f t="shared" si="776"/>
        <v>0.23809523809523808</v>
      </c>
      <c r="AD2140" t="str">
        <f t="shared" si="777"/>
        <v>O</v>
      </c>
      <c r="AG2140">
        <f t="shared" si="778"/>
        <v>-0.35483870967741937</v>
      </c>
      <c r="AI2140" t="str">
        <f t="shared" si="779"/>
        <v>----</v>
      </c>
      <c r="AJ2140" t="str">
        <f t="shared" si="780"/>
        <v>----</v>
      </c>
      <c r="AK2140" t="str">
        <f t="shared" si="781"/>
        <v>----</v>
      </c>
      <c r="AL2140" t="str">
        <f t="shared" si="782"/>
        <v>----</v>
      </c>
      <c r="AM2140" t="str">
        <f t="shared" si="783"/>
        <v>SatFACarb</v>
      </c>
      <c r="AN2140" t="str">
        <f t="shared" si="784"/>
        <v>----</v>
      </c>
      <c r="AP2140" s="4">
        <f t="shared" si="785"/>
        <v>691.39006699266019</v>
      </c>
      <c r="AQ2140" s="4">
        <f t="shared" si="786"/>
        <v>691</v>
      </c>
      <c r="AR2140" s="4">
        <f t="shared" si="787"/>
        <v>0.39006699266019496</v>
      </c>
    </row>
    <row r="2141" spans="1:44" x14ac:dyDescent="0.25">
      <c r="A2141">
        <v>26</v>
      </c>
      <c r="B2141">
        <v>44</v>
      </c>
      <c r="C2141">
        <v>0</v>
      </c>
      <c r="D2141">
        <v>22</v>
      </c>
      <c r="E2141">
        <v>0</v>
      </c>
      <c r="F2141">
        <v>0</v>
      </c>
      <c r="G2141">
        <f t="shared" si="765"/>
        <v>0</v>
      </c>
      <c r="H2141">
        <v>707.22514479999995</v>
      </c>
      <c r="J2141">
        <v>0</v>
      </c>
      <c r="K2141">
        <v>0</v>
      </c>
      <c r="L2141">
        <v>0</v>
      </c>
      <c r="M2141" t="str">
        <f t="shared" si="766"/>
        <v>No</v>
      </c>
      <c r="N2141">
        <f t="shared" si="767"/>
        <v>0</v>
      </c>
      <c r="P2141">
        <v>2390976</v>
      </c>
      <c r="Q2141">
        <v>3481924</v>
      </c>
      <c r="R2141">
        <v>2759496</v>
      </c>
      <c r="S2141" t="str">
        <f t="shared" si="768"/>
        <v>Yes</v>
      </c>
      <c r="T2141">
        <f t="shared" si="769"/>
        <v>2877465.3333333335</v>
      </c>
      <c r="V2141">
        <f t="shared" si="770"/>
        <v>1.6923076923076923</v>
      </c>
      <c r="W2141">
        <f t="shared" si="771"/>
        <v>0.84615384615384615</v>
      </c>
      <c r="Y2141" s="4">
        <f t="shared" si="772"/>
        <v>707.22514477990001</v>
      </c>
      <c r="Z2141">
        <f t="shared" si="773"/>
        <v>5</v>
      </c>
      <c r="AA2141">
        <f t="shared" si="774"/>
        <v>0.19230769230769232</v>
      </c>
      <c r="AB2141">
        <f t="shared" si="775"/>
        <v>0.11363636363636363</v>
      </c>
      <c r="AC2141">
        <f t="shared" si="776"/>
        <v>0.22727272727272727</v>
      </c>
      <c r="AD2141" t="str">
        <f t="shared" si="777"/>
        <v>O</v>
      </c>
      <c r="AG2141">
        <f t="shared" si="778"/>
        <v>-0.4</v>
      </c>
      <c r="AI2141" t="str">
        <f t="shared" si="779"/>
        <v>----</v>
      </c>
      <c r="AJ2141" t="str">
        <f t="shared" si="780"/>
        <v>----</v>
      </c>
      <c r="AK2141" t="str">
        <f t="shared" si="781"/>
        <v>----</v>
      </c>
      <c r="AL2141" t="str">
        <f t="shared" si="782"/>
        <v>----</v>
      </c>
      <c r="AM2141" t="str">
        <f t="shared" si="783"/>
        <v>SatFACarb</v>
      </c>
      <c r="AN2141" t="str">
        <f t="shared" si="784"/>
        <v>----</v>
      </c>
      <c r="AP2141" s="4">
        <f t="shared" si="785"/>
        <v>707.38868018114545</v>
      </c>
      <c r="AQ2141" s="4">
        <f t="shared" si="786"/>
        <v>707</v>
      </c>
      <c r="AR2141" s="4">
        <f t="shared" si="787"/>
        <v>0.38868018114544611</v>
      </c>
    </row>
    <row r="2142" spans="1:44" x14ac:dyDescent="0.25">
      <c r="A2142">
        <v>27</v>
      </c>
      <c r="B2142">
        <v>42</v>
      </c>
      <c r="C2142">
        <v>0</v>
      </c>
      <c r="D2142">
        <v>22</v>
      </c>
      <c r="E2142">
        <v>0</v>
      </c>
      <c r="F2142">
        <v>0</v>
      </c>
      <c r="G2142">
        <f t="shared" si="765"/>
        <v>7.4074074074073959E-2</v>
      </c>
      <c r="H2142">
        <v>717.20949480000002</v>
      </c>
      <c r="J2142">
        <v>0</v>
      </c>
      <c r="K2142">
        <v>0</v>
      </c>
      <c r="L2142">
        <v>0</v>
      </c>
      <c r="M2142" t="str">
        <f t="shared" si="766"/>
        <v>No</v>
      </c>
      <c r="N2142">
        <f t="shared" si="767"/>
        <v>0</v>
      </c>
      <c r="P2142">
        <v>1517929</v>
      </c>
      <c r="Q2142">
        <v>1617631</v>
      </c>
      <c r="R2142">
        <v>1853284</v>
      </c>
      <c r="S2142" t="str">
        <f t="shared" si="768"/>
        <v>Yes</v>
      </c>
      <c r="T2142">
        <f t="shared" si="769"/>
        <v>1662948</v>
      </c>
      <c r="V2142">
        <f t="shared" si="770"/>
        <v>1.5555555555555556</v>
      </c>
      <c r="W2142">
        <f t="shared" si="771"/>
        <v>0.81481481481481477</v>
      </c>
      <c r="Y2142" s="4">
        <f t="shared" si="772"/>
        <v>717.20949477990007</v>
      </c>
      <c r="Z2142">
        <f t="shared" si="773"/>
        <v>7</v>
      </c>
      <c r="AA2142">
        <f t="shared" si="774"/>
        <v>0.25925925925925924</v>
      </c>
      <c r="AB2142">
        <f t="shared" si="775"/>
        <v>0.16666666666666666</v>
      </c>
      <c r="AC2142">
        <f t="shared" si="776"/>
        <v>0.31818181818181818</v>
      </c>
      <c r="AD2142" t="str">
        <f t="shared" si="777"/>
        <v>O</v>
      </c>
      <c r="AG2142">
        <f t="shared" si="778"/>
        <v>-0.25</v>
      </c>
      <c r="AI2142" t="str">
        <f t="shared" si="779"/>
        <v>----</v>
      </c>
      <c r="AJ2142" t="str">
        <f t="shared" si="780"/>
        <v>----</v>
      </c>
      <c r="AK2142" t="str">
        <f t="shared" si="781"/>
        <v>----</v>
      </c>
      <c r="AL2142" t="str">
        <f t="shared" si="782"/>
        <v>----</v>
      </c>
      <c r="AM2142" t="str">
        <f t="shared" si="783"/>
        <v>SatFACarb</v>
      </c>
      <c r="AN2142" t="str">
        <f t="shared" si="784"/>
        <v>----</v>
      </c>
      <c r="AP2142" s="4">
        <f t="shared" si="785"/>
        <v>717.37533891506916</v>
      </c>
      <c r="AQ2142" s="4">
        <f t="shared" si="786"/>
        <v>717</v>
      </c>
      <c r="AR2142" s="4">
        <f t="shared" si="787"/>
        <v>0.37533891506916461</v>
      </c>
    </row>
    <row r="2143" spans="1:44" x14ac:dyDescent="0.25">
      <c r="A2143">
        <v>27</v>
      </c>
      <c r="B2143">
        <v>42</v>
      </c>
      <c r="C2143">
        <v>0</v>
      </c>
      <c r="D2143">
        <v>23</v>
      </c>
      <c r="E2143">
        <v>0</v>
      </c>
      <c r="F2143">
        <v>0</v>
      </c>
      <c r="G2143">
        <f t="shared" si="765"/>
        <v>0.14814814814814836</v>
      </c>
      <c r="H2143">
        <v>733.20440940000003</v>
      </c>
      <c r="J2143">
        <v>0</v>
      </c>
      <c r="K2143">
        <v>0</v>
      </c>
      <c r="L2143">
        <v>0</v>
      </c>
      <c r="M2143" t="str">
        <f t="shared" si="766"/>
        <v>No</v>
      </c>
      <c r="N2143">
        <f t="shared" si="767"/>
        <v>0</v>
      </c>
      <c r="P2143">
        <v>2325424</v>
      </c>
      <c r="Q2143">
        <v>3045619</v>
      </c>
      <c r="R2143">
        <v>3474317</v>
      </c>
      <c r="S2143" t="str">
        <f t="shared" si="768"/>
        <v>Yes</v>
      </c>
      <c r="T2143">
        <f t="shared" si="769"/>
        <v>2948453.3333333335</v>
      </c>
      <c r="V2143">
        <f t="shared" si="770"/>
        <v>1.5555555555555556</v>
      </c>
      <c r="W2143">
        <f t="shared" si="771"/>
        <v>0.85185185185185186</v>
      </c>
      <c r="Y2143" s="4">
        <f t="shared" si="772"/>
        <v>733.20440937990008</v>
      </c>
      <c r="Z2143">
        <f t="shared" si="773"/>
        <v>7</v>
      </c>
      <c r="AA2143">
        <f t="shared" si="774"/>
        <v>0.25925925925925924</v>
      </c>
      <c r="AB2143">
        <f t="shared" si="775"/>
        <v>0.16666666666666666</v>
      </c>
      <c r="AC2143">
        <f t="shared" si="776"/>
        <v>0.30434782608695654</v>
      </c>
      <c r="AD2143" t="str">
        <f t="shared" si="777"/>
        <v>O</v>
      </c>
      <c r="AG2143">
        <f t="shared" si="778"/>
        <v>-0.29032258064516131</v>
      </c>
      <c r="AI2143" t="str">
        <f t="shared" si="779"/>
        <v>----</v>
      </c>
      <c r="AJ2143" t="str">
        <f t="shared" si="780"/>
        <v>----</v>
      </c>
      <c r="AK2143" t="str">
        <f t="shared" si="781"/>
        <v>----</v>
      </c>
      <c r="AL2143" t="str">
        <f t="shared" si="782"/>
        <v>----</v>
      </c>
      <c r="AM2143" t="str">
        <f t="shared" si="783"/>
        <v>SatFACarb</v>
      </c>
      <c r="AN2143" t="str">
        <f t="shared" si="784"/>
        <v>----</v>
      </c>
      <c r="AP2143" s="4">
        <f t="shared" si="785"/>
        <v>733.37395210355442</v>
      </c>
      <c r="AQ2143" s="4">
        <f t="shared" si="786"/>
        <v>733</v>
      </c>
      <c r="AR2143" s="4">
        <f t="shared" si="787"/>
        <v>0.37395210355441577</v>
      </c>
    </row>
    <row r="2144" spans="1:44" x14ac:dyDescent="0.25">
      <c r="A2144">
        <v>27</v>
      </c>
      <c r="B2144">
        <v>42</v>
      </c>
      <c r="C2144">
        <v>0</v>
      </c>
      <c r="D2144">
        <v>24</v>
      </c>
      <c r="E2144">
        <v>0</v>
      </c>
      <c r="F2144">
        <v>0</v>
      </c>
      <c r="G2144">
        <f t="shared" si="765"/>
        <v>0.22222222222222232</v>
      </c>
      <c r="H2144">
        <v>749.19932400000005</v>
      </c>
      <c r="J2144">
        <v>0</v>
      </c>
      <c r="K2144">
        <v>0</v>
      </c>
      <c r="L2144">
        <v>0</v>
      </c>
      <c r="M2144" t="str">
        <f t="shared" si="766"/>
        <v>No</v>
      </c>
      <c r="N2144">
        <f t="shared" si="767"/>
        <v>0</v>
      </c>
      <c r="P2144">
        <v>1853825</v>
      </c>
      <c r="Q2144">
        <v>1913605</v>
      </c>
      <c r="R2144">
        <v>2210489</v>
      </c>
      <c r="S2144" t="str">
        <f t="shared" si="768"/>
        <v>Yes</v>
      </c>
      <c r="T2144">
        <f t="shared" si="769"/>
        <v>1992639.6666666667</v>
      </c>
      <c r="V2144">
        <f t="shared" si="770"/>
        <v>1.5555555555555556</v>
      </c>
      <c r="W2144">
        <f t="shared" si="771"/>
        <v>0.88888888888888884</v>
      </c>
      <c r="Y2144" s="4">
        <f t="shared" si="772"/>
        <v>749.19932397989999</v>
      </c>
      <c r="Z2144">
        <f t="shared" si="773"/>
        <v>7</v>
      </c>
      <c r="AA2144">
        <f t="shared" si="774"/>
        <v>0.25925925925925924</v>
      </c>
      <c r="AB2144">
        <f t="shared" si="775"/>
        <v>0.16666666666666666</v>
      </c>
      <c r="AC2144">
        <f t="shared" si="776"/>
        <v>0.29166666666666669</v>
      </c>
      <c r="AD2144" t="str">
        <f t="shared" si="777"/>
        <v>O</v>
      </c>
      <c r="AG2144">
        <f t="shared" si="778"/>
        <v>-0.33333333333333331</v>
      </c>
      <c r="AI2144" t="str">
        <f t="shared" si="779"/>
        <v>----</v>
      </c>
      <c r="AJ2144" t="str">
        <f t="shared" si="780"/>
        <v>----</v>
      </c>
      <c r="AK2144" t="str">
        <f t="shared" si="781"/>
        <v>----</v>
      </c>
      <c r="AL2144" t="str">
        <f t="shared" si="782"/>
        <v>----</v>
      </c>
      <c r="AM2144" t="str">
        <f t="shared" si="783"/>
        <v>SatFACarb</v>
      </c>
      <c r="AN2144" t="str">
        <f t="shared" si="784"/>
        <v>----</v>
      </c>
      <c r="AP2144" s="4">
        <f t="shared" si="785"/>
        <v>749.37256529203967</v>
      </c>
      <c r="AQ2144" s="4">
        <f t="shared" si="786"/>
        <v>749</v>
      </c>
      <c r="AR2144" s="4">
        <f t="shared" si="787"/>
        <v>0.37256529203966693</v>
      </c>
    </row>
    <row r="2145" spans="1:44" x14ac:dyDescent="0.25">
      <c r="A2145">
        <v>27</v>
      </c>
      <c r="B2145">
        <v>44</v>
      </c>
      <c r="C2145">
        <v>0</v>
      </c>
      <c r="D2145">
        <v>21</v>
      </c>
      <c r="E2145">
        <v>0</v>
      </c>
      <c r="F2145">
        <v>0</v>
      </c>
      <c r="G2145">
        <f t="shared" si="765"/>
        <v>-7.4074074074074403E-2</v>
      </c>
      <c r="H2145">
        <v>703.23023020000005</v>
      </c>
      <c r="J2145">
        <v>0</v>
      </c>
      <c r="K2145">
        <v>0</v>
      </c>
      <c r="L2145">
        <v>0</v>
      </c>
      <c r="M2145" t="str">
        <f t="shared" si="766"/>
        <v>No</v>
      </c>
      <c r="N2145">
        <f t="shared" si="767"/>
        <v>0</v>
      </c>
      <c r="P2145">
        <v>1613618</v>
      </c>
      <c r="Q2145">
        <v>1622699</v>
      </c>
      <c r="R2145">
        <v>1510223</v>
      </c>
      <c r="S2145" t="str">
        <f t="shared" si="768"/>
        <v>Yes</v>
      </c>
      <c r="T2145">
        <f t="shared" si="769"/>
        <v>1582180</v>
      </c>
      <c r="V2145">
        <f t="shared" si="770"/>
        <v>1.6296296296296295</v>
      </c>
      <c r="W2145">
        <f t="shared" si="771"/>
        <v>0.77777777777777779</v>
      </c>
      <c r="Y2145" s="4">
        <f t="shared" si="772"/>
        <v>703.2302301799001</v>
      </c>
      <c r="Z2145">
        <f t="shared" si="773"/>
        <v>6</v>
      </c>
      <c r="AA2145">
        <f t="shared" si="774"/>
        <v>0.22222222222222221</v>
      </c>
      <c r="AB2145">
        <f t="shared" si="775"/>
        <v>0.13636363636363635</v>
      </c>
      <c r="AC2145">
        <f t="shared" si="776"/>
        <v>0.2857142857142857</v>
      </c>
      <c r="AD2145" t="str">
        <f t="shared" si="777"/>
        <v>O</v>
      </c>
      <c r="AG2145">
        <f t="shared" si="778"/>
        <v>-0.27272727272727271</v>
      </c>
      <c r="AI2145" t="str">
        <f t="shared" si="779"/>
        <v>----</v>
      </c>
      <c r="AJ2145" t="str">
        <f t="shared" si="780"/>
        <v>----</v>
      </c>
      <c r="AK2145" t="str">
        <f t="shared" si="781"/>
        <v>----</v>
      </c>
      <c r="AL2145" t="str">
        <f t="shared" si="782"/>
        <v>----</v>
      </c>
      <c r="AM2145" t="str">
        <f t="shared" si="783"/>
        <v>SatFACarb</v>
      </c>
      <c r="AN2145" t="str">
        <f t="shared" si="784"/>
        <v>----</v>
      </c>
      <c r="AP2145" s="4">
        <f t="shared" si="785"/>
        <v>703.39284181596713</v>
      </c>
      <c r="AQ2145" s="4">
        <f t="shared" si="786"/>
        <v>703</v>
      </c>
      <c r="AR2145" s="4">
        <f t="shared" si="787"/>
        <v>0.39284181596713097</v>
      </c>
    </row>
    <row r="2146" spans="1:44" x14ac:dyDescent="0.25">
      <c r="A2146">
        <v>28</v>
      </c>
      <c r="B2146">
        <v>44</v>
      </c>
      <c r="C2146">
        <v>0</v>
      </c>
      <c r="D2146">
        <v>24</v>
      </c>
      <c r="E2146">
        <v>0</v>
      </c>
      <c r="F2146">
        <v>0</v>
      </c>
      <c r="G2146">
        <f t="shared" si="765"/>
        <v>0.14285714285714279</v>
      </c>
      <c r="H2146">
        <v>763.21497399999998</v>
      </c>
      <c r="J2146">
        <v>0</v>
      </c>
      <c r="K2146">
        <v>0</v>
      </c>
      <c r="L2146">
        <v>0</v>
      </c>
      <c r="M2146" t="str">
        <f t="shared" si="766"/>
        <v>No</v>
      </c>
      <c r="N2146">
        <f t="shared" si="767"/>
        <v>0</v>
      </c>
      <c r="P2146">
        <v>2073834</v>
      </c>
      <c r="Q2146">
        <v>1911071</v>
      </c>
      <c r="R2146">
        <v>2649370</v>
      </c>
      <c r="S2146" t="str">
        <f t="shared" si="768"/>
        <v>Yes</v>
      </c>
      <c r="T2146">
        <f t="shared" si="769"/>
        <v>2211425</v>
      </c>
      <c r="V2146">
        <f t="shared" si="770"/>
        <v>1.5714285714285714</v>
      </c>
      <c r="W2146">
        <f t="shared" si="771"/>
        <v>0.8571428571428571</v>
      </c>
      <c r="Y2146" s="4">
        <f t="shared" si="772"/>
        <v>763.21497397990004</v>
      </c>
      <c r="Z2146">
        <f t="shared" si="773"/>
        <v>7</v>
      </c>
      <c r="AA2146">
        <f t="shared" si="774"/>
        <v>0.25</v>
      </c>
      <c r="AB2146">
        <f t="shared" si="775"/>
        <v>0.15909090909090909</v>
      </c>
      <c r="AC2146">
        <f t="shared" si="776"/>
        <v>0.29166666666666669</v>
      </c>
      <c r="AD2146" t="str">
        <f t="shared" si="777"/>
        <v>O</v>
      </c>
      <c r="AG2146">
        <f t="shared" si="778"/>
        <v>-0.3125</v>
      </c>
      <c r="AI2146" t="str">
        <f t="shared" si="779"/>
        <v>----</v>
      </c>
      <c r="AJ2146" t="str">
        <f t="shared" si="780"/>
        <v>----</v>
      </c>
      <c r="AK2146" t="str">
        <f t="shared" si="781"/>
        <v>----</v>
      </c>
      <c r="AL2146" t="str">
        <f t="shared" si="782"/>
        <v>----</v>
      </c>
      <c r="AM2146" t="str">
        <f t="shared" si="783"/>
        <v>SatFACarb</v>
      </c>
      <c r="AN2146" t="str">
        <f t="shared" si="784"/>
        <v>----</v>
      </c>
      <c r="AP2146" s="4">
        <f t="shared" si="785"/>
        <v>763.39145620472982</v>
      </c>
      <c r="AQ2146" s="4">
        <f t="shared" si="786"/>
        <v>763</v>
      </c>
      <c r="AR2146" s="4">
        <f t="shared" si="787"/>
        <v>0.39145620472982046</v>
      </c>
    </row>
    <row r="2147" spans="1:44" x14ac:dyDescent="0.25">
      <c r="A2147">
        <v>28</v>
      </c>
      <c r="B2147">
        <v>46</v>
      </c>
      <c r="C2147">
        <v>0</v>
      </c>
      <c r="D2147">
        <v>24</v>
      </c>
      <c r="E2147">
        <v>0</v>
      </c>
      <c r="F2147">
        <v>0</v>
      </c>
      <c r="G2147">
        <f t="shared" si="765"/>
        <v>7.1428571428571619E-2</v>
      </c>
      <c r="H2147">
        <v>765.23062400000003</v>
      </c>
      <c r="J2147">
        <v>0</v>
      </c>
      <c r="K2147">
        <v>0</v>
      </c>
      <c r="L2147">
        <v>0</v>
      </c>
      <c r="M2147" t="str">
        <f t="shared" si="766"/>
        <v>No</v>
      </c>
      <c r="N2147">
        <f t="shared" si="767"/>
        <v>0</v>
      </c>
      <c r="P2147">
        <v>1919095</v>
      </c>
      <c r="Q2147">
        <v>2610885</v>
      </c>
      <c r="R2147">
        <v>2841822</v>
      </c>
      <c r="S2147" t="str">
        <f t="shared" si="768"/>
        <v>Yes</v>
      </c>
      <c r="T2147">
        <f t="shared" si="769"/>
        <v>2457267.3333333335</v>
      </c>
      <c r="V2147">
        <f t="shared" si="770"/>
        <v>1.6428571428571428</v>
      </c>
      <c r="W2147">
        <f t="shared" si="771"/>
        <v>0.8571428571428571</v>
      </c>
      <c r="Y2147" s="4">
        <f t="shared" si="772"/>
        <v>765.23062397990009</v>
      </c>
      <c r="Z2147">
        <f t="shared" si="773"/>
        <v>6</v>
      </c>
      <c r="AA2147">
        <f t="shared" si="774"/>
        <v>0.21428571428571427</v>
      </c>
      <c r="AB2147">
        <f t="shared" si="775"/>
        <v>0.13043478260869565</v>
      </c>
      <c r="AC2147">
        <f t="shared" si="776"/>
        <v>0.25</v>
      </c>
      <c r="AD2147" t="str">
        <f t="shared" si="777"/>
        <v>O</v>
      </c>
      <c r="AG2147">
        <f t="shared" si="778"/>
        <v>-0.375</v>
      </c>
      <c r="AI2147" t="str">
        <f t="shared" si="779"/>
        <v>----</v>
      </c>
      <c r="AJ2147" t="str">
        <f t="shared" si="780"/>
        <v>----</v>
      </c>
      <c r="AK2147" t="str">
        <f t="shared" si="781"/>
        <v>----</v>
      </c>
      <c r="AL2147" t="str">
        <f t="shared" si="782"/>
        <v>----</v>
      </c>
      <c r="AM2147" t="str">
        <f t="shared" si="783"/>
        <v>SatFACarb</v>
      </c>
      <c r="AN2147" t="str">
        <f t="shared" si="784"/>
        <v>----</v>
      </c>
      <c r="AP2147" s="4">
        <f t="shared" si="785"/>
        <v>765.40757229411304</v>
      </c>
      <c r="AQ2147" s="4">
        <f t="shared" si="786"/>
        <v>765</v>
      </c>
      <c r="AR2147" s="4">
        <f t="shared" si="787"/>
        <v>0.40757229411303797</v>
      </c>
    </row>
    <row r="2148" spans="1:44" x14ac:dyDescent="0.25">
      <c r="A2148">
        <v>28</v>
      </c>
      <c r="B2148">
        <v>46</v>
      </c>
      <c r="C2148">
        <v>0</v>
      </c>
      <c r="D2148">
        <v>25</v>
      </c>
      <c r="E2148">
        <v>0</v>
      </c>
      <c r="F2148">
        <v>0</v>
      </c>
      <c r="G2148">
        <f t="shared" si="765"/>
        <v>0.14285714285714279</v>
      </c>
      <c r="H2148">
        <v>781.22553860000005</v>
      </c>
      <c r="J2148">
        <v>0</v>
      </c>
      <c r="K2148">
        <v>0</v>
      </c>
      <c r="L2148">
        <v>0</v>
      </c>
      <c r="M2148" t="str">
        <f t="shared" si="766"/>
        <v>No</v>
      </c>
      <c r="N2148">
        <f t="shared" si="767"/>
        <v>0</v>
      </c>
      <c r="P2148">
        <v>1447775</v>
      </c>
      <c r="Q2148">
        <v>1965061</v>
      </c>
      <c r="R2148">
        <v>1869235</v>
      </c>
      <c r="S2148" t="str">
        <f t="shared" si="768"/>
        <v>Yes</v>
      </c>
      <c r="T2148">
        <f t="shared" si="769"/>
        <v>1760690.3333333333</v>
      </c>
      <c r="V2148">
        <f t="shared" si="770"/>
        <v>1.6428571428571428</v>
      </c>
      <c r="W2148">
        <f t="shared" si="771"/>
        <v>0.8928571428571429</v>
      </c>
      <c r="Y2148" s="4">
        <f t="shared" si="772"/>
        <v>781.22553857989999</v>
      </c>
      <c r="Z2148">
        <f t="shared" si="773"/>
        <v>6</v>
      </c>
      <c r="AA2148">
        <f t="shared" si="774"/>
        <v>0.21428571428571427</v>
      </c>
      <c r="AB2148">
        <f t="shared" si="775"/>
        <v>0.13043478260869565</v>
      </c>
      <c r="AC2148">
        <f t="shared" si="776"/>
        <v>0.24</v>
      </c>
      <c r="AD2148" t="str">
        <f t="shared" si="777"/>
        <v>O</v>
      </c>
      <c r="AG2148">
        <f t="shared" si="778"/>
        <v>-0.41935483870967744</v>
      </c>
      <c r="AI2148" t="str">
        <f t="shared" si="779"/>
        <v>----</v>
      </c>
      <c r="AJ2148" t="str">
        <f t="shared" si="780"/>
        <v>----</v>
      </c>
      <c r="AK2148" t="str">
        <f t="shared" si="781"/>
        <v>----</v>
      </c>
      <c r="AL2148" t="str">
        <f t="shared" si="782"/>
        <v>----</v>
      </c>
      <c r="AM2148" t="str">
        <f t="shared" si="783"/>
        <v>SatFACarb</v>
      </c>
      <c r="AN2148" t="str">
        <f t="shared" si="784"/>
        <v>----</v>
      </c>
      <c r="AP2148" s="4">
        <f t="shared" si="785"/>
        <v>781.40618548259829</v>
      </c>
      <c r="AQ2148" s="4">
        <f t="shared" si="786"/>
        <v>781</v>
      </c>
      <c r="AR2148" s="4">
        <f t="shared" si="787"/>
        <v>0.40618548259828913</v>
      </c>
    </row>
    <row r="2149" spans="1:44" x14ac:dyDescent="0.25">
      <c r="A2149">
        <v>30</v>
      </c>
      <c r="B2149">
        <v>48</v>
      </c>
      <c r="C2149">
        <v>0</v>
      </c>
      <c r="D2149">
        <v>26</v>
      </c>
      <c r="E2149">
        <v>0</v>
      </c>
      <c r="F2149">
        <v>0</v>
      </c>
      <c r="G2149">
        <f t="shared" si="765"/>
        <v>0.1333333333333333</v>
      </c>
      <c r="H2149">
        <v>823.2361032</v>
      </c>
      <c r="J2149">
        <v>0</v>
      </c>
      <c r="K2149">
        <v>0</v>
      </c>
      <c r="L2149">
        <v>0</v>
      </c>
      <c r="M2149" t="str">
        <f t="shared" si="766"/>
        <v>No</v>
      </c>
      <c r="N2149">
        <f t="shared" si="767"/>
        <v>0</v>
      </c>
      <c r="P2149">
        <v>1681999</v>
      </c>
      <c r="Q2149">
        <v>3130240</v>
      </c>
      <c r="R2149">
        <v>3341147</v>
      </c>
      <c r="S2149" t="str">
        <f t="shared" si="768"/>
        <v>Yes</v>
      </c>
      <c r="T2149">
        <f t="shared" si="769"/>
        <v>2717795.3333333335</v>
      </c>
      <c r="V2149">
        <f t="shared" si="770"/>
        <v>1.6</v>
      </c>
      <c r="W2149">
        <f t="shared" si="771"/>
        <v>0.8666666666666667</v>
      </c>
      <c r="Y2149" s="4">
        <f t="shared" si="772"/>
        <v>823.23610317990006</v>
      </c>
      <c r="Z2149">
        <f t="shared" si="773"/>
        <v>7</v>
      </c>
      <c r="AA2149">
        <f t="shared" si="774"/>
        <v>0.23333333333333334</v>
      </c>
      <c r="AB2149">
        <f t="shared" si="775"/>
        <v>0.14583333333333334</v>
      </c>
      <c r="AC2149">
        <f t="shared" si="776"/>
        <v>0.26923076923076922</v>
      </c>
      <c r="AD2149" t="str">
        <f t="shared" si="777"/>
        <v>O</v>
      </c>
      <c r="AG2149">
        <f t="shared" si="778"/>
        <v>-0.35294117647058826</v>
      </c>
      <c r="AI2149" t="str">
        <f t="shared" si="779"/>
        <v>----</v>
      </c>
      <c r="AJ2149" t="str">
        <f t="shared" si="780"/>
        <v>----</v>
      </c>
      <c r="AK2149" t="str">
        <f t="shared" si="781"/>
        <v>----</v>
      </c>
      <c r="AL2149" t="str">
        <f t="shared" si="782"/>
        <v>----</v>
      </c>
      <c r="AM2149" t="str">
        <f t="shared" si="783"/>
        <v>SatFACarb</v>
      </c>
      <c r="AN2149" t="str">
        <f t="shared" si="784"/>
        <v>----</v>
      </c>
      <c r="AP2149" s="4">
        <f t="shared" si="785"/>
        <v>823.42646440708063</v>
      </c>
      <c r="AQ2149" s="4">
        <f t="shared" si="786"/>
        <v>823</v>
      </c>
      <c r="AR2149" s="4">
        <f t="shared" si="787"/>
        <v>0.42646440708062983</v>
      </c>
    </row>
    <row r="2150" spans="1:44" x14ac:dyDescent="0.25">
      <c r="A2150">
        <v>14</v>
      </c>
      <c r="B2150">
        <v>23</v>
      </c>
      <c r="C2150">
        <v>3</v>
      </c>
      <c r="D2150">
        <v>8</v>
      </c>
      <c r="E2150">
        <v>0</v>
      </c>
      <c r="F2150">
        <v>0</v>
      </c>
      <c r="G2150">
        <f t="shared" si="765"/>
        <v>0.14285714285714279</v>
      </c>
      <c r="H2150">
        <v>360.14123740000002</v>
      </c>
      <c r="J2150">
        <v>0</v>
      </c>
      <c r="K2150">
        <v>0</v>
      </c>
      <c r="L2150">
        <v>0</v>
      </c>
      <c r="M2150" t="str">
        <f t="shared" si="766"/>
        <v>No</v>
      </c>
      <c r="N2150">
        <f t="shared" si="767"/>
        <v>0</v>
      </c>
      <c r="P2150">
        <v>2881635</v>
      </c>
      <c r="Q2150">
        <v>3076395</v>
      </c>
      <c r="R2150">
        <v>3087412</v>
      </c>
      <c r="S2150" t="str">
        <f t="shared" si="768"/>
        <v>Yes</v>
      </c>
      <c r="T2150">
        <f t="shared" si="769"/>
        <v>3015147.3333333335</v>
      </c>
      <c r="V2150">
        <f t="shared" si="770"/>
        <v>1.6428571428571428</v>
      </c>
      <c r="W2150">
        <f t="shared" si="771"/>
        <v>0.5714285714285714</v>
      </c>
      <c r="Y2150" s="4">
        <f t="shared" si="772"/>
        <v>360.14123737989996</v>
      </c>
      <c r="Z2150">
        <f t="shared" si="773"/>
        <v>5</v>
      </c>
      <c r="AA2150">
        <f t="shared" si="774"/>
        <v>0.35714285714285715</v>
      </c>
      <c r="AB2150">
        <f t="shared" si="775"/>
        <v>0.21739130434782608</v>
      </c>
      <c r="AC2150">
        <f t="shared" si="776"/>
        <v>0.625</v>
      </c>
      <c r="AD2150" t="str">
        <f t="shared" si="777"/>
        <v>O</v>
      </c>
      <c r="AG2150">
        <f t="shared" si="778"/>
        <v>-7.1428571428571425E-2</v>
      </c>
      <c r="AI2150" t="str">
        <f t="shared" si="779"/>
        <v>----</v>
      </c>
      <c r="AJ2150" t="str">
        <f t="shared" si="780"/>
        <v>----</v>
      </c>
      <c r="AK2150" t="str">
        <f t="shared" si="781"/>
        <v>----</v>
      </c>
      <c r="AL2150" t="str">
        <f t="shared" si="782"/>
        <v>----</v>
      </c>
      <c r="AM2150" t="str">
        <f t="shared" si="783"/>
        <v>----</v>
      </c>
      <c r="AN2150" t="str">
        <f t="shared" si="784"/>
        <v>Alipat+N</v>
      </c>
      <c r="AP2150" s="4">
        <f t="shared" si="785"/>
        <v>360.22451473817074</v>
      </c>
      <c r="AQ2150" s="4">
        <f t="shared" si="786"/>
        <v>360</v>
      </c>
      <c r="AR2150" s="4">
        <f t="shared" si="787"/>
        <v>0.22451473817073975</v>
      </c>
    </row>
    <row r="2151" spans="1:44" x14ac:dyDescent="0.25">
      <c r="A2151">
        <v>14</v>
      </c>
      <c r="B2151">
        <v>23</v>
      </c>
      <c r="C2151">
        <v>5</v>
      </c>
      <c r="D2151">
        <v>5</v>
      </c>
      <c r="E2151">
        <v>2</v>
      </c>
      <c r="F2151">
        <v>0</v>
      </c>
      <c r="G2151">
        <f t="shared" si="765"/>
        <v>0.42857142857142838</v>
      </c>
      <c r="H2151">
        <v>404.10678300000001</v>
      </c>
      <c r="J2151">
        <v>0</v>
      </c>
      <c r="K2151">
        <v>0</v>
      </c>
      <c r="L2151">
        <v>0</v>
      </c>
      <c r="M2151" t="str">
        <f t="shared" si="766"/>
        <v>No</v>
      </c>
      <c r="N2151">
        <f t="shared" si="767"/>
        <v>0</v>
      </c>
      <c r="P2151">
        <v>3970878</v>
      </c>
      <c r="Q2151">
        <v>4935978</v>
      </c>
      <c r="R2151">
        <v>5133577</v>
      </c>
      <c r="S2151" t="str">
        <f t="shared" si="768"/>
        <v>Yes</v>
      </c>
      <c r="T2151">
        <f t="shared" si="769"/>
        <v>4680144.333333333</v>
      </c>
      <c r="V2151">
        <f t="shared" si="770"/>
        <v>1.6428571428571428</v>
      </c>
      <c r="W2151">
        <f t="shared" si="771"/>
        <v>0.35714285714285715</v>
      </c>
      <c r="Y2151" s="4">
        <f t="shared" si="772"/>
        <v>404.1067829799</v>
      </c>
      <c r="Z2151">
        <f t="shared" si="773"/>
        <v>6</v>
      </c>
      <c r="AA2151">
        <f t="shared" si="774"/>
        <v>0.42857142857142855</v>
      </c>
      <c r="AB2151">
        <f t="shared" si="775"/>
        <v>0.2608695652173913</v>
      </c>
      <c r="AC2151">
        <f t="shared" si="776"/>
        <v>1.2</v>
      </c>
      <c r="AD2151" t="str">
        <f t="shared" si="777"/>
        <v>CRAM</v>
      </c>
      <c r="AG2151">
        <f t="shared" si="778"/>
        <v>-0.22222222222222221</v>
      </c>
      <c r="AI2151" t="str">
        <f t="shared" si="779"/>
        <v>----</v>
      </c>
      <c r="AJ2151" t="str">
        <f t="shared" si="780"/>
        <v>----</v>
      </c>
      <c r="AK2151" t="str">
        <f t="shared" si="781"/>
        <v>----</v>
      </c>
      <c r="AL2151" t="str">
        <f t="shared" si="782"/>
        <v>----</v>
      </c>
      <c r="AM2151" t="str">
        <f t="shared" si="783"/>
        <v>----</v>
      </c>
      <c r="AN2151" t="str">
        <f t="shared" si="784"/>
        <v>Alipat+N</v>
      </c>
      <c r="AP2151" s="4">
        <f t="shared" si="785"/>
        <v>404.20022672322335</v>
      </c>
      <c r="AQ2151" s="4">
        <f t="shared" si="786"/>
        <v>404</v>
      </c>
      <c r="AR2151" s="4">
        <f t="shared" si="787"/>
        <v>0.20022672322335211</v>
      </c>
    </row>
    <row r="2152" spans="1:44" x14ac:dyDescent="0.25">
      <c r="A2152">
        <v>15</v>
      </c>
      <c r="B2152">
        <v>24</v>
      </c>
      <c r="C2152">
        <v>4</v>
      </c>
      <c r="D2152">
        <v>8</v>
      </c>
      <c r="E2152">
        <v>0</v>
      </c>
      <c r="F2152">
        <v>0</v>
      </c>
      <c r="G2152">
        <f t="shared" si="765"/>
        <v>0.26666666666666661</v>
      </c>
      <c r="H2152">
        <v>387.15213640000002</v>
      </c>
      <c r="J2152">
        <v>0</v>
      </c>
      <c r="K2152">
        <v>0</v>
      </c>
      <c r="L2152">
        <v>0</v>
      </c>
      <c r="M2152" t="str">
        <f t="shared" si="766"/>
        <v>No</v>
      </c>
      <c r="N2152">
        <f t="shared" si="767"/>
        <v>0</v>
      </c>
      <c r="P2152">
        <v>2534710</v>
      </c>
      <c r="Q2152">
        <v>2746178</v>
      </c>
      <c r="R2152">
        <v>3038721</v>
      </c>
      <c r="S2152" t="str">
        <f t="shared" si="768"/>
        <v>Yes</v>
      </c>
      <c r="T2152">
        <f t="shared" si="769"/>
        <v>2773203</v>
      </c>
      <c r="V2152">
        <f t="shared" si="770"/>
        <v>1.6</v>
      </c>
      <c r="W2152">
        <f t="shared" si="771"/>
        <v>0.53333333333333333</v>
      </c>
      <c r="Y2152" s="4">
        <f t="shared" si="772"/>
        <v>387.15213637990001</v>
      </c>
      <c r="Z2152">
        <f t="shared" si="773"/>
        <v>6</v>
      </c>
      <c r="AA2152">
        <f t="shared" si="774"/>
        <v>0.4</v>
      </c>
      <c r="AB2152">
        <f t="shared" si="775"/>
        <v>0.25</v>
      </c>
      <c r="AC2152">
        <f t="shared" si="776"/>
        <v>0.75</v>
      </c>
      <c r="AD2152" t="str">
        <f t="shared" si="777"/>
        <v>O</v>
      </c>
      <c r="AG2152">
        <f t="shared" si="778"/>
        <v>0</v>
      </c>
      <c r="AI2152" t="str">
        <f t="shared" si="779"/>
        <v>----</v>
      </c>
      <c r="AJ2152" t="str">
        <f t="shared" si="780"/>
        <v>----</v>
      </c>
      <c r="AK2152" t="str">
        <f t="shared" si="781"/>
        <v>----</v>
      </c>
      <c r="AL2152" t="str">
        <f t="shared" si="782"/>
        <v>----</v>
      </c>
      <c r="AM2152" t="str">
        <f t="shared" si="783"/>
        <v>----</v>
      </c>
      <c r="AN2152" t="str">
        <f t="shared" si="784"/>
        <v>Alipat+N</v>
      </c>
      <c r="AP2152" s="4">
        <f t="shared" si="785"/>
        <v>387.24165961084452</v>
      </c>
      <c r="AQ2152" s="4">
        <f t="shared" si="786"/>
        <v>387</v>
      </c>
      <c r="AR2152" s="4">
        <f t="shared" si="787"/>
        <v>0.24165961084452192</v>
      </c>
    </row>
    <row r="2153" spans="1:44" x14ac:dyDescent="0.25">
      <c r="A2153">
        <v>15</v>
      </c>
      <c r="B2153">
        <v>25</v>
      </c>
      <c r="C2153">
        <v>5</v>
      </c>
      <c r="D2153">
        <v>6</v>
      </c>
      <c r="E2153">
        <v>2</v>
      </c>
      <c r="F2153">
        <v>0</v>
      </c>
      <c r="G2153">
        <f t="shared" si="765"/>
        <v>0.39999999999999991</v>
      </c>
      <c r="H2153">
        <v>434.11734760000002</v>
      </c>
      <c r="J2153">
        <v>0</v>
      </c>
      <c r="K2153">
        <v>0</v>
      </c>
      <c r="L2153">
        <v>0</v>
      </c>
      <c r="M2153" t="str">
        <f t="shared" si="766"/>
        <v>No</v>
      </c>
      <c r="N2153">
        <f t="shared" si="767"/>
        <v>0</v>
      </c>
      <c r="P2153">
        <v>1980018</v>
      </c>
      <c r="Q2153">
        <v>3027490</v>
      </c>
      <c r="R2153">
        <v>2918613</v>
      </c>
      <c r="S2153" t="str">
        <f t="shared" si="768"/>
        <v>Yes</v>
      </c>
      <c r="T2153">
        <f t="shared" si="769"/>
        <v>2642040.3333333335</v>
      </c>
      <c r="V2153">
        <f t="shared" si="770"/>
        <v>1.6666666666666667</v>
      </c>
      <c r="W2153">
        <f t="shared" si="771"/>
        <v>0.4</v>
      </c>
      <c r="Y2153" s="4">
        <f t="shared" si="772"/>
        <v>434.11734757989996</v>
      </c>
      <c r="Z2153">
        <f t="shared" si="773"/>
        <v>6</v>
      </c>
      <c r="AA2153">
        <f t="shared" si="774"/>
        <v>0.4</v>
      </c>
      <c r="AB2153">
        <f t="shared" si="775"/>
        <v>0.24</v>
      </c>
      <c r="AC2153">
        <f t="shared" si="776"/>
        <v>1</v>
      </c>
      <c r="AD2153" t="str">
        <f t="shared" si="777"/>
        <v>CRAM</v>
      </c>
      <c r="AG2153">
        <f t="shared" si="778"/>
        <v>-0.3</v>
      </c>
      <c r="AI2153" t="str">
        <f t="shared" si="779"/>
        <v>----</v>
      </c>
      <c r="AJ2153" t="str">
        <f t="shared" si="780"/>
        <v>----</v>
      </c>
      <c r="AK2153" t="str">
        <f t="shared" si="781"/>
        <v>----</v>
      </c>
      <c r="AL2153" t="str">
        <f t="shared" si="782"/>
        <v>----</v>
      </c>
      <c r="AM2153" t="str">
        <f t="shared" si="783"/>
        <v>----</v>
      </c>
      <c r="AN2153" t="str">
        <f t="shared" si="784"/>
        <v>Alipat+N</v>
      </c>
      <c r="AP2153" s="4">
        <f t="shared" si="785"/>
        <v>434.21773082439864</v>
      </c>
      <c r="AQ2153" s="4">
        <f t="shared" si="786"/>
        <v>434</v>
      </c>
      <c r="AR2153" s="4">
        <f t="shared" si="787"/>
        <v>0.21773082439864311</v>
      </c>
    </row>
    <row r="2154" spans="1:44" x14ac:dyDescent="0.25">
      <c r="A2154">
        <v>15</v>
      </c>
      <c r="B2154">
        <v>27</v>
      </c>
      <c r="C2154">
        <v>3</v>
      </c>
      <c r="D2154">
        <v>8</v>
      </c>
      <c r="E2154">
        <v>0</v>
      </c>
      <c r="F2154">
        <v>0</v>
      </c>
      <c r="G2154">
        <f t="shared" si="765"/>
        <v>-0.13333333333333375</v>
      </c>
      <c r="H2154">
        <v>376.17253740000001</v>
      </c>
      <c r="J2154">
        <v>0</v>
      </c>
      <c r="K2154">
        <v>0</v>
      </c>
      <c r="L2154">
        <v>0</v>
      </c>
      <c r="M2154" t="str">
        <f t="shared" si="766"/>
        <v>No</v>
      </c>
      <c r="N2154">
        <f t="shared" si="767"/>
        <v>0</v>
      </c>
      <c r="P2154">
        <v>4061835</v>
      </c>
      <c r="Q2154">
        <v>4505919</v>
      </c>
      <c r="R2154">
        <v>4905700</v>
      </c>
      <c r="S2154" t="str">
        <f t="shared" si="768"/>
        <v>Yes</v>
      </c>
      <c r="T2154">
        <f t="shared" si="769"/>
        <v>4491151.333333333</v>
      </c>
      <c r="V2154">
        <f t="shared" si="770"/>
        <v>1.8</v>
      </c>
      <c r="W2154">
        <f t="shared" si="771"/>
        <v>0.53333333333333333</v>
      </c>
      <c r="Y2154" s="4">
        <f t="shared" si="772"/>
        <v>376.17253737990001</v>
      </c>
      <c r="Z2154">
        <f t="shared" si="773"/>
        <v>4</v>
      </c>
      <c r="AA2154">
        <f t="shared" si="774"/>
        <v>0.26666666666666666</v>
      </c>
      <c r="AB2154">
        <f t="shared" si="775"/>
        <v>0.14814814814814814</v>
      </c>
      <c r="AC2154">
        <f t="shared" si="776"/>
        <v>0.5</v>
      </c>
      <c r="AD2154" t="str">
        <f t="shared" si="777"/>
        <v>O</v>
      </c>
      <c r="AG2154">
        <f t="shared" si="778"/>
        <v>-0.1875</v>
      </c>
      <c r="AI2154" t="str">
        <f t="shared" si="779"/>
        <v>----</v>
      </c>
      <c r="AJ2154" t="str">
        <f t="shared" si="780"/>
        <v>----</v>
      </c>
      <c r="AK2154" t="str">
        <f t="shared" si="781"/>
        <v>----</v>
      </c>
      <c r="AL2154" t="str">
        <f t="shared" si="782"/>
        <v>----</v>
      </c>
      <c r="AM2154" t="str">
        <f t="shared" si="783"/>
        <v>----</v>
      </c>
      <c r="AN2154" t="str">
        <f t="shared" si="784"/>
        <v>Alipat+N</v>
      </c>
      <c r="AP2154" s="4">
        <f t="shared" si="785"/>
        <v>376.25952174024411</v>
      </c>
      <c r="AQ2154" s="4">
        <f t="shared" si="786"/>
        <v>376</v>
      </c>
      <c r="AR2154" s="4">
        <f t="shared" si="787"/>
        <v>0.25952174024411079</v>
      </c>
    </row>
    <row r="2155" spans="1:44" x14ac:dyDescent="0.25">
      <c r="A2155">
        <v>15</v>
      </c>
      <c r="B2155">
        <v>29</v>
      </c>
      <c r="C2155">
        <v>3</v>
      </c>
      <c r="D2155">
        <v>7</v>
      </c>
      <c r="E2155">
        <v>0</v>
      </c>
      <c r="F2155">
        <v>0</v>
      </c>
      <c r="G2155">
        <f t="shared" si="765"/>
        <v>-0.40000000000000036</v>
      </c>
      <c r="H2155">
        <v>362.19327279999999</v>
      </c>
      <c r="J2155">
        <v>0</v>
      </c>
      <c r="K2155">
        <v>0</v>
      </c>
      <c r="L2155">
        <v>0</v>
      </c>
      <c r="M2155" t="str">
        <f t="shared" si="766"/>
        <v>No</v>
      </c>
      <c r="N2155">
        <f t="shared" si="767"/>
        <v>0</v>
      </c>
      <c r="P2155">
        <v>1919170</v>
      </c>
      <c r="Q2155">
        <v>2569158</v>
      </c>
      <c r="R2155">
        <v>2241700</v>
      </c>
      <c r="S2155" t="str">
        <f t="shared" si="768"/>
        <v>Yes</v>
      </c>
      <c r="T2155">
        <f t="shared" si="769"/>
        <v>2243342.6666666665</v>
      </c>
      <c r="V2155">
        <f t="shared" si="770"/>
        <v>1.9333333333333333</v>
      </c>
      <c r="W2155">
        <f t="shared" si="771"/>
        <v>0.46666666666666667</v>
      </c>
      <c r="Y2155" s="4">
        <f t="shared" si="772"/>
        <v>362.19327277989998</v>
      </c>
      <c r="Z2155">
        <f t="shared" si="773"/>
        <v>3</v>
      </c>
      <c r="AA2155">
        <f t="shared" si="774"/>
        <v>0.2</v>
      </c>
      <c r="AB2155">
        <f t="shared" si="775"/>
        <v>0.10344827586206896</v>
      </c>
      <c r="AC2155">
        <f t="shared" si="776"/>
        <v>0.42857142857142855</v>
      </c>
      <c r="AD2155" t="str">
        <f t="shared" si="777"/>
        <v>O</v>
      </c>
      <c r="AG2155">
        <f t="shared" si="778"/>
        <v>-0.23529411764705882</v>
      </c>
      <c r="AI2155" t="str">
        <f t="shared" si="779"/>
        <v>----</v>
      </c>
      <c r="AJ2155" t="str">
        <f t="shared" si="780"/>
        <v>----</v>
      </c>
      <c r="AK2155" t="str">
        <f t="shared" si="781"/>
        <v>----</v>
      </c>
      <c r="AL2155" t="str">
        <f t="shared" si="782"/>
        <v>----</v>
      </c>
      <c r="AM2155" t="str">
        <f t="shared" si="783"/>
        <v>----</v>
      </c>
      <c r="AN2155" t="str">
        <f t="shared" si="784"/>
        <v>Alipat+N</v>
      </c>
      <c r="AP2155" s="4">
        <f t="shared" si="785"/>
        <v>362.27702464114196</v>
      </c>
      <c r="AQ2155" s="4">
        <f t="shared" si="786"/>
        <v>362</v>
      </c>
      <c r="AR2155" s="4">
        <f t="shared" si="787"/>
        <v>0.27702464114196346</v>
      </c>
    </row>
    <row r="2156" spans="1:44" x14ac:dyDescent="0.25">
      <c r="A2156">
        <v>16</v>
      </c>
      <c r="B2156">
        <v>27</v>
      </c>
      <c r="C2156">
        <v>3</v>
      </c>
      <c r="D2156">
        <v>9</v>
      </c>
      <c r="E2156">
        <v>0</v>
      </c>
      <c r="F2156">
        <v>0</v>
      </c>
      <c r="G2156">
        <f t="shared" si="765"/>
        <v>0</v>
      </c>
      <c r="H2156">
        <v>404.16745200000003</v>
      </c>
      <c r="J2156">
        <v>0</v>
      </c>
      <c r="K2156">
        <v>0</v>
      </c>
      <c r="L2156">
        <v>0</v>
      </c>
      <c r="M2156" t="str">
        <f t="shared" si="766"/>
        <v>No</v>
      </c>
      <c r="N2156">
        <f t="shared" si="767"/>
        <v>0</v>
      </c>
      <c r="P2156">
        <v>2991939</v>
      </c>
      <c r="Q2156">
        <v>2480943</v>
      </c>
      <c r="R2156">
        <v>2967311</v>
      </c>
      <c r="S2156" t="str">
        <f t="shared" si="768"/>
        <v>Yes</v>
      </c>
      <c r="T2156">
        <f t="shared" si="769"/>
        <v>2813397.6666666665</v>
      </c>
      <c r="V2156">
        <f t="shared" si="770"/>
        <v>1.6875</v>
      </c>
      <c r="W2156">
        <f t="shared" si="771"/>
        <v>0.5625</v>
      </c>
      <c r="Y2156" s="4">
        <f t="shared" si="772"/>
        <v>404.16745197990002</v>
      </c>
      <c r="Z2156">
        <f t="shared" si="773"/>
        <v>5</v>
      </c>
      <c r="AA2156">
        <f t="shared" si="774"/>
        <v>0.3125</v>
      </c>
      <c r="AB2156">
        <f t="shared" si="775"/>
        <v>0.18518518518518517</v>
      </c>
      <c r="AC2156">
        <f t="shared" si="776"/>
        <v>0.55555555555555558</v>
      </c>
      <c r="AD2156" t="str">
        <f t="shared" si="777"/>
        <v>O</v>
      </c>
      <c r="AG2156">
        <f t="shared" si="778"/>
        <v>-0.11764705882352941</v>
      </c>
      <c r="AI2156" t="str">
        <f t="shared" si="779"/>
        <v>----</v>
      </c>
      <c r="AJ2156" t="str">
        <f t="shared" si="780"/>
        <v>----</v>
      </c>
      <c r="AK2156" t="str">
        <f t="shared" si="781"/>
        <v>----</v>
      </c>
      <c r="AL2156" t="str">
        <f t="shared" si="782"/>
        <v>----</v>
      </c>
      <c r="AM2156" t="str">
        <f t="shared" si="783"/>
        <v>----</v>
      </c>
      <c r="AN2156" t="str">
        <f t="shared" si="784"/>
        <v>Alipat+N</v>
      </c>
      <c r="AP2156" s="4">
        <f t="shared" si="785"/>
        <v>404.2609097520363</v>
      </c>
      <c r="AQ2156" s="4">
        <f t="shared" si="786"/>
        <v>404</v>
      </c>
      <c r="AR2156" s="4">
        <f t="shared" si="787"/>
        <v>0.26090975203629796</v>
      </c>
    </row>
    <row r="2157" spans="1:44" x14ac:dyDescent="0.25">
      <c r="A2157">
        <v>16</v>
      </c>
      <c r="B2157">
        <v>29</v>
      </c>
      <c r="C2157">
        <v>3</v>
      </c>
      <c r="D2157">
        <v>7</v>
      </c>
      <c r="E2157">
        <v>0</v>
      </c>
      <c r="F2157">
        <v>0</v>
      </c>
      <c r="G2157">
        <f t="shared" si="765"/>
        <v>-0.375</v>
      </c>
      <c r="H2157">
        <v>374.19327279999999</v>
      </c>
      <c r="J2157">
        <v>0</v>
      </c>
      <c r="K2157">
        <v>0</v>
      </c>
      <c r="L2157">
        <v>0</v>
      </c>
      <c r="M2157" t="str">
        <f t="shared" si="766"/>
        <v>No</v>
      </c>
      <c r="N2157">
        <f t="shared" si="767"/>
        <v>0</v>
      </c>
      <c r="P2157">
        <v>1795431</v>
      </c>
      <c r="Q2157">
        <v>2224349</v>
      </c>
      <c r="R2157">
        <v>1853102</v>
      </c>
      <c r="S2157" t="str">
        <f t="shared" si="768"/>
        <v>Yes</v>
      </c>
      <c r="T2157">
        <f t="shared" si="769"/>
        <v>1957627.3333333333</v>
      </c>
      <c r="V2157">
        <f t="shared" si="770"/>
        <v>1.8125</v>
      </c>
      <c r="W2157">
        <f t="shared" si="771"/>
        <v>0.4375</v>
      </c>
      <c r="Y2157" s="4">
        <f t="shared" si="772"/>
        <v>374.19327277989998</v>
      </c>
      <c r="Z2157">
        <f t="shared" si="773"/>
        <v>4</v>
      </c>
      <c r="AA2157">
        <f t="shared" si="774"/>
        <v>0.25</v>
      </c>
      <c r="AB2157">
        <f t="shared" si="775"/>
        <v>0.13793103448275862</v>
      </c>
      <c r="AC2157">
        <f t="shared" si="776"/>
        <v>0.5714285714285714</v>
      </c>
      <c r="AD2157" t="str">
        <f t="shared" si="777"/>
        <v>O</v>
      </c>
      <c r="AG2157">
        <f t="shared" si="778"/>
        <v>-0.10526315789473684</v>
      </c>
      <c r="AI2157" t="str">
        <f t="shared" si="779"/>
        <v>----</v>
      </c>
      <c r="AJ2157" t="str">
        <f t="shared" si="780"/>
        <v>----</v>
      </c>
      <c r="AK2157" t="str">
        <f t="shared" si="781"/>
        <v>----</v>
      </c>
      <c r="AL2157" t="str">
        <f t="shared" si="782"/>
        <v>----</v>
      </c>
      <c r="AM2157" t="str">
        <f t="shared" si="783"/>
        <v>----</v>
      </c>
      <c r="AN2157" t="str">
        <f t="shared" si="784"/>
        <v>Alipat+N</v>
      </c>
      <c r="AP2157" s="4">
        <f t="shared" si="785"/>
        <v>374.27979946444884</v>
      </c>
      <c r="AQ2157" s="4">
        <f t="shared" si="786"/>
        <v>374</v>
      </c>
      <c r="AR2157" s="4">
        <f t="shared" si="787"/>
        <v>0.27979946444884263</v>
      </c>
    </row>
    <row r="2158" spans="1:44" x14ac:dyDescent="0.25">
      <c r="A2158">
        <v>16</v>
      </c>
      <c r="B2158">
        <v>29</v>
      </c>
      <c r="C2158">
        <v>3</v>
      </c>
      <c r="D2158">
        <v>8</v>
      </c>
      <c r="E2158">
        <v>0</v>
      </c>
      <c r="F2158">
        <v>0</v>
      </c>
      <c r="G2158">
        <f t="shared" si="765"/>
        <v>-0.25</v>
      </c>
      <c r="H2158">
        <v>390.1881874</v>
      </c>
      <c r="J2158">
        <v>0</v>
      </c>
      <c r="K2158">
        <v>0</v>
      </c>
      <c r="L2158">
        <v>0</v>
      </c>
      <c r="M2158" t="str">
        <f t="shared" si="766"/>
        <v>No</v>
      </c>
      <c r="N2158">
        <f t="shared" si="767"/>
        <v>0</v>
      </c>
      <c r="P2158">
        <v>4301744</v>
      </c>
      <c r="Q2158">
        <v>5197847</v>
      </c>
      <c r="R2158">
        <v>5852320</v>
      </c>
      <c r="S2158" t="str">
        <f t="shared" si="768"/>
        <v>Yes</v>
      </c>
      <c r="T2158">
        <f t="shared" si="769"/>
        <v>5117303.666666667</v>
      </c>
      <c r="V2158">
        <f t="shared" si="770"/>
        <v>1.8125</v>
      </c>
      <c r="W2158">
        <f t="shared" si="771"/>
        <v>0.5</v>
      </c>
      <c r="Y2158" s="4">
        <f t="shared" si="772"/>
        <v>390.1881873799</v>
      </c>
      <c r="Z2158">
        <f t="shared" si="773"/>
        <v>4</v>
      </c>
      <c r="AA2158">
        <f t="shared" si="774"/>
        <v>0.25</v>
      </c>
      <c r="AB2158">
        <f t="shared" si="775"/>
        <v>0.13793103448275862</v>
      </c>
      <c r="AC2158">
        <f t="shared" si="776"/>
        <v>0.5</v>
      </c>
      <c r="AD2158" t="str">
        <f t="shared" si="777"/>
        <v>O</v>
      </c>
      <c r="AG2158">
        <f t="shared" si="778"/>
        <v>-0.16666666666666666</v>
      </c>
      <c r="AI2158" t="str">
        <f t="shared" si="779"/>
        <v>----</v>
      </c>
      <c r="AJ2158" t="str">
        <f t="shared" si="780"/>
        <v>----</v>
      </c>
      <c r="AK2158" t="str">
        <f t="shared" si="781"/>
        <v>----</v>
      </c>
      <c r="AL2158" t="str">
        <f t="shared" si="782"/>
        <v>----</v>
      </c>
      <c r="AM2158" t="str">
        <f t="shared" si="783"/>
        <v>----</v>
      </c>
      <c r="AN2158" t="str">
        <f t="shared" si="784"/>
        <v>Alipat+N</v>
      </c>
      <c r="AP2158" s="4">
        <f t="shared" si="785"/>
        <v>390.27841265293415</v>
      </c>
      <c r="AQ2158" s="4">
        <f t="shared" si="786"/>
        <v>390</v>
      </c>
      <c r="AR2158" s="4">
        <f t="shared" si="787"/>
        <v>0.27841265293415063</v>
      </c>
    </row>
    <row r="2159" spans="1:44" x14ac:dyDescent="0.25">
      <c r="A2159">
        <v>17</v>
      </c>
      <c r="B2159">
        <v>26</v>
      </c>
      <c r="C2159">
        <v>4</v>
      </c>
      <c r="D2159">
        <v>9</v>
      </c>
      <c r="E2159">
        <v>0</v>
      </c>
      <c r="F2159">
        <v>0</v>
      </c>
      <c r="G2159">
        <f t="shared" si="765"/>
        <v>0.23529411764705888</v>
      </c>
      <c r="H2159">
        <v>429.16270100000003</v>
      </c>
      <c r="J2159">
        <v>0</v>
      </c>
      <c r="K2159">
        <v>0</v>
      </c>
      <c r="L2159">
        <v>0</v>
      </c>
      <c r="M2159" t="str">
        <f t="shared" si="766"/>
        <v>No</v>
      </c>
      <c r="N2159">
        <f t="shared" si="767"/>
        <v>0</v>
      </c>
      <c r="P2159">
        <v>2558580</v>
      </c>
      <c r="Q2159">
        <v>2102285</v>
      </c>
      <c r="R2159">
        <v>2204267</v>
      </c>
      <c r="S2159" t="str">
        <f t="shared" si="768"/>
        <v>Yes</v>
      </c>
      <c r="T2159">
        <f t="shared" si="769"/>
        <v>2288377.3333333335</v>
      </c>
      <c r="V2159">
        <f t="shared" si="770"/>
        <v>1.5294117647058822</v>
      </c>
      <c r="W2159">
        <f t="shared" si="771"/>
        <v>0.52941176470588236</v>
      </c>
      <c r="Y2159" s="4">
        <f t="shared" si="772"/>
        <v>429.16270097989997</v>
      </c>
      <c r="Z2159">
        <f t="shared" si="773"/>
        <v>7</v>
      </c>
      <c r="AA2159">
        <f t="shared" si="774"/>
        <v>0.41176470588235292</v>
      </c>
      <c r="AB2159">
        <f t="shared" si="775"/>
        <v>0.26923076923076922</v>
      </c>
      <c r="AC2159">
        <f t="shared" si="776"/>
        <v>0.77777777777777779</v>
      </c>
      <c r="AD2159" t="str">
        <f t="shared" si="777"/>
        <v>CRAM</v>
      </c>
      <c r="AG2159">
        <f t="shared" si="778"/>
        <v>5.8823529411764705E-2</v>
      </c>
      <c r="AI2159" t="str">
        <f t="shared" si="779"/>
        <v>----</v>
      </c>
      <c r="AJ2159" t="str">
        <f t="shared" si="780"/>
        <v>----</v>
      </c>
      <c r="AK2159" t="str">
        <f t="shared" si="781"/>
        <v>----</v>
      </c>
      <c r="AL2159" t="str">
        <f t="shared" si="782"/>
        <v>----</v>
      </c>
      <c r="AM2159" t="str">
        <f t="shared" si="783"/>
        <v>----</v>
      </c>
      <c r="AN2159" t="str">
        <f t="shared" si="784"/>
        <v>Alipat+N</v>
      </c>
      <c r="AP2159" s="4">
        <f t="shared" si="785"/>
        <v>429.26193853532675</v>
      </c>
      <c r="AQ2159" s="4">
        <f t="shared" si="786"/>
        <v>429</v>
      </c>
      <c r="AR2159" s="4">
        <f t="shared" si="787"/>
        <v>0.26193853532674893</v>
      </c>
    </row>
    <row r="2160" spans="1:44" x14ac:dyDescent="0.25">
      <c r="A2160">
        <v>17</v>
      </c>
      <c r="B2160">
        <v>27</v>
      </c>
      <c r="C2160">
        <v>3</v>
      </c>
      <c r="D2160">
        <v>10</v>
      </c>
      <c r="E2160">
        <v>0</v>
      </c>
      <c r="F2160">
        <v>0</v>
      </c>
      <c r="G2160">
        <f t="shared" si="765"/>
        <v>0.11764705882352944</v>
      </c>
      <c r="H2160">
        <v>432.16236659999998</v>
      </c>
      <c r="J2160">
        <v>0</v>
      </c>
      <c r="K2160">
        <v>0</v>
      </c>
      <c r="L2160">
        <v>0</v>
      </c>
      <c r="M2160" t="str">
        <f t="shared" si="766"/>
        <v>No</v>
      </c>
      <c r="N2160">
        <f t="shared" si="767"/>
        <v>0</v>
      </c>
      <c r="P2160">
        <v>2732355</v>
      </c>
      <c r="Q2160">
        <v>2194669</v>
      </c>
      <c r="R2160">
        <v>2094973</v>
      </c>
      <c r="S2160" t="str">
        <f t="shared" si="768"/>
        <v>Yes</v>
      </c>
      <c r="T2160">
        <f t="shared" si="769"/>
        <v>2340665.6666666665</v>
      </c>
      <c r="V2160">
        <f t="shared" si="770"/>
        <v>1.588235294117647</v>
      </c>
      <c r="W2160">
        <f t="shared" si="771"/>
        <v>0.58823529411764708</v>
      </c>
      <c r="Y2160" s="4">
        <f t="shared" si="772"/>
        <v>432.16236657989998</v>
      </c>
      <c r="Z2160">
        <f t="shared" si="773"/>
        <v>6</v>
      </c>
      <c r="AA2160">
        <f t="shared" si="774"/>
        <v>0.35294117647058826</v>
      </c>
      <c r="AB2160">
        <f t="shared" si="775"/>
        <v>0.22222222222222221</v>
      </c>
      <c r="AC2160">
        <f t="shared" si="776"/>
        <v>0.6</v>
      </c>
      <c r="AD2160" t="str">
        <f t="shared" si="777"/>
        <v>O</v>
      </c>
      <c r="AG2160">
        <f t="shared" si="778"/>
        <v>-5.5555555555555552E-2</v>
      </c>
      <c r="AI2160" t="str">
        <f t="shared" si="779"/>
        <v>----</v>
      </c>
      <c r="AJ2160" t="str">
        <f t="shared" si="780"/>
        <v>----</v>
      </c>
      <c r="AK2160" t="str">
        <f t="shared" si="781"/>
        <v>----</v>
      </c>
      <c r="AL2160" t="str">
        <f t="shared" si="782"/>
        <v>----</v>
      </c>
      <c r="AM2160" t="str">
        <f t="shared" si="783"/>
        <v>----</v>
      </c>
      <c r="AN2160" t="str">
        <f t="shared" si="784"/>
        <v>Alipat+N</v>
      </c>
      <c r="AP2160" s="4">
        <f t="shared" si="785"/>
        <v>432.26229776382843</v>
      </c>
      <c r="AQ2160" s="4">
        <f t="shared" si="786"/>
        <v>432</v>
      </c>
      <c r="AR2160" s="4">
        <f t="shared" si="787"/>
        <v>0.26229776382842829</v>
      </c>
    </row>
    <row r="2161" spans="1:44" x14ac:dyDescent="0.25">
      <c r="A2161">
        <v>17</v>
      </c>
      <c r="B2161">
        <v>29</v>
      </c>
      <c r="C2161">
        <v>3</v>
      </c>
      <c r="D2161">
        <v>9</v>
      </c>
      <c r="E2161">
        <v>0</v>
      </c>
      <c r="F2161">
        <v>0</v>
      </c>
      <c r="G2161">
        <f t="shared" si="765"/>
        <v>-0.11764705882352899</v>
      </c>
      <c r="H2161">
        <v>418.18310200000002</v>
      </c>
      <c r="J2161">
        <v>0</v>
      </c>
      <c r="K2161">
        <v>0</v>
      </c>
      <c r="L2161">
        <v>0</v>
      </c>
      <c r="M2161" t="str">
        <f t="shared" si="766"/>
        <v>No</v>
      </c>
      <c r="N2161">
        <f t="shared" si="767"/>
        <v>0</v>
      </c>
      <c r="P2161">
        <v>1870762</v>
      </c>
      <c r="Q2161">
        <v>1962687</v>
      </c>
      <c r="R2161">
        <v>1966756</v>
      </c>
      <c r="S2161" t="str">
        <f t="shared" si="768"/>
        <v>Yes</v>
      </c>
      <c r="T2161">
        <f t="shared" si="769"/>
        <v>1933401.6666666667</v>
      </c>
      <c r="V2161">
        <f t="shared" si="770"/>
        <v>1.7058823529411764</v>
      </c>
      <c r="W2161">
        <f t="shared" si="771"/>
        <v>0.52941176470588236</v>
      </c>
      <c r="Y2161" s="4">
        <f t="shared" si="772"/>
        <v>418.18310197989996</v>
      </c>
      <c r="Z2161">
        <f t="shared" si="773"/>
        <v>5</v>
      </c>
      <c r="AA2161">
        <f t="shared" si="774"/>
        <v>0.29411764705882354</v>
      </c>
      <c r="AB2161">
        <f t="shared" si="775"/>
        <v>0.17241379310344829</v>
      </c>
      <c r="AC2161">
        <f t="shared" si="776"/>
        <v>0.55555555555555558</v>
      </c>
      <c r="AD2161" t="str">
        <f t="shared" si="777"/>
        <v>O</v>
      </c>
      <c r="AG2161">
        <f t="shared" si="778"/>
        <v>-0.10526315789473684</v>
      </c>
      <c r="AI2161" t="str">
        <f t="shared" si="779"/>
        <v>----</v>
      </c>
      <c r="AJ2161" t="str">
        <f t="shared" si="780"/>
        <v>----</v>
      </c>
      <c r="AK2161" t="str">
        <f t="shared" si="781"/>
        <v>----</v>
      </c>
      <c r="AL2161" t="str">
        <f t="shared" si="782"/>
        <v>----</v>
      </c>
      <c r="AM2161" t="str">
        <f t="shared" si="783"/>
        <v>----</v>
      </c>
      <c r="AN2161" t="str">
        <f t="shared" si="784"/>
        <v>Alipat+N</v>
      </c>
      <c r="AP2161" s="4">
        <f t="shared" si="785"/>
        <v>418.27980066472628</v>
      </c>
      <c r="AQ2161" s="4">
        <f t="shared" si="786"/>
        <v>418</v>
      </c>
      <c r="AR2161" s="4">
        <f t="shared" si="787"/>
        <v>0.27980066472628096</v>
      </c>
    </row>
    <row r="2162" spans="1:44" x14ac:dyDescent="0.25">
      <c r="A2162">
        <v>17</v>
      </c>
      <c r="B2162">
        <v>31</v>
      </c>
      <c r="C2162">
        <v>3</v>
      </c>
      <c r="D2162">
        <v>8</v>
      </c>
      <c r="E2162">
        <v>0</v>
      </c>
      <c r="F2162">
        <v>0</v>
      </c>
      <c r="G2162">
        <f t="shared" si="765"/>
        <v>-0.35294117647058787</v>
      </c>
      <c r="H2162">
        <v>404.2038374</v>
      </c>
      <c r="J2162">
        <v>0</v>
      </c>
      <c r="K2162">
        <v>0</v>
      </c>
      <c r="L2162">
        <v>0</v>
      </c>
      <c r="M2162" t="str">
        <f t="shared" si="766"/>
        <v>No</v>
      </c>
      <c r="N2162">
        <f t="shared" si="767"/>
        <v>0</v>
      </c>
      <c r="P2162">
        <v>1959237</v>
      </c>
      <c r="Q2162">
        <v>2889523</v>
      </c>
      <c r="R2162">
        <v>2856210</v>
      </c>
      <c r="S2162" t="str">
        <f t="shared" si="768"/>
        <v>Yes</v>
      </c>
      <c r="T2162">
        <f t="shared" si="769"/>
        <v>2568323.3333333335</v>
      </c>
      <c r="V2162">
        <f t="shared" si="770"/>
        <v>1.8235294117647058</v>
      </c>
      <c r="W2162">
        <f t="shared" si="771"/>
        <v>0.47058823529411764</v>
      </c>
      <c r="Y2162" s="4">
        <f t="shared" si="772"/>
        <v>404.20383737989999</v>
      </c>
      <c r="Z2162">
        <f t="shared" si="773"/>
        <v>4</v>
      </c>
      <c r="AA2162">
        <f t="shared" si="774"/>
        <v>0.23529411764705882</v>
      </c>
      <c r="AB2162">
        <f t="shared" si="775"/>
        <v>0.12903225806451613</v>
      </c>
      <c r="AC2162">
        <f t="shared" si="776"/>
        <v>0.5</v>
      </c>
      <c r="AD2162" t="str">
        <f t="shared" si="777"/>
        <v>O</v>
      </c>
      <c r="AG2162">
        <f t="shared" si="778"/>
        <v>-0.15</v>
      </c>
      <c r="AI2162" t="str">
        <f t="shared" si="779"/>
        <v>----</v>
      </c>
      <c r="AJ2162" t="str">
        <f t="shared" si="780"/>
        <v>----</v>
      </c>
      <c r="AK2162" t="str">
        <f t="shared" si="781"/>
        <v>----</v>
      </c>
      <c r="AL2162" t="str">
        <f t="shared" si="782"/>
        <v>----</v>
      </c>
      <c r="AM2162" t="str">
        <f t="shared" si="783"/>
        <v>----</v>
      </c>
      <c r="AN2162" t="str">
        <f t="shared" si="784"/>
        <v>Alipat+N</v>
      </c>
      <c r="AP2162" s="4">
        <f t="shared" si="785"/>
        <v>404.29730356562425</v>
      </c>
      <c r="AQ2162" s="4">
        <f t="shared" si="786"/>
        <v>404</v>
      </c>
      <c r="AR2162" s="4">
        <f t="shared" si="787"/>
        <v>0.29730356562424731</v>
      </c>
    </row>
    <row r="2163" spans="1:44" x14ac:dyDescent="0.25">
      <c r="A2163">
        <v>18</v>
      </c>
      <c r="B2163">
        <v>30</v>
      </c>
      <c r="C2163">
        <v>4</v>
      </c>
      <c r="D2163">
        <v>10</v>
      </c>
      <c r="E2163">
        <v>0</v>
      </c>
      <c r="F2163">
        <v>0</v>
      </c>
      <c r="G2163">
        <f t="shared" si="765"/>
        <v>0.11111111111111116</v>
      </c>
      <c r="H2163">
        <v>461.18891559999997</v>
      </c>
      <c r="J2163">
        <v>0</v>
      </c>
      <c r="K2163">
        <v>0</v>
      </c>
      <c r="L2163">
        <v>0</v>
      </c>
      <c r="M2163" t="str">
        <f t="shared" si="766"/>
        <v>No</v>
      </c>
      <c r="N2163">
        <f t="shared" si="767"/>
        <v>0</v>
      </c>
      <c r="P2163">
        <v>2114206</v>
      </c>
      <c r="Q2163">
        <v>2218677</v>
      </c>
      <c r="R2163">
        <v>1897536</v>
      </c>
      <c r="S2163" t="str">
        <f t="shared" si="768"/>
        <v>Yes</v>
      </c>
      <c r="T2163">
        <f t="shared" si="769"/>
        <v>2076806.3333333333</v>
      </c>
      <c r="V2163">
        <f t="shared" si="770"/>
        <v>1.6666666666666667</v>
      </c>
      <c r="W2163">
        <f t="shared" si="771"/>
        <v>0.55555555555555558</v>
      </c>
      <c r="Y2163" s="4">
        <f t="shared" si="772"/>
        <v>461.18891557989997</v>
      </c>
      <c r="Z2163">
        <f t="shared" si="773"/>
        <v>6</v>
      </c>
      <c r="AA2163">
        <f t="shared" si="774"/>
        <v>0.33333333333333331</v>
      </c>
      <c r="AB2163">
        <f t="shared" si="775"/>
        <v>0.2</v>
      </c>
      <c r="AC2163">
        <f t="shared" si="776"/>
        <v>0.6</v>
      </c>
      <c r="AD2163" t="str">
        <f t="shared" si="777"/>
        <v>O</v>
      </c>
      <c r="AG2163">
        <f t="shared" si="778"/>
        <v>-0.1111111111111111</v>
      </c>
      <c r="AI2163" t="str">
        <f t="shared" si="779"/>
        <v>----</v>
      </c>
      <c r="AJ2163" t="str">
        <f t="shared" si="780"/>
        <v>----</v>
      </c>
      <c r="AK2163" t="str">
        <f t="shared" si="781"/>
        <v>----</v>
      </c>
      <c r="AL2163" t="str">
        <f t="shared" si="782"/>
        <v>----</v>
      </c>
      <c r="AM2163" t="str">
        <f t="shared" si="783"/>
        <v>----</v>
      </c>
      <c r="AN2163" t="str">
        <f t="shared" si="784"/>
        <v>Alipat+N</v>
      </c>
      <c r="AP2163" s="4">
        <f t="shared" si="785"/>
        <v>461.29555872588537</v>
      </c>
      <c r="AQ2163" s="4">
        <f t="shared" si="786"/>
        <v>461</v>
      </c>
      <c r="AR2163" s="4">
        <f t="shared" si="787"/>
        <v>0.29555872588537113</v>
      </c>
    </row>
    <row r="2165" spans="1:44" x14ac:dyDescent="0.25">
      <c r="A2165">
        <f t="shared" ref="A2165:G2165" si="788">AVERAGE(A1735:A2163)</f>
        <v>18.927738927738929</v>
      </c>
      <c r="B2165">
        <f t="shared" si="788"/>
        <v>29</v>
      </c>
      <c r="C2165">
        <f t="shared" si="788"/>
        <v>0.33100233100233101</v>
      </c>
      <c r="D2165">
        <f t="shared" si="788"/>
        <v>14.160839160839162</v>
      </c>
      <c r="E2165">
        <f t="shared" si="788"/>
        <v>6.9930069930069935E-2</v>
      </c>
      <c r="F2165">
        <f t="shared" si="788"/>
        <v>1.1655011655011656E-2</v>
      </c>
      <c r="G2165">
        <f t="shared" si="788"/>
        <v>6.0322943283151791E-2</v>
      </c>
      <c r="V2165">
        <f>AVERAGE(V1735:V2163)</f>
        <v>1.5449993287629578</v>
      </c>
      <c r="W2165">
        <f t="shared" ref="W2165:AB2165" si="789">AVERAGE(W1735:W2163)</f>
        <v>0.76640014144311541</v>
      </c>
      <c r="X2165" t="e">
        <f t="shared" si="789"/>
        <v>#DIV/0!</v>
      </c>
      <c r="Y2165">
        <f t="shared" si="789"/>
        <v>489.08578758106421</v>
      </c>
      <c r="Z2165">
        <f t="shared" si="789"/>
        <v>5.5990675990675989</v>
      </c>
      <c r="AA2165">
        <f t="shared" si="789"/>
        <v>0.29459388304599871</v>
      </c>
      <c r="AB2165">
        <f t="shared" si="789"/>
        <v>0.21980573310292284</v>
      </c>
      <c r="AI2165">
        <f>SUM(T1735:T1738)</f>
        <v>11732440.666666668</v>
      </c>
      <c r="AJ2165">
        <f>SUM(T1739:T1740)</f>
        <v>5392204</v>
      </c>
      <c r="AK2165">
        <f>SUM(T1741:T1877)</f>
        <v>491664988</v>
      </c>
      <c r="AL2165">
        <f>SUM(T1878:T1901)</f>
        <v>58459514.999999993</v>
      </c>
      <c r="AM2165">
        <f>SUM(T1902:T2149)</f>
        <v>1288623577.3333325</v>
      </c>
      <c r="AN2165">
        <f>SUM(T2150:T2163)</f>
        <v>40940932</v>
      </c>
      <c r="AO2165">
        <f>SUM(AI2165:AN2165)</f>
        <v>1896813656.999999</v>
      </c>
      <c r="AP2165" s="4">
        <f>SUM(T1735:T2163)</f>
        <v>1896813657.0000007</v>
      </c>
    </row>
    <row r="2166" spans="1:44" x14ac:dyDescent="0.25">
      <c r="AI2166">
        <f t="shared" ref="AI2166:AN2166" si="790">AI2165/$AO$2165*100</f>
        <v>0.61853417299950797</v>
      </c>
      <c r="AJ2166">
        <f t="shared" si="790"/>
        <v>0.28427694940410281</v>
      </c>
      <c r="AK2166">
        <f t="shared" si="790"/>
        <v>25.920574020835417</v>
      </c>
      <c r="AL2166">
        <f t="shared" si="790"/>
        <v>3.0819851377736058</v>
      </c>
      <c r="AM2166">
        <f t="shared" si="790"/>
        <v>67.936224129228378</v>
      </c>
      <c r="AN2166">
        <f t="shared" si="790"/>
        <v>2.1584055897589955</v>
      </c>
    </row>
  </sheetData>
  <sortState ref="A1735:AR2163">
    <sortCondition descending="1" ref="AI1735:AI2163"/>
    <sortCondition descending="1" ref="AJ1735:AJ2163"/>
    <sortCondition descending="1" ref="AK1735:AK2163"/>
    <sortCondition descending="1" ref="AL1735:AL2163"/>
    <sortCondition descending="1" ref="AM1735:AM2163"/>
    <sortCondition descending="1" ref="AN1735:AN2163"/>
  </sortState>
  <conditionalFormatting sqref="AD1:AD2163">
    <cfRule type="containsText" dxfId="2" priority="1" operator="containsText" text="x">
      <formula>NOT(ISERROR(SEARCH("x",AD1)))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170"/>
  <sheetViews>
    <sheetView zoomScale="75" zoomScaleNormal="75" workbookViewId="0">
      <pane ySplit="1" topLeftCell="A2" activePane="bottomLeft" state="frozen"/>
      <selection pane="bottomLeft" activeCell="G1" sqref="G1:G2"/>
    </sheetView>
  </sheetViews>
  <sheetFormatPr defaultRowHeight="15" x14ac:dyDescent="0.25"/>
  <cols>
    <col min="35" max="35" width="12.7109375" bestFit="1" customWidth="1"/>
    <col min="36" max="36" width="13.85546875" bestFit="1" customWidth="1"/>
    <col min="37" max="37" width="12.7109375" bestFit="1" customWidth="1"/>
    <col min="38" max="38" width="11.5703125" bestFit="1" customWidth="1"/>
    <col min="39" max="39" width="12.7109375" bestFit="1" customWidth="1"/>
    <col min="40" max="40" width="13.85546875" bestFit="1" customWidth="1"/>
    <col min="41" max="41" width="12.7109375" bestFit="1" customWidth="1"/>
    <col min="42" max="42" width="19.140625" bestFit="1" customWidth="1"/>
    <col min="65" max="65" width="11.5703125" customWidth="1"/>
    <col min="67" max="67" width="11.28515625" customWidth="1"/>
  </cols>
  <sheetData>
    <row r="1" spans="1: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38</v>
      </c>
      <c r="H1" s="1" t="s">
        <v>7</v>
      </c>
      <c r="J1" s="1" t="s">
        <v>11</v>
      </c>
      <c r="K1" s="1" t="s">
        <v>12</v>
      </c>
      <c r="L1" s="1" t="s">
        <v>13</v>
      </c>
      <c r="M1" t="s">
        <v>15</v>
      </c>
      <c r="N1" t="s">
        <v>16</v>
      </c>
      <c r="P1" s="1" t="s">
        <v>8</v>
      </c>
      <c r="Q1" s="1" t="s">
        <v>9</v>
      </c>
      <c r="R1" s="1" t="s">
        <v>10</v>
      </c>
      <c r="S1" t="s">
        <v>17</v>
      </c>
      <c r="T1" t="s">
        <v>18</v>
      </c>
      <c r="U1"/>
      <c r="V1" s="2" t="s">
        <v>19</v>
      </c>
      <c r="W1" s="2" t="s">
        <v>20</v>
      </c>
      <c r="X1" s="2"/>
      <c r="Y1" s="3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/>
      <c r="AF1" s="2" t="s">
        <v>27</v>
      </c>
      <c r="AG1" s="2" t="s">
        <v>28</v>
      </c>
      <c r="AH1" s="2"/>
      <c r="AI1" s="2" t="s">
        <v>29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/>
      <c r="AP1" s="3" t="s">
        <v>35</v>
      </c>
      <c r="AQ1" s="2" t="s">
        <v>36</v>
      </c>
      <c r="AR1" s="2" t="s">
        <v>37</v>
      </c>
      <c r="AU1" s="1" t="s">
        <v>38</v>
      </c>
      <c r="AV1" t="s">
        <v>16</v>
      </c>
    </row>
    <row r="2" spans="1:67" x14ac:dyDescent="0.25">
      <c r="A2">
        <v>16</v>
      </c>
      <c r="B2">
        <v>8</v>
      </c>
      <c r="C2">
        <v>0</v>
      </c>
      <c r="D2">
        <v>9</v>
      </c>
      <c r="E2">
        <v>0</v>
      </c>
      <c r="F2">
        <v>0</v>
      </c>
      <c r="G2">
        <f>4-((4*A2+B2-3*C2-2*D2-2*E2)/A2)</f>
        <v>0.625</v>
      </c>
      <c r="H2">
        <v>343.00955499999998</v>
      </c>
      <c r="J2">
        <v>1726047</v>
      </c>
      <c r="K2">
        <v>2095930</v>
      </c>
      <c r="L2">
        <v>1855317</v>
      </c>
      <c r="M2" t="str">
        <f t="shared" ref="M2:M65" si="0">IF(J2&gt;0,"Yes","No")</f>
        <v>Yes</v>
      </c>
      <c r="N2">
        <f t="shared" ref="N2:N65" si="1">AVERAGE(J2:L2)</f>
        <v>1892431.3333333333</v>
      </c>
      <c r="P2">
        <v>0</v>
      </c>
      <c r="Q2">
        <v>0</v>
      </c>
      <c r="R2">
        <v>0</v>
      </c>
      <c r="S2" t="str">
        <f t="shared" ref="S2:S65" si="2">IF(P2&gt;0,"Yes","No")</f>
        <v>No</v>
      </c>
      <c r="T2">
        <f t="shared" ref="T2:T65" si="3">AVERAGE(P2:R2)</f>
        <v>0</v>
      </c>
      <c r="V2">
        <f t="shared" ref="V2:V65" si="4">B2/A2</f>
        <v>0.5</v>
      </c>
      <c r="W2">
        <f t="shared" ref="W2:W65" si="5">D2/A2</f>
        <v>0.5625</v>
      </c>
      <c r="Y2" s="4">
        <f t="shared" ref="Y2:Y65" si="6">A2*12+(B2-1)*1.007825+C2*14.003074+D2*15.9949146+E2*31.9720707+F2*30.9737615+0.0005485799</f>
        <v>343.00955497989997</v>
      </c>
      <c r="Z2">
        <f t="shared" ref="Z2:Z65" si="7">1+A2-B2/2+C2/2+F2/2</f>
        <v>13</v>
      </c>
      <c r="AA2">
        <f t="shared" ref="AA2:AA65" si="8">Z2/A2</f>
        <v>0.8125</v>
      </c>
      <c r="AB2">
        <f t="shared" ref="AB2:AB65" si="9">Z2/B2</f>
        <v>1.625</v>
      </c>
      <c r="AC2">
        <f t="shared" ref="AC2:AC65" si="10">Z2/D2</f>
        <v>1.4444444444444444</v>
      </c>
      <c r="AD2" t="str">
        <f t="shared" ref="AD2:AD65" si="11">IF(AA2&gt;=0.3,IF(AA2&lt;=0.68,IF(AB2&gt;=0.2,IF(AB2&lt;=0.95,IF(AC2&gt;=0.77,IF(AC2&lt;=1.75,"CRAM","O"),"O"),"O"),"O"),"O"),"O")</f>
        <v>O</v>
      </c>
      <c r="AG2">
        <f t="shared" ref="AG2:AG65" si="12">(1+A2-D2/2-E2-B2/2)/(A2-D2/2-E2-C2-F2)</f>
        <v>0.73913043478260865</v>
      </c>
      <c r="AI2" t="str">
        <f t="shared" ref="AI2:AI65" si="13">IF(AG2&gt;0.66,"CondAr","----")</f>
        <v>CondAr</v>
      </c>
      <c r="AJ2" t="str">
        <f t="shared" ref="AJ2:AJ65" si="14">IF(AND((AG2&gt;0.5),(AG2&lt;=0.66)),"Aromatic","----")</f>
        <v>----</v>
      </c>
      <c r="AK2" t="str">
        <f t="shared" ref="AK2:AK65" si="15">IF(AND((AG2&lt;=0.5),(V2&lt;1.5)),"HUnSatLig","----")</f>
        <v>----</v>
      </c>
      <c r="AL2" t="str">
        <f t="shared" ref="AL2:AL65" si="16">IF(AND((W2&lt;0.6),(V2&gt;=1.5),(C2=0)),"AlipatNoN","----")</f>
        <v>----</v>
      </c>
      <c r="AM2" t="str">
        <f t="shared" ref="AM2:AM65" si="17">IF(AND((V2&gt;=1.5),(W2&gt;=0.6)),"SatFACarb","----")</f>
        <v>----</v>
      </c>
      <c r="AN2" t="str">
        <f t="shared" ref="AN2:AN65" si="18">IF(AND((W2&lt;0.6),(V2&gt;=1.5),(C2&gt;0)),"Alipat+N","----")</f>
        <v>----</v>
      </c>
      <c r="AP2" s="4">
        <f t="shared" ref="AP2:AP65" si="19">Y2*(44/43.989828)</f>
        <v>343.08887088886996</v>
      </c>
      <c r="AQ2" s="4">
        <f t="shared" ref="AQ2:AQ65" si="20">INT(AP2)</f>
        <v>343</v>
      </c>
      <c r="AR2" s="4">
        <f t="shared" ref="AR2:AR65" si="21">AP2-AQ2</f>
        <v>8.8870888869962528E-2</v>
      </c>
      <c r="AU2">
        <v>0.625</v>
      </c>
      <c r="AV2">
        <v>1892431.3333333333</v>
      </c>
      <c r="AY2" t="s">
        <v>39</v>
      </c>
    </row>
    <row r="3" spans="1:67" x14ac:dyDescent="0.25">
      <c r="A3">
        <v>16</v>
      </c>
      <c r="B3">
        <v>8</v>
      </c>
      <c r="C3">
        <v>0</v>
      </c>
      <c r="D3">
        <v>10</v>
      </c>
      <c r="E3">
        <v>0</v>
      </c>
      <c r="F3">
        <v>0</v>
      </c>
      <c r="G3">
        <f t="shared" ref="G3:G66" si="22">4-((4*A3+B3-3*C3-2*D3-2*E3)/A3)</f>
        <v>0.75</v>
      </c>
      <c r="H3">
        <v>359.00446959999999</v>
      </c>
      <c r="J3">
        <v>2094919</v>
      </c>
      <c r="K3">
        <v>2266569</v>
      </c>
      <c r="L3">
        <v>2291534</v>
      </c>
      <c r="M3" t="str">
        <f t="shared" si="0"/>
        <v>Yes</v>
      </c>
      <c r="N3">
        <f t="shared" si="1"/>
        <v>2217674</v>
      </c>
      <c r="P3">
        <v>0</v>
      </c>
      <c r="Q3">
        <v>0</v>
      </c>
      <c r="R3">
        <v>0</v>
      </c>
      <c r="S3" t="str">
        <f t="shared" si="2"/>
        <v>No</v>
      </c>
      <c r="T3">
        <f t="shared" si="3"/>
        <v>0</v>
      </c>
      <c r="V3">
        <f t="shared" si="4"/>
        <v>0.5</v>
      </c>
      <c r="W3">
        <f t="shared" si="5"/>
        <v>0.625</v>
      </c>
      <c r="Y3" s="4">
        <f t="shared" si="6"/>
        <v>359.00446957989999</v>
      </c>
      <c r="Z3">
        <f t="shared" si="7"/>
        <v>13</v>
      </c>
      <c r="AA3">
        <f t="shared" si="8"/>
        <v>0.8125</v>
      </c>
      <c r="AB3">
        <f t="shared" si="9"/>
        <v>1.625</v>
      </c>
      <c r="AC3">
        <f t="shared" si="10"/>
        <v>1.3</v>
      </c>
      <c r="AD3" t="str">
        <f t="shared" si="11"/>
        <v>O</v>
      </c>
      <c r="AG3">
        <f t="shared" si="12"/>
        <v>0.72727272727272729</v>
      </c>
      <c r="AI3" t="str">
        <f t="shared" si="13"/>
        <v>CondAr</v>
      </c>
      <c r="AJ3" t="str">
        <f t="shared" si="14"/>
        <v>----</v>
      </c>
      <c r="AK3" t="str">
        <f t="shared" si="15"/>
        <v>----</v>
      </c>
      <c r="AL3" t="str">
        <f t="shared" si="16"/>
        <v>----</v>
      </c>
      <c r="AM3" t="str">
        <f t="shared" si="17"/>
        <v>----</v>
      </c>
      <c r="AN3" t="str">
        <f t="shared" si="18"/>
        <v>----</v>
      </c>
      <c r="AP3" s="4">
        <f t="shared" si="19"/>
        <v>359.08748407735527</v>
      </c>
      <c r="AQ3" s="4">
        <f t="shared" si="20"/>
        <v>359</v>
      </c>
      <c r="AR3" s="4">
        <f t="shared" si="21"/>
        <v>8.7484077355270529E-2</v>
      </c>
      <c r="AU3">
        <v>0.75</v>
      </c>
      <c r="AV3">
        <v>2217674</v>
      </c>
    </row>
    <row r="4" spans="1:67" x14ac:dyDescent="0.25">
      <c r="A4">
        <v>16</v>
      </c>
      <c r="B4">
        <v>8</v>
      </c>
      <c r="C4">
        <v>0</v>
      </c>
      <c r="D4">
        <v>11</v>
      </c>
      <c r="E4">
        <v>0</v>
      </c>
      <c r="F4">
        <v>0</v>
      </c>
      <c r="G4">
        <f t="shared" si="22"/>
        <v>0.875</v>
      </c>
      <c r="H4">
        <v>374.99938420000001</v>
      </c>
      <c r="J4">
        <v>2273227</v>
      </c>
      <c r="K4">
        <v>2338067</v>
      </c>
      <c r="L4">
        <v>2429429</v>
      </c>
      <c r="M4" t="str">
        <f t="shared" si="0"/>
        <v>Yes</v>
      </c>
      <c r="N4">
        <f t="shared" si="1"/>
        <v>2346907.6666666665</v>
      </c>
      <c r="P4">
        <v>0</v>
      </c>
      <c r="Q4">
        <v>0</v>
      </c>
      <c r="R4">
        <v>0</v>
      </c>
      <c r="S4" t="str">
        <f t="shared" si="2"/>
        <v>No</v>
      </c>
      <c r="T4">
        <f t="shared" si="3"/>
        <v>0</v>
      </c>
      <c r="V4">
        <f t="shared" si="4"/>
        <v>0.5</v>
      </c>
      <c r="W4">
        <f t="shared" si="5"/>
        <v>0.6875</v>
      </c>
      <c r="Y4" s="4">
        <f t="shared" si="6"/>
        <v>374.99938417990001</v>
      </c>
      <c r="Z4">
        <f t="shared" si="7"/>
        <v>13</v>
      </c>
      <c r="AA4">
        <f t="shared" si="8"/>
        <v>0.8125</v>
      </c>
      <c r="AB4">
        <f t="shared" si="9"/>
        <v>1.625</v>
      </c>
      <c r="AC4">
        <f t="shared" si="10"/>
        <v>1.1818181818181819</v>
      </c>
      <c r="AD4" t="str">
        <f t="shared" si="11"/>
        <v>O</v>
      </c>
      <c r="AG4">
        <f t="shared" si="12"/>
        <v>0.7142857142857143</v>
      </c>
      <c r="AI4" t="str">
        <f t="shared" si="13"/>
        <v>CondAr</v>
      </c>
      <c r="AJ4" t="str">
        <f t="shared" si="14"/>
        <v>----</v>
      </c>
      <c r="AK4" t="str">
        <f t="shared" si="15"/>
        <v>----</v>
      </c>
      <c r="AL4" t="str">
        <f t="shared" si="16"/>
        <v>----</v>
      </c>
      <c r="AM4" t="str">
        <f t="shared" si="17"/>
        <v>----</v>
      </c>
      <c r="AN4" t="str">
        <f t="shared" si="18"/>
        <v>----</v>
      </c>
      <c r="AP4" s="4">
        <f t="shared" si="19"/>
        <v>375.08609726584058</v>
      </c>
      <c r="AQ4" s="4">
        <f t="shared" si="20"/>
        <v>375</v>
      </c>
      <c r="AR4" s="4">
        <f t="shared" si="21"/>
        <v>8.609726584057853E-2</v>
      </c>
      <c r="AU4">
        <v>0.875</v>
      </c>
      <c r="AV4">
        <v>2346907.6666666665</v>
      </c>
      <c r="AZ4" t="s">
        <v>40</v>
      </c>
      <c r="BA4" t="s">
        <v>41</v>
      </c>
      <c r="BB4" t="s">
        <v>42</v>
      </c>
      <c r="BC4" t="s">
        <v>43</v>
      </c>
      <c r="BD4" t="s">
        <v>44</v>
      </c>
      <c r="BE4" t="s">
        <v>45</v>
      </c>
      <c r="BF4" t="s">
        <v>46</v>
      </c>
      <c r="BG4" t="s">
        <v>47</v>
      </c>
      <c r="BI4" s="1" t="s">
        <v>38</v>
      </c>
      <c r="BJ4" t="s">
        <v>39</v>
      </c>
      <c r="BK4" t="s">
        <v>48</v>
      </c>
      <c r="BL4" t="s">
        <v>49</v>
      </c>
      <c r="BM4" t="s">
        <v>50</v>
      </c>
    </row>
    <row r="5" spans="1:67" x14ac:dyDescent="0.25">
      <c r="A5">
        <v>16</v>
      </c>
      <c r="B5">
        <v>10</v>
      </c>
      <c r="C5">
        <v>0</v>
      </c>
      <c r="D5">
        <v>8</v>
      </c>
      <c r="E5">
        <v>0</v>
      </c>
      <c r="F5">
        <v>0</v>
      </c>
      <c r="G5">
        <f t="shared" si="22"/>
        <v>0.375</v>
      </c>
      <c r="H5">
        <v>329.03029040000001</v>
      </c>
      <c r="J5">
        <v>2094646</v>
      </c>
      <c r="K5">
        <v>1883429</v>
      </c>
      <c r="L5">
        <v>2288199</v>
      </c>
      <c r="M5" t="str">
        <f t="shared" si="0"/>
        <v>Yes</v>
      </c>
      <c r="N5">
        <f t="shared" si="1"/>
        <v>2088758</v>
      </c>
      <c r="P5">
        <v>0</v>
      </c>
      <c r="Q5">
        <v>0</v>
      </c>
      <c r="R5">
        <v>0</v>
      </c>
      <c r="S5" t="str">
        <f t="shared" si="2"/>
        <v>No</v>
      </c>
      <c r="T5">
        <f t="shared" si="3"/>
        <v>0</v>
      </c>
      <c r="V5">
        <f t="shared" si="4"/>
        <v>0.625</v>
      </c>
      <c r="W5">
        <f t="shared" si="5"/>
        <v>0.5</v>
      </c>
      <c r="Y5" s="4">
        <f t="shared" si="6"/>
        <v>329.03029037990001</v>
      </c>
      <c r="Z5">
        <f t="shared" si="7"/>
        <v>12</v>
      </c>
      <c r="AA5">
        <f t="shared" si="8"/>
        <v>0.75</v>
      </c>
      <c r="AB5">
        <f t="shared" si="9"/>
        <v>1.2</v>
      </c>
      <c r="AC5">
        <f t="shared" si="10"/>
        <v>1.5</v>
      </c>
      <c r="AD5" t="str">
        <f t="shared" si="11"/>
        <v>O</v>
      </c>
      <c r="AG5">
        <f t="shared" si="12"/>
        <v>0.66666666666666663</v>
      </c>
      <c r="AI5" t="str">
        <f t="shared" si="13"/>
        <v>CondAr</v>
      </c>
      <c r="AJ5" t="str">
        <f t="shared" si="14"/>
        <v>----</v>
      </c>
      <c r="AK5" t="str">
        <f t="shared" si="15"/>
        <v>----</v>
      </c>
      <c r="AL5" t="str">
        <f t="shared" si="16"/>
        <v>----</v>
      </c>
      <c r="AM5" t="str">
        <f t="shared" si="17"/>
        <v>----</v>
      </c>
      <c r="AN5" t="str">
        <f t="shared" si="18"/>
        <v>----</v>
      </c>
      <c r="AP5" s="4">
        <f t="shared" si="19"/>
        <v>329.10637378976793</v>
      </c>
      <c r="AQ5" s="4">
        <f t="shared" si="20"/>
        <v>329</v>
      </c>
      <c r="AR5" s="4">
        <f t="shared" si="21"/>
        <v>0.10637378976792888</v>
      </c>
      <c r="AU5">
        <v>0.375</v>
      </c>
      <c r="AV5">
        <v>2088758</v>
      </c>
      <c r="AY5">
        <v>1</v>
      </c>
      <c r="AZ5">
        <v>-1.45</v>
      </c>
      <c r="BA5">
        <v>18688734.002999999</v>
      </c>
      <c r="BB5">
        <v>9344367.0014999993</v>
      </c>
      <c r="BC5">
        <v>9344367.0014999993</v>
      </c>
      <c r="BD5">
        <v>9687526.4822171405</v>
      </c>
      <c r="BE5">
        <v>2</v>
      </c>
      <c r="BF5">
        <v>2.6385224274406301E-3</v>
      </c>
      <c r="BG5">
        <v>2.6385224274406301E-3</v>
      </c>
      <c r="BI5" s="1">
        <v>-1.85</v>
      </c>
      <c r="BL5">
        <v>15421134.666999999</v>
      </c>
      <c r="BM5">
        <f>-1*BK5</f>
        <v>0</v>
      </c>
      <c r="BO5">
        <v>15421134.666999999</v>
      </c>
    </row>
    <row r="6" spans="1:67" x14ac:dyDescent="0.25">
      <c r="A6">
        <v>17</v>
      </c>
      <c r="B6">
        <v>8</v>
      </c>
      <c r="C6">
        <v>0</v>
      </c>
      <c r="D6">
        <v>10</v>
      </c>
      <c r="E6">
        <v>0</v>
      </c>
      <c r="F6">
        <v>0</v>
      </c>
      <c r="G6">
        <f t="shared" si="22"/>
        <v>0.70588235294117663</v>
      </c>
      <c r="H6">
        <v>371.00446959999999</v>
      </c>
      <c r="J6">
        <v>2086911</v>
      </c>
      <c r="K6">
        <v>2264798</v>
      </c>
      <c r="L6">
        <v>2408817</v>
      </c>
      <c r="M6" t="str">
        <f t="shared" si="0"/>
        <v>Yes</v>
      </c>
      <c r="N6">
        <f t="shared" si="1"/>
        <v>2253508.6666666665</v>
      </c>
      <c r="P6">
        <v>0</v>
      </c>
      <c r="Q6">
        <v>0</v>
      </c>
      <c r="R6">
        <v>0</v>
      </c>
      <c r="S6" t="str">
        <f t="shared" si="2"/>
        <v>No</v>
      </c>
      <c r="T6">
        <f t="shared" si="3"/>
        <v>0</v>
      </c>
      <c r="V6">
        <f t="shared" si="4"/>
        <v>0.47058823529411764</v>
      </c>
      <c r="W6">
        <f t="shared" si="5"/>
        <v>0.58823529411764708</v>
      </c>
      <c r="Y6" s="4">
        <f t="shared" si="6"/>
        <v>371.00446957989999</v>
      </c>
      <c r="Z6">
        <f t="shared" si="7"/>
        <v>14</v>
      </c>
      <c r="AA6">
        <f t="shared" si="8"/>
        <v>0.82352941176470584</v>
      </c>
      <c r="AB6">
        <f t="shared" si="9"/>
        <v>1.75</v>
      </c>
      <c r="AC6">
        <f t="shared" si="10"/>
        <v>1.4</v>
      </c>
      <c r="AD6" t="str">
        <f t="shared" si="11"/>
        <v>O</v>
      </c>
      <c r="AG6">
        <f t="shared" si="12"/>
        <v>0.75</v>
      </c>
      <c r="AI6" t="str">
        <f t="shared" si="13"/>
        <v>CondAr</v>
      </c>
      <c r="AJ6" t="str">
        <f t="shared" si="14"/>
        <v>----</v>
      </c>
      <c r="AK6" t="str">
        <f t="shared" si="15"/>
        <v>----</v>
      </c>
      <c r="AL6" t="str">
        <f t="shared" si="16"/>
        <v>----</v>
      </c>
      <c r="AM6" t="str">
        <f t="shared" si="17"/>
        <v>----</v>
      </c>
      <c r="AN6" t="str">
        <f t="shared" si="18"/>
        <v>----</v>
      </c>
      <c r="AP6" s="4">
        <f t="shared" si="19"/>
        <v>371.09025890066215</v>
      </c>
      <c r="AQ6" s="4">
        <f t="shared" si="20"/>
        <v>371</v>
      </c>
      <c r="AR6" s="4">
        <f t="shared" si="21"/>
        <v>9.0258900662149699E-2</v>
      </c>
      <c r="AU6">
        <v>0.70588235294117663</v>
      </c>
      <c r="AV6">
        <v>2253508.6666666665</v>
      </c>
      <c r="AY6">
        <v>2</v>
      </c>
      <c r="AZ6">
        <v>-1.35</v>
      </c>
      <c r="BA6">
        <v>28948812</v>
      </c>
      <c r="BB6">
        <v>4084207.6669999999</v>
      </c>
      <c r="BC6">
        <v>5789762.4000000004</v>
      </c>
      <c r="BD6">
        <v>4952523.6315315496</v>
      </c>
      <c r="BE6">
        <v>5</v>
      </c>
      <c r="BF6">
        <v>6.5963060686015798E-3</v>
      </c>
      <c r="BG6">
        <v>9.2348284960422199E-3</v>
      </c>
      <c r="BI6" s="1">
        <v>-1.75</v>
      </c>
      <c r="BL6">
        <v>11463708.666999999</v>
      </c>
      <c r="BM6">
        <f t="shared" ref="BM6:BM34" si="23">-1*BK6</f>
        <v>0</v>
      </c>
      <c r="BO6">
        <v>11463708.666999999</v>
      </c>
    </row>
    <row r="7" spans="1:67" x14ac:dyDescent="0.25">
      <c r="A7">
        <v>17</v>
      </c>
      <c r="B7">
        <v>8</v>
      </c>
      <c r="C7">
        <v>0</v>
      </c>
      <c r="D7">
        <v>11</v>
      </c>
      <c r="E7">
        <v>0</v>
      </c>
      <c r="F7">
        <v>0</v>
      </c>
      <c r="G7">
        <f t="shared" si="22"/>
        <v>0.82352941176470607</v>
      </c>
      <c r="H7">
        <v>386.99938420000001</v>
      </c>
      <c r="J7">
        <v>2916772</v>
      </c>
      <c r="K7">
        <v>2488972</v>
      </c>
      <c r="L7">
        <v>2996254</v>
      </c>
      <c r="M7" t="str">
        <f t="shared" si="0"/>
        <v>Yes</v>
      </c>
      <c r="N7">
        <f t="shared" si="1"/>
        <v>2800666</v>
      </c>
      <c r="P7">
        <v>0</v>
      </c>
      <c r="Q7">
        <v>0</v>
      </c>
      <c r="R7">
        <v>0</v>
      </c>
      <c r="S7" t="str">
        <f t="shared" si="2"/>
        <v>No</v>
      </c>
      <c r="T7">
        <f t="shared" si="3"/>
        <v>0</v>
      </c>
      <c r="V7">
        <f t="shared" si="4"/>
        <v>0.47058823529411764</v>
      </c>
      <c r="W7">
        <f t="shared" si="5"/>
        <v>0.6470588235294118</v>
      </c>
      <c r="Y7" s="4">
        <f t="shared" si="6"/>
        <v>386.99938417990001</v>
      </c>
      <c r="Z7">
        <f t="shared" si="7"/>
        <v>14</v>
      </c>
      <c r="AA7">
        <f t="shared" si="8"/>
        <v>0.82352941176470584</v>
      </c>
      <c r="AB7">
        <f t="shared" si="9"/>
        <v>1.75</v>
      </c>
      <c r="AC7">
        <f t="shared" si="10"/>
        <v>1.2727272727272727</v>
      </c>
      <c r="AD7" t="str">
        <f t="shared" si="11"/>
        <v>O</v>
      </c>
      <c r="AG7">
        <f t="shared" si="12"/>
        <v>0.73913043478260865</v>
      </c>
      <c r="AI7" t="str">
        <f t="shared" si="13"/>
        <v>CondAr</v>
      </c>
      <c r="AJ7" t="str">
        <f t="shared" si="14"/>
        <v>----</v>
      </c>
      <c r="AK7" t="str">
        <f t="shared" si="15"/>
        <v>----</v>
      </c>
      <c r="AL7" t="str">
        <f t="shared" si="16"/>
        <v>----</v>
      </c>
      <c r="AM7" t="str">
        <f t="shared" si="17"/>
        <v>----</v>
      </c>
      <c r="AN7" t="str">
        <f t="shared" si="18"/>
        <v>----</v>
      </c>
      <c r="AP7" s="4">
        <f t="shared" si="19"/>
        <v>387.08887208914746</v>
      </c>
      <c r="AQ7" s="4">
        <f t="shared" si="20"/>
        <v>387</v>
      </c>
      <c r="AR7" s="4">
        <f t="shared" si="21"/>
        <v>8.88720891474577E-2</v>
      </c>
      <c r="AU7">
        <v>0.82352941176470607</v>
      </c>
      <c r="AV7">
        <v>2800666</v>
      </c>
      <c r="AY7">
        <v>3</v>
      </c>
      <c r="AZ7">
        <v>-1.25</v>
      </c>
      <c r="BA7">
        <v>53529143.664999999</v>
      </c>
      <c r="BB7">
        <v>4860950</v>
      </c>
      <c r="BC7">
        <v>5947682.6294444399</v>
      </c>
      <c r="BD7">
        <v>5111521.7578025199</v>
      </c>
      <c r="BE7">
        <v>9</v>
      </c>
      <c r="BF7">
        <v>1.18733509234828E-2</v>
      </c>
      <c r="BG7">
        <v>2.11081794195251E-2</v>
      </c>
      <c r="BI7" s="1">
        <v>-1.65</v>
      </c>
      <c r="BK7">
        <v>4034164.3330000001</v>
      </c>
      <c r="BL7">
        <v>4034164.3330000001</v>
      </c>
      <c r="BM7">
        <f t="shared" si="23"/>
        <v>-4034164.3330000001</v>
      </c>
      <c r="BO7">
        <v>0</v>
      </c>
    </row>
    <row r="8" spans="1:67" x14ac:dyDescent="0.25">
      <c r="A8">
        <v>17</v>
      </c>
      <c r="B8">
        <v>8</v>
      </c>
      <c r="C8">
        <v>0</v>
      </c>
      <c r="D8">
        <v>12</v>
      </c>
      <c r="E8">
        <v>0</v>
      </c>
      <c r="F8">
        <v>0</v>
      </c>
      <c r="G8">
        <f t="shared" si="22"/>
        <v>0.9411764705882355</v>
      </c>
      <c r="H8">
        <v>402.99429880000002</v>
      </c>
      <c r="J8">
        <v>2757551</v>
      </c>
      <c r="K8">
        <v>2198323</v>
      </c>
      <c r="L8">
        <v>2666196</v>
      </c>
      <c r="M8" t="str">
        <f t="shared" si="0"/>
        <v>Yes</v>
      </c>
      <c r="N8">
        <f t="shared" si="1"/>
        <v>2540690</v>
      </c>
      <c r="P8">
        <v>0</v>
      </c>
      <c r="Q8">
        <v>0</v>
      </c>
      <c r="R8">
        <v>0</v>
      </c>
      <c r="S8" t="str">
        <f t="shared" si="2"/>
        <v>No</v>
      </c>
      <c r="T8">
        <f t="shared" si="3"/>
        <v>0</v>
      </c>
      <c r="V8">
        <f t="shared" si="4"/>
        <v>0.47058823529411764</v>
      </c>
      <c r="W8">
        <f t="shared" si="5"/>
        <v>0.70588235294117652</v>
      </c>
      <c r="Y8" s="4">
        <f t="shared" si="6"/>
        <v>402.99429877990002</v>
      </c>
      <c r="Z8">
        <f t="shared" si="7"/>
        <v>14</v>
      </c>
      <c r="AA8">
        <f t="shared" si="8"/>
        <v>0.82352941176470584</v>
      </c>
      <c r="AB8">
        <f t="shared" si="9"/>
        <v>1.75</v>
      </c>
      <c r="AC8">
        <f t="shared" si="10"/>
        <v>1.1666666666666667</v>
      </c>
      <c r="AD8" t="str">
        <f t="shared" si="11"/>
        <v>O</v>
      </c>
      <c r="AG8">
        <f t="shared" si="12"/>
        <v>0.72727272727272729</v>
      </c>
      <c r="AI8" t="str">
        <f t="shared" si="13"/>
        <v>CondAr</v>
      </c>
      <c r="AJ8" t="str">
        <f t="shared" si="14"/>
        <v>----</v>
      </c>
      <c r="AK8" t="str">
        <f t="shared" si="15"/>
        <v>----</v>
      </c>
      <c r="AL8" t="str">
        <f t="shared" si="16"/>
        <v>----</v>
      </c>
      <c r="AM8" t="str">
        <f t="shared" si="17"/>
        <v>----</v>
      </c>
      <c r="AN8" t="str">
        <f t="shared" si="18"/>
        <v>----</v>
      </c>
      <c r="AP8" s="4">
        <f t="shared" si="19"/>
        <v>403.08748527763277</v>
      </c>
      <c r="AQ8" s="4">
        <f t="shared" si="20"/>
        <v>403</v>
      </c>
      <c r="AR8" s="4">
        <f t="shared" si="21"/>
        <v>8.7485277632765701E-2</v>
      </c>
      <c r="AU8">
        <v>0.9411764705882355</v>
      </c>
      <c r="AV8">
        <v>2540690</v>
      </c>
      <c r="AY8">
        <v>4</v>
      </c>
      <c r="AZ8">
        <v>-1.1499999999999999</v>
      </c>
      <c r="BA8">
        <v>83964319.331</v>
      </c>
      <c r="BB8">
        <v>2909862.8335000002</v>
      </c>
      <c r="BC8">
        <v>3816559.9695909098</v>
      </c>
      <c r="BD8">
        <v>2710039.2383817802</v>
      </c>
      <c r="BE8">
        <v>22</v>
      </c>
      <c r="BF8">
        <v>2.9023746701847E-2</v>
      </c>
      <c r="BG8">
        <v>5.0131926121372003E-2</v>
      </c>
      <c r="BI8" s="1">
        <v>-1.55</v>
      </c>
      <c r="BK8">
        <v>1746755.3330000001</v>
      </c>
      <c r="BL8">
        <v>1746755.3330000001</v>
      </c>
      <c r="BM8">
        <f t="shared" si="23"/>
        <v>-1746755.3330000001</v>
      </c>
      <c r="BO8">
        <v>0</v>
      </c>
    </row>
    <row r="9" spans="1:67" x14ac:dyDescent="0.25">
      <c r="A9">
        <v>17</v>
      </c>
      <c r="B9">
        <v>10</v>
      </c>
      <c r="C9">
        <v>0</v>
      </c>
      <c r="D9">
        <v>8</v>
      </c>
      <c r="E9">
        <v>0</v>
      </c>
      <c r="F9">
        <v>0</v>
      </c>
      <c r="G9">
        <f t="shared" si="22"/>
        <v>0.35294117647058831</v>
      </c>
      <c r="H9">
        <v>341.03029040000001</v>
      </c>
      <c r="J9">
        <v>2122296</v>
      </c>
      <c r="K9">
        <v>2315872</v>
      </c>
      <c r="L9">
        <v>1943635</v>
      </c>
      <c r="M9" t="str">
        <f t="shared" si="0"/>
        <v>Yes</v>
      </c>
      <c r="N9">
        <f t="shared" si="1"/>
        <v>2127267.6666666665</v>
      </c>
      <c r="P9">
        <v>0</v>
      </c>
      <c r="Q9">
        <v>0</v>
      </c>
      <c r="R9">
        <v>0</v>
      </c>
      <c r="S9" t="str">
        <f t="shared" si="2"/>
        <v>No</v>
      </c>
      <c r="T9">
        <f t="shared" si="3"/>
        <v>0</v>
      </c>
      <c r="V9">
        <f t="shared" si="4"/>
        <v>0.58823529411764708</v>
      </c>
      <c r="W9">
        <f t="shared" si="5"/>
        <v>0.47058823529411764</v>
      </c>
      <c r="Y9" s="4">
        <f t="shared" si="6"/>
        <v>341.03029037990001</v>
      </c>
      <c r="Z9">
        <f t="shared" si="7"/>
        <v>13</v>
      </c>
      <c r="AA9">
        <f t="shared" si="8"/>
        <v>0.76470588235294112</v>
      </c>
      <c r="AB9">
        <f t="shared" si="9"/>
        <v>1.3</v>
      </c>
      <c r="AC9">
        <f t="shared" si="10"/>
        <v>1.625</v>
      </c>
      <c r="AD9" t="str">
        <f t="shared" si="11"/>
        <v>O</v>
      </c>
      <c r="AG9">
        <f t="shared" si="12"/>
        <v>0.69230769230769229</v>
      </c>
      <c r="AI9" t="str">
        <f t="shared" si="13"/>
        <v>CondAr</v>
      </c>
      <c r="AJ9" t="str">
        <f t="shared" si="14"/>
        <v>----</v>
      </c>
      <c r="AK9" t="str">
        <f t="shared" si="15"/>
        <v>----</v>
      </c>
      <c r="AL9" t="str">
        <f t="shared" si="16"/>
        <v>----</v>
      </c>
      <c r="AM9" t="str">
        <f t="shared" si="17"/>
        <v>----</v>
      </c>
      <c r="AN9" t="str">
        <f t="shared" si="18"/>
        <v>----</v>
      </c>
      <c r="AP9" s="4">
        <f t="shared" si="19"/>
        <v>341.10914861307481</v>
      </c>
      <c r="AQ9" s="4">
        <f t="shared" si="20"/>
        <v>341</v>
      </c>
      <c r="AR9" s="4">
        <f t="shared" si="21"/>
        <v>0.10914861307480805</v>
      </c>
      <c r="AU9">
        <v>0.35294117647058831</v>
      </c>
      <c r="AV9">
        <v>2127267.6666666665</v>
      </c>
      <c r="AY9">
        <v>5</v>
      </c>
      <c r="AZ9">
        <v>-1.05</v>
      </c>
      <c r="BA9">
        <v>114094855.33</v>
      </c>
      <c r="BB9">
        <v>2402447.3330000001</v>
      </c>
      <c r="BC9">
        <v>3457419.8584848498</v>
      </c>
      <c r="BD9">
        <v>2399888.0419906098</v>
      </c>
      <c r="BE9">
        <v>33</v>
      </c>
      <c r="BF9">
        <v>4.35356200527705E-2</v>
      </c>
      <c r="BG9">
        <v>9.3667546174142496E-2</v>
      </c>
      <c r="BI9" s="1">
        <v>-1.45</v>
      </c>
      <c r="BJ9">
        <v>18688734.002999999</v>
      </c>
      <c r="BK9">
        <v>2453452.6669999999</v>
      </c>
      <c r="BL9">
        <v>21142186.670000002</v>
      </c>
      <c r="BM9">
        <f t="shared" si="23"/>
        <v>-2453452.6669999999</v>
      </c>
      <c r="BO9">
        <v>18688734.002999999</v>
      </c>
    </row>
    <row r="10" spans="1:67" x14ac:dyDescent="0.25">
      <c r="A10">
        <v>17</v>
      </c>
      <c r="B10">
        <v>10</v>
      </c>
      <c r="C10">
        <v>0</v>
      </c>
      <c r="D10">
        <v>9</v>
      </c>
      <c r="E10">
        <v>0</v>
      </c>
      <c r="F10">
        <v>0</v>
      </c>
      <c r="G10">
        <f t="shared" si="22"/>
        <v>0.47058823529411775</v>
      </c>
      <c r="H10">
        <v>357.02520500000003</v>
      </c>
      <c r="J10">
        <v>3557230</v>
      </c>
      <c r="K10">
        <v>3513249</v>
      </c>
      <c r="L10">
        <v>3953911</v>
      </c>
      <c r="M10" t="str">
        <f t="shared" si="0"/>
        <v>Yes</v>
      </c>
      <c r="N10">
        <f t="shared" si="1"/>
        <v>3674796.6666666665</v>
      </c>
      <c r="P10">
        <v>0</v>
      </c>
      <c r="Q10">
        <v>0</v>
      </c>
      <c r="R10">
        <v>0</v>
      </c>
      <c r="S10" t="str">
        <f t="shared" si="2"/>
        <v>No</v>
      </c>
      <c r="T10">
        <f t="shared" si="3"/>
        <v>0</v>
      </c>
      <c r="V10">
        <f t="shared" si="4"/>
        <v>0.58823529411764708</v>
      </c>
      <c r="W10">
        <f t="shared" si="5"/>
        <v>0.52941176470588236</v>
      </c>
      <c r="Y10" s="4">
        <f t="shared" si="6"/>
        <v>357.02520497990002</v>
      </c>
      <c r="Z10">
        <f t="shared" si="7"/>
        <v>13</v>
      </c>
      <c r="AA10">
        <f t="shared" si="8"/>
        <v>0.76470588235294112</v>
      </c>
      <c r="AB10">
        <f t="shared" si="9"/>
        <v>1.3</v>
      </c>
      <c r="AC10">
        <f t="shared" si="10"/>
        <v>1.4444444444444444</v>
      </c>
      <c r="AD10" t="str">
        <f t="shared" si="11"/>
        <v>O</v>
      </c>
      <c r="AG10">
        <f t="shared" si="12"/>
        <v>0.68</v>
      </c>
      <c r="AI10" t="str">
        <f t="shared" si="13"/>
        <v>CondAr</v>
      </c>
      <c r="AJ10" t="str">
        <f t="shared" si="14"/>
        <v>----</v>
      </c>
      <c r="AK10" t="str">
        <f t="shared" si="15"/>
        <v>----</v>
      </c>
      <c r="AL10" t="str">
        <f t="shared" si="16"/>
        <v>----</v>
      </c>
      <c r="AM10" t="str">
        <f t="shared" si="17"/>
        <v>----</v>
      </c>
      <c r="AN10" t="str">
        <f t="shared" si="18"/>
        <v>----</v>
      </c>
      <c r="AP10" s="4">
        <f t="shared" si="19"/>
        <v>357.10776180156012</v>
      </c>
      <c r="AQ10" s="4">
        <f t="shared" si="20"/>
        <v>357</v>
      </c>
      <c r="AR10" s="4">
        <f t="shared" si="21"/>
        <v>0.10776180156011606</v>
      </c>
      <c r="AU10">
        <v>0.47058823529411775</v>
      </c>
      <c r="AV10">
        <v>3674796.6666666665</v>
      </c>
      <c r="AY10">
        <v>6</v>
      </c>
      <c r="AZ10">
        <v>-0.95</v>
      </c>
      <c r="BA10">
        <v>159984093.667</v>
      </c>
      <c r="BB10">
        <v>2737157</v>
      </c>
      <c r="BC10">
        <v>3018567.8050377402</v>
      </c>
      <c r="BD10">
        <v>1064494.6402686599</v>
      </c>
      <c r="BE10">
        <v>53</v>
      </c>
      <c r="BF10">
        <v>6.9920844327176795E-2</v>
      </c>
      <c r="BG10">
        <v>0.16358839050131899</v>
      </c>
      <c r="BI10" s="1">
        <v>-1.35</v>
      </c>
      <c r="BJ10">
        <v>28948812</v>
      </c>
      <c r="BK10">
        <v>1684812</v>
      </c>
      <c r="BL10">
        <v>41469666.333999999</v>
      </c>
      <c r="BM10">
        <f t="shared" si="23"/>
        <v>-1684812</v>
      </c>
      <c r="BO10">
        <v>39784854.333999999</v>
      </c>
    </row>
    <row r="11" spans="1:67" x14ac:dyDescent="0.25">
      <c r="A11">
        <v>17</v>
      </c>
      <c r="B11">
        <v>10</v>
      </c>
      <c r="C11">
        <v>0</v>
      </c>
      <c r="D11">
        <v>10</v>
      </c>
      <c r="E11">
        <v>0</v>
      </c>
      <c r="F11">
        <v>0</v>
      </c>
      <c r="G11">
        <f t="shared" si="22"/>
        <v>0.58823529411764719</v>
      </c>
      <c r="H11">
        <v>373.02011959999999</v>
      </c>
      <c r="J11">
        <v>5054705</v>
      </c>
      <c r="K11">
        <v>5359361</v>
      </c>
      <c r="L11">
        <v>5002174</v>
      </c>
      <c r="M11" t="str">
        <f t="shared" si="0"/>
        <v>Yes</v>
      </c>
      <c r="N11">
        <f t="shared" si="1"/>
        <v>5138746.666666667</v>
      </c>
      <c r="P11">
        <v>0</v>
      </c>
      <c r="Q11">
        <v>0</v>
      </c>
      <c r="R11">
        <v>0</v>
      </c>
      <c r="S11" t="str">
        <f t="shared" si="2"/>
        <v>No</v>
      </c>
      <c r="T11">
        <f t="shared" si="3"/>
        <v>0</v>
      </c>
      <c r="V11">
        <f t="shared" si="4"/>
        <v>0.58823529411764708</v>
      </c>
      <c r="W11">
        <f t="shared" si="5"/>
        <v>0.58823529411764708</v>
      </c>
      <c r="Y11" s="4">
        <f t="shared" si="6"/>
        <v>373.02011957989998</v>
      </c>
      <c r="Z11">
        <f t="shared" si="7"/>
        <v>13</v>
      </c>
      <c r="AA11">
        <f t="shared" si="8"/>
        <v>0.76470588235294112</v>
      </c>
      <c r="AB11">
        <f t="shared" si="9"/>
        <v>1.3</v>
      </c>
      <c r="AC11">
        <f t="shared" si="10"/>
        <v>1.3</v>
      </c>
      <c r="AD11" t="str">
        <f t="shared" si="11"/>
        <v>O</v>
      </c>
      <c r="AG11">
        <f t="shared" si="12"/>
        <v>0.66666666666666663</v>
      </c>
      <c r="AI11" t="str">
        <f t="shared" si="13"/>
        <v>CondAr</v>
      </c>
      <c r="AJ11" t="str">
        <f t="shared" si="14"/>
        <v>----</v>
      </c>
      <c r="AK11" t="str">
        <f t="shared" si="15"/>
        <v>----</v>
      </c>
      <c r="AL11" t="str">
        <f t="shared" si="16"/>
        <v>----</v>
      </c>
      <c r="AM11" t="str">
        <f t="shared" si="17"/>
        <v>----</v>
      </c>
      <c r="AN11" t="str">
        <f t="shared" si="18"/>
        <v>----</v>
      </c>
      <c r="AP11" s="4">
        <f t="shared" si="19"/>
        <v>373.10637499004537</v>
      </c>
      <c r="AQ11" s="4">
        <f t="shared" si="20"/>
        <v>373</v>
      </c>
      <c r="AR11" s="4">
        <f t="shared" si="21"/>
        <v>0.10637499004536721</v>
      </c>
      <c r="AU11">
        <v>0.58823529411764719</v>
      </c>
      <c r="AV11">
        <v>5138746.666666667</v>
      </c>
      <c r="AY11">
        <v>7</v>
      </c>
      <c r="AZ11">
        <v>-0.85</v>
      </c>
      <c r="BA11">
        <v>157593117.336</v>
      </c>
      <c r="BB11">
        <v>2816936.3330000001</v>
      </c>
      <c r="BC11">
        <v>3353045.0497021298</v>
      </c>
      <c r="BD11">
        <v>1964534.3922389899</v>
      </c>
      <c r="BE11">
        <v>47</v>
      </c>
      <c r="BF11">
        <v>6.2005277044854902E-2</v>
      </c>
      <c r="BG11">
        <v>0.22559366754617399</v>
      </c>
      <c r="BI11" s="1">
        <v>-1.25</v>
      </c>
      <c r="BJ11">
        <v>53529143.664999999</v>
      </c>
      <c r="BK11">
        <v>4815347.3329999996</v>
      </c>
      <c r="BL11">
        <v>95629644.331</v>
      </c>
      <c r="BM11">
        <f t="shared" si="23"/>
        <v>-4815347.3329999996</v>
      </c>
      <c r="BO11">
        <v>90814296.997999996</v>
      </c>
    </row>
    <row r="12" spans="1:67" x14ac:dyDescent="0.25">
      <c r="A12">
        <v>18</v>
      </c>
      <c r="B12">
        <v>8</v>
      </c>
      <c r="C12">
        <v>0</v>
      </c>
      <c r="D12">
        <v>9</v>
      </c>
      <c r="E12">
        <v>0</v>
      </c>
      <c r="F12">
        <v>0</v>
      </c>
      <c r="G12">
        <f t="shared" si="22"/>
        <v>0.55555555555555536</v>
      </c>
      <c r="H12">
        <v>367.00955499999998</v>
      </c>
      <c r="J12">
        <v>1729302</v>
      </c>
      <c r="K12">
        <v>1528205</v>
      </c>
      <c r="L12">
        <v>1741770</v>
      </c>
      <c r="M12" t="str">
        <f t="shared" si="0"/>
        <v>Yes</v>
      </c>
      <c r="N12">
        <f t="shared" si="1"/>
        <v>1666425.6666666667</v>
      </c>
      <c r="P12">
        <v>0</v>
      </c>
      <c r="Q12">
        <v>0</v>
      </c>
      <c r="R12">
        <v>0</v>
      </c>
      <c r="S12" t="str">
        <f t="shared" si="2"/>
        <v>No</v>
      </c>
      <c r="T12">
        <f t="shared" si="3"/>
        <v>0</v>
      </c>
      <c r="V12">
        <f t="shared" si="4"/>
        <v>0.44444444444444442</v>
      </c>
      <c r="W12">
        <f t="shared" si="5"/>
        <v>0.5</v>
      </c>
      <c r="Y12" s="4">
        <f t="shared" si="6"/>
        <v>367.00955497989997</v>
      </c>
      <c r="Z12">
        <f t="shared" si="7"/>
        <v>15</v>
      </c>
      <c r="AA12">
        <f t="shared" si="8"/>
        <v>0.83333333333333337</v>
      </c>
      <c r="AB12">
        <f t="shared" si="9"/>
        <v>1.875</v>
      </c>
      <c r="AC12">
        <f t="shared" si="10"/>
        <v>1.6666666666666667</v>
      </c>
      <c r="AD12" t="str">
        <f t="shared" si="11"/>
        <v>O</v>
      </c>
      <c r="AG12">
        <f t="shared" si="12"/>
        <v>0.77777777777777779</v>
      </c>
      <c r="AI12" t="str">
        <f t="shared" si="13"/>
        <v>CondAr</v>
      </c>
      <c r="AJ12" t="str">
        <f t="shared" si="14"/>
        <v>----</v>
      </c>
      <c r="AK12" t="str">
        <f t="shared" si="15"/>
        <v>----</v>
      </c>
      <c r="AL12" t="str">
        <f t="shared" si="16"/>
        <v>----</v>
      </c>
      <c r="AM12" t="str">
        <f t="shared" si="17"/>
        <v>----</v>
      </c>
      <c r="AN12" t="str">
        <f t="shared" si="18"/>
        <v>----</v>
      </c>
      <c r="AP12" s="4">
        <f t="shared" si="19"/>
        <v>367.09442053548372</v>
      </c>
      <c r="AQ12" s="4">
        <f t="shared" si="20"/>
        <v>367</v>
      </c>
      <c r="AR12" s="4">
        <f t="shared" si="21"/>
        <v>9.4420535483720869E-2</v>
      </c>
      <c r="AU12">
        <v>0.55555555555555536</v>
      </c>
      <c r="AV12">
        <v>1666425.6666666667</v>
      </c>
      <c r="AY12">
        <v>8</v>
      </c>
      <c r="AZ12">
        <v>-0.75</v>
      </c>
      <c r="BA12">
        <v>120165382.32799999</v>
      </c>
      <c r="BB12">
        <v>2558956.6664999998</v>
      </c>
      <c r="BC12">
        <v>3004134.5581999999</v>
      </c>
      <c r="BD12">
        <v>1245478.53969951</v>
      </c>
      <c r="BE12">
        <v>40</v>
      </c>
      <c r="BF12">
        <v>5.2770448548812701E-2</v>
      </c>
      <c r="BG12">
        <v>0.27836411609498701</v>
      </c>
      <c r="BI12" s="1">
        <v>-1.1499999999999999</v>
      </c>
      <c r="BJ12">
        <v>83964319.331</v>
      </c>
      <c r="BK12">
        <v>4958431</v>
      </c>
      <c r="BL12">
        <v>113333433.33400001</v>
      </c>
      <c r="BM12">
        <f t="shared" si="23"/>
        <v>-4958431</v>
      </c>
      <c r="BO12">
        <v>108375002.33400001</v>
      </c>
    </row>
    <row r="13" spans="1:67" x14ac:dyDescent="0.25">
      <c r="A13">
        <v>18</v>
      </c>
      <c r="B13">
        <v>10</v>
      </c>
      <c r="C13">
        <v>0</v>
      </c>
      <c r="D13">
        <v>8</v>
      </c>
      <c r="E13">
        <v>0</v>
      </c>
      <c r="F13">
        <v>0</v>
      </c>
      <c r="G13">
        <f t="shared" si="22"/>
        <v>0.33333333333333348</v>
      </c>
      <c r="H13">
        <v>353.03029040000001</v>
      </c>
      <c r="J13">
        <v>1957850</v>
      </c>
      <c r="K13">
        <v>1892951</v>
      </c>
      <c r="L13">
        <v>1699407</v>
      </c>
      <c r="M13" t="str">
        <f t="shared" si="0"/>
        <v>Yes</v>
      </c>
      <c r="N13">
        <f t="shared" si="1"/>
        <v>1850069.3333333333</v>
      </c>
      <c r="P13">
        <v>0</v>
      </c>
      <c r="Q13">
        <v>0</v>
      </c>
      <c r="R13">
        <v>0</v>
      </c>
      <c r="S13" t="str">
        <f t="shared" si="2"/>
        <v>No</v>
      </c>
      <c r="T13">
        <f t="shared" si="3"/>
        <v>0</v>
      </c>
      <c r="V13">
        <f t="shared" si="4"/>
        <v>0.55555555555555558</v>
      </c>
      <c r="W13">
        <f t="shared" si="5"/>
        <v>0.44444444444444442</v>
      </c>
      <c r="Y13" s="4">
        <f t="shared" si="6"/>
        <v>353.03029037990001</v>
      </c>
      <c r="Z13">
        <f t="shared" si="7"/>
        <v>14</v>
      </c>
      <c r="AA13">
        <f t="shared" si="8"/>
        <v>0.77777777777777779</v>
      </c>
      <c r="AB13">
        <f t="shared" si="9"/>
        <v>1.4</v>
      </c>
      <c r="AC13">
        <f t="shared" si="10"/>
        <v>1.75</v>
      </c>
      <c r="AD13" t="str">
        <f t="shared" si="11"/>
        <v>O</v>
      </c>
      <c r="AG13">
        <f t="shared" si="12"/>
        <v>0.7142857142857143</v>
      </c>
      <c r="AI13" t="str">
        <f t="shared" si="13"/>
        <v>CondAr</v>
      </c>
      <c r="AJ13" t="str">
        <f t="shared" si="14"/>
        <v>----</v>
      </c>
      <c r="AK13" t="str">
        <f t="shared" si="15"/>
        <v>----</v>
      </c>
      <c r="AL13" t="str">
        <f t="shared" si="16"/>
        <v>----</v>
      </c>
      <c r="AM13" t="str">
        <f t="shared" si="17"/>
        <v>----</v>
      </c>
      <c r="AN13" t="str">
        <f t="shared" si="18"/>
        <v>----</v>
      </c>
      <c r="AP13" s="4">
        <f t="shared" si="19"/>
        <v>353.11192343638169</v>
      </c>
      <c r="AQ13" s="4">
        <f t="shared" si="20"/>
        <v>353</v>
      </c>
      <c r="AR13" s="4">
        <f t="shared" si="21"/>
        <v>0.11192343638168722</v>
      </c>
      <c r="AU13">
        <v>0.33333333333333348</v>
      </c>
      <c r="AV13">
        <v>1850069.3333333333</v>
      </c>
      <c r="AY13">
        <v>9</v>
      </c>
      <c r="AZ13">
        <v>-0.65</v>
      </c>
      <c r="BA13">
        <v>88919633.665999994</v>
      </c>
      <c r="BB13">
        <v>2767914.6669999999</v>
      </c>
      <c r="BC13">
        <v>3066194.2643448301</v>
      </c>
      <c r="BD13">
        <v>1203280.05314558</v>
      </c>
      <c r="BE13">
        <v>29</v>
      </c>
      <c r="BF13">
        <v>3.8258575197889201E-2</v>
      </c>
      <c r="BG13">
        <v>0.31662269129287601</v>
      </c>
      <c r="BI13" s="1">
        <v>-1.05</v>
      </c>
      <c r="BJ13">
        <v>114094855.33</v>
      </c>
      <c r="BK13">
        <v>0</v>
      </c>
      <c r="BL13">
        <v>172737992.667</v>
      </c>
      <c r="BM13">
        <f t="shared" si="23"/>
        <v>0</v>
      </c>
      <c r="BO13">
        <v>172737992.667</v>
      </c>
    </row>
    <row r="14" spans="1:67" x14ac:dyDescent="0.25">
      <c r="A14">
        <v>18</v>
      </c>
      <c r="B14">
        <v>10</v>
      </c>
      <c r="C14">
        <v>0</v>
      </c>
      <c r="D14">
        <v>9</v>
      </c>
      <c r="E14">
        <v>0</v>
      </c>
      <c r="F14">
        <v>0</v>
      </c>
      <c r="G14">
        <f t="shared" si="22"/>
        <v>0.44444444444444464</v>
      </c>
      <c r="H14">
        <v>369.02520500000003</v>
      </c>
      <c r="J14">
        <v>3288851</v>
      </c>
      <c r="K14">
        <v>3367101</v>
      </c>
      <c r="L14">
        <v>3960615</v>
      </c>
      <c r="M14" t="str">
        <f t="shared" si="0"/>
        <v>Yes</v>
      </c>
      <c r="N14">
        <f t="shared" si="1"/>
        <v>3538855.6666666665</v>
      </c>
      <c r="P14">
        <v>0</v>
      </c>
      <c r="Q14">
        <v>0</v>
      </c>
      <c r="R14">
        <v>0</v>
      </c>
      <c r="S14" t="str">
        <f t="shared" si="2"/>
        <v>No</v>
      </c>
      <c r="T14">
        <f t="shared" si="3"/>
        <v>0</v>
      </c>
      <c r="V14">
        <f t="shared" si="4"/>
        <v>0.55555555555555558</v>
      </c>
      <c r="W14">
        <f t="shared" si="5"/>
        <v>0.5</v>
      </c>
      <c r="Y14" s="4">
        <f t="shared" si="6"/>
        <v>369.02520497990002</v>
      </c>
      <c r="Z14">
        <f t="shared" si="7"/>
        <v>14</v>
      </c>
      <c r="AA14">
        <f t="shared" si="8"/>
        <v>0.77777777777777779</v>
      </c>
      <c r="AB14">
        <f t="shared" si="9"/>
        <v>1.4</v>
      </c>
      <c r="AC14">
        <f t="shared" si="10"/>
        <v>1.5555555555555556</v>
      </c>
      <c r="AD14" t="str">
        <f t="shared" si="11"/>
        <v>O</v>
      </c>
      <c r="AG14">
        <f t="shared" si="12"/>
        <v>0.70370370370370372</v>
      </c>
      <c r="AI14" t="str">
        <f t="shared" si="13"/>
        <v>CondAr</v>
      </c>
      <c r="AJ14" t="str">
        <f t="shared" si="14"/>
        <v>----</v>
      </c>
      <c r="AK14" t="str">
        <f t="shared" si="15"/>
        <v>----</v>
      </c>
      <c r="AL14" t="str">
        <f t="shared" si="16"/>
        <v>----</v>
      </c>
      <c r="AM14" t="str">
        <f t="shared" si="17"/>
        <v>----</v>
      </c>
      <c r="AN14" t="str">
        <f t="shared" si="18"/>
        <v>----</v>
      </c>
      <c r="AP14" s="4">
        <f t="shared" si="19"/>
        <v>369.110536624867</v>
      </c>
      <c r="AQ14" s="4">
        <f t="shared" si="20"/>
        <v>369</v>
      </c>
      <c r="AR14" s="4">
        <f t="shared" si="21"/>
        <v>0.11053662486699523</v>
      </c>
      <c r="AU14">
        <v>0.44444444444444464</v>
      </c>
      <c r="AV14">
        <v>3538855.6666666665</v>
      </c>
      <c r="AY14">
        <v>10</v>
      </c>
      <c r="AZ14">
        <v>-0.55000000000000004</v>
      </c>
      <c r="BA14">
        <v>112276431.664</v>
      </c>
      <c r="BB14">
        <v>2491728.3330000001</v>
      </c>
      <c r="BC14">
        <v>3302247.99011765</v>
      </c>
      <c r="BD14">
        <v>1972456.39551605</v>
      </c>
      <c r="BE14">
        <v>34</v>
      </c>
      <c r="BF14">
        <v>4.4854881266490801E-2</v>
      </c>
      <c r="BG14">
        <v>0.36147757255936702</v>
      </c>
      <c r="BI14" s="1">
        <v>-0.94999999999999896</v>
      </c>
      <c r="BJ14">
        <v>159984093.667</v>
      </c>
      <c r="BK14">
        <v>7897460.3339999998</v>
      </c>
      <c r="BL14">
        <v>399399537.333</v>
      </c>
      <c r="BM14">
        <f t="shared" si="23"/>
        <v>-7897460.3339999998</v>
      </c>
      <c r="BO14">
        <v>391502076.99900001</v>
      </c>
    </row>
    <row r="15" spans="1:67" x14ac:dyDescent="0.25">
      <c r="A15">
        <v>18</v>
      </c>
      <c r="B15">
        <v>10</v>
      </c>
      <c r="C15">
        <v>0</v>
      </c>
      <c r="D15">
        <v>10</v>
      </c>
      <c r="E15">
        <v>0</v>
      </c>
      <c r="F15">
        <v>0</v>
      </c>
      <c r="G15">
        <f t="shared" si="22"/>
        <v>0.55555555555555536</v>
      </c>
      <c r="H15">
        <v>385.02011959999999</v>
      </c>
      <c r="J15">
        <v>3943746</v>
      </c>
      <c r="K15">
        <v>3892944</v>
      </c>
      <c r="L15">
        <v>3734605</v>
      </c>
      <c r="M15" t="str">
        <f t="shared" si="0"/>
        <v>Yes</v>
      </c>
      <c r="N15">
        <f t="shared" si="1"/>
        <v>3857098.3333333335</v>
      </c>
      <c r="P15">
        <v>0</v>
      </c>
      <c r="Q15">
        <v>0</v>
      </c>
      <c r="R15">
        <v>0</v>
      </c>
      <c r="S15" t="str">
        <f t="shared" si="2"/>
        <v>No</v>
      </c>
      <c r="T15">
        <f t="shared" si="3"/>
        <v>0</v>
      </c>
      <c r="V15">
        <f t="shared" si="4"/>
        <v>0.55555555555555558</v>
      </c>
      <c r="W15">
        <f t="shared" si="5"/>
        <v>0.55555555555555558</v>
      </c>
      <c r="Y15" s="4">
        <f t="shared" si="6"/>
        <v>385.02011957989998</v>
      </c>
      <c r="Z15">
        <f t="shared" si="7"/>
        <v>14</v>
      </c>
      <c r="AA15">
        <f t="shared" si="8"/>
        <v>0.77777777777777779</v>
      </c>
      <c r="AB15">
        <f t="shared" si="9"/>
        <v>1.4</v>
      </c>
      <c r="AC15">
        <f t="shared" si="10"/>
        <v>1.4</v>
      </c>
      <c r="AD15" t="str">
        <f t="shared" si="11"/>
        <v>O</v>
      </c>
      <c r="AG15">
        <f t="shared" si="12"/>
        <v>0.69230769230769229</v>
      </c>
      <c r="AI15" t="str">
        <f t="shared" si="13"/>
        <v>CondAr</v>
      </c>
      <c r="AJ15" t="str">
        <f t="shared" si="14"/>
        <v>----</v>
      </c>
      <c r="AK15" t="str">
        <f t="shared" si="15"/>
        <v>----</v>
      </c>
      <c r="AL15" t="str">
        <f t="shared" si="16"/>
        <v>----</v>
      </c>
      <c r="AM15" t="str">
        <f t="shared" si="17"/>
        <v>----</v>
      </c>
      <c r="AN15" t="str">
        <f t="shared" si="18"/>
        <v>----</v>
      </c>
      <c r="AP15" s="4">
        <f t="shared" si="19"/>
        <v>385.10914981335225</v>
      </c>
      <c r="AQ15" s="4">
        <f t="shared" si="20"/>
        <v>385</v>
      </c>
      <c r="AR15" s="4">
        <f t="shared" si="21"/>
        <v>0.10914981335224638</v>
      </c>
      <c r="AU15">
        <v>0.55555555555555536</v>
      </c>
      <c r="AV15">
        <v>3857098.3333333335</v>
      </c>
      <c r="AY15">
        <v>11</v>
      </c>
      <c r="AZ15">
        <v>-0.45</v>
      </c>
      <c r="BA15">
        <v>130814278.33499999</v>
      </c>
      <c r="BB15">
        <v>2628683.6669999999</v>
      </c>
      <c r="BC15">
        <v>3354212.2650000001</v>
      </c>
      <c r="BD15">
        <v>2946211.5367764202</v>
      </c>
      <c r="BE15">
        <v>39</v>
      </c>
      <c r="BF15">
        <v>5.1451187335092297E-2</v>
      </c>
      <c r="BG15">
        <v>0.41292875989445899</v>
      </c>
      <c r="BI15" s="1">
        <v>-0.85</v>
      </c>
      <c r="BJ15">
        <v>157593117.336</v>
      </c>
      <c r="BK15">
        <v>2275895.3330000001</v>
      </c>
      <c r="BL15">
        <v>509479313.68199998</v>
      </c>
      <c r="BM15">
        <f t="shared" si="23"/>
        <v>-2275895.3330000001</v>
      </c>
      <c r="BO15">
        <v>507203418.34899998</v>
      </c>
    </row>
    <row r="16" spans="1:67" x14ac:dyDescent="0.25">
      <c r="A16">
        <v>18</v>
      </c>
      <c r="B16">
        <v>10</v>
      </c>
      <c r="C16">
        <v>0</v>
      </c>
      <c r="D16">
        <v>11</v>
      </c>
      <c r="E16">
        <v>0</v>
      </c>
      <c r="F16">
        <v>0</v>
      </c>
      <c r="G16">
        <f t="shared" si="22"/>
        <v>0.66666666666666652</v>
      </c>
      <c r="H16">
        <v>401.0150342</v>
      </c>
      <c r="J16">
        <v>4697231</v>
      </c>
      <c r="K16">
        <v>4060740</v>
      </c>
      <c r="L16">
        <v>3594229</v>
      </c>
      <c r="M16" t="str">
        <f t="shared" si="0"/>
        <v>Yes</v>
      </c>
      <c r="N16">
        <f t="shared" si="1"/>
        <v>4117400</v>
      </c>
      <c r="P16">
        <v>0</v>
      </c>
      <c r="Q16">
        <v>0</v>
      </c>
      <c r="R16">
        <v>0</v>
      </c>
      <c r="S16" t="str">
        <f t="shared" si="2"/>
        <v>No</v>
      </c>
      <c r="T16">
        <f t="shared" si="3"/>
        <v>0</v>
      </c>
      <c r="V16">
        <f t="shared" si="4"/>
        <v>0.55555555555555558</v>
      </c>
      <c r="W16">
        <f t="shared" si="5"/>
        <v>0.61111111111111116</v>
      </c>
      <c r="Y16" s="4">
        <f t="shared" si="6"/>
        <v>401.0150341799</v>
      </c>
      <c r="Z16">
        <f t="shared" si="7"/>
        <v>14</v>
      </c>
      <c r="AA16">
        <f t="shared" si="8"/>
        <v>0.77777777777777779</v>
      </c>
      <c r="AB16">
        <f t="shared" si="9"/>
        <v>1.4</v>
      </c>
      <c r="AC16">
        <f t="shared" si="10"/>
        <v>1.2727272727272727</v>
      </c>
      <c r="AD16" t="str">
        <f t="shared" si="11"/>
        <v>O</v>
      </c>
      <c r="AG16">
        <f t="shared" si="12"/>
        <v>0.68</v>
      </c>
      <c r="AI16" t="str">
        <f t="shared" si="13"/>
        <v>CondAr</v>
      </c>
      <c r="AJ16" t="str">
        <f t="shared" si="14"/>
        <v>----</v>
      </c>
      <c r="AK16" t="str">
        <f t="shared" si="15"/>
        <v>----</v>
      </c>
      <c r="AL16" t="str">
        <f t="shared" si="16"/>
        <v>----</v>
      </c>
      <c r="AM16" t="str">
        <f t="shared" si="17"/>
        <v>----</v>
      </c>
      <c r="AN16" t="str">
        <f t="shared" si="18"/>
        <v>----</v>
      </c>
      <c r="AP16" s="4">
        <f t="shared" si="19"/>
        <v>401.10776300183755</v>
      </c>
      <c r="AQ16" s="4">
        <f t="shared" si="20"/>
        <v>401</v>
      </c>
      <c r="AR16" s="4">
        <f t="shared" si="21"/>
        <v>0.10776300183755438</v>
      </c>
      <c r="AU16">
        <v>0.66666666666666652</v>
      </c>
      <c r="AV16">
        <v>4117400</v>
      </c>
      <c r="AY16">
        <v>12</v>
      </c>
      <c r="AZ16">
        <v>-0.35</v>
      </c>
      <c r="BA16">
        <v>167607690.66499999</v>
      </c>
      <c r="BB16">
        <v>2610992</v>
      </c>
      <c r="BC16">
        <v>3420565.11561224</v>
      </c>
      <c r="BD16">
        <v>4183132.89830457</v>
      </c>
      <c r="BE16">
        <v>49</v>
      </c>
      <c r="BF16">
        <v>6.4643799472295496E-2</v>
      </c>
      <c r="BG16">
        <v>0.47757255936675502</v>
      </c>
      <c r="BI16" s="1">
        <v>-0.75</v>
      </c>
      <c r="BJ16">
        <v>120165382.32799999</v>
      </c>
      <c r="BK16">
        <v>5892976.6670000004</v>
      </c>
      <c r="BL16">
        <v>628808701.97899997</v>
      </c>
      <c r="BM16">
        <f t="shared" si="23"/>
        <v>-5892976.6670000004</v>
      </c>
      <c r="BO16">
        <v>622915725.31200004</v>
      </c>
    </row>
    <row r="17" spans="1:67" x14ac:dyDescent="0.25">
      <c r="A17">
        <v>18</v>
      </c>
      <c r="B17">
        <v>10</v>
      </c>
      <c r="C17">
        <v>0</v>
      </c>
      <c r="D17">
        <v>12</v>
      </c>
      <c r="E17">
        <v>0</v>
      </c>
      <c r="F17">
        <v>0</v>
      </c>
      <c r="G17">
        <f t="shared" si="22"/>
        <v>0.77777777777777768</v>
      </c>
      <c r="H17">
        <v>417.00994880000002</v>
      </c>
      <c r="J17">
        <v>3706969</v>
      </c>
      <c r="K17">
        <v>3302019</v>
      </c>
      <c r="L17">
        <v>2879778</v>
      </c>
      <c r="M17" t="str">
        <f t="shared" si="0"/>
        <v>Yes</v>
      </c>
      <c r="N17">
        <f t="shared" si="1"/>
        <v>3296255.3333333335</v>
      </c>
      <c r="P17">
        <v>0</v>
      </c>
      <c r="Q17">
        <v>0</v>
      </c>
      <c r="R17">
        <v>0</v>
      </c>
      <c r="S17" t="str">
        <f t="shared" si="2"/>
        <v>No</v>
      </c>
      <c r="T17">
        <f t="shared" si="3"/>
        <v>0</v>
      </c>
      <c r="V17">
        <f t="shared" si="4"/>
        <v>0.55555555555555558</v>
      </c>
      <c r="W17">
        <f t="shared" si="5"/>
        <v>0.66666666666666663</v>
      </c>
      <c r="Y17" s="4">
        <f t="shared" si="6"/>
        <v>417.00994877989996</v>
      </c>
      <c r="Z17">
        <f t="shared" si="7"/>
        <v>14</v>
      </c>
      <c r="AA17">
        <f t="shared" si="8"/>
        <v>0.77777777777777779</v>
      </c>
      <c r="AB17">
        <f t="shared" si="9"/>
        <v>1.4</v>
      </c>
      <c r="AC17">
        <f t="shared" si="10"/>
        <v>1.1666666666666667</v>
      </c>
      <c r="AD17" t="str">
        <f t="shared" si="11"/>
        <v>O</v>
      </c>
      <c r="AG17">
        <f t="shared" si="12"/>
        <v>0.66666666666666663</v>
      </c>
      <c r="AI17" t="str">
        <f t="shared" si="13"/>
        <v>CondAr</v>
      </c>
      <c r="AJ17" t="str">
        <f t="shared" si="14"/>
        <v>----</v>
      </c>
      <c r="AK17" t="str">
        <f t="shared" si="15"/>
        <v>----</v>
      </c>
      <c r="AL17" t="str">
        <f t="shared" si="16"/>
        <v>----</v>
      </c>
      <c r="AM17" t="str">
        <f t="shared" si="17"/>
        <v>----</v>
      </c>
      <c r="AN17" t="str">
        <f t="shared" si="18"/>
        <v>----</v>
      </c>
      <c r="AP17" s="4">
        <f t="shared" si="19"/>
        <v>417.10637619032281</v>
      </c>
      <c r="AQ17" s="4">
        <f t="shared" si="20"/>
        <v>417</v>
      </c>
      <c r="AR17" s="4">
        <f t="shared" si="21"/>
        <v>0.10637619032280554</v>
      </c>
      <c r="AU17">
        <v>0.77777777777777768</v>
      </c>
      <c r="AV17">
        <v>3296255.3333333335</v>
      </c>
      <c r="AY17">
        <v>13</v>
      </c>
      <c r="AZ17">
        <v>-0.25</v>
      </c>
      <c r="BA17">
        <v>118750441.331</v>
      </c>
      <c r="BB17">
        <v>2330247.3330000001</v>
      </c>
      <c r="BC17">
        <v>2526605.1347021302</v>
      </c>
      <c r="BD17">
        <v>833816.33469747705</v>
      </c>
      <c r="BE17">
        <v>47</v>
      </c>
      <c r="BF17">
        <v>6.2005277044854902E-2</v>
      </c>
      <c r="BG17">
        <v>0.53957783641160995</v>
      </c>
      <c r="BI17" s="1">
        <v>-0.65</v>
      </c>
      <c r="BJ17">
        <v>88919633.665999994</v>
      </c>
      <c r="BK17">
        <v>11316168.334000001</v>
      </c>
      <c r="BL17">
        <v>607247605.66700006</v>
      </c>
      <c r="BM17">
        <f t="shared" si="23"/>
        <v>-11316168.334000001</v>
      </c>
      <c r="BO17">
        <v>595931437.33299994</v>
      </c>
    </row>
    <row r="18" spans="1:67" x14ac:dyDescent="0.25">
      <c r="A18">
        <v>19</v>
      </c>
      <c r="B18">
        <v>10</v>
      </c>
      <c r="C18">
        <v>0</v>
      </c>
      <c r="D18">
        <v>8</v>
      </c>
      <c r="E18">
        <v>0</v>
      </c>
      <c r="F18">
        <v>0</v>
      </c>
      <c r="G18">
        <f t="shared" si="22"/>
        <v>0.31578947368421062</v>
      </c>
      <c r="H18">
        <v>365.03029040000001</v>
      </c>
      <c r="J18">
        <v>1592101</v>
      </c>
      <c r="K18">
        <v>1621091</v>
      </c>
      <c r="L18">
        <v>2058868</v>
      </c>
      <c r="M18" t="str">
        <f t="shared" si="0"/>
        <v>Yes</v>
      </c>
      <c r="N18">
        <f t="shared" si="1"/>
        <v>1757353.3333333333</v>
      </c>
      <c r="P18">
        <v>0</v>
      </c>
      <c r="Q18">
        <v>0</v>
      </c>
      <c r="R18">
        <v>0</v>
      </c>
      <c r="S18" t="str">
        <f t="shared" si="2"/>
        <v>No</v>
      </c>
      <c r="T18">
        <f t="shared" si="3"/>
        <v>0</v>
      </c>
      <c r="V18">
        <f t="shared" si="4"/>
        <v>0.52631578947368418</v>
      </c>
      <c r="W18">
        <f t="shared" si="5"/>
        <v>0.42105263157894735</v>
      </c>
      <c r="Y18" s="4">
        <f t="shared" si="6"/>
        <v>365.03029037990001</v>
      </c>
      <c r="Z18">
        <f t="shared" si="7"/>
        <v>15</v>
      </c>
      <c r="AA18">
        <f t="shared" si="8"/>
        <v>0.78947368421052633</v>
      </c>
      <c r="AB18">
        <f t="shared" si="9"/>
        <v>1.5</v>
      </c>
      <c r="AC18">
        <f t="shared" si="10"/>
        <v>1.875</v>
      </c>
      <c r="AD18" t="str">
        <f t="shared" si="11"/>
        <v>O</v>
      </c>
      <c r="AG18">
        <f t="shared" si="12"/>
        <v>0.73333333333333328</v>
      </c>
      <c r="AI18" t="str">
        <f t="shared" si="13"/>
        <v>CondAr</v>
      </c>
      <c r="AJ18" t="str">
        <f t="shared" si="14"/>
        <v>----</v>
      </c>
      <c r="AK18" t="str">
        <f t="shared" si="15"/>
        <v>----</v>
      </c>
      <c r="AL18" t="str">
        <f t="shared" si="16"/>
        <v>----</v>
      </c>
      <c r="AM18" t="str">
        <f t="shared" si="17"/>
        <v>----</v>
      </c>
      <c r="AN18" t="str">
        <f t="shared" si="18"/>
        <v>----</v>
      </c>
      <c r="AP18" s="4">
        <f t="shared" si="19"/>
        <v>365.11469825968857</v>
      </c>
      <c r="AQ18" s="4">
        <f t="shared" si="20"/>
        <v>365</v>
      </c>
      <c r="AR18" s="4">
        <f t="shared" si="21"/>
        <v>0.1146982596885664</v>
      </c>
      <c r="AU18">
        <v>0.31578947368421062</v>
      </c>
      <c r="AV18">
        <v>1757353.3333333333</v>
      </c>
      <c r="AY18">
        <v>14</v>
      </c>
      <c r="AZ18">
        <v>-0.15</v>
      </c>
      <c r="BA18">
        <v>129551823.999</v>
      </c>
      <c r="BB18">
        <v>2388023.5</v>
      </c>
      <c r="BC18">
        <v>2944359.6363409101</v>
      </c>
      <c r="BD18">
        <v>1258254.4381252299</v>
      </c>
      <c r="BE18">
        <v>44</v>
      </c>
      <c r="BF18">
        <v>5.8047493403693903E-2</v>
      </c>
      <c r="BG18">
        <v>0.59762532981530303</v>
      </c>
      <c r="BI18" s="1">
        <v>-0.55000000000000004</v>
      </c>
      <c r="BJ18">
        <v>112276431.664</v>
      </c>
      <c r="BK18">
        <v>18873302.333999999</v>
      </c>
      <c r="BL18">
        <v>558913542.99399996</v>
      </c>
      <c r="BM18">
        <f t="shared" si="23"/>
        <v>-18873302.333999999</v>
      </c>
      <c r="BO18">
        <v>540040240.65999997</v>
      </c>
    </row>
    <row r="19" spans="1:67" x14ac:dyDescent="0.25">
      <c r="A19">
        <v>19</v>
      </c>
      <c r="B19">
        <v>10</v>
      </c>
      <c r="C19">
        <v>0</v>
      </c>
      <c r="D19">
        <v>9</v>
      </c>
      <c r="E19">
        <v>0</v>
      </c>
      <c r="F19">
        <v>0</v>
      </c>
      <c r="G19">
        <f t="shared" si="22"/>
        <v>0.42105263157894735</v>
      </c>
      <c r="H19">
        <v>381.02520500000003</v>
      </c>
      <c r="J19">
        <v>2652194</v>
      </c>
      <c r="K19">
        <v>2139930</v>
      </c>
      <c r="L19">
        <v>2229346</v>
      </c>
      <c r="M19" t="str">
        <f t="shared" si="0"/>
        <v>Yes</v>
      </c>
      <c r="N19">
        <f t="shared" si="1"/>
        <v>2340490</v>
      </c>
      <c r="P19">
        <v>0</v>
      </c>
      <c r="Q19">
        <v>0</v>
      </c>
      <c r="R19">
        <v>0</v>
      </c>
      <c r="S19" t="str">
        <f t="shared" si="2"/>
        <v>No</v>
      </c>
      <c r="T19">
        <f t="shared" si="3"/>
        <v>0</v>
      </c>
      <c r="V19">
        <f t="shared" si="4"/>
        <v>0.52631578947368418</v>
      </c>
      <c r="W19">
        <f t="shared" si="5"/>
        <v>0.47368421052631576</v>
      </c>
      <c r="Y19" s="4">
        <f t="shared" si="6"/>
        <v>381.02520497990002</v>
      </c>
      <c r="Z19">
        <f t="shared" si="7"/>
        <v>15</v>
      </c>
      <c r="AA19">
        <f t="shared" si="8"/>
        <v>0.78947368421052633</v>
      </c>
      <c r="AB19">
        <f t="shared" si="9"/>
        <v>1.5</v>
      </c>
      <c r="AC19">
        <f t="shared" si="10"/>
        <v>1.6666666666666667</v>
      </c>
      <c r="AD19" t="str">
        <f t="shared" si="11"/>
        <v>O</v>
      </c>
      <c r="AG19">
        <f t="shared" si="12"/>
        <v>0.72413793103448276</v>
      </c>
      <c r="AI19" t="str">
        <f t="shared" si="13"/>
        <v>CondAr</v>
      </c>
      <c r="AJ19" t="str">
        <f t="shared" si="14"/>
        <v>----</v>
      </c>
      <c r="AK19" t="str">
        <f t="shared" si="15"/>
        <v>----</v>
      </c>
      <c r="AL19" t="str">
        <f t="shared" si="16"/>
        <v>----</v>
      </c>
      <c r="AM19" t="str">
        <f t="shared" si="17"/>
        <v>----</v>
      </c>
      <c r="AN19" t="str">
        <f t="shared" si="18"/>
        <v>----</v>
      </c>
      <c r="AP19" s="4">
        <f t="shared" si="19"/>
        <v>381.11331144817387</v>
      </c>
      <c r="AQ19" s="4">
        <f t="shared" si="20"/>
        <v>381</v>
      </c>
      <c r="AR19" s="4">
        <f t="shared" si="21"/>
        <v>0.1133114481738744</v>
      </c>
      <c r="AU19">
        <v>0.42105263157894735</v>
      </c>
      <c r="AV19">
        <v>2340490</v>
      </c>
      <c r="AY19">
        <v>15</v>
      </c>
      <c r="AZ19">
        <v>-0.05</v>
      </c>
      <c r="BA19">
        <v>76759945.333000004</v>
      </c>
      <c r="BB19">
        <v>2534934.1669999999</v>
      </c>
      <c r="BC19">
        <v>2741426.6190357101</v>
      </c>
      <c r="BD19">
        <v>881620.493777895</v>
      </c>
      <c r="BE19">
        <v>28</v>
      </c>
      <c r="BF19">
        <v>3.6939313984168901E-2</v>
      </c>
      <c r="BG19">
        <v>0.63456464379947197</v>
      </c>
      <c r="BI19" s="1">
        <v>-0.45</v>
      </c>
      <c r="BJ19">
        <v>130814278.33499999</v>
      </c>
      <c r="BK19">
        <v>41835147.333999999</v>
      </c>
      <c r="BL19">
        <v>639065739.33800006</v>
      </c>
      <c r="BM19">
        <f t="shared" si="23"/>
        <v>-41835147.333999999</v>
      </c>
      <c r="BO19">
        <v>597230592.00399995</v>
      </c>
    </row>
    <row r="20" spans="1:67" x14ac:dyDescent="0.25">
      <c r="A20">
        <v>19</v>
      </c>
      <c r="B20">
        <v>10</v>
      </c>
      <c r="C20">
        <v>0</v>
      </c>
      <c r="D20">
        <v>10</v>
      </c>
      <c r="E20">
        <v>0</v>
      </c>
      <c r="F20">
        <v>0</v>
      </c>
      <c r="G20">
        <f t="shared" si="22"/>
        <v>0.52631578947368407</v>
      </c>
      <c r="H20">
        <v>397.02011959999999</v>
      </c>
      <c r="J20">
        <v>3210675</v>
      </c>
      <c r="K20">
        <v>2742789</v>
      </c>
      <c r="L20">
        <v>2285508</v>
      </c>
      <c r="M20" t="str">
        <f t="shared" si="0"/>
        <v>Yes</v>
      </c>
      <c r="N20">
        <f t="shared" si="1"/>
        <v>2746324</v>
      </c>
      <c r="P20">
        <v>0</v>
      </c>
      <c r="Q20">
        <v>0</v>
      </c>
      <c r="R20">
        <v>0</v>
      </c>
      <c r="S20" t="str">
        <f t="shared" si="2"/>
        <v>No</v>
      </c>
      <c r="T20">
        <f t="shared" si="3"/>
        <v>0</v>
      </c>
      <c r="V20">
        <f t="shared" si="4"/>
        <v>0.52631578947368418</v>
      </c>
      <c r="W20">
        <f t="shared" si="5"/>
        <v>0.52631578947368418</v>
      </c>
      <c r="Y20" s="4">
        <f t="shared" si="6"/>
        <v>397.02011957989998</v>
      </c>
      <c r="Z20">
        <f t="shared" si="7"/>
        <v>15</v>
      </c>
      <c r="AA20">
        <f t="shared" si="8"/>
        <v>0.78947368421052633</v>
      </c>
      <c r="AB20">
        <f t="shared" si="9"/>
        <v>1.5</v>
      </c>
      <c r="AC20">
        <f t="shared" si="10"/>
        <v>1.5</v>
      </c>
      <c r="AD20" t="str">
        <f t="shared" si="11"/>
        <v>O</v>
      </c>
      <c r="AG20">
        <f t="shared" si="12"/>
        <v>0.7142857142857143</v>
      </c>
      <c r="AI20" t="str">
        <f t="shared" si="13"/>
        <v>CondAr</v>
      </c>
      <c r="AJ20" t="str">
        <f t="shared" si="14"/>
        <v>----</v>
      </c>
      <c r="AK20" t="str">
        <f t="shared" si="15"/>
        <v>----</v>
      </c>
      <c r="AL20" t="str">
        <f t="shared" si="16"/>
        <v>----</v>
      </c>
      <c r="AM20" t="str">
        <f t="shared" si="17"/>
        <v>----</v>
      </c>
      <c r="AN20" t="str">
        <f t="shared" si="18"/>
        <v>----</v>
      </c>
      <c r="AP20" s="4">
        <f t="shared" si="19"/>
        <v>397.11192463665913</v>
      </c>
      <c r="AQ20" s="4">
        <f t="shared" si="20"/>
        <v>397</v>
      </c>
      <c r="AR20" s="4">
        <f t="shared" si="21"/>
        <v>0.11192463665912555</v>
      </c>
      <c r="AU20">
        <v>0.52631578947368407</v>
      </c>
      <c r="AV20">
        <v>2746324</v>
      </c>
      <c r="AY20">
        <v>16</v>
      </c>
      <c r="AZ20">
        <v>0.05</v>
      </c>
      <c r="BA20">
        <v>214517604.669</v>
      </c>
      <c r="BB20">
        <v>2493874.6664999998</v>
      </c>
      <c r="BC20">
        <v>2822600.0614342098</v>
      </c>
      <c r="BD20">
        <v>1140676.8245530101</v>
      </c>
      <c r="BE20">
        <v>76</v>
      </c>
      <c r="BF20">
        <v>0.10026385224274401</v>
      </c>
      <c r="BG20">
        <v>0.73482849604221601</v>
      </c>
      <c r="BI20" s="1">
        <v>-0.35</v>
      </c>
      <c r="BJ20">
        <v>167607690.66499999</v>
      </c>
      <c r="BK20">
        <v>82096936</v>
      </c>
      <c r="BL20">
        <v>679096635.33700001</v>
      </c>
      <c r="BM20">
        <f t="shared" si="23"/>
        <v>-82096936</v>
      </c>
      <c r="BO20">
        <v>596999699.33700001</v>
      </c>
    </row>
    <row r="21" spans="1:67" x14ac:dyDescent="0.25">
      <c r="A21">
        <v>19</v>
      </c>
      <c r="B21">
        <v>10</v>
      </c>
      <c r="C21">
        <v>0</v>
      </c>
      <c r="D21">
        <v>11</v>
      </c>
      <c r="E21">
        <v>0</v>
      </c>
      <c r="F21">
        <v>0</v>
      </c>
      <c r="G21">
        <f t="shared" si="22"/>
        <v>0.63157894736842124</v>
      </c>
      <c r="H21">
        <v>413.0150342</v>
      </c>
      <c r="J21">
        <v>3047023</v>
      </c>
      <c r="K21">
        <v>2638873</v>
      </c>
      <c r="L21">
        <v>2682138</v>
      </c>
      <c r="M21" t="str">
        <f t="shared" si="0"/>
        <v>Yes</v>
      </c>
      <c r="N21">
        <f t="shared" si="1"/>
        <v>2789344.6666666665</v>
      </c>
      <c r="P21">
        <v>0</v>
      </c>
      <c r="Q21">
        <v>0</v>
      </c>
      <c r="R21">
        <v>0</v>
      </c>
      <c r="S21" t="str">
        <f t="shared" si="2"/>
        <v>No</v>
      </c>
      <c r="T21">
        <f t="shared" si="3"/>
        <v>0</v>
      </c>
      <c r="V21">
        <f t="shared" si="4"/>
        <v>0.52631578947368418</v>
      </c>
      <c r="W21">
        <f t="shared" si="5"/>
        <v>0.57894736842105265</v>
      </c>
      <c r="Y21" s="4">
        <f t="shared" si="6"/>
        <v>413.0150341799</v>
      </c>
      <c r="Z21">
        <f t="shared" si="7"/>
        <v>15</v>
      </c>
      <c r="AA21">
        <f t="shared" si="8"/>
        <v>0.78947368421052633</v>
      </c>
      <c r="AB21">
        <f t="shared" si="9"/>
        <v>1.5</v>
      </c>
      <c r="AC21">
        <f t="shared" si="10"/>
        <v>1.3636363636363635</v>
      </c>
      <c r="AD21" t="str">
        <f t="shared" si="11"/>
        <v>O</v>
      </c>
      <c r="AG21">
        <f t="shared" si="12"/>
        <v>0.70370370370370372</v>
      </c>
      <c r="AI21" t="str">
        <f t="shared" si="13"/>
        <v>CondAr</v>
      </c>
      <c r="AJ21" t="str">
        <f t="shared" si="14"/>
        <v>----</v>
      </c>
      <c r="AK21" t="str">
        <f t="shared" si="15"/>
        <v>----</v>
      </c>
      <c r="AL21" t="str">
        <f t="shared" si="16"/>
        <v>----</v>
      </c>
      <c r="AM21" t="str">
        <f t="shared" si="17"/>
        <v>----</v>
      </c>
      <c r="AN21" t="str">
        <f t="shared" si="18"/>
        <v>----</v>
      </c>
      <c r="AP21" s="4">
        <f t="shared" si="19"/>
        <v>413.11053782514443</v>
      </c>
      <c r="AQ21" s="4">
        <f t="shared" si="20"/>
        <v>413</v>
      </c>
      <c r="AR21" s="4">
        <f t="shared" si="21"/>
        <v>0.11053782514443355</v>
      </c>
      <c r="AU21">
        <v>0.63157894736842124</v>
      </c>
      <c r="AV21">
        <v>2789344.6666666665</v>
      </c>
      <c r="AY21">
        <v>17</v>
      </c>
      <c r="AZ21">
        <v>0.15</v>
      </c>
      <c r="BA21">
        <v>114680332.336</v>
      </c>
      <c r="BB21">
        <v>2237950</v>
      </c>
      <c r="BC21">
        <v>2797081.2764877998</v>
      </c>
      <c r="BD21">
        <v>1161389.5042278101</v>
      </c>
      <c r="BE21">
        <v>41</v>
      </c>
      <c r="BF21">
        <v>5.4089709762533002E-2</v>
      </c>
      <c r="BG21">
        <v>0.78891820580474903</v>
      </c>
      <c r="BI21" s="1">
        <v>-0.25</v>
      </c>
      <c r="BJ21">
        <v>118750441.331</v>
      </c>
      <c r="BK21">
        <v>102719001.336</v>
      </c>
      <c r="BL21">
        <v>663593451.65499997</v>
      </c>
      <c r="BM21">
        <f t="shared" si="23"/>
        <v>-102719001.336</v>
      </c>
      <c r="BO21">
        <v>560874450.31900001</v>
      </c>
    </row>
    <row r="22" spans="1:67" x14ac:dyDescent="0.25">
      <c r="A22">
        <v>19</v>
      </c>
      <c r="B22">
        <v>10</v>
      </c>
      <c r="C22">
        <v>0</v>
      </c>
      <c r="D22">
        <v>12</v>
      </c>
      <c r="E22">
        <v>0</v>
      </c>
      <c r="F22">
        <v>0</v>
      </c>
      <c r="G22">
        <f t="shared" si="22"/>
        <v>0.73684210526315796</v>
      </c>
      <c r="H22">
        <v>429.00994880000002</v>
      </c>
      <c r="J22">
        <v>2453283</v>
      </c>
      <c r="K22">
        <v>2537948</v>
      </c>
      <c r="L22">
        <v>2118914</v>
      </c>
      <c r="M22" t="str">
        <f t="shared" si="0"/>
        <v>Yes</v>
      </c>
      <c r="N22">
        <f t="shared" si="1"/>
        <v>2370048.3333333335</v>
      </c>
      <c r="P22">
        <v>0</v>
      </c>
      <c r="Q22">
        <v>0</v>
      </c>
      <c r="R22">
        <v>0</v>
      </c>
      <c r="S22" t="str">
        <f t="shared" si="2"/>
        <v>No</v>
      </c>
      <c r="T22">
        <f t="shared" si="3"/>
        <v>0</v>
      </c>
      <c r="V22">
        <f t="shared" si="4"/>
        <v>0.52631578947368418</v>
      </c>
      <c r="W22">
        <f t="shared" si="5"/>
        <v>0.63157894736842102</v>
      </c>
      <c r="Y22" s="4">
        <f t="shared" si="6"/>
        <v>429.00994877989996</v>
      </c>
      <c r="Z22">
        <f t="shared" si="7"/>
        <v>15</v>
      </c>
      <c r="AA22">
        <f t="shared" si="8"/>
        <v>0.78947368421052633</v>
      </c>
      <c r="AB22">
        <f t="shared" si="9"/>
        <v>1.5</v>
      </c>
      <c r="AC22">
        <f t="shared" si="10"/>
        <v>1.25</v>
      </c>
      <c r="AD22" t="str">
        <f t="shared" si="11"/>
        <v>O</v>
      </c>
      <c r="AG22">
        <f t="shared" si="12"/>
        <v>0.69230769230769229</v>
      </c>
      <c r="AI22" t="str">
        <f t="shared" si="13"/>
        <v>CondAr</v>
      </c>
      <c r="AJ22" t="str">
        <f t="shared" si="14"/>
        <v>----</v>
      </c>
      <c r="AK22" t="str">
        <f t="shared" si="15"/>
        <v>----</v>
      </c>
      <c r="AL22" t="str">
        <f t="shared" si="16"/>
        <v>----</v>
      </c>
      <c r="AM22" t="str">
        <f t="shared" si="17"/>
        <v>----</v>
      </c>
      <c r="AN22" t="str">
        <f t="shared" si="18"/>
        <v>----</v>
      </c>
      <c r="AP22" s="4">
        <f t="shared" si="19"/>
        <v>429.10915101362968</v>
      </c>
      <c r="AQ22" s="4">
        <f t="shared" si="20"/>
        <v>429</v>
      </c>
      <c r="AR22" s="4">
        <f t="shared" si="21"/>
        <v>0.10915101362968471</v>
      </c>
      <c r="AU22">
        <v>0.73684210526315796</v>
      </c>
      <c r="AV22">
        <v>2370048.3333333335</v>
      </c>
      <c r="AY22">
        <v>18</v>
      </c>
      <c r="AZ22">
        <v>0.25</v>
      </c>
      <c r="BA22">
        <v>129748968</v>
      </c>
      <c r="BB22">
        <v>2663157.8335000002</v>
      </c>
      <c r="BC22">
        <v>3089261.1428571399</v>
      </c>
      <c r="BD22">
        <v>1327894.3008474801</v>
      </c>
      <c r="BE22">
        <v>42</v>
      </c>
      <c r="BF22">
        <v>5.5408970976253302E-2</v>
      </c>
      <c r="BG22">
        <v>0.844327176781003</v>
      </c>
      <c r="BI22" s="1">
        <v>-0.15</v>
      </c>
      <c r="BJ22">
        <v>129551823.999</v>
      </c>
      <c r="BK22">
        <v>126001616.002</v>
      </c>
      <c r="BL22">
        <v>677233938.01300001</v>
      </c>
      <c r="BM22">
        <f t="shared" si="23"/>
        <v>-126001616.002</v>
      </c>
      <c r="BO22">
        <v>551232322.01100004</v>
      </c>
    </row>
    <row r="23" spans="1:67" x14ac:dyDescent="0.25">
      <c r="A23">
        <v>19</v>
      </c>
      <c r="B23">
        <v>12</v>
      </c>
      <c r="C23">
        <v>0</v>
      </c>
      <c r="D23">
        <v>7</v>
      </c>
      <c r="E23">
        <v>0</v>
      </c>
      <c r="F23">
        <v>0</v>
      </c>
      <c r="G23">
        <f t="shared" si="22"/>
        <v>0.10526315789473673</v>
      </c>
      <c r="H23">
        <v>351.05102579999999</v>
      </c>
      <c r="J23">
        <v>1854770</v>
      </c>
      <c r="K23">
        <v>1562178</v>
      </c>
      <c r="L23">
        <v>1760780</v>
      </c>
      <c r="M23" t="str">
        <f t="shared" si="0"/>
        <v>Yes</v>
      </c>
      <c r="N23">
        <f t="shared" si="1"/>
        <v>1725909.3333333333</v>
      </c>
      <c r="P23">
        <v>0</v>
      </c>
      <c r="Q23">
        <v>0</v>
      </c>
      <c r="R23">
        <v>0</v>
      </c>
      <c r="S23" t="str">
        <f t="shared" si="2"/>
        <v>No</v>
      </c>
      <c r="T23">
        <f t="shared" si="3"/>
        <v>0</v>
      </c>
      <c r="V23">
        <f t="shared" si="4"/>
        <v>0.63157894736842102</v>
      </c>
      <c r="W23">
        <f t="shared" si="5"/>
        <v>0.36842105263157893</v>
      </c>
      <c r="Y23" s="4">
        <f t="shared" si="6"/>
        <v>351.05102577989999</v>
      </c>
      <c r="Z23">
        <f t="shared" si="7"/>
        <v>14</v>
      </c>
      <c r="AA23">
        <f t="shared" si="8"/>
        <v>0.73684210526315785</v>
      </c>
      <c r="AB23">
        <f t="shared" si="9"/>
        <v>1.1666666666666667</v>
      </c>
      <c r="AC23">
        <f t="shared" si="10"/>
        <v>2</v>
      </c>
      <c r="AD23" t="str">
        <f t="shared" si="11"/>
        <v>O</v>
      </c>
      <c r="AG23">
        <f t="shared" si="12"/>
        <v>0.67741935483870963</v>
      </c>
      <c r="AI23" t="str">
        <f t="shared" si="13"/>
        <v>CondAr</v>
      </c>
      <c r="AJ23" t="str">
        <f t="shared" si="14"/>
        <v>----</v>
      </c>
      <c r="AK23" t="str">
        <f t="shared" si="15"/>
        <v>----</v>
      </c>
      <c r="AL23" t="str">
        <f t="shared" si="16"/>
        <v>----</v>
      </c>
      <c r="AM23" t="str">
        <f t="shared" si="17"/>
        <v>----</v>
      </c>
      <c r="AN23" t="str">
        <f t="shared" si="18"/>
        <v>----</v>
      </c>
      <c r="AP23" s="4">
        <f t="shared" si="19"/>
        <v>351.13220116058642</v>
      </c>
      <c r="AQ23" s="4">
        <f t="shared" si="20"/>
        <v>351</v>
      </c>
      <c r="AR23" s="4">
        <f t="shared" si="21"/>
        <v>0.13220116058641906</v>
      </c>
      <c r="AU23">
        <v>0.10526315789473673</v>
      </c>
      <c r="AV23">
        <v>1725909.3333333333</v>
      </c>
      <c r="AY23">
        <v>19</v>
      </c>
      <c r="AZ23">
        <v>0.35</v>
      </c>
      <c r="BA23">
        <v>104319253.001</v>
      </c>
      <c r="BB23">
        <v>2400265.1669999999</v>
      </c>
      <c r="BC23">
        <v>3068213.3235588199</v>
      </c>
      <c r="BD23">
        <v>1667536.3382099001</v>
      </c>
      <c r="BE23">
        <v>34</v>
      </c>
      <c r="BF23">
        <v>4.4854881266490801E-2</v>
      </c>
      <c r="BG23">
        <v>0.88918205804749295</v>
      </c>
      <c r="BI23" s="1">
        <v>-0.05</v>
      </c>
      <c r="BJ23">
        <v>76759945.333000004</v>
      </c>
      <c r="BK23">
        <v>42068655.664999999</v>
      </c>
      <c r="BL23">
        <v>273523452.99299997</v>
      </c>
      <c r="BM23">
        <f t="shared" si="23"/>
        <v>-42068655.664999999</v>
      </c>
      <c r="BO23">
        <v>231454797.32800001</v>
      </c>
    </row>
    <row r="24" spans="1:67" x14ac:dyDescent="0.25">
      <c r="A24">
        <v>19</v>
      </c>
      <c r="B24">
        <v>12</v>
      </c>
      <c r="C24">
        <v>0</v>
      </c>
      <c r="D24">
        <v>8</v>
      </c>
      <c r="E24">
        <v>0</v>
      </c>
      <c r="F24">
        <v>0</v>
      </c>
      <c r="G24">
        <f t="shared" si="22"/>
        <v>0.21052631578947389</v>
      </c>
      <c r="H24">
        <v>367.04594040000001</v>
      </c>
      <c r="J24">
        <v>3288612</v>
      </c>
      <c r="K24">
        <v>2589335</v>
      </c>
      <c r="L24">
        <v>3008725</v>
      </c>
      <c r="M24" t="str">
        <f t="shared" si="0"/>
        <v>Yes</v>
      </c>
      <c r="N24">
        <f t="shared" si="1"/>
        <v>2962224</v>
      </c>
      <c r="P24">
        <v>0</v>
      </c>
      <c r="Q24">
        <v>0</v>
      </c>
      <c r="R24">
        <v>0</v>
      </c>
      <c r="S24" t="str">
        <f t="shared" si="2"/>
        <v>No</v>
      </c>
      <c r="T24">
        <f t="shared" si="3"/>
        <v>0</v>
      </c>
      <c r="V24">
        <f t="shared" si="4"/>
        <v>0.63157894736842102</v>
      </c>
      <c r="W24">
        <f t="shared" si="5"/>
        <v>0.42105263157894735</v>
      </c>
      <c r="Y24" s="4">
        <f t="shared" si="6"/>
        <v>367.0459403799</v>
      </c>
      <c r="Z24">
        <f t="shared" si="7"/>
        <v>14</v>
      </c>
      <c r="AA24">
        <f t="shared" si="8"/>
        <v>0.73684210526315785</v>
      </c>
      <c r="AB24">
        <f t="shared" si="9"/>
        <v>1.1666666666666667</v>
      </c>
      <c r="AC24">
        <f t="shared" si="10"/>
        <v>1.75</v>
      </c>
      <c r="AD24" t="str">
        <f t="shared" si="11"/>
        <v>O</v>
      </c>
      <c r="AG24">
        <f t="shared" si="12"/>
        <v>0.66666666666666663</v>
      </c>
      <c r="AI24" t="str">
        <f t="shared" si="13"/>
        <v>CondAr</v>
      </c>
      <c r="AJ24" t="str">
        <f t="shared" si="14"/>
        <v>----</v>
      </c>
      <c r="AK24" t="str">
        <f t="shared" si="15"/>
        <v>----</v>
      </c>
      <c r="AL24" t="str">
        <f t="shared" si="16"/>
        <v>----</v>
      </c>
      <c r="AM24" t="str">
        <f t="shared" si="17"/>
        <v>----</v>
      </c>
      <c r="AN24" t="str">
        <f t="shared" si="18"/>
        <v>----</v>
      </c>
      <c r="AP24" s="4">
        <f t="shared" si="19"/>
        <v>367.13081434907173</v>
      </c>
      <c r="AQ24" s="4">
        <f t="shared" si="20"/>
        <v>367</v>
      </c>
      <c r="AR24" s="4">
        <f t="shared" si="21"/>
        <v>0.13081434907172707</v>
      </c>
      <c r="AU24">
        <v>0.21052631578947389</v>
      </c>
      <c r="AV24">
        <v>2962224</v>
      </c>
      <c r="AY24">
        <v>20</v>
      </c>
      <c r="AZ24">
        <v>0.45</v>
      </c>
      <c r="BA24">
        <v>83334147.998999998</v>
      </c>
      <c r="BB24">
        <v>2719344.3330000001</v>
      </c>
      <c r="BC24">
        <v>3086449.9258888899</v>
      </c>
      <c r="BD24">
        <v>1343461.8385143001</v>
      </c>
      <c r="BE24">
        <v>27</v>
      </c>
      <c r="BF24">
        <v>3.56200527704486E-2</v>
      </c>
      <c r="BG24">
        <v>0.92480211081794195</v>
      </c>
      <c r="BI24" s="1">
        <v>4.9999999999999802E-2</v>
      </c>
      <c r="BJ24">
        <v>214517604.669</v>
      </c>
      <c r="BK24">
        <v>155624072.669</v>
      </c>
      <c r="BL24">
        <v>980920908.32599998</v>
      </c>
      <c r="BM24">
        <f t="shared" si="23"/>
        <v>-155624072.669</v>
      </c>
      <c r="BO24">
        <v>825296835.65699995</v>
      </c>
    </row>
    <row r="25" spans="1:67" x14ac:dyDescent="0.25">
      <c r="A25">
        <v>20</v>
      </c>
      <c r="B25">
        <v>12</v>
      </c>
      <c r="C25">
        <v>0</v>
      </c>
      <c r="D25">
        <v>8</v>
      </c>
      <c r="E25">
        <v>0</v>
      </c>
      <c r="F25">
        <v>0</v>
      </c>
      <c r="G25">
        <f t="shared" si="22"/>
        <v>0.20000000000000018</v>
      </c>
      <c r="H25">
        <v>379.04594040000001</v>
      </c>
      <c r="J25">
        <v>2495351</v>
      </c>
      <c r="K25">
        <v>2395436</v>
      </c>
      <c r="L25">
        <v>1979477</v>
      </c>
      <c r="M25" t="str">
        <f t="shared" si="0"/>
        <v>Yes</v>
      </c>
      <c r="N25">
        <f t="shared" si="1"/>
        <v>2290088</v>
      </c>
      <c r="P25">
        <v>0</v>
      </c>
      <c r="Q25">
        <v>0</v>
      </c>
      <c r="R25">
        <v>0</v>
      </c>
      <c r="S25" t="str">
        <f t="shared" si="2"/>
        <v>No</v>
      </c>
      <c r="T25">
        <f t="shared" si="3"/>
        <v>0</v>
      </c>
      <c r="V25">
        <f t="shared" si="4"/>
        <v>0.6</v>
      </c>
      <c r="W25">
        <f t="shared" si="5"/>
        <v>0.4</v>
      </c>
      <c r="Y25" s="4">
        <f t="shared" si="6"/>
        <v>379.0459403799</v>
      </c>
      <c r="Z25">
        <f t="shared" si="7"/>
        <v>15</v>
      </c>
      <c r="AA25">
        <f t="shared" si="8"/>
        <v>0.75</v>
      </c>
      <c r="AB25">
        <f t="shared" si="9"/>
        <v>1.25</v>
      </c>
      <c r="AC25">
        <f t="shared" si="10"/>
        <v>1.875</v>
      </c>
      <c r="AD25" t="str">
        <f t="shared" si="11"/>
        <v>O</v>
      </c>
      <c r="AG25">
        <f t="shared" si="12"/>
        <v>0.6875</v>
      </c>
      <c r="AI25" t="str">
        <f t="shared" si="13"/>
        <v>CondAr</v>
      </c>
      <c r="AJ25" t="str">
        <f t="shared" si="14"/>
        <v>----</v>
      </c>
      <c r="AK25" t="str">
        <f t="shared" si="15"/>
        <v>----</v>
      </c>
      <c r="AL25" t="str">
        <f t="shared" si="16"/>
        <v>----</v>
      </c>
      <c r="AM25" t="str">
        <f t="shared" si="17"/>
        <v>----</v>
      </c>
      <c r="AN25" t="str">
        <f t="shared" si="18"/>
        <v>----</v>
      </c>
      <c r="AP25" s="4">
        <f t="shared" si="19"/>
        <v>379.13358917237861</v>
      </c>
      <c r="AQ25" s="4">
        <f t="shared" si="20"/>
        <v>379</v>
      </c>
      <c r="AR25" s="4">
        <f t="shared" si="21"/>
        <v>0.13358917237860624</v>
      </c>
      <c r="AU25">
        <v>0.20000000000000018</v>
      </c>
      <c r="AV25">
        <v>2290088</v>
      </c>
      <c r="AY25">
        <v>21</v>
      </c>
      <c r="AZ25">
        <v>0.55000000000000004</v>
      </c>
      <c r="BA25">
        <v>81140017</v>
      </c>
      <c r="BB25">
        <v>2746324</v>
      </c>
      <c r="BC25">
        <v>3245600.68</v>
      </c>
      <c r="BD25">
        <v>1421916.8058571899</v>
      </c>
      <c r="BE25">
        <v>25</v>
      </c>
      <c r="BF25">
        <v>3.2981530343007902E-2</v>
      </c>
      <c r="BG25">
        <v>0.95778364116095005</v>
      </c>
      <c r="BI25" s="1">
        <v>0.15</v>
      </c>
      <c r="BJ25">
        <v>114680332.336</v>
      </c>
      <c r="BK25">
        <v>337371947.00599998</v>
      </c>
      <c r="BL25">
        <v>895568147.67299998</v>
      </c>
      <c r="BM25">
        <f t="shared" si="23"/>
        <v>-337371947.00599998</v>
      </c>
      <c r="BO25">
        <v>558196200.66700006</v>
      </c>
    </row>
    <row r="26" spans="1:67" x14ac:dyDescent="0.25">
      <c r="A26">
        <v>20</v>
      </c>
      <c r="B26">
        <v>12</v>
      </c>
      <c r="C26">
        <v>0</v>
      </c>
      <c r="D26">
        <v>9</v>
      </c>
      <c r="E26">
        <v>0</v>
      </c>
      <c r="F26">
        <v>0</v>
      </c>
      <c r="G26">
        <f t="shared" si="22"/>
        <v>0.29999999999999982</v>
      </c>
      <c r="H26">
        <v>395.04085500000002</v>
      </c>
      <c r="J26">
        <v>3117573</v>
      </c>
      <c r="K26">
        <v>2811581</v>
      </c>
      <c r="L26">
        <v>3244156</v>
      </c>
      <c r="M26" t="str">
        <f t="shared" si="0"/>
        <v>Yes</v>
      </c>
      <c r="N26">
        <f t="shared" si="1"/>
        <v>3057770</v>
      </c>
      <c r="P26">
        <v>0</v>
      </c>
      <c r="Q26">
        <v>0</v>
      </c>
      <c r="R26">
        <v>0</v>
      </c>
      <c r="S26" t="str">
        <f t="shared" si="2"/>
        <v>No</v>
      </c>
      <c r="T26">
        <f t="shared" si="3"/>
        <v>0</v>
      </c>
      <c r="V26">
        <f t="shared" si="4"/>
        <v>0.6</v>
      </c>
      <c r="W26">
        <f t="shared" si="5"/>
        <v>0.45</v>
      </c>
      <c r="Y26" s="4">
        <f t="shared" si="6"/>
        <v>395.04085497989996</v>
      </c>
      <c r="Z26">
        <f t="shared" si="7"/>
        <v>15</v>
      </c>
      <c r="AA26">
        <f t="shared" si="8"/>
        <v>0.75</v>
      </c>
      <c r="AB26">
        <f t="shared" si="9"/>
        <v>1.25</v>
      </c>
      <c r="AC26">
        <f t="shared" si="10"/>
        <v>1.6666666666666667</v>
      </c>
      <c r="AD26" t="str">
        <f t="shared" si="11"/>
        <v>O</v>
      </c>
      <c r="AG26">
        <f t="shared" si="12"/>
        <v>0.67741935483870963</v>
      </c>
      <c r="AI26" t="str">
        <f t="shared" si="13"/>
        <v>CondAr</v>
      </c>
      <c r="AJ26" t="str">
        <f t="shared" si="14"/>
        <v>----</v>
      </c>
      <c r="AK26" t="str">
        <f t="shared" si="15"/>
        <v>----</v>
      </c>
      <c r="AL26" t="str">
        <f t="shared" si="16"/>
        <v>----</v>
      </c>
      <c r="AM26" t="str">
        <f t="shared" si="17"/>
        <v>----</v>
      </c>
      <c r="AN26" t="str">
        <f t="shared" si="18"/>
        <v>----</v>
      </c>
      <c r="AP26" s="4">
        <f t="shared" si="19"/>
        <v>395.13220236086386</v>
      </c>
      <c r="AQ26" s="4">
        <f t="shared" si="20"/>
        <v>395</v>
      </c>
      <c r="AR26" s="4">
        <f t="shared" si="21"/>
        <v>0.13220236086385739</v>
      </c>
      <c r="AU26">
        <v>0.29999999999999982</v>
      </c>
      <c r="AV26">
        <v>3057770</v>
      </c>
      <c r="AY26">
        <v>22</v>
      </c>
      <c r="AZ26">
        <v>0.65</v>
      </c>
      <c r="BA26">
        <v>49198344.998999998</v>
      </c>
      <c r="BB26">
        <v>2749854.3330000001</v>
      </c>
      <c r="BC26">
        <v>3279889.6666000001</v>
      </c>
      <c r="BD26">
        <v>1421317.4658955501</v>
      </c>
      <c r="BE26">
        <v>15</v>
      </c>
      <c r="BF26">
        <v>1.9788918205804799E-2</v>
      </c>
      <c r="BG26">
        <v>0.97757255936675502</v>
      </c>
      <c r="BI26" s="1">
        <v>0.25</v>
      </c>
      <c r="BJ26">
        <v>129748968</v>
      </c>
      <c r="BK26">
        <v>258010986.66499999</v>
      </c>
      <c r="BL26">
        <v>713354712.32500005</v>
      </c>
      <c r="BM26">
        <f t="shared" si="23"/>
        <v>-258010986.66499999</v>
      </c>
      <c r="BO26">
        <v>455343725.66000003</v>
      </c>
    </row>
    <row r="27" spans="1:67" x14ac:dyDescent="0.25">
      <c r="A27">
        <v>20</v>
      </c>
      <c r="B27">
        <v>12</v>
      </c>
      <c r="C27">
        <v>0</v>
      </c>
      <c r="D27">
        <v>10</v>
      </c>
      <c r="E27">
        <v>0</v>
      </c>
      <c r="F27">
        <v>0</v>
      </c>
      <c r="G27">
        <f t="shared" si="22"/>
        <v>0.39999999999999991</v>
      </c>
      <c r="H27">
        <v>411.03576959999998</v>
      </c>
      <c r="J27">
        <v>3926080</v>
      </c>
      <c r="K27">
        <v>3491776</v>
      </c>
      <c r="L27">
        <v>3237610</v>
      </c>
      <c r="M27" t="str">
        <f t="shared" si="0"/>
        <v>Yes</v>
      </c>
      <c r="N27">
        <f t="shared" si="1"/>
        <v>3551822</v>
      </c>
      <c r="P27">
        <v>0</v>
      </c>
      <c r="Q27">
        <v>0</v>
      </c>
      <c r="R27">
        <v>0</v>
      </c>
      <c r="S27" t="str">
        <f t="shared" si="2"/>
        <v>No</v>
      </c>
      <c r="T27">
        <f t="shared" si="3"/>
        <v>0</v>
      </c>
      <c r="V27">
        <f t="shared" si="4"/>
        <v>0.6</v>
      </c>
      <c r="W27">
        <f t="shared" si="5"/>
        <v>0.5</v>
      </c>
      <c r="Y27" s="4">
        <f t="shared" si="6"/>
        <v>411.03576957989998</v>
      </c>
      <c r="Z27">
        <f t="shared" si="7"/>
        <v>15</v>
      </c>
      <c r="AA27">
        <f t="shared" si="8"/>
        <v>0.75</v>
      </c>
      <c r="AB27">
        <f t="shared" si="9"/>
        <v>1.25</v>
      </c>
      <c r="AC27">
        <f t="shared" si="10"/>
        <v>1.5</v>
      </c>
      <c r="AD27" t="str">
        <f t="shared" si="11"/>
        <v>O</v>
      </c>
      <c r="AG27">
        <f t="shared" si="12"/>
        <v>0.66666666666666663</v>
      </c>
      <c r="AI27" t="str">
        <f t="shared" si="13"/>
        <v>CondAr</v>
      </c>
      <c r="AJ27" t="str">
        <f t="shared" si="14"/>
        <v>----</v>
      </c>
      <c r="AK27" t="str">
        <f t="shared" si="15"/>
        <v>----</v>
      </c>
      <c r="AL27" t="str">
        <f t="shared" si="16"/>
        <v>----</v>
      </c>
      <c r="AM27" t="str">
        <f t="shared" si="17"/>
        <v>----</v>
      </c>
      <c r="AN27" t="str">
        <f t="shared" si="18"/>
        <v>----</v>
      </c>
      <c r="AP27" s="4">
        <f t="shared" si="19"/>
        <v>411.13081554934917</v>
      </c>
      <c r="AQ27" s="4">
        <f t="shared" si="20"/>
        <v>411</v>
      </c>
      <c r="AR27" s="4">
        <f t="shared" si="21"/>
        <v>0.13081554934916539</v>
      </c>
      <c r="AU27">
        <v>0.39999999999999991</v>
      </c>
      <c r="AV27">
        <v>3551822</v>
      </c>
      <c r="AY27">
        <v>23</v>
      </c>
      <c r="AZ27">
        <v>0.75</v>
      </c>
      <c r="BA27">
        <v>28157863.333000001</v>
      </c>
      <c r="BB27">
        <v>2651312.8335000002</v>
      </c>
      <c r="BC27">
        <v>2815786.3333000001</v>
      </c>
      <c r="BD27">
        <v>854042.42138285795</v>
      </c>
      <c r="BE27">
        <v>10</v>
      </c>
      <c r="BF27">
        <v>1.31926121372032E-2</v>
      </c>
      <c r="BG27">
        <v>0.99076517150395804</v>
      </c>
      <c r="BI27" s="1">
        <v>0.35</v>
      </c>
      <c r="BJ27">
        <v>104319253.001</v>
      </c>
      <c r="BK27">
        <v>288490077.67900002</v>
      </c>
      <c r="BL27">
        <v>558370564.01900005</v>
      </c>
      <c r="BM27">
        <f t="shared" si="23"/>
        <v>-288490077.67900002</v>
      </c>
      <c r="BO27">
        <v>269880486.33999997</v>
      </c>
    </row>
    <row r="28" spans="1:67" x14ac:dyDescent="0.25">
      <c r="A28">
        <v>21</v>
      </c>
      <c r="B28">
        <v>12</v>
      </c>
      <c r="C28">
        <v>0</v>
      </c>
      <c r="D28">
        <v>8</v>
      </c>
      <c r="E28">
        <v>0</v>
      </c>
      <c r="F28">
        <v>0</v>
      </c>
      <c r="G28">
        <f t="shared" si="22"/>
        <v>0.19047619047619069</v>
      </c>
      <c r="H28">
        <v>391.04594040000001</v>
      </c>
      <c r="J28">
        <v>1802789</v>
      </c>
      <c r="K28">
        <v>2190809</v>
      </c>
      <c r="L28">
        <v>1727626</v>
      </c>
      <c r="M28" t="str">
        <f t="shared" si="0"/>
        <v>Yes</v>
      </c>
      <c r="N28">
        <f t="shared" si="1"/>
        <v>1907074.6666666667</v>
      </c>
      <c r="P28">
        <v>0</v>
      </c>
      <c r="Q28">
        <v>0</v>
      </c>
      <c r="R28">
        <v>0</v>
      </c>
      <c r="S28" t="str">
        <f t="shared" si="2"/>
        <v>No</v>
      </c>
      <c r="T28">
        <f t="shared" si="3"/>
        <v>0</v>
      </c>
      <c r="V28">
        <f t="shared" si="4"/>
        <v>0.5714285714285714</v>
      </c>
      <c r="W28">
        <f t="shared" si="5"/>
        <v>0.38095238095238093</v>
      </c>
      <c r="Y28" s="4">
        <f t="shared" si="6"/>
        <v>391.0459403799</v>
      </c>
      <c r="Z28">
        <f t="shared" si="7"/>
        <v>16</v>
      </c>
      <c r="AA28">
        <f t="shared" si="8"/>
        <v>0.76190476190476186</v>
      </c>
      <c r="AB28">
        <f t="shared" si="9"/>
        <v>1.3333333333333333</v>
      </c>
      <c r="AC28">
        <f t="shared" si="10"/>
        <v>2</v>
      </c>
      <c r="AD28" t="str">
        <f t="shared" si="11"/>
        <v>O</v>
      </c>
      <c r="AG28">
        <f t="shared" si="12"/>
        <v>0.70588235294117652</v>
      </c>
      <c r="AI28" t="str">
        <f t="shared" si="13"/>
        <v>CondAr</v>
      </c>
      <c r="AJ28" t="str">
        <f t="shared" si="14"/>
        <v>----</v>
      </c>
      <c r="AK28" t="str">
        <f t="shared" si="15"/>
        <v>----</v>
      </c>
      <c r="AL28" t="str">
        <f t="shared" si="16"/>
        <v>----</v>
      </c>
      <c r="AM28" t="str">
        <f t="shared" si="17"/>
        <v>----</v>
      </c>
      <c r="AN28" t="str">
        <f t="shared" si="18"/>
        <v>----</v>
      </c>
      <c r="AP28" s="4">
        <f t="shared" si="19"/>
        <v>391.13636399568549</v>
      </c>
      <c r="AQ28" s="4">
        <f t="shared" si="20"/>
        <v>391</v>
      </c>
      <c r="AR28" s="4">
        <f t="shared" si="21"/>
        <v>0.13636399568548541</v>
      </c>
      <c r="AU28">
        <v>0.19047619047619069</v>
      </c>
      <c r="AV28">
        <v>1907074.6666666667</v>
      </c>
      <c r="AY28">
        <v>24</v>
      </c>
      <c r="AZ28">
        <v>0.85</v>
      </c>
      <c r="BA28">
        <v>14492855.334000001</v>
      </c>
      <c r="BB28">
        <v>2800666</v>
      </c>
      <c r="BC28">
        <v>2898571.0668000001</v>
      </c>
      <c r="BD28">
        <v>843204.85509351897</v>
      </c>
      <c r="BE28">
        <v>5</v>
      </c>
      <c r="BF28">
        <v>6.5963060686015798E-3</v>
      </c>
      <c r="BG28">
        <v>0.997361477572559</v>
      </c>
      <c r="BI28" s="1">
        <v>0.45</v>
      </c>
      <c r="BJ28">
        <v>83334147.998999998</v>
      </c>
      <c r="BK28">
        <v>191839404.99200001</v>
      </c>
      <c r="BL28">
        <v>440912720.991</v>
      </c>
      <c r="BM28">
        <f t="shared" si="23"/>
        <v>-191839404.99200001</v>
      </c>
      <c r="BO28">
        <v>249073315.99900001</v>
      </c>
    </row>
    <row r="29" spans="1:67" x14ac:dyDescent="0.25">
      <c r="A29">
        <v>21</v>
      </c>
      <c r="B29">
        <v>12</v>
      </c>
      <c r="C29">
        <v>0</v>
      </c>
      <c r="D29">
        <v>9</v>
      </c>
      <c r="E29">
        <v>0</v>
      </c>
      <c r="F29">
        <v>0</v>
      </c>
      <c r="G29">
        <f t="shared" si="22"/>
        <v>0.28571428571428559</v>
      </c>
      <c r="H29">
        <v>407.04085500000002</v>
      </c>
      <c r="J29">
        <v>2445148</v>
      </c>
      <c r="K29">
        <v>2421433</v>
      </c>
      <c r="L29">
        <v>2379817</v>
      </c>
      <c r="M29" t="str">
        <f t="shared" si="0"/>
        <v>Yes</v>
      </c>
      <c r="N29">
        <f t="shared" si="1"/>
        <v>2415466</v>
      </c>
      <c r="P29">
        <v>0</v>
      </c>
      <c r="Q29">
        <v>0</v>
      </c>
      <c r="R29">
        <v>0</v>
      </c>
      <c r="S29" t="str">
        <f t="shared" si="2"/>
        <v>No</v>
      </c>
      <c r="T29">
        <f t="shared" si="3"/>
        <v>0</v>
      </c>
      <c r="V29">
        <f t="shared" si="4"/>
        <v>0.5714285714285714</v>
      </c>
      <c r="W29">
        <f t="shared" si="5"/>
        <v>0.42857142857142855</v>
      </c>
      <c r="Y29" s="4">
        <f t="shared" si="6"/>
        <v>407.04085497989996</v>
      </c>
      <c r="Z29">
        <f t="shared" si="7"/>
        <v>16</v>
      </c>
      <c r="AA29">
        <f t="shared" si="8"/>
        <v>0.76190476190476186</v>
      </c>
      <c r="AB29">
        <f t="shared" si="9"/>
        <v>1.3333333333333333</v>
      </c>
      <c r="AC29">
        <f t="shared" si="10"/>
        <v>1.7777777777777777</v>
      </c>
      <c r="AD29" t="str">
        <f t="shared" si="11"/>
        <v>O</v>
      </c>
      <c r="AG29">
        <f t="shared" si="12"/>
        <v>0.69696969696969702</v>
      </c>
      <c r="AI29" t="str">
        <f t="shared" si="13"/>
        <v>CondAr</v>
      </c>
      <c r="AJ29" t="str">
        <f t="shared" si="14"/>
        <v>----</v>
      </c>
      <c r="AK29" t="str">
        <f t="shared" si="15"/>
        <v>----</v>
      </c>
      <c r="AL29" t="str">
        <f t="shared" si="16"/>
        <v>----</v>
      </c>
      <c r="AM29" t="str">
        <f t="shared" si="17"/>
        <v>----</v>
      </c>
      <c r="AN29" t="str">
        <f t="shared" si="18"/>
        <v>----</v>
      </c>
      <c r="AP29" s="4">
        <f t="shared" si="19"/>
        <v>407.13497718417074</v>
      </c>
      <c r="AQ29" s="4">
        <f t="shared" si="20"/>
        <v>407</v>
      </c>
      <c r="AR29" s="4">
        <f t="shared" si="21"/>
        <v>0.13497718417073656</v>
      </c>
      <c r="AU29">
        <v>0.28571428571428559</v>
      </c>
      <c r="AV29">
        <v>2415466</v>
      </c>
      <c r="AY29">
        <v>25</v>
      </c>
      <c r="AZ29">
        <v>0.95</v>
      </c>
      <c r="BA29">
        <v>2540690</v>
      </c>
      <c r="BB29">
        <v>2540690</v>
      </c>
      <c r="BC29">
        <v>2540690</v>
      </c>
      <c r="BD29" t="s">
        <v>14</v>
      </c>
      <c r="BE29">
        <v>1</v>
      </c>
      <c r="BF29">
        <v>1.31926121372032E-3</v>
      </c>
      <c r="BG29">
        <v>0.99868073878628005</v>
      </c>
      <c r="BI29" s="1">
        <v>0.55000000000000004</v>
      </c>
      <c r="BJ29">
        <v>81140017</v>
      </c>
      <c r="BK29">
        <v>139791482.338</v>
      </c>
      <c r="BL29">
        <v>359217585.33700001</v>
      </c>
      <c r="BM29">
        <f t="shared" si="23"/>
        <v>-139791482.338</v>
      </c>
      <c r="BO29">
        <v>219426102.99900001</v>
      </c>
    </row>
    <row r="30" spans="1:67" x14ac:dyDescent="0.25">
      <c r="A30">
        <v>21</v>
      </c>
      <c r="B30">
        <v>12</v>
      </c>
      <c r="C30">
        <v>0</v>
      </c>
      <c r="D30">
        <v>10</v>
      </c>
      <c r="E30">
        <v>0</v>
      </c>
      <c r="F30">
        <v>0</v>
      </c>
      <c r="G30">
        <f t="shared" si="22"/>
        <v>0.38095238095238093</v>
      </c>
      <c r="H30">
        <v>423.03576959999998</v>
      </c>
      <c r="J30">
        <v>2260277</v>
      </c>
      <c r="K30">
        <v>2142334</v>
      </c>
      <c r="L30">
        <v>2374253</v>
      </c>
      <c r="M30" t="str">
        <f t="shared" si="0"/>
        <v>Yes</v>
      </c>
      <c r="N30">
        <f t="shared" si="1"/>
        <v>2258954.6666666665</v>
      </c>
      <c r="P30">
        <v>0</v>
      </c>
      <c r="Q30">
        <v>0</v>
      </c>
      <c r="R30">
        <v>0</v>
      </c>
      <c r="S30" t="str">
        <f t="shared" si="2"/>
        <v>No</v>
      </c>
      <c r="T30">
        <f t="shared" si="3"/>
        <v>0</v>
      </c>
      <c r="V30">
        <f t="shared" si="4"/>
        <v>0.5714285714285714</v>
      </c>
      <c r="W30">
        <f t="shared" si="5"/>
        <v>0.47619047619047616</v>
      </c>
      <c r="Y30" s="4">
        <f t="shared" si="6"/>
        <v>423.03576957989998</v>
      </c>
      <c r="Z30">
        <f t="shared" si="7"/>
        <v>16</v>
      </c>
      <c r="AA30">
        <f t="shared" si="8"/>
        <v>0.76190476190476186</v>
      </c>
      <c r="AB30">
        <f t="shared" si="9"/>
        <v>1.3333333333333333</v>
      </c>
      <c r="AC30">
        <f t="shared" si="10"/>
        <v>1.6</v>
      </c>
      <c r="AD30" t="str">
        <f t="shared" si="11"/>
        <v>O</v>
      </c>
      <c r="AG30">
        <f t="shared" si="12"/>
        <v>0.6875</v>
      </c>
      <c r="AI30" t="str">
        <f t="shared" si="13"/>
        <v>CondAr</v>
      </c>
      <c r="AJ30" t="str">
        <f t="shared" si="14"/>
        <v>----</v>
      </c>
      <c r="AK30" t="str">
        <f t="shared" si="15"/>
        <v>----</v>
      </c>
      <c r="AL30" t="str">
        <f t="shared" si="16"/>
        <v>----</v>
      </c>
      <c r="AM30" t="str">
        <f t="shared" si="17"/>
        <v>----</v>
      </c>
      <c r="AN30" t="str">
        <f t="shared" si="18"/>
        <v>----</v>
      </c>
      <c r="AP30" s="4">
        <f t="shared" si="19"/>
        <v>423.13359037265604</v>
      </c>
      <c r="AQ30" s="4">
        <f t="shared" si="20"/>
        <v>423</v>
      </c>
      <c r="AR30" s="4">
        <f t="shared" si="21"/>
        <v>0.13359037265604456</v>
      </c>
      <c r="AU30">
        <v>0.38095238095238093</v>
      </c>
      <c r="AV30">
        <v>2258954.6666666665</v>
      </c>
      <c r="AY30">
        <v>26</v>
      </c>
      <c r="AZ30">
        <v>1.05</v>
      </c>
      <c r="BA30">
        <v>2054241.6669999999</v>
      </c>
      <c r="BB30">
        <v>2054241.6669999999</v>
      </c>
      <c r="BC30">
        <v>2054241.6669999999</v>
      </c>
      <c r="BD30" t="s">
        <v>14</v>
      </c>
      <c r="BE30">
        <v>1</v>
      </c>
      <c r="BF30">
        <v>1.31926121372032E-3</v>
      </c>
      <c r="BG30">
        <v>1</v>
      </c>
      <c r="BI30" s="1">
        <v>0.65</v>
      </c>
      <c r="BJ30">
        <v>49198344.998999998</v>
      </c>
      <c r="BK30">
        <v>31686018</v>
      </c>
      <c r="BL30">
        <v>142318431.33399999</v>
      </c>
      <c r="BM30">
        <f t="shared" si="23"/>
        <v>-31686018</v>
      </c>
      <c r="BO30">
        <v>110632413.33400001</v>
      </c>
    </row>
    <row r="31" spans="1:67" x14ac:dyDescent="0.25">
      <c r="A31">
        <v>21</v>
      </c>
      <c r="B31">
        <v>12</v>
      </c>
      <c r="C31">
        <v>0</v>
      </c>
      <c r="D31">
        <v>11</v>
      </c>
      <c r="E31">
        <v>0</v>
      </c>
      <c r="F31">
        <v>0</v>
      </c>
      <c r="G31">
        <f t="shared" si="22"/>
        <v>0.47619047619047628</v>
      </c>
      <c r="H31">
        <v>439.0306842</v>
      </c>
      <c r="J31">
        <v>1773407</v>
      </c>
      <c r="K31">
        <v>1939429</v>
      </c>
      <c r="L31">
        <v>2093455</v>
      </c>
      <c r="M31" t="str">
        <f t="shared" si="0"/>
        <v>Yes</v>
      </c>
      <c r="N31">
        <f t="shared" si="1"/>
        <v>1935430.3333333333</v>
      </c>
      <c r="P31">
        <v>0</v>
      </c>
      <c r="Q31">
        <v>0</v>
      </c>
      <c r="R31">
        <v>0</v>
      </c>
      <c r="S31" t="str">
        <f t="shared" si="2"/>
        <v>No</v>
      </c>
      <c r="T31">
        <f t="shared" si="3"/>
        <v>0</v>
      </c>
      <c r="V31">
        <f t="shared" si="4"/>
        <v>0.5714285714285714</v>
      </c>
      <c r="W31">
        <f t="shared" si="5"/>
        <v>0.52380952380952384</v>
      </c>
      <c r="Y31" s="4">
        <f t="shared" si="6"/>
        <v>439.03068417989999</v>
      </c>
      <c r="Z31">
        <f t="shared" si="7"/>
        <v>16</v>
      </c>
      <c r="AA31">
        <f t="shared" si="8"/>
        <v>0.76190476190476186</v>
      </c>
      <c r="AB31">
        <f t="shared" si="9"/>
        <v>1.3333333333333333</v>
      </c>
      <c r="AC31">
        <f t="shared" si="10"/>
        <v>1.4545454545454546</v>
      </c>
      <c r="AD31" t="str">
        <f t="shared" si="11"/>
        <v>O</v>
      </c>
      <c r="AG31">
        <f t="shared" si="12"/>
        <v>0.67741935483870963</v>
      </c>
      <c r="AI31" t="str">
        <f t="shared" si="13"/>
        <v>CondAr</v>
      </c>
      <c r="AJ31" t="str">
        <f t="shared" si="14"/>
        <v>----</v>
      </c>
      <c r="AK31" t="str">
        <f t="shared" si="15"/>
        <v>----</v>
      </c>
      <c r="AL31" t="str">
        <f t="shared" si="16"/>
        <v>----</v>
      </c>
      <c r="AM31" t="str">
        <f t="shared" si="17"/>
        <v>----</v>
      </c>
      <c r="AN31" t="str">
        <f t="shared" si="18"/>
        <v>----</v>
      </c>
      <c r="AP31" s="4">
        <f t="shared" si="19"/>
        <v>439.13220356114141</v>
      </c>
      <c r="AQ31" s="4">
        <f t="shared" si="20"/>
        <v>439</v>
      </c>
      <c r="AR31" s="4">
        <f t="shared" si="21"/>
        <v>0.13220356114140941</v>
      </c>
      <c r="AU31">
        <v>0.47619047619047628</v>
      </c>
      <c r="AV31">
        <v>1935430.3333333333</v>
      </c>
      <c r="BI31" s="1">
        <v>0.75</v>
      </c>
      <c r="BJ31">
        <v>28157863.333000001</v>
      </c>
      <c r="BK31">
        <v>20505330.666000001</v>
      </c>
      <c r="BL31">
        <v>88416750.332000002</v>
      </c>
      <c r="BM31">
        <f t="shared" si="23"/>
        <v>-20505330.666000001</v>
      </c>
      <c r="BO31">
        <v>67911419.665999994</v>
      </c>
    </row>
    <row r="32" spans="1:67" x14ac:dyDescent="0.25">
      <c r="A32">
        <v>21</v>
      </c>
      <c r="B32">
        <v>12</v>
      </c>
      <c r="C32">
        <v>0</v>
      </c>
      <c r="D32">
        <v>12</v>
      </c>
      <c r="E32">
        <v>0</v>
      </c>
      <c r="F32">
        <v>0</v>
      </c>
      <c r="G32">
        <f t="shared" si="22"/>
        <v>0.57142857142857162</v>
      </c>
      <c r="H32">
        <v>455.02559880000001</v>
      </c>
      <c r="J32">
        <v>2111585</v>
      </c>
      <c r="K32">
        <v>1972265</v>
      </c>
      <c r="L32">
        <v>2118485</v>
      </c>
      <c r="M32" t="str">
        <f t="shared" si="0"/>
        <v>Yes</v>
      </c>
      <c r="N32">
        <f t="shared" si="1"/>
        <v>2067445</v>
      </c>
      <c r="P32">
        <v>0</v>
      </c>
      <c r="Q32">
        <v>0</v>
      </c>
      <c r="R32">
        <v>0</v>
      </c>
      <c r="S32" t="str">
        <f t="shared" si="2"/>
        <v>No</v>
      </c>
      <c r="T32">
        <f t="shared" si="3"/>
        <v>0</v>
      </c>
      <c r="V32">
        <f t="shared" si="4"/>
        <v>0.5714285714285714</v>
      </c>
      <c r="W32">
        <f t="shared" si="5"/>
        <v>0.5714285714285714</v>
      </c>
      <c r="Y32" s="4">
        <f t="shared" si="6"/>
        <v>455.02559877990001</v>
      </c>
      <c r="Z32">
        <f t="shared" si="7"/>
        <v>16</v>
      </c>
      <c r="AA32">
        <f t="shared" si="8"/>
        <v>0.76190476190476186</v>
      </c>
      <c r="AB32">
        <f t="shared" si="9"/>
        <v>1.3333333333333333</v>
      </c>
      <c r="AC32">
        <f t="shared" si="10"/>
        <v>1.3333333333333333</v>
      </c>
      <c r="AD32" t="str">
        <f t="shared" si="11"/>
        <v>O</v>
      </c>
      <c r="AG32">
        <f t="shared" si="12"/>
        <v>0.66666666666666663</v>
      </c>
      <c r="AI32" t="str">
        <f t="shared" si="13"/>
        <v>CondAr</v>
      </c>
      <c r="AJ32" t="str">
        <f t="shared" si="14"/>
        <v>----</v>
      </c>
      <c r="AK32" t="str">
        <f t="shared" si="15"/>
        <v>----</v>
      </c>
      <c r="AL32" t="str">
        <f t="shared" si="16"/>
        <v>----</v>
      </c>
      <c r="AM32" t="str">
        <f t="shared" si="17"/>
        <v>----</v>
      </c>
      <c r="AN32" t="str">
        <f t="shared" si="18"/>
        <v>----</v>
      </c>
      <c r="AP32" s="4">
        <f t="shared" si="19"/>
        <v>455.13081674962672</v>
      </c>
      <c r="AQ32" s="4">
        <f t="shared" si="20"/>
        <v>455</v>
      </c>
      <c r="AR32" s="4">
        <f t="shared" si="21"/>
        <v>0.13081674962671741</v>
      </c>
      <c r="AU32">
        <v>0.57142857142857162</v>
      </c>
      <c r="AV32">
        <v>2067445</v>
      </c>
      <c r="AY32" t="s">
        <v>48</v>
      </c>
      <c r="BI32" s="1">
        <v>0.85</v>
      </c>
      <c r="BJ32">
        <v>14492855.334000001</v>
      </c>
      <c r="BK32">
        <v>10875734.666999999</v>
      </c>
      <c r="BL32">
        <v>48734841.001999997</v>
      </c>
      <c r="BM32">
        <f t="shared" si="23"/>
        <v>-10875734.666999999</v>
      </c>
      <c r="BO32">
        <v>37859106.335000001</v>
      </c>
    </row>
    <row r="33" spans="1:67" x14ac:dyDescent="0.25">
      <c r="A33">
        <v>22</v>
      </c>
      <c r="B33">
        <v>14</v>
      </c>
      <c r="C33">
        <v>0</v>
      </c>
      <c r="D33">
        <v>8</v>
      </c>
      <c r="E33">
        <v>0</v>
      </c>
      <c r="F33">
        <v>0</v>
      </c>
      <c r="G33">
        <f t="shared" si="22"/>
        <v>9.0909090909090828E-2</v>
      </c>
      <c r="H33">
        <v>405.0615904</v>
      </c>
      <c r="J33">
        <v>2064037</v>
      </c>
      <c r="K33">
        <v>1963019</v>
      </c>
      <c r="L33">
        <v>1767830</v>
      </c>
      <c r="M33" t="str">
        <f t="shared" si="0"/>
        <v>Yes</v>
      </c>
      <c r="N33">
        <f t="shared" si="1"/>
        <v>1931628.6666666667</v>
      </c>
      <c r="P33">
        <v>0</v>
      </c>
      <c r="Q33">
        <v>0</v>
      </c>
      <c r="R33">
        <v>0</v>
      </c>
      <c r="S33" t="str">
        <f t="shared" si="2"/>
        <v>No</v>
      </c>
      <c r="T33">
        <f t="shared" si="3"/>
        <v>0</v>
      </c>
      <c r="V33">
        <f t="shared" si="4"/>
        <v>0.63636363636363635</v>
      </c>
      <c r="W33">
        <f t="shared" si="5"/>
        <v>0.36363636363636365</v>
      </c>
      <c r="Y33" s="4">
        <f t="shared" si="6"/>
        <v>405.0615903799</v>
      </c>
      <c r="Z33">
        <f t="shared" si="7"/>
        <v>16</v>
      </c>
      <c r="AA33">
        <f t="shared" si="8"/>
        <v>0.72727272727272729</v>
      </c>
      <c r="AB33">
        <f t="shared" si="9"/>
        <v>1.1428571428571428</v>
      </c>
      <c r="AC33">
        <f t="shared" si="10"/>
        <v>2</v>
      </c>
      <c r="AD33" t="str">
        <f t="shared" si="11"/>
        <v>O</v>
      </c>
      <c r="AG33">
        <f t="shared" si="12"/>
        <v>0.66666666666666663</v>
      </c>
      <c r="AI33" t="str">
        <f t="shared" si="13"/>
        <v>CondAr</v>
      </c>
      <c r="AJ33" t="str">
        <f t="shared" si="14"/>
        <v>----</v>
      </c>
      <c r="AK33" t="str">
        <f t="shared" si="15"/>
        <v>----</v>
      </c>
      <c r="AL33" t="str">
        <f t="shared" si="16"/>
        <v>----</v>
      </c>
      <c r="AM33" t="str">
        <f t="shared" si="17"/>
        <v>----</v>
      </c>
      <c r="AN33" t="str">
        <f t="shared" si="18"/>
        <v>----</v>
      </c>
      <c r="AP33" s="4">
        <f t="shared" si="19"/>
        <v>405.15525490837558</v>
      </c>
      <c r="AQ33" s="4">
        <f t="shared" si="20"/>
        <v>405</v>
      </c>
      <c r="AR33" s="4">
        <f t="shared" si="21"/>
        <v>0.15525490837558209</v>
      </c>
      <c r="AU33">
        <v>9.0909090909090828E-2</v>
      </c>
      <c r="AV33">
        <v>1931628.6666666667</v>
      </c>
      <c r="BI33" s="1">
        <v>0.95</v>
      </c>
      <c r="BJ33">
        <v>2540690</v>
      </c>
      <c r="BK33">
        <v>0</v>
      </c>
      <c r="BL33">
        <v>7310561</v>
      </c>
      <c r="BM33">
        <f t="shared" si="23"/>
        <v>0</v>
      </c>
      <c r="BO33">
        <v>7310561</v>
      </c>
    </row>
    <row r="34" spans="1:67" x14ac:dyDescent="0.25">
      <c r="A34">
        <v>14</v>
      </c>
      <c r="B34">
        <v>10</v>
      </c>
      <c r="C34">
        <v>0</v>
      </c>
      <c r="D34">
        <v>9</v>
      </c>
      <c r="E34">
        <v>0</v>
      </c>
      <c r="F34">
        <v>0</v>
      </c>
      <c r="G34">
        <f t="shared" si="22"/>
        <v>0.57142857142857162</v>
      </c>
      <c r="H34">
        <v>321.02520500000003</v>
      </c>
      <c r="J34">
        <v>2843786</v>
      </c>
      <c r="K34">
        <v>2863924</v>
      </c>
      <c r="L34">
        <v>2268653</v>
      </c>
      <c r="M34" t="str">
        <f t="shared" si="0"/>
        <v>Yes</v>
      </c>
      <c r="N34">
        <f t="shared" si="1"/>
        <v>2658787.6666666665</v>
      </c>
      <c r="P34">
        <v>0</v>
      </c>
      <c r="Q34">
        <v>0</v>
      </c>
      <c r="R34">
        <v>0</v>
      </c>
      <c r="S34" t="str">
        <f t="shared" si="2"/>
        <v>No</v>
      </c>
      <c r="T34">
        <f t="shared" si="3"/>
        <v>0</v>
      </c>
      <c r="V34">
        <f t="shared" si="4"/>
        <v>0.7142857142857143</v>
      </c>
      <c r="W34">
        <f t="shared" si="5"/>
        <v>0.6428571428571429</v>
      </c>
      <c r="Y34" s="4">
        <f t="shared" si="6"/>
        <v>321.02520497990002</v>
      </c>
      <c r="Z34">
        <f t="shared" si="7"/>
        <v>10</v>
      </c>
      <c r="AA34">
        <f t="shared" si="8"/>
        <v>0.7142857142857143</v>
      </c>
      <c r="AB34">
        <f t="shared" si="9"/>
        <v>1</v>
      </c>
      <c r="AC34">
        <f t="shared" si="10"/>
        <v>1.1111111111111112</v>
      </c>
      <c r="AD34" t="str">
        <f t="shared" si="11"/>
        <v>O</v>
      </c>
      <c r="AG34">
        <f t="shared" si="12"/>
        <v>0.57894736842105265</v>
      </c>
      <c r="AI34" t="str">
        <f t="shared" si="13"/>
        <v>----</v>
      </c>
      <c r="AJ34" t="str">
        <f t="shared" si="14"/>
        <v>Aromatic</v>
      </c>
      <c r="AK34" t="str">
        <f t="shared" si="15"/>
        <v>----</v>
      </c>
      <c r="AL34" t="str">
        <f t="shared" si="16"/>
        <v>----</v>
      </c>
      <c r="AM34" t="str">
        <f t="shared" si="17"/>
        <v>----</v>
      </c>
      <c r="AN34" t="str">
        <f t="shared" si="18"/>
        <v>----</v>
      </c>
      <c r="AP34" s="4">
        <f t="shared" si="19"/>
        <v>321.09943733163948</v>
      </c>
      <c r="AQ34" s="4">
        <f t="shared" si="20"/>
        <v>321</v>
      </c>
      <c r="AR34" s="4">
        <f t="shared" si="21"/>
        <v>9.9437331639478543E-2</v>
      </c>
      <c r="AU34">
        <v>0.57142857142857162</v>
      </c>
      <c r="AV34">
        <v>2658787.6666666665</v>
      </c>
      <c r="AZ34" t="s">
        <v>40</v>
      </c>
      <c r="BA34" t="s">
        <v>41</v>
      </c>
      <c r="BB34" t="s">
        <v>42</v>
      </c>
      <c r="BC34" t="s">
        <v>43</v>
      </c>
      <c r="BD34" t="s">
        <v>44</v>
      </c>
      <c r="BE34" t="s">
        <v>45</v>
      </c>
      <c r="BF34" t="s">
        <v>46</v>
      </c>
      <c r="BG34" t="s">
        <v>47</v>
      </c>
      <c r="BI34" s="1">
        <v>1.05</v>
      </c>
      <c r="BJ34">
        <v>2054241.6669999999</v>
      </c>
      <c r="BK34">
        <v>1948480.3330000001</v>
      </c>
      <c r="BL34">
        <v>4002722</v>
      </c>
      <c r="BM34">
        <f t="shared" si="23"/>
        <v>-1948480.3330000001</v>
      </c>
      <c r="BO34">
        <v>2054241.6669999999</v>
      </c>
    </row>
    <row r="35" spans="1:67" x14ac:dyDescent="0.25">
      <c r="A35">
        <v>15</v>
      </c>
      <c r="B35">
        <v>10</v>
      </c>
      <c r="C35">
        <v>0</v>
      </c>
      <c r="D35">
        <v>8</v>
      </c>
      <c r="E35">
        <v>0</v>
      </c>
      <c r="F35">
        <v>0</v>
      </c>
      <c r="G35">
        <f t="shared" si="22"/>
        <v>0.39999999999999991</v>
      </c>
      <c r="H35">
        <v>317.03029040000001</v>
      </c>
      <c r="J35">
        <v>1844255</v>
      </c>
      <c r="K35">
        <v>1823867</v>
      </c>
      <c r="L35">
        <v>1647882</v>
      </c>
      <c r="M35" t="str">
        <f t="shared" si="0"/>
        <v>Yes</v>
      </c>
      <c r="N35">
        <f t="shared" si="1"/>
        <v>1772001.3333333333</v>
      </c>
      <c r="P35">
        <v>0</v>
      </c>
      <c r="Q35">
        <v>0</v>
      </c>
      <c r="R35">
        <v>0</v>
      </c>
      <c r="S35" t="str">
        <f t="shared" si="2"/>
        <v>No</v>
      </c>
      <c r="T35">
        <f t="shared" si="3"/>
        <v>0</v>
      </c>
      <c r="V35">
        <f t="shared" si="4"/>
        <v>0.66666666666666663</v>
      </c>
      <c r="W35">
        <f t="shared" si="5"/>
        <v>0.53333333333333333</v>
      </c>
      <c r="Y35" s="4">
        <f t="shared" si="6"/>
        <v>317.03029037990001</v>
      </c>
      <c r="Z35">
        <f t="shared" si="7"/>
        <v>11</v>
      </c>
      <c r="AA35">
        <f t="shared" si="8"/>
        <v>0.73333333333333328</v>
      </c>
      <c r="AB35">
        <f t="shared" si="9"/>
        <v>1.1000000000000001</v>
      </c>
      <c r="AC35">
        <f t="shared" si="10"/>
        <v>1.375</v>
      </c>
      <c r="AD35" t="str">
        <f t="shared" si="11"/>
        <v>O</v>
      </c>
      <c r="AG35">
        <f t="shared" si="12"/>
        <v>0.63636363636363635</v>
      </c>
      <c r="AI35" t="str">
        <f t="shared" si="13"/>
        <v>----</v>
      </c>
      <c r="AJ35" t="str">
        <f t="shared" si="14"/>
        <v>Aromatic</v>
      </c>
      <c r="AK35" t="str">
        <f t="shared" si="15"/>
        <v>----</v>
      </c>
      <c r="AL35" t="str">
        <f t="shared" si="16"/>
        <v>----</v>
      </c>
      <c r="AM35" t="str">
        <f t="shared" si="17"/>
        <v>----</v>
      </c>
      <c r="AN35" t="str">
        <f t="shared" si="18"/>
        <v>----</v>
      </c>
      <c r="AP35" s="4">
        <f t="shared" si="19"/>
        <v>317.10359896646105</v>
      </c>
      <c r="AQ35" s="4">
        <f t="shared" si="20"/>
        <v>317</v>
      </c>
      <c r="AR35" s="4">
        <f t="shared" si="21"/>
        <v>0.10359896646104971</v>
      </c>
      <c r="AU35">
        <v>0.39999999999999991</v>
      </c>
      <c r="AV35">
        <v>1772001.3333333333</v>
      </c>
      <c r="AY35">
        <v>1</v>
      </c>
      <c r="AZ35">
        <v>-1.65</v>
      </c>
      <c r="BA35">
        <v>4034164.3330000001</v>
      </c>
      <c r="BB35">
        <v>4034164.3330000001</v>
      </c>
      <c r="BC35">
        <v>4034164.3330000001</v>
      </c>
      <c r="BD35" t="s">
        <v>14</v>
      </c>
      <c r="BE35">
        <v>1</v>
      </c>
      <c r="BF35">
        <v>2.3310023310023301E-3</v>
      </c>
      <c r="BG35">
        <v>2.3310023310023301E-3</v>
      </c>
    </row>
    <row r="36" spans="1:67" x14ac:dyDescent="0.25">
      <c r="A36">
        <v>15</v>
      </c>
      <c r="B36">
        <v>10</v>
      </c>
      <c r="C36">
        <v>0</v>
      </c>
      <c r="D36">
        <v>9</v>
      </c>
      <c r="E36">
        <v>0</v>
      </c>
      <c r="F36">
        <v>0</v>
      </c>
      <c r="G36">
        <f t="shared" si="22"/>
        <v>0.53333333333333321</v>
      </c>
      <c r="H36">
        <v>333.02520500000003</v>
      </c>
      <c r="J36">
        <v>3117443</v>
      </c>
      <c r="K36">
        <v>2946653</v>
      </c>
      <c r="L36">
        <v>3399103</v>
      </c>
      <c r="M36" t="str">
        <f t="shared" si="0"/>
        <v>Yes</v>
      </c>
      <c r="N36">
        <f t="shared" si="1"/>
        <v>3154399.6666666665</v>
      </c>
      <c r="P36">
        <v>0</v>
      </c>
      <c r="Q36">
        <v>0</v>
      </c>
      <c r="R36">
        <v>0</v>
      </c>
      <c r="S36" t="str">
        <f t="shared" si="2"/>
        <v>No</v>
      </c>
      <c r="T36">
        <f t="shared" si="3"/>
        <v>0</v>
      </c>
      <c r="V36">
        <f t="shared" si="4"/>
        <v>0.66666666666666663</v>
      </c>
      <c r="W36">
        <f t="shared" si="5"/>
        <v>0.6</v>
      </c>
      <c r="Y36" s="4">
        <f t="shared" si="6"/>
        <v>333.02520497990002</v>
      </c>
      <c r="Z36">
        <f t="shared" si="7"/>
        <v>11</v>
      </c>
      <c r="AA36">
        <f t="shared" si="8"/>
        <v>0.73333333333333328</v>
      </c>
      <c r="AB36">
        <f t="shared" si="9"/>
        <v>1.1000000000000001</v>
      </c>
      <c r="AC36">
        <f t="shared" si="10"/>
        <v>1.2222222222222223</v>
      </c>
      <c r="AD36" t="str">
        <f t="shared" si="11"/>
        <v>O</v>
      </c>
      <c r="AG36">
        <f t="shared" si="12"/>
        <v>0.61904761904761907</v>
      </c>
      <c r="AI36" t="str">
        <f t="shared" si="13"/>
        <v>----</v>
      </c>
      <c r="AJ36" t="str">
        <f t="shared" si="14"/>
        <v>Aromatic</v>
      </c>
      <c r="AK36" t="str">
        <f t="shared" si="15"/>
        <v>----</v>
      </c>
      <c r="AL36" t="str">
        <f t="shared" si="16"/>
        <v>----</v>
      </c>
      <c r="AM36" t="str">
        <f t="shared" si="17"/>
        <v>----</v>
      </c>
      <c r="AN36" t="str">
        <f t="shared" si="18"/>
        <v>----</v>
      </c>
      <c r="AP36" s="4">
        <f t="shared" si="19"/>
        <v>333.10221215494636</v>
      </c>
      <c r="AQ36" s="4">
        <f t="shared" si="20"/>
        <v>333</v>
      </c>
      <c r="AR36" s="4">
        <f t="shared" si="21"/>
        <v>0.10221215494635771</v>
      </c>
      <c r="AU36">
        <v>0.53333333333333321</v>
      </c>
      <c r="AV36">
        <v>3154399.6666666665</v>
      </c>
      <c r="AY36">
        <v>2</v>
      </c>
      <c r="AZ36">
        <v>-1.55</v>
      </c>
      <c r="BA36">
        <v>1746755.3330000001</v>
      </c>
      <c r="BB36">
        <v>1746755.3330000001</v>
      </c>
      <c r="BC36">
        <v>1746755.3330000001</v>
      </c>
      <c r="BD36" t="s">
        <v>14</v>
      </c>
      <c r="BE36">
        <v>1</v>
      </c>
      <c r="BF36">
        <v>2.3310023310023301E-3</v>
      </c>
      <c r="BG36">
        <v>4.6620046620046603E-3</v>
      </c>
    </row>
    <row r="37" spans="1:67" x14ac:dyDescent="0.25">
      <c r="A37">
        <v>15</v>
      </c>
      <c r="B37">
        <v>10</v>
      </c>
      <c r="C37">
        <v>0</v>
      </c>
      <c r="D37">
        <v>10</v>
      </c>
      <c r="E37">
        <v>0</v>
      </c>
      <c r="F37">
        <v>0</v>
      </c>
      <c r="G37">
        <f t="shared" si="22"/>
        <v>0.66666666666666652</v>
      </c>
      <c r="H37">
        <v>349.02011959999999</v>
      </c>
      <c r="J37">
        <v>4771470</v>
      </c>
      <c r="K37">
        <v>4616488</v>
      </c>
      <c r="L37">
        <v>4309956</v>
      </c>
      <c r="M37" t="str">
        <f t="shared" si="0"/>
        <v>Yes</v>
      </c>
      <c r="N37">
        <f t="shared" si="1"/>
        <v>4565971.333333333</v>
      </c>
      <c r="P37">
        <v>0</v>
      </c>
      <c r="Q37">
        <v>0</v>
      </c>
      <c r="R37">
        <v>0</v>
      </c>
      <c r="S37" t="str">
        <f t="shared" si="2"/>
        <v>No</v>
      </c>
      <c r="T37">
        <f t="shared" si="3"/>
        <v>0</v>
      </c>
      <c r="V37">
        <f t="shared" si="4"/>
        <v>0.66666666666666663</v>
      </c>
      <c r="W37">
        <f t="shared" si="5"/>
        <v>0.66666666666666663</v>
      </c>
      <c r="Y37" s="4">
        <f t="shared" si="6"/>
        <v>349.02011957989998</v>
      </c>
      <c r="Z37">
        <f t="shared" si="7"/>
        <v>11</v>
      </c>
      <c r="AA37">
        <f t="shared" si="8"/>
        <v>0.73333333333333328</v>
      </c>
      <c r="AB37">
        <f t="shared" si="9"/>
        <v>1.1000000000000001</v>
      </c>
      <c r="AC37">
        <f t="shared" si="10"/>
        <v>1.1000000000000001</v>
      </c>
      <c r="AD37" t="str">
        <f t="shared" si="11"/>
        <v>O</v>
      </c>
      <c r="AG37">
        <f t="shared" si="12"/>
        <v>0.6</v>
      </c>
      <c r="AI37" t="str">
        <f t="shared" si="13"/>
        <v>----</v>
      </c>
      <c r="AJ37" t="str">
        <f t="shared" si="14"/>
        <v>Aromatic</v>
      </c>
      <c r="AK37" t="str">
        <f t="shared" si="15"/>
        <v>----</v>
      </c>
      <c r="AL37" t="str">
        <f t="shared" si="16"/>
        <v>----</v>
      </c>
      <c r="AM37" t="str">
        <f t="shared" si="17"/>
        <v>----</v>
      </c>
      <c r="AN37" t="str">
        <f t="shared" si="18"/>
        <v>----</v>
      </c>
      <c r="AP37" s="4">
        <f t="shared" si="19"/>
        <v>349.10082534343161</v>
      </c>
      <c r="AQ37" s="4">
        <f t="shared" si="20"/>
        <v>349</v>
      </c>
      <c r="AR37" s="4">
        <f t="shared" si="21"/>
        <v>0.10082534343160887</v>
      </c>
      <c r="AU37">
        <v>0.66666666666666652</v>
      </c>
      <c r="AV37">
        <v>4565971.333333333</v>
      </c>
      <c r="AY37">
        <v>3</v>
      </c>
      <c r="AZ37">
        <v>-1.45</v>
      </c>
      <c r="BA37">
        <v>2453452.6669999999</v>
      </c>
      <c r="BB37">
        <v>2453452.6669999999</v>
      </c>
      <c r="BC37">
        <v>2453452.6669999999</v>
      </c>
      <c r="BD37" t="s">
        <v>14</v>
      </c>
      <c r="BE37">
        <v>1</v>
      </c>
      <c r="BF37">
        <v>2.3310023310023301E-3</v>
      </c>
      <c r="BG37">
        <v>6.9930069930069904E-3</v>
      </c>
    </row>
    <row r="38" spans="1:67" x14ac:dyDescent="0.25">
      <c r="A38">
        <v>15</v>
      </c>
      <c r="B38">
        <v>12</v>
      </c>
      <c r="C38">
        <v>0</v>
      </c>
      <c r="D38">
        <v>8</v>
      </c>
      <c r="E38">
        <v>0</v>
      </c>
      <c r="F38">
        <v>0</v>
      </c>
      <c r="G38">
        <f t="shared" si="22"/>
        <v>0.26666666666666661</v>
      </c>
      <c r="H38">
        <v>319.04594040000001</v>
      </c>
      <c r="J38">
        <v>2910544</v>
      </c>
      <c r="K38">
        <v>2488790</v>
      </c>
      <c r="L38">
        <v>3025017</v>
      </c>
      <c r="M38" t="str">
        <f t="shared" si="0"/>
        <v>Yes</v>
      </c>
      <c r="N38">
        <f t="shared" si="1"/>
        <v>2808117</v>
      </c>
      <c r="P38">
        <v>0</v>
      </c>
      <c r="Q38">
        <v>0</v>
      </c>
      <c r="R38">
        <v>0</v>
      </c>
      <c r="S38" t="str">
        <f t="shared" si="2"/>
        <v>No</v>
      </c>
      <c r="T38">
        <f t="shared" si="3"/>
        <v>0</v>
      </c>
      <c r="V38">
        <f t="shared" si="4"/>
        <v>0.8</v>
      </c>
      <c r="W38">
        <f t="shared" si="5"/>
        <v>0.53333333333333333</v>
      </c>
      <c r="Y38" s="4">
        <f t="shared" si="6"/>
        <v>319.0459403799</v>
      </c>
      <c r="Z38">
        <f t="shared" si="7"/>
        <v>10</v>
      </c>
      <c r="AA38">
        <f t="shared" si="8"/>
        <v>0.66666666666666663</v>
      </c>
      <c r="AB38">
        <f t="shared" si="9"/>
        <v>0.83333333333333337</v>
      </c>
      <c r="AC38">
        <f t="shared" si="10"/>
        <v>1.25</v>
      </c>
      <c r="AD38" t="str">
        <f t="shared" si="11"/>
        <v>CRAM</v>
      </c>
      <c r="AG38">
        <f t="shared" si="12"/>
        <v>0.54545454545454541</v>
      </c>
      <c r="AI38" t="str">
        <f t="shared" si="13"/>
        <v>----</v>
      </c>
      <c r="AJ38" t="str">
        <f t="shared" si="14"/>
        <v>Aromatic</v>
      </c>
      <c r="AK38" t="str">
        <f t="shared" si="15"/>
        <v>----</v>
      </c>
      <c r="AL38" t="str">
        <f t="shared" si="16"/>
        <v>----</v>
      </c>
      <c r="AM38" t="str">
        <f t="shared" si="17"/>
        <v>----</v>
      </c>
      <c r="AN38" t="str">
        <f t="shared" si="18"/>
        <v>----</v>
      </c>
      <c r="AP38" s="4">
        <f t="shared" si="19"/>
        <v>319.11971505584421</v>
      </c>
      <c r="AQ38" s="4">
        <f t="shared" si="20"/>
        <v>319</v>
      </c>
      <c r="AR38" s="4">
        <f t="shared" si="21"/>
        <v>0.11971505584421038</v>
      </c>
      <c r="AU38">
        <v>0.26666666666666661</v>
      </c>
      <c r="AV38">
        <v>2808117</v>
      </c>
      <c r="AY38">
        <v>4</v>
      </c>
      <c r="AZ38">
        <v>-1.35</v>
      </c>
      <c r="BA38">
        <v>1684812</v>
      </c>
      <c r="BB38">
        <v>1684812</v>
      </c>
      <c r="BC38">
        <v>1684812</v>
      </c>
      <c r="BD38" t="s">
        <v>14</v>
      </c>
      <c r="BE38">
        <v>1</v>
      </c>
      <c r="BF38">
        <v>2.3310023310023301E-3</v>
      </c>
      <c r="BG38">
        <v>9.3240093240093205E-3</v>
      </c>
    </row>
    <row r="39" spans="1:67" x14ac:dyDescent="0.25">
      <c r="A39">
        <v>16</v>
      </c>
      <c r="B39">
        <v>10</v>
      </c>
      <c r="C39">
        <v>0</v>
      </c>
      <c r="D39">
        <v>9</v>
      </c>
      <c r="E39">
        <v>0</v>
      </c>
      <c r="F39">
        <v>0</v>
      </c>
      <c r="G39">
        <f t="shared" si="22"/>
        <v>0.5</v>
      </c>
      <c r="H39">
        <v>345.02520500000003</v>
      </c>
      <c r="J39">
        <v>3871660</v>
      </c>
      <c r="K39">
        <v>3859754</v>
      </c>
      <c r="L39">
        <v>3680111</v>
      </c>
      <c r="M39" t="str">
        <f t="shared" si="0"/>
        <v>Yes</v>
      </c>
      <c r="N39">
        <f t="shared" si="1"/>
        <v>3803841.6666666665</v>
      </c>
      <c r="P39">
        <v>0</v>
      </c>
      <c r="Q39">
        <v>0</v>
      </c>
      <c r="R39">
        <v>0</v>
      </c>
      <c r="S39" t="str">
        <f t="shared" si="2"/>
        <v>No</v>
      </c>
      <c r="T39">
        <f t="shared" si="3"/>
        <v>0</v>
      </c>
      <c r="V39">
        <f t="shared" si="4"/>
        <v>0.625</v>
      </c>
      <c r="W39">
        <f t="shared" si="5"/>
        <v>0.5625</v>
      </c>
      <c r="Y39" s="4">
        <f t="shared" si="6"/>
        <v>345.02520497990002</v>
      </c>
      <c r="Z39">
        <f t="shared" si="7"/>
        <v>12</v>
      </c>
      <c r="AA39">
        <f t="shared" si="8"/>
        <v>0.75</v>
      </c>
      <c r="AB39">
        <f t="shared" si="9"/>
        <v>1.2</v>
      </c>
      <c r="AC39">
        <f t="shared" si="10"/>
        <v>1.3333333333333333</v>
      </c>
      <c r="AD39" t="str">
        <f t="shared" si="11"/>
        <v>O</v>
      </c>
      <c r="AG39">
        <f t="shared" si="12"/>
        <v>0.65217391304347827</v>
      </c>
      <c r="AI39" t="str">
        <f t="shared" si="13"/>
        <v>----</v>
      </c>
      <c r="AJ39" t="str">
        <f t="shared" si="14"/>
        <v>Aromatic</v>
      </c>
      <c r="AK39" t="str">
        <f t="shared" si="15"/>
        <v>----</v>
      </c>
      <c r="AL39" t="str">
        <f t="shared" si="16"/>
        <v>----</v>
      </c>
      <c r="AM39" t="str">
        <f t="shared" si="17"/>
        <v>----</v>
      </c>
      <c r="AN39" t="str">
        <f t="shared" si="18"/>
        <v>----</v>
      </c>
      <c r="AP39" s="4">
        <f t="shared" si="19"/>
        <v>345.10498697825324</v>
      </c>
      <c r="AQ39" s="4">
        <f t="shared" si="20"/>
        <v>345</v>
      </c>
      <c r="AR39" s="4">
        <f t="shared" si="21"/>
        <v>0.10498697825323688</v>
      </c>
      <c r="AU39">
        <v>0.5</v>
      </c>
      <c r="AV39">
        <v>3803841.6666666665</v>
      </c>
      <c r="AY39">
        <v>5</v>
      </c>
      <c r="AZ39">
        <v>-1.25</v>
      </c>
      <c r="BA39">
        <v>4815347.3329999996</v>
      </c>
      <c r="BB39">
        <v>2407673.6664999998</v>
      </c>
      <c r="BC39">
        <v>2407673.6664999998</v>
      </c>
      <c r="BD39">
        <v>198331.19584098799</v>
      </c>
      <c r="BE39">
        <v>2</v>
      </c>
      <c r="BF39">
        <v>4.6620046620046603E-3</v>
      </c>
      <c r="BG39">
        <v>1.3986013986014E-2</v>
      </c>
    </row>
    <row r="40" spans="1:67" x14ac:dyDescent="0.25">
      <c r="A40">
        <v>16</v>
      </c>
      <c r="B40">
        <v>10</v>
      </c>
      <c r="C40">
        <v>0</v>
      </c>
      <c r="D40">
        <v>10</v>
      </c>
      <c r="E40">
        <v>0</v>
      </c>
      <c r="F40">
        <v>0</v>
      </c>
      <c r="G40">
        <f t="shared" si="22"/>
        <v>0.625</v>
      </c>
      <c r="H40">
        <v>361.02011959999999</v>
      </c>
      <c r="J40">
        <v>5431096</v>
      </c>
      <c r="K40">
        <v>5687806</v>
      </c>
      <c r="L40">
        <v>5494194</v>
      </c>
      <c r="M40" t="str">
        <f t="shared" si="0"/>
        <v>Yes</v>
      </c>
      <c r="N40">
        <f t="shared" si="1"/>
        <v>5537698.666666667</v>
      </c>
      <c r="P40">
        <v>0</v>
      </c>
      <c r="Q40">
        <v>0</v>
      </c>
      <c r="R40">
        <v>0</v>
      </c>
      <c r="S40" t="str">
        <f t="shared" si="2"/>
        <v>No</v>
      </c>
      <c r="T40">
        <f t="shared" si="3"/>
        <v>0</v>
      </c>
      <c r="V40">
        <f t="shared" si="4"/>
        <v>0.625</v>
      </c>
      <c r="W40">
        <f t="shared" si="5"/>
        <v>0.625</v>
      </c>
      <c r="Y40" s="4">
        <f t="shared" si="6"/>
        <v>361.02011957989998</v>
      </c>
      <c r="Z40">
        <f t="shared" si="7"/>
        <v>12</v>
      </c>
      <c r="AA40">
        <f t="shared" si="8"/>
        <v>0.75</v>
      </c>
      <c r="AB40">
        <f t="shared" si="9"/>
        <v>1.2</v>
      </c>
      <c r="AC40">
        <f t="shared" si="10"/>
        <v>1.2</v>
      </c>
      <c r="AD40" t="str">
        <f t="shared" si="11"/>
        <v>O</v>
      </c>
      <c r="AG40">
        <f t="shared" si="12"/>
        <v>0.63636363636363635</v>
      </c>
      <c r="AI40" t="str">
        <f t="shared" si="13"/>
        <v>----</v>
      </c>
      <c r="AJ40" t="str">
        <f t="shared" si="14"/>
        <v>Aromatic</v>
      </c>
      <c r="AK40" t="str">
        <f t="shared" si="15"/>
        <v>----</v>
      </c>
      <c r="AL40" t="str">
        <f t="shared" si="16"/>
        <v>----</v>
      </c>
      <c r="AM40" t="str">
        <f t="shared" si="17"/>
        <v>----</v>
      </c>
      <c r="AN40" t="str">
        <f t="shared" si="18"/>
        <v>----</v>
      </c>
      <c r="AP40" s="4">
        <f t="shared" si="19"/>
        <v>361.10360016673849</v>
      </c>
      <c r="AQ40" s="4">
        <f t="shared" si="20"/>
        <v>361</v>
      </c>
      <c r="AR40" s="4">
        <f t="shared" si="21"/>
        <v>0.10360016673848804</v>
      </c>
      <c r="AU40">
        <v>0.625</v>
      </c>
      <c r="AV40">
        <v>5537698.666666667</v>
      </c>
      <c r="AY40">
        <v>6</v>
      </c>
      <c r="AZ40">
        <v>-1.1499999999999999</v>
      </c>
      <c r="BA40">
        <v>4958431</v>
      </c>
      <c r="BB40">
        <v>2479215.5</v>
      </c>
      <c r="BC40">
        <v>2479215.5</v>
      </c>
      <c r="BD40">
        <v>145446.44420948799</v>
      </c>
      <c r="BE40">
        <v>2</v>
      </c>
      <c r="BF40">
        <v>4.6620046620046603E-3</v>
      </c>
      <c r="BG40">
        <v>1.8648018648018599E-2</v>
      </c>
    </row>
    <row r="41" spans="1:67" x14ac:dyDescent="0.25">
      <c r="A41">
        <v>16</v>
      </c>
      <c r="B41">
        <v>10</v>
      </c>
      <c r="C41">
        <v>0</v>
      </c>
      <c r="D41">
        <v>12</v>
      </c>
      <c r="E41">
        <v>0</v>
      </c>
      <c r="F41">
        <v>0</v>
      </c>
      <c r="G41">
        <f t="shared" si="22"/>
        <v>0.875</v>
      </c>
      <c r="H41">
        <v>393.00994880000002</v>
      </c>
      <c r="J41">
        <v>3004448</v>
      </c>
      <c r="K41">
        <v>3411793</v>
      </c>
      <c r="L41">
        <v>3760908</v>
      </c>
      <c r="M41" t="str">
        <f t="shared" si="0"/>
        <v>Yes</v>
      </c>
      <c r="N41">
        <f t="shared" si="1"/>
        <v>3392383</v>
      </c>
      <c r="P41">
        <v>0</v>
      </c>
      <c r="Q41">
        <v>0</v>
      </c>
      <c r="R41">
        <v>0</v>
      </c>
      <c r="S41" t="str">
        <f t="shared" si="2"/>
        <v>No</v>
      </c>
      <c r="T41">
        <f t="shared" si="3"/>
        <v>0</v>
      </c>
      <c r="V41">
        <f t="shared" si="4"/>
        <v>0.625</v>
      </c>
      <c r="W41">
        <f t="shared" si="5"/>
        <v>0.75</v>
      </c>
      <c r="Y41" s="4">
        <f t="shared" si="6"/>
        <v>393.00994877989996</v>
      </c>
      <c r="Z41">
        <f t="shared" si="7"/>
        <v>12</v>
      </c>
      <c r="AA41">
        <f t="shared" si="8"/>
        <v>0.75</v>
      </c>
      <c r="AB41">
        <f t="shared" si="9"/>
        <v>1.2</v>
      </c>
      <c r="AC41">
        <f t="shared" si="10"/>
        <v>1</v>
      </c>
      <c r="AD41" t="str">
        <f t="shared" si="11"/>
        <v>O</v>
      </c>
      <c r="AG41">
        <f t="shared" si="12"/>
        <v>0.6</v>
      </c>
      <c r="AI41" t="str">
        <f t="shared" si="13"/>
        <v>----</v>
      </c>
      <c r="AJ41" t="str">
        <f t="shared" si="14"/>
        <v>Aromatic</v>
      </c>
      <c r="AK41" t="str">
        <f t="shared" si="15"/>
        <v>----</v>
      </c>
      <c r="AL41" t="str">
        <f t="shared" si="16"/>
        <v>----</v>
      </c>
      <c r="AM41" t="str">
        <f t="shared" si="17"/>
        <v>----</v>
      </c>
      <c r="AN41" t="str">
        <f t="shared" si="18"/>
        <v>----</v>
      </c>
      <c r="AP41" s="4">
        <f t="shared" si="19"/>
        <v>393.10082654370905</v>
      </c>
      <c r="AQ41" s="4">
        <f t="shared" si="20"/>
        <v>393</v>
      </c>
      <c r="AR41" s="4">
        <f t="shared" si="21"/>
        <v>0.1008265437090472</v>
      </c>
      <c r="AU41">
        <v>0.875</v>
      </c>
      <c r="AV41">
        <v>3392383</v>
      </c>
      <c r="AY41">
        <v>7</v>
      </c>
      <c r="AZ41">
        <v>-0.95</v>
      </c>
      <c r="BA41">
        <v>7897460.3339999998</v>
      </c>
      <c r="BB41">
        <v>2252920</v>
      </c>
      <c r="BC41">
        <v>2632486.7779999999</v>
      </c>
      <c r="BD41">
        <v>969032.98167463101</v>
      </c>
      <c r="BE41">
        <v>3</v>
      </c>
      <c r="BF41">
        <v>6.9930069930069904E-3</v>
      </c>
      <c r="BG41">
        <v>2.5641025641025599E-2</v>
      </c>
    </row>
    <row r="42" spans="1:67" x14ac:dyDescent="0.25">
      <c r="A42">
        <v>16</v>
      </c>
      <c r="B42">
        <v>12</v>
      </c>
      <c r="C42">
        <v>0</v>
      </c>
      <c r="D42">
        <v>7</v>
      </c>
      <c r="E42">
        <v>0</v>
      </c>
      <c r="F42">
        <v>0</v>
      </c>
      <c r="G42">
        <f t="shared" si="22"/>
        <v>0.125</v>
      </c>
      <c r="H42">
        <v>315.05102579999999</v>
      </c>
      <c r="J42">
        <v>1812739</v>
      </c>
      <c r="K42">
        <v>1752624</v>
      </c>
      <c r="L42">
        <v>1519021</v>
      </c>
      <c r="M42" t="str">
        <f t="shared" si="0"/>
        <v>Yes</v>
      </c>
      <c r="N42">
        <f t="shared" si="1"/>
        <v>1694794.6666666667</v>
      </c>
      <c r="P42">
        <v>0</v>
      </c>
      <c r="Q42">
        <v>0</v>
      </c>
      <c r="R42">
        <v>0</v>
      </c>
      <c r="S42" t="str">
        <f t="shared" si="2"/>
        <v>No</v>
      </c>
      <c r="T42">
        <f t="shared" si="3"/>
        <v>0</v>
      </c>
      <c r="V42">
        <f t="shared" si="4"/>
        <v>0.75</v>
      </c>
      <c r="W42">
        <f t="shared" si="5"/>
        <v>0.4375</v>
      </c>
      <c r="Y42" s="4">
        <f t="shared" si="6"/>
        <v>315.05102577989999</v>
      </c>
      <c r="Z42">
        <f t="shared" si="7"/>
        <v>11</v>
      </c>
      <c r="AA42">
        <f t="shared" si="8"/>
        <v>0.6875</v>
      </c>
      <c r="AB42">
        <f t="shared" si="9"/>
        <v>0.91666666666666663</v>
      </c>
      <c r="AC42">
        <f t="shared" si="10"/>
        <v>1.5714285714285714</v>
      </c>
      <c r="AD42" t="str">
        <f t="shared" si="11"/>
        <v>O</v>
      </c>
      <c r="AG42">
        <f t="shared" si="12"/>
        <v>0.6</v>
      </c>
      <c r="AI42" t="str">
        <f t="shared" si="13"/>
        <v>----</v>
      </c>
      <c r="AJ42" t="str">
        <f t="shared" si="14"/>
        <v>Aromatic</v>
      </c>
      <c r="AK42" t="str">
        <f t="shared" si="15"/>
        <v>----</v>
      </c>
      <c r="AL42" t="str">
        <f t="shared" si="16"/>
        <v>----</v>
      </c>
      <c r="AM42" t="str">
        <f t="shared" si="17"/>
        <v>----</v>
      </c>
      <c r="AN42" t="str">
        <f t="shared" si="18"/>
        <v>----</v>
      </c>
      <c r="AP42" s="4">
        <f t="shared" si="19"/>
        <v>315.12387669066578</v>
      </c>
      <c r="AQ42" s="4">
        <f t="shared" si="20"/>
        <v>315</v>
      </c>
      <c r="AR42" s="4">
        <f t="shared" si="21"/>
        <v>0.12387669066578155</v>
      </c>
      <c r="AU42">
        <v>0.125</v>
      </c>
      <c r="AV42">
        <v>1694794.6666666667</v>
      </c>
      <c r="AY42">
        <v>8</v>
      </c>
      <c r="AZ42">
        <v>-0.85</v>
      </c>
      <c r="BA42">
        <v>2275895.3330000001</v>
      </c>
      <c r="BB42">
        <v>2275895.3330000001</v>
      </c>
      <c r="BC42">
        <v>2275895.3330000001</v>
      </c>
      <c r="BD42" t="s">
        <v>14</v>
      </c>
      <c r="BE42">
        <v>1</v>
      </c>
      <c r="BF42">
        <v>2.3310023310023301E-3</v>
      </c>
      <c r="BG42">
        <v>2.7972027972028E-2</v>
      </c>
    </row>
    <row r="43" spans="1:67" x14ac:dyDescent="0.25">
      <c r="A43">
        <v>16</v>
      </c>
      <c r="B43">
        <v>12</v>
      </c>
      <c r="C43">
        <v>0</v>
      </c>
      <c r="D43">
        <v>8</v>
      </c>
      <c r="E43">
        <v>0</v>
      </c>
      <c r="F43">
        <v>0</v>
      </c>
      <c r="G43">
        <f t="shared" si="22"/>
        <v>0.25</v>
      </c>
      <c r="H43">
        <v>331.04594040000001</v>
      </c>
      <c r="J43">
        <v>3672534</v>
      </c>
      <c r="K43">
        <v>3808959</v>
      </c>
      <c r="L43">
        <v>3610624</v>
      </c>
      <c r="M43" t="str">
        <f t="shared" si="0"/>
        <v>Yes</v>
      </c>
      <c r="N43">
        <f t="shared" si="1"/>
        <v>3697372.3333333335</v>
      </c>
      <c r="P43">
        <v>0</v>
      </c>
      <c r="Q43">
        <v>0</v>
      </c>
      <c r="R43">
        <v>0</v>
      </c>
      <c r="S43" t="str">
        <f t="shared" si="2"/>
        <v>No</v>
      </c>
      <c r="T43">
        <f t="shared" si="3"/>
        <v>0</v>
      </c>
      <c r="V43">
        <f t="shared" si="4"/>
        <v>0.75</v>
      </c>
      <c r="W43">
        <f t="shared" si="5"/>
        <v>0.5</v>
      </c>
      <c r="Y43" s="4">
        <f t="shared" si="6"/>
        <v>331.0459403799</v>
      </c>
      <c r="Z43">
        <f t="shared" si="7"/>
        <v>11</v>
      </c>
      <c r="AA43">
        <f t="shared" si="8"/>
        <v>0.6875</v>
      </c>
      <c r="AB43">
        <f t="shared" si="9"/>
        <v>0.91666666666666663</v>
      </c>
      <c r="AC43">
        <f t="shared" si="10"/>
        <v>1.375</v>
      </c>
      <c r="AD43" t="str">
        <f t="shared" si="11"/>
        <v>O</v>
      </c>
      <c r="AG43">
        <f t="shared" si="12"/>
        <v>0.58333333333333337</v>
      </c>
      <c r="AI43" t="str">
        <f t="shared" si="13"/>
        <v>----</v>
      </c>
      <c r="AJ43" t="str">
        <f t="shared" si="14"/>
        <v>Aromatic</v>
      </c>
      <c r="AK43" t="str">
        <f t="shared" si="15"/>
        <v>----</v>
      </c>
      <c r="AL43" t="str">
        <f t="shared" si="16"/>
        <v>----</v>
      </c>
      <c r="AM43" t="str">
        <f t="shared" si="17"/>
        <v>----</v>
      </c>
      <c r="AN43" t="str">
        <f t="shared" si="18"/>
        <v>----</v>
      </c>
      <c r="AP43" s="4">
        <f t="shared" si="19"/>
        <v>331.12248987915109</v>
      </c>
      <c r="AQ43" s="4">
        <f t="shared" si="20"/>
        <v>331</v>
      </c>
      <c r="AR43" s="4">
        <f t="shared" si="21"/>
        <v>0.12248987915108955</v>
      </c>
      <c r="AU43">
        <v>0.25</v>
      </c>
      <c r="AV43">
        <v>3697372.3333333335</v>
      </c>
      <c r="AY43">
        <v>9</v>
      </c>
      <c r="AZ43">
        <v>-0.75</v>
      </c>
      <c r="BA43">
        <v>5892976.6670000004</v>
      </c>
      <c r="BB43">
        <v>1995620.6669999999</v>
      </c>
      <c r="BC43">
        <v>1964325.55566667</v>
      </c>
      <c r="BD43">
        <v>337306.923396172</v>
      </c>
      <c r="BE43">
        <v>3</v>
      </c>
      <c r="BF43">
        <v>6.9930069930069904E-3</v>
      </c>
      <c r="BG43">
        <v>3.4965034965035002E-2</v>
      </c>
    </row>
    <row r="44" spans="1:67" x14ac:dyDescent="0.25">
      <c r="A44">
        <v>16</v>
      </c>
      <c r="B44">
        <v>12</v>
      </c>
      <c r="C44">
        <v>0</v>
      </c>
      <c r="D44">
        <v>9</v>
      </c>
      <c r="E44">
        <v>0</v>
      </c>
      <c r="F44">
        <v>0</v>
      </c>
      <c r="G44">
        <f t="shared" si="22"/>
        <v>0.375</v>
      </c>
      <c r="H44">
        <v>347.04085500000002</v>
      </c>
      <c r="J44">
        <v>6538261</v>
      </c>
      <c r="K44">
        <v>6062887</v>
      </c>
      <c r="L44">
        <v>6298007</v>
      </c>
      <c r="M44" t="str">
        <f t="shared" si="0"/>
        <v>Yes</v>
      </c>
      <c r="N44">
        <f t="shared" si="1"/>
        <v>6299718.333333333</v>
      </c>
      <c r="P44">
        <v>0</v>
      </c>
      <c r="Q44">
        <v>0</v>
      </c>
      <c r="R44">
        <v>0</v>
      </c>
      <c r="S44" t="str">
        <f t="shared" si="2"/>
        <v>No</v>
      </c>
      <c r="T44">
        <f t="shared" si="3"/>
        <v>0</v>
      </c>
      <c r="V44">
        <f t="shared" si="4"/>
        <v>0.75</v>
      </c>
      <c r="W44">
        <f t="shared" si="5"/>
        <v>0.5625</v>
      </c>
      <c r="Y44" s="4">
        <f t="shared" si="6"/>
        <v>347.04085497989996</v>
      </c>
      <c r="Z44">
        <f t="shared" si="7"/>
        <v>11</v>
      </c>
      <c r="AA44">
        <f t="shared" si="8"/>
        <v>0.6875</v>
      </c>
      <c r="AB44">
        <f t="shared" si="9"/>
        <v>0.91666666666666663</v>
      </c>
      <c r="AC44">
        <f t="shared" si="10"/>
        <v>1.2222222222222223</v>
      </c>
      <c r="AD44" t="str">
        <f t="shared" si="11"/>
        <v>O</v>
      </c>
      <c r="AG44">
        <f t="shared" si="12"/>
        <v>0.56521739130434778</v>
      </c>
      <c r="AI44" t="str">
        <f t="shared" si="13"/>
        <v>----</v>
      </c>
      <c r="AJ44" t="str">
        <f t="shared" si="14"/>
        <v>Aromatic</v>
      </c>
      <c r="AK44" t="str">
        <f t="shared" si="15"/>
        <v>----</v>
      </c>
      <c r="AL44" t="str">
        <f t="shared" si="16"/>
        <v>----</v>
      </c>
      <c r="AM44" t="str">
        <f t="shared" si="17"/>
        <v>----</v>
      </c>
      <c r="AN44" t="str">
        <f t="shared" si="18"/>
        <v>----</v>
      </c>
      <c r="AP44" s="4">
        <f t="shared" si="19"/>
        <v>347.12110306763634</v>
      </c>
      <c r="AQ44" s="4">
        <f t="shared" si="20"/>
        <v>347</v>
      </c>
      <c r="AR44" s="4">
        <f t="shared" si="21"/>
        <v>0.12110306763634071</v>
      </c>
      <c r="AU44">
        <v>0.375</v>
      </c>
      <c r="AV44">
        <v>6299718.333333333</v>
      </c>
      <c r="AY44">
        <v>10</v>
      </c>
      <c r="AZ44">
        <v>-0.65</v>
      </c>
      <c r="BA44">
        <v>11316168.334000001</v>
      </c>
      <c r="BB44">
        <v>2054554.6669999999</v>
      </c>
      <c r="BC44">
        <v>2829042.0835000002</v>
      </c>
      <c r="BD44">
        <v>1799078.7261672099</v>
      </c>
      <c r="BE44">
        <v>4</v>
      </c>
      <c r="BF44">
        <v>9.3240093240093205E-3</v>
      </c>
      <c r="BG44">
        <v>4.4289044289044302E-2</v>
      </c>
    </row>
    <row r="45" spans="1:67" x14ac:dyDescent="0.25">
      <c r="A45">
        <v>16</v>
      </c>
      <c r="B45">
        <v>14</v>
      </c>
      <c r="C45">
        <v>0</v>
      </c>
      <c r="D45">
        <v>7</v>
      </c>
      <c r="E45">
        <v>0</v>
      </c>
      <c r="F45">
        <v>0</v>
      </c>
      <c r="G45">
        <f t="shared" si="22"/>
        <v>0</v>
      </c>
      <c r="H45">
        <v>317.06667579999998</v>
      </c>
      <c r="J45">
        <v>2738213</v>
      </c>
      <c r="K45">
        <v>2133633</v>
      </c>
      <c r="L45">
        <v>2572817</v>
      </c>
      <c r="M45" t="str">
        <f t="shared" si="0"/>
        <v>Yes</v>
      </c>
      <c r="N45">
        <f t="shared" si="1"/>
        <v>2481554.3333333335</v>
      </c>
      <c r="P45">
        <v>0</v>
      </c>
      <c r="Q45">
        <v>0</v>
      </c>
      <c r="R45">
        <v>0</v>
      </c>
      <c r="S45" t="str">
        <f t="shared" si="2"/>
        <v>No</v>
      </c>
      <c r="T45">
        <f t="shared" si="3"/>
        <v>0</v>
      </c>
      <c r="V45">
        <f t="shared" si="4"/>
        <v>0.875</v>
      </c>
      <c r="W45">
        <f t="shared" si="5"/>
        <v>0.4375</v>
      </c>
      <c r="Y45" s="4">
        <f t="shared" si="6"/>
        <v>317.06667577989998</v>
      </c>
      <c r="Z45">
        <f t="shared" si="7"/>
        <v>10</v>
      </c>
      <c r="AA45">
        <f t="shared" si="8"/>
        <v>0.625</v>
      </c>
      <c r="AB45">
        <f t="shared" si="9"/>
        <v>0.7142857142857143</v>
      </c>
      <c r="AC45">
        <f t="shared" si="10"/>
        <v>1.4285714285714286</v>
      </c>
      <c r="AD45" t="str">
        <f t="shared" si="11"/>
        <v>CRAM</v>
      </c>
      <c r="AG45">
        <f t="shared" si="12"/>
        <v>0.52</v>
      </c>
      <c r="AI45" t="str">
        <f t="shared" si="13"/>
        <v>----</v>
      </c>
      <c r="AJ45" t="str">
        <f t="shared" si="14"/>
        <v>Aromatic</v>
      </c>
      <c r="AK45" t="str">
        <f t="shared" si="15"/>
        <v>----</v>
      </c>
      <c r="AL45" t="str">
        <f t="shared" si="16"/>
        <v>----</v>
      </c>
      <c r="AM45" t="str">
        <f t="shared" si="17"/>
        <v>----</v>
      </c>
      <c r="AN45" t="str">
        <f t="shared" si="18"/>
        <v>----</v>
      </c>
      <c r="AP45" s="4">
        <f t="shared" si="19"/>
        <v>317.139992780049</v>
      </c>
      <c r="AQ45" s="4">
        <f t="shared" si="20"/>
        <v>317</v>
      </c>
      <c r="AR45" s="4">
        <f t="shared" si="21"/>
        <v>0.13999278004899907</v>
      </c>
      <c r="AU45">
        <v>0</v>
      </c>
      <c r="AV45">
        <v>2481554.3333333335</v>
      </c>
      <c r="AY45">
        <v>11</v>
      </c>
      <c r="AZ45">
        <v>-0.55000000000000004</v>
      </c>
      <c r="BA45">
        <v>18873302.333999999</v>
      </c>
      <c r="BB45">
        <v>2063334.8330000001</v>
      </c>
      <c r="BC45">
        <v>2359162.7917499999</v>
      </c>
      <c r="BD45">
        <v>1033794.84478332</v>
      </c>
      <c r="BE45">
        <v>8</v>
      </c>
      <c r="BF45">
        <v>1.8648018648018599E-2</v>
      </c>
      <c r="BG45">
        <v>6.2937062937062901E-2</v>
      </c>
    </row>
    <row r="46" spans="1:67" x14ac:dyDescent="0.25">
      <c r="A46">
        <v>17</v>
      </c>
      <c r="B46">
        <v>10</v>
      </c>
      <c r="C46">
        <v>0</v>
      </c>
      <c r="D46">
        <v>11</v>
      </c>
      <c r="E46">
        <v>0</v>
      </c>
      <c r="F46">
        <v>0</v>
      </c>
      <c r="G46">
        <f t="shared" si="22"/>
        <v>0.70588235294117663</v>
      </c>
      <c r="H46">
        <v>389.0150342</v>
      </c>
      <c r="J46">
        <v>4798964</v>
      </c>
      <c r="K46">
        <v>4663868</v>
      </c>
      <c r="L46">
        <v>4797408</v>
      </c>
      <c r="M46" t="str">
        <f t="shared" si="0"/>
        <v>Yes</v>
      </c>
      <c r="N46">
        <f t="shared" si="1"/>
        <v>4753413.333333333</v>
      </c>
      <c r="P46">
        <v>0</v>
      </c>
      <c r="Q46">
        <v>0</v>
      </c>
      <c r="R46">
        <v>0</v>
      </c>
      <c r="S46" t="str">
        <f t="shared" si="2"/>
        <v>No</v>
      </c>
      <c r="T46">
        <f t="shared" si="3"/>
        <v>0</v>
      </c>
      <c r="V46">
        <f t="shared" si="4"/>
        <v>0.58823529411764708</v>
      </c>
      <c r="W46">
        <f t="shared" si="5"/>
        <v>0.6470588235294118</v>
      </c>
      <c r="Y46" s="4">
        <f t="shared" si="6"/>
        <v>389.0150341799</v>
      </c>
      <c r="Z46">
        <f t="shared" si="7"/>
        <v>13</v>
      </c>
      <c r="AA46">
        <f t="shared" si="8"/>
        <v>0.76470588235294112</v>
      </c>
      <c r="AB46">
        <f t="shared" si="9"/>
        <v>1.3</v>
      </c>
      <c r="AC46">
        <f t="shared" si="10"/>
        <v>1.1818181818181819</v>
      </c>
      <c r="AD46" t="str">
        <f t="shared" si="11"/>
        <v>O</v>
      </c>
      <c r="AG46">
        <f t="shared" si="12"/>
        <v>0.65217391304347827</v>
      </c>
      <c r="AI46" t="str">
        <f t="shared" si="13"/>
        <v>----</v>
      </c>
      <c r="AJ46" t="str">
        <f t="shared" si="14"/>
        <v>Aromatic</v>
      </c>
      <c r="AK46" t="str">
        <f t="shared" si="15"/>
        <v>----</v>
      </c>
      <c r="AL46" t="str">
        <f t="shared" si="16"/>
        <v>----</v>
      </c>
      <c r="AM46" t="str">
        <f t="shared" si="17"/>
        <v>----</v>
      </c>
      <c r="AN46" t="str">
        <f t="shared" si="18"/>
        <v>----</v>
      </c>
      <c r="AP46" s="4">
        <f t="shared" si="19"/>
        <v>389.10498817853068</v>
      </c>
      <c r="AQ46" s="4">
        <f t="shared" si="20"/>
        <v>389</v>
      </c>
      <c r="AR46" s="4">
        <f t="shared" si="21"/>
        <v>0.10498817853067521</v>
      </c>
      <c r="AU46">
        <v>0.70588235294117663</v>
      </c>
      <c r="AV46">
        <v>4753413.333333333</v>
      </c>
      <c r="AY46">
        <v>12</v>
      </c>
      <c r="AZ46">
        <v>-0.45</v>
      </c>
      <c r="BA46">
        <v>41835147.333999999</v>
      </c>
      <c r="BB46">
        <v>2377206.6669999999</v>
      </c>
      <c r="BC46">
        <v>2614696.7083749999</v>
      </c>
      <c r="BD46">
        <v>949751.87158319203</v>
      </c>
      <c r="BE46">
        <v>16</v>
      </c>
      <c r="BF46">
        <v>3.7296037296037303E-2</v>
      </c>
      <c r="BG46">
        <v>0.1002331002331</v>
      </c>
    </row>
    <row r="47" spans="1:67" x14ac:dyDescent="0.25">
      <c r="A47">
        <v>17</v>
      </c>
      <c r="B47">
        <v>10</v>
      </c>
      <c r="C47">
        <v>0</v>
      </c>
      <c r="D47">
        <v>12</v>
      </c>
      <c r="E47">
        <v>0</v>
      </c>
      <c r="F47">
        <v>0</v>
      </c>
      <c r="G47">
        <f t="shared" si="22"/>
        <v>0.82352941176470607</v>
      </c>
      <c r="H47">
        <v>405.00994880000002</v>
      </c>
      <c r="J47">
        <v>4050591</v>
      </c>
      <c r="K47">
        <v>3738630</v>
      </c>
      <c r="L47">
        <v>4339089</v>
      </c>
      <c r="M47" t="str">
        <f t="shared" si="0"/>
        <v>Yes</v>
      </c>
      <c r="N47">
        <f t="shared" si="1"/>
        <v>4042770</v>
      </c>
      <c r="P47">
        <v>0</v>
      </c>
      <c r="Q47">
        <v>0</v>
      </c>
      <c r="R47">
        <v>0</v>
      </c>
      <c r="S47" t="str">
        <f t="shared" si="2"/>
        <v>No</v>
      </c>
      <c r="T47">
        <f t="shared" si="3"/>
        <v>0</v>
      </c>
      <c r="V47">
        <f t="shared" si="4"/>
        <v>0.58823529411764708</v>
      </c>
      <c r="W47">
        <f t="shared" si="5"/>
        <v>0.70588235294117652</v>
      </c>
      <c r="Y47" s="4">
        <f t="shared" si="6"/>
        <v>405.00994877989996</v>
      </c>
      <c r="Z47">
        <f t="shared" si="7"/>
        <v>13</v>
      </c>
      <c r="AA47">
        <f t="shared" si="8"/>
        <v>0.76470588235294112</v>
      </c>
      <c r="AB47">
        <f t="shared" si="9"/>
        <v>1.3</v>
      </c>
      <c r="AC47">
        <f t="shared" si="10"/>
        <v>1.0833333333333333</v>
      </c>
      <c r="AD47" t="str">
        <f t="shared" si="11"/>
        <v>O</v>
      </c>
      <c r="AG47">
        <f t="shared" si="12"/>
        <v>0.63636363636363635</v>
      </c>
      <c r="AI47" t="str">
        <f t="shared" si="13"/>
        <v>----</v>
      </c>
      <c r="AJ47" t="str">
        <f t="shared" si="14"/>
        <v>Aromatic</v>
      </c>
      <c r="AK47" t="str">
        <f t="shared" si="15"/>
        <v>----</v>
      </c>
      <c r="AL47" t="str">
        <f t="shared" si="16"/>
        <v>----</v>
      </c>
      <c r="AM47" t="str">
        <f t="shared" si="17"/>
        <v>----</v>
      </c>
      <c r="AN47" t="str">
        <f t="shared" si="18"/>
        <v>----</v>
      </c>
      <c r="AP47" s="4">
        <f t="shared" si="19"/>
        <v>405.10360136701593</v>
      </c>
      <c r="AQ47" s="4">
        <f t="shared" si="20"/>
        <v>405</v>
      </c>
      <c r="AR47" s="4">
        <f t="shared" si="21"/>
        <v>0.10360136701592637</v>
      </c>
      <c r="AU47">
        <v>0.82352941176470607</v>
      </c>
      <c r="AV47">
        <v>4042770</v>
      </c>
      <c r="AY47">
        <v>13</v>
      </c>
      <c r="AZ47">
        <v>-0.35</v>
      </c>
      <c r="BA47">
        <v>82096936</v>
      </c>
      <c r="BB47">
        <v>2524216.6664999998</v>
      </c>
      <c r="BC47">
        <v>2932033.42857143</v>
      </c>
      <c r="BD47">
        <v>1373494.70860697</v>
      </c>
      <c r="BE47">
        <v>28</v>
      </c>
      <c r="BF47">
        <v>6.5268065268065306E-2</v>
      </c>
      <c r="BG47">
        <v>0.165501165501166</v>
      </c>
    </row>
    <row r="48" spans="1:67" x14ac:dyDescent="0.25">
      <c r="A48">
        <v>17</v>
      </c>
      <c r="B48">
        <v>12</v>
      </c>
      <c r="C48">
        <v>0</v>
      </c>
      <c r="D48">
        <v>7</v>
      </c>
      <c r="E48">
        <v>0</v>
      </c>
      <c r="F48">
        <v>0</v>
      </c>
      <c r="G48">
        <f t="shared" si="22"/>
        <v>0.11764705882352944</v>
      </c>
      <c r="H48">
        <v>327.05102579999999</v>
      </c>
      <c r="J48">
        <v>1599667</v>
      </c>
      <c r="K48">
        <v>2123165</v>
      </c>
      <c r="L48">
        <v>2103203</v>
      </c>
      <c r="M48" t="str">
        <f t="shared" si="0"/>
        <v>Yes</v>
      </c>
      <c r="N48">
        <f t="shared" si="1"/>
        <v>1942011.6666666667</v>
      </c>
      <c r="P48">
        <v>0</v>
      </c>
      <c r="Q48">
        <v>0</v>
      </c>
      <c r="R48">
        <v>0</v>
      </c>
      <c r="S48" t="str">
        <f t="shared" si="2"/>
        <v>No</v>
      </c>
      <c r="T48">
        <f t="shared" si="3"/>
        <v>0</v>
      </c>
      <c r="V48">
        <f t="shared" si="4"/>
        <v>0.70588235294117652</v>
      </c>
      <c r="W48">
        <f t="shared" si="5"/>
        <v>0.41176470588235292</v>
      </c>
      <c r="Y48" s="4">
        <f t="shared" si="6"/>
        <v>327.05102577989999</v>
      </c>
      <c r="Z48">
        <f t="shared" si="7"/>
        <v>12</v>
      </c>
      <c r="AA48">
        <f t="shared" si="8"/>
        <v>0.70588235294117652</v>
      </c>
      <c r="AB48">
        <f t="shared" si="9"/>
        <v>1</v>
      </c>
      <c r="AC48">
        <f t="shared" si="10"/>
        <v>1.7142857142857142</v>
      </c>
      <c r="AD48" t="str">
        <f t="shared" si="11"/>
        <v>O</v>
      </c>
      <c r="AG48">
        <f t="shared" si="12"/>
        <v>0.62962962962962965</v>
      </c>
      <c r="AI48" t="str">
        <f t="shared" si="13"/>
        <v>----</v>
      </c>
      <c r="AJ48" t="str">
        <f t="shared" si="14"/>
        <v>Aromatic</v>
      </c>
      <c r="AK48" t="str">
        <f t="shared" si="15"/>
        <v>----</v>
      </c>
      <c r="AL48" t="str">
        <f t="shared" si="16"/>
        <v>----</v>
      </c>
      <c r="AM48" t="str">
        <f t="shared" si="17"/>
        <v>----</v>
      </c>
      <c r="AN48" t="str">
        <f t="shared" si="18"/>
        <v>----</v>
      </c>
      <c r="AP48" s="4">
        <f t="shared" si="19"/>
        <v>327.12665151397266</v>
      </c>
      <c r="AQ48" s="4">
        <f t="shared" si="20"/>
        <v>327</v>
      </c>
      <c r="AR48" s="4">
        <f t="shared" si="21"/>
        <v>0.12665151397266072</v>
      </c>
      <c r="AU48">
        <v>0.11764705882352944</v>
      </c>
      <c r="AV48">
        <v>1942011.6666666667</v>
      </c>
      <c r="AY48">
        <v>14</v>
      </c>
      <c r="AZ48">
        <v>-0.25</v>
      </c>
      <c r="BA48">
        <v>102719001.336</v>
      </c>
      <c r="BB48">
        <v>3085006.8335000002</v>
      </c>
      <c r="BC48">
        <v>3423966.7111999998</v>
      </c>
      <c r="BD48">
        <v>1385029.6696411599</v>
      </c>
      <c r="BE48">
        <v>30</v>
      </c>
      <c r="BF48">
        <v>6.9930069930069894E-2</v>
      </c>
      <c r="BG48">
        <v>0.23543123543123501</v>
      </c>
    </row>
    <row r="49" spans="1:59" x14ac:dyDescent="0.25">
      <c r="A49">
        <v>17</v>
      </c>
      <c r="B49">
        <v>12</v>
      </c>
      <c r="C49">
        <v>0</v>
      </c>
      <c r="D49">
        <v>8</v>
      </c>
      <c r="E49">
        <v>0</v>
      </c>
      <c r="F49">
        <v>0</v>
      </c>
      <c r="G49">
        <f t="shared" si="22"/>
        <v>0.23529411764705888</v>
      </c>
      <c r="H49">
        <v>343.04594040000001</v>
      </c>
      <c r="J49">
        <v>3917161</v>
      </c>
      <c r="K49">
        <v>3572547</v>
      </c>
      <c r="L49">
        <v>4122974</v>
      </c>
      <c r="M49" t="str">
        <f t="shared" si="0"/>
        <v>Yes</v>
      </c>
      <c r="N49">
        <f t="shared" si="1"/>
        <v>3870894</v>
      </c>
      <c r="P49">
        <v>0</v>
      </c>
      <c r="Q49">
        <v>0</v>
      </c>
      <c r="R49">
        <v>0</v>
      </c>
      <c r="S49" t="str">
        <f t="shared" si="2"/>
        <v>No</v>
      </c>
      <c r="T49">
        <f t="shared" si="3"/>
        <v>0</v>
      </c>
      <c r="V49">
        <f t="shared" si="4"/>
        <v>0.70588235294117652</v>
      </c>
      <c r="W49">
        <f t="shared" si="5"/>
        <v>0.47058823529411764</v>
      </c>
      <c r="Y49" s="4">
        <f t="shared" si="6"/>
        <v>343.0459403799</v>
      </c>
      <c r="Z49">
        <f t="shared" si="7"/>
        <v>12</v>
      </c>
      <c r="AA49">
        <f t="shared" si="8"/>
        <v>0.70588235294117652</v>
      </c>
      <c r="AB49">
        <f t="shared" si="9"/>
        <v>1</v>
      </c>
      <c r="AC49">
        <f t="shared" si="10"/>
        <v>1.5</v>
      </c>
      <c r="AD49" t="str">
        <f t="shared" si="11"/>
        <v>O</v>
      </c>
      <c r="AG49">
        <f t="shared" si="12"/>
        <v>0.61538461538461542</v>
      </c>
      <c r="AI49" t="str">
        <f t="shared" si="13"/>
        <v>----</v>
      </c>
      <c r="AJ49" t="str">
        <f t="shared" si="14"/>
        <v>Aromatic</v>
      </c>
      <c r="AK49" t="str">
        <f t="shared" si="15"/>
        <v>----</v>
      </c>
      <c r="AL49" t="str">
        <f t="shared" si="16"/>
        <v>----</v>
      </c>
      <c r="AM49" t="str">
        <f t="shared" si="17"/>
        <v>----</v>
      </c>
      <c r="AN49" t="str">
        <f t="shared" si="18"/>
        <v>----</v>
      </c>
      <c r="AP49" s="4">
        <f t="shared" si="19"/>
        <v>343.12526470245797</v>
      </c>
      <c r="AQ49" s="4">
        <f t="shared" si="20"/>
        <v>343</v>
      </c>
      <c r="AR49" s="4">
        <f t="shared" si="21"/>
        <v>0.12526470245796872</v>
      </c>
      <c r="AU49">
        <v>0.23529411764705888</v>
      </c>
      <c r="AV49">
        <v>3870894</v>
      </c>
      <c r="AY49">
        <v>15</v>
      </c>
      <c r="AZ49">
        <v>-0.15</v>
      </c>
      <c r="BA49">
        <v>126001616.002</v>
      </c>
      <c r="BB49">
        <v>2956987</v>
      </c>
      <c r="BC49">
        <v>3600046.17148571</v>
      </c>
      <c r="BD49">
        <v>1907129.04691774</v>
      </c>
      <c r="BE49">
        <v>35</v>
      </c>
      <c r="BF49">
        <v>8.1585081585081598E-2</v>
      </c>
      <c r="BG49">
        <v>0.317016317016317</v>
      </c>
    </row>
    <row r="50" spans="1:59" x14ac:dyDescent="0.25">
      <c r="A50">
        <v>17</v>
      </c>
      <c r="B50">
        <v>12</v>
      </c>
      <c r="C50">
        <v>0</v>
      </c>
      <c r="D50">
        <v>9</v>
      </c>
      <c r="E50">
        <v>0</v>
      </c>
      <c r="F50">
        <v>0</v>
      </c>
      <c r="G50">
        <f t="shared" si="22"/>
        <v>0.35294117647058831</v>
      </c>
      <c r="H50">
        <v>359.04085500000002</v>
      </c>
      <c r="J50">
        <v>5930068</v>
      </c>
      <c r="K50">
        <v>6074323</v>
      </c>
      <c r="L50">
        <v>6978393</v>
      </c>
      <c r="M50" t="str">
        <f t="shared" si="0"/>
        <v>Yes</v>
      </c>
      <c r="N50">
        <f t="shared" si="1"/>
        <v>6327594.666666667</v>
      </c>
      <c r="P50">
        <v>0</v>
      </c>
      <c r="Q50">
        <v>0</v>
      </c>
      <c r="R50">
        <v>0</v>
      </c>
      <c r="S50" t="str">
        <f t="shared" si="2"/>
        <v>No</v>
      </c>
      <c r="T50">
        <f t="shared" si="3"/>
        <v>0</v>
      </c>
      <c r="V50">
        <f t="shared" si="4"/>
        <v>0.70588235294117652</v>
      </c>
      <c r="W50">
        <f t="shared" si="5"/>
        <v>0.52941176470588236</v>
      </c>
      <c r="Y50" s="4">
        <f t="shared" si="6"/>
        <v>359.04085497989996</v>
      </c>
      <c r="Z50">
        <f t="shared" si="7"/>
        <v>12</v>
      </c>
      <c r="AA50">
        <f t="shared" si="8"/>
        <v>0.70588235294117652</v>
      </c>
      <c r="AB50">
        <f t="shared" si="9"/>
        <v>1</v>
      </c>
      <c r="AC50">
        <f t="shared" si="10"/>
        <v>1.3333333333333333</v>
      </c>
      <c r="AD50" t="str">
        <f t="shared" si="11"/>
        <v>O</v>
      </c>
      <c r="AG50">
        <f t="shared" si="12"/>
        <v>0.6</v>
      </c>
      <c r="AI50" t="str">
        <f t="shared" si="13"/>
        <v>----</v>
      </c>
      <c r="AJ50" t="str">
        <f t="shared" si="14"/>
        <v>Aromatic</v>
      </c>
      <c r="AK50" t="str">
        <f t="shared" si="15"/>
        <v>----</v>
      </c>
      <c r="AL50" t="str">
        <f t="shared" si="16"/>
        <v>----</v>
      </c>
      <c r="AM50" t="str">
        <f t="shared" si="17"/>
        <v>----</v>
      </c>
      <c r="AN50" t="str">
        <f t="shared" si="18"/>
        <v>----</v>
      </c>
      <c r="AP50" s="4">
        <f t="shared" si="19"/>
        <v>359.12387789094322</v>
      </c>
      <c r="AQ50" s="4">
        <f t="shared" si="20"/>
        <v>359</v>
      </c>
      <c r="AR50" s="4">
        <f t="shared" si="21"/>
        <v>0.12387789094321988</v>
      </c>
      <c r="AU50">
        <v>0.35294117647058831</v>
      </c>
      <c r="AV50">
        <v>6327594.666666667</v>
      </c>
      <c r="AY50">
        <v>16</v>
      </c>
      <c r="AZ50">
        <v>-0.05</v>
      </c>
      <c r="BA50">
        <v>42068655.664999999</v>
      </c>
      <c r="BB50">
        <v>2404602.1664999998</v>
      </c>
      <c r="BC50">
        <v>2629290.9790624999</v>
      </c>
      <c r="BD50">
        <v>833049.05794148904</v>
      </c>
      <c r="BE50">
        <v>16</v>
      </c>
      <c r="BF50">
        <v>3.7296037296037303E-2</v>
      </c>
      <c r="BG50">
        <v>0.35431235431235403</v>
      </c>
    </row>
    <row r="51" spans="1:59" x14ac:dyDescent="0.25">
      <c r="A51">
        <v>17</v>
      </c>
      <c r="B51">
        <v>14</v>
      </c>
      <c r="C51">
        <v>0</v>
      </c>
      <c r="D51">
        <v>7</v>
      </c>
      <c r="E51">
        <v>0</v>
      </c>
      <c r="F51">
        <v>0</v>
      </c>
      <c r="G51">
        <f t="shared" si="22"/>
        <v>0</v>
      </c>
      <c r="H51">
        <v>329.06667579999998</v>
      </c>
      <c r="J51">
        <v>2292286</v>
      </c>
      <c r="K51">
        <v>2372140</v>
      </c>
      <c r="L51">
        <v>2556495</v>
      </c>
      <c r="M51" t="str">
        <f t="shared" si="0"/>
        <v>Yes</v>
      </c>
      <c r="N51">
        <f t="shared" si="1"/>
        <v>2406973.6666666665</v>
      </c>
      <c r="P51">
        <v>0</v>
      </c>
      <c r="Q51">
        <v>0</v>
      </c>
      <c r="R51">
        <v>0</v>
      </c>
      <c r="S51" t="str">
        <f t="shared" si="2"/>
        <v>No</v>
      </c>
      <c r="T51">
        <f t="shared" si="3"/>
        <v>0</v>
      </c>
      <c r="V51">
        <f t="shared" si="4"/>
        <v>0.82352941176470584</v>
      </c>
      <c r="W51">
        <f t="shared" si="5"/>
        <v>0.41176470588235292</v>
      </c>
      <c r="Y51" s="4">
        <f t="shared" si="6"/>
        <v>329.06667577989998</v>
      </c>
      <c r="Z51">
        <f t="shared" si="7"/>
        <v>11</v>
      </c>
      <c r="AA51">
        <f t="shared" si="8"/>
        <v>0.6470588235294118</v>
      </c>
      <c r="AB51">
        <f t="shared" si="9"/>
        <v>0.7857142857142857</v>
      </c>
      <c r="AC51">
        <f t="shared" si="10"/>
        <v>1.5714285714285714</v>
      </c>
      <c r="AD51" t="str">
        <f t="shared" si="11"/>
        <v>CRAM</v>
      </c>
      <c r="AG51">
        <f t="shared" si="12"/>
        <v>0.55555555555555558</v>
      </c>
      <c r="AI51" t="str">
        <f t="shared" si="13"/>
        <v>----</v>
      </c>
      <c r="AJ51" t="str">
        <f t="shared" si="14"/>
        <v>Aromatic</v>
      </c>
      <c r="AK51" t="str">
        <f t="shared" si="15"/>
        <v>----</v>
      </c>
      <c r="AL51" t="str">
        <f t="shared" si="16"/>
        <v>----</v>
      </c>
      <c r="AM51" t="str">
        <f t="shared" si="17"/>
        <v>----</v>
      </c>
      <c r="AN51" t="str">
        <f t="shared" si="18"/>
        <v>----</v>
      </c>
      <c r="AP51" s="4">
        <f t="shared" si="19"/>
        <v>329.14276760335588</v>
      </c>
      <c r="AQ51" s="4">
        <f t="shared" si="20"/>
        <v>329</v>
      </c>
      <c r="AR51" s="4">
        <f t="shared" si="21"/>
        <v>0.14276760335587824</v>
      </c>
      <c r="AU51">
        <v>0</v>
      </c>
      <c r="AV51">
        <v>2406973.6666666665</v>
      </c>
      <c r="AY51">
        <v>17</v>
      </c>
      <c r="AZ51">
        <v>0.05</v>
      </c>
      <c r="BA51">
        <v>155624072.669</v>
      </c>
      <c r="BB51">
        <v>2877465.3330000001</v>
      </c>
      <c r="BC51">
        <v>3619164.48067442</v>
      </c>
      <c r="BD51">
        <v>2241163.7637454099</v>
      </c>
      <c r="BE51">
        <v>43</v>
      </c>
      <c r="BF51">
        <v>0.1002331002331</v>
      </c>
      <c r="BG51">
        <v>0.45454545454545497</v>
      </c>
    </row>
    <row r="52" spans="1:59" x14ac:dyDescent="0.25">
      <c r="A52">
        <v>17</v>
      </c>
      <c r="B52">
        <v>15</v>
      </c>
      <c r="C52">
        <v>1</v>
      </c>
      <c r="D52">
        <v>8</v>
      </c>
      <c r="E52">
        <v>0</v>
      </c>
      <c r="F52">
        <v>0</v>
      </c>
      <c r="G52">
        <f t="shared" si="22"/>
        <v>0.23529411764705888</v>
      </c>
      <c r="H52">
        <v>360.07248939999999</v>
      </c>
      <c r="J52">
        <v>1628373</v>
      </c>
      <c r="K52">
        <v>1664756</v>
      </c>
      <c r="L52">
        <v>1743250</v>
      </c>
      <c r="M52" t="str">
        <f t="shared" si="0"/>
        <v>Yes</v>
      </c>
      <c r="N52">
        <f t="shared" si="1"/>
        <v>1678793</v>
      </c>
      <c r="P52">
        <v>0</v>
      </c>
      <c r="Q52">
        <v>0</v>
      </c>
      <c r="R52">
        <v>0</v>
      </c>
      <c r="S52" t="str">
        <f t="shared" si="2"/>
        <v>No</v>
      </c>
      <c r="T52">
        <f t="shared" si="3"/>
        <v>0</v>
      </c>
      <c r="V52">
        <f t="shared" si="4"/>
        <v>0.88235294117647056</v>
      </c>
      <c r="W52">
        <f t="shared" si="5"/>
        <v>0.47058823529411764</v>
      </c>
      <c r="Y52" s="4">
        <f t="shared" si="6"/>
        <v>360.07248937989999</v>
      </c>
      <c r="Z52">
        <f t="shared" si="7"/>
        <v>11</v>
      </c>
      <c r="AA52">
        <f t="shared" si="8"/>
        <v>0.6470588235294118</v>
      </c>
      <c r="AB52">
        <f t="shared" si="9"/>
        <v>0.73333333333333328</v>
      </c>
      <c r="AC52">
        <f t="shared" si="10"/>
        <v>1.375</v>
      </c>
      <c r="AD52" t="str">
        <f t="shared" si="11"/>
        <v>CRAM</v>
      </c>
      <c r="AG52">
        <f t="shared" si="12"/>
        <v>0.54166666666666663</v>
      </c>
      <c r="AI52" t="str">
        <f t="shared" si="13"/>
        <v>----</v>
      </c>
      <c r="AJ52" t="str">
        <f t="shared" si="14"/>
        <v>Aromatic</v>
      </c>
      <c r="AK52" t="str">
        <f t="shared" si="15"/>
        <v>----</v>
      </c>
      <c r="AL52" t="str">
        <f t="shared" si="16"/>
        <v>----</v>
      </c>
      <c r="AM52" t="str">
        <f t="shared" si="17"/>
        <v>----</v>
      </c>
      <c r="AN52" t="str">
        <f t="shared" si="18"/>
        <v>----</v>
      </c>
      <c r="AP52" s="4">
        <f t="shared" si="19"/>
        <v>360.15575084120803</v>
      </c>
      <c r="AQ52" s="4">
        <f t="shared" si="20"/>
        <v>360</v>
      </c>
      <c r="AR52" s="4">
        <f t="shared" si="21"/>
        <v>0.1557508412080324</v>
      </c>
      <c r="AU52">
        <v>0.23529411764705888</v>
      </c>
      <c r="AV52">
        <v>1678793</v>
      </c>
      <c r="AY52">
        <v>18</v>
      </c>
      <c r="AZ52">
        <v>0.15</v>
      </c>
      <c r="BA52">
        <v>337371947.00599998</v>
      </c>
      <c r="BB52">
        <v>2912304.3330000001</v>
      </c>
      <c r="BC52">
        <v>6134035.4001090899</v>
      </c>
      <c r="BD52">
        <v>9847923.94237216</v>
      </c>
      <c r="BE52">
        <v>55</v>
      </c>
      <c r="BF52">
        <v>0.128205128205128</v>
      </c>
      <c r="BG52">
        <v>0.582750582750583</v>
      </c>
    </row>
    <row r="53" spans="1:59" x14ac:dyDescent="0.25">
      <c r="A53">
        <v>17</v>
      </c>
      <c r="B53">
        <v>15</v>
      </c>
      <c r="C53">
        <v>1</v>
      </c>
      <c r="D53">
        <v>9</v>
      </c>
      <c r="E53">
        <v>0</v>
      </c>
      <c r="F53">
        <v>0</v>
      </c>
      <c r="G53">
        <f t="shared" si="22"/>
        <v>0.35294117647058831</v>
      </c>
      <c r="H53">
        <v>376.06740400000001</v>
      </c>
      <c r="J53">
        <v>1878865</v>
      </c>
      <c r="K53">
        <v>1874988</v>
      </c>
      <c r="L53">
        <v>2118946</v>
      </c>
      <c r="M53" t="str">
        <f t="shared" si="0"/>
        <v>Yes</v>
      </c>
      <c r="N53">
        <f t="shared" si="1"/>
        <v>1957599.6666666667</v>
      </c>
      <c r="P53">
        <v>0</v>
      </c>
      <c r="Q53">
        <v>0</v>
      </c>
      <c r="R53">
        <v>0</v>
      </c>
      <c r="S53" t="str">
        <f t="shared" si="2"/>
        <v>No</v>
      </c>
      <c r="T53">
        <f t="shared" si="3"/>
        <v>0</v>
      </c>
      <c r="V53">
        <f t="shared" si="4"/>
        <v>0.88235294117647056</v>
      </c>
      <c r="W53">
        <f t="shared" si="5"/>
        <v>0.52941176470588236</v>
      </c>
      <c r="Y53" s="4">
        <f t="shared" si="6"/>
        <v>376.06740397990001</v>
      </c>
      <c r="Z53">
        <f t="shared" si="7"/>
        <v>11</v>
      </c>
      <c r="AA53">
        <f t="shared" si="8"/>
        <v>0.6470588235294118</v>
      </c>
      <c r="AB53">
        <f t="shared" si="9"/>
        <v>0.73333333333333328</v>
      </c>
      <c r="AC53">
        <f t="shared" si="10"/>
        <v>1.2222222222222223</v>
      </c>
      <c r="AD53" t="str">
        <f t="shared" si="11"/>
        <v>CRAM</v>
      </c>
      <c r="AG53">
        <f t="shared" si="12"/>
        <v>0.52173913043478259</v>
      </c>
      <c r="AI53" t="str">
        <f t="shared" si="13"/>
        <v>----</v>
      </c>
      <c r="AJ53" t="str">
        <f t="shared" si="14"/>
        <v>Aromatic</v>
      </c>
      <c r="AK53" t="str">
        <f t="shared" si="15"/>
        <v>----</v>
      </c>
      <c r="AL53" t="str">
        <f t="shared" si="16"/>
        <v>----</v>
      </c>
      <c r="AM53" t="str">
        <f t="shared" si="17"/>
        <v>----</v>
      </c>
      <c r="AN53" t="str">
        <f t="shared" si="18"/>
        <v>----</v>
      </c>
      <c r="AP53" s="4">
        <f t="shared" si="19"/>
        <v>376.15436402969334</v>
      </c>
      <c r="AQ53" s="4">
        <f t="shared" si="20"/>
        <v>376</v>
      </c>
      <c r="AR53" s="4">
        <f t="shared" si="21"/>
        <v>0.1543640296933404</v>
      </c>
      <c r="AU53">
        <v>0.35294117647058831</v>
      </c>
      <c r="AV53">
        <v>1957599.6666666667</v>
      </c>
      <c r="AY53">
        <v>19</v>
      </c>
      <c r="AZ53">
        <v>0.25</v>
      </c>
      <c r="BA53">
        <v>258010986.66499999</v>
      </c>
      <c r="BB53">
        <v>2943184.1664999998</v>
      </c>
      <c r="BC53">
        <v>4300183.1110833297</v>
      </c>
      <c r="BD53">
        <v>2850428.6340924399</v>
      </c>
      <c r="BE53">
        <v>60</v>
      </c>
      <c r="BF53">
        <v>0.13986013986014001</v>
      </c>
      <c r="BG53">
        <v>0.72261072261072301</v>
      </c>
    </row>
    <row r="54" spans="1:59" x14ac:dyDescent="0.25">
      <c r="A54">
        <v>18</v>
      </c>
      <c r="B54">
        <v>10</v>
      </c>
      <c r="C54">
        <v>0</v>
      </c>
      <c r="D54">
        <v>13</v>
      </c>
      <c r="E54">
        <v>0</v>
      </c>
      <c r="F54">
        <v>0</v>
      </c>
      <c r="G54">
        <f t="shared" si="22"/>
        <v>0.88888888888888884</v>
      </c>
      <c r="H54">
        <v>433.00486339999998</v>
      </c>
      <c r="J54">
        <v>2040161</v>
      </c>
      <c r="K54">
        <v>2030383</v>
      </c>
      <c r="L54">
        <v>1659842</v>
      </c>
      <c r="M54" t="str">
        <f t="shared" si="0"/>
        <v>Yes</v>
      </c>
      <c r="N54">
        <f t="shared" si="1"/>
        <v>1910128.6666666667</v>
      </c>
      <c r="P54">
        <v>0</v>
      </c>
      <c r="Q54">
        <v>0</v>
      </c>
      <c r="R54">
        <v>0</v>
      </c>
      <c r="S54" t="str">
        <f t="shared" si="2"/>
        <v>No</v>
      </c>
      <c r="T54">
        <f t="shared" si="3"/>
        <v>0</v>
      </c>
      <c r="V54">
        <f t="shared" si="4"/>
        <v>0.55555555555555558</v>
      </c>
      <c r="W54">
        <f t="shared" si="5"/>
        <v>0.72222222222222221</v>
      </c>
      <c r="Y54" s="4">
        <f t="shared" si="6"/>
        <v>433.00486337989997</v>
      </c>
      <c r="Z54">
        <f t="shared" si="7"/>
        <v>14</v>
      </c>
      <c r="AA54">
        <f t="shared" si="8"/>
        <v>0.77777777777777779</v>
      </c>
      <c r="AB54">
        <f t="shared" si="9"/>
        <v>1.4</v>
      </c>
      <c r="AC54">
        <f t="shared" si="10"/>
        <v>1.0769230769230769</v>
      </c>
      <c r="AD54" t="str">
        <f t="shared" si="11"/>
        <v>O</v>
      </c>
      <c r="AG54">
        <f t="shared" si="12"/>
        <v>0.65217391304347827</v>
      </c>
      <c r="AI54" t="str">
        <f t="shared" si="13"/>
        <v>----</v>
      </c>
      <c r="AJ54" t="str">
        <f t="shared" si="14"/>
        <v>Aromatic</v>
      </c>
      <c r="AK54" t="str">
        <f t="shared" si="15"/>
        <v>----</v>
      </c>
      <c r="AL54" t="str">
        <f t="shared" si="16"/>
        <v>----</v>
      </c>
      <c r="AM54" t="str">
        <f t="shared" si="17"/>
        <v>----</v>
      </c>
      <c r="AN54" t="str">
        <f t="shared" si="18"/>
        <v>----</v>
      </c>
      <c r="AP54" s="4">
        <f t="shared" si="19"/>
        <v>433.10498937880811</v>
      </c>
      <c r="AQ54" s="4">
        <f t="shared" si="20"/>
        <v>433</v>
      </c>
      <c r="AR54" s="4">
        <f t="shared" si="21"/>
        <v>0.10498937880811354</v>
      </c>
      <c r="AU54">
        <v>0.88888888888888884</v>
      </c>
      <c r="AV54">
        <v>1910128.6666666667</v>
      </c>
      <c r="AY54">
        <v>20</v>
      </c>
      <c r="AZ54">
        <v>0.35</v>
      </c>
      <c r="BA54">
        <v>288490077.67900002</v>
      </c>
      <c r="BB54">
        <v>4842289.6670000004</v>
      </c>
      <c r="BC54">
        <v>8242573.6479714299</v>
      </c>
      <c r="BD54">
        <v>8112069.4631519904</v>
      </c>
      <c r="BE54">
        <v>35</v>
      </c>
      <c r="BF54">
        <v>8.1585081585081598E-2</v>
      </c>
      <c r="BG54">
        <v>0.80419580419580405</v>
      </c>
    </row>
    <row r="55" spans="1:59" x14ac:dyDescent="0.25">
      <c r="A55">
        <v>18</v>
      </c>
      <c r="B55">
        <v>12</v>
      </c>
      <c r="C55">
        <v>0</v>
      </c>
      <c r="D55">
        <v>8</v>
      </c>
      <c r="E55">
        <v>0</v>
      </c>
      <c r="F55">
        <v>0</v>
      </c>
      <c r="G55">
        <f t="shared" si="22"/>
        <v>0.22222222222222232</v>
      </c>
      <c r="H55">
        <v>355.04594040000001</v>
      </c>
      <c r="J55">
        <v>2987171</v>
      </c>
      <c r="K55">
        <v>3163518</v>
      </c>
      <c r="L55">
        <v>3779237</v>
      </c>
      <c r="M55" t="str">
        <f t="shared" si="0"/>
        <v>Yes</v>
      </c>
      <c r="N55">
        <f t="shared" si="1"/>
        <v>3309975.3333333335</v>
      </c>
      <c r="P55">
        <v>0</v>
      </c>
      <c r="Q55">
        <v>0</v>
      </c>
      <c r="R55">
        <v>0</v>
      </c>
      <c r="S55" t="str">
        <f t="shared" si="2"/>
        <v>No</v>
      </c>
      <c r="T55">
        <f t="shared" si="3"/>
        <v>0</v>
      </c>
      <c r="V55">
        <f t="shared" si="4"/>
        <v>0.66666666666666663</v>
      </c>
      <c r="W55">
        <f t="shared" si="5"/>
        <v>0.44444444444444442</v>
      </c>
      <c r="Y55" s="4">
        <f t="shared" si="6"/>
        <v>355.0459403799</v>
      </c>
      <c r="Z55">
        <f t="shared" si="7"/>
        <v>13</v>
      </c>
      <c r="AA55">
        <f t="shared" si="8"/>
        <v>0.72222222222222221</v>
      </c>
      <c r="AB55">
        <f t="shared" si="9"/>
        <v>1.0833333333333333</v>
      </c>
      <c r="AC55">
        <f t="shared" si="10"/>
        <v>1.625</v>
      </c>
      <c r="AD55" t="str">
        <f t="shared" si="11"/>
        <v>O</v>
      </c>
      <c r="AG55">
        <f t="shared" si="12"/>
        <v>0.6428571428571429</v>
      </c>
      <c r="AI55" t="str">
        <f t="shared" si="13"/>
        <v>----</v>
      </c>
      <c r="AJ55" t="str">
        <f t="shared" si="14"/>
        <v>Aromatic</v>
      </c>
      <c r="AK55" t="str">
        <f t="shared" si="15"/>
        <v>----</v>
      </c>
      <c r="AL55" t="str">
        <f t="shared" si="16"/>
        <v>----</v>
      </c>
      <c r="AM55" t="str">
        <f t="shared" si="17"/>
        <v>----</v>
      </c>
      <c r="AN55" t="str">
        <f t="shared" si="18"/>
        <v>----</v>
      </c>
      <c r="AP55" s="4">
        <f t="shared" si="19"/>
        <v>355.12803952576485</v>
      </c>
      <c r="AQ55" s="4">
        <f t="shared" si="20"/>
        <v>355</v>
      </c>
      <c r="AR55" s="4">
        <f t="shared" si="21"/>
        <v>0.12803952576484789</v>
      </c>
      <c r="AU55">
        <v>0.22222222222222232</v>
      </c>
      <c r="AV55">
        <v>3309975.3333333335</v>
      </c>
      <c r="AY55">
        <v>21</v>
      </c>
      <c r="AZ55">
        <v>0.45</v>
      </c>
      <c r="BA55">
        <v>191839404.99200001</v>
      </c>
      <c r="BB55">
        <v>3422384.6669999999</v>
      </c>
      <c r="BC55">
        <v>5642335.4409411801</v>
      </c>
      <c r="BD55">
        <v>4364629.7467747899</v>
      </c>
      <c r="BE55">
        <v>34</v>
      </c>
      <c r="BF55">
        <v>7.9254079254079193E-2</v>
      </c>
      <c r="BG55">
        <v>0.88344988344988296</v>
      </c>
    </row>
    <row r="56" spans="1:59" x14ac:dyDescent="0.25">
      <c r="A56">
        <v>18</v>
      </c>
      <c r="B56">
        <v>12</v>
      </c>
      <c r="C56">
        <v>0</v>
      </c>
      <c r="D56">
        <v>9</v>
      </c>
      <c r="E56">
        <v>0</v>
      </c>
      <c r="F56">
        <v>0</v>
      </c>
      <c r="G56">
        <f t="shared" si="22"/>
        <v>0.33333333333333348</v>
      </c>
      <c r="H56">
        <v>371.04085500000002</v>
      </c>
      <c r="J56">
        <v>6111756</v>
      </c>
      <c r="K56">
        <v>5592296</v>
      </c>
      <c r="L56">
        <v>5759356</v>
      </c>
      <c r="M56" t="str">
        <f t="shared" si="0"/>
        <v>Yes</v>
      </c>
      <c r="N56">
        <f t="shared" si="1"/>
        <v>5821136</v>
      </c>
      <c r="P56">
        <v>0</v>
      </c>
      <c r="Q56">
        <v>0</v>
      </c>
      <c r="R56">
        <v>0</v>
      </c>
      <c r="S56" t="str">
        <f t="shared" si="2"/>
        <v>No</v>
      </c>
      <c r="T56">
        <f t="shared" si="3"/>
        <v>0</v>
      </c>
      <c r="V56">
        <f t="shared" si="4"/>
        <v>0.66666666666666663</v>
      </c>
      <c r="W56">
        <f t="shared" si="5"/>
        <v>0.5</v>
      </c>
      <c r="Y56" s="4">
        <f t="shared" si="6"/>
        <v>371.04085497989996</v>
      </c>
      <c r="Z56">
        <f t="shared" si="7"/>
        <v>13</v>
      </c>
      <c r="AA56">
        <f t="shared" si="8"/>
        <v>0.72222222222222221</v>
      </c>
      <c r="AB56">
        <f t="shared" si="9"/>
        <v>1.0833333333333333</v>
      </c>
      <c r="AC56">
        <f t="shared" si="10"/>
        <v>1.4444444444444444</v>
      </c>
      <c r="AD56" t="str">
        <f t="shared" si="11"/>
        <v>O</v>
      </c>
      <c r="AG56">
        <f t="shared" si="12"/>
        <v>0.62962962962962965</v>
      </c>
      <c r="AI56" t="str">
        <f t="shared" si="13"/>
        <v>----</v>
      </c>
      <c r="AJ56" t="str">
        <f t="shared" si="14"/>
        <v>Aromatic</v>
      </c>
      <c r="AK56" t="str">
        <f t="shared" si="15"/>
        <v>----</v>
      </c>
      <c r="AL56" t="str">
        <f t="shared" si="16"/>
        <v>----</v>
      </c>
      <c r="AM56" t="str">
        <f t="shared" si="17"/>
        <v>----</v>
      </c>
      <c r="AN56" t="str">
        <f t="shared" si="18"/>
        <v>----</v>
      </c>
      <c r="AP56" s="4">
        <f t="shared" si="19"/>
        <v>371.1266527142501</v>
      </c>
      <c r="AQ56" s="4">
        <f t="shared" si="20"/>
        <v>371</v>
      </c>
      <c r="AR56" s="4">
        <f t="shared" si="21"/>
        <v>0.12665271425009905</v>
      </c>
      <c r="AU56">
        <v>0.33333333333333348</v>
      </c>
      <c r="AV56">
        <v>5821136</v>
      </c>
      <c r="AY56">
        <v>22</v>
      </c>
      <c r="AZ56">
        <v>0.55000000000000004</v>
      </c>
      <c r="BA56">
        <v>139791482.338</v>
      </c>
      <c r="BB56">
        <v>4121097.3335000002</v>
      </c>
      <c r="BC56">
        <v>4992552.9406428598</v>
      </c>
      <c r="BD56">
        <v>4023369.73760152</v>
      </c>
      <c r="BE56">
        <v>28</v>
      </c>
      <c r="BF56">
        <v>6.5268065268065306E-2</v>
      </c>
      <c r="BG56">
        <v>0.94871794871794901</v>
      </c>
    </row>
    <row r="57" spans="1:59" x14ac:dyDescent="0.25">
      <c r="A57">
        <v>18</v>
      </c>
      <c r="B57">
        <v>12</v>
      </c>
      <c r="C57">
        <v>0</v>
      </c>
      <c r="D57">
        <v>10</v>
      </c>
      <c r="E57">
        <v>0</v>
      </c>
      <c r="F57">
        <v>0</v>
      </c>
      <c r="G57">
        <f t="shared" si="22"/>
        <v>0.44444444444444464</v>
      </c>
      <c r="H57">
        <v>387.03576959999998</v>
      </c>
      <c r="J57">
        <v>7698351</v>
      </c>
      <c r="K57">
        <v>6552724</v>
      </c>
      <c r="L57">
        <v>6670886</v>
      </c>
      <c r="M57" t="str">
        <f t="shared" si="0"/>
        <v>Yes</v>
      </c>
      <c r="N57">
        <f t="shared" si="1"/>
        <v>6973987</v>
      </c>
      <c r="P57">
        <v>0</v>
      </c>
      <c r="Q57">
        <v>0</v>
      </c>
      <c r="R57">
        <v>0</v>
      </c>
      <c r="S57" t="str">
        <f t="shared" si="2"/>
        <v>No</v>
      </c>
      <c r="T57">
        <f t="shared" si="3"/>
        <v>0</v>
      </c>
      <c r="V57">
        <f t="shared" si="4"/>
        <v>0.66666666666666663</v>
      </c>
      <c r="W57">
        <f t="shared" si="5"/>
        <v>0.55555555555555558</v>
      </c>
      <c r="Y57" s="4">
        <f t="shared" si="6"/>
        <v>387.03576957989998</v>
      </c>
      <c r="Z57">
        <f t="shared" si="7"/>
        <v>13</v>
      </c>
      <c r="AA57">
        <f t="shared" si="8"/>
        <v>0.72222222222222221</v>
      </c>
      <c r="AB57">
        <f t="shared" si="9"/>
        <v>1.0833333333333333</v>
      </c>
      <c r="AC57">
        <f t="shared" si="10"/>
        <v>1.3</v>
      </c>
      <c r="AD57" t="str">
        <f t="shared" si="11"/>
        <v>O</v>
      </c>
      <c r="AG57">
        <f t="shared" si="12"/>
        <v>0.61538461538461542</v>
      </c>
      <c r="AI57" t="str">
        <f t="shared" si="13"/>
        <v>----</v>
      </c>
      <c r="AJ57" t="str">
        <f t="shared" si="14"/>
        <v>Aromatic</v>
      </c>
      <c r="AK57" t="str">
        <f t="shared" si="15"/>
        <v>----</v>
      </c>
      <c r="AL57" t="str">
        <f t="shared" si="16"/>
        <v>----</v>
      </c>
      <c r="AM57" t="str">
        <f t="shared" si="17"/>
        <v>----</v>
      </c>
      <c r="AN57" t="str">
        <f t="shared" si="18"/>
        <v>----</v>
      </c>
      <c r="AP57" s="4">
        <f t="shared" si="19"/>
        <v>387.12526590273546</v>
      </c>
      <c r="AQ57" s="4">
        <f t="shared" si="20"/>
        <v>387</v>
      </c>
      <c r="AR57" s="4">
        <f t="shared" si="21"/>
        <v>0.1252659027354639</v>
      </c>
      <c r="AU57">
        <v>0.44444444444444464</v>
      </c>
      <c r="AV57">
        <v>6973987</v>
      </c>
      <c r="AY57">
        <v>23</v>
      </c>
      <c r="AZ57">
        <v>0.65</v>
      </c>
      <c r="BA57">
        <v>31686018</v>
      </c>
      <c r="BB57">
        <v>3180573.3330000001</v>
      </c>
      <c r="BC57">
        <v>3520668.6666666698</v>
      </c>
      <c r="BD57">
        <v>1638868.20499855</v>
      </c>
      <c r="BE57">
        <v>9</v>
      </c>
      <c r="BF57">
        <v>2.0979020979021001E-2</v>
      </c>
      <c r="BG57">
        <v>0.96969696969696995</v>
      </c>
    </row>
    <row r="58" spans="1:59" x14ac:dyDescent="0.25">
      <c r="A58">
        <v>18</v>
      </c>
      <c r="B58">
        <v>12</v>
      </c>
      <c r="C58">
        <v>0</v>
      </c>
      <c r="D58">
        <v>11</v>
      </c>
      <c r="E58">
        <v>0</v>
      </c>
      <c r="F58">
        <v>0</v>
      </c>
      <c r="G58">
        <f t="shared" si="22"/>
        <v>0.55555555555555536</v>
      </c>
      <c r="H58">
        <v>403.0306842</v>
      </c>
      <c r="J58">
        <v>7988660</v>
      </c>
      <c r="K58">
        <v>8212280</v>
      </c>
      <c r="L58">
        <v>7533784</v>
      </c>
      <c r="M58" t="str">
        <f t="shared" si="0"/>
        <v>Yes</v>
      </c>
      <c r="N58">
        <f t="shared" si="1"/>
        <v>7911574.666666667</v>
      </c>
      <c r="P58">
        <v>0</v>
      </c>
      <c r="Q58">
        <v>0</v>
      </c>
      <c r="R58">
        <v>0</v>
      </c>
      <c r="S58" t="str">
        <f t="shared" si="2"/>
        <v>No</v>
      </c>
      <c r="T58">
        <f t="shared" si="3"/>
        <v>0</v>
      </c>
      <c r="V58">
        <f t="shared" si="4"/>
        <v>0.66666666666666663</v>
      </c>
      <c r="W58">
        <f t="shared" si="5"/>
        <v>0.61111111111111116</v>
      </c>
      <c r="Y58" s="4">
        <f t="shared" si="6"/>
        <v>403.03068417989999</v>
      </c>
      <c r="Z58">
        <f t="shared" si="7"/>
        <v>13</v>
      </c>
      <c r="AA58">
        <f t="shared" si="8"/>
        <v>0.72222222222222221</v>
      </c>
      <c r="AB58">
        <f t="shared" si="9"/>
        <v>1.0833333333333333</v>
      </c>
      <c r="AC58">
        <f t="shared" si="10"/>
        <v>1.1818181818181819</v>
      </c>
      <c r="AD58" t="str">
        <f t="shared" si="11"/>
        <v>O</v>
      </c>
      <c r="AG58">
        <f t="shared" si="12"/>
        <v>0.6</v>
      </c>
      <c r="AI58" t="str">
        <f t="shared" si="13"/>
        <v>----</v>
      </c>
      <c r="AJ58" t="str">
        <f t="shared" si="14"/>
        <v>Aromatic</v>
      </c>
      <c r="AK58" t="str">
        <f t="shared" si="15"/>
        <v>----</v>
      </c>
      <c r="AL58" t="str">
        <f t="shared" si="16"/>
        <v>----</v>
      </c>
      <c r="AM58" t="str">
        <f t="shared" si="17"/>
        <v>----</v>
      </c>
      <c r="AN58" t="str">
        <f t="shared" si="18"/>
        <v>----</v>
      </c>
      <c r="AP58" s="4">
        <f t="shared" si="19"/>
        <v>403.12387909122077</v>
      </c>
      <c r="AQ58" s="4">
        <f t="shared" si="20"/>
        <v>403</v>
      </c>
      <c r="AR58" s="4">
        <f t="shared" si="21"/>
        <v>0.1238790912207719</v>
      </c>
      <c r="AU58">
        <v>0.55555555555555536</v>
      </c>
      <c r="AV58">
        <v>7911574.666666667</v>
      </c>
      <c r="AY58">
        <v>24</v>
      </c>
      <c r="AZ58">
        <v>0.75</v>
      </c>
      <c r="BA58">
        <v>20505330.666000001</v>
      </c>
      <c r="BB58">
        <v>2576804.8330000001</v>
      </c>
      <c r="BC58">
        <v>2563166.3332500001</v>
      </c>
      <c r="BD58">
        <v>519215.62555190199</v>
      </c>
      <c r="BE58">
        <v>8</v>
      </c>
      <c r="BF58">
        <v>1.8648018648018599E-2</v>
      </c>
      <c r="BG58">
        <v>0.98834498834498796</v>
      </c>
    </row>
    <row r="59" spans="1:59" x14ac:dyDescent="0.25">
      <c r="A59">
        <v>18</v>
      </c>
      <c r="B59">
        <v>12</v>
      </c>
      <c r="C59">
        <v>0</v>
      </c>
      <c r="D59">
        <v>12</v>
      </c>
      <c r="E59">
        <v>0</v>
      </c>
      <c r="F59">
        <v>0</v>
      </c>
      <c r="G59">
        <f t="shared" si="22"/>
        <v>0.66666666666666652</v>
      </c>
      <c r="H59">
        <v>419.02559880000001</v>
      </c>
      <c r="J59">
        <v>5711895</v>
      </c>
      <c r="K59">
        <v>5499542</v>
      </c>
      <c r="L59">
        <v>5921534</v>
      </c>
      <c r="M59" t="str">
        <f t="shared" si="0"/>
        <v>Yes</v>
      </c>
      <c r="N59">
        <f t="shared" si="1"/>
        <v>5710990.333333333</v>
      </c>
      <c r="P59">
        <v>0</v>
      </c>
      <c r="Q59">
        <v>0</v>
      </c>
      <c r="R59">
        <v>0</v>
      </c>
      <c r="S59" t="str">
        <f t="shared" si="2"/>
        <v>No</v>
      </c>
      <c r="T59">
        <f t="shared" si="3"/>
        <v>0</v>
      </c>
      <c r="V59">
        <f t="shared" si="4"/>
        <v>0.66666666666666663</v>
      </c>
      <c r="W59">
        <f t="shared" si="5"/>
        <v>0.66666666666666663</v>
      </c>
      <c r="Y59" s="4">
        <f t="shared" si="6"/>
        <v>419.02559877990001</v>
      </c>
      <c r="Z59">
        <f t="shared" si="7"/>
        <v>13</v>
      </c>
      <c r="AA59">
        <f t="shared" si="8"/>
        <v>0.72222222222222221</v>
      </c>
      <c r="AB59">
        <f t="shared" si="9"/>
        <v>1.0833333333333333</v>
      </c>
      <c r="AC59">
        <f t="shared" si="10"/>
        <v>1.0833333333333333</v>
      </c>
      <c r="AD59" t="str">
        <f t="shared" si="11"/>
        <v>O</v>
      </c>
      <c r="AG59">
        <f t="shared" si="12"/>
        <v>0.58333333333333337</v>
      </c>
      <c r="AI59" t="str">
        <f t="shared" si="13"/>
        <v>----</v>
      </c>
      <c r="AJ59" t="str">
        <f t="shared" si="14"/>
        <v>Aromatic</v>
      </c>
      <c r="AK59" t="str">
        <f t="shared" si="15"/>
        <v>----</v>
      </c>
      <c r="AL59" t="str">
        <f t="shared" si="16"/>
        <v>----</v>
      </c>
      <c r="AM59" t="str">
        <f t="shared" si="17"/>
        <v>----</v>
      </c>
      <c r="AN59" t="str">
        <f t="shared" si="18"/>
        <v>----</v>
      </c>
      <c r="AP59" s="4">
        <f t="shared" si="19"/>
        <v>419.12249227970608</v>
      </c>
      <c r="AQ59" s="4">
        <f t="shared" si="20"/>
        <v>419</v>
      </c>
      <c r="AR59" s="4">
        <f t="shared" si="21"/>
        <v>0.1224922797060799</v>
      </c>
      <c r="AU59">
        <v>0.66666666666666652</v>
      </c>
      <c r="AV59">
        <v>5710990.333333333</v>
      </c>
      <c r="AY59">
        <v>25</v>
      </c>
      <c r="AZ59">
        <v>0.85</v>
      </c>
      <c r="BA59">
        <v>10875734.666999999</v>
      </c>
      <c r="BB59">
        <v>2458887.3335000002</v>
      </c>
      <c r="BC59">
        <v>2718933.6667499999</v>
      </c>
      <c r="BD59">
        <v>895342.79399920604</v>
      </c>
      <c r="BE59">
        <v>4</v>
      </c>
      <c r="BF59">
        <v>9.3240093240093205E-3</v>
      </c>
      <c r="BG59">
        <v>0.99766899766899797</v>
      </c>
    </row>
    <row r="60" spans="1:59" x14ac:dyDescent="0.25">
      <c r="A60">
        <v>18</v>
      </c>
      <c r="B60">
        <v>12</v>
      </c>
      <c r="C60">
        <v>0</v>
      </c>
      <c r="D60">
        <v>13</v>
      </c>
      <c r="E60">
        <v>0</v>
      </c>
      <c r="F60">
        <v>0</v>
      </c>
      <c r="G60">
        <f t="shared" si="22"/>
        <v>0.77777777777777768</v>
      </c>
      <c r="H60">
        <v>435.02051340000003</v>
      </c>
      <c r="J60">
        <v>3173993</v>
      </c>
      <c r="K60">
        <v>3147976</v>
      </c>
      <c r="L60">
        <v>3530510</v>
      </c>
      <c r="M60" t="str">
        <f t="shared" si="0"/>
        <v>Yes</v>
      </c>
      <c r="N60">
        <f t="shared" si="1"/>
        <v>3284159.6666666665</v>
      </c>
      <c r="P60">
        <v>0</v>
      </c>
      <c r="Q60">
        <v>0</v>
      </c>
      <c r="R60">
        <v>0</v>
      </c>
      <c r="S60" t="str">
        <f t="shared" si="2"/>
        <v>No</v>
      </c>
      <c r="T60">
        <f t="shared" si="3"/>
        <v>0</v>
      </c>
      <c r="V60">
        <f t="shared" si="4"/>
        <v>0.66666666666666663</v>
      </c>
      <c r="W60">
        <f t="shared" si="5"/>
        <v>0.72222222222222221</v>
      </c>
      <c r="Y60" s="4">
        <f t="shared" si="6"/>
        <v>435.02051337990002</v>
      </c>
      <c r="Z60">
        <f t="shared" si="7"/>
        <v>13</v>
      </c>
      <c r="AA60">
        <f t="shared" si="8"/>
        <v>0.72222222222222221</v>
      </c>
      <c r="AB60">
        <f t="shared" si="9"/>
        <v>1.0833333333333333</v>
      </c>
      <c r="AC60">
        <f t="shared" si="10"/>
        <v>1</v>
      </c>
      <c r="AD60" t="str">
        <f t="shared" si="11"/>
        <v>O</v>
      </c>
      <c r="AG60">
        <f t="shared" si="12"/>
        <v>0.56521739130434778</v>
      </c>
      <c r="AI60" t="str">
        <f t="shared" si="13"/>
        <v>----</v>
      </c>
      <c r="AJ60" t="str">
        <f t="shared" si="14"/>
        <v>Aromatic</v>
      </c>
      <c r="AK60" t="str">
        <f t="shared" si="15"/>
        <v>----</v>
      </c>
      <c r="AL60" t="str">
        <f t="shared" si="16"/>
        <v>----</v>
      </c>
      <c r="AM60" t="str">
        <f t="shared" si="17"/>
        <v>----</v>
      </c>
      <c r="AN60" t="str">
        <f t="shared" si="18"/>
        <v>----</v>
      </c>
      <c r="AP60" s="4">
        <f t="shared" si="19"/>
        <v>435.12110546819139</v>
      </c>
      <c r="AQ60" s="4">
        <f t="shared" si="20"/>
        <v>435</v>
      </c>
      <c r="AR60" s="4">
        <f t="shared" si="21"/>
        <v>0.1211054681913879</v>
      </c>
      <c r="AU60">
        <v>0.77777777777777768</v>
      </c>
      <c r="AV60">
        <v>3284159.6666666665</v>
      </c>
      <c r="AY60">
        <v>26</v>
      </c>
      <c r="AZ60">
        <v>1.05</v>
      </c>
      <c r="BA60">
        <v>1948480.3330000001</v>
      </c>
      <c r="BB60">
        <v>1948480.3330000001</v>
      </c>
      <c r="BC60">
        <v>1948480.3330000001</v>
      </c>
      <c r="BD60" t="s">
        <v>14</v>
      </c>
      <c r="BE60">
        <v>1</v>
      </c>
      <c r="BF60">
        <v>2.3310023310023301E-3</v>
      </c>
      <c r="BG60">
        <v>1</v>
      </c>
    </row>
    <row r="61" spans="1:59" x14ac:dyDescent="0.25">
      <c r="A61">
        <v>18</v>
      </c>
      <c r="B61">
        <v>14</v>
      </c>
      <c r="C61">
        <v>0</v>
      </c>
      <c r="D61">
        <v>7</v>
      </c>
      <c r="E61">
        <v>0</v>
      </c>
      <c r="F61">
        <v>0</v>
      </c>
      <c r="G61">
        <f t="shared" si="22"/>
        <v>0</v>
      </c>
      <c r="H61">
        <v>341.06667579999998</v>
      </c>
      <c r="J61">
        <v>2614082</v>
      </c>
      <c r="K61">
        <v>2350440</v>
      </c>
      <c r="L61">
        <v>2873180</v>
      </c>
      <c r="M61" t="str">
        <f t="shared" si="0"/>
        <v>Yes</v>
      </c>
      <c r="N61">
        <f t="shared" si="1"/>
        <v>2612567.3333333335</v>
      </c>
      <c r="P61">
        <v>0</v>
      </c>
      <c r="Q61">
        <v>0</v>
      </c>
      <c r="R61">
        <v>0</v>
      </c>
      <c r="S61" t="str">
        <f t="shared" si="2"/>
        <v>No</v>
      </c>
      <c r="T61">
        <f t="shared" si="3"/>
        <v>0</v>
      </c>
      <c r="V61">
        <f t="shared" si="4"/>
        <v>0.77777777777777779</v>
      </c>
      <c r="W61">
        <f t="shared" si="5"/>
        <v>0.3888888888888889</v>
      </c>
      <c r="Y61" s="4">
        <f t="shared" si="6"/>
        <v>341.06667577989998</v>
      </c>
      <c r="Z61">
        <f t="shared" si="7"/>
        <v>12</v>
      </c>
      <c r="AA61">
        <f t="shared" si="8"/>
        <v>0.66666666666666663</v>
      </c>
      <c r="AB61">
        <f t="shared" si="9"/>
        <v>0.8571428571428571</v>
      </c>
      <c r="AC61">
        <f t="shared" si="10"/>
        <v>1.7142857142857142</v>
      </c>
      <c r="AD61" t="str">
        <f t="shared" si="11"/>
        <v>CRAM</v>
      </c>
      <c r="AG61">
        <f t="shared" si="12"/>
        <v>0.58620689655172409</v>
      </c>
      <c r="AI61" t="str">
        <f t="shared" si="13"/>
        <v>----</v>
      </c>
      <c r="AJ61" t="str">
        <f t="shared" si="14"/>
        <v>Aromatic</v>
      </c>
      <c r="AK61" t="str">
        <f t="shared" si="15"/>
        <v>----</v>
      </c>
      <c r="AL61" t="str">
        <f t="shared" si="16"/>
        <v>----</v>
      </c>
      <c r="AM61" t="str">
        <f t="shared" si="17"/>
        <v>----</v>
      </c>
      <c r="AN61" t="str">
        <f t="shared" si="18"/>
        <v>----</v>
      </c>
      <c r="AP61" s="4">
        <f t="shared" si="19"/>
        <v>341.14554242666276</v>
      </c>
      <c r="AQ61" s="4">
        <f t="shared" si="20"/>
        <v>341</v>
      </c>
      <c r="AR61" s="4">
        <f t="shared" si="21"/>
        <v>0.14554242666275741</v>
      </c>
      <c r="AU61">
        <v>0</v>
      </c>
      <c r="AV61">
        <v>2612567.3333333335</v>
      </c>
    </row>
    <row r="62" spans="1:59" x14ac:dyDescent="0.25">
      <c r="A62">
        <v>18</v>
      </c>
      <c r="B62">
        <v>15</v>
      </c>
      <c r="C62">
        <v>1</v>
      </c>
      <c r="D62">
        <v>10</v>
      </c>
      <c r="E62">
        <v>0</v>
      </c>
      <c r="F62">
        <v>0</v>
      </c>
      <c r="G62">
        <f t="shared" si="22"/>
        <v>0.44444444444444464</v>
      </c>
      <c r="H62">
        <v>404.06231860000003</v>
      </c>
      <c r="J62">
        <v>1944117</v>
      </c>
      <c r="K62">
        <v>2042279</v>
      </c>
      <c r="L62">
        <v>1862717</v>
      </c>
      <c r="M62" t="str">
        <f t="shared" si="0"/>
        <v>Yes</v>
      </c>
      <c r="N62">
        <f t="shared" si="1"/>
        <v>1949704.3333333333</v>
      </c>
      <c r="P62">
        <v>0</v>
      </c>
      <c r="Q62">
        <v>0</v>
      </c>
      <c r="R62">
        <v>0</v>
      </c>
      <c r="S62" t="str">
        <f t="shared" si="2"/>
        <v>No</v>
      </c>
      <c r="T62">
        <f t="shared" si="3"/>
        <v>0</v>
      </c>
      <c r="V62">
        <f t="shared" si="4"/>
        <v>0.83333333333333337</v>
      </c>
      <c r="W62">
        <f t="shared" si="5"/>
        <v>0.55555555555555558</v>
      </c>
      <c r="Y62" s="4">
        <f t="shared" si="6"/>
        <v>404.06231857990002</v>
      </c>
      <c r="Z62">
        <f t="shared" si="7"/>
        <v>12</v>
      </c>
      <c r="AA62">
        <f t="shared" si="8"/>
        <v>0.66666666666666663</v>
      </c>
      <c r="AB62">
        <f t="shared" si="9"/>
        <v>0.8</v>
      </c>
      <c r="AC62">
        <f t="shared" si="10"/>
        <v>1.2</v>
      </c>
      <c r="AD62" t="str">
        <f t="shared" si="11"/>
        <v>CRAM</v>
      </c>
      <c r="AG62">
        <f t="shared" si="12"/>
        <v>0.54166666666666663</v>
      </c>
      <c r="AI62" t="str">
        <f t="shared" si="13"/>
        <v>----</v>
      </c>
      <c r="AJ62" t="str">
        <f t="shared" si="14"/>
        <v>Aromatic</v>
      </c>
      <c r="AK62" t="str">
        <f t="shared" si="15"/>
        <v>----</v>
      </c>
      <c r="AL62" t="str">
        <f t="shared" si="16"/>
        <v>----</v>
      </c>
      <c r="AM62" t="str">
        <f t="shared" si="17"/>
        <v>----</v>
      </c>
      <c r="AN62" t="str">
        <f t="shared" si="18"/>
        <v>----</v>
      </c>
      <c r="AP62" s="4">
        <f t="shared" si="19"/>
        <v>404.15575204148558</v>
      </c>
      <c r="AQ62" s="4">
        <f t="shared" si="20"/>
        <v>404</v>
      </c>
      <c r="AR62" s="4">
        <f t="shared" si="21"/>
        <v>0.15575204148558441</v>
      </c>
      <c r="AU62">
        <v>0.44444444444444464</v>
      </c>
      <c r="AV62">
        <v>1949704.3333333333</v>
      </c>
      <c r="AY62" t="s">
        <v>49</v>
      </c>
    </row>
    <row r="63" spans="1:59" x14ac:dyDescent="0.25">
      <c r="A63">
        <v>18</v>
      </c>
      <c r="B63">
        <v>16</v>
      </c>
      <c r="C63">
        <v>0</v>
      </c>
      <c r="D63">
        <v>6</v>
      </c>
      <c r="E63">
        <v>0</v>
      </c>
      <c r="F63">
        <v>0</v>
      </c>
      <c r="G63">
        <f t="shared" si="22"/>
        <v>-0.22222222222222232</v>
      </c>
      <c r="H63">
        <v>327.08741120000002</v>
      </c>
      <c r="J63">
        <v>2137786</v>
      </c>
      <c r="K63">
        <v>2115236</v>
      </c>
      <c r="L63">
        <v>2053034</v>
      </c>
      <c r="M63" t="str">
        <f t="shared" si="0"/>
        <v>Yes</v>
      </c>
      <c r="N63">
        <f t="shared" si="1"/>
        <v>2102018.6666666665</v>
      </c>
      <c r="P63">
        <v>0</v>
      </c>
      <c r="Q63">
        <v>0</v>
      </c>
      <c r="R63">
        <v>0</v>
      </c>
      <c r="S63" t="str">
        <f t="shared" si="2"/>
        <v>No</v>
      </c>
      <c r="T63">
        <f t="shared" si="3"/>
        <v>0</v>
      </c>
      <c r="V63">
        <f t="shared" si="4"/>
        <v>0.88888888888888884</v>
      </c>
      <c r="W63">
        <f t="shared" si="5"/>
        <v>0.33333333333333331</v>
      </c>
      <c r="Y63" s="4">
        <f t="shared" si="6"/>
        <v>327.08741117990002</v>
      </c>
      <c r="Z63">
        <f t="shared" si="7"/>
        <v>11</v>
      </c>
      <c r="AA63">
        <f t="shared" si="8"/>
        <v>0.61111111111111116</v>
      </c>
      <c r="AB63">
        <f t="shared" si="9"/>
        <v>0.6875</v>
      </c>
      <c r="AC63">
        <f t="shared" si="10"/>
        <v>1.8333333333333333</v>
      </c>
      <c r="AD63" t="str">
        <f t="shared" si="11"/>
        <v>O</v>
      </c>
      <c r="AG63">
        <f t="shared" si="12"/>
        <v>0.53333333333333333</v>
      </c>
      <c r="AI63" t="str">
        <f t="shared" si="13"/>
        <v>----</v>
      </c>
      <c r="AJ63" t="str">
        <f t="shared" si="14"/>
        <v>Aromatic</v>
      </c>
      <c r="AK63" t="str">
        <f t="shared" si="15"/>
        <v>----</v>
      </c>
      <c r="AL63" t="str">
        <f t="shared" si="16"/>
        <v>----</v>
      </c>
      <c r="AM63" t="str">
        <f t="shared" si="17"/>
        <v>----</v>
      </c>
      <c r="AN63" t="str">
        <f t="shared" si="18"/>
        <v>----</v>
      </c>
      <c r="AP63" s="4">
        <f t="shared" si="19"/>
        <v>327.16304532756072</v>
      </c>
      <c r="AQ63" s="4">
        <f t="shared" si="20"/>
        <v>327</v>
      </c>
      <c r="AR63" s="4">
        <f t="shared" si="21"/>
        <v>0.16304532756072376</v>
      </c>
      <c r="AU63">
        <v>-0.22222222222222232</v>
      </c>
      <c r="AV63">
        <v>2102018.6666666665</v>
      </c>
    </row>
    <row r="64" spans="1:59" x14ac:dyDescent="0.25">
      <c r="A64">
        <v>18</v>
      </c>
      <c r="B64">
        <v>16</v>
      </c>
      <c r="C64">
        <v>0</v>
      </c>
      <c r="D64">
        <v>7</v>
      </c>
      <c r="E64">
        <v>0</v>
      </c>
      <c r="F64">
        <v>0</v>
      </c>
      <c r="G64">
        <f t="shared" si="22"/>
        <v>-0.11111111111111072</v>
      </c>
      <c r="H64">
        <v>343.08232579999998</v>
      </c>
      <c r="J64">
        <v>4146036</v>
      </c>
      <c r="K64">
        <v>3920716</v>
      </c>
      <c r="L64">
        <v>3964264</v>
      </c>
      <c r="M64" t="str">
        <f t="shared" si="0"/>
        <v>Yes</v>
      </c>
      <c r="N64">
        <f t="shared" si="1"/>
        <v>4010338.6666666665</v>
      </c>
      <c r="P64">
        <v>0</v>
      </c>
      <c r="Q64">
        <v>0</v>
      </c>
      <c r="R64">
        <v>0</v>
      </c>
      <c r="S64" t="str">
        <f t="shared" si="2"/>
        <v>No</v>
      </c>
      <c r="T64">
        <f t="shared" si="3"/>
        <v>0</v>
      </c>
      <c r="V64">
        <f t="shared" si="4"/>
        <v>0.88888888888888884</v>
      </c>
      <c r="W64">
        <f t="shared" si="5"/>
        <v>0.3888888888888889</v>
      </c>
      <c r="Y64" s="4">
        <f t="shared" si="6"/>
        <v>343.08232577990003</v>
      </c>
      <c r="Z64">
        <f t="shared" si="7"/>
        <v>11</v>
      </c>
      <c r="AA64">
        <f t="shared" si="8"/>
        <v>0.61111111111111116</v>
      </c>
      <c r="AB64">
        <f t="shared" si="9"/>
        <v>0.6875</v>
      </c>
      <c r="AC64">
        <f t="shared" si="10"/>
        <v>1.5714285714285714</v>
      </c>
      <c r="AD64" t="str">
        <f t="shared" si="11"/>
        <v>CRAM</v>
      </c>
      <c r="AG64">
        <f t="shared" si="12"/>
        <v>0.51724137931034486</v>
      </c>
      <c r="AI64" t="str">
        <f t="shared" si="13"/>
        <v>----</v>
      </c>
      <c r="AJ64" t="str">
        <f t="shared" si="14"/>
        <v>Aromatic</v>
      </c>
      <c r="AK64" t="str">
        <f t="shared" si="15"/>
        <v>----</v>
      </c>
      <c r="AL64" t="str">
        <f t="shared" si="16"/>
        <v>----</v>
      </c>
      <c r="AM64" t="str">
        <f t="shared" si="17"/>
        <v>----</v>
      </c>
      <c r="AN64" t="str">
        <f t="shared" si="18"/>
        <v>----</v>
      </c>
      <c r="AP64" s="4">
        <f t="shared" si="19"/>
        <v>343.16165851604603</v>
      </c>
      <c r="AQ64" s="4">
        <f t="shared" si="20"/>
        <v>343</v>
      </c>
      <c r="AR64" s="4">
        <f t="shared" si="21"/>
        <v>0.16165851604603176</v>
      </c>
      <c r="AU64">
        <v>-0.11111111111111072</v>
      </c>
      <c r="AV64">
        <v>4010338.6666666665</v>
      </c>
      <c r="AZ64" t="s">
        <v>40</v>
      </c>
      <c r="BA64" t="s">
        <v>41</v>
      </c>
      <c r="BB64" t="s">
        <v>42</v>
      </c>
      <c r="BC64" t="s">
        <v>43</v>
      </c>
      <c r="BD64" t="s">
        <v>44</v>
      </c>
      <c r="BE64" t="s">
        <v>45</v>
      </c>
      <c r="BF64" t="s">
        <v>46</v>
      </c>
      <c r="BG64" t="s">
        <v>47</v>
      </c>
    </row>
    <row r="65" spans="1:59" x14ac:dyDescent="0.25">
      <c r="A65">
        <v>19</v>
      </c>
      <c r="B65">
        <v>12</v>
      </c>
      <c r="C65">
        <v>0</v>
      </c>
      <c r="D65">
        <v>9</v>
      </c>
      <c r="E65">
        <v>0</v>
      </c>
      <c r="F65">
        <v>0</v>
      </c>
      <c r="G65">
        <f t="shared" si="22"/>
        <v>0.31578947368421062</v>
      </c>
      <c r="H65">
        <v>383.04085500000002</v>
      </c>
      <c r="J65">
        <v>4273860</v>
      </c>
      <c r="K65">
        <v>4168961</v>
      </c>
      <c r="L65">
        <v>3988070</v>
      </c>
      <c r="M65" t="str">
        <f t="shared" si="0"/>
        <v>Yes</v>
      </c>
      <c r="N65">
        <f t="shared" si="1"/>
        <v>4143630.3333333335</v>
      </c>
      <c r="P65">
        <v>0</v>
      </c>
      <c r="Q65">
        <v>0</v>
      </c>
      <c r="R65">
        <v>0</v>
      </c>
      <c r="S65" t="str">
        <f t="shared" si="2"/>
        <v>No</v>
      </c>
      <c r="T65">
        <f t="shared" si="3"/>
        <v>0</v>
      </c>
      <c r="V65">
        <f t="shared" si="4"/>
        <v>0.63157894736842102</v>
      </c>
      <c r="W65">
        <f t="shared" si="5"/>
        <v>0.47368421052631576</v>
      </c>
      <c r="Y65" s="4">
        <f t="shared" si="6"/>
        <v>383.04085497989996</v>
      </c>
      <c r="Z65">
        <f t="shared" si="7"/>
        <v>14</v>
      </c>
      <c r="AA65">
        <f t="shared" si="8"/>
        <v>0.73684210526315785</v>
      </c>
      <c r="AB65">
        <f t="shared" si="9"/>
        <v>1.1666666666666667</v>
      </c>
      <c r="AC65">
        <f t="shared" si="10"/>
        <v>1.5555555555555556</v>
      </c>
      <c r="AD65" t="str">
        <f t="shared" si="11"/>
        <v>O</v>
      </c>
      <c r="AG65">
        <f t="shared" si="12"/>
        <v>0.65517241379310343</v>
      </c>
      <c r="AI65" t="str">
        <f t="shared" si="13"/>
        <v>----</v>
      </c>
      <c r="AJ65" t="str">
        <f t="shared" si="14"/>
        <v>Aromatic</v>
      </c>
      <c r="AK65" t="str">
        <f t="shared" si="15"/>
        <v>----</v>
      </c>
      <c r="AL65" t="str">
        <f t="shared" si="16"/>
        <v>----</v>
      </c>
      <c r="AM65" t="str">
        <f t="shared" si="17"/>
        <v>----</v>
      </c>
      <c r="AN65" t="str">
        <f t="shared" si="18"/>
        <v>----</v>
      </c>
      <c r="AP65" s="4">
        <f t="shared" si="19"/>
        <v>383.12942753755698</v>
      </c>
      <c r="AQ65" s="4">
        <f t="shared" si="20"/>
        <v>383</v>
      </c>
      <c r="AR65" s="4">
        <f t="shared" si="21"/>
        <v>0.12942753755697822</v>
      </c>
      <c r="AU65">
        <v>0.31578947368421062</v>
      </c>
      <c r="AV65">
        <v>4143630.3333333335</v>
      </c>
      <c r="AY65">
        <v>1</v>
      </c>
      <c r="AZ65">
        <v>-1.85</v>
      </c>
      <c r="BA65">
        <v>15421134.666999999</v>
      </c>
      <c r="BB65">
        <v>2866930</v>
      </c>
      <c r="BC65">
        <v>3855283.6667499999</v>
      </c>
      <c r="BD65">
        <v>2085397.21636973</v>
      </c>
      <c r="BE65">
        <v>4</v>
      </c>
      <c r="BF65">
        <v>1.8665422305179701E-3</v>
      </c>
      <c r="BG65">
        <v>1.8665422305179701E-3</v>
      </c>
    </row>
    <row r="66" spans="1:59" x14ac:dyDescent="0.25">
      <c r="A66">
        <v>19</v>
      </c>
      <c r="B66">
        <v>12</v>
      </c>
      <c r="C66">
        <v>0</v>
      </c>
      <c r="D66">
        <v>10</v>
      </c>
      <c r="E66">
        <v>0</v>
      </c>
      <c r="F66">
        <v>0</v>
      </c>
      <c r="G66">
        <f t="shared" si="22"/>
        <v>0.42105263157894735</v>
      </c>
      <c r="H66">
        <v>399.03576959999998</v>
      </c>
      <c r="J66">
        <v>5506876</v>
      </c>
      <c r="K66">
        <v>4985142</v>
      </c>
      <c r="L66">
        <v>5579505</v>
      </c>
      <c r="M66" t="str">
        <f t="shared" ref="M66:M129" si="24">IF(J66&gt;0,"Yes","No")</f>
        <v>Yes</v>
      </c>
      <c r="N66">
        <f t="shared" ref="N66:N129" si="25">AVERAGE(J66:L66)</f>
        <v>5357174.333333333</v>
      </c>
      <c r="P66">
        <v>0</v>
      </c>
      <c r="Q66">
        <v>0</v>
      </c>
      <c r="R66">
        <v>0</v>
      </c>
      <c r="S66" t="str">
        <f t="shared" ref="S66:S129" si="26">IF(P66&gt;0,"Yes","No")</f>
        <v>No</v>
      </c>
      <c r="T66">
        <f t="shared" ref="T66:T129" si="27">AVERAGE(P66:R66)</f>
        <v>0</v>
      </c>
      <c r="V66">
        <f t="shared" ref="V66:V129" si="28">B66/A66</f>
        <v>0.63157894736842102</v>
      </c>
      <c r="W66">
        <f t="shared" ref="W66:W129" si="29">D66/A66</f>
        <v>0.52631578947368418</v>
      </c>
      <c r="Y66" s="4">
        <f t="shared" ref="Y66:Y129" si="30">A66*12+(B66-1)*1.007825+C66*14.003074+D66*15.9949146+E66*31.9720707+F66*30.9737615+0.0005485799</f>
        <v>399.03576957989998</v>
      </c>
      <c r="Z66">
        <f t="shared" ref="Z66:Z129" si="31">1+A66-B66/2+C66/2+F66/2</f>
        <v>14</v>
      </c>
      <c r="AA66">
        <f t="shared" ref="AA66:AA129" si="32">Z66/A66</f>
        <v>0.73684210526315785</v>
      </c>
      <c r="AB66">
        <f t="shared" ref="AB66:AB129" si="33">Z66/B66</f>
        <v>1.1666666666666667</v>
      </c>
      <c r="AC66">
        <f t="shared" ref="AC66:AC129" si="34">Z66/D66</f>
        <v>1.4</v>
      </c>
      <c r="AD66" t="str">
        <f t="shared" ref="AD66:AD129" si="35">IF(AA66&gt;=0.3,IF(AA66&lt;=0.68,IF(AB66&gt;=0.2,IF(AB66&lt;=0.95,IF(AC66&gt;=0.77,IF(AC66&lt;=1.75,"CRAM","O"),"O"),"O"),"O"),"O"),"O")</f>
        <v>O</v>
      </c>
      <c r="AG66">
        <f t="shared" ref="AG66:AG129" si="36">(1+A66-D66/2-E66-B66/2)/(A66-D66/2-E66-C66-F66)</f>
        <v>0.6428571428571429</v>
      </c>
      <c r="AI66" t="str">
        <f t="shared" ref="AI66:AI129" si="37">IF(AG66&gt;0.66,"CondAr","----")</f>
        <v>----</v>
      </c>
      <c r="AJ66" t="str">
        <f t="shared" ref="AJ66:AJ129" si="38">IF(AND((AG66&gt;0.5),(AG66&lt;=0.66)),"Aromatic","----")</f>
        <v>Aromatic</v>
      </c>
      <c r="AK66" t="str">
        <f t="shared" ref="AK66:AK129" si="39">IF(AND((AG66&lt;=0.5),(V66&lt;1.5)),"HUnSatLig","----")</f>
        <v>----</v>
      </c>
      <c r="AL66" t="str">
        <f t="shared" ref="AL66:AL129" si="40">IF(AND((W66&lt;0.6),(V66&gt;=1.5),(C66=0)),"AlipatNoN","----")</f>
        <v>----</v>
      </c>
      <c r="AM66" t="str">
        <f t="shared" ref="AM66:AM129" si="41">IF(AND((V66&gt;=1.5),(W66&gt;=0.6)),"SatFACarb","----")</f>
        <v>----</v>
      </c>
      <c r="AN66" t="str">
        <f t="shared" ref="AN66:AN129" si="42">IF(AND((W66&lt;0.6),(V66&gt;=1.5),(C66&gt;0)),"Alipat+N","----")</f>
        <v>----</v>
      </c>
      <c r="AP66" s="4">
        <f t="shared" ref="AP66:AP129" si="43">Y66*(44/43.989828)</f>
        <v>399.12804072604234</v>
      </c>
      <c r="AQ66" s="4">
        <f t="shared" ref="AQ66:AQ129" si="44">INT(AP66)</f>
        <v>399</v>
      </c>
      <c r="AR66" s="4">
        <f t="shared" ref="AR66:AR129" si="45">AP66-AQ66</f>
        <v>0.12804072604234307</v>
      </c>
      <c r="AU66">
        <v>0.42105263157894735</v>
      </c>
      <c r="AV66">
        <v>5357174.333333333</v>
      </c>
      <c r="AY66">
        <v>2</v>
      </c>
      <c r="AZ66">
        <v>-1.75</v>
      </c>
      <c r="BA66">
        <v>11463708.666999999</v>
      </c>
      <c r="BB66">
        <v>5731854.3334999997</v>
      </c>
      <c r="BC66">
        <v>5731854.3334999997</v>
      </c>
      <c r="BD66">
        <v>2111683.4207054102</v>
      </c>
      <c r="BE66">
        <v>2</v>
      </c>
      <c r="BF66">
        <v>9.3327111525898297E-4</v>
      </c>
      <c r="BG66">
        <v>2.79981334577695E-3</v>
      </c>
    </row>
    <row r="67" spans="1:59" x14ac:dyDescent="0.25">
      <c r="A67">
        <v>19</v>
      </c>
      <c r="B67">
        <v>12</v>
      </c>
      <c r="C67">
        <v>0</v>
      </c>
      <c r="D67">
        <v>11</v>
      </c>
      <c r="E67">
        <v>0</v>
      </c>
      <c r="F67">
        <v>0</v>
      </c>
      <c r="G67">
        <f t="shared" ref="G67:G130" si="46">4-((4*A67+B67-3*C67-2*D67-2*E67)/A67)</f>
        <v>0.52631578947368407</v>
      </c>
      <c r="H67">
        <v>415.0306842</v>
      </c>
      <c r="J67">
        <v>5546103</v>
      </c>
      <c r="K67">
        <v>5110363</v>
      </c>
      <c r="L67">
        <v>5288748</v>
      </c>
      <c r="M67" t="str">
        <f t="shared" si="24"/>
        <v>Yes</v>
      </c>
      <c r="N67">
        <f t="shared" si="25"/>
        <v>5315071.333333333</v>
      </c>
      <c r="P67">
        <v>0</v>
      </c>
      <c r="Q67">
        <v>0</v>
      </c>
      <c r="R67">
        <v>0</v>
      </c>
      <c r="S67" t="str">
        <f t="shared" si="26"/>
        <v>No</v>
      </c>
      <c r="T67">
        <f t="shared" si="27"/>
        <v>0</v>
      </c>
      <c r="V67">
        <f t="shared" si="28"/>
        <v>0.63157894736842102</v>
      </c>
      <c r="W67">
        <f t="shared" si="29"/>
        <v>0.57894736842105265</v>
      </c>
      <c r="Y67" s="4">
        <f t="shared" si="30"/>
        <v>415.03068417989999</v>
      </c>
      <c r="Z67">
        <f t="shared" si="31"/>
        <v>14</v>
      </c>
      <c r="AA67">
        <f t="shared" si="32"/>
        <v>0.73684210526315785</v>
      </c>
      <c r="AB67">
        <f t="shared" si="33"/>
        <v>1.1666666666666667</v>
      </c>
      <c r="AC67">
        <f t="shared" si="34"/>
        <v>1.2727272727272727</v>
      </c>
      <c r="AD67" t="str">
        <f t="shared" si="35"/>
        <v>O</v>
      </c>
      <c r="AG67">
        <f t="shared" si="36"/>
        <v>0.62962962962962965</v>
      </c>
      <c r="AI67" t="str">
        <f t="shared" si="37"/>
        <v>----</v>
      </c>
      <c r="AJ67" t="str">
        <f t="shared" si="38"/>
        <v>Aromatic</v>
      </c>
      <c r="AK67" t="str">
        <f t="shared" si="39"/>
        <v>----</v>
      </c>
      <c r="AL67" t="str">
        <f t="shared" si="40"/>
        <v>----</v>
      </c>
      <c r="AM67" t="str">
        <f t="shared" si="41"/>
        <v>----</v>
      </c>
      <c r="AN67" t="str">
        <f t="shared" si="42"/>
        <v>----</v>
      </c>
      <c r="AP67" s="4">
        <f t="shared" si="43"/>
        <v>415.12665391452765</v>
      </c>
      <c r="AQ67" s="4">
        <f t="shared" si="44"/>
        <v>415</v>
      </c>
      <c r="AR67" s="4">
        <f t="shared" si="45"/>
        <v>0.12665391452765107</v>
      </c>
      <c r="AU67">
        <v>0.52631578947368407</v>
      </c>
      <c r="AV67">
        <v>5315071.333333333</v>
      </c>
      <c r="AY67">
        <v>3</v>
      </c>
      <c r="AZ67">
        <v>-1.65</v>
      </c>
      <c r="BA67">
        <v>4034164.3330000001</v>
      </c>
      <c r="BB67">
        <v>4034164.3330000001</v>
      </c>
      <c r="BC67">
        <v>4034164.3330000001</v>
      </c>
      <c r="BD67" t="s">
        <v>14</v>
      </c>
      <c r="BE67">
        <v>1</v>
      </c>
      <c r="BF67">
        <v>4.66635557629491E-4</v>
      </c>
      <c r="BG67">
        <v>3.2664489034064399E-3</v>
      </c>
    </row>
    <row r="68" spans="1:59" x14ac:dyDescent="0.25">
      <c r="A68">
        <v>19</v>
      </c>
      <c r="B68">
        <v>12</v>
      </c>
      <c r="C68">
        <v>0</v>
      </c>
      <c r="D68">
        <v>12</v>
      </c>
      <c r="E68">
        <v>0</v>
      </c>
      <c r="F68">
        <v>0</v>
      </c>
      <c r="G68">
        <f t="shared" si="46"/>
        <v>0.63157894736842124</v>
      </c>
      <c r="H68">
        <v>431.02559880000001</v>
      </c>
      <c r="J68">
        <v>4639816</v>
      </c>
      <c r="K68">
        <v>3978634</v>
      </c>
      <c r="L68">
        <v>3960935</v>
      </c>
      <c r="M68" t="str">
        <f t="shared" si="24"/>
        <v>Yes</v>
      </c>
      <c r="N68">
        <f t="shared" si="25"/>
        <v>4193128.3333333335</v>
      </c>
      <c r="P68">
        <v>0</v>
      </c>
      <c r="Q68">
        <v>0</v>
      </c>
      <c r="R68">
        <v>0</v>
      </c>
      <c r="S68" t="str">
        <f t="shared" si="26"/>
        <v>No</v>
      </c>
      <c r="T68">
        <f t="shared" si="27"/>
        <v>0</v>
      </c>
      <c r="V68">
        <f t="shared" si="28"/>
        <v>0.63157894736842102</v>
      </c>
      <c r="W68">
        <f t="shared" si="29"/>
        <v>0.63157894736842102</v>
      </c>
      <c r="Y68" s="4">
        <f t="shared" si="30"/>
        <v>431.02559877990001</v>
      </c>
      <c r="Z68">
        <f t="shared" si="31"/>
        <v>14</v>
      </c>
      <c r="AA68">
        <f t="shared" si="32"/>
        <v>0.73684210526315785</v>
      </c>
      <c r="AB68">
        <f t="shared" si="33"/>
        <v>1.1666666666666667</v>
      </c>
      <c r="AC68">
        <f t="shared" si="34"/>
        <v>1.1666666666666667</v>
      </c>
      <c r="AD68" t="str">
        <f t="shared" si="35"/>
        <v>O</v>
      </c>
      <c r="AG68">
        <f t="shared" si="36"/>
        <v>0.61538461538461542</v>
      </c>
      <c r="AI68" t="str">
        <f t="shared" si="37"/>
        <v>----</v>
      </c>
      <c r="AJ68" t="str">
        <f t="shared" si="38"/>
        <v>Aromatic</v>
      </c>
      <c r="AK68" t="str">
        <f t="shared" si="39"/>
        <v>----</v>
      </c>
      <c r="AL68" t="str">
        <f t="shared" si="40"/>
        <v>----</v>
      </c>
      <c r="AM68" t="str">
        <f t="shared" si="41"/>
        <v>----</v>
      </c>
      <c r="AN68" t="str">
        <f t="shared" si="42"/>
        <v>----</v>
      </c>
      <c r="AP68" s="4">
        <f t="shared" si="43"/>
        <v>431.12526710301296</v>
      </c>
      <c r="AQ68" s="4">
        <f t="shared" si="44"/>
        <v>431</v>
      </c>
      <c r="AR68" s="4">
        <f t="shared" si="45"/>
        <v>0.12526710301295907</v>
      </c>
      <c r="AU68">
        <v>0.63157894736842124</v>
      </c>
      <c r="AV68">
        <v>4193128.3333333335</v>
      </c>
      <c r="AY68">
        <v>4</v>
      </c>
      <c r="AZ68">
        <v>-1.55</v>
      </c>
      <c r="BA68">
        <v>1746755.3330000001</v>
      </c>
      <c r="BB68">
        <v>1746755.3330000001</v>
      </c>
      <c r="BC68">
        <v>1746755.3330000001</v>
      </c>
      <c r="BD68" t="s">
        <v>14</v>
      </c>
      <c r="BE68">
        <v>1</v>
      </c>
      <c r="BF68">
        <v>4.66635557629491E-4</v>
      </c>
      <c r="BG68">
        <v>3.7330844610359301E-3</v>
      </c>
    </row>
    <row r="69" spans="1:59" x14ac:dyDescent="0.25">
      <c r="A69">
        <v>19</v>
      </c>
      <c r="B69">
        <v>12</v>
      </c>
      <c r="C69">
        <v>0</v>
      </c>
      <c r="D69">
        <v>13</v>
      </c>
      <c r="E69">
        <v>0</v>
      </c>
      <c r="F69">
        <v>0</v>
      </c>
      <c r="G69">
        <f t="shared" si="46"/>
        <v>0.73684210526315796</v>
      </c>
      <c r="H69">
        <v>447.02051340000003</v>
      </c>
      <c r="J69">
        <v>3119149</v>
      </c>
      <c r="K69">
        <v>2963961</v>
      </c>
      <c r="L69">
        <v>2905698</v>
      </c>
      <c r="M69" t="str">
        <f t="shared" si="24"/>
        <v>Yes</v>
      </c>
      <c r="N69">
        <f t="shared" si="25"/>
        <v>2996269.3333333335</v>
      </c>
      <c r="P69">
        <v>0</v>
      </c>
      <c r="Q69">
        <v>0</v>
      </c>
      <c r="R69">
        <v>0</v>
      </c>
      <c r="S69" t="str">
        <f t="shared" si="26"/>
        <v>No</v>
      </c>
      <c r="T69">
        <f t="shared" si="27"/>
        <v>0</v>
      </c>
      <c r="V69">
        <f t="shared" si="28"/>
        <v>0.63157894736842102</v>
      </c>
      <c r="W69">
        <f t="shared" si="29"/>
        <v>0.68421052631578949</v>
      </c>
      <c r="Y69" s="4">
        <f t="shared" si="30"/>
        <v>447.02051337990002</v>
      </c>
      <c r="Z69">
        <f t="shared" si="31"/>
        <v>14</v>
      </c>
      <c r="AA69">
        <f t="shared" si="32"/>
        <v>0.73684210526315785</v>
      </c>
      <c r="AB69">
        <f t="shared" si="33"/>
        <v>1.1666666666666667</v>
      </c>
      <c r="AC69">
        <f t="shared" si="34"/>
        <v>1.0769230769230769</v>
      </c>
      <c r="AD69" t="str">
        <f t="shared" si="35"/>
        <v>O</v>
      </c>
      <c r="AG69">
        <f t="shared" si="36"/>
        <v>0.6</v>
      </c>
      <c r="AI69" t="str">
        <f t="shared" si="37"/>
        <v>----</v>
      </c>
      <c r="AJ69" t="str">
        <f t="shared" si="38"/>
        <v>Aromatic</v>
      </c>
      <c r="AK69" t="str">
        <f t="shared" si="39"/>
        <v>----</v>
      </c>
      <c r="AL69" t="str">
        <f t="shared" si="40"/>
        <v>----</v>
      </c>
      <c r="AM69" t="str">
        <f t="shared" si="41"/>
        <v>----</v>
      </c>
      <c r="AN69" t="str">
        <f t="shared" si="42"/>
        <v>----</v>
      </c>
      <c r="AP69" s="4">
        <f t="shared" si="43"/>
        <v>447.12388029149827</v>
      </c>
      <c r="AQ69" s="4">
        <f t="shared" si="44"/>
        <v>447</v>
      </c>
      <c r="AR69" s="4">
        <f t="shared" si="45"/>
        <v>0.12388029149826707</v>
      </c>
      <c r="AU69">
        <v>0.73684210526315796</v>
      </c>
      <c r="AV69">
        <v>2996269.3333333335</v>
      </c>
      <c r="AY69">
        <v>5</v>
      </c>
      <c r="AZ69">
        <v>-1.45</v>
      </c>
      <c r="BA69">
        <v>21142186.670000002</v>
      </c>
      <c r="BB69">
        <v>2494251.3330000001</v>
      </c>
      <c r="BC69">
        <v>7047395.5566666704</v>
      </c>
      <c r="BD69">
        <v>7921636.0764029296</v>
      </c>
      <c r="BE69">
        <v>3</v>
      </c>
      <c r="BF69">
        <v>1.39990667288847E-3</v>
      </c>
      <c r="BG69">
        <v>5.1329911339244097E-3</v>
      </c>
    </row>
    <row r="70" spans="1:59" x14ac:dyDescent="0.25">
      <c r="A70">
        <v>19</v>
      </c>
      <c r="B70">
        <v>14</v>
      </c>
      <c r="C70">
        <v>0</v>
      </c>
      <c r="D70">
        <v>7</v>
      </c>
      <c r="E70">
        <v>0</v>
      </c>
      <c r="F70">
        <v>0</v>
      </c>
      <c r="G70">
        <f t="shared" si="46"/>
        <v>0</v>
      </c>
      <c r="H70">
        <v>353.06667579999998</v>
      </c>
      <c r="J70">
        <v>1956839</v>
      </c>
      <c r="K70">
        <v>2385249</v>
      </c>
      <c r="L70">
        <v>2902106</v>
      </c>
      <c r="M70" t="str">
        <f t="shared" si="24"/>
        <v>Yes</v>
      </c>
      <c r="N70">
        <f t="shared" si="25"/>
        <v>2414731.3333333335</v>
      </c>
      <c r="P70">
        <v>0</v>
      </c>
      <c r="Q70">
        <v>0</v>
      </c>
      <c r="R70">
        <v>0</v>
      </c>
      <c r="S70" t="str">
        <f t="shared" si="26"/>
        <v>No</v>
      </c>
      <c r="T70">
        <f t="shared" si="27"/>
        <v>0</v>
      </c>
      <c r="V70">
        <f t="shared" si="28"/>
        <v>0.73684210526315785</v>
      </c>
      <c r="W70">
        <f t="shared" si="29"/>
        <v>0.36842105263157893</v>
      </c>
      <c r="Y70" s="4">
        <f t="shared" si="30"/>
        <v>353.06667577989998</v>
      </c>
      <c r="Z70">
        <f t="shared" si="31"/>
        <v>13</v>
      </c>
      <c r="AA70">
        <f t="shared" si="32"/>
        <v>0.68421052631578949</v>
      </c>
      <c r="AB70">
        <f t="shared" si="33"/>
        <v>0.9285714285714286</v>
      </c>
      <c r="AC70">
        <f t="shared" si="34"/>
        <v>1.8571428571428572</v>
      </c>
      <c r="AD70" t="str">
        <f t="shared" si="35"/>
        <v>O</v>
      </c>
      <c r="AG70">
        <f t="shared" si="36"/>
        <v>0.61290322580645162</v>
      </c>
      <c r="AI70" t="str">
        <f t="shared" si="37"/>
        <v>----</v>
      </c>
      <c r="AJ70" t="str">
        <f t="shared" si="38"/>
        <v>Aromatic</v>
      </c>
      <c r="AK70" t="str">
        <f t="shared" si="39"/>
        <v>----</v>
      </c>
      <c r="AL70" t="str">
        <f t="shared" si="40"/>
        <v>----</v>
      </c>
      <c r="AM70" t="str">
        <f t="shared" si="41"/>
        <v>----</v>
      </c>
      <c r="AN70" t="str">
        <f t="shared" si="42"/>
        <v>----</v>
      </c>
      <c r="AP70" s="4">
        <f t="shared" si="43"/>
        <v>353.14831724996964</v>
      </c>
      <c r="AQ70" s="4">
        <f t="shared" si="44"/>
        <v>353</v>
      </c>
      <c r="AR70" s="4">
        <f t="shared" si="45"/>
        <v>0.14831724996963658</v>
      </c>
      <c r="AU70">
        <v>0</v>
      </c>
      <c r="AV70">
        <v>2414731.3333333335</v>
      </c>
      <c r="AY70">
        <v>6</v>
      </c>
      <c r="AZ70">
        <v>-1.35</v>
      </c>
      <c r="BA70">
        <v>41469666.333999999</v>
      </c>
      <c r="BB70">
        <v>2866662.6669999999</v>
      </c>
      <c r="BC70">
        <v>4607740.7037777798</v>
      </c>
      <c r="BD70">
        <v>3882812.5292965998</v>
      </c>
      <c r="BE70">
        <v>9</v>
      </c>
      <c r="BF70">
        <v>4.1997200186654196E-3</v>
      </c>
      <c r="BG70">
        <v>9.3327111525898301E-3</v>
      </c>
    </row>
    <row r="71" spans="1:59" x14ac:dyDescent="0.25">
      <c r="A71">
        <v>19</v>
      </c>
      <c r="B71">
        <v>14</v>
      </c>
      <c r="C71">
        <v>0</v>
      </c>
      <c r="D71">
        <v>8</v>
      </c>
      <c r="E71">
        <v>0</v>
      </c>
      <c r="F71">
        <v>0</v>
      </c>
      <c r="G71">
        <f t="shared" si="46"/>
        <v>0.10526315789473673</v>
      </c>
      <c r="H71">
        <v>369.0615904</v>
      </c>
      <c r="J71">
        <v>4496161</v>
      </c>
      <c r="K71">
        <v>4681415</v>
      </c>
      <c r="L71">
        <v>4644657</v>
      </c>
      <c r="M71" t="str">
        <f t="shared" si="24"/>
        <v>Yes</v>
      </c>
      <c r="N71">
        <f t="shared" si="25"/>
        <v>4607411</v>
      </c>
      <c r="P71">
        <v>0</v>
      </c>
      <c r="Q71">
        <v>0</v>
      </c>
      <c r="R71">
        <v>0</v>
      </c>
      <c r="S71" t="str">
        <f t="shared" si="26"/>
        <v>No</v>
      </c>
      <c r="T71">
        <f t="shared" si="27"/>
        <v>0</v>
      </c>
      <c r="V71">
        <f t="shared" si="28"/>
        <v>0.73684210526315785</v>
      </c>
      <c r="W71">
        <f t="shared" si="29"/>
        <v>0.42105263157894735</v>
      </c>
      <c r="Y71" s="4">
        <f t="shared" si="30"/>
        <v>369.0615903799</v>
      </c>
      <c r="Z71">
        <f t="shared" si="31"/>
        <v>13</v>
      </c>
      <c r="AA71">
        <f t="shared" si="32"/>
        <v>0.68421052631578949</v>
      </c>
      <c r="AB71">
        <f t="shared" si="33"/>
        <v>0.9285714285714286</v>
      </c>
      <c r="AC71">
        <f t="shared" si="34"/>
        <v>1.625</v>
      </c>
      <c r="AD71" t="str">
        <f t="shared" si="35"/>
        <v>O</v>
      </c>
      <c r="AG71">
        <f t="shared" si="36"/>
        <v>0.6</v>
      </c>
      <c r="AI71" t="str">
        <f t="shared" si="37"/>
        <v>----</v>
      </c>
      <c r="AJ71" t="str">
        <f t="shared" si="38"/>
        <v>Aromatic</v>
      </c>
      <c r="AK71" t="str">
        <f t="shared" si="39"/>
        <v>----</v>
      </c>
      <c r="AL71" t="str">
        <f t="shared" si="40"/>
        <v>----</v>
      </c>
      <c r="AM71" t="str">
        <f t="shared" si="41"/>
        <v>----</v>
      </c>
      <c r="AN71" t="str">
        <f t="shared" si="42"/>
        <v>----</v>
      </c>
      <c r="AP71" s="4">
        <f t="shared" si="43"/>
        <v>369.14693043845494</v>
      </c>
      <c r="AQ71" s="4">
        <f t="shared" si="44"/>
        <v>369</v>
      </c>
      <c r="AR71" s="4">
        <f t="shared" si="45"/>
        <v>0.14693043845494458</v>
      </c>
      <c r="AU71">
        <v>0.10526315789473673</v>
      </c>
      <c r="AV71">
        <v>4607411</v>
      </c>
      <c r="AY71">
        <v>7</v>
      </c>
      <c r="AZ71">
        <v>-1.25</v>
      </c>
      <c r="BA71">
        <v>95629644.331</v>
      </c>
      <c r="BB71">
        <v>4860950</v>
      </c>
      <c r="BC71">
        <v>5625273.19594118</v>
      </c>
      <c r="BD71">
        <v>4475870.0699650804</v>
      </c>
      <c r="BE71">
        <v>17</v>
      </c>
      <c r="BF71">
        <v>7.9328044797013497E-3</v>
      </c>
      <c r="BG71">
        <v>1.7265515632291201E-2</v>
      </c>
    </row>
    <row r="72" spans="1:59" x14ac:dyDescent="0.25">
      <c r="A72">
        <v>19</v>
      </c>
      <c r="B72">
        <v>14</v>
      </c>
      <c r="C72">
        <v>0</v>
      </c>
      <c r="D72">
        <v>9</v>
      </c>
      <c r="E72">
        <v>0</v>
      </c>
      <c r="F72">
        <v>0</v>
      </c>
      <c r="G72">
        <f t="shared" si="46"/>
        <v>0.21052631578947389</v>
      </c>
      <c r="H72">
        <v>385.05650500000002</v>
      </c>
      <c r="J72">
        <v>6610253</v>
      </c>
      <c r="K72">
        <v>6384344</v>
      </c>
      <c r="L72">
        <v>6250581</v>
      </c>
      <c r="M72" t="str">
        <f t="shared" si="24"/>
        <v>Yes</v>
      </c>
      <c r="N72">
        <f t="shared" si="25"/>
        <v>6415059.333333333</v>
      </c>
      <c r="P72">
        <v>0</v>
      </c>
      <c r="Q72">
        <v>0</v>
      </c>
      <c r="R72">
        <v>0</v>
      </c>
      <c r="S72" t="str">
        <f t="shared" si="26"/>
        <v>No</v>
      </c>
      <c r="T72">
        <f t="shared" si="27"/>
        <v>0</v>
      </c>
      <c r="V72">
        <f t="shared" si="28"/>
        <v>0.73684210526315785</v>
      </c>
      <c r="W72">
        <f t="shared" si="29"/>
        <v>0.47368421052631576</v>
      </c>
      <c r="Y72" s="4">
        <f t="shared" si="30"/>
        <v>385.05650497990001</v>
      </c>
      <c r="Z72">
        <f t="shared" si="31"/>
        <v>13</v>
      </c>
      <c r="AA72">
        <f t="shared" si="32"/>
        <v>0.68421052631578949</v>
      </c>
      <c r="AB72">
        <f t="shared" si="33"/>
        <v>0.9285714285714286</v>
      </c>
      <c r="AC72">
        <f t="shared" si="34"/>
        <v>1.4444444444444444</v>
      </c>
      <c r="AD72" t="str">
        <f t="shared" si="35"/>
        <v>O</v>
      </c>
      <c r="AG72">
        <f t="shared" si="36"/>
        <v>0.58620689655172409</v>
      </c>
      <c r="AI72" t="str">
        <f t="shared" si="37"/>
        <v>----</v>
      </c>
      <c r="AJ72" t="str">
        <f t="shared" si="38"/>
        <v>Aromatic</v>
      </c>
      <c r="AK72" t="str">
        <f t="shared" si="39"/>
        <v>----</v>
      </c>
      <c r="AL72" t="str">
        <f t="shared" si="40"/>
        <v>----</v>
      </c>
      <c r="AM72" t="str">
        <f t="shared" si="41"/>
        <v>----</v>
      </c>
      <c r="AN72" t="str">
        <f t="shared" si="42"/>
        <v>----</v>
      </c>
      <c r="AP72" s="4">
        <f t="shared" si="43"/>
        <v>385.14554362694025</v>
      </c>
      <c r="AQ72" s="4">
        <f t="shared" si="44"/>
        <v>385</v>
      </c>
      <c r="AR72" s="4">
        <f t="shared" si="45"/>
        <v>0.14554362694025258</v>
      </c>
      <c r="AU72">
        <v>0.21052631578947389</v>
      </c>
      <c r="AV72">
        <v>6415059.333333333</v>
      </c>
      <c r="AY72">
        <v>8</v>
      </c>
      <c r="AZ72">
        <v>-1.1499999999999999</v>
      </c>
      <c r="BA72">
        <v>113333433.33400001</v>
      </c>
      <c r="BB72">
        <v>2937964</v>
      </c>
      <c r="BC72">
        <v>4197534.56792593</v>
      </c>
      <c r="BD72">
        <v>3224231.3989196802</v>
      </c>
      <c r="BE72">
        <v>27</v>
      </c>
      <c r="BF72">
        <v>1.2599160055996299E-2</v>
      </c>
      <c r="BG72">
        <v>2.98646756882874E-2</v>
      </c>
    </row>
    <row r="73" spans="1:59" x14ac:dyDescent="0.25">
      <c r="A73">
        <v>19</v>
      </c>
      <c r="B73">
        <v>14</v>
      </c>
      <c r="C73">
        <v>0</v>
      </c>
      <c r="D73">
        <v>10</v>
      </c>
      <c r="E73">
        <v>0</v>
      </c>
      <c r="F73">
        <v>0</v>
      </c>
      <c r="G73">
        <f t="shared" si="46"/>
        <v>0.31578947368421062</v>
      </c>
      <c r="H73">
        <v>401.05141959999997</v>
      </c>
      <c r="J73">
        <v>8682644</v>
      </c>
      <c r="K73">
        <v>8349257</v>
      </c>
      <c r="L73">
        <v>8813561</v>
      </c>
      <c r="M73" t="str">
        <f t="shared" si="24"/>
        <v>Yes</v>
      </c>
      <c r="N73">
        <f t="shared" si="25"/>
        <v>8615154</v>
      </c>
      <c r="P73">
        <v>0</v>
      </c>
      <c r="Q73">
        <v>0</v>
      </c>
      <c r="R73">
        <v>0</v>
      </c>
      <c r="S73" t="str">
        <f t="shared" si="26"/>
        <v>No</v>
      </c>
      <c r="T73">
        <f t="shared" si="27"/>
        <v>0</v>
      </c>
      <c r="V73">
        <f t="shared" si="28"/>
        <v>0.73684210526315785</v>
      </c>
      <c r="W73">
        <f t="shared" si="29"/>
        <v>0.52631578947368418</v>
      </c>
      <c r="Y73" s="4">
        <f t="shared" si="30"/>
        <v>401.05141957989997</v>
      </c>
      <c r="Z73">
        <f t="shared" si="31"/>
        <v>13</v>
      </c>
      <c r="AA73">
        <f t="shared" si="32"/>
        <v>0.68421052631578949</v>
      </c>
      <c r="AB73">
        <f t="shared" si="33"/>
        <v>0.9285714285714286</v>
      </c>
      <c r="AC73">
        <f t="shared" si="34"/>
        <v>1.3</v>
      </c>
      <c r="AD73" t="str">
        <f t="shared" si="35"/>
        <v>O</v>
      </c>
      <c r="AG73">
        <f t="shared" si="36"/>
        <v>0.5714285714285714</v>
      </c>
      <c r="AI73" t="str">
        <f t="shared" si="37"/>
        <v>----</v>
      </c>
      <c r="AJ73" t="str">
        <f t="shared" si="38"/>
        <v>Aromatic</v>
      </c>
      <c r="AK73" t="str">
        <f t="shared" si="39"/>
        <v>----</v>
      </c>
      <c r="AL73" t="str">
        <f t="shared" si="40"/>
        <v>----</v>
      </c>
      <c r="AM73" t="str">
        <f t="shared" si="41"/>
        <v>----</v>
      </c>
      <c r="AN73" t="str">
        <f t="shared" si="42"/>
        <v>----</v>
      </c>
      <c r="AP73" s="4">
        <f t="shared" si="43"/>
        <v>401.1441568154255</v>
      </c>
      <c r="AQ73" s="4">
        <f t="shared" si="44"/>
        <v>401</v>
      </c>
      <c r="AR73" s="4">
        <f t="shared" si="45"/>
        <v>0.14415681542550374</v>
      </c>
      <c r="AU73">
        <v>0.31578947368421062</v>
      </c>
      <c r="AV73">
        <v>8615154</v>
      </c>
      <c r="AY73">
        <v>9</v>
      </c>
      <c r="AZ73">
        <v>-1.05</v>
      </c>
      <c r="BA73">
        <v>172737992.667</v>
      </c>
      <c r="BB73">
        <v>3135353.3330000001</v>
      </c>
      <c r="BC73">
        <v>4429179.2991538504</v>
      </c>
      <c r="BD73">
        <v>3936535.9450079901</v>
      </c>
      <c r="BE73">
        <v>39</v>
      </c>
      <c r="BF73">
        <v>1.81987867475502E-2</v>
      </c>
      <c r="BG73">
        <v>4.8063462435837603E-2</v>
      </c>
    </row>
    <row r="74" spans="1:59" x14ac:dyDescent="0.25">
      <c r="A74">
        <v>19</v>
      </c>
      <c r="B74">
        <v>14</v>
      </c>
      <c r="C74">
        <v>0</v>
      </c>
      <c r="D74">
        <v>13</v>
      </c>
      <c r="E74">
        <v>0</v>
      </c>
      <c r="F74">
        <v>0</v>
      </c>
      <c r="G74">
        <f t="shared" si="46"/>
        <v>0.63157894736842124</v>
      </c>
      <c r="H74">
        <v>449.03616340000002</v>
      </c>
      <c r="J74">
        <v>5211944</v>
      </c>
      <c r="K74">
        <v>4841853</v>
      </c>
      <c r="L74">
        <v>4841878</v>
      </c>
      <c r="M74" t="str">
        <f t="shared" si="24"/>
        <v>Yes</v>
      </c>
      <c r="N74">
        <f t="shared" si="25"/>
        <v>4965225</v>
      </c>
      <c r="P74">
        <v>0</v>
      </c>
      <c r="Q74">
        <v>0</v>
      </c>
      <c r="R74">
        <v>0</v>
      </c>
      <c r="S74" t="str">
        <f t="shared" si="26"/>
        <v>No</v>
      </c>
      <c r="T74">
        <f t="shared" si="27"/>
        <v>0</v>
      </c>
      <c r="V74">
        <f t="shared" si="28"/>
        <v>0.73684210526315785</v>
      </c>
      <c r="W74">
        <f t="shared" si="29"/>
        <v>0.68421052631578949</v>
      </c>
      <c r="Y74" s="4">
        <f t="shared" si="30"/>
        <v>449.03616337989996</v>
      </c>
      <c r="Z74">
        <f t="shared" si="31"/>
        <v>13</v>
      </c>
      <c r="AA74">
        <f t="shared" si="32"/>
        <v>0.68421052631578949</v>
      </c>
      <c r="AB74">
        <f t="shared" si="33"/>
        <v>0.9285714285714286</v>
      </c>
      <c r="AC74">
        <f t="shared" si="34"/>
        <v>1</v>
      </c>
      <c r="AD74" t="str">
        <f t="shared" si="35"/>
        <v>O</v>
      </c>
      <c r="AG74">
        <f t="shared" si="36"/>
        <v>0.52</v>
      </c>
      <c r="AI74" t="str">
        <f t="shared" si="37"/>
        <v>----</v>
      </c>
      <c r="AJ74" t="str">
        <f t="shared" si="38"/>
        <v>Aromatic</v>
      </c>
      <c r="AK74" t="str">
        <f t="shared" si="39"/>
        <v>----</v>
      </c>
      <c r="AL74" t="str">
        <f t="shared" si="40"/>
        <v>----</v>
      </c>
      <c r="AM74" t="str">
        <f t="shared" si="41"/>
        <v>----</v>
      </c>
      <c r="AN74" t="str">
        <f t="shared" si="42"/>
        <v>----</v>
      </c>
      <c r="AP74" s="4">
        <f t="shared" si="43"/>
        <v>449.13999638088143</v>
      </c>
      <c r="AQ74" s="4">
        <f t="shared" si="44"/>
        <v>449</v>
      </c>
      <c r="AR74" s="4">
        <f t="shared" si="45"/>
        <v>0.13999638088142774</v>
      </c>
      <c r="AU74">
        <v>0.63157894736842124</v>
      </c>
      <c r="AV74">
        <v>4965225</v>
      </c>
      <c r="AY74">
        <v>10</v>
      </c>
      <c r="AZ74">
        <v>-0.95</v>
      </c>
      <c r="BA74">
        <v>399399537.333</v>
      </c>
      <c r="BB74">
        <v>3263473.3330000001</v>
      </c>
      <c r="BC74">
        <v>4812042.61846988</v>
      </c>
      <c r="BD74">
        <v>4378039.4131931001</v>
      </c>
      <c r="BE74">
        <v>83</v>
      </c>
      <c r="BF74">
        <v>3.8730751283247801E-2</v>
      </c>
      <c r="BG74">
        <v>8.6794213719085397E-2</v>
      </c>
    </row>
    <row r="75" spans="1:59" x14ac:dyDescent="0.25">
      <c r="A75">
        <v>19</v>
      </c>
      <c r="B75">
        <v>16</v>
      </c>
      <c r="C75">
        <v>0</v>
      </c>
      <c r="D75">
        <v>6</v>
      </c>
      <c r="E75">
        <v>0</v>
      </c>
      <c r="F75">
        <v>0</v>
      </c>
      <c r="G75">
        <f t="shared" si="46"/>
        <v>-0.21052631578947345</v>
      </c>
      <c r="H75">
        <v>339.08741120000002</v>
      </c>
      <c r="J75">
        <v>1437493</v>
      </c>
      <c r="K75">
        <v>1729434</v>
      </c>
      <c r="L75">
        <v>1585767</v>
      </c>
      <c r="M75" t="str">
        <f t="shared" si="24"/>
        <v>Yes</v>
      </c>
      <c r="N75">
        <f t="shared" si="25"/>
        <v>1584231.3333333333</v>
      </c>
      <c r="P75">
        <v>0</v>
      </c>
      <c r="Q75">
        <v>0</v>
      </c>
      <c r="R75">
        <v>0</v>
      </c>
      <c r="S75" t="str">
        <f t="shared" si="26"/>
        <v>No</v>
      </c>
      <c r="T75">
        <f t="shared" si="27"/>
        <v>0</v>
      </c>
      <c r="V75">
        <f t="shared" si="28"/>
        <v>0.84210526315789469</v>
      </c>
      <c r="W75">
        <f t="shared" si="29"/>
        <v>0.31578947368421051</v>
      </c>
      <c r="Y75" s="4">
        <f t="shared" si="30"/>
        <v>339.08741117990002</v>
      </c>
      <c r="Z75">
        <f t="shared" si="31"/>
        <v>12</v>
      </c>
      <c r="AA75">
        <f t="shared" si="32"/>
        <v>0.63157894736842102</v>
      </c>
      <c r="AB75">
        <f t="shared" si="33"/>
        <v>0.75</v>
      </c>
      <c r="AC75">
        <f t="shared" si="34"/>
        <v>2</v>
      </c>
      <c r="AD75" t="str">
        <f t="shared" si="35"/>
        <v>O</v>
      </c>
      <c r="AG75">
        <f t="shared" si="36"/>
        <v>0.5625</v>
      </c>
      <c r="AI75" t="str">
        <f t="shared" si="37"/>
        <v>----</v>
      </c>
      <c r="AJ75" t="str">
        <f t="shared" si="38"/>
        <v>Aromatic</v>
      </c>
      <c r="AK75" t="str">
        <f t="shared" si="39"/>
        <v>----</v>
      </c>
      <c r="AL75" t="str">
        <f t="shared" si="40"/>
        <v>----</v>
      </c>
      <c r="AM75" t="str">
        <f t="shared" si="41"/>
        <v>----</v>
      </c>
      <c r="AN75" t="str">
        <f t="shared" si="42"/>
        <v>----</v>
      </c>
      <c r="AP75" s="4">
        <f t="shared" si="43"/>
        <v>339.1658201508676</v>
      </c>
      <c r="AQ75" s="4">
        <f t="shared" si="44"/>
        <v>339</v>
      </c>
      <c r="AR75" s="4">
        <f t="shared" si="45"/>
        <v>0.16582015086760293</v>
      </c>
      <c r="AU75">
        <v>-0.21052631578947345</v>
      </c>
      <c r="AV75">
        <v>1584231.3333333333</v>
      </c>
      <c r="AY75">
        <v>11</v>
      </c>
      <c r="AZ75">
        <v>-0.85</v>
      </c>
      <c r="BA75">
        <v>509479313.68199998</v>
      </c>
      <c r="BB75">
        <v>4164148.1669999999</v>
      </c>
      <c r="BC75">
        <v>6065229.9247857099</v>
      </c>
      <c r="BD75">
        <v>5696150.9719050396</v>
      </c>
      <c r="BE75">
        <v>84</v>
      </c>
      <c r="BF75">
        <v>3.9197386840877299E-2</v>
      </c>
      <c r="BG75">
        <v>0.125991600559963</v>
      </c>
    </row>
    <row r="76" spans="1:59" x14ac:dyDescent="0.25">
      <c r="A76">
        <v>19</v>
      </c>
      <c r="B76">
        <v>16</v>
      </c>
      <c r="C76">
        <v>0</v>
      </c>
      <c r="D76">
        <v>7</v>
      </c>
      <c r="E76">
        <v>0</v>
      </c>
      <c r="F76">
        <v>0</v>
      </c>
      <c r="G76">
        <f t="shared" si="46"/>
        <v>-0.10526315789473717</v>
      </c>
      <c r="H76">
        <v>355.08232579999998</v>
      </c>
      <c r="J76">
        <v>3823280</v>
      </c>
      <c r="K76">
        <v>3073416</v>
      </c>
      <c r="L76">
        <v>3545776</v>
      </c>
      <c r="M76" t="str">
        <f t="shared" si="24"/>
        <v>Yes</v>
      </c>
      <c r="N76">
        <f t="shared" si="25"/>
        <v>3480824</v>
      </c>
      <c r="P76">
        <v>0</v>
      </c>
      <c r="Q76">
        <v>0</v>
      </c>
      <c r="R76">
        <v>0</v>
      </c>
      <c r="S76" t="str">
        <f t="shared" si="26"/>
        <v>No</v>
      </c>
      <c r="T76">
        <f t="shared" si="27"/>
        <v>0</v>
      </c>
      <c r="V76">
        <f t="shared" si="28"/>
        <v>0.84210526315789469</v>
      </c>
      <c r="W76">
        <f t="shared" si="29"/>
        <v>0.36842105263157893</v>
      </c>
      <c r="Y76" s="4">
        <f t="shared" si="30"/>
        <v>355.08232577990003</v>
      </c>
      <c r="Z76">
        <f t="shared" si="31"/>
        <v>12</v>
      </c>
      <c r="AA76">
        <f t="shared" si="32"/>
        <v>0.63157894736842102</v>
      </c>
      <c r="AB76">
        <f t="shared" si="33"/>
        <v>0.75</v>
      </c>
      <c r="AC76">
        <f t="shared" si="34"/>
        <v>1.7142857142857142</v>
      </c>
      <c r="AD76" t="str">
        <f t="shared" si="35"/>
        <v>CRAM</v>
      </c>
      <c r="AG76">
        <f t="shared" si="36"/>
        <v>0.54838709677419351</v>
      </c>
      <c r="AI76" t="str">
        <f t="shared" si="37"/>
        <v>----</v>
      </c>
      <c r="AJ76" t="str">
        <f t="shared" si="38"/>
        <v>Aromatic</v>
      </c>
      <c r="AK76" t="str">
        <f t="shared" si="39"/>
        <v>----</v>
      </c>
      <c r="AL76" t="str">
        <f t="shared" si="40"/>
        <v>----</v>
      </c>
      <c r="AM76" t="str">
        <f t="shared" si="41"/>
        <v>----</v>
      </c>
      <c r="AN76" t="str">
        <f t="shared" si="42"/>
        <v>----</v>
      </c>
      <c r="AP76" s="4">
        <f t="shared" si="43"/>
        <v>355.16443333935291</v>
      </c>
      <c r="AQ76" s="4">
        <f t="shared" si="44"/>
        <v>355</v>
      </c>
      <c r="AR76" s="4">
        <f t="shared" si="45"/>
        <v>0.16443333935291093</v>
      </c>
      <c r="AU76">
        <v>-0.10526315789473717</v>
      </c>
      <c r="AV76">
        <v>3480824</v>
      </c>
      <c r="AY76">
        <v>12</v>
      </c>
      <c r="AZ76">
        <v>-0.75</v>
      </c>
      <c r="BA76">
        <v>628808701.97899997</v>
      </c>
      <c r="BB76">
        <v>3951077.3330000001</v>
      </c>
      <c r="BC76">
        <v>5876716.8409252297</v>
      </c>
      <c r="BD76">
        <v>5401313.1877312995</v>
      </c>
      <c r="BE76">
        <v>107</v>
      </c>
      <c r="BF76">
        <v>4.9930004666355603E-2</v>
      </c>
      <c r="BG76">
        <v>0.175921605226318</v>
      </c>
    </row>
    <row r="77" spans="1:59" x14ac:dyDescent="0.25">
      <c r="A77">
        <v>19</v>
      </c>
      <c r="B77">
        <v>16</v>
      </c>
      <c r="C77">
        <v>0</v>
      </c>
      <c r="D77">
        <v>8</v>
      </c>
      <c r="E77">
        <v>0</v>
      </c>
      <c r="F77">
        <v>0</v>
      </c>
      <c r="G77">
        <f t="shared" si="46"/>
        <v>0</v>
      </c>
      <c r="H77">
        <v>371.07724039999999</v>
      </c>
      <c r="J77">
        <v>6884890</v>
      </c>
      <c r="K77">
        <v>6184177</v>
      </c>
      <c r="L77">
        <v>6541702</v>
      </c>
      <c r="M77" t="str">
        <f t="shared" si="24"/>
        <v>Yes</v>
      </c>
      <c r="N77">
        <f t="shared" si="25"/>
        <v>6536923</v>
      </c>
      <c r="P77">
        <v>0</v>
      </c>
      <c r="Q77">
        <v>0</v>
      </c>
      <c r="R77">
        <v>0</v>
      </c>
      <c r="S77" t="str">
        <f t="shared" si="26"/>
        <v>No</v>
      </c>
      <c r="T77">
        <f t="shared" si="27"/>
        <v>0</v>
      </c>
      <c r="V77">
        <f t="shared" si="28"/>
        <v>0.84210526315789469</v>
      </c>
      <c r="W77">
        <f t="shared" si="29"/>
        <v>0.42105263157894735</v>
      </c>
      <c r="Y77" s="4">
        <f t="shared" si="30"/>
        <v>371.07724037989999</v>
      </c>
      <c r="Z77">
        <f t="shared" si="31"/>
        <v>12</v>
      </c>
      <c r="AA77">
        <f t="shared" si="32"/>
        <v>0.63157894736842102</v>
      </c>
      <c r="AB77">
        <f t="shared" si="33"/>
        <v>0.75</v>
      </c>
      <c r="AC77">
        <f t="shared" si="34"/>
        <v>1.5</v>
      </c>
      <c r="AD77" t="str">
        <f t="shared" si="35"/>
        <v>CRAM</v>
      </c>
      <c r="AG77">
        <f t="shared" si="36"/>
        <v>0.53333333333333333</v>
      </c>
      <c r="AI77" t="str">
        <f t="shared" si="37"/>
        <v>----</v>
      </c>
      <c r="AJ77" t="str">
        <f t="shared" si="38"/>
        <v>Aromatic</v>
      </c>
      <c r="AK77" t="str">
        <f t="shared" si="39"/>
        <v>----</v>
      </c>
      <c r="AL77" t="str">
        <f t="shared" si="40"/>
        <v>----</v>
      </c>
      <c r="AM77" t="str">
        <f t="shared" si="41"/>
        <v>----</v>
      </c>
      <c r="AN77" t="str">
        <f t="shared" si="42"/>
        <v>----</v>
      </c>
      <c r="AP77" s="4">
        <f t="shared" si="43"/>
        <v>371.16304652783816</v>
      </c>
      <c r="AQ77" s="4">
        <f t="shared" si="44"/>
        <v>371</v>
      </c>
      <c r="AR77" s="4">
        <f t="shared" si="45"/>
        <v>0.16304652783816209</v>
      </c>
      <c r="AU77">
        <v>0</v>
      </c>
      <c r="AV77">
        <v>6536923</v>
      </c>
      <c r="AY77">
        <v>13</v>
      </c>
      <c r="AZ77">
        <v>-0.65</v>
      </c>
      <c r="BA77">
        <v>607247605.66700006</v>
      </c>
      <c r="BB77">
        <v>4253477.8334999997</v>
      </c>
      <c r="BC77">
        <v>6072476.0566699998</v>
      </c>
      <c r="BD77">
        <v>5104960.2521005301</v>
      </c>
      <c r="BE77">
        <v>100</v>
      </c>
      <c r="BF77">
        <v>4.6663555762949102E-2</v>
      </c>
      <c r="BG77">
        <v>0.22258516098926701</v>
      </c>
    </row>
    <row r="78" spans="1:59" x14ac:dyDescent="0.25">
      <c r="A78">
        <v>19</v>
      </c>
      <c r="B78">
        <v>21</v>
      </c>
      <c r="C78">
        <v>2</v>
      </c>
      <c r="D78">
        <v>5</v>
      </c>
      <c r="E78">
        <v>0</v>
      </c>
      <c r="F78">
        <v>1</v>
      </c>
      <c r="G78">
        <f t="shared" si="46"/>
        <v>-0.26315789473684248</v>
      </c>
      <c r="H78">
        <v>387.11153109999998</v>
      </c>
      <c r="J78">
        <v>4832198</v>
      </c>
      <c r="K78">
        <v>4536484</v>
      </c>
      <c r="L78">
        <v>4037176</v>
      </c>
      <c r="M78" t="str">
        <f t="shared" si="24"/>
        <v>Yes</v>
      </c>
      <c r="N78">
        <f t="shared" si="25"/>
        <v>4468619.333333333</v>
      </c>
      <c r="P78">
        <v>0</v>
      </c>
      <c r="Q78">
        <v>0</v>
      </c>
      <c r="R78">
        <v>0</v>
      </c>
      <c r="S78" t="str">
        <f t="shared" si="26"/>
        <v>No</v>
      </c>
      <c r="T78">
        <f t="shared" si="27"/>
        <v>0</v>
      </c>
      <c r="V78">
        <f t="shared" si="28"/>
        <v>1.1052631578947369</v>
      </c>
      <c r="W78">
        <f t="shared" si="29"/>
        <v>0.26315789473684209</v>
      </c>
      <c r="Y78" s="4">
        <f t="shared" si="30"/>
        <v>387.11153107989998</v>
      </c>
      <c r="Z78">
        <f t="shared" si="31"/>
        <v>11</v>
      </c>
      <c r="AA78">
        <f t="shared" si="32"/>
        <v>0.57894736842105265</v>
      </c>
      <c r="AB78">
        <f t="shared" si="33"/>
        <v>0.52380952380952384</v>
      </c>
      <c r="AC78">
        <f t="shared" si="34"/>
        <v>2.2000000000000002</v>
      </c>
      <c r="AD78" t="str">
        <f t="shared" si="35"/>
        <v>O</v>
      </c>
      <c r="AG78">
        <f t="shared" si="36"/>
        <v>0.51851851851851849</v>
      </c>
      <c r="AI78" t="str">
        <f t="shared" si="37"/>
        <v>----</v>
      </c>
      <c r="AJ78" t="str">
        <f t="shared" si="38"/>
        <v>Aromatic</v>
      </c>
      <c r="AK78" t="str">
        <f t="shared" si="39"/>
        <v>----</v>
      </c>
      <c r="AL78" t="str">
        <f t="shared" si="40"/>
        <v>----</v>
      </c>
      <c r="AM78" t="str">
        <f t="shared" si="41"/>
        <v>----</v>
      </c>
      <c r="AN78" t="str">
        <f t="shared" si="42"/>
        <v>----</v>
      </c>
      <c r="AP78" s="4">
        <f t="shared" si="43"/>
        <v>387.20104492146675</v>
      </c>
      <c r="AQ78" s="4">
        <f t="shared" si="44"/>
        <v>387</v>
      </c>
      <c r="AR78" s="4">
        <f t="shared" si="45"/>
        <v>0.20104492146674602</v>
      </c>
      <c r="AU78">
        <v>-0.26315789473684248</v>
      </c>
      <c r="AV78">
        <v>4468619.333333333</v>
      </c>
      <c r="AY78">
        <v>14</v>
      </c>
      <c r="AZ78">
        <v>-0.55000000000000004</v>
      </c>
      <c r="BA78">
        <v>558913542.99399996</v>
      </c>
      <c r="BB78">
        <v>3673290</v>
      </c>
      <c r="BC78">
        <v>5223491.0560186896</v>
      </c>
      <c r="BD78">
        <v>4152968.88881381</v>
      </c>
      <c r="BE78">
        <v>107</v>
      </c>
      <c r="BF78">
        <v>4.9930004666355603E-2</v>
      </c>
      <c r="BG78">
        <v>0.272515165655623</v>
      </c>
    </row>
    <row r="79" spans="1:59" x14ac:dyDescent="0.25">
      <c r="A79">
        <v>20</v>
      </c>
      <c r="B79">
        <v>12</v>
      </c>
      <c r="C79">
        <v>0</v>
      </c>
      <c r="D79">
        <v>11</v>
      </c>
      <c r="E79">
        <v>0</v>
      </c>
      <c r="F79">
        <v>0</v>
      </c>
      <c r="G79">
        <f t="shared" si="46"/>
        <v>0.5</v>
      </c>
      <c r="H79">
        <v>427.0306842</v>
      </c>
      <c r="J79">
        <v>3933673</v>
      </c>
      <c r="K79">
        <v>3067936</v>
      </c>
      <c r="L79">
        <v>3150220</v>
      </c>
      <c r="M79" t="str">
        <f t="shared" si="24"/>
        <v>Yes</v>
      </c>
      <c r="N79">
        <f t="shared" si="25"/>
        <v>3383943</v>
      </c>
      <c r="P79">
        <v>0</v>
      </c>
      <c r="Q79">
        <v>0</v>
      </c>
      <c r="R79">
        <v>0</v>
      </c>
      <c r="S79" t="str">
        <f t="shared" si="26"/>
        <v>No</v>
      </c>
      <c r="T79">
        <f t="shared" si="27"/>
        <v>0</v>
      </c>
      <c r="V79">
        <f t="shared" si="28"/>
        <v>0.6</v>
      </c>
      <c r="W79">
        <f t="shared" si="29"/>
        <v>0.55000000000000004</v>
      </c>
      <c r="Y79" s="4">
        <f t="shared" si="30"/>
        <v>427.03068417989999</v>
      </c>
      <c r="Z79">
        <f t="shared" si="31"/>
        <v>15</v>
      </c>
      <c r="AA79">
        <f t="shared" si="32"/>
        <v>0.75</v>
      </c>
      <c r="AB79">
        <f t="shared" si="33"/>
        <v>1.25</v>
      </c>
      <c r="AC79">
        <f t="shared" si="34"/>
        <v>1.3636363636363635</v>
      </c>
      <c r="AD79" t="str">
        <f t="shared" si="35"/>
        <v>O</v>
      </c>
      <c r="AG79">
        <f t="shared" si="36"/>
        <v>0.65517241379310343</v>
      </c>
      <c r="AI79" t="str">
        <f t="shared" si="37"/>
        <v>----</v>
      </c>
      <c r="AJ79" t="str">
        <f t="shared" si="38"/>
        <v>Aromatic</v>
      </c>
      <c r="AK79" t="str">
        <f t="shared" si="39"/>
        <v>----</v>
      </c>
      <c r="AL79" t="str">
        <f t="shared" si="40"/>
        <v>----</v>
      </c>
      <c r="AM79" t="str">
        <f t="shared" si="41"/>
        <v>----</v>
      </c>
      <c r="AN79" t="str">
        <f t="shared" si="42"/>
        <v>----</v>
      </c>
      <c r="AP79" s="4">
        <f t="shared" si="43"/>
        <v>427.12942873783453</v>
      </c>
      <c r="AQ79" s="4">
        <f t="shared" si="44"/>
        <v>427</v>
      </c>
      <c r="AR79" s="4">
        <f t="shared" si="45"/>
        <v>0.12942873783453024</v>
      </c>
      <c r="AU79">
        <v>0.5</v>
      </c>
      <c r="AV79">
        <v>3383943</v>
      </c>
      <c r="AY79">
        <v>15</v>
      </c>
      <c r="AZ79">
        <v>-0.45</v>
      </c>
      <c r="BA79">
        <v>639065739.33800006</v>
      </c>
      <c r="BB79">
        <v>3243914.8335000002</v>
      </c>
      <c r="BC79">
        <v>5153755.9624032304</v>
      </c>
      <c r="BD79">
        <v>4553739.8290579403</v>
      </c>
      <c r="BE79">
        <v>124</v>
      </c>
      <c r="BF79">
        <v>5.7862809146056897E-2</v>
      </c>
      <c r="BG79">
        <v>0.33037797480168002</v>
      </c>
    </row>
    <row r="80" spans="1:59" x14ac:dyDescent="0.25">
      <c r="A80">
        <v>20</v>
      </c>
      <c r="B80">
        <v>12</v>
      </c>
      <c r="C80">
        <v>0</v>
      </c>
      <c r="D80">
        <v>12</v>
      </c>
      <c r="E80">
        <v>0</v>
      </c>
      <c r="F80">
        <v>0</v>
      </c>
      <c r="G80">
        <f t="shared" si="46"/>
        <v>0.60000000000000009</v>
      </c>
      <c r="H80">
        <v>443.02559880000001</v>
      </c>
      <c r="J80">
        <v>3240516</v>
      </c>
      <c r="K80">
        <v>3097330</v>
      </c>
      <c r="L80">
        <v>2971644</v>
      </c>
      <c r="M80" t="str">
        <f t="shared" si="24"/>
        <v>Yes</v>
      </c>
      <c r="N80">
        <f t="shared" si="25"/>
        <v>3103163.3333333335</v>
      </c>
      <c r="P80">
        <v>0</v>
      </c>
      <c r="Q80">
        <v>0</v>
      </c>
      <c r="R80">
        <v>0</v>
      </c>
      <c r="S80" t="str">
        <f t="shared" si="26"/>
        <v>No</v>
      </c>
      <c r="T80">
        <f t="shared" si="27"/>
        <v>0</v>
      </c>
      <c r="V80">
        <f t="shared" si="28"/>
        <v>0.6</v>
      </c>
      <c r="W80">
        <f t="shared" si="29"/>
        <v>0.6</v>
      </c>
      <c r="Y80" s="4">
        <f t="shared" si="30"/>
        <v>443.02559877990001</v>
      </c>
      <c r="Z80">
        <f t="shared" si="31"/>
        <v>15</v>
      </c>
      <c r="AA80">
        <f t="shared" si="32"/>
        <v>0.75</v>
      </c>
      <c r="AB80">
        <f t="shared" si="33"/>
        <v>1.25</v>
      </c>
      <c r="AC80">
        <f t="shared" si="34"/>
        <v>1.25</v>
      </c>
      <c r="AD80" t="str">
        <f t="shared" si="35"/>
        <v>O</v>
      </c>
      <c r="AG80">
        <f t="shared" si="36"/>
        <v>0.6428571428571429</v>
      </c>
      <c r="AI80" t="str">
        <f t="shared" si="37"/>
        <v>----</v>
      </c>
      <c r="AJ80" t="str">
        <f t="shared" si="38"/>
        <v>Aromatic</v>
      </c>
      <c r="AK80" t="str">
        <f t="shared" si="39"/>
        <v>----</v>
      </c>
      <c r="AL80" t="str">
        <f t="shared" si="40"/>
        <v>----</v>
      </c>
      <c r="AM80" t="str">
        <f t="shared" si="41"/>
        <v>----</v>
      </c>
      <c r="AN80" t="str">
        <f t="shared" si="42"/>
        <v>----</v>
      </c>
      <c r="AP80" s="4">
        <f t="shared" si="43"/>
        <v>443.12804192631984</v>
      </c>
      <c r="AQ80" s="4">
        <f t="shared" si="44"/>
        <v>443</v>
      </c>
      <c r="AR80" s="4">
        <f t="shared" si="45"/>
        <v>0.12804192631983824</v>
      </c>
      <c r="AU80">
        <v>0.60000000000000009</v>
      </c>
      <c r="AV80">
        <v>3103163.3333333335</v>
      </c>
      <c r="AY80">
        <v>16</v>
      </c>
      <c r="AZ80">
        <v>-0.35</v>
      </c>
      <c r="BA80">
        <v>679096635.33700001</v>
      </c>
      <c r="BB80">
        <v>3300759.3330000001</v>
      </c>
      <c r="BC80">
        <v>4748927.5198391601</v>
      </c>
      <c r="BD80">
        <v>4260532.6750743203</v>
      </c>
      <c r="BE80">
        <v>143</v>
      </c>
      <c r="BF80">
        <v>6.6728884741017305E-2</v>
      </c>
      <c r="BG80">
        <v>0.39710685954269698</v>
      </c>
    </row>
    <row r="81" spans="1:59" x14ac:dyDescent="0.25">
      <c r="A81">
        <v>20</v>
      </c>
      <c r="B81">
        <v>12</v>
      </c>
      <c r="C81">
        <v>0</v>
      </c>
      <c r="D81">
        <v>13</v>
      </c>
      <c r="E81">
        <v>0</v>
      </c>
      <c r="F81">
        <v>0</v>
      </c>
      <c r="G81">
        <f t="shared" si="46"/>
        <v>0.70000000000000018</v>
      </c>
      <c r="H81">
        <v>459.02051340000003</v>
      </c>
      <c r="J81">
        <v>2877145</v>
      </c>
      <c r="K81">
        <v>2386285</v>
      </c>
      <c r="L81">
        <v>2186242</v>
      </c>
      <c r="M81" t="str">
        <f t="shared" si="24"/>
        <v>Yes</v>
      </c>
      <c r="N81">
        <f t="shared" si="25"/>
        <v>2483224</v>
      </c>
      <c r="P81">
        <v>0</v>
      </c>
      <c r="Q81">
        <v>0</v>
      </c>
      <c r="R81">
        <v>0</v>
      </c>
      <c r="S81" t="str">
        <f t="shared" si="26"/>
        <v>No</v>
      </c>
      <c r="T81">
        <f t="shared" si="27"/>
        <v>0</v>
      </c>
      <c r="V81">
        <f t="shared" si="28"/>
        <v>0.6</v>
      </c>
      <c r="W81">
        <f t="shared" si="29"/>
        <v>0.65</v>
      </c>
      <c r="Y81" s="4">
        <f t="shared" si="30"/>
        <v>459.02051337990002</v>
      </c>
      <c r="Z81">
        <f t="shared" si="31"/>
        <v>15</v>
      </c>
      <c r="AA81">
        <f t="shared" si="32"/>
        <v>0.75</v>
      </c>
      <c r="AB81">
        <f t="shared" si="33"/>
        <v>1.25</v>
      </c>
      <c r="AC81">
        <f t="shared" si="34"/>
        <v>1.1538461538461537</v>
      </c>
      <c r="AD81" t="str">
        <f t="shared" si="35"/>
        <v>O</v>
      </c>
      <c r="AG81">
        <f t="shared" si="36"/>
        <v>0.62962962962962965</v>
      </c>
      <c r="AI81" t="str">
        <f t="shared" si="37"/>
        <v>----</v>
      </c>
      <c r="AJ81" t="str">
        <f t="shared" si="38"/>
        <v>Aromatic</v>
      </c>
      <c r="AK81" t="str">
        <f t="shared" si="39"/>
        <v>----</v>
      </c>
      <c r="AL81" t="str">
        <f t="shared" si="40"/>
        <v>----</v>
      </c>
      <c r="AM81" t="str">
        <f t="shared" si="41"/>
        <v>----</v>
      </c>
      <c r="AN81" t="str">
        <f t="shared" si="42"/>
        <v>----</v>
      </c>
      <c r="AP81" s="4">
        <f t="shared" si="43"/>
        <v>459.12665511480515</v>
      </c>
      <c r="AQ81" s="4">
        <f t="shared" si="44"/>
        <v>459</v>
      </c>
      <c r="AR81" s="4">
        <f t="shared" si="45"/>
        <v>0.12665511480514624</v>
      </c>
      <c r="AU81">
        <v>0.70000000000000018</v>
      </c>
      <c r="AV81">
        <v>2483224</v>
      </c>
      <c r="AY81">
        <v>17</v>
      </c>
      <c r="AZ81">
        <v>-0.25</v>
      </c>
      <c r="BA81">
        <v>663593451.65499997</v>
      </c>
      <c r="BB81">
        <v>2992399</v>
      </c>
      <c r="BC81">
        <v>4281248.0751935504</v>
      </c>
      <c r="BD81">
        <v>3381683.1921765301</v>
      </c>
      <c r="BE81">
        <v>155</v>
      </c>
      <c r="BF81">
        <v>7.2328511432571199E-2</v>
      </c>
      <c r="BG81">
        <v>0.469435370975268</v>
      </c>
    </row>
    <row r="82" spans="1:59" x14ac:dyDescent="0.25">
      <c r="A82">
        <v>20</v>
      </c>
      <c r="B82">
        <v>14</v>
      </c>
      <c r="C82">
        <v>0</v>
      </c>
      <c r="D82">
        <v>7</v>
      </c>
      <c r="E82">
        <v>0</v>
      </c>
      <c r="F82">
        <v>0</v>
      </c>
      <c r="G82">
        <f t="shared" si="46"/>
        <v>0</v>
      </c>
      <c r="H82">
        <v>365.06667579999998</v>
      </c>
      <c r="J82">
        <v>2842931</v>
      </c>
      <c r="K82">
        <v>2192494</v>
      </c>
      <c r="L82">
        <v>2297983</v>
      </c>
      <c r="M82" t="str">
        <f t="shared" si="24"/>
        <v>Yes</v>
      </c>
      <c r="N82">
        <f t="shared" si="25"/>
        <v>2444469.3333333335</v>
      </c>
      <c r="P82">
        <v>0</v>
      </c>
      <c r="Q82">
        <v>0</v>
      </c>
      <c r="R82">
        <v>0</v>
      </c>
      <c r="S82" t="str">
        <f t="shared" si="26"/>
        <v>No</v>
      </c>
      <c r="T82">
        <f t="shared" si="27"/>
        <v>0</v>
      </c>
      <c r="V82">
        <f t="shared" si="28"/>
        <v>0.7</v>
      </c>
      <c r="W82">
        <f t="shared" si="29"/>
        <v>0.35</v>
      </c>
      <c r="Y82" s="4">
        <f t="shared" si="30"/>
        <v>365.06667577989998</v>
      </c>
      <c r="Z82">
        <f t="shared" si="31"/>
        <v>14</v>
      </c>
      <c r="AA82">
        <f t="shared" si="32"/>
        <v>0.7</v>
      </c>
      <c r="AB82">
        <f t="shared" si="33"/>
        <v>1</v>
      </c>
      <c r="AC82">
        <f t="shared" si="34"/>
        <v>2</v>
      </c>
      <c r="AD82" t="str">
        <f t="shared" si="35"/>
        <v>O</v>
      </c>
      <c r="AG82">
        <f t="shared" si="36"/>
        <v>0.63636363636363635</v>
      </c>
      <c r="AI82" t="str">
        <f t="shared" si="37"/>
        <v>----</v>
      </c>
      <c r="AJ82" t="str">
        <f t="shared" si="38"/>
        <v>Aromatic</v>
      </c>
      <c r="AK82" t="str">
        <f t="shared" si="39"/>
        <v>----</v>
      </c>
      <c r="AL82" t="str">
        <f t="shared" si="40"/>
        <v>----</v>
      </c>
      <c r="AM82" t="str">
        <f t="shared" si="41"/>
        <v>----</v>
      </c>
      <c r="AN82" t="str">
        <f t="shared" si="42"/>
        <v>----</v>
      </c>
      <c r="AP82" s="4">
        <f t="shared" si="43"/>
        <v>365.15109207327652</v>
      </c>
      <c r="AQ82" s="4">
        <f t="shared" si="44"/>
        <v>365</v>
      </c>
      <c r="AR82" s="4">
        <f t="shared" si="45"/>
        <v>0.15109207327651575</v>
      </c>
      <c r="AU82">
        <v>0</v>
      </c>
      <c r="AV82">
        <v>2444469.3333333335</v>
      </c>
      <c r="AY82">
        <v>18</v>
      </c>
      <c r="AZ82">
        <v>-0.15</v>
      </c>
      <c r="BA82">
        <v>677233938.01300001</v>
      </c>
      <c r="BB82">
        <v>3112972.3330000001</v>
      </c>
      <c r="BC82">
        <v>4545194.2148523498</v>
      </c>
      <c r="BD82">
        <v>3535508.6130958302</v>
      </c>
      <c r="BE82">
        <v>149</v>
      </c>
      <c r="BF82">
        <v>6.9528698086794197E-2</v>
      </c>
      <c r="BG82">
        <v>0.53896406906206296</v>
      </c>
    </row>
    <row r="83" spans="1:59" x14ac:dyDescent="0.25">
      <c r="A83">
        <v>20</v>
      </c>
      <c r="B83">
        <v>14</v>
      </c>
      <c r="C83">
        <v>0</v>
      </c>
      <c r="D83">
        <v>8</v>
      </c>
      <c r="E83">
        <v>0</v>
      </c>
      <c r="F83">
        <v>0</v>
      </c>
      <c r="G83">
        <f t="shared" si="46"/>
        <v>0.10000000000000009</v>
      </c>
      <c r="H83">
        <v>381.0615904</v>
      </c>
      <c r="J83">
        <v>3657775</v>
      </c>
      <c r="K83">
        <v>3143459</v>
      </c>
      <c r="L83">
        <v>3121771</v>
      </c>
      <c r="M83" t="str">
        <f t="shared" si="24"/>
        <v>Yes</v>
      </c>
      <c r="N83">
        <f t="shared" si="25"/>
        <v>3307668.3333333335</v>
      </c>
      <c r="P83">
        <v>0</v>
      </c>
      <c r="Q83">
        <v>0</v>
      </c>
      <c r="R83">
        <v>0</v>
      </c>
      <c r="S83" t="str">
        <f t="shared" si="26"/>
        <v>No</v>
      </c>
      <c r="T83">
        <f t="shared" si="27"/>
        <v>0</v>
      </c>
      <c r="V83">
        <f t="shared" si="28"/>
        <v>0.7</v>
      </c>
      <c r="W83">
        <f t="shared" si="29"/>
        <v>0.4</v>
      </c>
      <c r="Y83" s="4">
        <f t="shared" si="30"/>
        <v>381.0615903799</v>
      </c>
      <c r="Z83">
        <f t="shared" si="31"/>
        <v>14</v>
      </c>
      <c r="AA83">
        <f t="shared" si="32"/>
        <v>0.7</v>
      </c>
      <c r="AB83">
        <f t="shared" si="33"/>
        <v>1</v>
      </c>
      <c r="AC83">
        <f t="shared" si="34"/>
        <v>1.75</v>
      </c>
      <c r="AD83" t="str">
        <f t="shared" si="35"/>
        <v>O</v>
      </c>
      <c r="AG83">
        <f t="shared" si="36"/>
        <v>0.625</v>
      </c>
      <c r="AI83" t="str">
        <f t="shared" si="37"/>
        <v>----</v>
      </c>
      <c r="AJ83" t="str">
        <f t="shared" si="38"/>
        <v>Aromatic</v>
      </c>
      <c r="AK83" t="str">
        <f t="shared" si="39"/>
        <v>----</v>
      </c>
      <c r="AL83" t="str">
        <f t="shared" si="40"/>
        <v>----</v>
      </c>
      <c r="AM83" t="str">
        <f t="shared" si="41"/>
        <v>----</v>
      </c>
      <c r="AN83" t="str">
        <f t="shared" si="42"/>
        <v>----</v>
      </c>
      <c r="AP83" s="4">
        <f t="shared" si="43"/>
        <v>381.14970526176182</v>
      </c>
      <c r="AQ83" s="4">
        <f t="shared" si="44"/>
        <v>381</v>
      </c>
      <c r="AR83" s="4">
        <f t="shared" si="45"/>
        <v>0.14970526176182375</v>
      </c>
      <c r="AU83">
        <v>0.10000000000000009</v>
      </c>
      <c r="AV83">
        <v>3307668.3333333335</v>
      </c>
      <c r="AY83">
        <v>19</v>
      </c>
      <c r="AZ83">
        <v>-0.05</v>
      </c>
      <c r="BA83">
        <v>273523452.99299997</v>
      </c>
      <c r="BB83">
        <v>2823316.6669999999</v>
      </c>
      <c r="BC83">
        <v>3746896.61634247</v>
      </c>
      <c r="BD83">
        <v>2673784.9082935802</v>
      </c>
      <c r="BE83">
        <v>73</v>
      </c>
      <c r="BF83">
        <v>3.4064395706952903E-2</v>
      </c>
      <c r="BG83">
        <v>0.57302846476901503</v>
      </c>
    </row>
    <row r="84" spans="1:59" x14ac:dyDescent="0.25">
      <c r="A84">
        <v>20</v>
      </c>
      <c r="B84">
        <v>14</v>
      </c>
      <c r="C84">
        <v>0</v>
      </c>
      <c r="D84">
        <v>9</v>
      </c>
      <c r="E84">
        <v>0</v>
      </c>
      <c r="F84">
        <v>0</v>
      </c>
      <c r="G84">
        <f t="shared" si="46"/>
        <v>0.20000000000000018</v>
      </c>
      <c r="H84">
        <v>397.05650500000002</v>
      </c>
      <c r="J84">
        <v>5188027</v>
      </c>
      <c r="K84">
        <v>5013514</v>
      </c>
      <c r="L84">
        <v>4134346</v>
      </c>
      <c r="M84" t="str">
        <f t="shared" si="24"/>
        <v>Yes</v>
      </c>
      <c r="N84">
        <f t="shared" si="25"/>
        <v>4778629</v>
      </c>
      <c r="P84">
        <v>0</v>
      </c>
      <c r="Q84">
        <v>0</v>
      </c>
      <c r="R84">
        <v>0</v>
      </c>
      <c r="S84" t="str">
        <f t="shared" si="26"/>
        <v>No</v>
      </c>
      <c r="T84">
        <f t="shared" si="27"/>
        <v>0</v>
      </c>
      <c r="V84">
        <f t="shared" si="28"/>
        <v>0.7</v>
      </c>
      <c r="W84">
        <f t="shared" si="29"/>
        <v>0.45</v>
      </c>
      <c r="Y84" s="4">
        <f t="shared" si="30"/>
        <v>397.05650497990001</v>
      </c>
      <c r="Z84">
        <f t="shared" si="31"/>
        <v>14</v>
      </c>
      <c r="AA84">
        <f t="shared" si="32"/>
        <v>0.7</v>
      </c>
      <c r="AB84">
        <f t="shared" si="33"/>
        <v>1</v>
      </c>
      <c r="AC84">
        <f t="shared" si="34"/>
        <v>1.5555555555555556</v>
      </c>
      <c r="AD84" t="str">
        <f t="shared" si="35"/>
        <v>O</v>
      </c>
      <c r="AG84">
        <f t="shared" si="36"/>
        <v>0.61290322580645162</v>
      </c>
      <c r="AI84" t="str">
        <f t="shared" si="37"/>
        <v>----</v>
      </c>
      <c r="AJ84" t="str">
        <f t="shared" si="38"/>
        <v>Aromatic</v>
      </c>
      <c r="AK84" t="str">
        <f t="shared" si="39"/>
        <v>----</v>
      </c>
      <c r="AL84" t="str">
        <f t="shared" si="40"/>
        <v>----</v>
      </c>
      <c r="AM84" t="str">
        <f t="shared" si="41"/>
        <v>----</v>
      </c>
      <c r="AN84" t="str">
        <f t="shared" si="42"/>
        <v>----</v>
      </c>
      <c r="AP84" s="4">
        <f t="shared" si="43"/>
        <v>397.14831845024713</v>
      </c>
      <c r="AQ84" s="4">
        <f t="shared" si="44"/>
        <v>397</v>
      </c>
      <c r="AR84" s="4">
        <f t="shared" si="45"/>
        <v>0.14831845024713175</v>
      </c>
      <c r="AU84">
        <v>0.20000000000000018</v>
      </c>
      <c r="AV84">
        <v>4778629</v>
      </c>
      <c r="AY84">
        <v>20</v>
      </c>
      <c r="AZ84">
        <v>0.05</v>
      </c>
      <c r="BA84">
        <v>980920908.32599998</v>
      </c>
      <c r="BB84">
        <v>3126469.8335000002</v>
      </c>
      <c r="BC84">
        <v>4340358.0014424799</v>
      </c>
      <c r="BD84">
        <v>3261641.7686558301</v>
      </c>
      <c r="BE84">
        <v>226</v>
      </c>
      <c r="BF84">
        <v>0.105459636024265</v>
      </c>
      <c r="BG84">
        <v>0.67848810079328004</v>
      </c>
    </row>
    <row r="85" spans="1:59" x14ac:dyDescent="0.25">
      <c r="A85">
        <v>20</v>
      </c>
      <c r="B85">
        <v>14</v>
      </c>
      <c r="C85">
        <v>0</v>
      </c>
      <c r="D85">
        <v>10</v>
      </c>
      <c r="E85">
        <v>0</v>
      </c>
      <c r="F85">
        <v>0</v>
      </c>
      <c r="G85">
        <f t="shared" si="46"/>
        <v>0.29999999999999982</v>
      </c>
      <c r="H85">
        <v>413.05141959999997</v>
      </c>
      <c r="J85">
        <v>5566576</v>
      </c>
      <c r="K85">
        <v>5038619</v>
      </c>
      <c r="L85">
        <v>4956954</v>
      </c>
      <c r="M85" t="str">
        <f t="shared" si="24"/>
        <v>Yes</v>
      </c>
      <c r="N85">
        <f t="shared" si="25"/>
        <v>5187383</v>
      </c>
      <c r="P85">
        <v>0</v>
      </c>
      <c r="Q85">
        <v>0</v>
      </c>
      <c r="R85">
        <v>0</v>
      </c>
      <c r="S85" t="str">
        <f t="shared" si="26"/>
        <v>No</v>
      </c>
      <c r="T85">
        <f t="shared" si="27"/>
        <v>0</v>
      </c>
      <c r="V85">
        <f t="shared" si="28"/>
        <v>0.7</v>
      </c>
      <c r="W85">
        <f t="shared" si="29"/>
        <v>0.5</v>
      </c>
      <c r="Y85" s="4">
        <f t="shared" si="30"/>
        <v>413.05141957989997</v>
      </c>
      <c r="Z85">
        <f t="shared" si="31"/>
        <v>14</v>
      </c>
      <c r="AA85">
        <f t="shared" si="32"/>
        <v>0.7</v>
      </c>
      <c r="AB85">
        <f t="shared" si="33"/>
        <v>1</v>
      </c>
      <c r="AC85">
        <f t="shared" si="34"/>
        <v>1.4</v>
      </c>
      <c r="AD85" t="str">
        <f t="shared" si="35"/>
        <v>O</v>
      </c>
      <c r="AG85">
        <f t="shared" si="36"/>
        <v>0.6</v>
      </c>
      <c r="AI85" t="str">
        <f t="shared" si="37"/>
        <v>----</v>
      </c>
      <c r="AJ85" t="str">
        <f t="shared" si="38"/>
        <v>Aromatic</v>
      </c>
      <c r="AK85" t="str">
        <f t="shared" si="39"/>
        <v>----</v>
      </c>
      <c r="AL85" t="str">
        <f t="shared" si="40"/>
        <v>----</v>
      </c>
      <c r="AM85" t="str">
        <f t="shared" si="41"/>
        <v>----</v>
      </c>
      <c r="AN85" t="str">
        <f t="shared" si="42"/>
        <v>----</v>
      </c>
      <c r="AP85" s="4">
        <f t="shared" si="43"/>
        <v>413.14693163873238</v>
      </c>
      <c r="AQ85" s="4">
        <f t="shared" si="44"/>
        <v>413</v>
      </c>
      <c r="AR85" s="4">
        <f t="shared" si="45"/>
        <v>0.14693163873238291</v>
      </c>
      <c r="AU85">
        <v>0.29999999999999982</v>
      </c>
      <c r="AV85">
        <v>5187383</v>
      </c>
      <c r="AY85">
        <v>21</v>
      </c>
      <c r="AZ85">
        <v>0.15</v>
      </c>
      <c r="BA85">
        <v>895568147.67299998</v>
      </c>
      <c r="BB85">
        <v>3184517.6669999999</v>
      </c>
      <c r="BC85">
        <v>5031281.7285000002</v>
      </c>
      <c r="BD85">
        <v>6164984.4578605099</v>
      </c>
      <c r="BE85">
        <v>178</v>
      </c>
      <c r="BF85">
        <v>8.3061129258049496E-2</v>
      </c>
      <c r="BG85">
        <v>0.76154923005133002</v>
      </c>
    </row>
    <row r="86" spans="1:59" x14ac:dyDescent="0.25">
      <c r="A86">
        <v>20</v>
      </c>
      <c r="B86">
        <v>14</v>
      </c>
      <c r="C86">
        <v>0</v>
      </c>
      <c r="D86">
        <v>11</v>
      </c>
      <c r="E86">
        <v>0</v>
      </c>
      <c r="F86">
        <v>0</v>
      </c>
      <c r="G86">
        <f t="shared" si="46"/>
        <v>0.39999999999999991</v>
      </c>
      <c r="H86">
        <v>429.04633419999999</v>
      </c>
      <c r="J86">
        <v>5897504</v>
      </c>
      <c r="K86">
        <v>5463515</v>
      </c>
      <c r="L86">
        <v>5334271</v>
      </c>
      <c r="M86" t="str">
        <f t="shared" si="24"/>
        <v>Yes</v>
      </c>
      <c r="N86">
        <f t="shared" si="25"/>
        <v>5565096.666666667</v>
      </c>
      <c r="P86">
        <v>0</v>
      </c>
      <c r="Q86">
        <v>0</v>
      </c>
      <c r="R86">
        <v>0</v>
      </c>
      <c r="S86" t="str">
        <f t="shared" si="26"/>
        <v>No</v>
      </c>
      <c r="T86">
        <f t="shared" si="27"/>
        <v>0</v>
      </c>
      <c r="V86">
        <f t="shared" si="28"/>
        <v>0.7</v>
      </c>
      <c r="W86">
        <f t="shared" si="29"/>
        <v>0.55000000000000004</v>
      </c>
      <c r="Y86" s="4">
        <f t="shared" si="30"/>
        <v>429.04633417989999</v>
      </c>
      <c r="Z86">
        <f t="shared" si="31"/>
        <v>14</v>
      </c>
      <c r="AA86">
        <f t="shared" si="32"/>
        <v>0.7</v>
      </c>
      <c r="AB86">
        <f t="shared" si="33"/>
        <v>1</v>
      </c>
      <c r="AC86">
        <f t="shared" si="34"/>
        <v>1.2727272727272727</v>
      </c>
      <c r="AD86" t="str">
        <f t="shared" si="35"/>
        <v>O</v>
      </c>
      <c r="AG86">
        <f t="shared" si="36"/>
        <v>0.58620689655172409</v>
      </c>
      <c r="AI86" t="str">
        <f t="shared" si="37"/>
        <v>----</v>
      </c>
      <c r="AJ86" t="str">
        <f t="shared" si="38"/>
        <v>Aromatic</v>
      </c>
      <c r="AK86" t="str">
        <f t="shared" si="39"/>
        <v>----</v>
      </c>
      <c r="AL86" t="str">
        <f t="shared" si="40"/>
        <v>----</v>
      </c>
      <c r="AM86" t="str">
        <f t="shared" si="41"/>
        <v>----</v>
      </c>
      <c r="AN86" t="str">
        <f t="shared" si="42"/>
        <v>----</v>
      </c>
      <c r="AP86" s="4">
        <f t="shared" si="43"/>
        <v>429.14554482721769</v>
      </c>
      <c r="AQ86" s="4">
        <f t="shared" si="44"/>
        <v>429</v>
      </c>
      <c r="AR86" s="4">
        <f t="shared" si="45"/>
        <v>0.14554482721769091</v>
      </c>
      <c r="AU86">
        <v>0.39999999999999991</v>
      </c>
      <c r="AV86">
        <v>5565096.666666667</v>
      </c>
      <c r="AY86">
        <v>22</v>
      </c>
      <c r="AZ86">
        <v>0.25</v>
      </c>
      <c r="BA86">
        <v>713354712.32500005</v>
      </c>
      <c r="BB86">
        <v>3159871.3330000001</v>
      </c>
      <c r="BC86">
        <v>4486507.6246855296</v>
      </c>
      <c r="BD86">
        <v>3175103.6589182098</v>
      </c>
      <c r="BE86">
        <v>159</v>
      </c>
      <c r="BF86">
        <v>7.4195053663089094E-2</v>
      </c>
      <c r="BG86">
        <v>0.835744283714419</v>
      </c>
    </row>
    <row r="87" spans="1:59" x14ac:dyDescent="0.25">
      <c r="A87">
        <v>20</v>
      </c>
      <c r="B87">
        <v>14</v>
      </c>
      <c r="C87">
        <v>0</v>
      </c>
      <c r="D87">
        <v>12</v>
      </c>
      <c r="E87">
        <v>0</v>
      </c>
      <c r="F87">
        <v>0</v>
      </c>
      <c r="G87">
        <f t="shared" si="46"/>
        <v>0.5</v>
      </c>
      <c r="H87">
        <v>445.04124880000001</v>
      </c>
      <c r="J87">
        <v>5606708</v>
      </c>
      <c r="K87">
        <v>5197428</v>
      </c>
      <c r="L87">
        <v>4780845</v>
      </c>
      <c r="M87" t="str">
        <f t="shared" si="24"/>
        <v>Yes</v>
      </c>
      <c r="N87">
        <f t="shared" si="25"/>
        <v>5194993.666666667</v>
      </c>
      <c r="P87">
        <v>0</v>
      </c>
      <c r="Q87">
        <v>0</v>
      </c>
      <c r="R87">
        <v>0</v>
      </c>
      <c r="S87" t="str">
        <f t="shared" si="26"/>
        <v>No</v>
      </c>
      <c r="T87">
        <f t="shared" si="27"/>
        <v>0</v>
      </c>
      <c r="V87">
        <f t="shared" si="28"/>
        <v>0.7</v>
      </c>
      <c r="W87">
        <f t="shared" si="29"/>
        <v>0.6</v>
      </c>
      <c r="Y87" s="4">
        <f t="shared" si="30"/>
        <v>445.04124877989995</v>
      </c>
      <c r="Z87">
        <f t="shared" si="31"/>
        <v>14</v>
      </c>
      <c r="AA87">
        <f t="shared" si="32"/>
        <v>0.7</v>
      </c>
      <c r="AB87">
        <f t="shared" si="33"/>
        <v>1</v>
      </c>
      <c r="AC87">
        <f t="shared" si="34"/>
        <v>1.1666666666666667</v>
      </c>
      <c r="AD87" t="str">
        <f t="shared" si="35"/>
        <v>O</v>
      </c>
      <c r="AG87">
        <f t="shared" si="36"/>
        <v>0.5714285714285714</v>
      </c>
      <c r="AI87" t="str">
        <f t="shared" si="37"/>
        <v>----</v>
      </c>
      <c r="AJ87" t="str">
        <f t="shared" si="38"/>
        <v>Aromatic</v>
      </c>
      <c r="AK87" t="str">
        <f t="shared" si="39"/>
        <v>----</v>
      </c>
      <c r="AL87" t="str">
        <f t="shared" si="40"/>
        <v>----</v>
      </c>
      <c r="AM87" t="str">
        <f t="shared" si="41"/>
        <v>----</v>
      </c>
      <c r="AN87" t="str">
        <f t="shared" si="42"/>
        <v>----</v>
      </c>
      <c r="AP87" s="4">
        <f t="shared" si="43"/>
        <v>445.14415801570294</v>
      </c>
      <c r="AQ87" s="4">
        <f t="shared" si="44"/>
        <v>445</v>
      </c>
      <c r="AR87" s="4">
        <f t="shared" si="45"/>
        <v>0.14415801570294207</v>
      </c>
      <c r="AU87">
        <v>0.5</v>
      </c>
      <c r="AV87">
        <v>5194993.666666667</v>
      </c>
      <c r="AY87">
        <v>23</v>
      </c>
      <c r="AZ87">
        <v>0.35</v>
      </c>
      <c r="BA87">
        <v>558370564.01900005</v>
      </c>
      <c r="BB87">
        <v>3852718.6664999998</v>
      </c>
      <c r="BC87">
        <v>5940112.3831808502</v>
      </c>
      <c r="BD87">
        <v>5917967.9666163297</v>
      </c>
      <c r="BE87">
        <v>94</v>
      </c>
      <c r="BF87">
        <v>4.3863742417172197E-2</v>
      </c>
      <c r="BG87">
        <v>0.87960802613159095</v>
      </c>
    </row>
    <row r="88" spans="1:59" x14ac:dyDescent="0.25">
      <c r="A88">
        <v>20</v>
      </c>
      <c r="B88">
        <v>14</v>
      </c>
      <c r="C88">
        <v>0</v>
      </c>
      <c r="D88">
        <v>13</v>
      </c>
      <c r="E88">
        <v>0</v>
      </c>
      <c r="F88">
        <v>0</v>
      </c>
      <c r="G88">
        <f t="shared" si="46"/>
        <v>0.60000000000000009</v>
      </c>
      <c r="H88">
        <v>461.03616340000002</v>
      </c>
      <c r="J88">
        <v>4202037</v>
      </c>
      <c r="K88">
        <v>3930911</v>
      </c>
      <c r="L88">
        <v>4112746</v>
      </c>
      <c r="M88" t="str">
        <f t="shared" si="24"/>
        <v>Yes</v>
      </c>
      <c r="N88">
        <f t="shared" si="25"/>
        <v>4081898</v>
      </c>
      <c r="P88">
        <v>0</v>
      </c>
      <c r="Q88">
        <v>0</v>
      </c>
      <c r="R88">
        <v>0</v>
      </c>
      <c r="S88" t="str">
        <f t="shared" si="26"/>
        <v>No</v>
      </c>
      <c r="T88">
        <f t="shared" si="27"/>
        <v>0</v>
      </c>
      <c r="V88">
        <f t="shared" si="28"/>
        <v>0.7</v>
      </c>
      <c r="W88">
        <f t="shared" si="29"/>
        <v>0.65</v>
      </c>
      <c r="Y88" s="4">
        <f t="shared" si="30"/>
        <v>461.03616337989996</v>
      </c>
      <c r="Z88">
        <f t="shared" si="31"/>
        <v>14</v>
      </c>
      <c r="AA88">
        <f t="shared" si="32"/>
        <v>0.7</v>
      </c>
      <c r="AB88">
        <f t="shared" si="33"/>
        <v>1</v>
      </c>
      <c r="AC88">
        <f t="shared" si="34"/>
        <v>1.0769230769230769</v>
      </c>
      <c r="AD88" t="str">
        <f t="shared" si="35"/>
        <v>O</v>
      </c>
      <c r="AG88">
        <f t="shared" si="36"/>
        <v>0.55555555555555558</v>
      </c>
      <c r="AI88" t="str">
        <f t="shared" si="37"/>
        <v>----</v>
      </c>
      <c r="AJ88" t="str">
        <f t="shared" si="38"/>
        <v>Aromatic</v>
      </c>
      <c r="AK88" t="str">
        <f t="shared" si="39"/>
        <v>----</v>
      </c>
      <c r="AL88" t="str">
        <f t="shared" si="40"/>
        <v>----</v>
      </c>
      <c r="AM88" t="str">
        <f t="shared" si="41"/>
        <v>----</v>
      </c>
      <c r="AN88" t="str">
        <f t="shared" si="42"/>
        <v>----</v>
      </c>
      <c r="AP88" s="4">
        <f t="shared" si="43"/>
        <v>461.14277120418831</v>
      </c>
      <c r="AQ88" s="4">
        <f t="shared" si="44"/>
        <v>461</v>
      </c>
      <c r="AR88" s="4">
        <f t="shared" si="45"/>
        <v>0.14277120418830691</v>
      </c>
      <c r="AU88">
        <v>0.60000000000000009</v>
      </c>
      <c r="AV88">
        <v>4081898</v>
      </c>
      <c r="AY88">
        <v>24</v>
      </c>
      <c r="AZ88">
        <v>0.45</v>
      </c>
      <c r="BA88">
        <v>440912720.991</v>
      </c>
      <c r="BB88">
        <v>3437967.6669999999</v>
      </c>
      <c r="BC88">
        <v>4845194.7361648399</v>
      </c>
      <c r="BD88">
        <v>3465518.92723491</v>
      </c>
      <c r="BE88">
        <v>91</v>
      </c>
      <c r="BF88">
        <v>4.2463835744283703E-2</v>
      </c>
      <c r="BG88">
        <v>0.92207186187587498</v>
      </c>
    </row>
    <row r="89" spans="1:59" x14ac:dyDescent="0.25">
      <c r="A89">
        <v>20</v>
      </c>
      <c r="B89">
        <v>14</v>
      </c>
      <c r="C89">
        <v>0</v>
      </c>
      <c r="D89">
        <v>14</v>
      </c>
      <c r="E89">
        <v>0</v>
      </c>
      <c r="F89">
        <v>0</v>
      </c>
      <c r="G89">
        <f t="shared" si="46"/>
        <v>0.70000000000000018</v>
      </c>
      <c r="H89">
        <v>477.03107799999998</v>
      </c>
      <c r="J89">
        <v>2663967</v>
      </c>
      <c r="K89">
        <v>2976308</v>
      </c>
      <c r="L89">
        <v>2609288</v>
      </c>
      <c r="M89" t="str">
        <f t="shared" si="24"/>
        <v>Yes</v>
      </c>
      <c r="N89">
        <f t="shared" si="25"/>
        <v>2749854.3333333335</v>
      </c>
      <c r="P89">
        <v>0</v>
      </c>
      <c r="Q89">
        <v>0</v>
      </c>
      <c r="R89">
        <v>0</v>
      </c>
      <c r="S89" t="str">
        <f t="shared" si="26"/>
        <v>No</v>
      </c>
      <c r="T89">
        <f t="shared" si="27"/>
        <v>0</v>
      </c>
      <c r="V89">
        <f t="shared" si="28"/>
        <v>0.7</v>
      </c>
      <c r="W89">
        <f t="shared" si="29"/>
        <v>0.7</v>
      </c>
      <c r="Y89" s="4">
        <f t="shared" si="30"/>
        <v>477.03107797989998</v>
      </c>
      <c r="Z89">
        <f t="shared" si="31"/>
        <v>14</v>
      </c>
      <c r="AA89">
        <f t="shared" si="32"/>
        <v>0.7</v>
      </c>
      <c r="AB89">
        <f t="shared" si="33"/>
        <v>1</v>
      </c>
      <c r="AC89">
        <f t="shared" si="34"/>
        <v>1</v>
      </c>
      <c r="AD89" t="str">
        <f t="shared" si="35"/>
        <v>O</v>
      </c>
      <c r="AG89">
        <f t="shared" si="36"/>
        <v>0.53846153846153844</v>
      </c>
      <c r="AI89" t="str">
        <f t="shared" si="37"/>
        <v>----</v>
      </c>
      <c r="AJ89" t="str">
        <f t="shared" si="38"/>
        <v>Aromatic</v>
      </c>
      <c r="AK89" t="str">
        <f t="shared" si="39"/>
        <v>----</v>
      </c>
      <c r="AL89" t="str">
        <f t="shared" si="40"/>
        <v>----</v>
      </c>
      <c r="AM89" t="str">
        <f t="shared" si="41"/>
        <v>----</v>
      </c>
      <c r="AN89" t="str">
        <f t="shared" si="42"/>
        <v>----</v>
      </c>
      <c r="AP89" s="4">
        <f t="shared" si="43"/>
        <v>477.14138439267361</v>
      </c>
      <c r="AQ89" s="4">
        <f t="shared" si="44"/>
        <v>477</v>
      </c>
      <c r="AR89" s="4">
        <f t="shared" si="45"/>
        <v>0.14138439267361491</v>
      </c>
      <c r="AU89">
        <v>0.70000000000000018</v>
      </c>
      <c r="AV89">
        <v>2749854.3333333335</v>
      </c>
      <c r="AY89">
        <v>25</v>
      </c>
      <c r="AZ89">
        <v>0.55000000000000004</v>
      </c>
      <c r="BA89">
        <v>359217585.33700001</v>
      </c>
      <c r="BB89">
        <v>3857098.3330000001</v>
      </c>
      <c r="BC89">
        <v>4665163.4459350603</v>
      </c>
      <c r="BD89">
        <v>3109492.8261279701</v>
      </c>
      <c r="BE89">
        <v>77</v>
      </c>
      <c r="BF89">
        <v>3.5930937937470799E-2</v>
      </c>
      <c r="BG89">
        <v>0.95800279981334602</v>
      </c>
    </row>
    <row r="90" spans="1:59" x14ac:dyDescent="0.25">
      <c r="A90">
        <v>20</v>
      </c>
      <c r="B90">
        <v>16</v>
      </c>
      <c r="C90">
        <v>0</v>
      </c>
      <c r="D90">
        <v>7</v>
      </c>
      <c r="E90">
        <v>0</v>
      </c>
      <c r="F90">
        <v>0</v>
      </c>
      <c r="G90">
        <f t="shared" si="46"/>
        <v>-9.9999999999999645E-2</v>
      </c>
      <c r="H90">
        <v>367.08232579999998</v>
      </c>
      <c r="J90">
        <v>2668081</v>
      </c>
      <c r="K90">
        <v>2792609</v>
      </c>
      <c r="L90">
        <v>3018464</v>
      </c>
      <c r="M90" t="str">
        <f t="shared" si="24"/>
        <v>Yes</v>
      </c>
      <c r="N90">
        <f t="shared" si="25"/>
        <v>2826384.6666666665</v>
      </c>
      <c r="P90">
        <v>0</v>
      </c>
      <c r="Q90">
        <v>0</v>
      </c>
      <c r="R90">
        <v>0</v>
      </c>
      <c r="S90" t="str">
        <f t="shared" si="26"/>
        <v>No</v>
      </c>
      <c r="T90">
        <f t="shared" si="27"/>
        <v>0</v>
      </c>
      <c r="V90">
        <f t="shared" si="28"/>
        <v>0.8</v>
      </c>
      <c r="W90">
        <f t="shared" si="29"/>
        <v>0.35</v>
      </c>
      <c r="Y90" s="4">
        <f t="shared" si="30"/>
        <v>367.08232577990003</v>
      </c>
      <c r="Z90">
        <f t="shared" si="31"/>
        <v>13</v>
      </c>
      <c r="AA90">
        <f t="shared" si="32"/>
        <v>0.65</v>
      </c>
      <c r="AB90">
        <f t="shared" si="33"/>
        <v>0.8125</v>
      </c>
      <c r="AC90">
        <f t="shared" si="34"/>
        <v>1.8571428571428572</v>
      </c>
      <c r="AD90" t="str">
        <f t="shared" si="35"/>
        <v>O</v>
      </c>
      <c r="AG90">
        <f t="shared" si="36"/>
        <v>0.5757575757575758</v>
      </c>
      <c r="AI90" t="str">
        <f t="shared" si="37"/>
        <v>----</v>
      </c>
      <c r="AJ90" t="str">
        <f t="shared" si="38"/>
        <v>Aromatic</v>
      </c>
      <c r="AK90" t="str">
        <f t="shared" si="39"/>
        <v>----</v>
      </c>
      <c r="AL90" t="str">
        <f t="shared" si="40"/>
        <v>----</v>
      </c>
      <c r="AM90" t="str">
        <f t="shared" si="41"/>
        <v>----</v>
      </c>
      <c r="AN90" t="str">
        <f t="shared" si="42"/>
        <v>----</v>
      </c>
      <c r="AP90" s="4">
        <f t="shared" si="43"/>
        <v>367.16720816265979</v>
      </c>
      <c r="AQ90" s="4">
        <f t="shared" si="44"/>
        <v>367</v>
      </c>
      <c r="AR90" s="4">
        <f t="shared" si="45"/>
        <v>0.1672081626597901</v>
      </c>
      <c r="AU90">
        <v>-9.9999999999999645E-2</v>
      </c>
      <c r="AV90">
        <v>2826384.6666666665</v>
      </c>
      <c r="AY90">
        <v>26</v>
      </c>
      <c r="AZ90">
        <v>0.65</v>
      </c>
      <c r="BA90">
        <v>142318431.33399999</v>
      </c>
      <c r="BB90">
        <v>2852500.6669999999</v>
      </c>
      <c r="BC90">
        <v>3557960.7833500002</v>
      </c>
      <c r="BD90">
        <v>1909122.7393217899</v>
      </c>
      <c r="BE90">
        <v>40</v>
      </c>
      <c r="BF90">
        <v>1.8665422305179698E-2</v>
      </c>
      <c r="BG90">
        <v>0.976668222118525</v>
      </c>
    </row>
    <row r="91" spans="1:59" x14ac:dyDescent="0.25">
      <c r="A91">
        <v>20</v>
      </c>
      <c r="B91">
        <v>16</v>
      </c>
      <c r="C91">
        <v>0</v>
      </c>
      <c r="D91">
        <v>8</v>
      </c>
      <c r="E91">
        <v>0</v>
      </c>
      <c r="F91">
        <v>0</v>
      </c>
      <c r="G91">
        <f t="shared" si="46"/>
        <v>0</v>
      </c>
      <c r="H91">
        <v>383.07724039999999</v>
      </c>
      <c r="J91">
        <v>4460240</v>
      </c>
      <c r="K91">
        <v>3940618</v>
      </c>
      <c r="L91">
        <v>4343407</v>
      </c>
      <c r="M91" t="str">
        <f t="shared" si="24"/>
        <v>Yes</v>
      </c>
      <c r="N91">
        <f t="shared" si="25"/>
        <v>4248088.333333333</v>
      </c>
      <c r="P91">
        <v>0</v>
      </c>
      <c r="Q91">
        <v>0</v>
      </c>
      <c r="R91">
        <v>0</v>
      </c>
      <c r="S91" t="str">
        <f t="shared" si="26"/>
        <v>No</v>
      </c>
      <c r="T91">
        <f t="shared" si="27"/>
        <v>0</v>
      </c>
      <c r="V91">
        <f t="shared" si="28"/>
        <v>0.8</v>
      </c>
      <c r="W91">
        <f t="shared" si="29"/>
        <v>0.4</v>
      </c>
      <c r="Y91" s="4">
        <f t="shared" si="30"/>
        <v>383.07724037989999</v>
      </c>
      <c r="Z91">
        <f t="shared" si="31"/>
        <v>13</v>
      </c>
      <c r="AA91">
        <f t="shared" si="32"/>
        <v>0.65</v>
      </c>
      <c r="AB91">
        <f t="shared" si="33"/>
        <v>0.8125</v>
      </c>
      <c r="AC91">
        <f t="shared" si="34"/>
        <v>1.625</v>
      </c>
      <c r="AD91" t="str">
        <f t="shared" si="35"/>
        <v>CRAM</v>
      </c>
      <c r="AG91">
        <f t="shared" si="36"/>
        <v>0.5625</v>
      </c>
      <c r="AI91" t="str">
        <f t="shared" si="37"/>
        <v>----</v>
      </c>
      <c r="AJ91" t="str">
        <f t="shared" si="38"/>
        <v>Aromatic</v>
      </c>
      <c r="AK91" t="str">
        <f t="shared" si="39"/>
        <v>----</v>
      </c>
      <c r="AL91" t="str">
        <f t="shared" si="40"/>
        <v>----</v>
      </c>
      <c r="AM91" t="str">
        <f t="shared" si="41"/>
        <v>----</v>
      </c>
      <c r="AN91" t="str">
        <f t="shared" si="42"/>
        <v>----</v>
      </c>
      <c r="AP91" s="4">
        <f t="shared" si="43"/>
        <v>383.16582135114504</v>
      </c>
      <c r="AQ91" s="4">
        <f t="shared" si="44"/>
        <v>383</v>
      </c>
      <c r="AR91" s="4">
        <f t="shared" si="45"/>
        <v>0.16582135114504126</v>
      </c>
      <c r="AU91">
        <v>0</v>
      </c>
      <c r="AV91">
        <v>4248088.333333333</v>
      </c>
      <c r="AY91">
        <v>27</v>
      </c>
      <c r="AZ91">
        <v>0.75</v>
      </c>
      <c r="BA91">
        <v>88416750.332000002</v>
      </c>
      <c r="BB91">
        <v>2838988.3335000002</v>
      </c>
      <c r="BC91">
        <v>3157741.0832857098</v>
      </c>
      <c r="BD91">
        <v>1309619.9476770801</v>
      </c>
      <c r="BE91">
        <v>28</v>
      </c>
      <c r="BF91">
        <v>1.3065795613625799E-2</v>
      </c>
      <c r="BG91">
        <v>0.98973401773215097</v>
      </c>
    </row>
    <row r="92" spans="1:59" x14ac:dyDescent="0.25">
      <c r="A92">
        <v>20</v>
      </c>
      <c r="B92">
        <v>16</v>
      </c>
      <c r="C92">
        <v>0</v>
      </c>
      <c r="D92">
        <v>9</v>
      </c>
      <c r="E92">
        <v>0</v>
      </c>
      <c r="F92">
        <v>0</v>
      </c>
      <c r="G92">
        <f t="shared" si="46"/>
        <v>0.10000000000000009</v>
      </c>
      <c r="H92">
        <v>399.07215500000001</v>
      </c>
      <c r="J92">
        <v>6845251</v>
      </c>
      <c r="K92">
        <v>6692155</v>
      </c>
      <c r="L92">
        <v>6185718</v>
      </c>
      <c r="M92" t="str">
        <f t="shared" si="24"/>
        <v>Yes</v>
      </c>
      <c r="N92">
        <f t="shared" si="25"/>
        <v>6574374.666666667</v>
      </c>
      <c r="P92">
        <v>0</v>
      </c>
      <c r="Q92">
        <v>0</v>
      </c>
      <c r="R92">
        <v>0</v>
      </c>
      <c r="S92" t="str">
        <f t="shared" si="26"/>
        <v>No</v>
      </c>
      <c r="T92">
        <f t="shared" si="27"/>
        <v>0</v>
      </c>
      <c r="V92">
        <f t="shared" si="28"/>
        <v>0.8</v>
      </c>
      <c r="W92">
        <f t="shared" si="29"/>
        <v>0.45</v>
      </c>
      <c r="Y92" s="4">
        <f t="shared" si="30"/>
        <v>399.07215497990001</v>
      </c>
      <c r="Z92">
        <f t="shared" si="31"/>
        <v>13</v>
      </c>
      <c r="AA92">
        <f t="shared" si="32"/>
        <v>0.65</v>
      </c>
      <c r="AB92">
        <f t="shared" si="33"/>
        <v>0.8125</v>
      </c>
      <c r="AC92">
        <f t="shared" si="34"/>
        <v>1.4444444444444444</v>
      </c>
      <c r="AD92" t="str">
        <f t="shared" si="35"/>
        <v>CRAM</v>
      </c>
      <c r="AG92">
        <f t="shared" si="36"/>
        <v>0.54838709677419351</v>
      </c>
      <c r="AI92" t="str">
        <f t="shared" si="37"/>
        <v>----</v>
      </c>
      <c r="AJ92" t="str">
        <f t="shared" si="38"/>
        <v>Aromatic</v>
      </c>
      <c r="AK92" t="str">
        <f t="shared" si="39"/>
        <v>----</v>
      </c>
      <c r="AL92" t="str">
        <f t="shared" si="40"/>
        <v>----</v>
      </c>
      <c r="AM92" t="str">
        <f t="shared" si="41"/>
        <v>----</v>
      </c>
      <c r="AN92" t="str">
        <f t="shared" si="42"/>
        <v>----</v>
      </c>
      <c r="AP92" s="4">
        <f t="shared" si="43"/>
        <v>399.16443453963035</v>
      </c>
      <c r="AQ92" s="4">
        <f t="shared" si="44"/>
        <v>399</v>
      </c>
      <c r="AR92" s="4">
        <f t="shared" si="45"/>
        <v>0.16443453963034926</v>
      </c>
      <c r="AU92">
        <v>0.10000000000000009</v>
      </c>
      <c r="AV92">
        <v>6574374.666666667</v>
      </c>
      <c r="AY92">
        <v>28</v>
      </c>
      <c r="AZ92">
        <v>0.85</v>
      </c>
      <c r="BA92">
        <v>48734841.001999997</v>
      </c>
      <c r="BB92">
        <v>2748710.3330000001</v>
      </c>
      <c r="BC92">
        <v>2866755.3530588201</v>
      </c>
      <c r="BD92">
        <v>940359.56097207998</v>
      </c>
      <c r="BE92">
        <v>17</v>
      </c>
      <c r="BF92">
        <v>7.9328044797013497E-3</v>
      </c>
      <c r="BG92">
        <v>0.99766682221185299</v>
      </c>
    </row>
    <row r="93" spans="1:59" x14ac:dyDescent="0.25">
      <c r="A93">
        <v>20</v>
      </c>
      <c r="B93">
        <v>16</v>
      </c>
      <c r="C93">
        <v>0</v>
      </c>
      <c r="D93">
        <v>11</v>
      </c>
      <c r="E93">
        <v>0</v>
      </c>
      <c r="F93">
        <v>0</v>
      </c>
      <c r="G93">
        <f t="shared" si="46"/>
        <v>0.29999999999999982</v>
      </c>
      <c r="H93">
        <v>431.06198419999998</v>
      </c>
      <c r="J93">
        <v>7980100</v>
      </c>
      <c r="K93">
        <v>7797129</v>
      </c>
      <c r="L93">
        <v>7521380</v>
      </c>
      <c r="M93" t="str">
        <f t="shared" si="24"/>
        <v>Yes</v>
      </c>
      <c r="N93">
        <f t="shared" si="25"/>
        <v>7766203</v>
      </c>
      <c r="P93">
        <v>0</v>
      </c>
      <c r="Q93">
        <v>0</v>
      </c>
      <c r="R93">
        <v>0</v>
      </c>
      <c r="S93" t="str">
        <f t="shared" si="26"/>
        <v>No</v>
      </c>
      <c r="T93">
        <f t="shared" si="27"/>
        <v>0</v>
      </c>
      <c r="V93">
        <f t="shared" si="28"/>
        <v>0.8</v>
      </c>
      <c r="W93">
        <f t="shared" si="29"/>
        <v>0.55000000000000004</v>
      </c>
      <c r="Y93" s="4">
        <f t="shared" si="30"/>
        <v>431.06198417989998</v>
      </c>
      <c r="Z93">
        <f t="shared" si="31"/>
        <v>13</v>
      </c>
      <c r="AA93">
        <f t="shared" si="32"/>
        <v>0.65</v>
      </c>
      <c r="AB93">
        <f t="shared" si="33"/>
        <v>0.8125</v>
      </c>
      <c r="AC93">
        <f t="shared" si="34"/>
        <v>1.1818181818181819</v>
      </c>
      <c r="AD93" t="str">
        <f t="shared" si="35"/>
        <v>CRAM</v>
      </c>
      <c r="AG93">
        <f t="shared" si="36"/>
        <v>0.51724137931034486</v>
      </c>
      <c r="AI93" t="str">
        <f t="shared" si="37"/>
        <v>----</v>
      </c>
      <c r="AJ93" t="str">
        <f t="shared" si="38"/>
        <v>Aromatic</v>
      </c>
      <c r="AK93" t="str">
        <f t="shared" si="39"/>
        <v>----</v>
      </c>
      <c r="AL93" t="str">
        <f t="shared" si="40"/>
        <v>----</v>
      </c>
      <c r="AM93" t="str">
        <f t="shared" si="41"/>
        <v>----</v>
      </c>
      <c r="AN93" t="str">
        <f t="shared" si="42"/>
        <v>----</v>
      </c>
      <c r="AP93" s="4">
        <f t="shared" si="43"/>
        <v>431.16166091660091</v>
      </c>
      <c r="AQ93" s="4">
        <f t="shared" si="44"/>
        <v>431</v>
      </c>
      <c r="AR93" s="4">
        <f t="shared" si="45"/>
        <v>0.16166091660090842</v>
      </c>
      <c r="AU93">
        <v>0.29999999999999982</v>
      </c>
      <c r="AV93">
        <v>7766203</v>
      </c>
      <c r="AY93">
        <v>29</v>
      </c>
      <c r="AZ93">
        <v>0.95</v>
      </c>
      <c r="BA93">
        <v>7310561</v>
      </c>
      <c r="BB93">
        <v>2540690</v>
      </c>
      <c r="BC93">
        <v>2436853.6666666698</v>
      </c>
      <c r="BD93">
        <v>394646.61403666099</v>
      </c>
      <c r="BE93">
        <v>3</v>
      </c>
      <c r="BF93">
        <v>1.39990667288847E-3</v>
      </c>
      <c r="BG93">
        <v>0.99906672888474102</v>
      </c>
    </row>
    <row r="94" spans="1:59" x14ac:dyDescent="0.25">
      <c r="A94">
        <v>20</v>
      </c>
      <c r="B94">
        <v>18</v>
      </c>
      <c r="C94">
        <v>0</v>
      </c>
      <c r="D94">
        <v>6</v>
      </c>
      <c r="E94">
        <v>0</v>
      </c>
      <c r="F94">
        <v>0</v>
      </c>
      <c r="G94">
        <f t="shared" si="46"/>
        <v>-0.29999999999999982</v>
      </c>
      <c r="H94">
        <v>353.10306120000001</v>
      </c>
      <c r="J94">
        <v>1943540</v>
      </c>
      <c r="K94">
        <v>1524331</v>
      </c>
      <c r="L94">
        <v>1941349</v>
      </c>
      <c r="M94" t="str">
        <f t="shared" si="24"/>
        <v>Yes</v>
      </c>
      <c r="N94">
        <f t="shared" si="25"/>
        <v>1803073.3333333333</v>
      </c>
      <c r="P94">
        <v>0</v>
      </c>
      <c r="Q94">
        <v>0</v>
      </c>
      <c r="R94">
        <v>0</v>
      </c>
      <c r="S94" t="str">
        <f t="shared" si="26"/>
        <v>No</v>
      </c>
      <c r="T94">
        <f t="shared" si="27"/>
        <v>0</v>
      </c>
      <c r="V94">
        <f t="shared" si="28"/>
        <v>0.9</v>
      </c>
      <c r="W94">
        <f t="shared" si="29"/>
        <v>0.3</v>
      </c>
      <c r="Y94" s="4">
        <f t="shared" si="30"/>
        <v>353.10306117989995</v>
      </c>
      <c r="Z94">
        <f t="shared" si="31"/>
        <v>12</v>
      </c>
      <c r="AA94">
        <f t="shared" si="32"/>
        <v>0.6</v>
      </c>
      <c r="AB94">
        <f t="shared" si="33"/>
        <v>0.66666666666666663</v>
      </c>
      <c r="AC94">
        <f t="shared" si="34"/>
        <v>2</v>
      </c>
      <c r="AD94" t="str">
        <f t="shared" si="35"/>
        <v>O</v>
      </c>
      <c r="AG94">
        <f t="shared" si="36"/>
        <v>0.52941176470588236</v>
      </c>
      <c r="AI94" t="str">
        <f t="shared" si="37"/>
        <v>----</v>
      </c>
      <c r="AJ94" t="str">
        <f t="shared" si="38"/>
        <v>Aromatic</v>
      </c>
      <c r="AK94" t="str">
        <f t="shared" si="39"/>
        <v>----</v>
      </c>
      <c r="AL94" t="str">
        <f t="shared" si="40"/>
        <v>----</v>
      </c>
      <c r="AM94" t="str">
        <f t="shared" si="41"/>
        <v>----</v>
      </c>
      <c r="AN94" t="str">
        <f t="shared" si="42"/>
        <v>----</v>
      </c>
      <c r="AP94" s="4">
        <f t="shared" si="43"/>
        <v>353.18471106355759</v>
      </c>
      <c r="AQ94" s="4">
        <f t="shared" si="44"/>
        <v>353</v>
      </c>
      <c r="AR94" s="4">
        <f t="shared" si="45"/>
        <v>0.18471106355758593</v>
      </c>
      <c r="AU94">
        <v>-0.29999999999999982</v>
      </c>
      <c r="AV94">
        <v>1803073.3333333333</v>
      </c>
      <c r="AY94">
        <v>30</v>
      </c>
      <c r="AZ94">
        <v>1.05</v>
      </c>
      <c r="BA94">
        <v>4002722</v>
      </c>
      <c r="BB94">
        <v>2001361</v>
      </c>
      <c r="BC94">
        <v>2001361</v>
      </c>
      <c r="BD94">
        <v>74784.556458735198</v>
      </c>
      <c r="BE94">
        <v>2</v>
      </c>
      <c r="BF94">
        <v>9.3327111525898297E-4</v>
      </c>
      <c r="BG94">
        <v>1</v>
      </c>
    </row>
    <row r="95" spans="1:59" x14ac:dyDescent="0.25">
      <c r="A95">
        <v>20</v>
      </c>
      <c r="B95">
        <v>18</v>
      </c>
      <c r="C95">
        <v>0</v>
      </c>
      <c r="D95">
        <v>7</v>
      </c>
      <c r="E95">
        <v>0</v>
      </c>
      <c r="F95">
        <v>0</v>
      </c>
      <c r="G95">
        <f t="shared" si="46"/>
        <v>-0.20000000000000018</v>
      </c>
      <c r="H95">
        <v>369.09797579999997</v>
      </c>
      <c r="J95">
        <v>4091695</v>
      </c>
      <c r="K95">
        <v>3749585</v>
      </c>
      <c r="L95">
        <v>3937596</v>
      </c>
      <c r="M95" t="str">
        <f t="shared" si="24"/>
        <v>Yes</v>
      </c>
      <c r="N95">
        <f t="shared" si="25"/>
        <v>3926292</v>
      </c>
      <c r="P95">
        <v>0</v>
      </c>
      <c r="Q95">
        <v>0</v>
      </c>
      <c r="R95">
        <v>0</v>
      </c>
      <c r="S95" t="str">
        <f t="shared" si="26"/>
        <v>No</v>
      </c>
      <c r="T95">
        <f t="shared" si="27"/>
        <v>0</v>
      </c>
      <c r="V95">
        <f t="shared" si="28"/>
        <v>0.9</v>
      </c>
      <c r="W95">
        <f t="shared" si="29"/>
        <v>0.35</v>
      </c>
      <c r="Y95" s="4">
        <f t="shared" si="30"/>
        <v>369.09797577989997</v>
      </c>
      <c r="Z95">
        <f t="shared" si="31"/>
        <v>12</v>
      </c>
      <c r="AA95">
        <f t="shared" si="32"/>
        <v>0.6</v>
      </c>
      <c r="AB95">
        <f t="shared" si="33"/>
        <v>0.66666666666666663</v>
      </c>
      <c r="AC95">
        <f t="shared" si="34"/>
        <v>1.7142857142857142</v>
      </c>
      <c r="AD95" t="str">
        <f t="shared" si="35"/>
        <v>CRAM</v>
      </c>
      <c r="AG95">
        <f t="shared" si="36"/>
        <v>0.51515151515151514</v>
      </c>
      <c r="AI95" t="str">
        <f t="shared" si="37"/>
        <v>----</v>
      </c>
      <c r="AJ95" t="str">
        <f t="shared" si="38"/>
        <v>Aromatic</v>
      </c>
      <c r="AK95" t="str">
        <f t="shared" si="39"/>
        <v>----</v>
      </c>
      <c r="AL95" t="str">
        <f t="shared" si="40"/>
        <v>----</v>
      </c>
      <c r="AM95" t="str">
        <f t="shared" si="41"/>
        <v>----</v>
      </c>
      <c r="AN95" t="str">
        <f t="shared" si="42"/>
        <v>----</v>
      </c>
      <c r="AP95" s="4">
        <f t="shared" si="43"/>
        <v>369.18332425204289</v>
      </c>
      <c r="AQ95" s="4">
        <f t="shared" si="44"/>
        <v>369</v>
      </c>
      <c r="AR95" s="4">
        <f t="shared" si="45"/>
        <v>0.18332425204289393</v>
      </c>
      <c r="AU95">
        <v>-0.20000000000000018</v>
      </c>
      <c r="AV95">
        <v>3926292</v>
      </c>
    </row>
    <row r="96" spans="1:59" x14ac:dyDescent="0.25">
      <c r="A96">
        <v>21</v>
      </c>
      <c r="B96">
        <v>14</v>
      </c>
      <c r="C96">
        <v>0</v>
      </c>
      <c r="D96">
        <v>8</v>
      </c>
      <c r="E96">
        <v>0</v>
      </c>
      <c r="F96">
        <v>0</v>
      </c>
      <c r="G96">
        <f t="shared" si="46"/>
        <v>9.5238095238095344E-2</v>
      </c>
      <c r="H96">
        <v>393.0615904</v>
      </c>
      <c r="J96">
        <v>2766893</v>
      </c>
      <c r="K96">
        <v>2459994</v>
      </c>
      <c r="L96">
        <v>2468118</v>
      </c>
      <c r="M96" t="str">
        <f t="shared" si="24"/>
        <v>Yes</v>
      </c>
      <c r="N96">
        <f t="shared" si="25"/>
        <v>2565001.6666666665</v>
      </c>
      <c r="P96">
        <v>0</v>
      </c>
      <c r="Q96">
        <v>0</v>
      </c>
      <c r="R96">
        <v>0</v>
      </c>
      <c r="S96" t="str">
        <f t="shared" si="26"/>
        <v>No</v>
      </c>
      <c r="T96">
        <f t="shared" si="27"/>
        <v>0</v>
      </c>
      <c r="V96">
        <f t="shared" si="28"/>
        <v>0.66666666666666663</v>
      </c>
      <c r="W96">
        <f t="shared" si="29"/>
        <v>0.38095238095238093</v>
      </c>
      <c r="Y96" s="4">
        <f t="shared" si="30"/>
        <v>393.0615903799</v>
      </c>
      <c r="Z96">
        <f t="shared" si="31"/>
        <v>15</v>
      </c>
      <c r="AA96">
        <f t="shared" si="32"/>
        <v>0.7142857142857143</v>
      </c>
      <c r="AB96">
        <f t="shared" si="33"/>
        <v>1.0714285714285714</v>
      </c>
      <c r="AC96">
        <f t="shared" si="34"/>
        <v>1.875</v>
      </c>
      <c r="AD96" t="str">
        <f t="shared" si="35"/>
        <v>O</v>
      </c>
      <c r="AG96">
        <f t="shared" si="36"/>
        <v>0.6470588235294118</v>
      </c>
      <c r="AI96" t="str">
        <f t="shared" si="37"/>
        <v>----</v>
      </c>
      <c r="AJ96" t="str">
        <f t="shared" si="38"/>
        <v>Aromatic</v>
      </c>
      <c r="AK96" t="str">
        <f t="shared" si="39"/>
        <v>----</v>
      </c>
      <c r="AL96" t="str">
        <f t="shared" si="40"/>
        <v>----</v>
      </c>
      <c r="AM96" t="str">
        <f t="shared" si="41"/>
        <v>----</v>
      </c>
      <c r="AN96" t="str">
        <f t="shared" si="42"/>
        <v>----</v>
      </c>
      <c r="AP96" s="4">
        <f t="shared" si="43"/>
        <v>393.1524800850687</v>
      </c>
      <c r="AQ96" s="4">
        <f t="shared" si="44"/>
        <v>393</v>
      </c>
      <c r="AR96" s="4">
        <f t="shared" si="45"/>
        <v>0.15248008506870292</v>
      </c>
      <c r="AU96">
        <v>9.5238095238095344E-2</v>
      </c>
      <c r="AV96">
        <v>2565001.6666666665</v>
      </c>
    </row>
    <row r="97" spans="1:59" x14ac:dyDescent="0.25">
      <c r="A97">
        <v>21</v>
      </c>
      <c r="B97">
        <v>14</v>
      </c>
      <c r="C97">
        <v>0</v>
      </c>
      <c r="D97">
        <v>9</v>
      </c>
      <c r="E97">
        <v>0</v>
      </c>
      <c r="F97">
        <v>0</v>
      </c>
      <c r="G97">
        <f t="shared" si="46"/>
        <v>0.19047619047619069</v>
      </c>
      <c r="H97">
        <v>409.05650500000002</v>
      </c>
      <c r="J97">
        <v>2963430</v>
      </c>
      <c r="K97">
        <v>3048780</v>
      </c>
      <c r="L97">
        <v>3460763</v>
      </c>
      <c r="M97" t="str">
        <f t="shared" si="24"/>
        <v>Yes</v>
      </c>
      <c r="N97">
        <f t="shared" si="25"/>
        <v>3157657.6666666665</v>
      </c>
      <c r="P97">
        <v>0</v>
      </c>
      <c r="Q97">
        <v>0</v>
      </c>
      <c r="R97">
        <v>0</v>
      </c>
      <c r="S97" t="str">
        <f t="shared" si="26"/>
        <v>No</v>
      </c>
      <c r="T97">
        <f t="shared" si="27"/>
        <v>0</v>
      </c>
      <c r="V97">
        <f t="shared" si="28"/>
        <v>0.66666666666666663</v>
      </c>
      <c r="W97">
        <f t="shared" si="29"/>
        <v>0.42857142857142855</v>
      </c>
      <c r="Y97" s="4">
        <f t="shared" si="30"/>
        <v>409.05650497990001</v>
      </c>
      <c r="Z97">
        <f t="shared" si="31"/>
        <v>15</v>
      </c>
      <c r="AA97">
        <f t="shared" si="32"/>
        <v>0.7142857142857143</v>
      </c>
      <c r="AB97">
        <f t="shared" si="33"/>
        <v>1.0714285714285714</v>
      </c>
      <c r="AC97">
        <f t="shared" si="34"/>
        <v>1.6666666666666667</v>
      </c>
      <c r="AD97" t="str">
        <f t="shared" si="35"/>
        <v>O</v>
      </c>
      <c r="AG97">
        <f t="shared" si="36"/>
        <v>0.63636363636363635</v>
      </c>
      <c r="AI97" t="str">
        <f t="shared" si="37"/>
        <v>----</v>
      </c>
      <c r="AJ97" t="str">
        <f t="shared" si="38"/>
        <v>Aromatic</v>
      </c>
      <c r="AK97" t="str">
        <f t="shared" si="39"/>
        <v>----</v>
      </c>
      <c r="AL97" t="str">
        <f t="shared" si="40"/>
        <v>----</v>
      </c>
      <c r="AM97" t="str">
        <f t="shared" si="41"/>
        <v>----</v>
      </c>
      <c r="AN97" t="str">
        <f t="shared" si="42"/>
        <v>----</v>
      </c>
      <c r="AP97" s="4">
        <f t="shared" si="43"/>
        <v>409.15109327355401</v>
      </c>
      <c r="AQ97" s="4">
        <f t="shared" si="44"/>
        <v>409</v>
      </c>
      <c r="AR97" s="4">
        <f t="shared" si="45"/>
        <v>0.15109327355401092</v>
      </c>
      <c r="AU97">
        <v>0.19047619047619069</v>
      </c>
      <c r="AV97">
        <v>3157657.6666666665</v>
      </c>
      <c r="AY97" t="s">
        <v>15</v>
      </c>
    </row>
    <row r="98" spans="1:59" x14ac:dyDescent="0.25">
      <c r="A98">
        <v>21</v>
      </c>
      <c r="B98">
        <v>14</v>
      </c>
      <c r="C98">
        <v>0</v>
      </c>
      <c r="D98">
        <v>10</v>
      </c>
      <c r="E98">
        <v>0</v>
      </c>
      <c r="F98">
        <v>0</v>
      </c>
      <c r="G98">
        <f t="shared" si="46"/>
        <v>0.28571428571428559</v>
      </c>
      <c r="H98">
        <v>425.05141959999997</v>
      </c>
      <c r="J98">
        <v>4098713</v>
      </c>
      <c r="K98">
        <v>3904087</v>
      </c>
      <c r="L98">
        <v>3710469</v>
      </c>
      <c r="M98" t="str">
        <f t="shared" si="24"/>
        <v>Yes</v>
      </c>
      <c r="N98">
        <f t="shared" si="25"/>
        <v>3904423</v>
      </c>
      <c r="P98">
        <v>0</v>
      </c>
      <c r="Q98">
        <v>0</v>
      </c>
      <c r="R98">
        <v>0</v>
      </c>
      <c r="S98" t="str">
        <f t="shared" si="26"/>
        <v>No</v>
      </c>
      <c r="T98">
        <f t="shared" si="27"/>
        <v>0</v>
      </c>
      <c r="V98">
        <f t="shared" si="28"/>
        <v>0.66666666666666663</v>
      </c>
      <c r="W98">
        <f t="shared" si="29"/>
        <v>0.47619047619047616</v>
      </c>
      <c r="Y98" s="4">
        <f t="shared" si="30"/>
        <v>425.05141957989997</v>
      </c>
      <c r="Z98">
        <f t="shared" si="31"/>
        <v>15</v>
      </c>
      <c r="AA98">
        <f t="shared" si="32"/>
        <v>0.7142857142857143</v>
      </c>
      <c r="AB98">
        <f t="shared" si="33"/>
        <v>1.0714285714285714</v>
      </c>
      <c r="AC98">
        <f t="shared" si="34"/>
        <v>1.5</v>
      </c>
      <c r="AD98" t="str">
        <f t="shared" si="35"/>
        <v>O</v>
      </c>
      <c r="AG98">
        <f t="shared" si="36"/>
        <v>0.625</v>
      </c>
      <c r="AI98" t="str">
        <f t="shared" si="37"/>
        <v>----</v>
      </c>
      <c r="AJ98" t="str">
        <f t="shared" si="38"/>
        <v>Aromatic</v>
      </c>
      <c r="AK98" t="str">
        <f t="shared" si="39"/>
        <v>----</v>
      </c>
      <c r="AL98" t="str">
        <f t="shared" si="40"/>
        <v>----</v>
      </c>
      <c r="AM98" t="str">
        <f t="shared" si="41"/>
        <v>----</v>
      </c>
      <c r="AN98" t="str">
        <f t="shared" si="42"/>
        <v>----</v>
      </c>
      <c r="AP98" s="4">
        <f t="shared" si="43"/>
        <v>425.14970646203926</v>
      </c>
      <c r="AQ98" s="4">
        <f t="shared" si="44"/>
        <v>425</v>
      </c>
      <c r="AR98" s="4">
        <f t="shared" si="45"/>
        <v>0.14970646203926208</v>
      </c>
      <c r="AU98">
        <v>0.28571428571428559</v>
      </c>
      <c r="AV98">
        <v>3904423</v>
      </c>
    </row>
    <row r="99" spans="1:59" x14ac:dyDescent="0.25">
      <c r="A99">
        <v>21</v>
      </c>
      <c r="B99">
        <v>14</v>
      </c>
      <c r="C99">
        <v>0</v>
      </c>
      <c r="D99">
        <v>11</v>
      </c>
      <c r="E99">
        <v>0</v>
      </c>
      <c r="F99">
        <v>0</v>
      </c>
      <c r="G99">
        <f t="shared" si="46"/>
        <v>0.38095238095238093</v>
      </c>
      <c r="H99">
        <v>441.04633419999999</v>
      </c>
      <c r="J99">
        <v>3748688</v>
      </c>
      <c r="K99">
        <v>3521388</v>
      </c>
      <c r="L99">
        <v>3334342</v>
      </c>
      <c r="M99" t="str">
        <f t="shared" si="24"/>
        <v>Yes</v>
      </c>
      <c r="N99">
        <f t="shared" si="25"/>
        <v>3534806</v>
      </c>
      <c r="P99">
        <v>0</v>
      </c>
      <c r="Q99">
        <v>0</v>
      </c>
      <c r="R99">
        <v>0</v>
      </c>
      <c r="S99" t="str">
        <f t="shared" si="26"/>
        <v>No</v>
      </c>
      <c r="T99">
        <f t="shared" si="27"/>
        <v>0</v>
      </c>
      <c r="V99">
        <f t="shared" si="28"/>
        <v>0.66666666666666663</v>
      </c>
      <c r="W99">
        <f t="shared" si="29"/>
        <v>0.52380952380952384</v>
      </c>
      <c r="Y99" s="4">
        <f t="shared" si="30"/>
        <v>441.04633417989999</v>
      </c>
      <c r="Z99">
        <f t="shared" si="31"/>
        <v>15</v>
      </c>
      <c r="AA99">
        <f t="shared" si="32"/>
        <v>0.7142857142857143</v>
      </c>
      <c r="AB99">
        <f t="shared" si="33"/>
        <v>1.0714285714285714</v>
      </c>
      <c r="AC99">
        <f t="shared" si="34"/>
        <v>1.3636363636363635</v>
      </c>
      <c r="AD99" t="str">
        <f t="shared" si="35"/>
        <v>O</v>
      </c>
      <c r="AG99">
        <f t="shared" si="36"/>
        <v>0.61290322580645162</v>
      </c>
      <c r="AI99" t="str">
        <f t="shared" si="37"/>
        <v>----</v>
      </c>
      <c r="AJ99" t="str">
        <f t="shared" si="38"/>
        <v>Aromatic</v>
      </c>
      <c r="AK99" t="str">
        <f t="shared" si="39"/>
        <v>----</v>
      </c>
      <c r="AL99" t="str">
        <f t="shared" si="40"/>
        <v>----</v>
      </c>
      <c r="AM99" t="str">
        <f t="shared" si="41"/>
        <v>----</v>
      </c>
      <c r="AN99" t="str">
        <f t="shared" si="42"/>
        <v>----</v>
      </c>
      <c r="AP99" s="4">
        <f t="shared" si="43"/>
        <v>441.14831965052457</v>
      </c>
      <c r="AQ99" s="4">
        <f t="shared" si="44"/>
        <v>441</v>
      </c>
      <c r="AR99" s="4">
        <f t="shared" si="45"/>
        <v>0.14831965052457008</v>
      </c>
      <c r="AU99">
        <v>0.38095238095238093</v>
      </c>
      <c r="AV99">
        <v>3534806</v>
      </c>
      <c r="AZ99" t="s">
        <v>40</v>
      </c>
      <c r="BA99" t="s">
        <v>41</v>
      </c>
      <c r="BB99" t="s">
        <v>42</v>
      </c>
      <c r="BC99" t="s">
        <v>43</v>
      </c>
      <c r="BD99" t="s">
        <v>44</v>
      </c>
      <c r="BE99" t="s">
        <v>45</v>
      </c>
      <c r="BF99" t="s">
        <v>46</v>
      </c>
      <c r="BG99" t="s">
        <v>47</v>
      </c>
    </row>
    <row r="100" spans="1:59" x14ac:dyDescent="0.25">
      <c r="A100">
        <v>21</v>
      </c>
      <c r="B100">
        <v>14</v>
      </c>
      <c r="C100">
        <v>0</v>
      </c>
      <c r="D100">
        <v>12</v>
      </c>
      <c r="E100">
        <v>0</v>
      </c>
      <c r="F100">
        <v>0</v>
      </c>
      <c r="G100">
        <f t="shared" si="46"/>
        <v>0.47619047619047628</v>
      </c>
      <c r="H100">
        <v>457.04124880000001</v>
      </c>
      <c r="J100">
        <v>3595153</v>
      </c>
      <c r="K100">
        <v>3738565</v>
      </c>
      <c r="L100">
        <v>3634852</v>
      </c>
      <c r="M100" t="str">
        <f t="shared" si="24"/>
        <v>Yes</v>
      </c>
      <c r="N100">
        <f t="shared" si="25"/>
        <v>3656190</v>
      </c>
      <c r="P100">
        <v>0</v>
      </c>
      <c r="Q100">
        <v>0</v>
      </c>
      <c r="R100">
        <v>0</v>
      </c>
      <c r="S100" t="str">
        <f t="shared" si="26"/>
        <v>No</v>
      </c>
      <c r="T100">
        <f t="shared" si="27"/>
        <v>0</v>
      </c>
      <c r="V100">
        <f t="shared" si="28"/>
        <v>0.66666666666666663</v>
      </c>
      <c r="W100">
        <f t="shared" si="29"/>
        <v>0.5714285714285714</v>
      </c>
      <c r="Y100" s="4">
        <f t="shared" si="30"/>
        <v>457.04124877989995</v>
      </c>
      <c r="Z100">
        <f t="shared" si="31"/>
        <v>15</v>
      </c>
      <c r="AA100">
        <f t="shared" si="32"/>
        <v>0.7142857142857143</v>
      </c>
      <c r="AB100">
        <f t="shared" si="33"/>
        <v>1.0714285714285714</v>
      </c>
      <c r="AC100">
        <f t="shared" si="34"/>
        <v>1.25</v>
      </c>
      <c r="AD100" t="str">
        <f t="shared" si="35"/>
        <v>O</v>
      </c>
      <c r="AG100">
        <f t="shared" si="36"/>
        <v>0.6</v>
      </c>
      <c r="AI100" t="str">
        <f t="shared" si="37"/>
        <v>----</v>
      </c>
      <c r="AJ100" t="str">
        <f t="shared" si="38"/>
        <v>Aromatic</v>
      </c>
      <c r="AK100" t="str">
        <f t="shared" si="39"/>
        <v>----</v>
      </c>
      <c r="AL100" t="str">
        <f t="shared" si="40"/>
        <v>----</v>
      </c>
      <c r="AM100" t="str">
        <f t="shared" si="41"/>
        <v>----</v>
      </c>
      <c r="AN100" t="str">
        <f t="shared" si="42"/>
        <v>----</v>
      </c>
      <c r="AP100" s="4">
        <f t="shared" si="43"/>
        <v>457.14693283900982</v>
      </c>
      <c r="AQ100" s="4">
        <f t="shared" si="44"/>
        <v>457</v>
      </c>
      <c r="AR100" s="4">
        <f t="shared" si="45"/>
        <v>0.14693283900982124</v>
      </c>
      <c r="AU100">
        <v>0.47619047619047628</v>
      </c>
      <c r="AV100">
        <v>3656190</v>
      </c>
      <c r="AY100">
        <v>1</v>
      </c>
      <c r="AZ100">
        <v>-1.85</v>
      </c>
      <c r="BA100">
        <v>15421134.666999999</v>
      </c>
      <c r="BB100">
        <v>2866930</v>
      </c>
      <c r="BC100">
        <v>3855283.6667499999</v>
      </c>
      <c r="BD100">
        <v>2085397.21636973</v>
      </c>
      <c r="BE100">
        <v>4</v>
      </c>
      <c r="BF100">
        <v>2.3337222870478398E-3</v>
      </c>
      <c r="BG100">
        <v>2.3337222870478398E-3</v>
      </c>
    </row>
    <row r="101" spans="1:59" x14ac:dyDescent="0.25">
      <c r="A101">
        <v>21</v>
      </c>
      <c r="B101">
        <v>14</v>
      </c>
      <c r="C101">
        <v>0</v>
      </c>
      <c r="D101">
        <v>13</v>
      </c>
      <c r="E101">
        <v>0</v>
      </c>
      <c r="F101">
        <v>0</v>
      </c>
      <c r="G101">
        <f t="shared" si="46"/>
        <v>0.57142857142857162</v>
      </c>
      <c r="H101">
        <v>473.03616340000002</v>
      </c>
      <c r="J101">
        <v>3345459</v>
      </c>
      <c r="K101">
        <v>2832950</v>
      </c>
      <c r="L101">
        <v>2507002</v>
      </c>
      <c r="M101" t="str">
        <f t="shared" si="24"/>
        <v>Yes</v>
      </c>
      <c r="N101">
        <f t="shared" si="25"/>
        <v>2895137</v>
      </c>
      <c r="P101">
        <v>0</v>
      </c>
      <c r="Q101">
        <v>0</v>
      </c>
      <c r="R101">
        <v>0</v>
      </c>
      <c r="S101" t="str">
        <f t="shared" si="26"/>
        <v>No</v>
      </c>
      <c r="T101">
        <f t="shared" si="27"/>
        <v>0</v>
      </c>
      <c r="V101">
        <f t="shared" si="28"/>
        <v>0.66666666666666663</v>
      </c>
      <c r="W101">
        <f t="shared" si="29"/>
        <v>0.61904761904761907</v>
      </c>
      <c r="Y101" s="4">
        <f t="shared" si="30"/>
        <v>473.03616337989996</v>
      </c>
      <c r="Z101">
        <f t="shared" si="31"/>
        <v>15</v>
      </c>
      <c r="AA101">
        <f t="shared" si="32"/>
        <v>0.7142857142857143</v>
      </c>
      <c r="AB101">
        <f t="shared" si="33"/>
        <v>1.0714285714285714</v>
      </c>
      <c r="AC101">
        <f t="shared" si="34"/>
        <v>1.1538461538461537</v>
      </c>
      <c r="AD101" t="str">
        <f t="shared" si="35"/>
        <v>O</v>
      </c>
      <c r="AG101">
        <f t="shared" si="36"/>
        <v>0.58620689655172409</v>
      </c>
      <c r="AI101" t="str">
        <f t="shared" si="37"/>
        <v>----</v>
      </c>
      <c r="AJ101" t="str">
        <f t="shared" si="38"/>
        <v>Aromatic</v>
      </c>
      <c r="AK101" t="str">
        <f t="shared" si="39"/>
        <v>----</v>
      </c>
      <c r="AL101" t="str">
        <f t="shared" si="40"/>
        <v>----</v>
      </c>
      <c r="AM101" t="str">
        <f t="shared" si="41"/>
        <v>----</v>
      </c>
      <c r="AN101" t="str">
        <f t="shared" si="42"/>
        <v>----</v>
      </c>
      <c r="AP101" s="4">
        <f t="shared" si="43"/>
        <v>473.14554602749519</v>
      </c>
      <c r="AQ101" s="4">
        <f t="shared" si="44"/>
        <v>473</v>
      </c>
      <c r="AR101" s="4">
        <f t="shared" si="45"/>
        <v>0.14554602749518608</v>
      </c>
      <c r="AU101">
        <v>0.57142857142857162</v>
      </c>
      <c r="AV101">
        <v>2895137</v>
      </c>
      <c r="AY101">
        <v>2</v>
      </c>
      <c r="AZ101">
        <v>-1.75</v>
      </c>
      <c r="BA101">
        <v>11463708.666999999</v>
      </c>
      <c r="BB101">
        <v>5731854.3334999997</v>
      </c>
      <c r="BC101">
        <v>5731854.3334999997</v>
      </c>
      <c r="BD101">
        <v>2111683.4207054102</v>
      </c>
      <c r="BE101">
        <v>2</v>
      </c>
      <c r="BF101">
        <v>1.1668611435239199E-3</v>
      </c>
      <c r="BG101">
        <v>3.5005834305717599E-3</v>
      </c>
    </row>
    <row r="102" spans="1:59" x14ac:dyDescent="0.25">
      <c r="A102">
        <v>21</v>
      </c>
      <c r="B102">
        <v>14</v>
      </c>
      <c r="C102">
        <v>0</v>
      </c>
      <c r="D102">
        <v>14</v>
      </c>
      <c r="E102">
        <v>0</v>
      </c>
      <c r="F102">
        <v>0</v>
      </c>
      <c r="G102">
        <f t="shared" si="46"/>
        <v>0.66666666666666652</v>
      </c>
      <c r="H102">
        <v>489.03107799999998</v>
      </c>
      <c r="J102">
        <v>2538799</v>
      </c>
      <c r="K102">
        <v>2189005</v>
      </c>
      <c r="L102">
        <v>2441750</v>
      </c>
      <c r="M102" t="str">
        <f t="shared" si="24"/>
        <v>Yes</v>
      </c>
      <c r="N102">
        <f t="shared" si="25"/>
        <v>2389851.3333333335</v>
      </c>
      <c r="P102">
        <v>0</v>
      </c>
      <c r="Q102">
        <v>0</v>
      </c>
      <c r="R102">
        <v>0</v>
      </c>
      <c r="S102" t="str">
        <f t="shared" si="26"/>
        <v>No</v>
      </c>
      <c r="T102">
        <f t="shared" si="27"/>
        <v>0</v>
      </c>
      <c r="V102">
        <f t="shared" si="28"/>
        <v>0.66666666666666663</v>
      </c>
      <c r="W102">
        <f t="shared" si="29"/>
        <v>0.66666666666666663</v>
      </c>
      <c r="Y102" s="4">
        <f t="shared" si="30"/>
        <v>489.03107797989998</v>
      </c>
      <c r="Z102">
        <f t="shared" si="31"/>
        <v>15</v>
      </c>
      <c r="AA102">
        <f t="shared" si="32"/>
        <v>0.7142857142857143</v>
      </c>
      <c r="AB102">
        <f t="shared" si="33"/>
        <v>1.0714285714285714</v>
      </c>
      <c r="AC102">
        <f t="shared" si="34"/>
        <v>1.0714285714285714</v>
      </c>
      <c r="AD102" t="str">
        <f t="shared" si="35"/>
        <v>O</v>
      </c>
      <c r="AG102">
        <f t="shared" si="36"/>
        <v>0.5714285714285714</v>
      </c>
      <c r="AI102" t="str">
        <f t="shared" si="37"/>
        <v>----</v>
      </c>
      <c r="AJ102" t="str">
        <f t="shared" si="38"/>
        <v>Aromatic</v>
      </c>
      <c r="AK102" t="str">
        <f t="shared" si="39"/>
        <v>----</v>
      </c>
      <c r="AL102" t="str">
        <f t="shared" si="40"/>
        <v>----</v>
      </c>
      <c r="AM102" t="str">
        <f t="shared" si="41"/>
        <v>----</v>
      </c>
      <c r="AN102" t="str">
        <f t="shared" si="42"/>
        <v>----</v>
      </c>
      <c r="AP102" s="4">
        <f t="shared" si="43"/>
        <v>489.14415921598049</v>
      </c>
      <c r="AQ102" s="4">
        <f t="shared" si="44"/>
        <v>489</v>
      </c>
      <c r="AR102" s="4">
        <f t="shared" si="45"/>
        <v>0.14415921598049408</v>
      </c>
      <c r="AU102">
        <v>0.66666666666666652</v>
      </c>
      <c r="AV102">
        <v>2389851.3333333335</v>
      </c>
      <c r="AY102">
        <v>3</v>
      </c>
      <c r="AZ102">
        <v>-1.45</v>
      </c>
      <c r="BA102">
        <v>18688734.002999999</v>
      </c>
      <c r="BB102">
        <v>9344367.0014999993</v>
      </c>
      <c r="BC102">
        <v>9344367.0014999993</v>
      </c>
      <c r="BD102">
        <v>9687526.4822171405</v>
      </c>
      <c r="BE102">
        <v>2</v>
      </c>
      <c r="BF102">
        <v>1.1668611435239199E-3</v>
      </c>
      <c r="BG102">
        <v>4.6674445740956796E-3</v>
      </c>
    </row>
    <row r="103" spans="1:59" x14ac:dyDescent="0.25">
      <c r="A103">
        <v>21</v>
      </c>
      <c r="B103">
        <v>16</v>
      </c>
      <c r="C103">
        <v>0</v>
      </c>
      <c r="D103">
        <v>7</v>
      </c>
      <c r="E103">
        <v>0</v>
      </c>
      <c r="F103">
        <v>0</v>
      </c>
      <c r="G103">
        <f t="shared" si="46"/>
        <v>-9.52380952380949E-2</v>
      </c>
      <c r="H103">
        <v>379.08232579999998</v>
      </c>
      <c r="J103">
        <v>2489732</v>
      </c>
      <c r="K103">
        <v>2217269</v>
      </c>
      <c r="L103">
        <v>1821279</v>
      </c>
      <c r="M103" t="str">
        <f t="shared" si="24"/>
        <v>Yes</v>
      </c>
      <c r="N103">
        <f t="shared" si="25"/>
        <v>2176093.3333333335</v>
      </c>
      <c r="P103">
        <v>0</v>
      </c>
      <c r="Q103">
        <v>0</v>
      </c>
      <c r="R103">
        <v>0</v>
      </c>
      <c r="S103" t="str">
        <f t="shared" si="26"/>
        <v>No</v>
      </c>
      <c r="T103">
        <f t="shared" si="27"/>
        <v>0</v>
      </c>
      <c r="V103">
        <f t="shared" si="28"/>
        <v>0.76190476190476186</v>
      </c>
      <c r="W103">
        <f t="shared" si="29"/>
        <v>0.33333333333333331</v>
      </c>
      <c r="Y103" s="4">
        <f t="shared" si="30"/>
        <v>379.08232577989997</v>
      </c>
      <c r="Z103">
        <f t="shared" si="31"/>
        <v>14</v>
      </c>
      <c r="AA103">
        <f t="shared" si="32"/>
        <v>0.66666666666666663</v>
      </c>
      <c r="AB103">
        <f t="shared" si="33"/>
        <v>0.875</v>
      </c>
      <c r="AC103">
        <f t="shared" si="34"/>
        <v>2</v>
      </c>
      <c r="AD103" t="str">
        <f t="shared" si="35"/>
        <v>O</v>
      </c>
      <c r="AG103">
        <f t="shared" si="36"/>
        <v>0.6</v>
      </c>
      <c r="AI103" t="str">
        <f t="shared" si="37"/>
        <v>----</v>
      </c>
      <c r="AJ103" t="str">
        <f t="shared" si="38"/>
        <v>Aromatic</v>
      </c>
      <c r="AK103" t="str">
        <f t="shared" si="39"/>
        <v>----</v>
      </c>
      <c r="AL103" t="str">
        <f t="shared" si="40"/>
        <v>----</v>
      </c>
      <c r="AM103" t="str">
        <f t="shared" si="41"/>
        <v>----</v>
      </c>
      <c r="AN103" t="str">
        <f t="shared" si="42"/>
        <v>----</v>
      </c>
      <c r="AP103" s="4">
        <f t="shared" si="43"/>
        <v>379.16998298596661</v>
      </c>
      <c r="AQ103" s="4">
        <f t="shared" si="44"/>
        <v>379</v>
      </c>
      <c r="AR103" s="4">
        <f t="shared" si="45"/>
        <v>0.16998298596661243</v>
      </c>
      <c r="AU103">
        <v>-9.52380952380949E-2</v>
      </c>
      <c r="AV103">
        <v>2176093.3333333335</v>
      </c>
      <c r="AY103">
        <v>4</v>
      </c>
      <c r="AZ103">
        <v>-1.35</v>
      </c>
      <c r="BA103">
        <v>39784854.333999999</v>
      </c>
      <c r="BB103">
        <v>3475435.1669999999</v>
      </c>
      <c r="BC103">
        <v>4973106.7917499999</v>
      </c>
      <c r="BD103">
        <v>3982074.3673189799</v>
      </c>
      <c r="BE103">
        <v>8</v>
      </c>
      <c r="BF103">
        <v>4.6674445740956796E-3</v>
      </c>
      <c r="BG103">
        <v>9.3348891481913592E-3</v>
      </c>
    </row>
    <row r="104" spans="1:59" x14ac:dyDescent="0.25">
      <c r="A104">
        <v>21</v>
      </c>
      <c r="B104">
        <v>16</v>
      </c>
      <c r="C104">
        <v>0</v>
      </c>
      <c r="D104">
        <v>8</v>
      </c>
      <c r="E104">
        <v>0</v>
      </c>
      <c r="F104">
        <v>0</v>
      </c>
      <c r="G104">
        <f t="shared" si="46"/>
        <v>0</v>
      </c>
      <c r="H104">
        <v>395.07724039999999</v>
      </c>
      <c r="J104">
        <v>3379213</v>
      </c>
      <c r="K104">
        <v>2935491</v>
      </c>
      <c r="L104">
        <v>3112579</v>
      </c>
      <c r="M104" t="str">
        <f t="shared" si="24"/>
        <v>Yes</v>
      </c>
      <c r="N104">
        <f t="shared" si="25"/>
        <v>3142427.6666666665</v>
      </c>
      <c r="P104">
        <v>0</v>
      </c>
      <c r="Q104">
        <v>0</v>
      </c>
      <c r="R104">
        <v>0</v>
      </c>
      <c r="S104" t="str">
        <f t="shared" si="26"/>
        <v>No</v>
      </c>
      <c r="T104">
        <f t="shared" si="27"/>
        <v>0</v>
      </c>
      <c r="V104">
        <f t="shared" si="28"/>
        <v>0.76190476190476186</v>
      </c>
      <c r="W104">
        <f t="shared" si="29"/>
        <v>0.38095238095238093</v>
      </c>
      <c r="Y104" s="4">
        <f t="shared" si="30"/>
        <v>395.07724037989999</v>
      </c>
      <c r="Z104">
        <f t="shared" si="31"/>
        <v>14</v>
      </c>
      <c r="AA104">
        <f t="shared" si="32"/>
        <v>0.66666666666666663</v>
      </c>
      <c r="AB104">
        <f t="shared" si="33"/>
        <v>0.875</v>
      </c>
      <c r="AC104">
        <f t="shared" si="34"/>
        <v>1.75</v>
      </c>
      <c r="AD104" t="str">
        <f t="shared" si="35"/>
        <v>CRAM</v>
      </c>
      <c r="AG104">
        <f t="shared" si="36"/>
        <v>0.58823529411764708</v>
      </c>
      <c r="AI104" t="str">
        <f t="shared" si="37"/>
        <v>----</v>
      </c>
      <c r="AJ104" t="str">
        <f t="shared" si="38"/>
        <v>Aromatic</v>
      </c>
      <c r="AK104" t="str">
        <f t="shared" si="39"/>
        <v>----</v>
      </c>
      <c r="AL104" t="str">
        <f t="shared" si="40"/>
        <v>----</v>
      </c>
      <c r="AM104" t="str">
        <f t="shared" si="41"/>
        <v>----</v>
      </c>
      <c r="AN104" t="str">
        <f t="shared" si="42"/>
        <v>----</v>
      </c>
      <c r="AP104" s="4">
        <f t="shared" si="43"/>
        <v>395.16859617445192</v>
      </c>
      <c r="AQ104" s="4">
        <f t="shared" si="44"/>
        <v>395</v>
      </c>
      <c r="AR104" s="4">
        <f t="shared" si="45"/>
        <v>0.16859617445192043</v>
      </c>
      <c r="AU104">
        <v>0</v>
      </c>
      <c r="AV104">
        <v>3142427.6666666665</v>
      </c>
      <c r="AY104">
        <v>5</v>
      </c>
      <c r="AZ104">
        <v>-1.25</v>
      </c>
      <c r="BA104">
        <v>90814296.997999996</v>
      </c>
      <c r="BB104">
        <v>5024764</v>
      </c>
      <c r="BC104">
        <v>6054286.4665333303</v>
      </c>
      <c r="BD104">
        <v>4606118.5364781003</v>
      </c>
      <c r="BE104">
        <v>15</v>
      </c>
      <c r="BF104">
        <v>8.7514585764293992E-3</v>
      </c>
      <c r="BG104">
        <v>1.80863477246208E-2</v>
      </c>
    </row>
    <row r="105" spans="1:59" x14ac:dyDescent="0.25">
      <c r="A105">
        <v>21</v>
      </c>
      <c r="B105">
        <v>16</v>
      </c>
      <c r="C105">
        <v>0</v>
      </c>
      <c r="D105">
        <v>9</v>
      </c>
      <c r="E105">
        <v>0</v>
      </c>
      <c r="F105">
        <v>0</v>
      </c>
      <c r="G105">
        <f t="shared" si="46"/>
        <v>9.5238095238095344E-2</v>
      </c>
      <c r="H105">
        <v>411.07215500000001</v>
      </c>
      <c r="J105">
        <v>4720705</v>
      </c>
      <c r="K105">
        <v>4405698</v>
      </c>
      <c r="L105">
        <v>4175595</v>
      </c>
      <c r="M105" t="str">
        <f t="shared" si="24"/>
        <v>Yes</v>
      </c>
      <c r="N105">
        <f t="shared" si="25"/>
        <v>4433999.333333333</v>
      </c>
      <c r="P105">
        <v>0</v>
      </c>
      <c r="Q105">
        <v>0</v>
      </c>
      <c r="R105">
        <v>0</v>
      </c>
      <c r="S105" t="str">
        <f t="shared" si="26"/>
        <v>No</v>
      </c>
      <c r="T105">
        <f t="shared" si="27"/>
        <v>0</v>
      </c>
      <c r="V105">
        <f t="shared" si="28"/>
        <v>0.76190476190476186</v>
      </c>
      <c r="W105">
        <f t="shared" si="29"/>
        <v>0.42857142857142855</v>
      </c>
      <c r="Y105" s="4">
        <f t="shared" si="30"/>
        <v>411.07215497989995</v>
      </c>
      <c r="Z105">
        <f t="shared" si="31"/>
        <v>14</v>
      </c>
      <c r="AA105">
        <f t="shared" si="32"/>
        <v>0.66666666666666663</v>
      </c>
      <c r="AB105">
        <f t="shared" si="33"/>
        <v>0.875</v>
      </c>
      <c r="AC105">
        <f t="shared" si="34"/>
        <v>1.5555555555555556</v>
      </c>
      <c r="AD105" t="str">
        <f t="shared" si="35"/>
        <v>CRAM</v>
      </c>
      <c r="AG105">
        <f t="shared" si="36"/>
        <v>0.5757575757575758</v>
      </c>
      <c r="AI105" t="str">
        <f t="shared" si="37"/>
        <v>----</v>
      </c>
      <c r="AJ105" t="str">
        <f t="shared" si="38"/>
        <v>Aromatic</v>
      </c>
      <c r="AK105" t="str">
        <f t="shared" si="39"/>
        <v>----</v>
      </c>
      <c r="AL105" t="str">
        <f t="shared" si="40"/>
        <v>----</v>
      </c>
      <c r="AM105" t="str">
        <f t="shared" si="41"/>
        <v>----</v>
      </c>
      <c r="AN105" t="str">
        <f t="shared" si="42"/>
        <v>----</v>
      </c>
      <c r="AP105" s="4">
        <f t="shared" si="43"/>
        <v>411.16720936293717</v>
      </c>
      <c r="AQ105" s="4">
        <f t="shared" si="44"/>
        <v>411</v>
      </c>
      <c r="AR105" s="4">
        <f t="shared" si="45"/>
        <v>0.16720936293717159</v>
      </c>
      <c r="AU105">
        <v>9.5238095238095344E-2</v>
      </c>
      <c r="AV105">
        <v>4433999.333333333</v>
      </c>
      <c r="AY105">
        <v>6</v>
      </c>
      <c r="AZ105">
        <v>-1.1499999999999999</v>
      </c>
      <c r="BA105">
        <v>108375002.33400001</v>
      </c>
      <c r="BB105">
        <v>3035917.6669999999</v>
      </c>
      <c r="BC105">
        <v>4335000.0933600003</v>
      </c>
      <c r="BD105">
        <v>3315924.68365832</v>
      </c>
      <c r="BE105">
        <v>25</v>
      </c>
      <c r="BF105">
        <v>1.4585764294049E-2</v>
      </c>
      <c r="BG105">
        <v>3.2672112018669798E-2</v>
      </c>
    </row>
    <row r="106" spans="1:59" x14ac:dyDescent="0.25">
      <c r="A106">
        <v>21</v>
      </c>
      <c r="B106">
        <v>16</v>
      </c>
      <c r="C106">
        <v>0</v>
      </c>
      <c r="D106">
        <v>10</v>
      </c>
      <c r="E106">
        <v>0</v>
      </c>
      <c r="F106">
        <v>0</v>
      </c>
      <c r="G106">
        <f t="shared" si="46"/>
        <v>0.19047619047619069</v>
      </c>
      <c r="H106">
        <v>427.06706960000002</v>
      </c>
      <c r="J106">
        <v>5061093</v>
      </c>
      <c r="K106">
        <v>4744735</v>
      </c>
      <c r="L106">
        <v>5107081</v>
      </c>
      <c r="M106" t="str">
        <f t="shared" si="24"/>
        <v>Yes</v>
      </c>
      <c r="N106">
        <f t="shared" si="25"/>
        <v>4970969.666666667</v>
      </c>
      <c r="P106">
        <v>0</v>
      </c>
      <c r="Q106">
        <v>0</v>
      </c>
      <c r="R106">
        <v>0</v>
      </c>
      <c r="S106" t="str">
        <f t="shared" si="26"/>
        <v>No</v>
      </c>
      <c r="T106">
        <f t="shared" si="27"/>
        <v>0</v>
      </c>
      <c r="V106">
        <f t="shared" si="28"/>
        <v>0.76190476190476186</v>
      </c>
      <c r="W106">
        <f t="shared" si="29"/>
        <v>0.47619047619047616</v>
      </c>
      <c r="Y106" s="4">
        <f t="shared" si="30"/>
        <v>427.06706957989996</v>
      </c>
      <c r="Z106">
        <f t="shared" si="31"/>
        <v>14</v>
      </c>
      <c r="AA106">
        <f t="shared" si="32"/>
        <v>0.66666666666666663</v>
      </c>
      <c r="AB106">
        <f t="shared" si="33"/>
        <v>0.875</v>
      </c>
      <c r="AC106">
        <f t="shared" si="34"/>
        <v>1.4</v>
      </c>
      <c r="AD106" t="str">
        <f t="shared" si="35"/>
        <v>CRAM</v>
      </c>
      <c r="AG106">
        <f t="shared" si="36"/>
        <v>0.5625</v>
      </c>
      <c r="AI106" t="str">
        <f t="shared" si="37"/>
        <v>----</v>
      </c>
      <c r="AJ106" t="str">
        <f t="shared" si="38"/>
        <v>Aromatic</v>
      </c>
      <c r="AK106" t="str">
        <f t="shared" si="39"/>
        <v>----</v>
      </c>
      <c r="AL106" t="str">
        <f t="shared" si="40"/>
        <v>----</v>
      </c>
      <c r="AM106" t="str">
        <f t="shared" si="41"/>
        <v>----</v>
      </c>
      <c r="AN106" t="str">
        <f t="shared" si="42"/>
        <v>----</v>
      </c>
      <c r="AP106" s="4">
        <f t="shared" si="43"/>
        <v>427.16582255142248</v>
      </c>
      <c r="AQ106" s="4">
        <f t="shared" si="44"/>
        <v>427</v>
      </c>
      <c r="AR106" s="4">
        <f t="shared" si="45"/>
        <v>0.16582255142247959</v>
      </c>
      <c r="AU106">
        <v>0.19047619047619069</v>
      </c>
      <c r="AV106">
        <v>4970969.666666667</v>
      </c>
      <c r="AY106">
        <v>7</v>
      </c>
      <c r="AZ106">
        <v>-1.05</v>
      </c>
      <c r="BA106">
        <v>172737992.667</v>
      </c>
      <c r="BB106">
        <v>3135353.3330000001</v>
      </c>
      <c r="BC106">
        <v>4429179.2991538504</v>
      </c>
      <c r="BD106">
        <v>3936535.9450079901</v>
      </c>
      <c r="BE106">
        <v>39</v>
      </c>
      <c r="BF106">
        <v>2.2753792298716501E-2</v>
      </c>
      <c r="BG106">
        <v>5.5425904317386199E-2</v>
      </c>
    </row>
    <row r="107" spans="1:59" x14ac:dyDescent="0.25">
      <c r="A107">
        <v>21</v>
      </c>
      <c r="B107">
        <v>16</v>
      </c>
      <c r="C107">
        <v>0</v>
      </c>
      <c r="D107">
        <v>11</v>
      </c>
      <c r="E107">
        <v>0</v>
      </c>
      <c r="F107">
        <v>0</v>
      </c>
      <c r="G107">
        <f t="shared" si="46"/>
        <v>0.28571428571428559</v>
      </c>
      <c r="H107">
        <v>443.06198419999998</v>
      </c>
      <c r="J107">
        <v>4901439</v>
      </c>
      <c r="K107">
        <v>4587247</v>
      </c>
      <c r="L107">
        <v>4999160</v>
      </c>
      <c r="M107" t="str">
        <f t="shared" si="24"/>
        <v>Yes</v>
      </c>
      <c r="N107">
        <f t="shared" si="25"/>
        <v>4829282</v>
      </c>
      <c r="P107">
        <v>0</v>
      </c>
      <c r="Q107">
        <v>0</v>
      </c>
      <c r="R107">
        <v>0</v>
      </c>
      <c r="S107" t="str">
        <f t="shared" si="26"/>
        <v>No</v>
      </c>
      <c r="T107">
        <f t="shared" si="27"/>
        <v>0</v>
      </c>
      <c r="V107">
        <f t="shared" si="28"/>
        <v>0.76190476190476186</v>
      </c>
      <c r="W107">
        <f t="shared" si="29"/>
        <v>0.52380952380952384</v>
      </c>
      <c r="Y107" s="4">
        <f t="shared" si="30"/>
        <v>443.06198417989998</v>
      </c>
      <c r="Z107">
        <f t="shared" si="31"/>
        <v>14</v>
      </c>
      <c r="AA107">
        <f t="shared" si="32"/>
        <v>0.66666666666666663</v>
      </c>
      <c r="AB107">
        <f t="shared" si="33"/>
        <v>0.875</v>
      </c>
      <c r="AC107">
        <f t="shared" si="34"/>
        <v>1.2727272727272727</v>
      </c>
      <c r="AD107" t="str">
        <f t="shared" si="35"/>
        <v>CRAM</v>
      </c>
      <c r="AG107">
        <f t="shared" si="36"/>
        <v>0.54838709677419351</v>
      </c>
      <c r="AI107" t="str">
        <f t="shared" si="37"/>
        <v>----</v>
      </c>
      <c r="AJ107" t="str">
        <f t="shared" si="38"/>
        <v>Aromatic</v>
      </c>
      <c r="AK107" t="str">
        <f t="shared" si="39"/>
        <v>----</v>
      </c>
      <c r="AL107" t="str">
        <f t="shared" si="40"/>
        <v>----</v>
      </c>
      <c r="AM107" t="str">
        <f t="shared" si="41"/>
        <v>----</v>
      </c>
      <c r="AN107" t="str">
        <f t="shared" si="42"/>
        <v>----</v>
      </c>
      <c r="AP107" s="4">
        <f t="shared" si="43"/>
        <v>443.16443573990779</v>
      </c>
      <c r="AQ107" s="4">
        <f t="shared" si="44"/>
        <v>443</v>
      </c>
      <c r="AR107" s="4">
        <f t="shared" si="45"/>
        <v>0.16443573990778759</v>
      </c>
      <c r="AU107">
        <v>0.28571428571428559</v>
      </c>
      <c r="AV107">
        <v>4829282</v>
      </c>
      <c r="AY107">
        <v>8</v>
      </c>
      <c r="AZ107">
        <v>-0.95</v>
      </c>
      <c r="BA107">
        <v>391502076.99900001</v>
      </c>
      <c r="BB107">
        <v>3270120</v>
      </c>
      <c r="BC107">
        <v>4893775.9624875002</v>
      </c>
      <c r="BD107">
        <v>4436683.8432884496</v>
      </c>
      <c r="BE107">
        <v>80</v>
      </c>
      <c r="BF107">
        <v>4.6674445740956798E-2</v>
      </c>
      <c r="BG107">
        <v>0.102100350058343</v>
      </c>
    </row>
    <row r="108" spans="1:59" x14ac:dyDescent="0.25">
      <c r="A108">
        <v>21</v>
      </c>
      <c r="B108">
        <v>16</v>
      </c>
      <c r="C108">
        <v>0</v>
      </c>
      <c r="D108">
        <v>12</v>
      </c>
      <c r="E108">
        <v>0</v>
      </c>
      <c r="F108">
        <v>0</v>
      </c>
      <c r="G108">
        <f t="shared" si="46"/>
        <v>0.38095238095238093</v>
      </c>
      <c r="H108">
        <v>459.0568988</v>
      </c>
      <c r="J108">
        <v>5742294</v>
      </c>
      <c r="K108">
        <v>5139307</v>
      </c>
      <c r="L108">
        <v>5227007</v>
      </c>
      <c r="M108" t="str">
        <f t="shared" si="24"/>
        <v>Yes</v>
      </c>
      <c r="N108">
        <f t="shared" si="25"/>
        <v>5369536</v>
      </c>
      <c r="P108">
        <v>0</v>
      </c>
      <c r="Q108">
        <v>0</v>
      </c>
      <c r="R108">
        <v>0</v>
      </c>
      <c r="S108" t="str">
        <f t="shared" si="26"/>
        <v>No</v>
      </c>
      <c r="T108">
        <f t="shared" si="27"/>
        <v>0</v>
      </c>
      <c r="V108">
        <f t="shared" si="28"/>
        <v>0.76190476190476186</v>
      </c>
      <c r="W108">
        <f t="shared" si="29"/>
        <v>0.5714285714285714</v>
      </c>
      <c r="Y108" s="4">
        <f t="shared" si="30"/>
        <v>459.0568987799</v>
      </c>
      <c r="Z108">
        <f t="shared" si="31"/>
        <v>14</v>
      </c>
      <c r="AA108">
        <f t="shared" si="32"/>
        <v>0.66666666666666663</v>
      </c>
      <c r="AB108">
        <f t="shared" si="33"/>
        <v>0.875</v>
      </c>
      <c r="AC108">
        <f t="shared" si="34"/>
        <v>1.1666666666666667</v>
      </c>
      <c r="AD108" t="str">
        <f t="shared" si="35"/>
        <v>CRAM</v>
      </c>
      <c r="AG108">
        <f t="shared" si="36"/>
        <v>0.53333333333333333</v>
      </c>
      <c r="AI108" t="str">
        <f t="shared" si="37"/>
        <v>----</v>
      </c>
      <c r="AJ108" t="str">
        <f t="shared" si="38"/>
        <v>Aromatic</v>
      </c>
      <c r="AK108" t="str">
        <f t="shared" si="39"/>
        <v>----</v>
      </c>
      <c r="AL108" t="str">
        <f t="shared" si="40"/>
        <v>----</v>
      </c>
      <c r="AM108" t="str">
        <f t="shared" si="41"/>
        <v>----</v>
      </c>
      <c r="AN108" t="str">
        <f t="shared" si="42"/>
        <v>----</v>
      </c>
      <c r="AP108" s="4">
        <f t="shared" si="43"/>
        <v>459.1630489283931</v>
      </c>
      <c r="AQ108" s="4">
        <f t="shared" si="44"/>
        <v>459</v>
      </c>
      <c r="AR108" s="4">
        <f t="shared" si="45"/>
        <v>0.16304892839309559</v>
      </c>
      <c r="AU108">
        <v>0.38095238095238093</v>
      </c>
      <c r="AV108">
        <v>5369536</v>
      </c>
      <c r="AY108">
        <v>9</v>
      </c>
      <c r="AZ108">
        <v>-0.85</v>
      </c>
      <c r="BA108">
        <v>507203418.34899998</v>
      </c>
      <c r="BB108">
        <v>4173329.6669999999</v>
      </c>
      <c r="BC108">
        <v>6110884.55842169</v>
      </c>
      <c r="BD108">
        <v>5715295.29136186</v>
      </c>
      <c r="BE108">
        <v>83</v>
      </c>
      <c r="BF108">
        <v>4.8424737456242699E-2</v>
      </c>
      <c r="BG108">
        <v>0.15052508751458599</v>
      </c>
    </row>
    <row r="109" spans="1:59" x14ac:dyDescent="0.25">
      <c r="A109">
        <v>21</v>
      </c>
      <c r="B109">
        <v>16</v>
      </c>
      <c r="C109">
        <v>0</v>
      </c>
      <c r="D109">
        <v>13</v>
      </c>
      <c r="E109">
        <v>0</v>
      </c>
      <c r="F109">
        <v>0</v>
      </c>
      <c r="G109">
        <f t="shared" si="46"/>
        <v>0.47619047619047628</v>
      </c>
      <c r="H109">
        <v>475.05181340000001</v>
      </c>
      <c r="J109">
        <v>5146656</v>
      </c>
      <c r="K109">
        <v>4551217</v>
      </c>
      <c r="L109">
        <v>4803259</v>
      </c>
      <c r="M109" t="str">
        <f t="shared" si="24"/>
        <v>Yes</v>
      </c>
      <c r="N109">
        <f t="shared" si="25"/>
        <v>4833710.666666667</v>
      </c>
      <c r="P109">
        <v>0</v>
      </c>
      <c r="Q109">
        <v>0</v>
      </c>
      <c r="R109">
        <v>0</v>
      </c>
      <c r="S109" t="str">
        <f t="shared" si="26"/>
        <v>No</v>
      </c>
      <c r="T109">
        <f t="shared" si="27"/>
        <v>0</v>
      </c>
      <c r="V109">
        <f t="shared" si="28"/>
        <v>0.76190476190476186</v>
      </c>
      <c r="W109">
        <f t="shared" si="29"/>
        <v>0.61904761904761907</v>
      </c>
      <c r="Y109" s="4">
        <f t="shared" si="30"/>
        <v>475.05181337990001</v>
      </c>
      <c r="Z109">
        <f t="shared" si="31"/>
        <v>14</v>
      </c>
      <c r="AA109">
        <f t="shared" si="32"/>
        <v>0.66666666666666663</v>
      </c>
      <c r="AB109">
        <f t="shared" si="33"/>
        <v>0.875</v>
      </c>
      <c r="AC109">
        <f t="shared" si="34"/>
        <v>1.0769230769230769</v>
      </c>
      <c r="AD109" t="str">
        <f t="shared" si="35"/>
        <v>CRAM</v>
      </c>
      <c r="AG109">
        <f t="shared" si="36"/>
        <v>0.51724137931034486</v>
      </c>
      <c r="AI109" t="str">
        <f t="shared" si="37"/>
        <v>----</v>
      </c>
      <c r="AJ109" t="str">
        <f t="shared" si="38"/>
        <v>Aromatic</v>
      </c>
      <c r="AK109" t="str">
        <f t="shared" si="39"/>
        <v>----</v>
      </c>
      <c r="AL109" t="str">
        <f t="shared" si="40"/>
        <v>----</v>
      </c>
      <c r="AM109" t="str">
        <f t="shared" si="41"/>
        <v>----</v>
      </c>
      <c r="AN109" t="str">
        <f t="shared" si="42"/>
        <v>----</v>
      </c>
      <c r="AP109" s="4">
        <f t="shared" si="43"/>
        <v>475.1616621168784</v>
      </c>
      <c r="AQ109" s="4">
        <f t="shared" si="44"/>
        <v>475</v>
      </c>
      <c r="AR109" s="4">
        <f t="shared" si="45"/>
        <v>0.16166211687840359</v>
      </c>
      <c r="AU109">
        <v>0.47619047619047628</v>
      </c>
      <c r="AV109">
        <v>4833710.666666667</v>
      </c>
      <c r="AY109">
        <v>10</v>
      </c>
      <c r="AZ109">
        <v>-0.75</v>
      </c>
      <c r="BA109">
        <v>622915725.31200004</v>
      </c>
      <c r="BB109">
        <v>4127686.5</v>
      </c>
      <c r="BC109">
        <v>5989574.2818461498</v>
      </c>
      <c r="BD109">
        <v>5437188.4904182795</v>
      </c>
      <c r="BE109">
        <v>104</v>
      </c>
      <c r="BF109">
        <v>6.0676779463243902E-2</v>
      </c>
      <c r="BG109">
        <v>0.21120186697783</v>
      </c>
    </row>
    <row r="110" spans="1:59" x14ac:dyDescent="0.25">
      <c r="A110">
        <v>21</v>
      </c>
      <c r="B110">
        <v>18</v>
      </c>
      <c r="C110">
        <v>0</v>
      </c>
      <c r="D110">
        <v>7</v>
      </c>
      <c r="E110">
        <v>0</v>
      </c>
      <c r="F110">
        <v>0</v>
      </c>
      <c r="G110">
        <f t="shared" si="46"/>
        <v>-0.19047619047619069</v>
      </c>
      <c r="H110">
        <v>381.09797579999997</v>
      </c>
      <c r="J110">
        <v>2673211</v>
      </c>
      <c r="K110">
        <v>2335020</v>
      </c>
      <c r="L110">
        <v>2906741</v>
      </c>
      <c r="M110" t="str">
        <f t="shared" si="24"/>
        <v>Yes</v>
      </c>
      <c r="N110">
        <f t="shared" si="25"/>
        <v>2638324</v>
      </c>
      <c r="P110">
        <v>0</v>
      </c>
      <c r="Q110">
        <v>0</v>
      </c>
      <c r="R110">
        <v>0</v>
      </c>
      <c r="S110" t="str">
        <f t="shared" si="26"/>
        <v>No</v>
      </c>
      <c r="T110">
        <f t="shared" si="27"/>
        <v>0</v>
      </c>
      <c r="V110">
        <f t="shared" si="28"/>
        <v>0.8571428571428571</v>
      </c>
      <c r="W110">
        <f t="shared" si="29"/>
        <v>0.33333333333333331</v>
      </c>
      <c r="Y110" s="4">
        <f t="shared" si="30"/>
        <v>381.09797577989997</v>
      </c>
      <c r="Z110">
        <f t="shared" si="31"/>
        <v>13</v>
      </c>
      <c r="AA110">
        <f t="shared" si="32"/>
        <v>0.61904761904761907</v>
      </c>
      <c r="AB110">
        <f t="shared" si="33"/>
        <v>0.72222222222222221</v>
      </c>
      <c r="AC110">
        <f t="shared" si="34"/>
        <v>1.8571428571428572</v>
      </c>
      <c r="AD110" t="str">
        <f t="shared" si="35"/>
        <v>O</v>
      </c>
      <c r="AG110">
        <f t="shared" si="36"/>
        <v>0.54285714285714282</v>
      </c>
      <c r="AI110" t="str">
        <f t="shared" si="37"/>
        <v>----</v>
      </c>
      <c r="AJ110" t="str">
        <f t="shared" si="38"/>
        <v>Aromatic</v>
      </c>
      <c r="AK110" t="str">
        <f t="shared" si="39"/>
        <v>----</v>
      </c>
      <c r="AL110" t="str">
        <f t="shared" si="40"/>
        <v>----</v>
      </c>
      <c r="AM110" t="str">
        <f t="shared" si="41"/>
        <v>----</v>
      </c>
      <c r="AN110" t="str">
        <f t="shared" si="42"/>
        <v>----</v>
      </c>
      <c r="AP110" s="4">
        <f t="shared" si="43"/>
        <v>381.18609907534977</v>
      </c>
      <c r="AQ110" s="4">
        <f t="shared" si="44"/>
        <v>381</v>
      </c>
      <c r="AR110" s="4">
        <f t="shared" si="45"/>
        <v>0.1860990753497731</v>
      </c>
      <c r="AU110">
        <v>-0.19047619047619069</v>
      </c>
      <c r="AV110">
        <v>2638324</v>
      </c>
      <c r="AY110">
        <v>11</v>
      </c>
      <c r="AZ110">
        <v>-0.65</v>
      </c>
      <c r="BA110">
        <v>595931437.33299994</v>
      </c>
      <c r="BB110">
        <v>4311482.6665000003</v>
      </c>
      <c r="BC110">
        <v>6207619.1388854198</v>
      </c>
      <c r="BD110">
        <v>5156966.1411364302</v>
      </c>
      <c r="BE110">
        <v>96</v>
      </c>
      <c r="BF110">
        <v>5.60093348891482E-2</v>
      </c>
      <c r="BG110">
        <v>0.267211201866978</v>
      </c>
    </row>
    <row r="111" spans="1:59" x14ac:dyDescent="0.25">
      <c r="A111">
        <v>21</v>
      </c>
      <c r="B111">
        <v>18</v>
      </c>
      <c r="C111">
        <v>0</v>
      </c>
      <c r="D111">
        <v>8</v>
      </c>
      <c r="E111">
        <v>0</v>
      </c>
      <c r="F111">
        <v>0</v>
      </c>
      <c r="G111">
        <f t="shared" si="46"/>
        <v>-9.52380952380949E-2</v>
      </c>
      <c r="H111">
        <v>397.09289039999999</v>
      </c>
      <c r="J111">
        <v>4522434</v>
      </c>
      <c r="K111">
        <v>4881424</v>
      </c>
      <c r="L111">
        <v>4566480</v>
      </c>
      <c r="M111" t="str">
        <f t="shared" si="24"/>
        <v>Yes</v>
      </c>
      <c r="N111">
        <f t="shared" si="25"/>
        <v>4656779.333333333</v>
      </c>
      <c r="P111">
        <v>0</v>
      </c>
      <c r="Q111">
        <v>0</v>
      </c>
      <c r="R111">
        <v>0</v>
      </c>
      <c r="S111" t="str">
        <f t="shared" si="26"/>
        <v>No</v>
      </c>
      <c r="T111">
        <f t="shared" si="27"/>
        <v>0</v>
      </c>
      <c r="V111">
        <f t="shared" si="28"/>
        <v>0.8571428571428571</v>
      </c>
      <c r="W111">
        <f t="shared" si="29"/>
        <v>0.38095238095238093</v>
      </c>
      <c r="Y111" s="4">
        <f t="shared" si="30"/>
        <v>397.09289037989998</v>
      </c>
      <c r="Z111">
        <f t="shared" si="31"/>
        <v>13</v>
      </c>
      <c r="AA111">
        <f t="shared" si="32"/>
        <v>0.61904761904761907</v>
      </c>
      <c r="AB111">
        <f t="shared" si="33"/>
        <v>0.72222222222222221</v>
      </c>
      <c r="AC111">
        <f t="shared" si="34"/>
        <v>1.625</v>
      </c>
      <c r="AD111" t="str">
        <f t="shared" si="35"/>
        <v>CRAM</v>
      </c>
      <c r="AG111">
        <f t="shared" si="36"/>
        <v>0.52941176470588236</v>
      </c>
      <c r="AI111" t="str">
        <f t="shared" si="37"/>
        <v>----</v>
      </c>
      <c r="AJ111" t="str">
        <f t="shared" si="38"/>
        <v>Aromatic</v>
      </c>
      <c r="AK111" t="str">
        <f t="shared" si="39"/>
        <v>----</v>
      </c>
      <c r="AL111" t="str">
        <f t="shared" si="40"/>
        <v>----</v>
      </c>
      <c r="AM111" t="str">
        <f t="shared" si="41"/>
        <v>----</v>
      </c>
      <c r="AN111" t="str">
        <f t="shared" si="42"/>
        <v>----</v>
      </c>
      <c r="AP111" s="4">
        <f t="shared" si="43"/>
        <v>397.18471226383508</v>
      </c>
      <c r="AQ111" s="4">
        <f t="shared" si="44"/>
        <v>397</v>
      </c>
      <c r="AR111" s="4">
        <f t="shared" si="45"/>
        <v>0.1847122638350811</v>
      </c>
      <c r="AU111">
        <v>-9.52380952380949E-2</v>
      </c>
      <c r="AV111">
        <v>4656779.333333333</v>
      </c>
      <c r="AY111">
        <v>12</v>
      </c>
      <c r="AZ111">
        <v>-0.55000000000000004</v>
      </c>
      <c r="BA111">
        <v>540040240.65999997</v>
      </c>
      <c r="BB111">
        <v>3791672.3330000001</v>
      </c>
      <c r="BC111">
        <v>5454951.9258585898</v>
      </c>
      <c r="BD111">
        <v>4225503.2180580096</v>
      </c>
      <c r="BE111">
        <v>99</v>
      </c>
      <c r="BF111">
        <v>5.7759626604434101E-2</v>
      </c>
      <c r="BG111">
        <v>0.32497082847141201</v>
      </c>
    </row>
    <row r="112" spans="1:59" x14ac:dyDescent="0.25">
      <c r="A112">
        <v>21</v>
      </c>
      <c r="B112">
        <v>18</v>
      </c>
      <c r="C112">
        <v>0</v>
      </c>
      <c r="D112">
        <v>9</v>
      </c>
      <c r="E112">
        <v>0</v>
      </c>
      <c r="F112">
        <v>0</v>
      </c>
      <c r="G112">
        <f t="shared" si="46"/>
        <v>0</v>
      </c>
      <c r="H112">
        <v>413.087805</v>
      </c>
      <c r="J112">
        <v>5833840</v>
      </c>
      <c r="K112">
        <v>5846556</v>
      </c>
      <c r="L112">
        <v>5295899</v>
      </c>
      <c r="M112" t="str">
        <f t="shared" si="24"/>
        <v>Yes</v>
      </c>
      <c r="N112">
        <f t="shared" si="25"/>
        <v>5658765</v>
      </c>
      <c r="P112">
        <v>0</v>
      </c>
      <c r="Q112">
        <v>0</v>
      </c>
      <c r="R112">
        <v>0</v>
      </c>
      <c r="S112" t="str">
        <f t="shared" si="26"/>
        <v>No</v>
      </c>
      <c r="T112">
        <f t="shared" si="27"/>
        <v>0</v>
      </c>
      <c r="V112">
        <f t="shared" si="28"/>
        <v>0.8571428571428571</v>
      </c>
      <c r="W112">
        <f t="shared" si="29"/>
        <v>0.42857142857142855</v>
      </c>
      <c r="Y112" s="4">
        <f t="shared" si="30"/>
        <v>413.0878049799</v>
      </c>
      <c r="Z112">
        <f t="shared" si="31"/>
        <v>13</v>
      </c>
      <c r="AA112">
        <f t="shared" si="32"/>
        <v>0.61904761904761907</v>
      </c>
      <c r="AB112">
        <f t="shared" si="33"/>
        <v>0.72222222222222221</v>
      </c>
      <c r="AC112">
        <f t="shared" si="34"/>
        <v>1.4444444444444444</v>
      </c>
      <c r="AD112" t="str">
        <f t="shared" si="35"/>
        <v>CRAM</v>
      </c>
      <c r="AG112">
        <f t="shared" si="36"/>
        <v>0.51515151515151514</v>
      </c>
      <c r="AI112" t="str">
        <f t="shared" si="37"/>
        <v>----</v>
      </c>
      <c r="AJ112" t="str">
        <f t="shared" si="38"/>
        <v>Aromatic</v>
      </c>
      <c r="AK112" t="str">
        <f t="shared" si="39"/>
        <v>----</v>
      </c>
      <c r="AL112" t="str">
        <f t="shared" si="40"/>
        <v>----</v>
      </c>
      <c r="AM112" t="str">
        <f t="shared" si="41"/>
        <v>----</v>
      </c>
      <c r="AN112" t="str">
        <f t="shared" si="42"/>
        <v>----</v>
      </c>
      <c r="AP112" s="4">
        <f t="shared" si="43"/>
        <v>413.18332545232045</v>
      </c>
      <c r="AQ112" s="4">
        <f t="shared" si="44"/>
        <v>413</v>
      </c>
      <c r="AR112" s="4">
        <f t="shared" si="45"/>
        <v>0.18332545232044595</v>
      </c>
      <c r="AU112">
        <v>0</v>
      </c>
      <c r="AV112">
        <v>5658765</v>
      </c>
      <c r="AY112">
        <v>13</v>
      </c>
      <c r="AZ112">
        <v>-0.45</v>
      </c>
      <c r="BA112">
        <v>597230592.00399995</v>
      </c>
      <c r="BB112">
        <v>3908371.3335000002</v>
      </c>
      <c r="BC112">
        <v>5529912.8889259296</v>
      </c>
      <c r="BD112">
        <v>4754372.5823934097</v>
      </c>
      <c r="BE112">
        <v>108</v>
      </c>
      <c r="BF112">
        <v>6.30105017502917E-2</v>
      </c>
      <c r="BG112">
        <v>0.387981330221704</v>
      </c>
    </row>
    <row r="113" spans="1:59" x14ac:dyDescent="0.25">
      <c r="A113">
        <v>22</v>
      </c>
      <c r="B113">
        <v>14</v>
      </c>
      <c r="C113">
        <v>0</v>
      </c>
      <c r="D113">
        <v>9</v>
      </c>
      <c r="E113">
        <v>0</v>
      </c>
      <c r="F113">
        <v>0</v>
      </c>
      <c r="G113">
        <f t="shared" si="46"/>
        <v>0.18181818181818166</v>
      </c>
      <c r="H113">
        <v>421.05650500000002</v>
      </c>
      <c r="J113">
        <v>2226611</v>
      </c>
      <c r="K113">
        <v>1957523</v>
      </c>
      <c r="L113">
        <v>2315968</v>
      </c>
      <c r="M113" t="str">
        <f t="shared" si="24"/>
        <v>Yes</v>
      </c>
      <c r="N113">
        <f t="shared" si="25"/>
        <v>2166700.6666666665</v>
      </c>
      <c r="P113">
        <v>0</v>
      </c>
      <c r="Q113">
        <v>0</v>
      </c>
      <c r="R113">
        <v>0</v>
      </c>
      <c r="S113" t="str">
        <f t="shared" si="26"/>
        <v>No</v>
      </c>
      <c r="T113">
        <f t="shared" si="27"/>
        <v>0</v>
      </c>
      <c r="V113">
        <f t="shared" si="28"/>
        <v>0.63636363636363635</v>
      </c>
      <c r="W113">
        <f t="shared" si="29"/>
        <v>0.40909090909090912</v>
      </c>
      <c r="Y113" s="4">
        <f t="shared" si="30"/>
        <v>421.05650497990001</v>
      </c>
      <c r="Z113">
        <f t="shared" si="31"/>
        <v>16</v>
      </c>
      <c r="AA113">
        <f t="shared" si="32"/>
        <v>0.72727272727272729</v>
      </c>
      <c r="AB113">
        <f t="shared" si="33"/>
        <v>1.1428571428571428</v>
      </c>
      <c r="AC113">
        <f t="shared" si="34"/>
        <v>1.7777777777777777</v>
      </c>
      <c r="AD113" t="str">
        <f t="shared" si="35"/>
        <v>O</v>
      </c>
      <c r="AG113">
        <f t="shared" si="36"/>
        <v>0.65714285714285714</v>
      </c>
      <c r="AI113" t="str">
        <f t="shared" si="37"/>
        <v>----</v>
      </c>
      <c r="AJ113" t="str">
        <f t="shared" si="38"/>
        <v>Aromatic</v>
      </c>
      <c r="AK113" t="str">
        <f t="shared" si="39"/>
        <v>----</v>
      </c>
      <c r="AL113" t="str">
        <f t="shared" si="40"/>
        <v>----</v>
      </c>
      <c r="AM113" t="str">
        <f t="shared" si="41"/>
        <v>----</v>
      </c>
      <c r="AN113" t="str">
        <f t="shared" si="42"/>
        <v>----</v>
      </c>
      <c r="AP113" s="4">
        <f t="shared" si="43"/>
        <v>421.15386809686089</v>
      </c>
      <c r="AQ113" s="4">
        <f t="shared" si="44"/>
        <v>421</v>
      </c>
      <c r="AR113" s="4">
        <f t="shared" si="45"/>
        <v>0.15386809686089009</v>
      </c>
      <c r="AU113">
        <v>0.18181818181818166</v>
      </c>
      <c r="AV113">
        <v>2166700.6666666665</v>
      </c>
      <c r="AY113">
        <v>14</v>
      </c>
      <c r="AZ113">
        <v>-0.35</v>
      </c>
      <c r="BA113">
        <v>596999699.33700001</v>
      </c>
      <c r="BB113">
        <v>3368775</v>
      </c>
      <c r="BC113">
        <v>5191301.73336522</v>
      </c>
      <c r="BD113">
        <v>4599516.26849207</v>
      </c>
      <c r="BE113">
        <v>115</v>
      </c>
      <c r="BF113">
        <v>6.70945157526254E-2</v>
      </c>
      <c r="BG113">
        <v>0.45507584597432899</v>
      </c>
    </row>
    <row r="114" spans="1:59" x14ac:dyDescent="0.25">
      <c r="A114">
        <v>22</v>
      </c>
      <c r="B114">
        <v>14</v>
      </c>
      <c r="C114">
        <v>0</v>
      </c>
      <c r="D114">
        <v>10</v>
      </c>
      <c r="E114">
        <v>0</v>
      </c>
      <c r="F114">
        <v>0</v>
      </c>
      <c r="G114">
        <f t="shared" si="46"/>
        <v>0.27272727272727293</v>
      </c>
      <c r="H114">
        <v>437.05141959999997</v>
      </c>
      <c r="J114">
        <v>2657636</v>
      </c>
      <c r="K114">
        <v>2025048</v>
      </c>
      <c r="L114">
        <v>2034256</v>
      </c>
      <c r="M114" t="str">
        <f t="shared" si="24"/>
        <v>Yes</v>
      </c>
      <c r="N114">
        <f t="shared" si="25"/>
        <v>2238980</v>
      </c>
      <c r="P114">
        <v>0</v>
      </c>
      <c r="Q114">
        <v>0</v>
      </c>
      <c r="R114">
        <v>0</v>
      </c>
      <c r="S114" t="str">
        <f t="shared" si="26"/>
        <v>No</v>
      </c>
      <c r="T114">
        <f t="shared" si="27"/>
        <v>0</v>
      </c>
      <c r="V114">
        <f t="shared" si="28"/>
        <v>0.63636363636363635</v>
      </c>
      <c r="W114">
        <f t="shared" si="29"/>
        <v>0.45454545454545453</v>
      </c>
      <c r="Y114" s="4">
        <f t="shared" si="30"/>
        <v>437.05141957989997</v>
      </c>
      <c r="Z114">
        <f t="shared" si="31"/>
        <v>16</v>
      </c>
      <c r="AA114">
        <f t="shared" si="32"/>
        <v>0.72727272727272729</v>
      </c>
      <c r="AB114">
        <f t="shared" si="33"/>
        <v>1.1428571428571428</v>
      </c>
      <c r="AC114">
        <f t="shared" si="34"/>
        <v>1.6</v>
      </c>
      <c r="AD114" t="str">
        <f t="shared" si="35"/>
        <v>O</v>
      </c>
      <c r="AG114">
        <f t="shared" si="36"/>
        <v>0.6470588235294118</v>
      </c>
      <c r="AI114" t="str">
        <f t="shared" si="37"/>
        <v>----</v>
      </c>
      <c r="AJ114" t="str">
        <f t="shared" si="38"/>
        <v>Aromatic</v>
      </c>
      <c r="AK114" t="str">
        <f t="shared" si="39"/>
        <v>----</v>
      </c>
      <c r="AL114" t="str">
        <f t="shared" si="40"/>
        <v>----</v>
      </c>
      <c r="AM114" t="str">
        <f t="shared" si="41"/>
        <v>----</v>
      </c>
      <c r="AN114" t="str">
        <f t="shared" si="42"/>
        <v>----</v>
      </c>
      <c r="AP114" s="4">
        <f t="shared" si="43"/>
        <v>437.15248128534614</v>
      </c>
      <c r="AQ114" s="4">
        <f t="shared" si="44"/>
        <v>437</v>
      </c>
      <c r="AR114" s="4">
        <f t="shared" si="45"/>
        <v>0.15248128534614125</v>
      </c>
      <c r="AU114">
        <v>0.27272727272727293</v>
      </c>
      <c r="AV114">
        <v>2238980</v>
      </c>
      <c r="AY114">
        <v>15</v>
      </c>
      <c r="AZ114">
        <v>-0.25</v>
      </c>
      <c r="BA114">
        <v>560874450.31900001</v>
      </c>
      <c r="BB114">
        <v>2874860</v>
      </c>
      <c r="BC114">
        <v>4486995.6025520004</v>
      </c>
      <c r="BD114">
        <v>3678775.1649422599</v>
      </c>
      <c r="BE114">
        <v>125</v>
      </c>
      <c r="BF114">
        <v>7.2928821470245001E-2</v>
      </c>
      <c r="BG114">
        <v>0.52800466744457397</v>
      </c>
    </row>
    <row r="115" spans="1:59" x14ac:dyDescent="0.25">
      <c r="A115">
        <v>22</v>
      </c>
      <c r="B115">
        <v>14</v>
      </c>
      <c r="C115">
        <v>0</v>
      </c>
      <c r="D115">
        <v>11</v>
      </c>
      <c r="E115">
        <v>0</v>
      </c>
      <c r="F115">
        <v>0</v>
      </c>
      <c r="G115">
        <f t="shared" si="46"/>
        <v>0.36363636363636376</v>
      </c>
      <c r="H115">
        <v>453.04633419999999</v>
      </c>
      <c r="J115">
        <v>2685758</v>
      </c>
      <c r="K115">
        <v>2804371</v>
      </c>
      <c r="L115">
        <v>1870349</v>
      </c>
      <c r="M115" t="str">
        <f t="shared" si="24"/>
        <v>Yes</v>
      </c>
      <c r="N115">
        <f t="shared" si="25"/>
        <v>2453492.6666666665</v>
      </c>
      <c r="P115">
        <v>0</v>
      </c>
      <c r="Q115">
        <v>0</v>
      </c>
      <c r="R115">
        <v>0</v>
      </c>
      <c r="S115" t="str">
        <f t="shared" si="26"/>
        <v>No</v>
      </c>
      <c r="T115">
        <f t="shared" si="27"/>
        <v>0</v>
      </c>
      <c r="V115">
        <f t="shared" si="28"/>
        <v>0.63636363636363635</v>
      </c>
      <c r="W115">
        <f t="shared" si="29"/>
        <v>0.5</v>
      </c>
      <c r="Y115" s="4">
        <f t="shared" si="30"/>
        <v>453.04633417989999</v>
      </c>
      <c r="Z115">
        <f t="shared" si="31"/>
        <v>16</v>
      </c>
      <c r="AA115">
        <f t="shared" si="32"/>
        <v>0.72727272727272729</v>
      </c>
      <c r="AB115">
        <f t="shared" si="33"/>
        <v>1.1428571428571428</v>
      </c>
      <c r="AC115">
        <f t="shared" si="34"/>
        <v>1.4545454545454546</v>
      </c>
      <c r="AD115" t="str">
        <f t="shared" si="35"/>
        <v>O</v>
      </c>
      <c r="AG115">
        <f t="shared" si="36"/>
        <v>0.63636363636363635</v>
      </c>
      <c r="AI115" t="str">
        <f t="shared" si="37"/>
        <v>----</v>
      </c>
      <c r="AJ115" t="str">
        <f t="shared" si="38"/>
        <v>Aromatic</v>
      </c>
      <c r="AK115" t="str">
        <f t="shared" si="39"/>
        <v>----</v>
      </c>
      <c r="AL115" t="str">
        <f t="shared" si="40"/>
        <v>----</v>
      </c>
      <c r="AM115" t="str">
        <f t="shared" si="41"/>
        <v>----</v>
      </c>
      <c r="AN115" t="str">
        <f t="shared" si="42"/>
        <v>----</v>
      </c>
      <c r="AP115" s="4">
        <f t="shared" si="43"/>
        <v>453.15109447383145</v>
      </c>
      <c r="AQ115" s="4">
        <f t="shared" si="44"/>
        <v>453</v>
      </c>
      <c r="AR115" s="4">
        <f t="shared" si="45"/>
        <v>0.15109447383144925</v>
      </c>
      <c r="AU115">
        <v>0.36363636363636376</v>
      </c>
      <c r="AV115">
        <v>2453492.6666666665</v>
      </c>
      <c r="AY115">
        <v>16</v>
      </c>
      <c r="AZ115">
        <v>-0.15</v>
      </c>
      <c r="BA115">
        <v>551232322.01100004</v>
      </c>
      <c r="BB115">
        <v>3296551.5</v>
      </c>
      <c r="BC115">
        <v>4835371.2457105303</v>
      </c>
      <c r="BD115">
        <v>3862052.6801050799</v>
      </c>
      <c r="BE115">
        <v>114</v>
      </c>
      <c r="BF115">
        <v>6.6511085180863502E-2</v>
      </c>
      <c r="BG115">
        <v>0.59451575262543799</v>
      </c>
    </row>
    <row r="116" spans="1:59" x14ac:dyDescent="0.25">
      <c r="A116">
        <v>22</v>
      </c>
      <c r="B116">
        <v>14</v>
      </c>
      <c r="C116">
        <v>0</v>
      </c>
      <c r="D116">
        <v>12</v>
      </c>
      <c r="E116">
        <v>0</v>
      </c>
      <c r="F116">
        <v>0</v>
      </c>
      <c r="G116">
        <f t="shared" si="46"/>
        <v>0.45454545454545459</v>
      </c>
      <c r="H116">
        <v>469.04124880000001</v>
      </c>
      <c r="J116">
        <v>2541709</v>
      </c>
      <c r="K116">
        <v>2332763</v>
      </c>
      <c r="L116">
        <v>2382744</v>
      </c>
      <c r="M116" t="str">
        <f t="shared" si="24"/>
        <v>Yes</v>
      </c>
      <c r="N116">
        <f t="shared" si="25"/>
        <v>2419072</v>
      </c>
      <c r="P116">
        <v>0</v>
      </c>
      <c r="Q116">
        <v>0</v>
      </c>
      <c r="R116">
        <v>0</v>
      </c>
      <c r="S116" t="str">
        <f t="shared" si="26"/>
        <v>No</v>
      </c>
      <c r="T116">
        <f t="shared" si="27"/>
        <v>0</v>
      </c>
      <c r="V116">
        <f t="shared" si="28"/>
        <v>0.63636363636363635</v>
      </c>
      <c r="W116">
        <f t="shared" si="29"/>
        <v>0.54545454545454541</v>
      </c>
      <c r="Y116" s="4">
        <f t="shared" si="30"/>
        <v>469.04124877989995</v>
      </c>
      <c r="Z116">
        <f t="shared" si="31"/>
        <v>16</v>
      </c>
      <c r="AA116">
        <f t="shared" si="32"/>
        <v>0.72727272727272729</v>
      </c>
      <c r="AB116">
        <f t="shared" si="33"/>
        <v>1.1428571428571428</v>
      </c>
      <c r="AC116">
        <f t="shared" si="34"/>
        <v>1.3333333333333333</v>
      </c>
      <c r="AD116" t="str">
        <f t="shared" si="35"/>
        <v>O</v>
      </c>
      <c r="AG116">
        <f t="shared" si="36"/>
        <v>0.625</v>
      </c>
      <c r="AI116" t="str">
        <f t="shared" si="37"/>
        <v>----</v>
      </c>
      <c r="AJ116" t="str">
        <f t="shared" si="38"/>
        <v>Aromatic</v>
      </c>
      <c r="AK116" t="str">
        <f t="shared" si="39"/>
        <v>----</v>
      </c>
      <c r="AL116" t="str">
        <f t="shared" si="40"/>
        <v>----</v>
      </c>
      <c r="AM116" t="str">
        <f t="shared" si="41"/>
        <v>----</v>
      </c>
      <c r="AN116" t="str">
        <f t="shared" si="42"/>
        <v>----</v>
      </c>
      <c r="AP116" s="4">
        <f t="shared" si="43"/>
        <v>469.1497076623167</v>
      </c>
      <c r="AQ116" s="4">
        <f t="shared" si="44"/>
        <v>469</v>
      </c>
      <c r="AR116" s="4">
        <f t="shared" si="45"/>
        <v>0.14970766231670041</v>
      </c>
      <c r="AU116">
        <v>0.45454545454545459</v>
      </c>
      <c r="AV116">
        <v>2419072</v>
      </c>
      <c r="AY116">
        <v>17</v>
      </c>
      <c r="AZ116">
        <v>-0.05</v>
      </c>
      <c r="BA116">
        <v>231454797.32800001</v>
      </c>
      <c r="BB116">
        <v>2946598</v>
      </c>
      <c r="BC116">
        <v>4060610.4794386001</v>
      </c>
      <c r="BD116">
        <v>2923833.9559404198</v>
      </c>
      <c r="BE116">
        <v>57</v>
      </c>
      <c r="BF116">
        <v>3.3255542590431703E-2</v>
      </c>
      <c r="BG116">
        <v>0.62777129521586905</v>
      </c>
    </row>
    <row r="117" spans="1:59" x14ac:dyDescent="0.25">
      <c r="A117">
        <v>22</v>
      </c>
      <c r="B117">
        <v>14</v>
      </c>
      <c r="C117">
        <v>0</v>
      </c>
      <c r="D117">
        <v>13</v>
      </c>
      <c r="E117">
        <v>0</v>
      </c>
      <c r="F117">
        <v>0</v>
      </c>
      <c r="G117">
        <f t="shared" si="46"/>
        <v>0.54545454545454541</v>
      </c>
      <c r="H117">
        <v>485.03616340000002</v>
      </c>
      <c r="J117">
        <v>2345126</v>
      </c>
      <c r="K117">
        <v>2157700</v>
      </c>
      <c r="L117">
        <v>2169370</v>
      </c>
      <c r="M117" t="str">
        <f t="shared" si="24"/>
        <v>Yes</v>
      </c>
      <c r="N117">
        <f t="shared" si="25"/>
        <v>2224065.3333333335</v>
      </c>
      <c r="P117">
        <v>0</v>
      </c>
      <c r="Q117">
        <v>0</v>
      </c>
      <c r="R117">
        <v>0</v>
      </c>
      <c r="S117" t="str">
        <f t="shared" si="26"/>
        <v>No</v>
      </c>
      <c r="T117">
        <f t="shared" si="27"/>
        <v>0</v>
      </c>
      <c r="V117">
        <f t="shared" si="28"/>
        <v>0.63636363636363635</v>
      </c>
      <c r="W117">
        <f t="shared" si="29"/>
        <v>0.59090909090909094</v>
      </c>
      <c r="Y117" s="4">
        <f t="shared" si="30"/>
        <v>485.03616337989996</v>
      </c>
      <c r="Z117">
        <f t="shared" si="31"/>
        <v>16</v>
      </c>
      <c r="AA117">
        <f t="shared" si="32"/>
        <v>0.72727272727272729</v>
      </c>
      <c r="AB117">
        <f t="shared" si="33"/>
        <v>1.1428571428571428</v>
      </c>
      <c r="AC117">
        <f t="shared" si="34"/>
        <v>1.2307692307692308</v>
      </c>
      <c r="AD117" t="str">
        <f t="shared" si="35"/>
        <v>O</v>
      </c>
      <c r="AG117">
        <f t="shared" si="36"/>
        <v>0.61290322580645162</v>
      </c>
      <c r="AI117" t="str">
        <f t="shared" si="37"/>
        <v>----</v>
      </c>
      <c r="AJ117" t="str">
        <f t="shared" si="38"/>
        <v>Aromatic</v>
      </c>
      <c r="AK117" t="str">
        <f t="shared" si="39"/>
        <v>----</v>
      </c>
      <c r="AL117" t="str">
        <f t="shared" si="40"/>
        <v>----</v>
      </c>
      <c r="AM117" t="str">
        <f t="shared" si="41"/>
        <v>----</v>
      </c>
      <c r="AN117" t="str">
        <f t="shared" si="42"/>
        <v>----</v>
      </c>
      <c r="AP117" s="4">
        <f t="shared" si="43"/>
        <v>485.14832085080207</v>
      </c>
      <c r="AQ117" s="4">
        <f t="shared" si="44"/>
        <v>485</v>
      </c>
      <c r="AR117" s="4">
        <f t="shared" si="45"/>
        <v>0.14832085080206525</v>
      </c>
      <c r="AU117">
        <v>0.54545454545454541</v>
      </c>
      <c r="AV117">
        <v>2224065.3333333335</v>
      </c>
      <c r="AY117">
        <v>18</v>
      </c>
      <c r="AZ117">
        <v>0.05</v>
      </c>
      <c r="BA117">
        <v>825296835.65699995</v>
      </c>
      <c r="BB117">
        <v>3143538.3330000001</v>
      </c>
      <c r="BC117">
        <v>4509818.7740819696</v>
      </c>
      <c r="BD117">
        <v>3441058.2354150801</v>
      </c>
      <c r="BE117">
        <v>183</v>
      </c>
      <c r="BF117">
        <v>0.106767794632439</v>
      </c>
      <c r="BG117">
        <v>0.73453908984830796</v>
      </c>
    </row>
    <row r="118" spans="1:59" x14ac:dyDescent="0.25">
      <c r="A118">
        <v>22</v>
      </c>
      <c r="B118">
        <v>14</v>
      </c>
      <c r="C118">
        <v>0</v>
      </c>
      <c r="D118">
        <v>14</v>
      </c>
      <c r="E118">
        <v>0</v>
      </c>
      <c r="F118">
        <v>0</v>
      </c>
      <c r="G118">
        <f t="shared" si="46"/>
        <v>0.63636363636363624</v>
      </c>
      <c r="H118">
        <v>501.03107799999998</v>
      </c>
      <c r="J118">
        <v>1703297</v>
      </c>
      <c r="K118">
        <v>1896949</v>
      </c>
      <c r="L118">
        <v>1803940</v>
      </c>
      <c r="M118" t="str">
        <f t="shared" si="24"/>
        <v>Yes</v>
      </c>
      <c r="N118">
        <f t="shared" si="25"/>
        <v>1801395.3333333333</v>
      </c>
      <c r="P118">
        <v>0</v>
      </c>
      <c r="Q118">
        <v>0</v>
      </c>
      <c r="R118">
        <v>0</v>
      </c>
      <c r="S118" t="str">
        <f t="shared" si="26"/>
        <v>No</v>
      </c>
      <c r="T118">
        <f t="shared" si="27"/>
        <v>0</v>
      </c>
      <c r="V118">
        <f t="shared" si="28"/>
        <v>0.63636363636363635</v>
      </c>
      <c r="W118">
        <f t="shared" si="29"/>
        <v>0.63636363636363635</v>
      </c>
      <c r="Y118" s="4">
        <f t="shared" si="30"/>
        <v>501.03107797989998</v>
      </c>
      <c r="Z118">
        <f t="shared" si="31"/>
        <v>16</v>
      </c>
      <c r="AA118">
        <f t="shared" si="32"/>
        <v>0.72727272727272729</v>
      </c>
      <c r="AB118">
        <f t="shared" si="33"/>
        <v>1.1428571428571428</v>
      </c>
      <c r="AC118">
        <f t="shared" si="34"/>
        <v>1.1428571428571428</v>
      </c>
      <c r="AD118" t="str">
        <f t="shared" si="35"/>
        <v>O</v>
      </c>
      <c r="AG118">
        <f t="shared" si="36"/>
        <v>0.6</v>
      </c>
      <c r="AI118" t="str">
        <f t="shared" si="37"/>
        <v>----</v>
      </c>
      <c r="AJ118" t="str">
        <f t="shared" si="38"/>
        <v>Aromatic</v>
      </c>
      <c r="AK118" t="str">
        <f t="shared" si="39"/>
        <v>----</v>
      </c>
      <c r="AL118" t="str">
        <f t="shared" si="40"/>
        <v>----</v>
      </c>
      <c r="AM118" t="str">
        <f t="shared" si="41"/>
        <v>----</v>
      </c>
      <c r="AN118" t="str">
        <f t="shared" si="42"/>
        <v>----</v>
      </c>
      <c r="AP118" s="4">
        <f t="shared" si="43"/>
        <v>501.14693403928737</v>
      </c>
      <c r="AQ118" s="4">
        <f t="shared" si="44"/>
        <v>501</v>
      </c>
      <c r="AR118" s="4">
        <f t="shared" si="45"/>
        <v>0.14693403928737325</v>
      </c>
      <c r="AU118">
        <v>0.63636363636363624</v>
      </c>
      <c r="AV118">
        <v>1801395.3333333333</v>
      </c>
      <c r="AY118">
        <v>19</v>
      </c>
      <c r="AZ118">
        <v>0.15</v>
      </c>
      <c r="BA118">
        <v>558196200.66700006</v>
      </c>
      <c r="BB118">
        <v>3307668.3330000001</v>
      </c>
      <c r="BC118">
        <v>4538180.4932276402</v>
      </c>
      <c r="BD118">
        <v>3379600.4054949498</v>
      </c>
      <c r="BE118">
        <v>123</v>
      </c>
      <c r="BF118">
        <v>7.1761960326721094E-2</v>
      </c>
      <c r="BG118">
        <v>0.80630105017502895</v>
      </c>
    </row>
    <row r="119" spans="1:59" x14ac:dyDescent="0.25">
      <c r="A119">
        <v>22</v>
      </c>
      <c r="B119">
        <v>16</v>
      </c>
      <c r="C119">
        <v>0</v>
      </c>
      <c r="D119">
        <v>8</v>
      </c>
      <c r="E119">
        <v>0</v>
      </c>
      <c r="F119">
        <v>0</v>
      </c>
      <c r="G119">
        <f t="shared" si="46"/>
        <v>0</v>
      </c>
      <c r="H119">
        <v>407.07724039999999</v>
      </c>
      <c r="J119">
        <v>2748255</v>
      </c>
      <c r="K119">
        <v>3218620</v>
      </c>
      <c r="L119">
        <v>2715179</v>
      </c>
      <c r="M119" t="str">
        <f t="shared" si="24"/>
        <v>Yes</v>
      </c>
      <c r="N119">
        <f t="shared" si="25"/>
        <v>2894018</v>
      </c>
      <c r="P119">
        <v>0</v>
      </c>
      <c r="Q119">
        <v>0</v>
      </c>
      <c r="R119">
        <v>0</v>
      </c>
      <c r="S119" t="str">
        <f t="shared" si="26"/>
        <v>No</v>
      </c>
      <c r="T119">
        <f t="shared" si="27"/>
        <v>0</v>
      </c>
      <c r="V119">
        <f t="shared" si="28"/>
        <v>0.72727272727272729</v>
      </c>
      <c r="W119">
        <f t="shared" si="29"/>
        <v>0.36363636363636365</v>
      </c>
      <c r="Y119" s="4">
        <f t="shared" si="30"/>
        <v>407.07724037989999</v>
      </c>
      <c r="Z119">
        <f t="shared" si="31"/>
        <v>15</v>
      </c>
      <c r="AA119">
        <f t="shared" si="32"/>
        <v>0.68181818181818177</v>
      </c>
      <c r="AB119">
        <f t="shared" si="33"/>
        <v>0.9375</v>
      </c>
      <c r="AC119">
        <f t="shared" si="34"/>
        <v>1.875</v>
      </c>
      <c r="AD119" t="str">
        <f t="shared" si="35"/>
        <v>O</v>
      </c>
      <c r="AG119">
        <f t="shared" si="36"/>
        <v>0.61111111111111116</v>
      </c>
      <c r="AI119" t="str">
        <f t="shared" si="37"/>
        <v>----</v>
      </c>
      <c r="AJ119" t="str">
        <f t="shared" si="38"/>
        <v>Aromatic</v>
      </c>
      <c r="AK119" t="str">
        <f t="shared" si="39"/>
        <v>----</v>
      </c>
      <c r="AL119" t="str">
        <f t="shared" si="40"/>
        <v>----</v>
      </c>
      <c r="AM119" t="str">
        <f t="shared" si="41"/>
        <v>----</v>
      </c>
      <c r="AN119" t="str">
        <f t="shared" si="42"/>
        <v>----</v>
      </c>
      <c r="AP119" s="4">
        <f t="shared" si="43"/>
        <v>407.1713709977588</v>
      </c>
      <c r="AQ119" s="4">
        <f t="shared" si="44"/>
        <v>407</v>
      </c>
      <c r="AR119" s="4">
        <f t="shared" si="45"/>
        <v>0.1713709977587996</v>
      </c>
      <c r="AU119">
        <v>0</v>
      </c>
      <c r="AV119">
        <v>2894018</v>
      </c>
      <c r="AY119">
        <v>20</v>
      </c>
      <c r="AZ119">
        <v>0.25</v>
      </c>
      <c r="BA119">
        <v>455343725.66000003</v>
      </c>
      <c r="BB119">
        <v>3325378</v>
      </c>
      <c r="BC119">
        <v>4599431.5723232301</v>
      </c>
      <c r="BD119">
        <v>3365681.6223948398</v>
      </c>
      <c r="BE119">
        <v>99</v>
      </c>
      <c r="BF119">
        <v>5.7759626604434101E-2</v>
      </c>
      <c r="BG119">
        <v>0.86406067677946297</v>
      </c>
    </row>
    <row r="120" spans="1:59" x14ac:dyDescent="0.25">
      <c r="A120">
        <v>22</v>
      </c>
      <c r="B120">
        <v>16</v>
      </c>
      <c r="C120">
        <v>0</v>
      </c>
      <c r="D120">
        <v>9</v>
      </c>
      <c r="E120">
        <v>0</v>
      </c>
      <c r="F120">
        <v>0</v>
      </c>
      <c r="G120">
        <f t="shared" si="46"/>
        <v>9.0909090909090828E-2</v>
      </c>
      <c r="H120">
        <v>423.07215500000001</v>
      </c>
      <c r="J120">
        <v>3425074</v>
      </c>
      <c r="K120">
        <v>2778749</v>
      </c>
      <c r="L120">
        <v>2941548</v>
      </c>
      <c r="M120" t="str">
        <f t="shared" si="24"/>
        <v>Yes</v>
      </c>
      <c r="N120">
        <f t="shared" si="25"/>
        <v>3048457</v>
      </c>
      <c r="P120">
        <v>0</v>
      </c>
      <c r="Q120">
        <v>0</v>
      </c>
      <c r="R120">
        <v>0</v>
      </c>
      <c r="S120" t="str">
        <f t="shared" si="26"/>
        <v>No</v>
      </c>
      <c r="T120">
        <f t="shared" si="27"/>
        <v>0</v>
      </c>
      <c r="V120">
        <f t="shared" si="28"/>
        <v>0.72727272727272729</v>
      </c>
      <c r="W120">
        <f t="shared" si="29"/>
        <v>0.40909090909090912</v>
      </c>
      <c r="Y120" s="4">
        <f t="shared" si="30"/>
        <v>423.07215497989995</v>
      </c>
      <c r="Z120">
        <f t="shared" si="31"/>
        <v>15</v>
      </c>
      <c r="AA120">
        <f t="shared" si="32"/>
        <v>0.68181818181818177</v>
      </c>
      <c r="AB120">
        <f t="shared" si="33"/>
        <v>0.9375</v>
      </c>
      <c r="AC120">
        <f t="shared" si="34"/>
        <v>1.6666666666666667</v>
      </c>
      <c r="AD120" t="str">
        <f t="shared" si="35"/>
        <v>O</v>
      </c>
      <c r="AG120">
        <f t="shared" si="36"/>
        <v>0.6</v>
      </c>
      <c r="AI120" t="str">
        <f t="shared" si="37"/>
        <v>----</v>
      </c>
      <c r="AJ120" t="str">
        <f t="shared" si="38"/>
        <v>Aromatic</v>
      </c>
      <c r="AK120" t="str">
        <f t="shared" si="39"/>
        <v>----</v>
      </c>
      <c r="AL120" t="str">
        <f t="shared" si="40"/>
        <v>----</v>
      </c>
      <c r="AM120" t="str">
        <f t="shared" si="41"/>
        <v>----</v>
      </c>
      <c r="AN120" t="str">
        <f t="shared" si="42"/>
        <v>----</v>
      </c>
      <c r="AP120" s="4">
        <f t="shared" si="43"/>
        <v>423.16998418624405</v>
      </c>
      <c r="AQ120" s="4">
        <f t="shared" si="44"/>
        <v>423</v>
      </c>
      <c r="AR120" s="4">
        <f t="shared" si="45"/>
        <v>0.16998418624405076</v>
      </c>
      <c r="AU120">
        <v>9.0909090909090828E-2</v>
      </c>
      <c r="AV120">
        <v>3048457</v>
      </c>
      <c r="AY120">
        <v>21</v>
      </c>
      <c r="AZ120">
        <v>0.35</v>
      </c>
      <c r="BA120">
        <v>269880486.33999997</v>
      </c>
      <c r="BB120">
        <v>2947832.6669999999</v>
      </c>
      <c r="BC120">
        <v>4574245.53118644</v>
      </c>
      <c r="BD120">
        <v>3533262.72831142</v>
      </c>
      <c r="BE120">
        <v>59</v>
      </c>
      <c r="BF120">
        <v>3.4422403733955699E-2</v>
      </c>
      <c r="BG120">
        <v>0.89848308051341896</v>
      </c>
    </row>
    <row r="121" spans="1:59" x14ac:dyDescent="0.25">
      <c r="A121">
        <v>22</v>
      </c>
      <c r="B121">
        <v>16</v>
      </c>
      <c r="C121">
        <v>0</v>
      </c>
      <c r="D121">
        <v>10</v>
      </c>
      <c r="E121">
        <v>0</v>
      </c>
      <c r="F121">
        <v>0</v>
      </c>
      <c r="G121">
        <f t="shared" si="46"/>
        <v>0.18181818181818166</v>
      </c>
      <c r="H121">
        <v>439.06706960000002</v>
      </c>
      <c r="J121">
        <v>3910746</v>
      </c>
      <c r="K121">
        <v>2941923</v>
      </c>
      <c r="L121">
        <v>3658124</v>
      </c>
      <c r="M121" t="str">
        <f t="shared" si="24"/>
        <v>Yes</v>
      </c>
      <c r="N121">
        <f t="shared" si="25"/>
        <v>3503597.6666666665</v>
      </c>
      <c r="P121">
        <v>0</v>
      </c>
      <c r="Q121">
        <v>0</v>
      </c>
      <c r="R121">
        <v>0</v>
      </c>
      <c r="S121" t="str">
        <f t="shared" si="26"/>
        <v>No</v>
      </c>
      <c r="T121">
        <f t="shared" si="27"/>
        <v>0</v>
      </c>
      <c r="V121">
        <f t="shared" si="28"/>
        <v>0.72727272727272729</v>
      </c>
      <c r="W121">
        <f t="shared" si="29"/>
        <v>0.45454545454545453</v>
      </c>
      <c r="Y121" s="4">
        <f t="shared" si="30"/>
        <v>439.06706957989996</v>
      </c>
      <c r="Z121">
        <f t="shared" si="31"/>
        <v>15</v>
      </c>
      <c r="AA121">
        <f t="shared" si="32"/>
        <v>0.68181818181818177</v>
      </c>
      <c r="AB121">
        <f t="shared" si="33"/>
        <v>0.9375</v>
      </c>
      <c r="AC121">
        <f t="shared" si="34"/>
        <v>1.5</v>
      </c>
      <c r="AD121" t="str">
        <f t="shared" si="35"/>
        <v>O</v>
      </c>
      <c r="AG121">
        <f t="shared" si="36"/>
        <v>0.58823529411764708</v>
      </c>
      <c r="AI121" t="str">
        <f t="shared" si="37"/>
        <v>----</v>
      </c>
      <c r="AJ121" t="str">
        <f t="shared" si="38"/>
        <v>Aromatic</v>
      </c>
      <c r="AK121" t="str">
        <f t="shared" si="39"/>
        <v>----</v>
      </c>
      <c r="AL121" t="str">
        <f t="shared" si="40"/>
        <v>----</v>
      </c>
      <c r="AM121" t="str">
        <f t="shared" si="41"/>
        <v>----</v>
      </c>
      <c r="AN121" t="str">
        <f t="shared" si="42"/>
        <v>----</v>
      </c>
      <c r="AP121" s="4">
        <f t="shared" si="43"/>
        <v>439.16859737472936</v>
      </c>
      <c r="AQ121" s="4">
        <f t="shared" si="44"/>
        <v>439</v>
      </c>
      <c r="AR121" s="4">
        <f t="shared" si="45"/>
        <v>0.16859737472935876</v>
      </c>
      <c r="AU121">
        <v>0.18181818181818166</v>
      </c>
      <c r="AV121">
        <v>3503597.6666666665</v>
      </c>
      <c r="AY121">
        <v>22</v>
      </c>
      <c r="AZ121">
        <v>0.45</v>
      </c>
      <c r="BA121">
        <v>249073315.99900001</v>
      </c>
      <c r="BB121">
        <v>3454630.3330000001</v>
      </c>
      <c r="BC121">
        <v>4369707.2982280701</v>
      </c>
      <c r="BD121">
        <v>2731242.5229170402</v>
      </c>
      <c r="BE121">
        <v>57</v>
      </c>
      <c r="BF121">
        <v>3.3255542590431703E-2</v>
      </c>
      <c r="BG121">
        <v>0.93173862310385103</v>
      </c>
    </row>
    <row r="122" spans="1:59" x14ac:dyDescent="0.25">
      <c r="A122">
        <v>22</v>
      </c>
      <c r="B122">
        <v>16</v>
      </c>
      <c r="C122">
        <v>0</v>
      </c>
      <c r="D122">
        <v>11</v>
      </c>
      <c r="E122">
        <v>0</v>
      </c>
      <c r="F122">
        <v>0</v>
      </c>
      <c r="G122">
        <f t="shared" si="46"/>
        <v>0.27272727272727293</v>
      </c>
      <c r="H122">
        <v>455.06198419999998</v>
      </c>
      <c r="J122">
        <v>3430493</v>
      </c>
      <c r="K122">
        <v>3341351</v>
      </c>
      <c r="L122">
        <v>3723090</v>
      </c>
      <c r="M122" t="str">
        <f t="shared" si="24"/>
        <v>Yes</v>
      </c>
      <c r="N122">
        <f t="shared" si="25"/>
        <v>3498311.3333333335</v>
      </c>
      <c r="P122">
        <v>0</v>
      </c>
      <c r="Q122">
        <v>0</v>
      </c>
      <c r="R122">
        <v>0</v>
      </c>
      <c r="S122" t="str">
        <f t="shared" si="26"/>
        <v>No</v>
      </c>
      <c r="T122">
        <f t="shared" si="27"/>
        <v>0</v>
      </c>
      <c r="V122">
        <f t="shared" si="28"/>
        <v>0.72727272727272729</v>
      </c>
      <c r="W122">
        <f t="shared" si="29"/>
        <v>0.5</v>
      </c>
      <c r="Y122" s="4">
        <f t="shared" si="30"/>
        <v>455.06198417989998</v>
      </c>
      <c r="Z122">
        <f t="shared" si="31"/>
        <v>15</v>
      </c>
      <c r="AA122">
        <f t="shared" si="32"/>
        <v>0.68181818181818177</v>
      </c>
      <c r="AB122">
        <f t="shared" si="33"/>
        <v>0.9375</v>
      </c>
      <c r="AC122">
        <f t="shared" si="34"/>
        <v>1.3636363636363635</v>
      </c>
      <c r="AD122" t="str">
        <f t="shared" si="35"/>
        <v>O</v>
      </c>
      <c r="AG122">
        <f t="shared" si="36"/>
        <v>0.5757575757575758</v>
      </c>
      <c r="AI122" t="str">
        <f t="shared" si="37"/>
        <v>----</v>
      </c>
      <c r="AJ122" t="str">
        <f t="shared" si="38"/>
        <v>Aromatic</v>
      </c>
      <c r="AK122" t="str">
        <f t="shared" si="39"/>
        <v>----</v>
      </c>
      <c r="AL122" t="str">
        <f t="shared" si="40"/>
        <v>----</v>
      </c>
      <c r="AM122" t="str">
        <f t="shared" si="41"/>
        <v>----</v>
      </c>
      <c r="AN122" t="str">
        <f t="shared" si="42"/>
        <v>----</v>
      </c>
      <c r="AP122" s="4">
        <f t="shared" si="43"/>
        <v>455.16721056321467</v>
      </c>
      <c r="AQ122" s="4">
        <f t="shared" si="44"/>
        <v>455</v>
      </c>
      <c r="AR122" s="4">
        <f t="shared" si="45"/>
        <v>0.16721056321466676</v>
      </c>
      <c r="AU122">
        <v>0.27272727272727293</v>
      </c>
      <c r="AV122">
        <v>3498311.3333333335</v>
      </c>
      <c r="AY122">
        <v>23</v>
      </c>
      <c r="AZ122">
        <v>0.55000000000000004</v>
      </c>
      <c r="BA122">
        <v>219426102.99900001</v>
      </c>
      <c r="BB122">
        <v>3848201</v>
      </c>
      <c r="BC122">
        <v>4478083.7346734703</v>
      </c>
      <c r="BD122">
        <v>2470919.0611089398</v>
      </c>
      <c r="BE122">
        <v>49</v>
      </c>
      <c r="BF122">
        <v>2.8588098016336098E-2</v>
      </c>
      <c r="BG122">
        <v>0.96032672112018702</v>
      </c>
    </row>
    <row r="123" spans="1:59" x14ac:dyDescent="0.25">
      <c r="A123">
        <v>22</v>
      </c>
      <c r="B123">
        <v>16</v>
      </c>
      <c r="C123">
        <v>0</v>
      </c>
      <c r="D123">
        <v>12</v>
      </c>
      <c r="E123">
        <v>0</v>
      </c>
      <c r="F123">
        <v>0</v>
      </c>
      <c r="G123">
        <f t="shared" si="46"/>
        <v>0.36363636363636376</v>
      </c>
      <c r="H123">
        <v>471.0568988</v>
      </c>
      <c r="J123">
        <v>4138070</v>
      </c>
      <c r="K123">
        <v>3674692</v>
      </c>
      <c r="L123">
        <v>3433282</v>
      </c>
      <c r="M123" t="str">
        <f t="shared" si="24"/>
        <v>Yes</v>
      </c>
      <c r="N123">
        <f t="shared" si="25"/>
        <v>3748681.3333333335</v>
      </c>
      <c r="P123">
        <v>0</v>
      </c>
      <c r="Q123">
        <v>0</v>
      </c>
      <c r="R123">
        <v>0</v>
      </c>
      <c r="S123" t="str">
        <f t="shared" si="26"/>
        <v>No</v>
      </c>
      <c r="T123">
        <f t="shared" si="27"/>
        <v>0</v>
      </c>
      <c r="V123">
        <f t="shared" si="28"/>
        <v>0.72727272727272729</v>
      </c>
      <c r="W123">
        <f t="shared" si="29"/>
        <v>0.54545454545454541</v>
      </c>
      <c r="Y123" s="4">
        <f t="shared" si="30"/>
        <v>471.0568987799</v>
      </c>
      <c r="Z123">
        <f t="shared" si="31"/>
        <v>15</v>
      </c>
      <c r="AA123">
        <f t="shared" si="32"/>
        <v>0.68181818181818177</v>
      </c>
      <c r="AB123">
        <f t="shared" si="33"/>
        <v>0.9375</v>
      </c>
      <c r="AC123">
        <f t="shared" si="34"/>
        <v>1.25</v>
      </c>
      <c r="AD123" t="str">
        <f t="shared" si="35"/>
        <v>O</v>
      </c>
      <c r="AG123">
        <f t="shared" si="36"/>
        <v>0.5625</v>
      </c>
      <c r="AI123" t="str">
        <f t="shared" si="37"/>
        <v>----</v>
      </c>
      <c r="AJ123" t="str">
        <f t="shared" si="38"/>
        <v>Aromatic</v>
      </c>
      <c r="AK123" t="str">
        <f t="shared" si="39"/>
        <v>----</v>
      </c>
      <c r="AL123" t="str">
        <f t="shared" si="40"/>
        <v>----</v>
      </c>
      <c r="AM123" t="str">
        <f t="shared" si="41"/>
        <v>----</v>
      </c>
      <c r="AN123" t="str">
        <f t="shared" si="42"/>
        <v>----</v>
      </c>
      <c r="AP123" s="4">
        <f t="shared" si="43"/>
        <v>471.16582375169997</v>
      </c>
      <c r="AQ123" s="4">
        <f t="shared" si="44"/>
        <v>471</v>
      </c>
      <c r="AR123" s="4">
        <f t="shared" si="45"/>
        <v>0.16582375169997476</v>
      </c>
      <c r="AU123">
        <v>0.36363636363636376</v>
      </c>
      <c r="AV123">
        <v>3748681.3333333335</v>
      </c>
      <c r="AY123">
        <v>24</v>
      </c>
      <c r="AZ123">
        <v>0.65</v>
      </c>
      <c r="BA123">
        <v>110632413.33400001</v>
      </c>
      <c r="BB123">
        <v>2789344.6669999999</v>
      </c>
      <c r="BC123">
        <v>3568787.5269032302</v>
      </c>
      <c r="BD123">
        <v>2005342.6447353901</v>
      </c>
      <c r="BE123">
        <v>31</v>
      </c>
      <c r="BF123">
        <v>1.80863477246208E-2</v>
      </c>
      <c r="BG123">
        <v>0.97841306884480705</v>
      </c>
    </row>
    <row r="124" spans="1:59" x14ac:dyDescent="0.25">
      <c r="A124">
        <v>22</v>
      </c>
      <c r="B124">
        <v>16</v>
      </c>
      <c r="C124">
        <v>0</v>
      </c>
      <c r="D124">
        <v>13</v>
      </c>
      <c r="E124">
        <v>0</v>
      </c>
      <c r="F124">
        <v>0</v>
      </c>
      <c r="G124">
        <f t="shared" si="46"/>
        <v>0.45454545454545459</v>
      </c>
      <c r="H124">
        <v>487.05181340000001</v>
      </c>
      <c r="J124">
        <v>3694822</v>
      </c>
      <c r="K124">
        <v>2996391</v>
      </c>
      <c r="L124">
        <v>3411476</v>
      </c>
      <c r="M124" t="str">
        <f t="shared" si="24"/>
        <v>Yes</v>
      </c>
      <c r="N124">
        <f t="shared" si="25"/>
        <v>3367563</v>
      </c>
      <c r="P124">
        <v>0</v>
      </c>
      <c r="Q124">
        <v>0</v>
      </c>
      <c r="R124">
        <v>0</v>
      </c>
      <c r="S124" t="str">
        <f t="shared" si="26"/>
        <v>No</v>
      </c>
      <c r="T124">
        <f t="shared" si="27"/>
        <v>0</v>
      </c>
      <c r="V124">
        <f t="shared" si="28"/>
        <v>0.72727272727272729</v>
      </c>
      <c r="W124">
        <f t="shared" si="29"/>
        <v>0.59090909090909094</v>
      </c>
      <c r="Y124" s="4">
        <f t="shared" si="30"/>
        <v>487.05181337990001</v>
      </c>
      <c r="Z124">
        <f t="shared" si="31"/>
        <v>15</v>
      </c>
      <c r="AA124">
        <f t="shared" si="32"/>
        <v>0.68181818181818177</v>
      </c>
      <c r="AB124">
        <f t="shared" si="33"/>
        <v>0.9375</v>
      </c>
      <c r="AC124">
        <f t="shared" si="34"/>
        <v>1.1538461538461537</v>
      </c>
      <c r="AD124" t="str">
        <f t="shared" si="35"/>
        <v>O</v>
      </c>
      <c r="AG124">
        <f t="shared" si="36"/>
        <v>0.54838709677419351</v>
      </c>
      <c r="AI124" t="str">
        <f t="shared" si="37"/>
        <v>----</v>
      </c>
      <c r="AJ124" t="str">
        <f t="shared" si="38"/>
        <v>Aromatic</v>
      </c>
      <c r="AK124" t="str">
        <f t="shared" si="39"/>
        <v>----</v>
      </c>
      <c r="AL124" t="str">
        <f t="shared" si="40"/>
        <v>----</v>
      </c>
      <c r="AM124" t="str">
        <f t="shared" si="41"/>
        <v>----</v>
      </c>
      <c r="AN124" t="str">
        <f t="shared" si="42"/>
        <v>----</v>
      </c>
      <c r="AP124" s="4">
        <f t="shared" si="43"/>
        <v>487.16443694018528</v>
      </c>
      <c r="AQ124" s="4">
        <f t="shared" si="44"/>
        <v>487</v>
      </c>
      <c r="AR124" s="4">
        <f t="shared" si="45"/>
        <v>0.16443694018528277</v>
      </c>
      <c r="AU124">
        <v>0.45454545454545459</v>
      </c>
      <c r="AV124">
        <v>3367563</v>
      </c>
      <c r="AY124">
        <v>25</v>
      </c>
      <c r="AZ124">
        <v>0.75</v>
      </c>
      <c r="BA124">
        <v>67911419.665999994</v>
      </c>
      <c r="BB124">
        <v>3140214.5</v>
      </c>
      <c r="BC124">
        <v>3395570.9833</v>
      </c>
      <c r="BD124">
        <v>1459295.2632939899</v>
      </c>
      <c r="BE124">
        <v>20</v>
      </c>
      <c r="BF124">
        <v>1.1668611435239199E-2</v>
      </c>
      <c r="BG124">
        <v>0.99008168028004695</v>
      </c>
    </row>
    <row r="125" spans="1:59" x14ac:dyDescent="0.25">
      <c r="A125">
        <v>22</v>
      </c>
      <c r="B125">
        <v>16</v>
      </c>
      <c r="C125">
        <v>0</v>
      </c>
      <c r="D125">
        <v>14</v>
      </c>
      <c r="E125">
        <v>0</v>
      </c>
      <c r="F125">
        <v>0</v>
      </c>
      <c r="G125">
        <f t="shared" si="46"/>
        <v>0.54545454545454541</v>
      </c>
      <c r="H125">
        <v>503.04672799999997</v>
      </c>
      <c r="J125">
        <v>2913267</v>
      </c>
      <c r="K125">
        <v>2633260</v>
      </c>
      <c r="L125">
        <v>2667213</v>
      </c>
      <c r="M125" t="str">
        <f t="shared" si="24"/>
        <v>Yes</v>
      </c>
      <c r="N125">
        <f t="shared" si="25"/>
        <v>2737913.3333333335</v>
      </c>
      <c r="P125">
        <v>0</v>
      </c>
      <c r="Q125">
        <v>0</v>
      </c>
      <c r="R125">
        <v>0</v>
      </c>
      <c r="S125" t="str">
        <f t="shared" si="26"/>
        <v>No</v>
      </c>
      <c r="T125">
        <f t="shared" si="27"/>
        <v>0</v>
      </c>
      <c r="V125">
        <f t="shared" si="28"/>
        <v>0.72727272727272729</v>
      </c>
      <c r="W125">
        <f t="shared" si="29"/>
        <v>0.63636363636363635</v>
      </c>
      <c r="Y125" s="4">
        <f t="shared" si="30"/>
        <v>503.04672797989997</v>
      </c>
      <c r="Z125">
        <f t="shared" si="31"/>
        <v>15</v>
      </c>
      <c r="AA125">
        <f t="shared" si="32"/>
        <v>0.68181818181818177</v>
      </c>
      <c r="AB125">
        <f t="shared" si="33"/>
        <v>0.9375</v>
      </c>
      <c r="AC125">
        <f t="shared" si="34"/>
        <v>1.0714285714285714</v>
      </c>
      <c r="AD125" t="str">
        <f t="shared" si="35"/>
        <v>O</v>
      </c>
      <c r="AG125">
        <f t="shared" si="36"/>
        <v>0.53333333333333333</v>
      </c>
      <c r="AI125" t="str">
        <f t="shared" si="37"/>
        <v>----</v>
      </c>
      <c r="AJ125" t="str">
        <f t="shared" si="38"/>
        <v>Aromatic</v>
      </c>
      <c r="AK125" t="str">
        <f t="shared" si="39"/>
        <v>----</v>
      </c>
      <c r="AL125" t="str">
        <f t="shared" si="40"/>
        <v>----</v>
      </c>
      <c r="AM125" t="str">
        <f t="shared" si="41"/>
        <v>----</v>
      </c>
      <c r="AN125" t="str">
        <f t="shared" si="42"/>
        <v>----</v>
      </c>
      <c r="AP125" s="4">
        <f t="shared" si="43"/>
        <v>503.16305012867053</v>
      </c>
      <c r="AQ125" s="4">
        <f t="shared" si="44"/>
        <v>503</v>
      </c>
      <c r="AR125" s="4">
        <f t="shared" si="45"/>
        <v>0.16305012867053392</v>
      </c>
      <c r="AU125">
        <v>0.54545454545454541</v>
      </c>
      <c r="AV125">
        <v>2737913.3333333335</v>
      </c>
      <c r="AY125">
        <v>26</v>
      </c>
      <c r="AZ125">
        <v>0.85</v>
      </c>
      <c r="BA125">
        <v>37859106.335000001</v>
      </c>
      <c r="BB125">
        <v>2755149.6669999999</v>
      </c>
      <c r="BC125">
        <v>2912238.9488461502</v>
      </c>
      <c r="BD125">
        <v>984428.88075604895</v>
      </c>
      <c r="BE125">
        <v>13</v>
      </c>
      <c r="BF125">
        <v>7.5845974329054799E-3</v>
      </c>
      <c r="BG125">
        <v>0.99766627771295202</v>
      </c>
    </row>
    <row r="126" spans="1:59" x14ac:dyDescent="0.25">
      <c r="A126">
        <v>22</v>
      </c>
      <c r="B126">
        <v>16</v>
      </c>
      <c r="C126">
        <v>0</v>
      </c>
      <c r="D126">
        <v>15</v>
      </c>
      <c r="E126">
        <v>0</v>
      </c>
      <c r="F126">
        <v>0</v>
      </c>
      <c r="G126">
        <f t="shared" si="46"/>
        <v>0.63636363636363624</v>
      </c>
      <c r="H126">
        <v>519.04164260000005</v>
      </c>
      <c r="J126">
        <v>2031962</v>
      </c>
      <c r="K126">
        <v>1767339</v>
      </c>
      <c r="L126">
        <v>1802859</v>
      </c>
      <c r="M126" t="str">
        <f t="shared" si="24"/>
        <v>Yes</v>
      </c>
      <c r="N126">
        <f t="shared" si="25"/>
        <v>1867386.6666666667</v>
      </c>
      <c r="P126">
        <v>0</v>
      </c>
      <c r="Q126">
        <v>0</v>
      </c>
      <c r="R126">
        <v>0</v>
      </c>
      <c r="S126" t="str">
        <f t="shared" si="26"/>
        <v>No</v>
      </c>
      <c r="T126">
        <f t="shared" si="27"/>
        <v>0</v>
      </c>
      <c r="V126">
        <f t="shared" si="28"/>
        <v>0.72727272727272729</v>
      </c>
      <c r="W126">
        <f t="shared" si="29"/>
        <v>0.68181818181818177</v>
      </c>
      <c r="Y126" s="4">
        <f t="shared" si="30"/>
        <v>519.04164257989999</v>
      </c>
      <c r="Z126">
        <f t="shared" si="31"/>
        <v>15</v>
      </c>
      <c r="AA126">
        <f t="shared" si="32"/>
        <v>0.68181818181818177</v>
      </c>
      <c r="AB126">
        <f t="shared" si="33"/>
        <v>0.9375</v>
      </c>
      <c r="AC126">
        <f t="shared" si="34"/>
        <v>1</v>
      </c>
      <c r="AD126" t="str">
        <f t="shared" si="35"/>
        <v>O</v>
      </c>
      <c r="AG126">
        <f t="shared" si="36"/>
        <v>0.51724137931034486</v>
      </c>
      <c r="AI126" t="str">
        <f t="shared" si="37"/>
        <v>----</v>
      </c>
      <c r="AJ126" t="str">
        <f t="shared" si="38"/>
        <v>Aromatic</v>
      </c>
      <c r="AK126" t="str">
        <f t="shared" si="39"/>
        <v>----</v>
      </c>
      <c r="AL126" t="str">
        <f t="shared" si="40"/>
        <v>----</v>
      </c>
      <c r="AM126" t="str">
        <f t="shared" si="41"/>
        <v>----</v>
      </c>
      <c r="AN126" t="str">
        <f t="shared" si="42"/>
        <v>----</v>
      </c>
      <c r="AP126" s="4">
        <f t="shared" si="43"/>
        <v>519.1616633171559</v>
      </c>
      <c r="AQ126" s="4">
        <f t="shared" si="44"/>
        <v>519</v>
      </c>
      <c r="AR126" s="4">
        <f t="shared" si="45"/>
        <v>0.16166331715589877</v>
      </c>
      <c r="AU126">
        <v>0.63636363636363624</v>
      </c>
      <c r="AV126">
        <v>1867386.6666666667</v>
      </c>
      <c r="AY126">
        <v>27</v>
      </c>
      <c r="AZ126">
        <v>0.95</v>
      </c>
      <c r="BA126">
        <v>7310561</v>
      </c>
      <c r="BB126">
        <v>2540690</v>
      </c>
      <c r="BC126">
        <v>2436853.6666666698</v>
      </c>
      <c r="BD126">
        <v>394646.61403666099</v>
      </c>
      <c r="BE126">
        <v>3</v>
      </c>
      <c r="BF126">
        <v>1.75029171528588E-3</v>
      </c>
      <c r="BG126">
        <v>0.99941656942823798</v>
      </c>
    </row>
    <row r="127" spans="1:59" x14ac:dyDescent="0.25">
      <c r="A127">
        <v>22</v>
      </c>
      <c r="B127">
        <v>18</v>
      </c>
      <c r="C127">
        <v>0</v>
      </c>
      <c r="D127">
        <v>7</v>
      </c>
      <c r="E127">
        <v>0</v>
      </c>
      <c r="F127">
        <v>0</v>
      </c>
      <c r="G127">
        <f t="shared" si="46"/>
        <v>-0.18181818181818166</v>
      </c>
      <c r="H127">
        <v>393.09797579999997</v>
      </c>
      <c r="J127">
        <v>2196022</v>
      </c>
      <c r="K127">
        <v>2182497</v>
      </c>
      <c r="L127">
        <v>1934621</v>
      </c>
      <c r="M127" t="str">
        <f t="shared" si="24"/>
        <v>Yes</v>
      </c>
      <c r="N127">
        <f t="shared" si="25"/>
        <v>2104380</v>
      </c>
      <c r="P127">
        <v>0</v>
      </c>
      <c r="Q127">
        <v>0</v>
      </c>
      <c r="R127">
        <v>0</v>
      </c>
      <c r="S127" t="str">
        <f t="shared" si="26"/>
        <v>No</v>
      </c>
      <c r="T127">
        <f t="shared" si="27"/>
        <v>0</v>
      </c>
      <c r="V127">
        <f t="shared" si="28"/>
        <v>0.81818181818181823</v>
      </c>
      <c r="W127">
        <f t="shared" si="29"/>
        <v>0.31818181818181818</v>
      </c>
      <c r="Y127" s="4">
        <f t="shared" si="30"/>
        <v>393.09797577989997</v>
      </c>
      <c r="Z127">
        <f t="shared" si="31"/>
        <v>14</v>
      </c>
      <c r="AA127">
        <f t="shared" si="32"/>
        <v>0.63636363636363635</v>
      </c>
      <c r="AB127">
        <f t="shared" si="33"/>
        <v>0.77777777777777779</v>
      </c>
      <c r="AC127">
        <f t="shared" si="34"/>
        <v>2</v>
      </c>
      <c r="AD127" t="str">
        <f t="shared" si="35"/>
        <v>O</v>
      </c>
      <c r="AG127">
        <f t="shared" si="36"/>
        <v>0.56756756756756754</v>
      </c>
      <c r="AI127" t="str">
        <f t="shared" si="37"/>
        <v>----</v>
      </c>
      <c r="AJ127" t="str">
        <f t="shared" si="38"/>
        <v>Aromatic</v>
      </c>
      <c r="AK127" t="str">
        <f t="shared" si="39"/>
        <v>----</v>
      </c>
      <c r="AL127" t="str">
        <f t="shared" si="40"/>
        <v>----</v>
      </c>
      <c r="AM127" t="str">
        <f t="shared" si="41"/>
        <v>----</v>
      </c>
      <c r="AN127" t="str">
        <f t="shared" si="42"/>
        <v>----</v>
      </c>
      <c r="AP127" s="4">
        <f t="shared" si="43"/>
        <v>393.18887389865665</v>
      </c>
      <c r="AQ127" s="4">
        <f t="shared" si="44"/>
        <v>393</v>
      </c>
      <c r="AR127" s="4">
        <f t="shared" si="45"/>
        <v>0.18887389865665227</v>
      </c>
      <c r="AU127">
        <v>-0.18181818181818166</v>
      </c>
      <c r="AV127">
        <v>2104380</v>
      </c>
      <c r="AY127">
        <v>28</v>
      </c>
      <c r="AZ127">
        <v>1.05</v>
      </c>
      <c r="BA127">
        <v>2054241.6669999999</v>
      </c>
      <c r="BB127">
        <v>2054241.6669999999</v>
      </c>
      <c r="BC127">
        <v>2054241.6669999999</v>
      </c>
      <c r="BD127" t="s">
        <v>14</v>
      </c>
      <c r="BE127">
        <v>1</v>
      </c>
      <c r="BF127">
        <v>5.8343057176195995E-4</v>
      </c>
      <c r="BG127">
        <v>1</v>
      </c>
    </row>
    <row r="128" spans="1:59" x14ac:dyDescent="0.25">
      <c r="A128">
        <v>22</v>
      </c>
      <c r="B128">
        <v>18</v>
      </c>
      <c r="C128">
        <v>0</v>
      </c>
      <c r="D128">
        <v>8</v>
      </c>
      <c r="E128">
        <v>0</v>
      </c>
      <c r="F128">
        <v>0</v>
      </c>
      <c r="G128">
        <f t="shared" si="46"/>
        <v>-9.0909090909090828E-2</v>
      </c>
      <c r="H128">
        <v>409.09289039999999</v>
      </c>
      <c r="J128">
        <v>2843624</v>
      </c>
      <c r="K128">
        <v>2270543</v>
      </c>
      <c r="L128">
        <v>2774173</v>
      </c>
      <c r="M128" t="str">
        <f t="shared" si="24"/>
        <v>Yes</v>
      </c>
      <c r="N128">
        <f t="shared" si="25"/>
        <v>2629446.6666666665</v>
      </c>
      <c r="P128">
        <v>0</v>
      </c>
      <c r="Q128">
        <v>0</v>
      </c>
      <c r="R128">
        <v>0</v>
      </c>
      <c r="S128" t="str">
        <f t="shared" si="26"/>
        <v>No</v>
      </c>
      <c r="T128">
        <f t="shared" si="27"/>
        <v>0</v>
      </c>
      <c r="V128">
        <f t="shared" si="28"/>
        <v>0.81818181818181823</v>
      </c>
      <c r="W128">
        <f t="shared" si="29"/>
        <v>0.36363636363636365</v>
      </c>
      <c r="Y128" s="4">
        <f t="shared" si="30"/>
        <v>409.09289037989998</v>
      </c>
      <c r="Z128">
        <f t="shared" si="31"/>
        <v>14</v>
      </c>
      <c r="AA128">
        <f t="shared" si="32"/>
        <v>0.63636363636363635</v>
      </c>
      <c r="AB128">
        <f t="shared" si="33"/>
        <v>0.77777777777777779</v>
      </c>
      <c r="AC128">
        <f t="shared" si="34"/>
        <v>1.75</v>
      </c>
      <c r="AD128" t="str">
        <f t="shared" si="35"/>
        <v>CRAM</v>
      </c>
      <c r="AG128">
        <f t="shared" si="36"/>
        <v>0.55555555555555558</v>
      </c>
      <c r="AI128" t="str">
        <f t="shared" si="37"/>
        <v>----</v>
      </c>
      <c r="AJ128" t="str">
        <f t="shared" si="38"/>
        <v>Aromatic</v>
      </c>
      <c r="AK128" t="str">
        <f t="shared" si="39"/>
        <v>----</v>
      </c>
      <c r="AL128" t="str">
        <f t="shared" si="40"/>
        <v>----</v>
      </c>
      <c r="AM128" t="str">
        <f t="shared" si="41"/>
        <v>----</v>
      </c>
      <c r="AN128" t="str">
        <f t="shared" si="42"/>
        <v>----</v>
      </c>
      <c r="AP128" s="4">
        <f t="shared" si="43"/>
        <v>409.18748708714196</v>
      </c>
      <c r="AQ128" s="4">
        <f t="shared" si="44"/>
        <v>409</v>
      </c>
      <c r="AR128" s="4">
        <f t="shared" si="45"/>
        <v>0.18748708714196027</v>
      </c>
      <c r="AU128">
        <v>-9.0909090909090828E-2</v>
      </c>
      <c r="AV128">
        <v>2629446.6666666665</v>
      </c>
    </row>
    <row r="129" spans="1:48" x14ac:dyDescent="0.25">
      <c r="A129">
        <v>22</v>
      </c>
      <c r="B129">
        <v>18</v>
      </c>
      <c r="C129">
        <v>0</v>
      </c>
      <c r="D129">
        <v>9</v>
      </c>
      <c r="E129">
        <v>0</v>
      </c>
      <c r="F129">
        <v>0</v>
      </c>
      <c r="G129">
        <f t="shared" si="46"/>
        <v>0</v>
      </c>
      <c r="H129">
        <v>425.087805</v>
      </c>
      <c r="J129">
        <v>3483286</v>
      </c>
      <c r="K129">
        <v>3426902</v>
      </c>
      <c r="L129">
        <v>3729923</v>
      </c>
      <c r="M129" t="str">
        <f t="shared" si="24"/>
        <v>Yes</v>
      </c>
      <c r="N129">
        <f t="shared" si="25"/>
        <v>3546703.6666666665</v>
      </c>
      <c r="P129">
        <v>0</v>
      </c>
      <c r="Q129">
        <v>0</v>
      </c>
      <c r="R129">
        <v>0</v>
      </c>
      <c r="S129" t="str">
        <f t="shared" si="26"/>
        <v>No</v>
      </c>
      <c r="T129">
        <f t="shared" si="27"/>
        <v>0</v>
      </c>
      <c r="V129">
        <f t="shared" si="28"/>
        <v>0.81818181818181823</v>
      </c>
      <c r="W129">
        <f t="shared" si="29"/>
        <v>0.40909090909090912</v>
      </c>
      <c r="Y129" s="4">
        <f t="shared" si="30"/>
        <v>425.0878049799</v>
      </c>
      <c r="Z129">
        <f t="shared" si="31"/>
        <v>14</v>
      </c>
      <c r="AA129">
        <f t="shared" si="32"/>
        <v>0.63636363636363635</v>
      </c>
      <c r="AB129">
        <f t="shared" si="33"/>
        <v>0.77777777777777779</v>
      </c>
      <c r="AC129">
        <f t="shared" si="34"/>
        <v>1.5555555555555556</v>
      </c>
      <c r="AD129" t="str">
        <f t="shared" si="35"/>
        <v>CRAM</v>
      </c>
      <c r="AG129">
        <f t="shared" si="36"/>
        <v>0.54285714285714282</v>
      </c>
      <c r="AI129" t="str">
        <f t="shared" si="37"/>
        <v>----</v>
      </c>
      <c r="AJ129" t="str">
        <f t="shared" si="38"/>
        <v>Aromatic</v>
      </c>
      <c r="AK129" t="str">
        <f t="shared" si="39"/>
        <v>----</v>
      </c>
      <c r="AL129" t="str">
        <f t="shared" si="40"/>
        <v>----</v>
      </c>
      <c r="AM129" t="str">
        <f t="shared" si="41"/>
        <v>----</v>
      </c>
      <c r="AN129" t="str">
        <f t="shared" si="42"/>
        <v>----</v>
      </c>
      <c r="AP129" s="4">
        <f t="shared" si="43"/>
        <v>425.18610027562733</v>
      </c>
      <c r="AQ129" s="4">
        <f t="shared" si="44"/>
        <v>425</v>
      </c>
      <c r="AR129" s="4">
        <f t="shared" si="45"/>
        <v>0.18610027562732512</v>
      </c>
      <c r="AU129">
        <v>0</v>
      </c>
      <c r="AV129">
        <v>3546703.6666666665</v>
      </c>
    </row>
    <row r="130" spans="1:48" x14ac:dyDescent="0.25">
      <c r="A130">
        <v>22</v>
      </c>
      <c r="B130">
        <v>18</v>
      </c>
      <c r="C130">
        <v>0</v>
      </c>
      <c r="D130">
        <v>10</v>
      </c>
      <c r="E130">
        <v>0</v>
      </c>
      <c r="F130">
        <v>0</v>
      </c>
      <c r="G130">
        <f t="shared" si="46"/>
        <v>9.0909090909090828E-2</v>
      </c>
      <c r="H130">
        <v>441.08271960000002</v>
      </c>
      <c r="J130">
        <v>4038475</v>
      </c>
      <c r="K130">
        <v>3591018</v>
      </c>
      <c r="L130">
        <v>4591810</v>
      </c>
      <c r="M130" t="str">
        <f t="shared" ref="M130:M193" si="47">IF(J130&gt;0,"Yes","No")</f>
        <v>Yes</v>
      </c>
      <c r="N130">
        <f t="shared" ref="N130:N193" si="48">AVERAGE(J130:L130)</f>
        <v>4073767.6666666665</v>
      </c>
      <c r="P130">
        <v>0</v>
      </c>
      <c r="Q130">
        <v>0</v>
      </c>
      <c r="R130">
        <v>0</v>
      </c>
      <c r="S130" t="str">
        <f t="shared" ref="S130:S193" si="49">IF(P130&gt;0,"Yes","No")</f>
        <v>No</v>
      </c>
      <c r="T130">
        <f t="shared" ref="T130:T193" si="50">AVERAGE(P130:R130)</f>
        <v>0</v>
      </c>
      <c r="V130">
        <f t="shared" ref="V130:V193" si="51">B130/A130</f>
        <v>0.81818181818181823</v>
      </c>
      <c r="W130">
        <f t="shared" ref="W130:W193" si="52">D130/A130</f>
        <v>0.45454545454545453</v>
      </c>
      <c r="Y130" s="4">
        <f t="shared" ref="Y130:Y193" si="53">A130*12+(B130-1)*1.007825+C130*14.003074+D130*15.9949146+E130*31.9720707+F130*30.9737615+0.0005485799</f>
        <v>441.08271957989996</v>
      </c>
      <c r="Z130">
        <f t="shared" ref="Z130:Z193" si="54">1+A130-B130/2+C130/2+F130/2</f>
        <v>14</v>
      </c>
      <c r="AA130">
        <f t="shared" ref="AA130:AA193" si="55">Z130/A130</f>
        <v>0.63636363636363635</v>
      </c>
      <c r="AB130">
        <f t="shared" ref="AB130:AB193" si="56">Z130/B130</f>
        <v>0.77777777777777779</v>
      </c>
      <c r="AC130">
        <f t="shared" ref="AC130:AC193" si="57">Z130/D130</f>
        <v>1.4</v>
      </c>
      <c r="AD130" t="str">
        <f t="shared" ref="AD130:AD193" si="58">IF(AA130&gt;=0.3,IF(AA130&lt;=0.68,IF(AB130&gt;=0.2,IF(AB130&lt;=0.95,IF(AC130&gt;=0.77,IF(AC130&lt;=1.75,"CRAM","O"),"O"),"O"),"O"),"O"),"O")</f>
        <v>CRAM</v>
      </c>
      <c r="AG130">
        <f t="shared" ref="AG130:AG193" si="59">(1+A130-D130/2-E130-B130/2)/(A130-D130/2-E130-C130-F130)</f>
        <v>0.52941176470588236</v>
      </c>
      <c r="AI130" t="str">
        <f t="shared" ref="AI130:AI193" si="60">IF(AG130&gt;0.66,"CondAr","----")</f>
        <v>----</v>
      </c>
      <c r="AJ130" t="str">
        <f t="shared" ref="AJ130:AJ193" si="61">IF(AND((AG130&gt;0.5),(AG130&lt;=0.66)),"Aromatic","----")</f>
        <v>Aromatic</v>
      </c>
      <c r="AK130" t="str">
        <f t="shared" ref="AK130:AK193" si="62">IF(AND((AG130&lt;=0.5),(V130&lt;1.5)),"HUnSatLig","----")</f>
        <v>----</v>
      </c>
      <c r="AL130" t="str">
        <f t="shared" ref="AL130:AL193" si="63">IF(AND((W130&lt;0.6),(V130&gt;=1.5),(C130=0)),"AlipatNoN","----")</f>
        <v>----</v>
      </c>
      <c r="AM130" t="str">
        <f t="shared" ref="AM130:AM193" si="64">IF(AND((V130&gt;=1.5),(W130&gt;=0.6)),"SatFACarb","----")</f>
        <v>----</v>
      </c>
      <c r="AN130" t="str">
        <f t="shared" ref="AN130:AN193" si="65">IF(AND((W130&lt;0.6),(V130&gt;=1.5),(C130&gt;0)),"Alipat+N","----")</f>
        <v>----</v>
      </c>
      <c r="AP130" s="4">
        <f t="shared" ref="AP130:AP193" si="66">Y130*(44/43.989828)</f>
        <v>441.18471346411258</v>
      </c>
      <c r="AQ130" s="4">
        <f t="shared" ref="AQ130:AQ193" si="67">INT(AP130)</f>
        <v>441</v>
      </c>
      <c r="AR130" s="4">
        <f t="shared" ref="AR130:AR193" si="68">AP130-AQ130</f>
        <v>0.18471346411257628</v>
      </c>
      <c r="AU130">
        <v>9.0909090909090828E-2</v>
      </c>
      <c r="AV130">
        <v>4073767.6666666665</v>
      </c>
    </row>
    <row r="131" spans="1:48" x14ac:dyDescent="0.25">
      <c r="A131">
        <v>22</v>
      </c>
      <c r="B131">
        <v>18</v>
      </c>
      <c r="C131">
        <v>0</v>
      </c>
      <c r="D131">
        <v>11</v>
      </c>
      <c r="E131">
        <v>0</v>
      </c>
      <c r="F131">
        <v>0</v>
      </c>
      <c r="G131">
        <f t="shared" ref="G131:G194" si="69">4-((4*A131+B131-3*C131-2*D131-2*E131)/A131)</f>
        <v>0.18181818181818166</v>
      </c>
      <c r="H131">
        <v>457.07763419999998</v>
      </c>
      <c r="J131">
        <v>5298061</v>
      </c>
      <c r="K131">
        <v>4742083</v>
      </c>
      <c r="L131">
        <v>5246625</v>
      </c>
      <c r="M131" t="str">
        <f t="shared" si="47"/>
        <v>Yes</v>
      </c>
      <c r="N131">
        <f t="shared" si="48"/>
        <v>5095589.666666667</v>
      </c>
      <c r="P131">
        <v>0</v>
      </c>
      <c r="Q131">
        <v>0</v>
      </c>
      <c r="R131">
        <v>0</v>
      </c>
      <c r="S131" t="str">
        <f t="shared" si="49"/>
        <v>No</v>
      </c>
      <c r="T131">
        <f t="shared" si="50"/>
        <v>0</v>
      </c>
      <c r="V131">
        <f t="shared" si="51"/>
        <v>0.81818181818181823</v>
      </c>
      <c r="W131">
        <f t="shared" si="52"/>
        <v>0.5</v>
      </c>
      <c r="Y131" s="4">
        <f t="shared" si="53"/>
        <v>457.07763417989997</v>
      </c>
      <c r="Z131">
        <f t="shared" si="54"/>
        <v>14</v>
      </c>
      <c r="AA131">
        <f t="shared" si="55"/>
        <v>0.63636363636363635</v>
      </c>
      <c r="AB131">
        <f t="shared" si="56"/>
        <v>0.77777777777777779</v>
      </c>
      <c r="AC131">
        <f t="shared" si="57"/>
        <v>1.2727272727272727</v>
      </c>
      <c r="AD131" t="str">
        <f t="shared" si="58"/>
        <v>CRAM</v>
      </c>
      <c r="AG131">
        <f t="shared" si="59"/>
        <v>0.51515151515151514</v>
      </c>
      <c r="AI131" t="str">
        <f t="shared" si="60"/>
        <v>----</v>
      </c>
      <c r="AJ131" t="str">
        <f t="shared" si="61"/>
        <v>Aromatic</v>
      </c>
      <c r="AK131" t="str">
        <f t="shared" si="62"/>
        <v>----</v>
      </c>
      <c r="AL131" t="str">
        <f t="shared" si="63"/>
        <v>----</v>
      </c>
      <c r="AM131" t="str">
        <f t="shared" si="64"/>
        <v>----</v>
      </c>
      <c r="AN131" t="str">
        <f t="shared" si="65"/>
        <v>----</v>
      </c>
      <c r="AP131" s="4">
        <f t="shared" si="66"/>
        <v>457.18332665259788</v>
      </c>
      <c r="AQ131" s="4">
        <f t="shared" si="67"/>
        <v>457</v>
      </c>
      <c r="AR131" s="4">
        <f t="shared" si="68"/>
        <v>0.18332665259788428</v>
      </c>
      <c r="AU131">
        <v>0.18181818181818166</v>
      </c>
      <c r="AV131">
        <v>5095589.666666667</v>
      </c>
    </row>
    <row r="132" spans="1:48" x14ac:dyDescent="0.25">
      <c r="A132">
        <v>22</v>
      </c>
      <c r="B132">
        <v>20</v>
      </c>
      <c r="C132">
        <v>0</v>
      </c>
      <c r="D132">
        <v>7</v>
      </c>
      <c r="E132">
        <v>0</v>
      </c>
      <c r="F132">
        <v>0</v>
      </c>
      <c r="G132">
        <f t="shared" si="69"/>
        <v>-0.27272727272727249</v>
      </c>
      <c r="H132">
        <v>395.11362580000002</v>
      </c>
      <c r="J132">
        <v>2331157</v>
      </c>
      <c r="K132">
        <v>2028745</v>
      </c>
      <c r="L132">
        <v>2575497</v>
      </c>
      <c r="M132" t="str">
        <f t="shared" si="47"/>
        <v>Yes</v>
      </c>
      <c r="N132">
        <f t="shared" si="48"/>
        <v>2311799.6666666665</v>
      </c>
      <c r="P132">
        <v>0</v>
      </c>
      <c r="Q132">
        <v>0</v>
      </c>
      <c r="R132">
        <v>0</v>
      </c>
      <c r="S132" t="str">
        <f t="shared" si="49"/>
        <v>No</v>
      </c>
      <c r="T132">
        <f t="shared" si="50"/>
        <v>0</v>
      </c>
      <c r="V132">
        <f t="shared" si="51"/>
        <v>0.90909090909090906</v>
      </c>
      <c r="W132">
        <f t="shared" si="52"/>
        <v>0.31818181818181818</v>
      </c>
      <c r="Y132" s="4">
        <f t="shared" si="53"/>
        <v>395.11362577990002</v>
      </c>
      <c r="Z132">
        <f t="shared" si="54"/>
        <v>13</v>
      </c>
      <c r="AA132">
        <f t="shared" si="55"/>
        <v>0.59090909090909094</v>
      </c>
      <c r="AB132">
        <f t="shared" si="56"/>
        <v>0.65</v>
      </c>
      <c r="AC132">
        <f t="shared" si="57"/>
        <v>1.8571428571428572</v>
      </c>
      <c r="AD132" t="str">
        <f t="shared" si="58"/>
        <v>O</v>
      </c>
      <c r="AG132">
        <f t="shared" si="59"/>
        <v>0.51351351351351349</v>
      </c>
      <c r="AI132" t="str">
        <f t="shared" si="60"/>
        <v>----</v>
      </c>
      <c r="AJ132" t="str">
        <f t="shared" si="61"/>
        <v>Aromatic</v>
      </c>
      <c r="AK132" t="str">
        <f t="shared" si="62"/>
        <v>----</v>
      </c>
      <c r="AL132" t="str">
        <f t="shared" si="63"/>
        <v>----</v>
      </c>
      <c r="AM132" t="str">
        <f t="shared" si="64"/>
        <v>----</v>
      </c>
      <c r="AN132" t="str">
        <f t="shared" si="65"/>
        <v>----</v>
      </c>
      <c r="AP132" s="4">
        <f t="shared" si="66"/>
        <v>395.20498998803993</v>
      </c>
      <c r="AQ132" s="4">
        <f t="shared" si="67"/>
        <v>395</v>
      </c>
      <c r="AR132" s="4">
        <f t="shared" si="68"/>
        <v>0.20498998803992663</v>
      </c>
      <c r="AU132">
        <v>-0.27272727272727249</v>
      </c>
      <c r="AV132">
        <v>2311799.6666666665</v>
      </c>
    </row>
    <row r="133" spans="1:48" x14ac:dyDescent="0.25">
      <c r="A133">
        <v>23</v>
      </c>
      <c r="B133">
        <v>16</v>
      </c>
      <c r="C133">
        <v>0</v>
      </c>
      <c r="D133">
        <v>9</v>
      </c>
      <c r="E133">
        <v>0</v>
      </c>
      <c r="F133">
        <v>0</v>
      </c>
      <c r="G133">
        <f t="shared" si="69"/>
        <v>8.6956521739130377E-2</v>
      </c>
      <c r="H133">
        <v>435.07215500000001</v>
      </c>
      <c r="J133">
        <v>1773666</v>
      </c>
      <c r="K133">
        <v>1818309</v>
      </c>
      <c r="L133">
        <v>1829642</v>
      </c>
      <c r="M133" t="str">
        <f t="shared" si="47"/>
        <v>Yes</v>
      </c>
      <c r="N133">
        <f t="shared" si="48"/>
        <v>1807205.6666666667</v>
      </c>
      <c r="P133">
        <v>0</v>
      </c>
      <c r="Q133">
        <v>0</v>
      </c>
      <c r="R133">
        <v>0</v>
      </c>
      <c r="S133" t="str">
        <f t="shared" si="49"/>
        <v>No</v>
      </c>
      <c r="T133">
        <f t="shared" si="50"/>
        <v>0</v>
      </c>
      <c r="V133">
        <f t="shared" si="51"/>
        <v>0.69565217391304346</v>
      </c>
      <c r="W133">
        <f t="shared" si="52"/>
        <v>0.39130434782608697</v>
      </c>
      <c r="Y133" s="4">
        <f t="shared" si="53"/>
        <v>435.07215497989995</v>
      </c>
      <c r="Z133">
        <f t="shared" si="54"/>
        <v>16</v>
      </c>
      <c r="AA133">
        <f t="shared" si="55"/>
        <v>0.69565217391304346</v>
      </c>
      <c r="AB133">
        <f t="shared" si="56"/>
        <v>1</v>
      </c>
      <c r="AC133">
        <f t="shared" si="57"/>
        <v>1.7777777777777777</v>
      </c>
      <c r="AD133" t="str">
        <f t="shared" si="58"/>
        <v>O</v>
      </c>
      <c r="AG133">
        <f t="shared" si="59"/>
        <v>0.6216216216216216</v>
      </c>
      <c r="AI133" t="str">
        <f t="shared" si="60"/>
        <v>----</v>
      </c>
      <c r="AJ133" t="str">
        <f t="shared" si="61"/>
        <v>Aromatic</v>
      </c>
      <c r="AK133" t="str">
        <f t="shared" si="62"/>
        <v>----</v>
      </c>
      <c r="AL133" t="str">
        <f t="shared" si="63"/>
        <v>----</v>
      </c>
      <c r="AM133" t="str">
        <f t="shared" si="64"/>
        <v>----</v>
      </c>
      <c r="AN133" t="str">
        <f t="shared" si="65"/>
        <v>----</v>
      </c>
      <c r="AP133" s="4">
        <f t="shared" si="66"/>
        <v>435.17275900955093</v>
      </c>
      <c r="AQ133" s="4">
        <f t="shared" si="67"/>
        <v>435</v>
      </c>
      <c r="AR133" s="4">
        <f t="shared" si="68"/>
        <v>0.17275900955092993</v>
      </c>
      <c r="AU133">
        <v>8.6956521739130377E-2</v>
      </c>
      <c r="AV133">
        <v>1807205.6666666667</v>
      </c>
    </row>
    <row r="134" spans="1:48" x14ac:dyDescent="0.25">
      <c r="A134">
        <v>23</v>
      </c>
      <c r="B134">
        <v>16</v>
      </c>
      <c r="C134">
        <v>0</v>
      </c>
      <c r="D134">
        <v>10</v>
      </c>
      <c r="E134">
        <v>0</v>
      </c>
      <c r="F134">
        <v>0</v>
      </c>
      <c r="G134">
        <f t="shared" si="69"/>
        <v>0.17391304347826075</v>
      </c>
      <c r="H134">
        <v>451.06706960000002</v>
      </c>
      <c r="J134">
        <v>2396202</v>
      </c>
      <c r="K134">
        <v>2040580</v>
      </c>
      <c r="L134">
        <v>2277068</v>
      </c>
      <c r="M134" t="str">
        <f t="shared" si="47"/>
        <v>Yes</v>
      </c>
      <c r="N134">
        <f t="shared" si="48"/>
        <v>2237950</v>
      </c>
      <c r="P134">
        <v>0</v>
      </c>
      <c r="Q134">
        <v>0</v>
      </c>
      <c r="R134">
        <v>0</v>
      </c>
      <c r="S134" t="str">
        <f t="shared" si="49"/>
        <v>No</v>
      </c>
      <c r="T134">
        <f t="shared" si="50"/>
        <v>0</v>
      </c>
      <c r="V134">
        <f t="shared" si="51"/>
        <v>0.69565217391304346</v>
      </c>
      <c r="W134">
        <f t="shared" si="52"/>
        <v>0.43478260869565216</v>
      </c>
      <c r="Y134" s="4">
        <f t="shared" si="53"/>
        <v>451.06706957989996</v>
      </c>
      <c r="Z134">
        <f t="shared" si="54"/>
        <v>16</v>
      </c>
      <c r="AA134">
        <f t="shared" si="55"/>
        <v>0.69565217391304346</v>
      </c>
      <c r="AB134">
        <f t="shared" si="56"/>
        <v>1</v>
      </c>
      <c r="AC134">
        <f t="shared" si="57"/>
        <v>1.6</v>
      </c>
      <c r="AD134" t="str">
        <f t="shared" si="58"/>
        <v>O</v>
      </c>
      <c r="AG134">
        <f t="shared" si="59"/>
        <v>0.61111111111111116</v>
      </c>
      <c r="AI134" t="str">
        <f t="shared" si="60"/>
        <v>----</v>
      </c>
      <c r="AJ134" t="str">
        <f t="shared" si="61"/>
        <v>Aromatic</v>
      </c>
      <c r="AK134" t="str">
        <f t="shared" si="62"/>
        <v>----</v>
      </c>
      <c r="AL134" t="str">
        <f t="shared" si="63"/>
        <v>----</v>
      </c>
      <c r="AM134" t="str">
        <f t="shared" si="64"/>
        <v>----</v>
      </c>
      <c r="AN134" t="str">
        <f t="shared" si="65"/>
        <v>----</v>
      </c>
      <c r="AP134" s="4">
        <f t="shared" si="66"/>
        <v>451.17137219803624</v>
      </c>
      <c r="AQ134" s="4">
        <f t="shared" si="67"/>
        <v>451</v>
      </c>
      <c r="AR134" s="4">
        <f t="shared" si="68"/>
        <v>0.17137219803623793</v>
      </c>
      <c r="AU134">
        <v>0.17391304347826075</v>
      </c>
      <c r="AV134">
        <v>2237950</v>
      </c>
    </row>
    <row r="135" spans="1:48" x14ac:dyDescent="0.25">
      <c r="A135">
        <v>23</v>
      </c>
      <c r="B135">
        <v>16</v>
      </c>
      <c r="C135">
        <v>0</v>
      </c>
      <c r="D135">
        <v>11</v>
      </c>
      <c r="E135">
        <v>0</v>
      </c>
      <c r="F135">
        <v>0</v>
      </c>
      <c r="G135">
        <f t="shared" si="69"/>
        <v>0.26086956521739113</v>
      </c>
      <c r="H135">
        <v>467.06198419999998</v>
      </c>
      <c r="J135">
        <v>2787030</v>
      </c>
      <c r="K135">
        <v>2380411</v>
      </c>
      <c r="L135">
        <v>2746360</v>
      </c>
      <c r="M135" t="str">
        <f t="shared" si="47"/>
        <v>Yes</v>
      </c>
      <c r="N135">
        <f t="shared" si="48"/>
        <v>2637933.6666666665</v>
      </c>
      <c r="P135">
        <v>0</v>
      </c>
      <c r="Q135">
        <v>0</v>
      </c>
      <c r="R135">
        <v>0</v>
      </c>
      <c r="S135" t="str">
        <f t="shared" si="49"/>
        <v>No</v>
      </c>
      <c r="T135">
        <f t="shared" si="50"/>
        <v>0</v>
      </c>
      <c r="V135">
        <f t="shared" si="51"/>
        <v>0.69565217391304346</v>
      </c>
      <c r="W135">
        <f t="shared" si="52"/>
        <v>0.47826086956521741</v>
      </c>
      <c r="Y135" s="4">
        <f t="shared" si="53"/>
        <v>467.06198417989998</v>
      </c>
      <c r="Z135">
        <f t="shared" si="54"/>
        <v>16</v>
      </c>
      <c r="AA135">
        <f t="shared" si="55"/>
        <v>0.69565217391304346</v>
      </c>
      <c r="AB135">
        <f t="shared" si="56"/>
        <v>1</v>
      </c>
      <c r="AC135">
        <f t="shared" si="57"/>
        <v>1.4545454545454546</v>
      </c>
      <c r="AD135" t="str">
        <f t="shared" si="58"/>
        <v>O</v>
      </c>
      <c r="AG135">
        <f t="shared" si="59"/>
        <v>0.6</v>
      </c>
      <c r="AI135" t="str">
        <f t="shared" si="60"/>
        <v>----</v>
      </c>
      <c r="AJ135" t="str">
        <f t="shared" si="61"/>
        <v>Aromatic</v>
      </c>
      <c r="AK135" t="str">
        <f t="shared" si="62"/>
        <v>----</v>
      </c>
      <c r="AL135" t="str">
        <f t="shared" si="63"/>
        <v>----</v>
      </c>
      <c r="AM135" t="str">
        <f t="shared" si="64"/>
        <v>----</v>
      </c>
      <c r="AN135" t="str">
        <f t="shared" si="65"/>
        <v>----</v>
      </c>
      <c r="AP135" s="4">
        <f t="shared" si="66"/>
        <v>467.16998538652155</v>
      </c>
      <c r="AQ135" s="4">
        <f t="shared" si="67"/>
        <v>467</v>
      </c>
      <c r="AR135" s="4">
        <f t="shared" si="68"/>
        <v>0.16998538652154593</v>
      </c>
      <c r="AU135">
        <v>0.26086956521739113</v>
      </c>
      <c r="AV135">
        <v>2637933.6666666665</v>
      </c>
    </row>
    <row r="136" spans="1:48" x14ac:dyDescent="0.25">
      <c r="A136">
        <v>23</v>
      </c>
      <c r="B136">
        <v>16</v>
      </c>
      <c r="C136">
        <v>0</v>
      </c>
      <c r="D136">
        <v>12</v>
      </c>
      <c r="E136">
        <v>0</v>
      </c>
      <c r="F136">
        <v>0</v>
      </c>
      <c r="G136">
        <f t="shared" si="69"/>
        <v>0.34782608695652195</v>
      </c>
      <c r="H136">
        <v>483.0568988</v>
      </c>
      <c r="J136">
        <v>3071089</v>
      </c>
      <c r="K136">
        <v>2831975</v>
      </c>
      <c r="L136">
        <v>2542120</v>
      </c>
      <c r="M136" t="str">
        <f t="shared" si="47"/>
        <v>Yes</v>
      </c>
      <c r="N136">
        <f t="shared" si="48"/>
        <v>2815061.3333333335</v>
      </c>
      <c r="P136">
        <v>0</v>
      </c>
      <c r="Q136">
        <v>0</v>
      </c>
      <c r="R136">
        <v>0</v>
      </c>
      <c r="S136" t="str">
        <f t="shared" si="49"/>
        <v>No</v>
      </c>
      <c r="T136">
        <f t="shared" si="50"/>
        <v>0</v>
      </c>
      <c r="V136">
        <f t="shared" si="51"/>
        <v>0.69565217391304346</v>
      </c>
      <c r="W136">
        <f t="shared" si="52"/>
        <v>0.52173913043478259</v>
      </c>
      <c r="Y136" s="4">
        <f t="shared" si="53"/>
        <v>483.0568987799</v>
      </c>
      <c r="Z136">
        <f t="shared" si="54"/>
        <v>16</v>
      </c>
      <c r="AA136">
        <f t="shared" si="55"/>
        <v>0.69565217391304346</v>
      </c>
      <c r="AB136">
        <f t="shared" si="56"/>
        <v>1</v>
      </c>
      <c r="AC136">
        <f t="shared" si="57"/>
        <v>1.3333333333333333</v>
      </c>
      <c r="AD136" t="str">
        <f t="shared" si="58"/>
        <v>O</v>
      </c>
      <c r="AG136">
        <f t="shared" si="59"/>
        <v>0.58823529411764708</v>
      </c>
      <c r="AI136" t="str">
        <f t="shared" si="60"/>
        <v>----</v>
      </c>
      <c r="AJ136" t="str">
        <f t="shared" si="61"/>
        <v>Aromatic</v>
      </c>
      <c r="AK136" t="str">
        <f t="shared" si="62"/>
        <v>----</v>
      </c>
      <c r="AL136" t="str">
        <f t="shared" si="63"/>
        <v>----</v>
      </c>
      <c r="AM136" t="str">
        <f t="shared" si="64"/>
        <v>----</v>
      </c>
      <c r="AN136" t="str">
        <f t="shared" si="65"/>
        <v>----</v>
      </c>
      <c r="AP136" s="4">
        <f t="shared" si="66"/>
        <v>483.16859857500685</v>
      </c>
      <c r="AQ136" s="4">
        <f t="shared" si="67"/>
        <v>483</v>
      </c>
      <c r="AR136" s="4">
        <f t="shared" si="68"/>
        <v>0.16859857500685393</v>
      </c>
      <c r="AU136">
        <v>0.34782608695652195</v>
      </c>
      <c r="AV136">
        <v>2815061.3333333335</v>
      </c>
    </row>
    <row r="137" spans="1:48" x14ac:dyDescent="0.25">
      <c r="A137">
        <v>23</v>
      </c>
      <c r="B137">
        <v>16</v>
      </c>
      <c r="C137">
        <v>0</v>
      </c>
      <c r="D137">
        <v>13</v>
      </c>
      <c r="E137">
        <v>0</v>
      </c>
      <c r="F137">
        <v>0</v>
      </c>
      <c r="G137">
        <f t="shared" si="69"/>
        <v>0.43478260869565233</v>
      </c>
      <c r="H137">
        <v>499.05181340000001</v>
      </c>
      <c r="J137">
        <v>3002642</v>
      </c>
      <c r="K137">
        <v>2255296</v>
      </c>
      <c r="L137">
        <v>2900095</v>
      </c>
      <c r="M137" t="str">
        <f t="shared" si="47"/>
        <v>Yes</v>
      </c>
      <c r="N137">
        <f t="shared" si="48"/>
        <v>2719344.3333333335</v>
      </c>
      <c r="P137">
        <v>0</v>
      </c>
      <c r="Q137">
        <v>0</v>
      </c>
      <c r="R137">
        <v>0</v>
      </c>
      <c r="S137" t="str">
        <f t="shared" si="49"/>
        <v>No</v>
      </c>
      <c r="T137">
        <f t="shared" si="50"/>
        <v>0</v>
      </c>
      <c r="V137">
        <f t="shared" si="51"/>
        <v>0.69565217391304346</v>
      </c>
      <c r="W137">
        <f t="shared" si="52"/>
        <v>0.56521739130434778</v>
      </c>
      <c r="Y137" s="4">
        <f t="shared" si="53"/>
        <v>499.05181337990001</v>
      </c>
      <c r="Z137">
        <f t="shared" si="54"/>
        <v>16</v>
      </c>
      <c r="AA137">
        <f t="shared" si="55"/>
        <v>0.69565217391304346</v>
      </c>
      <c r="AB137">
        <f t="shared" si="56"/>
        <v>1</v>
      </c>
      <c r="AC137">
        <f t="shared" si="57"/>
        <v>1.2307692307692308</v>
      </c>
      <c r="AD137" t="str">
        <f t="shared" si="58"/>
        <v>O</v>
      </c>
      <c r="AG137">
        <f t="shared" si="59"/>
        <v>0.5757575757575758</v>
      </c>
      <c r="AI137" t="str">
        <f t="shared" si="60"/>
        <v>----</v>
      </c>
      <c r="AJ137" t="str">
        <f t="shared" si="61"/>
        <v>Aromatic</v>
      </c>
      <c r="AK137" t="str">
        <f t="shared" si="62"/>
        <v>----</v>
      </c>
      <c r="AL137" t="str">
        <f t="shared" si="63"/>
        <v>----</v>
      </c>
      <c r="AM137" t="str">
        <f t="shared" si="64"/>
        <v>----</v>
      </c>
      <c r="AN137" t="str">
        <f t="shared" si="65"/>
        <v>----</v>
      </c>
      <c r="AP137" s="4">
        <f t="shared" si="66"/>
        <v>499.16721176349216</v>
      </c>
      <c r="AQ137" s="4">
        <f t="shared" si="67"/>
        <v>499</v>
      </c>
      <c r="AR137" s="4">
        <f t="shared" si="68"/>
        <v>0.16721176349216194</v>
      </c>
      <c r="AU137">
        <v>0.43478260869565233</v>
      </c>
      <c r="AV137">
        <v>2719344.3333333335</v>
      </c>
    </row>
    <row r="138" spans="1:48" x14ac:dyDescent="0.25">
      <c r="A138">
        <v>23</v>
      </c>
      <c r="B138">
        <v>16</v>
      </c>
      <c r="C138">
        <v>0</v>
      </c>
      <c r="D138">
        <v>14</v>
      </c>
      <c r="E138">
        <v>0</v>
      </c>
      <c r="F138">
        <v>0</v>
      </c>
      <c r="G138">
        <f t="shared" si="69"/>
        <v>0.52173913043478271</v>
      </c>
      <c r="H138">
        <v>515.04672800000003</v>
      </c>
      <c r="J138">
        <v>2469014</v>
      </c>
      <c r="K138">
        <v>2115420</v>
      </c>
      <c r="L138">
        <v>2412028</v>
      </c>
      <c r="M138" t="str">
        <f t="shared" si="47"/>
        <v>Yes</v>
      </c>
      <c r="N138">
        <f t="shared" si="48"/>
        <v>2332154</v>
      </c>
      <c r="P138">
        <v>0</v>
      </c>
      <c r="Q138">
        <v>0</v>
      </c>
      <c r="R138">
        <v>0</v>
      </c>
      <c r="S138" t="str">
        <f t="shared" si="49"/>
        <v>No</v>
      </c>
      <c r="T138">
        <f t="shared" si="50"/>
        <v>0</v>
      </c>
      <c r="V138">
        <f t="shared" si="51"/>
        <v>0.69565217391304346</v>
      </c>
      <c r="W138">
        <f t="shared" si="52"/>
        <v>0.60869565217391308</v>
      </c>
      <c r="Y138" s="4">
        <f t="shared" si="53"/>
        <v>515.04672797990008</v>
      </c>
      <c r="Z138">
        <f t="shared" si="54"/>
        <v>16</v>
      </c>
      <c r="AA138">
        <f t="shared" si="55"/>
        <v>0.69565217391304346</v>
      </c>
      <c r="AB138">
        <f t="shared" si="56"/>
        <v>1</v>
      </c>
      <c r="AC138">
        <f t="shared" si="57"/>
        <v>1.1428571428571428</v>
      </c>
      <c r="AD138" t="str">
        <f t="shared" si="58"/>
        <v>O</v>
      </c>
      <c r="AG138">
        <f t="shared" si="59"/>
        <v>0.5625</v>
      </c>
      <c r="AI138" t="str">
        <f t="shared" si="60"/>
        <v>----</v>
      </c>
      <c r="AJ138" t="str">
        <f t="shared" si="61"/>
        <v>Aromatic</v>
      </c>
      <c r="AK138" t="str">
        <f t="shared" si="62"/>
        <v>----</v>
      </c>
      <c r="AL138" t="str">
        <f t="shared" si="63"/>
        <v>----</v>
      </c>
      <c r="AM138" t="str">
        <f t="shared" si="64"/>
        <v>----</v>
      </c>
      <c r="AN138" t="str">
        <f t="shared" si="65"/>
        <v>----</v>
      </c>
      <c r="AP138" s="4">
        <f t="shared" si="66"/>
        <v>515.16582495197758</v>
      </c>
      <c r="AQ138" s="4">
        <f t="shared" si="67"/>
        <v>515</v>
      </c>
      <c r="AR138" s="4">
        <f t="shared" si="68"/>
        <v>0.16582495197758362</v>
      </c>
      <c r="AU138">
        <v>0.52173913043478271</v>
      </c>
      <c r="AV138">
        <v>2332154</v>
      </c>
    </row>
    <row r="139" spans="1:48" x14ac:dyDescent="0.25">
      <c r="A139">
        <v>23</v>
      </c>
      <c r="B139">
        <v>16</v>
      </c>
      <c r="C139">
        <v>0</v>
      </c>
      <c r="D139">
        <v>15</v>
      </c>
      <c r="E139">
        <v>0</v>
      </c>
      <c r="F139">
        <v>0</v>
      </c>
      <c r="G139">
        <f t="shared" si="69"/>
        <v>0.60869565217391308</v>
      </c>
      <c r="H139">
        <v>531.04164260000005</v>
      </c>
      <c r="J139">
        <v>1715985</v>
      </c>
      <c r="K139">
        <v>1666866</v>
      </c>
      <c r="L139">
        <v>1761189</v>
      </c>
      <c r="M139" t="str">
        <f t="shared" si="47"/>
        <v>Yes</v>
      </c>
      <c r="N139">
        <f t="shared" si="48"/>
        <v>1714680</v>
      </c>
      <c r="P139">
        <v>0</v>
      </c>
      <c r="Q139">
        <v>0</v>
      </c>
      <c r="R139">
        <v>0</v>
      </c>
      <c r="S139" t="str">
        <f t="shared" si="49"/>
        <v>No</v>
      </c>
      <c r="T139">
        <f t="shared" si="50"/>
        <v>0</v>
      </c>
      <c r="V139">
        <f t="shared" si="51"/>
        <v>0.69565217391304346</v>
      </c>
      <c r="W139">
        <f t="shared" si="52"/>
        <v>0.65217391304347827</v>
      </c>
      <c r="Y139" s="4">
        <f t="shared" si="53"/>
        <v>531.04164257989999</v>
      </c>
      <c r="Z139">
        <f t="shared" si="54"/>
        <v>16</v>
      </c>
      <c r="AA139">
        <f t="shared" si="55"/>
        <v>0.69565217391304346</v>
      </c>
      <c r="AB139">
        <f t="shared" si="56"/>
        <v>1</v>
      </c>
      <c r="AC139">
        <f t="shared" si="57"/>
        <v>1.0666666666666667</v>
      </c>
      <c r="AD139" t="str">
        <f t="shared" si="58"/>
        <v>O</v>
      </c>
      <c r="AG139">
        <f t="shared" si="59"/>
        <v>0.54838709677419351</v>
      </c>
      <c r="AI139" t="str">
        <f t="shared" si="60"/>
        <v>----</v>
      </c>
      <c r="AJ139" t="str">
        <f t="shared" si="61"/>
        <v>Aromatic</v>
      </c>
      <c r="AK139" t="str">
        <f t="shared" si="62"/>
        <v>----</v>
      </c>
      <c r="AL139" t="str">
        <f t="shared" si="63"/>
        <v>----</v>
      </c>
      <c r="AM139" t="str">
        <f t="shared" si="64"/>
        <v>----</v>
      </c>
      <c r="AN139" t="str">
        <f t="shared" si="65"/>
        <v>----</v>
      </c>
      <c r="AP139" s="4">
        <f t="shared" si="66"/>
        <v>531.16443814046272</v>
      </c>
      <c r="AQ139" s="4">
        <f t="shared" si="67"/>
        <v>531</v>
      </c>
      <c r="AR139" s="4">
        <f t="shared" si="68"/>
        <v>0.16443814046272109</v>
      </c>
      <c r="AU139">
        <v>0.60869565217391308</v>
      </c>
      <c r="AV139">
        <v>1714680</v>
      </c>
    </row>
    <row r="140" spans="1:48" x14ac:dyDescent="0.25">
      <c r="A140">
        <v>23</v>
      </c>
      <c r="B140">
        <v>18</v>
      </c>
      <c r="C140">
        <v>0</v>
      </c>
      <c r="D140">
        <v>9</v>
      </c>
      <c r="E140">
        <v>0</v>
      </c>
      <c r="F140">
        <v>0</v>
      </c>
      <c r="G140">
        <f t="shared" si="69"/>
        <v>0</v>
      </c>
      <c r="H140">
        <v>437.087805</v>
      </c>
      <c r="J140">
        <v>2507615</v>
      </c>
      <c r="K140">
        <v>1920086</v>
      </c>
      <c r="L140">
        <v>2132045</v>
      </c>
      <c r="M140" t="str">
        <f t="shared" si="47"/>
        <v>Yes</v>
      </c>
      <c r="N140">
        <f t="shared" si="48"/>
        <v>2186582</v>
      </c>
      <c r="P140">
        <v>0</v>
      </c>
      <c r="Q140">
        <v>0</v>
      </c>
      <c r="R140">
        <v>0</v>
      </c>
      <c r="S140" t="str">
        <f t="shared" si="49"/>
        <v>No</v>
      </c>
      <c r="T140">
        <f t="shared" si="50"/>
        <v>0</v>
      </c>
      <c r="V140">
        <f t="shared" si="51"/>
        <v>0.78260869565217395</v>
      </c>
      <c r="W140">
        <f t="shared" si="52"/>
        <v>0.39130434782608697</v>
      </c>
      <c r="Y140" s="4">
        <f t="shared" si="53"/>
        <v>437.0878049799</v>
      </c>
      <c r="Z140">
        <f t="shared" si="54"/>
        <v>15</v>
      </c>
      <c r="AA140">
        <f t="shared" si="55"/>
        <v>0.65217391304347827</v>
      </c>
      <c r="AB140">
        <f t="shared" si="56"/>
        <v>0.83333333333333337</v>
      </c>
      <c r="AC140">
        <f t="shared" si="57"/>
        <v>1.6666666666666667</v>
      </c>
      <c r="AD140" t="str">
        <f t="shared" si="58"/>
        <v>CRAM</v>
      </c>
      <c r="AG140">
        <f t="shared" si="59"/>
        <v>0.56756756756756754</v>
      </c>
      <c r="AI140" t="str">
        <f t="shared" si="60"/>
        <v>----</v>
      </c>
      <c r="AJ140" t="str">
        <f t="shared" si="61"/>
        <v>Aromatic</v>
      </c>
      <c r="AK140" t="str">
        <f t="shared" si="62"/>
        <v>----</v>
      </c>
      <c r="AL140" t="str">
        <f t="shared" si="63"/>
        <v>----</v>
      </c>
      <c r="AM140" t="str">
        <f t="shared" si="64"/>
        <v>----</v>
      </c>
      <c r="AN140" t="str">
        <f t="shared" si="65"/>
        <v>----</v>
      </c>
      <c r="AP140" s="4">
        <f t="shared" si="66"/>
        <v>437.18887509893415</v>
      </c>
      <c r="AQ140" s="4">
        <f t="shared" si="67"/>
        <v>437</v>
      </c>
      <c r="AR140" s="4">
        <f t="shared" si="68"/>
        <v>0.18887509893414745</v>
      </c>
      <c r="AU140">
        <v>0</v>
      </c>
      <c r="AV140">
        <v>2186582</v>
      </c>
    </row>
    <row r="141" spans="1:48" x14ac:dyDescent="0.25">
      <c r="A141">
        <v>23</v>
      </c>
      <c r="B141">
        <v>18</v>
      </c>
      <c r="C141">
        <v>0</v>
      </c>
      <c r="D141">
        <v>10</v>
      </c>
      <c r="E141">
        <v>0</v>
      </c>
      <c r="F141">
        <v>0</v>
      </c>
      <c r="G141">
        <f t="shared" si="69"/>
        <v>8.6956521739130377E-2</v>
      </c>
      <c r="H141">
        <v>453.08271960000002</v>
      </c>
      <c r="J141">
        <v>3039034</v>
      </c>
      <c r="K141">
        <v>2662545</v>
      </c>
      <c r="L141">
        <v>2271753</v>
      </c>
      <c r="M141" t="str">
        <f t="shared" si="47"/>
        <v>Yes</v>
      </c>
      <c r="N141">
        <f t="shared" si="48"/>
        <v>2657777.3333333335</v>
      </c>
      <c r="P141">
        <v>0</v>
      </c>
      <c r="Q141">
        <v>0</v>
      </c>
      <c r="R141">
        <v>0</v>
      </c>
      <c r="S141" t="str">
        <f t="shared" si="49"/>
        <v>No</v>
      </c>
      <c r="T141">
        <f t="shared" si="50"/>
        <v>0</v>
      </c>
      <c r="V141">
        <f t="shared" si="51"/>
        <v>0.78260869565217395</v>
      </c>
      <c r="W141">
        <f t="shared" si="52"/>
        <v>0.43478260869565216</v>
      </c>
      <c r="Y141" s="4">
        <f t="shared" si="53"/>
        <v>453.08271957989996</v>
      </c>
      <c r="Z141">
        <f t="shared" si="54"/>
        <v>15</v>
      </c>
      <c r="AA141">
        <f t="shared" si="55"/>
        <v>0.65217391304347827</v>
      </c>
      <c r="AB141">
        <f t="shared" si="56"/>
        <v>0.83333333333333337</v>
      </c>
      <c r="AC141">
        <f t="shared" si="57"/>
        <v>1.5</v>
      </c>
      <c r="AD141" t="str">
        <f t="shared" si="58"/>
        <v>CRAM</v>
      </c>
      <c r="AG141">
        <f t="shared" si="59"/>
        <v>0.55555555555555558</v>
      </c>
      <c r="AI141" t="str">
        <f t="shared" si="60"/>
        <v>----</v>
      </c>
      <c r="AJ141" t="str">
        <f t="shared" si="61"/>
        <v>Aromatic</v>
      </c>
      <c r="AK141" t="str">
        <f t="shared" si="62"/>
        <v>----</v>
      </c>
      <c r="AL141" t="str">
        <f t="shared" si="63"/>
        <v>----</v>
      </c>
      <c r="AM141" t="str">
        <f t="shared" si="64"/>
        <v>----</v>
      </c>
      <c r="AN141" t="str">
        <f t="shared" si="65"/>
        <v>----</v>
      </c>
      <c r="AP141" s="4">
        <f t="shared" si="66"/>
        <v>453.18748828741946</v>
      </c>
      <c r="AQ141" s="4">
        <f t="shared" si="67"/>
        <v>453</v>
      </c>
      <c r="AR141" s="4">
        <f t="shared" si="68"/>
        <v>0.18748828741945545</v>
      </c>
      <c r="AU141">
        <v>8.6956521739130377E-2</v>
      </c>
      <c r="AV141">
        <v>2657777.3333333335</v>
      </c>
    </row>
    <row r="142" spans="1:48" x14ac:dyDescent="0.25">
      <c r="A142">
        <v>23</v>
      </c>
      <c r="B142">
        <v>18</v>
      </c>
      <c r="C142">
        <v>0</v>
      </c>
      <c r="D142">
        <v>11</v>
      </c>
      <c r="E142">
        <v>0</v>
      </c>
      <c r="F142">
        <v>0</v>
      </c>
      <c r="G142">
        <f t="shared" si="69"/>
        <v>0.17391304347826075</v>
      </c>
      <c r="H142">
        <v>469.07763419999998</v>
      </c>
      <c r="J142">
        <v>3594379</v>
      </c>
      <c r="K142">
        <v>3482203</v>
      </c>
      <c r="L142">
        <v>3466134</v>
      </c>
      <c r="M142" t="str">
        <f t="shared" si="47"/>
        <v>Yes</v>
      </c>
      <c r="N142">
        <f t="shared" si="48"/>
        <v>3514238.6666666665</v>
      </c>
      <c r="P142">
        <v>0</v>
      </c>
      <c r="Q142">
        <v>0</v>
      </c>
      <c r="R142">
        <v>0</v>
      </c>
      <c r="S142" t="str">
        <f t="shared" si="49"/>
        <v>No</v>
      </c>
      <c r="T142">
        <f t="shared" si="50"/>
        <v>0</v>
      </c>
      <c r="V142">
        <f t="shared" si="51"/>
        <v>0.78260869565217395</v>
      </c>
      <c r="W142">
        <f t="shared" si="52"/>
        <v>0.47826086956521741</v>
      </c>
      <c r="Y142" s="4">
        <f t="shared" si="53"/>
        <v>469.07763417989997</v>
      </c>
      <c r="Z142">
        <f t="shared" si="54"/>
        <v>15</v>
      </c>
      <c r="AA142">
        <f t="shared" si="55"/>
        <v>0.65217391304347827</v>
      </c>
      <c r="AB142">
        <f t="shared" si="56"/>
        <v>0.83333333333333337</v>
      </c>
      <c r="AC142">
        <f t="shared" si="57"/>
        <v>1.3636363636363635</v>
      </c>
      <c r="AD142" t="str">
        <f t="shared" si="58"/>
        <v>CRAM</v>
      </c>
      <c r="AG142">
        <f t="shared" si="59"/>
        <v>0.54285714285714282</v>
      </c>
      <c r="AI142" t="str">
        <f t="shared" si="60"/>
        <v>----</v>
      </c>
      <c r="AJ142" t="str">
        <f t="shared" si="61"/>
        <v>Aromatic</v>
      </c>
      <c r="AK142" t="str">
        <f t="shared" si="62"/>
        <v>----</v>
      </c>
      <c r="AL142" t="str">
        <f t="shared" si="63"/>
        <v>----</v>
      </c>
      <c r="AM142" t="str">
        <f t="shared" si="64"/>
        <v>----</v>
      </c>
      <c r="AN142" t="str">
        <f t="shared" si="65"/>
        <v>----</v>
      </c>
      <c r="AP142" s="4">
        <f t="shared" si="66"/>
        <v>469.18610147590476</v>
      </c>
      <c r="AQ142" s="4">
        <f t="shared" si="67"/>
        <v>469</v>
      </c>
      <c r="AR142" s="4">
        <f t="shared" si="68"/>
        <v>0.18610147590476345</v>
      </c>
      <c r="AU142">
        <v>0.17391304347826075</v>
      </c>
      <c r="AV142">
        <v>3514238.6666666665</v>
      </c>
    </row>
    <row r="143" spans="1:48" x14ac:dyDescent="0.25">
      <c r="A143">
        <v>23</v>
      </c>
      <c r="B143">
        <v>18</v>
      </c>
      <c r="C143">
        <v>0</v>
      </c>
      <c r="D143">
        <v>12</v>
      </c>
      <c r="E143">
        <v>0</v>
      </c>
      <c r="F143">
        <v>0</v>
      </c>
      <c r="G143">
        <f t="shared" si="69"/>
        <v>0.26086956521739113</v>
      </c>
      <c r="H143">
        <v>485.07254879999999</v>
      </c>
      <c r="J143">
        <v>3777703</v>
      </c>
      <c r="K143">
        <v>2968197</v>
      </c>
      <c r="L143">
        <v>3230234</v>
      </c>
      <c r="M143" t="str">
        <f t="shared" si="47"/>
        <v>Yes</v>
      </c>
      <c r="N143">
        <f t="shared" si="48"/>
        <v>3325378</v>
      </c>
      <c r="P143">
        <v>0</v>
      </c>
      <c r="Q143">
        <v>0</v>
      </c>
      <c r="R143">
        <v>0</v>
      </c>
      <c r="S143" t="str">
        <f t="shared" si="49"/>
        <v>No</v>
      </c>
      <c r="T143">
        <f t="shared" si="50"/>
        <v>0</v>
      </c>
      <c r="V143">
        <f t="shared" si="51"/>
        <v>0.78260869565217395</v>
      </c>
      <c r="W143">
        <f t="shared" si="52"/>
        <v>0.52173913043478259</v>
      </c>
      <c r="Y143" s="4">
        <f t="shared" si="53"/>
        <v>485.07254877989993</v>
      </c>
      <c r="Z143">
        <f t="shared" si="54"/>
        <v>15</v>
      </c>
      <c r="AA143">
        <f t="shared" si="55"/>
        <v>0.65217391304347827</v>
      </c>
      <c r="AB143">
        <f t="shared" si="56"/>
        <v>0.83333333333333337</v>
      </c>
      <c r="AC143">
        <f t="shared" si="57"/>
        <v>1.25</v>
      </c>
      <c r="AD143" t="str">
        <f t="shared" si="58"/>
        <v>CRAM</v>
      </c>
      <c r="AG143">
        <f t="shared" si="59"/>
        <v>0.52941176470588236</v>
      </c>
      <c r="AI143" t="str">
        <f t="shared" si="60"/>
        <v>----</v>
      </c>
      <c r="AJ143" t="str">
        <f t="shared" si="61"/>
        <v>Aromatic</v>
      </c>
      <c r="AK143" t="str">
        <f t="shared" si="62"/>
        <v>----</v>
      </c>
      <c r="AL143" t="str">
        <f t="shared" si="63"/>
        <v>----</v>
      </c>
      <c r="AM143" t="str">
        <f t="shared" si="64"/>
        <v>----</v>
      </c>
      <c r="AN143" t="str">
        <f t="shared" si="65"/>
        <v>----</v>
      </c>
      <c r="AP143" s="4">
        <f t="shared" si="66"/>
        <v>485.18471466439001</v>
      </c>
      <c r="AQ143" s="4">
        <f t="shared" si="67"/>
        <v>485</v>
      </c>
      <c r="AR143" s="4">
        <f t="shared" si="68"/>
        <v>0.1847146643900146</v>
      </c>
      <c r="AU143">
        <v>0.26086956521739113</v>
      </c>
      <c r="AV143">
        <v>3325378</v>
      </c>
    </row>
    <row r="144" spans="1:48" x14ac:dyDescent="0.25">
      <c r="A144">
        <v>23</v>
      </c>
      <c r="B144">
        <v>18</v>
      </c>
      <c r="C144">
        <v>0</v>
      </c>
      <c r="D144">
        <v>13</v>
      </c>
      <c r="E144">
        <v>0</v>
      </c>
      <c r="F144">
        <v>0</v>
      </c>
      <c r="G144">
        <f t="shared" si="69"/>
        <v>0.34782608695652195</v>
      </c>
      <c r="H144">
        <v>501.06746340000001</v>
      </c>
      <c r="J144">
        <v>3629955</v>
      </c>
      <c r="K144">
        <v>3078134</v>
      </c>
      <c r="L144">
        <v>3024549</v>
      </c>
      <c r="M144" t="str">
        <f t="shared" si="47"/>
        <v>Yes</v>
      </c>
      <c r="N144">
        <f t="shared" si="48"/>
        <v>3244212.6666666665</v>
      </c>
      <c r="P144">
        <v>0</v>
      </c>
      <c r="Q144">
        <v>0</v>
      </c>
      <c r="R144">
        <v>0</v>
      </c>
      <c r="S144" t="str">
        <f t="shared" si="49"/>
        <v>No</v>
      </c>
      <c r="T144">
        <f t="shared" si="50"/>
        <v>0</v>
      </c>
      <c r="V144">
        <f t="shared" si="51"/>
        <v>0.78260869565217395</v>
      </c>
      <c r="W144">
        <f t="shared" si="52"/>
        <v>0.56521739130434778</v>
      </c>
      <c r="Y144" s="4">
        <f t="shared" si="53"/>
        <v>501.06746337989995</v>
      </c>
      <c r="Z144">
        <f t="shared" si="54"/>
        <v>15</v>
      </c>
      <c r="AA144">
        <f t="shared" si="55"/>
        <v>0.65217391304347827</v>
      </c>
      <c r="AB144">
        <f t="shared" si="56"/>
        <v>0.83333333333333337</v>
      </c>
      <c r="AC144">
        <f t="shared" si="57"/>
        <v>1.1538461538461537</v>
      </c>
      <c r="AD144" t="str">
        <f t="shared" si="58"/>
        <v>CRAM</v>
      </c>
      <c r="AG144">
        <f t="shared" si="59"/>
        <v>0.51515151515151514</v>
      </c>
      <c r="AI144" t="str">
        <f t="shared" si="60"/>
        <v>----</v>
      </c>
      <c r="AJ144" t="str">
        <f t="shared" si="61"/>
        <v>Aromatic</v>
      </c>
      <c r="AK144" t="str">
        <f t="shared" si="62"/>
        <v>----</v>
      </c>
      <c r="AL144" t="str">
        <f t="shared" si="63"/>
        <v>----</v>
      </c>
      <c r="AM144" t="str">
        <f t="shared" si="64"/>
        <v>----</v>
      </c>
      <c r="AN144" t="str">
        <f t="shared" si="65"/>
        <v>----</v>
      </c>
      <c r="AP144" s="4">
        <f t="shared" si="66"/>
        <v>501.18332785287532</v>
      </c>
      <c r="AQ144" s="4">
        <f t="shared" si="67"/>
        <v>501</v>
      </c>
      <c r="AR144" s="4">
        <f t="shared" si="68"/>
        <v>0.18332785287532261</v>
      </c>
      <c r="AU144">
        <v>0.34782608695652195</v>
      </c>
      <c r="AV144">
        <v>3244212.6666666665</v>
      </c>
    </row>
    <row r="145" spans="1:48" x14ac:dyDescent="0.25">
      <c r="A145">
        <v>23</v>
      </c>
      <c r="B145">
        <v>20</v>
      </c>
      <c r="C145">
        <v>0</v>
      </c>
      <c r="D145">
        <v>8</v>
      </c>
      <c r="E145">
        <v>0</v>
      </c>
      <c r="F145">
        <v>0</v>
      </c>
      <c r="G145">
        <f t="shared" si="69"/>
        <v>-0.17391304347826075</v>
      </c>
      <c r="H145">
        <v>423.10854039999998</v>
      </c>
      <c r="J145">
        <v>2299696</v>
      </c>
      <c r="K145">
        <v>2097277</v>
      </c>
      <c r="L145">
        <v>2105450</v>
      </c>
      <c r="M145" t="str">
        <f t="shared" si="47"/>
        <v>Yes</v>
      </c>
      <c r="N145">
        <f t="shared" si="48"/>
        <v>2167474.3333333335</v>
      </c>
      <c r="P145">
        <v>0</v>
      </c>
      <c r="Q145">
        <v>0</v>
      </c>
      <c r="R145">
        <v>0</v>
      </c>
      <c r="S145" t="str">
        <f t="shared" si="49"/>
        <v>No</v>
      </c>
      <c r="T145">
        <f t="shared" si="50"/>
        <v>0</v>
      </c>
      <c r="V145">
        <f t="shared" si="51"/>
        <v>0.86956521739130432</v>
      </c>
      <c r="W145">
        <f t="shared" si="52"/>
        <v>0.34782608695652173</v>
      </c>
      <c r="Y145" s="4">
        <f t="shared" si="53"/>
        <v>423.10854037990003</v>
      </c>
      <c r="Z145">
        <f t="shared" si="54"/>
        <v>14</v>
      </c>
      <c r="AA145">
        <f t="shared" si="55"/>
        <v>0.60869565217391308</v>
      </c>
      <c r="AB145">
        <f t="shared" si="56"/>
        <v>0.7</v>
      </c>
      <c r="AC145">
        <f t="shared" si="57"/>
        <v>1.75</v>
      </c>
      <c r="AD145" t="str">
        <f t="shared" si="58"/>
        <v>CRAM</v>
      </c>
      <c r="AG145">
        <f t="shared" si="59"/>
        <v>0.52631578947368418</v>
      </c>
      <c r="AI145" t="str">
        <f t="shared" si="60"/>
        <v>----</v>
      </c>
      <c r="AJ145" t="str">
        <f t="shared" si="61"/>
        <v>Aromatic</v>
      </c>
      <c r="AK145" t="str">
        <f t="shared" si="62"/>
        <v>----</v>
      </c>
      <c r="AL145" t="str">
        <f t="shared" si="63"/>
        <v>----</v>
      </c>
      <c r="AM145" t="str">
        <f t="shared" si="64"/>
        <v>----</v>
      </c>
      <c r="AN145" t="str">
        <f t="shared" si="65"/>
        <v>----</v>
      </c>
      <c r="AP145" s="4">
        <f t="shared" si="66"/>
        <v>423.20637799983211</v>
      </c>
      <c r="AQ145" s="4">
        <f t="shared" si="67"/>
        <v>423</v>
      </c>
      <c r="AR145" s="4">
        <f t="shared" si="68"/>
        <v>0.2063779998321138</v>
      </c>
      <c r="AU145">
        <v>-0.17391304347826075</v>
      </c>
      <c r="AV145">
        <v>2167474.3333333335</v>
      </c>
    </row>
    <row r="146" spans="1:48" x14ac:dyDescent="0.25">
      <c r="A146">
        <v>23</v>
      </c>
      <c r="B146">
        <v>20</v>
      </c>
      <c r="C146">
        <v>0</v>
      </c>
      <c r="D146">
        <v>9</v>
      </c>
      <c r="E146">
        <v>0</v>
      </c>
      <c r="F146">
        <v>0</v>
      </c>
      <c r="G146">
        <f t="shared" si="69"/>
        <v>-8.6956521739130821E-2</v>
      </c>
      <c r="H146">
        <v>439.103455</v>
      </c>
      <c r="J146">
        <v>2907221</v>
      </c>
      <c r="K146">
        <v>2721761</v>
      </c>
      <c r="L146">
        <v>2840968</v>
      </c>
      <c r="M146" t="str">
        <f t="shared" si="47"/>
        <v>Yes</v>
      </c>
      <c r="N146">
        <f t="shared" si="48"/>
        <v>2823316.6666666665</v>
      </c>
      <c r="P146">
        <v>0</v>
      </c>
      <c r="Q146">
        <v>0</v>
      </c>
      <c r="R146">
        <v>0</v>
      </c>
      <c r="S146" t="str">
        <f t="shared" si="49"/>
        <v>No</v>
      </c>
      <c r="T146">
        <f t="shared" si="50"/>
        <v>0</v>
      </c>
      <c r="V146">
        <f t="shared" si="51"/>
        <v>0.86956521739130432</v>
      </c>
      <c r="W146">
        <f t="shared" si="52"/>
        <v>0.39130434782608697</v>
      </c>
      <c r="Y146" s="4">
        <f t="shared" si="53"/>
        <v>439.10345497990005</v>
      </c>
      <c r="Z146">
        <f t="shared" si="54"/>
        <v>14</v>
      </c>
      <c r="AA146">
        <f t="shared" si="55"/>
        <v>0.60869565217391308</v>
      </c>
      <c r="AB146">
        <f t="shared" si="56"/>
        <v>0.7</v>
      </c>
      <c r="AC146">
        <f t="shared" si="57"/>
        <v>1.5555555555555556</v>
      </c>
      <c r="AD146" t="str">
        <f t="shared" si="58"/>
        <v>CRAM</v>
      </c>
      <c r="AG146">
        <f t="shared" si="59"/>
        <v>0.51351351351351349</v>
      </c>
      <c r="AI146" t="str">
        <f t="shared" si="60"/>
        <v>----</v>
      </c>
      <c r="AJ146" t="str">
        <f t="shared" si="61"/>
        <v>Aromatic</v>
      </c>
      <c r="AK146" t="str">
        <f t="shared" si="62"/>
        <v>----</v>
      </c>
      <c r="AL146" t="str">
        <f t="shared" si="63"/>
        <v>----</v>
      </c>
      <c r="AM146" t="str">
        <f t="shared" si="64"/>
        <v>----</v>
      </c>
      <c r="AN146" t="str">
        <f t="shared" si="65"/>
        <v>----</v>
      </c>
      <c r="AP146" s="4">
        <f t="shared" si="66"/>
        <v>439.20499118831742</v>
      </c>
      <c r="AQ146" s="4">
        <f t="shared" si="67"/>
        <v>439</v>
      </c>
      <c r="AR146" s="4">
        <f t="shared" si="68"/>
        <v>0.2049911883174218</v>
      </c>
      <c r="AU146">
        <v>-8.6956521739130821E-2</v>
      </c>
      <c r="AV146">
        <v>2823316.6666666665</v>
      </c>
    </row>
    <row r="147" spans="1:48" x14ac:dyDescent="0.25">
      <c r="A147">
        <v>24</v>
      </c>
      <c r="B147">
        <v>16</v>
      </c>
      <c r="C147">
        <v>0</v>
      </c>
      <c r="D147">
        <v>13</v>
      </c>
      <c r="E147">
        <v>0</v>
      </c>
      <c r="F147">
        <v>0</v>
      </c>
      <c r="G147">
        <f t="shared" si="69"/>
        <v>0.41666666666666652</v>
      </c>
      <c r="H147">
        <v>511.05181340000001</v>
      </c>
      <c r="J147">
        <v>1687998</v>
      </c>
      <c r="K147">
        <v>1977599</v>
      </c>
      <c r="L147">
        <v>1837456</v>
      </c>
      <c r="M147" t="str">
        <f t="shared" si="47"/>
        <v>Yes</v>
      </c>
      <c r="N147">
        <f t="shared" si="48"/>
        <v>1834351</v>
      </c>
      <c r="P147">
        <v>0</v>
      </c>
      <c r="Q147">
        <v>0</v>
      </c>
      <c r="R147">
        <v>0</v>
      </c>
      <c r="S147" t="str">
        <f t="shared" si="49"/>
        <v>No</v>
      </c>
      <c r="T147">
        <f t="shared" si="50"/>
        <v>0</v>
      </c>
      <c r="V147">
        <f t="shared" si="51"/>
        <v>0.66666666666666663</v>
      </c>
      <c r="W147">
        <f t="shared" si="52"/>
        <v>0.54166666666666663</v>
      </c>
      <c r="Y147" s="4">
        <f t="shared" si="53"/>
        <v>511.05181337990001</v>
      </c>
      <c r="Z147">
        <f t="shared" si="54"/>
        <v>17</v>
      </c>
      <c r="AA147">
        <f t="shared" si="55"/>
        <v>0.70833333333333337</v>
      </c>
      <c r="AB147">
        <f t="shared" si="56"/>
        <v>1.0625</v>
      </c>
      <c r="AC147">
        <f t="shared" si="57"/>
        <v>1.3076923076923077</v>
      </c>
      <c r="AD147" t="str">
        <f t="shared" si="58"/>
        <v>O</v>
      </c>
      <c r="AG147">
        <f t="shared" si="59"/>
        <v>0.6</v>
      </c>
      <c r="AI147" t="str">
        <f t="shared" si="60"/>
        <v>----</v>
      </c>
      <c r="AJ147" t="str">
        <f t="shared" si="61"/>
        <v>Aromatic</v>
      </c>
      <c r="AK147" t="str">
        <f t="shared" si="62"/>
        <v>----</v>
      </c>
      <c r="AL147" t="str">
        <f t="shared" si="63"/>
        <v>----</v>
      </c>
      <c r="AM147" t="str">
        <f t="shared" si="64"/>
        <v>----</v>
      </c>
      <c r="AN147" t="str">
        <f t="shared" si="65"/>
        <v>----</v>
      </c>
      <c r="AP147" s="4">
        <f t="shared" si="66"/>
        <v>511.16998658679904</v>
      </c>
      <c r="AQ147" s="4">
        <f t="shared" si="67"/>
        <v>511</v>
      </c>
      <c r="AR147" s="4">
        <f t="shared" si="68"/>
        <v>0.16998658679904111</v>
      </c>
      <c r="AU147">
        <v>0.41666666666666652</v>
      </c>
      <c r="AV147">
        <v>1834351</v>
      </c>
    </row>
    <row r="148" spans="1:48" x14ac:dyDescent="0.25">
      <c r="A148">
        <v>24</v>
      </c>
      <c r="B148">
        <v>18</v>
      </c>
      <c r="C148">
        <v>0</v>
      </c>
      <c r="D148">
        <v>9</v>
      </c>
      <c r="E148">
        <v>0</v>
      </c>
      <c r="F148">
        <v>0</v>
      </c>
      <c r="G148">
        <f t="shared" si="69"/>
        <v>0</v>
      </c>
      <c r="H148">
        <v>449.087805</v>
      </c>
      <c r="J148">
        <v>1806113</v>
      </c>
      <c r="K148">
        <v>1577850</v>
      </c>
      <c r="L148">
        <v>1880977</v>
      </c>
      <c r="M148" t="str">
        <f t="shared" si="47"/>
        <v>Yes</v>
      </c>
      <c r="N148">
        <f t="shared" si="48"/>
        <v>1754980</v>
      </c>
      <c r="P148">
        <v>0</v>
      </c>
      <c r="Q148">
        <v>0</v>
      </c>
      <c r="R148">
        <v>0</v>
      </c>
      <c r="S148" t="str">
        <f t="shared" si="49"/>
        <v>No</v>
      </c>
      <c r="T148">
        <f t="shared" si="50"/>
        <v>0</v>
      </c>
      <c r="V148">
        <f t="shared" si="51"/>
        <v>0.75</v>
      </c>
      <c r="W148">
        <f t="shared" si="52"/>
        <v>0.375</v>
      </c>
      <c r="Y148" s="4">
        <f t="shared" si="53"/>
        <v>449.0878049799</v>
      </c>
      <c r="Z148">
        <f t="shared" si="54"/>
        <v>16</v>
      </c>
      <c r="AA148">
        <f t="shared" si="55"/>
        <v>0.66666666666666663</v>
      </c>
      <c r="AB148">
        <f t="shared" si="56"/>
        <v>0.88888888888888884</v>
      </c>
      <c r="AC148">
        <f t="shared" si="57"/>
        <v>1.7777777777777777</v>
      </c>
      <c r="AD148" t="str">
        <f t="shared" si="58"/>
        <v>O</v>
      </c>
      <c r="AG148">
        <f t="shared" si="59"/>
        <v>0.58974358974358976</v>
      </c>
      <c r="AI148" t="str">
        <f t="shared" si="60"/>
        <v>----</v>
      </c>
      <c r="AJ148" t="str">
        <f t="shared" si="61"/>
        <v>Aromatic</v>
      </c>
      <c r="AK148" t="str">
        <f t="shared" si="62"/>
        <v>----</v>
      </c>
      <c r="AL148" t="str">
        <f t="shared" si="63"/>
        <v>----</v>
      </c>
      <c r="AM148" t="str">
        <f t="shared" si="64"/>
        <v>----</v>
      </c>
      <c r="AN148" t="str">
        <f t="shared" si="65"/>
        <v>----</v>
      </c>
      <c r="AP148" s="4">
        <f t="shared" si="66"/>
        <v>449.19164992224103</v>
      </c>
      <c r="AQ148" s="4">
        <f t="shared" si="67"/>
        <v>449</v>
      </c>
      <c r="AR148" s="4">
        <f t="shared" si="68"/>
        <v>0.19164992224102662</v>
      </c>
      <c r="AU148">
        <v>0</v>
      </c>
      <c r="AV148">
        <v>1754980</v>
      </c>
    </row>
    <row r="149" spans="1:48" x14ac:dyDescent="0.25">
      <c r="A149">
        <v>24</v>
      </c>
      <c r="B149">
        <v>18</v>
      </c>
      <c r="C149">
        <v>0</v>
      </c>
      <c r="D149">
        <v>10</v>
      </c>
      <c r="E149">
        <v>0</v>
      </c>
      <c r="F149">
        <v>0</v>
      </c>
      <c r="G149">
        <f t="shared" si="69"/>
        <v>8.3333333333333481E-2</v>
      </c>
      <c r="H149">
        <v>465.08271960000002</v>
      </c>
      <c r="J149">
        <v>2213683</v>
      </c>
      <c r="K149">
        <v>1938598</v>
      </c>
      <c r="L149">
        <v>1659492</v>
      </c>
      <c r="M149" t="str">
        <f t="shared" si="47"/>
        <v>Yes</v>
      </c>
      <c r="N149">
        <f t="shared" si="48"/>
        <v>1937257.6666666667</v>
      </c>
      <c r="P149">
        <v>0</v>
      </c>
      <c r="Q149">
        <v>0</v>
      </c>
      <c r="R149">
        <v>0</v>
      </c>
      <c r="S149" t="str">
        <f t="shared" si="49"/>
        <v>No</v>
      </c>
      <c r="T149">
        <f t="shared" si="50"/>
        <v>0</v>
      </c>
      <c r="V149">
        <f t="shared" si="51"/>
        <v>0.75</v>
      </c>
      <c r="W149">
        <f t="shared" si="52"/>
        <v>0.41666666666666669</v>
      </c>
      <c r="Y149" s="4">
        <f t="shared" si="53"/>
        <v>465.08271957989996</v>
      </c>
      <c r="Z149">
        <f t="shared" si="54"/>
        <v>16</v>
      </c>
      <c r="AA149">
        <f t="shared" si="55"/>
        <v>0.66666666666666663</v>
      </c>
      <c r="AB149">
        <f t="shared" si="56"/>
        <v>0.88888888888888884</v>
      </c>
      <c r="AC149">
        <f t="shared" si="57"/>
        <v>1.6</v>
      </c>
      <c r="AD149" t="str">
        <f t="shared" si="58"/>
        <v>CRAM</v>
      </c>
      <c r="AG149">
        <f t="shared" si="59"/>
        <v>0.57894736842105265</v>
      </c>
      <c r="AI149" t="str">
        <f t="shared" si="60"/>
        <v>----</v>
      </c>
      <c r="AJ149" t="str">
        <f t="shared" si="61"/>
        <v>Aromatic</v>
      </c>
      <c r="AK149" t="str">
        <f t="shared" si="62"/>
        <v>----</v>
      </c>
      <c r="AL149" t="str">
        <f t="shared" si="63"/>
        <v>----</v>
      </c>
      <c r="AM149" t="str">
        <f t="shared" si="64"/>
        <v>----</v>
      </c>
      <c r="AN149" t="str">
        <f t="shared" si="65"/>
        <v>----</v>
      </c>
      <c r="AP149" s="4">
        <f t="shared" si="66"/>
        <v>465.19026311072633</v>
      </c>
      <c r="AQ149" s="4">
        <f t="shared" si="67"/>
        <v>465</v>
      </c>
      <c r="AR149" s="4">
        <f t="shared" si="68"/>
        <v>0.19026311072633462</v>
      </c>
      <c r="AU149">
        <v>8.3333333333333481E-2</v>
      </c>
      <c r="AV149">
        <v>1937257.6666666667</v>
      </c>
    </row>
    <row r="150" spans="1:48" x14ac:dyDescent="0.25">
      <c r="A150">
        <v>24</v>
      </c>
      <c r="B150">
        <v>18</v>
      </c>
      <c r="C150">
        <v>0</v>
      </c>
      <c r="D150">
        <v>11</v>
      </c>
      <c r="E150">
        <v>0</v>
      </c>
      <c r="F150">
        <v>0</v>
      </c>
      <c r="G150">
        <f t="shared" si="69"/>
        <v>0.16666666666666652</v>
      </c>
      <c r="H150">
        <v>481.07763419999998</v>
      </c>
      <c r="J150">
        <v>2437705</v>
      </c>
      <c r="K150">
        <v>2064464</v>
      </c>
      <c r="L150">
        <v>1925694</v>
      </c>
      <c r="M150" t="str">
        <f t="shared" si="47"/>
        <v>Yes</v>
      </c>
      <c r="N150">
        <f t="shared" si="48"/>
        <v>2142621</v>
      </c>
      <c r="P150">
        <v>0</v>
      </c>
      <c r="Q150">
        <v>0</v>
      </c>
      <c r="R150">
        <v>0</v>
      </c>
      <c r="S150" t="str">
        <f t="shared" si="49"/>
        <v>No</v>
      </c>
      <c r="T150">
        <f t="shared" si="50"/>
        <v>0</v>
      </c>
      <c r="V150">
        <f t="shared" si="51"/>
        <v>0.75</v>
      </c>
      <c r="W150">
        <f t="shared" si="52"/>
        <v>0.45833333333333331</v>
      </c>
      <c r="Y150" s="4">
        <f t="shared" si="53"/>
        <v>481.07763417989997</v>
      </c>
      <c r="Z150">
        <f t="shared" si="54"/>
        <v>16</v>
      </c>
      <c r="AA150">
        <f t="shared" si="55"/>
        <v>0.66666666666666663</v>
      </c>
      <c r="AB150">
        <f t="shared" si="56"/>
        <v>0.88888888888888884</v>
      </c>
      <c r="AC150">
        <f t="shared" si="57"/>
        <v>1.4545454545454546</v>
      </c>
      <c r="AD150" t="str">
        <f t="shared" si="58"/>
        <v>CRAM</v>
      </c>
      <c r="AG150">
        <f t="shared" si="59"/>
        <v>0.56756756756756754</v>
      </c>
      <c r="AI150" t="str">
        <f t="shared" si="60"/>
        <v>----</v>
      </c>
      <c r="AJ150" t="str">
        <f t="shared" si="61"/>
        <v>Aromatic</v>
      </c>
      <c r="AK150" t="str">
        <f t="shared" si="62"/>
        <v>----</v>
      </c>
      <c r="AL150" t="str">
        <f t="shared" si="63"/>
        <v>----</v>
      </c>
      <c r="AM150" t="str">
        <f t="shared" si="64"/>
        <v>----</v>
      </c>
      <c r="AN150" t="str">
        <f t="shared" si="65"/>
        <v>----</v>
      </c>
      <c r="AP150" s="4">
        <f t="shared" si="66"/>
        <v>481.18887629921164</v>
      </c>
      <c r="AQ150" s="4">
        <f t="shared" si="67"/>
        <v>481</v>
      </c>
      <c r="AR150" s="4">
        <f t="shared" si="68"/>
        <v>0.18887629921164262</v>
      </c>
      <c r="AU150">
        <v>0.16666666666666652</v>
      </c>
      <c r="AV150">
        <v>2142621</v>
      </c>
    </row>
    <row r="151" spans="1:48" x14ac:dyDescent="0.25">
      <c r="A151">
        <v>24</v>
      </c>
      <c r="B151">
        <v>18</v>
      </c>
      <c r="C151">
        <v>0</v>
      </c>
      <c r="D151">
        <v>12</v>
      </c>
      <c r="E151">
        <v>0</v>
      </c>
      <c r="F151">
        <v>0</v>
      </c>
      <c r="G151">
        <f t="shared" si="69"/>
        <v>0.25</v>
      </c>
      <c r="H151">
        <v>497.07254879999999</v>
      </c>
      <c r="J151">
        <v>2240680</v>
      </c>
      <c r="K151">
        <v>1959820</v>
      </c>
      <c r="L151">
        <v>2074719</v>
      </c>
      <c r="M151" t="str">
        <f t="shared" si="47"/>
        <v>Yes</v>
      </c>
      <c r="N151">
        <f t="shared" si="48"/>
        <v>2091739.6666666667</v>
      </c>
      <c r="P151">
        <v>0</v>
      </c>
      <c r="Q151">
        <v>0</v>
      </c>
      <c r="R151">
        <v>0</v>
      </c>
      <c r="S151" t="str">
        <f t="shared" si="49"/>
        <v>No</v>
      </c>
      <c r="T151">
        <f t="shared" si="50"/>
        <v>0</v>
      </c>
      <c r="V151">
        <f t="shared" si="51"/>
        <v>0.75</v>
      </c>
      <c r="W151">
        <f t="shared" si="52"/>
        <v>0.5</v>
      </c>
      <c r="Y151" s="4">
        <f t="shared" si="53"/>
        <v>497.07254877989993</v>
      </c>
      <c r="Z151">
        <f t="shared" si="54"/>
        <v>16</v>
      </c>
      <c r="AA151">
        <f t="shared" si="55"/>
        <v>0.66666666666666663</v>
      </c>
      <c r="AB151">
        <f t="shared" si="56"/>
        <v>0.88888888888888884</v>
      </c>
      <c r="AC151">
        <f t="shared" si="57"/>
        <v>1.3333333333333333</v>
      </c>
      <c r="AD151" t="str">
        <f t="shared" si="58"/>
        <v>CRAM</v>
      </c>
      <c r="AG151">
        <f t="shared" si="59"/>
        <v>0.55555555555555558</v>
      </c>
      <c r="AI151" t="str">
        <f t="shared" si="60"/>
        <v>----</v>
      </c>
      <c r="AJ151" t="str">
        <f t="shared" si="61"/>
        <v>Aromatic</v>
      </c>
      <c r="AK151" t="str">
        <f t="shared" si="62"/>
        <v>----</v>
      </c>
      <c r="AL151" t="str">
        <f t="shared" si="63"/>
        <v>----</v>
      </c>
      <c r="AM151" t="str">
        <f t="shared" si="64"/>
        <v>----</v>
      </c>
      <c r="AN151" t="str">
        <f t="shared" si="65"/>
        <v>----</v>
      </c>
      <c r="AP151" s="4">
        <f t="shared" si="66"/>
        <v>497.18748948769689</v>
      </c>
      <c r="AQ151" s="4">
        <f t="shared" si="67"/>
        <v>497</v>
      </c>
      <c r="AR151" s="4">
        <f t="shared" si="68"/>
        <v>0.18748948769689378</v>
      </c>
      <c r="AU151">
        <v>0.25</v>
      </c>
      <c r="AV151">
        <v>2091739.6666666667</v>
      </c>
    </row>
    <row r="152" spans="1:48" x14ac:dyDescent="0.25">
      <c r="A152">
        <v>24</v>
      </c>
      <c r="B152">
        <v>18</v>
      </c>
      <c r="C152">
        <v>0</v>
      </c>
      <c r="D152">
        <v>13</v>
      </c>
      <c r="E152">
        <v>0</v>
      </c>
      <c r="F152">
        <v>0</v>
      </c>
      <c r="G152">
        <f t="shared" si="69"/>
        <v>0.33333333333333348</v>
      </c>
      <c r="H152">
        <v>513.06746339999995</v>
      </c>
      <c r="J152">
        <v>2747949</v>
      </c>
      <c r="K152">
        <v>2449711</v>
      </c>
      <c r="L152">
        <v>2435526</v>
      </c>
      <c r="M152" t="str">
        <f t="shared" si="47"/>
        <v>Yes</v>
      </c>
      <c r="N152">
        <f t="shared" si="48"/>
        <v>2544395.3333333335</v>
      </c>
      <c r="P152">
        <v>0</v>
      </c>
      <c r="Q152">
        <v>0</v>
      </c>
      <c r="R152">
        <v>0</v>
      </c>
      <c r="S152" t="str">
        <f t="shared" si="49"/>
        <v>No</v>
      </c>
      <c r="T152">
        <f t="shared" si="50"/>
        <v>0</v>
      </c>
      <c r="V152">
        <f t="shared" si="51"/>
        <v>0.75</v>
      </c>
      <c r="W152">
        <f t="shared" si="52"/>
        <v>0.54166666666666663</v>
      </c>
      <c r="Y152" s="4">
        <f t="shared" si="53"/>
        <v>513.0674633799</v>
      </c>
      <c r="Z152">
        <f t="shared" si="54"/>
        <v>16</v>
      </c>
      <c r="AA152">
        <f t="shared" si="55"/>
        <v>0.66666666666666663</v>
      </c>
      <c r="AB152">
        <f t="shared" si="56"/>
        <v>0.88888888888888884</v>
      </c>
      <c r="AC152">
        <f t="shared" si="57"/>
        <v>1.2307692307692308</v>
      </c>
      <c r="AD152" t="str">
        <f t="shared" si="58"/>
        <v>CRAM</v>
      </c>
      <c r="AG152">
        <f t="shared" si="59"/>
        <v>0.54285714285714282</v>
      </c>
      <c r="AI152" t="str">
        <f t="shared" si="60"/>
        <v>----</v>
      </c>
      <c r="AJ152" t="str">
        <f t="shared" si="61"/>
        <v>Aromatic</v>
      </c>
      <c r="AK152" t="str">
        <f t="shared" si="62"/>
        <v>----</v>
      </c>
      <c r="AL152" t="str">
        <f t="shared" si="63"/>
        <v>----</v>
      </c>
      <c r="AM152" t="str">
        <f t="shared" si="64"/>
        <v>----</v>
      </c>
      <c r="AN152" t="str">
        <f t="shared" si="65"/>
        <v>----</v>
      </c>
      <c r="AP152" s="4">
        <f t="shared" si="66"/>
        <v>513.18610267618226</v>
      </c>
      <c r="AQ152" s="4">
        <f t="shared" si="67"/>
        <v>513</v>
      </c>
      <c r="AR152" s="4">
        <f t="shared" si="68"/>
        <v>0.18610267618225862</v>
      </c>
      <c r="AU152">
        <v>0.33333333333333348</v>
      </c>
      <c r="AV152">
        <v>2544395.3333333335</v>
      </c>
    </row>
    <row r="153" spans="1:48" x14ac:dyDescent="0.25">
      <c r="A153">
        <v>24</v>
      </c>
      <c r="B153">
        <v>18</v>
      </c>
      <c r="C153">
        <v>0</v>
      </c>
      <c r="D153">
        <v>14</v>
      </c>
      <c r="E153">
        <v>0</v>
      </c>
      <c r="F153">
        <v>0</v>
      </c>
      <c r="G153">
        <f t="shared" si="69"/>
        <v>0.41666666666666652</v>
      </c>
      <c r="H153">
        <v>529.06237799999997</v>
      </c>
      <c r="J153">
        <v>2514649</v>
      </c>
      <c r="K153">
        <v>2134054</v>
      </c>
      <c r="L153">
        <v>2451317</v>
      </c>
      <c r="M153" t="str">
        <f t="shared" si="47"/>
        <v>Yes</v>
      </c>
      <c r="N153">
        <f t="shared" si="48"/>
        <v>2366673.3333333335</v>
      </c>
      <c r="P153">
        <v>0</v>
      </c>
      <c r="Q153">
        <v>0</v>
      </c>
      <c r="R153">
        <v>0</v>
      </c>
      <c r="S153" t="str">
        <f t="shared" si="49"/>
        <v>No</v>
      </c>
      <c r="T153">
        <f t="shared" si="50"/>
        <v>0</v>
      </c>
      <c r="V153">
        <f t="shared" si="51"/>
        <v>0.75</v>
      </c>
      <c r="W153">
        <f t="shared" si="52"/>
        <v>0.58333333333333337</v>
      </c>
      <c r="Y153" s="4">
        <f t="shared" si="53"/>
        <v>529.06237797990002</v>
      </c>
      <c r="Z153">
        <f t="shared" si="54"/>
        <v>16</v>
      </c>
      <c r="AA153">
        <f t="shared" si="55"/>
        <v>0.66666666666666663</v>
      </c>
      <c r="AB153">
        <f t="shared" si="56"/>
        <v>0.88888888888888884</v>
      </c>
      <c r="AC153">
        <f t="shared" si="57"/>
        <v>1.1428571428571428</v>
      </c>
      <c r="AD153" t="str">
        <f t="shared" si="58"/>
        <v>CRAM</v>
      </c>
      <c r="AG153">
        <f t="shared" si="59"/>
        <v>0.52941176470588236</v>
      </c>
      <c r="AI153" t="str">
        <f t="shared" si="60"/>
        <v>----</v>
      </c>
      <c r="AJ153" t="str">
        <f t="shared" si="61"/>
        <v>Aromatic</v>
      </c>
      <c r="AK153" t="str">
        <f t="shared" si="62"/>
        <v>----</v>
      </c>
      <c r="AL153" t="str">
        <f t="shared" si="63"/>
        <v>----</v>
      </c>
      <c r="AM153" t="str">
        <f t="shared" si="64"/>
        <v>----</v>
      </c>
      <c r="AN153" t="str">
        <f t="shared" si="65"/>
        <v>----</v>
      </c>
      <c r="AP153" s="4">
        <f t="shared" si="66"/>
        <v>529.18471586466762</v>
      </c>
      <c r="AQ153" s="4">
        <f t="shared" si="67"/>
        <v>529</v>
      </c>
      <c r="AR153" s="4">
        <f t="shared" si="68"/>
        <v>0.18471586466762346</v>
      </c>
      <c r="AU153">
        <v>0.41666666666666652</v>
      </c>
      <c r="AV153">
        <v>2366673.3333333335</v>
      </c>
    </row>
    <row r="154" spans="1:48" x14ac:dyDescent="0.25">
      <c r="A154">
        <v>24</v>
      </c>
      <c r="B154">
        <v>18</v>
      </c>
      <c r="C154">
        <v>0</v>
      </c>
      <c r="D154">
        <v>15</v>
      </c>
      <c r="E154">
        <v>0</v>
      </c>
      <c r="F154">
        <v>0</v>
      </c>
      <c r="G154">
        <f t="shared" si="69"/>
        <v>0.5</v>
      </c>
      <c r="H154">
        <v>545.05729259999998</v>
      </c>
      <c r="J154">
        <v>2086368</v>
      </c>
      <c r="K154">
        <v>2339326</v>
      </c>
      <c r="L154">
        <v>1714332</v>
      </c>
      <c r="M154" t="str">
        <f t="shared" si="47"/>
        <v>Yes</v>
      </c>
      <c r="N154">
        <f t="shared" si="48"/>
        <v>2046675.3333333333</v>
      </c>
      <c r="P154">
        <v>0</v>
      </c>
      <c r="Q154">
        <v>0</v>
      </c>
      <c r="R154">
        <v>0</v>
      </c>
      <c r="S154" t="str">
        <f t="shared" si="49"/>
        <v>No</v>
      </c>
      <c r="T154">
        <f t="shared" si="50"/>
        <v>0</v>
      </c>
      <c r="V154">
        <f t="shared" si="51"/>
        <v>0.75</v>
      </c>
      <c r="W154">
        <f t="shared" si="52"/>
        <v>0.625</v>
      </c>
      <c r="Y154" s="4">
        <f t="shared" si="53"/>
        <v>545.05729257990004</v>
      </c>
      <c r="Z154">
        <f t="shared" si="54"/>
        <v>16</v>
      </c>
      <c r="AA154">
        <f t="shared" si="55"/>
        <v>0.66666666666666663</v>
      </c>
      <c r="AB154">
        <f t="shared" si="56"/>
        <v>0.88888888888888884</v>
      </c>
      <c r="AC154">
        <f t="shared" si="57"/>
        <v>1.0666666666666667</v>
      </c>
      <c r="AD154" t="str">
        <f t="shared" si="58"/>
        <v>CRAM</v>
      </c>
      <c r="AG154">
        <f t="shared" si="59"/>
        <v>0.51515151515151514</v>
      </c>
      <c r="AI154" t="str">
        <f t="shared" si="60"/>
        <v>----</v>
      </c>
      <c r="AJ154" t="str">
        <f t="shared" si="61"/>
        <v>Aromatic</v>
      </c>
      <c r="AK154" t="str">
        <f t="shared" si="62"/>
        <v>----</v>
      </c>
      <c r="AL154" t="str">
        <f t="shared" si="63"/>
        <v>----</v>
      </c>
      <c r="AM154" t="str">
        <f t="shared" si="64"/>
        <v>----</v>
      </c>
      <c r="AN154" t="str">
        <f t="shared" si="65"/>
        <v>----</v>
      </c>
      <c r="AP154" s="4">
        <f t="shared" si="66"/>
        <v>545.18332905315287</v>
      </c>
      <c r="AQ154" s="4">
        <f t="shared" si="67"/>
        <v>545</v>
      </c>
      <c r="AR154" s="4">
        <f t="shared" si="68"/>
        <v>0.18332905315287462</v>
      </c>
      <c r="AU154">
        <v>0.5</v>
      </c>
      <c r="AV154">
        <v>2046675.3333333333</v>
      </c>
    </row>
    <row r="155" spans="1:48" x14ac:dyDescent="0.25">
      <c r="A155">
        <v>24</v>
      </c>
      <c r="B155">
        <v>20</v>
      </c>
      <c r="C155">
        <v>0</v>
      </c>
      <c r="D155">
        <v>9</v>
      </c>
      <c r="E155">
        <v>0</v>
      </c>
      <c r="F155">
        <v>0</v>
      </c>
      <c r="G155">
        <f t="shared" si="69"/>
        <v>-8.3333333333333037E-2</v>
      </c>
      <c r="H155">
        <v>451.103455</v>
      </c>
      <c r="J155">
        <v>2195493</v>
      </c>
      <c r="K155">
        <v>1908482</v>
      </c>
      <c r="L155">
        <v>1597384</v>
      </c>
      <c r="M155" t="str">
        <f t="shared" si="47"/>
        <v>Yes</v>
      </c>
      <c r="N155">
        <f t="shared" si="48"/>
        <v>1900453</v>
      </c>
      <c r="P155">
        <v>0</v>
      </c>
      <c r="Q155">
        <v>0</v>
      </c>
      <c r="R155">
        <v>0</v>
      </c>
      <c r="S155" t="str">
        <f t="shared" si="49"/>
        <v>No</v>
      </c>
      <c r="T155">
        <f t="shared" si="50"/>
        <v>0</v>
      </c>
      <c r="V155">
        <f t="shared" si="51"/>
        <v>0.83333333333333337</v>
      </c>
      <c r="W155">
        <f t="shared" si="52"/>
        <v>0.375</v>
      </c>
      <c r="Y155" s="4">
        <f t="shared" si="53"/>
        <v>451.10345497990005</v>
      </c>
      <c r="Z155">
        <f t="shared" si="54"/>
        <v>15</v>
      </c>
      <c r="AA155">
        <f t="shared" si="55"/>
        <v>0.625</v>
      </c>
      <c r="AB155">
        <f t="shared" si="56"/>
        <v>0.75</v>
      </c>
      <c r="AC155">
        <f t="shared" si="57"/>
        <v>1.6666666666666667</v>
      </c>
      <c r="AD155" t="str">
        <f t="shared" si="58"/>
        <v>CRAM</v>
      </c>
      <c r="AG155">
        <f t="shared" si="59"/>
        <v>0.53846153846153844</v>
      </c>
      <c r="AI155" t="str">
        <f t="shared" si="60"/>
        <v>----</v>
      </c>
      <c r="AJ155" t="str">
        <f t="shared" si="61"/>
        <v>Aromatic</v>
      </c>
      <c r="AK155" t="str">
        <f t="shared" si="62"/>
        <v>----</v>
      </c>
      <c r="AL155" t="str">
        <f t="shared" si="63"/>
        <v>----</v>
      </c>
      <c r="AM155" t="str">
        <f t="shared" si="64"/>
        <v>----</v>
      </c>
      <c r="AN155" t="str">
        <f t="shared" si="65"/>
        <v>----</v>
      </c>
      <c r="AP155" s="4">
        <f t="shared" si="66"/>
        <v>451.2077660116243</v>
      </c>
      <c r="AQ155" s="4">
        <f t="shared" si="67"/>
        <v>451</v>
      </c>
      <c r="AR155" s="4">
        <f t="shared" si="68"/>
        <v>0.20776601162430097</v>
      </c>
      <c r="AU155">
        <v>-8.3333333333333037E-2</v>
      </c>
      <c r="AV155">
        <v>1900453</v>
      </c>
    </row>
    <row r="156" spans="1:48" x14ac:dyDescent="0.25">
      <c r="A156">
        <v>24</v>
      </c>
      <c r="B156">
        <v>20</v>
      </c>
      <c r="C156">
        <v>0</v>
      </c>
      <c r="D156">
        <v>10</v>
      </c>
      <c r="E156">
        <v>0</v>
      </c>
      <c r="F156">
        <v>0</v>
      </c>
      <c r="G156">
        <f t="shared" si="69"/>
        <v>0</v>
      </c>
      <c r="H156">
        <v>467.09836960000001</v>
      </c>
      <c r="J156">
        <v>2857684</v>
      </c>
      <c r="K156">
        <v>2395771</v>
      </c>
      <c r="L156">
        <v>2742262</v>
      </c>
      <c r="M156" t="str">
        <f t="shared" si="47"/>
        <v>Yes</v>
      </c>
      <c r="N156">
        <f t="shared" si="48"/>
        <v>2665239</v>
      </c>
      <c r="P156">
        <v>0</v>
      </c>
      <c r="Q156">
        <v>0</v>
      </c>
      <c r="R156">
        <v>0</v>
      </c>
      <c r="S156" t="str">
        <f t="shared" si="49"/>
        <v>No</v>
      </c>
      <c r="T156">
        <f t="shared" si="50"/>
        <v>0</v>
      </c>
      <c r="V156">
        <f t="shared" si="51"/>
        <v>0.83333333333333337</v>
      </c>
      <c r="W156">
        <f t="shared" si="52"/>
        <v>0.41666666666666669</v>
      </c>
      <c r="Y156" s="4">
        <f t="shared" si="53"/>
        <v>467.09836957990001</v>
      </c>
      <c r="Z156">
        <f t="shared" si="54"/>
        <v>15</v>
      </c>
      <c r="AA156">
        <f t="shared" si="55"/>
        <v>0.625</v>
      </c>
      <c r="AB156">
        <f t="shared" si="56"/>
        <v>0.75</v>
      </c>
      <c r="AC156">
        <f t="shared" si="57"/>
        <v>1.5</v>
      </c>
      <c r="AD156" t="str">
        <f t="shared" si="58"/>
        <v>CRAM</v>
      </c>
      <c r="AG156">
        <f t="shared" si="59"/>
        <v>0.52631578947368418</v>
      </c>
      <c r="AI156" t="str">
        <f t="shared" si="60"/>
        <v>----</v>
      </c>
      <c r="AJ156" t="str">
        <f t="shared" si="61"/>
        <v>Aromatic</v>
      </c>
      <c r="AK156" t="str">
        <f t="shared" si="62"/>
        <v>----</v>
      </c>
      <c r="AL156" t="str">
        <f t="shared" si="63"/>
        <v>----</v>
      </c>
      <c r="AM156" t="str">
        <f t="shared" si="64"/>
        <v>----</v>
      </c>
      <c r="AN156" t="str">
        <f t="shared" si="65"/>
        <v>----</v>
      </c>
      <c r="AP156" s="4">
        <f t="shared" si="66"/>
        <v>467.20637920010955</v>
      </c>
      <c r="AQ156" s="4">
        <f t="shared" si="67"/>
        <v>467</v>
      </c>
      <c r="AR156" s="4">
        <f t="shared" si="68"/>
        <v>0.20637920010955213</v>
      </c>
      <c r="AU156">
        <v>0</v>
      </c>
      <c r="AV156">
        <v>2665239</v>
      </c>
    </row>
    <row r="157" spans="1:48" x14ac:dyDescent="0.25">
      <c r="A157">
        <v>24</v>
      </c>
      <c r="B157">
        <v>20</v>
      </c>
      <c r="C157">
        <v>0</v>
      </c>
      <c r="D157">
        <v>11</v>
      </c>
      <c r="E157">
        <v>0</v>
      </c>
      <c r="F157">
        <v>0</v>
      </c>
      <c r="G157">
        <f t="shared" si="69"/>
        <v>8.3333333333333481E-2</v>
      </c>
      <c r="H157">
        <v>483.09328420000003</v>
      </c>
      <c r="J157">
        <v>3032178</v>
      </c>
      <c r="K157">
        <v>2658408</v>
      </c>
      <c r="L157">
        <v>2490408</v>
      </c>
      <c r="M157" t="str">
        <f t="shared" si="47"/>
        <v>Yes</v>
      </c>
      <c r="N157">
        <f t="shared" si="48"/>
        <v>2726998</v>
      </c>
      <c r="P157">
        <v>0</v>
      </c>
      <c r="Q157">
        <v>0</v>
      </c>
      <c r="R157">
        <v>0</v>
      </c>
      <c r="S157" t="str">
        <f t="shared" si="49"/>
        <v>No</v>
      </c>
      <c r="T157">
        <f t="shared" si="50"/>
        <v>0</v>
      </c>
      <c r="V157">
        <f t="shared" si="51"/>
        <v>0.83333333333333337</v>
      </c>
      <c r="W157">
        <f t="shared" si="52"/>
        <v>0.45833333333333331</v>
      </c>
      <c r="Y157" s="4">
        <f t="shared" si="53"/>
        <v>483.09328417990002</v>
      </c>
      <c r="Z157">
        <f t="shared" si="54"/>
        <v>15</v>
      </c>
      <c r="AA157">
        <f t="shared" si="55"/>
        <v>0.625</v>
      </c>
      <c r="AB157">
        <f t="shared" si="56"/>
        <v>0.75</v>
      </c>
      <c r="AC157">
        <f t="shared" si="57"/>
        <v>1.3636363636363635</v>
      </c>
      <c r="AD157" t="str">
        <f t="shared" si="58"/>
        <v>CRAM</v>
      </c>
      <c r="AG157">
        <f t="shared" si="59"/>
        <v>0.51351351351351349</v>
      </c>
      <c r="AI157" t="str">
        <f t="shared" si="60"/>
        <v>----</v>
      </c>
      <c r="AJ157" t="str">
        <f t="shared" si="61"/>
        <v>Aromatic</v>
      </c>
      <c r="AK157" t="str">
        <f t="shared" si="62"/>
        <v>----</v>
      </c>
      <c r="AL157" t="str">
        <f t="shared" si="63"/>
        <v>----</v>
      </c>
      <c r="AM157" t="str">
        <f t="shared" si="64"/>
        <v>----</v>
      </c>
      <c r="AN157" t="str">
        <f t="shared" si="65"/>
        <v>----</v>
      </c>
      <c r="AP157" s="4">
        <f t="shared" si="66"/>
        <v>483.20499238859486</v>
      </c>
      <c r="AQ157" s="4">
        <f t="shared" si="67"/>
        <v>483</v>
      </c>
      <c r="AR157" s="4">
        <f t="shared" si="68"/>
        <v>0.20499238859486013</v>
      </c>
      <c r="AU157">
        <v>8.3333333333333481E-2</v>
      </c>
      <c r="AV157">
        <v>2726998</v>
      </c>
    </row>
    <row r="158" spans="1:48" x14ac:dyDescent="0.25">
      <c r="A158">
        <v>25</v>
      </c>
      <c r="B158">
        <v>18</v>
      </c>
      <c r="C158">
        <v>0</v>
      </c>
      <c r="D158">
        <v>13</v>
      </c>
      <c r="E158">
        <v>0</v>
      </c>
      <c r="F158">
        <v>0</v>
      </c>
      <c r="G158">
        <f t="shared" si="69"/>
        <v>0.31999999999999984</v>
      </c>
      <c r="H158">
        <v>525.06746339999995</v>
      </c>
      <c r="J158">
        <v>2116179</v>
      </c>
      <c r="K158">
        <v>1669634</v>
      </c>
      <c r="L158">
        <v>1608463</v>
      </c>
      <c r="M158" t="str">
        <f t="shared" si="47"/>
        <v>Yes</v>
      </c>
      <c r="N158">
        <f t="shared" si="48"/>
        <v>1798092</v>
      </c>
      <c r="P158">
        <v>0</v>
      </c>
      <c r="Q158">
        <v>0</v>
      </c>
      <c r="R158">
        <v>0</v>
      </c>
      <c r="S158" t="str">
        <f t="shared" si="49"/>
        <v>No</v>
      </c>
      <c r="T158">
        <f t="shared" si="50"/>
        <v>0</v>
      </c>
      <c r="V158">
        <f t="shared" si="51"/>
        <v>0.72</v>
      </c>
      <c r="W158">
        <f t="shared" si="52"/>
        <v>0.52</v>
      </c>
      <c r="Y158" s="4">
        <f t="shared" si="53"/>
        <v>525.0674633799</v>
      </c>
      <c r="Z158">
        <f t="shared" si="54"/>
        <v>17</v>
      </c>
      <c r="AA158">
        <f t="shared" si="55"/>
        <v>0.68</v>
      </c>
      <c r="AB158">
        <f t="shared" si="56"/>
        <v>0.94444444444444442</v>
      </c>
      <c r="AC158">
        <f t="shared" si="57"/>
        <v>1.3076923076923077</v>
      </c>
      <c r="AD158" t="str">
        <f t="shared" si="58"/>
        <v>CRAM</v>
      </c>
      <c r="AG158">
        <f t="shared" si="59"/>
        <v>0.56756756756756754</v>
      </c>
      <c r="AI158" t="str">
        <f t="shared" si="60"/>
        <v>----</v>
      </c>
      <c r="AJ158" t="str">
        <f t="shared" si="61"/>
        <v>Aromatic</v>
      </c>
      <c r="AK158" t="str">
        <f t="shared" si="62"/>
        <v>----</v>
      </c>
      <c r="AL158" t="str">
        <f t="shared" si="63"/>
        <v>----</v>
      </c>
      <c r="AM158" t="str">
        <f t="shared" si="64"/>
        <v>----</v>
      </c>
      <c r="AN158" t="str">
        <f t="shared" si="65"/>
        <v>----</v>
      </c>
      <c r="AP158" s="4">
        <f t="shared" si="66"/>
        <v>525.18887749948908</v>
      </c>
      <c r="AQ158" s="4">
        <f t="shared" si="67"/>
        <v>525</v>
      </c>
      <c r="AR158" s="4">
        <f t="shared" si="68"/>
        <v>0.18887749948908095</v>
      </c>
      <c r="AU158">
        <v>0.31999999999999984</v>
      </c>
      <c r="AV158">
        <v>1798092</v>
      </c>
    </row>
    <row r="159" spans="1:48" x14ac:dyDescent="0.25">
      <c r="A159">
        <v>25</v>
      </c>
      <c r="B159">
        <v>18</v>
      </c>
      <c r="C159">
        <v>0</v>
      </c>
      <c r="D159">
        <v>14</v>
      </c>
      <c r="E159">
        <v>0</v>
      </c>
      <c r="F159">
        <v>0</v>
      </c>
      <c r="G159">
        <f t="shared" si="69"/>
        <v>0.39999999999999991</v>
      </c>
      <c r="H159">
        <v>541.06237799999997</v>
      </c>
      <c r="J159">
        <v>2375625</v>
      </c>
      <c r="K159">
        <v>1600549</v>
      </c>
      <c r="L159">
        <v>1687145</v>
      </c>
      <c r="M159" t="str">
        <f t="shared" si="47"/>
        <v>Yes</v>
      </c>
      <c r="N159">
        <f t="shared" si="48"/>
        <v>1887773</v>
      </c>
      <c r="P159">
        <v>0</v>
      </c>
      <c r="Q159">
        <v>0</v>
      </c>
      <c r="R159">
        <v>0</v>
      </c>
      <c r="S159" t="str">
        <f t="shared" si="49"/>
        <v>No</v>
      </c>
      <c r="T159">
        <f t="shared" si="50"/>
        <v>0</v>
      </c>
      <c r="V159">
        <f t="shared" si="51"/>
        <v>0.72</v>
      </c>
      <c r="W159">
        <f t="shared" si="52"/>
        <v>0.56000000000000005</v>
      </c>
      <c r="Y159" s="4">
        <f t="shared" si="53"/>
        <v>541.06237797990002</v>
      </c>
      <c r="Z159">
        <f t="shared" si="54"/>
        <v>17</v>
      </c>
      <c r="AA159">
        <f t="shared" si="55"/>
        <v>0.68</v>
      </c>
      <c r="AB159">
        <f t="shared" si="56"/>
        <v>0.94444444444444442</v>
      </c>
      <c r="AC159">
        <f t="shared" si="57"/>
        <v>1.2142857142857142</v>
      </c>
      <c r="AD159" t="str">
        <f t="shared" si="58"/>
        <v>CRAM</v>
      </c>
      <c r="AG159">
        <f t="shared" si="59"/>
        <v>0.55555555555555558</v>
      </c>
      <c r="AI159" t="str">
        <f t="shared" si="60"/>
        <v>----</v>
      </c>
      <c r="AJ159" t="str">
        <f t="shared" si="61"/>
        <v>Aromatic</v>
      </c>
      <c r="AK159" t="str">
        <f t="shared" si="62"/>
        <v>----</v>
      </c>
      <c r="AL159" t="str">
        <f t="shared" si="63"/>
        <v>----</v>
      </c>
      <c r="AM159" t="str">
        <f t="shared" si="64"/>
        <v>----</v>
      </c>
      <c r="AN159" t="str">
        <f t="shared" si="65"/>
        <v>----</v>
      </c>
      <c r="AP159" s="4">
        <f t="shared" si="66"/>
        <v>541.18749068797445</v>
      </c>
      <c r="AQ159" s="4">
        <f t="shared" si="67"/>
        <v>541</v>
      </c>
      <c r="AR159" s="4">
        <f t="shared" si="68"/>
        <v>0.18749068797444579</v>
      </c>
      <c r="AU159">
        <v>0.39999999999999991</v>
      </c>
      <c r="AV159">
        <v>1887773</v>
      </c>
    </row>
    <row r="160" spans="1:48" x14ac:dyDescent="0.25">
      <c r="A160">
        <v>25</v>
      </c>
      <c r="B160">
        <v>20</v>
      </c>
      <c r="C160">
        <v>0</v>
      </c>
      <c r="D160">
        <v>12</v>
      </c>
      <c r="E160">
        <v>0</v>
      </c>
      <c r="F160">
        <v>0</v>
      </c>
      <c r="G160">
        <f t="shared" si="69"/>
        <v>0.16000000000000014</v>
      </c>
      <c r="H160">
        <v>511.08819879999999</v>
      </c>
      <c r="J160">
        <v>2087360</v>
      </c>
      <c r="K160">
        <v>1990912</v>
      </c>
      <c r="L160">
        <v>2537361</v>
      </c>
      <c r="M160" t="str">
        <f t="shared" si="47"/>
        <v>Yes</v>
      </c>
      <c r="N160">
        <f t="shared" si="48"/>
        <v>2205211</v>
      </c>
      <c r="P160">
        <v>0</v>
      </c>
      <c r="Q160">
        <v>0</v>
      </c>
      <c r="R160">
        <v>0</v>
      </c>
      <c r="S160" t="str">
        <f t="shared" si="49"/>
        <v>No</v>
      </c>
      <c r="T160">
        <f t="shared" si="50"/>
        <v>0</v>
      </c>
      <c r="V160">
        <f t="shared" si="51"/>
        <v>0.8</v>
      </c>
      <c r="W160">
        <f t="shared" si="52"/>
        <v>0.48</v>
      </c>
      <c r="Y160" s="4">
        <f t="shared" si="53"/>
        <v>511.08819877989998</v>
      </c>
      <c r="Z160">
        <f t="shared" si="54"/>
        <v>16</v>
      </c>
      <c r="AA160">
        <f t="shared" si="55"/>
        <v>0.64</v>
      </c>
      <c r="AB160">
        <f t="shared" si="56"/>
        <v>0.8</v>
      </c>
      <c r="AC160">
        <f t="shared" si="57"/>
        <v>1.3333333333333333</v>
      </c>
      <c r="AD160" t="str">
        <f t="shared" si="58"/>
        <v>CRAM</v>
      </c>
      <c r="AG160">
        <f t="shared" si="59"/>
        <v>0.52631578947368418</v>
      </c>
      <c r="AI160" t="str">
        <f t="shared" si="60"/>
        <v>----</v>
      </c>
      <c r="AJ160" t="str">
        <f t="shared" si="61"/>
        <v>Aromatic</v>
      </c>
      <c r="AK160" t="str">
        <f t="shared" si="62"/>
        <v>----</v>
      </c>
      <c r="AL160" t="str">
        <f t="shared" si="63"/>
        <v>----</v>
      </c>
      <c r="AM160" t="str">
        <f t="shared" si="64"/>
        <v>----</v>
      </c>
      <c r="AN160" t="str">
        <f t="shared" si="65"/>
        <v>----</v>
      </c>
      <c r="AP160" s="4">
        <f t="shared" si="66"/>
        <v>511.20638040038705</v>
      </c>
      <c r="AQ160" s="4">
        <f t="shared" si="67"/>
        <v>511</v>
      </c>
      <c r="AR160" s="4">
        <f t="shared" si="68"/>
        <v>0.2063804003870473</v>
      </c>
      <c r="AU160">
        <v>0.16000000000000014</v>
      </c>
      <c r="AV160">
        <v>2205211</v>
      </c>
    </row>
    <row r="161" spans="1:48" x14ac:dyDescent="0.25">
      <c r="A161">
        <v>25</v>
      </c>
      <c r="B161">
        <v>20</v>
      </c>
      <c r="C161">
        <v>0</v>
      </c>
      <c r="D161">
        <v>13</v>
      </c>
      <c r="E161">
        <v>0</v>
      </c>
      <c r="F161">
        <v>0</v>
      </c>
      <c r="G161">
        <f t="shared" si="69"/>
        <v>0.24000000000000021</v>
      </c>
      <c r="H161">
        <v>527.0831134</v>
      </c>
      <c r="J161">
        <v>2314394</v>
      </c>
      <c r="K161">
        <v>2280983</v>
      </c>
      <c r="L161">
        <v>2043715</v>
      </c>
      <c r="M161" t="str">
        <f t="shared" si="47"/>
        <v>Yes</v>
      </c>
      <c r="N161">
        <f t="shared" si="48"/>
        <v>2213030.6666666665</v>
      </c>
      <c r="P161">
        <v>0</v>
      </c>
      <c r="Q161">
        <v>0</v>
      </c>
      <c r="R161">
        <v>0</v>
      </c>
      <c r="S161" t="str">
        <f t="shared" si="49"/>
        <v>No</v>
      </c>
      <c r="T161">
        <f t="shared" si="50"/>
        <v>0</v>
      </c>
      <c r="V161">
        <f t="shared" si="51"/>
        <v>0.8</v>
      </c>
      <c r="W161">
        <f t="shared" si="52"/>
        <v>0.52</v>
      </c>
      <c r="Y161" s="4">
        <f t="shared" si="53"/>
        <v>527.08311337990006</v>
      </c>
      <c r="Z161">
        <f t="shared" si="54"/>
        <v>16</v>
      </c>
      <c r="AA161">
        <f t="shared" si="55"/>
        <v>0.64</v>
      </c>
      <c r="AB161">
        <f t="shared" si="56"/>
        <v>0.8</v>
      </c>
      <c r="AC161">
        <f t="shared" si="57"/>
        <v>1.2307692307692308</v>
      </c>
      <c r="AD161" t="str">
        <f t="shared" si="58"/>
        <v>CRAM</v>
      </c>
      <c r="AG161">
        <f t="shared" si="59"/>
        <v>0.51351351351351349</v>
      </c>
      <c r="AI161" t="str">
        <f t="shared" si="60"/>
        <v>----</v>
      </c>
      <c r="AJ161" t="str">
        <f t="shared" si="61"/>
        <v>Aromatic</v>
      </c>
      <c r="AK161" t="str">
        <f t="shared" si="62"/>
        <v>----</v>
      </c>
      <c r="AL161" t="str">
        <f t="shared" si="63"/>
        <v>----</v>
      </c>
      <c r="AM161" t="str">
        <f t="shared" si="64"/>
        <v>----</v>
      </c>
      <c r="AN161" t="str">
        <f t="shared" si="65"/>
        <v>----</v>
      </c>
      <c r="AP161" s="4">
        <f t="shared" si="66"/>
        <v>527.20499358887241</v>
      </c>
      <c r="AQ161" s="4">
        <f t="shared" si="67"/>
        <v>527</v>
      </c>
      <c r="AR161" s="4">
        <f t="shared" si="68"/>
        <v>0.20499358887241215</v>
      </c>
      <c r="AU161">
        <v>0.24000000000000021</v>
      </c>
      <c r="AV161">
        <v>2213030.6666666665</v>
      </c>
    </row>
    <row r="162" spans="1:48" x14ac:dyDescent="0.25">
      <c r="A162">
        <v>26</v>
      </c>
      <c r="B162">
        <v>20</v>
      </c>
      <c r="C162">
        <v>0</v>
      </c>
      <c r="D162">
        <v>14</v>
      </c>
      <c r="E162">
        <v>0</v>
      </c>
      <c r="F162">
        <v>0</v>
      </c>
      <c r="G162">
        <f t="shared" si="69"/>
        <v>0.30769230769230749</v>
      </c>
      <c r="H162">
        <v>555.07802800000002</v>
      </c>
      <c r="J162">
        <v>1708953</v>
      </c>
      <c r="K162">
        <v>1841220</v>
      </c>
      <c r="L162">
        <v>1618619</v>
      </c>
      <c r="M162" t="str">
        <f t="shared" si="47"/>
        <v>Yes</v>
      </c>
      <c r="N162">
        <f t="shared" si="48"/>
        <v>1722930.6666666667</v>
      </c>
      <c r="P162">
        <v>0</v>
      </c>
      <c r="Q162">
        <v>0</v>
      </c>
      <c r="R162">
        <v>0</v>
      </c>
      <c r="S162" t="str">
        <f t="shared" si="49"/>
        <v>No</v>
      </c>
      <c r="T162">
        <f t="shared" si="50"/>
        <v>0</v>
      </c>
      <c r="V162">
        <f t="shared" si="51"/>
        <v>0.76923076923076927</v>
      </c>
      <c r="W162">
        <f t="shared" si="52"/>
        <v>0.53846153846153844</v>
      </c>
      <c r="Y162" s="4">
        <f t="shared" si="53"/>
        <v>555.07802797990007</v>
      </c>
      <c r="Z162">
        <f t="shared" si="54"/>
        <v>17</v>
      </c>
      <c r="AA162">
        <f t="shared" si="55"/>
        <v>0.65384615384615385</v>
      </c>
      <c r="AB162">
        <f t="shared" si="56"/>
        <v>0.85</v>
      </c>
      <c r="AC162">
        <f t="shared" si="57"/>
        <v>1.2142857142857142</v>
      </c>
      <c r="AD162" t="str">
        <f t="shared" si="58"/>
        <v>CRAM</v>
      </c>
      <c r="AG162">
        <f t="shared" si="59"/>
        <v>0.52631578947368418</v>
      </c>
      <c r="AI162" t="str">
        <f t="shared" si="60"/>
        <v>----</v>
      </c>
      <c r="AJ162" t="str">
        <f t="shared" si="61"/>
        <v>Aromatic</v>
      </c>
      <c r="AK162" t="str">
        <f t="shared" si="62"/>
        <v>----</v>
      </c>
      <c r="AL162" t="str">
        <f t="shared" si="63"/>
        <v>----</v>
      </c>
      <c r="AM162" t="str">
        <f t="shared" si="64"/>
        <v>----</v>
      </c>
      <c r="AN162" t="str">
        <f t="shared" si="65"/>
        <v>----</v>
      </c>
      <c r="AP162" s="4">
        <f t="shared" si="66"/>
        <v>555.2063816006646</v>
      </c>
      <c r="AQ162" s="4">
        <f t="shared" si="67"/>
        <v>555</v>
      </c>
      <c r="AR162" s="4">
        <f t="shared" si="68"/>
        <v>0.20638160066459932</v>
      </c>
      <c r="AU162">
        <v>0.30769230769230749</v>
      </c>
      <c r="AV162">
        <v>1722930.6666666667</v>
      </c>
    </row>
    <row r="163" spans="1:48" x14ac:dyDescent="0.25">
      <c r="A163">
        <v>30</v>
      </c>
      <c r="B163">
        <v>28</v>
      </c>
      <c r="C163">
        <v>0</v>
      </c>
      <c r="D163">
        <v>6</v>
      </c>
      <c r="E163">
        <v>0</v>
      </c>
      <c r="F163">
        <v>2</v>
      </c>
      <c r="G163">
        <f t="shared" si="69"/>
        <v>-0.53333333333333321</v>
      </c>
      <c r="H163">
        <v>545.12883420000003</v>
      </c>
      <c r="J163">
        <v>5068256</v>
      </c>
      <c r="K163">
        <v>4457982</v>
      </c>
      <c r="L163">
        <v>4181661</v>
      </c>
      <c r="M163" t="str">
        <f t="shared" si="47"/>
        <v>Yes</v>
      </c>
      <c r="N163">
        <f t="shared" si="48"/>
        <v>4569299.666666667</v>
      </c>
      <c r="P163">
        <v>0</v>
      </c>
      <c r="Q163">
        <v>0</v>
      </c>
      <c r="R163">
        <v>0</v>
      </c>
      <c r="S163" t="str">
        <f t="shared" si="49"/>
        <v>No</v>
      </c>
      <c r="T163">
        <f t="shared" si="50"/>
        <v>0</v>
      </c>
      <c r="V163">
        <f t="shared" si="51"/>
        <v>0.93333333333333335</v>
      </c>
      <c r="W163">
        <f t="shared" si="52"/>
        <v>0.2</v>
      </c>
      <c r="Y163" s="4">
        <f t="shared" si="53"/>
        <v>545.12883417990008</v>
      </c>
      <c r="Z163">
        <f t="shared" si="54"/>
        <v>18</v>
      </c>
      <c r="AA163">
        <f t="shared" si="55"/>
        <v>0.6</v>
      </c>
      <c r="AB163">
        <f t="shared" si="56"/>
        <v>0.6428571428571429</v>
      </c>
      <c r="AC163">
        <f t="shared" si="57"/>
        <v>3</v>
      </c>
      <c r="AD163" t="str">
        <f t="shared" si="58"/>
        <v>O</v>
      </c>
      <c r="AG163">
        <f t="shared" si="59"/>
        <v>0.56000000000000005</v>
      </c>
      <c r="AI163" t="str">
        <f t="shared" si="60"/>
        <v>----</v>
      </c>
      <c r="AJ163" t="str">
        <f t="shared" si="61"/>
        <v>Aromatic</v>
      </c>
      <c r="AK163" t="str">
        <f t="shared" si="62"/>
        <v>----</v>
      </c>
      <c r="AL163" t="str">
        <f t="shared" si="63"/>
        <v>----</v>
      </c>
      <c r="AM163" t="str">
        <f t="shared" si="64"/>
        <v>----</v>
      </c>
      <c r="AN163" t="str">
        <f t="shared" si="65"/>
        <v>----</v>
      </c>
      <c r="AP163" s="4">
        <f t="shared" si="66"/>
        <v>545.2548871960945</v>
      </c>
      <c r="AQ163" s="4">
        <f t="shared" si="67"/>
        <v>545</v>
      </c>
      <c r="AR163" s="4">
        <f t="shared" si="68"/>
        <v>0.25488719609450072</v>
      </c>
      <c r="AU163">
        <v>-0.53333333333333321</v>
      </c>
      <c r="AV163">
        <v>4569299.666666667</v>
      </c>
    </row>
    <row r="164" spans="1:48" x14ac:dyDescent="0.25">
      <c r="A164">
        <v>13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f t="shared" si="69"/>
        <v>0.76923076923076916</v>
      </c>
      <c r="H164">
        <v>325.02011959999999</v>
      </c>
      <c r="J164">
        <v>1783353</v>
      </c>
      <c r="K164">
        <v>1671958</v>
      </c>
      <c r="L164">
        <v>1596416</v>
      </c>
      <c r="M164" t="str">
        <f t="shared" si="47"/>
        <v>Yes</v>
      </c>
      <c r="N164">
        <f t="shared" si="48"/>
        <v>1683909</v>
      </c>
      <c r="P164">
        <v>0</v>
      </c>
      <c r="Q164">
        <v>0</v>
      </c>
      <c r="R164">
        <v>0</v>
      </c>
      <c r="S164" t="str">
        <f t="shared" si="49"/>
        <v>No</v>
      </c>
      <c r="T164">
        <f t="shared" si="50"/>
        <v>0</v>
      </c>
      <c r="V164">
        <f t="shared" si="51"/>
        <v>0.76923076923076927</v>
      </c>
      <c r="W164">
        <f t="shared" si="52"/>
        <v>0.76923076923076927</v>
      </c>
      <c r="Y164" s="4">
        <f t="shared" si="53"/>
        <v>325.02011957989998</v>
      </c>
      <c r="Z164">
        <f t="shared" si="54"/>
        <v>9</v>
      </c>
      <c r="AA164">
        <f t="shared" si="55"/>
        <v>0.69230769230769229</v>
      </c>
      <c r="AB164">
        <f t="shared" si="56"/>
        <v>0.9</v>
      </c>
      <c r="AC164">
        <f t="shared" si="57"/>
        <v>0.9</v>
      </c>
      <c r="AD164" t="str">
        <f t="shared" si="58"/>
        <v>O</v>
      </c>
      <c r="AG164">
        <f t="shared" si="59"/>
        <v>0.5</v>
      </c>
      <c r="AI164" t="str">
        <f t="shared" si="60"/>
        <v>----</v>
      </c>
      <c r="AJ164" t="str">
        <f t="shared" si="61"/>
        <v>----</v>
      </c>
      <c r="AK164" t="str">
        <f t="shared" si="62"/>
        <v>HUnSatLig</v>
      </c>
      <c r="AL164" t="str">
        <f t="shared" si="63"/>
        <v>----</v>
      </c>
      <c r="AM164" t="str">
        <f t="shared" si="64"/>
        <v>----</v>
      </c>
      <c r="AN164" t="str">
        <f t="shared" si="65"/>
        <v>----</v>
      </c>
      <c r="AP164" s="4">
        <f t="shared" si="66"/>
        <v>325.09527569681785</v>
      </c>
      <c r="AQ164" s="4">
        <f t="shared" si="67"/>
        <v>325</v>
      </c>
      <c r="AR164" s="4">
        <f t="shared" si="68"/>
        <v>9.527569681785053E-2</v>
      </c>
      <c r="AU164">
        <v>0.76923076923076916</v>
      </c>
      <c r="AV164">
        <v>1683909</v>
      </c>
    </row>
    <row r="165" spans="1:48" x14ac:dyDescent="0.25">
      <c r="A165">
        <v>14</v>
      </c>
      <c r="B165">
        <v>12</v>
      </c>
      <c r="C165">
        <v>0</v>
      </c>
      <c r="D165">
        <v>8</v>
      </c>
      <c r="E165">
        <v>0</v>
      </c>
      <c r="F165">
        <v>0</v>
      </c>
      <c r="G165">
        <f t="shared" si="69"/>
        <v>0.28571428571428559</v>
      </c>
      <c r="H165">
        <v>307.04594040000001</v>
      </c>
      <c r="J165">
        <v>1733641</v>
      </c>
      <c r="K165">
        <v>1736272</v>
      </c>
      <c r="L165">
        <v>1545368</v>
      </c>
      <c r="M165" t="str">
        <f t="shared" si="47"/>
        <v>Yes</v>
      </c>
      <c r="N165">
        <f t="shared" si="48"/>
        <v>1671760.3333333333</v>
      </c>
      <c r="P165">
        <v>0</v>
      </c>
      <c r="Q165">
        <v>0</v>
      </c>
      <c r="R165">
        <v>0</v>
      </c>
      <c r="S165" t="str">
        <f t="shared" si="49"/>
        <v>No</v>
      </c>
      <c r="T165">
        <f t="shared" si="50"/>
        <v>0</v>
      </c>
      <c r="V165">
        <f t="shared" si="51"/>
        <v>0.8571428571428571</v>
      </c>
      <c r="W165">
        <f t="shared" si="52"/>
        <v>0.5714285714285714</v>
      </c>
      <c r="Y165" s="4">
        <f t="shared" si="53"/>
        <v>307.0459403799</v>
      </c>
      <c r="Z165">
        <f t="shared" si="54"/>
        <v>9</v>
      </c>
      <c r="AA165">
        <f t="shared" si="55"/>
        <v>0.6428571428571429</v>
      </c>
      <c r="AB165">
        <f t="shared" si="56"/>
        <v>0.75</v>
      </c>
      <c r="AC165">
        <f t="shared" si="57"/>
        <v>1.125</v>
      </c>
      <c r="AD165" t="str">
        <f t="shared" si="58"/>
        <v>CRAM</v>
      </c>
      <c r="AG165">
        <f t="shared" si="59"/>
        <v>0.5</v>
      </c>
      <c r="AI165" t="str">
        <f t="shared" si="60"/>
        <v>----</v>
      </c>
      <c r="AJ165" t="str">
        <f t="shared" si="61"/>
        <v>----</v>
      </c>
      <c r="AK165" t="str">
        <f t="shared" si="62"/>
        <v>HUnSatLig</v>
      </c>
      <c r="AL165" t="str">
        <f t="shared" si="63"/>
        <v>----</v>
      </c>
      <c r="AM165" t="str">
        <f t="shared" si="64"/>
        <v>----</v>
      </c>
      <c r="AN165" t="str">
        <f t="shared" si="65"/>
        <v>----</v>
      </c>
      <c r="AP165" s="4">
        <f t="shared" si="66"/>
        <v>307.11694023253733</v>
      </c>
      <c r="AQ165" s="4">
        <f t="shared" si="67"/>
        <v>307</v>
      </c>
      <c r="AR165" s="4">
        <f t="shared" si="68"/>
        <v>0.11694023253733121</v>
      </c>
      <c r="AU165">
        <v>0.28571428571428559</v>
      </c>
      <c r="AV165">
        <v>1671760.3333333333</v>
      </c>
    </row>
    <row r="166" spans="1:48" x14ac:dyDescent="0.25">
      <c r="A166">
        <v>14</v>
      </c>
      <c r="B166">
        <v>14</v>
      </c>
      <c r="C166">
        <v>0</v>
      </c>
      <c r="D166">
        <v>8</v>
      </c>
      <c r="E166">
        <v>0</v>
      </c>
      <c r="F166">
        <v>0</v>
      </c>
      <c r="G166">
        <f t="shared" si="69"/>
        <v>0.14285714285714279</v>
      </c>
      <c r="H166">
        <v>309.0615904</v>
      </c>
      <c r="J166">
        <v>2608888</v>
      </c>
      <c r="K166">
        <v>2772861</v>
      </c>
      <c r="L166">
        <v>2614736</v>
      </c>
      <c r="M166" t="str">
        <f t="shared" si="47"/>
        <v>Yes</v>
      </c>
      <c r="N166">
        <f t="shared" si="48"/>
        <v>2665495</v>
      </c>
      <c r="P166">
        <v>0</v>
      </c>
      <c r="Q166">
        <v>0</v>
      </c>
      <c r="R166">
        <v>0</v>
      </c>
      <c r="S166" t="str">
        <f t="shared" si="49"/>
        <v>No</v>
      </c>
      <c r="T166">
        <f t="shared" si="50"/>
        <v>0</v>
      </c>
      <c r="V166">
        <f t="shared" si="51"/>
        <v>1</v>
      </c>
      <c r="W166">
        <f t="shared" si="52"/>
        <v>0.5714285714285714</v>
      </c>
      <c r="Y166" s="4">
        <f t="shared" si="53"/>
        <v>309.0615903799</v>
      </c>
      <c r="Z166">
        <f t="shared" si="54"/>
        <v>8</v>
      </c>
      <c r="AA166">
        <f t="shared" si="55"/>
        <v>0.5714285714285714</v>
      </c>
      <c r="AB166">
        <f t="shared" si="56"/>
        <v>0.5714285714285714</v>
      </c>
      <c r="AC166">
        <f t="shared" si="57"/>
        <v>1</v>
      </c>
      <c r="AD166" t="str">
        <f t="shared" si="58"/>
        <v>CRAM</v>
      </c>
      <c r="AG166">
        <f t="shared" si="59"/>
        <v>0.4</v>
      </c>
      <c r="AI166" t="str">
        <f t="shared" si="60"/>
        <v>----</v>
      </c>
      <c r="AJ166" t="str">
        <f t="shared" si="61"/>
        <v>----</v>
      </c>
      <c r="AK166" t="str">
        <f t="shared" si="62"/>
        <v>HUnSatLig</v>
      </c>
      <c r="AL166" t="str">
        <f t="shared" si="63"/>
        <v>----</v>
      </c>
      <c r="AM166" t="str">
        <f t="shared" si="64"/>
        <v>----</v>
      </c>
      <c r="AN166" t="str">
        <f t="shared" si="65"/>
        <v>----</v>
      </c>
      <c r="AP166" s="4">
        <f t="shared" si="66"/>
        <v>309.13305632192055</v>
      </c>
      <c r="AQ166" s="4">
        <f t="shared" si="67"/>
        <v>309</v>
      </c>
      <c r="AR166" s="4">
        <f t="shared" si="68"/>
        <v>0.13305632192054873</v>
      </c>
      <c r="AU166">
        <v>0.14285714285714279</v>
      </c>
      <c r="AV166">
        <v>2665495</v>
      </c>
    </row>
    <row r="167" spans="1:48" x14ac:dyDescent="0.25">
      <c r="A167">
        <v>14</v>
      </c>
      <c r="B167">
        <v>17</v>
      </c>
      <c r="C167">
        <v>5</v>
      </c>
      <c r="D167">
        <v>8</v>
      </c>
      <c r="E167">
        <v>0</v>
      </c>
      <c r="F167">
        <v>0</v>
      </c>
      <c r="G167">
        <f t="shared" si="69"/>
        <v>1</v>
      </c>
      <c r="H167">
        <v>382.10043539999998</v>
      </c>
      <c r="J167">
        <v>2109325</v>
      </c>
      <c r="K167">
        <v>1710112</v>
      </c>
      <c r="L167">
        <v>2343288</v>
      </c>
      <c r="M167" t="str">
        <f t="shared" si="47"/>
        <v>Yes</v>
      </c>
      <c r="N167">
        <f t="shared" si="48"/>
        <v>2054241.6666666667</v>
      </c>
      <c r="P167">
        <v>0</v>
      </c>
      <c r="Q167">
        <v>0</v>
      </c>
      <c r="R167">
        <v>0</v>
      </c>
      <c r="S167" t="str">
        <f t="shared" si="49"/>
        <v>No</v>
      </c>
      <c r="T167">
        <f t="shared" si="50"/>
        <v>0</v>
      </c>
      <c r="V167">
        <f t="shared" si="51"/>
        <v>1.2142857142857142</v>
      </c>
      <c r="W167">
        <f t="shared" si="52"/>
        <v>0.5714285714285714</v>
      </c>
      <c r="Y167" s="4">
        <f t="shared" si="53"/>
        <v>382.10043537990003</v>
      </c>
      <c r="Z167">
        <f t="shared" si="54"/>
        <v>9</v>
      </c>
      <c r="AA167">
        <f t="shared" si="55"/>
        <v>0.6428571428571429</v>
      </c>
      <c r="AB167">
        <f t="shared" si="56"/>
        <v>0.52941176470588236</v>
      </c>
      <c r="AC167">
        <f t="shared" si="57"/>
        <v>1.125</v>
      </c>
      <c r="AD167" t="str">
        <f t="shared" si="58"/>
        <v>CRAM</v>
      </c>
      <c r="AG167">
        <f t="shared" si="59"/>
        <v>0.5</v>
      </c>
      <c r="AI167" t="str">
        <f t="shared" si="60"/>
        <v>----</v>
      </c>
      <c r="AJ167" t="str">
        <f t="shared" si="61"/>
        <v>----</v>
      </c>
      <c r="AK167" t="str">
        <f t="shared" si="62"/>
        <v>HUnSatLig</v>
      </c>
      <c r="AL167" t="str">
        <f t="shared" si="63"/>
        <v>----</v>
      </c>
      <c r="AM167" t="str">
        <f t="shared" si="64"/>
        <v>----</v>
      </c>
      <c r="AN167" t="str">
        <f t="shared" si="65"/>
        <v>----</v>
      </c>
      <c r="AP167" s="4">
        <f t="shared" si="66"/>
        <v>382.18879047937173</v>
      </c>
      <c r="AQ167" s="4">
        <f t="shared" si="67"/>
        <v>382</v>
      </c>
      <c r="AR167" s="4">
        <f t="shared" si="68"/>
        <v>0.18879047937173254</v>
      </c>
      <c r="AU167">
        <v>1</v>
      </c>
      <c r="AV167">
        <v>2054241.6666666667</v>
      </c>
    </row>
    <row r="168" spans="1:48" x14ac:dyDescent="0.25">
      <c r="A168">
        <v>15</v>
      </c>
      <c r="B168">
        <v>16</v>
      </c>
      <c r="C168">
        <v>0</v>
      </c>
      <c r="D168">
        <v>7</v>
      </c>
      <c r="E168">
        <v>0</v>
      </c>
      <c r="F168">
        <v>0</v>
      </c>
      <c r="G168">
        <f t="shared" si="69"/>
        <v>-0.13333333333333375</v>
      </c>
      <c r="H168">
        <v>307.08232579999998</v>
      </c>
      <c r="J168">
        <v>1769742</v>
      </c>
      <c r="K168">
        <v>1727061</v>
      </c>
      <c r="L168">
        <v>1563294</v>
      </c>
      <c r="M168" t="str">
        <f t="shared" si="47"/>
        <v>Yes</v>
      </c>
      <c r="N168">
        <f t="shared" si="48"/>
        <v>1686699</v>
      </c>
      <c r="P168">
        <v>0</v>
      </c>
      <c r="Q168">
        <v>0</v>
      </c>
      <c r="R168">
        <v>0</v>
      </c>
      <c r="S168" t="str">
        <f t="shared" si="49"/>
        <v>No</v>
      </c>
      <c r="T168">
        <f t="shared" si="50"/>
        <v>0</v>
      </c>
      <c r="V168">
        <f t="shared" si="51"/>
        <v>1.0666666666666667</v>
      </c>
      <c r="W168">
        <f t="shared" si="52"/>
        <v>0.46666666666666667</v>
      </c>
      <c r="Y168" s="4">
        <f t="shared" si="53"/>
        <v>307.08232577990003</v>
      </c>
      <c r="Z168">
        <f t="shared" si="54"/>
        <v>8</v>
      </c>
      <c r="AA168">
        <f t="shared" si="55"/>
        <v>0.53333333333333333</v>
      </c>
      <c r="AB168">
        <f t="shared" si="56"/>
        <v>0.5</v>
      </c>
      <c r="AC168">
        <f t="shared" si="57"/>
        <v>1.1428571428571428</v>
      </c>
      <c r="AD168" t="str">
        <f t="shared" si="58"/>
        <v>CRAM</v>
      </c>
      <c r="AG168">
        <f t="shared" si="59"/>
        <v>0.39130434782608697</v>
      </c>
      <c r="AI168" t="str">
        <f t="shared" si="60"/>
        <v>----</v>
      </c>
      <c r="AJ168" t="str">
        <f t="shared" si="61"/>
        <v>----</v>
      </c>
      <c r="AK168" t="str">
        <f t="shared" si="62"/>
        <v>HUnSatLig</v>
      </c>
      <c r="AL168" t="str">
        <f t="shared" si="63"/>
        <v>----</v>
      </c>
      <c r="AM168" t="str">
        <f t="shared" si="64"/>
        <v>----</v>
      </c>
      <c r="AN168" t="str">
        <f t="shared" si="65"/>
        <v>----</v>
      </c>
      <c r="AP168" s="4">
        <f t="shared" si="66"/>
        <v>307.15333404612539</v>
      </c>
      <c r="AQ168" s="4">
        <f t="shared" si="67"/>
        <v>307</v>
      </c>
      <c r="AR168" s="4">
        <f t="shared" si="68"/>
        <v>0.15333404612539425</v>
      </c>
      <c r="AU168">
        <v>-0.13333333333333375</v>
      </c>
      <c r="AV168">
        <v>1686699</v>
      </c>
    </row>
    <row r="169" spans="1:48" x14ac:dyDescent="0.25">
      <c r="A169">
        <v>15</v>
      </c>
      <c r="B169">
        <v>20</v>
      </c>
      <c r="C169">
        <v>0</v>
      </c>
      <c r="D169">
        <v>6</v>
      </c>
      <c r="E169">
        <v>0</v>
      </c>
      <c r="F169">
        <v>0</v>
      </c>
      <c r="G169">
        <f t="shared" si="69"/>
        <v>-0.53333333333333321</v>
      </c>
      <c r="H169">
        <v>295.11871120000001</v>
      </c>
      <c r="J169">
        <v>1897789</v>
      </c>
      <c r="K169">
        <v>1643775</v>
      </c>
      <c r="L169">
        <v>1523511</v>
      </c>
      <c r="M169" t="str">
        <f t="shared" si="47"/>
        <v>Yes</v>
      </c>
      <c r="N169">
        <f t="shared" si="48"/>
        <v>1688358.3333333333</v>
      </c>
      <c r="P169">
        <v>0</v>
      </c>
      <c r="Q169">
        <v>0</v>
      </c>
      <c r="R169">
        <v>0</v>
      </c>
      <c r="S169" t="str">
        <f t="shared" si="49"/>
        <v>No</v>
      </c>
      <c r="T169">
        <f t="shared" si="50"/>
        <v>0</v>
      </c>
      <c r="V169">
        <f t="shared" si="51"/>
        <v>1.3333333333333333</v>
      </c>
      <c r="W169">
        <f t="shared" si="52"/>
        <v>0.4</v>
      </c>
      <c r="Y169" s="4">
        <f t="shared" si="53"/>
        <v>295.1187111799</v>
      </c>
      <c r="Z169">
        <f t="shared" si="54"/>
        <v>6</v>
      </c>
      <c r="AA169">
        <f t="shared" si="55"/>
        <v>0.4</v>
      </c>
      <c r="AB169">
        <f t="shared" si="56"/>
        <v>0.3</v>
      </c>
      <c r="AC169">
        <f t="shared" si="57"/>
        <v>1</v>
      </c>
      <c r="AD169" t="str">
        <f t="shared" si="58"/>
        <v>CRAM</v>
      </c>
      <c r="AG169">
        <f t="shared" si="59"/>
        <v>0.25</v>
      </c>
      <c r="AI169" t="str">
        <f t="shared" si="60"/>
        <v>----</v>
      </c>
      <c r="AJ169" t="str">
        <f t="shared" si="61"/>
        <v>----</v>
      </c>
      <c r="AK169" t="str">
        <f t="shared" si="62"/>
        <v>HUnSatLig</v>
      </c>
      <c r="AL169" t="str">
        <f t="shared" si="63"/>
        <v>----</v>
      </c>
      <c r="AM169" t="str">
        <f t="shared" si="64"/>
        <v>----</v>
      </c>
      <c r="AN169" t="str">
        <f t="shared" si="65"/>
        <v>----</v>
      </c>
      <c r="AP169" s="4">
        <f t="shared" si="66"/>
        <v>295.18695303640646</v>
      </c>
      <c r="AQ169" s="4">
        <f t="shared" si="67"/>
        <v>295</v>
      </c>
      <c r="AR169" s="4">
        <f t="shared" si="68"/>
        <v>0.18695303640646443</v>
      </c>
      <c r="AU169">
        <v>-0.53333333333333321</v>
      </c>
      <c r="AV169">
        <v>1688358.3333333333</v>
      </c>
    </row>
    <row r="170" spans="1:48" x14ac:dyDescent="0.25">
      <c r="A170">
        <v>15</v>
      </c>
      <c r="B170">
        <v>22</v>
      </c>
      <c r="C170">
        <v>0</v>
      </c>
      <c r="D170">
        <v>6</v>
      </c>
      <c r="E170">
        <v>0</v>
      </c>
      <c r="F170">
        <v>0</v>
      </c>
      <c r="G170">
        <f t="shared" si="69"/>
        <v>-0.66666666666666696</v>
      </c>
      <c r="H170">
        <v>297.1343612</v>
      </c>
      <c r="J170">
        <v>1369468</v>
      </c>
      <c r="K170">
        <v>1348606</v>
      </c>
      <c r="L170">
        <v>1885235</v>
      </c>
      <c r="M170" t="str">
        <f t="shared" si="47"/>
        <v>Yes</v>
      </c>
      <c r="N170">
        <f t="shared" si="48"/>
        <v>1534436.3333333333</v>
      </c>
      <c r="P170">
        <v>0</v>
      </c>
      <c r="Q170">
        <v>0</v>
      </c>
      <c r="R170">
        <v>0</v>
      </c>
      <c r="S170" t="str">
        <f t="shared" si="49"/>
        <v>No</v>
      </c>
      <c r="T170">
        <f t="shared" si="50"/>
        <v>0</v>
      </c>
      <c r="V170">
        <f t="shared" si="51"/>
        <v>1.4666666666666666</v>
      </c>
      <c r="W170">
        <f t="shared" si="52"/>
        <v>0.4</v>
      </c>
      <c r="Y170" s="4">
        <f t="shared" si="53"/>
        <v>297.1343611799</v>
      </c>
      <c r="Z170">
        <f t="shared" si="54"/>
        <v>5</v>
      </c>
      <c r="AA170">
        <f t="shared" si="55"/>
        <v>0.33333333333333331</v>
      </c>
      <c r="AB170">
        <f t="shared" si="56"/>
        <v>0.22727272727272727</v>
      </c>
      <c r="AC170">
        <f t="shared" si="57"/>
        <v>0.83333333333333337</v>
      </c>
      <c r="AD170" t="str">
        <f t="shared" si="58"/>
        <v>CRAM</v>
      </c>
      <c r="AG170">
        <f t="shared" si="59"/>
        <v>0.16666666666666666</v>
      </c>
      <c r="AI170" t="str">
        <f t="shared" si="60"/>
        <v>----</v>
      </c>
      <c r="AJ170" t="str">
        <f t="shared" si="61"/>
        <v>----</v>
      </c>
      <c r="AK170" t="str">
        <f t="shared" si="62"/>
        <v>HUnSatLig</v>
      </c>
      <c r="AL170" t="str">
        <f t="shared" si="63"/>
        <v>----</v>
      </c>
      <c r="AM170" t="str">
        <f t="shared" si="64"/>
        <v>----</v>
      </c>
      <c r="AN170" t="str">
        <f t="shared" si="65"/>
        <v>----</v>
      </c>
      <c r="AP170" s="4">
        <f t="shared" si="66"/>
        <v>297.20306912578968</v>
      </c>
      <c r="AQ170" s="4">
        <f t="shared" si="67"/>
        <v>297</v>
      </c>
      <c r="AR170" s="4">
        <f t="shared" si="68"/>
        <v>0.20306912578968195</v>
      </c>
      <c r="AU170">
        <v>-0.66666666666666696</v>
      </c>
      <c r="AV170">
        <v>1534436.3333333333</v>
      </c>
    </row>
    <row r="171" spans="1:48" x14ac:dyDescent="0.25">
      <c r="A171">
        <v>15</v>
      </c>
      <c r="B171">
        <v>22</v>
      </c>
      <c r="C171">
        <v>0</v>
      </c>
      <c r="D171">
        <v>10</v>
      </c>
      <c r="E171">
        <v>1</v>
      </c>
      <c r="F171">
        <v>0</v>
      </c>
      <c r="G171">
        <f t="shared" si="69"/>
        <v>0</v>
      </c>
      <c r="H171">
        <v>393.08609030000002</v>
      </c>
      <c r="J171">
        <v>3369523</v>
      </c>
      <c r="K171">
        <v>3148639</v>
      </c>
      <c r="L171">
        <v>2740506</v>
      </c>
      <c r="M171" t="str">
        <f t="shared" si="47"/>
        <v>Yes</v>
      </c>
      <c r="N171">
        <f t="shared" si="48"/>
        <v>3086222.6666666665</v>
      </c>
      <c r="P171">
        <v>0</v>
      </c>
      <c r="Q171">
        <v>0</v>
      </c>
      <c r="R171">
        <v>0</v>
      </c>
      <c r="S171" t="str">
        <f t="shared" si="49"/>
        <v>No</v>
      </c>
      <c r="T171">
        <f t="shared" si="50"/>
        <v>0</v>
      </c>
      <c r="V171">
        <f t="shared" si="51"/>
        <v>1.4666666666666666</v>
      </c>
      <c r="W171">
        <f t="shared" si="52"/>
        <v>0.66666666666666663</v>
      </c>
      <c r="Y171" s="4">
        <f t="shared" si="53"/>
        <v>393.08609027990002</v>
      </c>
      <c r="Z171">
        <f t="shared" si="54"/>
        <v>5</v>
      </c>
      <c r="AA171">
        <f t="shared" si="55"/>
        <v>0.33333333333333331</v>
      </c>
      <c r="AB171">
        <f t="shared" si="56"/>
        <v>0.22727272727272727</v>
      </c>
      <c r="AC171">
        <f t="shared" si="57"/>
        <v>0.5</v>
      </c>
      <c r="AD171" t="str">
        <f t="shared" si="58"/>
        <v>O</v>
      </c>
      <c r="AG171">
        <f t="shared" si="59"/>
        <v>-0.1111111111111111</v>
      </c>
      <c r="AI171" t="str">
        <f t="shared" si="60"/>
        <v>----</v>
      </c>
      <c r="AJ171" t="str">
        <f t="shared" si="61"/>
        <v>----</v>
      </c>
      <c r="AK171" t="str">
        <f t="shared" si="62"/>
        <v>HUnSatLig</v>
      </c>
      <c r="AL171" t="str">
        <f t="shared" si="63"/>
        <v>----</v>
      </c>
      <c r="AM171" t="str">
        <f t="shared" si="64"/>
        <v>----</v>
      </c>
      <c r="AN171" t="str">
        <f t="shared" si="65"/>
        <v>----</v>
      </c>
      <c r="AP171" s="4">
        <f t="shared" si="66"/>
        <v>393.17698565030986</v>
      </c>
      <c r="AQ171" s="4">
        <f t="shared" si="67"/>
        <v>393</v>
      </c>
      <c r="AR171" s="4">
        <f t="shared" si="68"/>
        <v>0.17698565030985947</v>
      </c>
      <c r="AU171">
        <v>0</v>
      </c>
      <c r="AV171">
        <v>3086222.6666666665</v>
      </c>
    </row>
    <row r="172" spans="1:48" x14ac:dyDescent="0.25">
      <c r="A172">
        <v>16</v>
      </c>
      <c r="B172">
        <v>15</v>
      </c>
      <c r="C172">
        <v>1</v>
      </c>
      <c r="D172">
        <v>9</v>
      </c>
      <c r="E172">
        <v>0</v>
      </c>
      <c r="F172">
        <v>0</v>
      </c>
      <c r="G172">
        <f t="shared" si="69"/>
        <v>0.375</v>
      </c>
      <c r="H172">
        <v>364.06740400000001</v>
      </c>
      <c r="J172">
        <v>1757623</v>
      </c>
      <c r="K172">
        <v>1689045</v>
      </c>
      <c r="L172">
        <v>2080592</v>
      </c>
      <c r="M172" t="str">
        <f t="shared" si="47"/>
        <v>Yes</v>
      </c>
      <c r="N172">
        <f t="shared" si="48"/>
        <v>1842420</v>
      </c>
      <c r="P172">
        <v>0</v>
      </c>
      <c r="Q172">
        <v>0</v>
      </c>
      <c r="R172">
        <v>0</v>
      </c>
      <c r="S172" t="str">
        <f t="shared" si="49"/>
        <v>No</v>
      </c>
      <c r="T172">
        <f t="shared" si="50"/>
        <v>0</v>
      </c>
      <c r="V172">
        <f t="shared" si="51"/>
        <v>0.9375</v>
      </c>
      <c r="W172">
        <f t="shared" si="52"/>
        <v>0.5625</v>
      </c>
      <c r="Y172" s="4">
        <f t="shared" si="53"/>
        <v>364.06740397990001</v>
      </c>
      <c r="Z172">
        <f t="shared" si="54"/>
        <v>10</v>
      </c>
      <c r="AA172">
        <f t="shared" si="55"/>
        <v>0.625</v>
      </c>
      <c r="AB172">
        <f t="shared" si="56"/>
        <v>0.66666666666666663</v>
      </c>
      <c r="AC172">
        <f t="shared" si="57"/>
        <v>1.1111111111111112</v>
      </c>
      <c r="AD172" t="str">
        <f t="shared" si="58"/>
        <v>CRAM</v>
      </c>
      <c r="AG172">
        <f t="shared" si="59"/>
        <v>0.47619047619047616</v>
      </c>
      <c r="AI172" t="str">
        <f t="shared" si="60"/>
        <v>----</v>
      </c>
      <c r="AJ172" t="str">
        <f t="shared" si="61"/>
        <v>----</v>
      </c>
      <c r="AK172" t="str">
        <f t="shared" si="62"/>
        <v>HUnSatLig</v>
      </c>
      <c r="AL172" t="str">
        <f t="shared" si="63"/>
        <v>----</v>
      </c>
      <c r="AM172" t="str">
        <f t="shared" si="64"/>
        <v>----</v>
      </c>
      <c r="AN172" t="str">
        <f t="shared" si="65"/>
        <v>----</v>
      </c>
      <c r="AP172" s="4">
        <f t="shared" si="66"/>
        <v>364.15158920638646</v>
      </c>
      <c r="AQ172" s="4">
        <f t="shared" si="67"/>
        <v>364</v>
      </c>
      <c r="AR172" s="4">
        <f t="shared" si="68"/>
        <v>0.15158920638646123</v>
      </c>
      <c r="AU172">
        <v>0.375</v>
      </c>
      <c r="AV172">
        <v>1842420</v>
      </c>
    </row>
    <row r="173" spans="1:48" x14ac:dyDescent="0.25">
      <c r="A173">
        <v>16</v>
      </c>
      <c r="B173">
        <v>15</v>
      </c>
      <c r="C173">
        <v>1</v>
      </c>
      <c r="D173">
        <v>10</v>
      </c>
      <c r="E173">
        <v>0</v>
      </c>
      <c r="F173">
        <v>0</v>
      </c>
      <c r="G173">
        <f t="shared" si="69"/>
        <v>0.5</v>
      </c>
      <c r="H173">
        <v>380.06231860000003</v>
      </c>
      <c r="J173">
        <v>1749720</v>
      </c>
      <c r="K173">
        <v>1577259</v>
      </c>
      <c r="L173">
        <v>1840741</v>
      </c>
      <c r="M173" t="str">
        <f t="shared" si="47"/>
        <v>Yes</v>
      </c>
      <c r="N173">
        <f t="shared" si="48"/>
        <v>1722573.3333333333</v>
      </c>
      <c r="P173">
        <v>0</v>
      </c>
      <c r="Q173">
        <v>0</v>
      </c>
      <c r="R173">
        <v>0</v>
      </c>
      <c r="S173" t="str">
        <f t="shared" si="49"/>
        <v>No</v>
      </c>
      <c r="T173">
        <f t="shared" si="50"/>
        <v>0</v>
      </c>
      <c r="V173">
        <f t="shared" si="51"/>
        <v>0.9375</v>
      </c>
      <c r="W173">
        <f t="shared" si="52"/>
        <v>0.625</v>
      </c>
      <c r="Y173" s="4">
        <f t="shared" si="53"/>
        <v>380.06231857990002</v>
      </c>
      <c r="Z173">
        <f t="shared" si="54"/>
        <v>10</v>
      </c>
      <c r="AA173">
        <f t="shared" si="55"/>
        <v>0.625</v>
      </c>
      <c r="AB173">
        <f t="shared" si="56"/>
        <v>0.66666666666666663</v>
      </c>
      <c r="AC173">
        <f t="shared" si="57"/>
        <v>1</v>
      </c>
      <c r="AD173" t="str">
        <f t="shared" si="58"/>
        <v>CRAM</v>
      </c>
      <c r="AG173">
        <f t="shared" si="59"/>
        <v>0.45</v>
      </c>
      <c r="AI173" t="str">
        <f t="shared" si="60"/>
        <v>----</v>
      </c>
      <c r="AJ173" t="str">
        <f t="shared" si="61"/>
        <v>----</v>
      </c>
      <c r="AK173" t="str">
        <f t="shared" si="62"/>
        <v>HUnSatLig</v>
      </c>
      <c r="AL173" t="str">
        <f t="shared" si="63"/>
        <v>----</v>
      </c>
      <c r="AM173" t="str">
        <f t="shared" si="64"/>
        <v>----</v>
      </c>
      <c r="AN173" t="str">
        <f t="shared" si="65"/>
        <v>----</v>
      </c>
      <c r="AP173" s="4">
        <f t="shared" si="66"/>
        <v>380.15020239487183</v>
      </c>
      <c r="AQ173" s="4">
        <f t="shared" si="67"/>
        <v>380</v>
      </c>
      <c r="AR173" s="4">
        <f t="shared" si="68"/>
        <v>0.15020239487182607</v>
      </c>
      <c r="AU173">
        <v>0.5</v>
      </c>
      <c r="AV173">
        <v>1722573.3333333333</v>
      </c>
    </row>
    <row r="174" spans="1:48" x14ac:dyDescent="0.25">
      <c r="A174">
        <v>16</v>
      </c>
      <c r="B174">
        <v>17</v>
      </c>
      <c r="C174">
        <v>1</v>
      </c>
      <c r="D174">
        <v>9</v>
      </c>
      <c r="E174">
        <v>0</v>
      </c>
      <c r="F174">
        <v>0</v>
      </c>
      <c r="G174">
        <f t="shared" si="69"/>
        <v>0.25</v>
      </c>
      <c r="H174">
        <v>366.083054</v>
      </c>
      <c r="J174">
        <v>1678005</v>
      </c>
      <c r="K174">
        <v>2276234</v>
      </c>
      <c r="L174">
        <v>2036147</v>
      </c>
      <c r="M174" t="str">
        <f t="shared" si="47"/>
        <v>Yes</v>
      </c>
      <c r="N174">
        <f t="shared" si="48"/>
        <v>1996795.3333333333</v>
      </c>
      <c r="P174">
        <v>0</v>
      </c>
      <c r="Q174">
        <v>0</v>
      </c>
      <c r="R174">
        <v>0</v>
      </c>
      <c r="S174" t="str">
        <f t="shared" si="49"/>
        <v>No</v>
      </c>
      <c r="T174">
        <f t="shared" si="50"/>
        <v>0</v>
      </c>
      <c r="V174">
        <f t="shared" si="51"/>
        <v>1.0625</v>
      </c>
      <c r="W174">
        <f t="shared" si="52"/>
        <v>0.5625</v>
      </c>
      <c r="Y174" s="4">
        <f t="shared" si="53"/>
        <v>366.0830539799</v>
      </c>
      <c r="Z174">
        <f t="shared" si="54"/>
        <v>9</v>
      </c>
      <c r="AA174">
        <f t="shared" si="55"/>
        <v>0.5625</v>
      </c>
      <c r="AB174">
        <f t="shared" si="56"/>
        <v>0.52941176470588236</v>
      </c>
      <c r="AC174">
        <f t="shared" si="57"/>
        <v>1</v>
      </c>
      <c r="AD174" t="str">
        <f t="shared" si="58"/>
        <v>CRAM</v>
      </c>
      <c r="AG174">
        <f t="shared" si="59"/>
        <v>0.38095238095238093</v>
      </c>
      <c r="AI174" t="str">
        <f t="shared" si="60"/>
        <v>----</v>
      </c>
      <c r="AJ174" t="str">
        <f t="shared" si="61"/>
        <v>----</v>
      </c>
      <c r="AK174" t="str">
        <f t="shared" si="62"/>
        <v>HUnSatLig</v>
      </c>
      <c r="AL174" t="str">
        <f t="shared" si="63"/>
        <v>----</v>
      </c>
      <c r="AM174" t="str">
        <f t="shared" si="64"/>
        <v>----</v>
      </c>
      <c r="AN174" t="str">
        <f t="shared" si="65"/>
        <v>----</v>
      </c>
      <c r="AP174" s="4">
        <f t="shared" si="66"/>
        <v>366.16770529576968</v>
      </c>
      <c r="AQ174" s="4">
        <f t="shared" si="67"/>
        <v>366</v>
      </c>
      <c r="AR174" s="4">
        <f t="shared" si="68"/>
        <v>0.16770529576967874</v>
      </c>
      <c r="AU174">
        <v>0.25</v>
      </c>
      <c r="AV174">
        <v>1996795.3333333333</v>
      </c>
    </row>
    <row r="175" spans="1:48" x14ac:dyDescent="0.25">
      <c r="A175">
        <v>16</v>
      </c>
      <c r="B175">
        <v>17</v>
      </c>
      <c r="C175">
        <v>1</v>
      </c>
      <c r="D175">
        <v>10</v>
      </c>
      <c r="E175">
        <v>0</v>
      </c>
      <c r="F175">
        <v>0</v>
      </c>
      <c r="G175">
        <f t="shared" si="69"/>
        <v>0.375</v>
      </c>
      <c r="H175">
        <v>382.07796860000002</v>
      </c>
      <c r="J175">
        <v>1705093</v>
      </c>
      <c r="K175">
        <v>1894938</v>
      </c>
      <c r="L175">
        <v>1774194</v>
      </c>
      <c r="M175" t="str">
        <f t="shared" si="47"/>
        <v>Yes</v>
      </c>
      <c r="N175">
        <f t="shared" si="48"/>
        <v>1791408.3333333333</v>
      </c>
      <c r="P175">
        <v>0</v>
      </c>
      <c r="Q175">
        <v>0</v>
      </c>
      <c r="R175">
        <v>0</v>
      </c>
      <c r="S175" t="str">
        <f t="shared" si="49"/>
        <v>No</v>
      </c>
      <c r="T175">
        <f t="shared" si="50"/>
        <v>0</v>
      </c>
      <c r="V175">
        <f t="shared" si="51"/>
        <v>1.0625</v>
      </c>
      <c r="W175">
        <f t="shared" si="52"/>
        <v>0.625</v>
      </c>
      <c r="Y175" s="4">
        <f t="shared" si="53"/>
        <v>382.07796857989996</v>
      </c>
      <c r="Z175">
        <f t="shared" si="54"/>
        <v>9</v>
      </c>
      <c r="AA175">
        <f t="shared" si="55"/>
        <v>0.5625</v>
      </c>
      <c r="AB175">
        <f t="shared" si="56"/>
        <v>0.52941176470588236</v>
      </c>
      <c r="AC175">
        <f t="shared" si="57"/>
        <v>0.9</v>
      </c>
      <c r="AD175" t="str">
        <f t="shared" si="58"/>
        <v>CRAM</v>
      </c>
      <c r="AG175">
        <f t="shared" si="59"/>
        <v>0.35</v>
      </c>
      <c r="AI175" t="str">
        <f t="shared" si="60"/>
        <v>----</v>
      </c>
      <c r="AJ175" t="str">
        <f t="shared" si="61"/>
        <v>----</v>
      </c>
      <c r="AK175" t="str">
        <f t="shared" si="62"/>
        <v>HUnSatLig</v>
      </c>
      <c r="AL175" t="str">
        <f t="shared" si="63"/>
        <v>----</v>
      </c>
      <c r="AM175" t="str">
        <f t="shared" si="64"/>
        <v>----</v>
      </c>
      <c r="AN175" t="str">
        <f t="shared" si="65"/>
        <v>----</v>
      </c>
      <c r="AP175" s="4">
        <f t="shared" si="66"/>
        <v>382.16631848425493</v>
      </c>
      <c r="AQ175" s="4">
        <f t="shared" si="67"/>
        <v>382</v>
      </c>
      <c r="AR175" s="4">
        <f t="shared" si="68"/>
        <v>0.1663184842549299</v>
      </c>
      <c r="AU175">
        <v>0.375</v>
      </c>
      <c r="AV175">
        <v>1791408.3333333333</v>
      </c>
    </row>
    <row r="176" spans="1:48" x14ac:dyDescent="0.25">
      <c r="A176">
        <v>16</v>
      </c>
      <c r="B176">
        <v>19</v>
      </c>
      <c r="C176">
        <v>1</v>
      </c>
      <c r="D176">
        <v>9</v>
      </c>
      <c r="E176">
        <v>0</v>
      </c>
      <c r="F176">
        <v>0</v>
      </c>
      <c r="G176">
        <f t="shared" si="69"/>
        <v>0.125</v>
      </c>
      <c r="H176">
        <v>368.098704</v>
      </c>
      <c r="J176">
        <v>1606836</v>
      </c>
      <c r="K176">
        <v>1833660</v>
      </c>
      <c r="L176">
        <v>1738258</v>
      </c>
      <c r="M176" t="str">
        <f t="shared" si="47"/>
        <v>Yes</v>
      </c>
      <c r="N176">
        <f t="shared" si="48"/>
        <v>1726251.3333333333</v>
      </c>
      <c r="P176">
        <v>0</v>
      </c>
      <c r="Q176">
        <v>0</v>
      </c>
      <c r="R176">
        <v>0</v>
      </c>
      <c r="S176" t="str">
        <f t="shared" si="49"/>
        <v>No</v>
      </c>
      <c r="T176">
        <f t="shared" si="50"/>
        <v>0</v>
      </c>
      <c r="V176">
        <f t="shared" si="51"/>
        <v>1.1875</v>
      </c>
      <c r="W176">
        <f t="shared" si="52"/>
        <v>0.5625</v>
      </c>
      <c r="Y176" s="4">
        <f t="shared" si="53"/>
        <v>368.09870397989999</v>
      </c>
      <c r="Z176">
        <f t="shared" si="54"/>
        <v>8</v>
      </c>
      <c r="AA176">
        <f t="shared" si="55"/>
        <v>0.5</v>
      </c>
      <c r="AB176">
        <f t="shared" si="56"/>
        <v>0.42105263157894735</v>
      </c>
      <c r="AC176">
        <f t="shared" si="57"/>
        <v>0.88888888888888884</v>
      </c>
      <c r="AD176" t="str">
        <f t="shared" si="58"/>
        <v>CRAM</v>
      </c>
      <c r="AG176">
        <f t="shared" si="59"/>
        <v>0.2857142857142857</v>
      </c>
      <c r="AI176" t="str">
        <f t="shared" si="60"/>
        <v>----</v>
      </c>
      <c r="AJ176" t="str">
        <f t="shared" si="61"/>
        <v>----</v>
      </c>
      <c r="AK176" t="str">
        <f t="shared" si="62"/>
        <v>HUnSatLig</v>
      </c>
      <c r="AL176" t="str">
        <f t="shared" si="63"/>
        <v>----</v>
      </c>
      <c r="AM176" t="str">
        <f t="shared" si="64"/>
        <v>----</v>
      </c>
      <c r="AN176" t="str">
        <f t="shared" si="65"/>
        <v>----</v>
      </c>
      <c r="AP176" s="4">
        <f t="shared" si="66"/>
        <v>368.1838213851529</v>
      </c>
      <c r="AQ176" s="4">
        <f t="shared" si="67"/>
        <v>368</v>
      </c>
      <c r="AR176" s="4">
        <f t="shared" si="68"/>
        <v>0.18382138515289626</v>
      </c>
      <c r="AU176">
        <v>0.125</v>
      </c>
      <c r="AV176">
        <v>1726251.3333333333</v>
      </c>
    </row>
    <row r="177" spans="1:48" x14ac:dyDescent="0.25">
      <c r="A177">
        <v>16</v>
      </c>
      <c r="B177">
        <v>21</v>
      </c>
      <c r="C177">
        <v>3</v>
      </c>
      <c r="D177">
        <v>7</v>
      </c>
      <c r="E177">
        <v>0</v>
      </c>
      <c r="F177">
        <v>0</v>
      </c>
      <c r="G177">
        <f t="shared" si="69"/>
        <v>0.125</v>
      </c>
      <c r="H177">
        <v>366.13067280000001</v>
      </c>
      <c r="J177">
        <v>2014151</v>
      </c>
      <c r="K177">
        <v>1664151</v>
      </c>
      <c r="L177">
        <v>1800129</v>
      </c>
      <c r="M177" t="str">
        <f t="shared" si="47"/>
        <v>Yes</v>
      </c>
      <c r="N177">
        <f t="shared" si="48"/>
        <v>1826143.6666666667</v>
      </c>
      <c r="P177">
        <v>0</v>
      </c>
      <c r="Q177">
        <v>0</v>
      </c>
      <c r="R177">
        <v>0</v>
      </c>
      <c r="S177" t="str">
        <f t="shared" si="49"/>
        <v>No</v>
      </c>
      <c r="T177">
        <f t="shared" si="50"/>
        <v>0</v>
      </c>
      <c r="V177">
        <f t="shared" si="51"/>
        <v>1.3125</v>
      </c>
      <c r="W177">
        <f t="shared" si="52"/>
        <v>0.4375</v>
      </c>
      <c r="Y177" s="4">
        <f t="shared" si="53"/>
        <v>366.13067277989995</v>
      </c>
      <c r="Z177">
        <f t="shared" si="54"/>
        <v>8</v>
      </c>
      <c r="AA177">
        <f t="shared" si="55"/>
        <v>0.5</v>
      </c>
      <c r="AB177">
        <f t="shared" si="56"/>
        <v>0.38095238095238093</v>
      </c>
      <c r="AC177">
        <f t="shared" si="57"/>
        <v>1.1428571428571428</v>
      </c>
      <c r="AD177" t="str">
        <f t="shared" si="58"/>
        <v>CRAM</v>
      </c>
      <c r="AG177">
        <f t="shared" si="59"/>
        <v>0.31578947368421051</v>
      </c>
      <c r="AI177" t="str">
        <f t="shared" si="60"/>
        <v>----</v>
      </c>
      <c r="AJ177" t="str">
        <f t="shared" si="61"/>
        <v>----</v>
      </c>
      <c r="AK177" t="str">
        <f t="shared" si="62"/>
        <v>HUnSatLig</v>
      </c>
      <c r="AL177" t="str">
        <f t="shared" si="63"/>
        <v>----</v>
      </c>
      <c r="AM177" t="str">
        <f t="shared" si="64"/>
        <v>----</v>
      </c>
      <c r="AN177" t="str">
        <f t="shared" si="65"/>
        <v>----</v>
      </c>
      <c r="AP177" s="4">
        <f t="shared" si="66"/>
        <v>366.21533510691597</v>
      </c>
      <c r="AQ177" s="4">
        <f t="shared" si="67"/>
        <v>366</v>
      </c>
      <c r="AR177" s="4">
        <f t="shared" si="68"/>
        <v>0.21533510691597257</v>
      </c>
      <c r="AU177">
        <v>0.125</v>
      </c>
      <c r="AV177">
        <v>1826143.6666666667</v>
      </c>
    </row>
    <row r="178" spans="1:48" x14ac:dyDescent="0.25">
      <c r="A178">
        <v>17</v>
      </c>
      <c r="B178">
        <v>15</v>
      </c>
      <c r="C178">
        <v>1</v>
      </c>
      <c r="D178">
        <v>10</v>
      </c>
      <c r="E178">
        <v>0</v>
      </c>
      <c r="F178">
        <v>0</v>
      </c>
      <c r="G178">
        <f t="shared" si="69"/>
        <v>0.47058823529411775</v>
      </c>
      <c r="H178">
        <v>392.06231860000003</v>
      </c>
      <c r="J178">
        <v>2052400</v>
      </c>
      <c r="K178">
        <v>2069662</v>
      </c>
      <c r="L178">
        <v>2014037</v>
      </c>
      <c r="M178" t="str">
        <f t="shared" si="47"/>
        <v>Yes</v>
      </c>
      <c r="N178">
        <f t="shared" si="48"/>
        <v>2045366.3333333333</v>
      </c>
      <c r="P178">
        <v>0</v>
      </c>
      <c r="Q178">
        <v>0</v>
      </c>
      <c r="R178">
        <v>0</v>
      </c>
      <c r="S178" t="str">
        <f t="shared" si="49"/>
        <v>No</v>
      </c>
      <c r="T178">
        <f t="shared" si="50"/>
        <v>0</v>
      </c>
      <c r="V178">
        <f t="shared" si="51"/>
        <v>0.88235294117647056</v>
      </c>
      <c r="W178">
        <f t="shared" si="52"/>
        <v>0.58823529411764708</v>
      </c>
      <c r="Y178" s="4">
        <f t="shared" si="53"/>
        <v>392.06231857990002</v>
      </c>
      <c r="Z178">
        <f t="shared" si="54"/>
        <v>11</v>
      </c>
      <c r="AA178">
        <f t="shared" si="55"/>
        <v>0.6470588235294118</v>
      </c>
      <c r="AB178">
        <f t="shared" si="56"/>
        <v>0.73333333333333328</v>
      </c>
      <c r="AC178">
        <f t="shared" si="57"/>
        <v>1.1000000000000001</v>
      </c>
      <c r="AD178" t="str">
        <f t="shared" si="58"/>
        <v>CRAM</v>
      </c>
      <c r="AG178">
        <f t="shared" si="59"/>
        <v>0.5</v>
      </c>
      <c r="AI178" t="str">
        <f t="shared" si="60"/>
        <v>----</v>
      </c>
      <c r="AJ178" t="str">
        <f t="shared" si="61"/>
        <v>----</v>
      </c>
      <c r="AK178" t="str">
        <f t="shared" si="62"/>
        <v>HUnSatLig</v>
      </c>
      <c r="AL178" t="str">
        <f t="shared" si="63"/>
        <v>----</v>
      </c>
      <c r="AM178" t="str">
        <f t="shared" si="64"/>
        <v>----</v>
      </c>
      <c r="AN178" t="str">
        <f t="shared" si="65"/>
        <v>----</v>
      </c>
      <c r="AP178" s="4">
        <f t="shared" si="66"/>
        <v>392.15297721817871</v>
      </c>
      <c r="AQ178" s="4">
        <f t="shared" si="67"/>
        <v>392</v>
      </c>
      <c r="AR178" s="4">
        <f t="shared" si="68"/>
        <v>0.15297721817870524</v>
      </c>
      <c r="AU178">
        <v>0.47058823529411775</v>
      </c>
      <c r="AV178">
        <v>2045366.3333333333</v>
      </c>
    </row>
    <row r="179" spans="1:48" x14ac:dyDescent="0.25">
      <c r="A179">
        <v>17</v>
      </c>
      <c r="B179">
        <v>16</v>
      </c>
      <c r="C179">
        <v>0</v>
      </c>
      <c r="D179">
        <v>6</v>
      </c>
      <c r="E179">
        <v>0</v>
      </c>
      <c r="F179">
        <v>0</v>
      </c>
      <c r="G179">
        <f t="shared" si="69"/>
        <v>-0.23529411764705888</v>
      </c>
      <c r="H179">
        <v>315.08741120000002</v>
      </c>
      <c r="J179">
        <v>1995272</v>
      </c>
      <c r="K179">
        <v>1508278</v>
      </c>
      <c r="L179">
        <v>2007731</v>
      </c>
      <c r="M179" t="str">
        <f t="shared" si="47"/>
        <v>Yes</v>
      </c>
      <c r="N179">
        <f t="shared" si="48"/>
        <v>1837093.6666666667</v>
      </c>
      <c r="P179">
        <v>0</v>
      </c>
      <c r="Q179">
        <v>0</v>
      </c>
      <c r="R179">
        <v>0</v>
      </c>
      <c r="S179" t="str">
        <f t="shared" si="49"/>
        <v>No</v>
      </c>
      <c r="T179">
        <f t="shared" si="50"/>
        <v>0</v>
      </c>
      <c r="V179">
        <f t="shared" si="51"/>
        <v>0.94117647058823528</v>
      </c>
      <c r="W179">
        <f t="shared" si="52"/>
        <v>0.35294117647058826</v>
      </c>
      <c r="Y179" s="4">
        <f t="shared" si="53"/>
        <v>315.08741117990002</v>
      </c>
      <c r="Z179">
        <f t="shared" si="54"/>
        <v>10</v>
      </c>
      <c r="AA179">
        <f t="shared" si="55"/>
        <v>0.58823529411764708</v>
      </c>
      <c r="AB179">
        <f t="shared" si="56"/>
        <v>0.625</v>
      </c>
      <c r="AC179">
        <f t="shared" si="57"/>
        <v>1.6666666666666667</v>
      </c>
      <c r="AD179" t="str">
        <f t="shared" si="58"/>
        <v>CRAM</v>
      </c>
      <c r="AG179">
        <f t="shared" si="59"/>
        <v>0.5</v>
      </c>
      <c r="AI179" t="str">
        <f t="shared" si="60"/>
        <v>----</v>
      </c>
      <c r="AJ179" t="str">
        <f t="shared" si="61"/>
        <v>----</v>
      </c>
      <c r="AK179" t="str">
        <f t="shared" si="62"/>
        <v>HUnSatLig</v>
      </c>
      <c r="AL179" t="str">
        <f t="shared" si="63"/>
        <v>----</v>
      </c>
      <c r="AM179" t="str">
        <f t="shared" si="64"/>
        <v>----</v>
      </c>
      <c r="AN179" t="str">
        <f t="shared" si="65"/>
        <v>----</v>
      </c>
      <c r="AP179" s="4">
        <f t="shared" si="66"/>
        <v>315.16027050425384</v>
      </c>
      <c r="AQ179" s="4">
        <f t="shared" si="67"/>
        <v>315</v>
      </c>
      <c r="AR179" s="4">
        <f t="shared" si="68"/>
        <v>0.16027050425384459</v>
      </c>
      <c r="AU179">
        <v>-0.23529411764705888</v>
      </c>
      <c r="AV179">
        <v>1837093.6666666667</v>
      </c>
    </row>
    <row r="180" spans="1:48" x14ac:dyDescent="0.25">
      <c r="A180">
        <v>17</v>
      </c>
      <c r="B180">
        <v>16</v>
      </c>
      <c r="C180">
        <v>0</v>
      </c>
      <c r="D180">
        <v>7</v>
      </c>
      <c r="E180">
        <v>0</v>
      </c>
      <c r="F180">
        <v>0</v>
      </c>
      <c r="G180">
        <f t="shared" si="69"/>
        <v>-0.11764705882352899</v>
      </c>
      <c r="H180">
        <v>331.08232579999998</v>
      </c>
      <c r="J180">
        <v>4435422</v>
      </c>
      <c r="K180">
        <v>4480199</v>
      </c>
      <c r="L180">
        <v>4971017</v>
      </c>
      <c r="M180" t="str">
        <f t="shared" si="47"/>
        <v>Yes</v>
      </c>
      <c r="N180">
        <f t="shared" si="48"/>
        <v>4628879.333333333</v>
      </c>
      <c r="P180">
        <v>0</v>
      </c>
      <c r="Q180">
        <v>0</v>
      </c>
      <c r="R180">
        <v>0</v>
      </c>
      <c r="S180" t="str">
        <f t="shared" si="49"/>
        <v>No</v>
      </c>
      <c r="T180">
        <f t="shared" si="50"/>
        <v>0</v>
      </c>
      <c r="V180">
        <f t="shared" si="51"/>
        <v>0.94117647058823528</v>
      </c>
      <c r="W180">
        <f t="shared" si="52"/>
        <v>0.41176470588235292</v>
      </c>
      <c r="Y180" s="4">
        <f t="shared" si="53"/>
        <v>331.08232577990003</v>
      </c>
      <c r="Z180">
        <f t="shared" si="54"/>
        <v>10</v>
      </c>
      <c r="AA180">
        <f t="shared" si="55"/>
        <v>0.58823529411764708</v>
      </c>
      <c r="AB180">
        <f t="shared" si="56"/>
        <v>0.625</v>
      </c>
      <c r="AC180">
        <f t="shared" si="57"/>
        <v>1.4285714285714286</v>
      </c>
      <c r="AD180" t="str">
        <f t="shared" si="58"/>
        <v>CRAM</v>
      </c>
      <c r="AG180">
        <f t="shared" si="59"/>
        <v>0.48148148148148145</v>
      </c>
      <c r="AI180" t="str">
        <f t="shared" si="60"/>
        <v>----</v>
      </c>
      <c r="AJ180" t="str">
        <f t="shared" si="61"/>
        <v>----</v>
      </c>
      <c r="AK180" t="str">
        <f t="shared" si="62"/>
        <v>HUnSatLig</v>
      </c>
      <c r="AL180" t="str">
        <f t="shared" si="63"/>
        <v>----</v>
      </c>
      <c r="AM180" t="str">
        <f t="shared" si="64"/>
        <v>----</v>
      </c>
      <c r="AN180" t="str">
        <f t="shared" si="65"/>
        <v>----</v>
      </c>
      <c r="AP180" s="4">
        <f t="shared" si="66"/>
        <v>331.15888369273915</v>
      </c>
      <c r="AQ180" s="4">
        <f t="shared" si="67"/>
        <v>331</v>
      </c>
      <c r="AR180" s="4">
        <f t="shared" si="68"/>
        <v>0.15888369273915259</v>
      </c>
      <c r="AU180">
        <v>-0.11764705882352899</v>
      </c>
      <c r="AV180">
        <v>4628879.333333333</v>
      </c>
    </row>
    <row r="181" spans="1:48" x14ac:dyDescent="0.25">
      <c r="A181">
        <v>17</v>
      </c>
      <c r="B181">
        <v>17</v>
      </c>
      <c r="C181">
        <v>1</v>
      </c>
      <c r="D181">
        <v>9</v>
      </c>
      <c r="E181">
        <v>0</v>
      </c>
      <c r="F181">
        <v>0</v>
      </c>
      <c r="G181">
        <f t="shared" si="69"/>
        <v>0.23529411764705888</v>
      </c>
      <c r="H181">
        <v>378.083054</v>
      </c>
      <c r="J181">
        <v>2271780</v>
      </c>
      <c r="K181">
        <v>2498103</v>
      </c>
      <c r="L181">
        <v>2177360</v>
      </c>
      <c r="M181" t="str">
        <f t="shared" si="47"/>
        <v>Yes</v>
      </c>
      <c r="N181">
        <f t="shared" si="48"/>
        <v>2315747.6666666665</v>
      </c>
      <c r="P181">
        <v>0</v>
      </c>
      <c r="Q181">
        <v>0</v>
      </c>
      <c r="R181">
        <v>0</v>
      </c>
      <c r="S181" t="str">
        <f t="shared" si="49"/>
        <v>No</v>
      </c>
      <c r="T181">
        <f t="shared" si="50"/>
        <v>0</v>
      </c>
      <c r="V181">
        <f t="shared" si="51"/>
        <v>1</v>
      </c>
      <c r="W181">
        <f t="shared" si="52"/>
        <v>0.52941176470588236</v>
      </c>
      <c r="Y181" s="4">
        <f t="shared" si="53"/>
        <v>378.0830539799</v>
      </c>
      <c r="Z181">
        <f t="shared" si="54"/>
        <v>10</v>
      </c>
      <c r="AA181">
        <f t="shared" si="55"/>
        <v>0.58823529411764708</v>
      </c>
      <c r="AB181">
        <f t="shared" si="56"/>
        <v>0.58823529411764708</v>
      </c>
      <c r="AC181">
        <f t="shared" si="57"/>
        <v>1.1111111111111112</v>
      </c>
      <c r="AD181" t="str">
        <f t="shared" si="58"/>
        <v>CRAM</v>
      </c>
      <c r="AG181">
        <f t="shared" si="59"/>
        <v>0.43478260869565216</v>
      </c>
      <c r="AI181" t="str">
        <f t="shared" si="60"/>
        <v>----</v>
      </c>
      <c r="AJ181" t="str">
        <f t="shared" si="61"/>
        <v>----</v>
      </c>
      <c r="AK181" t="str">
        <f t="shared" si="62"/>
        <v>HUnSatLig</v>
      </c>
      <c r="AL181" t="str">
        <f t="shared" si="63"/>
        <v>----</v>
      </c>
      <c r="AM181" t="str">
        <f t="shared" si="64"/>
        <v>----</v>
      </c>
      <c r="AN181" t="str">
        <f t="shared" si="65"/>
        <v>----</v>
      </c>
      <c r="AP181" s="4">
        <f t="shared" si="66"/>
        <v>378.17048011907656</v>
      </c>
      <c r="AQ181" s="4">
        <f t="shared" si="67"/>
        <v>378</v>
      </c>
      <c r="AR181" s="4">
        <f t="shared" si="68"/>
        <v>0.17048011907655791</v>
      </c>
      <c r="AU181">
        <v>0.23529411764705888</v>
      </c>
      <c r="AV181">
        <v>2315747.6666666665</v>
      </c>
    </row>
    <row r="182" spans="1:48" x14ac:dyDescent="0.25">
      <c r="A182">
        <v>17</v>
      </c>
      <c r="B182">
        <v>17</v>
      </c>
      <c r="C182">
        <v>1</v>
      </c>
      <c r="D182">
        <v>10</v>
      </c>
      <c r="E182">
        <v>0</v>
      </c>
      <c r="F182">
        <v>0</v>
      </c>
      <c r="G182">
        <f t="shared" si="69"/>
        <v>0.35294117647058831</v>
      </c>
      <c r="H182">
        <v>394.07796860000002</v>
      </c>
      <c r="J182">
        <v>2468132</v>
      </c>
      <c r="K182">
        <v>1887251</v>
      </c>
      <c r="L182">
        <v>1770706</v>
      </c>
      <c r="M182" t="str">
        <f t="shared" si="47"/>
        <v>Yes</v>
      </c>
      <c r="N182">
        <f t="shared" si="48"/>
        <v>2042029.6666666667</v>
      </c>
      <c r="P182">
        <v>0</v>
      </c>
      <c r="Q182">
        <v>0</v>
      </c>
      <c r="R182">
        <v>0</v>
      </c>
      <c r="S182" t="str">
        <f t="shared" si="49"/>
        <v>No</v>
      </c>
      <c r="T182">
        <f t="shared" si="50"/>
        <v>0</v>
      </c>
      <c r="V182">
        <f t="shared" si="51"/>
        <v>1</v>
      </c>
      <c r="W182">
        <f t="shared" si="52"/>
        <v>0.58823529411764708</v>
      </c>
      <c r="Y182" s="4">
        <f t="shared" si="53"/>
        <v>394.07796857989996</v>
      </c>
      <c r="Z182">
        <f t="shared" si="54"/>
        <v>10</v>
      </c>
      <c r="AA182">
        <f t="shared" si="55"/>
        <v>0.58823529411764708</v>
      </c>
      <c r="AB182">
        <f t="shared" si="56"/>
        <v>0.58823529411764708</v>
      </c>
      <c r="AC182">
        <f t="shared" si="57"/>
        <v>1</v>
      </c>
      <c r="AD182" t="str">
        <f t="shared" si="58"/>
        <v>CRAM</v>
      </c>
      <c r="AG182">
        <f t="shared" si="59"/>
        <v>0.40909090909090912</v>
      </c>
      <c r="AI182" t="str">
        <f t="shared" si="60"/>
        <v>----</v>
      </c>
      <c r="AJ182" t="str">
        <f t="shared" si="61"/>
        <v>----</v>
      </c>
      <c r="AK182" t="str">
        <f t="shared" si="62"/>
        <v>HUnSatLig</v>
      </c>
      <c r="AL182" t="str">
        <f t="shared" si="63"/>
        <v>----</v>
      </c>
      <c r="AM182" t="str">
        <f t="shared" si="64"/>
        <v>----</v>
      </c>
      <c r="AN182" t="str">
        <f t="shared" si="65"/>
        <v>----</v>
      </c>
      <c r="AP182" s="4">
        <f t="shared" si="66"/>
        <v>394.16909330756181</v>
      </c>
      <c r="AQ182" s="4">
        <f t="shared" si="67"/>
        <v>394</v>
      </c>
      <c r="AR182" s="4">
        <f t="shared" si="68"/>
        <v>0.16909330756180907</v>
      </c>
      <c r="AU182">
        <v>0.35294117647058831</v>
      </c>
      <c r="AV182">
        <v>2042029.6666666667</v>
      </c>
    </row>
    <row r="183" spans="1:48" x14ac:dyDescent="0.25">
      <c r="A183">
        <v>17</v>
      </c>
      <c r="B183">
        <v>18</v>
      </c>
      <c r="C183">
        <v>0</v>
      </c>
      <c r="D183">
        <v>6</v>
      </c>
      <c r="E183">
        <v>0</v>
      </c>
      <c r="F183">
        <v>0</v>
      </c>
      <c r="G183">
        <f t="shared" si="69"/>
        <v>-0.35294117647058787</v>
      </c>
      <c r="H183">
        <v>317.10306120000001</v>
      </c>
      <c r="J183">
        <v>2102314</v>
      </c>
      <c r="K183">
        <v>2146695</v>
      </c>
      <c r="L183">
        <v>1692951</v>
      </c>
      <c r="M183" t="str">
        <f t="shared" si="47"/>
        <v>Yes</v>
      </c>
      <c r="N183">
        <f t="shared" si="48"/>
        <v>1980653.3333333333</v>
      </c>
      <c r="P183">
        <v>0</v>
      </c>
      <c r="Q183">
        <v>0</v>
      </c>
      <c r="R183">
        <v>0</v>
      </c>
      <c r="S183" t="str">
        <f t="shared" si="49"/>
        <v>No</v>
      </c>
      <c r="T183">
        <f t="shared" si="50"/>
        <v>0</v>
      </c>
      <c r="V183">
        <f t="shared" si="51"/>
        <v>1.0588235294117647</v>
      </c>
      <c r="W183">
        <f t="shared" si="52"/>
        <v>0.35294117647058826</v>
      </c>
      <c r="Y183" s="4">
        <f t="shared" si="53"/>
        <v>317.10306117990001</v>
      </c>
      <c r="Z183">
        <f t="shared" si="54"/>
        <v>9</v>
      </c>
      <c r="AA183">
        <f t="shared" si="55"/>
        <v>0.52941176470588236</v>
      </c>
      <c r="AB183">
        <f t="shared" si="56"/>
        <v>0.5</v>
      </c>
      <c r="AC183">
        <f t="shared" si="57"/>
        <v>1.5</v>
      </c>
      <c r="AD183" t="str">
        <f t="shared" si="58"/>
        <v>CRAM</v>
      </c>
      <c r="AG183">
        <f t="shared" si="59"/>
        <v>0.42857142857142855</v>
      </c>
      <c r="AI183" t="str">
        <f t="shared" si="60"/>
        <v>----</v>
      </c>
      <c r="AJ183" t="str">
        <f t="shared" si="61"/>
        <v>----</v>
      </c>
      <c r="AK183" t="str">
        <f t="shared" si="62"/>
        <v>HUnSatLig</v>
      </c>
      <c r="AL183" t="str">
        <f t="shared" si="63"/>
        <v>----</v>
      </c>
      <c r="AM183" t="str">
        <f t="shared" si="64"/>
        <v>----</v>
      </c>
      <c r="AN183" t="str">
        <f t="shared" si="65"/>
        <v>----</v>
      </c>
      <c r="AP183" s="4">
        <f t="shared" si="66"/>
        <v>317.17638659363701</v>
      </c>
      <c r="AQ183" s="4">
        <f t="shared" si="67"/>
        <v>317</v>
      </c>
      <c r="AR183" s="4">
        <f t="shared" si="68"/>
        <v>0.17638659363700526</v>
      </c>
      <c r="AU183">
        <v>-0.35294117647058787</v>
      </c>
      <c r="AV183">
        <v>1980653.3333333333</v>
      </c>
    </row>
    <row r="184" spans="1:48" x14ac:dyDescent="0.25">
      <c r="A184">
        <v>17</v>
      </c>
      <c r="B184">
        <v>19</v>
      </c>
      <c r="C184">
        <v>1</v>
      </c>
      <c r="D184">
        <v>8</v>
      </c>
      <c r="E184">
        <v>0</v>
      </c>
      <c r="F184">
        <v>0</v>
      </c>
      <c r="G184">
        <f t="shared" si="69"/>
        <v>0</v>
      </c>
      <c r="H184">
        <v>364.10378939999998</v>
      </c>
      <c r="J184">
        <v>1648069</v>
      </c>
      <c r="K184">
        <v>1688416</v>
      </c>
      <c r="L184">
        <v>1672795</v>
      </c>
      <c r="M184" t="str">
        <f t="shared" si="47"/>
        <v>Yes</v>
      </c>
      <c r="N184">
        <f t="shared" si="48"/>
        <v>1669760</v>
      </c>
      <c r="P184">
        <v>0</v>
      </c>
      <c r="Q184">
        <v>0</v>
      </c>
      <c r="R184">
        <v>0</v>
      </c>
      <c r="S184" t="str">
        <f t="shared" si="49"/>
        <v>No</v>
      </c>
      <c r="T184">
        <f t="shared" si="50"/>
        <v>0</v>
      </c>
      <c r="V184">
        <f t="shared" si="51"/>
        <v>1.1176470588235294</v>
      </c>
      <c r="W184">
        <f t="shared" si="52"/>
        <v>0.47058823529411764</v>
      </c>
      <c r="Y184" s="4">
        <f t="shared" si="53"/>
        <v>364.10378937989998</v>
      </c>
      <c r="Z184">
        <f t="shared" si="54"/>
        <v>9</v>
      </c>
      <c r="AA184">
        <f t="shared" si="55"/>
        <v>0.52941176470588236</v>
      </c>
      <c r="AB184">
        <f t="shared" si="56"/>
        <v>0.47368421052631576</v>
      </c>
      <c r="AC184">
        <f t="shared" si="57"/>
        <v>1.125</v>
      </c>
      <c r="AD184" t="str">
        <f t="shared" si="58"/>
        <v>CRAM</v>
      </c>
      <c r="AG184">
        <f t="shared" si="59"/>
        <v>0.375</v>
      </c>
      <c r="AI184" t="str">
        <f t="shared" si="60"/>
        <v>----</v>
      </c>
      <c r="AJ184" t="str">
        <f t="shared" si="61"/>
        <v>----</v>
      </c>
      <c r="AK184" t="str">
        <f t="shared" si="62"/>
        <v>HUnSatLig</v>
      </c>
      <c r="AL184" t="str">
        <f t="shared" si="63"/>
        <v>----</v>
      </c>
      <c r="AM184" t="str">
        <f t="shared" si="64"/>
        <v>----</v>
      </c>
      <c r="AN184" t="str">
        <f t="shared" si="65"/>
        <v>----</v>
      </c>
      <c r="AP184" s="4">
        <f t="shared" si="66"/>
        <v>364.18798301997447</v>
      </c>
      <c r="AQ184" s="4">
        <f t="shared" si="67"/>
        <v>364</v>
      </c>
      <c r="AR184" s="4">
        <f t="shared" si="68"/>
        <v>0.18798301997446742</v>
      </c>
      <c r="AU184">
        <v>0</v>
      </c>
      <c r="AV184">
        <v>1669760</v>
      </c>
    </row>
    <row r="185" spans="1:48" x14ac:dyDescent="0.25">
      <c r="A185">
        <v>17</v>
      </c>
      <c r="B185">
        <v>19</v>
      </c>
      <c r="C185">
        <v>1</v>
      </c>
      <c r="D185">
        <v>9</v>
      </c>
      <c r="E185">
        <v>0</v>
      </c>
      <c r="F185">
        <v>0</v>
      </c>
      <c r="G185">
        <f t="shared" si="69"/>
        <v>0.11764705882352944</v>
      </c>
      <c r="H185">
        <v>380.098704</v>
      </c>
      <c r="J185">
        <v>2595557</v>
      </c>
      <c r="K185">
        <v>2111540</v>
      </c>
      <c r="L185">
        <v>1904495</v>
      </c>
      <c r="M185" t="str">
        <f t="shared" si="47"/>
        <v>Yes</v>
      </c>
      <c r="N185">
        <f t="shared" si="48"/>
        <v>2203864</v>
      </c>
      <c r="P185">
        <v>0</v>
      </c>
      <c r="Q185">
        <v>0</v>
      </c>
      <c r="R185">
        <v>0</v>
      </c>
      <c r="S185" t="str">
        <f t="shared" si="49"/>
        <v>No</v>
      </c>
      <c r="T185">
        <f t="shared" si="50"/>
        <v>0</v>
      </c>
      <c r="V185">
        <f t="shared" si="51"/>
        <v>1.1176470588235294</v>
      </c>
      <c r="W185">
        <f t="shared" si="52"/>
        <v>0.52941176470588236</v>
      </c>
      <c r="Y185" s="4">
        <f t="shared" si="53"/>
        <v>380.09870397989999</v>
      </c>
      <c r="Z185">
        <f t="shared" si="54"/>
        <v>9</v>
      </c>
      <c r="AA185">
        <f t="shared" si="55"/>
        <v>0.52941176470588236</v>
      </c>
      <c r="AB185">
        <f t="shared" si="56"/>
        <v>0.47368421052631576</v>
      </c>
      <c r="AC185">
        <f t="shared" si="57"/>
        <v>1</v>
      </c>
      <c r="AD185" t="str">
        <f t="shared" si="58"/>
        <v>CRAM</v>
      </c>
      <c r="AG185">
        <f t="shared" si="59"/>
        <v>0.34782608695652173</v>
      </c>
      <c r="AI185" t="str">
        <f t="shared" si="60"/>
        <v>----</v>
      </c>
      <c r="AJ185" t="str">
        <f t="shared" si="61"/>
        <v>----</v>
      </c>
      <c r="AK185" t="str">
        <f t="shared" si="62"/>
        <v>HUnSatLig</v>
      </c>
      <c r="AL185" t="str">
        <f t="shared" si="63"/>
        <v>----</v>
      </c>
      <c r="AM185" t="str">
        <f t="shared" si="64"/>
        <v>----</v>
      </c>
      <c r="AN185" t="str">
        <f t="shared" si="65"/>
        <v>----</v>
      </c>
      <c r="AP185" s="4">
        <f t="shared" si="66"/>
        <v>380.18659620845978</v>
      </c>
      <c r="AQ185" s="4">
        <f t="shared" si="67"/>
        <v>380</v>
      </c>
      <c r="AR185" s="4">
        <f t="shared" si="68"/>
        <v>0.18659620845977543</v>
      </c>
      <c r="AU185">
        <v>0.11764705882352944</v>
      </c>
      <c r="AV185">
        <v>2203864</v>
      </c>
    </row>
    <row r="186" spans="1:48" x14ac:dyDescent="0.25">
      <c r="A186">
        <v>17</v>
      </c>
      <c r="B186">
        <v>19</v>
      </c>
      <c r="C186">
        <v>1</v>
      </c>
      <c r="D186">
        <v>10</v>
      </c>
      <c r="E186">
        <v>0</v>
      </c>
      <c r="F186">
        <v>0</v>
      </c>
      <c r="G186">
        <f t="shared" si="69"/>
        <v>0.23529411764705888</v>
      </c>
      <c r="H186">
        <v>396.09361860000001</v>
      </c>
      <c r="J186">
        <v>1887983</v>
      </c>
      <c r="K186">
        <v>2498414</v>
      </c>
      <c r="L186">
        <v>1765167</v>
      </c>
      <c r="M186" t="str">
        <f t="shared" si="47"/>
        <v>Yes</v>
      </c>
      <c r="N186">
        <f t="shared" si="48"/>
        <v>2050521.3333333333</v>
      </c>
      <c r="P186">
        <v>0</v>
      </c>
      <c r="Q186">
        <v>0</v>
      </c>
      <c r="R186">
        <v>0</v>
      </c>
      <c r="S186" t="str">
        <f t="shared" si="49"/>
        <v>No</v>
      </c>
      <c r="T186">
        <f t="shared" si="50"/>
        <v>0</v>
      </c>
      <c r="V186">
        <f t="shared" si="51"/>
        <v>1.1176470588235294</v>
      </c>
      <c r="W186">
        <f t="shared" si="52"/>
        <v>0.58823529411764708</v>
      </c>
      <c r="Y186" s="4">
        <f t="shared" si="53"/>
        <v>396.09361857990001</v>
      </c>
      <c r="Z186">
        <f t="shared" si="54"/>
        <v>9</v>
      </c>
      <c r="AA186">
        <f t="shared" si="55"/>
        <v>0.52941176470588236</v>
      </c>
      <c r="AB186">
        <f t="shared" si="56"/>
        <v>0.47368421052631576</v>
      </c>
      <c r="AC186">
        <f t="shared" si="57"/>
        <v>0.9</v>
      </c>
      <c r="AD186" t="str">
        <f t="shared" si="58"/>
        <v>CRAM</v>
      </c>
      <c r="AG186">
        <f t="shared" si="59"/>
        <v>0.31818181818181818</v>
      </c>
      <c r="AI186" t="str">
        <f t="shared" si="60"/>
        <v>----</v>
      </c>
      <c r="AJ186" t="str">
        <f t="shared" si="61"/>
        <v>----</v>
      </c>
      <c r="AK186" t="str">
        <f t="shared" si="62"/>
        <v>HUnSatLig</v>
      </c>
      <c r="AL186" t="str">
        <f t="shared" si="63"/>
        <v>----</v>
      </c>
      <c r="AM186" t="str">
        <f t="shared" si="64"/>
        <v>----</v>
      </c>
      <c r="AN186" t="str">
        <f t="shared" si="65"/>
        <v>----</v>
      </c>
      <c r="AP186" s="4">
        <f t="shared" si="66"/>
        <v>396.18520939694508</v>
      </c>
      <c r="AQ186" s="4">
        <f t="shared" si="67"/>
        <v>396</v>
      </c>
      <c r="AR186" s="4">
        <f t="shared" si="68"/>
        <v>0.18520939694508343</v>
      </c>
      <c r="AU186">
        <v>0.23529411764705888</v>
      </c>
      <c r="AV186">
        <v>2050521.3333333333</v>
      </c>
    </row>
    <row r="187" spans="1:48" x14ac:dyDescent="0.25">
      <c r="A187">
        <v>17</v>
      </c>
      <c r="B187">
        <v>21</v>
      </c>
      <c r="C187">
        <v>1</v>
      </c>
      <c r="D187">
        <v>9</v>
      </c>
      <c r="E187">
        <v>0</v>
      </c>
      <c r="F187">
        <v>0</v>
      </c>
      <c r="G187">
        <f t="shared" si="69"/>
        <v>0</v>
      </c>
      <c r="H187">
        <v>382.11435399999999</v>
      </c>
      <c r="J187">
        <v>1658257</v>
      </c>
      <c r="K187">
        <v>2010147</v>
      </c>
      <c r="L187">
        <v>1681019</v>
      </c>
      <c r="M187" t="str">
        <f t="shared" si="47"/>
        <v>Yes</v>
      </c>
      <c r="N187">
        <f t="shared" si="48"/>
        <v>1783141</v>
      </c>
      <c r="P187">
        <v>0</v>
      </c>
      <c r="Q187">
        <v>0</v>
      </c>
      <c r="R187">
        <v>0</v>
      </c>
      <c r="S187" t="str">
        <f t="shared" si="49"/>
        <v>No</v>
      </c>
      <c r="T187">
        <f t="shared" si="50"/>
        <v>0</v>
      </c>
      <c r="V187">
        <f t="shared" si="51"/>
        <v>1.2352941176470589</v>
      </c>
      <c r="W187">
        <f t="shared" si="52"/>
        <v>0.52941176470588236</v>
      </c>
      <c r="Y187" s="4">
        <f t="shared" si="53"/>
        <v>382.11435397989999</v>
      </c>
      <c r="Z187">
        <f t="shared" si="54"/>
        <v>8</v>
      </c>
      <c r="AA187">
        <f t="shared" si="55"/>
        <v>0.47058823529411764</v>
      </c>
      <c r="AB187">
        <f t="shared" si="56"/>
        <v>0.38095238095238093</v>
      </c>
      <c r="AC187">
        <f t="shared" si="57"/>
        <v>0.88888888888888884</v>
      </c>
      <c r="AD187" t="str">
        <f t="shared" si="58"/>
        <v>CRAM</v>
      </c>
      <c r="AG187">
        <f t="shared" si="59"/>
        <v>0.2608695652173913</v>
      </c>
      <c r="AI187" t="str">
        <f t="shared" si="60"/>
        <v>----</v>
      </c>
      <c r="AJ187" t="str">
        <f t="shared" si="61"/>
        <v>----</v>
      </c>
      <c r="AK187" t="str">
        <f t="shared" si="62"/>
        <v>HUnSatLig</v>
      </c>
      <c r="AL187" t="str">
        <f t="shared" si="63"/>
        <v>----</v>
      </c>
      <c r="AM187" t="str">
        <f t="shared" si="64"/>
        <v>----</v>
      </c>
      <c r="AN187" t="str">
        <f t="shared" si="65"/>
        <v>----</v>
      </c>
      <c r="AP187" s="4">
        <f t="shared" si="66"/>
        <v>382.20271229784299</v>
      </c>
      <c r="AQ187" s="4">
        <f t="shared" si="67"/>
        <v>382</v>
      </c>
      <c r="AR187" s="4">
        <f t="shared" si="68"/>
        <v>0.20271229784299294</v>
      </c>
      <c r="AU187">
        <v>0</v>
      </c>
      <c r="AV187">
        <v>1783141</v>
      </c>
    </row>
    <row r="188" spans="1:48" x14ac:dyDescent="0.25">
      <c r="A188">
        <v>17</v>
      </c>
      <c r="B188">
        <v>21</v>
      </c>
      <c r="C188">
        <v>3</v>
      </c>
      <c r="D188">
        <v>6</v>
      </c>
      <c r="E188">
        <v>0</v>
      </c>
      <c r="F188">
        <v>0</v>
      </c>
      <c r="G188">
        <f t="shared" si="69"/>
        <v>0</v>
      </c>
      <c r="H188">
        <v>362.1357582</v>
      </c>
      <c r="J188">
        <v>2021084</v>
      </c>
      <c r="K188">
        <v>1536311</v>
      </c>
      <c r="L188">
        <v>1654533</v>
      </c>
      <c r="M188" t="str">
        <f t="shared" si="47"/>
        <v>Yes</v>
      </c>
      <c r="N188">
        <f t="shared" si="48"/>
        <v>1737309.3333333333</v>
      </c>
      <c r="P188">
        <v>0</v>
      </c>
      <c r="Q188">
        <v>0</v>
      </c>
      <c r="R188">
        <v>0</v>
      </c>
      <c r="S188" t="str">
        <f t="shared" si="49"/>
        <v>No</v>
      </c>
      <c r="T188">
        <f t="shared" si="50"/>
        <v>0</v>
      </c>
      <c r="V188">
        <f t="shared" si="51"/>
        <v>1.2352941176470589</v>
      </c>
      <c r="W188">
        <f t="shared" si="52"/>
        <v>0.35294117647058826</v>
      </c>
      <c r="Y188" s="4">
        <f t="shared" si="53"/>
        <v>362.13575817989999</v>
      </c>
      <c r="Z188">
        <f t="shared" si="54"/>
        <v>9</v>
      </c>
      <c r="AA188">
        <f t="shared" si="55"/>
        <v>0.52941176470588236</v>
      </c>
      <c r="AB188">
        <f t="shared" si="56"/>
        <v>0.42857142857142855</v>
      </c>
      <c r="AC188">
        <f t="shared" si="57"/>
        <v>1.5</v>
      </c>
      <c r="AD188" t="str">
        <f t="shared" si="58"/>
        <v>CRAM</v>
      </c>
      <c r="AG188">
        <f t="shared" si="59"/>
        <v>0.40909090909090912</v>
      </c>
      <c r="AI188" t="str">
        <f t="shared" si="60"/>
        <v>----</v>
      </c>
      <c r="AJ188" t="str">
        <f t="shared" si="61"/>
        <v>----</v>
      </c>
      <c r="AK188" t="str">
        <f t="shared" si="62"/>
        <v>HUnSatLig</v>
      </c>
      <c r="AL188" t="str">
        <f t="shared" si="63"/>
        <v>----</v>
      </c>
      <c r="AM188" t="str">
        <f t="shared" si="64"/>
        <v>----</v>
      </c>
      <c r="AN188" t="str">
        <f t="shared" si="65"/>
        <v>----</v>
      </c>
      <c r="AP188" s="4">
        <f t="shared" si="66"/>
        <v>362.2194967417376</v>
      </c>
      <c r="AQ188" s="4">
        <f t="shared" si="67"/>
        <v>362</v>
      </c>
      <c r="AR188" s="4">
        <f t="shared" si="68"/>
        <v>0.21949674173760059</v>
      </c>
      <c r="AU188">
        <v>0</v>
      </c>
      <c r="AV188">
        <v>1737309.3333333333</v>
      </c>
    </row>
    <row r="189" spans="1:48" x14ac:dyDescent="0.25">
      <c r="A189">
        <v>17</v>
      </c>
      <c r="B189">
        <v>23</v>
      </c>
      <c r="C189">
        <v>3</v>
      </c>
      <c r="D189">
        <v>7</v>
      </c>
      <c r="E189">
        <v>0</v>
      </c>
      <c r="F189">
        <v>0</v>
      </c>
      <c r="G189">
        <f t="shared" si="69"/>
        <v>0</v>
      </c>
      <c r="H189">
        <v>380.14632280000001</v>
      </c>
      <c r="J189">
        <v>1594869</v>
      </c>
      <c r="K189">
        <v>2099264</v>
      </c>
      <c r="L189">
        <v>2031739</v>
      </c>
      <c r="M189" t="str">
        <f t="shared" si="47"/>
        <v>Yes</v>
      </c>
      <c r="N189">
        <f t="shared" si="48"/>
        <v>1908624</v>
      </c>
      <c r="P189">
        <v>0</v>
      </c>
      <c r="Q189">
        <v>0</v>
      </c>
      <c r="R189">
        <v>0</v>
      </c>
      <c r="S189" t="str">
        <f t="shared" si="49"/>
        <v>No</v>
      </c>
      <c r="T189">
        <f t="shared" si="50"/>
        <v>0</v>
      </c>
      <c r="V189">
        <f t="shared" si="51"/>
        <v>1.3529411764705883</v>
      </c>
      <c r="W189">
        <f t="shared" si="52"/>
        <v>0.41176470588235292</v>
      </c>
      <c r="Y189" s="4">
        <f t="shared" si="53"/>
        <v>380.1463227799</v>
      </c>
      <c r="Z189">
        <f t="shared" si="54"/>
        <v>8</v>
      </c>
      <c r="AA189">
        <f t="shared" si="55"/>
        <v>0.47058823529411764</v>
      </c>
      <c r="AB189">
        <f t="shared" si="56"/>
        <v>0.34782608695652173</v>
      </c>
      <c r="AC189">
        <f t="shared" si="57"/>
        <v>1.1428571428571428</v>
      </c>
      <c r="AD189" t="str">
        <f t="shared" si="58"/>
        <v>CRAM</v>
      </c>
      <c r="AG189">
        <f t="shared" si="59"/>
        <v>0.2857142857142857</v>
      </c>
      <c r="AI189" t="str">
        <f t="shared" si="60"/>
        <v>----</v>
      </c>
      <c r="AJ189" t="str">
        <f t="shared" si="61"/>
        <v>----</v>
      </c>
      <c r="AK189" t="str">
        <f t="shared" si="62"/>
        <v>HUnSatLig</v>
      </c>
      <c r="AL189" t="str">
        <f t="shared" si="63"/>
        <v>----</v>
      </c>
      <c r="AM189" t="str">
        <f t="shared" si="64"/>
        <v>----</v>
      </c>
      <c r="AN189" t="str">
        <f t="shared" si="65"/>
        <v>----</v>
      </c>
      <c r="AP189" s="4">
        <f t="shared" si="66"/>
        <v>380.23422601960613</v>
      </c>
      <c r="AQ189" s="4">
        <f t="shared" si="67"/>
        <v>380</v>
      </c>
      <c r="AR189" s="4">
        <f t="shared" si="68"/>
        <v>0.2342260196061261</v>
      </c>
      <c r="AU189">
        <v>0</v>
      </c>
      <c r="AV189">
        <v>1908624</v>
      </c>
    </row>
    <row r="190" spans="1:48" x14ac:dyDescent="0.25">
      <c r="A190">
        <v>17</v>
      </c>
      <c r="B190">
        <v>24</v>
      </c>
      <c r="C190">
        <v>0</v>
      </c>
      <c r="D190">
        <v>5</v>
      </c>
      <c r="E190">
        <v>0</v>
      </c>
      <c r="F190">
        <v>0</v>
      </c>
      <c r="G190">
        <f t="shared" si="69"/>
        <v>-0.82352941176470562</v>
      </c>
      <c r="H190">
        <v>307.15509659999998</v>
      </c>
      <c r="J190">
        <v>1742614</v>
      </c>
      <c r="K190">
        <v>1373792</v>
      </c>
      <c r="L190">
        <v>1837481</v>
      </c>
      <c r="M190" t="str">
        <f t="shared" si="47"/>
        <v>Yes</v>
      </c>
      <c r="N190">
        <f t="shared" si="48"/>
        <v>1651295.6666666667</v>
      </c>
      <c r="P190">
        <v>0</v>
      </c>
      <c r="Q190">
        <v>0</v>
      </c>
      <c r="R190">
        <v>0</v>
      </c>
      <c r="S190" t="str">
        <f t="shared" si="49"/>
        <v>No</v>
      </c>
      <c r="T190">
        <f t="shared" si="50"/>
        <v>0</v>
      </c>
      <c r="V190">
        <f t="shared" si="51"/>
        <v>1.411764705882353</v>
      </c>
      <c r="W190">
        <f t="shared" si="52"/>
        <v>0.29411764705882354</v>
      </c>
      <c r="Y190" s="4">
        <f t="shared" si="53"/>
        <v>307.15509657989998</v>
      </c>
      <c r="Z190">
        <f t="shared" si="54"/>
        <v>6</v>
      </c>
      <c r="AA190">
        <f t="shared" si="55"/>
        <v>0.35294117647058826</v>
      </c>
      <c r="AB190">
        <f t="shared" si="56"/>
        <v>0.25</v>
      </c>
      <c r="AC190">
        <f t="shared" si="57"/>
        <v>1.2</v>
      </c>
      <c r="AD190" t="str">
        <f t="shared" si="58"/>
        <v>CRAM</v>
      </c>
      <c r="AG190">
        <f t="shared" si="59"/>
        <v>0.2413793103448276</v>
      </c>
      <c r="AI190" t="str">
        <f t="shared" si="60"/>
        <v>----</v>
      </c>
      <c r="AJ190" t="str">
        <f t="shared" si="61"/>
        <v>----</v>
      </c>
      <c r="AK190" t="str">
        <f t="shared" si="62"/>
        <v>HUnSatLig</v>
      </c>
      <c r="AL190" t="str">
        <f t="shared" si="63"/>
        <v>----</v>
      </c>
      <c r="AM190" t="str">
        <f t="shared" si="64"/>
        <v>----</v>
      </c>
      <c r="AN190" t="str">
        <f t="shared" si="65"/>
        <v>----</v>
      </c>
      <c r="AP190" s="4">
        <f t="shared" si="66"/>
        <v>307.22612167330129</v>
      </c>
      <c r="AQ190" s="4">
        <f t="shared" si="67"/>
        <v>307</v>
      </c>
      <c r="AR190" s="4">
        <f t="shared" si="68"/>
        <v>0.22612167330129296</v>
      </c>
      <c r="AU190">
        <v>-0.82352941176470562</v>
      </c>
      <c r="AV190">
        <v>1651295.6666666667</v>
      </c>
    </row>
    <row r="191" spans="1:48" x14ac:dyDescent="0.25">
      <c r="A191">
        <v>17</v>
      </c>
      <c r="B191">
        <v>25</v>
      </c>
      <c r="C191">
        <v>1</v>
      </c>
      <c r="D191">
        <v>7</v>
      </c>
      <c r="E191">
        <v>0</v>
      </c>
      <c r="F191">
        <v>0</v>
      </c>
      <c r="G191">
        <f t="shared" si="69"/>
        <v>-0.47058823529411775</v>
      </c>
      <c r="H191">
        <v>354.1558248</v>
      </c>
      <c r="J191">
        <v>4606310</v>
      </c>
      <c r="K191">
        <v>4679306</v>
      </c>
      <c r="L191">
        <v>3747740</v>
      </c>
      <c r="M191" t="str">
        <f t="shared" si="47"/>
        <v>Yes</v>
      </c>
      <c r="N191">
        <f t="shared" si="48"/>
        <v>4344452</v>
      </c>
      <c r="P191">
        <v>0</v>
      </c>
      <c r="Q191">
        <v>0</v>
      </c>
      <c r="R191">
        <v>0</v>
      </c>
      <c r="S191" t="str">
        <f t="shared" si="49"/>
        <v>No</v>
      </c>
      <c r="T191">
        <f t="shared" si="50"/>
        <v>0</v>
      </c>
      <c r="V191">
        <f t="shared" si="51"/>
        <v>1.4705882352941178</v>
      </c>
      <c r="W191">
        <f t="shared" si="52"/>
        <v>0.41176470588235292</v>
      </c>
      <c r="Y191" s="4">
        <f t="shared" si="53"/>
        <v>354.1558247799</v>
      </c>
      <c r="Z191">
        <f t="shared" si="54"/>
        <v>6</v>
      </c>
      <c r="AA191">
        <f t="shared" si="55"/>
        <v>0.35294117647058826</v>
      </c>
      <c r="AB191">
        <f t="shared" si="56"/>
        <v>0.24</v>
      </c>
      <c r="AC191">
        <f t="shared" si="57"/>
        <v>0.8571428571428571</v>
      </c>
      <c r="AD191" t="str">
        <f t="shared" si="58"/>
        <v>CRAM</v>
      </c>
      <c r="AG191">
        <f t="shared" si="59"/>
        <v>0.16</v>
      </c>
      <c r="AI191" t="str">
        <f t="shared" si="60"/>
        <v>----</v>
      </c>
      <c r="AJ191" t="str">
        <f t="shared" si="61"/>
        <v>----</v>
      </c>
      <c r="AK191" t="str">
        <f t="shared" si="62"/>
        <v>HUnSatLig</v>
      </c>
      <c r="AL191" t="str">
        <f t="shared" si="63"/>
        <v>----</v>
      </c>
      <c r="AM191" t="str">
        <f t="shared" si="64"/>
        <v>----</v>
      </c>
      <c r="AN191" t="str">
        <f t="shared" si="65"/>
        <v>----</v>
      </c>
      <c r="AP191" s="4">
        <f t="shared" si="66"/>
        <v>354.23771809963881</v>
      </c>
      <c r="AQ191" s="4">
        <f t="shared" si="67"/>
        <v>354</v>
      </c>
      <c r="AR191" s="4">
        <f t="shared" si="68"/>
        <v>0.23771809963881196</v>
      </c>
      <c r="AU191">
        <v>-0.47058823529411775</v>
      </c>
      <c r="AV191">
        <v>4344452</v>
      </c>
    </row>
    <row r="192" spans="1:48" x14ac:dyDescent="0.25">
      <c r="A192">
        <v>17</v>
      </c>
      <c r="B192">
        <v>25</v>
      </c>
      <c r="C192">
        <v>3</v>
      </c>
      <c r="D192">
        <v>5</v>
      </c>
      <c r="E192">
        <v>0</v>
      </c>
      <c r="F192">
        <v>0</v>
      </c>
      <c r="G192">
        <f t="shared" si="69"/>
        <v>-0.35294117647058787</v>
      </c>
      <c r="H192">
        <v>350.17214360000003</v>
      </c>
      <c r="J192">
        <v>1930763</v>
      </c>
      <c r="K192">
        <v>1824600</v>
      </c>
      <c r="L192">
        <v>1781006</v>
      </c>
      <c r="M192" t="str">
        <f t="shared" si="47"/>
        <v>Yes</v>
      </c>
      <c r="N192">
        <f t="shared" si="48"/>
        <v>1845456.3333333333</v>
      </c>
      <c r="P192">
        <v>0</v>
      </c>
      <c r="Q192">
        <v>0</v>
      </c>
      <c r="R192">
        <v>0</v>
      </c>
      <c r="S192" t="str">
        <f t="shared" si="49"/>
        <v>No</v>
      </c>
      <c r="T192">
        <f t="shared" si="50"/>
        <v>0</v>
      </c>
      <c r="V192">
        <f t="shared" si="51"/>
        <v>1.4705882352941178</v>
      </c>
      <c r="W192">
        <f t="shared" si="52"/>
        <v>0.29411764705882354</v>
      </c>
      <c r="Y192" s="4">
        <f t="shared" si="53"/>
        <v>350.17214357990002</v>
      </c>
      <c r="Z192">
        <f t="shared" si="54"/>
        <v>7</v>
      </c>
      <c r="AA192">
        <f t="shared" si="55"/>
        <v>0.41176470588235292</v>
      </c>
      <c r="AB192">
        <f t="shared" si="56"/>
        <v>0.28000000000000003</v>
      </c>
      <c r="AC192">
        <f t="shared" si="57"/>
        <v>1.4</v>
      </c>
      <c r="AD192" t="str">
        <f t="shared" si="58"/>
        <v>CRAM</v>
      </c>
      <c r="AG192">
        <f t="shared" si="59"/>
        <v>0.2608695652173913</v>
      </c>
      <c r="AI192" t="str">
        <f t="shared" si="60"/>
        <v>----</v>
      </c>
      <c r="AJ192" t="str">
        <f t="shared" si="61"/>
        <v>----</v>
      </c>
      <c r="AK192" t="str">
        <f t="shared" si="62"/>
        <v>HUnSatLig</v>
      </c>
      <c r="AL192" t="str">
        <f t="shared" si="63"/>
        <v>----</v>
      </c>
      <c r="AM192" t="str">
        <f t="shared" si="64"/>
        <v>----</v>
      </c>
      <c r="AN192" t="str">
        <f t="shared" si="65"/>
        <v>----</v>
      </c>
      <c r="AP192" s="4">
        <f t="shared" si="66"/>
        <v>350.25311573201873</v>
      </c>
      <c r="AQ192" s="4">
        <f t="shared" si="67"/>
        <v>350</v>
      </c>
      <c r="AR192" s="4">
        <f t="shared" si="68"/>
        <v>0.25311573201872761</v>
      </c>
      <c r="AU192">
        <v>-0.35294117647058787</v>
      </c>
      <c r="AV192">
        <v>1845456.3333333333</v>
      </c>
    </row>
    <row r="193" spans="1:48" x14ac:dyDescent="0.25">
      <c r="A193">
        <v>17</v>
      </c>
      <c r="B193">
        <v>25</v>
      </c>
      <c r="C193">
        <v>3</v>
      </c>
      <c r="D193">
        <v>6</v>
      </c>
      <c r="E193">
        <v>0</v>
      </c>
      <c r="F193">
        <v>0</v>
      </c>
      <c r="G193">
        <f t="shared" si="69"/>
        <v>-0.23529411764705888</v>
      </c>
      <c r="H193">
        <v>366.16705819999999</v>
      </c>
      <c r="J193">
        <v>2236117</v>
      </c>
      <c r="K193">
        <v>2126242</v>
      </c>
      <c r="L193">
        <v>1676492</v>
      </c>
      <c r="M193" t="str">
        <f t="shared" si="47"/>
        <v>Yes</v>
      </c>
      <c r="N193">
        <f t="shared" si="48"/>
        <v>2012950.3333333333</v>
      </c>
      <c r="P193">
        <v>0</v>
      </c>
      <c r="Q193">
        <v>0</v>
      </c>
      <c r="R193">
        <v>0</v>
      </c>
      <c r="S193" t="str">
        <f t="shared" si="49"/>
        <v>No</v>
      </c>
      <c r="T193">
        <f t="shared" si="50"/>
        <v>0</v>
      </c>
      <c r="V193">
        <f t="shared" si="51"/>
        <v>1.4705882352941178</v>
      </c>
      <c r="W193">
        <f t="shared" si="52"/>
        <v>0.35294117647058826</v>
      </c>
      <c r="Y193" s="4">
        <f t="shared" si="53"/>
        <v>366.16705817989998</v>
      </c>
      <c r="Z193">
        <f t="shared" si="54"/>
        <v>7</v>
      </c>
      <c r="AA193">
        <f t="shared" si="55"/>
        <v>0.41176470588235292</v>
      </c>
      <c r="AB193">
        <f t="shared" si="56"/>
        <v>0.28000000000000003</v>
      </c>
      <c r="AC193">
        <f t="shared" si="57"/>
        <v>1.1666666666666667</v>
      </c>
      <c r="AD193" t="str">
        <f t="shared" si="58"/>
        <v>CRAM</v>
      </c>
      <c r="AG193">
        <f t="shared" si="59"/>
        <v>0.22727272727272727</v>
      </c>
      <c r="AI193" t="str">
        <f t="shared" si="60"/>
        <v>----</v>
      </c>
      <c r="AJ193" t="str">
        <f t="shared" si="61"/>
        <v>----</v>
      </c>
      <c r="AK193" t="str">
        <f t="shared" si="62"/>
        <v>HUnSatLig</v>
      </c>
      <c r="AL193" t="str">
        <f t="shared" si="63"/>
        <v>----</v>
      </c>
      <c r="AM193" t="str">
        <f t="shared" si="64"/>
        <v>----</v>
      </c>
      <c r="AN193" t="str">
        <f t="shared" si="65"/>
        <v>----</v>
      </c>
      <c r="AP193" s="4">
        <f t="shared" si="66"/>
        <v>366.25172892050404</v>
      </c>
      <c r="AQ193" s="4">
        <f t="shared" si="67"/>
        <v>366</v>
      </c>
      <c r="AR193" s="4">
        <f t="shared" si="68"/>
        <v>0.25172892050403561</v>
      </c>
      <c r="AU193">
        <v>-0.23529411764705888</v>
      </c>
      <c r="AV193">
        <v>2012950.3333333333</v>
      </c>
    </row>
    <row r="194" spans="1:48" x14ac:dyDescent="0.25">
      <c r="A194">
        <v>17</v>
      </c>
      <c r="B194">
        <v>25</v>
      </c>
      <c r="C194">
        <v>3</v>
      </c>
      <c r="D194">
        <v>7</v>
      </c>
      <c r="E194">
        <v>0</v>
      </c>
      <c r="F194">
        <v>0</v>
      </c>
      <c r="G194">
        <f t="shared" si="69"/>
        <v>-0.11764705882352899</v>
      </c>
      <c r="H194">
        <v>382.1619728</v>
      </c>
      <c r="J194">
        <v>2294177</v>
      </c>
      <c r="K194">
        <v>1903151</v>
      </c>
      <c r="L194">
        <v>1812871</v>
      </c>
      <c r="M194" t="str">
        <f t="shared" ref="M194:M257" si="70">IF(J194&gt;0,"Yes","No")</f>
        <v>Yes</v>
      </c>
      <c r="N194">
        <f t="shared" ref="N194:N257" si="71">AVERAGE(J194:L194)</f>
        <v>2003399.6666666667</v>
      </c>
      <c r="P194">
        <v>0</v>
      </c>
      <c r="Q194">
        <v>0</v>
      </c>
      <c r="R194">
        <v>0</v>
      </c>
      <c r="S194" t="str">
        <f t="shared" ref="S194:S257" si="72">IF(P194&gt;0,"Yes","No")</f>
        <v>No</v>
      </c>
      <c r="T194">
        <f t="shared" ref="T194:T257" si="73">AVERAGE(P194:R194)</f>
        <v>0</v>
      </c>
      <c r="V194">
        <f t="shared" ref="V194:V257" si="74">B194/A194</f>
        <v>1.4705882352941178</v>
      </c>
      <c r="W194">
        <f t="shared" ref="W194:W257" si="75">D194/A194</f>
        <v>0.41176470588235292</v>
      </c>
      <c r="Y194" s="4">
        <f t="shared" ref="Y194:Y257" si="76">A194*12+(B194-1)*1.007825+C194*14.003074+D194*15.9949146+E194*31.9720707+F194*30.9737615+0.0005485799</f>
        <v>382.1619727799</v>
      </c>
      <c r="Z194">
        <f t="shared" ref="Z194:Z257" si="77">1+A194-B194/2+C194/2+F194/2</f>
        <v>7</v>
      </c>
      <c r="AA194">
        <f t="shared" ref="AA194:AA257" si="78">Z194/A194</f>
        <v>0.41176470588235292</v>
      </c>
      <c r="AB194">
        <f t="shared" ref="AB194:AB257" si="79">Z194/B194</f>
        <v>0.28000000000000003</v>
      </c>
      <c r="AC194">
        <f t="shared" ref="AC194:AC257" si="80">Z194/D194</f>
        <v>1</v>
      </c>
      <c r="AD194" t="str">
        <f t="shared" ref="AD194:AD257" si="81">IF(AA194&gt;=0.3,IF(AA194&lt;=0.68,IF(AB194&gt;=0.2,IF(AB194&lt;=0.95,IF(AC194&gt;=0.77,IF(AC194&lt;=1.75,"CRAM","O"),"O"),"O"),"O"),"O"),"O")</f>
        <v>CRAM</v>
      </c>
      <c r="AG194">
        <f t="shared" ref="AG194:AG257" si="82">(1+A194-D194/2-E194-B194/2)/(A194-D194/2-E194-C194-F194)</f>
        <v>0.19047619047619047</v>
      </c>
      <c r="AI194" t="str">
        <f t="shared" ref="AI194:AI257" si="83">IF(AG194&gt;0.66,"CondAr","----")</f>
        <v>----</v>
      </c>
      <c r="AJ194" t="str">
        <f t="shared" ref="AJ194:AJ257" si="84">IF(AND((AG194&gt;0.5),(AG194&lt;=0.66)),"Aromatic","----")</f>
        <v>----</v>
      </c>
      <c r="AK194" t="str">
        <f t="shared" ref="AK194:AK257" si="85">IF(AND((AG194&lt;=0.5),(V194&lt;1.5)),"HUnSatLig","----")</f>
        <v>HUnSatLig</v>
      </c>
      <c r="AL194" t="str">
        <f t="shared" ref="AL194:AL257" si="86">IF(AND((W194&lt;0.6),(V194&gt;=1.5),(C194=0)),"AlipatNoN","----")</f>
        <v>----</v>
      </c>
      <c r="AM194" t="str">
        <f t="shared" ref="AM194:AM257" si="87">IF(AND((V194&gt;=1.5),(W194&gt;=0.6)),"SatFACarb","----")</f>
        <v>----</v>
      </c>
      <c r="AN194" t="str">
        <f t="shared" ref="AN194:AN257" si="88">IF(AND((W194&lt;0.6),(V194&gt;=1.5),(C194&gt;0)),"Alipat+N","----")</f>
        <v>----</v>
      </c>
      <c r="AP194" s="4">
        <f t="shared" ref="AP194:AP257" si="89">Y194*(44/43.989828)</f>
        <v>382.25034210898934</v>
      </c>
      <c r="AQ194" s="4">
        <f t="shared" ref="AQ194:AQ257" si="90">INT(AP194)</f>
        <v>382</v>
      </c>
      <c r="AR194" s="4">
        <f t="shared" ref="AR194:AR257" si="91">AP194-AQ194</f>
        <v>0.25034210898934361</v>
      </c>
      <c r="AU194">
        <v>-0.11764705882352899</v>
      </c>
      <c r="AV194">
        <v>2003399.6666666667</v>
      </c>
    </row>
    <row r="195" spans="1:48" x14ac:dyDescent="0.25">
      <c r="A195">
        <v>18</v>
      </c>
      <c r="B195">
        <v>14</v>
      </c>
      <c r="C195">
        <v>0</v>
      </c>
      <c r="D195">
        <v>14</v>
      </c>
      <c r="E195">
        <v>0</v>
      </c>
      <c r="F195">
        <v>0</v>
      </c>
      <c r="G195">
        <f t="shared" ref="G195:G258" si="92">4-((4*A195+B195-3*C195-2*D195-2*E195)/A195)</f>
        <v>0.77777777777777768</v>
      </c>
      <c r="H195">
        <v>453.03107799999998</v>
      </c>
      <c r="J195">
        <v>2413888</v>
      </c>
      <c r="K195">
        <v>2337940</v>
      </c>
      <c r="L195">
        <v>2468878</v>
      </c>
      <c r="M195" t="str">
        <f t="shared" si="70"/>
        <v>Yes</v>
      </c>
      <c r="N195">
        <f t="shared" si="71"/>
        <v>2406902</v>
      </c>
      <c r="P195">
        <v>0</v>
      </c>
      <c r="Q195">
        <v>0</v>
      </c>
      <c r="R195">
        <v>0</v>
      </c>
      <c r="S195" t="str">
        <f t="shared" si="72"/>
        <v>No</v>
      </c>
      <c r="T195">
        <f t="shared" si="73"/>
        <v>0</v>
      </c>
      <c r="V195">
        <f t="shared" si="74"/>
        <v>0.77777777777777779</v>
      </c>
      <c r="W195">
        <f t="shared" si="75"/>
        <v>0.77777777777777779</v>
      </c>
      <c r="Y195" s="4">
        <f t="shared" si="76"/>
        <v>453.03107797989998</v>
      </c>
      <c r="Z195">
        <f t="shared" si="77"/>
        <v>12</v>
      </c>
      <c r="AA195">
        <f t="shared" si="78"/>
        <v>0.66666666666666663</v>
      </c>
      <c r="AB195">
        <f t="shared" si="79"/>
        <v>0.8571428571428571</v>
      </c>
      <c r="AC195">
        <f t="shared" si="80"/>
        <v>0.8571428571428571</v>
      </c>
      <c r="AD195" t="str">
        <f t="shared" si="81"/>
        <v>CRAM</v>
      </c>
      <c r="AG195">
        <f t="shared" si="82"/>
        <v>0.45454545454545453</v>
      </c>
      <c r="AI195" t="str">
        <f t="shared" si="83"/>
        <v>----</v>
      </c>
      <c r="AJ195" t="str">
        <f t="shared" si="84"/>
        <v>----</v>
      </c>
      <c r="AK195" t="str">
        <f t="shared" si="85"/>
        <v>HUnSatLig</v>
      </c>
      <c r="AL195" t="str">
        <f t="shared" si="86"/>
        <v>----</v>
      </c>
      <c r="AM195" t="str">
        <f t="shared" si="87"/>
        <v>----</v>
      </c>
      <c r="AN195" t="str">
        <f t="shared" si="88"/>
        <v>----</v>
      </c>
      <c r="AP195" s="4">
        <f t="shared" si="89"/>
        <v>453.13583474605986</v>
      </c>
      <c r="AQ195" s="4">
        <f t="shared" si="90"/>
        <v>453</v>
      </c>
      <c r="AR195" s="4">
        <f t="shared" si="91"/>
        <v>0.13583474605985657</v>
      </c>
      <c r="AU195">
        <v>0.77777777777777768</v>
      </c>
      <c r="AV195">
        <v>2406902</v>
      </c>
    </row>
    <row r="196" spans="1:48" x14ac:dyDescent="0.25">
      <c r="A196">
        <v>18</v>
      </c>
      <c r="B196">
        <v>17</v>
      </c>
      <c r="C196">
        <v>1</v>
      </c>
      <c r="D196">
        <v>8</v>
      </c>
      <c r="E196">
        <v>0</v>
      </c>
      <c r="F196">
        <v>0</v>
      </c>
      <c r="G196">
        <f t="shared" si="92"/>
        <v>0.11111111111111116</v>
      </c>
      <c r="H196">
        <v>374.08813939999999</v>
      </c>
      <c r="J196">
        <v>1837180</v>
      </c>
      <c r="K196">
        <v>1827872</v>
      </c>
      <c r="L196">
        <v>1908977</v>
      </c>
      <c r="M196" t="str">
        <f t="shared" si="70"/>
        <v>Yes</v>
      </c>
      <c r="N196">
        <f t="shared" si="71"/>
        <v>1858009.6666666667</v>
      </c>
      <c r="P196">
        <v>0</v>
      </c>
      <c r="Q196">
        <v>0</v>
      </c>
      <c r="R196">
        <v>0</v>
      </c>
      <c r="S196" t="str">
        <f t="shared" si="72"/>
        <v>No</v>
      </c>
      <c r="T196">
        <f t="shared" si="73"/>
        <v>0</v>
      </c>
      <c r="V196">
        <f t="shared" si="74"/>
        <v>0.94444444444444442</v>
      </c>
      <c r="W196">
        <f t="shared" si="75"/>
        <v>0.44444444444444442</v>
      </c>
      <c r="Y196" s="4">
        <f t="shared" si="76"/>
        <v>374.08813937989999</v>
      </c>
      <c r="Z196">
        <f t="shared" si="77"/>
        <v>11</v>
      </c>
      <c r="AA196">
        <f t="shared" si="78"/>
        <v>0.61111111111111116</v>
      </c>
      <c r="AB196">
        <f t="shared" si="79"/>
        <v>0.6470588235294118</v>
      </c>
      <c r="AC196">
        <f t="shared" si="80"/>
        <v>1.375</v>
      </c>
      <c r="AD196" t="str">
        <f t="shared" si="81"/>
        <v>CRAM</v>
      </c>
      <c r="AG196">
        <f t="shared" si="82"/>
        <v>0.5</v>
      </c>
      <c r="AI196" t="str">
        <f t="shared" si="83"/>
        <v>----</v>
      </c>
      <c r="AJ196" t="str">
        <f t="shared" si="84"/>
        <v>----</v>
      </c>
      <c r="AK196" t="str">
        <f t="shared" si="85"/>
        <v>HUnSatLig</v>
      </c>
      <c r="AL196" t="str">
        <f t="shared" si="86"/>
        <v>----</v>
      </c>
      <c r="AM196" t="str">
        <f t="shared" si="87"/>
        <v>----</v>
      </c>
      <c r="AN196" t="str">
        <f t="shared" si="88"/>
        <v>----</v>
      </c>
      <c r="AP196" s="4">
        <f t="shared" si="89"/>
        <v>374.17464175389813</v>
      </c>
      <c r="AQ196" s="4">
        <f t="shared" si="90"/>
        <v>374</v>
      </c>
      <c r="AR196" s="4">
        <f t="shared" si="91"/>
        <v>0.17464175389812908</v>
      </c>
      <c r="AU196">
        <v>0.11111111111111116</v>
      </c>
      <c r="AV196">
        <v>1858009.6666666667</v>
      </c>
    </row>
    <row r="197" spans="1:48" x14ac:dyDescent="0.25">
      <c r="A197">
        <v>18</v>
      </c>
      <c r="B197">
        <v>17</v>
      </c>
      <c r="C197">
        <v>1</v>
      </c>
      <c r="D197">
        <v>9</v>
      </c>
      <c r="E197">
        <v>0</v>
      </c>
      <c r="F197">
        <v>0</v>
      </c>
      <c r="G197">
        <f t="shared" si="92"/>
        <v>0.22222222222222232</v>
      </c>
      <c r="H197">
        <v>390.083054</v>
      </c>
      <c r="J197">
        <v>2339615</v>
      </c>
      <c r="K197">
        <v>2335512</v>
      </c>
      <c r="L197">
        <v>2156740</v>
      </c>
      <c r="M197" t="str">
        <f t="shared" si="70"/>
        <v>Yes</v>
      </c>
      <c r="N197">
        <f t="shared" si="71"/>
        <v>2277289</v>
      </c>
      <c r="P197">
        <v>0</v>
      </c>
      <c r="Q197">
        <v>0</v>
      </c>
      <c r="R197">
        <v>0</v>
      </c>
      <c r="S197" t="str">
        <f t="shared" si="72"/>
        <v>No</v>
      </c>
      <c r="T197">
        <f t="shared" si="73"/>
        <v>0</v>
      </c>
      <c r="V197">
        <f t="shared" si="74"/>
        <v>0.94444444444444442</v>
      </c>
      <c r="W197">
        <f t="shared" si="75"/>
        <v>0.5</v>
      </c>
      <c r="Y197" s="4">
        <f t="shared" si="76"/>
        <v>390.0830539799</v>
      </c>
      <c r="Z197">
        <f t="shared" si="77"/>
        <v>11</v>
      </c>
      <c r="AA197">
        <f t="shared" si="78"/>
        <v>0.61111111111111116</v>
      </c>
      <c r="AB197">
        <f t="shared" si="79"/>
        <v>0.6470588235294118</v>
      </c>
      <c r="AC197">
        <f t="shared" si="80"/>
        <v>1.2222222222222223</v>
      </c>
      <c r="AD197" t="str">
        <f t="shared" si="81"/>
        <v>CRAM</v>
      </c>
      <c r="AG197">
        <f t="shared" si="82"/>
        <v>0.48</v>
      </c>
      <c r="AI197" t="str">
        <f t="shared" si="83"/>
        <v>----</v>
      </c>
      <c r="AJ197" t="str">
        <f t="shared" si="84"/>
        <v>----</v>
      </c>
      <c r="AK197" t="str">
        <f t="shared" si="85"/>
        <v>HUnSatLig</v>
      </c>
      <c r="AL197" t="str">
        <f t="shared" si="86"/>
        <v>----</v>
      </c>
      <c r="AM197" t="str">
        <f t="shared" si="87"/>
        <v>----</v>
      </c>
      <c r="AN197" t="str">
        <f t="shared" si="88"/>
        <v>----</v>
      </c>
      <c r="AP197" s="4">
        <f t="shared" si="89"/>
        <v>390.17325494238344</v>
      </c>
      <c r="AQ197" s="4">
        <f t="shared" si="90"/>
        <v>390</v>
      </c>
      <c r="AR197" s="4">
        <f t="shared" si="91"/>
        <v>0.17325494238343708</v>
      </c>
      <c r="AU197">
        <v>0.22222222222222232</v>
      </c>
      <c r="AV197">
        <v>2277289</v>
      </c>
    </row>
    <row r="198" spans="1:48" x14ac:dyDescent="0.25">
      <c r="A198">
        <v>18</v>
      </c>
      <c r="B198">
        <v>17</v>
      </c>
      <c r="C198">
        <v>1</v>
      </c>
      <c r="D198">
        <v>10</v>
      </c>
      <c r="E198">
        <v>0</v>
      </c>
      <c r="F198">
        <v>0</v>
      </c>
      <c r="G198">
        <f t="shared" si="92"/>
        <v>0.33333333333333348</v>
      </c>
      <c r="H198">
        <v>406.07796860000002</v>
      </c>
      <c r="J198">
        <v>2430729</v>
      </c>
      <c r="K198">
        <v>2006632</v>
      </c>
      <c r="L198">
        <v>1847270</v>
      </c>
      <c r="M198" t="str">
        <f t="shared" si="70"/>
        <v>Yes</v>
      </c>
      <c r="N198">
        <f t="shared" si="71"/>
        <v>2094877</v>
      </c>
      <c r="P198">
        <v>0</v>
      </c>
      <c r="Q198">
        <v>0</v>
      </c>
      <c r="R198">
        <v>0</v>
      </c>
      <c r="S198" t="str">
        <f t="shared" si="72"/>
        <v>No</v>
      </c>
      <c r="T198">
        <f t="shared" si="73"/>
        <v>0</v>
      </c>
      <c r="V198">
        <f t="shared" si="74"/>
        <v>0.94444444444444442</v>
      </c>
      <c r="W198">
        <f t="shared" si="75"/>
        <v>0.55555555555555558</v>
      </c>
      <c r="Y198" s="4">
        <f t="shared" si="76"/>
        <v>406.07796857989996</v>
      </c>
      <c r="Z198">
        <f t="shared" si="77"/>
        <v>11</v>
      </c>
      <c r="AA198">
        <f t="shared" si="78"/>
        <v>0.61111111111111116</v>
      </c>
      <c r="AB198">
        <f t="shared" si="79"/>
        <v>0.6470588235294118</v>
      </c>
      <c r="AC198">
        <f t="shared" si="80"/>
        <v>1.1000000000000001</v>
      </c>
      <c r="AD198" t="str">
        <f t="shared" si="81"/>
        <v>CRAM</v>
      </c>
      <c r="AG198">
        <f t="shared" si="82"/>
        <v>0.45833333333333331</v>
      </c>
      <c r="AI198" t="str">
        <f t="shared" si="83"/>
        <v>----</v>
      </c>
      <c r="AJ198" t="str">
        <f t="shared" si="84"/>
        <v>----</v>
      </c>
      <c r="AK198" t="str">
        <f t="shared" si="85"/>
        <v>HUnSatLig</v>
      </c>
      <c r="AL198" t="str">
        <f t="shared" si="86"/>
        <v>----</v>
      </c>
      <c r="AM198" t="str">
        <f t="shared" si="87"/>
        <v>----</v>
      </c>
      <c r="AN198" t="str">
        <f t="shared" si="88"/>
        <v>----</v>
      </c>
      <c r="AP198" s="4">
        <f t="shared" si="89"/>
        <v>406.17186813086869</v>
      </c>
      <c r="AQ198" s="4">
        <f t="shared" si="90"/>
        <v>406</v>
      </c>
      <c r="AR198" s="4">
        <f t="shared" si="91"/>
        <v>0.17186813086868824</v>
      </c>
      <c r="AU198">
        <v>0.33333333333333348</v>
      </c>
      <c r="AV198">
        <v>2094877</v>
      </c>
    </row>
    <row r="199" spans="1:48" x14ac:dyDescent="0.25">
      <c r="A199">
        <v>18</v>
      </c>
      <c r="B199">
        <v>18</v>
      </c>
      <c r="C199">
        <v>0</v>
      </c>
      <c r="D199">
        <v>6</v>
      </c>
      <c r="E199">
        <v>0</v>
      </c>
      <c r="F199">
        <v>0</v>
      </c>
      <c r="G199">
        <f t="shared" si="92"/>
        <v>-0.33333333333333304</v>
      </c>
      <c r="H199">
        <v>329.10306120000001</v>
      </c>
      <c r="J199">
        <v>2048069</v>
      </c>
      <c r="K199">
        <v>2386227</v>
      </c>
      <c r="L199">
        <v>2795095</v>
      </c>
      <c r="M199" t="str">
        <f t="shared" si="70"/>
        <v>Yes</v>
      </c>
      <c r="N199">
        <f t="shared" si="71"/>
        <v>2409797</v>
      </c>
      <c r="P199">
        <v>0</v>
      </c>
      <c r="Q199">
        <v>0</v>
      </c>
      <c r="R199">
        <v>0</v>
      </c>
      <c r="S199" t="str">
        <f t="shared" si="72"/>
        <v>No</v>
      </c>
      <c r="T199">
        <f t="shared" si="73"/>
        <v>0</v>
      </c>
      <c r="V199">
        <f t="shared" si="74"/>
        <v>1</v>
      </c>
      <c r="W199">
        <f t="shared" si="75"/>
        <v>0.33333333333333331</v>
      </c>
      <c r="Y199" s="4">
        <f t="shared" si="76"/>
        <v>329.10306117990001</v>
      </c>
      <c r="Z199">
        <f t="shared" si="77"/>
        <v>10</v>
      </c>
      <c r="AA199">
        <f t="shared" si="78"/>
        <v>0.55555555555555558</v>
      </c>
      <c r="AB199">
        <f t="shared" si="79"/>
        <v>0.55555555555555558</v>
      </c>
      <c r="AC199">
        <f t="shared" si="80"/>
        <v>1.6666666666666667</v>
      </c>
      <c r="AD199" t="str">
        <f t="shared" si="81"/>
        <v>CRAM</v>
      </c>
      <c r="AG199">
        <f t="shared" si="82"/>
        <v>0.46666666666666667</v>
      </c>
      <c r="AI199" t="str">
        <f t="shared" si="83"/>
        <v>----</v>
      </c>
      <c r="AJ199" t="str">
        <f t="shared" si="84"/>
        <v>----</v>
      </c>
      <c r="AK199" t="str">
        <f t="shared" si="85"/>
        <v>HUnSatLig</v>
      </c>
      <c r="AL199" t="str">
        <f t="shared" si="86"/>
        <v>----</v>
      </c>
      <c r="AM199" t="str">
        <f t="shared" si="87"/>
        <v>----</v>
      </c>
      <c r="AN199" t="str">
        <f t="shared" si="88"/>
        <v>----</v>
      </c>
      <c r="AP199" s="4">
        <f t="shared" si="89"/>
        <v>329.17916141694388</v>
      </c>
      <c r="AQ199" s="4">
        <f t="shared" si="90"/>
        <v>329</v>
      </c>
      <c r="AR199" s="4">
        <f t="shared" si="91"/>
        <v>0.17916141694388443</v>
      </c>
      <c r="AU199">
        <v>-0.33333333333333304</v>
      </c>
      <c r="AV199">
        <v>2409797</v>
      </c>
    </row>
    <row r="200" spans="1:48" x14ac:dyDescent="0.25">
      <c r="A200">
        <v>18</v>
      </c>
      <c r="B200">
        <v>19</v>
      </c>
      <c r="C200">
        <v>1</v>
      </c>
      <c r="D200">
        <v>9</v>
      </c>
      <c r="E200">
        <v>0</v>
      </c>
      <c r="F200">
        <v>0</v>
      </c>
      <c r="G200">
        <f t="shared" si="92"/>
        <v>0.11111111111111116</v>
      </c>
      <c r="H200">
        <v>392.098704</v>
      </c>
      <c r="J200">
        <v>2175289</v>
      </c>
      <c r="K200">
        <v>2544805</v>
      </c>
      <c r="L200">
        <v>2006109</v>
      </c>
      <c r="M200" t="str">
        <f t="shared" si="70"/>
        <v>Yes</v>
      </c>
      <c r="N200">
        <f t="shared" si="71"/>
        <v>2242067.6666666665</v>
      </c>
      <c r="P200">
        <v>0</v>
      </c>
      <c r="Q200">
        <v>0</v>
      </c>
      <c r="R200">
        <v>0</v>
      </c>
      <c r="S200" t="str">
        <f t="shared" si="72"/>
        <v>No</v>
      </c>
      <c r="T200">
        <f t="shared" si="73"/>
        <v>0</v>
      </c>
      <c r="V200">
        <f t="shared" si="74"/>
        <v>1.0555555555555556</v>
      </c>
      <c r="W200">
        <f t="shared" si="75"/>
        <v>0.5</v>
      </c>
      <c r="Y200" s="4">
        <f t="shared" si="76"/>
        <v>392.09870397989999</v>
      </c>
      <c r="Z200">
        <f t="shared" si="77"/>
        <v>10</v>
      </c>
      <c r="AA200">
        <f t="shared" si="78"/>
        <v>0.55555555555555558</v>
      </c>
      <c r="AB200">
        <f t="shared" si="79"/>
        <v>0.52631578947368418</v>
      </c>
      <c r="AC200">
        <f t="shared" si="80"/>
        <v>1.1111111111111112</v>
      </c>
      <c r="AD200" t="str">
        <f t="shared" si="81"/>
        <v>CRAM</v>
      </c>
      <c r="AG200">
        <f t="shared" si="82"/>
        <v>0.4</v>
      </c>
      <c r="AI200" t="str">
        <f t="shared" si="83"/>
        <v>----</v>
      </c>
      <c r="AJ200" t="str">
        <f t="shared" si="84"/>
        <v>----</v>
      </c>
      <c r="AK200" t="str">
        <f t="shared" si="85"/>
        <v>HUnSatLig</v>
      </c>
      <c r="AL200" t="str">
        <f t="shared" si="86"/>
        <v>----</v>
      </c>
      <c r="AM200" t="str">
        <f t="shared" si="87"/>
        <v>----</v>
      </c>
      <c r="AN200" t="str">
        <f t="shared" si="88"/>
        <v>----</v>
      </c>
      <c r="AP200" s="4">
        <f t="shared" si="89"/>
        <v>392.18937103176665</v>
      </c>
      <c r="AQ200" s="4">
        <f t="shared" si="90"/>
        <v>392</v>
      </c>
      <c r="AR200" s="4">
        <f t="shared" si="91"/>
        <v>0.1893710317666546</v>
      </c>
      <c r="AU200">
        <v>0.11111111111111116</v>
      </c>
      <c r="AV200">
        <v>2242067.6666666665</v>
      </c>
    </row>
    <row r="201" spans="1:48" x14ac:dyDescent="0.25">
      <c r="A201">
        <v>18</v>
      </c>
      <c r="B201">
        <v>19</v>
      </c>
      <c r="C201">
        <v>1</v>
      </c>
      <c r="D201">
        <v>10</v>
      </c>
      <c r="E201">
        <v>0</v>
      </c>
      <c r="F201">
        <v>0</v>
      </c>
      <c r="G201">
        <f t="shared" si="92"/>
        <v>0.22222222222222232</v>
      </c>
      <c r="H201">
        <v>408.09361860000001</v>
      </c>
      <c r="J201">
        <v>2324394</v>
      </c>
      <c r="K201">
        <v>2302730</v>
      </c>
      <c r="L201">
        <v>1762921</v>
      </c>
      <c r="M201" t="str">
        <f t="shared" si="70"/>
        <v>Yes</v>
      </c>
      <c r="N201">
        <f t="shared" si="71"/>
        <v>2130015</v>
      </c>
      <c r="P201">
        <v>0</v>
      </c>
      <c r="Q201">
        <v>0</v>
      </c>
      <c r="R201">
        <v>0</v>
      </c>
      <c r="S201" t="str">
        <f t="shared" si="72"/>
        <v>No</v>
      </c>
      <c r="T201">
        <f t="shared" si="73"/>
        <v>0</v>
      </c>
      <c r="V201">
        <f t="shared" si="74"/>
        <v>1.0555555555555556</v>
      </c>
      <c r="W201">
        <f t="shared" si="75"/>
        <v>0.55555555555555558</v>
      </c>
      <c r="Y201" s="4">
        <f t="shared" si="76"/>
        <v>408.09361857990001</v>
      </c>
      <c r="Z201">
        <f t="shared" si="77"/>
        <v>10</v>
      </c>
      <c r="AA201">
        <f t="shared" si="78"/>
        <v>0.55555555555555558</v>
      </c>
      <c r="AB201">
        <f t="shared" si="79"/>
        <v>0.52631578947368418</v>
      </c>
      <c r="AC201">
        <f t="shared" si="80"/>
        <v>1</v>
      </c>
      <c r="AD201" t="str">
        <f t="shared" si="81"/>
        <v>CRAM</v>
      </c>
      <c r="AG201">
        <f t="shared" si="82"/>
        <v>0.375</v>
      </c>
      <c r="AI201" t="str">
        <f t="shared" si="83"/>
        <v>----</v>
      </c>
      <c r="AJ201" t="str">
        <f t="shared" si="84"/>
        <v>----</v>
      </c>
      <c r="AK201" t="str">
        <f t="shared" si="85"/>
        <v>HUnSatLig</v>
      </c>
      <c r="AL201" t="str">
        <f t="shared" si="86"/>
        <v>----</v>
      </c>
      <c r="AM201" t="str">
        <f t="shared" si="87"/>
        <v>----</v>
      </c>
      <c r="AN201" t="str">
        <f t="shared" si="88"/>
        <v>----</v>
      </c>
      <c r="AP201" s="4">
        <f t="shared" si="89"/>
        <v>408.18798422025196</v>
      </c>
      <c r="AQ201" s="4">
        <f t="shared" si="90"/>
        <v>408</v>
      </c>
      <c r="AR201" s="4">
        <f t="shared" si="91"/>
        <v>0.1879842202519626</v>
      </c>
      <c r="AU201">
        <v>0.22222222222222232</v>
      </c>
      <c r="AV201">
        <v>2130015</v>
      </c>
    </row>
    <row r="202" spans="1:48" x14ac:dyDescent="0.25">
      <c r="A202">
        <v>18</v>
      </c>
      <c r="B202">
        <v>20</v>
      </c>
      <c r="C202">
        <v>0</v>
      </c>
      <c r="D202">
        <v>5</v>
      </c>
      <c r="E202">
        <v>0</v>
      </c>
      <c r="F202">
        <v>0</v>
      </c>
      <c r="G202">
        <f t="shared" si="92"/>
        <v>-0.55555555555555536</v>
      </c>
      <c r="H202">
        <v>315.12379659999999</v>
      </c>
      <c r="J202">
        <v>1399053</v>
      </c>
      <c r="K202">
        <v>1658940</v>
      </c>
      <c r="L202">
        <v>1554618</v>
      </c>
      <c r="M202" t="str">
        <f t="shared" si="70"/>
        <v>Yes</v>
      </c>
      <c r="N202">
        <f t="shared" si="71"/>
        <v>1537537</v>
      </c>
      <c r="P202">
        <v>0</v>
      </c>
      <c r="Q202">
        <v>0</v>
      </c>
      <c r="R202">
        <v>0</v>
      </c>
      <c r="S202" t="str">
        <f t="shared" si="72"/>
        <v>No</v>
      </c>
      <c r="T202">
        <f t="shared" si="73"/>
        <v>0</v>
      </c>
      <c r="V202">
        <f t="shared" si="74"/>
        <v>1.1111111111111112</v>
      </c>
      <c r="W202">
        <f t="shared" si="75"/>
        <v>0.27777777777777779</v>
      </c>
      <c r="Y202" s="4">
        <f t="shared" si="76"/>
        <v>315.12379657989999</v>
      </c>
      <c r="Z202">
        <f t="shared" si="77"/>
        <v>9</v>
      </c>
      <c r="AA202">
        <f t="shared" si="78"/>
        <v>0.5</v>
      </c>
      <c r="AB202">
        <f t="shared" si="79"/>
        <v>0.45</v>
      </c>
      <c r="AC202">
        <f t="shared" si="80"/>
        <v>1.8</v>
      </c>
      <c r="AD202" t="str">
        <f t="shared" si="81"/>
        <v>O</v>
      </c>
      <c r="AG202">
        <f t="shared" si="82"/>
        <v>0.41935483870967744</v>
      </c>
      <c r="AI202" t="str">
        <f t="shared" si="83"/>
        <v>----</v>
      </c>
      <c r="AJ202" t="str">
        <f t="shared" si="84"/>
        <v>----</v>
      </c>
      <c r="AK202" t="str">
        <f t="shared" si="85"/>
        <v>HUnSatLig</v>
      </c>
      <c r="AL202" t="str">
        <f t="shared" si="86"/>
        <v>----</v>
      </c>
      <c r="AM202" t="str">
        <f t="shared" si="87"/>
        <v>----</v>
      </c>
      <c r="AN202" t="str">
        <f t="shared" si="88"/>
        <v>----</v>
      </c>
      <c r="AP202" s="4">
        <f t="shared" si="89"/>
        <v>315.19666431784179</v>
      </c>
      <c r="AQ202" s="4">
        <f t="shared" si="90"/>
        <v>315</v>
      </c>
      <c r="AR202" s="4">
        <f t="shared" si="91"/>
        <v>0.19666431784179395</v>
      </c>
      <c r="AU202">
        <v>-0.55555555555555536</v>
      </c>
      <c r="AV202">
        <v>1537537</v>
      </c>
    </row>
    <row r="203" spans="1:48" x14ac:dyDescent="0.25">
      <c r="A203">
        <v>18</v>
      </c>
      <c r="B203">
        <v>20</v>
      </c>
      <c r="C203">
        <v>2</v>
      </c>
      <c r="D203">
        <v>7</v>
      </c>
      <c r="E203">
        <v>0</v>
      </c>
      <c r="F203">
        <v>0</v>
      </c>
      <c r="G203">
        <f t="shared" si="92"/>
        <v>0</v>
      </c>
      <c r="H203">
        <v>375.11977380000002</v>
      </c>
      <c r="J203">
        <v>1769463</v>
      </c>
      <c r="K203">
        <v>1687090</v>
      </c>
      <c r="L203">
        <v>1924887</v>
      </c>
      <c r="M203" t="str">
        <f t="shared" si="70"/>
        <v>Yes</v>
      </c>
      <c r="N203">
        <f t="shared" si="71"/>
        <v>1793813.3333333333</v>
      </c>
      <c r="P203">
        <v>0</v>
      </c>
      <c r="Q203">
        <v>0</v>
      </c>
      <c r="R203">
        <v>0</v>
      </c>
      <c r="S203" t="str">
        <f t="shared" si="72"/>
        <v>No</v>
      </c>
      <c r="T203">
        <f t="shared" si="73"/>
        <v>0</v>
      </c>
      <c r="V203">
        <f t="shared" si="74"/>
        <v>1.1111111111111112</v>
      </c>
      <c r="W203">
        <f t="shared" si="75"/>
        <v>0.3888888888888889</v>
      </c>
      <c r="Y203" s="4">
        <f t="shared" si="76"/>
        <v>375.11977377990002</v>
      </c>
      <c r="Z203">
        <f t="shared" si="77"/>
        <v>10</v>
      </c>
      <c r="AA203">
        <f t="shared" si="78"/>
        <v>0.55555555555555558</v>
      </c>
      <c r="AB203">
        <f t="shared" si="79"/>
        <v>0.5</v>
      </c>
      <c r="AC203">
        <f t="shared" si="80"/>
        <v>1.4285714285714286</v>
      </c>
      <c r="AD203" t="str">
        <f t="shared" si="81"/>
        <v>CRAM</v>
      </c>
      <c r="AG203">
        <f t="shared" si="82"/>
        <v>0.44</v>
      </c>
      <c r="AI203" t="str">
        <f t="shared" si="83"/>
        <v>----</v>
      </c>
      <c r="AJ203" t="str">
        <f t="shared" si="84"/>
        <v>----</v>
      </c>
      <c r="AK203" t="str">
        <f t="shared" si="85"/>
        <v>HUnSatLig</v>
      </c>
      <c r="AL203" t="str">
        <f t="shared" si="86"/>
        <v>----</v>
      </c>
      <c r="AM203" t="str">
        <f t="shared" si="87"/>
        <v>----</v>
      </c>
      <c r="AN203" t="str">
        <f t="shared" si="88"/>
        <v>----</v>
      </c>
      <c r="AP203" s="4">
        <f t="shared" si="89"/>
        <v>375.20651470416294</v>
      </c>
      <c r="AQ203" s="4">
        <f t="shared" si="90"/>
        <v>375</v>
      </c>
      <c r="AR203" s="4">
        <f t="shared" si="91"/>
        <v>0.2065147041629416</v>
      </c>
      <c r="AU203">
        <v>0</v>
      </c>
      <c r="AV203">
        <v>1793813.3333333333</v>
      </c>
    </row>
    <row r="204" spans="1:48" x14ac:dyDescent="0.25">
      <c r="A204">
        <v>18</v>
      </c>
      <c r="B204">
        <v>21</v>
      </c>
      <c r="C204">
        <v>1</v>
      </c>
      <c r="D204">
        <v>9</v>
      </c>
      <c r="E204">
        <v>0</v>
      </c>
      <c r="F204">
        <v>0</v>
      </c>
      <c r="G204">
        <f t="shared" si="92"/>
        <v>0</v>
      </c>
      <c r="H204">
        <v>394.11435399999999</v>
      </c>
      <c r="J204">
        <v>2178349</v>
      </c>
      <c r="K204">
        <v>1795098</v>
      </c>
      <c r="L204">
        <v>1709016</v>
      </c>
      <c r="M204" t="str">
        <f t="shared" si="70"/>
        <v>Yes</v>
      </c>
      <c r="N204">
        <f t="shared" si="71"/>
        <v>1894154.3333333333</v>
      </c>
      <c r="P204">
        <v>0</v>
      </c>
      <c r="Q204">
        <v>0</v>
      </c>
      <c r="R204">
        <v>0</v>
      </c>
      <c r="S204" t="str">
        <f t="shared" si="72"/>
        <v>No</v>
      </c>
      <c r="T204">
        <f t="shared" si="73"/>
        <v>0</v>
      </c>
      <c r="V204">
        <f t="shared" si="74"/>
        <v>1.1666666666666667</v>
      </c>
      <c r="W204">
        <f t="shared" si="75"/>
        <v>0.5</v>
      </c>
      <c r="Y204" s="4">
        <f t="shared" si="76"/>
        <v>394.11435397989999</v>
      </c>
      <c r="Z204">
        <f t="shared" si="77"/>
        <v>9</v>
      </c>
      <c r="AA204">
        <f t="shared" si="78"/>
        <v>0.5</v>
      </c>
      <c r="AB204">
        <f t="shared" si="79"/>
        <v>0.42857142857142855</v>
      </c>
      <c r="AC204">
        <f t="shared" si="80"/>
        <v>1</v>
      </c>
      <c r="AD204" t="str">
        <f t="shared" si="81"/>
        <v>CRAM</v>
      </c>
      <c r="AG204">
        <f t="shared" si="82"/>
        <v>0.32</v>
      </c>
      <c r="AI204" t="str">
        <f t="shared" si="83"/>
        <v>----</v>
      </c>
      <c r="AJ204" t="str">
        <f t="shared" si="84"/>
        <v>----</v>
      </c>
      <c r="AK204" t="str">
        <f t="shared" si="85"/>
        <v>HUnSatLig</v>
      </c>
      <c r="AL204" t="str">
        <f t="shared" si="86"/>
        <v>----</v>
      </c>
      <c r="AM204" t="str">
        <f t="shared" si="87"/>
        <v>----</v>
      </c>
      <c r="AN204" t="str">
        <f t="shared" si="88"/>
        <v>----</v>
      </c>
      <c r="AP204" s="4">
        <f t="shared" si="89"/>
        <v>394.20548712114987</v>
      </c>
      <c r="AQ204" s="4">
        <f t="shared" si="90"/>
        <v>394</v>
      </c>
      <c r="AR204" s="4">
        <f t="shared" si="91"/>
        <v>0.20548712114987211</v>
      </c>
      <c r="AU204">
        <v>0</v>
      </c>
      <c r="AV204">
        <v>1894154.3333333333</v>
      </c>
    </row>
    <row r="205" spans="1:48" x14ac:dyDescent="0.25">
      <c r="A205">
        <v>18</v>
      </c>
      <c r="B205">
        <v>23</v>
      </c>
      <c r="C205">
        <v>3</v>
      </c>
      <c r="D205">
        <v>6</v>
      </c>
      <c r="E205">
        <v>0</v>
      </c>
      <c r="F205">
        <v>0</v>
      </c>
      <c r="G205">
        <f t="shared" si="92"/>
        <v>-0.11111111111111072</v>
      </c>
      <c r="H205">
        <v>376.15140819999999</v>
      </c>
      <c r="J205">
        <v>1929583</v>
      </c>
      <c r="K205">
        <v>2193474</v>
      </c>
      <c r="L205">
        <v>2082618</v>
      </c>
      <c r="M205" t="str">
        <f t="shared" si="70"/>
        <v>Yes</v>
      </c>
      <c r="N205">
        <f t="shared" si="71"/>
        <v>2068558.3333333333</v>
      </c>
      <c r="P205">
        <v>0</v>
      </c>
      <c r="Q205">
        <v>0</v>
      </c>
      <c r="R205">
        <v>0</v>
      </c>
      <c r="S205" t="str">
        <f t="shared" si="72"/>
        <v>No</v>
      </c>
      <c r="T205">
        <f t="shared" si="73"/>
        <v>0</v>
      </c>
      <c r="V205">
        <f t="shared" si="74"/>
        <v>1.2777777777777777</v>
      </c>
      <c r="W205">
        <f t="shared" si="75"/>
        <v>0.33333333333333331</v>
      </c>
      <c r="Y205" s="4">
        <f t="shared" si="76"/>
        <v>376.15140817989999</v>
      </c>
      <c r="Z205">
        <f t="shared" si="77"/>
        <v>9</v>
      </c>
      <c r="AA205">
        <f t="shared" si="78"/>
        <v>0.5</v>
      </c>
      <c r="AB205">
        <f t="shared" si="79"/>
        <v>0.39130434782608697</v>
      </c>
      <c r="AC205">
        <f t="shared" si="80"/>
        <v>1.5</v>
      </c>
      <c r="AD205" t="str">
        <f t="shared" si="81"/>
        <v>CRAM</v>
      </c>
      <c r="AG205">
        <f t="shared" si="82"/>
        <v>0.375</v>
      </c>
      <c r="AI205" t="str">
        <f t="shared" si="83"/>
        <v>----</v>
      </c>
      <c r="AJ205" t="str">
        <f t="shared" si="84"/>
        <v>----</v>
      </c>
      <c r="AK205" t="str">
        <f t="shared" si="85"/>
        <v>HUnSatLig</v>
      </c>
      <c r="AL205" t="str">
        <f t="shared" si="86"/>
        <v>----</v>
      </c>
      <c r="AM205" t="str">
        <f t="shared" si="87"/>
        <v>----</v>
      </c>
      <c r="AN205" t="str">
        <f t="shared" si="88"/>
        <v>----</v>
      </c>
      <c r="AP205" s="4">
        <f t="shared" si="89"/>
        <v>376.2383876544277</v>
      </c>
      <c r="AQ205" s="4">
        <f t="shared" si="90"/>
        <v>376</v>
      </c>
      <c r="AR205" s="4">
        <f t="shared" si="91"/>
        <v>0.23838765442769727</v>
      </c>
      <c r="AU205">
        <v>-0.11111111111111072</v>
      </c>
      <c r="AV205">
        <v>2068558.3333333333</v>
      </c>
    </row>
    <row r="206" spans="1:48" x14ac:dyDescent="0.25">
      <c r="A206">
        <v>18</v>
      </c>
      <c r="B206">
        <v>25</v>
      </c>
      <c r="C206">
        <v>3</v>
      </c>
      <c r="D206">
        <v>6</v>
      </c>
      <c r="E206">
        <v>0</v>
      </c>
      <c r="F206">
        <v>0</v>
      </c>
      <c r="G206">
        <f t="shared" si="92"/>
        <v>-0.22222222222222232</v>
      </c>
      <c r="H206">
        <v>378.16705819999999</v>
      </c>
      <c r="J206">
        <v>1995841</v>
      </c>
      <c r="K206">
        <v>2001228</v>
      </c>
      <c r="L206">
        <v>2186087</v>
      </c>
      <c r="M206" t="str">
        <f t="shared" si="70"/>
        <v>Yes</v>
      </c>
      <c r="N206">
        <f t="shared" si="71"/>
        <v>2061052</v>
      </c>
      <c r="P206">
        <v>0</v>
      </c>
      <c r="Q206">
        <v>0</v>
      </c>
      <c r="R206">
        <v>0</v>
      </c>
      <c r="S206" t="str">
        <f t="shared" si="72"/>
        <v>No</v>
      </c>
      <c r="T206">
        <f t="shared" si="73"/>
        <v>0</v>
      </c>
      <c r="V206">
        <f t="shared" si="74"/>
        <v>1.3888888888888888</v>
      </c>
      <c r="W206">
        <f t="shared" si="75"/>
        <v>0.33333333333333331</v>
      </c>
      <c r="Y206" s="4">
        <f t="shared" si="76"/>
        <v>378.16705817989998</v>
      </c>
      <c r="Z206">
        <f t="shared" si="77"/>
        <v>8</v>
      </c>
      <c r="AA206">
        <f t="shared" si="78"/>
        <v>0.44444444444444442</v>
      </c>
      <c r="AB206">
        <f t="shared" si="79"/>
        <v>0.32</v>
      </c>
      <c r="AC206">
        <f t="shared" si="80"/>
        <v>1.3333333333333333</v>
      </c>
      <c r="AD206" t="str">
        <f t="shared" si="81"/>
        <v>CRAM</v>
      </c>
      <c r="AG206">
        <f t="shared" si="82"/>
        <v>0.29166666666666669</v>
      </c>
      <c r="AI206" t="str">
        <f t="shared" si="83"/>
        <v>----</v>
      </c>
      <c r="AJ206" t="str">
        <f t="shared" si="84"/>
        <v>----</v>
      </c>
      <c r="AK206" t="str">
        <f t="shared" si="85"/>
        <v>HUnSatLig</v>
      </c>
      <c r="AL206" t="str">
        <f t="shared" si="86"/>
        <v>----</v>
      </c>
      <c r="AM206" t="str">
        <f t="shared" si="87"/>
        <v>----</v>
      </c>
      <c r="AN206" t="str">
        <f t="shared" si="88"/>
        <v>----</v>
      </c>
      <c r="AP206" s="4">
        <f t="shared" si="89"/>
        <v>378.25450374381086</v>
      </c>
      <c r="AQ206" s="4">
        <f t="shared" si="90"/>
        <v>378</v>
      </c>
      <c r="AR206" s="4">
        <f t="shared" si="91"/>
        <v>0.25450374381085794</v>
      </c>
      <c r="AU206">
        <v>-0.22222222222222232</v>
      </c>
      <c r="AV206">
        <v>2061052</v>
      </c>
    </row>
    <row r="207" spans="1:48" x14ac:dyDescent="0.25">
      <c r="A207">
        <v>18</v>
      </c>
      <c r="B207">
        <v>25</v>
      </c>
      <c r="C207">
        <v>3</v>
      </c>
      <c r="D207">
        <v>7</v>
      </c>
      <c r="E207">
        <v>0</v>
      </c>
      <c r="F207">
        <v>0</v>
      </c>
      <c r="G207">
        <f t="shared" si="92"/>
        <v>-0.11111111111111072</v>
      </c>
      <c r="H207">
        <v>394.1619728</v>
      </c>
      <c r="J207">
        <v>2129720</v>
      </c>
      <c r="K207">
        <v>2394146</v>
      </c>
      <c r="L207">
        <v>2397153</v>
      </c>
      <c r="M207" t="str">
        <f t="shared" si="70"/>
        <v>Yes</v>
      </c>
      <c r="N207">
        <f t="shared" si="71"/>
        <v>2307006.3333333335</v>
      </c>
      <c r="P207">
        <v>0</v>
      </c>
      <c r="Q207">
        <v>0</v>
      </c>
      <c r="R207">
        <v>0</v>
      </c>
      <c r="S207" t="str">
        <f t="shared" si="72"/>
        <v>No</v>
      </c>
      <c r="T207">
        <f t="shared" si="73"/>
        <v>0</v>
      </c>
      <c r="V207">
        <f t="shared" si="74"/>
        <v>1.3888888888888888</v>
      </c>
      <c r="W207">
        <f t="shared" si="75"/>
        <v>0.3888888888888889</v>
      </c>
      <c r="Y207" s="4">
        <f t="shared" si="76"/>
        <v>394.1619727799</v>
      </c>
      <c r="Z207">
        <f t="shared" si="77"/>
        <v>8</v>
      </c>
      <c r="AA207">
        <f t="shared" si="78"/>
        <v>0.44444444444444442</v>
      </c>
      <c r="AB207">
        <f t="shared" si="79"/>
        <v>0.32</v>
      </c>
      <c r="AC207">
        <f t="shared" si="80"/>
        <v>1.1428571428571428</v>
      </c>
      <c r="AD207" t="str">
        <f t="shared" si="81"/>
        <v>CRAM</v>
      </c>
      <c r="AG207">
        <f t="shared" si="82"/>
        <v>0.2608695652173913</v>
      </c>
      <c r="AI207" t="str">
        <f t="shared" si="83"/>
        <v>----</v>
      </c>
      <c r="AJ207" t="str">
        <f t="shared" si="84"/>
        <v>----</v>
      </c>
      <c r="AK207" t="str">
        <f t="shared" si="85"/>
        <v>HUnSatLig</v>
      </c>
      <c r="AL207" t="str">
        <f t="shared" si="86"/>
        <v>----</v>
      </c>
      <c r="AM207" t="str">
        <f t="shared" si="87"/>
        <v>----</v>
      </c>
      <c r="AN207" t="str">
        <f t="shared" si="88"/>
        <v>----</v>
      </c>
      <c r="AP207" s="4">
        <f t="shared" si="89"/>
        <v>394.25311693229622</v>
      </c>
      <c r="AQ207" s="4">
        <f t="shared" si="90"/>
        <v>394</v>
      </c>
      <c r="AR207" s="4">
        <f t="shared" si="91"/>
        <v>0.25311693229622279</v>
      </c>
      <c r="AU207">
        <v>-0.11111111111111072</v>
      </c>
      <c r="AV207">
        <v>2307006.3333333335</v>
      </c>
    </row>
    <row r="208" spans="1:48" x14ac:dyDescent="0.25">
      <c r="A208">
        <v>18</v>
      </c>
      <c r="B208">
        <v>26</v>
      </c>
      <c r="C208">
        <v>0</v>
      </c>
      <c r="D208">
        <v>5</v>
      </c>
      <c r="E208">
        <v>0</v>
      </c>
      <c r="F208">
        <v>0</v>
      </c>
      <c r="G208">
        <f t="shared" si="92"/>
        <v>-0.88888888888888928</v>
      </c>
      <c r="H208">
        <v>321.17074659999997</v>
      </c>
      <c r="J208">
        <v>2092706</v>
      </c>
      <c r="K208">
        <v>2413646</v>
      </c>
      <c r="L208">
        <v>2813961</v>
      </c>
      <c r="M208" t="str">
        <f t="shared" si="70"/>
        <v>Yes</v>
      </c>
      <c r="N208">
        <f t="shared" si="71"/>
        <v>2440104.3333333335</v>
      </c>
      <c r="P208">
        <v>0</v>
      </c>
      <c r="Q208">
        <v>0</v>
      </c>
      <c r="R208">
        <v>0</v>
      </c>
      <c r="S208" t="str">
        <f t="shared" si="72"/>
        <v>No</v>
      </c>
      <c r="T208">
        <f t="shared" si="73"/>
        <v>0</v>
      </c>
      <c r="V208">
        <f t="shared" si="74"/>
        <v>1.4444444444444444</v>
      </c>
      <c r="W208">
        <f t="shared" si="75"/>
        <v>0.27777777777777779</v>
      </c>
      <c r="Y208" s="4">
        <f t="shared" si="76"/>
        <v>321.17074657990003</v>
      </c>
      <c r="Z208">
        <f t="shared" si="77"/>
        <v>6</v>
      </c>
      <c r="AA208">
        <f t="shared" si="78"/>
        <v>0.33333333333333331</v>
      </c>
      <c r="AB208">
        <f t="shared" si="79"/>
        <v>0.23076923076923078</v>
      </c>
      <c r="AC208">
        <f t="shared" si="80"/>
        <v>1.2</v>
      </c>
      <c r="AD208" t="str">
        <f t="shared" si="81"/>
        <v>CRAM</v>
      </c>
      <c r="AG208">
        <f t="shared" si="82"/>
        <v>0.22580645161290322</v>
      </c>
      <c r="AI208" t="str">
        <f t="shared" si="83"/>
        <v>----</v>
      </c>
      <c r="AJ208" t="str">
        <f t="shared" si="84"/>
        <v>----</v>
      </c>
      <c r="AK208" t="str">
        <f t="shared" si="85"/>
        <v>HUnSatLig</v>
      </c>
      <c r="AL208" t="str">
        <f t="shared" si="86"/>
        <v>----</v>
      </c>
      <c r="AM208" t="str">
        <f t="shared" si="87"/>
        <v>----</v>
      </c>
      <c r="AN208" t="str">
        <f t="shared" si="88"/>
        <v>----</v>
      </c>
      <c r="AP208" s="4">
        <f t="shared" si="89"/>
        <v>321.24501258599145</v>
      </c>
      <c r="AQ208" s="4">
        <f t="shared" si="90"/>
        <v>321</v>
      </c>
      <c r="AR208" s="4">
        <f t="shared" si="91"/>
        <v>0.24501258599144649</v>
      </c>
      <c r="AU208">
        <v>-0.88888888888888928</v>
      </c>
      <c r="AV208">
        <v>2440104.3333333335</v>
      </c>
    </row>
    <row r="209" spans="1:48" x14ac:dyDescent="0.25">
      <c r="A209">
        <v>18</v>
      </c>
      <c r="B209">
        <v>26</v>
      </c>
      <c r="C209">
        <v>2</v>
      </c>
      <c r="D209">
        <v>3</v>
      </c>
      <c r="E209">
        <v>2</v>
      </c>
      <c r="F209">
        <v>0</v>
      </c>
      <c r="G209">
        <f t="shared" si="92"/>
        <v>-0.55555555555555536</v>
      </c>
      <c r="H209">
        <v>381.13120679999997</v>
      </c>
      <c r="J209">
        <v>11183174</v>
      </c>
      <c r="K209">
        <v>11790132</v>
      </c>
      <c r="L209">
        <v>12201086</v>
      </c>
      <c r="M209" t="str">
        <f t="shared" si="70"/>
        <v>Yes</v>
      </c>
      <c r="N209">
        <f t="shared" si="71"/>
        <v>11724797.333333334</v>
      </c>
      <c r="P209">
        <v>0</v>
      </c>
      <c r="Q209">
        <v>0</v>
      </c>
      <c r="R209">
        <v>0</v>
      </c>
      <c r="S209" t="str">
        <f t="shared" si="72"/>
        <v>No</v>
      </c>
      <c r="T209">
        <f t="shared" si="73"/>
        <v>0</v>
      </c>
      <c r="V209">
        <f t="shared" si="74"/>
        <v>1.4444444444444444</v>
      </c>
      <c r="W209">
        <f t="shared" si="75"/>
        <v>0.16666666666666666</v>
      </c>
      <c r="Y209" s="4">
        <f t="shared" si="76"/>
        <v>381.13120677989997</v>
      </c>
      <c r="Z209">
        <f t="shared" si="77"/>
        <v>7</v>
      </c>
      <c r="AA209">
        <f t="shared" si="78"/>
        <v>0.3888888888888889</v>
      </c>
      <c r="AB209">
        <f t="shared" si="79"/>
        <v>0.26923076923076922</v>
      </c>
      <c r="AC209">
        <f t="shared" si="80"/>
        <v>2.3333333333333335</v>
      </c>
      <c r="AD209" t="str">
        <f t="shared" si="81"/>
        <v>O</v>
      </c>
      <c r="AG209">
        <f t="shared" si="82"/>
        <v>0.2</v>
      </c>
      <c r="AI209" t="str">
        <f t="shared" si="83"/>
        <v>----</v>
      </c>
      <c r="AJ209" t="str">
        <f t="shared" si="84"/>
        <v>----</v>
      </c>
      <c r="AK209" t="str">
        <f t="shared" si="85"/>
        <v>HUnSatLig</v>
      </c>
      <c r="AL209" t="str">
        <f t="shared" si="86"/>
        <v>----</v>
      </c>
      <c r="AM209" t="str">
        <f t="shared" si="87"/>
        <v>----</v>
      </c>
      <c r="AN209" t="str">
        <f t="shared" si="88"/>
        <v>----</v>
      </c>
      <c r="AP209" s="4">
        <f t="shared" si="89"/>
        <v>381.21933775952925</v>
      </c>
      <c r="AQ209" s="4">
        <f t="shared" si="90"/>
        <v>381</v>
      </c>
      <c r="AR209" s="4">
        <f t="shared" si="91"/>
        <v>0.21933775952925316</v>
      </c>
      <c r="AU209">
        <v>-0.55555555555555536</v>
      </c>
      <c r="AV209">
        <v>11724797.333333334</v>
      </c>
    </row>
    <row r="210" spans="1:48" x14ac:dyDescent="0.25">
      <c r="A210">
        <v>19</v>
      </c>
      <c r="B210">
        <v>14</v>
      </c>
      <c r="C210">
        <v>0</v>
      </c>
      <c r="D210">
        <v>14</v>
      </c>
      <c r="E210">
        <v>0</v>
      </c>
      <c r="F210">
        <v>0</v>
      </c>
      <c r="G210">
        <f t="shared" si="92"/>
        <v>0.73684210526315796</v>
      </c>
      <c r="H210">
        <v>465.03107799999998</v>
      </c>
      <c r="J210">
        <v>3201333</v>
      </c>
      <c r="K210">
        <v>2613415</v>
      </c>
      <c r="L210">
        <v>2872423</v>
      </c>
      <c r="M210" t="str">
        <f t="shared" si="70"/>
        <v>Yes</v>
      </c>
      <c r="N210">
        <f t="shared" si="71"/>
        <v>2895723.6666666665</v>
      </c>
      <c r="P210">
        <v>0</v>
      </c>
      <c r="Q210">
        <v>0</v>
      </c>
      <c r="R210">
        <v>0</v>
      </c>
      <c r="S210" t="str">
        <f t="shared" si="72"/>
        <v>No</v>
      </c>
      <c r="T210">
        <f t="shared" si="73"/>
        <v>0</v>
      </c>
      <c r="V210">
        <f t="shared" si="74"/>
        <v>0.73684210526315785</v>
      </c>
      <c r="W210">
        <f t="shared" si="75"/>
        <v>0.73684210526315785</v>
      </c>
      <c r="Y210" s="4">
        <f t="shared" si="76"/>
        <v>465.03107797989998</v>
      </c>
      <c r="Z210">
        <f t="shared" si="77"/>
        <v>13</v>
      </c>
      <c r="AA210">
        <f t="shared" si="78"/>
        <v>0.68421052631578949</v>
      </c>
      <c r="AB210">
        <f t="shared" si="79"/>
        <v>0.9285714285714286</v>
      </c>
      <c r="AC210">
        <f t="shared" si="80"/>
        <v>0.9285714285714286</v>
      </c>
      <c r="AD210" t="str">
        <f t="shared" si="81"/>
        <v>O</v>
      </c>
      <c r="AG210">
        <f t="shared" si="82"/>
        <v>0.5</v>
      </c>
      <c r="AI210" t="str">
        <f t="shared" si="83"/>
        <v>----</v>
      </c>
      <c r="AJ210" t="str">
        <f t="shared" si="84"/>
        <v>----</v>
      </c>
      <c r="AK210" t="str">
        <f t="shared" si="85"/>
        <v>HUnSatLig</v>
      </c>
      <c r="AL210" t="str">
        <f t="shared" si="86"/>
        <v>----</v>
      </c>
      <c r="AM210" t="str">
        <f t="shared" si="87"/>
        <v>----</v>
      </c>
      <c r="AN210" t="str">
        <f t="shared" si="88"/>
        <v>----</v>
      </c>
      <c r="AP210" s="4">
        <f t="shared" si="89"/>
        <v>465.13860956936674</v>
      </c>
      <c r="AQ210" s="4">
        <f t="shared" si="90"/>
        <v>465</v>
      </c>
      <c r="AR210" s="4">
        <f t="shared" si="91"/>
        <v>0.13860956936673574</v>
      </c>
      <c r="AU210">
        <v>0.73684210526315796</v>
      </c>
      <c r="AV210">
        <v>2895723.6666666665</v>
      </c>
    </row>
    <row r="211" spans="1:48" x14ac:dyDescent="0.25">
      <c r="A211">
        <v>19</v>
      </c>
      <c r="B211">
        <v>17</v>
      </c>
      <c r="C211">
        <v>1</v>
      </c>
      <c r="D211">
        <v>11</v>
      </c>
      <c r="E211">
        <v>0</v>
      </c>
      <c r="F211">
        <v>0</v>
      </c>
      <c r="G211">
        <f t="shared" si="92"/>
        <v>0.42105263157894735</v>
      </c>
      <c r="H211">
        <v>434.07288319999998</v>
      </c>
      <c r="J211">
        <v>1663711</v>
      </c>
      <c r="K211">
        <v>1640697</v>
      </c>
      <c r="L211">
        <v>1576804</v>
      </c>
      <c r="M211" t="str">
        <f t="shared" si="70"/>
        <v>Yes</v>
      </c>
      <c r="N211">
        <f t="shared" si="71"/>
        <v>1627070.6666666667</v>
      </c>
      <c r="P211">
        <v>0</v>
      </c>
      <c r="Q211">
        <v>0</v>
      </c>
      <c r="R211">
        <v>0</v>
      </c>
      <c r="S211" t="str">
        <f t="shared" si="72"/>
        <v>No</v>
      </c>
      <c r="T211">
        <f t="shared" si="73"/>
        <v>0</v>
      </c>
      <c r="V211">
        <f t="shared" si="74"/>
        <v>0.89473684210526316</v>
      </c>
      <c r="W211">
        <f t="shared" si="75"/>
        <v>0.57894736842105265</v>
      </c>
      <c r="Y211" s="4">
        <f t="shared" si="76"/>
        <v>434.07288317990003</v>
      </c>
      <c r="Z211">
        <f t="shared" si="77"/>
        <v>12</v>
      </c>
      <c r="AA211">
        <f t="shared" si="78"/>
        <v>0.63157894736842102</v>
      </c>
      <c r="AB211">
        <f t="shared" si="79"/>
        <v>0.70588235294117652</v>
      </c>
      <c r="AC211">
        <f t="shared" si="80"/>
        <v>1.0909090909090908</v>
      </c>
      <c r="AD211" t="str">
        <f t="shared" si="81"/>
        <v>CRAM</v>
      </c>
      <c r="AG211">
        <f t="shared" si="82"/>
        <v>0.48</v>
      </c>
      <c r="AI211" t="str">
        <f t="shared" si="83"/>
        <v>----</v>
      </c>
      <c r="AJ211" t="str">
        <f t="shared" si="84"/>
        <v>----</v>
      </c>
      <c r="AK211" t="str">
        <f t="shared" si="85"/>
        <v>HUnSatLig</v>
      </c>
      <c r="AL211" t="str">
        <f t="shared" si="86"/>
        <v>----</v>
      </c>
      <c r="AM211" t="str">
        <f t="shared" si="87"/>
        <v>----</v>
      </c>
      <c r="AN211" t="str">
        <f t="shared" si="88"/>
        <v>----</v>
      </c>
      <c r="AP211" s="4">
        <f t="shared" si="89"/>
        <v>434.17325614266093</v>
      </c>
      <c r="AQ211" s="4">
        <f t="shared" si="90"/>
        <v>434</v>
      </c>
      <c r="AR211" s="4">
        <f t="shared" si="91"/>
        <v>0.17325614266093226</v>
      </c>
      <c r="AU211">
        <v>0.42105263157894735</v>
      </c>
      <c r="AV211">
        <v>1627070.6666666667</v>
      </c>
    </row>
    <row r="212" spans="1:48" x14ac:dyDescent="0.25">
      <c r="A212">
        <v>19</v>
      </c>
      <c r="B212">
        <v>18</v>
      </c>
      <c r="C212">
        <v>0</v>
      </c>
      <c r="D212">
        <v>6</v>
      </c>
      <c r="E212">
        <v>0</v>
      </c>
      <c r="F212">
        <v>0</v>
      </c>
      <c r="G212">
        <f t="shared" si="92"/>
        <v>-0.31578947368421062</v>
      </c>
      <c r="H212">
        <v>341.10306120000001</v>
      </c>
      <c r="J212">
        <v>2436940</v>
      </c>
      <c r="K212">
        <v>2624881</v>
      </c>
      <c r="L212">
        <v>2844005</v>
      </c>
      <c r="M212" t="str">
        <f t="shared" si="70"/>
        <v>Yes</v>
      </c>
      <c r="N212">
        <f t="shared" si="71"/>
        <v>2635275.3333333335</v>
      </c>
      <c r="P212">
        <v>0</v>
      </c>
      <c r="Q212">
        <v>0</v>
      </c>
      <c r="R212">
        <v>0</v>
      </c>
      <c r="S212" t="str">
        <f t="shared" si="72"/>
        <v>No</v>
      </c>
      <c r="T212">
        <f t="shared" si="73"/>
        <v>0</v>
      </c>
      <c r="V212">
        <f t="shared" si="74"/>
        <v>0.94736842105263153</v>
      </c>
      <c r="W212">
        <f t="shared" si="75"/>
        <v>0.31578947368421051</v>
      </c>
      <c r="Y212" s="4">
        <f t="shared" si="76"/>
        <v>341.10306117990001</v>
      </c>
      <c r="Z212">
        <f t="shared" si="77"/>
        <v>11</v>
      </c>
      <c r="AA212">
        <f t="shared" si="78"/>
        <v>0.57894736842105265</v>
      </c>
      <c r="AB212">
        <f t="shared" si="79"/>
        <v>0.61111111111111116</v>
      </c>
      <c r="AC212">
        <f t="shared" si="80"/>
        <v>1.8333333333333333</v>
      </c>
      <c r="AD212" t="str">
        <f t="shared" si="81"/>
        <v>O</v>
      </c>
      <c r="AG212">
        <f t="shared" si="82"/>
        <v>0.5</v>
      </c>
      <c r="AI212" t="str">
        <f t="shared" si="83"/>
        <v>----</v>
      </c>
      <c r="AJ212" t="str">
        <f t="shared" si="84"/>
        <v>----</v>
      </c>
      <c r="AK212" t="str">
        <f t="shared" si="85"/>
        <v>HUnSatLig</v>
      </c>
      <c r="AL212" t="str">
        <f t="shared" si="86"/>
        <v>----</v>
      </c>
      <c r="AM212" t="str">
        <f t="shared" si="87"/>
        <v>----</v>
      </c>
      <c r="AN212" t="str">
        <f t="shared" si="88"/>
        <v>----</v>
      </c>
      <c r="AP212" s="4">
        <f t="shared" si="89"/>
        <v>341.18193624025076</v>
      </c>
      <c r="AQ212" s="4">
        <f t="shared" si="90"/>
        <v>341</v>
      </c>
      <c r="AR212" s="4">
        <f t="shared" si="91"/>
        <v>0.1819362402507636</v>
      </c>
      <c r="AU212">
        <v>-0.31578947368421062</v>
      </c>
      <c r="AV212">
        <v>2635275.3333333335</v>
      </c>
    </row>
    <row r="213" spans="1:48" x14ac:dyDescent="0.25">
      <c r="A213">
        <v>19</v>
      </c>
      <c r="B213">
        <v>19</v>
      </c>
      <c r="C213">
        <v>1</v>
      </c>
      <c r="D213">
        <v>9</v>
      </c>
      <c r="E213">
        <v>0</v>
      </c>
      <c r="F213">
        <v>0</v>
      </c>
      <c r="G213">
        <f t="shared" si="92"/>
        <v>0.10526315789473673</v>
      </c>
      <c r="H213">
        <v>404.098704</v>
      </c>
      <c r="J213">
        <v>1948217</v>
      </c>
      <c r="K213">
        <v>2518443</v>
      </c>
      <c r="L213">
        <v>1984321</v>
      </c>
      <c r="M213" t="str">
        <f t="shared" si="70"/>
        <v>Yes</v>
      </c>
      <c r="N213">
        <f t="shared" si="71"/>
        <v>2150327</v>
      </c>
      <c r="P213">
        <v>0</v>
      </c>
      <c r="Q213">
        <v>0</v>
      </c>
      <c r="R213">
        <v>0</v>
      </c>
      <c r="S213" t="str">
        <f t="shared" si="72"/>
        <v>No</v>
      </c>
      <c r="T213">
        <f t="shared" si="73"/>
        <v>0</v>
      </c>
      <c r="V213">
        <f t="shared" si="74"/>
        <v>1</v>
      </c>
      <c r="W213">
        <f t="shared" si="75"/>
        <v>0.47368421052631576</v>
      </c>
      <c r="Y213" s="4">
        <f t="shared" si="76"/>
        <v>404.09870397989999</v>
      </c>
      <c r="Z213">
        <f t="shared" si="77"/>
        <v>11</v>
      </c>
      <c r="AA213">
        <f t="shared" si="78"/>
        <v>0.57894736842105265</v>
      </c>
      <c r="AB213">
        <f t="shared" si="79"/>
        <v>0.57894736842105265</v>
      </c>
      <c r="AC213">
        <f t="shared" si="80"/>
        <v>1.2222222222222223</v>
      </c>
      <c r="AD213" t="str">
        <f t="shared" si="81"/>
        <v>CRAM</v>
      </c>
      <c r="AG213">
        <f t="shared" si="82"/>
        <v>0.44444444444444442</v>
      </c>
      <c r="AI213" t="str">
        <f t="shared" si="83"/>
        <v>----</v>
      </c>
      <c r="AJ213" t="str">
        <f t="shared" si="84"/>
        <v>----</v>
      </c>
      <c r="AK213" t="str">
        <f t="shared" si="85"/>
        <v>HUnSatLig</v>
      </c>
      <c r="AL213" t="str">
        <f t="shared" si="86"/>
        <v>----</v>
      </c>
      <c r="AM213" t="str">
        <f t="shared" si="87"/>
        <v>----</v>
      </c>
      <c r="AN213" t="str">
        <f t="shared" si="88"/>
        <v>----</v>
      </c>
      <c r="AP213" s="4">
        <f t="shared" si="89"/>
        <v>404.19214585507353</v>
      </c>
      <c r="AQ213" s="4">
        <f t="shared" si="90"/>
        <v>404</v>
      </c>
      <c r="AR213" s="4">
        <f t="shared" si="91"/>
        <v>0.19214585507353377</v>
      </c>
      <c r="AU213">
        <v>0.10526315789473673</v>
      </c>
      <c r="AV213">
        <v>2150327</v>
      </c>
    </row>
    <row r="214" spans="1:48" x14ac:dyDescent="0.25">
      <c r="A214">
        <v>19</v>
      </c>
      <c r="B214">
        <v>19</v>
      </c>
      <c r="C214">
        <v>1</v>
      </c>
      <c r="D214">
        <v>10</v>
      </c>
      <c r="E214">
        <v>0</v>
      </c>
      <c r="F214">
        <v>0</v>
      </c>
      <c r="G214">
        <f t="shared" si="92"/>
        <v>0.21052631578947389</v>
      </c>
      <c r="H214">
        <v>420.09361860000001</v>
      </c>
      <c r="J214">
        <v>1700326</v>
      </c>
      <c r="K214">
        <v>1964183</v>
      </c>
      <c r="L214">
        <v>1625312</v>
      </c>
      <c r="M214" t="str">
        <f t="shared" si="70"/>
        <v>Yes</v>
      </c>
      <c r="N214">
        <f t="shared" si="71"/>
        <v>1763273.6666666667</v>
      </c>
      <c r="P214">
        <v>0</v>
      </c>
      <c r="Q214">
        <v>0</v>
      </c>
      <c r="R214">
        <v>0</v>
      </c>
      <c r="S214" t="str">
        <f t="shared" si="72"/>
        <v>No</v>
      </c>
      <c r="T214">
        <f t="shared" si="73"/>
        <v>0</v>
      </c>
      <c r="V214">
        <f t="shared" si="74"/>
        <v>1</v>
      </c>
      <c r="W214">
        <f t="shared" si="75"/>
        <v>0.52631578947368418</v>
      </c>
      <c r="Y214" s="4">
        <f t="shared" si="76"/>
        <v>420.09361857990001</v>
      </c>
      <c r="Z214">
        <f t="shared" si="77"/>
        <v>11</v>
      </c>
      <c r="AA214">
        <f t="shared" si="78"/>
        <v>0.57894736842105265</v>
      </c>
      <c r="AB214">
        <f t="shared" si="79"/>
        <v>0.57894736842105265</v>
      </c>
      <c r="AC214">
        <f t="shared" si="80"/>
        <v>1.1000000000000001</v>
      </c>
      <c r="AD214" t="str">
        <f t="shared" si="81"/>
        <v>CRAM</v>
      </c>
      <c r="AG214">
        <f t="shared" si="82"/>
        <v>0.42307692307692307</v>
      </c>
      <c r="AI214" t="str">
        <f t="shared" si="83"/>
        <v>----</v>
      </c>
      <c r="AJ214" t="str">
        <f t="shared" si="84"/>
        <v>----</v>
      </c>
      <c r="AK214" t="str">
        <f t="shared" si="85"/>
        <v>HUnSatLig</v>
      </c>
      <c r="AL214" t="str">
        <f t="shared" si="86"/>
        <v>----</v>
      </c>
      <c r="AM214" t="str">
        <f t="shared" si="87"/>
        <v>----</v>
      </c>
      <c r="AN214" t="str">
        <f t="shared" si="88"/>
        <v>----</v>
      </c>
      <c r="AP214" s="4">
        <f t="shared" si="89"/>
        <v>420.19075904355884</v>
      </c>
      <c r="AQ214" s="4">
        <f t="shared" si="90"/>
        <v>420</v>
      </c>
      <c r="AR214" s="4">
        <f t="shared" si="91"/>
        <v>0.19075904355884177</v>
      </c>
      <c r="AU214">
        <v>0.21052631578947389</v>
      </c>
      <c r="AV214">
        <v>1763273.6666666667</v>
      </c>
    </row>
    <row r="215" spans="1:48" x14ac:dyDescent="0.25">
      <c r="A215">
        <v>19</v>
      </c>
      <c r="B215">
        <v>21</v>
      </c>
      <c r="C215">
        <v>1</v>
      </c>
      <c r="D215">
        <v>9</v>
      </c>
      <c r="E215">
        <v>0</v>
      </c>
      <c r="F215">
        <v>0</v>
      </c>
      <c r="G215">
        <f t="shared" si="92"/>
        <v>0</v>
      </c>
      <c r="H215">
        <v>406.11435399999999</v>
      </c>
      <c r="J215">
        <v>1933581</v>
      </c>
      <c r="K215">
        <v>2060395</v>
      </c>
      <c r="L215">
        <v>2053609</v>
      </c>
      <c r="M215" t="str">
        <f t="shared" si="70"/>
        <v>Yes</v>
      </c>
      <c r="N215">
        <f t="shared" si="71"/>
        <v>2015861.6666666667</v>
      </c>
      <c r="P215">
        <v>0</v>
      </c>
      <c r="Q215">
        <v>0</v>
      </c>
      <c r="R215">
        <v>0</v>
      </c>
      <c r="S215" t="str">
        <f t="shared" si="72"/>
        <v>No</v>
      </c>
      <c r="T215">
        <f t="shared" si="73"/>
        <v>0</v>
      </c>
      <c r="V215">
        <f t="shared" si="74"/>
        <v>1.1052631578947369</v>
      </c>
      <c r="W215">
        <f t="shared" si="75"/>
        <v>0.47368421052631576</v>
      </c>
      <c r="Y215" s="4">
        <f t="shared" si="76"/>
        <v>406.11435397990005</v>
      </c>
      <c r="Z215">
        <f t="shared" si="77"/>
        <v>10</v>
      </c>
      <c r="AA215">
        <f t="shared" si="78"/>
        <v>0.52631578947368418</v>
      </c>
      <c r="AB215">
        <f t="shared" si="79"/>
        <v>0.47619047619047616</v>
      </c>
      <c r="AC215">
        <f t="shared" si="80"/>
        <v>1.1111111111111112</v>
      </c>
      <c r="AD215" t="str">
        <f t="shared" si="81"/>
        <v>CRAM</v>
      </c>
      <c r="AG215">
        <f t="shared" si="82"/>
        <v>0.37037037037037035</v>
      </c>
      <c r="AI215" t="str">
        <f t="shared" si="83"/>
        <v>----</v>
      </c>
      <c r="AJ215" t="str">
        <f t="shared" si="84"/>
        <v>----</v>
      </c>
      <c r="AK215" t="str">
        <f t="shared" si="85"/>
        <v>HUnSatLig</v>
      </c>
      <c r="AL215" t="str">
        <f t="shared" si="86"/>
        <v>----</v>
      </c>
      <c r="AM215" t="str">
        <f t="shared" si="87"/>
        <v>----</v>
      </c>
      <c r="AN215" t="str">
        <f t="shared" si="88"/>
        <v>----</v>
      </c>
      <c r="AP215" s="4">
        <f t="shared" si="89"/>
        <v>406.20826194445681</v>
      </c>
      <c r="AQ215" s="4">
        <f t="shared" si="90"/>
        <v>406</v>
      </c>
      <c r="AR215" s="4">
        <f t="shared" si="91"/>
        <v>0.20826194445680812</v>
      </c>
      <c r="AU215">
        <v>0</v>
      </c>
      <c r="AV215">
        <v>2015861.6666666667</v>
      </c>
    </row>
    <row r="216" spans="1:48" x14ac:dyDescent="0.25">
      <c r="A216">
        <v>19</v>
      </c>
      <c r="B216">
        <v>22</v>
      </c>
      <c r="C216">
        <v>0</v>
      </c>
      <c r="D216">
        <v>5</v>
      </c>
      <c r="E216">
        <v>0</v>
      </c>
      <c r="F216">
        <v>0</v>
      </c>
      <c r="G216">
        <f t="shared" si="92"/>
        <v>-0.63157894736842124</v>
      </c>
      <c r="H216">
        <v>329.13944659999999</v>
      </c>
      <c r="J216">
        <v>2479692</v>
      </c>
      <c r="K216">
        <v>2853179</v>
      </c>
      <c r="L216">
        <v>2848863</v>
      </c>
      <c r="M216" t="str">
        <f t="shared" si="70"/>
        <v>Yes</v>
      </c>
      <c r="N216">
        <f t="shared" si="71"/>
        <v>2727244.6666666665</v>
      </c>
      <c r="P216">
        <v>0</v>
      </c>
      <c r="Q216">
        <v>0</v>
      </c>
      <c r="R216">
        <v>0</v>
      </c>
      <c r="S216" t="str">
        <f t="shared" si="72"/>
        <v>No</v>
      </c>
      <c r="T216">
        <f t="shared" si="73"/>
        <v>0</v>
      </c>
      <c r="V216">
        <f t="shared" si="74"/>
        <v>1.1578947368421053</v>
      </c>
      <c r="W216">
        <f t="shared" si="75"/>
        <v>0.26315789473684209</v>
      </c>
      <c r="Y216" s="4">
        <f t="shared" si="76"/>
        <v>329.13944657989998</v>
      </c>
      <c r="Z216">
        <f t="shared" si="77"/>
        <v>9</v>
      </c>
      <c r="AA216">
        <f t="shared" si="78"/>
        <v>0.47368421052631576</v>
      </c>
      <c r="AB216">
        <f t="shared" si="79"/>
        <v>0.40909090909090912</v>
      </c>
      <c r="AC216">
        <f t="shared" si="80"/>
        <v>1.8</v>
      </c>
      <c r="AD216" t="str">
        <f t="shared" si="81"/>
        <v>O</v>
      </c>
      <c r="AG216">
        <f t="shared" si="82"/>
        <v>0.39393939393939392</v>
      </c>
      <c r="AI216" t="str">
        <f t="shared" si="83"/>
        <v>----</v>
      </c>
      <c r="AJ216" t="str">
        <f t="shared" si="84"/>
        <v>----</v>
      </c>
      <c r="AK216" t="str">
        <f t="shared" si="85"/>
        <v>HUnSatLig</v>
      </c>
      <c r="AL216" t="str">
        <f t="shared" si="86"/>
        <v>----</v>
      </c>
      <c r="AM216" t="str">
        <f t="shared" si="87"/>
        <v>----</v>
      </c>
      <c r="AN216" t="str">
        <f t="shared" si="88"/>
        <v>----</v>
      </c>
      <c r="AP216" s="4">
        <f t="shared" si="89"/>
        <v>329.21555523053189</v>
      </c>
      <c r="AQ216" s="4">
        <f t="shared" si="90"/>
        <v>329</v>
      </c>
      <c r="AR216" s="4">
        <f t="shared" si="91"/>
        <v>0.21555523053189063</v>
      </c>
      <c r="AU216">
        <v>-0.63157894736842124</v>
      </c>
      <c r="AV216">
        <v>2727244.6666666665</v>
      </c>
    </row>
    <row r="217" spans="1:48" x14ac:dyDescent="0.25">
      <c r="A217">
        <v>19</v>
      </c>
      <c r="B217">
        <v>23</v>
      </c>
      <c r="C217">
        <v>1</v>
      </c>
      <c r="D217">
        <v>8</v>
      </c>
      <c r="E217">
        <v>0</v>
      </c>
      <c r="F217">
        <v>0</v>
      </c>
      <c r="G217">
        <f t="shared" si="92"/>
        <v>-0.21052631578947345</v>
      </c>
      <c r="H217">
        <v>392.13508940000003</v>
      </c>
      <c r="J217">
        <v>1700163</v>
      </c>
      <c r="K217">
        <v>1822380</v>
      </c>
      <c r="L217">
        <v>1883748</v>
      </c>
      <c r="M217" t="str">
        <f t="shared" si="70"/>
        <v>Yes</v>
      </c>
      <c r="N217">
        <f t="shared" si="71"/>
        <v>1802097</v>
      </c>
      <c r="P217">
        <v>0</v>
      </c>
      <c r="Q217">
        <v>0</v>
      </c>
      <c r="R217">
        <v>0</v>
      </c>
      <c r="S217" t="str">
        <f t="shared" si="72"/>
        <v>No</v>
      </c>
      <c r="T217">
        <f t="shared" si="73"/>
        <v>0</v>
      </c>
      <c r="V217">
        <f t="shared" si="74"/>
        <v>1.2105263157894737</v>
      </c>
      <c r="W217">
        <f t="shared" si="75"/>
        <v>0.42105263157894735</v>
      </c>
      <c r="Y217" s="4">
        <f t="shared" si="76"/>
        <v>392.13508937990002</v>
      </c>
      <c r="Z217">
        <f t="shared" si="77"/>
        <v>9</v>
      </c>
      <c r="AA217">
        <f t="shared" si="78"/>
        <v>0.47368421052631576</v>
      </c>
      <c r="AB217">
        <f t="shared" si="79"/>
        <v>0.39130434782608697</v>
      </c>
      <c r="AC217">
        <f t="shared" si="80"/>
        <v>1.125</v>
      </c>
      <c r="AD217" t="str">
        <f t="shared" si="81"/>
        <v>CRAM</v>
      </c>
      <c r="AG217">
        <f t="shared" si="82"/>
        <v>0.32142857142857145</v>
      </c>
      <c r="AI217" t="str">
        <f t="shared" si="83"/>
        <v>----</v>
      </c>
      <c r="AJ217" t="str">
        <f t="shared" si="84"/>
        <v>----</v>
      </c>
      <c r="AK217" t="str">
        <f t="shared" si="85"/>
        <v>HUnSatLig</v>
      </c>
      <c r="AL217" t="str">
        <f t="shared" si="86"/>
        <v>----</v>
      </c>
      <c r="AM217" t="str">
        <f t="shared" si="87"/>
        <v>----</v>
      </c>
      <c r="AN217" t="str">
        <f t="shared" si="88"/>
        <v>----</v>
      </c>
      <c r="AP217" s="4">
        <f t="shared" si="89"/>
        <v>392.22576484535466</v>
      </c>
      <c r="AQ217" s="4">
        <f t="shared" si="90"/>
        <v>392</v>
      </c>
      <c r="AR217" s="4">
        <f t="shared" si="91"/>
        <v>0.22576484535466079</v>
      </c>
      <c r="AU217">
        <v>-0.21052631578947345</v>
      </c>
      <c r="AV217">
        <v>1802097</v>
      </c>
    </row>
    <row r="218" spans="1:48" x14ac:dyDescent="0.25">
      <c r="A218">
        <v>19</v>
      </c>
      <c r="B218">
        <v>23</v>
      </c>
      <c r="C218">
        <v>2</v>
      </c>
      <c r="D218">
        <v>5</v>
      </c>
      <c r="E218">
        <v>0</v>
      </c>
      <c r="F218">
        <v>1</v>
      </c>
      <c r="G218">
        <f t="shared" si="92"/>
        <v>-0.36842105263157876</v>
      </c>
      <c r="H218">
        <v>389.12718109999997</v>
      </c>
      <c r="J218">
        <v>31793684</v>
      </c>
      <c r="K218">
        <v>29824595</v>
      </c>
      <c r="L218">
        <v>32660472</v>
      </c>
      <c r="M218" t="str">
        <f t="shared" si="70"/>
        <v>Yes</v>
      </c>
      <c r="N218">
        <f t="shared" si="71"/>
        <v>31426250.333333332</v>
      </c>
      <c r="P218">
        <v>0</v>
      </c>
      <c r="Q218">
        <v>0</v>
      </c>
      <c r="R218">
        <v>0</v>
      </c>
      <c r="S218" t="str">
        <f t="shared" si="72"/>
        <v>No</v>
      </c>
      <c r="T218">
        <f t="shared" si="73"/>
        <v>0</v>
      </c>
      <c r="V218">
        <f t="shared" si="74"/>
        <v>1.2105263157894737</v>
      </c>
      <c r="W218">
        <f t="shared" si="75"/>
        <v>0.26315789473684209</v>
      </c>
      <c r="Y218" s="4">
        <f t="shared" si="76"/>
        <v>389.12718107990003</v>
      </c>
      <c r="Z218">
        <f t="shared" si="77"/>
        <v>10</v>
      </c>
      <c r="AA218">
        <f t="shared" si="78"/>
        <v>0.52631578947368418</v>
      </c>
      <c r="AB218">
        <f t="shared" si="79"/>
        <v>0.43478260869565216</v>
      </c>
      <c r="AC218">
        <f t="shared" si="80"/>
        <v>2</v>
      </c>
      <c r="AD218" t="str">
        <f t="shared" si="81"/>
        <v>O</v>
      </c>
      <c r="AG218">
        <f t="shared" si="82"/>
        <v>0.44444444444444442</v>
      </c>
      <c r="AI218" t="str">
        <f t="shared" si="83"/>
        <v>----</v>
      </c>
      <c r="AJ218" t="str">
        <f t="shared" si="84"/>
        <v>----</v>
      </c>
      <c r="AK218" t="str">
        <f t="shared" si="85"/>
        <v>HUnSatLig</v>
      </c>
      <c r="AL218" t="str">
        <f t="shared" si="86"/>
        <v>----</v>
      </c>
      <c r="AM218" t="str">
        <f t="shared" si="87"/>
        <v>----</v>
      </c>
      <c r="AN218" t="str">
        <f t="shared" si="88"/>
        <v>----</v>
      </c>
      <c r="AP218" s="4">
        <f t="shared" si="89"/>
        <v>389.21716101085002</v>
      </c>
      <c r="AQ218" s="4">
        <f t="shared" si="90"/>
        <v>389</v>
      </c>
      <c r="AR218" s="4">
        <f t="shared" si="91"/>
        <v>0.21716101085002038</v>
      </c>
      <c r="AU218">
        <v>-0.36842105263157876</v>
      </c>
      <c r="AV218">
        <v>31426250.333333332</v>
      </c>
    </row>
    <row r="219" spans="1:48" x14ac:dyDescent="0.25">
      <c r="A219">
        <v>19</v>
      </c>
      <c r="B219">
        <v>25</v>
      </c>
      <c r="C219">
        <v>2</v>
      </c>
      <c r="D219">
        <v>5</v>
      </c>
      <c r="E219">
        <v>0</v>
      </c>
      <c r="F219">
        <v>1</v>
      </c>
      <c r="G219">
        <f t="shared" si="92"/>
        <v>-0.47368421052631593</v>
      </c>
      <c r="H219">
        <v>391.14283110000002</v>
      </c>
      <c r="J219">
        <v>19887167</v>
      </c>
      <c r="K219">
        <v>18450412</v>
      </c>
      <c r="L219">
        <v>20524446</v>
      </c>
      <c r="M219" t="str">
        <f t="shared" si="70"/>
        <v>Yes</v>
      </c>
      <c r="N219">
        <f t="shared" si="71"/>
        <v>19620675</v>
      </c>
      <c r="P219">
        <v>0</v>
      </c>
      <c r="Q219">
        <v>0</v>
      </c>
      <c r="R219">
        <v>0</v>
      </c>
      <c r="S219" t="str">
        <f t="shared" si="72"/>
        <v>No</v>
      </c>
      <c r="T219">
        <f t="shared" si="73"/>
        <v>0</v>
      </c>
      <c r="V219">
        <f t="shared" si="74"/>
        <v>1.3157894736842106</v>
      </c>
      <c r="W219">
        <f t="shared" si="75"/>
        <v>0.26315789473684209</v>
      </c>
      <c r="Y219" s="4">
        <f t="shared" si="76"/>
        <v>391.14283107990008</v>
      </c>
      <c r="Z219">
        <f t="shared" si="77"/>
        <v>9</v>
      </c>
      <c r="AA219">
        <f t="shared" si="78"/>
        <v>0.47368421052631576</v>
      </c>
      <c r="AB219">
        <f t="shared" si="79"/>
        <v>0.36</v>
      </c>
      <c r="AC219">
        <f t="shared" si="80"/>
        <v>1.8</v>
      </c>
      <c r="AD219" t="str">
        <f t="shared" si="81"/>
        <v>O</v>
      </c>
      <c r="AG219">
        <f t="shared" si="82"/>
        <v>0.37037037037037035</v>
      </c>
      <c r="AI219" t="str">
        <f t="shared" si="83"/>
        <v>----</v>
      </c>
      <c r="AJ219" t="str">
        <f t="shared" si="84"/>
        <v>----</v>
      </c>
      <c r="AK219" t="str">
        <f t="shared" si="85"/>
        <v>HUnSatLig</v>
      </c>
      <c r="AL219" t="str">
        <f t="shared" si="86"/>
        <v>----</v>
      </c>
      <c r="AM219" t="str">
        <f t="shared" si="87"/>
        <v>----</v>
      </c>
      <c r="AN219" t="str">
        <f t="shared" si="88"/>
        <v>----</v>
      </c>
      <c r="AP219" s="4">
        <f t="shared" si="89"/>
        <v>391.23327710023329</v>
      </c>
      <c r="AQ219" s="4">
        <f t="shared" si="90"/>
        <v>391</v>
      </c>
      <c r="AR219" s="4">
        <f t="shared" si="91"/>
        <v>0.23327710023329473</v>
      </c>
      <c r="AU219">
        <v>-0.47368421052631593</v>
      </c>
      <c r="AV219">
        <v>19620675</v>
      </c>
    </row>
    <row r="220" spans="1:48" x14ac:dyDescent="0.25">
      <c r="A220">
        <v>19</v>
      </c>
      <c r="B220">
        <v>25</v>
      </c>
      <c r="C220">
        <v>3</v>
      </c>
      <c r="D220">
        <v>5</v>
      </c>
      <c r="E220">
        <v>0</v>
      </c>
      <c r="F220">
        <v>0</v>
      </c>
      <c r="G220">
        <f t="shared" si="92"/>
        <v>-0.31578947368421062</v>
      </c>
      <c r="H220">
        <v>374.17214360000003</v>
      </c>
      <c r="J220">
        <v>2333851</v>
      </c>
      <c r="K220">
        <v>2702391</v>
      </c>
      <c r="L220">
        <v>2513161</v>
      </c>
      <c r="M220" t="str">
        <f t="shared" si="70"/>
        <v>Yes</v>
      </c>
      <c r="N220">
        <f t="shared" si="71"/>
        <v>2516467.6666666665</v>
      </c>
      <c r="P220">
        <v>0</v>
      </c>
      <c r="Q220">
        <v>0</v>
      </c>
      <c r="R220">
        <v>0</v>
      </c>
      <c r="S220" t="str">
        <f t="shared" si="72"/>
        <v>No</v>
      </c>
      <c r="T220">
        <f t="shared" si="73"/>
        <v>0</v>
      </c>
      <c r="V220">
        <f t="shared" si="74"/>
        <v>1.3157894736842106</v>
      </c>
      <c r="W220">
        <f t="shared" si="75"/>
        <v>0.26315789473684209</v>
      </c>
      <c r="Y220" s="4">
        <f t="shared" si="76"/>
        <v>374.17214357990002</v>
      </c>
      <c r="Z220">
        <f t="shared" si="77"/>
        <v>9</v>
      </c>
      <c r="AA220">
        <f t="shared" si="78"/>
        <v>0.47368421052631576</v>
      </c>
      <c r="AB220">
        <f t="shared" si="79"/>
        <v>0.36</v>
      </c>
      <c r="AC220">
        <f t="shared" si="80"/>
        <v>1.8</v>
      </c>
      <c r="AD220" t="str">
        <f t="shared" si="81"/>
        <v>O</v>
      </c>
      <c r="AG220">
        <f t="shared" si="82"/>
        <v>0.37037037037037035</v>
      </c>
      <c r="AI220" t="str">
        <f t="shared" si="83"/>
        <v>----</v>
      </c>
      <c r="AJ220" t="str">
        <f t="shared" si="84"/>
        <v>----</v>
      </c>
      <c r="AK220" t="str">
        <f t="shared" si="85"/>
        <v>HUnSatLig</v>
      </c>
      <c r="AL220" t="str">
        <f t="shared" si="86"/>
        <v>----</v>
      </c>
      <c r="AM220" t="str">
        <f t="shared" si="87"/>
        <v>----</v>
      </c>
      <c r="AN220" t="str">
        <f t="shared" si="88"/>
        <v>----</v>
      </c>
      <c r="AP220" s="4">
        <f t="shared" si="89"/>
        <v>374.25866537863249</v>
      </c>
      <c r="AQ220" s="4">
        <f t="shared" si="90"/>
        <v>374</v>
      </c>
      <c r="AR220" s="4">
        <f t="shared" si="91"/>
        <v>0.25866537863248595</v>
      </c>
      <c r="AU220">
        <v>-0.31578947368421062</v>
      </c>
      <c r="AV220">
        <v>2516467.6666666665</v>
      </c>
    </row>
    <row r="221" spans="1:48" x14ac:dyDescent="0.25">
      <c r="A221">
        <v>19</v>
      </c>
      <c r="B221">
        <v>25</v>
      </c>
      <c r="C221">
        <v>3</v>
      </c>
      <c r="D221">
        <v>6</v>
      </c>
      <c r="E221">
        <v>0</v>
      </c>
      <c r="F221">
        <v>0</v>
      </c>
      <c r="G221">
        <f t="shared" si="92"/>
        <v>-0.21052631578947345</v>
      </c>
      <c r="H221">
        <v>390.16705819999999</v>
      </c>
      <c r="J221">
        <v>2743094</v>
      </c>
      <c r="K221">
        <v>2742057</v>
      </c>
      <c r="L221">
        <v>2667733</v>
      </c>
      <c r="M221" t="str">
        <f t="shared" si="70"/>
        <v>Yes</v>
      </c>
      <c r="N221">
        <f t="shared" si="71"/>
        <v>2717628</v>
      </c>
      <c r="P221">
        <v>0</v>
      </c>
      <c r="Q221">
        <v>0</v>
      </c>
      <c r="R221">
        <v>0</v>
      </c>
      <c r="S221" t="str">
        <f t="shared" si="72"/>
        <v>No</v>
      </c>
      <c r="T221">
        <f t="shared" si="73"/>
        <v>0</v>
      </c>
      <c r="V221">
        <f t="shared" si="74"/>
        <v>1.3157894736842106</v>
      </c>
      <c r="W221">
        <f t="shared" si="75"/>
        <v>0.31578947368421051</v>
      </c>
      <c r="Y221" s="4">
        <f t="shared" si="76"/>
        <v>390.16705817989998</v>
      </c>
      <c r="Z221">
        <f t="shared" si="77"/>
        <v>9</v>
      </c>
      <c r="AA221">
        <f t="shared" si="78"/>
        <v>0.47368421052631576</v>
      </c>
      <c r="AB221">
        <f t="shared" si="79"/>
        <v>0.36</v>
      </c>
      <c r="AC221">
        <f t="shared" si="80"/>
        <v>1.5</v>
      </c>
      <c r="AD221" t="str">
        <f t="shared" si="81"/>
        <v>CRAM</v>
      </c>
      <c r="AG221">
        <f t="shared" si="82"/>
        <v>0.34615384615384615</v>
      </c>
      <c r="AI221" t="str">
        <f t="shared" si="83"/>
        <v>----</v>
      </c>
      <c r="AJ221" t="str">
        <f t="shared" si="84"/>
        <v>----</v>
      </c>
      <c r="AK221" t="str">
        <f t="shared" si="85"/>
        <v>HUnSatLig</v>
      </c>
      <c r="AL221" t="str">
        <f t="shared" si="86"/>
        <v>----</v>
      </c>
      <c r="AM221" t="str">
        <f t="shared" si="87"/>
        <v>----</v>
      </c>
      <c r="AN221" t="str">
        <f t="shared" si="88"/>
        <v>----</v>
      </c>
      <c r="AP221" s="4">
        <f t="shared" si="89"/>
        <v>390.25727856711774</v>
      </c>
      <c r="AQ221" s="4">
        <f t="shared" si="90"/>
        <v>390</v>
      </c>
      <c r="AR221" s="4">
        <f t="shared" si="91"/>
        <v>0.25727856711773711</v>
      </c>
      <c r="AU221">
        <v>-0.21052631578947345</v>
      </c>
      <c r="AV221">
        <v>2717628</v>
      </c>
    </row>
    <row r="222" spans="1:48" x14ac:dyDescent="0.25">
      <c r="A222">
        <v>19</v>
      </c>
      <c r="B222">
        <v>27</v>
      </c>
      <c r="C222">
        <v>3</v>
      </c>
      <c r="D222">
        <v>6</v>
      </c>
      <c r="E222">
        <v>0</v>
      </c>
      <c r="F222">
        <v>0</v>
      </c>
      <c r="G222">
        <f t="shared" si="92"/>
        <v>-0.31578947368421062</v>
      </c>
      <c r="H222">
        <v>392.18270819999998</v>
      </c>
      <c r="J222">
        <v>2824527</v>
      </c>
      <c r="K222">
        <v>3013813</v>
      </c>
      <c r="L222">
        <v>2394989</v>
      </c>
      <c r="M222" t="str">
        <f t="shared" si="70"/>
        <v>Yes</v>
      </c>
      <c r="N222">
        <f t="shared" si="71"/>
        <v>2744443</v>
      </c>
      <c r="P222">
        <v>0</v>
      </c>
      <c r="Q222">
        <v>0</v>
      </c>
      <c r="R222">
        <v>0</v>
      </c>
      <c r="S222" t="str">
        <f t="shared" si="72"/>
        <v>No</v>
      </c>
      <c r="T222">
        <f t="shared" si="73"/>
        <v>0</v>
      </c>
      <c r="V222">
        <f t="shared" si="74"/>
        <v>1.4210526315789473</v>
      </c>
      <c r="W222">
        <f t="shared" si="75"/>
        <v>0.31578947368421051</v>
      </c>
      <c r="Y222" s="4">
        <f t="shared" si="76"/>
        <v>392.18270817989998</v>
      </c>
      <c r="Z222">
        <f t="shared" si="77"/>
        <v>8</v>
      </c>
      <c r="AA222">
        <f t="shared" si="78"/>
        <v>0.42105263157894735</v>
      </c>
      <c r="AB222">
        <f t="shared" si="79"/>
        <v>0.29629629629629628</v>
      </c>
      <c r="AC222">
        <f t="shared" si="80"/>
        <v>1.3333333333333333</v>
      </c>
      <c r="AD222" t="str">
        <f t="shared" si="81"/>
        <v>CRAM</v>
      </c>
      <c r="AG222">
        <f t="shared" si="82"/>
        <v>0.26923076923076922</v>
      </c>
      <c r="AI222" t="str">
        <f t="shared" si="83"/>
        <v>----</v>
      </c>
      <c r="AJ222" t="str">
        <f t="shared" si="84"/>
        <v>----</v>
      </c>
      <c r="AK222" t="str">
        <f t="shared" si="85"/>
        <v>HUnSatLig</v>
      </c>
      <c r="AL222" t="str">
        <f t="shared" si="86"/>
        <v>----</v>
      </c>
      <c r="AM222" t="str">
        <f t="shared" si="87"/>
        <v>----</v>
      </c>
      <c r="AN222" t="str">
        <f t="shared" si="88"/>
        <v>----</v>
      </c>
      <c r="AP222" s="4">
        <f t="shared" si="89"/>
        <v>392.27339465650095</v>
      </c>
      <c r="AQ222" s="4">
        <f t="shared" si="90"/>
        <v>392</v>
      </c>
      <c r="AR222" s="4">
        <f t="shared" si="91"/>
        <v>0.27339465650095462</v>
      </c>
      <c r="AU222">
        <v>-0.31578947368421062</v>
      </c>
      <c r="AV222">
        <v>2744443</v>
      </c>
    </row>
    <row r="223" spans="1:48" x14ac:dyDescent="0.25">
      <c r="A223">
        <v>19</v>
      </c>
      <c r="B223">
        <v>27</v>
      </c>
      <c r="C223">
        <v>3</v>
      </c>
      <c r="D223">
        <v>7</v>
      </c>
      <c r="E223">
        <v>0</v>
      </c>
      <c r="F223">
        <v>0</v>
      </c>
      <c r="G223">
        <f t="shared" si="92"/>
        <v>-0.21052631578947345</v>
      </c>
      <c r="H223">
        <v>408.17762279999999</v>
      </c>
      <c r="J223">
        <v>2046128</v>
      </c>
      <c r="K223">
        <v>2017040</v>
      </c>
      <c r="L223">
        <v>2392686</v>
      </c>
      <c r="M223" t="str">
        <f t="shared" si="70"/>
        <v>Yes</v>
      </c>
      <c r="N223">
        <f t="shared" si="71"/>
        <v>2151951.3333333335</v>
      </c>
      <c r="P223">
        <v>0</v>
      </c>
      <c r="Q223">
        <v>0</v>
      </c>
      <c r="R223">
        <v>0</v>
      </c>
      <c r="S223" t="str">
        <f t="shared" si="72"/>
        <v>No</v>
      </c>
      <c r="T223">
        <f t="shared" si="73"/>
        <v>0</v>
      </c>
      <c r="V223">
        <f t="shared" si="74"/>
        <v>1.4210526315789473</v>
      </c>
      <c r="W223">
        <f t="shared" si="75"/>
        <v>0.36842105263157893</v>
      </c>
      <c r="Y223" s="4">
        <f t="shared" si="76"/>
        <v>408.17762277989999</v>
      </c>
      <c r="Z223">
        <f t="shared" si="77"/>
        <v>8</v>
      </c>
      <c r="AA223">
        <f t="shared" si="78"/>
        <v>0.42105263157894735</v>
      </c>
      <c r="AB223">
        <f t="shared" si="79"/>
        <v>0.29629629629629628</v>
      </c>
      <c r="AC223">
        <f t="shared" si="80"/>
        <v>1.1428571428571428</v>
      </c>
      <c r="AD223" t="str">
        <f t="shared" si="81"/>
        <v>CRAM</v>
      </c>
      <c r="AG223">
        <f t="shared" si="82"/>
        <v>0.24</v>
      </c>
      <c r="AI223" t="str">
        <f t="shared" si="83"/>
        <v>----</v>
      </c>
      <c r="AJ223" t="str">
        <f t="shared" si="84"/>
        <v>----</v>
      </c>
      <c r="AK223" t="str">
        <f t="shared" si="85"/>
        <v>HUnSatLig</v>
      </c>
      <c r="AL223" t="str">
        <f t="shared" si="86"/>
        <v>----</v>
      </c>
      <c r="AM223" t="str">
        <f t="shared" si="87"/>
        <v>----</v>
      </c>
      <c r="AN223" t="str">
        <f t="shared" si="88"/>
        <v>----</v>
      </c>
      <c r="AP223" s="4">
        <f t="shared" si="89"/>
        <v>408.27200784498626</v>
      </c>
      <c r="AQ223" s="4">
        <f t="shared" si="90"/>
        <v>408</v>
      </c>
      <c r="AR223" s="4">
        <f t="shared" si="91"/>
        <v>0.27200784498626263</v>
      </c>
      <c r="AU223">
        <v>-0.21052631578947345</v>
      </c>
      <c r="AV223">
        <v>2151951.3333333335</v>
      </c>
    </row>
    <row r="224" spans="1:48" x14ac:dyDescent="0.25">
      <c r="A224">
        <v>20</v>
      </c>
      <c r="B224">
        <v>20</v>
      </c>
      <c r="C224">
        <v>0</v>
      </c>
      <c r="D224">
        <v>6</v>
      </c>
      <c r="E224">
        <v>0</v>
      </c>
      <c r="F224">
        <v>0</v>
      </c>
      <c r="G224">
        <f t="shared" si="92"/>
        <v>-0.40000000000000036</v>
      </c>
      <c r="H224">
        <v>355.11871120000001</v>
      </c>
      <c r="J224">
        <v>4115645</v>
      </c>
      <c r="K224">
        <v>4310930</v>
      </c>
      <c r="L224">
        <v>4491963</v>
      </c>
      <c r="M224" t="str">
        <f t="shared" si="70"/>
        <v>Yes</v>
      </c>
      <c r="N224">
        <f t="shared" si="71"/>
        <v>4306179.333333333</v>
      </c>
      <c r="P224">
        <v>0</v>
      </c>
      <c r="Q224">
        <v>0</v>
      </c>
      <c r="R224">
        <v>0</v>
      </c>
      <c r="S224" t="str">
        <f t="shared" si="72"/>
        <v>No</v>
      </c>
      <c r="T224">
        <f t="shared" si="73"/>
        <v>0</v>
      </c>
      <c r="V224">
        <f t="shared" si="74"/>
        <v>1</v>
      </c>
      <c r="W224">
        <f t="shared" si="75"/>
        <v>0.3</v>
      </c>
      <c r="Y224" s="4">
        <f t="shared" si="76"/>
        <v>355.1187111799</v>
      </c>
      <c r="Z224">
        <f t="shared" si="77"/>
        <v>11</v>
      </c>
      <c r="AA224">
        <f t="shared" si="78"/>
        <v>0.55000000000000004</v>
      </c>
      <c r="AB224">
        <f t="shared" si="79"/>
        <v>0.55000000000000004</v>
      </c>
      <c r="AC224">
        <f t="shared" si="80"/>
        <v>1.8333333333333333</v>
      </c>
      <c r="AD224" t="str">
        <f t="shared" si="81"/>
        <v>O</v>
      </c>
      <c r="AG224">
        <f t="shared" si="82"/>
        <v>0.47058823529411764</v>
      </c>
      <c r="AI224" t="str">
        <f t="shared" si="83"/>
        <v>----</v>
      </c>
      <c r="AJ224" t="str">
        <f t="shared" si="84"/>
        <v>----</v>
      </c>
      <c r="AK224" t="str">
        <f t="shared" si="85"/>
        <v>HUnSatLig</v>
      </c>
      <c r="AL224" t="str">
        <f t="shared" si="86"/>
        <v>----</v>
      </c>
      <c r="AM224" t="str">
        <f t="shared" si="87"/>
        <v>----</v>
      </c>
      <c r="AN224" t="str">
        <f t="shared" si="88"/>
        <v>----</v>
      </c>
      <c r="AP224" s="4">
        <f t="shared" si="89"/>
        <v>355.20082715294086</v>
      </c>
      <c r="AQ224" s="4">
        <f t="shared" si="90"/>
        <v>355</v>
      </c>
      <c r="AR224" s="4">
        <f t="shared" si="91"/>
        <v>0.20082715294086029</v>
      </c>
      <c r="AU224">
        <v>-0.40000000000000036</v>
      </c>
      <c r="AV224">
        <v>4306179.333333333</v>
      </c>
    </row>
    <row r="225" spans="1:48" x14ac:dyDescent="0.25">
      <c r="A225">
        <v>20</v>
      </c>
      <c r="B225">
        <v>26</v>
      </c>
      <c r="C225">
        <v>0</v>
      </c>
      <c r="D225">
        <v>4</v>
      </c>
      <c r="E225">
        <v>0</v>
      </c>
      <c r="F225">
        <v>0</v>
      </c>
      <c r="G225">
        <f t="shared" si="92"/>
        <v>-0.90000000000000036</v>
      </c>
      <c r="H225">
        <v>329.17583200000001</v>
      </c>
      <c r="J225">
        <v>3807828</v>
      </c>
      <c r="K225">
        <v>4429634</v>
      </c>
      <c r="L225">
        <v>3833959</v>
      </c>
      <c r="M225" t="str">
        <f t="shared" si="70"/>
        <v>Yes</v>
      </c>
      <c r="N225">
        <f t="shared" si="71"/>
        <v>4023807</v>
      </c>
      <c r="P225">
        <v>0</v>
      </c>
      <c r="Q225">
        <v>0</v>
      </c>
      <c r="R225">
        <v>0</v>
      </c>
      <c r="S225" t="str">
        <f t="shared" si="72"/>
        <v>No</v>
      </c>
      <c r="T225">
        <f t="shared" si="73"/>
        <v>0</v>
      </c>
      <c r="V225">
        <f t="shared" si="74"/>
        <v>1.3</v>
      </c>
      <c r="W225">
        <f t="shared" si="75"/>
        <v>0.2</v>
      </c>
      <c r="Y225" s="4">
        <f t="shared" si="76"/>
        <v>329.17583197990001</v>
      </c>
      <c r="Z225">
        <f t="shared" si="77"/>
        <v>8</v>
      </c>
      <c r="AA225">
        <f t="shared" si="78"/>
        <v>0.4</v>
      </c>
      <c r="AB225">
        <f t="shared" si="79"/>
        <v>0.30769230769230771</v>
      </c>
      <c r="AC225">
        <f t="shared" si="80"/>
        <v>2</v>
      </c>
      <c r="AD225" t="str">
        <f t="shared" si="81"/>
        <v>O</v>
      </c>
      <c r="AG225">
        <f t="shared" si="82"/>
        <v>0.33333333333333331</v>
      </c>
      <c r="AI225" t="str">
        <f t="shared" si="83"/>
        <v>----</v>
      </c>
      <c r="AJ225" t="str">
        <f t="shared" si="84"/>
        <v>----</v>
      </c>
      <c r="AK225" t="str">
        <f t="shared" si="85"/>
        <v>HUnSatLig</v>
      </c>
      <c r="AL225" t="str">
        <f t="shared" si="86"/>
        <v>----</v>
      </c>
      <c r="AM225" t="str">
        <f t="shared" si="87"/>
        <v>----</v>
      </c>
      <c r="AN225" t="str">
        <f t="shared" si="88"/>
        <v>----</v>
      </c>
      <c r="AP225" s="4">
        <f t="shared" si="89"/>
        <v>329.2519490441199</v>
      </c>
      <c r="AQ225" s="4">
        <f t="shared" si="90"/>
        <v>329</v>
      </c>
      <c r="AR225" s="4">
        <f t="shared" si="91"/>
        <v>0.25194904411989683</v>
      </c>
      <c r="AU225">
        <v>-0.90000000000000036</v>
      </c>
      <c r="AV225">
        <v>4023807</v>
      </c>
    </row>
    <row r="226" spans="1:48" x14ac:dyDescent="0.25">
      <c r="A226">
        <v>20</v>
      </c>
      <c r="B226">
        <v>27</v>
      </c>
      <c r="C226">
        <v>3</v>
      </c>
      <c r="D226">
        <v>5</v>
      </c>
      <c r="E226">
        <v>0</v>
      </c>
      <c r="F226">
        <v>0</v>
      </c>
      <c r="G226">
        <f t="shared" si="92"/>
        <v>-0.40000000000000036</v>
      </c>
      <c r="H226">
        <v>388.18779360000002</v>
      </c>
      <c r="J226">
        <v>2603781</v>
      </c>
      <c r="K226">
        <v>2298765</v>
      </c>
      <c r="L226">
        <v>2101034</v>
      </c>
      <c r="M226" t="str">
        <f t="shared" si="70"/>
        <v>Yes</v>
      </c>
      <c r="N226">
        <f t="shared" si="71"/>
        <v>2334526.6666666665</v>
      </c>
      <c r="P226">
        <v>0</v>
      </c>
      <c r="Q226">
        <v>0</v>
      </c>
      <c r="R226">
        <v>0</v>
      </c>
      <c r="S226" t="str">
        <f t="shared" si="72"/>
        <v>No</v>
      </c>
      <c r="T226">
        <f t="shared" si="73"/>
        <v>0</v>
      </c>
      <c r="V226">
        <f t="shared" si="74"/>
        <v>1.35</v>
      </c>
      <c r="W226">
        <f t="shared" si="75"/>
        <v>0.25</v>
      </c>
      <c r="Y226" s="4">
        <f t="shared" si="76"/>
        <v>388.18779357989996</v>
      </c>
      <c r="Z226">
        <f t="shared" si="77"/>
        <v>9</v>
      </c>
      <c r="AA226">
        <f t="shared" si="78"/>
        <v>0.45</v>
      </c>
      <c r="AB226">
        <f t="shared" si="79"/>
        <v>0.33333333333333331</v>
      </c>
      <c r="AC226">
        <f t="shared" si="80"/>
        <v>1.8</v>
      </c>
      <c r="AD226" t="str">
        <f t="shared" si="81"/>
        <v>O</v>
      </c>
      <c r="AG226">
        <f t="shared" si="82"/>
        <v>0.34482758620689657</v>
      </c>
      <c r="AI226" t="str">
        <f t="shared" si="83"/>
        <v>----</v>
      </c>
      <c r="AJ226" t="str">
        <f t="shared" si="84"/>
        <v>----</v>
      </c>
      <c r="AK226" t="str">
        <f t="shared" si="85"/>
        <v>HUnSatLig</v>
      </c>
      <c r="AL226" t="str">
        <f t="shared" si="86"/>
        <v>----</v>
      </c>
      <c r="AM226" t="str">
        <f t="shared" si="87"/>
        <v>----</v>
      </c>
      <c r="AN226" t="str">
        <f t="shared" si="88"/>
        <v>----</v>
      </c>
      <c r="AP226" s="4">
        <f t="shared" si="89"/>
        <v>388.27755629132253</v>
      </c>
      <c r="AQ226" s="4">
        <f t="shared" si="90"/>
        <v>388</v>
      </c>
      <c r="AR226" s="4">
        <f t="shared" si="91"/>
        <v>0.27755629132252579</v>
      </c>
      <c r="AU226">
        <v>-0.40000000000000036</v>
      </c>
      <c r="AV226">
        <v>2334526.6666666665</v>
      </c>
    </row>
    <row r="227" spans="1:48" x14ac:dyDescent="0.25">
      <c r="A227">
        <v>20</v>
      </c>
      <c r="B227">
        <v>27</v>
      </c>
      <c r="C227">
        <v>3</v>
      </c>
      <c r="D227">
        <v>6</v>
      </c>
      <c r="E227">
        <v>0</v>
      </c>
      <c r="F227">
        <v>0</v>
      </c>
      <c r="G227">
        <f t="shared" si="92"/>
        <v>-0.29999999999999982</v>
      </c>
      <c r="H227">
        <v>404.18270819999998</v>
      </c>
      <c r="J227">
        <v>2891331</v>
      </c>
      <c r="K227">
        <v>3110836</v>
      </c>
      <c r="L227">
        <v>2549577</v>
      </c>
      <c r="M227" t="str">
        <f t="shared" si="70"/>
        <v>Yes</v>
      </c>
      <c r="N227">
        <f t="shared" si="71"/>
        <v>2850581.3333333335</v>
      </c>
      <c r="P227">
        <v>0</v>
      </c>
      <c r="Q227">
        <v>0</v>
      </c>
      <c r="R227">
        <v>0</v>
      </c>
      <c r="S227" t="str">
        <f t="shared" si="72"/>
        <v>No</v>
      </c>
      <c r="T227">
        <f t="shared" si="73"/>
        <v>0</v>
      </c>
      <c r="V227">
        <f t="shared" si="74"/>
        <v>1.35</v>
      </c>
      <c r="W227">
        <f t="shared" si="75"/>
        <v>0.3</v>
      </c>
      <c r="Y227" s="4">
        <f t="shared" si="76"/>
        <v>404.18270817989998</v>
      </c>
      <c r="Z227">
        <f t="shared" si="77"/>
        <v>9</v>
      </c>
      <c r="AA227">
        <f t="shared" si="78"/>
        <v>0.45</v>
      </c>
      <c r="AB227">
        <f t="shared" si="79"/>
        <v>0.33333333333333331</v>
      </c>
      <c r="AC227">
        <f t="shared" si="80"/>
        <v>1.5</v>
      </c>
      <c r="AD227" t="str">
        <f t="shared" si="81"/>
        <v>CRAM</v>
      </c>
      <c r="AG227">
        <f t="shared" si="82"/>
        <v>0.32142857142857145</v>
      </c>
      <c r="AI227" t="str">
        <f t="shared" si="83"/>
        <v>----</v>
      </c>
      <c r="AJ227" t="str">
        <f t="shared" si="84"/>
        <v>----</v>
      </c>
      <c r="AK227" t="str">
        <f t="shared" si="85"/>
        <v>HUnSatLig</v>
      </c>
      <c r="AL227" t="str">
        <f t="shared" si="86"/>
        <v>----</v>
      </c>
      <c r="AM227" t="str">
        <f t="shared" si="87"/>
        <v>----</v>
      </c>
      <c r="AN227" t="str">
        <f t="shared" si="88"/>
        <v>----</v>
      </c>
      <c r="AP227" s="4">
        <f t="shared" si="89"/>
        <v>404.27616947980783</v>
      </c>
      <c r="AQ227" s="4">
        <f t="shared" si="90"/>
        <v>404</v>
      </c>
      <c r="AR227" s="4">
        <f t="shared" si="91"/>
        <v>0.2761694798078338</v>
      </c>
      <c r="AU227">
        <v>-0.29999999999999982</v>
      </c>
      <c r="AV227">
        <v>2850581.3333333335</v>
      </c>
    </row>
    <row r="228" spans="1:48" x14ac:dyDescent="0.25">
      <c r="A228">
        <v>20</v>
      </c>
      <c r="B228">
        <v>28</v>
      </c>
      <c r="C228">
        <v>0</v>
      </c>
      <c r="D228">
        <v>3</v>
      </c>
      <c r="E228">
        <v>0</v>
      </c>
      <c r="F228">
        <v>0</v>
      </c>
      <c r="G228">
        <f t="shared" si="92"/>
        <v>-1.0999999999999996</v>
      </c>
      <c r="H228">
        <v>315.19656739999999</v>
      </c>
      <c r="J228">
        <v>2132247</v>
      </c>
      <c r="K228">
        <v>2736968</v>
      </c>
      <c r="L228">
        <v>2243526</v>
      </c>
      <c r="M228" t="str">
        <f t="shared" si="70"/>
        <v>Yes</v>
      </c>
      <c r="N228">
        <f t="shared" si="71"/>
        <v>2370913.6666666665</v>
      </c>
      <c r="P228">
        <v>0</v>
      </c>
      <c r="Q228">
        <v>0</v>
      </c>
      <c r="R228">
        <v>0</v>
      </c>
      <c r="S228" t="str">
        <f t="shared" si="72"/>
        <v>No</v>
      </c>
      <c r="T228">
        <f t="shared" si="73"/>
        <v>0</v>
      </c>
      <c r="V228">
        <f t="shared" si="74"/>
        <v>1.4</v>
      </c>
      <c r="W228">
        <f t="shared" si="75"/>
        <v>0.15</v>
      </c>
      <c r="Y228" s="4">
        <f t="shared" si="76"/>
        <v>315.19656737989999</v>
      </c>
      <c r="Z228">
        <f t="shared" si="77"/>
        <v>7</v>
      </c>
      <c r="AA228">
        <f t="shared" si="78"/>
        <v>0.35</v>
      </c>
      <c r="AB228">
        <f t="shared" si="79"/>
        <v>0.25</v>
      </c>
      <c r="AC228">
        <f t="shared" si="80"/>
        <v>2.3333333333333335</v>
      </c>
      <c r="AD228" t="str">
        <f t="shared" si="81"/>
        <v>O</v>
      </c>
      <c r="AG228">
        <f t="shared" si="82"/>
        <v>0.29729729729729731</v>
      </c>
      <c r="AI228" t="str">
        <f t="shared" si="83"/>
        <v>----</v>
      </c>
      <c r="AJ228" t="str">
        <f t="shared" si="84"/>
        <v>----</v>
      </c>
      <c r="AK228" t="str">
        <f t="shared" si="85"/>
        <v>HUnSatLig</v>
      </c>
      <c r="AL228" t="str">
        <f t="shared" si="86"/>
        <v>----</v>
      </c>
      <c r="AM228" t="str">
        <f t="shared" si="87"/>
        <v>----</v>
      </c>
      <c r="AN228" t="str">
        <f t="shared" si="88"/>
        <v>----</v>
      </c>
      <c r="AP228" s="4">
        <f t="shared" si="89"/>
        <v>315.26945194501781</v>
      </c>
      <c r="AQ228" s="4">
        <f t="shared" si="90"/>
        <v>315</v>
      </c>
      <c r="AR228" s="4">
        <f t="shared" si="91"/>
        <v>0.26945194501780634</v>
      </c>
      <c r="AU228">
        <v>-1.0999999999999996</v>
      </c>
      <c r="AV228">
        <v>2370913.6666666665</v>
      </c>
    </row>
    <row r="229" spans="1:48" x14ac:dyDescent="0.25">
      <c r="A229">
        <v>20</v>
      </c>
      <c r="B229">
        <v>28</v>
      </c>
      <c r="C229">
        <v>0</v>
      </c>
      <c r="D229">
        <v>4</v>
      </c>
      <c r="E229">
        <v>0</v>
      </c>
      <c r="F229">
        <v>0</v>
      </c>
      <c r="G229">
        <f t="shared" si="92"/>
        <v>-1</v>
      </c>
      <c r="H229">
        <v>331.19148200000001</v>
      </c>
      <c r="J229">
        <v>6577141</v>
      </c>
      <c r="K229">
        <v>6912221</v>
      </c>
      <c r="L229">
        <v>7362081</v>
      </c>
      <c r="M229" t="str">
        <f t="shared" si="70"/>
        <v>Yes</v>
      </c>
      <c r="N229">
        <f t="shared" si="71"/>
        <v>6950481</v>
      </c>
      <c r="P229">
        <v>0</v>
      </c>
      <c r="Q229">
        <v>0</v>
      </c>
      <c r="R229">
        <v>0</v>
      </c>
      <c r="S229" t="str">
        <f t="shared" si="72"/>
        <v>No</v>
      </c>
      <c r="T229">
        <f t="shared" si="73"/>
        <v>0</v>
      </c>
      <c r="V229">
        <f t="shared" si="74"/>
        <v>1.4</v>
      </c>
      <c r="W229">
        <f t="shared" si="75"/>
        <v>0.2</v>
      </c>
      <c r="Y229" s="4">
        <f t="shared" si="76"/>
        <v>331.1914819799</v>
      </c>
      <c r="Z229">
        <f t="shared" si="77"/>
        <v>7</v>
      </c>
      <c r="AA229">
        <f t="shared" si="78"/>
        <v>0.35</v>
      </c>
      <c r="AB229">
        <f t="shared" si="79"/>
        <v>0.25</v>
      </c>
      <c r="AC229">
        <f t="shared" si="80"/>
        <v>1.75</v>
      </c>
      <c r="AD229" t="str">
        <f t="shared" si="81"/>
        <v>CRAM</v>
      </c>
      <c r="AG229">
        <f t="shared" si="82"/>
        <v>0.27777777777777779</v>
      </c>
      <c r="AI229" t="str">
        <f t="shared" si="83"/>
        <v>----</v>
      </c>
      <c r="AJ229" t="str">
        <f t="shared" si="84"/>
        <v>----</v>
      </c>
      <c r="AK229" t="str">
        <f t="shared" si="85"/>
        <v>HUnSatLig</v>
      </c>
      <c r="AL229" t="str">
        <f t="shared" si="86"/>
        <v>----</v>
      </c>
      <c r="AM229" t="str">
        <f t="shared" si="87"/>
        <v>----</v>
      </c>
      <c r="AN229" t="str">
        <f t="shared" si="88"/>
        <v>----</v>
      </c>
      <c r="AP229" s="4">
        <f t="shared" si="89"/>
        <v>331.26806513350311</v>
      </c>
      <c r="AQ229" s="4">
        <f t="shared" si="90"/>
        <v>331</v>
      </c>
      <c r="AR229" s="4">
        <f t="shared" si="91"/>
        <v>0.26806513350311434</v>
      </c>
      <c r="AU229">
        <v>-1</v>
      </c>
      <c r="AV229">
        <v>6950481</v>
      </c>
    </row>
    <row r="230" spans="1:48" x14ac:dyDescent="0.25">
      <c r="A230">
        <v>20</v>
      </c>
      <c r="B230">
        <v>29</v>
      </c>
      <c r="C230">
        <v>3</v>
      </c>
      <c r="D230">
        <v>6</v>
      </c>
      <c r="E230">
        <v>0</v>
      </c>
      <c r="F230">
        <v>0</v>
      </c>
      <c r="G230">
        <f t="shared" si="92"/>
        <v>-0.40000000000000036</v>
      </c>
      <c r="H230">
        <v>406.19835819999997</v>
      </c>
      <c r="J230">
        <v>1725204</v>
      </c>
      <c r="K230">
        <v>2202227</v>
      </c>
      <c r="L230">
        <v>1661679</v>
      </c>
      <c r="M230" t="str">
        <f t="shared" si="70"/>
        <v>Yes</v>
      </c>
      <c r="N230">
        <f t="shared" si="71"/>
        <v>1863036.6666666667</v>
      </c>
      <c r="P230">
        <v>0</v>
      </c>
      <c r="Q230">
        <v>0</v>
      </c>
      <c r="R230">
        <v>0</v>
      </c>
      <c r="S230" t="str">
        <f t="shared" si="72"/>
        <v>No</v>
      </c>
      <c r="T230">
        <f t="shared" si="73"/>
        <v>0</v>
      </c>
      <c r="V230">
        <f t="shared" si="74"/>
        <v>1.45</v>
      </c>
      <c r="W230">
        <f t="shared" si="75"/>
        <v>0.3</v>
      </c>
      <c r="Y230" s="4">
        <f t="shared" si="76"/>
        <v>406.19835817990003</v>
      </c>
      <c r="Z230">
        <f t="shared" si="77"/>
        <v>8</v>
      </c>
      <c r="AA230">
        <f t="shared" si="78"/>
        <v>0.4</v>
      </c>
      <c r="AB230">
        <f t="shared" si="79"/>
        <v>0.27586206896551724</v>
      </c>
      <c r="AC230">
        <f t="shared" si="80"/>
        <v>1.3333333333333333</v>
      </c>
      <c r="AD230" t="str">
        <f t="shared" si="81"/>
        <v>CRAM</v>
      </c>
      <c r="AG230">
        <f t="shared" si="82"/>
        <v>0.25</v>
      </c>
      <c r="AI230" t="str">
        <f t="shared" si="83"/>
        <v>----</v>
      </c>
      <c r="AJ230" t="str">
        <f t="shared" si="84"/>
        <v>----</v>
      </c>
      <c r="AK230" t="str">
        <f t="shared" si="85"/>
        <v>HUnSatLig</v>
      </c>
      <c r="AL230" t="str">
        <f t="shared" si="86"/>
        <v>----</v>
      </c>
      <c r="AM230" t="str">
        <f t="shared" si="87"/>
        <v>----</v>
      </c>
      <c r="AN230" t="str">
        <f t="shared" si="88"/>
        <v>----</v>
      </c>
      <c r="AP230" s="4">
        <f t="shared" si="89"/>
        <v>406.29228556919111</v>
      </c>
      <c r="AQ230" s="4">
        <f t="shared" si="90"/>
        <v>406</v>
      </c>
      <c r="AR230" s="4">
        <f t="shared" si="91"/>
        <v>0.29228556919110815</v>
      </c>
      <c r="AU230">
        <v>-0.40000000000000036</v>
      </c>
      <c r="AV230">
        <v>1863036.6666666667</v>
      </c>
    </row>
    <row r="231" spans="1:48" x14ac:dyDescent="0.25">
      <c r="A231">
        <v>21</v>
      </c>
      <c r="B231">
        <v>16</v>
      </c>
      <c r="C231">
        <v>0</v>
      </c>
      <c r="D231">
        <v>14</v>
      </c>
      <c r="E231">
        <v>0</v>
      </c>
      <c r="F231">
        <v>0</v>
      </c>
      <c r="G231">
        <f t="shared" si="92"/>
        <v>0.57142857142857162</v>
      </c>
      <c r="H231">
        <v>491.04672799999997</v>
      </c>
      <c r="J231">
        <v>3642755</v>
      </c>
      <c r="K231">
        <v>3339000</v>
      </c>
      <c r="L231">
        <v>3546655</v>
      </c>
      <c r="M231" t="str">
        <f t="shared" si="70"/>
        <v>Yes</v>
      </c>
      <c r="N231">
        <f t="shared" si="71"/>
        <v>3509470</v>
      </c>
      <c r="P231">
        <v>0</v>
      </c>
      <c r="Q231">
        <v>0</v>
      </c>
      <c r="R231">
        <v>0</v>
      </c>
      <c r="S231" t="str">
        <f t="shared" si="72"/>
        <v>No</v>
      </c>
      <c r="T231">
        <f t="shared" si="73"/>
        <v>0</v>
      </c>
      <c r="V231">
        <f t="shared" si="74"/>
        <v>0.76190476190476186</v>
      </c>
      <c r="W231">
        <f t="shared" si="75"/>
        <v>0.66666666666666663</v>
      </c>
      <c r="Y231" s="4">
        <f t="shared" si="76"/>
        <v>491.04672797989997</v>
      </c>
      <c r="Z231">
        <f t="shared" si="77"/>
        <v>14</v>
      </c>
      <c r="AA231">
        <f t="shared" si="78"/>
        <v>0.66666666666666663</v>
      </c>
      <c r="AB231">
        <f t="shared" si="79"/>
        <v>0.875</v>
      </c>
      <c r="AC231">
        <f t="shared" si="80"/>
        <v>1</v>
      </c>
      <c r="AD231" t="str">
        <f t="shared" si="81"/>
        <v>CRAM</v>
      </c>
      <c r="AG231">
        <f t="shared" si="82"/>
        <v>0.5</v>
      </c>
      <c r="AI231" t="str">
        <f t="shared" si="83"/>
        <v>----</v>
      </c>
      <c r="AJ231" t="str">
        <f t="shared" si="84"/>
        <v>----</v>
      </c>
      <c r="AK231" t="str">
        <f t="shared" si="85"/>
        <v>HUnSatLig</v>
      </c>
      <c r="AL231" t="str">
        <f t="shared" si="86"/>
        <v>----</v>
      </c>
      <c r="AM231" t="str">
        <f t="shared" si="87"/>
        <v>----</v>
      </c>
      <c r="AN231" t="str">
        <f t="shared" si="88"/>
        <v>----</v>
      </c>
      <c r="AP231" s="4">
        <f t="shared" si="89"/>
        <v>491.16027530536365</v>
      </c>
      <c r="AQ231" s="4">
        <f t="shared" si="90"/>
        <v>491</v>
      </c>
      <c r="AR231" s="4">
        <f t="shared" si="91"/>
        <v>0.16027530536365475</v>
      </c>
      <c r="AU231">
        <v>0.57142857142857162</v>
      </c>
      <c r="AV231">
        <v>3509470</v>
      </c>
    </row>
    <row r="232" spans="1:48" x14ac:dyDescent="0.25">
      <c r="A232">
        <v>21</v>
      </c>
      <c r="B232">
        <v>16</v>
      </c>
      <c r="C232">
        <v>0</v>
      </c>
      <c r="D232">
        <v>15</v>
      </c>
      <c r="E232">
        <v>0</v>
      </c>
      <c r="F232">
        <v>0</v>
      </c>
      <c r="G232">
        <f t="shared" si="92"/>
        <v>0.66666666666666652</v>
      </c>
      <c r="H232">
        <v>507.04164259999999</v>
      </c>
      <c r="J232">
        <v>2578138</v>
      </c>
      <c r="K232">
        <v>2505880</v>
      </c>
      <c r="L232">
        <v>2175273</v>
      </c>
      <c r="M232" t="str">
        <f t="shared" si="70"/>
        <v>Yes</v>
      </c>
      <c r="N232">
        <f t="shared" si="71"/>
        <v>2419763.6666666665</v>
      </c>
      <c r="P232">
        <v>0</v>
      </c>
      <c r="Q232">
        <v>0</v>
      </c>
      <c r="R232">
        <v>0</v>
      </c>
      <c r="S232" t="str">
        <f t="shared" si="72"/>
        <v>No</v>
      </c>
      <c r="T232">
        <f t="shared" si="73"/>
        <v>0</v>
      </c>
      <c r="V232">
        <f t="shared" si="74"/>
        <v>0.76190476190476186</v>
      </c>
      <c r="W232">
        <f t="shared" si="75"/>
        <v>0.7142857142857143</v>
      </c>
      <c r="Y232" s="4">
        <f t="shared" si="76"/>
        <v>507.04164257989999</v>
      </c>
      <c r="Z232">
        <f t="shared" si="77"/>
        <v>14</v>
      </c>
      <c r="AA232">
        <f t="shared" si="78"/>
        <v>0.66666666666666663</v>
      </c>
      <c r="AB232">
        <f t="shared" si="79"/>
        <v>0.875</v>
      </c>
      <c r="AC232">
        <f t="shared" si="80"/>
        <v>0.93333333333333335</v>
      </c>
      <c r="AD232" t="str">
        <f t="shared" si="81"/>
        <v>CRAM</v>
      </c>
      <c r="AG232">
        <f t="shared" si="82"/>
        <v>0.48148148148148145</v>
      </c>
      <c r="AI232" t="str">
        <f t="shared" si="83"/>
        <v>----</v>
      </c>
      <c r="AJ232" t="str">
        <f t="shared" si="84"/>
        <v>----</v>
      </c>
      <c r="AK232" t="str">
        <f t="shared" si="85"/>
        <v>HUnSatLig</v>
      </c>
      <c r="AL232" t="str">
        <f t="shared" si="86"/>
        <v>----</v>
      </c>
      <c r="AM232" t="str">
        <f t="shared" si="87"/>
        <v>----</v>
      </c>
      <c r="AN232" t="str">
        <f t="shared" si="88"/>
        <v>----</v>
      </c>
      <c r="AP232" s="4">
        <f t="shared" si="89"/>
        <v>507.15888849384902</v>
      </c>
      <c r="AQ232" s="4">
        <f t="shared" si="90"/>
        <v>507</v>
      </c>
      <c r="AR232" s="4">
        <f t="shared" si="91"/>
        <v>0.1588884938490196</v>
      </c>
      <c r="AU232">
        <v>0.66666666666666652</v>
      </c>
      <c r="AV232">
        <v>2419763.6666666665</v>
      </c>
    </row>
    <row r="233" spans="1:48" x14ac:dyDescent="0.25">
      <c r="A233">
        <v>21</v>
      </c>
      <c r="B233">
        <v>18</v>
      </c>
      <c r="C233">
        <v>0</v>
      </c>
      <c r="D233">
        <v>10</v>
      </c>
      <c r="E233">
        <v>0</v>
      </c>
      <c r="F233">
        <v>0</v>
      </c>
      <c r="G233">
        <f t="shared" si="92"/>
        <v>9.5238095238095344E-2</v>
      </c>
      <c r="H233">
        <v>429.08271960000002</v>
      </c>
      <c r="J233">
        <v>6432028</v>
      </c>
      <c r="K233">
        <v>5938650</v>
      </c>
      <c r="L233">
        <v>6182141</v>
      </c>
      <c r="M233" t="str">
        <f t="shared" si="70"/>
        <v>Yes</v>
      </c>
      <c r="N233">
        <f t="shared" si="71"/>
        <v>6184273</v>
      </c>
      <c r="P233">
        <v>0</v>
      </c>
      <c r="Q233">
        <v>0</v>
      </c>
      <c r="R233">
        <v>0</v>
      </c>
      <c r="S233" t="str">
        <f t="shared" si="72"/>
        <v>No</v>
      </c>
      <c r="T233">
        <f t="shared" si="73"/>
        <v>0</v>
      </c>
      <c r="V233">
        <f t="shared" si="74"/>
        <v>0.8571428571428571</v>
      </c>
      <c r="W233">
        <f t="shared" si="75"/>
        <v>0.47619047619047616</v>
      </c>
      <c r="Y233" s="4">
        <f t="shared" si="76"/>
        <v>429.08271957989996</v>
      </c>
      <c r="Z233">
        <f t="shared" si="77"/>
        <v>13</v>
      </c>
      <c r="AA233">
        <f t="shared" si="78"/>
        <v>0.61904761904761907</v>
      </c>
      <c r="AB233">
        <f t="shared" si="79"/>
        <v>0.72222222222222221</v>
      </c>
      <c r="AC233">
        <f t="shared" si="80"/>
        <v>1.3</v>
      </c>
      <c r="AD233" t="str">
        <f t="shared" si="81"/>
        <v>CRAM</v>
      </c>
      <c r="AG233">
        <f t="shared" si="82"/>
        <v>0.5</v>
      </c>
      <c r="AI233" t="str">
        <f t="shared" si="83"/>
        <v>----</v>
      </c>
      <c r="AJ233" t="str">
        <f t="shared" si="84"/>
        <v>----</v>
      </c>
      <c r="AK233" t="str">
        <f t="shared" si="85"/>
        <v>HUnSatLig</v>
      </c>
      <c r="AL233" t="str">
        <f t="shared" si="86"/>
        <v>----</v>
      </c>
      <c r="AM233" t="str">
        <f t="shared" si="87"/>
        <v>----</v>
      </c>
      <c r="AN233" t="str">
        <f t="shared" si="88"/>
        <v>----</v>
      </c>
      <c r="AP233" s="4">
        <f t="shared" si="89"/>
        <v>429.1819386408057</v>
      </c>
      <c r="AQ233" s="4">
        <f t="shared" si="90"/>
        <v>429</v>
      </c>
      <c r="AR233" s="4">
        <f t="shared" si="91"/>
        <v>0.1819386408056971</v>
      </c>
      <c r="AU233">
        <v>9.5238095238095344E-2</v>
      </c>
      <c r="AV233">
        <v>6184273</v>
      </c>
    </row>
    <row r="234" spans="1:48" x14ac:dyDescent="0.25">
      <c r="A234">
        <v>21</v>
      </c>
      <c r="B234">
        <v>18</v>
      </c>
      <c r="C234">
        <v>0</v>
      </c>
      <c r="D234">
        <v>14</v>
      </c>
      <c r="E234">
        <v>0</v>
      </c>
      <c r="F234">
        <v>0</v>
      </c>
      <c r="G234">
        <f t="shared" si="92"/>
        <v>0.47619047619047628</v>
      </c>
      <c r="H234">
        <v>493.06237800000002</v>
      </c>
      <c r="J234">
        <v>4463071</v>
      </c>
      <c r="K234">
        <v>4063015</v>
      </c>
      <c r="L234">
        <v>3679791</v>
      </c>
      <c r="M234" t="str">
        <f t="shared" si="70"/>
        <v>Yes</v>
      </c>
      <c r="N234">
        <f t="shared" si="71"/>
        <v>4068625.6666666665</v>
      </c>
      <c r="P234">
        <v>0</v>
      </c>
      <c r="Q234">
        <v>0</v>
      </c>
      <c r="R234">
        <v>0</v>
      </c>
      <c r="S234" t="str">
        <f t="shared" si="72"/>
        <v>No</v>
      </c>
      <c r="T234">
        <f t="shared" si="73"/>
        <v>0</v>
      </c>
      <c r="V234">
        <f t="shared" si="74"/>
        <v>0.8571428571428571</v>
      </c>
      <c r="W234">
        <f t="shared" si="75"/>
        <v>0.66666666666666663</v>
      </c>
      <c r="Y234" s="4">
        <f t="shared" si="76"/>
        <v>493.06237797989996</v>
      </c>
      <c r="Z234">
        <f t="shared" si="77"/>
        <v>13</v>
      </c>
      <c r="AA234">
        <f t="shared" si="78"/>
        <v>0.61904761904761907</v>
      </c>
      <c r="AB234">
        <f t="shared" si="79"/>
        <v>0.72222222222222221</v>
      </c>
      <c r="AC234">
        <f t="shared" si="80"/>
        <v>0.9285714285714286</v>
      </c>
      <c r="AD234" t="str">
        <f t="shared" si="81"/>
        <v>CRAM</v>
      </c>
      <c r="AG234">
        <f t="shared" si="82"/>
        <v>0.42857142857142855</v>
      </c>
      <c r="AI234" t="str">
        <f t="shared" si="83"/>
        <v>----</v>
      </c>
      <c r="AJ234" t="str">
        <f t="shared" si="84"/>
        <v>----</v>
      </c>
      <c r="AK234" t="str">
        <f t="shared" si="85"/>
        <v>HUnSatLig</v>
      </c>
      <c r="AL234" t="str">
        <f t="shared" si="86"/>
        <v>----</v>
      </c>
      <c r="AM234" t="str">
        <f t="shared" si="87"/>
        <v>----</v>
      </c>
      <c r="AN234" t="str">
        <f t="shared" si="88"/>
        <v>----</v>
      </c>
      <c r="AP234" s="4">
        <f t="shared" si="89"/>
        <v>493.17639139474687</v>
      </c>
      <c r="AQ234" s="4">
        <f t="shared" si="90"/>
        <v>493</v>
      </c>
      <c r="AR234" s="4">
        <f t="shared" si="91"/>
        <v>0.17639139474687227</v>
      </c>
      <c r="AU234">
        <v>0.47619047619047628</v>
      </c>
      <c r="AV234">
        <v>4068625.6666666665</v>
      </c>
    </row>
    <row r="235" spans="1:48" x14ac:dyDescent="0.25">
      <c r="A235">
        <v>21</v>
      </c>
      <c r="B235">
        <v>18</v>
      </c>
      <c r="C235">
        <v>0</v>
      </c>
      <c r="D235">
        <v>15</v>
      </c>
      <c r="E235">
        <v>0</v>
      </c>
      <c r="F235">
        <v>0</v>
      </c>
      <c r="G235">
        <f t="shared" si="92"/>
        <v>0.57142857142857162</v>
      </c>
      <c r="H235">
        <v>509.05729259999998</v>
      </c>
      <c r="J235">
        <v>2744141</v>
      </c>
      <c r="K235">
        <v>2673869</v>
      </c>
      <c r="L235">
        <v>2117980</v>
      </c>
      <c r="M235" t="str">
        <f t="shared" si="70"/>
        <v>Yes</v>
      </c>
      <c r="N235">
        <f t="shared" si="71"/>
        <v>2511996.6666666665</v>
      </c>
      <c r="P235">
        <v>0</v>
      </c>
      <c r="Q235">
        <v>0</v>
      </c>
      <c r="R235">
        <v>0</v>
      </c>
      <c r="S235" t="str">
        <f t="shared" si="72"/>
        <v>No</v>
      </c>
      <c r="T235">
        <f t="shared" si="73"/>
        <v>0</v>
      </c>
      <c r="V235">
        <f t="shared" si="74"/>
        <v>0.8571428571428571</v>
      </c>
      <c r="W235">
        <f t="shared" si="75"/>
        <v>0.7142857142857143</v>
      </c>
      <c r="Y235" s="4">
        <f t="shared" si="76"/>
        <v>509.05729257989998</v>
      </c>
      <c r="Z235">
        <f t="shared" si="77"/>
        <v>13</v>
      </c>
      <c r="AA235">
        <f t="shared" si="78"/>
        <v>0.61904761904761907</v>
      </c>
      <c r="AB235">
        <f t="shared" si="79"/>
        <v>0.72222222222222221</v>
      </c>
      <c r="AC235">
        <f t="shared" si="80"/>
        <v>0.8666666666666667</v>
      </c>
      <c r="AD235" t="str">
        <f t="shared" si="81"/>
        <v>CRAM</v>
      </c>
      <c r="AG235">
        <f t="shared" si="82"/>
        <v>0.40740740740740738</v>
      </c>
      <c r="AI235" t="str">
        <f t="shared" si="83"/>
        <v>----</v>
      </c>
      <c r="AJ235" t="str">
        <f t="shared" si="84"/>
        <v>----</v>
      </c>
      <c r="AK235" t="str">
        <f t="shared" si="85"/>
        <v>HUnSatLig</v>
      </c>
      <c r="AL235" t="str">
        <f t="shared" si="86"/>
        <v>----</v>
      </c>
      <c r="AM235" t="str">
        <f t="shared" si="87"/>
        <v>----</v>
      </c>
      <c r="AN235" t="str">
        <f t="shared" si="88"/>
        <v>----</v>
      </c>
      <c r="AP235" s="4">
        <f t="shared" si="89"/>
        <v>509.17500458323218</v>
      </c>
      <c r="AQ235" s="4">
        <f t="shared" si="90"/>
        <v>509</v>
      </c>
      <c r="AR235" s="4">
        <f t="shared" si="91"/>
        <v>0.17500458323218027</v>
      </c>
      <c r="AU235">
        <v>0.57142857142857162</v>
      </c>
      <c r="AV235">
        <v>2511996.6666666665</v>
      </c>
    </row>
    <row r="236" spans="1:48" x14ac:dyDescent="0.25">
      <c r="A236">
        <v>21</v>
      </c>
      <c r="B236">
        <v>20</v>
      </c>
      <c r="C236">
        <v>0</v>
      </c>
      <c r="D236">
        <v>6</v>
      </c>
      <c r="E236">
        <v>0</v>
      </c>
      <c r="F236">
        <v>0</v>
      </c>
      <c r="G236">
        <f t="shared" si="92"/>
        <v>-0.38095238095238138</v>
      </c>
      <c r="H236">
        <v>367.11871120000001</v>
      </c>
      <c r="J236">
        <v>1695039</v>
      </c>
      <c r="K236">
        <v>1762987</v>
      </c>
      <c r="L236">
        <v>1929451</v>
      </c>
      <c r="M236" t="str">
        <f t="shared" si="70"/>
        <v>Yes</v>
      </c>
      <c r="N236">
        <f t="shared" si="71"/>
        <v>1795825.6666666667</v>
      </c>
      <c r="P236">
        <v>0</v>
      </c>
      <c r="Q236">
        <v>0</v>
      </c>
      <c r="R236">
        <v>0</v>
      </c>
      <c r="S236" t="str">
        <f t="shared" si="72"/>
        <v>No</v>
      </c>
      <c r="T236">
        <f t="shared" si="73"/>
        <v>0</v>
      </c>
      <c r="V236">
        <f t="shared" si="74"/>
        <v>0.95238095238095233</v>
      </c>
      <c r="W236">
        <f t="shared" si="75"/>
        <v>0.2857142857142857</v>
      </c>
      <c r="Y236" s="4">
        <f t="shared" si="76"/>
        <v>367.1187111799</v>
      </c>
      <c r="Z236">
        <f t="shared" si="77"/>
        <v>12</v>
      </c>
      <c r="AA236">
        <f t="shared" si="78"/>
        <v>0.5714285714285714</v>
      </c>
      <c r="AB236">
        <f t="shared" si="79"/>
        <v>0.6</v>
      </c>
      <c r="AC236">
        <f t="shared" si="80"/>
        <v>2</v>
      </c>
      <c r="AD236" t="str">
        <f t="shared" si="81"/>
        <v>O</v>
      </c>
      <c r="AG236">
        <f t="shared" si="82"/>
        <v>0.5</v>
      </c>
      <c r="AI236" t="str">
        <f t="shared" si="83"/>
        <v>----</v>
      </c>
      <c r="AJ236" t="str">
        <f t="shared" si="84"/>
        <v>----</v>
      </c>
      <c r="AK236" t="str">
        <f t="shared" si="85"/>
        <v>HUnSatLig</v>
      </c>
      <c r="AL236" t="str">
        <f t="shared" si="86"/>
        <v>----</v>
      </c>
      <c r="AM236" t="str">
        <f t="shared" si="87"/>
        <v>----</v>
      </c>
      <c r="AN236" t="str">
        <f t="shared" si="88"/>
        <v>----</v>
      </c>
      <c r="AP236" s="4">
        <f t="shared" si="89"/>
        <v>367.20360197624774</v>
      </c>
      <c r="AQ236" s="4">
        <f t="shared" si="90"/>
        <v>367</v>
      </c>
      <c r="AR236" s="4">
        <f t="shared" si="91"/>
        <v>0.20360197624773946</v>
      </c>
      <c r="AU236">
        <v>-0.38095238095238138</v>
      </c>
      <c r="AV236">
        <v>1795825.6666666667</v>
      </c>
    </row>
    <row r="237" spans="1:48" x14ac:dyDescent="0.25">
      <c r="A237">
        <v>21</v>
      </c>
      <c r="B237">
        <v>20</v>
      </c>
      <c r="C237">
        <v>0</v>
      </c>
      <c r="D237">
        <v>7</v>
      </c>
      <c r="E237">
        <v>0</v>
      </c>
      <c r="F237">
        <v>0</v>
      </c>
      <c r="G237">
        <f t="shared" si="92"/>
        <v>-0.28571428571428559</v>
      </c>
      <c r="H237">
        <v>383.11362580000002</v>
      </c>
      <c r="J237">
        <v>3137756</v>
      </c>
      <c r="K237">
        <v>3692819</v>
      </c>
      <c r="L237">
        <v>2975352</v>
      </c>
      <c r="M237" t="str">
        <f t="shared" si="70"/>
        <v>Yes</v>
      </c>
      <c r="N237">
        <f t="shared" si="71"/>
        <v>3268642.3333333335</v>
      </c>
      <c r="P237">
        <v>0</v>
      </c>
      <c r="Q237">
        <v>0</v>
      </c>
      <c r="R237">
        <v>0</v>
      </c>
      <c r="S237" t="str">
        <f t="shared" si="72"/>
        <v>No</v>
      </c>
      <c r="T237">
        <f t="shared" si="73"/>
        <v>0</v>
      </c>
      <c r="V237">
        <f t="shared" si="74"/>
        <v>0.95238095238095233</v>
      </c>
      <c r="W237">
        <f t="shared" si="75"/>
        <v>0.33333333333333331</v>
      </c>
      <c r="Y237" s="4">
        <f t="shared" si="76"/>
        <v>383.11362577990002</v>
      </c>
      <c r="Z237">
        <f t="shared" si="77"/>
        <v>12</v>
      </c>
      <c r="AA237">
        <f t="shared" si="78"/>
        <v>0.5714285714285714</v>
      </c>
      <c r="AB237">
        <f t="shared" si="79"/>
        <v>0.6</v>
      </c>
      <c r="AC237">
        <f t="shared" si="80"/>
        <v>1.7142857142857142</v>
      </c>
      <c r="AD237" t="str">
        <f t="shared" si="81"/>
        <v>CRAM</v>
      </c>
      <c r="AG237">
        <f t="shared" si="82"/>
        <v>0.48571428571428571</v>
      </c>
      <c r="AI237" t="str">
        <f t="shared" si="83"/>
        <v>----</v>
      </c>
      <c r="AJ237" t="str">
        <f t="shared" si="84"/>
        <v>----</v>
      </c>
      <c r="AK237" t="str">
        <f t="shared" si="85"/>
        <v>HUnSatLig</v>
      </c>
      <c r="AL237" t="str">
        <f t="shared" si="86"/>
        <v>----</v>
      </c>
      <c r="AM237" t="str">
        <f t="shared" si="87"/>
        <v>----</v>
      </c>
      <c r="AN237" t="str">
        <f t="shared" si="88"/>
        <v>----</v>
      </c>
      <c r="AP237" s="4">
        <f t="shared" si="89"/>
        <v>383.20221516473305</v>
      </c>
      <c r="AQ237" s="4">
        <f t="shared" si="90"/>
        <v>383</v>
      </c>
      <c r="AR237" s="4">
        <f t="shared" si="91"/>
        <v>0.20221516473304746</v>
      </c>
      <c r="AU237">
        <v>-0.28571428571428559</v>
      </c>
      <c r="AV237">
        <v>3268642.3333333335</v>
      </c>
    </row>
    <row r="238" spans="1:48" x14ac:dyDescent="0.25">
      <c r="A238">
        <v>21</v>
      </c>
      <c r="B238">
        <v>20</v>
      </c>
      <c r="C238">
        <v>0</v>
      </c>
      <c r="D238">
        <v>8</v>
      </c>
      <c r="E238">
        <v>0</v>
      </c>
      <c r="F238">
        <v>0</v>
      </c>
      <c r="G238">
        <f t="shared" si="92"/>
        <v>-0.19047619047619069</v>
      </c>
      <c r="H238">
        <v>399.10854039999998</v>
      </c>
      <c r="J238">
        <v>6187849</v>
      </c>
      <c r="K238">
        <v>5628224</v>
      </c>
      <c r="L238">
        <v>5982971</v>
      </c>
      <c r="M238" t="str">
        <f t="shared" si="70"/>
        <v>Yes</v>
      </c>
      <c r="N238">
        <f t="shared" si="71"/>
        <v>5933014.666666667</v>
      </c>
      <c r="P238">
        <v>0</v>
      </c>
      <c r="Q238">
        <v>0</v>
      </c>
      <c r="R238">
        <v>0</v>
      </c>
      <c r="S238" t="str">
        <f t="shared" si="72"/>
        <v>No</v>
      </c>
      <c r="T238">
        <f t="shared" si="73"/>
        <v>0</v>
      </c>
      <c r="V238">
        <f t="shared" si="74"/>
        <v>0.95238095238095233</v>
      </c>
      <c r="W238">
        <f t="shared" si="75"/>
        <v>0.38095238095238093</v>
      </c>
      <c r="Y238" s="4">
        <f t="shared" si="76"/>
        <v>399.10854037990003</v>
      </c>
      <c r="Z238">
        <f t="shared" si="77"/>
        <v>12</v>
      </c>
      <c r="AA238">
        <f t="shared" si="78"/>
        <v>0.5714285714285714</v>
      </c>
      <c r="AB238">
        <f t="shared" si="79"/>
        <v>0.6</v>
      </c>
      <c r="AC238">
        <f t="shared" si="80"/>
        <v>1.5</v>
      </c>
      <c r="AD238" t="str">
        <f t="shared" si="81"/>
        <v>CRAM</v>
      </c>
      <c r="AG238">
        <f t="shared" si="82"/>
        <v>0.47058823529411764</v>
      </c>
      <c r="AI238" t="str">
        <f t="shared" si="83"/>
        <v>----</v>
      </c>
      <c r="AJ238" t="str">
        <f t="shared" si="84"/>
        <v>----</v>
      </c>
      <c r="AK238" t="str">
        <f t="shared" si="85"/>
        <v>HUnSatLig</v>
      </c>
      <c r="AL238" t="str">
        <f t="shared" si="86"/>
        <v>----</v>
      </c>
      <c r="AM238" t="str">
        <f t="shared" si="87"/>
        <v>----</v>
      </c>
      <c r="AN238" t="str">
        <f t="shared" si="88"/>
        <v>----</v>
      </c>
      <c r="AP238" s="4">
        <f t="shared" si="89"/>
        <v>399.20082835321836</v>
      </c>
      <c r="AQ238" s="4">
        <f t="shared" si="90"/>
        <v>399</v>
      </c>
      <c r="AR238" s="4">
        <f t="shared" si="91"/>
        <v>0.20082835321835546</v>
      </c>
      <c r="AU238">
        <v>-0.19047619047619069</v>
      </c>
      <c r="AV238">
        <v>5933014.666666667</v>
      </c>
    </row>
    <row r="239" spans="1:48" x14ac:dyDescent="0.25">
      <c r="A239">
        <v>21</v>
      </c>
      <c r="B239">
        <v>22</v>
      </c>
      <c r="C239">
        <v>0</v>
      </c>
      <c r="D239">
        <v>6</v>
      </c>
      <c r="E239">
        <v>0</v>
      </c>
      <c r="F239">
        <v>0</v>
      </c>
      <c r="G239">
        <f t="shared" si="92"/>
        <v>-0.47619047619047628</v>
      </c>
      <c r="H239">
        <v>369.1343612</v>
      </c>
      <c r="J239">
        <v>2081596</v>
      </c>
      <c r="K239">
        <v>2440411</v>
      </c>
      <c r="L239">
        <v>2769735</v>
      </c>
      <c r="M239" t="str">
        <f t="shared" si="70"/>
        <v>Yes</v>
      </c>
      <c r="N239">
        <f t="shared" si="71"/>
        <v>2430580.6666666665</v>
      </c>
      <c r="P239">
        <v>0</v>
      </c>
      <c r="Q239">
        <v>0</v>
      </c>
      <c r="R239">
        <v>0</v>
      </c>
      <c r="S239" t="str">
        <f t="shared" si="72"/>
        <v>No</v>
      </c>
      <c r="T239">
        <f t="shared" si="73"/>
        <v>0</v>
      </c>
      <c r="V239">
        <f t="shared" si="74"/>
        <v>1.0476190476190477</v>
      </c>
      <c r="W239">
        <f t="shared" si="75"/>
        <v>0.2857142857142857</v>
      </c>
      <c r="Y239" s="4">
        <f t="shared" si="76"/>
        <v>369.1343611799</v>
      </c>
      <c r="Z239">
        <f t="shared" si="77"/>
        <v>11</v>
      </c>
      <c r="AA239">
        <f t="shared" si="78"/>
        <v>0.52380952380952384</v>
      </c>
      <c r="AB239">
        <f t="shared" si="79"/>
        <v>0.5</v>
      </c>
      <c r="AC239">
        <f t="shared" si="80"/>
        <v>1.8333333333333333</v>
      </c>
      <c r="AD239" t="str">
        <f t="shared" si="81"/>
        <v>O</v>
      </c>
      <c r="AG239">
        <f t="shared" si="82"/>
        <v>0.44444444444444442</v>
      </c>
      <c r="AI239" t="str">
        <f t="shared" si="83"/>
        <v>----</v>
      </c>
      <c r="AJ239" t="str">
        <f t="shared" si="84"/>
        <v>----</v>
      </c>
      <c r="AK239" t="str">
        <f t="shared" si="85"/>
        <v>HUnSatLig</v>
      </c>
      <c r="AL239" t="str">
        <f t="shared" si="86"/>
        <v>----</v>
      </c>
      <c r="AM239" t="str">
        <f t="shared" si="87"/>
        <v>----</v>
      </c>
      <c r="AN239" t="str">
        <f t="shared" si="88"/>
        <v>----</v>
      </c>
      <c r="AP239" s="4">
        <f t="shared" si="89"/>
        <v>369.21971806563096</v>
      </c>
      <c r="AQ239" s="4">
        <f t="shared" si="90"/>
        <v>369</v>
      </c>
      <c r="AR239" s="4">
        <f t="shared" si="91"/>
        <v>0.21971806563095697</v>
      </c>
      <c r="AU239">
        <v>-0.47619047619047628</v>
      </c>
      <c r="AV239">
        <v>2430580.6666666665</v>
      </c>
    </row>
    <row r="240" spans="1:48" x14ac:dyDescent="0.25">
      <c r="A240">
        <v>21</v>
      </c>
      <c r="B240">
        <v>26</v>
      </c>
      <c r="C240">
        <v>0</v>
      </c>
      <c r="D240">
        <v>5</v>
      </c>
      <c r="E240">
        <v>0</v>
      </c>
      <c r="F240">
        <v>0</v>
      </c>
      <c r="G240">
        <f t="shared" si="92"/>
        <v>-0.76190476190476186</v>
      </c>
      <c r="H240">
        <v>357.17074659999997</v>
      </c>
      <c r="J240">
        <v>2197923</v>
      </c>
      <c r="K240">
        <v>2249162</v>
      </c>
      <c r="L240">
        <v>2343203</v>
      </c>
      <c r="M240" t="str">
        <f t="shared" si="70"/>
        <v>Yes</v>
      </c>
      <c r="N240">
        <f t="shared" si="71"/>
        <v>2263429.3333333335</v>
      </c>
      <c r="P240">
        <v>0</v>
      </c>
      <c r="Q240">
        <v>0</v>
      </c>
      <c r="R240">
        <v>0</v>
      </c>
      <c r="S240" t="str">
        <f t="shared" si="72"/>
        <v>No</v>
      </c>
      <c r="T240">
        <f t="shared" si="73"/>
        <v>0</v>
      </c>
      <c r="V240">
        <f t="shared" si="74"/>
        <v>1.2380952380952381</v>
      </c>
      <c r="W240">
        <f t="shared" si="75"/>
        <v>0.23809523809523808</v>
      </c>
      <c r="Y240" s="4">
        <f t="shared" si="76"/>
        <v>357.17074657990003</v>
      </c>
      <c r="Z240">
        <f t="shared" si="77"/>
        <v>9</v>
      </c>
      <c r="AA240">
        <f t="shared" si="78"/>
        <v>0.42857142857142855</v>
      </c>
      <c r="AB240">
        <f t="shared" si="79"/>
        <v>0.34615384615384615</v>
      </c>
      <c r="AC240">
        <f t="shared" si="80"/>
        <v>1.8</v>
      </c>
      <c r="AD240" t="str">
        <f t="shared" si="81"/>
        <v>O</v>
      </c>
      <c r="AG240">
        <f t="shared" si="82"/>
        <v>0.35135135135135137</v>
      </c>
      <c r="AI240" t="str">
        <f t="shared" si="83"/>
        <v>----</v>
      </c>
      <c r="AJ240" t="str">
        <f t="shared" si="84"/>
        <v>----</v>
      </c>
      <c r="AK240" t="str">
        <f t="shared" si="85"/>
        <v>HUnSatLig</v>
      </c>
      <c r="AL240" t="str">
        <f t="shared" si="86"/>
        <v>----</v>
      </c>
      <c r="AM240" t="str">
        <f t="shared" si="87"/>
        <v>----</v>
      </c>
      <c r="AN240" t="str">
        <f t="shared" si="88"/>
        <v>----</v>
      </c>
      <c r="AP240" s="4">
        <f t="shared" si="89"/>
        <v>357.25333705591208</v>
      </c>
      <c r="AQ240" s="4">
        <f t="shared" si="90"/>
        <v>357</v>
      </c>
      <c r="AR240" s="4">
        <f t="shared" si="91"/>
        <v>0.253337055912084</v>
      </c>
      <c r="AU240">
        <v>-0.76190476190476186</v>
      </c>
      <c r="AV240">
        <v>2263429.3333333335</v>
      </c>
    </row>
    <row r="241" spans="1:48" x14ac:dyDescent="0.25">
      <c r="A241">
        <v>21</v>
      </c>
      <c r="B241">
        <v>28</v>
      </c>
      <c r="C241">
        <v>0</v>
      </c>
      <c r="D241">
        <v>5</v>
      </c>
      <c r="E241">
        <v>0</v>
      </c>
      <c r="F241">
        <v>0</v>
      </c>
      <c r="G241">
        <f t="shared" si="92"/>
        <v>-0.85714285714285676</v>
      </c>
      <c r="H241">
        <v>359.18639660000002</v>
      </c>
      <c r="J241">
        <v>3269771</v>
      </c>
      <c r="K241">
        <v>3420668</v>
      </c>
      <c r="L241">
        <v>3037061</v>
      </c>
      <c r="M241" t="str">
        <f t="shared" si="70"/>
        <v>Yes</v>
      </c>
      <c r="N241">
        <f t="shared" si="71"/>
        <v>3242500</v>
      </c>
      <c r="P241">
        <v>0</v>
      </c>
      <c r="Q241">
        <v>0</v>
      </c>
      <c r="R241">
        <v>0</v>
      </c>
      <c r="S241" t="str">
        <f t="shared" si="72"/>
        <v>No</v>
      </c>
      <c r="T241">
        <f t="shared" si="73"/>
        <v>0</v>
      </c>
      <c r="V241">
        <f t="shared" si="74"/>
        <v>1.3333333333333333</v>
      </c>
      <c r="W241">
        <f t="shared" si="75"/>
        <v>0.23809523809523808</v>
      </c>
      <c r="Y241" s="4">
        <f t="shared" si="76"/>
        <v>359.18639657989996</v>
      </c>
      <c r="Z241">
        <f t="shared" si="77"/>
        <v>8</v>
      </c>
      <c r="AA241">
        <f t="shared" si="78"/>
        <v>0.38095238095238093</v>
      </c>
      <c r="AB241">
        <f t="shared" si="79"/>
        <v>0.2857142857142857</v>
      </c>
      <c r="AC241">
        <f t="shared" si="80"/>
        <v>1.6</v>
      </c>
      <c r="AD241" t="str">
        <f t="shared" si="81"/>
        <v>CRAM</v>
      </c>
      <c r="AG241">
        <f t="shared" si="82"/>
        <v>0.29729729729729731</v>
      </c>
      <c r="AI241" t="str">
        <f t="shared" si="83"/>
        <v>----</v>
      </c>
      <c r="AJ241" t="str">
        <f t="shared" si="84"/>
        <v>----</v>
      </c>
      <c r="AK241" t="str">
        <f t="shared" si="85"/>
        <v>HUnSatLig</v>
      </c>
      <c r="AL241" t="str">
        <f t="shared" si="86"/>
        <v>----</v>
      </c>
      <c r="AM241" t="str">
        <f t="shared" si="87"/>
        <v>----</v>
      </c>
      <c r="AN241" t="str">
        <f t="shared" si="88"/>
        <v>----</v>
      </c>
      <c r="AP241" s="4">
        <f t="shared" si="89"/>
        <v>359.26945314529524</v>
      </c>
      <c r="AQ241" s="4">
        <f t="shared" si="90"/>
        <v>359</v>
      </c>
      <c r="AR241" s="4">
        <f t="shared" si="91"/>
        <v>0.26945314529524467</v>
      </c>
      <c r="AU241">
        <v>-0.85714285714285676</v>
      </c>
      <c r="AV241">
        <v>3242500</v>
      </c>
    </row>
    <row r="242" spans="1:48" x14ac:dyDescent="0.25">
      <c r="A242">
        <v>21</v>
      </c>
      <c r="B242">
        <v>30</v>
      </c>
      <c r="C242">
        <v>0</v>
      </c>
      <c r="D242">
        <v>5</v>
      </c>
      <c r="E242">
        <v>0</v>
      </c>
      <c r="F242">
        <v>0</v>
      </c>
      <c r="G242">
        <f t="shared" si="92"/>
        <v>-0.95238095238095255</v>
      </c>
      <c r="H242">
        <v>361.20204660000002</v>
      </c>
      <c r="J242">
        <v>4311420</v>
      </c>
      <c r="K242">
        <v>4086321</v>
      </c>
      <c r="L242">
        <v>3856873</v>
      </c>
      <c r="M242" t="str">
        <f t="shared" si="70"/>
        <v>Yes</v>
      </c>
      <c r="N242">
        <f t="shared" si="71"/>
        <v>4084871.3333333335</v>
      </c>
      <c r="P242">
        <v>0</v>
      </c>
      <c r="Q242">
        <v>0</v>
      </c>
      <c r="R242">
        <v>0</v>
      </c>
      <c r="S242" t="str">
        <f t="shared" si="72"/>
        <v>No</v>
      </c>
      <c r="T242">
        <f t="shared" si="73"/>
        <v>0</v>
      </c>
      <c r="V242">
        <f t="shared" si="74"/>
        <v>1.4285714285714286</v>
      </c>
      <c r="W242">
        <f t="shared" si="75"/>
        <v>0.23809523809523808</v>
      </c>
      <c r="Y242" s="4">
        <f t="shared" si="76"/>
        <v>361.20204657990001</v>
      </c>
      <c r="Z242">
        <f t="shared" si="77"/>
        <v>7</v>
      </c>
      <c r="AA242">
        <f t="shared" si="78"/>
        <v>0.33333333333333331</v>
      </c>
      <c r="AB242">
        <f t="shared" si="79"/>
        <v>0.23333333333333334</v>
      </c>
      <c r="AC242">
        <f t="shared" si="80"/>
        <v>1.4</v>
      </c>
      <c r="AD242" t="str">
        <f t="shared" si="81"/>
        <v>CRAM</v>
      </c>
      <c r="AG242">
        <f t="shared" si="82"/>
        <v>0.24324324324324326</v>
      </c>
      <c r="AI242" t="str">
        <f t="shared" si="83"/>
        <v>----</v>
      </c>
      <c r="AJ242" t="str">
        <f t="shared" si="84"/>
        <v>----</v>
      </c>
      <c r="AK242" t="str">
        <f t="shared" si="85"/>
        <v>HUnSatLig</v>
      </c>
      <c r="AL242" t="str">
        <f t="shared" si="86"/>
        <v>----</v>
      </c>
      <c r="AM242" t="str">
        <f t="shared" si="87"/>
        <v>----</v>
      </c>
      <c r="AN242" t="str">
        <f t="shared" si="88"/>
        <v>----</v>
      </c>
      <c r="AP242" s="4">
        <f t="shared" si="89"/>
        <v>361.28556923467846</v>
      </c>
      <c r="AQ242" s="4">
        <f t="shared" si="90"/>
        <v>361</v>
      </c>
      <c r="AR242" s="4">
        <f t="shared" si="91"/>
        <v>0.28556923467846218</v>
      </c>
      <c r="AU242">
        <v>-0.95238095238095255</v>
      </c>
      <c r="AV242">
        <v>4084871.3333333335</v>
      </c>
    </row>
    <row r="243" spans="1:48" x14ac:dyDescent="0.25">
      <c r="A243">
        <v>22</v>
      </c>
      <c r="B243">
        <v>18</v>
      </c>
      <c r="C243">
        <v>0</v>
      </c>
      <c r="D243">
        <v>12</v>
      </c>
      <c r="E243">
        <v>0</v>
      </c>
      <c r="F243">
        <v>0</v>
      </c>
      <c r="G243">
        <f t="shared" si="92"/>
        <v>0.27272727272727293</v>
      </c>
      <c r="H243">
        <v>473.07254879999999</v>
      </c>
      <c r="J243">
        <v>5070898</v>
      </c>
      <c r="K243">
        <v>5194294</v>
      </c>
      <c r="L243">
        <v>4717305</v>
      </c>
      <c r="M243" t="str">
        <f t="shared" si="70"/>
        <v>Yes</v>
      </c>
      <c r="N243">
        <f t="shared" si="71"/>
        <v>4994165.666666667</v>
      </c>
      <c r="P243">
        <v>0</v>
      </c>
      <c r="Q243">
        <v>0</v>
      </c>
      <c r="R243">
        <v>0</v>
      </c>
      <c r="S243" t="str">
        <f t="shared" si="72"/>
        <v>No</v>
      </c>
      <c r="T243">
        <f t="shared" si="73"/>
        <v>0</v>
      </c>
      <c r="V243">
        <f t="shared" si="74"/>
        <v>0.81818181818181823</v>
      </c>
      <c r="W243">
        <f t="shared" si="75"/>
        <v>0.54545454545454541</v>
      </c>
      <c r="Y243" s="4">
        <f t="shared" si="76"/>
        <v>473.07254877989993</v>
      </c>
      <c r="Z243">
        <f t="shared" si="77"/>
        <v>14</v>
      </c>
      <c r="AA243">
        <f t="shared" si="78"/>
        <v>0.63636363636363635</v>
      </c>
      <c r="AB243">
        <f t="shared" si="79"/>
        <v>0.77777777777777779</v>
      </c>
      <c r="AC243">
        <f t="shared" si="80"/>
        <v>1.1666666666666667</v>
      </c>
      <c r="AD243" t="str">
        <f t="shared" si="81"/>
        <v>CRAM</v>
      </c>
      <c r="AG243">
        <f t="shared" si="82"/>
        <v>0.5</v>
      </c>
      <c r="AI243" t="str">
        <f t="shared" si="83"/>
        <v>----</v>
      </c>
      <c r="AJ243" t="str">
        <f t="shared" si="84"/>
        <v>----</v>
      </c>
      <c r="AK243" t="str">
        <f t="shared" si="85"/>
        <v>HUnSatLig</v>
      </c>
      <c r="AL243" t="str">
        <f t="shared" si="86"/>
        <v>----</v>
      </c>
      <c r="AM243" t="str">
        <f t="shared" si="87"/>
        <v>----</v>
      </c>
      <c r="AN243" t="str">
        <f t="shared" si="88"/>
        <v>----</v>
      </c>
      <c r="AP243" s="4">
        <f t="shared" si="89"/>
        <v>473.18193984108314</v>
      </c>
      <c r="AQ243" s="4">
        <f t="shared" si="90"/>
        <v>473</v>
      </c>
      <c r="AR243" s="4">
        <f t="shared" si="91"/>
        <v>0.18193984108313543</v>
      </c>
      <c r="AU243">
        <v>0.27272727272727293</v>
      </c>
      <c r="AV243">
        <v>4994165.666666667</v>
      </c>
    </row>
    <row r="244" spans="1:48" x14ac:dyDescent="0.25">
      <c r="A244">
        <v>22</v>
      </c>
      <c r="B244">
        <v>18</v>
      </c>
      <c r="C244">
        <v>0</v>
      </c>
      <c r="D244">
        <v>13</v>
      </c>
      <c r="E244">
        <v>0</v>
      </c>
      <c r="F244">
        <v>0</v>
      </c>
      <c r="G244">
        <f t="shared" si="92"/>
        <v>0.36363636363636376</v>
      </c>
      <c r="H244">
        <v>489.06746340000001</v>
      </c>
      <c r="J244">
        <v>4717873</v>
      </c>
      <c r="K244">
        <v>4680398</v>
      </c>
      <c r="L244">
        <v>4266518</v>
      </c>
      <c r="M244" t="str">
        <f t="shared" si="70"/>
        <v>Yes</v>
      </c>
      <c r="N244">
        <f t="shared" si="71"/>
        <v>4554929.666666667</v>
      </c>
      <c r="P244">
        <v>0</v>
      </c>
      <c r="Q244">
        <v>0</v>
      </c>
      <c r="R244">
        <v>0</v>
      </c>
      <c r="S244" t="str">
        <f t="shared" si="72"/>
        <v>No</v>
      </c>
      <c r="T244">
        <f t="shared" si="73"/>
        <v>0</v>
      </c>
      <c r="V244">
        <f t="shared" si="74"/>
        <v>0.81818181818181823</v>
      </c>
      <c r="W244">
        <f t="shared" si="75"/>
        <v>0.59090909090909094</v>
      </c>
      <c r="Y244" s="4">
        <f t="shared" si="76"/>
        <v>489.06746337989995</v>
      </c>
      <c r="Z244">
        <f t="shared" si="77"/>
        <v>14</v>
      </c>
      <c r="AA244">
        <f t="shared" si="78"/>
        <v>0.63636363636363635</v>
      </c>
      <c r="AB244">
        <f t="shared" si="79"/>
        <v>0.77777777777777779</v>
      </c>
      <c r="AC244">
        <f t="shared" si="80"/>
        <v>1.0769230769230769</v>
      </c>
      <c r="AD244" t="str">
        <f t="shared" si="81"/>
        <v>CRAM</v>
      </c>
      <c r="AG244">
        <f t="shared" si="82"/>
        <v>0.4838709677419355</v>
      </c>
      <c r="AI244" t="str">
        <f t="shared" si="83"/>
        <v>----</v>
      </c>
      <c r="AJ244" t="str">
        <f t="shared" si="84"/>
        <v>----</v>
      </c>
      <c r="AK244" t="str">
        <f t="shared" si="85"/>
        <v>HUnSatLig</v>
      </c>
      <c r="AL244" t="str">
        <f t="shared" si="86"/>
        <v>----</v>
      </c>
      <c r="AM244" t="str">
        <f t="shared" si="87"/>
        <v>----</v>
      </c>
      <c r="AN244" t="str">
        <f t="shared" si="88"/>
        <v>----</v>
      </c>
      <c r="AP244" s="4">
        <f t="shared" si="89"/>
        <v>489.18055302956844</v>
      </c>
      <c r="AQ244" s="4">
        <f t="shared" si="90"/>
        <v>489</v>
      </c>
      <c r="AR244" s="4">
        <f t="shared" si="91"/>
        <v>0.18055302956844343</v>
      </c>
      <c r="AU244">
        <v>0.36363636363636376</v>
      </c>
      <c r="AV244">
        <v>4554929.666666667</v>
      </c>
    </row>
    <row r="245" spans="1:48" x14ac:dyDescent="0.25">
      <c r="A245">
        <v>22</v>
      </c>
      <c r="B245">
        <v>18</v>
      </c>
      <c r="C245">
        <v>0</v>
      </c>
      <c r="D245">
        <v>14</v>
      </c>
      <c r="E245">
        <v>0</v>
      </c>
      <c r="F245">
        <v>0</v>
      </c>
      <c r="G245">
        <f t="shared" si="92"/>
        <v>0.45454545454545459</v>
      </c>
      <c r="H245">
        <v>505.06237800000002</v>
      </c>
      <c r="J245">
        <v>4004967</v>
      </c>
      <c r="K245">
        <v>2920547</v>
      </c>
      <c r="L245">
        <v>3291898</v>
      </c>
      <c r="M245" t="str">
        <f t="shared" si="70"/>
        <v>Yes</v>
      </c>
      <c r="N245">
        <f t="shared" si="71"/>
        <v>3405804</v>
      </c>
      <c r="P245">
        <v>0</v>
      </c>
      <c r="Q245">
        <v>0</v>
      </c>
      <c r="R245">
        <v>0</v>
      </c>
      <c r="S245" t="str">
        <f t="shared" si="72"/>
        <v>No</v>
      </c>
      <c r="T245">
        <f t="shared" si="73"/>
        <v>0</v>
      </c>
      <c r="V245">
        <f t="shared" si="74"/>
        <v>0.81818181818181823</v>
      </c>
      <c r="W245">
        <f t="shared" si="75"/>
        <v>0.63636363636363635</v>
      </c>
      <c r="Y245" s="4">
        <f t="shared" si="76"/>
        <v>505.06237797989996</v>
      </c>
      <c r="Z245">
        <f t="shared" si="77"/>
        <v>14</v>
      </c>
      <c r="AA245">
        <f t="shared" si="78"/>
        <v>0.63636363636363635</v>
      </c>
      <c r="AB245">
        <f t="shared" si="79"/>
        <v>0.77777777777777779</v>
      </c>
      <c r="AC245">
        <f t="shared" si="80"/>
        <v>1</v>
      </c>
      <c r="AD245" t="str">
        <f t="shared" si="81"/>
        <v>CRAM</v>
      </c>
      <c r="AG245">
        <f t="shared" si="82"/>
        <v>0.46666666666666667</v>
      </c>
      <c r="AI245" t="str">
        <f t="shared" si="83"/>
        <v>----</v>
      </c>
      <c r="AJ245" t="str">
        <f t="shared" si="84"/>
        <v>----</v>
      </c>
      <c r="AK245" t="str">
        <f t="shared" si="85"/>
        <v>HUnSatLig</v>
      </c>
      <c r="AL245" t="str">
        <f t="shared" si="86"/>
        <v>----</v>
      </c>
      <c r="AM245" t="str">
        <f t="shared" si="87"/>
        <v>----</v>
      </c>
      <c r="AN245" t="str">
        <f t="shared" si="88"/>
        <v>----</v>
      </c>
      <c r="AP245" s="4">
        <f t="shared" si="89"/>
        <v>505.17916621805375</v>
      </c>
      <c r="AQ245" s="4">
        <f t="shared" si="90"/>
        <v>505</v>
      </c>
      <c r="AR245" s="4">
        <f t="shared" si="91"/>
        <v>0.17916621805375144</v>
      </c>
      <c r="AU245">
        <v>0.45454545454545459</v>
      </c>
      <c r="AV245">
        <v>3405804</v>
      </c>
    </row>
    <row r="246" spans="1:48" x14ac:dyDescent="0.25">
      <c r="A246">
        <v>22</v>
      </c>
      <c r="B246">
        <v>18</v>
      </c>
      <c r="C246">
        <v>0</v>
      </c>
      <c r="D246">
        <v>15</v>
      </c>
      <c r="E246">
        <v>0</v>
      </c>
      <c r="F246">
        <v>0</v>
      </c>
      <c r="G246">
        <f t="shared" si="92"/>
        <v>0.54545454545454541</v>
      </c>
      <c r="H246">
        <v>521.05729259999998</v>
      </c>
      <c r="J246">
        <v>2870707</v>
      </c>
      <c r="K246">
        <v>2548173</v>
      </c>
      <c r="L246">
        <v>2274978</v>
      </c>
      <c r="M246" t="str">
        <f t="shared" si="70"/>
        <v>Yes</v>
      </c>
      <c r="N246">
        <f t="shared" si="71"/>
        <v>2564619.3333333335</v>
      </c>
      <c r="P246">
        <v>0</v>
      </c>
      <c r="Q246">
        <v>0</v>
      </c>
      <c r="R246">
        <v>0</v>
      </c>
      <c r="S246" t="str">
        <f t="shared" si="72"/>
        <v>No</v>
      </c>
      <c r="T246">
        <f t="shared" si="73"/>
        <v>0</v>
      </c>
      <c r="V246">
        <f t="shared" si="74"/>
        <v>0.81818181818181823</v>
      </c>
      <c r="W246">
        <f t="shared" si="75"/>
        <v>0.68181818181818177</v>
      </c>
      <c r="Y246" s="4">
        <f t="shared" si="76"/>
        <v>521.05729257990004</v>
      </c>
      <c r="Z246">
        <f t="shared" si="77"/>
        <v>14</v>
      </c>
      <c r="AA246">
        <f t="shared" si="78"/>
        <v>0.63636363636363635</v>
      </c>
      <c r="AB246">
        <f t="shared" si="79"/>
        <v>0.77777777777777779</v>
      </c>
      <c r="AC246">
        <f t="shared" si="80"/>
        <v>0.93333333333333335</v>
      </c>
      <c r="AD246" t="str">
        <f t="shared" si="81"/>
        <v>CRAM</v>
      </c>
      <c r="AG246">
        <f t="shared" si="82"/>
        <v>0.44827586206896552</v>
      </c>
      <c r="AI246" t="str">
        <f t="shared" si="83"/>
        <v>----</v>
      </c>
      <c r="AJ246" t="str">
        <f t="shared" si="84"/>
        <v>----</v>
      </c>
      <c r="AK246" t="str">
        <f t="shared" si="85"/>
        <v>HUnSatLig</v>
      </c>
      <c r="AL246" t="str">
        <f t="shared" si="86"/>
        <v>----</v>
      </c>
      <c r="AM246" t="str">
        <f t="shared" si="87"/>
        <v>----</v>
      </c>
      <c r="AN246" t="str">
        <f t="shared" si="88"/>
        <v>----</v>
      </c>
      <c r="AP246" s="4">
        <f t="shared" si="89"/>
        <v>521.17777940653912</v>
      </c>
      <c r="AQ246" s="4">
        <f t="shared" si="90"/>
        <v>521</v>
      </c>
      <c r="AR246" s="4">
        <f t="shared" si="91"/>
        <v>0.17777940653911628</v>
      </c>
      <c r="AU246">
        <v>0.54545454545454541</v>
      </c>
      <c r="AV246">
        <v>2564619.3333333335</v>
      </c>
    </row>
    <row r="247" spans="1:48" x14ac:dyDescent="0.25">
      <c r="A247">
        <v>22</v>
      </c>
      <c r="B247">
        <v>20</v>
      </c>
      <c r="C247">
        <v>0</v>
      </c>
      <c r="D247">
        <v>8</v>
      </c>
      <c r="E247">
        <v>0</v>
      </c>
      <c r="F247">
        <v>0</v>
      </c>
      <c r="G247">
        <f t="shared" si="92"/>
        <v>-0.18181818181818166</v>
      </c>
      <c r="H247">
        <v>411.10854039999998</v>
      </c>
      <c r="J247">
        <v>3802179</v>
      </c>
      <c r="K247">
        <v>3306436</v>
      </c>
      <c r="L247">
        <v>2936044</v>
      </c>
      <c r="M247" t="str">
        <f t="shared" si="70"/>
        <v>Yes</v>
      </c>
      <c r="N247">
        <f t="shared" si="71"/>
        <v>3348219.6666666665</v>
      </c>
      <c r="P247">
        <v>0</v>
      </c>
      <c r="Q247">
        <v>0</v>
      </c>
      <c r="R247">
        <v>0</v>
      </c>
      <c r="S247" t="str">
        <f t="shared" si="72"/>
        <v>No</v>
      </c>
      <c r="T247">
        <f t="shared" si="73"/>
        <v>0</v>
      </c>
      <c r="V247">
        <f t="shared" si="74"/>
        <v>0.90909090909090906</v>
      </c>
      <c r="W247">
        <f t="shared" si="75"/>
        <v>0.36363636363636365</v>
      </c>
      <c r="Y247" s="4">
        <f t="shared" si="76"/>
        <v>411.10854037990003</v>
      </c>
      <c r="Z247">
        <f t="shared" si="77"/>
        <v>13</v>
      </c>
      <c r="AA247">
        <f t="shared" si="78"/>
        <v>0.59090909090909094</v>
      </c>
      <c r="AB247">
        <f t="shared" si="79"/>
        <v>0.65</v>
      </c>
      <c r="AC247">
        <f t="shared" si="80"/>
        <v>1.625</v>
      </c>
      <c r="AD247" t="str">
        <f t="shared" si="81"/>
        <v>CRAM</v>
      </c>
      <c r="AG247">
        <f t="shared" si="82"/>
        <v>0.5</v>
      </c>
      <c r="AI247" t="str">
        <f t="shared" si="83"/>
        <v>----</v>
      </c>
      <c r="AJ247" t="str">
        <f t="shared" si="84"/>
        <v>----</v>
      </c>
      <c r="AK247" t="str">
        <f t="shared" si="85"/>
        <v>HUnSatLig</v>
      </c>
      <c r="AL247" t="str">
        <f t="shared" si="86"/>
        <v>----</v>
      </c>
      <c r="AM247" t="str">
        <f t="shared" si="87"/>
        <v>----</v>
      </c>
      <c r="AN247" t="str">
        <f t="shared" si="88"/>
        <v>----</v>
      </c>
      <c r="AP247" s="4">
        <f t="shared" si="89"/>
        <v>411.20360317652523</v>
      </c>
      <c r="AQ247" s="4">
        <f t="shared" si="90"/>
        <v>411</v>
      </c>
      <c r="AR247" s="4">
        <f t="shared" si="91"/>
        <v>0.20360317652523463</v>
      </c>
      <c r="AU247">
        <v>-0.18181818181818166</v>
      </c>
      <c r="AV247">
        <v>3348219.6666666665</v>
      </c>
    </row>
    <row r="248" spans="1:48" x14ac:dyDescent="0.25">
      <c r="A248">
        <v>22</v>
      </c>
      <c r="B248">
        <v>20</v>
      </c>
      <c r="C248">
        <v>0</v>
      </c>
      <c r="D248">
        <v>9</v>
      </c>
      <c r="E248">
        <v>0</v>
      </c>
      <c r="F248">
        <v>0</v>
      </c>
      <c r="G248">
        <f t="shared" si="92"/>
        <v>-9.0909090909090828E-2</v>
      </c>
      <c r="H248">
        <v>427.103455</v>
      </c>
      <c r="J248">
        <v>4321762</v>
      </c>
      <c r="K248">
        <v>4222494</v>
      </c>
      <c r="L248">
        <v>4667783</v>
      </c>
      <c r="M248" t="str">
        <f t="shared" si="70"/>
        <v>Yes</v>
      </c>
      <c r="N248">
        <f t="shared" si="71"/>
        <v>4404013</v>
      </c>
      <c r="P248">
        <v>0</v>
      </c>
      <c r="Q248">
        <v>0</v>
      </c>
      <c r="R248">
        <v>0</v>
      </c>
      <c r="S248" t="str">
        <f t="shared" si="72"/>
        <v>No</v>
      </c>
      <c r="T248">
        <f t="shared" si="73"/>
        <v>0</v>
      </c>
      <c r="V248">
        <f t="shared" si="74"/>
        <v>0.90909090909090906</v>
      </c>
      <c r="W248">
        <f t="shared" si="75"/>
        <v>0.40909090909090912</v>
      </c>
      <c r="Y248" s="4">
        <f t="shared" si="76"/>
        <v>427.10345497990005</v>
      </c>
      <c r="Z248">
        <f t="shared" si="77"/>
        <v>13</v>
      </c>
      <c r="AA248">
        <f t="shared" si="78"/>
        <v>0.59090909090909094</v>
      </c>
      <c r="AB248">
        <f t="shared" si="79"/>
        <v>0.65</v>
      </c>
      <c r="AC248">
        <f t="shared" si="80"/>
        <v>1.4444444444444444</v>
      </c>
      <c r="AD248" t="str">
        <f t="shared" si="81"/>
        <v>CRAM</v>
      </c>
      <c r="AG248">
        <f t="shared" si="82"/>
        <v>0.48571428571428571</v>
      </c>
      <c r="AI248" t="str">
        <f t="shared" si="83"/>
        <v>----</v>
      </c>
      <c r="AJ248" t="str">
        <f t="shared" si="84"/>
        <v>----</v>
      </c>
      <c r="AK248" t="str">
        <f t="shared" si="85"/>
        <v>HUnSatLig</v>
      </c>
      <c r="AL248" t="str">
        <f t="shared" si="86"/>
        <v>----</v>
      </c>
      <c r="AM248" t="str">
        <f t="shared" si="87"/>
        <v>----</v>
      </c>
      <c r="AN248" t="str">
        <f t="shared" si="88"/>
        <v>----</v>
      </c>
      <c r="AP248" s="4">
        <f t="shared" si="89"/>
        <v>427.20221636501054</v>
      </c>
      <c r="AQ248" s="4">
        <f t="shared" si="90"/>
        <v>427</v>
      </c>
      <c r="AR248" s="4">
        <f t="shared" si="91"/>
        <v>0.20221636501054263</v>
      </c>
      <c r="AU248">
        <v>-9.0909090909090828E-2</v>
      </c>
      <c r="AV248">
        <v>4404013</v>
      </c>
    </row>
    <row r="249" spans="1:48" x14ac:dyDescent="0.25">
      <c r="A249">
        <v>22</v>
      </c>
      <c r="B249">
        <v>20</v>
      </c>
      <c r="C249">
        <v>0</v>
      </c>
      <c r="D249">
        <v>11</v>
      </c>
      <c r="E249">
        <v>0</v>
      </c>
      <c r="F249">
        <v>0</v>
      </c>
      <c r="G249">
        <f t="shared" si="92"/>
        <v>9.0909090909090828E-2</v>
      </c>
      <c r="H249">
        <v>459.09328420000003</v>
      </c>
      <c r="J249">
        <v>6162131</v>
      </c>
      <c r="K249">
        <v>6073194</v>
      </c>
      <c r="L249">
        <v>6146556</v>
      </c>
      <c r="M249" t="str">
        <f t="shared" si="70"/>
        <v>Yes</v>
      </c>
      <c r="N249">
        <f t="shared" si="71"/>
        <v>6127293.666666667</v>
      </c>
      <c r="P249">
        <v>0</v>
      </c>
      <c r="Q249">
        <v>0</v>
      </c>
      <c r="R249">
        <v>0</v>
      </c>
      <c r="S249" t="str">
        <f t="shared" si="72"/>
        <v>No</v>
      </c>
      <c r="T249">
        <f t="shared" si="73"/>
        <v>0</v>
      </c>
      <c r="V249">
        <f t="shared" si="74"/>
        <v>0.90909090909090906</v>
      </c>
      <c r="W249">
        <f t="shared" si="75"/>
        <v>0.5</v>
      </c>
      <c r="Y249" s="4">
        <f t="shared" si="76"/>
        <v>459.09328417990002</v>
      </c>
      <c r="Z249">
        <f t="shared" si="77"/>
        <v>13</v>
      </c>
      <c r="AA249">
        <f t="shared" si="78"/>
        <v>0.59090909090909094</v>
      </c>
      <c r="AB249">
        <f t="shared" si="79"/>
        <v>0.65</v>
      </c>
      <c r="AC249">
        <f t="shared" si="80"/>
        <v>1.1818181818181819</v>
      </c>
      <c r="AD249" t="str">
        <f t="shared" si="81"/>
        <v>CRAM</v>
      </c>
      <c r="AG249">
        <f t="shared" si="82"/>
        <v>0.45454545454545453</v>
      </c>
      <c r="AI249" t="str">
        <f t="shared" si="83"/>
        <v>----</v>
      </c>
      <c r="AJ249" t="str">
        <f t="shared" si="84"/>
        <v>----</v>
      </c>
      <c r="AK249" t="str">
        <f t="shared" si="85"/>
        <v>HUnSatLig</v>
      </c>
      <c r="AL249" t="str">
        <f t="shared" si="86"/>
        <v>----</v>
      </c>
      <c r="AM249" t="str">
        <f t="shared" si="87"/>
        <v>----</v>
      </c>
      <c r="AN249" t="str">
        <f t="shared" si="88"/>
        <v>----</v>
      </c>
      <c r="AP249" s="4">
        <f t="shared" si="89"/>
        <v>459.19944274198116</v>
      </c>
      <c r="AQ249" s="4">
        <f t="shared" si="90"/>
        <v>459</v>
      </c>
      <c r="AR249" s="4">
        <f t="shared" si="91"/>
        <v>0.19944274198115863</v>
      </c>
      <c r="AU249">
        <v>9.0909090909090828E-2</v>
      </c>
      <c r="AV249">
        <v>6127293.666666667</v>
      </c>
    </row>
    <row r="250" spans="1:48" x14ac:dyDescent="0.25">
      <c r="A250">
        <v>22</v>
      </c>
      <c r="B250">
        <v>22</v>
      </c>
      <c r="C250">
        <v>0</v>
      </c>
      <c r="D250">
        <v>7</v>
      </c>
      <c r="E250">
        <v>0</v>
      </c>
      <c r="F250">
        <v>0</v>
      </c>
      <c r="G250">
        <f t="shared" si="92"/>
        <v>-0.36363636363636331</v>
      </c>
      <c r="H250">
        <v>397.12927580000002</v>
      </c>
      <c r="J250">
        <v>3261898</v>
      </c>
      <c r="K250">
        <v>3137558</v>
      </c>
      <c r="L250">
        <v>3431382</v>
      </c>
      <c r="M250" t="str">
        <f t="shared" si="70"/>
        <v>Yes</v>
      </c>
      <c r="N250">
        <f t="shared" si="71"/>
        <v>3276946</v>
      </c>
      <c r="P250">
        <v>0</v>
      </c>
      <c r="Q250">
        <v>0</v>
      </c>
      <c r="R250">
        <v>0</v>
      </c>
      <c r="S250" t="str">
        <f t="shared" si="72"/>
        <v>No</v>
      </c>
      <c r="T250">
        <f t="shared" si="73"/>
        <v>0</v>
      </c>
      <c r="V250">
        <f t="shared" si="74"/>
        <v>1</v>
      </c>
      <c r="W250">
        <f t="shared" si="75"/>
        <v>0.31818181818181818</v>
      </c>
      <c r="Y250" s="4">
        <f t="shared" si="76"/>
        <v>397.12927577990001</v>
      </c>
      <c r="Z250">
        <f t="shared" si="77"/>
        <v>12</v>
      </c>
      <c r="AA250">
        <f t="shared" si="78"/>
        <v>0.54545454545454541</v>
      </c>
      <c r="AB250">
        <f t="shared" si="79"/>
        <v>0.54545454545454541</v>
      </c>
      <c r="AC250">
        <f t="shared" si="80"/>
        <v>1.7142857142857142</v>
      </c>
      <c r="AD250" t="str">
        <f t="shared" si="81"/>
        <v>CRAM</v>
      </c>
      <c r="AG250">
        <f t="shared" si="82"/>
        <v>0.45945945945945948</v>
      </c>
      <c r="AI250" t="str">
        <f t="shared" si="83"/>
        <v>----</v>
      </c>
      <c r="AJ250" t="str">
        <f t="shared" si="84"/>
        <v>----</v>
      </c>
      <c r="AK250" t="str">
        <f t="shared" si="85"/>
        <v>HUnSatLig</v>
      </c>
      <c r="AL250" t="str">
        <f t="shared" si="86"/>
        <v>----</v>
      </c>
      <c r="AM250" t="str">
        <f t="shared" si="87"/>
        <v>----</v>
      </c>
      <c r="AN250" t="str">
        <f t="shared" si="88"/>
        <v>----</v>
      </c>
      <c r="AP250" s="4">
        <f t="shared" si="89"/>
        <v>397.22110607742314</v>
      </c>
      <c r="AQ250" s="4">
        <f t="shared" si="90"/>
        <v>397</v>
      </c>
      <c r="AR250" s="4">
        <f t="shared" si="91"/>
        <v>0.22110607742314414</v>
      </c>
      <c r="AU250">
        <v>-0.36363636363636331</v>
      </c>
      <c r="AV250">
        <v>3276946</v>
      </c>
    </row>
    <row r="251" spans="1:48" x14ac:dyDescent="0.25">
      <c r="A251">
        <v>22</v>
      </c>
      <c r="B251">
        <v>22</v>
      </c>
      <c r="C251">
        <v>0</v>
      </c>
      <c r="D251">
        <v>8</v>
      </c>
      <c r="E251">
        <v>0</v>
      </c>
      <c r="F251">
        <v>0</v>
      </c>
      <c r="G251">
        <f t="shared" si="92"/>
        <v>-0.27272727272727249</v>
      </c>
      <c r="H251">
        <v>413.12419039999997</v>
      </c>
      <c r="J251">
        <v>4857969</v>
      </c>
      <c r="K251">
        <v>4604446</v>
      </c>
      <c r="L251">
        <v>4497179</v>
      </c>
      <c r="M251" t="str">
        <f t="shared" si="70"/>
        <v>Yes</v>
      </c>
      <c r="N251">
        <f t="shared" si="71"/>
        <v>4653198</v>
      </c>
      <c r="P251">
        <v>0</v>
      </c>
      <c r="Q251">
        <v>0</v>
      </c>
      <c r="R251">
        <v>0</v>
      </c>
      <c r="S251" t="str">
        <f t="shared" si="72"/>
        <v>No</v>
      </c>
      <c r="T251">
        <f t="shared" si="73"/>
        <v>0</v>
      </c>
      <c r="V251">
        <f t="shared" si="74"/>
        <v>1</v>
      </c>
      <c r="W251">
        <f t="shared" si="75"/>
        <v>0.36363636363636365</v>
      </c>
      <c r="Y251" s="4">
        <f t="shared" si="76"/>
        <v>413.12419037990003</v>
      </c>
      <c r="Z251">
        <f t="shared" si="77"/>
        <v>12</v>
      </c>
      <c r="AA251">
        <f t="shared" si="78"/>
        <v>0.54545454545454541</v>
      </c>
      <c r="AB251">
        <f t="shared" si="79"/>
        <v>0.54545454545454541</v>
      </c>
      <c r="AC251">
        <f t="shared" si="80"/>
        <v>1.5</v>
      </c>
      <c r="AD251" t="str">
        <f t="shared" si="81"/>
        <v>CRAM</v>
      </c>
      <c r="AG251">
        <f t="shared" si="82"/>
        <v>0.44444444444444442</v>
      </c>
      <c r="AI251" t="str">
        <f t="shared" si="83"/>
        <v>----</v>
      </c>
      <c r="AJ251" t="str">
        <f t="shared" si="84"/>
        <v>----</v>
      </c>
      <c r="AK251" t="str">
        <f t="shared" si="85"/>
        <v>HUnSatLig</v>
      </c>
      <c r="AL251" t="str">
        <f t="shared" si="86"/>
        <v>----</v>
      </c>
      <c r="AM251" t="str">
        <f t="shared" si="87"/>
        <v>----</v>
      </c>
      <c r="AN251" t="str">
        <f t="shared" si="88"/>
        <v>----</v>
      </c>
      <c r="AP251" s="4">
        <f t="shared" si="89"/>
        <v>413.21971926590845</v>
      </c>
      <c r="AQ251" s="4">
        <f t="shared" si="90"/>
        <v>413</v>
      </c>
      <c r="AR251" s="4">
        <f t="shared" si="91"/>
        <v>0.21971926590845214</v>
      </c>
      <c r="AU251">
        <v>-0.27272727272727249</v>
      </c>
      <c r="AV251">
        <v>4653198</v>
      </c>
    </row>
    <row r="252" spans="1:48" x14ac:dyDescent="0.25">
      <c r="A252">
        <v>22</v>
      </c>
      <c r="B252">
        <v>22</v>
      </c>
      <c r="C252">
        <v>0</v>
      </c>
      <c r="D252">
        <v>9</v>
      </c>
      <c r="E252">
        <v>0</v>
      </c>
      <c r="F252">
        <v>0</v>
      </c>
      <c r="G252">
        <f t="shared" si="92"/>
        <v>-0.18181818181818166</v>
      </c>
      <c r="H252">
        <v>429.11910499999999</v>
      </c>
      <c r="J252">
        <v>6055192</v>
      </c>
      <c r="K252">
        <v>6347224</v>
      </c>
      <c r="L252">
        <v>5943546</v>
      </c>
      <c r="M252" t="str">
        <f t="shared" si="70"/>
        <v>Yes</v>
      </c>
      <c r="N252">
        <f t="shared" si="71"/>
        <v>6115320.666666667</v>
      </c>
      <c r="P252">
        <v>0</v>
      </c>
      <c r="Q252">
        <v>0</v>
      </c>
      <c r="R252">
        <v>0</v>
      </c>
      <c r="S252" t="str">
        <f t="shared" si="72"/>
        <v>No</v>
      </c>
      <c r="T252">
        <f t="shared" si="73"/>
        <v>0</v>
      </c>
      <c r="V252">
        <f t="shared" si="74"/>
        <v>1</v>
      </c>
      <c r="W252">
        <f t="shared" si="75"/>
        <v>0.40909090909090912</v>
      </c>
      <c r="Y252" s="4">
        <f t="shared" si="76"/>
        <v>429.11910497989999</v>
      </c>
      <c r="Z252">
        <f t="shared" si="77"/>
        <v>12</v>
      </c>
      <c r="AA252">
        <f t="shared" si="78"/>
        <v>0.54545454545454541</v>
      </c>
      <c r="AB252">
        <f t="shared" si="79"/>
        <v>0.54545454545454541</v>
      </c>
      <c r="AC252">
        <f t="shared" si="80"/>
        <v>1.3333333333333333</v>
      </c>
      <c r="AD252" t="str">
        <f t="shared" si="81"/>
        <v>CRAM</v>
      </c>
      <c r="AG252">
        <f t="shared" si="82"/>
        <v>0.42857142857142855</v>
      </c>
      <c r="AI252" t="str">
        <f t="shared" si="83"/>
        <v>----</v>
      </c>
      <c r="AJ252" t="str">
        <f t="shared" si="84"/>
        <v>----</v>
      </c>
      <c r="AK252" t="str">
        <f t="shared" si="85"/>
        <v>HUnSatLig</v>
      </c>
      <c r="AL252" t="str">
        <f t="shared" si="86"/>
        <v>----</v>
      </c>
      <c r="AM252" t="str">
        <f t="shared" si="87"/>
        <v>----</v>
      </c>
      <c r="AN252" t="str">
        <f t="shared" si="88"/>
        <v>----</v>
      </c>
      <c r="AP252" s="4">
        <f t="shared" si="89"/>
        <v>429.2183324543937</v>
      </c>
      <c r="AQ252" s="4">
        <f t="shared" si="90"/>
        <v>429</v>
      </c>
      <c r="AR252" s="4">
        <f t="shared" si="91"/>
        <v>0.2183324543937033</v>
      </c>
      <c r="AU252">
        <v>-0.18181818181818166</v>
      </c>
      <c r="AV252">
        <v>6115320.666666667</v>
      </c>
    </row>
    <row r="253" spans="1:48" x14ac:dyDescent="0.25">
      <c r="A253">
        <v>22</v>
      </c>
      <c r="B253">
        <v>24</v>
      </c>
      <c r="C253">
        <v>0</v>
      </c>
      <c r="D253">
        <v>6</v>
      </c>
      <c r="E253">
        <v>0</v>
      </c>
      <c r="F253">
        <v>0</v>
      </c>
      <c r="G253">
        <f t="shared" si="92"/>
        <v>-0.54545454545454586</v>
      </c>
      <c r="H253">
        <v>383.15001119999999</v>
      </c>
      <c r="J253">
        <v>2131432</v>
      </c>
      <c r="K253">
        <v>2671899</v>
      </c>
      <c r="L253">
        <v>2325633</v>
      </c>
      <c r="M253" t="str">
        <f t="shared" si="70"/>
        <v>Yes</v>
      </c>
      <c r="N253">
        <f t="shared" si="71"/>
        <v>2376321.3333333335</v>
      </c>
      <c r="P253">
        <v>0</v>
      </c>
      <c r="Q253">
        <v>0</v>
      </c>
      <c r="R253">
        <v>0</v>
      </c>
      <c r="S253" t="str">
        <f t="shared" si="72"/>
        <v>No</v>
      </c>
      <c r="T253">
        <f t="shared" si="73"/>
        <v>0</v>
      </c>
      <c r="V253">
        <f t="shared" si="74"/>
        <v>1.0909090909090908</v>
      </c>
      <c r="W253">
        <f t="shared" si="75"/>
        <v>0.27272727272727271</v>
      </c>
      <c r="Y253" s="4">
        <f t="shared" si="76"/>
        <v>383.15001117989999</v>
      </c>
      <c r="Z253">
        <f t="shared" si="77"/>
        <v>11</v>
      </c>
      <c r="AA253">
        <f t="shared" si="78"/>
        <v>0.5</v>
      </c>
      <c r="AB253">
        <f t="shared" si="79"/>
        <v>0.45833333333333331</v>
      </c>
      <c r="AC253">
        <f t="shared" si="80"/>
        <v>1.8333333333333333</v>
      </c>
      <c r="AD253" t="str">
        <f t="shared" si="81"/>
        <v>O</v>
      </c>
      <c r="AG253">
        <f t="shared" si="82"/>
        <v>0.42105263157894735</v>
      </c>
      <c r="AI253" t="str">
        <f t="shared" si="83"/>
        <v>----</v>
      </c>
      <c r="AJ253" t="str">
        <f t="shared" si="84"/>
        <v>----</v>
      </c>
      <c r="AK253" t="str">
        <f t="shared" si="85"/>
        <v>HUnSatLig</v>
      </c>
      <c r="AL253" t="str">
        <f t="shared" si="86"/>
        <v>----</v>
      </c>
      <c r="AM253" t="str">
        <f t="shared" si="87"/>
        <v>----</v>
      </c>
      <c r="AN253" t="str">
        <f t="shared" si="88"/>
        <v>----</v>
      </c>
      <c r="AP253" s="4">
        <f t="shared" si="89"/>
        <v>383.238608978321</v>
      </c>
      <c r="AQ253" s="4">
        <f t="shared" si="90"/>
        <v>383</v>
      </c>
      <c r="AR253" s="4">
        <f t="shared" si="91"/>
        <v>0.23860897832099681</v>
      </c>
      <c r="AU253">
        <v>-0.54545454545454586</v>
      </c>
      <c r="AV253">
        <v>2376321.3333333335</v>
      </c>
    </row>
    <row r="254" spans="1:48" x14ac:dyDescent="0.25">
      <c r="A254">
        <v>22</v>
      </c>
      <c r="B254">
        <v>26</v>
      </c>
      <c r="C254">
        <v>0</v>
      </c>
      <c r="D254">
        <v>5</v>
      </c>
      <c r="E254">
        <v>0</v>
      </c>
      <c r="F254">
        <v>0</v>
      </c>
      <c r="G254">
        <f t="shared" si="92"/>
        <v>-0.72727272727272751</v>
      </c>
      <c r="H254">
        <v>369.17074659999997</v>
      </c>
      <c r="J254">
        <v>1928522</v>
      </c>
      <c r="K254">
        <v>1618661</v>
      </c>
      <c r="L254">
        <v>2244946</v>
      </c>
      <c r="M254" t="str">
        <f t="shared" si="70"/>
        <v>Yes</v>
      </c>
      <c r="N254">
        <f t="shared" si="71"/>
        <v>1930709.6666666667</v>
      </c>
      <c r="P254">
        <v>0</v>
      </c>
      <c r="Q254">
        <v>0</v>
      </c>
      <c r="R254">
        <v>0</v>
      </c>
      <c r="S254" t="str">
        <f t="shared" si="72"/>
        <v>No</v>
      </c>
      <c r="T254">
        <f t="shared" si="73"/>
        <v>0</v>
      </c>
      <c r="V254">
        <f t="shared" si="74"/>
        <v>1.1818181818181819</v>
      </c>
      <c r="W254">
        <f t="shared" si="75"/>
        <v>0.22727272727272727</v>
      </c>
      <c r="Y254" s="4">
        <f t="shared" si="76"/>
        <v>369.17074657990003</v>
      </c>
      <c r="Z254">
        <f t="shared" si="77"/>
        <v>10</v>
      </c>
      <c r="AA254">
        <f t="shared" si="78"/>
        <v>0.45454545454545453</v>
      </c>
      <c r="AB254">
        <f t="shared" si="79"/>
        <v>0.38461538461538464</v>
      </c>
      <c r="AC254">
        <f t="shared" si="80"/>
        <v>2</v>
      </c>
      <c r="AD254" t="str">
        <f t="shared" si="81"/>
        <v>O</v>
      </c>
      <c r="AG254">
        <f t="shared" si="82"/>
        <v>0.38461538461538464</v>
      </c>
      <c r="AI254" t="str">
        <f t="shared" si="83"/>
        <v>----</v>
      </c>
      <c r="AJ254" t="str">
        <f t="shared" si="84"/>
        <v>----</v>
      </c>
      <c r="AK254" t="str">
        <f t="shared" si="85"/>
        <v>HUnSatLig</v>
      </c>
      <c r="AL254" t="str">
        <f t="shared" si="86"/>
        <v>----</v>
      </c>
      <c r="AM254" t="str">
        <f t="shared" si="87"/>
        <v>----</v>
      </c>
      <c r="AN254" t="str">
        <f t="shared" si="88"/>
        <v>----</v>
      </c>
      <c r="AP254" s="4">
        <f t="shared" si="89"/>
        <v>369.25611187921896</v>
      </c>
      <c r="AQ254" s="4">
        <f t="shared" si="90"/>
        <v>369</v>
      </c>
      <c r="AR254" s="4">
        <f t="shared" si="91"/>
        <v>0.25611187921896317</v>
      </c>
      <c r="AU254">
        <v>-0.72727272727272751</v>
      </c>
      <c r="AV254">
        <v>1930709.6666666667</v>
      </c>
    </row>
    <row r="255" spans="1:48" x14ac:dyDescent="0.25">
      <c r="A255">
        <v>22</v>
      </c>
      <c r="B255">
        <v>28</v>
      </c>
      <c r="C255">
        <v>0</v>
      </c>
      <c r="D255">
        <v>5</v>
      </c>
      <c r="E255">
        <v>0</v>
      </c>
      <c r="F255">
        <v>0</v>
      </c>
      <c r="G255">
        <f t="shared" si="92"/>
        <v>-0.81818181818181834</v>
      </c>
      <c r="H255">
        <v>371.18639660000002</v>
      </c>
      <c r="J255">
        <v>3219011</v>
      </c>
      <c r="K255">
        <v>2338063</v>
      </c>
      <c r="L255">
        <v>2893735</v>
      </c>
      <c r="M255" t="str">
        <f t="shared" si="70"/>
        <v>Yes</v>
      </c>
      <c r="N255">
        <f t="shared" si="71"/>
        <v>2816936.3333333335</v>
      </c>
      <c r="P255">
        <v>0</v>
      </c>
      <c r="Q255">
        <v>0</v>
      </c>
      <c r="R255">
        <v>0</v>
      </c>
      <c r="S255" t="str">
        <f t="shared" si="72"/>
        <v>No</v>
      </c>
      <c r="T255">
        <f t="shared" si="73"/>
        <v>0</v>
      </c>
      <c r="V255">
        <f t="shared" si="74"/>
        <v>1.2727272727272727</v>
      </c>
      <c r="W255">
        <f t="shared" si="75"/>
        <v>0.22727272727272727</v>
      </c>
      <c r="Y255" s="4">
        <f t="shared" si="76"/>
        <v>371.18639657989996</v>
      </c>
      <c r="Z255">
        <f t="shared" si="77"/>
        <v>9</v>
      </c>
      <c r="AA255">
        <f t="shared" si="78"/>
        <v>0.40909090909090912</v>
      </c>
      <c r="AB255">
        <f t="shared" si="79"/>
        <v>0.32142857142857145</v>
      </c>
      <c r="AC255">
        <f t="shared" si="80"/>
        <v>1.8</v>
      </c>
      <c r="AD255" t="str">
        <f t="shared" si="81"/>
        <v>O</v>
      </c>
      <c r="AG255">
        <f t="shared" si="82"/>
        <v>0.33333333333333331</v>
      </c>
      <c r="AI255" t="str">
        <f t="shared" si="83"/>
        <v>----</v>
      </c>
      <c r="AJ255" t="str">
        <f t="shared" si="84"/>
        <v>----</v>
      </c>
      <c r="AK255" t="str">
        <f t="shared" si="85"/>
        <v>HUnSatLig</v>
      </c>
      <c r="AL255" t="str">
        <f t="shared" si="86"/>
        <v>----</v>
      </c>
      <c r="AM255" t="str">
        <f t="shared" si="87"/>
        <v>----</v>
      </c>
      <c r="AN255" t="str">
        <f t="shared" si="88"/>
        <v>----</v>
      </c>
      <c r="AP255" s="4">
        <f t="shared" si="89"/>
        <v>371.27222796860212</v>
      </c>
      <c r="AQ255" s="4">
        <f t="shared" si="90"/>
        <v>371</v>
      </c>
      <c r="AR255" s="4">
        <f t="shared" si="91"/>
        <v>0.27222796860212384</v>
      </c>
      <c r="AU255">
        <v>-0.81818181818181834</v>
      </c>
      <c r="AV255">
        <v>2816936.3333333335</v>
      </c>
    </row>
    <row r="256" spans="1:48" x14ac:dyDescent="0.25">
      <c r="A256">
        <v>22</v>
      </c>
      <c r="B256">
        <v>29</v>
      </c>
      <c r="C256">
        <v>1</v>
      </c>
      <c r="D256">
        <v>11</v>
      </c>
      <c r="E256">
        <v>0</v>
      </c>
      <c r="F256">
        <v>0</v>
      </c>
      <c r="G256">
        <f t="shared" si="92"/>
        <v>-0.18181818181818166</v>
      </c>
      <c r="H256">
        <v>482.1667832</v>
      </c>
      <c r="J256">
        <v>7228509</v>
      </c>
      <c r="K256">
        <v>6879836</v>
      </c>
      <c r="L256">
        <v>6266417</v>
      </c>
      <c r="M256" t="str">
        <f t="shared" si="70"/>
        <v>Yes</v>
      </c>
      <c r="N256">
        <f t="shared" si="71"/>
        <v>6791587.333333333</v>
      </c>
      <c r="P256">
        <v>0</v>
      </c>
      <c r="Q256">
        <v>0</v>
      </c>
      <c r="R256">
        <v>0</v>
      </c>
      <c r="S256" t="str">
        <f t="shared" si="72"/>
        <v>No</v>
      </c>
      <c r="T256">
        <f t="shared" si="73"/>
        <v>0</v>
      </c>
      <c r="V256">
        <f t="shared" si="74"/>
        <v>1.3181818181818181</v>
      </c>
      <c r="W256">
        <f t="shared" si="75"/>
        <v>0.5</v>
      </c>
      <c r="Y256" s="4">
        <f t="shared" si="76"/>
        <v>482.16678317990005</v>
      </c>
      <c r="Z256">
        <f t="shared" si="77"/>
        <v>9</v>
      </c>
      <c r="AA256">
        <f t="shared" si="78"/>
        <v>0.40909090909090912</v>
      </c>
      <c r="AB256">
        <f t="shared" si="79"/>
        <v>0.31034482758620691</v>
      </c>
      <c r="AC256">
        <f t="shared" si="80"/>
        <v>0.81818181818181823</v>
      </c>
      <c r="AD256" t="str">
        <f t="shared" si="81"/>
        <v>CRAM</v>
      </c>
      <c r="AG256">
        <f t="shared" si="82"/>
        <v>0.19354838709677419</v>
      </c>
      <c r="AI256" t="str">
        <f t="shared" si="83"/>
        <v>----</v>
      </c>
      <c r="AJ256" t="str">
        <f t="shared" si="84"/>
        <v>----</v>
      </c>
      <c r="AK256" t="str">
        <f t="shared" si="85"/>
        <v>HUnSatLig</v>
      </c>
      <c r="AL256" t="str">
        <f t="shared" si="86"/>
        <v>----</v>
      </c>
      <c r="AM256" t="str">
        <f t="shared" si="87"/>
        <v>----</v>
      </c>
      <c r="AN256" t="str">
        <f t="shared" si="88"/>
        <v>----</v>
      </c>
      <c r="AP256" s="4">
        <f t="shared" si="89"/>
        <v>482.27827714888087</v>
      </c>
      <c r="AQ256" s="4">
        <f t="shared" si="90"/>
        <v>482</v>
      </c>
      <c r="AR256" s="4">
        <f t="shared" si="91"/>
        <v>0.27827714888087485</v>
      </c>
      <c r="AU256">
        <v>-0.18181818181818166</v>
      </c>
      <c r="AV256">
        <v>6791587.333333333</v>
      </c>
    </row>
    <row r="257" spans="1:48" x14ac:dyDescent="0.25">
      <c r="A257">
        <v>22</v>
      </c>
      <c r="B257">
        <v>30</v>
      </c>
      <c r="C257">
        <v>0</v>
      </c>
      <c r="D257">
        <v>5</v>
      </c>
      <c r="E257">
        <v>0</v>
      </c>
      <c r="F257">
        <v>0</v>
      </c>
      <c r="G257">
        <f t="shared" si="92"/>
        <v>-0.90909090909090917</v>
      </c>
      <c r="H257">
        <v>373.20204660000002</v>
      </c>
      <c r="J257">
        <v>2958644</v>
      </c>
      <c r="K257">
        <v>2998578</v>
      </c>
      <c r="L257">
        <v>3593714</v>
      </c>
      <c r="M257" t="str">
        <f t="shared" si="70"/>
        <v>Yes</v>
      </c>
      <c r="N257">
        <f t="shared" si="71"/>
        <v>3183645.3333333335</v>
      </c>
      <c r="P257">
        <v>0</v>
      </c>
      <c r="Q257">
        <v>0</v>
      </c>
      <c r="R257">
        <v>0</v>
      </c>
      <c r="S257" t="str">
        <f t="shared" si="72"/>
        <v>No</v>
      </c>
      <c r="T257">
        <f t="shared" si="73"/>
        <v>0</v>
      </c>
      <c r="V257">
        <f t="shared" si="74"/>
        <v>1.3636363636363635</v>
      </c>
      <c r="W257">
        <f t="shared" si="75"/>
        <v>0.22727272727272727</v>
      </c>
      <c r="Y257" s="4">
        <f t="shared" si="76"/>
        <v>373.20204657990001</v>
      </c>
      <c r="Z257">
        <f t="shared" si="77"/>
        <v>8</v>
      </c>
      <c r="AA257">
        <f t="shared" si="78"/>
        <v>0.36363636363636365</v>
      </c>
      <c r="AB257">
        <f t="shared" si="79"/>
        <v>0.26666666666666666</v>
      </c>
      <c r="AC257">
        <f t="shared" si="80"/>
        <v>1.6</v>
      </c>
      <c r="AD257" t="str">
        <f t="shared" si="81"/>
        <v>CRAM</v>
      </c>
      <c r="AG257">
        <f t="shared" si="82"/>
        <v>0.28205128205128205</v>
      </c>
      <c r="AI257" t="str">
        <f t="shared" si="83"/>
        <v>----</v>
      </c>
      <c r="AJ257" t="str">
        <f t="shared" si="84"/>
        <v>----</v>
      </c>
      <c r="AK257" t="str">
        <f t="shared" si="85"/>
        <v>HUnSatLig</v>
      </c>
      <c r="AL257" t="str">
        <f t="shared" si="86"/>
        <v>----</v>
      </c>
      <c r="AM257" t="str">
        <f t="shared" si="87"/>
        <v>----</v>
      </c>
      <c r="AN257" t="str">
        <f t="shared" si="88"/>
        <v>----</v>
      </c>
      <c r="AP257" s="4">
        <f t="shared" si="89"/>
        <v>373.28834405798534</v>
      </c>
      <c r="AQ257" s="4">
        <f t="shared" si="90"/>
        <v>373</v>
      </c>
      <c r="AR257" s="4">
        <f t="shared" si="91"/>
        <v>0.28834405798534135</v>
      </c>
      <c r="AU257">
        <v>-0.90909090909090917</v>
      </c>
      <c r="AV257">
        <v>3183645.3333333335</v>
      </c>
    </row>
    <row r="258" spans="1:48" x14ac:dyDescent="0.25">
      <c r="A258">
        <v>22</v>
      </c>
      <c r="B258">
        <v>32</v>
      </c>
      <c r="C258">
        <v>0</v>
      </c>
      <c r="D258">
        <v>5</v>
      </c>
      <c r="E258">
        <v>0</v>
      </c>
      <c r="F258">
        <v>0</v>
      </c>
      <c r="G258">
        <f t="shared" si="92"/>
        <v>-1</v>
      </c>
      <c r="H258">
        <v>375.21769660000001</v>
      </c>
      <c r="J258">
        <v>2734107</v>
      </c>
      <c r="K258">
        <v>3693900</v>
      </c>
      <c r="L258">
        <v>3312179</v>
      </c>
      <c r="M258" t="str">
        <f t="shared" ref="M258:M321" si="93">IF(J258&gt;0,"Yes","No")</f>
        <v>Yes</v>
      </c>
      <c r="N258">
        <f t="shared" ref="N258:N321" si="94">AVERAGE(J258:L258)</f>
        <v>3246728.6666666665</v>
      </c>
      <c r="P258">
        <v>0</v>
      </c>
      <c r="Q258">
        <v>0</v>
      </c>
      <c r="R258">
        <v>0</v>
      </c>
      <c r="S258" t="str">
        <f t="shared" ref="S258:S321" si="95">IF(P258&gt;0,"Yes","No")</f>
        <v>No</v>
      </c>
      <c r="T258">
        <f t="shared" ref="T258:T321" si="96">AVERAGE(P258:R258)</f>
        <v>0</v>
      </c>
      <c r="V258">
        <f t="shared" ref="V258:V321" si="97">B258/A258</f>
        <v>1.4545454545454546</v>
      </c>
      <c r="W258">
        <f t="shared" ref="W258:W321" si="98">D258/A258</f>
        <v>0.22727272727272727</v>
      </c>
      <c r="Y258" s="4">
        <f t="shared" ref="Y258:Y321" si="99">A258*12+(B258-1)*1.007825+C258*14.003074+D258*15.9949146+E258*31.9720707+F258*30.9737615+0.0005485799</f>
        <v>375.21769657989995</v>
      </c>
      <c r="Z258">
        <f t="shared" ref="Z258:Z321" si="100">1+A258-B258/2+C258/2+F258/2</f>
        <v>7</v>
      </c>
      <c r="AA258">
        <f t="shared" ref="AA258:AA321" si="101">Z258/A258</f>
        <v>0.31818181818181818</v>
      </c>
      <c r="AB258">
        <f t="shared" ref="AB258:AB321" si="102">Z258/B258</f>
        <v>0.21875</v>
      </c>
      <c r="AC258">
        <f t="shared" ref="AC258:AC321" si="103">Z258/D258</f>
        <v>1.4</v>
      </c>
      <c r="AD258" t="str">
        <f t="shared" ref="AD258:AD321" si="104">IF(AA258&gt;=0.3,IF(AA258&lt;=0.68,IF(AB258&gt;=0.2,IF(AB258&lt;=0.95,IF(AC258&gt;=0.77,IF(AC258&lt;=1.75,"CRAM","O"),"O"),"O"),"O"),"O"),"O")</f>
        <v>CRAM</v>
      </c>
      <c r="AG258">
        <f t="shared" ref="AG258:AG321" si="105">(1+A258-D258/2-E258-B258/2)/(A258-D258/2-E258-C258-F258)</f>
        <v>0.23076923076923078</v>
      </c>
      <c r="AI258" t="str">
        <f t="shared" ref="AI258:AI321" si="106">IF(AG258&gt;0.66,"CondAr","----")</f>
        <v>----</v>
      </c>
      <c r="AJ258" t="str">
        <f t="shared" ref="AJ258:AJ321" si="107">IF(AND((AG258&gt;0.5),(AG258&lt;=0.66)),"Aromatic","----")</f>
        <v>----</v>
      </c>
      <c r="AK258" t="str">
        <f t="shared" ref="AK258:AK321" si="108">IF(AND((AG258&lt;=0.5),(V258&lt;1.5)),"HUnSatLig","----")</f>
        <v>HUnSatLig</v>
      </c>
      <c r="AL258" t="str">
        <f t="shared" ref="AL258:AL321" si="109">IF(AND((W258&lt;0.6),(V258&gt;=1.5),(C258=0)),"AlipatNoN","----")</f>
        <v>----</v>
      </c>
      <c r="AM258" t="str">
        <f t="shared" ref="AM258:AM321" si="110">IF(AND((V258&gt;=1.5),(W258&gt;=0.6)),"SatFACarb","----")</f>
        <v>----</v>
      </c>
      <c r="AN258" t="str">
        <f t="shared" ref="AN258:AN321" si="111">IF(AND((W258&lt;0.6),(V258&gt;=1.5),(C258&gt;0)),"Alipat+N","----")</f>
        <v>----</v>
      </c>
      <c r="AP258" s="4">
        <f t="shared" ref="AP258:AP321" si="112">Y258*(44/43.989828)</f>
        <v>375.3044601473685</v>
      </c>
      <c r="AQ258" s="4">
        <f t="shared" ref="AQ258:AQ321" si="113">INT(AP258)</f>
        <v>375</v>
      </c>
      <c r="AR258" s="4">
        <f t="shared" ref="AR258:AR321" si="114">AP258-AQ258</f>
        <v>0.30446014736850202</v>
      </c>
      <c r="AU258">
        <v>-1</v>
      </c>
      <c r="AV258">
        <v>3246728.6666666665</v>
      </c>
    </row>
    <row r="259" spans="1:48" x14ac:dyDescent="0.25">
      <c r="A259">
        <v>23</v>
      </c>
      <c r="B259">
        <v>18</v>
      </c>
      <c r="C259">
        <v>0</v>
      </c>
      <c r="D259">
        <v>14</v>
      </c>
      <c r="E259">
        <v>0</v>
      </c>
      <c r="F259">
        <v>0</v>
      </c>
      <c r="G259">
        <f t="shared" ref="G259:G322" si="115">4-((4*A259+B259-3*C259-2*D259-2*E259)/A259)</f>
        <v>0.43478260869565233</v>
      </c>
      <c r="H259">
        <v>517.06237799999997</v>
      </c>
      <c r="J259">
        <v>3370748</v>
      </c>
      <c r="K259">
        <v>3453318</v>
      </c>
      <c r="L259">
        <v>3077172</v>
      </c>
      <c r="M259" t="str">
        <f t="shared" si="93"/>
        <v>Yes</v>
      </c>
      <c r="N259">
        <f t="shared" si="94"/>
        <v>3300412.6666666665</v>
      </c>
      <c r="P259">
        <v>0</v>
      </c>
      <c r="Q259">
        <v>0</v>
      </c>
      <c r="R259">
        <v>0</v>
      </c>
      <c r="S259" t="str">
        <f t="shared" si="95"/>
        <v>No</v>
      </c>
      <c r="T259">
        <f t="shared" si="96"/>
        <v>0</v>
      </c>
      <c r="V259">
        <f t="shared" si="97"/>
        <v>0.78260869565217395</v>
      </c>
      <c r="W259">
        <f t="shared" si="98"/>
        <v>0.60869565217391308</v>
      </c>
      <c r="Y259" s="4">
        <f t="shared" si="99"/>
        <v>517.06237797990002</v>
      </c>
      <c r="Z259">
        <f t="shared" si="100"/>
        <v>15</v>
      </c>
      <c r="AA259">
        <f t="shared" si="101"/>
        <v>0.65217391304347827</v>
      </c>
      <c r="AB259">
        <f t="shared" si="102"/>
        <v>0.83333333333333337</v>
      </c>
      <c r="AC259">
        <f t="shared" si="103"/>
        <v>1.0714285714285714</v>
      </c>
      <c r="AD259" t="str">
        <f t="shared" si="104"/>
        <v>CRAM</v>
      </c>
      <c r="AG259">
        <f t="shared" si="105"/>
        <v>0.5</v>
      </c>
      <c r="AI259" t="str">
        <f t="shared" si="106"/>
        <v>----</v>
      </c>
      <c r="AJ259" t="str">
        <f t="shared" si="107"/>
        <v>----</v>
      </c>
      <c r="AK259" t="str">
        <f t="shared" si="108"/>
        <v>HUnSatLig</v>
      </c>
      <c r="AL259" t="str">
        <f t="shared" si="109"/>
        <v>----</v>
      </c>
      <c r="AM259" t="str">
        <f t="shared" si="110"/>
        <v>----</v>
      </c>
      <c r="AN259" t="str">
        <f t="shared" si="111"/>
        <v>----</v>
      </c>
      <c r="AP259" s="4">
        <f t="shared" si="112"/>
        <v>517.18194104136069</v>
      </c>
      <c r="AQ259" s="4">
        <f t="shared" si="113"/>
        <v>517</v>
      </c>
      <c r="AR259" s="4">
        <f t="shared" si="114"/>
        <v>0.18194104136068745</v>
      </c>
      <c r="AU259">
        <v>0.43478260869565233</v>
      </c>
      <c r="AV259">
        <v>3300412.6666666665</v>
      </c>
    </row>
    <row r="260" spans="1:48" x14ac:dyDescent="0.25">
      <c r="A260">
        <v>23</v>
      </c>
      <c r="B260">
        <v>18</v>
      </c>
      <c r="C260">
        <v>0</v>
      </c>
      <c r="D260">
        <v>15</v>
      </c>
      <c r="E260">
        <v>0</v>
      </c>
      <c r="F260">
        <v>0</v>
      </c>
      <c r="G260">
        <f t="shared" si="115"/>
        <v>0.52173913043478271</v>
      </c>
      <c r="H260">
        <v>533.05729259999998</v>
      </c>
      <c r="J260">
        <v>2553156</v>
      </c>
      <c r="K260">
        <v>2838073</v>
      </c>
      <c r="L260">
        <v>2146259</v>
      </c>
      <c r="M260" t="str">
        <f t="shared" si="93"/>
        <v>Yes</v>
      </c>
      <c r="N260">
        <f t="shared" si="94"/>
        <v>2512496</v>
      </c>
      <c r="P260">
        <v>0</v>
      </c>
      <c r="Q260">
        <v>0</v>
      </c>
      <c r="R260">
        <v>0</v>
      </c>
      <c r="S260" t="str">
        <f t="shared" si="95"/>
        <v>No</v>
      </c>
      <c r="T260">
        <f t="shared" si="96"/>
        <v>0</v>
      </c>
      <c r="V260">
        <f t="shared" si="97"/>
        <v>0.78260869565217395</v>
      </c>
      <c r="W260">
        <f t="shared" si="98"/>
        <v>0.65217391304347827</v>
      </c>
      <c r="Y260" s="4">
        <f t="shared" si="99"/>
        <v>533.05729257990004</v>
      </c>
      <c r="Z260">
        <f t="shared" si="100"/>
        <v>15</v>
      </c>
      <c r="AA260">
        <f t="shared" si="101"/>
        <v>0.65217391304347827</v>
      </c>
      <c r="AB260">
        <f t="shared" si="102"/>
        <v>0.83333333333333337</v>
      </c>
      <c r="AC260">
        <f t="shared" si="103"/>
        <v>1</v>
      </c>
      <c r="AD260" t="str">
        <f t="shared" si="104"/>
        <v>CRAM</v>
      </c>
      <c r="AG260">
        <f t="shared" si="105"/>
        <v>0.4838709677419355</v>
      </c>
      <c r="AI260" t="str">
        <f t="shared" si="106"/>
        <v>----</v>
      </c>
      <c r="AJ260" t="str">
        <f t="shared" si="107"/>
        <v>----</v>
      </c>
      <c r="AK260" t="str">
        <f t="shared" si="108"/>
        <v>HUnSatLig</v>
      </c>
      <c r="AL260" t="str">
        <f t="shared" si="109"/>
        <v>----</v>
      </c>
      <c r="AM260" t="str">
        <f t="shared" si="110"/>
        <v>----</v>
      </c>
      <c r="AN260" t="str">
        <f t="shared" si="111"/>
        <v>----</v>
      </c>
      <c r="AP260" s="4">
        <f t="shared" si="112"/>
        <v>533.18055422984605</v>
      </c>
      <c r="AQ260" s="4">
        <f t="shared" si="113"/>
        <v>533</v>
      </c>
      <c r="AR260" s="4">
        <f t="shared" si="114"/>
        <v>0.18055422984605229</v>
      </c>
      <c r="AU260">
        <v>0.52173913043478271</v>
      </c>
      <c r="AV260">
        <v>2512496</v>
      </c>
    </row>
    <row r="261" spans="1:48" x14ac:dyDescent="0.25">
      <c r="A261">
        <v>23</v>
      </c>
      <c r="B261">
        <v>20</v>
      </c>
      <c r="C261">
        <v>0</v>
      </c>
      <c r="D261">
        <v>10</v>
      </c>
      <c r="E261">
        <v>0</v>
      </c>
      <c r="F261">
        <v>0</v>
      </c>
      <c r="G261">
        <f t="shared" si="115"/>
        <v>0</v>
      </c>
      <c r="H261">
        <v>455.09836960000001</v>
      </c>
      <c r="J261">
        <v>3865689</v>
      </c>
      <c r="K261">
        <v>3413029</v>
      </c>
      <c r="L261">
        <v>3318607</v>
      </c>
      <c r="M261" t="str">
        <f t="shared" si="93"/>
        <v>Yes</v>
      </c>
      <c r="N261">
        <f t="shared" si="94"/>
        <v>3532441.6666666665</v>
      </c>
      <c r="P261">
        <v>0</v>
      </c>
      <c r="Q261">
        <v>0</v>
      </c>
      <c r="R261">
        <v>0</v>
      </c>
      <c r="S261" t="str">
        <f t="shared" si="95"/>
        <v>No</v>
      </c>
      <c r="T261">
        <f t="shared" si="96"/>
        <v>0</v>
      </c>
      <c r="V261">
        <f t="shared" si="97"/>
        <v>0.86956521739130432</v>
      </c>
      <c r="W261">
        <f t="shared" si="98"/>
        <v>0.43478260869565216</v>
      </c>
      <c r="Y261" s="4">
        <f t="shared" si="99"/>
        <v>455.09836957990001</v>
      </c>
      <c r="Z261">
        <f t="shared" si="100"/>
        <v>14</v>
      </c>
      <c r="AA261">
        <f t="shared" si="101"/>
        <v>0.60869565217391308</v>
      </c>
      <c r="AB261">
        <f t="shared" si="102"/>
        <v>0.7</v>
      </c>
      <c r="AC261">
        <f t="shared" si="103"/>
        <v>1.4</v>
      </c>
      <c r="AD261" t="str">
        <f t="shared" si="104"/>
        <v>CRAM</v>
      </c>
      <c r="AG261">
        <f t="shared" si="105"/>
        <v>0.5</v>
      </c>
      <c r="AI261" t="str">
        <f t="shared" si="106"/>
        <v>----</v>
      </c>
      <c r="AJ261" t="str">
        <f t="shared" si="107"/>
        <v>----</v>
      </c>
      <c r="AK261" t="str">
        <f t="shared" si="108"/>
        <v>HUnSatLig</v>
      </c>
      <c r="AL261" t="str">
        <f t="shared" si="109"/>
        <v>----</v>
      </c>
      <c r="AM261" t="str">
        <f t="shared" si="110"/>
        <v>----</v>
      </c>
      <c r="AN261" t="str">
        <f t="shared" si="111"/>
        <v>----</v>
      </c>
      <c r="AP261" s="4">
        <f t="shared" si="112"/>
        <v>455.20360437680267</v>
      </c>
      <c r="AQ261" s="4">
        <f t="shared" si="113"/>
        <v>455</v>
      </c>
      <c r="AR261" s="4">
        <f t="shared" si="114"/>
        <v>0.20360437680267296</v>
      </c>
      <c r="AU261">
        <v>0</v>
      </c>
      <c r="AV261">
        <v>3532441.6666666665</v>
      </c>
    </row>
    <row r="262" spans="1:48" x14ac:dyDescent="0.25">
      <c r="A262">
        <v>23</v>
      </c>
      <c r="B262">
        <v>20</v>
      </c>
      <c r="C262">
        <v>0</v>
      </c>
      <c r="D262">
        <v>11</v>
      </c>
      <c r="E262">
        <v>0</v>
      </c>
      <c r="F262">
        <v>0</v>
      </c>
      <c r="G262">
        <f t="shared" si="115"/>
        <v>8.6956521739130377E-2</v>
      </c>
      <c r="H262">
        <v>471.09328420000003</v>
      </c>
      <c r="J262">
        <v>4548693</v>
      </c>
      <c r="K262">
        <v>4021828</v>
      </c>
      <c r="L262">
        <v>3911489</v>
      </c>
      <c r="M262" t="str">
        <f t="shared" si="93"/>
        <v>Yes</v>
      </c>
      <c r="N262">
        <f t="shared" si="94"/>
        <v>4160670</v>
      </c>
      <c r="P262">
        <v>0</v>
      </c>
      <c r="Q262">
        <v>0</v>
      </c>
      <c r="R262">
        <v>0</v>
      </c>
      <c r="S262" t="str">
        <f t="shared" si="95"/>
        <v>No</v>
      </c>
      <c r="T262">
        <f t="shared" si="96"/>
        <v>0</v>
      </c>
      <c r="V262">
        <f t="shared" si="97"/>
        <v>0.86956521739130432</v>
      </c>
      <c r="W262">
        <f t="shared" si="98"/>
        <v>0.47826086956521741</v>
      </c>
      <c r="Y262" s="4">
        <f t="shared" si="99"/>
        <v>471.09328417990002</v>
      </c>
      <c r="Z262">
        <f t="shared" si="100"/>
        <v>14</v>
      </c>
      <c r="AA262">
        <f t="shared" si="101"/>
        <v>0.60869565217391308</v>
      </c>
      <c r="AB262">
        <f t="shared" si="102"/>
        <v>0.7</v>
      </c>
      <c r="AC262">
        <f t="shared" si="103"/>
        <v>1.2727272727272727</v>
      </c>
      <c r="AD262" t="str">
        <f t="shared" si="104"/>
        <v>CRAM</v>
      </c>
      <c r="AG262">
        <f t="shared" si="105"/>
        <v>0.48571428571428571</v>
      </c>
      <c r="AI262" t="str">
        <f t="shared" si="106"/>
        <v>----</v>
      </c>
      <c r="AJ262" t="str">
        <f t="shared" si="107"/>
        <v>----</v>
      </c>
      <c r="AK262" t="str">
        <f t="shared" si="108"/>
        <v>HUnSatLig</v>
      </c>
      <c r="AL262" t="str">
        <f t="shared" si="109"/>
        <v>----</v>
      </c>
      <c r="AM262" t="str">
        <f t="shared" si="110"/>
        <v>----</v>
      </c>
      <c r="AN262" t="str">
        <f t="shared" si="111"/>
        <v>----</v>
      </c>
      <c r="AP262" s="4">
        <f t="shared" si="112"/>
        <v>471.20221756528798</v>
      </c>
      <c r="AQ262" s="4">
        <f t="shared" si="113"/>
        <v>471</v>
      </c>
      <c r="AR262" s="4">
        <f t="shared" si="114"/>
        <v>0.20221756528798096</v>
      </c>
      <c r="AU262">
        <v>8.6956521739130377E-2</v>
      </c>
      <c r="AV262">
        <v>4160670</v>
      </c>
    </row>
    <row r="263" spans="1:48" x14ac:dyDescent="0.25">
      <c r="A263">
        <v>23</v>
      </c>
      <c r="B263">
        <v>20</v>
      </c>
      <c r="C263">
        <v>0</v>
      </c>
      <c r="D263">
        <v>12</v>
      </c>
      <c r="E263">
        <v>0</v>
      </c>
      <c r="F263">
        <v>0</v>
      </c>
      <c r="G263">
        <f t="shared" si="115"/>
        <v>0.17391304347826075</v>
      </c>
      <c r="H263">
        <v>487.08819879999999</v>
      </c>
      <c r="J263">
        <v>4518119</v>
      </c>
      <c r="K263">
        <v>3551912</v>
      </c>
      <c r="L263">
        <v>4169236</v>
      </c>
      <c r="M263" t="str">
        <f t="shared" si="93"/>
        <v>Yes</v>
      </c>
      <c r="N263">
        <f t="shared" si="94"/>
        <v>4079755.6666666665</v>
      </c>
      <c r="P263">
        <v>0</v>
      </c>
      <c r="Q263">
        <v>0</v>
      </c>
      <c r="R263">
        <v>0</v>
      </c>
      <c r="S263" t="str">
        <f t="shared" si="95"/>
        <v>No</v>
      </c>
      <c r="T263">
        <f t="shared" si="96"/>
        <v>0</v>
      </c>
      <c r="V263">
        <f t="shared" si="97"/>
        <v>0.86956521739130432</v>
      </c>
      <c r="W263">
        <f t="shared" si="98"/>
        <v>0.52173913043478259</v>
      </c>
      <c r="Y263" s="4">
        <f t="shared" si="99"/>
        <v>487.08819877989998</v>
      </c>
      <c r="Z263">
        <f t="shared" si="100"/>
        <v>14</v>
      </c>
      <c r="AA263">
        <f t="shared" si="101"/>
        <v>0.60869565217391308</v>
      </c>
      <c r="AB263">
        <f t="shared" si="102"/>
        <v>0.7</v>
      </c>
      <c r="AC263">
        <f t="shared" si="103"/>
        <v>1.1666666666666667</v>
      </c>
      <c r="AD263" t="str">
        <f t="shared" si="104"/>
        <v>CRAM</v>
      </c>
      <c r="AG263">
        <f t="shared" si="105"/>
        <v>0.47058823529411764</v>
      </c>
      <c r="AI263" t="str">
        <f t="shared" si="106"/>
        <v>----</v>
      </c>
      <c r="AJ263" t="str">
        <f t="shared" si="107"/>
        <v>----</v>
      </c>
      <c r="AK263" t="str">
        <f t="shared" si="108"/>
        <v>HUnSatLig</v>
      </c>
      <c r="AL263" t="str">
        <f t="shared" si="109"/>
        <v>----</v>
      </c>
      <c r="AM263" t="str">
        <f t="shared" si="110"/>
        <v>----</v>
      </c>
      <c r="AN263" t="str">
        <f t="shared" si="111"/>
        <v>----</v>
      </c>
      <c r="AP263" s="4">
        <f t="shared" si="112"/>
        <v>487.20083075377329</v>
      </c>
      <c r="AQ263" s="4">
        <f t="shared" si="113"/>
        <v>487</v>
      </c>
      <c r="AR263" s="4">
        <f t="shared" si="114"/>
        <v>0.20083075377328896</v>
      </c>
      <c r="AU263">
        <v>0.17391304347826075</v>
      </c>
      <c r="AV263">
        <v>4079755.6666666665</v>
      </c>
    </row>
    <row r="264" spans="1:48" x14ac:dyDescent="0.25">
      <c r="A264">
        <v>23</v>
      </c>
      <c r="B264">
        <v>20</v>
      </c>
      <c r="C264">
        <v>0</v>
      </c>
      <c r="D264">
        <v>13</v>
      </c>
      <c r="E264">
        <v>0</v>
      </c>
      <c r="F264">
        <v>0</v>
      </c>
      <c r="G264">
        <f t="shared" si="115"/>
        <v>0.26086956521739113</v>
      </c>
      <c r="H264">
        <v>503.0831134</v>
      </c>
      <c r="J264">
        <v>4774901</v>
      </c>
      <c r="K264">
        <v>4464685</v>
      </c>
      <c r="L264">
        <v>3535566</v>
      </c>
      <c r="M264" t="str">
        <f t="shared" si="93"/>
        <v>Yes</v>
      </c>
      <c r="N264">
        <f t="shared" si="94"/>
        <v>4258384</v>
      </c>
      <c r="P264">
        <v>0</v>
      </c>
      <c r="Q264">
        <v>0</v>
      </c>
      <c r="R264">
        <v>0</v>
      </c>
      <c r="S264" t="str">
        <f t="shared" si="95"/>
        <v>No</v>
      </c>
      <c r="T264">
        <f t="shared" si="96"/>
        <v>0</v>
      </c>
      <c r="V264">
        <f t="shared" si="97"/>
        <v>0.86956521739130432</v>
      </c>
      <c r="W264">
        <f t="shared" si="98"/>
        <v>0.56521739130434778</v>
      </c>
      <c r="Y264" s="4">
        <f t="shared" si="99"/>
        <v>503.0831133799</v>
      </c>
      <c r="Z264">
        <f t="shared" si="100"/>
        <v>14</v>
      </c>
      <c r="AA264">
        <f t="shared" si="101"/>
        <v>0.60869565217391308</v>
      </c>
      <c r="AB264">
        <f t="shared" si="102"/>
        <v>0.7</v>
      </c>
      <c r="AC264">
        <f t="shared" si="103"/>
        <v>1.0769230769230769</v>
      </c>
      <c r="AD264" t="str">
        <f t="shared" si="104"/>
        <v>CRAM</v>
      </c>
      <c r="AG264">
        <f t="shared" si="105"/>
        <v>0.45454545454545453</v>
      </c>
      <c r="AI264" t="str">
        <f t="shared" si="106"/>
        <v>----</v>
      </c>
      <c r="AJ264" t="str">
        <f t="shared" si="107"/>
        <v>----</v>
      </c>
      <c r="AK264" t="str">
        <f t="shared" si="108"/>
        <v>HUnSatLig</v>
      </c>
      <c r="AL264" t="str">
        <f t="shared" si="109"/>
        <v>----</v>
      </c>
      <c r="AM264" t="str">
        <f t="shared" si="110"/>
        <v>----</v>
      </c>
      <c r="AN264" t="str">
        <f t="shared" si="111"/>
        <v>----</v>
      </c>
      <c r="AP264" s="4">
        <f t="shared" si="112"/>
        <v>503.1994439422586</v>
      </c>
      <c r="AQ264" s="4">
        <f t="shared" si="113"/>
        <v>503</v>
      </c>
      <c r="AR264" s="4">
        <f t="shared" si="114"/>
        <v>0.19944394225859696</v>
      </c>
      <c r="AU264">
        <v>0.26086956521739113</v>
      </c>
      <c r="AV264">
        <v>4258384</v>
      </c>
    </row>
    <row r="265" spans="1:48" x14ac:dyDescent="0.25">
      <c r="A265">
        <v>23</v>
      </c>
      <c r="B265">
        <v>20</v>
      </c>
      <c r="C265">
        <v>0</v>
      </c>
      <c r="D265">
        <v>14</v>
      </c>
      <c r="E265">
        <v>0</v>
      </c>
      <c r="F265">
        <v>0</v>
      </c>
      <c r="G265">
        <f t="shared" si="115"/>
        <v>0.34782608695652195</v>
      </c>
      <c r="H265">
        <v>519.07802800000002</v>
      </c>
      <c r="J265">
        <v>3816283</v>
      </c>
      <c r="K265">
        <v>3418540</v>
      </c>
      <c r="L265">
        <v>2946156</v>
      </c>
      <c r="M265" t="str">
        <f t="shared" si="93"/>
        <v>Yes</v>
      </c>
      <c r="N265">
        <f t="shared" si="94"/>
        <v>3393659.6666666665</v>
      </c>
      <c r="P265">
        <v>0</v>
      </c>
      <c r="Q265">
        <v>0</v>
      </c>
      <c r="R265">
        <v>0</v>
      </c>
      <c r="S265" t="str">
        <f t="shared" si="95"/>
        <v>No</v>
      </c>
      <c r="T265">
        <f t="shared" si="96"/>
        <v>0</v>
      </c>
      <c r="V265">
        <f t="shared" si="97"/>
        <v>0.86956521739130432</v>
      </c>
      <c r="W265">
        <f t="shared" si="98"/>
        <v>0.60869565217391308</v>
      </c>
      <c r="Y265" s="4">
        <f t="shared" si="99"/>
        <v>519.07802797990007</v>
      </c>
      <c r="Z265">
        <f t="shared" si="100"/>
        <v>14</v>
      </c>
      <c r="AA265">
        <f t="shared" si="101"/>
        <v>0.60869565217391308</v>
      </c>
      <c r="AB265">
        <f t="shared" si="102"/>
        <v>0.7</v>
      </c>
      <c r="AC265">
        <f t="shared" si="103"/>
        <v>1</v>
      </c>
      <c r="AD265" t="str">
        <f t="shared" si="104"/>
        <v>CRAM</v>
      </c>
      <c r="AG265">
        <f t="shared" si="105"/>
        <v>0.4375</v>
      </c>
      <c r="AI265" t="str">
        <f t="shared" si="106"/>
        <v>----</v>
      </c>
      <c r="AJ265" t="str">
        <f t="shared" si="107"/>
        <v>----</v>
      </c>
      <c r="AK265" t="str">
        <f t="shared" si="108"/>
        <v>HUnSatLig</v>
      </c>
      <c r="AL265" t="str">
        <f t="shared" si="109"/>
        <v>----</v>
      </c>
      <c r="AM265" t="str">
        <f t="shared" si="110"/>
        <v>----</v>
      </c>
      <c r="AN265" t="str">
        <f t="shared" si="111"/>
        <v>----</v>
      </c>
      <c r="AP265" s="4">
        <f t="shared" si="112"/>
        <v>519.1980571307439</v>
      </c>
      <c r="AQ265" s="4">
        <f t="shared" si="113"/>
        <v>519</v>
      </c>
      <c r="AR265" s="4">
        <f t="shared" si="114"/>
        <v>0.19805713074390496</v>
      </c>
      <c r="AU265">
        <v>0.34782608695652195</v>
      </c>
      <c r="AV265">
        <v>3393659.6666666665</v>
      </c>
    </row>
    <row r="266" spans="1:48" x14ac:dyDescent="0.25">
      <c r="A266">
        <v>23</v>
      </c>
      <c r="B266">
        <v>20</v>
      </c>
      <c r="C266">
        <v>0</v>
      </c>
      <c r="D266">
        <v>15</v>
      </c>
      <c r="E266">
        <v>0</v>
      </c>
      <c r="F266">
        <v>0</v>
      </c>
      <c r="G266">
        <f t="shared" si="115"/>
        <v>0.43478260869565233</v>
      </c>
      <c r="H266">
        <v>535.07294260000003</v>
      </c>
      <c r="J266">
        <v>3007856</v>
      </c>
      <c r="K266">
        <v>2988603</v>
      </c>
      <c r="L266">
        <v>2171390</v>
      </c>
      <c r="M266" t="str">
        <f t="shared" si="93"/>
        <v>Yes</v>
      </c>
      <c r="N266">
        <f t="shared" si="94"/>
        <v>2722616.3333333335</v>
      </c>
      <c r="P266">
        <v>0</v>
      </c>
      <c r="Q266">
        <v>0</v>
      </c>
      <c r="R266">
        <v>0</v>
      </c>
      <c r="S266" t="str">
        <f t="shared" si="95"/>
        <v>No</v>
      </c>
      <c r="T266">
        <f t="shared" si="96"/>
        <v>0</v>
      </c>
      <c r="V266">
        <f t="shared" si="97"/>
        <v>0.86956521739130432</v>
      </c>
      <c r="W266">
        <f t="shared" si="98"/>
        <v>0.65217391304347827</v>
      </c>
      <c r="Y266" s="4">
        <f t="shared" si="99"/>
        <v>535.07294257990009</v>
      </c>
      <c r="Z266">
        <f t="shared" si="100"/>
        <v>14</v>
      </c>
      <c r="AA266">
        <f t="shared" si="101"/>
        <v>0.60869565217391308</v>
      </c>
      <c r="AB266">
        <f t="shared" si="102"/>
        <v>0.7</v>
      </c>
      <c r="AC266">
        <f t="shared" si="103"/>
        <v>0.93333333333333335</v>
      </c>
      <c r="AD266" t="str">
        <f t="shared" si="104"/>
        <v>CRAM</v>
      </c>
      <c r="AG266">
        <f t="shared" si="105"/>
        <v>0.41935483870967744</v>
      </c>
      <c r="AI266" t="str">
        <f t="shared" si="106"/>
        <v>----</v>
      </c>
      <c r="AJ266" t="str">
        <f t="shared" si="107"/>
        <v>----</v>
      </c>
      <c r="AK266" t="str">
        <f t="shared" si="108"/>
        <v>HUnSatLig</v>
      </c>
      <c r="AL266" t="str">
        <f t="shared" si="109"/>
        <v>----</v>
      </c>
      <c r="AM266" t="str">
        <f t="shared" si="110"/>
        <v>----</v>
      </c>
      <c r="AN266" t="str">
        <f t="shared" si="111"/>
        <v>----</v>
      </c>
      <c r="AP266" s="4">
        <f t="shared" si="112"/>
        <v>535.19667031922927</v>
      </c>
      <c r="AQ266" s="4">
        <f t="shared" si="113"/>
        <v>535</v>
      </c>
      <c r="AR266" s="4">
        <f t="shared" si="114"/>
        <v>0.19667031922926981</v>
      </c>
      <c r="AU266">
        <v>0.43478260869565233</v>
      </c>
      <c r="AV266">
        <v>2722616.3333333335</v>
      </c>
    </row>
    <row r="267" spans="1:48" x14ac:dyDescent="0.25">
      <c r="A267">
        <v>23</v>
      </c>
      <c r="B267">
        <v>20</v>
      </c>
      <c r="C267">
        <v>0</v>
      </c>
      <c r="D267">
        <v>16</v>
      </c>
      <c r="E267">
        <v>0</v>
      </c>
      <c r="F267">
        <v>0</v>
      </c>
      <c r="G267">
        <f t="shared" si="115"/>
        <v>0.52173913043478271</v>
      </c>
      <c r="H267">
        <v>551.06785720000005</v>
      </c>
      <c r="J267">
        <v>2336717</v>
      </c>
      <c r="K267">
        <v>1965982</v>
      </c>
      <c r="L267">
        <v>1694913</v>
      </c>
      <c r="M267" t="str">
        <f t="shared" si="93"/>
        <v>Yes</v>
      </c>
      <c r="N267">
        <f t="shared" si="94"/>
        <v>1999204</v>
      </c>
      <c r="P267">
        <v>0</v>
      </c>
      <c r="Q267">
        <v>0</v>
      </c>
      <c r="R267">
        <v>0</v>
      </c>
      <c r="S267" t="str">
        <f t="shared" si="95"/>
        <v>No</v>
      </c>
      <c r="T267">
        <f t="shared" si="96"/>
        <v>0</v>
      </c>
      <c r="V267">
        <f t="shared" si="97"/>
        <v>0.86956521739130432</v>
      </c>
      <c r="W267">
        <f t="shared" si="98"/>
        <v>0.69565217391304346</v>
      </c>
      <c r="Y267" s="4">
        <f t="shared" si="99"/>
        <v>551.0678571799001</v>
      </c>
      <c r="Z267">
        <f t="shared" si="100"/>
        <v>14</v>
      </c>
      <c r="AA267">
        <f t="shared" si="101"/>
        <v>0.60869565217391308</v>
      </c>
      <c r="AB267">
        <f t="shared" si="102"/>
        <v>0.7</v>
      </c>
      <c r="AC267">
        <f t="shared" si="103"/>
        <v>0.875</v>
      </c>
      <c r="AD267" t="str">
        <f t="shared" si="104"/>
        <v>CRAM</v>
      </c>
      <c r="AG267">
        <f t="shared" si="105"/>
        <v>0.4</v>
      </c>
      <c r="AI267" t="str">
        <f t="shared" si="106"/>
        <v>----</v>
      </c>
      <c r="AJ267" t="str">
        <f t="shared" si="107"/>
        <v>----</v>
      </c>
      <c r="AK267" t="str">
        <f t="shared" si="108"/>
        <v>HUnSatLig</v>
      </c>
      <c r="AL267" t="str">
        <f t="shared" si="109"/>
        <v>----</v>
      </c>
      <c r="AM267" t="str">
        <f t="shared" si="110"/>
        <v>----</v>
      </c>
      <c r="AN267" t="str">
        <f t="shared" si="111"/>
        <v>----</v>
      </c>
      <c r="AP267" s="4">
        <f t="shared" si="112"/>
        <v>551.19528350771463</v>
      </c>
      <c r="AQ267" s="4">
        <f t="shared" si="113"/>
        <v>551</v>
      </c>
      <c r="AR267" s="4">
        <f t="shared" si="114"/>
        <v>0.19528350771463465</v>
      </c>
      <c r="AU267">
        <v>0.52173913043478271</v>
      </c>
      <c r="AV267">
        <v>1999204</v>
      </c>
    </row>
    <row r="268" spans="1:48" x14ac:dyDescent="0.25">
      <c r="A268">
        <v>23</v>
      </c>
      <c r="B268">
        <v>22</v>
      </c>
      <c r="C268">
        <v>0</v>
      </c>
      <c r="D268">
        <v>8</v>
      </c>
      <c r="E268">
        <v>0</v>
      </c>
      <c r="F268">
        <v>0</v>
      </c>
      <c r="G268">
        <f t="shared" si="115"/>
        <v>-0.26086956521739157</v>
      </c>
      <c r="H268">
        <v>425.12419039999997</v>
      </c>
      <c r="J268">
        <v>3051667</v>
      </c>
      <c r="K268">
        <v>2576469</v>
      </c>
      <c r="L268">
        <v>2840065</v>
      </c>
      <c r="M268" t="str">
        <f t="shared" si="93"/>
        <v>Yes</v>
      </c>
      <c r="N268">
        <f t="shared" si="94"/>
        <v>2822733.6666666665</v>
      </c>
      <c r="P268">
        <v>0</v>
      </c>
      <c r="Q268">
        <v>0</v>
      </c>
      <c r="R268">
        <v>0</v>
      </c>
      <c r="S268" t="str">
        <f t="shared" si="95"/>
        <v>No</v>
      </c>
      <c r="T268">
        <f t="shared" si="96"/>
        <v>0</v>
      </c>
      <c r="V268">
        <f t="shared" si="97"/>
        <v>0.95652173913043481</v>
      </c>
      <c r="W268">
        <f t="shared" si="98"/>
        <v>0.34782608695652173</v>
      </c>
      <c r="Y268" s="4">
        <f t="shared" si="99"/>
        <v>425.12419037990003</v>
      </c>
      <c r="Z268">
        <f t="shared" si="100"/>
        <v>13</v>
      </c>
      <c r="AA268">
        <f t="shared" si="101"/>
        <v>0.56521739130434778</v>
      </c>
      <c r="AB268">
        <f t="shared" si="102"/>
        <v>0.59090909090909094</v>
      </c>
      <c r="AC268">
        <f t="shared" si="103"/>
        <v>1.625</v>
      </c>
      <c r="AD268" t="str">
        <f t="shared" si="104"/>
        <v>CRAM</v>
      </c>
      <c r="AG268">
        <f t="shared" si="105"/>
        <v>0.47368421052631576</v>
      </c>
      <c r="AI268" t="str">
        <f t="shared" si="106"/>
        <v>----</v>
      </c>
      <c r="AJ268" t="str">
        <f t="shared" si="107"/>
        <v>----</v>
      </c>
      <c r="AK268" t="str">
        <f t="shared" si="108"/>
        <v>HUnSatLig</v>
      </c>
      <c r="AL268" t="str">
        <f t="shared" si="109"/>
        <v>----</v>
      </c>
      <c r="AM268" t="str">
        <f t="shared" si="110"/>
        <v>----</v>
      </c>
      <c r="AN268" t="str">
        <f t="shared" si="111"/>
        <v>----</v>
      </c>
      <c r="AP268" s="4">
        <f t="shared" si="112"/>
        <v>425.22249408921533</v>
      </c>
      <c r="AQ268" s="4">
        <f t="shared" si="113"/>
        <v>425</v>
      </c>
      <c r="AR268" s="4">
        <f t="shared" si="114"/>
        <v>0.22249408921533131</v>
      </c>
      <c r="AU268">
        <v>-0.26086956521739157</v>
      </c>
      <c r="AV268">
        <v>2822733.6666666665</v>
      </c>
    </row>
    <row r="269" spans="1:48" x14ac:dyDescent="0.25">
      <c r="A269">
        <v>23</v>
      </c>
      <c r="B269">
        <v>22</v>
      </c>
      <c r="C269">
        <v>0</v>
      </c>
      <c r="D269">
        <v>9</v>
      </c>
      <c r="E269">
        <v>0</v>
      </c>
      <c r="F269">
        <v>0</v>
      </c>
      <c r="G269">
        <f t="shared" si="115"/>
        <v>-0.17391304347826075</v>
      </c>
      <c r="H269">
        <v>441.11910499999999</v>
      </c>
      <c r="J269">
        <v>3524422</v>
      </c>
      <c r="K269">
        <v>3865447</v>
      </c>
      <c r="L269">
        <v>3559614</v>
      </c>
      <c r="M269" t="str">
        <f t="shared" si="93"/>
        <v>Yes</v>
      </c>
      <c r="N269">
        <f t="shared" si="94"/>
        <v>3649827.6666666665</v>
      </c>
      <c r="P269">
        <v>0</v>
      </c>
      <c r="Q269">
        <v>0</v>
      </c>
      <c r="R269">
        <v>0</v>
      </c>
      <c r="S269" t="str">
        <f t="shared" si="95"/>
        <v>No</v>
      </c>
      <c r="T269">
        <f t="shared" si="96"/>
        <v>0</v>
      </c>
      <c r="V269">
        <f t="shared" si="97"/>
        <v>0.95652173913043481</v>
      </c>
      <c r="W269">
        <f t="shared" si="98"/>
        <v>0.39130434782608697</v>
      </c>
      <c r="Y269" s="4">
        <f t="shared" si="99"/>
        <v>441.11910497989999</v>
      </c>
      <c r="Z269">
        <f t="shared" si="100"/>
        <v>13</v>
      </c>
      <c r="AA269">
        <f t="shared" si="101"/>
        <v>0.56521739130434778</v>
      </c>
      <c r="AB269">
        <f t="shared" si="102"/>
        <v>0.59090909090909094</v>
      </c>
      <c r="AC269">
        <f t="shared" si="103"/>
        <v>1.4444444444444444</v>
      </c>
      <c r="AD269" t="str">
        <f t="shared" si="104"/>
        <v>CRAM</v>
      </c>
      <c r="AG269">
        <f t="shared" si="105"/>
        <v>0.45945945945945948</v>
      </c>
      <c r="AI269" t="str">
        <f t="shared" si="106"/>
        <v>----</v>
      </c>
      <c r="AJ269" t="str">
        <f t="shared" si="107"/>
        <v>----</v>
      </c>
      <c r="AK269" t="str">
        <f t="shared" si="108"/>
        <v>HUnSatLig</v>
      </c>
      <c r="AL269" t="str">
        <f t="shared" si="109"/>
        <v>----</v>
      </c>
      <c r="AM269" t="str">
        <f t="shared" si="110"/>
        <v>----</v>
      </c>
      <c r="AN269" t="str">
        <f t="shared" si="111"/>
        <v>----</v>
      </c>
      <c r="AP269" s="4">
        <f t="shared" si="112"/>
        <v>441.22110727770058</v>
      </c>
      <c r="AQ269" s="4">
        <f t="shared" si="113"/>
        <v>441</v>
      </c>
      <c r="AR269" s="4">
        <f t="shared" si="114"/>
        <v>0.22110727770058247</v>
      </c>
      <c r="AU269">
        <v>-0.17391304347826075</v>
      </c>
      <c r="AV269">
        <v>3649827.6666666665</v>
      </c>
    </row>
    <row r="270" spans="1:48" x14ac:dyDescent="0.25">
      <c r="A270">
        <v>23</v>
      </c>
      <c r="B270">
        <v>22</v>
      </c>
      <c r="C270">
        <v>0</v>
      </c>
      <c r="D270">
        <v>10</v>
      </c>
      <c r="E270">
        <v>0</v>
      </c>
      <c r="F270">
        <v>0</v>
      </c>
      <c r="G270">
        <f t="shared" si="115"/>
        <v>-8.6956521739130821E-2</v>
      </c>
      <c r="H270">
        <v>457.11401960000001</v>
      </c>
      <c r="J270">
        <v>4776842</v>
      </c>
      <c r="K270">
        <v>4306882</v>
      </c>
      <c r="L270">
        <v>4277918</v>
      </c>
      <c r="M270" t="str">
        <f t="shared" si="93"/>
        <v>Yes</v>
      </c>
      <c r="N270">
        <f t="shared" si="94"/>
        <v>4453880.666666667</v>
      </c>
      <c r="P270">
        <v>0</v>
      </c>
      <c r="Q270">
        <v>0</v>
      </c>
      <c r="R270">
        <v>0</v>
      </c>
      <c r="S270" t="str">
        <f t="shared" si="95"/>
        <v>No</v>
      </c>
      <c r="T270">
        <f t="shared" si="96"/>
        <v>0</v>
      </c>
      <c r="V270">
        <f t="shared" si="97"/>
        <v>0.95652173913043481</v>
      </c>
      <c r="W270">
        <f t="shared" si="98"/>
        <v>0.43478260869565216</v>
      </c>
      <c r="Y270" s="4">
        <f t="shared" si="99"/>
        <v>457.1140195799</v>
      </c>
      <c r="Z270">
        <f t="shared" si="100"/>
        <v>13</v>
      </c>
      <c r="AA270">
        <f t="shared" si="101"/>
        <v>0.56521739130434778</v>
      </c>
      <c r="AB270">
        <f t="shared" si="102"/>
        <v>0.59090909090909094</v>
      </c>
      <c r="AC270">
        <f t="shared" si="103"/>
        <v>1.3</v>
      </c>
      <c r="AD270" t="str">
        <f t="shared" si="104"/>
        <v>CRAM</v>
      </c>
      <c r="AG270">
        <f t="shared" si="105"/>
        <v>0.44444444444444442</v>
      </c>
      <c r="AI270" t="str">
        <f t="shared" si="106"/>
        <v>----</v>
      </c>
      <c r="AJ270" t="str">
        <f t="shared" si="107"/>
        <v>----</v>
      </c>
      <c r="AK270" t="str">
        <f t="shared" si="108"/>
        <v>HUnSatLig</v>
      </c>
      <c r="AL270" t="str">
        <f t="shared" si="109"/>
        <v>----</v>
      </c>
      <c r="AM270" t="str">
        <f t="shared" si="110"/>
        <v>----</v>
      </c>
      <c r="AN270" t="str">
        <f t="shared" si="111"/>
        <v>----</v>
      </c>
      <c r="AP270" s="4">
        <f t="shared" si="112"/>
        <v>457.21972046618589</v>
      </c>
      <c r="AQ270" s="4">
        <f t="shared" si="113"/>
        <v>457</v>
      </c>
      <c r="AR270" s="4">
        <f t="shared" si="114"/>
        <v>0.21972046618589047</v>
      </c>
      <c r="AU270">
        <v>-8.6956521739130821E-2</v>
      </c>
      <c r="AV270">
        <v>4453880.666666667</v>
      </c>
    </row>
    <row r="271" spans="1:48" x14ac:dyDescent="0.25">
      <c r="A271">
        <v>23</v>
      </c>
      <c r="B271">
        <v>22</v>
      </c>
      <c r="C271">
        <v>0</v>
      </c>
      <c r="D271">
        <v>11</v>
      </c>
      <c r="E271">
        <v>0</v>
      </c>
      <c r="F271">
        <v>0</v>
      </c>
      <c r="G271">
        <f t="shared" si="115"/>
        <v>0</v>
      </c>
      <c r="H271">
        <v>473.10893420000002</v>
      </c>
      <c r="J271">
        <v>5409842</v>
      </c>
      <c r="K271">
        <v>5036598</v>
      </c>
      <c r="L271">
        <v>5105399</v>
      </c>
      <c r="M271" t="str">
        <f t="shared" si="93"/>
        <v>Yes</v>
      </c>
      <c r="N271">
        <f t="shared" si="94"/>
        <v>5183946.333333333</v>
      </c>
      <c r="P271">
        <v>0</v>
      </c>
      <c r="Q271">
        <v>0</v>
      </c>
      <c r="R271">
        <v>0</v>
      </c>
      <c r="S271" t="str">
        <f t="shared" si="95"/>
        <v>No</v>
      </c>
      <c r="T271">
        <f t="shared" si="96"/>
        <v>0</v>
      </c>
      <c r="V271">
        <f t="shared" si="97"/>
        <v>0.95652173913043481</v>
      </c>
      <c r="W271">
        <f t="shared" si="98"/>
        <v>0.47826086956521741</v>
      </c>
      <c r="Y271" s="4">
        <f t="shared" si="99"/>
        <v>473.10893417990002</v>
      </c>
      <c r="Z271">
        <f t="shared" si="100"/>
        <v>13</v>
      </c>
      <c r="AA271">
        <f t="shared" si="101"/>
        <v>0.56521739130434778</v>
      </c>
      <c r="AB271">
        <f t="shared" si="102"/>
        <v>0.59090909090909094</v>
      </c>
      <c r="AC271">
        <f t="shared" si="103"/>
        <v>1.1818181818181819</v>
      </c>
      <c r="AD271" t="str">
        <f t="shared" si="104"/>
        <v>CRAM</v>
      </c>
      <c r="AG271">
        <f t="shared" si="105"/>
        <v>0.42857142857142855</v>
      </c>
      <c r="AI271" t="str">
        <f t="shared" si="106"/>
        <v>----</v>
      </c>
      <c r="AJ271" t="str">
        <f t="shared" si="107"/>
        <v>----</v>
      </c>
      <c r="AK271" t="str">
        <f t="shared" si="108"/>
        <v>HUnSatLig</v>
      </c>
      <c r="AL271" t="str">
        <f t="shared" si="109"/>
        <v>----</v>
      </c>
      <c r="AM271" t="str">
        <f t="shared" si="110"/>
        <v>----</v>
      </c>
      <c r="AN271" t="str">
        <f t="shared" si="111"/>
        <v>----</v>
      </c>
      <c r="AP271" s="4">
        <f t="shared" si="112"/>
        <v>473.2183336546712</v>
      </c>
      <c r="AQ271" s="4">
        <f t="shared" si="113"/>
        <v>473</v>
      </c>
      <c r="AR271" s="4">
        <f t="shared" si="114"/>
        <v>0.21833365467119847</v>
      </c>
      <c r="AU271">
        <v>0</v>
      </c>
      <c r="AV271">
        <v>5183946.333333333</v>
      </c>
    </row>
    <row r="272" spans="1:48" x14ac:dyDescent="0.25">
      <c r="A272">
        <v>23</v>
      </c>
      <c r="B272">
        <v>22</v>
      </c>
      <c r="C272">
        <v>0</v>
      </c>
      <c r="D272">
        <v>12</v>
      </c>
      <c r="E272">
        <v>0</v>
      </c>
      <c r="F272">
        <v>0</v>
      </c>
      <c r="G272">
        <f t="shared" si="115"/>
        <v>8.6956521739130377E-2</v>
      </c>
      <c r="H272">
        <v>489.10384879999998</v>
      </c>
      <c r="J272">
        <v>5206322</v>
      </c>
      <c r="K272">
        <v>4826831</v>
      </c>
      <c r="L272">
        <v>4189718</v>
      </c>
      <c r="M272" t="str">
        <f t="shared" si="93"/>
        <v>Yes</v>
      </c>
      <c r="N272">
        <f t="shared" si="94"/>
        <v>4740957</v>
      </c>
      <c r="P272">
        <v>0</v>
      </c>
      <c r="Q272">
        <v>0</v>
      </c>
      <c r="R272">
        <v>0</v>
      </c>
      <c r="S272" t="str">
        <f t="shared" si="95"/>
        <v>No</v>
      </c>
      <c r="T272">
        <f t="shared" si="96"/>
        <v>0</v>
      </c>
      <c r="V272">
        <f t="shared" si="97"/>
        <v>0.95652173913043481</v>
      </c>
      <c r="W272">
        <f t="shared" si="98"/>
        <v>0.52173913043478259</v>
      </c>
      <c r="Y272" s="4">
        <f t="shared" si="99"/>
        <v>489.10384877990003</v>
      </c>
      <c r="Z272">
        <f t="shared" si="100"/>
        <v>13</v>
      </c>
      <c r="AA272">
        <f t="shared" si="101"/>
        <v>0.56521739130434778</v>
      </c>
      <c r="AB272">
        <f t="shared" si="102"/>
        <v>0.59090909090909094</v>
      </c>
      <c r="AC272">
        <f t="shared" si="103"/>
        <v>1.0833333333333333</v>
      </c>
      <c r="AD272" t="str">
        <f t="shared" si="104"/>
        <v>CRAM</v>
      </c>
      <c r="AG272">
        <f t="shared" si="105"/>
        <v>0.41176470588235292</v>
      </c>
      <c r="AI272" t="str">
        <f t="shared" si="106"/>
        <v>----</v>
      </c>
      <c r="AJ272" t="str">
        <f t="shared" si="107"/>
        <v>----</v>
      </c>
      <c r="AK272" t="str">
        <f t="shared" si="108"/>
        <v>HUnSatLig</v>
      </c>
      <c r="AL272" t="str">
        <f t="shared" si="109"/>
        <v>----</v>
      </c>
      <c r="AM272" t="str">
        <f t="shared" si="110"/>
        <v>----</v>
      </c>
      <c r="AN272" t="str">
        <f t="shared" si="111"/>
        <v>----</v>
      </c>
      <c r="AP272" s="4">
        <f t="shared" si="112"/>
        <v>489.21694684315651</v>
      </c>
      <c r="AQ272" s="4">
        <f t="shared" si="113"/>
        <v>489</v>
      </c>
      <c r="AR272" s="4">
        <f t="shared" si="114"/>
        <v>0.21694684315650647</v>
      </c>
      <c r="AU272">
        <v>8.6956521739130377E-2</v>
      </c>
      <c r="AV272">
        <v>4740957</v>
      </c>
    </row>
    <row r="273" spans="1:48" x14ac:dyDescent="0.25">
      <c r="A273">
        <v>23</v>
      </c>
      <c r="B273">
        <v>22</v>
      </c>
      <c r="C273">
        <v>0</v>
      </c>
      <c r="D273">
        <v>13</v>
      </c>
      <c r="E273">
        <v>0</v>
      </c>
      <c r="F273">
        <v>0</v>
      </c>
      <c r="G273">
        <f t="shared" si="115"/>
        <v>0.17391304347826075</v>
      </c>
      <c r="H273">
        <v>505.0987634</v>
      </c>
      <c r="J273">
        <v>4608105</v>
      </c>
      <c r="K273">
        <v>4159588</v>
      </c>
      <c r="L273">
        <v>4002555</v>
      </c>
      <c r="M273" t="str">
        <f t="shared" si="93"/>
        <v>Yes</v>
      </c>
      <c r="N273">
        <f t="shared" si="94"/>
        <v>4256749.333333333</v>
      </c>
      <c r="P273">
        <v>0</v>
      </c>
      <c r="Q273">
        <v>0</v>
      </c>
      <c r="R273">
        <v>0</v>
      </c>
      <c r="S273" t="str">
        <f t="shared" si="95"/>
        <v>No</v>
      </c>
      <c r="T273">
        <f t="shared" si="96"/>
        <v>0</v>
      </c>
      <c r="V273">
        <f t="shared" si="97"/>
        <v>0.95652173913043481</v>
      </c>
      <c r="W273">
        <f t="shared" si="98"/>
        <v>0.56521739130434778</v>
      </c>
      <c r="Y273" s="4">
        <f t="shared" si="99"/>
        <v>505.09876337990005</v>
      </c>
      <c r="Z273">
        <f t="shared" si="100"/>
        <v>13</v>
      </c>
      <c r="AA273">
        <f t="shared" si="101"/>
        <v>0.56521739130434778</v>
      </c>
      <c r="AB273">
        <f t="shared" si="102"/>
        <v>0.59090909090909094</v>
      </c>
      <c r="AC273">
        <f t="shared" si="103"/>
        <v>1</v>
      </c>
      <c r="AD273" t="str">
        <f t="shared" si="104"/>
        <v>CRAM</v>
      </c>
      <c r="AG273">
        <f t="shared" si="105"/>
        <v>0.39393939393939392</v>
      </c>
      <c r="AI273" t="str">
        <f t="shared" si="106"/>
        <v>----</v>
      </c>
      <c r="AJ273" t="str">
        <f t="shared" si="107"/>
        <v>----</v>
      </c>
      <c r="AK273" t="str">
        <f t="shared" si="108"/>
        <v>HUnSatLig</v>
      </c>
      <c r="AL273" t="str">
        <f t="shared" si="109"/>
        <v>----</v>
      </c>
      <c r="AM273" t="str">
        <f t="shared" si="110"/>
        <v>----</v>
      </c>
      <c r="AN273" t="str">
        <f t="shared" si="111"/>
        <v>----</v>
      </c>
      <c r="AP273" s="4">
        <f t="shared" si="112"/>
        <v>505.21556003164181</v>
      </c>
      <c r="AQ273" s="4">
        <f t="shared" si="113"/>
        <v>505</v>
      </c>
      <c r="AR273" s="4">
        <f t="shared" si="114"/>
        <v>0.21556003164181448</v>
      </c>
      <c r="AU273">
        <v>0.17391304347826075</v>
      </c>
      <c r="AV273">
        <v>4256749.333333333</v>
      </c>
    </row>
    <row r="274" spans="1:48" x14ac:dyDescent="0.25">
      <c r="A274">
        <v>23</v>
      </c>
      <c r="B274">
        <v>22</v>
      </c>
      <c r="C274">
        <v>0</v>
      </c>
      <c r="D274">
        <v>14</v>
      </c>
      <c r="E274">
        <v>0</v>
      </c>
      <c r="F274">
        <v>0</v>
      </c>
      <c r="G274">
        <f t="shared" si="115"/>
        <v>0.26086956521739113</v>
      </c>
      <c r="H274">
        <v>521.09367799999995</v>
      </c>
      <c r="J274">
        <v>3428277</v>
      </c>
      <c r="K274">
        <v>3447245</v>
      </c>
      <c r="L274">
        <v>3014307</v>
      </c>
      <c r="M274" t="str">
        <f t="shared" si="93"/>
        <v>Yes</v>
      </c>
      <c r="N274">
        <f t="shared" si="94"/>
        <v>3296609.6666666665</v>
      </c>
      <c r="P274">
        <v>0</v>
      </c>
      <c r="Q274">
        <v>0</v>
      </c>
      <c r="R274">
        <v>0</v>
      </c>
      <c r="S274" t="str">
        <f t="shared" si="95"/>
        <v>No</v>
      </c>
      <c r="T274">
        <f t="shared" si="96"/>
        <v>0</v>
      </c>
      <c r="V274">
        <f t="shared" si="97"/>
        <v>0.95652173913043481</v>
      </c>
      <c r="W274">
        <f t="shared" si="98"/>
        <v>0.60869565217391308</v>
      </c>
      <c r="Y274" s="4">
        <f t="shared" si="99"/>
        <v>521.09367797990001</v>
      </c>
      <c r="Z274">
        <f t="shared" si="100"/>
        <v>13</v>
      </c>
      <c r="AA274">
        <f t="shared" si="101"/>
        <v>0.56521739130434778</v>
      </c>
      <c r="AB274">
        <f t="shared" si="102"/>
        <v>0.59090909090909094</v>
      </c>
      <c r="AC274">
        <f t="shared" si="103"/>
        <v>0.9285714285714286</v>
      </c>
      <c r="AD274" t="str">
        <f t="shared" si="104"/>
        <v>CRAM</v>
      </c>
      <c r="AG274">
        <f t="shared" si="105"/>
        <v>0.375</v>
      </c>
      <c r="AI274" t="str">
        <f t="shared" si="106"/>
        <v>----</v>
      </c>
      <c r="AJ274" t="str">
        <f t="shared" si="107"/>
        <v>----</v>
      </c>
      <c r="AK274" t="str">
        <f t="shared" si="108"/>
        <v>HUnSatLig</v>
      </c>
      <c r="AL274" t="str">
        <f t="shared" si="109"/>
        <v>----</v>
      </c>
      <c r="AM274" t="str">
        <f t="shared" si="110"/>
        <v>----</v>
      </c>
      <c r="AN274" t="str">
        <f t="shared" si="111"/>
        <v>----</v>
      </c>
      <c r="AP274" s="4">
        <f t="shared" si="112"/>
        <v>521.21417322012712</v>
      </c>
      <c r="AQ274" s="4">
        <f t="shared" si="113"/>
        <v>521</v>
      </c>
      <c r="AR274" s="4">
        <f t="shared" si="114"/>
        <v>0.21417322012712248</v>
      </c>
      <c r="AU274">
        <v>0.26086956521739113</v>
      </c>
      <c r="AV274">
        <v>3296609.6666666665</v>
      </c>
    </row>
    <row r="275" spans="1:48" x14ac:dyDescent="0.25">
      <c r="A275">
        <v>23</v>
      </c>
      <c r="B275">
        <v>22</v>
      </c>
      <c r="C275">
        <v>0</v>
      </c>
      <c r="D275">
        <v>15</v>
      </c>
      <c r="E275">
        <v>0</v>
      </c>
      <c r="F275">
        <v>0</v>
      </c>
      <c r="G275">
        <f t="shared" si="115"/>
        <v>0.34782608695652195</v>
      </c>
      <c r="H275">
        <v>537.08859259999997</v>
      </c>
      <c r="J275">
        <v>3051925</v>
      </c>
      <c r="K275">
        <v>2454584</v>
      </c>
      <c r="L275">
        <v>2275878</v>
      </c>
      <c r="M275" t="str">
        <f t="shared" si="93"/>
        <v>Yes</v>
      </c>
      <c r="N275">
        <f t="shared" si="94"/>
        <v>2594129</v>
      </c>
      <c r="P275">
        <v>0</v>
      </c>
      <c r="Q275">
        <v>0</v>
      </c>
      <c r="R275">
        <v>0</v>
      </c>
      <c r="S275" t="str">
        <f t="shared" si="95"/>
        <v>No</v>
      </c>
      <c r="T275">
        <f t="shared" si="96"/>
        <v>0</v>
      </c>
      <c r="V275">
        <f t="shared" si="97"/>
        <v>0.95652173913043481</v>
      </c>
      <c r="W275">
        <f t="shared" si="98"/>
        <v>0.65217391304347827</v>
      </c>
      <c r="Y275" s="4">
        <f t="shared" si="99"/>
        <v>537.08859257990014</v>
      </c>
      <c r="Z275">
        <f t="shared" si="100"/>
        <v>13</v>
      </c>
      <c r="AA275">
        <f t="shared" si="101"/>
        <v>0.56521739130434778</v>
      </c>
      <c r="AB275">
        <f t="shared" si="102"/>
        <v>0.59090909090909094</v>
      </c>
      <c r="AC275">
        <f t="shared" si="103"/>
        <v>0.8666666666666667</v>
      </c>
      <c r="AD275" t="str">
        <f t="shared" si="104"/>
        <v>CRAM</v>
      </c>
      <c r="AG275">
        <f t="shared" si="105"/>
        <v>0.35483870967741937</v>
      </c>
      <c r="AI275" t="str">
        <f t="shared" si="106"/>
        <v>----</v>
      </c>
      <c r="AJ275" t="str">
        <f t="shared" si="107"/>
        <v>----</v>
      </c>
      <c r="AK275" t="str">
        <f t="shared" si="108"/>
        <v>HUnSatLig</v>
      </c>
      <c r="AL275" t="str">
        <f t="shared" si="109"/>
        <v>----</v>
      </c>
      <c r="AM275" t="str">
        <f t="shared" si="110"/>
        <v>----</v>
      </c>
      <c r="AN275" t="str">
        <f t="shared" si="111"/>
        <v>----</v>
      </c>
      <c r="AP275" s="4">
        <f t="shared" si="112"/>
        <v>537.21278640861249</v>
      </c>
      <c r="AQ275" s="4">
        <f t="shared" si="113"/>
        <v>537</v>
      </c>
      <c r="AR275" s="4">
        <f t="shared" si="114"/>
        <v>0.21278640861248732</v>
      </c>
      <c r="AU275">
        <v>0.34782608695652195</v>
      </c>
      <c r="AV275">
        <v>2594129</v>
      </c>
    </row>
    <row r="276" spans="1:48" x14ac:dyDescent="0.25">
      <c r="A276">
        <v>23</v>
      </c>
      <c r="B276">
        <v>24</v>
      </c>
      <c r="C276">
        <v>0</v>
      </c>
      <c r="D276">
        <v>7</v>
      </c>
      <c r="E276">
        <v>0</v>
      </c>
      <c r="F276">
        <v>0</v>
      </c>
      <c r="G276">
        <f t="shared" si="115"/>
        <v>-0.43478260869565233</v>
      </c>
      <c r="H276">
        <v>411.14492580000001</v>
      </c>
      <c r="J276">
        <v>2875460</v>
      </c>
      <c r="K276">
        <v>2321350</v>
      </c>
      <c r="L276">
        <v>2765037</v>
      </c>
      <c r="M276" t="str">
        <f t="shared" si="93"/>
        <v>Yes</v>
      </c>
      <c r="N276">
        <f t="shared" si="94"/>
        <v>2653949</v>
      </c>
      <c r="P276">
        <v>0</v>
      </c>
      <c r="Q276">
        <v>0</v>
      </c>
      <c r="R276">
        <v>0</v>
      </c>
      <c r="S276" t="str">
        <f t="shared" si="95"/>
        <v>No</v>
      </c>
      <c r="T276">
        <f t="shared" si="96"/>
        <v>0</v>
      </c>
      <c r="V276">
        <f t="shared" si="97"/>
        <v>1.0434782608695652</v>
      </c>
      <c r="W276">
        <f t="shared" si="98"/>
        <v>0.30434782608695654</v>
      </c>
      <c r="Y276" s="4">
        <f t="shared" si="99"/>
        <v>411.14492577990001</v>
      </c>
      <c r="Z276">
        <f t="shared" si="100"/>
        <v>12</v>
      </c>
      <c r="AA276">
        <f t="shared" si="101"/>
        <v>0.52173913043478259</v>
      </c>
      <c r="AB276">
        <f t="shared" si="102"/>
        <v>0.5</v>
      </c>
      <c r="AC276">
        <f t="shared" si="103"/>
        <v>1.7142857142857142</v>
      </c>
      <c r="AD276" t="str">
        <f t="shared" si="104"/>
        <v>CRAM</v>
      </c>
      <c r="AG276">
        <f t="shared" si="105"/>
        <v>0.4358974358974359</v>
      </c>
      <c r="AI276" t="str">
        <f t="shared" si="106"/>
        <v>----</v>
      </c>
      <c r="AJ276" t="str">
        <f t="shared" si="107"/>
        <v>----</v>
      </c>
      <c r="AK276" t="str">
        <f t="shared" si="108"/>
        <v>HUnSatLig</v>
      </c>
      <c r="AL276" t="str">
        <f t="shared" si="109"/>
        <v>----</v>
      </c>
      <c r="AM276" t="str">
        <f t="shared" si="110"/>
        <v>----</v>
      </c>
      <c r="AN276" t="str">
        <f t="shared" si="111"/>
        <v>----</v>
      </c>
      <c r="AP276" s="4">
        <f t="shared" si="112"/>
        <v>411.23999699011318</v>
      </c>
      <c r="AQ276" s="4">
        <f t="shared" si="113"/>
        <v>411</v>
      </c>
      <c r="AR276" s="4">
        <f t="shared" si="114"/>
        <v>0.23999699011318398</v>
      </c>
      <c r="AU276">
        <v>-0.43478260869565233</v>
      </c>
      <c r="AV276">
        <v>2653949</v>
      </c>
    </row>
    <row r="277" spans="1:48" x14ac:dyDescent="0.25">
      <c r="A277">
        <v>23</v>
      </c>
      <c r="B277">
        <v>24</v>
      </c>
      <c r="C277">
        <v>0</v>
      </c>
      <c r="D277">
        <v>8</v>
      </c>
      <c r="E277">
        <v>0</v>
      </c>
      <c r="F277">
        <v>0</v>
      </c>
      <c r="G277">
        <f t="shared" si="115"/>
        <v>-0.34782608695652151</v>
      </c>
      <c r="H277">
        <v>427.13984040000003</v>
      </c>
      <c r="J277">
        <v>3583454</v>
      </c>
      <c r="K277">
        <v>3074077</v>
      </c>
      <c r="L277">
        <v>3438980</v>
      </c>
      <c r="M277" t="str">
        <f t="shared" si="93"/>
        <v>Yes</v>
      </c>
      <c r="N277">
        <f t="shared" si="94"/>
        <v>3365503.6666666665</v>
      </c>
      <c r="P277">
        <v>0</v>
      </c>
      <c r="Q277">
        <v>0</v>
      </c>
      <c r="R277">
        <v>0</v>
      </c>
      <c r="S277" t="str">
        <f t="shared" si="95"/>
        <v>No</v>
      </c>
      <c r="T277">
        <f t="shared" si="96"/>
        <v>0</v>
      </c>
      <c r="V277">
        <f t="shared" si="97"/>
        <v>1.0434782608695652</v>
      </c>
      <c r="W277">
        <f t="shared" si="98"/>
        <v>0.34782608695652173</v>
      </c>
      <c r="Y277" s="4">
        <f t="shared" si="99"/>
        <v>427.13984037990002</v>
      </c>
      <c r="Z277">
        <f t="shared" si="100"/>
        <v>12</v>
      </c>
      <c r="AA277">
        <f t="shared" si="101"/>
        <v>0.52173913043478259</v>
      </c>
      <c r="AB277">
        <f t="shared" si="102"/>
        <v>0.5</v>
      </c>
      <c r="AC277">
        <f t="shared" si="103"/>
        <v>1.5</v>
      </c>
      <c r="AD277" t="str">
        <f t="shared" si="104"/>
        <v>CRAM</v>
      </c>
      <c r="AG277">
        <f t="shared" si="105"/>
        <v>0.42105263157894735</v>
      </c>
      <c r="AI277" t="str">
        <f t="shared" si="106"/>
        <v>----</v>
      </c>
      <c r="AJ277" t="str">
        <f t="shared" si="107"/>
        <v>----</v>
      </c>
      <c r="AK277" t="str">
        <f t="shared" si="108"/>
        <v>HUnSatLig</v>
      </c>
      <c r="AL277" t="str">
        <f t="shared" si="109"/>
        <v>----</v>
      </c>
      <c r="AM277" t="str">
        <f t="shared" si="110"/>
        <v>----</v>
      </c>
      <c r="AN277" t="str">
        <f t="shared" si="111"/>
        <v>----</v>
      </c>
      <c r="AP277" s="4">
        <f t="shared" si="112"/>
        <v>427.23861017859855</v>
      </c>
      <c r="AQ277" s="4">
        <f t="shared" si="113"/>
        <v>427</v>
      </c>
      <c r="AR277" s="4">
        <f t="shared" si="114"/>
        <v>0.23861017859854883</v>
      </c>
      <c r="AU277">
        <v>-0.34782608695652151</v>
      </c>
      <c r="AV277">
        <v>3365503.6666666665</v>
      </c>
    </row>
    <row r="278" spans="1:48" x14ac:dyDescent="0.25">
      <c r="A278">
        <v>23</v>
      </c>
      <c r="B278">
        <v>24</v>
      </c>
      <c r="C278">
        <v>0</v>
      </c>
      <c r="D278">
        <v>10</v>
      </c>
      <c r="E278">
        <v>0</v>
      </c>
      <c r="F278">
        <v>0</v>
      </c>
      <c r="G278">
        <f t="shared" si="115"/>
        <v>-0.17391304347826075</v>
      </c>
      <c r="H278">
        <v>459.1296696</v>
      </c>
      <c r="J278">
        <v>5426895</v>
      </c>
      <c r="K278">
        <v>5648232</v>
      </c>
      <c r="L278">
        <v>5340666</v>
      </c>
      <c r="M278" t="str">
        <f t="shared" si="93"/>
        <v>Yes</v>
      </c>
      <c r="N278">
        <f t="shared" si="94"/>
        <v>5471931</v>
      </c>
      <c r="P278">
        <v>0</v>
      </c>
      <c r="Q278">
        <v>0</v>
      </c>
      <c r="R278">
        <v>0</v>
      </c>
      <c r="S278" t="str">
        <f t="shared" si="95"/>
        <v>No</v>
      </c>
      <c r="T278">
        <f t="shared" si="96"/>
        <v>0</v>
      </c>
      <c r="V278">
        <f t="shared" si="97"/>
        <v>1.0434782608695652</v>
      </c>
      <c r="W278">
        <f t="shared" si="98"/>
        <v>0.43478260869565216</v>
      </c>
      <c r="Y278" s="4">
        <f t="shared" si="99"/>
        <v>459.1296695799</v>
      </c>
      <c r="Z278">
        <f t="shared" si="100"/>
        <v>12</v>
      </c>
      <c r="AA278">
        <f t="shared" si="101"/>
        <v>0.52173913043478259</v>
      </c>
      <c r="AB278">
        <f t="shared" si="102"/>
        <v>0.5</v>
      </c>
      <c r="AC278">
        <f t="shared" si="103"/>
        <v>1.2</v>
      </c>
      <c r="AD278" t="str">
        <f t="shared" si="104"/>
        <v>CRAM</v>
      </c>
      <c r="AG278">
        <f t="shared" si="105"/>
        <v>0.3888888888888889</v>
      </c>
      <c r="AI278" t="str">
        <f t="shared" si="106"/>
        <v>----</v>
      </c>
      <c r="AJ278" t="str">
        <f t="shared" si="107"/>
        <v>----</v>
      </c>
      <c r="AK278" t="str">
        <f t="shared" si="108"/>
        <v>HUnSatLig</v>
      </c>
      <c r="AL278" t="str">
        <f t="shared" si="109"/>
        <v>----</v>
      </c>
      <c r="AM278" t="str">
        <f t="shared" si="110"/>
        <v>----</v>
      </c>
      <c r="AN278" t="str">
        <f t="shared" si="111"/>
        <v>----</v>
      </c>
      <c r="AP278" s="4">
        <f t="shared" si="112"/>
        <v>459.23583655556911</v>
      </c>
      <c r="AQ278" s="4">
        <f t="shared" si="113"/>
        <v>459</v>
      </c>
      <c r="AR278" s="4">
        <f t="shared" si="114"/>
        <v>0.23583655556910799</v>
      </c>
      <c r="AU278">
        <v>-0.17391304347826075</v>
      </c>
      <c r="AV278">
        <v>5471931</v>
      </c>
    </row>
    <row r="279" spans="1:48" x14ac:dyDescent="0.25">
      <c r="A279">
        <v>23</v>
      </c>
      <c r="B279">
        <v>24</v>
      </c>
      <c r="C279">
        <v>0</v>
      </c>
      <c r="D279">
        <v>15</v>
      </c>
      <c r="E279">
        <v>0</v>
      </c>
      <c r="F279">
        <v>0</v>
      </c>
      <c r="G279">
        <f t="shared" si="115"/>
        <v>0.26086956521739113</v>
      </c>
      <c r="H279">
        <v>539.10424260000002</v>
      </c>
      <c r="J279">
        <v>2288050</v>
      </c>
      <c r="K279">
        <v>1961521</v>
      </c>
      <c r="L279">
        <v>1801290</v>
      </c>
      <c r="M279" t="str">
        <f t="shared" si="93"/>
        <v>Yes</v>
      </c>
      <c r="N279">
        <f t="shared" si="94"/>
        <v>2016953.6666666667</v>
      </c>
      <c r="P279">
        <v>0</v>
      </c>
      <c r="Q279">
        <v>0</v>
      </c>
      <c r="R279">
        <v>0</v>
      </c>
      <c r="S279" t="str">
        <f t="shared" si="95"/>
        <v>No</v>
      </c>
      <c r="T279">
        <f t="shared" si="96"/>
        <v>0</v>
      </c>
      <c r="V279">
        <f t="shared" si="97"/>
        <v>1.0434782608695652</v>
      </c>
      <c r="W279">
        <f t="shared" si="98"/>
        <v>0.65217391304347827</v>
      </c>
      <c r="Y279" s="4">
        <f t="shared" si="99"/>
        <v>539.10424257990007</v>
      </c>
      <c r="Z279">
        <f t="shared" si="100"/>
        <v>12</v>
      </c>
      <c r="AA279">
        <f t="shared" si="101"/>
        <v>0.52173913043478259</v>
      </c>
      <c r="AB279">
        <f t="shared" si="102"/>
        <v>0.5</v>
      </c>
      <c r="AC279">
        <f t="shared" si="103"/>
        <v>0.8</v>
      </c>
      <c r="AD279" t="str">
        <f t="shared" si="104"/>
        <v>CRAM</v>
      </c>
      <c r="AG279">
        <f t="shared" si="105"/>
        <v>0.29032258064516131</v>
      </c>
      <c r="AI279" t="str">
        <f t="shared" si="106"/>
        <v>----</v>
      </c>
      <c r="AJ279" t="str">
        <f t="shared" si="107"/>
        <v>----</v>
      </c>
      <c r="AK279" t="str">
        <f t="shared" si="108"/>
        <v>HUnSatLig</v>
      </c>
      <c r="AL279" t="str">
        <f t="shared" si="109"/>
        <v>----</v>
      </c>
      <c r="AM279" t="str">
        <f t="shared" si="110"/>
        <v>----</v>
      </c>
      <c r="AN279" t="str">
        <f t="shared" si="111"/>
        <v>----</v>
      </c>
      <c r="AP279" s="4">
        <f t="shared" si="112"/>
        <v>539.2289024979957</v>
      </c>
      <c r="AQ279" s="4">
        <f t="shared" si="113"/>
        <v>539</v>
      </c>
      <c r="AR279" s="4">
        <f t="shared" si="114"/>
        <v>0.22890249799570483</v>
      </c>
      <c r="AU279">
        <v>0.26086956521739113</v>
      </c>
      <c r="AV279">
        <v>2016953.6666666667</v>
      </c>
    </row>
    <row r="280" spans="1:48" x14ac:dyDescent="0.25">
      <c r="A280">
        <v>23</v>
      </c>
      <c r="B280">
        <v>26</v>
      </c>
      <c r="C280">
        <v>0</v>
      </c>
      <c r="D280">
        <v>6</v>
      </c>
      <c r="E280">
        <v>0</v>
      </c>
      <c r="F280">
        <v>0</v>
      </c>
      <c r="G280">
        <f t="shared" si="115"/>
        <v>-0.60869565217391308</v>
      </c>
      <c r="H280">
        <v>397.16566119999999</v>
      </c>
      <c r="J280">
        <v>2592721</v>
      </c>
      <c r="K280">
        <v>2041884</v>
      </c>
      <c r="L280">
        <v>2342363</v>
      </c>
      <c r="M280" t="str">
        <f t="shared" si="93"/>
        <v>Yes</v>
      </c>
      <c r="N280">
        <f t="shared" si="94"/>
        <v>2325656</v>
      </c>
      <c r="P280">
        <v>0</v>
      </c>
      <c r="Q280">
        <v>0</v>
      </c>
      <c r="R280">
        <v>0</v>
      </c>
      <c r="S280" t="str">
        <f t="shared" si="95"/>
        <v>No</v>
      </c>
      <c r="T280">
        <f t="shared" si="96"/>
        <v>0</v>
      </c>
      <c r="V280">
        <f t="shared" si="97"/>
        <v>1.1304347826086956</v>
      </c>
      <c r="W280">
        <f t="shared" si="98"/>
        <v>0.2608695652173913</v>
      </c>
      <c r="Y280" s="4">
        <f t="shared" si="99"/>
        <v>397.16566117989998</v>
      </c>
      <c r="Z280">
        <f t="shared" si="100"/>
        <v>11</v>
      </c>
      <c r="AA280">
        <f t="shared" si="101"/>
        <v>0.47826086956521741</v>
      </c>
      <c r="AB280">
        <f t="shared" si="102"/>
        <v>0.42307692307692307</v>
      </c>
      <c r="AC280">
        <f t="shared" si="103"/>
        <v>1.8333333333333333</v>
      </c>
      <c r="AD280" t="str">
        <f t="shared" si="104"/>
        <v>O</v>
      </c>
      <c r="AG280">
        <f t="shared" si="105"/>
        <v>0.4</v>
      </c>
      <c r="AI280" t="str">
        <f t="shared" si="106"/>
        <v>----</v>
      </c>
      <c r="AJ280" t="str">
        <f t="shared" si="107"/>
        <v>----</v>
      </c>
      <c r="AK280" t="str">
        <f t="shared" si="108"/>
        <v>HUnSatLig</v>
      </c>
      <c r="AL280" t="str">
        <f t="shared" si="109"/>
        <v>----</v>
      </c>
      <c r="AM280" t="str">
        <f t="shared" si="110"/>
        <v>----</v>
      </c>
      <c r="AN280" t="str">
        <f t="shared" si="111"/>
        <v>----</v>
      </c>
      <c r="AP280" s="4">
        <f t="shared" si="112"/>
        <v>397.25749989101109</v>
      </c>
      <c r="AQ280" s="4">
        <f t="shared" si="113"/>
        <v>397</v>
      </c>
      <c r="AR280" s="4">
        <f t="shared" si="114"/>
        <v>0.2574998910110935</v>
      </c>
      <c r="AU280">
        <v>-0.60869565217391308</v>
      </c>
      <c r="AV280">
        <v>2325656</v>
      </c>
    </row>
    <row r="281" spans="1:48" x14ac:dyDescent="0.25">
      <c r="A281">
        <v>23</v>
      </c>
      <c r="B281">
        <v>26</v>
      </c>
      <c r="C281">
        <v>0</v>
      </c>
      <c r="D281">
        <v>7</v>
      </c>
      <c r="E281">
        <v>0</v>
      </c>
      <c r="F281">
        <v>0</v>
      </c>
      <c r="G281">
        <f t="shared" si="115"/>
        <v>-0.52173913043478226</v>
      </c>
      <c r="H281">
        <v>413.1605758</v>
      </c>
      <c r="J281">
        <v>4100209</v>
      </c>
      <c r="K281">
        <v>4194847</v>
      </c>
      <c r="L281">
        <v>3778332</v>
      </c>
      <c r="M281" t="str">
        <f t="shared" si="93"/>
        <v>Yes</v>
      </c>
      <c r="N281">
        <f t="shared" si="94"/>
        <v>4024462.6666666665</v>
      </c>
      <c r="P281">
        <v>0</v>
      </c>
      <c r="Q281">
        <v>0</v>
      </c>
      <c r="R281">
        <v>0</v>
      </c>
      <c r="S281" t="str">
        <f t="shared" si="95"/>
        <v>No</v>
      </c>
      <c r="T281">
        <f t="shared" si="96"/>
        <v>0</v>
      </c>
      <c r="V281">
        <f t="shared" si="97"/>
        <v>1.1304347826086956</v>
      </c>
      <c r="W281">
        <f t="shared" si="98"/>
        <v>0.30434782608695654</v>
      </c>
      <c r="Y281" s="4">
        <f t="shared" si="99"/>
        <v>413.1605757799</v>
      </c>
      <c r="Z281">
        <f t="shared" si="100"/>
        <v>11</v>
      </c>
      <c r="AA281">
        <f t="shared" si="101"/>
        <v>0.47826086956521741</v>
      </c>
      <c r="AB281">
        <f t="shared" si="102"/>
        <v>0.42307692307692307</v>
      </c>
      <c r="AC281">
        <f t="shared" si="103"/>
        <v>1.5714285714285714</v>
      </c>
      <c r="AD281" t="str">
        <f t="shared" si="104"/>
        <v>CRAM</v>
      </c>
      <c r="AG281">
        <f t="shared" si="105"/>
        <v>0.38461538461538464</v>
      </c>
      <c r="AI281" t="str">
        <f t="shared" si="106"/>
        <v>----</v>
      </c>
      <c r="AJ281" t="str">
        <f t="shared" si="107"/>
        <v>----</v>
      </c>
      <c r="AK281" t="str">
        <f t="shared" si="108"/>
        <v>HUnSatLig</v>
      </c>
      <c r="AL281" t="str">
        <f t="shared" si="109"/>
        <v>----</v>
      </c>
      <c r="AM281" t="str">
        <f t="shared" si="110"/>
        <v>----</v>
      </c>
      <c r="AN281" t="str">
        <f t="shared" si="111"/>
        <v>----</v>
      </c>
      <c r="AP281" s="4">
        <f t="shared" si="112"/>
        <v>413.2561130794964</v>
      </c>
      <c r="AQ281" s="4">
        <f t="shared" si="113"/>
        <v>413</v>
      </c>
      <c r="AR281" s="4">
        <f t="shared" si="114"/>
        <v>0.2561130794964015</v>
      </c>
      <c r="AU281">
        <v>-0.52173913043478226</v>
      </c>
      <c r="AV281">
        <v>4024462.6666666665</v>
      </c>
    </row>
    <row r="282" spans="1:48" x14ac:dyDescent="0.25">
      <c r="A282">
        <v>23</v>
      </c>
      <c r="B282">
        <v>28</v>
      </c>
      <c r="C282">
        <v>0</v>
      </c>
      <c r="D282">
        <v>6</v>
      </c>
      <c r="E282">
        <v>0</v>
      </c>
      <c r="F282">
        <v>0</v>
      </c>
      <c r="G282">
        <f t="shared" si="115"/>
        <v>-0.6956521739130439</v>
      </c>
      <c r="H282">
        <v>399.18131119999998</v>
      </c>
      <c r="J282">
        <v>3950423</v>
      </c>
      <c r="K282">
        <v>3444043</v>
      </c>
      <c r="L282">
        <v>3833605</v>
      </c>
      <c r="M282" t="str">
        <f t="shared" si="93"/>
        <v>Yes</v>
      </c>
      <c r="N282">
        <f t="shared" si="94"/>
        <v>3742690.3333333335</v>
      </c>
      <c r="P282">
        <v>0</v>
      </c>
      <c r="Q282">
        <v>0</v>
      </c>
      <c r="R282">
        <v>0</v>
      </c>
      <c r="S282" t="str">
        <f t="shared" si="95"/>
        <v>No</v>
      </c>
      <c r="T282">
        <f t="shared" si="96"/>
        <v>0</v>
      </c>
      <c r="V282">
        <f t="shared" si="97"/>
        <v>1.2173913043478262</v>
      </c>
      <c r="W282">
        <f t="shared" si="98"/>
        <v>0.2608695652173913</v>
      </c>
      <c r="Y282" s="4">
        <f t="shared" si="99"/>
        <v>399.18131117989998</v>
      </c>
      <c r="Z282">
        <f t="shared" si="100"/>
        <v>10</v>
      </c>
      <c r="AA282">
        <f t="shared" si="101"/>
        <v>0.43478260869565216</v>
      </c>
      <c r="AB282">
        <f t="shared" si="102"/>
        <v>0.35714285714285715</v>
      </c>
      <c r="AC282">
        <f t="shared" si="103"/>
        <v>1.6666666666666667</v>
      </c>
      <c r="AD282" t="str">
        <f t="shared" si="104"/>
        <v>CRAM</v>
      </c>
      <c r="AG282">
        <f t="shared" si="105"/>
        <v>0.35</v>
      </c>
      <c r="AI282" t="str">
        <f t="shared" si="106"/>
        <v>----</v>
      </c>
      <c r="AJ282" t="str">
        <f t="shared" si="107"/>
        <v>----</v>
      </c>
      <c r="AK282" t="str">
        <f t="shared" si="108"/>
        <v>HUnSatLig</v>
      </c>
      <c r="AL282" t="str">
        <f t="shared" si="109"/>
        <v>----</v>
      </c>
      <c r="AM282" t="str">
        <f t="shared" si="110"/>
        <v>----</v>
      </c>
      <c r="AN282" t="str">
        <f t="shared" si="111"/>
        <v>----</v>
      </c>
      <c r="AP282" s="4">
        <f t="shared" si="112"/>
        <v>399.27361598039431</v>
      </c>
      <c r="AQ282" s="4">
        <f t="shared" si="113"/>
        <v>399</v>
      </c>
      <c r="AR282" s="4">
        <f t="shared" si="114"/>
        <v>0.27361598039431101</v>
      </c>
      <c r="AU282">
        <v>-0.6956521739130439</v>
      </c>
      <c r="AV282">
        <v>3742690.3333333335</v>
      </c>
    </row>
    <row r="283" spans="1:48" x14ac:dyDescent="0.25">
      <c r="A283">
        <v>23</v>
      </c>
      <c r="B283">
        <v>30</v>
      </c>
      <c r="C283">
        <v>0</v>
      </c>
      <c r="D283">
        <v>5</v>
      </c>
      <c r="E283">
        <v>0</v>
      </c>
      <c r="F283">
        <v>0</v>
      </c>
      <c r="G283">
        <f t="shared" si="115"/>
        <v>-0.86956521739130466</v>
      </c>
      <c r="H283">
        <v>385.20204660000002</v>
      </c>
      <c r="J283">
        <v>2236795</v>
      </c>
      <c r="K283">
        <v>1743097</v>
      </c>
      <c r="L283">
        <v>2074744</v>
      </c>
      <c r="M283" t="str">
        <f t="shared" si="93"/>
        <v>Yes</v>
      </c>
      <c r="N283">
        <f t="shared" si="94"/>
        <v>2018212</v>
      </c>
      <c r="P283">
        <v>0</v>
      </c>
      <c r="Q283">
        <v>0</v>
      </c>
      <c r="R283">
        <v>0</v>
      </c>
      <c r="S283" t="str">
        <f t="shared" si="95"/>
        <v>No</v>
      </c>
      <c r="T283">
        <f t="shared" si="96"/>
        <v>0</v>
      </c>
      <c r="V283">
        <f t="shared" si="97"/>
        <v>1.3043478260869565</v>
      </c>
      <c r="W283">
        <f t="shared" si="98"/>
        <v>0.21739130434782608</v>
      </c>
      <c r="Y283" s="4">
        <f t="shared" si="99"/>
        <v>385.20204657990001</v>
      </c>
      <c r="Z283">
        <f t="shared" si="100"/>
        <v>9</v>
      </c>
      <c r="AA283">
        <f t="shared" si="101"/>
        <v>0.39130434782608697</v>
      </c>
      <c r="AB283">
        <f t="shared" si="102"/>
        <v>0.3</v>
      </c>
      <c r="AC283">
        <f t="shared" si="103"/>
        <v>1.8</v>
      </c>
      <c r="AD283" t="str">
        <f t="shared" si="104"/>
        <v>O</v>
      </c>
      <c r="AG283">
        <f t="shared" si="105"/>
        <v>0.31707317073170732</v>
      </c>
      <c r="AI283" t="str">
        <f t="shared" si="106"/>
        <v>----</v>
      </c>
      <c r="AJ283" t="str">
        <f t="shared" si="107"/>
        <v>----</v>
      </c>
      <c r="AK283" t="str">
        <f t="shared" si="108"/>
        <v>HUnSatLig</v>
      </c>
      <c r="AL283" t="str">
        <f t="shared" si="109"/>
        <v>----</v>
      </c>
      <c r="AM283" t="str">
        <f t="shared" si="110"/>
        <v>----</v>
      </c>
      <c r="AN283" t="str">
        <f t="shared" si="111"/>
        <v>----</v>
      </c>
      <c r="AP283" s="4">
        <f t="shared" si="112"/>
        <v>385.29111888129222</v>
      </c>
      <c r="AQ283" s="4">
        <f t="shared" si="113"/>
        <v>385</v>
      </c>
      <c r="AR283" s="4">
        <f t="shared" si="114"/>
        <v>0.29111888129222052</v>
      </c>
      <c r="AU283">
        <v>-0.86956521739130466</v>
      </c>
      <c r="AV283">
        <v>2018212</v>
      </c>
    </row>
    <row r="284" spans="1:48" x14ac:dyDescent="0.25">
      <c r="A284">
        <v>23</v>
      </c>
      <c r="B284">
        <v>31</v>
      </c>
      <c r="C284">
        <v>1</v>
      </c>
      <c r="D284">
        <v>11</v>
      </c>
      <c r="E284">
        <v>0</v>
      </c>
      <c r="F284">
        <v>0</v>
      </c>
      <c r="G284">
        <f t="shared" si="115"/>
        <v>-0.26086956521739157</v>
      </c>
      <c r="H284">
        <v>496.18243319999999</v>
      </c>
      <c r="J284">
        <v>5355129</v>
      </c>
      <c r="K284">
        <v>5565300</v>
      </c>
      <c r="L284">
        <v>5283411</v>
      </c>
      <c r="M284" t="str">
        <f t="shared" si="93"/>
        <v>Yes</v>
      </c>
      <c r="N284">
        <f t="shared" si="94"/>
        <v>5401280</v>
      </c>
      <c r="P284">
        <v>0</v>
      </c>
      <c r="Q284">
        <v>0</v>
      </c>
      <c r="R284">
        <v>0</v>
      </c>
      <c r="S284" t="str">
        <f t="shared" si="95"/>
        <v>No</v>
      </c>
      <c r="T284">
        <f t="shared" si="96"/>
        <v>0</v>
      </c>
      <c r="V284">
        <f t="shared" si="97"/>
        <v>1.3478260869565217</v>
      </c>
      <c r="W284">
        <f t="shared" si="98"/>
        <v>0.47826086956521741</v>
      </c>
      <c r="Y284" s="4">
        <f t="shared" si="99"/>
        <v>496.18243317990004</v>
      </c>
      <c r="Z284">
        <f t="shared" si="100"/>
        <v>9</v>
      </c>
      <c r="AA284">
        <f t="shared" si="101"/>
        <v>0.39130434782608697</v>
      </c>
      <c r="AB284">
        <f t="shared" si="102"/>
        <v>0.29032258064516131</v>
      </c>
      <c r="AC284">
        <f t="shared" si="103"/>
        <v>0.81818181818181823</v>
      </c>
      <c r="AD284" t="str">
        <f t="shared" si="104"/>
        <v>CRAM</v>
      </c>
      <c r="AG284">
        <f t="shared" si="105"/>
        <v>0.18181818181818182</v>
      </c>
      <c r="AI284" t="str">
        <f t="shared" si="106"/>
        <v>----</v>
      </c>
      <c r="AJ284" t="str">
        <f t="shared" si="107"/>
        <v>----</v>
      </c>
      <c r="AK284" t="str">
        <f t="shared" si="108"/>
        <v>HUnSatLig</v>
      </c>
      <c r="AL284" t="str">
        <f t="shared" si="109"/>
        <v>----</v>
      </c>
      <c r="AM284" t="str">
        <f t="shared" si="110"/>
        <v>----</v>
      </c>
      <c r="AN284" t="str">
        <f t="shared" si="111"/>
        <v>----</v>
      </c>
      <c r="AP284" s="4">
        <f t="shared" si="112"/>
        <v>496.29716806157091</v>
      </c>
      <c r="AQ284" s="4">
        <f t="shared" si="113"/>
        <v>496</v>
      </c>
      <c r="AR284" s="4">
        <f t="shared" si="114"/>
        <v>0.29716806157091469</v>
      </c>
      <c r="AU284">
        <v>-0.26086956521739157</v>
      </c>
      <c r="AV284">
        <v>5401280</v>
      </c>
    </row>
    <row r="285" spans="1:48" x14ac:dyDescent="0.25">
      <c r="A285">
        <v>23</v>
      </c>
      <c r="B285">
        <v>32</v>
      </c>
      <c r="C285">
        <v>0</v>
      </c>
      <c r="D285">
        <v>5</v>
      </c>
      <c r="E285">
        <v>0</v>
      </c>
      <c r="F285">
        <v>0</v>
      </c>
      <c r="G285">
        <f t="shared" si="115"/>
        <v>-0.95652173913043459</v>
      </c>
      <c r="H285">
        <v>387.21769660000001</v>
      </c>
      <c r="J285">
        <v>1816550</v>
      </c>
      <c r="K285">
        <v>2385083</v>
      </c>
      <c r="L285">
        <v>2334288</v>
      </c>
      <c r="M285" t="str">
        <f t="shared" si="93"/>
        <v>Yes</v>
      </c>
      <c r="N285">
        <f t="shared" si="94"/>
        <v>2178640.3333333335</v>
      </c>
      <c r="P285">
        <v>0</v>
      </c>
      <c r="Q285">
        <v>0</v>
      </c>
      <c r="R285">
        <v>0</v>
      </c>
      <c r="S285" t="str">
        <f t="shared" si="95"/>
        <v>No</v>
      </c>
      <c r="T285">
        <f t="shared" si="96"/>
        <v>0</v>
      </c>
      <c r="V285">
        <f t="shared" si="97"/>
        <v>1.3913043478260869</v>
      </c>
      <c r="W285">
        <f t="shared" si="98"/>
        <v>0.21739130434782608</v>
      </c>
      <c r="Y285" s="4">
        <f t="shared" si="99"/>
        <v>387.21769657989995</v>
      </c>
      <c r="Z285">
        <f t="shared" si="100"/>
        <v>8</v>
      </c>
      <c r="AA285">
        <f t="shared" si="101"/>
        <v>0.34782608695652173</v>
      </c>
      <c r="AB285">
        <f t="shared" si="102"/>
        <v>0.25</v>
      </c>
      <c r="AC285">
        <f t="shared" si="103"/>
        <v>1.6</v>
      </c>
      <c r="AD285" t="str">
        <f t="shared" si="104"/>
        <v>CRAM</v>
      </c>
      <c r="AG285">
        <f t="shared" si="105"/>
        <v>0.26829268292682928</v>
      </c>
      <c r="AI285" t="str">
        <f t="shared" si="106"/>
        <v>----</v>
      </c>
      <c r="AJ285" t="str">
        <f t="shared" si="107"/>
        <v>----</v>
      </c>
      <c r="AK285" t="str">
        <f t="shared" si="108"/>
        <v>HUnSatLig</v>
      </c>
      <c r="AL285" t="str">
        <f t="shared" si="109"/>
        <v>----</v>
      </c>
      <c r="AM285" t="str">
        <f t="shared" si="110"/>
        <v>----</v>
      </c>
      <c r="AN285" t="str">
        <f t="shared" si="111"/>
        <v>----</v>
      </c>
      <c r="AP285" s="4">
        <f t="shared" si="112"/>
        <v>387.30723497067538</v>
      </c>
      <c r="AQ285" s="4">
        <f t="shared" si="113"/>
        <v>387</v>
      </c>
      <c r="AR285" s="4">
        <f t="shared" si="114"/>
        <v>0.30723497067538119</v>
      </c>
      <c r="AU285">
        <v>-0.95652173913043459</v>
      </c>
      <c r="AV285">
        <v>2178640.3333333335</v>
      </c>
    </row>
    <row r="286" spans="1:48" x14ac:dyDescent="0.25">
      <c r="A286">
        <v>23</v>
      </c>
      <c r="B286">
        <v>32</v>
      </c>
      <c r="C286">
        <v>0</v>
      </c>
      <c r="D286">
        <v>6</v>
      </c>
      <c r="E286">
        <v>0</v>
      </c>
      <c r="F286">
        <v>0</v>
      </c>
      <c r="G286">
        <f t="shared" si="115"/>
        <v>-0.86956521739130466</v>
      </c>
      <c r="H286">
        <v>403.21261120000003</v>
      </c>
      <c r="J286">
        <v>4857292</v>
      </c>
      <c r="K286">
        <v>5121868</v>
      </c>
      <c r="L286">
        <v>4908267</v>
      </c>
      <c r="M286" t="str">
        <f t="shared" si="93"/>
        <v>Yes</v>
      </c>
      <c r="N286">
        <f t="shared" si="94"/>
        <v>4962475.666666667</v>
      </c>
      <c r="P286">
        <v>0</v>
      </c>
      <c r="Q286">
        <v>0</v>
      </c>
      <c r="R286">
        <v>0</v>
      </c>
      <c r="S286" t="str">
        <f t="shared" si="95"/>
        <v>No</v>
      </c>
      <c r="T286">
        <f t="shared" si="96"/>
        <v>0</v>
      </c>
      <c r="V286">
        <f t="shared" si="97"/>
        <v>1.3913043478260869</v>
      </c>
      <c r="W286">
        <f t="shared" si="98"/>
        <v>0.2608695652173913</v>
      </c>
      <c r="Y286" s="4">
        <f t="shared" si="99"/>
        <v>403.21261117989997</v>
      </c>
      <c r="Z286">
        <f t="shared" si="100"/>
        <v>8</v>
      </c>
      <c r="AA286">
        <f t="shared" si="101"/>
        <v>0.34782608695652173</v>
      </c>
      <c r="AB286">
        <f t="shared" si="102"/>
        <v>0.25</v>
      </c>
      <c r="AC286">
        <f t="shared" si="103"/>
        <v>1.3333333333333333</v>
      </c>
      <c r="AD286" t="str">
        <f t="shared" si="104"/>
        <v>CRAM</v>
      </c>
      <c r="AG286">
        <f t="shared" si="105"/>
        <v>0.25</v>
      </c>
      <c r="AI286" t="str">
        <f t="shared" si="106"/>
        <v>----</v>
      </c>
      <c r="AJ286" t="str">
        <f t="shared" si="107"/>
        <v>----</v>
      </c>
      <c r="AK286" t="str">
        <f t="shared" si="108"/>
        <v>HUnSatLig</v>
      </c>
      <c r="AL286" t="str">
        <f t="shared" si="109"/>
        <v>----</v>
      </c>
      <c r="AM286" t="str">
        <f t="shared" si="110"/>
        <v>----</v>
      </c>
      <c r="AN286" t="str">
        <f t="shared" si="111"/>
        <v>----</v>
      </c>
      <c r="AP286" s="4">
        <f t="shared" si="112"/>
        <v>403.30584815916069</v>
      </c>
      <c r="AQ286" s="4">
        <f t="shared" si="113"/>
        <v>403</v>
      </c>
      <c r="AR286" s="4">
        <f t="shared" si="114"/>
        <v>0.30584815916068919</v>
      </c>
      <c r="AU286">
        <v>-0.86956521739130466</v>
      </c>
      <c r="AV286">
        <v>4962475.666666667</v>
      </c>
    </row>
    <row r="287" spans="1:48" x14ac:dyDescent="0.25">
      <c r="A287">
        <v>23</v>
      </c>
      <c r="B287">
        <v>34</v>
      </c>
      <c r="C287">
        <v>0</v>
      </c>
      <c r="D287">
        <v>5</v>
      </c>
      <c r="E287">
        <v>0</v>
      </c>
      <c r="F287">
        <v>0</v>
      </c>
      <c r="G287">
        <f t="shared" si="115"/>
        <v>-1.0434782608695654</v>
      </c>
      <c r="H287">
        <v>389.2333466</v>
      </c>
      <c r="J287">
        <v>1684786</v>
      </c>
      <c r="K287">
        <v>1965161</v>
      </c>
      <c r="L287">
        <v>2003471</v>
      </c>
      <c r="M287" t="str">
        <f t="shared" si="93"/>
        <v>Yes</v>
      </c>
      <c r="N287">
        <f t="shared" si="94"/>
        <v>1884472.6666666667</v>
      </c>
      <c r="P287">
        <v>0</v>
      </c>
      <c r="Q287">
        <v>0</v>
      </c>
      <c r="R287">
        <v>0</v>
      </c>
      <c r="S287" t="str">
        <f t="shared" si="95"/>
        <v>No</v>
      </c>
      <c r="T287">
        <f t="shared" si="96"/>
        <v>0</v>
      </c>
      <c r="V287">
        <f t="shared" si="97"/>
        <v>1.4782608695652173</v>
      </c>
      <c r="W287">
        <f t="shared" si="98"/>
        <v>0.21739130434782608</v>
      </c>
      <c r="Y287" s="4">
        <f t="shared" si="99"/>
        <v>389.2333465799</v>
      </c>
      <c r="Z287">
        <f t="shared" si="100"/>
        <v>7</v>
      </c>
      <c r="AA287">
        <f t="shared" si="101"/>
        <v>0.30434782608695654</v>
      </c>
      <c r="AB287">
        <f t="shared" si="102"/>
        <v>0.20588235294117646</v>
      </c>
      <c r="AC287">
        <f t="shared" si="103"/>
        <v>1.4</v>
      </c>
      <c r="AD287" t="str">
        <f t="shared" si="104"/>
        <v>CRAM</v>
      </c>
      <c r="AG287">
        <f t="shared" si="105"/>
        <v>0.21951219512195122</v>
      </c>
      <c r="AI287" t="str">
        <f t="shared" si="106"/>
        <v>----</v>
      </c>
      <c r="AJ287" t="str">
        <f t="shared" si="107"/>
        <v>----</v>
      </c>
      <c r="AK287" t="str">
        <f t="shared" si="108"/>
        <v>HUnSatLig</v>
      </c>
      <c r="AL287" t="str">
        <f t="shared" si="109"/>
        <v>----</v>
      </c>
      <c r="AM287" t="str">
        <f t="shared" si="110"/>
        <v>----</v>
      </c>
      <c r="AN287" t="str">
        <f t="shared" si="111"/>
        <v>----</v>
      </c>
      <c r="AP287" s="4">
        <f t="shared" si="112"/>
        <v>389.32335106005866</v>
      </c>
      <c r="AQ287" s="4">
        <f t="shared" si="113"/>
        <v>389</v>
      </c>
      <c r="AR287" s="4">
        <f t="shared" si="114"/>
        <v>0.32335106005865555</v>
      </c>
      <c r="AU287">
        <v>-1.0434782608695654</v>
      </c>
      <c r="AV287">
        <v>1884472.6666666667</v>
      </c>
    </row>
    <row r="288" spans="1:48" x14ac:dyDescent="0.25">
      <c r="A288">
        <v>23</v>
      </c>
      <c r="B288">
        <v>34</v>
      </c>
      <c r="C288">
        <v>0</v>
      </c>
      <c r="D288">
        <v>6</v>
      </c>
      <c r="E288">
        <v>0</v>
      </c>
      <c r="F288">
        <v>0</v>
      </c>
      <c r="G288">
        <f t="shared" si="115"/>
        <v>-0.95652173913043459</v>
      </c>
      <c r="H288">
        <v>405.22826120000002</v>
      </c>
      <c r="J288">
        <v>4959926</v>
      </c>
      <c r="K288">
        <v>5009435</v>
      </c>
      <c r="L288">
        <v>4432291</v>
      </c>
      <c r="M288" t="str">
        <f t="shared" si="93"/>
        <v>Yes</v>
      </c>
      <c r="N288">
        <f t="shared" si="94"/>
        <v>4800550.666666667</v>
      </c>
      <c r="P288">
        <v>0</v>
      </c>
      <c r="Q288">
        <v>0</v>
      </c>
      <c r="R288">
        <v>0</v>
      </c>
      <c r="S288" t="str">
        <f t="shared" si="95"/>
        <v>No</v>
      </c>
      <c r="T288">
        <f t="shared" si="96"/>
        <v>0</v>
      </c>
      <c r="V288">
        <f t="shared" si="97"/>
        <v>1.4782608695652173</v>
      </c>
      <c r="W288">
        <f t="shared" si="98"/>
        <v>0.2608695652173913</v>
      </c>
      <c r="Y288" s="4">
        <f t="shared" si="99"/>
        <v>405.22826117989996</v>
      </c>
      <c r="Z288">
        <f t="shared" si="100"/>
        <v>7</v>
      </c>
      <c r="AA288">
        <f t="shared" si="101"/>
        <v>0.30434782608695654</v>
      </c>
      <c r="AB288">
        <f t="shared" si="102"/>
        <v>0.20588235294117646</v>
      </c>
      <c r="AC288">
        <f t="shared" si="103"/>
        <v>1.1666666666666667</v>
      </c>
      <c r="AD288" t="str">
        <f t="shared" si="104"/>
        <v>CRAM</v>
      </c>
      <c r="AG288">
        <f t="shared" si="105"/>
        <v>0.2</v>
      </c>
      <c r="AI288" t="str">
        <f t="shared" si="106"/>
        <v>----</v>
      </c>
      <c r="AJ288" t="str">
        <f t="shared" si="107"/>
        <v>----</v>
      </c>
      <c r="AK288" t="str">
        <f t="shared" si="108"/>
        <v>HUnSatLig</v>
      </c>
      <c r="AL288" t="str">
        <f t="shared" si="109"/>
        <v>----</v>
      </c>
      <c r="AM288" t="str">
        <f t="shared" si="110"/>
        <v>----</v>
      </c>
      <c r="AN288" t="str">
        <f t="shared" si="111"/>
        <v>----</v>
      </c>
      <c r="AP288" s="4">
        <f t="shared" si="112"/>
        <v>405.32196424854391</v>
      </c>
      <c r="AQ288" s="4">
        <f t="shared" si="113"/>
        <v>405</v>
      </c>
      <c r="AR288" s="4">
        <f t="shared" si="114"/>
        <v>0.32196424854390671</v>
      </c>
      <c r="AU288">
        <v>-0.95652173913043459</v>
      </c>
      <c r="AV288">
        <v>4800550.666666667</v>
      </c>
    </row>
    <row r="289" spans="1:48" x14ac:dyDescent="0.25">
      <c r="A289">
        <v>24</v>
      </c>
      <c r="B289">
        <v>20</v>
      </c>
      <c r="C289">
        <v>0</v>
      </c>
      <c r="D289">
        <v>12</v>
      </c>
      <c r="E289">
        <v>0</v>
      </c>
      <c r="F289">
        <v>0</v>
      </c>
      <c r="G289">
        <f t="shared" si="115"/>
        <v>0.16666666666666652</v>
      </c>
      <c r="H289">
        <v>499.08819879999999</v>
      </c>
      <c r="J289">
        <v>3660564</v>
      </c>
      <c r="K289">
        <v>2923457</v>
      </c>
      <c r="L289">
        <v>3050112</v>
      </c>
      <c r="M289" t="str">
        <f t="shared" si="93"/>
        <v>Yes</v>
      </c>
      <c r="N289">
        <f t="shared" si="94"/>
        <v>3211377.6666666665</v>
      </c>
      <c r="P289">
        <v>0</v>
      </c>
      <c r="Q289">
        <v>0</v>
      </c>
      <c r="R289">
        <v>0</v>
      </c>
      <c r="S289" t="str">
        <f t="shared" si="95"/>
        <v>No</v>
      </c>
      <c r="T289">
        <f t="shared" si="96"/>
        <v>0</v>
      </c>
      <c r="V289">
        <f t="shared" si="97"/>
        <v>0.83333333333333337</v>
      </c>
      <c r="W289">
        <f t="shared" si="98"/>
        <v>0.5</v>
      </c>
      <c r="Y289" s="4">
        <f t="shared" si="99"/>
        <v>499.08819877989998</v>
      </c>
      <c r="Z289">
        <f t="shared" si="100"/>
        <v>15</v>
      </c>
      <c r="AA289">
        <f t="shared" si="101"/>
        <v>0.625</v>
      </c>
      <c r="AB289">
        <f t="shared" si="102"/>
        <v>0.75</v>
      </c>
      <c r="AC289">
        <f t="shared" si="103"/>
        <v>1.25</v>
      </c>
      <c r="AD289" t="str">
        <f t="shared" si="104"/>
        <v>CRAM</v>
      </c>
      <c r="AG289">
        <f t="shared" si="105"/>
        <v>0.5</v>
      </c>
      <c r="AI289" t="str">
        <f t="shared" si="106"/>
        <v>----</v>
      </c>
      <c r="AJ289" t="str">
        <f t="shared" si="107"/>
        <v>----</v>
      </c>
      <c r="AK289" t="str">
        <f t="shared" si="108"/>
        <v>HUnSatLig</v>
      </c>
      <c r="AL289" t="str">
        <f t="shared" si="109"/>
        <v>----</v>
      </c>
      <c r="AM289" t="str">
        <f t="shared" si="110"/>
        <v>----</v>
      </c>
      <c r="AN289" t="str">
        <f t="shared" si="111"/>
        <v>----</v>
      </c>
      <c r="AP289" s="4">
        <f t="shared" si="112"/>
        <v>499.20360557708017</v>
      </c>
      <c r="AQ289" s="4">
        <f t="shared" si="113"/>
        <v>499</v>
      </c>
      <c r="AR289" s="4">
        <f t="shared" si="114"/>
        <v>0.20360557708016813</v>
      </c>
      <c r="AU289">
        <v>0.16666666666666652</v>
      </c>
      <c r="AV289">
        <v>3211377.6666666665</v>
      </c>
    </row>
    <row r="290" spans="1:48" x14ac:dyDescent="0.25">
      <c r="A290">
        <v>24</v>
      </c>
      <c r="B290">
        <v>20</v>
      </c>
      <c r="C290">
        <v>0</v>
      </c>
      <c r="D290">
        <v>13</v>
      </c>
      <c r="E290">
        <v>0</v>
      </c>
      <c r="F290">
        <v>0</v>
      </c>
      <c r="G290">
        <f t="shared" si="115"/>
        <v>0.25</v>
      </c>
      <c r="H290">
        <v>515.0831134</v>
      </c>
      <c r="J290">
        <v>3396248</v>
      </c>
      <c r="K290">
        <v>2849117</v>
      </c>
      <c r="L290">
        <v>3140605</v>
      </c>
      <c r="M290" t="str">
        <f t="shared" si="93"/>
        <v>Yes</v>
      </c>
      <c r="N290">
        <f t="shared" si="94"/>
        <v>3128656.6666666665</v>
      </c>
      <c r="P290">
        <v>0</v>
      </c>
      <c r="Q290">
        <v>0</v>
      </c>
      <c r="R290">
        <v>0</v>
      </c>
      <c r="S290" t="str">
        <f t="shared" si="95"/>
        <v>No</v>
      </c>
      <c r="T290">
        <f t="shared" si="96"/>
        <v>0</v>
      </c>
      <c r="V290">
        <f t="shared" si="97"/>
        <v>0.83333333333333337</v>
      </c>
      <c r="W290">
        <f t="shared" si="98"/>
        <v>0.54166666666666663</v>
      </c>
      <c r="Y290" s="4">
        <f t="shared" si="99"/>
        <v>515.08311337990006</v>
      </c>
      <c r="Z290">
        <f t="shared" si="100"/>
        <v>15</v>
      </c>
      <c r="AA290">
        <f t="shared" si="101"/>
        <v>0.625</v>
      </c>
      <c r="AB290">
        <f t="shared" si="102"/>
        <v>0.75</v>
      </c>
      <c r="AC290">
        <f t="shared" si="103"/>
        <v>1.1538461538461537</v>
      </c>
      <c r="AD290" t="str">
        <f t="shared" si="104"/>
        <v>CRAM</v>
      </c>
      <c r="AG290">
        <f t="shared" si="105"/>
        <v>0.48571428571428571</v>
      </c>
      <c r="AI290" t="str">
        <f t="shared" si="106"/>
        <v>----</v>
      </c>
      <c r="AJ290" t="str">
        <f t="shared" si="107"/>
        <v>----</v>
      </c>
      <c r="AK290" t="str">
        <f t="shared" si="108"/>
        <v>HUnSatLig</v>
      </c>
      <c r="AL290" t="str">
        <f t="shared" si="109"/>
        <v>----</v>
      </c>
      <c r="AM290" t="str">
        <f t="shared" si="110"/>
        <v>----</v>
      </c>
      <c r="AN290" t="str">
        <f t="shared" si="111"/>
        <v>----</v>
      </c>
      <c r="AP290" s="4">
        <f t="shared" si="112"/>
        <v>515.20221876556548</v>
      </c>
      <c r="AQ290" s="4">
        <f t="shared" si="113"/>
        <v>515</v>
      </c>
      <c r="AR290" s="4">
        <f t="shared" si="114"/>
        <v>0.20221876556547613</v>
      </c>
      <c r="AU290">
        <v>0.25</v>
      </c>
      <c r="AV290">
        <v>3128656.6666666665</v>
      </c>
    </row>
    <row r="291" spans="1:48" x14ac:dyDescent="0.25">
      <c r="A291">
        <v>24</v>
      </c>
      <c r="B291">
        <v>20</v>
      </c>
      <c r="C291">
        <v>0</v>
      </c>
      <c r="D291">
        <v>14</v>
      </c>
      <c r="E291">
        <v>0</v>
      </c>
      <c r="F291">
        <v>0</v>
      </c>
      <c r="G291">
        <f t="shared" si="115"/>
        <v>0.33333333333333348</v>
      </c>
      <c r="H291">
        <v>531.07802800000002</v>
      </c>
      <c r="J291">
        <v>3302674</v>
      </c>
      <c r="K291">
        <v>2777650</v>
      </c>
      <c r="L291">
        <v>2763174</v>
      </c>
      <c r="M291" t="str">
        <f t="shared" si="93"/>
        <v>Yes</v>
      </c>
      <c r="N291">
        <f t="shared" si="94"/>
        <v>2947832.6666666665</v>
      </c>
      <c r="P291">
        <v>0</v>
      </c>
      <c r="Q291">
        <v>0</v>
      </c>
      <c r="R291">
        <v>0</v>
      </c>
      <c r="S291" t="str">
        <f t="shared" si="95"/>
        <v>No</v>
      </c>
      <c r="T291">
        <f t="shared" si="96"/>
        <v>0</v>
      </c>
      <c r="V291">
        <f t="shared" si="97"/>
        <v>0.83333333333333337</v>
      </c>
      <c r="W291">
        <f t="shared" si="98"/>
        <v>0.58333333333333337</v>
      </c>
      <c r="Y291" s="4">
        <f t="shared" si="99"/>
        <v>531.07802797990007</v>
      </c>
      <c r="Z291">
        <f t="shared" si="100"/>
        <v>15</v>
      </c>
      <c r="AA291">
        <f t="shared" si="101"/>
        <v>0.625</v>
      </c>
      <c r="AB291">
        <f t="shared" si="102"/>
        <v>0.75</v>
      </c>
      <c r="AC291">
        <f t="shared" si="103"/>
        <v>1.0714285714285714</v>
      </c>
      <c r="AD291" t="str">
        <f t="shared" si="104"/>
        <v>CRAM</v>
      </c>
      <c r="AG291">
        <f t="shared" si="105"/>
        <v>0.47058823529411764</v>
      </c>
      <c r="AI291" t="str">
        <f t="shared" si="106"/>
        <v>----</v>
      </c>
      <c r="AJ291" t="str">
        <f t="shared" si="107"/>
        <v>----</v>
      </c>
      <c r="AK291" t="str">
        <f t="shared" si="108"/>
        <v>HUnSatLig</v>
      </c>
      <c r="AL291" t="str">
        <f t="shared" si="109"/>
        <v>----</v>
      </c>
      <c r="AM291" t="str">
        <f t="shared" si="110"/>
        <v>----</v>
      </c>
      <c r="AN291" t="str">
        <f t="shared" si="111"/>
        <v>----</v>
      </c>
      <c r="AP291" s="4">
        <f t="shared" si="112"/>
        <v>531.20083195405084</v>
      </c>
      <c r="AQ291" s="4">
        <f t="shared" si="113"/>
        <v>531</v>
      </c>
      <c r="AR291" s="4">
        <f t="shared" si="114"/>
        <v>0.20083195405084098</v>
      </c>
      <c r="AU291">
        <v>0.33333333333333348</v>
      </c>
      <c r="AV291">
        <v>2947832.6666666665</v>
      </c>
    </row>
    <row r="292" spans="1:48" x14ac:dyDescent="0.25">
      <c r="A292">
        <v>24</v>
      </c>
      <c r="B292">
        <v>20</v>
      </c>
      <c r="C292">
        <v>0</v>
      </c>
      <c r="D292">
        <v>15</v>
      </c>
      <c r="E292">
        <v>0</v>
      </c>
      <c r="F292">
        <v>0</v>
      </c>
      <c r="G292">
        <f t="shared" si="115"/>
        <v>0.41666666666666652</v>
      </c>
      <c r="H292">
        <v>547.07294260000003</v>
      </c>
      <c r="J292">
        <v>2835937</v>
      </c>
      <c r="K292">
        <v>2382819</v>
      </c>
      <c r="L292">
        <v>2107566</v>
      </c>
      <c r="M292" t="str">
        <f t="shared" si="93"/>
        <v>Yes</v>
      </c>
      <c r="N292">
        <f t="shared" si="94"/>
        <v>2442107.3333333335</v>
      </c>
      <c r="P292">
        <v>0</v>
      </c>
      <c r="Q292">
        <v>0</v>
      </c>
      <c r="R292">
        <v>0</v>
      </c>
      <c r="S292" t="str">
        <f t="shared" si="95"/>
        <v>No</v>
      </c>
      <c r="T292">
        <f t="shared" si="96"/>
        <v>0</v>
      </c>
      <c r="V292">
        <f t="shared" si="97"/>
        <v>0.83333333333333337</v>
      </c>
      <c r="W292">
        <f t="shared" si="98"/>
        <v>0.625</v>
      </c>
      <c r="Y292" s="4">
        <f t="shared" si="99"/>
        <v>547.07294257990009</v>
      </c>
      <c r="Z292">
        <f t="shared" si="100"/>
        <v>15</v>
      </c>
      <c r="AA292">
        <f t="shared" si="101"/>
        <v>0.625</v>
      </c>
      <c r="AB292">
        <f t="shared" si="102"/>
        <v>0.75</v>
      </c>
      <c r="AC292">
        <f t="shared" si="103"/>
        <v>1</v>
      </c>
      <c r="AD292" t="str">
        <f t="shared" si="104"/>
        <v>CRAM</v>
      </c>
      <c r="AG292">
        <f t="shared" si="105"/>
        <v>0.45454545454545453</v>
      </c>
      <c r="AI292" t="str">
        <f t="shared" si="106"/>
        <v>----</v>
      </c>
      <c r="AJ292" t="str">
        <f t="shared" si="107"/>
        <v>----</v>
      </c>
      <c r="AK292" t="str">
        <f t="shared" si="108"/>
        <v>HUnSatLig</v>
      </c>
      <c r="AL292" t="str">
        <f t="shared" si="109"/>
        <v>----</v>
      </c>
      <c r="AM292" t="str">
        <f t="shared" si="110"/>
        <v>----</v>
      </c>
      <c r="AN292" t="str">
        <f t="shared" si="111"/>
        <v>----</v>
      </c>
      <c r="AP292" s="4">
        <f t="shared" si="112"/>
        <v>547.19944514253609</v>
      </c>
      <c r="AQ292" s="4">
        <f t="shared" si="113"/>
        <v>547</v>
      </c>
      <c r="AR292" s="4">
        <f t="shared" si="114"/>
        <v>0.19944514253609213</v>
      </c>
      <c r="AU292">
        <v>0.41666666666666652</v>
      </c>
      <c r="AV292">
        <v>2442107.3333333335</v>
      </c>
    </row>
    <row r="293" spans="1:48" x14ac:dyDescent="0.25">
      <c r="A293">
        <v>24</v>
      </c>
      <c r="B293">
        <v>22</v>
      </c>
      <c r="C293">
        <v>0</v>
      </c>
      <c r="D293">
        <v>8</v>
      </c>
      <c r="E293">
        <v>0</v>
      </c>
      <c r="F293">
        <v>0</v>
      </c>
      <c r="G293">
        <f t="shared" si="115"/>
        <v>-0.25</v>
      </c>
      <c r="H293">
        <v>437.12419039999997</v>
      </c>
      <c r="J293">
        <v>1793883</v>
      </c>
      <c r="K293">
        <v>1610836</v>
      </c>
      <c r="L293">
        <v>1860169</v>
      </c>
      <c r="M293" t="str">
        <f t="shared" si="93"/>
        <v>Yes</v>
      </c>
      <c r="N293">
        <f t="shared" si="94"/>
        <v>1754962.6666666667</v>
      </c>
      <c r="P293">
        <v>0</v>
      </c>
      <c r="Q293">
        <v>0</v>
      </c>
      <c r="R293">
        <v>0</v>
      </c>
      <c r="S293" t="str">
        <f t="shared" si="95"/>
        <v>No</v>
      </c>
      <c r="T293">
        <f t="shared" si="96"/>
        <v>0</v>
      </c>
      <c r="V293">
        <f t="shared" si="97"/>
        <v>0.91666666666666663</v>
      </c>
      <c r="W293">
        <f t="shared" si="98"/>
        <v>0.33333333333333331</v>
      </c>
      <c r="Y293" s="4">
        <f t="shared" si="99"/>
        <v>437.12419037990003</v>
      </c>
      <c r="Z293">
        <f t="shared" si="100"/>
        <v>14</v>
      </c>
      <c r="AA293">
        <f t="shared" si="101"/>
        <v>0.58333333333333337</v>
      </c>
      <c r="AB293">
        <f t="shared" si="102"/>
        <v>0.63636363636363635</v>
      </c>
      <c r="AC293">
        <f t="shared" si="103"/>
        <v>1.75</v>
      </c>
      <c r="AD293" t="str">
        <f t="shared" si="104"/>
        <v>CRAM</v>
      </c>
      <c r="AG293">
        <f t="shared" si="105"/>
        <v>0.5</v>
      </c>
      <c r="AI293" t="str">
        <f t="shared" si="106"/>
        <v>----</v>
      </c>
      <c r="AJ293" t="str">
        <f t="shared" si="107"/>
        <v>----</v>
      </c>
      <c r="AK293" t="str">
        <f t="shared" si="108"/>
        <v>HUnSatLig</v>
      </c>
      <c r="AL293" t="str">
        <f t="shared" si="109"/>
        <v>----</v>
      </c>
      <c r="AM293" t="str">
        <f t="shared" si="110"/>
        <v>----</v>
      </c>
      <c r="AN293" t="str">
        <f t="shared" si="111"/>
        <v>----</v>
      </c>
      <c r="AP293" s="4">
        <f t="shared" si="112"/>
        <v>437.22526891252221</v>
      </c>
      <c r="AQ293" s="4">
        <f t="shared" si="113"/>
        <v>437</v>
      </c>
      <c r="AR293" s="4">
        <f t="shared" si="114"/>
        <v>0.22526891252221048</v>
      </c>
      <c r="AU293">
        <v>-0.25</v>
      </c>
      <c r="AV293">
        <v>1754962.6666666667</v>
      </c>
    </row>
    <row r="294" spans="1:48" x14ac:dyDescent="0.25">
      <c r="A294">
        <v>24</v>
      </c>
      <c r="B294">
        <v>22</v>
      </c>
      <c r="C294">
        <v>0</v>
      </c>
      <c r="D294">
        <v>9</v>
      </c>
      <c r="E294">
        <v>0</v>
      </c>
      <c r="F294">
        <v>0</v>
      </c>
      <c r="G294">
        <f t="shared" si="115"/>
        <v>-0.16666666666666696</v>
      </c>
      <c r="H294">
        <v>453.11910499999999</v>
      </c>
      <c r="J294">
        <v>2171701</v>
      </c>
      <c r="K294">
        <v>2209423</v>
      </c>
      <c r="L294">
        <v>2075142</v>
      </c>
      <c r="M294" t="str">
        <f t="shared" si="93"/>
        <v>Yes</v>
      </c>
      <c r="N294">
        <f t="shared" si="94"/>
        <v>2152088.6666666665</v>
      </c>
      <c r="P294">
        <v>0</v>
      </c>
      <c r="Q294">
        <v>0</v>
      </c>
      <c r="R294">
        <v>0</v>
      </c>
      <c r="S294" t="str">
        <f t="shared" si="95"/>
        <v>No</v>
      </c>
      <c r="T294">
        <f t="shared" si="96"/>
        <v>0</v>
      </c>
      <c r="V294">
        <f t="shared" si="97"/>
        <v>0.91666666666666663</v>
      </c>
      <c r="W294">
        <f t="shared" si="98"/>
        <v>0.375</v>
      </c>
      <c r="Y294" s="4">
        <f t="shared" si="99"/>
        <v>453.11910497989999</v>
      </c>
      <c r="Z294">
        <f t="shared" si="100"/>
        <v>14</v>
      </c>
      <c r="AA294">
        <f t="shared" si="101"/>
        <v>0.58333333333333337</v>
      </c>
      <c r="AB294">
        <f t="shared" si="102"/>
        <v>0.63636363636363635</v>
      </c>
      <c r="AC294">
        <f t="shared" si="103"/>
        <v>1.5555555555555556</v>
      </c>
      <c r="AD294" t="str">
        <f t="shared" si="104"/>
        <v>CRAM</v>
      </c>
      <c r="AG294">
        <f t="shared" si="105"/>
        <v>0.48717948717948717</v>
      </c>
      <c r="AI294" t="str">
        <f t="shared" si="106"/>
        <v>----</v>
      </c>
      <c r="AJ294" t="str">
        <f t="shared" si="107"/>
        <v>----</v>
      </c>
      <c r="AK294" t="str">
        <f t="shared" si="108"/>
        <v>HUnSatLig</v>
      </c>
      <c r="AL294" t="str">
        <f t="shared" si="109"/>
        <v>----</v>
      </c>
      <c r="AM294" t="str">
        <f t="shared" si="110"/>
        <v>----</v>
      </c>
      <c r="AN294" t="str">
        <f t="shared" si="111"/>
        <v>----</v>
      </c>
      <c r="AP294" s="4">
        <f t="shared" si="112"/>
        <v>453.22388210100746</v>
      </c>
      <c r="AQ294" s="4">
        <f t="shared" si="113"/>
        <v>453</v>
      </c>
      <c r="AR294" s="4">
        <f t="shared" si="114"/>
        <v>0.22388210100746164</v>
      </c>
      <c r="AU294">
        <v>-0.16666666666666696</v>
      </c>
      <c r="AV294">
        <v>2152088.6666666665</v>
      </c>
    </row>
    <row r="295" spans="1:48" x14ac:dyDescent="0.25">
      <c r="A295">
        <v>24</v>
      </c>
      <c r="B295">
        <v>22</v>
      </c>
      <c r="C295">
        <v>0</v>
      </c>
      <c r="D295">
        <v>10</v>
      </c>
      <c r="E295">
        <v>0</v>
      </c>
      <c r="F295">
        <v>0</v>
      </c>
      <c r="G295">
        <f t="shared" si="115"/>
        <v>-8.3333333333333037E-2</v>
      </c>
      <c r="H295">
        <v>469.11401960000001</v>
      </c>
      <c r="J295">
        <v>3140746</v>
      </c>
      <c r="K295">
        <v>3248730</v>
      </c>
      <c r="L295">
        <v>2565013</v>
      </c>
      <c r="M295" t="str">
        <f t="shared" si="93"/>
        <v>Yes</v>
      </c>
      <c r="N295">
        <f t="shared" si="94"/>
        <v>2984829.6666666665</v>
      </c>
      <c r="P295">
        <v>0</v>
      </c>
      <c r="Q295">
        <v>0</v>
      </c>
      <c r="R295">
        <v>0</v>
      </c>
      <c r="S295" t="str">
        <f t="shared" si="95"/>
        <v>No</v>
      </c>
      <c r="T295">
        <f t="shared" si="96"/>
        <v>0</v>
      </c>
      <c r="V295">
        <f t="shared" si="97"/>
        <v>0.91666666666666663</v>
      </c>
      <c r="W295">
        <f t="shared" si="98"/>
        <v>0.41666666666666669</v>
      </c>
      <c r="Y295" s="4">
        <f t="shared" si="99"/>
        <v>469.1140195799</v>
      </c>
      <c r="Z295">
        <f t="shared" si="100"/>
        <v>14</v>
      </c>
      <c r="AA295">
        <f t="shared" si="101"/>
        <v>0.58333333333333337</v>
      </c>
      <c r="AB295">
        <f t="shared" si="102"/>
        <v>0.63636363636363635</v>
      </c>
      <c r="AC295">
        <f t="shared" si="103"/>
        <v>1.4</v>
      </c>
      <c r="AD295" t="str">
        <f t="shared" si="104"/>
        <v>CRAM</v>
      </c>
      <c r="AG295">
        <f t="shared" si="105"/>
        <v>0.47368421052631576</v>
      </c>
      <c r="AI295" t="str">
        <f t="shared" si="106"/>
        <v>----</v>
      </c>
      <c r="AJ295" t="str">
        <f t="shared" si="107"/>
        <v>----</v>
      </c>
      <c r="AK295" t="str">
        <f t="shared" si="108"/>
        <v>HUnSatLig</v>
      </c>
      <c r="AL295" t="str">
        <f t="shared" si="109"/>
        <v>----</v>
      </c>
      <c r="AM295" t="str">
        <f t="shared" si="110"/>
        <v>----</v>
      </c>
      <c r="AN295" t="str">
        <f t="shared" si="111"/>
        <v>----</v>
      </c>
      <c r="AP295" s="4">
        <f t="shared" si="112"/>
        <v>469.22249528949277</v>
      </c>
      <c r="AQ295" s="4">
        <f t="shared" si="113"/>
        <v>469</v>
      </c>
      <c r="AR295" s="4">
        <f t="shared" si="114"/>
        <v>0.22249528949276964</v>
      </c>
      <c r="AU295">
        <v>-8.3333333333333037E-2</v>
      </c>
      <c r="AV295">
        <v>2984829.6666666665</v>
      </c>
    </row>
    <row r="296" spans="1:48" x14ac:dyDescent="0.25">
      <c r="A296">
        <v>24</v>
      </c>
      <c r="B296">
        <v>22</v>
      </c>
      <c r="C296">
        <v>0</v>
      </c>
      <c r="D296">
        <v>11</v>
      </c>
      <c r="E296">
        <v>0</v>
      </c>
      <c r="F296">
        <v>0</v>
      </c>
      <c r="G296">
        <f t="shared" si="115"/>
        <v>0</v>
      </c>
      <c r="H296">
        <v>485.10893420000002</v>
      </c>
      <c r="J296">
        <v>3182760</v>
      </c>
      <c r="K296">
        <v>3594885</v>
      </c>
      <c r="L296">
        <v>3533338</v>
      </c>
      <c r="M296" t="str">
        <f t="shared" si="93"/>
        <v>Yes</v>
      </c>
      <c r="N296">
        <f t="shared" si="94"/>
        <v>3436994.3333333335</v>
      </c>
      <c r="P296">
        <v>0</v>
      </c>
      <c r="Q296">
        <v>0</v>
      </c>
      <c r="R296">
        <v>0</v>
      </c>
      <c r="S296" t="str">
        <f t="shared" si="95"/>
        <v>No</v>
      </c>
      <c r="T296">
        <f t="shared" si="96"/>
        <v>0</v>
      </c>
      <c r="V296">
        <f t="shared" si="97"/>
        <v>0.91666666666666663</v>
      </c>
      <c r="W296">
        <f t="shared" si="98"/>
        <v>0.45833333333333331</v>
      </c>
      <c r="Y296" s="4">
        <f t="shared" si="99"/>
        <v>485.10893417990002</v>
      </c>
      <c r="Z296">
        <f t="shared" si="100"/>
        <v>14</v>
      </c>
      <c r="AA296">
        <f t="shared" si="101"/>
        <v>0.58333333333333337</v>
      </c>
      <c r="AB296">
        <f t="shared" si="102"/>
        <v>0.63636363636363635</v>
      </c>
      <c r="AC296">
        <f t="shared" si="103"/>
        <v>1.2727272727272727</v>
      </c>
      <c r="AD296" t="str">
        <f t="shared" si="104"/>
        <v>CRAM</v>
      </c>
      <c r="AG296">
        <f t="shared" si="105"/>
        <v>0.45945945945945948</v>
      </c>
      <c r="AI296" t="str">
        <f t="shared" si="106"/>
        <v>----</v>
      </c>
      <c r="AJ296" t="str">
        <f t="shared" si="107"/>
        <v>----</v>
      </c>
      <c r="AK296" t="str">
        <f t="shared" si="108"/>
        <v>HUnSatLig</v>
      </c>
      <c r="AL296" t="str">
        <f t="shared" si="109"/>
        <v>----</v>
      </c>
      <c r="AM296" t="str">
        <f t="shared" si="110"/>
        <v>----</v>
      </c>
      <c r="AN296" t="str">
        <f t="shared" si="111"/>
        <v>----</v>
      </c>
      <c r="AP296" s="4">
        <f t="shared" si="112"/>
        <v>485.22110847797808</v>
      </c>
      <c r="AQ296" s="4">
        <f t="shared" si="113"/>
        <v>485</v>
      </c>
      <c r="AR296" s="4">
        <f t="shared" si="114"/>
        <v>0.22110847797807764</v>
      </c>
      <c r="AU296">
        <v>0</v>
      </c>
      <c r="AV296">
        <v>3436994.3333333335</v>
      </c>
    </row>
    <row r="297" spans="1:48" x14ac:dyDescent="0.25">
      <c r="A297">
        <v>24</v>
      </c>
      <c r="B297">
        <v>22</v>
      </c>
      <c r="C297">
        <v>0</v>
      </c>
      <c r="D297">
        <v>12</v>
      </c>
      <c r="E297">
        <v>0</v>
      </c>
      <c r="F297">
        <v>0</v>
      </c>
      <c r="G297">
        <f t="shared" si="115"/>
        <v>8.3333333333333481E-2</v>
      </c>
      <c r="H297">
        <v>501.10384879999998</v>
      </c>
      <c r="J297">
        <v>3724165</v>
      </c>
      <c r="K297">
        <v>3554295</v>
      </c>
      <c r="L297">
        <v>3816101</v>
      </c>
      <c r="M297" t="str">
        <f t="shared" si="93"/>
        <v>Yes</v>
      </c>
      <c r="N297">
        <f t="shared" si="94"/>
        <v>3698187</v>
      </c>
      <c r="P297">
        <v>0</v>
      </c>
      <c r="Q297">
        <v>0</v>
      </c>
      <c r="R297">
        <v>0</v>
      </c>
      <c r="S297" t="str">
        <f t="shared" si="95"/>
        <v>No</v>
      </c>
      <c r="T297">
        <f t="shared" si="96"/>
        <v>0</v>
      </c>
      <c r="V297">
        <f t="shared" si="97"/>
        <v>0.91666666666666663</v>
      </c>
      <c r="W297">
        <f t="shared" si="98"/>
        <v>0.5</v>
      </c>
      <c r="Y297" s="4">
        <f t="shared" si="99"/>
        <v>501.10384877990003</v>
      </c>
      <c r="Z297">
        <f t="shared" si="100"/>
        <v>14</v>
      </c>
      <c r="AA297">
        <f t="shared" si="101"/>
        <v>0.58333333333333337</v>
      </c>
      <c r="AB297">
        <f t="shared" si="102"/>
        <v>0.63636363636363635</v>
      </c>
      <c r="AC297">
        <f t="shared" si="103"/>
        <v>1.1666666666666667</v>
      </c>
      <c r="AD297" t="str">
        <f t="shared" si="104"/>
        <v>CRAM</v>
      </c>
      <c r="AG297">
        <f t="shared" si="105"/>
        <v>0.44444444444444442</v>
      </c>
      <c r="AI297" t="str">
        <f t="shared" si="106"/>
        <v>----</v>
      </c>
      <c r="AJ297" t="str">
        <f t="shared" si="107"/>
        <v>----</v>
      </c>
      <c r="AK297" t="str">
        <f t="shared" si="108"/>
        <v>HUnSatLig</v>
      </c>
      <c r="AL297" t="str">
        <f t="shared" si="109"/>
        <v>----</v>
      </c>
      <c r="AM297" t="str">
        <f t="shared" si="110"/>
        <v>----</v>
      </c>
      <c r="AN297" t="str">
        <f t="shared" si="111"/>
        <v>----</v>
      </c>
      <c r="AP297" s="4">
        <f t="shared" si="112"/>
        <v>501.21972166646339</v>
      </c>
      <c r="AQ297" s="4">
        <f t="shared" si="113"/>
        <v>501</v>
      </c>
      <c r="AR297" s="4">
        <f t="shared" si="114"/>
        <v>0.21972166646338565</v>
      </c>
      <c r="AU297">
        <v>8.3333333333333481E-2</v>
      </c>
      <c r="AV297">
        <v>3698187</v>
      </c>
    </row>
    <row r="298" spans="1:48" x14ac:dyDescent="0.25">
      <c r="A298">
        <v>24</v>
      </c>
      <c r="B298">
        <v>22</v>
      </c>
      <c r="C298">
        <v>0</v>
      </c>
      <c r="D298">
        <v>13</v>
      </c>
      <c r="E298">
        <v>0</v>
      </c>
      <c r="F298">
        <v>0</v>
      </c>
      <c r="G298">
        <f t="shared" si="115"/>
        <v>0.16666666666666652</v>
      </c>
      <c r="H298">
        <v>517.09876340000005</v>
      </c>
      <c r="J298">
        <v>4016893</v>
      </c>
      <c r="K298">
        <v>3571079</v>
      </c>
      <c r="L298">
        <v>3589173</v>
      </c>
      <c r="M298" t="str">
        <f t="shared" si="93"/>
        <v>Yes</v>
      </c>
      <c r="N298">
        <f t="shared" si="94"/>
        <v>3725715</v>
      </c>
      <c r="P298">
        <v>0</v>
      </c>
      <c r="Q298">
        <v>0</v>
      </c>
      <c r="R298">
        <v>0</v>
      </c>
      <c r="S298" t="str">
        <f t="shared" si="95"/>
        <v>No</v>
      </c>
      <c r="T298">
        <f t="shared" si="96"/>
        <v>0</v>
      </c>
      <c r="V298">
        <f t="shared" si="97"/>
        <v>0.91666666666666663</v>
      </c>
      <c r="W298">
        <f t="shared" si="98"/>
        <v>0.54166666666666663</v>
      </c>
      <c r="Y298" s="4">
        <f t="shared" si="99"/>
        <v>517.09876337990011</v>
      </c>
      <c r="Z298">
        <f t="shared" si="100"/>
        <v>14</v>
      </c>
      <c r="AA298">
        <f t="shared" si="101"/>
        <v>0.58333333333333337</v>
      </c>
      <c r="AB298">
        <f t="shared" si="102"/>
        <v>0.63636363636363635</v>
      </c>
      <c r="AC298">
        <f t="shared" si="103"/>
        <v>1.0769230769230769</v>
      </c>
      <c r="AD298" t="str">
        <f t="shared" si="104"/>
        <v>CRAM</v>
      </c>
      <c r="AG298">
        <f t="shared" si="105"/>
        <v>0.42857142857142855</v>
      </c>
      <c r="AI298" t="str">
        <f t="shared" si="106"/>
        <v>----</v>
      </c>
      <c r="AJ298" t="str">
        <f t="shared" si="107"/>
        <v>----</v>
      </c>
      <c r="AK298" t="str">
        <f t="shared" si="108"/>
        <v>HUnSatLig</v>
      </c>
      <c r="AL298" t="str">
        <f t="shared" si="109"/>
        <v>----</v>
      </c>
      <c r="AM298" t="str">
        <f t="shared" si="110"/>
        <v>----</v>
      </c>
      <c r="AN298" t="str">
        <f t="shared" si="111"/>
        <v>----</v>
      </c>
      <c r="AP298" s="4">
        <f t="shared" si="112"/>
        <v>517.21833485494881</v>
      </c>
      <c r="AQ298" s="4">
        <f t="shared" si="113"/>
        <v>517</v>
      </c>
      <c r="AR298" s="4">
        <f t="shared" si="114"/>
        <v>0.21833485494880733</v>
      </c>
      <c r="AU298">
        <v>0.16666666666666652</v>
      </c>
      <c r="AV298">
        <v>3725715</v>
      </c>
    </row>
    <row r="299" spans="1:48" x14ac:dyDescent="0.25">
      <c r="A299">
        <v>24</v>
      </c>
      <c r="B299">
        <v>22</v>
      </c>
      <c r="C299">
        <v>0</v>
      </c>
      <c r="D299">
        <v>14</v>
      </c>
      <c r="E299">
        <v>0</v>
      </c>
      <c r="F299">
        <v>0</v>
      </c>
      <c r="G299">
        <f t="shared" si="115"/>
        <v>0.25</v>
      </c>
      <c r="H299">
        <v>533.09367799999995</v>
      </c>
      <c r="J299">
        <v>3693893</v>
      </c>
      <c r="K299">
        <v>3477049</v>
      </c>
      <c r="L299">
        <v>3015124</v>
      </c>
      <c r="M299" t="str">
        <f t="shared" si="93"/>
        <v>Yes</v>
      </c>
      <c r="N299">
        <f t="shared" si="94"/>
        <v>3395355.3333333335</v>
      </c>
      <c r="P299">
        <v>0</v>
      </c>
      <c r="Q299">
        <v>0</v>
      </c>
      <c r="R299">
        <v>0</v>
      </c>
      <c r="S299" t="str">
        <f t="shared" si="95"/>
        <v>No</v>
      </c>
      <c r="T299">
        <f t="shared" si="96"/>
        <v>0</v>
      </c>
      <c r="V299">
        <f t="shared" si="97"/>
        <v>0.91666666666666663</v>
      </c>
      <c r="W299">
        <f t="shared" si="98"/>
        <v>0.58333333333333337</v>
      </c>
      <c r="Y299" s="4">
        <f t="shared" si="99"/>
        <v>533.09367797990001</v>
      </c>
      <c r="Z299">
        <f t="shared" si="100"/>
        <v>14</v>
      </c>
      <c r="AA299">
        <f t="shared" si="101"/>
        <v>0.58333333333333337</v>
      </c>
      <c r="AB299">
        <f t="shared" si="102"/>
        <v>0.63636363636363635</v>
      </c>
      <c r="AC299">
        <f t="shared" si="103"/>
        <v>1</v>
      </c>
      <c r="AD299" t="str">
        <f t="shared" si="104"/>
        <v>CRAM</v>
      </c>
      <c r="AG299">
        <f t="shared" si="105"/>
        <v>0.41176470588235292</v>
      </c>
      <c r="AI299" t="str">
        <f t="shared" si="106"/>
        <v>----</v>
      </c>
      <c r="AJ299" t="str">
        <f t="shared" si="107"/>
        <v>----</v>
      </c>
      <c r="AK299" t="str">
        <f t="shared" si="108"/>
        <v>HUnSatLig</v>
      </c>
      <c r="AL299" t="str">
        <f t="shared" si="109"/>
        <v>----</v>
      </c>
      <c r="AM299" t="str">
        <f t="shared" si="110"/>
        <v>----</v>
      </c>
      <c r="AN299" t="str">
        <f t="shared" si="111"/>
        <v>----</v>
      </c>
      <c r="AP299" s="4">
        <f t="shared" si="112"/>
        <v>533.21694804343394</v>
      </c>
      <c r="AQ299" s="4">
        <f t="shared" si="113"/>
        <v>533</v>
      </c>
      <c r="AR299" s="4">
        <f t="shared" si="114"/>
        <v>0.2169480434339448</v>
      </c>
      <c r="AU299">
        <v>0.25</v>
      </c>
      <c r="AV299">
        <v>3395355.3333333335</v>
      </c>
    </row>
    <row r="300" spans="1:48" x14ac:dyDescent="0.25">
      <c r="A300">
        <v>24</v>
      </c>
      <c r="B300">
        <v>22</v>
      </c>
      <c r="C300">
        <v>0</v>
      </c>
      <c r="D300">
        <v>15</v>
      </c>
      <c r="E300">
        <v>0</v>
      </c>
      <c r="F300">
        <v>0</v>
      </c>
      <c r="G300">
        <f t="shared" si="115"/>
        <v>0.33333333333333348</v>
      </c>
      <c r="H300">
        <v>549.08859259999997</v>
      </c>
      <c r="J300">
        <v>2883035</v>
      </c>
      <c r="K300">
        <v>2027459</v>
      </c>
      <c r="L300">
        <v>2130619</v>
      </c>
      <c r="M300" t="str">
        <f t="shared" si="93"/>
        <v>Yes</v>
      </c>
      <c r="N300">
        <f t="shared" si="94"/>
        <v>2347037.6666666665</v>
      </c>
      <c r="P300">
        <v>0</v>
      </c>
      <c r="Q300">
        <v>0</v>
      </c>
      <c r="R300">
        <v>0</v>
      </c>
      <c r="S300" t="str">
        <f t="shared" si="95"/>
        <v>No</v>
      </c>
      <c r="T300">
        <f t="shared" si="96"/>
        <v>0</v>
      </c>
      <c r="V300">
        <f t="shared" si="97"/>
        <v>0.91666666666666663</v>
      </c>
      <c r="W300">
        <f t="shared" si="98"/>
        <v>0.625</v>
      </c>
      <c r="Y300" s="4">
        <f t="shared" si="99"/>
        <v>549.08859257990014</v>
      </c>
      <c r="Z300">
        <f t="shared" si="100"/>
        <v>14</v>
      </c>
      <c r="AA300">
        <f t="shared" si="101"/>
        <v>0.58333333333333337</v>
      </c>
      <c r="AB300">
        <f t="shared" si="102"/>
        <v>0.63636363636363635</v>
      </c>
      <c r="AC300">
        <f t="shared" si="103"/>
        <v>0.93333333333333335</v>
      </c>
      <c r="AD300" t="str">
        <f t="shared" si="104"/>
        <v>CRAM</v>
      </c>
      <c r="AG300">
        <f t="shared" si="105"/>
        <v>0.39393939393939392</v>
      </c>
      <c r="AI300" t="str">
        <f t="shared" si="106"/>
        <v>----</v>
      </c>
      <c r="AJ300" t="str">
        <f t="shared" si="107"/>
        <v>----</v>
      </c>
      <c r="AK300" t="str">
        <f t="shared" si="108"/>
        <v>HUnSatLig</v>
      </c>
      <c r="AL300" t="str">
        <f t="shared" si="109"/>
        <v>----</v>
      </c>
      <c r="AM300" t="str">
        <f t="shared" si="110"/>
        <v>----</v>
      </c>
      <c r="AN300" t="str">
        <f t="shared" si="111"/>
        <v>----</v>
      </c>
      <c r="AP300" s="4">
        <f t="shared" si="112"/>
        <v>549.21556123191942</v>
      </c>
      <c r="AQ300" s="4">
        <f t="shared" si="113"/>
        <v>549</v>
      </c>
      <c r="AR300" s="4">
        <f t="shared" si="114"/>
        <v>0.21556123191942334</v>
      </c>
      <c r="AU300">
        <v>0.33333333333333348</v>
      </c>
      <c r="AV300">
        <v>2347037.6666666665</v>
      </c>
    </row>
    <row r="301" spans="1:48" x14ac:dyDescent="0.25">
      <c r="A301">
        <v>24</v>
      </c>
      <c r="B301">
        <v>22</v>
      </c>
      <c r="C301">
        <v>0</v>
      </c>
      <c r="D301">
        <v>16</v>
      </c>
      <c r="E301">
        <v>0</v>
      </c>
      <c r="F301">
        <v>0</v>
      </c>
      <c r="G301">
        <f t="shared" si="115"/>
        <v>0.41666666666666652</v>
      </c>
      <c r="H301">
        <v>565.08350719999999</v>
      </c>
      <c r="J301">
        <v>2425487</v>
      </c>
      <c r="K301">
        <v>1638917</v>
      </c>
      <c r="L301">
        <v>1766958</v>
      </c>
      <c r="M301" t="str">
        <f t="shared" si="93"/>
        <v>Yes</v>
      </c>
      <c r="N301">
        <f t="shared" si="94"/>
        <v>1943787.3333333333</v>
      </c>
      <c r="P301">
        <v>0</v>
      </c>
      <c r="Q301">
        <v>0</v>
      </c>
      <c r="R301">
        <v>0</v>
      </c>
      <c r="S301" t="str">
        <f t="shared" si="95"/>
        <v>No</v>
      </c>
      <c r="T301">
        <f t="shared" si="96"/>
        <v>0</v>
      </c>
      <c r="V301">
        <f t="shared" si="97"/>
        <v>0.91666666666666663</v>
      </c>
      <c r="W301">
        <f t="shared" si="98"/>
        <v>0.66666666666666663</v>
      </c>
      <c r="Y301" s="4">
        <f t="shared" si="99"/>
        <v>565.08350717990004</v>
      </c>
      <c r="Z301">
        <f t="shared" si="100"/>
        <v>14</v>
      </c>
      <c r="AA301">
        <f t="shared" si="101"/>
        <v>0.58333333333333337</v>
      </c>
      <c r="AB301">
        <f t="shared" si="102"/>
        <v>0.63636363636363635</v>
      </c>
      <c r="AC301">
        <f t="shared" si="103"/>
        <v>0.875</v>
      </c>
      <c r="AD301" t="str">
        <f t="shared" si="104"/>
        <v>CRAM</v>
      </c>
      <c r="AG301">
        <f t="shared" si="105"/>
        <v>0.375</v>
      </c>
      <c r="AI301" t="str">
        <f t="shared" si="106"/>
        <v>----</v>
      </c>
      <c r="AJ301" t="str">
        <f t="shared" si="107"/>
        <v>----</v>
      </c>
      <c r="AK301" t="str">
        <f t="shared" si="108"/>
        <v>HUnSatLig</v>
      </c>
      <c r="AL301" t="str">
        <f t="shared" si="109"/>
        <v>----</v>
      </c>
      <c r="AM301" t="str">
        <f t="shared" si="110"/>
        <v>----</v>
      </c>
      <c r="AN301" t="str">
        <f t="shared" si="111"/>
        <v>----</v>
      </c>
      <c r="AP301" s="4">
        <f t="shared" si="112"/>
        <v>565.21417442040456</v>
      </c>
      <c r="AQ301" s="4">
        <f t="shared" si="113"/>
        <v>565</v>
      </c>
      <c r="AR301" s="4">
        <f t="shared" si="114"/>
        <v>0.21417442040456081</v>
      </c>
      <c r="AU301">
        <v>0.41666666666666652</v>
      </c>
      <c r="AV301">
        <v>1943787.3333333333</v>
      </c>
    </row>
    <row r="302" spans="1:48" x14ac:dyDescent="0.25">
      <c r="A302">
        <v>24</v>
      </c>
      <c r="B302">
        <v>24</v>
      </c>
      <c r="C302">
        <v>0</v>
      </c>
      <c r="D302">
        <v>8</v>
      </c>
      <c r="E302">
        <v>0</v>
      </c>
      <c r="F302">
        <v>0</v>
      </c>
      <c r="G302">
        <f t="shared" si="115"/>
        <v>-0.33333333333333304</v>
      </c>
      <c r="H302">
        <v>439.13984040000003</v>
      </c>
      <c r="J302">
        <v>2101840</v>
      </c>
      <c r="K302">
        <v>2146783</v>
      </c>
      <c r="L302">
        <v>1954181</v>
      </c>
      <c r="M302" t="str">
        <f t="shared" si="93"/>
        <v>Yes</v>
      </c>
      <c r="N302">
        <f t="shared" si="94"/>
        <v>2067601.3333333333</v>
      </c>
      <c r="P302">
        <v>0</v>
      </c>
      <c r="Q302">
        <v>0</v>
      </c>
      <c r="R302">
        <v>0</v>
      </c>
      <c r="S302" t="str">
        <f t="shared" si="95"/>
        <v>No</v>
      </c>
      <c r="T302">
        <f t="shared" si="96"/>
        <v>0</v>
      </c>
      <c r="V302">
        <f t="shared" si="97"/>
        <v>1</v>
      </c>
      <c r="W302">
        <f t="shared" si="98"/>
        <v>0.33333333333333331</v>
      </c>
      <c r="Y302" s="4">
        <f t="shared" si="99"/>
        <v>439.13984037990002</v>
      </c>
      <c r="Z302">
        <f t="shared" si="100"/>
        <v>13</v>
      </c>
      <c r="AA302">
        <f t="shared" si="101"/>
        <v>0.54166666666666663</v>
      </c>
      <c r="AB302">
        <f t="shared" si="102"/>
        <v>0.54166666666666663</v>
      </c>
      <c r="AC302">
        <f t="shared" si="103"/>
        <v>1.625</v>
      </c>
      <c r="AD302" t="str">
        <f t="shared" si="104"/>
        <v>CRAM</v>
      </c>
      <c r="AG302">
        <f t="shared" si="105"/>
        <v>0.45</v>
      </c>
      <c r="AI302" t="str">
        <f t="shared" si="106"/>
        <v>----</v>
      </c>
      <c r="AJ302" t="str">
        <f t="shared" si="107"/>
        <v>----</v>
      </c>
      <c r="AK302" t="str">
        <f t="shared" si="108"/>
        <v>HUnSatLig</v>
      </c>
      <c r="AL302" t="str">
        <f t="shared" si="109"/>
        <v>----</v>
      </c>
      <c r="AM302" t="str">
        <f t="shared" si="110"/>
        <v>----</v>
      </c>
      <c r="AN302" t="str">
        <f t="shared" si="111"/>
        <v>----</v>
      </c>
      <c r="AP302" s="4">
        <f t="shared" si="112"/>
        <v>439.24138500190543</v>
      </c>
      <c r="AQ302" s="4">
        <f t="shared" si="113"/>
        <v>439</v>
      </c>
      <c r="AR302" s="4">
        <f t="shared" si="114"/>
        <v>0.241385001905428</v>
      </c>
      <c r="AU302">
        <v>-0.33333333333333304</v>
      </c>
      <c r="AV302">
        <v>2067601.3333333333</v>
      </c>
    </row>
    <row r="303" spans="1:48" x14ac:dyDescent="0.25">
      <c r="A303">
        <v>24</v>
      </c>
      <c r="B303">
        <v>24</v>
      </c>
      <c r="C303">
        <v>0</v>
      </c>
      <c r="D303">
        <v>9</v>
      </c>
      <c r="E303">
        <v>0</v>
      </c>
      <c r="F303">
        <v>0</v>
      </c>
      <c r="G303">
        <f t="shared" si="115"/>
        <v>-0.25</v>
      </c>
      <c r="H303">
        <v>455.13475499999998</v>
      </c>
      <c r="J303">
        <v>3186773</v>
      </c>
      <c r="K303">
        <v>2854435</v>
      </c>
      <c r="L303">
        <v>2583372</v>
      </c>
      <c r="M303" t="str">
        <f t="shared" si="93"/>
        <v>Yes</v>
      </c>
      <c r="N303">
        <f t="shared" si="94"/>
        <v>2874860</v>
      </c>
      <c r="P303">
        <v>0</v>
      </c>
      <c r="Q303">
        <v>0</v>
      </c>
      <c r="R303">
        <v>0</v>
      </c>
      <c r="S303" t="str">
        <f t="shared" si="95"/>
        <v>No</v>
      </c>
      <c r="T303">
        <f t="shared" si="96"/>
        <v>0</v>
      </c>
      <c r="V303">
        <f t="shared" si="97"/>
        <v>1</v>
      </c>
      <c r="W303">
        <f t="shared" si="98"/>
        <v>0.375</v>
      </c>
      <c r="Y303" s="4">
        <f t="shared" si="99"/>
        <v>455.13475497990004</v>
      </c>
      <c r="Z303">
        <f t="shared" si="100"/>
        <v>13</v>
      </c>
      <c r="AA303">
        <f t="shared" si="101"/>
        <v>0.54166666666666663</v>
      </c>
      <c r="AB303">
        <f t="shared" si="102"/>
        <v>0.54166666666666663</v>
      </c>
      <c r="AC303">
        <f t="shared" si="103"/>
        <v>1.4444444444444444</v>
      </c>
      <c r="AD303" t="str">
        <f t="shared" si="104"/>
        <v>CRAM</v>
      </c>
      <c r="AG303">
        <f t="shared" si="105"/>
        <v>0.4358974358974359</v>
      </c>
      <c r="AI303" t="str">
        <f t="shared" si="106"/>
        <v>----</v>
      </c>
      <c r="AJ303" t="str">
        <f t="shared" si="107"/>
        <v>----</v>
      </c>
      <c r="AK303" t="str">
        <f t="shared" si="108"/>
        <v>HUnSatLig</v>
      </c>
      <c r="AL303" t="str">
        <f t="shared" si="109"/>
        <v>----</v>
      </c>
      <c r="AM303" t="str">
        <f t="shared" si="110"/>
        <v>----</v>
      </c>
      <c r="AN303" t="str">
        <f t="shared" si="111"/>
        <v>----</v>
      </c>
      <c r="AP303" s="4">
        <f t="shared" si="112"/>
        <v>455.23999819039074</v>
      </c>
      <c r="AQ303" s="4">
        <f t="shared" si="113"/>
        <v>455</v>
      </c>
      <c r="AR303" s="4">
        <f t="shared" si="114"/>
        <v>0.239998190390736</v>
      </c>
      <c r="AU303">
        <v>-0.25</v>
      </c>
      <c r="AV303">
        <v>2874860</v>
      </c>
    </row>
    <row r="304" spans="1:48" x14ac:dyDescent="0.25">
      <c r="A304">
        <v>24</v>
      </c>
      <c r="B304">
        <v>24</v>
      </c>
      <c r="C304">
        <v>0</v>
      </c>
      <c r="D304">
        <v>10</v>
      </c>
      <c r="E304">
        <v>0</v>
      </c>
      <c r="F304">
        <v>0</v>
      </c>
      <c r="G304">
        <f t="shared" si="115"/>
        <v>-0.16666666666666696</v>
      </c>
      <c r="H304">
        <v>471.1296696</v>
      </c>
      <c r="J304">
        <v>3965012</v>
      </c>
      <c r="K304">
        <v>3449411</v>
      </c>
      <c r="L304">
        <v>3923775</v>
      </c>
      <c r="M304" t="str">
        <f t="shared" si="93"/>
        <v>Yes</v>
      </c>
      <c r="N304">
        <f t="shared" si="94"/>
        <v>3779399.3333333335</v>
      </c>
      <c r="P304">
        <v>0</v>
      </c>
      <c r="Q304">
        <v>0</v>
      </c>
      <c r="R304">
        <v>0</v>
      </c>
      <c r="S304" t="str">
        <f t="shared" si="95"/>
        <v>No</v>
      </c>
      <c r="T304">
        <f t="shared" si="96"/>
        <v>0</v>
      </c>
      <c r="V304">
        <f t="shared" si="97"/>
        <v>1</v>
      </c>
      <c r="W304">
        <f t="shared" si="98"/>
        <v>0.41666666666666669</v>
      </c>
      <c r="Y304" s="4">
        <f t="shared" si="99"/>
        <v>471.1296695799</v>
      </c>
      <c r="Z304">
        <f t="shared" si="100"/>
        <v>13</v>
      </c>
      <c r="AA304">
        <f t="shared" si="101"/>
        <v>0.54166666666666663</v>
      </c>
      <c r="AB304">
        <f t="shared" si="102"/>
        <v>0.54166666666666663</v>
      </c>
      <c r="AC304">
        <f t="shared" si="103"/>
        <v>1.3</v>
      </c>
      <c r="AD304" t="str">
        <f t="shared" si="104"/>
        <v>CRAM</v>
      </c>
      <c r="AG304">
        <f t="shared" si="105"/>
        <v>0.42105263157894735</v>
      </c>
      <c r="AI304" t="str">
        <f t="shared" si="106"/>
        <v>----</v>
      </c>
      <c r="AJ304" t="str">
        <f t="shared" si="107"/>
        <v>----</v>
      </c>
      <c r="AK304" t="str">
        <f t="shared" si="108"/>
        <v>HUnSatLig</v>
      </c>
      <c r="AL304" t="str">
        <f t="shared" si="109"/>
        <v>----</v>
      </c>
      <c r="AM304" t="str">
        <f t="shared" si="110"/>
        <v>----</v>
      </c>
      <c r="AN304" t="str">
        <f t="shared" si="111"/>
        <v>----</v>
      </c>
      <c r="AP304" s="4">
        <f t="shared" si="112"/>
        <v>471.23861137887599</v>
      </c>
      <c r="AQ304" s="4">
        <f t="shared" si="113"/>
        <v>471</v>
      </c>
      <c r="AR304" s="4">
        <f t="shared" si="114"/>
        <v>0.23861137887598716</v>
      </c>
      <c r="AU304">
        <v>-0.16666666666666696</v>
      </c>
      <c r="AV304">
        <v>3779399.3333333335</v>
      </c>
    </row>
    <row r="305" spans="1:48" x14ac:dyDescent="0.25">
      <c r="A305">
        <v>24</v>
      </c>
      <c r="B305">
        <v>24</v>
      </c>
      <c r="C305">
        <v>0</v>
      </c>
      <c r="D305">
        <v>11</v>
      </c>
      <c r="E305">
        <v>0</v>
      </c>
      <c r="F305">
        <v>0</v>
      </c>
      <c r="G305">
        <f t="shared" si="115"/>
        <v>-8.3333333333333037E-2</v>
      </c>
      <c r="H305">
        <v>487.12458420000002</v>
      </c>
      <c r="J305">
        <v>4381929</v>
      </c>
      <c r="K305">
        <v>3784360</v>
      </c>
      <c r="L305">
        <v>3498516</v>
      </c>
      <c r="M305" t="str">
        <f t="shared" si="93"/>
        <v>Yes</v>
      </c>
      <c r="N305">
        <f t="shared" si="94"/>
        <v>3888268.3333333335</v>
      </c>
      <c r="P305">
        <v>0</v>
      </c>
      <c r="Q305">
        <v>0</v>
      </c>
      <c r="R305">
        <v>0</v>
      </c>
      <c r="S305" t="str">
        <f t="shared" si="95"/>
        <v>No</v>
      </c>
      <c r="T305">
        <f t="shared" si="96"/>
        <v>0</v>
      </c>
      <c r="V305">
        <f t="shared" si="97"/>
        <v>1</v>
      </c>
      <c r="W305">
        <f t="shared" si="98"/>
        <v>0.45833333333333331</v>
      </c>
      <c r="Y305" s="4">
        <f t="shared" si="99"/>
        <v>487.12458417990001</v>
      </c>
      <c r="Z305">
        <f t="shared" si="100"/>
        <v>13</v>
      </c>
      <c r="AA305">
        <f t="shared" si="101"/>
        <v>0.54166666666666663</v>
      </c>
      <c r="AB305">
        <f t="shared" si="102"/>
        <v>0.54166666666666663</v>
      </c>
      <c r="AC305">
        <f t="shared" si="103"/>
        <v>1.1818181818181819</v>
      </c>
      <c r="AD305" t="str">
        <f t="shared" si="104"/>
        <v>CRAM</v>
      </c>
      <c r="AG305">
        <f t="shared" si="105"/>
        <v>0.40540540540540543</v>
      </c>
      <c r="AI305" t="str">
        <f t="shared" si="106"/>
        <v>----</v>
      </c>
      <c r="AJ305" t="str">
        <f t="shared" si="107"/>
        <v>----</v>
      </c>
      <c r="AK305" t="str">
        <f t="shared" si="108"/>
        <v>HUnSatLig</v>
      </c>
      <c r="AL305" t="str">
        <f t="shared" si="109"/>
        <v>----</v>
      </c>
      <c r="AM305" t="str">
        <f t="shared" si="110"/>
        <v>----</v>
      </c>
      <c r="AN305" t="str">
        <f t="shared" si="111"/>
        <v>----</v>
      </c>
      <c r="AP305" s="4">
        <f t="shared" si="112"/>
        <v>487.2372245673613</v>
      </c>
      <c r="AQ305" s="4">
        <f t="shared" si="113"/>
        <v>487</v>
      </c>
      <c r="AR305" s="4">
        <f t="shared" si="114"/>
        <v>0.23722456736129516</v>
      </c>
      <c r="AU305">
        <v>-8.3333333333333037E-2</v>
      </c>
      <c r="AV305">
        <v>3888268.3333333335</v>
      </c>
    </row>
    <row r="306" spans="1:48" x14ac:dyDescent="0.25">
      <c r="A306">
        <v>24</v>
      </c>
      <c r="B306">
        <v>24</v>
      </c>
      <c r="C306">
        <v>0</v>
      </c>
      <c r="D306">
        <v>12</v>
      </c>
      <c r="E306">
        <v>0</v>
      </c>
      <c r="F306">
        <v>0</v>
      </c>
      <c r="G306">
        <f t="shared" si="115"/>
        <v>0</v>
      </c>
      <c r="H306">
        <v>503.11949879999997</v>
      </c>
      <c r="J306">
        <v>4368375</v>
      </c>
      <c r="K306">
        <v>4321326</v>
      </c>
      <c r="L306">
        <v>4258511</v>
      </c>
      <c r="M306" t="str">
        <f t="shared" si="93"/>
        <v>Yes</v>
      </c>
      <c r="N306">
        <f t="shared" si="94"/>
        <v>4316070.666666667</v>
      </c>
      <c r="P306">
        <v>0</v>
      </c>
      <c r="Q306">
        <v>0</v>
      </c>
      <c r="R306">
        <v>0</v>
      </c>
      <c r="S306" t="str">
        <f t="shared" si="95"/>
        <v>No</v>
      </c>
      <c r="T306">
        <f t="shared" si="96"/>
        <v>0</v>
      </c>
      <c r="V306">
        <f t="shared" si="97"/>
        <v>1</v>
      </c>
      <c r="W306">
        <f t="shared" si="98"/>
        <v>0.5</v>
      </c>
      <c r="Y306" s="4">
        <f t="shared" si="99"/>
        <v>503.11949877989997</v>
      </c>
      <c r="Z306">
        <f t="shared" si="100"/>
        <v>13</v>
      </c>
      <c r="AA306">
        <f t="shared" si="101"/>
        <v>0.54166666666666663</v>
      </c>
      <c r="AB306">
        <f t="shared" si="102"/>
        <v>0.54166666666666663</v>
      </c>
      <c r="AC306">
        <f t="shared" si="103"/>
        <v>1.0833333333333333</v>
      </c>
      <c r="AD306" t="str">
        <f t="shared" si="104"/>
        <v>CRAM</v>
      </c>
      <c r="AG306">
        <f t="shared" si="105"/>
        <v>0.3888888888888889</v>
      </c>
      <c r="AI306" t="str">
        <f t="shared" si="106"/>
        <v>----</v>
      </c>
      <c r="AJ306" t="str">
        <f t="shared" si="107"/>
        <v>----</v>
      </c>
      <c r="AK306" t="str">
        <f t="shared" si="108"/>
        <v>HUnSatLig</v>
      </c>
      <c r="AL306" t="str">
        <f t="shared" si="109"/>
        <v>----</v>
      </c>
      <c r="AM306" t="str">
        <f t="shared" si="110"/>
        <v>----</v>
      </c>
      <c r="AN306" t="str">
        <f t="shared" si="111"/>
        <v>----</v>
      </c>
      <c r="AP306" s="4">
        <f t="shared" si="112"/>
        <v>503.23583775584655</v>
      </c>
      <c r="AQ306" s="4">
        <f t="shared" si="113"/>
        <v>503</v>
      </c>
      <c r="AR306" s="4">
        <f t="shared" si="114"/>
        <v>0.23583775584654632</v>
      </c>
      <c r="AU306">
        <v>0</v>
      </c>
      <c r="AV306">
        <v>4316070.666666667</v>
      </c>
    </row>
    <row r="307" spans="1:48" x14ac:dyDescent="0.25">
      <c r="A307">
        <v>24</v>
      </c>
      <c r="B307">
        <v>24</v>
      </c>
      <c r="C307">
        <v>0</v>
      </c>
      <c r="D307">
        <v>13</v>
      </c>
      <c r="E307">
        <v>0</v>
      </c>
      <c r="F307">
        <v>0</v>
      </c>
      <c r="G307">
        <f t="shared" si="115"/>
        <v>8.3333333333333481E-2</v>
      </c>
      <c r="H307">
        <v>519.11441339999999</v>
      </c>
      <c r="J307">
        <v>3968861</v>
      </c>
      <c r="K307">
        <v>4028844</v>
      </c>
      <c r="L307">
        <v>3631213</v>
      </c>
      <c r="M307" t="str">
        <f t="shared" si="93"/>
        <v>Yes</v>
      </c>
      <c r="N307">
        <f t="shared" si="94"/>
        <v>3876306</v>
      </c>
      <c r="P307">
        <v>0</v>
      </c>
      <c r="Q307">
        <v>0</v>
      </c>
      <c r="R307">
        <v>0</v>
      </c>
      <c r="S307" t="str">
        <f t="shared" si="95"/>
        <v>No</v>
      </c>
      <c r="T307">
        <f t="shared" si="96"/>
        <v>0</v>
      </c>
      <c r="V307">
        <f t="shared" si="97"/>
        <v>1</v>
      </c>
      <c r="W307">
        <f t="shared" si="98"/>
        <v>0.54166666666666663</v>
      </c>
      <c r="Y307" s="4">
        <f t="shared" si="99"/>
        <v>519.11441337990004</v>
      </c>
      <c r="Z307">
        <f t="shared" si="100"/>
        <v>13</v>
      </c>
      <c r="AA307">
        <f t="shared" si="101"/>
        <v>0.54166666666666663</v>
      </c>
      <c r="AB307">
        <f t="shared" si="102"/>
        <v>0.54166666666666663</v>
      </c>
      <c r="AC307">
        <f t="shared" si="103"/>
        <v>1</v>
      </c>
      <c r="AD307" t="str">
        <f t="shared" si="104"/>
        <v>CRAM</v>
      </c>
      <c r="AG307">
        <f t="shared" si="105"/>
        <v>0.37142857142857144</v>
      </c>
      <c r="AI307" t="str">
        <f t="shared" si="106"/>
        <v>----</v>
      </c>
      <c r="AJ307" t="str">
        <f t="shared" si="107"/>
        <v>----</v>
      </c>
      <c r="AK307" t="str">
        <f t="shared" si="108"/>
        <v>HUnSatLig</v>
      </c>
      <c r="AL307" t="str">
        <f t="shared" si="109"/>
        <v>----</v>
      </c>
      <c r="AM307" t="str">
        <f t="shared" si="110"/>
        <v>----</v>
      </c>
      <c r="AN307" t="str">
        <f t="shared" si="111"/>
        <v>----</v>
      </c>
      <c r="AP307" s="4">
        <f t="shared" si="112"/>
        <v>519.23445094433191</v>
      </c>
      <c r="AQ307" s="4">
        <f t="shared" si="113"/>
        <v>519</v>
      </c>
      <c r="AR307" s="4">
        <f t="shared" si="114"/>
        <v>0.23445094433191116</v>
      </c>
      <c r="AU307">
        <v>8.3333333333333481E-2</v>
      </c>
      <c r="AV307">
        <v>3876306</v>
      </c>
    </row>
    <row r="308" spans="1:48" x14ac:dyDescent="0.25">
      <c r="A308">
        <v>24</v>
      </c>
      <c r="B308">
        <v>24</v>
      </c>
      <c r="C308">
        <v>0</v>
      </c>
      <c r="D308">
        <v>14</v>
      </c>
      <c r="E308">
        <v>0</v>
      </c>
      <c r="F308">
        <v>0</v>
      </c>
      <c r="G308">
        <f t="shared" si="115"/>
        <v>0.16666666666666652</v>
      </c>
      <c r="H308">
        <v>535.109328</v>
      </c>
      <c r="J308">
        <v>3479920</v>
      </c>
      <c r="K308">
        <v>2868795</v>
      </c>
      <c r="L308">
        <v>3026431</v>
      </c>
      <c r="M308" t="str">
        <f t="shared" si="93"/>
        <v>Yes</v>
      </c>
      <c r="N308">
        <f t="shared" si="94"/>
        <v>3125048.6666666665</v>
      </c>
      <c r="P308">
        <v>0</v>
      </c>
      <c r="Q308">
        <v>0</v>
      </c>
      <c r="R308">
        <v>0</v>
      </c>
      <c r="S308" t="str">
        <f t="shared" si="95"/>
        <v>No</v>
      </c>
      <c r="T308">
        <f t="shared" si="96"/>
        <v>0</v>
      </c>
      <c r="V308">
        <f t="shared" si="97"/>
        <v>1</v>
      </c>
      <c r="W308">
        <f t="shared" si="98"/>
        <v>0.58333333333333337</v>
      </c>
      <c r="Y308" s="4">
        <f t="shared" si="99"/>
        <v>535.10932797990006</v>
      </c>
      <c r="Z308">
        <f t="shared" si="100"/>
        <v>13</v>
      </c>
      <c r="AA308">
        <f t="shared" si="101"/>
        <v>0.54166666666666663</v>
      </c>
      <c r="AB308">
        <f t="shared" si="102"/>
        <v>0.54166666666666663</v>
      </c>
      <c r="AC308">
        <f t="shared" si="103"/>
        <v>0.9285714285714286</v>
      </c>
      <c r="AD308" t="str">
        <f t="shared" si="104"/>
        <v>CRAM</v>
      </c>
      <c r="AG308">
        <f t="shared" si="105"/>
        <v>0.35294117647058826</v>
      </c>
      <c r="AI308" t="str">
        <f t="shared" si="106"/>
        <v>----</v>
      </c>
      <c r="AJ308" t="str">
        <f t="shared" si="107"/>
        <v>----</v>
      </c>
      <c r="AK308" t="str">
        <f t="shared" si="108"/>
        <v>HUnSatLig</v>
      </c>
      <c r="AL308" t="str">
        <f t="shared" si="109"/>
        <v>----</v>
      </c>
      <c r="AM308" t="str">
        <f t="shared" si="110"/>
        <v>----</v>
      </c>
      <c r="AN308" t="str">
        <f t="shared" si="111"/>
        <v>----</v>
      </c>
      <c r="AP308" s="4">
        <f t="shared" si="112"/>
        <v>535.23306413281728</v>
      </c>
      <c r="AQ308" s="4">
        <f t="shared" si="113"/>
        <v>535</v>
      </c>
      <c r="AR308" s="4">
        <f t="shared" si="114"/>
        <v>0.233064132817276</v>
      </c>
      <c r="AU308">
        <v>0.16666666666666652</v>
      </c>
      <c r="AV308">
        <v>3125048.6666666665</v>
      </c>
    </row>
    <row r="309" spans="1:48" x14ac:dyDescent="0.25">
      <c r="A309">
        <v>24</v>
      </c>
      <c r="B309">
        <v>24</v>
      </c>
      <c r="C309">
        <v>0</v>
      </c>
      <c r="D309">
        <v>15</v>
      </c>
      <c r="E309">
        <v>0</v>
      </c>
      <c r="F309">
        <v>0</v>
      </c>
      <c r="G309">
        <f t="shared" si="115"/>
        <v>0.25</v>
      </c>
      <c r="H309">
        <v>551.10424260000002</v>
      </c>
      <c r="J309">
        <v>3065292</v>
      </c>
      <c r="K309">
        <v>2132126</v>
      </c>
      <c r="L309">
        <v>1757377</v>
      </c>
      <c r="M309" t="str">
        <f t="shared" si="93"/>
        <v>Yes</v>
      </c>
      <c r="N309">
        <f t="shared" si="94"/>
        <v>2318265</v>
      </c>
      <c r="P309">
        <v>0</v>
      </c>
      <c r="Q309">
        <v>0</v>
      </c>
      <c r="R309">
        <v>0</v>
      </c>
      <c r="S309" t="str">
        <f t="shared" si="95"/>
        <v>No</v>
      </c>
      <c r="T309">
        <f t="shared" si="96"/>
        <v>0</v>
      </c>
      <c r="V309">
        <f t="shared" si="97"/>
        <v>1</v>
      </c>
      <c r="W309">
        <f t="shared" si="98"/>
        <v>0.625</v>
      </c>
      <c r="Y309" s="4">
        <f t="shared" si="99"/>
        <v>551.10424257990007</v>
      </c>
      <c r="Z309">
        <f t="shared" si="100"/>
        <v>13</v>
      </c>
      <c r="AA309">
        <f t="shared" si="101"/>
        <v>0.54166666666666663</v>
      </c>
      <c r="AB309">
        <f t="shared" si="102"/>
        <v>0.54166666666666663</v>
      </c>
      <c r="AC309">
        <f t="shared" si="103"/>
        <v>0.8666666666666667</v>
      </c>
      <c r="AD309" t="str">
        <f t="shared" si="104"/>
        <v>CRAM</v>
      </c>
      <c r="AG309">
        <f t="shared" si="105"/>
        <v>0.33333333333333331</v>
      </c>
      <c r="AI309" t="str">
        <f t="shared" si="106"/>
        <v>----</v>
      </c>
      <c r="AJ309" t="str">
        <f t="shared" si="107"/>
        <v>----</v>
      </c>
      <c r="AK309" t="str">
        <f t="shared" si="108"/>
        <v>HUnSatLig</v>
      </c>
      <c r="AL309" t="str">
        <f t="shared" si="109"/>
        <v>----</v>
      </c>
      <c r="AM309" t="str">
        <f t="shared" si="110"/>
        <v>----</v>
      </c>
      <c r="AN309" t="str">
        <f t="shared" si="111"/>
        <v>----</v>
      </c>
      <c r="AP309" s="4">
        <f t="shared" si="112"/>
        <v>551.23167732130253</v>
      </c>
      <c r="AQ309" s="4">
        <f t="shared" si="113"/>
        <v>551</v>
      </c>
      <c r="AR309" s="4">
        <f t="shared" si="114"/>
        <v>0.23167732130252716</v>
      </c>
      <c r="AU309">
        <v>0.25</v>
      </c>
      <c r="AV309">
        <v>2318265</v>
      </c>
    </row>
    <row r="310" spans="1:48" x14ac:dyDescent="0.25">
      <c r="A310">
        <v>24</v>
      </c>
      <c r="B310">
        <v>26</v>
      </c>
      <c r="C310">
        <v>0</v>
      </c>
      <c r="D310">
        <v>7</v>
      </c>
      <c r="E310">
        <v>0</v>
      </c>
      <c r="F310">
        <v>0</v>
      </c>
      <c r="G310">
        <f t="shared" si="115"/>
        <v>-0.5</v>
      </c>
      <c r="H310">
        <v>425.1605758</v>
      </c>
      <c r="J310">
        <v>1967248</v>
      </c>
      <c r="K310">
        <v>3626580</v>
      </c>
      <c r="L310">
        <v>2292223</v>
      </c>
      <c r="M310" t="str">
        <f t="shared" si="93"/>
        <v>Yes</v>
      </c>
      <c r="N310">
        <f t="shared" si="94"/>
        <v>2628683.6666666665</v>
      </c>
      <c r="P310">
        <v>0</v>
      </c>
      <c r="Q310">
        <v>0</v>
      </c>
      <c r="R310">
        <v>0</v>
      </c>
      <c r="S310" t="str">
        <f t="shared" si="95"/>
        <v>No</v>
      </c>
      <c r="T310">
        <f t="shared" si="96"/>
        <v>0</v>
      </c>
      <c r="V310">
        <f t="shared" si="97"/>
        <v>1.0833333333333333</v>
      </c>
      <c r="W310">
        <f t="shared" si="98"/>
        <v>0.29166666666666669</v>
      </c>
      <c r="Y310" s="4">
        <f t="shared" si="99"/>
        <v>425.1605757799</v>
      </c>
      <c r="Z310">
        <f t="shared" si="100"/>
        <v>12</v>
      </c>
      <c r="AA310">
        <f t="shared" si="101"/>
        <v>0.5</v>
      </c>
      <c r="AB310">
        <f t="shared" si="102"/>
        <v>0.46153846153846156</v>
      </c>
      <c r="AC310">
        <f t="shared" si="103"/>
        <v>1.7142857142857142</v>
      </c>
      <c r="AD310" t="str">
        <f t="shared" si="104"/>
        <v>CRAM</v>
      </c>
      <c r="AG310">
        <f t="shared" si="105"/>
        <v>0.41463414634146339</v>
      </c>
      <c r="AI310" t="str">
        <f t="shared" si="106"/>
        <v>----</v>
      </c>
      <c r="AJ310" t="str">
        <f t="shared" si="107"/>
        <v>----</v>
      </c>
      <c r="AK310" t="str">
        <f t="shared" si="108"/>
        <v>HUnSatLig</v>
      </c>
      <c r="AL310" t="str">
        <f t="shared" si="109"/>
        <v>----</v>
      </c>
      <c r="AM310" t="str">
        <f t="shared" si="110"/>
        <v>----</v>
      </c>
      <c r="AN310" t="str">
        <f t="shared" si="111"/>
        <v>----</v>
      </c>
      <c r="AP310" s="4">
        <f t="shared" si="112"/>
        <v>425.25888790280328</v>
      </c>
      <c r="AQ310" s="4">
        <f t="shared" si="113"/>
        <v>425</v>
      </c>
      <c r="AR310" s="4">
        <f t="shared" si="114"/>
        <v>0.25888790280328067</v>
      </c>
      <c r="AU310">
        <v>-0.5</v>
      </c>
      <c r="AV310">
        <v>2628683.6666666665</v>
      </c>
    </row>
    <row r="311" spans="1:48" x14ac:dyDescent="0.25">
      <c r="A311">
        <v>24</v>
      </c>
      <c r="B311">
        <v>26</v>
      </c>
      <c r="C311">
        <v>0</v>
      </c>
      <c r="D311">
        <v>8</v>
      </c>
      <c r="E311">
        <v>0</v>
      </c>
      <c r="F311">
        <v>0</v>
      </c>
      <c r="G311">
        <f t="shared" si="115"/>
        <v>-0.41666666666666696</v>
      </c>
      <c r="H311">
        <v>441.15549040000002</v>
      </c>
      <c r="J311">
        <v>2721089</v>
      </c>
      <c r="K311">
        <v>2794853</v>
      </c>
      <c r="L311">
        <v>2748091</v>
      </c>
      <c r="M311" t="str">
        <f t="shared" si="93"/>
        <v>Yes</v>
      </c>
      <c r="N311">
        <f t="shared" si="94"/>
        <v>2754677.6666666665</v>
      </c>
      <c r="P311">
        <v>0</v>
      </c>
      <c r="Q311">
        <v>0</v>
      </c>
      <c r="R311">
        <v>0</v>
      </c>
      <c r="S311" t="str">
        <f t="shared" si="95"/>
        <v>No</v>
      </c>
      <c r="T311">
        <f t="shared" si="96"/>
        <v>0</v>
      </c>
      <c r="V311">
        <f t="shared" si="97"/>
        <v>1.0833333333333333</v>
      </c>
      <c r="W311">
        <f t="shared" si="98"/>
        <v>0.33333333333333331</v>
      </c>
      <c r="Y311" s="4">
        <f t="shared" si="99"/>
        <v>441.15549037990002</v>
      </c>
      <c r="Z311">
        <f t="shared" si="100"/>
        <v>12</v>
      </c>
      <c r="AA311">
        <f t="shared" si="101"/>
        <v>0.5</v>
      </c>
      <c r="AB311">
        <f t="shared" si="102"/>
        <v>0.46153846153846156</v>
      </c>
      <c r="AC311">
        <f t="shared" si="103"/>
        <v>1.5</v>
      </c>
      <c r="AD311" t="str">
        <f t="shared" si="104"/>
        <v>CRAM</v>
      </c>
      <c r="AG311">
        <f t="shared" si="105"/>
        <v>0.4</v>
      </c>
      <c r="AI311" t="str">
        <f t="shared" si="106"/>
        <v>----</v>
      </c>
      <c r="AJ311" t="str">
        <f t="shared" si="107"/>
        <v>----</v>
      </c>
      <c r="AK311" t="str">
        <f t="shared" si="108"/>
        <v>HUnSatLig</v>
      </c>
      <c r="AL311" t="str">
        <f t="shared" si="109"/>
        <v>----</v>
      </c>
      <c r="AM311" t="str">
        <f t="shared" si="110"/>
        <v>----</v>
      </c>
      <c r="AN311" t="str">
        <f t="shared" si="111"/>
        <v>----</v>
      </c>
      <c r="AP311" s="4">
        <f t="shared" si="112"/>
        <v>441.25750109128859</v>
      </c>
      <c r="AQ311" s="4">
        <f t="shared" si="113"/>
        <v>441</v>
      </c>
      <c r="AR311" s="4">
        <f t="shared" si="114"/>
        <v>0.25750109128858867</v>
      </c>
      <c r="AU311">
        <v>-0.41666666666666696</v>
      </c>
      <c r="AV311">
        <v>2754677.6666666665</v>
      </c>
    </row>
    <row r="312" spans="1:48" x14ac:dyDescent="0.25">
      <c r="A312">
        <v>24</v>
      </c>
      <c r="B312">
        <v>26</v>
      </c>
      <c r="C312">
        <v>0</v>
      </c>
      <c r="D312">
        <v>9</v>
      </c>
      <c r="E312">
        <v>0</v>
      </c>
      <c r="F312">
        <v>0</v>
      </c>
      <c r="G312">
        <f t="shared" si="115"/>
        <v>-0.33333333333333304</v>
      </c>
      <c r="H312">
        <v>457.15040499999998</v>
      </c>
      <c r="J312">
        <v>3704710</v>
      </c>
      <c r="K312">
        <v>3900352</v>
      </c>
      <c r="L312">
        <v>3950235</v>
      </c>
      <c r="M312" t="str">
        <f t="shared" si="93"/>
        <v>Yes</v>
      </c>
      <c r="N312">
        <f t="shared" si="94"/>
        <v>3851765.6666666665</v>
      </c>
      <c r="P312">
        <v>0</v>
      </c>
      <c r="Q312">
        <v>0</v>
      </c>
      <c r="R312">
        <v>0</v>
      </c>
      <c r="S312" t="str">
        <f t="shared" si="95"/>
        <v>No</v>
      </c>
      <c r="T312">
        <f t="shared" si="96"/>
        <v>0</v>
      </c>
      <c r="V312">
        <f t="shared" si="97"/>
        <v>1.0833333333333333</v>
      </c>
      <c r="W312">
        <f t="shared" si="98"/>
        <v>0.375</v>
      </c>
      <c r="Y312" s="4">
        <f t="shared" si="99"/>
        <v>457.15040497989997</v>
      </c>
      <c r="Z312">
        <f t="shared" si="100"/>
        <v>12</v>
      </c>
      <c r="AA312">
        <f t="shared" si="101"/>
        <v>0.5</v>
      </c>
      <c r="AB312">
        <f t="shared" si="102"/>
        <v>0.46153846153846156</v>
      </c>
      <c r="AC312">
        <f t="shared" si="103"/>
        <v>1.3333333333333333</v>
      </c>
      <c r="AD312" t="str">
        <f t="shared" si="104"/>
        <v>CRAM</v>
      </c>
      <c r="AG312">
        <f t="shared" si="105"/>
        <v>0.38461538461538464</v>
      </c>
      <c r="AI312" t="str">
        <f t="shared" si="106"/>
        <v>----</v>
      </c>
      <c r="AJ312" t="str">
        <f t="shared" si="107"/>
        <v>----</v>
      </c>
      <c r="AK312" t="str">
        <f t="shared" si="108"/>
        <v>HUnSatLig</v>
      </c>
      <c r="AL312" t="str">
        <f t="shared" si="109"/>
        <v>----</v>
      </c>
      <c r="AM312" t="str">
        <f t="shared" si="110"/>
        <v>----</v>
      </c>
      <c r="AN312" t="str">
        <f t="shared" si="111"/>
        <v>----</v>
      </c>
      <c r="AP312" s="4">
        <f t="shared" si="112"/>
        <v>457.25611427977384</v>
      </c>
      <c r="AQ312" s="4">
        <f t="shared" si="113"/>
        <v>457</v>
      </c>
      <c r="AR312" s="4">
        <f t="shared" si="114"/>
        <v>0.25611427977383983</v>
      </c>
      <c r="AU312">
        <v>-0.33333333333333304</v>
      </c>
      <c r="AV312">
        <v>3851765.6666666665</v>
      </c>
    </row>
    <row r="313" spans="1:48" x14ac:dyDescent="0.25">
      <c r="A313">
        <v>24</v>
      </c>
      <c r="B313">
        <v>26</v>
      </c>
      <c r="C313">
        <v>0</v>
      </c>
      <c r="D313">
        <v>11</v>
      </c>
      <c r="E313">
        <v>0</v>
      </c>
      <c r="F313">
        <v>0</v>
      </c>
      <c r="G313">
        <f t="shared" si="115"/>
        <v>-0.16666666666666696</v>
      </c>
      <c r="H313">
        <v>489.14023420000001</v>
      </c>
      <c r="J313">
        <v>4872500</v>
      </c>
      <c r="K313">
        <v>4326096</v>
      </c>
      <c r="L313">
        <v>4555286</v>
      </c>
      <c r="M313" t="str">
        <f t="shared" si="93"/>
        <v>Yes</v>
      </c>
      <c r="N313">
        <f t="shared" si="94"/>
        <v>4584627.333333333</v>
      </c>
      <c r="P313">
        <v>0</v>
      </c>
      <c r="Q313">
        <v>0</v>
      </c>
      <c r="R313">
        <v>0</v>
      </c>
      <c r="S313" t="str">
        <f t="shared" si="95"/>
        <v>No</v>
      </c>
      <c r="T313">
        <f t="shared" si="96"/>
        <v>0</v>
      </c>
      <c r="V313">
        <f t="shared" si="97"/>
        <v>1.0833333333333333</v>
      </c>
      <c r="W313">
        <f t="shared" si="98"/>
        <v>0.45833333333333331</v>
      </c>
      <c r="Y313" s="4">
        <f t="shared" si="99"/>
        <v>489.14023417990001</v>
      </c>
      <c r="Z313">
        <f t="shared" si="100"/>
        <v>12</v>
      </c>
      <c r="AA313">
        <f t="shared" si="101"/>
        <v>0.5</v>
      </c>
      <c r="AB313">
        <f t="shared" si="102"/>
        <v>0.46153846153846156</v>
      </c>
      <c r="AC313">
        <f t="shared" si="103"/>
        <v>1.0909090909090908</v>
      </c>
      <c r="AD313" t="str">
        <f t="shared" si="104"/>
        <v>CRAM</v>
      </c>
      <c r="AG313">
        <f t="shared" si="105"/>
        <v>0.35135135135135137</v>
      </c>
      <c r="AI313" t="str">
        <f t="shared" si="106"/>
        <v>----</v>
      </c>
      <c r="AJ313" t="str">
        <f t="shared" si="107"/>
        <v>----</v>
      </c>
      <c r="AK313" t="str">
        <f t="shared" si="108"/>
        <v>HUnSatLig</v>
      </c>
      <c r="AL313" t="str">
        <f t="shared" si="109"/>
        <v>----</v>
      </c>
      <c r="AM313" t="str">
        <f t="shared" si="110"/>
        <v>----</v>
      </c>
      <c r="AN313" t="str">
        <f t="shared" si="111"/>
        <v>----</v>
      </c>
      <c r="AP313" s="4">
        <f t="shared" si="112"/>
        <v>489.25334065674451</v>
      </c>
      <c r="AQ313" s="4">
        <f t="shared" si="113"/>
        <v>489</v>
      </c>
      <c r="AR313" s="4">
        <f t="shared" si="114"/>
        <v>0.25334065674451267</v>
      </c>
      <c r="AU313">
        <v>-0.16666666666666696</v>
      </c>
      <c r="AV313">
        <v>4584627.333333333</v>
      </c>
    </row>
    <row r="314" spans="1:48" x14ac:dyDescent="0.25">
      <c r="A314">
        <v>24</v>
      </c>
      <c r="B314">
        <v>26</v>
      </c>
      <c r="C314">
        <v>0</v>
      </c>
      <c r="D314">
        <v>14</v>
      </c>
      <c r="E314">
        <v>0</v>
      </c>
      <c r="F314">
        <v>0</v>
      </c>
      <c r="G314">
        <f t="shared" si="115"/>
        <v>8.3333333333333481E-2</v>
      </c>
      <c r="H314">
        <v>537.12497800000006</v>
      </c>
      <c r="J314">
        <v>3026837</v>
      </c>
      <c r="K314">
        <v>2714168</v>
      </c>
      <c r="L314">
        <v>2404903</v>
      </c>
      <c r="M314" t="str">
        <f t="shared" si="93"/>
        <v>Yes</v>
      </c>
      <c r="N314">
        <f t="shared" si="94"/>
        <v>2715302.6666666665</v>
      </c>
      <c r="P314">
        <v>0</v>
      </c>
      <c r="Q314">
        <v>0</v>
      </c>
      <c r="R314">
        <v>0</v>
      </c>
      <c r="S314" t="str">
        <f t="shared" si="95"/>
        <v>No</v>
      </c>
      <c r="T314">
        <f t="shared" si="96"/>
        <v>0</v>
      </c>
      <c r="V314">
        <f t="shared" si="97"/>
        <v>1.0833333333333333</v>
      </c>
      <c r="W314">
        <f t="shared" si="98"/>
        <v>0.58333333333333337</v>
      </c>
      <c r="Y314" s="4">
        <f t="shared" si="99"/>
        <v>537.12497797990011</v>
      </c>
      <c r="Z314">
        <f t="shared" si="100"/>
        <v>12</v>
      </c>
      <c r="AA314">
        <f t="shared" si="101"/>
        <v>0.5</v>
      </c>
      <c r="AB314">
        <f t="shared" si="102"/>
        <v>0.46153846153846156</v>
      </c>
      <c r="AC314">
        <f t="shared" si="103"/>
        <v>0.8571428571428571</v>
      </c>
      <c r="AD314" t="str">
        <f t="shared" si="104"/>
        <v>CRAM</v>
      </c>
      <c r="AG314">
        <f t="shared" si="105"/>
        <v>0.29411764705882354</v>
      </c>
      <c r="AI314" t="str">
        <f t="shared" si="106"/>
        <v>----</v>
      </c>
      <c r="AJ314" t="str">
        <f t="shared" si="107"/>
        <v>----</v>
      </c>
      <c r="AK314" t="str">
        <f t="shared" si="108"/>
        <v>HUnSatLig</v>
      </c>
      <c r="AL314" t="str">
        <f t="shared" si="109"/>
        <v>----</v>
      </c>
      <c r="AM314" t="str">
        <f t="shared" si="110"/>
        <v>----</v>
      </c>
      <c r="AN314" t="str">
        <f t="shared" si="111"/>
        <v>----</v>
      </c>
      <c r="AP314" s="4">
        <f t="shared" si="112"/>
        <v>537.24918022220049</v>
      </c>
      <c r="AQ314" s="4">
        <f t="shared" si="113"/>
        <v>537</v>
      </c>
      <c r="AR314" s="4">
        <f t="shared" si="114"/>
        <v>0.24918022220049352</v>
      </c>
      <c r="AU314">
        <v>8.3333333333333481E-2</v>
      </c>
      <c r="AV314">
        <v>2715302.6666666665</v>
      </c>
    </row>
    <row r="315" spans="1:48" x14ac:dyDescent="0.25">
      <c r="A315">
        <v>24</v>
      </c>
      <c r="B315">
        <v>26</v>
      </c>
      <c r="C315">
        <v>0</v>
      </c>
      <c r="D315">
        <v>15</v>
      </c>
      <c r="E315">
        <v>0</v>
      </c>
      <c r="F315">
        <v>0</v>
      </c>
      <c r="G315">
        <f t="shared" si="115"/>
        <v>0.16666666666666652</v>
      </c>
      <c r="H315">
        <v>553.11989259999996</v>
      </c>
      <c r="J315">
        <v>2058678</v>
      </c>
      <c r="K315">
        <v>1809267</v>
      </c>
      <c r="L315">
        <v>1865922</v>
      </c>
      <c r="M315" t="str">
        <f t="shared" si="93"/>
        <v>Yes</v>
      </c>
      <c r="N315">
        <f t="shared" si="94"/>
        <v>1911289</v>
      </c>
      <c r="P315">
        <v>0</v>
      </c>
      <c r="Q315">
        <v>0</v>
      </c>
      <c r="R315">
        <v>0</v>
      </c>
      <c r="S315" t="str">
        <f t="shared" si="95"/>
        <v>No</v>
      </c>
      <c r="T315">
        <f t="shared" si="96"/>
        <v>0</v>
      </c>
      <c r="V315">
        <f t="shared" si="97"/>
        <v>1.0833333333333333</v>
      </c>
      <c r="W315">
        <f t="shared" si="98"/>
        <v>0.625</v>
      </c>
      <c r="Y315" s="4">
        <f t="shared" si="99"/>
        <v>553.11989257990001</v>
      </c>
      <c r="Z315">
        <f t="shared" si="100"/>
        <v>12</v>
      </c>
      <c r="AA315">
        <f t="shared" si="101"/>
        <v>0.5</v>
      </c>
      <c r="AB315">
        <f t="shared" si="102"/>
        <v>0.46153846153846156</v>
      </c>
      <c r="AC315">
        <f t="shared" si="103"/>
        <v>0.8</v>
      </c>
      <c r="AD315" t="str">
        <f t="shared" si="104"/>
        <v>CRAM</v>
      </c>
      <c r="AG315">
        <f t="shared" si="105"/>
        <v>0.27272727272727271</v>
      </c>
      <c r="AI315" t="str">
        <f t="shared" si="106"/>
        <v>----</v>
      </c>
      <c r="AJ315" t="str">
        <f t="shared" si="107"/>
        <v>----</v>
      </c>
      <c r="AK315" t="str">
        <f t="shared" si="108"/>
        <v>HUnSatLig</v>
      </c>
      <c r="AL315" t="str">
        <f t="shared" si="109"/>
        <v>----</v>
      </c>
      <c r="AM315" t="str">
        <f t="shared" si="110"/>
        <v>----</v>
      </c>
      <c r="AN315" t="str">
        <f t="shared" si="111"/>
        <v>----</v>
      </c>
      <c r="AP315" s="4">
        <f t="shared" si="112"/>
        <v>553.24779341068574</v>
      </c>
      <c r="AQ315" s="4">
        <f t="shared" si="113"/>
        <v>553</v>
      </c>
      <c r="AR315" s="4">
        <f t="shared" si="114"/>
        <v>0.24779341068574467</v>
      </c>
      <c r="AU315">
        <v>0.16666666666666652</v>
      </c>
      <c r="AV315">
        <v>1911289</v>
      </c>
    </row>
    <row r="316" spans="1:48" x14ac:dyDescent="0.25">
      <c r="A316">
        <v>24</v>
      </c>
      <c r="B316">
        <v>28</v>
      </c>
      <c r="C316">
        <v>0</v>
      </c>
      <c r="D316">
        <v>7</v>
      </c>
      <c r="E316">
        <v>0</v>
      </c>
      <c r="F316">
        <v>0</v>
      </c>
      <c r="G316">
        <f t="shared" si="115"/>
        <v>-0.58333333333333304</v>
      </c>
      <c r="H316">
        <v>427.1762258</v>
      </c>
      <c r="J316">
        <v>3593691</v>
      </c>
      <c r="K316">
        <v>2958876</v>
      </c>
      <c r="L316">
        <v>2703746</v>
      </c>
      <c r="M316" t="str">
        <f t="shared" si="93"/>
        <v>Yes</v>
      </c>
      <c r="N316">
        <f t="shared" si="94"/>
        <v>3085437.6666666665</v>
      </c>
      <c r="P316">
        <v>0</v>
      </c>
      <c r="Q316">
        <v>0</v>
      </c>
      <c r="R316">
        <v>0</v>
      </c>
      <c r="S316" t="str">
        <f t="shared" si="95"/>
        <v>No</v>
      </c>
      <c r="T316">
        <f t="shared" si="96"/>
        <v>0</v>
      </c>
      <c r="V316">
        <f t="shared" si="97"/>
        <v>1.1666666666666667</v>
      </c>
      <c r="W316">
        <f t="shared" si="98"/>
        <v>0.29166666666666669</v>
      </c>
      <c r="Y316" s="4">
        <f t="shared" si="99"/>
        <v>427.17622577989999</v>
      </c>
      <c r="Z316">
        <f t="shared" si="100"/>
        <v>11</v>
      </c>
      <c r="AA316">
        <f t="shared" si="101"/>
        <v>0.45833333333333331</v>
      </c>
      <c r="AB316">
        <f t="shared" si="102"/>
        <v>0.39285714285714285</v>
      </c>
      <c r="AC316">
        <f t="shared" si="103"/>
        <v>1.5714285714285714</v>
      </c>
      <c r="AD316" t="str">
        <f t="shared" si="104"/>
        <v>CRAM</v>
      </c>
      <c r="AG316">
        <f t="shared" si="105"/>
        <v>0.36585365853658536</v>
      </c>
      <c r="AI316" t="str">
        <f t="shared" si="106"/>
        <v>----</v>
      </c>
      <c r="AJ316" t="str">
        <f t="shared" si="107"/>
        <v>----</v>
      </c>
      <c r="AK316" t="str">
        <f t="shared" si="108"/>
        <v>HUnSatLig</v>
      </c>
      <c r="AL316" t="str">
        <f t="shared" si="109"/>
        <v>----</v>
      </c>
      <c r="AM316" t="str">
        <f t="shared" si="110"/>
        <v>----</v>
      </c>
      <c r="AN316" t="str">
        <f t="shared" si="111"/>
        <v>----</v>
      </c>
      <c r="AP316" s="4">
        <f t="shared" si="112"/>
        <v>427.2750039921865</v>
      </c>
      <c r="AQ316" s="4">
        <f t="shared" si="113"/>
        <v>427</v>
      </c>
      <c r="AR316" s="4">
        <f t="shared" si="114"/>
        <v>0.27500399218649818</v>
      </c>
      <c r="AU316">
        <v>-0.58333333333333304</v>
      </c>
      <c r="AV316">
        <v>3085437.6666666665</v>
      </c>
    </row>
    <row r="317" spans="1:48" x14ac:dyDescent="0.25">
      <c r="A317">
        <v>24</v>
      </c>
      <c r="B317">
        <v>28</v>
      </c>
      <c r="C317">
        <v>0</v>
      </c>
      <c r="D317">
        <v>14</v>
      </c>
      <c r="E317">
        <v>0</v>
      </c>
      <c r="F317">
        <v>0</v>
      </c>
      <c r="G317">
        <f t="shared" si="115"/>
        <v>0</v>
      </c>
      <c r="H317">
        <v>539.14062799999999</v>
      </c>
      <c r="J317">
        <v>1975219</v>
      </c>
      <c r="K317">
        <v>1859121</v>
      </c>
      <c r="L317">
        <v>2000459</v>
      </c>
      <c r="M317" t="str">
        <f t="shared" si="93"/>
        <v>Yes</v>
      </c>
      <c r="N317">
        <f t="shared" si="94"/>
        <v>1944933</v>
      </c>
      <c r="P317">
        <v>0</v>
      </c>
      <c r="Q317">
        <v>0</v>
      </c>
      <c r="R317">
        <v>0</v>
      </c>
      <c r="S317" t="str">
        <f t="shared" si="95"/>
        <v>No</v>
      </c>
      <c r="T317">
        <f t="shared" si="96"/>
        <v>0</v>
      </c>
      <c r="V317">
        <f t="shared" si="97"/>
        <v>1.1666666666666667</v>
      </c>
      <c r="W317">
        <f t="shared" si="98"/>
        <v>0.58333333333333337</v>
      </c>
      <c r="Y317" s="4">
        <f t="shared" si="99"/>
        <v>539.14062797990005</v>
      </c>
      <c r="Z317">
        <f t="shared" si="100"/>
        <v>11</v>
      </c>
      <c r="AA317">
        <f t="shared" si="101"/>
        <v>0.45833333333333331</v>
      </c>
      <c r="AB317">
        <f t="shared" si="102"/>
        <v>0.39285714285714285</v>
      </c>
      <c r="AC317">
        <f t="shared" si="103"/>
        <v>0.7857142857142857</v>
      </c>
      <c r="AD317" t="str">
        <f t="shared" si="104"/>
        <v>CRAM</v>
      </c>
      <c r="AG317">
        <f t="shared" si="105"/>
        <v>0.23529411764705882</v>
      </c>
      <c r="AI317" t="str">
        <f t="shared" si="106"/>
        <v>----</v>
      </c>
      <c r="AJ317" t="str">
        <f t="shared" si="107"/>
        <v>----</v>
      </c>
      <c r="AK317" t="str">
        <f t="shared" si="108"/>
        <v>HUnSatLig</v>
      </c>
      <c r="AL317" t="str">
        <f t="shared" si="109"/>
        <v>----</v>
      </c>
      <c r="AM317" t="str">
        <f t="shared" si="110"/>
        <v>----</v>
      </c>
      <c r="AN317" t="str">
        <f t="shared" si="111"/>
        <v>----</v>
      </c>
      <c r="AP317" s="4">
        <f t="shared" si="112"/>
        <v>539.2652963115836</v>
      </c>
      <c r="AQ317" s="4">
        <f t="shared" si="113"/>
        <v>539</v>
      </c>
      <c r="AR317" s="4">
        <f t="shared" si="114"/>
        <v>0.26529631158359734</v>
      </c>
      <c r="AU317">
        <v>0</v>
      </c>
      <c r="AV317">
        <v>1944933</v>
      </c>
    </row>
    <row r="318" spans="1:48" x14ac:dyDescent="0.25">
      <c r="A318">
        <v>24</v>
      </c>
      <c r="B318">
        <v>30</v>
      </c>
      <c r="C318">
        <v>0</v>
      </c>
      <c r="D318">
        <v>6</v>
      </c>
      <c r="E318">
        <v>0</v>
      </c>
      <c r="F318">
        <v>0</v>
      </c>
      <c r="G318">
        <f t="shared" si="115"/>
        <v>-0.75</v>
      </c>
      <c r="H318">
        <v>413.19696119999998</v>
      </c>
      <c r="J318">
        <v>3172978</v>
      </c>
      <c r="K318">
        <v>3423776</v>
      </c>
      <c r="L318">
        <v>3128092</v>
      </c>
      <c r="M318" t="str">
        <f t="shared" si="93"/>
        <v>Yes</v>
      </c>
      <c r="N318">
        <f t="shared" si="94"/>
        <v>3241615.3333333335</v>
      </c>
      <c r="P318">
        <v>0</v>
      </c>
      <c r="Q318">
        <v>0</v>
      </c>
      <c r="R318">
        <v>0</v>
      </c>
      <c r="S318" t="str">
        <f t="shared" si="95"/>
        <v>No</v>
      </c>
      <c r="T318">
        <f t="shared" si="96"/>
        <v>0</v>
      </c>
      <c r="V318">
        <f t="shared" si="97"/>
        <v>1.25</v>
      </c>
      <c r="W318">
        <f t="shared" si="98"/>
        <v>0.25</v>
      </c>
      <c r="Y318" s="4">
        <f t="shared" si="99"/>
        <v>413.19696117989997</v>
      </c>
      <c r="Z318">
        <f t="shared" si="100"/>
        <v>10</v>
      </c>
      <c r="AA318">
        <f t="shared" si="101"/>
        <v>0.41666666666666669</v>
      </c>
      <c r="AB318">
        <f t="shared" si="102"/>
        <v>0.33333333333333331</v>
      </c>
      <c r="AC318">
        <f t="shared" si="103"/>
        <v>1.6666666666666667</v>
      </c>
      <c r="AD318" t="str">
        <f t="shared" si="104"/>
        <v>CRAM</v>
      </c>
      <c r="AG318">
        <f t="shared" si="105"/>
        <v>0.33333333333333331</v>
      </c>
      <c r="AI318" t="str">
        <f t="shared" si="106"/>
        <v>----</v>
      </c>
      <c r="AJ318" t="str">
        <f t="shared" si="107"/>
        <v>----</v>
      </c>
      <c r="AK318" t="str">
        <f t="shared" si="108"/>
        <v>HUnSatLig</v>
      </c>
      <c r="AL318" t="str">
        <f t="shared" si="109"/>
        <v>----</v>
      </c>
      <c r="AM318" t="str">
        <f t="shared" si="110"/>
        <v>----</v>
      </c>
      <c r="AN318" t="str">
        <f t="shared" si="111"/>
        <v>----</v>
      </c>
      <c r="AP318" s="4">
        <f t="shared" si="112"/>
        <v>413.29250689308441</v>
      </c>
      <c r="AQ318" s="4">
        <f t="shared" si="113"/>
        <v>413</v>
      </c>
      <c r="AR318" s="4">
        <f t="shared" si="114"/>
        <v>0.29250689308440769</v>
      </c>
      <c r="AU318">
        <v>-0.75</v>
      </c>
      <c r="AV318">
        <v>3241615.3333333335</v>
      </c>
    </row>
    <row r="319" spans="1:48" x14ac:dyDescent="0.25">
      <c r="A319">
        <v>24</v>
      </c>
      <c r="B319">
        <v>32</v>
      </c>
      <c r="C319">
        <v>0</v>
      </c>
      <c r="D319">
        <v>5</v>
      </c>
      <c r="E319">
        <v>0</v>
      </c>
      <c r="F319">
        <v>0</v>
      </c>
      <c r="G319">
        <f t="shared" si="115"/>
        <v>-0.91666666666666696</v>
      </c>
      <c r="H319">
        <v>399.21769660000001</v>
      </c>
      <c r="J319">
        <v>1879389</v>
      </c>
      <c r="K319">
        <v>1950032</v>
      </c>
      <c r="L319">
        <v>2304266</v>
      </c>
      <c r="M319" t="str">
        <f t="shared" si="93"/>
        <v>Yes</v>
      </c>
      <c r="N319">
        <f t="shared" si="94"/>
        <v>2044562.3333333333</v>
      </c>
      <c r="P319">
        <v>0</v>
      </c>
      <c r="Q319">
        <v>0</v>
      </c>
      <c r="R319">
        <v>0</v>
      </c>
      <c r="S319" t="str">
        <f t="shared" si="95"/>
        <v>No</v>
      </c>
      <c r="T319">
        <f t="shared" si="96"/>
        <v>0</v>
      </c>
      <c r="V319">
        <f t="shared" si="97"/>
        <v>1.3333333333333333</v>
      </c>
      <c r="W319">
        <f t="shared" si="98"/>
        <v>0.20833333333333334</v>
      </c>
      <c r="Y319" s="4">
        <f t="shared" si="99"/>
        <v>399.21769657989995</v>
      </c>
      <c r="Z319">
        <f t="shared" si="100"/>
        <v>9</v>
      </c>
      <c r="AA319">
        <f t="shared" si="101"/>
        <v>0.375</v>
      </c>
      <c r="AB319">
        <f t="shared" si="102"/>
        <v>0.28125</v>
      </c>
      <c r="AC319">
        <f t="shared" si="103"/>
        <v>1.8</v>
      </c>
      <c r="AD319" t="str">
        <f t="shared" si="104"/>
        <v>O</v>
      </c>
      <c r="AG319">
        <f t="shared" si="105"/>
        <v>0.30232558139534882</v>
      </c>
      <c r="AI319" t="str">
        <f t="shared" si="106"/>
        <v>----</v>
      </c>
      <c r="AJ319" t="str">
        <f t="shared" si="107"/>
        <v>----</v>
      </c>
      <c r="AK319" t="str">
        <f t="shared" si="108"/>
        <v>HUnSatLig</v>
      </c>
      <c r="AL319" t="str">
        <f t="shared" si="109"/>
        <v>----</v>
      </c>
      <c r="AM319" t="str">
        <f t="shared" si="110"/>
        <v>----</v>
      </c>
      <c r="AN319" t="str">
        <f t="shared" si="111"/>
        <v>----</v>
      </c>
      <c r="AP319" s="4">
        <f t="shared" si="112"/>
        <v>399.31000979398226</v>
      </c>
      <c r="AQ319" s="4">
        <f t="shared" si="113"/>
        <v>399</v>
      </c>
      <c r="AR319" s="4">
        <f t="shared" si="114"/>
        <v>0.31000979398226036</v>
      </c>
      <c r="AU319">
        <v>-0.91666666666666696</v>
      </c>
      <c r="AV319">
        <v>2044562.3333333333</v>
      </c>
    </row>
    <row r="320" spans="1:48" x14ac:dyDescent="0.25">
      <c r="A320">
        <v>24</v>
      </c>
      <c r="B320">
        <v>32</v>
      </c>
      <c r="C320">
        <v>0</v>
      </c>
      <c r="D320">
        <v>6</v>
      </c>
      <c r="E320">
        <v>0</v>
      </c>
      <c r="F320">
        <v>0</v>
      </c>
      <c r="G320">
        <f t="shared" si="115"/>
        <v>-0.83333333333333304</v>
      </c>
      <c r="H320">
        <v>415.21261120000003</v>
      </c>
      <c r="J320">
        <v>3993718</v>
      </c>
      <c r="K320">
        <v>4223583</v>
      </c>
      <c r="L320">
        <v>3818284</v>
      </c>
      <c r="M320" t="str">
        <f t="shared" si="93"/>
        <v>Yes</v>
      </c>
      <c r="N320">
        <f t="shared" si="94"/>
        <v>4011861.6666666665</v>
      </c>
      <c r="P320">
        <v>0</v>
      </c>
      <c r="Q320">
        <v>0</v>
      </c>
      <c r="R320">
        <v>0</v>
      </c>
      <c r="S320" t="str">
        <f t="shared" si="95"/>
        <v>No</v>
      </c>
      <c r="T320">
        <f t="shared" si="96"/>
        <v>0</v>
      </c>
      <c r="V320">
        <f t="shared" si="97"/>
        <v>1.3333333333333333</v>
      </c>
      <c r="W320">
        <f t="shared" si="98"/>
        <v>0.25</v>
      </c>
      <c r="Y320" s="4">
        <f t="shared" si="99"/>
        <v>415.21261117989997</v>
      </c>
      <c r="Z320">
        <f t="shared" si="100"/>
        <v>9</v>
      </c>
      <c r="AA320">
        <f t="shared" si="101"/>
        <v>0.375</v>
      </c>
      <c r="AB320">
        <f t="shared" si="102"/>
        <v>0.28125</v>
      </c>
      <c r="AC320">
        <f t="shared" si="103"/>
        <v>1.5</v>
      </c>
      <c r="AD320" t="str">
        <f t="shared" si="104"/>
        <v>CRAM</v>
      </c>
      <c r="AG320">
        <f t="shared" si="105"/>
        <v>0.2857142857142857</v>
      </c>
      <c r="AI320" t="str">
        <f t="shared" si="106"/>
        <v>----</v>
      </c>
      <c r="AJ320" t="str">
        <f t="shared" si="107"/>
        <v>----</v>
      </c>
      <c r="AK320" t="str">
        <f t="shared" si="108"/>
        <v>HUnSatLig</v>
      </c>
      <c r="AL320" t="str">
        <f t="shared" si="109"/>
        <v>----</v>
      </c>
      <c r="AM320" t="str">
        <f t="shared" si="110"/>
        <v>----</v>
      </c>
      <c r="AN320" t="str">
        <f t="shared" si="111"/>
        <v>----</v>
      </c>
      <c r="AP320" s="4">
        <f t="shared" si="112"/>
        <v>415.30862298246757</v>
      </c>
      <c r="AQ320" s="4">
        <f t="shared" si="113"/>
        <v>415</v>
      </c>
      <c r="AR320" s="4">
        <f t="shared" si="114"/>
        <v>0.30862298246756836</v>
      </c>
      <c r="AU320">
        <v>-0.83333333333333304</v>
      </c>
      <c r="AV320">
        <v>4011861.6666666665</v>
      </c>
    </row>
    <row r="321" spans="1:48" x14ac:dyDescent="0.25">
      <c r="A321">
        <v>24</v>
      </c>
      <c r="B321">
        <v>34</v>
      </c>
      <c r="C321">
        <v>0</v>
      </c>
      <c r="D321">
        <v>5</v>
      </c>
      <c r="E321">
        <v>0</v>
      </c>
      <c r="F321">
        <v>0</v>
      </c>
      <c r="G321">
        <f t="shared" si="115"/>
        <v>-1</v>
      </c>
      <c r="H321">
        <v>401.2333466</v>
      </c>
      <c r="J321">
        <v>2845873</v>
      </c>
      <c r="K321">
        <v>2476640</v>
      </c>
      <c r="L321">
        <v>2895887</v>
      </c>
      <c r="M321" t="str">
        <f t="shared" si="93"/>
        <v>Yes</v>
      </c>
      <c r="N321">
        <f t="shared" si="94"/>
        <v>2739466.6666666665</v>
      </c>
      <c r="P321">
        <v>0</v>
      </c>
      <c r="Q321">
        <v>0</v>
      </c>
      <c r="R321">
        <v>0</v>
      </c>
      <c r="S321" t="str">
        <f t="shared" si="95"/>
        <v>No</v>
      </c>
      <c r="T321">
        <f t="shared" si="96"/>
        <v>0</v>
      </c>
      <c r="V321">
        <f t="shared" si="97"/>
        <v>1.4166666666666667</v>
      </c>
      <c r="W321">
        <f t="shared" si="98"/>
        <v>0.20833333333333334</v>
      </c>
      <c r="Y321" s="4">
        <f t="shared" si="99"/>
        <v>401.2333465799</v>
      </c>
      <c r="Z321">
        <f t="shared" si="100"/>
        <v>8</v>
      </c>
      <c r="AA321">
        <f t="shared" si="101"/>
        <v>0.33333333333333331</v>
      </c>
      <c r="AB321">
        <f t="shared" si="102"/>
        <v>0.23529411764705882</v>
      </c>
      <c r="AC321">
        <f t="shared" si="103"/>
        <v>1.6</v>
      </c>
      <c r="AD321" t="str">
        <f t="shared" si="104"/>
        <v>CRAM</v>
      </c>
      <c r="AG321">
        <f t="shared" si="105"/>
        <v>0.2558139534883721</v>
      </c>
      <c r="AI321" t="str">
        <f t="shared" si="106"/>
        <v>----</v>
      </c>
      <c r="AJ321" t="str">
        <f t="shared" si="107"/>
        <v>----</v>
      </c>
      <c r="AK321" t="str">
        <f t="shared" si="108"/>
        <v>HUnSatLig</v>
      </c>
      <c r="AL321" t="str">
        <f t="shared" si="109"/>
        <v>----</v>
      </c>
      <c r="AM321" t="str">
        <f t="shared" si="110"/>
        <v>----</v>
      </c>
      <c r="AN321" t="str">
        <f t="shared" si="111"/>
        <v>----</v>
      </c>
      <c r="AP321" s="4">
        <f t="shared" si="112"/>
        <v>401.32612588336553</v>
      </c>
      <c r="AQ321" s="4">
        <f t="shared" si="113"/>
        <v>401</v>
      </c>
      <c r="AR321" s="4">
        <f t="shared" si="114"/>
        <v>0.32612588336553472</v>
      </c>
      <c r="AU321">
        <v>-1</v>
      </c>
      <c r="AV321">
        <v>2739466.6666666665</v>
      </c>
    </row>
    <row r="322" spans="1:48" x14ac:dyDescent="0.25">
      <c r="A322">
        <v>24</v>
      </c>
      <c r="B322">
        <v>34</v>
      </c>
      <c r="C322">
        <v>0</v>
      </c>
      <c r="D322">
        <v>6</v>
      </c>
      <c r="E322">
        <v>0</v>
      </c>
      <c r="F322">
        <v>0</v>
      </c>
      <c r="G322">
        <f t="shared" si="115"/>
        <v>-0.91666666666666696</v>
      </c>
      <c r="H322">
        <v>417.22826120000002</v>
      </c>
      <c r="J322">
        <v>4760659</v>
      </c>
      <c r="K322">
        <v>4886150</v>
      </c>
      <c r="L322">
        <v>5081887</v>
      </c>
      <c r="M322" t="str">
        <f t="shared" ref="M322:M385" si="116">IF(J322&gt;0,"Yes","No")</f>
        <v>Yes</v>
      </c>
      <c r="N322">
        <f t="shared" ref="N322:N385" si="117">AVERAGE(J322:L322)</f>
        <v>4909565.333333333</v>
      </c>
      <c r="P322">
        <v>0</v>
      </c>
      <c r="Q322">
        <v>0</v>
      </c>
      <c r="R322">
        <v>0</v>
      </c>
      <c r="S322" t="str">
        <f t="shared" ref="S322:S385" si="118">IF(P322&gt;0,"Yes","No")</f>
        <v>No</v>
      </c>
      <c r="T322">
        <f t="shared" ref="T322:T385" si="119">AVERAGE(P322:R322)</f>
        <v>0</v>
      </c>
      <c r="V322">
        <f t="shared" ref="V322:V385" si="120">B322/A322</f>
        <v>1.4166666666666667</v>
      </c>
      <c r="W322">
        <f t="shared" ref="W322:W385" si="121">D322/A322</f>
        <v>0.25</v>
      </c>
      <c r="Y322" s="4">
        <f t="shared" ref="Y322:Y385" si="122">A322*12+(B322-1)*1.007825+C322*14.003074+D322*15.9949146+E322*31.9720707+F322*30.9737615+0.0005485799</f>
        <v>417.22826117989996</v>
      </c>
      <c r="Z322">
        <f t="shared" ref="Z322:Z385" si="123">1+A322-B322/2+C322/2+F322/2</f>
        <v>8</v>
      </c>
      <c r="AA322">
        <f t="shared" ref="AA322:AA385" si="124">Z322/A322</f>
        <v>0.33333333333333331</v>
      </c>
      <c r="AB322">
        <f t="shared" ref="AB322:AB385" si="125">Z322/B322</f>
        <v>0.23529411764705882</v>
      </c>
      <c r="AC322">
        <f t="shared" ref="AC322:AC385" si="126">Z322/D322</f>
        <v>1.3333333333333333</v>
      </c>
      <c r="AD322" t="str">
        <f t="shared" ref="AD322:AD385" si="127">IF(AA322&gt;=0.3,IF(AA322&lt;=0.68,IF(AB322&gt;=0.2,IF(AB322&lt;=0.95,IF(AC322&gt;=0.77,IF(AC322&lt;=1.75,"CRAM","O"),"O"),"O"),"O"),"O"),"O")</f>
        <v>CRAM</v>
      </c>
      <c r="AG322">
        <f t="shared" ref="AG322:AG385" si="128">(1+A322-D322/2-E322-B322/2)/(A322-D322/2-E322-C322-F322)</f>
        <v>0.23809523809523808</v>
      </c>
      <c r="AI322" t="str">
        <f t="shared" ref="AI322:AI385" si="129">IF(AG322&gt;0.66,"CondAr","----")</f>
        <v>----</v>
      </c>
      <c r="AJ322" t="str">
        <f t="shared" ref="AJ322:AJ385" si="130">IF(AND((AG322&gt;0.5),(AG322&lt;=0.66)),"Aromatic","----")</f>
        <v>----</v>
      </c>
      <c r="AK322" t="str">
        <f t="shared" ref="AK322:AK385" si="131">IF(AND((AG322&lt;=0.5),(V322&lt;1.5)),"HUnSatLig","----")</f>
        <v>HUnSatLig</v>
      </c>
      <c r="AL322" t="str">
        <f t="shared" ref="AL322:AL385" si="132">IF(AND((W322&lt;0.6),(V322&gt;=1.5),(C322=0)),"AlipatNoN","----")</f>
        <v>----</v>
      </c>
      <c r="AM322" t="str">
        <f t="shared" ref="AM322:AM385" si="133">IF(AND((V322&gt;=1.5),(W322&gt;=0.6)),"SatFACarb","----")</f>
        <v>----</v>
      </c>
      <c r="AN322" t="str">
        <f t="shared" ref="AN322:AN385" si="134">IF(AND((W322&lt;0.6),(V322&gt;=1.5),(C322&gt;0)),"Alipat+N","----")</f>
        <v>----</v>
      </c>
      <c r="AP322" s="4">
        <f t="shared" ref="AP322:AP385" si="135">Y322*(44/43.989828)</f>
        <v>417.32473907185079</v>
      </c>
      <c r="AQ322" s="4">
        <f t="shared" ref="AQ322:AQ385" si="136">INT(AP322)</f>
        <v>417</v>
      </c>
      <c r="AR322" s="4">
        <f t="shared" ref="AR322:AR385" si="137">AP322-AQ322</f>
        <v>0.32473907185078588</v>
      </c>
      <c r="AU322">
        <v>-0.91666666666666696</v>
      </c>
      <c r="AV322">
        <v>4909565.333333333</v>
      </c>
    </row>
    <row r="323" spans="1:48" x14ac:dyDescent="0.25">
      <c r="A323">
        <v>24</v>
      </c>
      <c r="B323">
        <v>34</v>
      </c>
      <c r="C323">
        <v>0</v>
      </c>
      <c r="D323">
        <v>7</v>
      </c>
      <c r="E323">
        <v>0</v>
      </c>
      <c r="F323">
        <v>0</v>
      </c>
      <c r="G323">
        <f t="shared" ref="G323:G386" si="138">4-((4*A323+B323-3*C323-2*D323-2*E323)/A323)</f>
        <v>-0.83333333333333304</v>
      </c>
      <c r="H323">
        <v>433.22317579999998</v>
      </c>
      <c r="J323">
        <v>6607687</v>
      </c>
      <c r="K323">
        <v>6502692</v>
      </c>
      <c r="L323">
        <v>6550447</v>
      </c>
      <c r="M323" t="str">
        <f t="shared" si="116"/>
        <v>Yes</v>
      </c>
      <c r="N323">
        <f t="shared" si="117"/>
        <v>6553608.666666667</v>
      </c>
      <c r="P323">
        <v>0</v>
      </c>
      <c r="Q323">
        <v>0</v>
      </c>
      <c r="R323">
        <v>0</v>
      </c>
      <c r="S323" t="str">
        <f t="shared" si="118"/>
        <v>No</v>
      </c>
      <c r="T323">
        <f t="shared" si="119"/>
        <v>0</v>
      </c>
      <c r="V323">
        <f t="shared" si="120"/>
        <v>1.4166666666666667</v>
      </c>
      <c r="W323">
        <f t="shared" si="121"/>
        <v>0.29166666666666669</v>
      </c>
      <c r="Y323" s="4">
        <f t="shared" si="122"/>
        <v>433.22317577989998</v>
      </c>
      <c r="Z323">
        <f t="shared" si="123"/>
        <v>8</v>
      </c>
      <c r="AA323">
        <f t="shared" si="124"/>
        <v>0.33333333333333331</v>
      </c>
      <c r="AB323">
        <f t="shared" si="125"/>
        <v>0.23529411764705882</v>
      </c>
      <c r="AC323">
        <f t="shared" si="126"/>
        <v>1.1428571428571428</v>
      </c>
      <c r="AD323" t="str">
        <f t="shared" si="127"/>
        <v>CRAM</v>
      </c>
      <c r="AG323">
        <f t="shared" si="128"/>
        <v>0.21951219512195122</v>
      </c>
      <c r="AI323" t="str">
        <f t="shared" si="129"/>
        <v>----</v>
      </c>
      <c r="AJ323" t="str">
        <f t="shared" si="130"/>
        <v>----</v>
      </c>
      <c r="AK323" t="str">
        <f t="shared" si="131"/>
        <v>HUnSatLig</v>
      </c>
      <c r="AL323" t="str">
        <f t="shared" si="132"/>
        <v>----</v>
      </c>
      <c r="AM323" t="str">
        <f t="shared" si="133"/>
        <v>----</v>
      </c>
      <c r="AN323" t="str">
        <f t="shared" si="134"/>
        <v>----</v>
      </c>
      <c r="AP323" s="4">
        <f t="shared" si="135"/>
        <v>433.32335226033609</v>
      </c>
      <c r="AQ323" s="4">
        <f t="shared" si="136"/>
        <v>433</v>
      </c>
      <c r="AR323" s="4">
        <f t="shared" si="137"/>
        <v>0.32335226033609388</v>
      </c>
      <c r="AU323">
        <v>-0.83333333333333304</v>
      </c>
      <c r="AV323">
        <v>6553608.666666667</v>
      </c>
    </row>
    <row r="324" spans="1:48" x14ac:dyDescent="0.25">
      <c r="A324">
        <v>25</v>
      </c>
      <c r="B324">
        <v>20</v>
      </c>
      <c r="C324">
        <v>0</v>
      </c>
      <c r="D324">
        <v>14</v>
      </c>
      <c r="E324">
        <v>0</v>
      </c>
      <c r="F324">
        <v>0</v>
      </c>
      <c r="G324">
        <f t="shared" si="138"/>
        <v>0.31999999999999984</v>
      </c>
      <c r="H324">
        <v>543.07802800000002</v>
      </c>
      <c r="J324">
        <v>2296792</v>
      </c>
      <c r="K324">
        <v>2344468</v>
      </c>
      <c r="L324">
        <v>1955461</v>
      </c>
      <c r="M324" t="str">
        <f t="shared" si="116"/>
        <v>Yes</v>
      </c>
      <c r="N324">
        <f t="shared" si="117"/>
        <v>2198907</v>
      </c>
      <c r="P324">
        <v>0</v>
      </c>
      <c r="Q324">
        <v>0</v>
      </c>
      <c r="R324">
        <v>0</v>
      </c>
      <c r="S324" t="str">
        <f t="shared" si="118"/>
        <v>No</v>
      </c>
      <c r="T324">
        <f t="shared" si="119"/>
        <v>0</v>
      </c>
      <c r="V324">
        <f t="shared" si="120"/>
        <v>0.8</v>
      </c>
      <c r="W324">
        <f t="shared" si="121"/>
        <v>0.56000000000000005</v>
      </c>
      <c r="Y324" s="4">
        <f t="shared" si="122"/>
        <v>543.07802797990007</v>
      </c>
      <c r="Z324">
        <f t="shared" si="123"/>
        <v>16</v>
      </c>
      <c r="AA324">
        <f t="shared" si="124"/>
        <v>0.64</v>
      </c>
      <c r="AB324">
        <f t="shared" si="125"/>
        <v>0.8</v>
      </c>
      <c r="AC324">
        <f t="shared" si="126"/>
        <v>1.1428571428571428</v>
      </c>
      <c r="AD324" t="str">
        <f t="shared" si="127"/>
        <v>CRAM</v>
      </c>
      <c r="AG324">
        <f t="shared" si="128"/>
        <v>0.5</v>
      </c>
      <c r="AI324" t="str">
        <f t="shared" si="129"/>
        <v>----</v>
      </c>
      <c r="AJ324" t="str">
        <f t="shared" si="130"/>
        <v>----</v>
      </c>
      <c r="AK324" t="str">
        <f t="shared" si="131"/>
        <v>HUnSatLig</v>
      </c>
      <c r="AL324" t="str">
        <f t="shared" si="132"/>
        <v>----</v>
      </c>
      <c r="AM324" t="str">
        <f t="shared" si="133"/>
        <v>----</v>
      </c>
      <c r="AN324" t="str">
        <f t="shared" si="134"/>
        <v>----</v>
      </c>
      <c r="AP324" s="4">
        <f t="shared" si="135"/>
        <v>543.20360677735766</v>
      </c>
      <c r="AQ324" s="4">
        <f t="shared" si="136"/>
        <v>543</v>
      </c>
      <c r="AR324" s="4">
        <f t="shared" si="137"/>
        <v>0.2036067773576633</v>
      </c>
      <c r="AU324">
        <v>0.31999999999999984</v>
      </c>
      <c r="AV324">
        <v>2198907</v>
      </c>
    </row>
    <row r="325" spans="1:48" x14ac:dyDescent="0.25">
      <c r="A325">
        <v>25</v>
      </c>
      <c r="B325">
        <v>20</v>
      </c>
      <c r="C325">
        <v>0</v>
      </c>
      <c r="D325">
        <v>15</v>
      </c>
      <c r="E325">
        <v>0</v>
      </c>
      <c r="F325">
        <v>0</v>
      </c>
      <c r="G325">
        <f t="shared" si="138"/>
        <v>0.39999999999999991</v>
      </c>
      <c r="H325">
        <v>559.07294260000003</v>
      </c>
      <c r="J325">
        <v>2215239</v>
      </c>
      <c r="K325">
        <v>2165461</v>
      </c>
      <c r="L325">
        <v>1722266</v>
      </c>
      <c r="M325" t="str">
        <f t="shared" si="116"/>
        <v>Yes</v>
      </c>
      <c r="N325">
        <f t="shared" si="117"/>
        <v>2034322</v>
      </c>
      <c r="P325">
        <v>0</v>
      </c>
      <c r="Q325">
        <v>0</v>
      </c>
      <c r="R325">
        <v>0</v>
      </c>
      <c r="S325" t="str">
        <f t="shared" si="118"/>
        <v>No</v>
      </c>
      <c r="T325">
        <f t="shared" si="119"/>
        <v>0</v>
      </c>
      <c r="V325">
        <f t="shared" si="120"/>
        <v>0.8</v>
      </c>
      <c r="W325">
        <f t="shared" si="121"/>
        <v>0.6</v>
      </c>
      <c r="Y325" s="4">
        <f t="shared" si="122"/>
        <v>559.07294257990009</v>
      </c>
      <c r="Z325">
        <f t="shared" si="123"/>
        <v>16</v>
      </c>
      <c r="AA325">
        <f t="shared" si="124"/>
        <v>0.64</v>
      </c>
      <c r="AB325">
        <f t="shared" si="125"/>
        <v>0.8</v>
      </c>
      <c r="AC325">
        <f t="shared" si="126"/>
        <v>1.0666666666666667</v>
      </c>
      <c r="AD325" t="str">
        <f t="shared" si="127"/>
        <v>CRAM</v>
      </c>
      <c r="AG325">
        <f t="shared" si="128"/>
        <v>0.48571428571428571</v>
      </c>
      <c r="AI325" t="str">
        <f t="shared" si="129"/>
        <v>----</v>
      </c>
      <c r="AJ325" t="str">
        <f t="shared" si="130"/>
        <v>----</v>
      </c>
      <c r="AK325" t="str">
        <f t="shared" si="131"/>
        <v>HUnSatLig</v>
      </c>
      <c r="AL325" t="str">
        <f t="shared" si="132"/>
        <v>----</v>
      </c>
      <c r="AM325" t="str">
        <f t="shared" si="133"/>
        <v>----</v>
      </c>
      <c r="AN325" t="str">
        <f t="shared" si="134"/>
        <v>----</v>
      </c>
      <c r="AP325" s="4">
        <f t="shared" si="135"/>
        <v>559.20221996584303</v>
      </c>
      <c r="AQ325" s="4">
        <f t="shared" si="136"/>
        <v>559</v>
      </c>
      <c r="AR325" s="4">
        <f t="shared" si="137"/>
        <v>0.20221996584302815</v>
      </c>
      <c r="AU325">
        <v>0.39999999999999991</v>
      </c>
      <c r="AV325">
        <v>2034322</v>
      </c>
    </row>
    <row r="326" spans="1:48" x14ac:dyDescent="0.25">
      <c r="A326">
        <v>25</v>
      </c>
      <c r="B326">
        <v>22</v>
      </c>
      <c r="C326">
        <v>0</v>
      </c>
      <c r="D326">
        <v>10</v>
      </c>
      <c r="E326">
        <v>0</v>
      </c>
      <c r="F326">
        <v>0</v>
      </c>
      <c r="G326">
        <f t="shared" si="138"/>
        <v>-8.0000000000000071E-2</v>
      </c>
      <c r="H326">
        <v>481.11401960000001</v>
      </c>
      <c r="J326">
        <v>2696777</v>
      </c>
      <c r="K326">
        <v>2022480</v>
      </c>
      <c r="L326">
        <v>2182718</v>
      </c>
      <c r="M326" t="str">
        <f t="shared" si="116"/>
        <v>Yes</v>
      </c>
      <c r="N326">
        <f t="shared" si="117"/>
        <v>2300658.3333333335</v>
      </c>
      <c r="P326">
        <v>0</v>
      </c>
      <c r="Q326">
        <v>0</v>
      </c>
      <c r="R326">
        <v>0</v>
      </c>
      <c r="S326" t="str">
        <f t="shared" si="118"/>
        <v>No</v>
      </c>
      <c r="T326">
        <f t="shared" si="119"/>
        <v>0</v>
      </c>
      <c r="V326">
        <f t="shared" si="120"/>
        <v>0.88</v>
      </c>
      <c r="W326">
        <f t="shared" si="121"/>
        <v>0.4</v>
      </c>
      <c r="Y326" s="4">
        <f t="shared" si="122"/>
        <v>481.1140195799</v>
      </c>
      <c r="Z326">
        <f t="shared" si="123"/>
        <v>15</v>
      </c>
      <c r="AA326">
        <f t="shared" si="124"/>
        <v>0.6</v>
      </c>
      <c r="AB326">
        <f t="shared" si="125"/>
        <v>0.68181818181818177</v>
      </c>
      <c r="AC326">
        <f t="shared" si="126"/>
        <v>1.5</v>
      </c>
      <c r="AD326" t="str">
        <f t="shared" si="127"/>
        <v>CRAM</v>
      </c>
      <c r="AG326">
        <f t="shared" si="128"/>
        <v>0.5</v>
      </c>
      <c r="AI326" t="str">
        <f t="shared" si="129"/>
        <v>----</v>
      </c>
      <c r="AJ326" t="str">
        <f t="shared" si="130"/>
        <v>----</v>
      </c>
      <c r="AK326" t="str">
        <f t="shared" si="131"/>
        <v>HUnSatLig</v>
      </c>
      <c r="AL326" t="str">
        <f t="shared" si="132"/>
        <v>----</v>
      </c>
      <c r="AM326" t="str">
        <f t="shared" si="133"/>
        <v>----</v>
      </c>
      <c r="AN326" t="str">
        <f t="shared" si="134"/>
        <v>----</v>
      </c>
      <c r="AP326" s="4">
        <f t="shared" si="135"/>
        <v>481.22527011279965</v>
      </c>
      <c r="AQ326" s="4">
        <f t="shared" si="136"/>
        <v>481</v>
      </c>
      <c r="AR326" s="4">
        <f t="shared" si="137"/>
        <v>0.22527011279964881</v>
      </c>
      <c r="AU326">
        <v>-8.0000000000000071E-2</v>
      </c>
      <c r="AV326">
        <v>2300658.3333333335</v>
      </c>
    </row>
    <row r="327" spans="1:48" x14ac:dyDescent="0.25">
      <c r="A327">
        <v>25</v>
      </c>
      <c r="B327">
        <v>22</v>
      </c>
      <c r="C327">
        <v>0</v>
      </c>
      <c r="D327">
        <v>11</v>
      </c>
      <c r="E327">
        <v>0</v>
      </c>
      <c r="F327">
        <v>0</v>
      </c>
      <c r="G327">
        <f t="shared" si="138"/>
        <v>0</v>
      </c>
      <c r="H327">
        <v>497.10893420000002</v>
      </c>
      <c r="J327">
        <v>2130090</v>
      </c>
      <c r="K327">
        <v>2448268</v>
      </c>
      <c r="L327">
        <v>2293856</v>
      </c>
      <c r="M327" t="str">
        <f t="shared" si="116"/>
        <v>Yes</v>
      </c>
      <c r="N327">
        <f t="shared" si="117"/>
        <v>2290738</v>
      </c>
      <c r="P327">
        <v>0</v>
      </c>
      <c r="Q327">
        <v>0</v>
      </c>
      <c r="R327">
        <v>0</v>
      </c>
      <c r="S327" t="str">
        <f t="shared" si="118"/>
        <v>No</v>
      </c>
      <c r="T327">
        <f t="shared" si="119"/>
        <v>0</v>
      </c>
      <c r="V327">
        <f t="shared" si="120"/>
        <v>0.88</v>
      </c>
      <c r="W327">
        <f t="shared" si="121"/>
        <v>0.44</v>
      </c>
      <c r="Y327" s="4">
        <f t="shared" si="122"/>
        <v>497.10893417990002</v>
      </c>
      <c r="Z327">
        <f t="shared" si="123"/>
        <v>15</v>
      </c>
      <c r="AA327">
        <f t="shared" si="124"/>
        <v>0.6</v>
      </c>
      <c r="AB327">
        <f t="shared" si="125"/>
        <v>0.68181818181818177</v>
      </c>
      <c r="AC327">
        <f t="shared" si="126"/>
        <v>1.3636363636363635</v>
      </c>
      <c r="AD327" t="str">
        <f t="shared" si="127"/>
        <v>CRAM</v>
      </c>
      <c r="AG327">
        <f t="shared" si="128"/>
        <v>0.48717948717948717</v>
      </c>
      <c r="AI327" t="str">
        <f t="shared" si="129"/>
        <v>----</v>
      </c>
      <c r="AJ327" t="str">
        <f t="shared" si="130"/>
        <v>----</v>
      </c>
      <c r="AK327" t="str">
        <f t="shared" si="131"/>
        <v>HUnSatLig</v>
      </c>
      <c r="AL327" t="str">
        <f t="shared" si="132"/>
        <v>----</v>
      </c>
      <c r="AM327" t="str">
        <f t="shared" si="133"/>
        <v>----</v>
      </c>
      <c r="AN327" t="str">
        <f t="shared" si="134"/>
        <v>----</v>
      </c>
      <c r="AP327" s="4">
        <f t="shared" si="135"/>
        <v>497.22388330128496</v>
      </c>
      <c r="AQ327" s="4">
        <f t="shared" si="136"/>
        <v>497</v>
      </c>
      <c r="AR327" s="4">
        <f t="shared" si="137"/>
        <v>0.22388330128495681</v>
      </c>
      <c r="AU327">
        <v>0</v>
      </c>
      <c r="AV327">
        <v>2290738</v>
      </c>
    </row>
    <row r="328" spans="1:48" x14ac:dyDescent="0.25">
      <c r="A328">
        <v>25</v>
      </c>
      <c r="B328">
        <v>22</v>
      </c>
      <c r="C328">
        <v>0</v>
      </c>
      <c r="D328">
        <v>12</v>
      </c>
      <c r="E328">
        <v>0</v>
      </c>
      <c r="F328">
        <v>0</v>
      </c>
      <c r="G328">
        <f t="shared" si="138"/>
        <v>8.0000000000000071E-2</v>
      </c>
      <c r="H328">
        <v>513.10384880000004</v>
      </c>
      <c r="J328">
        <v>3346991</v>
      </c>
      <c r="K328">
        <v>2459440</v>
      </c>
      <c r="L328">
        <v>2858951</v>
      </c>
      <c r="M328" t="str">
        <f t="shared" si="116"/>
        <v>Yes</v>
      </c>
      <c r="N328">
        <f t="shared" si="117"/>
        <v>2888460.6666666665</v>
      </c>
      <c r="P328">
        <v>0</v>
      </c>
      <c r="Q328">
        <v>0</v>
      </c>
      <c r="R328">
        <v>0</v>
      </c>
      <c r="S328" t="str">
        <f t="shared" si="118"/>
        <v>No</v>
      </c>
      <c r="T328">
        <f t="shared" si="119"/>
        <v>0</v>
      </c>
      <c r="V328">
        <f t="shared" si="120"/>
        <v>0.88</v>
      </c>
      <c r="W328">
        <f t="shared" si="121"/>
        <v>0.48</v>
      </c>
      <c r="Y328" s="4">
        <f t="shared" si="122"/>
        <v>513.10384877990009</v>
      </c>
      <c r="Z328">
        <f t="shared" si="123"/>
        <v>15</v>
      </c>
      <c r="AA328">
        <f t="shared" si="124"/>
        <v>0.6</v>
      </c>
      <c r="AB328">
        <f t="shared" si="125"/>
        <v>0.68181818181818177</v>
      </c>
      <c r="AC328">
        <f t="shared" si="126"/>
        <v>1.25</v>
      </c>
      <c r="AD328" t="str">
        <f t="shared" si="127"/>
        <v>CRAM</v>
      </c>
      <c r="AG328">
        <f t="shared" si="128"/>
        <v>0.47368421052631576</v>
      </c>
      <c r="AI328" t="str">
        <f t="shared" si="129"/>
        <v>----</v>
      </c>
      <c r="AJ328" t="str">
        <f t="shared" si="130"/>
        <v>----</v>
      </c>
      <c r="AK328" t="str">
        <f t="shared" si="131"/>
        <v>HUnSatLig</v>
      </c>
      <c r="AL328" t="str">
        <f t="shared" si="132"/>
        <v>----</v>
      </c>
      <c r="AM328" t="str">
        <f t="shared" si="133"/>
        <v>----</v>
      </c>
      <c r="AN328" t="str">
        <f t="shared" si="134"/>
        <v>----</v>
      </c>
      <c r="AP328" s="4">
        <f t="shared" si="135"/>
        <v>513.22249648977038</v>
      </c>
      <c r="AQ328" s="4">
        <f t="shared" si="136"/>
        <v>513</v>
      </c>
      <c r="AR328" s="4">
        <f t="shared" si="137"/>
        <v>0.2224964897703785</v>
      </c>
      <c r="AU328">
        <v>8.0000000000000071E-2</v>
      </c>
      <c r="AV328">
        <v>2888460.6666666665</v>
      </c>
    </row>
    <row r="329" spans="1:48" x14ac:dyDescent="0.25">
      <c r="A329">
        <v>25</v>
      </c>
      <c r="B329">
        <v>22</v>
      </c>
      <c r="C329">
        <v>0</v>
      </c>
      <c r="D329">
        <v>13</v>
      </c>
      <c r="E329">
        <v>0</v>
      </c>
      <c r="F329">
        <v>0</v>
      </c>
      <c r="G329">
        <f t="shared" si="138"/>
        <v>0.16000000000000014</v>
      </c>
      <c r="H329">
        <v>529.09876340000005</v>
      </c>
      <c r="J329">
        <v>3038426</v>
      </c>
      <c r="K329">
        <v>2667047</v>
      </c>
      <c r="L329">
        <v>2468214</v>
      </c>
      <c r="M329" t="str">
        <f t="shared" si="116"/>
        <v>Yes</v>
      </c>
      <c r="N329">
        <f t="shared" si="117"/>
        <v>2724562.3333333335</v>
      </c>
      <c r="P329">
        <v>0</v>
      </c>
      <c r="Q329">
        <v>0</v>
      </c>
      <c r="R329">
        <v>0</v>
      </c>
      <c r="S329" t="str">
        <f t="shared" si="118"/>
        <v>No</v>
      </c>
      <c r="T329">
        <f t="shared" si="119"/>
        <v>0</v>
      </c>
      <c r="V329">
        <f t="shared" si="120"/>
        <v>0.88</v>
      </c>
      <c r="W329">
        <f t="shared" si="121"/>
        <v>0.52</v>
      </c>
      <c r="Y329" s="4">
        <f t="shared" si="122"/>
        <v>529.09876337990011</v>
      </c>
      <c r="Z329">
        <f t="shared" si="123"/>
        <v>15</v>
      </c>
      <c r="AA329">
        <f t="shared" si="124"/>
        <v>0.6</v>
      </c>
      <c r="AB329">
        <f t="shared" si="125"/>
        <v>0.68181818181818177</v>
      </c>
      <c r="AC329">
        <f t="shared" si="126"/>
        <v>1.1538461538461537</v>
      </c>
      <c r="AD329" t="str">
        <f t="shared" si="127"/>
        <v>CRAM</v>
      </c>
      <c r="AG329">
        <f t="shared" si="128"/>
        <v>0.45945945945945948</v>
      </c>
      <c r="AI329" t="str">
        <f t="shared" si="129"/>
        <v>----</v>
      </c>
      <c r="AJ329" t="str">
        <f t="shared" si="130"/>
        <v>----</v>
      </c>
      <c r="AK329" t="str">
        <f t="shared" si="131"/>
        <v>HUnSatLig</v>
      </c>
      <c r="AL329" t="str">
        <f t="shared" si="132"/>
        <v>----</v>
      </c>
      <c r="AM329" t="str">
        <f t="shared" si="133"/>
        <v>----</v>
      </c>
      <c r="AN329" t="str">
        <f t="shared" si="134"/>
        <v>----</v>
      </c>
      <c r="AP329" s="4">
        <f t="shared" si="135"/>
        <v>529.22110967825563</v>
      </c>
      <c r="AQ329" s="4">
        <f t="shared" si="136"/>
        <v>529</v>
      </c>
      <c r="AR329" s="4">
        <f t="shared" si="137"/>
        <v>0.22110967825562966</v>
      </c>
      <c r="AU329">
        <v>0.16000000000000014</v>
      </c>
      <c r="AV329">
        <v>2724562.3333333335</v>
      </c>
    </row>
    <row r="330" spans="1:48" x14ac:dyDescent="0.25">
      <c r="A330">
        <v>25</v>
      </c>
      <c r="B330">
        <v>22</v>
      </c>
      <c r="C330">
        <v>0</v>
      </c>
      <c r="D330">
        <v>14</v>
      </c>
      <c r="E330">
        <v>0</v>
      </c>
      <c r="F330">
        <v>0</v>
      </c>
      <c r="G330">
        <f t="shared" si="138"/>
        <v>0.24000000000000021</v>
      </c>
      <c r="H330">
        <v>545.09367799999995</v>
      </c>
      <c r="J330">
        <v>3375584</v>
      </c>
      <c r="K330">
        <v>2331646</v>
      </c>
      <c r="L330">
        <v>2357916</v>
      </c>
      <c r="M330" t="str">
        <f t="shared" si="116"/>
        <v>Yes</v>
      </c>
      <c r="N330">
        <f t="shared" si="117"/>
        <v>2688382</v>
      </c>
      <c r="P330">
        <v>0</v>
      </c>
      <c r="Q330">
        <v>0</v>
      </c>
      <c r="R330">
        <v>0</v>
      </c>
      <c r="S330" t="str">
        <f t="shared" si="118"/>
        <v>No</v>
      </c>
      <c r="T330">
        <f t="shared" si="119"/>
        <v>0</v>
      </c>
      <c r="V330">
        <f t="shared" si="120"/>
        <v>0.88</v>
      </c>
      <c r="W330">
        <f t="shared" si="121"/>
        <v>0.56000000000000005</v>
      </c>
      <c r="Y330" s="4">
        <f t="shared" si="122"/>
        <v>545.09367797990001</v>
      </c>
      <c r="Z330">
        <f t="shared" si="123"/>
        <v>15</v>
      </c>
      <c r="AA330">
        <f t="shared" si="124"/>
        <v>0.6</v>
      </c>
      <c r="AB330">
        <f t="shared" si="125"/>
        <v>0.68181818181818177</v>
      </c>
      <c r="AC330">
        <f t="shared" si="126"/>
        <v>1.0714285714285714</v>
      </c>
      <c r="AD330" t="str">
        <f t="shared" si="127"/>
        <v>CRAM</v>
      </c>
      <c r="AG330">
        <f t="shared" si="128"/>
        <v>0.44444444444444442</v>
      </c>
      <c r="AI330" t="str">
        <f t="shared" si="129"/>
        <v>----</v>
      </c>
      <c r="AJ330" t="str">
        <f t="shared" si="130"/>
        <v>----</v>
      </c>
      <c r="AK330" t="str">
        <f t="shared" si="131"/>
        <v>HUnSatLig</v>
      </c>
      <c r="AL330" t="str">
        <f t="shared" si="132"/>
        <v>----</v>
      </c>
      <c r="AM330" t="str">
        <f t="shared" si="133"/>
        <v>----</v>
      </c>
      <c r="AN330" t="str">
        <f t="shared" si="134"/>
        <v>----</v>
      </c>
      <c r="AP330" s="4">
        <f t="shared" si="135"/>
        <v>545.21972286674088</v>
      </c>
      <c r="AQ330" s="4">
        <f t="shared" si="136"/>
        <v>545</v>
      </c>
      <c r="AR330" s="4">
        <f t="shared" si="137"/>
        <v>0.21972286674088082</v>
      </c>
      <c r="AU330">
        <v>0.24000000000000021</v>
      </c>
      <c r="AV330">
        <v>2688382</v>
      </c>
    </row>
    <row r="331" spans="1:48" x14ac:dyDescent="0.25">
      <c r="A331">
        <v>25</v>
      </c>
      <c r="B331">
        <v>22</v>
      </c>
      <c r="C331">
        <v>0</v>
      </c>
      <c r="D331">
        <v>15</v>
      </c>
      <c r="E331">
        <v>0</v>
      </c>
      <c r="F331">
        <v>0</v>
      </c>
      <c r="G331">
        <f t="shared" si="138"/>
        <v>0.31999999999999984</v>
      </c>
      <c r="H331">
        <v>561.08859259999997</v>
      </c>
      <c r="J331">
        <v>2986257</v>
      </c>
      <c r="K331">
        <v>2710677</v>
      </c>
      <c r="L331">
        <v>2404990</v>
      </c>
      <c r="M331" t="str">
        <f t="shared" si="116"/>
        <v>Yes</v>
      </c>
      <c r="N331">
        <f t="shared" si="117"/>
        <v>2700641.3333333335</v>
      </c>
      <c r="P331">
        <v>0</v>
      </c>
      <c r="Q331">
        <v>0</v>
      </c>
      <c r="R331">
        <v>0</v>
      </c>
      <c r="S331" t="str">
        <f t="shared" si="118"/>
        <v>No</v>
      </c>
      <c r="T331">
        <f t="shared" si="119"/>
        <v>0</v>
      </c>
      <c r="V331">
        <f t="shared" si="120"/>
        <v>0.88</v>
      </c>
      <c r="W331">
        <f t="shared" si="121"/>
        <v>0.6</v>
      </c>
      <c r="Y331" s="4">
        <f t="shared" si="122"/>
        <v>561.08859257990014</v>
      </c>
      <c r="Z331">
        <f t="shared" si="123"/>
        <v>15</v>
      </c>
      <c r="AA331">
        <f t="shared" si="124"/>
        <v>0.6</v>
      </c>
      <c r="AB331">
        <f t="shared" si="125"/>
        <v>0.68181818181818177</v>
      </c>
      <c r="AC331">
        <f t="shared" si="126"/>
        <v>1</v>
      </c>
      <c r="AD331" t="str">
        <f t="shared" si="127"/>
        <v>CRAM</v>
      </c>
      <c r="AG331">
        <f t="shared" si="128"/>
        <v>0.42857142857142855</v>
      </c>
      <c r="AI331" t="str">
        <f t="shared" si="129"/>
        <v>----</v>
      </c>
      <c r="AJ331" t="str">
        <f t="shared" si="130"/>
        <v>----</v>
      </c>
      <c r="AK331" t="str">
        <f t="shared" si="131"/>
        <v>HUnSatLig</v>
      </c>
      <c r="AL331" t="str">
        <f t="shared" si="132"/>
        <v>----</v>
      </c>
      <c r="AM331" t="str">
        <f t="shared" si="133"/>
        <v>----</v>
      </c>
      <c r="AN331" t="str">
        <f t="shared" si="134"/>
        <v>----</v>
      </c>
      <c r="AP331" s="4">
        <f t="shared" si="135"/>
        <v>561.21833605522625</v>
      </c>
      <c r="AQ331" s="4">
        <f t="shared" si="136"/>
        <v>561</v>
      </c>
      <c r="AR331" s="4">
        <f t="shared" si="137"/>
        <v>0.21833605522624566</v>
      </c>
      <c r="AU331">
        <v>0.31999999999999984</v>
      </c>
      <c r="AV331">
        <v>2700641.3333333335</v>
      </c>
    </row>
    <row r="332" spans="1:48" x14ac:dyDescent="0.25">
      <c r="A332">
        <v>25</v>
      </c>
      <c r="B332">
        <v>24</v>
      </c>
      <c r="C332">
        <v>0</v>
      </c>
      <c r="D332">
        <v>9</v>
      </c>
      <c r="E332">
        <v>0</v>
      </c>
      <c r="F332">
        <v>0</v>
      </c>
      <c r="G332">
        <f t="shared" si="138"/>
        <v>-0.24000000000000021</v>
      </c>
      <c r="H332">
        <v>467.13475499999998</v>
      </c>
      <c r="J332">
        <v>1886675</v>
      </c>
      <c r="K332">
        <v>1850490</v>
      </c>
      <c r="L332">
        <v>2077172</v>
      </c>
      <c r="M332" t="str">
        <f t="shared" si="116"/>
        <v>Yes</v>
      </c>
      <c r="N332">
        <f t="shared" si="117"/>
        <v>1938112.3333333333</v>
      </c>
      <c r="P332">
        <v>0</v>
      </c>
      <c r="Q332">
        <v>0</v>
      </c>
      <c r="R332">
        <v>0</v>
      </c>
      <c r="S332" t="str">
        <f t="shared" si="118"/>
        <v>No</v>
      </c>
      <c r="T332">
        <f t="shared" si="119"/>
        <v>0</v>
      </c>
      <c r="V332">
        <f t="shared" si="120"/>
        <v>0.96</v>
      </c>
      <c r="W332">
        <f t="shared" si="121"/>
        <v>0.36</v>
      </c>
      <c r="Y332" s="4">
        <f t="shared" si="122"/>
        <v>467.13475497990004</v>
      </c>
      <c r="Z332">
        <f t="shared" si="123"/>
        <v>14</v>
      </c>
      <c r="AA332">
        <f t="shared" si="124"/>
        <v>0.56000000000000005</v>
      </c>
      <c r="AB332">
        <f t="shared" si="125"/>
        <v>0.58333333333333337</v>
      </c>
      <c r="AC332">
        <f t="shared" si="126"/>
        <v>1.5555555555555556</v>
      </c>
      <c r="AD332" t="str">
        <f t="shared" si="127"/>
        <v>CRAM</v>
      </c>
      <c r="AG332">
        <f t="shared" si="128"/>
        <v>0.46341463414634149</v>
      </c>
      <c r="AI332" t="str">
        <f t="shared" si="129"/>
        <v>----</v>
      </c>
      <c r="AJ332" t="str">
        <f t="shared" si="130"/>
        <v>----</v>
      </c>
      <c r="AK332" t="str">
        <f t="shared" si="131"/>
        <v>HUnSatLig</v>
      </c>
      <c r="AL332" t="str">
        <f t="shared" si="132"/>
        <v>----</v>
      </c>
      <c r="AM332" t="str">
        <f t="shared" si="133"/>
        <v>----</v>
      </c>
      <c r="AN332" t="str">
        <f t="shared" si="134"/>
        <v>----</v>
      </c>
      <c r="AP332" s="4">
        <f t="shared" si="135"/>
        <v>467.24277301369762</v>
      </c>
      <c r="AQ332" s="4">
        <f t="shared" si="136"/>
        <v>467</v>
      </c>
      <c r="AR332" s="4">
        <f t="shared" si="137"/>
        <v>0.24277301369761517</v>
      </c>
      <c r="AU332">
        <v>-0.24000000000000021</v>
      </c>
      <c r="AV332">
        <v>1938112.3333333333</v>
      </c>
    </row>
    <row r="333" spans="1:48" x14ac:dyDescent="0.25">
      <c r="A333">
        <v>25</v>
      </c>
      <c r="B333">
        <v>24</v>
      </c>
      <c r="C333">
        <v>0</v>
      </c>
      <c r="D333">
        <v>10</v>
      </c>
      <c r="E333">
        <v>0</v>
      </c>
      <c r="F333">
        <v>0</v>
      </c>
      <c r="G333">
        <f t="shared" si="138"/>
        <v>-0.16000000000000014</v>
      </c>
      <c r="H333">
        <v>483.1296696</v>
      </c>
      <c r="J333">
        <v>2306675</v>
      </c>
      <c r="K333">
        <v>1871720</v>
      </c>
      <c r="L333">
        <v>2728488</v>
      </c>
      <c r="M333" t="str">
        <f t="shared" si="116"/>
        <v>Yes</v>
      </c>
      <c r="N333">
        <f t="shared" si="117"/>
        <v>2302294.3333333335</v>
      </c>
      <c r="P333">
        <v>0</v>
      </c>
      <c r="Q333">
        <v>0</v>
      </c>
      <c r="R333">
        <v>0</v>
      </c>
      <c r="S333" t="str">
        <f t="shared" si="118"/>
        <v>No</v>
      </c>
      <c r="T333">
        <f t="shared" si="119"/>
        <v>0</v>
      </c>
      <c r="V333">
        <f t="shared" si="120"/>
        <v>0.96</v>
      </c>
      <c r="W333">
        <f t="shared" si="121"/>
        <v>0.4</v>
      </c>
      <c r="Y333" s="4">
        <f t="shared" si="122"/>
        <v>483.1296695799</v>
      </c>
      <c r="Z333">
        <f t="shared" si="123"/>
        <v>14</v>
      </c>
      <c r="AA333">
        <f t="shared" si="124"/>
        <v>0.56000000000000005</v>
      </c>
      <c r="AB333">
        <f t="shared" si="125"/>
        <v>0.58333333333333337</v>
      </c>
      <c r="AC333">
        <f t="shared" si="126"/>
        <v>1.4</v>
      </c>
      <c r="AD333" t="str">
        <f t="shared" si="127"/>
        <v>CRAM</v>
      </c>
      <c r="AG333">
        <f t="shared" si="128"/>
        <v>0.45</v>
      </c>
      <c r="AI333" t="str">
        <f t="shared" si="129"/>
        <v>----</v>
      </c>
      <c r="AJ333" t="str">
        <f t="shared" si="130"/>
        <v>----</v>
      </c>
      <c r="AK333" t="str">
        <f t="shared" si="131"/>
        <v>HUnSatLig</v>
      </c>
      <c r="AL333" t="str">
        <f t="shared" si="132"/>
        <v>----</v>
      </c>
      <c r="AM333" t="str">
        <f t="shared" si="133"/>
        <v>----</v>
      </c>
      <c r="AN333" t="str">
        <f t="shared" si="134"/>
        <v>----</v>
      </c>
      <c r="AP333" s="4">
        <f t="shared" si="135"/>
        <v>483.24138620218287</v>
      </c>
      <c r="AQ333" s="4">
        <f t="shared" si="136"/>
        <v>483</v>
      </c>
      <c r="AR333" s="4">
        <f t="shared" si="137"/>
        <v>0.24138620218286633</v>
      </c>
      <c r="AU333">
        <v>-0.16000000000000014</v>
      </c>
      <c r="AV333">
        <v>2302294.3333333335</v>
      </c>
    </row>
    <row r="334" spans="1:48" x14ac:dyDescent="0.25">
      <c r="A334">
        <v>25</v>
      </c>
      <c r="B334">
        <v>24</v>
      </c>
      <c r="C334">
        <v>0</v>
      </c>
      <c r="D334">
        <v>11</v>
      </c>
      <c r="E334">
        <v>0</v>
      </c>
      <c r="F334">
        <v>0</v>
      </c>
      <c r="G334">
        <f t="shared" si="138"/>
        <v>-8.0000000000000071E-2</v>
      </c>
      <c r="H334">
        <v>499.12458420000002</v>
      </c>
      <c r="J334">
        <v>3190038</v>
      </c>
      <c r="K334">
        <v>2705858</v>
      </c>
      <c r="L334">
        <v>2923649</v>
      </c>
      <c r="M334" t="str">
        <f t="shared" si="116"/>
        <v>Yes</v>
      </c>
      <c r="N334">
        <f t="shared" si="117"/>
        <v>2939848.3333333335</v>
      </c>
      <c r="P334">
        <v>0</v>
      </c>
      <c r="Q334">
        <v>0</v>
      </c>
      <c r="R334">
        <v>0</v>
      </c>
      <c r="S334" t="str">
        <f t="shared" si="118"/>
        <v>No</v>
      </c>
      <c r="T334">
        <f t="shared" si="119"/>
        <v>0</v>
      </c>
      <c r="V334">
        <f t="shared" si="120"/>
        <v>0.96</v>
      </c>
      <c r="W334">
        <f t="shared" si="121"/>
        <v>0.44</v>
      </c>
      <c r="Y334" s="4">
        <f t="shared" si="122"/>
        <v>499.12458417990001</v>
      </c>
      <c r="Z334">
        <f t="shared" si="123"/>
        <v>14</v>
      </c>
      <c r="AA334">
        <f t="shared" si="124"/>
        <v>0.56000000000000005</v>
      </c>
      <c r="AB334">
        <f t="shared" si="125"/>
        <v>0.58333333333333337</v>
      </c>
      <c r="AC334">
        <f t="shared" si="126"/>
        <v>1.2727272727272727</v>
      </c>
      <c r="AD334" t="str">
        <f t="shared" si="127"/>
        <v>CRAM</v>
      </c>
      <c r="AG334">
        <f t="shared" si="128"/>
        <v>0.4358974358974359</v>
      </c>
      <c r="AI334" t="str">
        <f t="shared" si="129"/>
        <v>----</v>
      </c>
      <c r="AJ334" t="str">
        <f t="shared" si="130"/>
        <v>----</v>
      </c>
      <c r="AK334" t="str">
        <f t="shared" si="131"/>
        <v>HUnSatLig</v>
      </c>
      <c r="AL334" t="str">
        <f t="shared" si="132"/>
        <v>----</v>
      </c>
      <c r="AM334" t="str">
        <f t="shared" si="133"/>
        <v>----</v>
      </c>
      <c r="AN334" t="str">
        <f t="shared" si="134"/>
        <v>----</v>
      </c>
      <c r="AP334" s="4">
        <f t="shared" si="135"/>
        <v>499.23999939066817</v>
      </c>
      <c r="AQ334" s="4">
        <f t="shared" si="136"/>
        <v>499</v>
      </c>
      <c r="AR334" s="4">
        <f t="shared" si="137"/>
        <v>0.23999939066817433</v>
      </c>
      <c r="AU334">
        <v>-8.0000000000000071E-2</v>
      </c>
      <c r="AV334">
        <v>2939848.3333333335</v>
      </c>
    </row>
    <row r="335" spans="1:48" x14ac:dyDescent="0.25">
      <c r="A335">
        <v>25</v>
      </c>
      <c r="B335">
        <v>24</v>
      </c>
      <c r="C335">
        <v>0</v>
      </c>
      <c r="D335">
        <v>12</v>
      </c>
      <c r="E335">
        <v>0</v>
      </c>
      <c r="F335">
        <v>0</v>
      </c>
      <c r="G335">
        <f t="shared" si="138"/>
        <v>0</v>
      </c>
      <c r="H335">
        <v>515.11949879999997</v>
      </c>
      <c r="J335">
        <v>3194522</v>
      </c>
      <c r="K335">
        <v>3158366</v>
      </c>
      <c r="L335">
        <v>3022846</v>
      </c>
      <c r="M335" t="str">
        <f t="shared" si="116"/>
        <v>Yes</v>
      </c>
      <c r="N335">
        <f t="shared" si="117"/>
        <v>3125244.6666666665</v>
      </c>
      <c r="P335">
        <v>0</v>
      </c>
      <c r="Q335">
        <v>0</v>
      </c>
      <c r="R335">
        <v>0</v>
      </c>
      <c r="S335" t="str">
        <f t="shared" si="118"/>
        <v>No</v>
      </c>
      <c r="T335">
        <f t="shared" si="119"/>
        <v>0</v>
      </c>
      <c r="V335">
        <f t="shared" si="120"/>
        <v>0.96</v>
      </c>
      <c r="W335">
        <f t="shared" si="121"/>
        <v>0.48</v>
      </c>
      <c r="Y335" s="4">
        <f t="shared" si="122"/>
        <v>515.11949877990003</v>
      </c>
      <c r="Z335">
        <f t="shared" si="123"/>
        <v>14</v>
      </c>
      <c r="AA335">
        <f t="shared" si="124"/>
        <v>0.56000000000000005</v>
      </c>
      <c r="AB335">
        <f t="shared" si="125"/>
        <v>0.58333333333333337</v>
      </c>
      <c r="AC335">
        <f t="shared" si="126"/>
        <v>1.1666666666666667</v>
      </c>
      <c r="AD335" t="str">
        <f t="shared" si="127"/>
        <v>CRAM</v>
      </c>
      <c r="AG335">
        <f t="shared" si="128"/>
        <v>0.42105263157894735</v>
      </c>
      <c r="AI335" t="str">
        <f t="shared" si="129"/>
        <v>----</v>
      </c>
      <c r="AJ335" t="str">
        <f t="shared" si="130"/>
        <v>----</v>
      </c>
      <c r="AK335" t="str">
        <f t="shared" si="131"/>
        <v>HUnSatLig</v>
      </c>
      <c r="AL335" t="str">
        <f t="shared" si="132"/>
        <v>----</v>
      </c>
      <c r="AM335" t="str">
        <f t="shared" si="133"/>
        <v>----</v>
      </c>
      <c r="AN335" t="str">
        <f t="shared" si="134"/>
        <v>----</v>
      </c>
      <c r="AP335" s="4">
        <f t="shared" si="135"/>
        <v>515.23861257915348</v>
      </c>
      <c r="AQ335" s="4">
        <f t="shared" si="136"/>
        <v>515</v>
      </c>
      <c r="AR335" s="4">
        <f t="shared" si="137"/>
        <v>0.23861257915348233</v>
      </c>
      <c r="AU335">
        <v>0</v>
      </c>
      <c r="AV335">
        <v>3125244.6666666665</v>
      </c>
    </row>
    <row r="336" spans="1:48" x14ac:dyDescent="0.25">
      <c r="A336">
        <v>25</v>
      </c>
      <c r="B336">
        <v>24</v>
      </c>
      <c r="C336">
        <v>0</v>
      </c>
      <c r="D336">
        <v>13</v>
      </c>
      <c r="E336">
        <v>0</v>
      </c>
      <c r="F336">
        <v>0</v>
      </c>
      <c r="G336">
        <f t="shared" si="138"/>
        <v>8.0000000000000071E-2</v>
      </c>
      <c r="H336">
        <v>531.11441339999999</v>
      </c>
      <c r="J336">
        <v>3691795</v>
      </c>
      <c r="K336">
        <v>3313202</v>
      </c>
      <c r="L336">
        <v>3389862</v>
      </c>
      <c r="M336" t="str">
        <f t="shared" si="116"/>
        <v>Yes</v>
      </c>
      <c r="N336">
        <f t="shared" si="117"/>
        <v>3464953</v>
      </c>
      <c r="P336">
        <v>0</v>
      </c>
      <c r="Q336">
        <v>0</v>
      </c>
      <c r="R336">
        <v>0</v>
      </c>
      <c r="S336" t="str">
        <f t="shared" si="118"/>
        <v>No</v>
      </c>
      <c r="T336">
        <f t="shared" si="119"/>
        <v>0</v>
      </c>
      <c r="V336">
        <f t="shared" si="120"/>
        <v>0.96</v>
      </c>
      <c r="W336">
        <f t="shared" si="121"/>
        <v>0.52</v>
      </c>
      <c r="Y336" s="4">
        <f t="shared" si="122"/>
        <v>531.11441337990004</v>
      </c>
      <c r="Z336">
        <f t="shared" si="123"/>
        <v>14</v>
      </c>
      <c r="AA336">
        <f t="shared" si="124"/>
        <v>0.56000000000000005</v>
      </c>
      <c r="AB336">
        <f t="shared" si="125"/>
        <v>0.58333333333333337</v>
      </c>
      <c r="AC336">
        <f t="shared" si="126"/>
        <v>1.0769230769230769</v>
      </c>
      <c r="AD336" t="str">
        <f t="shared" si="127"/>
        <v>CRAM</v>
      </c>
      <c r="AG336">
        <f t="shared" si="128"/>
        <v>0.40540540540540543</v>
      </c>
      <c r="AI336" t="str">
        <f t="shared" si="129"/>
        <v>----</v>
      </c>
      <c r="AJ336" t="str">
        <f t="shared" si="130"/>
        <v>----</v>
      </c>
      <c r="AK336" t="str">
        <f t="shared" si="131"/>
        <v>HUnSatLig</v>
      </c>
      <c r="AL336" t="str">
        <f t="shared" si="132"/>
        <v>----</v>
      </c>
      <c r="AM336" t="str">
        <f t="shared" si="133"/>
        <v>----</v>
      </c>
      <c r="AN336" t="str">
        <f t="shared" si="134"/>
        <v>----</v>
      </c>
      <c r="AP336" s="4">
        <f t="shared" si="135"/>
        <v>531.23722576763885</v>
      </c>
      <c r="AQ336" s="4">
        <f t="shared" si="136"/>
        <v>531</v>
      </c>
      <c r="AR336" s="4">
        <f t="shared" si="137"/>
        <v>0.23722576763884717</v>
      </c>
      <c r="AU336">
        <v>8.0000000000000071E-2</v>
      </c>
      <c r="AV336">
        <v>3464953</v>
      </c>
    </row>
    <row r="337" spans="1:48" x14ac:dyDescent="0.25">
      <c r="A337">
        <v>25</v>
      </c>
      <c r="B337">
        <v>24</v>
      </c>
      <c r="C337">
        <v>0</v>
      </c>
      <c r="D337">
        <v>14</v>
      </c>
      <c r="E337">
        <v>0</v>
      </c>
      <c r="F337">
        <v>0</v>
      </c>
      <c r="G337">
        <f t="shared" si="138"/>
        <v>0.16000000000000014</v>
      </c>
      <c r="H337">
        <v>547.109328</v>
      </c>
      <c r="J337">
        <v>2768353</v>
      </c>
      <c r="K337">
        <v>3053027</v>
      </c>
      <c r="L337">
        <v>2161838</v>
      </c>
      <c r="M337" t="str">
        <f t="shared" si="116"/>
        <v>Yes</v>
      </c>
      <c r="N337">
        <f t="shared" si="117"/>
        <v>2661072.6666666665</v>
      </c>
      <c r="P337">
        <v>0</v>
      </c>
      <c r="Q337">
        <v>0</v>
      </c>
      <c r="R337">
        <v>0</v>
      </c>
      <c r="S337" t="str">
        <f t="shared" si="118"/>
        <v>No</v>
      </c>
      <c r="T337">
        <f t="shared" si="119"/>
        <v>0</v>
      </c>
      <c r="V337">
        <f t="shared" si="120"/>
        <v>0.96</v>
      </c>
      <c r="W337">
        <f t="shared" si="121"/>
        <v>0.56000000000000005</v>
      </c>
      <c r="Y337" s="4">
        <f t="shared" si="122"/>
        <v>547.10932797990006</v>
      </c>
      <c r="Z337">
        <f t="shared" si="123"/>
        <v>14</v>
      </c>
      <c r="AA337">
        <f t="shared" si="124"/>
        <v>0.56000000000000005</v>
      </c>
      <c r="AB337">
        <f t="shared" si="125"/>
        <v>0.58333333333333337</v>
      </c>
      <c r="AC337">
        <f t="shared" si="126"/>
        <v>1</v>
      </c>
      <c r="AD337" t="str">
        <f t="shared" si="127"/>
        <v>CRAM</v>
      </c>
      <c r="AG337">
        <f t="shared" si="128"/>
        <v>0.3888888888888889</v>
      </c>
      <c r="AI337" t="str">
        <f t="shared" si="129"/>
        <v>----</v>
      </c>
      <c r="AJ337" t="str">
        <f t="shared" si="130"/>
        <v>----</v>
      </c>
      <c r="AK337" t="str">
        <f t="shared" si="131"/>
        <v>HUnSatLig</v>
      </c>
      <c r="AL337" t="str">
        <f t="shared" si="132"/>
        <v>----</v>
      </c>
      <c r="AM337" t="str">
        <f t="shared" si="133"/>
        <v>----</v>
      </c>
      <c r="AN337" t="str">
        <f t="shared" si="134"/>
        <v>----</v>
      </c>
      <c r="AP337" s="4">
        <f t="shared" si="135"/>
        <v>547.2358389561241</v>
      </c>
      <c r="AQ337" s="4">
        <f t="shared" si="136"/>
        <v>547</v>
      </c>
      <c r="AR337" s="4">
        <f t="shared" si="137"/>
        <v>0.23583895612409833</v>
      </c>
      <c r="AU337">
        <v>0.16000000000000014</v>
      </c>
      <c r="AV337">
        <v>2661072.6666666665</v>
      </c>
    </row>
    <row r="338" spans="1:48" x14ac:dyDescent="0.25">
      <c r="A338">
        <v>25</v>
      </c>
      <c r="B338">
        <v>24</v>
      </c>
      <c r="C338">
        <v>0</v>
      </c>
      <c r="D338">
        <v>15</v>
      </c>
      <c r="E338">
        <v>0</v>
      </c>
      <c r="F338">
        <v>0</v>
      </c>
      <c r="G338">
        <f t="shared" si="138"/>
        <v>0.24000000000000021</v>
      </c>
      <c r="H338">
        <v>563.10424260000002</v>
      </c>
      <c r="J338">
        <v>2281683</v>
      </c>
      <c r="K338">
        <v>2394191</v>
      </c>
      <c r="L338">
        <v>2258010</v>
      </c>
      <c r="M338" t="str">
        <f t="shared" si="116"/>
        <v>Yes</v>
      </c>
      <c r="N338">
        <f t="shared" si="117"/>
        <v>2311294.6666666665</v>
      </c>
      <c r="P338">
        <v>0</v>
      </c>
      <c r="Q338">
        <v>0</v>
      </c>
      <c r="R338">
        <v>0</v>
      </c>
      <c r="S338" t="str">
        <f t="shared" si="118"/>
        <v>No</v>
      </c>
      <c r="T338">
        <f t="shared" si="119"/>
        <v>0</v>
      </c>
      <c r="V338">
        <f t="shared" si="120"/>
        <v>0.96</v>
      </c>
      <c r="W338">
        <f t="shared" si="121"/>
        <v>0.6</v>
      </c>
      <c r="Y338" s="4">
        <f t="shared" si="122"/>
        <v>563.10424257990007</v>
      </c>
      <c r="Z338">
        <f t="shared" si="123"/>
        <v>14</v>
      </c>
      <c r="AA338">
        <f t="shared" si="124"/>
        <v>0.56000000000000005</v>
      </c>
      <c r="AB338">
        <f t="shared" si="125"/>
        <v>0.58333333333333337</v>
      </c>
      <c r="AC338">
        <f t="shared" si="126"/>
        <v>0.93333333333333335</v>
      </c>
      <c r="AD338" t="str">
        <f t="shared" si="127"/>
        <v>CRAM</v>
      </c>
      <c r="AG338">
        <f t="shared" si="128"/>
        <v>0.37142857142857144</v>
      </c>
      <c r="AI338" t="str">
        <f t="shared" si="129"/>
        <v>----</v>
      </c>
      <c r="AJ338" t="str">
        <f t="shared" si="130"/>
        <v>----</v>
      </c>
      <c r="AK338" t="str">
        <f t="shared" si="131"/>
        <v>HUnSatLig</v>
      </c>
      <c r="AL338" t="str">
        <f t="shared" si="132"/>
        <v>----</v>
      </c>
      <c r="AM338" t="str">
        <f t="shared" si="133"/>
        <v>----</v>
      </c>
      <c r="AN338" t="str">
        <f t="shared" si="134"/>
        <v>----</v>
      </c>
      <c r="AP338" s="4">
        <f t="shared" si="135"/>
        <v>563.23445214460946</v>
      </c>
      <c r="AQ338" s="4">
        <f t="shared" si="136"/>
        <v>563</v>
      </c>
      <c r="AR338" s="4">
        <f t="shared" si="137"/>
        <v>0.23445214460946318</v>
      </c>
      <c r="AU338">
        <v>0.24000000000000021</v>
      </c>
      <c r="AV338">
        <v>2311294.6666666665</v>
      </c>
    </row>
    <row r="339" spans="1:48" x14ac:dyDescent="0.25">
      <c r="A339">
        <v>25</v>
      </c>
      <c r="B339">
        <v>24</v>
      </c>
      <c r="C339">
        <v>0</v>
      </c>
      <c r="D339">
        <v>16</v>
      </c>
      <c r="E339">
        <v>0</v>
      </c>
      <c r="F339">
        <v>0</v>
      </c>
      <c r="G339">
        <f t="shared" si="138"/>
        <v>0.31999999999999984</v>
      </c>
      <c r="H339">
        <v>579.09915720000004</v>
      </c>
      <c r="J339">
        <v>1662908</v>
      </c>
      <c r="K339">
        <v>1684313</v>
      </c>
      <c r="L339">
        <v>1728497</v>
      </c>
      <c r="M339" t="str">
        <f t="shared" si="116"/>
        <v>Yes</v>
      </c>
      <c r="N339">
        <f t="shared" si="117"/>
        <v>1691906</v>
      </c>
      <c r="P339">
        <v>0</v>
      </c>
      <c r="Q339">
        <v>0</v>
      </c>
      <c r="R339">
        <v>0</v>
      </c>
      <c r="S339" t="str">
        <f t="shared" si="118"/>
        <v>No</v>
      </c>
      <c r="T339">
        <f t="shared" si="119"/>
        <v>0</v>
      </c>
      <c r="V339">
        <f t="shared" si="120"/>
        <v>0.96</v>
      </c>
      <c r="W339">
        <f t="shared" si="121"/>
        <v>0.64</v>
      </c>
      <c r="Y339" s="4">
        <f t="shared" si="122"/>
        <v>579.09915717990009</v>
      </c>
      <c r="Z339">
        <f t="shared" si="123"/>
        <v>14</v>
      </c>
      <c r="AA339">
        <f t="shared" si="124"/>
        <v>0.56000000000000005</v>
      </c>
      <c r="AB339">
        <f t="shared" si="125"/>
        <v>0.58333333333333337</v>
      </c>
      <c r="AC339">
        <f t="shared" si="126"/>
        <v>0.875</v>
      </c>
      <c r="AD339" t="str">
        <f t="shared" si="127"/>
        <v>CRAM</v>
      </c>
      <c r="AG339">
        <f t="shared" si="128"/>
        <v>0.35294117647058826</v>
      </c>
      <c r="AI339" t="str">
        <f t="shared" si="129"/>
        <v>----</v>
      </c>
      <c r="AJ339" t="str">
        <f t="shared" si="130"/>
        <v>----</v>
      </c>
      <c r="AK339" t="str">
        <f t="shared" si="131"/>
        <v>HUnSatLig</v>
      </c>
      <c r="AL339" t="str">
        <f t="shared" si="132"/>
        <v>----</v>
      </c>
      <c r="AM339" t="str">
        <f t="shared" si="133"/>
        <v>----</v>
      </c>
      <c r="AN339" t="str">
        <f t="shared" si="134"/>
        <v>----</v>
      </c>
      <c r="AP339" s="4">
        <f t="shared" si="135"/>
        <v>579.23306533309471</v>
      </c>
      <c r="AQ339" s="4">
        <f t="shared" si="136"/>
        <v>579</v>
      </c>
      <c r="AR339" s="4">
        <f t="shared" si="137"/>
        <v>0.23306533309471433</v>
      </c>
      <c r="AU339">
        <v>0.31999999999999984</v>
      </c>
      <c r="AV339">
        <v>1691906</v>
      </c>
    </row>
    <row r="340" spans="1:48" x14ac:dyDescent="0.25">
      <c r="A340">
        <v>25</v>
      </c>
      <c r="B340">
        <v>26</v>
      </c>
      <c r="C340">
        <v>0</v>
      </c>
      <c r="D340">
        <v>9</v>
      </c>
      <c r="E340">
        <v>0</v>
      </c>
      <c r="F340">
        <v>0</v>
      </c>
      <c r="G340">
        <f t="shared" si="138"/>
        <v>-0.32000000000000028</v>
      </c>
      <c r="H340">
        <v>469.15040499999998</v>
      </c>
      <c r="J340">
        <v>2428041</v>
      </c>
      <c r="K340">
        <v>3049562</v>
      </c>
      <c r="L340">
        <v>2702227</v>
      </c>
      <c r="M340" t="str">
        <f t="shared" si="116"/>
        <v>Yes</v>
      </c>
      <c r="N340">
        <f t="shared" si="117"/>
        <v>2726610</v>
      </c>
      <c r="P340">
        <v>0</v>
      </c>
      <c r="Q340">
        <v>0</v>
      </c>
      <c r="R340">
        <v>0</v>
      </c>
      <c r="S340" t="str">
        <f t="shared" si="118"/>
        <v>No</v>
      </c>
      <c r="T340">
        <f t="shared" si="119"/>
        <v>0</v>
      </c>
      <c r="V340">
        <f t="shared" si="120"/>
        <v>1.04</v>
      </c>
      <c r="W340">
        <f t="shared" si="121"/>
        <v>0.36</v>
      </c>
      <c r="Y340" s="4">
        <f t="shared" si="122"/>
        <v>469.15040497989997</v>
      </c>
      <c r="Z340">
        <f t="shared" si="123"/>
        <v>13</v>
      </c>
      <c r="AA340">
        <f t="shared" si="124"/>
        <v>0.52</v>
      </c>
      <c r="AB340">
        <f t="shared" si="125"/>
        <v>0.5</v>
      </c>
      <c r="AC340">
        <f t="shared" si="126"/>
        <v>1.4444444444444444</v>
      </c>
      <c r="AD340" t="str">
        <f t="shared" si="127"/>
        <v>CRAM</v>
      </c>
      <c r="AG340">
        <f t="shared" si="128"/>
        <v>0.41463414634146339</v>
      </c>
      <c r="AI340" t="str">
        <f t="shared" si="129"/>
        <v>----</v>
      </c>
      <c r="AJ340" t="str">
        <f t="shared" si="130"/>
        <v>----</v>
      </c>
      <c r="AK340" t="str">
        <f t="shared" si="131"/>
        <v>HUnSatLig</v>
      </c>
      <c r="AL340" t="str">
        <f t="shared" si="132"/>
        <v>----</v>
      </c>
      <c r="AM340" t="str">
        <f t="shared" si="133"/>
        <v>----</v>
      </c>
      <c r="AN340" t="str">
        <f t="shared" si="134"/>
        <v>----</v>
      </c>
      <c r="AP340" s="4">
        <f t="shared" si="135"/>
        <v>469.25888910308072</v>
      </c>
      <c r="AQ340" s="4">
        <f t="shared" si="136"/>
        <v>469</v>
      </c>
      <c r="AR340" s="4">
        <f t="shared" si="137"/>
        <v>0.258889103080719</v>
      </c>
      <c r="AU340">
        <v>-0.32000000000000028</v>
      </c>
      <c r="AV340">
        <v>2726610</v>
      </c>
    </row>
    <row r="341" spans="1:48" x14ac:dyDescent="0.25">
      <c r="A341">
        <v>25</v>
      </c>
      <c r="B341">
        <v>26</v>
      </c>
      <c r="C341">
        <v>0</v>
      </c>
      <c r="D341">
        <v>10</v>
      </c>
      <c r="E341">
        <v>0</v>
      </c>
      <c r="F341">
        <v>0</v>
      </c>
      <c r="G341">
        <f t="shared" si="138"/>
        <v>-0.24000000000000021</v>
      </c>
      <c r="H341">
        <v>485.14531959999999</v>
      </c>
      <c r="J341">
        <v>2948777</v>
      </c>
      <c r="K341">
        <v>2880134</v>
      </c>
      <c r="L341">
        <v>2777626</v>
      </c>
      <c r="M341" t="str">
        <f t="shared" si="116"/>
        <v>Yes</v>
      </c>
      <c r="N341">
        <f t="shared" si="117"/>
        <v>2868845.6666666665</v>
      </c>
      <c r="P341">
        <v>0</v>
      </c>
      <c r="Q341">
        <v>0</v>
      </c>
      <c r="R341">
        <v>0</v>
      </c>
      <c r="S341" t="str">
        <f t="shared" si="118"/>
        <v>No</v>
      </c>
      <c r="T341">
        <f t="shared" si="119"/>
        <v>0</v>
      </c>
      <c r="V341">
        <f t="shared" si="120"/>
        <v>1.04</v>
      </c>
      <c r="W341">
        <f t="shared" si="121"/>
        <v>0.4</v>
      </c>
      <c r="Y341" s="4">
        <f t="shared" si="122"/>
        <v>485.14531957989999</v>
      </c>
      <c r="Z341">
        <f t="shared" si="123"/>
        <v>13</v>
      </c>
      <c r="AA341">
        <f t="shared" si="124"/>
        <v>0.52</v>
      </c>
      <c r="AB341">
        <f t="shared" si="125"/>
        <v>0.5</v>
      </c>
      <c r="AC341">
        <f t="shared" si="126"/>
        <v>1.3</v>
      </c>
      <c r="AD341" t="str">
        <f t="shared" si="127"/>
        <v>CRAM</v>
      </c>
      <c r="AG341">
        <f t="shared" si="128"/>
        <v>0.4</v>
      </c>
      <c r="AI341" t="str">
        <f t="shared" si="129"/>
        <v>----</v>
      </c>
      <c r="AJ341" t="str">
        <f t="shared" si="130"/>
        <v>----</v>
      </c>
      <c r="AK341" t="str">
        <f t="shared" si="131"/>
        <v>HUnSatLig</v>
      </c>
      <c r="AL341" t="str">
        <f t="shared" si="132"/>
        <v>----</v>
      </c>
      <c r="AM341" t="str">
        <f t="shared" si="133"/>
        <v>----</v>
      </c>
      <c r="AN341" t="str">
        <f t="shared" si="134"/>
        <v>----</v>
      </c>
      <c r="AP341" s="4">
        <f t="shared" si="135"/>
        <v>485.25750229156608</v>
      </c>
      <c r="AQ341" s="4">
        <f t="shared" si="136"/>
        <v>485</v>
      </c>
      <c r="AR341" s="4">
        <f t="shared" si="137"/>
        <v>0.25750229156608384</v>
      </c>
      <c r="AU341">
        <v>-0.24000000000000021</v>
      </c>
      <c r="AV341">
        <v>2868845.6666666665</v>
      </c>
    </row>
    <row r="342" spans="1:48" x14ac:dyDescent="0.25">
      <c r="A342">
        <v>25</v>
      </c>
      <c r="B342">
        <v>26</v>
      </c>
      <c r="C342">
        <v>0</v>
      </c>
      <c r="D342">
        <v>11</v>
      </c>
      <c r="E342">
        <v>0</v>
      </c>
      <c r="F342">
        <v>0</v>
      </c>
      <c r="G342">
        <f t="shared" si="138"/>
        <v>-0.16000000000000014</v>
      </c>
      <c r="H342">
        <v>501.14023420000001</v>
      </c>
      <c r="J342">
        <v>3716999</v>
      </c>
      <c r="K342">
        <v>3135480</v>
      </c>
      <c r="L342">
        <v>2486438</v>
      </c>
      <c r="M342" t="str">
        <f t="shared" si="116"/>
        <v>Yes</v>
      </c>
      <c r="N342">
        <f t="shared" si="117"/>
        <v>3112972.3333333335</v>
      </c>
      <c r="P342">
        <v>0</v>
      </c>
      <c r="Q342">
        <v>0</v>
      </c>
      <c r="R342">
        <v>0</v>
      </c>
      <c r="S342" t="str">
        <f t="shared" si="118"/>
        <v>No</v>
      </c>
      <c r="T342">
        <f t="shared" si="119"/>
        <v>0</v>
      </c>
      <c r="V342">
        <f t="shared" si="120"/>
        <v>1.04</v>
      </c>
      <c r="W342">
        <f t="shared" si="121"/>
        <v>0.44</v>
      </c>
      <c r="Y342" s="4">
        <f t="shared" si="122"/>
        <v>501.14023417990001</v>
      </c>
      <c r="Z342">
        <f t="shared" si="123"/>
        <v>13</v>
      </c>
      <c r="AA342">
        <f t="shared" si="124"/>
        <v>0.52</v>
      </c>
      <c r="AB342">
        <f t="shared" si="125"/>
        <v>0.5</v>
      </c>
      <c r="AC342">
        <f t="shared" si="126"/>
        <v>1.1818181818181819</v>
      </c>
      <c r="AD342" t="str">
        <f t="shared" si="127"/>
        <v>CRAM</v>
      </c>
      <c r="AG342">
        <f t="shared" si="128"/>
        <v>0.38461538461538464</v>
      </c>
      <c r="AI342" t="str">
        <f t="shared" si="129"/>
        <v>----</v>
      </c>
      <c r="AJ342" t="str">
        <f t="shared" si="130"/>
        <v>----</v>
      </c>
      <c r="AK342" t="str">
        <f t="shared" si="131"/>
        <v>HUnSatLig</v>
      </c>
      <c r="AL342" t="str">
        <f t="shared" si="132"/>
        <v>----</v>
      </c>
      <c r="AM342" t="str">
        <f t="shared" si="133"/>
        <v>----</v>
      </c>
      <c r="AN342" t="str">
        <f t="shared" si="134"/>
        <v>----</v>
      </c>
      <c r="AP342" s="4">
        <f t="shared" si="135"/>
        <v>501.25611548005139</v>
      </c>
      <c r="AQ342" s="4">
        <f t="shared" si="136"/>
        <v>501</v>
      </c>
      <c r="AR342" s="4">
        <f t="shared" si="137"/>
        <v>0.25611548005139184</v>
      </c>
      <c r="AU342">
        <v>-0.16000000000000014</v>
      </c>
      <c r="AV342">
        <v>3112972.3333333335</v>
      </c>
    </row>
    <row r="343" spans="1:48" x14ac:dyDescent="0.25">
      <c r="A343">
        <v>25</v>
      </c>
      <c r="B343">
        <v>26</v>
      </c>
      <c r="C343">
        <v>0</v>
      </c>
      <c r="D343">
        <v>12</v>
      </c>
      <c r="E343">
        <v>0</v>
      </c>
      <c r="F343">
        <v>0</v>
      </c>
      <c r="G343">
        <f t="shared" si="138"/>
        <v>-8.0000000000000071E-2</v>
      </c>
      <c r="H343">
        <v>517.13514880000002</v>
      </c>
      <c r="J343">
        <v>3565311</v>
      </c>
      <c r="K343">
        <v>3298695</v>
      </c>
      <c r="L343">
        <v>3447862</v>
      </c>
      <c r="M343" t="str">
        <f t="shared" si="116"/>
        <v>Yes</v>
      </c>
      <c r="N343">
        <f t="shared" si="117"/>
        <v>3437289.3333333335</v>
      </c>
      <c r="P343">
        <v>0</v>
      </c>
      <c r="Q343">
        <v>0</v>
      </c>
      <c r="R343">
        <v>0</v>
      </c>
      <c r="S343" t="str">
        <f t="shared" si="118"/>
        <v>No</v>
      </c>
      <c r="T343">
        <f t="shared" si="119"/>
        <v>0</v>
      </c>
      <c r="V343">
        <f t="shared" si="120"/>
        <v>1.04</v>
      </c>
      <c r="W343">
        <f t="shared" si="121"/>
        <v>0.48</v>
      </c>
      <c r="Y343" s="4">
        <f t="shared" si="122"/>
        <v>517.13514877990008</v>
      </c>
      <c r="Z343">
        <f t="shared" si="123"/>
        <v>13</v>
      </c>
      <c r="AA343">
        <f t="shared" si="124"/>
        <v>0.52</v>
      </c>
      <c r="AB343">
        <f t="shared" si="125"/>
        <v>0.5</v>
      </c>
      <c r="AC343">
        <f t="shared" si="126"/>
        <v>1.0833333333333333</v>
      </c>
      <c r="AD343" t="str">
        <f t="shared" si="127"/>
        <v>CRAM</v>
      </c>
      <c r="AG343">
        <f t="shared" si="128"/>
        <v>0.36842105263157893</v>
      </c>
      <c r="AI343" t="str">
        <f t="shared" si="129"/>
        <v>----</v>
      </c>
      <c r="AJ343" t="str">
        <f t="shared" si="130"/>
        <v>----</v>
      </c>
      <c r="AK343" t="str">
        <f t="shared" si="131"/>
        <v>HUnSatLig</v>
      </c>
      <c r="AL343" t="str">
        <f t="shared" si="132"/>
        <v>----</v>
      </c>
      <c r="AM343" t="str">
        <f t="shared" si="133"/>
        <v>----</v>
      </c>
      <c r="AN343" t="str">
        <f t="shared" si="134"/>
        <v>----</v>
      </c>
      <c r="AP343" s="4">
        <f t="shared" si="135"/>
        <v>517.2547286685367</v>
      </c>
      <c r="AQ343" s="4">
        <f t="shared" si="136"/>
        <v>517</v>
      </c>
      <c r="AR343" s="4">
        <f t="shared" si="137"/>
        <v>0.25472866853669984</v>
      </c>
      <c r="AU343">
        <v>-8.0000000000000071E-2</v>
      </c>
      <c r="AV343">
        <v>3437289.3333333335</v>
      </c>
    </row>
    <row r="344" spans="1:48" x14ac:dyDescent="0.25">
      <c r="A344">
        <v>25</v>
      </c>
      <c r="B344">
        <v>26</v>
      </c>
      <c r="C344">
        <v>0</v>
      </c>
      <c r="D344">
        <v>13</v>
      </c>
      <c r="E344">
        <v>0</v>
      </c>
      <c r="F344">
        <v>0</v>
      </c>
      <c r="G344">
        <f t="shared" si="138"/>
        <v>0</v>
      </c>
      <c r="H344">
        <v>533.13006340000004</v>
      </c>
      <c r="J344">
        <v>4012358</v>
      </c>
      <c r="K344">
        <v>3917369</v>
      </c>
      <c r="L344">
        <v>3448276</v>
      </c>
      <c r="M344" t="str">
        <f t="shared" si="116"/>
        <v>Yes</v>
      </c>
      <c r="N344">
        <f t="shared" si="117"/>
        <v>3792667.6666666665</v>
      </c>
      <c r="P344">
        <v>0</v>
      </c>
      <c r="Q344">
        <v>0</v>
      </c>
      <c r="R344">
        <v>0</v>
      </c>
      <c r="S344" t="str">
        <f t="shared" si="118"/>
        <v>No</v>
      </c>
      <c r="T344">
        <f t="shared" si="119"/>
        <v>0</v>
      </c>
      <c r="V344">
        <f t="shared" si="120"/>
        <v>1.04</v>
      </c>
      <c r="W344">
        <f t="shared" si="121"/>
        <v>0.52</v>
      </c>
      <c r="Y344" s="4">
        <f t="shared" si="122"/>
        <v>533.13006337990009</v>
      </c>
      <c r="Z344">
        <f t="shared" si="123"/>
        <v>13</v>
      </c>
      <c r="AA344">
        <f t="shared" si="124"/>
        <v>0.52</v>
      </c>
      <c r="AB344">
        <f t="shared" si="125"/>
        <v>0.5</v>
      </c>
      <c r="AC344">
        <f t="shared" si="126"/>
        <v>1</v>
      </c>
      <c r="AD344" t="str">
        <f t="shared" si="127"/>
        <v>CRAM</v>
      </c>
      <c r="AG344">
        <f t="shared" si="128"/>
        <v>0.35135135135135137</v>
      </c>
      <c r="AI344" t="str">
        <f t="shared" si="129"/>
        <v>----</v>
      </c>
      <c r="AJ344" t="str">
        <f t="shared" si="130"/>
        <v>----</v>
      </c>
      <c r="AK344" t="str">
        <f t="shared" si="131"/>
        <v>HUnSatLig</v>
      </c>
      <c r="AL344" t="str">
        <f t="shared" si="132"/>
        <v>----</v>
      </c>
      <c r="AM344" t="str">
        <f t="shared" si="133"/>
        <v>----</v>
      </c>
      <c r="AN344" t="str">
        <f t="shared" si="134"/>
        <v>----</v>
      </c>
      <c r="AP344" s="4">
        <f t="shared" si="135"/>
        <v>533.25334185702206</v>
      </c>
      <c r="AQ344" s="4">
        <f t="shared" si="136"/>
        <v>533</v>
      </c>
      <c r="AR344" s="4">
        <f t="shared" si="137"/>
        <v>0.25334185702206469</v>
      </c>
      <c r="AU344">
        <v>0</v>
      </c>
      <c r="AV344">
        <v>3792667.6666666665</v>
      </c>
    </row>
    <row r="345" spans="1:48" x14ac:dyDescent="0.25">
      <c r="A345">
        <v>25</v>
      </c>
      <c r="B345">
        <v>26</v>
      </c>
      <c r="C345">
        <v>0</v>
      </c>
      <c r="D345">
        <v>14</v>
      </c>
      <c r="E345">
        <v>0</v>
      </c>
      <c r="F345">
        <v>0</v>
      </c>
      <c r="G345">
        <f t="shared" si="138"/>
        <v>8.0000000000000071E-2</v>
      </c>
      <c r="H345">
        <v>549.12497800000006</v>
      </c>
      <c r="J345">
        <v>3452378</v>
      </c>
      <c r="K345">
        <v>3199426</v>
      </c>
      <c r="L345">
        <v>2778811</v>
      </c>
      <c r="M345" t="str">
        <f t="shared" si="116"/>
        <v>Yes</v>
      </c>
      <c r="N345">
        <f t="shared" si="117"/>
        <v>3143538.3333333335</v>
      </c>
      <c r="P345">
        <v>0</v>
      </c>
      <c r="Q345">
        <v>0</v>
      </c>
      <c r="R345">
        <v>0</v>
      </c>
      <c r="S345" t="str">
        <f t="shared" si="118"/>
        <v>No</v>
      </c>
      <c r="T345">
        <f t="shared" si="119"/>
        <v>0</v>
      </c>
      <c r="V345">
        <f t="shared" si="120"/>
        <v>1.04</v>
      </c>
      <c r="W345">
        <f t="shared" si="121"/>
        <v>0.56000000000000005</v>
      </c>
      <c r="Y345" s="4">
        <f t="shared" si="122"/>
        <v>549.12497797990011</v>
      </c>
      <c r="Z345">
        <f t="shared" si="123"/>
        <v>13</v>
      </c>
      <c r="AA345">
        <f t="shared" si="124"/>
        <v>0.52</v>
      </c>
      <c r="AB345">
        <f t="shared" si="125"/>
        <v>0.5</v>
      </c>
      <c r="AC345">
        <f t="shared" si="126"/>
        <v>0.9285714285714286</v>
      </c>
      <c r="AD345" t="str">
        <f t="shared" si="127"/>
        <v>CRAM</v>
      </c>
      <c r="AG345">
        <f t="shared" si="128"/>
        <v>0.33333333333333331</v>
      </c>
      <c r="AI345" t="str">
        <f t="shared" si="129"/>
        <v>----</v>
      </c>
      <c r="AJ345" t="str">
        <f t="shared" si="130"/>
        <v>----</v>
      </c>
      <c r="AK345" t="str">
        <f t="shared" si="131"/>
        <v>HUnSatLig</v>
      </c>
      <c r="AL345" t="str">
        <f t="shared" si="132"/>
        <v>----</v>
      </c>
      <c r="AM345" t="str">
        <f t="shared" si="133"/>
        <v>----</v>
      </c>
      <c r="AN345" t="str">
        <f t="shared" si="134"/>
        <v>----</v>
      </c>
      <c r="AP345" s="4">
        <f t="shared" si="135"/>
        <v>549.25195504550732</v>
      </c>
      <c r="AQ345" s="4">
        <f t="shared" si="136"/>
        <v>549</v>
      </c>
      <c r="AR345" s="4">
        <f t="shared" si="137"/>
        <v>0.25195504550731584</v>
      </c>
      <c r="AU345">
        <v>8.0000000000000071E-2</v>
      </c>
      <c r="AV345">
        <v>3143538.3333333335</v>
      </c>
    </row>
    <row r="346" spans="1:48" x14ac:dyDescent="0.25">
      <c r="A346">
        <v>25</v>
      </c>
      <c r="B346">
        <v>26</v>
      </c>
      <c r="C346">
        <v>0</v>
      </c>
      <c r="D346">
        <v>15</v>
      </c>
      <c r="E346">
        <v>0</v>
      </c>
      <c r="F346">
        <v>0</v>
      </c>
      <c r="G346">
        <f t="shared" si="138"/>
        <v>0.16000000000000014</v>
      </c>
      <c r="H346">
        <v>565.11989259999996</v>
      </c>
      <c r="J346">
        <v>2545805</v>
      </c>
      <c r="K346">
        <v>2010628</v>
      </c>
      <c r="L346">
        <v>2274349</v>
      </c>
      <c r="M346" t="str">
        <f t="shared" si="116"/>
        <v>Yes</v>
      </c>
      <c r="N346">
        <f t="shared" si="117"/>
        <v>2276927.3333333335</v>
      </c>
      <c r="P346">
        <v>0</v>
      </c>
      <c r="Q346">
        <v>0</v>
      </c>
      <c r="R346">
        <v>0</v>
      </c>
      <c r="S346" t="str">
        <f t="shared" si="118"/>
        <v>No</v>
      </c>
      <c r="T346">
        <f t="shared" si="119"/>
        <v>0</v>
      </c>
      <c r="V346">
        <f t="shared" si="120"/>
        <v>1.04</v>
      </c>
      <c r="W346">
        <f t="shared" si="121"/>
        <v>0.6</v>
      </c>
      <c r="Y346" s="4">
        <f t="shared" si="122"/>
        <v>565.11989257990001</v>
      </c>
      <c r="Z346">
        <f t="shared" si="123"/>
        <v>13</v>
      </c>
      <c r="AA346">
        <f t="shared" si="124"/>
        <v>0.52</v>
      </c>
      <c r="AB346">
        <f t="shared" si="125"/>
        <v>0.5</v>
      </c>
      <c r="AC346">
        <f t="shared" si="126"/>
        <v>0.8666666666666667</v>
      </c>
      <c r="AD346" t="str">
        <f t="shared" si="127"/>
        <v>CRAM</v>
      </c>
      <c r="AG346">
        <f t="shared" si="128"/>
        <v>0.31428571428571428</v>
      </c>
      <c r="AI346" t="str">
        <f t="shared" si="129"/>
        <v>----</v>
      </c>
      <c r="AJ346" t="str">
        <f t="shared" si="130"/>
        <v>----</v>
      </c>
      <c r="AK346" t="str">
        <f t="shared" si="131"/>
        <v>HUnSatLig</v>
      </c>
      <c r="AL346" t="str">
        <f t="shared" si="132"/>
        <v>----</v>
      </c>
      <c r="AM346" t="str">
        <f t="shared" si="133"/>
        <v>----</v>
      </c>
      <c r="AN346" t="str">
        <f t="shared" si="134"/>
        <v>----</v>
      </c>
      <c r="AP346" s="4">
        <f t="shared" si="135"/>
        <v>565.25056823399257</v>
      </c>
      <c r="AQ346" s="4">
        <f t="shared" si="136"/>
        <v>565</v>
      </c>
      <c r="AR346" s="4">
        <f t="shared" si="137"/>
        <v>0.250568233992567</v>
      </c>
      <c r="AU346">
        <v>0.16000000000000014</v>
      </c>
      <c r="AV346">
        <v>2276927.3333333335</v>
      </c>
    </row>
    <row r="347" spans="1:48" x14ac:dyDescent="0.25">
      <c r="A347">
        <v>25</v>
      </c>
      <c r="B347">
        <v>28</v>
      </c>
      <c r="C347">
        <v>0</v>
      </c>
      <c r="D347">
        <v>8</v>
      </c>
      <c r="E347">
        <v>0</v>
      </c>
      <c r="F347">
        <v>0</v>
      </c>
      <c r="G347">
        <f t="shared" si="138"/>
        <v>-0.48000000000000043</v>
      </c>
      <c r="H347">
        <v>455.17114040000001</v>
      </c>
      <c r="J347">
        <v>2775121</v>
      </c>
      <c r="K347">
        <v>2740769</v>
      </c>
      <c r="L347">
        <v>2455368</v>
      </c>
      <c r="M347" t="str">
        <f t="shared" si="116"/>
        <v>Yes</v>
      </c>
      <c r="N347">
        <f t="shared" si="117"/>
        <v>2657086</v>
      </c>
      <c r="P347">
        <v>0</v>
      </c>
      <c r="Q347">
        <v>0</v>
      </c>
      <c r="R347">
        <v>0</v>
      </c>
      <c r="S347" t="str">
        <f t="shared" si="118"/>
        <v>No</v>
      </c>
      <c r="T347">
        <f t="shared" si="119"/>
        <v>0</v>
      </c>
      <c r="V347">
        <f t="shared" si="120"/>
        <v>1.1200000000000001</v>
      </c>
      <c r="W347">
        <f t="shared" si="121"/>
        <v>0.32</v>
      </c>
      <c r="Y347" s="4">
        <f t="shared" si="122"/>
        <v>455.17114037990001</v>
      </c>
      <c r="Z347">
        <f t="shared" si="123"/>
        <v>12</v>
      </c>
      <c r="AA347">
        <f t="shared" si="124"/>
        <v>0.48</v>
      </c>
      <c r="AB347">
        <f t="shared" si="125"/>
        <v>0.42857142857142855</v>
      </c>
      <c r="AC347">
        <f t="shared" si="126"/>
        <v>1.5</v>
      </c>
      <c r="AD347" t="str">
        <f t="shared" si="127"/>
        <v>CRAM</v>
      </c>
      <c r="AG347">
        <f t="shared" si="128"/>
        <v>0.38095238095238093</v>
      </c>
      <c r="AI347" t="str">
        <f t="shared" si="129"/>
        <v>----</v>
      </c>
      <c r="AJ347" t="str">
        <f t="shared" si="130"/>
        <v>----</v>
      </c>
      <c r="AK347" t="str">
        <f t="shared" si="131"/>
        <v>HUnSatLig</v>
      </c>
      <c r="AL347" t="str">
        <f t="shared" si="132"/>
        <v>----</v>
      </c>
      <c r="AM347" t="str">
        <f t="shared" si="133"/>
        <v>----</v>
      </c>
      <c r="AN347" t="str">
        <f t="shared" si="134"/>
        <v>----</v>
      </c>
      <c r="AP347" s="4">
        <f t="shared" si="135"/>
        <v>455.27639200397869</v>
      </c>
      <c r="AQ347" s="4">
        <f t="shared" si="136"/>
        <v>455</v>
      </c>
      <c r="AR347" s="4">
        <f t="shared" si="137"/>
        <v>0.27639200397868535</v>
      </c>
      <c r="AU347">
        <v>-0.48000000000000043</v>
      </c>
      <c r="AV347">
        <v>2657086</v>
      </c>
    </row>
    <row r="348" spans="1:48" x14ac:dyDescent="0.25">
      <c r="A348">
        <v>25</v>
      </c>
      <c r="B348">
        <v>28</v>
      </c>
      <c r="C348">
        <v>0</v>
      </c>
      <c r="D348">
        <v>9</v>
      </c>
      <c r="E348">
        <v>0</v>
      </c>
      <c r="F348">
        <v>0</v>
      </c>
      <c r="G348">
        <f t="shared" si="138"/>
        <v>-0.40000000000000036</v>
      </c>
      <c r="H348">
        <v>471.16605499999997</v>
      </c>
      <c r="J348">
        <v>3462228</v>
      </c>
      <c r="K348">
        <v>3313219</v>
      </c>
      <c r="L348">
        <v>3330878</v>
      </c>
      <c r="M348" t="str">
        <f t="shared" si="116"/>
        <v>Yes</v>
      </c>
      <c r="N348">
        <f t="shared" si="117"/>
        <v>3368775</v>
      </c>
      <c r="P348">
        <v>0</v>
      </c>
      <c r="Q348">
        <v>0</v>
      </c>
      <c r="R348">
        <v>0</v>
      </c>
      <c r="S348" t="str">
        <f t="shared" si="118"/>
        <v>No</v>
      </c>
      <c r="T348">
        <f t="shared" si="119"/>
        <v>0</v>
      </c>
      <c r="V348">
        <f t="shared" si="120"/>
        <v>1.1200000000000001</v>
      </c>
      <c r="W348">
        <f t="shared" si="121"/>
        <v>0.36</v>
      </c>
      <c r="Y348" s="4">
        <f t="shared" si="122"/>
        <v>471.16605497990003</v>
      </c>
      <c r="Z348">
        <f t="shared" si="123"/>
        <v>12</v>
      </c>
      <c r="AA348">
        <f t="shared" si="124"/>
        <v>0.48</v>
      </c>
      <c r="AB348">
        <f t="shared" si="125"/>
        <v>0.42857142857142855</v>
      </c>
      <c r="AC348">
        <f t="shared" si="126"/>
        <v>1.3333333333333333</v>
      </c>
      <c r="AD348" t="str">
        <f t="shared" si="127"/>
        <v>CRAM</v>
      </c>
      <c r="AG348">
        <f t="shared" si="128"/>
        <v>0.36585365853658536</v>
      </c>
      <c r="AI348" t="str">
        <f t="shared" si="129"/>
        <v>----</v>
      </c>
      <c r="AJ348" t="str">
        <f t="shared" si="130"/>
        <v>----</v>
      </c>
      <c r="AK348" t="str">
        <f t="shared" si="131"/>
        <v>HUnSatLig</v>
      </c>
      <c r="AL348" t="str">
        <f t="shared" si="132"/>
        <v>----</v>
      </c>
      <c r="AM348" t="str">
        <f t="shared" si="133"/>
        <v>----</v>
      </c>
      <c r="AN348" t="str">
        <f t="shared" si="134"/>
        <v>----</v>
      </c>
      <c r="AP348" s="4">
        <f t="shared" si="135"/>
        <v>471.27500519246399</v>
      </c>
      <c r="AQ348" s="4">
        <f t="shared" si="136"/>
        <v>471</v>
      </c>
      <c r="AR348" s="4">
        <f t="shared" si="137"/>
        <v>0.27500519246399335</v>
      </c>
      <c r="AU348">
        <v>-0.40000000000000036</v>
      </c>
      <c r="AV348">
        <v>3368775</v>
      </c>
    </row>
    <row r="349" spans="1:48" x14ac:dyDescent="0.25">
      <c r="A349">
        <v>25</v>
      </c>
      <c r="B349">
        <v>28</v>
      </c>
      <c r="C349">
        <v>0</v>
      </c>
      <c r="D349">
        <v>10</v>
      </c>
      <c r="E349">
        <v>0</v>
      </c>
      <c r="F349">
        <v>0</v>
      </c>
      <c r="G349">
        <f t="shared" si="138"/>
        <v>-0.32000000000000028</v>
      </c>
      <c r="H349">
        <v>487.16096959999999</v>
      </c>
      <c r="J349">
        <v>3717354</v>
      </c>
      <c r="K349">
        <v>3781289</v>
      </c>
      <c r="L349">
        <v>2727956</v>
      </c>
      <c r="M349" t="str">
        <f t="shared" si="116"/>
        <v>Yes</v>
      </c>
      <c r="N349">
        <f t="shared" si="117"/>
        <v>3408866.3333333335</v>
      </c>
      <c r="P349">
        <v>0</v>
      </c>
      <c r="Q349">
        <v>0</v>
      </c>
      <c r="R349">
        <v>0</v>
      </c>
      <c r="S349" t="str">
        <f t="shared" si="118"/>
        <v>No</v>
      </c>
      <c r="T349">
        <f t="shared" si="119"/>
        <v>0</v>
      </c>
      <c r="V349">
        <f t="shared" si="120"/>
        <v>1.1200000000000001</v>
      </c>
      <c r="W349">
        <f t="shared" si="121"/>
        <v>0.4</v>
      </c>
      <c r="Y349" s="4">
        <f t="shared" si="122"/>
        <v>487.16096957989998</v>
      </c>
      <c r="Z349">
        <f t="shared" si="123"/>
        <v>12</v>
      </c>
      <c r="AA349">
        <f t="shared" si="124"/>
        <v>0.48</v>
      </c>
      <c r="AB349">
        <f t="shared" si="125"/>
        <v>0.42857142857142855</v>
      </c>
      <c r="AC349">
        <f t="shared" si="126"/>
        <v>1.2</v>
      </c>
      <c r="AD349" t="str">
        <f t="shared" si="127"/>
        <v>CRAM</v>
      </c>
      <c r="AG349">
        <f t="shared" si="128"/>
        <v>0.35</v>
      </c>
      <c r="AI349" t="str">
        <f t="shared" si="129"/>
        <v>----</v>
      </c>
      <c r="AJ349" t="str">
        <f t="shared" si="130"/>
        <v>----</v>
      </c>
      <c r="AK349" t="str">
        <f t="shared" si="131"/>
        <v>HUnSatLig</v>
      </c>
      <c r="AL349" t="str">
        <f t="shared" si="132"/>
        <v>----</v>
      </c>
      <c r="AM349" t="str">
        <f t="shared" si="133"/>
        <v>----</v>
      </c>
      <c r="AN349" t="str">
        <f t="shared" si="134"/>
        <v>----</v>
      </c>
      <c r="AP349" s="4">
        <f t="shared" si="135"/>
        <v>487.27361838094924</v>
      </c>
      <c r="AQ349" s="4">
        <f t="shared" si="136"/>
        <v>487</v>
      </c>
      <c r="AR349" s="4">
        <f t="shared" si="137"/>
        <v>0.27361838094924451</v>
      </c>
      <c r="AU349">
        <v>-0.32000000000000028</v>
      </c>
      <c r="AV349">
        <v>3408866.3333333335</v>
      </c>
    </row>
    <row r="350" spans="1:48" x14ac:dyDescent="0.25">
      <c r="A350">
        <v>25</v>
      </c>
      <c r="B350">
        <v>28</v>
      </c>
      <c r="C350">
        <v>0</v>
      </c>
      <c r="D350">
        <v>11</v>
      </c>
      <c r="E350">
        <v>0</v>
      </c>
      <c r="F350">
        <v>0</v>
      </c>
      <c r="G350">
        <f t="shared" si="138"/>
        <v>-0.24000000000000021</v>
      </c>
      <c r="H350">
        <v>503.1558842</v>
      </c>
      <c r="J350">
        <v>3832826</v>
      </c>
      <c r="K350">
        <v>3925039</v>
      </c>
      <c r="L350">
        <v>3813071</v>
      </c>
      <c r="M350" t="str">
        <f t="shared" si="116"/>
        <v>Yes</v>
      </c>
      <c r="N350">
        <f t="shared" si="117"/>
        <v>3856978.6666666665</v>
      </c>
      <c r="P350">
        <v>0</v>
      </c>
      <c r="Q350">
        <v>0</v>
      </c>
      <c r="R350">
        <v>0</v>
      </c>
      <c r="S350" t="str">
        <f t="shared" si="118"/>
        <v>No</v>
      </c>
      <c r="T350">
        <f t="shared" si="119"/>
        <v>0</v>
      </c>
      <c r="V350">
        <f t="shared" si="120"/>
        <v>1.1200000000000001</v>
      </c>
      <c r="W350">
        <f t="shared" si="121"/>
        <v>0.44</v>
      </c>
      <c r="Y350" s="4">
        <f t="shared" si="122"/>
        <v>503.1558841799</v>
      </c>
      <c r="Z350">
        <f t="shared" si="123"/>
        <v>12</v>
      </c>
      <c r="AA350">
        <f t="shared" si="124"/>
        <v>0.48</v>
      </c>
      <c r="AB350">
        <f t="shared" si="125"/>
        <v>0.42857142857142855</v>
      </c>
      <c r="AC350">
        <f t="shared" si="126"/>
        <v>1.0909090909090908</v>
      </c>
      <c r="AD350" t="str">
        <f t="shared" si="127"/>
        <v>CRAM</v>
      </c>
      <c r="AG350">
        <f t="shared" si="128"/>
        <v>0.33333333333333331</v>
      </c>
      <c r="AI350" t="str">
        <f t="shared" si="129"/>
        <v>----</v>
      </c>
      <c r="AJ350" t="str">
        <f t="shared" si="130"/>
        <v>----</v>
      </c>
      <c r="AK350" t="str">
        <f t="shared" si="131"/>
        <v>HUnSatLig</v>
      </c>
      <c r="AL350" t="str">
        <f t="shared" si="132"/>
        <v>----</v>
      </c>
      <c r="AM350" t="str">
        <f t="shared" si="133"/>
        <v>----</v>
      </c>
      <c r="AN350" t="str">
        <f t="shared" si="134"/>
        <v>----</v>
      </c>
      <c r="AP350" s="4">
        <f t="shared" si="135"/>
        <v>503.27223156943455</v>
      </c>
      <c r="AQ350" s="4">
        <f t="shared" si="136"/>
        <v>503</v>
      </c>
      <c r="AR350" s="4">
        <f t="shared" si="137"/>
        <v>0.27223156943455251</v>
      </c>
      <c r="AU350">
        <v>-0.24000000000000021</v>
      </c>
      <c r="AV350">
        <v>3856978.6666666665</v>
      </c>
    </row>
    <row r="351" spans="1:48" x14ac:dyDescent="0.25">
      <c r="A351">
        <v>25</v>
      </c>
      <c r="B351">
        <v>28</v>
      </c>
      <c r="C351">
        <v>0</v>
      </c>
      <c r="D351">
        <v>12</v>
      </c>
      <c r="E351">
        <v>0</v>
      </c>
      <c r="F351">
        <v>0</v>
      </c>
      <c r="G351">
        <f t="shared" si="138"/>
        <v>-0.16000000000000014</v>
      </c>
      <c r="H351">
        <v>519.15079879999996</v>
      </c>
      <c r="J351">
        <v>3735391</v>
      </c>
      <c r="K351">
        <v>3160493</v>
      </c>
      <c r="L351">
        <v>3470446</v>
      </c>
      <c r="M351" t="str">
        <f t="shared" si="116"/>
        <v>Yes</v>
      </c>
      <c r="N351">
        <f t="shared" si="117"/>
        <v>3455443.3333333335</v>
      </c>
      <c r="P351">
        <v>0</v>
      </c>
      <c r="Q351">
        <v>0</v>
      </c>
      <c r="R351">
        <v>0</v>
      </c>
      <c r="S351" t="str">
        <f t="shared" si="118"/>
        <v>No</v>
      </c>
      <c r="T351">
        <f t="shared" si="119"/>
        <v>0</v>
      </c>
      <c r="V351">
        <f t="shared" si="120"/>
        <v>1.1200000000000001</v>
      </c>
      <c r="W351">
        <f t="shared" si="121"/>
        <v>0.48</v>
      </c>
      <c r="Y351" s="4">
        <f t="shared" si="122"/>
        <v>519.15079877990001</v>
      </c>
      <c r="Z351">
        <f t="shared" si="123"/>
        <v>12</v>
      </c>
      <c r="AA351">
        <f t="shared" si="124"/>
        <v>0.48</v>
      </c>
      <c r="AB351">
        <f t="shared" si="125"/>
        <v>0.42857142857142855</v>
      </c>
      <c r="AC351">
        <f t="shared" si="126"/>
        <v>1</v>
      </c>
      <c r="AD351" t="str">
        <f t="shared" si="127"/>
        <v>CRAM</v>
      </c>
      <c r="AG351">
        <f t="shared" si="128"/>
        <v>0.31578947368421051</v>
      </c>
      <c r="AI351" t="str">
        <f t="shared" si="129"/>
        <v>----</v>
      </c>
      <c r="AJ351" t="str">
        <f t="shared" si="130"/>
        <v>----</v>
      </c>
      <c r="AK351" t="str">
        <f t="shared" si="131"/>
        <v>HUnSatLig</v>
      </c>
      <c r="AL351" t="str">
        <f t="shared" si="132"/>
        <v>----</v>
      </c>
      <c r="AM351" t="str">
        <f t="shared" si="133"/>
        <v>----</v>
      </c>
      <c r="AN351" t="str">
        <f t="shared" si="134"/>
        <v>----</v>
      </c>
      <c r="AP351" s="4">
        <f t="shared" si="135"/>
        <v>519.27084475791992</v>
      </c>
      <c r="AQ351" s="4">
        <f t="shared" si="136"/>
        <v>519</v>
      </c>
      <c r="AR351" s="4">
        <f t="shared" si="137"/>
        <v>0.27084475791991736</v>
      </c>
      <c r="AU351">
        <v>-0.16000000000000014</v>
      </c>
      <c r="AV351">
        <v>3455443.3333333335</v>
      </c>
    </row>
    <row r="352" spans="1:48" x14ac:dyDescent="0.25">
      <c r="A352">
        <v>25</v>
      </c>
      <c r="B352">
        <v>28</v>
      </c>
      <c r="C352">
        <v>0</v>
      </c>
      <c r="D352">
        <v>13</v>
      </c>
      <c r="E352">
        <v>0</v>
      </c>
      <c r="F352">
        <v>0</v>
      </c>
      <c r="G352">
        <f t="shared" si="138"/>
        <v>-8.0000000000000071E-2</v>
      </c>
      <c r="H352">
        <v>535.14571339999998</v>
      </c>
      <c r="J352">
        <v>3435889</v>
      </c>
      <c r="K352">
        <v>3422779</v>
      </c>
      <c r="L352">
        <v>3128831</v>
      </c>
      <c r="M352" t="str">
        <f t="shared" si="116"/>
        <v>Yes</v>
      </c>
      <c r="N352">
        <f t="shared" si="117"/>
        <v>3329166.3333333335</v>
      </c>
      <c r="P352">
        <v>0</v>
      </c>
      <c r="Q352">
        <v>0</v>
      </c>
      <c r="R352">
        <v>0</v>
      </c>
      <c r="S352" t="str">
        <f t="shared" si="118"/>
        <v>No</v>
      </c>
      <c r="T352">
        <f t="shared" si="119"/>
        <v>0</v>
      </c>
      <c r="V352">
        <f t="shared" si="120"/>
        <v>1.1200000000000001</v>
      </c>
      <c r="W352">
        <f t="shared" si="121"/>
        <v>0.52</v>
      </c>
      <c r="Y352" s="4">
        <f t="shared" si="122"/>
        <v>535.14571337990003</v>
      </c>
      <c r="Z352">
        <f t="shared" si="123"/>
        <v>12</v>
      </c>
      <c r="AA352">
        <f t="shared" si="124"/>
        <v>0.48</v>
      </c>
      <c r="AB352">
        <f t="shared" si="125"/>
        <v>0.42857142857142855</v>
      </c>
      <c r="AC352">
        <f t="shared" si="126"/>
        <v>0.92307692307692313</v>
      </c>
      <c r="AD352" t="str">
        <f t="shared" si="127"/>
        <v>CRAM</v>
      </c>
      <c r="AG352">
        <f t="shared" si="128"/>
        <v>0.29729729729729731</v>
      </c>
      <c r="AI352" t="str">
        <f t="shared" si="129"/>
        <v>----</v>
      </c>
      <c r="AJ352" t="str">
        <f t="shared" si="130"/>
        <v>----</v>
      </c>
      <c r="AK352" t="str">
        <f t="shared" si="131"/>
        <v>HUnSatLig</v>
      </c>
      <c r="AL352" t="str">
        <f t="shared" si="132"/>
        <v>----</v>
      </c>
      <c r="AM352" t="str">
        <f t="shared" si="133"/>
        <v>----</v>
      </c>
      <c r="AN352" t="str">
        <f t="shared" si="134"/>
        <v>----</v>
      </c>
      <c r="AP352" s="4">
        <f t="shared" si="135"/>
        <v>535.26945794640517</v>
      </c>
      <c r="AQ352" s="4">
        <f t="shared" si="136"/>
        <v>535</v>
      </c>
      <c r="AR352" s="4">
        <f t="shared" si="137"/>
        <v>0.26945794640516851</v>
      </c>
      <c r="AU352">
        <v>-8.0000000000000071E-2</v>
      </c>
      <c r="AV352">
        <v>3329166.3333333335</v>
      </c>
    </row>
    <row r="353" spans="1:48" x14ac:dyDescent="0.25">
      <c r="A353">
        <v>25</v>
      </c>
      <c r="B353">
        <v>30</v>
      </c>
      <c r="C353">
        <v>0</v>
      </c>
      <c r="D353">
        <v>7</v>
      </c>
      <c r="E353">
        <v>0</v>
      </c>
      <c r="F353">
        <v>0</v>
      </c>
      <c r="G353">
        <f t="shared" si="138"/>
        <v>-0.63999999999999968</v>
      </c>
      <c r="H353">
        <v>441.19187579999999</v>
      </c>
      <c r="J353">
        <v>2619708</v>
      </c>
      <c r="K353">
        <v>2493283</v>
      </c>
      <c r="L353">
        <v>2875063</v>
      </c>
      <c r="M353" t="str">
        <f t="shared" si="116"/>
        <v>Yes</v>
      </c>
      <c r="N353">
        <f t="shared" si="117"/>
        <v>2662684.6666666665</v>
      </c>
      <c r="P353">
        <v>0</v>
      </c>
      <c r="Q353">
        <v>0</v>
      </c>
      <c r="R353">
        <v>0</v>
      </c>
      <c r="S353" t="str">
        <f t="shared" si="118"/>
        <v>No</v>
      </c>
      <c r="T353">
        <f t="shared" si="119"/>
        <v>0</v>
      </c>
      <c r="V353">
        <f t="shared" si="120"/>
        <v>1.2</v>
      </c>
      <c r="W353">
        <f t="shared" si="121"/>
        <v>0.28000000000000003</v>
      </c>
      <c r="Y353" s="4">
        <f t="shared" si="122"/>
        <v>441.19187577989999</v>
      </c>
      <c r="Z353">
        <f t="shared" si="123"/>
        <v>11</v>
      </c>
      <c r="AA353">
        <f t="shared" si="124"/>
        <v>0.44</v>
      </c>
      <c r="AB353">
        <f t="shared" si="125"/>
        <v>0.36666666666666664</v>
      </c>
      <c r="AC353">
        <f t="shared" si="126"/>
        <v>1.5714285714285714</v>
      </c>
      <c r="AD353" t="str">
        <f t="shared" si="127"/>
        <v>CRAM</v>
      </c>
      <c r="AG353">
        <f t="shared" si="128"/>
        <v>0.34883720930232559</v>
      </c>
      <c r="AI353" t="str">
        <f t="shared" si="129"/>
        <v>----</v>
      </c>
      <c r="AJ353" t="str">
        <f t="shared" si="130"/>
        <v>----</v>
      </c>
      <c r="AK353" t="str">
        <f t="shared" si="131"/>
        <v>HUnSatLig</v>
      </c>
      <c r="AL353" t="str">
        <f t="shared" si="132"/>
        <v>----</v>
      </c>
      <c r="AM353" t="str">
        <f t="shared" si="133"/>
        <v>----</v>
      </c>
      <c r="AN353" t="str">
        <f t="shared" si="134"/>
        <v>----</v>
      </c>
      <c r="AP353" s="4">
        <f t="shared" si="135"/>
        <v>441.29389490487659</v>
      </c>
      <c r="AQ353" s="4">
        <f t="shared" si="136"/>
        <v>441</v>
      </c>
      <c r="AR353" s="4">
        <f t="shared" si="137"/>
        <v>0.29389490487659486</v>
      </c>
      <c r="AU353">
        <v>-0.63999999999999968</v>
      </c>
      <c r="AV353">
        <v>2662684.6666666665</v>
      </c>
    </row>
    <row r="354" spans="1:48" x14ac:dyDescent="0.25">
      <c r="A354">
        <v>25</v>
      </c>
      <c r="B354">
        <v>32</v>
      </c>
      <c r="C354">
        <v>0</v>
      </c>
      <c r="D354">
        <v>6</v>
      </c>
      <c r="E354">
        <v>0</v>
      </c>
      <c r="F354">
        <v>0</v>
      </c>
      <c r="G354">
        <f t="shared" si="138"/>
        <v>-0.79999999999999982</v>
      </c>
      <c r="H354">
        <v>427.21261120000003</v>
      </c>
      <c r="J354">
        <v>2552791</v>
      </c>
      <c r="K354">
        <v>2200091</v>
      </c>
      <c r="L354">
        <v>2268032</v>
      </c>
      <c r="M354" t="str">
        <f t="shared" si="116"/>
        <v>Yes</v>
      </c>
      <c r="N354">
        <f t="shared" si="117"/>
        <v>2340304.6666666665</v>
      </c>
      <c r="P354">
        <v>0</v>
      </c>
      <c r="Q354">
        <v>0</v>
      </c>
      <c r="R354">
        <v>0</v>
      </c>
      <c r="S354" t="str">
        <f t="shared" si="118"/>
        <v>No</v>
      </c>
      <c r="T354">
        <f t="shared" si="119"/>
        <v>0</v>
      </c>
      <c r="V354">
        <f t="shared" si="120"/>
        <v>1.28</v>
      </c>
      <c r="W354">
        <f t="shared" si="121"/>
        <v>0.24</v>
      </c>
      <c r="Y354" s="4">
        <f t="shared" si="122"/>
        <v>427.21261117989997</v>
      </c>
      <c r="Z354">
        <f t="shared" si="123"/>
        <v>10</v>
      </c>
      <c r="AA354">
        <f t="shared" si="124"/>
        <v>0.4</v>
      </c>
      <c r="AB354">
        <f t="shared" si="125"/>
        <v>0.3125</v>
      </c>
      <c r="AC354">
        <f t="shared" si="126"/>
        <v>1.6666666666666667</v>
      </c>
      <c r="AD354" t="str">
        <f t="shared" si="127"/>
        <v>CRAM</v>
      </c>
      <c r="AG354">
        <f t="shared" si="128"/>
        <v>0.31818181818181818</v>
      </c>
      <c r="AI354" t="str">
        <f t="shared" si="129"/>
        <v>----</v>
      </c>
      <c r="AJ354" t="str">
        <f t="shared" si="130"/>
        <v>----</v>
      </c>
      <c r="AK354" t="str">
        <f t="shared" si="131"/>
        <v>HUnSatLig</v>
      </c>
      <c r="AL354" t="str">
        <f t="shared" si="132"/>
        <v>----</v>
      </c>
      <c r="AM354" t="str">
        <f t="shared" si="133"/>
        <v>----</v>
      </c>
      <c r="AN354" t="str">
        <f t="shared" si="134"/>
        <v>----</v>
      </c>
      <c r="AP354" s="4">
        <f t="shared" si="135"/>
        <v>427.31139780577445</v>
      </c>
      <c r="AQ354" s="4">
        <f t="shared" si="136"/>
        <v>427</v>
      </c>
      <c r="AR354" s="4">
        <f t="shared" si="137"/>
        <v>0.31139780577444753</v>
      </c>
      <c r="AU354">
        <v>-0.79999999999999982</v>
      </c>
      <c r="AV354">
        <v>2340304.6666666665</v>
      </c>
    </row>
    <row r="355" spans="1:48" x14ac:dyDescent="0.25">
      <c r="A355">
        <v>25</v>
      </c>
      <c r="B355">
        <v>32</v>
      </c>
      <c r="C355">
        <v>0</v>
      </c>
      <c r="D355">
        <v>7</v>
      </c>
      <c r="E355">
        <v>0</v>
      </c>
      <c r="F355">
        <v>0</v>
      </c>
      <c r="G355">
        <f t="shared" si="138"/>
        <v>-0.71999999999999975</v>
      </c>
      <c r="H355">
        <v>443.20752579999998</v>
      </c>
      <c r="J355">
        <v>3812908</v>
      </c>
      <c r="K355">
        <v>4479718</v>
      </c>
      <c r="L355">
        <v>4435946</v>
      </c>
      <c r="M355" t="str">
        <f t="shared" si="116"/>
        <v>Yes</v>
      </c>
      <c r="N355">
        <f t="shared" si="117"/>
        <v>4242857.333333333</v>
      </c>
      <c r="P355">
        <v>0</v>
      </c>
      <c r="Q355">
        <v>0</v>
      </c>
      <c r="R355">
        <v>0</v>
      </c>
      <c r="S355" t="str">
        <f t="shared" si="118"/>
        <v>No</v>
      </c>
      <c r="T355">
        <f t="shared" si="119"/>
        <v>0</v>
      </c>
      <c r="V355">
        <f t="shared" si="120"/>
        <v>1.28</v>
      </c>
      <c r="W355">
        <f t="shared" si="121"/>
        <v>0.28000000000000003</v>
      </c>
      <c r="Y355" s="4">
        <f t="shared" si="122"/>
        <v>443.20752577989998</v>
      </c>
      <c r="Z355">
        <f t="shared" si="123"/>
        <v>10</v>
      </c>
      <c r="AA355">
        <f t="shared" si="124"/>
        <v>0.4</v>
      </c>
      <c r="AB355">
        <f t="shared" si="125"/>
        <v>0.3125</v>
      </c>
      <c r="AC355">
        <f t="shared" si="126"/>
        <v>1.4285714285714286</v>
      </c>
      <c r="AD355" t="str">
        <f t="shared" si="127"/>
        <v>CRAM</v>
      </c>
      <c r="AG355">
        <f t="shared" si="128"/>
        <v>0.30232558139534882</v>
      </c>
      <c r="AI355" t="str">
        <f t="shared" si="129"/>
        <v>----</v>
      </c>
      <c r="AJ355" t="str">
        <f t="shared" si="130"/>
        <v>----</v>
      </c>
      <c r="AK355" t="str">
        <f t="shared" si="131"/>
        <v>HUnSatLig</v>
      </c>
      <c r="AL355" t="str">
        <f t="shared" si="132"/>
        <v>----</v>
      </c>
      <c r="AM355" t="str">
        <f t="shared" si="133"/>
        <v>----</v>
      </c>
      <c r="AN355" t="str">
        <f t="shared" si="134"/>
        <v>----</v>
      </c>
      <c r="AP355" s="4">
        <f t="shared" si="135"/>
        <v>443.31001099425976</v>
      </c>
      <c r="AQ355" s="4">
        <f t="shared" si="136"/>
        <v>443</v>
      </c>
      <c r="AR355" s="4">
        <f t="shared" si="137"/>
        <v>0.31001099425975553</v>
      </c>
      <c r="AU355">
        <v>-0.71999999999999975</v>
      </c>
      <c r="AV355">
        <v>4242857.333333333</v>
      </c>
    </row>
    <row r="356" spans="1:48" x14ac:dyDescent="0.25">
      <c r="A356">
        <v>25</v>
      </c>
      <c r="B356">
        <v>34</v>
      </c>
      <c r="C356">
        <v>0</v>
      </c>
      <c r="D356">
        <v>6</v>
      </c>
      <c r="E356">
        <v>0</v>
      </c>
      <c r="F356">
        <v>0</v>
      </c>
      <c r="G356">
        <f t="shared" si="138"/>
        <v>-0.87999999999999989</v>
      </c>
      <c r="H356">
        <v>429.22826120000002</v>
      </c>
      <c r="J356">
        <v>2839820</v>
      </c>
      <c r="K356">
        <v>2936276</v>
      </c>
      <c r="L356">
        <v>3200242</v>
      </c>
      <c r="M356" t="str">
        <f t="shared" si="116"/>
        <v>Yes</v>
      </c>
      <c r="N356">
        <f t="shared" si="117"/>
        <v>2992112.6666666665</v>
      </c>
      <c r="P356">
        <v>0</v>
      </c>
      <c r="Q356">
        <v>0</v>
      </c>
      <c r="R356">
        <v>0</v>
      </c>
      <c r="S356" t="str">
        <f t="shared" si="118"/>
        <v>No</v>
      </c>
      <c r="T356">
        <f t="shared" si="119"/>
        <v>0</v>
      </c>
      <c r="V356">
        <f t="shared" si="120"/>
        <v>1.36</v>
      </c>
      <c r="W356">
        <f t="shared" si="121"/>
        <v>0.24</v>
      </c>
      <c r="Y356" s="4">
        <f t="shared" si="122"/>
        <v>429.22826117989996</v>
      </c>
      <c r="Z356">
        <f t="shared" si="123"/>
        <v>9</v>
      </c>
      <c r="AA356">
        <f t="shared" si="124"/>
        <v>0.36</v>
      </c>
      <c r="AB356">
        <f t="shared" si="125"/>
        <v>0.26470588235294118</v>
      </c>
      <c r="AC356">
        <f t="shared" si="126"/>
        <v>1.5</v>
      </c>
      <c r="AD356" t="str">
        <f t="shared" si="127"/>
        <v>CRAM</v>
      </c>
      <c r="AG356">
        <f t="shared" si="128"/>
        <v>0.27272727272727271</v>
      </c>
      <c r="AI356" t="str">
        <f t="shared" si="129"/>
        <v>----</v>
      </c>
      <c r="AJ356" t="str">
        <f t="shared" si="130"/>
        <v>----</v>
      </c>
      <c r="AK356" t="str">
        <f t="shared" si="131"/>
        <v>HUnSatLig</v>
      </c>
      <c r="AL356" t="str">
        <f t="shared" si="132"/>
        <v>----</v>
      </c>
      <c r="AM356" t="str">
        <f t="shared" si="133"/>
        <v>----</v>
      </c>
      <c r="AN356" t="str">
        <f t="shared" si="134"/>
        <v>----</v>
      </c>
      <c r="AP356" s="4">
        <f t="shared" si="135"/>
        <v>429.32751389515767</v>
      </c>
      <c r="AQ356" s="4">
        <f t="shared" si="136"/>
        <v>429</v>
      </c>
      <c r="AR356" s="4">
        <f t="shared" si="137"/>
        <v>0.32751389515766505</v>
      </c>
      <c r="AU356">
        <v>-0.87999999999999989</v>
      </c>
      <c r="AV356">
        <v>2992112.6666666665</v>
      </c>
    </row>
    <row r="357" spans="1:48" x14ac:dyDescent="0.25">
      <c r="A357">
        <v>25</v>
      </c>
      <c r="B357">
        <v>34</v>
      </c>
      <c r="C357">
        <v>0</v>
      </c>
      <c r="D357">
        <v>7</v>
      </c>
      <c r="E357">
        <v>0</v>
      </c>
      <c r="F357">
        <v>0</v>
      </c>
      <c r="G357">
        <f t="shared" si="138"/>
        <v>-0.79999999999999982</v>
      </c>
      <c r="H357">
        <v>445.22317579999998</v>
      </c>
      <c r="J357">
        <v>4906268</v>
      </c>
      <c r="K357">
        <v>5263976</v>
      </c>
      <c r="L357">
        <v>4375323</v>
      </c>
      <c r="M357" t="str">
        <f t="shared" si="116"/>
        <v>Yes</v>
      </c>
      <c r="N357">
        <f t="shared" si="117"/>
        <v>4848522.333333333</v>
      </c>
      <c r="P357">
        <v>0</v>
      </c>
      <c r="Q357">
        <v>0</v>
      </c>
      <c r="R357">
        <v>0</v>
      </c>
      <c r="S357" t="str">
        <f t="shared" si="118"/>
        <v>No</v>
      </c>
      <c r="T357">
        <f t="shared" si="119"/>
        <v>0</v>
      </c>
      <c r="V357">
        <f t="shared" si="120"/>
        <v>1.36</v>
      </c>
      <c r="W357">
        <f t="shared" si="121"/>
        <v>0.28000000000000003</v>
      </c>
      <c r="Y357" s="4">
        <f t="shared" si="122"/>
        <v>445.22317577989998</v>
      </c>
      <c r="Z357">
        <f t="shared" si="123"/>
        <v>9</v>
      </c>
      <c r="AA357">
        <f t="shared" si="124"/>
        <v>0.36</v>
      </c>
      <c r="AB357">
        <f t="shared" si="125"/>
        <v>0.26470588235294118</v>
      </c>
      <c r="AC357">
        <f t="shared" si="126"/>
        <v>1.2857142857142858</v>
      </c>
      <c r="AD357" t="str">
        <f t="shared" si="127"/>
        <v>CRAM</v>
      </c>
      <c r="AG357">
        <f t="shared" si="128"/>
        <v>0.2558139534883721</v>
      </c>
      <c r="AI357" t="str">
        <f t="shared" si="129"/>
        <v>----</v>
      </c>
      <c r="AJ357" t="str">
        <f t="shared" si="130"/>
        <v>----</v>
      </c>
      <c r="AK357" t="str">
        <f t="shared" si="131"/>
        <v>HUnSatLig</v>
      </c>
      <c r="AL357" t="str">
        <f t="shared" si="132"/>
        <v>----</v>
      </c>
      <c r="AM357" t="str">
        <f t="shared" si="133"/>
        <v>----</v>
      </c>
      <c r="AN357" t="str">
        <f t="shared" si="134"/>
        <v>----</v>
      </c>
      <c r="AP357" s="4">
        <f t="shared" si="135"/>
        <v>445.32612708364297</v>
      </c>
      <c r="AQ357" s="4">
        <f t="shared" si="136"/>
        <v>445</v>
      </c>
      <c r="AR357" s="4">
        <f t="shared" si="137"/>
        <v>0.32612708364297305</v>
      </c>
      <c r="AU357">
        <v>-0.79999999999999982</v>
      </c>
      <c r="AV357">
        <v>4848522.333333333</v>
      </c>
    </row>
    <row r="358" spans="1:48" x14ac:dyDescent="0.25">
      <c r="A358">
        <v>25</v>
      </c>
      <c r="B358">
        <v>36</v>
      </c>
      <c r="C358">
        <v>0</v>
      </c>
      <c r="D358">
        <v>6</v>
      </c>
      <c r="E358">
        <v>0</v>
      </c>
      <c r="F358">
        <v>0</v>
      </c>
      <c r="G358">
        <f t="shared" si="138"/>
        <v>-0.96</v>
      </c>
      <c r="H358">
        <v>431.24391120000001</v>
      </c>
      <c r="J358">
        <v>2981935</v>
      </c>
      <c r="K358">
        <v>3384705</v>
      </c>
      <c r="L358">
        <v>2867797</v>
      </c>
      <c r="M358" t="str">
        <f t="shared" si="116"/>
        <v>Yes</v>
      </c>
      <c r="N358">
        <f t="shared" si="117"/>
        <v>3078145.6666666665</v>
      </c>
      <c r="P358">
        <v>0</v>
      </c>
      <c r="Q358">
        <v>0</v>
      </c>
      <c r="R358">
        <v>0</v>
      </c>
      <c r="S358" t="str">
        <f t="shared" si="118"/>
        <v>No</v>
      </c>
      <c r="T358">
        <f t="shared" si="119"/>
        <v>0</v>
      </c>
      <c r="V358">
        <f t="shared" si="120"/>
        <v>1.44</v>
      </c>
      <c r="W358">
        <f t="shared" si="121"/>
        <v>0.24</v>
      </c>
      <c r="Y358" s="4">
        <f t="shared" si="122"/>
        <v>431.24391117989995</v>
      </c>
      <c r="Z358">
        <f t="shared" si="123"/>
        <v>8</v>
      </c>
      <c r="AA358">
        <f t="shared" si="124"/>
        <v>0.32</v>
      </c>
      <c r="AB358">
        <f t="shared" si="125"/>
        <v>0.22222222222222221</v>
      </c>
      <c r="AC358">
        <f t="shared" si="126"/>
        <v>1.3333333333333333</v>
      </c>
      <c r="AD358" t="str">
        <f t="shared" si="127"/>
        <v>CRAM</v>
      </c>
      <c r="AG358">
        <f t="shared" si="128"/>
        <v>0.22727272727272727</v>
      </c>
      <c r="AI358" t="str">
        <f t="shared" si="129"/>
        <v>----</v>
      </c>
      <c r="AJ358" t="str">
        <f t="shared" si="130"/>
        <v>----</v>
      </c>
      <c r="AK358" t="str">
        <f t="shared" si="131"/>
        <v>HUnSatLig</v>
      </c>
      <c r="AL358" t="str">
        <f t="shared" si="132"/>
        <v>----</v>
      </c>
      <c r="AM358" t="str">
        <f t="shared" si="133"/>
        <v>----</v>
      </c>
      <c r="AN358" t="str">
        <f t="shared" si="134"/>
        <v>----</v>
      </c>
      <c r="AP358" s="4">
        <f t="shared" si="135"/>
        <v>431.34362998454088</v>
      </c>
      <c r="AQ358" s="4">
        <f t="shared" si="136"/>
        <v>431</v>
      </c>
      <c r="AR358" s="4">
        <f t="shared" si="137"/>
        <v>0.34362998454088256</v>
      </c>
      <c r="AU358">
        <v>-0.96</v>
      </c>
      <c r="AV358">
        <v>3078145.6666666665</v>
      </c>
    </row>
    <row r="359" spans="1:48" x14ac:dyDescent="0.25">
      <c r="A359">
        <v>25</v>
      </c>
      <c r="B359">
        <v>36</v>
      </c>
      <c r="C359">
        <v>0</v>
      </c>
      <c r="D359">
        <v>7</v>
      </c>
      <c r="E359">
        <v>0</v>
      </c>
      <c r="F359">
        <v>0</v>
      </c>
      <c r="G359">
        <f t="shared" si="138"/>
        <v>-0.87999999999999989</v>
      </c>
      <c r="H359">
        <v>447.23882579999997</v>
      </c>
      <c r="J359">
        <v>4360209</v>
      </c>
      <c r="K359">
        <v>4932075</v>
      </c>
      <c r="L359">
        <v>4509260</v>
      </c>
      <c r="M359" t="str">
        <f t="shared" si="116"/>
        <v>Yes</v>
      </c>
      <c r="N359">
        <f t="shared" si="117"/>
        <v>4600514.666666667</v>
      </c>
      <c r="P359">
        <v>0</v>
      </c>
      <c r="Q359">
        <v>0</v>
      </c>
      <c r="R359">
        <v>0</v>
      </c>
      <c r="S359" t="str">
        <f t="shared" si="118"/>
        <v>No</v>
      </c>
      <c r="T359">
        <f t="shared" si="119"/>
        <v>0</v>
      </c>
      <c r="V359">
        <f t="shared" si="120"/>
        <v>1.44</v>
      </c>
      <c r="W359">
        <f t="shared" si="121"/>
        <v>0.28000000000000003</v>
      </c>
      <c r="Y359" s="4">
        <f t="shared" si="122"/>
        <v>447.23882577989997</v>
      </c>
      <c r="Z359">
        <f t="shared" si="123"/>
        <v>8</v>
      </c>
      <c r="AA359">
        <f t="shared" si="124"/>
        <v>0.32</v>
      </c>
      <c r="AB359">
        <f t="shared" si="125"/>
        <v>0.22222222222222221</v>
      </c>
      <c r="AC359">
        <f t="shared" si="126"/>
        <v>1.1428571428571428</v>
      </c>
      <c r="AD359" t="str">
        <f t="shared" si="127"/>
        <v>CRAM</v>
      </c>
      <c r="AG359">
        <f t="shared" si="128"/>
        <v>0.20930232558139536</v>
      </c>
      <c r="AI359" t="str">
        <f t="shared" si="129"/>
        <v>----</v>
      </c>
      <c r="AJ359" t="str">
        <f t="shared" si="130"/>
        <v>----</v>
      </c>
      <c r="AK359" t="str">
        <f t="shared" si="131"/>
        <v>HUnSatLig</v>
      </c>
      <c r="AL359" t="str">
        <f t="shared" si="132"/>
        <v>----</v>
      </c>
      <c r="AM359" t="str">
        <f t="shared" si="133"/>
        <v>----</v>
      </c>
      <c r="AN359" t="str">
        <f t="shared" si="134"/>
        <v>----</v>
      </c>
      <c r="AP359" s="4">
        <f t="shared" si="135"/>
        <v>447.34224317302619</v>
      </c>
      <c r="AQ359" s="4">
        <f t="shared" si="136"/>
        <v>447</v>
      </c>
      <c r="AR359" s="4">
        <f t="shared" si="137"/>
        <v>0.34224317302619056</v>
      </c>
      <c r="AU359">
        <v>-0.87999999999999989</v>
      </c>
      <c r="AV359">
        <v>4600514.666666667</v>
      </c>
    </row>
    <row r="360" spans="1:48" x14ac:dyDescent="0.25">
      <c r="A360">
        <v>26</v>
      </c>
      <c r="B360">
        <v>22</v>
      </c>
      <c r="C360">
        <v>0</v>
      </c>
      <c r="D360">
        <v>12</v>
      </c>
      <c r="E360">
        <v>0</v>
      </c>
      <c r="F360">
        <v>0</v>
      </c>
      <c r="G360">
        <f t="shared" si="138"/>
        <v>7.6923076923077094E-2</v>
      </c>
      <c r="H360">
        <v>525.10384880000004</v>
      </c>
      <c r="J360">
        <v>2664533</v>
      </c>
      <c r="K360">
        <v>2029571</v>
      </c>
      <c r="L360">
        <v>2108176</v>
      </c>
      <c r="M360" t="str">
        <f t="shared" si="116"/>
        <v>Yes</v>
      </c>
      <c r="N360">
        <f t="shared" si="117"/>
        <v>2267426.6666666665</v>
      </c>
      <c r="P360">
        <v>0</v>
      </c>
      <c r="Q360">
        <v>0</v>
      </c>
      <c r="R360">
        <v>0</v>
      </c>
      <c r="S360" t="str">
        <f t="shared" si="118"/>
        <v>No</v>
      </c>
      <c r="T360">
        <f t="shared" si="119"/>
        <v>0</v>
      </c>
      <c r="V360">
        <f t="shared" si="120"/>
        <v>0.84615384615384615</v>
      </c>
      <c r="W360">
        <f t="shared" si="121"/>
        <v>0.46153846153846156</v>
      </c>
      <c r="Y360" s="4">
        <f t="shared" si="122"/>
        <v>525.10384877990009</v>
      </c>
      <c r="Z360">
        <f t="shared" si="123"/>
        <v>16</v>
      </c>
      <c r="AA360">
        <f t="shared" si="124"/>
        <v>0.61538461538461542</v>
      </c>
      <c r="AB360">
        <f t="shared" si="125"/>
        <v>0.72727272727272729</v>
      </c>
      <c r="AC360">
        <f t="shared" si="126"/>
        <v>1.3333333333333333</v>
      </c>
      <c r="AD360" t="str">
        <f t="shared" si="127"/>
        <v>CRAM</v>
      </c>
      <c r="AG360">
        <f t="shared" si="128"/>
        <v>0.5</v>
      </c>
      <c r="AI360" t="str">
        <f t="shared" si="129"/>
        <v>----</v>
      </c>
      <c r="AJ360" t="str">
        <f t="shared" si="130"/>
        <v>----</v>
      </c>
      <c r="AK360" t="str">
        <f t="shared" si="131"/>
        <v>HUnSatLig</v>
      </c>
      <c r="AL360" t="str">
        <f t="shared" si="132"/>
        <v>----</v>
      </c>
      <c r="AM360" t="str">
        <f t="shared" si="133"/>
        <v>----</v>
      </c>
      <c r="AN360" t="str">
        <f t="shared" si="134"/>
        <v>----</v>
      </c>
      <c r="AP360" s="4">
        <f t="shared" si="135"/>
        <v>525.2252713130772</v>
      </c>
      <c r="AQ360" s="4">
        <f t="shared" si="136"/>
        <v>525</v>
      </c>
      <c r="AR360" s="4">
        <f t="shared" si="137"/>
        <v>0.22527131307720083</v>
      </c>
      <c r="AU360">
        <v>7.6923076923077094E-2</v>
      </c>
      <c r="AV360">
        <v>2267426.6666666665</v>
      </c>
    </row>
    <row r="361" spans="1:48" x14ac:dyDescent="0.25">
      <c r="A361">
        <v>26</v>
      </c>
      <c r="B361">
        <v>22</v>
      </c>
      <c r="C361">
        <v>0</v>
      </c>
      <c r="D361">
        <v>13</v>
      </c>
      <c r="E361">
        <v>0</v>
      </c>
      <c r="F361">
        <v>0</v>
      </c>
      <c r="G361">
        <f t="shared" si="138"/>
        <v>0.15384615384615374</v>
      </c>
      <c r="H361">
        <v>541.09876340000005</v>
      </c>
      <c r="J361">
        <v>2176969</v>
      </c>
      <c r="K361">
        <v>1672741</v>
      </c>
      <c r="L361">
        <v>1771114</v>
      </c>
      <c r="M361" t="str">
        <f t="shared" si="116"/>
        <v>Yes</v>
      </c>
      <c r="N361">
        <f t="shared" si="117"/>
        <v>1873608</v>
      </c>
      <c r="P361">
        <v>0</v>
      </c>
      <c r="Q361">
        <v>0</v>
      </c>
      <c r="R361">
        <v>0</v>
      </c>
      <c r="S361" t="str">
        <f t="shared" si="118"/>
        <v>No</v>
      </c>
      <c r="T361">
        <f t="shared" si="119"/>
        <v>0</v>
      </c>
      <c r="V361">
        <f t="shared" si="120"/>
        <v>0.84615384615384615</v>
      </c>
      <c r="W361">
        <f t="shared" si="121"/>
        <v>0.5</v>
      </c>
      <c r="Y361" s="4">
        <f t="shared" si="122"/>
        <v>541.09876337990011</v>
      </c>
      <c r="Z361">
        <f t="shared" si="123"/>
        <v>16</v>
      </c>
      <c r="AA361">
        <f t="shared" si="124"/>
        <v>0.61538461538461542</v>
      </c>
      <c r="AB361">
        <f t="shared" si="125"/>
        <v>0.72727272727272729</v>
      </c>
      <c r="AC361">
        <f t="shared" si="126"/>
        <v>1.2307692307692308</v>
      </c>
      <c r="AD361" t="str">
        <f t="shared" si="127"/>
        <v>CRAM</v>
      </c>
      <c r="AG361">
        <f t="shared" si="128"/>
        <v>0.48717948717948717</v>
      </c>
      <c r="AI361" t="str">
        <f t="shared" si="129"/>
        <v>----</v>
      </c>
      <c r="AJ361" t="str">
        <f t="shared" si="130"/>
        <v>----</v>
      </c>
      <c r="AK361" t="str">
        <f t="shared" si="131"/>
        <v>HUnSatLig</v>
      </c>
      <c r="AL361" t="str">
        <f t="shared" si="132"/>
        <v>----</v>
      </c>
      <c r="AM361" t="str">
        <f t="shared" si="133"/>
        <v>----</v>
      </c>
      <c r="AN361" t="str">
        <f t="shared" si="134"/>
        <v>----</v>
      </c>
      <c r="AP361" s="4">
        <f t="shared" si="135"/>
        <v>541.22388450156257</v>
      </c>
      <c r="AQ361" s="4">
        <f t="shared" si="136"/>
        <v>541</v>
      </c>
      <c r="AR361" s="4">
        <f t="shared" si="137"/>
        <v>0.22388450156256567</v>
      </c>
      <c r="AU361">
        <v>0.15384615384615374</v>
      </c>
      <c r="AV361">
        <v>1873608</v>
      </c>
    </row>
    <row r="362" spans="1:48" x14ac:dyDescent="0.25">
      <c r="A362">
        <v>26</v>
      </c>
      <c r="B362">
        <v>22</v>
      </c>
      <c r="C362">
        <v>0</v>
      </c>
      <c r="D362">
        <v>14</v>
      </c>
      <c r="E362">
        <v>0</v>
      </c>
      <c r="F362">
        <v>0</v>
      </c>
      <c r="G362">
        <f t="shared" si="138"/>
        <v>0.23076923076923084</v>
      </c>
      <c r="H362">
        <v>557.09367799999995</v>
      </c>
      <c r="J362">
        <v>2213236</v>
      </c>
      <c r="K362">
        <v>2192143</v>
      </c>
      <c r="L362">
        <v>1641134</v>
      </c>
      <c r="M362" t="str">
        <f t="shared" si="116"/>
        <v>Yes</v>
      </c>
      <c r="N362">
        <f t="shared" si="117"/>
        <v>2015504.3333333333</v>
      </c>
      <c r="P362">
        <v>0</v>
      </c>
      <c r="Q362">
        <v>0</v>
      </c>
      <c r="R362">
        <v>0</v>
      </c>
      <c r="S362" t="str">
        <f t="shared" si="118"/>
        <v>No</v>
      </c>
      <c r="T362">
        <f t="shared" si="119"/>
        <v>0</v>
      </c>
      <c r="V362">
        <f t="shared" si="120"/>
        <v>0.84615384615384615</v>
      </c>
      <c r="W362">
        <f t="shared" si="121"/>
        <v>0.53846153846153844</v>
      </c>
      <c r="Y362" s="4">
        <f t="shared" si="122"/>
        <v>557.09367797990001</v>
      </c>
      <c r="Z362">
        <f t="shared" si="123"/>
        <v>16</v>
      </c>
      <c r="AA362">
        <f t="shared" si="124"/>
        <v>0.61538461538461542</v>
      </c>
      <c r="AB362">
        <f t="shared" si="125"/>
        <v>0.72727272727272729</v>
      </c>
      <c r="AC362">
        <f t="shared" si="126"/>
        <v>1.1428571428571428</v>
      </c>
      <c r="AD362" t="str">
        <f t="shared" si="127"/>
        <v>CRAM</v>
      </c>
      <c r="AG362">
        <f t="shared" si="128"/>
        <v>0.47368421052631576</v>
      </c>
      <c r="AI362" t="str">
        <f t="shared" si="129"/>
        <v>----</v>
      </c>
      <c r="AJ362" t="str">
        <f t="shared" si="130"/>
        <v>----</v>
      </c>
      <c r="AK362" t="str">
        <f t="shared" si="131"/>
        <v>HUnSatLig</v>
      </c>
      <c r="AL362" t="str">
        <f t="shared" si="132"/>
        <v>----</v>
      </c>
      <c r="AM362" t="str">
        <f t="shared" si="133"/>
        <v>----</v>
      </c>
      <c r="AN362" t="str">
        <f t="shared" si="134"/>
        <v>----</v>
      </c>
      <c r="AP362" s="4">
        <f t="shared" si="135"/>
        <v>557.2224976900477</v>
      </c>
      <c r="AQ362" s="4">
        <f t="shared" si="136"/>
        <v>557</v>
      </c>
      <c r="AR362" s="4">
        <f t="shared" si="137"/>
        <v>0.22249769004770314</v>
      </c>
      <c r="AU362">
        <v>0.23076923076923084</v>
      </c>
      <c r="AV362">
        <v>2015504.3333333333</v>
      </c>
    </row>
    <row r="363" spans="1:48" x14ac:dyDescent="0.25">
      <c r="A363">
        <v>26</v>
      </c>
      <c r="B363">
        <v>22</v>
      </c>
      <c r="C363">
        <v>0</v>
      </c>
      <c r="D363">
        <v>15</v>
      </c>
      <c r="E363">
        <v>0</v>
      </c>
      <c r="F363">
        <v>0</v>
      </c>
      <c r="G363">
        <f t="shared" si="138"/>
        <v>0.30769230769230749</v>
      </c>
      <c r="H363">
        <v>573.08859259999997</v>
      </c>
      <c r="J363">
        <v>1666340</v>
      </c>
      <c r="K363">
        <v>1887905</v>
      </c>
      <c r="L363">
        <v>1796897</v>
      </c>
      <c r="M363" t="str">
        <f t="shared" si="116"/>
        <v>Yes</v>
      </c>
      <c r="N363">
        <f t="shared" si="117"/>
        <v>1783714</v>
      </c>
      <c r="P363">
        <v>0</v>
      </c>
      <c r="Q363">
        <v>0</v>
      </c>
      <c r="R363">
        <v>0</v>
      </c>
      <c r="S363" t="str">
        <f t="shared" si="118"/>
        <v>No</v>
      </c>
      <c r="T363">
        <f t="shared" si="119"/>
        <v>0</v>
      </c>
      <c r="V363">
        <f t="shared" si="120"/>
        <v>0.84615384615384615</v>
      </c>
      <c r="W363">
        <f t="shared" si="121"/>
        <v>0.57692307692307687</v>
      </c>
      <c r="Y363" s="4">
        <f t="shared" si="122"/>
        <v>573.08859257990014</v>
      </c>
      <c r="Z363">
        <f t="shared" si="123"/>
        <v>16</v>
      </c>
      <c r="AA363">
        <f t="shared" si="124"/>
        <v>0.61538461538461542</v>
      </c>
      <c r="AB363">
        <f t="shared" si="125"/>
        <v>0.72727272727272729</v>
      </c>
      <c r="AC363">
        <f t="shared" si="126"/>
        <v>1.0666666666666667</v>
      </c>
      <c r="AD363" t="str">
        <f t="shared" si="127"/>
        <v>CRAM</v>
      </c>
      <c r="AG363">
        <f t="shared" si="128"/>
        <v>0.45945945945945948</v>
      </c>
      <c r="AI363" t="str">
        <f t="shared" si="129"/>
        <v>----</v>
      </c>
      <c r="AJ363" t="str">
        <f t="shared" si="130"/>
        <v>----</v>
      </c>
      <c r="AK363" t="str">
        <f t="shared" si="131"/>
        <v>HUnSatLig</v>
      </c>
      <c r="AL363" t="str">
        <f t="shared" si="132"/>
        <v>----</v>
      </c>
      <c r="AM363" t="str">
        <f t="shared" si="133"/>
        <v>----</v>
      </c>
      <c r="AN363" t="str">
        <f t="shared" si="134"/>
        <v>----</v>
      </c>
      <c r="AP363" s="4">
        <f t="shared" si="135"/>
        <v>573.22111087853318</v>
      </c>
      <c r="AQ363" s="4">
        <f t="shared" si="136"/>
        <v>573</v>
      </c>
      <c r="AR363" s="4">
        <f t="shared" si="137"/>
        <v>0.22111087853318168</v>
      </c>
      <c r="AU363">
        <v>0.30769230769230749</v>
      </c>
      <c r="AV363">
        <v>1783714</v>
      </c>
    </row>
    <row r="364" spans="1:48" x14ac:dyDescent="0.25">
      <c r="A364">
        <v>26</v>
      </c>
      <c r="B364">
        <v>24</v>
      </c>
      <c r="C364">
        <v>0</v>
      </c>
      <c r="D364">
        <v>10</v>
      </c>
      <c r="E364">
        <v>0</v>
      </c>
      <c r="F364">
        <v>0</v>
      </c>
      <c r="G364">
        <f t="shared" si="138"/>
        <v>-0.15384615384615419</v>
      </c>
      <c r="H364">
        <v>495.1296696</v>
      </c>
      <c r="J364">
        <v>1882691</v>
      </c>
      <c r="K364">
        <v>2062682</v>
      </c>
      <c r="L364">
        <v>1565253</v>
      </c>
      <c r="M364" t="str">
        <f t="shared" si="116"/>
        <v>Yes</v>
      </c>
      <c r="N364">
        <f t="shared" si="117"/>
        <v>1836875.3333333333</v>
      </c>
      <c r="P364">
        <v>0</v>
      </c>
      <c r="Q364">
        <v>0</v>
      </c>
      <c r="R364">
        <v>0</v>
      </c>
      <c r="S364" t="str">
        <f t="shared" si="118"/>
        <v>No</v>
      </c>
      <c r="T364">
        <f t="shared" si="119"/>
        <v>0</v>
      </c>
      <c r="V364">
        <f t="shared" si="120"/>
        <v>0.92307692307692313</v>
      </c>
      <c r="W364">
        <f t="shared" si="121"/>
        <v>0.38461538461538464</v>
      </c>
      <c r="Y364" s="4">
        <f t="shared" si="122"/>
        <v>495.1296695799</v>
      </c>
      <c r="Z364">
        <f t="shared" si="123"/>
        <v>15</v>
      </c>
      <c r="AA364">
        <f t="shared" si="124"/>
        <v>0.57692307692307687</v>
      </c>
      <c r="AB364">
        <f t="shared" si="125"/>
        <v>0.625</v>
      </c>
      <c r="AC364">
        <f t="shared" si="126"/>
        <v>1.5</v>
      </c>
      <c r="AD364" t="str">
        <f t="shared" si="127"/>
        <v>CRAM</v>
      </c>
      <c r="AG364">
        <f t="shared" si="128"/>
        <v>0.47619047619047616</v>
      </c>
      <c r="AI364" t="str">
        <f t="shared" si="129"/>
        <v>----</v>
      </c>
      <c r="AJ364" t="str">
        <f t="shared" si="130"/>
        <v>----</v>
      </c>
      <c r="AK364" t="str">
        <f t="shared" si="131"/>
        <v>HUnSatLig</v>
      </c>
      <c r="AL364" t="str">
        <f t="shared" si="132"/>
        <v>----</v>
      </c>
      <c r="AM364" t="str">
        <f t="shared" si="133"/>
        <v>----</v>
      </c>
      <c r="AN364" t="str">
        <f t="shared" si="134"/>
        <v>----</v>
      </c>
      <c r="AP364" s="4">
        <f t="shared" si="135"/>
        <v>495.24416102548975</v>
      </c>
      <c r="AQ364" s="4">
        <f t="shared" si="136"/>
        <v>495</v>
      </c>
      <c r="AR364" s="4">
        <f t="shared" si="137"/>
        <v>0.2441610254897455</v>
      </c>
      <c r="AU364">
        <v>-0.15384615384615419</v>
      </c>
      <c r="AV364">
        <v>1836875.3333333333</v>
      </c>
    </row>
    <row r="365" spans="1:48" x14ac:dyDescent="0.25">
      <c r="A365">
        <v>26</v>
      </c>
      <c r="B365">
        <v>24</v>
      </c>
      <c r="C365">
        <v>0</v>
      </c>
      <c r="D365">
        <v>11</v>
      </c>
      <c r="E365">
        <v>0</v>
      </c>
      <c r="F365">
        <v>0</v>
      </c>
      <c r="G365">
        <f t="shared" si="138"/>
        <v>-7.692307692307665E-2</v>
      </c>
      <c r="H365">
        <v>511.12458420000002</v>
      </c>
      <c r="J365">
        <v>2110914</v>
      </c>
      <c r="K365">
        <v>2612481</v>
      </c>
      <c r="L365">
        <v>2310546</v>
      </c>
      <c r="M365" t="str">
        <f t="shared" si="116"/>
        <v>Yes</v>
      </c>
      <c r="N365">
        <f t="shared" si="117"/>
        <v>2344647</v>
      </c>
      <c r="P365">
        <v>0</v>
      </c>
      <c r="Q365">
        <v>0</v>
      </c>
      <c r="R365">
        <v>0</v>
      </c>
      <c r="S365" t="str">
        <f t="shared" si="118"/>
        <v>No</v>
      </c>
      <c r="T365">
        <f t="shared" si="119"/>
        <v>0</v>
      </c>
      <c r="V365">
        <f t="shared" si="120"/>
        <v>0.92307692307692313</v>
      </c>
      <c r="W365">
        <f t="shared" si="121"/>
        <v>0.42307692307692307</v>
      </c>
      <c r="Y365" s="4">
        <f t="shared" si="122"/>
        <v>511.12458417990001</v>
      </c>
      <c r="Z365">
        <f t="shared" si="123"/>
        <v>15</v>
      </c>
      <c r="AA365">
        <f t="shared" si="124"/>
        <v>0.57692307692307687</v>
      </c>
      <c r="AB365">
        <f t="shared" si="125"/>
        <v>0.625</v>
      </c>
      <c r="AC365">
        <f t="shared" si="126"/>
        <v>1.3636363636363635</v>
      </c>
      <c r="AD365" t="str">
        <f t="shared" si="127"/>
        <v>CRAM</v>
      </c>
      <c r="AG365">
        <f t="shared" si="128"/>
        <v>0.46341463414634149</v>
      </c>
      <c r="AI365" t="str">
        <f t="shared" si="129"/>
        <v>----</v>
      </c>
      <c r="AJ365" t="str">
        <f t="shared" si="130"/>
        <v>----</v>
      </c>
      <c r="AK365" t="str">
        <f t="shared" si="131"/>
        <v>HUnSatLig</v>
      </c>
      <c r="AL365" t="str">
        <f t="shared" si="132"/>
        <v>----</v>
      </c>
      <c r="AM365" t="str">
        <f t="shared" si="133"/>
        <v>----</v>
      </c>
      <c r="AN365" t="str">
        <f t="shared" si="134"/>
        <v>----</v>
      </c>
      <c r="AP365" s="4">
        <f t="shared" si="135"/>
        <v>511.24277421397505</v>
      </c>
      <c r="AQ365" s="4">
        <f t="shared" si="136"/>
        <v>511</v>
      </c>
      <c r="AR365" s="4">
        <f t="shared" si="137"/>
        <v>0.2427742139750535</v>
      </c>
      <c r="AU365">
        <v>-7.692307692307665E-2</v>
      </c>
      <c r="AV365">
        <v>2344647</v>
      </c>
    </row>
    <row r="366" spans="1:48" x14ac:dyDescent="0.25">
      <c r="A366">
        <v>26</v>
      </c>
      <c r="B366">
        <v>24</v>
      </c>
      <c r="C366">
        <v>0</v>
      </c>
      <c r="D366">
        <v>12</v>
      </c>
      <c r="E366">
        <v>0</v>
      </c>
      <c r="F366">
        <v>0</v>
      </c>
      <c r="G366">
        <f t="shared" si="138"/>
        <v>0</v>
      </c>
      <c r="H366">
        <v>527.11949879999997</v>
      </c>
      <c r="J366">
        <v>2887835</v>
      </c>
      <c r="K366">
        <v>2585623</v>
      </c>
      <c r="L366">
        <v>2367300</v>
      </c>
      <c r="M366" t="str">
        <f t="shared" si="116"/>
        <v>Yes</v>
      </c>
      <c r="N366">
        <f t="shared" si="117"/>
        <v>2613586</v>
      </c>
      <c r="P366">
        <v>0</v>
      </c>
      <c r="Q366">
        <v>0</v>
      </c>
      <c r="R366">
        <v>0</v>
      </c>
      <c r="S366" t="str">
        <f t="shared" si="118"/>
        <v>No</v>
      </c>
      <c r="T366">
        <f t="shared" si="119"/>
        <v>0</v>
      </c>
      <c r="V366">
        <f t="shared" si="120"/>
        <v>0.92307692307692313</v>
      </c>
      <c r="W366">
        <f t="shared" si="121"/>
        <v>0.46153846153846156</v>
      </c>
      <c r="Y366" s="4">
        <f t="shared" si="122"/>
        <v>527.11949877990003</v>
      </c>
      <c r="Z366">
        <f t="shared" si="123"/>
        <v>15</v>
      </c>
      <c r="AA366">
        <f t="shared" si="124"/>
        <v>0.57692307692307687</v>
      </c>
      <c r="AB366">
        <f t="shared" si="125"/>
        <v>0.625</v>
      </c>
      <c r="AC366">
        <f t="shared" si="126"/>
        <v>1.25</v>
      </c>
      <c r="AD366" t="str">
        <f t="shared" si="127"/>
        <v>CRAM</v>
      </c>
      <c r="AG366">
        <f t="shared" si="128"/>
        <v>0.45</v>
      </c>
      <c r="AI366" t="str">
        <f t="shared" si="129"/>
        <v>----</v>
      </c>
      <c r="AJ366" t="str">
        <f t="shared" si="130"/>
        <v>----</v>
      </c>
      <c r="AK366" t="str">
        <f t="shared" si="131"/>
        <v>HUnSatLig</v>
      </c>
      <c r="AL366" t="str">
        <f t="shared" si="132"/>
        <v>----</v>
      </c>
      <c r="AM366" t="str">
        <f t="shared" si="133"/>
        <v>----</v>
      </c>
      <c r="AN366" t="str">
        <f t="shared" si="134"/>
        <v>----</v>
      </c>
      <c r="AP366" s="4">
        <f t="shared" si="135"/>
        <v>527.2413874024603</v>
      </c>
      <c r="AQ366" s="4">
        <f t="shared" si="136"/>
        <v>527</v>
      </c>
      <c r="AR366" s="4">
        <f t="shared" si="137"/>
        <v>0.24138740246030466</v>
      </c>
      <c r="AU366">
        <v>0</v>
      </c>
      <c r="AV366">
        <v>2613586</v>
      </c>
    </row>
    <row r="367" spans="1:48" x14ac:dyDescent="0.25">
      <c r="A367">
        <v>26</v>
      </c>
      <c r="B367">
        <v>24</v>
      </c>
      <c r="C367">
        <v>0</v>
      </c>
      <c r="D367">
        <v>13</v>
      </c>
      <c r="E367">
        <v>0</v>
      </c>
      <c r="F367">
        <v>0</v>
      </c>
      <c r="G367">
        <f t="shared" si="138"/>
        <v>7.6923076923077094E-2</v>
      </c>
      <c r="H367">
        <v>543.11441339999999</v>
      </c>
      <c r="J367">
        <v>2999768</v>
      </c>
      <c r="K367">
        <v>2412052</v>
      </c>
      <c r="L367">
        <v>2172038</v>
      </c>
      <c r="M367" t="str">
        <f t="shared" si="116"/>
        <v>Yes</v>
      </c>
      <c r="N367">
        <f t="shared" si="117"/>
        <v>2527952.6666666665</v>
      </c>
      <c r="P367">
        <v>0</v>
      </c>
      <c r="Q367">
        <v>0</v>
      </c>
      <c r="R367">
        <v>0</v>
      </c>
      <c r="S367" t="str">
        <f t="shared" si="118"/>
        <v>No</v>
      </c>
      <c r="T367">
        <f t="shared" si="119"/>
        <v>0</v>
      </c>
      <c r="V367">
        <f t="shared" si="120"/>
        <v>0.92307692307692313</v>
      </c>
      <c r="W367">
        <f t="shared" si="121"/>
        <v>0.5</v>
      </c>
      <c r="Y367" s="4">
        <f t="shared" si="122"/>
        <v>543.11441337990004</v>
      </c>
      <c r="Z367">
        <f t="shared" si="123"/>
        <v>15</v>
      </c>
      <c r="AA367">
        <f t="shared" si="124"/>
        <v>0.57692307692307687</v>
      </c>
      <c r="AB367">
        <f t="shared" si="125"/>
        <v>0.625</v>
      </c>
      <c r="AC367">
        <f t="shared" si="126"/>
        <v>1.1538461538461537</v>
      </c>
      <c r="AD367" t="str">
        <f t="shared" si="127"/>
        <v>CRAM</v>
      </c>
      <c r="AG367">
        <f t="shared" si="128"/>
        <v>0.4358974358974359</v>
      </c>
      <c r="AI367" t="str">
        <f t="shared" si="129"/>
        <v>----</v>
      </c>
      <c r="AJ367" t="str">
        <f t="shared" si="130"/>
        <v>----</v>
      </c>
      <c r="AK367" t="str">
        <f t="shared" si="131"/>
        <v>HUnSatLig</v>
      </c>
      <c r="AL367" t="str">
        <f t="shared" si="132"/>
        <v>----</v>
      </c>
      <c r="AM367" t="str">
        <f t="shared" si="133"/>
        <v>----</v>
      </c>
      <c r="AN367" t="str">
        <f t="shared" si="134"/>
        <v>----</v>
      </c>
      <c r="AP367" s="4">
        <f t="shared" si="135"/>
        <v>543.24000059094567</v>
      </c>
      <c r="AQ367" s="4">
        <f t="shared" si="136"/>
        <v>543</v>
      </c>
      <c r="AR367" s="4">
        <f t="shared" si="137"/>
        <v>0.2400005909456695</v>
      </c>
      <c r="AU367">
        <v>7.6923076923077094E-2</v>
      </c>
      <c r="AV367">
        <v>2527952.6666666665</v>
      </c>
    </row>
    <row r="368" spans="1:48" x14ac:dyDescent="0.25">
      <c r="A368">
        <v>26</v>
      </c>
      <c r="B368">
        <v>24</v>
      </c>
      <c r="C368">
        <v>0</v>
      </c>
      <c r="D368">
        <v>14</v>
      </c>
      <c r="E368">
        <v>0</v>
      </c>
      <c r="F368">
        <v>0</v>
      </c>
      <c r="G368">
        <f t="shared" si="138"/>
        <v>0.15384615384615374</v>
      </c>
      <c r="H368">
        <v>559.109328</v>
      </c>
      <c r="J368">
        <v>2679622</v>
      </c>
      <c r="K368">
        <v>2466004</v>
      </c>
      <c r="L368">
        <v>2394778</v>
      </c>
      <c r="M368" t="str">
        <f t="shared" si="116"/>
        <v>Yes</v>
      </c>
      <c r="N368">
        <f t="shared" si="117"/>
        <v>2513468</v>
      </c>
      <c r="P368">
        <v>0</v>
      </c>
      <c r="Q368">
        <v>0</v>
      </c>
      <c r="R368">
        <v>0</v>
      </c>
      <c r="S368" t="str">
        <f t="shared" si="118"/>
        <v>No</v>
      </c>
      <c r="T368">
        <f t="shared" si="119"/>
        <v>0</v>
      </c>
      <c r="V368">
        <f t="shared" si="120"/>
        <v>0.92307692307692313</v>
      </c>
      <c r="W368">
        <f t="shared" si="121"/>
        <v>0.53846153846153844</v>
      </c>
      <c r="Y368" s="4">
        <f t="shared" si="122"/>
        <v>559.10932797990006</v>
      </c>
      <c r="Z368">
        <f t="shared" si="123"/>
        <v>15</v>
      </c>
      <c r="AA368">
        <f t="shared" si="124"/>
        <v>0.57692307692307687</v>
      </c>
      <c r="AB368">
        <f t="shared" si="125"/>
        <v>0.625</v>
      </c>
      <c r="AC368">
        <f t="shared" si="126"/>
        <v>1.0714285714285714</v>
      </c>
      <c r="AD368" t="str">
        <f t="shared" si="127"/>
        <v>CRAM</v>
      </c>
      <c r="AG368">
        <f t="shared" si="128"/>
        <v>0.42105263157894735</v>
      </c>
      <c r="AI368" t="str">
        <f t="shared" si="129"/>
        <v>----</v>
      </c>
      <c r="AJ368" t="str">
        <f t="shared" si="130"/>
        <v>----</v>
      </c>
      <c r="AK368" t="str">
        <f t="shared" si="131"/>
        <v>HUnSatLig</v>
      </c>
      <c r="AL368" t="str">
        <f t="shared" si="132"/>
        <v>----</v>
      </c>
      <c r="AM368" t="str">
        <f t="shared" si="133"/>
        <v>----</v>
      </c>
      <c r="AN368" t="str">
        <f t="shared" si="134"/>
        <v>----</v>
      </c>
      <c r="AP368" s="4">
        <f t="shared" si="135"/>
        <v>559.23861377943103</v>
      </c>
      <c r="AQ368" s="4">
        <f t="shared" si="136"/>
        <v>559</v>
      </c>
      <c r="AR368" s="4">
        <f t="shared" si="137"/>
        <v>0.23861377943103435</v>
      </c>
      <c r="AU368">
        <v>0.15384615384615374</v>
      </c>
      <c r="AV368">
        <v>2513468</v>
      </c>
    </row>
    <row r="369" spans="1:48" x14ac:dyDescent="0.25">
      <c r="A369">
        <v>26</v>
      </c>
      <c r="B369">
        <v>24</v>
      </c>
      <c r="C369">
        <v>0</v>
      </c>
      <c r="D369">
        <v>15</v>
      </c>
      <c r="E369">
        <v>0</v>
      </c>
      <c r="F369">
        <v>0</v>
      </c>
      <c r="G369">
        <f t="shared" si="138"/>
        <v>0.23076923076923084</v>
      </c>
      <c r="H369">
        <v>575.10424260000002</v>
      </c>
      <c r="J369">
        <v>2296499</v>
      </c>
      <c r="K369">
        <v>2008120</v>
      </c>
      <c r="L369">
        <v>1942725</v>
      </c>
      <c r="M369" t="str">
        <f t="shared" si="116"/>
        <v>Yes</v>
      </c>
      <c r="N369">
        <f t="shared" si="117"/>
        <v>2082448</v>
      </c>
      <c r="P369">
        <v>0</v>
      </c>
      <c r="Q369">
        <v>0</v>
      </c>
      <c r="R369">
        <v>0</v>
      </c>
      <c r="S369" t="str">
        <f t="shared" si="118"/>
        <v>No</v>
      </c>
      <c r="T369">
        <f t="shared" si="119"/>
        <v>0</v>
      </c>
      <c r="V369">
        <f t="shared" si="120"/>
        <v>0.92307692307692313</v>
      </c>
      <c r="W369">
        <f t="shared" si="121"/>
        <v>0.57692307692307687</v>
      </c>
      <c r="Y369" s="4">
        <f t="shared" si="122"/>
        <v>575.10424257990007</v>
      </c>
      <c r="Z369">
        <f t="shared" si="123"/>
        <v>15</v>
      </c>
      <c r="AA369">
        <f t="shared" si="124"/>
        <v>0.57692307692307687</v>
      </c>
      <c r="AB369">
        <f t="shared" si="125"/>
        <v>0.625</v>
      </c>
      <c r="AC369">
        <f t="shared" si="126"/>
        <v>1</v>
      </c>
      <c r="AD369" t="str">
        <f t="shared" si="127"/>
        <v>CRAM</v>
      </c>
      <c r="AG369">
        <f t="shared" si="128"/>
        <v>0.40540540540540543</v>
      </c>
      <c r="AI369" t="str">
        <f t="shared" si="129"/>
        <v>----</v>
      </c>
      <c r="AJ369" t="str">
        <f t="shared" si="130"/>
        <v>----</v>
      </c>
      <c r="AK369" t="str">
        <f t="shared" si="131"/>
        <v>HUnSatLig</v>
      </c>
      <c r="AL369" t="str">
        <f t="shared" si="132"/>
        <v>----</v>
      </c>
      <c r="AM369" t="str">
        <f t="shared" si="133"/>
        <v>----</v>
      </c>
      <c r="AN369" t="str">
        <f t="shared" si="134"/>
        <v>----</v>
      </c>
      <c r="AP369" s="4">
        <f t="shared" si="135"/>
        <v>575.23722696791629</v>
      </c>
      <c r="AQ369" s="4">
        <f t="shared" si="136"/>
        <v>575</v>
      </c>
      <c r="AR369" s="4">
        <f t="shared" si="137"/>
        <v>0.2372269679162855</v>
      </c>
      <c r="AU369">
        <v>0.23076923076923084</v>
      </c>
      <c r="AV369">
        <v>2082448</v>
      </c>
    </row>
    <row r="370" spans="1:48" x14ac:dyDescent="0.25">
      <c r="A370">
        <v>26</v>
      </c>
      <c r="B370">
        <v>24</v>
      </c>
      <c r="C370">
        <v>0</v>
      </c>
      <c r="D370">
        <v>16</v>
      </c>
      <c r="E370">
        <v>0</v>
      </c>
      <c r="F370">
        <v>0</v>
      </c>
      <c r="G370">
        <f t="shared" si="138"/>
        <v>0.30769230769230749</v>
      </c>
      <c r="H370">
        <v>591.09915720000004</v>
      </c>
      <c r="J370">
        <v>1941573</v>
      </c>
      <c r="K370">
        <v>1922143</v>
      </c>
      <c r="L370">
        <v>1708235</v>
      </c>
      <c r="M370" t="str">
        <f t="shared" si="116"/>
        <v>Yes</v>
      </c>
      <c r="N370">
        <f t="shared" si="117"/>
        <v>1857317</v>
      </c>
      <c r="P370">
        <v>0</v>
      </c>
      <c r="Q370">
        <v>0</v>
      </c>
      <c r="R370">
        <v>0</v>
      </c>
      <c r="S370" t="str">
        <f t="shared" si="118"/>
        <v>No</v>
      </c>
      <c r="T370">
        <f t="shared" si="119"/>
        <v>0</v>
      </c>
      <c r="V370">
        <f t="shared" si="120"/>
        <v>0.92307692307692313</v>
      </c>
      <c r="W370">
        <f t="shared" si="121"/>
        <v>0.61538461538461542</v>
      </c>
      <c r="Y370" s="4">
        <f t="shared" si="122"/>
        <v>591.09915717990009</v>
      </c>
      <c r="Z370">
        <f t="shared" si="123"/>
        <v>15</v>
      </c>
      <c r="AA370">
        <f t="shared" si="124"/>
        <v>0.57692307692307687</v>
      </c>
      <c r="AB370">
        <f t="shared" si="125"/>
        <v>0.625</v>
      </c>
      <c r="AC370">
        <f t="shared" si="126"/>
        <v>0.9375</v>
      </c>
      <c r="AD370" t="str">
        <f t="shared" si="127"/>
        <v>CRAM</v>
      </c>
      <c r="AG370">
        <f t="shared" si="128"/>
        <v>0.3888888888888889</v>
      </c>
      <c r="AI370" t="str">
        <f t="shared" si="129"/>
        <v>----</v>
      </c>
      <c r="AJ370" t="str">
        <f t="shared" si="130"/>
        <v>----</v>
      </c>
      <c r="AK370" t="str">
        <f t="shared" si="131"/>
        <v>HUnSatLig</v>
      </c>
      <c r="AL370" t="str">
        <f t="shared" si="132"/>
        <v>----</v>
      </c>
      <c r="AM370" t="str">
        <f t="shared" si="133"/>
        <v>----</v>
      </c>
      <c r="AN370" t="str">
        <f t="shared" si="134"/>
        <v>----</v>
      </c>
      <c r="AP370" s="4">
        <f t="shared" si="135"/>
        <v>591.23584015640165</v>
      </c>
      <c r="AQ370" s="4">
        <f t="shared" si="136"/>
        <v>591</v>
      </c>
      <c r="AR370" s="4">
        <f t="shared" si="137"/>
        <v>0.23584015640165035</v>
      </c>
      <c r="AU370">
        <v>0.30769230769230749</v>
      </c>
      <c r="AV370">
        <v>1857317</v>
      </c>
    </row>
    <row r="371" spans="1:48" x14ac:dyDescent="0.25">
      <c r="A371">
        <v>26</v>
      </c>
      <c r="B371">
        <v>26</v>
      </c>
      <c r="C371">
        <v>0</v>
      </c>
      <c r="D371">
        <v>10</v>
      </c>
      <c r="E371">
        <v>0</v>
      </c>
      <c r="F371">
        <v>0</v>
      </c>
      <c r="G371">
        <f t="shared" si="138"/>
        <v>-0.23076923076923084</v>
      </c>
      <c r="H371">
        <v>497.14531959999999</v>
      </c>
      <c r="J371">
        <v>2278060</v>
      </c>
      <c r="K371">
        <v>1917325</v>
      </c>
      <c r="L371">
        <v>1959521</v>
      </c>
      <c r="M371" t="str">
        <f t="shared" si="116"/>
        <v>Yes</v>
      </c>
      <c r="N371">
        <f t="shared" si="117"/>
        <v>2051635.3333333333</v>
      </c>
      <c r="P371">
        <v>0</v>
      </c>
      <c r="Q371">
        <v>0</v>
      </c>
      <c r="R371">
        <v>0</v>
      </c>
      <c r="S371" t="str">
        <f t="shared" si="118"/>
        <v>No</v>
      </c>
      <c r="T371">
        <f t="shared" si="119"/>
        <v>0</v>
      </c>
      <c r="V371">
        <f t="shared" si="120"/>
        <v>1</v>
      </c>
      <c r="W371">
        <f t="shared" si="121"/>
        <v>0.38461538461538464</v>
      </c>
      <c r="Y371" s="4">
        <f t="shared" si="122"/>
        <v>497.14531957989999</v>
      </c>
      <c r="Z371">
        <f t="shared" si="123"/>
        <v>14</v>
      </c>
      <c r="AA371">
        <f t="shared" si="124"/>
        <v>0.53846153846153844</v>
      </c>
      <c r="AB371">
        <f t="shared" si="125"/>
        <v>0.53846153846153844</v>
      </c>
      <c r="AC371">
        <f t="shared" si="126"/>
        <v>1.4</v>
      </c>
      <c r="AD371" t="str">
        <f t="shared" si="127"/>
        <v>CRAM</v>
      </c>
      <c r="AG371">
        <f t="shared" si="128"/>
        <v>0.42857142857142855</v>
      </c>
      <c r="AI371" t="str">
        <f t="shared" si="129"/>
        <v>----</v>
      </c>
      <c r="AJ371" t="str">
        <f t="shared" si="130"/>
        <v>----</v>
      </c>
      <c r="AK371" t="str">
        <f t="shared" si="131"/>
        <v>HUnSatLig</v>
      </c>
      <c r="AL371" t="str">
        <f t="shared" si="132"/>
        <v>----</v>
      </c>
      <c r="AM371" t="str">
        <f t="shared" si="133"/>
        <v>----</v>
      </c>
      <c r="AN371" t="str">
        <f t="shared" si="134"/>
        <v>----</v>
      </c>
      <c r="AP371" s="4">
        <f t="shared" si="135"/>
        <v>497.26027711487291</v>
      </c>
      <c r="AQ371" s="4">
        <f t="shared" si="136"/>
        <v>497</v>
      </c>
      <c r="AR371" s="4">
        <f t="shared" si="137"/>
        <v>0.26027711487290617</v>
      </c>
      <c r="AU371">
        <v>-0.23076923076923084</v>
      </c>
      <c r="AV371">
        <v>2051635.3333333333</v>
      </c>
    </row>
    <row r="372" spans="1:48" x14ac:dyDescent="0.25">
      <c r="A372">
        <v>26</v>
      </c>
      <c r="B372">
        <v>26</v>
      </c>
      <c r="C372">
        <v>0</v>
      </c>
      <c r="D372">
        <v>11</v>
      </c>
      <c r="E372">
        <v>0</v>
      </c>
      <c r="F372">
        <v>0</v>
      </c>
      <c r="G372">
        <f t="shared" si="138"/>
        <v>-0.15384615384615419</v>
      </c>
      <c r="H372">
        <v>513.14023420000001</v>
      </c>
      <c r="J372">
        <v>2930225</v>
      </c>
      <c r="K372">
        <v>2464561</v>
      </c>
      <c r="L372">
        <v>2506184</v>
      </c>
      <c r="M372" t="str">
        <f t="shared" si="116"/>
        <v>Yes</v>
      </c>
      <c r="N372">
        <f t="shared" si="117"/>
        <v>2633656.6666666665</v>
      </c>
      <c r="P372">
        <v>0</v>
      </c>
      <c r="Q372">
        <v>0</v>
      </c>
      <c r="R372">
        <v>0</v>
      </c>
      <c r="S372" t="str">
        <f t="shared" si="118"/>
        <v>No</v>
      </c>
      <c r="T372">
        <f t="shared" si="119"/>
        <v>0</v>
      </c>
      <c r="V372">
        <f t="shared" si="120"/>
        <v>1</v>
      </c>
      <c r="W372">
        <f t="shared" si="121"/>
        <v>0.42307692307692307</v>
      </c>
      <c r="Y372" s="4">
        <f t="shared" si="122"/>
        <v>513.14023417990006</v>
      </c>
      <c r="Z372">
        <f t="shared" si="123"/>
        <v>14</v>
      </c>
      <c r="AA372">
        <f t="shared" si="124"/>
        <v>0.53846153846153844</v>
      </c>
      <c r="AB372">
        <f t="shared" si="125"/>
        <v>0.53846153846153844</v>
      </c>
      <c r="AC372">
        <f t="shared" si="126"/>
        <v>1.2727272727272727</v>
      </c>
      <c r="AD372" t="str">
        <f t="shared" si="127"/>
        <v>CRAM</v>
      </c>
      <c r="AG372">
        <f t="shared" si="128"/>
        <v>0.41463414634146339</v>
      </c>
      <c r="AI372" t="str">
        <f t="shared" si="129"/>
        <v>----</v>
      </c>
      <c r="AJ372" t="str">
        <f t="shared" si="130"/>
        <v>----</v>
      </c>
      <c r="AK372" t="str">
        <f t="shared" si="131"/>
        <v>HUnSatLig</v>
      </c>
      <c r="AL372" t="str">
        <f t="shared" si="132"/>
        <v>----</v>
      </c>
      <c r="AM372" t="str">
        <f t="shared" si="133"/>
        <v>----</v>
      </c>
      <c r="AN372" t="str">
        <f t="shared" si="134"/>
        <v>----</v>
      </c>
      <c r="AP372" s="4">
        <f t="shared" si="135"/>
        <v>513.25889030335827</v>
      </c>
      <c r="AQ372" s="4">
        <f t="shared" si="136"/>
        <v>513</v>
      </c>
      <c r="AR372" s="4">
        <f t="shared" si="137"/>
        <v>0.25889030335827101</v>
      </c>
      <c r="AU372">
        <v>-0.15384615384615419</v>
      </c>
      <c r="AV372">
        <v>2633656.6666666665</v>
      </c>
    </row>
    <row r="373" spans="1:48" x14ac:dyDescent="0.25">
      <c r="A373">
        <v>26</v>
      </c>
      <c r="B373">
        <v>26</v>
      </c>
      <c r="C373">
        <v>0</v>
      </c>
      <c r="D373">
        <v>12</v>
      </c>
      <c r="E373">
        <v>0</v>
      </c>
      <c r="F373">
        <v>0</v>
      </c>
      <c r="G373">
        <f t="shared" si="138"/>
        <v>-7.692307692307665E-2</v>
      </c>
      <c r="H373">
        <v>529.13514880000002</v>
      </c>
      <c r="J373">
        <v>3223771</v>
      </c>
      <c r="K373">
        <v>2835495</v>
      </c>
      <c r="L373">
        <v>2678647</v>
      </c>
      <c r="M373" t="str">
        <f t="shared" si="116"/>
        <v>Yes</v>
      </c>
      <c r="N373">
        <f t="shared" si="117"/>
        <v>2912637.6666666665</v>
      </c>
      <c r="P373">
        <v>0</v>
      </c>
      <c r="Q373">
        <v>0</v>
      </c>
      <c r="R373">
        <v>0</v>
      </c>
      <c r="S373" t="str">
        <f t="shared" si="118"/>
        <v>No</v>
      </c>
      <c r="T373">
        <f t="shared" si="119"/>
        <v>0</v>
      </c>
      <c r="V373">
        <f t="shared" si="120"/>
        <v>1</v>
      </c>
      <c r="W373">
        <f t="shared" si="121"/>
        <v>0.46153846153846156</v>
      </c>
      <c r="Y373" s="4">
        <f t="shared" si="122"/>
        <v>529.13514877990008</v>
      </c>
      <c r="Z373">
        <f t="shared" si="123"/>
        <v>14</v>
      </c>
      <c r="AA373">
        <f t="shared" si="124"/>
        <v>0.53846153846153844</v>
      </c>
      <c r="AB373">
        <f t="shared" si="125"/>
        <v>0.53846153846153844</v>
      </c>
      <c r="AC373">
        <f t="shared" si="126"/>
        <v>1.1666666666666667</v>
      </c>
      <c r="AD373" t="str">
        <f t="shared" si="127"/>
        <v>CRAM</v>
      </c>
      <c r="AG373">
        <f t="shared" si="128"/>
        <v>0.4</v>
      </c>
      <c r="AI373" t="str">
        <f t="shared" si="129"/>
        <v>----</v>
      </c>
      <c r="AJ373" t="str">
        <f t="shared" si="130"/>
        <v>----</v>
      </c>
      <c r="AK373" t="str">
        <f t="shared" si="131"/>
        <v>HUnSatLig</v>
      </c>
      <c r="AL373" t="str">
        <f t="shared" si="132"/>
        <v>----</v>
      </c>
      <c r="AM373" t="str">
        <f t="shared" si="133"/>
        <v>----</v>
      </c>
      <c r="AN373" t="str">
        <f t="shared" si="134"/>
        <v>----</v>
      </c>
      <c r="AP373" s="4">
        <f t="shared" si="135"/>
        <v>529.25750349184364</v>
      </c>
      <c r="AQ373" s="4">
        <f t="shared" si="136"/>
        <v>529</v>
      </c>
      <c r="AR373" s="4">
        <f t="shared" si="137"/>
        <v>0.25750349184363586</v>
      </c>
      <c r="AU373">
        <v>-7.692307692307665E-2</v>
      </c>
      <c r="AV373">
        <v>2912637.6666666665</v>
      </c>
    </row>
    <row r="374" spans="1:48" x14ac:dyDescent="0.25">
      <c r="A374">
        <v>26</v>
      </c>
      <c r="B374">
        <v>26</v>
      </c>
      <c r="C374">
        <v>0</v>
      </c>
      <c r="D374">
        <v>14</v>
      </c>
      <c r="E374">
        <v>0</v>
      </c>
      <c r="F374">
        <v>0</v>
      </c>
      <c r="G374">
        <f t="shared" si="138"/>
        <v>7.6923076923077094E-2</v>
      </c>
      <c r="H374">
        <v>561.12497800000006</v>
      </c>
      <c r="J374">
        <v>2714384</v>
      </c>
      <c r="K374">
        <v>2489492</v>
      </c>
      <c r="L374">
        <v>2636926</v>
      </c>
      <c r="M374" t="str">
        <f t="shared" si="116"/>
        <v>Yes</v>
      </c>
      <c r="N374">
        <f t="shared" si="117"/>
        <v>2613600.6666666665</v>
      </c>
      <c r="P374">
        <v>0</v>
      </c>
      <c r="Q374">
        <v>0</v>
      </c>
      <c r="R374">
        <v>0</v>
      </c>
      <c r="S374" t="str">
        <f t="shared" si="118"/>
        <v>No</v>
      </c>
      <c r="T374">
        <f t="shared" si="119"/>
        <v>0</v>
      </c>
      <c r="V374">
        <f t="shared" si="120"/>
        <v>1</v>
      </c>
      <c r="W374">
        <f t="shared" si="121"/>
        <v>0.53846153846153844</v>
      </c>
      <c r="Y374" s="4">
        <f t="shared" si="122"/>
        <v>561.12497797990011</v>
      </c>
      <c r="Z374">
        <f t="shared" si="123"/>
        <v>14</v>
      </c>
      <c r="AA374">
        <f t="shared" si="124"/>
        <v>0.53846153846153844</v>
      </c>
      <c r="AB374">
        <f t="shared" si="125"/>
        <v>0.53846153846153844</v>
      </c>
      <c r="AC374">
        <f t="shared" si="126"/>
        <v>1</v>
      </c>
      <c r="AD374" t="str">
        <f t="shared" si="127"/>
        <v>CRAM</v>
      </c>
      <c r="AG374">
        <f t="shared" si="128"/>
        <v>0.36842105263157893</v>
      </c>
      <c r="AI374" t="str">
        <f t="shared" si="129"/>
        <v>----</v>
      </c>
      <c r="AJ374" t="str">
        <f t="shared" si="130"/>
        <v>----</v>
      </c>
      <c r="AK374" t="str">
        <f t="shared" si="131"/>
        <v>HUnSatLig</v>
      </c>
      <c r="AL374" t="str">
        <f t="shared" si="132"/>
        <v>----</v>
      </c>
      <c r="AM374" t="str">
        <f t="shared" si="133"/>
        <v>----</v>
      </c>
      <c r="AN374" t="str">
        <f t="shared" si="134"/>
        <v>----</v>
      </c>
      <c r="AP374" s="4">
        <f t="shared" si="135"/>
        <v>561.25472986881425</v>
      </c>
      <c r="AQ374" s="4">
        <f t="shared" si="136"/>
        <v>561</v>
      </c>
      <c r="AR374" s="4">
        <f t="shared" si="137"/>
        <v>0.25472986881425186</v>
      </c>
      <c r="AU374">
        <v>7.6923076923077094E-2</v>
      </c>
      <c r="AV374">
        <v>2613600.6666666665</v>
      </c>
    </row>
    <row r="375" spans="1:48" x14ac:dyDescent="0.25">
      <c r="A375">
        <v>26</v>
      </c>
      <c r="B375">
        <v>26</v>
      </c>
      <c r="C375">
        <v>0</v>
      </c>
      <c r="D375">
        <v>15</v>
      </c>
      <c r="E375">
        <v>0</v>
      </c>
      <c r="F375">
        <v>0</v>
      </c>
      <c r="G375">
        <f t="shared" si="138"/>
        <v>0.15384615384615374</v>
      </c>
      <c r="H375">
        <v>577.11989259999996</v>
      </c>
      <c r="J375">
        <v>2311738</v>
      </c>
      <c r="K375">
        <v>2261962</v>
      </c>
      <c r="L375">
        <v>1467999</v>
      </c>
      <c r="M375" t="str">
        <f t="shared" si="116"/>
        <v>Yes</v>
      </c>
      <c r="N375">
        <f t="shared" si="117"/>
        <v>2013899.6666666667</v>
      </c>
      <c r="P375">
        <v>0</v>
      </c>
      <c r="Q375">
        <v>0</v>
      </c>
      <c r="R375">
        <v>0</v>
      </c>
      <c r="S375" t="str">
        <f t="shared" si="118"/>
        <v>No</v>
      </c>
      <c r="T375">
        <f t="shared" si="119"/>
        <v>0</v>
      </c>
      <c r="V375">
        <f t="shared" si="120"/>
        <v>1</v>
      </c>
      <c r="W375">
        <f t="shared" si="121"/>
        <v>0.57692307692307687</v>
      </c>
      <c r="Y375" s="4">
        <f t="shared" si="122"/>
        <v>577.11989257990001</v>
      </c>
      <c r="Z375">
        <f t="shared" si="123"/>
        <v>14</v>
      </c>
      <c r="AA375">
        <f t="shared" si="124"/>
        <v>0.53846153846153844</v>
      </c>
      <c r="AB375">
        <f t="shared" si="125"/>
        <v>0.53846153846153844</v>
      </c>
      <c r="AC375">
        <f t="shared" si="126"/>
        <v>0.93333333333333335</v>
      </c>
      <c r="AD375" t="str">
        <f t="shared" si="127"/>
        <v>CRAM</v>
      </c>
      <c r="AG375">
        <f t="shared" si="128"/>
        <v>0.35135135135135137</v>
      </c>
      <c r="AI375" t="str">
        <f t="shared" si="129"/>
        <v>----</v>
      </c>
      <c r="AJ375" t="str">
        <f t="shared" si="130"/>
        <v>----</v>
      </c>
      <c r="AK375" t="str">
        <f t="shared" si="131"/>
        <v>HUnSatLig</v>
      </c>
      <c r="AL375" t="str">
        <f t="shared" si="132"/>
        <v>----</v>
      </c>
      <c r="AM375" t="str">
        <f t="shared" si="133"/>
        <v>----</v>
      </c>
      <c r="AN375" t="str">
        <f t="shared" si="134"/>
        <v>----</v>
      </c>
      <c r="AP375" s="4">
        <f t="shared" si="135"/>
        <v>577.2533430572995</v>
      </c>
      <c r="AQ375" s="4">
        <f t="shared" si="136"/>
        <v>577</v>
      </c>
      <c r="AR375" s="4">
        <f t="shared" si="137"/>
        <v>0.25334305729950302</v>
      </c>
      <c r="AU375">
        <v>0.15384615384615374</v>
      </c>
      <c r="AV375">
        <v>2013899.6666666667</v>
      </c>
    </row>
    <row r="376" spans="1:48" x14ac:dyDescent="0.25">
      <c r="A376">
        <v>26</v>
      </c>
      <c r="B376">
        <v>26</v>
      </c>
      <c r="C376">
        <v>0</v>
      </c>
      <c r="D376">
        <v>16</v>
      </c>
      <c r="E376">
        <v>0</v>
      </c>
      <c r="F376">
        <v>0</v>
      </c>
      <c r="G376">
        <f t="shared" si="138"/>
        <v>0.23076923076923084</v>
      </c>
      <c r="H376">
        <v>593.11480719999997</v>
      </c>
      <c r="J376">
        <v>1837474</v>
      </c>
      <c r="K376">
        <v>1737175</v>
      </c>
      <c r="L376">
        <v>1675826</v>
      </c>
      <c r="M376" t="str">
        <f t="shared" si="116"/>
        <v>Yes</v>
      </c>
      <c r="N376">
        <f t="shared" si="117"/>
        <v>1750158.3333333333</v>
      </c>
      <c r="P376">
        <v>0</v>
      </c>
      <c r="Q376">
        <v>0</v>
      </c>
      <c r="R376">
        <v>0</v>
      </c>
      <c r="S376" t="str">
        <f t="shared" si="118"/>
        <v>No</v>
      </c>
      <c r="T376">
        <f t="shared" si="119"/>
        <v>0</v>
      </c>
      <c r="V376">
        <f t="shared" si="120"/>
        <v>1</v>
      </c>
      <c r="W376">
        <f t="shared" si="121"/>
        <v>0.61538461538461542</v>
      </c>
      <c r="Y376" s="4">
        <f t="shared" si="122"/>
        <v>593.11480717990003</v>
      </c>
      <c r="Z376">
        <f t="shared" si="123"/>
        <v>14</v>
      </c>
      <c r="AA376">
        <f t="shared" si="124"/>
        <v>0.53846153846153844</v>
      </c>
      <c r="AB376">
        <f t="shared" si="125"/>
        <v>0.53846153846153844</v>
      </c>
      <c r="AC376">
        <f t="shared" si="126"/>
        <v>0.875</v>
      </c>
      <c r="AD376" t="str">
        <f t="shared" si="127"/>
        <v>CRAM</v>
      </c>
      <c r="AG376">
        <f t="shared" si="128"/>
        <v>0.33333333333333331</v>
      </c>
      <c r="AI376" t="str">
        <f t="shared" si="129"/>
        <v>----</v>
      </c>
      <c r="AJ376" t="str">
        <f t="shared" si="130"/>
        <v>----</v>
      </c>
      <c r="AK376" t="str">
        <f t="shared" si="131"/>
        <v>HUnSatLig</v>
      </c>
      <c r="AL376" t="str">
        <f t="shared" si="132"/>
        <v>----</v>
      </c>
      <c r="AM376" t="str">
        <f t="shared" si="133"/>
        <v>----</v>
      </c>
      <c r="AN376" t="str">
        <f t="shared" si="134"/>
        <v>----</v>
      </c>
      <c r="AP376" s="4">
        <f t="shared" si="135"/>
        <v>593.25195624578475</v>
      </c>
      <c r="AQ376" s="4">
        <f t="shared" si="136"/>
        <v>593</v>
      </c>
      <c r="AR376" s="4">
        <f t="shared" si="137"/>
        <v>0.25195624578475417</v>
      </c>
      <c r="AU376">
        <v>0.23076923076923084</v>
      </c>
      <c r="AV376">
        <v>1750158.3333333333</v>
      </c>
    </row>
    <row r="377" spans="1:48" x14ac:dyDescent="0.25">
      <c r="A377">
        <v>26</v>
      </c>
      <c r="B377">
        <v>27</v>
      </c>
      <c r="C377">
        <v>1</v>
      </c>
      <c r="D377">
        <v>11</v>
      </c>
      <c r="E377">
        <v>0</v>
      </c>
      <c r="F377">
        <v>0</v>
      </c>
      <c r="G377">
        <f t="shared" si="138"/>
        <v>-7.692307692307665E-2</v>
      </c>
      <c r="H377">
        <v>528.1511332</v>
      </c>
      <c r="J377">
        <v>4372669</v>
      </c>
      <c r="K377">
        <v>3768864</v>
      </c>
      <c r="L377">
        <v>3806558</v>
      </c>
      <c r="M377" t="str">
        <f t="shared" si="116"/>
        <v>Yes</v>
      </c>
      <c r="N377">
        <f t="shared" si="117"/>
        <v>3982697</v>
      </c>
      <c r="P377">
        <v>0</v>
      </c>
      <c r="Q377">
        <v>0</v>
      </c>
      <c r="R377">
        <v>0</v>
      </c>
      <c r="S377" t="str">
        <f t="shared" si="118"/>
        <v>No</v>
      </c>
      <c r="T377">
        <f t="shared" si="119"/>
        <v>0</v>
      </c>
      <c r="V377">
        <f t="shared" si="120"/>
        <v>1.0384615384615385</v>
      </c>
      <c r="W377">
        <f t="shared" si="121"/>
        <v>0.42307692307692307</v>
      </c>
      <c r="Y377" s="4">
        <f t="shared" si="122"/>
        <v>528.15113317990006</v>
      </c>
      <c r="Z377">
        <f t="shared" si="123"/>
        <v>14</v>
      </c>
      <c r="AA377">
        <f t="shared" si="124"/>
        <v>0.53846153846153844</v>
      </c>
      <c r="AB377">
        <f t="shared" si="125"/>
        <v>0.51851851851851849</v>
      </c>
      <c r="AC377">
        <f t="shared" si="126"/>
        <v>1.2727272727272727</v>
      </c>
      <c r="AD377" t="str">
        <f t="shared" si="127"/>
        <v>CRAM</v>
      </c>
      <c r="AG377">
        <f t="shared" si="128"/>
        <v>0.41025641025641024</v>
      </c>
      <c r="AI377" t="str">
        <f t="shared" si="129"/>
        <v>----</v>
      </c>
      <c r="AJ377" t="str">
        <f t="shared" si="130"/>
        <v>----</v>
      </c>
      <c r="AK377" t="str">
        <f t="shared" si="131"/>
        <v>HUnSatLig</v>
      </c>
      <c r="AL377" t="str">
        <f t="shared" si="132"/>
        <v>----</v>
      </c>
      <c r="AM377" t="str">
        <f t="shared" si="133"/>
        <v>----</v>
      </c>
      <c r="AN377" t="str">
        <f t="shared" si="134"/>
        <v>----</v>
      </c>
      <c r="AP377" s="4">
        <f t="shared" si="135"/>
        <v>528.27326035272517</v>
      </c>
      <c r="AQ377" s="4">
        <f t="shared" si="136"/>
        <v>528</v>
      </c>
      <c r="AR377" s="4">
        <f t="shared" si="137"/>
        <v>0.27326035272517402</v>
      </c>
      <c r="AU377">
        <v>-7.692307692307665E-2</v>
      </c>
      <c r="AV377">
        <v>3982697</v>
      </c>
    </row>
    <row r="378" spans="1:48" x14ac:dyDescent="0.25">
      <c r="A378">
        <v>26</v>
      </c>
      <c r="B378">
        <v>28</v>
      </c>
      <c r="C378">
        <v>0</v>
      </c>
      <c r="D378">
        <v>9</v>
      </c>
      <c r="E378">
        <v>0</v>
      </c>
      <c r="F378">
        <v>0</v>
      </c>
      <c r="G378">
        <f t="shared" si="138"/>
        <v>-0.38461538461538503</v>
      </c>
      <c r="H378">
        <v>483.16605499999997</v>
      </c>
      <c r="J378">
        <v>2164852</v>
      </c>
      <c r="K378">
        <v>2133609</v>
      </c>
      <c r="L378">
        <v>1812007</v>
      </c>
      <c r="M378" t="str">
        <f t="shared" si="116"/>
        <v>Yes</v>
      </c>
      <c r="N378">
        <f t="shared" si="117"/>
        <v>2036822.6666666667</v>
      </c>
      <c r="P378">
        <v>0</v>
      </c>
      <c r="Q378">
        <v>0</v>
      </c>
      <c r="R378">
        <v>0</v>
      </c>
      <c r="S378" t="str">
        <f t="shared" si="118"/>
        <v>No</v>
      </c>
      <c r="T378">
        <f t="shared" si="119"/>
        <v>0</v>
      </c>
      <c r="V378">
        <f t="shared" si="120"/>
        <v>1.0769230769230769</v>
      </c>
      <c r="W378">
        <f t="shared" si="121"/>
        <v>0.34615384615384615</v>
      </c>
      <c r="Y378" s="4">
        <f t="shared" si="122"/>
        <v>483.16605497990003</v>
      </c>
      <c r="Z378">
        <f t="shared" si="123"/>
        <v>13</v>
      </c>
      <c r="AA378">
        <f t="shared" si="124"/>
        <v>0.5</v>
      </c>
      <c r="AB378">
        <f t="shared" si="125"/>
        <v>0.4642857142857143</v>
      </c>
      <c r="AC378">
        <f t="shared" si="126"/>
        <v>1.4444444444444444</v>
      </c>
      <c r="AD378" t="str">
        <f t="shared" si="127"/>
        <v>CRAM</v>
      </c>
      <c r="AG378">
        <f t="shared" si="128"/>
        <v>0.39534883720930231</v>
      </c>
      <c r="AI378" t="str">
        <f t="shared" si="129"/>
        <v>----</v>
      </c>
      <c r="AJ378" t="str">
        <f t="shared" si="130"/>
        <v>----</v>
      </c>
      <c r="AK378" t="str">
        <f t="shared" si="131"/>
        <v>HUnSatLig</v>
      </c>
      <c r="AL378" t="str">
        <f t="shared" si="132"/>
        <v>----</v>
      </c>
      <c r="AM378" t="str">
        <f t="shared" si="133"/>
        <v>----</v>
      </c>
      <c r="AN378" t="str">
        <f t="shared" si="134"/>
        <v>----</v>
      </c>
      <c r="AP378" s="4">
        <f t="shared" si="135"/>
        <v>483.27778001577087</v>
      </c>
      <c r="AQ378" s="4">
        <f t="shared" si="136"/>
        <v>483</v>
      </c>
      <c r="AR378" s="4">
        <f t="shared" si="137"/>
        <v>0.27778001577087252</v>
      </c>
      <c r="AU378">
        <v>-0.38461538461538503</v>
      </c>
      <c r="AV378">
        <v>2036822.6666666667</v>
      </c>
    </row>
    <row r="379" spans="1:48" x14ac:dyDescent="0.25">
      <c r="A379">
        <v>26</v>
      </c>
      <c r="B379">
        <v>28</v>
      </c>
      <c r="C379">
        <v>0</v>
      </c>
      <c r="D379">
        <v>10</v>
      </c>
      <c r="E379">
        <v>0</v>
      </c>
      <c r="F379">
        <v>0</v>
      </c>
      <c r="G379">
        <f t="shared" si="138"/>
        <v>-0.30769230769230749</v>
      </c>
      <c r="H379">
        <v>499.16096959999999</v>
      </c>
      <c r="J379">
        <v>2852632</v>
      </c>
      <c r="K379">
        <v>2637763</v>
      </c>
      <c r="L379">
        <v>1817217</v>
      </c>
      <c r="M379" t="str">
        <f t="shared" si="116"/>
        <v>Yes</v>
      </c>
      <c r="N379">
        <f t="shared" si="117"/>
        <v>2435870.6666666665</v>
      </c>
      <c r="P379">
        <v>0</v>
      </c>
      <c r="Q379">
        <v>0</v>
      </c>
      <c r="R379">
        <v>0</v>
      </c>
      <c r="S379" t="str">
        <f t="shared" si="118"/>
        <v>No</v>
      </c>
      <c r="T379">
        <f t="shared" si="119"/>
        <v>0</v>
      </c>
      <c r="V379">
        <f t="shared" si="120"/>
        <v>1.0769230769230769</v>
      </c>
      <c r="W379">
        <f t="shared" si="121"/>
        <v>0.38461538461538464</v>
      </c>
      <c r="Y379" s="4">
        <f t="shared" si="122"/>
        <v>499.16096957989998</v>
      </c>
      <c r="Z379">
        <f t="shared" si="123"/>
        <v>13</v>
      </c>
      <c r="AA379">
        <f t="shared" si="124"/>
        <v>0.5</v>
      </c>
      <c r="AB379">
        <f t="shared" si="125"/>
        <v>0.4642857142857143</v>
      </c>
      <c r="AC379">
        <f t="shared" si="126"/>
        <v>1.3</v>
      </c>
      <c r="AD379" t="str">
        <f t="shared" si="127"/>
        <v>CRAM</v>
      </c>
      <c r="AG379">
        <f t="shared" si="128"/>
        <v>0.38095238095238093</v>
      </c>
      <c r="AI379" t="str">
        <f t="shared" si="129"/>
        <v>----</v>
      </c>
      <c r="AJ379" t="str">
        <f t="shared" si="130"/>
        <v>----</v>
      </c>
      <c r="AK379" t="str">
        <f t="shared" si="131"/>
        <v>HUnSatLig</v>
      </c>
      <c r="AL379" t="str">
        <f t="shared" si="132"/>
        <v>----</v>
      </c>
      <c r="AM379" t="str">
        <f t="shared" si="133"/>
        <v>----</v>
      </c>
      <c r="AN379" t="str">
        <f t="shared" si="134"/>
        <v>----</v>
      </c>
      <c r="AP379" s="4">
        <f t="shared" si="135"/>
        <v>499.27639320425612</v>
      </c>
      <c r="AQ379" s="4">
        <f t="shared" si="136"/>
        <v>499</v>
      </c>
      <c r="AR379" s="4">
        <f t="shared" si="137"/>
        <v>0.27639320425612368</v>
      </c>
      <c r="AU379">
        <v>-0.30769230769230749</v>
      </c>
      <c r="AV379">
        <v>2435870.6666666665</v>
      </c>
    </row>
    <row r="380" spans="1:48" x14ac:dyDescent="0.25">
      <c r="A380">
        <v>26</v>
      </c>
      <c r="B380">
        <v>28</v>
      </c>
      <c r="C380">
        <v>0</v>
      </c>
      <c r="D380">
        <v>11</v>
      </c>
      <c r="E380">
        <v>0</v>
      </c>
      <c r="F380">
        <v>0</v>
      </c>
      <c r="G380">
        <f t="shared" si="138"/>
        <v>-0.23076923076923084</v>
      </c>
      <c r="H380">
        <v>515.15588419999995</v>
      </c>
      <c r="J380">
        <v>2484379</v>
      </c>
      <c r="K380">
        <v>2510174</v>
      </c>
      <c r="L380">
        <v>2627583</v>
      </c>
      <c r="M380" t="str">
        <f t="shared" si="116"/>
        <v>Yes</v>
      </c>
      <c r="N380">
        <f t="shared" si="117"/>
        <v>2540712</v>
      </c>
      <c r="P380">
        <v>0</v>
      </c>
      <c r="Q380">
        <v>0</v>
      </c>
      <c r="R380">
        <v>0</v>
      </c>
      <c r="S380" t="str">
        <f t="shared" si="118"/>
        <v>No</v>
      </c>
      <c r="T380">
        <f t="shared" si="119"/>
        <v>0</v>
      </c>
      <c r="V380">
        <f t="shared" si="120"/>
        <v>1.0769230769230769</v>
      </c>
      <c r="W380">
        <f t="shared" si="121"/>
        <v>0.42307692307692307</v>
      </c>
      <c r="Y380" s="4">
        <f t="shared" si="122"/>
        <v>515.1558841799</v>
      </c>
      <c r="Z380">
        <f t="shared" si="123"/>
        <v>13</v>
      </c>
      <c r="AA380">
        <f t="shared" si="124"/>
        <v>0.5</v>
      </c>
      <c r="AB380">
        <f t="shared" si="125"/>
        <v>0.4642857142857143</v>
      </c>
      <c r="AC380">
        <f t="shared" si="126"/>
        <v>1.1818181818181819</v>
      </c>
      <c r="AD380" t="str">
        <f t="shared" si="127"/>
        <v>CRAM</v>
      </c>
      <c r="AG380">
        <f t="shared" si="128"/>
        <v>0.36585365853658536</v>
      </c>
      <c r="AI380" t="str">
        <f t="shared" si="129"/>
        <v>----</v>
      </c>
      <c r="AJ380" t="str">
        <f t="shared" si="130"/>
        <v>----</v>
      </c>
      <c r="AK380" t="str">
        <f t="shared" si="131"/>
        <v>HUnSatLig</v>
      </c>
      <c r="AL380" t="str">
        <f t="shared" si="132"/>
        <v>----</v>
      </c>
      <c r="AM380" t="str">
        <f t="shared" si="133"/>
        <v>----</v>
      </c>
      <c r="AN380" t="str">
        <f t="shared" si="134"/>
        <v>----</v>
      </c>
      <c r="AP380" s="4">
        <f t="shared" si="135"/>
        <v>515.27500639274149</v>
      </c>
      <c r="AQ380" s="4">
        <f t="shared" si="136"/>
        <v>515</v>
      </c>
      <c r="AR380" s="4">
        <f t="shared" si="137"/>
        <v>0.27500639274148853</v>
      </c>
      <c r="AU380">
        <v>-0.23076923076923084</v>
      </c>
      <c r="AV380">
        <v>2540712</v>
      </c>
    </row>
    <row r="381" spans="1:48" x14ac:dyDescent="0.25">
      <c r="A381">
        <v>26</v>
      </c>
      <c r="B381">
        <v>28</v>
      </c>
      <c r="C381">
        <v>0</v>
      </c>
      <c r="D381">
        <v>12</v>
      </c>
      <c r="E381">
        <v>0</v>
      </c>
      <c r="F381">
        <v>0</v>
      </c>
      <c r="G381">
        <f t="shared" si="138"/>
        <v>-0.15384615384615419</v>
      </c>
      <c r="H381">
        <v>531.15079879999996</v>
      </c>
      <c r="J381">
        <v>2834708</v>
      </c>
      <c r="K381">
        <v>3018290</v>
      </c>
      <c r="L381">
        <v>2979239</v>
      </c>
      <c r="M381" t="str">
        <f t="shared" si="116"/>
        <v>Yes</v>
      </c>
      <c r="N381">
        <f t="shared" si="117"/>
        <v>2944079</v>
      </c>
      <c r="P381">
        <v>0</v>
      </c>
      <c r="Q381">
        <v>0</v>
      </c>
      <c r="R381">
        <v>0</v>
      </c>
      <c r="S381" t="str">
        <f t="shared" si="118"/>
        <v>No</v>
      </c>
      <c r="T381">
        <f t="shared" si="119"/>
        <v>0</v>
      </c>
      <c r="V381">
        <f t="shared" si="120"/>
        <v>1.0769230769230769</v>
      </c>
      <c r="W381">
        <f t="shared" si="121"/>
        <v>0.46153846153846156</v>
      </c>
      <c r="Y381" s="4">
        <f t="shared" si="122"/>
        <v>531.15079877990001</v>
      </c>
      <c r="Z381">
        <f t="shared" si="123"/>
        <v>13</v>
      </c>
      <c r="AA381">
        <f t="shared" si="124"/>
        <v>0.5</v>
      </c>
      <c r="AB381">
        <f t="shared" si="125"/>
        <v>0.4642857142857143</v>
      </c>
      <c r="AC381">
        <f t="shared" si="126"/>
        <v>1.0833333333333333</v>
      </c>
      <c r="AD381" t="str">
        <f t="shared" si="127"/>
        <v>CRAM</v>
      </c>
      <c r="AG381">
        <f t="shared" si="128"/>
        <v>0.35</v>
      </c>
      <c r="AI381" t="str">
        <f t="shared" si="129"/>
        <v>----</v>
      </c>
      <c r="AJ381" t="str">
        <f t="shared" si="130"/>
        <v>----</v>
      </c>
      <c r="AK381" t="str">
        <f t="shared" si="131"/>
        <v>HUnSatLig</v>
      </c>
      <c r="AL381" t="str">
        <f t="shared" si="132"/>
        <v>----</v>
      </c>
      <c r="AM381" t="str">
        <f t="shared" si="133"/>
        <v>----</v>
      </c>
      <c r="AN381" t="str">
        <f t="shared" si="134"/>
        <v>----</v>
      </c>
      <c r="AP381" s="4">
        <f t="shared" si="135"/>
        <v>531.27361958122674</v>
      </c>
      <c r="AQ381" s="4">
        <f t="shared" si="136"/>
        <v>531</v>
      </c>
      <c r="AR381" s="4">
        <f t="shared" si="137"/>
        <v>0.27361958122673968</v>
      </c>
      <c r="AU381">
        <v>-0.15384615384615419</v>
      </c>
      <c r="AV381">
        <v>2944079</v>
      </c>
    </row>
    <row r="382" spans="1:48" x14ac:dyDescent="0.25">
      <c r="A382">
        <v>26</v>
      </c>
      <c r="B382">
        <v>28</v>
      </c>
      <c r="C382">
        <v>0</v>
      </c>
      <c r="D382">
        <v>13</v>
      </c>
      <c r="E382">
        <v>0</v>
      </c>
      <c r="F382">
        <v>0</v>
      </c>
      <c r="G382">
        <f t="shared" si="138"/>
        <v>-7.692307692307665E-2</v>
      </c>
      <c r="H382">
        <v>547.14571339999998</v>
      </c>
      <c r="J382">
        <v>3357153</v>
      </c>
      <c r="K382">
        <v>2796002</v>
      </c>
      <c r="L382">
        <v>2686639</v>
      </c>
      <c r="M382" t="str">
        <f t="shared" si="116"/>
        <v>Yes</v>
      </c>
      <c r="N382">
        <f t="shared" si="117"/>
        <v>2946598</v>
      </c>
      <c r="P382">
        <v>0</v>
      </c>
      <c r="Q382">
        <v>0</v>
      </c>
      <c r="R382">
        <v>0</v>
      </c>
      <c r="S382" t="str">
        <f t="shared" si="118"/>
        <v>No</v>
      </c>
      <c r="T382">
        <f t="shared" si="119"/>
        <v>0</v>
      </c>
      <c r="V382">
        <f t="shared" si="120"/>
        <v>1.0769230769230769</v>
      </c>
      <c r="W382">
        <f t="shared" si="121"/>
        <v>0.5</v>
      </c>
      <c r="Y382" s="4">
        <f t="shared" si="122"/>
        <v>547.14571337990003</v>
      </c>
      <c r="Z382">
        <f t="shared" si="123"/>
        <v>13</v>
      </c>
      <c r="AA382">
        <f t="shared" si="124"/>
        <v>0.5</v>
      </c>
      <c r="AB382">
        <f t="shared" si="125"/>
        <v>0.4642857142857143</v>
      </c>
      <c r="AC382">
        <f t="shared" si="126"/>
        <v>1</v>
      </c>
      <c r="AD382" t="str">
        <f t="shared" si="127"/>
        <v>CRAM</v>
      </c>
      <c r="AG382">
        <f t="shared" si="128"/>
        <v>0.33333333333333331</v>
      </c>
      <c r="AI382" t="str">
        <f t="shared" si="129"/>
        <v>----</v>
      </c>
      <c r="AJ382" t="str">
        <f t="shared" si="130"/>
        <v>----</v>
      </c>
      <c r="AK382" t="str">
        <f t="shared" si="131"/>
        <v>HUnSatLig</v>
      </c>
      <c r="AL382" t="str">
        <f t="shared" si="132"/>
        <v>----</v>
      </c>
      <c r="AM382" t="str">
        <f t="shared" si="133"/>
        <v>----</v>
      </c>
      <c r="AN382" t="str">
        <f t="shared" si="134"/>
        <v>----</v>
      </c>
      <c r="AP382" s="4">
        <f t="shared" si="135"/>
        <v>547.2722327697121</v>
      </c>
      <c r="AQ382" s="4">
        <f t="shared" si="136"/>
        <v>547</v>
      </c>
      <c r="AR382" s="4">
        <f t="shared" si="137"/>
        <v>0.27223276971210453</v>
      </c>
      <c r="AU382">
        <v>-7.692307692307665E-2</v>
      </c>
      <c r="AV382">
        <v>2946598</v>
      </c>
    </row>
    <row r="383" spans="1:48" x14ac:dyDescent="0.25">
      <c r="A383">
        <v>26</v>
      </c>
      <c r="B383">
        <v>28</v>
      </c>
      <c r="C383">
        <v>0</v>
      </c>
      <c r="D383">
        <v>14</v>
      </c>
      <c r="E383">
        <v>0</v>
      </c>
      <c r="F383">
        <v>0</v>
      </c>
      <c r="G383">
        <f t="shared" si="138"/>
        <v>0</v>
      </c>
      <c r="H383">
        <v>563.14062799999999</v>
      </c>
      <c r="J383">
        <v>2498770</v>
      </c>
      <c r="K383">
        <v>2376270</v>
      </c>
      <c r="L383">
        <v>2643545</v>
      </c>
      <c r="M383" t="str">
        <f t="shared" si="116"/>
        <v>Yes</v>
      </c>
      <c r="N383">
        <f t="shared" si="117"/>
        <v>2506195</v>
      </c>
      <c r="P383">
        <v>0</v>
      </c>
      <c r="Q383">
        <v>0</v>
      </c>
      <c r="R383">
        <v>0</v>
      </c>
      <c r="S383" t="str">
        <f t="shared" si="118"/>
        <v>No</v>
      </c>
      <c r="T383">
        <f t="shared" si="119"/>
        <v>0</v>
      </c>
      <c r="V383">
        <f t="shared" si="120"/>
        <v>1.0769230769230769</v>
      </c>
      <c r="W383">
        <f t="shared" si="121"/>
        <v>0.53846153846153844</v>
      </c>
      <c r="Y383" s="4">
        <f t="shared" si="122"/>
        <v>563.14062797990005</v>
      </c>
      <c r="Z383">
        <f t="shared" si="123"/>
        <v>13</v>
      </c>
      <c r="AA383">
        <f t="shared" si="124"/>
        <v>0.5</v>
      </c>
      <c r="AB383">
        <f t="shared" si="125"/>
        <v>0.4642857142857143</v>
      </c>
      <c r="AC383">
        <f t="shared" si="126"/>
        <v>0.9285714285714286</v>
      </c>
      <c r="AD383" t="str">
        <f t="shared" si="127"/>
        <v>CRAM</v>
      </c>
      <c r="AG383">
        <f t="shared" si="128"/>
        <v>0.31578947368421051</v>
      </c>
      <c r="AI383" t="str">
        <f t="shared" si="129"/>
        <v>----</v>
      </c>
      <c r="AJ383" t="str">
        <f t="shared" si="130"/>
        <v>----</v>
      </c>
      <c r="AK383" t="str">
        <f t="shared" si="131"/>
        <v>HUnSatLig</v>
      </c>
      <c r="AL383" t="str">
        <f t="shared" si="132"/>
        <v>----</v>
      </c>
      <c r="AM383" t="str">
        <f t="shared" si="133"/>
        <v>----</v>
      </c>
      <c r="AN383" t="str">
        <f t="shared" si="134"/>
        <v>----</v>
      </c>
      <c r="AP383" s="4">
        <f t="shared" si="135"/>
        <v>563.27084595819736</v>
      </c>
      <c r="AQ383" s="4">
        <f t="shared" si="136"/>
        <v>563</v>
      </c>
      <c r="AR383" s="4">
        <f t="shared" si="137"/>
        <v>0.27084595819735569</v>
      </c>
      <c r="AU383">
        <v>0</v>
      </c>
      <c r="AV383">
        <v>2506195</v>
      </c>
    </row>
    <row r="384" spans="1:48" x14ac:dyDescent="0.25">
      <c r="A384">
        <v>26</v>
      </c>
      <c r="B384">
        <v>28</v>
      </c>
      <c r="C384">
        <v>0</v>
      </c>
      <c r="D384">
        <v>15</v>
      </c>
      <c r="E384">
        <v>0</v>
      </c>
      <c r="F384">
        <v>0</v>
      </c>
      <c r="G384">
        <f t="shared" si="138"/>
        <v>7.6923076923077094E-2</v>
      </c>
      <c r="H384">
        <v>579.13554260000001</v>
      </c>
      <c r="J384">
        <v>1657274</v>
      </c>
      <c r="K384">
        <v>1672535</v>
      </c>
      <c r="L384">
        <v>1592815</v>
      </c>
      <c r="M384" t="str">
        <f t="shared" si="116"/>
        <v>Yes</v>
      </c>
      <c r="N384">
        <f t="shared" si="117"/>
        <v>1640874.6666666667</v>
      </c>
      <c r="P384">
        <v>0</v>
      </c>
      <c r="Q384">
        <v>0</v>
      </c>
      <c r="R384">
        <v>0</v>
      </c>
      <c r="S384" t="str">
        <f t="shared" si="118"/>
        <v>No</v>
      </c>
      <c r="T384">
        <f t="shared" si="119"/>
        <v>0</v>
      </c>
      <c r="V384">
        <f t="shared" si="120"/>
        <v>1.0769230769230769</v>
      </c>
      <c r="W384">
        <f t="shared" si="121"/>
        <v>0.57692307692307687</v>
      </c>
      <c r="Y384" s="4">
        <f t="shared" si="122"/>
        <v>579.13554257990006</v>
      </c>
      <c r="Z384">
        <f t="shared" si="123"/>
        <v>13</v>
      </c>
      <c r="AA384">
        <f t="shared" si="124"/>
        <v>0.5</v>
      </c>
      <c r="AB384">
        <f t="shared" si="125"/>
        <v>0.4642857142857143</v>
      </c>
      <c r="AC384">
        <f t="shared" si="126"/>
        <v>0.8666666666666667</v>
      </c>
      <c r="AD384" t="str">
        <f t="shared" si="127"/>
        <v>CRAM</v>
      </c>
      <c r="AG384">
        <f t="shared" si="128"/>
        <v>0.29729729729729731</v>
      </c>
      <c r="AI384" t="str">
        <f t="shared" si="129"/>
        <v>----</v>
      </c>
      <c r="AJ384" t="str">
        <f t="shared" si="130"/>
        <v>----</v>
      </c>
      <c r="AK384" t="str">
        <f t="shared" si="131"/>
        <v>HUnSatLig</v>
      </c>
      <c r="AL384" t="str">
        <f t="shared" si="132"/>
        <v>----</v>
      </c>
      <c r="AM384" t="str">
        <f t="shared" si="133"/>
        <v>----</v>
      </c>
      <c r="AN384" t="str">
        <f t="shared" si="134"/>
        <v>----</v>
      </c>
      <c r="AP384" s="4">
        <f t="shared" si="135"/>
        <v>579.26945914668272</v>
      </c>
      <c r="AQ384" s="4">
        <f t="shared" si="136"/>
        <v>579</v>
      </c>
      <c r="AR384" s="4">
        <f t="shared" si="137"/>
        <v>0.26945914668272053</v>
      </c>
      <c r="AU384">
        <v>7.6923076923077094E-2</v>
      </c>
      <c r="AV384">
        <v>1640874.6666666667</v>
      </c>
    </row>
    <row r="385" spans="1:48" x14ac:dyDescent="0.25">
      <c r="A385">
        <v>26</v>
      </c>
      <c r="B385">
        <v>30</v>
      </c>
      <c r="C385">
        <v>0</v>
      </c>
      <c r="D385">
        <v>8</v>
      </c>
      <c r="E385">
        <v>0</v>
      </c>
      <c r="F385">
        <v>0</v>
      </c>
      <c r="G385">
        <f t="shared" si="138"/>
        <v>-0.53846153846153832</v>
      </c>
      <c r="H385">
        <v>469.18679040000001</v>
      </c>
      <c r="J385">
        <v>2536072</v>
      </c>
      <c r="K385">
        <v>2027097</v>
      </c>
      <c r="L385">
        <v>2524049</v>
      </c>
      <c r="M385" t="str">
        <f t="shared" si="116"/>
        <v>Yes</v>
      </c>
      <c r="N385">
        <f t="shared" si="117"/>
        <v>2362406</v>
      </c>
      <c r="P385">
        <v>0</v>
      </c>
      <c r="Q385">
        <v>0</v>
      </c>
      <c r="R385">
        <v>0</v>
      </c>
      <c r="S385" t="str">
        <f t="shared" si="118"/>
        <v>No</v>
      </c>
      <c r="T385">
        <f t="shared" si="119"/>
        <v>0</v>
      </c>
      <c r="V385">
        <f t="shared" si="120"/>
        <v>1.1538461538461537</v>
      </c>
      <c r="W385">
        <f t="shared" si="121"/>
        <v>0.30769230769230771</v>
      </c>
      <c r="Y385" s="4">
        <f t="shared" si="122"/>
        <v>469.1867903799</v>
      </c>
      <c r="Z385">
        <f t="shared" si="123"/>
        <v>12</v>
      </c>
      <c r="AA385">
        <f t="shared" si="124"/>
        <v>0.46153846153846156</v>
      </c>
      <c r="AB385">
        <f t="shared" si="125"/>
        <v>0.4</v>
      </c>
      <c r="AC385">
        <f t="shared" si="126"/>
        <v>1.5</v>
      </c>
      <c r="AD385" t="str">
        <f t="shared" si="127"/>
        <v>CRAM</v>
      </c>
      <c r="AG385">
        <f t="shared" si="128"/>
        <v>0.36363636363636365</v>
      </c>
      <c r="AI385" t="str">
        <f t="shared" si="129"/>
        <v>----</v>
      </c>
      <c r="AJ385" t="str">
        <f t="shared" si="130"/>
        <v>----</v>
      </c>
      <c r="AK385" t="str">
        <f t="shared" si="131"/>
        <v>HUnSatLig</v>
      </c>
      <c r="AL385" t="str">
        <f t="shared" si="132"/>
        <v>----</v>
      </c>
      <c r="AM385" t="str">
        <f t="shared" si="133"/>
        <v>----</v>
      </c>
      <c r="AN385" t="str">
        <f t="shared" si="134"/>
        <v>----</v>
      </c>
      <c r="AP385" s="4">
        <f t="shared" si="135"/>
        <v>469.29528291666878</v>
      </c>
      <c r="AQ385" s="4">
        <f t="shared" si="136"/>
        <v>469</v>
      </c>
      <c r="AR385" s="4">
        <f t="shared" si="137"/>
        <v>0.29528291666878204</v>
      </c>
      <c r="AU385">
        <v>-0.53846153846153832</v>
      </c>
      <c r="AV385">
        <v>2362406</v>
      </c>
    </row>
    <row r="386" spans="1:48" x14ac:dyDescent="0.25">
      <c r="A386">
        <v>26</v>
      </c>
      <c r="B386">
        <v>30</v>
      </c>
      <c r="C386">
        <v>0</v>
      </c>
      <c r="D386">
        <v>9</v>
      </c>
      <c r="E386">
        <v>0</v>
      </c>
      <c r="F386">
        <v>0</v>
      </c>
      <c r="G386">
        <f t="shared" si="138"/>
        <v>-0.46153846153846168</v>
      </c>
      <c r="H386">
        <v>485.18170500000002</v>
      </c>
      <c r="J386">
        <v>3213482</v>
      </c>
      <c r="K386">
        <v>3004039</v>
      </c>
      <c r="L386">
        <v>2875930</v>
      </c>
      <c r="M386" t="str">
        <f t="shared" ref="M386:M449" si="139">IF(J386&gt;0,"Yes","No")</f>
        <v>Yes</v>
      </c>
      <c r="N386">
        <f t="shared" ref="N386:N449" si="140">AVERAGE(J386:L386)</f>
        <v>3031150.3333333335</v>
      </c>
      <c r="P386">
        <v>0</v>
      </c>
      <c r="Q386">
        <v>0</v>
      </c>
      <c r="R386">
        <v>0</v>
      </c>
      <c r="S386" t="str">
        <f t="shared" ref="S386:S449" si="141">IF(P386&gt;0,"Yes","No")</f>
        <v>No</v>
      </c>
      <c r="T386">
        <f t="shared" ref="T386:T449" si="142">AVERAGE(P386:R386)</f>
        <v>0</v>
      </c>
      <c r="V386">
        <f t="shared" ref="V386:V449" si="143">B386/A386</f>
        <v>1.1538461538461537</v>
      </c>
      <c r="W386">
        <f t="shared" ref="W386:W449" si="144">D386/A386</f>
        <v>0.34615384615384615</v>
      </c>
      <c r="Y386" s="4">
        <f t="shared" ref="Y386:Y449" si="145">A386*12+(B386-1)*1.007825+C386*14.003074+D386*15.9949146+E386*31.9720707+F386*30.9737615+0.0005485799</f>
        <v>485.18170497989996</v>
      </c>
      <c r="Z386">
        <f t="shared" ref="Z386:Z449" si="146">1+A386-B386/2+C386/2+F386/2</f>
        <v>12</v>
      </c>
      <c r="AA386">
        <f t="shared" ref="AA386:AA449" si="147">Z386/A386</f>
        <v>0.46153846153846156</v>
      </c>
      <c r="AB386">
        <f t="shared" ref="AB386:AB449" si="148">Z386/B386</f>
        <v>0.4</v>
      </c>
      <c r="AC386">
        <f t="shared" ref="AC386:AC449" si="149">Z386/D386</f>
        <v>1.3333333333333333</v>
      </c>
      <c r="AD386" t="str">
        <f t="shared" ref="AD386:AD449" si="150">IF(AA386&gt;=0.3,IF(AA386&lt;=0.68,IF(AB386&gt;=0.2,IF(AB386&lt;=0.95,IF(AC386&gt;=0.77,IF(AC386&lt;=1.75,"CRAM","O"),"O"),"O"),"O"),"O"),"O")</f>
        <v>CRAM</v>
      </c>
      <c r="AG386">
        <f t="shared" ref="AG386:AG449" si="151">(1+A386-D386/2-E386-B386/2)/(A386-D386/2-E386-C386-F386)</f>
        <v>0.34883720930232559</v>
      </c>
      <c r="AI386" t="str">
        <f t="shared" ref="AI386:AI449" si="152">IF(AG386&gt;0.66,"CondAr","----")</f>
        <v>----</v>
      </c>
      <c r="AJ386" t="str">
        <f t="shared" ref="AJ386:AJ449" si="153">IF(AND((AG386&gt;0.5),(AG386&lt;=0.66)),"Aromatic","----")</f>
        <v>----</v>
      </c>
      <c r="AK386" t="str">
        <f t="shared" ref="AK386:AK449" si="154">IF(AND((AG386&lt;=0.5),(V386&lt;1.5)),"HUnSatLig","----")</f>
        <v>HUnSatLig</v>
      </c>
      <c r="AL386" t="str">
        <f t="shared" ref="AL386:AL449" si="155">IF(AND((W386&lt;0.6),(V386&gt;=1.5),(C386=0)),"AlipatNoN","----")</f>
        <v>----</v>
      </c>
      <c r="AM386" t="str">
        <f t="shared" ref="AM386:AM449" si="156">IF(AND((V386&gt;=1.5),(W386&gt;=0.6)),"SatFACarb","----")</f>
        <v>----</v>
      </c>
      <c r="AN386" t="str">
        <f t="shared" ref="AN386:AN449" si="157">IF(AND((W386&lt;0.6),(V386&gt;=1.5),(C386&gt;0)),"Alipat+N","----")</f>
        <v>----</v>
      </c>
      <c r="AP386" s="4">
        <f t="shared" ref="AP386:AP449" si="158">Y386*(44/43.989828)</f>
        <v>485.29389610515403</v>
      </c>
      <c r="AQ386" s="4">
        <f t="shared" ref="AQ386:AQ449" si="159">INT(AP386)</f>
        <v>485</v>
      </c>
      <c r="AR386" s="4">
        <f t="shared" ref="AR386:AR449" si="160">AP386-AQ386</f>
        <v>0.29389610515403319</v>
      </c>
      <c r="AU386">
        <v>-0.46153846153846168</v>
      </c>
      <c r="AV386">
        <v>3031150.3333333335</v>
      </c>
    </row>
    <row r="387" spans="1:48" x14ac:dyDescent="0.25">
      <c r="A387">
        <v>26</v>
      </c>
      <c r="B387">
        <v>30</v>
      </c>
      <c r="C387">
        <v>0</v>
      </c>
      <c r="D387">
        <v>10</v>
      </c>
      <c r="E387">
        <v>0</v>
      </c>
      <c r="F387">
        <v>0</v>
      </c>
      <c r="G387">
        <f t="shared" ref="G387:G450" si="161">4-((4*A387+B387-3*C387-2*D387-2*E387)/A387)</f>
        <v>-0.38461538461538503</v>
      </c>
      <c r="H387">
        <v>501.17661959999998</v>
      </c>
      <c r="J387">
        <v>3272585</v>
      </c>
      <c r="K387">
        <v>3305465</v>
      </c>
      <c r="L387">
        <v>2961063</v>
      </c>
      <c r="M387" t="str">
        <f t="shared" si="139"/>
        <v>Yes</v>
      </c>
      <c r="N387">
        <f t="shared" si="140"/>
        <v>3179704.3333333335</v>
      </c>
      <c r="P387">
        <v>0</v>
      </c>
      <c r="Q387">
        <v>0</v>
      </c>
      <c r="R387">
        <v>0</v>
      </c>
      <c r="S387" t="str">
        <f t="shared" si="141"/>
        <v>No</v>
      </c>
      <c r="T387">
        <f t="shared" si="142"/>
        <v>0</v>
      </c>
      <c r="V387">
        <f t="shared" si="143"/>
        <v>1.1538461538461537</v>
      </c>
      <c r="W387">
        <f t="shared" si="144"/>
        <v>0.38461538461538464</v>
      </c>
      <c r="Y387" s="4">
        <f t="shared" si="145"/>
        <v>501.17661957989998</v>
      </c>
      <c r="Z387">
        <f t="shared" si="146"/>
        <v>12</v>
      </c>
      <c r="AA387">
        <f t="shared" si="147"/>
        <v>0.46153846153846156</v>
      </c>
      <c r="AB387">
        <f t="shared" si="148"/>
        <v>0.4</v>
      </c>
      <c r="AC387">
        <f t="shared" si="149"/>
        <v>1.2</v>
      </c>
      <c r="AD387" t="str">
        <f t="shared" si="150"/>
        <v>CRAM</v>
      </c>
      <c r="AG387">
        <f t="shared" si="151"/>
        <v>0.33333333333333331</v>
      </c>
      <c r="AI387" t="str">
        <f t="shared" si="152"/>
        <v>----</v>
      </c>
      <c r="AJ387" t="str">
        <f t="shared" si="153"/>
        <v>----</v>
      </c>
      <c r="AK387" t="str">
        <f t="shared" si="154"/>
        <v>HUnSatLig</v>
      </c>
      <c r="AL387" t="str">
        <f t="shared" si="155"/>
        <v>----</v>
      </c>
      <c r="AM387" t="str">
        <f t="shared" si="156"/>
        <v>----</v>
      </c>
      <c r="AN387" t="str">
        <f t="shared" si="157"/>
        <v>----</v>
      </c>
      <c r="AP387" s="4">
        <f t="shared" si="158"/>
        <v>501.29250929363934</v>
      </c>
      <c r="AQ387" s="4">
        <f t="shared" si="159"/>
        <v>501</v>
      </c>
      <c r="AR387" s="4">
        <f t="shared" si="160"/>
        <v>0.29250929363934119</v>
      </c>
      <c r="AU387">
        <v>-0.38461538461538503</v>
      </c>
      <c r="AV387">
        <v>3179704.3333333335</v>
      </c>
    </row>
    <row r="388" spans="1:48" x14ac:dyDescent="0.25">
      <c r="A388">
        <v>26</v>
      </c>
      <c r="B388">
        <v>30</v>
      </c>
      <c r="C388">
        <v>0</v>
      </c>
      <c r="D388">
        <v>12</v>
      </c>
      <c r="E388">
        <v>0</v>
      </c>
      <c r="F388">
        <v>0</v>
      </c>
      <c r="G388">
        <f t="shared" si="161"/>
        <v>-0.23076923076923084</v>
      </c>
      <c r="H388">
        <v>533.16644880000001</v>
      </c>
      <c r="J388">
        <v>2978118</v>
      </c>
      <c r="K388">
        <v>3170873</v>
      </c>
      <c r="L388">
        <v>2958805</v>
      </c>
      <c r="M388" t="str">
        <f t="shared" si="139"/>
        <v>Yes</v>
      </c>
      <c r="N388">
        <f t="shared" si="140"/>
        <v>3035932</v>
      </c>
      <c r="P388">
        <v>0</v>
      </c>
      <c r="Q388">
        <v>0</v>
      </c>
      <c r="R388">
        <v>0</v>
      </c>
      <c r="S388" t="str">
        <f t="shared" si="141"/>
        <v>No</v>
      </c>
      <c r="T388">
        <f t="shared" si="142"/>
        <v>0</v>
      </c>
      <c r="V388">
        <f t="shared" si="143"/>
        <v>1.1538461538461537</v>
      </c>
      <c r="W388">
        <f t="shared" si="144"/>
        <v>0.46153846153846156</v>
      </c>
      <c r="Y388" s="4">
        <f t="shared" si="145"/>
        <v>533.16644877990007</v>
      </c>
      <c r="Z388">
        <f t="shared" si="146"/>
        <v>12</v>
      </c>
      <c r="AA388">
        <f t="shared" si="147"/>
        <v>0.46153846153846156</v>
      </c>
      <c r="AB388">
        <f t="shared" si="148"/>
        <v>0.4</v>
      </c>
      <c r="AC388">
        <f t="shared" si="149"/>
        <v>1</v>
      </c>
      <c r="AD388" t="str">
        <f t="shared" si="150"/>
        <v>CRAM</v>
      </c>
      <c r="AG388">
        <f t="shared" si="151"/>
        <v>0.3</v>
      </c>
      <c r="AI388" t="str">
        <f t="shared" si="152"/>
        <v>----</v>
      </c>
      <c r="AJ388" t="str">
        <f t="shared" si="153"/>
        <v>----</v>
      </c>
      <c r="AK388" t="str">
        <f t="shared" si="154"/>
        <v>HUnSatLig</v>
      </c>
      <c r="AL388" t="str">
        <f t="shared" si="155"/>
        <v>----</v>
      </c>
      <c r="AM388" t="str">
        <f t="shared" si="156"/>
        <v>----</v>
      </c>
      <c r="AN388" t="str">
        <f t="shared" si="157"/>
        <v>----</v>
      </c>
      <c r="AP388" s="4">
        <f t="shared" si="158"/>
        <v>533.28973567061007</v>
      </c>
      <c r="AQ388" s="4">
        <f t="shared" si="159"/>
        <v>533</v>
      </c>
      <c r="AR388" s="4">
        <f t="shared" si="160"/>
        <v>0.28973567061007088</v>
      </c>
      <c r="AU388">
        <v>-0.23076923076923084</v>
      </c>
      <c r="AV388">
        <v>3035932</v>
      </c>
    </row>
    <row r="389" spans="1:48" x14ac:dyDescent="0.25">
      <c r="A389">
        <v>26</v>
      </c>
      <c r="B389">
        <v>30</v>
      </c>
      <c r="C389">
        <v>0</v>
      </c>
      <c r="D389">
        <v>14</v>
      </c>
      <c r="E389">
        <v>0</v>
      </c>
      <c r="F389">
        <v>0</v>
      </c>
      <c r="G389">
        <f t="shared" si="161"/>
        <v>-7.692307692307665E-2</v>
      </c>
      <c r="H389">
        <v>565.15627800000004</v>
      </c>
      <c r="J389">
        <v>1767052</v>
      </c>
      <c r="K389">
        <v>1832450</v>
      </c>
      <c r="L389">
        <v>1541676</v>
      </c>
      <c r="M389" t="str">
        <f t="shared" si="139"/>
        <v>Yes</v>
      </c>
      <c r="N389">
        <f t="shared" si="140"/>
        <v>1713726</v>
      </c>
      <c r="P389">
        <v>0</v>
      </c>
      <c r="Q389">
        <v>0</v>
      </c>
      <c r="R389">
        <v>0</v>
      </c>
      <c r="S389" t="str">
        <f t="shared" si="141"/>
        <v>No</v>
      </c>
      <c r="T389">
        <f t="shared" si="142"/>
        <v>0</v>
      </c>
      <c r="V389">
        <f t="shared" si="143"/>
        <v>1.1538461538461537</v>
      </c>
      <c r="W389">
        <f t="shared" si="144"/>
        <v>0.53846153846153844</v>
      </c>
      <c r="Y389" s="4">
        <f t="shared" si="145"/>
        <v>565.15627797989998</v>
      </c>
      <c r="Z389">
        <f t="shared" si="146"/>
        <v>12</v>
      </c>
      <c r="AA389">
        <f t="shared" si="147"/>
        <v>0.46153846153846156</v>
      </c>
      <c r="AB389">
        <f t="shared" si="148"/>
        <v>0.4</v>
      </c>
      <c r="AC389">
        <f t="shared" si="149"/>
        <v>0.8571428571428571</v>
      </c>
      <c r="AD389" t="str">
        <f t="shared" si="150"/>
        <v>CRAM</v>
      </c>
      <c r="AG389">
        <f t="shared" si="151"/>
        <v>0.26315789473684209</v>
      </c>
      <c r="AI389" t="str">
        <f t="shared" si="152"/>
        <v>----</v>
      </c>
      <c r="AJ389" t="str">
        <f t="shared" si="153"/>
        <v>----</v>
      </c>
      <c r="AK389" t="str">
        <f t="shared" si="154"/>
        <v>HUnSatLig</v>
      </c>
      <c r="AL389" t="str">
        <f t="shared" si="155"/>
        <v>----</v>
      </c>
      <c r="AM389" t="str">
        <f t="shared" si="156"/>
        <v>----</v>
      </c>
      <c r="AN389" t="str">
        <f t="shared" si="157"/>
        <v>----</v>
      </c>
      <c r="AP389" s="4">
        <f t="shared" si="158"/>
        <v>565.28696204758057</v>
      </c>
      <c r="AQ389" s="4">
        <f t="shared" si="159"/>
        <v>565</v>
      </c>
      <c r="AR389" s="4">
        <f t="shared" si="160"/>
        <v>0.2869620475805732</v>
      </c>
      <c r="AU389">
        <v>-7.692307692307665E-2</v>
      </c>
      <c r="AV389">
        <v>1713726</v>
      </c>
    </row>
    <row r="390" spans="1:48" x14ac:dyDescent="0.25">
      <c r="A390">
        <v>26</v>
      </c>
      <c r="B390">
        <v>32</v>
      </c>
      <c r="C390">
        <v>0</v>
      </c>
      <c r="D390">
        <v>7</v>
      </c>
      <c r="E390">
        <v>0</v>
      </c>
      <c r="F390">
        <v>0</v>
      </c>
      <c r="G390">
        <f t="shared" si="161"/>
        <v>-0.69230769230769251</v>
      </c>
      <c r="H390">
        <v>455.20752579999998</v>
      </c>
      <c r="J390">
        <v>2302029</v>
      </c>
      <c r="K390">
        <v>2332703</v>
      </c>
      <c r="L390">
        <v>2619205</v>
      </c>
      <c r="M390" t="str">
        <f t="shared" si="139"/>
        <v>Yes</v>
      </c>
      <c r="N390">
        <f t="shared" si="140"/>
        <v>2417979</v>
      </c>
      <c r="P390">
        <v>0</v>
      </c>
      <c r="Q390">
        <v>0</v>
      </c>
      <c r="R390">
        <v>0</v>
      </c>
      <c r="S390" t="str">
        <f t="shared" si="141"/>
        <v>No</v>
      </c>
      <c r="T390">
        <f t="shared" si="142"/>
        <v>0</v>
      </c>
      <c r="V390">
        <f t="shared" si="143"/>
        <v>1.2307692307692308</v>
      </c>
      <c r="W390">
        <f t="shared" si="144"/>
        <v>0.26923076923076922</v>
      </c>
      <c r="Y390" s="4">
        <f t="shared" si="145"/>
        <v>455.20752577989998</v>
      </c>
      <c r="Z390">
        <f t="shared" si="146"/>
        <v>11</v>
      </c>
      <c r="AA390">
        <f t="shared" si="147"/>
        <v>0.42307692307692307</v>
      </c>
      <c r="AB390">
        <f t="shared" si="148"/>
        <v>0.34375</v>
      </c>
      <c r="AC390">
        <f t="shared" si="149"/>
        <v>1.5714285714285714</v>
      </c>
      <c r="AD390" t="str">
        <f t="shared" si="150"/>
        <v>CRAM</v>
      </c>
      <c r="AG390">
        <f t="shared" si="151"/>
        <v>0.33333333333333331</v>
      </c>
      <c r="AI390" t="str">
        <f t="shared" si="152"/>
        <v>----</v>
      </c>
      <c r="AJ390" t="str">
        <f t="shared" si="153"/>
        <v>----</v>
      </c>
      <c r="AK390" t="str">
        <f t="shared" si="154"/>
        <v>HUnSatLig</v>
      </c>
      <c r="AL390" t="str">
        <f t="shared" si="155"/>
        <v>----</v>
      </c>
      <c r="AM390" t="str">
        <f t="shared" si="156"/>
        <v>----</v>
      </c>
      <c r="AN390" t="str">
        <f t="shared" si="157"/>
        <v>----</v>
      </c>
      <c r="AP390" s="4">
        <f t="shared" si="158"/>
        <v>455.31278581756663</v>
      </c>
      <c r="AQ390" s="4">
        <f t="shared" si="159"/>
        <v>455</v>
      </c>
      <c r="AR390" s="4">
        <f t="shared" si="160"/>
        <v>0.31278581756663471</v>
      </c>
      <c r="AU390">
        <v>-0.69230769230769251</v>
      </c>
      <c r="AV390">
        <v>2417979</v>
      </c>
    </row>
    <row r="391" spans="1:48" x14ac:dyDescent="0.25">
      <c r="A391">
        <v>26</v>
      </c>
      <c r="B391">
        <v>32</v>
      </c>
      <c r="C391">
        <v>0</v>
      </c>
      <c r="D391">
        <v>8</v>
      </c>
      <c r="E391">
        <v>0</v>
      </c>
      <c r="F391">
        <v>0</v>
      </c>
      <c r="G391">
        <f t="shared" si="161"/>
        <v>-0.61538461538461497</v>
      </c>
      <c r="H391">
        <v>471.2024404</v>
      </c>
      <c r="J391">
        <v>3009619</v>
      </c>
      <c r="K391">
        <v>3569219</v>
      </c>
      <c r="L391">
        <v>3521341</v>
      </c>
      <c r="M391" t="str">
        <f t="shared" si="139"/>
        <v>Yes</v>
      </c>
      <c r="N391">
        <f t="shared" si="140"/>
        <v>3366726.3333333335</v>
      </c>
      <c r="P391">
        <v>0</v>
      </c>
      <c r="Q391">
        <v>0</v>
      </c>
      <c r="R391">
        <v>0</v>
      </c>
      <c r="S391" t="str">
        <f t="shared" si="141"/>
        <v>No</v>
      </c>
      <c r="T391">
        <f t="shared" si="142"/>
        <v>0</v>
      </c>
      <c r="V391">
        <f t="shared" si="143"/>
        <v>1.2307692307692308</v>
      </c>
      <c r="W391">
        <f t="shared" si="144"/>
        <v>0.30769230769230771</v>
      </c>
      <c r="Y391" s="4">
        <f t="shared" si="145"/>
        <v>471.2024403799</v>
      </c>
      <c r="Z391">
        <f t="shared" si="146"/>
        <v>11</v>
      </c>
      <c r="AA391">
        <f t="shared" si="147"/>
        <v>0.42307692307692307</v>
      </c>
      <c r="AB391">
        <f t="shared" si="148"/>
        <v>0.34375</v>
      </c>
      <c r="AC391">
        <f t="shared" si="149"/>
        <v>1.375</v>
      </c>
      <c r="AD391" t="str">
        <f t="shared" si="150"/>
        <v>CRAM</v>
      </c>
      <c r="AG391">
        <f t="shared" si="151"/>
        <v>0.31818181818181818</v>
      </c>
      <c r="AI391" t="str">
        <f t="shared" si="152"/>
        <v>----</v>
      </c>
      <c r="AJ391" t="str">
        <f t="shared" si="153"/>
        <v>----</v>
      </c>
      <c r="AK391" t="str">
        <f t="shared" si="154"/>
        <v>HUnSatLig</v>
      </c>
      <c r="AL391" t="str">
        <f t="shared" si="155"/>
        <v>----</v>
      </c>
      <c r="AM391" t="str">
        <f t="shared" si="156"/>
        <v>----</v>
      </c>
      <c r="AN391" t="str">
        <f t="shared" si="157"/>
        <v>----</v>
      </c>
      <c r="AP391" s="4">
        <f t="shared" si="158"/>
        <v>471.31139900605194</v>
      </c>
      <c r="AQ391" s="4">
        <f t="shared" si="159"/>
        <v>471</v>
      </c>
      <c r="AR391" s="4">
        <f t="shared" si="160"/>
        <v>0.31139900605194271</v>
      </c>
      <c r="AU391">
        <v>-0.61538461538461497</v>
      </c>
      <c r="AV391">
        <v>3366726.3333333335</v>
      </c>
    </row>
    <row r="392" spans="1:48" x14ac:dyDescent="0.25">
      <c r="A392">
        <v>26</v>
      </c>
      <c r="B392">
        <v>32</v>
      </c>
      <c r="C392">
        <v>0</v>
      </c>
      <c r="D392">
        <v>9</v>
      </c>
      <c r="E392">
        <v>0</v>
      </c>
      <c r="F392">
        <v>0</v>
      </c>
      <c r="G392">
        <f t="shared" si="161"/>
        <v>-0.53846153846153832</v>
      </c>
      <c r="H392">
        <v>487.19735500000002</v>
      </c>
      <c r="J392">
        <v>4350187</v>
      </c>
      <c r="K392">
        <v>3520170</v>
      </c>
      <c r="L392">
        <v>3504660</v>
      </c>
      <c r="M392" t="str">
        <f t="shared" si="139"/>
        <v>Yes</v>
      </c>
      <c r="N392">
        <f t="shared" si="140"/>
        <v>3791672.3333333335</v>
      </c>
      <c r="P392">
        <v>0</v>
      </c>
      <c r="Q392">
        <v>0</v>
      </c>
      <c r="R392">
        <v>0</v>
      </c>
      <c r="S392" t="str">
        <f t="shared" si="141"/>
        <v>No</v>
      </c>
      <c r="T392">
        <f t="shared" si="142"/>
        <v>0</v>
      </c>
      <c r="V392">
        <f t="shared" si="143"/>
        <v>1.2307692307692308</v>
      </c>
      <c r="W392">
        <f t="shared" si="144"/>
        <v>0.34615384615384615</v>
      </c>
      <c r="Y392" s="4">
        <f t="shared" si="145"/>
        <v>487.19735497990001</v>
      </c>
      <c r="Z392">
        <f t="shared" si="146"/>
        <v>11</v>
      </c>
      <c r="AA392">
        <f t="shared" si="147"/>
        <v>0.42307692307692307</v>
      </c>
      <c r="AB392">
        <f t="shared" si="148"/>
        <v>0.34375</v>
      </c>
      <c r="AC392">
        <f t="shared" si="149"/>
        <v>1.2222222222222223</v>
      </c>
      <c r="AD392" t="str">
        <f t="shared" si="150"/>
        <v>CRAM</v>
      </c>
      <c r="AG392">
        <f t="shared" si="151"/>
        <v>0.30232558139534882</v>
      </c>
      <c r="AI392" t="str">
        <f t="shared" si="152"/>
        <v>----</v>
      </c>
      <c r="AJ392" t="str">
        <f t="shared" si="153"/>
        <v>----</v>
      </c>
      <c r="AK392" t="str">
        <f t="shared" si="154"/>
        <v>HUnSatLig</v>
      </c>
      <c r="AL392" t="str">
        <f t="shared" si="155"/>
        <v>----</v>
      </c>
      <c r="AM392" t="str">
        <f t="shared" si="156"/>
        <v>----</v>
      </c>
      <c r="AN392" t="str">
        <f t="shared" si="157"/>
        <v>----</v>
      </c>
      <c r="AP392" s="4">
        <f t="shared" si="158"/>
        <v>487.31001219453731</v>
      </c>
      <c r="AQ392" s="4">
        <f t="shared" si="159"/>
        <v>487</v>
      </c>
      <c r="AR392" s="4">
        <f t="shared" si="160"/>
        <v>0.31001219453730755</v>
      </c>
      <c r="AU392">
        <v>-0.53846153846153832</v>
      </c>
      <c r="AV392">
        <v>3791672.3333333335</v>
      </c>
    </row>
    <row r="393" spans="1:48" x14ac:dyDescent="0.25">
      <c r="A393">
        <v>26</v>
      </c>
      <c r="B393">
        <v>32</v>
      </c>
      <c r="C393">
        <v>0</v>
      </c>
      <c r="D393">
        <v>14</v>
      </c>
      <c r="E393">
        <v>0</v>
      </c>
      <c r="F393">
        <v>0</v>
      </c>
      <c r="G393">
        <f t="shared" si="161"/>
        <v>-0.15384615384615419</v>
      </c>
      <c r="H393">
        <v>567.17192799999998</v>
      </c>
      <c r="J393">
        <v>2213437</v>
      </c>
      <c r="K393">
        <v>1873841</v>
      </c>
      <c r="L393">
        <v>1725942</v>
      </c>
      <c r="M393" t="str">
        <f t="shared" si="139"/>
        <v>Yes</v>
      </c>
      <c r="N393">
        <f t="shared" si="140"/>
        <v>1937740</v>
      </c>
      <c r="P393">
        <v>0</v>
      </c>
      <c r="Q393">
        <v>0</v>
      </c>
      <c r="R393">
        <v>0</v>
      </c>
      <c r="S393" t="str">
        <f t="shared" si="141"/>
        <v>No</v>
      </c>
      <c r="T393">
        <f t="shared" si="142"/>
        <v>0</v>
      </c>
      <c r="V393">
        <f t="shared" si="143"/>
        <v>1.2307692307692308</v>
      </c>
      <c r="W393">
        <f t="shared" si="144"/>
        <v>0.53846153846153844</v>
      </c>
      <c r="Y393" s="4">
        <f t="shared" si="145"/>
        <v>567.17192797990003</v>
      </c>
      <c r="Z393">
        <f t="shared" si="146"/>
        <v>11</v>
      </c>
      <c r="AA393">
        <f t="shared" si="147"/>
        <v>0.42307692307692307</v>
      </c>
      <c r="AB393">
        <f t="shared" si="148"/>
        <v>0.34375</v>
      </c>
      <c r="AC393">
        <f t="shared" si="149"/>
        <v>0.7857142857142857</v>
      </c>
      <c r="AD393" t="str">
        <f t="shared" si="150"/>
        <v>CRAM</v>
      </c>
      <c r="AG393">
        <f t="shared" si="151"/>
        <v>0.21052631578947367</v>
      </c>
      <c r="AI393" t="str">
        <f t="shared" si="152"/>
        <v>----</v>
      </c>
      <c r="AJ393" t="str">
        <f t="shared" si="153"/>
        <v>----</v>
      </c>
      <c r="AK393" t="str">
        <f t="shared" si="154"/>
        <v>HUnSatLig</v>
      </c>
      <c r="AL393" t="str">
        <f t="shared" si="155"/>
        <v>----</v>
      </c>
      <c r="AM393" t="str">
        <f t="shared" si="156"/>
        <v>----</v>
      </c>
      <c r="AN393" t="str">
        <f t="shared" si="157"/>
        <v>----</v>
      </c>
      <c r="AP393" s="4">
        <f t="shared" si="158"/>
        <v>567.30307813696379</v>
      </c>
      <c r="AQ393" s="4">
        <f t="shared" si="159"/>
        <v>567</v>
      </c>
      <c r="AR393" s="4">
        <f t="shared" si="160"/>
        <v>0.30307813696379071</v>
      </c>
      <c r="AU393">
        <v>-0.15384615384615419</v>
      </c>
      <c r="AV393">
        <v>1937740</v>
      </c>
    </row>
    <row r="394" spans="1:48" x14ac:dyDescent="0.25">
      <c r="A394">
        <v>26</v>
      </c>
      <c r="B394">
        <v>34</v>
      </c>
      <c r="C394">
        <v>0</v>
      </c>
      <c r="D394">
        <v>6</v>
      </c>
      <c r="E394">
        <v>0</v>
      </c>
      <c r="F394">
        <v>0</v>
      </c>
      <c r="G394">
        <f t="shared" si="161"/>
        <v>-0.84615384615384581</v>
      </c>
      <c r="H394">
        <v>441.22826120000002</v>
      </c>
      <c r="J394">
        <v>1619767</v>
      </c>
      <c r="K394">
        <v>2058593</v>
      </c>
      <c r="L394">
        <v>1967795</v>
      </c>
      <c r="M394" t="str">
        <f t="shared" si="139"/>
        <v>Yes</v>
      </c>
      <c r="N394">
        <f t="shared" si="140"/>
        <v>1882051.6666666667</v>
      </c>
      <c r="P394">
        <v>0</v>
      </c>
      <c r="Q394">
        <v>0</v>
      </c>
      <c r="R394">
        <v>0</v>
      </c>
      <c r="S394" t="str">
        <f t="shared" si="141"/>
        <v>No</v>
      </c>
      <c r="T394">
        <f t="shared" si="142"/>
        <v>0</v>
      </c>
      <c r="V394">
        <f t="shared" si="143"/>
        <v>1.3076923076923077</v>
      </c>
      <c r="W394">
        <f t="shared" si="144"/>
        <v>0.23076923076923078</v>
      </c>
      <c r="Y394" s="4">
        <f t="shared" si="145"/>
        <v>441.22826117989996</v>
      </c>
      <c r="Z394">
        <f t="shared" si="146"/>
        <v>10</v>
      </c>
      <c r="AA394">
        <f t="shared" si="147"/>
        <v>0.38461538461538464</v>
      </c>
      <c r="AB394">
        <f t="shared" si="148"/>
        <v>0.29411764705882354</v>
      </c>
      <c r="AC394">
        <f t="shared" si="149"/>
        <v>1.6666666666666667</v>
      </c>
      <c r="AD394" t="str">
        <f t="shared" si="150"/>
        <v>CRAM</v>
      </c>
      <c r="AG394">
        <f t="shared" si="151"/>
        <v>0.30434782608695654</v>
      </c>
      <c r="AI394" t="str">
        <f t="shared" si="152"/>
        <v>----</v>
      </c>
      <c r="AJ394" t="str">
        <f t="shared" si="153"/>
        <v>----</v>
      </c>
      <c r="AK394" t="str">
        <f t="shared" si="154"/>
        <v>HUnSatLig</v>
      </c>
      <c r="AL394" t="str">
        <f t="shared" si="155"/>
        <v>----</v>
      </c>
      <c r="AM394" t="str">
        <f t="shared" si="156"/>
        <v>----</v>
      </c>
      <c r="AN394" t="str">
        <f t="shared" si="157"/>
        <v>----</v>
      </c>
      <c r="AP394" s="4">
        <f t="shared" si="158"/>
        <v>441.33028871846454</v>
      </c>
      <c r="AQ394" s="4">
        <f t="shared" si="159"/>
        <v>441</v>
      </c>
      <c r="AR394" s="4">
        <f t="shared" si="160"/>
        <v>0.33028871846454422</v>
      </c>
      <c r="AU394">
        <v>-0.84615384615384581</v>
      </c>
      <c r="AV394">
        <v>1882051.6666666667</v>
      </c>
    </row>
    <row r="395" spans="1:48" x14ac:dyDescent="0.25">
      <c r="A395">
        <v>26</v>
      </c>
      <c r="B395">
        <v>34</v>
      </c>
      <c r="C395">
        <v>0</v>
      </c>
      <c r="D395">
        <v>7</v>
      </c>
      <c r="E395">
        <v>0</v>
      </c>
      <c r="F395">
        <v>0</v>
      </c>
      <c r="G395">
        <f t="shared" si="161"/>
        <v>-0.76923076923076916</v>
      </c>
      <c r="H395">
        <v>457.22317579999998</v>
      </c>
      <c r="J395">
        <v>3365759</v>
      </c>
      <c r="K395">
        <v>3498940</v>
      </c>
      <c r="L395">
        <v>3034773</v>
      </c>
      <c r="M395" t="str">
        <f t="shared" si="139"/>
        <v>Yes</v>
      </c>
      <c r="N395">
        <f t="shared" si="140"/>
        <v>3299824</v>
      </c>
      <c r="P395">
        <v>0</v>
      </c>
      <c r="Q395">
        <v>0</v>
      </c>
      <c r="R395">
        <v>0</v>
      </c>
      <c r="S395" t="str">
        <f t="shared" si="141"/>
        <v>No</v>
      </c>
      <c r="T395">
        <f t="shared" si="142"/>
        <v>0</v>
      </c>
      <c r="V395">
        <f t="shared" si="143"/>
        <v>1.3076923076923077</v>
      </c>
      <c r="W395">
        <f t="shared" si="144"/>
        <v>0.26923076923076922</v>
      </c>
      <c r="Y395" s="4">
        <f t="shared" si="145"/>
        <v>457.22317577989998</v>
      </c>
      <c r="Z395">
        <f t="shared" si="146"/>
        <v>10</v>
      </c>
      <c r="AA395">
        <f t="shared" si="147"/>
        <v>0.38461538461538464</v>
      </c>
      <c r="AB395">
        <f t="shared" si="148"/>
        <v>0.29411764705882354</v>
      </c>
      <c r="AC395">
        <f t="shared" si="149"/>
        <v>1.4285714285714286</v>
      </c>
      <c r="AD395" t="str">
        <f t="shared" si="150"/>
        <v>CRAM</v>
      </c>
      <c r="AG395">
        <f t="shared" si="151"/>
        <v>0.28888888888888886</v>
      </c>
      <c r="AI395" t="str">
        <f t="shared" si="152"/>
        <v>----</v>
      </c>
      <c r="AJ395" t="str">
        <f t="shared" si="153"/>
        <v>----</v>
      </c>
      <c r="AK395" t="str">
        <f t="shared" si="154"/>
        <v>HUnSatLig</v>
      </c>
      <c r="AL395" t="str">
        <f t="shared" si="155"/>
        <v>----</v>
      </c>
      <c r="AM395" t="str">
        <f t="shared" si="156"/>
        <v>----</v>
      </c>
      <c r="AN395" t="str">
        <f t="shared" si="157"/>
        <v>----</v>
      </c>
      <c r="AP395" s="4">
        <f t="shared" si="158"/>
        <v>457.32890190694985</v>
      </c>
      <c r="AQ395" s="4">
        <f t="shared" si="159"/>
        <v>457</v>
      </c>
      <c r="AR395" s="4">
        <f t="shared" si="160"/>
        <v>0.32890190694985222</v>
      </c>
      <c r="AU395">
        <v>-0.76923076923076916</v>
      </c>
      <c r="AV395">
        <v>3299824</v>
      </c>
    </row>
    <row r="396" spans="1:48" x14ac:dyDescent="0.25">
      <c r="A396">
        <v>26</v>
      </c>
      <c r="B396">
        <v>34</v>
      </c>
      <c r="C396">
        <v>0</v>
      </c>
      <c r="D396">
        <v>8</v>
      </c>
      <c r="E396">
        <v>0</v>
      </c>
      <c r="F396">
        <v>0</v>
      </c>
      <c r="G396">
        <f t="shared" si="161"/>
        <v>-0.69230769230769251</v>
      </c>
      <c r="H396">
        <v>473.21809039999999</v>
      </c>
      <c r="J396">
        <v>4552752</v>
      </c>
      <c r="K396">
        <v>4238902</v>
      </c>
      <c r="L396">
        <v>4116212</v>
      </c>
      <c r="M396" t="str">
        <f t="shared" si="139"/>
        <v>Yes</v>
      </c>
      <c r="N396">
        <f t="shared" si="140"/>
        <v>4302622</v>
      </c>
      <c r="P396">
        <v>0</v>
      </c>
      <c r="Q396">
        <v>0</v>
      </c>
      <c r="R396">
        <v>0</v>
      </c>
      <c r="S396" t="str">
        <f t="shared" si="141"/>
        <v>No</v>
      </c>
      <c r="T396">
        <f t="shared" si="142"/>
        <v>0</v>
      </c>
      <c r="V396">
        <f t="shared" si="143"/>
        <v>1.3076923076923077</v>
      </c>
      <c r="W396">
        <f t="shared" si="144"/>
        <v>0.30769230769230771</v>
      </c>
      <c r="Y396" s="4">
        <f t="shared" si="145"/>
        <v>473.21809037989999</v>
      </c>
      <c r="Z396">
        <f t="shared" si="146"/>
        <v>10</v>
      </c>
      <c r="AA396">
        <f t="shared" si="147"/>
        <v>0.38461538461538464</v>
      </c>
      <c r="AB396">
        <f t="shared" si="148"/>
        <v>0.29411764705882354</v>
      </c>
      <c r="AC396">
        <f t="shared" si="149"/>
        <v>1.25</v>
      </c>
      <c r="AD396" t="str">
        <f t="shared" si="150"/>
        <v>CRAM</v>
      </c>
      <c r="AG396">
        <f t="shared" si="151"/>
        <v>0.27272727272727271</v>
      </c>
      <c r="AI396" t="str">
        <f t="shared" si="152"/>
        <v>----</v>
      </c>
      <c r="AJ396" t="str">
        <f t="shared" si="153"/>
        <v>----</v>
      </c>
      <c r="AK396" t="str">
        <f t="shared" si="154"/>
        <v>HUnSatLig</v>
      </c>
      <c r="AL396" t="str">
        <f t="shared" si="155"/>
        <v>----</v>
      </c>
      <c r="AM396" t="str">
        <f t="shared" si="156"/>
        <v>----</v>
      </c>
      <c r="AN396" t="str">
        <f t="shared" si="157"/>
        <v>----</v>
      </c>
      <c r="AP396" s="4">
        <f t="shared" si="158"/>
        <v>473.32751509543516</v>
      </c>
      <c r="AQ396" s="4">
        <f t="shared" si="159"/>
        <v>473</v>
      </c>
      <c r="AR396" s="4">
        <f t="shared" si="160"/>
        <v>0.32751509543516022</v>
      </c>
      <c r="AU396">
        <v>-0.69230769230769251</v>
      </c>
      <c r="AV396">
        <v>4302622</v>
      </c>
    </row>
    <row r="397" spans="1:48" x14ac:dyDescent="0.25">
      <c r="A397">
        <v>26</v>
      </c>
      <c r="B397">
        <v>36</v>
      </c>
      <c r="C397">
        <v>0</v>
      </c>
      <c r="D397">
        <v>6</v>
      </c>
      <c r="E397">
        <v>0</v>
      </c>
      <c r="F397">
        <v>0</v>
      </c>
      <c r="G397">
        <f t="shared" si="161"/>
        <v>-0.92307692307692335</v>
      </c>
      <c r="H397">
        <v>443.24391120000001</v>
      </c>
      <c r="J397">
        <v>2666535</v>
      </c>
      <c r="K397">
        <v>2180324</v>
      </c>
      <c r="L397">
        <v>2270182</v>
      </c>
      <c r="M397" t="str">
        <f t="shared" si="139"/>
        <v>Yes</v>
      </c>
      <c r="N397">
        <f t="shared" si="140"/>
        <v>2372347</v>
      </c>
      <c r="P397">
        <v>0</v>
      </c>
      <c r="Q397">
        <v>0</v>
      </c>
      <c r="R397">
        <v>0</v>
      </c>
      <c r="S397" t="str">
        <f t="shared" si="141"/>
        <v>No</v>
      </c>
      <c r="T397">
        <f t="shared" si="142"/>
        <v>0</v>
      </c>
      <c r="V397">
        <f t="shared" si="143"/>
        <v>1.3846153846153846</v>
      </c>
      <c r="W397">
        <f t="shared" si="144"/>
        <v>0.23076923076923078</v>
      </c>
      <c r="Y397" s="4">
        <f t="shared" si="145"/>
        <v>443.24391117989995</v>
      </c>
      <c r="Z397">
        <f t="shared" si="146"/>
        <v>9</v>
      </c>
      <c r="AA397">
        <f t="shared" si="147"/>
        <v>0.34615384615384615</v>
      </c>
      <c r="AB397">
        <f t="shared" si="148"/>
        <v>0.25</v>
      </c>
      <c r="AC397">
        <f t="shared" si="149"/>
        <v>1.5</v>
      </c>
      <c r="AD397" t="str">
        <f t="shared" si="150"/>
        <v>CRAM</v>
      </c>
      <c r="AG397">
        <f t="shared" si="151"/>
        <v>0.2608695652173913</v>
      </c>
      <c r="AI397" t="str">
        <f t="shared" si="152"/>
        <v>----</v>
      </c>
      <c r="AJ397" t="str">
        <f t="shared" si="153"/>
        <v>----</v>
      </c>
      <c r="AK397" t="str">
        <f t="shared" si="154"/>
        <v>HUnSatLig</v>
      </c>
      <c r="AL397" t="str">
        <f t="shared" si="155"/>
        <v>----</v>
      </c>
      <c r="AM397" t="str">
        <f t="shared" si="156"/>
        <v>----</v>
      </c>
      <c r="AN397" t="str">
        <f t="shared" si="157"/>
        <v>----</v>
      </c>
      <c r="AP397" s="4">
        <f t="shared" si="158"/>
        <v>443.34640480784776</v>
      </c>
      <c r="AQ397" s="4">
        <f t="shared" si="159"/>
        <v>443</v>
      </c>
      <c r="AR397" s="4">
        <f t="shared" si="160"/>
        <v>0.34640480784776173</v>
      </c>
      <c r="AU397">
        <v>-0.92307692307692335</v>
      </c>
      <c r="AV397">
        <v>2372347</v>
      </c>
    </row>
    <row r="398" spans="1:48" x14ac:dyDescent="0.25">
      <c r="A398">
        <v>26</v>
      </c>
      <c r="B398">
        <v>36</v>
      </c>
      <c r="C398">
        <v>0</v>
      </c>
      <c r="D398">
        <v>7</v>
      </c>
      <c r="E398">
        <v>0</v>
      </c>
      <c r="F398">
        <v>0</v>
      </c>
      <c r="G398">
        <f t="shared" si="161"/>
        <v>-0.84615384615384581</v>
      </c>
      <c r="H398">
        <v>459.23882579999997</v>
      </c>
      <c r="J398">
        <v>4001478</v>
      </c>
      <c r="K398">
        <v>4221796</v>
      </c>
      <c r="L398">
        <v>4355569</v>
      </c>
      <c r="M398" t="str">
        <f t="shared" si="139"/>
        <v>Yes</v>
      </c>
      <c r="N398">
        <f t="shared" si="140"/>
        <v>4192947.6666666665</v>
      </c>
      <c r="P398">
        <v>0</v>
      </c>
      <c r="Q398">
        <v>0</v>
      </c>
      <c r="R398">
        <v>0</v>
      </c>
      <c r="S398" t="str">
        <f t="shared" si="141"/>
        <v>No</v>
      </c>
      <c r="T398">
        <f t="shared" si="142"/>
        <v>0</v>
      </c>
      <c r="V398">
        <f t="shared" si="143"/>
        <v>1.3846153846153846</v>
      </c>
      <c r="W398">
        <f t="shared" si="144"/>
        <v>0.26923076923076922</v>
      </c>
      <c r="Y398" s="4">
        <f t="shared" si="145"/>
        <v>459.23882577989997</v>
      </c>
      <c r="Z398">
        <f t="shared" si="146"/>
        <v>9</v>
      </c>
      <c r="AA398">
        <f t="shared" si="147"/>
        <v>0.34615384615384615</v>
      </c>
      <c r="AB398">
        <f t="shared" si="148"/>
        <v>0.25</v>
      </c>
      <c r="AC398">
        <f t="shared" si="149"/>
        <v>1.2857142857142858</v>
      </c>
      <c r="AD398" t="str">
        <f t="shared" si="150"/>
        <v>CRAM</v>
      </c>
      <c r="AG398">
        <f t="shared" si="151"/>
        <v>0.24444444444444444</v>
      </c>
      <c r="AI398" t="str">
        <f t="shared" si="152"/>
        <v>----</v>
      </c>
      <c r="AJ398" t="str">
        <f t="shared" si="153"/>
        <v>----</v>
      </c>
      <c r="AK398" t="str">
        <f t="shared" si="154"/>
        <v>HUnSatLig</v>
      </c>
      <c r="AL398" t="str">
        <f t="shared" si="155"/>
        <v>----</v>
      </c>
      <c r="AM398" t="str">
        <f t="shared" si="156"/>
        <v>----</v>
      </c>
      <c r="AN398" t="str">
        <f t="shared" si="157"/>
        <v>----</v>
      </c>
      <c r="AP398" s="4">
        <f t="shared" si="158"/>
        <v>459.34501799633307</v>
      </c>
      <c r="AQ398" s="4">
        <f t="shared" si="159"/>
        <v>459</v>
      </c>
      <c r="AR398" s="4">
        <f t="shared" si="160"/>
        <v>0.34501799633306973</v>
      </c>
      <c r="AU398">
        <v>-0.84615384615384581</v>
      </c>
      <c r="AV398">
        <v>4192947.6666666665</v>
      </c>
    </row>
    <row r="399" spans="1:48" x14ac:dyDescent="0.25">
      <c r="A399">
        <v>26</v>
      </c>
      <c r="B399">
        <v>38</v>
      </c>
      <c r="C399">
        <v>0</v>
      </c>
      <c r="D399">
        <v>6</v>
      </c>
      <c r="E399">
        <v>0</v>
      </c>
      <c r="F399">
        <v>0</v>
      </c>
      <c r="G399">
        <f t="shared" si="161"/>
        <v>-1</v>
      </c>
      <c r="H399">
        <v>445.25956120000001</v>
      </c>
      <c r="J399">
        <v>2381591</v>
      </c>
      <c r="K399">
        <v>2224742</v>
      </c>
      <c r="L399">
        <v>2412823</v>
      </c>
      <c r="M399" t="str">
        <f t="shared" si="139"/>
        <v>Yes</v>
      </c>
      <c r="N399">
        <f t="shared" si="140"/>
        <v>2339718.6666666665</v>
      </c>
      <c r="P399">
        <v>0</v>
      </c>
      <c r="Q399">
        <v>0</v>
      </c>
      <c r="R399">
        <v>0</v>
      </c>
      <c r="S399" t="str">
        <f t="shared" si="141"/>
        <v>No</v>
      </c>
      <c r="T399">
        <f t="shared" si="142"/>
        <v>0</v>
      </c>
      <c r="V399">
        <f t="shared" si="143"/>
        <v>1.4615384615384615</v>
      </c>
      <c r="W399">
        <f t="shared" si="144"/>
        <v>0.23076923076923078</v>
      </c>
      <c r="Y399" s="4">
        <f t="shared" si="145"/>
        <v>445.2595611799</v>
      </c>
      <c r="Z399">
        <f t="shared" si="146"/>
        <v>8</v>
      </c>
      <c r="AA399">
        <f t="shared" si="147"/>
        <v>0.30769230769230771</v>
      </c>
      <c r="AB399">
        <f t="shared" si="148"/>
        <v>0.21052631578947367</v>
      </c>
      <c r="AC399">
        <f t="shared" si="149"/>
        <v>1.3333333333333333</v>
      </c>
      <c r="AD399" t="str">
        <f t="shared" si="150"/>
        <v>CRAM</v>
      </c>
      <c r="AG399">
        <f t="shared" si="151"/>
        <v>0.21739130434782608</v>
      </c>
      <c r="AI399" t="str">
        <f t="shared" si="152"/>
        <v>----</v>
      </c>
      <c r="AJ399" t="str">
        <f t="shared" si="153"/>
        <v>----</v>
      </c>
      <c r="AK399" t="str">
        <f t="shared" si="154"/>
        <v>HUnSatLig</v>
      </c>
      <c r="AL399" t="str">
        <f t="shared" si="155"/>
        <v>----</v>
      </c>
      <c r="AM399" t="str">
        <f t="shared" si="156"/>
        <v>----</v>
      </c>
      <c r="AN399" t="str">
        <f t="shared" si="157"/>
        <v>----</v>
      </c>
      <c r="AP399" s="4">
        <f t="shared" si="158"/>
        <v>445.36252089723098</v>
      </c>
      <c r="AQ399" s="4">
        <f t="shared" si="159"/>
        <v>445</v>
      </c>
      <c r="AR399" s="4">
        <f t="shared" si="160"/>
        <v>0.36252089723097924</v>
      </c>
      <c r="AU399">
        <v>-1</v>
      </c>
      <c r="AV399">
        <v>2339718.6666666665</v>
      </c>
    </row>
    <row r="400" spans="1:48" x14ac:dyDescent="0.25">
      <c r="A400">
        <v>26</v>
      </c>
      <c r="B400">
        <v>38</v>
      </c>
      <c r="C400">
        <v>0</v>
      </c>
      <c r="D400">
        <v>7</v>
      </c>
      <c r="E400">
        <v>0</v>
      </c>
      <c r="F400">
        <v>0</v>
      </c>
      <c r="G400">
        <f t="shared" si="161"/>
        <v>-0.92307692307692335</v>
      </c>
      <c r="H400">
        <v>461.25447580000002</v>
      </c>
      <c r="J400">
        <v>3754532</v>
      </c>
      <c r="K400">
        <v>3974935</v>
      </c>
      <c r="L400">
        <v>3236187</v>
      </c>
      <c r="M400" t="str">
        <f t="shared" si="139"/>
        <v>Yes</v>
      </c>
      <c r="N400">
        <f t="shared" si="140"/>
        <v>3655218</v>
      </c>
      <c r="P400">
        <v>0</v>
      </c>
      <c r="Q400">
        <v>0</v>
      </c>
      <c r="R400">
        <v>0</v>
      </c>
      <c r="S400" t="str">
        <f t="shared" si="141"/>
        <v>No</v>
      </c>
      <c r="T400">
        <f t="shared" si="142"/>
        <v>0</v>
      </c>
      <c r="V400">
        <f t="shared" si="143"/>
        <v>1.4615384615384615</v>
      </c>
      <c r="W400">
        <f t="shared" si="144"/>
        <v>0.26923076923076922</v>
      </c>
      <c r="Y400" s="4">
        <f t="shared" si="145"/>
        <v>461.25447577990002</v>
      </c>
      <c r="Z400">
        <f t="shared" si="146"/>
        <v>8</v>
      </c>
      <c r="AA400">
        <f t="shared" si="147"/>
        <v>0.30769230769230771</v>
      </c>
      <c r="AB400">
        <f t="shared" si="148"/>
        <v>0.21052631578947367</v>
      </c>
      <c r="AC400">
        <f t="shared" si="149"/>
        <v>1.1428571428571428</v>
      </c>
      <c r="AD400" t="str">
        <f t="shared" si="150"/>
        <v>CRAM</v>
      </c>
      <c r="AG400">
        <f t="shared" si="151"/>
        <v>0.2</v>
      </c>
      <c r="AI400" t="str">
        <f t="shared" si="152"/>
        <v>----</v>
      </c>
      <c r="AJ400" t="str">
        <f t="shared" si="153"/>
        <v>----</v>
      </c>
      <c r="AK400" t="str">
        <f t="shared" si="154"/>
        <v>HUnSatLig</v>
      </c>
      <c r="AL400" t="str">
        <f t="shared" si="155"/>
        <v>----</v>
      </c>
      <c r="AM400" t="str">
        <f t="shared" si="156"/>
        <v>----</v>
      </c>
      <c r="AN400" t="str">
        <f t="shared" si="157"/>
        <v>----</v>
      </c>
      <c r="AP400" s="4">
        <f t="shared" si="158"/>
        <v>461.36113408571634</v>
      </c>
      <c r="AQ400" s="4">
        <f t="shared" si="159"/>
        <v>461</v>
      </c>
      <c r="AR400" s="4">
        <f t="shared" si="160"/>
        <v>0.36113408571634409</v>
      </c>
      <c r="AU400">
        <v>-0.92307692307692335</v>
      </c>
      <c r="AV400">
        <v>3655218</v>
      </c>
    </row>
    <row r="401" spans="1:48" x14ac:dyDescent="0.25">
      <c r="A401">
        <v>26</v>
      </c>
      <c r="B401">
        <v>38</v>
      </c>
      <c r="C401">
        <v>0</v>
      </c>
      <c r="D401">
        <v>8</v>
      </c>
      <c r="E401">
        <v>0</v>
      </c>
      <c r="F401">
        <v>0</v>
      </c>
      <c r="G401">
        <f t="shared" si="161"/>
        <v>-0.84615384615384581</v>
      </c>
      <c r="H401">
        <v>477.24939039999998</v>
      </c>
      <c r="J401">
        <v>5683231</v>
      </c>
      <c r="K401">
        <v>4982325</v>
      </c>
      <c r="L401">
        <v>4987523</v>
      </c>
      <c r="M401" t="str">
        <f t="shared" si="139"/>
        <v>Yes</v>
      </c>
      <c r="N401">
        <f t="shared" si="140"/>
        <v>5217693</v>
      </c>
      <c r="P401">
        <v>0</v>
      </c>
      <c r="Q401">
        <v>0</v>
      </c>
      <c r="R401">
        <v>0</v>
      </c>
      <c r="S401" t="str">
        <f t="shared" si="141"/>
        <v>No</v>
      </c>
      <c r="T401">
        <f t="shared" si="142"/>
        <v>0</v>
      </c>
      <c r="V401">
        <f t="shared" si="143"/>
        <v>1.4615384615384615</v>
      </c>
      <c r="W401">
        <f t="shared" si="144"/>
        <v>0.30769230769230771</v>
      </c>
      <c r="Y401" s="4">
        <f t="shared" si="145"/>
        <v>477.24939037990003</v>
      </c>
      <c r="Z401">
        <f t="shared" si="146"/>
        <v>8</v>
      </c>
      <c r="AA401">
        <f t="shared" si="147"/>
        <v>0.30769230769230771</v>
      </c>
      <c r="AB401">
        <f t="shared" si="148"/>
        <v>0.21052631578947367</v>
      </c>
      <c r="AC401">
        <f t="shared" si="149"/>
        <v>1</v>
      </c>
      <c r="AD401" t="str">
        <f t="shared" si="150"/>
        <v>CRAM</v>
      </c>
      <c r="AG401">
        <f t="shared" si="151"/>
        <v>0.18181818181818182</v>
      </c>
      <c r="AI401" t="str">
        <f t="shared" si="152"/>
        <v>----</v>
      </c>
      <c r="AJ401" t="str">
        <f t="shared" si="153"/>
        <v>----</v>
      </c>
      <c r="AK401" t="str">
        <f t="shared" si="154"/>
        <v>HUnSatLig</v>
      </c>
      <c r="AL401" t="str">
        <f t="shared" si="155"/>
        <v>----</v>
      </c>
      <c r="AM401" t="str">
        <f t="shared" si="156"/>
        <v>----</v>
      </c>
      <c r="AN401" t="str">
        <f t="shared" si="157"/>
        <v>----</v>
      </c>
      <c r="AP401" s="4">
        <f t="shared" si="158"/>
        <v>477.35974727420165</v>
      </c>
      <c r="AQ401" s="4">
        <f t="shared" si="159"/>
        <v>477</v>
      </c>
      <c r="AR401" s="4">
        <f t="shared" si="160"/>
        <v>0.35974727420165209</v>
      </c>
      <c r="AU401">
        <v>-0.84615384615384581</v>
      </c>
      <c r="AV401">
        <v>5217693</v>
      </c>
    </row>
    <row r="402" spans="1:48" x14ac:dyDescent="0.25">
      <c r="A402">
        <v>27</v>
      </c>
      <c r="B402">
        <v>24</v>
      </c>
      <c r="C402">
        <v>0</v>
      </c>
      <c r="D402">
        <v>12</v>
      </c>
      <c r="E402">
        <v>0</v>
      </c>
      <c r="F402">
        <v>0</v>
      </c>
      <c r="G402">
        <f t="shared" si="161"/>
        <v>0</v>
      </c>
      <c r="H402">
        <v>539.11949879999997</v>
      </c>
      <c r="J402">
        <v>1949107</v>
      </c>
      <c r="K402">
        <v>1754161</v>
      </c>
      <c r="L402">
        <v>1614410</v>
      </c>
      <c r="M402" t="str">
        <f t="shared" si="139"/>
        <v>Yes</v>
      </c>
      <c r="N402">
        <f t="shared" si="140"/>
        <v>1772559.3333333333</v>
      </c>
      <c r="P402">
        <v>0</v>
      </c>
      <c r="Q402">
        <v>0</v>
      </c>
      <c r="R402">
        <v>0</v>
      </c>
      <c r="S402" t="str">
        <f t="shared" si="141"/>
        <v>No</v>
      </c>
      <c r="T402">
        <f t="shared" si="142"/>
        <v>0</v>
      </c>
      <c r="V402">
        <f t="shared" si="143"/>
        <v>0.88888888888888884</v>
      </c>
      <c r="W402">
        <f t="shared" si="144"/>
        <v>0.44444444444444442</v>
      </c>
      <c r="Y402" s="4">
        <f t="shared" si="145"/>
        <v>539.11949877990003</v>
      </c>
      <c r="Z402">
        <f t="shared" si="146"/>
        <v>16</v>
      </c>
      <c r="AA402">
        <f t="shared" si="147"/>
        <v>0.59259259259259256</v>
      </c>
      <c r="AB402">
        <f t="shared" si="148"/>
        <v>0.66666666666666663</v>
      </c>
      <c r="AC402">
        <f t="shared" si="149"/>
        <v>1.3333333333333333</v>
      </c>
      <c r="AD402" t="str">
        <f t="shared" si="150"/>
        <v>CRAM</v>
      </c>
      <c r="AG402">
        <f t="shared" si="151"/>
        <v>0.47619047619047616</v>
      </c>
      <c r="AI402" t="str">
        <f t="shared" si="152"/>
        <v>----</v>
      </c>
      <c r="AJ402" t="str">
        <f t="shared" si="153"/>
        <v>----</v>
      </c>
      <c r="AK402" t="str">
        <f t="shared" si="154"/>
        <v>HUnSatLig</v>
      </c>
      <c r="AL402" t="str">
        <f t="shared" si="155"/>
        <v>----</v>
      </c>
      <c r="AM402" t="str">
        <f t="shared" si="156"/>
        <v>----</v>
      </c>
      <c r="AN402" t="str">
        <f t="shared" si="157"/>
        <v>----</v>
      </c>
      <c r="AP402" s="4">
        <f t="shared" si="158"/>
        <v>539.24416222576724</v>
      </c>
      <c r="AQ402" s="4">
        <f t="shared" si="159"/>
        <v>539</v>
      </c>
      <c r="AR402" s="4">
        <f t="shared" si="160"/>
        <v>0.24416222576724067</v>
      </c>
      <c r="AU402">
        <v>0</v>
      </c>
      <c r="AV402">
        <v>1772559.3333333333</v>
      </c>
    </row>
    <row r="403" spans="1:48" x14ac:dyDescent="0.25">
      <c r="A403">
        <v>27</v>
      </c>
      <c r="B403">
        <v>24</v>
      </c>
      <c r="C403">
        <v>0</v>
      </c>
      <c r="D403">
        <v>13</v>
      </c>
      <c r="E403">
        <v>0</v>
      </c>
      <c r="F403">
        <v>0</v>
      </c>
      <c r="G403">
        <f t="shared" si="161"/>
        <v>7.4074074074073959E-2</v>
      </c>
      <c r="H403">
        <v>555.11441339999999</v>
      </c>
      <c r="J403">
        <v>2024857</v>
      </c>
      <c r="K403">
        <v>1900867</v>
      </c>
      <c r="L403">
        <v>1900219</v>
      </c>
      <c r="M403" t="str">
        <f t="shared" si="139"/>
        <v>Yes</v>
      </c>
      <c r="N403">
        <f t="shared" si="140"/>
        <v>1941981</v>
      </c>
      <c r="P403">
        <v>0</v>
      </c>
      <c r="Q403">
        <v>0</v>
      </c>
      <c r="R403">
        <v>0</v>
      </c>
      <c r="S403" t="str">
        <f t="shared" si="141"/>
        <v>No</v>
      </c>
      <c r="T403">
        <f t="shared" si="142"/>
        <v>0</v>
      </c>
      <c r="V403">
        <f t="shared" si="143"/>
        <v>0.88888888888888884</v>
      </c>
      <c r="W403">
        <f t="shared" si="144"/>
        <v>0.48148148148148145</v>
      </c>
      <c r="Y403" s="4">
        <f t="shared" si="145"/>
        <v>555.11441337990004</v>
      </c>
      <c r="Z403">
        <f t="shared" si="146"/>
        <v>16</v>
      </c>
      <c r="AA403">
        <f t="shared" si="147"/>
        <v>0.59259259259259256</v>
      </c>
      <c r="AB403">
        <f t="shared" si="148"/>
        <v>0.66666666666666663</v>
      </c>
      <c r="AC403">
        <f t="shared" si="149"/>
        <v>1.2307692307692308</v>
      </c>
      <c r="AD403" t="str">
        <f t="shared" si="150"/>
        <v>CRAM</v>
      </c>
      <c r="AG403">
        <f t="shared" si="151"/>
        <v>0.46341463414634149</v>
      </c>
      <c r="AI403" t="str">
        <f t="shared" si="152"/>
        <v>----</v>
      </c>
      <c r="AJ403" t="str">
        <f t="shared" si="153"/>
        <v>----</v>
      </c>
      <c r="AK403" t="str">
        <f t="shared" si="154"/>
        <v>HUnSatLig</v>
      </c>
      <c r="AL403" t="str">
        <f t="shared" si="155"/>
        <v>----</v>
      </c>
      <c r="AM403" t="str">
        <f t="shared" si="156"/>
        <v>----</v>
      </c>
      <c r="AN403" t="str">
        <f t="shared" si="157"/>
        <v>----</v>
      </c>
      <c r="AP403" s="4">
        <f t="shared" si="158"/>
        <v>555.24277541425261</v>
      </c>
      <c r="AQ403" s="4">
        <f t="shared" si="159"/>
        <v>555</v>
      </c>
      <c r="AR403" s="4">
        <f t="shared" si="160"/>
        <v>0.24277541425260551</v>
      </c>
      <c r="AU403">
        <v>7.4074074074073959E-2</v>
      </c>
      <c r="AV403">
        <v>1941981</v>
      </c>
    </row>
    <row r="404" spans="1:48" x14ac:dyDescent="0.25">
      <c r="A404">
        <v>27</v>
      </c>
      <c r="B404">
        <v>24</v>
      </c>
      <c r="C404">
        <v>0</v>
      </c>
      <c r="D404">
        <v>14</v>
      </c>
      <c r="E404">
        <v>0</v>
      </c>
      <c r="F404">
        <v>0</v>
      </c>
      <c r="G404">
        <f t="shared" si="161"/>
        <v>0.14814814814814836</v>
      </c>
      <c r="H404">
        <v>571.109328</v>
      </c>
      <c r="J404">
        <v>2186635</v>
      </c>
      <c r="K404">
        <v>2167041</v>
      </c>
      <c r="L404">
        <v>1704306</v>
      </c>
      <c r="M404" t="str">
        <f t="shared" si="139"/>
        <v>Yes</v>
      </c>
      <c r="N404">
        <f t="shared" si="140"/>
        <v>2019327.3333333333</v>
      </c>
      <c r="P404">
        <v>0</v>
      </c>
      <c r="Q404">
        <v>0</v>
      </c>
      <c r="R404">
        <v>0</v>
      </c>
      <c r="S404" t="str">
        <f t="shared" si="141"/>
        <v>No</v>
      </c>
      <c r="T404">
        <f t="shared" si="142"/>
        <v>0</v>
      </c>
      <c r="V404">
        <f t="shared" si="143"/>
        <v>0.88888888888888884</v>
      </c>
      <c r="W404">
        <f t="shared" si="144"/>
        <v>0.51851851851851849</v>
      </c>
      <c r="Y404" s="4">
        <f t="shared" si="145"/>
        <v>571.10932797990006</v>
      </c>
      <c r="Z404">
        <f t="shared" si="146"/>
        <v>16</v>
      </c>
      <c r="AA404">
        <f t="shared" si="147"/>
        <v>0.59259259259259256</v>
      </c>
      <c r="AB404">
        <f t="shared" si="148"/>
        <v>0.66666666666666663</v>
      </c>
      <c r="AC404">
        <f t="shared" si="149"/>
        <v>1.1428571428571428</v>
      </c>
      <c r="AD404" t="str">
        <f t="shared" si="150"/>
        <v>CRAM</v>
      </c>
      <c r="AG404">
        <f t="shared" si="151"/>
        <v>0.45</v>
      </c>
      <c r="AI404" t="str">
        <f t="shared" si="152"/>
        <v>----</v>
      </c>
      <c r="AJ404" t="str">
        <f t="shared" si="153"/>
        <v>----</v>
      </c>
      <c r="AK404" t="str">
        <f t="shared" si="154"/>
        <v>HUnSatLig</v>
      </c>
      <c r="AL404" t="str">
        <f t="shared" si="155"/>
        <v>----</v>
      </c>
      <c r="AM404" t="str">
        <f t="shared" si="156"/>
        <v>----</v>
      </c>
      <c r="AN404" t="str">
        <f t="shared" si="157"/>
        <v>----</v>
      </c>
      <c r="AP404" s="4">
        <f t="shared" si="158"/>
        <v>571.24138860273786</v>
      </c>
      <c r="AQ404" s="4">
        <f t="shared" si="159"/>
        <v>571</v>
      </c>
      <c r="AR404" s="4">
        <f t="shared" si="160"/>
        <v>0.24138860273785667</v>
      </c>
      <c r="AU404">
        <v>0.14814814814814836</v>
      </c>
      <c r="AV404">
        <v>2019327.3333333333</v>
      </c>
    </row>
    <row r="405" spans="1:48" x14ac:dyDescent="0.25">
      <c r="A405">
        <v>27</v>
      </c>
      <c r="B405">
        <v>26</v>
      </c>
      <c r="C405">
        <v>0</v>
      </c>
      <c r="D405">
        <v>11</v>
      </c>
      <c r="E405">
        <v>0</v>
      </c>
      <c r="F405">
        <v>0</v>
      </c>
      <c r="G405">
        <f t="shared" si="161"/>
        <v>-0.14814814814814792</v>
      </c>
      <c r="H405">
        <v>525.14023420000001</v>
      </c>
      <c r="J405">
        <v>2046550</v>
      </c>
      <c r="K405">
        <v>2169347</v>
      </c>
      <c r="L405">
        <v>2180881</v>
      </c>
      <c r="M405" t="str">
        <f t="shared" si="139"/>
        <v>Yes</v>
      </c>
      <c r="N405">
        <f t="shared" si="140"/>
        <v>2132259.3333333335</v>
      </c>
      <c r="P405">
        <v>0</v>
      </c>
      <c r="Q405">
        <v>0</v>
      </c>
      <c r="R405">
        <v>0</v>
      </c>
      <c r="S405" t="str">
        <f t="shared" si="141"/>
        <v>No</v>
      </c>
      <c r="T405">
        <f t="shared" si="142"/>
        <v>0</v>
      </c>
      <c r="V405">
        <f t="shared" si="143"/>
        <v>0.96296296296296291</v>
      </c>
      <c r="W405">
        <f t="shared" si="144"/>
        <v>0.40740740740740738</v>
      </c>
      <c r="Y405" s="4">
        <f t="shared" si="145"/>
        <v>525.14023417990006</v>
      </c>
      <c r="Z405">
        <f t="shared" si="146"/>
        <v>15</v>
      </c>
      <c r="AA405">
        <f t="shared" si="147"/>
        <v>0.55555555555555558</v>
      </c>
      <c r="AB405">
        <f t="shared" si="148"/>
        <v>0.57692307692307687</v>
      </c>
      <c r="AC405">
        <f t="shared" si="149"/>
        <v>1.3636363636363635</v>
      </c>
      <c r="AD405" t="str">
        <f t="shared" si="150"/>
        <v>CRAM</v>
      </c>
      <c r="AG405">
        <f t="shared" si="151"/>
        <v>0.44186046511627908</v>
      </c>
      <c r="AI405" t="str">
        <f t="shared" si="152"/>
        <v>----</v>
      </c>
      <c r="AJ405" t="str">
        <f t="shared" si="153"/>
        <v>----</v>
      </c>
      <c r="AK405" t="str">
        <f t="shared" si="154"/>
        <v>HUnSatLig</v>
      </c>
      <c r="AL405" t="str">
        <f t="shared" si="155"/>
        <v>----</v>
      </c>
      <c r="AM405" t="str">
        <f t="shared" si="156"/>
        <v>----</v>
      </c>
      <c r="AN405" t="str">
        <f t="shared" si="157"/>
        <v>----</v>
      </c>
      <c r="AP405" s="4">
        <f t="shared" si="158"/>
        <v>525.26166512666521</v>
      </c>
      <c r="AQ405" s="4">
        <f t="shared" si="159"/>
        <v>525</v>
      </c>
      <c r="AR405" s="4">
        <f t="shared" si="160"/>
        <v>0.26166512666520703</v>
      </c>
      <c r="AU405">
        <v>-0.14814814814814792</v>
      </c>
      <c r="AV405">
        <v>2132259.3333333335</v>
      </c>
    </row>
    <row r="406" spans="1:48" x14ac:dyDescent="0.25">
      <c r="A406">
        <v>27</v>
      </c>
      <c r="B406">
        <v>26</v>
      </c>
      <c r="C406">
        <v>0</v>
      </c>
      <c r="D406">
        <v>12</v>
      </c>
      <c r="E406">
        <v>0</v>
      </c>
      <c r="F406">
        <v>0</v>
      </c>
      <c r="G406">
        <f t="shared" si="161"/>
        <v>-7.4074074074074403E-2</v>
      </c>
      <c r="H406">
        <v>541.13514880000002</v>
      </c>
      <c r="J406">
        <v>2386377</v>
      </c>
      <c r="K406">
        <v>1995301</v>
      </c>
      <c r="L406">
        <v>1931882</v>
      </c>
      <c r="M406" t="str">
        <f t="shared" si="139"/>
        <v>Yes</v>
      </c>
      <c r="N406">
        <f t="shared" si="140"/>
        <v>2104520</v>
      </c>
      <c r="P406">
        <v>0</v>
      </c>
      <c r="Q406">
        <v>0</v>
      </c>
      <c r="R406">
        <v>0</v>
      </c>
      <c r="S406" t="str">
        <f t="shared" si="141"/>
        <v>No</v>
      </c>
      <c r="T406">
        <f t="shared" si="142"/>
        <v>0</v>
      </c>
      <c r="V406">
        <f t="shared" si="143"/>
        <v>0.96296296296296291</v>
      </c>
      <c r="W406">
        <f t="shared" si="144"/>
        <v>0.44444444444444442</v>
      </c>
      <c r="Y406" s="4">
        <f t="shared" si="145"/>
        <v>541.13514877990008</v>
      </c>
      <c r="Z406">
        <f t="shared" si="146"/>
        <v>15</v>
      </c>
      <c r="AA406">
        <f t="shared" si="147"/>
        <v>0.55555555555555558</v>
      </c>
      <c r="AB406">
        <f t="shared" si="148"/>
        <v>0.57692307692307687</v>
      </c>
      <c r="AC406">
        <f t="shared" si="149"/>
        <v>1.25</v>
      </c>
      <c r="AD406" t="str">
        <f t="shared" si="150"/>
        <v>CRAM</v>
      </c>
      <c r="AG406">
        <f t="shared" si="151"/>
        <v>0.42857142857142855</v>
      </c>
      <c r="AI406" t="str">
        <f t="shared" si="152"/>
        <v>----</v>
      </c>
      <c r="AJ406" t="str">
        <f t="shared" si="153"/>
        <v>----</v>
      </c>
      <c r="AK406" t="str">
        <f t="shared" si="154"/>
        <v>HUnSatLig</v>
      </c>
      <c r="AL406" t="str">
        <f t="shared" si="155"/>
        <v>----</v>
      </c>
      <c r="AM406" t="str">
        <f t="shared" si="156"/>
        <v>----</v>
      </c>
      <c r="AN406" t="str">
        <f t="shared" si="157"/>
        <v>----</v>
      </c>
      <c r="AP406" s="4">
        <f t="shared" si="158"/>
        <v>541.26027831515046</v>
      </c>
      <c r="AQ406" s="4">
        <f t="shared" si="159"/>
        <v>541</v>
      </c>
      <c r="AR406" s="4">
        <f t="shared" si="160"/>
        <v>0.26027831515045818</v>
      </c>
      <c r="AU406">
        <v>-7.4074074074074403E-2</v>
      </c>
      <c r="AV406">
        <v>2104520</v>
      </c>
    </row>
    <row r="407" spans="1:48" x14ac:dyDescent="0.25">
      <c r="A407">
        <v>27</v>
      </c>
      <c r="B407">
        <v>26</v>
      </c>
      <c r="C407">
        <v>0</v>
      </c>
      <c r="D407">
        <v>13</v>
      </c>
      <c r="E407">
        <v>0</v>
      </c>
      <c r="F407">
        <v>0</v>
      </c>
      <c r="G407">
        <f t="shared" si="161"/>
        <v>0</v>
      </c>
      <c r="H407">
        <v>557.13006340000004</v>
      </c>
      <c r="J407">
        <v>2438003</v>
      </c>
      <c r="K407">
        <v>2092814</v>
      </c>
      <c r="L407">
        <v>2386606</v>
      </c>
      <c r="M407" t="str">
        <f t="shared" si="139"/>
        <v>Yes</v>
      </c>
      <c r="N407">
        <f t="shared" si="140"/>
        <v>2305807.6666666665</v>
      </c>
      <c r="P407">
        <v>0</v>
      </c>
      <c r="Q407">
        <v>0</v>
      </c>
      <c r="R407">
        <v>0</v>
      </c>
      <c r="S407" t="str">
        <f t="shared" si="141"/>
        <v>No</v>
      </c>
      <c r="T407">
        <f t="shared" si="142"/>
        <v>0</v>
      </c>
      <c r="V407">
        <f t="shared" si="143"/>
        <v>0.96296296296296291</v>
      </c>
      <c r="W407">
        <f t="shared" si="144"/>
        <v>0.48148148148148145</v>
      </c>
      <c r="Y407" s="4">
        <f t="shared" si="145"/>
        <v>557.13006337990009</v>
      </c>
      <c r="Z407">
        <f t="shared" si="146"/>
        <v>15</v>
      </c>
      <c r="AA407">
        <f t="shared" si="147"/>
        <v>0.55555555555555558</v>
      </c>
      <c r="AB407">
        <f t="shared" si="148"/>
        <v>0.57692307692307687</v>
      </c>
      <c r="AC407">
        <f t="shared" si="149"/>
        <v>1.1538461538461537</v>
      </c>
      <c r="AD407" t="str">
        <f t="shared" si="150"/>
        <v>CRAM</v>
      </c>
      <c r="AG407">
        <f t="shared" si="151"/>
        <v>0.41463414634146339</v>
      </c>
      <c r="AI407" t="str">
        <f t="shared" si="152"/>
        <v>----</v>
      </c>
      <c r="AJ407" t="str">
        <f t="shared" si="153"/>
        <v>----</v>
      </c>
      <c r="AK407" t="str">
        <f t="shared" si="154"/>
        <v>HUnSatLig</v>
      </c>
      <c r="AL407" t="str">
        <f t="shared" si="155"/>
        <v>----</v>
      </c>
      <c r="AM407" t="str">
        <f t="shared" si="156"/>
        <v>----</v>
      </c>
      <c r="AN407" t="str">
        <f t="shared" si="157"/>
        <v>----</v>
      </c>
      <c r="AP407" s="4">
        <f t="shared" si="158"/>
        <v>557.25889150363582</v>
      </c>
      <c r="AQ407" s="4">
        <f t="shared" si="159"/>
        <v>557</v>
      </c>
      <c r="AR407" s="4">
        <f t="shared" si="160"/>
        <v>0.25889150363582303</v>
      </c>
      <c r="AU407">
        <v>0</v>
      </c>
      <c r="AV407">
        <v>2305807.6666666665</v>
      </c>
    </row>
    <row r="408" spans="1:48" x14ac:dyDescent="0.25">
      <c r="A408">
        <v>27</v>
      </c>
      <c r="B408">
        <v>26</v>
      </c>
      <c r="C408">
        <v>0</v>
      </c>
      <c r="D408">
        <v>14</v>
      </c>
      <c r="E408">
        <v>0</v>
      </c>
      <c r="F408">
        <v>0</v>
      </c>
      <c r="G408">
        <f t="shared" si="161"/>
        <v>7.4074074074073959E-2</v>
      </c>
      <c r="H408">
        <v>573.12497800000006</v>
      </c>
      <c r="J408">
        <v>2421538</v>
      </c>
      <c r="K408">
        <v>2084511</v>
      </c>
      <c r="L408">
        <v>1914656</v>
      </c>
      <c r="M408" t="str">
        <f t="shared" si="139"/>
        <v>Yes</v>
      </c>
      <c r="N408">
        <f t="shared" si="140"/>
        <v>2140235</v>
      </c>
      <c r="P408">
        <v>0</v>
      </c>
      <c r="Q408">
        <v>0</v>
      </c>
      <c r="R408">
        <v>0</v>
      </c>
      <c r="S408" t="str">
        <f t="shared" si="141"/>
        <v>No</v>
      </c>
      <c r="T408">
        <f t="shared" si="142"/>
        <v>0</v>
      </c>
      <c r="V408">
        <f t="shared" si="143"/>
        <v>0.96296296296296291</v>
      </c>
      <c r="W408">
        <f t="shared" si="144"/>
        <v>0.51851851851851849</v>
      </c>
      <c r="Y408" s="4">
        <f t="shared" si="145"/>
        <v>573.12497797990011</v>
      </c>
      <c r="Z408">
        <f t="shared" si="146"/>
        <v>15</v>
      </c>
      <c r="AA408">
        <f t="shared" si="147"/>
        <v>0.55555555555555558</v>
      </c>
      <c r="AB408">
        <f t="shared" si="148"/>
        <v>0.57692307692307687</v>
      </c>
      <c r="AC408">
        <f t="shared" si="149"/>
        <v>1.0714285714285714</v>
      </c>
      <c r="AD408" t="str">
        <f t="shared" si="150"/>
        <v>CRAM</v>
      </c>
      <c r="AG408">
        <f t="shared" si="151"/>
        <v>0.4</v>
      </c>
      <c r="AI408" t="str">
        <f t="shared" si="152"/>
        <v>----</v>
      </c>
      <c r="AJ408" t="str">
        <f t="shared" si="153"/>
        <v>----</v>
      </c>
      <c r="AK408" t="str">
        <f t="shared" si="154"/>
        <v>HUnSatLig</v>
      </c>
      <c r="AL408" t="str">
        <f t="shared" si="155"/>
        <v>----</v>
      </c>
      <c r="AM408" t="str">
        <f t="shared" si="156"/>
        <v>----</v>
      </c>
      <c r="AN408" t="str">
        <f t="shared" si="157"/>
        <v>----</v>
      </c>
      <c r="AP408" s="4">
        <f t="shared" si="158"/>
        <v>573.25750469212107</v>
      </c>
      <c r="AQ408" s="4">
        <f t="shared" si="159"/>
        <v>573</v>
      </c>
      <c r="AR408" s="4">
        <f t="shared" si="160"/>
        <v>0.25750469212107419</v>
      </c>
      <c r="AU408">
        <v>7.4074074074073959E-2</v>
      </c>
      <c r="AV408">
        <v>2140235</v>
      </c>
    </row>
    <row r="409" spans="1:48" x14ac:dyDescent="0.25">
      <c r="A409">
        <v>27</v>
      </c>
      <c r="B409">
        <v>26</v>
      </c>
      <c r="C409">
        <v>0</v>
      </c>
      <c r="D409">
        <v>15</v>
      </c>
      <c r="E409">
        <v>0</v>
      </c>
      <c r="F409">
        <v>0</v>
      </c>
      <c r="G409">
        <f t="shared" si="161"/>
        <v>0.14814814814814836</v>
      </c>
      <c r="H409">
        <v>589.11989259999996</v>
      </c>
      <c r="J409">
        <v>2186978</v>
      </c>
      <c r="K409">
        <v>2156260</v>
      </c>
      <c r="L409">
        <v>1759069</v>
      </c>
      <c r="M409" t="str">
        <f t="shared" si="139"/>
        <v>Yes</v>
      </c>
      <c r="N409">
        <f t="shared" si="140"/>
        <v>2034102.3333333333</v>
      </c>
      <c r="P409">
        <v>0</v>
      </c>
      <c r="Q409">
        <v>0</v>
      </c>
      <c r="R409">
        <v>0</v>
      </c>
      <c r="S409" t="str">
        <f t="shared" si="141"/>
        <v>No</v>
      </c>
      <c r="T409">
        <f t="shared" si="142"/>
        <v>0</v>
      </c>
      <c r="V409">
        <f t="shared" si="143"/>
        <v>0.96296296296296291</v>
      </c>
      <c r="W409">
        <f t="shared" si="144"/>
        <v>0.55555555555555558</v>
      </c>
      <c r="Y409" s="4">
        <f t="shared" si="145"/>
        <v>589.11989257990001</v>
      </c>
      <c r="Z409">
        <f t="shared" si="146"/>
        <v>15</v>
      </c>
      <c r="AA409">
        <f t="shared" si="147"/>
        <v>0.55555555555555558</v>
      </c>
      <c r="AB409">
        <f t="shared" si="148"/>
        <v>0.57692307692307687</v>
      </c>
      <c r="AC409">
        <f t="shared" si="149"/>
        <v>1</v>
      </c>
      <c r="AD409" t="str">
        <f t="shared" si="150"/>
        <v>CRAM</v>
      </c>
      <c r="AG409">
        <f t="shared" si="151"/>
        <v>0.38461538461538464</v>
      </c>
      <c r="AI409" t="str">
        <f t="shared" si="152"/>
        <v>----</v>
      </c>
      <c r="AJ409" t="str">
        <f t="shared" si="153"/>
        <v>----</v>
      </c>
      <c r="AK409" t="str">
        <f t="shared" si="154"/>
        <v>HUnSatLig</v>
      </c>
      <c r="AL409" t="str">
        <f t="shared" si="155"/>
        <v>----</v>
      </c>
      <c r="AM409" t="str">
        <f t="shared" si="156"/>
        <v>----</v>
      </c>
      <c r="AN409" t="str">
        <f t="shared" si="157"/>
        <v>----</v>
      </c>
      <c r="AP409" s="4">
        <f t="shared" si="158"/>
        <v>589.25611788060633</v>
      </c>
      <c r="AQ409" s="4">
        <f t="shared" si="159"/>
        <v>589</v>
      </c>
      <c r="AR409" s="4">
        <f t="shared" si="160"/>
        <v>0.25611788060632534</v>
      </c>
      <c r="AU409">
        <v>0.14814814814814836</v>
      </c>
      <c r="AV409">
        <v>2034102.3333333333</v>
      </c>
    </row>
    <row r="410" spans="1:48" x14ac:dyDescent="0.25">
      <c r="A410">
        <v>27</v>
      </c>
      <c r="B410">
        <v>28</v>
      </c>
      <c r="C410">
        <v>0</v>
      </c>
      <c r="D410">
        <v>10</v>
      </c>
      <c r="E410">
        <v>0</v>
      </c>
      <c r="F410">
        <v>0</v>
      </c>
      <c r="G410">
        <f t="shared" si="161"/>
        <v>-0.29629629629629672</v>
      </c>
      <c r="H410">
        <v>511.16096959999999</v>
      </c>
      <c r="J410">
        <v>2191300</v>
      </c>
      <c r="K410">
        <v>1893634</v>
      </c>
      <c r="L410">
        <v>1596307</v>
      </c>
      <c r="M410" t="str">
        <f t="shared" si="139"/>
        <v>Yes</v>
      </c>
      <c r="N410">
        <f t="shared" si="140"/>
        <v>1893747</v>
      </c>
      <c r="P410">
        <v>0</v>
      </c>
      <c r="Q410">
        <v>0</v>
      </c>
      <c r="R410">
        <v>0</v>
      </c>
      <c r="S410" t="str">
        <f t="shared" si="141"/>
        <v>No</v>
      </c>
      <c r="T410">
        <f t="shared" si="142"/>
        <v>0</v>
      </c>
      <c r="V410">
        <f t="shared" si="143"/>
        <v>1.037037037037037</v>
      </c>
      <c r="W410">
        <f t="shared" si="144"/>
        <v>0.37037037037037035</v>
      </c>
      <c r="Y410" s="4">
        <f t="shared" si="145"/>
        <v>511.16096957989998</v>
      </c>
      <c r="Z410">
        <f t="shared" si="146"/>
        <v>14</v>
      </c>
      <c r="AA410">
        <f t="shared" si="147"/>
        <v>0.51851851851851849</v>
      </c>
      <c r="AB410">
        <f t="shared" si="148"/>
        <v>0.5</v>
      </c>
      <c r="AC410">
        <f t="shared" si="149"/>
        <v>1.4</v>
      </c>
      <c r="AD410" t="str">
        <f t="shared" si="150"/>
        <v>CRAM</v>
      </c>
      <c r="AG410">
        <f t="shared" si="151"/>
        <v>0.40909090909090912</v>
      </c>
      <c r="AI410" t="str">
        <f t="shared" si="152"/>
        <v>----</v>
      </c>
      <c r="AJ410" t="str">
        <f t="shared" si="153"/>
        <v>----</v>
      </c>
      <c r="AK410" t="str">
        <f t="shared" si="154"/>
        <v>HUnSatLig</v>
      </c>
      <c r="AL410" t="str">
        <f t="shared" si="155"/>
        <v>----</v>
      </c>
      <c r="AM410" t="str">
        <f t="shared" si="156"/>
        <v>----</v>
      </c>
      <c r="AN410" t="str">
        <f t="shared" si="157"/>
        <v>----</v>
      </c>
      <c r="AP410" s="4">
        <f t="shared" si="158"/>
        <v>511.279168027563</v>
      </c>
      <c r="AQ410" s="4">
        <f t="shared" si="159"/>
        <v>511</v>
      </c>
      <c r="AR410" s="4">
        <f t="shared" si="160"/>
        <v>0.27916802756300285</v>
      </c>
      <c r="AU410">
        <v>-0.29629629629629672</v>
      </c>
      <c r="AV410">
        <v>1893747</v>
      </c>
    </row>
    <row r="411" spans="1:48" x14ac:dyDescent="0.25">
      <c r="A411">
        <v>27</v>
      </c>
      <c r="B411">
        <v>28</v>
      </c>
      <c r="C411">
        <v>0</v>
      </c>
      <c r="D411">
        <v>11</v>
      </c>
      <c r="E411">
        <v>0</v>
      </c>
      <c r="F411">
        <v>0</v>
      </c>
      <c r="G411">
        <f t="shared" si="161"/>
        <v>-0.22222222222222232</v>
      </c>
      <c r="H411">
        <v>527.15588419999995</v>
      </c>
      <c r="J411">
        <v>2245788</v>
      </c>
      <c r="K411">
        <v>2116631</v>
      </c>
      <c r="L411">
        <v>2131781</v>
      </c>
      <c r="M411" t="str">
        <f t="shared" si="139"/>
        <v>Yes</v>
      </c>
      <c r="N411">
        <f t="shared" si="140"/>
        <v>2164733.3333333335</v>
      </c>
      <c r="P411">
        <v>0</v>
      </c>
      <c r="Q411">
        <v>0</v>
      </c>
      <c r="R411">
        <v>0</v>
      </c>
      <c r="S411" t="str">
        <f t="shared" si="141"/>
        <v>No</v>
      </c>
      <c r="T411">
        <f t="shared" si="142"/>
        <v>0</v>
      </c>
      <c r="V411">
        <f t="shared" si="143"/>
        <v>1.037037037037037</v>
      </c>
      <c r="W411">
        <f t="shared" si="144"/>
        <v>0.40740740740740738</v>
      </c>
      <c r="Y411" s="4">
        <f t="shared" si="145"/>
        <v>527.1558841799</v>
      </c>
      <c r="Z411">
        <f t="shared" si="146"/>
        <v>14</v>
      </c>
      <c r="AA411">
        <f t="shared" si="147"/>
        <v>0.51851851851851849</v>
      </c>
      <c r="AB411">
        <f t="shared" si="148"/>
        <v>0.5</v>
      </c>
      <c r="AC411">
        <f t="shared" si="149"/>
        <v>1.2727272727272727</v>
      </c>
      <c r="AD411" t="str">
        <f t="shared" si="150"/>
        <v>CRAM</v>
      </c>
      <c r="AG411">
        <f t="shared" si="151"/>
        <v>0.39534883720930231</v>
      </c>
      <c r="AI411" t="str">
        <f t="shared" si="152"/>
        <v>----</v>
      </c>
      <c r="AJ411" t="str">
        <f t="shared" si="153"/>
        <v>----</v>
      </c>
      <c r="AK411" t="str">
        <f t="shared" si="154"/>
        <v>HUnSatLig</v>
      </c>
      <c r="AL411" t="str">
        <f t="shared" si="155"/>
        <v>----</v>
      </c>
      <c r="AM411" t="str">
        <f t="shared" si="156"/>
        <v>----</v>
      </c>
      <c r="AN411" t="str">
        <f t="shared" si="157"/>
        <v>----</v>
      </c>
      <c r="AP411" s="4">
        <f t="shared" si="158"/>
        <v>527.27778121604831</v>
      </c>
      <c r="AQ411" s="4">
        <f t="shared" si="159"/>
        <v>527</v>
      </c>
      <c r="AR411" s="4">
        <f t="shared" si="160"/>
        <v>0.27778121604831085</v>
      </c>
      <c r="AU411">
        <v>-0.22222222222222232</v>
      </c>
      <c r="AV411">
        <v>2164733.3333333335</v>
      </c>
    </row>
    <row r="412" spans="1:48" x14ac:dyDescent="0.25">
      <c r="A412">
        <v>27</v>
      </c>
      <c r="B412">
        <v>28</v>
      </c>
      <c r="C412">
        <v>0</v>
      </c>
      <c r="D412">
        <v>12</v>
      </c>
      <c r="E412">
        <v>0</v>
      </c>
      <c r="F412">
        <v>0</v>
      </c>
      <c r="G412">
        <f t="shared" si="161"/>
        <v>-0.14814814814814792</v>
      </c>
      <c r="H412">
        <v>543.15079879999996</v>
      </c>
      <c r="J412">
        <v>2222041</v>
      </c>
      <c r="K412">
        <v>2659347</v>
      </c>
      <c r="L412">
        <v>2285190</v>
      </c>
      <c r="M412" t="str">
        <f t="shared" si="139"/>
        <v>Yes</v>
      </c>
      <c r="N412">
        <f t="shared" si="140"/>
        <v>2388859.3333333335</v>
      </c>
      <c r="P412">
        <v>0</v>
      </c>
      <c r="Q412">
        <v>0</v>
      </c>
      <c r="R412">
        <v>0</v>
      </c>
      <c r="S412" t="str">
        <f t="shared" si="141"/>
        <v>No</v>
      </c>
      <c r="T412">
        <f t="shared" si="142"/>
        <v>0</v>
      </c>
      <c r="V412">
        <f t="shared" si="143"/>
        <v>1.037037037037037</v>
      </c>
      <c r="W412">
        <f t="shared" si="144"/>
        <v>0.44444444444444442</v>
      </c>
      <c r="Y412" s="4">
        <f t="shared" si="145"/>
        <v>543.15079877990001</v>
      </c>
      <c r="Z412">
        <f t="shared" si="146"/>
        <v>14</v>
      </c>
      <c r="AA412">
        <f t="shared" si="147"/>
        <v>0.51851851851851849</v>
      </c>
      <c r="AB412">
        <f t="shared" si="148"/>
        <v>0.5</v>
      </c>
      <c r="AC412">
        <f t="shared" si="149"/>
        <v>1.1666666666666667</v>
      </c>
      <c r="AD412" t="str">
        <f t="shared" si="150"/>
        <v>CRAM</v>
      </c>
      <c r="AG412">
        <f t="shared" si="151"/>
        <v>0.38095238095238093</v>
      </c>
      <c r="AI412" t="str">
        <f t="shared" si="152"/>
        <v>----</v>
      </c>
      <c r="AJ412" t="str">
        <f t="shared" si="153"/>
        <v>----</v>
      </c>
      <c r="AK412" t="str">
        <f t="shared" si="154"/>
        <v>HUnSatLig</v>
      </c>
      <c r="AL412" t="str">
        <f t="shared" si="155"/>
        <v>----</v>
      </c>
      <c r="AM412" t="str">
        <f t="shared" si="156"/>
        <v>----</v>
      </c>
      <c r="AN412" t="str">
        <f t="shared" si="157"/>
        <v>----</v>
      </c>
      <c r="AP412" s="4">
        <f t="shared" si="158"/>
        <v>543.27639440453368</v>
      </c>
      <c r="AQ412" s="4">
        <f t="shared" si="159"/>
        <v>543</v>
      </c>
      <c r="AR412" s="4">
        <f t="shared" si="160"/>
        <v>0.2763944045336757</v>
      </c>
      <c r="AU412">
        <v>-0.14814814814814792</v>
      </c>
      <c r="AV412">
        <v>2388859.3333333335</v>
      </c>
    </row>
    <row r="413" spans="1:48" x14ac:dyDescent="0.25">
      <c r="A413">
        <v>27</v>
      </c>
      <c r="B413">
        <v>28</v>
      </c>
      <c r="C413">
        <v>0</v>
      </c>
      <c r="D413">
        <v>13</v>
      </c>
      <c r="E413">
        <v>0</v>
      </c>
      <c r="F413">
        <v>0</v>
      </c>
      <c r="G413">
        <f t="shared" si="161"/>
        <v>-7.4074074074074403E-2</v>
      </c>
      <c r="H413">
        <v>559.14571339999998</v>
      </c>
      <c r="J413">
        <v>2599237</v>
      </c>
      <c r="K413">
        <v>2420947</v>
      </c>
      <c r="L413">
        <v>2301081</v>
      </c>
      <c r="M413" t="str">
        <f t="shared" si="139"/>
        <v>Yes</v>
      </c>
      <c r="N413">
        <f t="shared" si="140"/>
        <v>2440421.6666666665</v>
      </c>
      <c r="P413">
        <v>0</v>
      </c>
      <c r="Q413">
        <v>0</v>
      </c>
      <c r="R413">
        <v>0</v>
      </c>
      <c r="S413" t="str">
        <f t="shared" si="141"/>
        <v>No</v>
      </c>
      <c r="T413">
        <f t="shared" si="142"/>
        <v>0</v>
      </c>
      <c r="V413">
        <f t="shared" si="143"/>
        <v>1.037037037037037</v>
      </c>
      <c r="W413">
        <f t="shared" si="144"/>
        <v>0.48148148148148145</v>
      </c>
      <c r="Y413" s="4">
        <f t="shared" si="145"/>
        <v>559.14571337990003</v>
      </c>
      <c r="Z413">
        <f t="shared" si="146"/>
        <v>14</v>
      </c>
      <c r="AA413">
        <f t="shared" si="147"/>
        <v>0.51851851851851849</v>
      </c>
      <c r="AB413">
        <f t="shared" si="148"/>
        <v>0.5</v>
      </c>
      <c r="AC413">
        <f t="shared" si="149"/>
        <v>1.0769230769230769</v>
      </c>
      <c r="AD413" t="str">
        <f t="shared" si="150"/>
        <v>CRAM</v>
      </c>
      <c r="AG413">
        <f t="shared" si="151"/>
        <v>0.36585365853658536</v>
      </c>
      <c r="AI413" t="str">
        <f t="shared" si="152"/>
        <v>----</v>
      </c>
      <c r="AJ413" t="str">
        <f t="shared" si="153"/>
        <v>----</v>
      </c>
      <c r="AK413" t="str">
        <f t="shared" si="154"/>
        <v>HUnSatLig</v>
      </c>
      <c r="AL413" t="str">
        <f t="shared" si="155"/>
        <v>----</v>
      </c>
      <c r="AM413" t="str">
        <f t="shared" si="156"/>
        <v>----</v>
      </c>
      <c r="AN413" t="str">
        <f t="shared" si="157"/>
        <v>----</v>
      </c>
      <c r="AP413" s="4">
        <f t="shared" si="158"/>
        <v>559.27500759301893</v>
      </c>
      <c r="AQ413" s="4">
        <f t="shared" si="159"/>
        <v>559</v>
      </c>
      <c r="AR413" s="4">
        <f t="shared" si="160"/>
        <v>0.27500759301892685</v>
      </c>
      <c r="AU413">
        <v>-7.4074074074074403E-2</v>
      </c>
      <c r="AV413">
        <v>2440421.6666666665</v>
      </c>
    </row>
    <row r="414" spans="1:48" x14ac:dyDescent="0.25">
      <c r="A414">
        <v>27</v>
      </c>
      <c r="B414">
        <v>28</v>
      </c>
      <c r="C414">
        <v>0</v>
      </c>
      <c r="D414">
        <v>14</v>
      </c>
      <c r="E414">
        <v>0</v>
      </c>
      <c r="F414">
        <v>0</v>
      </c>
      <c r="G414">
        <f t="shared" si="161"/>
        <v>0</v>
      </c>
      <c r="H414">
        <v>575.14062799999999</v>
      </c>
      <c r="J414">
        <v>2139313</v>
      </c>
      <c r="K414">
        <v>1783862</v>
      </c>
      <c r="L414">
        <v>2216643</v>
      </c>
      <c r="M414" t="str">
        <f t="shared" si="139"/>
        <v>Yes</v>
      </c>
      <c r="N414">
        <f t="shared" si="140"/>
        <v>2046606</v>
      </c>
      <c r="P414">
        <v>0</v>
      </c>
      <c r="Q414">
        <v>0</v>
      </c>
      <c r="R414">
        <v>0</v>
      </c>
      <c r="S414" t="str">
        <f t="shared" si="141"/>
        <v>No</v>
      </c>
      <c r="T414">
        <f t="shared" si="142"/>
        <v>0</v>
      </c>
      <c r="V414">
        <f t="shared" si="143"/>
        <v>1.037037037037037</v>
      </c>
      <c r="W414">
        <f t="shared" si="144"/>
        <v>0.51851851851851849</v>
      </c>
      <c r="Y414" s="4">
        <f t="shared" si="145"/>
        <v>575.14062797990005</v>
      </c>
      <c r="Z414">
        <f t="shared" si="146"/>
        <v>14</v>
      </c>
      <c r="AA414">
        <f t="shared" si="147"/>
        <v>0.51851851851851849</v>
      </c>
      <c r="AB414">
        <f t="shared" si="148"/>
        <v>0.5</v>
      </c>
      <c r="AC414">
        <f t="shared" si="149"/>
        <v>1</v>
      </c>
      <c r="AD414" t="str">
        <f t="shared" si="150"/>
        <v>CRAM</v>
      </c>
      <c r="AG414">
        <f t="shared" si="151"/>
        <v>0.35</v>
      </c>
      <c r="AI414" t="str">
        <f t="shared" si="152"/>
        <v>----</v>
      </c>
      <c r="AJ414" t="str">
        <f t="shared" si="153"/>
        <v>----</v>
      </c>
      <c r="AK414" t="str">
        <f t="shared" si="154"/>
        <v>HUnSatLig</v>
      </c>
      <c r="AL414" t="str">
        <f t="shared" si="155"/>
        <v>----</v>
      </c>
      <c r="AM414" t="str">
        <f t="shared" si="156"/>
        <v>----</v>
      </c>
      <c r="AN414" t="str">
        <f t="shared" si="157"/>
        <v>----</v>
      </c>
      <c r="AP414" s="4">
        <f t="shared" si="158"/>
        <v>575.27362078150429</v>
      </c>
      <c r="AQ414" s="4">
        <f t="shared" si="159"/>
        <v>575</v>
      </c>
      <c r="AR414" s="4">
        <f t="shared" si="160"/>
        <v>0.2736207815042917</v>
      </c>
      <c r="AU414">
        <v>0</v>
      </c>
      <c r="AV414">
        <v>2046606</v>
      </c>
    </row>
    <row r="415" spans="1:48" x14ac:dyDescent="0.25">
      <c r="A415">
        <v>27</v>
      </c>
      <c r="B415">
        <v>28</v>
      </c>
      <c r="C415">
        <v>0</v>
      </c>
      <c r="D415">
        <v>15</v>
      </c>
      <c r="E415">
        <v>0</v>
      </c>
      <c r="F415">
        <v>0</v>
      </c>
      <c r="G415">
        <f t="shared" si="161"/>
        <v>7.4074074074073959E-2</v>
      </c>
      <c r="H415">
        <v>591.13554260000001</v>
      </c>
      <c r="J415">
        <v>2346562</v>
      </c>
      <c r="K415">
        <v>1583197</v>
      </c>
      <c r="L415">
        <v>1590984</v>
      </c>
      <c r="M415" t="str">
        <f t="shared" si="139"/>
        <v>Yes</v>
      </c>
      <c r="N415">
        <f t="shared" si="140"/>
        <v>1840247.6666666667</v>
      </c>
      <c r="P415">
        <v>0</v>
      </c>
      <c r="Q415">
        <v>0</v>
      </c>
      <c r="R415">
        <v>0</v>
      </c>
      <c r="S415" t="str">
        <f t="shared" si="141"/>
        <v>No</v>
      </c>
      <c r="T415">
        <f t="shared" si="142"/>
        <v>0</v>
      </c>
      <c r="V415">
        <f t="shared" si="143"/>
        <v>1.037037037037037</v>
      </c>
      <c r="W415">
        <f t="shared" si="144"/>
        <v>0.55555555555555558</v>
      </c>
      <c r="Y415" s="4">
        <f t="shared" si="145"/>
        <v>591.13554257990006</v>
      </c>
      <c r="Z415">
        <f t="shared" si="146"/>
        <v>14</v>
      </c>
      <c r="AA415">
        <f t="shared" si="147"/>
        <v>0.51851851851851849</v>
      </c>
      <c r="AB415">
        <f t="shared" si="148"/>
        <v>0.5</v>
      </c>
      <c r="AC415">
        <f t="shared" si="149"/>
        <v>0.93333333333333335</v>
      </c>
      <c r="AD415" t="str">
        <f t="shared" si="150"/>
        <v>CRAM</v>
      </c>
      <c r="AG415">
        <f t="shared" si="151"/>
        <v>0.33333333333333331</v>
      </c>
      <c r="AI415" t="str">
        <f t="shared" si="152"/>
        <v>----</v>
      </c>
      <c r="AJ415" t="str">
        <f t="shared" si="153"/>
        <v>----</v>
      </c>
      <c r="AK415" t="str">
        <f t="shared" si="154"/>
        <v>HUnSatLig</v>
      </c>
      <c r="AL415" t="str">
        <f t="shared" si="155"/>
        <v>----</v>
      </c>
      <c r="AM415" t="str">
        <f t="shared" si="156"/>
        <v>----</v>
      </c>
      <c r="AN415" t="str">
        <f t="shared" si="157"/>
        <v>----</v>
      </c>
      <c r="AP415" s="4">
        <f t="shared" si="158"/>
        <v>591.27223396998954</v>
      </c>
      <c r="AQ415" s="4">
        <f t="shared" si="159"/>
        <v>591</v>
      </c>
      <c r="AR415" s="4">
        <f t="shared" si="160"/>
        <v>0.27223396998954286</v>
      </c>
      <c r="AU415">
        <v>7.4074074074073959E-2</v>
      </c>
      <c r="AV415">
        <v>1840247.6666666667</v>
      </c>
    </row>
    <row r="416" spans="1:48" x14ac:dyDescent="0.25">
      <c r="A416">
        <v>27</v>
      </c>
      <c r="B416">
        <v>30</v>
      </c>
      <c r="C416">
        <v>0</v>
      </c>
      <c r="D416">
        <v>10</v>
      </c>
      <c r="E416">
        <v>0</v>
      </c>
      <c r="F416">
        <v>0</v>
      </c>
      <c r="G416">
        <f t="shared" si="161"/>
        <v>-0.37037037037037024</v>
      </c>
      <c r="H416">
        <v>513.17661959999998</v>
      </c>
      <c r="J416">
        <v>2423347</v>
      </c>
      <c r="K416">
        <v>2122546</v>
      </c>
      <c r="L416">
        <v>2078153</v>
      </c>
      <c r="M416" t="str">
        <f t="shared" si="139"/>
        <v>Yes</v>
      </c>
      <c r="N416">
        <f t="shared" si="140"/>
        <v>2208015.3333333335</v>
      </c>
      <c r="P416">
        <v>0</v>
      </c>
      <c r="Q416">
        <v>0</v>
      </c>
      <c r="R416">
        <v>0</v>
      </c>
      <c r="S416" t="str">
        <f t="shared" si="141"/>
        <v>No</v>
      </c>
      <c r="T416">
        <f t="shared" si="142"/>
        <v>0</v>
      </c>
      <c r="V416">
        <f t="shared" si="143"/>
        <v>1.1111111111111112</v>
      </c>
      <c r="W416">
        <f t="shared" si="144"/>
        <v>0.37037037037037035</v>
      </c>
      <c r="Y416" s="4">
        <f t="shared" si="145"/>
        <v>513.17661957990003</v>
      </c>
      <c r="Z416">
        <f t="shared" si="146"/>
        <v>13</v>
      </c>
      <c r="AA416">
        <f t="shared" si="147"/>
        <v>0.48148148148148145</v>
      </c>
      <c r="AB416">
        <f t="shared" si="148"/>
        <v>0.43333333333333335</v>
      </c>
      <c r="AC416">
        <f t="shared" si="149"/>
        <v>1.3</v>
      </c>
      <c r="AD416" t="str">
        <f t="shared" si="150"/>
        <v>CRAM</v>
      </c>
      <c r="AG416">
        <f t="shared" si="151"/>
        <v>0.36363636363636365</v>
      </c>
      <c r="AI416" t="str">
        <f t="shared" si="152"/>
        <v>----</v>
      </c>
      <c r="AJ416" t="str">
        <f t="shared" si="153"/>
        <v>----</v>
      </c>
      <c r="AK416" t="str">
        <f t="shared" si="154"/>
        <v>HUnSatLig</v>
      </c>
      <c r="AL416" t="str">
        <f t="shared" si="155"/>
        <v>----</v>
      </c>
      <c r="AM416" t="str">
        <f t="shared" si="156"/>
        <v>----</v>
      </c>
      <c r="AN416" t="str">
        <f t="shared" si="157"/>
        <v>----</v>
      </c>
      <c r="AP416" s="4">
        <f t="shared" si="158"/>
        <v>513.29528411694628</v>
      </c>
      <c r="AQ416" s="4">
        <f t="shared" si="159"/>
        <v>513</v>
      </c>
      <c r="AR416" s="4">
        <f t="shared" si="160"/>
        <v>0.29528411694627721</v>
      </c>
      <c r="AU416">
        <v>-0.37037037037037024</v>
      </c>
      <c r="AV416">
        <v>2208015.3333333335</v>
      </c>
    </row>
    <row r="417" spans="1:48" x14ac:dyDescent="0.25">
      <c r="A417">
        <v>27</v>
      </c>
      <c r="B417">
        <v>30</v>
      </c>
      <c r="C417">
        <v>0</v>
      </c>
      <c r="D417">
        <v>11</v>
      </c>
      <c r="E417">
        <v>0</v>
      </c>
      <c r="F417">
        <v>0</v>
      </c>
      <c r="G417">
        <f t="shared" si="161"/>
        <v>-0.29629629629629672</v>
      </c>
      <c r="H417">
        <v>529.1715342</v>
      </c>
      <c r="J417">
        <v>2986204</v>
      </c>
      <c r="K417">
        <v>2795047</v>
      </c>
      <c r="L417">
        <v>2006392</v>
      </c>
      <c r="M417" t="str">
        <f t="shared" si="139"/>
        <v>Yes</v>
      </c>
      <c r="N417">
        <f t="shared" si="140"/>
        <v>2595881</v>
      </c>
      <c r="P417">
        <v>0</v>
      </c>
      <c r="Q417">
        <v>0</v>
      </c>
      <c r="R417">
        <v>0</v>
      </c>
      <c r="S417" t="str">
        <f t="shared" si="141"/>
        <v>No</v>
      </c>
      <c r="T417">
        <f t="shared" si="142"/>
        <v>0</v>
      </c>
      <c r="V417">
        <f t="shared" si="143"/>
        <v>1.1111111111111112</v>
      </c>
      <c r="W417">
        <f t="shared" si="144"/>
        <v>0.40740740740740738</v>
      </c>
      <c r="Y417" s="4">
        <f t="shared" si="145"/>
        <v>529.17153417990005</v>
      </c>
      <c r="Z417">
        <f t="shared" si="146"/>
        <v>13</v>
      </c>
      <c r="AA417">
        <f t="shared" si="147"/>
        <v>0.48148148148148145</v>
      </c>
      <c r="AB417">
        <f t="shared" si="148"/>
        <v>0.43333333333333335</v>
      </c>
      <c r="AC417">
        <f t="shared" si="149"/>
        <v>1.1818181818181819</v>
      </c>
      <c r="AD417" t="str">
        <f t="shared" si="150"/>
        <v>CRAM</v>
      </c>
      <c r="AG417">
        <f t="shared" si="151"/>
        <v>0.34883720930232559</v>
      </c>
      <c r="AI417" t="str">
        <f t="shared" si="152"/>
        <v>----</v>
      </c>
      <c r="AJ417" t="str">
        <f t="shared" si="153"/>
        <v>----</v>
      </c>
      <c r="AK417" t="str">
        <f t="shared" si="154"/>
        <v>HUnSatLig</v>
      </c>
      <c r="AL417" t="str">
        <f t="shared" si="155"/>
        <v>----</v>
      </c>
      <c r="AM417" t="str">
        <f t="shared" si="156"/>
        <v>----</v>
      </c>
      <c r="AN417" t="str">
        <f t="shared" si="157"/>
        <v>----</v>
      </c>
      <c r="AP417" s="4">
        <f t="shared" si="158"/>
        <v>529.29389730543164</v>
      </c>
      <c r="AQ417" s="4">
        <f t="shared" si="159"/>
        <v>529</v>
      </c>
      <c r="AR417" s="4">
        <f t="shared" si="160"/>
        <v>0.29389730543164205</v>
      </c>
      <c r="AU417">
        <v>-0.29629629629629672</v>
      </c>
      <c r="AV417">
        <v>2595881</v>
      </c>
    </row>
    <row r="418" spans="1:48" x14ac:dyDescent="0.25">
      <c r="A418">
        <v>27</v>
      </c>
      <c r="B418">
        <v>30</v>
      </c>
      <c r="C418">
        <v>0</v>
      </c>
      <c r="D418">
        <v>12</v>
      </c>
      <c r="E418">
        <v>0</v>
      </c>
      <c r="F418">
        <v>0</v>
      </c>
      <c r="G418">
        <f t="shared" si="161"/>
        <v>-0.22222222222222232</v>
      </c>
      <c r="H418">
        <v>545.16644880000001</v>
      </c>
      <c r="J418">
        <v>2501601</v>
      </c>
      <c r="K418">
        <v>2560509</v>
      </c>
      <c r="L418">
        <v>2253981</v>
      </c>
      <c r="M418" t="str">
        <f t="shared" si="139"/>
        <v>Yes</v>
      </c>
      <c r="N418">
        <f t="shared" si="140"/>
        <v>2438697</v>
      </c>
      <c r="P418">
        <v>0</v>
      </c>
      <c r="Q418">
        <v>0</v>
      </c>
      <c r="R418">
        <v>0</v>
      </c>
      <c r="S418" t="str">
        <f t="shared" si="141"/>
        <v>No</v>
      </c>
      <c r="T418">
        <f t="shared" si="142"/>
        <v>0</v>
      </c>
      <c r="V418">
        <f t="shared" si="143"/>
        <v>1.1111111111111112</v>
      </c>
      <c r="W418">
        <f t="shared" si="144"/>
        <v>0.44444444444444442</v>
      </c>
      <c r="Y418" s="4">
        <f t="shared" si="145"/>
        <v>545.16644877990007</v>
      </c>
      <c r="Z418">
        <f t="shared" si="146"/>
        <v>13</v>
      </c>
      <c r="AA418">
        <f t="shared" si="147"/>
        <v>0.48148148148148145</v>
      </c>
      <c r="AB418">
        <f t="shared" si="148"/>
        <v>0.43333333333333335</v>
      </c>
      <c r="AC418">
        <f t="shared" si="149"/>
        <v>1.0833333333333333</v>
      </c>
      <c r="AD418" t="str">
        <f t="shared" si="150"/>
        <v>CRAM</v>
      </c>
      <c r="AG418">
        <f t="shared" si="151"/>
        <v>0.33333333333333331</v>
      </c>
      <c r="AI418" t="str">
        <f t="shared" si="152"/>
        <v>----</v>
      </c>
      <c r="AJ418" t="str">
        <f t="shared" si="153"/>
        <v>----</v>
      </c>
      <c r="AK418" t="str">
        <f t="shared" si="154"/>
        <v>HUnSatLig</v>
      </c>
      <c r="AL418" t="str">
        <f t="shared" si="155"/>
        <v>----</v>
      </c>
      <c r="AM418" t="str">
        <f t="shared" si="156"/>
        <v>----</v>
      </c>
      <c r="AN418" t="str">
        <f t="shared" si="157"/>
        <v>----</v>
      </c>
      <c r="AP418" s="4">
        <f t="shared" si="158"/>
        <v>545.29251049391689</v>
      </c>
      <c r="AQ418" s="4">
        <f t="shared" si="159"/>
        <v>545</v>
      </c>
      <c r="AR418" s="4">
        <f t="shared" si="160"/>
        <v>0.29251049391689321</v>
      </c>
      <c r="AU418">
        <v>-0.22222222222222232</v>
      </c>
      <c r="AV418">
        <v>2438697</v>
      </c>
    </row>
    <row r="419" spans="1:48" x14ac:dyDescent="0.25">
      <c r="A419">
        <v>27</v>
      </c>
      <c r="B419">
        <v>30</v>
      </c>
      <c r="C419">
        <v>0</v>
      </c>
      <c r="D419">
        <v>13</v>
      </c>
      <c r="E419">
        <v>0</v>
      </c>
      <c r="F419">
        <v>0</v>
      </c>
      <c r="G419">
        <f t="shared" si="161"/>
        <v>-0.14814814814814792</v>
      </c>
      <c r="H419">
        <v>561.16136340000003</v>
      </c>
      <c r="J419">
        <v>2919695</v>
      </c>
      <c r="K419">
        <v>2721939</v>
      </c>
      <c r="L419">
        <v>2266749</v>
      </c>
      <c r="M419" t="str">
        <f t="shared" si="139"/>
        <v>Yes</v>
      </c>
      <c r="N419">
        <f t="shared" si="140"/>
        <v>2636127.6666666665</v>
      </c>
      <c r="P419">
        <v>0</v>
      </c>
      <c r="Q419">
        <v>0</v>
      </c>
      <c r="R419">
        <v>0</v>
      </c>
      <c r="S419" t="str">
        <f t="shared" si="141"/>
        <v>No</v>
      </c>
      <c r="T419">
        <f t="shared" si="142"/>
        <v>0</v>
      </c>
      <c r="V419">
        <f t="shared" si="143"/>
        <v>1.1111111111111112</v>
      </c>
      <c r="W419">
        <f t="shared" si="144"/>
        <v>0.48148148148148145</v>
      </c>
      <c r="Y419" s="4">
        <f t="shared" si="145"/>
        <v>561.16136337990008</v>
      </c>
      <c r="Z419">
        <f t="shared" si="146"/>
        <v>13</v>
      </c>
      <c r="AA419">
        <f t="shared" si="147"/>
        <v>0.48148148148148145</v>
      </c>
      <c r="AB419">
        <f t="shared" si="148"/>
        <v>0.43333333333333335</v>
      </c>
      <c r="AC419">
        <f t="shared" si="149"/>
        <v>1</v>
      </c>
      <c r="AD419" t="str">
        <f t="shared" si="150"/>
        <v>CRAM</v>
      </c>
      <c r="AG419">
        <f t="shared" si="151"/>
        <v>0.31707317073170732</v>
      </c>
      <c r="AI419" t="str">
        <f t="shared" si="152"/>
        <v>----</v>
      </c>
      <c r="AJ419" t="str">
        <f t="shared" si="153"/>
        <v>----</v>
      </c>
      <c r="AK419" t="str">
        <f t="shared" si="154"/>
        <v>HUnSatLig</v>
      </c>
      <c r="AL419" t="str">
        <f t="shared" si="155"/>
        <v>----</v>
      </c>
      <c r="AM419" t="str">
        <f t="shared" si="156"/>
        <v>----</v>
      </c>
      <c r="AN419" t="str">
        <f t="shared" si="157"/>
        <v>----</v>
      </c>
      <c r="AP419" s="4">
        <f t="shared" si="158"/>
        <v>561.29112368240226</v>
      </c>
      <c r="AQ419" s="4">
        <f t="shared" si="159"/>
        <v>561</v>
      </c>
      <c r="AR419" s="4">
        <f t="shared" si="160"/>
        <v>0.29112368240225805</v>
      </c>
      <c r="AU419">
        <v>-0.14814814814814792</v>
      </c>
      <c r="AV419">
        <v>2636127.6666666665</v>
      </c>
    </row>
    <row r="420" spans="1:48" x14ac:dyDescent="0.25">
      <c r="A420">
        <v>27</v>
      </c>
      <c r="B420">
        <v>30</v>
      </c>
      <c r="C420">
        <v>0</v>
      </c>
      <c r="D420">
        <v>14</v>
      </c>
      <c r="E420">
        <v>0</v>
      </c>
      <c r="F420">
        <v>0</v>
      </c>
      <c r="G420">
        <f t="shared" si="161"/>
        <v>-7.4074074074074403E-2</v>
      </c>
      <c r="H420">
        <v>577.15627800000004</v>
      </c>
      <c r="J420">
        <v>2340408</v>
      </c>
      <c r="K420">
        <v>2493896</v>
      </c>
      <c r="L420">
        <v>2274397</v>
      </c>
      <c r="M420" t="str">
        <f t="shared" si="139"/>
        <v>Yes</v>
      </c>
      <c r="N420">
        <f t="shared" si="140"/>
        <v>2369567</v>
      </c>
      <c r="P420">
        <v>0</v>
      </c>
      <c r="Q420">
        <v>0</v>
      </c>
      <c r="R420">
        <v>0</v>
      </c>
      <c r="S420" t="str">
        <f t="shared" si="141"/>
        <v>No</v>
      </c>
      <c r="T420">
        <f t="shared" si="142"/>
        <v>0</v>
      </c>
      <c r="V420">
        <f t="shared" si="143"/>
        <v>1.1111111111111112</v>
      </c>
      <c r="W420">
        <f t="shared" si="144"/>
        <v>0.51851851851851849</v>
      </c>
      <c r="Y420" s="4">
        <f t="shared" si="145"/>
        <v>577.15627797989998</v>
      </c>
      <c r="Z420">
        <f t="shared" si="146"/>
        <v>13</v>
      </c>
      <c r="AA420">
        <f t="shared" si="147"/>
        <v>0.48148148148148145</v>
      </c>
      <c r="AB420">
        <f t="shared" si="148"/>
        <v>0.43333333333333335</v>
      </c>
      <c r="AC420">
        <f t="shared" si="149"/>
        <v>0.9285714285714286</v>
      </c>
      <c r="AD420" t="str">
        <f t="shared" si="150"/>
        <v>CRAM</v>
      </c>
      <c r="AG420">
        <f t="shared" si="151"/>
        <v>0.3</v>
      </c>
      <c r="AI420" t="str">
        <f t="shared" si="152"/>
        <v>----</v>
      </c>
      <c r="AJ420" t="str">
        <f t="shared" si="153"/>
        <v>----</v>
      </c>
      <c r="AK420" t="str">
        <f t="shared" si="154"/>
        <v>HUnSatLig</v>
      </c>
      <c r="AL420" t="str">
        <f t="shared" si="155"/>
        <v>----</v>
      </c>
      <c r="AM420" t="str">
        <f t="shared" si="156"/>
        <v>----</v>
      </c>
      <c r="AN420" t="str">
        <f t="shared" si="157"/>
        <v>----</v>
      </c>
      <c r="AP420" s="4">
        <f t="shared" si="158"/>
        <v>577.2897368708874</v>
      </c>
      <c r="AQ420" s="4">
        <f t="shared" si="159"/>
        <v>577</v>
      </c>
      <c r="AR420" s="4">
        <f t="shared" si="160"/>
        <v>0.28973687088739553</v>
      </c>
      <c r="AU420">
        <v>-7.4074074074074403E-2</v>
      </c>
      <c r="AV420">
        <v>2369567</v>
      </c>
    </row>
    <row r="421" spans="1:48" x14ac:dyDescent="0.25">
      <c r="A421">
        <v>27</v>
      </c>
      <c r="B421">
        <v>30</v>
      </c>
      <c r="C421">
        <v>0</v>
      </c>
      <c r="D421">
        <v>15</v>
      </c>
      <c r="E421">
        <v>0</v>
      </c>
      <c r="F421">
        <v>0</v>
      </c>
      <c r="G421">
        <f t="shared" si="161"/>
        <v>0</v>
      </c>
      <c r="H421">
        <v>593.15119259999994</v>
      </c>
      <c r="J421">
        <v>1757600</v>
      </c>
      <c r="K421">
        <v>1925077</v>
      </c>
      <c r="L421">
        <v>1896496</v>
      </c>
      <c r="M421" t="str">
        <f t="shared" si="139"/>
        <v>Yes</v>
      </c>
      <c r="N421">
        <f t="shared" si="140"/>
        <v>1859724.3333333333</v>
      </c>
      <c r="P421">
        <v>0</v>
      </c>
      <c r="Q421">
        <v>0</v>
      </c>
      <c r="R421">
        <v>0</v>
      </c>
      <c r="S421" t="str">
        <f t="shared" si="141"/>
        <v>No</v>
      </c>
      <c r="T421">
        <f t="shared" si="142"/>
        <v>0</v>
      </c>
      <c r="V421">
        <f t="shared" si="143"/>
        <v>1.1111111111111112</v>
      </c>
      <c r="W421">
        <f t="shared" si="144"/>
        <v>0.55555555555555558</v>
      </c>
      <c r="Y421" s="4">
        <f t="shared" si="145"/>
        <v>593.15119257990011</v>
      </c>
      <c r="Z421">
        <f t="shared" si="146"/>
        <v>13</v>
      </c>
      <c r="AA421">
        <f t="shared" si="147"/>
        <v>0.48148148148148145</v>
      </c>
      <c r="AB421">
        <f t="shared" si="148"/>
        <v>0.43333333333333335</v>
      </c>
      <c r="AC421">
        <f t="shared" si="149"/>
        <v>0.8666666666666667</v>
      </c>
      <c r="AD421" t="str">
        <f t="shared" si="150"/>
        <v>CRAM</v>
      </c>
      <c r="AG421">
        <f t="shared" si="151"/>
        <v>0.28205128205128205</v>
      </c>
      <c r="AI421" t="str">
        <f t="shared" si="152"/>
        <v>----</v>
      </c>
      <c r="AJ421" t="str">
        <f t="shared" si="153"/>
        <v>----</v>
      </c>
      <c r="AK421" t="str">
        <f t="shared" si="154"/>
        <v>HUnSatLig</v>
      </c>
      <c r="AL421" t="str">
        <f t="shared" si="155"/>
        <v>----</v>
      </c>
      <c r="AM421" t="str">
        <f t="shared" si="156"/>
        <v>----</v>
      </c>
      <c r="AN421" t="str">
        <f t="shared" si="157"/>
        <v>----</v>
      </c>
      <c r="AP421" s="4">
        <f t="shared" si="158"/>
        <v>593.28835005937287</v>
      </c>
      <c r="AQ421" s="4">
        <f t="shared" si="159"/>
        <v>593</v>
      </c>
      <c r="AR421" s="4">
        <f t="shared" si="160"/>
        <v>0.28835005937287406</v>
      </c>
      <c r="AU421">
        <v>0</v>
      </c>
      <c r="AV421">
        <v>1859724.3333333333</v>
      </c>
    </row>
    <row r="422" spans="1:48" x14ac:dyDescent="0.25">
      <c r="A422">
        <v>27</v>
      </c>
      <c r="B422">
        <v>32</v>
      </c>
      <c r="C422">
        <v>0</v>
      </c>
      <c r="D422">
        <v>10</v>
      </c>
      <c r="E422">
        <v>0</v>
      </c>
      <c r="F422">
        <v>0</v>
      </c>
      <c r="G422">
        <f t="shared" si="161"/>
        <v>-0.44444444444444464</v>
      </c>
      <c r="H422">
        <v>515.19226960000003</v>
      </c>
      <c r="J422">
        <v>4500125</v>
      </c>
      <c r="K422">
        <v>4626783</v>
      </c>
      <c r="L422">
        <v>4793344</v>
      </c>
      <c r="M422" t="str">
        <f t="shared" si="139"/>
        <v>Yes</v>
      </c>
      <c r="N422">
        <f t="shared" si="140"/>
        <v>4640084</v>
      </c>
      <c r="P422">
        <v>0</v>
      </c>
      <c r="Q422">
        <v>0</v>
      </c>
      <c r="R422">
        <v>0</v>
      </c>
      <c r="S422" t="str">
        <f t="shared" si="141"/>
        <v>No</v>
      </c>
      <c r="T422">
        <f t="shared" si="142"/>
        <v>0</v>
      </c>
      <c r="V422">
        <f t="shared" si="143"/>
        <v>1.1851851851851851</v>
      </c>
      <c r="W422">
        <f t="shared" si="144"/>
        <v>0.37037037037037035</v>
      </c>
      <c r="Y422" s="4">
        <f t="shared" si="145"/>
        <v>515.19226957989997</v>
      </c>
      <c r="Z422">
        <f t="shared" si="146"/>
        <v>12</v>
      </c>
      <c r="AA422">
        <f t="shared" si="147"/>
        <v>0.44444444444444442</v>
      </c>
      <c r="AB422">
        <f t="shared" si="148"/>
        <v>0.375</v>
      </c>
      <c r="AC422">
        <f t="shared" si="149"/>
        <v>1.2</v>
      </c>
      <c r="AD422" t="str">
        <f t="shared" si="150"/>
        <v>CRAM</v>
      </c>
      <c r="AG422">
        <f t="shared" si="151"/>
        <v>0.31818181818181818</v>
      </c>
      <c r="AI422" t="str">
        <f t="shared" si="152"/>
        <v>----</v>
      </c>
      <c r="AJ422" t="str">
        <f t="shared" si="153"/>
        <v>----</v>
      </c>
      <c r="AK422" t="str">
        <f t="shared" si="154"/>
        <v>HUnSatLig</v>
      </c>
      <c r="AL422" t="str">
        <f t="shared" si="155"/>
        <v>----</v>
      </c>
      <c r="AM422" t="str">
        <f t="shared" si="156"/>
        <v>----</v>
      </c>
      <c r="AN422" t="str">
        <f t="shared" si="157"/>
        <v>----</v>
      </c>
      <c r="AP422" s="4">
        <f t="shared" si="158"/>
        <v>515.31140020632938</v>
      </c>
      <c r="AQ422" s="4">
        <f t="shared" si="159"/>
        <v>515</v>
      </c>
      <c r="AR422" s="4">
        <f t="shared" si="160"/>
        <v>0.31140020632938104</v>
      </c>
      <c r="AU422">
        <v>-0.44444444444444464</v>
      </c>
      <c r="AV422">
        <v>4640084</v>
      </c>
    </row>
    <row r="423" spans="1:48" x14ac:dyDescent="0.25">
      <c r="A423">
        <v>27</v>
      </c>
      <c r="B423">
        <v>32</v>
      </c>
      <c r="C423">
        <v>0</v>
      </c>
      <c r="D423">
        <v>11</v>
      </c>
      <c r="E423">
        <v>0</v>
      </c>
      <c r="F423">
        <v>0</v>
      </c>
      <c r="G423">
        <f t="shared" si="161"/>
        <v>-0.37037037037037024</v>
      </c>
      <c r="H423">
        <v>531.18718420000005</v>
      </c>
      <c r="J423">
        <v>3024149</v>
      </c>
      <c r="K423">
        <v>2852914</v>
      </c>
      <c r="L423">
        <v>2523560</v>
      </c>
      <c r="M423" t="str">
        <f t="shared" si="139"/>
        <v>Yes</v>
      </c>
      <c r="N423">
        <f t="shared" si="140"/>
        <v>2800207.6666666665</v>
      </c>
      <c r="P423">
        <v>0</v>
      </c>
      <c r="Q423">
        <v>0</v>
      </c>
      <c r="R423">
        <v>0</v>
      </c>
      <c r="S423" t="str">
        <f t="shared" si="141"/>
        <v>No</v>
      </c>
      <c r="T423">
        <f t="shared" si="142"/>
        <v>0</v>
      </c>
      <c r="V423">
        <f t="shared" si="143"/>
        <v>1.1851851851851851</v>
      </c>
      <c r="W423">
        <f t="shared" si="144"/>
        <v>0.40740740740740738</v>
      </c>
      <c r="Y423" s="4">
        <f t="shared" si="145"/>
        <v>531.1871841799001</v>
      </c>
      <c r="Z423">
        <f t="shared" si="146"/>
        <v>12</v>
      </c>
      <c r="AA423">
        <f t="shared" si="147"/>
        <v>0.44444444444444442</v>
      </c>
      <c r="AB423">
        <f t="shared" si="148"/>
        <v>0.375</v>
      </c>
      <c r="AC423">
        <f t="shared" si="149"/>
        <v>1.0909090909090908</v>
      </c>
      <c r="AD423" t="str">
        <f t="shared" si="150"/>
        <v>CRAM</v>
      </c>
      <c r="AG423">
        <f t="shared" si="151"/>
        <v>0.30232558139534882</v>
      </c>
      <c r="AI423" t="str">
        <f t="shared" si="152"/>
        <v>----</v>
      </c>
      <c r="AJ423" t="str">
        <f t="shared" si="153"/>
        <v>----</v>
      </c>
      <c r="AK423" t="str">
        <f t="shared" si="154"/>
        <v>HUnSatLig</v>
      </c>
      <c r="AL423" t="str">
        <f t="shared" si="155"/>
        <v>----</v>
      </c>
      <c r="AM423" t="str">
        <f t="shared" si="156"/>
        <v>----</v>
      </c>
      <c r="AN423" t="str">
        <f t="shared" si="157"/>
        <v>----</v>
      </c>
      <c r="AP423" s="4">
        <f t="shared" si="158"/>
        <v>531.31001339481486</v>
      </c>
      <c r="AQ423" s="4">
        <f t="shared" si="159"/>
        <v>531</v>
      </c>
      <c r="AR423" s="4">
        <f t="shared" si="160"/>
        <v>0.31001339481485957</v>
      </c>
      <c r="AU423">
        <v>-0.37037037037037024</v>
      </c>
      <c r="AV423">
        <v>2800207.6666666665</v>
      </c>
    </row>
    <row r="424" spans="1:48" x14ac:dyDescent="0.25">
      <c r="A424">
        <v>27</v>
      </c>
      <c r="B424">
        <v>32</v>
      </c>
      <c r="C424">
        <v>0</v>
      </c>
      <c r="D424">
        <v>14</v>
      </c>
      <c r="E424">
        <v>0</v>
      </c>
      <c r="F424">
        <v>0</v>
      </c>
      <c r="G424">
        <f t="shared" si="161"/>
        <v>-0.14814814814814792</v>
      </c>
      <c r="H424">
        <v>579.17192799999998</v>
      </c>
      <c r="J424">
        <v>1749431</v>
      </c>
      <c r="K424">
        <v>1652565</v>
      </c>
      <c r="L424">
        <v>1870317</v>
      </c>
      <c r="M424" t="str">
        <f t="shared" si="139"/>
        <v>Yes</v>
      </c>
      <c r="N424">
        <f t="shared" si="140"/>
        <v>1757437.6666666667</v>
      </c>
      <c r="P424">
        <v>0</v>
      </c>
      <c r="Q424">
        <v>0</v>
      </c>
      <c r="R424">
        <v>0</v>
      </c>
      <c r="S424" t="str">
        <f t="shared" si="141"/>
        <v>No</v>
      </c>
      <c r="T424">
        <f t="shared" si="142"/>
        <v>0</v>
      </c>
      <c r="V424">
        <f t="shared" si="143"/>
        <v>1.1851851851851851</v>
      </c>
      <c r="W424">
        <f t="shared" si="144"/>
        <v>0.51851851851851849</v>
      </c>
      <c r="Y424" s="4">
        <f t="shared" si="145"/>
        <v>579.17192797990003</v>
      </c>
      <c r="Z424">
        <f t="shared" si="146"/>
        <v>12</v>
      </c>
      <c r="AA424">
        <f t="shared" si="147"/>
        <v>0.44444444444444442</v>
      </c>
      <c r="AB424">
        <f t="shared" si="148"/>
        <v>0.375</v>
      </c>
      <c r="AC424">
        <f t="shared" si="149"/>
        <v>0.8571428571428571</v>
      </c>
      <c r="AD424" t="str">
        <f t="shared" si="150"/>
        <v>CRAM</v>
      </c>
      <c r="AG424">
        <f t="shared" si="151"/>
        <v>0.25</v>
      </c>
      <c r="AI424" t="str">
        <f t="shared" si="152"/>
        <v>----</v>
      </c>
      <c r="AJ424" t="str">
        <f t="shared" si="153"/>
        <v>----</v>
      </c>
      <c r="AK424" t="str">
        <f t="shared" si="154"/>
        <v>HUnSatLig</v>
      </c>
      <c r="AL424" t="str">
        <f t="shared" si="155"/>
        <v>----</v>
      </c>
      <c r="AM424" t="str">
        <f t="shared" si="156"/>
        <v>----</v>
      </c>
      <c r="AN424" t="str">
        <f t="shared" si="157"/>
        <v>----</v>
      </c>
      <c r="AP424" s="4">
        <f t="shared" si="158"/>
        <v>579.30585296027073</v>
      </c>
      <c r="AQ424" s="4">
        <f t="shared" si="159"/>
        <v>579</v>
      </c>
      <c r="AR424" s="4">
        <f t="shared" si="160"/>
        <v>0.30585296027072673</v>
      </c>
      <c r="AU424">
        <v>-0.14814814814814792</v>
      </c>
      <c r="AV424">
        <v>1757437.6666666667</v>
      </c>
    </row>
    <row r="425" spans="1:48" x14ac:dyDescent="0.25">
      <c r="A425">
        <v>27</v>
      </c>
      <c r="B425">
        <v>34</v>
      </c>
      <c r="C425">
        <v>0</v>
      </c>
      <c r="D425">
        <v>7</v>
      </c>
      <c r="E425">
        <v>0</v>
      </c>
      <c r="F425">
        <v>0</v>
      </c>
      <c r="G425">
        <f t="shared" si="161"/>
        <v>-0.74074074074074048</v>
      </c>
      <c r="H425">
        <v>469.22317579999998</v>
      </c>
      <c r="J425">
        <v>2112135</v>
      </c>
      <c r="K425">
        <v>2327129</v>
      </c>
      <c r="L425">
        <v>2125712</v>
      </c>
      <c r="M425" t="str">
        <f t="shared" si="139"/>
        <v>Yes</v>
      </c>
      <c r="N425">
        <f t="shared" si="140"/>
        <v>2188325.3333333335</v>
      </c>
      <c r="P425">
        <v>0</v>
      </c>
      <c r="Q425">
        <v>0</v>
      </c>
      <c r="R425">
        <v>0</v>
      </c>
      <c r="S425" t="str">
        <f t="shared" si="141"/>
        <v>No</v>
      </c>
      <c r="T425">
        <f t="shared" si="142"/>
        <v>0</v>
      </c>
      <c r="V425">
        <f t="shared" si="143"/>
        <v>1.2592592592592593</v>
      </c>
      <c r="W425">
        <f t="shared" si="144"/>
        <v>0.25925925925925924</v>
      </c>
      <c r="Y425" s="4">
        <f t="shared" si="145"/>
        <v>469.22317577989998</v>
      </c>
      <c r="Z425">
        <f t="shared" si="146"/>
        <v>11</v>
      </c>
      <c r="AA425">
        <f t="shared" si="147"/>
        <v>0.40740740740740738</v>
      </c>
      <c r="AB425">
        <f t="shared" si="148"/>
        <v>0.3235294117647059</v>
      </c>
      <c r="AC425">
        <f t="shared" si="149"/>
        <v>1.5714285714285714</v>
      </c>
      <c r="AD425" t="str">
        <f t="shared" si="150"/>
        <v>CRAM</v>
      </c>
      <c r="AG425">
        <f t="shared" si="151"/>
        <v>0.31914893617021278</v>
      </c>
      <c r="AI425" t="str">
        <f t="shared" si="152"/>
        <v>----</v>
      </c>
      <c r="AJ425" t="str">
        <f t="shared" si="153"/>
        <v>----</v>
      </c>
      <c r="AK425" t="str">
        <f t="shared" si="154"/>
        <v>HUnSatLig</v>
      </c>
      <c r="AL425" t="str">
        <f t="shared" si="155"/>
        <v>----</v>
      </c>
      <c r="AM425" t="str">
        <f t="shared" si="156"/>
        <v>----</v>
      </c>
      <c r="AN425" t="str">
        <f t="shared" si="157"/>
        <v>----</v>
      </c>
      <c r="AP425" s="4">
        <f t="shared" si="158"/>
        <v>469.33167673025673</v>
      </c>
      <c r="AQ425" s="4">
        <f t="shared" si="159"/>
        <v>469</v>
      </c>
      <c r="AR425" s="4">
        <f t="shared" si="160"/>
        <v>0.33167673025673139</v>
      </c>
      <c r="AU425">
        <v>-0.74074074074074048</v>
      </c>
      <c r="AV425">
        <v>2188325.3333333335</v>
      </c>
    </row>
    <row r="426" spans="1:48" x14ac:dyDescent="0.25">
      <c r="A426">
        <v>27</v>
      </c>
      <c r="B426">
        <v>34</v>
      </c>
      <c r="C426">
        <v>0</v>
      </c>
      <c r="D426">
        <v>8</v>
      </c>
      <c r="E426">
        <v>0</v>
      </c>
      <c r="F426">
        <v>0</v>
      </c>
      <c r="G426">
        <f t="shared" si="161"/>
        <v>-0.66666666666666696</v>
      </c>
      <c r="H426">
        <v>485.21809039999999</v>
      </c>
      <c r="J426">
        <v>3580075</v>
      </c>
      <c r="K426">
        <v>2886791</v>
      </c>
      <c r="L426">
        <v>2788377</v>
      </c>
      <c r="M426" t="str">
        <f t="shared" si="139"/>
        <v>Yes</v>
      </c>
      <c r="N426">
        <f t="shared" si="140"/>
        <v>3085081</v>
      </c>
      <c r="P426">
        <v>0</v>
      </c>
      <c r="Q426">
        <v>0</v>
      </c>
      <c r="R426">
        <v>0</v>
      </c>
      <c r="S426" t="str">
        <f t="shared" si="141"/>
        <v>No</v>
      </c>
      <c r="T426">
        <f t="shared" si="142"/>
        <v>0</v>
      </c>
      <c r="V426">
        <f t="shared" si="143"/>
        <v>1.2592592592592593</v>
      </c>
      <c r="W426">
        <f t="shared" si="144"/>
        <v>0.29629629629629628</v>
      </c>
      <c r="Y426" s="4">
        <f t="shared" si="145"/>
        <v>485.21809037989999</v>
      </c>
      <c r="Z426">
        <f t="shared" si="146"/>
        <v>11</v>
      </c>
      <c r="AA426">
        <f t="shared" si="147"/>
        <v>0.40740740740740738</v>
      </c>
      <c r="AB426">
        <f t="shared" si="148"/>
        <v>0.3235294117647059</v>
      </c>
      <c r="AC426">
        <f t="shared" si="149"/>
        <v>1.375</v>
      </c>
      <c r="AD426" t="str">
        <f t="shared" si="150"/>
        <v>CRAM</v>
      </c>
      <c r="AG426">
        <f t="shared" si="151"/>
        <v>0.30434782608695654</v>
      </c>
      <c r="AI426" t="str">
        <f t="shared" si="152"/>
        <v>----</v>
      </c>
      <c r="AJ426" t="str">
        <f t="shared" si="153"/>
        <v>----</v>
      </c>
      <c r="AK426" t="str">
        <f t="shared" si="154"/>
        <v>HUnSatLig</v>
      </c>
      <c r="AL426" t="str">
        <f t="shared" si="155"/>
        <v>----</v>
      </c>
      <c r="AM426" t="str">
        <f t="shared" si="156"/>
        <v>----</v>
      </c>
      <c r="AN426" t="str">
        <f t="shared" si="157"/>
        <v>----</v>
      </c>
      <c r="AP426" s="4">
        <f t="shared" si="158"/>
        <v>485.33028991874204</v>
      </c>
      <c r="AQ426" s="4">
        <f t="shared" si="159"/>
        <v>485</v>
      </c>
      <c r="AR426" s="4">
        <f t="shared" si="160"/>
        <v>0.33028991874203939</v>
      </c>
      <c r="AU426">
        <v>-0.66666666666666696</v>
      </c>
      <c r="AV426">
        <v>3085081</v>
      </c>
    </row>
    <row r="427" spans="1:48" x14ac:dyDescent="0.25">
      <c r="A427">
        <v>27</v>
      </c>
      <c r="B427">
        <v>34</v>
      </c>
      <c r="C427">
        <v>0</v>
      </c>
      <c r="D427">
        <v>9</v>
      </c>
      <c r="E427">
        <v>0</v>
      </c>
      <c r="F427">
        <v>0</v>
      </c>
      <c r="G427">
        <f t="shared" si="161"/>
        <v>-0.59259259259259256</v>
      </c>
      <c r="H427">
        <v>501.21300500000001</v>
      </c>
      <c r="J427">
        <v>3602315</v>
      </c>
      <c r="K427">
        <v>3858426</v>
      </c>
      <c r="L427">
        <v>3810983</v>
      </c>
      <c r="M427" t="str">
        <f t="shared" si="139"/>
        <v>Yes</v>
      </c>
      <c r="N427">
        <f t="shared" si="140"/>
        <v>3757241.3333333335</v>
      </c>
      <c r="P427">
        <v>0</v>
      </c>
      <c r="Q427">
        <v>0</v>
      </c>
      <c r="R427">
        <v>0</v>
      </c>
      <c r="S427" t="str">
        <f t="shared" si="141"/>
        <v>No</v>
      </c>
      <c r="T427">
        <f t="shared" si="142"/>
        <v>0</v>
      </c>
      <c r="V427">
        <f t="shared" si="143"/>
        <v>1.2592592592592593</v>
      </c>
      <c r="W427">
        <f t="shared" si="144"/>
        <v>0.33333333333333331</v>
      </c>
      <c r="Y427" s="4">
        <f t="shared" si="145"/>
        <v>501.21300497989995</v>
      </c>
      <c r="Z427">
        <f t="shared" si="146"/>
        <v>11</v>
      </c>
      <c r="AA427">
        <f t="shared" si="147"/>
        <v>0.40740740740740738</v>
      </c>
      <c r="AB427">
        <f t="shared" si="148"/>
        <v>0.3235294117647059</v>
      </c>
      <c r="AC427">
        <f t="shared" si="149"/>
        <v>1.2222222222222223</v>
      </c>
      <c r="AD427" t="str">
        <f t="shared" si="150"/>
        <v>CRAM</v>
      </c>
      <c r="AG427">
        <f t="shared" si="151"/>
        <v>0.28888888888888886</v>
      </c>
      <c r="AI427" t="str">
        <f t="shared" si="152"/>
        <v>----</v>
      </c>
      <c r="AJ427" t="str">
        <f t="shared" si="153"/>
        <v>----</v>
      </c>
      <c r="AK427" t="str">
        <f t="shared" si="154"/>
        <v>HUnSatLig</v>
      </c>
      <c r="AL427" t="str">
        <f t="shared" si="155"/>
        <v>----</v>
      </c>
      <c r="AM427" t="str">
        <f t="shared" si="156"/>
        <v>----</v>
      </c>
      <c r="AN427" t="str">
        <f t="shared" si="157"/>
        <v>----</v>
      </c>
      <c r="AP427" s="4">
        <f t="shared" si="158"/>
        <v>501.32890310722729</v>
      </c>
      <c r="AQ427" s="4">
        <f t="shared" si="159"/>
        <v>501</v>
      </c>
      <c r="AR427" s="4">
        <f t="shared" si="160"/>
        <v>0.32890310722729055</v>
      </c>
      <c r="AU427">
        <v>-0.59259259259259256</v>
      </c>
      <c r="AV427">
        <v>3757241.3333333335</v>
      </c>
    </row>
    <row r="428" spans="1:48" x14ac:dyDescent="0.25">
      <c r="A428">
        <v>27</v>
      </c>
      <c r="B428">
        <v>34</v>
      </c>
      <c r="C428">
        <v>0</v>
      </c>
      <c r="D428">
        <v>10</v>
      </c>
      <c r="E428">
        <v>0</v>
      </c>
      <c r="F428">
        <v>0</v>
      </c>
      <c r="G428">
        <f t="shared" si="161"/>
        <v>-0.51851851851851816</v>
      </c>
      <c r="H428">
        <v>517.20791959999997</v>
      </c>
      <c r="J428">
        <v>3753731</v>
      </c>
      <c r="K428">
        <v>3835273</v>
      </c>
      <c r="L428">
        <v>3788856</v>
      </c>
      <c r="M428" t="str">
        <f t="shared" si="139"/>
        <v>Yes</v>
      </c>
      <c r="N428">
        <f t="shared" si="140"/>
        <v>3792620</v>
      </c>
      <c r="P428">
        <v>0</v>
      </c>
      <c r="Q428">
        <v>0</v>
      </c>
      <c r="R428">
        <v>0</v>
      </c>
      <c r="S428" t="str">
        <f t="shared" si="141"/>
        <v>No</v>
      </c>
      <c r="T428">
        <f t="shared" si="142"/>
        <v>0</v>
      </c>
      <c r="V428">
        <f t="shared" si="143"/>
        <v>1.2592592592592593</v>
      </c>
      <c r="W428">
        <f t="shared" si="144"/>
        <v>0.37037037037037035</v>
      </c>
      <c r="Y428" s="4">
        <f t="shared" si="145"/>
        <v>517.20791957990002</v>
      </c>
      <c r="Z428">
        <f t="shared" si="146"/>
        <v>11</v>
      </c>
      <c r="AA428">
        <f t="shared" si="147"/>
        <v>0.40740740740740738</v>
      </c>
      <c r="AB428">
        <f t="shared" si="148"/>
        <v>0.3235294117647059</v>
      </c>
      <c r="AC428">
        <f t="shared" si="149"/>
        <v>1.1000000000000001</v>
      </c>
      <c r="AD428" t="str">
        <f t="shared" si="150"/>
        <v>CRAM</v>
      </c>
      <c r="AG428">
        <f t="shared" si="151"/>
        <v>0.27272727272727271</v>
      </c>
      <c r="AI428" t="str">
        <f t="shared" si="152"/>
        <v>----</v>
      </c>
      <c r="AJ428" t="str">
        <f t="shared" si="153"/>
        <v>----</v>
      </c>
      <c r="AK428" t="str">
        <f t="shared" si="154"/>
        <v>HUnSatLig</v>
      </c>
      <c r="AL428" t="str">
        <f t="shared" si="155"/>
        <v>----</v>
      </c>
      <c r="AM428" t="str">
        <f t="shared" si="156"/>
        <v>----</v>
      </c>
      <c r="AN428" t="str">
        <f t="shared" si="157"/>
        <v>----</v>
      </c>
      <c r="AP428" s="4">
        <f t="shared" si="158"/>
        <v>517.32751629571271</v>
      </c>
      <c r="AQ428" s="4">
        <f t="shared" si="159"/>
        <v>517</v>
      </c>
      <c r="AR428" s="4">
        <f t="shared" si="160"/>
        <v>0.32751629571271224</v>
      </c>
      <c r="AU428">
        <v>-0.51851851851851816</v>
      </c>
      <c r="AV428">
        <v>3792620</v>
      </c>
    </row>
    <row r="429" spans="1:48" x14ac:dyDescent="0.25">
      <c r="A429">
        <v>27</v>
      </c>
      <c r="B429">
        <v>36</v>
      </c>
      <c r="C429">
        <v>0</v>
      </c>
      <c r="D429">
        <v>7</v>
      </c>
      <c r="E429">
        <v>0</v>
      </c>
      <c r="F429">
        <v>0</v>
      </c>
      <c r="G429">
        <f t="shared" si="161"/>
        <v>-0.81481481481481488</v>
      </c>
      <c r="H429">
        <v>471.23882579999997</v>
      </c>
      <c r="J429">
        <v>3011666</v>
      </c>
      <c r="K429">
        <v>3432002</v>
      </c>
      <c r="L429">
        <v>2793275</v>
      </c>
      <c r="M429" t="str">
        <f t="shared" si="139"/>
        <v>Yes</v>
      </c>
      <c r="N429">
        <f t="shared" si="140"/>
        <v>3078981</v>
      </c>
      <c r="P429">
        <v>0</v>
      </c>
      <c r="Q429">
        <v>0</v>
      </c>
      <c r="R429">
        <v>0</v>
      </c>
      <c r="S429" t="str">
        <f t="shared" si="141"/>
        <v>No</v>
      </c>
      <c r="T429">
        <f t="shared" si="142"/>
        <v>0</v>
      </c>
      <c r="V429">
        <f t="shared" si="143"/>
        <v>1.3333333333333333</v>
      </c>
      <c r="W429">
        <f t="shared" si="144"/>
        <v>0.25925925925925924</v>
      </c>
      <c r="Y429" s="4">
        <f t="shared" si="145"/>
        <v>471.23882577989997</v>
      </c>
      <c r="Z429">
        <f t="shared" si="146"/>
        <v>10</v>
      </c>
      <c r="AA429">
        <f t="shared" si="147"/>
        <v>0.37037037037037035</v>
      </c>
      <c r="AB429">
        <f t="shared" si="148"/>
        <v>0.27777777777777779</v>
      </c>
      <c r="AC429">
        <f t="shared" si="149"/>
        <v>1.4285714285714286</v>
      </c>
      <c r="AD429" t="str">
        <f t="shared" si="150"/>
        <v>CRAM</v>
      </c>
      <c r="AG429">
        <f t="shared" si="151"/>
        <v>0.27659574468085107</v>
      </c>
      <c r="AI429" t="str">
        <f t="shared" si="152"/>
        <v>----</v>
      </c>
      <c r="AJ429" t="str">
        <f t="shared" si="153"/>
        <v>----</v>
      </c>
      <c r="AK429" t="str">
        <f t="shared" si="154"/>
        <v>HUnSatLig</v>
      </c>
      <c r="AL429" t="str">
        <f t="shared" si="155"/>
        <v>----</v>
      </c>
      <c r="AM429" t="str">
        <f t="shared" si="156"/>
        <v>----</v>
      </c>
      <c r="AN429" t="str">
        <f t="shared" si="157"/>
        <v>----</v>
      </c>
      <c r="AP429" s="4">
        <f t="shared" si="158"/>
        <v>471.34779281963995</v>
      </c>
      <c r="AQ429" s="4">
        <f t="shared" si="159"/>
        <v>471</v>
      </c>
      <c r="AR429" s="4">
        <f t="shared" si="160"/>
        <v>0.3477928196399489</v>
      </c>
      <c r="AU429">
        <v>-0.81481481481481488</v>
      </c>
      <c r="AV429">
        <v>3078981</v>
      </c>
    </row>
    <row r="430" spans="1:48" x14ac:dyDescent="0.25">
      <c r="A430">
        <v>27</v>
      </c>
      <c r="B430">
        <v>36</v>
      </c>
      <c r="C430">
        <v>0</v>
      </c>
      <c r="D430">
        <v>9</v>
      </c>
      <c r="E430">
        <v>0</v>
      </c>
      <c r="F430">
        <v>0</v>
      </c>
      <c r="G430">
        <f t="shared" si="161"/>
        <v>-0.66666666666666696</v>
      </c>
      <c r="H430">
        <v>503.228655</v>
      </c>
      <c r="J430">
        <v>4521982</v>
      </c>
      <c r="K430">
        <v>4824113</v>
      </c>
      <c r="L430">
        <v>4186833</v>
      </c>
      <c r="M430" t="str">
        <f t="shared" si="139"/>
        <v>Yes</v>
      </c>
      <c r="N430">
        <f t="shared" si="140"/>
        <v>4510976</v>
      </c>
      <c r="P430">
        <v>0</v>
      </c>
      <c r="Q430">
        <v>0</v>
      </c>
      <c r="R430">
        <v>0</v>
      </c>
      <c r="S430" t="str">
        <f t="shared" si="141"/>
        <v>No</v>
      </c>
      <c r="T430">
        <f t="shared" si="142"/>
        <v>0</v>
      </c>
      <c r="V430">
        <f t="shared" si="143"/>
        <v>1.3333333333333333</v>
      </c>
      <c r="W430">
        <f t="shared" si="144"/>
        <v>0.33333333333333331</v>
      </c>
      <c r="Y430" s="4">
        <f t="shared" si="145"/>
        <v>503.2286549799</v>
      </c>
      <c r="Z430">
        <f t="shared" si="146"/>
        <v>10</v>
      </c>
      <c r="AA430">
        <f t="shared" si="147"/>
        <v>0.37037037037037035</v>
      </c>
      <c r="AB430">
        <f t="shared" si="148"/>
        <v>0.27777777777777779</v>
      </c>
      <c r="AC430">
        <f t="shared" si="149"/>
        <v>1.1111111111111112</v>
      </c>
      <c r="AD430" t="str">
        <f t="shared" si="150"/>
        <v>CRAM</v>
      </c>
      <c r="AG430">
        <f t="shared" si="151"/>
        <v>0.24444444444444444</v>
      </c>
      <c r="AI430" t="str">
        <f t="shared" si="152"/>
        <v>----</v>
      </c>
      <c r="AJ430" t="str">
        <f t="shared" si="153"/>
        <v>----</v>
      </c>
      <c r="AK430" t="str">
        <f t="shared" si="154"/>
        <v>HUnSatLig</v>
      </c>
      <c r="AL430" t="str">
        <f t="shared" si="155"/>
        <v>----</v>
      </c>
      <c r="AM430" t="str">
        <f t="shared" si="156"/>
        <v>----</v>
      </c>
      <c r="AN430" t="str">
        <f t="shared" si="157"/>
        <v>----</v>
      </c>
      <c r="AP430" s="4">
        <f t="shared" si="158"/>
        <v>503.34501919661056</v>
      </c>
      <c r="AQ430" s="4">
        <f t="shared" si="159"/>
        <v>503</v>
      </c>
      <c r="AR430" s="4">
        <f t="shared" si="160"/>
        <v>0.3450191966105649</v>
      </c>
      <c r="AU430">
        <v>-0.66666666666666696</v>
      </c>
      <c r="AV430">
        <v>4510976</v>
      </c>
    </row>
    <row r="431" spans="1:48" x14ac:dyDescent="0.25">
      <c r="A431">
        <v>27</v>
      </c>
      <c r="B431">
        <v>38</v>
      </c>
      <c r="C431">
        <v>0</v>
      </c>
      <c r="D431">
        <v>6</v>
      </c>
      <c r="E431">
        <v>0</v>
      </c>
      <c r="F431">
        <v>0</v>
      </c>
      <c r="G431">
        <f t="shared" si="161"/>
        <v>-0.9629629629629628</v>
      </c>
      <c r="H431">
        <v>457.25956120000001</v>
      </c>
      <c r="J431">
        <v>2334076</v>
      </c>
      <c r="K431">
        <v>2546107</v>
      </c>
      <c r="L431">
        <v>2179730</v>
      </c>
      <c r="M431" t="str">
        <f t="shared" si="139"/>
        <v>Yes</v>
      </c>
      <c r="N431">
        <f t="shared" si="140"/>
        <v>2353304.3333333335</v>
      </c>
      <c r="P431">
        <v>0</v>
      </c>
      <c r="Q431">
        <v>0</v>
      </c>
      <c r="R431">
        <v>0</v>
      </c>
      <c r="S431" t="str">
        <f t="shared" si="141"/>
        <v>No</v>
      </c>
      <c r="T431">
        <f t="shared" si="142"/>
        <v>0</v>
      </c>
      <c r="V431">
        <f t="shared" si="143"/>
        <v>1.4074074074074074</v>
      </c>
      <c r="W431">
        <f t="shared" si="144"/>
        <v>0.22222222222222221</v>
      </c>
      <c r="Y431" s="4">
        <f t="shared" si="145"/>
        <v>457.2595611799</v>
      </c>
      <c r="Z431">
        <f t="shared" si="146"/>
        <v>9</v>
      </c>
      <c r="AA431">
        <f t="shared" si="147"/>
        <v>0.33333333333333331</v>
      </c>
      <c r="AB431">
        <f t="shared" si="148"/>
        <v>0.23684210526315788</v>
      </c>
      <c r="AC431">
        <f t="shared" si="149"/>
        <v>1.5</v>
      </c>
      <c r="AD431" t="str">
        <f t="shared" si="150"/>
        <v>CRAM</v>
      </c>
      <c r="AG431">
        <f t="shared" si="151"/>
        <v>0.25</v>
      </c>
      <c r="AI431" t="str">
        <f t="shared" si="152"/>
        <v>----</v>
      </c>
      <c r="AJ431" t="str">
        <f t="shared" si="153"/>
        <v>----</v>
      </c>
      <c r="AK431" t="str">
        <f t="shared" si="154"/>
        <v>HUnSatLig</v>
      </c>
      <c r="AL431" t="str">
        <f t="shared" si="155"/>
        <v>----</v>
      </c>
      <c r="AM431" t="str">
        <f t="shared" si="156"/>
        <v>----</v>
      </c>
      <c r="AN431" t="str">
        <f t="shared" si="157"/>
        <v>----</v>
      </c>
      <c r="AP431" s="4">
        <f t="shared" si="158"/>
        <v>457.36529572053786</v>
      </c>
      <c r="AQ431" s="4">
        <f t="shared" si="159"/>
        <v>457</v>
      </c>
      <c r="AR431" s="4">
        <f t="shared" si="160"/>
        <v>0.36529572053785841</v>
      </c>
      <c r="AU431">
        <v>-0.9629629629629628</v>
      </c>
      <c r="AV431">
        <v>2353304.3333333335</v>
      </c>
    </row>
    <row r="432" spans="1:48" x14ac:dyDescent="0.25">
      <c r="A432">
        <v>27</v>
      </c>
      <c r="B432">
        <v>38</v>
      </c>
      <c r="C432">
        <v>0</v>
      </c>
      <c r="D432">
        <v>7</v>
      </c>
      <c r="E432">
        <v>0</v>
      </c>
      <c r="F432">
        <v>0</v>
      </c>
      <c r="G432">
        <f t="shared" si="161"/>
        <v>-0.88888888888888928</v>
      </c>
      <c r="H432">
        <v>473.25447580000002</v>
      </c>
      <c r="J432">
        <v>3694640</v>
      </c>
      <c r="K432">
        <v>4141622</v>
      </c>
      <c r="L432">
        <v>2985715</v>
      </c>
      <c r="M432" t="str">
        <f t="shared" si="139"/>
        <v>Yes</v>
      </c>
      <c r="N432">
        <f t="shared" si="140"/>
        <v>3607325.6666666665</v>
      </c>
      <c r="P432">
        <v>0</v>
      </c>
      <c r="Q432">
        <v>0</v>
      </c>
      <c r="R432">
        <v>0</v>
      </c>
      <c r="S432" t="str">
        <f t="shared" si="141"/>
        <v>No</v>
      </c>
      <c r="T432">
        <f t="shared" si="142"/>
        <v>0</v>
      </c>
      <c r="V432">
        <f t="shared" si="143"/>
        <v>1.4074074074074074</v>
      </c>
      <c r="W432">
        <f t="shared" si="144"/>
        <v>0.25925925925925924</v>
      </c>
      <c r="Y432" s="4">
        <f t="shared" si="145"/>
        <v>473.25447577990002</v>
      </c>
      <c r="Z432">
        <f t="shared" si="146"/>
        <v>9</v>
      </c>
      <c r="AA432">
        <f t="shared" si="147"/>
        <v>0.33333333333333331</v>
      </c>
      <c r="AB432">
        <f t="shared" si="148"/>
        <v>0.23684210526315788</v>
      </c>
      <c r="AC432">
        <f t="shared" si="149"/>
        <v>1.2857142857142858</v>
      </c>
      <c r="AD432" t="str">
        <f t="shared" si="150"/>
        <v>CRAM</v>
      </c>
      <c r="AG432">
        <f t="shared" si="151"/>
        <v>0.23404255319148937</v>
      </c>
      <c r="AI432" t="str">
        <f t="shared" si="152"/>
        <v>----</v>
      </c>
      <c r="AJ432" t="str">
        <f t="shared" si="153"/>
        <v>----</v>
      </c>
      <c r="AK432" t="str">
        <f t="shared" si="154"/>
        <v>HUnSatLig</v>
      </c>
      <c r="AL432" t="str">
        <f t="shared" si="155"/>
        <v>----</v>
      </c>
      <c r="AM432" t="str">
        <f t="shared" si="156"/>
        <v>----</v>
      </c>
      <c r="AN432" t="str">
        <f t="shared" si="157"/>
        <v>----</v>
      </c>
      <c r="AP432" s="4">
        <f t="shared" si="158"/>
        <v>473.36390890902322</v>
      </c>
      <c r="AQ432" s="4">
        <f t="shared" si="159"/>
        <v>473</v>
      </c>
      <c r="AR432" s="4">
        <f t="shared" si="160"/>
        <v>0.36390890902322326</v>
      </c>
      <c r="AU432">
        <v>-0.88888888888888928</v>
      </c>
      <c r="AV432">
        <v>3607325.6666666665</v>
      </c>
    </row>
    <row r="433" spans="1:48" x14ac:dyDescent="0.25">
      <c r="A433">
        <v>27</v>
      </c>
      <c r="B433">
        <v>38</v>
      </c>
      <c r="C433">
        <v>0</v>
      </c>
      <c r="D433">
        <v>8</v>
      </c>
      <c r="E433">
        <v>0</v>
      </c>
      <c r="F433">
        <v>0</v>
      </c>
      <c r="G433">
        <f t="shared" si="161"/>
        <v>-0.81481481481481488</v>
      </c>
      <c r="H433">
        <v>489.24939039999998</v>
      </c>
      <c r="J433">
        <v>4387128</v>
      </c>
      <c r="K433">
        <v>5495506</v>
      </c>
      <c r="L433">
        <v>4680215</v>
      </c>
      <c r="M433" t="str">
        <f t="shared" si="139"/>
        <v>Yes</v>
      </c>
      <c r="N433">
        <f t="shared" si="140"/>
        <v>4854283</v>
      </c>
      <c r="P433">
        <v>0</v>
      </c>
      <c r="Q433">
        <v>0</v>
      </c>
      <c r="R433">
        <v>0</v>
      </c>
      <c r="S433" t="str">
        <f t="shared" si="141"/>
        <v>No</v>
      </c>
      <c r="T433">
        <f t="shared" si="142"/>
        <v>0</v>
      </c>
      <c r="V433">
        <f t="shared" si="143"/>
        <v>1.4074074074074074</v>
      </c>
      <c r="W433">
        <f t="shared" si="144"/>
        <v>0.29629629629629628</v>
      </c>
      <c r="Y433" s="4">
        <f t="shared" si="145"/>
        <v>489.24939037990003</v>
      </c>
      <c r="Z433">
        <f t="shared" si="146"/>
        <v>9</v>
      </c>
      <c r="AA433">
        <f t="shared" si="147"/>
        <v>0.33333333333333331</v>
      </c>
      <c r="AB433">
        <f t="shared" si="148"/>
        <v>0.23684210526315788</v>
      </c>
      <c r="AC433">
        <f t="shared" si="149"/>
        <v>1.125</v>
      </c>
      <c r="AD433" t="str">
        <f t="shared" si="150"/>
        <v>CRAM</v>
      </c>
      <c r="AG433">
        <f t="shared" si="151"/>
        <v>0.21739130434782608</v>
      </c>
      <c r="AI433" t="str">
        <f t="shared" si="152"/>
        <v>----</v>
      </c>
      <c r="AJ433" t="str">
        <f t="shared" si="153"/>
        <v>----</v>
      </c>
      <c r="AK433" t="str">
        <f t="shared" si="154"/>
        <v>HUnSatLig</v>
      </c>
      <c r="AL433" t="str">
        <f t="shared" si="155"/>
        <v>----</v>
      </c>
      <c r="AM433" t="str">
        <f t="shared" si="156"/>
        <v>----</v>
      </c>
      <c r="AN433" t="str">
        <f t="shared" si="157"/>
        <v>----</v>
      </c>
      <c r="AP433" s="4">
        <f t="shared" si="158"/>
        <v>489.36252209750853</v>
      </c>
      <c r="AQ433" s="4">
        <f t="shared" si="159"/>
        <v>489</v>
      </c>
      <c r="AR433" s="4">
        <f t="shared" si="160"/>
        <v>0.36252209750853126</v>
      </c>
      <c r="AU433">
        <v>-0.81481481481481488</v>
      </c>
      <c r="AV433">
        <v>4854283</v>
      </c>
    </row>
    <row r="434" spans="1:48" x14ac:dyDescent="0.25">
      <c r="A434">
        <v>27</v>
      </c>
      <c r="B434">
        <v>40</v>
      </c>
      <c r="C434">
        <v>0</v>
      </c>
      <c r="D434">
        <v>6</v>
      </c>
      <c r="E434">
        <v>0</v>
      </c>
      <c r="F434">
        <v>0</v>
      </c>
      <c r="G434">
        <f t="shared" si="161"/>
        <v>-1.0370370370370372</v>
      </c>
      <c r="H434">
        <v>459.2752112</v>
      </c>
      <c r="J434">
        <v>1900739</v>
      </c>
      <c r="K434">
        <v>1897826</v>
      </c>
      <c r="L434">
        <v>1921006</v>
      </c>
      <c r="M434" t="str">
        <f t="shared" si="139"/>
        <v>Yes</v>
      </c>
      <c r="N434">
        <f t="shared" si="140"/>
        <v>1906523.6666666667</v>
      </c>
      <c r="P434">
        <v>0</v>
      </c>
      <c r="Q434">
        <v>0</v>
      </c>
      <c r="R434">
        <v>0</v>
      </c>
      <c r="S434" t="str">
        <f t="shared" si="141"/>
        <v>No</v>
      </c>
      <c r="T434">
        <f t="shared" si="142"/>
        <v>0</v>
      </c>
      <c r="V434">
        <f t="shared" si="143"/>
        <v>1.4814814814814814</v>
      </c>
      <c r="W434">
        <f t="shared" si="144"/>
        <v>0.22222222222222221</v>
      </c>
      <c r="Y434" s="4">
        <f t="shared" si="145"/>
        <v>459.2752111799</v>
      </c>
      <c r="Z434">
        <f t="shared" si="146"/>
        <v>8</v>
      </c>
      <c r="AA434">
        <f t="shared" si="147"/>
        <v>0.29629629629629628</v>
      </c>
      <c r="AB434">
        <f t="shared" si="148"/>
        <v>0.2</v>
      </c>
      <c r="AC434">
        <f t="shared" si="149"/>
        <v>1.3333333333333333</v>
      </c>
      <c r="AD434" t="str">
        <f t="shared" si="150"/>
        <v>O</v>
      </c>
      <c r="AG434">
        <f t="shared" si="151"/>
        <v>0.20833333333333334</v>
      </c>
      <c r="AI434" t="str">
        <f t="shared" si="152"/>
        <v>----</v>
      </c>
      <c r="AJ434" t="str">
        <f t="shared" si="153"/>
        <v>----</v>
      </c>
      <c r="AK434" t="str">
        <f t="shared" si="154"/>
        <v>HUnSatLig</v>
      </c>
      <c r="AL434" t="str">
        <f t="shared" si="155"/>
        <v>----</v>
      </c>
      <c r="AM434" t="str">
        <f t="shared" si="156"/>
        <v>----</v>
      </c>
      <c r="AN434" t="str">
        <f t="shared" si="157"/>
        <v>----</v>
      </c>
      <c r="AP434" s="4">
        <f t="shared" si="158"/>
        <v>459.38141180992108</v>
      </c>
      <c r="AQ434" s="4">
        <f t="shared" si="159"/>
        <v>459</v>
      </c>
      <c r="AR434" s="4">
        <f t="shared" si="160"/>
        <v>0.38141180992107593</v>
      </c>
      <c r="AU434">
        <v>-1.0370370370370372</v>
      </c>
      <c r="AV434">
        <v>1906523.6666666667</v>
      </c>
    </row>
    <row r="435" spans="1:48" x14ac:dyDescent="0.25">
      <c r="A435">
        <v>27</v>
      </c>
      <c r="B435">
        <v>40</v>
      </c>
      <c r="C435">
        <v>0</v>
      </c>
      <c r="D435">
        <v>7</v>
      </c>
      <c r="E435">
        <v>0</v>
      </c>
      <c r="F435">
        <v>0</v>
      </c>
      <c r="G435">
        <f t="shared" si="161"/>
        <v>-0.9629629629629628</v>
      </c>
      <c r="H435">
        <v>475.27012580000002</v>
      </c>
      <c r="J435">
        <v>3081248</v>
      </c>
      <c r="K435">
        <v>2789937</v>
      </c>
      <c r="L435">
        <v>3028661</v>
      </c>
      <c r="M435" t="str">
        <f t="shared" si="139"/>
        <v>Yes</v>
      </c>
      <c r="N435">
        <f t="shared" si="140"/>
        <v>2966615.3333333335</v>
      </c>
      <c r="P435">
        <v>0</v>
      </c>
      <c r="Q435">
        <v>0</v>
      </c>
      <c r="R435">
        <v>0</v>
      </c>
      <c r="S435" t="str">
        <f t="shared" si="141"/>
        <v>No</v>
      </c>
      <c r="T435">
        <f t="shared" si="142"/>
        <v>0</v>
      </c>
      <c r="V435">
        <f t="shared" si="143"/>
        <v>1.4814814814814814</v>
      </c>
      <c r="W435">
        <f t="shared" si="144"/>
        <v>0.25925925925925924</v>
      </c>
      <c r="Y435" s="4">
        <f t="shared" si="145"/>
        <v>475.27012577990001</v>
      </c>
      <c r="Z435">
        <f t="shared" si="146"/>
        <v>8</v>
      </c>
      <c r="AA435">
        <f t="shared" si="147"/>
        <v>0.29629629629629628</v>
      </c>
      <c r="AB435">
        <f t="shared" si="148"/>
        <v>0.2</v>
      </c>
      <c r="AC435">
        <f t="shared" si="149"/>
        <v>1.1428571428571428</v>
      </c>
      <c r="AD435" t="str">
        <f t="shared" si="150"/>
        <v>O</v>
      </c>
      <c r="AG435">
        <f t="shared" si="151"/>
        <v>0.19148936170212766</v>
      </c>
      <c r="AI435" t="str">
        <f t="shared" si="152"/>
        <v>----</v>
      </c>
      <c r="AJ435" t="str">
        <f t="shared" si="153"/>
        <v>----</v>
      </c>
      <c r="AK435" t="str">
        <f t="shared" si="154"/>
        <v>HUnSatLig</v>
      </c>
      <c r="AL435" t="str">
        <f t="shared" si="155"/>
        <v>----</v>
      </c>
      <c r="AM435" t="str">
        <f t="shared" si="156"/>
        <v>----</v>
      </c>
      <c r="AN435" t="str">
        <f t="shared" si="157"/>
        <v>----</v>
      </c>
      <c r="AP435" s="4">
        <f t="shared" si="158"/>
        <v>475.38002499840638</v>
      </c>
      <c r="AQ435" s="4">
        <f t="shared" si="159"/>
        <v>475</v>
      </c>
      <c r="AR435" s="4">
        <f t="shared" si="160"/>
        <v>0.38002499840638393</v>
      </c>
      <c r="AU435">
        <v>-0.9629629629629628</v>
      </c>
      <c r="AV435">
        <v>2966615.3333333335</v>
      </c>
    </row>
    <row r="436" spans="1:48" x14ac:dyDescent="0.25">
      <c r="A436">
        <v>27</v>
      </c>
      <c r="B436">
        <v>40</v>
      </c>
      <c r="C436">
        <v>0</v>
      </c>
      <c r="D436">
        <v>8</v>
      </c>
      <c r="E436">
        <v>0</v>
      </c>
      <c r="F436">
        <v>0</v>
      </c>
      <c r="G436">
        <f t="shared" si="161"/>
        <v>-0.88888888888888928</v>
      </c>
      <c r="H436">
        <v>491.26504039999998</v>
      </c>
      <c r="J436">
        <v>4110733</v>
      </c>
      <c r="K436">
        <v>4377341</v>
      </c>
      <c r="L436">
        <v>3220000</v>
      </c>
      <c r="M436" t="str">
        <f t="shared" si="139"/>
        <v>Yes</v>
      </c>
      <c r="N436">
        <f t="shared" si="140"/>
        <v>3902691.3333333335</v>
      </c>
      <c r="P436">
        <v>0</v>
      </c>
      <c r="Q436">
        <v>0</v>
      </c>
      <c r="R436">
        <v>0</v>
      </c>
      <c r="S436" t="str">
        <f t="shared" si="141"/>
        <v>No</v>
      </c>
      <c r="T436">
        <f t="shared" si="142"/>
        <v>0</v>
      </c>
      <c r="V436">
        <f t="shared" si="143"/>
        <v>1.4814814814814814</v>
      </c>
      <c r="W436">
        <f t="shared" si="144"/>
        <v>0.29629629629629628</v>
      </c>
      <c r="Y436" s="4">
        <f t="shared" si="145"/>
        <v>491.26504037990003</v>
      </c>
      <c r="Z436">
        <f t="shared" si="146"/>
        <v>8</v>
      </c>
      <c r="AA436">
        <f t="shared" si="147"/>
        <v>0.29629629629629628</v>
      </c>
      <c r="AB436">
        <f t="shared" si="148"/>
        <v>0.2</v>
      </c>
      <c r="AC436">
        <f t="shared" si="149"/>
        <v>1</v>
      </c>
      <c r="AD436" t="str">
        <f t="shared" si="150"/>
        <v>O</v>
      </c>
      <c r="AG436">
        <f t="shared" si="151"/>
        <v>0.17391304347826086</v>
      </c>
      <c r="AI436" t="str">
        <f t="shared" si="152"/>
        <v>----</v>
      </c>
      <c r="AJ436" t="str">
        <f t="shared" si="153"/>
        <v>----</v>
      </c>
      <c r="AK436" t="str">
        <f t="shared" si="154"/>
        <v>HUnSatLig</v>
      </c>
      <c r="AL436" t="str">
        <f t="shared" si="155"/>
        <v>----</v>
      </c>
      <c r="AM436" t="str">
        <f t="shared" si="156"/>
        <v>----</v>
      </c>
      <c r="AN436" t="str">
        <f t="shared" si="157"/>
        <v>----</v>
      </c>
      <c r="AP436" s="4">
        <f t="shared" si="158"/>
        <v>491.37863818689169</v>
      </c>
      <c r="AQ436" s="4">
        <f t="shared" si="159"/>
        <v>491</v>
      </c>
      <c r="AR436" s="4">
        <f t="shared" si="160"/>
        <v>0.37863818689169193</v>
      </c>
      <c r="AU436">
        <v>-0.88888888888888928</v>
      </c>
      <c r="AV436">
        <v>3902691.3333333335</v>
      </c>
    </row>
    <row r="437" spans="1:48" x14ac:dyDescent="0.25">
      <c r="A437">
        <v>27</v>
      </c>
      <c r="B437">
        <v>40</v>
      </c>
      <c r="C437">
        <v>0</v>
      </c>
      <c r="D437">
        <v>9</v>
      </c>
      <c r="E437">
        <v>0</v>
      </c>
      <c r="F437">
        <v>0</v>
      </c>
      <c r="G437">
        <f t="shared" si="161"/>
        <v>-0.81481481481481488</v>
      </c>
      <c r="H437">
        <v>507.25995499999999</v>
      </c>
      <c r="J437">
        <v>4218086</v>
      </c>
      <c r="K437">
        <v>4367518</v>
      </c>
      <c r="L437">
        <v>3946286</v>
      </c>
      <c r="M437" t="str">
        <f t="shared" si="139"/>
        <v>Yes</v>
      </c>
      <c r="N437">
        <f t="shared" si="140"/>
        <v>4177296.6666666665</v>
      </c>
      <c r="P437">
        <v>0</v>
      </c>
      <c r="Q437">
        <v>0</v>
      </c>
      <c r="R437">
        <v>0</v>
      </c>
      <c r="S437" t="str">
        <f t="shared" si="141"/>
        <v>No</v>
      </c>
      <c r="T437">
        <f t="shared" si="142"/>
        <v>0</v>
      </c>
      <c r="V437">
        <f t="shared" si="143"/>
        <v>1.4814814814814814</v>
      </c>
      <c r="W437">
        <f t="shared" si="144"/>
        <v>0.33333333333333331</v>
      </c>
      <c r="Y437" s="4">
        <f t="shared" si="145"/>
        <v>507.25995497989999</v>
      </c>
      <c r="Z437">
        <f t="shared" si="146"/>
        <v>8</v>
      </c>
      <c r="AA437">
        <f t="shared" si="147"/>
        <v>0.29629629629629628</v>
      </c>
      <c r="AB437">
        <f t="shared" si="148"/>
        <v>0.2</v>
      </c>
      <c r="AC437">
        <f t="shared" si="149"/>
        <v>0.88888888888888884</v>
      </c>
      <c r="AD437" t="str">
        <f t="shared" si="150"/>
        <v>O</v>
      </c>
      <c r="AG437">
        <f t="shared" si="151"/>
        <v>0.15555555555555556</v>
      </c>
      <c r="AI437" t="str">
        <f t="shared" si="152"/>
        <v>----</v>
      </c>
      <c r="AJ437" t="str">
        <f t="shared" si="153"/>
        <v>----</v>
      </c>
      <c r="AK437" t="str">
        <f t="shared" si="154"/>
        <v>HUnSatLig</v>
      </c>
      <c r="AL437" t="str">
        <f t="shared" si="155"/>
        <v>----</v>
      </c>
      <c r="AM437" t="str">
        <f t="shared" si="156"/>
        <v>----</v>
      </c>
      <c r="AN437" t="str">
        <f t="shared" si="157"/>
        <v>----</v>
      </c>
      <c r="AP437" s="4">
        <f t="shared" si="158"/>
        <v>507.37725137537694</v>
      </c>
      <c r="AQ437" s="4">
        <f t="shared" si="159"/>
        <v>507</v>
      </c>
      <c r="AR437" s="4">
        <f t="shared" si="160"/>
        <v>0.37725137537694309</v>
      </c>
      <c r="AU437">
        <v>-0.81481481481481488</v>
      </c>
      <c r="AV437">
        <v>4177296.6666666665</v>
      </c>
    </row>
    <row r="438" spans="1:48" x14ac:dyDescent="0.25">
      <c r="A438">
        <v>28</v>
      </c>
      <c r="B438">
        <v>26</v>
      </c>
      <c r="C438">
        <v>0</v>
      </c>
      <c r="D438">
        <v>12</v>
      </c>
      <c r="E438">
        <v>0</v>
      </c>
      <c r="F438">
        <v>0</v>
      </c>
      <c r="G438">
        <f t="shared" si="161"/>
        <v>-7.1428571428571175E-2</v>
      </c>
      <c r="H438">
        <v>553.13514880000002</v>
      </c>
      <c r="J438">
        <v>1680566</v>
      </c>
      <c r="K438">
        <v>1916275</v>
      </c>
      <c r="L438">
        <v>1567169</v>
      </c>
      <c r="M438" t="str">
        <f t="shared" si="139"/>
        <v>Yes</v>
      </c>
      <c r="N438">
        <f t="shared" si="140"/>
        <v>1721336.6666666667</v>
      </c>
      <c r="P438">
        <v>0</v>
      </c>
      <c r="Q438">
        <v>0</v>
      </c>
      <c r="R438">
        <v>0</v>
      </c>
      <c r="S438" t="str">
        <f t="shared" si="141"/>
        <v>No</v>
      </c>
      <c r="T438">
        <f t="shared" si="142"/>
        <v>0</v>
      </c>
      <c r="V438">
        <f t="shared" si="143"/>
        <v>0.9285714285714286</v>
      </c>
      <c r="W438">
        <f t="shared" si="144"/>
        <v>0.42857142857142855</v>
      </c>
      <c r="Y438" s="4">
        <f t="shared" si="145"/>
        <v>553.13514877990008</v>
      </c>
      <c r="Z438">
        <f t="shared" si="146"/>
        <v>16</v>
      </c>
      <c r="AA438">
        <f t="shared" si="147"/>
        <v>0.5714285714285714</v>
      </c>
      <c r="AB438">
        <f t="shared" si="148"/>
        <v>0.61538461538461542</v>
      </c>
      <c r="AC438">
        <f t="shared" si="149"/>
        <v>1.3333333333333333</v>
      </c>
      <c r="AD438" t="str">
        <f t="shared" si="150"/>
        <v>CRAM</v>
      </c>
      <c r="AG438">
        <f t="shared" si="151"/>
        <v>0.45454545454545453</v>
      </c>
      <c r="AI438" t="str">
        <f t="shared" si="152"/>
        <v>----</v>
      </c>
      <c r="AJ438" t="str">
        <f t="shared" si="153"/>
        <v>----</v>
      </c>
      <c r="AK438" t="str">
        <f t="shared" si="154"/>
        <v>HUnSatLig</v>
      </c>
      <c r="AL438" t="str">
        <f t="shared" si="155"/>
        <v>----</v>
      </c>
      <c r="AM438" t="str">
        <f t="shared" si="156"/>
        <v>----</v>
      </c>
      <c r="AN438" t="str">
        <f t="shared" si="157"/>
        <v>----</v>
      </c>
      <c r="AP438" s="4">
        <f t="shared" si="158"/>
        <v>553.26305313845739</v>
      </c>
      <c r="AQ438" s="4">
        <f t="shared" si="159"/>
        <v>553</v>
      </c>
      <c r="AR438" s="4">
        <f t="shared" si="160"/>
        <v>0.2630531384573942</v>
      </c>
      <c r="AU438">
        <v>-7.1428571428571175E-2</v>
      </c>
      <c r="AV438">
        <v>1721336.6666666667</v>
      </c>
    </row>
    <row r="439" spans="1:48" x14ac:dyDescent="0.25">
      <c r="A439">
        <v>28</v>
      </c>
      <c r="B439">
        <v>28</v>
      </c>
      <c r="C439">
        <v>0</v>
      </c>
      <c r="D439">
        <v>12</v>
      </c>
      <c r="E439">
        <v>0</v>
      </c>
      <c r="F439">
        <v>0</v>
      </c>
      <c r="G439">
        <f t="shared" si="161"/>
        <v>-0.14285714285714324</v>
      </c>
      <c r="H439">
        <v>555.15079879999996</v>
      </c>
      <c r="J439">
        <v>2215832</v>
      </c>
      <c r="K439">
        <v>2139458</v>
      </c>
      <c r="L439">
        <v>1840827</v>
      </c>
      <c r="M439" t="str">
        <f t="shared" si="139"/>
        <v>Yes</v>
      </c>
      <c r="N439">
        <f t="shared" si="140"/>
        <v>2065372.3333333333</v>
      </c>
      <c r="P439">
        <v>0</v>
      </c>
      <c r="Q439">
        <v>0</v>
      </c>
      <c r="R439">
        <v>0</v>
      </c>
      <c r="S439" t="str">
        <f t="shared" si="141"/>
        <v>No</v>
      </c>
      <c r="T439">
        <f t="shared" si="142"/>
        <v>0</v>
      </c>
      <c r="V439">
        <f t="shared" si="143"/>
        <v>1</v>
      </c>
      <c r="W439">
        <f t="shared" si="144"/>
        <v>0.42857142857142855</v>
      </c>
      <c r="Y439" s="4">
        <f t="shared" si="145"/>
        <v>555.15079877990001</v>
      </c>
      <c r="Z439">
        <f t="shared" si="146"/>
        <v>15</v>
      </c>
      <c r="AA439">
        <f t="shared" si="147"/>
        <v>0.5357142857142857</v>
      </c>
      <c r="AB439">
        <f t="shared" si="148"/>
        <v>0.5357142857142857</v>
      </c>
      <c r="AC439">
        <f t="shared" si="149"/>
        <v>1.25</v>
      </c>
      <c r="AD439" t="str">
        <f t="shared" si="150"/>
        <v>CRAM</v>
      </c>
      <c r="AG439">
        <f t="shared" si="151"/>
        <v>0.40909090909090912</v>
      </c>
      <c r="AI439" t="str">
        <f t="shared" si="152"/>
        <v>----</v>
      </c>
      <c r="AJ439" t="str">
        <f t="shared" si="153"/>
        <v>----</v>
      </c>
      <c r="AK439" t="str">
        <f t="shared" si="154"/>
        <v>HUnSatLig</v>
      </c>
      <c r="AL439" t="str">
        <f t="shared" si="155"/>
        <v>----</v>
      </c>
      <c r="AM439" t="str">
        <f t="shared" si="156"/>
        <v>----</v>
      </c>
      <c r="AN439" t="str">
        <f t="shared" si="157"/>
        <v>----</v>
      </c>
      <c r="AP439" s="4">
        <f t="shared" si="158"/>
        <v>555.2791692278405</v>
      </c>
      <c r="AQ439" s="4">
        <f t="shared" si="159"/>
        <v>555</v>
      </c>
      <c r="AR439" s="4">
        <f t="shared" si="160"/>
        <v>0.27916922784049802</v>
      </c>
      <c r="AU439">
        <v>-0.14285714285714324</v>
      </c>
      <c r="AV439">
        <v>2065372.3333333333</v>
      </c>
    </row>
    <row r="440" spans="1:48" x14ac:dyDescent="0.25">
      <c r="A440">
        <v>28</v>
      </c>
      <c r="B440">
        <v>28</v>
      </c>
      <c r="C440">
        <v>0</v>
      </c>
      <c r="D440">
        <v>13</v>
      </c>
      <c r="E440">
        <v>0</v>
      </c>
      <c r="F440">
        <v>0</v>
      </c>
      <c r="G440">
        <f t="shared" si="161"/>
        <v>-7.1428571428571175E-2</v>
      </c>
      <c r="H440">
        <v>571.14571339999998</v>
      </c>
      <c r="J440">
        <v>2247049</v>
      </c>
      <c r="K440">
        <v>2375936</v>
      </c>
      <c r="L440">
        <v>1601393</v>
      </c>
      <c r="M440" t="str">
        <f t="shared" si="139"/>
        <v>Yes</v>
      </c>
      <c r="N440">
        <f t="shared" si="140"/>
        <v>2074792.6666666667</v>
      </c>
      <c r="P440">
        <v>0</v>
      </c>
      <c r="Q440">
        <v>0</v>
      </c>
      <c r="R440">
        <v>0</v>
      </c>
      <c r="S440" t="str">
        <f t="shared" si="141"/>
        <v>No</v>
      </c>
      <c r="T440">
        <f t="shared" si="142"/>
        <v>0</v>
      </c>
      <c r="V440">
        <f t="shared" si="143"/>
        <v>1</v>
      </c>
      <c r="W440">
        <f t="shared" si="144"/>
        <v>0.4642857142857143</v>
      </c>
      <c r="Y440" s="4">
        <f t="shared" si="145"/>
        <v>571.14571337990003</v>
      </c>
      <c r="Z440">
        <f t="shared" si="146"/>
        <v>15</v>
      </c>
      <c r="AA440">
        <f t="shared" si="147"/>
        <v>0.5357142857142857</v>
      </c>
      <c r="AB440">
        <f t="shared" si="148"/>
        <v>0.5357142857142857</v>
      </c>
      <c r="AC440">
        <f t="shared" si="149"/>
        <v>1.1538461538461537</v>
      </c>
      <c r="AD440" t="str">
        <f t="shared" si="150"/>
        <v>CRAM</v>
      </c>
      <c r="AG440">
        <f t="shared" si="151"/>
        <v>0.39534883720930231</v>
      </c>
      <c r="AI440" t="str">
        <f t="shared" si="152"/>
        <v>----</v>
      </c>
      <c r="AJ440" t="str">
        <f t="shared" si="153"/>
        <v>----</v>
      </c>
      <c r="AK440" t="str">
        <f t="shared" si="154"/>
        <v>HUnSatLig</v>
      </c>
      <c r="AL440" t="str">
        <f t="shared" si="155"/>
        <v>----</v>
      </c>
      <c r="AM440" t="str">
        <f t="shared" si="156"/>
        <v>----</v>
      </c>
      <c r="AN440" t="str">
        <f t="shared" si="157"/>
        <v>----</v>
      </c>
      <c r="AP440" s="4">
        <f t="shared" si="158"/>
        <v>571.27778241632586</v>
      </c>
      <c r="AQ440" s="4">
        <f t="shared" si="159"/>
        <v>571</v>
      </c>
      <c r="AR440" s="4">
        <f t="shared" si="160"/>
        <v>0.27778241632586287</v>
      </c>
      <c r="AU440">
        <v>-7.1428571428571175E-2</v>
      </c>
      <c r="AV440">
        <v>2074792.6666666667</v>
      </c>
    </row>
    <row r="441" spans="1:48" x14ac:dyDescent="0.25">
      <c r="A441">
        <v>28</v>
      </c>
      <c r="B441">
        <v>28</v>
      </c>
      <c r="C441">
        <v>0</v>
      </c>
      <c r="D441">
        <v>14</v>
      </c>
      <c r="E441">
        <v>0</v>
      </c>
      <c r="F441">
        <v>0</v>
      </c>
      <c r="G441">
        <f t="shared" si="161"/>
        <v>0</v>
      </c>
      <c r="H441">
        <v>587.14062799999999</v>
      </c>
      <c r="J441">
        <v>1906044</v>
      </c>
      <c r="K441">
        <v>1651558</v>
      </c>
      <c r="L441">
        <v>1654763</v>
      </c>
      <c r="M441" t="str">
        <f t="shared" si="139"/>
        <v>Yes</v>
      </c>
      <c r="N441">
        <f t="shared" si="140"/>
        <v>1737455</v>
      </c>
      <c r="P441">
        <v>0</v>
      </c>
      <c r="Q441">
        <v>0</v>
      </c>
      <c r="R441">
        <v>0</v>
      </c>
      <c r="S441" t="str">
        <f t="shared" si="141"/>
        <v>No</v>
      </c>
      <c r="T441">
        <f t="shared" si="142"/>
        <v>0</v>
      </c>
      <c r="V441">
        <f t="shared" si="143"/>
        <v>1</v>
      </c>
      <c r="W441">
        <f t="shared" si="144"/>
        <v>0.5</v>
      </c>
      <c r="Y441" s="4">
        <f t="shared" si="145"/>
        <v>587.14062797990005</v>
      </c>
      <c r="Z441">
        <f t="shared" si="146"/>
        <v>15</v>
      </c>
      <c r="AA441">
        <f t="shared" si="147"/>
        <v>0.5357142857142857</v>
      </c>
      <c r="AB441">
        <f t="shared" si="148"/>
        <v>0.5357142857142857</v>
      </c>
      <c r="AC441">
        <f t="shared" si="149"/>
        <v>1.0714285714285714</v>
      </c>
      <c r="AD441" t="str">
        <f t="shared" si="150"/>
        <v>CRAM</v>
      </c>
      <c r="AG441">
        <f t="shared" si="151"/>
        <v>0.38095238095238093</v>
      </c>
      <c r="AI441" t="str">
        <f t="shared" si="152"/>
        <v>----</v>
      </c>
      <c r="AJ441" t="str">
        <f t="shared" si="153"/>
        <v>----</v>
      </c>
      <c r="AK441" t="str">
        <f t="shared" si="154"/>
        <v>HUnSatLig</v>
      </c>
      <c r="AL441" t="str">
        <f t="shared" si="155"/>
        <v>----</v>
      </c>
      <c r="AM441" t="str">
        <f t="shared" si="156"/>
        <v>----</v>
      </c>
      <c r="AN441" t="str">
        <f t="shared" si="157"/>
        <v>----</v>
      </c>
      <c r="AP441" s="4">
        <f t="shared" si="158"/>
        <v>587.27639560481111</v>
      </c>
      <c r="AQ441" s="4">
        <f t="shared" si="159"/>
        <v>587</v>
      </c>
      <c r="AR441" s="4">
        <f t="shared" si="160"/>
        <v>0.27639560481111403</v>
      </c>
      <c r="AU441">
        <v>0</v>
      </c>
      <c r="AV441">
        <v>1737455</v>
      </c>
    </row>
    <row r="442" spans="1:48" x14ac:dyDescent="0.25">
      <c r="A442">
        <v>28</v>
      </c>
      <c r="B442">
        <v>30</v>
      </c>
      <c r="C442">
        <v>0</v>
      </c>
      <c r="D442">
        <v>12</v>
      </c>
      <c r="E442">
        <v>0</v>
      </c>
      <c r="F442">
        <v>0</v>
      </c>
      <c r="G442">
        <f t="shared" si="161"/>
        <v>-0.21428571428571441</v>
      </c>
      <c r="H442">
        <v>557.16644880000001</v>
      </c>
      <c r="J442">
        <v>3354994</v>
      </c>
      <c r="K442">
        <v>2735885</v>
      </c>
      <c r="L442">
        <v>2886318</v>
      </c>
      <c r="M442" t="str">
        <f t="shared" si="139"/>
        <v>Yes</v>
      </c>
      <c r="N442">
        <f t="shared" si="140"/>
        <v>2992399</v>
      </c>
      <c r="P442">
        <v>0</v>
      </c>
      <c r="Q442">
        <v>0</v>
      </c>
      <c r="R442">
        <v>0</v>
      </c>
      <c r="S442" t="str">
        <f t="shared" si="141"/>
        <v>No</v>
      </c>
      <c r="T442">
        <f t="shared" si="142"/>
        <v>0</v>
      </c>
      <c r="V442">
        <f t="shared" si="143"/>
        <v>1.0714285714285714</v>
      </c>
      <c r="W442">
        <f t="shared" si="144"/>
        <v>0.42857142857142855</v>
      </c>
      <c r="Y442" s="4">
        <f t="shared" si="145"/>
        <v>557.16644877990007</v>
      </c>
      <c r="Z442">
        <f t="shared" si="146"/>
        <v>14</v>
      </c>
      <c r="AA442">
        <f t="shared" si="147"/>
        <v>0.5</v>
      </c>
      <c r="AB442">
        <f t="shared" si="148"/>
        <v>0.46666666666666667</v>
      </c>
      <c r="AC442">
        <f t="shared" si="149"/>
        <v>1.1666666666666667</v>
      </c>
      <c r="AD442" t="str">
        <f t="shared" si="150"/>
        <v>CRAM</v>
      </c>
      <c r="AG442">
        <f t="shared" si="151"/>
        <v>0.36363636363636365</v>
      </c>
      <c r="AI442" t="str">
        <f t="shared" si="152"/>
        <v>----</v>
      </c>
      <c r="AJ442" t="str">
        <f t="shared" si="153"/>
        <v>----</v>
      </c>
      <c r="AK442" t="str">
        <f t="shared" si="154"/>
        <v>HUnSatLig</v>
      </c>
      <c r="AL442" t="str">
        <f t="shared" si="155"/>
        <v>----</v>
      </c>
      <c r="AM442" t="str">
        <f t="shared" si="156"/>
        <v>----</v>
      </c>
      <c r="AN442" t="str">
        <f t="shared" si="157"/>
        <v>----</v>
      </c>
      <c r="AP442" s="4">
        <f t="shared" si="158"/>
        <v>557.29528531722383</v>
      </c>
      <c r="AQ442" s="4">
        <f t="shared" si="159"/>
        <v>557</v>
      </c>
      <c r="AR442" s="4">
        <f t="shared" si="160"/>
        <v>0.29528531722382922</v>
      </c>
      <c r="AU442">
        <v>-0.21428571428571441</v>
      </c>
      <c r="AV442">
        <v>2992399</v>
      </c>
    </row>
    <row r="443" spans="1:48" x14ac:dyDescent="0.25">
      <c r="A443">
        <v>28</v>
      </c>
      <c r="B443">
        <v>30</v>
      </c>
      <c r="C443">
        <v>0</v>
      </c>
      <c r="D443">
        <v>13</v>
      </c>
      <c r="E443">
        <v>0</v>
      </c>
      <c r="F443">
        <v>0</v>
      </c>
      <c r="G443">
        <f t="shared" si="161"/>
        <v>-0.14285714285714324</v>
      </c>
      <c r="H443">
        <v>573.16136340000003</v>
      </c>
      <c r="J443">
        <v>3070752</v>
      </c>
      <c r="K443">
        <v>1960093</v>
      </c>
      <c r="L443">
        <v>2130718</v>
      </c>
      <c r="M443" t="str">
        <f t="shared" si="139"/>
        <v>Yes</v>
      </c>
      <c r="N443">
        <f t="shared" si="140"/>
        <v>2387187.6666666665</v>
      </c>
      <c r="P443">
        <v>0</v>
      </c>
      <c r="Q443">
        <v>0</v>
      </c>
      <c r="R443">
        <v>0</v>
      </c>
      <c r="S443" t="str">
        <f t="shared" si="141"/>
        <v>No</v>
      </c>
      <c r="T443">
        <f t="shared" si="142"/>
        <v>0</v>
      </c>
      <c r="V443">
        <f t="shared" si="143"/>
        <v>1.0714285714285714</v>
      </c>
      <c r="W443">
        <f t="shared" si="144"/>
        <v>0.4642857142857143</v>
      </c>
      <c r="Y443" s="4">
        <f t="shared" si="145"/>
        <v>573.16136337990008</v>
      </c>
      <c r="Z443">
        <f t="shared" si="146"/>
        <v>14</v>
      </c>
      <c r="AA443">
        <f t="shared" si="147"/>
        <v>0.5</v>
      </c>
      <c r="AB443">
        <f t="shared" si="148"/>
        <v>0.46666666666666667</v>
      </c>
      <c r="AC443">
        <f t="shared" si="149"/>
        <v>1.0769230769230769</v>
      </c>
      <c r="AD443" t="str">
        <f t="shared" si="150"/>
        <v>CRAM</v>
      </c>
      <c r="AG443">
        <f t="shared" si="151"/>
        <v>0.34883720930232559</v>
      </c>
      <c r="AI443" t="str">
        <f t="shared" si="152"/>
        <v>----</v>
      </c>
      <c r="AJ443" t="str">
        <f t="shared" si="153"/>
        <v>----</v>
      </c>
      <c r="AK443" t="str">
        <f t="shared" si="154"/>
        <v>HUnSatLig</v>
      </c>
      <c r="AL443" t="str">
        <f t="shared" si="155"/>
        <v>----</v>
      </c>
      <c r="AM443" t="str">
        <f t="shared" si="156"/>
        <v>----</v>
      </c>
      <c r="AN443" t="str">
        <f t="shared" si="157"/>
        <v>----</v>
      </c>
      <c r="AP443" s="4">
        <f t="shared" si="158"/>
        <v>573.29389850570908</v>
      </c>
      <c r="AQ443" s="4">
        <f t="shared" si="159"/>
        <v>573</v>
      </c>
      <c r="AR443" s="4">
        <f t="shared" si="160"/>
        <v>0.29389850570908038</v>
      </c>
      <c r="AU443">
        <v>-0.14285714285714324</v>
      </c>
      <c r="AV443">
        <v>2387187.6666666665</v>
      </c>
    </row>
    <row r="444" spans="1:48" x14ac:dyDescent="0.25">
      <c r="A444">
        <v>28</v>
      </c>
      <c r="B444">
        <v>30</v>
      </c>
      <c r="C444">
        <v>0</v>
      </c>
      <c r="D444">
        <v>14</v>
      </c>
      <c r="E444">
        <v>0</v>
      </c>
      <c r="F444">
        <v>0</v>
      </c>
      <c r="G444">
        <f t="shared" si="161"/>
        <v>-7.1428571428571175E-2</v>
      </c>
      <c r="H444">
        <v>589.15627800000004</v>
      </c>
      <c r="J444">
        <v>2272991</v>
      </c>
      <c r="K444">
        <v>1586401</v>
      </c>
      <c r="L444">
        <v>1739098</v>
      </c>
      <c r="M444" t="str">
        <f t="shared" si="139"/>
        <v>Yes</v>
      </c>
      <c r="N444">
        <f t="shared" si="140"/>
        <v>1866163.3333333333</v>
      </c>
      <c r="P444">
        <v>0</v>
      </c>
      <c r="Q444">
        <v>0</v>
      </c>
      <c r="R444">
        <v>0</v>
      </c>
      <c r="S444" t="str">
        <f t="shared" si="141"/>
        <v>No</v>
      </c>
      <c r="T444">
        <f t="shared" si="142"/>
        <v>0</v>
      </c>
      <c r="V444">
        <f t="shared" si="143"/>
        <v>1.0714285714285714</v>
      </c>
      <c r="W444">
        <f t="shared" si="144"/>
        <v>0.5</v>
      </c>
      <c r="Y444" s="4">
        <f t="shared" si="145"/>
        <v>589.15627797989998</v>
      </c>
      <c r="Z444">
        <f t="shared" si="146"/>
        <v>14</v>
      </c>
      <c r="AA444">
        <f t="shared" si="147"/>
        <v>0.5</v>
      </c>
      <c r="AB444">
        <f t="shared" si="148"/>
        <v>0.46666666666666667</v>
      </c>
      <c r="AC444">
        <f t="shared" si="149"/>
        <v>1</v>
      </c>
      <c r="AD444" t="str">
        <f t="shared" si="150"/>
        <v>CRAM</v>
      </c>
      <c r="AG444">
        <f t="shared" si="151"/>
        <v>0.33333333333333331</v>
      </c>
      <c r="AI444" t="str">
        <f t="shared" si="152"/>
        <v>----</v>
      </c>
      <c r="AJ444" t="str">
        <f t="shared" si="153"/>
        <v>----</v>
      </c>
      <c r="AK444" t="str">
        <f t="shared" si="154"/>
        <v>HUnSatLig</v>
      </c>
      <c r="AL444" t="str">
        <f t="shared" si="155"/>
        <v>----</v>
      </c>
      <c r="AM444" t="str">
        <f t="shared" si="156"/>
        <v>----</v>
      </c>
      <c r="AN444" t="str">
        <f t="shared" si="157"/>
        <v>----</v>
      </c>
      <c r="AP444" s="4">
        <f t="shared" si="158"/>
        <v>589.29251169419433</v>
      </c>
      <c r="AQ444" s="4">
        <f t="shared" si="159"/>
        <v>589</v>
      </c>
      <c r="AR444" s="4">
        <f t="shared" si="160"/>
        <v>0.29251169419433154</v>
      </c>
      <c r="AU444">
        <v>-7.1428571428571175E-2</v>
      </c>
      <c r="AV444">
        <v>1866163.3333333333</v>
      </c>
    </row>
    <row r="445" spans="1:48" x14ac:dyDescent="0.25">
      <c r="A445">
        <v>28</v>
      </c>
      <c r="B445">
        <v>32</v>
      </c>
      <c r="C445">
        <v>0</v>
      </c>
      <c r="D445">
        <v>12</v>
      </c>
      <c r="E445">
        <v>0</v>
      </c>
      <c r="F445">
        <v>0</v>
      </c>
      <c r="G445">
        <f t="shared" si="161"/>
        <v>-0.28571428571428559</v>
      </c>
      <c r="H445">
        <v>559.18209879999995</v>
      </c>
      <c r="J445">
        <v>3589444</v>
      </c>
      <c r="K445">
        <v>3043538</v>
      </c>
      <c r="L445">
        <v>2701465</v>
      </c>
      <c r="M445" t="str">
        <f t="shared" si="139"/>
        <v>Yes</v>
      </c>
      <c r="N445">
        <f t="shared" si="140"/>
        <v>3111482.3333333335</v>
      </c>
      <c r="P445">
        <v>0</v>
      </c>
      <c r="Q445">
        <v>0</v>
      </c>
      <c r="R445">
        <v>0</v>
      </c>
      <c r="S445" t="str">
        <f t="shared" si="141"/>
        <v>No</v>
      </c>
      <c r="T445">
        <f t="shared" si="142"/>
        <v>0</v>
      </c>
      <c r="V445">
        <f t="shared" si="143"/>
        <v>1.1428571428571428</v>
      </c>
      <c r="W445">
        <f t="shared" si="144"/>
        <v>0.42857142857142855</v>
      </c>
      <c r="Y445" s="4">
        <f t="shared" si="145"/>
        <v>559.1820987799</v>
      </c>
      <c r="Z445">
        <f t="shared" si="146"/>
        <v>13</v>
      </c>
      <c r="AA445">
        <f t="shared" si="147"/>
        <v>0.4642857142857143</v>
      </c>
      <c r="AB445">
        <f t="shared" si="148"/>
        <v>0.40625</v>
      </c>
      <c r="AC445">
        <f t="shared" si="149"/>
        <v>1.0833333333333333</v>
      </c>
      <c r="AD445" t="str">
        <f t="shared" si="150"/>
        <v>CRAM</v>
      </c>
      <c r="AG445">
        <f t="shared" si="151"/>
        <v>0.31818181818181818</v>
      </c>
      <c r="AI445" t="str">
        <f t="shared" si="152"/>
        <v>----</v>
      </c>
      <c r="AJ445" t="str">
        <f t="shared" si="153"/>
        <v>----</v>
      </c>
      <c r="AK445" t="str">
        <f t="shared" si="154"/>
        <v>HUnSatLig</v>
      </c>
      <c r="AL445" t="str">
        <f t="shared" si="155"/>
        <v>----</v>
      </c>
      <c r="AM445" t="str">
        <f t="shared" si="156"/>
        <v>----</v>
      </c>
      <c r="AN445" t="str">
        <f t="shared" si="157"/>
        <v>----</v>
      </c>
      <c r="AP445" s="4">
        <f t="shared" si="158"/>
        <v>559.31140140660693</v>
      </c>
      <c r="AQ445" s="4">
        <f t="shared" si="159"/>
        <v>559</v>
      </c>
      <c r="AR445" s="4">
        <f t="shared" si="160"/>
        <v>0.31140140660693305</v>
      </c>
      <c r="AU445">
        <v>-0.28571428571428559</v>
      </c>
      <c r="AV445">
        <v>3111482.3333333335</v>
      </c>
    </row>
    <row r="446" spans="1:48" x14ac:dyDescent="0.25">
      <c r="A446">
        <v>28</v>
      </c>
      <c r="B446">
        <v>32</v>
      </c>
      <c r="C446">
        <v>0</v>
      </c>
      <c r="D446">
        <v>13</v>
      </c>
      <c r="E446">
        <v>0</v>
      </c>
      <c r="F446">
        <v>0</v>
      </c>
      <c r="G446">
        <f t="shared" si="161"/>
        <v>-0.21428571428571441</v>
      </c>
      <c r="H446">
        <v>575.17701339999996</v>
      </c>
      <c r="J446">
        <v>2266287</v>
      </c>
      <c r="K446">
        <v>1890356</v>
      </c>
      <c r="L446">
        <v>1939137</v>
      </c>
      <c r="M446" t="str">
        <f t="shared" si="139"/>
        <v>Yes</v>
      </c>
      <c r="N446">
        <f t="shared" si="140"/>
        <v>2031926.6666666667</v>
      </c>
      <c r="P446">
        <v>0</v>
      </c>
      <c r="Q446">
        <v>0</v>
      </c>
      <c r="R446">
        <v>0</v>
      </c>
      <c r="S446" t="str">
        <f t="shared" si="141"/>
        <v>No</v>
      </c>
      <c r="T446">
        <f t="shared" si="142"/>
        <v>0</v>
      </c>
      <c r="V446">
        <f t="shared" si="143"/>
        <v>1.1428571428571428</v>
      </c>
      <c r="W446">
        <f t="shared" si="144"/>
        <v>0.4642857142857143</v>
      </c>
      <c r="Y446" s="4">
        <f t="shared" si="145"/>
        <v>575.17701337990002</v>
      </c>
      <c r="Z446">
        <f t="shared" si="146"/>
        <v>13</v>
      </c>
      <c r="AA446">
        <f t="shared" si="147"/>
        <v>0.4642857142857143</v>
      </c>
      <c r="AB446">
        <f t="shared" si="148"/>
        <v>0.40625</v>
      </c>
      <c r="AC446">
        <f t="shared" si="149"/>
        <v>1</v>
      </c>
      <c r="AD446" t="str">
        <f t="shared" si="150"/>
        <v>CRAM</v>
      </c>
      <c r="AG446">
        <f t="shared" si="151"/>
        <v>0.30232558139534882</v>
      </c>
      <c r="AI446" t="str">
        <f t="shared" si="152"/>
        <v>----</v>
      </c>
      <c r="AJ446" t="str">
        <f t="shared" si="153"/>
        <v>----</v>
      </c>
      <c r="AK446" t="str">
        <f t="shared" si="154"/>
        <v>HUnSatLig</v>
      </c>
      <c r="AL446" t="str">
        <f t="shared" si="155"/>
        <v>----</v>
      </c>
      <c r="AM446" t="str">
        <f t="shared" si="156"/>
        <v>----</v>
      </c>
      <c r="AN446" t="str">
        <f t="shared" si="157"/>
        <v>----</v>
      </c>
      <c r="AP446" s="4">
        <f t="shared" si="158"/>
        <v>575.31001459509218</v>
      </c>
      <c r="AQ446" s="4">
        <f t="shared" si="159"/>
        <v>575</v>
      </c>
      <c r="AR446" s="4">
        <f t="shared" si="160"/>
        <v>0.31001459509218421</v>
      </c>
      <c r="AU446">
        <v>-0.21428571428571441</v>
      </c>
      <c r="AV446">
        <v>2031926.6666666667</v>
      </c>
    </row>
    <row r="447" spans="1:48" x14ac:dyDescent="0.25">
      <c r="A447">
        <v>28</v>
      </c>
      <c r="B447">
        <v>34</v>
      </c>
      <c r="C447">
        <v>0</v>
      </c>
      <c r="D447">
        <v>8</v>
      </c>
      <c r="E447">
        <v>0</v>
      </c>
      <c r="F447">
        <v>0</v>
      </c>
      <c r="G447">
        <f t="shared" si="161"/>
        <v>-0.64285714285714324</v>
      </c>
      <c r="H447">
        <v>497.21809039999999</v>
      </c>
      <c r="J447">
        <v>1556656</v>
      </c>
      <c r="K447">
        <v>1949071</v>
      </c>
      <c r="L447">
        <v>1755746</v>
      </c>
      <c r="M447" t="str">
        <f t="shared" si="139"/>
        <v>Yes</v>
      </c>
      <c r="N447">
        <f t="shared" si="140"/>
        <v>1753824.3333333333</v>
      </c>
      <c r="P447">
        <v>0</v>
      </c>
      <c r="Q447">
        <v>0</v>
      </c>
      <c r="R447">
        <v>0</v>
      </c>
      <c r="S447" t="str">
        <f t="shared" si="141"/>
        <v>No</v>
      </c>
      <c r="T447">
        <f t="shared" si="142"/>
        <v>0</v>
      </c>
      <c r="V447">
        <f t="shared" si="143"/>
        <v>1.2142857142857142</v>
      </c>
      <c r="W447">
        <f t="shared" si="144"/>
        <v>0.2857142857142857</v>
      </c>
      <c r="Y447" s="4">
        <f t="shared" si="145"/>
        <v>497.21809037989999</v>
      </c>
      <c r="Z447">
        <f t="shared" si="146"/>
        <v>12</v>
      </c>
      <c r="AA447">
        <f t="shared" si="147"/>
        <v>0.42857142857142855</v>
      </c>
      <c r="AB447">
        <f t="shared" si="148"/>
        <v>0.35294117647058826</v>
      </c>
      <c r="AC447">
        <f t="shared" si="149"/>
        <v>1.5</v>
      </c>
      <c r="AD447" t="str">
        <f t="shared" si="150"/>
        <v>CRAM</v>
      </c>
      <c r="AG447">
        <f t="shared" si="151"/>
        <v>0.33333333333333331</v>
      </c>
      <c r="AI447" t="str">
        <f t="shared" si="152"/>
        <v>----</v>
      </c>
      <c r="AJ447" t="str">
        <f t="shared" si="153"/>
        <v>----</v>
      </c>
      <c r="AK447" t="str">
        <f t="shared" si="154"/>
        <v>HUnSatLig</v>
      </c>
      <c r="AL447" t="str">
        <f t="shared" si="155"/>
        <v>----</v>
      </c>
      <c r="AM447" t="str">
        <f t="shared" si="156"/>
        <v>----</v>
      </c>
      <c r="AN447" t="str">
        <f t="shared" si="157"/>
        <v>----</v>
      </c>
      <c r="AP447" s="4">
        <f t="shared" si="158"/>
        <v>497.33306474204892</v>
      </c>
      <c r="AQ447" s="4">
        <f t="shared" si="159"/>
        <v>497</v>
      </c>
      <c r="AR447" s="4">
        <f t="shared" si="160"/>
        <v>0.33306474204891856</v>
      </c>
      <c r="AU447">
        <v>-0.64285714285714324</v>
      </c>
      <c r="AV447">
        <v>1753824.3333333333</v>
      </c>
    </row>
    <row r="448" spans="1:48" x14ac:dyDescent="0.25">
      <c r="A448">
        <v>28</v>
      </c>
      <c r="B448">
        <v>34</v>
      </c>
      <c r="C448">
        <v>0</v>
      </c>
      <c r="D448">
        <v>9</v>
      </c>
      <c r="E448">
        <v>0</v>
      </c>
      <c r="F448">
        <v>0</v>
      </c>
      <c r="G448">
        <f t="shared" si="161"/>
        <v>-0.57142857142857117</v>
      </c>
      <c r="H448">
        <v>513.21300499999995</v>
      </c>
      <c r="J448">
        <v>2167861</v>
      </c>
      <c r="K448">
        <v>2540851</v>
      </c>
      <c r="L448">
        <v>1971146</v>
      </c>
      <c r="M448" t="str">
        <f t="shared" si="139"/>
        <v>Yes</v>
      </c>
      <c r="N448">
        <f t="shared" si="140"/>
        <v>2226619.3333333335</v>
      </c>
      <c r="P448">
        <v>0</v>
      </c>
      <c r="Q448">
        <v>0</v>
      </c>
      <c r="R448">
        <v>0</v>
      </c>
      <c r="S448" t="str">
        <f t="shared" si="141"/>
        <v>No</v>
      </c>
      <c r="T448">
        <f t="shared" si="142"/>
        <v>0</v>
      </c>
      <c r="V448">
        <f t="shared" si="143"/>
        <v>1.2142857142857142</v>
      </c>
      <c r="W448">
        <f t="shared" si="144"/>
        <v>0.32142857142857145</v>
      </c>
      <c r="Y448" s="4">
        <f t="shared" si="145"/>
        <v>513.21300497990001</v>
      </c>
      <c r="Z448">
        <f t="shared" si="146"/>
        <v>12</v>
      </c>
      <c r="AA448">
        <f t="shared" si="147"/>
        <v>0.42857142857142855</v>
      </c>
      <c r="AB448">
        <f t="shared" si="148"/>
        <v>0.35294117647058826</v>
      </c>
      <c r="AC448">
        <f t="shared" si="149"/>
        <v>1.3333333333333333</v>
      </c>
      <c r="AD448" t="str">
        <f t="shared" si="150"/>
        <v>CRAM</v>
      </c>
      <c r="AG448">
        <f t="shared" si="151"/>
        <v>0.31914893617021278</v>
      </c>
      <c r="AI448" t="str">
        <f t="shared" si="152"/>
        <v>----</v>
      </c>
      <c r="AJ448" t="str">
        <f t="shared" si="153"/>
        <v>----</v>
      </c>
      <c r="AK448" t="str">
        <f t="shared" si="154"/>
        <v>HUnSatLig</v>
      </c>
      <c r="AL448" t="str">
        <f t="shared" si="155"/>
        <v>----</v>
      </c>
      <c r="AM448" t="str">
        <f t="shared" si="156"/>
        <v>----</v>
      </c>
      <c r="AN448" t="str">
        <f t="shared" si="157"/>
        <v>----</v>
      </c>
      <c r="AP448" s="4">
        <f t="shared" si="158"/>
        <v>513.33167793053428</v>
      </c>
      <c r="AQ448" s="4">
        <f t="shared" si="159"/>
        <v>513</v>
      </c>
      <c r="AR448" s="4">
        <f t="shared" si="160"/>
        <v>0.3316779305342834</v>
      </c>
      <c r="AU448">
        <v>-0.57142857142857117</v>
      </c>
      <c r="AV448">
        <v>2226619.3333333335</v>
      </c>
    </row>
    <row r="449" spans="1:48" x14ac:dyDescent="0.25">
      <c r="A449">
        <v>28</v>
      </c>
      <c r="B449">
        <v>34</v>
      </c>
      <c r="C449">
        <v>0</v>
      </c>
      <c r="D449">
        <v>10</v>
      </c>
      <c r="E449">
        <v>0</v>
      </c>
      <c r="F449">
        <v>0</v>
      </c>
      <c r="G449">
        <f t="shared" si="161"/>
        <v>-0.5</v>
      </c>
      <c r="H449">
        <v>529.20791959999997</v>
      </c>
      <c r="J449">
        <v>2803421</v>
      </c>
      <c r="K449">
        <v>2495015</v>
      </c>
      <c r="L449">
        <v>2393465</v>
      </c>
      <c r="M449" t="str">
        <f t="shared" si="139"/>
        <v>Yes</v>
      </c>
      <c r="N449">
        <f t="shared" si="140"/>
        <v>2563967</v>
      </c>
      <c r="P449">
        <v>0</v>
      </c>
      <c r="Q449">
        <v>0</v>
      </c>
      <c r="R449">
        <v>0</v>
      </c>
      <c r="S449" t="str">
        <f t="shared" si="141"/>
        <v>No</v>
      </c>
      <c r="T449">
        <f t="shared" si="142"/>
        <v>0</v>
      </c>
      <c r="V449">
        <f t="shared" si="143"/>
        <v>1.2142857142857142</v>
      </c>
      <c r="W449">
        <f t="shared" si="144"/>
        <v>0.35714285714285715</v>
      </c>
      <c r="Y449" s="4">
        <f t="shared" si="145"/>
        <v>529.20791957990002</v>
      </c>
      <c r="Z449">
        <f t="shared" si="146"/>
        <v>12</v>
      </c>
      <c r="AA449">
        <f t="shared" si="147"/>
        <v>0.42857142857142855</v>
      </c>
      <c r="AB449">
        <f t="shared" si="148"/>
        <v>0.35294117647058826</v>
      </c>
      <c r="AC449">
        <f t="shared" si="149"/>
        <v>1.2</v>
      </c>
      <c r="AD449" t="str">
        <f t="shared" si="150"/>
        <v>CRAM</v>
      </c>
      <c r="AG449">
        <f t="shared" si="151"/>
        <v>0.30434782608695654</v>
      </c>
      <c r="AI449" t="str">
        <f t="shared" si="152"/>
        <v>----</v>
      </c>
      <c r="AJ449" t="str">
        <f t="shared" si="153"/>
        <v>----</v>
      </c>
      <c r="AK449" t="str">
        <f t="shared" si="154"/>
        <v>HUnSatLig</v>
      </c>
      <c r="AL449" t="str">
        <f t="shared" si="155"/>
        <v>----</v>
      </c>
      <c r="AM449" t="str">
        <f t="shared" si="156"/>
        <v>----</v>
      </c>
      <c r="AN449" t="str">
        <f t="shared" si="157"/>
        <v>----</v>
      </c>
      <c r="AP449" s="4">
        <f t="shared" si="158"/>
        <v>529.33029111901953</v>
      </c>
      <c r="AQ449" s="4">
        <f t="shared" si="159"/>
        <v>529</v>
      </c>
      <c r="AR449" s="4">
        <f t="shared" si="160"/>
        <v>0.33029111901953456</v>
      </c>
      <c r="AU449">
        <v>-0.5</v>
      </c>
      <c r="AV449">
        <v>2563967</v>
      </c>
    </row>
    <row r="450" spans="1:48" x14ac:dyDescent="0.25">
      <c r="A450">
        <v>28</v>
      </c>
      <c r="B450">
        <v>34</v>
      </c>
      <c r="C450">
        <v>0</v>
      </c>
      <c r="D450">
        <v>11</v>
      </c>
      <c r="E450">
        <v>0</v>
      </c>
      <c r="F450">
        <v>0</v>
      </c>
      <c r="G450">
        <f t="shared" si="161"/>
        <v>-0.42857142857142883</v>
      </c>
      <c r="H450">
        <v>545.20283419999998</v>
      </c>
      <c r="J450">
        <v>2502625</v>
      </c>
      <c r="K450">
        <v>2379261</v>
      </c>
      <c r="L450">
        <v>2286749</v>
      </c>
      <c r="M450" t="str">
        <f t="shared" ref="M450:M513" si="162">IF(J450&gt;0,"Yes","No")</f>
        <v>Yes</v>
      </c>
      <c r="N450">
        <f t="shared" ref="N450:N513" si="163">AVERAGE(J450:L450)</f>
        <v>2389545</v>
      </c>
      <c r="P450">
        <v>0</v>
      </c>
      <c r="Q450">
        <v>0</v>
      </c>
      <c r="R450">
        <v>0</v>
      </c>
      <c r="S450" t="str">
        <f t="shared" ref="S450:S513" si="164">IF(P450&gt;0,"Yes","No")</f>
        <v>No</v>
      </c>
      <c r="T450">
        <f t="shared" ref="T450:T513" si="165">AVERAGE(P450:R450)</f>
        <v>0</v>
      </c>
      <c r="V450">
        <f t="shared" ref="V450:V513" si="166">B450/A450</f>
        <v>1.2142857142857142</v>
      </c>
      <c r="W450">
        <f t="shared" ref="W450:W513" si="167">D450/A450</f>
        <v>0.39285714285714285</v>
      </c>
      <c r="Y450" s="4">
        <f t="shared" ref="Y450:Y513" si="168">A450*12+(B450-1)*1.007825+C450*14.003074+D450*15.9949146+E450*31.9720707+F450*30.9737615+0.0005485799</f>
        <v>545.20283417990004</v>
      </c>
      <c r="Z450">
        <f t="shared" ref="Z450:Z513" si="169">1+A450-B450/2+C450/2+F450/2</f>
        <v>12</v>
      </c>
      <c r="AA450">
        <f t="shared" ref="AA450:AA513" si="170">Z450/A450</f>
        <v>0.42857142857142855</v>
      </c>
      <c r="AB450">
        <f t="shared" ref="AB450:AB513" si="171">Z450/B450</f>
        <v>0.35294117647058826</v>
      </c>
      <c r="AC450">
        <f t="shared" ref="AC450:AC513" si="172">Z450/D450</f>
        <v>1.0909090909090908</v>
      </c>
      <c r="AD450" t="str">
        <f t="shared" ref="AD450:AD513" si="173">IF(AA450&gt;=0.3,IF(AA450&lt;=0.68,IF(AB450&gt;=0.2,IF(AB450&lt;=0.95,IF(AC450&gt;=0.77,IF(AC450&lt;=1.75,"CRAM","O"),"O"),"O"),"O"),"O"),"O")</f>
        <v>CRAM</v>
      </c>
      <c r="AG450">
        <f t="shared" ref="AG450:AG513" si="174">(1+A450-D450/2-E450-B450/2)/(A450-D450/2-E450-C450-F450)</f>
        <v>0.28888888888888886</v>
      </c>
      <c r="AI450" t="str">
        <f t="shared" ref="AI450:AI513" si="175">IF(AG450&gt;0.66,"CondAr","----")</f>
        <v>----</v>
      </c>
      <c r="AJ450" t="str">
        <f t="shared" ref="AJ450:AJ513" si="176">IF(AND((AG450&gt;0.5),(AG450&lt;=0.66)),"Aromatic","----")</f>
        <v>----</v>
      </c>
      <c r="AK450" t="str">
        <f t="shared" ref="AK450:AK513" si="177">IF(AND((AG450&lt;=0.5),(V450&lt;1.5)),"HUnSatLig","----")</f>
        <v>HUnSatLig</v>
      </c>
      <c r="AL450" t="str">
        <f t="shared" ref="AL450:AL513" si="178">IF(AND((W450&lt;0.6),(V450&gt;=1.5),(C450=0)),"AlipatNoN","----")</f>
        <v>----</v>
      </c>
      <c r="AM450" t="str">
        <f t="shared" ref="AM450:AM513" si="179">IF(AND((V450&gt;=1.5),(W450&gt;=0.6)),"SatFACarb","----")</f>
        <v>----</v>
      </c>
      <c r="AN450" t="str">
        <f t="shared" ref="AN450:AN513" si="180">IF(AND((W450&lt;0.6),(V450&gt;=1.5),(C450&gt;0)),"Alipat+N","----")</f>
        <v>----</v>
      </c>
      <c r="AP450" s="4">
        <f t="shared" ref="AP450:AP513" si="181">Y450*(44/43.989828)</f>
        <v>545.3289043075049</v>
      </c>
      <c r="AQ450" s="4">
        <f t="shared" ref="AQ450:AQ513" si="182">INT(AP450)</f>
        <v>545</v>
      </c>
      <c r="AR450" s="4">
        <f t="shared" ref="AR450:AR513" si="183">AP450-AQ450</f>
        <v>0.32890430750489941</v>
      </c>
      <c r="AU450">
        <v>-0.42857142857142883</v>
      </c>
      <c r="AV450">
        <v>2389545</v>
      </c>
    </row>
    <row r="451" spans="1:48" x14ac:dyDescent="0.25">
      <c r="A451">
        <v>28</v>
      </c>
      <c r="B451">
        <v>34</v>
      </c>
      <c r="C451">
        <v>0</v>
      </c>
      <c r="D451">
        <v>12</v>
      </c>
      <c r="E451">
        <v>0</v>
      </c>
      <c r="F451">
        <v>0</v>
      </c>
      <c r="G451">
        <f t="shared" ref="G451:G514" si="184">4-((4*A451+B451-3*C451-2*D451-2*E451)/A451)</f>
        <v>-0.35714285714285676</v>
      </c>
      <c r="H451">
        <v>561.1977488</v>
      </c>
      <c r="J451">
        <v>1877774</v>
      </c>
      <c r="K451">
        <v>2567313</v>
      </c>
      <c r="L451">
        <v>2245244</v>
      </c>
      <c r="M451" t="str">
        <f t="shared" si="162"/>
        <v>Yes</v>
      </c>
      <c r="N451">
        <f t="shared" si="163"/>
        <v>2230110.3333333335</v>
      </c>
      <c r="P451">
        <v>0</v>
      </c>
      <c r="Q451">
        <v>0</v>
      </c>
      <c r="R451">
        <v>0</v>
      </c>
      <c r="S451" t="str">
        <f t="shared" si="164"/>
        <v>No</v>
      </c>
      <c r="T451">
        <f t="shared" si="165"/>
        <v>0</v>
      </c>
      <c r="V451">
        <f t="shared" si="166"/>
        <v>1.2142857142857142</v>
      </c>
      <c r="W451">
        <f t="shared" si="167"/>
        <v>0.42857142857142855</v>
      </c>
      <c r="Y451" s="4">
        <f t="shared" si="168"/>
        <v>561.19774877990005</v>
      </c>
      <c r="Z451">
        <f t="shared" si="169"/>
        <v>12</v>
      </c>
      <c r="AA451">
        <f t="shared" si="170"/>
        <v>0.42857142857142855</v>
      </c>
      <c r="AB451">
        <f t="shared" si="171"/>
        <v>0.35294117647058826</v>
      </c>
      <c r="AC451">
        <f t="shared" si="172"/>
        <v>1</v>
      </c>
      <c r="AD451" t="str">
        <f t="shared" si="173"/>
        <v>CRAM</v>
      </c>
      <c r="AG451">
        <f t="shared" si="174"/>
        <v>0.27272727272727271</v>
      </c>
      <c r="AI451" t="str">
        <f t="shared" si="175"/>
        <v>----</v>
      </c>
      <c r="AJ451" t="str">
        <f t="shared" si="176"/>
        <v>----</v>
      </c>
      <c r="AK451" t="str">
        <f t="shared" si="177"/>
        <v>HUnSatLig</v>
      </c>
      <c r="AL451" t="str">
        <f t="shared" si="178"/>
        <v>----</v>
      </c>
      <c r="AM451" t="str">
        <f t="shared" si="179"/>
        <v>----</v>
      </c>
      <c r="AN451" t="str">
        <f t="shared" si="180"/>
        <v>----</v>
      </c>
      <c r="AP451" s="4">
        <f t="shared" si="181"/>
        <v>561.32751749599015</v>
      </c>
      <c r="AQ451" s="4">
        <f t="shared" si="182"/>
        <v>561</v>
      </c>
      <c r="AR451" s="4">
        <f t="shared" si="183"/>
        <v>0.32751749599015056</v>
      </c>
      <c r="AU451">
        <v>-0.35714285714285676</v>
      </c>
      <c r="AV451">
        <v>2230110.3333333335</v>
      </c>
    </row>
    <row r="452" spans="1:48" x14ac:dyDescent="0.25">
      <c r="A452">
        <v>28</v>
      </c>
      <c r="B452">
        <v>36</v>
      </c>
      <c r="C452">
        <v>0</v>
      </c>
      <c r="D452">
        <v>7</v>
      </c>
      <c r="E452">
        <v>0</v>
      </c>
      <c r="F452">
        <v>0</v>
      </c>
      <c r="G452">
        <f t="shared" si="184"/>
        <v>-0.78571428571428559</v>
      </c>
      <c r="H452">
        <v>483.23882579999997</v>
      </c>
      <c r="J452">
        <v>1924726</v>
      </c>
      <c r="K452">
        <v>1900650</v>
      </c>
      <c r="L452">
        <v>1536551</v>
      </c>
      <c r="M452" t="str">
        <f t="shared" si="162"/>
        <v>Yes</v>
      </c>
      <c r="N452">
        <f t="shared" si="163"/>
        <v>1787309</v>
      </c>
      <c r="P452">
        <v>0</v>
      </c>
      <c r="Q452">
        <v>0</v>
      </c>
      <c r="R452">
        <v>0</v>
      </c>
      <c r="S452" t="str">
        <f t="shared" si="164"/>
        <v>No</v>
      </c>
      <c r="T452">
        <f t="shared" si="165"/>
        <v>0</v>
      </c>
      <c r="V452">
        <f t="shared" si="166"/>
        <v>1.2857142857142858</v>
      </c>
      <c r="W452">
        <f t="shared" si="167"/>
        <v>0.25</v>
      </c>
      <c r="Y452" s="4">
        <f t="shared" si="168"/>
        <v>483.23882577989997</v>
      </c>
      <c r="Z452">
        <f t="shared" si="169"/>
        <v>11</v>
      </c>
      <c r="AA452">
        <f t="shared" si="170"/>
        <v>0.39285714285714285</v>
      </c>
      <c r="AB452">
        <f t="shared" si="171"/>
        <v>0.30555555555555558</v>
      </c>
      <c r="AC452">
        <f t="shared" si="172"/>
        <v>1.5714285714285714</v>
      </c>
      <c r="AD452" t="str">
        <f t="shared" si="173"/>
        <v>CRAM</v>
      </c>
      <c r="AG452">
        <f t="shared" si="174"/>
        <v>0.30612244897959184</v>
      </c>
      <c r="AI452" t="str">
        <f t="shared" si="175"/>
        <v>----</v>
      </c>
      <c r="AJ452" t="str">
        <f t="shared" si="176"/>
        <v>----</v>
      </c>
      <c r="AK452" t="str">
        <f t="shared" si="177"/>
        <v>HUnSatLig</v>
      </c>
      <c r="AL452" t="str">
        <f t="shared" si="178"/>
        <v>----</v>
      </c>
      <c r="AM452" t="str">
        <f t="shared" si="179"/>
        <v>----</v>
      </c>
      <c r="AN452" t="str">
        <f t="shared" si="180"/>
        <v>----</v>
      </c>
      <c r="AP452" s="4">
        <f t="shared" si="181"/>
        <v>483.35056764294683</v>
      </c>
      <c r="AQ452" s="4">
        <f t="shared" si="182"/>
        <v>483</v>
      </c>
      <c r="AR452" s="4">
        <f t="shared" si="183"/>
        <v>0.35056764294682807</v>
      </c>
      <c r="AU452">
        <v>-0.78571428571428559</v>
      </c>
      <c r="AV452">
        <v>1787309</v>
      </c>
    </row>
    <row r="453" spans="1:48" x14ac:dyDescent="0.25">
      <c r="A453">
        <v>28</v>
      </c>
      <c r="B453">
        <v>36</v>
      </c>
      <c r="C453">
        <v>0</v>
      </c>
      <c r="D453">
        <v>8</v>
      </c>
      <c r="E453">
        <v>0</v>
      </c>
      <c r="F453">
        <v>0</v>
      </c>
      <c r="G453">
        <f t="shared" si="184"/>
        <v>-0.71428571428571441</v>
      </c>
      <c r="H453">
        <v>499.23374039999999</v>
      </c>
      <c r="J453">
        <v>2795292</v>
      </c>
      <c r="K453">
        <v>2677701</v>
      </c>
      <c r="L453">
        <v>2426499</v>
      </c>
      <c r="M453" t="str">
        <f t="shared" si="162"/>
        <v>Yes</v>
      </c>
      <c r="N453">
        <f t="shared" si="163"/>
        <v>2633164</v>
      </c>
      <c r="P453">
        <v>0</v>
      </c>
      <c r="Q453">
        <v>0</v>
      </c>
      <c r="R453">
        <v>0</v>
      </c>
      <c r="S453" t="str">
        <f t="shared" si="164"/>
        <v>No</v>
      </c>
      <c r="T453">
        <f t="shared" si="165"/>
        <v>0</v>
      </c>
      <c r="V453">
        <f t="shared" si="166"/>
        <v>1.2857142857142858</v>
      </c>
      <c r="W453">
        <f t="shared" si="167"/>
        <v>0.2857142857142857</v>
      </c>
      <c r="Y453" s="4">
        <f t="shared" si="168"/>
        <v>499.23374037989998</v>
      </c>
      <c r="Z453">
        <f t="shared" si="169"/>
        <v>11</v>
      </c>
      <c r="AA453">
        <f t="shared" si="170"/>
        <v>0.39285714285714285</v>
      </c>
      <c r="AB453">
        <f t="shared" si="171"/>
        <v>0.30555555555555558</v>
      </c>
      <c r="AC453">
        <f t="shared" si="172"/>
        <v>1.375</v>
      </c>
      <c r="AD453" t="str">
        <f t="shared" si="173"/>
        <v>CRAM</v>
      </c>
      <c r="AG453">
        <f t="shared" si="174"/>
        <v>0.29166666666666669</v>
      </c>
      <c r="AI453" t="str">
        <f t="shared" si="175"/>
        <v>----</v>
      </c>
      <c r="AJ453" t="str">
        <f t="shared" si="176"/>
        <v>----</v>
      </c>
      <c r="AK453" t="str">
        <f t="shared" si="177"/>
        <v>HUnSatLig</v>
      </c>
      <c r="AL453" t="str">
        <f t="shared" si="178"/>
        <v>----</v>
      </c>
      <c r="AM453" t="str">
        <f t="shared" si="179"/>
        <v>----</v>
      </c>
      <c r="AN453" t="str">
        <f t="shared" si="180"/>
        <v>----</v>
      </c>
      <c r="AP453" s="4">
        <f t="shared" si="181"/>
        <v>499.34918083143214</v>
      </c>
      <c r="AQ453" s="4">
        <f t="shared" si="182"/>
        <v>499</v>
      </c>
      <c r="AR453" s="4">
        <f t="shared" si="183"/>
        <v>0.34918083143213607</v>
      </c>
      <c r="AU453">
        <v>-0.71428571428571441</v>
      </c>
      <c r="AV453">
        <v>2633164</v>
      </c>
    </row>
    <row r="454" spans="1:48" x14ac:dyDescent="0.25">
      <c r="A454">
        <v>28</v>
      </c>
      <c r="B454">
        <v>36</v>
      </c>
      <c r="C454">
        <v>0</v>
      </c>
      <c r="D454">
        <v>9</v>
      </c>
      <c r="E454">
        <v>0</v>
      </c>
      <c r="F454">
        <v>0</v>
      </c>
      <c r="G454">
        <f t="shared" si="184"/>
        <v>-0.64285714285714324</v>
      </c>
      <c r="H454">
        <v>515.228655</v>
      </c>
      <c r="J454">
        <v>3681951</v>
      </c>
      <c r="K454">
        <v>2947936</v>
      </c>
      <c r="L454">
        <v>3544065</v>
      </c>
      <c r="M454" t="str">
        <f t="shared" si="162"/>
        <v>Yes</v>
      </c>
      <c r="N454">
        <f t="shared" si="163"/>
        <v>3391317.3333333335</v>
      </c>
      <c r="P454">
        <v>0</v>
      </c>
      <c r="Q454">
        <v>0</v>
      </c>
      <c r="R454">
        <v>0</v>
      </c>
      <c r="S454" t="str">
        <f t="shared" si="164"/>
        <v>No</v>
      </c>
      <c r="T454">
        <f t="shared" si="165"/>
        <v>0</v>
      </c>
      <c r="V454">
        <f t="shared" si="166"/>
        <v>1.2857142857142858</v>
      </c>
      <c r="W454">
        <f t="shared" si="167"/>
        <v>0.32142857142857145</v>
      </c>
      <c r="Y454" s="4">
        <f t="shared" si="168"/>
        <v>515.22865497990006</v>
      </c>
      <c r="Z454">
        <f t="shared" si="169"/>
        <v>11</v>
      </c>
      <c r="AA454">
        <f t="shared" si="170"/>
        <v>0.39285714285714285</v>
      </c>
      <c r="AB454">
        <f t="shared" si="171"/>
        <v>0.30555555555555558</v>
      </c>
      <c r="AC454">
        <f t="shared" si="172"/>
        <v>1.2222222222222223</v>
      </c>
      <c r="AD454" t="str">
        <f t="shared" si="173"/>
        <v>CRAM</v>
      </c>
      <c r="AG454">
        <f t="shared" si="174"/>
        <v>0.27659574468085107</v>
      </c>
      <c r="AI454" t="str">
        <f t="shared" si="175"/>
        <v>----</v>
      </c>
      <c r="AJ454" t="str">
        <f t="shared" si="176"/>
        <v>----</v>
      </c>
      <c r="AK454" t="str">
        <f t="shared" si="177"/>
        <v>HUnSatLig</v>
      </c>
      <c r="AL454" t="str">
        <f t="shared" si="178"/>
        <v>----</v>
      </c>
      <c r="AM454" t="str">
        <f t="shared" si="179"/>
        <v>----</v>
      </c>
      <c r="AN454" t="str">
        <f t="shared" si="180"/>
        <v>----</v>
      </c>
      <c r="AP454" s="4">
        <f t="shared" si="181"/>
        <v>515.3477940199175</v>
      </c>
      <c r="AQ454" s="4">
        <f t="shared" si="182"/>
        <v>515</v>
      </c>
      <c r="AR454" s="4">
        <f t="shared" si="183"/>
        <v>0.34779401991750092</v>
      </c>
      <c r="AU454">
        <v>-0.64285714285714324</v>
      </c>
      <c r="AV454">
        <v>3391317.3333333335</v>
      </c>
    </row>
    <row r="455" spans="1:48" x14ac:dyDescent="0.25">
      <c r="A455">
        <v>28</v>
      </c>
      <c r="B455">
        <v>36</v>
      </c>
      <c r="C455">
        <v>0</v>
      </c>
      <c r="D455">
        <v>10</v>
      </c>
      <c r="E455">
        <v>0</v>
      </c>
      <c r="F455">
        <v>0</v>
      </c>
      <c r="G455">
        <f t="shared" si="184"/>
        <v>-0.57142857142857117</v>
      </c>
      <c r="H455">
        <v>531.22356960000002</v>
      </c>
      <c r="J455">
        <v>3616022</v>
      </c>
      <c r="K455">
        <v>3528243</v>
      </c>
      <c r="L455">
        <v>2980265</v>
      </c>
      <c r="M455" t="str">
        <f t="shared" si="162"/>
        <v>Yes</v>
      </c>
      <c r="N455">
        <f t="shared" si="163"/>
        <v>3374843.3333333335</v>
      </c>
      <c r="P455">
        <v>0</v>
      </c>
      <c r="Q455">
        <v>0</v>
      </c>
      <c r="R455">
        <v>0</v>
      </c>
      <c r="S455" t="str">
        <f t="shared" si="164"/>
        <v>No</v>
      </c>
      <c r="T455">
        <f t="shared" si="165"/>
        <v>0</v>
      </c>
      <c r="V455">
        <f t="shared" si="166"/>
        <v>1.2857142857142858</v>
      </c>
      <c r="W455">
        <f t="shared" si="167"/>
        <v>0.35714285714285715</v>
      </c>
      <c r="Y455" s="4">
        <f t="shared" si="168"/>
        <v>531.22356957990007</v>
      </c>
      <c r="Z455">
        <f t="shared" si="169"/>
        <v>11</v>
      </c>
      <c r="AA455">
        <f t="shared" si="170"/>
        <v>0.39285714285714285</v>
      </c>
      <c r="AB455">
        <f t="shared" si="171"/>
        <v>0.30555555555555558</v>
      </c>
      <c r="AC455">
        <f t="shared" si="172"/>
        <v>1.1000000000000001</v>
      </c>
      <c r="AD455" t="str">
        <f t="shared" si="173"/>
        <v>CRAM</v>
      </c>
      <c r="AG455">
        <f t="shared" si="174"/>
        <v>0.2608695652173913</v>
      </c>
      <c r="AI455" t="str">
        <f t="shared" si="175"/>
        <v>----</v>
      </c>
      <c r="AJ455" t="str">
        <f t="shared" si="176"/>
        <v>----</v>
      </c>
      <c r="AK455" t="str">
        <f t="shared" si="177"/>
        <v>HUnSatLig</v>
      </c>
      <c r="AL455" t="str">
        <f t="shared" si="178"/>
        <v>----</v>
      </c>
      <c r="AM455" t="str">
        <f t="shared" si="179"/>
        <v>----</v>
      </c>
      <c r="AN455" t="str">
        <f t="shared" si="180"/>
        <v>----</v>
      </c>
      <c r="AP455" s="4">
        <f t="shared" si="181"/>
        <v>531.34640720840287</v>
      </c>
      <c r="AQ455" s="4">
        <f t="shared" si="182"/>
        <v>531</v>
      </c>
      <c r="AR455" s="4">
        <f t="shared" si="183"/>
        <v>0.34640720840286576</v>
      </c>
      <c r="AU455">
        <v>-0.57142857142857117</v>
      </c>
      <c r="AV455">
        <v>3374843.3333333335</v>
      </c>
    </row>
    <row r="456" spans="1:48" x14ac:dyDescent="0.25">
      <c r="A456">
        <v>28</v>
      </c>
      <c r="B456">
        <v>36</v>
      </c>
      <c r="C456">
        <v>0</v>
      </c>
      <c r="D456">
        <v>12</v>
      </c>
      <c r="E456">
        <v>0</v>
      </c>
      <c r="F456">
        <v>0</v>
      </c>
      <c r="G456">
        <f t="shared" si="184"/>
        <v>-0.42857142857142883</v>
      </c>
      <c r="H456">
        <v>563.21339880000005</v>
      </c>
      <c r="J456">
        <v>3566800</v>
      </c>
      <c r="K456">
        <v>3473483</v>
      </c>
      <c r="L456">
        <v>2933336</v>
      </c>
      <c r="M456" t="str">
        <f t="shared" si="162"/>
        <v>Yes</v>
      </c>
      <c r="N456">
        <f t="shared" si="163"/>
        <v>3324539.6666666665</v>
      </c>
      <c r="P456">
        <v>0</v>
      </c>
      <c r="Q456">
        <v>0</v>
      </c>
      <c r="R456">
        <v>0</v>
      </c>
      <c r="S456" t="str">
        <f t="shared" si="164"/>
        <v>No</v>
      </c>
      <c r="T456">
        <f t="shared" si="165"/>
        <v>0</v>
      </c>
      <c r="V456">
        <f t="shared" si="166"/>
        <v>1.2857142857142858</v>
      </c>
      <c r="W456">
        <f t="shared" si="167"/>
        <v>0.42857142857142855</v>
      </c>
      <c r="Y456" s="4">
        <f t="shared" si="168"/>
        <v>563.21339877989999</v>
      </c>
      <c r="Z456">
        <f t="shared" si="169"/>
        <v>11</v>
      </c>
      <c r="AA456">
        <f t="shared" si="170"/>
        <v>0.39285714285714285</v>
      </c>
      <c r="AB456">
        <f t="shared" si="171"/>
        <v>0.30555555555555558</v>
      </c>
      <c r="AC456">
        <f t="shared" si="172"/>
        <v>0.91666666666666663</v>
      </c>
      <c r="AD456" t="str">
        <f t="shared" si="173"/>
        <v>CRAM</v>
      </c>
      <c r="AG456">
        <f t="shared" si="174"/>
        <v>0.22727272727272727</v>
      </c>
      <c r="AI456" t="str">
        <f t="shared" si="175"/>
        <v>----</v>
      </c>
      <c r="AJ456" t="str">
        <f t="shared" si="176"/>
        <v>----</v>
      </c>
      <c r="AK456" t="str">
        <f t="shared" si="177"/>
        <v>HUnSatLig</v>
      </c>
      <c r="AL456" t="str">
        <f t="shared" si="178"/>
        <v>----</v>
      </c>
      <c r="AM456" t="str">
        <f t="shared" si="179"/>
        <v>----</v>
      </c>
      <c r="AN456" t="str">
        <f t="shared" si="180"/>
        <v>----</v>
      </c>
      <c r="AP456" s="4">
        <f t="shared" si="181"/>
        <v>563.34363358537337</v>
      </c>
      <c r="AQ456" s="4">
        <f t="shared" si="182"/>
        <v>563</v>
      </c>
      <c r="AR456" s="4">
        <f t="shared" si="183"/>
        <v>0.34363358537336808</v>
      </c>
      <c r="AU456">
        <v>-0.42857142857142883</v>
      </c>
      <c r="AV456">
        <v>3324539.6666666665</v>
      </c>
    </row>
    <row r="457" spans="1:48" x14ac:dyDescent="0.25">
      <c r="A457">
        <v>28</v>
      </c>
      <c r="B457">
        <v>38</v>
      </c>
      <c r="C457">
        <v>0</v>
      </c>
      <c r="D457">
        <v>7</v>
      </c>
      <c r="E457">
        <v>0</v>
      </c>
      <c r="F457">
        <v>0</v>
      </c>
      <c r="G457">
        <f t="shared" si="184"/>
        <v>-0.85714285714285676</v>
      </c>
      <c r="H457">
        <v>485.25447580000002</v>
      </c>
      <c r="J457">
        <v>2536620</v>
      </c>
      <c r="K457">
        <v>2646664</v>
      </c>
      <c r="L457">
        <v>2401305</v>
      </c>
      <c r="M457" t="str">
        <f t="shared" si="162"/>
        <v>Yes</v>
      </c>
      <c r="N457">
        <f t="shared" si="163"/>
        <v>2528196.3333333335</v>
      </c>
      <c r="P457">
        <v>0</v>
      </c>
      <c r="Q457">
        <v>0</v>
      </c>
      <c r="R457">
        <v>0</v>
      </c>
      <c r="S457" t="str">
        <f t="shared" si="164"/>
        <v>No</v>
      </c>
      <c r="T457">
        <f t="shared" si="165"/>
        <v>0</v>
      </c>
      <c r="V457">
        <f t="shared" si="166"/>
        <v>1.3571428571428572</v>
      </c>
      <c r="W457">
        <f t="shared" si="167"/>
        <v>0.25</v>
      </c>
      <c r="Y457" s="4">
        <f t="shared" si="168"/>
        <v>485.25447577990002</v>
      </c>
      <c r="Z457">
        <f t="shared" si="169"/>
        <v>10</v>
      </c>
      <c r="AA457">
        <f t="shared" si="170"/>
        <v>0.35714285714285715</v>
      </c>
      <c r="AB457">
        <f t="shared" si="171"/>
        <v>0.26315789473684209</v>
      </c>
      <c r="AC457">
        <f t="shared" si="172"/>
        <v>1.4285714285714286</v>
      </c>
      <c r="AD457" t="str">
        <f t="shared" si="173"/>
        <v>CRAM</v>
      </c>
      <c r="AG457">
        <f t="shared" si="174"/>
        <v>0.26530612244897961</v>
      </c>
      <c r="AI457" t="str">
        <f t="shared" si="175"/>
        <v>----</v>
      </c>
      <c r="AJ457" t="str">
        <f t="shared" si="176"/>
        <v>----</v>
      </c>
      <c r="AK457" t="str">
        <f t="shared" si="177"/>
        <v>HUnSatLig</v>
      </c>
      <c r="AL457" t="str">
        <f t="shared" si="178"/>
        <v>----</v>
      </c>
      <c r="AM457" t="str">
        <f t="shared" si="179"/>
        <v>----</v>
      </c>
      <c r="AN457" t="str">
        <f t="shared" si="180"/>
        <v>----</v>
      </c>
      <c r="AP457" s="4">
        <f t="shared" si="181"/>
        <v>485.36668373233005</v>
      </c>
      <c r="AQ457" s="4">
        <f t="shared" si="182"/>
        <v>485</v>
      </c>
      <c r="AR457" s="4">
        <f t="shared" si="183"/>
        <v>0.36668373233004559</v>
      </c>
      <c r="AU457">
        <v>-0.85714285714285676</v>
      </c>
      <c r="AV457">
        <v>2528196.3333333335</v>
      </c>
    </row>
    <row r="458" spans="1:48" x14ac:dyDescent="0.25">
      <c r="A458">
        <v>28</v>
      </c>
      <c r="B458">
        <v>38</v>
      </c>
      <c r="C458">
        <v>0</v>
      </c>
      <c r="D458">
        <v>8</v>
      </c>
      <c r="E458">
        <v>0</v>
      </c>
      <c r="F458">
        <v>0</v>
      </c>
      <c r="G458">
        <f t="shared" si="184"/>
        <v>-0.78571428571428559</v>
      </c>
      <c r="H458">
        <v>501.24939039999998</v>
      </c>
      <c r="J458">
        <v>3798925</v>
      </c>
      <c r="K458">
        <v>3731451</v>
      </c>
      <c r="L458">
        <v>3595944</v>
      </c>
      <c r="M458" t="str">
        <f t="shared" si="162"/>
        <v>Yes</v>
      </c>
      <c r="N458">
        <f t="shared" si="163"/>
        <v>3708773.3333333335</v>
      </c>
      <c r="P458">
        <v>0</v>
      </c>
      <c r="Q458">
        <v>0</v>
      </c>
      <c r="R458">
        <v>0</v>
      </c>
      <c r="S458" t="str">
        <f t="shared" si="164"/>
        <v>No</v>
      </c>
      <c r="T458">
        <f t="shared" si="165"/>
        <v>0</v>
      </c>
      <c r="V458">
        <f t="shared" si="166"/>
        <v>1.3571428571428572</v>
      </c>
      <c r="W458">
        <f t="shared" si="167"/>
        <v>0.2857142857142857</v>
      </c>
      <c r="Y458" s="4">
        <f t="shared" si="168"/>
        <v>501.24939037990003</v>
      </c>
      <c r="Z458">
        <f t="shared" si="169"/>
        <v>10</v>
      </c>
      <c r="AA458">
        <f t="shared" si="170"/>
        <v>0.35714285714285715</v>
      </c>
      <c r="AB458">
        <f t="shared" si="171"/>
        <v>0.26315789473684209</v>
      </c>
      <c r="AC458">
        <f t="shared" si="172"/>
        <v>1.25</v>
      </c>
      <c r="AD458" t="str">
        <f t="shared" si="173"/>
        <v>CRAM</v>
      </c>
      <c r="AG458">
        <f t="shared" si="174"/>
        <v>0.25</v>
      </c>
      <c r="AI458" t="str">
        <f t="shared" si="175"/>
        <v>----</v>
      </c>
      <c r="AJ458" t="str">
        <f t="shared" si="176"/>
        <v>----</v>
      </c>
      <c r="AK458" t="str">
        <f t="shared" si="177"/>
        <v>HUnSatLig</v>
      </c>
      <c r="AL458" t="str">
        <f t="shared" si="178"/>
        <v>----</v>
      </c>
      <c r="AM458" t="str">
        <f t="shared" si="179"/>
        <v>----</v>
      </c>
      <c r="AN458" t="str">
        <f t="shared" si="180"/>
        <v>----</v>
      </c>
      <c r="AP458" s="4">
        <f t="shared" si="181"/>
        <v>501.36529692081541</v>
      </c>
      <c r="AQ458" s="4">
        <f t="shared" si="182"/>
        <v>501</v>
      </c>
      <c r="AR458" s="4">
        <f t="shared" si="183"/>
        <v>0.36529692081541043</v>
      </c>
      <c r="AU458">
        <v>-0.78571428571428559</v>
      </c>
      <c r="AV458">
        <v>3708773.3333333335</v>
      </c>
    </row>
    <row r="459" spans="1:48" x14ac:dyDescent="0.25">
      <c r="A459">
        <v>28</v>
      </c>
      <c r="B459">
        <v>38</v>
      </c>
      <c r="C459">
        <v>0</v>
      </c>
      <c r="D459">
        <v>9</v>
      </c>
      <c r="E459">
        <v>0</v>
      </c>
      <c r="F459">
        <v>0</v>
      </c>
      <c r="G459">
        <f t="shared" si="184"/>
        <v>-0.71428571428571441</v>
      </c>
      <c r="H459">
        <v>517.24430500000005</v>
      </c>
      <c r="J459">
        <v>4267781</v>
      </c>
      <c r="K459">
        <v>4485513</v>
      </c>
      <c r="L459">
        <v>4484153</v>
      </c>
      <c r="M459" t="str">
        <f t="shared" si="162"/>
        <v>Yes</v>
      </c>
      <c r="N459">
        <f t="shared" si="163"/>
        <v>4412482.333333333</v>
      </c>
      <c r="P459">
        <v>0</v>
      </c>
      <c r="Q459">
        <v>0</v>
      </c>
      <c r="R459">
        <v>0</v>
      </c>
      <c r="S459" t="str">
        <f t="shared" si="164"/>
        <v>No</v>
      </c>
      <c r="T459">
        <f t="shared" si="165"/>
        <v>0</v>
      </c>
      <c r="V459">
        <f t="shared" si="166"/>
        <v>1.3571428571428572</v>
      </c>
      <c r="W459">
        <f t="shared" si="167"/>
        <v>0.32142857142857145</v>
      </c>
      <c r="Y459" s="4">
        <f t="shared" si="168"/>
        <v>517.24430497990011</v>
      </c>
      <c r="Z459">
        <f t="shared" si="169"/>
        <v>10</v>
      </c>
      <c r="AA459">
        <f t="shared" si="170"/>
        <v>0.35714285714285715</v>
      </c>
      <c r="AB459">
        <f t="shared" si="171"/>
        <v>0.26315789473684209</v>
      </c>
      <c r="AC459">
        <f t="shared" si="172"/>
        <v>1.1111111111111112</v>
      </c>
      <c r="AD459" t="str">
        <f t="shared" si="173"/>
        <v>CRAM</v>
      </c>
      <c r="AG459">
        <f t="shared" si="174"/>
        <v>0.23404255319148937</v>
      </c>
      <c r="AI459" t="str">
        <f t="shared" si="175"/>
        <v>----</v>
      </c>
      <c r="AJ459" t="str">
        <f t="shared" si="176"/>
        <v>----</v>
      </c>
      <c r="AK459" t="str">
        <f t="shared" si="177"/>
        <v>HUnSatLig</v>
      </c>
      <c r="AL459" t="str">
        <f t="shared" si="178"/>
        <v>----</v>
      </c>
      <c r="AM459" t="str">
        <f t="shared" si="179"/>
        <v>----</v>
      </c>
      <c r="AN459" t="str">
        <f t="shared" si="180"/>
        <v>----</v>
      </c>
      <c r="AP459" s="4">
        <f t="shared" si="181"/>
        <v>517.36391010930072</v>
      </c>
      <c r="AQ459" s="4">
        <f t="shared" si="182"/>
        <v>517</v>
      </c>
      <c r="AR459" s="4">
        <f t="shared" si="183"/>
        <v>0.36391010930071843</v>
      </c>
      <c r="AU459">
        <v>-0.71428571428571441</v>
      </c>
      <c r="AV459">
        <v>4412482.333333333</v>
      </c>
    </row>
    <row r="460" spans="1:48" x14ac:dyDescent="0.25">
      <c r="A460">
        <v>28</v>
      </c>
      <c r="B460">
        <v>40</v>
      </c>
      <c r="C460">
        <v>0</v>
      </c>
      <c r="D460">
        <v>7</v>
      </c>
      <c r="E460">
        <v>0</v>
      </c>
      <c r="F460">
        <v>0</v>
      </c>
      <c r="G460">
        <f t="shared" si="184"/>
        <v>-0.92857142857142883</v>
      </c>
      <c r="H460">
        <v>487.27012580000002</v>
      </c>
      <c r="J460">
        <v>3271918</v>
      </c>
      <c r="K460">
        <v>3061419</v>
      </c>
      <c r="L460">
        <v>2749460</v>
      </c>
      <c r="M460" t="str">
        <f t="shared" si="162"/>
        <v>Yes</v>
      </c>
      <c r="N460">
        <f t="shared" si="163"/>
        <v>3027599</v>
      </c>
      <c r="P460">
        <v>0</v>
      </c>
      <c r="Q460">
        <v>0</v>
      </c>
      <c r="R460">
        <v>0</v>
      </c>
      <c r="S460" t="str">
        <f t="shared" si="164"/>
        <v>No</v>
      </c>
      <c r="T460">
        <f t="shared" si="165"/>
        <v>0</v>
      </c>
      <c r="V460">
        <f t="shared" si="166"/>
        <v>1.4285714285714286</v>
      </c>
      <c r="W460">
        <f t="shared" si="167"/>
        <v>0.25</v>
      </c>
      <c r="Y460" s="4">
        <f t="shared" si="168"/>
        <v>487.27012577990001</v>
      </c>
      <c r="Z460">
        <f t="shared" si="169"/>
        <v>9</v>
      </c>
      <c r="AA460">
        <f t="shared" si="170"/>
        <v>0.32142857142857145</v>
      </c>
      <c r="AB460">
        <f t="shared" si="171"/>
        <v>0.22500000000000001</v>
      </c>
      <c r="AC460">
        <f t="shared" si="172"/>
        <v>1.2857142857142858</v>
      </c>
      <c r="AD460" t="str">
        <f t="shared" si="173"/>
        <v>CRAM</v>
      </c>
      <c r="AG460">
        <f t="shared" si="174"/>
        <v>0.22448979591836735</v>
      </c>
      <c r="AI460" t="str">
        <f t="shared" si="175"/>
        <v>----</v>
      </c>
      <c r="AJ460" t="str">
        <f t="shared" si="176"/>
        <v>----</v>
      </c>
      <c r="AK460" t="str">
        <f t="shared" si="177"/>
        <v>HUnSatLig</v>
      </c>
      <c r="AL460" t="str">
        <f t="shared" si="178"/>
        <v>----</v>
      </c>
      <c r="AM460" t="str">
        <f t="shared" si="179"/>
        <v>----</v>
      </c>
      <c r="AN460" t="str">
        <f t="shared" si="180"/>
        <v>----</v>
      </c>
      <c r="AP460" s="4">
        <f t="shared" si="181"/>
        <v>487.38279982171326</v>
      </c>
      <c r="AQ460" s="4">
        <f t="shared" si="182"/>
        <v>487</v>
      </c>
      <c r="AR460" s="4">
        <f t="shared" si="183"/>
        <v>0.3827998217132631</v>
      </c>
      <c r="AU460">
        <v>-0.92857142857142883</v>
      </c>
      <c r="AV460">
        <v>3027599</v>
      </c>
    </row>
    <row r="461" spans="1:48" x14ac:dyDescent="0.25">
      <c r="A461">
        <v>28</v>
      </c>
      <c r="B461">
        <v>40</v>
      </c>
      <c r="C461">
        <v>0</v>
      </c>
      <c r="D461">
        <v>8</v>
      </c>
      <c r="E461">
        <v>0</v>
      </c>
      <c r="F461">
        <v>0</v>
      </c>
      <c r="G461">
        <f t="shared" si="184"/>
        <v>-0.85714285714285676</v>
      </c>
      <c r="H461">
        <v>503.26504039999998</v>
      </c>
      <c r="J461">
        <v>4447232</v>
      </c>
      <c r="K461">
        <v>3945522</v>
      </c>
      <c r="L461">
        <v>4072146</v>
      </c>
      <c r="M461" t="str">
        <f t="shared" si="162"/>
        <v>Yes</v>
      </c>
      <c r="N461">
        <f t="shared" si="163"/>
        <v>4154966.6666666665</v>
      </c>
      <c r="P461">
        <v>0</v>
      </c>
      <c r="Q461">
        <v>0</v>
      </c>
      <c r="R461">
        <v>0</v>
      </c>
      <c r="S461" t="str">
        <f t="shared" si="164"/>
        <v>No</v>
      </c>
      <c r="T461">
        <f t="shared" si="165"/>
        <v>0</v>
      </c>
      <c r="V461">
        <f t="shared" si="166"/>
        <v>1.4285714285714286</v>
      </c>
      <c r="W461">
        <f t="shared" si="167"/>
        <v>0.2857142857142857</v>
      </c>
      <c r="Y461" s="4">
        <f t="shared" si="168"/>
        <v>503.26504037990003</v>
      </c>
      <c r="Z461">
        <f t="shared" si="169"/>
        <v>9</v>
      </c>
      <c r="AA461">
        <f t="shared" si="170"/>
        <v>0.32142857142857145</v>
      </c>
      <c r="AB461">
        <f t="shared" si="171"/>
        <v>0.22500000000000001</v>
      </c>
      <c r="AC461">
        <f t="shared" si="172"/>
        <v>1.125</v>
      </c>
      <c r="AD461" t="str">
        <f t="shared" si="173"/>
        <v>CRAM</v>
      </c>
      <c r="AG461">
        <f t="shared" si="174"/>
        <v>0.20833333333333334</v>
      </c>
      <c r="AI461" t="str">
        <f t="shared" si="175"/>
        <v>----</v>
      </c>
      <c r="AJ461" t="str">
        <f t="shared" si="176"/>
        <v>----</v>
      </c>
      <c r="AK461" t="str">
        <f t="shared" si="177"/>
        <v>HUnSatLig</v>
      </c>
      <c r="AL461" t="str">
        <f t="shared" si="178"/>
        <v>----</v>
      </c>
      <c r="AM461" t="str">
        <f t="shared" si="179"/>
        <v>----</v>
      </c>
      <c r="AN461" t="str">
        <f t="shared" si="180"/>
        <v>----</v>
      </c>
      <c r="AP461" s="4">
        <f t="shared" si="181"/>
        <v>503.38141301019857</v>
      </c>
      <c r="AQ461" s="4">
        <f t="shared" si="182"/>
        <v>503</v>
      </c>
      <c r="AR461" s="4">
        <f t="shared" si="183"/>
        <v>0.3814130101985711</v>
      </c>
      <c r="AU461">
        <v>-0.85714285714285676</v>
      </c>
      <c r="AV461">
        <v>4154966.6666666665</v>
      </c>
    </row>
    <row r="462" spans="1:48" x14ac:dyDescent="0.25">
      <c r="A462">
        <v>28</v>
      </c>
      <c r="B462">
        <v>40</v>
      </c>
      <c r="C462">
        <v>0</v>
      </c>
      <c r="D462">
        <v>9</v>
      </c>
      <c r="E462">
        <v>0</v>
      </c>
      <c r="F462">
        <v>0</v>
      </c>
      <c r="G462">
        <f t="shared" si="184"/>
        <v>-0.78571428571428559</v>
      </c>
      <c r="H462">
        <v>519.25995499999999</v>
      </c>
      <c r="J462">
        <v>4714340</v>
      </c>
      <c r="K462">
        <v>4794799</v>
      </c>
      <c r="L462">
        <v>4004977</v>
      </c>
      <c r="M462" t="str">
        <f t="shared" si="162"/>
        <v>Yes</v>
      </c>
      <c r="N462">
        <f t="shared" si="163"/>
        <v>4504705.333333333</v>
      </c>
      <c r="P462">
        <v>0</v>
      </c>
      <c r="Q462">
        <v>0</v>
      </c>
      <c r="R462">
        <v>0</v>
      </c>
      <c r="S462" t="str">
        <f t="shared" si="164"/>
        <v>No</v>
      </c>
      <c r="T462">
        <f t="shared" si="165"/>
        <v>0</v>
      </c>
      <c r="V462">
        <f t="shared" si="166"/>
        <v>1.4285714285714286</v>
      </c>
      <c r="W462">
        <f t="shared" si="167"/>
        <v>0.32142857142857145</v>
      </c>
      <c r="Y462" s="4">
        <f t="shared" si="168"/>
        <v>519.25995497990004</v>
      </c>
      <c r="Z462">
        <f t="shared" si="169"/>
        <v>9</v>
      </c>
      <c r="AA462">
        <f t="shared" si="170"/>
        <v>0.32142857142857145</v>
      </c>
      <c r="AB462">
        <f t="shared" si="171"/>
        <v>0.22500000000000001</v>
      </c>
      <c r="AC462">
        <f t="shared" si="172"/>
        <v>1</v>
      </c>
      <c r="AD462" t="str">
        <f t="shared" si="173"/>
        <v>CRAM</v>
      </c>
      <c r="AG462">
        <f t="shared" si="174"/>
        <v>0.19148936170212766</v>
      </c>
      <c r="AI462" t="str">
        <f t="shared" si="175"/>
        <v>----</v>
      </c>
      <c r="AJ462" t="str">
        <f t="shared" si="176"/>
        <v>----</v>
      </c>
      <c r="AK462" t="str">
        <f t="shared" si="177"/>
        <v>HUnSatLig</v>
      </c>
      <c r="AL462" t="str">
        <f t="shared" si="178"/>
        <v>----</v>
      </c>
      <c r="AM462" t="str">
        <f t="shared" si="179"/>
        <v>----</v>
      </c>
      <c r="AN462" t="str">
        <f t="shared" si="180"/>
        <v>----</v>
      </c>
      <c r="AP462" s="4">
        <f t="shared" si="181"/>
        <v>519.38002619868394</v>
      </c>
      <c r="AQ462" s="4">
        <f t="shared" si="182"/>
        <v>519</v>
      </c>
      <c r="AR462" s="4">
        <f t="shared" si="183"/>
        <v>0.38002619868393595</v>
      </c>
      <c r="AU462">
        <v>-0.78571428571428559</v>
      </c>
      <c r="AV462">
        <v>4504705.333333333</v>
      </c>
    </row>
    <row r="463" spans="1:48" x14ac:dyDescent="0.25">
      <c r="A463">
        <v>29</v>
      </c>
      <c r="B463">
        <v>28</v>
      </c>
      <c r="C463">
        <v>0</v>
      </c>
      <c r="D463">
        <v>13</v>
      </c>
      <c r="E463">
        <v>0</v>
      </c>
      <c r="F463">
        <v>0</v>
      </c>
      <c r="G463">
        <f t="shared" si="184"/>
        <v>-6.8965517241379004E-2</v>
      </c>
      <c r="H463">
        <v>583.14571339999998</v>
      </c>
      <c r="J463">
        <v>1995941</v>
      </c>
      <c r="K463">
        <v>1796197</v>
      </c>
      <c r="L463">
        <v>1785082</v>
      </c>
      <c r="M463" t="str">
        <f t="shared" si="162"/>
        <v>Yes</v>
      </c>
      <c r="N463">
        <f t="shared" si="163"/>
        <v>1859073.3333333333</v>
      </c>
      <c r="P463">
        <v>0</v>
      </c>
      <c r="Q463">
        <v>0</v>
      </c>
      <c r="R463">
        <v>0</v>
      </c>
      <c r="S463" t="str">
        <f t="shared" si="164"/>
        <v>No</v>
      </c>
      <c r="T463">
        <f t="shared" si="165"/>
        <v>0</v>
      </c>
      <c r="V463">
        <f t="shared" si="166"/>
        <v>0.96551724137931039</v>
      </c>
      <c r="W463">
        <f t="shared" si="167"/>
        <v>0.44827586206896552</v>
      </c>
      <c r="Y463" s="4">
        <f t="shared" si="168"/>
        <v>583.14571337990003</v>
      </c>
      <c r="Z463">
        <f t="shared" si="169"/>
        <v>16</v>
      </c>
      <c r="AA463">
        <f t="shared" si="170"/>
        <v>0.55172413793103448</v>
      </c>
      <c r="AB463">
        <f t="shared" si="171"/>
        <v>0.5714285714285714</v>
      </c>
      <c r="AC463">
        <f t="shared" si="172"/>
        <v>1.2307692307692308</v>
      </c>
      <c r="AD463" t="str">
        <f t="shared" si="173"/>
        <v>CRAM</v>
      </c>
      <c r="AG463">
        <f t="shared" si="174"/>
        <v>0.42222222222222222</v>
      </c>
      <c r="AI463" t="str">
        <f t="shared" si="175"/>
        <v>----</v>
      </c>
      <c r="AJ463" t="str">
        <f t="shared" si="176"/>
        <v>----</v>
      </c>
      <c r="AK463" t="str">
        <f t="shared" si="177"/>
        <v>HUnSatLig</v>
      </c>
      <c r="AL463" t="str">
        <f t="shared" si="178"/>
        <v>----</v>
      </c>
      <c r="AM463" t="str">
        <f t="shared" si="179"/>
        <v>----</v>
      </c>
      <c r="AN463" t="str">
        <f t="shared" si="180"/>
        <v>----</v>
      </c>
      <c r="AP463" s="4">
        <f t="shared" si="181"/>
        <v>583.28055723963269</v>
      </c>
      <c r="AQ463" s="4">
        <f t="shared" si="182"/>
        <v>583</v>
      </c>
      <c r="AR463" s="4">
        <f t="shared" si="183"/>
        <v>0.2805572396326852</v>
      </c>
      <c r="AU463">
        <v>-6.8965517241379004E-2</v>
      </c>
      <c r="AV463">
        <v>1859073.3333333333</v>
      </c>
    </row>
    <row r="464" spans="1:48" x14ac:dyDescent="0.25">
      <c r="A464">
        <v>29</v>
      </c>
      <c r="B464">
        <v>30</v>
      </c>
      <c r="C464">
        <v>0</v>
      </c>
      <c r="D464">
        <v>12</v>
      </c>
      <c r="E464">
        <v>0</v>
      </c>
      <c r="F464">
        <v>0</v>
      </c>
      <c r="G464">
        <f t="shared" si="184"/>
        <v>-0.2068965517241379</v>
      </c>
      <c r="H464">
        <v>569.16644880000001</v>
      </c>
      <c r="J464">
        <v>1750503</v>
      </c>
      <c r="K464">
        <v>1930587</v>
      </c>
      <c r="L464">
        <v>1797560</v>
      </c>
      <c r="M464" t="str">
        <f t="shared" si="162"/>
        <v>Yes</v>
      </c>
      <c r="N464">
        <f t="shared" si="163"/>
        <v>1826216.6666666667</v>
      </c>
      <c r="P464">
        <v>0</v>
      </c>
      <c r="Q464">
        <v>0</v>
      </c>
      <c r="R464">
        <v>0</v>
      </c>
      <c r="S464" t="str">
        <f t="shared" si="164"/>
        <v>No</v>
      </c>
      <c r="T464">
        <f t="shared" si="165"/>
        <v>0</v>
      </c>
      <c r="V464">
        <f t="shared" si="166"/>
        <v>1.0344827586206897</v>
      </c>
      <c r="W464">
        <f t="shared" si="167"/>
        <v>0.41379310344827586</v>
      </c>
      <c r="Y464" s="4">
        <f t="shared" si="168"/>
        <v>569.16644877990007</v>
      </c>
      <c r="Z464">
        <f t="shared" si="169"/>
        <v>15</v>
      </c>
      <c r="AA464">
        <f t="shared" si="170"/>
        <v>0.51724137931034486</v>
      </c>
      <c r="AB464">
        <f t="shared" si="171"/>
        <v>0.5</v>
      </c>
      <c r="AC464">
        <f t="shared" si="172"/>
        <v>1.25</v>
      </c>
      <c r="AD464" t="str">
        <f t="shared" si="173"/>
        <v>CRAM</v>
      </c>
      <c r="AG464">
        <f t="shared" si="174"/>
        <v>0.39130434782608697</v>
      </c>
      <c r="AI464" t="str">
        <f t="shared" si="175"/>
        <v>----</v>
      </c>
      <c r="AJ464" t="str">
        <f t="shared" si="176"/>
        <v>----</v>
      </c>
      <c r="AK464" t="str">
        <f t="shared" si="177"/>
        <v>HUnSatLig</v>
      </c>
      <c r="AL464" t="str">
        <f t="shared" si="178"/>
        <v>----</v>
      </c>
      <c r="AM464" t="str">
        <f t="shared" si="179"/>
        <v>----</v>
      </c>
      <c r="AN464" t="str">
        <f t="shared" si="180"/>
        <v>----</v>
      </c>
      <c r="AP464" s="4">
        <f t="shared" si="181"/>
        <v>569.29806014053065</v>
      </c>
      <c r="AQ464" s="4">
        <f t="shared" si="182"/>
        <v>569</v>
      </c>
      <c r="AR464" s="4">
        <f t="shared" si="183"/>
        <v>0.29806014053065155</v>
      </c>
      <c r="AU464">
        <v>-0.2068965517241379</v>
      </c>
      <c r="AV464">
        <v>1826216.6666666667</v>
      </c>
    </row>
    <row r="465" spans="1:48" x14ac:dyDescent="0.25">
      <c r="A465">
        <v>29</v>
      </c>
      <c r="B465">
        <v>30</v>
      </c>
      <c r="C465">
        <v>0</v>
      </c>
      <c r="D465">
        <v>13</v>
      </c>
      <c r="E465">
        <v>0</v>
      </c>
      <c r="F465">
        <v>0</v>
      </c>
      <c r="G465">
        <f t="shared" si="184"/>
        <v>-0.1379310344827589</v>
      </c>
      <c r="H465">
        <v>585.16136340000003</v>
      </c>
      <c r="J465">
        <v>2390546</v>
      </c>
      <c r="K465">
        <v>2392550</v>
      </c>
      <c r="L465">
        <v>2281588</v>
      </c>
      <c r="M465" t="str">
        <f t="shared" si="162"/>
        <v>Yes</v>
      </c>
      <c r="N465">
        <f t="shared" si="163"/>
        <v>2354894.6666666665</v>
      </c>
      <c r="P465">
        <v>0</v>
      </c>
      <c r="Q465">
        <v>0</v>
      </c>
      <c r="R465">
        <v>0</v>
      </c>
      <c r="S465" t="str">
        <f t="shared" si="164"/>
        <v>No</v>
      </c>
      <c r="T465">
        <f t="shared" si="165"/>
        <v>0</v>
      </c>
      <c r="V465">
        <f t="shared" si="166"/>
        <v>1.0344827586206897</v>
      </c>
      <c r="W465">
        <f t="shared" si="167"/>
        <v>0.44827586206896552</v>
      </c>
      <c r="Y465" s="4">
        <f t="shared" si="168"/>
        <v>585.16136337990008</v>
      </c>
      <c r="Z465">
        <f t="shared" si="169"/>
        <v>15</v>
      </c>
      <c r="AA465">
        <f t="shared" si="170"/>
        <v>0.51724137931034486</v>
      </c>
      <c r="AB465">
        <f t="shared" si="171"/>
        <v>0.5</v>
      </c>
      <c r="AC465">
        <f t="shared" si="172"/>
        <v>1.1538461538461537</v>
      </c>
      <c r="AD465" t="str">
        <f t="shared" si="173"/>
        <v>CRAM</v>
      </c>
      <c r="AG465">
        <f t="shared" si="174"/>
        <v>0.37777777777777777</v>
      </c>
      <c r="AI465" t="str">
        <f t="shared" si="175"/>
        <v>----</v>
      </c>
      <c r="AJ465" t="str">
        <f t="shared" si="176"/>
        <v>----</v>
      </c>
      <c r="AK465" t="str">
        <f t="shared" si="177"/>
        <v>HUnSatLig</v>
      </c>
      <c r="AL465" t="str">
        <f t="shared" si="178"/>
        <v>----</v>
      </c>
      <c r="AM465" t="str">
        <f t="shared" si="179"/>
        <v>----</v>
      </c>
      <c r="AN465" t="str">
        <f t="shared" si="180"/>
        <v>----</v>
      </c>
      <c r="AP465" s="4">
        <f t="shared" si="181"/>
        <v>585.29667332901602</v>
      </c>
      <c r="AQ465" s="4">
        <f t="shared" si="182"/>
        <v>585</v>
      </c>
      <c r="AR465" s="4">
        <f t="shared" si="183"/>
        <v>0.2966733290160164</v>
      </c>
      <c r="AU465">
        <v>-0.1379310344827589</v>
      </c>
      <c r="AV465">
        <v>2354894.6666666665</v>
      </c>
    </row>
    <row r="466" spans="1:48" x14ac:dyDescent="0.25">
      <c r="A466">
        <v>29</v>
      </c>
      <c r="B466">
        <v>31</v>
      </c>
      <c r="C466">
        <v>0</v>
      </c>
      <c r="D466">
        <v>4</v>
      </c>
      <c r="E466">
        <v>0</v>
      </c>
      <c r="F466">
        <v>1</v>
      </c>
      <c r="G466">
        <f t="shared" si="184"/>
        <v>-0.7931034482758621</v>
      </c>
      <c r="H466">
        <v>473.18871849999999</v>
      </c>
      <c r="J466">
        <v>3110961</v>
      </c>
      <c r="K466">
        <v>2553910</v>
      </c>
      <c r="L466">
        <v>3026677</v>
      </c>
      <c r="M466" t="str">
        <f t="shared" si="162"/>
        <v>Yes</v>
      </c>
      <c r="N466">
        <f t="shared" si="163"/>
        <v>2897182.6666666665</v>
      </c>
      <c r="P466">
        <v>0</v>
      </c>
      <c r="Q466">
        <v>0</v>
      </c>
      <c r="R466">
        <v>0</v>
      </c>
      <c r="S466" t="str">
        <f t="shared" si="164"/>
        <v>No</v>
      </c>
      <c r="T466">
        <f t="shared" si="165"/>
        <v>0</v>
      </c>
      <c r="V466">
        <f t="shared" si="166"/>
        <v>1.0689655172413792</v>
      </c>
      <c r="W466">
        <f t="shared" si="167"/>
        <v>0.13793103448275862</v>
      </c>
      <c r="Y466" s="4">
        <f t="shared" si="168"/>
        <v>473.18871847990005</v>
      </c>
      <c r="Z466">
        <f t="shared" si="169"/>
        <v>15</v>
      </c>
      <c r="AA466">
        <f t="shared" si="170"/>
        <v>0.51724137931034486</v>
      </c>
      <c r="AB466">
        <f t="shared" si="171"/>
        <v>0.4838709677419355</v>
      </c>
      <c r="AC466">
        <f t="shared" si="172"/>
        <v>3.75</v>
      </c>
      <c r="AD466" t="str">
        <f t="shared" si="173"/>
        <v>O</v>
      </c>
      <c r="AG466">
        <f t="shared" si="174"/>
        <v>0.48076923076923078</v>
      </c>
      <c r="AI466" t="str">
        <f t="shared" si="175"/>
        <v>----</v>
      </c>
      <c r="AJ466" t="str">
        <f t="shared" si="176"/>
        <v>----</v>
      </c>
      <c r="AK466" t="str">
        <f t="shared" si="177"/>
        <v>HUnSatLig</v>
      </c>
      <c r="AL466" t="str">
        <f t="shared" si="178"/>
        <v>----</v>
      </c>
      <c r="AM466" t="str">
        <f t="shared" si="179"/>
        <v>----</v>
      </c>
      <c r="AN466" t="str">
        <f t="shared" si="180"/>
        <v>----</v>
      </c>
      <c r="AP466" s="4">
        <f t="shared" si="181"/>
        <v>473.29813640361584</v>
      </c>
      <c r="AQ466" s="4">
        <f t="shared" si="182"/>
        <v>473</v>
      </c>
      <c r="AR466" s="4">
        <f t="shared" si="183"/>
        <v>0.29813640361584248</v>
      </c>
      <c r="AU466">
        <v>-0.7931034482758621</v>
      </c>
      <c r="AV466">
        <v>2897182.6666666665</v>
      </c>
    </row>
    <row r="467" spans="1:48" x14ac:dyDescent="0.25">
      <c r="A467">
        <v>29</v>
      </c>
      <c r="B467">
        <v>32</v>
      </c>
      <c r="C467">
        <v>0</v>
      </c>
      <c r="D467">
        <v>13</v>
      </c>
      <c r="E467">
        <v>0</v>
      </c>
      <c r="F467">
        <v>0</v>
      </c>
      <c r="G467">
        <f t="shared" si="184"/>
        <v>-0.2068965517241379</v>
      </c>
      <c r="H467">
        <v>587.17701339999996</v>
      </c>
      <c r="J467">
        <v>2301817</v>
      </c>
      <c r="K467">
        <v>2428771</v>
      </c>
      <c r="L467">
        <v>2354152</v>
      </c>
      <c r="M467" t="str">
        <f t="shared" si="162"/>
        <v>Yes</v>
      </c>
      <c r="N467">
        <f t="shared" si="163"/>
        <v>2361580</v>
      </c>
      <c r="P467">
        <v>0</v>
      </c>
      <c r="Q467">
        <v>0</v>
      </c>
      <c r="R467">
        <v>0</v>
      </c>
      <c r="S467" t="str">
        <f t="shared" si="164"/>
        <v>No</v>
      </c>
      <c r="T467">
        <f t="shared" si="165"/>
        <v>0</v>
      </c>
      <c r="V467">
        <f t="shared" si="166"/>
        <v>1.103448275862069</v>
      </c>
      <c r="W467">
        <f t="shared" si="167"/>
        <v>0.44827586206896552</v>
      </c>
      <c r="Y467" s="4">
        <f t="shared" si="168"/>
        <v>587.17701337990002</v>
      </c>
      <c r="Z467">
        <f t="shared" si="169"/>
        <v>14</v>
      </c>
      <c r="AA467">
        <f t="shared" si="170"/>
        <v>0.48275862068965519</v>
      </c>
      <c r="AB467">
        <f t="shared" si="171"/>
        <v>0.4375</v>
      </c>
      <c r="AC467">
        <f t="shared" si="172"/>
        <v>1.0769230769230769</v>
      </c>
      <c r="AD467" t="str">
        <f t="shared" si="173"/>
        <v>CRAM</v>
      </c>
      <c r="AG467">
        <f t="shared" si="174"/>
        <v>0.33333333333333331</v>
      </c>
      <c r="AI467" t="str">
        <f t="shared" si="175"/>
        <v>----</v>
      </c>
      <c r="AJ467" t="str">
        <f t="shared" si="176"/>
        <v>----</v>
      </c>
      <c r="AK467" t="str">
        <f t="shared" si="177"/>
        <v>HUnSatLig</v>
      </c>
      <c r="AL467" t="str">
        <f t="shared" si="178"/>
        <v>----</v>
      </c>
      <c r="AM467" t="str">
        <f t="shared" si="179"/>
        <v>----</v>
      </c>
      <c r="AN467" t="str">
        <f t="shared" si="180"/>
        <v>----</v>
      </c>
      <c r="AP467" s="4">
        <f t="shared" si="181"/>
        <v>587.31278941839912</v>
      </c>
      <c r="AQ467" s="4">
        <f t="shared" si="182"/>
        <v>587</v>
      </c>
      <c r="AR467" s="4">
        <f t="shared" si="183"/>
        <v>0.31278941839912022</v>
      </c>
      <c r="AU467">
        <v>-0.2068965517241379</v>
      </c>
      <c r="AV467">
        <v>2361580</v>
      </c>
    </row>
    <row r="468" spans="1:48" x14ac:dyDescent="0.25">
      <c r="A468">
        <v>29</v>
      </c>
      <c r="B468">
        <v>34</v>
      </c>
      <c r="C468">
        <v>0</v>
      </c>
      <c r="D468">
        <v>11</v>
      </c>
      <c r="E468">
        <v>0</v>
      </c>
      <c r="F468">
        <v>0</v>
      </c>
      <c r="G468">
        <f t="shared" si="184"/>
        <v>-0.4137931034482758</v>
      </c>
      <c r="H468">
        <v>557.20283419999998</v>
      </c>
      <c r="J468">
        <v>1787249</v>
      </c>
      <c r="K468">
        <v>1827084</v>
      </c>
      <c r="L468">
        <v>2092717</v>
      </c>
      <c r="M468" t="str">
        <f t="shared" si="162"/>
        <v>Yes</v>
      </c>
      <c r="N468">
        <f t="shared" si="163"/>
        <v>1902350</v>
      </c>
      <c r="P468">
        <v>0</v>
      </c>
      <c r="Q468">
        <v>0</v>
      </c>
      <c r="R468">
        <v>0</v>
      </c>
      <c r="S468" t="str">
        <f t="shared" si="164"/>
        <v>No</v>
      </c>
      <c r="T468">
        <f t="shared" si="165"/>
        <v>0</v>
      </c>
      <c r="V468">
        <f t="shared" si="166"/>
        <v>1.1724137931034482</v>
      </c>
      <c r="W468">
        <f t="shared" si="167"/>
        <v>0.37931034482758619</v>
      </c>
      <c r="Y468" s="4">
        <f t="shared" si="168"/>
        <v>557.20283417990004</v>
      </c>
      <c r="Z468">
        <f t="shared" si="169"/>
        <v>13</v>
      </c>
      <c r="AA468">
        <f t="shared" si="170"/>
        <v>0.44827586206896552</v>
      </c>
      <c r="AB468">
        <f t="shared" si="171"/>
        <v>0.38235294117647056</v>
      </c>
      <c r="AC468">
        <f t="shared" si="172"/>
        <v>1.1818181818181819</v>
      </c>
      <c r="AD468" t="str">
        <f t="shared" si="173"/>
        <v>CRAM</v>
      </c>
      <c r="AG468">
        <f t="shared" si="174"/>
        <v>0.31914893617021278</v>
      </c>
      <c r="AI468" t="str">
        <f t="shared" si="175"/>
        <v>----</v>
      </c>
      <c r="AJ468" t="str">
        <f t="shared" si="176"/>
        <v>----</v>
      </c>
      <c r="AK468" t="str">
        <f t="shared" si="177"/>
        <v>HUnSatLig</v>
      </c>
      <c r="AL468" t="str">
        <f t="shared" si="178"/>
        <v>----</v>
      </c>
      <c r="AM468" t="str">
        <f t="shared" si="179"/>
        <v>----</v>
      </c>
      <c r="AN468" t="str">
        <f t="shared" si="180"/>
        <v>----</v>
      </c>
      <c r="AP468" s="4">
        <f t="shared" si="181"/>
        <v>557.33167913081172</v>
      </c>
      <c r="AQ468" s="4">
        <f t="shared" si="182"/>
        <v>557</v>
      </c>
      <c r="AR468" s="4">
        <f t="shared" si="183"/>
        <v>0.33167913081172173</v>
      </c>
      <c r="AU468">
        <v>-0.4137931034482758</v>
      </c>
      <c r="AV468">
        <v>1902350</v>
      </c>
    </row>
    <row r="469" spans="1:48" x14ac:dyDescent="0.25">
      <c r="A469">
        <v>29</v>
      </c>
      <c r="B469">
        <v>34</v>
      </c>
      <c r="C469">
        <v>0</v>
      </c>
      <c r="D469">
        <v>12</v>
      </c>
      <c r="E469">
        <v>0</v>
      </c>
      <c r="F469">
        <v>0</v>
      </c>
      <c r="G469">
        <f t="shared" si="184"/>
        <v>-0.3448275862068968</v>
      </c>
      <c r="H469">
        <v>573.1977488</v>
      </c>
      <c r="J469">
        <v>2350366</v>
      </c>
      <c r="K469">
        <v>1950363</v>
      </c>
      <c r="L469">
        <v>2011421</v>
      </c>
      <c r="M469" t="str">
        <f t="shared" si="162"/>
        <v>Yes</v>
      </c>
      <c r="N469">
        <f t="shared" si="163"/>
        <v>2104050</v>
      </c>
      <c r="P469">
        <v>0</v>
      </c>
      <c r="Q469">
        <v>0</v>
      </c>
      <c r="R469">
        <v>0</v>
      </c>
      <c r="S469" t="str">
        <f t="shared" si="164"/>
        <v>No</v>
      </c>
      <c r="T469">
        <f t="shared" si="165"/>
        <v>0</v>
      </c>
      <c r="V469">
        <f t="shared" si="166"/>
        <v>1.1724137931034482</v>
      </c>
      <c r="W469">
        <f t="shared" si="167"/>
        <v>0.41379310344827586</v>
      </c>
      <c r="Y469" s="4">
        <f t="shared" si="168"/>
        <v>573.19774877990005</v>
      </c>
      <c r="Z469">
        <f t="shared" si="169"/>
        <v>13</v>
      </c>
      <c r="AA469">
        <f t="shared" si="170"/>
        <v>0.44827586206896552</v>
      </c>
      <c r="AB469">
        <f t="shared" si="171"/>
        <v>0.38235294117647056</v>
      </c>
      <c r="AC469">
        <f t="shared" si="172"/>
        <v>1.0833333333333333</v>
      </c>
      <c r="AD469" t="str">
        <f t="shared" si="173"/>
        <v>CRAM</v>
      </c>
      <c r="AG469">
        <f t="shared" si="174"/>
        <v>0.30434782608695654</v>
      </c>
      <c r="AI469" t="str">
        <f t="shared" si="175"/>
        <v>----</v>
      </c>
      <c r="AJ469" t="str">
        <f t="shared" si="176"/>
        <v>----</v>
      </c>
      <c r="AK469" t="str">
        <f t="shared" si="177"/>
        <v>HUnSatLig</v>
      </c>
      <c r="AL469" t="str">
        <f t="shared" si="178"/>
        <v>----</v>
      </c>
      <c r="AM469" t="str">
        <f t="shared" si="179"/>
        <v>----</v>
      </c>
      <c r="AN469" t="str">
        <f t="shared" si="180"/>
        <v>----</v>
      </c>
      <c r="AP469" s="4">
        <f t="shared" si="181"/>
        <v>573.33029231929709</v>
      </c>
      <c r="AQ469" s="4">
        <f t="shared" si="182"/>
        <v>573</v>
      </c>
      <c r="AR469" s="4">
        <f t="shared" si="183"/>
        <v>0.33029231929708658</v>
      </c>
      <c r="AU469">
        <v>-0.3448275862068968</v>
      </c>
      <c r="AV469">
        <v>2104050</v>
      </c>
    </row>
    <row r="470" spans="1:48" x14ac:dyDescent="0.25">
      <c r="A470">
        <v>29</v>
      </c>
      <c r="B470">
        <v>34</v>
      </c>
      <c r="C470">
        <v>0</v>
      </c>
      <c r="D470">
        <v>13</v>
      </c>
      <c r="E470">
        <v>0</v>
      </c>
      <c r="F470">
        <v>0</v>
      </c>
      <c r="G470">
        <f t="shared" si="184"/>
        <v>-0.2758620689655169</v>
      </c>
      <c r="H470">
        <v>589.19266340000001</v>
      </c>
      <c r="J470">
        <v>1809629</v>
      </c>
      <c r="K470">
        <v>1844959</v>
      </c>
      <c r="L470">
        <v>1607511</v>
      </c>
      <c r="M470" t="str">
        <f t="shared" si="162"/>
        <v>Yes</v>
      </c>
      <c r="N470">
        <f t="shared" si="163"/>
        <v>1754033</v>
      </c>
      <c r="P470">
        <v>0</v>
      </c>
      <c r="Q470">
        <v>0</v>
      </c>
      <c r="R470">
        <v>0</v>
      </c>
      <c r="S470" t="str">
        <f t="shared" si="164"/>
        <v>No</v>
      </c>
      <c r="T470">
        <f t="shared" si="165"/>
        <v>0</v>
      </c>
      <c r="V470">
        <f t="shared" si="166"/>
        <v>1.1724137931034482</v>
      </c>
      <c r="W470">
        <f t="shared" si="167"/>
        <v>0.44827586206896552</v>
      </c>
      <c r="Y470" s="4">
        <f t="shared" si="168"/>
        <v>589.19266337990007</v>
      </c>
      <c r="Z470">
        <f t="shared" si="169"/>
        <v>13</v>
      </c>
      <c r="AA470">
        <f t="shared" si="170"/>
        <v>0.44827586206896552</v>
      </c>
      <c r="AB470">
        <f t="shared" si="171"/>
        <v>0.38235294117647056</v>
      </c>
      <c r="AC470">
        <f t="shared" si="172"/>
        <v>1</v>
      </c>
      <c r="AD470" t="str">
        <f t="shared" si="173"/>
        <v>CRAM</v>
      </c>
      <c r="AG470">
        <f t="shared" si="174"/>
        <v>0.28888888888888886</v>
      </c>
      <c r="AI470" t="str">
        <f t="shared" si="175"/>
        <v>----</v>
      </c>
      <c r="AJ470" t="str">
        <f t="shared" si="176"/>
        <v>----</v>
      </c>
      <c r="AK470" t="str">
        <f t="shared" si="177"/>
        <v>HUnSatLig</v>
      </c>
      <c r="AL470" t="str">
        <f t="shared" si="178"/>
        <v>----</v>
      </c>
      <c r="AM470" t="str">
        <f t="shared" si="179"/>
        <v>----</v>
      </c>
      <c r="AN470" t="str">
        <f t="shared" si="180"/>
        <v>----</v>
      </c>
      <c r="AP470" s="4">
        <f t="shared" si="181"/>
        <v>589.32890550778234</v>
      </c>
      <c r="AQ470" s="4">
        <f t="shared" si="182"/>
        <v>589</v>
      </c>
      <c r="AR470" s="4">
        <f t="shared" si="183"/>
        <v>0.32890550778233774</v>
      </c>
      <c r="AU470">
        <v>-0.2758620689655169</v>
      </c>
      <c r="AV470">
        <v>1754033</v>
      </c>
    </row>
    <row r="471" spans="1:48" x14ac:dyDescent="0.25">
      <c r="A471">
        <v>29</v>
      </c>
      <c r="B471">
        <v>36</v>
      </c>
      <c r="C471">
        <v>0</v>
      </c>
      <c r="D471">
        <v>9</v>
      </c>
      <c r="E471">
        <v>0</v>
      </c>
      <c r="F471">
        <v>0</v>
      </c>
      <c r="G471">
        <f t="shared" si="184"/>
        <v>-0.6206896551724137</v>
      </c>
      <c r="H471">
        <v>527.228655</v>
      </c>
      <c r="J471">
        <v>1868959</v>
      </c>
      <c r="K471">
        <v>2098712</v>
      </c>
      <c r="L471">
        <v>1770823</v>
      </c>
      <c r="M471" t="str">
        <f t="shared" si="162"/>
        <v>Yes</v>
      </c>
      <c r="N471">
        <f t="shared" si="163"/>
        <v>1912831.3333333333</v>
      </c>
      <c r="P471">
        <v>0</v>
      </c>
      <c r="Q471">
        <v>0</v>
      </c>
      <c r="R471">
        <v>0</v>
      </c>
      <c r="S471" t="str">
        <f t="shared" si="164"/>
        <v>No</v>
      </c>
      <c r="T471">
        <f t="shared" si="165"/>
        <v>0</v>
      </c>
      <c r="V471">
        <f t="shared" si="166"/>
        <v>1.2413793103448276</v>
      </c>
      <c r="W471">
        <f t="shared" si="167"/>
        <v>0.31034482758620691</v>
      </c>
      <c r="Y471" s="4">
        <f t="shared" si="168"/>
        <v>527.22865497990006</v>
      </c>
      <c r="Z471">
        <f t="shared" si="169"/>
        <v>12</v>
      </c>
      <c r="AA471">
        <f t="shared" si="170"/>
        <v>0.41379310344827586</v>
      </c>
      <c r="AB471">
        <f t="shared" si="171"/>
        <v>0.33333333333333331</v>
      </c>
      <c r="AC471">
        <f t="shared" si="172"/>
        <v>1.3333333333333333</v>
      </c>
      <c r="AD471" t="str">
        <f t="shared" si="173"/>
        <v>CRAM</v>
      </c>
      <c r="AG471">
        <f t="shared" si="174"/>
        <v>0.30612244897959184</v>
      </c>
      <c r="AI471" t="str">
        <f t="shared" si="175"/>
        <v>----</v>
      </c>
      <c r="AJ471" t="str">
        <f t="shared" si="176"/>
        <v>----</v>
      </c>
      <c r="AK471" t="str">
        <f t="shared" si="177"/>
        <v>HUnSatLig</v>
      </c>
      <c r="AL471" t="str">
        <f t="shared" si="178"/>
        <v>----</v>
      </c>
      <c r="AM471" t="str">
        <f t="shared" si="179"/>
        <v>----</v>
      </c>
      <c r="AN471" t="str">
        <f t="shared" si="180"/>
        <v>----</v>
      </c>
      <c r="AP471" s="4">
        <f t="shared" si="181"/>
        <v>527.35056884322432</v>
      </c>
      <c r="AQ471" s="4">
        <f t="shared" si="182"/>
        <v>527</v>
      </c>
      <c r="AR471" s="4">
        <f t="shared" si="183"/>
        <v>0.35056884322432325</v>
      </c>
      <c r="AU471">
        <v>-0.6206896551724137</v>
      </c>
      <c r="AV471">
        <v>1912831.3333333333</v>
      </c>
    </row>
    <row r="472" spans="1:48" x14ac:dyDescent="0.25">
      <c r="A472">
        <v>29</v>
      </c>
      <c r="B472">
        <v>36</v>
      </c>
      <c r="C472">
        <v>0</v>
      </c>
      <c r="D472">
        <v>10</v>
      </c>
      <c r="E472">
        <v>0</v>
      </c>
      <c r="F472">
        <v>0</v>
      </c>
      <c r="G472">
        <f t="shared" si="184"/>
        <v>-0.5517241379310347</v>
      </c>
      <c r="H472">
        <v>543.22356960000002</v>
      </c>
      <c r="J472">
        <v>2216409</v>
      </c>
      <c r="K472">
        <v>2120723</v>
      </c>
      <c r="L472">
        <v>2261127</v>
      </c>
      <c r="M472" t="str">
        <f t="shared" si="162"/>
        <v>Yes</v>
      </c>
      <c r="N472">
        <f t="shared" si="163"/>
        <v>2199419.6666666665</v>
      </c>
      <c r="P472">
        <v>0</v>
      </c>
      <c r="Q472">
        <v>0</v>
      </c>
      <c r="R472">
        <v>0</v>
      </c>
      <c r="S472" t="str">
        <f t="shared" si="164"/>
        <v>No</v>
      </c>
      <c r="T472">
        <f t="shared" si="165"/>
        <v>0</v>
      </c>
      <c r="V472">
        <f t="shared" si="166"/>
        <v>1.2413793103448276</v>
      </c>
      <c r="W472">
        <f t="shared" si="167"/>
        <v>0.34482758620689657</v>
      </c>
      <c r="Y472" s="4">
        <f t="shared" si="168"/>
        <v>543.22356957990007</v>
      </c>
      <c r="Z472">
        <f t="shared" si="169"/>
        <v>12</v>
      </c>
      <c r="AA472">
        <f t="shared" si="170"/>
        <v>0.41379310344827586</v>
      </c>
      <c r="AB472">
        <f t="shared" si="171"/>
        <v>0.33333333333333331</v>
      </c>
      <c r="AC472">
        <f t="shared" si="172"/>
        <v>1.2</v>
      </c>
      <c r="AD472" t="str">
        <f t="shared" si="173"/>
        <v>CRAM</v>
      </c>
      <c r="AG472">
        <f t="shared" si="174"/>
        <v>0.29166666666666669</v>
      </c>
      <c r="AI472" t="str">
        <f t="shared" si="175"/>
        <v>----</v>
      </c>
      <c r="AJ472" t="str">
        <f t="shared" si="176"/>
        <v>----</v>
      </c>
      <c r="AK472" t="str">
        <f t="shared" si="177"/>
        <v>HUnSatLig</v>
      </c>
      <c r="AL472" t="str">
        <f t="shared" si="178"/>
        <v>----</v>
      </c>
      <c r="AM472" t="str">
        <f t="shared" si="179"/>
        <v>----</v>
      </c>
      <c r="AN472" t="str">
        <f t="shared" si="180"/>
        <v>----</v>
      </c>
      <c r="AP472" s="4">
        <f t="shared" si="181"/>
        <v>543.34918203170969</v>
      </c>
      <c r="AQ472" s="4">
        <f t="shared" si="182"/>
        <v>543</v>
      </c>
      <c r="AR472" s="4">
        <f t="shared" si="183"/>
        <v>0.34918203170968809</v>
      </c>
      <c r="AU472">
        <v>-0.5517241379310347</v>
      </c>
      <c r="AV472">
        <v>2199419.6666666665</v>
      </c>
    </row>
    <row r="473" spans="1:48" x14ac:dyDescent="0.25">
      <c r="A473">
        <v>29</v>
      </c>
      <c r="B473">
        <v>36</v>
      </c>
      <c r="C473">
        <v>0</v>
      </c>
      <c r="D473">
        <v>11</v>
      </c>
      <c r="E473">
        <v>0</v>
      </c>
      <c r="F473">
        <v>0</v>
      </c>
      <c r="G473">
        <f t="shared" si="184"/>
        <v>-0.4827586206896548</v>
      </c>
      <c r="H473">
        <v>559.21848420000003</v>
      </c>
      <c r="J473">
        <v>2220355</v>
      </c>
      <c r="K473">
        <v>2221777</v>
      </c>
      <c r="L473">
        <v>1982105</v>
      </c>
      <c r="M473" t="str">
        <f t="shared" si="162"/>
        <v>Yes</v>
      </c>
      <c r="N473">
        <f t="shared" si="163"/>
        <v>2141412.3333333335</v>
      </c>
      <c r="P473">
        <v>0</v>
      </c>
      <c r="Q473">
        <v>0</v>
      </c>
      <c r="R473">
        <v>0</v>
      </c>
      <c r="S473" t="str">
        <f t="shared" si="164"/>
        <v>No</v>
      </c>
      <c r="T473">
        <f t="shared" si="165"/>
        <v>0</v>
      </c>
      <c r="V473">
        <f t="shared" si="166"/>
        <v>1.2413793103448276</v>
      </c>
      <c r="W473">
        <f t="shared" si="167"/>
        <v>0.37931034482758619</v>
      </c>
      <c r="Y473" s="4">
        <f t="shared" si="168"/>
        <v>559.21848417989997</v>
      </c>
      <c r="Z473">
        <f t="shared" si="169"/>
        <v>12</v>
      </c>
      <c r="AA473">
        <f t="shared" si="170"/>
        <v>0.41379310344827586</v>
      </c>
      <c r="AB473">
        <f t="shared" si="171"/>
        <v>0.33333333333333331</v>
      </c>
      <c r="AC473">
        <f t="shared" si="172"/>
        <v>1.0909090909090908</v>
      </c>
      <c r="AD473" t="str">
        <f t="shared" si="173"/>
        <v>CRAM</v>
      </c>
      <c r="AG473">
        <f t="shared" si="174"/>
        <v>0.27659574468085107</v>
      </c>
      <c r="AI473" t="str">
        <f t="shared" si="175"/>
        <v>----</v>
      </c>
      <c r="AJ473" t="str">
        <f t="shared" si="176"/>
        <v>----</v>
      </c>
      <c r="AK473" t="str">
        <f t="shared" si="177"/>
        <v>HUnSatLig</v>
      </c>
      <c r="AL473" t="str">
        <f t="shared" si="178"/>
        <v>----</v>
      </c>
      <c r="AM473" t="str">
        <f t="shared" si="179"/>
        <v>----</v>
      </c>
      <c r="AN473" t="str">
        <f t="shared" si="180"/>
        <v>----</v>
      </c>
      <c r="AP473" s="4">
        <f t="shared" si="181"/>
        <v>559.34779522019494</v>
      </c>
      <c r="AQ473" s="4">
        <f t="shared" si="182"/>
        <v>559</v>
      </c>
      <c r="AR473" s="4">
        <f t="shared" si="183"/>
        <v>0.34779522019493925</v>
      </c>
      <c r="AU473">
        <v>-0.4827586206896548</v>
      </c>
      <c r="AV473">
        <v>2141412.3333333335</v>
      </c>
    </row>
    <row r="474" spans="1:48" x14ac:dyDescent="0.25">
      <c r="A474">
        <v>29</v>
      </c>
      <c r="B474">
        <v>36</v>
      </c>
      <c r="C474">
        <v>0</v>
      </c>
      <c r="D474">
        <v>12</v>
      </c>
      <c r="E474">
        <v>0</v>
      </c>
      <c r="F474">
        <v>0</v>
      </c>
      <c r="G474">
        <f t="shared" si="184"/>
        <v>-0.4137931034482758</v>
      </c>
      <c r="H474">
        <v>575.21339880000005</v>
      </c>
      <c r="J474">
        <v>1772717</v>
      </c>
      <c r="K474">
        <v>1764402</v>
      </c>
      <c r="L474">
        <v>2051776</v>
      </c>
      <c r="M474" t="str">
        <f t="shared" si="162"/>
        <v>Yes</v>
      </c>
      <c r="N474">
        <f t="shared" si="163"/>
        <v>1862965</v>
      </c>
      <c r="P474">
        <v>0</v>
      </c>
      <c r="Q474">
        <v>0</v>
      </c>
      <c r="R474">
        <v>0</v>
      </c>
      <c r="S474" t="str">
        <f t="shared" si="164"/>
        <v>No</v>
      </c>
      <c r="T474">
        <f t="shared" si="165"/>
        <v>0</v>
      </c>
      <c r="V474">
        <f t="shared" si="166"/>
        <v>1.2413793103448276</v>
      </c>
      <c r="W474">
        <f t="shared" si="167"/>
        <v>0.41379310344827586</v>
      </c>
      <c r="Y474" s="4">
        <f t="shared" si="168"/>
        <v>575.21339877989999</v>
      </c>
      <c r="Z474">
        <f t="shared" si="169"/>
        <v>12</v>
      </c>
      <c r="AA474">
        <f t="shared" si="170"/>
        <v>0.41379310344827586</v>
      </c>
      <c r="AB474">
        <f t="shared" si="171"/>
        <v>0.33333333333333331</v>
      </c>
      <c r="AC474">
        <f t="shared" si="172"/>
        <v>1</v>
      </c>
      <c r="AD474" t="str">
        <f t="shared" si="173"/>
        <v>CRAM</v>
      </c>
      <c r="AG474">
        <f t="shared" si="174"/>
        <v>0.2608695652173913</v>
      </c>
      <c r="AI474" t="str">
        <f t="shared" si="175"/>
        <v>----</v>
      </c>
      <c r="AJ474" t="str">
        <f t="shared" si="176"/>
        <v>----</v>
      </c>
      <c r="AK474" t="str">
        <f t="shared" si="177"/>
        <v>HUnSatLig</v>
      </c>
      <c r="AL474" t="str">
        <f t="shared" si="178"/>
        <v>----</v>
      </c>
      <c r="AM474" t="str">
        <f t="shared" si="179"/>
        <v>----</v>
      </c>
      <c r="AN474" t="str">
        <f t="shared" si="180"/>
        <v>----</v>
      </c>
      <c r="AP474" s="4">
        <f t="shared" si="181"/>
        <v>575.34640840868019</v>
      </c>
      <c r="AQ474" s="4">
        <f t="shared" si="182"/>
        <v>575</v>
      </c>
      <c r="AR474" s="4">
        <f t="shared" si="183"/>
        <v>0.3464084086801904</v>
      </c>
      <c r="AU474">
        <v>-0.4137931034482758</v>
      </c>
      <c r="AV474">
        <v>1862965</v>
      </c>
    </row>
    <row r="475" spans="1:48" x14ac:dyDescent="0.25">
      <c r="A475">
        <v>29</v>
      </c>
      <c r="B475">
        <v>38</v>
      </c>
      <c r="C475">
        <v>0</v>
      </c>
      <c r="D475">
        <v>8</v>
      </c>
      <c r="E475">
        <v>0</v>
      </c>
      <c r="F475">
        <v>0</v>
      </c>
      <c r="G475">
        <f t="shared" si="184"/>
        <v>-0.7586206896551726</v>
      </c>
      <c r="H475">
        <v>513.24939040000004</v>
      </c>
      <c r="J475">
        <v>2097207</v>
      </c>
      <c r="K475">
        <v>2170676</v>
      </c>
      <c r="L475">
        <v>2001355</v>
      </c>
      <c r="M475" t="str">
        <f t="shared" si="162"/>
        <v>Yes</v>
      </c>
      <c r="N475">
        <f t="shared" si="163"/>
        <v>2089746</v>
      </c>
      <c r="P475">
        <v>0</v>
      </c>
      <c r="Q475">
        <v>0</v>
      </c>
      <c r="R475">
        <v>0</v>
      </c>
      <c r="S475" t="str">
        <f t="shared" si="164"/>
        <v>No</v>
      </c>
      <c r="T475">
        <f t="shared" si="165"/>
        <v>0</v>
      </c>
      <c r="V475">
        <f t="shared" si="166"/>
        <v>1.3103448275862069</v>
      </c>
      <c r="W475">
        <f t="shared" si="167"/>
        <v>0.27586206896551724</v>
      </c>
      <c r="Y475" s="4">
        <f t="shared" si="168"/>
        <v>513.24939037990009</v>
      </c>
      <c r="Z475">
        <f t="shared" si="169"/>
        <v>11</v>
      </c>
      <c r="AA475">
        <f t="shared" si="170"/>
        <v>0.37931034482758619</v>
      </c>
      <c r="AB475">
        <f t="shared" si="171"/>
        <v>0.28947368421052633</v>
      </c>
      <c r="AC475">
        <f t="shared" si="172"/>
        <v>1.375</v>
      </c>
      <c r="AD475" t="str">
        <f t="shared" si="173"/>
        <v>CRAM</v>
      </c>
      <c r="AG475">
        <f t="shared" si="174"/>
        <v>0.28000000000000003</v>
      </c>
      <c r="AI475" t="str">
        <f t="shared" si="175"/>
        <v>----</v>
      </c>
      <c r="AJ475" t="str">
        <f t="shared" si="176"/>
        <v>----</v>
      </c>
      <c r="AK475" t="str">
        <f t="shared" si="177"/>
        <v>HUnSatLig</v>
      </c>
      <c r="AL475" t="str">
        <f t="shared" si="178"/>
        <v>----</v>
      </c>
      <c r="AM475" t="str">
        <f t="shared" si="179"/>
        <v>----</v>
      </c>
      <c r="AN475" t="str">
        <f t="shared" si="180"/>
        <v>----</v>
      </c>
      <c r="AP475" s="4">
        <f t="shared" si="181"/>
        <v>513.36807174412229</v>
      </c>
      <c r="AQ475" s="4">
        <f t="shared" si="182"/>
        <v>513</v>
      </c>
      <c r="AR475" s="4">
        <f t="shared" si="183"/>
        <v>0.3680717441222896</v>
      </c>
      <c r="AU475">
        <v>-0.7586206896551726</v>
      </c>
      <c r="AV475">
        <v>2089746</v>
      </c>
    </row>
    <row r="476" spans="1:48" x14ac:dyDescent="0.25">
      <c r="A476">
        <v>29</v>
      </c>
      <c r="B476">
        <v>38</v>
      </c>
      <c r="C476">
        <v>0</v>
      </c>
      <c r="D476">
        <v>9</v>
      </c>
      <c r="E476">
        <v>0</v>
      </c>
      <c r="F476">
        <v>0</v>
      </c>
      <c r="G476">
        <f t="shared" si="184"/>
        <v>-0.68965517241379271</v>
      </c>
      <c r="H476">
        <v>529.24430500000005</v>
      </c>
      <c r="J476">
        <v>2552030</v>
      </c>
      <c r="K476">
        <v>2984488</v>
      </c>
      <c r="L476">
        <v>2767226</v>
      </c>
      <c r="M476" t="str">
        <f t="shared" si="162"/>
        <v>Yes</v>
      </c>
      <c r="N476">
        <f t="shared" si="163"/>
        <v>2767914.6666666665</v>
      </c>
      <c r="P476">
        <v>0</v>
      </c>
      <c r="Q476">
        <v>0</v>
      </c>
      <c r="R476">
        <v>0</v>
      </c>
      <c r="S476" t="str">
        <f t="shared" si="164"/>
        <v>No</v>
      </c>
      <c r="T476">
        <f t="shared" si="165"/>
        <v>0</v>
      </c>
      <c r="V476">
        <f t="shared" si="166"/>
        <v>1.3103448275862069</v>
      </c>
      <c r="W476">
        <f t="shared" si="167"/>
        <v>0.31034482758620691</v>
      </c>
      <c r="Y476" s="4">
        <f t="shared" si="168"/>
        <v>529.24430497990011</v>
      </c>
      <c r="Z476">
        <f t="shared" si="169"/>
        <v>11</v>
      </c>
      <c r="AA476">
        <f t="shared" si="170"/>
        <v>0.37931034482758619</v>
      </c>
      <c r="AB476">
        <f t="shared" si="171"/>
        <v>0.28947368421052633</v>
      </c>
      <c r="AC476">
        <f t="shared" si="172"/>
        <v>1.2222222222222223</v>
      </c>
      <c r="AD476" t="str">
        <f t="shared" si="173"/>
        <v>CRAM</v>
      </c>
      <c r="AG476">
        <f t="shared" si="174"/>
        <v>0.26530612244897961</v>
      </c>
      <c r="AI476" t="str">
        <f t="shared" si="175"/>
        <v>----</v>
      </c>
      <c r="AJ476" t="str">
        <f t="shared" si="176"/>
        <v>----</v>
      </c>
      <c r="AK476" t="str">
        <f t="shared" si="177"/>
        <v>HUnSatLig</v>
      </c>
      <c r="AL476" t="str">
        <f t="shared" si="178"/>
        <v>----</v>
      </c>
      <c r="AM476" t="str">
        <f t="shared" si="179"/>
        <v>----</v>
      </c>
      <c r="AN476" t="str">
        <f t="shared" si="180"/>
        <v>----</v>
      </c>
      <c r="AP476" s="4">
        <f t="shared" si="181"/>
        <v>529.36668493260765</v>
      </c>
      <c r="AQ476" s="4">
        <f t="shared" si="182"/>
        <v>529</v>
      </c>
      <c r="AR476" s="4">
        <f t="shared" si="183"/>
        <v>0.36668493260765445</v>
      </c>
      <c r="AU476">
        <v>-0.68965517241379271</v>
      </c>
      <c r="AV476">
        <v>2767914.6666666665</v>
      </c>
    </row>
    <row r="477" spans="1:48" x14ac:dyDescent="0.25">
      <c r="A477">
        <v>29</v>
      </c>
      <c r="B477">
        <v>38</v>
      </c>
      <c r="C477">
        <v>0</v>
      </c>
      <c r="D477">
        <v>10</v>
      </c>
      <c r="E477">
        <v>0</v>
      </c>
      <c r="F477">
        <v>0</v>
      </c>
      <c r="G477">
        <f t="shared" si="184"/>
        <v>-0.6206896551724137</v>
      </c>
      <c r="H477">
        <v>545.23921959999996</v>
      </c>
      <c r="J477">
        <v>3060193</v>
      </c>
      <c r="K477">
        <v>2968060</v>
      </c>
      <c r="L477">
        <v>2345630</v>
      </c>
      <c r="M477" t="str">
        <f t="shared" si="162"/>
        <v>Yes</v>
      </c>
      <c r="N477">
        <f t="shared" si="163"/>
        <v>2791294.3333333335</v>
      </c>
      <c r="P477">
        <v>0</v>
      </c>
      <c r="Q477">
        <v>0</v>
      </c>
      <c r="R477">
        <v>0</v>
      </c>
      <c r="S477" t="str">
        <f t="shared" si="164"/>
        <v>No</v>
      </c>
      <c r="T477">
        <f t="shared" si="165"/>
        <v>0</v>
      </c>
      <c r="V477">
        <f t="shared" si="166"/>
        <v>1.3103448275862069</v>
      </c>
      <c r="W477">
        <f t="shared" si="167"/>
        <v>0.34482758620689657</v>
      </c>
      <c r="Y477" s="4">
        <f t="shared" si="168"/>
        <v>545.23921957990012</v>
      </c>
      <c r="Z477">
        <f t="shared" si="169"/>
        <v>11</v>
      </c>
      <c r="AA477">
        <f t="shared" si="170"/>
        <v>0.37931034482758619</v>
      </c>
      <c r="AB477">
        <f t="shared" si="171"/>
        <v>0.28947368421052633</v>
      </c>
      <c r="AC477">
        <f t="shared" si="172"/>
        <v>1.1000000000000001</v>
      </c>
      <c r="AD477" t="str">
        <f t="shared" si="173"/>
        <v>CRAM</v>
      </c>
      <c r="AG477">
        <f t="shared" si="174"/>
        <v>0.25</v>
      </c>
      <c r="AI477" t="str">
        <f t="shared" si="175"/>
        <v>----</v>
      </c>
      <c r="AJ477" t="str">
        <f t="shared" si="176"/>
        <v>----</v>
      </c>
      <c r="AK477" t="str">
        <f t="shared" si="177"/>
        <v>HUnSatLig</v>
      </c>
      <c r="AL477" t="str">
        <f t="shared" si="178"/>
        <v>----</v>
      </c>
      <c r="AM477" t="str">
        <f t="shared" si="179"/>
        <v>----</v>
      </c>
      <c r="AN477" t="str">
        <f t="shared" si="180"/>
        <v>----</v>
      </c>
      <c r="AP477" s="4">
        <f t="shared" si="181"/>
        <v>545.36529812109291</v>
      </c>
      <c r="AQ477" s="4">
        <f t="shared" si="182"/>
        <v>545</v>
      </c>
      <c r="AR477" s="4">
        <f t="shared" si="183"/>
        <v>0.3652981210929056</v>
      </c>
      <c r="AU477">
        <v>-0.6206896551724137</v>
      </c>
      <c r="AV477">
        <v>2791294.3333333335</v>
      </c>
    </row>
    <row r="478" spans="1:48" x14ac:dyDescent="0.25">
      <c r="A478">
        <v>29</v>
      </c>
      <c r="B478">
        <v>38</v>
      </c>
      <c r="C478">
        <v>0</v>
      </c>
      <c r="D478">
        <v>12</v>
      </c>
      <c r="E478">
        <v>0</v>
      </c>
      <c r="F478">
        <v>0</v>
      </c>
      <c r="G478">
        <f t="shared" si="184"/>
        <v>-0.4827586206896548</v>
      </c>
      <c r="H478">
        <v>577.22904879999999</v>
      </c>
      <c r="J478">
        <v>2061876</v>
      </c>
      <c r="K478">
        <v>1780164</v>
      </c>
      <c r="L478">
        <v>2115673</v>
      </c>
      <c r="M478" t="str">
        <f t="shared" si="162"/>
        <v>Yes</v>
      </c>
      <c r="N478">
        <f t="shared" si="163"/>
        <v>1985904.3333333333</v>
      </c>
      <c r="P478">
        <v>0</v>
      </c>
      <c r="Q478">
        <v>0</v>
      </c>
      <c r="R478">
        <v>0</v>
      </c>
      <c r="S478" t="str">
        <f t="shared" si="164"/>
        <v>No</v>
      </c>
      <c r="T478">
        <f t="shared" si="165"/>
        <v>0</v>
      </c>
      <c r="V478">
        <f t="shared" si="166"/>
        <v>1.3103448275862069</v>
      </c>
      <c r="W478">
        <f t="shared" si="167"/>
        <v>0.41379310344827586</v>
      </c>
      <c r="Y478" s="4">
        <f t="shared" si="168"/>
        <v>577.22904877990004</v>
      </c>
      <c r="Z478">
        <f t="shared" si="169"/>
        <v>11</v>
      </c>
      <c r="AA478">
        <f t="shared" si="170"/>
        <v>0.37931034482758619</v>
      </c>
      <c r="AB478">
        <f t="shared" si="171"/>
        <v>0.28947368421052633</v>
      </c>
      <c r="AC478">
        <f t="shared" si="172"/>
        <v>0.91666666666666663</v>
      </c>
      <c r="AD478" t="str">
        <f t="shared" si="173"/>
        <v>CRAM</v>
      </c>
      <c r="AG478">
        <f t="shared" si="174"/>
        <v>0.21739130434782608</v>
      </c>
      <c r="AI478" t="str">
        <f t="shared" si="175"/>
        <v>----</v>
      </c>
      <c r="AJ478" t="str">
        <f t="shared" si="176"/>
        <v>----</v>
      </c>
      <c r="AK478" t="str">
        <f t="shared" si="177"/>
        <v>HUnSatLig</v>
      </c>
      <c r="AL478" t="str">
        <f t="shared" si="178"/>
        <v>----</v>
      </c>
      <c r="AM478" t="str">
        <f t="shared" si="179"/>
        <v>----</v>
      </c>
      <c r="AN478" t="str">
        <f t="shared" si="180"/>
        <v>----</v>
      </c>
      <c r="AP478" s="4">
        <f t="shared" si="181"/>
        <v>577.36252449806352</v>
      </c>
      <c r="AQ478" s="4">
        <f t="shared" si="182"/>
        <v>577</v>
      </c>
      <c r="AR478" s="4">
        <f t="shared" si="183"/>
        <v>0.36252449806352161</v>
      </c>
      <c r="AU478">
        <v>-0.4827586206896548</v>
      </c>
      <c r="AV478">
        <v>1985904.3333333333</v>
      </c>
    </row>
    <row r="479" spans="1:48" x14ac:dyDescent="0.25">
      <c r="A479">
        <v>29</v>
      </c>
      <c r="B479">
        <v>40</v>
      </c>
      <c r="C479">
        <v>0</v>
      </c>
      <c r="D479">
        <v>8</v>
      </c>
      <c r="E479">
        <v>0</v>
      </c>
      <c r="F479">
        <v>0</v>
      </c>
      <c r="G479">
        <f t="shared" si="184"/>
        <v>-0.8275862068965516</v>
      </c>
      <c r="H479">
        <v>515.26504039999998</v>
      </c>
      <c r="J479">
        <v>2657953</v>
      </c>
      <c r="K479">
        <v>2861409</v>
      </c>
      <c r="L479">
        <v>2604546</v>
      </c>
      <c r="M479" t="str">
        <f t="shared" si="162"/>
        <v>Yes</v>
      </c>
      <c r="N479">
        <f t="shared" si="163"/>
        <v>2707969.3333333335</v>
      </c>
      <c r="P479">
        <v>0</v>
      </c>
      <c r="Q479">
        <v>0</v>
      </c>
      <c r="R479">
        <v>0</v>
      </c>
      <c r="S479" t="str">
        <f t="shared" si="164"/>
        <v>No</v>
      </c>
      <c r="T479">
        <f t="shared" si="165"/>
        <v>0</v>
      </c>
      <c r="V479">
        <f t="shared" si="166"/>
        <v>1.3793103448275863</v>
      </c>
      <c r="W479">
        <f t="shared" si="167"/>
        <v>0.27586206896551724</v>
      </c>
      <c r="Y479" s="4">
        <f t="shared" si="168"/>
        <v>515.26504037990003</v>
      </c>
      <c r="Z479">
        <f t="shared" si="169"/>
        <v>10</v>
      </c>
      <c r="AA479">
        <f t="shared" si="170"/>
        <v>0.34482758620689657</v>
      </c>
      <c r="AB479">
        <f t="shared" si="171"/>
        <v>0.25</v>
      </c>
      <c r="AC479">
        <f t="shared" si="172"/>
        <v>1.25</v>
      </c>
      <c r="AD479" t="str">
        <f t="shared" si="173"/>
        <v>CRAM</v>
      </c>
      <c r="AG479">
        <f t="shared" si="174"/>
        <v>0.24</v>
      </c>
      <c r="AI479" t="str">
        <f t="shared" si="175"/>
        <v>----</v>
      </c>
      <c r="AJ479" t="str">
        <f t="shared" si="176"/>
        <v>----</v>
      </c>
      <c r="AK479" t="str">
        <f t="shared" si="177"/>
        <v>HUnSatLig</v>
      </c>
      <c r="AL479" t="str">
        <f t="shared" si="178"/>
        <v>----</v>
      </c>
      <c r="AM479" t="str">
        <f t="shared" si="179"/>
        <v>----</v>
      </c>
      <c r="AN479" t="str">
        <f t="shared" si="180"/>
        <v>----</v>
      </c>
      <c r="AP479" s="4">
        <f t="shared" si="181"/>
        <v>515.38418783350551</v>
      </c>
      <c r="AQ479" s="4">
        <f t="shared" si="182"/>
        <v>515</v>
      </c>
      <c r="AR479" s="4">
        <f t="shared" si="183"/>
        <v>0.38418783350550711</v>
      </c>
      <c r="AU479">
        <v>-0.8275862068965516</v>
      </c>
      <c r="AV479">
        <v>2707969.3333333335</v>
      </c>
    </row>
    <row r="480" spans="1:48" x14ac:dyDescent="0.25">
      <c r="A480">
        <v>29</v>
      </c>
      <c r="B480">
        <v>40</v>
      </c>
      <c r="C480">
        <v>0</v>
      </c>
      <c r="D480">
        <v>9</v>
      </c>
      <c r="E480">
        <v>0</v>
      </c>
      <c r="F480">
        <v>0</v>
      </c>
      <c r="G480">
        <f t="shared" si="184"/>
        <v>-0.7586206896551726</v>
      </c>
      <c r="H480">
        <v>531.25995499999999</v>
      </c>
      <c r="J480">
        <v>3720471</v>
      </c>
      <c r="K480">
        <v>3055667</v>
      </c>
      <c r="L480">
        <v>3464618</v>
      </c>
      <c r="M480" t="str">
        <f t="shared" si="162"/>
        <v>Yes</v>
      </c>
      <c r="N480">
        <f t="shared" si="163"/>
        <v>3413585.3333333335</v>
      </c>
      <c r="P480">
        <v>0</v>
      </c>
      <c r="Q480">
        <v>0</v>
      </c>
      <c r="R480">
        <v>0</v>
      </c>
      <c r="S480" t="str">
        <f t="shared" si="164"/>
        <v>No</v>
      </c>
      <c r="T480">
        <f t="shared" si="165"/>
        <v>0</v>
      </c>
      <c r="V480">
        <f t="shared" si="166"/>
        <v>1.3793103448275863</v>
      </c>
      <c r="W480">
        <f t="shared" si="167"/>
        <v>0.31034482758620691</v>
      </c>
      <c r="Y480" s="4">
        <f t="shared" si="168"/>
        <v>531.25995497990004</v>
      </c>
      <c r="Z480">
        <f t="shared" si="169"/>
        <v>10</v>
      </c>
      <c r="AA480">
        <f t="shared" si="170"/>
        <v>0.34482758620689657</v>
      </c>
      <c r="AB480">
        <f t="shared" si="171"/>
        <v>0.25</v>
      </c>
      <c r="AC480">
        <f t="shared" si="172"/>
        <v>1.1111111111111112</v>
      </c>
      <c r="AD480" t="str">
        <f t="shared" si="173"/>
        <v>CRAM</v>
      </c>
      <c r="AG480">
        <f t="shared" si="174"/>
        <v>0.22448979591836735</v>
      </c>
      <c r="AI480" t="str">
        <f t="shared" si="175"/>
        <v>----</v>
      </c>
      <c r="AJ480" t="str">
        <f t="shared" si="176"/>
        <v>----</v>
      </c>
      <c r="AK480" t="str">
        <f t="shared" si="177"/>
        <v>HUnSatLig</v>
      </c>
      <c r="AL480" t="str">
        <f t="shared" si="178"/>
        <v>----</v>
      </c>
      <c r="AM480" t="str">
        <f t="shared" si="179"/>
        <v>----</v>
      </c>
      <c r="AN480" t="str">
        <f t="shared" si="180"/>
        <v>----</v>
      </c>
      <c r="AP480" s="4">
        <f t="shared" si="181"/>
        <v>531.38280102199076</v>
      </c>
      <c r="AQ480" s="4">
        <f t="shared" si="182"/>
        <v>531</v>
      </c>
      <c r="AR480" s="4">
        <f t="shared" si="183"/>
        <v>0.38280102199075827</v>
      </c>
      <c r="AU480">
        <v>-0.7586206896551726</v>
      </c>
      <c r="AV480">
        <v>3413585.3333333335</v>
      </c>
    </row>
    <row r="481" spans="1:48" x14ac:dyDescent="0.25">
      <c r="A481">
        <v>29</v>
      </c>
      <c r="B481">
        <v>40</v>
      </c>
      <c r="C481">
        <v>0</v>
      </c>
      <c r="D481">
        <v>10</v>
      </c>
      <c r="E481">
        <v>0</v>
      </c>
      <c r="F481">
        <v>0</v>
      </c>
      <c r="G481">
        <f t="shared" si="184"/>
        <v>-0.68965517241379271</v>
      </c>
      <c r="H481">
        <v>547.25486960000001</v>
      </c>
      <c r="J481">
        <v>3396065</v>
      </c>
      <c r="K481">
        <v>3375585</v>
      </c>
      <c r="L481">
        <v>3068591</v>
      </c>
      <c r="M481" t="str">
        <f t="shared" si="162"/>
        <v>Yes</v>
      </c>
      <c r="N481">
        <f t="shared" si="163"/>
        <v>3280080.3333333335</v>
      </c>
      <c r="P481">
        <v>0</v>
      </c>
      <c r="Q481">
        <v>0</v>
      </c>
      <c r="R481">
        <v>0</v>
      </c>
      <c r="S481" t="str">
        <f t="shared" si="164"/>
        <v>No</v>
      </c>
      <c r="T481">
        <f t="shared" si="165"/>
        <v>0</v>
      </c>
      <c r="V481">
        <f t="shared" si="166"/>
        <v>1.3793103448275863</v>
      </c>
      <c r="W481">
        <f t="shared" si="167"/>
        <v>0.34482758620689657</v>
      </c>
      <c r="Y481" s="4">
        <f t="shared" si="168"/>
        <v>547.25486957990006</v>
      </c>
      <c r="Z481">
        <f t="shared" si="169"/>
        <v>10</v>
      </c>
      <c r="AA481">
        <f t="shared" si="170"/>
        <v>0.34482758620689657</v>
      </c>
      <c r="AB481">
        <f t="shared" si="171"/>
        <v>0.25</v>
      </c>
      <c r="AC481">
        <f t="shared" si="172"/>
        <v>1</v>
      </c>
      <c r="AD481" t="str">
        <f t="shared" si="173"/>
        <v>CRAM</v>
      </c>
      <c r="AG481">
        <f t="shared" si="174"/>
        <v>0.20833333333333334</v>
      </c>
      <c r="AI481" t="str">
        <f t="shared" si="175"/>
        <v>----</v>
      </c>
      <c r="AJ481" t="str">
        <f t="shared" si="176"/>
        <v>----</v>
      </c>
      <c r="AK481" t="str">
        <f t="shared" si="177"/>
        <v>HUnSatLig</v>
      </c>
      <c r="AL481" t="str">
        <f t="shared" si="178"/>
        <v>----</v>
      </c>
      <c r="AM481" t="str">
        <f t="shared" si="179"/>
        <v>----</v>
      </c>
      <c r="AN481" t="str">
        <f t="shared" si="180"/>
        <v>----</v>
      </c>
      <c r="AP481" s="4">
        <f t="shared" si="181"/>
        <v>547.38141421047612</v>
      </c>
      <c r="AQ481" s="4">
        <f t="shared" si="182"/>
        <v>547</v>
      </c>
      <c r="AR481" s="4">
        <f t="shared" si="183"/>
        <v>0.38141421047612312</v>
      </c>
      <c r="AU481">
        <v>-0.68965517241379271</v>
      </c>
      <c r="AV481">
        <v>3280080.3333333335</v>
      </c>
    </row>
    <row r="482" spans="1:48" x14ac:dyDescent="0.25">
      <c r="A482">
        <v>29</v>
      </c>
      <c r="B482">
        <v>42</v>
      </c>
      <c r="C482">
        <v>0</v>
      </c>
      <c r="D482">
        <v>7</v>
      </c>
      <c r="E482">
        <v>0</v>
      </c>
      <c r="F482">
        <v>0</v>
      </c>
      <c r="G482">
        <f t="shared" si="184"/>
        <v>-0.9655172413793105</v>
      </c>
      <c r="H482">
        <v>501.28577580000001</v>
      </c>
      <c r="J482">
        <v>2031503</v>
      </c>
      <c r="K482">
        <v>2008572</v>
      </c>
      <c r="L482">
        <v>1858729</v>
      </c>
      <c r="M482" t="str">
        <f t="shared" si="162"/>
        <v>Yes</v>
      </c>
      <c r="N482">
        <f t="shared" si="163"/>
        <v>1966268</v>
      </c>
      <c r="P482">
        <v>0</v>
      </c>
      <c r="Q482">
        <v>0</v>
      </c>
      <c r="R482">
        <v>0</v>
      </c>
      <c r="S482" t="str">
        <f t="shared" si="164"/>
        <v>No</v>
      </c>
      <c r="T482">
        <f t="shared" si="165"/>
        <v>0</v>
      </c>
      <c r="V482">
        <f t="shared" si="166"/>
        <v>1.4482758620689655</v>
      </c>
      <c r="W482">
        <f t="shared" si="167"/>
        <v>0.2413793103448276</v>
      </c>
      <c r="Y482" s="4">
        <f t="shared" si="168"/>
        <v>501.28577577990001</v>
      </c>
      <c r="Z482">
        <f t="shared" si="169"/>
        <v>9</v>
      </c>
      <c r="AA482">
        <f t="shared" si="170"/>
        <v>0.31034482758620691</v>
      </c>
      <c r="AB482">
        <f t="shared" si="171"/>
        <v>0.21428571428571427</v>
      </c>
      <c r="AC482">
        <f t="shared" si="172"/>
        <v>1.2857142857142858</v>
      </c>
      <c r="AD482" t="str">
        <f t="shared" si="173"/>
        <v>CRAM</v>
      </c>
      <c r="AG482">
        <f t="shared" si="174"/>
        <v>0.21568627450980393</v>
      </c>
      <c r="AI482" t="str">
        <f t="shared" si="175"/>
        <v>----</v>
      </c>
      <c r="AJ482" t="str">
        <f t="shared" si="176"/>
        <v>----</v>
      </c>
      <c r="AK482" t="str">
        <f t="shared" si="177"/>
        <v>HUnSatLig</v>
      </c>
      <c r="AL482" t="str">
        <f t="shared" si="178"/>
        <v>----</v>
      </c>
      <c r="AM482" t="str">
        <f t="shared" si="179"/>
        <v>----</v>
      </c>
      <c r="AN482" t="str">
        <f t="shared" si="180"/>
        <v>----</v>
      </c>
      <c r="AP482" s="4">
        <f t="shared" si="181"/>
        <v>501.40169073440336</v>
      </c>
      <c r="AQ482" s="4">
        <f t="shared" si="182"/>
        <v>501</v>
      </c>
      <c r="AR482" s="4">
        <f t="shared" si="183"/>
        <v>0.40169073440335978</v>
      </c>
      <c r="AU482">
        <v>-0.9655172413793105</v>
      </c>
      <c r="AV482">
        <v>1966268</v>
      </c>
    </row>
    <row r="483" spans="1:48" x14ac:dyDescent="0.25">
      <c r="A483">
        <v>29</v>
      </c>
      <c r="B483">
        <v>42</v>
      </c>
      <c r="C483">
        <v>0</v>
      </c>
      <c r="D483">
        <v>8</v>
      </c>
      <c r="E483">
        <v>0</v>
      </c>
      <c r="F483">
        <v>0</v>
      </c>
      <c r="G483">
        <f t="shared" si="184"/>
        <v>-0.89655172413793061</v>
      </c>
      <c r="H483">
        <v>517.28069040000003</v>
      </c>
      <c r="J483">
        <v>3573510</v>
      </c>
      <c r="K483">
        <v>3121546</v>
      </c>
      <c r="L483">
        <v>3127354</v>
      </c>
      <c r="M483" t="str">
        <f t="shared" si="162"/>
        <v>Yes</v>
      </c>
      <c r="N483">
        <f t="shared" si="163"/>
        <v>3274136.6666666665</v>
      </c>
      <c r="P483">
        <v>0</v>
      </c>
      <c r="Q483">
        <v>0</v>
      </c>
      <c r="R483">
        <v>0</v>
      </c>
      <c r="S483" t="str">
        <f t="shared" si="164"/>
        <v>No</v>
      </c>
      <c r="T483">
        <f t="shared" si="165"/>
        <v>0</v>
      </c>
      <c r="V483">
        <f t="shared" si="166"/>
        <v>1.4482758620689655</v>
      </c>
      <c r="W483">
        <f t="shared" si="167"/>
        <v>0.27586206896551724</v>
      </c>
      <c r="Y483" s="4">
        <f t="shared" si="168"/>
        <v>517.28069037990008</v>
      </c>
      <c r="Z483">
        <f t="shared" si="169"/>
        <v>9</v>
      </c>
      <c r="AA483">
        <f t="shared" si="170"/>
        <v>0.31034482758620691</v>
      </c>
      <c r="AB483">
        <f t="shared" si="171"/>
        <v>0.21428571428571427</v>
      </c>
      <c r="AC483">
        <f t="shared" si="172"/>
        <v>1.125</v>
      </c>
      <c r="AD483" t="str">
        <f t="shared" si="173"/>
        <v>CRAM</v>
      </c>
      <c r="AG483">
        <f t="shared" si="174"/>
        <v>0.2</v>
      </c>
      <c r="AI483" t="str">
        <f t="shared" si="175"/>
        <v>----</v>
      </c>
      <c r="AJ483" t="str">
        <f t="shared" si="176"/>
        <v>----</v>
      </c>
      <c r="AK483" t="str">
        <f t="shared" si="177"/>
        <v>HUnSatLig</v>
      </c>
      <c r="AL483" t="str">
        <f t="shared" si="178"/>
        <v>----</v>
      </c>
      <c r="AM483" t="str">
        <f t="shared" si="179"/>
        <v>----</v>
      </c>
      <c r="AN483" t="str">
        <f t="shared" si="180"/>
        <v>----</v>
      </c>
      <c r="AP483" s="4">
        <f t="shared" si="181"/>
        <v>517.40030392288872</v>
      </c>
      <c r="AQ483" s="4">
        <f t="shared" si="182"/>
        <v>517</v>
      </c>
      <c r="AR483" s="4">
        <f t="shared" si="183"/>
        <v>0.40030392288872463</v>
      </c>
      <c r="AU483">
        <v>-0.89655172413793061</v>
      </c>
      <c r="AV483">
        <v>3274136.6666666665</v>
      </c>
    </row>
    <row r="484" spans="1:48" x14ac:dyDescent="0.25">
      <c r="A484">
        <v>29</v>
      </c>
      <c r="B484">
        <v>42</v>
      </c>
      <c r="C484">
        <v>0</v>
      </c>
      <c r="D484">
        <v>9</v>
      </c>
      <c r="E484">
        <v>0</v>
      </c>
      <c r="F484">
        <v>0</v>
      </c>
      <c r="G484">
        <f t="shared" si="184"/>
        <v>-0.8275862068965516</v>
      </c>
      <c r="H484">
        <v>533.27560500000004</v>
      </c>
      <c r="J484">
        <v>3289417</v>
      </c>
      <c r="K484">
        <v>3137081</v>
      </c>
      <c r="L484">
        <v>3125720</v>
      </c>
      <c r="M484" t="str">
        <f t="shared" si="162"/>
        <v>Yes</v>
      </c>
      <c r="N484">
        <f t="shared" si="163"/>
        <v>3184072.6666666665</v>
      </c>
      <c r="P484">
        <v>0</v>
      </c>
      <c r="Q484">
        <v>0</v>
      </c>
      <c r="R484">
        <v>0</v>
      </c>
      <c r="S484" t="str">
        <f t="shared" si="164"/>
        <v>No</v>
      </c>
      <c r="T484">
        <f t="shared" si="165"/>
        <v>0</v>
      </c>
      <c r="V484">
        <f t="shared" si="166"/>
        <v>1.4482758620689655</v>
      </c>
      <c r="W484">
        <f t="shared" si="167"/>
        <v>0.31034482758620691</v>
      </c>
      <c r="Y484" s="4">
        <f t="shared" si="168"/>
        <v>533.27560497990009</v>
      </c>
      <c r="Z484">
        <f t="shared" si="169"/>
        <v>9</v>
      </c>
      <c r="AA484">
        <f t="shared" si="170"/>
        <v>0.31034482758620691</v>
      </c>
      <c r="AB484">
        <f t="shared" si="171"/>
        <v>0.21428571428571427</v>
      </c>
      <c r="AC484">
        <f t="shared" si="172"/>
        <v>1</v>
      </c>
      <c r="AD484" t="str">
        <f t="shared" si="173"/>
        <v>CRAM</v>
      </c>
      <c r="AG484">
        <f t="shared" si="174"/>
        <v>0.18367346938775511</v>
      </c>
      <c r="AI484" t="str">
        <f t="shared" si="175"/>
        <v>----</v>
      </c>
      <c r="AJ484" t="str">
        <f t="shared" si="176"/>
        <v>----</v>
      </c>
      <c r="AK484" t="str">
        <f t="shared" si="177"/>
        <v>HUnSatLig</v>
      </c>
      <c r="AL484" t="str">
        <f t="shared" si="178"/>
        <v>----</v>
      </c>
      <c r="AM484" t="str">
        <f t="shared" si="179"/>
        <v>----</v>
      </c>
      <c r="AN484" t="str">
        <f t="shared" si="180"/>
        <v>----</v>
      </c>
      <c r="AP484" s="4">
        <f t="shared" si="181"/>
        <v>533.39891711137409</v>
      </c>
      <c r="AQ484" s="4">
        <f t="shared" si="182"/>
        <v>533</v>
      </c>
      <c r="AR484" s="4">
        <f t="shared" si="183"/>
        <v>0.39891711137408947</v>
      </c>
      <c r="AU484">
        <v>-0.8275862068965516</v>
      </c>
      <c r="AV484">
        <v>3184072.6666666665</v>
      </c>
    </row>
    <row r="485" spans="1:48" x14ac:dyDescent="0.25">
      <c r="A485">
        <v>29</v>
      </c>
      <c r="B485">
        <v>42</v>
      </c>
      <c r="C485">
        <v>0</v>
      </c>
      <c r="D485">
        <v>10</v>
      </c>
      <c r="E485">
        <v>0</v>
      </c>
      <c r="F485">
        <v>0</v>
      </c>
      <c r="G485">
        <f t="shared" si="184"/>
        <v>-0.7586206896551726</v>
      </c>
      <c r="H485">
        <v>549.27051959999994</v>
      </c>
      <c r="J485">
        <v>3149274</v>
      </c>
      <c r="K485">
        <v>2884032</v>
      </c>
      <c r="L485">
        <v>2987707</v>
      </c>
      <c r="M485" t="str">
        <f t="shared" si="162"/>
        <v>Yes</v>
      </c>
      <c r="N485">
        <f t="shared" si="163"/>
        <v>3007004.3333333335</v>
      </c>
      <c r="P485">
        <v>0</v>
      </c>
      <c r="Q485">
        <v>0</v>
      </c>
      <c r="R485">
        <v>0</v>
      </c>
      <c r="S485" t="str">
        <f t="shared" si="164"/>
        <v>No</v>
      </c>
      <c r="T485">
        <f t="shared" si="165"/>
        <v>0</v>
      </c>
      <c r="V485">
        <f t="shared" si="166"/>
        <v>1.4482758620689655</v>
      </c>
      <c r="W485">
        <f t="shared" si="167"/>
        <v>0.34482758620689657</v>
      </c>
      <c r="Y485" s="4">
        <f t="shared" si="168"/>
        <v>549.2705195799</v>
      </c>
      <c r="Z485">
        <f t="shared" si="169"/>
        <v>9</v>
      </c>
      <c r="AA485">
        <f t="shared" si="170"/>
        <v>0.31034482758620691</v>
      </c>
      <c r="AB485">
        <f t="shared" si="171"/>
        <v>0.21428571428571427</v>
      </c>
      <c r="AC485">
        <f t="shared" si="172"/>
        <v>0.9</v>
      </c>
      <c r="AD485" t="str">
        <f t="shared" si="173"/>
        <v>CRAM</v>
      </c>
      <c r="AG485">
        <f t="shared" si="174"/>
        <v>0.16666666666666666</v>
      </c>
      <c r="AI485" t="str">
        <f t="shared" si="175"/>
        <v>----</v>
      </c>
      <c r="AJ485" t="str">
        <f t="shared" si="176"/>
        <v>----</v>
      </c>
      <c r="AK485" t="str">
        <f t="shared" si="177"/>
        <v>HUnSatLig</v>
      </c>
      <c r="AL485" t="str">
        <f t="shared" si="178"/>
        <v>----</v>
      </c>
      <c r="AM485" t="str">
        <f t="shared" si="179"/>
        <v>----</v>
      </c>
      <c r="AN485" t="str">
        <f t="shared" si="180"/>
        <v>----</v>
      </c>
      <c r="AP485" s="4">
        <f t="shared" si="181"/>
        <v>549.39753029985923</v>
      </c>
      <c r="AQ485" s="4">
        <f t="shared" si="182"/>
        <v>549</v>
      </c>
      <c r="AR485" s="4">
        <f t="shared" si="183"/>
        <v>0.39753029985922694</v>
      </c>
      <c r="AU485">
        <v>-0.7586206896551726</v>
      </c>
      <c r="AV485">
        <v>3007004.3333333335</v>
      </c>
    </row>
    <row r="486" spans="1:48" x14ac:dyDescent="0.25">
      <c r="A486">
        <v>30</v>
      </c>
      <c r="B486">
        <v>34</v>
      </c>
      <c r="C486">
        <v>0</v>
      </c>
      <c r="D486">
        <v>12</v>
      </c>
      <c r="E486">
        <v>0</v>
      </c>
      <c r="F486">
        <v>0</v>
      </c>
      <c r="G486">
        <f t="shared" si="184"/>
        <v>-0.33333333333333304</v>
      </c>
      <c r="H486">
        <v>585.1977488</v>
      </c>
      <c r="J486">
        <v>1654799</v>
      </c>
      <c r="K486">
        <v>1868259</v>
      </c>
      <c r="L486">
        <v>1595505</v>
      </c>
      <c r="M486" t="str">
        <f t="shared" si="162"/>
        <v>Yes</v>
      </c>
      <c r="N486">
        <f t="shared" si="163"/>
        <v>1706187.6666666667</v>
      </c>
      <c r="P486">
        <v>0</v>
      </c>
      <c r="Q486">
        <v>0</v>
      </c>
      <c r="R486">
        <v>0</v>
      </c>
      <c r="S486" t="str">
        <f t="shared" si="164"/>
        <v>No</v>
      </c>
      <c r="T486">
        <f t="shared" si="165"/>
        <v>0</v>
      </c>
      <c r="V486">
        <f t="shared" si="166"/>
        <v>1.1333333333333333</v>
      </c>
      <c r="W486">
        <f t="shared" si="167"/>
        <v>0.4</v>
      </c>
      <c r="Y486" s="4">
        <f t="shared" si="168"/>
        <v>585.19774877990005</v>
      </c>
      <c r="Z486">
        <f t="shared" si="169"/>
        <v>14</v>
      </c>
      <c r="AA486">
        <f t="shared" si="170"/>
        <v>0.46666666666666667</v>
      </c>
      <c r="AB486">
        <f t="shared" si="171"/>
        <v>0.41176470588235292</v>
      </c>
      <c r="AC486">
        <f t="shared" si="172"/>
        <v>1.1666666666666667</v>
      </c>
      <c r="AD486" t="str">
        <f t="shared" si="173"/>
        <v>CRAM</v>
      </c>
      <c r="AG486">
        <f t="shared" si="174"/>
        <v>0.33333333333333331</v>
      </c>
      <c r="AI486" t="str">
        <f t="shared" si="175"/>
        <v>----</v>
      </c>
      <c r="AJ486" t="str">
        <f t="shared" si="176"/>
        <v>----</v>
      </c>
      <c r="AK486" t="str">
        <f t="shared" si="177"/>
        <v>HUnSatLig</v>
      </c>
      <c r="AL486" t="str">
        <f t="shared" si="178"/>
        <v>----</v>
      </c>
      <c r="AM486" t="str">
        <f t="shared" si="179"/>
        <v>----</v>
      </c>
      <c r="AN486" t="str">
        <f t="shared" si="180"/>
        <v>----</v>
      </c>
      <c r="AP486" s="4">
        <f t="shared" si="181"/>
        <v>585.33306714260391</v>
      </c>
      <c r="AQ486" s="4">
        <f t="shared" si="182"/>
        <v>585</v>
      </c>
      <c r="AR486" s="4">
        <f t="shared" si="183"/>
        <v>0.33306714260390891</v>
      </c>
      <c r="AU486">
        <v>-0.33333333333333304</v>
      </c>
      <c r="AV486">
        <v>1706187.6666666667</v>
      </c>
    </row>
    <row r="487" spans="1:48" x14ac:dyDescent="0.25">
      <c r="A487">
        <v>30</v>
      </c>
      <c r="B487">
        <v>36</v>
      </c>
      <c r="C487">
        <v>0</v>
      </c>
      <c r="D487">
        <v>11</v>
      </c>
      <c r="E487">
        <v>0</v>
      </c>
      <c r="F487">
        <v>0</v>
      </c>
      <c r="G487">
        <f t="shared" si="184"/>
        <v>-0.46666666666666679</v>
      </c>
      <c r="H487">
        <v>571.21848420000003</v>
      </c>
      <c r="J487">
        <v>1604997</v>
      </c>
      <c r="K487">
        <v>1473788</v>
      </c>
      <c r="L487">
        <v>1826158</v>
      </c>
      <c r="M487" t="str">
        <f t="shared" si="162"/>
        <v>Yes</v>
      </c>
      <c r="N487">
        <f t="shared" si="163"/>
        <v>1634981</v>
      </c>
      <c r="P487">
        <v>0</v>
      </c>
      <c r="Q487">
        <v>0</v>
      </c>
      <c r="R487">
        <v>0</v>
      </c>
      <c r="S487" t="str">
        <f t="shared" si="164"/>
        <v>No</v>
      </c>
      <c r="T487">
        <f t="shared" si="165"/>
        <v>0</v>
      </c>
      <c r="V487">
        <f t="shared" si="166"/>
        <v>1.2</v>
      </c>
      <c r="W487">
        <f t="shared" si="167"/>
        <v>0.36666666666666664</v>
      </c>
      <c r="Y487" s="4">
        <f t="shared" si="168"/>
        <v>571.21848417989997</v>
      </c>
      <c r="Z487">
        <f t="shared" si="169"/>
        <v>13</v>
      </c>
      <c r="AA487">
        <f t="shared" si="170"/>
        <v>0.43333333333333335</v>
      </c>
      <c r="AB487">
        <f t="shared" si="171"/>
        <v>0.3611111111111111</v>
      </c>
      <c r="AC487">
        <f t="shared" si="172"/>
        <v>1.1818181818181819</v>
      </c>
      <c r="AD487" t="str">
        <f t="shared" si="173"/>
        <v>CRAM</v>
      </c>
      <c r="AG487">
        <f t="shared" si="174"/>
        <v>0.30612244897959184</v>
      </c>
      <c r="AI487" t="str">
        <f t="shared" si="175"/>
        <v>----</v>
      </c>
      <c r="AJ487" t="str">
        <f t="shared" si="176"/>
        <v>----</v>
      </c>
      <c r="AK487" t="str">
        <f t="shared" si="177"/>
        <v>HUnSatLig</v>
      </c>
      <c r="AL487" t="str">
        <f t="shared" si="178"/>
        <v>----</v>
      </c>
      <c r="AM487" t="str">
        <f t="shared" si="179"/>
        <v>----</v>
      </c>
      <c r="AN487" t="str">
        <f t="shared" si="180"/>
        <v>----</v>
      </c>
      <c r="AP487" s="4">
        <f t="shared" si="181"/>
        <v>571.35057004350176</v>
      </c>
      <c r="AQ487" s="4">
        <f t="shared" si="182"/>
        <v>571</v>
      </c>
      <c r="AR487" s="4">
        <f t="shared" si="183"/>
        <v>0.35057004350176157</v>
      </c>
      <c r="AU487">
        <v>-0.46666666666666679</v>
      </c>
      <c r="AV487">
        <v>1634981</v>
      </c>
    </row>
    <row r="488" spans="1:48" x14ac:dyDescent="0.25">
      <c r="A488">
        <v>30</v>
      </c>
      <c r="B488">
        <v>38</v>
      </c>
      <c r="C488">
        <v>0</v>
      </c>
      <c r="D488">
        <v>10</v>
      </c>
      <c r="E488">
        <v>0</v>
      </c>
      <c r="F488">
        <v>0</v>
      </c>
      <c r="G488">
        <f t="shared" si="184"/>
        <v>-0.59999999999999964</v>
      </c>
      <c r="H488">
        <v>557.23921959999996</v>
      </c>
      <c r="J488">
        <v>2043249</v>
      </c>
      <c r="K488">
        <v>2203915</v>
      </c>
      <c r="L488">
        <v>1524397</v>
      </c>
      <c r="M488" t="str">
        <f t="shared" si="162"/>
        <v>Yes</v>
      </c>
      <c r="N488">
        <f t="shared" si="163"/>
        <v>1923853.6666666667</v>
      </c>
      <c r="P488">
        <v>0</v>
      </c>
      <c r="Q488">
        <v>0</v>
      </c>
      <c r="R488">
        <v>0</v>
      </c>
      <c r="S488" t="str">
        <f t="shared" si="164"/>
        <v>No</v>
      </c>
      <c r="T488">
        <f t="shared" si="165"/>
        <v>0</v>
      </c>
      <c r="V488">
        <f t="shared" si="166"/>
        <v>1.2666666666666666</v>
      </c>
      <c r="W488">
        <f t="shared" si="167"/>
        <v>0.33333333333333331</v>
      </c>
      <c r="Y488" s="4">
        <f t="shared" si="168"/>
        <v>557.23921957990012</v>
      </c>
      <c r="Z488">
        <f t="shared" si="169"/>
        <v>12</v>
      </c>
      <c r="AA488">
        <f t="shared" si="170"/>
        <v>0.4</v>
      </c>
      <c r="AB488">
        <f t="shared" si="171"/>
        <v>0.31578947368421051</v>
      </c>
      <c r="AC488">
        <f t="shared" si="172"/>
        <v>1.2</v>
      </c>
      <c r="AD488" t="str">
        <f t="shared" si="173"/>
        <v>CRAM</v>
      </c>
      <c r="AG488">
        <f t="shared" si="174"/>
        <v>0.28000000000000003</v>
      </c>
      <c r="AI488" t="str">
        <f t="shared" si="175"/>
        <v>----</v>
      </c>
      <c r="AJ488" t="str">
        <f t="shared" si="176"/>
        <v>----</v>
      </c>
      <c r="AK488" t="str">
        <f t="shared" si="177"/>
        <v>HUnSatLig</v>
      </c>
      <c r="AL488" t="str">
        <f t="shared" si="178"/>
        <v>----</v>
      </c>
      <c r="AM488" t="str">
        <f t="shared" si="179"/>
        <v>----</v>
      </c>
      <c r="AN488" t="str">
        <f t="shared" si="180"/>
        <v>----</v>
      </c>
      <c r="AP488" s="4">
        <f t="shared" si="181"/>
        <v>557.36807294439984</v>
      </c>
      <c r="AQ488" s="4">
        <f t="shared" si="182"/>
        <v>557</v>
      </c>
      <c r="AR488" s="4">
        <f t="shared" si="183"/>
        <v>0.36807294439984162</v>
      </c>
      <c r="AU488">
        <v>-0.59999999999999964</v>
      </c>
      <c r="AV488">
        <v>1923853.6666666667</v>
      </c>
    </row>
    <row r="489" spans="1:48" x14ac:dyDescent="0.25">
      <c r="A489">
        <v>30</v>
      </c>
      <c r="B489">
        <v>38</v>
      </c>
      <c r="C489">
        <v>0</v>
      </c>
      <c r="D489">
        <v>11</v>
      </c>
      <c r="E489">
        <v>0</v>
      </c>
      <c r="F489">
        <v>0</v>
      </c>
      <c r="G489">
        <f t="shared" si="184"/>
        <v>-0.53333333333333321</v>
      </c>
      <c r="H489">
        <v>573.23413419999997</v>
      </c>
      <c r="J489">
        <v>2230556</v>
      </c>
      <c r="K489">
        <v>1941145</v>
      </c>
      <c r="L489">
        <v>1967387</v>
      </c>
      <c r="M489" t="str">
        <f t="shared" si="162"/>
        <v>Yes</v>
      </c>
      <c r="N489">
        <f t="shared" si="163"/>
        <v>2046362.6666666667</v>
      </c>
      <c r="P489">
        <v>0</v>
      </c>
      <c r="Q489">
        <v>0</v>
      </c>
      <c r="R489">
        <v>0</v>
      </c>
      <c r="S489" t="str">
        <f t="shared" si="164"/>
        <v>No</v>
      </c>
      <c r="T489">
        <f t="shared" si="165"/>
        <v>0</v>
      </c>
      <c r="V489">
        <f t="shared" si="166"/>
        <v>1.2666666666666666</v>
      </c>
      <c r="W489">
        <f t="shared" si="167"/>
        <v>0.36666666666666664</v>
      </c>
      <c r="Y489" s="4">
        <f t="shared" si="168"/>
        <v>573.23413417990002</v>
      </c>
      <c r="Z489">
        <f t="shared" si="169"/>
        <v>12</v>
      </c>
      <c r="AA489">
        <f t="shared" si="170"/>
        <v>0.4</v>
      </c>
      <c r="AB489">
        <f t="shared" si="171"/>
        <v>0.31578947368421051</v>
      </c>
      <c r="AC489">
        <f t="shared" si="172"/>
        <v>1.0909090909090908</v>
      </c>
      <c r="AD489" t="str">
        <f t="shared" si="173"/>
        <v>CRAM</v>
      </c>
      <c r="AG489">
        <f t="shared" si="174"/>
        <v>0.26530612244897961</v>
      </c>
      <c r="AI489" t="str">
        <f t="shared" si="175"/>
        <v>----</v>
      </c>
      <c r="AJ489" t="str">
        <f t="shared" si="176"/>
        <v>----</v>
      </c>
      <c r="AK489" t="str">
        <f t="shared" si="177"/>
        <v>HUnSatLig</v>
      </c>
      <c r="AL489" t="str">
        <f t="shared" si="178"/>
        <v>----</v>
      </c>
      <c r="AM489" t="str">
        <f t="shared" si="179"/>
        <v>----</v>
      </c>
      <c r="AN489" t="str">
        <f t="shared" si="180"/>
        <v>----</v>
      </c>
      <c r="AP489" s="4">
        <f t="shared" si="181"/>
        <v>573.36668613288498</v>
      </c>
      <c r="AQ489" s="4">
        <f t="shared" si="182"/>
        <v>573</v>
      </c>
      <c r="AR489" s="4">
        <f t="shared" si="183"/>
        <v>0.36668613288497909</v>
      </c>
      <c r="AU489">
        <v>-0.53333333333333321</v>
      </c>
      <c r="AV489">
        <v>2046362.6666666667</v>
      </c>
    </row>
    <row r="490" spans="1:48" x14ac:dyDescent="0.25">
      <c r="A490">
        <v>30</v>
      </c>
      <c r="B490">
        <v>38</v>
      </c>
      <c r="C490">
        <v>0</v>
      </c>
      <c r="D490">
        <v>12</v>
      </c>
      <c r="E490">
        <v>0</v>
      </c>
      <c r="F490">
        <v>0</v>
      </c>
      <c r="G490">
        <f t="shared" si="184"/>
        <v>-0.46666666666666679</v>
      </c>
      <c r="H490">
        <v>589.22904879999999</v>
      </c>
      <c r="J490">
        <v>1704154</v>
      </c>
      <c r="K490">
        <v>1997532</v>
      </c>
      <c r="L490">
        <v>1586517</v>
      </c>
      <c r="M490" t="str">
        <f t="shared" si="162"/>
        <v>Yes</v>
      </c>
      <c r="N490">
        <f t="shared" si="163"/>
        <v>1762734.3333333333</v>
      </c>
      <c r="P490">
        <v>0</v>
      </c>
      <c r="Q490">
        <v>0</v>
      </c>
      <c r="R490">
        <v>0</v>
      </c>
      <c r="S490" t="str">
        <f t="shared" si="164"/>
        <v>No</v>
      </c>
      <c r="T490">
        <f t="shared" si="165"/>
        <v>0</v>
      </c>
      <c r="V490">
        <f t="shared" si="166"/>
        <v>1.2666666666666666</v>
      </c>
      <c r="W490">
        <f t="shared" si="167"/>
        <v>0.4</v>
      </c>
      <c r="Y490" s="4">
        <f t="shared" si="168"/>
        <v>589.22904877990004</v>
      </c>
      <c r="Z490">
        <f t="shared" si="169"/>
        <v>12</v>
      </c>
      <c r="AA490">
        <f t="shared" si="170"/>
        <v>0.4</v>
      </c>
      <c r="AB490">
        <f t="shared" si="171"/>
        <v>0.31578947368421051</v>
      </c>
      <c r="AC490">
        <f t="shared" si="172"/>
        <v>1</v>
      </c>
      <c r="AD490" t="str">
        <f t="shared" si="173"/>
        <v>CRAM</v>
      </c>
      <c r="AG490">
        <f t="shared" si="174"/>
        <v>0.25</v>
      </c>
      <c r="AI490" t="str">
        <f t="shared" si="175"/>
        <v>----</v>
      </c>
      <c r="AJ490" t="str">
        <f t="shared" si="176"/>
        <v>----</v>
      </c>
      <c r="AK490" t="str">
        <f t="shared" si="177"/>
        <v>HUnSatLig</v>
      </c>
      <c r="AL490" t="str">
        <f t="shared" si="178"/>
        <v>----</v>
      </c>
      <c r="AM490" t="str">
        <f t="shared" si="179"/>
        <v>----</v>
      </c>
      <c r="AN490" t="str">
        <f t="shared" si="180"/>
        <v>----</v>
      </c>
      <c r="AP490" s="4">
        <f t="shared" si="181"/>
        <v>589.36529932137034</v>
      </c>
      <c r="AQ490" s="4">
        <f t="shared" si="182"/>
        <v>589</v>
      </c>
      <c r="AR490" s="4">
        <f t="shared" si="183"/>
        <v>0.36529932137034393</v>
      </c>
      <c r="AU490">
        <v>-0.46666666666666679</v>
      </c>
      <c r="AV490">
        <v>1762734.3333333333</v>
      </c>
    </row>
    <row r="491" spans="1:48" x14ac:dyDescent="0.25">
      <c r="A491">
        <v>30</v>
      </c>
      <c r="B491">
        <v>40</v>
      </c>
      <c r="C491">
        <v>0</v>
      </c>
      <c r="D491">
        <v>8</v>
      </c>
      <c r="E491">
        <v>0</v>
      </c>
      <c r="F491">
        <v>0</v>
      </c>
      <c r="G491">
        <f t="shared" si="184"/>
        <v>-0.79999999999999982</v>
      </c>
      <c r="H491">
        <v>527.26504039999998</v>
      </c>
      <c r="J491">
        <v>1915040</v>
      </c>
      <c r="K491">
        <v>1894424</v>
      </c>
      <c r="L491">
        <v>1675080</v>
      </c>
      <c r="M491" t="str">
        <f t="shared" si="162"/>
        <v>Yes</v>
      </c>
      <c r="N491">
        <f t="shared" si="163"/>
        <v>1828181.3333333333</v>
      </c>
      <c r="P491">
        <v>0</v>
      </c>
      <c r="Q491">
        <v>0</v>
      </c>
      <c r="R491">
        <v>0</v>
      </c>
      <c r="S491" t="str">
        <f t="shared" si="164"/>
        <v>No</v>
      </c>
      <c r="T491">
        <f t="shared" si="165"/>
        <v>0</v>
      </c>
      <c r="V491">
        <f t="shared" si="166"/>
        <v>1.3333333333333333</v>
      </c>
      <c r="W491">
        <f t="shared" si="167"/>
        <v>0.26666666666666666</v>
      </c>
      <c r="Y491" s="4">
        <f t="shared" si="168"/>
        <v>527.26504037990003</v>
      </c>
      <c r="Z491">
        <f t="shared" si="169"/>
        <v>11</v>
      </c>
      <c r="AA491">
        <f t="shared" si="170"/>
        <v>0.36666666666666664</v>
      </c>
      <c r="AB491">
        <f t="shared" si="171"/>
        <v>0.27500000000000002</v>
      </c>
      <c r="AC491">
        <f t="shared" si="172"/>
        <v>1.375</v>
      </c>
      <c r="AD491" t="str">
        <f t="shared" si="173"/>
        <v>CRAM</v>
      </c>
      <c r="AG491">
        <f t="shared" si="174"/>
        <v>0.26923076923076922</v>
      </c>
      <c r="AI491" t="str">
        <f t="shared" si="175"/>
        <v>----</v>
      </c>
      <c r="AJ491" t="str">
        <f t="shared" si="176"/>
        <v>----</v>
      </c>
      <c r="AK491" t="str">
        <f t="shared" si="177"/>
        <v>HUnSatLig</v>
      </c>
      <c r="AL491" t="str">
        <f t="shared" si="178"/>
        <v>----</v>
      </c>
      <c r="AM491" t="str">
        <f t="shared" si="179"/>
        <v>----</v>
      </c>
      <c r="AN491" t="str">
        <f t="shared" si="180"/>
        <v>----</v>
      </c>
      <c r="AP491" s="4">
        <f t="shared" si="181"/>
        <v>527.38696265681233</v>
      </c>
      <c r="AQ491" s="4">
        <f t="shared" si="182"/>
        <v>527</v>
      </c>
      <c r="AR491" s="4">
        <f t="shared" si="183"/>
        <v>0.38696265681232944</v>
      </c>
      <c r="AU491">
        <v>-0.79999999999999982</v>
      </c>
      <c r="AV491">
        <v>1828181.3333333333</v>
      </c>
    </row>
    <row r="492" spans="1:48" x14ac:dyDescent="0.25">
      <c r="A492">
        <v>30</v>
      </c>
      <c r="B492">
        <v>40</v>
      </c>
      <c r="C492">
        <v>0</v>
      </c>
      <c r="D492">
        <v>9</v>
      </c>
      <c r="E492">
        <v>0</v>
      </c>
      <c r="F492">
        <v>0</v>
      </c>
      <c r="G492">
        <f t="shared" si="184"/>
        <v>-0.73333333333333339</v>
      </c>
      <c r="H492">
        <v>543.25995499999999</v>
      </c>
      <c r="J492">
        <v>2150873</v>
      </c>
      <c r="K492">
        <v>2152466</v>
      </c>
      <c r="L492">
        <v>2227848</v>
      </c>
      <c r="M492" t="str">
        <f t="shared" si="162"/>
        <v>Yes</v>
      </c>
      <c r="N492">
        <f t="shared" si="163"/>
        <v>2177062.3333333335</v>
      </c>
      <c r="P492">
        <v>0</v>
      </c>
      <c r="Q492">
        <v>0</v>
      </c>
      <c r="R492">
        <v>0</v>
      </c>
      <c r="S492" t="str">
        <f t="shared" si="164"/>
        <v>No</v>
      </c>
      <c r="T492">
        <f t="shared" si="165"/>
        <v>0</v>
      </c>
      <c r="V492">
        <f t="shared" si="166"/>
        <v>1.3333333333333333</v>
      </c>
      <c r="W492">
        <f t="shared" si="167"/>
        <v>0.3</v>
      </c>
      <c r="Y492" s="4">
        <f t="shared" si="168"/>
        <v>543.25995497990004</v>
      </c>
      <c r="Z492">
        <f t="shared" si="169"/>
        <v>11</v>
      </c>
      <c r="AA492">
        <f t="shared" si="170"/>
        <v>0.36666666666666664</v>
      </c>
      <c r="AB492">
        <f t="shared" si="171"/>
        <v>0.27500000000000002</v>
      </c>
      <c r="AC492">
        <f t="shared" si="172"/>
        <v>1.2222222222222223</v>
      </c>
      <c r="AD492" t="str">
        <f t="shared" si="173"/>
        <v>CRAM</v>
      </c>
      <c r="AG492">
        <f t="shared" si="174"/>
        <v>0.25490196078431371</v>
      </c>
      <c r="AI492" t="str">
        <f t="shared" si="175"/>
        <v>----</v>
      </c>
      <c r="AJ492" t="str">
        <f t="shared" si="176"/>
        <v>----</v>
      </c>
      <c r="AK492" t="str">
        <f t="shared" si="177"/>
        <v>HUnSatLig</v>
      </c>
      <c r="AL492" t="str">
        <f t="shared" si="178"/>
        <v>----</v>
      </c>
      <c r="AM492" t="str">
        <f t="shared" si="179"/>
        <v>----</v>
      </c>
      <c r="AN492" t="str">
        <f t="shared" si="180"/>
        <v>----</v>
      </c>
      <c r="AP492" s="4">
        <f t="shared" si="181"/>
        <v>543.38557584529769</v>
      </c>
      <c r="AQ492" s="4">
        <f t="shared" si="182"/>
        <v>543</v>
      </c>
      <c r="AR492" s="4">
        <f t="shared" si="183"/>
        <v>0.38557584529769429</v>
      </c>
      <c r="AU492">
        <v>-0.73333333333333339</v>
      </c>
      <c r="AV492">
        <v>2177062.3333333335</v>
      </c>
    </row>
    <row r="493" spans="1:48" x14ac:dyDescent="0.25">
      <c r="A493">
        <v>30</v>
      </c>
      <c r="B493">
        <v>40</v>
      </c>
      <c r="C493">
        <v>0</v>
      </c>
      <c r="D493">
        <v>10</v>
      </c>
      <c r="E493">
        <v>0</v>
      </c>
      <c r="F493">
        <v>0</v>
      </c>
      <c r="G493">
        <f t="shared" si="184"/>
        <v>-0.66666666666666696</v>
      </c>
      <c r="H493">
        <v>559.25486960000001</v>
      </c>
      <c r="J493">
        <v>2308930</v>
      </c>
      <c r="K493">
        <v>2303184</v>
      </c>
      <c r="L493">
        <v>1952920</v>
      </c>
      <c r="M493" t="str">
        <f t="shared" si="162"/>
        <v>Yes</v>
      </c>
      <c r="N493">
        <f t="shared" si="163"/>
        <v>2188344.6666666665</v>
      </c>
      <c r="P493">
        <v>0</v>
      </c>
      <c r="Q493">
        <v>0</v>
      </c>
      <c r="R493">
        <v>0</v>
      </c>
      <c r="S493" t="str">
        <f t="shared" si="164"/>
        <v>No</v>
      </c>
      <c r="T493">
        <f t="shared" si="165"/>
        <v>0</v>
      </c>
      <c r="V493">
        <f t="shared" si="166"/>
        <v>1.3333333333333333</v>
      </c>
      <c r="W493">
        <f t="shared" si="167"/>
        <v>0.33333333333333331</v>
      </c>
      <c r="Y493" s="4">
        <f t="shared" si="168"/>
        <v>559.25486957990006</v>
      </c>
      <c r="Z493">
        <f t="shared" si="169"/>
        <v>11</v>
      </c>
      <c r="AA493">
        <f t="shared" si="170"/>
        <v>0.36666666666666664</v>
      </c>
      <c r="AB493">
        <f t="shared" si="171"/>
        <v>0.27500000000000002</v>
      </c>
      <c r="AC493">
        <f t="shared" si="172"/>
        <v>1.1000000000000001</v>
      </c>
      <c r="AD493" t="str">
        <f t="shared" si="173"/>
        <v>CRAM</v>
      </c>
      <c r="AG493">
        <f t="shared" si="174"/>
        <v>0.24</v>
      </c>
      <c r="AI493" t="str">
        <f t="shared" si="175"/>
        <v>----</v>
      </c>
      <c r="AJ493" t="str">
        <f t="shared" si="176"/>
        <v>----</v>
      </c>
      <c r="AK493" t="str">
        <f t="shared" si="177"/>
        <v>HUnSatLig</v>
      </c>
      <c r="AL493" t="str">
        <f t="shared" si="178"/>
        <v>----</v>
      </c>
      <c r="AM493" t="str">
        <f t="shared" si="179"/>
        <v>----</v>
      </c>
      <c r="AN493" t="str">
        <f t="shared" si="180"/>
        <v>----</v>
      </c>
      <c r="AP493" s="4">
        <f t="shared" si="181"/>
        <v>559.38418903378295</v>
      </c>
      <c r="AQ493" s="4">
        <f t="shared" si="182"/>
        <v>559</v>
      </c>
      <c r="AR493" s="4">
        <f t="shared" si="183"/>
        <v>0.38418903378294544</v>
      </c>
      <c r="AU493">
        <v>-0.66666666666666696</v>
      </c>
      <c r="AV493">
        <v>2188344.6666666665</v>
      </c>
    </row>
    <row r="494" spans="1:48" x14ac:dyDescent="0.25">
      <c r="A494">
        <v>30</v>
      </c>
      <c r="B494">
        <v>40</v>
      </c>
      <c r="C494">
        <v>0</v>
      </c>
      <c r="D494">
        <v>11</v>
      </c>
      <c r="E494">
        <v>0</v>
      </c>
      <c r="F494">
        <v>0</v>
      </c>
      <c r="G494">
        <f t="shared" si="184"/>
        <v>-0.59999999999999964</v>
      </c>
      <c r="H494">
        <v>575.24978420000002</v>
      </c>
      <c r="J494">
        <v>1969323</v>
      </c>
      <c r="K494">
        <v>2316849</v>
      </c>
      <c r="L494">
        <v>1989822</v>
      </c>
      <c r="M494" t="str">
        <f t="shared" si="162"/>
        <v>Yes</v>
      </c>
      <c r="N494">
        <f t="shared" si="163"/>
        <v>2091998</v>
      </c>
      <c r="P494">
        <v>0</v>
      </c>
      <c r="Q494">
        <v>0</v>
      </c>
      <c r="R494">
        <v>0</v>
      </c>
      <c r="S494" t="str">
        <f t="shared" si="164"/>
        <v>No</v>
      </c>
      <c r="T494">
        <f t="shared" si="165"/>
        <v>0</v>
      </c>
      <c r="V494">
        <f t="shared" si="166"/>
        <v>1.3333333333333333</v>
      </c>
      <c r="W494">
        <f t="shared" si="167"/>
        <v>0.36666666666666664</v>
      </c>
      <c r="Y494" s="4">
        <f t="shared" si="168"/>
        <v>575.24978417990008</v>
      </c>
      <c r="Z494">
        <f t="shared" si="169"/>
        <v>11</v>
      </c>
      <c r="AA494">
        <f t="shared" si="170"/>
        <v>0.36666666666666664</v>
      </c>
      <c r="AB494">
        <f t="shared" si="171"/>
        <v>0.27500000000000002</v>
      </c>
      <c r="AC494">
        <f t="shared" si="172"/>
        <v>1</v>
      </c>
      <c r="AD494" t="str">
        <f t="shared" si="173"/>
        <v>CRAM</v>
      </c>
      <c r="AG494">
        <f t="shared" si="174"/>
        <v>0.22448979591836735</v>
      </c>
      <c r="AI494" t="str">
        <f t="shared" si="175"/>
        <v>----</v>
      </c>
      <c r="AJ494" t="str">
        <f t="shared" si="176"/>
        <v>----</v>
      </c>
      <c r="AK494" t="str">
        <f t="shared" si="177"/>
        <v>HUnSatLig</v>
      </c>
      <c r="AL494" t="str">
        <f t="shared" si="178"/>
        <v>----</v>
      </c>
      <c r="AM494" t="str">
        <f t="shared" si="179"/>
        <v>----</v>
      </c>
      <c r="AN494" t="str">
        <f t="shared" si="180"/>
        <v>----</v>
      </c>
      <c r="AP494" s="4">
        <f t="shared" si="181"/>
        <v>575.38280222226831</v>
      </c>
      <c r="AQ494" s="4">
        <f t="shared" si="182"/>
        <v>575</v>
      </c>
      <c r="AR494" s="4">
        <f t="shared" si="183"/>
        <v>0.38280222226831029</v>
      </c>
      <c r="AU494">
        <v>-0.59999999999999964</v>
      </c>
      <c r="AV494">
        <v>2091998</v>
      </c>
    </row>
    <row r="495" spans="1:48" x14ac:dyDescent="0.25">
      <c r="A495">
        <v>30</v>
      </c>
      <c r="B495">
        <v>42</v>
      </c>
      <c r="C495">
        <v>0</v>
      </c>
      <c r="D495">
        <v>8</v>
      </c>
      <c r="E495">
        <v>0</v>
      </c>
      <c r="F495">
        <v>0</v>
      </c>
      <c r="G495">
        <f t="shared" si="184"/>
        <v>-0.86666666666666625</v>
      </c>
      <c r="H495">
        <v>529.28069040000003</v>
      </c>
      <c r="J495">
        <v>2744543</v>
      </c>
      <c r="K495">
        <v>2482728</v>
      </c>
      <c r="L495">
        <v>2345850</v>
      </c>
      <c r="M495" t="str">
        <f t="shared" si="162"/>
        <v>Yes</v>
      </c>
      <c r="N495">
        <f t="shared" si="163"/>
        <v>2524373.6666666665</v>
      </c>
      <c r="P495">
        <v>0</v>
      </c>
      <c r="Q495">
        <v>0</v>
      </c>
      <c r="R495">
        <v>0</v>
      </c>
      <c r="S495" t="str">
        <f t="shared" si="164"/>
        <v>No</v>
      </c>
      <c r="T495">
        <f t="shared" si="165"/>
        <v>0</v>
      </c>
      <c r="V495">
        <f t="shared" si="166"/>
        <v>1.4</v>
      </c>
      <c r="W495">
        <f t="shared" si="167"/>
        <v>0.26666666666666666</v>
      </c>
      <c r="Y495" s="4">
        <f t="shared" si="168"/>
        <v>529.28069037990008</v>
      </c>
      <c r="Z495">
        <f t="shared" si="169"/>
        <v>10</v>
      </c>
      <c r="AA495">
        <f t="shared" si="170"/>
        <v>0.33333333333333331</v>
      </c>
      <c r="AB495">
        <f t="shared" si="171"/>
        <v>0.23809523809523808</v>
      </c>
      <c r="AC495">
        <f t="shared" si="172"/>
        <v>1.25</v>
      </c>
      <c r="AD495" t="str">
        <f t="shared" si="173"/>
        <v>CRAM</v>
      </c>
      <c r="AG495">
        <f t="shared" si="174"/>
        <v>0.23076923076923078</v>
      </c>
      <c r="AI495" t="str">
        <f t="shared" si="175"/>
        <v>----</v>
      </c>
      <c r="AJ495" t="str">
        <f t="shared" si="176"/>
        <v>----</v>
      </c>
      <c r="AK495" t="str">
        <f t="shared" si="177"/>
        <v>HUnSatLig</v>
      </c>
      <c r="AL495" t="str">
        <f t="shared" si="178"/>
        <v>----</v>
      </c>
      <c r="AM495" t="str">
        <f t="shared" si="179"/>
        <v>----</v>
      </c>
      <c r="AN495" t="str">
        <f t="shared" si="180"/>
        <v>----</v>
      </c>
      <c r="AP495" s="4">
        <f t="shared" si="181"/>
        <v>529.40307874619566</v>
      </c>
      <c r="AQ495" s="4">
        <f t="shared" si="182"/>
        <v>529</v>
      </c>
      <c r="AR495" s="4">
        <f t="shared" si="183"/>
        <v>0.40307874619566064</v>
      </c>
      <c r="AU495">
        <v>-0.86666666666666625</v>
      </c>
      <c r="AV495">
        <v>2524373.6666666665</v>
      </c>
    </row>
    <row r="496" spans="1:48" x14ac:dyDescent="0.25">
      <c r="A496">
        <v>30</v>
      </c>
      <c r="B496">
        <v>42</v>
      </c>
      <c r="C496">
        <v>0</v>
      </c>
      <c r="D496">
        <v>9</v>
      </c>
      <c r="E496">
        <v>0</v>
      </c>
      <c r="F496">
        <v>0</v>
      </c>
      <c r="G496">
        <f t="shared" si="184"/>
        <v>-0.79999999999999982</v>
      </c>
      <c r="H496">
        <v>545.27560500000004</v>
      </c>
      <c r="J496">
        <v>2745313</v>
      </c>
      <c r="K496">
        <v>2633212</v>
      </c>
      <c r="L496">
        <v>2854558</v>
      </c>
      <c r="M496" t="str">
        <f t="shared" si="162"/>
        <v>Yes</v>
      </c>
      <c r="N496">
        <f t="shared" si="163"/>
        <v>2744361</v>
      </c>
      <c r="P496">
        <v>0</v>
      </c>
      <c r="Q496">
        <v>0</v>
      </c>
      <c r="R496">
        <v>0</v>
      </c>
      <c r="S496" t="str">
        <f t="shared" si="164"/>
        <v>No</v>
      </c>
      <c r="T496">
        <f t="shared" si="165"/>
        <v>0</v>
      </c>
      <c r="V496">
        <f t="shared" si="166"/>
        <v>1.4</v>
      </c>
      <c r="W496">
        <f t="shared" si="167"/>
        <v>0.3</v>
      </c>
      <c r="Y496" s="4">
        <f t="shared" si="168"/>
        <v>545.27560497990009</v>
      </c>
      <c r="Z496">
        <f t="shared" si="169"/>
        <v>10</v>
      </c>
      <c r="AA496">
        <f t="shared" si="170"/>
        <v>0.33333333333333331</v>
      </c>
      <c r="AB496">
        <f t="shared" si="171"/>
        <v>0.23809523809523808</v>
      </c>
      <c r="AC496">
        <f t="shared" si="172"/>
        <v>1.1111111111111112</v>
      </c>
      <c r="AD496" t="str">
        <f t="shared" si="173"/>
        <v>CRAM</v>
      </c>
      <c r="AG496">
        <f t="shared" si="174"/>
        <v>0.21568627450980393</v>
      </c>
      <c r="AI496" t="str">
        <f t="shared" si="175"/>
        <v>----</v>
      </c>
      <c r="AJ496" t="str">
        <f t="shared" si="176"/>
        <v>----</v>
      </c>
      <c r="AK496" t="str">
        <f t="shared" si="177"/>
        <v>HUnSatLig</v>
      </c>
      <c r="AL496" t="str">
        <f t="shared" si="178"/>
        <v>----</v>
      </c>
      <c r="AM496" t="str">
        <f t="shared" si="179"/>
        <v>----</v>
      </c>
      <c r="AN496" t="str">
        <f t="shared" si="180"/>
        <v>----</v>
      </c>
      <c r="AP496" s="4">
        <f t="shared" si="181"/>
        <v>545.40169193468091</v>
      </c>
      <c r="AQ496" s="4">
        <f t="shared" si="182"/>
        <v>545</v>
      </c>
      <c r="AR496" s="4">
        <f t="shared" si="183"/>
        <v>0.4016919346809118</v>
      </c>
      <c r="AU496">
        <v>-0.79999999999999982</v>
      </c>
      <c r="AV496">
        <v>2744361</v>
      </c>
    </row>
    <row r="497" spans="1:48" x14ac:dyDescent="0.25">
      <c r="A497">
        <v>30</v>
      </c>
      <c r="B497">
        <v>42</v>
      </c>
      <c r="C497">
        <v>0</v>
      </c>
      <c r="D497">
        <v>10</v>
      </c>
      <c r="E497">
        <v>0</v>
      </c>
      <c r="F497">
        <v>0</v>
      </c>
      <c r="G497">
        <f t="shared" si="184"/>
        <v>-0.73333333333333339</v>
      </c>
      <c r="H497">
        <v>561.27051959999994</v>
      </c>
      <c r="J497">
        <v>3164428</v>
      </c>
      <c r="K497">
        <v>2911375</v>
      </c>
      <c r="L497">
        <v>2483323</v>
      </c>
      <c r="M497" t="str">
        <f t="shared" si="162"/>
        <v>Yes</v>
      </c>
      <c r="N497">
        <f t="shared" si="163"/>
        <v>2853042</v>
      </c>
      <c r="P497">
        <v>0</v>
      </c>
      <c r="Q497">
        <v>0</v>
      </c>
      <c r="R497">
        <v>0</v>
      </c>
      <c r="S497" t="str">
        <f t="shared" si="164"/>
        <v>No</v>
      </c>
      <c r="T497">
        <f t="shared" si="165"/>
        <v>0</v>
      </c>
      <c r="V497">
        <f t="shared" si="166"/>
        <v>1.4</v>
      </c>
      <c r="W497">
        <f t="shared" si="167"/>
        <v>0.33333333333333331</v>
      </c>
      <c r="Y497" s="4">
        <f t="shared" si="168"/>
        <v>561.2705195799</v>
      </c>
      <c r="Z497">
        <f t="shared" si="169"/>
        <v>10</v>
      </c>
      <c r="AA497">
        <f t="shared" si="170"/>
        <v>0.33333333333333331</v>
      </c>
      <c r="AB497">
        <f t="shared" si="171"/>
        <v>0.23809523809523808</v>
      </c>
      <c r="AC497">
        <f t="shared" si="172"/>
        <v>1</v>
      </c>
      <c r="AD497" t="str">
        <f t="shared" si="173"/>
        <v>CRAM</v>
      </c>
      <c r="AG497">
        <f t="shared" si="174"/>
        <v>0.2</v>
      </c>
      <c r="AI497" t="str">
        <f t="shared" si="175"/>
        <v>----</v>
      </c>
      <c r="AJ497" t="str">
        <f t="shared" si="176"/>
        <v>----</v>
      </c>
      <c r="AK497" t="str">
        <f t="shared" si="177"/>
        <v>HUnSatLig</v>
      </c>
      <c r="AL497" t="str">
        <f t="shared" si="178"/>
        <v>----</v>
      </c>
      <c r="AM497" t="str">
        <f t="shared" si="179"/>
        <v>----</v>
      </c>
      <c r="AN497" t="str">
        <f t="shared" si="180"/>
        <v>----</v>
      </c>
      <c r="AP497" s="4">
        <f t="shared" si="181"/>
        <v>561.40030512316616</v>
      </c>
      <c r="AQ497" s="4">
        <f t="shared" si="182"/>
        <v>561</v>
      </c>
      <c r="AR497" s="4">
        <f t="shared" si="183"/>
        <v>0.40030512316616296</v>
      </c>
      <c r="AU497">
        <v>-0.73333333333333339</v>
      </c>
      <c r="AV497">
        <v>2853042</v>
      </c>
    </row>
    <row r="498" spans="1:48" x14ac:dyDescent="0.25">
      <c r="A498">
        <v>30</v>
      </c>
      <c r="B498">
        <v>42</v>
      </c>
      <c r="C498">
        <v>0</v>
      </c>
      <c r="D498">
        <v>11</v>
      </c>
      <c r="E498">
        <v>0</v>
      </c>
      <c r="F498">
        <v>0</v>
      </c>
      <c r="G498">
        <f t="shared" si="184"/>
        <v>-0.66666666666666696</v>
      </c>
      <c r="H498">
        <v>577.26543419999996</v>
      </c>
      <c r="J498">
        <v>2438705</v>
      </c>
      <c r="K498">
        <v>2104258</v>
      </c>
      <c r="L498">
        <v>1826391</v>
      </c>
      <c r="M498" t="str">
        <f t="shared" si="162"/>
        <v>Yes</v>
      </c>
      <c r="N498">
        <f t="shared" si="163"/>
        <v>2123118</v>
      </c>
      <c r="P498">
        <v>0</v>
      </c>
      <c r="Q498">
        <v>0</v>
      </c>
      <c r="R498">
        <v>0</v>
      </c>
      <c r="S498" t="str">
        <f t="shared" si="164"/>
        <v>No</v>
      </c>
      <c r="T498">
        <f t="shared" si="165"/>
        <v>0</v>
      </c>
      <c r="V498">
        <f t="shared" si="166"/>
        <v>1.4</v>
      </c>
      <c r="W498">
        <f t="shared" si="167"/>
        <v>0.36666666666666664</v>
      </c>
      <c r="Y498" s="4">
        <f t="shared" si="168"/>
        <v>577.26543417990013</v>
      </c>
      <c r="Z498">
        <f t="shared" si="169"/>
        <v>10</v>
      </c>
      <c r="AA498">
        <f t="shared" si="170"/>
        <v>0.33333333333333331</v>
      </c>
      <c r="AB498">
        <f t="shared" si="171"/>
        <v>0.23809523809523808</v>
      </c>
      <c r="AC498">
        <f t="shared" si="172"/>
        <v>0.90909090909090906</v>
      </c>
      <c r="AD498" t="str">
        <f t="shared" si="173"/>
        <v>CRAM</v>
      </c>
      <c r="AG498">
        <f t="shared" si="174"/>
        <v>0.18367346938775511</v>
      </c>
      <c r="AI498" t="str">
        <f t="shared" si="175"/>
        <v>----</v>
      </c>
      <c r="AJ498" t="str">
        <f t="shared" si="176"/>
        <v>----</v>
      </c>
      <c r="AK498" t="str">
        <f t="shared" si="177"/>
        <v>HUnSatLig</v>
      </c>
      <c r="AL498" t="str">
        <f t="shared" si="178"/>
        <v>----</v>
      </c>
      <c r="AM498" t="str">
        <f t="shared" si="179"/>
        <v>----</v>
      </c>
      <c r="AN498" t="str">
        <f t="shared" si="180"/>
        <v>----</v>
      </c>
      <c r="AP498" s="4">
        <f t="shared" si="181"/>
        <v>577.39891831165153</v>
      </c>
      <c r="AQ498" s="4">
        <f t="shared" si="182"/>
        <v>577</v>
      </c>
      <c r="AR498" s="4">
        <f t="shared" si="183"/>
        <v>0.3989183116515278</v>
      </c>
      <c r="AU498">
        <v>-0.66666666666666696</v>
      </c>
      <c r="AV498">
        <v>2123118</v>
      </c>
    </row>
    <row r="499" spans="1:48" x14ac:dyDescent="0.25">
      <c r="A499">
        <v>30</v>
      </c>
      <c r="B499">
        <v>42</v>
      </c>
      <c r="C499">
        <v>0</v>
      </c>
      <c r="D499">
        <v>12</v>
      </c>
      <c r="E499">
        <v>0</v>
      </c>
      <c r="F499">
        <v>0</v>
      </c>
      <c r="G499">
        <f t="shared" si="184"/>
        <v>-0.59999999999999964</v>
      </c>
      <c r="H499">
        <v>593.26034879999997</v>
      </c>
      <c r="J499">
        <v>2578327</v>
      </c>
      <c r="K499">
        <v>1803726</v>
      </c>
      <c r="L499">
        <v>1750567</v>
      </c>
      <c r="M499" t="str">
        <f t="shared" si="162"/>
        <v>Yes</v>
      </c>
      <c r="N499">
        <f t="shared" si="163"/>
        <v>2044206.6666666667</v>
      </c>
      <c r="P499">
        <v>0</v>
      </c>
      <c r="Q499">
        <v>0</v>
      </c>
      <c r="R499">
        <v>0</v>
      </c>
      <c r="S499" t="str">
        <f t="shared" si="164"/>
        <v>No</v>
      </c>
      <c r="T499">
        <f t="shared" si="165"/>
        <v>0</v>
      </c>
      <c r="V499">
        <f t="shared" si="166"/>
        <v>1.4</v>
      </c>
      <c r="W499">
        <f t="shared" si="167"/>
        <v>0.4</v>
      </c>
      <c r="Y499" s="4">
        <f t="shared" si="168"/>
        <v>593.26034877990003</v>
      </c>
      <c r="Z499">
        <f t="shared" si="169"/>
        <v>10</v>
      </c>
      <c r="AA499">
        <f t="shared" si="170"/>
        <v>0.33333333333333331</v>
      </c>
      <c r="AB499">
        <f t="shared" si="171"/>
        <v>0.23809523809523808</v>
      </c>
      <c r="AC499">
        <f t="shared" si="172"/>
        <v>0.83333333333333337</v>
      </c>
      <c r="AD499" t="str">
        <f t="shared" si="173"/>
        <v>CRAM</v>
      </c>
      <c r="AG499">
        <f t="shared" si="174"/>
        <v>0.16666666666666666</v>
      </c>
      <c r="AI499" t="str">
        <f t="shared" si="175"/>
        <v>----</v>
      </c>
      <c r="AJ499" t="str">
        <f t="shared" si="176"/>
        <v>----</v>
      </c>
      <c r="AK499" t="str">
        <f t="shared" si="177"/>
        <v>HUnSatLig</v>
      </c>
      <c r="AL499" t="str">
        <f t="shared" si="178"/>
        <v>----</v>
      </c>
      <c r="AM499" t="str">
        <f t="shared" si="179"/>
        <v>----</v>
      </c>
      <c r="AN499" t="str">
        <f t="shared" si="180"/>
        <v>----</v>
      </c>
      <c r="AP499" s="4">
        <f t="shared" si="181"/>
        <v>593.39753150013678</v>
      </c>
      <c r="AQ499" s="4">
        <f t="shared" si="182"/>
        <v>593</v>
      </c>
      <c r="AR499" s="4">
        <f t="shared" si="183"/>
        <v>0.39753150013677896</v>
      </c>
      <c r="AU499">
        <v>-0.59999999999999964</v>
      </c>
      <c r="AV499">
        <v>2044206.6666666667</v>
      </c>
    </row>
    <row r="500" spans="1:48" x14ac:dyDescent="0.25">
      <c r="A500">
        <v>30</v>
      </c>
      <c r="B500">
        <v>44</v>
      </c>
      <c r="C500">
        <v>0</v>
      </c>
      <c r="D500">
        <v>8</v>
      </c>
      <c r="E500">
        <v>0</v>
      </c>
      <c r="F500">
        <v>0</v>
      </c>
      <c r="G500">
        <f t="shared" si="184"/>
        <v>-0.93333333333333357</v>
      </c>
      <c r="H500">
        <v>531.29634039999996</v>
      </c>
      <c r="J500">
        <v>2856216</v>
      </c>
      <c r="K500">
        <v>3149363</v>
      </c>
      <c r="L500">
        <v>2597803</v>
      </c>
      <c r="M500" t="str">
        <f t="shared" si="162"/>
        <v>Yes</v>
      </c>
      <c r="N500">
        <f t="shared" si="163"/>
        <v>2867794</v>
      </c>
      <c r="P500">
        <v>0</v>
      </c>
      <c r="Q500">
        <v>0</v>
      </c>
      <c r="R500">
        <v>0</v>
      </c>
      <c r="S500" t="str">
        <f t="shared" si="164"/>
        <v>No</v>
      </c>
      <c r="T500">
        <f t="shared" si="165"/>
        <v>0</v>
      </c>
      <c r="V500">
        <f t="shared" si="166"/>
        <v>1.4666666666666666</v>
      </c>
      <c r="W500">
        <f t="shared" si="167"/>
        <v>0.26666666666666666</v>
      </c>
      <c r="Y500" s="4">
        <f t="shared" si="168"/>
        <v>531.29634037990002</v>
      </c>
      <c r="Z500">
        <f t="shared" si="169"/>
        <v>9</v>
      </c>
      <c r="AA500">
        <f t="shared" si="170"/>
        <v>0.3</v>
      </c>
      <c r="AB500">
        <f t="shared" si="171"/>
        <v>0.20454545454545456</v>
      </c>
      <c r="AC500">
        <f t="shared" si="172"/>
        <v>1.125</v>
      </c>
      <c r="AD500" t="str">
        <f t="shared" si="173"/>
        <v>CRAM</v>
      </c>
      <c r="AG500">
        <f t="shared" si="174"/>
        <v>0.19230769230769232</v>
      </c>
      <c r="AI500" t="str">
        <f t="shared" si="175"/>
        <v>----</v>
      </c>
      <c r="AJ500" t="str">
        <f t="shared" si="176"/>
        <v>----</v>
      </c>
      <c r="AK500" t="str">
        <f t="shared" si="177"/>
        <v>HUnSatLig</v>
      </c>
      <c r="AL500" t="str">
        <f t="shared" si="178"/>
        <v>----</v>
      </c>
      <c r="AM500" t="str">
        <f t="shared" si="179"/>
        <v>----</v>
      </c>
      <c r="AN500" t="str">
        <f t="shared" si="180"/>
        <v>----</v>
      </c>
      <c r="AP500" s="4">
        <f t="shared" si="181"/>
        <v>531.41919483557876</v>
      </c>
      <c r="AQ500" s="4">
        <f t="shared" si="182"/>
        <v>531</v>
      </c>
      <c r="AR500" s="4">
        <f t="shared" si="183"/>
        <v>0.41919483557876447</v>
      </c>
      <c r="AU500">
        <v>-0.93333333333333357</v>
      </c>
      <c r="AV500">
        <v>2867794</v>
      </c>
    </row>
    <row r="501" spans="1:48" x14ac:dyDescent="0.25">
      <c r="A501">
        <v>30</v>
      </c>
      <c r="B501">
        <v>44</v>
      </c>
      <c r="C501">
        <v>0</v>
      </c>
      <c r="D501">
        <v>9</v>
      </c>
      <c r="E501">
        <v>0</v>
      </c>
      <c r="F501">
        <v>0</v>
      </c>
      <c r="G501">
        <f t="shared" si="184"/>
        <v>-0.86666666666666625</v>
      </c>
      <c r="H501">
        <v>547.29125499999998</v>
      </c>
      <c r="J501">
        <v>2918881</v>
      </c>
      <c r="K501">
        <v>2866656</v>
      </c>
      <c r="L501">
        <v>2632368</v>
      </c>
      <c r="M501" t="str">
        <f t="shared" si="162"/>
        <v>Yes</v>
      </c>
      <c r="N501">
        <f t="shared" si="163"/>
        <v>2805968.3333333335</v>
      </c>
      <c r="P501">
        <v>0</v>
      </c>
      <c r="Q501">
        <v>0</v>
      </c>
      <c r="R501">
        <v>0</v>
      </c>
      <c r="S501" t="str">
        <f t="shared" si="164"/>
        <v>No</v>
      </c>
      <c r="T501">
        <f t="shared" si="165"/>
        <v>0</v>
      </c>
      <c r="V501">
        <f t="shared" si="166"/>
        <v>1.4666666666666666</v>
      </c>
      <c r="W501">
        <f t="shared" si="167"/>
        <v>0.3</v>
      </c>
      <c r="Y501" s="4">
        <f t="shared" si="168"/>
        <v>547.29125497990003</v>
      </c>
      <c r="Z501">
        <f t="shared" si="169"/>
        <v>9</v>
      </c>
      <c r="AA501">
        <f t="shared" si="170"/>
        <v>0.3</v>
      </c>
      <c r="AB501">
        <f t="shared" si="171"/>
        <v>0.20454545454545456</v>
      </c>
      <c r="AC501">
        <f t="shared" si="172"/>
        <v>1</v>
      </c>
      <c r="AD501" t="str">
        <f t="shared" si="173"/>
        <v>CRAM</v>
      </c>
      <c r="AG501">
        <f t="shared" si="174"/>
        <v>0.17647058823529413</v>
      </c>
      <c r="AI501" t="str">
        <f t="shared" si="175"/>
        <v>----</v>
      </c>
      <c r="AJ501" t="str">
        <f t="shared" si="176"/>
        <v>----</v>
      </c>
      <c r="AK501" t="str">
        <f t="shared" si="177"/>
        <v>HUnSatLig</v>
      </c>
      <c r="AL501" t="str">
        <f t="shared" si="178"/>
        <v>----</v>
      </c>
      <c r="AM501" t="str">
        <f t="shared" si="179"/>
        <v>----</v>
      </c>
      <c r="AN501" t="str">
        <f t="shared" si="180"/>
        <v>----</v>
      </c>
      <c r="AP501" s="4">
        <f t="shared" si="181"/>
        <v>547.41780802406402</v>
      </c>
      <c r="AQ501" s="4">
        <f t="shared" si="182"/>
        <v>547</v>
      </c>
      <c r="AR501" s="4">
        <f t="shared" si="183"/>
        <v>0.41780802406401563</v>
      </c>
      <c r="AU501">
        <v>-0.86666666666666625</v>
      </c>
      <c r="AV501">
        <v>2805968.3333333335</v>
      </c>
    </row>
    <row r="502" spans="1:48" x14ac:dyDescent="0.25">
      <c r="A502">
        <v>30</v>
      </c>
      <c r="B502">
        <v>44</v>
      </c>
      <c r="C502">
        <v>0</v>
      </c>
      <c r="D502">
        <v>10</v>
      </c>
      <c r="E502">
        <v>0</v>
      </c>
      <c r="F502">
        <v>0</v>
      </c>
      <c r="G502">
        <f t="shared" si="184"/>
        <v>-0.79999999999999982</v>
      </c>
      <c r="H502">
        <v>563.28616959999999</v>
      </c>
      <c r="J502">
        <v>2014413</v>
      </c>
      <c r="K502">
        <v>2517065</v>
      </c>
      <c r="L502">
        <v>2542166</v>
      </c>
      <c r="M502" t="str">
        <f t="shared" si="162"/>
        <v>Yes</v>
      </c>
      <c r="N502">
        <f t="shared" si="163"/>
        <v>2357881.3333333335</v>
      </c>
      <c r="P502">
        <v>0</v>
      </c>
      <c r="Q502">
        <v>0</v>
      </c>
      <c r="R502">
        <v>0</v>
      </c>
      <c r="S502" t="str">
        <f t="shared" si="164"/>
        <v>No</v>
      </c>
      <c r="T502">
        <f t="shared" si="165"/>
        <v>0</v>
      </c>
      <c r="V502">
        <f t="shared" si="166"/>
        <v>1.4666666666666666</v>
      </c>
      <c r="W502">
        <f t="shared" si="167"/>
        <v>0.33333333333333331</v>
      </c>
      <c r="Y502" s="4">
        <f t="shared" si="168"/>
        <v>563.28616957990005</v>
      </c>
      <c r="Z502">
        <f t="shared" si="169"/>
        <v>9</v>
      </c>
      <c r="AA502">
        <f t="shared" si="170"/>
        <v>0.3</v>
      </c>
      <c r="AB502">
        <f t="shared" si="171"/>
        <v>0.20454545454545456</v>
      </c>
      <c r="AC502">
        <f t="shared" si="172"/>
        <v>0.9</v>
      </c>
      <c r="AD502" t="str">
        <f t="shared" si="173"/>
        <v>CRAM</v>
      </c>
      <c r="AG502">
        <f t="shared" si="174"/>
        <v>0.16</v>
      </c>
      <c r="AI502" t="str">
        <f t="shared" si="175"/>
        <v>----</v>
      </c>
      <c r="AJ502" t="str">
        <f t="shared" si="176"/>
        <v>----</v>
      </c>
      <c r="AK502" t="str">
        <f t="shared" si="177"/>
        <v>HUnSatLig</v>
      </c>
      <c r="AL502" t="str">
        <f t="shared" si="178"/>
        <v>----</v>
      </c>
      <c r="AM502" t="str">
        <f t="shared" si="179"/>
        <v>----</v>
      </c>
      <c r="AN502" t="str">
        <f t="shared" si="180"/>
        <v>----</v>
      </c>
      <c r="AP502" s="4">
        <f t="shared" si="181"/>
        <v>563.41642121254938</v>
      </c>
      <c r="AQ502" s="4">
        <f t="shared" si="182"/>
        <v>563</v>
      </c>
      <c r="AR502" s="4">
        <f t="shared" si="183"/>
        <v>0.41642121254938047</v>
      </c>
      <c r="AU502">
        <v>-0.79999999999999982</v>
      </c>
      <c r="AV502">
        <v>2357881.3333333335</v>
      </c>
    </row>
    <row r="503" spans="1:48" x14ac:dyDescent="0.25">
      <c r="A503">
        <v>31</v>
      </c>
      <c r="B503">
        <v>36</v>
      </c>
      <c r="C503">
        <v>0</v>
      </c>
      <c r="D503">
        <v>12</v>
      </c>
      <c r="E503">
        <v>0</v>
      </c>
      <c r="F503">
        <v>0</v>
      </c>
      <c r="G503">
        <f t="shared" si="184"/>
        <v>-0.38709677419354804</v>
      </c>
      <c r="H503">
        <v>599.21339880000005</v>
      </c>
      <c r="J503">
        <v>1518764</v>
      </c>
      <c r="K503">
        <v>1574713</v>
      </c>
      <c r="L503">
        <v>1555545</v>
      </c>
      <c r="M503" t="str">
        <f t="shared" si="162"/>
        <v>Yes</v>
      </c>
      <c r="N503">
        <f t="shared" si="163"/>
        <v>1549674</v>
      </c>
      <c r="P503">
        <v>0</v>
      </c>
      <c r="Q503">
        <v>0</v>
      </c>
      <c r="R503">
        <v>0</v>
      </c>
      <c r="S503" t="str">
        <f t="shared" si="164"/>
        <v>No</v>
      </c>
      <c r="T503">
        <f t="shared" si="165"/>
        <v>0</v>
      </c>
      <c r="V503">
        <f t="shared" si="166"/>
        <v>1.1612903225806452</v>
      </c>
      <c r="W503">
        <f t="shared" si="167"/>
        <v>0.38709677419354838</v>
      </c>
      <c r="Y503" s="4">
        <f t="shared" si="168"/>
        <v>599.21339877989999</v>
      </c>
      <c r="Z503">
        <f t="shared" si="169"/>
        <v>14</v>
      </c>
      <c r="AA503">
        <f t="shared" si="170"/>
        <v>0.45161290322580644</v>
      </c>
      <c r="AB503">
        <f t="shared" si="171"/>
        <v>0.3888888888888889</v>
      </c>
      <c r="AC503">
        <f t="shared" si="172"/>
        <v>1.1666666666666667</v>
      </c>
      <c r="AD503" t="str">
        <f t="shared" si="173"/>
        <v>CRAM</v>
      </c>
      <c r="AG503">
        <f t="shared" si="174"/>
        <v>0.32</v>
      </c>
      <c r="AI503" t="str">
        <f t="shared" si="175"/>
        <v>----</v>
      </c>
      <c r="AJ503" t="str">
        <f t="shared" si="176"/>
        <v>----</v>
      </c>
      <c r="AK503" t="str">
        <f t="shared" si="177"/>
        <v>HUnSatLig</v>
      </c>
      <c r="AL503" t="str">
        <f t="shared" si="178"/>
        <v>----</v>
      </c>
      <c r="AM503" t="str">
        <f t="shared" si="179"/>
        <v>----</v>
      </c>
      <c r="AN503" t="str">
        <f t="shared" si="180"/>
        <v>----</v>
      </c>
      <c r="AP503" s="4">
        <f t="shared" si="181"/>
        <v>599.35195805529395</v>
      </c>
      <c r="AQ503" s="4">
        <f t="shared" si="182"/>
        <v>599</v>
      </c>
      <c r="AR503" s="4">
        <f t="shared" si="183"/>
        <v>0.35195805529394875</v>
      </c>
      <c r="AU503">
        <v>-0.38709677419354804</v>
      </c>
      <c r="AV503">
        <v>1549674</v>
      </c>
    </row>
    <row r="504" spans="1:48" x14ac:dyDescent="0.25">
      <c r="A504">
        <v>31</v>
      </c>
      <c r="B504">
        <v>38</v>
      </c>
      <c r="C504">
        <v>0</v>
      </c>
      <c r="D504">
        <v>12</v>
      </c>
      <c r="E504">
        <v>0</v>
      </c>
      <c r="F504">
        <v>0</v>
      </c>
      <c r="G504">
        <f t="shared" si="184"/>
        <v>-0.45161290322580605</v>
      </c>
      <c r="H504">
        <v>601.22904879999999</v>
      </c>
      <c r="J504">
        <v>1511685</v>
      </c>
      <c r="K504">
        <v>1450417</v>
      </c>
      <c r="L504">
        <v>1710011</v>
      </c>
      <c r="M504" t="str">
        <f t="shared" si="162"/>
        <v>Yes</v>
      </c>
      <c r="N504">
        <f t="shared" si="163"/>
        <v>1557371</v>
      </c>
      <c r="P504">
        <v>0</v>
      </c>
      <c r="Q504">
        <v>0</v>
      </c>
      <c r="R504">
        <v>0</v>
      </c>
      <c r="S504" t="str">
        <f t="shared" si="164"/>
        <v>No</v>
      </c>
      <c r="T504">
        <f t="shared" si="165"/>
        <v>0</v>
      </c>
      <c r="V504">
        <f t="shared" si="166"/>
        <v>1.2258064516129032</v>
      </c>
      <c r="W504">
        <f t="shared" si="167"/>
        <v>0.38709677419354838</v>
      </c>
      <c r="Y504" s="4">
        <f t="shared" si="168"/>
        <v>601.22904877990004</v>
      </c>
      <c r="Z504">
        <f t="shared" si="169"/>
        <v>13</v>
      </c>
      <c r="AA504">
        <f t="shared" si="170"/>
        <v>0.41935483870967744</v>
      </c>
      <c r="AB504">
        <f t="shared" si="171"/>
        <v>0.34210526315789475</v>
      </c>
      <c r="AC504">
        <f t="shared" si="172"/>
        <v>1.0833333333333333</v>
      </c>
      <c r="AD504" t="str">
        <f t="shared" si="173"/>
        <v>CRAM</v>
      </c>
      <c r="AG504">
        <f t="shared" si="174"/>
        <v>0.28000000000000003</v>
      </c>
      <c r="AI504" t="str">
        <f t="shared" si="175"/>
        <v>----</v>
      </c>
      <c r="AJ504" t="str">
        <f t="shared" si="176"/>
        <v>----</v>
      </c>
      <c r="AK504" t="str">
        <f t="shared" si="177"/>
        <v>HUnSatLig</v>
      </c>
      <c r="AL504" t="str">
        <f t="shared" si="178"/>
        <v>----</v>
      </c>
      <c r="AM504" t="str">
        <f t="shared" si="179"/>
        <v>----</v>
      </c>
      <c r="AN504" t="str">
        <f t="shared" si="180"/>
        <v>----</v>
      </c>
      <c r="AP504" s="4">
        <f t="shared" si="181"/>
        <v>601.36807414467717</v>
      </c>
      <c r="AQ504" s="4">
        <f t="shared" si="182"/>
        <v>601</v>
      </c>
      <c r="AR504" s="4">
        <f t="shared" si="183"/>
        <v>0.36807414467716626</v>
      </c>
      <c r="AU504">
        <v>-0.45161290322580605</v>
      </c>
      <c r="AV504">
        <v>1557371</v>
      </c>
    </row>
    <row r="505" spans="1:48" x14ac:dyDescent="0.25">
      <c r="A505">
        <v>14</v>
      </c>
      <c r="B505">
        <v>22</v>
      </c>
      <c r="C505">
        <v>0</v>
      </c>
      <c r="D505">
        <v>6</v>
      </c>
      <c r="E505">
        <v>1</v>
      </c>
      <c r="F505">
        <v>0</v>
      </c>
      <c r="G505">
        <f t="shared" si="184"/>
        <v>-0.57142857142857117</v>
      </c>
      <c r="H505">
        <v>317.10643190000002</v>
      </c>
      <c r="J505">
        <v>5380650</v>
      </c>
      <c r="K505">
        <v>5182088</v>
      </c>
      <c r="L505">
        <v>5112600</v>
      </c>
      <c r="M505" t="str">
        <f t="shared" si="162"/>
        <v>Yes</v>
      </c>
      <c r="N505">
        <f t="shared" si="163"/>
        <v>5225112.666666667</v>
      </c>
      <c r="P505">
        <v>0</v>
      </c>
      <c r="Q505">
        <v>0</v>
      </c>
      <c r="R505">
        <v>0</v>
      </c>
      <c r="S505" t="str">
        <f t="shared" si="164"/>
        <v>No</v>
      </c>
      <c r="T505">
        <f t="shared" si="165"/>
        <v>0</v>
      </c>
      <c r="V505">
        <f t="shared" si="166"/>
        <v>1.5714285714285714</v>
      </c>
      <c r="W505">
        <f t="shared" si="167"/>
        <v>0.42857142857142855</v>
      </c>
      <c r="Y505" s="4">
        <f t="shared" si="168"/>
        <v>317.10643187990001</v>
      </c>
      <c r="Z505">
        <f t="shared" si="169"/>
        <v>4</v>
      </c>
      <c r="AA505">
        <f t="shared" si="170"/>
        <v>0.2857142857142857</v>
      </c>
      <c r="AB505">
        <f t="shared" si="171"/>
        <v>0.18181818181818182</v>
      </c>
      <c r="AC505">
        <f t="shared" si="172"/>
        <v>0.66666666666666663</v>
      </c>
      <c r="AD505" t="str">
        <f t="shared" si="173"/>
        <v>O</v>
      </c>
      <c r="AG505">
        <f t="shared" si="174"/>
        <v>0</v>
      </c>
      <c r="AI505" t="str">
        <f t="shared" si="175"/>
        <v>----</v>
      </c>
      <c r="AJ505" t="str">
        <f t="shared" si="176"/>
        <v>----</v>
      </c>
      <c r="AK505" t="str">
        <f t="shared" si="177"/>
        <v>----</v>
      </c>
      <c r="AL505" t="str">
        <f t="shared" si="178"/>
        <v>AlipatNoN</v>
      </c>
      <c r="AM505" t="str">
        <f t="shared" si="179"/>
        <v>----</v>
      </c>
      <c r="AN505" t="str">
        <f t="shared" si="180"/>
        <v>----</v>
      </c>
      <c r="AP505" s="4">
        <f t="shared" si="181"/>
        <v>317.17975807306175</v>
      </c>
      <c r="AQ505" s="4">
        <f t="shared" si="182"/>
        <v>317</v>
      </c>
      <c r="AR505" s="4">
        <f t="shared" si="183"/>
        <v>0.17975807306174829</v>
      </c>
      <c r="AU505">
        <v>-0.57142857142857117</v>
      </c>
      <c r="AV505">
        <v>5225112.666666667</v>
      </c>
    </row>
    <row r="506" spans="1:48" x14ac:dyDescent="0.25">
      <c r="A506">
        <v>15</v>
      </c>
      <c r="B506">
        <v>28</v>
      </c>
      <c r="C506">
        <v>0</v>
      </c>
      <c r="D506">
        <v>8</v>
      </c>
      <c r="E506">
        <v>0</v>
      </c>
      <c r="F506">
        <v>0</v>
      </c>
      <c r="G506">
        <f t="shared" si="184"/>
        <v>-0.79999999999999982</v>
      </c>
      <c r="H506">
        <v>335.17114040000001</v>
      </c>
      <c r="J506">
        <v>4649838</v>
      </c>
      <c r="K506">
        <v>5514283</v>
      </c>
      <c r="L506">
        <v>4773297</v>
      </c>
      <c r="M506" t="str">
        <f t="shared" si="162"/>
        <v>Yes</v>
      </c>
      <c r="N506">
        <f t="shared" si="163"/>
        <v>4979139.333333333</v>
      </c>
      <c r="P506">
        <v>0</v>
      </c>
      <c r="Q506">
        <v>0</v>
      </c>
      <c r="R506">
        <v>0</v>
      </c>
      <c r="S506" t="str">
        <f t="shared" si="164"/>
        <v>No</v>
      </c>
      <c r="T506">
        <f t="shared" si="165"/>
        <v>0</v>
      </c>
      <c r="V506">
        <f t="shared" si="166"/>
        <v>1.8666666666666667</v>
      </c>
      <c r="W506">
        <f t="shared" si="167"/>
        <v>0.53333333333333333</v>
      </c>
      <c r="Y506" s="4">
        <f t="shared" si="168"/>
        <v>335.17114037990001</v>
      </c>
      <c r="Z506">
        <f t="shared" si="169"/>
        <v>2</v>
      </c>
      <c r="AA506">
        <f t="shared" si="170"/>
        <v>0.13333333333333333</v>
      </c>
      <c r="AB506">
        <f t="shared" si="171"/>
        <v>7.1428571428571425E-2</v>
      </c>
      <c r="AC506">
        <f t="shared" si="172"/>
        <v>0.25</v>
      </c>
      <c r="AD506" t="str">
        <f t="shared" si="173"/>
        <v>O</v>
      </c>
      <c r="AG506">
        <f t="shared" si="174"/>
        <v>-0.18181818181818182</v>
      </c>
      <c r="AI506" t="str">
        <f t="shared" si="175"/>
        <v>----</v>
      </c>
      <c r="AJ506" t="str">
        <f t="shared" si="176"/>
        <v>----</v>
      </c>
      <c r="AK506" t="str">
        <f t="shared" si="177"/>
        <v>----</v>
      </c>
      <c r="AL506" t="str">
        <f t="shared" si="178"/>
        <v>AlipatNoN</v>
      </c>
      <c r="AM506" t="str">
        <f t="shared" si="179"/>
        <v>----</v>
      </c>
      <c r="AN506" t="str">
        <f t="shared" si="180"/>
        <v>----</v>
      </c>
      <c r="AP506" s="4">
        <f t="shared" si="181"/>
        <v>335.24864377090989</v>
      </c>
      <c r="AQ506" s="4">
        <f t="shared" si="182"/>
        <v>335</v>
      </c>
      <c r="AR506" s="4">
        <f t="shared" si="183"/>
        <v>0.24864377090989365</v>
      </c>
      <c r="AU506">
        <v>-0.79999999999999982</v>
      </c>
      <c r="AV506">
        <v>4979139.333333333</v>
      </c>
    </row>
    <row r="507" spans="1:48" x14ac:dyDescent="0.25">
      <c r="A507">
        <v>15</v>
      </c>
      <c r="B507">
        <v>29</v>
      </c>
      <c r="C507">
        <v>0</v>
      </c>
      <c r="D507">
        <v>8</v>
      </c>
      <c r="E507">
        <v>0</v>
      </c>
      <c r="F507">
        <v>1</v>
      </c>
      <c r="G507">
        <f t="shared" si="184"/>
        <v>-0.86666666666666625</v>
      </c>
      <c r="H507">
        <v>367.1527269</v>
      </c>
      <c r="J507">
        <v>14019660</v>
      </c>
      <c r="K507">
        <v>13000885</v>
      </c>
      <c r="L507">
        <v>16127222</v>
      </c>
      <c r="M507" t="str">
        <f t="shared" si="162"/>
        <v>Yes</v>
      </c>
      <c r="N507">
        <f t="shared" si="163"/>
        <v>14382589</v>
      </c>
      <c r="P507">
        <v>0</v>
      </c>
      <c r="Q507">
        <v>0</v>
      </c>
      <c r="R507">
        <v>0</v>
      </c>
      <c r="S507" t="str">
        <f t="shared" si="164"/>
        <v>No</v>
      </c>
      <c r="T507">
        <f t="shared" si="165"/>
        <v>0</v>
      </c>
      <c r="V507">
        <f t="shared" si="166"/>
        <v>1.9333333333333333</v>
      </c>
      <c r="W507">
        <f t="shared" si="167"/>
        <v>0.53333333333333333</v>
      </c>
      <c r="Y507" s="4">
        <f t="shared" si="168"/>
        <v>367.1527268799</v>
      </c>
      <c r="Z507">
        <f t="shared" si="169"/>
        <v>2</v>
      </c>
      <c r="AA507">
        <f t="shared" si="170"/>
        <v>0.13333333333333333</v>
      </c>
      <c r="AB507">
        <f t="shared" si="171"/>
        <v>6.8965517241379309E-2</v>
      </c>
      <c r="AC507">
        <f t="shared" si="172"/>
        <v>0.25</v>
      </c>
      <c r="AD507" t="str">
        <f t="shared" si="173"/>
        <v>O</v>
      </c>
      <c r="AG507">
        <f t="shared" si="174"/>
        <v>-0.25</v>
      </c>
      <c r="AI507" t="str">
        <f t="shared" si="175"/>
        <v>----</v>
      </c>
      <c r="AJ507" t="str">
        <f t="shared" si="176"/>
        <v>----</v>
      </c>
      <c r="AK507" t="str">
        <f t="shared" si="177"/>
        <v>----</v>
      </c>
      <c r="AL507" t="str">
        <f t="shared" si="178"/>
        <v>AlipatNoN</v>
      </c>
      <c r="AM507" t="str">
        <f t="shared" si="179"/>
        <v>----</v>
      </c>
      <c r="AN507" t="str">
        <f t="shared" si="180"/>
        <v>----</v>
      </c>
      <c r="AP507" s="4">
        <f t="shared" si="181"/>
        <v>367.23762554187749</v>
      </c>
      <c r="AQ507" s="4">
        <f t="shared" si="182"/>
        <v>367</v>
      </c>
      <c r="AR507" s="4">
        <f t="shared" si="183"/>
        <v>0.23762554187749174</v>
      </c>
      <c r="AU507">
        <v>-0.86666666666666625</v>
      </c>
      <c r="AV507">
        <v>14382589</v>
      </c>
    </row>
    <row r="508" spans="1:48" x14ac:dyDescent="0.25">
      <c r="A508">
        <v>16</v>
      </c>
      <c r="B508">
        <v>30</v>
      </c>
      <c r="C508">
        <v>0</v>
      </c>
      <c r="D508">
        <v>6</v>
      </c>
      <c r="E508">
        <v>0</v>
      </c>
      <c r="F508">
        <v>0</v>
      </c>
      <c r="G508">
        <f t="shared" si="184"/>
        <v>-1.125</v>
      </c>
      <c r="H508">
        <v>317.19696119999998</v>
      </c>
      <c r="J508">
        <v>2502200</v>
      </c>
      <c r="K508">
        <v>2585495</v>
      </c>
      <c r="L508">
        <v>2535208</v>
      </c>
      <c r="M508" t="str">
        <f t="shared" si="162"/>
        <v>Yes</v>
      </c>
      <c r="N508">
        <f t="shared" si="163"/>
        <v>2540967.6666666665</v>
      </c>
      <c r="P508">
        <v>0</v>
      </c>
      <c r="Q508">
        <v>0</v>
      </c>
      <c r="R508">
        <v>0</v>
      </c>
      <c r="S508" t="str">
        <f t="shared" si="164"/>
        <v>No</v>
      </c>
      <c r="T508">
        <f t="shared" si="165"/>
        <v>0</v>
      </c>
      <c r="V508">
        <f t="shared" si="166"/>
        <v>1.875</v>
      </c>
      <c r="W508">
        <f t="shared" si="167"/>
        <v>0.375</v>
      </c>
      <c r="Y508" s="4">
        <f t="shared" si="168"/>
        <v>317.19696117989997</v>
      </c>
      <c r="Z508">
        <f t="shared" si="169"/>
        <v>2</v>
      </c>
      <c r="AA508">
        <f t="shared" si="170"/>
        <v>0.125</v>
      </c>
      <c r="AB508">
        <f t="shared" si="171"/>
        <v>6.6666666666666666E-2</v>
      </c>
      <c r="AC508">
        <f t="shared" si="172"/>
        <v>0.33333333333333331</v>
      </c>
      <c r="AD508" t="str">
        <f t="shared" si="173"/>
        <v>O</v>
      </c>
      <c r="AG508">
        <f t="shared" si="174"/>
        <v>-7.6923076923076927E-2</v>
      </c>
      <c r="AI508" t="str">
        <f t="shared" si="175"/>
        <v>----</v>
      </c>
      <c r="AJ508" t="str">
        <f t="shared" si="176"/>
        <v>----</v>
      </c>
      <c r="AK508" t="str">
        <f t="shared" si="177"/>
        <v>----</v>
      </c>
      <c r="AL508" t="str">
        <f t="shared" si="178"/>
        <v>AlipatNoN</v>
      </c>
      <c r="AM508" t="str">
        <f t="shared" si="179"/>
        <v>----</v>
      </c>
      <c r="AN508" t="str">
        <f t="shared" si="180"/>
        <v>----</v>
      </c>
      <c r="AP508" s="4">
        <f t="shared" si="181"/>
        <v>317.27030830662937</v>
      </c>
      <c r="AQ508" s="4">
        <f t="shared" si="182"/>
        <v>317</v>
      </c>
      <c r="AR508" s="4">
        <f t="shared" si="183"/>
        <v>0.27030830662937433</v>
      </c>
      <c r="AU508">
        <v>-1.125</v>
      </c>
      <c r="AV508">
        <v>2540967.6666666665</v>
      </c>
    </row>
    <row r="509" spans="1:48" x14ac:dyDescent="0.25">
      <c r="A509">
        <v>16</v>
      </c>
      <c r="B509">
        <v>30</v>
      </c>
      <c r="C509">
        <v>0</v>
      </c>
      <c r="D509">
        <v>7</v>
      </c>
      <c r="E509">
        <v>0</v>
      </c>
      <c r="F509">
        <v>0</v>
      </c>
      <c r="G509">
        <f t="shared" si="184"/>
        <v>-1</v>
      </c>
      <c r="H509">
        <v>333.19187579999999</v>
      </c>
      <c r="J509">
        <v>2743209</v>
      </c>
      <c r="K509">
        <v>2667649</v>
      </c>
      <c r="L509">
        <v>2800613</v>
      </c>
      <c r="M509" t="str">
        <f t="shared" si="162"/>
        <v>Yes</v>
      </c>
      <c r="N509">
        <f t="shared" si="163"/>
        <v>2737157</v>
      </c>
      <c r="P509">
        <v>0</v>
      </c>
      <c r="Q509">
        <v>0</v>
      </c>
      <c r="R509">
        <v>0</v>
      </c>
      <c r="S509" t="str">
        <f t="shared" si="164"/>
        <v>No</v>
      </c>
      <c r="T509">
        <f t="shared" si="165"/>
        <v>0</v>
      </c>
      <c r="V509">
        <f t="shared" si="166"/>
        <v>1.875</v>
      </c>
      <c r="W509">
        <f t="shared" si="167"/>
        <v>0.4375</v>
      </c>
      <c r="Y509" s="4">
        <f t="shared" si="168"/>
        <v>333.19187577989999</v>
      </c>
      <c r="Z509">
        <f t="shared" si="169"/>
        <v>2</v>
      </c>
      <c r="AA509">
        <f t="shared" si="170"/>
        <v>0.125</v>
      </c>
      <c r="AB509">
        <f t="shared" si="171"/>
        <v>6.6666666666666666E-2</v>
      </c>
      <c r="AC509">
        <f t="shared" si="172"/>
        <v>0.2857142857142857</v>
      </c>
      <c r="AD509" t="str">
        <f t="shared" si="173"/>
        <v>O</v>
      </c>
      <c r="AG509">
        <f t="shared" si="174"/>
        <v>-0.12</v>
      </c>
      <c r="AI509" t="str">
        <f t="shared" si="175"/>
        <v>----</v>
      </c>
      <c r="AJ509" t="str">
        <f t="shared" si="176"/>
        <v>----</v>
      </c>
      <c r="AK509" t="str">
        <f t="shared" si="177"/>
        <v>----</v>
      </c>
      <c r="AL509" t="str">
        <f t="shared" si="178"/>
        <v>AlipatNoN</v>
      </c>
      <c r="AM509" t="str">
        <f t="shared" si="179"/>
        <v>----</v>
      </c>
      <c r="AN509" t="str">
        <f t="shared" si="180"/>
        <v>----</v>
      </c>
      <c r="AP509" s="4">
        <f t="shared" si="181"/>
        <v>333.26892149511468</v>
      </c>
      <c r="AQ509" s="4">
        <f t="shared" si="182"/>
        <v>333</v>
      </c>
      <c r="AR509" s="4">
        <f t="shared" si="183"/>
        <v>0.26892149511468233</v>
      </c>
      <c r="AU509">
        <v>-1</v>
      </c>
      <c r="AV509">
        <v>2737157</v>
      </c>
    </row>
    <row r="510" spans="1:48" x14ac:dyDescent="0.25">
      <c r="A510">
        <v>16</v>
      </c>
      <c r="B510">
        <v>32</v>
      </c>
      <c r="C510">
        <v>0</v>
      </c>
      <c r="D510">
        <v>4</v>
      </c>
      <c r="E510">
        <v>0</v>
      </c>
      <c r="F510">
        <v>0</v>
      </c>
      <c r="G510">
        <f t="shared" si="184"/>
        <v>-1.5</v>
      </c>
      <c r="H510">
        <v>287.222782</v>
      </c>
      <c r="J510">
        <v>2243191</v>
      </c>
      <c r="K510">
        <v>2702937</v>
      </c>
      <c r="L510">
        <v>2536626</v>
      </c>
      <c r="M510" t="str">
        <f t="shared" si="162"/>
        <v>Yes</v>
      </c>
      <c r="N510">
        <f t="shared" si="163"/>
        <v>2494251.3333333335</v>
      </c>
      <c r="P510">
        <v>0</v>
      </c>
      <c r="Q510">
        <v>0</v>
      </c>
      <c r="R510">
        <v>0</v>
      </c>
      <c r="S510" t="str">
        <f t="shared" si="164"/>
        <v>No</v>
      </c>
      <c r="T510">
        <f t="shared" si="165"/>
        <v>0</v>
      </c>
      <c r="V510">
        <f t="shared" si="166"/>
        <v>2</v>
      </c>
      <c r="W510">
        <f t="shared" si="167"/>
        <v>0.25</v>
      </c>
      <c r="Y510" s="4">
        <f t="shared" si="168"/>
        <v>287.22278197989999</v>
      </c>
      <c r="Z510">
        <f t="shared" si="169"/>
        <v>1</v>
      </c>
      <c r="AA510">
        <f t="shared" si="170"/>
        <v>6.25E-2</v>
      </c>
      <c r="AB510">
        <f t="shared" si="171"/>
        <v>3.125E-2</v>
      </c>
      <c r="AC510">
        <f t="shared" si="172"/>
        <v>0.25</v>
      </c>
      <c r="AD510" t="str">
        <f t="shared" si="173"/>
        <v>O</v>
      </c>
      <c r="AG510">
        <f t="shared" si="174"/>
        <v>-7.1428571428571425E-2</v>
      </c>
      <c r="AI510" t="str">
        <f t="shared" si="175"/>
        <v>----</v>
      </c>
      <c r="AJ510" t="str">
        <f t="shared" si="176"/>
        <v>----</v>
      </c>
      <c r="AK510" t="str">
        <f t="shared" si="177"/>
        <v>----</v>
      </c>
      <c r="AL510" t="str">
        <f t="shared" si="178"/>
        <v>AlipatNoN</v>
      </c>
      <c r="AM510" t="str">
        <f t="shared" si="179"/>
        <v>----</v>
      </c>
      <c r="AN510" t="str">
        <f t="shared" si="180"/>
        <v>----</v>
      </c>
      <c r="AP510" s="4">
        <f t="shared" si="181"/>
        <v>287.28919801904198</v>
      </c>
      <c r="AQ510" s="4">
        <f t="shared" si="182"/>
        <v>287</v>
      </c>
      <c r="AR510" s="4">
        <f t="shared" si="183"/>
        <v>0.28919801904197584</v>
      </c>
      <c r="AU510">
        <v>-1.5</v>
      </c>
      <c r="AV510">
        <v>2494251.3333333335</v>
      </c>
    </row>
    <row r="511" spans="1:48" x14ac:dyDescent="0.25">
      <c r="A511">
        <v>16</v>
      </c>
      <c r="B511">
        <v>32</v>
      </c>
      <c r="C511">
        <v>0</v>
      </c>
      <c r="D511">
        <v>5</v>
      </c>
      <c r="E511">
        <v>0</v>
      </c>
      <c r="F511">
        <v>0</v>
      </c>
      <c r="G511">
        <f t="shared" si="184"/>
        <v>-1.375</v>
      </c>
      <c r="H511">
        <v>303.21769660000001</v>
      </c>
      <c r="J511">
        <v>1414241</v>
      </c>
      <c r="K511">
        <v>2267179</v>
      </c>
      <c r="L511">
        <v>1744486</v>
      </c>
      <c r="M511" t="str">
        <f t="shared" si="162"/>
        <v>Yes</v>
      </c>
      <c r="N511">
        <f t="shared" si="163"/>
        <v>1808635.3333333333</v>
      </c>
      <c r="P511">
        <v>0</v>
      </c>
      <c r="Q511">
        <v>0</v>
      </c>
      <c r="R511">
        <v>0</v>
      </c>
      <c r="S511" t="str">
        <f t="shared" si="164"/>
        <v>No</v>
      </c>
      <c r="T511">
        <f t="shared" si="165"/>
        <v>0</v>
      </c>
      <c r="V511">
        <f t="shared" si="166"/>
        <v>2</v>
      </c>
      <c r="W511">
        <f t="shared" si="167"/>
        <v>0.3125</v>
      </c>
      <c r="Y511" s="4">
        <f t="shared" si="168"/>
        <v>303.21769657989995</v>
      </c>
      <c r="Z511">
        <f t="shared" si="169"/>
        <v>1</v>
      </c>
      <c r="AA511">
        <f t="shared" si="170"/>
        <v>6.25E-2</v>
      </c>
      <c r="AB511">
        <f t="shared" si="171"/>
        <v>3.125E-2</v>
      </c>
      <c r="AC511">
        <f t="shared" si="172"/>
        <v>0.2</v>
      </c>
      <c r="AD511" t="str">
        <f t="shared" si="173"/>
        <v>O</v>
      </c>
      <c r="AG511">
        <f t="shared" si="174"/>
        <v>-0.1111111111111111</v>
      </c>
      <c r="AI511" t="str">
        <f t="shared" si="175"/>
        <v>----</v>
      </c>
      <c r="AJ511" t="str">
        <f t="shared" si="176"/>
        <v>----</v>
      </c>
      <c r="AK511" t="str">
        <f t="shared" si="177"/>
        <v>----</v>
      </c>
      <c r="AL511" t="str">
        <f t="shared" si="178"/>
        <v>AlipatNoN</v>
      </c>
      <c r="AM511" t="str">
        <f t="shared" si="179"/>
        <v>----</v>
      </c>
      <c r="AN511" t="str">
        <f t="shared" si="180"/>
        <v>----</v>
      </c>
      <c r="AP511" s="4">
        <f t="shared" si="181"/>
        <v>303.28781120752723</v>
      </c>
      <c r="AQ511" s="4">
        <f t="shared" si="182"/>
        <v>303</v>
      </c>
      <c r="AR511" s="4">
        <f t="shared" si="183"/>
        <v>0.287811207527227</v>
      </c>
      <c r="AU511">
        <v>-1.375</v>
      </c>
      <c r="AV511">
        <v>1808635.3333333333</v>
      </c>
    </row>
    <row r="512" spans="1:48" x14ac:dyDescent="0.25">
      <c r="A512">
        <v>16</v>
      </c>
      <c r="B512">
        <v>32</v>
      </c>
      <c r="C512">
        <v>0</v>
      </c>
      <c r="D512">
        <v>6</v>
      </c>
      <c r="E512">
        <v>0</v>
      </c>
      <c r="F512">
        <v>0</v>
      </c>
      <c r="G512">
        <f t="shared" si="184"/>
        <v>-1.25</v>
      </c>
      <c r="H512">
        <v>319.21261120000003</v>
      </c>
      <c r="J512">
        <v>4570985</v>
      </c>
      <c r="K512">
        <v>5290995</v>
      </c>
      <c r="L512">
        <v>5212312</v>
      </c>
      <c r="M512" t="str">
        <f t="shared" si="162"/>
        <v>Yes</v>
      </c>
      <c r="N512">
        <f t="shared" si="163"/>
        <v>5024764</v>
      </c>
      <c r="P512">
        <v>0</v>
      </c>
      <c r="Q512">
        <v>0</v>
      </c>
      <c r="R512">
        <v>0</v>
      </c>
      <c r="S512" t="str">
        <f t="shared" si="164"/>
        <v>No</v>
      </c>
      <c r="T512">
        <f t="shared" si="165"/>
        <v>0</v>
      </c>
      <c r="V512">
        <f t="shared" si="166"/>
        <v>2</v>
      </c>
      <c r="W512">
        <f t="shared" si="167"/>
        <v>0.375</v>
      </c>
      <c r="Y512" s="4">
        <f t="shared" si="168"/>
        <v>319.21261117989997</v>
      </c>
      <c r="Z512">
        <f t="shared" si="169"/>
        <v>1</v>
      </c>
      <c r="AA512">
        <f t="shared" si="170"/>
        <v>6.25E-2</v>
      </c>
      <c r="AB512">
        <f t="shared" si="171"/>
        <v>3.125E-2</v>
      </c>
      <c r="AC512">
        <f t="shared" si="172"/>
        <v>0.16666666666666666</v>
      </c>
      <c r="AD512" t="str">
        <f t="shared" si="173"/>
        <v>O</v>
      </c>
      <c r="AG512">
        <f t="shared" si="174"/>
        <v>-0.15384615384615385</v>
      </c>
      <c r="AI512" t="str">
        <f t="shared" si="175"/>
        <v>----</v>
      </c>
      <c r="AJ512" t="str">
        <f t="shared" si="176"/>
        <v>----</v>
      </c>
      <c r="AK512" t="str">
        <f t="shared" si="177"/>
        <v>----</v>
      </c>
      <c r="AL512" t="str">
        <f t="shared" si="178"/>
        <v>AlipatNoN</v>
      </c>
      <c r="AM512" t="str">
        <f t="shared" si="179"/>
        <v>----</v>
      </c>
      <c r="AN512" t="str">
        <f t="shared" si="180"/>
        <v>----</v>
      </c>
      <c r="AP512" s="4">
        <f t="shared" si="181"/>
        <v>319.28642439601259</v>
      </c>
      <c r="AQ512" s="4">
        <f t="shared" si="182"/>
        <v>319</v>
      </c>
      <c r="AR512" s="4">
        <f t="shared" si="183"/>
        <v>0.28642439601259184</v>
      </c>
      <c r="AU512">
        <v>-1.25</v>
      </c>
      <c r="AV512">
        <v>5024764</v>
      </c>
    </row>
    <row r="513" spans="1:48" x14ac:dyDescent="0.25">
      <c r="A513">
        <v>16</v>
      </c>
      <c r="B513">
        <v>32</v>
      </c>
      <c r="C513">
        <v>0</v>
      </c>
      <c r="D513">
        <v>7</v>
      </c>
      <c r="E513">
        <v>0</v>
      </c>
      <c r="F513">
        <v>0</v>
      </c>
      <c r="G513">
        <f t="shared" si="184"/>
        <v>-1.125</v>
      </c>
      <c r="H513">
        <v>335.20752579999998</v>
      </c>
      <c r="J513">
        <v>5491575</v>
      </c>
      <c r="K513">
        <v>6186035</v>
      </c>
      <c r="L513">
        <v>5618106</v>
      </c>
      <c r="M513" t="str">
        <f t="shared" si="162"/>
        <v>Yes</v>
      </c>
      <c r="N513">
        <f t="shared" si="163"/>
        <v>5765238.666666667</v>
      </c>
      <c r="P513">
        <v>0</v>
      </c>
      <c r="Q513">
        <v>0</v>
      </c>
      <c r="R513">
        <v>0</v>
      </c>
      <c r="S513" t="str">
        <f t="shared" si="164"/>
        <v>No</v>
      </c>
      <c r="T513">
        <f t="shared" si="165"/>
        <v>0</v>
      </c>
      <c r="V513">
        <f t="shared" si="166"/>
        <v>2</v>
      </c>
      <c r="W513">
        <f t="shared" si="167"/>
        <v>0.4375</v>
      </c>
      <c r="Y513" s="4">
        <f t="shared" si="168"/>
        <v>335.20752577989998</v>
      </c>
      <c r="Z513">
        <f t="shared" si="169"/>
        <v>1</v>
      </c>
      <c r="AA513">
        <f t="shared" si="170"/>
        <v>6.25E-2</v>
      </c>
      <c r="AB513">
        <f t="shared" si="171"/>
        <v>3.125E-2</v>
      </c>
      <c r="AC513">
        <f t="shared" si="172"/>
        <v>0.14285714285714285</v>
      </c>
      <c r="AD513" t="str">
        <f t="shared" si="173"/>
        <v>O</v>
      </c>
      <c r="AG513">
        <f t="shared" si="174"/>
        <v>-0.2</v>
      </c>
      <c r="AI513" t="str">
        <f t="shared" si="175"/>
        <v>----</v>
      </c>
      <c r="AJ513" t="str">
        <f t="shared" si="176"/>
        <v>----</v>
      </c>
      <c r="AK513" t="str">
        <f t="shared" si="177"/>
        <v>----</v>
      </c>
      <c r="AL513" t="str">
        <f t="shared" si="178"/>
        <v>AlipatNoN</v>
      </c>
      <c r="AM513" t="str">
        <f t="shared" si="179"/>
        <v>----</v>
      </c>
      <c r="AN513" t="str">
        <f t="shared" si="180"/>
        <v>----</v>
      </c>
      <c r="AP513" s="4">
        <f t="shared" si="181"/>
        <v>335.2850375844979</v>
      </c>
      <c r="AQ513" s="4">
        <f t="shared" si="182"/>
        <v>335</v>
      </c>
      <c r="AR513" s="4">
        <f t="shared" si="183"/>
        <v>0.28503758449789984</v>
      </c>
      <c r="AU513">
        <v>-1.125</v>
      </c>
      <c r="AV513">
        <v>5765238.666666667</v>
      </c>
    </row>
    <row r="514" spans="1:48" x14ac:dyDescent="0.25">
      <c r="A514">
        <v>16</v>
      </c>
      <c r="B514">
        <v>32</v>
      </c>
      <c r="C514">
        <v>0</v>
      </c>
      <c r="D514">
        <v>7</v>
      </c>
      <c r="E514">
        <v>1</v>
      </c>
      <c r="F514">
        <v>0</v>
      </c>
      <c r="G514">
        <f t="shared" si="184"/>
        <v>-1</v>
      </c>
      <c r="H514">
        <v>367.1795965</v>
      </c>
      <c r="J514">
        <v>2646102</v>
      </c>
      <c r="K514">
        <v>2633404</v>
      </c>
      <c r="L514">
        <v>2190590</v>
      </c>
      <c r="M514" t="str">
        <f t="shared" ref="M514:M577" si="185">IF(J514&gt;0,"Yes","No")</f>
        <v>Yes</v>
      </c>
      <c r="N514">
        <f t="shared" ref="N514:N577" si="186">AVERAGE(J514:L514)</f>
        <v>2490032</v>
      </c>
      <c r="P514">
        <v>0</v>
      </c>
      <c r="Q514">
        <v>0</v>
      </c>
      <c r="R514">
        <v>0</v>
      </c>
      <c r="S514" t="str">
        <f t="shared" ref="S514:S577" si="187">IF(P514&gt;0,"Yes","No")</f>
        <v>No</v>
      </c>
      <c r="T514">
        <f t="shared" ref="T514:T577" si="188">AVERAGE(P514:R514)</f>
        <v>0</v>
      </c>
      <c r="V514">
        <f t="shared" ref="V514:V577" si="189">B514/A514</f>
        <v>2</v>
      </c>
      <c r="W514">
        <f t="shared" ref="W514:W577" si="190">D514/A514</f>
        <v>0.4375</v>
      </c>
      <c r="Y514" s="4">
        <f t="shared" ref="Y514:Y577" si="191">A514*12+(B514-1)*1.007825+C514*14.003074+D514*15.9949146+E514*31.9720707+F514*30.9737615+0.0005485799</f>
        <v>367.1795964799</v>
      </c>
      <c r="Z514">
        <f t="shared" ref="Z514:Z577" si="192">1+A514-B514/2+C514/2+F514/2</f>
        <v>1</v>
      </c>
      <c r="AA514">
        <f t="shared" ref="AA514:AA577" si="193">Z514/A514</f>
        <v>6.25E-2</v>
      </c>
      <c r="AB514">
        <f t="shared" ref="AB514:AB577" si="194">Z514/B514</f>
        <v>3.125E-2</v>
      </c>
      <c r="AC514">
        <f t="shared" ref="AC514:AC577" si="195">Z514/D514</f>
        <v>0.14285714285714285</v>
      </c>
      <c r="AD514" t="str">
        <f t="shared" ref="AD514:AD577" si="196">IF(AA514&gt;=0.3,IF(AA514&lt;=0.68,IF(AB514&gt;=0.2,IF(AB514&lt;=0.95,IF(AC514&gt;=0.77,IF(AC514&lt;=1.75,"CRAM","O"),"O"),"O"),"O"),"O"),"O")</f>
        <v>O</v>
      </c>
      <c r="AG514">
        <f t="shared" ref="AG514:AG577" si="197">(1+A514-D514/2-E514-B514/2)/(A514-D514/2-E514-C514-F514)</f>
        <v>-0.30434782608695654</v>
      </c>
      <c r="AI514" t="str">
        <f t="shared" ref="AI514:AI577" si="198">IF(AG514&gt;0.66,"CondAr","----")</f>
        <v>----</v>
      </c>
      <c r="AJ514" t="str">
        <f t="shared" ref="AJ514:AJ577" si="199">IF(AND((AG514&gt;0.5),(AG514&lt;=0.66)),"Aromatic","----")</f>
        <v>----</v>
      </c>
      <c r="AK514" t="str">
        <f t="shared" ref="AK514:AK577" si="200">IF(AND((AG514&lt;=0.5),(V514&lt;1.5)),"HUnSatLig","----")</f>
        <v>----</v>
      </c>
      <c r="AL514" t="str">
        <f t="shared" ref="AL514:AL577" si="201">IF(AND((W514&lt;0.6),(V514&gt;=1.5),(C514=0)),"AlipatNoN","----")</f>
        <v>AlipatNoN</v>
      </c>
      <c r="AM514" t="str">
        <f t="shared" ref="AM514:AM577" si="202">IF(AND((V514&gt;=1.5),(W514&gt;=0.6)),"SatFACarb","----")</f>
        <v>----</v>
      </c>
      <c r="AN514" t="str">
        <f t="shared" ref="AN514:AN577" si="203">IF(AND((W514&lt;0.6),(V514&gt;=1.5),(C514&gt;0)),"Alipat+N","----")</f>
        <v>----</v>
      </c>
      <c r="AP514" s="4">
        <f t="shared" ref="AP514:AP577" si="204">Y514*(44/43.989828)</f>
        <v>367.26450135507685</v>
      </c>
      <c r="AQ514" s="4">
        <f t="shared" ref="AQ514:AQ577" si="205">INT(AP514)</f>
        <v>367</v>
      </c>
      <c r="AR514" s="4">
        <f t="shared" ref="AR514:AR577" si="206">AP514-AQ514</f>
        <v>0.26450135507684536</v>
      </c>
      <c r="AU514">
        <v>-1</v>
      </c>
      <c r="AV514">
        <v>2490032</v>
      </c>
    </row>
    <row r="515" spans="1:48" x14ac:dyDescent="0.25">
      <c r="A515">
        <v>17</v>
      </c>
      <c r="B515">
        <v>26</v>
      </c>
      <c r="C515">
        <v>0</v>
      </c>
      <c r="D515">
        <v>7</v>
      </c>
      <c r="E515">
        <v>1</v>
      </c>
      <c r="F515">
        <v>0</v>
      </c>
      <c r="G515">
        <f t="shared" ref="G515:G578" si="207">4-((4*A515+B515-3*C515-2*D515-2*E515)/A515)</f>
        <v>-0.58823529411764675</v>
      </c>
      <c r="H515">
        <v>373.13264650000002</v>
      </c>
      <c r="J515">
        <v>1969179</v>
      </c>
      <c r="K515">
        <v>2584864</v>
      </c>
      <c r="L515">
        <v>1911774</v>
      </c>
      <c r="M515" t="str">
        <f t="shared" si="185"/>
        <v>Yes</v>
      </c>
      <c r="N515">
        <f t="shared" si="186"/>
        <v>2155272.3333333335</v>
      </c>
      <c r="P515">
        <v>0</v>
      </c>
      <c r="Q515">
        <v>0</v>
      </c>
      <c r="R515">
        <v>0</v>
      </c>
      <c r="S515" t="str">
        <f t="shared" si="187"/>
        <v>No</v>
      </c>
      <c r="T515">
        <f t="shared" si="188"/>
        <v>0</v>
      </c>
      <c r="V515">
        <f t="shared" si="189"/>
        <v>1.5294117647058822</v>
      </c>
      <c r="W515">
        <f t="shared" si="190"/>
        <v>0.41176470588235292</v>
      </c>
      <c r="Y515" s="4">
        <f t="shared" si="191"/>
        <v>373.13264647990002</v>
      </c>
      <c r="Z515">
        <f t="shared" si="192"/>
        <v>5</v>
      </c>
      <c r="AA515">
        <f t="shared" si="193"/>
        <v>0.29411764705882354</v>
      </c>
      <c r="AB515">
        <f t="shared" si="194"/>
        <v>0.19230769230769232</v>
      </c>
      <c r="AC515">
        <f t="shared" si="195"/>
        <v>0.7142857142857143</v>
      </c>
      <c r="AD515" t="str">
        <f t="shared" si="196"/>
        <v>O</v>
      </c>
      <c r="AG515">
        <f t="shared" si="197"/>
        <v>0.04</v>
      </c>
      <c r="AI515" t="str">
        <f t="shared" si="198"/>
        <v>----</v>
      </c>
      <c r="AJ515" t="str">
        <f t="shared" si="199"/>
        <v>----</v>
      </c>
      <c r="AK515" t="str">
        <f t="shared" si="200"/>
        <v>----</v>
      </c>
      <c r="AL515" t="str">
        <f t="shared" si="201"/>
        <v>AlipatNoN</v>
      </c>
      <c r="AM515" t="str">
        <f t="shared" si="202"/>
        <v>----</v>
      </c>
      <c r="AN515" t="str">
        <f t="shared" si="203"/>
        <v>----</v>
      </c>
      <c r="AP515" s="4">
        <f t="shared" si="204"/>
        <v>373.21892791023413</v>
      </c>
      <c r="AQ515" s="4">
        <f t="shared" si="205"/>
        <v>373</v>
      </c>
      <c r="AR515" s="4">
        <f t="shared" si="206"/>
        <v>0.21892791023412883</v>
      </c>
      <c r="AU515">
        <v>-0.58823529411764675</v>
      </c>
      <c r="AV515">
        <v>2155272.3333333335</v>
      </c>
    </row>
    <row r="516" spans="1:48" x14ac:dyDescent="0.25">
      <c r="A516">
        <v>17</v>
      </c>
      <c r="B516">
        <v>32</v>
      </c>
      <c r="C516">
        <v>0</v>
      </c>
      <c r="D516">
        <v>5</v>
      </c>
      <c r="E516">
        <v>0</v>
      </c>
      <c r="F516">
        <v>0</v>
      </c>
      <c r="G516">
        <f t="shared" si="207"/>
        <v>-1.2941176470588234</v>
      </c>
      <c r="H516">
        <v>315.21769660000001</v>
      </c>
      <c r="J516">
        <v>1556250</v>
      </c>
      <c r="K516">
        <v>1761355</v>
      </c>
      <c r="L516">
        <v>1816266</v>
      </c>
      <c r="M516" t="str">
        <f t="shared" si="185"/>
        <v>Yes</v>
      </c>
      <c r="N516">
        <f t="shared" si="186"/>
        <v>1711290.3333333333</v>
      </c>
      <c r="P516">
        <v>0</v>
      </c>
      <c r="Q516">
        <v>0</v>
      </c>
      <c r="R516">
        <v>0</v>
      </c>
      <c r="S516" t="str">
        <f t="shared" si="187"/>
        <v>No</v>
      </c>
      <c r="T516">
        <f t="shared" si="188"/>
        <v>0</v>
      </c>
      <c r="V516">
        <f t="shared" si="189"/>
        <v>1.8823529411764706</v>
      </c>
      <c r="W516">
        <f t="shared" si="190"/>
        <v>0.29411764705882354</v>
      </c>
      <c r="Y516" s="4">
        <f t="shared" si="191"/>
        <v>315.21769657989995</v>
      </c>
      <c r="Z516">
        <f t="shared" si="192"/>
        <v>2</v>
      </c>
      <c r="AA516">
        <f t="shared" si="193"/>
        <v>0.11764705882352941</v>
      </c>
      <c r="AB516">
        <f t="shared" si="194"/>
        <v>6.25E-2</v>
      </c>
      <c r="AC516">
        <f t="shared" si="195"/>
        <v>0.4</v>
      </c>
      <c r="AD516" t="str">
        <f t="shared" si="196"/>
        <v>O</v>
      </c>
      <c r="AG516">
        <f t="shared" si="197"/>
        <v>-3.4482758620689655E-2</v>
      </c>
      <c r="AI516" t="str">
        <f t="shared" si="198"/>
        <v>----</v>
      </c>
      <c r="AJ516" t="str">
        <f t="shared" si="199"/>
        <v>----</v>
      </c>
      <c r="AK516" t="str">
        <f t="shared" si="200"/>
        <v>----</v>
      </c>
      <c r="AL516" t="str">
        <f t="shared" si="201"/>
        <v>AlipatNoN</v>
      </c>
      <c r="AM516" t="str">
        <f t="shared" si="202"/>
        <v>----</v>
      </c>
      <c r="AN516" t="str">
        <f t="shared" si="203"/>
        <v>----</v>
      </c>
      <c r="AP516" s="4">
        <f t="shared" si="204"/>
        <v>315.29058603083411</v>
      </c>
      <c r="AQ516" s="4">
        <f t="shared" si="205"/>
        <v>315</v>
      </c>
      <c r="AR516" s="4">
        <f t="shared" si="206"/>
        <v>0.29058603083410617</v>
      </c>
      <c r="AU516">
        <v>-1.2941176470588234</v>
      </c>
      <c r="AV516">
        <v>1711290.3333333333</v>
      </c>
    </row>
    <row r="517" spans="1:48" x14ac:dyDescent="0.25">
      <c r="A517">
        <v>17</v>
      </c>
      <c r="B517">
        <v>32</v>
      </c>
      <c r="C517">
        <v>0</v>
      </c>
      <c r="D517">
        <v>6</v>
      </c>
      <c r="E517">
        <v>0</v>
      </c>
      <c r="F517">
        <v>0</v>
      </c>
      <c r="G517">
        <f t="shared" si="207"/>
        <v>-1.1764705882352944</v>
      </c>
      <c r="H517">
        <v>331.21261120000003</v>
      </c>
      <c r="J517">
        <v>2266361</v>
      </c>
      <c r="K517">
        <v>3040994</v>
      </c>
      <c r="L517">
        <v>2808358</v>
      </c>
      <c r="M517" t="str">
        <f t="shared" si="185"/>
        <v>Yes</v>
      </c>
      <c r="N517">
        <f t="shared" si="186"/>
        <v>2705237.6666666665</v>
      </c>
      <c r="P517">
        <v>0</v>
      </c>
      <c r="Q517">
        <v>0</v>
      </c>
      <c r="R517">
        <v>0</v>
      </c>
      <c r="S517" t="str">
        <f t="shared" si="187"/>
        <v>No</v>
      </c>
      <c r="T517">
        <f t="shared" si="188"/>
        <v>0</v>
      </c>
      <c r="V517">
        <f t="shared" si="189"/>
        <v>1.8823529411764706</v>
      </c>
      <c r="W517">
        <f t="shared" si="190"/>
        <v>0.35294117647058826</v>
      </c>
      <c r="Y517" s="4">
        <f t="shared" si="191"/>
        <v>331.21261117989997</v>
      </c>
      <c r="Z517">
        <f t="shared" si="192"/>
        <v>2</v>
      </c>
      <c r="AA517">
        <f t="shared" si="193"/>
        <v>0.11764705882352941</v>
      </c>
      <c r="AB517">
        <f t="shared" si="194"/>
        <v>6.25E-2</v>
      </c>
      <c r="AC517">
        <f t="shared" si="195"/>
        <v>0.33333333333333331</v>
      </c>
      <c r="AD517" t="str">
        <f t="shared" si="196"/>
        <v>O</v>
      </c>
      <c r="AG517">
        <f t="shared" si="197"/>
        <v>-7.1428571428571425E-2</v>
      </c>
      <c r="AI517" t="str">
        <f t="shared" si="198"/>
        <v>----</v>
      </c>
      <c r="AJ517" t="str">
        <f t="shared" si="199"/>
        <v>----</v>
      </c>
      <c r="AK517" t="str">
        <f t="shared" si="200"/>
        <v>----</v>
      </c>
      <c r="AL517" t="str">
        <f t="shared" si="201"/>
        <v>AlipatNoN</v>
      </c>
      <c r="AM517" t="str">
        <f t="shared" si="202"/>
        <v>----</v>
      </c>
      <c r="AN517" t="str">
        <f t="shared" si="203"/>
        <v>----</v>
      </c>
      <c r="AP517" s="4">
        <f t="shared" si="204"/>
        <v>331.28919921931941</v>
      </c>
      <c r="AQ517" s="4">
        <f t="shared" si="205"/>
        <v>331</v>
      </c>
      <c r="AR517" s="4">
        <f t="shared" si="206"/>
        <v>0.28919921931941417</v>
      </c>
      <c r="AU517">
        <v>-1.1764705882352944</v>
      </c>
      <c r="AV517">
        <v>2705237.6666666665</v>
      </c>
    </row>
    <row r="518" spans="1:48" x14ac:dyDescent="0.25">
      <c r="A518">
        <v>17</v>
      </c>
      <c r="B518">
        <v>32</v>
      </c>
      <c r="C518">
        <v>0</v>
      </c>
      <c r="D518">
        <v>7</v>
      </c>
      <c r="E518">
        <v>0</v>
      </c>
      <c r="F518">
        <v>0</v>
      </c>
      <c r="G518">
        <f t="shared" si="207"/>
        <v>-1.0588235294117645</v>
      </c>
      <c r="H518">
        <v>347.20752579999998</v>
      </c>
      <c r="J518">
        <v>2376265</v>
      </c>
      <c r="K518">
        <v>3082066</v>
      </c>
      <c r="L518">
        <v>3125702</v>
      </c>
      <c r="M518" t="str">
        <f t="shared" si="185"/>
        <v>Yes</v>
      </c>
      <c r="N518">
        <f t="shared" si="186"/>
        <v>2861344.3333333335</v>
      </c>
      <c r="P518">
        <v>0</v>
      </c>
      <c r="Q518">
        <v>0</v>
      </c>
      <c r="R518">
        <v>0</v>
      </c>
      <c r="S518" t="str">
        <f t="shared" si="187"/>
        <v>No</v>
      </c>
      <c r="T518">
        <f t="shared" si="188"/>
        <v>0</v>
      </c>
      <c r="V518">
        <f t="shared" si="189"/>
        <v>1.8823529411764706</v>
      </c>
      <c r="W518">
        <f t="shared" si="190"/>
        <v>0.41176470588235292</v>
      </c>
      <c r="Y518" s="4">
        <f t="shared" si="191"/>
        <v>347.20752577989998</v>
      </c>
      <c r="Z518">
        <f t="shared" si="192"/>
        <v>2</v>
      </c>
      <c r="AA518">
        <f t="shared" si="193"/>
        <v>0.11764705882352941</v>
      </c>
      <c r="AB518">
        <f t="shared" si="194"/>
        <v>6.25E-2</v>
      </c>
      <c r="AC518">
        <f t="shared" si="195"/>
        <v>0.2857142857142857</v>
      </c>
      <c r="AD518" t="str">
        <f t="shared" si="196"/>
        <v>O</v>
      </c>
      <c r="AG518">
        <f t="shared" si="197"/>
        <v>-0.1111111111111111</v>
      </c>
      <c r="AI518" t="str">
        <f t="shared" si="198"/>
        <v>----</v>
      </c>
      <c r="AJ518" t="str">
        <f t="shared" si="199"/>
        <v>----</v>
      </c>
      <c r="AK518" t="str">
        <f t="shared" si="200"/>
        <v>----</v>
      </c>
      <c r="AL518" t="str">
        <f t="shared" si="201"/>
        <v>AlipatNoN</v>
      </c>
      <c r="AM518" t="str">
        <f t="shared" si="202"/>
        <v>----</v>
      </c>
      <c r="AN518" t="str">
        <f t="shared" si="203"/>
        <v>----</v>
      </c>
      <c r="AP518" s="4">
        <f t="shared" si="204"/>
        <v>347.28781240780478</v>
      </c>
      <c r="AQ518" s="4">
        <f t="shared" si="205"/>
        <v>347</v>
      </c>
      <c r="AR518" s="4">
        <f t="shared" si="206"/>
        <v>0.28781240780477901</v>
      </c>
      <c r="AU518">
        <v>-1.0588235294117645</v>
      </c>
      <c r="AV518">
        <v>2861344.3333333335</v>
      </c>
    </row>
    <row r="519" spans="1:48" x14ac:dyDescent="0.25">
      <c r="A519">
        <v>18</v>
      </c>
      <c r="B519">
        <v>28</v>
      </c>
      <c r="C519">
        <v>0</v>
      </c>
      <c r="D519">
        <v>5</v>
      </c>
      <c r="E519">
        <v>0</v>
      </c>
      <c r="F519">
        <v>0</v>
      </c>
      <c r="G519">
        <f t="shared" si="207"/>
        <v>-1</v>
      </c>
      <c r="H519">
        <v>323.18639660000002</v>
      </c>
      <c r="J519">
        <v>2237429</v>
      </c>
      <c r="K519">
        <v>2847934</v>
      </c>
      <c r="L519">
        <v>2672017</v>
      </c>
      <c r="M519" t="str">
        <f t="shared" si="185"/>
        <v>Yes</v>
      </c>
      <c r="N519">
        <f t="shared" si="186"/>
        <v>2585793.3333333335</v>
      </c>
      <c r="P519">
        <v>0</v>
      </c>
      <c r="Q519">
        <v>0</v>
      </c>
      <c r="R519">
        <v>0</v>
      </c>
      <c r="S519" t="str">
        <f t="shared" si="187"/>
        <v>No</v>
      </c>
      <c r="T519">
        <f t="shared" si="188"/>
        <v>0</v>
      </c>
      <c r="V519">
        <f t="shared" si="189"/>
        <v>1.5555555555555556</v>
      </c>
      <c r="W519">
        <f t="shared" si="190"/>
        <v>0.27777777777777779</v>
      </c>
      <c r="Y519" s="4">
        <f t="shared" si="191"/>
        <v>323.18639657989996</v>
      </c>
      <c r="Z519">
        <f t="shared" si="192"/>
        <v>5</v>
      </c>
      <c r="AA519">
        <f t="shared" si="193"/>
        <v>0.27777777777777779</v>
      </c>
      <c r="AB519">
        <f t="shared" si="194"/>
        <v>0.17857142857142858</v>
      </c>
      <c r="AC519">
        <f t="shared" si="195"/>
        <v>1</v>
      </c>
      <c r="AD519" t="str">
        <f t="shared" si="196"/>
        <v>O</v>
      </c>
      <c r="AG519">
        <f t="shared" si="197"/>
        <v>0.16129032258064516</v>
      </c>
      <c r="AI519" t="str">
        <f t="shared" si="198"/>
        <v>----</v>
      </c>
      <c r="AJ519" t="str">
        <f t="shared" si="199"/>
        <v>----</v>
      </c>
      <c r="AK519" t="str">
        <f t="shared" si="200"/>
        <v>----</v>
      </c>
      <c r="AL519" t="str">
        <f t="shared" si="201"/>
        <v>AlipatNoN</v>
      </c>
      <c r="AM519" t="str">
        <f t="shared" si="202"/>
        <v>----</v>
      </c>
      <c r="AN519" t="str">
        <f t="shared" si="203"/>
        <v>----</v>
      </c>
      <c r="AP519" s="4">
        <f t="shared" si="204"/>
        <v>323.26112867537461</v>
      </c>
      <c r="AQ519" s="4">
        <f t="shared" si="205"/>
        <v>323</v>
      </c>
      <c r="AR519" s="4">
        <f t="shared" si="206"/>
        <v>0.26112867537460716</v>
      </c>
      <c r="AU519">
        <v>-1</v>
      </c>
      <c r="AV519">
        <v>2585793.3333333335</v>
      </c>
    </row>
    <row r="520" spans="1:48" x14ac:dyDescent="0.25">
      <c r="A520">
        <v>18</v>
      </c>
      <c r="B520">
        <v>30</v>
      </c>
      <c r="C520">
        <v>0</v>
      </c>
      <c r="D520">
        <v>5</v>
      </c>
      <c r="E520">
        <v>0</v>
      </c>
      <c r="F520">
        <v>0</v>
      </c>
      <c r="G520">
        <f t="shared" si="207"/>
        <v>-1.1111111111111107</v>
      </c>
      <c r="H520">
        <v>325.20204660000002</v>
      </c>
      <c r="J520">
        <v>3031898</v>
      </c>
      <c r="K520">
        <v>3686968</v>
      </c>
      <c r="L520">
        <v>3550501</v>
      </c>
      <c r="M520" t="str">
        <f t="shared" si="185"/>
        <v>Yes</v>
      </c>
      <c r="N520">
        <f t="shared" si="186"/>
        <v>3423122.3333333335</v>
      </c>
      <c r="P520">
        <v>0</v>
      </c>
      <c r="Q520">
        <v>0</v>
      </c>
      <c r="R520">
        <v>0</v>
      </c>
      <c r="S520" t="str">
        <f t="shared" si="187"/>
        <v>No</v>
      </c>
      <c r="T520">
        <f t="shared" si="188"/>
        <v>0</v>
      </c>
      <c r="V520">
        <f t="shared" si="189"/>
        <v>1.6666666666666667</v>
      </c>
      <c r="W520">
        <f t="shared" si="190"/>
        <v>0.27777777777777779</v>
      </c>
      <c r="Y520" s="4">
        <f t="shared" si="191"/>
        <v>325.20204657990001</v>
      </c>
      <c r="Z520">
        <f t="shared" si="192"/>
        <v>4</v>
      </c>
      <c r="AA520">
        <f t="shared" si="193"/>
        <v>0.22222222222222221</v>
      </c>
      <c r="AB520">
        <f t="shared" si="194"/>
        <v>0.13333333333333333</v>
      </c>
      <c r="AC520">
        <f t="shared" si="195"/>
        <v>0.8</v>
      </c>
      <c r="AD520" t="str">
        <f t="shared" si="196"/>
        <v>O</v>
      </c>
      <c r="AG520">
        <f t="shared" si="197"/>
        <v>9.6774193548387094E-2</v>
      </c>
      <c r="AI520" t="str">
        <f t="shared" si="198"/>
        <v>----</v>
      </c>
      <c r="AJ520" t="str">
        <f t="shared" si="199"/>
        <v>----</v>
      </c>
      <c r="AK520" t="str">
        <f t="shared" si="200"/>
        <v>----</v>
      </c>
      <c r="AL520" t="str">
        <f t="shared" si="201"/>
        <v>AlipatNoN</v>
      </c>
      <c r="AM520" t="str">
        <f t="shared" si="202"/>
        <v>----</v>
      </c>
      <c r="AN520" t="str">
        <f t="shared" si="203"/>
        <v>----</v>
      </c>
      <c r="AP520" s="4">
        <f t="shared" si="204"/>
        <v>325.27724476475788</v>
      </c>
      <c r="AQ520" s="4">
        <f t="shared" si="205"/>
        <v>325</v>
      </c>
      <c r="AR520" s="4">
        <f t="shared" si="206"/>
        <v>0.27724476475788151</v>
      </c>
      <c r="AU520">
        <v>-1.1111111111111107</v>
      </c>
      <c r="AV520">
        <v>3423122.3333333335</v>
      </c>
    </row>
    <row r="521" spans="1:48" x14ac:dyDescent="0.25">
      <c r="A521">
        <v>18</v>
      </c>
      <c r="B521">
        <v>32</v>
      </c>
      <c r="C521">
        <v>0</v>
      </c>
      <c r="D521">
        <v>5</v>
      </c>
      <c r="E521">
        <v>0</v>
      </c>
      <c r="F521">
        <v>0</v>
      </c>
      <c r="G521">
        <f t="shared" si="207"/>
        <v>-1.2222222222222223</v>
      </c>
      <c r="H521">
        <v>327.21769660000001</v>
      </c>
      <c r="J521">
        <v>4510419</v>
      </c>
      <c r="K521">
        <v>6568381</v>
      </c>
      <c r="L521">
        <v>5624517</v>
      </c>
      <c r="M521" t="str">
        <f t="shared" si="185"/>
        <v>Yes</v>
      </c>
      <c r="N521">
        <f t="shared" si="186"/>
        <v>5567772.333333333</v>
      </c>
      <c r="P521">
        <v>0</v>
      </c>
      <c r="Q521">
        <v>0</v>
      </c>
      <c r="R521">
        <v>0</v>
      </c>
      <c r="S521" t="str">
        <f t="shared" si="187"/>
        <v>No</v>
      </c>
      <c r="T521">
        <f t="shared" si="188"/>
        <v>0</v>
      </c>
      <c r="V521">
        <f t="shared" si="189"/>
        <v>1.7777777777777777</v>
      </c>
      <c r="W521">
        <f t="shared" si="190"/>
        <v>0.27777777777777779</v>
      </c>
      <c r="Y521" s="4">
        <f t="shared" si="191"/>
        <v>327.21769657989995</v>
      </c>
      <c r="Z521">
        <f t="shared" si="192"/>
        <v>3</v>
      </c>
      <c r="AA521">
        <f t="shared" si="193"/>
        <v>0.16666666666666666</v>
      </c>
      <c r="AB521">
        <f t="shared" si="194"/>
        <v>9.375E-2</v>
      </c>
      <c r="AC521">
        <f t="shared" si="195"/>
        <v>0.6</v>
      </c>
      <c r="AD521" t="str">
        <f t="shared" si="196"/>
        <v>O</v>
      </c>
      <c r="AG521">
        <f t="shared" si="197"/>
        <v>3.2258064516129031E-2</v>
      </c>
      <c r="AI521" t="str">
        <f t="shared" si="198"/>
        <v>----</v>
      </c>
      <c r="AJ521" t="str">
        <f t="shared" si="199"/>
        <v>----</v>
      </c>
      <c r="AK521" t="str">
        <f t="shared" si="200"/>
        <v>----</v>
      </c>
      <c r="AL521" t="str">
        <f t="shared" si="201"/>
        <v>AlipatNoN</v>
      </c>
      <c r="AM521" t="str">
        <f t="shared" si="202"/>
        <v>----</v>
      </c>
      <c r="AN521" t="str">
        <f t="shared" si="203"/>
        <v>----</v>
      </c>
      <c r="AP521" s="4">
        <f t="shared" si="204"/>
        <v>327.29336085414099</v>
      </c>
      <c r="AQ521" s="4">
        <f t="shared" si="205"/>
        <v>327</v>
      </c>
      <c r="AR521" s="4">
        <f t="shared" si="206"/>
        <v>0.29336085414098534</v>
      </c>
      <c r="AU521">
        <v>-1.2222222222222223</v>
      </c>
      <c r="AV521">
        <v>5567772.333333333</v>
      </c>
    </row>
    <row r="522" spans="1:48" x14ac:dyDescent="0.25">
      <c r="A522">
        <v>18</v>
      </c>
      <c r="B522">
        <v>34</v>
      </c>
      <c r="C522">
        <v>0</v>
      </c>
      <c r="D522">
        <v>5</v>
      </c>
      <c r="E522">
        <v>0</v>
      </c>
      <c r="F522">
        <v>0</v>
      </c>
      <c r="G522">
        <f t="shared" si="207"/>
        <v>-1.333333333333333</v>
      </c>
      <c r="H522">
        <v>329.2333466</v>
      </c>
      <c r="J522">
        <v>7474783</v>
      </c>
      <c r="K522">
        <v>8108878</v>
      </c>
      <c r="L522">
        <v>8552563</v>
      </c>
      <c r="M522" t="str">
        <f t="shared" si="185"/>
        <v>Yes</v>
      </c>
      <c r="N522">
        <f t="shared" si="186"/>
        <v>8045408</v>
      </c>
      <c r="P522">
        <v>0</v>
      </c>
      <c r="Q522">
        <v>0</v>
      </c>
      <c r="R522">
        <v>0</v>
      </c>
      <c r="S522" t="str">
        <f t="shared" si="187"/>
        <v>No</v>
      </c>
      <c r="T522">
        <f t="shared" si="188"/>
        <v>0</v>
      </c>
      <c r="V522">
        <f t="shared" si="189"/>
        <v>1.8888888888888888</v>
      </c>
      <c r="W522">
        <f t="shared" si="190"/>
        <v>0.27777777777777779</v>
      </c>
      <c r="Y522" s="4">
        <f t="shared" si="191"/>
        <v>329.2333465799</v>
      </c>
      <c r="Z522">
        <f t="shared" si="192"/>
        <v>2</v>
      </c>
      <c r="AA522">
        <f t="shared" si="193"/>
        <v>0.1111111111111111</v>
      </c>
      <c r="AB522">
        <f t="shared" si="194"/>
        <v>5.8823529411764705E-2</v>
      </c>
      <c r="AC522">
        <f t="shared" si="195"/>
        <v>0.4</v>
      </c>
      <c r="AD522" t="str">
        <f t="shared" si="196"/>
        <v>O</v>
      </c>
      <c r="AG522">
        <f t="shared" si="197"/>
        <v>-3.2258064516129031E-2</v>
      </c>
      <c r="AI522" t="str">
        <f t="shared" si="198"/>
        <v>----</v>
      </c>
      <c r="AJ522" t="str">
        <f t="shared" si="199"/>
        <v>----</v>
      </c>
      <c r="AK522" t="str">
        <f t="shared" si="200"/>
        <v>----</v>
      </c>
      <c r="AL522" t="str">
        <f t="shared" si="201"/>
        <v>AlipatNoN</v>
      </c>
      <c r="AM522" t="str">
        <f t="shared" si="202"/>
        <v>----</v>
      </c>
      <c r="AN522" t="str">
        <f t="shared" si="203"/>
        <v>----</v>
      </c>
      <c r="AP522" s="4">
        <f t="shared" si="204"/>
        <v>329.30947694352426</v>
      </c>
      <c r="AQ522" s="4">
        <f t="shared" si="205"/>
        <v>329</v>
      </c>
      <c r="AR522" s="4">
        <f t="shared" si="206"/>
        <v>0.3094769435242597</v>
      </c>
      <c r="AU522">
        <v>-1.333333333333333</v>
      </c>
      <c r="AV522">
        <v>8045408</v>
      </c>
    </row>
    <row r="523" spans="1:48" x14ac:dyDescent="0.25">
      <c r="A523">
        <v>18</v>
      </c>
      <c r="B523">
        <v>34</v>
      </c>
      <c r="C523">
        <v>0</v>
      </c>
      <c r="D523">
        <v>6</v>
      </c>
      <c r="E523">
        <v>0</v>
      </c>
      <c r="F523">
        <v>0</v>
      </c>
      <c r="G523">
        <f t="shared" si="207"/>
        <v>-1.2222222222222223</v>
      </c>
      <c r="H523">
        <v>345.22826120000002</v>
      </c>
      <c r="J523">
        <v>16537064</v>
      </c>
      <c r="K523">
        <v>18794845</v>
      </c>
      <c r="L523">
        <v>18987942</v>
      </c>
      <c r="M523" t="str">
        <f t="shared" si="185"/>
        <v>Yes</v>
      </c>
      <c r="N523">
        <f t="shared" si="186"/>
        <v>18106617</v>
      </c>
      <c r="P523">
        <v>0</v>
      </c>
      <c r="Q523">
        <v>0</v>
      </c>
      <c r="R523">
        <v>0</v>
      </c>
      <c r="S523" t="str">
        <f t="shared" si="187"/>
        <v>No</v>
      </c>
      <c r="T523">
        <f t="shared" si="188"/>
        <v>0</v>
      </c>
      <c r="V523">
        <f t="shared" si="189"/>
        <v>1.8888888888888888</v>
      </c>
      <c r="W523">
        <f t="shared" si="190"/>
        <v>0.33333333333333331</v>
      </c>
      <c r="Y523" s="4">
        <f t="shared" si="191"/>
        <v>345.22826117989996</v>
      </c>
      <c r="Z523">
        <f t="shared" si="192"/>
        <v>2</v>
      </c>
      <c r="AA523">
        <f t="shared" si="193"/>
        <v>0.1111111111111111</v>
      </c>
      <c r="AB523">
        <f t="shared" si="194"/>
        <v>5.8823529411764705E-2</v>
      </c>
      <c r="AC523">
        <f t="shared" si="195"/>
        <v>0.33333333333333331</v>
      </c>
      <c r="AD523" t="str">
        <f t="shared" si="196"/>
        <v>O</v>
      </c>
      <c r="AG523">
        <f t="shared" si="197"/>
        <v>-6.6666666666666666E-2</v>
      </c>
      <c r="AI523" t="str">
        <f t="shared" si="198"/>
        <v>----</v>
      </c>
      <c r="AJ523" t="str">
        <f t="shared" si="199"/>
        <v>----</v>
      </c>
      <c r="AK523" t="str">
        <f t="shared" si="200"/>
        <v>----</v>
      </c>
      <c r="AL523" t="str">
        <f t="shared" si="201"/>
        <v>AlipatNoN</v>
      </c>
      <c r="AM523" t="str">
        <f t="shared" si="202"/>
        <v>----</v>
      </c>
      <c r="AN523" t="str">
        <f t="shared" si="203"/>
        <v>----</v>
      </c>
      <c r="AP523" s="4">
        <f t="shared" si="204"/>
        <v>345.30809013200951</v>
      </c>
      <c r="AQ523" s="4">
        <f t="shared" si="205"/>
        <v>345</v>
      </c>
      <c r="AR523" s="4">
        <f t="shared" si="206"/>
        <v>0.30809013200951085</v>
      </c>
      <c r="AU523">
        <v>-1.2222222222222223</v>
      </c>
      <c r="AV523">
        <v>18106617</v>
      </c>
    </row>
    <row r="524" spans="1:48" x14ac:dyDescent="0.25">
      <c r="A524">
        <v>18</v>
      </c>
      <c r="B524">
        <v>34</v>
      </c>
      <c r="C524">
        <v>0</v>
      </c>
      <c r="D524">
        <v>7</v>
      </c>
      <c r="E524">
        <v>0</v>
      </c>
      <c r="F524">
        <v>0</v>
      </c>
      <c r="G524">
        <f t="shared" si="207"/>
        <v>-1.1111111111111107</v>
      </c>
      <c r="H524">
        <v>361.22317579999998</v>
      </c>
      <c r="J524">
        <v>13955972</v>
      </c>
      <c r="K524">
        <v>14766647</v>
      </c>
      <c r="L524">
        <v>14130672</v>
      </c>
      <c r="M524" t="str">
        <f t="shared" si="185"/>
        <v>Yes</v>
      </c>
      <c r="N524">
        <f t="shared" si="186"/>
        <v>14284430.333333334</v>
      </c>
      <c r="P524">
        <v>0</v>
      </c>
      <c r="Q524">
        <v>0</v>
      </c>
      <c r="R524">
        <v>0</v>
      </c>
      <c r="S524" t="str">
        <f t="shared" si="187"/>
        <v>No</v>
      </c>
      <c r="T524">
        <f t="shared" si="188"/>
        <v>0</v>
      </c>
      <c r="V524">
        <f t="shared" si="189"/>
        <v>1.8888888888888888</v>
      </c>
      <c r="W524">
        <f t="shared" si="190"/>
        <v>0.3888888888888889</v>
      </c>
      <c r="Y524" s="4">
        <f t="shared" si="191"/>
        <v>361.22317577989998</v>
      </c>
      <c r="Z524">
        <f t="shared" si="192"/>
        <v>2</v>
      </c>
      <c r="AA524">
        <f t="shared" si="193"/>
        <v>0.1111111111111111</v>
      </c>
      <c r="AB524">
        <f t="shared" si="194"/>
        <v>5.8823529411764705E-2</v>
      </c>
      <c r="AC524">
        <f t="shared" si="195"/>
        <v>0.2857142857142857</v>
      </c>
      <c r="AD524" t="str">
        <f t="shared" si="196"/>
        <v>O</v>
      </c>
      <c r="AG524">
        <f t="shared" si="197"/>
        <v>-0.10344827586206896</v>
      </c>
      <c r="AI524" t="str">
        <f t="shared" si="198"/>
        <v>----</v>
      </c>
      <c r="AJ524" t="str">
        <f t="shared" si="199"/>
        <v>----</v>
      </c>
      <c r="AK524" t="str">
        <f t="shared" si="200"/>
        <v>----</v>
      </c>
      <c r="AL524" t="str">
        <f t="shared" si="201"/>
        <v>AlipatNoN</v>
      </c>
      <c r="AM524" t="str">
        <f t="shared" si="202"/>
        <v>----</v>
      </c>
      <c r="AN524" t="str">
        <f t="shared" si="203"/>
        <v>----</v>
      </c>
      <c r="AP524" s="4">
        <f t="shared" si="204"/>
        <v>361.30670332049482</v>
      </c>
      <c r="AQ524" s="4">
        <f t="shared" si="205"/>
        <v>361</v>
      </c>
      <c r="AR524" s="4">
        <f t="shared" si="206"/>
        <v>0.30670332049481885</v>
      </c>
      <c r="AU524">
        <v>-1.1111111111111107</v>
      </c>
      <c r="AV524">
        <v>14284430.333333334</v>
      </c>
    </row>
    <row r="525" spans="1:48" x14ac:dyDescent="0.25">
      <c r="A525">
        <v>18</v>
      </c>
      <c r="B525">
        <v>34</v>
      </c>
      <c r="C525">
        <v>0</v>
      </c>
      <c r="D525">
        <v>8</v>
      </c>
      <c r="E525">
        <v>1</v>
      </c>
      <c r="F525">
        <v>0</v>
      </c>
      <c r="G525">
        <f t="shared" si="207"/>
        <v>-0.88888888888888928</v>
      </c>
      <c r="H525">
        <v>409.19016110000001</v>
      </c>
      <c r="J525">
        <v>1856494</v>
      </c>
      <c r="K525">
        <v>2313557</v>
      </c>
      <c r="L525">
        <v>1650338</v>
      </c>
      <c r="M525" t="str">
        <f t="shared" si="185"/>
        <v>Yes</v>
      </c>
      <c r="N525">
        <f t="shared" si="186"/>
        <v>1940129.6666666667</v>
      </c>
      <c r="P525">
        <v>0</v>
      </c>
      <c r="Q525">
        <v>0</v>
      </c>
      <c r="R525">
        <v>0</v>
      </c>
      <c r="S525" t="str">
        <f t="shared" si="187"/>
        <v>No</v>
      </c>
      <c r="T525">
        <f t="shared" si="188"/>
        <v>0</v>
      </c>
      <c r="V525">
        <f t="shared" si="189"/>
        <v>1.8888888888888888</v>
      </c>
      <c r="W525">
        <f t="shared" si="190"/>
        <v>0.44444444444444442</v>
      </c>
      <c r="Y525" s="4">
        <f t="shared" si="191"/>
        <v>409.19016107990001</v>
      </c>
      <c r="Z525">
        <f t="shared" si="192"/>
        <v>2</v>
      </c>
      <c r="AA525">
        <f t="shared" si="193"/>
        <v>0.1111111111111111</v>
      </c>
      <c r="AB525">
        <f t="shared" si="194"/>
        <v>5.8823529411764705E-2</v>
      </c>
      <c r="AC525">
        <f t="shared" si="195"/>
        <v>0.25</v>
      </c>
      <c r="AD525" t="str">
        <f t="shared" si="196"/>
        <v>O</v>
      </c>
      <c r="AG525">
        <f t="shared" si="197"/>
        <v>-0.23076923076923078</v>
      </c>
      <c r="AI525" t="str">
        <f t="shared" si="198"/>
        <v>----</v>
      </c>
      <c r="AJ525" t="str">
        <f t="shared" si="199"/>
        <v>----</v>
      </c>
      <c r="AK525" t="str">
        <f t="shared" si="200"/>
        <v>----</v>
      </c>
      <c r="AL525" t="str">
        <f t="shared" si="201"/>
        <v>AlipatNoN</v>
      </c>
      <c r="AM525" t="str">
        <f t="shared" si="202"/>
        <v>----</v>
      </c>
      <c r="AN525" t="str">
        <f t="shared" si="203"/>
        <v>----</v>
      </c>
      <c r="AP525" s="4">
        <f t="shared" si="204"/>
        <v>409.28478027955913</v>
      </c>
      <c r="AQ525" s="4">
        <f t="shared" si="205"/>
        <v>409</v>
      </c>
      <c r="AR525" s="4">
        <f t="shared" si="206"/>
        <v>0.28478027955912921</v>
      </c>
      <c r="AU525">
        <v>-0.88888888888888928</v>
      </c>
      <c r="AV525">
        <v>1940129.6666666667</v>
      </c>
    </row>
    <row r="526" spans="1:48" x14ac:dyDescent="0.25">
      <c r="A526">
        <v>18</v>
      </c>
      <c r="B526">
        <v>36</v>
      </c>
      <c r="C526">
        <v>0</v>
      </c>
      <c r="D526">
        <v>5</v>
      </c>
      <c r="E526">
        <v>0</v>
      </c>
      <c r="F526">
        <v>0</v>
      </c>
      <c r="G526">
        <f t="shared" si="207"/>
        <v>-1.4444444444444446</v>
      </c>
      <c r="H526">
        <v>331.2489966</v>
      </c>
      <c r="J526">
        <v>14428161</v>
      </c>
      <c r="K526">
        <v>16757993</v>
      </c>
      <c r="L526">
        <v>17397294</v>
      </c>
      <c r="M526" t="str">
        <f t="shared" si="185"/>
        <v>Yes</v>
      </c>
      <c r="N526">
        <f t="shared" si="186"/>
        <v>16194482.666666666</v>
      </c>
      <c r="P526">
        <v>0</v>
      </c>
      <c r="Q526">
        <v>0</v>
      </c>
      <c r="R526">
        <v>0</v>
      </c>
      <c r="S526" t="str">
        <f t="shared" si="187"/>
        <v>No</v>
      </c>
      <c r="T526">
        <f t="shared" si="188"/>
        <v>0</v>
      </c>
      <c r="V526">
        <f t="shared" si="189"/>
        <v>2</v>
      </c>
      <c r="W526">
        <f t="shared" si="190"/>
        <v>0.27777777777777779</v>
      </c>
      <c r="Y526" s="4">
        <f t="shared" si="191"/>
        <v>331.24899657989999</v>
      </c>
      <c r="Z526">
        <f t="shared" si="192"/>
        <v>1</v>
      </c>
      <c r="AA526">
        <f t="shared" si="193"/>
        <v>5.5555555555555552E-2</v>
      </c>
      <c r="AB526">
        <f t="shared" si="194"/>
        <v>2.7777777777777776E-2</v>
      </c>
      <c r="AC526">
        <f t="shared" si="195"/>
        <v>0.2</v>
      </c>
      <c r="AD526" t="str">
        <f t="shared" si="196"/>
        <v>O</v>
      </c>
      <c r="AG526">
        <f t="shared" si="197"/>
        <v>-9.6774193548387094E-2</v>
      </c>
      <c r="AI526" t="str">
        <f t="shared" si="198"/>
        <v>----</v>
      </c>
      <c r="AJ526" t="str">
        <f t="shared" si="199"/>
        <v>----</v>
      </c>
      <c r="AK526" t="str">
        <f t="shared" si="200"/>
        <v>----</v>
      </c>
      <c r="AL526" t="str">
        <f t="shared" si="201"/>
        <v>AlipatNoN</v>
      </c>
      <c r="AM526" t="str">
        <f t="shared" si="202"/>
        <v>----</v>
      </c>
      <c r="AN526" t="str">
        <f t="shared" si="203"/>
        <v>----</v>
      </c>
      <c r="AP526" s="4">
        <f t="shared" si="204"/>
        <v>331.32559303290748</v>
      </c>
      <c r="AQ526" s="4">
        <f t="shared" si="205"/>
        <v>331</v>
      </c>
      <c r="AR526" s="4">
        <f t="shared" si="206"/>
        <v>0.32559303290747721</v>
      </c>
      <c r="AU526">
        <v>-1.4444444444444446</v>
      </c>
      <c r="AV526">
        <v>16194482.666666666</v>
      </c>
    </row>
    <row r="527" spans="1:48" x14ac:dyDescent="0.25">
      <c r="A527">
        <v>18</v>
      </c>
      <c r="B527">
        <v>36</v>
      </c>
      <c r="C527">
        <v>0</v>
      </c>
      <c r="D527">
        <v>6</v>
      </c>
      <c r="E527">
        <v>0</v>
      </c>
      <c r="F527">
        <v>0</v>
      </c>
      <c r="G527">
        <f t="shared" si="207"/>
        <v>-1.333333333333333</v>
      </c>
      <c r="H527">
        <v>347.24391120000001</v>
      </c>
      <c r="J527">
        <v>12316756</v>
      </c>
      <c r="K527">
        <v>14449499</v>
      </c>
      <c r="L527">
        <v>13290960</v>
      </c>
      <c r="M527" t="str">
        <f t="shared" si="185"/>
        <v>Yes</v>
      </c>
      <c r="N527">
        <f t="shared" si="186"/>
        <v>13352405</v>
      </c>
      <c r="P527">
        <v>0</v>
      </c>
      <c r="Q527">
        <v>0</v>
      </c>
      <c r="R527">
        <v>0</v>
      </c>
      <c r="S527" t="str">
        <f t="shared" si="187"/>
        <v>No</v>
      </c>
      <c r="T527">
        <f t="shared" si="188"/>
        <v>0</v>
      </c>
      <c r="V527">
        <f t="shared" si="189"/>
        <v>2</v>
      </c>
      <c r="W527">
        <f t="shared" si="190"/>
        <v>0.33333333333333331</v>
      </c>
      <c r="Y527" s="4">
        <f t="shared" si="191"/>
        <v>347.24391117990001</v>
      </c>
      <c r="Z527">
        <f t="shared" si="192"/>
        <v>1</v>
      </c>
      <c r="AA527">
        <f t="shared" si="193"/>
        <v>5.5555555555555552E-2</v>
      </c>
      <c r="AB527">
        <f t="shared" si="194"/>
        <v>2.7777777777777776E-2</v>
      </c>
      <c r="AC527">
        <f t="shared" si="195"/>
        <v>0.16666666666666666</v>
      </c>
      <c r="AD527" t="str">
        <f t="shared" si="196"/>
        <v>O</v>
      </c>
      <c r="AG527">
        <f t="shared" si="197"/>
        <v>-0.13333333333333333</v>
      </c>
      <c r="AI527" t="str">
        <f t="shared" si="198"/>
        <v>----</v>
      </c>
      <c r="AJ527" t="str">
        <f t="shared" si="199"/>
        <v>----</v>
      </c>
      <c r="AK527" t="str">
        <f t="shared" si="200"/>
        <v>----</v>
      </c>
      <c r="AL527" t="str">
        <f t="shared" si="201"/>
        <v>AlipatNoN</v>
      </c>
      <c r="AM527" t="str">
        <f t="shared" si="202"/>
        <v>----</v>
      </c>
      <c r="AN527" t="str">
        <f t="shared" si="203"/>
        <v>----</v>
      </c>
      <c r="AP527" s="4">
        <f t="shared" si="204"/>
        <v>347.32420622139279</v>
      </c>
      <c r="AQ527" s="4">
        <f t="shared" si="205"/>
        <v>347</v>
      </c>
      <c r="AR527" s="4">
        <f t="shared" si="206"/>
        <v>0.32420622139278521</v>
      </c>
      <c r="AU527">
        <v>-1.333333333333333</v>
      </c>
      <c r="AV527">
        <v>13352405</v>
      </c>
    </row>
    <row r="528" spans="1:48" x14ac:dyDescent="0.25">
      <c r="A528">
        <v>18</v>
      </c>
      <c r="B528">
        <v>36</v>
      </c>
      <c r="C528">
        <v>0</v>
      </c>
      <c r="D528">
        <v>7</v>
      </c>
      <c r="E528">
        <v>0</v>
      </c>
      <c r="F528">
        <v>0</v>
      </c>
      <c r="G528">
        <f t="shared" si="207"/>
        <v>-1.2222222222222223</v>
      </c>
      <c r="H528">
        <v>363.23882579999997</v>
      </c>
      <c r="J528">
        <v>9287293</v>
      </c>
      <c r="K528">
        <v>9407597</v>
      </c>
      <c r="L528">
        <v>9523285</v>
      </c>
      <c r="M528" t="str">
        <f t="shared" si="185"/>
        <v>Yes</v>
      </c>
      <c r="N528">
        <f t="shared" si="186"/>
        <v>9406058.333333334</v>
      </c>
      <c r="P528">
        <v>0</v>
      </c>
      <c r="Q528">
        <v>0</v>
      </c>
      <c r="R528">
        <v>0</v>
      </c>
      <c r="S528" t="str">
        <f t="shared" si="187"/>
        <v>No</v>
      </c>
      <c r="T528">
        <f t="shared" si="188"/>
        <v>0</v>
      </c>
      <c r="V528">
        <f t="shared" si="189"/>
        <v>2</v>
      </c>
      <c r="W528">
        <f t="shared" si="190"/>
        <v>0.3888888888888889</v>
      </c>
      <c r="Y528" s="4">
        <f t="shared" si="191"/>
        <v>363.23882577989997</v>
      </c>
      <c r="Z528">
        <f t="shared" si="192"/>
        <v>1</v>
      </c>
      <c r="AA528">
        <f t="shared" si="193"/>
        <v>5.5555555555555552E-2</v>
      </c>
      <c r="AB528">
        <f t="shared" si="194"/>
        <v>2.7777777777777776E-2</v>
      </c>
      <c r="AC528">
        <f t="shared" si="195"/>
        <v>0.14285714285714285</v>
      </c>
      <c r="AD528" t="str">
        <f t="shared" si="196"/>
        <v>O</v>
      </c>
      <c r="AG528">
        <f t="shared" si="197"/>
        <v>-0.17241379310344829</v>
      </c>
      <c r="AI528" t="str">
        <f t="shared" si="198"/>
        <v>----</v>
      </c>
      <c r="AJ528" t="str">
        <f t="shared" si="199"/>
        <v>----</v>
      </c>
      <c r="AK528" t="str">
        <f t="shared" si="200"/>
        <v>----</v>
      </c>
      <c r="AL528" t="str">
        <f t="shared" si="201"/>
        <v>AlipatNoN</v>
      </c>
      <c r="AM528" t="str">
        <f t="shared" si="202"/>
        <v>----</v>
      </c>
      <c r="AN528" t="str">
        <f t="shared" si="203"/>
        <v>----</v>
      </c>
      <c r="AP528" s="4">
        <f t="shared" si="204"/>
        <v>363.32281940987804</v>
      </c>
      <c r="AQ528" s="4">
        <f t="shared" si="205"/>
        <v>363</v>
      </c>
      <c r="AR528" s="4">
        <f t="shared" si="206"/>
        <v>0.32281940987803637</v>
      </c>
      <c r="AU528">
        <v>-1.2222222222222223</v>
      </c>
      <c r="AV528">
        <v>9406058.333333334</v>
      </c>
    </row>
    <row r="529" spans="1:48" x14ac:dyDescent="0.25">
      <c r="A529">
        <v>18</v>
      </c>
      <c r="B529">
        <v>36</v>
      </c>
      <c r="C529">
        <v>0</v>
      </c>
      <c r="D529">
        <v>8</v>
      </c>
      <c r="E529">
        <v>0</v>
      </c>
      <c r="F529">
        <v>0</v>
      </c>
      <c r="G529">
        <f t="shared" si="207"/>
        <v>-1.1111111111111107</v>
      </c>
      <c r="H529">
        <v>379.23374039999999</v>
      </c>
      <c r="J529">
        <v>3913145</v>
      </c>
      <c r="K529">
        <v>4183387</v>
      </c>
      <c r="L529">
        <v>3964552</v>
      </c>
      <c r="M529" t="str">
        <f t="shared" si="185"/>
        <v>Yes</v>
      </c>
      <c r="N529">
        <f t="shared" si="186"/>
        <v>4020361.3333333335</v>
      </c>
      <c r="P529">
        <v>0</v>
      </c>
      <c r="Q529">
        <v>0</v>
      </c>
      <c r="R529">
        <v>0</v>
      </c>
      <c r="S529" t="str">
        <f t="shared" si="187"/>
        <v>No</v>
      </c>
      <c r="T529">
        <f t="shared" si="188"/>
        <v>0</v>
      </c>
      <c r="V529">
        <f t="shared" si="189"/>
        <v>2</v>
      </c>
      <c r="W529">
        <f t="shared" si="190"/>
        <v>0.44444444444444442</v>
      </c>
      <c r="Y529" s="4">
        <f t="shared" si="191"/>
        <v>379.23374037989998</v>
      </c>
      <c r="Z529">
        <f t="shared" si="192"/>
        <v>1</v>
      </c>
      <c r="AA529">
        <f t="shared" si="193"/>
        <v>5.5555555555555552E-2</v>
      </c>
      <c r="AB529">
        <f t="shared" si="194"/>
        <v>2.7777777777777776E-2</v>
      </c>
      <c r="AC529">
        <f t="shared" si="195"/>
        <v>0.125</v>
      </c>
      <c r="AD529" t="str">
        <f t="shared" si="196"/>
        <v>O</v>
      </c>
      <c r="AG529">
        <f t="shared" si="197"/>
        <v>-0.21428571428571427</v>
      </c>
      <c r="AI529" t="str">
        <f t="shared" si="198"/>
        <v>----</v>
      </c>
      <c r="AJ529" t="str">
        <f t="shared" si="199"/>
        <v>----</v>
      </c>
      <c r="AK529" t="str">
        <f t="shared" si="200"/>
        <v>----</v>
      </c>
      <c r="AL529" t="str">
        <f t="shared" si="201"/>
        <v>AlipatNoN</v>
      </c>
      <c r="AM529" t="str">
        <f t="shared" si="202"/>
        <v>----</v>
      </c>
      <c r="AN529" t="str">
        <f t="shared" si="203"/>
        <v>----</v>
      </c>
      <c r="AP529" s="4">
        <f t="shared" si="204"/>
        <v>379.32143259836334</v>
      </c>
      <c r="AQ529" s="4">
        <f t="shared" si="205"/>
        <v>379</v>
      </c>
      <c r="AR529" s="4">
        <f t="shared" si="206"/>
        <v>0.32143259836334437</v>
      </c>
      <c r="AU529">
        <v>-1.1111111111111107</v>
      </c>
      <c r="AV529">
        <v>4020361.3333333335</v>
      </c>
    </row>
    <row r="530" spans="1:48" x14ac:dyDescent="0.25">
      <c r="A530">
        <v>18</v>
      </c>
      <c r="B530">
        <v>36</v>
      </c>
      <c r="C530">
        <v>0</v>
      </c>
      <c r="D530">
        <v>8</v>
      </c>
      <c r="E530">
        <v>1</v>
      </c>
      <c r="F530">
        <v>0</v>
      </c>
      <c r="G530">
        <f t="shared" si="207"/>
        <v>-1</v>
      </c>
      <c r="H530">
        <v>411.20581110000001</v>
      </c>
      <c r="J530">
        <v>2875974</v>
      </c>
      <c r="K530">
        <v>2694089</v>
      </c>
      <c r="L530">
        <v>3125999</v>
      </c>
      <c r="M530" t="str">
        <f t="shared" si="185"/>
        <v>Yes</v>
      </c>
      <c r="N530">
        <f t="shared" si="186"/>
        <v>2898687.3333333335</v>
      </c>
      <c r="P530">
        <v>0</v>
      </c>
      <c r="Q530">
        <v>0</v>
      </c>
      <c r="R530">
        <v>0</v>
      </c>
      <c r="S530" t="str">
        <f t="shared" si="187"/>
        <v>No</v>
      </c>
      <c r="T530">
        <f t="shared" si="188"/>
        <v>0</v>
      </c>
      <c r="V530">
        <f t="shared" si="189"/>
        <v>2</v>
      </c>
      <c r="W530">
        <f t="shared" si="190"/>
        <v>0.44444444444444442</v>
      </c>
      <c r="Y530" s="4">
        <f t="shared" si="191"/>
        <v>411.2058110799</v>
      </c>
      <c r="Z530">
        <f t="shared" si="192"/>
        <v>1</v>
      </c>
      <c r="AA530">
        <f t="shared" si="193"/>
        <v>5.5555555555555552E-2</v>
      </c>
      <c r="AB530">
        <f t="shared" si="194"/>
        <v>2.7777777777777776E-2</v>
      </c>
      <c r="AC530">
        <f t="shared" si="195"/>
        <v>0.125</v>
      </c>
      <c r="AD530" t="str">
        <f t="shared" si="196"/>
        <v>O</v>
      </c>
      <c r="AG530">
        <f t="shared" si="197"/>
        <v>-0.30769230769230771</v>
      </c>
      <c r="AI530" t="str">
        <f t="shared" si="198"/>
        <v>----</v>
      </c>
      <c r="AJ530" t="str">
        <f t="shared" si="199"/>
        <v>----</v>
      </c>
      <c r="AK530" t="str">
        <f t="shared" si="200"/>
        <v>----</v>
      </c>
      <c r="AL530" t="str">
        <f t="shared" si="201"/>
        <v>AlipatNoN</v>
      </c>
      <c r="AM530" t="str">
        <f t="shared" si="202"/>
        <v>----</v>
      </c>
      <c r="AN530" t="str">
        <f t="shared" si="203"/>
        <v>----</v>
      </c>
      <c r="AP530" s="4">
        <f t="shared" si="204"/>
        <v>411.30089636894235</v>
      </c>
      <c r="AQ530" s="4">
        <f t="shared" si="205"/>
        <v>411</v>
      </c>
      <c r="AR530" s="4">
        <f t="shared" si="206"/>
        <v>0.30089636894234673</v>
      </c>
      <c r="AU530">
        <v>-1</v>
      </c>
      <c r="AV530">
        <v>2898687.3333333335</v>
      </c>
    </row>
    <row r="531" spans="1:48" x14ac:dyDescent="0.25">
      <c r="A531">
        <v>19</v>
      </c>
      <c r="B531">
        <v>30</v>
      </c>
      <c r="C531">
        <v>0</v>
      </c>
      <c r="D531">
        <v>5</v>
      </c>
      <c r="E531">
        <v>0</v>
      </c>
      <c r="F531">
        <v>0</v>
      </c>
      <c r="G531">
        <f t="shared" si="207"/>
        <v>-1.0526315789473681</v>
      </c>
      <c r="H531">
        <v>337.20204660000002</v>
      </c>
      <c r="J531">
        <v>5174616</v>
      </c>
      <c r="K531">
        <v>6107629</v>
      </c>
      <c r="L531">
        <v>5429143</v>
      </c>
      <c r="M531" t="str">
        <f t="shared" si="185"/>
        <v>Yes</v>
      </c>
      <c r="N531">
        <f t="shared" si="186"/>
        <v>5570462.666666667</v>
      </c>
      <c r="P531">
        <v>0</v>
      </c>
      <c r="Q531">
        <v>0</v>
      </c>
      <c r="R531">
        <v>0</v>
      </c>
      <c r="S531" t="str">
        <f t="shared" si="187"/>
        <v>No</v>
      </c>
      <c r="T531">
        <f t="shared" si="188"/>
        <v>0</v>
      </c>
      <c r="V531">
        <f t="shared" si="189"/>
        <v>1.5789473684210527</v>
      </c>
      <c r="W531">
        <f t="shared" si="190"/>
        <v>0.26315789473684209</v>
      </c>
      <c r="Y531" s="4">
        <f t="shared" si="191"/>
        <v>337.20204657990001</v>
      </c>
      <c r="Z531">
        <f t="shared" si="192"/>
        <v>5</v>
      </c>
      <c r="AA531">
        <f t="shared" si="193"/>
        <v>0.26315789473684209</v>
      </c>
      <c r="AB531">
        <f t="shared" si="194"/>
        <v>0.16666666666666666</v>
      </c>
      <c r="AC531">
        <f t="shared" si="195"/>
        <v>1</v>
      </c>
      <c r="AD531" t="str">
        <f t="shared" si="196"/>
        <v>O</v>
      </c>
      <c r="AG531">
        <f t="shared" si="197"/>
        <v>0.15151515151515152</v>
      </c>
      <c r="AI531" t="str">
        <f t="shared" si="198"/>
        <v>----</v>
      </c>
      <c r="AJ531" t="str">
        <f t="shared" si="199"/>
        <v>----</v>
      </c>
      <c r="AK531" t="str">
        <f t="shared" si="200"/>
        <v>----</v>
      </c>
      <c r="AL531" t="str">
        <f t="shared" si="201"/>
        <v>AlipatNoN</v>
      </c>
      <c r="AM531" t="str">
        <f t="shared" si="202"/>
        <v>----</v>
      </c>
      <c r="AN531" t="str">
        <f t="shared" si="203"/>
        <v>----</v>
      </c>
      <c r="AP531" s="4">
        <f t="shared" si="204"/>
        <v>337.28001958806476</v>
      </c>
      <c r="AQ531" s="4">
        <f t="shared" si="205"/>
        <v>337</v>
      </c>
      <c r="AR531" s="4">
        <f t="shared" si="206"/>
        <v>0.28001958806476068</v>
      </c>
      <c r="AU531">
        <v>-1.0526315789473681</v>
      </c>
      <c r="AV531">
        <v>5570462.666666667</v>
      </c>
    </row>
    <row r="532" spans="1:48" x14ac:dyDescent="0.25">
      <c r="A532">
        <v>19</v>
      </c>
      <c r="B532">
        <v>32</v>
      </c>
      <c r="C532">
        <v>0</v>
      </c>
      <c r="D532">
        <v>5</v>
      </c>
      <c r="E532">
        <v>0</v>
      </c>
      <c r="F532">
        <v>0</v>
      </c>
      <c r="G532">
        <f t="shared" si="207"/>
        <v>-1.1578947368421053</v>
      </c>
      <c r="H532">
        <v>339.21769660000001</v>
      </c>
      <c r="J532">
        <v>2155351</v>
      </c>
      <c r="K532">
        <v>2303416</v>
      </c>
      <c r="L532">
        <v>2179464</v>
      </c>
      <c r="M532" t="str">
        <f t="shared" si="185"/>
        <v>Yes</v>
      </c>
      <c r="N532">
        <f t="shared" si="186"/>
        <v>2212743.6666666665</v>
      </c>
      <c r="P532">
        <v>0</v>
      </c>
      <c r="Q532">
        <v>0</v>
      </c>
      <c r="R532">
        <v>0</v>
      </c>
      <c r="S532" t="str">
        <f t="shared" si="187"/>
        <v>No</v>
      </c>
      <c r="T532">
        <f t="shared" si="188"/>
        <v>0</v>
      </c>
      <c r="V532">
        <f t="shared" si="189"/>
        <v>1.6842105263157894</v>
      </c>
      <c r="W532">
        <f t="shared" si="190"/>
        <v>0.26315789473684209</v>
      </c>
      <c r="Y532" s="4">
        <f t="shared" si="191"/>
        <v>339.21769657989995</v>
      </c>
      <c r="Z532">
        <f t="shared" si="192"/>
        <v>4</v>
      </c>
      <c r="AA532">
        <f t="shared" si="193"/>
        <v>0.21052631578947367</v>
      </c>
      <c r="AB532">
        <f t="shared" si="194"/>
        <v>0.125</v>
      </c>
      <c r="AC532">
        <f t="shared" si="195"/>
        <v>0.8</v>
      </c>
      <c r="AD532" t="str">
        <f t="shared" si="196"/>
        <v>O</v>
      </c>
      <c r="AG532">
        <f t="shared" si="197"/>
        <v>9.0909090909090912E-2</v>
      </c>
      <c r="AI532" t="str">
        <f t="shared" si="198"/>
        <v>----</v>
      </c>
      <c r="AJ532" t="str">
        <f t="shared" si="199"/>
        <v>----</v>
      </c>
      <c r="AK532" t="str">
        <f t="shared" si="200"/>
        <v>----</v>
      </c>
      <c r="AL532" t="str">
        <f t="shared" si="201"/>
        <v>AlipatNoN</v>
      </c>
      <c r="AM532" t="str">
        <f t="shared" si="202"/>
        <v>----</v>
      </c>
      <c r="AN532" t="str">
        <f t="shared" si="203"/>
        <v>----</v>
      </c>
      <c r="AP532" s="4">
        <f t="shared" si="204"/>
        <v>339.29613567744786</v>
      </c>
      <c r="AQ532" s="4">
        <f t="shared" si="205"/>
        <v>339</v>
      </c>
      <c r="AR532" s="4">
        <f t="shared" si="206"/>
        <v>0.29613567744786451</v>
      </c>
      <c r="AU532">
        <v>-1.1578947368421053</v>
      </c>
      <c r="AV532">
        <v>2212743.6666666665</v>
      </c>
    </row>
    <row r="533" spans="1:48" x14ac:dyDescent="0.25">
      <c r="A533">
        <v>19</v>
      </c>
      <c r="B533">
        <v>34</v>
      </c>
      <c r="C533">
        <v>0</v>
      </c>
      <c r="D533">
        <v>6</v>
      </c>
      <c r="E533">
        <v>0</v>
      </c>
      <c r="F533">
        <v>0</v>
      </c>
      <c r="G533">
        <f t="shared" si="207"/>
        <v>-1.1578947368421053</v>
      </c>
      <c r="H533">
        <v>357.22826120000002</v>
      </c>
      <c r="J533">
        <v>4754872</v>
      </c>
      <c r="K533">
        <v>5778906</v>
      </c>
      <c r="L533">
        <v>5594420</v>
      </c>
      <c r="M533" t="str">
        <f t="shared" si="185"/>
        <v>Yes</v>
      </c>
      <c r="N533">
        <f t="shared" si="186"/>
        <v>5376066</v>
      </c>
      <c r="P533">
        <v>0</v>
      </c>
      <c r="Q533">
        <v>0</v>
      </c>
      <c r="R533">
        <v>0</v>
      </c>
      <c r="S533" t="str">
        <f t="shared" si="187"/>
        <v>No</v>
      </c>
      <c r="T533">
        <f t="shared" si="188"/>
        <v>0</v>
      </c>
      <c r="V533">
        <f t="shared" si="189"/>
        <v>1.7894736842105263</v>
      </c>
      <c r="W533">
        <f t="shared" si="190"/>
        <v>0.31578947368421051</v>
      </c>
      <c r="Y533" s="4">
        <f t="shared" si="191"/>
        <v>357.22826117989996</v>
      </c>
      <c r="Z533">
        <f t="shared" si="192"/>
        <v>3</v>
      </c>
      <c r="AA533">
        <f t="shared" si="193"/>
        <v>0.15789473684210525</v>
      </c>
      <c r="AB533">
        <f t="shared" si="194"/>
        <v>8.8235294117647065E-2</v>
      </c>
      <c r="AC533">
        <f t="shared" si="195"/>
        <v>0.5</v>
      </c>
      <c r="AD533" t="str">
        <f t="shared" si="196"/>
        <v>O</v>
      </c>
      <c r="AG533">
        <f t="shared" si="197"/>
        <v>0</v>
      </c>
      <c r="AI533" t="str">
        <f t="shared" si="198"/>
        <v>----</v>
      </c>
      <c r="AJ533" t="str">
        <f t="shared" si="199"/>
        <v>----</v>
      </c>
      <c r="AK533" t="str">
        <f t="shared" si="200"/>
        <v>----</v>
      </c>
      <c r="AL533" t="str">
        <f t="shared" si="201"/>
        <v>AlipatNoN</v>
      </c>
      <c r="AM533" t="str">
        <f t="shared" si="202"/>
        <v>----</v>
      </c>
      <c r="AN533" t="str">
        <f t="shared" si="203"/>
        <v>----</v>
      </c>
      <c r="AP533" s="4">
        <f t="shared" si="204"/>
        <v>357.31086495531639</v>
      </c>
      <c r="AQ533" s="4">
        <f t="shared" si="205"/>
        <v>357</v>
      </c>
      <c r="AR533" s="4">
        <f t="shared" si="206"/>
        <v>0.31086495531639002</v>
      </c>
      <c r="AU533">
        <v>-1.1578947368421053</v>
      </c>
      <c r="AV533">
        <v>5376066</v>
      </c>
    </row>
    <row r="534" spans="1:48" x14ac:dyDescent="0.25">
      <c r="A534">
        <v>19</v>
      </c>
      <c r="B534">
        <v>36</v>
      </c>
      <c r="C534">
        <v>0</v>
      </c>
      <c r="D534">
        <v>6</v>
      </c>
      <c r="E534">
        <v>0</v>
      </c>
      <c r="F534">
        <v>0</v>
      </c>
      <c r="G534">
        <f t="shared" si="207"/>
        <v>-1.2631578947368425</v>
      </c>
      <c r="H534">
        <v>359.24391120000001</v>
      </c>
      <c r="J534">
        <v>4517024</v>
      </c>
      <c r="K534">
        <v>5011468</v>
      </c>
      <c r="L534">
        <v>5054358</v>
      </c>
      <c r="M534" t="str">
        <f t="shared" si="185"/>
        <v>Yes</v>
      </c>
      <c r="N534">
        <f t="shared" si="186"/>
        <v>4860950</v>
      </c>
      <c r="P534">
        <v>0</v>
      </c>
      <c r="Q534">
        <v>0</v>
      </c>
      <c r="R534">
        <v>0</v>
      </c>
      <c r="S534" t="str">
        <f t="shared" si="187"/>
        <v>No</v>
      </c>
      <c r="T534">
        <f t="shared" si="188"/>
        <v>0</v>
      </c>
      <c r="V534">
        <f t="shared" si="189"/>
        <v>1.8947368421052631</v>
      </c>
      <c r="W534">
        <f t="shared" si="190"/>
        <v>0.31578947368421051</v>
      </c>
      <c r="Y534" s="4">
        <f t="shared" si="191"/>
        <v>359.24391117989995</v>
      </c>
      <c r="Z534">
        <f t="shared" si="192"/>
        <v>2</v>
      </c>
      <c r="AA534">
        <f t="shared" si="193"/>
        <v>0.10526315789473684</v>
      </c>
      <c r="AB534">
        <f t="shared" si="194"/>
        <v>5.5555555555555552E-2</v>
      </c>
      <c r="AC534">
        <f t="shared" si="195"/>
        <v>0.33333333333333331</v>
      </c>
      <c r="AD534" t="str">
        <f t="shared" si="196"/>
        <v>O</v>
      </c>
      <c r="AG534">
        <f t="shared" si="197"/>
        <v>-6.25E-2</v>
      </c>
      <c r="AI534" t="str">
        <f t="shared" si="198"/>
        <v>----</v>
      </c>
      <c r="AJ534" t="str">
        <f t="shared" si="199"/>
        <v>----</v>
      </c>
      <c r="AK534" t="str">
        <f t="shared" si="200"/>
        <v>----</v>
      </c>
      <c r="AL534" t="str">
        <f t="shared" si="201"/>
        <v>AlipatNoN</v>
      </c>
      <c r="AM534" t="str">
        <f t="shared" si="202"/>
        <v>----</v>
      </c>
      <c r="AN534" t="str">
        <f t="shared" si="203"/>
        <v>----</v>
      </c>
      <c r="AP534" s="4">
        <f t="shared" si="204"/>
        <v>359.32698104469961</v>
      </c>
      <c r="AQ534" s="4">
        <f t="shared" si="205"/>
        <v>359</v>
      </c>
      <c r="AR534" s="4">
        <f t="shared" si="206"/>
        <v>0.32698104469960754</v>
      </c>
      <c r="AU534">
        <v>-1.2631578947368425</v>
      </c>
      <c r="AV534">
        <v>4860950</v>
      </c>
    </row>
    <row r="535" spans="1:48" x14ac:dyDescent="0.25">
      <c r="A535">
        <v>19</v>
      </c>
      <c r="B535">
        <v>36</v>
      </c>
      <c r="C535">
        <v>0</v>
      </c>
      <c r="D535">
        <v>7</v>
      </c>
      <c r="E535">
        <v>0</v>
      </c>
      <c r="F535">
        <v>0</v>
      </c>
      <c r="G535">
        <f t="shared" si="207"/>
        <v>-1.1578947368421053</v>
      </c>
      <c r="H535">
        <v>375.23882579999997</v>
      </c>
      <c r="J535">
        <v>6737955</v>
      </c>
      <c r="K535">
        <v>7465298</v>
      </c>
      <c r="L535">
        <v>7140921</v>
      </c>
      <c r="M535" t="str">
        <f t="shared" si="185"/>
        <v>Yes</v>
      </c>
      <c r="N535">
        <f t="shared" si="186"/>
        <v>7114724.666666667</v>
      </c>
      <c r="P535">
        <v>0</v>
      </c>
      <c r="Q535">
        <v>0</v>
      </c>
      <c r="R535">
        <v>0</v>
      </c>
      <c r="S535" t="str">
        <f t="shared" si="187"/>
        <v>No</v>
      </c>
      <c r="T535">
        <f t="shared" si="188"/>
        <v>0</v>
      </c>
      <c r="V535">
        <f t="shared" si="189"/>
        <v>1.8947368421052631</v>
      </c>
      <c r="W535">
        <f t="shared" si="190"/>
        <v>0.36842105263157893</v>
      </c>
      <c r="Y535" s="4">
        <f t="shared" si="191"/>
        <v>375.23882577989997</v>
      </c>
      <c r="Z535">
        <f t="shared" si="192"/>
        <v>2</v>
      </c>
      <c r="AA535">
        <f t="shared" si="193"/>
        <v>0.10526315789473684</v>
      </c>
      <c r="AB535">
        <f t="shared" si="194"/>
        <v>5.5555555555555552E-2</v>
      </c>
      <c r="AC535">
        <f t="shared" si="195"/>
        <v>0.2857142857142857</v>
      </c>
      <c r="AD535" t="str">
        <f t="shared" si="196"/>
        <v>O</v>
      </c>
      <c r="AG535">
        <f t="shared" si="197"/>
        <v>-9.6774193548387094E-2</v>
      </c>
      <c r="AI535" t="str">
        <f t="shared" si="198"/>
        <v>----</v>
      </c>
      <c r="AJ535" t="str">
        <f t="shared" si="199"/>
        <v>----</v>
      </c>
      <c r="AK535" t="str">
        <f t="shared" si="200"/>
        <v>----</v>
      </c>
      <c r="AL535" t="str">
        <f t="shared" si="201"/>
        <v>AlipatNoN</v>
      </c>
      <c r="AM535" t="str">
        <f t="shared" si="202"/>
        <v>----</v>
      </c>
      <c r="AN535" t="str">
        <f t="shared" si="203"/>
        <v>----</v>
      </c>
      <c r="AP535" s="4">
        <f t="shared" si="204"/>
        <v>375.32559423318492</v>
      </c>
      <c r="AQ535" s="4">
        <f t="shared" si="205"/>
        <v>375</v>
      </c>
      <c r="AR535" s="4">
        <f t="shared" si="206"/>
        <v>0.32559423318491554</v>
      </c>
      <c r="AU535">
        <v>-1.1578947368421053</v>
      </c>
      <c r="AV535">
        <v>7114724.666666667</v>
      </c>
    </row>
    <row r="536" spans="1:48" x14ac:dyDescent="0.25">
      <c r="A536">
        <v>19</v>
      </c>
      <c r="B536">
        <v>36</v>
      </c>
      <c r="C536">
        <v>0</v>
      </c>
      <c r="D536">
        <v>8</v>
      </c>
      <c r="E536">
        <v>0</v>
      </c>
      <c r="F536">
        <v>0</v>
      </c>
      <c r="G536">
        <f t="shared" si="207"/>
        <v>-1.0526315789473681</v>
      </c>
      <c r="H536">
        <v>391.23374039999999</v>
      </c>
      <c r="J536">
        <v>3881047</v>
      </c>
      <c r="K536">
        <v>4050942</v>
      </c>
      <c r="L536">
        <v>4016560</v>
      </c>
      <c r="M536" t="str">
        <f t="shared" si="185"/>
        <v>Yes</v>
      </c>
      <c r="N536">
        <f t="shared" si="186"/>
        <v>3982849.6666666665</v>
      </c>
      <c r="P536">
        <v>0</v>
      </c>
      <c r="Q536">
        <v>0</v>
      </c>
      <c r="R536">
        <v>0</v>
      </c>
      <c r="S536" t="str">
        <f t="shared" si="187"/>
        <v>No</v>
      </c>
      <c r="T536">
        <f t="shared" si="188"/>
        <v>0</v>
      </c>
      <c r="V536">
        <f t="shared" si="189"/>
        <v>1.8947368421052631</v>
      </c>
      <c r="W536">
        <f t="shared" si="190"/>
        <v>0.42105263157894735</v>
      </c>
      <c r="Y536" s="4">
        <f t="shared" si="191"/>
        <v>391.23374037989998</v>
      </c>
      <c r="Z536">
        <f t="shared" si="192"/>
        <v>2</v>
      </c>
      <c r="AA536">
        <f t="shared" si="193"/>
        <v>0.10526315789473684</v>
      </c>
      <c r="AB536">
        <f t="shared" si="194"/>
        <v>5.5555555555555552E-2</v>
      </c>
      <c r="AC536">
        <f t="shared" si="195"/>
        <v>0.25</v>
      </c>
      <c r="AD536" t="str">
        <f t="shared" si="196"/>
        <v>O</v>
      </c>
      <c r="AG536">
        <f t="shared" si="197"/>
        <v>-0.13333333333333333</v>
      </c>
      <c r="AI536" t="str">
        <f t="shared" si="198"/>
        <v>----</v>
      </c>
      <c r="AJ536" t="str">
        <f t="shared" si="199"/>
        <v>----</v>
      </c>
      <c r="AK536" t="str">
        <f t="shared" si="200"/>
        <v>----</v>
      </c>
      <c r="AL536" t="str">
        <f t="shared" si="201"/>
        <v>AlipatNoN</v>
      </c>
      <c r="AM536" t="str">
        <f t="shared" si="202"/>
        <v>----</v>
      </c>
      <c r="AN536" t="str">
        <f t="shared" si="203"/>
        <v>----</v>
      </c>
      <c r="AP536" s="4">
        <f t="shared" si="204"/>
        <v>391.32420742167022</v>
      </c>
      <c r="AQ536" s="4">
        <f t="shared" si="205"/>
        <v>391</v>
      </c>
      <c r="AR536" s="4">
        <f t="shared" si="206"/>
        <v>0.32420742167022354</v>
      </c>
      <c r="AU536">
        <v>-1.0526315789473681</v>
      </c>
      <c r="AV536">
        <v>3982849.6666666665</v>
      </c>
    </row>
    <row r="537" spans="1:48" x14ac:dyDescent="0.25">
      <c r="A537">
        <v>20</v>
      </c>
      <c r="B537">
        <v>30</v>
      </c>
      <c r="C537">
        <v>0</v>
      </c>
      <c r="D537">
        <v>4</v>
      </c>
      <c r="E537">
        <v>0</v>
      </c>
      <c r="F537">
        <v>0</v>
      </c>
      <c r="G537">
        <f t="shared" si="207"/>
        <v>-1.0999999999999996</v>
      </c>
      <c r="H537">
        <v>333.207132</v>
      </c>
      <c r="J537">
        <v>6637996</v>
      </c>
      <c r="K537">
        <v>7671428</v>
      </c>
      <c r="L537">
        <v>6875112</v>
      </c>
      <c r="M537" t="str">
        <f t="shared" si="185"/>
        <v>Yes</v>
      </c>
      <c r="N537">
        <f t="shared" si="186"/>
        <v>7061512</v>
      </c>
      <c r="P537">
        <v>0</v>
      </c>
      <c r="Q537">
        <v>0</v>
      </c>
      <c r="R537">
        <v>0</v>
      </c>
      <c r="S537" t="str">
        <f t="shared" si="187"/>
        <v>No</v>
      </c>
      <c r="T537">
        <f t="shared" si="188"/>
        <v>0</v>
      </c>
      <c r="V537">
        <f t="shared" si="189"/>
        <v>1.5</v>
      </c>
      <c r="W537">
        <f t="shared" si="190"/>
        <v>0.2</v>
      </c>
      <c r="Y537" s="4">
        <f t="shared" si="191"/>
        <v>333.2071319799</v>
      </c>
      <c r="Z537">
        <f t="shared" si="192"/>
        <v>6</v>
      </c>
      <c r="AA537">
        <f t="shared" si="193"/>
        <v>0.3</v>
      </c>
      <c r="AB537">
        <f t="shared" si="194"/>
        <v>0.2</v>
      </c>
      <c r="AC537">
        <f t="shared" si="195"/>
        <v>1.5</v>
      </c>
      <c r="AD537" t="str">
        <f t="shared" si="196"/>
        <v>CRAM</v>
      </c>
      <c r="AG537">
        <f t="shared" si="197"/>
        <v>0.22222222222222221</v>
      </c>
      <c r="AI537" t="str">
        <f t="shared" si="198"/>
        <v>----</v>
      </c>
      <c r="AJ537" t="str">
        <f t="shared" si="199"/>
        <v>----</v>
      </c>
      <c r="AK537" t="str">
        <f t="shared" si="200"/>
        <v>----</v>
      </c>
      <c r="AL537" t="str">
        <f t="shared" si="201"/>
        <v>AlipatNoN</v>
      </c>
      <c r="AM537" t="str">
        <f t="shared" si="202"/>
        <v>----</v>
      </c>
      <c r="AN537" t="str">
        <f t="shared" si="203"/>
        <v>----</v>
      </c>
      <c r="AP537" s="4">
        <f t="shared" si="204"/>
        <v>333.28418122288628</v>
      </c>
      <c r="AQ537" s="4">
        <f t="shared" si="205"/>
        <v>333</v>
      </c>
      <c r="AR537" s="4">
        <f t="shared" si="206"/>
        <v>0.28418122288627501</v>
      </c>
      <c r="AU537">
        <v>-1.0999999999999996</v>
      </c>
      <c r="AV537">
        <v>7061512</v>
      </c>
    </row>
    <row r="538" spans="1:48" x14ac:dyDescent="0.25">
      <c r="A538">
        <v>20</v>
      </c>
      <c r="B538">
        <v>32</v>
      </c>
      <c r="C538">
        <v>0</v>
      </c>
      <c r="D538">
        <v>4</v>
      </c>
      <c r="E538">
        <v>0</v>
      </c>
      <c r="F538">
        <v>0</v>
      </c>
      <c r="G538">
        <f t="shared" si="207"/>
        <v>-1.2000000000000002</v>
      </c>
      <c r="H538">
        <v>335.222782</v>
      </c>
      <c r="J538">
        <v>2253690</v>
      </c>
      <c r="K538">
        <v>2549303</v>
      </c>
      <c r="L538">
        <v>2301373</v>
      </c>
      <c r="M538" t="str">
        <f t="shared" si="185"/>
        <v>Yes</v>
      </c>
      <c r="N538">
        <f t="shared" si="186"/>
        <v>2368122</v>
      </c>
      <c r="P538">
        <v>0</v>
      </c>
      <c r="Q538">
        <v>0</v>
      </c>
      <c r="R538">
        <v>0</v>
      </c>
      <c r="S538" t="str">
        <f t="shared" si="187"/>
        <v>No</v>
      </c>
      <c r="T538">
        <f t="shared" si="188"/>
        <v>0</v>
      </c>
      <c r="V538">
        <f t="shared" si="189"/>
        <v>1.6</v>
      </c>
      <c r="W538">
        <f t="shared" si="190"/>
        <v>0.2</v>
      </c>
      <c r="Y538" s="4">
        <f t="shared" si="191"/>
        <v>335.22278197989999</v>
      </c>
      <c r="Z538">
        <f t="shared" si="192"/>
        <v>5</v>
      </c>
      <c r="AA538">
        <f t="shared" si="193"/>
        <v>0.25</v>
      </c>
      <c r="AB538">
        <f t="shared" si="194"/>
        <v>0.15625</v>
      </c>
      <c r="AC538">
        <f t="shared" si="195"/>
        <v>1.25</v>
      </c>
      <c r="AD538" t="str">
        <f t="shared" si="196"/>
        <v>O</v>
      </c>
      <c r="AG538">
        <f t="shared" si="197"/>
        <v>0.16666666666666666</v>
      </c>
      <c r="AI538" t="str">
        <f t="shared" si="198"/>
        <v>----</v>
      </c>
      <c r="AJ538" t="str">
        <f t="shared" si="199"/>
        <v>----</v>
      </c>
      <c r="AK538" t="str">
        <f t="shared" si="200"/>
        <v>----</v>
      </c>
      <c r="AL538" t="str">
        <f t="shared" si="201"/>
        <v>AlipatNoN</v>
      </c>
      <c r="AM538" t="str">
        <f t="shared" si="202"/>
        <v>----</v>
      </c>
      <c r="AN538" t="str">
        <f t="shared" si="203"/>
        <v>----</v>
      </c>
      <c r="AP538" s="4">
        <f t="shared" si="204"/>
        <v>335.30029731226949</v>
      </c>
      <c r="AQ538" s="4">
        <f t="shared" si="205"/>
        <v>335</v>
      </c>
      <c r="AR538" s="4">
        <f t="shared" si="206"/>
        <v>0.30029731226949252</v>
      </c>
      <c r="AU538">
        <v>-1.2000000000000002</v>
      </c>
      <c r="AV538">
        <v>2368122</v>
      </c>
    </row>
    <row r="539" spans="1:48" x14ac:dyDescent="0.25">
      <c r="A539">
        <v>20</v>
      </c>
      <c r="B539">
        <v>32</v>
      </c>
      <c r="C539">
        <v>0</v>
      </c>
      <c r="D539">
        <v>5</v>
      </c>
      <c r="E539">
        <v>0</v>
      </c>
      <c r="F539">
        <v>0</v>
      </c>
      <c r="G539">
        <f t="shared" si="207"/>
        <v>-1.0999999999999996</v>
      </c>
      <c r="H539">
        <v>351.21769660000001</v>
      </c>
      <c r="J539">
        <v>13798762</v>
      </c>
      <c r="K539">
        <v>14690158</v>
      </c>
      <c r="L539">
        <v>13793852</v>
      </c>
      <c r="M539" t="str">
        <f t="shared" si="185"/>
        <v>Yes</v>
      </c>
      <c r="N539">
        <f t="shared" si="186"/>
        <v>14094257.333333334</v>
      </c>
      <c r="P539">
        <v>0</v>
      </c>
      <c r="Q539">
        <v>0</v>
      </c>
      <c r="R539">
        <v>0</v>
      </c>
      <c r="S539" t="str">
        <f t="shared" si="187"/>
        <v>No</v>
      </c>
      <c r="T539">
        <f t="shared" si="188"/>
        <v>0</v>
      </c>
      <c r="V539">
        <f t="shared" si="189"/>
        <v>1.6</v>
      </c>
      <c r="W539">
        <f t="shared" si="190"/>
        <v>0.25</v>
      </c>
      <c r="Y539" s="4">
        <f t="shared" si="191"/>
        <v>351.21769657989995</v>
      </c>
      <c r="Z539">
        <f t="shared" si="192"/>
        <v>5</v>
      </c>
      <c r="AA539">
        <f t="shared" si="193"/>
        <v>0.25</v>
      </c>
      <c r="AB539">
        <f t="shared" si="194"/>
        <v>0.15625</v>
      </c>
      <c r="AC539">
        <f t="shared" si="195"/>
        <v>1</v>
      </c>
      <c r="AD539" t="str">
        <f t="shared" si="196"/>
        <v>O</v>
      </c>
      <c r="AG539">
        <f t="shared" si="197"/>
        <v>0.14285714285714285</v>
      </c>
      <c r="AI539" t="str">
        <f t="shared" si="198"/>
        <v>----</v>
      </c>
      <c r="AJ539" t="str">
        <f t="shared" si="199"/>
        <v>----</v>
      </c>
      <c r="AK539" t="str">
        <f t="shared" si="200"/>
        <v>----</v>
      </c>
      <c r="AL539" t="str">
        <f t="shared" si="201"/>
        <v>AlipatNoN</v>
      </c>
      <c r="AM539" t="str">
        <f t="shared" si="202"/>
        <v>----</v>
      </c>
      <c r="AN539" t="str">
        <f t="shared" si="203"/>
        <v>----</v>
      </c>
      <c r="AP539" s="4">
        <f t="shared" si="204"/>
        <v>351.29891050075474</v>
      </c>
      <c r="AQ539" s="4">
        <f t="shared" si="205"/>
        <v>351</v>
      </c>
      <c r="AR539" s="4">
        <f t="shared" si="206"/>
        <v>0.29891050075474368</v>
      </c>
      <c r="AU539">
        <v>-1.0999999999999996</v>
      </c>
      <c r="AV539">
        <v>14094257.333333334</v>
      </c>
    </row>
    <row r="540" spans="1:48" x14ac:dyDescent="0.25">
      <c r="A540">
        <v>20</v>
      </c>
      <c r="B540">
        <v>34</v>
      </c>
      <c r="C540">
        <v>0</v>
      </c>
      <c r="D540">
        <v>5</v>
      </c>
      <c r="E540">
        <v>0</v>
      </c>
      <c r="F540">
        <v>0</v>
      </c>
      <c r="G540">
        <f t="shared" si="207"/>
        <v>-1.2000000000000002</v>
      </c>
      <c r="H540">
        <v>353.2333466</v>
      </c>
      <c r="J540">
        <v>1986849</v>
      </c>
      <c r="K540">
        <v>2597262</v>
      </c>
      <c r="L540">
        <v>2501771</v>
      </c>
      <c r="M540" t="str">
        <f t="shared" si="185"/>
        <v>Yes</v>
      </c>
      <c r="N540">
        <f t="shared" si="186"/>
        <v>2361960.6666666665</v>
      </c>
      <c r="P540">
        <v>0</v>
      </c>
      <c r="Q540">
        <v>0</v>
      </c>
      <c r="R540">
        <v>0</v>
      </c>
      <c r="S540" t="str">
        <f t="shared" si="187"/>
        <v>No</v>
      </c>
      <c r="T540">
        <f t="shared" si="188"/>
        <v>0</v>
      </c>
      <c r="V540">
        <f t="shared" si="189"/>
        <v>1.7</v>
      </c>
      <c r="W540">
        <f t="shared" si="190"/>
        <v>0.25</v>
      </c>
      <c r="Y540" s="4">
        <f t="shared" si="191"/>
        <v>353.2333465799</v>
      </c>
      <c r="Z540">
        <f t="shared" si="192"/>
        <v>4</v>
      </c>
      <c r="AA540">
        <f t="shared" si="193"/>
        <v>0.2</v>
      </c>
      <c r="AB540">
        <f t="shared" si="194"/>
        <v>0.11764705882352941</v>
      </c>
      <c r="AC540">
        <f t="shared" si="195"/>
        <v>0.8</v>
      </c>
      <c r="AD540" t="str">
        <f t="shared" si="196"/>
        <v>O</v>
      </c>
      <c r="AG540">
        <f t="shared" si="197"/>
        <v>8.5714285714285715E-2</v>
      </c>
      <c r="AI540" t="str">
        <f t="shared" si="198"/>
        <v>----</v>
      </c>
      <c r="AJ540" t="str">
        <f t="shared" si="199"/>
        <v>----</v>
      </c>
      <c r="AK540" t="str">
        <f t="shared" si="200"/>
        <v>----</v>
      </c>
      <c r="AL540" t="str">
        <f t="shared" si="201"/>
        <v>AlipatNoN</v>
      </c>
      <c r="AM540" t="str">
        <f t="shared" si="202"/>
        <v>----</v>
      </c>
      <c r="AN540" t="str">
        <f t="shared" si="203"/>
        <v>----</v>
      </c>
      <c r="AP540" s="4">
        <f t="shared" si="204"/>
        <v>353.31502659013802</v>
      </c>
      <c r="AQ540" s="4">
        <f t="shared" si="205"/>
        <v>353</v>
      </c>
      <c r="AR540" s="4">
        <f t="shared" si="206"/>
        <v>0.31502659013801804</v>
      </c>
      <c r="AU540">
        <v>-1.2000000000000002</v>
      </c>
      <c r="AV540">
        <v>2361960.6666666665</v>
      </c>
    </row>
    <row r="541" spans="1:48" x14ac:dyDescent="0.25">
      <c r="A541">
        <v>20</v>
      </c>
      <c r="B541">
        <v>35</v>
      </c>
      <c r="C541">
        <v>0</v>
      </c>
      <c r="D541">
        <v>11</v>
      </c>
      <c r="E541">
        <v>0</v>
      </c>
      <c r="F541">
        <v>1</v>
      </c>
      <c r="G541">
        <f t="shared" si="207"/>
        <v>-0.65000000000000036</v>
      </c>
      <c r="H541">
        <v>481.18442069999998</v>
      </c>
      <c r="J541">
        <v>3737674</v>
      </c>
      <c r="K541">
        <v>3600977</v>
      </c>
      <c r="L541">
        <v>3037245</v>
      </c>
      <c r="M541" t="str">
        <f t="shared" si="185"/>
        <v>Yes</v>
      </c>
      <c r="N541">
        <f t="shared" si="186"/>
        <v>3458632</v>
      </c>
      <c r="P541">
        <v>0</v>
      </c>
      <c r="Q541">
        <v>0</v>
      </c>
      <c r="R541">
        <v>0</v>
      </c>
      <c r="S541" t="str">
        <f t="shared" si="187"/>
        <v>No</v>
      </c>
      <c r="T541">
        <f t="shared" si="188"/>
        <v>0</v>
      </c>
      <c r="V541">
        <f t="shared" si="189"/>
        <v>1.75</v>
      </c>
      <c r="W541">
        <f t="shared" si="190"/>
        <v>0.55000000000000004</v>
      </c>
      <c r="Y541" s="4">
        <f t="shared" si="191"/>
        <v>481.18442067990003</v>
      </c>
      <c r="Z541">
        <f t="shared" si="192"/>
        <v>4</v>
      </c>
      <c r="AA541">
        <f t="shared" si="193"/>
        <v>0.2</v>
      </c>
      <c r="AB541">
        <f t="shared" si="194"/>
        <v>0.11428571428571428</v>
      </c>
      <c r="AC541">
        <f t="shared" si="195"/>
        <v>0.36363636363636365</v>
      </c>
      <c r="AD541" t="str">
        <f t="shared" si="196"/>
        <v>O</v>
      </c>
      <c r="AG541">
        <f t="shared" si="197"/>
        <v>-0.14814814814814814</v>
      </c>
      <c r="AI541" t="str">
        <f t="shared" si="198"/>
        <v>----</v>
      </c>
      <c r="AJ541" t="str">
        <f t="shared" si="199"/>
        <v>----</v>
      </c>
      <c r="AK541" t="str">
        <f t="shared" si="200"/>
        <v>----</v>
      </c>
      <c r="AL541" t="str">
        <f t="shared" si="201"/>
        <v>AlipatNoN</v>
      </c>
      <c r="AM541" t="str">
        <f t="shared" si="202"/>
        <v>----</v>
      </c>
      <c r="AN541" t="str">
        <f t="shared" si="203"/>
        <v>----</v>
      </c>
      <c r="AP541" s="4">
        <f t="shared" si="204"/>
        <v>481.29568749201746</v>
      </c>
      <c r="AQ541" s="4">
        <f t="shared" si="205"/>
        <v>481</v>
      </c>
      <c r="AR541" s="4">
        <f t="shared" si="206"/>
        <v>0.29568749201746414</v>
      </c>
      <c r="AU541">
        <v>-0.65000000000000036</v>
      </c>
      <c r="AV541">
        <v>3458632</v>
      </c>
    </row>
    <row r="542" spans="1:48" x14ac:dyDescent="0.25">
      <c r="A542">
        <v>20</v>
      </c>
      <c r="B542">
        <v>36</v>
      </c>
      <c r="C542">
        <v>0</v>
      </c>
      <c r="D542">
        <v>6</v>
      </c>
      <c r="E542">
        <v>0</v>
      </c>
      <c r="F542">
        <v>0</v>
      </c>
      <c r="G542">
        <f t="shared" si="207"/>
        <v>-1.2000000000000002</v>
      </c>
      <c r="H542">
        <v>371.24391120000001</v>
      </c>
      <c r="J542">
        <v>3510361</v>
      </c>
      <c r="K542">
        <v>4477215</v>
      </c>
      <c r="L542">
        <v>4578743</v>
      </c>
      <c r="M542" t="str">
        <f t="shared" si="185"/>
        <v>Yes</v>
      </c>
      <c r="N542">
        <f t="shared" si="186"/>
        <v>4188773</v>
      </c>
      <c r="P542">
        <v>0</v>
      </c>
      <c r="Q542">
        <v>0</v>
      </c>
      <c r="R542">
        <v>0</v>
      </c>
      <c r="S542" t="str">
        <f t="shared" si="187"/>
        <v>No</v>
      </c>
      <c r="T542">
        <f t="shared" si="188"/>
        <v>0</v>
      </c>
      <c r="V542">
        <f t="shared" si="189"/>
        <v>1.8</v>
      </c>
      <c r="W542">
        <f t="shared" si="190"/>
        <v>0.3</v>
      </c>
      <c r="Y542" s="4">
        <f t="shared" si="191"/>
        <v>371.24391117989995</v>
      </c>
      <c r="Z542">
        <f t="shared" si="192"/>
        <v>3</v>
      </c>
      <c r="AA542">
        <f t="shared" si="193"/>
        <v>0.15</v>
      </c>
      <c r="AB542">
        <f t="shared" si="194"/>
        <v>8.3333333333333329E-2</v>
      </c>
      <c r="AC542">
        <f t="shared" si="195"/>
        <v>0.5</v>
      </c>
      <c r="AD542" t="str">
        <f t="shared" si="196"/>
        <v>O</v>
      </c>
      <c r="AG542">
        <f t="shared" si="197"/>
        <v>0</v>
      </c>
      <c r="AI542" t="str">
        <f t="shared" si="198"/>
        <v>----</v>
      </c>
      <c r="AJ542" t="str">
        <f t="shared" si="199"/>
        <v>----</v>
      </c>
      <c r="AK542" t="str">
        <f t="shared" si="200"/>
        <v>----</v>
      </c>
      <c r="AL542" t="str">
        <f t="shared" si="201"/>
        <v>AlipatNoN</v>
      </c>
      <c r="AM542" t="str">
        <f t="shared" si="202"/>
        <v>----</v>
      </c>
      <c r="AN542" t="str">
        <f t="shared" si="203"/>
        <v>----</v>
      </c>
      <c r="AP542" s="4">
        <f t="shared" si="204"/>
        <v>371.32975586800649</v>
      </c>
      <c r="AQ542" s="4">
        <f t="shared" si="205"/>
        <v>371</v>
      </c>
      <c r="AR542" s="4">
        <f t="shared" si="206"/>
        <v>0.32975586800648671</v>
      </c>
      <c r="AU542">
        <v>-1.2000000000000002</v>
      </c>
      <c r="AV542">
        <v>4188773</v>
      </c>
    </row>
    <row r="543" spans="1:48" x14ac:dyDescent="0.25">
      <c r="A543">
        <v>20</v>
      </c>
      <c r="B543">
        <v>36</v>
      </c>
      <c r="C543">
        <v>0</v>
      </c>
      <c r="D543">
        <v>7</v>
      </c>
      <c r="E543">
        <v>0</v>
      </c>
      <c r="F543">
        <v>0</v>
      </c>
      <c r="G543">
        <f t="shared" si="207"/>
        <v>-1.0999999999999996</v>
      </c>
      <c r="H543">
        <v>387.23882579999997</v>
      </c>
      <c r="J543">
        <v>6081516</v>
      </c>
      <c r="K543">
        <v>6056128</v>
      </c>
      <c r="L543">
        <v>5471829</v>
      </c>
      <c r="M543" t="str">
        <f t="shared" si="185"/>
        <v>Yes</v>
      </c>
      <c r="N543">
        <f t="shared" si="186"/>
        <v>5869824.333333333</v>
      </c>
      <c r="P543">
        <v>0</v>
      </c>
      <c r="Q543">
        <v>0</v>
      </c>
      <c r="R543">
        <v>0</v>
      </c>
      <c r="S543" t="str">
        <f t="shared" si="187"/>
        <v>No</v>
      </c>
      <c r="T543">
        <f t="shared" si="188"/>
        <v>0</v>
      </c>
      <c r="V543">
        <f t="shared" si="189"/>
        <v>1.8</v>
      </c>
      <c r="W543">
        <f t="shared" si="190"/>
        <v>0.35</v>
      </c>
      <c r="Y543" s="4">
        <f t="shared" si="191"/>
        <v>387.23882577989997</v>
      </c>
      <c r="Z543">
        <f t="shared" si="192"/>
        <v>3</v>
      </c>
      <c r="AA543">
        <f t="shared" si="193"/>
        <v>0.15</v>
      </c>
      <c r="AB543">
        <f t="shared" si="194"/>
        <v>8.3333333333333329E-2</v>
      </c>
      <c r="AC543">
        <f t="shared" si="195"/>
        <v>0.42857142857142855</v>
      </c>
      <c r="AD543" t="str">
        <f t="shared" si="196"/>
        <v>O</v>
      </c>
      <c r="AG543">
        <f t="shared" si="197"/>
        <v>-3.0303030303030304E-2</v>
      </c>
      <c r="AI543" t="str">
        <f t="shared" si="198"/>
        <v>----</v>
      </c>
      <c r="AJ543" t="str">
        <f t="shared" si="199"/>
        <v>----</v>
      </c>
      <c r="AK543" t="str">
        <f t="shared" si="200"/>
        <v>----</v>
      </c>
      <c r="AL543" t="str">
        <f t="shared" si="201"/>
        <v>AlipatNoN</v>
      </c>
      <c r="AM543" t="str">
        <f t="shared" si="202"/>
        <v>----</v>
      </c>
      <c r="AN543" t="str">
        <f t="shared" si="203"/>
        <v>----</v>
      </c>
      <c r="AP543" s="4">
        <f t="shared" si="204"/>
        <v>387.32836905649179</v>
      </c>
      <c r="AQ543" s="4">
        <f t="shared" si="205"/>
        <v>387</v>
      </c>
      <c r="AR543" s="4">
        <f t="shared" si="206"/>
        <v>0.32836905649179471</v>
      </c>
      <c r="AU543">
        <v>-1.0999999999999996</v>
      </c>
      <c r="AV543">
        <v>5869824.333333333</v>
      </c>
    </row>
    <row r="544" spans="1:48" x14ac:dyDescent="0.25">
      <c r="A544">
        <v>20</v>
      </c>
      <c r="B544">
        <v>37</v>
      </c>
      <c r="C544">
        <v>0</v>
      </c>
      <c r="D544">
        <v>11</v>
      </c>
      <c r="E544">
        <v>0</v>
      </c>
      <c r="F544">
        <v>1</v>
      </c>
      <c r="G544">
        <f t="shared" si="207"/>
        <v>-0.75</v>
      </c>
      <c r="H544">
        <v>483.20007070000003</v>
      </c>
      <c r="J544">
        <v>5811317</v>
      </c>
      <c r="K544">
        <v>6326889</v>
      </c>
      <c r="L544">
        <v>6063655</v>
      </c>
      <c r="M544" t="str">
        <f t="shared" si="185"/>
        <v>Yes</v>
      </c>
      <c r="N544">
        <f t="shared" si="186"/>
        <v>6067287</v>
      </c>
      <c r="P544">
        <v>0</v>
      </c>
      <c r="Q544">
        <v>0</v>
      </c>
      <c r="R544">
        <v>0</v>
      </c>
      <c r="S544" t="str">
        <f t="shared" si="187"/>
        <v>No</v>
      </c>
      <c r="T544">
        <f t="shared" si="188"/>
        <v>0</v>
      </c>
      <c r="V544">
        <f t="shared" si="189"/>
        <v>1.85</v>
      </c>
      <c r="W544">
        <f t="shared" si="190"/>
        <v>0.55000000000000004</v>
      </c>
      <c r="Y544" s="4">
        <f t="shared" si="191"/>
        <v>483.20007067990002</v>
      </c>
      <c r="Z544">
        <f t="shared" si="192"/>
        <v>3</v>
      </c>
      <c r="AA544">
        <f t="shared" si="193"/>
        <v>0.15</v>
      </c>
      <c r="AB544">
        <f t="shared" si="194"/>
        <v>8.1081081081081086E-2</v>
      </c>
      <c r="AC544">
        <f t="shared" si="195"/>
        <v>0.27272727272727271</v>
      </c>
      <c r="AD544" t="str">
        <f t="shared" si="196"/>
        <v>O</v>
      </c>
      <c r="AG544">
        <f t="shared" si="197"/>
        <v>-0.22222222222222221</v>
      </c>
      <c r="AI544" t="str">
        <f t="shared" si="198"/>
        <v>----</v>
      </c>
      <c r="AJ544" t="str">
        <f t="shared" si="199"/>
        <v>----</v>
      </c>
      <c r="AK544" t="str">
        <f t="shared" si="200"/>
        <v>----</v>
      </c>
      <c r="AL544" t="str">
        <f t="shared" si="201"/>
        <v>AlipatNoN</v>
      </c>
      <c r="AM544" t="str">
        <f t="shared" si="202"/>
        <v>----</v>
      </c>
      <c r="AN544" t="str">
        <f t="shared" si="203"/>
        <v>----</v>
      </c>
      <c r="AP544" s="4">
        <f t="shared" si="204"/>
        <v>483.31180358140062</v>
      </c>
      <c r="AQ544" s="4">
        <f t="shared" si="205"/>
        <v>483</v>
      </c>
      <c r="AR544" s="4">
        <f t="shared" si="206"/>
        <v>0.31180358140062481</v>
      </c>
      <c r="AU544">
        <v>-0.75</v>
      </c>
      <c r="AV544">
        <v>6067287</v>
      </c>
    </row>
    <row r="545" spans="1:48" x14ac:dyDescent="0.25">
      <c r="A545">
        <v>20</v>
      </c>
      <c r="B545">
        <v>38</v>
      </c>
      <c r="C545">
        <v>0</v>
      </c>
      <c r="D545">
        <v>6</v>
      </c>
      <c r="E545">
        <v>0</v>
      </c>
      <c r="F545">
        <v>0</v>
      </c>
      <c r="G545">
        <f t="shared" si="207"/>
        <v>-1.2999999999999998</v>
      </c>
      <c r="H545">
        <v>373.25956120000001</v>
      </c>
      <c r="J545">
        <v>3044170</v>
      </c>
      <c r="K545">
        <v>3227458</v>
      </c>
      <c r="L545">
        <v>2871811</v>
      </c>
      <c r="M545" t="str">
        <f t="shared" si="185"/>
        <v>Yes</v>
      </c>
      <c r="N545">
        <f t="shared" si="186"/>
        <v>3047813</v>
      </c>
      <c r="P545">
        <v>0</v>
      </c>
      <c r="Q545">
        <v>0</v>
      </c>
      <c r="R545">
        <v>0</v>
      </c>
      <c r="S545" t="str">
        <f t="shared" si="187"/>
        <v>No</v>
      </c>
      <c r="T545">
        <f t="shared" si="188"/>
        <v>0</v>
      </c>
      <c r="V545">
        <f t="shared" si="189"/>
        <v>1.9</v>
      </c>
      <c r="W545">
        <f t="shared" si="190"/>
        <v>0.3</v>
      </c>
      <c r="Y545" s="4">
        <f t="shared" si="191"/>
        <v>373.2595611799</v>
      </c>
      <c r="Z545">
        <f t="shared" si="192"/>
        <v>2</v>
      </c>
      <c r="AA545">
        <f t="shared" si="193"/>
        <v>0.1</v>
      </c>
      <c r="AB545">
        <f t="shared" si="194"/>
        <v>5.2631578947368418E-2</v>
      </c>
      <c r="AC545">
        <f t="shared" si="195"/>
        <v>0.33333333333333331</v>
      </c>
      <c r="AD545" t="str">
        <f t="shared" si="196"/>
        <v>O</v>
      </c>
      <c r="AG545">
        <f t="shared" si="197"/>
        <v>-5.8823529411764705E-2</v>
      </c>
      <c r="AI545" t="str">
        <f t="shared" si="198"/>
        <v>----</v>
      </c>
      <c r="AJ545" t="str">
        <f t="shared" si="199"/>
        <v>----</v>
      </c>
      <c r="AK545" t="str">
        <f t="shared" si="200"/>
        <v>----</v>
      </c>
      <c r="AL545" t="str">
        <f t="shared" si="201"/>
        <v>AlipatNoN</v>
      </c>
      <c r="AM545" t="str">
        <f t="shared" si="202"/>
        <v>----</v>
      </c>
      <c r="AN545" t="str">
        <f t="shared" si="203"/>
        <v>----</v>
      </c>
      <c r="AP545" s="4">
        <f t="shared" si="204"/>
        <v>373.34587195738976</v>
      </c>
      <c r="AQ545" s="4">
        <f t="shared" si="205"/>
        <v>373</v>
      </c>
      <c r="AR545" s="4">
        <f t="shared" si="206"/>
        <v>0.34587195738976106</v>
      </c>
      <c r="AU545">
        <v>-1.2999999999999998</v>
      </c>
      <c r="AV545">
        <v>3047813</v>
      </c>
    </row>
    <row r="546" spans="1:48" x14ac:dyDescent="0.25">
      <c r="A546">
        <v>20</v>
      </c>
      <c r="B546">
        <v>38</v>
      </c>
      <c r="C546">
        <v>0</v>
      </c>
      <c r="D546">
        <v>7</v>
      </c>
      <c r="E546">
        <v>0</v>
      </c>
      <c r="F546">
        <v>0</v>
      </c>
      <c r="G546">
        <f t="shared" si="207"/>
        <v>-1.2000000000000002</v>
      </c>
      <c r="H546">
        <v>389.25447580000002</v>
      </c>
      <c r="J546">
        <v>3761720</v>
      </c>
      <c r="K546">
        <v>4291182</v>
      </c>
      <c r="L546">
        <v>3758099</v>
      </c>
      <c r="M546" t="str">
        <f t="shared" si="185"/>
        <v>Yes</v>
      </c>
      <c r="N546">
        <f t="shared" si="186"/>
        <v>3937000.3333333335</v>
      </c>
      <c r="P546">
        <v>0</v>
      </c>
      <c r="Q546">
        <v>0</v>
      </c>
      <c r="R546">
        <v>0</v>
      </c>
      <c r="S546" t="str">
        <f t="shared" si="187"/>
        <v>No</v>
      </c>
      <c r="T546">
        <f t="shared" si="188"/>
        <v>0</v>
      </c>
      <c r="V546">
        <f t="shared" si="189"/>
        <v>1.9</v>
      </c>
      <c r="W546">
        <f t="shared" si="190"/>
        <v>0.35</v>
      </c>
      <c r="Y546" s="4">
        <f t="shared" si="191"/>
        <v>389.25447577990002</v>
      </c>
      <c r="Z546">
        <f t="shared" si="192"/>
        <v>2</v>
      </c>
      <c r="AA546">
        <f t="shared" si="193"/>
        <v>0.1</v>
      </c>
      <c r="AB546">
        <f t="shared" si="194"/>
        <v>5.2631578947368418E-2</v>
      </c>
      <c r="AC546">
        <f t="shared" si="195"/>
        <v>0.2857142857142857</v>
      </c>
      <c r="AD546" t="str">
        <f t="shared" si="196"/>
        <v>O</v>
      </c>
      <c r="AG546">
        <f t="shared" si="197"/>
        <v>-9.0909090909090912E-2</v>
      </c>
      <c r="AI546" t="str">
        <f t="shared" si="198"/>
        <v>----</v>
      </c>
      <c r="AJ546" t="str">
        <f t="shared" si="199"/>
        <v>----</v>
      </c>
      <c r="AK546" t="str">
        <f t="shared" si="200"/>
        <v>----</v>
      </c>
      <c r="AL546" t="str">
        <f t="shared" si="201"/>
        <v>AlipatNoN</v>
      </c>
      <c r="AM546" t="str">
        <f t="shared" si="202"/>
        <v>----</v>
      </c>
      <c r="AN546" t="str">
        <f t="shared" si="203"/>
        <v>----</v>
      </c>
      <c r="AP546" s="4">
        <f t="shared" si="204"/>
        <v>389.34448514587507</v>
      </c>
      <c r="AQ546" s="4">
        <f t="shared" si="205"/>
        <v>389</v>
      </c>
      <c r="AR546" s="4">
        <f t="shared" si="206"/>
        <v>0.34448514587506907</v>
      </c>
      <c r="AU546">
        <v>-1.2000000000000002</v>
      </c>
      <c r="AV546">
        <v>3937000.3333333335</v>
      </c>
    </row>
    <row r="547" spans="1:48" x14ac:dyDescent="0.25">
      <c r="A547">
        <v>20</v>
      </c>
      <c r="B547">
        <v>38</v>
      </c>
      <c r="C547">
        <v>0</v>
      </c>
      <c r="D547">
        <v>8</v>
      </c>
      <c r="E547">
        <v>0</v>
      </c>
      <c r="F547">
        <v>0</v>
      </c>
      <c r="G547">
        <f t="shared" si="207"/>
        <v>-1.0999999999999996</v>
      </c>
      <c r="H547">
        <v>405.24939039999998</v>
      </c>
      <c r="J547">
        <v>4111032</v>
      </c>
      <c r="K547">
        <v>5400605</v>
      </c>
      <c r="L547">
        <v>4617637</v>
      </c>
      <c r="M547" t="str">
        <f t="shared" si="185"/>
        <v>Yes</v>
      </c>
      <c r="N547">
        <f t="shared" si="186"/>
        <v>4709758</v>
      </c>
      <c r="P547">
        <v>0</v>
      </c>
      <c r="Q547">
        <v>0</v>
      </c>
      <c r="R547">
        <v>0</v>
      </c>
      <c r="S547" t="str">
        <f t="shared" si="187"/>
        <v>No</v>
      </c>
      <c r="T547">
        <f t="shared" si="188"/>
        <v>0</v>
      </c>
      <c r="V547">
        <f t="shared" si="189"/>
        <v>1.9</v>
      </c>
      <c r="W547">
        <f t="shared" si="190"/>
        <v>0.4</v>
      </c>
      <c r="Y547" s="4">
        <f t="shared" si="191"/>
        <v>405.24939037990003</v>
      </c>
      <c r="Z547">
        <f t="shared" si="192"/>
        <v>2</v>
      </c>
      <c r="AA547">
        <f t="shared" si="193"/>
        <v>0.1</v>
      </c>
      <c r="AB547">
        <f t="shared" si="194"/>
        <v>5.2631578947368418E-2</v>
      </c>
      <c r="AC547">
        <f t="shared" si="195"/>
        <v>0.25</v>
      </c>
      <c r="AD547" t="str">
        <f t="shared" si="196"/>
        <v>O</v>
      </c>
      <c r="AG547">
        <f t="shared" si="197"/>
        <v>-0.125</v>
      </c>
      <c r="AI547" t="str">
        <f t="shared" si="198"/>
        <v>----</v>
      </c>
      <c r="AJ547" t="str">
        <f t="shared" si="199"/>
        <v>----</v>
      </c>
      <c r="AK547" t="str">
        <f t="shared" si="200"/>
        <v>----</v>
      </c>
      <c r="AL547" t="str">
        <f t="shared" si="201"/>
        <v>AlipatNoN</v>
      </c>
      <c r="AM547" t="str">
        <f t="shared" si="202"/>
        <v>----</v>
      </c>
      <c r="AN547" t="str">
        <f t="shared" si="203"/>
        <v>----</v>
      </c>
      <c r="AP547" s="4">
        <f t="shared" si="204"/>
        <v>405.34309833436038</v>
      </c>
      <c r="AQ547" s="4">
        <f t="shared" si="205"/>
        <v>405</v>
      </c>
      <c r="AR547" s="4">
        <f t="shared" si="206"/>
        <v>0.34309833436037707</v>
      </c>
      <c r="AU547">
        <v>-1.0999999999999996</v>
      </c>
      <c r="AV547">
        <v>4709758</v>
      </c>
    </row>
    <row r="548" spans="1:48" x14ac:dyDescent="0.25">
      <c r="A548">
        <v>20</v>
      </c>
      <c r="B548">
        <v>40</v>
      </c>
      <c r="C548">
        <v>0</v>
      </c>
      <c r="D548">
        <v>6</v>
      </c>
      <c r="E548">
        <v>0</v>
      </c>
      <c r="F548">
        <v>0</v>
      </c>
      <c r="G548">
        <f t="shared" si="207"/>
        <v>-1.4000000000000004</v>
      </c>
      <c r="H548">
        <v>375.2752112</v>
      </c>
      <c r="J548">
        <v>3694128</v>
      </c>
      <c r="K548">
        <v>4214108</v>
      </c>
      <c r="L548">
        <v>4344387</v>
      </c>
      <c r="M548" t="str">
        <f t="shared" si="185"/>
        <v>Yes</v>
      </c>
      <c r="N548">
        <f t="shared" si="186"/>
        <v>4084207.6666666665</v>
      </c>
      <c r="P548">
        <v>0</v>
      </c>
      <c r="Q548">
        <v>0</v>
      </c>
      <c r="R548">
        <v>0</v>
      </c>
      <c r="S548" t="str">
        <f t="shared" si="187"/>
        <v>No</v>
      </c>
      <c r="T548">
        <f t="shared" si="188"/>
        <v>0</v>
      </c>
      <c r="V548">
        <f t="shared" si="189"/>
        <v>2</v>
      </c>
      <c r="W548">
        <f t="shared" si="190"/>
        <v>0.3</v>
      </c>
      <c r="Y548" s="4">
        <f t="shared" si="191"/>
        <v>375.2752111799</v>
      </c>
      <c r="Z548">
        <f t="shared" si="192"/>
        <v>1</v>
      </c>
      <c r="AA548">
        <f t="shared" si="193"/>
        <v>0.05</v>
      </c>
      <c r="AB548">
        <f t="shared" si="194"/>
        <v>2.5000000000000001E-2</v>
      </c>
      <c r="AC548">
        <f t="shared" si="195"/>
        <v>0.16666666666666666</v>
      </c>
      <c r="AD548" t="str">
        <f t="shared" si="196"/>
        <v>O</v>
      </c>
      <c r="AG548">
        <f t="shared" si="197"/>
        <v>-0.11764705882352941</v>
      </c>
      <c r="AI548" t="str">
        <f t="shared" si="198"/>
        <v>----</v>
      </c>
      <c r="AJ548" t="str">
        <f t="shared" si="199"/>
        <v>----</v>
      </c>
      <c r="AK548" t="str">
        <f t="shared" si="200"/>
        <v>----</v>
      </c>
      <c r="AL548" t="str">
        <f t="shared" si="201"/>
        <v>AlipatNoN</v>
      </c>
      <c r="AM548" t="str">
        <f t="shared" si="202"/>
        <v>----</v>
      </c>
      <c r="AN548" t="str">
        <f t="shared" si="203"/>
        <v>----</v>
      </c>
      <c r="AP548" s="4">
        <f t="shared" si="204"/>
        <v>375.36198804677292</v>
      </c>
      <c r="AQ548" s="4">
        <f t="shared" si="205"/>
        <v>375</v>
      </c>
      <c r="AR548" s="4">
        <f t="shared" si="206"/>
        <v>0.36198804677292173</v>
      </c>
      <c r="AU548">
        <v>-1.4000000000000004</v>
      </c>
      <c r="AV548">
        <v>4084207.6666666665</v>
      </c>
    </row>
    <row r="549" spans="1:48" x14ac:dyDescent="0.25">
      <c r="A549">
        <v>20</v>
      </c>
      <c r="B549">
        <v>40</v>
      </c>
      <c r="C549">
        <v>0</v>
      </c>
      <c r="D549">
        <v>7</v>
      </c>
      <c r="E549">
        <v>0</v>
      </c>
      <c r="F549">
        <v>0</v>
      </c>
      <c r="G549">
        <f t="shared" si="207"/>
        <v>-1.2999999999999998</v>
      </c>
      <c r="H549">
        <v>391.27012580000002</v>
      </c>
      <c r="J549">
        <v>3889249</v>
      </c>
      <c r="K549">
        <v>3935237</v>
      </c>
      <c r="L549">
        <v>3980728</v>
      </c>
      <c r="M549" t="str">
        <f t="shared" si="185"/>
        <v>Yes</v>
      </c>
      <c r="N549">
        <f t="shared" si="186"/>
        <v>3935071.3333333335</v>
      </c>
      <c r="P549">
        <v>0</v>
      </c>
      <c r="Q549">
        <v>0</v>
      </c>
      <c r="R549">
        <v>0</v>
      </c>
      <c r="S549" t="str">
        <f t="shared" si="187"/>
        <v>No</v>
      </c>
      <c r="T549">
        <f t="shared" si="188"/>
        <v>0</v>
      </c>
      <c r="V549">
        <f t="shared" si="189"/>
        <v>2</v>
      </c>
      <c r="W549">
        <f t="shared" si="190"/>
        <v>0.35</v>
      </c>
      <c r="Y549" s="4">
        <f t="shared" si="191"/>
        <v>391.27012577990001</v>
      </c>
      <c r="Z549">
        <f t="shared" si="192"/>
        <v>1</v>
      </c>
      <c r="AA549">
        <f t="shared" si="193"/>
        <v>0.05</v>
      </c>
      <c r="AB549">
        <f t="shared" si="194"/>
        <v>2.5000000000000001E-2</v>
      </c>
      <c r="AC549">
        <f t="shared" si="195"/>
        <v>0.14285714285714285</v>
      </c>
      <c r="AD549" t="str">
        <f t="shared" si="196"/>
        <v>O</v>
      </c>
      <c r="AG549">
        <f t="shared" si="197"/>
        <v>-0.15151515151515152</v>
      </c>
      <c r="AI549" t="str">
        <f t="shared" si="198"/>
        <v>----</v>
      </c>
      <c r="AJ549" t="str">
        <f t="shared" si="199"/>
        <v>----</v>
      </c>
      <c r="AK549" t="str">
        <f t="shared" si="200"/>
        <v>----</v>
      </c>
      <c r="AL549" t="str">
        <f t="shared" si="201"/>
        <v>AlipatNoN</v>
      </c>
      <c r="AM549" t="str">
        <f t="shared" si="202"/>
        <v>----</v>
      </c>
      <c r="AN549" t="str">
        <f t="shared" si="203"/>
        <v>----</v>
      </c>
      <c r="AP549" s="4">
        <f t="shared" si="204"/>
        <v>391.36060123525823</v>
      </c>
      <c r="AQ549" s="4">
        <f t="shared" si="205"/>
        <v>391</v>
      </c>
      <c r="AR549" s="4">
        <f t="shared" si="206"/>
        <v>0.36060123525822974</v>
      </c>
      <c r="AU549">
        <v>-1.2999999999999998</v>
      </c>
      <c r="AV549">
        <v>3935071.3333333335</v>
      </c>
    </row>
    <row r="550" spans="1:48" x14ac:dyDescent="0.25">
      <c r="A550">
        <v>20</v>
      </c>
      <c r="B550">
        <v>40</v>
      </c>
      <c r="C550">
        <v>0</v>
      </c>
      <c r="D550">
        <v>8</v>
      </c>
      <c r="E550">
        <v>0</v>
      </c>
      <c r="F550">
        <v>0</v>
      </c>
      <c r="G550">
        <f t="shared" si="207"/>
        <v>-1.2000000000000002</v>
      </c>
      <c r="H550">
        <v>407.26504039999998</v>
      </c>
      <c r="J550">
        <v>1982830</v>
      </c>
      <c r="K550">
        <v>2723019</v>
      </c>
      <c r="L550">
        <v>1973816</v>
      </c>
      <c r="M550" t="str">
        <f t="shared" si="185"/>
        <v>Yes</v>
      </c>
      <c r="N550">
        <f t="shared" si="186"/>
        <v>2226555</v>
      </c>
      <c r="P550">
        <v>0</v>
      </c>
      <c r="Q550">
        <v>0</v>
      </c>
      <c r="R550">
        <v>0</v>
      </c>
      <c r="S550" t="str">
        <f t="shared" si="187"/>
        <v>No</v>
      </c>
      <c r="T550">
        <f t="shared" si="188"/>
        <v>0</v>
      </c>
      <c r="V550">
        <f t="shared" si="189"/>
        <v>2</v>
      </c>
      <c r="W550">
        <f t="shared" si="190"/>
        <v>0.4</v>
      </c>
      <c r="Y550" s="4">
        <f t="shared" si="191"/>
        <v>407.26504037990003</v>
      </c>
      <c r="Z550">
        <f t="shared" si="192"/>
        <v>1</v>
      </c>
      <c r="AA550">
        <f t="shared" si="193"/>
        <v>0.05</v>
      </c>
      <c r="AB550">
        <f t="shared" si="194"/>
        <v>2.5000000000000001E-2</v>
      </c>
      <c r="AC550">
        <f t="shared" si="195"/>
        <v>0.125</v>
      </c>
      <c r="AD550" t="str">
        <f t="shared" si="196"/>
        <v>O</v>
      </c>
      <c r="AG550">
        <f t="shared" si="197"/>
        <v>-0.1875</v>
      </c>
      <c r="AI550" t="str">
        <f t="shared" si="198"/>
        <v>----</v>
      </c>
      <c r="AJ550" t="str">
        <f t="shared" si="199"/>
        <v>----</v>
      </c>
      <c r="AK550" t="str">
        <f t="shared" si="200"/>
        <v>----</v>
      </c>
      <c r="AL550" t="str">
        <f t="shared" si="201"/>
        <v>AlipatNoN</v>
      </c>
      <c r="AM550" t="str">
        <f t="shared" si="202"/>
        <v>----</v>
      </c>
      <c r="AN550" t="str">
        <f t="shared" si="203"/>
        <v>----</v>
      </c>
      <c r="AP550" s="4">
        <f t="shared" si="204"/>
        <v>407.35921442374359</v>
      </c>
      <c r="AQ550" s="4">
        <f t="shared" si="205"/>
        <v>407</v>
      </c>
      <c r="AR550" s="4">
        <f t="shared" si="206"/>
        <v>0.35921442374359458</v>
      </c>
      <c r="AU550">
        <v>-1.2000000000000002</v>
      </c>
      <c r="AV550">
        <v>2226555</v>
      </c>
    </row>
    <row r="551" spans="1:48" x14ac:dyDescent="0.25">
      <c r="A551">
        <v>21</v>
      </c>
      <c r="B551">
        <v>32</v>
      </c>
      <c r="C551">
        <v>0</v>
      </c>
      <c r="D551">
        <v>5</v>
      </c>
      <c r="E551">
        <v>0</v>
      </c>
      <c r="F551">
        <v>0</v>
      </c>
      <c r="G551">
        <f t="shared" si="207"/>
        <v>-1.0476190476190474</v>
      </c>
      <c r="H551">
        <v>363.21769660000001</v>
      </c>
      <c r="J551">
        <v>4098677</v>
      </c>
      <c r="K551">
        <v>4467815</v>
      </c>
      <c r="L551">
        <v>3726414</v>
      </c>
      <c r="M551" t="str">
        <f t="shared" si="185"/>
        <v>Yes</v>
      </c>
      <c r="N551">
        <f t="shared" si="186"/>
        <v>4097635.3333333335</v>
      </c>
      <c r="P551">
        <v>0</v>
      </c>
      <c r="Q551">
        <v>0</v>
      </c>
      <c r="R551">
        <v>0</v>
      </c>
      <c r="S551" t="str">
        <f t="shared" si="187"/>
        <v>No</v>
      </c>
      <c r="T551">
        <f t="shared" si="188"/>
        <v>0</v>
      </c>
      <c r="V551">
        <f t="shared" si="189"/>
        <v>1.5238095238095237</v>
      </c>
      <c r="W551">
        <f t="shared" si="190"/>
        <v>0.23809523809523808</v>
      </c>
      <c r="Y551" s="4">
        <f t="shared" si="191"/>
        <v>363.21769657989995</v>
      </c>
      <c r="Z551">
        <f t="shared" si="192"/>
        <v>6</v>
      </c>
      <c r="AA551">
        <f t="shared" si="193"/>
        <v>0.2857142857142857</v>
      </c>
      <c r="AB551">
        <f t="shared" si="194"/>
        <v>0.1875</v>
      </c>
      <c r="AC551">
        <f t="shared" si="195"/>
        <v>1.2</v>
      </c>
      <c r="AD551" t="str">
        <f t="shared" si="196"/>
        <v>O</v>
      </c>
      <c r="AG551">
        <f t="shared" si="197"/>
        <v>0.1891891891891892</v>
      </c>
      <c r="AI551" t="str">
        <f t="shared" si="198"/>
        <v>----</v>
      </c>
      <c r="AJ551" t="str">
        <f t="shared" si="199"/>
        <v>----</v>
      </c>
      <c r="AK551" t="str">
        <f t="shared" si="200"/>
        <v>----</v>
      </c>
      <c r="AL551" t="str">
        <f t="shared" si="201"/>
        <v>AlipatNoN</v>
      </c>
      <c r="AM551" t="str">
        <f t="shared" si="202"/>
        <v>----</v>
      </c>
      <c r="AN551" t="str">
        <f t="shared" si="203"/>
        <v>----</v>
      </c>
      <c r="AP551" s="4">
        <f t="shared" si="204"/>
        <v>363.30168532406162</v>
      </c>
      <c r="AQ551" s="4">
        <f t="shared" si="205"/>
        <v>363</v>
      </c>
      <c r="AR551" s="4">
        <f t="shared" si="206"/>
        <v>0.30168532406162285</v>
      </c>
      <c r="AU551">
        <v>-1.0476190476190474</v>
      </c>
      <c r="AV551">
        <v>4097635.3333333335</v>
      </c>
    </row>
    <row r="552" spans="1:48" x14ac:dyDescent="0.25">
      <c r="A552">
        <v>21</v>
      </c>
      <c r="B552">
        <v>34</v>
      </c>
      <c r="C552">
        <v>0</v>
      </c>
      <c r="D552">
        <v>5</v>
      </c>
      <c r="E552">
        <v>0</v>
      </c>
      <c r="F552">
        <v>0</v>
      </c>
      <c r="G552">
        <f t="shared" si="207"/>
        <v>-1.1428571428571432</v>
      </c>
      <c r="H552">
        <v>365.2333466</v>
      </c>
      <c r="J552">
        <v>2692978</v>
      </c>
      <c r="K552">
        <v>2780316</v>
      </c>
      <c r="L552">
        <v>2878130</v>
      </c>
      <c r="M552" t="str">
        <f t="shared" si="185"/>
        <v>Yes</v>
      </c>
      <c r="N552">
        <f t="shared" si="186"/>
        <v>2783808</v>
      </c>
      <c r="P552">
        <v>0</v>
      </c>
      <c r="Q552">
        <v>0</v>
      </c>
      <c r="R552">
        <v>0</v>
      </c>
      <c r="S552" t="str">
        <f t="shared" si="187"/>
        <v>No</v>
      </c>
      <c r="T552">
        <f t="shared" si="188"/>
        <v>0</v>
      </c>
      <c r="V552">
        <f t="shared" si="189"/>
        <v>1.6190476190476191</v>
      </c>
      <c r="W552">
        <f t="shared" si="190"/>
        <v>0.23809523809523808</v>
      </c>
      <c r="Y552" s="4">
        <f t="shared" si="191"/>
        <v>365.2333465799</v>
      </c>
      <c r="Z552">
        <f t="shared" si="192"/>
        <v>5</v>
      </c>
      <c r="AA552">
        <f t="shared" si="193"/>
        <v>0.23809523809523808</v>
      </c>
      <c r="AB552">
        <f t="shared" si="194"/>
        <v>0.14705882352941177</v>
      </c>
      <c r="AC552">
        <f t="shared" si="195"/>
        <v>1</v>
      </c>
      <c r="AD552" t="str">
        <f t="shared" si="196"/>
        <v>O</v>
      </c>
      <c r="AG552">
        <f t="shared" si="197"/>
        <v>0.13513513513513514</v>
      </c>
      <c r="AI552" t="str">
        <f t="shared" si="198"/>
        <v>----</v>
      </c>
      <c r="AJ552" t="str">
        <f t="shared" si="199"/>
        <v>----</v>
      </c>
      <c r="AK552" t="str">
        <f t="shared" si="200"/>
        <v>----</v>
      </c>
      <c r="AL552" t="str">
        <f t="shared" si="201"/>
        <v>AlipatNoN</v>
      </c>
      <c r="AM552" t="str">
        <f t="shared" si="202"/>
        <v>----</v>
      </c>
      <c r="AN552" t="str">
        <f t="shared" si="203"/>
        <v>----</v>
      </c>
      <c r="AP552" s="4">
        <f t="shared" si="204"/>
        <v>365.3178014134449</v>
      </c>
      <c r="AQ552" s="4">
        <f t="shared" si="205"/>
        <v>365</v>
      </c>
      <c r="AR552" s="4">
        <f t="shared" si="206"/>
        <v>0.31780141344489721</v>
      </c>
      <c r="AU552">
        <v>-1.1428571428571432</v>
      </c>
      <c r="AV552">
        <v>2783808</v>
      </c>
    </row>
    <row r="553" spans="1:48" x14ac:dyDescent="0.25">
      <c r="A553">
        <v>21</v>
      </c>
      <c r="B553">
        <v>34</v>
      </c>
      <c r="C553">
        <v>0</v>
      </c>
      <c r="D553">
        <v>6</v>
      </c>
      <c r="E553">
        <v>0</v>
      </c>
      <c r="F553">
        <v>0</v>
      </c>
      <c r="G553">
        <f t="shared" si="207"/>
        <v>-1.0476190476190474</v>
      </c>
      <c r="H553">
        <v>381.22826120000002</v>
      </c>
      <c r="J553">
        <v>5539943</v>
      </c>
      <c r="K553">
        <v>6669132</v>
      </c>
      <c r="L553">
        <v>6132887</v>
      </c>
      <c r="M553" t="str">
        <f t="shared" si="185"/>
        <v>Yes</v>
      </c>
      <c r="N553">
        <f t="shared" si="186"/>
        <v>6113987.333333333</v>
      </c>
      <c r="P553">
        <v>0</v>
      </c>
      <c r="Q553">
        <v>0</v>
      </c>
      <c r="R553">
        <v>0</v>
      </c>
      <c r="S553" t="str">
        <f t="shared" si="187"/>
        <v>No</v>
      </c>
      <c r="T553">
        <f t="shared" si="188"/>
        <v>0</v>
      </c>
      <c r="V553">
        <f t="shared" si="189"/>
        <v>1.6190476190476191</v>
      </c>
      <c r="W553">
        <f t="shared" si="190"/>
        <v>0.2857142857142857</v>
      </c>
      <c r="Y553" s="4">
        <f t="shared" si="191"/>
        <v>381.22826117989996</v>
      </c>
      <c r="Z553">
        <f t="shared" si="192"/>
        <v>5</v>
      </c>
      <c r="AA553">
        <f t="shared" si="193"/>
        <v>0.23809523809523808</v>
      </c>
      <c r="AB553">
        <f t="shared" si="194"/>
        <v>0.14705882352941177</v>
      </c>
      <c r="AC553">
        <f t="shared" si="195"/>
        <v>0.83333333333333337</v>
      </c>
      <c r="AD553" t="str">
        <f t="shared" si="196"/>
        <v>O</v>
      </c>
      <c r="AG553">
        <f t="shared" si="197"/>
        <v>0.1111111111111111</v>
      </c>
      <c r="AI553" t="str">
        <f t="shared" si="198"/>
        <v>----</v>
      </c>
      <c r="AJ553" t="str">
        <f t="shared" si="199"/>
        <v>----</v>
      </c>
      <c r="AK553" t="str">
        <f t="shared" si="200"/>
        <v>----</v>
      </c>
      <c r="AL553" t="str">
        <f t="shared" si="201"/>
        <v>AlipatNoN</v>
      </c>
      <c r="AM553" t="str">
        <f t="shared" si="202"/>
        <v>----</v>
      </c>
      <c r="AN553" t="str">
        <f t="shared" si="203"/>
        <v>----</v>
      </c>
      <c r="AP553" s="4">
        <f t="shared" si="204"/>
        <v>381.31641460193015</v>
      </c>
      <c r="AQ553" s="4">
        <f t="shared" si="205"/>
        <v>381</v>
      </c>
      <c r="AR553" s="4">
        <f t="shared" si="206"/>
        <v>0.31641460193014836</v>
      </c>
      <c r="AU553">
        <v>-1.0476190476190474</v>
      </c>
      <c r="AV553">
        <v>6113987.333333333</v>
      </c>
    </row>
    <row r="554" spans="1:48" x14ac:dyDescent="0.25">
      <c r="A554">
        <v>21</v>
      </c>
      <c r="B554">
        <v>36</v>
      </c>
      <c r="C554">
        <v>0</v>
      </c>
      <c r="D554">
        <v>6</v>
      </c>
      <c r="E554">
        <v>0</v>
      </c>
      <c r="F554">
        <v>0</v>
      </c>
      <c r="G554">
        <f t="shared" si="207"/>
        <v>-1.1428571428571432</v>
      </c>
      <c r="H554">
        <v>383.24391120000001</v>
      </c>
      <c r="J554">
        <v>3489543</v>
      </c>
      <c r="K554">
        <v>3932466</v>
      </c>
      <c r="L554">
        <v>3452569</v>
      </c>
      <c r="M554" t="str">
        <f t="shared" si="185"/>
        <v>Yes</v>
      </c>
      <c r="N554">
        <f t="shared" si="186"/>
        <v>3624859.3333333335</v>
      </c>
      <c r="P554">
        <v>0</v>
      </c>
      <c r="Q554">
        <v>0</v>
      </c>
      <c r="R554">
        <v>0</v>
      </c>
      <c r="S554" t="str">
        <f t="shared" si="187"/>
        <v>No</v>
      </c>
      <c r="T554">
        <f t="shared" si="188"/>
        <v>0</v>
      </c>
      <c r="V554">
        <f t="shared" si="189"/>
        <v>1.7142857142857142</v>
      </c>
      <c r="W554">
        <f t="shared" si="190"/>
        <v>0.2857142857142857</v>
      </c>
      <c r="Y554" s="4">
        <f t="shared" si="191"/>
        <v>383.24391117989995</v>
      </c>
      <c r="Z554">
        <f t="shared" si="192"/>
        <v>4</v>
      </c>
      <c r="AA554">
        <f t="shared" si="193"/>
        <v>0.19047619047619047</v>
      </c>
      <c r="AB554">
        <f t="shared" si="194"/>
        <v>0.1111111111111111</v>
      </c>
      <c r="AC554">
        <f t="shared" si="195"/>
        <v>0.66666666666666663</v>
      </c>
      <c r="AD554" t="str">
        <f t="shared" si="196"/>
        <v>O</v>
      </c>
      <c r="AG554">
        <f t="shared" si="197"/>
        <v>5.5555555555555552E-2</v>
      </c>
      <c r="AI554" t="str">
        <f t="shared" si="198"/>
        <v>----</v>
      </c>
      <c r="AJ554" t="str">
        <f t="shared" si="199"/>
        <v>----</v>
      </c>
      <c r="AK554" t="str">
        <f t="shared" si="200"/>
        <v>----</v>
      </c>
      <c r="AL554" t="str">
        <f t="shared" si="201"/>
        <v>AlipatNoN</v>
      </c>
      <c r="AM554" t="str">
        <f t="shared" si="202"/>
        <v>----</v>
      </c>
      <c r="AN554" t="str">
        <f t="shared" si="203"/>
        <v>----</v>
      </c>
      <c r="AP554" s="4">
        <f t="shared" si="204"/>
        <v>383.33253069131337</v>
      </c>
      <c r="AQ554" s="4">
        <f t="shared" si="205"/>
        <v>383</v>
      </c>
      <c r="AR554" s="4">
        <f t="shared" si="206"/>
        <v>0.33253069131336588</v>
      </c>
      <c r="AU554">
        <v>-1.1428571428571432</v>
      </c>
      <c r="AV554">
        <v>3624859.3333333335</v>
      </c>
    </row>
    <row r="555" spans="1:48" x14ac:dyDescent="0.25">
      <c r="A555">
        <v>21</v>
      </c>
      <c r="B555">
        <v>38</v>
      </c>
      <c r="C555">
        <v>0</v>
      </c>
      <c r="D555">
        <v>7</v>
      </c>
      <c r="E555">
        <v>0</v>
      </c>
      <c r="F555">
        <v>0</v>
      </c>
      <c r="G555">
        <f t="shared" si="207"/>
        <v>-1.1428571428571432</v>
      </c>
      <c r="H555">
        <v>401.25447580000002</v>
      </c>
      <c r="J555">
        <v>2746548</v>
      </c>
      <c r="K555">
        <v>3818083</v>
      </c>
      <c r="L555">
        <v>2543122</v>
      </c>
      <c r="M555" t="str">
        <f t="shared" si="185"/>
        <v>Yes</v>
      </c>
      <c r="N555">
        <f t="shared" si="186"/>
        <v>3035917.6666666665</v>
      </c>
      <c r="P555">
        <v>0</v>
      </c>
      <c r="Q555">
        <v>0</v>
      </c>
      <c r="R555">
        <v>0</v>
      </c>
      <c r="S555" t="str">
        <f t="shared" si="187"/>
        <v>No</v>
      </c>
      <c r="T555">
        <f t="shared" si="188"/>
        <v>0</v>
      </c>
      <c r="V555">
        <f t="shared" si="189"/>
        <v>1.8095238095238095</v>
      </c>
      <c r="W555">
        <f t="shared" si="190"/>
        <v>0.33333333333333331</v>
      </c>
      <c r="Y555" s="4">
        <f t="shared" si="191"/>
        <v>401.25447577990002</v>
      </c>
      <c r="Z555">
        <f t="shared" si="192"/>
        <v>3</v>
      </c>
      <c r="AA555">
        <f t="shared" si="193"/>
        <v>0.14285714285714285</v>
      </c>
      <c r="AB555">
        <f t="shared" si="194"/>
        <v>7.8947368421052627E-2</v>
      </c>
      <c r="AC555">
        <f t="shared" si="195"/>
        <v>0.42857142857142855</v>
      </c>
      <c r="AD555" t="str">
        <f t="shared" si="196"/>
        <v>O</v>
      </c>
      <c r="AG555">
        <f t="shared" si="197"/>
        <v>-2.8571428571428571E-2</v>
      </c>
      <c r="AI555" t="str">
        <f t="shared" si="198"/>
        <v>----</v>
      </c>
      <c r="AJ555" t="str">
        <f t="shared" si="199"/>
        <v>----</v>
      </c>
      <c r="AK555" t="str">
        <f t="shared" si="200"/>
        <v>----</v>
      </c>
      <c r="AL555" t="str">
        <f t="shared" si="201"/>
        <v>AlipatNoN</v>
      </c>
      <c r="AM555" t="str">
        <f t="shared" si="202"/>
        <v>----</v>
      </c>
      <c r="AN555" t="str">
        <f t="shared" si="203"/>
        <v>----</v>
      </c>
      <c r="AP555" s="4">
        <f t="shared" si="204"/>
        <v>401.34725996918195</v>
      </c>
      <c r="AQ555" s="4">
        <f t="shared" si="205"/>
        <v>401</v>
      </c>
      <c r="AR555" s="4">
        <f t="shared" si="206"/>
        <v>0.34725996918194824</v>
      </c>
      <c r="AU555">
        <v>-1.1428571428571432</v>
      </c>
      <c r="AV555">
        <v>3035917.6666666665</v>
      </c>
    </row>
    <row r="556" spans="1:48" x14ac:dyDescent="0.25">
      <c r="A556">
        <v>21</v>
      </c>
      <c r="B556">
        <v>38</v>
      </c>
      <c r="C556">
        <v>0</v>
      </c>
      <c r="D556">
        <v>8</v>
      </c>
      <c r="E556">
        <v>0</v>
      </c>
      <c r="F556">
        <v>0</v>
      </c>
      <c r="G556">
        <f t="shared" si="207"/>
        <v>-1.0476190476190474</v>
      </c>
      <c r="H556">
        <v>417.24939039999998</v>
      </c>
      <c r="J556">
        <v>4193363</v>
      </c>
      <c r="K556">
        <v>4912774</v>
      </c>
      <c r="L556">
        <v>4622111</v>
      </c>
      <c r="M556" t="str">
        <f t="shared" si="185"/>
        <v>Yes</v>
      </c>
      <c r="N556">
        <f t="shared" si="186"/>
        <v>4576082.666666667</v>
      </c>
      <c r="P556">
        <v>0</v>
      </c>
      <c r="Q556">
        <v>0</v>
      </c>
      <c r="R556">
        <v>0</v>
      </c>
      <c r="S556" t="str">
        <f t="shared" si="187"/>
        <v>No</v>
      </c>
      <c r="T556">
        <f t="shared" si="188"/>
        <v>0</v>
      </c>
      <c r="V556">
        <f t="shared" si="189"/>
        <v>1.8095238095238095</v>
      </c>
      <c r="W556">
        <f t="shared" si="190"/>
        <v>0.38095238095238093</v>
      </c>
      <c r="Y556" s="4">
        <f t="shared" si="191"/>
        <v>417.24939037990003</v>
      </c>
      <c r="Z556">
        <f t="shared" si="192"/>
        <v>3</v>
      </c>
      <c r="AA556">
        <f t="shared" si="193"/>
        <v>0.14285714285714285</v>
      </c>
      <c r="AB556">
        <f t="shared" si="194"/>
        <v>7.8947368421052627E-2</v>
      </c>
      <c r="AC556">
        <f t="shared" si="195"/>
        <v>0.375</v>
      </c>
      <c r="AD556" t="str">
        <f t="shared" si="196"/>
        <v>O</v>
      </c>
      <c r="AG556">
        <f t="shared" si="197"/>
        <v>-5.8823529411764705E-2</v>
      </c>
      <c r="AI556" t="str">
        <f t="shared" si="198"/>
        <v>----</v>
      </c>
      <c r="AJ556" t="str">
        <f t="shared" si="199"/>
        <v>----</v>
      </c>
      <c r="AK556" t="str">
        <f t="shared" si="200"/>
        <v>----</v>
      </c>
      <c r="AL556" t="str">
        <f t="shared" si="201"/>
        <v>AlipatNoN</v>
      </c>
      <c r="AM556" t="str">
        <f t="shared" si="202"/>
        <v>----</v>
      </c>
      <c r="AN556" t="str">
        <f t="shared" si="203"/>
        <v>----</v>
      </c>
      <c r="AP556" s="4">
        <f t="shared" si="204"/>
        <v>417.34587315766726</v>
      </c>
      <c r="AQ556" s="4">
        <f t="shared" si="205"/>
        <v>417</v>
      </c>
      <c r="AR556" s="4">
        <f t="shared" si="206"/>
        <v>0.34587315766725624</v>
      </c>
      <c r="AU556">
        <v>-1.0476190476190474</v>
      </c>
      <c r="AV556">
        <v>4576082.666666667</v>
      </c>
    </row>
    <row r="557" spans="1:48" x14ac:dyDescent="0.25">
      <c r="A557">
        <v>21</v>
      </c>
      <c r="B557">
        <v>38</v>
      </c>
      <c r="C557">
        <v>0</v>
      </c>
      <c r="D557">
        <v>9</v>
      </c>
      <c r="E557">
        <v>0</v>
      </c>
      <c r="F557">
        <v>0</v>
      </c>
      <c r="G557">
        <f t="shared" si="207"/>
        <v>-0.95238095238095255</v>
      </c>
      <c r="H557">
        <v>433.244305</v>
      </c>
      <c r="J557">
        <v>7056196</v>
      </c>
      <c r="K557">
        <v>7323939</v>
      </c>
      <c r="L557">
        <v>6219693</v>
      </c>
      <c r="M557" t="str">
        <f t="shared" si="185"/>
        <v>Yes</v>
      </c>
      <c r="N557">
        <f t="shared" si="186"/>
        <v>6866609.333333333</v>
      </c>
      <c r="P557">
        <v>0</v>
      </c>
      <c r="Q557">
        <v>0</v>
      </c>
      <c r="R557">
        <v>0</v>
      </c>
      <c r="S557" t="str">
        <f t="shared" si="187"/>
        <v>No</v>
      </c>
      <c r="T557">
        <f t="shared" si="188"/>
        <v>0</v>
      </c>
      <c r="V557">
        <f t="shared" si="189"/>
        <v>1.8095238095238095</v>
      </c>
      <c r="W557">
        <f t="shared" si="190"/>
        <v>0.42857142857142855</v>
      </c>
      <c r="Y557" s="4">
        <f t="shared" si="191"/>
        <v>433.24430497990005</v>
      </c>
      <c r="Z557">
        <f t="shared" si="192"/>
        <v>3</v>
      </c>
      <c r="AA557">
        <f t="shared" si="193"/>
        <v>0.14285714285714285</v>
      </c>
      <c r="AB557">
        <f t="shared" si="194"/>
        <v>7.8947368421052627E-2</v>
      </c>
      <c r="AC557">
        <f t="shared" si="195"/>
        <v>0.33333333333333331</v>
      </c>
      <c r="AD557" t="str">
        <f t="shared" si="196"/>
        <v>O</v>
      </c>
      <c r="AG557">
        <f t="shared" si="197"/>
        <v>-9.0909090909090912E-2</v>
      </c>
      <c r="AI557" t="str">
        <f t="shared" si="198"/>
        <v>----</v>
      </c>
      <c r="AJ557" t="str">
        <f t="shared" si="199"/>
        <v>----</v>
      </c>
      <c r="AK557" t="str">
        <f t="shared" si="200"/>
        <v>----</v>
      </c>
      <c r="AL557" t="str">
        <f t="shared" si="201"/>
        <v>AlipatNoN</v>
      </c>
      <c r="AM557" t="str">
        <f t="shared" si="202"/>
        <v>----</v>
      </c>
      <c r="AN557" t="str">
        <f t="shared" si="203"/>
        <v>----</v>
      </c>
      <c r="AP557" s="4">
        <f t="shared" si="204"/>
        <v>433.34448634615256</v>
      </c>
      <c r="AQ557" s="4">
        <f t="shared" si="205"/>
        <v>433</v>
      </c>
      <c r="AR557" s="4">
        <f t="shared" si="206"/>
        <v>0.34448634615256424</v>
      </c>
      <c r="AU557">
        <v>-0.95238095238095255</v>
      </c>
      <c r="AV557">
        <v>6866609.333333333</v>
      </c>
    </row>
    <row r="558" spans="1:48" x14ac:dyDescent="0.25">
      <c r="A558">
        <v>21</v>
      </c>
      <c r="B558">
        <v>38</v>
      </c>
      <c r="C558">
        <v>0</v>
      </c>
      <c r="D558">
        <v>10</v>
      </c>
      <c r="E558">
        <v>0</v>
      </c>
      <c r="F558">
        <v>0</v>
      </c>
      <c r="G558">
        <f t="shared" si="207"/>
        <v>-0.85714285714285676</v>
      </c>
      <c r="H558">
        <v>449.23921960000001</v>
      </c>
      <c r="J558">
        <v>2767630</v>
      </c>
      <c r="K558">
        <v>2290033</v>
      </c>
      <c r="L558">
        <v>2948481</v>
      </c>
      <c r="M558" t="str">
        <f t="shared" si="185"/>
        <v>Yes</v>
      </c>
      <c r="N558">
        <f t="shared" si="186"/>
        <v>2668714.6666666665</v>
      </c>
      <c r="P558">
        <v>0</v>
      </c>
      <c r="Q558">
        <v>0</v>
      </c>
      <c r="R558">
        <v>0</v>
      </c>
      <c r="S558" t="str">
        <f t="shared" si="187"/>
        <v>No</v>
      </c>
      <c r="T558">
        <f t="shared" si="188"/>
        <v>0</v>
      </c>
      <c r="V558">
        <f t="shared" si="189"/>
        <v>1.8095238095238095</v>
      </c>
      <c r="W558">
        <f t="shared" si="190"/>
        <v>0.47619047619047616</v>
      </c>
      <c r="Y558" s="4">
        <f t="shared" si="191"/>
        <v>449.23921957990001</v>
      </c>
      <c r="Z558">
        <f t="shared" si="192"/>
        <v>3</v>
      </c>
      <c r="AA558">
        <f t="shared" si="193"/>
        <v>0.14285714285714285</v>
      </c>
      <c r="AB558">
        <f t="shared" si="194"/>
        <v>7.8947368421052627E-2</v>
      </c>
      <c r="AC558">
        <f t="shared" si="195"/>
        <v>0.3</v>
      </c>
      <c r="AD558" t="str">
        <f t="shared" si="196"/>
        <v>O</v>
      </c>
      <c r="AG558">
        <f t="shared" si="197"/>
        <v>-0.125</v>
      </c>
      <c r="AI558" t="str">
        <f t="shared" si="198"/>
        <v>----</v>
      </c>
      <c r="AJ558" t="str">
        <f t="shared" si="199"/>
        <v>----</v>
      </c>
      <c r="AK558" t="str">
        <f t="shared" si="200"/>
        <v>----</v>
      </c>
      <c r="AL558" t="str">
        <f t="shared" si="201"/>
        <v>AlipatNoN</v>
      </c>
      <c r="AM558" t="str">
        <f t="shared" si="202"/>
        <v>----</v>
      </c>
      <c r="AN558" t="str">
        <f t="shared" si="203"/>
        <v>----</v>
      </c>
      <c r="AP558" s="4">
        <f t="shared" si="204"/>
        <v>449.34309953463782</v>
      </c>
      <c r="AQ558" s="4">
        <f t="shared" si="205"/>
        <v>449</v>
      </c>
      <c r="AR558" s="4">
        <f t="shared" si="206"/>
        <v>0.3430995346378154</v>
      </c>
      <c r="AU558">
        <v>-0.85714285714285676</v>
      </c>
      <c r="AV558">
        <v>2668714.6666666665</v>
      </c>
    </row>
    <row r="559" spans="1:48" x14ac:dyDescent="0.25">
      <c r="A559">
        <v>21</v>
      </c>
      <c r="B559">
        <v>38</v>
      </c>
      <c r="C559">
        <v>0</v>
      </c>
      <c r="D559">
        <v>11</v>
      </c>
      <c r="E559">
        <v>0</v>
      </c>
      <c r="F559">
        <v>0</v>
      </c>
      <c r="G559">
        <f t="shared" si="207"/>
        <v>-0.76190476190476186</v>
      </c>
      <c r="H559">
        <v>465.23413420000003</v>
      </c>
      <c r="J559">
        <v>2413355</v>
      </c>
      <c r="K559">
        <v>2693794</v>
      </c>
      <c r="L559">
        <v>2347099</v>
      </c>
      <c r="M559" t="str">
        <f t="shared" si="185"/>
        <v>Yes</v>
      </c>
      <c r="N559">
        <f t="shared" si="186"/>
        <v>2484749.3333333335</v>
      </c>
      <c r="P559">
        <v>0</v>
      </c>
      <c r="Q559">
        <v>0</v>
      </c>
      <c r="R559">
        <v>0</v>
      </c>
      <c r="S559" t="str">
        <f t="shared" si="187"/>
        <v>No</v>
      </c>
      <c r="T559">
        <f t="shared" si="188"/>
        <v>0</v>
      </c>
      <c r="V559">
        <f t="shared" si="189"/>
        <v>1.8095238095238095</v>
      </c>
      <c r="W559">
        <f t="shared" si="190"/>
        <v>0.52380952380952384</v>
      </c>
      <c r="Y559" s="4">
        <f t="shared" si="191"/>
        <v>465.23413417990002</v>
      </c>
      <c r="Z559">
        <f t="shared" si="192"/>
        <v>3</v>
      </c>
      <c r="AA559">
        <f t="shared" si="193"/>
        <v>0.14285714285714285</v>
      </c>
      <c r="AB559">
        <f t="shared" si="194"/>
        <v>7.8947368421052627E-2</v>
      </c>
      <c r="AC559">
        <f t="shared" si="195"/>
        <v>0.27272727272727271</v>
      </c>
      <c r="AD559" t="str">
        <f t="shared" si="196"/>
        <v>O</v>
      </c>
      <c r="AG559">
        <f t="shared" si="197"/>
        <v>-0.16129032258064516</v>
      </c>
      <c r="AI559" t="str">
        <f t="shared" si="198"/>
        <v>----</v>
      </c>
      <c r="AJ559" t="str">
        <f t="shared" si="199"/>
        <v>----</v>
      </c>
      <c r="AK559" t="str">
        <f t="shared" si="200"/>
        <v>----</v>
      </c>
      <c r="AL559" t="str">
        <f t="shared" si="201"/>
        <v>AlipatNoN</v>
      </c>
      <c r="AM559" t="str">
        <f t="shared" si="202"/>
        <v>----</v>
      </c>
      <c r="AN559" t="str">
        <f t="shared" si="203"/>
        <v>----</v>
      </c>
      <c r="AP559" s="4">
        <f t="shared" si="204"/>
        <v>465.34171272312312</v>
      </c>
      <c r="AQ559" s="4">
        <f t="shared" si="205"/>
        <v>465</v>
      </c>
      <c r="AR559" s="4">
        <f t="shared" si="206"/>
        <v>0.3417127231231234</v>
      </c>
      <c r="AU559">
        <v>-0.76190476190476186</v>
      </c>
      <c r="AV559">
        <v>2484749.3333333335</v>
      </c>
    </row>
    <row r="560" spans="1:48" x14ac:dyDescent="0.25">
      <c r="A560">
        <v>21</v>
      </c>
      <c r="B560">
        <v>40</v>
      </c>
      <c r="C560">
        <v>0</v>
      </c>
      <c r="D560">
        <v>7</v>
      </c>
      <c r="E560">
        <v>0</v>
      </c>
      <c r="F560">
        <v>0</v>
      </c>
      <c r="G560">
        <f t="shared" si="207"/>
        <v>-1.2380952380952381</v>
      </c>
      <c r="H560">
        <v>403.27012580000002</v>
      </c>
      <c r="J560">
        <v>1979347</v>
      </c>
      <c r="K560">
        <v>1914194</v>
      </c>
      <c r="L560">
        <v>1712881</v>
      </c>
      <c r="M560" t="str">
        <f t="shared" si="185"/>
        <v>Yes</v>
      </c>
      <c r="N560">
        <f t="shared" si="186"/>
        <v>1868807.3333333333</v>
      </c>
      <c r="P560">
        <v>0</v>
      </c>
      <c r="Q560">
        <v>0</v>
      </c>
      <c r="R560">
        <v>0</v>
      </c>
      <c r="S560" t="str">
        <f t="shared" si="187"/>
        <v>No</v>
      </c>
      <c r="T560">
        <f t="shared" si="188"/>
        <v>0</v>
      </c>
      <c r="V560">
        <f t="shared" si="189"/>
        <v>1.9047619047619047</v>
      </c>
      <c r="W560">
        <f t="shared" si="190"/>
        <v>0.33333333333333331</v>
      </c>
      <c r="Y560" s="4">
        <f t="shared" si="191"/>
        <v>403.27012577990001</v>
      </c>
      <c r="Z560">
        <f t="shared" si="192"/>
        <v>2</v>
      </c>
      <c r="AA560">
        <f t="shared" si="193"/>
        <v>9.5238095238095233E-2</v>
      </c>
      <c r="AB560">
        <f t="shared" si="194"/>
        <v>0.05</v>
      </c>
      <c r="AC560">
        <f t="shared" si="195"/>
        <v>0.2857142857142857</v>
      </c>
      <c r="AD560" t="str">
        <f t="shared" si="196"/>
        <v>O</v>
      </c>
      <c r="AG560">
        <f t="shared" si="197"/>
        <v>-8.5714285714285715E-2</v>
      </c>
      <c r="AI560" t="str">
        <f t="shared" si="198"/>
        <v>----</v>
      </c>
      <c r="AJ560" t="str">
        <f t="shared" si="199"/>
        <v>----</v>
      </c>
      <c r="AK560" t="str">
        <f t="shared" si="200"/>
        <v>----</v>
      </c>
      <c r="AL560" t="str">
        <f t="shared" si="201"/>
        <v>AlipatNoN</v>
      </c>
      <c r="AM560" t="str">
        <f t="shared" si="202"/>
        <v>----</v>
      </c>
      <c r="AN560" t="str">
        <f t="shared" si="203"/>
        <v>----</v>
      </c>
      <c r="AP560" s="4">
        <f t="shared" si="204"/>
        <v>403.36337605856511</v>
      </c>
      <c r="AQ560" s="4">
        <f t="shared" si="205"/>
        <v>403</v>
      </c>
      <c r="AR560" s="4">
        <f t="shared" si="206"/>
        <v>0.36337605856510891</v>
      </c>
      <c r="AU560">
        <v>-1.2380952380952381</v>
      </c>
      <c r="AV560">
        <v>1868807.3333333333</v>
      </c>
    </row>
    <row r="561" spans="1:48" x14ac:dyDescent="0.25">
      <c r="A561">
        <v>21</v>
      </c>
      <c r="B561">
        <v>40</v>
      </c>
      <c r="C561">
        <v>0</v>
      </c>
      <c r="D561">
        <v>8</v>
      </c>
      <c r="E561">
        <v>0</v>
      </c>
      <c r="F561">
        <v>0</v>
      </c>
      <c r="G561">
        <f t="shared" si="207"/>
        <v>-1.1428571428571432</v>
      </c>
      <c r="H561">
        <v>419.26504039999998</v>
      </c>
      <c r="J561">
        <v>3645453</v>
      </c>
      <c r="K561">
        <v>4069015</v>
      </c>
      <c r="L561">
        <v>4246263</v>
      </c>
      <c r="M561" t="str">
        <f t="shared" si="185"/>
        <v>Yes</v>
      </c>
      <c r="N561">
        <f t="shared" si="186"/>
        <v>3986910.3333333335</v>
      </c>
      <c r="P561">
        <v>0</v>
      </c>
      <c r="Q561">
        <v>0</v>
      </c>
      <c r="R561">
        <v>0</v>
      </c>
      <c r="S561" t="str">
        <f t="shared" si="187"/>
        <v>No</v>
      </c>
      <c r="T561">
        <f t="shared" si="188"/>
        <v>0</v>
      </c>
      <c r="V561">
        <f t="shared" si="189"/>
        <v>1.9047619047619047</v>
      </c>
      <c r="W561">
        <f t="shared" si="190"/>
        <v>0.38095238095238093</v>
      </c>
      <c r="Y561" s="4">
        <f t="shared" si="191"/>
        <v>419.26504037990003</v>
      </c>
      <c r="Z561">
        <f t="shared" si="192"/>
        <v>2</v>
      </c>
      <c r="AA561">
        <f t="shared" si="193"/>
        <v>9.5238095238095233E-2</v>
      </c>
      <c r="AB561">
        <f t="shared" si="194"/>
        <v>0.05</v>
      </c>
      <c r="AC561">
        <f t="shared" si="195"/>
        <v>0.25</v>
      </c>
      <c r="AD561" t="str">
        <f t="shared" si="196"/>
        <v>O</v>
      </c>
      <c r="AG561">
        <f t="shared" si="197"/>
        <v>-0.11764705882352941</v>
      </c>
      <c r="AI561" t="str">
        <f t="shared" si="198"/>
        <v>----</v>
      </c>
      <c r="AJ561" t="str">
        <f t="shared" si="199"/>
        <v>----</v>
      </c>
      <c r="AK561" t="str">
        <f t="shared" si="200"/>
        <v>----</v>
      </c>
      <c r="AL561" t="str">
        <f t="shared" si="201"/>
        <v>AlipatNoN</v>
      </c>
      <c r="AM561" t="str">
        <f t="shared" si="202"/>
        <v>----</v>
      </c>
      <c r="AN561" t="str">
        <f t="shared" si="203"/>
        <v>----</v>
      </c>
      <c r="AP561" s="4">
        <f t="shared" si="204"/>
        <v>419.36198924705047</v>
      </c>
      <c r="AQ561" s="4">
        <f t="shared" si="205"/>
        <v>419</v>
      </c>
      <c r="AR561" s="4">
        <f t="shared" si="206"/>
        <v>0.36198924705047375</v>
      </c>
      <c r="AU561">
        <v>-1.1428571428571432</v>
      </c>
      <c r="AV561">
        <v>3986910.3333333335</v>
      </c>
    </row>
    <row r="562" spans="1:48" x14ac:dyDescent="0.25">
      <c r="A562">
        <v>21</v>
      </c>
      <c r="B562">
        <v>40</v>
      </c>
      <c r="C562">
        <v>0</v>
      </c>
      <c r="D562">
        <v>9</v>
      </c>
      <c r="E562">
        <v>0</v>
      </c>
      <c r="F562">
        <v>0</v>
      </c>
      <c r="G562">
        <f t="shared" si="207"/>
        <v>-1.0476190476190474</v>
      </c>
      <c r="H562">
        <v>435.25995499999999</v>
      </c>
      <c r="J562">
        <v>2290250</v>
      </c>
      <c r="K562">
        <v>2369211</v>
      </c>
      <c r="L562">
        <v>2445560</v>
      </c>
      <c r="M562" t="str">
        <f t="shared" si="185"/>
        <v>Yes</v>
      </c>
      <c r="N562">
        <f t="shared" si="186"/>
        <v>2368340.3333333335</v>
      </c>
      <c r="P562">
        <v>0</v>
      </c>
      <c r="Q562">
        <v>0</v>
      </c>
      <c r="R562">
        <v>0</v>
      </c>
      <c r="S562" t="str">
        <f t="shared" si="187"/>
        <v>No</v>
      </c>
      <c r="T562">
        <f t="shared" si="188"/>
        <v>0</v>
      </c>
      <c r="V562">
        <f t="shared" si="189"/>
        <v>1.9047619047619047</v>
      </c>
      <c r="W562">
        <f t="shared" si="190"/>
        <v>0.42857142857142855</v>
      </c>
      <c r="Y562" s="4">
        <f t="shared" si="191"/>
        <v>435.25995497989999</v>
      </c>
      <c r="Z562">
        <f t="shared" si="192"/>
        <v>2</v>
      </c>
      <c r="AA562">
        <f t="shared" si="193"/>
        <v>9.5238095238095233E-2</v>
      </c>
      <c r="AB562">
        <f t="shared" si="194"/>
        <v>0.05</v>
      </c>
      <c r="AC562">
        <f t="shared" si="195"/>
        <v>0.22222222222222221</v>
      </c>
      <c r="AD562" t="str">
        <f t="shared" si="196"/>
        <v>O</v>
      </c>
      <c r="AG562">
        <f t="shared" si="197"/>
        <v>-0.15151515151515152</v>
      </c>
      <c r="AI562" t="str">
        <f t="shared" si="198"/>
        <v>----</v>
      </c>
      <c r="AJ562" t="str">
        <f t="shared" si="199"/>
        <v>----</v>
      </c>
      <c r="AK562" t="str">
        <f t="shared" si="200"/>
        <v>----</v>
      </c>
      <c r="AL562" t="str">
        <f t="shared" si="201"/>
        <v>AlipatNoN</v>
      </c>
      <c r="AM562" t="str">
        <f t="shared" si="202"/>
        <v>----</v>
      </c>
      <c r="AN562" t="str">
        <f t="shared" si="203"/>
        <v>----</v>
      </c>
      <c r="AP562" s="4">
        <f t="shared" si="204"/>
        <v>435.36060243553572</v>
      </c>
      <c r="AQ562" s="4">
        <f t="shared" si="205"/>
        <v>435</v>
      </c>
      <c r="AR562" s="4">
        <f t="shared" si="206"/>
        <v>0.36060243553572491</v>
      </c>
      <c r="AU562">
        <v>-1.0476190476190474</v>
      </c>
      <c r="AV562">
        <v>2368340.3333333335</v>
      </c>
    </row>
    <row r="563" spans="1:48" x14ac:dyDescent="0.25">
      <c r="A563">
        <v>21</v>
      </c>
      <c r="B563">
        <v>42</v>
      </c>
      <c r="C563">
        <v>0</v>
      </c>
      <c r="D563">
        <v>7</v>
      </c>
      <c r="E563">
        <v>0</v>
      </c>
      <c r="F563">
        <v>0</v>
      </c>
      <c r="G563">
        <f t="shared" si="207"/>
        <v>-1.333333333333333</v>
      </c>
      <c r="H563">
        <v>405.28577580000001</v>
      </c>
      <c r="J563">
        <v>1607356</v>
      </c>
      <c r="K563">
        <v>1626400</v>
      </c>
      <c r="L563">
        <v>1740712</v>
      </c>
      <c r="M563" t="str">
        <f t="shared" si="185"/>
        <v>Yes</v>
      </c>
      <c r="N563">
        <f t="shared" si="186"/>
        <v>1658156</v>
      </c>
      <c r="P563">
        <v>0</v>
      </c>
      <c r="Q563">
        <v>0</v>
      </c>
      <c r="R563">
        <v>0</v>
      </c>
      <c r="S563" t="str">
        <f t="shared" si="187"/>
        <v>No</v>
      </c>
      <c r="T563">
        <f t="shared" si="188"/>
        <v>0</v>
      </c>
      <c r="V563">
        <f t="shared" si="189"/>
        <v>2</v>
      </c>
      <c r="W563">
        <f t="shared" si="190"/>
        <v>0.33333333333333331</v>
      </c>
      <c r="Y563" s="4">
        <f t="shared" si="191"/>
        <v>405.28577577990001</v>
      </c>
      <c r="Z563">
        <f t="shared" si="192"/>
        <v>1</v>
      </c>
      <c r="AA563">
        <f t="shared" si="193"/>
        <v>4.7619047619047616E-2</v>
      </c>
      <c r="AB563">
        <f t="shared" si="194"/>
        <v>2.3809523809523808E-2</v>
      </c>
      <c r="AC563">
        <f t="shared" si="195"/>
        <v>0.14285714285714285</v>
      </c>
      <c r="AD563" t="str">
        <f t="shared" si="196"/>
        <v>O</v>
      </c>
      <c r="AG563">
        <f t="shared" si="197"/>
        <v>-0.14285714285714285</v>
      </c>
      <c r="AI563" t="str">
        <f t="shared" si="198"/>
        <v>----</v>
      </c>
      <c r="AJ563" t="str">
        <f t="shared" si="199"/>
        <v>----</v>
      </c>
      <c r="AK563" t="str">
        <f t="shared" si="200"/>
        <v>----</v>
      </c>
      <c r="AL563" t="str">
        <f t="shared" si="201"/>
        <v>AlipatNoN</v>
      </c>
      <c r="AM563" t="str">
        <f t="shared" si="202"/>
        <v>----</v>
      </c>
      <c r="AN563" t="str">
        <f t="shared" si="203"/>
        <v>----</v>
      </c>
      <c r="AP563" s="4">
        <f t="shared" si="204"/>
        <v>405.37949214794833</v>
      </c>
      <c r="AQ563" s="4">
        <f t="shared" si="205"/>
        <v>405</v>
      </c>
      <c r="AR563" s="4">
        <f t="shared" si="206"/>
        <v>0.37949214794832642</v>
      </c>
      <c r="AU563">
        <v>-1.333333333333333</v>
      </c>
      <c r="AV563">
        <v>1658156</v>
      </c>
    </row>
    <row r="564" spans="1:48" x14ac:dyDescent="0.25">
      <c r="A564">
        <v>22</v>
      </c>
      <c r="B564">
        <v>34</v>
      </c>
      <c r="C564">
        <v>0</v>
      </c>
      <c r="D564">
        <v>5</v>
      </c>
      <c r="E564">
        <v>0</v>
      </c>
      <c r="F564">
        <v>0</v>
      </c>
      <c r="G564">
        <f t="shared" si="207"/>
        <v>-1.0909090909090908</v>
      </c>
      <c r="H564">
        <v>377.2333466</v>
      </c>
      <c r="J564">
        <v>1931509</v>
      </c>
      <c r="K564">
        <v>2644316</v>
      </c>
      <c r="L564">
        <v>2062439</v>
      </c>
      <c r="M564" t="str">
        <f t="shared" si="185"/>
        <v>Yes</v>
      </c>
      <c r="N564">
        <f t="shared" si="186"/>
        <v>2212754.6666666665</v>
      </c>
      <c r="P564">
        <v>0</v>
      </c>
      <c r="Q564">
        <v>0</v>
      </c>
      <c r="R564">
        <v>0</v>
      </c>
      <c r="S564" t="str">
        <f t="shared" si="187"/>
        <v>No</v>
      </c>
      <c r="T564">
        <f t="shared" si="188"/>
        <v>0</v>
      </c>
      <c r="V564">
        <f t="shared" si="189"/>
        <v>1.5454545454545454</v>
      </c>
      <c r="W564">
        <f t="shared" si="190"/>
        <v>0.22727272727272727</v>
      </c>
      <c r="Y564" s="4">
        <f t="shared" si="191"/>
        <v>377.2333465799</v>
      </c>
      <c r="Z564">
        <f t="shared" si="192"/>
        <v>6</v>
      </c>
      <c r="AA564">
        <f t="shared" si="193"/>
        <v>0.27272727272727271</v>
      </c>
      <c r="AB564">
        <f t="shared" si="194"/>
        <v>0.17647058823529413</v>
      </c>
      <c r="AC564">
        <f t="shared" si="195"/>
        <v>1.2</v>
      </c>
      <c r="AD564" t="str">
        <f t="shared" si="196"/>
        <v>O</v>
      </c>
      <c r="AG564">
        <f t="shared" si="197"/>
        <v>0.17948717948717949</v>
      </c>
      <c r="AI564" t="str">
        <f t="shared" si="198"/>
        <v>----</v>
      </c>
      <c r="AJ564" t="str">
        <f t="shared" si="199"/>
        <v>----</v>
      </c>
      <c r="AK564" t="str">
        <f t="shared" si="200"/>
        <v>----</v>
      </c>
      <c r="AL564" t="str">
        <f t="shared" si="201"/>
        <v>AlipatNoN</v>
      </c>
      <c r="AM564" t="str">
        <f t="shared" si="202"/>
        <v>----</v>
      </c>
      <c r="AN564" t="str">
        <f t="shared" si="203"/>
        <v>----</v>
      </c>
      <c r="AP564" s="4">
        <f t="shared" si="204"/>
        <v>377.32057623675178</v>
      </c>
      <c r="AQ564" s="4">
        <f t="shared" si="205"/>
        <v>377</v>
      </c>
      <c r="AR564" s="4">
        <f t="shared" si="206"/>
        <v>0.32057623675177638</v>
      </c>
      <c r="AU564">
        <v>-1.0909090909090908</v>
      </c>
      <c r="AV564">
        <v>2212754.6666666665</v>
      </c>
    </row>
    <row r="565" spans="1:48" x14ac:dyDescent="0.25">
      <c r="A565">
        <v>22</v>
      </c>
      <c r="B565">
        <v>36</v>
      </c>
      <c r="C565">
        <v>0</v>
      </c>
      <c r="D565">
        <v>6</v>
      </c>
      <c r="E565">
        <v>0</v>
      </c>
      <c r="F565">
        <v>0</v>
      </c>
      <c r="G565">
        <f t="shared" si="207"/>
        <v>-1.0909090909090908</v>
      </c>
      <c r="H565">
        <v>395.24391120000001</v>
      </c>
      <c r="J565">
        <v>4325427</v>
      </c>
      <c r="K565">
        <v>5059295</v>
      </c>
      <c r="L565">
        <v>4530336</v>
      </c>
      <c r="M565" t="str">
        <f t="shared" si="185"/>
        <v>Yes</v>
      </c>
      <c r="N565">
        <f t="shared" si="186"/>
        <v>4638352.666666667</v>
      </c>
      <c r="P565">
        <v>0</v>
      </c>
      <c r="Q565">
        <v>0</v>
      </c>
      <c r="R565">
        <v>0</v>
      </c>
      <c r="S565" t="str">
        <f t="shared" si="187"/>
        <v>No</v>
      </c>
      <c r="T565">
        <f t="shared" si="188"/>
        <v>0</v>
      </c>
      <c r="V565">
        <f t="shared" si="189"/>
        <v>1.6363636363636365</v>
      </c>
      <c r="W565">
        <f t="shared" si="190"/>
        <v>0.27272727272727271</v>
      </c>
      <c r="Y565" s="4">
        <f t="shared" si="191"/>
        <v>395.24391117989995</v>
      </c>
      <c r="Z565">
        <f t="shared" si="192"/>
        <v>5</v>
      </c>
      <c r="AA565">
        <f t="shared" si="193"/>
        <v>0.22727272727272727</v>
      </c>
      <c r="AB565">
        <f t="shared" si="194"/>
        <v>0.1388888888888889</v>
      </c>
      <c r="AC565">
        <f t="shared" si="195"/>
        <v>0.83333333333333337</v>
      </c>
      <c r="AD565" t="str">
        <f t="shared" si="196"/>
        <v>O</v>
      </c>
      <c r="AG565">
        <f t="shared" si="197"/>
        <v>0.10526315789473684</v>
      </c>
      <c r="AI565" t="str">
        <f t="shared" si="198"/>
        <v>----</v>
      </c>
      <c r="AJ565" t="str">
        <f t="shared" si="199"/>
        <v>----</v>
      </c>
      <c r="AK565" t="str">
        <f t="shared" si="200"/>
        <v>----</v>
      </c>
      <c r="AL565" t="str">
        <f t="shared" si="201"/>
        <v>AlipatNoN</v>
      </c>
      <c r="AM565" t="str">
        <f t="shared" si="202"/>
        <v>----</v>
      </c>
      <c r="AN565" t="str">
        <f t="shared" si="203"/>
        <v>----</v>
      </c>
      <c r="AP565" s="4">
        <f t="shared" si="204"/>
        <v>395.33530551462025</v>
      </c>
      <c r="AQ565" s="4">
        <f t="shared" si="205"/>
        <v>395</v>
      </c>
      <c r="AR565" s="4">
        <f t="shared" si="206"/>
        <v>0.33530551462024505</v>
      </c>
      <c r="AU565">
        <v>-1.0909090909090908</v>
      </c>
      <c r="AV565">
        <v>4638352.666666667</v>
      </c>
    </row>
    <row r="566" spans="1:48" x14ac:dyDescent="0.25">
      <c r="A566">
        <v>22</v>
      </c>
      <c r="B566">
        <v>36</v>
      </c>
      <c r="C566">
        <v>0</v>
      </c>
      <c r="D566">
        <v>13</v>
      </c>
      <c r="E566">
        <v>0</v>
      </c>
      <c r="F566">
        <v>0</v>
      </c>
      <c r="G566">
        <f t="shared" si="207"/>
        <v>-0.45454545454545414</v>
      </c>
      <c r="H566">
        <v>507.20831340000001</v>
      </c>
      <c r="J566">
        <v>2794723</v>
      </c>
      <c r="K566">
        <v>2237596</v>
      </c>
      <c r="L566">
        <v>2671405</v>
      </c>
      <c r="M566" t="str">
        <f t="shared" si="185"/>
        <v>Yes</v>
      </c>
      <c r="N566">
        <f t="shared" si="186"/>
        <v>2567908</v>
      </c>
      <c r="P566">
        <v>0</v>
      </c>
      <c r="Q566">
        <v>0</v>
      </c>
      <c r="R566">
        <v>0</v>
      </c>
      <c r="S566" t="str">
        <f t="shared" si="187"/>
        <v>No</v>
      </c>
      <c r="T566">
        <f t="shared" si="188"/>
        <v>0</v>
      </c>
      <c r="V566">
        <f t="shared" si="189"/>
        <v>1.6363636363636365</v>
      </c>
      <c r="W566">
        <f t="shared" si="190"/>
        <v>0.59090909090909094</v>
      </c>
      <c r="Y566" s="4">
        <f t="shared" si="191"/>
        <v>507.20831337989995</v>
      </c>
      <c r="Z566">
        <f t="shared" si="192"/>
        <v>5</v>
      </c>
      <c r="AA566">
        <f t="shared" si="193"/>
        <v>0.22727272727272727</v>
      </c>
      <c r="AB566">
        <f t="shared" si="194"/>
        <v>0.1388888888888889</v>
      </c>
      <c r="AC566">
        <f t="shared" si="195"/>
        <v>0.38461538461538464</v>
      </c>
      <c r="AD566" t="str">
        <f t="shared" si="196"/>
        <v>O</v>
      </c>
      <c r="AG566">
        <f t="shared" si="197"/>
        <v>-9.6774193548387094E-2</v>
      </c>
      <c r="AI566" t="str">
        <f t="shared" si="198"/>
        <v>----</v>
      </c>
      <c r="AJ566" t="str">
        <f t="shared" si="199"/>
        <v>----</v>
      </c>
      <c r="AK566" t="str">
        <f t="shared" si="200"/>
        <v>----</v>
      </c>
      <c r="AL566" t="str">
        <f t="shared" si="201"/>
        <v>AlipatNoN</v>
      </c>
      <c r="AM566" t="str">
        <f t="shared" si="202"/>
        <v>----</v>
      </c>
      <c r="AN566" t="str">
        <f t="shared" si="203"/>
        <v>----</v>
      </c>
      <c r="AP566" s="4">
        <f t="shared" si="204"/>
        <v>507.32559783401734</v>
      </c>
      <c r="AQ566" s="4">
        <f t="shared" si="205"/>
        <v>507</v>
      </c>
      <c r="AR566" s="4">
        <f t="shared" si="206"/>
        <v>0.32559783401734421</v>
      </c>
      <c r="AU566">
        <v>-0.45454545454545414</v>
      </c>
      <c r="AV566">
        <v>2567908</v>
      </c>
    </row>
    <row r="567" spans="1:48" x14ac:dyDescent="0.25">
      <c r="A567">
        <v>22</v>
      </c>
      <c r="B567">
        <v>38</v>
      </c>
      <c r="C567">
        <v>0</v>
      </c>
      <c r="D567">
        <v>6</v>
      </c>
      <c r="E567">
        <v>0</v>
      </c>
      <c r="F567">
        <v>0</v>
      </c>
      <c r="G567">
        <f t="shared" si="207"/>
        <v>-1.1818181818181817</v>
      </c>
      <c r="H567">
        <v>397.25956120000001</v>
      </c>
      <c r="J567">
        <v>1829348</v>
      </c>
      <c r="K567">
        <v>2332202</v>
      </c>
      <c r="L567">
        <v>1918442</v>
      </c>
      <c r="M567" t="str">
        <f t="shared" si="185"/>
        <v>Yes</v>
      </c>
      <c r="N567">
        <f t="shared" si="186"/>
        <v>2026664</v>
      </c>
      <c r="P567">
        <v>0</v>
      </c>
      <c r="Q567">
        <v>0</v>
      </c>
      <c r="R567">
        <v>0</v>
      </c>
      <c r="S567" t="str">
        <f t="shared" si="187"/>
        <v>No</v>
      </c>
      <c r="T567">
        <f t="shared" si="188"/>
        <v>0</v>
      </c>
      <c r="V567">
        <f t="shared" si="189"/>
        <v>1.7272727272727273</v>
      </c>
      <c r="W567">
        <f t="shared" si="190"/>
        <v>0.27272727272727271</v>
      </c>
      <c r="Y567" s="4">
        <f t="shared" si="191"/>
        <v>397.2595611799</v>
      </c>
      <c r="Z567">
        <f t="shared" si="192"/>
        <v>4</v>
      </c>
      <c r="AA567">
        <f t="shared" si="193"/>
        <v>0.18181818181818182</v>
      </c>
      <c r="AB567">
        <f t="shared" si="194"/>
        <v>0.10526315789473684</v>
      </c>
      <c r="AC567">
        <f t="shared" si="195"/>
        <v>0.66666666666666663</v>
      </c>
      <c r="AD567" t="str">
        <f t="shared" si="196"/>
        <v>O</v>
      </c>
      <c r="AG567">
        <f t="shared" si="197"/>
        <v>5.2631578947368418E-2</v>
      </c>
      <c r="AI567" t="str">
        <f t="shared" si="198"/>
        <v>----</v>
      </c>
      <c r="AJ567" t="str">
        <f t="shared" si="199"/>
        <v>----</v>
      </c>
      <c r="AK567" t="str">
        <f t="shared" si="200"/>
        <v>----</v>
      </c>
      <c r="AL567" t="str">
        <f t="shared" si="201"/>
        <v>AlipatNoN</v>
      </c>
      <c r="AM567" t="str">
        <f t="shared" si="202"/>
        <v>----</v>
      </c>
      <c r="AN567" t="str">
        <f t="shared" si="203"/>
        <v>----</v>
      </c>
      <c r="AP567" s="4">
        <f t="shared" si="204"/>
        <v>397.35142160400352</v>
      </c>
      <c r="AQ567" s="4">
        <f t="shared" si="205"/>
        <v>397</v>
      </c>
      <c r="AR567" s="4">
        <f t="shared" si="206"/>
        <v>0.35142160400351941</v>
      </c>
      <c r="AU567">
        <v>-1.1818181818181817</v>
      </c>
      <c r="AV567">
        <v>2026664</v>
      </c>
    </row>
    <row r="568" spans="1:48" x14ac:dyDescent="0.25">
      <c r="A568">
        <v>22</v>
      </c>
      <c r="B568">
        <v>38</v>
      </c>
      <c r="C568">
        <v>0</v>
      </c>
      <c r="D568">
        <v>7</v>
      </c>
      <c r="E568">
        <v>0</v>
      </c>
      <c r="F568">
        <v>0</v>
      </c>
      <c r="G568">
        <f t="shared" si="207"/>
        <v>-1.0909090909090908</v>
      </c>
      <c r="H568">
        <v>413.25447580000002</v>
      </c>
      <c r="J568">
        <v>3144818</v>
      </c>
      <c r="K568">
        <v>3474978</v>
      </c>
      <c r="L568">
        <v>3240733</v>
      </c>
      <c r="M568" t="str">
        <f t="shared" si="185"/>
        <v>Yes</v>
      </c>
      <c r="N568">
        <f t="shared" si="186"/>
        <v>3286843</v>
      </c>
      <c r="P568">
        <v>0</v>
      </c>
      <c r="Q568">
        <v>0</v>
      </c>
      <c r="R568">
        <v>0</v>
      </c>
      <c r="S568" t="str">
        <f t="shared" si="187"/>
        <v>No</v>
      </c>
      <c r="T568">
        <f t="shared" si="188"/>
        <v>0</v>
      </c>
      <c r="V568">
        <f t="shared" si="189"/>
        <v>1.7272727272727273</v>
      </c>
      <c r="W568">
        <f t="shared" si="190"/>
        <v>0.31818181818181818</v>
      </c>
      <c r="Y568" s="4">
        <f t="shared" si="191"/>
        <v>413.25447577990002</v>
      </c>
      <c r="Z568">
        <f t="shared" si="192"/>
        <v>4</v>
      </c>
      <c r="AA568">
        <f t="shared" si="193"/>
        <v>0.18181818181818182</v>
      </c>
      <c r="AB568">
        <f t="shared" si="194"/>
        <v>0.10526315789473684</v>
      </c>
      <c r="AC568">
        <f t="shared" si="195"/>
        <v>0.5714285714285714</v>
      </c>
      <c r="AD568" t="str">
        <f t="shared" si="196"/>
        <v>O</v>
      </c>
      <c r="AG568">
        <f t="shared" si="197"/>
        <v>2.7027027027027029E-2</v>
      </c>
      <c r="AI568" t="str">
        <f t="shared" si="198"/>
        <v>----</v>
      </c>
      <c r="AJ568" t="str">
        <f t="shared" si="199"/>
        <v>----</v>
      </c>
      <c r="AK568" t="str">
        <f t="shared" si="200"/>
        <v>----</v>
      </c>
      <c r="AL568" t="str">
        <f t="shared" si="201"/>
        <v>AlipatNoN</v>
      </c>
      <c r="AM568" t="str">
        <f t="shared" si="202"/>
        <v>----</v>
      </c>
      <c r="AN568" t="str">
        <f t="shared" si="203"/>
        <v>----</v>
      </c>
      <c r="AP568" s="4">
        <f t="shared" si="204"/>
        <v>413.35003479248883</v>
      </c>
      <c r="AQ568" s="4">
        <f t="shared" si="205"/>
        <v>413</v>
      </c>
      <c r="AR568" s="4">
        <f t="shared" si="206"/>
        <v>0.35003479248882741</v>
      </c>
      <c r="AU568">
        <v>-1.0909090909090908</v>
      </c>
      <c r="AV568">
        <v>3286843</v>
      </c>
    </row>
    <row r="569" spans="1:48" x14ac:dyDescent="0.25">
      <c r="A569">
        <v>22</v>
      </c>
      <c r="B569">
        <v>38</v>
      </c>
      <c r="C569">
        <v>0</v>
      </c>
      <c r="D569">
        <v>8</v>
      </c>
      <c r="E569">
        <v>0</v>
      </c>
      <c r="F569">
        <v>0</v>
      </c>
      <c r="G569">
        <f t="shared" si="207"/>
        <v>-1</v>
      </c>
      <c r="H569">
        <v>429.24939039999998</v>
      </c>
      <c r="J569">
        <v>3865866</v>
      </c>
      <c r="K569">
        <v>3669459</v>
      </c>
      <c r="L569">
        <v>3318000</v>
      </c>
      <c r="M569" t="str">
        <f t="shared" si="185"/>
        <v>Yes</v>
      </c>
      <c r="N569">
        <f t="shared" si="186"/>
        <v>3617775</v>
      </c>
      <c r="P569">
        <v>0</v>
      </c>
      <c r="Q569">
        <v>0</v>
      </c>
      <c r="R569">
        <v>0</v>
      </c>
      <c r="S569" t="str">
        <f t="shared" si="187"/>
        <v>No</v>
      </c>
      <c r="T569">
        <f t="shared" si="188"/>
        <v>0</v>
      </c>
      <c r="V569">
        <f t="shared" si="189"/>
        <v>1.7272727272727273</v>
      </c>
      <c r="W569">
        <f t="shared" si="190"/>
        <v>0.36363636363636365</v>
      </c>
      <c r="Y569" s="4">
        <f t="shared" si="191"/>
        <v>429.24939037990003</v>
      </c>
      <c r="Z569">
        <f t="shared" si="192"/>
        <v>4</v>
      </c>
      <c r="AA569">
        <f t="shared" si="193"/>
        <v>0.18181818181818182</v>
      </c>
      <c r="AB569">
        <f t="shared" si="194"/>
        <v>0.10526315789473684</v>
      </c>
      <c r="AC569">
        <f t="shared" si="195"/>
        <v>0.5</v>
      </c>
      <c r="AD569" t="str">
        <f t="shared" si="196"/>
        <v>O</v>
      </c>
      <c r="AG569">
        <f t="shared" si="197"/>
        <v>0</v>
      </c>
      <c r="AI569" t="str">
        <f t="shared" si="198"/>
        <v>----</v>
      </c>
      <c r="AJ569" t="str">
        <f t="shared" si="199"/>
        <v>----</v>
      </c>
      <c r="AK569" t="str">
        <f t="shared" si="200"/>
        <v>----</v>
      </c>
      <c r="AL569" t="str">
        <f t="shared" si="201"/>
        <v>AlipatNoN</v>
      </c>
      <c r="AM569" t="str">
        <f t="shared" si="202"/>
        <v>----</v>
      </c>
      <c r="AN569" t="str">
        <f t="shared" si="203"/>
        <v>----</v>
      </c>
      <c r="AP569" s="4">
        <f t="shared" si="204"/>
        <v>429.34864798097414</v>
      </c>
      <c r="AQ569" s="4">
        <f t="shared" si="205"/>
        <v>429</v>
      </c>
      <c r="AR569" s="4">
        <f t="shared" si="206"/>
        <v>0.34864798097413541</v>
      </c>
      <c r="AU569">
        <v>-1</v>
      </c>
      <c r="AV569">
        <v>3617775</v>
      </c>
    </row>
    <row r="570" spans="1:48" x14ac:dyDescent="0.25">
      <c r="A570">
        <v>22</v>
      </c>
      <c r="B570">
        <v>38</v>
      </c>
      <c r="C570">
        <v>0</v>
      </c>
      <c r="D570">
        <v>11</v>
      </c>
      <c r="E570">
        <v>0</v>
      </c>
      <c r="F570">
        <v>0</v>
      </c>
      <c r="G570">
        <f t="shared" si="207"/>
        <v>-0.72727272727272751</v>
      </c>
      <c r="H570">
        <v>477.23413420000003</v>
      </c>
      <c r="J570">
        <v>5911583</v>
      </c>
      <c r="K570">
        <v>5259829</v>
      </c>
      <c r="L570">
        <v>5373572</v>
      </c>
      <c r="M570" t="str">
        <f t="shared" si="185"/>
        <v>Yes</v>
      </c>
      <c r="N570">
        <f t="shared" si="186"/>
        <v>5514994.666666667</v>
      </c>
      <c r="P570">
        <v>0</v>
      </c>
      <c r="Q570">
        <v>0</v>
      </c>
      <c r="R570">
        <v>0</v>
      </c>
      <c r="S570" t="str">
        <f t="shared" si="187"/>
        <v>No</v>
      </c>
      <c r="T570">
        <f t="shared" si="188"/>
        <v>0</v>
      </c>
      <c r="V570">
        <f t="shared" si="189"/>
        <v>1.7272727272727273</v>
      </c>
      <c r="W570">
        <f t="shared" si="190"/>
        <v>0.5</v>
      </c>
      <c r="Y570" s="4">
        <f t="shared" si="191"/>
        <v>477.23413417990002</v>
      </c>
      <c r="Z570">
        <f t="shared" si="192"/>
        <v>4</v>
      </c>
      <c r="AA570">
        <f t="shared" si="193"/>
        <v>0.18181818181818182</v>
      </c>
      <c r="AB570">
        <f t="shared" si="194"/>
        <v>0.10526315789473684</v>
      </c>
      <c r="AC570">
        <f t="shared" si="195"/>
        <v>0.36363636363636365</v>
      </c>
      <c r="AD570" t="str">
        <f t="shared" si="196"/>
        <v>O</v>
      </c>
      <c r="AG570">
        <f t="shared" si="197"/>
        <v>-9.0909090909090912E-2</v>
      </c>
      <c r="AI570" t="str">
        <f t="shared" si="198"/>
        <v>----</v>
      </c>
      <c r="AJ570" t="str">
        <f t="shared" si="199"/>
        <v>----</v>
      </c>
      <c r="AK570" t="str">
        <f t="shared" si="200"/>
        <v>----</v>
      </c>
      <c r="AL570" t="str">
        <f t="shared" si="201"/>
        <v>AlipatNoN</v>
      </c>
      <c r="AM570" t="str">
        <f t="shared" si="202"/>
        <v>----</v>
      </c>
      <c r="AN570" t="str">
        <f t="shared" si="203"/>
        <v>----</v>
      </c>
      <c r="AP570" s="4">
        <f t="shared" si="204"/>
        <v>477.34448754643</v>
      </c>
      <c r="AQ570" s="4">
        <f t="shared" si="205"/>
        <v>477</v>
      </c>
      <c r="AR570" s="4">
        <f t="shared" si="206"/>
        <v>0.34448754643000257</v>
      </c>
      <c r="AU570">
        <v>-0.72727272727272751</v>
      </c>
      <c r="AV570">
        <v>5514994.666666667</v>
      </c>
    </row>
    <row r="571" spans="1:48" x14ac:dyDescent="0.25">
      <c r="A571">
        <v>22</v>
      </c>
      <c r="B571">
        <v>38</v>
      </c>
      <c r="C571">
        <v>0</v>
      </c>
      <c r="D571">
        <v>12</v>
      </c>
      <c r="E571">
        <v>0</v>
      </c>
      <c r="F571">
        <v>0</v>
      </c>
      <c r="G571">
        <f t="shared" si="207"/>
        <v>-0.63636363636363669</v>
      </c>
      <c r="H571">
        <v>493.22904879999999</v>
      </c>
      <c r="J571">
        <v>5083622</v>
      </c>
      <c r="K571">
        <v>4490027</v>
      </c>
      <c r="L571">
        <v>5126704</v>
      </c>
      <c r="M571" t="str">
        <f t="shared" si="185"/>
        <v>Yes</v>
      </c>
      <c r="N571">
        <f t="shared" si="186"/>
        <v>4900117.666666667</v>
      </c>
      <c r="P571">
        <v>0</v>
      </c>
      <c r="Q571">
        <v>0</v>
      </c>
      <c r="R571">
        <v>0</v>
      </c>
      <c r="S571" t="str">
        <f t="shared" si="187"/>
        <v>No</v>
      </c>
      <c r="T571">
        <f t="shared" si="188"/>
        <v>0</v>
      </c>
      <c r="V571">
        <f t="shared" si="189"/>
        <v>1.7272727272727273</v>
      </c>
      <c r="W571">
        <f t="shared" si="190"/>
        <v>0.54545454545454541</v>
      </c>
      <c r="Y571" s="4">
        <f t="shared" si="191"/>
        <v>493.22904877989998</v>
      </c>
      <c r="Z571">
        <f t="shared" si="192"/>
        <v>4</v>
      </c>
      <c r="AA571">
        <f t="shared" si="193"/>
        <v>0.18181818181818182</v>
      </c>
      <c r="AB571">
        <f t="shared" si="194"/>
        <v>0.10526315789473684</v>
      </c>
      <c r="AC571">
        <f t="shared" si="195"/>
        <v>0.33333333333333331</v>
      </c>
      <c r="AD571" t="str">
        <f t="shared" si="196"/>
        <v>O</v>
      </c>
      <c r="AG571">
        <f t="shared" si="197"/>
        <v>-0.125</v>
      </c>
      <c r="AI571" t="str">
        <f t="shared" si="198"/>
        <v>----</v>
      </c>
      <c r="AJ571" t="str">
        <f t="shared" si="199"/>
        <v>----</v>
      </c>
      <c r="AK571" t="str">
        <f t="shared" si="200"/>
        <v>----</v>
      </c>
      <c r="AL571" t="str">
        <f t="shared" si="201"/>
        <v>AlipatNoN</v>
      </c>
      <c r="AM571" t="str">
        <f t="shared" si="202"/>
        <v>----</v>
      </c>
      <c r="AN571" t="str">
        <f t="shared" si="203"/>
        <v>----</v>
      </c>
      <c r="AP571" s="4">
        <f t="shared" si="204"/>
        <v>493.34310073491525</v>
      </c>
      <c r="AQ571" s="4">
        <f t="shared" si="205"/>
        <v>493</v>
      </c>
      <c r="AR571" s="4">
        <f t="shared" si="206"/>
        <v>0.34310073491525372</v>
      </c>
      <c r="AU571">
        <v>-0.63636363636363669</v>
      </c>
      <c r="AV571">
        <v>4900117.666666667</v>
      </c>
    </row>
    <row r="572" spans="1:48" x14ac:dyDescent="0.25">
      <c r="A572">
        <v>22</v>
      </c>
      <c r="B572">
        <v>40</v>
      </c>
      <c r="C572">
        <v>0</v>
      </c>
      <c r="D572">
        <v>7</v>
      </c>
      <c r="E572">
        <v>0</v>
      </c>
      <c r="F572">
        <v>0</v>
      </c>
      <c r="G572">
        <f t="shared" si="207"/>
        <v>-1.1818181818181817</v>
      </c>
      <c r="H572">
        <v>415.27012580000002</v>
      </c>
      <c r="J572">
        <v>1943669</v>
      </c>
      <c r="K572">
        <v>1790049</v>
      </c>
      <c r="L572">
        <v>1853740</v>
      </c>
      <c r="M572" t="str">
        <f t="shared" si="185"/>
        <v>Yes</v>
      </c>
      <c r="N572">
        <f t="shared" si="186"/>
        <v>1862486</v>
      </c>
      <c r="P572">
        <v>0</v>
      </c>
      <c r="Q572">
        <v>0</v>
      </c>
      <c r="R572">
        <v>0</v>
      </c>
      <c r="S572" t="str">
        <f t="shared" si="187"/>
        <v>No</v>
      </c>
      <c r="T572">
        <f t="shared" si="188"/>
        <v>0</v>
      </c>
      <c r="V572">
        <f t="shared" si="189"/>
        <v>1.8181818181818181</v>
      </c>
      <c r="W572">
        <f t="shared" si="190"/>
        <v>0.31818181818181818</v>
      </c>
      <c r="Y572" s="4">
        <f t="shared" si="191"/>
        <v>415.27012577990001</v>
      </c>
      <c r="Z572">
        <f t="shared" si="192"/>
        <v>3</v>
      </c>
      <c r="AA572">
        <f t="shared" si="193"/>
        <v>0.13636363636363635</v>
      </c>
      <c r="AB572">
        <f t="shared" si="194"/>
        <v>7.4999999999999997E-2</v>
      </c>
      <c r="AC572">
        <f t="shared" si="195"/>
        <v>0.42857142857142855</v>
      </c>
      <c r="AD572" t="str">
        <f t="shared" si="196"/>
        <v>O</v>
      </c>
      <c r="AG572">
        <f t="shared" si="197"/>
        <v>-2.7027027027027029E-2</v>
      </c>
      <c r="AI572" t="str">
        <f t="shared" si="198"/>
        <v>----</v>
      </c>
      <c r="AJ572" t="str">
        <f t="shared" si="199"/>
        <v>----</v>
      </c>
      <c r="AK572" t="str">
        <f t="shared" si="200"/>
        <v>----</v>
      </c>
      <c r="AL572" t="str">
        <f t="shared" si="201"/>
        <v>AlipatNoN</v>
      </c>
      <c r="AM572" t="str">
        <f t="shared" si="202"/>
        <v>----</v>
      </c>
      <c r="AN572" t="str">
        <f t="shared" si="203"/>
        <v>----</v>
      </c>
      <c r="AP572" s="4">
        <f t="shared" si="204"/>
        <v>415.36615088187199</v>
      </c>
      <c r="AQ572" s="4">
        <f t="shared" si="205"/>
        <v>415</v>
      </c>
      <c r="AR572" s="4">
        <f t="shared" si="206"/>
        <v>0.36615088187198808</v>
      </c>
      <c r="AU572">
        <v>-1.1818181818181817</v>
      </c>
      <c r="AV572">
        <v>1862486</v>
      </c>
    </row>
    <row r="573" spans="1:48" x14ac:dyDescent="0.25">
      <c r="A573">
        <v>22</v>
      </c>
      <c r="B573">
        <v>40</v>
      </c>
      <c r="C573">
        <v>0</v>
      </c>
      <c r="D573">
        <v>8</v>
      </c>
      <c r="E573">
        <v>0</v>
      </c>
      <c r="F573">
        <v>0</v>
      </c>
      <c r="G573">
        <f t="shared" si="207"/>
        <v>-1.0909090909090908</v>
      </c>
      <c r="H573">
        <v>431.26504039999998</v>
      </c>
      <c r="J573">
        <v>2008109</v>
      </c>
      <c r="K573">
        <v>1918336</v>
      </c>
      <c r="L573">
        <v>2047060</v>
      </c>
      <c r="M573" t="str">
        <f t="shared" si="185"/>
        <v>Yes</v>
      </c>
      <c r="N573">
        <f t="shared" si="186"/>
        <v>1991168.3333333333</v>
      </c>
      <c r="P573">
        <v>0</v>
      </c>
      <c r="Q573">
        <v>0</v>
      </c>
      <c r="R573">
        <v>0</v>
      </c>
      <c r="S573" t="str">
        <f t="shared" si="187"/>
        <v>No</v>
      </c>
      <c r="T573">
        <f t="shared" si="188"/>
        <v>0</v>
      </c>
      <c r="V573">
        <f t="shared" si="189"/>
        <v>1.8181818181818181</v>
      </c>
      <c r="W573">
        <f t="shared" si="190"/>
        <v>0.36363636363636365</v>
      </c>
      <c r="Y573" s="4">
        <f t="shared" si="191"/>
        <v>431.26504037990003</v>
      </c>
      <c r="Z573">
        <f t="shared" si="192"/>
        <v>3</v>
      </c>
      <c r="AA573">
        <f t="shared" si="193"/>
        <v>0.13636363636363635</v>
      </c>
      <c r="AB573">
        <f t="shared" si="194"/>
        <v>7.4999999999999997E-2</v>
      </c>
      <c r="AC573">
        <f t="shared" si="195"/>
        <v>0.375</v>
      </c>
      <c r="AD573" t="str">
        <f t="shared" si="196"/>
        <v>O</v>
      </c>
      <c r="AG573">
        <f t="shared" si="197"/>
        <v>-5.5555555555555552E-2</v>
      </c>
      <c r="AI573" t="str">
        <f t="shared" si="198"/>
        <v>----</v>
      </c>
      <c r="AJ573" t="str">
        <f t="shared" si="199"/>
        <v>----</v>
      </c>
      <c r="AK573" t="str">
        <f t="shared" si="200"/>
        <v>----</v>
      </c>
      <c r="AL573" t="str">
        <f t="shared" si="201"/>
        <v>AlipatNoN</v>
      </c>
      <c r="AM573" t="str">
        <f t="shared" si="202"/>
        <v>----</v>
      </c>
      <c r="AN573" t="str">
        <f t="shared" si="203"/>
        <v>----</v>
      </c>
      <c r="AP573" s="4">
        <f t="shared" si="204"/>
        <v>431.36476407035735</v>
      </c>
      <c r="AQ573" s="4">
        <f t="shared" si="205"/>
        <v>431</v>
      </c>
      <c r="AR573" s="4">
        <f t="shared" si="206"/>
        <v>0.36476407035735292</v>
      </c>
      <c r="AU573">
        <v>-1.0909090909090908</v>
      </c>
      <c r="AV573">
        <v>1991168.3333333333</v>
      </c>
    </row>
    <row r="574" spans="1:48" x14ac:dyDescent="0.25">
      <c r="A574">
        <v>22</v>
      </c>
      <c r="B574">
        <v>40</v>
      </c>
      <c r="C574">
        <v>0</v>
      </c>
      <c r="D574">
        <v>9</v>
      </c>
      <c r="E574">
        <v>0</v>
      </c>
      <c r="F574">
        <v>0</v>
      </c>
      <c r="G574">
        <f t="shared" si="207"/>
        <v>-1</v>
      </c>
      <c r="H574">
        <v>447.25995499999999</v>
      </c>
      <c r="J574">
        <v>2645518</v>
      </c>
      <c r="K574">
        <v>2409450</v>
      </c>
      <c r="L574">
        <v>2512458</v>
      </c>
      <c r="M574" t="str">
        <f t="shared" si="185"/>
        <v>Yes</v>
      </c>
      <c r="N574">
        <f t="shared" si="186"/>
        <v>2522475.3333333335</v>
      </c>
      <c r="P574">
        <v>0</v>
      </c>
      <c r="Q574">
        <v>0</v>
      </c>
      <c r="R574">
        <v>0</v>
      </c>
      <c r="S574" t="str">
        <f t="shared" si="187"/>
        <v>No</v>
      </c>
      <c r="T574">
        <f t="shared" si="188"/>
        <v>0</v>
      </c>
      <c r="V574">
        <f t="shared" si="189"/>
        <v>1.8181818181818181</v>
      </c>
      <c r="W574">
        <f t="shared" si="190"/>
        <v>0.40909090909090912</v>
      </c>
      <c r="Y574" s="4">
        <f t="shared" si="191"/>
        <v>447.25995497989999</v>
      </c>
      <c r="Z574">
        <f t="shared" si="192"/>
        <v>3</v>
      </c>
      <c r="AA574">
        <f t="shared" si="193"/>
        <v>0.13636363636363635</v>
      </c>
      <c r="AB574">
        <f t="shared" si="194"/>
        <v>7.4999999999999997E-2</v>
      </c>
      <c r="AC574">
        <f t="shared" si="195"/>
        <v>0.33333333333333331</v>
      </c>
      <c r="AD574" t="str">
        <f t="shared" si="196"/>
        <v>O</v>
      </c>
      <c r="AG574">
        <f t="shared" si="197"/>
        <v>-8.5714285714285715E-2</v>
      </c>
      <c r="AI574" t="str">
        <f t="shared" si="198"/>
        <v>----</v>
      </c>
      <c r="AJ574" t="str">
        <f t="shared" si="199"/>
        <v>----</v>
      </c>
      <c r="AK574" t="str">
        <f t="shared" si="200"/>
        <v>----</v>
      </c>
      <c r="AL574" t="str">
        <f t="shared" si="201"/>
        <v>AlipatNoN</v>
      </c>
      <c r="AM574" t="str">
        <f t="shared" si="202"/>
        <v>----</v>
      </c>
      <c r="AN574" t="str">
        <f t="shared" si="203"/>
        <v>----</v>
      </c>
      <c r="AP574" s="4">
        <f t="shared" si="204"/>
        <v>447.3633772588426</v>
      </c>
      <c r="AQ574" s="4">
        <f t="shared" si="205"/>
        <v>447</v>
      </c>
      <c r="AR574" s="4">
        <f t="shared" si="206"/>
        <v>0.36337725884260408</v>
      </c>
      <c r="AU574">
        <v>-1</v>
      </c>
      <c r="AV574">
        <v>2522475.3333333335</v>
      </c>
    </row>
    <row r="575" spans="1:48" x14ac:dyDescent="0.25">
      <c r="A575">
        <v>22</v>
      </c>
      <c r="B575">
        <v>42</v>
      </c>
      <c r="C575">
        <v>0</v>
      </c>
      <c r="D575">
        <v>9</v>
      </c>
      <c r="E575">
        <v>0</v>
      </c>
      <c r="F575">
        <v>0</v>
      </c>
      <c r="G575">
        <f t="shared" si="207"/>
        <v>-1.0909090909090908</v>
      </c>
      <c r="H575">
        <v>449.27560499999998</v>
      </c>
      <c r="J575">
        <v>2685193</v>
      </c>
      <c r="K575">
        <v>2986350</v>
      </c>
      <c r="L575">
        <v>2290046</v>
      </c>
      <c r="M575" t="str">
        <f t="shared" si="185"/>
        <v>Yes</v>
      </c>
      <c r="N575">
        <f t="shared" si="186"/>
        <v>2653863</v>
      </c>
      <c r="P575">
        <v>0</v>
      </c>
      <c r="Q575">
        <v>0</v>
      </c>
      <c r="R575">
        <v>0</v>
      </c>
      <c r="S575" t="str">
        <f t="shared" si="187"/>
        <v>No</v>
      </c>
      <c r="T575">
        <f t="shared" si="188"/>
        <v>0</v>
      </c>
      <c r="V575">
        <f t="shared" si="189"/>
        <v>1.9090909090909092</v>
      </c>
      <c r="W575">
        <f t="shared" si="190"/>
        <v>0.40909090909090912</v>
      </c>
      <c r="Y575" s="4">
        <f t="shared" si="191"/>
        <v>449.27560497990004</v>
      </c>
      <c r="Z575">
        <f t="shared" si="192"/>
        <v>2</v>
      </c>
      <c r="AA575">
        <f t="shared" si="193"/>
        <v>9.0909090909090912E-2</v>
      </c>
      <c r="AB575">
        <f t="shared" si="194"/>
        <v>4.7619047619047616E-2</v>
      </c>
      <c r="AC575">
        <f t="shared" si="195"/>
        <v>0.22222222222222221</v>
      </c>
      <c r="AD575" t="str">
        <f t="shared" si="196"/>
        <v>O</v>
      </c>
      <c r="AG575">
        <f t="shared" si="197"/>
        <v>-0.14285714285714285</v>
      </c>
      <c r="AI575" t="str">
        <f t="shared" si="198"/>
        <v>----</v>
      </c>
      <c r="AJ575" t="str">
        <f t="shared" si="199"/>
        <v>----</v>
      </c>
      <c r="AK575" t="str">
        <f t="shared" si="200"/>
        <v>----</v>
      </c>
      <c r="AL575" t="str">
        <f t="shared" si="201"/>
        <v>AlipatNoN</v>
      </c>
      <c r="AM575" t="str">
        <f t="shared" si="202"/>
        <v>----</v>
      </c>
      <c r="AN575" t="str">
        <f t="shared" si="203"/>
        <v>----</v>
      </c>
      <c r="AP575" s="4">
        <f t="shared" si="204"/>
        <v>449.37949334822582</v>
      </c>
      <c r="AQ575" s="4">
        <f t="shared" si="205"/>
        <v>449</v>
      </c>
      <c r="AR575" s="4">
        <f t="shared" si="206"/>
        <v>0.37949334822582159</v>
      </c>
      <c r="AU575">
        <v>-1.0909090909090908</v>
      </c>
      <c r="AV575">
        <v>2653863</v>
      </c>
    </row>
    <row r="576" spans="1:48" x14ac:dyDescent="0.25">
      <c r="A576">
        <v>23</v>
      </c>
      <c r="B576">
        <v>36</v>
      </c>
      <c r="C576">
        <v>0</v>
      </c>
      <c r="D576">
        <v>6</v>
      </c>
      <c r="E576">
        <v>0</v>
      </c>
      <c r="F576">
        <v>0</v>
      </c>
      <c r="G576">
        <f t="shared" si="207"/>
        <v>-1.0434782608695654</v>
      </c>
      <c r="H576">
        <v>407.24391120000001</v>
      </c>
      <c r="J576">
        <v>3300205</v>
      </c>
      <c r="K576">
        <v>3164873</v>
      </c>
      <c r="L576">
        <v>2940982</v>
      </c>
      <c r="M576" t="str">
        <f t="shared" si="185"/>
        <v>Yes</v>
      </c>
      <c r="N576">
        <f t="shared" si="186"/>
        <v>3135353.3333333335</v>
      </c>
      <c r="P576">
        <v>0</v>
      </c>
      <c r="Q576">
        <v>0</v>
      </c>
      <c r="R576">
        <v>0</v>
      </c>
      <c r="S576" t="str">
        <f t="shared" si="187"/>
        <v>No</v>
      </c>
      <c r="T576">
        <f t="shared" si="188"/>
        <v>0</v>
      </c>
      <c r="V576">
        <f t="shared" si="189"/>
        <v>1.5652173913043479</v>
      </c>
      <c r="W576">
        <f t="shared" si="190"/>
        <v>0.2608695652173913</v>
      </c>
      <c r="Y576" s="4">
        <f t="shared" si="191"/>
        <v>407.24391117989995</v>
      </c>
      <c r="Z576">
        <f t="shared" si="192"/>
        <v>6</v>
      </c>
      <c r="AA576">
        <f t="shared" si="193"/>
        <v>0.2608695652173913</v>
      </c>
      <c r="AB576">
        <f t="shared" si="194"/>
        <v>0.16666666666666666</v>
      </c>
      <c r="AC576">
        <f t="shared" si="195"/>
        <v>1</v>
      </c>
      <c r="AD576" t="str">
        <f t="shared" si="196"/>
        <v>O</v>
      </c>
      <c r="AG576">
        <f t="shared" si="197"/>
        <v>0.15</v>
      </c>
      <c r="AI576" t="str">
        <f t="shared" si="198"/>
        <v>----</v>
      </c>
      <c r="AJ576" t="str">
        <f t="shared" si="199"/>
        <v>----</v>
      </c>
      <c r="AK576" t="str">
        <f t="shared" si="200"/>
        <v>----</v>
      </c>
      <c r="AL576" t="str">
        <f t="shared" si="201"/>
        <v>AlipatNoN</v>
      </c>
      <c r="AM576" t="str">
        <f t="shared" si="202"/>
        <v>----</v>
      </c>
      <c r="AN576" t="str">
        <f t="shared" si="203"/>
        <v>----</v>
      </c>
      <c r="AP576" s="4">
        <f t="shared" si="204"/>
        <v>407.33808033792712</v>
      </c>
      <c r="AQ576" s="4">
        <f t="shared" si="205"/>
        <v>407</v>
      </c>
      <c r="AR576" s="4">
        <f t="shared" si="206"/>
        <v>0.33808033792712422</v>
      </c>
      <c r="AU576">
        <v>-1.0434782608695654</v>
      </c>
      <c r="AV576">
        <v>3135353.3333333335</v>
      </c>
    </row>
    <row r="577" spans="1:48" x14ac:dyDescent="0.25">
      <c r="A577">
        <v>23</v>
      </c>
      <c r="B577">
        <v>36</v>
      </c>
      <c r="C577">
        <v>0</v>
      </c>
      <c r="D577">
        <v>7</v>
      </c>
      <c r="E577">
        <v>0</v>
      </c>
      <c r="F577">
        <v>0</v>
      </c>
      <c r="G577">
        <f t="shared" si="207"/>
        <v>-0.95652173913043459</v>
      </c>
      <c r="H577">
        <v>423.23882579999997</v>
      </c>
      <c r="J577">
        <v>4661030</v>
      </c>
      <c r="K577">
        <v>5316219</v>
      </c>
      <c r="L577">
        <v>4643428</v>
      </c>
      <c r="M577" t="str">
        <f t="shared" si="185"/>
        <v>Yes</v>
      </c>
      <c r="N577">
        <f t="shared" si="186"/>
        <v>4873559</v>
      </c>
      <c r="P577">
        <v>0</v>
      </c>
      <c r="Q577">
        <v>0</v>
      </c>
      <c r="R577">
        <v>0</v>
      </c>
      <c r="S577" t="str">
        <f t="shared" si="187"/>
        <v>No</v>
      </c>
      <c r="T577">
        <f t="shared" si="188"/>
        <v>0</v>
      </c>
      <c r="V577">
        <f t="shared" si="189"/>
        <v>1.5652173913043479</v>
      </c>
      <c r="W577">
        <f t="shared" si="190"/>
        <v>0.30434782608695654</v>
      </c>
      <c r="Y577" s="4">
        <f t="shared" si="191"/>
        <v>423.23882577989997</v>
      </c>
      <c r="Z577">
        <f t="shared" si="192"/>
        <v>6</v>
      </c>
      <c r="AA577">
        <f t="shared" si="193"/>
        <v>0.2608695652173913</v>
      </c>
      <c r="AB577">
        <f t="shared" si="194"/>
        <v>0.16666666666666666</v>
      </c>
      <c r="AC577">
        <f t="shared" si="195"/>
        <v>0.8571428571428571</v>
      </c>
      <c r="AD577" t="str">
        <f t="shared" si="196"/>
        <v>O</v>
      </c>
      <c r="AG577">
        <f t="shared" si="197"/>
        <v>0.12820512820512819</v>
      </c>
      <c r="AI577" t="str">
        <f t="shared" si="198"/>
        <v>----</v>
      </c>
      <c r="AJ577" t="str">
        <f t="shared" si="199"/>
        <v>----</v>
      </c>
      <c r="AK577" t="str">
        <f t="shared" si="200"/>
        <v>----</v>
      </c>
      <c r="AL577" t="str">
        <f t="shared" si="201"/>
        <v>AlipatNoN</v>
      </c>
      <c r="AM577" t="str">
        <f t="shared" si="202"/>
        <v>----</v>
      </c>
      <c r="AN577" t="str">
        <f t="shared" si="203"/>
        <v>----</v>
      </c>
      <c r="AP577" s="4">
        <f t="shared" si="204"/>
        <v>423.33669352641243</v>
      </c>
      <c r="AQ577" s="4">
        <f t="shared" si="205"/>
        <v>423</v>
      </c>
      <c r="AR577" s="4">
        <f t="shared" si="206"/>
        <v>0.33669352641243222</v>
      </c>
      <c r="AU577">
        <v>-0.95652173913043459</v>
      </c>
      <c r="AV577">
        <v>4873559</v>
      </c>
    </row>
    <row r="578" spans="1:48" x14ac:dyDescent="0.25">
      <c r="A578">
        <v>23</v>
      </c>
      <c r="B578">
        <v>38</v>
      </c>
      <c r="C578">
        <v>0</v>
      </c>
      <c r="D578">
        <v>6</v>
      </c>
      <c r="E578">
        <v>0</v>
      </c>
      <c r="F578">
        <v>0</v>
      </c>
      <c r="G578">
        <f t="shared" si="207"/>
        <v>-1.1304347826086953</v>
      </c>
      <c r="H578">
        <v>409.25956120000001</v>
      </c>
      <c r="J578">
        <v>2272754</v>
      </c>
      <c r="K578">
        <v>2325849</v>
      </c>
      <c r="L578">
        <v>2181285</v>
      </c>
      <c r="M578" t="str">
        <f t="shared" ref="M578:M641" si="208">IF(J578&gt;0,"Yes","No")</f>
        <v>Yes</v>
      </c>
      <c r="N578">
        <f t="shared" ref="N578:N641" si="209">AVERAGE(J578:L578)</f>
        <v>2259962.6666666665</v>
      </c>
      <c r="P578">
        <v>0</v>
      </c>
      <c r="Q578">
        <v>0</v>
      </c>
      <c r="R578">
        <v>0</v>
      </c>
      <c r="S578" t="str">
        <f t="shared" ref="S578:S641" si="210">IF(P578&gt;0,"Yes","No")</f>
        <v>No</v>
      </c>
      <c r="T578">
        <f t="shared" ref="T578:T641" si="211">AVERAGE(P578:R578)</f>
        <v>0</v>
      </c>
      <c r="V578">
        <f t="shared" ref="V578:V641" si="212">B578/A578</f>
        <v>1.6521739130434783</v>
      </c>
      <c r="W578">
        <f t="shared" ref="W578:W641" si="213">D578/A578</f>
        <v>0.2608695652173913</v>
      </c>
      <c r="Y578" s="4">
        <f t="shared" ref="Y578:Y641" si="214">A578*12+(B578-1)*1.007825+C578*14.003074+D578*15.9949146+E578*31.9720707+F578*30.9737615+0.0005485799</f>
        <v>409.2595611799</v>
      </c>
      <c r="Z578">
        <f t="shared" ref="Z578:Z641" si="215">1+A578-B578/2+C578/2+F578/2</f>
        <v>5</v>
      </c>
      <c r="AA578">
        <f t="shared" ref="AA578:AA641" si="216">Z578/A578</f>
        <v>0.21739130434782608</v>
      </c>
      <c r="AB578">
        <f t="shared" ref="AB578:AB641" si="217">Z578/B578</f>
        <v>0.13157894736842105</v>
      </c>
      <c r="AC578">
        <f t="shared" ref="AC578:AC641" si="218">Z578/D578</f>
        <v>0.83333333333333337</v>
      </c>
      <c r="AD578" t="str">
        <f t="shared" ref="AD578:AD641" si="219">IF(AA578&gt;=0.3,IF(AA578&lt;=0.68,IF(AB578&gt;=0.2,IF(AB578&lt;=0.95,IF(AC578&gt;=0.77,IF(AC578&lt;=1.75,"CRAM","O"),"O"),"O"),"O"),"O"),"O")</f>
        <v>O</v>
      </c>
      <c r="AG578">
        <f t="shared" ref="AG578:AG641" si="220">(1+A578-D578/2-E578-B578/2)/(A578-D578/2-E578-C578-F578)</f>
        <v>0.1</v>
      </c>
      <c r="AI578" t="str">
        <f t="shared" ref="AI578:AI641" si="221">IF(AG578&gt;0.66,"CondAr","----")</f>
        <v>----</v>
      </c>
      <c r="AJ578" t="str">
        <f t="shared" ref="AJ578:AJ641" si="222">IF(AND((AG578&gt;0.5),(AG578&lt;=0.66)),"Aromatic","----")</f>
        <v>----</v>
      </c>
      <c r="AK578" t="str">
        <f t="shared" ref="AK578:AK641" si="223">IF(AND((AG578&lt;=0.5),(V578&lt;1.5)),"HUnSatLig","----")</f>
        <v>----</v>
      </c>
      <c r="AL578" t="str">
        <f t="shared" ref="AL578:AL641" si="224">IF(AND((W578&lt;0.6),(V578&gt;=1.5),(C578=0)),"AlipatNoN","----")</f>
        <v>AlipatNoN</v>
      </c>
      <c r="AM578" t="str">
        <f t="shared" ref="AM578:AM641" si="225">IF(AND((V578&gt;=1.5),(W578&gt;=0.6)),"SatFACarb","----")</f>
        <v>----</v>
      </c>
      <c r="AN578" t="str">
        <f t="shared" ref="AN578:AN641" si="226">IF(AND((W578&lt;0.6),(V578&gt;=1.5),(C578&gt;0)),"Alipat+N","----")</f>
        <v>----</v>
      </c>
      <c r="AP578" s="4">
        <f t="shared" ref="AP578:AP641" si="227">Y578*(44/43.989828)</f>
        <v>409.3541964273104</v>
      </c>
      <c r="AQ578" s="4">
        <f t="shared" ref="AQ578:AQ641" si="228">INT(AP578)</f>
        <v>409</v>
      </c>
      <c r="AR578" s="4">
        <f t="shared" ref="AR578:AR641" si="229">AP578-AQ578</f>
        <v>0.35419642731039858</v>
      </c>
      <c r="AU578">
        <v>-1.1304347826086953</v>
      </c>
      <c r="AV578">
        <v>2259962.6666666665</v>
      </c>
    </row>
    <row r="579" spans="1:48" x14ac:dyDescent="0.25">
      <c r="A579">
        <v>23</v>
      </c>
      <c r="B579">
        <v>38</v>
      </c>
      <c r="C579">
        <v>0</v>
      </c>
      <c r="D579">
        <v>7</v>
      </c>
      <c r="E579">
        <v>0</v>
      </c>
      <c r="F579">
        <v>0</v>
      </c>
      <c r="G579">
        <f t="shared" ref="G579:G642" si="230">4-((4*A579+B579-3*C579-2*D579-2*E579)/A579)</f>
        <v>-1.0434782608695654</v>
      </c>
      <c r="H579">
        <v>425.25447580000002</v>
      </c>
      <c r="J579">
        <v>3231368</v>
      </c>
      <c r="K579">
        <v>3620434</v>
      </c>
      <c r="L579">
        <v>2660345</v>
      </c>
      <c r="M579" t="str">
        <f t="shared" si="208"/>
        <v>Yes</v>
      </c>
      <c r="N579">
        <f t="shared" si="209"/>
        <v>3170715.6666666665</v>
      </c>
      <c r="P579">
        <v>0</v>
      </c>
      <c r="Q579">
        <v>0</v>
      </c>
      <c r="R579">
        <v>0</v>
      </c>
      <c r="S579" t="str">
        <f t="shared" si="210"/>
        <v>No</v>
      </c>
      <c r="T579">
        <f t="shared" si="211"/>
        <v>0</v>
      </c>
      <c r="V579">
        <f t="shared" si="212"/>
        <v>1.6521739130434783</v>
      </c>
      <c r="W579">
        <f t="shared" si="213"/>
        <v>0.30434782608695654</v>
      </c>
      <c r="Y579" s="4">
        <f t="shared" si="214"/>
        <v>425.25447577990002</v>
      </c>
      <c r="Z579">
        <f t="shared" si="215"/>
        <v>5</v>
      </c>
      <c r="AA579">
        <f t="shared" si="216"/>
        <v>0.21739130434782608</v>
      </c>
      <c r="AB579">
        <f t="shared" si="217"/>
        <v>0.13157894736842105</v>
      </c>
      <c r="AC579">
        <f t="shared" si="218"/>
        <v>0.7142857142857143</v>
      </c>
      <c r="AD579" t="str">
        <f t="shared" si="219"/>
        <v>O</v>
      </c>
      <c r="AG579">
        <f t="shared" si="220"/>
        <v>7.6923076923076927E-2</v>
      </c>
      <c r="AI579" t="str">
        <f t="shared" si="221"/>
        <v>----</v>
      </c>
      <c r="AJ579" t="str">
        <f t="shared" si="222"/>
        <v>----</v>
      </c>
      <c r="AK579" t="str">
        <f t="shared" si="223"/>
        <v>----</v>
      </c>
      <c r="AL579" t="str">
        <f t="shared" si="224"/>
        <v>AlipatNoN</v>
      </c>
      <c r="AM579" t="str">
        <f t="shared" si="225"/>
        <v>----</v>
      </c>
      <c r="AN579" t="str">
        <f t="shared" si="226"/>
        <v>----</v>
      </c>
      <c r="AP579" s="4">
        <f t="shared" si="227"/>
        <v>425.35280961579571</v>
      </c>
      <c r="AQ579" s="4">
        <f t="shared" si="228"/>
        <v>425</v>
      </c>
      <c r="AR579" s="4">
        <f t="shared" si="229"/>
        <v>0.35280961579570658</v>
      </c>
      <c r="AU579">
        <v>-1.0434782608695654</v>
      </c>
      <c r="AV579">
        <v>3170715.6666666665</v>
      </c>
    </row>
    <row r="580" spans="1:48" x14ac:dyDescent="0.25">
      <c r="A580">
        <v>23</v>
      </c>
      <c r="B580">
        <v>38</v>
      </c>
      <c r="C580">
        <v>0</v>
      </c>
      <c r="D580">
        <v>8</v>
      </c>
      <c r="E580">
        <v>0</v>
      </c>
      <c r="F580">
        <v>0</v>
      </c>
      <c r="G580">
        <f t="shared" si="230"/>
        <v>-0.95652173913043459</v>
      </c>
      <c r="H580">
        <v>441.24939039999998</v>
      </c>
      <c r="J580">
        <v>3756340</v>
      </c>
      <c r="K580">
        <v>3616607</v>
      </c>
      <c r="L580">
        <v>3450033</v>
      </c>
      <c r="M580" t="str">
        <f t="shared" si="208"/>
        <v>Yes</v>
      </c>
      <c r="N580">
        <f t="shared" si="209"/>
        <v>3607660</v>
      </c>
      <c r="P580">
        <v>0</v>
      </c>
      <c r="Q580">
        <v>0</v>
      </c>
      <c r="R580">
        <v>0</v>
      </c>
      <c r="S580" t="str">
        <f t="shared" si="210"/>
        <v>No</v>
      </c>
      <c r="T580">
        <f t="shared" si="211"/>
        <v>0</v>
      </c>
      <c r="V580">
        <f t="shared" si="212"/>
        <v>1.6521739130434783</v>
      </c>
      <c r="W580">
        <f t="shared" si="213"/>
        <v>0.34782608695652173</v>
      </c>
      <c r="Y580" s="4">
        <f t="shared" si="214"/>
        <v>441.24939037990003</v>
      </c>
      <c r="Z580">
        <f t="shared" si="215"/>
        <v>5</v>
      </c>
      <c r="AA580">
        <f t="shared" si="216"/>
        <v>0.21739130434782608</v>
      </c>
      <c r="AB580">
        <f t="shared" si="217"/>
        <v>0.13157894736842105</v>
      </c>
      <c r="AC580">
        <f t="shared" si="218"/>
        <v>0.625</v>
      </c>
      <c r="AD580" t="str">
        <f t="shared" si="219"/>
        <v>O</v>
      </c>
      <c r="AG580">
        <f t="shared" si="220"/>
        <v>5.2631578947368418E-2</v>
      </c>
      <c r="AI580" t="str">
        <f t="shared" si="221"/>
        <v>----</v>
      </c>
      <c r="AJ580" t="str">
        <f t="shared" si="222"/>
        <v>----</v>
      </c>
      <c r="AK580" t="str">
        <f t="shared" si="223"/>
        <v>----</v>
      </c>
      <c r="AL580" t="str">
        <f t="shared" si="224"/>
        <v>AlipatNoN</v>
      </c>
      <c r="AM580" t="str">
        <f t="shared" si="225"/>
        <v>----</v>
      </c>
      <c r="AN580" t="str">
        <f t="shared" si="226"/>
        <v>----</v>
      </c>
      <c r="AP580" s="4">
        <f t="shared" si="227"/>
        <v>441.35142280428101</v>
      </c>
      <c r="AQ580" s="4">
        <f t="shared" si="228"/>
        <v>441</v>
      </c>
      <c r="AR580" s="4">
        <f t="shared" si="229"/>
        <v>0.35142280428101458</v>
      </c>
      <c r="AU580">
        <v>-0.95652173913043459</v>
      </c>
      <c r="AV580">
        <v>3607660</v>
      </c>
    </row>
    <row r="581" spans="1:48" x14ac:dyDescent="0.25">
      <c r="A581">
        <v>23</v>
      </c>
      <c r="B581">
        <v>38</v>
      </c>
      <c r="C581">
        <v>0</v>
      </c>
      <c r="D581">
        <v>12</v>
      </c>
      <c r="E581">
        <v>0</v>
      </c>
      <c r="F581">
        <v>0</v>
      </c>
      <c r="G581">
        <f t="shared" si="230"/>
        <v>-0.60869565217391308</v>
      </c>
      <c r="H581">
        <v>505.22904879999999</v>
      </c>
      <c r="J581">
        <v>1938033</v>
      </c>
      <c r="K581">
        <v>1932903</v>
      </c>
      <c r="L581">
        <v>1593598</v>
      </c>
      <c r="M581" t="str">
        <f t="shared" si="208"/>
        <v>Yes</v>
      </c>
      <c r="N581">
        <f t="shared" si="209"/>
        <v>1821511.3333333333</v>
      </c>
      <c r="P581">
        <v>0</v>
      </c>
      <c r="Q581">
        <v>0</v>
      </c>
      <c r="R581">
        <v>0</v>
      </c>
      <c r="S581" t="str">
        <f t="shared" si="210"/>
        <v>No</v>
      </c>
      <c r="T581">
        <f t="shared" si="211"/>
        <v>0</v>
      </c>
      <c r="V581">
        <f t="shared" si="212"/>
        <v>1.6521739130434783</v>
      </c>
      <c r="W581">
        <f t="shared" si="213"/>
        <v>0.52173913043478259</v>
      </c>
      <c r="Y581" s="4">
        <f t="shared" si="214"/>
        <v>505.22904877989998</v>
      </c>
      <c r="Z581">
        <f t="shared" si="215"/>
        <v>5</v>
      </c>
      <c r="AA581">
        <f t="shared" si="216"/>
        <v>0.21739130434782608</v>
      </c>
      <c r="AB581">
        <f t="shared" si="217"/>
        <v>0.13157894736842105</v>
      </c>
      <c r="AC581">
        <f t="shared" si="218"/>
        <v>0.41666666666666669</v>
      </c>
      <c r="AD581" t="str">
        <f t="shared" si="219"/>
        <v>O</v>
      </c>
      <c r="AG581">
        <f t="shared" si="220"/>
        <v>-5.8823529411764705E-2</v>
      </c>
      <c r="AI581" t="str">
        <f t="shared" si="221"/>
        <v>----</v>
      </c>
      <c r="AJ581" t="str">
        <f t="shared" si="222"/>
        <v>----</v>
      </c>
      <c r="AK581" t="str">
        <f t="shared" si="223"/>
        <v>----</v>
      </c>
      <c r="AL581" t="str">
        <f t="shared" si="224"/>
        <v>AlipatNoN</v>
      </c>
      <c r="AM581" t="str">
        <f t="shared" si="225"/>
        <v>----</v>
      </c>
      <c r="AN581" t="str">
        <f t="shared" si="226"/>
        <v>----</v>
      </c>
      <c r="AP581" s="4">
        <f t="shared" si="227"/>
        <v>505.34587555822213</v>
      </c>
      <c r="AQ581" s="4">
        <f t="shared" si="228"/>
        <v>505</v>
      </c>
      <c r="AR581" s="4">
        <f t="shared" si="229"/>
        <v>0.3458755582221329</v>
      </c>
      <c r="AU581">
        <v>-0.60869565217391308</v>
      </c>
      <c r="AV581">
        <v>1821511.3333333333</v>
      </c>
    </row>
    <row r="582" spans="1:48" x14ac:dyDescent="0.25">
      <c r="A582">
        <v>23</v>
      </c>
      <c r="B582">
        <v>40</v>
      </c>
      <c r="C582">
        <v>0</v>
      </c>
      <c r="D582">
        <v>8</v>
      </c>
      <c r="E582">
        <v>0</v>
      </c>
      <c r="F582">
        <v>0</v>
      </c>
      <c r="G582">
        <f t="shared" si="230"/>
        <v>-1.0434782608695654</v>
      </c>
      <c r="H582">
        <v>443.26504039999998</v>
      </c>
      <c r="J582">
        <v>1660964</v>
      </c>
      <c r="K582">
        <v>2250467</v>
      </c>
      <c r="L582">
        <v>2010596</v>
      </c>
      <c r="M582" t="str">
        <f t="shared" si="208"/>
        <v>Yes</v>
      </c>
      <c r="N582">
        <f t="shared" si="209"/>
        <v>1974009</v>
      </c>
      <c r="P582">
        <v>0</v>
      </c>
      <c r="Q582">
        <v>0</v>
      </c>
      <c r="R582">
        <v>0</v>
      </c>
      <c r="S582" t="str">
        <f t="shared" si="210"/>
        <v>No</v>
      </c>
      <c r="T582">
        <f t="shared" si="211"/>
        <v>0</v>
      </c>
      <c r="V582">
        <f t="shared" si="212"/>
        <v>1.7391304347826086</v>
      </c>
      <c r="W582">
        <f t="shared" si="213"/>
        <v>0.34782608695652173</v>
      </c>
      <c r="Y582" s="4">
        <f t="shared" si="214"/>
        <v>443.26504037990003</v>
      </c>
      <c r="Z582">
        <f t="shared" si="215"/>
        <v>4</v>
      </c>
      <c r="AA582">
        <f t="shared" si="216"/>
        <v>0.17391304347826086</v>
      </c>
      <c r="AB582">
        <f t="shared" si="217"/>
        <v>0.1</v>
      </c>
      <c r="AC582">
        <f t="shared" si="218"/>
        <v>0.5</v>
      </c>
      <c r="AD582" t="str">
        <f t="shared" si="219"/>
        <v>O</v>
      </c>
      <c r="AG582">
        <f t="shared" si="220"/>
        <v>0</v>
      </c>
      <c r="AI582" t="str">
        <f t="shared" si="221"/>
        <v>----</v>
      </c>
      <c r="AJ582" t="str">
        <f t="shared" si="222"/>
        <v>----</v>
      </c>
      <c r="AK582" t="str">
        <f t="shared" si="223"/>
        <v>----</v>
      </c>
      <c r="AL582" t="str">
        <f t="shared" si="224"/>
        <v>AlipatNoN</v>
      </c>
      <c r="AM582" t="str">
        <f t="shared" si="225"/>
        <v>----</v>
      </c>
      <c r="AN582" t="str">
        <f t="shared" si="226"/>
        <v>----</v>
      </c>
      <c r="AP582" s="4">
        <f t="shared" si="227"/>
        <v>443.36753889366418</v>
      </c>
      <c r="AQ582" s="4">
        <f t="shared" si="228"/>
        <v>443</v>
      </c>
      <c r="AR582" s="4">
        <f t="shared" si="229"/>
        <v>0.36753889366417525</v>
      </c>
      <c r="AU582">
        <v>-1.0434782608695654</v>
      </c>
      <c r="AV582">
        <v>1974009</v>
      </c>
    </row>
    <row r="583" spans="1:48" x14ac:dyDescent="0.25">
      <c r="A583">
        <v>23</v>
      </c>
      <c r="B583">
        <v>40</v>
      </c>
      <c r="C583">
        <v>0</v>
      </c>
      <c r="D583">
        <v>9</v>
      </c>
      <c r="E583">
        <v>0</v>
      </c>
      <c r="F583">
        <v>0</v>
      </c>
      <c r="G583">
        <f t="shared" si="230"/>
        <v>-0.95652173913043459</v>
      </c>
      <c r="H583">
        <v>459.25995499999999</v>
      </c>
      <c r="J583">
        <v>2576068</v>
      </c>
      <c r="K583">
        <v>2370403</v>
      </c>
      <c r="L583">
        <v>2461679</v>
      </c>
      <c r="M583" t="str">
        <f t="shared" si="208"/>
        <v>Yes</v>
      </c>
      <c r="N583">
        <f t="shared" si="209"/>
        <v>2469383.3333333335</v>
      </c>
      <c r="P583">
        <v>0</v>
      </c>
      <c r="Q583">
        <v>0</v>
      </c>
      <c r="R583">
        <v>0</v>
      </c>
      <c r="S583" t="str">
        <f t="shared" si="210"/>
        <v>No</v>
      </c>
      <c r="T583">
        <f t="shared" si="211"/>
        <v>0</v>
      </c>
      <c r="V583">
        <f t="shared" si="212"/>
        <v>1.7391304347826086</v>
      </c>
      <c r="W583">
        <f t="shared" si="213"/>
        <v>0.39130434782608697</v>
      </c>
      <c r="Y583" s="4">
        <f t="shared" si="214"/>
        <v>459.25995497989999</v>
      </c>
      <c r="Z583">
        <f t="shared" si="215"/>
        <v>4</v>
      </c>
      <c r="AA583">
        <f t="shared" si="216"/>
        <v>0.17391304347826086</v>
      </c>
      <c r="AB583">
        <f t="shared" si="217"/>
        <v>0.1</v>
      </c>
      <c r="AC583">
        <f t="shared" si="218"/>
        <v>0.44444444444444442</v>
      </c>
      <c r="AD583" t="str">
        <f t="shared" si="219"/>
        <v>O</v>
      </c>
      <c r="AG583">
        <f t="shared" si="220"/>
        <v>-2.7027027027027029E-2</v>
      </c>
      <c r="AI583" t="str">
        <f t="shared" si="221"/>
        <v>----</v>
      </c>
      <c r="AJ583" t="str">
        <f t="shared" si="222"/>
        <v>----</v>
      </c>
      <c r="AK583" t="str">
        <f t="shared" si="223"/>
        <v>----</v>
      </c>
      <c r="AL583" t="str">
        <f t="shared" si="224"/>
        <v>AlipatNoN</v>
      </c>
      <c r="AM583" t="str">
        <f t="shared" si="225"/>
        <v>----</v>
      </c>
      <c r="AN583" t="str">
        <f t="shared" si="226"/>
        <v>----</v>
      </c>
      <c r="AP583" s="4">
        <f t="shared" si="227"/>
        <v>459.36615208214948</v>
      </c>
      <c r="AQ583" s="4">
        <f t="shared" si="228"/>
        <v>459</v>
      </c>
      <c r="AR583" s="4">
        <f t="shared" si="229"/>
        <v>0.36615208214948325</v>
      </c>
      <c r="AU583">
        <v>-0.95652173913043459</v>
      </c>
      <c r="AV583">
        <v>2469383.3333333335</v>
      </c>
    </row>
    <row r="584" spans="1:48" x14ac:dyDescent="0.25">
      <c r="A584">
        <v>23</v>
      </c>
      <c r="B584">
        <v>40</v>
      </c>
      <c r="C584">
        <v>0</v>
      </c>
      <c r="D584">
        <v>10</v>
      </c>
      <c r="E584">
        <v>0</v>
      </c>
      <c r="F584">
        <v>0</v>
      </c>
      <c r="G584">
        <f t="shared" si="230"/>
        <v>-0.86956521739130466</v>
      </c>
      <c r="H584">
        <v>475.25486960000001</v>
      </c>
      <c r="J584">
        <v>1625120</v>
      </c>
      <c r="K584">
        <v>2111025</v>
      </c>
      <c r="L584">
        <v>1923254</v>
      </c>
      <c r="M584" t="str">
        <f t="shared" si="208"/>
        <v>Yes</v>
      </c>
      <c r="N584">
        <f t="shared" si="209"/>
        <v>1886466.3333333333</v>
      </c>
      <c r="P584">
        <v>0</v>
      </c>
      <c r="Q584">
        <v>0</v>
      </c>
      <c r="R584">
        <v>0</v>
      </c>
      <c r="S584" t="str">
        <f t="shared" si="210"/>
        <v>No</v>
      </c>
      <c r="T584">
        <f t="shared" si="211"/>
        <v>0</v>
      </c>
      <c r="V584">
        <f t="shared" si="212"/>
        <v>1.7391304347826086</v>
      </c>
      <c r="W584">
        <f t="shared" si="213"/>
        <v>0.43478260869565216</v>
      </c>
      <c r="Y584" s="4">
        <f t="shared" si="214"/>
        <v>475.2548695799</v>
      </c>
      <c r="Z584">
        <f t="shared" si="215"/>
        <v>4</v>
      </c>
      <c r="AA584">
        <f t="shared" si="216"/>
        <v>0.17391304347826086</v>
      </c>
      <c r="AB584">
        <f t="shared" si="217"/>
        <v>0.1</v>
      </c>
      <c r="AC584">
        <f t="shared" si="218"/>
        <v>0.4</v>
      </c>
      <c r="AD584" t="str">
        <f t="shared" si="219"/>
        <v>O</v>
      </c>
      <c r="AG584">
        <f t="shared" si="220"/>
        <v>-5.5555555555555552E-2</v>
      </c>
      <c r="AI584" t="str">
        <f t="shared" si="221"/>
        <v>----</v>
      </c>
      <c r="AJ584" t="str">
        <f t="shared" si="222"/>
        <v>----</v>
      </c>
      <c r="AK584" t="str">
        <f t="shared" si="223"/>
        <v>----</v>
      </c>
      <c r="AL584" t="str">
        <f t="shared" si="224"/>
        <v>AlipatNoN</v>
      </c>
      <c r="AM584" t="str">
        <f t="shared" si="225"/>
        <v>----</v>
      </c>
      <c r="AN584" t="str">
        <f t="shared" si="226"/>
        <v>----</v>
      </c>
      <c r="AP584" s="4">
        <f t="shared" si="227"/>
        <v>475.36476527063479</v>
      </c>
      <c r="AQ584" s="4">
        <f t="shared" si="228"/>
        <v>475</v>
      </c>
      <c r="AR584" s="4">
        <f t="shared" si="229"/>
        <v>0.36476527063479125</v>
      </c>
      <c r="AU584">
        <v>-0.86956521739130466</v>
      </c>
      <c r="AV584">
        <v>1886466.3333333333</v>
      </c>
    </row>
    <row r="585" spans="1:48" x14ac:dyDescent="0.25">
      <c r="A585">
        <v>23</v>
      </c>
      <c r="B585">
        <v>40</v>
      </c>
      <c r="C585">
        <v>0</v>
      </c>
      <c r="D585">
        <v>11</v>
      </c>
      <c r="E585">
        <v>0</v>
      </c>
      <c r="F585">
        <v>0</v>
      </c>
      <c r="G585">
        <f t="shared" si="230"/>
        <v>-0.78260869565217384</v>
      </c>
      <c r="H585">
        <v>491.24978420000002</v>
      </c>
      <c r="J585">
        <v>2122636</v>
      </c>
      <c r="K585">
        <v>2138365</v>
      </c>
      <c r="L585">
        <v>1876000</v>
      </c>
      <c r="M585" t="str">
        <f t="shared" si="208"/>
        <v>Yes</v>
      </c>
      <c r="N585">
        <f t="shared" si="209"/>
        <v>2045667</v>
      </c>
      <c r="P585">
        <v>0</v>
      </c>
      <c r="Q585">
        <v>0</v>
      </c>
      <c r="R585">
        <v>0</v>
      </c>
      <c r="S585" t="str">
        <f t="shared" si="210"/>
        <v>No</v>
      </c>
      <c r="T585">
        <f t="shared" si="211"/>
        <v>0</v>
      </c>
      <c r="V585">
        <f t="shared" si="212"/>
        <v>1.7391304347826086</v>
      </c>
      <c r="W585">
        <f t="shared" si="213"/>
        <v>0.47826086956521741</v>
      </c>
      <c r="Y585" s="4">
        <f t="shared" si="214"/>
        <v>491.24978417990002</v>
      </c>
      <c r="Z585">
        <f t="shared" si="215"/>
        <v>4</v>
      </c>
      <c r="AA585">
        <f t="shared" si="216"/>
        <v>0.17391304347826086</v>
      </c>
      <c r="AB585">
        <f t="shared" si="217"/>
        <v>0.1</v>
      </c>
      <c r="AC585">
        <f t="shared" si="218"/>
        <v>0.36363636363636365</v>
      </c>
      <c r="AD585" t="str">
        <f t="shared" si="219"/>
        <v>O</v>
      </c>
      <c r="AG585">
        <f t="shared" si="220"/>
        <v>-8.5714285714285715E-2</v>
      </c>
      <c r="AI585" t="str">
        <f t="shared" si="221"/>
        <v>----</v>
      </c>
      <c r="AJ585" t="str">
        <f t="shared" si="222"/>
        <v>----</v>
      </c>
      <c r="AK585" t="str">
        <f t="shared" si="223"/>
        <v>----</v>
      </c>
      <c r="AL585" t="str">
        <f t="shared" si="224"/>
        <v>AlipatNoN</v>
      </c>
      <c r="AM585" t="str">
        <f t="shared" si="225"/>
        <v>----</v>
      </c>
      <c r="AN585" t="str">
        <f t="shared" si="226"/>
        <v>----</v>
      </c>
      <c r="AP585" s="4">
        <f t="shared" si="227"/>
        <v>491.3633784591201</v>
      </c>
      <c r="AQ585" s="4">
        <f t="shared" si="228"/>
        <v>491</v>
      </c>
      <c r="AR585" s="4">
        <f t="shared" si="229"/>
        <v>0.36337845912009925</v>
      </c>
      <c r="AU585">
        <v>-0.78260869565217384</v>
      </c>
      <c r="AV585">
        <v>2045667</v>
      </c>
    </row>
    <row r="586" spans="1:48" x14ac:dyDescent="0.25">
      <c r="A586">
        <v>24</v>
      </c>
      <c r="B586">
        <v>36</v>
      </c>
      <c r="C586">
        <v>0</v>
      </c>
      <c r="D586">
        <v>5</v>
      </c>
      <c r="E586">
        <v>0</v>
      </c>
      <c r="F586">
        <v>0</v>
      </c>
      <c r="G586">
        <f t="shared" si="230"/>
        <v>-1.083333333333333</v>
      </c>
      <c r="H586">
        <v>403.2489966</v>
      </c>
      <c r="J586">
        <v>3811792</v>
      </c>
      <c r="K586">
        <v>3417424</v>
      </c>
      <c r="L586">
        <v>3351791</v>
      </c>
      <c r="M586" t="str">
        <f t="shared" si="208"/>
        <v>Yes</v>
      </c>
      <c r="N586">
        <f t="shared" si="209"/>
        <v>3527002.3333333335</v>
      </c>
      <c r="P586">
        <v>0</v>
      </c>
      <c r="Q586">
        <v>0</v>
      </c>
      <c r="R586">
        <v>0</v>
      </c>
      <c r="S586" t="str">
        <f t="shared" si="210"/>
        <v>No</v>
      </c>
      <c r="T586">
        <f t="shared" si="211"/>
        <v>0</v>
      </c>
      <c r="V586">
        <f t="shared" si="212"/>
        <v>1.5</v>
      </c>
      <c r="W586">
        <f t="shared" si="213"/>
        <v>0.20833333333333334</v>
      </c>
      <c r="Y586" s="4">
        <f t="shared" si="214"/>
        <v>403.24899657989994</v>
      </c>
      <c r="Z586">
        <f t="shared" si="215"/>
        <v>7</v>
      </c>
      <c r="AA586">
        <f t="shared" si="216"/>
        <v>0.29166666666666669</v>
      </c>
      <c r="AB586">
        <f t="shared" si="217"/>
        <v>0.19444444444444445</v>
      </c>
      <c r="AC586">
        <f t="shared" si="218"/>
        <v>1.4</v>
      </c>
      <c r="AD586" t="str">
        <f t="shared" si="219"/>
        <v>O</v>
      </c>
      <c r="AG586">
        <f t="shared" si="220"/>
        <v>0.20930232558139536</v>
      </c>
      <c r="AI586" t="str">
        <f t="shared" si="221"/>
        <v>----</v>
      </c>
      <c r="AJ586" t="str">
        <f t="shared" si="222"/>
        <v>----</v>
      </c>
      <c r="AK586" t="str">
        <f t="shared" si="223"/>
        <v>----</v>
      </c>
      <c r="AL586" t="str">
        <f t="shared" si="224"/>
        <v>AlipatNoN</v>
      </c>
      <c r="AM586" t="str">
        <f t="shared" si="225"/>
        <v>----</v>
      </c>
      <c r="AN586" t="str">
        <f t="shared" si="226"/>
        <v>----</v>
      </c>
      <c r="AP586" s="4">
        <f t="shared" si="227"/>
        <v>403.3422419727487</v>
      </c>
      <c r="AQ586" s="4">
        <f t="shared" si="228"/>
        <v>403</v>
      </c>
      <c r="AR586" s="4">
        <f t="shared" si="229"/>
        <v>0.34224197274869539</v>
      </c>
      <c r="AU586">
        <v>-1.083333333333333</v>
      </c>
      <c r="AV586">
        <v>3527002.3333333335</v>
      </c>
    </row>
    <row r="587" spans="1:48" x14ac:dyDescent="0.25">
      <c r="A587">
        <v>24</v>
      </c>
      <c r="B587">
        <v>36</v>
      </c>
      <c r="C587">
        <v>0</v>
      </c>
      <c r="D587">
        <v>6</v>
      </c>
      <c r="E587">
        <v>0</v>
      </c>
      <c r="F587">
        <v>0</v>
      </c>
      <c r="G587">
        <f t="shared" si="230"/>
        <v>-1</v>
      </c>
      <c r="H587">
        <v>419.24391120000001</v>
      </c>
      <c r="J587">
        <v>3312654</v>
      </c>
      <c r="K587">
        <v>3511958</v>
      </c>
      <c r="L587">
        <v>3005688</v>
      </c>
      <c r="M587" t="str">
        <f t="shared" si="208"/>
        <v>Yes</v>
      </c>
      <c r="N587">
        <f t="shared" si="209"/>
        <v>3276766.6666666665</v>
      </c>
      <c r="P587">
        <v>0</v>
      </c>
      <c r="Q587">
        <v>0</v>
      </c>
      <c r="R587">
        <v>0</v>
      </c>
      <c r="S587" t="str">
        <f t="shared" si="210"/>
        <v>No</v>
      </c>
      <c r="T587">
        <f t="shared" si="211"/>
        <v>0</v>
      </c>
      <c r="V587">
        <f t="shared" si="212"/>
        <v>1.5</v>
      </c>
      <c r="W587">
        <f t="shared" si="213"/>
        <v>0.25</v>
      </c>
      <c r="Y587" s="4">
        <f t="shared" si="214"/>
        <v>419.24391117989995</v>
      </c>
      <c r="Z587">
        <f t="shared" si="215"/>
        <v>7</v>
      </c>
      <c r="AA587">
        <f t="shared" si="216"/>
        <v>0.29166666666666669</v>
      </c>
      <c r="AB587">
        <f t="shared" si="217"/>
        <v>0.19444444444444445</v>
      </c>
      <c r="AC587">
        <f t="shared" si="218"/>
        <v>1.1666666666666667</v>
      </c>
      <c r="AD587" t="str">
        <f t="shared" si="219"/>
        <v>O</v>
      </c>
      <c r="AG587">
        <f t="shared" si="220"/>
        <v>0.19047619047619047</v>
      </c>
      <c r="AI587" t="str">
        <f t="shared" si="221"/>
        <v>----</v>
      </c>
      <c r="AJ587" t="str">
        <f t="shared" si="222"/>
        <v>----</v>
      </c>
      <c r="AK587" t="str">
        <f t="shared" si="223"/>
        <v>----</v>
      </c>
      <c r="AL587" t="str">
        <f t="shared" si="224"/>
        <v>AlipatNoN</v>
      </c>
      <c r="AM587" t="str">
        <f t="shared" si="225"/>
        <v>----</v>
      </c>
      <c r="AN587" t="str">
        <f t="shared" si="226"/>
        <v>----</v>
      </c>
      <c r="AP587" s="4">
        <f t="shared" si="227"/>
        <v>419.340855161234</v>
      </c>
      <c r="AQ587" s="4">
        <f t="shared" si="228"/>
        <v>419</v>
      </c>
      <c r="AR587" s="4">
        <f t="shared" si="229"/>
        <v>0.34085516123400339</v>
      </c>
      <c r="AU587">
        <v>-1</v>
      </c>
      <c r="AV587">
        <v>3276766.6666666665</v>
      </c>
    </row>
    <row r="588" spans="1:48" x14ac:dyDescent="0.25">
      <c r="A588">
        <v>24</v>
      </c>
      <c r="B588">
        <v>38</v>
      </c>
      <c r="C588">
        <v>0</v>
      </c>
      <c r="D588">
        <v>7</v>
      </c>
      <c r="E588">
        <v>0</v>
      </c>
      <c r="F588">
        <v>0</v>
      </c>
      <c r="G588">
        <f t="shared" si="230"/>
        <v>-1</v>
      </c>
      <c r="H588">
        <v>437.25447580000002</v>
      </c>
      <c r="J588">
        <v>3480906</v>
      </c>
      <c r="K588">
        <v>3393613</v>
      </c>
      <c r="L588">
        <v>2915901</v>
      </c>
      <c r="M588" t="str">
        <f t="shared" si="208"/>
        <v>Yes</v>
      </c>
      <c r="N588">
        <f t="shared" si="209"/>
        <v>3263473.3333333335</v>
      </c>
      <c r="P588">
        <v>0</v>
      </c>
      <c r="Q588">
        <v>0</v>
      </c>
      <c r="R588">
        <v>0</v>
      </c>
      <c r="S588" t="str">
        <f t="shared" si="210"/>
        <v>No</v>
      </c>
      <c r="T588">
        <f t="shared" si="211"/>
        <v>0</v>
      </c>
      <c r="V588">
        <f t="shared" si="212"/>
        <v>1.5833333333333333</v>
      </c>
      <c r="W588">
        <f t="shared" si="213"/>
        <v>0.29166666666666669</v>
      </c>
      <c r="Y588" s="4">
        <f t="shared" si="214"/>
        <v>437.25447577990002</v>
      </c>
      <c r="Z588">
        <f t="shared" si="215"/>
        <v>6</v>
      </c>
      <c r="AA588">
        <f t="shared" si="216"/>
        <v>0.25</v>
      </c>
      <c r="AB588">
        <f t="shared" si="217"/>
        <v>0.15789473684210525</v>
      </c>
      <c r="AC588">
        <f t="shared" si="218"/>
        <v>0.8571428571428571</v>
      </c>
      <c r="AD588" t="str">
        <f t="shared" si="219"/>
        <v>O</v>
      </c>
      <c r="AG588">
        <f t="shared" si="220"/>
        <v>0.12195121951219512</v>
      </c>
      <c r="AI588" t="str">
        <f t="shared" si="221"/>
        <v>----</v>
      </c>
      <c r="AJ588" t="str">
        <f t="shared" si="222"/>
        <v>----</v>
      </c>
      <c r="AK588" t="str">
        <f t="shared" si="223"/>
        <v>----</v>
      </c>
      <c r="AL588" t="str">
        <f t="shared" si="224"/>
        <v>AlipatNoN</v>
      </c>
      <c r="AM588" t="str">
        <f t="shared" si="225"/>
        <v>----</v>
      </c>
      <c r="AN588" t="str">
        <f t="shared" si="226"/>
        <v>----</v>
      </c>
      <c r="AP588" s="4">
        <f t="shared" si="227"/>
        <v>437.35558443910259</v>
      </c>
      <c r="AQ588" s="4">
        <f t="shared" si="228"/>
        <v>437</v>
      </c>
      <c r="AR588" s="4">
        <f t="shared" si="229"/>
        <v>0.35558443910258575</v>
      </c>
      <c r="AU588">
        <v>-1</v>
      </c>
      <c r="AV588">
        <v>3263473.3333333335</v>
      </c>
    </row>
    <row r="589" spans="1:48" x14ac:dyDescent="0.25">
      <c r="A589">
        <v>24</v>
      </c>
      <c r="B589">
        <v>40</v>
      </c>
      <c r="C589">
        <v>0</v>
      </c>
      <c r="D589">
        <v>7</v>
      </c>
      <c r="E589">
        <v>0</v>
      </c>
      <c r="F589">
        <v>0</v>
      </c>
      <c r="G589">
        <f t="shared" si="230"/>
        <v>-1.083333333333333</v>
      </c>
      <c r="H589">
        <v>439.27012580000002</v>
      </c>
      <c r="J589">
        <v>1832511</v>
      </c>
      <c r="K589">
        <v>1666519</v>
      </c>
      <c r="L589">
        <v>1659768</v>
      </c>
      <c r="M589" t="str">
        <f t="shared" si="208"/>
        <v>Yes</v>
      </c>
      <c r="N589">
        <f t="shared" si="209"/>
        <v>1719599.3333333333</v>
      </c>
      <c r="P589">
        <v>0</v>
      </c>
      <c r="Q589">
        <v>0</v>
      </c>
      <c r="R589">
        <v>0</v>
      </c>
      <c r="S589" t="str">
        <f t="shared" si="210"/>
        <v>No</v>
      </c>
      <c r="T589">
        <f t="shared" si="211"/>
        <v>0</v>
      </c>
      <c r="V589">
        <f t="shared" si="212"/>
        <v>1.6666666666666667</v>
      </c>
      <c r="W589">
        <f t="shared" si="213"/>
        <v>0.29166666666666669</v>
      </c>
      <c r="Y589" s="4">
        <f t="shared" si="214"/>
        <v>439.27012577990001</v>
      </c>
      <c r="Z589">
        <f t="shared" si="215"/>
        <v>5</v>
      </c>
      <c r="AA589">
        <f t="shared" si="216"/>
        <v>0.20833333333333334</v>
      </c>
      <c r="AB589">
        <f t="shared" si="217"/>
        <v>0.125</v>
      </c>
      <c r="AC589">
        <f t="shared" si="218"/>
        <v>0.7142857142857143</v>
      </c>
      <c r="AD589" t="str">
        <f t="shared" si="219"/>
        <v>O</v>
      </c>
      <c r="AG589">
        <f t="shared" si="220"/>
        <v>7.3170731707317069E-2</v>
      </c>
      <c r="AI589" t="str">
        <f t="shared" si="221"/>
        <v>----</v>
      </c>
      <c r="AJ589" t="str">
        <f t="shared" si="222"/>
        <v>----</v>
      </c>
      <c r="AK589" t="str">
        <f t="shared" si="223"/>
        <v>----</v>
      </c>
      <c r="AL589" t="str">
        <f t="shared" si="224"/>
        <v>AlipatNoN</v>
      </c>
      <c r="AM589" t="str">
        <f t="shared" si="225"/>
        <v>----</v>
      </c>
      <c r="AN589" t="str">
        <f t="shared" si="226"/>
        <v>----</v>
      </c>
      <c r="AP589" s="4">
        <f t="shared" si="227"/>
        <v>439.37170052848575</v>
      </c>
      <c r="AQ589" s="4">
        <f t="shared" si="228"/>
        <v>439</v>
      </c>
      <c r="AR589" s="4">
        <f t="shared" si="229"/>
        <v>0.37170052848574642</v>
      </c>
      <c r="AU589">
        <v>-1.083333333333333</v>
      </c>
      <c r="AV589">
        <v>1719599.3333333333</v>
      </c>
    </row>
    <row r="590" spans="1:48" x14ac:dyDescent="0.25">
      <c r="A590">
        <v>24</v>
      </c>
      <c r="B590">
        <v>40</v>
      </c>
      <c r="C590">
        <v>0</v>
      </c>
      <c r="D590">
        <v>8</v>
      </c>
      <c r="E590">
        <v>0</v>
      </c>
      <c r="F590">
        <v>0</v>
      </c>
      <c r="G590">
        <f t="shared" si="230"/>
        <v>-1</v>
      </c>
      <c r="H590">
        <v>455.26504039999998</v>
      </c>
      <c r="J590">
        <v>2491463</v>
      </c>
      <c r="K590">
        <v>2595868</v>
      </c>
      <c r="L590">
        <v>2063168</v>
      </c>
      <c r="M590" t="str">
        <f t="shared" si="208"/>
        <v>Yes</v>
      </c>
      <c r="N590">
        <f t="shared" si="209"/>
        <v>2383499.6666666665</v>
      </c>
      <c r="P590">
        <v>0</v>
      </c>
      <c r="Q590">
        <v>0</v>
      </c>
      <c r="R590">
        <v>0</v>
      </c>
      <c r="S590" t="str">
        <f t="shared" si="210"/>
        <v>No</v>
      </c>
      <c r="T590">
        <f t="shared" si="211"/>
        <v>0</v>
      </c>
      <c r="V590">
        <f t="shared" si="212"/>
        <v>1.6666666666666667</v>
      </c>
      <c r="W590">
        <f t="shared" si="213"/>
        <v>0.33333333333333331</v>
      </c>
      <c r="Y590" s="4">
        <f t="shared" si="214"/>
        <v>455.26504037990003</v>
      </c>
      <c r="Z590">
        <f t="shared" si="215"/>
        <v>5</v>
      </c>
      <c r="AA590">
        <f t="shared" si="216"/>
        <v>0.20833333333333334</v>
      </c>
      <c r="AB590">
        <f t="shared" si="217"/>
        <v>0.125</v>
      </c>
      <c r="AC590">
        <f t="shared" si="218"/>
        <v>0.625</v>
      </c>
      <c r="AD590" t="str">
        <f t="shared" si="219"/>
        <v>O</v>
      </c>
      <c r="AG590">
        <f t="shared" si="220"/>
        <v>0.05</v>
      </c>
      <c r="AI590" t="str">
        <f t="shared" si="221"/>
        <v>----</v>
      </c>
      <c r="AJ590" t="str">
        <f t="shared" si="222"/>
        <v>----</v>
      </c>
      <c r="AK590" t="str">
        <f t="shared" si="223"/>
        <v>----</v>
      </c>
      <c r="AL590" t="str">
        <f t="shared" si="224"/>
        <v>AlipatNoN</v>
      </c>
      <c r="AM590" t="str">
        <f t="shared" si="225"/>
        <v>----</v>
      </c>
      <c r="AN590" t="str">
        <f t="shared" si="226"/>
        <v>----</v>
      </c>
      <c r="AP590" s="4">
        <f t="shared" si="227"/>
        <v>455.37031371697105</v>
      </c>
      <c r="AQ590" s="4">
        <f t="shared" si="228"/>
        <v>455</v>
      </c>
      <c r="AR590" s="4">
        <f t="shared" si="229"/>
        <v>0.37031371697105442</v>
      </c>
      <c r="AU590">
        <v>-1</v>
      </c>
      <c r="AV590">
        <v>2383499.6666666665</v>
      </c>
    </row>
    <row r="591" spans="1:48" x14ac:dyDescent="0.25">
      <c r="A591">
        <v>24</v>
      </c>
      <c r="B591">
        <v>40</v>
      </c>
      <c r="C591">
        <v>0</v>
      </c>
      <c r="D591">
        <v>9</v>
      </c>
      <c r="E591">
        <v>0</v>
      </c>
      <c r="F591">
        <v>0</v>
      </c>
      <c r="G591">
        <f t="shared" si="230"/>
        <v>-0.91666666666666696</v>
      </c>
      <c r="H591">
        <v>471.25995499999999</v>
      </c>
      <c r="J591">
        <v>2962514</v>
      </c>
      <c r="K591">
        <v>3292738</v>
      </c>
      <c r="L591">
        <v>2273594</v>
      </c>
      <c r="M591" t="str">
        <f t="shared" si="208"/>
        <v>Yes</v>
      </c>
      <c r="N591">
        <f t="shared" si="209"/>
        <v>2842948.6666666665</v>
      </c>
      <c r="P591">
        <v>0</v>
      </c>
      <c r="Q591">
        <v>0</v>
      </c>
      <c r="R591">
        <v>0</v>
      </c>
      <c r="S591" t="str">
        <f t="shared" si="210"/>
        <v>No</v>
      </c>
      <c r="T591">
        <f t="shared" si="211"/>
        <v>0</v>
      </c>
      <c r="V591">
        <f t="shared" si="212"/>
        <v>1.6666666666666667</v>
      </c>
      <c r="W591">
        <f t="shared" si="213"/>
        <v>0.375</v>
      </c>
      <c r="Y591" s="4">
        <f t="shared" si="214"/>
        <v>471.25995497989999</v>
      </c>
      <c r="Z591">
        <f t="shared" si="215"/>
        <v>5</v>
      </c>
      <c r="AA591">
        <f t="shared" si="216"/>
        <v>0.20833333333333334</v>
      </c>
      <c r="AB591">
        <f t="shared" si="217"/>
        <v>0.125</v>
      </c>
      <c r="AC591">
        <f t="shared" si="218"/>
        <v>0.55555555555555558</v>
      </c>
      <c r="AD591" t="str">
        <f t="shared" si="219"/>
        <v>O</v>
      </c>
      <c r="AG591">
        <f t="shared" si="220"/>
        <v>2.564102564102564E-2</v>
      </c>
      <c r="AI591" t="str">
        <f t="shared" si="221"/>
        <v>----</v>
      </c>
      <c r="AJ591" t="str">
        <f t="shared" si="222"/>
        <v>----</v>
      </c>
      <c r="AK591" t="str">
        <f t="shared" si="223"/>
        <v>----</v>
      </c>
      <c r="AL591" t="str">
        <f t="shared" si="224"/>
        <v>AlipatNoN</v>
      </c>
      <c r="AM591" t="str">
        <f t="shared" si="225"/>
        <v>----</v>
      </c>
      <c r="AN591" t="str">
        <f t="shared" si="226"/>
        <v>----</v>
      </c>
      <c r="AP591" s="4">
        <f t="shared" si="227"/>
        <v>471.36892690545636</v>
      </c>
      <c r="AQ591" s="4">
        <f t="shared" si="228"/>
        <v>471</v>
      </c>
      <c r="AR591" s="4">
        <f t="shared" si="229"/>
        <v>0.36892690545636242</v>
      </c>
      <c r="AU591">
        <v>-0.91666666666666696</v>
      </c>
      <c r="AV591">
        <v>2842948.6666666665</v>
      </c>
    </row>
    <row r="592" spans="1:48" x14ac:dyDescent="0.25">
      <c r="A592">
        <v>24</v>
      </c>
      <c r="B592">
        <v>40</v>
      </c>
      <c r="C592">
        <v>0</v>
      </c>
      <c r="D592">
        <v>10</v>
      </c>
      <c r="E592">
        <v>0</v>
      </c>
      <c r="F592">
        <v>0</v>
      </c>
      <c r="G592">
        <f t="shared" si="230"/>
        <v>-0.83333333333333304</v>
      </c>
      <c r="H592">
        <v>487.25486960000001</v>
      </c>
      <c r="J592">
        <v>2367213</v>
      </c>
      <c r="K592">
        <v>2208939</v>
      </c>
      <c r="L592">
        <v>2366484</v>
      </c>
      <c r="M592" t="str">
        <f t="shared" si="208"/>
        <v>Yes</v>
      </c>
      <c r="N592">
        <f t="shared" si="209"/>
        <v>2314212</v>
      </c>
      <c r="P592">
        <v>0</v>
      </c>
      <c r="Q592">
        <v>0</v>
      </c>
      <c r="R592">
        <v>0</v>
      </c>
      <c r="S592" t="str">
        <f t="shared" si="210"/>
        <v>No</v>
      </c>
      <c r="T592">
        <f t="shared" si="211"/>
        <v>0</v>
      </c>
      <c r="V592">
        <f t="shared" si="212"/>
        <v>1.6666666666666667</v>
      </c>
      <c r="W592">
        <f t="shared" si="213"/>
        <v>0.41666666666666669</v>
      </c>
      <c r="Y592" s="4">
        <f t="shared" si="214"/>
        <v>487.2548695799</v>
      </c>
      <c r="Z592">
        <f t="shared" si="215"/>
        <v>5</v>
      </c>
      <c r="AA592">
        <f t="shared" si="216"/>
        <v>0.20833333333333334</v>
      </c>
      <c r="AB592">
        <f t="shared" si="217"/>
        <v>0.125</v>
      </c>
      <c r="AC592">
        <f t="shared" si="218"/>
        <v>0.5</v>
      </c>
      <c r="AD592" t="str">
        <f t="shared" si="219"/>
        <v>O</v>
      </c>
      <c r="AG592">
        <f t="shared" si="220"/>
        <v>0</v>
      </c>
      <c r="AI592" t="str">
        <f t="shared" si="221"/>
        <v>----</v>
      </c>
      <c r="AJ592" t="str">
        <f t="shared" si="222"/>
        <v>----</v>
      </c>
      <c r="AK592" t="str">
        <f t="shared" si="223"/>
        <v>----</v>
      </c>
      <c r="AL592" t="str">
        <f t="shared" si="224"/>
        <v>AlipatNoN</v>
      </c>
      <c r="AM592" t="str">
        <f t="shared" si="225"/>
        <v>----</v>
      </c>
      <c r="AN592" t="str">
        <f t="shared" si="226"/>
        <v>----</v>
      </c>
      <c r="AP592" s="4">
        <f t="shared" si="227"/>
        <v>487.36754009394167</v>
      </c>
      <c r="AQ592" s="4">
        <f t="shared" si="228"/>
        <v>487</v>
      </c>
      <c r="AR592" s="4">
        <f t="shared" si="229"/>
        <v>0.36754009394167042</v>
      </c>
      <c r="AU592">
        <v>-0.83333333333333304</v>
      </c>
      <c r="AV592">
        <v>2314212</v>
      </c>
    </row>
    <row r="593" spans="1:48" x14ac:dyDescent="0.25">
      <c r="A593">
        <v>24</v>
      </c>
      <c r="B593">
        <v>40</v>
      </c>
      <c r="C593">
        <v>0</v>
      </c>
      <c r="D593">
        <v>11</v>
      </c>
      <c r="E593">
        <v>0</v>
      </c>
      <c r="F593">
        <v>0</v>
      </c>
      <c r="G593">
        <f t="shared" si="230"/>
        <v>-0.75</v>
      </c>
      <c r="H593">
        <v>503.24978420000002</v>
      </c>
      <c r="J593">
        <v>1901567</v>
      </c>
      <c r="K593">
        <v>2617906</v>
      </c>
      <c r="L593">
        <v>2304721</v>
      </c>
      <c r="M593" t="str">
        <f t="shared" si="208"/>
        <v>Yes</v>
      </c>
      <c r="N593">
        <f t="shared" si="209"/>
        <v>2274731.3333333335</v>
      </c>
      <c r="P593">
        <v>0</v>
      </c>
      <c r="Q593">
        <v>0</v>
      </c>
      <c r="R593">
        <v>0</v>
      </c>
      <c r="S593" t="str">
        <f t="shared" si="210"/>
        <v>No</v>
      </c>
      <c r="T593">
        <f t="shared" si="211"/>
        <v>0</v>
      </c>
      <c r="V593">
        <f t="shared" si="212"/>
        <v>1.6666666666666667</v>
      </c>
      <c r="W593">
        <f t="shared" si="213"/>
        <v>0.45833333333333331</v>
      </c>
      <c r="Y593" s="4">
        <f t="shared" si="214"/>
        <v>503.24978417990002</v>
      </c>
      <c r="Z593">
        <f t="shared" si="215"/>
        <v>5</v>
      </c>
      <c r="AA593">
        <f t="shared" si="216"/>
        <v>0.20833333333333334</v>
      </c>
      <c r="AB593">
        <f t="shared" si="217"/>
        <v>0.125</v>
      </c>
      <c r="AC593">
        <f t="shared" si="218"/>
        <v>0.45454545454545453</v>
      </c>
      <c r="AD593" t="str">
        <f t="shared" si="219"/>
        <v>O</v>
      </c>
      <c r="AG593">
        <f t="shared" si="220"/>
        <v>-2.7027027027027029E-2</v>
      </c>
      <c r="AI593" t="str">
        <f t="shared" si="221"/>
        <v>----</v>
      </c>
      <c r="AJ593" t="str">
        <f t="shared" si="222"/>
        <v>----</v>
      </c>
      <c r="AK593" t="str">
        <f t="shared" si="223"/>
        <v>----</v>
      </c>
      <c r="AL593" t="str">
        <f t="shared" si="224"/>
        <v>AlipatNoN</v>
      </c>
      <c r="AM593" t="str">
        <f t="shared" si="225"/>
        <v>----</v>
      </c>
      <c r="AN593" t="str">
        <f t="shared" si="226"/>
        <v>----</v>
      </c>
      <c r="AP593" s="4">
        <f t="shared" si="227"/>
        <v>503.36615328242698</v>
      </c>
      <c r="AQ593" s="4">
        <f t="shared" si="228"/>
        <v>503</v>
      </c>
      <c r="AR593" s="4">
        <f t="shared" si="229"/>
        <v>0.36615328242697842</v>
      </c>
      <c r="AU593">
        <v>-0.75</v>
      </c>
      <c r="AV593">
        <v>2274731.3333333335</v>
      </c>
    </row>
    <row r="594" spans="1:48" x14ac:dyDescent="0.25">
      <c r="A594">
        <v>24</v>
      </c>
      <c r="B594">
        <v>42</v>
      </c>
      <c r="C594">
        <v>0</v>
      </c>
      <c r="D594">
        <v>9</v>
      </c>
      <c r="E594">
        <v>0</v>
      </c>
      <c r="F594">
        <v>0</v>
      </c>
      <c r="G594">
        <f t="shared" si="230"/>
        <v>-1</v>
      </c>
      <c r="H594">
        <v>473.27560499999998</v>
      </c>
      <c r="J594">
        <v>2290224</v>
      </c>
      <c r="K594">
        <v>2219573</v>
      </c>
      <c r="L594">
        <v>1977074</v>
      </c>
      <c r="M594" t="str">
        <f t="shared" si="208"/>
        <v>Yes</v>
      </c>
      <c r="N594">
        <f t="shared" si="209"/>
        <v>2162290.3333333335</v>
      </c>
      <c r="P594">
        <v>0</v>
      </c>
      <c r="Q594">
        <v>0</v>
      </c>
      <c r="R594">
        <v>0</v>
      </c>
      <c r="S594" t="str">
        <f t="shared" si="210"/>
        <v>No</v>
      </c>
      <c r="T594">
        <f t="shared" si="211"/>
        <v>0</v>
      </c>
      <c r="V594">
        <f t="shared" si="212"/>
        <v>1.75</v>
      </c>
      <c r="W594">
        <f t="shared" si="213"/>
        <v>0.375</v>
      </c>
      <c r="Y594" s="4">
        <f t="shared" si="214"/>
        <v>473.27560497990004</v>
      </c>
      <c r="Z594">
        <f t="shared" si="215"/>
        <v>4</v>
      </c>
      <c r="AA594">
        <f t="shared" si="216"/>
        <v>0.16666666666666666</v>
      </c>
      <c r="AB594">
        <f t="shared" si="217"/>
        <v>9.5238095238095233E-2</v>
      </c>
      <c r="AC594">
        <f t="shared" si="218"/>
        <v>0.44444444444444442</v>
      </c>
      <c r="AD594" t="str">
        <f t="shared" si="219"/>
        <v>O</v>
      </c>
      <c r="AG594">
        <f t="shared" si="220"/>
        <v>-2.564102564102564E-2</v>
      </c>
      <c r="AI594" t="str">
        <f t="shared" si="221"/>
        <v>----</v>
      </c>
      <c r="AJ594" t="str">
        <f t="shared" si="222"/>
        <v>----</v>
      </c>
      <c r="AK594" t="str">
        <f t="shared" si="223"/>
        <v>----</v>
      </c>
      <c r="AL594" t="str">
        <f t="shared" si="224"/>
        <v>AlipatNoN</v>
      </c>
      <c r="AM594" t="str">
        <f t="shared" si="225"/>
        <v>----</v>
      </c>
      <c r="AN594" t="str">
        <f t="shared" si="226"/>
        <v>----</v>
      </c>
      <c r="AP594" s="4">
        <f t="shared" si="227"/>
        <v>473.38504299483958</v>
      </c>
      <c r="AQ594" s="4">
        <f t="shared" si="228"/>
        <v>473</v>
      </c>
      <c r="AR594" s="4">
        <f t="shared" si="229"/>
        <v>0.38504299483957993</v>
      </c>
      <c r="AU594">
        <v>-1</v>
      </c>
      <c r="AV594">
        <v>2162290.3333333335</v>
      </c>
    </row>
    <row r="595" spans="1:48" x14ac:dyDescent="0.25">
      <c r="A595">
        <v>24</v>
      </c>
      <c r="B595">
        <v>42</v>
      </c>
      <c r="C595">
        <v>0</v>
      </c>
      <c r="D595">
        <v>10</v>
      </c>
      <c r="E595">
        <v>0</v>
      </c>
      <c r="F595">
        <v>0</v>
      </c>
      <c r="G595">
        <f t="shared" si="230"/>
        <v>-0.91666666666666696</v>
      </c>
      <c r="H595">
        <v>489.2705196</v>
      </c>
      <c r="J595">
        <v>2285881</v>
      </c>
      <c r="K595">
        <v>2149074</v>
      </c>
      <c r="L595">
        <v>2077207</v>
      </c>
      <c r="M595" t="str">
        <f t="shared" si="208"/>
        <v>Yes</v>
      </c>
      <c r="N595">
        <f t="shared" si="209"/>
        <v>2170720.6666666665</v>
      </c>
      <c r="P595">
        <v>0</v>
      </c>
      <c r="Q595">
        <v>0</v>
      </c>
      <c r="R595">
        <v>0</v>
      </c>
      <c r="S595" t="str">
        <f t="shared" si="210"/>
        <v>No</v>
      </c>
      <c r="T595">
        <f t="shared" si="211"/>
        <v>0</v>
      </c>
      <c r="V595">
        <f t="shared" si="212"/>
        <v>1.75</v>
      </c>
      <c r="W595">
        <f t="shared" si="213"/>
        <v>0.41666666666666669</v>
      </c>
      <c r="Y595" s="4">
        <f t="shared" si="214"/>
        <v>489.2705195799</v>
      </c>
      <c r="Z595">
        <f t="shared" si="215"/>
        <v>4</v>
      </c>
      <c r="AA595">
        <f t="shared" si="216"/>
        <v>0.16666666666666666</v>
      </c>
      <c r="AB595">
        <f t="shared" si="217"/>
        <v>9.5238095238095233E-2</v>
      </c>
      <c r="AC595">
        <f t="shared" si="218"/>
        <v>0.4</v>
      </c>
      <c r="AD595" t="str">
        <f t="shared" si="219"/>
        <v>O</v>
      </c>
      <c r="AG595">
        <f t="shared" si="220"/>
        <v>-5.2631578947368418E-2</v>
      </c>
      <c r="AI595" t="str">
        <f t="shared" si="221"/>
        <v>----</v>
      </c>
      <c r="AJ595" t="str">
        <f t="shared" si="222"/>
        <v>----</v>
      </c>
      <c r="AK595" t="str">
        <f t="shared" si="223"/>
        <v>----</v>
      </c>
      <c r="AL595" t="str">
        <f t="shared" si="224"/>
        <v>AlipatNoN</v>
      </c>
      <c r="AM595" t="str">
        <f t="shared" si="225"/>
        <v>----</v>
      </c>
      <c r="AN595" t="str">
        <f t="shared" si="226"/>
        <v>----</v>
      </c>
      <c r="AP595" s="4">
        <f t="shared" si="227"/>
        <v>489.38365618332483</v>
      </c>
      <c r="AQ595" s="4">
        <f t="shared" si="228"/>
        <v>489</v>
      </c>
      <c r="AR595" s="4">
        <f t="shared" si="229"/>
        <v>0.38365618332483109</v>
      </c>
      <c r="AU595">
        <v>-0.91666666666666696</v>
      </c>
      <c r="AV595">
        <v>2170720.6666666665</v>
      </c>
    </row>
    <row r="596" spans="1:48" x14ac:dyDescent="0.25">
      <c r="A596">
        <v>24</v>
      </c>
      <c r="B596">
        <v>42</v>
      </c>
      <c r="C596">
        <v>0</v>
      </c>
      <c r="D596">
        <v>11</v>
      </c>
      <c r="E596">
        <v>0</v>
      </c>
      <c r="F596">
        <v>0</v>
      </c>
      <c r="G596">
        <f t="shared" si="230"/>
        <v>-0.83333333333333304</v>
      </c>
      <c r="H596">
        <v>505.26543420000002</v>
      </c>
      <c r="J596">
        <v>2191987</v>
      </c>
      <c r="K596">
        <v>2335848</v>
      </c>
      <c r="L596">
        <v>2071807</v>
      </c>
      <c r="M596" t="str">
        <f t="shared" si="208"/>
        <v>Yes</v>
      </c>
      <c r="N596">
        <f t="shared" si="209"/>
        <v>2199880.6666666665</v>
      </c>
      <c r="P596">
        <v>0</v>
      </c>
      <c r="Q596">
        <v>0</v>
      </c>
      <c r="R596">
        <v>0</v>
      </c>
      <c r="S596" t="str">
        <f t="shared" si="210"/>
        <v>No</v>
      </c>
      <c r="T596">
        <f t="shared" si="211"/>
        <v>0</v>
      </c>
      <c r="V596">
        <f t="shared" si="212"/>
        <v>1.75</v>
      </c>
      <c r="W596">
        <f t="shared" si="213"/>
        <v>0.45833333333333331</v>
      </c>
      <c r="Y596" s="4">
        <f t="shared" si="214"/>
        <v>505.26543417990001</v>
      </c>
      <c r="Z596">
        <f t="shared" si="215"/>
        <v>4</v>
      </c>
      <c r="AA596">
        <f t="shared" si="216"/>
        <v>0.16666666666666666</v>
      </c>
      <c r="AB596">
        <f t="shared" si="217"/>
        <v>9.5238095238095233E-2</v>
      </c>
      <c r="AC596">
        <f t="shared" si="218"/>
        <v>0.36363636363636365</v>
      </c>
      <c r="AD596" t="str">
        <f t="shared" si="219"/>
        <v>O</v>
      </c>
      <c r="AG596">
        <f t="shared" si="220"/>
        <v>-8.1081081081081086E-2</v>
      </c>
      <c r="AI596" t="str">
        <f t="shared" si="221"/>
        <v>----</v>
      </c>
      <c r="AJ596" t="str">
        <f t="shared" si="222"/>
        <v>----</v>
      </c>
      <c r="AK596" t="str">
        <f t="shared" si="223"/>
        <v>----</v>
      </c>
      <c r="AL596" t="str">
        <f t="shared" si="224"/>
        <v>AlipatNoN</v>
      </c>
      <c r="AM596" t="str">
        <f t="shared" si="225"/>
        <v>----</v>
      </c>
      <c r="AN596" t="str">
        <f t="shared" si="226"/>
        <v>----</v>
      </c>
      <c r="AP596" s="4">
        <f t="shared" si="227"/>
        <v>505.3822693718102</v>
      </c>
      <c r="AQ596" s="4">
        <f t="shared" si="228"/>
        <v>505</v>
      </c>
      <c r="AR596" s="4">
        <f t="shared" si="229"/>
        <v>0.38226937181019593</v>
      </c>
      <c r="AU596">
        <v>-0.83333333333333304</v>
      </c>
      <c r="AV596">
        <v>2199880.6666666665</v>
      </c>
    </row>
    <row r="597" spans="1:48" x14ac:dyDescent="0.25">
      <c r="A597">
        <v>24</v>
      </c>
      <c r="B597">
        <v>42</v>
      </c>
      <c r="C597">
        <v>0</v>
      </c>
      <c r="D597">
        <v>13</v>
      </c>
      <c r="E597">
        <v>0</v>
      </c>
      <c r="F597">
        <v>0</v>
      </c>
      <c r="G597">
        <f t="shared" si="230"/>
        <v>-0.66666666666666696</v>
      </c>
      <c r="H597">
        <v>537.25526339999999</v>
      </c>
      <c r="J597">
        <v>5868951</v>
      </c>
      <c r="K597">
        <v>6346296</v>
      </c>
      <c r="L597">
        <v>5679657</v>
      </c>
      <c r="M597" t="str">
        <f t="shared" si="208"/>
        <v>Yes</v>
      </c>
      <c r="N597">
        <f t="shared" si="209"/>
        <v>5964968</v>
      </c>
      <c r="P597">
        <v>0</v>
      </c>
      <c r="Q597">
        <v>0</v>
      </c>
      <c r="R597">
        <v>0</v>
      </c>
      <c r="S597" t="str">
        <f t="shared" si="210"/>
        <v>No</v>
      </c>
      <c r="T597">
        <f t="shared" si="211"/>
        <v>0</v>
      </c>
      <c r="V597">
        <f t="shared" si="212"/>
        <v>1.75</v>
      </c>
      <c r="W597">
        <f t="shared" si="213"/>
        <v>0.54166666666666663</v>
      </c>
      <c r="Y597" s="4">
        <f t="shared" si="214"/>
        <v>537.25526337990004</v>
      </c>
      <c r="Z597">
        <f t="shared" si="215"/>
        <v>4</v>
      </c>
      <c r="AA597">
        <f t="shared" si="216"/>
        <v>0.16666666666666666</v>
      </c>
      <c r="AB597">
        <f t="shared" si="217"/>
        <v>9.5238095238095233E-2</v>
      </c>
      <c r="AC597">
        <f t="shared" si="218"/>
        <v>0.30769230769230771</v>
      </c>
      <c r="AD597" t="str">
        <f t="shared" si="219"/>
        <v>O</v>
      </c>
      <c r="AG597">
        <f t="shared" si="220"/>
        <v>-0.14285714285714285</v>
      </c>
      <c r="AI597" t="str">
        <f t="shared" si="221"/>
        <v>----</v>
      </c>
      <c r="AJ597" t="str">
        <f t="shared" si="222"/>
        <v>----</v>
      </c>
      <c r="AK597" t="str">
        <f t="shared" si="223"/>
        <v>----</v>
      </c>
      <c r="AL597" t="str">
        <f t="shared" si="224"/>
        <v>AlipatNoN</v>
      </c>
      <c r="AM597" t="str">
        <f t="shared" si="225"/>
        <v>----</v>
      </c>
      <c r="AN597" t="str">
        <f t="shared" si="226"/>
        <v>----</v>
      </c>
      <c r="AP597" s="4">
        <f t="shared" si="227"/>
        <v>537.37949574878076</v>
      </c>
      <c r="AQ597" s="4">
        <f t="shared" si="228"/>
        <v>537</v>
      </c>
      <c r="AR597" s="4">
        <f t="shared" si="229"/>
        <v>0.37949574878075509</v>
      </c>
      <c r="AU597">
        <v>-0.66666666666666696</v>
      </c>
      <c r="AV597">
        <v>5964968</v>
      </c>
    </row>
    <row r="598" spans="1:48" x14ac:dyDescent="0.25">
      <c r="A598">
        <v>25</v>
      </c>
      <c r="B598">
        <v>38</v>
      </c>
      <c r="C598">
        <v>0</v>
      </c>
      <c r="D598">
        <v>6</v>
      </c>
      <c r="E598">
        <v>0</v>
      </c>
      <c r="F598">
        <v>0</v>
      </c>
      <c r="G598">
        <f t="shared" si="230"/>
        <v>-1.04</v>
      </c>
      <c r="H598">
        <v>433.25956120000001</v>
      </c>
      <c r="J598">
        <v>2163010</v>
      </c>
      <c r="K598">
        <v>2316578</v>
      </c>
      <c r="L598">
        <v>1811884</v>
      </c>
      <c r="M598" t="str">
        <f t="shared" si="208"/>
        <v>Yes</v>
      </c>
      <c r="N598">
        <f t="shared" si="209"/>
        <v>2097157.3333333335</v>
      </c>
      <c r="P598">
        <v>0</v>
      </c>
      <c r="Q598">
        <v>0</v>
      </c>
      <c r="R598">
        <v>0</v>
      </c>
      <c r="S598" t="str">
        <f t="shared" si="210"/>
        <v>No</v>
      </c>
      <c r="T598">
        <f t="shared" si="211"/>
        <v>0</v>
      </c>
      <c r="V598">
        <f t="shared" si="212"/>
        <v>1.52</v>
      </c>
      <c r="W598">
        <f t="shared" si="213"/>
        <v>0.24</v>
      </c>
      <c r="Y598" s="4">
        <f t="shared" si="214"/>
        <v>433.2595611799</v>
      </c>
      <c r="Z598">
        <f t="shared" si="215"/>
        <v>7</v>
      </c>
      <c r="AA598">
        <f t="shared" si="216"/>
        <v>0.28000000000000003</v>
      </c>
      <c r="AB598">
        <f t="shared" si="217"/>
        <v>0.18421052631578946</v>
      </c>
      <c r="AC598">
        <f t="shared" si="218"/>
        <v>1.1666666666666667</v>
      </c>
      <c r="AD598" t="str">
        <f t="shared" si="219"/>
        <v>O</v>
      </c>
      <c r="AG598">
        <f t="shared" si="220"/>
        <v>0.18181818181818182</v>
      </c>
      <c r="AI598" t="str">
        <f t="shared" si="221"/>
        <v>----</v>
      </c>
      <c r="AJ598" t="str">
        <f t="shared" si="222"/>
        <v>----</v>
      </c>
      <c r="AK598" t="str">
        <f t="shared" si="223"/>
        <v>----</v>
      </c>
      <c r="AL598" t="str">
        <f t="shared" si="224"/>
        <v>AlipatNoN</v>
      </c>
      <c r="AM598" t="str">
        <f t="shared" si="225"/>
        <v>----</v>
      </c>
      <c r="AN598" t="str">
        <f t="shared" si="226"/>
        <v>----</v>
      </c>
      <c r="AP598" s="4">
        <f t="shared" si="227"/>
        <v>433.3597460739241</v>
      </c>
      <c r="AQ598" s="4">
        <f t="shared" si="228"/>
        <v>433</v>
      </c>
      <c r="AR598" s="4">
        <f t="shared" si="229"/>
        <v>0.35974607392410007</v>
      </c>
      <c r="AU598">
        <v>-1.04</v>
      </c>
      <c r="AV598">
        <v>2097157.3333333335</v>
      </c>
    </row>
    <row r="599" spans="1:48" x14ac:dyDescent="0.25">
      <c r="A599">
        <v>25</v>
      </c>
      <c r="B599">
        <v>38</v>
      </c>
      <c r="C599">
        <v>0</v>
      </c>
      <c r="D599">
        <v>7</v>
      </c>
      <c r="E599">
        <v>0</v>
      </c>
      <c r="F599">
        <v>0</v>
      </c>
      <c r="G599">
        <f t="shared" si="230"/>
        <v>-0.96</v>
      </c>
      <c r="H599">
        <v>449.25447580000002</v>
      </c>
      <c r="J599">
        <v>3279628</v>
      </c>
      <c r="K599">
        <v>3642736</v>
      </c>
      <c r="L599">
        <v>3116416</v>
      </c>
      <c r="M599" t="str">
        <f t="shared" si="208"/>
        <v>Yes</v>
      </c>
      <c r="N599">
        <f t="shared" si="209"/>
        <v>3346260</v>
      </c>
      <c r="P599">
        <v>0</v>
      </c>
      <c r="Q599">
        <v>0</v>
      </c>
      <c r="R599">
        <v>0</v>
      </c>
      <c r="S599" t="str">
        <f t="shared" si="210"/>
        <v>No</v>
      </c>
      <c r="T599">
        <f t="shared" si="211"/>
        <v>0</v>
      </c>
      <c r="V599">
        <f t="shared" si="212"/>
        <v>1.52</v>
      </c>
      <c r="W599">
        <f t="shared" si="213"/>
        <v>0.28000000000000003</v>
      </c>
      <c r="Y599" s="4">
        <f t="shared" si="214"/>
        <v>449.25447577990002</v>
      </c>
      <c r="Z599">
        <f t="shared" si="215"/>
        <v>7</v>
      </c>
      <c r="AA599">
        <f t="shared" si="216"/>
        <v>0.28000000000000003</v>
      </c>
      <c r="AB599">
        <f t="shared" si="217"/>
        <v>0.18421052631578946</v>
      </c>
      <c r="AC599">
        <f t="shared" si="218"/>
        <v>1</v>
      </c>
      <c r="AD599" t="str">
        <f t="shared" si="219"/>
        <v>O</v>
      </c>
      <c r="AG599">
        <f t="shared" si="220"/>
        <v>0.16279069767441862</v>
      </c>
      <c r="AI599" t="str">
        <f t="shared" si="221"/>
        <v>----</v>
      </c>
      <c r="AJ599" t="str">
        <f t="shared" si="222"/>
        <v>----</v>
      </c>
      <c r="AK599" t="str">
        <f t="shared" si="223"/>
        <v>----</v>
      </c>
      <c r="AL599" t="str">
        <f t="shared" si="224"/>
        <v>AlipatNoN</v>
      </c>
      <c r="AM599" t="str">
        <f t="shared" si="225"/>
        <v>----</v>
      </c>
      <c r="AN599" t="str">
        <f t="shared" si="226"/>
        <v>----</v>
      </c>
      <c r="AP599" s="4">
        <f t="shared" si="227"/>
        <v>449.35835926240946</v>
      </c>
      <c r="AQ599" s="4">
        <f t="shared" si="228"/>
        <v>449</v>
      </c>
      <c r="AR599" s="4">
        <f t="shared" si="229"/>
        <v>0.35835926240946492</v>
      </c>
      <c r="AU599">
        <v>-0.96</v>
      </c>
      <c r="AV599">
        <v>3346260</v>
      </c>
    </row>
    <row r="600" spans="1:48" x14ac:dyDescent="0.25">
      <c r="A600">
        <v>25</v>
      </c>
      <c r="B600">
        <v>38</v>
      </c>
      <c r="C600">
        <v>0</v>
      </c>
      <c r="D600">
        <v>8</v>
      </c>
      <c r="E600">
        <v>0</v>
      </c>
      <c r="F600">
        <v>0</v>
      </c>
      <c r="G600">
        <f t="shared" si="230"/>
        <v>-0.87999999999999989</v>
      </c>
      <c r="H600">
        <v>465.24939039999998</v>
      </c>
      <c r="J600">
        <v>4575530</v>
      </c>
      <c r="K600">
        <v>4908706</v>
      </c>
      <c r="L600">
        <v>4293723</v>
      </c>
      <c r="M600" t="str">
        <f t="shared" si="208"/>
        <v>Yes</v>
      </c>
      <c r="N600">
        <f t="shared" si="209"/>
        <v>4592653</v>
      </c>
      <c r="P600">
        <v>0</v>
      </c>
      <c r="Q600">
        <v>0</v>
      </c>
      <c r="R600">
        <v>0</v>
      </c>
      <c r="S600" t="str">
        <f t="shared" si="210"/>
        <v>No</v>
      </c>
      <c r="T600">
        <f t="shared" si="211"/>
        <v>0</v>
      </c>
      <c r="V600">
        <f t="shared" si="212"/>
        <v>1.52</v>
      </c>
      <c r="W600">
        <f t="shared" si="213"/>
        <v>0.32</v>
      </c>
      <c r="Y600" s="4">
        <f t="shared" si="214"/>
        <v>465.24939037990003</v>
      </c>
      <c r="Z600">
        <f t="shared" si="215"/>
        <v>7</v>
      </c>
      <c r="AA600">
        <f t="shared" si="216"/>
        <v>0.28000000000000003</v>
      </c>
      <c r="AB600">
        <f t="shared" si="217"/>
        <v>0.18421052631578946</v>
      </c>
      <c r="AC600">
        <f t="shared" si="218"/>
        <v>0.875</v>
      </c>
      <c r="AD600" t="str">
        <f t="shared" si="219"/>
        <v>O</v>
      </c>
      <c r="AG600">
        <f t="shared" si="220"/>
        <v>0.14285714285714285</v>
      </c>
      <c r="AI600" t="str">
        <f t="shared" si="221"/>
        <v>----</v>
      </c>
      <c r="AJ600" t="str">
        <f t="shared" si="222"/>
        <v>----</v>
      </c>
      <c r="AK600" t="str">
        <f t="shared" si="223"/>
        <v>----</v>
      </c>
      <c r="AL600" t="str">
        <f t="shared" si="224"/>
        <v>AlipatNoN</v>
      </c>
      <c r="AM600" t="str">
        <f t="shared" si="225"/>
        <v>----</v>
      </c>
      <c r="AN600" t="str">
        <f t="shared" si="226"/>
        <v>----</v>
      </c>
      <c r="AP600" s="4">
        <f t="shared" si="227"/>
        <v>465.35697245089477</v>
      </c>
      <c r="AQ600" s="4">
        <f t="shared" si="228"/>
        <v>465</v>
      </c>
      <c r="AR600" s="4">
        <f t="shared" si="229"/>
        <v>0.35697245089477292</v>
      </c>
      <c r="AU600">
        <v>-0.87999999999999989</v>
      </c>
      <c r="AV600">
        <v>4592653</v>
      </c>
    </row>
    <row r="601" spans="1:48" x14ac:dyDescent="0.25">
      <c r="A601">
        <v>25</v>
      </c>
      <c r="B601">
        <v>40</v>
      </c>
      <c r="C601">
        <v>0</v>
      </c>
      <c r="D601">
        <v>7</v>
      </c>
      <c r="E601">
        <v>0</v>
      </c>
      <c r="F601">
        <v>0</v>
      </c>
      <c r="G601">
        <f t="shared" si="230"/>
        <v>-1.04</v>
      </c>
      <c r="H601">
        <v>451.27012580000002</v>
      </c>
      <c r="J601">
        <v>1789457</v>
      </c>
      <c r="K601">
        <v>2146040</v>
      </c>
      <c r="L601">
        <v>2067128</v>
      </c>
      <c r="M601" t="str">
        <f t="shared" si="208"/>
        <v>Yes</v>
      </c>
      <c r="N601">
        <f t="shared" si="209"/>
        <v>2000875</v>
      </c>
      <c r="P601">
        <v>0</v>
      </c>
      <c r="Q601">
        <v>0</v>
      </c>
      <c r="R601">
        <v>0</v>
      </c>
      <c r="S601" t="str">
        <f t="shared" si="210"/>
        <v>No</v>
      </c>
      <c r="T601">
        <f t="shared" si="211"/>
        <v>0</v>
      </c>
      <c r="V601">
        <f t="shared" si="212"/>
        <v>1.6</v>
      </c>
      <c r="W601">
        <f t="shared" si="213"/>
        <v>0.28000000000000003</v>
      </c>
      <c r="Y601" s="4">
        <f t="shared" si="214"/>
        <v>451.27012577990001</v>
      </c>
      <c r="Z601">
        <f t="shared" si="215"/>
        <v>6</v>
      </c>
      <c r="AA601">
        <f t="shared" si="216"/>
        <v>0.24</v>
      </c>
      <c r="AB601">
        <f t="shared" si="217"/>
        <v>0.15</v>
      </c>
      <c r="AC601">
        <f t="shared" si="218"/>
        <v>0.8571428571428571</v>
      </c>
      <c r="AD601" t="str">
        <f t="shared" si="219"/>
        <v>O</v>
      </c>
      <c r="AG601">
        <f t="shared" si="220"/>
        <v>0.11627906976744186</v>
      </c>
      <c r="AI601" t="str">
        <f t="shared" si="221"/>
        <v>----</v>
      </c>
      <c r="AJ601" t="str">
        <f t="shared" si="222"/>
        <v>----</v>
      </c>
      <c r="AK601" t="str">
        <f t="shared" si="223"/>
        <v>----</v>
      </c>
      <c r="AL601" t="str">
        <f t="shared" si="224"/>
        <v>AlipatNoN</v>
      </c>
      <c r="AM601" t="str">
        <f t="shared" si="225"/>
        <v>----</v>
      </c>
      <c r="AN601" t="str">
        <f t="shared" si="226"/>
        <v>----</v>
      </c>
      <c r="AP601" s="4">
        <f t="shared" si="227"/>
        <v>451.37447535179263</v>
      </c>
      <c r="AQ601" s="4">
        <f t="shared" si="228"/>
        <v>451</v>
      </c>
      <c r="AR601" s="4">
        <f t="shared" si="229"/>
        <v>0.37447535179262559</v>
      </c>
      <c r="AU601">
        <v>-1.04</v>
      </c>
      <c r="AV601">
        <v>2000875</v>
      </c>
    </row>
    <row r="602" spans="1:48" x14ac:dyDescent="0.25">
      <c r="A602">
        <v>25</v>
      </c>
      <c r="B602">
        <v>40</v>
      </c>
      <c r="C602">
        <v>0</v>
      </c>
      <c r="D602">
        <v>8</v>
      </c>
      <c r="E602">
        <v>0</v>
      </c>
      <c r="F602">
        <v>0</v>
      </c>
      <c r="G602">
        <f t="shared" si="230"/>
        <v>-0.96</v>
      </c>
      <c r="H602">
        <v>467.26504039999998</v>
      </c>
      <c r="J602">
        <v>3669197</v>
      </c>
      <c r="K602">
        <v>3052152</v>
      </c>
      <c r="L602">
        <v>3110381</v>
      </c>
      <c r="M602" t="str">
        <f t="shared" si="208"/>
        <v>Yes</v>
      </c>
      <c r="N602">
        <f t="shared" si="209"/>
        <v>3277243.3333333335</v>
      </c>
      <c r="P602">
        <v>0</v>
      </c>
      <c r="Q602">
        <v>0</v>
      </c>
      <c r="R602">
        <v>0</v>
      </c>
      <c r="S602" t="str">
        <f t="shared" si="210"/>
        <v>No</v>
      </c>
      <c r="T602">
        <f t="shared" si="211"/>
        <v>0</v>
      </c>
      <c r="V602">
        <f t="shared" si="212"/>
        <v>1.6</v>
      </c>
      <c r="W602">
        <f t="shared" si="213"/>
        <v>0.32</v>
      </c>
      <c r="Y602" s="4">
        <f t="shared" si="214"/>
        <v>467.26504037990003</v>
      </c>
      <c r="Z602">
        <f t="shared" si="215"/>
        <v>6</v>
      </c>
      <c r="AA602">
        <f t="shared" si="216"/>
        <v>0.24</v>
      </c>
      <c r="AB602">
        <f t="shared" si="217"/>
        <v>0.15</v>
      </c>
      <c r="AC602">
        <f t="shared" si="218"/>
        <v>0.75</v>
      </c>
      <c r="AD602" t="str">
        <f t="shared" si="219"/>
        <v>O</v>
      </c>
      <c r="AG602">
        <f t="shared" si="220"/>
        <v>9.5238095238095233E-2</v>
      </c>
      <c r="AI602" t="str">
        <f t="shared" si="221"/>
        <v>----</v>
      </c>
      <c r="AJ602" t="str">
        <f t="shared" si="222"/>
        <v>----</v>
      </c>
      <c r="AK602" t="str">
        <f t="shared" si="223"/>
        <v>----</v>
      </c>
      <c r="AL602" t="str">
        <f t="shared" si="224"/>
        <v>AlipatNoN</v>
      </c>
      <c r="AM602" t="str">
        <f t="shared" si="225"/>
        <v>----</v>
      </c>
      <c r="AN602" t="str">
        <f t="shared" si="226"/>
        <v>----</v>
      </c>
      <c r="AP602" s="4">
        <f t="shared" si="227"/>
        <v>467.37308854027793</v>
      </c>
      <c r="AQ602" s="4">
        <f t="shared" si="228"/>
        <v>467</v>
      </c>
      <c r="AR602" s="4">
        <f t="shared" si="229"/>
        <v>0.37308854027793359</v>
      </c>
      <c r="AU602">
        <v>-0.96</v>
      </c>
      <c r="AV602">
        <v>3277243.3333333335</v>
      </c>
    </row>
    <row r="603" spans="1:48" x14ac:dyDescent="0.25">
      <c r="A603">
        <v>25</v>
      </c>
      <c r="B603">
        <v>40</v>
      </c>
      <c r="C603">
        <v>0</v>
      </c>
      <c r="D603">
        <v>9</v>
      </c>
      <c r="E603">
        <v>0</v>
      </c>
      <c r="F603">
        <v>0</v>
      </c>
      <c r="G603">
        <f t="shared" si="230"/>
        <v>-0.87999999999999989</v>
      </c>
      <c r="H603">
        <v>483.25995499999999</v>
      </c>
      <c r="J603">
        <v>3702902</v>
      </c>
      <c r="K603">
        <v>3163242</v>
      </c>
      <c r="L603">
        <v>3405350</v>
      </c>
      <c r="M603" t="str">
        <f t="shared" si="208"/>
        <v>Yes</v>
      </c>
      <c r="N603">
        <f t="shared" si="209"/>
        <v>3423831.3333333335</v>
      </c>
      <c r="P603">
        <v>0</v>
      </c>
      <c r="Q603">
        <v>0</v>
      </c>
      <c r="R603">
        <v>0</v>
      </c>
      <c r="S603" t="str">
        <f t="shared" si="210"/>
        <v>No</v>
      </c>
      <c r="T603">
        <f t="shared" si="211"/>
        <v>0</v>
      </c>
      <c r="V603">
        <f t="shared" si="212"/>
        <v>1.6</v>
      </c>
      <c r="W603">
        <f t="shared" si="213"/>
        <v>0.36</v>
      </c>
      <c r="Y603" s="4">
        <f t="shared" si="214"/>
        <v>483.25995497989999</v>
      </c>
      <c r="Z603">
        <f t="shared" si="215"/>
        <v>6</v>
      </c>
      <c r="AA603">
        <f t="shared" si="216"/>
        <v>0.24</v>
      </c>
      <c r="AB603">
        <f t="shared" si="217"/>
        <v>0.15</v>
      </c>
      <c r="AC603">
        <f t="shared" si="218"/>
        <v>0.66666666666666663</v>
      </c>
      <c r="AD603" t="str">
        <f t="shared" si="219"/>
        <v>O</v>
      </c>
      <c r="AG603">
        <f t="shared" si="220"/>
        <v>7.3170731707317069E-2</v>
      </c>
      <c r="AI603" t="str">
        <f t="shared" si="221"/>
        <v>----</v>
      </c>
      <c r="AJ603" t="str">
        <f t="shared" si="222"/>
        <v>----</v>
      </c>
      <c r="AK603" t="str">
        <f t="shared" si="223"/>
        <v>----</v>
      </c>
      <c r="AL603" t="str">
        <f t="shared" si="224"/>
        <v>AlipatNoN</v>
      </c>
      <c r="AM603" t="str">
        <f t="shared" si="225"/>
        <v>----</v>
      </c>
      <c r="AN603" t="str">
        <f t="shared" si="226"/>
        <v>----</v>
      </c>
      <c r="AP603" s="4">
        <f t="shared" si="227"/>
        <v>483.37170172876324</v>
      </c>
      <c r="AQ603" s="4">
        <f t="shared" si="228"/>
        <v>483</v>
      </c>
      <c r="AR603" s="4">
        <f t="shared" si="229"/>
        <v>0.37170172876324159</v>
      </c>
      <c r="AU603">
        <v>-0.87999999999999989</v>
      </c>
      <c r="AV603">
        <v>3423831.3333333335</v>
      </c>
    </row>
    <row r="604" spans="1:48" x14ac:dyDescent="0.25">
      <c r="A604">
        <v>25</v>
      </c>
      <c r="B604">
        <v>42</v>
      </c>
      <c r="C604">
        <v>0</v>
      </c>
      <c r="D604">
        <v>8</v>
      </c>
      <c r="E604">
        <v>0</v>
      </c>
      <c r="F604">
        <v>0</v>
      </c>
      <c r="G604">
        <f t="shared" si="230"/>
        <v>-1.04</v>
      </c>
      <c r="H604">
        <v>469.28069040000003</v>
      </c>
      <c r="J604">
        <v>1980037</v>
      </c>
      <c r="K604">
        <v>1750104</v>
      </c>
      <c r="L604">
        <v>1950349</v>
      </c>
      <c r="M604" t="str">
        <f t="shared" si="208"/>
        <v>Yes</v>
      </c>
      <c r="N604">
        <f t="shared" si="209"/>
        <v>1893496.6666666667</v>
      </c>
      <c r="P604">
        <v>0</v>
      </c>
      <c r="Q604">
        <v>0</v>
      </c>
      <c r="R604">
        <v>0</v>
      </c>
      <c r="S604" t="str">
        <f t="shared" si="210"/>
        <v>No</v>
      </c>
      <c r="T604">
        <f t="shared" si="211"/>
        <v>0</v>
      </c>
      <c r="V604">
        <f t="shared" si="212"/>
        <v>1.68</v>
      </c>
      <c r="W604">
        <f t="shared" si="213"/>
        <v>0.32</v>
      </c>
      <c r="Y604" s="4">
        <f t="shared" si="214"/>
        <v>469.28069037990002</v>
      </c>
      <c r="Z604">
        <f t="shared" si="215"/>
        <v>5</v>
      </c>
      <c r="AA604">
        <f t="shared" si="216"/>
        <v>0.2</v>
      </c>
      <c r="AB604">
        <f t="shared" si="217"/>
        <v>0.11904761904761904</v>
      </c>
      <c r="AC604">
        <f t="shared" si="218"/>
        <v>0.625</v>
      </c>
      <c r="AD604" t="str">
        <f t="shared" si="219"/>
        <v>O</v>
      </c>
      <c r="AG604">
        <f t="shared" si="220"/>
        <v>4.7619047619047616E-2</v>
      </c>
      <c r="AI604" t="str">
        <f t="shared" si="221"/>
        <v>----</v>
      </c>
      <c r="AJ604" t="str">
        <f t="shared" si="222"/>
        <v>----</v>
      </c>
      <c r="AK604" t="str">
        <f t="shared" si="223"/>
        <v>----</v>
      </c>
      <c r="AL604" t="str">
        <f t="shared" si="224"/>
        <v>AlipatNoN</v>
      </c>
      <c r="AM604" t="str">
        <f t="shared" si="225"/>
        <v>----</v>
      </c>
      <c r="AN604" t="str">
        <f t="shared" si="226"/>
        <v>----</v>
      </c>
      <c r="AP604" s="4">
        <f t="shared" si="227"/>
        <v>469.38920462966115</v>
      </c>
      <c r="AQ604" s="4">
        <f t="shared" si="228"/>
        <v>469</v>
      </c>
      <c r="AR604" s="4">
        <f t="shared" si="229"/>
        <v>0.3892046296611511</v>
      </c>
      <c r="AU604">
        <v>-1.04</v>
      </c>
      <c r="AV604">
        <v>1893496.6666666667</v>
      </c>
    </row>
    <row r="605" spans="1:48" x14ac:dyDescent="0.25">
      <c r="A605">
        <v>25</v>
      </c>
      <c r="B605">
        <v>42</v>
      </c>
      <c r="C605">
        <v>0</v>
      </c>
      <c r="D605">
        <v>9</v>
      </c>
      <c r="E605">
        <v>0</v>
      </c>
      <c r="F605">
        <v>0</v>
      </c>
      <c r="G605">
        <f t="shared" si="230"/>
        <v>-0.96</v>
      </c>
      <c r="H605">
        <v>485.27560499999998</v>
      </c>
      <c r="J605">
        <v>2524333</v>
      </c>
      <c r="K605">
        <v>2160520</v>
      </c>
      <c r="L605">
        <v>2079769</v>
      </c>
      <c r="M605" t="str">
        <f t="shared" si="208"/>
        <v>Yes</v>
      </c>
      <c r="N605">
        <f t="shared" si="209"/>
        <v>2254874</v>
      </c>
      <c r="P605">
        <v>0</v>
      </c>
      <c r="Q605">
        <v>0</v>
      </c>
      <c r="R605">
        <v>0</v>
      </c>
      <c r="S605" t="str">
        <f t="shared" si="210"/>
        <v>No</v>
      </c>
      <c r="T605">
        <f t="shared" si="211"/>
        <v>0</v>
      </c>
      <c r="V605">
        <f t="shared" si="212"/>
        <v>1.68</v>
      </c>
      <c r="W605">
        <f t="shared" si="213"/>
        <v>0.36</v>
      </c>
      <c r="Y605" s="4">
        <f t="shared" si="214"/>
        <v>485.27560497990004</v>
      </c>
      <c r="Z605">
        <f t="shared" si="215"/>
        <v>5</v>
      </c>
      <c r="AA605">
        <f t="shared" si="216"/>
        <v>0.2</v>
      </c>
      <c r="AB605">
        <f t="shared" si="217"/>
        <v>0.11904761904761904</v>
      </c>
      <c r="AC605">
        <f t="shared" si="218"/>
        <v>0.55555555555555558</v>
      </c>
      <c r="AD605" t="str">
        <f t="shared" si="219"/>
        <v>O</v>
      </c>
      <c r="AG605">
        <f t="shared" si="220"/>
        <v>2.4390243902439025E-2</v>
      </c>
      <c r="AI605" t="str">
        <f t="shared" si="221"/>
        <v>----</v>
      </c>
      <c r="AJ605" t="str">
        <f t="shared" si="222"/>
        <v>----</v>
      </c>
      <c r="AK605" t="str">
        <f t="shared" si="223"/>
        <v>----</v>
      </c>
      <c r="AL605" t="str">
        <f t="shared" si="224"/>
        <v>AlipatNoN</v>
      </c>
      <c r="AM605" t="str">
        <f t="shared" si="225"/>
        <v>----</v>
      </c>
      <c r="AN605" t="str">
        <f t="shared" si="226"/>
        <v>----</v>
      </c>
      <c r="AP605" s="4">
        <f t="shared" si="227"/>
        <v>485.38781781814646</v>
      </c>
      <c r="AQ605" s="4">
        <f t="shared" si="228"/>
        <v>485</v>
      </c>
      <c r="AR605" s="4">
        <f t="shared" si="229"/>
        <v>0.3878178181464591</v>
      </c>
      <c r="AU605">
        <v>-0.96</v>
      </c>
      <c r="AV605">
        <v>2254874</v>
      </c>
    </row>
    <row r="606" spans="1:48" x14ac:dyDescent="0.25">
      <c r="A606">
        <v>25</v>
      </c>
      <c r="B606">
        <v>42</v>
      </c>
      <c r="C606">
        <v>0</v>
      </c>
      <c r="D606">
        <v>11</v>
      </c>
      <c r="E606">
        <v>0</v>
      </c>
      <c r="F606">
        <v>0</v>
      </c>
      <c r="G606">
        <f t="shared" si="230"/>
        <v>-0.79999999999999982</v>
      </c>
      <c r="H606">
        <v>517.26543419999996</v>
      </c>
      <c r="J606">
        <v>2639110</v>
      </c>
      <c r="K606">
        <v>2235274</v>
      </c>
      <c r="L606">
        <v>2111546</v>
      </c>
      <c r="M606" t="str">
        <f t="shared" si="208"/>
        <v>Yes</v>
      </c>
      <c r="N606">
        <f t="shared" si="209"/>
        <v>2328643.3333333335</v>
      </c>
      <c r="P606">
        <v>0</v>
      </c>
      <c r="Q606">
        <v>0</v>
      </c>
      <c r="R606">
        <v>0</v>
      </c>
      <c r="S606" t="str">
        <f t="shared" si="210"/>
        <v>No</v>
      </c>
      <c r="T606">
        <f t="shared" si="211"/>
        <v>0</v>
      </c>
      <c r="V606">
        <f t="shared" si="212"/>
        <v>1.68</v>
      </c>
      <c r="W606">
        <f t="shared" si="213"/>
        <v>0.44</v>
      </c>
      <c r="Y606" s="4">
        <f t="shared" si="214"/>
        <v>517.26543417990013</v>
      </c>
      <c r="Z606">
        <f t="shared" si="215"/>
        <v>5</v>
      </c>
      <c r="AA606">
        <f t="shared" si="216"/>
        <v>0.2</v>
      </c>
      <c r="AB606">
        <f t="shared" si="217"/>
        <v>0.11904761904761904</v>
      </c>
      <c r="AC606">
        <f t="shared" si="218"/>
        <v>0.45454545454545453</v>
      </c>
      <c r="AD606" t="str">
        <f t="shared" si="219"/>
        <v>O</v>
      </c>
      <c r="AG606">
        <f t="shared" si="220"/>
        <v>-2.564102564102564E-2</v>
      </c>
      <c r="AI606" t="str">
        <f t="shared" si="221"/>
        <v>----</v>
      </c>
      <c r="AJ606" t="str">
        <f t="shared" si="222"/>
        <v>----</v>
      </c>
      <c r="AK606" t="str">
        <f t="shared" si="223"/>
        <v>----</v>
      </c>
      <c r="AL606" t="str">
        <f t="shared" si="224"/>
        <v>AlipatNoN</v>
      </c>
      <c r="AM606" t="str">
        <f t="shared" si="225"/>
        <v>----</v>
      </c>
      <c r="AN606" t="str">
        <f t="shared" si="226"/>
        <v>----</v>
      </c>
      <c r="AP606" s="4">
        <f t="shared" si="227"/>
        <v>517.38504419511719</v>
      </c>
      <c r="AQ606" s="4">
        <f t="shared" si="228"/>
        <v>517</v>
      </c>
      <c r="AR606" s="4">
        <f t="shared" si="229"/>
        <v>0.38504419511718879</v>
      </c>
      <c r="AU606">
        <v>-0.79999999999999982</v>
      </c>
      <c r="AV606">
        <v>2328643.3333333335</v>
      </c>
    </row>
    <row r="607" spans="1:48" x14ac:dyDescent="0.25">
      <c r="A607">
        <v>25</v>
      </c>
      <c r="B607">
        <v>44</v>
      </c>
      <c r="C607">
        <v>0</v>
      </c>
      <c r="D607">
        <v>9</v>
      </c>
      <c r="E607">
        <v>0</v>
      </c>
      <c r="F607">
        <v>0</v>
      </c>
      <c r="G607">
        <f t="shared" si="230"/>
        <v>-1.04</v>
      </c>
      <c r="H607">
        <v>487.29125499999998</v>
      </c>
      <c r="J607">
        <v>2987247</v>
      </c>
      <c r="K607">
        <v>2250411</v>
      </c>
      <c r="L607">
        <v>1969684</v>
      </c>
      <c r="M607" t="str">
        <f t="shared" si="208"/>
        <v>Yes</v>
      </c>
      <c r="N607">
        <f t="shared" si="209"/>
        <v>2402447.3333333335</v>
      </c>
      <c r="P607">
        <v>0</v>
      </c>
      <c r="Q607">
        <v>0</v>
      </c>
      <c r="R607">
        <v>0</v>
      </c>
      <c r="S607" t="str">
        <f t="shared" si="210"/>
        <v>No</v>
      </c>
      <c r="T607">
        <f t="shared" si="211"/>
        <v>0</v>
      </c>
      <c r="V607">
        <f t="shared" si="212"/>
        <v>1.76</v>
      </c>
      <c r="W607">
        <f t="shared" si="213"/>
        <v>0.36</v>
      </c>
      <c r="Y607" s="4">
        <f t="shared" si="214"/>
        <v>487.29125497989997</v>
      </c>
      <c r="Z607">
        <f t="shared" si="215"/>
        <v>4</v>
      </c>
      <c r="AA607">
        <f t="shared" si="216"/>
        <v>0.16</v>
      </c>
      <c r="AB607">
        <f t="shared" si="217"/>
        <v>9.0909090909090912E-2</v>
      </c>
      <c r="AC607">
        <f t="shared" si="218"/>
        <v>0.44444444444444442</v>
      </c>
      <c r="AD607" t="str">
        <f t="shared" si="219"/>
        <v>O</v>
      </c>
      <c r="AG607">
        <f t="shared" si="220"/>
        <v>-2.4390243902439025E-2</v>
      </c>
      <c r="AI607" t="str">
        <f t="shared" si="221"/>
        <v>----</v>
      </c>
      <c r="AJ607" t="str">
        <f t="shared" si="222"/>
        <v>----</v>
      </c>
      <c r="AK607" t="str">
        <f t="shared" si="223"/>
        <v>----</v>
      </c>
      <c r="AL607" t="str">
        <f t="shared" si="224"/>
        <v>AlipatNoN</v>
      </c>
      <c r="AM607" t="str">
        <f t="shared" si="225"/>
        <v>----</v>
      </c>
      <c r="AN607" t="str">
        <f t="shared" si="226"/>
        <v>----</v>
      </c>
      <c r="AP607" s="4">
        <f t="shared" si="227"/>
        <v>487.40393390752962</v>
      </c>
      <c r="AQ607" s="4">
        <f t="shared" si="228"/>
        <v>487</v>
      </c>
      <c r="AR607" s="4">
        <f t="shared" si="229"/>
        <v>0.40393390752961977</v>
      </c>
      <c r="AU607">
        <v>-1.04</v>
      </c>
      <c r="AV607">
        <v>2402447.3333333335</v>
      </c>
    </row>
    <row r="608" spans="1:48" x14ac:dyDescent="0.25">
      <c r="A608">
        <v>25</v>
      </c>
      <c r="B608">
        <v>44</v>
      </c>
      <c r="C608">
        <v>0</v>
      </c>
      <c r="D608">
        <v>10</v>
      </c>
      <c r="E608">
        <v>0</v>
      </c>
      <c r="F608">
        <v>0</v>
      </c>
      <c r="G608">
        <f t="shared" si="230"/>
        <v>-0.96</v>
      </c>
      <c r="H608">
        <v>503.28616959999999</v>
      </c>
      <c r="J608">
        <v>2004481</v>
      </c>
      <c r="K608">
        <v>2547763</v>
      </c>
      <c r="L608">
        <v>1778898</v>
      </c>
      <c r="M608" t="str">
        <f t="shared" si="208"/>
        <v>Yes</v>
      </c>
      <c r="N608">
        <f t="shared" si="209"/>
        <v>2110380.6666666665</v>
      </c>
      <c r="P608">
        <v>0</v>
      </c>
      <c r="Q608">
        <v>0</v>
      </c>
      <c r="R608">
        <v>0</v>
      </c>
      <c r="S608" t="str">
        <f t="shared" si="210"/>
        <v>No</v>
      </c>
      <c r="T608">
        <f t="shared" si="211"/>
        <v>0</v>
      </c>
      <c r="V608">
        <f t="shared" si="212"/>
        <v>1.76</v>
      </c>
      <c r="W608">
        <f t="shared" si="213"/>
        <v>0.4</v>
      </c>
      <c r="Y608" s="4">
        <f t="shared" si="214"/>
        <v>503.28616957989999</v>
      </c>
      <c r="Z608">
        <f t="shared" si="215"/>
        <v>4</v>
      </c>
      <c r="AA608">
        <f t="shared" si="216"/>
        <v>0.16</v>
      </c>
      <c r="AB608">
        <f t="shared" si="217"/>
        <v>9.0909090909090912E-2</v>
      </c>
      <c r="AC608">
        <f t="shared" si="218"/>
        <v>0.4</v>
      </c>
      <c r="AD608" t="str">
        <f t="shared" si="219"/>
        <v>O</v>
      </c>
      <c r="AG608">
        <f t="shared" si="220"/>
        <v>-0.05</v>
      </c>
      <c r="AI608" t="str">
        <f t="shared" si="221"/>
        <v>----</v>
      </c>
      <c r="AJ608" t="str">
        <f t="shared" si="222"/>
        <v>----</v>
      </c>
      <c r="AK608" t="str">
        <f t="shared" si="223"/>
        <v>----</v>
      </c>
      <c r="AL608" t="str">
        <f t="shared" si="224"/>
        <v>AlipatNoN</v>
      </c>
      <c r="AM608" t="str">
        <f t="shared" si="225"/>
        <v>----</v>
      </c>
      <c r="AN608" t="str">
        <f t="shared" si="226"/>
        <v>----</v>
      </c>
      <c r="AP608" s="4">
        <f t="shared" si="227"/>
        <v>503.40254709601493</v>
      </c>
      <c r="AQ608" s="4">
        <f t="shared" si="228"/>
        <v>503</v>
      </c>
      <c r="AR608" s="4">
        <f t="shared" si="229"/>
        <v>0.40254709601492777</v>
      </c>
      <c r="AU608">
        <v>-0.96</v>
      </c>
      <c r="AV608">
        <v>2110380.6666666665</v>
      </c>
    </row>
    <row r="609" spans="1:48" x14ac:dyDescent="0.25">
      <c r="A609">
        <v>26</v>
      </c>
      <c r="B609">
        <v>40</v>
      </c>
      <c r="C609">
        <v>0</v>
      </c>
      <c r="D609">
        <v>6</v>
      </c>
      <c r="E609">
        <v>0</v>
      </c>
      <c r="F609">
        <v>0</v>
      </c>
      <c r="G609">
        <f t="shared" si="230"/>
        <v>-1.0769230769230766</v>
      </c>
      <c r="H609">
        <v>447.2752112</v>
      </c>
      <c r="J609">
        <v>1713420</v>
      </c>
      <c r="K609">
        <v>1646569</v>
      </c>
      <c r="L609">
        <v>1582152</v>
      </c>
      <c r="M609" t="str">
        <f t="shared" si="208"/>
        <v>Yes</v>
      </c>
      <c r="N609">
        <f t="shared" si="209"/>
        <v>1647380.3333333333</v>
      </c>
      <c r="P609">
        <v>0</v>
      </c>
      <c r="Q609">
        <v>0</v>
      </c>
      <c r="R609">
        <v>0</v>
      </c>
      <c r="S609" t="str">
        <f t="shared" si="210"/>
        <v>No</v>
      </c>
      <c r="T609">
        <f t="shared" si="211"/>
        <v>0</v>
      </c>
      <c r="V609">
        <f t="shared" si="212"/>
        <v>1.5384615384615385</v>
      </c>
      <c r="W609">
        <f t="shared" si="213"/>
        <v>0.23076923076923078</v>
      </c>
      <c r="Y609" s="4">
        <f t="shared" si="214"/>
        <v>447.2752111799</v>
      </c>
      <c r="Z609">
        <f t="shared" si="215"/>
        <v>7</v>
      </c>
      <c r="AA609">
        <f t="shared" si="216"/>
        <v>0.26923076923076922</v>
      </c>
      <c r="AB609">
        <f t="shared" si="217"/>
        <v>0.17499999999999999</v>
      </c>
      <c r="AC609">
        <f t="shared" si="218"/>
        <v>1.1666666666666667</v>
      </c>
      <c r="AD609" t="str">
        <f t="shared" si="219"/>
        <v>O</v>
      </c>
      <c r="AG609">
        <f t="shared" si="220"/>
        <v>0.17391304347826086</v>
      </c>
      <c r="AI609" t="str">
        <f t="shared" si="221"/>
        <v>----</v>
      </c>
      <c r="AJ609" t="str">
        <f t="shared" si="222"/>
        <v>----</v>
      </c>
      <c r="AK609" t="str">
        <f t="shared" si="223"/>
        <v>----</v>
      </c>
      <c r="AL609" t="str">
        <f t="shared" si="224"/>
        <v>AlipatNoN</v>
      </c>
      <c r="AM609" t="str">
        <f t="shared" si="225"/>
        <v>----</v>
      </c>
      <c r="AN609" t="str">
        <f t="shared" si="226"/>
        <v>----</v>
      </c>
      <c r="AP609" s="4">
        <f t="shared" si="227"/>
        <v>447.3786369866142</v>
      </c>
      <c r="AQ609" s="4">
        <f t="shared" si="228"/>
        <v>447</v>
      </c>
      <c r="AR609" s="4">
        <f t="shared" si="229"/>
        <v>0.37863698661419676</v>
      </c>
      <c r="AU609">
        <v>-1.0769230769230766</v>
      </c>
      <c r="AV609">
        <v>1647380.3333333333</v>
      </c>
    </row>
    <row r="610" spans="1:48" x14ac:dyDescent="0.25">
      <c r="A610">
        <v>26</v>
      </c>
      <c r="B610">
        <v>40</v>
      </c>
      <c r="C610">
        <v>0</v>
      </c>
      <c r="D610">
        <v>7</v>
      </c>
      <c r="E610">
        <v>0</v>
      </c>
      <c r="F610">
        <v>0</v>
      </c>
      <c r="G610">
        <f t="shared" si="230"/>
        <v>-1</v>
      </c>
      <c r="H610">
        <v>463.27012580000002</v>
      </c>
      <c r="J610">
        <v>2290587</v>
      </c>
      <c r="K610">
        <v>2637014</v>
      </c>
      <c r="L610">
        <v>2479315</v>
      </c>
      <c r="M610" t="str">
        <f t="shared" si="208"/>
        <v>Yes</v>
      </c>
      <c r="N610">
        <f t="shared" si="209"/>
        <v>2468972</v>
      </c>
      <c r="P610">
        <v>0</v>
      </c>
      <c r="Q610">
        <v>0</v>
      </c>
      <c r="R610">
        <v>0</v>
      </c>
      <c r="S610" t="str">
        <f t="shared" si="210"/>
        <v>No</v>
      </c>
      <c r="T610">
        <f t="shared" si="211"/>
        <v>0</v>
      </c>
      <c r="V610">
        <f t="shared" si="212"/>
        <v>1.5384615384615385</v>
      </c>
      <c r="W610">
        <f t="shared" si="213"/>
        <v>0.26923076923076922</v>
      </c>
      <c r="Y610" s="4">
        <f t="shared" si="214"/>
        <v>463.27012577990001</v>
      </c>
      <c r="Z610">
        <f t="shared" si="215"/>
        <v>7</v>
      </c>
      <c r="AA610">
        <f t="shared" si="216"/>
        <v>0.26923076923076922</v>
      </c>
      <c r="AB610">
        <f t="shared" si="217"/>
        <v>0.17499999999999999</v>
      </c>
      <c r="AC610">
        <f t="shared" si="218"/>
        <v>1</v>
      </c>
      <c r="AD610" t="str">
        <f t="shared" si="219"/>
        <v>O</v>
      </c>
      <c r="AG610">
        <f t="shared" si="220"/>
        <v>0.15555555555555556</v>
      </c>
      <c r="AI610" t="str">
        <f t="shared" si="221"/>
        <v>----</v>
      </c>
      <c r="AJ610" t="str">
        <f t="shared" si="222"/>
        <v>----</v>
      </c>
      <c r="AK610" t="str">
        <f t="shared" si="223"/>
        <v>----</v>
      </c>
      <c r="AL610" t="str">
        <f t="shared" si="224"/>
        <v>AlipatNoN</v>
      </c>
      <c r="AM610" t="str">
        <f t="shared" si="225"/>
        <v>----</v>
      </c>
      <c r="AN610" t="str">
        <f t="shared" si="226"/>
        <v>----</v>
      </c>
      <c r="AP610" s="4">
        <f t="shared" si="227"/>
        <v>463.3772501750995</v>
      </c>
      <c r="AQ610" s="4">
        <f t="shared" si="228"/>
        <v>463</v>
      </c>
      <c r="AR610" s="4">
        <f t="shared" si="229"/>
        <v>0.37725017509950476</v>
      </c>
      <c r="AU610">
        <v>-1</v>
      </c>
      <c r="AV610">
        <v>2468972</v>
      </c>
    </row>
    <row r="611" spans="1:48" x14ac:dyDescent="0.25">
      <c r="A611">
        <v>26</v>
      </c>
      <c r="B611">
        <v>40</v>
      </c>
      <c r="C611">
        <v>0</v>
      </c>
      <c r="D611">
        <v>8</v>
      </c>
      <c r="E611">
        <v>0</v>
      </c>
      <c r="F611">
        <v>0</v>
      </c>
      <c r="G611">
        <f t="shared" si="230"/>
        <v>-0.92307692307692335</v>
      </c>
      <c r="H611">
        <v>479.26504039999998</v>
      </c>
      <c r="J611">
        <v>3945519</v>
      </c>
      <c r="K611">
        <v>3769920</v>
      </c>
      <c r="L611">
        <v>3237467</v>
      </c>
      <c r="M611" t="str">
        <f t="shared" si="208"/>
        <v>Yes</v>
      </c>
      <c r="N611">
        <f t="shared" si="209"/>
        <v>3650968.6666666665</v>
      </c>
      <c r="P611">
        <v>0</v>
      </c>
      <c r="Q611">
        <v>0</v>
      </c>
      <c r="R611">
        <v>0</v>
      </c>
      <c r="S611" t="str">
        <f t="shared" si="210"/>
        <v>No</v>
      </c>
      <c r="T611">
        <f t="shared" si="211"/>
        <v>0</v>
      </c>
      <c r="V611">
        <f t="shared" si="212"/>
        <v>1.5384615384615385</v>
      </c>
      <c r="W611">
        <f t="shared" si="213"/>
        <v>0.30769230769230771</v>
      </c>
      <c r="Y611" s="4">
        <f t="shared" si="214"/>
        <v>479.26504037990003</v>
      </c>
      <c r="Z611">
        <f t="shared" si="215"/>
        <v>7</v>
      </c>
      <c r="AA611">
        <f t="shared" si="216"/>
        <v>0.26923076923076922</v>
      </c>
      <c r="AB611">
        <f t="shared" si="217"/>
        <v>0.17499999999999999</v>
      </c>
      <c r="AC611">
        <f t="shared" si="218"/>
        <v>0.875</v>
      </c>
      <c r="AD611" t="str">
        <f t="shared" si="219"/>
        <v>O</v>
      </c>
      <c r="AG611">
        <f t="shared" si="220"/>
        <v>0.13636363636363635</v>
      </c>
      <c r="AI611" t="str">
        <f t="shared" si="221"/>
        <v>----</v>
      </c>
      <c r="AJ611" t="str">
        <f t="shared" si="222"/>
        <v>----</v>
      </c>
      <c r="AK611" t="str">
        <f t="shared" si="223"/>
        <v>----</v>
      </c>
      <c r="AL611" t="str">
        <f t="shared" si="224"/>
        <v>AlipatNoN</v>
      </c>
      <c r="AM611" t="str">
        <f t="shared" si="225"/>
        <v>----</v>
      </c>
      <c r="AN611" t="str">
        <f t="shared" si="226"/>
        <v>----</v>
      </c>
      <c r="AP611" s="4">
        <f t="shared" si="227"/>
        <v>479.37586336358481</v>
      </c>
      <c r="AQ611" s="4">
        <f t="shared" si="228"/>
        <v>479</v>
      </c>
      <c r="AR611" s="4">
        <f t="shared" si="229"/>
        <v>0.37586336358481276</v>
      </c>
      <c r="AU611">
        <v>-0.92307692307692335</v>
      </c>
      <c r="AV611">
        <v>3650968.6666666665</v>
      </c>
    </row>
    <row r="612" spans="1:48" x14ac:dyDescent="0.25">
      <c r="A612">
        <v>26</v>
      </c>
      <c r="B612">
        <v>42</v>
      </c>
      <c r="C612">
        <v>0</v>
      </c>
      <c r="D612">
        <v>8</v>
      </c>
      <c r="E612">
        <v>0</v>
      </c>
      <c r="F612">
        <v>0</v>
      </c>
      <c r="G612">
        <f t="shared" si="230"/>
        <v>-1</v>
      </c>
      <c r="H612">
        <v>481.28069040000003</v>
      </c>
      <c r="J612">
        <v>2687052</v>
      </c>
      <c r="K612">
        <v>2084434</v>
      </c>
      <c r="L612">
        <v>2682428</v>
      </c>
      <c r="M612" t="str">
        <f t="shared" si="208"/>
        <v>Yes</v>
      </c>
      <c r="N612">
        <f t="shared" si="209"/>
        <v>2484638</v>
      </c>
      <c r="P612">
        <v>0</v>
      </c>
      <c r="Q612">
        <v>0</v>
      </c>
      <c r="R612">
        <v>0</v>
      </c>
      <c r="S612" t="str">
        <f t="shared" si="210"/>
        <v>No</v>
      </c>
      <c r="T612">
        <f t="shared" si="211"/>
        <v>0</v>
      </c>
      <c r="V612">
        <f t="shared" si="212"/>
        <v>1.6153846153846154</v>
      </c>
      <c r="W612">
        <f t="shared" si="213"/>
        <v>0.30769230769230771</v>
      </c>
      <c r="Y612" s="4">
        <f t="shared" si="214"/>
        <v>481.28069037990002</v>
      </c>
      <c r="Z612">
        <f t="shared" si="215"/>
        <v>6</v>
      </c>
      <c r="AA612">
        <f t="shared" si="216"/>
        <v>0.23076923076923078</v>
      </c>
      <c r="AB612">
        <f t="shared" si="217"/>
        <v>0.14285714285714285</v>
      </c>
      <c r="AC612">
        <f t="shared" si="218"/>
        <v>0.75</v>
      </c>
      <c r="AD612" t="str">
        <f t="shared" si="219"/>
        <v>O</v>
      </c>
      <c r="AG612">
        <f t="shared" si="220"/>
        <v>9.0909090909090912E-2</v>
      </c>
      <c r="AI612" t="str">
        <f t="shared" si="221"/>
        <v>----</v>
      </c>
      <c r="AJ612" t="str">
        <f t="shared" si="222"/>
        <v>----</v>
      </c>
      <c r="AK612" t="str">
        <f t="shared" si="223"/>
        <v>----</v>
      </c>
      <c r="AL612" t="str">
        <f t="shared" si="224"/>
        <v>AlipatNoN</v>
      </c>
      <c r="AM612" t="str">
        <f t="shared" si="225"/>
        <v>----</v>
      </c>
      <c r="AN612" t="str">
        <f t="shared" si="226"/>
        <v>----</v>
      </c>
      <c r="AP612" s="4">
        <f t="shared" si="227"/>
        <v>481.39197945296803</v>
      </c>
      <c r="AQ612" s="4">
        <f t="shared" si="228"/>
        <v>481</v>
      </c>
      <c r="AR612" s="4">
        <f t="shared" si="229"/>
        <v>0.39197945296803027</v>
      </c>
      <c r="AU612">
        <v>-1</v>
      </c>
      <c r="AV612">
        <v>2484638</v>
      </c>
    </row>
    <row r="613" spans="1:48" x14ac:dyDescent="0.25">
      <c r="A613">
        <v>26</v>
      </c>
      <c r="B613">
        <v>42</v>
      </c>
      <c r="C613">
        <v>0</v>
      </c>
      <c r="D613">
        <v>9</v>
      </c>
      <c r="E613">
        <v>0</v>
      </c>
      <c r="F613">
        <v>0</v>
      </c>
      <c r="G613">
        <f t="shared" si="230"/>
        <v>-0.92307692307692335</v>
      </c>
      <c r="H613">
        <v>497.27560499999998</v>
      </c>
      <c r="J613">
        <v>2210739</v>
      </c>
      <c r="K613">
        <v>3175313</v>
      </c>
      <c r="L613">
        <v>3061347</v>
      </c>
      <c r="M613" t="str">
        <f t="shared" si="208"/>
        <v>Yes</v>
      </c>
      <c r="N613">
        <f t="shared" si="209"/>
        <v>2815799.6666666665</v>
      </c>
      <c r="P613">
        <v>0</v>
      </c>
      <c r="Q613">
        <v>0</v>
      </c>
      <c r="R613">
        <v>0</v>
      </c>
      <c r="S613" t="str">
        <f t="shared" si="210"/>
        <v>No</v>
      </c>
      <c r="T613">
        <f t="shared" si="211"/>
        <v>0</v>
      </c>
      <c r="V613">
        <f t="shared" si="212"/>
        <v>1.6153846153846154</v>
      </c>
      <c r="W613">
        <f t="shared" si="213"/>
        <v>0.34615384615384615</v>
      </c>
      <c r="Y613" s="4">
        <f t="shared" si="214"/>
        <v>497.27560497990004</v>
      </c>
      <c r="Z613">
        <f t="shared" si="215"/>
        <v>6</v>
      </c>
      <c r="AA613">
        <f t="shared" si="216"/>
        <v>0.23076923076923078</v>
      </c>
      <c r="AB613">
        <f t="shared" si="217"/>
        <v>0.14285714285714285</v>
      </c>
      <c r="AC613">
        <f t="shared" si="218"/>
        <v>0.66666666666666663</v>
      </c>
      <c r="AD613" t="str">
        <f t="shared" si="219"/>
        <v>O</v>
      </c>
      <c r="AG613">
        <f t="shared" si="220"/>
        <v>6.9767441860465115E-2</v>
      </c>
      <c r="AI613" t="str">
        <f t="shared" si="221"/>
        <v>----</v>
      </c>
      <c r="AJ613" t="str">
        <f t="shared" si="222"/>
        <v>----</v>
      </c>
      <c r="AK613" t="str">
        <f t="shared" si="223"/>
        <v>----</v>
      </c>
      <c r="AL613" t="str">
        <f t="shared" si="224"/>
        <v>AlipatNoN</v>
      </c>
      <c r="AM613" t="str">
        <f t="shared" si="225"/>
        <v>----</v>
      </c>
      <c r="AN613" t="str">
        <f t="shared" si="226"/>
        <v>----</v>
      </c>
      <c r="AP613" s="4">
        <f t="shared" si="227"/>
        <v>497.39059264145334</v>
      </c>
      <c r="AQ613" s="4">
        <f t="shared" si="228"/>
        <v>497</v>
      </c>
      <c r="AR613" s="4">
        <f t="shared" si="229"/>
        <v>0.39059264145333827</v>
      </c>
      <c r="AU613">
        <v>-0.92307692307692335</v>
      </c>
      <c r="AV613">
        <v>2815799.6666666665</v>
      </c>
    </row>
    <row r="614" spans="1:48" x14ac:dyDescent="0.25">
      <c r="A614">
        <v>26</v>
      </c>
      <c r="B614">
        <v>42</v>
      </c>
      <c r="C614">
        <v>0</v>
      </c>
      <c r="D614">
        <v>10</v>
      </c>
      <c r="E614">
        <v>0</v>
      </c>
      <c r="F614">
        <v>0</v>
      </c>
      <c r="G614">
        <f t="shared" si="230"/>
        <v>-0.84615384615384581</v>
      </c>
      <c r="H614">
        <v>513.27051959999994</v>
      </c>
      <c r="J614">
        <v>3248696</v>
      </c>
      <c r="K614">
        <v>3259188</v>
      </c>
      <c r="L614">
        <v>2982347</v>
      </c>
      <c r="M614" t="str">
        <f t="shared" si="208"/>
        <v>Yes</v>
      </c>
      <c r="N614">
        <f t="shared" si="209"/>
        <v>3163410.3333333335</v>
      </c>
      <c r="P614">
        <v>0</v>
      </c>
      <c r="Q614">
        <v>0</v>
      </c>
      <c r="R614">
        <v>0</v>
      </c>
      <c r="S614" t="str">
        <f t="shared" si="210"/>
        <v>No</v>
      </c>
      <c r="T614">
        <f t="shared" si="211"/>
        <v>0</v>
      </c>
      <c r="V614">
        <f t="shared" si="212"/>
        <v>1.6153846153846154</v>
      </c>
      <c r="W614">
        <f t="shared" si="213"/>
        <v>0.38461538461538464</v>
      </c>
      <c r="Y614" s="4">
        <f t="shared" si="214"/>
        <v>513.2705195799</v>
      </c>
      <c r="Z614">
        <f t="shared" si="215"/>
        <v>6</v>
      </c>
      <c r="AA614">
        <f t="shared" si="216"/>
        <v>0.23076923076923078</v>
      </c>
      <c r="AB614">
        <f t="shared" si="217"/>
        <v>0.14285714285714285</v>
      </c>
      <c r="AC614">
        <f t="shared" si="218"/>
        <v>0.6</v>
      </c>
      <c r="AD614" t="str">
        <f t="shared" si="219"/>
        <v>O</v>
      </c>
      <c r="AG614">
        <f t="shared" si="220"/>
        <v>4.7619047619047616E-2</v>
      </c>
      <c r="AI614" t="str">
        <f t="shared" si="221"/>
        <v>----</v>
      </c>
      <c r="AJ614" t="str">
        <f t="shared" si="222"/>
        <v>----</v>
      </c>
      <c r="AK614" t="str">
        <f t="shared" si="223"/>
        <v>----</v>
      </c>
      <c r="AL614" t="str">
        <f t="shared" si="224"/>
        <v>AlipatNoN</v>
      </c>
      <c r="AM614" t="str">
        <f t="shared" si="225"/>
        <v>----</v>
      </c>
      <c r="AN614" t="str">
        <f t="shared" si="226"/>
        <v>----</v>
      </c>
      <c r="AP614" s="4">
        <f t="shared" si="227"/>
        <v>513.38920582993865</v>
      </c>
      <c r="AQ614" s="4">
        <f t="shared" si="228"/>
        <v>513</v>
      </c>
      <c r="AR614" s="4">
        <f t="shared" si="229"/>
        <v>0.38920582993864627</v>
      </c>
      <c r="AU614">
        <v>-0.84615384615384581</v>
      </c>
      <c r="AV614">
        <v>3163410.3333333335</v>
      </c>
    </row>
    <row r="615" spans="1:48" x14ac:dyDescent="0.25">
      <c r="A615">
        <v>26</v>
      </c>
      <c r="B615">
        <v>42</v>
      </c>
      <c r="C615">
        <v>0</v>
      </c>
      <c r="D615">
        <v>11</v>
      </c>
      <c r="E615">
        <v>0</v>
      </c>
      <c r="F615">
        <v>0</v>
      </c>
      <c r="G615">
        <f t="shared" si="230"/>
        <v>-0.76923076923076916</v>
      </c>
      <c r="H615">
        <v>529.26543419999996</v>
      </c>
      <c r="J615">
        <v>3076319</v>
      </c>
      <c r="K615">
        <v>3623464</v>
      </c>
      <c r="L615">
        <v>2569594</v>
      </c>
      <c r="M615" t="str">
        <f t="shared" si="208"/>
        <v>Yes</v>
      </c>
      <c r="N615">
        <f t="shared" si="209"/>
        <v>3089792.3333333335</v>
      </c>
      <c r="P615">
        <v>0</v>
      </c>
      <c r="Q615">
        <v>0</v>
      </c>
      <c r="R615">
        <v>0</v>
      </c>
      <c r="S615" t="str">
        <f t="shared" si="210"/>
        <v>No</v>
      </c>
      <c r="T615">
        <f t="shared" si="211"/>
        <v>0</v>
      </c>
      <c r="V615">
        <f t="shared" si="212"/>
        <v>1.6153846153846154</v>
      </c>
      <c r="W615">
        <f t="shared" si="213"/>
        <v>0.42307692307692307</v>
      </c>
      <c r="Y615" s="4">
        <f t="shared" si="214"/>
        <v>529.26543417990013</v>
      </c>
      <c r="Z615">
        <f t="shared" si="215"/>
        <v>6</v>
      </c>
      <c r="AA615">
        <f t="shared" si="216"/>
        <v>0.23076923076923078</v>
      </c>
      <c r="AB615">
        <f t="shared" si="217"/>
        <v>0.14285714285714285</v>
      </c>
      <c r="AC615">
        <f t="shared" si="218"/>
        <v>0.54545454545454541</v>
      </c>
      <c r="AD615" t="str">
        <f t="shared" si="219"/>
        <v>O</v>
      </c>
      <c r="AG615">
        <f t="shared" si="220"/>
        <v>2.4390243902439025E-2</v>
      </c>
      <c r="AI615" t="str">
        <f t="shared" si="221"/>
        <v>----</v>
      </c>
      <c r="AJ615" t="str">
        <f t="shared" si="222"/>
        <v>----</v>
      </c>
      <c r="AK615" t="str">
        <f t="shared" si="223"/>
        <v>----</v>
      </c>
      <c r="AL615" t="str">
        <f t="shared" si="224"/>
        <v>AlipatNoN</v>
      </c>
      <c r="AM615" t="str">
        <f t="shared" si="225"/>
        <v>----</v>
      </c>
      <c r="AN615" t="str">
        <f t="shared" si="226"/>
        <v>----</v>
      </c>
      <c r="AP615" s="4">
        <f t="shared" si="227"/>
        <v>529.38781901842401</v>
      </c>
      <c r="AQ615" s="4">
        <f t="shared" si="228"/>
        <v>529</v>
      </c>
      <c r="AR615" s="4">
        <f t="shared" si="229"/>
        <v>0.38781901842401112</v>
      </c>
      <c r="AU615">
        <v>-0.76923076923076916</v>
      </c>
      <c r="AV615">
        <v>3089792.3333333335</v>
      </c>
    </row>
    <row r="616" spans="1:48" x14ac:dyDescent="0.25">
      <c r="A616">
        <v>26</v>
      </c>
      <c r="B616">
        <v>44</v>
      </c>
      <c r="C616">
        <v>0</v>
      </c>
      <c r="D616">
        <v>10</v>
      </c>
      <c r="E616">
        <v>0</v>
      </c>
      <c r="F616">
        <v>0</v>
      </c>
      <c r="G616">
        <f t="shared" si="230"/>
        <v>-0.92307692307692335</v>
      </c>
      <c r="H616">
        <v>515.28616959999999</v>
      </c>
      <c r="J616">
        <v>1777826</v>
      </c>
      <c r="K616">
        <v>2478433</v>
      </c>
      <c r="L616">
        <v>2031107</v>
      </c>
      <c r="M616" t="str">
        <f t="shared" si="208"/>
        <v>Yes</v>
      </c>
      <c r="N616">
        <f t="shared" si="209"/>
        <v>2095788.6666666667</v>
      </c>
      <c r="P616">
        <v>0</v>
      </c>
      <c r="Q616">
        <v>0</v>
      </c>
      <c r="R616">
        <v>0</v>
      </c>
      <c r="S616" t="str">
        <f t="shared" si="210"/>
        <v>No</v>
      </c>
      <c r="T616">
        <f t="shared" si="211"/>
        <v>0</v>
      </c>
      <c r="V616">
        <f t="shared" si="212"/>
        <v>1.6923076923076923</v>
      </c>
      <c r="W616">
        <f t="shared" si="213"/>
        <v>0.38461538461538464</v>
      </c>
      <c r="Y616" s="4">
        <f t="shared" si="214"/>
        <v>515.28616957990005</v>
      </c>
      <c r="Z616">
        <f t="shared" si="215"/>
        <v>5</v>
      </c>
      <c r="AA616">
        <f t="shared" si="216"/>
        <v>0.19230769230769232</v>
      </c>
      <c r="AB616">
        <f t="shared" si="217"/>
        <v>0.11363636363636363</v>
      </c>
      <c r="AC616">
        <f t="shared" si="218"/>
        <v>0.5</v>
      </c>
      <c r="AD616" t="str">
        <f t="shared" si="219"/>
        <v>O</v>
      </c>
      <c r="AG616">
        <f t="shared" si="220"/>
        <v>0</v>
      </c>
      <c r="AI616" t="str">
        <f t="shared" si="221"/>
        <v>----</v>
      </c>
      <c r="AJ616" t="str">
        <f t="shared" si="222"/>
        <v>----</v>
      </c>
      <c r="AK616" t="str">
        <f t="shared" si="223"/>
        <v>----</v>
      </c>
      <c r="AL616" t="str">
        <f t="shared" si="224"/>
        <v>AlipatNoN</v>
      </c>
      <c r="AM616" t="str">
        <f t="shared" si="225"/>
        <v>----</v>
      </c>
      <c r="AN616" t="str">
        <f t="shared" si="226"/>
        <v>----</v>
      </c>
      <c r="AP616" s="4">
        <f t="shared" si="227"/>
        <v>515.40532191932186</v>
      </c>
      <c r="AQ616" s="4">
        <f t="shared" si="228"/>
        <v>515</v>
      </c>
      <c r="AR616" s="4">
        <f t="shared" si="229"/>
        <v>0.40532191932186379</v>
      </c>
      <c r="AU616">
        <v>-0.92307692307692335</v>
      </c>
      <c r="AV616">
        <v>2095788.6666666667</v>
      </c>
    </row>
    <row r="617" spans="1:48" x14ac:dyDescent="0.25">
      <c r="A617">
        <v>26</v>
      </c>
      <c r="B617">
        <v>44</v>
      </c>
      <c r="C617">
        <v>0</v>
      </c>
      <c r="D617">
        <v>11</v>
      </c>
      <c r="E617">
        <v>0</v>
      </c>
      <c r="F617">
        <v>0</v>
      </c>
      <c r="G617">
        <f t="shared" si="230"/>
        <v>-0.84615384615384581</v>
      </c>
      <c r="H617">
        <v>531.28108420000001</v>
      </c>
      <c r="J617">
        <v>2290968</v>
      </c>
      <c r="K617">
        <v>2393651</v>
      </c>
      <c r="L617">
        <v>2017706</v>
      </c>
      <c r="M617" t="str">
        <f t="shared" si="208"/>
        <v>Yes</v>
      </c>
      <c r="N617">
        <f t="shared" si="209"/>
        <v>2234108.3333333335</v>
      </c>
      <c r="P617">
        <v>0</v>
      </c>
      <c r="Q617">
        <v>0</v>
      </c>
      <c r="R617">
        <v>0</v>
      </c>
      <c r="S617" t="str">
        <f t="shared" si="210"/>
        <v>No</v>
      </c>
      <c r="T617">
        <f t="shared" si="211"/>
        <v>0</v>
      </c>
      <c r="V617">
        <f t="shared" si="212"/>
        <v>1.6923076923076923</v>
      </c>
      <c r="W617">
        <f t="shared" si="213"/>
        <v>0.42307692307692307</v>
      </c>
      <c r="Y617" s="4">
        <f t="shared" si="214"/>
        <v>531.28108417990006</v>
      </c>
      <c r="Z617">
        <f t="shared" si="215"/>
        <v>5</v>
      </c>
      <c r="AA617">
        <f t="shared" si="216"/>
        <v>0.19230769230769232</v>
      </c>
      <c r="AB617">
        <f t="shared" si="217"/>
        <v>0.11363636363636363</v>
      </c>
      <c r="AC617">
        <f t="shared" si="218"/>
        <v>0.45454545454545453</v>
      </c>
      <c r="AD617" t="str">
        <f t="shared" si="219"/>
        <v>O</v>
      </c>
      <c r="AG617">
        <f t="shared" si="220"/>
        <v>-2.4390243902439025E-2</v>
      </c>
      <c r="AI617" t="str">
        <f t="shared" si="221"/>
        <v>----</v>
      </c>
      <c r="AJ617" t="str">
        <f t="shared" si="222"/>
        <v>----</v>
      </c>
      <c r="AK617" t="str">
        <f t="shared" si="223"/>
        <v>----</v>
      </c>
      <c r="AL617" t="str">
        <f t="shared" si="224"/>
        <v>AlipatNoN</v>
      </c>
      <c r="AM617" t="str">
        <f t="shared" si="225"/>
        <v>----</v>
      </c>
      <c r="AN617" t="str">
        <f t="shared" si="226"/>
        <v>----</v>
      </c>
      <c r="AP617" s="4">
        <f t="shared" si="227"/>
        <v>531.40393510780723</v>
      </c>
      <c r="AQ617" s="4">
        <f t="shared" si="228"/>
        <v>531</v>
      </c>
      <c r="AR617" s="4">
        <f t="shared" si="229"/>
        <v>0.40393510780722863</v>
      </c>
      <c r="AU617">
        <v>-0.84615384615384581</v>
      </c>
      <c r="AV617">
        <v>2234108.3333333335</v>
      </c>
    </row>
    <row r="618" spans="1:48" x14ac:dyDescent="0.25">
      <c r="A618">
        <v>27</v>
      </c>
      <c r="B618">
        <v>42</v>
      </c>
      <c r="C618">
        <v>0</v>
      </c>
      <c r="D618">
        <v>7</v>
      </c>
      <c r="E618">
        <v>0</v>
      </c>
      <c r="F618">
        <v>0</v>
      </c>
      <c r="G618">
        <f t="shared" si="230"/>
        <v>-1.0370370370370372</v>
      </c>
      <c r="H618">
        <v>477.28577580000001</v>
      </c>
      <c r="J618">
        <v>2401312</v>
      </c>
      <c r="K618">
        <v>1789493</v>
      </c>
      <c r="L618">
        <v>1879682</v>
      </c>
      <c r="M618" t="str">
        <f t="shared" si="208"/>
        <v>Yes</v>
      </c>
      <c r="N618">
        <f t="shared" si="209"/>
        <v>2023495.6666666667</v>
      </c>
      <c r="P618">
        <v>0</v>
      </c>
      <c r="Q618">
        <v>0</v>
      </c>
      <c r="R618">
        <v>0</v>
      </c>
      <c r="S618" t="str">
        <f t="shared" si="210"/>
        <v>No</v>
      </c>
      <c r="T618">
        <f t="shared" si="211"/>
        <v>0</v>
      </c>
      <c r="V618">
        <f t="shared" si="212"/>
        <v>1.5555555555555556</v>
      </c>
      <c r="W618">
        <f t="shared" si="213"/>
        <v>0.25925925925925924</v>
      </c>
      <c r="Y618" s="4">
        <f t="shared" si="214"/>
        <v>477.28577577990001</v>
      </c>
      <c r="Z618">
        <f t="shared" si="215"/>
        <v>7</v>
      </c>
      <c r="AA618">
        <f t="shared" si="216"/>
        <v>0.25925925925925924</v>
      </c>
      <c r="AB618">
        <f t="shared" si="217"/>
        <v>0.16666666666666666</v>
      </c>
      <c r="AC618">
        <f t="shared" si="218"/>
        <v>1</v>
      </c>
      <c r="AD618" t="str">
        <f t="shared" si="219"/>
        <v>O</v>
      </c>
      <c r="AG618">
        <f t="shared" si="220"/>
        <v>0.14893617021276595</v>
      </c>
      <c r="AI618" t="str">
        <f t="shared" si="221"/>
        <v>----</v>
      </c>
      <c r="AJ618" t="str">
        <f t="shared" si="222"/>
        <v>----</v>
      </c>
      <c r="AK618" t="str">
        <f t="shared" si="223"/>
        <v>----</v>
      </c>
      <c r="AL618" t="str">
        <f t="shared" si="224"/>
        <v>AlipatNoN</v>
      </c>
      <c r="AM618" t="str">
        <f t="shared" si="225"/>
        <v>----</v>
      </c>
      <c r="AN618" t="str">
        <f t="shared" si="226"/>
        <v>----</v>
      </c>
      <c r="AP618" s="4">
        <f t="shared" si="227"/>
        <v>477.3961410877896</v>
      </c>
      <c r="AQ618" s="4">
        <f t="shared" si="228"/>
        <v>477</v>
      </c>
      <c r="AR618" s="4">
        <f t="shared" si="229"/>
        <v>0.39614108778960144</v>
      </c>
      <c r="AU618">
        <v>-1.0370370370370372</v>
      </c>
      <c r="AV618">
        <v>2023495.6666666667</v>
      </c>
    </row>
    <row r="619" spans="1:48" x14ac:dyDescent="0.25">
      <c r="A619">
        <v>27</v>
      </c>
      <c r="B619">
        <v>42</v>
      </c>
      <c r="C619">
        <v>0</v>
      </c>
      <c r="D619">
        <v>8</v>
      </c>
      <c r="E619">
        <v>0</v>
      </c>
      <c r="F619">
        <v>0</v>
      </c>
      <c r="G619">
        <f t="shared" si="230"/>
        <v>-0.9629629629629628</v>
      </c>
      <c r="H619">
        <v>493.28069040000003</v>
      </c>
      <c r="J619">
        <v>2194921</v>
      </c>
      <c r="K619">
        <v>2495788</v>
      </c>
      <c r="L619">
        <v>2309169</v>
      </c>
      <c r="M619" t="str">
        <f t="shared" si="208"/>
        <v>Yes</v>
      </c>
      <c r="N619">
        <f t="shared" si="209"/>
        <v>2333292.6666666665</v>
      </c>
      <c r="P619">
        <v>0</v>
      </c>
      <c r="Q619">
        <v>0</v>
      </c>
      <c r="R619">
        <v>0</v>
      </c>
      <c r="S619" t="str">
        <f t="shared" si="210"/>
        <v>No</v>
      </c>
      <c r="T619">
        <f t="shared" si="211"/>
        <v>0</v>
      </c>
      <c r="V619">
        <f t="shared" si="212"/>
        <v>1.5555555555555556</v>
      </c>
      <c r="W619">
        <f t="shared" si="213"/>
        <v>0.29629629629629628</v>
      </c>
      <c r="Y619" s="4">
        <f t="shared" si="214"/>
        <v>493.28069037990002</v>
      </c>
      <c r="Z619">
        <f t="shared" si="215"/>
        <v>7</v>
      </c>
      <c r="AA619">
        <f t="shared" si="216"/>
        <v>0.25925925925925924</v>
      </c>
      <c r="AB619">
        <f t="shared" si="217"/>
        <v>0.16666666666666666</v>
      </c>
      <c r="AC619">
        <f t="shared" si="218"/>
        <v>0.875</v>
      </c>
      <c r="AD619" t="str">
        <f t="shared" si="219"/>
        <v>O</v>
      </c>
      <c r="AG619">
        <f t="shared" si="220"/>
        <v>0.13043478260869565</v>
      </c>
      <c r="AI619" t="str">
        <f t="shared" si="221"/>
        <v>----</v>
      </c>
      <c r="AJ619" t="str">
        <f t="shared" si="222"/>
        <v>----</v>
      </c>
      <c r="AK619" t="str">
        <f t="shared" si="223"/>
        <v>----</v>
      </c>
      <c r="AL619" t="str">
        <f t="shared" si="224"/>
        <v>AlipatNoN</v>
      </c>
      <c r="AM619" t="str">
        <f t="shared" si="225"/>
        <v>----</v>
      </c>
      <c r="AN619" t="str">
        <f t="shared" si="226"/>
        <v>----</v>
      </c>
      <c r="AP619" s="4">
        <f t="shared" si="227"/>
        <v>493.39475427627491</v>
      </c>
      <c r="AQ619" s="4">
        <f t="shared" si="228"/>
        <v>493</v>
      </c>
      <c r="AR619" s="4">
        <f t="shared" si="229"/>
        <v>0.39475427627490944</v>
      </c>
      <c r="AU619">
        <v>-0.9629629629629628</v>
      </c>
      <c r="AV619">
        <v>2333292.6666666665</v>
      </c>
    </row>
    <row r="620" spans="1:48" x14ac:dyDescent="0.25">
      <c r="A620">
        <v>27</v>
      </c>
      <c r="B620">
        <v>42</v>
      </c>
      <c r="C620">
        <v>0</v>
      </c>
      <c r="D620">
        <v>9</v>
      </c>
      <c r="E620">
        <v>0</v>
      </c>
      <c r="F620">
        <v>0</v>
      </c>
      <c r="G620">
        <f t="shared" si="230"/>
        <v>-0.88888888888888928</v>
      </c>
      <c r="H620">
        <v>509.27560499999998</v>
      </c>
      <c r="J620">
        <v>2835802</v>
      </c>
      <c r="K620">
        <v>2780370</v>
      </c>
      <c r="L620">
        <v>2329953</v>
      </c>
      <c r="M620" t="str">
        <f t="shared" si="208"/>
        <v>Yes</v>
      </c>
      <c r="N620">
        <f t="shared" si="209"/>
        <v>2648708.3333333335</v>
      </c>
      <c r="P620">
        <v>0</v>
      </c>
      <c r="Q620">
        <v>0</v>
      </c>
      <c r="R620">
        <v>0</v>
      </c>
      <c r="S620" t="str">
        <f t="shared" si="210"/>
        <v>No</v>
      </c>
      <c r="T620">
        <f t="shared" si="211"/>
        <v>0</v>
      </c>
      <c r="V620">
        <f t="shared" si="212"/>
        <v>1.5555555555555556</v>
      </c>
      <c r="W620">
        <f t="shared" si="213"/>
        <v>0.33333333333333331</v>
      </c>
      <c r="Y620" s="4">
        <f t="shared" si="214"/>
        <v>509.27560497990004</v>
      </c>
      <c r="Z620">
        <f t="shared" si="215"/>
        <v>7</v>
      </c>
      <c r="AA620">
        <f t="shared" si="216"/>
        <v>0.25925925925925924</v>
      </c>
      <c r="AB620">
        <f t="shared" si="217"/>
        <v>0.16666666666666666</v>
      </c>
      <c r="AC620">
        <f t="shared" si="218"/>
        <v>0.77777777777777779</v>
      </c>
      <c r="AD620" t="str">
        <f t="shared" si="219"/>
        <v>O</v>
      </c>
      <c r="AG620">
        <f t="shared" si="220"/>
        <v>0.1111111111111111</v>
      </c>
      <c r="AI620" t="str">
        <f t="shared" si="221"/>
        <v>----</v>
      </c>
      <c r="AJ620" t="str">
        <f t="shared" si="222"/>
        <v>----</v>
      </c>
      <c r="AK620" t="str">
        <f t="shared" si="223"/>
        <v>----</v>
      </c>
      <c r="AL620" t="str">
        <f t="shared" si="224"/>
        <v>AlipatNoN</v>
      </c>
      <c r="AM620" t="str">
        <f t="shared" si="225"/>
        <v>----</v>
      </c>
      <c r="AN620" t="str">
        <f t="shared" si="226"/>
        <v>----</v>
      </c>
      <c r="AP620" s="4">
        <f t="shared" si="227"/>
        <v>509.39336746476022</v>
      </c>
      <c r="AQ620" s="4">
        <f t="shared" si="228"/>
        <v>509</v>
      </c>
      <c r="AR620" s="4">
        <f t="shared" si="229"/>
        <v>0.39336746476021744</v>
      </c>
      <c r="AU620">
        <v>-0.88888888888888928</v>
      </c>
      <c r="AV620">
        <v>2648708.3333333335</v>
      </c>
    </row>
    <row r="621" spans="1:48" x14ac:dyDescent="0.25">
      <c r="A621">
        <v>27</v>
      </c>
      <c r="B621">
        <v>42</v>
      </c>
      <c r="C621">
        <v>0</v>
      </c>
      <c r="D621">
        <v>10</v>
      </c>
      <c r="E621">
        <v>0</v>
      </c>
      <c r="F621">
        <v>0</v>
      </c>
      <c r="G621">
        <f t="shared" si="230"/>
        <v>-0.81481481481481488</v>
      </c>
      <c r="H621">
        <v>525.27051959999994</v>
      </c>
      <c r="J621">
        <v>3020891</v>
      </c>
      <c r="K621">
        <v>2316805</v>
      </c>
      <c r="L621">
        <v>3135764</v>
      </c>
      <c r="M621" t="str">
        <f t="shared" si="208"/>
        <v>Yes</v>
      </c>
      <c r="N621">
        <f t="shared" si="209"/>
        <v>2824486.6666666665</v>
      </c>
      <c r="P621">
        <v>0</v>
      </c>
      <c r="Q621">
        <v>0</v>
      </c>
      <c r="R621">
        <v>0</v>
      </c>
      <c r="S621" t="str">
        <f t="shared" si="210"/>
        <v>No</v>
      </c>
      <c r="T621">
        <f t="shared" si="211"/>
        <v>0</v>
      </c>
      <c r="V621">
        <f t="shared" si="212"/>
        <v>1.5555555555555556</v>
      </c>
      <c r="W621">
        <f t="shared" si="213"/>
        <v>0.37037037037037035</v>
      </c>
      <c r="Y621" s="4">
        <f t="shared" si="214"/>
        <v>525.2705195799</v>
      </c>
      <c r="Z621">
        <f t="shared" si="215"/>
        <v>7</v>
      </c>
      <c r="AA621">
        <f t="shared" si="216"/>
        <v>0.25925925925925924</v>
      </c>
      <c r="AB621">
        <f t="shared" si="217"/>
        <v>0.16666666666666666</v>
      </c>
      <c r="AC621">
        <f t="shared" si="218"/>
        <v>0.7</v>
      </c>
      <c r="AD621" t="str">
        <f t="shared" si="219"/>
        <v>O</v>
      </c>
      <c r="AG621">
        <f t="shared" si="220"/>
        <v>9.0909090909090912E-2</v>
      </c>
      <c r="AI621" t="str">
        <f t="shared" si="221"/>
        <v>----</v>
      </c>
      <c r="AJ621" t="str">
        <f t="shared" si="222"/>
        <v>----</v>
      </c>
      <c r="AK621" t="str">
        <f t="shared" si="223"/>
        <v>----</v>
      </c>
      <c r="AL621" t="str">
        <f t="shared" si="224"/>
        <v>AlipatNoN</v>
      </c>
      <c r="AM621" t="str">
        <f t="shared" si="225"/>
        <v>----</v>
      </c>
      <c r="AN621" t="str">
        <f t="shared" si="226"/>
        <v>----</v>
      </c>
      <c r="AP621" s="4">
        <f t="shared" si="227"/>
        <v>525.39198065324547</v>
      </c>
      <c r="AQ621" s="4">
        <f t="shared" si="228"/>
        <v>525</v>
      </c>
      <c r="AR621" s="4">
        <f t="shared" si="229"/>
        <v>0.3919806532454686</v>
      </c>
      <c r="AU621">
        <v>-0.81481481481481488</v>
      </c>
      <c r="AV621">
        <v>2824486.6666666665</v>
      </c>
    </row>
    <row r="622" spans="1:48" x14ac:dyDescent="0.25">
      <c r="A622">
        <v>27</v>
      </c>
      <c r="B622">
        <v>42</v>
      </c>
      <c r="C622">
        <v>0</v>
      </c>
      <c r="D622">
        <v>11</v>
      </c>
      <c r="E622">
        <v>0</v>
      </c>
      <c r="F622">
        <v>0</v>
      </c>
      <c r="G622">
        <f t="shared" si="230"/>
        <v>-0.74074074074074048</v>
      </c>
      <c r="H622">
        <v>541.26543419999996</v>
      </c>
      <c r="J622">
        <v>2524106</v>
      </c>
      <c r="K622">
        <v>2142244</v>
      </c>
      <c r="L622">
        <v>1591660</v>
      </c>
      <c r="M622" t="str">
        <f t="shared" si="208"/>
        <v>Yes</v>
      </c>
      <c r="N622">
        <f t="shared" si="209"/>
        <v>2086003.3333333333</v>
      </c>
      <c r="P622">
        <v>0</v>
      </c>
      <c r="Q622">
        <v>0</v>
      </c>
      <c r="R622">
        <v>0</v>
      </c>
      <c r="S622" t="str">
        <f t="shared" si="210"/>
        <v>No</v>
      </c>
      <c r="T622">
        <f t="shared" si="211"/>
        <v>0</v>
      </c>
      <c r="V622">
        <f t="shared" si="212"/>
        <v>1.5555555555555556</v>
      </c>
      <c r="W622">
        <f t="shared" si="213"/>
        <v>0.40740740740740738</v>
      </c>
      <c r="Y622" s="4">
        <f t="shared" si="214"/>
        <v>541.26543417990013</v>
      </c>
      <c r="Z622">
        <f t="shared" si="215"/>
        <v>7</v>
      </c>
      <c r="AA622">
        <f t="shared" si="216"/>
        <v>0.25925925925925924</v>
      </c>
      <c r="AB622">
        <f t="shared" si="217"/>
        <v>0.16666666666666666</v>
      </c>
      <c r="AC622">
        <f t="shared" si="218"/>
        <v>0.63636363636363635</v>
      </c>
      <c r="AD622" t="str">
        <f t="shared" si="219"/>
        <v>O</v>
      </c>
      <c r="AG622">
        <f t="shared" si="220"/>
        <v>6.9767441860465115E-2</v>
      </c>
      <c r="AI622" t="str">
        <f t="shared" si="221"/>
        <v>----</v>
      </c>
      <c r="AJ622" t="str">
        <f t="shared" si="222"/>
        <v>----</v>
      </c>
      <c r="AK622" t="str">
        <f t="shared" si="223"/>
        <v>----</v>
      </c>
      <c r="AL622" t="str">
        <f t="shared" si="224"/>
        <v>AlipatNoN</v>
      </c>
      <c r="AM622" t="str">
        <f t="shared" si="225"/>
        <v>----</v>
      </c>
      <c r="AN622" t="str">
        <f t="shared" si="226"/>
        <v>----</v>
      </c>
      <c r="AP622" s="4">
        <f t="shared" si="227"/>
        <v>541.39059384173095</v>
      </c>
      <c r="AQ622" s="4">
        <f t="shared" si="228"/>
        <v>541</v>
      </c>
      <c r="AR622" s="4">
        <f t="shared" si="229"/>
        <v>0.39059384173094713</v>
      </c>
      <c r="AU622">
        <v>-0.74074074074074048</v>
      </c>
      <c r="AV622">
        <v>2086003.3333333333</v>
      </c>
    </row>
    <row r="623" spans="1:48" x14ac:dyDescent="0.25">
      <c r="A623">
        <v>27</v>
      </c>
      <c r="B623">
        <v>44</v>
      </c>
      <c r="C623">
        <v>0</v>
      </c>
      <c r="D623">
        <v>10</v>
      </c>
      <c r="E623">
        <v>0</v>
      </c>
      <c r="F623">
        <v>0</v>
      </c>
      <c r="G623">
        <f t="shared" si="230"/>
        <v>-0.88888888888888928</v>
      </c>
      <c r="H623">
        <v>527.28616959999999</v>
      </c>
      <c r="J623">
        <v>1878177</v>
      </c>
      <c r="K623">
        <v>1939481</v>
      </c>
      <c r="L623">
        <v>1580360</v>
      </c>
      <c r="M623" t="str">
        <f t="shared" si="208"/>
        <v>Yes</v>
      </c>
      <c r="N623">
        <f t="shared" si="209"/>
        <v>1799339.3333333333</v>
      </c>
      <c r="P623">
        <v>0</v>
      </c>
      <c r="Q623">
        <v>0</v>
      </c>
      <c r="R623">
        <v>0</v>
      </c>
      <c r="S623" t="str">
        <f t="shared" si="210"/>
        <v>No</v>
      </c>
      <c r="T623">
        <f t="shared" si="211"/>
        <v>0</v>
      </c>
      <c r="V623">
        <f t="shared" si="212"/>
        <v>1.6296296296296295</v>
      </c>
      <c r="W623">
        <f t="shared" si="213"/>
        <v>0.37037037037037035</v>
      </c>
      <c r="Y623" s="4">
        <f t="shared" si="214"/>
        <v>527.28616957990005</v>
      </c>
      <c r="Z623">
        <f t="shared" si="215"/>
        <v>6</v>
      </c>
      <c r="AA623">
        <f t="shared" si="216"/>
        <v>0.22222222222222221</v>
      </c>
      <c r="AB623">
        <f t="shared" si="217"/>
        <v>0.13636363636363635</v>
      </c>
      <c r="AC623">
        <f t="shared" si="218"/>
        <v>0.6</v>
      </c>
      <c r="AD623" t="str">
        <f t="shared" si="219"/>
        <v>O</v>
      </c>
      <c r="AG623">
        <f t="shared" si="220"/>
        <v>4.5454545454545456E-2</v>
      </c>
      <c r="AI623" t="str">
        <f t="shared" si="221"/>
        <v>----</v>
      </c>
      <c r="AJ623" t="str">
        <f t="shared" si="222"/>
        <v>----</v>
      </c>
      <c r="AK623" t="str">
        <f t="shared" si="223"/>
        <v>----</v>
      </c>
      <c r="AL623" t="str">
        <f t="shared" si="224"/>
        <v>AlipatNoN</v>
      </c>
      <c r="AM623" t="str">
        <f t="shared" si="225"/>
        <v>----</v>
      </c>
      <c r="AN623" t="str">
        <f t="shared" si="226"/>
        <v>----</v>
      </c>
      <c r="AP623" s="4">
        <f t="shared" si="227"/>
        <v>527.4080967426288</v>
      </c>
      <c r="AQ623" s="4">
        <f t="shared" si="228"/>
        <v>527</v>
      </c>
      <c r="AR623" s="4">
        <f t="shared" si="229"/>
        <v>0.4080967426287998</v>
      </c>
      <c r="AU623">
        <v>-0.88888888888888928</v>
      </c>
      <c r="AV623">
        <v>1799339.3333333333</v>
      </c>
    </row>
    <row r="624" spans="1:48" x14ac:dyDescent="0.25">
      <c r="A624">
        <v>28</v>
      </c>
      <c r="B624">
        <v>42</v>
      </c>
      <c r="C624">
        <v>0</v>
      </c>
      <c r="D624">
        <v>7</v>
      </c>
      <c r="E624">
        <v>0</v>
      </c>
      <c r="F624">
        <v>0</v>
      </c>
      <c r="G624">
        <f t="shared" si="230"/>
        <v>-1</v>
      </c>
      <c r="H624">
        <v>489.28577580000001</v>
      </c>
      <c r="J624">
        <v>2166074</v>
      </c>
      <c r="K624">
        <v>2383571</v>
      </c>
      <c r="L624">
        <v>2633239</v>
      </c>
      <c r="M624" t="str">
        <f t="shared" si="208"/>
        <v>Yes</v>
      </c>
      <c r="N624">
        <f t="shared" si="209"/>
        <v>2394294.6666666665</v>
      </c>
      <c r="P624">
        <v>0</v>
      </c>
      <c r="Q624">
        <v>0</v>
      </c>
      <c r="R624">
        <v>0</v>
      </c>
      <c r="S624" t="str">
        <f t="shared" si="210"/>
        <v>No</v>
      </c>
      <c r="T624">
        <f t="shared" si="211"/>
        <v>0</v>
      </c>
      <c r="V624">
        <f t="shared" si="212"/>
        <v>1.5</v>
      </c>
      <c r="W624">
        <f t="shared" si="213"/>
        <v>0.25</v>
      </c>
      <c r="Y624" s="4">
        <f t="shared" si="214"/>
        <v>489.28577577990001</v>
      </c>
      <c r="Z624">
        <f t="shared" si="215"/>
        <v>8</v>
      </c>
      <c r="AA624">
        <f t="shared" si="216"/>
        <v>0.2857142857142857</v>
      </c>
      <c r="AB624">
        <f t="shared" si="217"/>
        <v>0.19047619047619047</v>
      </c>
      <c r="AC624">
        <f t="shared" si="218"/>
        <v>1.1428571428571428</v>
      </c>
      <c r="AD624" t="str">
        <f t="shared" si="219"/>
        <v>O</v>
      </c>
      <c r="AG624">
        <f t="shared" si="220"/>
        <v>0.18367346938775511</v>
      </c>
      <c r="AI624" t="str">
        <f t="shared" si="221"/>
        <v>----</v>
      </c>
      <c r="AJ624" t="str">
        <f t="shared" si="222"/>
        <v>----</v>
      </c>
      <c r="AK624" t="str">
        <f t="shared" si="223"/>
        <v>----</v>
      </c>
      <c r="AL624" t="str">
        <f t="shared" si="224"/>
        <v>AlipatNoN</v>
      </c>
      <c r="AM624" t="str">
        <f t="shared" si="225"/>
        <v>----</v>
      </c>
      <c r="AN624" t="str">
        <f t="shared" si="226"/>
        <v>----</v>
      </c>
      <c r="AP624" s="4">
        <f t="shared" si="227"/>
        <v>489.39891591109648</v>
      </c>
      <c r="AQ624" s="4">
        <f t="shared" si="228"/>
        <v>489</v>
      </c>
      <c r="AR624" s="4">
        <f t="shared" si="229"/>
        <v>0.39891591109648061</v>
      </c>
      <c r="AU624">
        <v>-1</v>
      </c>
      <c r="AV624">
        <v>2394294.6666666665</v>
      </c>
    </row>
    <row r="625" spans="1:48" x14ac:dyDescent="0.25">
      <c r="A625">
        <v>28</v>
      </c>
      <c r="B625">
        <v>42</v>
      </c>
      <c r="C625">
        <v>0</v>
      </c>
      <c r="D625">
        <v>8</v>
      </c>
      <c r="E625">
        <v>0</v>
      </c>
      <c r="F625">
        <v>0</v>
      </c>
      <c r="G625">
        <f t="shared" si="230"/>
        <v>-0.92857142857142883</v>
      </c>
      <c r="H625">
        <v>505.28069040000003</v>
      </c>
      <c r="J625">
        <v>3645556</v>
      </c>
      <c r="K625">
        <v>3617897</v>
      </c>
      <c r="L625">
        <v>3369727</v>
      </c>
      <c r="M625" t="str">
        <f t="shared" si="208"/>
        <v>Yes</v>
      </c>
      <c r="N625">
        <f t="shared" si="209"/>
        <v>3544393.3333333335</v>
      </c>
      <c r="P625">
        <v>0</v>
      </c>
      <c r="Q625">
        <v>0</v>
      </c>
      <c r="R625">
        <v>0</v>
      </c>
      <c r="S625" t="str">
        <f t="shared" si="210"/>
        <v>No</v>
      </c>
      <c r="T625">
        <f t="shared" si="211"/>
        <v>0</v>
      </c>
      <c r="V625">
        <f t="shared" si="212"/>
        <v>1.5</v>
      </c>
      <c r="W625">
        <f t="shared" si="213"/>
        <v>0.2857142857142857</v>
      </c>
      <c r="Y625" s="4">
        <f t="shared" si="214"/>
        <v>505.28069037990002</v>
      </c>
      <c r="Z625">
        <f t="shared" si="215"/>
        <v>8</v>
      </c>
      <c r="AA625">
        <f t="shared" si="216"/>
        <v>0.2857142857142857</v>
      </c>
      <c r="AB625">
        <f t="shared" si="217"/>
        <v>0.19047619047619047</v>
      </c>
      <c r="AC625">
        <f t="shared" si="218"/>
        <v>1</v>
      </c>
      <c r="AD625" t="str">
        <f t="shared" si="219"/>
        <v>O</v>
      </c>
      <c r="AG625">
        <f t="shared" si="220"/>
        <v>0.16666666666666666</v>
      </c>
      <c r="AI625" t="str">
        <f t="shared" si="221"/>
        <v>----</v>
      </c>
      <c r="AJ625" t="str">
        <f t="shared" si="222"/>
        <v>----</v>
      </c>
      <c r="AK625" t="str">
        <f t="shared" si="223"/>
        <v>----</v>
      </c>
      <c r="AL625" t="str">
        <f t="shared" si="224"/>
        <v>AlipatNoN</v>
      </c>
      <c r="AM625" t="str">
        <f t="shared" si="225"/>
        <v>----</v>
      </c>
      <c r="AN625" t="str">
        <f t="shared" si="226"/>
        <v>----</v>
      </c>
      <c r="AP625" s="4">
        <f t="shared" si="227"/>
        <v>505.39752909958179</v>
      </c>
      <c r="AQ625" s="4">
        <f t="shared" si="228"/>
        <v>505</v>
      </c>
      <c r="AR625" s="4">
        <f t="shared" si="229"/>
        <v>0.39752909958178861</v>
      </c>
      <c r="AU625">
        <v>-0.92857142857142883</v>
      </c>
      <c r="AV625">
        <v>3544393.3333333335</v>
      </c>
    </row>
    <row r="626" spans="1:48" x14ac:dyDescent="0.25">
      <c r="A626">
        <v>28</v>
      </c>
      <c r="B626">
        <v>42</v>
      </c>
      <c r="C626">
        <v>0</v>
      </c>
      <c r="D626">
        <v>9</v>
      </c>
      <c r="E626">
        <v>0</v>
      </c>
      <c r="F626">
        <v>0</v>
      </c>
      <c r="G626">
        <f t="shared" si="230"/>
        <v>-0.85714285714285676</v>
      </c>
      <c r="H626">
        <v>521.27560500000004</v>
      </c>
      <c r="J626">
        <v>4584381</v>
      </c>
      <c r="K626">
        <v>4109776</v>
      </c>
      <c r="L626">
        <v>3825832</v>
      </c>
      <c r="M626" t="str">
        <f t="shared" si="208"/>
        <v>Yes</v>
      </c>
      <c r="N626">
        <f t="shared" si="209"/>
        <v>4173329.6666666665</v>
      </c>
      <c r="P626">
        <v>0</v>
      </c>
      <c r="Q626">
        <v>0</v>
      </c>
      <c r="R626">
        <v>0</v>
      </c>
      <c r="S626" t="str">
        <f t="shared" si="210"/>
        <v>No</v>
      </c>
      <c r="T626">
        <f t="shared" si="211"/>
        <v>0</v>
      </c>
      <c r="V626">
        <f t="shared" si="212"/>
        <v>1.5</v>
      </c>
      <c r="W626">
        <f t="shared" si="213"/>
        <v>0.32142857142857145</v>
      </c>
      <c r="Y626" s="4">
        <f t="shared" si="214"/>
        <v>521.27560497990009</v>
      </c>
      <c r="Z626">
        <f t="shared" si="215"/>
        <v>8</v>
      </c>
      <c r="AA626">
        <f t="shared" si="216"/>
        <v>0.2857142857142857</v>
      </c>
      <c r="AB626">
        <f t="shared" si="217"/>
        <v>0.19047619047619047</v>
      </c>
      <c r="AC626">
        <f t="shared" si="218"/>
        <v>0.88888888888888884</v>
      </c>
      <c r="AD626" t="str">
        <f t="shared" si="219"/>
        <v>O</v>
      </c>
      <c r="AG626">
        <f t="shared" si="220"/>
        <v>0.14893617021276595</v>
      </c>
      <c r="AI626" t="str">
        <f t="shared" si="221"/>
        <v>----</v>
      </c>
      <c r="AJ626" t="str">
        <f t="shared" si="222"/>
        <v>----</v>
      </c>
      <c r="AK626" t="str">
        <f t="shared" si="223"/>
        <v>----</v>
      </c>
      <c r="AL626" t="str">
        <f t="shared" si="224"/>
        <v>AlipatNoN</v>
      </c>
      <c r="AM626" t="str">
        <f t="shared" si="225"/>
        <v>----</v>
      </c>
      <c r="AN626" t="str">
        <f t="shared" si="226"/>
        <v>----</v>
      </c>
      <c r="AP626" s="4">
        <f t="shared" si="227"/>
        <v>521.39614228806715</v>
      </c>
      <c r="AQ626" s="4">
        <f t="shared" si="228"/>
        <v>521</v>
      </c>
      <c r="AR626" s="4">
        <f t="shared" si="229"/>
        <v>0.39614228806715346</v>
      </c>
      <c r="AU626">
        <v>-0.85714285714285676</v>
      </c>
      <c r="AV626">
        <v>4173329.6666666665</v>
      </c>
    </row>
    <row r="627" spans="1:48" x14ac:dyDescent="0.25">
      <c r="A627">
        <v>28</v>
      </c>
      <c r="B627">
        <v>44</v>
      </c>
      <c r="C627">
        <v>0</v>
      </c>
      <c r="D627">
        <v>8</v>
      </c>
      <c r="E627">
        <v>0</v>
      </c>
      <c r="F627">
        <v>0</v>
      </c>
      <c r="G627">
        <f t="shared" si="230"/>
        <v>-1</v>
      </c>
      <c r="H627">
        <v>507.29634040000002</v>
      </c>
      <c r="J627">
        <v>1904360</v>
      </c>
      <c r="K627">
        <v>2635935</v>
      </c>
      <c r="L627">
        <v>2273583</v>
      </c>
      <c r="M627" t="str">
        <f t="shared" si="208"/>
        <v>Yes</v>
      </c>
      <c r="N627">
        <f t="shared" si="209"/>
        <v>2271292.6666666665</v>
      </c>
      <c r="P627">
        <v>0</v>
      </c>
      <c r="Q627">
        <v>0</v>
      </c>
      <c r="R627">
        <v>0</v>
      </c>
      <c r="S627" t="str">
        <f t="shared" si="210"/>
        <v>No</v>
      </c>
      <c r="T627">
        <f t="shared" si="211"/>
        <v>0</v>
      </c>
      <c r="V627">
        <f t="shared" si="212"/>
        <v>1.5714285714285714</v>
      </c>
      <c r="W627">
        <f t="shared" si="213"/>
        <v>0.2857142857142857</v>
      </c>
      <c r="Y627" s="4">
        <f t="shared" si="214"/>
        <v>507.29634037990002</v>
      </c>
      <c r="Z627">
        <f t="shared" si="215"/>
        <v>7</v>
      </c>
      <c r="AA627">
        <f t="shared" si="216"/>
        <v>0.25</v>
      </c>
      <c r="AB627">
        <f t="shared" si="217"/>
        <v>0.15909090909090909</v>
      </c>
      <c r="AC627">
        <f t="shared" si="218"/>
        <v>0.875</v>
      </c>
      <c r="AD627" t="str">
        <f t="shared" si="219"/>
        <v>O</v>
      </c>
      <c r="AG627">
        <f t="shared" si="220"/>
        <v>0.125</v>
      </c>
      <c r="AI627" t="str">
        <f t="shared" si="221"/>
        <v>----</v>
      </c>
      <c r="AJ627" t="str">
        <f t="shared" si="222"/>
        <v>----</v>
      </c>
      <c r="AK627" t="str">
        <f t="shared" si="223"/>
        <v>----</v>
      </c>
      <c r="AL627" t="str">
        <f t="shared" si="224"/>
        <v>AlipatNoN</v>
      </c>
      <c r="AM627" t="str">
        <f t="shared" si="225"/>
        <v>----</v>
      </c>
      <c r="AN627" t="str">
        <f t="shared" si="226"/>
        <v>----</v>
      </c>
      <c r="AP627" s="4">
        <f t="shared" si="227"/>
        <v>507.41364518896501</v>
      </c>
      <c r="AQ627" s="4">
        <f t="shared" si="228"/>
        <v>507</v>
      </c>
      <c r="AR627" s="4">
        <f t="shared" si="229"/>
        <v>0.41364518896500613</v>
      </c>
      <c r="AU627">
        <v>-1</v>
      </c>
      <c r="AV627">
        <v>2271292.6666666665</v>
      </c>
    </row>
    <row r="628" spans="1:48" x14ac:dyDescent="0.25">
      <c r="A628">
        <v>28</v>
      </c>
      <c r="B628">
        <v>44</v>
      </c>
      <c r="C628">
        <v>0</v>
      </c>
      <c r="D628">
        <v>9</v>
      </c>
      <c r="E628">
        <v>0</v>
      </c>
      <c r="F628">
        <v>0</v>
      </c>
      <c r="G628">
        <f t="shared" si="230"/>
        <v>-0.92857142857142883</v>
      </c>
      <c r="H628">
        <v>523.29125499999998</v>
      </c>
      <c r="J628">
        <v>2679824</v>
      </c>
      <c r="K628">
        <v>2506733</v>
      </c>
      <c r="L628">
        <v>2512607</v>
      </c>
      <c r="M628" t="str">
        <f t="shared" si="208"/>
        <v>Yes</v>
      </c>
      <c r="N628">
        <f t="shared" si="209"/>
        <v>2566388</v>
      </c>
      <c r="P628">
        <v>0</v>
      </c>
      <c r="Q628">
        <v>0</v>
      </c>
      <c r="R628">
        <v>0</v>
      </c>
      <c r="S628" t="str">
        <f t="shared" si="210"/>
        <v>No</v>
      </c>
      <c r="T628">
        <f t="shared" si="211"/>
        <v>0</v>
      </c>
      <c r="V628">
        <f t="shared" si="212"/>
        <v>1.5714285714285714</v>
      </c>
      <c r="W628">
        <f t="shared" si="213"/>
        <v>0.32142857142857145</v>
      </c>
      <c r="Y628" s="4">
        <f t="shared" si="214"/>
        <v>523.29125497990003</v>
      </c>
      <c r="Z628">
        <f t="shared" si="215"/>
        <v>7</v>
      </c>
      <c r="AA628">
        <f t="shared" si="216"/>
        <v>0.25</v>
      </c>
      <c r="AB628">
        <f t="shared" si="217"/>
        <v>0.15909090909090909</v>
      </c>
      <c r="AC628">
        <f t="shared" si="218"/>
        <v>0.77777777777777779</v>
      </c>
      <c r="AD628" t="str">
        <f t="shared" si="219"/>
        <v>O</v>
      </c>
      <c r="AG628">
        <f t="shared" si="220"/>
        <v>0.10638297872340426</v>
      </c>
      <c r="AI628" t="str">
        <f t="shared" si="221"/>
        <v>----</v>
      </c>
      <c r="AJ628" t="str">
        <f t="shared" si="222"/>
        <v>----</v>
      </c>
      <c r="AK628" t="str">
        <f t="shared" si="223"/>
        <v>----</v>
      </c>
      <c r="AL628" t="str">
        <f t="shared" si="224"/>
        <v>AlipatNoN</v>
      </c>
      <c r="AM628" t="str">
        <f t="shared" si="225"/>
        <v>----</v>
      </c>
      <c r="AN628" t="str">
        <f t="shared" si="226"/>
        <v>----</v>
      </c>
      <c r="AP628" s="4">
        <f t="shared" si="227"/>
        <v>523.41225837745026</v>
      </c>
      <c r="AQ628" s="4">
        <f t="shared" si="228"/>
        <v>523</v>
      </c>
      <c r="AR628" s="4">
        <f t="shared" si="229"/>
        <v>0.41225837745025729</v>
      </c>
      <c r="AU628">
        <v>-0.92857142857142883</v>
      </c>
      <c r="AV628">
        <v>2566388</v>
      </c>
    </row>
    <row r="629" spans="1:48" x14ac:dyDescent="0.25">
      <c r="A629">
        <v>28</v>
      </c>
      <c r="B629">
        <v>44</v>
      </c>
      <c r="C629">
        <v>0</v>
      </c>
      <c r="D629">
        <v>10</v>
      </c>
      <c r="E629">
        <v>0</v>
      </c>
      <c r="F629">
        <v>0</v>
      </c>
      <c r="G629">
        <f t="shared" si="230"/>
        <v>-0.85714285714285676</v>
      </c>
      <c r="H629">
        <v>539.28616959999999</v>
      </c>
      <c r="J629">
        <v>2279349</v>
      </c>
      <c r="K629">
        <v>2406960</v>
      </c>
      <c r="L629">
        <v>2062925</v>
      </c>
      <c r="M629" t="str">
        <f t="shared" si="208"/>
        <v>Yes</v>
      </c>
      <c r="N629">
        <f t="shared" si="209"/>
        <v>2249744.6666666665</v>
      </c>
      <c r="P629">
        <v>0</v>
      </c>
      <c r="Q629">
        <v>0</v>
      </c>
      <c r="R629">
        <v>0</v>
      </c>
      <c r="S629" t="str">
        <f t="shared" si="210"/>
        <v>No</v>
      </c>
      <c r="T629">
        <f t="shared" si="211"/>
        <v>0</v>
      </c>
      <c r="V629">
        <f t="shared" si="212"/>
        <v>1.5714285714285714</v>
      </c>
      <c r="W629">
        <f t="shared" si="213"/>
        <v>0.35714285714285715</v>
      </c>
      <c r="Y629" s="4">
        <f t="shared" si="214"/>
        <v>539.28616957990005</v>
      </c>
      <c r="Z629">
        <f t="shared" si="215"/>
        <v>7</v>
      </c>
      <c r="AA629">
        <f t="shared" si="216"/>
        <v>0.25</v>
      </c>
      <c r="AB629">
        <f t="shared" si="217"/>
        <v>0.15909090909090909</v>
      </c>
      <c r="AC629">
        <f t="shared" si="218"/>
        <v>0.7</v>
      </c>
      <c r="AD629" t="str">
        <f t="shared" si="219"/>
        <v>O</v>
      </c>
      <c r="AG629">
        <f t="shared" si="220"/>
        <v>8.6956521739130432E-2</v>
      </c>
      <c r="AI629" t="str">
        <f t="shared" si="221"/>
        <v>----</v>
      </c>
      <c r="AJ629" t="str">
        <f t="shared" si="222"/>
        <v>----</v>
      </c>
      <c r="AK629" t="str">
        <f t="shared" si="223"/>
        <v>----</v>
      </c>
      <c r="AL629" t="str">
        <f t="shared" si="224"/>
        <v>AlipatNoN</v>
      </c>
      <c r="AM629" t="str">
        <f t="shared" si="225"/>
        <v>----</v>
      </c>
      <c r="AN629" t="str">
        <f t="shared" si="226"/>
        <v>----</v>
      </c>
      <c r="AP629" s="4">
        <f t="shared" si="227"/>
        <v>539.41087156593562</v>
      </c>
      <c r="AQ629" s="4">
        <f t="shared" si="228"/>
        <v>539</v>
      </c>
      <c r="AR629" s="4">
        <f t="shared" si="229"/>
        <v>0.41087156593562213</v>
      </c>
      <c r="AU629">
        <v>-0.85714285714285676</v>
      </c>
      <c r="AV629">
        <v>2249744.6666666665</v>
      </c>
    </row>
    <row r="630" spans="1:48" x14ac:dyDescent="0.25">
      <c r="A630">
        <v>28</v>
      </c>
      <c r="B630">
        <v>44</v>
      </c>
      <c r="C630">
        <v>0</v>
      </c>
      <c r="D630">
        <v>11</v>
      </c>
      <c r="E630">
        <v>0</v>
      </c>
      <c r="F630">
        <v>0</v>
      </c>
      <c r="G630">
        <f t="shared" si="230"/>
        <v>-0.78571428571428559</v>
      </c>
      <c r="H630">
        <v>555.28108420000001</v>
      </c>
      <c r="J630">
        <v>1793942</v>
      </c>
      <c r="K630">
        <v>2037567</v>
      </c>
      <c r="L630">
        <v>2036410</v>
      </c>
      <c r="M630" t="str">
        <f t="shared" si="208"/>
        <v>Yes</v>
      </c>
      <c r="N630">
        <f t="shared" si="209"/>
        <v>1955973</v>
      </c>
      <c r="P630">
        <v>0</v>
      </c>
      <c r="Q630">
        <v>0</v>
      </c>
      <c r="R630">
        <v>0</v>
      </c>
      <c r="S630" t="str">
        <f t="shared" si="210"/>
        <v>No</v>
      </c>
      <c r="T630">
        <f t="shared" si="211"/>
        <v>0</v>
      </c>
      <c r="V630">
        <f t="shared" si="212"/>
        <v>1.5714285714285714</v>
      </c>
      <c r="W630">
        <f t="shared" si="213"/>
        <v>0.39285714285714285</v>
      </c>
      <c r="Y630" s="4">
        <f t="shared" si="214"/>
        <v>555.28108417990006</v>
      </c>
      <c r="Z630">
        <f t="shared" si="215"/>
        <v>7</v>
      </c>
      <c r="AA630">
        <f t="shared" si="216"/>
        <v>0.25</v>
      </c>
      <c r="AB630">
        <f t="shared" si="217"/>
        <v>0.15909090909090909</v>
      </c>
      <c r="AC630">
        <f t="shared" si="218"/>
        <v>0.63636363636363635</v>
      </c>
      <c r="AD630" t="str">
        <f t="shared" si="219"/>
        <v>O</v>
      </c>
      <c r="AG630">
        <f t="shared" si="220"/>
        <v>6.6666666666666666E-2</v>
      </c>
      <c r="AI630" t="str">
        <f t="shared" si="221"/>
        <v>----</v>
      </c>
      <c r="AJ630" t="str">
        <f t="shared" si="222"/>
        <v>----</v>
      </c>
      <c r="AK630" t="str">
        <f t="shared" si="223"/>
        <v>----</v>
      </c>
      <c r="AL630" t="str">
        <f t="shared" si="224"/>
        <v>AlipatNoN</v>
      </c>
      <c r="AM630" t="str">
        <f t="shared" si="225"/>
        <v>----</v>
      </c>
      <c r="AN630" t="str">
        <f t="shared" si="226"/>
        <v>----</v>
      </c>
      <c r="AP630" s="4">
        <f t="shared" si="227"/>
        <v>555.40948475442099</v>
      </c>
      <c r="AQ630" s="4">
        <f t="shared" si="228"/>
        <v>555</v>
      </c>
      <c r="AR630" s="4">
        <f t="shared" si="229"/>
        <v>0.40948475442098697</v>
      </c>
      <c r="AU630">
        <v>-0.78571428571428559</v>
      </c>
      <c r="AV630">
        <v>1955973</v>
      </c>
    </row>
    <row r="631" spans="1:48" x14ac:dyDescent="0.25">
      <c r="A631">
        <v>29</v>
      </c>
      <c r="B631">
        <v>44</v>
      </c>
      <c r="C631">
        <v>0</v>
      </c>
      <c r="D631">
        <v>7</v>
      </c>
      <c r="E631">
        <v>0</v>
      </c>
      <c r="F631">
        <v>0</v>
      </c>
      <c r="G631">
        <f t="shared" si="230"/>
        <v>-1.0344827586206895</v>
      </c>
      <c r="H631">
        <v>503.3014258</v>
      </c>
      <c r="J631">
        <v>1973762</v>
      </c>
      <c r="K631">
        <v>1920051</v>
      </c>
      <c r="L631">
        <v>2127571</v>
      </c>
      <c r="M631" t="str">
        <f t="shared" si="208"/>
        <v>Yes</v>
      </c>
      <c r="N631">
        <f t="shared" si="209"/>
        <v>2007128</v>
      </c>
      <c r="P631">
        <v>0</v>
      </c>
      <c r="Q631">
        <v>0</v>
      </c>
      <c r="R631">
        <v>0</v>
      </c>
      <c r="S631" t="str">
        <f t="shared" si="210"/>
        <v>No</v>
      </c>
      <c r="T631">
        <f t="shared" si="211"/>
        <v>0</v>
      </c>
      <c r="V631">
        <f t="shared" si="212"/>
        <v>1.5172413793103448</v>
      </c>
      <c r="W631">
        <f t="shared" si="213"/>
        <v>0.2413793103448276</v>
      </c>
      <c r="Y631" s="4">
        <f t="shared" si="214"/>
        <v>503.3014257799</v>
      </c>
      <c r="Z631">
        <f t="shared" si="215"/>
        <v>8</v>
      </c>
      <c r="AA631">
        <f t="shared" si="216"/>
        <v>0.27586206896551724</v>
      </c>
      <c r="AB631">
        <f t="shared" si="217"/>
        <v>0.18181818181818182</v>
      </c>
      <c r="AC631">
        <f t="shared" si="218"/>
        <v>1.1428571428571428</v>
      </c>
      <c r="AD631" t="str">
        <f t="shared" si="219"/>
        <v>O</v>
      </c>
      <c r="AG631">
        <f t="shared" si="220"/>
        <v>0.17647058823529413</v>
      </c>
      <c r="AI631" t="str">
        <f t="shared" si="221"/>
        <v>----</v>
      </c>
      <c r="AJ631" t="str">
        <f t="shared" si="222"/>
        <v>----</v>
      </c>
      <c r="AK631" t="str">
        <f t="shared" si="223"/>
        <v>----</v>
      </c>
      <c r="AL631" t="str">
        <f t="shared" si="224"/>
        <v>AlipatNoN</v>
      </c>
      <c r="AM631" t="str">
        <f t="shared" si="225"/>
        <v>----</v>
      </c>
      <c r="AN631" t="str">
        <f t="shared" si="226"/>
        <v>----</v>
      </c>
      <c r="AP631" s="4">
        <f t="shared" si="227"/>
        <v>503.41780682378658</v>
      </c>
      <c r="AQ631" s="4">
        <f t="shared" si="228"/>
        <v>503</v>
      </c>
      <c r="AR631" s="4">
        <f t="shared" si="229"/>
        <v>0.4178068237865773</v>
      </c>
      <c r="AU631">
        <v>-1.0344827586206895</v>
      </c>
      <c r="AV631">
        <v>2007128</v>
      </c>
    </row>
    <row r="632" spans="1:48" x14ac:dyDescent="0.25">
      <c r="A632">
        <v>29</v>
      </c>
      <c r="B632">
        <v>44</v>
      </c>
      <c r="C632">
        <v>0</v>
      </c>
      <c r="D632">
        <v>8</v>
      </c>
      <c r="E632">
        <v>0</v>
      </c>
      <c r="F632">
        <v>0</v>
      </c>
      <c r="G632">
        <f t="shared" si="230"/>
        <v>-0.9655172413793105</v>
      </c>
      <c r="H632">
        <v>519.29634039999996</v>
      </c>
      <c r="J632">
        <v>2376037</v>
      </c>
      <c r="K632">
        <v>2941359</v>
      </c>
      <c r="L632">
        <v>2688114</v>
      </c>
      <c r="M632" t="str">
        <f t="shared" si="208"/>
        <v>Yes</v>
      </c>
      <c r="N632">
        <f t="shared" si="209"/>
        <v>2668503.3333333335</v>
      </c>
      <c r="P632">
        <v>0</v>
      </c>
      <c r="Q632">
        <v>0</v>
      </c>
      <c r="R632">
        <v>0</v>
      </c>
      <c r="S632" t="str">
        <f t="shared" si="210"/>
        <v>No</v>
      </c>
      <c r="T632">
        <f t="shared" si="211"/>
        <v>0</v>
      </c>
      <c r="V632">
        <f t="shared" si="212"/>
        <v>1.5172413793103448</v>
      </c>
      <c r="W632">
        <f t="shared" si="213"/>
        <v>0.27586206896551724</v>
      </c>
      <c r="Y632" s="4">
        <f t="shared" si="214"/>
        <v>519.29634037990002</v>
      </c>
      <c r="Z632">
        <f t="shared" si="215"/>
        <v>8</v>
      </c>
      <c r="AA632">
        <f t="shared" si="216"/>
        <v>0.27586206896551724</v>
      </c>
      <c r="AB632">
        <f t="shared" si="217"/>
        <v>0.18181818181818182</v>
      </c>
      <c r="AC632">
        <f t="shared" si="218"/>
        <v>1</v>
      </c>
      <c r="AD632" t="str">
        <f t="shared" si="219"/>
        <v>O</v>
      </c>
      <c r="AG632">
        <f t="shared" si="220"/>
        <v>0.16</v>
      </c>
      <c r="AI632" t="str">
        <f t="shared" si="221"/>
        <v>----</v>
      </c>
      <c r="AJ632" t="str">
        <f t="shared" si="222"/>
        <v>----</v>
      </c>
      <c r="AK632" t="str">
        <f t="shared" si="223"/>
        <v>----</v>
      </c>
      <c r="AL632" t="str">
        <f t="shared" si="224"/>
        <v>AlipatNoN</v>
      </c>
      <c r="AM632" t="str">
        <f t="shared" si="225"/>
        <v>----</v>
      </c>
      <c r="AN632" t="str">
        <f t="shared" si="226"/>
        <v>----</v>
      </c>
      <c r="AP632" s="4">
        <f t="shared" si="227"/>
        <v>519.41642001227183</v>
      </c>
      <c r="AQ632" s="4">
        <f t="shared" si="228"/>
        <v>519</v>
      </c>
      <c r="AR632" s="4">
        <f t="shared" si="229"/>
        <v>0.41642001227182845</v>
      </c>
      <c r="AU632">
        <v>-0.9655172413793105</v>
      </c>
      <c r="AV632">
        <v>2668503.3333333335</v>
      </c>
    </row>
    <row r="633" spans="1:48" x14ac:dyDescent="0.25">
      <c r="A633">
        <v>29</v>
      </c>
      <c r="B633">
        <v>44</v>
      </c>
      <c r="C633">
        <v>0</v>
      </c>
      <c r="D633">
        <v>9</v>
      </c>
      <c r="E633">
        <v>0</v>
      </c>
      <c r="F633">
        <v>0</v>
      </c>
      <c r="G633">
        <f t="shared" si="230"/>
        <v>-0.89655172413793061</v>
      </c>
      <c r="H633">
        <v>535.29125499999998</v>
      </c>
      <c r="J633">
        <v>2392436</v>
      </c>
      <c r="K633">
        <v>2491451</v>
      </c>
      <c r="L633">
        <v>2698754</v>
      </c>
      <c r="M633" t="str">
        <f t="shared" si="208"/>
        <v>Yes</v>
      </c>
      <c r="N633">
        <f t="shared" si="209"/>
        <v>2527547</v>
      </c>
      <c r="P633">
        <v>0</v>
      </c>
      <c r="Q633">
        <v>0</v>
      </c>
      <c r="R633">
        <v>0</v>
      </c>
      <c r="S633" t="str">
        <f t="shared" si="210"/>
        <v>No</v>
      </c>
      <c r="T633">
        <f t="shared" si="211"/>
        <v>0</v>
      </c>
      <c r="V633">
        <f t="shared" si="212"/>
        <v>1.5172413793103448</v>
      </c>
      <c r="W633">
        <f t="shared" si="213"/>
        <v>0.31034482758620691</v>
      </c>
      <c r="Y633" s="4">
        <f t="shared" si="214"/>
        <v>535.29125497990003</v>
      </c>
      <c r="Z633">
        <f t="shared" si="215"/>
        <v>8</v>
      </c>
      <c r="AA633">
        <f t="shared" si="216"/>
        <v>0.27586206896551724</v>
      </c>
      <c r="AB633">
        <f t="shared" si="217"/>
        <v>0.18181818181818182</v>
      </c>
      <c r="AC633">
        <f t="shared" si="218"/>
        <v>0.88888888888888884</v>
      </c>
      <c r="AD633" t="str">
        <f t="shared" si="219"/>
        <v>O</v>
      </c>
      <c r="AG633">
        <f t="shared" si="220"/>
        <v>0.14285714285714285</v>
      </c>
      <c r="AI633" t="str">
        <f t="shared" si="221"/>
        <v>----</v>
      </c>
      <c r="AJ633" t="str">
        <f t="shared" si="222"/>
        <v>----</v>
      </c>
      <c r="AK633" t="str">
        <f t="shared" si="223"/>
        <v>----</v>
      </c>
      <c r="AL633" t="str">
        <f t="shared" si="224"/>
        <v>AlipatNoN</v>
      </c>
      <c r="AM633" t="str">
        <f t="shared" si="225"/>
        <v>----</v>
      </c>
      <c r="AN633" t="str">
        <f t="shared" si="226"/>
        <v>----</v>
      </c>
      <c r="AP633" s="4">
        <f t="shared" si="227"/>
        <v>535.41503320075719</v>
      </c>
      <c r="AQ633" s="4">
        <f t="shared" si="228"/>
        <v>535</v>
      </c>
      <c r="AR633" s="4">
        <f t="shared" si="229"/>
        <v>0.4150332007571933</v>
      </c>
      <c r="AU633">
        <v>-0.89655172413793061</v>
      </c>
      <c r="AV633">
        <v>2527547</v>
      </c>
    </row>
    <row r="634" spans="1:48" x14ac:dyDescent="0.25">
      <c r="A634">
        <v>29</v>
      </c>
      <c r="B634">
        <v>44</v>
      </c>
      <c r="C634">
        <v>0</v>
      </c>
      <c r="D634">
        <v>10</v>
      </c>
      <c r="E634">
        <v>0</v>
      </c>
      <c r="F634">
        <v>0</v>
      </c>
      <c r="G634">
        <f t="shared" si="230"/>
        <v>-0.8275862068965516</v>
      </c>
      <c r="H634">
        <v>551.28616959999999</v>
      </c>
      <c r="J634">
        <v>2427851</v>
      </c>
      <c r="K634">
        <v>2582938</v>
      </c>
      <c r="L634">
        <v>2110145</v>
      </c>
      <c r="M634" t="str">
        <f t="shared" si="208"/>
        <v>Yes</v>
      </c>
      <c r="N634">
        <f t="shared" si="209"/>
        <v>2373644.6666666665</v>
      </c>
      <c r="P634">
        <v>0</v>
      </c>
      <c r="Q634">
        <v>0</v>
      </c>
      <c r="R634">
        <v>0</v>
      </c>
      <c r="S634" t="str">
        <f t="shared" si="210"/>
        <v>No</v>
      </c>
      <c r="T634">
        <f t="shared" si="211"/>
        <v>0</v>
      </c>
      <c r="V634">
        <f t="shared" si="212"/>
        <v>1.5172413793103448</v>
      </c>
      <c r="W634">
        <f t="shared" si="213"/>
        <v>0.34482758620689657</v>
      </c>
      <c r="Y634" s="4">
        <f t="shared" si="214"/>
        <v>551.28616957990005</v>
      </c>
      <c r="Z634">
        <f t="shared" si="215"/>
        <v>8</v>
      </c>
      <c r="AA634">
        <f t="shared" si="216"/>
        <v>0.27586206896551724</v>
      </c>
      <c r="AB634">
        <f t="shared" si="217"/>
        <v>0.18181818181818182</v>
      </c>
      <c r="AC634">
        <f t="shared" si="218"/>
        <v>0.8</v>
      </c>
      <c r="AD634" t="str">
        <f t="shared" si="219"/>
        <v>O</v>
      </c>
      <c r="AG634">
        <f t="shared" si="220"/>
        <v>0.125</v>
      </c>
      <c r="AI634" t="str">
        <f t="shared" si="221"/>
        <v>----</v>
      </c>
      <c r="AJ634" t="str">
        <f t="shared" si="222"/>
        <v>----</v>
      </c>
      <c r="AK634" t="str">
        <f t="shared" si="223"/>
        <v>----</v>
      </c>
      <c r="AL634" t="str">
        <f t="shared" si="224"/>
        <v>AlipatNoN</v>
      </c>
      <c r="AM634" t="str">
        <f t="shared" si="225"/>
        <v>----</v>
      </c>
      <c r="AN634" t="str">
        <f t="shared" si="226"/>
        <v>----</v>
      </c>
      <c r="AP634" s="4">
        <f t="shared" si="227"/>
        <v>551.41364638924256</v>
      </c>
      <c r="AQ634" s="4">
        <f t="shared" si="228"/>
        <v>551</v>
      </c>
      <c r="AR634" s="4">
        <f t="shared" si="229"/>
        <v>0.41364638924255814</v>
      </c>
      <c r="AU634">
        <v>-0.8275862068965516</v>
      </c>
      <c r="AV634">
        <v>2373644.6666666665</v>
      </c>
    </row>
    <row r="635" spans="1:48" x14ac:dyDescent="0.25">
      <c r="A635">
        <v>29</v>
      </c>
      <c r="B635">
        <v>44</v>
      </c>
      <c r="C635">
        <v>0</v>
      </c>
      <c r="D635">
        <v>11</v>
      </c>
      <c r="E635">
        <v>0</v>
      </c>
      <c r="F635">
        <v>0</v>
      </c>
      <c r="G635">
        <f t="shared" si="230"/>
        <v>-0.7586206896551726</v>
      </c>
      <c r="H635">
        <v>567.28108420000001</v>
      </c>
      <c r="J635">
        <v>1610297</v>
      </c>
      <c r="K635">
        <v>1707436</v>
      </c>
      <c r="L635">
        <v>1931251</v>
      </c>
      <c r="M635" t="str">
        <f t="shared" si="208"/>
        <v>Yes</v>
      </c>
      <c r="N635">
        <f t="shared" si="209"/>
        <v>1749661.3333333333</v>
      </c>
      <c r="P635">
        <v>0</v>
      </c>
      <c r="Q635">
        <v>0</v>
      </c>
      <c r="R635">
        <v>0</v>
      </c>
      <c r="S635" t="str">
        <f t="shared" si="210"/>
        <v>No</v>
      </c>
      <c r="T635">
        <f t="shared" si="211"/>
        <v>0</v>
      </c>
      <c r="V635">
        <f t="shared" si="212"/>
        <v>1.5172413793103448</v>
      </c>
      <c r="W635">
        <f t="shared" si="213"/>
        <v>0.37931034482758619</v>
      </c>
      <c r="Y635" s="4">
        <f t="shared" si="214"/>
        <v>567.28108417990006</v>
      </c>
      <c r="Z635">
        <f t="shared" si="215"/>
        <v>8</v>
      </c>
      <c r="AA635">
        <f t="shared" si="216"/>
        <v>0.27586206896551724</v>
      </c>
      <c r="AB635">
        <f t="shared" si="217"/>
        <v>0.18181818181818182</v>
      </c>
      <c r="AC635">
        <f t="shared" si="218"/>
        <v>0.72727272727272729</v>
      </c>
      <c r="AD635" t="str">
        <f t="shared" si="219"/>
        <v>O</v>
      </c>
      <c r="AG635">
        <f t="shared" si="220"/>
        <v>0.10638297872340426</v>
      </c>
      <c r="AI635" t="str">
        <f t="shared" si="221"/>
        <v>----</v>
      </c>
      <c r="AJ635" t="str">
        <f t="shared" si="222"/>
        <v>----</v>
      </c>
      <c r="AK635" t="str">
        <f t="shared" si="223"/>
        <v>----</v>
      </c>
      <c r="AL635" t="str">
        <f t="shared" si="224"/>
        <v>AlipatNoN</v>
      </c>
      <c r="AM635" t="str">
        <f t="shared" si="225"/>
        <v>----</v>
      </c>
      <c r="AN635" t="str">
        <f t="shared" si="226"/>
        <v>----</v>
      </c>
      <c r="AP635" s="4">
        <f t="shared" si="227"/>
        <v>567.41225957772781</v>
      </c>
      <c r="AQ635" s="4">
        <f t="shared" si="228"/>
        <v>567</v>
      </c>
      <c r="AR635" s="4">
        <f t="shared" si="229"/>
        <v>0.4122595777278093</v>
      </c>
      <c r="AU635">
        <v>-0.7586206896551726</v>
      </c>
      <c r="AV635">
        <v>1749661.3333333333</v>
      </c>
    </row>
    <row r="636" spans="1:48" x14ac:dyDescent="0.25">
      <c r="A636">
        <v>29</v>
      </c>
      <c r="B636">
        <v>46</v>
      </c>
      <c r="C636">
        <v>0</v>
      </c>
      <c r="D636">
        <v>8</v>
      </c>
      <c r="E636">
        <v>0</v>
      </c>
      <c r="F636">
        <v>0</v>
      </c>
      <c r="G636">
        <f t="shared" si="230"/>
        <v>-1.0344827586206895</v>
      </c>
      <c r="H636">
        <v>521.31199040000001</v>
      </c>
      <c r="J636">
        <v>1718718</v>
      </c>
      <c r="K636">
        <v>2105808</v>
      </c>
      <c r="L636">
        <v>2306729</v>
      </c>
      <c r="M636" t="str">
        <f t="shared" si="208"/>
        <v>Yes</v>
      </c>
      <c r="N636">
        <f t="shared" si="209"/>
        <v>2043751.6666666667</v>
      </c>
      <c r="P636">
        <v>0</v>
      </c>
      <c r="Q636">
        <v>0</v>
      </c>
      <c r="R636">
        <v>0</v>
      </c>
      <c r="S636" t="str">
        <f t="shared" si="210"/>
        <v>No</v>
      </c>
      <c r="T636">
        <f t="shared" si="211"/>
        <v>0</v>
      </c>
      <c r="V636">
        <f t="shared" si="212"/>
        <v>1.5862068965517242</v>
      </c>
      <c r="W636">
        <f t="shared" si="213"/>
        <v>0.27586206896551724</v>
      </c>
      <c r="Y636" s="4">
        <f t="shared" si="214"/>
        <v>521.31199037990007</v>
      </c>
      <c r="Z636">
        <f t="shared" si="215"/>
        <v>7</v>
      </c>
      <c r="AA636">
        <f t="shared" si="216"/>
        <v>0.2413793103448276</v>
      </c>
      <c r="AB636">
        <f t="shared" si="217"/>
        <v>0.15217391304347827</v>
      </c>
      <c r="AC636">
        <f t="shared" si="218"/>
        <v>0.875</v>
      </c>
      <c r="AD636" t="str">
        <f t="shared" si="219"/>
        <v>O</v>
      </c>
      <c r="AG636">
        <f t="shared" si="220"/>
        <v>0.12</v>
      </c>
      <c r="AI636" t="str">
        <f t="shared" si="221"/>
        <v>----</v>
      </c>
      <c r="AJ636" t="str">
        <f t="shared" si="222"/>
        <v>----</v>
      </c>
      <c r="AK636" t="str">
        <f t="shared" si="223"/>
        <v>----</v>
      </c>
      <c r="AL636" t="str">
        <f t="shared" si="224"/>
        <v>AlipatNoN</v>
      </c>
      <c r="AM636" t="str">
        <f t="shared" si="225"/>
        <v>----</v>
      </c>
      <c r="AN636" t="str">
        <f t="shared" si="226"/>
        <v>----</v>
      </c>
      <c r="AP636" s="4">
        <f t="shared" si="227"/>
        <v>521.43253610165516</v>
      </c>
      <c r="AQ636" s="4">
        <f t="shared" si="228"/>
        <v>521</v>
      </c>
      <c r="AR636" s="4">
        <f t="shared" si="229"/>
        <v>0.43253610165515965</v>
      </c>
      <c r="AU636">
        <v>-1.0344827586206895</v>
      </c>
      <c r="AV636">
        <v>2043751.6666666667</v>
      </c>
    </row>
    <row r="637" spans="1:48" x14ac:dyDescent="0.25">
      <c r="A637">
        <v>29</v>
      </c>
      <c r="B637">
        <v>46</v>
      </c>
      <c r="C637">
        <v>0</v>
      </c>
      <c r="D637">
        <v>10</v>
      </c>
      <c r="E637">
        <v>0</v>
      </c>
      <c r="F637">
        <v>0</v>
      </c>
      <c r="G637">
        <f t="shared" si="230"/>
        <v>-0.89655172413793061</v>
      </c>
      <c r="H637">
        <v>553.30181960000004</v>
      </c>
      <c r="J637">
        <v>2147252</v>
      </c>
      <c r="K637">
        <v>1875823</v>
      </c>
      <c r="L637">
        <v>1619649</v>
      </c>
      <c r="M637" t="str">
        <f t="shared" si="208"/>
        <v>Yes</v>
      </c>
      <c r="N637">
        <f t="shared" si="209"/>
        <v>1880908</v>
      </c>
      <c r="P637">
        <v>0</v>
      </c>
      <c r="Q637">
        <v>0</v>
      </c>
      <c r="R637">
        <v>0</v>
      </c>
      <c r="S637" t="str">
        <f t="shared" si="210"/>
        <v>No</v>
      </c>
      <c r="T637">
        <f t="shared" si="211"/>
        <v>0</v>
      </c>
      <c r="V637">
        <f t="shared" si="212"/>
        <v>1.5862068965517242</v>
      </c>
      <c r="W637">
        <f t="shared" si="213"/>
        <v>0.34482758620689657</v>
      </c>
      <c r="Y637" s="4">
        <f t="shared" si="214"/>
        <v>553.3018195799001</v>
      </c>
      <c r="Z637">
        <f t="shared" si="215"/>
        <v>7</v>
      </c>
      <c r="AA637">
        <f t="shared" si="216"/>
        <v>0.2413793103448276</v>
      </c>
      <c r="AB637">
        <f t="shared" si="217"/>
        <v>0.15217391304347827</v>
      </c>
      <c r="AC637">
        <f t="shared" si="218"/>
        <v>0.7</v>
      </c>
      <c r="AD637" t="str">
        <f t="shared" si="219"/>
        <v>O</v>
      </c>
      <c r="AG637">
        <f t="shared" si="220"/>
        <v>8.3333333333333329E-2</v>
      </c>
      <c r="AI637" t="str">
        <f t="shared" si="221"/>
        <v>----</v>
      </c>
      <c r="AJ637" t="str">
        <f t="shared" si="222"/>
        <v>----</v>
      </c>
      <c r="AK637" t="str">
        <f t="shared" si="223"/>
        <v>----</v>
      </c>
      <c r="AL637" t="str">
        <f t="shared" si="224"/>
        <v>AlipatNoN</v>
      </c>
      <c r="AM637" t="str">
        <f t="shared" si="225"/>
        <v>----</v>
      </c>
      <c r="AN637" t="str">
        <f t="shared" si="226"/>
        <v>----</v>
      </c>
      <c r="AP637" s="4">
        <f t="shared" si="227"/>
        <v>553.42976247862578</v>
      </c>
      <c r="AQ637" s="4">
        <f t="shared" si="228"/>
        <v>553</v>
      </c>
      <c r="AR637" s="4">
        <f t="shared" si="229"/>
        <v>0.42976247862577566</v>
      </c>
      <c r="AU637">
        <v>-0.89655172413793061</v>
      </c>
      <c r="AV637">
        <v>1880908</v>
      </c>
    </row>
    <row r="638" spans="1:48" x14ac:dyDescent="0.25">
      <c r="A638">
        <v>30</v>
      </c>
      <c r="B638">
        <v>46</v>
      </c>
      <c r="C638">
        <v>0</v>
      </c>
      <c r="D638">
        <v>6</v>
      </c>
      <c r="E638">
        <v>0</v>
      </c>
      <c r="F638">
        <v>0</v>
      </c>
      <c r="G638">
        <f t="shared" si="230"/>
        <v>-1.1333333333333337</v>
      </c>
      <c r="H638">
        <v>501.32216119999998</v>
      </c>
      <c r="J638">
        <v>2090897</v>
      </c>
      <c r="K638">
        <v>1745405</v>
      </c>
      <c r="L638">
        <v>1738922</v>
      </c>
      <c r="M638" t="str">
        <f t="shared" si="208"/>
        <v>Yes</v>
      </c>
      <c r="N638">
        <f t="shared" si="209"/>
        <v>1858408</v>
      </c>
      <c r="P638">
        <v>0</v>
      </c>
      <c r="Q638">
        <v>0</v>
      </c>
      <c r="R638">
        <v>0</v>
      </c>
      <c r="S638" t="str">
        <f t="shared" si="210"/>
        <v>No</v>
      </c>
      <c r="T638">
        <f t="shared" si="211"/>
        <v>0</v>
      </c>
      <c r="V638">
        <f t="shared" si="212"/>
        <v>1.5333333333333334</v>
      </c>
      <c r="W638">
        <f t="shared" si="213"/>
        <v>0.2</v>
      </c>
      <c r="Y638" s="4">
        <f t="shared" si="214"/>
        <v>501.32216117989998</v>
      </c>
      <c r="Z638">
        <f t="shared" si="215"/>
        <v>8</v>
      </c>
      <c r="AA638">
        <f t="shared" si="216"/>
        <v>0.26666666666666666</v>
      </c>
      <c r="AB638">
        <f t="shared" si="217"/>
        <v>0.17391304347826086</v>
      </c>
      <c r="AC638">
        <f t="shared" si="218"/>
        <v>1.3333333333333333</v>
      </c>
      <c r="AD638" t="str">
        <f t="shared" si="219"/>
        <v>O</v>
      </c>
      <c r="AG638">
        <f t="shared" si="220"/>
        <v>0.18518518518518517</v>
      </c>
      <c r="AI638" t="str">
        <f t="shared" si="221"/>
        <v>----</v>
      </c>
      <c r="AJ638" t="str">
        <f t="shared" si="222"/>
        <v>----</v>
      </c>
      <c r="AK638" t="str">
        <f t="shared" si="223"/>
        <v>----</v>
      </c>
      <c r="AL638" t="str">
        <f t="shared" si="224"/>
        <v>AlipatNoN</v>
      </c>
      <c r="AM638" t="str">
        <f t="shared" si="225"/>
        <v>----</v>
      </c>
      <c r="AN638" t="str">
        <f t="shared" si="226"/>
        <v>----</v>
      </c>
      <c r="AP638" s="4">
        <f t="shared" si="227"/>
        <v>501.43808454799131</v>
      </c>
      <c r="AQ638" s="4">
        <f t="shared" si="228"/>
        <v>501</v>
      </c>
      <c r="AR638" s="4">
        <f t="shared" si="229"/>
        <v>0.43808454799130914</v>
      </c>
      <c r="AU638">
        <v>-1.1333333333333337</v>
      </c>
      <c r="AV638">
        <v>1858408</v>
      </c>
    </row>
    <row r="639" spans="1:48" x14ac:dyDescent="0.25">
      <c r="A639">
        <v>30</v>
      </c>
      <c r="B639">
        <v>46</v>
      </c>
      <c r="C639">
        <v>0</v>
      </c>
      <c r="D639">
        <v>7</v>
      </c>
      <c r="E639">
        <v>0</v>
      </c>
      <c r="F639">
        <v>0</v>
      </c>
      <c r="G639">
        <f t="shared" si="230"/>
        <v>-1.0666666666666664</v>
      </c>
      <c r="H639">
        <v>517.3170758</v>
      </c>
      <c r="J639">
        <v>2320136</v>
      </c>
      <c r="K639">
        <v>2258315</v>
      </c>
      <c r="L639">
        <v>2026043</v>
      </c>
      <c r="M639" t="str">
        <f t="shared" si="208"/>
        <v>Yes</v>
      </c>
      <c r="N639">
        <f t="shared" si="209"/>
        <v>2201498</v>
      </c>
      <c r="P639">
        <v>0</v>
      </c>
      <c r="Q639">
        <v>0</v>
      </c>
      <c r="R639">
        <v>0</v>
      </c>
      <c r="S639" t="str">
        <f t="shared" si="210"/>
        <v>No</v>
      </c>
      <c r="T639">
        <f t="shared" si="211"/>
        <v>0</v>
      </c>
      <c r="V639">
        <f t="shared" si="212"/>
        <v>1.5333333333333334</v>
      </c>
      <c r="W639">
        <f t="shared" si="213"/>
        <v>0.23333333333333334</v>
      </c>
      <c r="Y639" s="4">
        <f t="shared" si="214"/>
        <v>517.31707577990005</v>
      </c>
      <c r="Z639">
        <f t="shared" si="215"/>
        <v>8</v>
      </c>
      <c r="AA639">
        <f t="shared" si="216"/>
        <v>0.26666666666666666</v>
      </c>
      <c r="AB639">
        <f t="shared" si="217"/>
        <v>0.17391304347826086</v>
      </c>
      <c r="AC639">
        <f t="shared" si="218"/>
        <v>1.1428571428571428</v>
      </c>
      <c r="AD639" t="str">
        <f t="shared" si="219"/>
        <v>O</v>
      </c>
      <c r="AG639">
        <f t="shared" si="220"/>
        <v>0.16981132075471697</v>
      </c>
      <c r="AI639" t="str">
        <f t="shared" si="221"/>
        <v>----</v>
      </c>
      <c r="AJ639" t="str">
        <f t="shared" si="222"/>
        <v>----</v>
      </c>
      <c r="AK639" t="str">
        <f t="shared" si="223"/>
        <v>----</v>
      </c>
      <c r="AL639" t="str">
        <f t="shared" si="224"/>
        <v>AlipatNoN</v>
      </c>
      <c r="AM639" t="str">
        <f t="shared" si="225"/>
        <v>----</v>
      </c>
      <c r="AN639" t="str">
        <f t="shared" si="226"/>
        <v>----</v>
      </c>
      <c r="AP639" s="4">
        <f t="shared" si="227"/>
        <v>517.43669773647673</v>
      </c>
      <c r="AQ639" s="4">
        <f t="shared" si="228"/>
        <v>517</v>
      </c>
      <c r="AR639" s="4">
        <f t="shared" si="229"/>
        <v>0.43669773647673082</v>
      </c>
      <c r="AU639">
        <v>-1.0666666666666664</v>
      </c>
      <c r="AV639">
        <v>2201498</v>
      </c>
    </row>
    <row r="640" spans="1:48" x14ac:dyDescent="0.25">
      <c r="A640">
        <v>30</v>
      </c>
      <c r="B640">
        <v>46</v>
      </c>
      <c r="C640">
        <v>0</v>
      </c>
      <c r="D640">
        <v>8</v>
      </c>
      <c r="E640">
        <v>0</v>
      </c>
      <c r="F640">
        <v>0</v>
      </c>
      <c r="G640">
        <f t="shared" si="230"/>
        <v>-1</v>
      </c>
      <c r="H640">
        <v>533.31199040000001</v>
      </c>
      <c r="J640">
        <v>2348874</v>
      </c>
      <c r="K640">
        <v>2476601</v>
      </c>
      <c r="L640">
        <v>1984984</v>
      </c>
      <c r="M640" t="str">
        <f t="shared" si="208"/>
        <v>Yes</v>
      </c>
      <c r="N640">
        <f t="shared" si="209"/>
        <v>2270153</v>
      </c>
      <c r="P640">
        <v>0</v>
      </c>
      <c r="Q640">
        <v>0</v>
      </c>
      <c r="R640">
        <v>0</v>
      </c>
      <c r="S640" t="str">
        <f t="shared" si="210"/>
        <v>No</v>
      </c>
      <c r="T640">
        <f t="shared" si="211"/>
        <v>0</v>
      </c>
      <c r="V640">
        <f t="shared" si="212"/>
        <v>1.5333333333333334</v>
      </c>
      <c r="W640">
        <f t="shared" si="213"/>
        <v>0.26666666666666666</v>
      </c>
      <c r="Y640" s="4">
        <f t="shared" si="214"/>
        <v>533.31199037990007</v>
      </c>
      <c r="Z640">
        <f t="shared" si="215"/>
        <v>8</v>
      </c>
      <c r="AA640">
        <f t="shared" si="216"/>
        <v>0.26666666666666666</v>
      </c>
      <c r="AB640">
        <f t="shared" si="217"/>
        <v>0.17391304347826086</v>
      </c>
      <c r="AC640">
        <f t="shared" si="218"/>
        <v>1</v>
      </c>
      <c r="AD640" t="str">
        <f t="shared" si="219"/>
        <v>O</v>
      </c>
      <c r="AG640">
        <f t="shared" si="220"/>
        <v>0.15384615384615385</v>
      </c>
      <c r="AI640" t="str">
        <f t="shared" si="221"/>
        <v>----</v>
      </c>
      <c r="AJ640" t="str">
        <f t="shared" si="222"/>
        <v>----</v>
      </c>
      <c r="AK640" t="str">
        <f t="shared" si="223"/>
        <v>----</v>
      </c>
      <c r="AL640" t="str">
        <f t="shared" si="224"/>
        <v>AlipatNoN</v>
      </c>
      <c r="AM640" t="str">
        <f t="shared" si="225"/>
        <v>----</v>
      </c>
      <c r="AN640" t="str">
        <f t="shared" si="226"/>
        <v>----</v>
      </c>
      <c r="AP640" s="4">
        <f t="shared" si="227"/>
        <v>533.43531092496198</v>
      </c>
      <c r="AQ640" s="4">
        <f t="shared" si="228"/>
        <v>533</v>
      </c>
      <c r="AR640" s="4">
        <f t="shared" si="229"/>
        <v>0.43531092496198198</v>
      </c>
      <c r="AU640">
        <v>-1</v>
      </c>
      <c r="AV640">
        <v>2270153</v>
      </c>
    </row>
    <row r="641" spans="1:48" x14ac:dyDescent="0.25">
      <c r="A641">
        <v>30</v>
      </c>
      <c r="B641">
        <v>46</v>
      </c>
      <c r="C641">
        <v>0</v>
      </c>
      <c r="D641">
        <v>9</v>
      </c>
      <c r="E641">
        <v>0</v>
      </c>
      <c r="F641">
        <v>0</v>
      </c>
      <c r="G641">
        <f t="shared" si="230"/>
        <v>-0.93333333333333357</v>
      </c>
      <c r="H641">
        <v>549.30690500000003</v>
      </c>
      <c r="J641">
        <v>1892825</v>
      </c>
      <c r="K641">
        <v>1822143</v>
      </c>
      <c r="L641">
        <v>1732284</v>
      </c>
      <c r="M641" t="str">
        <f t="shared" si="208"/>
        <v>Yes</v>
      </c>
      <c r="N641">
        <f t="shared" si="209"/>
        <v>1815750.6666666667</v>
      </c>
      <c r="P641">
        <v>0</v>
      </c>
      <c r="Q641">
        <v>0</v>
      </c>
      <c r="R641">
        <v>0</v>
      </c>
      <c r="S641" t="str">
        <f t="shared" si="210"/>
        <v>No</v>
      </c>
      <c r="T641">
        <f t="shared" si="211"/>
        <v>0</v>
      </c>
      <c r="V641">
        <f t="shared" si="212"/>
        <v>1.5333333333333334</v>
      </c>
      <c r="W641">
        <f t="shared" si="213"/>
        <v>0.3</v>
      </c>
      <c r="Y641" s="4">
        <f t="shared" si="214"/>
        <v>549.30690497990008</v>
      </c>
      <c r="Z641">
        <f t="shared" si="215"/>
        <v>8</v>
      </c>
      <c r="AA641">
        <f t="shared" si="216"/>
        <v>0.26666666666666666</v>
      </c>
      <c r="AB641">
        <f t="shared" si="217"/>
        <v>0.17391304347826086</v>
      </c>
      <c r="AC641">
        <f t="shared" si="218"/>
        <v>0.88888888888888884</v>
      </c>
      <c r="AD641" t="str">
        <f t="shared" si="219"/>
        <v>O</v>
      </c>
      <c r="AG641">
        <f t="shared" si="220"/>
        <v>0.13725490196078433</v>
      </c>
      <c r="AI641" t="str">
        <f t="shared" si="221"/>
        <v>----</v>
      </c>
      <c r="AJ641" t="str">
        <f t="shared" si="222"/>
        <v>----</v>
      </c>
      <c r="AK641" t="str">
        <f t="shared" si="223"/>
        <v>----</v>
      </c>
      <c r="AL641" t="str">
        <f t="shared" si="224"/>
        <v>AlipatNoN</v>
      </c>
      <c r="AM641" t="str">
        <f t="shared" si="225"/>
        <v>----</v>
      </c>
      <c r="AN641" t="str">
        <f t="shared" si="226"/>
        <v>----</v>
      </c>
      <c r="AP641" s="4">
        <f t="shared" si="227"/>
        <v>549.43392411344735</v>
      </c>
      <c r="AQ641" s="4">
        <f t="shared" si="228"/>
        <v>549</v>
      </c>
      <c r="AR641" s="4">
        <f t="shared" si="229"/>
        <v>0.43392411344734683</v>
      </c>
      <c r="AU641">
        <v>-0.93333333333333357</v>
      </c>
      <c r="AV641">
        <v>1815750.6666666667</v>
      </c>
    </row>
    <row r="642" spans="1:48" x14ac:dyDescent="0.25">
      <c r="A642">
        <v>30</v>
      </c>
      <c r="B642">
        <v>46</v>
      </c>
      <c r="C642">
        <v>0</v>
      </c>
      <c r="D642">
        <v>10</v>
      </c>
      <c r="E642">
        <v>0</v>
      </c>
      <c r="F642">
        <v>0</v>
      </c>
      <c r="G642">
        <f t="shared" si="230"/>
        <v>-0.86666666666666625</v>
      </c>
      <c r="H642">
        <v>565.30181960000004</v>
      </c>
      <c r="J642">
        <v>2009734</v>
      </c>
      <c r="K642">
        <v>1954301</v>
      </c>
      <c r="L642">
        <v>2156073</v>
      </c>
      <c r="M642" t="str">
        <f t="shared" ref="M642:M705" si="231">IF(J642&gt;0,"Yes","No")</f>
        <v>Yes</v>
      </c>
      <c r="N642">
        <f t="shared" ref="N642:N705" si="232">AVERAGE(J642:L642)</f>
        <v>2040036</v>
      </c>
      <c r="P642">
        <v>0</v>
      </c>
      <c r="Q642">
        <v>0</v>
      </c>
      <c r="R642">
        <v>0</v>
      </c>
      <c r="S642" t="str">
        <f t="shared" ref="S642:S705" si="233">IF(P642&gt;0,"Yes","No")</f>
        <v>No</v>
      </c>
      <c r="T642">
        <f t="shared" ref="T642:T705" si="234">AVERAGE(P642:R642)</f>
        <v>0</v>
      </c>
      <c r="V642">
        <f t="shared" ref="V642:V705" si="235">B642/A642</f>
        <v>1.5333333333333334</v>
      </c>
      <c r="W642">
        <f t="shared" ref="W642:W705" si="236">D642/A642</f>
        <v>0.33333333333333331</v>
      </c>
      <c r="Y642" s="4">
        <f t="shared" ref="Y642:Y705" si="237">A642*12+(B642-1)*1.007825+C642*14.003074+D642*15.9949146+E642*31.9720707+F642*30.9737615+0.0005485799</f>
        <v>565.3018195799001</v>
      </c>
      <c r="Z642">
        <f t="shared" ref="Z642:Z705" si="238">1+A642-B642/2+C642/2+F642/2</f>
        <v>8</v>
      </c>
      <c r="AA642">
        <f t="shared" ref="AA642:AA705" si="239">Z642/A642</f>
        <v>0.26666666666666666</v>
      </c>
      <c r="AB642">
        <f t="shared" ref="AB642:AB705" si="240">Z642/B642</f>
        <v>0.17391304347826086</v>
      </c>
      <c r="AC642">
        <f t="shared" ref="AC642:AC705" si="241">Z642/D642</f>
        <v>0.8</v>
      </c>
      <c r="AD642" t="str">
        <f t="shared" ref="AD642:AD705" si="242">IF(AA642&gt;=0.3,IF(AA642&lt;=0.68,IF(AB642&gt;=0.2,IF(AB642&lt;=0.95,IF(AC642&gt;=0.77,IF(AC642&lt;=1.75,"CRAM","O"),"O"),"O"),"O"),"O"),"O")</f>
        <v>O</v>
      </c>
      <c r="AG642">
        <f t="shared" ref="AG642:AG705" si="243">(1+A642-D642/2-E642-B642/2)/(A642-D642/2-E642-C642-F642)</f>
        <v>0.12</v>
      </c>
      <c r="AI642" t="str">
        <f t="shared" ref="AI642:AI705" si="244">IF(AG642&gt;0.66,"CondAr","----")</f>
        <v>----</v>
      </c>
      <c r="AJ642" t="str">
        <f t="shared" ref="AJ642:AJ705" si="245">IF(AND((AG642&gt;0.5),(AG642&lt;=0.66)),"Aromatic","----")</f>
        <v>----</v>
      </c>
      <c r="AK642" t="str">
        <f t="shared" ref="AK642:AK705" si="246">IF(AND((AG642&lt;=0.5),(V642&lt;1.5)),"HUnSatLig","----")</f>
        <v>----</v>
      </c>
      <c r="AL642" t="str">
        <f t="shared" ref="AL642:AL705" si="247">IF(AND((W642&lt;0.6),(V642&gt;=1.5),(C642=0)),"AlipatNoN","----")</f>
        <v>AlipatNoN</v>
      </c>
      <c r="AM642" t="str">
        <f t="shared" ref="AM642:AM705" si="248">IF(AND((V642&gt;=1.5),(W642&gt;=0.6)),"SatFACarb","----")</f>
        <v>----</v>
      </c>
      <c r="AN642" t="str">
        <f t="shared" ref="AN642:AN705" si="249">IF(AND((W642&lt;0.6),(V642&gt;=1.5),(C642&gt;0)),"Alipat+N","----")</f>
        <v>----</v>
      </c>
      <c r="AP642" s="4">
        <f t="shared" ref="AP642:AP705" si="250">Y642*(44/43.989828)</f>
        <v>565.4325373019326</v>
      </c>
      <c r="AQ642" s="4">
        <f t="shared" ref="AQ642:AQ705" si="251">INT(AP642)</f>
        <v>565</v>
      </c>
      <c r="AR642" s="4">
        <f t="shared" ref="AR642:AR705" si="252">AP642-AQ642</f>
        <v>0.43253730193259798</v>
      </c>
      <c r="AU642">
        <v>-0.86666666666666625</v>
      </c>
      <c r="AV642">
        <v>2040036</v>
      </c>
    </row>
    <row r="643" spans="1:48" x14ac:dyDescent="0.25">
      <c r="A643">
        <v>30</v>
      </c>
      <c r="B643">
        <v>46</v>
      </c>
      <c r="C643">
        <v>0</v>
      </c>
      <c r="D643">
        <v>11</v>
      </c>
      <c r="E643">
        <v>0</v>
      </c>
      <c r="F643">
        <v>0</v>
      </c>
      <c r="G643">
        <f t="shared" ref="G643:G706" si="253">4-((4*A643+B643-3*C643-2*D643-2*E643)/A643)</f>
        <v>-0.79999999999999982</v>
      </c>
      <c r="H643">
        <v>581.29673419999995</v>
      </c>
      <c r="J643">
        <v>2079528</v>
      </c>
      <c r="K643">
        <v>1694423</v>
      </c>
      <c r="L643">
        <v>1682799</v>
      </c>
      <c r="M643" t="str">
        <f t="shared" si="231"/>
        <v>Yes</v>
      </c>
      <c r="N643">
        <f t="shared" si="232"/>
        <v>1818916.6666666667</v>
      </c>
      <c r="P643">
        <v>0</v>
      </c>
      <c r="Q643">
        <v>0</v>
      </c>
      <c r="R643">
        <v>0</v>
      </c>
      <c r="S643" t="str">
        <f t="shared" si="233"/>
        <v>No</v>
      </c>
      <c r="T643">
        <f t="shared" si="234"/>
        <v>0</v>
      </c>
      <c r="V643">
        <f t="shared" si="235"/>
        <v>1.5333333333333334</v>
      </c>
      <c r="W643">
        <f t="shared" si="236"/>
        <v>0.36666666666666664</v>
      </c>
      <c r="Y643" s="4">
        <f t="shared" si="237"/>
        <v>581.2967341799</v>
      </c>
      <c r="Z643">
        <f t="shared" si="238"/>
        <v>8</v>
      </c>
      <c r="AA643">
        <f t="shared" si="239"/>
        <v>0.26666666666666666</v>
      </c>
      <c r="AB643">
        <f t="shared" si="240"/>
        <v>0.17391304347826086</v>
      </c>
      <c r="AC643">
        <f t="shared" si="241"/>
        <v>0.72727272727272729</v>
      </c>
      <c r="AD643" t="str">
        <f t="shared" si="242"/>
        <v>O</v>
      </c>
      <c r="AG643">
        <f t="shared" si="243"/>
        <v>0.10204081632653061</v>
      </c>
      <c r="AI643" t="str">
        <f t="shared" si="244"/>
        <v>----</v>
      </c>
      <c r="AJ643" t="str">
        <f t="shared" si="245"/>
        <v>----</v>
      </c>
      <c r="AK643" t="str">
        <f t="shared" si="246"/>
        <v>----</v>
      </c>
      <c r="AL643" t="str">
        <f t="shared" si="247"/>
        <v>AlipatNoN</v>
      </c>
      <c r="AM643" t="str">
        <f t="shared" si="248"/>
        <v>----</v>
      </c>
      <c r="AN643" t="str">
        <f t="shared" si="249"/>
        <v>----</v>
      </c>
      <c r="AP643" s="4">
        <f t="shared" si="250"/>
        <v>581.43115049041785</v>
      </c>
      <c r="AQ643" s="4">
        <f t="shared" si="251"/>
        <v>581</v>
      </c>
      <c r="AR643" s="4">
        <f t="shared" si="252"/>
        <v>0.43115049041784914</v>
      </c>
      <c r="AU643">
        <v>-0.79999999999999982</v>
      </c>
      <c r="AV643">
        <v>1818916.6666666667</v>
      </c>
    </row>
    <row r="644" spans="1:48" x14ac:dyDescent="0.25">
      <c r="A644">
        <v>13</v>
      </c>
      <c r="B644">
        <v>24</v>
      </c>
      <c r="C644">
        <v>0</v>
      </c>
      <c r="D644">
        <v>8</v>
      </c>
      <c r="E644">
        <v>0</v>
      </c>
      <c r="F644">
        <v>0</v>
      </c>
      <c r="G644">
        <f t="shared" si="253"/>
        <v>-0.61538461538461497</v>
      </c>
      <c r="H644">
        <v>307.13984040000003</v>
      </c>
      <c r="J644">
        <v>2348052</v>
      </c>
      <c r="K644">
        <v>3020894</v>
      </c>
      <c r="L644">
        <v>2834087</v>
      </c>
      <c r="M644" t="str">
        <f t="shared" si="231"/>
        <v>Yes</v>
      </c>
      <c r="N644">
        <f t="shared" si="232"/>
        <v>2734344.3333333335</v>
      </c>
      <c r="P644">
        <v>0</v>
      </c>
      <c r="Q644">
        <v>0</v>
      </c>
      <c r="R644">
        <v>0</v>
      </c>
      <c r="S644" t="str">
        <f t="shared" si="233"/>
        <v>No</v>
      </c>
      <c r="T644">
        <f t="shared" si="234"/>
        <v>0</v>
      </c>
      <c r="V644">
        <f t="shared" si="235"/>
        <v>1.8461538461538463</v>
      </c>
      <c r="W644">
        <f t="shared" si="236"/>
        <v>0.61538461538461542</v>
      </c>
      <c r="Y644" s="4">
        <f t="shared" si="237"/>
        <v>307.13984037990002</v>
      </c>
      <c r="Z644">
        <f t="shared" si="238"/>
        <v>2</v>
      </c>
      <c r="AA644">
        <f t="shared" si="239"/>
        <v>0.15384615384615385</v>
      </c>
      <c r="AB644">
        <f t="shared" si="240"/>
        <v>8.3333333333333329E-2</v>
      </c>
      <c r="AC644">
        <f t="shared" si="241"/>
        <v>0.25</v>
      </c>
      <c r="AD644" t="str">
        <f t="shared" si="242"/>
        <v>O</v>
      </c>
      <c r="AG644">
        <f t="shared" si="243"/>
        <v>-0.22222222222222221</v>
      </c>
      <c r="AI644" t="str">
        <f t="shared" si="244"/>
        <v>----</v>
      </c>
      <c r="AJ644" t="str">
        <f t="shared" si="245"/>
        <v>----</v>
      </c>
      <c r="AK644" t="str">
        <f t="shared" si="246"/>
        <v>----</v>
      </c>
      <c r="AL644" t="str">
        <f t="shared" si="247"/>
        <v>----</v>
      </c>
      <c r="AM644" t="str">
        <f t="shared" si="248"/>
        <v>SatFACarb</v>
      </c>
      <c r="AN644" t="str">
        <f t="shared" si="249"/>
        <v>----</v>
      </c>
      <c r="AP644" s="4">
        <f t="shared" si="250"/>
        <v>307.21086194552976</v>
      </c>
      <c r="AQ644" s="4">
        <f t="shared" si="251"/>
        <v>307</v>
      </c>
      <c r="AR644" s="4">
        <f t="shared" si="252"/>
        <v>0.21086194552975712</v>
      </c>
      <c r="AU644">
        <v>-0.61538461538461497</v>
      </c>
      <c r="AV644">
        <v>2734344.3333333335</v>
      </c>
    </row>
    <row r="645" spans="1:48" x14ac:dyDescent="0.25">
      <c r="A645">
        <v>13</v>
      </c>
      <c r="B645">
        <v>24</v>
      </c>
      <c r="C645">
        <v>0</v>
      </c>
      <c r="D645">
        <v>10</v>
      </c>
      <c r="E645">
        <v>1</v>
      </c>
      <c r="F645">
        <v>0</v>
      </c>
      <c r="G645">
        <f t="shared" si="253"/>
        <v>-0.15384615384615419</v>
      </c>
      <c r="H645">
        <v>371.10174030000002</v>
      </c>
      <c r="J645">
        <v>2666019</v>
      </c>
      <c r="K645">
        <v>2698488</v>
      </c>
      <c r="L645">
        <v>2717070</v>
      </c>
      <c r="M645" t="str">
        <f t="shared" si="231"/>
        <v>Yes</v>
      </c>
      <c r="N645">
        <f t="shared" si="232"/>
        <v>2693859</v>
      </c>
      <c r="P645">
        <v>0</v>
      </c>
      <c r="Q645">
        <v>0</v>
      </c>
      <c r="R645">
        <v>0</v>
      </c>
      <c r="S645" t="str">
        <f t="shared" si="233"/>
        <v>No</v>
      </c>
      <c r="T645">
        <f t="shared" si="234"/>
        <v>0</v>
      </c>
      <c r="V645">
        <f t="shared" si="235"/>
        <v>1.8461538461538463</v>
      </c>
      <c r="W645">
        <f t="shared" si="236"/>
        <v>0.76923076923076927</v>
      </c>
      <c r="Y645" s="4">
        <f t="shared" si="237"/>
        <v>371.10174027990001</v>
      </c>
      <c r="Z645">
        <f t="shared" si="238"/>
        <v>2</v>
      </c>
      <c r="AA645">
        <f t="shared" si="239"/>
        <v>0.15384615384615385</v>
      </c>
      <c r="AB645">
        <f t="shared" si="240"/>
        <v>8.3333333333333329E-2</v>
      </c>
      <c r="AC645">
        <f t="shared" si="241"/>
        <v>0.2</v>
      </c>
      <c r="AD645" t="str">
        <f t="shared" si="242"/>
        <v>O</v>
      </c>
      <c r="AG645">
        <f t="shared" si="243"/>
        <v>-0.5714285714285714</v>
      </c>
      <c r="AI645" t="str">
        <f t="shared" si="244"/>
        <v>----</v>
      </c>
      <c r="AJ645" t="str">
        <f t="shared" si="245"/>
        <v>----</v>
      </c>
      <c r="AK645" t="str">
        <f t="shared" si="246"/>
        <v>----</v>
      </c>
      <c r="AL645" t="str">
        <f t="shared" si="247"/>
        <v>----</v>
      </c>
      <c r="AM645" t="str">
        <f t="shared" si="248"/>
        <v>SatFACarb</v>
      </c>
      <c r="AN645" t="str">
        <f t="shared" si="249"/>
        <v>----</v>
      </c>
      <c r="AP645" s="4">
        <f t="shared" si="250"/>
        <v>371.18755209307932</v>
      </c>
      <c r="AQ645" s="4">
        <f t="shared" si="251"/>
        <v>371</v>
      </c>
      <c r="AR645" s="4">
        <f t="shared" si="252"/>
        <v>0.18755209307931864</v>
      </c>
      <c r="AU645">
        <v>-0.15384615384615419</v>
      </c>
      <c r="AV645">
        <v>2693859</v>
      </c>
    </row>
    <row r="646" spans="1:48" x14ac:dyDescent="0.25">
      <c r="A646">
        <v>14</v>
      </c>
      <c r="B646">
        <v>22</v>
      </c>
      <c r="C646">
        <v>0</v>
      </c>
      <c r="D646">
        <v>12</v>
      </c>
      <c r="E646">
        <v>1</v>
      </c>
      <c r="F646">
        <v>0</v>
      </c>
      <c r="G646">
        <f t="shared" si="253"/>
        <v>0.28571428571428559</v>
      </c>
      <c r="H646">
        <v>413.0759195</v>
      </c>
      <c r="J646">
        <v>3683440</v>
      </c>
      <c r="K646">
        <v>4368924</v>
      </c>
      <c r="L646">
        <v>3978011</v>
      </c>
      <c r="M646" t="str">
        <f t="shared" si="231"/>
        <v>Yes</v>
      </c>
      <c r="N646">
        <f t="shared" si="232"/>
        <v>4010125</v>
      </c>
      <c r="P646">
        <v>0</v>
      </c>
      <c r="Q646">
        <v>0</v>
      </c>
      <c r="R646">
        <v>0</v>
      </c>
      <c r="S646" t="str">
        <f t="shared" si="233"/>
        <v>No</v>
      </c>
      <c r="T646">
        <f t="shared" si="234"/>
        <v>0</v>
      </c>
      <c r="V646">
        <f t="shared" si="235"/>
        <v>1.5714285714285714</v>
      </c>
      <c r="W646">
        <f t="shared" si="236"/>
        <v>0.8571428571428571</v>
      </c>
      <c r="Y646" s="4">
        <f t="shared" si="237"/>
        <v>413.07591947989999</v>
      </c>
      <c r="Z646">
        <f t="shared" si="238"/>
        <v>4</v>
      </c>
      <c r="AA646">
        <f t="shared" si="239"/>
        <v>0.2857142857142857</v>
      </c>
      <c r="AB646">
        <f t="shared" si="240"/>
        <v>0.18181818181818182</v>
      </c>
      <c r="AC646">
        <f t="shared" si="241"/>
        <v>0.33333333333333331</v>
      </c>
      <c r="AD646" t="str">
        <f t="shared" si="242"/>
        <v>O</v>
      </c>
      <c r="AG646">
        <f t="shared" si="243"/>
        <v>-0.42857142857142855</v>
      </c>
      <c r="AI646" t="str">
        <f t="shared" si="244"/>
        <v>----</v>
      </c>
      <c r="AJ646" t="str">
        <f t="shared" si="245"/>
        <v>----</v>
      </c>
      <c r="AK646" t="str">
        <f t="shared" si="246"/>
        <v>----</v>
      </c>
      <c r="AL646" t="str">
        <f t="shared" si="247"/>
        <v>----</v>
      </c>
      <c r="AM646" t="str">
        <f t="shared" si="248"/>
        <v>SatFACarb</v>
      </c>
      <c r="AN646" t="str">
        <f t="shared" si="249"/>
        <v>----</v>
      </c>
      <c r="AP646" s="4">
        <f t="shared" si="250"/>
        <v>413.17143720397354</v>
      </c>
      <c r="AQ646" s="4">
        <f t="shared" si="251"/>
        <v>413</v>
      </c>
      <c r="AR646" s="4">
        <f t="shared" si="252"/>
        <v>0.17143720397353945</v>
      </c>
      <c r="AU646">
        <v>0.28571428571428559</v>
      </c>
      <c r="AV646">
        <v>4010125</v>
      </c>
    </row>
    <row r="647" spans="1:48" x14ac:dyDescent="0.25">
      <c r="A647">
        <v>14</v>
      </c>
      <c r="B647">
        <v>26</v>
      </c>
      <c r="C647">
        <v>0</v>
      </c>
      <c r="D647">
        <v>10</v>
      </c>
      <c r="E647">
        <v>1</v>
      </c>
      <c r="F647">
        <v>0</v>
      </c>
      <c r="G647">
        <f t="shared" si="253"/>
        <v>-0.28571428571428559</v>
      </c>
      <c r="H647">
        <v>385.11739030000001</v>
      </c>
      <c r="J647">
        <v>4198753</v>
      </c>
      <c r="K647">
        <v>4539110</v>
      </c>
      <c r="L647">
        <v>3586148</v>
      </c>
      <c r="M647" t="str">
        <f t="shared" si="231"/>
        <v>Yes</v>
      </c>
      <c r="N647">
        <f t="shared" si="232"/>
        <v>4108003.6666666665</v>
      </c>
      <c r="P647">
        <v>0</v>
      </c>
      <c r="Q647">
        <v>0</v>
      </c>
      <c r="R647">
        <v>0</v>
      </c>
      <c r="S647" t="str">
        <f t="shared" si="233"/>
        <v>No</v>
      </c>
      <c r="T647">
        <f t="shared" si="234"/>
        <v>0</v>
      </c>
      <c r="V647">
        <f t="shared" si="235"/>
        <v>1.8571428571428572</v>
      </c>
      <c r="W647">
        <f t="shared" si="236"/>
        <v>0.7142857142857143</v>
      </c>
      <c r="Y647" s="4">
        <f t="shared" si="237"/>
        <v>385.11739027990001</v>
      </c>
      <c r="Z647">
        <f t="shared" si="238"/>
        <v>2</v>
      </c>
      <c r="AA647">
        <f t="shared" si="239"/>
        <v>0.14285714285714285</v>
      </c>
      <c r="AB647">
        <f t="shared" si="240"/>
        <v>7.6923076923076927E-2</v>
      </c>
      <c r="AC647">
        <f t="shared" si="241"/>
        <v>0.2</v>
      </c>
      <c r="AD647" t="str">
        <f t="shared" si="242"/>
        <v>O</v>
      </c>
      <c r="AG647">
        <f t="shared" si="243"/>
        <v>-0.5</v>
      </c>
      <c r="AI647" t="str">
        <f t="shared" si="244"/>
        <v>----</v>
      </c>
      <c r="AJ647" t="str">
        <f t="shared" si="245"/>
        <v>----</v>
      </c>
      <c r="AK647" t="str">
        <f t="shared" si="246"/>
        <v>----</v>
      </c>
      <c r="AL647" t="str">
        <f t="shared" si="247"/>
        <v>----</v>
      </c>
      <c r="AM647" t="str">
        <f t="shared" si="248"/>
        <v>SatFACarb</v>
      </c>
      <c r="AN647" t="str">
        <f t="shared" si="249"/>
        <v>----</v>
      </c>
      <c r="AP647" s="4">
        <f t="shared" si="250"/>
        <v>385.20644300576936</v>
      </c>
      <c r="AQ647" s="4">
        <f t="shared" si="251"/>
        <v>385</v>
      </c>
      <c r="AR647" s="4">
        <f t="shared" si="252"/>
        <v>0.20644300576935848</v>
      </c>
      <c r="AU647">
        <v>-0.28571428571428559</v>
      </c>
      <c r="AV647">
        <v>4108003.6666666665</v>
      </c>
    </row>
    <row r="648" spans="1:48" x14ac:dyDescent="0.25">
      <c r="A648">
        <v>14</v>
      </c>
      <c r="B648">
        <v>26</v>
      </c>
      <c r="C648">
        <v>0</v>
      </c>
      <c r="D648">
        <v>12</v>
      </c>
      <c r="E648">
        <v>1</v>
      </c>
      <c r="F648">
        <v>0</v>
      </c>
      <c r="G648">
        <f t="shared" si="253"/>
        <v>0</v>
      </c>
      <c r="H648">
        <v>417.10721949999999</v>
      </c>
      <c r="J648">
        <v>2633302</v>
      </c>
      <c r="K648">
        <v>2150020</v>
      </c>
      <c r="L648">
        <v>2357025</v>
      </c>
      <c r="M648" t="str">
        <f t="shared" si="231"/>
        <v>Yes</v>
      </c>
      <c r="N648">
        <f t="shared" si="232"/>
        <v>2380115.6666666665</v>
      </c>
      <c r="P648">
        <v>0</v>
      </c>
      <c r="Q648">
        <v>0</v>
      </c>
      <c r="R648">
        <v>0</v>
      </c>
      <c r="S648" t="str">
        <f t="shared" si="233"/>
        <v>No</v>
      </c>
      <c r="T648">
        <f t="shared" si="234"/>
        <v>0</v>
      </c>
      <c r="V648">
        <f t="shared" si="235"/>
        <v>1.8571428571428572</v>
      </c>
      <c r="W648">
        <f t="shared" si="236"/>
        <v>0.8571428571428571</v>
      </c>
      <c r="Y648" s="4">
        <f t="shared" si="237"/>
        <v>417.10721947990004</v>
      </c>
      <c r="Z648">
        <f t="shared" si="238"/>
        <v>2</v>
      </c>
      <c r="AA648">
        <f t="shared" si="239"/>
        <v>0.14285714285714285</v>
      </c>
      <c r="AB648">
        <f t="shared" si="240"/>
        <v>7.6923076923076927E-2</v>
      </c>
      <c r="AC648">
        <f t="shared" si="241"/>
        <v>0.16666666666666666</v>
      </c>
      <c r="AD648" t="str">
        <f t="shared" si="242"/>
        <v>O</v>
      </c>
      <c r="AG648">
        <f t="shared" si="243"/>
        <v>-0.7142857142857143</v>
      </c>
      <c r="AI648" t="str">
        <f t="shared" si="244"/>
        <v>----</v>
      </c>
      <c r="AJ648" t="str">
        <f t="shared" si="245"/>
        <v>----</v>
      </c>
      <c r="AK648" t="str">
        <f t="shared" si="246"/>
        <v>----</v>
      </c>
      <c r="AL648" t="str">
        <f t="shared" si="247"/>
        <v>----</v>
      </c>
      <c r="AM648" t="str">
        <f t="shared" si="248"/>
        <v>SatFACarb</v>
      </c>
      <c r="AN648" t="str">
        <f t="shared" si="249"/>
        <v>----</v>
      </c>
      <c r="AP648" s="4">
        <f t="shared" si="250"/>
        <v>417.20366938274003</v>
      </c>
      <c r="AQ648" s="4">
        <f t="shared" si="251"/>
        <v>417</v>
      </c>
      <c r="AR648" s="4">
        <f t="shared" si="252"/>
        <v>0.20366938274003132</v>
      </c>
      <c r="AU648">
        <v>0</v>
      </c>
      <c r="AV648">
        <v>2380115.6666666665</v>
      </c>
    </row>
    <row r="649" spans="1:48" x14ac:dyDescent="0.25">
      <c r="A649">
        <v>15</v>
      </c>
      <c r="B649">
        <v>28</v>
      </c>
      <c r="C649">
        <v>0</v>
      </c>
      <c r="D649">
        <v>9</v>
      </c>
      <c r="E649">
        <v>0</v>
      </c>
      <c r="F649">
        <v>0</v>
      </c>
      <c r="G649">
        <f t="shared" si="253"/>
        <v>-0.66666666666666696</v>
      </c>
      <c r="H649">
        <v>351.16605499999997</v>
      </c>
      <c r="J649">
        <v>2814297</v>
      </c>
      <c r="K649">
        <v>3198304</v>
      </c>
      <c r="L649">
        <v>3074605</v>
      </c>
      <c r="M649" t="str">
        <f t="shared" si="231"/>
        <v>Yes</v>
      </c>
      <c r="N649">
        <f t="shared" si="232"/>
        <v>3029068.6666666665</v>
      </c>
      <c r="P649">
        <v>0</v>
      </c>
      <c r="Q649">
        <v>0</v>
      </c>
      <c r="R649">
        <v>0</v>
      </c>
      <c r="S649" t="str">
        <f t="shared" si="233"/>
        <v>No</v>
      </c>
      <c r="T649">
        <f t="shared" si="234"/>
        <v>0</v>
      </c>
      <c r="V649">
        <f t="shared" si="235"/>
        <v>1.8666666666666667</v>
      </c>
      <c r="W649">
        <f t="shared" si="236"/>
        <v>0.6</v>
      </c>
      <c r="Y649" s="4">
        <f t="shared" si="237"/>
        <v>351.16605497990003</v>
      </c>
      <c r="Z649">
        <f t="shared" si="238"/>
        <v>2</v>
      </c>
      <c r="AA649">
        <f t="shared" si="239"/>
        <v>0.13333333333333333</v>
      </c>
      <c r="AB649">
        <f t="shared" si="240"/>
        <v>7.1428571428571425E-2</v>
      </c>
      <c r="AC649">
        <f t="shared" si="241"/>
        <v>0.22222222222222221</v>
      </c>
      <c r="AD649" t="str">
        <f t="shared" si="242"/>
        <v>O</v>
      </c>
      <c r="AG649">
        <f t="shared" si="243"/>
        <v>-0.23809523809523808</v>
      </c>
      <c r="AI649" t="str">
        <f t="shared" si="244"/>
        <v>----</v>
      </c>
      <c r="AJ649" t="str">
        <f t="shared" si="245"/>
        <v>----</v>
      </c>
      <c r="AK649" t="str">
        <f t="shared" si="246"/>
        <v>----</v>
      </c>
      <c r="AL649" t="str">
        <f t="shared" si="247"/>
        <v>----</v>
      </c>
      <c r="AM649" t="str">
        <f t="shared" si="248"/>
        <v>SatFACarb</v>
      </c>
      <c r="AN649" t="str">
        <f t="shared" si="249"/>
        <v>----</v>
      </c>
      <c r="AP649" s="4">
        <f t="shared" si="250"/>
        <v>351.2472569593952</v>
      </c>
      <c r="AQ649" s="4">
        <f t="shared" si="251"/>
        <v>351</v>
      </c>
      <c r="AR649" s="4">
        <f t="shared" si="252"/>
        <v>0.24725695939520165</v>
      </c>
      <c r="AU649">
        <v>-0.66666666666666696</v>
      </c>
      <c r="AV649">
        <v>3029068.6666666665</v>
      </c>
    </row>
    <row r="650" spans="1:48" x14ac:dyDescent="0.25">
      <c r="A650">
        <v>15</v>
      </c>
      <c r="B650">
        <v>28</v>
      </c>
      <c r="C650">
        <v>0</v>
      </c>
      <c r="D650">
        <v>10</v>
      </c>
      <c r="E650">
        <v>1</v>
      </c>
      <c r="F650">
        <v>0</v>
      </c>
      <c r="G650">
        <f t="shared" si="253"/>
        <v>-0.40000000000000036</v>
      </c>
      <c r="H650">
        <v>399.1330403</v>
      </c>
      <c r="J650">
        <v>2658638</v>
      </c>
      <c r="K650">
        <v>2934084</v>
      </c>
      <c r="L650">
        <v>2240254</v>
      </c>
      <c r="M650" t="str">
        <f t="shared" si="231"/>
        <v>Yes</v>
      </c>
      <c r="N650">
        <f t="shared" si="232"/>
        <v>2610992</v>
      </c>
      <c r="P650">
        <v>0</v>
      </c>
      <c r="Q650">
        <v>0</v>
      </c>
      <c r="R650">
        <v>0</v>
      </c>
      <c r="S650" t="str">
        <f t="shared" si="233"/>
        <v>No</v>
      </c>
      <c r="T650">
        <f t="shared" si="234"/>
        <v>0</v>
      </c>
      <c r="V650">
        <f t="shared" si="235"/>
        <v>1.8666666666666667</v>
      </c>
      <c r="W650">
        <f t="shared" si="236"/>
        <v>0.66666666666666663</v>
      </c>
      <c r="Y650" s="4">
        <f t="shared" si="237"/>
        <v>399.1330402799</v>
      </c>
      <c r="Z650">
        <f t="shared" si="238"/>
        <v>2</v>
      </c>
      <c r="AA650">
        <f t="shared" si="239"/>
        <v>0.13333333333333333</v>
      </c>
      <c r="AB650">
        <f t="shared" si="240"/>
        <v>7.1428571428571425E-2</v>
      </c>
      <c r="AC650">
        <f t="shared" si="241"/>
        <v>0.2</v>
      </c>
      <c r="AD650" t="str">
        <f t="shared" si="242"/>
        <v>O</v>
      </c>
      <c r="AG650">
        <f t="shared" si="243"/>
        <v>-0.44444444444444442</v>
      </c>
      <c r="AI650" t="str">
        <f t="shared" si="244"/>
        <v>----</v>
      </c>
      <c r="AJ650" t="str">
        <f t="shared" si="245"/>
        <v>----</v>
      </c>
      <c r="AK650" t="str">
        <f t="shared" si="246"/>
        <v>----</v>
      </c>
      <c r="AL650" t="str">
        <f t="shared" si="247"/>
        <v>----</v>
      </c>
      <c r="AM650" t="str">
        <f t="shared" si="248"/>
        <v>SatFACarb</v>
      </c>
      <c r="AN650" t="str">
        <f t="shared" si="249"/>
        <v>----</v>
      </c>
      <c r="AP650" s="4">
        <f t="shared" si="250"/>
        <v>399.22533391845946</v>
      </c>
      <c r="AQ650" s="4">
        <f t="shared" si="251"/>
        <v>399</v>
      </c>
      <c r="AR650" s="4">
        <f t="shared" si="252"/>
        <v>0.22533391845945516</v>
      </c>
      <c r="AU650">
        <v>-0.40000000000000036</v>
      </c>
      <c r="AV650">
        <v>2610992</v>
      </c>
    </row>
    <row r="651" spans="1:48" x14ac:dyDescent="0.25">
      <c r="A651">
        <v>16</v>
      </c>
      <c r="B651">
        <v>25</v>
      </c>
      <c r="C651">
        <v>2</v>
      </c>
      <c r="D651">
        <v>11</v>
      </c>
      <c r="E651">
        <v>0</v>
      </c>
      <c r="F651">
        <v>1</v>
      </c>
      <c r="G651">
        <f t="shared" si="253"/>
        <v>0.1875</v>
      </c>
      <c r="H651">
        <v>451.1123187</v>
      </c>
      <c r="J651">
        <v>5039652</v>
      </c>
      <c r="K651">
        <v>5256449</v>
      </c>
      <c r="L651">
        <v>4578503</v>
      </c>
      <c r="M651" t="str">
        <f t="shared" si="231"/>
        <v>Yes</v>
      </c>
      <c r="N651">
        <f t="shared" si="232"/>
        <v>4958201.333333333</v>
      </c>
      <c r="P651">
        <v>0</v>
      </c>
      <c r="Q651">
        <v>0</v>
      </c>
      <c r="R651">
        <v>0</v>
      </c>
      <c r="S651" t="str">
        <f t="shared" si="233"/>
        <v>No</v>
      </c>
      <c r="T651">
        <f t="shared" si="234"/>
        <v>0</v>
      </c>
      <c r="V651">
        <f t="shared" si="235"/>
        <v>1.5625</v>
      </c>
      <c r="W651">
        <f t="shared" si="236"/>
        <v>0.6875</v>
      </c>
      <c r="Y651" s="4">
        <f t="shared" si="237"/>
        <v>451.11231867990006</v>
      </c>
      <c r="Z651">
        <f t="shared" si="238"/>
        <v>6</v>
      </c>
      <c r="AA651">
        <f t="shared" si="239"/>
        <v>0.375</v>
      </c>
      <c r="AB651">
        <f t="shared" si="240"/>
        <v>0.24</v>
      </c>
      <c r="AC651">
        <f t="shared" si="241"/>
        <v>0.54545454545454541</v>
      </c>
      <c r="AD651" t="str">
        <f t="shared" si="242"/>
        <v>O</v>
      </c>
      <c r="AG651">
        <f t="shared" si="243"/>
        <v>-0.13333333333333333</v>
      </c>
      <c r="AI651" t="str">
        <f t="shared" si="244"/>
        <v>----</v>
      </c>
      <c r="AJ651" t="str">
        <f t="shared" si="245"/>
        <v>----</v>
      </c>
      <c r="AK651" t="str">
        <f t="shared" si="246"/>
        <v>----</v>
      </c>
      <c r="AL651" t="str">
        <f t="shared" si="247"/>
        <v>----</v>
      </c>
      <c r="AM651" t="str">
        <f t="shared" si="248"/>
        <v>SatFACarb</v>
      </c>
      <c r="AN651" t="str">
        <f t="shared" si="249"/>
        <v>----</v>
      </c>
      <c r="AP651" s="4">
        <f t="shared" si="250"/>
        <v>451.21663176122445</v>
      </c>
      <c r="AQ651" s="4">
        <f t="shared" si="251"/>
        <v>451</v>
      </c>
      <c r="AR651" s="4">
        <f t="shared" si="252"/>
        <v>0.21663176122444838</v>
      </c>
      <c r="AU651">
        <v>0.1875</v>
      </c>
      <c r="AV651">
        <v>4958201.333333333</v>
      </c>
    </row>
    <row r="652" spans="1:48" x14ac:dyDescent="0.25">
      <c r="A652">
        <v>17</v>
      </c>
      <c r="B652">
        <v>27</v>
      </c>
      <c r="C652">
        <v>2</v>
      </c>
      <c r="D652">
        <v>11</v>
      </c>
      <c r="E652">
        <v>0</v>
      </c>
      <c r="F652">
        <v>1</v>
      </c>
      <c r="G652">
        <f t="shared" si="253"/>
        <v>5.8823529411764497E-2</v>
      </c>
      <c r="H652">
        <v>465.1279687</v>
      </c>
      <c r="J652">
        <v>3837232</v>
      </c>
      <c r="K652">
        <v>4028069</v>
      </c>
      <c r="L652">
        <v>3435618</v>
      </c>
      <c r="M652" t="str">
        <f t="shared" si="231"/>
        <v>Yes</v>
      </c>
      <c r="N652">
        <f t="shared" si="232"/>
        <v>3766973</v>
      </c>
      <c r="P652">
        <v>0</v>
      </c>
      <c r="Q652">
        <v>0</v>
      </c>
      <c r="R652">
        <v>0</v>
      </c>
      <c r="S652" t="str">
        <f t="shared" si="233"/>
        <v>No</v>
      </c>
      <c r="T652">
        <f t="shared" si="234"/>
        <v>0</v>
      </c>
      <c r="V652">
        <f t="shared" si="235"/>
        <v>1.588235294117647</v>
      </c>
      <c r="W652">
        <f t="shared" si="236"/>
        <v>0.6470588235294118</v>
      </c>
      <c r="Y652" s="4">
        <f t="shared" si="237"/>
        <v>465.12796867990005</v>
      </c>
      <c r="Z652">
        <f t="shared" si="238"/>
        <v>6</v>
      </c>
      <c r="AA652">
        <f t="shared" si="239"/>
        <v>0.35294117647058826</v>
      </c>
      <c r="AB652">
        <f t="shared" si="240"/>
        <v>0.22222222222222221</v>
      </c>
      <c r="AC652">
        <f t="shared" si="241"/>
        <v>0.54545454545454541</v>
      </c>
      <c r="AD652" t="str">
        <f t="shared" si="242"/>
        <v>O</v>
      </c>
      <c r="AG652">
        <f t="shared" si="243"/>
        <v>-0.11764705882352941</v>
      </c>
      <c r="AI652" t="str">
        <f t="shared" si="244"/>
        <v>----</v>
      </c>
      <c r="AJ652" t="str">
        <f t="shared" si="245"/>
        <v>----</v>
      </c>
      <c r="AK652" t="str">
        <f t="shared" si="246"/>
        <v>----</v>
      </c>
      <c r="AL652" t="str">
        <f t="shared" si="247"/>
        <v>----</v>
      </c>
      <c r="AM652" t="str">
        <f t="shared" si="248"/>
        <v>SatFACarb</v>
      </c>
      <c r="AN652" t="str">
        <f t="shared" si="249"/>
        <v>----</v>
      </c>
      <c r="AP652" s="4">
        <f t="shared" si="250"/>
        <v>465.23552267391449</v>
      </c>
      <c r="AQ652" s="4">
        <f t="shared" si="251"/>
        <v>465</v>
      </c>
      <c r="AR652" s="4">
        <f t="shared" si="252"/>
        <v>0.23552267391448822</v>
      </c>
      <c r="AU652">
        <v>5.8823529411764497E-2</v>
      </c>
      <c r="AV652">
        <v>3766973</v>
      </c>
    </row>
    <row r="653" spans="1:48" x14ac:dyDescent="0.25">
      <c r="A653">
        <v>19</v>
      </c>
      <c r="B653">
        <v>30</v>
      </c>
      <c r="C653">
        <v>2</v>
      </c>
      <c r="D653">
        <v>12</v>
      </c>
      <c r="E653">
        <v>0</v>
      </c>
      <c r="F653">
        <v>0</v>
      </c>
      <c r="G653">
        <f t="shared" si="253"/>
        <v>0</v>
      </c>
      <c r="H653">
        <v>477.17259680000001</v>
      </c>
      <c r="J653">
        <v>2310175</v>
      </c>
      <c r="K653">
        <v>1944117</v>
      </c>
      <c r="L653">
        <v>1912965</v>
      </c>
      <c r="M653" t="str">
        <f t="shared" si="231"/>
        <v>Yes</v>
      </c>
      <c r="N653">
        <f t="shared" si="232"/>
        <v>2055752.3333333333</v>
      </c>
      <c r="P653">
        <v>0</v>
      </c>
      <c r="Q653">
        <v>0</v>
      </c>
      <c r="R653">
        <v>0</v>
      </c>
      <c r="S653" t="str">
        <f t="shared" si="233"/>
        <v>No</v>
      </c>
      <c r="T653">
        <f t="shared" si="234"/>
        <v>0</v>
      </c>
      <c r="V653">
        <f t="shared" si="235"/>
        <v>1.5789473684210527</v>
      </c>
      <c r="W653">
        <f t="shared" si="236"/>
        <v>0.63157894736842102</v>
      </c>
      <c r="Y653" s="4">
        <f t="shared" si="237"/>
        <v>477.17259677989995</v>
      </c>
      <c r="Z653">
        <f t="shared" si="238"/>
        <v>6</v>
      </c>
      <c r="AA653">
        <f t="shared" si="239"/>
        <v>0.31578947368421051</v>
      </c>
      <c r="AB653">
        <f t="shared" si="240"/>
        <v>0.2</v>
      </c>
      <c r="AC653">
        <f t="shared" si="241"/>
        <v>0.5</v>
      </c>
      <c r="AD653" t="str">
        <f t="shared" si="242"/>
        <v>O</v>
      </c>
      <c r="AG653">
        <f t="shared" si="243"/>
        <v>-9.0909090909090912E-2</v>
      </c>
      <c r="AI653" t="str">
        <f t="shared" si="244"/>
        <v>----</v>
      </c>
      <c r="AJ653" t="str">
        <f t="shared" si="245"/>
        <v>----</v>
      </c>
      <c r="AK653" t="str">
        <f t="shared" si="246"/>
        <v>----</v>
      </c>
      <c r="AL653" t="str">
        <f t="shared" si="247"/>
        <v>----</v>
      </c>
      <c r="AM653" t="str">
        <f t="shared" si="248"/>
        <v>SatFACarb</v>
      </c>
      <c r="AN653" t="str">
        <f t="shared" si="249"/>
        <v>----</v>
      </c>
      <c r="AP653" s="4">
        <f t="shared" si="250"/>
        <v>477.28293591681228</v>
      </c>
      <c r="AQ653" s="4">
        <f t="shared" si="251"/>
        <v>477</v>
      </c>
      <c r="AR653" s="4">
        <f t="shared" si="252"/>
        <v>0.28293591681227781</v>
      </c>
      <c r="AU653">
        <v>0</v>
      </c>
      <c r="AV653">
        <v>2055752.3333333333</v>
      </c>
    </row>
    <row r="654" spans="1:48" x14ac:dyDescent="0.25">
      <c r="A654">
        <v>19</v>
      </c>
      <c r="B654">
        <v>35</v>
      </c>
      <c r="C654">
        <v>0</v>
      </c>
      <c r="D654">
        <v>18</v>
      </c>
      <c r="E654">
        <v>0</v>
      </c>
      <c r="F654">
        <v>1</v>
      </c>
      <c r="G654">
        <f t="shared" si="253"/>
        <v>5.2631578947368585E-2</v>
      </c>
      <c r="H654">
        <v>581.14882290000003</v>
      </c>
      <c r="J654">
        <v>1686322</v>
      </c>
      <c r="K654">
        <v>1737951</v>
      </c>
      <c r="L654">
        <v>1661816</v>
      </c>
      <c r="M654" t="str">
        <f t="shared" si="231"/>
        <v>Yes</v>
      </c>
      <c r="N654">
        <f t="shared" si="232"/>
        <v>1695363</v>
      </c>
      <c r="P654">
        <v>0</v>
      </c>
      <c r="Q654">
        <v>0</v>
      </c>
      <c r="R654">
        <v>0</v>
      </c>
      <c r="S654" t="str">
        <f t="shared" si="233"/>
        <v>No</v>
      </c>
      <c r="T654">
        <f t="shared" si="234"/>
        <v>0</v>
      </c>
      <c r="V654">
        <f t="shared" si="235"/>
        <v>1.8421052631578947</v>
      </c>
      <c r="W654">
        <f t="shared" si="236"/>
        <v>0.94736842105263153</v>
      </c>
      <c r="Y654" s="4">
        <f t="shared" si="237"/>
        <v>581.14882287990008</v>
      </c>
      <c r="Z654">
        <f t="shared" si="238"/>
        <v>3</v>
      </c>
      <c r="AA654">
        <f t="shared" si="239"/>
        <v>0.15789473684210525</v>
      </c>
      <c r="AB654">
        <f t="shared" si="240"/>
        <v>8.5714285714285715E-2</v>
      </c>
      <c r="AC654">
        <f t="shared" si="241"/>
        <v>0.16666666666666666</v>
      </c>
      <c r="AD654" t="str">
        <f t="shared" si="242"/>
        <v>O</v>
      </c>
      <c r="AG654">
        <f t="shared" si="243"/>
        <v>-0.72222222222222221</v>
      </c>
      <c r="AI654" t="str">
        <f t="shared" si="244"/>
        <v>----</v>
      </c>
      <c r="AJ654" t="str">
        <f t="shared" si="245"/>
        <v>----</v>
      </c>
      <c r="AK654" t="str">
        <f t="shared" si="246"/>
        <v>----</v>
      </c>
      <c r="AL654" t="str">
        <f t="shared" si="247"/>
        <v>----</v>
      </c>
      <c r="AM654" t="str">
        <f t="shared" si="248"/>
        <v>SatFACarb</v>
      </c>
      <c r="AN654" t="str">
        <f t="shared" si="249"/>
        <v>----</v>
      </c>
      <c r="AP654" s="4">
        <f t="shared" si="250"/>
        <v>581.28320498810774</v>
      </c>
      <c r="AQ654" s="4">
        <f t="shared" si="251"/>
        <v>581</v>
      </c>
      <c r="AR654" s="4">
        <f t="shared" si="252"/>
        <v>0.28320498810774097</v>
      </c>
      <c r="AU654">
        <v>5.2631578947368585E-2</v>
      </c>
      <c r="AV654">
        <v>1695363</v>
      </c>
    </row>
    <row r="655" spans="1:48" x14ac:dyDescent="0.25">
      <c r="A655">
        <v>20</v>
      </c>
      <c r="B655">
        <v>33</v>
      </c>
      <c r="C655">
        <v>0</v>
      </c>
      <c r="D655">
        <v>12</v>
      </c>
      <c r="E655">
        <v>0</v>
      </c>
      <c r="F655">
        <v>1</v>
      </c>
      <c r="G655">
        <f t="shared" si="253"/>
        <v>-0.45000000000000018</v>
      </c>
      <c r="H655">
        <v>495.1636853</v>
      </c>
      <c r="J655">
        <v>2419781</v>
      </c>
      <c r="K655">
        <v>2299739</v>
      </c>
      <c r="L655">
        <v>1686085</v>
      </c>
      <c r="M655" t="str">
        <f t="shared" si="231"/>
        <v>Yes</v>
      </c>
      <c r="N655">
        <f t="shared" si="232"/>
        <v>2135201.6666666665</v>
      </c>
      <c r="P655">
        <v>0</v>
      </c>
      <c r="Q655">
        <v>0</v>
      </c>
      <c r="R655">
        <v>0</v>
      </c>
      <c r="S655" t="str">
        <f t="shared" si="233"/>
        <v>No</v>
      </c>
      <c r="T655">
        <f t="shared" si="234"/>
        <v>0</v>
      </c>
      <c r="V655">
        <f t="shared" si="235"/>
        <v>1.65</v>
      </c>
      <c r="W655">
        <f t="shared" si="236"/>
        <v>0.6</v>
      </c>
      <c r="Y655" s="4">
        <f t="shared" si="237"/>
        <v>495.16368527989999</v>
      </c>
      <c r="Z655">
        <f t="shared" si="238"/>
        <v>5</v>
      </c>
      <c r="AA655">
        <f t="shared" si="239"/>
        <v>0.25</v>
      </c>
      <c r="AB655">
        <f t="shared" si="240"/>
        <v>0.15151515151515152</v>
      </c>
      <c r="AC655">
        <f t="shared" si="241"/>
        <v>0.41666666666666669</v>
      </c>
      <c r="AD655" t="str">
        <f t="shared" si="242"/>
        <v>O</v>
      </c>
      <c r="AG655">
        <f t="shared" si="243"/>
        <v>-0.11538461538461539</v>
      </c>
      <c r="AI655" t="str">
        <f t="shared" si="244"/>
        <v>----</v>
      </c>
      <c r="AJ655" t="str">
        <f t="shared" si="245"/>
        <v>----</v>
      </c>
      <c r="AK655" t="str">
        <f t="shared" si="246"/>
        <v>----</v>
      </c>
      <c r="AL655" t="str">
        <f t="shared" si="247"/>
        <v>----</v>
      </c>
      <c r="AM655" t="str">
        <f t="shared" si="248"/>
        <v>SatFACarb</v>
      </c>
      <c r="AN655" t="str">
        <f t="shared" si="249"/>
        <v>----</v>
      </c>
      <c r="AP655" s="4">
        <f t="shared" si="250"/>
        <v>495.2781845911195</v>
      </c>
      <c r="AQ655" s="4">
        <f t="shared" si="251"/>
        <v>495</v>
      </c>
      <c r="AR655" s="4">
        <f t="shared" si="252"/>
        <v>0.27818459111949778</v>
      </c>
      <c r="AU655">
        <v>-0.45000000000000018</v>
      </c>
      <c r="AV655">
        <v>2135201.6666666665</v>
      </c>
    </row>
    <row r="656" spans="1:48" x14ac:dyDescent="0.25">
      <c r="A656">
        <v>20</v>
      </c>
      <c r="B656">
        <v>33</v>
      </c>
      <c r="C656">
        <v>3</v>
      </c>
      <c r="D656">
        <v>12</v>
      </c>
      <c r="E656">
        <v>0</v>
      </c>
      <c r="F656">
        <v>0</v>
      </c>
      <c r="G656">
        <f t="shared" si="253"/>
        <v>0</v>
      </c>
      <c r="H656">
        <v>506.1991458</v>
      </c>
      <c r="J656">
        <v>2435241</v>
      </c>
      <c r="K656">
        <v>2318977</v>
      </c>
      <c r="L656">
        <v>1530645</v>
      </c>
      <c r="M656" t="str">
        <f t="shared" si="231"/>
        <v>Yes</v>
      </c>
      <c r="N656">
        <f t="shared" si="232"/>
        <v>2094954.3333333333</v>
      </c>
      <c r="P656">
        <v>0</v>
      </c>
      <c r="Q656">
        <v>0</v>
      </c>
      <c r="R656">
        <v>0</v>
      </c>
      <c r="S656" t="str">
        <f t="shared" si="233"/>
        <v>No</v>
      </c>
      <c r="T656">
        <f t="shared" si="234"/>
        <v>0</v>
      </c>
      <c r="V656">
        <f t="shared" si="235"/>
        <v>1.65</v>
      </c>
      <c r="W656">
        <f t="shared" si="236"/>
        <v>0.6</v>
      </c>
      <c r="Y656" s="4">
        <f t="shared" si="237"/>
        <v>506.19914577989999</v>
      </c>
      <c r="Z656">
        <f t="shared" si="238"/>
        <v>6</v>
      </c>
      <c r="AA656">
        <f t="shared" si="239"/>
        <v>0.3</v>
      </c>
      <c r="AB656">
        <f t="shared" si="240"/>
        <v>0.18181818181818182</v>
      </c>
      <c r="AC656">
        <f t="shared" si="241"/>
        <v>0.5</v>
      </c>
      <c r="AD656" t="str">
        <f t="shared" si="242"/>
        <v>O</v>
      </c>
      <c r="AG656">
        <f t="shared" si="243"/>
        <v>-0.13636363636363635</v>
      </c>
      <c r="AI656" t="str">
        <f t="shared" si="244"/>
        <v>----</v>
      </c>
      <c r="AJ656" t="str">
        <f t="shared" si="245"/>
        <v>----</v>
      </c>
      <c r="AK656" t="str">
        <f t="shared" si="246"/>
        <v>----</v>
      </c>
      <c r="AL656" t="str">
        <f t="shared" si="247"/>
        <v>----</v>
      </c>
      <c r="AM656" t="str">
        <f t="shared" si="248"/>
        <v>SatFACarb</v>
      </c>
      <c r="AN656" t="str">
        <f t="shared" si="249"/>
        <v>----</v>
      </c>
      <c r="AP656" s="4">
        <f t="shared" si="250"/>
        <v>506.31619687886928</v>
      </c>
      <c r="AQ656" s="4">
        <f t="shared" si="251"/>
        <v>506</v>
      </c>
      <c r="AR656" s="4">
        <f t="shared" si="252"/>
        <v>0.3161968788692775</v>
      </c>
      <c r="AU656">
        <v>0</v>
      </c>
      <c r="AV656">
        <v>2094954.3333333333</v>
      </c>
    </row>
    <row r="657" spans="1:48" x14ac:dyDescent="0.25">
      <c r="A657">
        <v>20</v>
      </c>
      <c r="B657">
        <v>36</v>
      </c>
      <c r="C657">
        <v>0</v>
      </c>
      <c r="D657">
        <v>12</v>
      </c>
      <c r="E657">
        <v>0</v>
      </c>
      <c r="F657">
        <v>0</v>
      </c>
      <c r="G657">
        <f t="shared" si="253"/>
        <v>-0.59999999999999964</v>
      </c>
      <c r="H657">
        <v>467.21339879999999</v>
      </c>
      <c r="J657">
        <v>2010319</v>
      </c>
      <c r="K657">
        <v>2102393</v>
      </c>
      <c r="L657">
        <v>1742832</v>
      </c>
      <c r="M657" t="str">
        <f t="shared" si="231"/>
        <v>Yes</v>
      </c>
      <c r="N657">
        <f t="shared" si="232"/>
        <v>1951848</v>
      </c>
      <c r="P657">
        <v>0</v>
      </c>
      <c r="Q657">
        <v>0</v>
      </c>
      <c r="R657">
        <v>0</v>
      </c>
      <c r="S657" t="str">
        <f t="shared" si="233"/>
        <v>No</v>
      </c>
      <c r="T657">
        <f t="shared" si="234"/>
        <v>0</v>
      </c>
      <c r="V657">
        <f t="shared" si="235"/>
        <v>1.8</v>
      </c>
      <c r="W657">
        <f t="shared" si="236"/>
        <v>0.6</v>
      </c>
      <c r="Y657" s="4">
        <f t="shared" si="237"/>
        <v>467.21339877989993</v>
      </c>
      <c r="Z657">
        <f t="shared" si="238"/>
        <v>3</v>
      </c>
      <c r="AA657">
        <f t="shared" si="239"/>
        <v>0.15</v>
      </c>
      <c r="AB657">
        <f t="shared" si="240"/>
        <v>8.3333333333333329E-2</v>
      </c>
      <c r="AC657">
        <f t="shared" si="241"/>
        <v>0.25</v>
      </c>
      <c r="AD657" t="str">
        <f t="shared" si="242"/>
        <v>O</v>
      </c>
      <c r="AG657">
        <f t="shared" si="243"/>
        <v>-0.21428571428571427</v>
      </c>
      <c r="AI657" t="str">
        <f t="shared" si="244"/>
        <v>----</v>
      </c>
      <c r="AJ657" t="str">
        <f t="shared" si="245"/>
        <v>----</v>
      </c>
      <c r="AK657" t="str">
        <f t="shared" si="246"/>
        <v>----</v>
      </c>
      <c r="AL657" t="str">
        <f t="shared" si="247"/>
        <v>----</v>
      </c>
      <c r="AM657" t="str">
        <f t="shared" si="248"/>
        <v>SatFACarb</v>
      </c>
      <c r="AN657" t="str">
        <f t="shared" si="249"/>
        <v>----</v>
      </c>
      <c r="AP657" s="4">
        <f t="shared" si="250"/>
        <v>467.32143499891828</v>
      </c>
      <c r="AQ657" s="4">
        <f t="shared" si="251"/>
        <v>467</v>
      </c>
      <c r="AR657" s="4">
        <f t="shared" si="252"/>
        <v>0.32143499891827787</v>
      </c>
      <c r="AU657">
        <v>-0.59999999999999964</v>
      </c>
      <c r="AV657">
        <v>1951848</v>
      </c>
    </row>
    <row r="658" spans="1:48" x14ac:dyDescent="0.25">
      <c r="A658">
        <v>24</v>
      </c>
      <c r="B658">
        <v>39</v>
      </c>
      <c r="C658">
        <v>3</v>
      </c>
      <c r="D658">
        <v>15</v>
      </c>
      <c r="E658">
        <v>0</v>
      </c>
      <c r="F658">
        <v>0</v>
      </c>
      <c r="G658">
        <f t="shared" si="253"/>
        <v>0</v>
      </c>
      <c r="H658">
        <v>608.23083959999997</v>
      </c>
      <c r="J658">
        <v>2659530</v>
      </c>
      <c r="K658">
        <v>3374564</v>
      </c>
      <c r="L658">
        <v>2945953</v>
      </c>
      <c r="M658" t="str">
        <f t="shared" si="231"/>
        <v>Yes</v>
      </c>
      <c r="N658">
        <f t="shared" si="232"/>
        <v>2993349</v>
      </c>
      <c r="P658">
        <v>0</v>
      </c>
      <c r="Q658">
        <v>0</v>
      </c>
      <c r="R658">
        <v>0</v>
      </c>
      <c r="S658" t="str">
        <f t="shared" si="233"/>
        <v>No</v>
      </c>
      <c r="T658">
        <f t="shared" si="234"/>
        <v>0</v>
      </c>
      <c r="V658">
        <f t="shared" si="235"/>
        <v>1.625</v>
      </c>
      <c r="W658">
        <f t="shared" si="236"/>
        <v>0.625</v>
      </c>
      <c r="Y658" s="4">
        <f t="shared" si="237"/>
        <v>608.23083957990013</v>
      </c>
      <c r="Z658">
        <f t="shared" si="238"/>
        <v>7</v>
      </c>
      <c r="AA658">
        <f t="shared" si="239"/>
        <v>0.29166666666666669</v>
      </c>
      <c r="AB658">
        <f t="shared" si="240"/>
        <v>0.17948717948717949</v>
      </c>
      <c r="AC658">
        <f t="shared" si="241"/>
        <v>0.46666666666666667</v>
      </c>
      <c r="AD658" t="str">
        <f t="shared" si="242"/>
        <v>O</v>
      </c>
      <c r="AG658">
        <f t="shared" si="243"/>
        <v>-0.14814814814814814</v>
      </c>
      <c r="AI658" t="str">
        <f t="shared" si="244"/>
        <v>----</v>
      </c>
      <c r="AJ658" t="str">
        <f t="shared" si="245"/>
        <v>----</v>
      </c>
      <c r="AK658" t="str">
        <f t="shared" si="246"/>
        <v>----</v>
      </c>
      <c r="AL658" t="str">
        <f t="shared" si="247"/>
        <v>----</v>
      </c>
      <c r="AM658" t="str">
        <f t="shared" si="248"/>
        <v>SatFACarb</v>
      </c>
      <c r="AN658" t="str">
        <f t="shared" si="249"/>
        <v>----</v>
      </c>
      <c r="AP658" s="4">
        <f t="shared" si="250"/>
        <v>608.37148400570243</v>
      </c>
      <c r="AQ658" s="4">
        <f t="shared" si="251"/>
        <v>608</v>
      </c>
      <c r="AR658" s="4">
        <f t="shared" si="252"/>
        <v>0.37148400570242757</v>
      </c>
      <c r="AU658">
        <v>0</v>
      </c>
      <c r="AV658">
        <v>2993349</v>
      </c>
    </row>
    <row r="659" spans="1:48" x14ac:dyDescent="0.25">
      <c r="A659">
        <v>30</v>
      </c>
      <c r="B659">
        <v>50</v>
      </c>
      <c r="C659">
        <v>0</v>
      </c>
      <c r="D659">
        <v>25</v>
      </c>
      <c r="E659">
        <v>0</v>
      </c>
      <c r="F659">
        <v>0</v>
      </c>
      <c r="G659">
        <f t="shared" si="253"/>
        <v>0</v>
      </c>
      <c r="H659">
        <v>809.25683860000004</v>
      </c>
      <c r="J659">
        <v>2257951</v>
      </c>
      <c r="K659">
        <v>2265078</v>
      </c>
      <c r="L659">
        <v>2114630</v>
      </c>
      <c r="M659" t="str">
        <f t="shared" si="231"/>
        <v>Yes</v>
      </c>
      <c r="N659">
        <f t="shared" si="232"/>
        <v>2212553</v>
      </c>
      <c r="P659">
        <v>0</v>
      </c>
      <c r="Q659">
        <v>0</v>
      </c>
      <c r="R659">
        <v>0</v>
      </c>
      <c r="S659" t="str">
        <f t="shared" si="233"/>
        <v>No</v>
      </c>
      <c r="T659">
        <f t="shared" si="234"/>
        <v>0</v>
      </c>
      <c r="V659">
        <f t="shared" si="235"/>
        <v>1.6666666666666667</v>
      </c>
      <c r="W659">
        <f t="shared" si="236"/>
        <v>0.83333333333333337</v>
      </c>
      <c r="Y659" s="4">
        <f t="shared" si="237"/>
        <v>809.25683857990009</v>
      </c>
      <c r="Z659">
        <f t="shared" si="238"/>
        <v>6</v>
      </c>
      <c r="AA659">
        <f t="shared" si="239"/>
        <v>0.2</v>
      </c>
      <c r="AB659">
        <f t="shared" si="240"/>
        <v>0.12</v>
      </c>
      <c r="AC659">
        <f t="shared" si="241"/>
        <v>0.24</v>
      </c>
      <c r="AD659" t="str">
        <f t="shared" si="242"/>
        <v>O</v>
      </c>
      <c r="AG659">
        <f t="shared" si="243"/>
        <v>-0.37142857142857144</v>
      </c>
      <c r="AI659" t="str">
        <f t="shared" si="244"/>
        <v>----</v>
      </c>
      <c r="AJ659" t="str">
        <f t="shared" si="245"/>
        <v>----</v>
      </c>
      <c r="AK659" t="str">
        <f t="shared" si="246"/>
        <v>----</v>
      </c>
      <c r="AL659" t="str">
        <f t="shared" si="247"/>
        <v>----</v>
      </c>
      <c r="AM659" t="str">
        <f t="shared" si="248"/>
        <v>SatFACarb</v>
      </c>
      <c r="AN659" t="str">
        <f t="shared" si="249"/>
        <v>----</v>
      </c>
      <c r="AP659" s="4">
        <f t="shared" si="250"/>
        <v>809.4439673079786</v>
      </c>
      <c r="AQ659" s="4">
        <f t="shared" si="251"/>
        <v>809</v>
      </c>
      <c r="AR659" s="4">
        <f t="shared" si="252"/>
        <v>0.44396730797859618</v>
      </c>
      <c r="AU659">
        <v>0</v>
      </c>
      <c r="AV659">
        <v>2212553</v>
      </c>
    </row>
    <row r="660" spans="1:48" x14ac:dyDescent="0.25">
      <c r="A660">
        <v>13</v>
      </c>
      <c r="B660">
        <v>20</v>
      </c>
      <c r="C660">
        <v>2</v>
      </c>
      <c r="D660">
        <v>7</v>
      </c>
      <c r="E660">
        <v>0</v>
      </c>
      <c r="F660">
        <v>0</v>
      </c>
      <c r="G660">
        <f t="shared" si="253"/>
        <v>0</v>
      </c>
      <c r="H660">
        <v>315.11977380000002</v>
      </c>
      <c r="J660">
        <v>1555469</v>
      </c>
      <c r="K660">
        <v>1654075</v>
      </c>
      <c r="L660">
        <v>1801657</v>
      </c>
      <c r="M660" t="str">
        <f t="shared" si="231"/>
        <v>Yes</v>
      </c>
      <c r="N660">
        <f t="shared" si="232"/>
        <v>1670400.3333333333</v>
      </c>
      <c r="P660">
        <v>0</v>
      </c>
      <c r="Q660">
        <v>0</v>
      </c>
      <c r="R660">
        <v>0</v>
      </c>
      <c r="S660" t="str">
        <f t="shared" si="233"/>
        <v>No</v>
      </c>
      <c r="T660">
        <f t="shared" si="234"/>
        <v>0</v>
      </c>
      <c r="V660">
        <f t="shared" si="235"/>
        <v>1.5384615384615385</v>
      </c>
      <c r="W660">
        <f t="shared" si="236"/>
        <v>0.53846153846153844</v>
      </c>
      <c r="Y660" s="4">
        <f t="shared" si="237"/>
        <v>315.11977377989996</v>
      </c>
      <c r="Z660">
        <f t="shared" si="238"/>
        <v>5</v>
      </c>
      <c r="AA660">
        <f t="shared" si="239"/>
        <v>0.38461538461538464</v>
      </c>
      <c r="AB660">
        <f t="shared" si="240"/>
        <v>0.25</v>
      </c>
      <c r="AC660">
        <f t="shared" si="241"/>
        <v>0.7142857142857143</v>
      </c>
      <c r="AD660" t="str">
        <f t="shared" si="242"/>
        <v>O</v>
      </c>
      <c r="AG660">
        <f t="shared" si="243"/>
        <v>6.6666666666666666E-2</v>
      </c>
      <c r="AI660" t="str">
        <f t="shared" si="244"/>
        <v>----</v>
      </c>
      <c r="AJ660" t="str">
        <f t="shared" si="245"/>
        <v>----</v>
      </c>
      <c r="AK660" t="str">
        <f t="shared" si="246"/>
        <v>----</v>
      </c>
      <c r="AL660" t="str">
        <f t="shared" si="247"/>
        <v>----</v>
      </c>
      <c r="AM660" t="str">
        <f t="shared" si="248"/>
        <v>----</v>
      </c>
      <c r="AN660" t="str">
        <f t="shared" si="249"/>
        <v>Alipat+N</v>
      </c>
      <c r="AP660" s="4">
        <f t="shared" si="250"/>
        <v>315.19264058762849</v>
      </c>
      <c r="AQ660" s="4">
        <f t="shared" si="251"/>
        <v>315</v>
      </c>
      <c r="AR660" s="4">
        <f t="shared" si="252"/>
        <v>0.1926405876284889</v>
      </c>
      <c r="AU660">
        <v>0</v>
      </c>
      <c r="AV660">
        <v>1670400.3333333333</v>
      </c>
    </row>
    <row r="661" spans="1:48" x14ac:dyDescent="0.25">
      <c r="A661">
        <v>13</v>
      </c>
      <c r="B661">
        <v>23</v>
      </c>
      <c r="C661">
        <v>3</v>
      </c>
      <c r="D661">
        <v>6</v>
      </c>
      <c r="E661">
        <v>0</v>
      </c>
      <c r="F661">
        <v>0</v>
      </c>
      <c r="G661">
        <f t="shared" si="253"/>
        <v>-0.15384615384615419</v>
      </c>
      <c r="H661">
        <v>316.15140819999999</v>
      </c>
      <c r="J661">
        <v>1382815</v>
      </c>
      <c r="K661">
        <v>1497575</v>
      </c>
      <c r="L661">
        <v>1372270</v>
      </c>
      <c r="M661" t="str">
        <f t="shared" si="231"/>
        <v>Yes</v>
      </c>
      <c r="N661">
        <f t="shared" si="232"/>
        <v>1417553.3333333333</v>
      </c>
      <c r="P661">
        <v>0</v>
      </c>
      <c r="Q661">
        <v>0</v>
      </c>
      <c r="R661">
        <v>0</v>
      </c>
      <c r="S661" t="str">
        <f t="shared" si="233"/>
        <v>No</v>
      </c>
      <c r="T661">
        <f t="shared" si="234"/>
        <v>0</v>
      </c>
      <c r="V661">
        <f t="shared" si="235"/>
        <v>1.7692307692307692</v>
      </c>
      <c r="W661">
        <f t="shared" si="236"/>
        <v>0.46153846153846156</v>
      </c>
      <c r="Y661" s="4">
        <f t="shared" si="237"/>
        <v>316.15140817989999</v>
      </c>
      <c r="Z661">
        <f t="shared" si="238"/>
        <v>4</v>
      </c>
      <c r="AA661">
        <f t="shared" si="239"/>
        <v>0.30769230769230771</v>
      </c>
      <c r="AB661">
        <f t="shared" si="240"/>
        <v>0.17391304347826086</v>
      </c>
      <c r="AC661">
        <f t="shared" si="241"/>
        <v>0.66666666666666663</v>
      </c>
      <c r="AD661" t="str">
        <f t="shared" si="242"/>
        <v>O</v>
      </c>
      <c r="AG661">
        <f t="shared" si="243"/>
        <v>-7.1428571428571425E-2</v>
      </c>
      <c r="AI661" t="str">
        <f t="shared" si="244"/>
        <v>----</v>
      </c>
      <c r="AJ661" t="str">
        <f t="shared" si="245"/>
        <v>----</v>
      </c>
      <c r="AK661" t="str">
        <f t="shared" si="246"/>
        <v>----</v>
      </c>
      <c r="AL661" t="str">
        <f t="shared" si="247"/>
        <v>----</v>
      </c>
      <c r="AM661" t="str">
        <f t="shared" si="248"/>
        <v>----</v>
      </c>
      <c r="AN661" t="str">
        <f t="shared" si="249"/>
        <v>Alipat+N</v>
      </c>
      <c r="AP661" s="4">
        <f t="shared" si="250"/>
        <v>316.2245135378933</v>
      </c>
      <c r="AQ661" s="4">
        <f t="shared" si="251"/>
        <v>316</v>
      </c>
      <c r="AR661" s="4">
        <f t="shared" si="252"/>
        <v>0.22451353789330142</v>
      </c>
      <c r="AU661">
        <v>-0.15384615384615419</v>
      </c>
      <c r="AV661">
        <v>1417553.3333333333</v>
      </c>
    </row>
    <row r="662" spans="1:48" x14ac:dyDescent="0.25">
      <c r="A662">
        <v>13</v>
      </c>
      <c r="B662">
        <v>27</v>
      </c>
      <c r="C662">
        <v>4</v>
      </c>
      <c r="D662">
        <v>5</v>
      </c>
      <c r="E662">
        <v>0</v>
      </c>
      <c r="F662">
        <v>1</v>
      </c>
      <c r="G662">
        <f t="shared" si="253"/>
        <v>-0.38461538461538503</v>
      </c>
      <c r="H662">
        <v>349.16462910000001</v>
      </c>
      <c r="J662">
        <v>3322558</v>
      </c>
      <c r="K662">
        <v>3334478</v>
      </c>
      <c r="L662">
        <v>3287021</v>
      </c>
      <c r="M662" t="str">
        <f t="shared" si="231"/>
        <v>Yes</v>
      </c>
      <c r="N662">
        <f t="shared" si="232"/>
        <v>3314685.6666666665</v>
      </c>
      <c r="P662">
        <v>0</v>
      </c>
      <c r="Q662">
        <v>0</v>
      </c>
      <c r="R662">
        <v>0</v>
      </c>
      <c r="S662" t="str">
        <f t="shared" si="233"/>
        <v>No</v>
      </c>
      <c r="T662">
        <f t="shared" si="234"/>
        <v>0</v>
      </c>
      <c r="V662">
        <f t="shared" si="235"/>
        <v>2.0769230769230771</v>
      </c>
      <c r="W662">
        <f t="shared" si="236"/>
        <v>0.38461538461538464</v>
      </c>
      <c r="Y662" s="4">
        <f t="shared" si="237"/>
        <v>349.16462907990001</v>
      </c>
      <c r="Z662">
        <f t="shared" si="238"/>
        <v>3</v>
      </c>
      <c r="AA662">
        <f t="shared" si="239"/>
        <v>0.23076923076923078</v>
      </c>
      <c r="AB662">
        <f t="shared" si="240"/>
        <v>0.1111111111111111</v>
      </c>
      <c r="AC662">
        <f t="shared" si="241"/>
        <v>0.6</v>
      </c>
      <c r="AD662" t="str">
        <f t="shared" si="242"/>
        <v>O</v>
      </c>
      <c r="AG662">
        <f t="shared" si="243"/>
        <v>-0.36363636363636365</v>
      </c>
      <c r="AI662" t="str">
        <f t="shared" si="244"/>
        <v>----</v>
      </c>
      <c r="AJ662" t="str">
        <f t="shared" si="245"/>
        <v>----</v>
      </c>
      <c r="AK662" t="str">
        <f t="shared" si="246"/>
        <v>----</v>
      </c>
      <c r="AL662" t="str">
        <f t="shared" si="247"/>
        <v>----</v>
      </c>
      <c r="AM662" t="str">
        <f t="shared" si="248"/>
        <v>----</v>
      </c>
      <c r="AN662" t="str">
        <f t="shared" si="249"/>
        <v>Alipat+N</v>
      </c>
      <c r="AP662" s="4">
        <f t="shared" si="250"/>
        <v>349.24536825912571</v>
      </c>
      <c r="AQ662" s="4">
        <f t="shared" si="251"/>
        <v>349</v>
      </c>
      <c r="AR662" s="4">
        <f t="shared" si="252"/>
        <v>0.24536825912571203</v>
      </c>
      <c r="AU662">
        <v>-0.38461538461538503</v>
      </c>
      <c r="AV662">
        <v>3314685.6666666665</v>
      </c>
    </row>
    <row r="663" spans="1:48" x14ac:dyDescent="0.25">
      <c r="A663">
        <v>14</v>
      </c>
      <c r="B663">
        <v>25</v>
      </c>
      <c r="C663">
        <v>3</v>
      </c>
      <c r="D663">
        <v>5</v>
      </c>
      <c r="E663">
        <v>0</v>
      </c>
      <c r="F663">
        <v>0</v>
      </c>
      <c r="G663">
        <f t="shared" si="253"/>
        <v>-0.42857142857142883</v>
      </c>
      <c r="H663">
        <v>314.17214360000003</v>
      </c>
      <c r="J663">
        <v>1591177</v>
      </c>
      <c r="K663">
        <v>1408672</v>
      </c>
      <c r="L663">
        <v>1537302</v>
      </c>
      <c r="M663" t="str">
        <f t="shared" si="231"/>
        <v>Yes</v>
      </c>
      <c r="N663">
        <f t="shared" si="232"/>
        <v>1512383.6666666667</v>
      </c>
      <c r="P663">
        <v>0</v>
      </c>
      <c r="Q663">
        <v>0</v>
      </c>
      <c r="R663">
        <v>0</v>
      </c>
      <c r="S663" t="str">
        <f t="shared" si="233"/>
        <v>No</v>
      </c>
      <c r="T663">
        <f t="shared" si="234"/>
        <v>0</v>
      </c>
      <c r="V663">
        <f t="shared" si="235"/>
        <v>1.7857142857142858</v>
      </c>
      <c r="W663">
        <f t="shared" si="236"/>
        <v>0.35714285714285715</v>
      </c>
      <c r="Y663" s="4">
        <f t="shared" si="237"/>
        <v>314.17214357990002</v>
      </c>
      <c r="Z663">
        <f t="shared" si="238"/>
        <v>4</v>
      </c>
      <c r="AA663">
        <f t="shared" si="239"/>
        <v>0.2857142857142857</v>
      </c>
      <c r="AB663">
        <f t="shared" si="240"/>
        <v>0.16</v>
      </c>
      <c r="AC663">
        <f t="shared" si="241"/>
        <v>0.8</v>
      </c>
      <c r="AD663" t="str">
        <f t="shared" si="242"/>
        <v>O</v>
      </c>
      <c r="AG663">
        <f t="shared" si="243"/>
        <v>0</v>
      </c>
      <c r="AI663" t="str">
        <f t="shared" si="244"/>
        <v>----</v>
      </c>
      <c r="AJ663" t="str">
        <f t="shared" si="245"/>
        <v>----</v>
      </c>
      <c r="AK663" t="str">
        <f t="shared" si="246"/>
        <v>----</v>
      </c>
      <c r="AL663" t="str">
        <f t="shared" si="247"/>
        <v>----</v>
      </c>
      <c r="AM663" t="str">
        <f t="shared" si="248"/>
        <v>----</v>
      </c>
      <c r="AN663" t="str">
        <f t="shared" si="249"/>
        <v>Alipat+N</v>
      </c>
      <c r="AP663" s="4">
        <f t="shared" si="250"/>
        <v>314.24479126209809</v>
      </c>
      <c r="AQ663" s="4">
        <f t="shared" si="251"/>
        <v>314</v>
      </c>
      <c r="AR663" s="4">
        <f t="shared" si="252"/>
        <v>0.2447912620980901</v>
      </c>
      <c r="AU663">
        <v>-0.42857142857142883</v>
      </c>
      <c r="AV663">
        <v>1512383.6666666667</v>
      </c>
    </row>
    <row r="664" spans="1:48" x14ac:dyDescent="0.25">
      <c r="A664">
        <v>14</v>
      </c>
      <c r="B664">
        <v>26</v>
      </c>
      <c r="C664">
        <v>4</v>
      </c>
      <c r="D664">
        <v>6</v>
      </c>
      <c r="E664">
        <v>0</v>
      </c>
      <c r="F664">
        <v>0</v>
      </c>
      <c r="G664">
        <f t="shared" si="253"/>
        <v>-0.14285714285714324</v>
      </c>
      <c r="H664">
        <v>345.17795719999998</v>
      </c>
      <c r="J664">
        <v>2330073</v>
      </c>
      <c r="K664">
        <v>2351440</v>
      </c>
      <c r="L664">
        <v>2416024</v>
      </c>
      <c r="M664" t="str">
        <f t="shared" si="231"/>
        <v>Yes</v>
      </c>
      <c r="N664">
        <f t="shared" si="232"/>
        <v>2365845.6666666665</v>
      </c>
      <c r="P664">
        <v>0</v>
      </c>
      <c r="Q664">
        <v>0</v>
      </c>
      <c r="R664">
        <v>0</v>
      </c>
      <c r="S664" t="str">
        <f t="shared" si="233"/>
        <v>No</v>
      </c>
      <c r="T664">
        <f t="shared" si="234"/>
        <v>0</v>
      </c>
      <c r="V664">
        <f t="shared" si="235"/>
        <v>1.8571428571428572</v>
      </c>
      <c r="W664">
        <f t="shared" si="236"/>
        <v>0.42857142857142855</v>
      </c>
      <c r="Y664" s="4">
        <f t="shared" si="237"/>
        <v>345.17795717989998</v>
      </c>
      <c r="Z664">
        <f t="shared" si="238"/>
        <v>4</v>
      </c>
      <c r="AA664">
        <f t="shared" si="239"/>
        <v>0.2857142857142857</v>
      </c>
      <c r="AB664">
        <f t="shared" si="240"/>
        <v>0.15384615384615385</v>
      </c>
      <c r="AC664">
        <f t="shared" si="241"/>
        <v>0.66666666666666663</v>
      </c>
      <c r="AD664" t="str">
        <f t="shared" si="242"/>
        <v>O</v>
      </c>
      <c r="AG664">
        <f t="shared" si="243"/>
        <v>-0.14285714285714285</v>
      </c>
      <c r="AI664" t="str">
        <f t="shared" si="244"/>
        <v>----</v>
      </c>
      <c r="AJ664" t="str">
        <f t="shared" si="245"/>
        <v>----</v>
      </c>
      <c r="AK664" t="str">
        <f t="shared" si="246"/>
        <v>----</v>
      </c>
      <c r="AL664" t="str">
        <f t="shared" si="247"/>
        <v>----</v>
      </c>
      <c r="AM664" t="str">
        <f t="shared" si="248"/>
        <v>----</v>
      </c>
      <c r="AN664" t="str">
        <f t="shared" si="249"/>
        <v>Alipat+N</v>
      </c>
      <c r="AP664" s="4">
        <f t="shared" si="250"/>
        <v>345.25777449995024</v>
      </c>
      <c r="AQ664" s="4">
        <f t="shared" si="251"/>
        <v>345</v>
      </c>
      <c r="AR664" s="4">
        <f t="shared" si="252"/>
        <v>0.25777449995024426</v>
      </c>
      <c r="AU664">
        <v>-0.14285714285714324</v>
      </c>
      <c r="AV664">
        <v>2365845.6666666665</v>
      </c>
    </row>
    <row r="665" spans="1:48" x14ac:dyDescent="0.25">
      <c r="A665">
        <v>14</v>
      </c>
      <c r="B665">
        <v>27</v>
      </c>
      <c r="C665">
        <v>3</v>
      </c>
      <c r="D665">
        <v>4</v>
      </c>
      <c r="E665">
        <v>0</v>
      </c>
      <c r="F665">
        <v>0</v>
      </c>
      <c r="G665">
        <f t="shared" si="253"/>
        <v>-0.71428571428571441</v>
      </c>
      <c r="H665">
        <v>300.192879</v>
      </c>
      <c r="J665">
        <v>1920040</v>
      </c>
      <c r="K665">
        <v>1748110</v>
      </c>
      <c r="L665">
        <v>1875139</v>
      </c>
      <c r="M665" t="str">
        <f t="shared" si="231"/>
        <v>Yes</v>
      </c>
      <c r="N665">
        <f t="shared" si="232"/>
        <v>1847763</v>
      </c>
      <c r="P665">
        <v>0</v>
      </c>
      <c r="Q665">
        <v>0</v>
      </c>
      <c r="R665">
        <v>0</v>
      </c>
      <c r="S665" t="str">
        <f t="shared" si="233"/>
        <v>No</v>
      </c>
      <c r="T665">
        <f t="shared" si="234"/>
        <v>0</v>
      </c>
      <c r="V665">
        <f t="shared" si="235"/>
        <v>1.9285714285714286</v>
      </c>
      <c r="W665">
        <f t="shared" si="236"/>
        <v>0.2857142857142857</v>
      </c>
      <c r="Y665" s="4">
        <f t="shared" si="237"/>
        <v>300.1928789799</v>
      </c>
      <c r="Z665">
        <f t="shared" si="238"/>
        <v>3</v>
      </c>
      <c r="AA665">
        <f t="shared" si="239"/>
        <v>0.21428571428571427</v>
      </c>
      <c r="AB665">
        <f t="shared" si="240"/>
        <v>0.1111111111111111</v>
      </c>
      <c r="AC665">
        <f t="shared" si="241"/>
        <v>0.75</v>
      </c>
      <c r="AD665" t="str">
        <f t="shared" si="242"/>
        <v>O</v>
      </c>
      <c r="AG665">
        <f t="shared" si="243"/>
        <v>-5.5555555555555552E-2</v>
      </c>
      <c r="AI665" t="str">
        <f t="shared" si="244"/>
        <v>----</v>
      </c>
      <c r="AJ665" t="str">
        <f t="shared" si="245"/>
        <v>----</v>
      </c>
      <c r="AK665" t="str">
        <f t="shared" si="246"/>
        <v>----</v>
      </c>
      <c r="AL665" t="str">
        <f t="shared" si="247"/>
        <v>----</v>
      </c>
      <c r="AM665" t="str">
        <f t="shared" si="248"/>
        <v>----</v>
      </c>
      <c r="AN665" t="str">
        <f t="shared" si="249"/>
        <v>Alipat+N</v>
      </c>
      <c r="AP665" s="4">
        <f t="shared" si="250"/>
        <v>300.262294162996</v>
      </c>
      <c r="AQ665" s="4">
        <f t="shared" si="251"/>
        <v>300</v>
      </c>
      <c r="AR665" s="4">
        <f t="shared" si="252"/>
        <v>0.26229416299599961</v>
      </c>
      <c r="AU665">
        <v>-0.71428571428571441</v>
      </c>
      <c r="AV665">
        <v>1847763</v>
      </c>
    </row>
    <row r="666" spans="1:48" x14ac:dyDescent="0.25">
      <c r="A666">
        <v>14</v>
      </c>
      <c r="B666">
        <v>27</v>
      </c>
      <c r="C666">
        <v>3</v>
      </c>
      <c r="D666">
        <v>5</v>
      </c>
      <c r="E666">
        <v>0</v>
      </c>
      <c r="F666">
        <v>0</v>
      </c>
      <c r="G666">
        <f t="shared" si="253"/>
        <v>-0.57142857142857117</v>
      </c>
      <c r="H666">
        <v>316.18779360000002</v>
      </c>
      <c r="J666">
        <v>2493348</v>
      </c>
      <c r="K666">
        <v>2066157</v>
      </c>
      <c r="L666">
        <v>2605684</v>
      </c>
      <c r="M666" t="str">
        <f t="shared" si="231"/>
        <v>Yes</v>
      </c>
      <c r="N666">
        <f t="shared" si="232"/>
        <v>2388396.3333333335</v>
      </c>
      <c r="P666">
        <v>0</v>
      </c>
      <c r="Q666">
        <v>0</v>
      </c>
      <c r="R666">
        <v>0</v>
      </c>
      <c r="S666" t="str">
        <f t="shared" si="233"/>
        <v>No</v>
      </c>
      <c r="T666">
        <f t="shared" si="234"/>
        <v>0</v>
      </c>
      <c r="V666">
        <f t="shared" si="235"/>
        <v>1.9285714285714286</v>
      </c>
      <c r="W666">
        <f t="shared" si="236"/>
        <v>0.35714285714285715</v>
      </c>
      <c r="Y666" s="4">
        <f t="shared" si="237"/>
        <v>316.18779357989996</v>
      </c>
      <c r="Z666">
        <f t="shared" si="238"/>
        <v>3</v>
      </c>
      <c r="AA666">
        <f t="shared" si="239"/>
        <v>0.21428571428571427</v>
      </c>
      <c r="AB666">
        <f t="shared" si="240"/>
        <v>0.1111111111111111</v>
      </c>
      <c r="AC666">
        <f t="shared" si="241"/>
        <v>0.6</v>
      </c>
      <c r="AD666" t="str">
        <f t="shared" si="242"/>
        <v>O</v>
      </c>
      <c r="AG666">
        <f t="shared" si="243"/>
        <v>-0.11764705882352941</v>
      </c>
      <c r="AI666" t="str">
        <f t="shared" si="244"/>
        <v>----</v>
      </c>
      <c r="AJ666" t="str">
        <f t="shared" si="245"/>
        <v>----</v>
      </c>
      <c r="AK666" t="str">
        <f t="shared" si="246"/>
        <v>----</v>
      </c>
      <c r="AL666" t="str">
        <f t="shared" si="247"/>
        <v>----</v>
      </c>
      <c r="AM666" t="str">
        <f t="shared" si="248"/>
        <v>----</v>
      </c>
      <c r="AN666" t="str">
        <f t="shared" si="249"/>
        <v>Alipat+N</v>
      </c>
      <c r="AP666" s="4">
        <f t="shared" si="250"/>
        <v>316.26090735148125</v>
      </c>
      <c r="AQ666" s="4">
        <f t="shared" si="251"/>
        <v>316</v>
      </c>
      <c r="AR666" s="4">
        <f t="shared" si="252"/>
        <v>0.26090735148125077</v>
      </c>
      <c r="AU666">
        <v>-0.57142857142857117</v>
      </c>
      <c r="AV666">
        <v>2388396.3333333335</v>
      </c>
    </row>
    <row r="667" spans="1:48" x14ac:dyDescent="0.25">
      <c r="A667">
        <v>14</v>
      </c>
      <c r="B667">
        <v>31</v>
      </c>
      <c r="C667">
        <v>4</v>
      </c>
      <c r="D667">
        <v>4</v>
      </c>
      <c r="E667">
        <v>0</v>
      </c>
      <c r="F667">
        <v>1</v>
      </c>
      <c r="G667">
        <f t="shared" si="253"/>
        <v>-0.78571428571428559</v>
      </c>
      <c r="H667">
        <v>349.20101449999999</v>
      </c>
      <c r="J667">
        <v>6110921</v>
      </c>
      <c r="K667">
        <v>6841688</v>
      </c>
      <c r="L667">
        <v>6569976</v>
      </c>
      <c r="M667" t="str">
        <f t="shared" si="231"/>
        <v>Yes</v>
      </c>
      <c r="N667">
        <f t="shared" si="232"/>
        <v>6507528.333333333</v>
      </c>
      <c r="P667">
        <v>0</v>
      </c>
      <c r="Q667">
        <v>0</v>
      </c>
      <c r="R667">
        <v>0</v>
      </c>
      <c r="S667" t="str">
        <f t="shared" si="233"/>
        <v>No</v>
      </c>
      <c r="T667">
        <f t="shared" si="234"/>
        <v>0</v>
      </c>
      <c r="V667">
        <f t="shared" si="235"/>
        <v>2.2142857142857144</v>
      </c>
      <c r="W667">
        <f t="shared" si="236"/>
        <v>0.2857142857142857</v>
      </c>
      <c r="Y667" s="4">
        <f t="shared" si="237"/>
        <v>349.20101447989998</v>
      </c>
      <c r="Z667">
        <f t="shared" si="238"/>
        <v>2</v>
      </c>
      <c r="AA667">
        <f t="shared" si="239"/>
        <v>0.14285714285714285</v>
      </c>
      <c r="AB667">
        <f t="shared" si="240"/>
        <v>6.4516129032258063E-2</v>
      </c>
      <c r="AC667">
        <f t="shared" si="241"/>
        <v>0.5</v>
      </c>
      <c r="AD667" t="str">
        <f t="shared" si="242"/>
        <v>O</v>
      </c>
      <c r="AG667">
        <f t="shared" si="243"/>
        <v>-0.35714285714285715</v>
      </c>
      <c r="AI667" t="str">
        <f t="shared" si="244"/>
        <v>----</v>
      </c>
      <c r="AJ667" t="str">
        <f t="shared" si="245"/>
        <v>----</v>
      </c>
      <c r="AK667" t="str">
        <f t="shared" si="246"/>
        <v>----</v>
      </c>
      <c r="AL667" t="str">
        <f t="shared" si="247"/>
        <v>----</v>
      </c>
      <c r="AM667" t="str">
        <f t="shared" si="248"/>
        <v>----</v>
      </c>
      <c r="AN667" t="str">
        <f t="shared" si="249"/>
        <v>Alipat+N</v>
      </c>
      <c r="AP667" s="4">
        <f t="shared" si="250"/>
        <v>349.28176207271366</v>
      </c>
      <c r="AQ667" s="4">
        <f t="shared" si="251"/>
        <v>349</v>
      </c>
      <c r="AR667" s="4">
        <f t="shared" si="252"/>
        <v>0.28176207271366138</v>
      </c>
      <c r="AU667">
        <v>-0.78571428571428559</v>
      </c>
      <c r="AV667">
        <v>6507528.333333333</v>
      </c>
    </row>
    <row r="668" spans="1:48" x14ac:dyDescent="0.25">
      <c r="A668">
        <v>15</v>
      </c>
      <c r="B668">
        <v>24</v>
      </c>
      <c r="C668">
        <v>2</v>
      </c>
      <c r="D668">
        <v>7</v>
      </c>
      <c r="E668">
        <v>0</v>
      </c>
      <c r="F668">
        <v>0</v>
      </c>
      <c r="G668">
        <f t="shared" si="253"/>
        <v>-0.26666666666666661</v>
      </c>
      <c r="H668">
        <v>343.15107380000001</v>
      </c>
      <c r="J668">
        <v>1926535</v>
      </c>
      <c r="K668">
        <v>1884508</v>
      </c>
      <c r="L668">
        <v>2402170</v>
      </c>
      <c r="M668" t="str">
        <f t="shared" si="231"/>
        <v>Yes</v>
      </c>
      <c r="N668">
        <f t="shared" si="232"/>
        <v>2071071</v>
      </c>
      <c r="P668">
        <v>0</v>
      </c>
      <c r="Q668">
        <v>0</v>
      </c>
      <c r="R668">
        <v>0</v>
      </c>
      <c r="S668" t="str">
        <f t="shared" si="233"/>
        <v>No</v>
      </c>
      <c r="T668">
        <f t="shared" si="234"/>
        <v>0</v>
      </c>
      <c r="V668">
        <f t="shared" si="235"/>
        <v>1.6</v>
      </c>
      <c r="W668">
        <f t="shared" si="236"/>
        <v>0.46666666666666667</v>
      </c>
      <c r="Y668" s="4">
        <f t="shared" si="237"/>
        <v>343.1510737799</v>
      </c>
      <c r="Z668">
        <f t="shared" si="238"/>
        <v>5</v>
      </c>
      <c r="AA668">
        <f t="shared" si="239"/>
        <v>0.33333333333333331</v>
      </c>
      <c r="AB668">
        <f t="shared" si="240"/>
        <v>0.20833333333333334</v>
      </c>
      <c r="AC668">
        <f t="shared" si="241"/>
        <v>0.7142857142857143</v>
      </c>
      <c r="AD668" t="str">
        <f t="shared" si="242"/>
        <v>O</v>
      </c>
      <c r="AG668">
        <f t="shared" si="243"/>
        <v>5.2631578947368418E-2</v>
      </c>
      <c r="AI668" t="str">
        <f t="shared" si="244"/>
        <v>----</v>
      </c>
      <c r="AJ668" t="str">
        <f t="shared" si="245"/>
        <v>----</v>
      </c>
      <c r="AK668" t="str">
        <f t="shared" si="246"/>
        <v>----</v>
      </c>
      <c r="AL668" t="str">
        <f t="shared" si="247"/>
        <v>----</v>
      </c>
      <c r="AM668" t="str">
        <f t="shared" si="248"/>
        <v>----</v>
      </c>
      <c r="AN668" t="str">
        <f t="shared" si="249"/>
        <v>Alipat+N</v>
      </c>
      <c r="AP668" s="4">
        <f t="shared" si="250"/>
        <v>343.23042241300868</v>
      </c>
      <c r="AQ668" s="4">
        <f t="shared" si="251"/>
        <v>343</v>
      </c>
      <c r="AR668" s="4">
        <f t="shared" si="252"/>
        <v>0.23042241300868227</v>
      </c>
      <c r="AU668">
        <v>-0.26666666666666661</v>
      </c>
      <c r="AV668">
        <v>2071071</v>
      </c>
    </row>
    <row r="669" spans="1:48" x14ac:dyDescent="0.25">
      <c r="A669">
        <v>15</v>
      </c>
      <c r="B669">
        <v>24</v>
      </c>
      <c r="C669">
        <v>4</v>
      </c>
      <c r="D669">
        <v>6</v>
      </c>
      <c r="E669">
        <v>0</v>
      </c>
      <c r="F669">
        <v>0</v>
      </c>
      <c r="G669">
        <f t="shared" si="253"/>
        <v>0</v>
      </c>
      <c r="H669">
        <v>355.16230719999999</v>
      </c>
      <c r="J669">
        <v>3001548</v>
      </c>
      <c r="K669">
        <v>3232670</v>
      </c>
      <c r="L669">
        <v>2625224</v>
      </c>
      <c r="M669" t="str">
        <f t="shared" si="231"/>
        <v>Yes</v>
      </c>
      <c r="N669">
        <f t="shared" si="232"/>
        <v>2953147.3333333335</v>
      </c>
      <c r="P669">
        <v>0</v>
      </c>
      <c r="Q669">
        <v>0</v>
      </c>
      <c r="R669">
        <v>0</v>
      </c>
      <c r="S669" t="str">
        <f t="shared" si="233"/>
        <v>No</v>
      </c>
      <c r="T669">
        <f t="shared" si="234"/>
        <v>0</v>
      </c>
      <c r="V669">
        <f t="shared" si="235"/>
        <v>1.6</v>
      </c>
      <c r="W669">
        <f t="shared" si="236"/>
        <v>0.4</v>
      </c>
      <c r="Y669" s="4">
        <f t="shared" si="237"/>
        <v>355.16230717989998</v>
      </c>
      <c r="Z669">
        <f t="shared" si="238"/>
        <v>6</v>
      </c>
      <c r="AA669">
        <f t="shared" si="239"/>
        <v>0.4</v>
      </c>
      <c r="AB669">
        <f t="shared" si="240"/>
        <v>0.25</v>
      </c>
      <c r="AC669">
        <f t="shared" si="241"/>
        <v>1</v>
      </c>
      <c r="AD669" t="str">
        <f t="shared" si="242"/>
        <v>CRAM</v>
      </c>
      <c r="AG669">
        <f t="shared" si="243"/>
        <v>0.125</v>
      </c>
      <c r="AI669" t="str">
        <f t="shared" si="244"/>
        <v>----</v>
      </c>
      <c r="AJ669" t="str">
        <f t="shared" si="245"/>
        <v>----</v>
      </c>
      <c r="AK669" t="str">
        <f t="shared" si="246"/>
        <v>----</v>
      </c>
      <c r="AL669" t="str">
        <f t="shared" si="247"/>
        <v>----</v>
      </c>
      <c r="AM669" t="str">
        <f t="shared" si="248"/>
        <v>----</v>
      </c>
      <c r="AN669" t="str">
        <f t="shared" si="249"/>
        <v>Alipat+N</v>
      </c>
      <c r="AP669" s="4">
        <f t="shared" si="250"/>
        <v>355.24443323387391</v>
      </c>
      <c r="AQ669" s="4">
        <f t="shared" si="251"/>
        <v>355</v>
      </c>
      <c r="AR669" s="4">
        <f t="shared" si="252"/>
        <v>0.24443323387390592</v>
      </c>
      <c r="AU669">
        <v>0</v>
      </c>
      <c r="AV669">
        <v>2953147.3333333335</v>
      </c>
    </row>
    <row r="670" spans="1:48" x14ac:dyDescent="0.25">
      <c r="A670">
        <v>15</v>
      </c>
      <c r="B670">
        <v>25</v>
      </c>
      <c r="C670">
        <v>3</v>
      </c>
      <c r="D670">
        <v>5</v>
      </c>
      <c r="E670">
        <v>0</v>
      </c>
      <c r="F670">
        <v>0</v>
      </c>
      <c r="G670">
        <f t="shared" si="253"/>
        <v>-0.40000000000000036</v>
      </c>
      <c r="H670">
        <v>326.17214360000003</v>
      </c>
      <c r="J670">
        <v>1864205</v>
      </c>
      <c r="K670">
        <v>1993714</v>
      </c>
      <c r="L670">
        <v>1521900</v>
      </c>
      <c r="M670" t="str">
        <f t="shared" si="231"/>
        <v>Yes</v>
      </c>
      <c r="N670">
        <f t="shared" si="232"/>
        <v>1793273</v>
      </c>
      <c r="P670">
        <v>0</v>
      </c>
      <c r="Q670">
        <v>0</v>
      </c>
      <c r="R670">
        <v>0</v>
      </c>
      <c r="S670" t="str">
        <f t="shared" si="233"/>
        <v>No</v>
      </c>
      <c r="T670">
        <f t="shared" si="234"/>
        <v>0</v>
      </c>
      <c r="V670">
        <f t="shared" si="235"/>
        <v>1.6666666666666667</v>
      </c>
      <c r="W670">
        <f t="shared" si="236"/>
        <v>0.33333333333333331</v>
      </c>
      <c r="Y670" s="4">
        <f t="shared" si="237"/>
        <v>326.17214357990002</v>
      </c>
      <c r="Z670">
        <f t="shared" si="238"/>
        <v>5</v>
      </c>
      <c r="AA670">
        <f t="shared" si="239"/>
        <v>0.33333333333333331</v>
      </c>
      <c r="AB670">
        <f t="shared" si="240"/>
        <v>0.2</v>
      </c>
      <c r="AC670">
        <f t="shared" si="241"/>
        <v>1</v>
      </c>
      <c r="AD670" t="str">
        <f t="shared" si="242"/>
        <v>CRAM</v>
      </c>
      <c r="AG670">
        <f t="shared" si="243"/>
        <v>0.10526315789473684</v>
      </c>
      <c r="AI670" t="str">
        <f t="shared" si="244"/>
        <v>----</v>
      </c>
      <c r="AJ670" t="str">
        <f t="shared" si="245"/>
        <v>----</v>
      </c>
      <c r="AK670" t="str">
        <f t="shared" si="246"/>
        <v>----</v>
      </c>
      <c r="AL670" t="str">
        <f t="shared" si="247"/>
        <v>----</v>
      </c>
      <c r="AM670" t="str">
        <f t="shared" si="248"/>
        <v>----</v>
      </c>
      <c r="AN670" t="str">
        <f t="shared" si="249"/>
        <v>Alipat+N</v>
      </c>
      <c r="AP670" s="4">
        <f t="shared" si="250"/>
        <v>326.24756608540497</v>
      </c>
      <c r="AQ670" s="4">
        <f t="shared" si="251"/>
        <v>326</v>
      </c>
      <c r="AR670" s="4">
        <f t="shared" si="252"/>
        <v>0.24756608540496927</v>
      </c>
      <c r="AU670">
        <v>-0.40000000000000036</v>
      </c>
      <c r="AV670">
        <v>1793273</v>
      </c>
    </row>
    <row r="671" spans="1:48" x14ac:dyDescent="0.25">
      <c r="A671">
        <v>15</v>
      </c>
      <c r="B671">
        <v>26</v>
      </c>
      <c r="C671">
        <v>4</v>
      </c>
      <c r="D671">
        <v>5</v>
      </c>
      <c r="E671">
        <v>0</v>
      </c>
      <c r="F671">
        <v>0</v>
      </c>
      <c r="G671">
        <f t="shared" si="253"/>
        <v>-0.26666666666666661</v>
      </c>
      <c r="H671">
        <v>341.18304260000002</v>
      </c>
      <c r="J671">
        <v>1559138</v>
      </c>
      <c r="K671">
        <v>1929092</v>
      </c>
      <c r="L671">
        <v>1497210</v>
      </c>
      <c r="M671" t="str">
        <f t="shared" si="231"/>
        <v>Yes</v>
      </c>
      <c r="N671">
        <f t="shared" si="232"/>
        <v>1661813.3333333333</v>
      </c>
      <c r="P671">
        <v>0</v>
      </c>
      <c r="Q671">
        <v>0</v>
      </c>
      <c r="R671">
        <v>0</v>
      </c>
      <c r="S671" t="str">
        <f t="shared" si="233"/>
        <v>No</v>
      </c>
      <c r="T671">
        <f t="shared" si="234"/>
        <v>0</v>
      </c>
      <c r="V671">
        <f t="shared" si="235"/>
        <v>1.7333333333333334</v>
      </c>
      <c r="W671">
        <f t="shared" si="236"/>
        <v>0.33333333333333331</v>
      </c>
      <c r="Y671" s="4">
        <f t="shared" si="237"/>
        <v>341.18304257990002</v>
      </c>
      <c r="Z671">
        <f t="shared" si="238"/>
        <v>5</v>
      </c>
      <c r="AA671">
        <f t="shared" si="239"/>
        <v>0.33333333333333331</v>
      </c>
      <c r="AB671">
        <f t="shared" si="240"/>
        <v>0.19230769230769232</v>
      </c>
      <c r="AC671">
        <f t="shared" si="241"/>
        <v>1</v>
      </c>
      <c r="AD671" t="str">
        <f t="shared" si="242"/>
        <v>O</v>
      </c>
      <c r="AG671">
        <f t="shared" si="243"/>
        <v>5.8823529411764705E-2</v>
      </c>
      <c r="AI671" t="str">
        <f t="shared" si="244"/>
        <v>----</v>
      </c>
      <c r="AJ671" t="str">
        <f t="shared" si="245"/>
        <v>----</v>
      </c>
      <c r="AK671" t="str">
        <f t="shared" si="246"/>
        <v>----</v>
      </c>
      <c r="AL671" t="str">
        <f t="shared" si="247"/>
        <v>----</v>
      </c>
      <c r="AM671" t="str">
        <f t="shared" si="248"/>
        <v>----</v>
      </c>
      <c r="AN671" t="str">
        <f t="shared" si="249"/>
        <v>Alipat+N</v>
      </c>
      <c r="AP671" s="4">
        <f t="shared" si="250"/>
        <v>341.26193613477187</v>
      </c>
      <c r="AQ671" s="4">
        <f t="shared" si="251"/>
        <v>341</v>
      </c>
      <c r="AR671" s="4">
        <f t="shared" si="252"/>
        <v>0.26193613477187228</v>
      </c>
      <c r="AU671">
        <v>-0.26666666666666661</v>
      </c>
      <c r="AV671">
        <v>1661813.3333333333</v>
      </c>
    </row>
    <row r="672" spans="1:48" x14ac:dyDescent="0.25">
      <c r="A672">
        <v>15</v>
      </c>
      <c r="B672">
        <v>26</v>
      </c>
      <c r="C672">
        <v>4</v>
      </c>
      <c r="D672">
        <v>8</v>
      </c>
      <c r="E672">
        <v>0</v>
      </c>
      <c r="F672">
        <v>0</v>
      </c>
      <c r="G672">
        <f t="shared" si="253"/>
        <v>0.1333333333333333</v>
      </c>
      <c r="H672">
        <v>389.16778640000001</v>
      </c>
      <c r="J672">
        <v>1864223</v>
      </c>
      <c r="K672">
        <v>1600092</v>
      </c>
      <c r="L672">
        <v>1979905</v>
      </c>
      <c r="M672" t="str">
        <f t="shared" si="231"/>
        <v>Yes</v>
      </c>
      <c r="N672">
        <f t="shared" si="232"/>
        <v>1814740</v>
      </c>
      <c r="P672">
        <v>0</v>
      </c>
      <c r="Q672">
        <v>0</v>
      </c>
      <c r="R672">
        <v>0</v>
      </c>
      <c r="S672" t="str">
        <f t="shared" si="233"/>
        <v>No</v>
      </c>
      <c r="T672">
        <f t="shared" si="234"/>
        <v>0</v>
      </c>
      <c r="V672">
        <f t="shared" si="235"/>
        <v>1.7333333333333334</v>
      </c>
      <c r="W672">
        <f t="shared" si="236"/>
        <v>0.53333333333333333</v>
      </c>
      <c r="Y672" s="4">
        <f t="shared" si="237"/>
        <v>389.16778637990001</v>
      </c>
      <c r="Z672">
        <f t="shared" si="238"/>
        <v>5</v>
      </c>
      <c r="AA672">
        <f t="shared" si="239"/>
        <v>0.33333333333333331</v>
      </c>
      <c r="AB672">
        <f t="shared" si="240"/>
        <v>0.19230769230769232</v>
      </c>
      <c r="AC672">
        <f t="shared" si="241"/>
        <v>0.625</v>
      </c>
      <c r="AD672" t="str">
        <f t="shared" si="242"/>
        <v>O</v>
      </c>
      <c r="AG672">
        <f t="shared" si="243"/>
        <v>-0.14285714285714285</v>
      </c>
      <c r="AI672" t="str">
        <f t="shared" si="244"/>
        <v>----</v>
      </c>
      <c r="AJ672" t="str">
        <f t="shared" si="245"/>
        <v>----</v>
      </c>
      <c r="AK672" t="str">
        <f t="shared" si="246"/>
        <v>----</v>
      </c>
      <c r="AL672" t="str">
        <f t="shared" si="247"/>
        <v>----</v>
      </c>
      <c r="AM672" t="str">
        <f t="shared" si="248"/>
        <v>----</v>
      </c>
      <c r="AN672" t="str">
        <f t="shared" si="249"/>
        <v>Alipat+N</v>
      </c>
      <c r="AP672" s="4">
        <f t="shared" si="250"/>
        <v>389.25777570022774</v>
      </c>
      <c r="AQ672" s="4">
        <f t="shared" si="251"/>
        <v>389</v>
      </c>
      <c r="AR672" s="4">
        <f t="shared" si="252"/>
        <v>0.25777570022773943</v>
      </c>
      <c r="AU672">
        <v>0.1333333333333333</v>
      </c>
      <c r="AV672">
        <v>1814740</v>
      </c>
    </row>
    <row r="673" spans="1:48" x14ac:dyDescent="0.25">
      <c r="A673">
        <v>15</v>
      </c>
      <c r="B673">
        <v>27</v>
      </c>
      <c r="C673">
        <v>3</v>
      </c>
      <c r="D673">
        <v>5</v>
      </c>
      <c r="E673">
        <v>0</v>
      </c>
      <c r="F673">
        <v>0</v>
      </c>
      <c r="G673">
        <f t="shared" si="253"/>
        <v>-0.53333333333333321</v>
      </c>
      <c r="H673">
        <v>328.18779360000002</v>
      </c>
      <c r="J673">
        <v>2242959</v>
      </c>
      <c r="K673">
        <v>2255997</v>
      </c>
      <c r="L673">
        <v>1954707</v>
      </c>
      <c r="M673" t="str">
        <f t="shared" si="231"/>
        <v>Yes</v>
      </c>
      <c r="N673">
        <f t="shared" si="232"/>
        <v>2151221</v>
      </c>
      <c r="P673">
        <v>0</v>
      </c>
      <c r="Q673">
        <v>0</v>
      </c>
      <c r="R673">
        <v>0</v>
      </c>
      <c r="S673" t="str">
        <f t="shared" si="233"/>
        <v>No</v>
      </c>
      <c r="T673">
        <f t="shared" si="234"/>
        <v>0</v>
      </c>
      <c r="V673">
        <f t="shared" si="235"/>
        <v>1.8</v>
      </c>
      <c r="W673">
        <f t="shared" si="236"/>
        <v>0.33333333333333331</v>
      </c>
      <c r="Y673" s="4">
        <f t="shared" si="237"/>
        <v>328.18779357989996</v>
      </c>
      <c r="Z673">
        <f t="shared" si="238"/>
        <v>4</v>
      </c>
      <c r="AA673">
        <f t="shared" si="239"/>
        <v>0.26666666666666666</v>
      </c>
      <c r="AB673">
        <f t="shared" si="240"/>
        <v>0.14814814814814814</v>
      </c>
      <c r="AC673">
        <f t="shared" si="241"/>
        <v>0.8</v>
      </c>
      <c r="AD673" t="str">
        <f t="shared" si="242"/>
        <v>O</v>
      </c>
      <c r="AG673">
        <f t="shared" si="243"/>
        <v>0</v>
      </c>
      <c r="AI673" t="str">
        <f t="shared" si="244"/>
        <v>----</v>
      </c>
      <c r="AJ673" t="str">
        <f t="shared" si="245"/>
        <v>----</v>
      </c>
      <c r="AK673" t="str">
        <f t="shared" si="246"/>
        <v>----</v>
      </c>
      <c r="AL673" t="str">
        <f t="shared" si="247"/>
        <v>----</v>
      </c>
      <c r="AM673" t="str">
        <f t="shared" si="248"/>
        <v>----</v>
      </c>
      <c r="AN673" t="str">
        <f t="shared" si="249"/>
        <v>Alipat+N</v>
      </c>
      <c r="AP673" s="4">
        <f t="shared" si="250"/>
        <v>328.26368217478813</v>
      </c>
      <c r="AQ673" s="4">
        <f t="shared" si="251"/>
        <v>328</v>
      </c>
      <c r="AR673" s="4">
        <f t="shared" si="252"/>
        <v>0.26368217478812994</v>
      </c>
      <c r="AU673">
        <v>-0.53333333333333321</v>
      </c>
      <c r="AV673">
        <v>2151221</v>
      </c>
    </row>
    <row r="674" spans="1:48" x14ac:dyDescent="0.25">
      <c r="A674">
        <v>15</v>
      </c>
      <c r="B674">
        <v>28</v>
      </c>
      <c r="C674">
        <v>4</v>
      </c>
      <c r="D674">
        <v>5</v>
      </c>
      <c r="E674">
        <v>0</v>
      </c>
      <c r="F674">
        <v>0</v>
      </c>
      <c r="G674">
        <f t="shared" si="253"/>
        <v>-0.40000000000000036</v>
      </c>
      <c r="H674">
        <v>343.19869260000002</v>
      </c>
      <c r="J674">
        <v>2818453</v>
      </c>
      <c r="K674">
        <v>3353448</v>
      </c>
      <c r="L674">
        <v>2968966</v>
      </c>
      <c r="M674" t="str">
        <f t="shared" si="231"/>
        <v>Yes</v>
      </c>
      <c r="N674">
        <f t="shared" si="232"/>
        <v>3046955.6666666665</v>
      </c>
      <c r="P674">
        <v>0</v>
      </c>
      <c r="Q674">
        <v>0</v>
      </c>
      <c r="R674">
        <v>0</v>
      </c>
      <c r="S674" t="str">
        <f t="shared" si="233"/>
        <v>No</v>
      </c>
      <c r="T674">
        <f t="shared" si="234"/>
        <v>0</v>
      </c>
      <c r="V674">
        <f t="shared" si="235"/>
        <v>1.8666666666666667</v>
      </c>
      <c r="W674">
        <f t="shared" si="236"/>
        <v>0.33333333333333331</v>
      </c>
      <c r="Y674" s="4">
        <f t="shared" si="237"/>
        <v>343.19869257989996</v>
      </c>
      <c r="Z674">
        <f t="shared" si="238"/>
        <v>4</v>
      </c>
      <c r="AA674">
        <f t="shared" si="239"/>
        <v>0.26666666666666666</v>
      </c>
      <c r="AB674">
        <f t="shared" si="240"/>
        <v>0.14285714285714285</v>
      </c>
      <c r="AC674">
        <f t="shared" si="241"/>
        <v>0.8</v>
      </c>
      <c r="AD674" t="str">
        <f t="shared" si="242"/>
        <v>O</v>
      </c>
      <c r="AG674">
        <f t="shared" si="243"/>
        <v>-5.8823529411764705E-2</v>
      </c>
      <c r="AI674" t="str">
        <f t="shared" si="244"/>
        <v>----</v>
      </c>
      <c r="AJ674" t="str">
        <f t="shared" si="245"/>
        <v>----</v>
      </c>
      <c r="AK674" t="str">
        <f t="shared" si="246"/>
        <v>----</v>
      </c>
      <c r="AL674" t="str">
        <f t="shared" si="247"/>
        <v>----</v>
      </c>
      <c r="AM674" t="str">
        <f t="shared" si="248"/>
        <v>----</v>
      </c>
      <c r="AN674" t="str">
        <f t="shared" si="249"/>
        <v>Alipat+N</v>
      </c>
      <c r="AP674" s="4">
        <f t="shared" si="250"/>
        <v>343.27805222415498</v>
      </c>
      <c r="AQ674" s="4">
        <f t="shared" si="251"/>
        <v>343</v>
      </c>
      <c r="AR674" s="4">
        <f t="shared" si="252"/>
        <v>0.2780522241549761</v>
      </c>
      <c r="AU674">
        <v>-0.40000000000000036</v>
      </c>
      <c r="AV674">
        <v>3046955.6666666665</v>
      </c>
    </row>
    <row r="675" spans="1:48" x14ac:dyDescent="0.25">
      <c r="A675">
        <v>15</v>
      </c>
      <c r="B675">
        <v>28</v>
      </c>
      <c r="C675">
        <v>4</v>
      </c>
      <c r="D675">
        <v>6</v>
      </c>
      <c r="E675">
        <v>0</v>
      </c>
      <c r="F675">
        <v>0</v>
      </c>
      <c r="G675">
        <f t="shared" si="253"/>
        <v>-0.26666666666666661</v>
      </c>
      <c r="H675">
        <v>359.19360719999997</v>
      </c>
      <c r="J675">
        <v>2858125</v>
      </c>
      <c r="K675">
        <v>2650622</v>
      </c>
      <c r="L675">
        <v>2720135</v>
      </c>
      <c r="M675" t="str">
        <f t="shared" si="231"/>
        <v>Yes</v>
      </c>
      <c r="N675">
        <f t="shared" si="232"/>
        <v>2742960.6666666665</v>
      </c>
      <c r="P675">
        <v>0</v>
      </c>
      <c r="Q675">
        <v>0</v>
      </c>
      <c r="R675">
        <v>0</v>
      </c>
      <c r="S675" t="str">
        <f t="shared" si="233"/>
        <v>No</v>
      </c>
      <c r="T675">
        <f t="shared" si="234"/>
        <v>0</v>
      </c>
      <c r="V675">
        <f t="shared" si="235"/>
        <v>1.8666666666666667</v>
      </c>
      <c r="W675">
        <f t="shared" si="236"/>
        <v>0.4</v>
      </c>
      <c r="Y675" s="4">
        <f t="shared" si="237"/>
        <v>359.19360717989997</v>
      </c>
      <c r="Z675">
        <f t="shared" si="238"/>
        <v>4</v>
      </c>
      <c r="AA675">
        <f t="shared" si="239"/>
        <v>0.26666666666666666</v>
      </c>
      <c r="AB675">
        <f t="shared" si="240"/>
        <v>0.14285714285714285</v>
      </c>
      <c r="AC675">
        <f t="shared" si="241"/>
        <v>0.66666666666666663</v>
      </c>
      <c r="AD675" t="str">
        <f t="shared" si="242"/>
        <v>O</v>
      </c>
      <c r="AG675">
        <f t="shared" si="243"/>
        <v>-0.125</v>
      </c>
      <c r="AI675" t="str">
        <f t="shared" si="244"/>
        <v>----</v>
      </c>
      <c r="AJ675" t="str">
        <f t="shared" si="245"/>
        <v>----</v>
      </c>
      <c r="AK675" t="str">
        <f t="shared" si="246"/>
        <v>----</v>
      </c>
      <c r="AL675" t="str">
        <f t="shared" si="247"/>
        <v>----</v>
      </c>
      <c r="AM675" t="str">
        <f t="shared" si="248"/>
        <v>----</v>
      </c>
      <c r="AN675" t="str">
        <f t="shared" si="249"/>
        <v>Alipat+N</v>
      </c>
      <c r="AP675" s="4">
        <f t="shared" si="250"/>
        <v>359.27666541264034</v>
      </c>
      <c r="AQ675" s="4">
        <f t="shared" si="251"/>
        <v>359</v>
      </c>
      <c r="AR675" s="4">
        <f t="shared" si="252"/>
        <v>0.27666541264034095</v>
      </c>
      <c r="AU675">
        <v>-0.26666666666666661</v>
      </c>
      <c r="AV675">
        <v>2742960.6666666665</v>
      </c>
    </row>
    <row r="676" spans="1:48" x14ac:dyDescent="0.25">
      <c r="A676">
        <v>15</v>
      </c>
      <c r="B676">
        <v>28</v>
      </c>
      <c r="C676">
        <v>4</v>
      </c>
      <c r="D676">
        <v>7</v>
      </c>
      <c r="E676">
        <v>0</v>
      </c>
      <c r="F676">
        <v>0</v>
      </c>
      <c r="G676">
        <f t="shared" si="253"/>
        <v>-0.13333333333333375</v>
      </c>
      <c r="H676">
        <v>375.18852179999999</v>
      </c>
      <c r="J676">
        <v>2508305</v>
      </c>
      <c r="K676">
        <v>2093893</v>
      </c>
      <c r="L676">
        <v>2525739</v>
      </c>
      <c r="M676" t="str">
        <f t="shared" si="231"/>
        <v>Yes</v>
      </c>
      <c r="N676">
        <f t="shared" si="232"/>
        <v>2375979</v>
      </c>
      <c r="P676">
        <v>0</v>
      </c>
      <c r="Q676">
        <v>0</v>
      </c>
      <c r="R676">
        <v>0</v>
      </c>
      <c r="S676" t="str">
        <f t="shared" si="233"/>
        <v>No</v>
      </c>
      <c r="T676">
        <f t="shared" si="234"/>
        <v>0</v>
      </c>
      <c r="V676">
        <f t="shared" si="235"/>
        <v>1.8666666666666667</v>
      </c>
      <c r="W676">
        <f t="shared" si="236"/>
        <v>0.46666666666666667</v>
      </c>
      <c r="Y676" s="4">
        <f t="shared" si="237"/>
        <v>375.18852177989999</v>
      </c>
      <c r="Z676">
        <f t="shared" si="238"/>
        <v>4</v>
      </c>
      <c r="AA676">
        <f t="shared" si="239"/>
        <v>0.26666666666666666</v>
      </c>
      <c r="AB676">
        <f t="shared" si="240"/>
        <v>0.14285714285714285</v>
      </c>
      <c r="AC676">
        <f t="shared" si="241"/>
        <v>0.5714285714285714</v>
      </c>
      <c r="AD676" t="str">
        <f t="shared" si="242"/>
        <v>O</v>
      </c>
      <c r="AG676">
        <f t="shared" si="243"/>
        <v>-0.2</v>
      </c>
      <c r="AI676" t="str">
        <f t="shared" si="244"/>
        <v>----</v>
      </c>
      <c r="AJ676" t="str">
        <f t="shared" si="245"/>
        <v>----</v>
      </c>
      <c r="AK676" t="str">
        <f t="shared" si="246"/>
        <v>----</v>
      </c>
      <c r="AL676" t="str">
        <f t="shared" si="247"/>
        <v>----</v>
      </c>
      <c r="AM676" t="str">
        <f t="shared" si="248"/>
        <v>----</v>
      </c>
      <c r="AN676" t="str">
        <f t="shared" si="249"/>
        <v>Alipat+N</v>
      </c>
      <c r="AP676" s="4">
        <f t="shared" si="250"/>
        <v>375.27527860112565</v>
      </c>
      <c r="AQ676" s="4">
        <f t="shared" si="251"/>
        <v>375</v>
      </c>
      <c r="AR676" s="4">
        <f t="shared" si="252"/>
        <v>0.27527860112564895</v>
      </c>
      <c r="AU676">
        <v>-0.13333333333333375</v>
      </c>
      <c r="AV676">
        <v>2375979</v>
      </c>
    </row>
    <row r="677" spans="1:48" x14ac:dyDescent="0.25">
      <c r="A677">
        <v>15</v>
      </c>
      <c r="B677">
        <v>29</v>
      </c>
      <c r="C677">
        <v>3</v>
      </c>
      <c r="D677">
        <v>4</v>
      </c>
      <c r="E677">
        <v>0</v>
      </c>
      <c r="F677">
        <v>0</v>
      </c>
      <c r="G677">
        <f t="shared" si="253"/>
        <v>-0.79999999999999982</v>
      </c>
      <c r="H677">
        <v>314.208529</v>
      </c>
      <c r="J677">
        <v>2196622</v>
      </c>
      <c r="K677">
        <v>1988518</v>
      </c>
      <c r="L677">
        <v>1811740</v>
      </c>
      <c r="M677" t="str">
        <f t="shared" si="231"/>
        <v>Yes</v>
      </c>
      <c r="N677">
        <f t="shared" si="232"/>
        <v>1998960</v>
      </c>
      <c r="P677">
        <v>0</v>
      </c>
      <c r="Q677">
        <v>0</v>
      </c>
      <c r="R677">
        <v>0</v>
      </c>
      <c r="S677" t="str">
        <f t="shared" si="233"/>
        <v>No</v>
      </c>
      <c r="T677">
        <f t="shared" si="234"/>
        <v>0</v>
      </c>
      <c r="V677">
        <f t="shared" si="235"/>
        <v>1.9333333333333333</v>
      </c>
      <c r="W677">
        <f t="shared" si="236"/>
        <v>0.26666666666666666</v>
      </c>
      <c r="Y677" s="4">
        <f t="shared" si="237"/>
        <v>314.2085289799</v>
      </c>
      <c r="Z677">
        <f t="shared" si="238"/>
        <v>3</v>
      </c>
      <c r="AA677">
        <f t="shared" si="239"/>
        <v>0.2</v>
      </c>
      <c r="AB677">
        <f t="shared" si="240"/>
        <v>0.10344827586206896</v>
      </c>
      <c r="AC677">
        <f t="shared" si="241"/>
        <v>0.75</v>
      </c>
      <c r="AD677" t="str">
        <f t="shared" si="242"/>
        <v>O</v>
      </c>
      <c r="AG677">
        <f t="shared" si="243"/>
        <v>-0.05</v>
      </c>
      <c r="AI677" t="str">
        <f t="shared" si="244"/>
        <v>----</v>
      </c>
      <c r="AJ677" t="str">
        <f t="shared" si="245"/>
        <v>----</v>
      </c>
      <c r="AK677" t="str">
        <f t="shared" si="246"/>
        <v>----</v>
      </c>
      <c r="AL677" t="str">
        <f t="shared" si="247"/>
        <v>----</v>
      </c>
      <c r="AM677" t="str">
        <f t="shared" si="248"/>
        <v>----</v>
      </c>
      <c r="AN677" t="str">
        <f t="shared" si="249"/>
        <v>Alipat+N</v>
      </c>
      <c r="AP677" s="4">
        <f t="shared" si="250"/>
        <v>314.2811850756861</v>
      </c>
      <c r="AQ677" s="4">
        <f t="shared" si="251"/>
        <v>314</v>
      </c>
      <c r="AR677" s="4">
        <f t="shared" si="252"/>
        <v>0.2811850756860963</v>
      </c>
      <c r="AU677">
        <v>-0.79999999999999982</v>
      </c>
      <c r="AV677">
        <v>1998960</v>
      </c>
    </row>
    <row r="678" spans="1:48" x14ac:dyDescent="0.25">
      <c r="A678">
        <v>15</v>
      </c>
      <c r="B678">
        <v>29</v>
      </c>
      <c r="C678">
        <v>3</v>
      </c>
      <c r="D678">
        <v>5</v>
      </c>
      <c r="E678">
        <v>0</v>
      </c>
      <c r="F678">
        <v>0</v>
      </c>
      <c r="G678">
        <f t="shared" si="253"/>
        <v>-0.66666666666666696</v>
      </c>
      <c r="H678">
        <v>330.20344360000001</v>
      </c>
      <c r="J678">
        <v>6676262</v>
      </c>
      <c r="K678">
        <v>6752274</v>
      </c>
      <c r="L678">
        <v>5982534</v>
      </c>
      <c r="M678" t="str">
        <f t="shared" si="231"/>
        <v>Yes</v>
      </c>
      <c r="N678">
        <f t="shared" si="232"/>
        <v>6470356.666666667</v>
      </c>
      <c r="P678">
        <v>0</v>
      </c>
      <c r="Q678">
        <v>0</v>
      </c>
      <c r="R678">
        <v>0</v>
      </c>
      <c r="S678" t="str">
        <f t="shared" si="233"/>
        <v>No</v>
      </c>
      <c r="T678">
        <f t="shared" si="234"/>
        <v>0</v>
      </c>
      <c r="V678">
        <f t="shared" si="235"/>
        <v>1.9333333333333333</v>
      </c>
      <c r="W678">
        <f t="shared" si="236"/>
        <v>0.33333333333333331</v>
      </c>
      <c r="Y678" s="4">
        <f t="shared" si="237"/>
        <v>330.20344357990001</v>
      </c>
      <c r="Z678">
        <f t="shared" si="238"/>
        <v>3</v>
      </c>
      <c r="AA678">
        <f t="shared" si="239"/>
        <v>0.2</v>
      </c>
      <c r="AB678">
        <f t="shared" si="240"/>
        <v>0.10344827586206896</v>
      </c>
      <c r="AC678">
        <f t="shared" si="241"/>
        <v>0.6</v>
      </c>
      <c r="AD678" t="str">
        <f t="shared" si="242"/>
        <v>O</v>
      </c>
      <c r="AG678">
        <f t="shared" si="243"/>
        <v>-0.10526315789473684</v>
      </c>
      <c r="AI678" t="str">
        <f t="shared" si="244"/>
        <v>----</v>
      </c>
      <c r="AJ678" t="str">
        <f t="shared" si="245"/>
        <v>----</v>
      </c>
      <c r="AK678" t="str">
        <f t="shared" si="246"/>
        <v>----</v>
      </c>
      <c r="AL678" t="str">
        <f t="shared" si="247"/>
        <v>----</v>
      </c>
      <c r="AM678" t="str">
        <f t="shared" si="248"/>
        <v>----</v>
      </c>
      <c r="AN678" t="str">
        <f t="shared" si="249"/>
        <v>Alipat+N</v>
      </c>
      <c r="AP678" s="4">
        <f t="shared" si="250"/>
        <v>330.2797982641714</v>
      </c>
      <c r="AQ678" s="4">
        <f t="shared" si="251"/>
        <v>330</v>
      </c>
      <c r="AR678" s="4">
        <f t="shared" si="252"/>
        <v>0.2797982641714043</v>
      </c>
      <c r="AU678">
        <v>-0.66666666666666696</v>
      </c>
      <c r="AV678">
        <v>6470356.666666667</v>
      </c>
    </row>
    <row r="679" spans="1:48" x14ac:dyDescent="0.25">
      <c r="A679">
        <v>16</v>
      </c>
      <c r="B679">
        <v>24</v>
      </c>
      <c r="C679">
        <v>4</v>
      </c>
      <c r="D679">
        <v>8</v>
      </c>
      <c r="E679">
        <v>0</v>
      </c>
      <c r="F679">
        <v>0</v>
      </c>
      <c r="G679">
        <f t="shared" si="253"/>
        <v>0.25</v>
      </c>
      <c r="H679">
        <v>399.15213640000002</v>
      </c>
      <c r="J679">
        <v>2354001</v>
      </c>
      <c r="K679">
        <v>2316615</v>
      </c>
      <c r="L679">
        <v>2230017</v>
      </c>
      <c r="M679" t="str">
        <f t="shared" si="231"/>
        <v>Yes</v>
      </c>
      <c r="N679">
        <f t="shared" si="232"/>
        <v>2300211</v>
      </c>
      <c r="P679">
        <v>0</v>
      </c>
      <c r="Q679">
        <v>0</v>
      </c>
      <c r="R679">
        <v>0</v>
      </c>
      <c r="S679" t="str">
        <f t="shared" si="233"/>
        <v>No</v>
      </c>
      <c r="T679">
        <f t="shared" si="234"/>
        <v>0</v>
      </c>
      <c r="V679">
        <f t="shared" si="235"/>
        <v>1.5</v>
      </c>
      <c r="W679">
        <f t="shared" si="236"/>
        <v>0.5</v>
      </c>
      <c r="Y679" s="4">
        <f t="shared" si="237"/>
        <v>399.15213637990001</v>
      </c>
      <c r="Z679">
        <f t="shared" si="238"/>
        <v>7</v>
      </c>
      <c r="AA679">
        <f t="shared" si="239"/>
        <v>0.4375</v>
      </c>
      <c r="AB679">
        <f t="shared" si="240"/>
        <v>0.29166666666666669</v>
      </c>
      <c r="AC679">
        <f t="shared" si="241"/>
        <v>0.875</v>
      </c>
      <c r="AD679" t="str">
        <f t="shared" si="242"/>
        <v>CRAM</v>
      </c>
      <c r="AG679">
        <f t="shared" si="243"/>
        <v>0.125</v>
      </c>
      <c r="AI679" t="str">
        <f t="shared" si="244"/>
        <v>----</v>
      </c>
      <c r="AJ679" t="str">
        <f t="shared" si="245"/>
        <v>----</v>
      </c>
      <c r="AK679" t="str">
        <f t="shared" si="246"/>
        <v>----</v>
      </c>
      <c r="AL679" t="str">
        <f t="shared" si="247"/>
        <v>----</v>
      </c>
      <c r="AM679" t="str">
        <f t="shared" si="248"/>
        <v>----</v>
      </c>
      <c r="AN679" t="str">
        <f t="shared" si="249"/>
        <v>Alipat+N</v>
      </c>
      <c r="AP679" s="4">
        <f t="shared" si="250"/>
        <v>399.2444344341514</v>
      </c>
      <c r="AQ679" s="4">
        <f t="shared" si="251"/>
        <v>399</v>
      </c>
      <c r="AR679" s="4">
        <f t="shared" si="252"/>
        <v>0.24443443415140109</v>
      </c>
      <c r="AU679">
        <v>0.25</v>
      </c>
      <c r="AV679">
        <v>2300211</v>
      </c>
    </row>
    <row r="680" spans="1:48" x14ac:dyDescent="0.25">
      <c r="A680">
        <v>16</v>
      </c>
      <c r="B680">
        <v>25</v>
      </c>
      <c r="C680">
        <v>3</v>
      </c>
      <c r="D680">
        <v>5</v>
      </c>
      <c r="E680">
        <v>0</v>
      </c>
      <c r="F680">
        <v>0</v>
      </c>
      <c r="G680">
        <f t="shared" si="253"/>
        <v>-0.375</v>
      </c>
      <c r="H680">
        <v>338.17214360000003</v>
      </c>
      <c r="J680">
        <v>3101770</v>
      </c>
      <c r="K680">
        <v>2934473</v>
      </c>
      <c r="L680">
        <v>3033221</v>
      </c>
      <c r="M680" t="str">
        <f t="shared" si="231"/>
        <v>Yes</v>
      </c>
      <c r="N680">
        <f t="shared" si="232"/>
        <v>3023154.6666666665</v>
      </c>
      <c r="P680">
        <v>0</v>
      </c>
      <c r="Q680">
        <v>0</v>
      </c>
      <c r="R680">
        <v>0</v>
      </c>
      <c r="S680" t="str">
        <f t="shared" si="233"/>
        <v>No</v>
      </c>
      <c r="T680">
        <f t="shared" si="234"/>
        <v>0</v>
      </c>
      <c r="V680">
        <f t="shared" si="235"/>
        <v>1.5625</v>
      </c>
      <c r="W680">
        <f t="shared" si="236"/>
        <v>0.3125</v>
      </c>
      <c r="Y680" s="4">
        <f t="shared" si="237"/>
        <v>338.17214357990002</v>
      </c>
      <c r="Z680">
        <f t="shared" si="238"/>
        <v>6</v>
      </c>
      <c r="AA680">
        <f t="shared" si="239"/>
        <v>0.375</v>
      </c>
      <c r="AB680">
        <f t="shared" si="240"/>
        <v>0.24</v>
      </c>
      <c r="AC680">
        <f t="shared" si="241"/>
        <v>1.2</v>
      </c>
      <c r="AD680" t="str">
        <f t="shared" si="242"/>
        <v>CRAM</v>
      </c>
      <c r="AG680">
        <f t="shared" si="243"/>
        <v>0.19047619047619047</v>
      </c>
      <c r="AI680" t="str">
        <f t="shared" si="244"/>
        <v>----</v>
      </c>
      <c r="AJ680" t="str">
        <f t="shared" si="245"/>
        <v>----</v>
      </c>
      <c r="AK680" t="str">
        <f t="shared" si="246"/>
        <v>----</v>
      </c>
      <c r="AL680" t="str">
        <f t="shared" si="247"/>
        <v>----</v>
      </c>
      <c r="AM680" t="str">
        <f t="shared" si="248"/>
        <v>----</v>
      </c>
      <c r="AN680" t="str">
        <f t="shared" si="249"/>
        <v>Alipat+N</v>
      </c>
      <c r="AP680" s="4">
        <f t="shared" si="250"/>
        <v>338.25034090871185</v>
      </c>
      <c r="AQ680" s="4">
        <f t="shared" si="251"/>
        <v>338</v>
      </c>
      <c r="AR680" s="4">
        <f t="shared" si="252"/>
        <v>0.25034090871184844</v>
      </c>
      <c r="AU680">
        <v>-0.375</v>
      </c>
      <c r="AV680">
        <v>3023154.6666666665</v>
      </c>
    </row>
    <row r="681" spans="1:48" x14ac:dyDescent="0.25">
      <c r="A681">
        <v>16</v>
      </c>
      <c r="B681">
        <v>25</v>
      </c>
      <c r="C681">
        <v>3</v>
      </c>
      <c r="D681">
        <v>6</v>
      </c>
      <c r="E681">
        <v>0</v>
      </c>
      <c r="F681">
        <v>0</v>
      </c>
      <c r="G681">
        <f t="shared" si="253"/>
        <v>-0.25</v>
      </c>
      <c r="H681">
        <v>354.16705819999999</v>
      </c>
      <c r="J681">
        <v>2325866</v>
      </c>
      <c r="K681">
        <v>2330253</v>
      </c>
      <c r="L681">
        <v>2334623</v>
      </c>
      <c r="M681" t="str">
        <f t="shared" si="231"/>
        <v>Yes</v>
      </c>
      <c r="N681">
        <f t="shared" si="232"/>
        <v>2330247.3333333335</v>
      </c>
      <c r="P681">
        <v>0</v>
      </c>
      <c r="Q681">
        <v>0</v>
      </c>
      <c r="R681">
        <v>0</v>
      </c>
      <c r="S681" t="str">
        <f t="shared" si="233"/>
        <v>No</v>
      </c>
      <c r="T681">
        <f t="shared" si="234"/>
        <v>0</v>
      </c>
      <c r="V681">
        <f t="shared" si="235"/>
        <v>1.5625</v>
      </c>
      <c r="W681">
        <f t="shared" si="236"/>
        <v>0.375</v>
      </c>
      <c r="Y681" s="4">
        <f t="shared" si="237"/>
        <v>354.16705817989998</v>
      </c>
      <c r="Z681">
        <f t="shared" si="238"/>
        <v>6</v>
      </c>
      <c r="AA681">
        <f t="shared" si="239"/>
        <v>0.375</v>
      </c>
      <c r="AB681">
        <f t="shared" si="240"/>
        <v>0.24</v>
      </c>
      <c r="AC681">
        <f t="shared" si="241"/>
        <v>1</v>
      </c>
      <c r="AD681" t="str">
        <f t="shared" si="242"/>
        <v>CRAM</v>
      </c>
      <c r="AG681">
        <f t="shared" si="243"/>
        <v>0.15</v>
      </c>
      <c r="AI681" t="str">
        <f t="shared" si="244"/>
        <v>----</v>
      </c>
      <c r="AJ681" t="str">
        <f t="shared" si="245"/>
        <v>----</v>
      </c>
      <c r="AK681" t="str">
        <f t="shared" si="246"/>
        <v>----</v>
      </c>
      <c r="AL681" t="str">
        <f t="shared" si="247"/>
        <v>----</v>
      </c>
      <c r="AM681" t="str">
        <f t="shared" si="248"/>
        <v>----</v>
      </c>
      <c r="AN681" t="str">
        <f t="shared" si="249"/>
        <v>Alipat+N</v>
      </c>
      <c r="AP681" s="4">
        <f t="shared" si="250"/>
        <v>354.24895409719716</v>
      </c>
      <c r="AQ681" s="4">
        <f t="shared" si="251"/>
        <v>354</v>
      </c>
      <c r="AR681" s="4">
        <f t="shared" si="252"/>
        <v>0.24895409719715644</v>
      </c>
      <c r="AU681">
        <v>-0.25</v>
      </c>
      <c r="AV681">
        <v>2330247.3333333335</v>
      </c>
    </row>
    <row r="682" spans="1:48" x14ac:dyDescent="0.25">
      <c r="A682">
        <v>16</v>
      </c>
      <c r="B682">
        <v>26</v>
      </c>
      <c r="C682">
        <v>2</v>
      </c>
      <c r="D682">
        <v>7</v>
      </c>
      <c r="E682">
        <v>0</v>
      </c>
      <c r="F682">
        <v>0</v>
      </c>
      <c r="G682">
        <f t="shared" si="253"/>
        <v>-0.375</v>
      </c>
      <c r="H682">
        <v>357.1667238</v>
      </c>
      <c r="J682">
        <v>2568610</v>
      </c>
      <c r="K682">
        <v>2649032</v>
      </c>
      <c r="L682">
        <v>1815074</v>
      </c>
      <c r="M682" t="str">
        <f t="shared" si="231"/>
        <v>Yes</v>
      </c>
      <c r="N682">
        <f t="shared" si="232"/>
        <v>2344238.6666666665</v>
      </c>
      <c r="P682">
        <v>0</v>
      </c>
      <c r="Q682">
        <v>0</v>
      </c>
      <c r="R682">
        <v>0</v>
      </c>
      <c r="S682" t="str">
        <f t="shared" si="233"/>
        <v>No</v>
      </c>
      <c r="T682">
        <f t="shared" si="234"/>
        <v>0</v>
      </c>
      <c r="V682">
        <f t="shared" si="235"/>
        <v>1.625</v>
      </c>
      <c r="W682">
        <f t="shared" si="236"/>
        <v>0.4375</v>
      </c>
      <c r="Y682" s="4">
        <f t="shared" si="237"/>
        <v>357.1667237799</v>
      </c>
      <c r="Z682">
        <f t="shared" si="238"/>
        <v>5</v>
      </c>
      <c r="AA682">
        <f t="shared" si="239"/>
        <v>0.3125</v>
      </c>
      <c r="AB682">
        <f t="shared" si="240"/>
        <v>0.19230769230769232</v>
      </c>
      <c r="AC682">
        <f t="shared" si="241"/>
        <v>0.7142857142857143</v>
      </c>
      <c r="AD682" t="str">
        <f t="shared" si="242"/>
        <v>O</v>
      </c>
      <c r="AG682">
        <f t="shared" si="243"/>
        <v>4.7619047619047616E-2</v>
      </c>
      <c r="AI682" t="str">
        <f t="shared" si="244"/>
        <v>----</v>
      </c>
      <c r="AJ682" t="str">
        <f t="shared" si="245"/>
        <v>----</v>
      </c>
      <c r="AK682" t="str">
        <f t="shared" si="246"/>
        <v>----</v>
      </c>
      <c r="AL682" t="str">
        <f t="shared" si="247"/>
        <v>----</v>
      </c>
      <c r="AM682" t="str">
        <f t="shared" si="248"/>
        <v>----</v>
      </c>
      <c r="AN682" t="str">
        <f t="shared" si="249"/>
        <v>Alipat+N</v>
      </c>
      <c r="AP682" s="4">
        <f t="shared" si="250"/>
        <v>357.24931332569878</v>
      </c>
      <c r="AQ682" s="4">
        <f t="shared" si="251"/>
        <v>357</v>
      </c>
      <c r="AR682" s="4">
        <f t="shared" si="252"/>
        <v>0.24931332569877895</v>
      </c>
      <c r="AU682">
        <v>-0.375</v>
      </c>
      <c r="AV682">
        <v>2344238.6666666665</v>
      </c>
    </row>
    <row r="683" spans="1:48" x14ac:dyDescent="0.25">
      <c r="A683">
        <v>16</v>
      </c>
      <c r="B683">
        <v>27</v>
      </c>
      <c r="C683">
        <v>3</v>
      </c>
      <c r="D683">
        <v>5</v>
      </c>
      <c r="E683">
        <v>0</v>
      </c>
      <c r="F683">
        <v>0</v>
      </c>
      <c r="G683">
        <f t="shared" si="253"/>
        <v>-0.5</v>
      </c>
      <c r="H683">
        <v>340.18779360000002</v>
      </c>
      <c r="J683">
        <v>5242966</v>
      </c>
      <c r="K683">
        <v>5170330</v>
      </c>
      <c r="L683">
        <v>5287548</v>
      </c>
      <c r="M683" t="str">
        <f t="shared" si="231"/>
        <v>Yes</v>
      </c>
      <c r="N683">
        <f t="shared" si="232"/>
        <v>5233614.666666667</v>
      </c>
      <c r="P683">
        <v>0</v>
      </c>
      <c r="Q683">
        <v>0</v>
      </c>
      <c r="R683">
        <v>0</v>
      </c>
      <c r="S683" t="str">
        <f t="shared" si="233"/>
        <v>No</v>
      </c>
      <c r="T683">
        <f t="shared" si="234"/>
        <v>0</v>
      </c>
      <c r="V683">
        <f t="shared" si="235"/>
        <v>1.6875</v>
      </c>
      <c r="W683">
        <f t="shared" si="236"/>
        <v>0.3125</v>
      </c>
      <c r="Y683" s="4">
        <f t="shared" si="237"/>
        <v>340.18779357989996</v>
      </c>
      <c r="Z683">
        <f t="shared" si="238"/>
        <v>5</v>
      </c>
      <c r="AA683">
        <f t="shared" si="239"/>
        <v>0.3125</v>
      </c>
      <c r="AB683">
        <f t="shared" si="240"/>
        <v>0.18518518518518517</v>
      </c>
      <c r="AC683">
        <f t="shared" si="241"/>
        <v>1</v>
      </c>
      <c r="AD683" t="str">
        <f t="shared" si="242"/>
        <v>O</v>
      </c>
      <c r="AG683">
        <f t="shared" si="243"/>
        <v>9.5238095238095233E-2</v>
      </c>
      <c r="AI683" t="str">
        <f t="shared" si="244"/>
        <v>----</v>
      </c>
      <c r="AJ683" t="str">
        <f t="shared" si="245"/>
        <v>----</v>
      </c>
      <c r="AK683" t="str">
        <f t="shared" si="246"/>
        <v>----</v>
      </c>
      <c r="AL683" t="str">
        <f t="shared" si="247"/>
        <v>----</v>
      </c>
      <c r="AM683" t="str">
        <f t="shared" si="248"/>
        <v>----</v>
      </c>
      <c r="AN683" t="str">
        <f t="shared" si="249"/>
        <v>Alipat+N</v>
      </c>
      <c r="AP683" s="4">
        <f t="shared" si="250"/>
        <v>340.26645699809501</v>
      </c>
      <c r="AQ683" s="4">
        <f t="shared" si="251"/>
        <v>340</v>
      </c>
      <c r="AR683" s="4">
        <f t="shared" si="252"/>
        <v>0.26645699809500911</v>
      </c>
      <c r="AU683">
        <v>-0.5</v>
      </c>
      <c r="AV683">
        <v>5233614.666666667</v>
      </c>
    </row>
    <row r="684" spans="1:48" x14ac:dyDescent="0.25">
      <c r="A684">
        <v>16</v>
      </c>
      <c r="B684">
        <v>27</v>
      </c>
      <c r="C684">
        <v>3</v>
      </c>
      <c r="D684">
        <v>6</v>
      </c>
      <c r="E684">
        <v>0</v>
      </c>
      <c r="F684">
        <v>0</v>
      </c>
      <c r="G684">
        <f t="shared" si="253"/>
        <v>-0.375</v>
      </c>
      <c r="H684">
        <v>356.18270819999998</v>
      </c>
      <c r="J684">
        <v>5836860</v>
      </c>
      <c r="K684">
        <v>6335672</v>
      </c>
      <c r="L684">
        <v>5911546</v>
      </c>
      <c r="M684" t="str">
        <f t="shared" si="231"/>
        <v>Yes</v>
      </c>
      <c r="N684">
        <f t="shared" si="232"/>
        <v>6028026</v>
      </c>
      <c r="P684">
        <v>0</v>
      </c>
      <c r="Q684">
        <v>0</v>
      </c>
      <c r="R684">
        <v>0</v>
      </c>
      <c r="S684" t="str">
        <f t="shared" si="233"/>
        <v>No</v>
      </c>
      <c r="T684">
        <f t="shared" si="234"/>
        <v>0</v>
      </c>
      <c r="V684">
        <f t="shared" si="235"/>
        <v>1.6875</v>
      </c>
      <c r="W684">
        <f t="shared" si="236"/>
        <v>0.375</v>
      </c>
      <c r="Y684" s="4">
        <f t="shared" si="237"/>
        <v>356.18270817989998</v>
      </c>
      <c r="Z684">
        <f t="shared" si="238"/>
        <v>5</v>
      </c>
      <c r="AA684">
        <f t="shared" si="239"/>
        <v>0.3125</v>
      </c>
      <c r="AB684">
        <f t="shared" si="240"/>
        <v>0.18518518518518517</v>
      </c>
      <c r="AC684">
        <f t="shared" si="241"/>
        <v>0.83333333333333337</v>
      </c>
      <c r="AD684" t="str">
        <f t="shared" si="242"/>
        <v>O</v>
      </c>
      <c r="AG684">
        <f t="shared" si="243"/>
        <v>0.05</v>
      </c>
      <c r="AI684" t="str">
        <f t="shared" si="244"/>
        <v>----</v>
      </c>
      <c r="AJ684" t="str">
        <f t="shared" si="245"/>
        <v>----</v>
      </c>
      <c r="AK684" t="str">
        <f t="shared" si="246"/>
        <v>----</v>
      </c>
      <c r="AL684" t="str">
        <f t="shared" si="247"/>
        <v>----</v>
      </c>
      <c r="AM684" t="str">
        <f t="shared" si="248"/>
        <v>----</v>
      </c>
      <c r="AN684" t="str">
        <f t="shared" si="249"/>
        <v>Alipat+N</v>
      </c>
      <c r="AP684" s="4">
        <f t="shared" si="250"/>
        <v>356.26507018658032</v>
      </c>
      <c r="AQ684" s="4">
        <f t="shared" si="251"/>
        <v>356</v>
      </c>
      <c r="AR684" s="4">
        <f t="shared" si="252"/>
        <v>0.26507018658031711</v>
      </c>
      <c r="AU684">
        <v>-0.375</v>
      </c>
      <c r="AV684">
        <v>6028026</v>
      </c>
    </row>
    <row r="685" spans="1:48" x14ac:dyDescent="0.25">
      <c r="A685">
        <v>16</v>
      </c>
      <c r="B685">
        <v>28</v>
      </c>
      <c r="C685">
        <v>4</v>
      </c>
      <c r="D685">
        <v>5</v>
      </c>
      <c r="E685">
        <v>0</v>
      </c>
      <c r="F685">
        <v>0</v>
      </c>
      <c r="G685">
        <f t="shared" si="253"/>
        <v>-0.375</v>
      </c>
      <c r="H685">
        <v>355.19869260000002</v>
      </c>
      <c r="J685">
        <v>2354905</v>
      </c>
      <c r="K685">
        <v>2609576</v>
      </c>
      <c r="L685">
        <v>2284499</v>
      </c>
      <c r="M685" t="str">
        <f t="shared" si="231"/>
        <v>Yes</v>
      </c>
      <c r="N685">
        <f t="shared" si="232"/>
        <v>2416326.6666666665</v>
      </c>
      <c r="P685">
        <v>0</v>
      </c>
      <c r="Q685">
        <v>0</v>
      </c>
      <c r="R685">
        <v>0</v>
      </c>
      <c r="S685" t="str">
        <f t="shared" si="233"/>
        <v>No</v>
      </c>
      <c r="T685">
        <f t="shared" si="234"/>
        <v>0</v>
      </c>
      <c r="V685">
        <f t="shared" si="235"/>
        <v>1.75</v>
      </c>
      <c r="W685">
        <f t="shared" si="236"/>
        <v>0.3125</v>
      </c>
      <c r="Y685" s="4">
        <f t="shared" si="237"/>
        <v>355.19869257989996</v>
      </c>
      <c r="Z685">
        <f t="shared" si="238"/>
        <v>5</v>
      </c>
      <c r="AA685">
        <f t="shared" si="239"/>
        <v>0.3125</v>
      </c>
      <c r="AB685">
        <f t="shared" si="240"/>
        <v>0.17857142857142858</v>
      </c>
      <c r="AC685">
        <f t="shared" si="241"/>
        <v>1</v>
      </c>
      <c r="AD685" t="str">
        <f t="shared" si="242"/>
        <v>O</v>
      </c>
      <c r="AG685">
        <f t="shared" si="243"/>
        <v>5.2631578947368418E-2</v>
      </c>
      <c r="AI685" t="str">
        <f t="shared" si="244"/>
        <v>----</v>
      </c>
      <c r="AJ685" t="str">
        <f t="shared" si="245"/>
        <v>----</v>
      </c>
      <c r="AK685" t="str">
        <f t="shared" si="246"/>
        <v>----</v>
      </c>
      <c r="AL685" t="str">
        <f t="shared" si="247"/>
        <v>----</v>
      </c>
      <c r="AM685" t="str">
        <f t="shared" si="248"/>
        <v>----</v>
      </c>
      <c r="AN685" t="str">
        <f t="shared" si="249"/>
        <v>Alipat+N</v>
      </c>
      <c r="AP685" s="4">
        <f t="shared" si="250"/>
        <v>355.28082704746186</v>
      </c>
      <c r="AQ685" s="4">
        <f t="shared" si="251"/>
        <v>355</v>
      </c>
      <c r="AR685" s="4">
        <f t="shared" si="252"/>
        <v>0.28082704746185527</v>
      </c>
      <c r="AU685">
        <v>-0.375</v>
      </c>
      <c r="AV685">
        <v>2416326.6666666665</v>
      </c>
    </row>
    <row r="686" spans="1:48" x14ac:dyDescent="0.25">
      <c r="A686">
        <v>16</v>
      </c>
      <c r="B686">
        <v>29</v>
      </c>
      <c r="C686">
        <v>3</v>
      </c>
      <c r="D686">
        <v>4</v>
      </c>
      <c r="E686">
        <v>0</v>
      </c>
      <c r="F686">
        <v>0</v>
      </c>
      <c r="G686">
        <f t="shared" si="253"/>
        <v>-0.75</v>
      </c>
      <c r="H686">
        <v>326.208529</v>
      </c>
      <c r="J686">
        <v>2098196</v>
      </c>
      <c r="K686">
        <v>2451193</v>
      </c>
      <c r="L686">
        <v>2099699</v>
      </c>
      <c r="M686" t="str">
        <f t="shared" si="231"/>
        <v>Yes</v>
      </c>
      <c r="N686">
        <f t="shared" si="232"/>
        <v>2216362.6666666665</v>
      </c>
      <c r="P686">
        <v>0</v>
      </c>
      <c r="Q686">
        <v>0</v>
      </c>
      <c r="R686">
        <v>0</v>
      </c>
      <c r="S686" t="str">
        <f t="shared" si="233"/>
        <v>No</v>
      </c>
      <c r="T686">
        <f t="shared" si="234"/>
        <v>0</v>
      </c>
      <c r="V686">
        <f t="shared" si="235"/>
        <v>1.8125</v>
      </c>
      <c r="W686">
        <f t="shared" si="236"/>
        <v>0.25</v>
      </c>
      <c r="Y686" s="4">
        <f t="shared" si="237"/>
        <v>326.2085289799</v>
      </c>
      <c r="Z686">
        <f t="shared" si="238"/>
        <v>4</v>
      </c>
      <c r="AA686">
        <f t="shared" si="239"/>
        <v>0.25</v>
      </c>
      <c r="AB686">
        <f t="shared" si="240"/>
        <v>0.13793103448275862</v>
      </c>
      <c r="AC686">
        <f t="shared" si="241"/>
        <v>1</v>
      </c>
      <c r="AD686" t="str">
        <f t="shared" si="242"/>
        <v>O</v>
      </c>
      <c r="AG686">
        <f t="shared" si="243"/>
        <v>4.5454545454545456E-2</v>
      </c>
      <c r="AI686" t="str">
        <f t="shared" si="244"/>
        <v>----</v>
      </c>
      <c r="AJ686" t="str">
        <f t="shared" si="245"/>
        <v>----</v>
      </c>
      <c r="AK686" t="str">
        <f t="shared" si="246"/>
        <v>----</v>
      </c>
      <c r="AL686" t="str">
        <f t="shared" si="247"/>
        <v>----</v>
      </c>
      <c r="AM686" t="str">
        <f t="shared" si="248"/>
        <v>----</v>
      </c>
      <c r="AN686" t="str">
        <f t="shared" si="249"/>
        <v>Alipat+N</v>
      </c>
      <c r="AP686" s="4">
        <f t="shared" si="250"/>
        <v>326.28395989899298</v>
      </c>
      <c r="AQ686" s="4">
        <f t="shared" si="251"/>
        <v>326</v>
      </c>
      <c r="AR686" s="4">
        <f t="shared" si="252"/>
        <v>0.28395989899297547</v>
      </c>
      <c r="AU686">
        <v>-0.75</v>
      </c>
      <c r="AV686">
        <v>2216362.6666666665</v>
      </c>
    </row>
    <row r="687" spans="1:48" x14ac:dyDescent="0.25">
      <c r="A687">
        <v>16</v>
      </c>
      <c r="B687">
        <v>29</v>
      </c>
      <c r="C687">
        <v>5</v>
      </c>
      <c r="D687">
        <v>7</v>
      </c>
      <c r="E687">
        <v>0</v>
      </c>
      <c r="F687">
        <v>0</v>
      </c>
      <c r="G687">
        <f t="shared" si="253"/>
        <v>0</v>
      </c>
      <c r="H687">
        <v>402.19942079999998</v>
      </c>
      <c r="J687">
        <v>1701697</v>
      </c>
      <c r="K687">
        <v>1792727</v>
      </c>
      <c r="L687">
        <v>2044543</v>
      </c>
      <c r="M687" t="str">
        <f t="shared" si="231"/>
        <v>Yes</v>
      </c>
      <c r="N687">
        <f t="shared" si="232"/>
        <v>1846322.3333333333</v>
      </c>
      <c r="P687">
        <v>0</v>
      </c>
      <c r="Q687">
        <v>0</v>
      </c>
      <c r="R687">
        <v>0</v>
      </c>
      <c r="S687" t="str">
        <f t="shared" si="233"/>
        <v>No</v>
      </c>
      <c r="T687">
        <f t="shared" si="234"/>
        <v>0</v>
      </c>
      <c r="V687">
        <f t="shared" si="235"/>
        <v>1.8125</v>
      </c>
      <c r="W687">
        <f t="shared" si="236"/>
        <v>0.4375</v>
      </c>
      <c r="Y687" s="4">
        <f t="shared" si="237"/>
        <v>402.19942077989998</v>
      </c>
      <c r="Z687">
        <f t="shared" si="238"/>
        <v>5</v>
      </c>
      <c r="AA687">
        <f t="shared" si="239"/>
        <v>0.3125</v>
      </c>
      <c r="AB687">
        <f t="shared" si="240"/>
        <v>0.17241379310344829</v>
      </c>
      <c r="AC687">
        <f t="shared" si="241"/>
        <v>0.7142857142857143</v>
      </c>
      <c r="AD687" t="str">
        <f t="shared" si="242"/>
        <v>O</v>
      </c>
      <c r="AG687">
        <f t="shared" si="243"/>
        <v>-0.13333333333333333</v>
      </c>
      <c r="AI687" t="str">
        <f t="shared" si="244"/>
        <v>----</v>
      </c>
      <c r="AJ687" t="str">
        <f t="shared" si="245"/>
        <v>----</v>
      </c>
      <c r="AK687" t="str">
        <f t="shared" si="246"/>
        <v>----</v>
      </c>
      <c r="AL687" t="str">
        <f t="shared" si="247"/>
        <v>----</v>
      </c>
      <c r="AM687" t="str">
        <f t="shared" si="248"/>
        <v>----</v>
      </c>
      <c r="AN687" t="str">
        <f t="shared" si="249"/>
        <v>Alipat+N</v>
      </c>
      <c r="AP687" s="4">
        <f t="shared" si="250"/>
        <v>402.29242347379937</v>
      </c>
      <c r="AQ687" s="4">
        <f t="shared" si="251"/>
        <v>402</v>
      </c>
      <c r="AR687" s="4">
        <f t="shared" si="252"/>
        <v>0.29242347379937428</v>
      </c>
      <c r="AU687">
        <v>0</v>
      </c>
      <c r="AV687">
        <v>1846322.3333333333</v>
      </c>
    </row>
    <row r="688" spans="1:48" x14ac:dyDescent="0.25">
      <c r="A688">
        <v>16</v>
      </c>
      <c r="B688">
        <v>30</v>
      </c>
      <c r="C688">
        <v>4</v>
      </c>
      <c r="D688">
        <v>5</v>
      </c>
      <c r="E688">
        <v>0</v>
      </c>
      <c r="F688">
        <v>0</v>
      </c>
      <c r="G688">
        <f t="shared" si="253"/>
        <v>-0.5</v>
      </c>
      <c r="H688">
        <v>357.21434260000001</v>
      </c>
      <c r="J688">
        <v>6220211</v>
      </c>
      <c r="K688">
        <v>6841814</v>
      </c>
      <c r="L688">
        <v>6062384</v>
      </c>
      <c r="M688" t="str">
        <f t="shared" si="231"/>
        <v>Yes</v>
      </c>
      <c r="N688">
        <f t="shared" si="232"/>
        <v>6374803</v>
      </c>
      <c r="P688">
        <v>0</v>
      </c>
      <c r="Q688">
        <v>0</v>
      </c>
      <c r="R688">
        <v>0</v>
      </c>
      <c r="S688" t="str">
        <f t="shared" si="233"/>
        <v>No</v>
      </c>
      <c r="T688">
        <f t="shared" si="234"/>
        <v>0</v>
      </c>
      <c r="V688">
        <f t="shared" si="235"/>
        <v>1.875</v>
      </c>
      <c r="W688">
        <f t="shared" si="236"/>
        <v>0.3125</v>
      </c>
      <c r="Y688" s="4">
        <f t="shared" si="237"/>
        <v>357.21434257990001</v>
      </c>
      <c r="Z688">
        <f t="shared" si="238"/>
        <v>4</v>
      </c>
      <c r="AA688">
        <f t="shared" si="239"/>
        <v>0.25</v>
      </c>
      <c r="AB688">
        <f t="shared" si="240"/>
        <v>0.13333333333333333</v>
      </c>
      <c r="AC688">
        <f t="shared" si="241"/>
        <v>0.8</v>
      </c>
      <c r="AD688" t="str">
        <f t="shared" si="242"/>
        <v>O</v>
      </c>
      <c r="AG688">
        <f t="shared" si="243"/>
        <v>-5.2631578947368418E-2</v>
      </c>
      <c r="AI688" t="str">
        <f t="shared" si="244"/>
        <v>----</v>
      </c>
      <c r="AJ688" t="str">
        <f t="shared" si="245"/>
        <v>----</v>
      </c>
      <c r="AK688" t="str">
        <f t="shared" si="246"/>
        <v>----</v>
      </c>
      <c r="AL688" t="str">
        <f t="shared" si="247"/>
        <v>----</v>
      </c>
      <c r="AM688" t="str">
        <f t="shared" si="248"/>
        <v>----</v>
      </c>
      <c r="AN688" t="str">
        <f t="shared" si="249"/>
        <v>Alipat+N</v>
      </c>
      <c r="AP688" s="4">
        <f t="shared" si="250"/>
        <v>357.29694313684513</v>
      </c>
      <c r="AQ688" s="4">
        <f t="shared" si="251"/>
        <v>357</v>
      </c>
      <c r="AR688" s="4">
        <f t="shared" si="252"/>
        <v>0.29694313684512963</v>
      </c>
      <c r="AU688">
        <v>-0.5</v>
      </c>
      <c r="AV688">
        <v>6374803</v>
      </c>
    </row>
    <row r="689" spans="1:48" x14ac:dyDescent="0.25">
      <c r="A689">
        <v>16</v>
      </c>
      <c r="B689">
        <v>30</v>
      </c>
      <c r="C689">
        <v>4</v>
      </c>
      <c r="D689">
        <v>6</v>
      </c>
      <c r="E689">
        <v>0</v>
      </c>
      <c r="F689">
        <v>0</v>
      </c>
      <c r="G689">
        <f t="shared" si="253"/>
        <v>-0.375</v>
      </c>
      <c r="H689">
        <v>373.20925720000002</v>
      </c>
      <c r="J689">
        <v>4899127</v>
      </c>
      <c r="K689">
        <v>4301620</v>
      </c>
      <c r="L689">
        <v>4525044</v>
      </c>
      <c r="M689" t="str">
        <f t="shared" si="231"/>
        <v>Yes</v>
      </c>
      <c r="N689">
        <f t="shared" si="232"/>
        <v>4575263.666666667</v>
      </c>
      <c r="P689">
        <v>0</v>
      </c>
      <c r="Q689">
        <v>0</v>
      </c>
      <c r="R689">
        <v>0</v>
      </c>
      <c r="S689" t="str">
        <f t="shared" si="233"/>
        <v>No</v>
      </c>
      <c r="T689">
        <f t="shared" si="234"/>
        <v>0</v>
      </c>
      <c r="V689">
        <f t="shared" si="235"/>
        <v>1.875</v>
      </c>
      <c r="W689">
        <f t="shared" si="236"/>
        <v>0.375</v>
      </c>
      <c r="Y689" s="4">
        <f t="shared" si="237"/>
        <v>373.20925717989996</v>
      </c>
      <c r="Z689">
        <f t="shared" si="238"/>
        <v>4</v>
      </c>
      <c r="AA689">
        <f t="shared" si="239"/>
        <v>0.25</v>
      </c>
      <c r="AB689">
        <f t="shared" si="240"/>
        <v>0.13333333333333333</v>
      </c>
      <c r="AC689">
        <f t="shared" si="241"/>
        <v>0.66666666666666663</v>
      </c>
      <c r="AD689" t="str">
        <f t="shared" si="242"/>
        <v>O</v>
      </c>
      <c r="AG689">
        <f t="shared" si="243"/>
        <v>-0.1111111111111111</v>
      </c>
      <c r="AI689" t="str">
        <f t="shared" si="244"/>
        <v>----</v>
      </c>
      <c r="AJ689" t="str">
        <f t="shared" si="245"/>
        <v>----</v>
      </c>
      <c r="AK689" t="str">
        <f t="shared" si="246"/>
        <v>----</v>
      </c>
      <c r="AL689" t="str">
        <f t="shared" si="247"/>
        <v>----</v>
      </c>
      <c r="AM689" t="str">
        <f t="shared" si="248"/>
        <v>----</v>
      </c>
      <c r="AN689" t="str">
        <f t="shared" si="249"/>
        <v>Alipat+N</v>
      </c>
      <c r="AP689" s="4">
        <f t="shared" si="250"/>
        <v>373.29555632533038</v>
      </c>
      <c r="AQ689" s="4">
        <f t="shared" si="251"/>
        <v>373</v>
      </c>
      <c r="AR689" s="4">
        <f t="shared" si="252"/>
        <v>0.29555632533038079</v>
      </c>
      <c r="AU689">
        <v>-0.375</v>
      </c>
      <c r="AV689">
        <v>4575263.666666667</v>
      </c>
    </row>
    <row r="690" spans="1:48" x14ac:dyDescent="0.25">
      <c r="A690">
        <v>16</v>
      </c>
      <c r="B690">
        <v>31</v>
      </c>
      <c r="C690">
        <v>3</v>
      </c>
      <c r="D690">
        <v>4</v>
      </c>
      <c r="E690">
        <v>0</v>
      </c>
      <c r="F690">
        <v>0</v>
      </c>
      <c r="G690">
        <f t="shared" si="253"/>
        <v>-0.875</v>
      </c>
      <c r="H690">
        <v>328.22417899999999</v>
      </c>
      <c r="J690">
        <v>2282390</v>
      </c>
      <c r="K690">
        <v>2321540</v>
      </c>
      <c r="L690">
        <v>2385306</v>
      </c>
      <c r="M690" t="str">
        <f t="shared" si="231"/>
        <v>Yes</v>
      </c>
      <c r="N690">
        <f t="shared" si="232"/>
        <v>2329745.3333333335</v>
      </c>
      <c r="P690">
        <v>0</v>
      </c>
      <c r="Q690">
        <v>0</v>
      </c>
      <c r="R690">
        <v>0</v>
      </c>
      <c r="S690" t="str">
        <f t="shared" si="233"/>
        <v>No</v>
      </c>
      <c r="T690">
        <f t="shared" si="234"/>
        <v>0</v>
      </c>
      <c r="V690">
        <f t="shared" si="235"/>
        <v>1.9375</v>
      </c>
      <c r="W690">
        <f t="shared" si="236"/>
        <v>0.25</v>
      </c>
      <c r="Y690" s="4">
        <f t="shared" si="237"/>
        <v>328.22417897989999</v>
      </c>
      <c r="Z690">
        <f t="shared" si="238"/>
        <v>3</v>
      </c>
      <c r="AA690">
        <f t="shared" si="239"/>
        <v>0.1875</v>
      </c>
      <c r="AB690">
        <f t="shared" si="240"/>
        <v>9.6774193548387094E-2</v>
      </c>
      <c r="AC690">
        <f t="shared" si="241"/>
        <v>0.75</v>
      </c>
      <c r="AD690" t="str">
        <f t="shared" si="242"/>
        <v>O</v>
      </c>
      <c r="AG690">
        <f t="shared" si="243"/>
        <v>-4.5454545454545456E-2</v>
      </c>
      <c r="AI690" t="str">
        <f t="shared" si="244"/>
        <v>----</v>
      </c>
      <c r="AJ690" t="str">
        <f t="shared" si="245"/>
        <v>----</v>
      </c>
      <c r="AK690" t="str">
        <f t="shared" si="246"/>
        <v>----</v>
      </c>
      <c r="AL690" t="str">
        <f t="shared" si="247"/>
        <v>----</v>
      </c>
      <c r="AM690" t="str">
        <f t="shared" si="248"/>
        <v>----</v>
      </c>
      <c r="AN690" t="str">
        <f t="shared" si="249"/>
        <v>Alipat+N</v>
      </c>
      <c r="AP690" s="4">
        <f t="shared" si="250"/>
        <v>328.30007598837619</v>
      </c>
      <c r="AQ690" s="4">
        <f t="shared" si="251"/>
        <v>328</v>
      </c>
      <c r="AR690" s="4">
        <f t="shared" si="252"/>
        <v>0.30007598837619298</v>
      </c>
      <c r="AU690">
        <v>-0.875</v>
      </c>
      <c r="AV690">
        <v>2329745.3333333335</v>
      </c>
    </row>
    <row r="691" spans="1:48" x14ac:dyDescent="0.25">
      <c r="A691">
        <v>16</v>
      </c>
      <c r="B691">
        <v>31</v>
      </c>
      <c r="C691">
        <v>3</v>
      </c>
      <c r="D691">
        <v>5</v>
      </c>
      <c r="E691">
        <v>0</v>
      </c>
      <c r="F691">
        <v>0</v>
      </c>
      <c r="G691">
        <f t="shared" si="253"/>
        <v>-0.75</v>
      </c>
      <c r="H691">
        <v>344.21909360000001</v>
      </c>
      <c r="J691">
        <v>4064957</v>
      </c>
      <c r="K691">
        <v>3872354</v>
      </c>
      <c r="L691">
        <v>3413654</v>
      </c>
      <c r="M691" t="str">
        <f t="shared" si="231"/>
        <v>Yes</v>
      </c>
      <c r="N691">
        <f t="shared" si="232"/>
        <v>3783655</v>
      </c>
      <c r="P691">
        <v>0</v>
      </c>
      <c r="Q691">
        <v>0</v>
      </c>
      <c r="R691">
        <v>0</v>
      </c>
      <c r="S691" t="str">
        <f t="shared" si="233"/>
        <v>No</v>
      </c>
      <c r="T691">
        <f t="shared" si="234"/>
        <v>0</v>
      </c>
      <c r="V691">
        <f t="shared" si="235"/>
        <v>1.9375</v>
      </c>
      <c r="W691">
        <f t="shared" si="236"/>
        <v>0.3125</v>
      </c>
      <c r="Y691" s="4">
        <f t="shared" si="237"/>
        <v>344.21909357989995</v>
      </c>
      <c r="Z691">
        <f t="shared" si="238"/>
        <v>3</v>
      </c>
      <c r="AA691">
        <f t="shared" si="239"/>
        <v>0.1875</v>
      </c>
      <c r="AB691">
        <f t="shared" si="240"/>
        <v>9.6774193548387094E-2</v>
      </c>
      <c r="AC691">
        <f t="shared" si="241"/>
        <v>0.6</v>
      </c>
      <c r="AD691" t="str">
        <f t="shared" si="242"/>
        <v>O</v>
      </c>
      <c r="AG691">
        <f t="shared" si="243"/>
        <v>-9.5238095238095233E-2</v>
      </c>
      <c r="AI691" t="str">
        <f t="shared" si="244"/>
        <v>----</v>
      </c>
      <c r="AJ691" t="str">
        <f t="shared" si="245"/>
        <v>----</v>
      </c>
      <c r="AK691" t="str">
        <f t="shared" si="246"/>
        <v>----</v>
      </c>
      <c r="AL691" t="str">
        <f t="shared" si="247"/>
        <v>----</v>
      </c>
      <c r="AM691" t="str">
        <f t="shared" si="248"/>
        <v>----</v>
      </c>
      <c r="AN691" t="str">
        <f t="shared" si="249"/>
        <v>Alipat+N</v>
      </c>
      <c r="AP691" s="4">
        <f t="shared" si="250"/>
        <v>344.29868917686144</v>
      </c>
      <c r="AQ691" s="4">
        <f t="shared" si="251"/>
        <v>344</v>
      </c>
      <c r="AR691" s="4">
        <f t="shared" si="252"/>
        <v>0.29868917686144414</v>
      </c>
      <c r="AU691">
        <v>-0.75</v>
      </c>
      <c r="AV691">
        <v>3783655</v>
      </c>
    </row>
    <row r="692" spans="1:48" x14ac:dyDescent="0.25">
      <c r="A692">
        <v>16</v>
      </c>
      <c r="B692">
        <v>31</v>
      </c>
      <c r="C692">
        <v>3</v>
      </c>
      <c r="D692">
        <v>5</v>
      </c>
      <c r="E692">
        <v>1</v>
      </c>
      <c r="F692">
        <v>0</v>
      </c>
      <c r="G692">
        <f t="shared" si="253"/>
        <v>-0.625</v>
      </c>
      <c r="H692">
        <v>376.19116430000003</v>
      </c>
      <c r="J692">
        <v>1865597</v>
      </c>
      <c r="K692">
        <v>2132045</v>
      </c>
      <c r="L692">
        <v>1679173</v>
      </c>
      <c r="M692" t="str">
        <f t="shared" si="231"/>
        <v>Yes</v>
      </c>
      <c r="N692">
        <f t="shared" si="232"/>
        <v>1892271.6666666667</v>
      </c>
      <c r="P692">
        <v>0</v>
      </c>
      <c r="Q692">
        <v>0</v>
      </c>
      <c r="R692">
        <v>0</v>
      </c>
      <c r="S692" t="str">
        <f t="shared" si="233"/>
        <v>No</v>
      </c>
      <c r="T692">
        <f t="shared" si="234"/>
        <v>0</v>
      </c>
      <c r="V692">
        <f t="shared" si="235"/>
        <v>1.9375</v>
      </c>
      <c r="W692">
        <f t="shared" si="236"/>
        <v>0.3125</v>
      </c>
      <c r="Y692" s="4">
        <f t="shared" si="237"/>
        <v>376.19116427989997</v>
      </c>
      <c r="Z692">
        <f t="shared" si="238"/>
        <v>3</v>
      </c>
      <c r="AA692">
        <f t="shared" si="239"/>
        <v>0.1875</v>
      </c>
      <c r="AB692">
        <f t="shared" si="240"/>
        <v>9.6774193548387094E-2</v>
      </c>
      <c r="AC692">
        <f t="shared" si="241"/>
        <v>0.6</v>
      </c>
      <c r="AD692" t="str">
        <f t="shared" si="242"/>
        <v>O</v>
      </c>
      <c r="AG692">
        <f t="shared" si="243"/>
        <v>-0.21052631578947367</v>
      </c>
      <c r="AI692" t="str">
        <f t="shared" si="244"/>
        <v>----</v>
      </c>
      <c r="AJ692" t="str">
        <f t="shared" si="245"/>
        <v>----</v>
      </c>
      <c r="AK692" t="str">
        <f t="shared" si="246"/>
        <v>----</v>
      </c>
      <c r="AL692" t="str">
        <f t="shared" si="247"/>
        <v>----</v>
      </c>
      <c r="AM692" t="str">
        <f t="shared" si="248"/>
        <v>----</v>
      </c>
      <c r="AN692" t="str">
        <f t="shared" si="249"/>
        <v>Alipat+N</v>
      </c>
      <c r="AP692" s="4">
        <f t="shared" si="250"/>
        <v>376.27815294744039</v>
      </c>
      <c r="AQ692" s="4">
        <f t="shared" si="251"/>
        <v>376</v>
      </c>
      <c r="AR692" s="4">
        <f t="shared" si="252"/>
        <v>0.27815294744038965</v>
      </c>
      <c r="AU692">
        <v>-0.625</v>
      </c>
      <c r="AV692">
        <v>1892271.6666666667</v>
      </c>
    </row>
    <row r="693" spans="1:48" x14ac:dyDescent="0.25">
      <c r="A693">
        <v>17</v>
      </c>
      <c r="B693">
        <v>26</v>
      </c>
      <c r="C693">
        <v>4</v>
      </c>
      <c r="D693">
        <v>7</v>
      </c>
      <c r="E693">
        <v>0</v>
      </c>
      <c r="F693">
        <v>0</v>
      </c>
      <c r="G693">
        <f t="shared" si="253"/>
        <v>0</v>
      </c>
      <c r="H693">
        <v>397.1728718</v>
      </c>
      <c r="J693">
        <v>2431443</v>
      </c>
      <c r="K693">
        <v>2191901</v>
      </c>
      <c r="L693">
        <v>2151900</v>
      </c>
      <c r="M693" t="str">
        <f t="shared" si="231"/>
        <v>Yes</v>
      </c>
      <c r="N693">
        <f t="shared" si="232"/>
        <v>2258414.6666666665</v>
      </c>
      <c r="P693">
        <v>0</v>
      </c>
      <c r="Q693">
        <v>0</v>
      </c>
      <c r="R693">
        <v>0</v>
      </c>
      <c r="S693" t="str">
        <f t="shared" si="233"/>
        <v>No</v>
      </c>
      <c r="T693">
        <f t="shared" si="234"/>
        <v>0</v>
      </c>
      <c r="V693">
        <f t="shared" si="235"/>
        <v>1.5294117647058822</v>
      </c>
      <c r="W693">
        <f t="shared" si="236"/>
        <v>0.41176470588235292</v>
      </c>
      <c r="Y693" s="4">
        <f t="shared" si="237"/>
        <v>397.17287177989999</v>
      </c>
      <c r="Z693">
        <f t="shared" si="238"/>
        <v>7</v>
      </c>
      <c r="AA693">
        <f t="shared" si="239"/>
        <v>0.41176470588235292</v>
      </c>
      <c r="AB693">
        <f t="shared" si="240"/>
        <v>0.26923076923076922</v>
      </c>
      <c r="AC693">
        <f t="shared" si="241"/>
        <v>1</v>
      </c>
      <c r="AD693" t="str">
        <f t="shared" si="242"/>
        <v>CRAM</v>
      </c>
      <c r="AG693">
        <f t="shared" si="243"/>
        <v>0.15789473684210525</v>
      </c>
      <c r="AI693" t="str">
        <f t="shared" si="244"/>
        <v>----</v>
      </c>
      <c r="AJ693" t="str">
        <f t="shared" si="245"/>
        <v>----</v>
      </c>
      <c r="AK693" t="str">
        <f t="shared" si="246"/>
        <v>----</v>
      </c>
      <c r="AL693" t="str">
        <f t="shared" si="247"/>
        <v>----</v>
      </c>
      <c r="AM693" t="str">
        <f t="shared" si="248"/>
        <v>----</v>
      </c>
      <c r="AN693" t="str">
        <f t="shared" si="249"/>
        <v>Alipat+N</v>
      </c>
      <c r="AP693" s="4">
        <f t="shared" si="250"/>
        <v>397.26471215835619</v>
      </c>
      <c r="AQ693" s="4">
        <f t="shared" si="251"/>
        <v>397</v>
      </c>
      <c r="AR693" s="4">
        <f t="shared" si="252"/>
        <v>0.26471215835618978</v>
      </c>
      <c r="AU693">
        <v>0</v>
      </c>
      <c r="AV693">
        <v>2258414.6666666665</v>
      </c>
    </row>
    <row r="694" spans="1:48" x14ac:dyDescent="0.25">
      <c r="A694">
        <v>17</v>
      </c>
      <c r="B694">
        <v>27</v>
      </c>
      <c r="C694">
        <v>3</v>
      </c>
      <c r="D694">
        <v>6</v>
      </c>
      <c r="E694">
        <v>0</v>
      </c>
      <c r="F694">
        <v>0</v>
      </c>
      <c r="G694">
        <f t="shared" si="253"/>
        <v>-0.35294117647058787</v>
      </c>
      <c r="H694">
        <v>368.18270819999998</v>
      </c>
      <c r="J694">
        <v>2737619</v>
      </c>
      <c r="K694">
        <v>2330067</v>
      </c>
      <c r="L694">
        <v>2263595</v>
      </c>
      <c r="M694" t="str">
        <f t="shared" si="231"/>
        <v>Yes</v>
      </c>
      <c r="N694">
        <f t="shared" si="232"/>
        <v>2443760.3333333335</v>
      </c>
      <c r="P694">
        <v>0</v>
      </c>
      <c r="Q694">
        <v>0</v>
      </c>
      <c r="R694">
        <v>0</v>
      </c>
      <c r="S694" t="str">
        <f t="shared" si="233"/>
        <v>No</v>
      </c>
      <c r="T694">
        <f t="shared" si="234"/>
        <v>0</v>
      </c>
      <c r="V694">
        <f t="shared" si="235"/>
        <v>1.588235294117647</v>
      </c>
      <c r="W694">
        <f t="shared" si="236"/>
        <v>0.35294117647058826</v>
      </c>
      <c r="Y694" s="4">
        <f t="shared" si="237"/>
        <v>368.18270817989998</v>
      </c>
      <c r="Z694">
        <f t="shared" si="238"/>
        <v>6</v>
      </c>
      <c r="AA694">
        <f t="shared" si="239"/>
        <v>0.35294117647058826</v>
      </c>
      <c r="AB694">
        <f t="shared" si="240"/>
        <v>0.22222222222222221</v>
      </c>
      <c r="AC694">
        <f t="shared" si="241"/>
        <v>1</v>
      </c>
      <c r="AD694" t="str">
        <f t="shared" si="242"/>
        <v>CRAM</v>
      </c>
      <c r="AG694">
        <f t="shared" si="243"/>
        <v>0.13636363636363635</v>
      </c>
      <c r="AI694" t="str">
        <f t="shared" si="244"/>
        <v>----</v>
      </c>
      <c r="AJ694" t="str">
        <f t="shared" si="245"/>
        <v>----</v>
      </c>
      <c r="AK694" t="str">
        <f t="shared" si="246"/>
        <v>----</v>
      </c>
      <c r="AL694" t="str">
        <f t="shared" si="247"/>
        <v>----</v>
      </c>
      <c r="AM694" t="str">
        <f t="shared" si="248"/>
        <v>----</v>
      </c>
      <c r="AN694" t="str">
        <f t="shared" si="249"/>
        <v>Alipat+N</v>
      </c>
      <c r="AP694" s="4">
        <f t="shared" si="250"/>
        <v>368.2678450098872</v>
      </c>
      <c r="AQ694" s="4">
        <f t="shared" si="251"/>
        <v>368</v>
      </c>
      <c r="AR694" s="4">
        <f t="shared" si="252"/>
        <v>0.26784500988719628</v>
      </c>
      <c r="AU694">
        <v>-0.35294117647058787</v>
      </c>
      <c r="AV694">
        <v>2443760.3333333335</v>
      </c>
    </row>
    <row r="695" spans="1:48" x14ac:dyDescent="0.25">
      <c r="A695">
        <v>17</v>
      </c>
      <c r="B695">
        <v>28</v>
      </c>
      <c r="C695">
        <v>4</v>
      </c>
      <c r="D695">
        <v>6</v>
      </c>
      <c r="E695">
        <v>0</v>
      </c>
      <c r="F695">
        <v>0</v>
      </c>
      <c r="G695">
        <f t="shared" si="253"/>
        <v>-0.23529411764705888</v>
      </c>
      <c r="H695">
        <v>383.19360719999997</v>
      </c>
      <c r="J695">
        <v>3090678</v>
      </c>
      <c r="K695">
        <v>2852134</v>
      </c>
      <c r="L695">
        <v>2570892</v>
      </c>
      <c r="M695" t="str">
        <f t="shared" si="231"/>
        <v>Yes</v>
      </c>
      <c r="N695">
        <f t="shared" si="232"/>
        <v>2837901.3333333335</v>
      </c>
      <c r="P695">
        <v>0</v>
      </c>
      <c r="Q695">
        <v>0</v>
      </c>
      <c r="R695">
        <v>0</v>
      </c>
      <c r="S695" t="str">
        <f t="shared" si="233"/>
        <v>No</v>
      </c>
      <c r="T695">
        <f t="shared" si="234"/>
        <v>0</v>
      </c>
      <c r="V695">
        <f t="shared" si="235"/>
        <v>1.6470588235294117</v>
      </c>
      <c r="W695">
        <f t="shared" si="236"/>
        <v>0.35294117647058826</v>
      </c>
      <c r="Y695" s="4">
        <f t="shared" si="237"/>
        <v>383.19360717989997</v>
      </c>
      <c r="Z695">
        <f t="shared" si="238"/>
        <v>6</v>
      </c>
      <c r="AA695">
        <f t="shared" si="239"/>
        <v>0.35294117647058826</v>
      </c>
      <c r="AB695">
        <f t="shared" si="240"/>
        <v>0.21428571428571427</v>
      </c>
      <c r="AC695">
        <f t="shared" si="241"/>
        <v>1</v>
      </c>
      <c r="AD695" t="str">
        <f t="shared" si="242"/>
        <v>CRAM</v>
      </c>
      <c r="AG695">
        <f t="shared" si="243"/>
        <v>0.1</v>
      </c>
      <c r="AI695" t="str">
        <f t="shared" si="244"/>
        <v>----</v>
      </c>
      <c r="AJ695" t="str">
        <f t="shared" si="245"/>
        <v>----</v>
      </c>
      <c r="AK695" t="str">
        <f t="shared" si="246"/>
        <v>----</v>
      </c>
      <c r="AL695" t="str">
        <f t="shared" si="247"/>
        <v>----</v>
      </c>
      <c r="AM695" t="str">
        <f t="shared" si="248"/>
        <v>----</v>
      </c>
      <c r="AN695" t="str">
        <f t="shared" si="249"/>
        <v>Alipat+N</v>
      </c>
      <c r="AP695" s="4">
        <f t="shared" si="250"/>
        <v>383.2822150592541</v>
      </c>
      <c r="AQ695" s="4">
        <f t="shared" si="251"/>
        <v>383</v>
      </c>
      <c r="AR695" s="4">
        <f t="shared" si="252"/>
        <v>0.28221505925409929</v>
      </c>
      <c r="AU695">
        <v>-0.23529411764705888</v>
      </c>
      <c r="AV695">
        <v>2837901.3333333335</v>
      </c>
    </row>
    <row r="696" spans="1:48" x14ac:dyDescent="0.25">
      <c r="A696">
        <v>17</v>
      </c>
      <c r="B696">
        <v>28</v>
      </c>
      <c r="C696">
        <v>4</v>
      </c>
      <c r="D696">
        <v>9</v>
      </c>
      <c r="E696">
        <v>0</v>
      </c>
      <c r="F696">
        <v>0</v>
      </c>
      <c r="G696">
        <f t="shared" si="253"/>
        <v>0.11764705882352944</v>
      </c>
      <c r="H696">
        <v>431.17835100000002</v>
      </c>
      <c r="J696">
        <v>2104375</v>
      </c>
      <c r="K696">
        <v>2177923</v>
      </c>
      <c r="L696">
        <v>1912411</v>
      </c>
      <c r="M696" t="str">
        <f t="shared" si="231"/>
        <v>Yes</v>
      </c>
      <c r="N696">
        <f t="shared" si="232"/>
        <v>2064903</v>
      </c>
      <c r="P696">
        <v>0</v>
      </c>
      <c r="Q696">
        <v>0</v>
      </c>
      <c r="R696">
        <v>0</v>
      </c>
      <c r="S696" t="str">
        <f t="shared" si="233"/>
        <v>No</v>
      </c>
      <c r="T696">
        <f t="shared" si="234"/>
        <v>0</v>
      </c>
      <c r="V696">
        <f t="shared" si="235"/>
        <v>1.6470588235294117</v>
      </c>
      <c r="W696">
        <f t="shared" si="236"/>
        <v>0.52941176470588236</v>
      </c>
      <c r="Y696" s="4">
        <f t="shared" si="237"/>
        <v>431.17835097990002</v>
      </c>
      <c r="Z696">
        <f t="shared" si="238"/>
        <v>6</v>
      </c>
      <c r="AA696">
        <f t="shared" si="239"/>
        <v>0.35294117647058826</v>
      </c>
      <c r="AB696">
        <f t="shared" si="240"/>
        <v>0.21428571428571427</v>
      </c>
      <c r="AC696">
        <f t="shared" si="241"/>
        <v>0.66666666666666663</v>
      </c>
      <c r="AD696" t="str">
        <f t="shared" si="242"/>
        <v>O</v>
      </c>
      <c r="AG696">
        <f t="shared" si="243"/>
        <v>-5.8823529411764705E-2</v>
      </c>
      <c r="AI696" t="str">
        <f t="shared" si="244"/>
        <v>----</v>
      </c>
      <c r="AJ696" t="str">
        <f t="shared" si="245"/>
        <v>----</v>
      </c>
      <c r="AK696" t="str">
        <f t="shared" si="246"/>
        <v>----</v>
      </c>
      <c r="AL696" t="str">
        <f t="shared" si="247"/>
        <v>----</v>
      </c>
      <c r="AM696" t="str">
        <f t="shared" si="248"/>
        <v>----</v>
      </c>
      <c r="AN696" t="str">
        <f t="shared" si="249"/>
        <v>Alipat+N</v>
      </c>
      <c r="AP696" s="4">
        <f t="shared" si="250"/>
        <v>431.27805462471002</v>
      </c>
      <c r="AQ696" s="4">
        <f t="shared" si="251"/>
        <v>431</v>
      </c>
      <c r="AR696" s="4">
        <f t="shared" si="252"/>
        <v>0.27805462471002329</v>
      </c>
      <c r="AU696">
        <v>0.11764705882352944</v>
      </c>
      <c r="AV696">
        <v>2064903</v>
      </c>
    </row>
    <row r="697" spans="1:48" x14ac:dyDescent="0.25">
      <c r="A697">
        <v>17</v>
      </c>
      <c r="B697">
        <v>29</v>
      </c>
      <c r="C697">
        <v>3</v>
      </c>
      <c r="D697">
        <v>5</v>
      </c>
      <c r="E697">
        <v>0</v>
      </c>
      <c r="F697">
        <v>0</v>
      </c>
      <c r="G697">
        <f t="shared" si="253"/>
        <v>-0.58823529411764675</v>
      </c>
      <c r="H697">
        <v>354.20344360000001</v>
      </c>
      <c r="J697">
        <v>5563767</v>
      </c>
      <c r="K697">
        <v>5440151</v>
      </c>
      <c r="L697">
        <v>5674410</v>
      </c>
      <c r="M697" t="str">
        <f t="shared" si="231"/>
        <v>Yes</v>
      </c>
      <c r="N697">
        <f t="shared" si="232"/>
        <v>5559442.666666667</v>
      </c>
      <c r="P697">
        <v>0</v>
      </c>
      <c r="Q697">
        <v>0</v>
      </c>
      <c r="R697">
        <v>0</v>
      </c>
      <c r="S697" t="str">
        <f t="shared" si="233"/>
        <v>No</v>
      </c>
      <c r="T697">
        <f t="shared" si="234"/>
        <v>0</v>
      </c>
      <c r="V697">
        <f t="shared" si="235"/>
        <v>1.7058823529411764</v>
      </c>
      <c r="W697">
        <f t="shared" si="236"/>
        <v>0.29411764705882354</v>
      </c>
      <c r="Y697" s="4">
        <f t="shared" si="237"/>
        <v>354.20344357990001</v>
      </c>
      <c r="Z697">
        <f t="shared" si="238"/>
        <v>5</v>
      </c>
      <c r="AA697">
        <f t="shared" si="239"/>
        <v>0.29411764705882354</v>
      </c>
      <c r="AB697">
        <f t="shared" si="240"/>
        <v>0.17241379310344829</v>
      </c>
      <c r="AC697">
        <f t="shared" si="241"/>
        <v>1</v>
      </c>
      <c r="AD697" t="str">
        <f t="shared" si="242"/>
        <v>O</v>
      </c>
      <c r="AG697">
        <f t="shared" si="243"/>
        <v>8.6956521739130432E-2</v>
      </c>
      <c r="AI697" t="str">
        <f t="shared" si="244"/>
        <v>----</v>
      </c>
      <c r="AJ697" t="str">
        <f t="shared" si="245"/>
        <v>----</v>
      </c>
      <c r="AK697" t="str">
        <f t="shared" si="246"/>
        <v>----</v>
      </c>
      <c r="AL697" t="str">
        <f t="shared" si="247"/>
        <v>----</v>
      </c>
      <c r="AM697" t="str">
        <f t="shared" si="248"/>
        <v>----</v>
      </c>
      <c r="AN697" t="str">
        <f t="shared" si="249"/>
        <v>Alipat+N</v>
      </c>
      <c r="AP697" s="4">
        <f t="shared" si="250"/>
        <v>354.28534791078516</v>
      </c>
      <c r="AQ697" s="4">
        <f t="shared" si="251"/>
        <v>354</v>
      </c>
      <c r="AR697" s="4">
        <f t="shared" si="252"/>
        <v>0.28534791078516264</v>
      </c>
      <c r="AU697">
        <v>-0.58823529411764675</v>
      </c>
      <c r="AV697">
        <v>5559442.666666667</v>
      </c>
    </row>
    <row r="698" spans="1:48" x14ac:dyDescent="0.25">
      <c r="A698">
        <v>17</v>
      </c>
      <c r="B698">
        <v>29</v>
      </c>
      <c r="C698">
        <v>3</v>
      </c>
      <c r="D698">
        <v>6</v>
      </c>
      <c r="E698">
        <v>0</v>
      </c>
      <c r="F698">
        <v>0</v>
      </c>
      <c r="G698">
        <f t="shared" si="253"/>
        <v>-0.47058823529411775</v>
      </c>
      <c r="H698">
        <v>370.19835819999997</v>
      </c>
      <c r="J698">
        <v>5297359</v>
      </c>
      <c r="K698">
        <v>5164033</v>
      </c>
      <c r="L698">
        <v>4532355</v>
      </c>
      <c r="M698" t="str">
        <f t="shared" si="231"/>
        <v>Yes</v>
      </c>
      <c r="N698">
        <f t="shared" si="232"/>
        <v>4997915.666666667</v>
      </c>
      <c r="P698">
        <v>0</v>
      </c>
      <c r="Q698">
        <v>0</v>
      </c>
      <c r="R698">
        <v>0</v>
      </c>
      <c r="S698" t="str">
        <f t="shared" si="233"/>
        <v>No</v>
      </c>
      <c r="T698">
        <f t="shared" si="234"/>
        <v>0</v>
      </c>
      <c r="V698">
        <f t="shared" si="235"/>
        <v>1.7058823529411764</v>
      </c>
      <c r="W698">
        <f t="shared" si="236"/>
        <v>0.35294117647058826</v>
      </c>
      <c r="Y698" s="4">
        <f t="shared" si="237"/>
        <v>370.19835817989997</v>
      </c>
      <c r="Z698">
        <f t="shared" si="238"/>
        <v>5</v>
      </c>
      <c r="AA698">
        <f t="shared" si="239"/>
        <v>0.29411764705882354</v>
      </c>
      <c r="AB698">
        <f t="shared" si="240"/>
        <v>0.17241379310344829</v>
      </c>
      <c r="AC698">
        <f t="shared" si="241"/>
        <v>0.83333333333333337</v>
      </c>
      <c r="AD698" t="str">
        <f t="shared" si="242"/>
        <v>O</v>
      </c>
      <c r="AG698">
        <f t="shared" si="243"/>
        <v>4.5454545454545456E-2</v>
      </c>
      <c r="AI698" t="str">
        <f t="shared" si="244"/>
        <v>----</v>
      </c>
      <c r="AJ698" t="str">
        <f t="shared" si="245"/>
        <v>----</v>
      </c>
      <c r="AK698" t="str">
        <f t="shared" si="246"/>
        <v>----</v>
      </c>
      <c r="AL698" t="str">
        <f t="shared" si="247"/>
        <v>----</v>
      </c>
      <c r="AM698" t="str">
        <f t="shared" si="248"/>
        <v>----</v>
      </c>
      <c r="AN698" t="str">
        <f t="shared" si="249"/>
        <v>Alipat+N</v>
      </c>
      <c r="AP698" s="4">
        <f t="shared" si="250"/>
        <v>370.28396109927041</v>
      </c>
      <c r="AQ698" s="4">
        <f t="shared" si="251"/>
        <v>370</v>
      </c>
      <c r="AR698" s="4">
        <f t="shared" si="252"/>
        <v>0.2839610992704138</v>
      </c>
      <c r="AU698">
        <v>-0.47058823529411775</v>
      </c>
      <c r="AV698">
        <v>4997915.666666667</v>
      </c>
    </row>
    <row r="699" spans="1:48" x14ac:dyDescent="0.25">
      <c r="A699">
        <v>17</v>
      </c>
      <c r="B699">
        <v>30</v>
      </c>
      <c r="C699">
        <v>4</v>
      </c>
      <c r="D699">
        <v>5</v>
      </c>
      <c r="E699">
        <v>0</v>
      </c>
      <c r="F699">
        <v>0</v>
      </c>
      <c r="G699">
        <f t="shared" si="253"/>
        <v>-0.47058823529411775</v>
      </c>
      <c r="H699">
        <v>369.21434260000001</v>
      </c>
      <c r="J699">
        <v>1827675</v>
      </c>
      <c r="K699">
        <v>1925105</v>
      </c>
      <c r="L699">
        <v>1636191</v>
      </c>
      <c r="M699" t="str">
        <f t="shared" si="231"/>
        <v>Yes</v>
      </c>
      <c r="N699">
        <f t="shared" si="232"/>
        <v>1796323.6666666667</v>
      </c>
      <c r="P699">
        <v>0</v>
      </c>
      <c r="Q699">
        <v>0</v>
      </c>
      <c r="R699">
        <v>0</v>
      </c>
      <c r="S699" t="str">
        <f t="shared" si="233"/>
        <v>No</v>
      </c>
      <c r="T699">
        <f t="shared" si="234"/>
        <v>0</v>
      </c>
      <c r="V699">
        <f t="shared" si="235"/>
        <v>1.7647058823529411</v>
      </c>
      <c r="W699">
        <f t="shared" si="236"/>
        <v>0.29411764705882354</v>
      </c>
      <c r="Y699" s="4">
        <f t="shared" si="237"/>
        <v>369.21434257990001</v>
      </c>
      <c r="Z699">
        <f t="shared" si="238"/>
        <v>5</v>
      </c>
      <c r="AA699">
        <f t="shared" si="239"/>
        <v>0.29411764705882354</v>
      </c>
      <c r="AB699">
        <f t="shared" si="240"/>
        <v>0.16666666666666666</v>
      </c>
      <c r="AC699">
        <f t="shared" si="241"/>
        <v>1</v>
      </c>
      <c r="AD699" t="str">
        <f t="shared" si="242"/>
        <v>O</v>
      </c>
      <c r="AG699">
        <f t="shared" si="243"/>
        <v>4.7619047619047616E-2</v>
      </c>
      <c r="AI699" t="str">
        <f t="shared" si="244"/>
        <v>----</v>
      </c>
      <c r="AJ699" t="str">
        <f t="shared" si="245"/>
        <v>----</v>
      </c>
      <c r="AK699" t="str">
        <f t="shared" si="246"/>
        <v>----</v>
      </c>
      <c r="AL699" t="str">
        <f t="shared" si="247"/>
        <v>----</v>
      </c>
      <c r="AM699" t="str">
        <f t="shared" si="248"/>
        <v>----</v>
      </c>
      <c r="AN699" t="str">
        <f t="shared" si="249"/>
        <v>Alipat+N</v>
      </c>
      <c r="AP699" s="4">
        <f t="shared" si="250"/>
        <v>369.29971796015201</v>
      </c>
      <c r="AQ699" s="4">
        <f t="shared" si="251"/>
        <v>369</v>
      </c>
      <c r="AR699" s="4">
        <f t="shared" si="252"/>
        <v>0.2997179601520088</v>
      </c>
      <c r="AU699">
        <v>-0.47058823529411775</v>
      </c>
      <c r="AV699">
        <v>1796323.6666666667</v>
      </c>
    </row>
    <row r="700" spans="1:48" x14ac:dyDescent="0.25">
      <c r="A700">
        <v>17</v>
      </c>
      <c r="B700">
        <v>30</v>
      </c>
      <c r="C700">
        <v>4</v>
      </c>
      <c r="D700">
        <v>6</v>
      </c>
      <c r="E700">
        <v>0</v>
      </c>
      <c r="F700">
        <v>0</v>
      </c>
      <c r="G700">
        <f t="shared" si="253"/>
        <v>-0.35294117647058787</v>
      </c>
      <c r="H700">
        <v>385.20925720000002</v>
      </c>
      <c r="J700">
        <v>3800445</v>
      </c>
      <c r="K700">
        <v>4273915</v>
      </c>
      <c r="L700">
        <v>3451002</v>
      </c>
      <c r="M700" t="str">
        <f t="shared" si="231"/>
        <v>Yes</v>
      </c>
      <c r="N700">
        <f t="shared" si="232"/>
        <v>3841787.3333333335</v>
      </c>
      <c r="P700">
        <v>0</v>
      </c>
      <c r="Q700">
        <v>0</v>
      </c>
      <c r="R700">
        <v>0</v>
      </c>
      <c r="S700" t="str">
        <f t="shared" si="233"/>
        <v>No</v>
      </c>
      <c r="T700">
        <f t="shared" si="234"/>
        <v>0</v>
      </c>
      <c r="V700">
        <f t="shared" si="235"/>
        <v>1.7647058823529411</v>
      </c>
      <c r="W700">
        <f t="shared" si="236"/>
        <v>0.35294117647058826</v>
      </c>
      <c r="Y700" s="4">
        <f t="shared" si="237"/>
        <v>385.20925717989996</v>
      </c>
      <c r="Z700">
        <f t="shared" si="238"/>
        <v>5</v>
      </c>
      <c r="AA700">
        <f t="shared" si="239"/>
        <v>0.29411764705882354</v>
      </c>
      <c r="AB700">
        <f t="shared" si="240"/>
        <v>0.16666666666666666</v>
      </c>
      <c r="AC700">
        <f t="shared" si="241"/>
        <v>0.83333333333333337</v>
      </c>
      <c r="AD700" t="str">
        <f t="shared" si="242"/>
        <v>O</v>
      </c>
      <c r="AG700">
        <f t="shared" si="243"/>
        <v>0</v>
      </c>
      <c r="AI700" t="str">
        <f t="shared" si="244"/>
        <v>----</v>
      </c>
      <c r="AJ700" t="str">
        <f t="shared" si="245"/>
        <v>----</v>
      </c>
      <c r="AK700" t="str">
        <f t="shared" si="246"/>
        <v>----</v>
      </c>
      <c r="AL700" t="str">
        <f t="shared" si="247"/>
        <v>----</v>
      </c>
      <c r="AM700" t="str">
        <f t="shared" si="248"/>
        <v>----</v>
      </c>
      <c r="AN700" t="str">
        <f t="shared" si="249"/>
        <v>Alipat+N</v>
      </c>
      <c r="AP700" s="4">
        <f t="shared" si="250"/>
        <v>385.29833114863726</v>
      </c>
      <c r="AQ700" s="4">
        <f t="shared" si="251"/>
        <v>385</v>
      </c>
      <c r="AR700" s="4">
        <f t="shared" si="252"/>
        <v>0.29833114863725996</v>
      </c>
      <c r="AU700">
        <v>-0.35294117647058787</v>
      </c>
      <c r="AV700">
        <v>3841787.3333333335</v>
      </c>
    </row>
    <row r="701" spans="1:48" x14ac:dyDescent="0.25">
      <c r="A701">
        <v>17</v>
      </c>
      <c r="B701">
        <v>31</v>
      </c>
      <c r="C701">
        <v>3</v>
      </c>
      <c r="D701">
        <v>4</v>
      </c>
      <c r="E701">
        <v>0</v>
      </c>
      <c r="F701">
        <v>0</v>
      </c>
      <c r="G701">
        <f t="shared" si="253"/>
        <v>-0.82352941176470562</v>
      </c>
      <c r="H701">
        <v>340.22417899999999</v>
      </c>
      <c r="J701">
        <v>2245983</v>
      </c>
      <c r="K701">
        <v>2906274</v>
      </c>
      <c r="L701">
        <v>2447493</v>
      </c>
      <c r="M701" t="str">
        <f t="shared" si="231"/>
        <v>Yes</v>
      </c>
      <c r="N701">
        <f t="shared" si="232"/>
        <v>2533250</v>
      </c>
      <c r="P701">
        <v>0</v>
      </c>
      <c r="Q701">
        <v>0</v>
      </c>
      <c r="R701">
        <v>0</v>
      </c>
      <c r="S701" t="str">
        <f t="shared" si="233"/>
        <v>No</v>
      </c>
      <c r="T701">
        <f t="shared" si="234"/>
        <v>0</v>
      </c>
      <c r="V701">
        <f t="shared" si="235"/>
        <v>1.8235294117647058</v>
      </c>
      <c r="W701">
        <f t="shared" si="236"/>
        <v>0.23529411764705882</v>
      </c>
      <c r="Y701" s="4">
        <f t="shared" si="237"/>
        <v>340.22417897989999</v>
      </c>
      <c r="Z701">
        <f t="shared" si="238"/>
        <v>4</v>
      </c>
      <c r="AA701">
        <f t="shared" si="239"/>
        <v>0.23529411764705882</v>
      </c>
      <c r="AB701">
        <f t="shared" si="240"/>
        <v>0.12903225806451613</v>
      </c>
      <c r="AC701">
        <f t="shared" si="241"/>
        <v>1</v>
      </c>
      <c r="AD701" t="str">
        <f t="shared" si="242"/>
        <v>O</v>
      </c>
      <c r="AG701">
        <f t="shared" si="243"/>
        <v>4.1666666666666664E-2</v>
      </c>
      <c r="AI701" t="str">
        <f t="shared" si="244"/>
        <v>----</v>
      </c>
      <c r="AJ701" t="str">
        <f t="shared" si="245"/>
        <v>----</v>
      </c>
      <c r="AK701" t="str">
        <f t="shared" si="246"/>
        <v>----</v>
      </c>
      <c r="AL701" t="str">
        <f t="shared" si="247"/>
        <v>----</v>
      </c>
      <c r="AM701" t="str">
        <f t="shared" si="248"/>
        <v>----</v>
      </c>
      <c r="AN701" t="str">
        <f t="shared" si="249"/>
        <v>Alipat+N</v>
      </c>
      <c r="AP701" s="4">
        <f t="shared" si="250"/>
        <v>340.30285081168302</v>
      </c>
      <c r="AQ701" s="4">
        <f t="shared" si="251"/>
        <v>340</v>
      </c>
      <c r="AR701" s="4">
        <f t="shared" si="252"/>
        <v>0.30285081168301531</v>
      </c>
      <c r="AU701">
        <v>-0.82352941176470562</v>
      </c>
      <c r="AV701">
        <v>2533250</v>
      </c>
    </row>
    <row r="702" spans="1:48" x14ac:dyDescent="0.25">
      <c r="A702">
        <v>17</v>
      </c>
      <c r="B702">
        <v>31</v>
      </c>
      <c r="C702">
        <v>3</v>
      </c>
      <c r="D702">
        <v>6</v>
      </c>
      <c r="E702">
        <v>0</v>
      </c>
      <c r="F702">
        <v>0</v>
      </c>
      <c r="G702">
        <f t="shared" si="253"/>
        <v>-0.58823529411764675</v>
      </c>
      <c r="H702">
        <v>372.21400820000002</v>
      </c>
      <c r="J702">
        <v>7029700</v>
      </c>
      <c r="K702">
        <v>7409191</v>
      </c>
      <c r="L702">
        <v>7097043</v>
      </c>
      <c r="M702" t="str">
        <f t="shared" si="231"/>
        <v>Yes</v>
      </c>
      <c r="N702">
        <f t="shared" si="232"/>
        <v>7178644.666666667</v>
      </c>
      <c r="P702">
        <v>0</v>
      </c>
      <c r="Q702">
        <v>0</v>
      </c>
      <c r="R702">
        <v>0</v>
      </c>
      <c r="S702" t="str">
        <f t="shared" si="233"/>
        <v>No</v>
      </c>
      <c r="T702">
        <f t="shared" si="234"/>
        <v>0</v>
      </c>
      <c r="V702">
        <f t="shared" si="235"/>
        <v>1.8235294117647058</v>
      </c>
      <c r="W702">
        <f t="shared" si="236"/>
        <v>0.35294117647058826</v>
      </c>
      <c r="Y702" s="4">
        <f t="shared" si="237"/>
        <v>372.21400817989996</v>
      </c>
      <c r="Z702">
        <f t="shared" si="238"/>
        <v>4</v>
      </c>
      <c r="AA702">
        <f t="shared" si="239"/>
        <v>0.23529411764705882</v>
      </c>
      <c r="AB702">
        <f t="shared" si="240"/>
        <v>0.12903225806451613</v>
      </c>
      <c r="AC702">
        <f t="shared" si="241"/>
        <v>0.66666666666666663</v>
      </c>
      <c r="AD702" t="str">
        <f t="shared" si="242"/>
        <v>O</v>
      </c>
      <c r="AG702">
        <f t="shared" si="243"/>
        <v>-4.5454545454545456E-2</v>
      </c>
      <c r="AI702" t="str">
        <f t="shared" si="244"/>
        <v>----</v>
      </c>
      <c r="AJ702" t="str">
        <f t="shared" si="245"/>
        <v>----</v>
      </c>
      <c r="AK702" t="str">
        <f t="shared" si="246"/>
        <v>----</v>
      </c>
      <c r="AL702" t="str">
        <f t="shared" si="247"/>
        <v>----</v>
      </c>
      <c r="AM702" t="str">
        <f t="shared" si="248"/>
        <v>----</v>
      </c>
      <c r="AN702" t="str">
        <f t="shared" si="249"/>
        <v>Alipat+N</v>
      </c>
      <c r="AP702" s="4">
        <f t="shared" si="250"/>
        <v>372.30007718865363</v>
      </c>
      <c r="AQ702" s="4">
        <f t="shared" si="251"/>
        <v>372</v>
      </c>
      <c r="AR702" s="4">
        <f t="shared" si="252"/>
        <v>0.30007718865363131</v>
      </c>
      <c r="AU702">
        <v>-0.58823529411764675</v>
      </c>
      <c r="AV702">
        <v>7178644.666666667</v>
      </c>
    </row>
    <row r="703" spans="1:48" x14ac:dyDescent="0.25">
      <c r="A703">
        <v>17</v>
      </c>
      <c r="B703">
        <v>31</v>
      </c>
      <c r="C703">
        <v>5</v>
      </c>
      <c r="D703">
        <v>6</v>
      </c>
      <c r="E703">
        <v>0</v>
      </c>
      <c r="F703">
        <v>0</v>
      </c>
      <c r="G703">
        <f t="shared" si="253"/>
        <v>-0.23529411764705888</v>
      </c>
      <c r="H703">
        <v>400.22015620000002</v>
      </c>
      <c r="J703">
        <v>1847821</v>
      </c>
      <c r="K703">
        <v>1993691</v>
      </c>
      <c r="L703">
        <v>1664401</v>
      </c>
      <c r="M703" t="str">
        <f t="shared" si="231"/>
        <v>Yes</v>
      </c>
      <c r="N703">
        <f t="shared" si="232"/>
        <v>1835304.3333333333</v>
      </c>
      <c r="P703">
        <v>0</v>
      </c>
      <c r="Q703">
        <v>0</v>
      </c>
      <c r="R703">
        <v>0</v>
      </c>
      <c r="S703" t="str">
        <f t="shared" si="233"/>
        <v>No</v>
      </c>
      <c r="T703">
        <f t="shared" si="234"/>
        <v>0</v>
      </c>
      <c r="V703">
        <f t="shared" si="235"/>
        <v>1.8235294117647058</v>
      </c>
      <c r="W703">
        <f t="shared" si="236"/>
        <v>0.35294117647058826</v>
      </c>
      <c r="Y703" s="4">
        <f t="shared" si="237"/>
        <v>400.22015617989996</v>
      </c>
      <c r="Z703">
        <f t="shared" si="238"/>
        <v>5</v>
      </c>
      <c r="AA703">
        <f t="shared" si="239"/>
        <v>0.29411764705882354</v>
      </c>
      <c r="AB703">
        <f t="shared" si="240"/>
        <v>0.16129032258064516</v>
      </c>
      <c r="AC703">
        <f t="shared" si="241"/>
        <v>0.83333333333333337</v>
      </c>
      <c r="AD703" t="str">
        <f t="shared" si="242"/>
        <v>O</v>
      </c>
      <c r="AG703">
        <f t="shared" si="243"/>
        <v>-5.5555555555555552E-2</v>
      </c>
      <c r="AI703" t="str">
        <f t="shared" si="244"/>
        <v>----</v>
      </c>
      <c r="AJ703" t="str">
        <f t="shared" si="245"/>
        <v>----</v>
      </c>
      <c r="AK703" t="str">
        <f t="shared" si="246"/>
        <v>----</v>
      </c>
      <c r="AL703" t="str">
        <f t="shared" si="247"/>
        <v>----</v>
      </c>
      <c r="AM703" t="str">
        <f t="shared" si="248"/>
        <v>----</v>
      </c>
      <c r="AN703" t="str">
        <f t="shared" si="249"/>
        <v>Alipat+N</v>
      </c>
      <c r="AP703" s="4">
        <f t="shared" si="250"/>
        <v>400.31270119800411</v>
      </c>
      <c r="AQ703" s="4">
        <f t="shared" si="251"/>
        <v>400</v>
      </c>
      <c r="AR703" s="4">
        <f t="shared" si="252"/>
        <v>0.31270119800410612</v>
      </c>
      <c r="AU703">
        <v>-0.23529411764705888</v>
      </c>
      <c r="AV703">
        <v>1835304.3333333333</v>
      </c>
    </row>
    <row r="704" spans="1:48" x14ac:dyDescent="0.25">
      <c r="A704">
        <v>17</v>
      </c>
      <c r="B704">
        <v>32</v>
      </c>
      <c r="C704">
        <v>4</v>
      </c>
      <c r="D704">
        <v>5</v>
      </c>
      <c r="E704">
        <v>0</v>
      </c>
      <c r="F704">
        <v>0</v>
      </c>
      <c r="G704">
        <f t="shared" si="253"/>
        <v>-0.58823529411764675</v>
      </c>
      <c r="H704">
        <v>371.2299926</v>
      </c>
      <c r="J704">
        <v>4212307</v>
      </c>
      <c r="K704">
        <v>5156123</v>
      </c>
      <c r="L704">
        <v>4650419</v>
      </c>
      <c r="M704" t="str">
        <f t="shared" si="231"/>
        <v>Yes</v>
      </c>
      <c r="N704">
        <f t="shared" si="232"/>
        <v>4672949.666666667</v>
      </c>
      <c r="P704">
        <v>0</v>
      </c>
      <c r="Q704">
        <v>0</v>
      </c>
      <c r="R704">
        <v>0</v>
      </c>
      <c r="S704" t="str">
        <f t="shared" si="233"/>
        <v>No</v>
      </c>
      <c r="T704">
        <f t="shared" si="234"/>
        <v>0</v>
      </c>
      <c r="V704">
        <f t="shared" si="235"/>
        <v>1.8823529411764706</v>
      </c>
      <c r="W704">
        <f t="shared" si="236"/>
        <v>0.29411764705882354</v>
      </c>
      <c r="Y704" s="4">
        <f t="shared" si="237"/>
        <v>371.22999257989994</v>
      </c>
      <c r="Z704">
        <f t="shared" si="238"/>
        <v>4</v>
      </c>
      <c r="AA704">
        <f t="shared" si="239"/>
        <v>0.23529411764705882</v>
      </c>
      <c r="AB704">
        <f t="shared" si="240"/>
        <v>0.125</v>
      </c>
      <c r="AC704">
        <f t="shared" si="241"/>
        <v>0.8</v>
      </c>
      <c r="AD704" t="str">
        <f t="shared" si="242"/>
        <v>O</v>
      </c>
      <c r="AG704">
        <f t="shared" si="243"/>
        <v>-4.7619047619047616E-2</v>
      </c>
      <c r="AI704" t="str">
        <f t="shared" si="244"/>
        <v>----</v>
      </c>
      <c r="AJ704" t="str">
        <f t="shared" si="245"/>
        <v>----</v>
      </c>
      <c r="AK704" t="str">
        <f t="shared" si="246"/>
        <v>----</v>
      </c>
      <c r="AL704" t="str">
        <f t="shared" si="247"/>
        <v>----</v>
      </c>
      <c r="AM704" t="str">
        <f t="shared" si="248"/>
        <v>----</v>
      </c>
      <c r="AN704" t="str">
        <f t="shared" si="249"/>
        <v>Alipat+N</v>
      </c>
      <c r="AP704" s="4">
        <f t="shared" si="250"/>
        <v>371.31583404953517</v>
      </c>
      <c r="AQ704" s="4">
        <f t="shared" si="251"/>
        <v>371</v>
      </c>
      <c r="AR704" s="4">
        <f t="shared" si="252"/>
        <v>0.31583404953516947</v>
      </c>
      <c r="AU704">
        <v>-0.58823529411764675</v>
      </c>
      <c r="AV704">
        <v>4672949.666666667</v>
      </c>
    </row>
    <row r="705" spans="1:48" x14ac:dyDescent="0.25">
      <c r="A705">
        <v>17</v>
      </c>
      <c r="B705">
        <v>32</v>
      </c>
      <c r="C705">
        <v>4</v>
      </c>
      <c r="D705">
        <v>6</v>
      </c>
      <c r="E705">
        <v>0</v>
      </c>
      <c r="F705">
        <v>0</v>
      </c>
      <c r="G705">
        <f t="shared" si="253"/>
        <v>-0.47058823529411775</v>
      </c>
      <c r="H705">
        <v>387.22490720000002</v>
      </c>
      <c r="J705">
        <v>6094824</v>
      </c>
      <c r="K705">
        <v>5978301</v>
      </c>
      <c r="L705">
        <v>5891666</v>
      </c>
      <c r="M705" t="str">
        <f t="shared" si="231"/>
        <v>Yes</v>
      </c>
      <c r="N705">
        <f t="shared" si="232"/>
        <v>5988263.666666667</v>
      </c>
      <c r="P705">
        <v>0</v>
      </c>
      <c r="Q705">
        <v>0</v>
      </c>
      <c r="R705">
        <v>0</v>
      </c>
      <c r="S705" t="str">
        <f t="shared" si="233"/>
        <v>No</v>
      </c>
      <c r="T705">
        <f t="shared" si="234"/>
        <v>0</v>
      </c>
      <c r="V705">
        <f t="shared" si="235"/>
        <v>1.8823529411764706</v>
      </c>
      <c r="W705">
        <f t="shared" si="236"/>
        <v>0.35294117647058826</v>
      </c>
      <c r="Y705" s="4">
        <f t="shared" si="237"/>
        <v>387.22490717989996</v>
      </c>
      <c r="Z705">
        <f t="shared" si="238"/>
        <v>4</v>
      </c>
      <c r="AA705">
        <f t="shared" si="239"/>
        <v>0.23529411764705882</v>
      </c>
      <c r="AB705">
        <f t="shared" si="240"/>
        <v>0.125</v>
      </c>
      <c r="AC705">
        <f t="shared" si="241"/>
        <v>0.66666666666666663</v>
      </c>
      <c r="AD705" t="str">
        <f t="shared" si="242"/>
        <v>O</v>
      </c>
      <c r="AG705">
        <f t="shared" si="243"/>
        <v>-0.1</v>
      </c>
      <c r="AI705" t="str">
        <f t="shared" si="244"/>
        <v>----</v>
      </c>
      <c r="AJ705" t="str">
        <f t="shared" si="245"/>
        <v>----</v>
      </c>
      <c r="AK705" t="str">
        <f t="shared" si="246"/>
        <v>----</v>
      </c>
      <c r="AL705" t="str">
        <f t="shared" si="247"/>
        <v>----</v>
      </c>
      <c r="AM705" t="str">
        <f t="shared" si="248"/>
        <v>----</v>
      </c>
      <c r="AN705" t="str">
        <f t="shared" si="249"/>
        <v>Alipat+N</v>
      </c>
      <c r="AP705" s="4">
        <f t="shared" si="250"/>
        <v>387.31444723802048</v>
      </c>
      <c r="AQ705" s="4">
        <f t="shared" si="251"/>
        <v>387</v>
      </c>
      <c r="AR705" s="4">
        <f t="shared" si="252"/>
        <v>0.31444723802047747</v>
      </c>
      <c r="AU705">
        <v>-0.47058823529411775</v>
      </c>
      <c r="AV705">
        <v>5988263.666666667</v>
      </c>
    </row>
    <row r="706" spans="1:48" x14ac:dyDescent="0.25">
      <c r="A706">
        <v>17</v>
      </c>
      <c r="B706">
        <v>32</v>
      </c>
      <c r="C706">
        <v>4</v>
      </c>
      <c r="D706">
        <v>7</v>
      </c>
      <c r="E706">
        <v>0</v>
      </c>
      <c r="F706">
        <v>0</v>
      </c>
      <c r="G706">
        <f t="shared" si="253"/>
        <v>-0.35294117647058787</v>
      </c>
      <c r="H706">
        <v>403.21982179999998</v>
      </c>
      <c r="J706">
        <v>2749901</v>
      </c>
      <c r="K706">
        <v>2540365</v>
      </c>
      <c r="L706">
        <v>2365676</v>
      </c>
      <c r="M706" t="str">
        <f t="shared" ref="M706:M759" si="254">IF(J706&gt;0,"Yes","No")</f>
        <v>Yes</v>
      </c>
      <c r="N706">
        <f t="shared" ref="N706:N759" si="255">AVERAGE(J706:L706)</f>
        <v>2551980.6666666665</v>
      </c>
      <c r="P706">
        <v>0</v>
      </c>
      <c r="Q706">
        <v>0</v>
      </c>
      <c r="R706">
        <v>0</v>
      </c>
      <c r="S706" t="str">
        <f t="shared" ref="S706:S759" si="256">IF(P706&gt;0,"Yes","No")</f>
        <v>No</v>
      </c>
      <c r="T706">
        <f t="shared" ref="T706:T759" si="257">AVERAGE(P706:R706)</f>
        <v>0</v>
      </c>
      <c r="V706">
        <f t="shared" ref="V706:V759" si="258">B706/A706</f>
        <v>1.8823529411764706</v>
      </c>
      <c r="W706">
        <f t="shared" ref="W706:W759" si="259">D706/A706</f>
        <v>0.41176470588235292</v>
      </c>
      <c r="Y706" s="4">
        <f t="shared" ref="Y706:Y759" si="260">A706*12+(B706-1)*1.007825+C706*14.003074+D706*15.9949146+E706*31.9720707+F706*30.9737615+0.0005485799</f>
        <v>403.21982177989997</v>
      </c>
      <c r="Z706">
        <f t="shared" ref="Z706:Z759" si="261">1+A706-B706/2+C706/2+F706/2</f>
        <v>4</v>
      </c>
      <c r="AA706">
        <f t="shared" ref="AA706:AA759" si="262">Z706/A706</f>
        <v>0.23529411764705882</v>
      </c>
      <c r="AB706">
        <f t="shared" ref="AB706:AB759" si="263">Z706/B706</f>
        <v>0.125</v>
      </c>
      <c r="AC706">
        <f t="shared" ref="AC706:AC759" si="264">Z706/D706</f>
        <v>0.5714285714285714</v>
      </c>
      <c r="AD706" t="str">
        <f t="shared" ref="AD706:AD759" si="265">IF(AA706&gt;=0.3,IF(AA706&lt;=0.68,IF(AB706&gt;=0.2,IF(AB706&lt;=0.95,IF(AC706&gt;=0.77,IF(AC706&lt;=1.75,"CRAM","O"),"O"),"O"),"O"),"O"),"O")</f>
        <v>O</v>
      </c>
      <c r="AG706">
        <f t="shared" ref="AG706:AG759" si="266">(1+A706-D706/2-E706-B706/2)/(A706-D706/2-E706-C706-F706)</f>
        <v>-0.15789473684210525</v>
      </c>
      <c r="AI706" t="str">
        <f t="shared" ref="AI706:AI759" si="267">IF(AG706&gt;0.66,"CondAr","----")</f>
        <v>----</v>
      </c>
      <c r="AJ706" t="str">
        <f t="shared" ref="AJ706:AJ759" si="268">IF(AND((AG706&gt;0.5),(AG706&lt;=0.66)),"Aromatic","----")</f>
        <v>----</v>
      </c>
      <c r="AK706" t="str">
        <f t="shared" ref="AK706:AK759" si="269">IF(AND((AG706&lt;=0.5),(V706&lt;1.5)),"HUnSatLig","----")</f>
        <v>----</v>
      </c>
      <c r="AL706" t="str">
        <f t="shared" ref="AL706:AL759" si="270">IF(AND((W706&lt;0.6),(V706&gt;=1.5),(C706=0)),"AlipatNoN","----")</f>
        <v>----</v>
      </c>
      <c r="AM706" t="str">
        <f t="shared" ref="AM706:AM759" si="271">IF(AND((V706&gt;=1.5),(W706&gt;=0.6)),"SatFACarb","----")</f>
        <v>----</v>
      </c>
      <c r="AN706" t="str">
        <f t="shared" ref="AN706:AN759" si="272">IF(AND((W706&lt;0.6),(V706&gt;=1.5),(C706&gt;0)),"Alipat+N","----")</f>
        <v>Alipat+N</v>
      </c>
      <c r="AP706" s="4">
        <f t="shared" ref="AP706:AP759" si="273">Y706*(44/43.989828)</f>
        <v>403.31306042650579</v>
      </c>
      <c r="AQ706" s="4">
        <f t="shared" ref="AQ706:AQ759" si="274">INT(AP706)</f>
        <v>403</v>
      </c>
      <c r="AR706" s="4">
        <f t="shared" ref="AR706:AR759" si="275">AP706-AQ706</f>
        <v>0.31306042650578547</v>
      </c>
      <c r="AU706">
        <v>-0.35294117647058787</v>
      </c>
      <c r="AV706">
        <v>2551980.6666666665</v>
      </c>
    </row>
    <row r="707" spans="1:48" x14ac:dyDescent="0.25">
      <c r="A707">
        <v>17</v>
      </c>
      <c r="B707">
        <v>33</v>
      </c>
      <c r="C707">
        <v>3</v>
      </c>
      <c r="D707">
        <v>4</v>
      </c>
      <c r="E707">
        <v>0</v>
      </c>
      <c r="F707">
        <v>0</v>
      </c>
      <c r="G707">
        <f t="shared" ref="G707:G759" si="276">4-((4*A707+B707-3*C707-2*D707-2*E707)/A707)</f>
        <v>-0.9411764705882355</v>
      </c>
      <c r="H707">
        <v>342.23982899999999</v>
      </c>
      <c r="J707">
        <v>3869830</v>
      </c>
      <c r="K707">
        <v>4189824</v>
      </c>
      <c r="L707">
        <v>3512459</v>
      </c>
      <c r="M707" t="str">
        <f t="shared" si="254"/>
        <v>Yes</v>
      </c>
      <c r="N707">
        <f t="shared" si="255"/>
        <v>3857371</v>
      </c>
      <c r="P707">
        <v>0</v>
      </c>
      <c r="Q707">
        <v>0</v>
      </c>
      <c r="R707">
        <v>0</v>
      </c>
      <c r="S707" t="str">
        <f t="shared" si="256"/>
        <v>No</v>
      </c>
      <c r="T707">
        <f t="shared" si="257"/>
        <v>0</v>
      </c>
      <c r="V707">
        <f t="shared" si="258"/>
        <v>1.9411764705882353</v>
      </c>
      <c r="W707">
        <f t="shared" si="259"/>
        <v>0.23529411764705882</v>
      </c>
      <c r="Y707" s="4">
        <f t="shared" si="260"/>
        <v>342.23982897990004</v>
      </c>
      <c r="Z707">
        <f t="shared" si="261"/>
        <v>3</v>
      </c>
      <c r="AA707">
        <f t="shared" si="262"/>
        <v>0.17647058823529413</v>
      </c>
      <c r="AB707">
        <f t="shared" si="263"/>
        <v>9.0909090909090912E-2</v>
      </c>
      <c r="AC707">
        <f t="shared" si="264"/>
        <v>0.75</v>
      </c>
      <c r="AD707" t="str">
        <f t="shared" si="265"/>
        <v>O</v>
      </c>
      <c r="AG707">
        <f t="shared" si="266"/>
        <v>-4.1666666666666664E-2</v>
      </c>
      <c r="AI707" t="str">
        <f t="shared" si="267"/>
        <v>----</v>
      </c>
      <c r="AJ707" t="str">
        <f t="shared" si="268"/>
        <v>----</v>
      </c>
      <c r="AK707" t="str">
        <f t="shared" si="269"/>
        <v>----</v>
      </c>
      <c r="AL707" t="str">
        <f t="shared" si="270"/>
        <v>----</v>
      </c>
      <c r="AM707" t="str">
        <f t="shared" si="271"/>
        <v>----</v>
      </c>
      <c r="AN707" t="str">
        <f t="shared" si="272"/>
        <v>Alipat+N</v>
      </c>
      <c r="AP707" s="4">
        <f t="shared" si="273"/>
        <v>342.31896690106629</v>
      </c>
      <c r="AQ707" s="4">
        <f t="shared" si="274"/>
        <v>342</v>
      </c>
      <c r="AR707" s="4">
        <f t="shared" si="275"/>
        <v>0.31896690106628967</v>
      </c>
      <c r="AU707">
        <v>-0.9411764705882355</v>
      </c>
      <c r="AV707">
        <v>3857371</v>
      </c>
    </row>
    <row r="708" spans="1:48" x14ac:dyDescent="0.25">
      <c r="A708">
        <v>18</v>
      </c>
      <c r="B708">
        <v>27</v>
      </c>
      <c r="C708">
        <v>3</v>
      </c>
      <c r="D708">
        <v>5</v>
      </c>
      <c r="E708">
        <v>0</v>
      </c>
      <c r="F708">
        <v>0</v>
      </c>
      <c r="G708">
        <f t="shared" si="276"/>
        <v>-0.44444444444444464</v>
      </c>
      <c r="H708">
        <v>364.18779360000002</v>
      </c>
      <c r="J708">
        <v>2804709</v>
      </c>
      <c r="K708">
        <v>3325815</v>
      </c>
      <c r="L708">
        <v>2825589</v>
      </c>
      <c r="M708" t="str">
        <f t="shared" si="254"/>
        <v>Yes</v>
      </c>
      <c r="N708">
        <f t="shared" si="255"/>
        <v>2985371</v>
      </c>
      <c r="P708">
        <v>0</v>
      </c>
      <c r="Q708">
        <v>0</v>
      </c>
      <c r="R708">
        <v>0</v>
      </c>
      <c r="S708" t="str">
        <f t="shared" si="256"/>
        <v>No</v>
      </c>
      <c r="T708">
        <f t="shared" si="257"/>
        <v>0</v>
      </c>
      <c r="V708">
        <f t="shared" si="258"/>
        <v>1.5</v>
      </c>
      <c r="W708">
        <f t="shared" si="259"/>
        <v>0.27777777777777779</v>
      </c>
      <c r="Y708" s="4">
        <f t="shared" si="260"/>
        <v>364.18779357989996</v>
      </c>
      <c r="Z708">
        <f t="shared" si="261"/>
        <v>7</v>
      </c>
      <c r="AA708">
        <f t="shared" si="262"/>
        <v>0.3888888888888889</v>
      </c>
      <c r="AB708">
        <f t="shared" si="263"/>
        <v>0.25925925925925924</v>
      </c>
      <c r="AC708">
        <f t="shared" si="264"/>
        <v>1.4</v>
      </c>
      <c r="AD708" t="str">
        <f t="shared" si="265"/>
        <v>CRAM</v>
      </c>
      <c r="AG708">
        <f t="shared" si="266"/>
        <v>0.24</v>
      </c>
      <c r="AI708" t="str">
        <f t="shared" si="267"/>
        <v>----</v>
      </c>
      <c r="AJ708" t="str">
        <f t="shared" si="268"/>
        <v>----</v>
      </c>
      <c r="AK708" t="str">
        <f t="shared" si="269"/>
        <v>----</v>
      </c>
      <c r="AL708" t="str">
        <f t="shared" si="270"/>
        <v>----</v>
      </c>
      <c r="AM708" t="str">
        <f t="shared" si="271"/>
        <v>----</v>
      </c>
      <c r="AN708" t="str">
        <f t="shared" si="272"/>
        <v>Alipat+N</v>
      </c>
      <c r="AP708" s="4">
        <f t="shared" si="273"/>
        <v>364.27200664470877</v>
      </c>
      <c r="AQ708" s="4">
        <f t="shared" si="274"/>
        <v>364</v>
      </c>
      <c r="AR708" s="4">
        <f t="shared" si="275"/>
        <v>0.27200664470876745</v>
      </c>
      <c r="AU708">
        <v>-0.44444444444444464</v>
      </c>
      <c r="AV708">
        <v>2985371</v>
      </c>
    </row>
    <row r="709" spans="1:48" x14ac:dyDescent="0.25">
      <c r="A709">
        <v>18</v>
      </c>
      <c r="B709">
        <v>27</v>
      </c>
      <c r="C709">
        <v>3</v>
      </c>
      <c r="D709">
        <v>6</v>
      </c>
      <c r="E709">
        <v>0</v>
      </c>
      <c r="F709">
        <v>0</v>
      </c>
      <c r="G709">
        <f t="shared" si="276"/>
        <v>-0.33333333333333304</v>
      </c>
      <c r="H709">
        <v>380.18270819999998</v>
      </c>
      <c r="J709">
        <v>2942722</v>
      </c>
      <c r="K709">
        <v>2690633</v>
      </c>
      <c r="L709">
        <v>2450821</v>
      </c>
      <c r="M709" t="str">
        <f t="shared" si="254"/>
        <v>Yes</v>
      </c>
      <c r="N709">
        <f t="shared" si="255"/>
        <v>2694725.3333333335</v>
      </c>
      <c r="P709">
        <v>0</v>
      </c>
      <c r="Q709">
        <v>0</v>
      </c>
      <c r="R709">
        <v>0</v>
      </c>
      <c r="S709" t="str">
        <f t="shared" si="256"/>
        <v>No</v>
      </c>
      <c r="T709">
        <f t="shared" si="257"/>
        <v>0</v>
      </c>
      <c r="V709">
        <f t="shared" si="258"/>
        <v>1.5</v>
      </c>
      <c r="W709">
        <f t="shared" si="259"/>
        <v>0.33333333333333331</v>
      </c>
      <c r="Y709" s="4">
        <f t="shared" si="260"/>
        <v>380.18270817989998</v>
      </c>
      <c r="Z709">
        <f t="shared" si="261"/>
        <v>7</v>
      </c>
      <c r="AA709">
        <f t="shared" si="262"/>
        <v>0.3888888888888889</v>
      </c>
      <c r="AB709">
        <f t="shared" si="263"/>
        <v>0.25925925925925924</v>
      </c>
      <c r="AC709">
        <f t="shared" si="264"/>
        <v>1.1666666666666667</v>
      </c>
      <c r="AD709" t="str">
        <f t="shared" si="265"/>
        <v>CRAM</v>
      </c>
      <c r="AG709">
        <f t="shared" si="266"/>
        <v>0.20833333333333334</v>
      </c>
      <c r="AI709" t="str">
        <f t="shared" si="267"/>
        <v>----</v>
      </c>
      <c r="AJ709" t="str">
        <f t="shared" si="268"/>
        <v>----</v>
      </c>
      <c r="AK709" t="str">
        <f t="shared" si="269"/>
        <v>----</v>
      </c>
      <c r="AL709" t="str">
        <f t="shared" si="270"/>
        <v>----</v>
      </c>
      <c r="AM709" t="str">
        <f t="shared" si="271"/>
        <v>----</v>
      </c>
      <c r="AN709" t="str">
        <f t="shared" si="272"/>
        <v>Alipat+N</v>
      </c>
      <c r="AP709" s="4">
        <f t="shared" si="273"/>
        <v>380.27061983319408</v>
      </c>
      <c r="AQ709" s="4">
        <f t="shared" si="274"/>
        <v>380</v>
      </c>
      <c r="AR709" s="4">
        <f t="shared" si="275"/>
        <v>0.27061983319407545</v>
      </c>
      <c r="AU709">
        <v>-0.33333333333333304</v>
      </c>
      <c r="AV709">
        <v>2694725.3333333335</v>
      </c>
    </row>
    <row r="710" spans="1:48" x14ac:dyDescent="0.25">
      <c r="A710">
        <v>18</v>
      </c>
      <c r="B710">
        <v>27</v>
      </c>
      <c r="C710">
        <v>3</v>
      </c>
      <c r="D710">
        <v>8</v>
      </c>
      <c r="E710">
        <v>0</v>
      </c>
      <c r="F710">
        <v>0</v>
      </c>
      <c r="G710">
        <f t="shared" si="276"/>
        <v>-0.11111111111111072</v>
      </c>
      <c r="H710">
        <v>412.17253740000001</v>
      </c>
      <c r="J710">
        <v>3156576</v>
      </c>
      <c r="K710">
        <v>3007479</v>
      </c>
      <c r="L710">
        <v>2338569</v>
      </c>
      <c r="M710" t="str">
        <f t="shared" si="254"/>
        <v>Yes</v>
      </c>
      <c r="N710">
        <f t="shared" si="255"/>
        <v>2834208</v>
      </c>
      <c r="P710">
        <v>0</v>
      </c>
      <c r="Q710">
        <v>0</v>
      </c>
      <c r="R710">
        <v>0</v>
      </c>
      <c r="S710" t="str">
        <f t="shared" si="256"/>
        <v>No</v>
      </c>
      <c r="T710">
        <f t="shared" si="257"/>
        <v>0</v>
      </c>
      <c r="V710">
        <f t="shared" si="258"/>
        <v>1.5</v>
      </c>
      <c r="W710">
        <f t="shared" si="259"/>
        <v>0.44444444444444442</v>
      </c>
      <c r="Y710" s="4">
        <f t="shared" si="260"/>
        <v>412.17253737990001</v>
      </c>
      <c r="Z710">
        <f t="shared" si="261"/>
        <v>7</v>
      </c>
      <c r="AA710">
        <f t="shared" si="262"/>
        <v>0.3888888888888889</v>
      </c>
      <c r="AB710">
        <f t="shared" si="263"/>
        <v>0.25925925925925924</v>
      </c>
      <c r="AC710">
        <f t="shared" si="264"/>
        <v>0.875</v>
      </c>
      <c r="AD710" t="str">
        <f t="shared" si="265"/>
        <v>CRAM</v>
      </c>
      <c r="AG710">
        <f t="shared" si="266"/>
        <v>0.13636363636363635</v>
      </c>
      <c r="AI710" t="str">
        <f t="shared" si="267"/>
        <v>----</v>
      </c>
      <c r="AJ710" t="str">
        <f t="shared" si="268"/>
        <v>----</v>
      </c>
      <c r="AK710" t="str">
        <f t="shared" si="269"/>
        <v>----</v>
      </c>
      <c r="AL710" t="str">
        <f t="shared" si="270"/>
        <v>----</v>
      </c>
      <c r="AM710" t="str">
        <f t="shared" si="271"/>
        <v>----</v>
      </c>
      <c r="AN710" t="str">
        <f t="shared" si="272"/>
        <v>Alipat+N</v>
      </c>
      <c r="AP710" s="4">
        <f t="shared" si="273"/>
        <v>412.26784621016469</v>
      </c>
      <c r="AQ710" s="4">
        <f t="shared" si="274"/>
        <v>412</v>
      </c>
      <c r="AR710" s="4">
        <f t="shared" si="275"/>
        <v>0.26784621016469146</v>
      </c>
      <c r="AU710">
        <v>-0.11111111111111072</v>
      </c>
      <c r="AV710">
        <v>2834208</v>
      </c>
    </row>
    <row r="711" spans="1:48" x14ac:dyDescent="0.25">
      <c r="A711">
        <v>18</v>
      </c>
      <c r="B711">
        <v>28</v>
      </c>
      <c r="C711">
        <v>4</v>
      </c>
      <c r="D711">
        <v>6</v>
      </c>
      <c r="E711">
        <v>0</v>
      </c>
      <c r="F711">
        <v>0</v>
      </c>
      <c r="G711">
        <f t="shared" si="276"/>
        <v>-0.22222222222222232</v>
      </c>
      <c r="H711">
        <v>395.19360719999997</v>
      </c>
      <c r="J711">
        <v>2696231</v>
      </c>
      <c r="K711">
        <v>2323159</v>
      </c>
      <c r="L711">
        <v>2337943</v>
      </c>
      <c r="M711" t="str">
        <f t="shared" si="254"/>
        <v>Yes</v>
      </c>
      <c r="N711">
        <f t="shared" si="255"/>
        <v>2452444.3333333335</v>
      </c>
      <c r="P711">
        <v>0</v>
      </c>
      <c r="Q711">
        <v>0</v>
      </c>
      <c r="R711">
        <v>0</v>
      </c>
      <c r="S711" t="str">
        <f t="shared" si="256"/>
        <v>No</v>
      </c>
      <c r="T711">
        <f t="shared" si="257"/>
        <v>0</v>
      </c>
      <c r="V711">
        <f t="shared" si="258"/>
        <v>1.5555555555555556</v>
      </c>
      <c r="W711">
        <f t="shared" si="259"/>
        <v>0.33333333333333331</v>
      </c>
      <c r="Y711" s="4">
        <f t="shared" si="260"/>
        <v>395.19360717989997</v>
      </c>
      <c r="Z711">
        <f t="shared" si="261"/>
        <v>7</v>
      </c>
      <c r="AA711">
        <f t="shared" si="262"/>
        <v>0.3888888888888889</v>
      </c>
      <c r="AB711">
        <f t="shared" si="263"/>
        <v>0.25</v>
      </c>
      <c r="AC711">
        <f t="shared" si="264"/>
        <v>1.1666666666666667</v>
      </c>
      <c r="AD711" t="str">
        <f t="shared" si="265"/>
        <v>CRAM</v>
      </c>
      <c r="AG711">
        <f t="shared" si="266"/>
        <v>0.18181818181818182</v>
      </c>
      <c r="AI711" t="str">
        <f t="shared" si="267"/>
        <v>----</v>
      </c>
      <c r="AJ711" t="str">
        <f t="shared" si="268"/>
        <v>----</v>
      </c>
      <c r="AK711" t="str">
        <f t="shared" si="269"/>
        <v>----</v>
      </c>
      <c r="AL711" t="str">
        <f t="shared" si="270"/>
        <v>----</v>
      </c>
      <c r="AM711" t="str">
        <f t="shared" si="271"/>
        <v>----</v>
      </c>
      <c r="AN711" t="str">
        <f t="shared" si="272"/>
        <v>Alipat+N</v>
      </c>
      <c r="AP711" s="4">
        <f t="shared" si="273"/>
        <v>395.28498988256092</v>
      </c>
      <c r="AQ711" s="4">
        <f t="shared" si="274"/>
        <v>395</v>
      </c>
      <c r="AR711" s="4">
        <f t="shared" si="275"/>
        <v>0.28498988256092161</v>
      </c>
      <c r="AU711">
        <v>-0.22222222222222232</v>
      </c>
      <c r="AV711">
        <v>2452444.3333333335</v>
      </c>
    </row>
    <row r="712" spans="1:48" x14ac:dyDescent="0.25">
      <c r="A712">
        <v>18</v>
      </c>
      <c r="B712">
        <v>28</v>
      </c>
      <c r="C712">
        <v>4</v>
      </c>
      <c r="D712">
        <v>7</v>
      </c>
      <c r="E712">
        <v>0</v>
      </c>
      <c r="F712">
        <v>0</v>
      </c>
      <c r="G712">
        <f t="shared" si="276"/>
        <v>-0.11111111111111072</v>
      </c>
      <c r="H712">
        <v>411.18852179999999</v>
      </c>
      <c r="J712">
        <v>2959941</v>
      </c>
      <c r="K712">
        <v>2224072</v>
      </c>
      <c r="L712">
        <v>2691823</v>
      </c>
      <c r="M712" t="str">
        <f t="shared" si="254"/>
        <v>Yes</v>
      </c>
      <c r="N712">
        <f t="shared" si="255"/>
        <v>2625278.6666666665</v>
      </c>
      <c r="P712">
        <v>0</v>
      </c>
      <c r="Q712">
        <v>0</v>
      </c>
      <c r="R712">
        <v>0</v>
      </c>
      <c r="S712" t="str">
        <f t="shared" si="256"/>
        <v>No</v>
      </c>
      <c r="T712">
        <f t="shared" si="257"/>
        <v>0</v>
      </c>
      <c r="V712">
        <f t="shared" si="258"/>
        <v>1.5555555555555556</v>
      </c>
      <c r="W712">
        <f t="shared" si="259"/>
        <v>0.3888888888888889</v>
      </c>
      <c r="Y712" s="4">
        <f t="shared" si="260"/>
        <v>411.18852177989999</v>
      </c>
      <c r="Z712">
        <f t="shared" si="261"/>
        <v>7</v>
      </c>
      <c r="AA712">
        <f t="shared" si="262"/>
        <v>0.3888888888888889</v>
      </c>
      <c r="AB712">
        <f t="shared" si="263"/>
        <v>0.25</v>
      </c>
      <c r="AC712">
        <f t="shared" si="264"/>
        <v>1</v>
      </c>
      <c r="AD712" t="str">
        <f t="shared" si="265"/>
        <v>CRAM</v>
      </c>
      <c r="AG712">
        <f t="shared" si="266"/>
        <v>0.14285714285714285</v>
      </c>
      <c r="AI712" t="str">
        <f t="shared" si="267"/>
        <v>----</v>
      </c>
      <c r="AJ712" t="str">
        <f t="shared" si="268"/>
        <v>----</v>
      </c>
      <c r="AK712" t="str">
        <f t="shared" si="269"/>
        <v>----</v>
      </c>
      <c r="AL712" t="str">
        <f t="shared" si="270"/>
        <v>----</v>
      </c>
      <c r="AM712" t="str">
        <f t="shared" si="271"/>
        <v>----</v>
      </c>
      <c r="AN712" t="str">
        <f t="shared" si="272"/>
        <v>Alipat+N</v>
      </c>
      <c r="AP712" s="4">
        <f t="shared" si="273"/>
        <v>411.28360307104629</v>
      </c>
      <c r="AQ712" s="4">
        <f t="shared" si="274"/>
        <v>411</v>
      </c>
      <c r="AR712" s="4">
        <f t="shared" si="275"/>
        <v>0.28360307104628646</v>
      </c>
      <c r="AU712">
        <v>-0.11111111111111072</v>
      </c>
      <c r="AV712">
        <v>2625278.6666666665</v>
      </c>
    </row>
    <row r="713" spans="1:48" x14ac:dyDescent="0.25">
      <c r="A713">
        <v>18</v>
      </c>
      <c r="B713">
        <v>29</v>
      </c>
      <c r="C713">
        <v>3</v>
      </c>
      <c r="D713">
        <v>6</v>
      </c>
      <c r="E713">
        <v>0</v>
      </c>
      <c r="F713">
        <v>0</v>
      </c>
      <c r="G713">
        <f t="shared" si="276"/>
        <v>-0.44444444444444464</v>
      </c>
      <c r="H713">
        <v>382.19835819999997</v>
      </c>
      <c r="J713">
        <v>1786541</v>
      </c>
      <c r="K713">
        <v>2052408</v>
      </c>
      <c r="L713">
        <v>2012561</v>
      </c>
      <c r="M713" t="str">
        <f t="shared" si="254"/>
        <v>Yes</v>
      </c>
      <c r="N713">
        <f t="shared" si="255"/>
        <v>1950503.3333333333</v>
      </c>
      <c r="P713">
        <v>0</v>
      </c>
      <c r="Q713">
        <v>0</v>
      </c>
      <c r="R713">
        <v>0</v>
      </c>
      <c r="S713" t="str">
        <f t="shared" si="256"/>
        <v>No</v>
      </c>
      <c r="T713">
        <f t="shared" si="257"/>
        <v>0</v>
      </c>
      <c r="V713">
        <f t="shared" si="258"/>
        <v>1.6111111111111112</v>
      </c>
      <c r="W713">
        <f t="shared" si="259"/>
        <v>0.33333333333333331</v>
      </c>
      <c r="Y713" s="4">
        <f t="shared" si="260"/>
        <v>382.19835817989997</v>
      </c>
      <c r="Z713">
        <f t="shared" si="261"/>
        <v>6</v>
      </c>
      <c r="AA713">
        <f t="shared" si="262"/>
        <v>0.33333333333333331</v>
      </c>
      <c r="AB713">
        <f t="shared" si="263"/>
        <v>0.20689655172413793</v>
      </c>
      <c r="AC713">
        <f t="shared" si="264"/>
        <v>1</v>
      </c>
      <c r="AD713" t="str">
        <f t="shared" si="265"/>
        <v>CRAM</v>
      </c>
      <c r="AG713">
        <f t="shared" si="266"/>
        <v>0.125</v>
      </c>
      <c r="AI713" t="str">
        <f t="shared" si="267"/>
        <v>----</v>
      </c>
      <c r="AJ713" t="str">
        <f t="shared" si="268"/>
        <v>----</v>
      </c>
      <c r="AK713" t="str">
        <f t="shared" si="269"/>
        <v>----</v>
      </c>
      <c r="AL713" t="str">
        <f t="shared" si="270"/>
        <v>----</v>
      </c>
      <c r="AM713" t="str">
        <f t="shared" si="271"/>
        <v>----</v>
      </c>
      <c r="AN713" t="str">
        <f t="shared" si="272"/>
        <v>Alipat+N</v>
      </c>
      <c r="AP713" s="4">
        <f t="shared" si="273"/>
        <v>382.28673592257729</v>
      </c>
      <c r="AQ713" s="4">
        <f t="shared" si="274"/>
        <v>382</v>
      </c>
      <c r="AR713" s="4">
        <f t="shared" si="275"/>
        <v>0.28673592257729297</v>
      </c>
      <c r="AU713">
        <v>-0.44444444444444464</v>
      </c>
      <c r="AV713">
        <v>1950503.3333333333</v>
      </c>
    </row>
    <row r="714" spans="1:48" x14ac:dyDescent="0.25">
      <c r="A714">
        <v>18</v>
      </c>
      <c r="B714">
        <v>29</v>
      </c>
      <c r="C714">
        <v>3</v>
      </c>
      <c r="D714">
        <v>7</v>
      </c>
      <c r="E714">
        <v>0</v>
      </c>
      <c r="F714">
        <v>0</v>
      </c>
      <c r="G714">
        <f t="shared" si="276"/>
        <v>-0.33333333333333304</v>
      </c>
      <c r="H714">
        <v>398.19327279999999</v>
      </c>
      <c r="J714">
        <v>2454174</v>
      </c>
      <c r="K714">
        <v>2930874</v>
      </c>
      <c r="L714">
        <v>2738807</v>
      </c>
      <c r="M714" t="str">
        <f t="shared" si="254"/>
        <v>Yes</v>
      </c>
      <c r="N714">
        <f t="shared" si="255"/>
        <v>2707951.6666666665</v>
      </c>
      <c r="P714">
        <v>0</v>
      </c>
      <c r="Q714">
        <v>0</v>
      </c>
      <c r="R714">
        <v>0</v>
      </c>
      <c r="S714" t="str">
        <f t="shared" si="256"/>
        <v>No</v>
      </c>
      <c r="T714">
        <f t="shared" si="257"/>
        <v>0</v>
      </c>
      <c r="V714">
        <f t="shared" si="258"/>
        <v>1.6111111111111112</v>
      </c>
      <c r="W714">
        <f t="shared" si="259"/>
        <v>0.3888888888888889</v>
      </c>
      <c r="Y714" s="4">
        <f t="shared" si="260"/>
        <v>398.19327277989998</v>
      </c>
      <c r="Z714">
        <f t="shared" si="261"/>
        <v>6</v>
      </c>
      <c r="AA714">
        <f t="shared" si="262"/>
        <v>0.33333333333333331</v>
      </c>
      <c r="AB714">
        <f t="shared" si="263"/>
        <v>0.20689655172413793</v>
      </c>
      <c r="AC714">
        <f t="shared" si="264"/>
        <v>0.8571428571428571</v>
      </c>
      <c r="AD714" t="str">
        <f t="shared" si="265"/>
        <v>CRAM</v>
      </c>
      <c r="AG714">
        <f t="shared" si="266"/>
        <v>8.6956521739130432E-2</v>
      </c>
      <c r="AI714" t="str">
        <f t="shared" si="267"/>
        <v>----</v>
      </c>
      <c r="AJ714" t="str">
        <f t="shared" si="268"/>
        <v>----</v>
      </c>
      <c r="AK714" t="str">
        <f t="shared" si="269"/>
        <v>----</v>
      </c>
      <c r="AL714" t="str">
        <f t="shared" si="270"/>
        <v>----</v>
      </c>
      <c r="AM714" t="str">
        <f t="shared" si="271"/>
        <v>----</v>
      </c>
      <c r="AN714" t="str">
        <f t="shared" si="272"/>
        <v>Alipat+N</v>
      </c>
      <c r="AP714" s="4">
        <f t="shared" si="273"/>
        <v>398.2853491110626</v>
      </c>
      <c r="AQ714" s="4">
        <f t="shared" si="274"/>
        <v>398</v>
      </c>
      <c r="AR714" s="4">
        <f t="shared" si="275"/>
        <v>0.28534911106260097</v>
      </c>
      <c r="AU714">
        <v>-0.33333333333333304</v>
      </c>
      <c r="AV714">
        <v>2707951.6666666665</v>
      </c>
    </row>
    <row r="715" spans="1:48" x14ac:dyDescent="0.25">
      <c r="A715">
        <v>18</v>
      </c>
      <c r="B715">
        <v>29</v>
      </c>
      <c r="C715">
        <v>3</v>
      </c>
      <c r="D715">
        <v>9</v>
      </c>
      <c r="E715">
        <v>0</v>
      </c>
      <c r="F715">
        <v>0</v>
      </c>
      <c r="G715">
        <f t="shared" si="276"/>
        <v>-0.11111111111111072</v>
      </c>
      <c r="H715">
        <v>430.18310200000002</v>
      </c>
      <c r="J715">
        <v>2283686</v>
      </c>
      <c r="K715">
        <v>1921966</v>
      </c>
      <c r="L715">
        <v>1964713</v>
      </c>
      <c r="M715" t="str">
        <f t="shared" si="254"/>
        <v>Yes</v>
      </c>
      <c r="N715">
        <f t="shared" si="255"/>
        <v>2056788.3333333333</v>
      </c>
      <c r="P715">
        <v>0</v>
      </c>
      <c r="Q715">
        <v>0</v>
      </c>
      <c r="R715">
        <v>0</v>
      </c>
      <c r="S715" t="str">
        <f t="shared" si="256"/>
        <v>No</v>
      </c>
      <c r="T715">
        <f t="shared" si="257"/>
        <v>0</v>
      </c>
      <c r="V715">
        <f t="shared" si="258"/>
        <v>1.6111111111111112</v>
      </c>
      <c r="W715">
        <f t="shared" si="259"/>
        <v>0.5</v>
      </c>
      <c r="Y715" s="4">
        <f t="shared" si="260"/>
        <v>430.18310197989996</v>
      </c>
      <c r="Z715">
        <f t="shared" si="261"/>
        <v>6</v>
      </c>
      <c r="AA715">
        <f t="shared" si="262"/>
        <v>0.33333333333333331</v>
      </c>
      <c r="AB715">
        <f t="shared" si="263"/>
        <v>0.20689655172413793</v>
      </c>
      <c r="AC715">
        <f t="shared" si="264"/>
        <v>0.66666666666666663</v>
      </c>
      <c r="AD715" t="str">
        <f t="shared" si="265"/>
        <v>O</v>
      </c>
      <c r="AG715">
        <f t="shared" si="266"/>
        <v>0</v>
      </c>
      <c r="AI715" t="str">
        <f t="shared" si="267"/>
        <v>----</v>
      </c>
      <c r="AJ715" t="str">
        <f t="shared" si="268"/>
        <v>----</v>
      </c>
      <c r="AK715" t="str">
        <f t="shared" si="269"/>
        <v>----</v>
      </c>
      <c r="AL715" t="str">
        <f t="shared" si="270"/>
        <v>----</v>
      </c>
      <c r="AM715" t="str">
        <f t="shared" si="271"/>
        <v>----</v>
      </c>
      <c r="AN715" t="str">
        <f t="shared" si="272"/>
        <v>Alipat+N</v>
      </c>
      <c r="AP715" s="4">
        <f t="shared" si="273"/>
        <v>430.28257548803316</v>
      </c>
      <c r="AQ715" s="4">
        <f t="shared" si="274"/>
        <v>430</v>
      </c>
      <c r="AR715" s="4">
        <f t="shared" si="275"/>
        <v>0.28257548803316013</v>
      </c>
      <c r="AU715">
        <v>-0.11111111111111072</v>
      </c>
      <c r="AV715">
        <v>2056788.3333333333</v>
      </c>
    </row>
    <row r="716" spans="1:48" x14ac:dyDescent="0.25">
      <c r="A716">
        <v>18</v>
      </c>
      <c r="B716">
        <v>29</v>
      </c>
      <c r="C716">
        <v>5</v>
      </c>
      <c r="D716">
        <v>8</v>
      </c>
      <c r="E716">
        <v>0</v>
      </c>
      <c r="F716">
        <v>0</v>
      </c>
      <c r="G716">
        <f t="shared" si="276"/>
        <v>0.11111111111111116</v>
      </c>
      <c r="H716">
        <v>442.1943354</v>
      </c>
      <c r="J716">
        <v>2188469</v>
      </c>
      <c r="K716">
        <v>1970981</v>
      </c>
      <c r="L716">
        <v>1809489</v>
      </c>
      <c r="M716" t="str">
        <f t="shared" si="254"/>
        <v>Yes</v>
      </c>
      <c r="N716">
        <f t="shared" si="255"/>
        <v>1989646.3333333333</v>
      </c>
      <c r="P716">
        <v>0</v>
      </c>
      <c r="Q716">
        <v>0</v>
      </c>
      <c r="R716">
        <v>0</v>
      </c>
      <c r="S716" t="str">
        <f t="shared" si="256"/>
        <v>No</v>
      </c>
      <c r="T716">
        <f t="shared" si="257"/>
        <v>0</v>
      </c>
      <c r="V716">
        <f t="shared" si="258"/>
        <v>1.6111111111111112</v>
      </c>
      <c r="W716">
        <f t="shared" si="259"/>
        <v>0.44444444444444442</v>
      </c>
      <c r="Y716" s="4">
        <f t="shared" si="260"/>
        <v>442.1943353799</v>
      </c>
      <c r="Z716">
        <f t="shared" si="261"/>
        <v>7</v>
      </c>
      <c r="AA716">
        <f t="shared" si="262"/>
        <v>0.3888888888888889</v>
      </c>
      <c r="AB716">
        <f t="shared" si="263"/>
        <v>0.2413793103448276</v>
      </c>
      <c r="AC716">
        <f t="shared" si="264"/>
        <v>0.875</v>
      </c>
      <c r="AD716" t="str">
        <f t="shared" si="265"/>
        <v>CRAM</v>
      </c>
      <c r="AG716">
        <f t="shared" si="266"/>
        <v>5.5555555555555552E-2</v>
      </c>
      <c r="AI716" t="str">
        <f t="shared" si="267"/>
        <v>----</v>
      </c>
      <c r="AJ716" t="str">
        <f t="shared" si="268"/>
        <v>----</v>
      </c>
      <c r="AK716" t="str">
        <f t="shared" si="269"/>
        <v>----</v>
      </c>
      <c r="AL716" t="str">
        <f t="shared" si="270"/>
        <v>----</v>
      </c>
      <c r="AM716" t="str">
        <f t="shared" si="271"/>
        <v>----</v>
      </c>
      <c r="AN716" t="str">
        <f t="shared" si="272"/>
        <v>Alipat+N</v>
      </c>
      <c r="AP716" s="4">
        <f t="shared" si="273"/>
        <v>442.29658630889844</v>
      </c>
      <c r="AQ716" s="4">
        <f t="shared" si="274"/>
        <v>442</v>
      </c>
      <c r="AR716" s="4">
        <f t="shared" si="275"/>
        <v>0.29658630889844062</v>
      </c>
      <c r="AU716">
        <v>0.11111111111111116</v>
      </c>
      <c r="AV716">
        <v>1989646.3333333333</v>
      </c>
    </row>
    <row r="717" spans="1:48" x14ac:dyDescent="0.25">
      <c r="A717">
        <v>18</v>
      </c>
      <c r="B717">
        <v>30</v>
      </c>
      <c r="C717">
        <v>4</v>
      </c>
      <c r="D717">
        <v>6</v>
      </c>
      <c r="E717">
        <v>0</v>
      </c>
      <c r="F717">
        <v>0</v>
      </c>
      <c r="G717">
        <f t="shared" si="276"/>
        <v>-0.33333333333333304</v>
      </c>
      <c r="H717">
        <v>397.20925720000002</v>
      </c>
      <c r="J717">
        <v>3854810</v>
      </c>
      <c r="K717">
        <v>4139042</v>
      </c>
      <c r="L717">
        <v>3976674</v>
      </c>
      <c r="M717" t="str">
        <f t="shared" si="254"/>
        <v>Yes</v>
      </c>
      <c r="N717">
        <f t="shared" si="255"/>
        <v>3990175.3333333335</v>
      </c>
      <c r="P717">
        <v>0</v>
      </c>
      <c r="Q717">
        <v>0</v>
      </c>
      <c r="R717">
        <v>0</v>
      </c>
      <c r="S717" t="str">
        <f t="shared" si="256"/>
        <v>No</v>
      </c>
      <c r="T717">
        <f t="shared" si="257"/>
        <v>0</v>
      </c>
      <c r="V717">
        <f t="shared" si="258"/>
        <v>1.6666666666666667</v>
      </c>
      <c r="W717">
        <f t="shared" si="259"/>
        <v>0.33333333333333331</v>
      </c>
      <c r="Y717" s="4">
        <f t="shared" si="260"/>
        <v>397.20925717989996</v>
      </c>
      <c r="Z717">
        <f t="shared" si="261"/>
        <v>6</v>
      </c>
      <c r="AA717">
        <f t="shared" si="262"/>
        <v>0.33333333333333331</v>
      </c>
      <c r="AB717">
        <f t="shared" si="263"/>
        <v>0.2</v>
      </c>
      <c r="AC717">
        <f t="shared" si="264"/>
        <v>1</v>
      </c>
      <c r="AD717" t="str">
        <f t="shared" si="265"/>
        <v>CRAM</v>
      </c>
      <c r="AG717">
        <f t="shared" si="266"/>
        <v>9.0909090909090912E-2</v>
      </c>
      <c r="AI717" t="str">
        <f t="shared" si="267"/>
        <v>----</v>
      </c>
      <c r="AJ717" t="str">
        <f t="shared" si="268"/>
        <v>----</v>
      </c>
      <c r="AK717" t="str">
        <f t="shared" si="269"/>
        <v>----</v>
      </c>
      <c r="AL717" t="str">
        <f t="shared" si="270"/>
        <v>----</v>
      </c>
      <c r="AM717" t="str">
        <f t="shared" si="271"/>
        <v>----</v>
      </c>
      <c r="AN717" t="str">
        <f t="shared" si="272"/>
        <v>Alipat+N</v>
      </c>
      <c r="AP717" s="4">
        <f t="shared" si="273"/>
        <v>397.30110597194414</v>
      </c>
      <c r="AQ717" s="4">
        <f t="shared" si="274"/>
        <v>397</v>
      </c>
      <c r="AR717" s="4">
        <f t="shared" si="275"/>
        <v>0.30110597194413913</v>
      </c>
      <c r="AU717">
        <v>-0.33333333333333304</v>
      </c>
      <c r="AV717">
        <v>3990175.3333333335</v>
      </c>
    </row>
    <row r="718" spans="1:48" x14ac:dyDescent="0.25">
      <c r="A718">
        <v>18</v>
      </c>
      <c r="B718">
        <v>31</v>
      </c>
      <c r="C718">
        <v>3</v>
      </c>
      <c r="D718">
        <v>6</v>
      </c>
      <c r="E718">
        <v>0</v>
      </c>
      <c r="F718">
        <v>0</v>
      </c>
      <c r="G718">
        <f t="shared" si="276"/>
        <v>-0.55555555555555536</v>
      </c>
      <c r="H718">
        <v>384.21400820000002</v>
      </c>
      <c r="J718">
        <v>2499137</v>
      </c>
      <c r="K718">
        <v>2341909</v>
      </c>
      <c r="L718">
        <v>2873737</v>
      </c>
      <c r="M718" t="str">
        <f t="shared" si="254"/>
        <v>Yes</v>
      </c>
      <c r="N718">
        <f t="shared" si="255"/>
        <v>2571594.3333333335</v>
      </c>
      <c r="P718">
        <v>0</v>
      </c>
      <c r="Q718">
        <v>0</v>
      </c>
      <c r="R718">
        <v>0</v>
      </c>
      <c r="S718" t="str">
        <f t="shared" si="256"/>
        <v>No</v>
      </c>
      <c r="T718">
        <f t="shared" si="257"/>
        <v>0</v>
      </c>
      <c r="V718">
        <f t="shared" si="258"/>
        <v>1.7222222222222223</v>
      </c>
      <c r="W718">
        <f t="shared" si="259"/>
        <v>0.33333333333333331</v>
      </c>
      <c r="Y718" s="4">
        <f t="shared" si="260"/>
        <v>384.21400817989996</v>
      </c>
      <c r="Z718">
        <f t="shared" si="261"/>
        <v>5</v>
      </c>
      <c r="AA718">
        <f t="shared" si="262"/>
        <v>0.27777777777777779</v>
      </c>
      <c r="AB718">
        <f t="shared" si="263"/>
        <v>0.16129032258064516</v>
      </c>
      <c r="AC718">
        <f t="shared" si="264"/>
        <v>0.83333333333333337</v>
      </c>
      <c r="AD718" t="str">
        <f t="shared" si="265"/>
        <v>O</v>
      </c>
      <c r="AG718">
        <f t="shared" si="266"/>
        <v>4.1666666666666664E-2</v>
      </c>
      <c r="AI718" t="str">
        <f t="shared" si="267"/>
        <v>----</v>
      </c>
      <c r="AJ718" t="str">
        <f t="shared" si="268"/>
        <v>----</v>
      </c>
      <c r="AK718" t="str">
        <f t="shared" si="269"/>
        <v>----</v>
      </c>
      <c r="AL718" t="str">
        <f t="shared" si="270"/>
        <v>----</v>
      </c>
      <c r="AM718" t="str">
        <f t="shared" si="271"/>
        <v>----</v>
      </c>
      <c r="AN718" t="str">
        <f t="shared" si="272"/>
        <v>Alipat+N</v>
      </c>
      <c r="AP718" s="4">
        <f t="shared" si="273"/>
        <v>384.30285201196051</v>
      </c>
      <c r="AQ718" s="4">
        <f t="shared" si="274"/>
        <v>384</v>
      </c>
      <c r="AR718" s="4">
        <f t="shared" si="275"/>
        <v>0.30285201196051048</v>
      </c>
      <c r="AU718">
        <v>-0.55555555555555536</v>
      </c>
      <c r="AV718">
        <v>2571594.3333333335</v>
      </c>
    </row>
    <row r="719" spans="1:48" x14ac:dyDescent="0.25">
      <c r="A719">
        <v>18</v>
      </c>
      <c r="B719">
        <v>31</v>
      </c>
      <c r="C719">
        <v>3</v>
      </c>
      <c r="D719">
        <v>7</v>
      </c>
      <c r="E719">
        <v>0</v>
      </c>
      <c r="F719">
        <v>0</v>
      </c>
      <c r="G719">
        <f t="shared" si="276"/>
        <v>-0.44444444444444464</v>
      </c>
      <c r="H719">
        <v>400.20892279999998</v>
      </c>
      <c r="J719">
        <v>3112971</v>
      </c>
      <c r="K719">
        <v>3318746</v>
      </c>
      <c r="L719">
        <v>2649487</v>
      </c>
      <c r="M719" t="str">
        <f t="shared" si="254"/>
        <v>Yes</v>
      </c>
      <c r="N719">
        <f t="shared" si="255"/>
        <v>3027068</v>
      </c>
      <c r="P719">
        <v>0</v>
      </c>
      <c r="Q719">
        <v>0</v>
      </c>
      <c r="R719">
        <v>0</v>
      </c>
      <c r="S719" t="str">
        <f t="shared" si="256"/>
        <v>No</v>
      </c>
      <c r="T719">
        <f t="shared" si="257"/>
        <v>0</v>
      </c>
      <c r="V719">
        <f t="shared" si="258"/>
        <v>1.7222222222222223</v>
      </c>
      <c r="W719">
        <f t="shared" si="259"/>
        <v>0.3888888888888889</v>
      </c>
      <c r="Y719" s="4">
        <f t="shared" si="260"/>
        <v>400.20892277989998</v>
      </c>
      <c r="Z719">
        <f t="shared" si="261"/>
        <v>5</v>
      </c>
      <c r="AA719">
        <f t="shared" si="262"/>
        <v>0.27777777777777779</v>
      </c>
      <c r="AB719">
        <f t="shared" si="263"/>
        <v>0.16129032258064516</v>
      </c>
      <c r="AC719">
        <f t="shared" si="264"/>
        <v>0.7142857142857143</v>
      </c>
      <c r="AD719" t="str">
        <f t="shared" si="265"/>
        <v>O</v>
      </c>
      <c r="AG719">
        <f t="shared" si="266"/>
        <v>0</v>
      </c>
      <c r="AI719" t="str">
        <f t="shared" si="267"/>
        <v>----</v>
      </c>
      <c r="AJ719" t="str">
        <f t="shared" si="268"/>
        <v>----</v>
      </c>
      <c r="AK719" t="str">
        <f t="shared" si="269"/>
        <v>----</v>
      </c>
      <c r="AL719" t="str">
        <f t="shared" si="270"/>
        <v>----</v>
      </c>
      <c r="AM719" t="str">
        <f t="shared" si="271"/>
        <v>----</v>
      </c>
      <c r="AN719" t="str">
        <f t="shared" si="272"/>
        <v>Alipat+N</v>
      </c>
      <c r="AP719" s="4">
        <f t="shared" si="273"/>
        <v>400.30146520044582</v>
      </c>
      <c r="AQ719" s="4">
        <f t="shared" si="274"/>
        <v>400</v>
      </c>
      <c r="AR719" s="4">
        <f t="shared" si="275"/>
        <v>0.30146520044581848</v>
      </c>
      <c r="AU719">
        <v>-0.44444444444444464</v>
      </c>
      <c r="AV719">
        <v>3027068</v>
      </c>
    </row>
    <row r="720" spans="1:48" x14ac:dyDescent="0.25">
      <c r="A720">
        <v>18</v>
      </c>
      <c r="B720">
        <v>32</v>
      </c>
      <c r="C720">
        <v>4</v>
      </c>
      <c r="D720">
        <v>5</v>
      </c>
      <c r="E720">
        <v>0</v>
      </c>
      <c r="F720">
        <v>0</v>
      </c>
      <c r="G720">
        <f t="shared" si="276"/>
        <v>-0.55555555555555536</v>
      </c>
      <c r="H720">
        <v>383.2299926</v>
      </c>
      <c r="J720">
        <v>2579202</v>
      </c>
      <c r="K720">
        <v>3240750</v>
      </c>
      <c r="L720">
        <v>2965653</v>
      </c>
      <c r="M720" t="str">
        <f t="shared" si="254"/>
        <v>Yes</v>
      </c>
      <c r="N720">
        <f t="shared" si="255"/>
        <v>2928535</v>
      </c>
      <c r="P720">
        <v>0</v>
      </c>
      <c r="Q720">
        <v>0</v>
      </c>
      <c r="R720">
        <v>0</v>
      </c>
      <c r="S720" t="str">
        <f t="shared" si="256"/>
        <v>No</v>
      </c>
      <c r="T720">
        <f t="shared" si="257"/>
        <v>0</v>
      </c>
      <c r="V720">
        <f t="shared" si="258"/>
        <v>1.7777777777777777</v>
      </c>
      <c r="W720">
        <f t="shared" si="259"/>
        <v>0.27777777777777779</v>
      </c>
      <c r="Y720" s="4">
        <f t="shared" si="260"/>
        <v>383.22999257989994</v>
      </c>
      <c r="Z720">
        <f t="shared" si="261"/>
        <v>5</v>
      </c>
      <c r="AA720">
        <f t="shared" si="262"/>
        <v>0.27777777777777779</v>
      </c>
      <c r="AB720">
        <f t="shared" si="263"/>
        <v>0.15625</v>
      </c>
      <c r="AC720">
        <f t="shared" si="264"/>
        <v>1</v>
      </c>
      <c r="AD720" t="str">
        <f t="shared" si="265"/>
        <v>O</v>
      </c>
      <c r="AG720">
        <f t="shared" si="266"/>
        <v>4.3478260869565216E-2</v>
      </c>
      <c r="AI720" t="str">
        <f t="shared" si="267"/>
        <v>----</v>
      </c>
      <c r="AJ720" t="str">
        <f t="shared" si="268"/>
        <v>----</v>
      </c>
      <c r="AK720" t="str">
        <f t="shared" si="269"/>
        <v>----</v>
      </c>
      <c r="AL720" t="str">
        <f t="shared" si="270"/>
        <v>----</v>
      </c>
      <c r="AM720" t="str">
        <f t="shared" si="271"/>
        <v>----</v>
      </c>
      <c r="AN720" t="str">
        <f t="shared" si="272"/>
        <v>Alipat+N</v>
      </c>
      <c r="AP720" s="4">
        <f t="shared" si="273"/>
        <v>383.31860887284205</v>
      </c>
      <c r="AQ720" s="4">
        <f t="shared" si="274"/>
        <v>383</v>
      </c>
      <c r="AR720" s="4">
        <f t="shared" si="275"/>
        <v>0.31860887284204864</v>
      </c>
      <c r="AU720">
        <v>-0.55555555555555536</v>
      </c>
      <c r="AV720">
        <v>2928535</v>
      </c>
    </row>
    <row r="721" spans="1:48" x14ac:dyDescent="0.25">
      <c r="A721">
        <v>18</v>
      </c>
      <c r="B721">
        <v>32</v>
      </c>
      <c r="C721">
        <v>4</v>
      </c>
      <c r="D721">
        <v>6</v>
      </c>
      <c r="E721">
        <v>0</v>
      </c>
      <c r="F721">
        <v>0</v>
      </c>
      <c r="G721">
        <f t="shared" si="276"/>
        <v>-0.44444444444444464</v>
      </c>
      <c r="H721">
        <v>399.22490720000002</v>
      </c>
      <c r="J721">
        <v>2999647</v>
      </c>
      <c r="K721">
        <v>3186513</v>
      </c>
      <c r="L721">
        <v>2979083</v>
      </c>
      <c r="M721" t="str">
        <f t="shared" si="254"/>
        <v>Yes</v>
      </c>
      <c r="N721">
        <f t="shared" si="255"/>
        <v>3055081</v>
      </c>
      <c r="P721">
        <v>0</v>
      </c>
      <c r="Q721">
        <v>0</v>
      </c>
      <c r="R721">
        <v>0</v>
      </c>
      <c r="S721" t="str">
        <f t="shared" si="256"/>
        <v>No</v>
      </c>
      <c r="T721">
        <f t="shared" si="257"/>
        <v>0</v>
      </c>
      <c r="V721">
        <f t="shared" si="258"/>
        <v>1.7777777777777777</v>
      </c>
      <c r="W721">
        <f t="shared" si="259"/>
        <v>0.33333333333333331</v>
      </c>
      <c r="Y721" s="4">
        <f t="shared" si="260"/>
        <v>399.22490717989996</v>
      </c>
      <c r="Z721">
        <f t="shared" si="261"/>
        <v>5</v>
      </c>
      <c r="AA721">
        <f t="shared" si="262"/>
        <v>0.27777777777777779</v>
      </c>
      <c r="AB721">
        <f t="shared" si="263"/>
        <v>0.15625</v>
      </c>
      <c r="AC721">
        <f t="shared" si="264"/>
        <v>0.83333333333333337</v>
      </c>
      <c r="AD721" t="str">
        <f t="shared" si="265"/>
        <v>O</v>
      </c>
      <c r="AG721">
        <f t="shared" si="266"/>
        <v>0</v>
      </c>
      <c r="AI721" t="str">
        <f t="shared" si="267"/>
        <v>----</v>
      </c>
      <c r="AJ721" t="str">
        <f t="shared" si="268"/>
        <v>----</v>
      </c>
      <c r="AK721" t="str">
        <f t="shared" si="269"/>
        <v>----</v>
      </c>
      <c r="AL721" t="str">
        <f t="shared" si="270"/>
        <v>----</v>
      </c>
      <c r="AM721" t="str">
        <f t="shared" si="271"/>
        <v>----</v>
      </c>
      <c r="AN721" t="str">
        <f t="shared" si="272"/>
        <v>Alipat+N</v>
      </c>
      <c r="AP721" s="4">
        <f t="shared" si="273"/>
        <v>399.31722206132736</v>
      </c>
      <c r="AQ721" s="4">
        <f t="shared" si="274"/>
        <v>399</v>
      </c>
      <c r="AR721" s="4">
        <f t="shared" si="275"/>
        <v>0.31722206132735664</v>
      </c>
      <c r="AU721">
        <v>-0.44444444444444464</v>
      </c>
      <c r="AV721">
        <v>3055081</v>
      </c>
    </row>
    <row r="722" spans="1:48" x14ac:dyDescent="0.25">
      <c r="A722">
        <v>18</v>
      </c>
      <c r="B722">
        <v>33</v>
      </c>
      <c r="C722">
        <v>5</v>
      </c>
      <c r="D722">
        <v>6</v>
      </c>
      <c r="E722">
        <v>0</v>
      </c>
      <c r="F722">
        <v>0</v>
      </c>
      <c r="G722">
        <f t="shared" si="276"/>
        <v>-0.33333333333333304</v>
      </c>
      <c r="H722">
        <v>414.23580620000001</v>
      </c>
      <c r="J722">
        <v>2503801</v>
      </c>
      <c r="K722">
        <v>2157636</v>
      </c>
      <c r="L722">
        <v>2212648</v>
      </c>
      <c r="M722" t="str">
        <f t="shared" si="254"/>
        <v>Yes</v>
      </c>
      <c r="N722">
        <f t="shared" si="255"/>
        <v>2291361.6666666665</v>
      </c>
      <c r="P722">
        <v>0</v>
      </c>
      <c r="Q722">
        <v>0</v>
      </c>
      <c r="R722">
        <v>0</v>
      </c>
      <c r="S722" t="str">
        <f t="shared" si="256"/>
        <v>No</v>
      </c>
      <c r="T722">
        <f t="shared" si="257"/>
        <v>0</v>
      </c>
      <c r="V722">
        <f t="shared" si="258"/>
        <v>1.8333333333333333</v>
      </c>
      <c r="W722">
        <f t="shared" si="259"/>
        <v>0.33333333333333331</v>
      </c>
      <c r="Y722" s="4">
        <f t="shared" si="260"/>
        <v>414.23580617990001</v>
      </c>
      <c r="Z722">
        <f t="shared" si="261"/>
        <v>5</v>
      </c>
      <c r="AA722">
        <f t="shared" si="262"/>
        <v>0.27777777777777779</v>
      </c>
      <c r="AB722">
        <f t="shared" si="263"/>
        <v>0.15151515151515152</v>
      </c>
      <c r="AC722">
        <f t="shared" si="264"/>
        <v>0.83333333333333337</v>
      </c>
      <c r="AD722" t="str">
        <f t="shared" si="265"/>
        <v>O</v>
      </c>
      <c r="AG722">
        <f t="shared" si="266"/>
        <v>-0.05</v>
      </c>
      <c r="AI722" t="str">
        <f t="shared" si="267"/>
        <v>----</v>
      </c>
      <c r="AJ722" t="str">
        <f t="shared" si="268"/>
        <v>----</v>
      </c>
      <c r="AK722" t="str">
        <f t="shared" si="269"/>
        <v>----</v>
      </c>
      <c r="AL722" t="str">
        <f t="shared" si="270"/>
        <v>----</v>
      </c>
      <c r="AM722" t="str">
        <f t="shared" si="271"/>
        <v>----</v>
      </c>
      <c r="AN722" t="str">
        <f t="shared" si="272"/>
        <v>Alipat+N</v>
      </c>
      <c r="AP722" s="4">
        <f t="shared" si="273"/>
        <v>414.33159211069426</v>
      </c>
      <c r="AQ722" s="4">
        <f t="shared" si="274"/>
        <v>414</v>
      </c>
      <c r="AR722" s="4">
        <f t="shared" si="275"/>
        <v>0.33159211069425965</v>
      </c>
      <c r="AU722">
        <v>-0.33333333333333304</v>
      </c>
      <c r="AV722">
        <v>2291361.6666666665</v>
      </c>
    </row>
    <row r="723" spans="1:48" x14ac:dyDescent="0.25">
      <c r="A723">
        <v>18</v>
      </c>
      <c r="B723">
        <v>33</v>
      </c>
      <c r="C723">
        <v>5</v>
      </c>
      <c r="D723">
        <v>7</v>
      </c>
      <c r="E723">
        <v>0</v>
      </c>
      <c r="F723">
        <v>0</v>
      </c>
      <c r="G723">
        <f t="shared" si="276"/>
        <v>-0.22222222222222232</v>
      </c>
      <c r="H723">
        <v>430.23072079999997</v>
      </c>
      <c r="J723">
        <v>1735841</v>
      </c>
      <c r="K723">
        <v>1877420</v>
      </c>
      <c r="L723">
        <v>1595046</v>
      </c>
      <c r="M723" t="str">
        <f t="shared" si="254"/>
        <v>Yes</v>
      </c>
      <c r="N723">
        <f t="shared" si="255"/>
        <v>1736102.3333333333</v>
      </c>
      <c r="P723">
        <v>0</v>
      </c>
      <c r="Q723">
        <v>0</v>
      </c>
      <c r="R723">
        <v>0</v>
      </c>
      <c r="S723" t="str">
        <f t="shared" si="256"/>
        <v>No</v>
      </c>
      <c r="T723">
        <f t="shared" si="257"/>
        <v>0</v>
      </c>
      <c r="V723">
        <f t="shared" si="258"/>
        <v>1.8333333333333333</v>
      </c>
      <c r="W723">
        <f t="shared" si="259"/>
        <v>0.3888888888888889</v>
      </c>
      <c r="Y723" s="4">
        <f t="shared" si="260"/>
        <v>430.23072077990003</v>
      </c>
      <c r="Z723">
        <f t="shared" si="261"/>
        <v>5</v>
      </c>
      <c r="AA723">
        <f t="shared" si="262"/>
        <v>0.27777777777777779</v>
      </c>
      <c r="AB723">
        <f t="shared" si="263"/>
        <v>0.15151515151515152</v>
      </c>
      <c r="AC723">
        <f t="shared" si="264"/>
        <v>0.7142857142857143</v>
      </c>
      <c r="AD723" t="str">
        <f t="shared" si="265"/>
        <v>O</v>
      </c>
      <c r="AG723">
        <f t="shared" si="266"/>
        <v>-0.10526315789473684</v>
      </c>
      <c r="AI723" t="str">
        <f t="shared" si="267"/>
        <v>----</v>
      </c>
      <c r="AJ723" t="str">
        <f t="shared" si="268"/>
        <v>----</v>
      </c>
      <c r="AK723" t="str">
        <f t="shared" si="269"/>
        <v>----</v>
      </c>
      <c r="AL723" t="str">
        <f t="shared" si="270"/>
        <v>----</v>
      </c>
      <c r="AM723" t="str">
        <f t="shared" si="271"/>
        <v>----</v>
      </c>
      <c r="AN723" t="str">
        <f t="shared" si="272"/>
        <v>Alipat+N</v>
      </c>
      <c r="AP723" s="4">
        <f t="shared" si="273"/>
        <v>430.33020529917957</v>
      </c>
      <c r="AQ723" s="4">
        <f t="shared" si="274"/>
        <v>430</v>
      </c>
      <c r="AR723" s="4">
        <f t="shared" si="275"/>
        <v>0.33020529917956765</v>
      </c>
      <c r="AU723">
        <v>-0.22222222222222232</v>
      </c>
      <c r="AV723">
        <v>1736102.3333333333</v>
      </c>
    </row>
    <row r="724" spans="1:48" x14ac:dyDescent="0.25">
      <c r="A724">
        <v>18</v>
      </c>
      <c r="B724">
        <v>34</v>
      </c>
      <c r="C724">
        <v>4</v>
      </c>
      <c r="D724">
        <v>5</v>
      </c>
      <c r="E724">
        <v>0</v>
      </c>
      <c r="F724">
        <v>0</v>
      </c>
      <c r="G724">
        <f t="shared" si="276"/>
        <v>-0.66666666666666696</v>
      </c>
      <c r="H724">
        <v>385.2456426</v>
      </c>
      <c r="J724">
        <v>2173833</v>
      </c>
      <c r="K724">
        <v>2605827</v>
      </c>
      <c r="L724">
        <v>2715779</v>
      </c>
      <c r="M724" t="str">
        <f t="shared" si="254"/>
        <v>Yes</v>
      </c>
      <c r="N724">
        <f t="shared" si="255"/>
        <v>2498479.6666666665</v>
      </c>
      <c r="P724">
        <v>0</v>
      </c>
      <c r="Q724">
        <v>0</v>
      </c>
      <c r="R724">
        <v>0</v>
      </c>
      <c r="S724" t="str">
        <f t="shared" si="256"/>
        <v>No</v>
      </c>
      <c r="T724">
        <f t="shared" si="257"/>
        <v>0</v>
      </c>
      <c r="V724">
        <f t="shared" si="258"/>
        <v>1.8888888888888888</v>
      </c>
      <c r="W724">
        <f t="shared" si="259"/>
        <v>0.27777777777777779</v>
      </c>
      <c r="Y724" s="4">
        <f t="shared" si="260"/>
        <v>385.24564257989999</v>
      </c>
      <c r="Z724">
        <f t="shared" si="261"/>
        <v>4</v>
      </c>
      <c r="AA724">
        <f t="shared" si="262"/>
        <v>0.22222222222222221</v>
      </c>
      <c r="AB724">
        <f t="shared" si="263"/>
        <v>0.11764705882352941</v>
      </c>
      <c r="AC724">
        <f t="shared" si="264"/>
        <v>0.8</v>
      </c>
      <c r="AD724" t="str">
        <f t="shared" si="265"/>
        <v>O</v>
      </c>
      <c r="AG724">
        <f t="shared" si="266"/>
        <v>-4.3478260869565216E-2</v>
      </c>
      <c r="AI724" t="str">
        <f t="shared" si="267"/>
        <v>----</v>
      </c>
      <c r="AJ724" t="str">
        <f t="shared" si="268"/>
        <v>----</v>
      </c>
      <c r="AK724" t="str">
        <f t="shared" si="269"/>
        <v>----</v>
      </c>
      <c r="AL724" t="str">
        <f t="shared" si="270"/>
        <v>----</v>
      </c>
      <c r="AM724" t="str">
        <f t="shared" si="271"/>
        <v>----</v>
      </c>
      <c r="AN724" t="str">
        <f t="shared" si="272"/>
        <v>Alipat+N</v>
      </c>
      <c r="AP724" s="4">
        <f t="shared" si="273"/>
        <v>385.33472496222532</v>
      </c>
      <c r="AQ724" s="4">
        <f t="shared" si="274"/>
        <v>385</v>
      </c>
      <c r="AR724" s="4">
        <f t="shared" si="275"/>
        <v>0.334724962225323</v>
      </c>
      <c r="AU724">
        <v>-0.66666666666666696</v>
      </c>
      <c r="AV724">
        <v>2498479.6666666665</v>
      </c>
    </row>
    <row r="725" spans="1:48" x14ac:dyDescent="0.25">
      <c r="A725">
        <v>18</v>
      </c>
      <c r="B725">
        <v>34</v>
      </c>
      <c r="C725">
        <v>4</v>
      </c>
      <c r="D725">
        <v>6</v>
      </c>
      <c r="E725">
        <v>0</v>
      </c>
      <c r="F725">
        <v>0</v>
      </c>
      <c r="G725">
        <f t="shared" si="276"/>
        <v>-0.55555555555555536</v>
      </c>
      <c r="H725">
        <v>401.24055720000001</v>
      </c>
      <c r="J725">
        <v>5117106</v>
      </c>
      <c r="K725">
        <v>4770401</v>
      </c>
      <c r="L725">
        <v>4239376</v>
      </c>
      <c r="M725" t="str">
        <f t="shared" si="254"/>
        <v>Yes</v>
      </c>
      <c r="N725">
        <f t="shared" si="255"/>
        <v>4708961</v>
      </c>
      <c r="P725">
        <v>0</v>
      </c>
      <c r="Q725">
        <v>0</v>
      </c>
      <c r="R725">
        <v>0</v>
      </c>
      <c r="S725" t="str">
        <f t="shared" si="256"/>
        <v>No</v>
      </c>
      <c r="T725">
        <f t="shared" si="257"/>
        <v>0</v>
      </c>
      <c r="V725">
        <f t="shared" si="258"/>
        <v>1.8888888888888888</v>
      </c>
      <c r="W725">
        <f t="shared" si="259"/>
        <v>0.33333333333333331</v>
      </c>
      <c r="Y725" s="4">
        <f t="shared" si="260"/>
        <v>401.24055717989995</v>
      </c>
      <c r="Z725">
        <f t="shared" si="261"/>
        <v>4</v>
      </c>
      <c r="AA725">
        <f t="shared" si="262"/>
        <v>0.22222222222222221</v>
      </c>
      <c r="AB725">
        <f t="shared" si="263"/>
        <v>0.11764705882352941</v>
      </c>
      <c r="AC725">
        <f t="shared" si="264"/>
        <v>0.66666666666666663</v>
      </c>
      <c r="AD725" t="str">
        <f t="shared" si="265"/>
        <v>O</v>
      </c>
      <c r="AG725">
        <f t="shared" si="266"/>
        <v>-9.0909090909090912E-2</v>
      </c>
      <c r="AI725" t="str">
        <f t="shared" si="267"/>
        <v>----</v>
      </c>
      <c r="AJ725" t="str">
        <f t="shared" si="268"/>
        <v>----</v>
      </c>
      <c r="AK725" t="str">
        <f t="shared" si="269"/>
        <v>----</v>
      </c>
      <c r="AL725" t="str">
        <f t="shared" si="270"/>
        <v>----</v>
      </c>
      <c r="AM725" t="str">
        <f t="shared" si="271"/>
        <v>----</v>
      </c>
      <c r="AN725" t="str">
        <f t="shared" si="272"/>
        <v>Alipat+N</v>
      </c>
      <c r="AP725" s="4">
        <f t="shared" si="273"/>
        <v>401.33333815071057</v>
      </c>
      <c r="AQ725" s="4">
        <f t="shared" si="274"/>
        <v>401</v>
      </c>
      <c r="AR725" s="4">
        <f t="shared" si="275"/>
        <v>0.33333815071057415</v>
      </c>
      <c r="AU725">
        <v>-0.55555555555555536</v>
      </c>
      <c r="AV725">
        <v>4708961</v>
      </c>
    </row>
    <row r="726" spans="1:48" x14ac:dyDescent="0.25">
      <c r="A726">
        <v>18</v>
      </c>
      <c r="B726">
        <v>34</v>
      </c>
      <c r="C726">
        <v>4</v>
      </c>
      <c r="D726">
        <v>7</v>
      </c>
      <c r="E726">
        <v>0</v>
      </c>
      <c r="F726">
        <v>0</v>
      </c>
      <c r="G726">
        <f t="shared" si="276"/>
        <v>-0.44444444444444464</v>
      </c>
      <c r="H726">
        <v>417.23547180000003</v>
      </c>
      <c r="J726">
        <v>2978899</v>
      </c>
      <c r="K726">
        <v>3335814</v>
      </c>
      <c r="L726">
        <v>3193119</v>
      </c>
      <c r="M726" t="str">
        <f t="shared" si="254"/>
        <v>Yes</v>
      </c>
      <c r="N726">
        <f t="shared" si="255"/>
        <v>3169277.3333333335</v>
      </c>
      <c r="P726">
        <v>0</v>
      </c>
      <c r="Q726">
        <v>0</v>
      </c>
      <c r="R726">
        <v>0</v>
      </c>
      <c r="S726" t="str">
        <f t="shared" si="256"/>
        <v>No</v>
      </c>
      <c r="T726">
        <f t="shared" si="257"/>
        <v>0</v>
      </c>
      <c r="V726">
        <f t="shared" si="258"/>
        <v>1.8888888888888888</v>
      </c>
      <c r="W726">
        <f t="shared" si="259"/>
        <v>0.3888888888888889</v>
      </c>
      <c r="Y726" s="4">
        <f t="shared" si="260"/>
        <v>417.23547177989997</v>
      </c>
      <c r="Z726">
        <f t="shared" si="261"/>
        <v>4</v>
      </c>
      <c r="AA726">
        <f t="shared" si="262"/>
        <v>0.22222222222222221</v>
      </c>
      <c r="AB726">
        <f t="shared" si="263"/>
        <v>0.11764705882352941</v>
      </c>
      <c r="AC726">
        <f t="shared" si="264"/>
        <v>0.5714285714285714</v>
      </c>
      <c r="AD726" t="str">
        <f t="shared" si="265"/>
        <v>O</v>
      </c>
      <c r="AG726">
        <f t="shared" si="266"/>
        <v>-0.14285714285714285</v>
      </c>
      <c r="AI726" t="str">
        <f t="shared" si="267"/>
        <v>----</v>
      </c>
      <c r="AJ726" t="str">
        <f t="shared" si="268"/>
        <v>----</v>
      </c>
      <c r="AK726" t="str">
        <f t="shared" si="269"/>
        <v>----</v>
      </c>
      <c r="AL726" t="str">
        <f t="shared" si="270"/>
        <v>----</v>
      </c>
      <c r="AM726" t="str">
        <f t="shared" si="271"/>
        <v>----</v>
      </c>
      <c r="AN726" t="str">
        <f t="shared" si="272"/>
        <v>Alipat+N</v>
      </c>
      <c r="AP726" s="4">
        <f t="shared" si="273"/>
        <v>417.33195133919588</v>
      </c>
      <c r="AQ726" s="4">
        <f t="shared" si="274"/>
        <v>417</v>
      </c>
      <c r="AR726" s="4">
        <f t="shared" si="275"/>
        <v>0.33195133919588216</v>
      </c>
      <c r="AU726">
        <v>-0.44444444444444464</v>
      </c>
      <c r="AV726">
        <v>3169277.3333333335</v>
      </c>
    </row>
    <row r="727" spans="1:48" x14ac:dyDescent="0.25">
      <c r="A727">
        <v>18</v>
      </c>
      <c r="B727">
        <v>35</v>
      </c>
      <c r="C727">
        <v>3</v>
      </c>
      <c r="D727">
        <v>4</v>
      </c>
      <c r="E727">
        <v>0</v>
      </c>
      <c r="F727">
        <v>0</v>
      </c>
      <c r="G727">
        <f t="shared" si="276"/>
        <v>-1</v>
      </c>
      <c r="H727">
        <v>356.25547899999998</v>
      </c>
      <c r="J727">
        <v>2058838</v>
      </c>
      <c r="K727">
        <v>2435276</v>
      </c>
      <c r="L727">
        <v>2176016</v>
      </c>
      <c r="M727" t="str">
        <f t="shared" si="254"/>
        <v>Yes</v>
      </c>
      <c r="N727">
        <f t="shared" si="255"/>
        <v>2223376.6666666665</v>
      </c>
      <c r="P727">
        <v>0</v>
      </c>
      <c r="Q727">
        <v>0</v>
      </c>
      <c r="R727">
        <v>0</v>
      </c>
      <c r="S727" t="str">
        <f t="shared" si="256"/>
        <v>No</v>
      </c>
      <c r="T727">
        <f t="shared" si="257"/>
        <v>0</v>
      </c>
      <c r="V727">
        <f t="shared" si="258"/>
        <v>1.9444444444444444</v>
      </c>
      <c r="W727">
        <f t="shared" si="259"/>
        <v>0.22222222222222221</v>
      </c>
      <c r="Y727" s="4">
        <f t="shared" si="260"/>
        <v>356.25547897990003</v>
      </c>
      <c r="Z727">
        <f t="shared" si="261"/>
        <v>3</v>
      </c>
      <c r="AA727">
        <f t="shared" si="262"/>
        <v>0.16666666666666666</v>
      </c>
      <c r="AB727">
        <f t="shared" si="263"/>
        <v>8.5714285714285715E-2</v>
      </c>
      <c r="AC727">
        <f t="shared" si="264"/>
        <v>0.75</v>
      </c>
      <c r="AD727" t="str">
        <f t="shared" si="265"/>
        <v>O</v>
      </c>
      <c r="AG727">
        <f t="shared" si="266"/>
        <v>-3.8461538461538464E-2</v>
      </c>
      <c r="AI727" t="str">
        <f t="shared" si="267"/>
        <v>----</v>
      </c>
      <c r="AJ727" t="str">
        <f t="shared" si="268"/>
        <v>----</v>
      </c>
      <c r="AK727" t="str">
        <f t="shared" si="269"/>
        <v>----</v>
      </c>
      <c r="AL727" t="str">
        <f t="shared" si="270"/>
        <v>----</v>
      </c>
      <c r="AM727" t="str">
        <f t="shared" si="271"/>
        <v>----</v>
      </c>
      <c r="AN727" t="str">
        <f t="shared" si="272"/>
        <v>Alipat+N</v>
      </c>
      <c r="AP727" s="4">
        <f t="shared" si="273"/>
        <v>356.33785781375639</v>
      </c>
      <c r="AQ727" s="4">
        <f t="shared" si="274"/>
        <v>356</v>
      </c>
      <c r="AR727" s="4">
        <f t="shared" si="275"/>
        <v>0.33785781375638635</v>
      </c>
      <c r="AU727">
        <v>-1</v>
      </c>
      <c r="AV727">
        <v>2223376.6666666665</v>
      </c>
    </row>
    <row r="728" spans="1:48" x14ac:dyDescent="0.25">
      <c r="A728">
        <v>19</v>
      </c>
      <c r="B728">
        <v>29</v>
      </c>
      <c r="C728">
        <v>3</v>
      </c>
      <c r="D728">
        <v>5</v>
      </c>
      <c r="E728">
        <v>0</v>
      </c>
      <c r="F728">
        <v>0</v>
      </c>
      <c r="G728">
        <f t="shared" si="276"/>
        <v>-0.52631578947368407</v>
      </c>
      <c r="H728">
        <v>378.20344360000001</v>
      </c>
      <c r="J728">
        <v>1848910</v>
      </c>
      <c r="K728">
        <v>1723477</v>
      </c>
      <c r="L728">
        <v>2040177</v>
      </c>
      <c r="M728" t="str">
        <f t="shared" si="254"/>
        <v>Yes</v>
      </c>
      <c r="N728">
        <f t="shared" si="255"/>
        <v>1870854.6666666667</v>
      </c>
      <c r="P728">
        <v>0</v>
      </c>
      <c r="Q728">
        <v>0</v>
      </c>
      <c r="R728">
        <v>0</v>
      </c>
      <c r="S728" t="str">
        <f t="shared" si="256"/>
        <v>No</v>
      </c>
      <c r="T728">
        <f t="shared" si="257"/>
        <v>0</v>
      </c>
      <c r="V728">
        <f t="shared" si="258"/>
        <v>1.5263157894736843</v>
      </c>
      <c r="W728">
        <f t="shared" si="259"/>
        <v>0.26315789473684209</v>
      </c>
      <c r="Y728" s="4">
        <f t="shared" si="260"/>
        <v>378.20344357990001</v>
      </c>
      <c r="Z728">
        <f t="shared" si="261"/>
        <v>7</v>
      </c>
      <c r="AA728">
        <f t="shared" si="262"/>
        <v>0.36842105263157893</v>
      </c>
      <c r="AB728">
        <f t="shared" si="263"/>
        <v>0.2413793103448276</v>
      </c>
      <c r="AC728">
        <f t="shared" si="264"/>
        <v>1.4</v>
      </c>
      <c r="AD728" t="str">
        <f t="shared" si="265"/>
        <v>CRAM</v>
      </c>
      <c r="AG728">
        <f t="shared" si="266"/>
        <v>0.22222222222222221</v>
      </c>
      <c r="AI728" t="str">
        <f t="shared" si="267"/>
        <v>----</v>
      </c>
      <c r="AJ728" t="str">
        <f t="shared" si="268"/>
        <v>----</v>
      </c>
      <c r="AK728" t="str">
        <f t="shared" si="269"/>
        <v>----</v>
      </c>
      <c r="AL728" t="str">
        <f t="shared" si="270"/>
        <v>----</v>
      </c>
      <c r="AM728" t="str">
        <f t="shared" si="271"/>
        <v>----</v>
      </c>
      <c r="AN728" t="str">
        <f t="shared" si="272"/>
        <v>Alipat+N</v>
      </c>
      <c r="AP728" s="4">
        <f t="shared" si="273"/>
        <v>378.29089755739892</v>
      </c>
      <c r="AQ728" s="4">
        <f t="shared" si="274"/>
        <v>378</v>
      </c>
      <c r="AR728" s="4">
        <f t="shared" si="275"/>
        <v>0.29089755739892098</v>
      </c>
      <c r="AU728">
        <v>-0.52631578947368407</v>
      </c>
      <c r="AV728">
        <v>1870854.6666666667</v>
      </c>
    </row>
    <row r="729" spans="1:48" x14ac:dyDescent="0.25">
      <c r="A729">
        <v>19</v>
      </c>
      <c r="B729">
        <v>29</v>
      </c>
      <c r="C729">
        <v>3</v>
      </c>
      <c r="D729">
        <v>6</v>
      </c>
      <c r="E729">
        <v>0</v>
      </c>
      <c r="F729">
        <v>0</v>
      </c>
      <c r="G729">
        <f t="shared" si="276"/>
        <v>-0.42105263157894779</v>
      </c>
      <c r="H729">
        <v>394.19835819999997</v>
      </c>
      <c r="J729">
        <v>2509633</v>
      </c>
      <c r="K729">
        <v>2190889</v>
      </c>
      <c r="L729">
        <v>1695463</v>
      </c>
      <c r="M729" t="str">
        <f t="shared" si="254"/>
        <v>Yes</v>
      </c>
      <c r="N729">
        <f t="shared" si="255"/>
        <v>2131995</v>
      </c>
      <c r="P729">
        <v>0</v>
      </c>
      <c r="Q729">
        <v>0</v>
      </c>
      <c r="R729">
        <v>0</v>
      </c>
      <c r="S729" t="str">
        <f t="shared" si="256"/>
        <v>No</v>
      </c>
      <c r="T729">
        <f t="shared" si="257"/>
        <v>0</v>
      </c>
      <c r="V729">
        <f t="shared" si="258"/>
        <v>1.5263157894736843</v>
      </c>
      <c r="W729">
        <f t="shared" si="259"/>
        <v>0.31578947368421051</v>
      </c>
      <c r="Y729" s="4">
        <f t="shared" si="260"/>
        <v>394.19835817990003</v>
      </c>
      <c r="Z729">
        <f t="shared" si="261"/>
        <v>7</v>
      </c>
      <c r="AA729">
        <f t="shared" si="262"/>
        <v>0.36842105263157893</v>
      </c>
      <c r="AB729">
        <f t="shared" si="263"/>
        <v>0.2413793103448276</v>
      </c>
      <c r="AC729">
        <f t="shared" si="264"/>
        <v>1.1666666666666667</v>
      </c>
      <c r="AD729" t="str">
        <f t="shared" si="265"/>
        <v>CRAM</v>
      </c>
      <c r="AG729">
        <f t="shared" si="266"/>
        <v>0.19230769230769232</v>
      </c>
      <c r="AI729" t="str">
        <f t="shared" si="267"/>
        <v>----</v>
      </c>
      <c r="AJ729" t="str">
        <f t="shared" si="268"/>
        <v>----</v>
      </c>
      <c r="AK729" t="str">
        <f t="shared" si="269"/>
        <v>----</v>
      </c>
      <c r="AL729" t="str">
        <f t="shared" si="270"/>
        <v>----</v>
      </c>
      <c r="AM729" t="str">
        <f t="shared" si="271"/>
        <v>----</v>
      </c>
      <c r="AN729" t="str">
        <f t="shared" si="272"/>
        <v>Alipat+N</v>
      </c>
      <c r="AP729" s="4">
        <f t="shared" si="273"/>
        <v>394.28951074588423</v>
      </c>
      <c r="AQ729" s="4">
        <f t="shared" si="274"/>
        <v>394</v>
      </c>
      <c r="AR729" s="4">
        <f t="shared" si="275"/>
        <v>0.28951074588422898</v>
      </c>
      <c r="AU729">
        <v>-0.42105263157894779</v>
      </c>
      <c r="AV729">
        <v>2131995</v>
      </c>
    </row>
    <row r="730" spans="1:48" x14ac:dyDescent="0.25">
      <c r="A730">
        <v>19</v>
      </c>
      <c r="B730">
        <v>30</v>
      </c>
      <c r="C730">
        <v>4</v>
      </c>
      <c r="D730">
        <v>7</v>
      </c>
      <c r="E730">
        <v>0</v>
      </c>
      <c r="F730">
        <v>0</v>
      </c>
      <c r="G730">
        <f t="shared" si="276"/>
        <v>-0.21052631578947345</v>
      </c>
      <c r="H730">
        <v>425.20417179999998</v>
      </c>
      <c r="J730">
        <v>2769036</v>
      </c>
      <c r="K730">
        <v>2144339</v>
      </c>
      <c r="L730">
        <v>2354172</v>
      </c>
      <c r="M730" t="str">
        <f t="shared" si="254"/>
        <v>Yes</v>
      </c>
      <c r="N730">
        <f t="shared" si="255"/>
        <v>2422515.6666666665</v>
      </c>
      <c r="P730">
        <v>0</v>
      </c>
      <c r="Q730">
        <v>0</v>
      </c>
      <c r="R730">
        <v>0</v>
      </c>
      <c r="S730" t="str">
        <f t="shared" si="256"/>
        <v>No</v>
      </c>
      <c r="T730">
        <f t="shared" si="257"/>
        <v>0</v>
      </c>
      <c r="V730">
        <f t="shared" si="258"/>
        <v>1.5789473684210527</v>
      </c>
      <c r="W730">
        <f t="shared" si="259"/>
        <v>0.36842105263157893</v>
      </c>
      <c r="Y730" s="4">
        <f t="shared" si="260"/>
        <v>425.20417177989998</v>
      </c>
      <c r="Z730">
        <f t="shared" si="261"/>
        <v>7</v>
      </c>
      <c r="AA730">
        <f t="shared" si="262"/>
        <v>0.36842105263157893</v>
      </c>
      <c r="AB730">
        <f t="shared" si="263"/>
        <v>0.23333333333333334</v>
      </c>
      <c r="AC730">
        <f t="shared" si="264"/>
        <v>1</v>
      </c>
      <c r="AD730" t="str">
        <f t="shared" si="265"/>
        <v>CRAM</v>
      </c>
      <c r="AG730">
        <f t="shared" si="266"/>
        <v>0.13043478260869565</v>
      </c>
      <c r="AI730" t="str">
        <f t="shared" si="267"/>
        <v>----</v>
      </c>
      <c r="AJ730" t="str">
        <f t="shared" si="268"/>
        <v>----</v>
      </c>
      <c r="AK730" t="str">
        <f t="shared" si="269"/>
        <v>----</v>
      </c>
      <c r="AL730" t="str">
        <f t="shared" si="270"/>
        <v>----</v>
      </c>
      <c r="AM730" t="str">
        <f t="shared" si="271"/>
        <v>----</v>
      </c>
      <c r="AN730" t="str">
        <f t="shared" si="272"/>
        <v>Alipat+N</v>
      </c>
      <c r="AP730" s="4">
        <f t="shared" si="273"/>
        <v>425.30249398373633</v>
      </c>
      <c r="AQ730" s="4">
        <f t="shared" si="274"/>
        <v>425</v>
      </c>
      <c r="AR730" s="4">
        <f t="shared" si="275"/>
        <v>0.3024939837363263</v>
      </c>
      <c r="AU730">
        <v>-0.21052631578947345</v>
      </c>
      <c r="AV730">
        <v>2422515.6666666665</v>
      </c>
    </row>
    <row r="731" spans="1:48" x14ac:dyDescent="0.25">
      <c r="A731">
        <v>19</v>
      </c>
      <c r="B731">
        <v>30</v>
      </c>
      <c r="C731">
        <v>4</v>
      </c>
      <c r="D731">
        <v>8</v>
      </c>
      <c r="E731">
        <v>0</v>
      </c>
      <c r="F731">
        <v>0</v>
      </c>
      <c r="G731">
        <f t="shared" si="276"/>
        <v>-0.10526315789473717</v>
      </c>
      <c r="H731">
        <v>441.1990864</v>
      </c>
      <c r="J731">
        <v>2471227</v>
      </c>
      <c r="K731">
        <v>2059619</v>
      </c>
      <c r="L731">
        <v>2156726</v>
      </c>
      <c r="M731" t="str">
        <f t="shared" si="254"/>
        <v>Yes</v>
      </c>
      <c r="N731">
        <f t="shared" si="255"/>
        <v>2229190.6666666665</v>
      </c>
      <c r="P731">
        <v>0</v>
      </c>
      <c r="Q731">
        <v>0</v>
      </c>
      <c r="R731">
        <v>0</v>
      </c>
      <c r="S731" t="str">
        <f t="shared" si="256"/>
        <v>No</v>
      </c>
      <c r="T731">
        <f t="shared" si="257"/>
        <v>0</v>
      </c>
      <c r="V731">
        <f t="shared" si="258"/>
        <v>1.5789473684210527</v>
      </c>
      <c r="W731">
        <f t="shared" si="259"/>
        <v>0.42105263157894735</v>
      </c>
      <c r="Y731" s="4">
        <f t="shared" si="260"/>
        <v>441.1990863799</v>
      </c>
      <c r="Z731">
        <f t="shared" si="261"/>
        <v>7</v>
      </c>
      <c r="AA731">
        <f t="shared" si="262"/>
        <v>0.36842105263157893</v>
      </c>
      <c r="AB731">
        <f t="shared" si="263"/>
        <v>0.23333333333333334</v>
      </c>
      <c r="AC731">
        <f t="shared" si="264"/>
        <v>0.875</v>
      </c>
      <c r="AD731" t="str">
        <f t="shared" si="265"/>
        <v>CRAM</v>
      </c>
      <c r="AG731">
        <f t="shared" si="266"/>
        <v>9.0909090909090912E-2</v>
      </c>
      <c r="AI731" t="str">
        <f t="shared" si="267"/>
        <v>----</v>
      </c>
      <c r="AJ731" t="str">
        <f t="shared" si="268"/>
        <v>----</v>
      </c>
      <c r="AK731" t="str">
        <f t="shared" si="269"/>
        <v>----</v>
      </c>
      <c r="AL731" t="str">
        <f t="shared" si="270"/>
        <v>----</v>
      </c>
      <c r="AM731" t="str">
        <f t="shared" si="271"/>
        <v>----</v>
      </c>
      <c r="AN731" t="str">
        <f t="shared" si="272"/>
        <v>Alipat+N</v>
      </c>
      <c r="AP731" s="4">
        <f t="shared" si="273"/>
        <v>441.30110717222163</v>
      </c>
      <c r="AQ731" s="4">
        <f t="shared" si="274"/>
        <v>441</v>
      </c>
      <c r="AR731" s="4">
        <f t="shared" si="275"/>
        <v>0.3011071722216343</v>
      </c>
      <c r="AU731">
        <v>-0.10526315789473717</v>
      </c>
      <c r="AV731">
        <v>2229190.6666666665</v>
      </c>
    </row>
    <row r="732" spans="1:48" x14ac:dyDescent="0.25">
      <c r="A732">
        <v>19</v>
      </c>
      <c r="B732">
        <v>30</v>
      </c>
      <c r="C732">
        <v>4</v>
      </c>
      <c r="D732">
        <v>9</v>
      </c>
      <c r="E732">
        <v>0</v>
      </c>
      <c r="F732">
        <v>0</v>
      </c>
      <c r="G732">
        <f t="shared" si="276"/>
        <v>0</v>
      </c>
      <c r="H732">
        <v>457.19400100000001</v>
      </c>
      <c r="J732">
        <v>2571138</v>
      </c>
      <c r="K732">
        <v>2237374</v>
      </c>
      <c r="L732">
        <v>1753240</v>
      </c>
      <c r="M732" t="str">
        <f t="shared" si="254"/>
        <v>Yes</v>
      </c>
      <c r="N732">
        <f t="shared" si="255"/>
        <v>2187250.6666666665</v>
      </c>
      <c r="P732">
        <v>0</v>
      </c>
      <c r="Q732">
        <v>0</v>
      </c>
      <c r="R732">
        <v>0</v>
      </c>
      <c r="S732" t="str">
        <f t="shared" si="256"/>
        <v>No</v>
      </c>
      <c r="T732">
        <f t="shared" si="257"/>
        <v>0</v>
      </c>
      <c r="V732">
        <f t="shared" si="258"/>
        <v>1.5789473684210527</v>
      </c>
      <c r="W732">
        <f t="shared" si="259"/>
        <v>0.47368421052631576</v>
      </c>
      <c r="Y732" s="4">
        <f t="shared" si="260"/>
        <v>457.19400097989995</v>
      </c>
      <c r="Z732">
        <f t="shared" si="261"/>
        <v>7</v>
      </c>
      <c r="AA732">
        <f t="shared" si="262"/>
        <v>0.36842105263157893</v>
      </c>
      <c r="AB732">
        <f t="shared" si="263"/>
        <v>0.23333333333333334</v>
      </c>
      <c r="AC732">
        <f t="shared" si="264"/>
        <v>0.77777777777777779</v>
      </c>
      <c r="AD732" t="str">
        <f t="shared" si="265"/>
        <v>CRAM</v>
      </c>
      <c r="AG732">
        <f t="shared" si="266"/>
        <v>4.7619047619047616E-2</v>
      </c>
      <c r="AI732" t="str">
        <f t="shared" si="267"/>
        <v>----</v>
      </c>
      <c r="AJ732" t="str">
        <f t="shared" si="268"/>
        <v>----</v>
      </c>
      <c r="AK732" t="str">
        <f t="shared" si="269"/>
        <v>----</v>
      </c>
      <c r="AL732" t="str">
        <f t="shared" si="270"/>
        <v>----</v>
      </c>
      <c r="AM732" t="str">
        <f t="shared" si="271"/>
        <v>----</v>
      </c>
      <c r="AN732" t="str">
        <f t="shared" si="272"/>
        <v>Alipat+N</v>
      </c>
      <c r="AP732" s="4">
        <f t="shared" si="273"/>
        <v>457.29972036070694</v>
      </c>
      <c r="AQ732" s="4">
        <f t="shared" si="274"/>
        <v>457</v>
      </c>
      <c r="AR732" s="4">
        <f t="shared" si="275"/>
        <v>0.2997203607069423</v>
      </c>
      <c r="AU732">
        <v>0</v>
      </c>
      <c r="AV732">
        <v>2187250.6666666665</v>
      </c>
    </row>
    <row r="733" spans="1:48" x14ac:dyDescent="0.25">
      <c r="A733">
        <v>19</v>
      </c>
      <c r="B733">
        <v>31</v>
      </c>
      <c r="C733">
        <v>3</v>
      </c>
      <c r="D733">
        <v>6</v>
      </c>
      <c r="E733">
        <v>0</v>
      </c>
      <c r="F733">
        <v>0</v>
      </c>
      <c r="G733">
        <f t="shared" si="276"/>
        <v>-0.52631578947368407</v>
      </c>
      <c r="H733">
        <v>396.21400820000002</v>
      </c>
      <c r="J733">
        <v>1900809</v>
      </c>
      <c r="K733">
        <v>2349186</v>
      </c>
      <c r="L733">
        <v>2154307</v>
      </c>
      <c r="M733" t="str">
        <f t="shared" si="254"/>
        <v>Yes</v>
      </c>
      <c r="N733">
        <f t="shared" si="255"/>
        <v>2134767.3333333335</v>
      </c>
      <c r="P733">
        <v>0</v>
      </c>
      <c r="Q733">
        <v>0</v>
      </c>
      <c r="R733">
        <v>0</v>
      </c>
      <c r="S733" t="str">
        <f t="shared" si="256"/>
        <v>No</v>
      </c>
      <c r="T733">
        <f t="shared" si="257"/>
        <v>0</v>
      </c>
      <c r="V733">
        <f t="shared" si="258"/>
        <v>1.631578947368421</v>
      </c>
      <c r="W733">
        <f t="shared" si="259"/>
        <v>0.31578947368421051</v>
      </c>
      <c r="Y733" s="4">
        <f t="shared" si="260"/>
        <v>396.21400817990002</v>
      </c>
      <c r="Z733">
        <f t="shared" si="261"/>
        <v>6</v>
      </c>
      <c r="AA733">
        <f t="shared" si="262"/>
        <v>0.31578947368421051</v>
      </c>
      <c r="AB733">
        <f t="shared" si="263"/>
        <v>0.19354838709677419</v>
      </c>
      <c r="AC733">
        <f t="shared" si="264"/>
        <v>1</v>
      </c>
      <c r="AD733" t="str">
        <f t="shared" si="265"/>
        <v>O</v>
      </c>
      <c r="AG733">
        <f t="shared" si="266"/>
        <v>0.11538461538461539</v>
      </c>
      <c r="AI733" t="str">
        <f t="shared" si="267"/>
        <v>----</v>
      </c>
      <c r="AJ733" t="str">
        <f t="shared" si="268"/>
        <v>----</v>
      </c>
      <c r="AK733" t="str">
        <f t="shared" si="269"/>
        <v>----</v>
      </c>
      <c r="AL733" t="str">
        <f t="shared" si="270"/>
        <v>----</v>
      </c>
      <c r="AM733" t="str">
        <f t="shared" si="271"/>
        <v>----</v>
      </c>
      <c r="AN733" t="str">
        <f t="shared" si="272"/>
        <v>Alipat+N</v>
      </c>
      <c r="AP733" s="4">
        <f t="shared" si="273"/>
        <v>396.30562683526745</v>
      </c>
      <c r="AQ733" s="4">
        <f t="shared" si="274"/>
        <v>396</v>
      </c>
      <c r="AR733" s="4">
        <f t="shared" si="275"/>
        <v>0.30562683526744649</v>
      </c>
      <c r="AU733">
        <v>-0.52631578947368407</v>
      </c>
      <c r="AV733">
        <v>2134767.3333333335</v>
      </c>
    </row>
    <row r="734" spans="1:48" x14ac:dyDescent="0.25">
      <c r="A734">
        <v>19</v>
      </c>
      <c r="B734">
        <v>31</v>
      </c>
      <c r="C734">
        <v>3</v>
      </c>
      <c r="D734">
        <v>7</v>
      </c>
      <c r="E734">
        <v>0</v>
      </c>
      <c r="F734">
        <v>0</v>
      </c>
      <c r="G734">
        <f t="shared" si="276"/>
        <v>-0.42105263157894779</v>
      </c>
      <c r="H734">
        <v>412.20892279999998</v>
      </c>
      <c r="J734">
        <v>2064481</v>
      </c>
      <c r="K734">
        <v>2103288</v>
      </c>
      <c r="L734">
        <v>1591306</v>
      </c>
      <c r="M734" t="str">
        <f t="shared" si="254"/>
        <v>Yes</v>
      </c>
      <c r="N734">
        <f t="shared" si="255"/>
        <v>1919691.6666666667</v>
      </c>
      <c r="P734">
        <v>0</v>
      </c>
      <c r="Q734">
        <v>0</v>
      </c>
      <c r="R734">
        <v>0</v>
      </c>
      <c r="S734" t="str">
        <f t="shared" si="256"/>
        <v>No</v>
      </c>
      <c r="T734">
        <f t="shared" si="257"/>
        <v>0</v>
      </c>
      <c r="V734">
        <f t="shared" si="258"/>
        <v>1.631578947368421</v>
      </c>
      <c r="W734">
        <f t="shared" si="259"/>
        <v>0.36842105263157893</v>
      </c>
      <c r="Y734" s="4">
        <f t="shared" si="260"/>
        <v>412.20892277990004</v>
      </c>
      <c r="Z734">
        <f t="shared" si="261"/>
        <v>6</v>
      </c>
      <c r="AA734">
        <f t="shared" si="262"/>
        <v>0.31578947368421051</v>
      </c>
      <c r="AB734">
        <f t="shared" si="263"/>
        <v>0.19354838709677419</v>
      </c>
      <c r="AC734">
        <f t="shared" si="264"/>
        <v>0.8571428571428571</v>
      </c>
      <c r="AD734" t="str">
        <f t="shared" si="265"/>
        <v>O</v>
      </c>
      <c r="AG734">
        <f t="shared" si="266"/>
        <v>0.08</v>
      </c>
      <c r="AI734" t="str">
        <f t="shared" si="267"/>
        <v>----</v>
      </c>
      <c r="AJ734" t="str">
        <f t="shared" si="268"/>
        <v>----</v>
      </c>
      <c r="AK734" t="str">
        <f t="shared" si="269"/>
        <v>----</v>
      </c>
      <c r="AL734" t="str">
        <f t="shared" si="270"/>
        <v>----</v>
      </c>
      <c r="AM734" t="str">
        <f t="shared" si="271"/>
        <v>----</v>
      </c>
      <c r="AN734" t="str">
        <f t="shared" si="272"/>
        <v>Alipat+N</v>
      </c>
      <c r="AP734" s="4">
        <f t="shared" si="273"/>
        <v>412.30424002375275</v>
      </c>
      <c r="AQ734" s="4">
        <f t="shared" si="274"/>
        <v>412</v>
      </c>
      <c r="AR734" s="4">
        <f t="shared" si="275"/>
        <v>0.3042400237527545</v>
      </c>
      <c r="AU734">
        <v>-0.42105263157894779</v>
      </c>
      <c r="AV734">
        <v>1919691.6666666667</v>
      </c>
    </row>
    <row r="735" spans="1:48" x14ac:dyDescent="0.25">
      <c r="A735">
        <v>19</v>
      </c>
      <c r="B735">
        <v>31</v>
      </c>
      <c r="C735">
        <v>3</v>
      </c>
      <c r="D735">
        <v>8</v>
      </c>
      <c r="E735">
        <v>0</v>
      </c>
      <c r="F735">
        <v>0</v>
      </c>
      <c r="G735">
        <f t="shared" si="276"/>
        <v>-0.31578947368421062</v>
      </c>
      <c r="H735">
        <v>428.2038374</v>
      </c>
      <c r="J735">
        <v>2653558</v>
      </c>
      <c r="K735">
        <v>2312698</v>
      </c>
      <c r="L735">
        <v>2410300</v>
      </c>
      <c r="M735" t="str">
        <f t="shared" si="254"/>
        <v>Yes</v>
      </c>
      <c r="N735">
        <f t="shared" si="255"/>
        <v>2458852</v>
      </c>
      <c r="P735">
        <v>0</v>
      </c>
      <c r="Q735">
        <v>0</v>
      </c>
      <c r="R735">
        <v>0</v>
      </c>
      <c r="S735" t="str">
        <f t="shared" si="256"/>
        <v>No</v>
      </c>
      <c r="T735">
        <f t="shared" si="257"/>
        <v>0</v>
      </c>
      <c r="V735">
        <f t="shared" si="258"/>
        <v>1.631578947368421</v>
      </c>
      <c r="W735">
        <f t="shared" si="259"/>
        <v>0.42105263157894735</v>
      </c>
      <c r="Y735" s="4">
        <f t="shared" si="260"/>
        <v>428.20383737990005</v>
      </c>
      <c r="Z735">
        <f t="shared" si="261"/>
        <v>6</v>
      </c>
      <c r="AA735">
        <f t="shared" si="262"/>
        <v>0.31578947368421051</v>
      </c>
      <c r="AB735">
        <f t="shared" si="263"/>
        <v>0.19354838709677419</v>
      </c>
      <c r="AC735">
        <f t="shared" si="264"/>
        <v>0.75</v>
      </c>
      <c r="AD735" t="str">
        <f t="shared" si="265"/>
        <v>O</v>
      </c>
      <c r="AG735">
        <f t="shared" si="266"/>
        <v>4.1666666666666664E-2</v>
      </c>
      <c r="AI735" t="str">
        <f t="shared" si="267"/>
        <v>----</v>
      </c>
      <c r="AJ735" t="str">
        <f t="shared" si="268"/>
        <v>----</v>
      </c>
      <c r="AK735" t="str">
        <f t="shared" si="269"/>
        <v>----</v>
      </c>
      <c r="AL735" t="str">
        <f t="shared" si="270"/>
        <v>----</v>
      </c>
      <c r="AM735" t="str">
        <f t="shared" si="271"/>
        <v>----</v>
      </c>
      <c r="AN735" t="str">
        <f t="shared" si="272"/>
        <v>Alipat+N</v>
      </c>
      <c r="AP735" s="4">
        <f t="shared" si="273"/>
        <v>428.30285321223806</v>
      </c>
      <c r="AQ735" s="4">
        <f t="shared" si="274"/>
        <v>428</v>
      </c>
      <c r="AR735" s="4">
        <f t="shared" si="275"/>
        <v>0.3028532122380625</v>
      </c>
      <c r="AU735">
        <v>-0.31578947368421062</v>
      </c>
      <c r="AV735">
        <v>2458852</v>
      </c>
    </row>
    <row r="736" spans="1:48" x14ac:dyDescent="0.25">
      <c r="A736">
        <v>19</v>
      </c>
      <c r="B736">
        <v>31</v>
      </c>
      <c r="C736">
        <v>5</v>
      </c>
      <c r="D736">
        <v>8</v>
      </c>
      <c r="E736">
        <v>0</v>
      </c>
      <c r="F736">
        <v>0</v>
      </c>
      <c r="G736">
        <f t="shared" si="276"/>
        <v>0</v>
      </c>
      <c r="H736">
        <v>456.20998539999999</v>
      </c>
      <c r="J736">
        <v>1893348</v>
      </c>
      <c r="K736">
        <v>1679341</v>
      </c>
      <c r="L736">
        <v>2129644</v>
      </c>
      <c r="M736" t="str">
        <f t="shared" si="254"/>
        <v>Yes</v>
      </c>
      <c r="N736">
        <f t="shared" si="255"/>
        <v>1900777.6666666667</v>
      </c>
      <c r="P736">
        <v>0</v>
      </c>
      <c r="Q736">
        <v>0</v>
      </c>
      <c r="R736">
        <v>0</v>
      </c>
      <c r="S736" t="str">
        <f t="shared" si="256"/>
        <v>No</v>
      </c>
      <c r="T736">
        <f t="shared" si="257"/>
        <v>0</v>
      </c>
      <c r="V736">
        <f t="shared" si="258"/>
        <v>1.631578947368421</v>
      </c>
      <c r="W736">
        <f t="shared" si="259"/>
        <v>0.42105263157894735</v>
      </c>
      <c r="Y736" s="4">
        <f t="shared" si="260"/>
        <v>456.20998537990005</v>
      </c>
      <c r="Z736">
        <f t="shared" si="261"/>
        <v>7</v>
      </c>
      <c r="AA736">
        <f t="shared" si="262"/>
        <v>0.36842105263157893</v>
      </c>
      <c r="AB736">
        <f t="shared" si="263"/>
        <v>0.22580645161290322</v>
      </c>
      <c r="AC736">
        <f t="shared" si="264"/>
        <v>0.875</v>
      </c>
      <c r="AD736" t="str">
        <f t="shared" si="265"/>
        <v>CRAM</v>
      </c>
      <c r="AG736">
        <f t="shared" si="266"/>
        <v>0.05</v>
      </c>
      <c r="AI736" t="str">
        <f t="shared" si="267"/>
        <v>----</v>
      </c>
      <c r="AJ736" t="str">
        <f t="shared" si="268"/>
        <v>----</v>
      </c>
      <c r="AK736" t="str">
        <f t="shared" si="269"/>
        <v>----</v>
      </c>
      <c r="AL736" t="str">
        <f t="shared" si="270"/>
        <v>----</v>
      </c>
      <c r="AM736" t="str">
        <f t="shared" si="271"/>
        <v>----</v>
      </c>
      <c r="AN736" t="str">
        <f t="shared" si="272"/>
        <v>Alipat+N</v>
      </c>
      <c r="AP736" s="4">
        <f t="shared" si="273"/>
        <v>456.31547722158859</v>
      </c>
      <c r="AQ736" s="4">
        <f t="shared" si="274"/>
        <v>456</v>
      </c>
      <c r="AR736" s="4">
        <f t="shared" si="275"/>
        <v>0.31547722158859415</v>
      </c>
      <c r="AU736">
        <v>0</v>
      </c>
      <c r="AV736">
        <v>1900777.6666666667</v>
      </c>
    </row>
    <row r="737" spans="1:48" x14ac:dyDescent="0.25">
      <c r="A737">
        <v>19</v>
      </c>
      <c r="B737">
        <v>32</v>
      </c>
      <c r="C737">
        <v>4</v>
      </c>
      <c r="D737">
        <v>6</v>
      </c>
      <c r="E737">
        <v>0</v>
      </c>
      <c r="F737">
        <v>0</v>
      </c>
      <c r="G737">
        <f t="shared" si="276"/>
        <v>-0.42105263157894779</v>
      </c>
      <c r="H737">
        <v>411.22490720000002</v>
      </c>
      <c r="J737">
        <v>5129286</v>
      </c>
      <c r="K737">
        <v>5098954</v>
      </c>
      <c r="L737">
        <v>4590320</v>
      </c>
      <c r="M737" t="str">
        <f t="shared" si="254"/>
        <v>Yes</v>
      </c>
      <c r="N737">
        <f t="shared" si="255"/>
        <v>4939520</v>
      </c>
      <c r="P737">
        <v>0</v>
      </c>
      <c r="Q737">
        <v>0</v>
      </c>
      <c r="R737">
        <v>0</v>
      </c>
      <c r="S737" t="str">
        <f t="shared" si="256"/>
        <v>No</v>
      </c>
      <c r="T737">
        <f t="shared" si="257"/>
        <v>0</v>
      </c>
      <c r="V737">
        <f t="shared" si="258"/>
        <v>1.6842105263157894</v>
      </c>
      <c r="W737">
        <f t="shared" si="259"/>
        <v>0.31578947368421051</v>
      </c>
      <c r="Y737" s="4">
        <f t="shared" si="260"/>
        <v>411.22490717989996</v>
      </c>
      <c r="Z737">
        <f t="shared" si="261"/>
        <v>6</v>
      </c>
      <c r="AA737">
        <f t="shared" si="262"/>
        <v>0.31578947368421051</v>
      </c>
      <c r="AB737">
        <f t="shared" si="263"/>
        <v>0.1875</v>
      </c>
      <c r="AC737">
        <f t="shared" si="264"/>
        <v>1</v>
      </c>
      <c r="AD737" t="str">
        <f t="shared" si="265"/>
        <v>O</v>
      </c>
      <c r="AG737">
        <f t="shared" si="266"/>
        <v>8.3333333333333329E-2</v>
      </c>
      <c r="AI737" t="str">
        <f t="shared" si="267"/>
        <v>----</v>
      </c>
      <c r="AJ737" t="str">
        <f t="shared" si="268"/>
        <v>----</v>
      </c>
      <c r="AK737" t="str">
        <f t="shared" si="269"/>
        <v>----</v>
      </c>
      <c r="AL737" t="str">
        <f t="shared" si="270"/>
        <v>----</v>
      </c>
      <c r="AM737" t="str">
        <f t="shared" si="271"/>
        <v>----</v>
      </c>
      <c r="AN737" t="str">
        <f t="shared" si="272"/>
        <v>Alipat+N</v>
      </c>
      <c r="AP737" s="4">
        <f t="shared" si="273"/>
        <v>411.31999688463424</v>
      </c>
      <c r="AQ737" s="4">
        <f t="shared" si="274"/>
        <v>411</v>
      </c>
      <c r="AR737" s="4">
        <f t="shared" si="275"/>
        <v>0.31999688463423581</v>
      </c>
      <c r="AU737">
        <v>-0.42105263157894779</v>
      </c>
      <c r="AV737">
        <v>4939520</v>
      </c>
    </row>
    <row r="738" spans="1:48" x14ac:dyDescent="0.25">
      <c r="A738">
        <v>19</v>
      </c>
      <c r="B738">
        <v>32</v>
      </c>
      <c r="C738">
        <v>4</v>
      </c>
      <c r="D738">
        <v>7</v>
      </c>
      <c r="E738">
        <v>0</v>
      </c>
      <c r="F738">
        <v>0</v>
      </c>
      <c r="G738">
        <f t="shared" si="276"/>
        <v>-0.31578947368421062</v>
      </c>
      <c r="H738">
        <v>427.21982179999998</v>
      </c>
      <c r="J738">
        <v>4720087</v>
      </c>
      <c r="K738">
        <v>4735515</v>
      </c>
      <c r="L738">
        <v>4434303</v>
      </c>
      <c r="M738" t="str">
        <f t="shared" si="254"/>
        <v>Yes</v>
      </c>
      <c r="N738">
        <f t="shared" si="255"/>
        <v>4629968.333333333</v>
      </c>
      <c r="P738">
        <v>0</v>
      </c>
      <c r="Q738">
        <v>0</v>
      </c>
      <c r="R738">
        <v>0</v>
      </c>
      <c r="S738" t="str">
        <f t="shared" si="256"/>
        <v>No</v>
      </c>
      <c r="T738">
        <f t="shared" si="257"/>
        <v>0</v>
      </c>
      <c r="V738">
        <f t="shared" si="258"/>
        <v>1.6842105263157894</v>
      </c>
      <c r="W738">
        <f t="shared" si="259"/>
        <v>0.36842105263157893</v>
      </c>
      <c r="Y738" s="4">
        <f t="shared" si="260"/>
        <v>427.21982177989997</v>
      </c>
      <c r="Z738">
        <f t="shared" si="261"/>
        <v>6</v>
      </c>
      <c r="AA738">
        <f t="shared" si="262"/>
        <v>0.31578947368421051</v>
      </c>
      <c r="AB738">
        <f t="shared" si="263"/>
        <v>0.1875</v>
      </c>
      <c r="AC738">
        <f t="shared" si="264"/>
        <v>0.8571428571428571</v>
      </c>
      <c r="AD738" t="str">
        <f t="shared" si="265"/>
        <v>O</v>
      </c>
      <c r="AG738">
        <f t="shared" si="266"/>
        <v>4.3478260869565216E-2</v>
      </c>
      <c r="AI738" t="str">
        <f t="shared" si="267"/>
        <v>----</v>
      </c>
      <c r="AJ738" t="str">
        <f t="shared" si="268"/>
        <v>----</v>
      </c>
      <c r="AK738" t="str">
        <f t="shared" si="269"/>
        <v>----</v>
      </c>
      <c r="AL738" t="str">
        <f t="shared" si="270"/>
        <v>----</v>
      </c>
      <c r="AM738" t="str">
        <f t="shared" si="271"/>
        <v>----</v>
      </c>
      <c r="AN738" t="str">
        <f t="shared" si="272"/>
        <v>Alipat+N</v>
      </c>
      <c r="AP738" s="4">
        <f t="shared" si="273"/>
        <v>427.31861007311954</v>
      </c>
      <c r="AQ738" s="4">
        <f t="shared" si="274"/>
        <v>427</v>
      </c>
      <c r="AR738" s="4">
        <f t="shared" si="275"/>
        <v>0.31861007311954381</v>
      </c>
      <c r="AU738">
        <v>-0.31578947368421062</v>
      </c>
      <c r="AV738">
        <v>4629968.333333333</v>
      </c>
    </row>
    <row r="739" spans="1:48" x14ac:dyDescent="0.25">
      <c r="A739">
        <v>19</v>
      </c>
      <c r="B739">
        <v>33</v>
      </c>
      <c r="C739">
        <v>5</v>
      </c>
      <c r="D739">
        <v>7</v>
      </c>
      <c r="E739">
        <v>0</v>
      </c>
      <c r="F739">
        <v>0</v>
      </c>
      <c r="G739">
        <f t="shared" si="276"/>
        <v>-0.21052631578947345</v>
      </c>
      <c r="H739">
        <v>442.23072079999997</v>
      </c>
      <c r="J739">
        <v>1903792</v>
      </c>
      <c r="K739">
        <v>1767715</v>
      </c>
      <c r="L739">
        <v>1586765</v>
      </c>
      <c r="M739" t="str">
        <f t="shared" si="254"/>
        <v>Yes</v>
      </c>
      <c r="N739">
        <f t="shared" si="255"/>
        <v>1752757.3333333333</v>
      </c>
      <c r="P739">
        <v>0</v>
      </c>
      <c r="Q739">
        <v>0</v>
      </c>
      <c r="R739">
        <v>0</v>
      </c>
      <c r="S739" t="str">
        <f t="shared" si="256"/>
        <v>No</v>
      </c>
      <c r="T739">
        <f t="shared" si="257"/>
        <v>0</v>
      </c>
      <c r="V739">
        <f t="shared" si="258"/>
        <v>1.736842105263158</v>
      </c>
      <c r="W739">
        <f t="shared" si="259"/>
        <v>0.36842105263157893</v>
      </c>
      <c r="Y739" s="4">
        <f t="shared" si="260"/>
        <v>442.23072077990003</v>
      </c>
      <c r="Z739">
        <f t="shared" si="261"/>
        <v>6</v>
      </c>
      <c r="AA739">
        <f t="shared" si="262"/>
        <v>0.31578947368421051</v>
      </c>
      <c r="AB739">
        <f t="shared" si="263"/>
        <v>0.18181818181818182</v>
      </c>
      <c r="AC739">
        <f t="shared" si="264"/>
        <v>0.8571428571428571</v>
      </c>
      <c r="AD739" t="str">
        <f t="shared" si="265"/>
        <v>O</v>
      </c>
      <c r="AG739">
        <f t="shared" si="266"/>
        <v>0</v>
      </c>
      <c r="AI739" t="str">
        <f t="shared" si="267"/>
        <v>----</v>
      </c>
      <c r="AJ739" t="str">
        <f t="shared" si="268"/>
        <v>----</v>
      </c>
      <c r="AK739" t="str">
        <f t="shared" si="269"/>
        <v>----</v>
      </c>
      <c r="AL739" t="str">
        <f t="shared" si="270"/>
        <v>----</v>
      </c>
      <c r="AM739" t="str">
        <f t="shared" si="271"/>
        <v>----</v>
      </c>
      <c r="AN739" t="str">
        <f t="shared" si="272"/>
        <v>Alipat+N</v>
      </c>
      <c r="AP739" s="4">
        <f t="shared" si="273"/>
        <v>442.33298012248645</v>
      </c>
      <c r="AQ739" s="4">
        <f t="shared" si="274"/>
        <v>442</v>
      </c>
      <c r="AR739" s="4">
        <f t="shared" si="275"/>
        <v>0.33298012248644682</v>
      </c>
      <c r="AU739">
        <v>-0.21052631578947345</v>
      </c>
      <c r="AV739">
        <v>1752757.3333333333</v>
      </c>
    </row>
    <row r="740" spans="1:48" x14ac:dyDescent="0.25">
      <c r="A740">
        <v>19</v>
      </c>
      <c r="B740">
        <v>34</v>
      </c>
      <c r="C740">
        <v>4</v>
      </c>
      <c r="D740">
        <v>5</v>
      </c>
      <c r="E740">
        <v>0</v>
      </c>
      <c r="F740">
        <v>0</v>
      </c>
      <c r="G740">
        <f t="shared" si="276"/>
        <v>-0.63157894736842124</v>
      </c>
      <c r="H740">
        <v>397.2456426</v>
      </c>
      <c r="J740">
        <v>3068386</v>
      </c>
      <c r="K740">
        <v>3406888</v>
      </c>
      <c r="L740">
        <v>2936296</v>
      </c>
      <c r="M740" t="str">
        <f t="shared" si="254"/>
        <v>Yes</v>
      </c>
      <c r="N740">
        <f t="shared" si="255"/>
        <v>3137190</v>
      </c>
      <c r="P740">
        <v>0</v>
      </c>
      <c r="Q740">
        <v>0</v>
      </c>
      <c r="R740">
        <v>0</v>
      </c>
      <c r="S740" t="str">
        <f t="shared" si="256"/>
        <v>No</v>
      </c>
      <c r="T740">
        <f t="shared" si="257"/>
        <v>0</v>
      </c>
      <c r="V740">
        <f t="shared" si="258"/>
        <v>1.7894736842105263</v>
      </c>
      <c r="W740">
        <f t="shared" si="259"/>
        <v>0.26315789473684209</v>
      </c>
      <c r="Y740" s="4">
        <f t="shared" si="260"/>
        <v>397.24564257989999</v>
      </c>
      <c r="Z740">
        <f t="shared" si="261"/>
        <v>5</v>
      </c>
      <c r="AA740">
        <f t="shared" si="262"/>
        <v>0.26315789473684209</v>
      </c>
      <c r="AB740">
        <f t="shared" si="263"/>
        <v>0.14705882352941177</v>
      </c>
      <c r="AC740">
        <f t="shared" si="264"/>
        <v>1</v>
      </c>
      <c r="AD740" t="str">
        <f t="shared" si="265"/>
        <v>O</v>
      </c>
      <c r="AG740">
        <f t="shared" si="266"/>
        <v>0.04</v>
      </c>
      <c r="AI740" t="str">
        <f t="shared" si="267"/>
        <v>----</v>
      </c>
      <c r="AJ740" t="str">
        <f t="shared" si="268"/>
        <v>----</v>
      </c>
      <c r="AK740" t="str">
        <f t="shared" si="269"/>
        <v>----</v>
      </c>
      <c r="AL740" t="str">
        <f t="shared" si="270"/>
        <v>----</v>
      </c>
      <c r="AM740" t="str">
        <f t="shared" si="271"/>
        <v>----</v>
      </c>
      <c r="AN740" t="str">
        <f t="shared" si="272"/>
        <v>Alipat+N</v>
      </c>
      <c r="AP740" s="4">
        <f t="shared" si="273"/>
        <v>397.3374997855322</v>
      </c>
      <c r="AQ740" s="4">
        <f t="shared" si="274"/>
        <v>397</v>
      </c>
      <c r="AR740" s="4">
        <f t="shared" si="275"/>
        <v>0.33749978553220217</v>
      </c>
      <c r="AU740">
        <v>-0.63157894736842124</v>
      </c>
      <c r="AV740">
        <v>3137190</v>
      </c>
    </row>
    <row r="741" spans="1:48" x14ac:dyDescent="0.25">
      <c r="A741">
        <v>19</v>
      </c>
      <c r="B741">
        <v>34</v>
      </c>
      <c r="C741">
        <v>4</v>
      </c>
      <c r="D741">
        <v>6</v>
      </c>
      <c r="E741">
        <v>0</v>
      </c>
      <c r="F741">
        <v>0</v>
      </c>
      <c r="G741">
        <f t="shared" si="276"/>
        <v>-0.52631578947368407</v>
      </c>
      <c r="H741">
        <v>413.24055720000001</v>
      </c>
      <c r="J741">
        <v>2921586</v>
      </c>
      <c r="K741">
        <v>2893858</v>
      </c>
      <c r="L741">
        <v>2630429</v>
      </c>
      <c r="M741" t="str">
        <f t="shared" si="254"/>
        <v>Yes</v>
      </c>
      <c r="N741">
        <f t="shared" si="255"/>
        <v>2815291</v>
      </c>
      <c r="P741">
        <v>0</v>
      </c>
      <c r="Q741">
        <v>0</v>
      </c>
      <c r="R741">
        <v>0</v>
      </c>
      <c r="S741" t="str">
        <f t="shared" si="256"/>
        <v>No</v>
      </c>
      <c r="T741">
        <f t="shared" si="257"/>
        <v>0</v>
      </c>
      <c r="V741">
        <f t="shared" si="258"/>
        <v>1.7894736842105263</v>
      </c>
      <c r="W741">
        <f t="shared" si="259"/>
        <v>0.31578947368421051</v>
      </c>
      <c r="Y741" s="4">
        <f t="shared" si="260"/>
        <v>413.24055717989995</v>
      </c>
      <c r="Z741">
        <f t="shared" si="261"/>
        <v>5</v>
      </c>
      <c r="AA741">
        <f t="shared" si="262"/>
        <v>0.26315789473684209</v>
      </c>
      <c r="AB741">
        <f t="shared" si="263"/>
        <v>0.14705882352941177</v>
      </c>
      <c r="AC741">
        <f t="shared" si="264"/>
        <v>0.83333333333333337</v>
      </c>
      <c r="AD741" t="str">
        <f t="shared" si="265"/>
        <v>O</v>
      </c>
      <c r="AG741">
        <f t="shared" si="266"/>
        <v>0</v>
      </c>
      <c r="AI741" t="str">
        <f t="shared" si="267"/>
        <v>----</v>
      </c>
      <c r="AJ741" t="str">
        <f t="shared" si="268"/>
        <v>----</v>
      </c>
      <c r="AK741" t="str">
        <f t="shared" si="269"/>
        <v>----</v>
      </c>
      <c r="AL741" t="str">
        <f t="shared" si="270"/>
        <v>----</v>
      </c>
      <c r="AM741" t="str">
        <f t="shared" si="271"/>
        <v>----</v>
      </c>
      <c r="AN741" t="str">
        <f t="shared" si="272"/>
        <v>Alipat+N</v>
      </c>
      <c r="AP741" s="4">
        <f t="shared" si="273"/>
        <v>413.33611297401745</v>
      </c>
      <c r="AQ741" s="4">
        <f t="shared" si="274"/>
        <v>413</v>
      </c>
      <c r="AR741" s="4">
        <f t="shared" si="275"/>
        <v>0.33611297401745333</v>
      </c>
      <c r="AU741">
        <v>-0.52631578947368407</v>
      </c>
      <c r="AV741">
        <v>2815291</v>
      </c>
    </row>
    <row r="742" spans="1:48" x14ac:dyDescent="0.25">
      <c r="A742">
        <v>19</v>
      </c>
      <c r="B742">
        <v>34</v>
      </c>
      <c r="C742">
        <v>4</v>
      </c>
      <c r="D742">
        <v>7</v>
      </c>
      <c r="E742">
        <v>0</v>
      </c>
      <c r="F742">
        <v>0</v>
      </c>
      <c r="G742">
        <f t="shared" si="276"/>
        <v>-0.42105263157894779</v>
      </c>
      <c r="H742">
        <v>429.23547180000003</v>
      </c>
      <c r="J742">
        <v>3954956</v>
      </c>
      <c r="K742">
        <v>4027860</v>
      </c>
      <c r="L742">
        <v>3797233</v>
      </c>
      <c r="M742" t="str">
        <f t="shared" si="254"/>
        <v>Yes</v>
      </c>
      <c r="N742">
        <f t="shared" si="255"/>
        <v>3926683</v>
      </c>
      <c r="P742">
        <v>0</v>
      </c>
      <c r="Q742">
        <v>0</v>
      </c>
      <c r="R742">
        <v>0</v>
      </c>
      <c r="S742" t="str">
        <f t="shared" si="256"/>
        <v>No</v>
      </c>
      <c r="T742">
        <f t="shared" si="257"/>
        <v>0</v>
      </c>
      <c r="V742">
        <f t="shared" si="258"/>
        <v>1.7894736842105263</v>
      </c>
      <c r="W742">
        <f t="shared" si="259"/>
        <v>0.36842105263157893</v>
      </c>
      <c r="Y742" s="4">
        <f t="shared" si="260"/>
        <v>429.23547177989997</v>
      </c>
      <c r="Z742">
        <f t="shared" si="261"/>
        <v>5</v>
      </c>
      <c r="AA742">
        <f t="shared" si="262"/>
        <v>0.26315789473684209</v>
      </c>
      <c r="AB742">
        <f t="shared" si="263"/>
        <v>0.14705882352941177</v>
      </c>
      <c r="AC742">
        <f t="shared" si="264"/>
        <v>0.7142857142857143</v>
      </c>
      <c r="AD742" t="str">
        <f t="shared" si="265"/>
        <v>O</v>
      </c>
      <c r="AG742">
        <f t="shared" si="266"/>
        <v>-4.3478260869565216E-2</v>
      </c>
      <c r="AI742" t="str">
        <f t="shared" si="267"/>
        <v>----</v>
      </c>
      <c r="AJ742" t="str">
        <f t="shared" si="268"/>
        <v>----</v>
      </c>
      <c r="AK742" t="str">
        <f t="shared" si="269"/>
        <v>----</v>
      </c>
      <c r="AL742" t="str">
        <f t="shared" si="270"/>
        <v>----</v>
      </c>
      <c r="AM742" t="str">
        <f t="shared" si="271"/>
        <v>----</v>
      </c>
      <c r="AN742" t="str">
        <f t="shared" si="272"/>
        <v>Alipat+N</v>
      </c>
      <c r="AP742" s="4">
        <f t="shared" si="273"/>
        <v>429.33472616250276</v>
      </c>
      <c r="AQ742" s="4">
        <f t="shared" si="274"/>
        <v>429</v>
      </c>
      <c r="AR742" s="4">
        <f t="shared" si="275"/>
        <v>0.33472616250276133</v>
      </c>
      <c r="AU742">
        <v>-0.42105263157894779</v>
      </c>
      <c r="AV742">
        <v>3926683</v>
      </c>
    </row>
    <row r="743" spans="1:48" x14ac:dyDescent="0.25">
      <c r="A743">
        <v>19</v>
      </c>
      <c r="B743">
        <v>34</v>
      </c>
      <c r="C743">
        <v>4</v>
      </c>
      <c r="D743">
        <v>8</v>
      </c>
      <c r="E743">
        <v>0</v>
      </c>
      <c r="F743">
        <v>0</v>
      </c>
      <c r="G743">
        <f t="shared" si="276"/>
        <v>-0.31578947368421062</v>
      </c>
      <c r="H743">
        <v>445.23038639999999</v>
      </c>
      <c r="J743">
        <v>4206875</v>
      </c>
      <c r="K743">
        <v>3456104</v>
      </c>
      <c r="L743">
        <v>3225370</v>
      </c>
      <c r="M743" t="str">
        <f t="shared" si="254"/>
        <v>Yes</v>
      </c>
      <c r="N743">
        <f t="shared" si="255"/>
        <v>3629449.6666666665</v>
      </c>
      <c r="P743">
        <v>0</v>
      </c>
      <c r="Q743">
        <v>0</v>
      </c>
      <c r="R743">
        <v>0</v>
      </c>
      <c r="S743" t="str">
        <f t="shared" si="256"/>
        <v>No</v>
      </c>
      <c r="T743">
        <f t="shared" si="257"/>
        <v>0</v>
      </c>
      <c r="V743">
        <f t="shared" si="258"/>
        <v>1.7894736842105263</v>
      </c>
      <c r="W743">
        <f t="shared" si="259"/>
        <v>0.42105263157894735</v>
      </c>
      <c r="Y743" s="4">
        <f t="shared" si="260"/>
        <v>445.23038637989998</v>
      </c>
      <c r="Z743">
        <f t="shared" si="261"/>
        <v>5</v>
      </c>
      <c r="AA743">
        <f t="shared" si="262"/>
        <v>0.26315789473684209</v>
      </c>
      <c r="AB743">
        <f t="shared" si="263"/>
        <v>0.14705882352941177</v>
      </c>
      <c r="AC743">
        <f t="shared" si="264"/>
        <v>0.625</v>
      </c>
      <c r="AD743" t="str">
        <f t="shared" si="265"/>
        <v>O</v>
      </c>
      <c r="AG743">
        <f t="shared" si="266"/>
        <v>-9.0909090909090912E-2</v>
      </c>
      <c r="AI743" t="str">
        <f t="shared" si="267"/>
        <v>----</v>
      </c>
      <c r="AJ743" t="str">
        <f t="shared" si="268"/>
        <v>----</v>
      </c>
      <c r="AK743" t="str">
        <f t="shared" si="269"/>
        <v>----</v>
      </c>
      <c r="AL743" t="str">
        <f t="shared" si="270"/>
        <v>----</v>
      </c>
      <c r="AM743" t="str">
        <f t="shared" si="271"/>
        <v>----</v>
      </c>
      <c r="AN743" t="str">
        <f t="shared" si="272"/>
        <v>Alipat+N</v>
      </c>
      <c r="AP743" s="4">
        <f t="shared" si="273"/>
        <v>445.33333935098807</v>
      </c>
      <c r="AQ743" s="4">
        <f t="shared" si="274"/>
        <v>445</v>
      </c>
      <c r="AR743" s="4">
        <f t="shared" si="275"/>
        <v>0.33333935098806933</v>
      </c>
      <c r="AU743">
        <v>-0.31578947368421062</v>
      </c>
      <c r="AV743">
        <v>3629449.6666666665</v>
      </c>
    </row>
    <row r="744" spans="1:48" x14ac:dyDescent="0.25">
      <c r="A744">
        <v>19</v>
      </c>
      <c r="B744">
        <v>35</v>
      </c>
      <c r="C744">
        <v>5</v>
      </c>
      <c r="D744">
        <v>7</v>
      </c>
      <c r="E744">
        <v>0</v>
      </c>
      <c r="F744">
        <v>0</v>
      </c>
      <c r="G744">
        <f t="shared" si="276"/>
        <v>-0.31578947368421062</v>
      </c>
      <c r="H744">
        <v>444.24637080000002</v>
      </c>
      <c r="J744">
        <v>2194335</v>
      </c>
      <c r="K744">
        <v>2126502</v>
      </c>
      <c r="L744">
        <v>2208127</v>
      </c>
      <c r="M744" t="str">
        <f t="shared" si="254"/>
        <v>Yes</v>
      </c>
      <c r="N744">
        <f t="shared" si="255"/>
        <v>2176321.3333333335</v>
      </c>
      <c r="P744">
        <v>0</v>
      </c>
      <c r="Q744">
        <v>0</v>
      </c>
      <c r="R744">
        <v>0</v>
      </c>
      <c r="S744" t="str">
        <f t="shared" si="256"/>
        <v>No</v>
      </c>
      <c r="T744">
        <f t="shared" si="257"/>
        <v>0</v>
      </c>
      <c r="V744">
        <f t="shared" si="258"/>
        <v>1.8421052631578947</v>
      </c>
      <c r="W744">
        <f t="shared" si="259"/>
        <v>0.36842105263157893</v>
      </c>
      <c r="Y744" s="4">
        <f t="shared" si="260"/>
        <v>444.24637077990002</v>
      </c>
      <c r="Z744">
        <f t="shared" si="261"/>
        <v>5</v>
      </c>
      <c r="AA744">
        <f t="shared" si="262"/>
        <v>0.26315789473684209</v>
      </c>
      <c r="AB744">
        <f t="shared" si="263"/>
        <v>0.14285714285714285</v>
      </c>
      <c r="AC744">
        <f t="shared" si="264"/>
        <v>0.7142857142857143</v>
      </c>
      <c r="AD744" t="str">
        <f t="shared" si="265"/>
        <v>O</v>
      </c>
      <c r="AG744">
        <f t="shared" si="266"/>
        <v>-9.5238095238095233E-2</v>
      </c>
      <c r="AI744" t="str">
        <f t="shared" si="267"/>
        <v>----</v>
      </c>
      <c r="AJ744" t="str">
        <f t="shared" si="268"/>
        <v>----</v>
      </c>
      <c r="AK744" t="str">
        <f t="shared" si="269"/>
        <v>----</v>
      </c>
      <c r="AL744" t="str">
        <f t="shared" si="270"/>
        <v>----</v>
      </c>
      <c r="AM744" t="str">
        <f t="shared" si="271"/>
        <v>----</v>
      </c>
      <c r="AN744" t="str">
        <f t="shared" si="272"/>
        <v>Alipat+N</v>
      </c>
      <c r="AP744" s="4">
        <f t="shared" si="273"/>
        <v>444.34909621186966</v>
      </c>
      <c r="AQ744" s="4">
        <f t="shared" si="274"/>
        <v>444</v>
      </c>
      <c r="AR744" s="4">
        <f t="shared" si="275"/>
        <v>0.34909621186966433</v>
      </c>
      <c r="AU744">
        <v>-0.31578947368421062</v>
      </c>
      <c r="AV744">
        <v>2176321.3333333335</v>
      </c>
    </row>
    <row r="745" spans="1:48" x14ac:dyDescent="0.25">
      <c r="A745">
        <v>19</v>
      </c>
      <c r="B745">
        <v>36</v>
      </c>
      <c r="C745">
        <v>4</v>
      </c>
      <c r="D745">
        <v>5</v>
      </c>
      <c r="E745">
        <v>0</v>
      </c>
      <c r="F745">
        <v>0</v>
      </c>
      <c r="G745">
        <f t="shared" si="276"/>
        <v>-0.73684210526315752</v>
      </c>
      <c r="H745">
        <v>399.26129259999999</v>
      </c>
      <c r="J745">
        <v>2690405</v>
      </c>
      <c r="K745">
        <v>2742102</v>
      </c>
      <c r="L745">
        <v>2503952</v>
      </c>
      <c r="M745" t="str">
        <f t="shared" si="254"/>
        <v>Yes</v>
      </c>
      <c r="N745">
        <f t="shared" si="255"/>
        <v>2645486.3333333335</v>
      </c>
      <c r="P745">
        <v>0</v>
      </c>
      <c r="Q745">
        <v>0</v>
      </c>
      <c r="R745">
        <v>0</v>
      </c>
      <c r="S745" t="str">
        <f t="shared" si="256"/>
        <v>No</v>
      </c>
      <c r="T745">
        <f t="shared" si="257"/>
        <v>0</v>
      </c>
      <c r="V745">
        <f t="shared" si="258"/>
        <v>1.8947368421052631</v>
      </c>
      <c r="W745">
        <f t="shared" si="259"/>
        <v>0.26315789473684209</v>
      </c>
      <c r="Y745" s="4">
        <f t="shared" si="260"/>
        <v>399.26129257989993</v>
      </c>
      <c r="Z745">
        <f t="shared" si="261"/>
        <v>4</v>
      </c>
      <c r="AA745">
        <f t="shared" si="262"/>
        <v>0.21052631578947367</v>
      </c>
      <c r="AB745">
        <f t="shared" si="263"/>
        <v>0.1111111111111111</v>
      </c>
      <c r="AC745">
        <f t="shared" si="264"/>
        <v>0.8</v>
      </c>
      <c r="AD745" t="str">
        <f t="shared" si="265"/>
        <v>O</v>
      </c>
      <c r="AG745">
        <f t="shared" si="266"/>
        <v>-0.04</v>
      </c>
      <c r="AI745" t="str">
        <f t="shared" si="267"/>
        <v>----</v>
      </c>
      <c r="AJ745" t="str">
        <f t="shared" si="268"/>
        <v>----</v>
      </c>
      <c r="AK745" t="str">
        <f t="shared" si="269"/>
        <v>----</v>
      </c>
      <c r="AL745" t="str">
        <f t="shared" si="270"/>
        <v>----</v>
      </c>
      <c r="AM745" t="str">
        <f t="shared" si="271"/>
        <v>----</v>
      </c>
      <c r="AN745" t="str">
        <f t="shared" si="272"/>
        <v>Alipat+N</v>
      </c>
      <c r="AP745" s="4">
        <f t="shared" si="273"/>
        <v>399.35361587491531</v>
      </c>
      <c r="AQ745" s="4">
        <f t="shared" si="274"/>
        <v>399</v>
      </c>
      <c r="AR745" s="4">
        <f t="shared" si="275"/>
        <v>0.35361587491530599</v>
      </c>
      <c r="AU745">
        <v>-0.73684210526315752</v>
      </c>
      <c r="AV745">
        <v>2645486.3333333335</v>
      </c>
    </row>
    <row r="746" spans="1:48" x14ac:dyDescent="0.25">
      <c r="A746">
        <v>19</v>
      </c>
      <c r="B746">
        <v>36</v>
      </c>
      <c r="C746">
        <v>4</v>
      </c>
      <c r="D746">
        <v>6</v>
      </c>
      <c r="E746">
        <v>0</v>
      </c>
      <c r="F746">
        <v>0</v>
      </c>
      <c r="G746">
        <f t="shared" si="276"/>
        <v>-0.63157894736842124</v>
      </c>
      <c r="H746">
        <v>415.25620720000001</v>
      </c>
      <c r="J746">
        <v>1986677</v>
      </c>
      <c r="K746">
        <v>2323040</v>
      </c>
      <c r="L746">
        <v>2073900</v>
      </c>
      <c r="M746" t="str">
        <f t="shared" si="254"/>
        <v>Yes</v>
      </c>
      <c r="N746">
        <f t="shared" si="255"/>
        <v>2127872.3333333335</v>
      </c>
      <c r="P746">
        <v>0</v>
      </c>
      <c r="Q746">
        <v>0</v>
      </c>
      <c r="R746">
        <v>0</v>
      </c>
      <c r="S746" t="str">
        <f t="shared" si="256"/>
        <v>No</v>
      </c>
      <c r="T746">
        <f t="shared" si="257"/>
        <v>0</v>
      </c>
      <c r="V746">
        <f t="shared" si="258"/>
        <v>1.8947368421052631</v>
      </c>
      <c r="W746">
        <f t="shared" si="259"/>
        <v>0.31578947368421051</v>
      </c>
      <c r="Y746" s="4">
        <f t="shared" si="260"/>
        <v>415.25620717989995</v>
      </c>
      <c r="Z746">
        <f t="shared" si="261"/>
        <v>4</v>
      </c>
      <c r="AA746">
        <f t="shared" si="262"/>
        <v>0.21052631578947367</v>
      </c>
      <c r="AB746">
        <f t="shared" si="263"/>
        <v>0.1111111111111111</v>
      </c>
      <c r="AC746">
        <f t="shared" si="264"/>
        <v>0.66666666666666663</v>
      </c>
      <c r="AD746" t="str">
        <f t="shared" si="265"/>
        <v>O</v>
      </c>
      <c r="AG746">
        <f t="shared" si="266"/>
        <v>-8.3333333333333329E-2</v>
      </c>
      <c r="AI746" t="str">
        <f t="shared" si="267"/>
        <v>----</v>
      </c>
      <c r="AJ746" t="str">
        <f t="shared" si="268"/>
        <v>----</v>
      </c>
      <c r="AK746" t="str">
        <f t="shared" si="269"/>
        <v>----</v>
      </c>
      <c r="AL746" t="str">
        <f t="shared" si="270"/>
        <v>----</v>
      </c>
      <c r="AM746" t="str">
        <f t="shared" si="271"/>
        <v>----</v>
      </c>
      <c r="AN746" t="str">
        <f t="shared" si="272"/>
        <v>Alipat+N</v>
      </c>
      <c r="AP746" s="4">
        <f t="shared" si="273"/>
        <v>415.35222906340061</v>
      </c>
      <c r="AQ746" s="4">
        <f t="shared" si="274"/>
        <v>415</v>
      </c>
      <c r="AR746" s="4">
        <f t="shared" si="275"/>
        <v>0.352229063400614</v>
      </c>
      <c r="AU746">
        <v>-0.63157894736842124</v>
      </c>
      <c r="AV746">
        <v>2127872.3333333335</v>
      </c>
    </row>
    <row r="747" spans="1:48" x14ac:dyDescent="0.25">
      <c r="A747">
        <v>19</v>
      </c>
      <c r="B747">
        <v>36</v>
      </c>
      <c r="C747">
        <v>4</v>
      </c>
      <c r="D747">
        <v>7</v>
      </c>
      <c r="E747">
        <v>0</v>
      </c>
      <c r="F747">
        <v>0</v>
      </c>
      <c r="G747">
        <f t="shared" si="276"/>
        <v>-0.52631578947368407</v>
      </c>
      <c r="H747">
        <v>431.25112180000002</v>
      </c>
      <c r="J747">
        <v>2273838</v>
      </c>
      <c r="K747">
        <v>2493824</v>
      </c>
      <c r="L747">
        <v>2467925</v>
      </c>
      <c r="M747" t="str">
        <f t="shared" si="254"/>
        <v>Yes</v>
      </c>
      <c r="N747">
        <f t="shared" si="255"/>
        <v>2411862.3333333335</v>
      </c>
      <c r="P747">
        <v>0</v>
      </c>
      <c r="Q747">
        <v>0</v>
      </c>
      <c r="R747">
        <v>0</v>
      </c>
      <c r="S747" t="str">
        <f t="shared" si="256"/>
        <v>No</v>
      </c>
      <c r="T747">
        <f t="shared" si="257"/>
        <v>0</v>
      </c>
      <c r="V747">
        <f t="shared" si="258"/>
        <v>1.8947368421052631</v>
      </c>
      <c r="W747">
        <f t="shared" si="259"/>
        <v>0.36842105263157893</v>
      </c>
      <c r="Y747" s="4">
        <f t="shared" si="260"/>
        <v>431.25112177989996</v>
      </c>
      <c r="Z747">
        <f t="shared" si="261"/>
        <v>4</v>
      </c>
      <c r="AA747">
        <f t="shared" si="262"/>
        <v>0.21052631578947367</v>
      </c>
      <c r="AB747">
        <f t="shared" si="263"/>
        <v>0.1111111111111111</v>
      </c>
      <c r="AC747">
        <f t="shared" si="264"/>
        <v>0.5714285714285714</v>
      </c>
      <c r="AD747" t="str">
        <f t="shared" si="265"/>
        <v>O</v>
      </c>
      <c r="AG747">
        <f t="shared" si="266"/>
        <v>-0.13043478260869565</v>
      </c>
      <c r="AI747" t="str">
        <f t="shared" si="267"/>
        <v>----</v>
      </c>
      <c r="AJ747" t="str">
        <f t="shared" si="268"/>
        <v>----</v>
      </c>
      <c r="AK747" t="str">
        <f t="shared" si="269"/>
        <v>----</v>
      </c>
      <c r="AL747" t="str">
        <f t="shared" si="270"/>
        <v>----</v>
      </c>
      <c r="AM747" t="str">
        <f t="shared" si="271"/>
        <v>----</v>
      </c>
      <c r="AN747" t="str">
        <f t="shared" si="272"/>
        <v>Alipat+N</v>
      </c>
      <c r="AP747" s="4">
        <f t="shared" si="273"/>
        <v>431.35084225188598</v>
      </c>
      <c r="AQ747" s="4">
        <f t="shared" si="274"/>
        <v>431</v>
      </c>
      <c r="AR747" s="4">
        <f t="shared" si="275"/>
        <v>0.35084225188597884</v>
      </c>
      <c r="AU747">
        <v>-0.52631578947368407</v>
      </c>
      <c r="AV747">
        <v>2411862.3333333335</v>
      </c>
    </row>
    <row r="748" spans="1:48" x14ac:dyDescent="0.25">
      <c r="A748">
        <v>20</v>
      </c>
      <c r="B748">
        <v>32</v>
      </c>
      <c r="C748">
        <v>4</v>
      </c>
      <c r="D748">
        <v>7</v>
      </c>
      <c r="E748">
        <v>0</v>
      </c>
      <c r="F748">
        <v>0</v>
      </c>
      <c r="G748">
        <f t="shared" si="276"/>
        <v>-0.29999999999999982</v>
      </c>
      <c r="H748">
        <v>439.21982179999998</v>
      </c>
      <c r="J748">
        <v>2409029</v>
      </c>
      <c r="K748">
        <v>1701338</v>
      </c>
      <c r="L748">
        <v>2467197</v>
      </c>
      <c r="M748" t="str">
        <f t="shared" si="254"/>
        <v>Yes</v>
      </c>
      <c r="N748">
        <f t="shared" si="255"/>
        <v>2192521.3333333335</v>
      </c>
      <c r="P748">
        <v>0</v>
      </c>
      <c r="Q748">
        <v>0</v>
      </c>
      <c r="R748">
        <v>0</v>
      </c>
      <c r="S748" t="str">
        <f t="shared" si="256"/>
        <v>No</v>
      </c>
      <c r="T748">
        <f t="shared" si="257"/>
        <v>0</v>
      </c>
      <c r="V748">
        <f t="shared" si="258"/>
        <v>1.6</v>
      </c>
      <c r="W748">
        <f t="shared" si="259"/>
        <v>0.35</v>
      </c>
      <c r="Y748" s="4">
        <f t="shared" si="260"/>
        <v>439.21982177989997</v>
      </c>
      <c r="Z748">
        <f t="shared" si="261"/>
        <v>7</v>
      </c>
      <c r="AA748">
        <f t="shared" si="262"/>
        <v>0.35</v>
      </c>
      <c r="AB748">
        <f t="shared" si="263"/>
        <v>0.21875</v>
      </c>
      <c r="AC748">
        <f t="shared" si="264"/>
        <v>1</v>
      </c>
      <c r="AD748" t="str">
        <f t="shared" si="265"/>
        <v>CRAM</v>
      </c>
      <c r="AG748">
        <f t="shared" si="266"/>
        <v>0.12</v>
      </c>
      <c r="AI748" t="str">
        <f t="shared" si="267"/>
        <v>----</v>
      </c>
      <c r="AJ748" t="str">
        <f t="shared" si="268"/>
        <v>----</v>
      </c>
      <c r="AK748" t="str">
        <f t="shared" si="269"/>
        <v>----</v>
      </c>
      <c r="AL748" t="str">
        <f t="shared" si="270"/>
        <v>----</v>
      </c>
      <c r="AM748" t="str">
        <f t="shared" si="271"/>
        <v>----</v>
      </c>
      <c r="AN748" t="str">
        <f t="shared" si="272"/>
        <v>Alipat+N</v>
      </c>
      <c r="AP748" s="4">
        <f t="shared" si="273"/>
        <v>439.32138489642642</v>
      </c>
      <c r="AQ748" s="4">
        <f t="shared" si="274"/>
        <v>439</v>
      </c>
      <c r="AR748" s="4">
        <f t="shared" si="275"/>
        <v>0.32138489642642298</v>
      </c>
      <c r="AU748">
        <v>-0.29999999999999982</v>
      </c>
      <c r="AV748">
        <v>2192521.3333333335</v>
      </c>
    </row>
    <row r="749" spans="1:48" x14ac:dyDescent="0.25">
      <c r="A749">
        <v>20</v>
      </c>
      <c r="B749">
        <v>32</v>
      </c>
      <c r="C749">
        <v>4</v>
      </c>
      <c r="D749">
        <v>8</v>
      </c>
      <c r="E749">
        <v>0</v>
      </c>
      <c r="F749">
        <v>0</v>
      </c>
      <c r="G749">
        <f t="shared" si="276"/>
        <v>-0.20000000000000018</v>
      </c>
      <c r="H749">
        <v>455.21473639999999</v>
      </c>
      <c r="J749">
        <v>2297932</v>
      </c>
      <c r="K749">
        <v>2298399</v>
      </c>
      <c r="L749">
        <v>2143044</v>
      </c>
      <c r="M749" t="str">
        <f t="shared" si="254"/>
        <v>Yes</v>
      </c>
      <c r="N749">
        <f t="shared" si="255"/>
        <v>2246458.3333333335</v>
      </c>
      <c r="P749">
        <v>0</v>
      </c>
      <c r="Q749">
        <v>0</v>
      </c>
      <c r="R749">
        <v>0</v>
      </c>
      <c r="S749" t="str">
        <f t="shared" si="256"/>
        <v>No</v>
      </c>
      <c r="T749">
        <f t="shared" si="257"/>
        <v>0</v>
      </c>
      <c r="V749">
        <f t="shared" si="258"/>
        <v>1.6</v>
      </c>
      <c r="W749">
        <f t="shared" si="259"/>
        <v>0.4</v>
      </c>
      <c r="Y749" s="4">
        <f t="shared" si="260"/>
        <v>455.21473637989999</v>
      </c>
      <c r="Z749">
        <f t="shared" si="261"/>
        <v>7</v>
      </c>
      <c r="AA749">
        <f t="shared" si="262"/>
        <v>0.35</v>
      </c>
      <c r="AB749">
        <f t="shared" si="263"/>
        <v>0.21875</v>
      </c>
      <c r="AC749">
        <f t="shared" si="264"/>
        <v>0.875</v>
      </c>
      <c r="AD749" t="str">
        <f t="shared" si="265"/>
        <v>CRAM</v>
      </c>
      <c r="AG749">
        <f t="shared" si="266"/>
        <v>8.3333333333333329E-2</v>
      </c>
      <c r="AI749" t="str">
        <f t="shared" si="267"/>
        <v>----</v>
      </c>
      <c r="AJ749" t="str">
        <f t="shared" si="268"/>
        <v>----</v>
      </c>
      <c r="AK749" t="str">
        <f t="shared" si="269"/>
        <v>----</v>
      </c>
      <c r="AL749" t="str">
        <f t="shared" si="270"/>
        <v>----</v>
      </c>
      <c r="AM749" t="str">
        <f t="shared" si="271"/>
        <v>----</v>
      </c>
      <c r="AN749" t="str">
        <f t="shared" si="272"/>
        <v>Alipat+N</v>
      </c>
      <c r="AP749" s="4">
        <f t="shared" si="273"/>
        <v>455.31999808491173</v>
      </c>
      <c r="AQ749" s="4">
        <f t="shared" si="274"/>
        <v>455</v>
      </c>
      <c r="AR749" s="4">
        <f t="shared" si="275"/>
        <v>0.31999808491173098</v>
      </c>
      <c r="AU749">
        <v>-0.20000000000000018</v>
      </c>
      <c r="AV749">
        <v>2246458.3333333335</v>
      </c>
    </row>
    <row r="750" spans="1:48" x14ac:dyDescent="0.25">
      <c r="A750">
        <v>20</v>
      </c>
      <c r="B750">
        <v>32</v>
      </c>
      <c r="C750">
        <v>4</v>
      </c>
      <c r="D750">
        <v>9</v>
      </c>
      <c r="E750">
        <v>0</v>
      </c>
      <c r="F750">
        <v>0</v>
      </c>
      <c r="G750">
        <f t="shared" si="276"/>
        <v>-9.9999999999999645E-2</v>
      </c>
      <c r="H750">
        <v>471.20965100000001</v>
      </c>
      <c r="J750">
        <v>1832275</v>
      </c>
      <c r="K750">
        <v>1974851</v>
      </c>
      <c r="L750">
        <v>1807164</v>
      </c>
      <c r="M750" t="str">
        <f t="shared" si="254"/>
        <v>Yes</v>
      </c>
      <c r="N750">
        <f t="shared" si="255"/>
        <v>1871430</v>
      </c>
      <c r="P750">
        <v>0</v>
      </c>
      <c r="Q750">
        <v>0</v>
      </c>
      <c r="R750">
        <v>0</v>
      </c>
      <c r="S750" t="str">
        <f t="shared" si="256"/>
        <v>No</v>
      </c>
      <c r="T750">
        <f t="shared" si="257"/>
        <v>0</v>
      </c>
      <c r="V750">
        <f t="shared" si="258"/>
        <v>1.6</v>
      </c>
      <c r="W750">
        <f t="shared" si="259"/>
        <v>0.45</v>
      </c>
      <c r="Y750" s="4">
        <f t="shared" si="260"/>
        <v>471.2096509799</v>
      </c>
      <c r="Z750">
        <f t="shared" si="261"/>
        <v>7</v>
      </c>
      <c r="AA750">
        <f t="shared" si="262"/>
        <v>0.35</v>
      </c>
      <c r="AB750">
        <f t="shared" si="263"/>
        <v>0.21875</v>
      </c>
      <c r="AC750">
        <f t="shared" si="264"/>
        <v>0.77777777777777779</v>
      </c>
      <c r="AD750" t="str">
        <f t="shared" si="265"/>
        <v>CRAM</v>
      </c>
      <c r="AG750">
        <f t="shared" si="266"/>
        <v>4.3478260869565216E-2</v>
      </c>
      <c r="AI750" t="str">
        <f t="shared" si="267"/>
        <v>----</v>
      </c>
      <c r="AJ750" t="str">
        <f t="shared" si="268"/>
        <v>----</v>
      </c>
      <c r="AK750" t="str">
        <f t="shared" si="269"/>
        <v>----</v>
      </c>
      <c r="AL750" t="str">
        <f t="shared" si="270"/>
        <v>----</v>
      </c>
      <c r="AM750" t="str">
        <f t="shared" si="271"/>
        <v>----</v>
      </c>
      <c r="AN750" t="str">
        <f t="shared" si="272"/>
        <v>Alipat+N</v>
      </c>
      <c r="AP750" s="4">
        <f t="shared" si="273"/>
        <v>471.31861127339704</v>
      </c>
      <c r="AQ750" s="4">
        <f t="shared" si="274"/>
        <v>471</v>
      </c>
      <c r="AR750" s="4">
        <f t="shared" si="275"/>
        <v>0.31861127339703899</v>
      </c>
      <c r="AU750">
        <v>-9.9999999999999645E-2</v>
      </c>
      <c r="AV750">
        <v>1871430</v>
      </c>
    </row>
    <row r="751" spans="1:48" x14ac:dyDescent="0.25">
      <c r="A751">
        <v>20</v>
      </c>
      <c r="B751">
        <v>33</v>
      </c>
      <c r="C751">
        <v>5</v>
      </c>
      <c r="D751">
        <v>8</v>
      </c>
      <c r="E751">
        <v>0</v>
      </c>
      <c r="F751">
        <v>0</v>
      </c>
      <c r="G751">
        <f t="shared" si="276"/>
        <v>-9.9999999999999645E-2</v>
      </c>
      <c r="H751">
        <v>470.22563539999999</v>
      </c>
      <c r="J751">
        <v>1855594</v>
      </c>
      <c r="K751">
        <v>1707084</v>
      </c>
      <c r="L751">
        <v>1843044</v>
      </c>
      <c r="M751" t="str">
        <f t="shared" si="254"/>
        <v>Yes</v>
      </c>
      <c r="N751">
        <f t="shared" si="255"/>
        <v>1801907.3333333333</v>
      </c>
      <c r="P751">
        <v>0</v>
      </c>
      <c r="Q751">
        <v>0</v>
      </c>
      <c r="R751">
        <v>0</v>
      </c>
      <c r="S751" t="str">
        <f t="shared" si="256"/>
        <v>No</v>
      </c>
      <c r="T751">
        <f t="shared" si="257"/>
        <v>0</v>
      </c>
      <c r="V751">
        <f t="shared" si="258"/>
        <v>1.65</v>
      </c>
      <c r="W751">
        <f t="shared" si="259"/>
        <v>0.4</v>
      </c>
      <c r="Y751" s="4">
        <f t="shared" si="260"/>
        <v>470.22563537990004</v>
      </c>
      <c r="Z751">
        <f t="shared" si="261"/>
        <v>7</v>
      </c>
      <c r="AA751">
        <f t="shared" si="262"/>
        <v>0.35</v>
      </c>
      <c r="AB751">
        <f t="shared" si="263"/>
        <v>0.21212121212121213</v>
      </c>
      <c r="AC751">
        <f t="shared" si="264"/>
        <v>0.875</v>
      </c>
      <c r="AD751" t="str">
        <f t="shared" si="265"/>
        <v>CRAM</v>
      </c>
      <c r="AG751">
        <f t="shared" si="266"/>
        <v>4.5454545454545456E-2</v>
      </c>
      <c r="AI751" t="str">
        <f t="shared" si="267"/>
        <v>----</v>
      </c>
      <c r="AJ751" t="str">
        <f t="shared" si="268"/>
        <v>----</v>
      </c>
      <c r="AK751" t="str">
        <f t="shared" si="269"/>
        <v>----</v>
      </c>
      <c r="AL751" t="str">
        <f t="shared" si="270"/>
        <v>----</v>
      </c>
      <c r="AM751" t="str">
        <f t="shared" si="271"/>
        <v>----</v>
      </c>
      <c r="AN751" t="str">
        <f t="shared" si="272"/>
        <v>Alipat+N</v>
      </c>
      <c r="AP751" s="4">
        <f t="shared" si="273"/>
        <v>470.33436813427863</v>
      </c>
      <c r="AQ751" s="4">
        <f t="shared" si="274"/>
        <v>470</v>
      </c>
      <c r="AR751" s="4">
        <f t="shared" si="275"/>
        <v>0.33436813427863399</v>
      </c>
      <c r="AU751">
        <v>-9.9999999999999645E-2</v>
      </c>
      <c r="AV751">
        <v>1801907.3333333333</v>
      </c>
    </row>
    <row r="752" spans="1:48" x14ac:dyDescent="0.25">
      <c r="A752">
        <v>20</v>
      </c>
      <c r="B752">
        <v>34</v>
      </c>
      <c r="C752">
        <v>4</v>
      </c>
      <c r="D752">
        <v>6</v>
      </c>
      <c r="E752">
        <v>0</v>
      </c>
      <c r="F752">
        <v>0</v>
      </c>
      <c r="G752">
        <f t="shared" si="276"/>
        <v>-0.5</v>
      </c>
      <c r="H752">
        <v>425.24055720000001</v>
      </c>
      <c r="J752">
        <v>1987721</v>
      </c>
      <c r="K752">
        <v>2277458</v>
      </c>
      <c r="L752">
        <v>2297850</v>
      </c>
      <c r="M752" t="str">
        <f t="shared" si="254"/>
        <v>Yes</v>
      </c>
      <c r="N752">
        <f t="shared" si="255"/>
        <v>2187676.3333333335</v>
      </c>
      <c r="P752">
        <v>0</v>
      </c>
      <c r="Q752">
        <v>0</v>
      </c>
      <c r="R752">
        <v>0</v>
      </c>
      <c r="S752" t="str">
        <f t="shared" si="256"/>
        <v>No</v>
      </c>
      <c r="T752">
        <f t="shared" si="257"/>
        <v>0</v>
      </c>
      <c r="V752">
        <f t="shared" si="258"/>
        <v>1.7</v>
      </c>
      <c r="W752">
        <f t="shared" si="259"/>
        <v>0.3</v>
      </c>
      <c r="Y752" s="4">
        <f t="shared" si="260"/>
        <v>425.24055717989995</v>
      </c>
      <c r="Z752">
        <f t="shared" si="261"/>
        <v>6</v>
      </c>
      <c r="AA752">
        <f t="shared" si="262"/>
        <v>0.3</v>
      </c>
      <c r="AB752">
        <f t="shared" si="263"/>
        <v>0.17647058823529413</v>
      </c>
      <c r="AC752">
        <f t="shared" si="264"/>
        <v>1</v>
      </c>
      <c r="AD752" t="str">
        <f t="shared" si="265"/>
        <v>O</v>
      </c>
      <c r="AG752">
        <f t="shared" si="266"/>
        <v>7.6923076923076927E-2</v>
      </c>
      <c r="AI752" t="str">
        <f t="shared" si="267"/>
        <v>----</v>
      </c>
      <c r="AJ752" t="str">
        <f t="shared" si="268"/>
        <v>----</v>
      </c>
      <c r="AK752" t="str">
        <f t="shared" si="269"/>
        <v>----</v>
      </c>
      <c r="AL752" t="str">
        <f t="shared" si="270"/>
        <v>----</v>
      </c>
      <c r="AM752" t="str">
        <f t="shared" si="271"/>
        <v>----</v>
      </c>
      <c r="AN752" t="str">
        <f t="shared" si="272"/>
        <v>Alipat+N</v>
      </c>
      <c r="AP752" s="4">
        <f t="shared" si="273"/>
        <v>425.33888779732433</v>
      </c>
      <c r="AQ752" s="4">
        <f t="shared" si="274"/>
        <v>425</v>
      </c>
      <c r="AR752" s="4">
        <f t="shared" si="275"/>
        <v>0.3388877973243325</v>
      </c>
      <c r="AU752">
        <v>-0.5</v>
      </c>
      <c r="AV752">
        <v>2187676.3333333335</v>
      </c>
    </row>
    <row r="753" spans="1:48" x14ac:dyDescent="0.25">
      <c r="A753">
        <v>20</v>
      </c>
      <c r="B753">
        <v>34</v>
      </c>
      <c r="C753">
        <v>4</v>
      </c>
      <c r="D753">
        <v>7</v>
      </c>
      <c r="E753">
        <v>0</v>
      </c>
      <c r="F753">
        <v>0</v>
      </c>
      <c r="G753">
        <f t="shared" si="276"/>
        <v>-0.40000000000000036</v>
      </c>
      <c r="H753">
        <v>441.23547180000003</v>
      </c>
      <c r="J753">
        <v>4492086</v>
      </c>
      <c r="K753">
        <v>4582240</v>
      </c>
      <c r="L753">
        <v>4063411</v>
      </c>
      <c r="M753" t="str">
        <f t="shared" si="254"/>
        <v>Yes</v>
      </c>
      <c r="N753">
        <f t="shared" si="255"/>
        <v>4379245.666666667</v>
      </c>
      <c r="P753">
        <v>0</v>
      </c>
      <c r="Q753">
        <v>0</v>
      </c>
      <c r="R753">
        <v>0</v>
      </c>
      <c r="S753" t="str">
        <f t="shared" si="256"/>
        <v>No</v>
      </c>
      <c r="T753">
        <f t="shared" si="257"/>
        <v>0</v>
      </c>
      <c r="V753">
        <f t="shared" si="258"/>
        <v>1.7</v>
      </c>
      <c r="W753">
        <f t="shared" si="259"/>
        <v>0.35</v>
      </c>
      <c r="Y753" s="4">
        <f t="shared" si="260"/>
        <v>441.23547177989997</v>
      </c>
      <c r="Z753">
        <f t="shared" si="261"/>
        <v>6</v>
      </c>
      <c r="AA753">
        <f t="shared" si="262"/>
        <v>0.3</v>
      </c>
      <c r="AB753">
        <f t="shared" si="263"/>
        <v>0.17647058823529413</v>
      </c>
      <c r="AC753">
        <f t="shared" si="264"/>
        <v>0.8571428571428571</v>
      </c>
      <c r="AD753" t="str">
        <f t="shared" si="265"/>
        <v>O</v>
      </c>
      <c r="AG753">
        <f t="shared" si="266"/>
        <v>0.04</v>
      </c>
      <c r="AI753" t="str">
        <f t="shared" si="267"/>
        <v>----</v>
      </c>
      <c r="AJ753" t="str">
        <f t="shared" si="268"/>
        <v>----</v>
      </c>
      <c r="AK753" t="str">
        <f t="shared" si="269"/>
        <v>----</v>
      </c>
      <c r="AL753" t="str">
        <f t="shared" si="270"/>
        <v>----</v>
      </c>
      <c r="AM753" t="str">
        <f t="shared" si="271"/>
        <v>----</v>
      </c>
      <c r="AN753" t="str">
        <f t="shared" si="272"/>
        <v>Alipat+N</v>
      </c>
      <c r="AP753" s="4">
        <f t="shared" si="273"/>
        <v>441.33750098580964</v>
      </c>
      <c r="AQ753" s="4">
        <f t="shared" si="274"/>
        <v>441</v>
      </c>
      <c r="AR753" s="4">
        <f t="shared" si="275"/>
        <v>0.3375009858096405</v>
      </c>
      <c r="AU753">
        <v>-0.40000000000000036</v>
      </c>
      <c r="AV753">
        <v>4379245.666666667</v>
      </c>
    </row>
    <row r="754" spans="1:48" x14ac:dyDescent="0.25">
      <c r="A754">
        <v>20</v>
      </c>
      <c r="B754">
        <v>34</v>
      </c>
      <c r="C754">
        <v>4</v>
      </c>
      <c r="D754">
        <v>8</v>
      </c>
      <c r="E754">
        <v>0</v>
      </c>
      <c r="F754">
        <v>0</v>
      </c>
      <c r="G754">
        <f t="shared" si="276"/>
        <v>-0.29999999999999982</v>
      </c>
      <c r="H754">
        <v>457.23038639999999</v>
      </c>
      <c r="J754">
        <v>2659710</v>
      </c>
      <c r="K754">
        <v>2833340</v>
      </c>
      <c r="L754">
        <v>2502292</v>
      </c>
      <c r="M754" t="str">
        <f t="shared" si="254"/>
        <v>Yes</v>
      </c>
      <c r="N754">
        <f t="shared" si="255"/>
        <v>2665114</v>
      </c>
      <c r="P754">
        <v>0</v>
      </c>
      <c r="Q754">
        <v>0</v>
      </c>
      <c r="R754">
        <v>0</v>
      </c>
      <c r="S754" t="str">
        <f t="shared" si="256"/>
        <v>No</v>
      </c>
      <c r="T754">
        <f t="shared" si="257"/>
        <v>0</v>
      </c>
      <c r="V754">
        <f t="shared" si="258"/>
        <v>1.7</v>
      </c>
      <c r="W754">
        <f t="shared" si="259"/>
        <v>0.4</v>
      </c>
      <c r="Y754" s="4">
        <f t="shared" si="260"/>
        <v>457.23038637989998</v>
      </c>
      <c r="Z754">
        <f t="shared" si="261"/>
        <v>6</v>
      </c>
      <c r="AA754">
        <f t="shared" si="262"/>
        <v>0.3</v>
      </c>
      <c r="AB754">
        <f t="shared" si="263"/>
        <v>0.17647058823529413</v>
      </c>
      <c r="AC754">
        <f t="shared" si="264"/>
        <v>0.75</v>
      </c>
      <c r="AD754" t="str">
        <f t="shared" si="265"/>
        <v>O</v>
      </c>
      <c r="AG754">
        <f t="shared" si="266"/>
        <v>0</v>
      </c>
      <c r="AI754" t="str">
        <f t="shared" si="267"/>
        <v>----</v>
      </c>
      <c r="AJ754" t="str">
        <f t="shared" si="268"/>
        <v>----</v>
      </c>
      <c r="AK754" t="str">
        <f t="shared" si="269"/>
        <v>----</v>
      </c>
      <c r="AL754" t="str">
        <f t="shared" si="270"/>
        <v>----</v>
      </c>
      <c r="AM754" t="str">
        <f t="shared" si="271"/>
        <v>----</v>
      </c>
      <c r="AN754" t="str">
        <f t="shared" si="272"/>
        <v>Alipat+N</v>
      </c>
      <c r="AP754" s="4">
        <f t="shared" si="273"/>
        <v>457.33611417429495</v>
      </c>
      <c r="AQ754" s="4">
        <f t="shared" si="274"/>
        <v>457</v>
      </c>
      <c r="AR754" s="4">
        <f t="shared" si="275"/>
        <v>0.3361141742949485</v>
      </c>
      <c r="AU754">
        <v>-0.29999999999999982</v>
      </c>
      <c r="AV754">
        <v>2665114</v>
      </c>
    </row>
    <row r="755" spans="1:48" x14ac:dyDescent="0.25">
      <c r="A755">
        <v>20</v>
      </c>
      <c r="B755">
        <v>36</v>
      </c>
      <c r="C755">
        <v>4</v>
      </c>
      <c r="D755">
        <v>6</v>
      </c>
      <c r="E755">
        <v>0</v>
      </c>
      <c r="F755">
        <v>0</v>
      </c>
      <c r="G755">
        <f t="shared" si="276"/>
        <v>-0.59999999999999964</v>
      </c>
      <c r="H755">
        <v>427.25620720000001</v>
      </c>
      <c r="J755">
        <v>3184083</v>
      </c>
      <c r="K755">
        <v>2972185</v>
      </c>
      <c r="L755">
        <v>2646397</v>
      </c>
      <c r="M755" t="str">
        <f t="shared" si="254"/>
        <v>Yes</v>
      </c>
      <c r="N755">
        <f t="shared" si="255"/>
        <v>2934221.6666666665</v>
      </c>
      <c r="P755">
        <v>0</v>
      </c>
      <c r="Q755">
        <v>0</v>
      </c>
      <c r="R755">
        <v>0</v>
      </c>
      <c r="S755" t="str">
        <f t="shared" si="256"/>
        <v>No</v>
      </c>
      <c r="T755">
        <f t="shared" si="257"/>
        <v>0</v>
      </c>
      <c r="V755">
        <f t="shared" si="258"/>
        <v>1.8</v>
      </c>
      <c r="W755">
        <f t="shared" si="259"/>
        <v>0.3</v>
      </c>
      <c r="Y755" s="4">
        <f t="shared" si="260"/>
        <v>427.25620717989995</v>
      </c>
      <c r="Z755">
        <f t="shared" si="261"/>
        <v>5</v>
      </c>
      <c r="AA755">
        <f t="shared" si="262"/>
        <v>0.25</v>
      </c>
      <c r="AB755">
        <f t="shared" si="263"/>
        <v>0.1388888888888889</v>
      </c>
      <c r="AC755">
        <f t="shared" si="264"/>
        <v>0.83333333333333337</v>
      </c>
      <c r="AD755" t="str">
        <f t="shared" si="265"/>
        <v>O</v>
      </c>
      <c r="AG755">
        <f t="shared" si="266"/>
        <v>0</v>
      </c>
      <c r="AI755" t="str">
        <f t="shared" si="267"/>
        <v>----</v>
      </c>
      <c r="AJ755" t="str">
        <f t="shared" si="268"/>
        <v>----</v>
      </c>
      <c r="AK755" t="str">
        <f t="shared" si="269"/>
        <v>----</v>
      </c>
      <c r="AL755" t="str">
        <f t="shared" si="270"/>
        <v>----</v>
      </c>
      <c r="AM755" t="str">
        <f t="shared" si="271"/>
        <v>----</v>
      </c>
      <c r="AN755" t="str">
        <f t="shared" si="272"/>
        <v>Alipat+N</v>
      </c>
      <c r="AP755" s="4">
        <f t="shared" si="273"/>
        <v>427.35500388670749</v>
      </c>
      <c r="AQ755" s="4">
        <f t="shared" si="274"/>
        <v>427</v>
      </c>
      <c r="AR755" s="4">
        <f t="shared" si="275"/>
        <v>0.35500388670749317</v>
      </c>
      <c r="AU755">
        <v>-0.59999999999999964</v>
      </c>
      <c r="AV755">
        <v>2934221.6666666665</v>
      </c>
    </row>
    <row r="756" spans="1:48" x14ac:dyDescent="0.25">
      <c r="A756">
        <v>20</v>
      </c>
      <c r="B756">
        <v>36</v>
      </c>
      <c r="C756">
        <v>4</v>
      </c>
      <c r="D756">
        <v>7</v>
      </c>
      <c r="E756">
        <v>0</v>
      </c>
      <c r="F756">
        <v>0</v>
      </c>
      <c r="G756">
        <f t="shared" si="276"/>
        <v>-0.5</v>
      </c>
      <c r="H756">
        <v>443.25112180000002</v>
      </c>
      <c r="J756">
        <v>1980966</v>
      </c>
      <c r="K756">
        <v>2442980</v>
      </c>
      <c r="L756">
        <v>2370021</v>
      </c>
      <c r="M756" t="str">
        <f t="shared" si="254"/>
        <v>Yes</v>
      </c>
      <c r="N756">
        <f t="shared" si="255"/>
        <v>2264655.6666666665</v>
      </c>
      <c r="P756">
        <v>0</v>
      </c>
      <c r="Q756">
        <v>0</v>
      </c>
      <c r="R756">
        <v>0</v>
      </c>
      <c r="S756" t="str">
        <f t="shared" si="256"/>
        <v>No</v>
      </c>
      <c r="T756">
        <f t="shared" si="257"/>
        <v>0</v>
      </c>
      <c r="V756">
        <f t="shared" si="258"/>
        <v>1.8</v>
      </c>
      <c r="W756">
        <f t="shared" si="259"/>
        <v>0.35</v>
      </c>
      <c r="Y756" s="4">
        <f t="shared" si="260"/>
        <v>443.25112177989996</v>
      </c>
      <c r="Z756">
        <f t="shared" si="261"/>
        <v>5</v>
      </c>
      <c r="AA756">
        <f t="shared" si="262"/>
        <v>0.25</v>
      </c>
      <c r="AB756">
        <f t="shared" si="263"/>
        <v>0.1388888888888889</v>
      </c>
      <c r="AC756">
        <f t="shared" si="264"/>
        <v>0.7142857142857143</v>
      </c>
      <c r="AD756" t="str">
        <f t="shared" si="265"/>
        <v>O</v>
      </c>
      <c r="AG756">
        <f t="shared" si="266"/>
        <v>-0.04</v>
      </c>
      <c r="AI756" t="str">
        <f t="shared" si="267"/>
        <v>----</v>
      </c>
      <c r="AJ756" t="str">
        <f t="shared" si="268"/>
        <v>----</v>
      </c>
      <c r="AK756" t="str">
        <f t="shared" si="269"/>
        <v>----</v>
      </c>
      <c r="AL756" t="str">
        <f t="shared" si="270"/>
        <v>----</v>
      </c>
      <c r="AM756" t="str">
        <f t="shared" si="271"/>
        <v>----</v>
      </c>
      <c r="AN756" t="str">
        <f t="shared" si="272"/>
        <v>Alipat+N</v>
      </c>
      <c r="AP756" s="4">
        <f t="shared" si="273"/>
        <v>443.3536170751928</v>
      </c>
      <c r="AQ756" s="4">
        <f t="shared" si="274"/>
        <v>443</v>
      </c>
      <c r="AR756" s="4">
        <f t="shared" si="275"/>
        <v>0.35361707519280117</v>
      </c>
      <c r="AU756">
        <v>-0.5</v>
      </c>
      <c r="AV756">
        <v>2264655.6666666665</v>
      </c>
    </row>
    <row r="757" spans="1:48" x14ac:dyDescent="0.25">
      <c r="A757">
        <v>20</v>
      </c>
      <c r="B757">
        <v>36</v>
      </c>
      <c r="C757">
        <v>4</v>
      </c>
      <c r="D757">
        <v>8</v>
      </c>
      <c r="E757">
        <v>0</v>
      </c>
      <c r="F757">
        <v>0</v>
      </c>
      <c r="G757">
        <f t="shared" si="276"/>
        <v>-0.40000000000000036</v>
      </c>
      <c r="H757">
        <v>459.24603639999998</v>
      </c>
      <c r="J757">
        <v>2188485</v>
      </c>
      <c r="K757">
        <v>2710371</v>
      </c>
      <c r="L757">
        <v>2554864</v>
      </c>
      <c r="M757" t="str">
        <f t="shared" si="254"/>
        <v>Yes</v>
      </c>
      <c r="N757">
        <f t="shared" si="255"/>
        <v>2484573.3333333335</v>
      </c>
      <c r="P757">
        <v>0</v>
      </c>
      <c r="Q757">
        <v>0</v>
      </c>
      <c r="R757">
        <v>0</v>
      </c>
      <c r="S757" t="str">
        <f t="shared" si="256"/>
        <v>No</v>
      </c>
      <c r="T757">
        <f t="shared" si="257"/>
        <v>0</v>
      </c>
      <c r="V757">
        <f t="shared" si="258"/>
        <v>1.8</v>
      </c>
      <c r="W757">
        <f t="shared" si="259"/>
        <v>0.4</v>
      </c>
      <c r="Y757" s="4">
        <f t="shared" si="260"/>
        <v>459.24603637989998</v>
      </c>
      <c r="Z757">
        <f t="shared" si="261"/>
        <v>5</v>
      </c>
      <c r="AA757">
        <f t="shared" si="262"/>
        <v>0.25</v>
      </c>
      <c r="AB757">
        <f t="shared" si="263"/>
        <v>0.1388888888888889</v>
      </c>
      <c r="AC757">
        <f t="shared" si="264"/>
        <v>0.625</v>
      </c>
      <c r="AD757" t="str">
        <f t="shared" si="265"/>
        <v>O</v>
      </c>
      <c r="AG757">
        <f t="shared" si="266"/>
        <v>-8.3333333333333329E-2</v>
      </c>
      <c r="AI757" t="str">
        <f t="shared" si="267"/>
        <v>----</v>
      </c>
      <c r="AJ757" t="str">
        <f t="shared" si="268"/>
        <v>----</v>
      </c>
      <c r="AK757" t="str">
        <f t="shared" si="269"/>
        <v>----</v>
      </c>
      <c r="AL757" t="str">
        <f t="shared" si="270"/>
        <v>----</v>
      </c>
      <c r="AM757" t="str">
        <f t="shared" si="271"/>
        <v>----</v>
      </c>
      <c r="AN757" t="str">
        <f t="shared" si="272"/>
        <v>Alipat+N</v>
      </c>
      <c r="AP757" s="4">
        <f t="shared" si="273"/>
        <v>459.35223026367817</v>
      </c>
      <c r="AQ757" s="4">
        <f t="shared" si="274"/>
        <v>459</v>
      </c>
      <c r="AR757" s="4">
        <f t="shared" si="275"/>
        <v>0.35223026367816601</v>
      </c>
      <c r="AU757">
        <v>-0.40000000000000036</v>
      </c>
      <c r="AV757">
        <v>2484573.3333333335</v>
      </c>
    </row>
    <row r="758" spans="1:48" x14ac:dyDescent="0.25">
      <c r="A758">
        <v>21</v>
      </c>
      <c r="B758">
        <v>35</v>
      </c>
      <c r="C758">
        <v>5</v>
      </c>
      <c r="D758">
        <v>8</v>
      </c>
      <c r="E758">
        <v>0</v>
      </c>
      <c r="F758">
        <v>0</v>
      </c>
      <c r="G758">
        <f t="shared" si="276"/>
        <v>-0.19047619047619069</v>
      </c>
      <c r="H758">
        <v>484.24128539999998</v>
      </c>
      <c r="J758">
        <v>1811599</v>
      </c>
      <c r="K758">
        <v>1997944</v>
      </c>
      <c r="L758">
        <v>1930271</v>
      </c>
      <c r="M758" t="str">
        <f t="shared" si="254"/>
        <v>Yes</v>
      </c>
      <c r="N758">
        <f t="shared" si="255"/>
        <v>1913271.3333333333</v>
      </c>
      <c r="P758">
        <v>0</v>
      </c>
      <c r="Q758">
        <v>0</v>
      </c>
      <c r="R758">
        <v>0</v>
      </c>
      <c r="S758" t="str">
        <f t="shared" si="256"/>
        <v>No</v>
      </c>
      <c r="T758">
        <f t="shared" si="257"/>
        <v>0</v>
      </c>
      <c r="V758">
        <f t="shared" si="258"/>
        <v>1.6666666666666667</v>
      </c>
      <c r="W758">
        <f t="shared" si="259"/>
        <v>0.38095238095238093</v>
      </c>
      <c r="Y758" s="4">
        <f t="shared" si="260"/>
        <v>484.24128537990003</v>
      </c>
      <c r="Z758">
        <f t="shared" si="261"/>
        <v>7</v>
      </c>
      <c r="AA758">
        <f t="shared" si="262"/>
        <v>0.33333333333333331</v>
      </c>
      <c r="AB758">
        <f t="shared" si="263"/>
        <v>0.2</v>
      </c>
      <c r="AC758">
        <f t="shared" si="264"/>
        <v>0.875</v>
      </c>
      <c r="AD758" t="str">
        <f t="shared" si="265"/>
        <v>CRAM</v>
      </c>
      <c r="AG758">
        <f t="shared" si="266"/>
        <v>4.1666666666666664E-2</v>
      </c>
      <c r="AI758" t="str">
        <f t="shared" si="267"/>
        <v>----</v>
      </c>
      <c r="AJ758" t="str">
        <f t="shared" si="268"/>
        <v>----</v>
      </c>
      <c r="AK758" t="str">
        <f t="shared" si="269"/>
        <v>----</v>
      </c>
      <c r="AL758" t="str">
        <f t="shared" si="270"/>
        <v>----</v>
      </c>
      <c r="AM758" t="str">
        <f t="shared" si="271"/>
        <v>----</v>
      </c>
      <c r="AN758" t="str">
        <f t="shared" si="272"/>
        <v>Alipat+N</v>
      </c>
      <c r="AP758" s="4">
        <f t="shared" si="273"/>
        <v>484.35325904696873</v>
      </c>
      <c r="AQ758" s="4">
        <f t="shared" si="274"/>
        <v>484</v>
      </c>
      <c r="AR758" s="4">
        <f t="shared" si="275"/>
        <v>0.35325904696873067</v>
      </c>
      <c r="AU758">
        <v>-0.19047619047619069</v>
      </c>
      <c r="AV758">
        <v>1913271.3333333333</v>
      </c>
    </row>
    <row r="759" spans="1:48" x14ac:dyDescent="0.25">
      <c r="A759">
        <v>21</v>
      </c>
      <c r="B759">
        <v>36</v>
      </c>
      <c r="C759">
        <v>4</v>
      </c>
      <c r="D759">
        <v>7</v>
      </c>
      <c r="E759">
        <v>0</v>
      </c>
      <c r="F759">
        <v>0</v>
      </c>
      <c r="G759">
        <f t="shared" si="276"/>
        <v>-0.47619047619047628</v>
      </c>
      <c r="H759">
        <v>455.25112180000002</v>
      </c>
      <c r="J759">
        <v>2958408</v>
      </c>
      <c r="K759">
        <v>2719261</v>
      </c>
      <c r="L759">
        <v>2612033</v>
      </c>
      <c r="M759" t="str">
        <f t="shared" si="254"/>
        <v>Yes</v>
      </c>
      <c r="N759">
        <f t="shared" si="255"/>
        <v>2763234</v>
      </c>
      <c r="P759">
        <v>0</v>
      </c>
      <c r="Q759">
        <v>0</v>
      </c>
      <c r="R759">
        <v>0</v>
      </c>
      <c r="S759" t="str">
        <f t="shared" si="256"/>
        <v>No</v>
      </c>
      <c r="T759">
        <f t="shared" si="257"/>
        <v>0</v>
      </c>
      <c r="V759">
        <f t="shared" si="258"/>
        <v>1.7142857142857142</v>
      </c>
      <c r="W759">
        <f t="shared" si="259"/>
        <v>0.33333333333333331</v>
      </c>
      <c r="Y759" s="4">
        <f t="shared" si="260"/>
        <v>455.25112177989996</v>
      </c>
      <c r="Z759">
        <f t="shared" si="261"/>
        <v>6</v>
      </c>
      <c r="AA759">
        <f t="shared" si="262"/>
        <v>0.2857142857142857</v>
      </c>
      <c r="AB759">
        <f t="shared" si="263"/>
        <v>0.16666666666666666</v>
      </c>
      <c r="AC759">
        <f t="shared" si="264"/>
        <v>0.8571428571428571</v>
      </c>
      <c r="AD759" t="str">
        <f t="shared" si="265"/>
        <v>O</v>
      </c>
      <c r="AG759">
        <f t="shared" si="266"/>
        <v>3.7037037037037035E-2</v>
      </c>
      <c r="AI759" t="str">
        <f t="shared" si="267"/>
        <v>----</v>
      </c>
      <c r="AJ759" t="str">
        <f t="shared" si="268"/>
        <v>----</v>
      </c>
      <c r="AK759" t="str">
        <f t="shared" si="269"/>
        <v>----</v>
      </c>
      <c r="AL759" t="str">
        <f t="shared" si="270"/>
        <v>----</v>
      </c>
      <c r="AM759" t="str">
        <f t="shared" si="271"/>
        <v>----</v>
      </c>
      <c r="AN759" t="str">
        <f t="shared" si="272"/>
        <v>Alipat+N</v>
      </c>
      <c r="AP759" s="4">
        <f t="shared" si="273"/>
        <v>455.35639189849968</v>
      </c>
      <c r="AQ759" s="4">
        <f t="shared" si="274"/>
        <v>455</v>
      </c>
      <c r="AR759" s="4">
        <f t="shared" si="275"/>
        <v>0.35639189849968034</v>
      </c>
      <c r="AU759">
        <v>-0.47619047619047628</v>
      </c>
      <c r="AV759">
        <v>2763234</v>
      </c>
    </row>
    <row r="760" spans="1:48" x14ac:dyDescent="0.25">
      <c r="Y760" s="4"/>
      <c r="AP760" s="4"/>
      <c r="AQ760" s="4"/>
      <c r="AR760" s="4"/>
      <c r="AU760">
        <v>0.71428571428571441</v>
      </c>
      <c r="AV760">
        <v>3314547.3333333335</v>
      </c>
    </row>
    <row r="761" spans="1:48" x14ac:dyDescent="0.25">
      <c r="G761">
        <f>AVERAGE(G2:G759)</f>
        <v>-0.2874812576875948</v>
      </c>
      <c r="Y761" s="4"/>
      <c r="AI761">
        <f>SUM(N2:N33)</f>
        <v>83514924.00000003</v>
      </c>
      <c r="AJ761">
        <f>SUM(N34:N163)</f>
        <v>446096765.66666681</v>
      </c>
      <c r="AK761">
        <f>SUM(N164:N504)</f>
        <v>1009909003.6666673</v>
      </c>
      <c r="AL761">
        <f>SUM(N505:N643)</f>
        <v>512014599</v>
      </c>
      <c r="AM761">
        <f>SUM(N644:N659)</f>
        <v>45430704</v>
      </c>
      <c r="AN761">
        <f>SUM(N660:N759)</f>
        <v>288867024.66666675</v>
      </c>
      <c r="AO761">
        <f>SUM(AI761:AN761)</f>
        <v>2385833021.000001</v>
      </c>
      <c r="AP761" s="4">
        <f>SUM(N2:N759)</f>
        <v>2385833020.9999981</v>
      </c>
      <c r="AQ761" s="4"/>
      <c r="AR761" s="4"/>
      <c r="AU761">
        <v>0.85714285714285721</v>
      </c>
      <c r="AV761">
        <v>2748710.3333333335</v>
      </c>
    </row>
    <row r="762" spans="1:48" x14ac:dyDescent="0.25">
      <c r="Y762" s="4"/>
      <c r="AI762">
        <f t="shared" ref="AI762:AN762" si="277">AI761/$AO$761*100</f>
        <v>3.5004513419382337</v>
      </c>
      <c r="AJ762">
        <f t="shared" si="277"/>
        <v>18.697736251453559</v>
      </c>
      <c r="AK762">
        <f t="shared" si="277"/>
        <v>42.329408419511807</v>
      </c>
      <c r="AL762">
        <f t="shared" si="277"/>
        <v>21.460621698721965</v>
      </c>
      <c r="AM762">
        <f t="shared" si="277"/>
        <v>1.9041862360073345</v>
      </c>
      <c r="AN762">
        <f t="shared" si="277"/>
        <v>12.107596052367096</v>
      </c>
      <c r="AO762">
        <f>SUM(AI762:AN762)</f>
        <v>100</v>
      </c>
      <c r="AP762" s="4"/>
      <c r="AQ762" s="4"/>
      <c r="AR762" s="4"/>
      <c r="AU762">
        <v>0.79999999999999982</v>
      </c>
      <c r="AV762">
        <v>4821498</v>
      </c>
    </row>
    <row r="763" spans="1:48" x14ac:dyDescent="0.25">
      <c r="Y763" s="4"/>
      <c r="AP763" s="4"/>
      <c r="AQ763" s="4"/>
      <c r="AR763" s="4"/>
      <c r="AU763">
        <v>0.93333333333333313</v>
      </c>
      <c r="AV763">
        <v>2769200.3333333335</v>
      </c>
    </row>
    <row r="764" spans="1:48" x14ac:dyDescent="0.25">
      <c r="Y764" s="4"/>
      <c r="AP764" s="4"/>
      <c r="AQ764" s="4"/>
      <c r="AR764" s="4"/>
      <c r="AU764">
        <v>0.39999999999999991</v>
      </c>
      <c r="AV764">
        <v>5129638</v>
      </c>
    </row>
    <row r="765" spans="1:48" x14ac:dyDescent="0.25">
      <c r="Y765" s="4"/>
      <c r="AP765" s="4"/>
      <c r="AQ765" s="4"/>
      <c r="AR765" s="4"/>
      <c r="AU765">
        <v>0.75</v>
      </c>
      <c r="AV765">
        <v>5079889</v>
      </c>
    </row>
    <row r="766" spans="1:48" x14ac:dyDescent="0.25">
      <c r="Y766" s="4"/>
      <c r="AP766" s="4"/>
      <c r="AQ766" s="4"/>
      <c r="AR766" s="4"/>
      <c r="AU766">
        <v>0.5</v>
      </c>
      <c r="AV766">
        <v>9084457</v>
      </c>
    </row>
    <row r="767" spans="1:48" x14ac:dyDescent="0.25">
      <c r="Y767" s="4"/>
      <c r="AP767" s="4"/>
      <c r="AQ767" s="4"/>
      <c r="AR767" s="4"/>
      <c r="AU767">
        <v>0.625</v>
      </c>
      <c r="AV767">
        <v>9010254</v>
      </c>
    </row>
    <row r="768" spans="1:48" x14ac:dyDescent="0.25">
      <c r="Y768" s="4"/>
      <c r="AP768" s="4"/>
      <c r="AQ768" s="4"/>
      <c r="AR768" s="4"/>
      <c r="AU768">
        <v>0.47058823529411775</v>
      </c>
      <c r="AV768">
        <v>9174268</v>
      </c>
    </row>
    <row r="769" spans="1:48" x14ac:dyDescent="0.25">
      <c r="Y769" s="4"/>
      <c r="AP769" s="4"/>
      <c r="AQ769" s="4"/>
      <c r="AR769" s="4"/>
      <c r="AU769">
        <v>0.58823529411764719</v>
      </c>
      <c r="AV769">
        <v>8564180.666666666</v>
      </c>
    </row>
    <row r="770" spans="1:48" x14ac:dyDescent="0.25">
      <c r="A770">
        <v>14</v>
      </c>
      <c r="B770">
        <v>10</v>
      </c>
      <c r="C770">
        <v>0</v>
      </c>
      <c r="D770">
        <v>10</v>
      </c>
      <c r="E770">
        <v>0</v>
      </c>
      <c r="F770">
        <v>0</v>
      </c>
      <c r="G770">
        <f t="shared" ref="G770:G833" si="278">4-((4*A770+B770-3*C770-2*D770-2*E770)/A770)</f>
        <v>0.71428571428571441</v>
      </c>
      <c r="H770">
        <v>337.02011959999999</v>
      </c>
      <c r="J770">
        <v>3404075</v>
      </c>
      <c r="K770">
        <v>3405764</v>
      </c>
      <c r="L770">
        <v>3133803</v>
      </c>
      <c r="M770" t="str">
        <f t="shared" ref="M770:M833" si="279">IF(J770&gt;0,"Yes","No")</f>
        <v>Yes</v>
      </c>
      <c r="N770">
        <f t="shared" ref="N770:N833" si="280">AVERAGE(J770:L770)</f>
        <v>3314547.3333333335</v>
      </c>
      <c r="P770">
        <v>1416080</v>
      </c>
      <c r="Q770">
        <v>1992226</v>
      </c>
      <c r="R770">
        <v>2252922</v>
      </c>
      <c r="S770" t="str">
        <f t="shared" ref="S770:S833" si="281">IF(P770&gt;0,"Yes","No")</f>
        <v>Yes</v>
      </c>
      <c r="T770">
        <f t="shared" ref="T770:T833" si="282">AVERAGE(P770:R770)</f>
        <v>1887076</v>
      </c>
      <c r="V770">
        <f t="shared" ref="V770:V833" si="283">B770/A770</f>
        <v>0.7142857142857143</v>
      </c>
      <c r="W770">
        <f t="shared" ref="W770:W833" si="284">D770/A770</f>
        <v>0.7142857142857143</v>
      </c>
      <c r="Y770" s="4">
        <f t="shared" ref="Y770:Y833" si="285">A770*12+(B770-1)*1.007825+C770*14.003074+D770*15.9949146+E770*31.9720707+F770*30.9737615+0.0005485799</f>
        <v>337.02011957989998</v>
      </c>
      <c r="Z770">
        <f t="shared" ref="Z770:Z833" si="286">1+A770-B770/2+C770/2+F770/2</f>
        <v>10</v>
      </c>
      <c r="AA770">
        <f t="shared" ref="AA770:AA833" si="287">Z770/A770</f>
        <v>0.7142857142857143</v>
      </c>
      <c r="AB770">
        <f t="shared" ref="AB770:AB833" si="288">Z770/B770</f>
        <v>1</v>
      </c>
      <c r="AC770">
        <f t="shared" ref="AC770:AC833" si="289">Z770/D770</f>
        <v>1</v>
      </c>
      <c r="AD770" t="str">
        <f t="shared" ref="AD770:AD833" si="290">IF(AA770&gt;=0.3,IF(AA770&lt;=0.68,IF(AB770&gt;=0.2,IF(AB770&lt;=0.95,IF(AC770&gt;=0.77,IF(AC770&lt;=1.75,"CRAM","O"),"O"),"O"),"O"),"O"),"O")</f>
        <v>O</v>
      </c>
      <c r="AG770">
        <f t="shared" ref="AG770:AG833" si="291">(1+A770-D770/2-E770-B770/2)/(A770-D770/2-E770-C770-F770)</f>
        <v>0.55555555555555558</v>
      </c>
      <c r="AI770" t="str">
        <f t="shared" ref="AI770:AI833" si="292">IF(AG770&gt;0.66,"CondAr","----")</f>
        <v>----</v>
      </c>
      <c r="AJ770" t="str">
        <f t="shared" ref="AJ770:AJ833" si="293">IF(AND((AG770&gt;0.5),(AG770&lt;=0.66)),"Aromatic","----")</f>
        <v>Aromatic</v>
      </c>
      <c r="AK770" t="str">
        <f t="shared" ref="AK770:AK833" si="294">IF(AND((AG770&lt;=0.5),(V770&lt;1.5)),"HUnSatLig","----")</f>
        <v>----</v>
      </c>
      <c r="AL770" t="str">
        <f t="shared" ref="AL770:AL833" si="295">IF(AND((W770&lt;0.6),(V770&gt;=1.5),(C770=0)),"AlipatNoN","----")</f>
        <v>----</v>
      </c>
      <c r="AM770" t="str">
        <f t="shared" ref="AM770:AM833" si="296">IF(AND((V770&gt;=1.5),(W770&gt;=0.6)),"SatFACarb","----")</f>
        <v>----</v>
      </c>
      <c r="AN770" t="str">
        <f t="shared" ref="AN770:AN833" si="297">IF(AND((W770&lt;0.6),(V770&gt;=1.5),(C770&gt;0)),"Alipat+N","----")</f>
        <v>----</v>
      </c>
      <c r="AP770" s="4">
        <f t="shared" ref="AP770:AP833" si="298">Y770*(44/43.989828)</f>
        <v>337.09805052012473</v>
      </c>
      <c r="AQ770" s="4">
        <f t="shared" ref="AQ770:AQ833" si="299">INT(AP770)</f>
        <v>337</v>
      </c>
      <c r="AR770" s="4">
        <f t="shared" ref="AR770:AR833" si="300">AP770-AQ770</f>
        <v>9.8050520124729701E-2</v>
      </c>
      <c r="AU770">
        <v>0.70588235294117663</v>
      </c>
      <c r="AV770">
        <v>6943934.333333333</v>
      </c>
    </row>
    <row r="771" spans="1:48" x14ac:dyDescent="0.25">
      <c r="A771">
        <v>14</v>
      </c>
      <c r="B771">
        <v>10</v>
      </c>
      <c r="C771">
        <v>0</v>
      </c>
      <c r="D771">
        <v>11</v>
      </c>
      <c r="E771">
        <v>0</v>
      </c>
      <c r="F771">
        <v>0</v>
      </c>
      <c r="G771">
        <f t="shared" si="278"/>
        <v>0.85714285714285721</v>
      </c>
      <c r="H771">
        <v>353.0150342</v>
      </c>
      <c r="J771">
        <v>2558421</v>
      </c>
      <c r="K771">
        <v>2775891</v>
      </c>
      <c r="L771">
        <v>2911819</v>
      </c>
      <c r="M771" t="str">
        <f t="shared" si="279"/>
        <v>Yes</v>
      </c>
      <c r="N771">
        <f t="shared" si="280"/>
        <v>2748710.3333333335</v>
      </c>
      <c r="P771">
        <v>1936210</v>
      </c>
      <c r="Q771">
        <v>2356306</v>
      </c>
      <c r="R771">
        <v>3040229</v>
      </c>
      <c r="S771" t="str">
        <f t="shared" si="281"/>
        <v>Yes</v>
      </c>
      <c r="T771">
        <f t="shared" si="282"/>
        <v>2444248.3333333335</v>
      </c>
      <c r="V771">
        <f t="shared" si="283"/>
        <v>0.7142857142857143</v>
      </c>
      <c r="W771">
        <f t="shared" si="284"/>
        <v>0.7857142857142857</v>
      </c>
      <c r="Y771" s="4">
        <f t="shared" si="285"/>
        <v>353.0150341799</v>
      </c>
      <c r="Z771">
        <f t="shared" si="286"/>
        <v>10</v>
      </c>
      <c r="AA771">
        <f t="shared" si="287"/>
        <v>0.7142857142857143</v>
      </c>
      <c r="AB771">
        <f t="shared" si="288"/>
        <v>1</v>
      </c>
      <c r="AC771">
        <f t="shared" si="289"/>
        <v>0.90909090909090906</v>
      </c>
      <c r="AD771" t="str">
        <f t="shared" si="290"/>
        <v>O</v>
      </c>
      <c r="AG771">
        <f t="shared" si="291"/>
        <v>0.52941176470588236</v>
      </c>
      <c r="AI771" t="str">
        <f t="shared" si="292"/>
        <v>----</v>
      </c>
      <c r="AJ771" t="str">
        <f t="shared" si="293"/>
        <v>Aromatic</v>
      </c>
      <c r="AK771" t="str">
        <f t="shared" si="294"/>
        <v>----</v>
      </c>
      <c r="AL771" t="str">
        <f t="shared" si="295"/>
        <v>----</v>
      </c>
      <c r="AM771" t="str">
        <f t="shared" si="296"/>
        <v>----</v>
      </c>
      <c r="AN771" t="str">
        <f t="shared" si="297"/>
        <v>----</v>
      </c>
      <c r="AP771" s="4">
        <f t="shared" si="298"/>
        <v>353.09666370861004</v>
      </c>
      <c r="AQ771" s="4">
        <f t="shared" si="299"/>
        <v>353</v>
      </c>
      <c r="AR771" s="4">
        <f t="shared" si="300"/>
        <v>9.6663708610037702E-2</v>
      </c>
      <c r="AU771">
        <v>0.82352941176470607</v>
      </c>
      <c r="AV771">
        <v>3204448.6666666665</v>
      </c>
    </row>
    <row r="772" spans="1:48" x14ac:dyDescent="0.25">
      <c r="A772">
        <v>15</v>
      </c>
      <c r="B772">
        <v>10</v>
      </c>
      <c r="C772">
        <v>0</v>
      </c>
      <c r="D772">
        <v>11</v>
      </c>
      <c r="E772">
        <v>0</v>
      </c>
      <c r="F772">
        <v>0</v>
      </c>
      <c r="G772">
        <f t="shared" si="278"/>
        <v>0.79999999999999982</v>
      </c>
      <c r="H772">
        <v>365.0150342</v>
      </c>
      <c r="J772">
        <v>4629791</v>
      </c>
      <c r="K772">
        <v>4674143</v>
      </c>
      <c r="L772">
        <v>5160560</v>
      </c>
      <c r="M772" t="str">
        <f t="shared" si="279"/>
        <v>Yes</v>
      </c>
      <c r="N772">
        <f t="shared" si="280"/>
        <v>4821498</v>
      </c>
      <c r="P772">
        <v>2079749</v>
      </c>
      <c r="Q772">
        <v>2445662</v>
      </c>
      <c r="R772">
        <v>2847230</v>
      </c>
      <c r="S772" t="str">
        <f t="shared" si="281"/>
        <v>Yes</v>
      </c>
      <c r="T772">
        <f t="shared" si="282"/>
        <v>2457547</v>
      </c>
      <c r="V772">
        <f t="shared" si="283"/>
        <v>0.66666666666666663</v>
      </c>
      <c r="W772">
        <f t="shared" si="284"/>
        <v>0.73333333333333328</v>
      </c>
      <c r="Y772" s="4">
        <f t="shared" si="285"/>
        <v>365.0150341799</v>
      </c>
      <c r="Z772">
        <f t="shared" si="286"/>
        <v>11</v>
      </c>
      <c r="AA772">
        <f t="shared" si="287"/>
        <v>0.73333333333333328</v>
      </c>
      <c r="AB772">
        <f t="shared" si="288"/>
        <v>1.1000000000000001</v>
      </c>
      <c r="AC772">
        <f t="shared" si="289"/>
        <v>1</v>
      </c>
      <c r="AD772" t="str">
        <f t="shared" si="290"/>
        <v>O</v>
      </c>
      <c r="AG772">
        <f t="shared" si="291"/>
        <v>0.57894736842105265</v>
      </c>
      <c r="AI772" t="str">
        <f t="shared" si="292"/>
        <v>----</v>
      </c>
      <c r="AJ772" t="str">
        <f t="shared" si="293"/>
        <v>Aromatic</v>
      </c>
      <c r="AK772" t="str">
        <f t="shared" si="294"/>
        <v>----</v>
      </c>
      <c r="AL772" t="str">
        <f t="shared" si="295"/>
        <v>----</v>
      </c>
      <c r="AM772" t="str">
        <f t="shared" si="296"/>
        <v>----</v>
      </c>
      <c r="AN772" t="str">
        <f t="shared" si="297"/>
        <v>----</v>
      </c>
      <c r="AP772" s="4">
        <f t="shared" si="298"/>
        <v>365.09943853191692</v>
      </c>
      <c r="AQ772" s="4">
        <f t="shared" si="299"/>
        <v>365</v>
      </c>
      <c r="AR772" s="4">
        <f t="shared" si="300"/>
        <v>9.9438531916916872E-2</v>
      </c>
      <c r="AU772">
        <v>0.11764705882352944</v>
      </c>
      <c r="AV772">
        <v>5472459</v>
      </c>
    </row>
    <row r="773" spans="1:48" x14ac:dyDescent="0.25">
      <c r="A773">
        <v>15</v>
      </c>
      <c r="B773">
        <v>10</v>
      </c>
      <c r="C773">
        <v>0</v>
      </c>
      <c r="D773">
        <v>12</v>
      </c>
      <c r="E773">
        <v>0</v>
      </c>
      <c r="F773">
        <v>0</v>
      </c>
      <c r="G773">
        <f t="shared" si="278"/>
        <v>0.93333333333333313</v>
      </c>
      <c r="H773">
        <v>381.00994880000002</v>
      </c>
      <c r="J773">
        <v>2958365</v>
      </c>
      <c r="K773">
        <v>2538262</v>
      </c>
      <c r="L773">
        <v>2810974</v>
      </c>
      <c r="M773" t="str">
        <f t="shared" si="279"/>
        <v>Yes</v>
      </c>
      <c r="N773">
        <f t="shared" si="280"/>
        <v>2769200.3333333335</v>
      </c>
      <c r="P773">
        <v>1656199</v>
      </c>
      <c r="Q773">
        <v>2690260</v>
      </c>
      <c r="R773">
        <v>2936335</v>
      </c>
      <c r="S773" t="str">
        <f t="shared" si="281"/>
        <v>Yes</v>
      </c>
      <c r="T773">
        <f t="shared" si="282"/>
        <v>2427598</v>
      </c>
      <c r="V773">
        <f t="shared" si="283"/>
        <v>0.66666666666666663</v>
      </c>
      <c r="W773">
        <f t="shared" si="284"/>
        <v>0.8</v>
      </c>
      <c r="Y773" s="4">
        <f t="shared" si="285"/>
        <v>381.00994877989996</v>
      </c>
      <c r="Z773">
        <f t="shared" si="286"/>
        <v>11</v>
      </c>
      <c r="AA773">
        <f t="shared" si="287"/>
        <v>0.73333333333333328</v>
      </c>
      <c r="AB773">
        <f t="shared" si="288"/>
        <v>1.1000000000000001</v>
      </c>
      <c r="AC773">
        <f t="shared" si="289"/>
        <v>0.91666666666666663</v>
      </c>
      <c r="AD773" t="str">
        <f t="shared" si="290"/>
        <v>O</v>
      </c>
      <c r="AG773">
        <f t="shared" si="291"/>
        <v>0.55555555555555558</v>
      </c>
      <c r="AI773" t="str">
        <f t="shared" si="292"/>
        <v>----</v>
      </c>
      <c r="AJ773" t="str">
        <f t="shared" si="293"/>
        <v>Aromatic</v>
      </c>
      <c r="AK773" t="str">
        <f t="shared" si="294"/>
        <v>----</v>
      </c>
      <c r="AL773" t="str">
        <f t="shared" si="295"/>
        <v>----</v>
      </c>
      <c r="AM773" t="str">
        <f t="shared" si="296"/>
        <v>----</v>
      </c>
      <c r="AN773" t="str">
        <f t="shared" si="297"/>
        <v>----</v>
      </c>
      <c r="AP773" s="4">
        <f t="shared" si="298"/>
        <v>381.09805172040217</v>
      </c>
      <c r="AQ773" s="4">
        <f t="shared" si="299"/>
        <v>381</v>
      </c>
      <c r="AR773" s="4">
        <f t="shared" si="300"/>
        <v>9.805172040216803E-2</v>
      </c>
      <c r="AU773">
        <v>0.23529411764705888</v>
      </c>
      <c r="AV773">
        <v>9771950</v>
      </c>
    </row>
    <row r="774" spans="1:48" x14ac:dyDescent="0.25">
      <c r="A774">
        <v>15</v>
      </c>
      <c r="B774">
        <v>12</v>
      </c>
      <c r="C774">
        <v>0</v>
      </c>
      <c r="D774">
        <v>9</v>
      </c>
      <c r="E774">
        <v>0</v>
      </c>
      <c r="F774">
        <v>0</v>
      </c>
      <c r="G774">
        <f t="shared" si="278"/>
        <v>0.39999999999999991</v>
      </c>
      <c r="H774">
        <v>335.04085500000002</v>
      </c>
      <c r="J774">
        <v>4726608</v>
      </c>
      <c r="K774">
        <v>5133327</v>
      </c>
      <c r="L774">
        <v>5528979</v>
      </c>
      <c r="M774" t="str">
        <f t="shared" si="279"/>
        <v>Yes</v>
      </c>
      <c r="N774">
        <f t="shared" si="280"/>
        <v>5129638</v>
      </c>
      <c r="P774">
        <v>1935591</v>
      </c>
      <c r="Q774">
        <v>2929492</v>
      </c>
      <c r="R774">
        <v>3004343</v>
      </c>
      <c r="S774" t="str">
        <f t="shared" si="281"/>
        <v>Yes</v>
      </c>
      <c r="T774">
        <f t="shared" si="282"/>
        <v>2623142</v>
      </c>
      <c r="V774">
        <f t="shared" si="283"/>
        <v>0.8</v>
      </c>
      <c r="W774">
        <f t="shared" si="284"/>
        <v>0.6</v>
      </c>
      <c r="Y774" s="4">
        <f t="shared" si="285"/>
        <v>335.04085497989996</v>
      </c>
      <c r="Z774">
        <f t="shared" si="286"/>
        <v>10</v>
      </c>
      <c r="AA774">
        <f t="shared" si="287"/>
        <v>0.66666666666666663</v>
      </c>
      <c r="AB774">
        <f t="shared" si="288"/>
        <v>0.83333333333333337</v>
      </c>
      <c r="AC774">
        <f t="shared" si="289"/>
        <v>1.1111111111111112</v>
      </c>
      <c r="AD774" t="str">
        <f t="shared" si="290"/>
        <v>CRAM</v>
      </c>
      <c r="AG774">
        <f t="shared" si="291"/>
        <v>0.52380952380952384</v>
      </c>
      <c r="AI774" t="str">
        <f t="shared" si="292"/>
        <v>----</v>
      </c>
      <c r="AJ774" t="str">
        <f t="shared" si="293"/>
        <v>Aromatic</v>
      </c>
      <c r="AK774" t="str">
        <f t="shared" si="294"/>
        <v>----</v>
      </c>
      <c r="AL774" t="str">
        <f t="shared" si="295"/>
        <v>----</v>
      </c>
      <c r="AM774" t="str">
        <f t="shared" si="296"/>
        <v>----</v>
      </c>
      <c r="AN774" t="str">
        <f t="shared" si="297"/>
        <v>----</v>
      </c>
      <c r="AP774" s="4">
        <f t="shared" si="298"/>
        <v>335.11832824432952</v>
      </c>
      <c r="AQ774" s="4">
        <f t="shared" si="299"/>
        <v>335</v>
      </c>
      <c r="AR774" s="4">
        <f t="shared" si="300"/>
        <v>0.11832824432951838</v>
      </c>
      <c r="AU774">
        <v>0.11111111111111116</v>
      </c>
      <c r="AV774">
        <v>4983821.666666667</v>
      </c>
    </row>
    <row r="775" spans="1:48" x14ac:dyDescent="0.25">
      <c r="A775">
        <v>16</v>
      </c>
      <c r="B775">
        <v>10</v>
      </c>
      <c r="C775">
        <v>0</v>
      </c>
      <c r="D775">
        <v>11</v>
      </c>
      <c r="E775">
        <v>0</v>
      </c>
      <c r="F775">
        <v>0</v>
      </c>
      <c r="G775">
        <f t="shared" si="278"/>
        <v>0.75</v>
      </c>
      <c r="H775">
        <v>377.0150342</v>
      </c>
      <c r="J775">
        <v>4948646</v>
      </c>
      <c r="K775">
        <v>5126947</v>
      </c>
      <c r="L775">
        <v>5164074</v>
      </c>
      <c r="M775" t="str">
        <f t="shared" si="279"/>
        <v>Yes</v>
      </c>
      <c r="N775">
        <f t="shared" si="280"/>
        <v>5079889</v>
      </c>
      <c r="P775">
        <v>1617264</v>
      </c>
      <c r="Q775">
        <v>2321470</v>
      </c>
      <c r="R775">
        <v>3034064</v>
      </c>
      <c r="S775" t="str">
        <f t="shared" si="281"/>
        <v>Yes</v>
      </c>
      <c r="T775">
        <f t="shared" si="282"/>
        <v>2324266</v>
      </c>
      <c r="V775">
        <f t="shared" si="283"/>
        <v>0.625</v>
      </c>
      <c r="W775">
        <f t="shared" si="284"/>
        <v>0.6875</v>
      </c>
      <c r="Y775" s="4">
        <f t="shared" si="285"/>
        <v>377.0150341799</v>
      </c>
      <c r="Z775">
        <f t="shared" si="286"/>
        <v>12</v>
      </c>
      <c r="AA775">
        <f t="shared" si="287"/>
        <v>0.75</v>
      </c>
      <c r="AB775">
        <f t="shared" si="288"/>
        <v>1.2</v>
      </c>
      <c r="AC775">
        <f t="shared" si="289"/>
        <v>1.0909090909090908</v>
      </c>
      <c r="AD775" t="str">
        <f t="shared" si="290"/>
        <v>O</v>
      </c>
      <c r="AG775">
        <f t="shared" si="291"/>
        <v>0.61904761904761907</v>
      </c>
      <c r="AI775" t="str">
        <f t="shared" si="292"/>
        <v>----</v>
      </c>
      <c r="AJ775" t="str">
        <f t="shared" si="293"/>
        <v>Aromatic</v>
      </c>
      <c r="AK775" t="str">
        <f t="shared" si="294"/>
        <v>----</v>
      </c>
      <c r="AL775" t="str">
        <f t="shared" si="295"/>
        <v>----</v>
      </c>
      <c r="AM775" t="str">
        <f t="shared" si="296"/>
        <v>----</v>
      </c>
      <c r="AN775" t="str">
        <f t="shared" si="297"/>
        <v>----</v>
      </c>
      <c r="AP775" s="4">
        <f t="shared" si="298"/>
        <v>377.1022133552238</v>
      </c>
      <c r="AQ775" s="4">
        <f t="shared" si="299"/>
        <v>377</v>
      </c>
      <c r="AR775" s="4">
        <f t="shared" si="300"/>
        <v>0.10221335522379604</v>
      </c>
      <c r="AU775">
        <v>0.22222222222222232</v>
      </c>
      <c r="AV775">
        <v>9021424.333333334</v>
      </c>
    </row>
    <row r="776" spans="1:48" x14ac:dyDescent="0.25">
      <c r="A776">
        <v>16</v>
      </c>
      <c r="B776">
        <v>12</v>
      </c>
      <c r="C776">
        <v>0</v>
      </c>
      <c r="D776">
        <v>10</v>
      </c>
      <c r="E776">
        <v>0</v>
      </c>
      <c r="F776">
        <v>0</v>
      </c>
      <c r="G776">
        <f t="shared" si="278"/>
        <v>0.5</v>
      </c>
      <c r="H776">
        <v>363.03576959999998</v>
      </c>
      <c r="J776">
        <v>8984112</v>
      </c>
      <c r="K776">
        <v>8932404</v>
      </c>
      <c r="L776">
        <v>9336855</v>
      </c>
      <c r="M776" t="str">
        <f t="shared" si="279"/>
        <v>Yes</v>
      </c>
      <c r="N776">
        <f t="shared" si="280"/>
        <v>9084457</v>
      </c>
      <c r="P776">
        <v>2529211</v>
      </c>
      <c r="Q776">
        <v>4661464</v>
      </c>
      <c r="R776">
        <v>4789156</v>
      </c>
      <c r="S776" t="str">
        <f t="shared" si="281"/>
        <v>Yes</v>
      </c>
      <c r="T776">
        <f t="shared" si="282"/>
        <v>3993277</v>
      </c>
      <c r="V776">
        <f t="shared" si="283"/>
        <v>0.75</v>
      </c>
      <c r="W776">
        <f t="shared" si="284"/>
        <v>0.625</v>
      </c>
      <c r="Y776" s="4">
        <f t="shared" si="285"/>
        <v>363.03576957989998</v>
      </c>
      <c r="Z776">
        <f t="shared" si="286"/>
        <v>11</v>
      </c>
      <c r="AA776">
        <f t="shared" si="287"/>
        <v>0.6875</v>
      </c>
      <c r="AB776">
        <f t="shared" si="288"/>
        <v>0.91666666666666663</v>
      </c>
      <c r="AC776">
        <f t="shared" si="289"/>
        <v>1.1000000000000001</v>
      </c>
      <c r="AD776" t="str">
        <f t="shared" si="290"/>
        <v>O</v>
      </c>
      <c r="AG776">
        <f t="shared" si="291"/>
        <v>0.54545454545454541</v>
      </c>
      <c r="AI776" t="str">
        <f t="shared" si="292"/>
        <v>----</v>
      </c>
      <c r="AJ776" t="str">
        <f t="shared" si="293"/>
        <v>Aromatic</v>
      </c>
      <c r="AK776" t="str">
        <f t="shared" si="294"/>
        <v>----</v>
      </c>
      <c r="AL776" t="str">
        <f t="shared" si="295"/>
        <v>----</v>
      </c>
      <c r="AM776" t="str">
        <f t="shared" si="296"/>
        <v>----</v>
      </c>
      <c r="AN776" t="str">
        <f t="shared" si="297"/>
        <v>----</v>
      </c>
      <c r="AP776" s="4">
        <f t="shared" si="298"/>
        <v>363.11971625612171</v>
      </c>
      <c r="AQ776" s="4">
        <f t="shared" si="299"/>
        <v>363</v>
      </c>
      <c r="AR776" s="4">
        <f t="shared" si="300"/>
        <v>0.11971625612170556</v>
      </c>
      <c r="AU776">
        <v>0.33333333333333348</v>
      </c>
      <c r="AV776">
        <v>10412387</v>
      </c>
    </row>
    <row r="777" spans="1:48" x14ac:dyDescent="0.25">
      <c r="A777">
        <v>16</v>
      </c>
      <c r="B777">
        <v>12</v>
      </c>
      <c r="C777">
        <v>0</v>
      </c>
      <c r="D777">
        <v>11</v>
      </c>
      <c r="E777">
        <v>0</v>
      </c>
      <c r="F777">
        <v>0</v>
      </c>
      <c r="G777">
        <f t="shared" si="278"/>
        <v>0.625</v>
      </c>
      <c r="H777">
        <v>379.0306842</v>
      </c>
      <c r="J777">
        <v>9452913</v>
      </c>
      <c r="K777">
        <v>8385832</v>
      </c>
      <c r="L777">
        <v>9192017</v>
      </c>
      <c r="M777" t="str">
        <f t="shared" si="279"/>
        <v>Yes</v>
      </c>
      <c r="N777">
        <f t="shared" si="280"/>
        <v>9010254</v>
      </c>
      <c r="P777">
        <v>3443081</v>
      </c>
      <c r="Q777">
        <v>5746839</v>
      </c>
      <c r="R777">
        <v>5562877</v>
      </c>
      <c r="S777" t="str">
        <f t="shared" si="281"/>
        <v>Yes</v>
      </c>
      <c r="T777">
        <f t="shared" si="282"/>
        <v>4917599</v>
      </c>
      <c r="V777">
        <f t="shared" si="283"/>
        <v>0.75</v>
      </c>
      <c r="W777">
        <f t="shared" si="284"/>
        <v>0.6875</v>
      </c>
      <c r="Y777" s="4">
        <f t="shared" si="285"/>
        <v>379.03068417989999</v>
      </c>
      <c r="Z777">
        <f t="shared" si="286"/>
        <v>11</v>
      </c>
      <c r="AA777">
        <f t="shared" si="287"/>
        <v>0.6875</v>
      </c>
      <c r="AB777">
        <f t="shared" si="288"/>
        <v>0.91666666666666663</v>
      </c>
      <c r="AC777">
        <f t="shared" si="289"/>
        <v>1</v>
      </c>
      <c r="AD777" t="str">
        <f t="shared" si="290"/>
        <v>O</v>
      </c>
      <c r="AG777">
        <f t="shared" si="291"/>
        <v>0.52380952380952384</v>
      </c>
      <c r="AI777" t="str">
        <f t="shared" si="292"/>
        <v>----</v>
      </c>
      <c r="AJ777" t="str">
        <f t="shared" si="293"/>
        <v>Aromatic</v>
      </c>
      <c r="AK777" t="str">
        <f t="shared" si="294"/>
        <v>----</v>
      </c>
      <c r="AL777" t="str">
        <f t="shared" si="295"/>
        <v>----</v>
      </c>
      <c r="AM777" t="str">
        <f t="shared" si="296"/>
        <v>----</v>
      </c>
      <c r="AN777" t="str">
        <f t="shared" si="297"/>
        <v>----</v>
      </c>
      <c r="AP777" s="4">
        <f t="shared" si="298"/>
        <v>379.11832944460701</v>
      </c>
      <c r="AQ777" s="4">
        <f t="shared" si="299"/>
        <v>379</v>
      </c>
      <c r="AR777" s="4">
        <f t="shared" si="300"/>
        <v>0.11832944460701356</v>
      </c>
      <c r="AU777">
        <v>0.44444444444444464</v>
      </c>
      <c r="AV777">
        <v>11274603</v>
      </c>
    </row>
    <row r="778" spans="1:48" x14ac:dyDescent="0.25">
      <c r="A778">
        <v>17</v>
      </c>
      <c r="B778">
        <v>12</v>
      </c>
      <c r="C778">
        <v>0</v>
      </c>
      <c r="D778">
        <v>10</v>
      </c>
      <c r="E778">
        <v>0</v>
      </c>
      <c r="F778">
        <v>0</v>
      </c>
      <c r="G778">
        <f t="shared" si="278"/>
        <v>0.47058823529411775</v>
      </c>
      <c r="H778">
        <v>375.03576959999998</v>
      </c>
      <c r="J778">
        <v>9332697</v>
      </c>
      <c r="K778">
        <v>8816924</v>
      </c>
      <c r="L778">
        <v>9373183</v>
      </c>
      <c r="M778" t="str">
        <f t="shared" si="279"/>
        <v>Yes</v>
      </c>
      <c r="N778">
        <f t="shared" si="280"/>
        <v>9174268</v>
      </c>
      <c r="P778">
        <v>2137938</v>
      </c>
      <c r="Q778">
        <v>3776482</v>
      </c>
      <c r="R778">
        <v>3768736</v>
      </c>
      <c r="S778" t="str">
        <f t="shared" si="281"/>
        <v>Yes</v>
      </c>
      <c r="T778">
        <f t="shared" si="282"/>
        <v>3227718.6666666665</v>
      </c>
      <c r="V778">
        <f t="shared" si="283"/>
        <v>0.70588235294117652</v>
      </c>
      <c r="W778">
        <f t="shared" si="284"/>
        <v>0.58823529411764708</v>
      </c>
      <c r="Y778" s="4">
        <f t="shared" si="285"/>
        <v>375.03576957989998</v>
      </c>
      <c r="Z778">
        <f t="shared" si="286"/>
        <v>12</v>
      </c>
      <c r="AA778">
        <f t="shared" si="287"/>
        <v>0.70588235294117652</v>
      </c>
      <c r="AB778">
        <f t="shared" si="288"/>
        <v>1</v>
      </c>
      <c r="AC778">
        <f t="shared" si="289"/>
        <v>1.2</v>
      </c>
      <c r="AD778" t="str">
        <f t="shared" si="290"/>
        <v>O</v>
      </c>
      <c r="AG778">
        <f t="shared" si="291"/>
        <v>0.58333333333333337</v>
      </c>
      <c r="AI778" t="str">
        <f t="shared" si="292"/>
        <v>----</v>
      </c>
      <c r="AJ778" t="str">
        <f t="shared" si="293"/>
        <v>Aromatic</v>
      </c>
      <c r="AK778" t="str">
        <f t="shared" si="294"/>
        <v>----</v>
      </c>
      <c r="AL778" t="str">
        <f t="shared" si="295"/>
        <v>----</v>
      </c>
      <c r="AM778" t="str">
        <f t="shared" si="296"/>
        <v>----</v>
      </c>
      <c r="AN778" t="str">
        <f t="shared" si="297"/>
        <v>----</v>
      </c>
      <c r="AP778" s="4">
        <f t="shared" si="298"/>
        <v>375.12249107942858</v>
      </c>
      <c r="AQ778" s="4">
        <f t="shared" si="299"/>
        <v>375</v>
      </c>
      <c r="AR778" s="4">
        <f t="shared" si="300"/>
        <v>0.12249107942858473</v>
      </c>
      <c r="AU778">
        <v>0.42105263157894735</v>
      </c>
      <c r="AV778">
        <v>8135508.666666667</v>
      </c>
    </row>
    <row r="779" spans="1:48" x14ac:dyDescent="0.25">
      <c r="A779">
        <v>17</v>
      </c>
      <c r="B779">
        <v>12</v>
      </c>
      <c r="C779">
        <v>0</v>
      </c>
      <c r="D779">
        <v>11</v>
      </c>
      <c r="E779">
        <v>0</v>
      </c>
      <c r="F779">
        <v>0</v>
      </c>
      <c r="G779">
        <f t="shared" si="278"/>
        <v>0.58823529411764719</v>
      </c>
      <c r="H779">
        <v>391.0306842</v>
      </c>
      <c r="J779">
        <v>9161761</v>
      </c>
      <c r="K779">
        <v>8361942</v>
      </c>
      <c r="L779">
        <v>8168839</v>
      </c>
      <c r="M779" t="str">
        <f t="shared" si="279"/>
        <v>Yes</v>
      </c>
      <c r="N779">
        <f t="shared" si="280"/>
        <v>8564180.666666666</v>
      </c>
      <c r="P779">
        <v>2260564</v>
      </c>
      <c r="Q779">
        <v>3393749</v>
      </c>
      <c r="R779">
        <v>4360527</v>
      </c>
      <c r="S779" t="str">
        <f t="shared" si="281"/>
        <v>Yes</v>
      </c>
      <c r="T779">
        <f t="shared" si="282"/>
        <v>3338280</v>
      </c>
      <c r="V779">
        <f t="shared" si="283"/>
        <v>0.70588235294117652</v>
      </c>
      <c r="W779">
        <f t="shared" si="284"/>
        <v>0.6470588235294118</v>
      </c>
      <c r="Y779" s="4">
        <f t="shared" si="285"/>
        <v>391.03068417989999</v>
      </c>
      <c r="Z779">
        <f t="shared" si="286"/>
        <v>12</v>
      </c>
      <c r="AA779">
        <f t="shared" si="287"/>
        <v>0.70588235294117652</v>
      </c>
      <c r="AB779">
        <f t="shared" si="288"/>
        <v>1</v>
      </c>
      <c r="AC779">
        <f t="shared" si="289"/>
        <v>1.0909090909090908</v>
      </c>
      <c r="AD779" t="str">
        <f t="shared" si="290"/>
        <v>O</v>
      </c>
      <c r="AG779">
        <f t="shared" si="291"/>
        <v>0.56521739130434778</v>
      </c>
      <c r="AI779" t="str">
        <f t="shared" si="292"/>
        <v>----</v>
      </c>
      <c r="AJ779" t="str">
        <f t="shared" si="293"/>
        <v>Aromatic</v>
      </c>
      <c r="AK779" t="str">
        <f t="shared" si="294"/>
        <v>----</v>
      </c>
      <c r="AL779" t="str">
        <f t="shared" si="295"/>
        <v>----</v>
      </c>
      <c r="AM779" t="str">
        <f t="shared" si="296"/>
        <v>----</v>
      </c>
      <c r="AN779" t="str">
        <f t="shared" si="297"/>
        <v>----</v>
      </c>
      <c r="AP779" s="4">
        <f t="shared" si="298"/>
        <v>391.12110426791389</v>
      </c>
      <c r="AQ779" s="4">
        <f t="shared" si="299"/>
        <v>391</v>
      </c>
      <c r="AR779" s="4">
        <f t="shared" si="300"/>
        <v>0.12110426791389273</v>
      </c>
      <c r="AU779">
        <v>0.52631578947368407</v>
      </c>
      <c r="AV779">
        <v>6917144.333333333</v>
      </c>
    </row>
    <row r="780" spans="1:48" x14ac:dyDescent="0.25">
      <c r="A780">
        <v>17</v>
      </c>
      <c r="B780">
        <v>12</v>
      </c>
      <c r="C780">
        <v>0</v>
      </c>
      <c r="D780">
        <v>12</v>
      </c>
      <c r="E780">
        <v>0</v>
      </c>
      <c r="F780">
        <v>0</v>
      </c>
      <c r="G780">
        <f t="shared" si="278"/>
        <v>0.70588235294117663</v>
      </c>
      <c r="H780">
        <v>407.02559880000001</v>
      </c>
      <c r="J780">
        <v>7087963</v>
      </c>
      <c r="K780">
        <v>6920376</v>
      </c>
      <c r="L780">
        <v>6823464</v>
      </c>
      <c r="M780" t="str">
        <f t="shared" si="279"/>
        <v>Yes</v>
      </c>
      <c r="N780">
        <f t="shared" si="280"/>
        <v>6943934.333333333</v>
      </c>
      <c r="P780">
        <v>2583012</v>
      </c>
      <c r="Q780">
        <v>4043286</v>
      </c>
      <c r="R780">
        <v>3912168</v>
      </c>
      <c r="S780" t="str">
        <f t="shared" si="281"/>
        <v>Yes</v>
      </c>
      <c r="T780">
        <f t="shared" si="282"/>
        <v>3512822</v>
      </c>
      <c r="V780">
        <f t="shared" si="283"/>
        <v>0.70588235294117652</v>
      </c>
      <c r="W780">
        <f t="shared" si="284"/>
        <v>0.70588235294117652</v>
      </c>
      <c r="Y780" s="4">
        <f t="shared" si="285"/>
        <v>407.02559877990001</v>
      </c>
      <c r="Z780">
        <f t="shared" si="286"/>
        <v>12</v>
      </c>
      <c r="AA780">
        <f t="shared" si="287"/>
        <v>0.70588235294117652</v>
      </c>
      <c r="AB780">
        <f t="shared" si="288"/>
        <v>1</v>
      </c>
      <c r="AC780">
        <f t="shared" si="289"/>
        <v>1</v>
      </c>
      <c r="AD780" t="str">
        <f t="shared" si="290"/>
        <v>O</v>
      </c>
      <c r="AG780">
        <f t="shared" si="291"/>
        <v>0.54545454545454541</v>
      </c>
      <c r="AI780" t="str">
        <f t="shared" si="292"/>
        <v>----</v>
      </c>
      <c r="AJ780" t="str">
        <f t="shared" si="293"/>
        <v>Aromatic</v>
      </c>
      <c r="AK780" t="str">
        <f t="shared" si="294"/>
        <v>----</v>
      </c>
      <c r="AL780" t="str">
        <f t="shared" si="295"/>
        <v>----</v>
      </c>
      <c r="AM780" t="str">
        <f t="shared" si="296"/>
        <v>----</v>
      </c>
      <c r="AN780" t="str">
        <f t="shared" si="297"/>
        <v>----</v>
      </c>
      <c r="AP780" s="4">
        <f t="shared" si="298"/>
        <v>407.1197174563992</v>
      </c>
      <c r="AQ780" s="4">
        <f t="shared" si="299"/>
        <v>407</v>
      </c>
      <c r="AR780" s="4">
        <f t="shared" si="300"/>
        <v>0.11971745639920073</v>
      </c>
      <c r="AU780">
        <v>0.10526315789473673</v>
      </c>
      <c r="AV780">
        <v>8554369.666666666</v>
      </c>
    </row>
    <row r="781" spans="1:48" x14ac:dyDescent="0.25">
      <c r="A781">
        <v>17</v>
      </c>
      <c r="B781">
        <v>12</v>
      </c>
      <c r="C781">
        <v>0</v>
      </c>
      <c r="D781">
        <v>13</v>
      </c>
      <c r="E781">
        <v>0</v>
      </c>
      <c r="F781">
        <v>0</v>
      </c>
      <c r="G781">
        <f t="shared" si="278"/>
        <v>0.82352941176470607</v>
      </c>
      <c r="H781">
        <v>423.02051340000003</v>
      </c>
      <c r="J781">
        <v>3300150</v>
      </c>
      <c r="K781">
        <v>3147390</v>
      </c>
      <c r="L781">
        <v>3165806</v>
      </c>
      <c r="M781" t="str">
        <f t="shared" si="279"/>
        <v>Yes</v>
      </c>
      <c r="N781">
        <f t="shared" si="280"/>
        <v>3204448.6666666665</v>
      </c>
      <c r="P781">
        <v>1831045</v>
      </c>
      <c r="Q781">
        <v>2745826</v>
      </c>
      <c r="R781">
        <v>2780145</v>
      </c>
      <c r="S781" t="str">
        <f t="shared" si="281"/>
        <v>Yes</v>
      </c>
      <c r="T781">
        <f t="shared" si="282"/>
        <v>2452338.6666666665</v>
      </c>
      <c r="V781">
        <f t="shared" si="283"/>
        <v>0.70588235294117652</v>
      </c>
      <c r="W781">
        <f t="shared" si="284"/>
        <v>0.76470588235294112</v>
      </c>
      <c r="Y781" s="4">
        <f t="shared" si="285"/>
        <v>423.02051337990002</v>
      </c>
      <c r="Z781">
        <f t="shared" si="286"/>
        <v>12</v>
      </c>
      <c r="AA781">
        <f t="shared" si="287"/>
        <v>0.70588235294117652</v>
      </c>
      <c r="AB781">
        <f t="shared" si="288"/>
        <v>1</v>
      </c>
      <c r="AC781">
        <f t="shared" si="289"/>
        <v>0.92307692307692313</v>
      </c>
      <c r="AD781" t="str">
        <f t="shared" si="290"/>
        <v>O</v>
      </c>
      <c r="AG781">
        <f t="shared" si="291"/>
        <v>0.52380952380952384</v>
      </c>
      <c r="AI781" t="str">
        <f t="shared" si="292"/>
        <v>----</v>
      </c>
      <c r="AJ781" t="str">
        <f t="shared" si="293"/>
        <v>Aromatic</v>
      </c>
      <c r="AK781" t="str">
        <f t="shared" si="294"/>
        <v>----</v>
      </c>
      <c r="AL781" t="str">
        <f t="shared" si="295"/>
        <v>----</v>
      </c>
      <c r="AM781" t="str">
        <f t="shared" si="296"/>
        <v>----</v>
      </c>
      <c r="AN781" t="str">
        <f t="shared" si="297"/>
        <v>----</v>
      </c>
      <c r="AP781" s="4">
        <f t="shared" si="298"/>
        <v>423.11833064488451</v>
      </c>
      <c r="AQ781" s="4">
        <f t="shared" si="299"/>
        <v>423</v>
      </c>
      <c r="AR781" s="4">
        <f t="shared" si="300"/>
        <v>0.11833064488450873</v>
      </c>
      <c r="AU781">
        <v>0.20000000000000018</v>
      </c>
      <c r="AV781">
        <v>6951082.333333333</v>
      </c>
    </row>
    <row r="782" spans="1:48" x14ac:dyDescent="0.25">
      <c r="A782">
        <v>17</v>
      </c>
      <c r="B782">
        <v>14</v>
      </c>
      <c r="C782">
        <v>0</v>
      </c>
      <c r="D782">
        <v>8</v>
      </c>
      <c r="E782">
        <v>0</v>
      </c>
      <c r="F782">
        <v>0</v>
      </c>
      <c r="G782">
        <f t="shared" si="278"/>
        <v>0.11764705882352944</v>
      </c>
      <c r="H782">
        <v>345.0615904</v>
      </c>
      <c r="J782">
        <v>5665206</v>
      </c>
      <c r="K782">
        <v>5008691</v>
      </c>
      <c r="L782">
        <v>5743480</v>
      </c>
      <c r="M782" t="str">
        <f t="shared" si="279"/>
        <v>Yes</v>
      </c>
      <c r="N782">
        <f t="shared" si="280"/>
        <v>5472459</v>
      </c>
      <c r="P782">
        <v>1484535</v>
      </c>
      <c r="Q782">
        <v>2602289</v>
      </c>
      <c r="R782">
        <v>2488380</v>
      </c>
      <c r="S782" t="str">
        <f t="shared" si="281"/>
        <v>Yes</v>
      </c>
      <c r="T782">
        <f t="shared" si="282"/>
        <v>2191734.6666666665</v>
      </c>
      <c r="V782">
        <f t="shared" si="283"/>
        <v>0.82352941176470584</v>
      </c>
      <c r="W782">
        <f t="shared" si="284"/>
        <v>0.47058823529411764</v>
      </c>
      <c r="Y782" s="4">
        <f t="shared" si="285"/>
        <v>345.0615903799</v>
      </c>
      <c r="Z782">
        <f t="shared" si="286"/>
        <v>11</v>
      </c>
      <c r="AA782">
        <f t="shared" si="287"/>
        <v>0.6470588235294118</v>
      </c>
      <c r="AB782">
        <f t="shared" si="288"/>
        <v>0.7857142857142857</v>
      </c>
      <c r="AC782">
        <f t="shared" si="289"/>
        <v>1.375</v>
      </c>
      <c r="AD782" t="str">
        <f t="shared" si="290"/>
        <v>CRAM</v>
      </c>
      <c r="AG782">
        <f t="shared" si="291"/>
        <v>0.53846153846153844</v>
      </c>
      <c r="AI782" t="str">
        <f t="shared" si="292"/>
        <v>----</v>
      </c>
      <c r="AJ782" t="str">
        <f t="shared" si="293"/>
        <v>Aromatic</v>
      </c>
      <c r="AK782" t="str">
        <f t="shared" si="294"/>
        <v>----</v>
      </c>
      <c r="AL782" t="str">
        <f t="shared" si="295"/>
        <v>----</v>
      </c>
      <c r="AM782" t="str">
        <f t="shared" si="296"/>
        <v>----</v>
      </c>
      <c r="AN782" t="str">
        <f t="shared" si="297"/>
        <v>----</v>
      </c>
      <c r="AP782" s="4">
        <f t="shared" si="298"/>
        <v>345.14138079184119</v>
      </c>
      <c r="AQ782" s="4">
        <f t="shared" si="299"/>
        <v>345</v>
      </c>
      <c r="AR782" s="4">
        <f t="shared" si="300"/>
        <v>0.14138079184118624</v>
      </c>
      <c r="AU782">
        <v>0.66666666666666652</v>
      </c>
      <c r="AV782">
        <v>2098220.3333333335</v>
      </c>
    </row>
    <row r="783" spans="1:48" x14ac:dyDescent="0.25">
      <c r="A783">
        <v>17</v>
      </c>
      <c r="B783">
        <v>14</v>
      </c>
      <c r="C783">
        <v>0</v>
      </c>
      <c r="D783">
        <v>9</v>
      </c>
      <c r="E783">
        <v>0</v>
      </c>
      <c r="F783">
        <v>0</v>
      </c>
      <c r="G783">
        <f t="shared" si="278"/>
        <v>0.23529411764705888</v>
      </c>
      <c r="H783">
        <v>361.05650500000002</v>
      </c>
      <c r="J783">
        <v>9651013</v>
      </c>
      <c r="K783">
        <v>9353736</v>
      </c>
      <c r="L783">
        <v>10311101</v>
      </c>
      <c r="M783" t="str">
        <f t="shared" si="279"/>
        <v>Yes</v>
      </c>
      <c r="N783">
        <f t="shared" si="280"/>
        <v>9771950</v>
      </c>
      <c r="P783">
        <v>2615666</v>
      </c>
      <c r="Q783">
        <v>4135508</v>
      </c>
      <c r="R783">
        <v>4134218</v>
      </c>
      <c r="S783" t="str">
        <f t="shared" si="281"/>
        <v>Yes</v>
      </c>
      <c r="T783">
        <f t="shared" si="282"/>
        <v>3628464</v>
      </c>
      <c r="V783">
        <f t="shared" si="283"/>
        <v>0.82352941176470584</v>
      </c>
      <c r="W783">
        <f t="shared" si="284"/>
        <v>0.52941176470588236</v>
      </c>
      <c r="Y783" s="4">
        <f t="shared" si="285"/>
        <v>361.05650497990001</v>
      </c>
      <c r="Z783">
        <f t="shared" si="286"/>
        <v>11</v>
      </c>
      <c r="AA783">
        <f t="shared" si="287"/>
        <v>0.6470588235294118</v>
      </c>
      <c r="AB783">
        <f t="shared" si="288"/>
        <v>0.7857142857142857</v>
      </c>
      <c r="AC783">
        <f t="shared" si="289"/>
        <v>1.2222222222222223</v>
      </c>
      <c r="AD783" t="str">
        <f t="shared" si="290"/>
        <v>CRAM</v>
      </c>
      <c r="AG783">
        <f t="shared" si="291"/>
        <v>0.52</v>
      </c>
      <c r="AI783" t="str">
        <f t="shared" si="292"/>
        <v>----</v>
      </c>
      <c r="AJ783" t="str">
        <f t="shared" si="293"/>
        <v>Aromatic</v>
      </c>
      <c r="AK783" t="str">
        <f t="shared" si="294"/>
        <v>----</v>
      </c>
      <c r="AL783" t="str">
        <f t="shared" si="295"/>
        <v>----</v>
      </c>
      <c r="AM783" t="str">
        <f t="shared" si="296"/>
        <v>----</v>
      </c>
      <c r="AN783" t="str">
        <f t="shared" si="297"/>
        <v>----</v>
      </c>
      <c r="AP783" s="4">
        <f t="shared" si="298"/>
        <v>361.13999398032649</v>
      </c>
      <c r="AQ783" s="4">
        <f t="shared" si="299"/>
        <v>361</v>
      </c>
      <c r="AR783" s="4">
        <f t="shared" si="300"/>
        <v>0.13999398032649424</v>
      </c>
      <c r="AU783">
        <v>0.61538461538461542</v>
      </c>
      <c r="AV783">
        <v>1867597.6666666667</v>
      </c>
    </row>
    <row r="784" spans="1:48" x14ac:dyDescent="0.25">
      <c r="A784">
        <v>18</v>
      </c>
      <c r="B784">
        <v>14</v>
      </c>
      <c r="C784">
        <v>0</v>
      </c>
      <c r="D784">
        <v>8</v>
      </c>
      <c r="E784">
        <v>0</v>
      </c>
      <c r="F784">
        <v>0</v>
      </c>
      <c r="G784">
        <f t="shared" si="278"/>
        <v>0.11111111111111116</v>
      </c>
      <c r="H784">
        <v>357.0615904</v>
      </c>
      <c r="J784">
        <v>5098876</v>
      </c>
      <c r="K784">
        <v>4849067</v>
      </c>
      <c r="L784">
        <v>5003522</v>
      </c>
      <c r="M784" t="str">
        <f t="shared" si="279"/>
        <v>Yes</v>
      </c>
      <c r="N784">
        <f t="shared" si="280"/>
        <v>4983821.666666667</v>
      </c>
      <c r="P784">
        <v>1491420</v>
      </c>
      <c r="Q784">
        <v>2402635</v>
      </c>
      <c r="R784">
        <v>2406547</v>
      </c>
      <c r="S784" t="str">
        <f t="shared" si="281"/>
        <v>Yes</v>
      </c>
      <c r="T784">
        <f t="shared" si="282"/>
        <v>2100200.6666666665</v>
      </c>
      <c r="V784">
        <f t="shared" si="283"/>
        <v>0.77777777777777779</v>
      </c>
      <c r="W784">
        <f t="shared" si="284"/>
        <v>0.44444444444444442</v>
      </c>
      <c r="Y784" s="4">
        <f t="shared" si="285"/>
        <v>357.0615903799</v>
      </c>
      <c r="Z784">
        <f t="shared" si="286"/>
        <v>12</v>
      </c>
      <c r="AA784">
        <f t="shared" si="287"/>
        <v>0.66666666666666663</v>
      </c>
      <c r="AB784">
        <f t="shared" si="288"/>
        <v>0.8571428571428571</v>
      </c>
      <c r="AC784">
        <f t="shared" si="289"/>
        <v>1.5</v>
      </c>
      <c r="AD784" t="str">
        <f t="shared" si="290"/>
        <v>CRAM</v>
      </c>
      <c r="AG784">
        <f t="shared" si="291"/>
        <v>0.5714285714285714</v>
      </c>
      <c r="AI784" t="str">
        <f t="shared" si="292"/>
        <v>----</v>
      </c>
      <c r="AJ784" t="str">
        <f t="shared" si="293"/>
        <v>Aromatic</v>
      </c>
      <c r="AK784" t="str">
        <f t="shared" si="294"/>
        <v>----</v>
      </c>
      <c r="AL784" t="str">
        <f t="shared" si="295"/>
        <v>----</v>
      </c>
      <c r="AM784" t="str">
        <f t="shared" si="296"/>
        <v>----</v>
      </c>
      <c r="AN784" t="str">
        <f t="shared" si="297"/>
        <v>----</v>
      </c>
      <c r="AP784" s="4">
        <f t="shared" si="298"/>
        <v>357.14415561514807</v>
      </c>
      <c r="AQ784" s="4">
        <f t="shared" si="299"/>
        <v>357</v>
      </c>
      <c r="AR784" s="4">
        <f t="shared" si="300"/>
        <v>0.14415561514806541</v>
      </c>
      <c r="AU784">
        <v>0.76923076923076916</v>
      </c>
      <c r="AV784">
        <v>1723220.6666666667</v>
      </c>
    </row>
    <row r="785" spans="1:48" x14ac:dyDescent="0.25">
      <c r="A785">
        <v>18</v>
      </c>
      <c r="B785">
        <v>14</v>
      </c>
      <c r="C785">
        <v>0</v>
      </c>
      <c r="D785">
        <v>9</v>
      </c>
      <c r="E785">
        <v>0</v>
      </c>
      <c r="F785">
        <v>0</v>
      </c>
      <c r="G785">
        <f t="shared" si="278"/>
        <v>0.22222222222222232</v>
      </c>
      <c r="H785">
        <v>373.05650500000002</v>
      </c>
      <c r="J785">
        <v>9284862</v>
      </c>
      <c r="K785">
        <v>8560395</v>
      </c>
      <c r="L785">
        <v>9219016</v>
      </c>
      <c r="M785" t="str">
        <f t="shared" si="279"/>
        <v>Yes</v>
      </c>
      <c r="N785">
        <f t="shared" si="280"/>
        <v>9021424.333333334</v>
      </c>
      <c r="P785">
        <v>2245927</v>
      </c>
      <c r="Q785">
        <v>4553081</v>
      </c>
      <c r="R785">
        <v>3425124</v>
      </c>
      <c r="S785" t="str">
        <f t="shared" si="281"/>
        <v>Yes</v>
      </c>
      <c r="T785">
        <f t="shared" si="282"/>
        <v>3408044</v>
      </c>
      <c r="V785">
        <f t="shared" si="283"/>
        <v>0.77777777777777779</v>
      </c>
      <c r="W785">
        <f t="shared" si="284"/>
        <v>0.5</v>
      </c>
      <c r="Y785" s="4">
        <f t="shared" si="285"/>
        <v>373.05650497990001</v>
      </c>
      <c r="Z785">
        <f t="shared" si="286"/>
        <v>12</v>
      </c>
      <c r="AA785">
        <f t="shared" si="287"/>
        <v>0.66666666666666663</v>
      </c>
      <c r="AB785">
        <f t="shared" si="288"/>
        <v>0.8571428571428571</v>
      </c>
      <c r="AC785">
        <f t="shared" si="289"/>
        <v>1.3333333333333333</v>
      </c>
      <c r="AD785" t="str">
        <f t="shared" si="290"/>
        <v>CRAM</v>
      </c>
      <c r="AG785">
        <f t="shared" si="291"/>
        <v>0.55555555555555558</v>
      </c>
      <c r="AI785" t="str">
        <f t="shared" si="292"/>
        <v>----</v>
      </c>
      <c r="AJ785" t="str">
        <f t="shared" si="293"/>
        <v>Aromatic</v>
      </c>
      <c r="AK785" t="str">
        <f t="shared" si="294"/>
        <v>----</v>
      </c>
      <c r="AL785" t="str">
        <f t="shared" si="295"/>
        <v>----</v>
      </c>
      <c r="AM785" t="str">
        <f t="shared" si="296"/>
        <v>----</v>
      </c>
      <c r="AN785" t="str">
        <f t="shared" si="297"/>
        <v>----</v>
      </c>
      <c r="AP785" s="4">
        <f t="shared" si="298"/>
        <v>373.14276880363337</v>
      </c>
      <c r="AQ785" s="4">
        <f t="shared" si="299"/>
        <v>373</v>
      </c>
      <c r="AR785" s="4">
        <f t="shared" si="300"/>
        <v>0.14276880363337341</v>
      </c>
      <c r="AU785">
        <v>0.30769230769230749</v>
      </c>
      <c r="AV785">
        <v>1752850.6666666667</v>
      </c>
    </row>
    <row r="786" spans="1:48" x14ac:dyDescent="0.25">
      <c r="A786">
        <v>18</v>
      </c>
      <c r="B786">
        <v>14</v>
      </c>
      <c r="C786">
        <v>0</v>
      </c>
      <c r="D786">
        <v>10</v>
      </c>
      <c r="E786">
        <v>0</v>
      </c>
      <c r="F786">
        <v>0</v>
      </c>
      <c r="G786">
        <f t="shared" si="278"/>
        <v>0.33333333333333348</v>
      </c>
      <c r="H786">
        <v>389.05141959999997</v>
      </c>
      <c r="J786">
        <v>10922494</v>
      </c>
      <c r="K786">
        <v>9879107</v>
      </c>
      <c r="L786">
        <v>10435560</v>
      </c>
      <c r="M786" t="str">
        <f t="shared" si="279"/>
        <v>Yes</v>
      </c>
      <c r="N786">
        <f t="shared" si="280"/>
        <v>10412387</v>
      </c>
      <c r="P786">
        <v>2224842</v>
      </c>
      <c r="Q786">
        <v>4171535</v>
      </c>
      <c r="R786">
        <v>4548524</v>
      </c>
      <c r="S786" t="str">
        <f t="shared" si="281"/>
        <v>Yes</v>
      </c>
      <c r="T786">
        <f t="shared" si="282"/>
        <v>3648300.3333333335</v>
      </c>
      <c r="V786">
        <f t="shared" si="283"/>
        <v>0.77777777777777779</v>
      </c>
      <c r="W786">
        <f t="shared" si="284"/>
        <v>0.55555555555555558</v>
      </c>
      <c r="Y786" s="4">
        <f t="shared" si="285"/>
        <v>389.05141957989997</v>
      </c>
      <c r="Z786">
        <f t="shared" si="286"/>
        <v>12</v>
      </c>
      <c r="AA786">
        <f t="shared" si="287"/>
        <v>0.66666666666666663</v>
      </c>
      <c r="AB786">
        <f t="shared" si="288"/>
        <v>0.8571428571428571</v>
      </c>
      <c r="AC786">
        <f t="shared" si="289"/>
        <v>1.2</v>
      </c>
      <c r="AD786" t="str">
        <f t="shared" si="290"/>
        <v>CRAM</v>
      </c>
      <c r="AG786">
        <f t="shared" si="291"/>
        <v>0.53846153846153844</v>
      </c>
      <c r="AI786" t="str">
        <f t="shared" si="292"/>
        <v>----</v>
      </c>
      <c r="AJ786" t="str">
        <f t="shared" si="293"/>
        <v>Aromatic</v>
      </c>
      <c r="AK786" t="str">
        <f t="shared" si="294"/>
        <v>----</v>
      </c>
      <c r="AL786" t="str">
        <f t="shared" si="295"/>
        <v>----</v>
      </c>
      <c r="AM786" t="str">
        <f t="shared" si="296"/>
        <v>----</v>
      </c>
      <c r="AN786" t="str">
        <f t="shared" si="297"/>
        <v>----</v>
      </c>
      <c r="AP786" s="4">
        <f t="shared" si="298"/>
        <v>389.14138199211862</v>
      </c>
      <c r="AQ786" s="4">
        <f t="shared" si="299"/>
        <v>389</v>
      </c>
      <c r="AR786" s="4">
        <f t="shared" si="300"/>
        <v>0.14138199211862457</v>
      </c>
      <c r="AU786">
        <v>0.46153846153846168</v>
      </c>
      <c r="AV786">
        <v>2132709.3333333335</v>
      </c>
    </row>
    <row r="787" spans="1:48" x14ac:dyDescent="0.25">
      <c r="A787">
        <v>18</v>
      </c>
      <c r="B787">
        <v>14</v>
      </c>
      <c r="C787">
        <v>0</v>
      </c>
      <c r="D787">
        <v>11</v>
      </c>
      <c r="E787">
        <v>0</v>
      </c>
      <c r="F787">
        <v>0</v>
      </c>
      <c r="G787">
        <f t="shared" si="278"/>
        <v>0.44444444444444464</v>
      </c>
      <c r="H787">
        <v>405.04633419999999</v>
      </c>
      <c r="J787">
        <v>11550371</v>
      </c>
      <c r="K787">
        <v>11315210</v>
      </c>
      <c r="L787">
        <v>10958228</v>
      </c>
      <c r="M787" t="str">
        <f t="shared" si="279"/>
        <v>Yes</v>
      </c>
      <c r="N787">
        <f t="shared" si="280"/>
        <v>11274603</v>
      </c>
      <c r="P787">
        <v>2754429</v>
      </c>
      <c r="Q787">
        <v>6037888</v>
      </c>
      <c r="R787">
        <v>5331290</v>
      </c>
      <c r="S787" t="str">
        <f t="shared" si="281"/>
        <v>Yes</v>
      </c>
      <c r="T787">
        <f t="shared" si="282"/>
        <v>4707869</v>
      </c>
      <c r="V787">
        <f t="shared" si="283"/>
        <v>0.77777777777777779</v>
      </c>
      <c r="W787">
        <f t="shared" si="284"/>
        <v>0.61111111111111116</v>
      </c>
      <c r="Y787" s="4">
        <f t="shared" si="285"/>
        <v>405.04633417989999</v>
      </c>
      <c r="Z787">
        <f t="shared" si="286"/>
        <v>12</v>
      </c>
      <c r="AA787">
        <f t="shared" si="287"/>
        <v>0.66666666666666663</v>
      </c>
      <c r="AB787">
        <f t="shared" si="288"/>
        <v>0.8571428571428571</v>
      </c>
      <c r="AC787">
        <f t="shared" si="289"/>
        <v>1.0909090909090908</v>
      </c>
      <c r="AD787" t="str">
        <f t="shared" si="290"/>
        <v>CRAM</v>
      </c>
      <c r="AG787">
        <f t="shared" si="291"/>
        <v>0.52</v>
      </c>
      <c r="AI787" t="str">
        <f t="shared" si="292"/>
        <v>----</v>
      </c>
      <c r="AJ787" t="str">
        <f t="shared" si="293"/>
        <v>Aromatic</v>
      </c>
      <c r="AK787" t="str">
        <f t="shared" si="294"/>
        <v>----</v>
      </c>
      <c r="AL787" t="str">
        <f t="shared" si="295"/>
        <v>----</v>
      </c>
      <c r="AM787" t="str">
        <f t="shared" si="296"/>
        <v>----</v>
      </c>
      <c r="AN787" t="str">
        <f t="shared" si="297"/>
        <v>----</v>
      </c>
      <c r="AP787" s="4">
        <f t="shared" si="298"/>
        <v>405.13999518060393</v>
      </c>
      <c r="AQ787" s="4">
        <f t="shared" si="299"/>
        <v>405</v>
      </c>
      <c r="AR787" s="4">
        <f t="shared" si="300"/>
        <v>0.13999518060393257</v>
      </c>
      <c r="AU787">
        <v>0.15384615384615374</v>
      </c>
      <c r="AV787">
        <v>9188686</v>
      </c>
    </row>
    <row r="788" spans="1:48" x14ac:dyDescent="0.25">
      <c r="A788">
        <v>19</v>
      </c>
      <c r="B788">
        <v>14</v>
      </c>
      <c r="C788">
        <v>0</v>
      </c>
      <c r="D788">
        <v>11</v>
      </c>
      <c r="E788">
        <v>0</v>
      </c>
      <c r="F788">
        <v>0</v>
      </c>
      <c r="G788">
        <f t="shared" si="278"/>
        <v>0.42105263157894735</v>
      </c>
      <c r="H788">
        <v>417.04633419999999</v>
      </c>
      <c r="J788">
        <v>8112216</v>
      </c>
      <c r="K788">
        <v>8288900</v>
      </c>
      <c r="L788">
        <v>8005410</v>
      </c>
      <c r="M788" t="str">
        <f t="shared" si="279"/>
        <v>Yes</v>
      </c>
      <c r="N788">
        <f t="shared" si="280"/>
        <v>8135508.666666667</v>
      </c>
      <c r="P788">
        <v>1682650</v>
      </c>
      <c r="Q788">
        <v>3600092</v>
      </c>
      <c r="R788">
        <v>3152571</v>
      </c>
      <c r="S788" t="str">
        <f t="shared" si="281"/>
        <v>Yes</v>
      </c>
      <c r="T788">
        <f t="shared" si="282"/>
        <v>2811771</v>
      </c>
      <c r="V788">
        <f t="shared" si="283"/>
        <v>0.73684210526315785</v>
      </c>
      <c r="W788">
        <f t="shared" si="284"/>
        <v>0.57894736842105265</v>
      </c>
      <c r="Y788" s="4">
        <f t="shared" si="285"/>
        <v>417.04633417989999</v>
      </c>
      <c r="Z788">
        <f t="shared" si="286"/>
        <v>13</v>
      </c>
      <c r="AA788">
        <f t="shared" si="287"/>
        <v>0.68421052631578949</v>
      </c>
      <c r="AB788">
        <f t="shared" si="288"/>
        <v>0.9285714285714286</v>
      </c>
      <c r="AC788">
        <f t="shared" si="289"/>
        <v>1.1818181818181819</v>
      </c>
      <c r="AD788" t="str">
        <f t="shared" si="290"/>
        <v>O</v>
      </c>
      <c r="AG788">
        <f t="shared" si="291"/>
        <v>0.55555555555555558</v>
      </c>
      <c r="AI788" t="str">
        <f t="shared" si="292"/>
        <v>----</v>
      </c>
      <c r="AJ788" t="str">
        <f t="shared" si="293"/>
        <v>Aromatic</v>
      </c>
      <c r="AK788" t="str">
        <f t="shared" si="294"/>
        <v>----</v>
      </c>
      <c r="AL788" t="str">
        <f t="shared" si="295"/>
        <v>----</v>
      </c>
      <c r="AM788" t="str">
        <f t="shared" si="296"/>
        <v>----</v>
      </c>
      <c r="AN788" t="str">
        <f t="shared" si="297"/>
        <v>----</v>
      </c>
      <c r="AP788" s="4">
        <f t="shared" si="298"/>
        <v>417.14277000391081</v>
      </c>
      <c r="AQ788" s="4">
        <f t="shared" si="299"/>
        <v>417</v>
      </c>
      <c r="AR788" s="4">
        <f t="shared" si="300"/>
        <v>0.14277000391081174</v>
      </c>
      <c r="AU788">
        <v>0.30769230769230749</v>
      </c>
      <c r="AV788">
        <v>3214561</v>
      </c>
    </row>
    <row r="789" spans="1:48" x14ac:dyDescent="0.25">
      <c r="A789">
        <v>19</v>
      </c>
      <c r="B789">
        <v>14</v>
      </c>
      <c r="C789">
        <v>0</v>
      </c>
      <c r="D789">
        <v>12</v>
      </c>
      <c r="E789">
        <v>0</v>
      </c>
      <c r="F789">
        <v>0</v>
      </c>
      <c r="G789">
        <f t="shared" si="278"/>
        <v>0.52631578947368407</v>
      </c>
      <c r="H789">
        <v>433.04124880000001</v>
      </c>
      <c r="J789">
        <v>7232349</v>
      </c>
      <c r="K789">
        <v>6507821</v>
      </c>
      <c r="L789">
        <v>7011263</v>
      </c>
      <c r="M789" t="str">
        <f t="shared" si="279"/>
        <v>Yes</v>
      </c>
      <c r="N789">
        <f t="shared" si="280"/>
        <v>6917144.333333333</v>
      </c>
      <c r="P789">
        <v>1560806</v>
      </c>
      <c r="Q789">
        <v>3575443</v>
      </c>
      <c r="R789">
        <v>3143474</v>
      </c>
      <c r="S789" t="str">
        <f t="shared" si="281"/>
        <v>Yes</v>
      </c>
      <c r="T789">
        <f t="shared" si="282"/>
        <v>2759907.6666666665</v>
      </c>
      <c r="V789">
        <f t="shared" si="283"/>
        <v>0.73684210526315785</v>
      </c>
      <c r="W789">
        <f t="shared" si="284"/>
        <v>0.63157894736842102</v>
      </c>
      <c r="Y789" s="4">
        <f t="shared" si="285"/>
        <v>433.04124877989995</v>
      </c>
      <c r="Z789">
        <f t="shared" si="286"/>
        <v>13</v>
      </c>
      <c r="AA789">
        <f t="shared" si="287"/>
        <v>0.68421052631578949</v>
      </c>
      <c r="AB789">
        <f t="shared" si="288"/>
        <v>0.9285714285714286</v>
      </c>
      <c r="AC789">
        <f t="shared" si="289"/>
        <v>1.0833333333333333</v>
      </c>
      <c r="AD789" t="str">
        <f t="shared" si="290"/>
        <v>O</v>
      </c>
      <c r="AG789">
        <f t="shared" si="291"/>
        <v>0.53846153846153844</v>
      </c>
      <c r="AI789" t="str">
        <f t="shared" si="292"/>
        <v>----</v>
      </c>
      <c r="AJ789" t="str">
        <f t="shared" si="293"/>
        <v>Aromatic</v>
      </c>
      <c r="AK789" t="str">
        <f t="shared" si="294"/>
        <v>----</v>
      </c>
      <c r="AL789" t="str">
        <f t="shared" si="295"/>
        <v>----</v>
      </c>
      <c r="AM789" t="str">
        <f t="shared" si="296"/>
        <v>----</v>
      </c>
      <c r="AN789" t="str">
        <f t="shared" si="297"/>
        <v>----</v>
      </c>
      <c r="AP789" s="4">
        <f t="shared" si="298"/>
        <v>433.14138319239612</v>
      </c>
      <c r="AQ789" s="4">
        <f t="shared" si="299"/>
        <v>433</v>
      </c>
      <c r="AR789" s="4">
        <f t="shared" si="300"/>
        <v>0.14138319239611974</v>
      </c>
      <c r="AU789">
        <v>0.46153846153846168</v>
      </c>
      <c r="AV789">
        <v>1777932.3333333333</v>
      </c>
    </row>
    <row r="790" spans="1:48" x14ac:dyDescent="0.25">
      <c r="A790">
        <v>19</v>
      </c>
      <c r="B790">
        <v>16</v>
      </c>
      <c r="C790">
        <v>0</v>
      </c>
      <c r="D790">
        <v>9</v>
      </c>
      <c r="E790">
        <v>0</v>
      </c>
      <c r="F790">
        <v>0</v>
      </c>
      <c r="G790">
        <f t="shared" si="278"/>
        <v>0.10526315789473673</v>
      </c>
      <c r="H790">
        <v>387.07215500000001</v>
      </c>
      <c r="J790">
        <v>8695738</v>
      </c>
      <c r="K790">
        <v>8535196</v>
      </c>
      <c r="L790">
        <v>8432175</v>
      </c>
      <c r="M790" t="str">
        <f t="shared" si="279"/>
        <v>Yes</v>
      </c>
      <c r="N790">
        <f t="shared" si="280"/>
        <v>8554369.666666666</v>
      </c>
      <c r="P790">
        <v>2082085</v>
      </c>
      <c r="Q790">
        <v>3707182</v>
      </c>
      <c r="R790">
        <v>3938799</v>
      </c>
      <c r="S790" t="str">
        <f t="shared" si="281"/>
        <v>Yes</v>
      </c>
      <c r="T790">
        <f t="shared" si="282"/>
        <v>3242688.6666666665</v>
      </c>
      <c r="V790">
        <f t="shared" si="283"/>
        <v>0.84210526315789469</v>
      </c>
      <c r="W790">
        <f t="shared" si="284"/>
        <v>0.47368421052631576</v>
      </c>
      <c r="Y790" s="4">
        <f t="shared" si="285"/>
        <v>387.07215497990001</v>
      </c>
      <c r="Z790">
        <f t="shared" si="286"/>
        <v>12</v>
      </c>
      <c r="AA790">
        <f t="shared" si="287"/>
        <v>0.63157894736842102</v>
      </c>
      <c r="AB790">
        <f t="shared" si="288"/>
        <v>0.75</v>
      </c>
      <c r="AC790">
        <f t="shared" si="289"/>
        <v>1.3333333333333333</v>
      </c>
      <c r="AD790" t="str">
        <f t="shared" si="290"/>
        <v>CRAM</v>
      </c>
      <c r="AG790">
        <f t="shared" si="291"/>
        <v>0.51724137931034486</v>
      </c>
      <c r="AI790" t="str">
        <f t="shared" si="292"/>
        <v>----</v>
      </c>
      <c r="AJ790" t="str">
        <f t="shared" si="293"/>
        <v>Aromatic</v>
      </c>
      <c r="AK790" t="str">
        <f t="shared" si="294"/>
        <v>----</v>
      </c>
      <c r="AL790" t="str">
        <f t="shared" si="295"/>
        <v>----</v>
      </c>
      <c r="AM790" t="str">
        <f t="shared" si="296"/>
        <v>----</v>
      </c>
      <c r="AN790" t="str">
        <f t="shared" si="297"/>
        <v>----</v>
      </c>
      <c r="AP790" s="4">
        <f t="shared" si="298"/>
        <v>387.16165971632347</v>
      </c>
      <c r="AQ790" s="4">
        <f t="shared" si="299"/>
        <v>387</v>
      </c>
      <c r="AR790" s="4">
        <f t="shared" si="300"/>
        <v>0.16165971632347009</v>
      </c>
      <c r="AU790">
        <v>0.42857142857142838</v>
      </c>
      <c r="AV790">
        <v>3454630.3333333335</v>
      </c>
    </row>
    <row r="791" spans="1:48" x14ac:dyDescent="0.25">
      <c r="A791">
        <v>20</v>
      </c>
      <c r="B791">
        <v>16</v>
      </c>
      <c r="C791">
        <v>0</v>
      </c>
      <c r="D791">
        <v>10</v>
      </c>
      <c r="E791">
        <v>0</v>
      </c>
      <c r="F791">
        <v>0</v>
      </c>
      <c r="G791">
        <f t="shared" si="278"/>
        <v>0.20000000000000018</v>
      </c>
      <c r="H791">
        <v>415.06706960000002</v>
      </c>
      <c r="J791">
        <v>7471223</v>
      </c>
      <c r="K791">
        <v>6523484</v>
      </c>
      <c r="L791">
        <v>6858540</v>
      </c>
      <c r="M791" t="str">
        <f t="shared" si="279"/>
        <v>Yes</v>
      </c>
      <c r="N791">
        <f t="shared" si="280"/>
        <v>6951082.333333333</v>
      </c>
      <c r="P791">
        <v>1879066</v>
      </c>
      <c r="Q791">
        <v>3177721</v>
      </c>
      <c r="R791">
        <v>2983629</v>
      </c>
      <c r="S791" t="str">
        <f t="shared" si="281"/>
        <v>Yes</v>
      </c>
      <c r="T791">
        <f t="shared" si="282"/>
        <v>2680138.6666666665</v>
      </c>
      <c r="V791">
        <f t="shared" si="283"/>
        <v>0.8</v>
      </c>
      <c r="W791">
        <f t="shared" si="284"/>
        <v>0.5</v>
      </c>
      <c r="Y791" s="4">
        <f t="shared" si="285"/>
        <v>415.06706957989996</v>
      </c>
      <c r="Z791">
        <f t="shared" si="286"/>
        <v>13</v>
      </c>
      <c r="AA791">
        <f t="shared" si="287"/>
        <v>0.65</v>
      </c>
      <c r="AB791">
        <f t="shared" si="288"/>
        <v>0.8125</v>
      </c>
      <c r="AC791">
        <f t="shared" si="289"/>
        <v>1.3</v>
      </c>
      <c r="AD791" t="str">
        <f t="shared" si="290"/>
        <v>CRAM</v>
      </c>
      <c r="AG791">
        <f t="shared" si="291"/>
        <v>0.53333333333333333</v>
      </c>
      <c r="AI791" t="str">
        <f t="shared" si="292"/>
        <v>----</v>
      </c>
      <c r="AJ791" t="str">
        <f t="shared" si="293"/>
        <v>Aromatic</v>
      </c>
      <c r="AK791" t="str">
        <f t="shared" si="294"/>
        <v>----</v>
      </c>
      <c r="AL791" t="str">
        <f t="shared" si="295"/>
        <v>----</v>
      </c>
      <c r="AM791" t="str">
        <f t="shared" si="296"/>
        <v>----</v>
      </c>
      <c r="AN791" t="str">
        <f t="shared" si="297"/>
        <v>----</v>
      </c>
      <c r="AP791" s="4">
        <f t="shared" si="298"/>
        <v>415.1630477281156</v>
      </c>
      <c r="AQ791" s="4">
        <f t="shared" si="299"/>
        <v>415</v>
      </c>
      <c r="AR791" s="4">
        <f t="shared" si="300"/>
        <v>0.16304772811560042</v>
      </c>
      <c r="AU791">
        <v>0.57142857142857162</v>
      </c>
      <c r="AV791">
        <v>4533082.666666667</v>
      </c>
    </row>
    <row r="792" spans="1:48" x14ac:dyDescent="0.25">
      <c r="A792">
        <v>12</v>
      </c>
      <c r="B792">
        <v>16</v>
      </c>
      <c r="C792">
        <v>0</v>
      </c>
      <c r="D792">
        <v>12</v>
      </c>
      <c r="E792">
        <v>0</v>
      </c>
      <c r="F792">
        <v>0</v>
      </c>
      <c r="G792">
        <f t="shared" si="278"/>
        <v>0.66666666666666652</v>
      </c>
      <c r="H792">
        <v>351.0568988</v>
      </c>
      <c r="J792">
        <v>2094388</v>
      </c>
      <c r="K792">
        <v>2063171</v>
      </c>
      <c r="L792">
        <v>2137102</v>
      </c>
      <c r="M792" t="str">
        <f t="shared" si="279"/>
        <v>Yes</v>
      </c>
      <c r="N792">
        <f t="shared" si="280"/>
        <v>2098220.3333333335</v>
      </c>
      <c r="P792">
        <v>10715694</v>
      </c>
      <c r="Q792">
        <v>6492667</v>
      </c>
      <c r="R792">
        <v>8435119</v>
      </c>
      <c r="S792" t="str">
        <f t="shared" si="281"/>
        <v>Yes</v>
      </c>
      <c r="T792">
        <f t="shared" si="282"/>
        <v>8547826.666666666</v>
      </c>
      <c r="V792">
        <f t="shared" si="283"/>
        <v>1.3333333333333333</v>
      </c>
      <c r="W792">
        <f t="shared" si="284"/>
        <v>1</v>
      </c>
      <c r="Y792" s="4">
        <f t="shared" si="285"/>
        <v>351.0568987799</v>
      </c>
      <c r="Z792">
        <f t="shared" si="286"/>
        <v>5</v>
      </c>
      <c r="AA792">
        <f t="shared" si="287"/>
        <v>0.41666666666666669</v>
      </c>
      <c r="AB792">
        <f t="shared" si="288"/>
        <v>0.3125</v>
      </c>
      <c r="AC792">
        <f t="shared" si="289"/>
        <v>0.41666666666666669</v>
      </c>
      <c r="AD792" t="str">
        <f t="shared" si="290"/>
        <v>O</v>
      </c>
      <c r="AG792">
        <f t="shared" si="291"/>
        <v>-0.16666666666666666</v>
      </c>
      <c r="AI792" t="str">
        <f t="shared" si="292"/>
        <v>----</v>
      </c>
      <c r="AJ792" t="str">
        <f t="shared" si="293"/>
        <v>----</v>
      </c>
      <c r="AK792" t="str">
        <f t="shared" si="294"/>
        <v>HUnSatLig</v>
      </c>
      <c r="AL792" t="str">
        <f t="shared" si="295"/>
        <v>----</v>
      </c>
      <c r="AM792" t="str">
        <f t="shared" si="296"/>
        <v>----</v>
      </c>
      <c r="AN792" t="str">
        <f t="shared" si="297"/>
        <v>----</v>
      </c>
      <c r="AP792" s="4">
        <f t="shared" si="298"/>
        <v>351.13807551863118</v>
      </c>
      <c r="AQ792" s="4">
        <f t="shared" si="299"/>
        <v>351</v>
      </c>
      <c r="AR792" s="4">
        <f t="shared" si="300"/>
        <v>0.13807551863118306</v>
      </c>
      <c r="AU792">
        <v>0.71428571428571441</v>
      </c>
      <c r="AV792">
        <v>3712232</v>
      </c>
    </row>
    <row r="793" spans="1:48" x14ac:dyDescent="0.25">
      <c r="A793">
        <v>13</v>
      </c>
      <c r="B793">
        <v>12</v>
      </c>
      <c r="C793">
        <v>0</v>
      </c>
      <c r="D793">
        <v>10</v>
      </c>
      <c r="E793">
        <v>0</v>
      </c>
      <c r="F793">
        <v>0</v>
      </c>
      <c r="G793">
        <f t="shared" si="278"/>
        <v>0.61538461538461542</v>
      </c>
      <c r="H793">
        <v>327.03576959999998</v>
      </c>
      <c r="J793">
        <v>1932976</v>
      </c>
      <c r="K793">
        <v>1799834</v>
      </c>
      <c r="L793">
        <v>1869983</v>
      </c>
      <c r="M793" t="str">
        <f t="shared" si="279"/>
        <v>Yes</v>
      </c>
      <c r="N793">
        <f t="shared" si="280"/>
        <v>1867597.6666666667</v>
      </c>
      <c r="P793">
        <v>2216131</v>
      </c>
      <c r="Q793">
        <v>2343083</v>
      </c>
      <c r="R793">
        <v>2453803</v>
      </c>
      <c r="S793" t="str">
        <f t="shared" si="281"/>
        <v>Yes</v>
      </c>
      <c r="T793">
        <f t="shared" si="282"/>
        <v>2337672.3333333335</v>
      </c>
      <c r="V793">
        <f t="shared" si="283"/>
        <v>0.92307692307692313</v>
      </c>
      <c r="W793">
        <f t="shared" si="284"/>
        <v>0.76923076923076927</v>
      </c>
      <c r="Y793" s="4">
        <f t="shared" si="285"/>
        <v>327.03576957989998</v>
      </c>
      <c r="Z793">
        <f t="shared" si="286"/>
        <v>8</v>
      </c>
      <c r="AA793">
        <f t="shared" si="287"/>
        <v>0.61538461538461542</v>
      </c>
      <c r="AB793">
        <f t="shared" si="288"/>
        <v>0.66666666666666663</v>
      </c>
      <c r="AC793">
        <f t="shared" si="289"/>
        <v>0.8</v>
      </c>
      <c r="AD793" t="str">
        <f t="shared" si="290"/>
        <v>CRAM</v>
      </c>
      <c r="AG793">
        <f t="shared" si="291"/>
        <v>0.375</v>
      </c>
      <c r="AI793" t="str">
        <f t="shared" si="292"/>
        <v>----</v>
      </c>
      <c r="AJ793" t="str">
        <f t="shared" si="293"/>
        <v>----</v>
      </c>
      <c r="AK793" t="str">
        <f t="shared" si="294"/>
        <v>HUnSatLig</v>
      </c>
      <c r="AL793" t="str">
        <f t="shared" si="295"/>
        <v>----</v>
      </c>
      <c r="AM793" t="str">
        <f t="shared" si="296"/>
        <v>----</v>
      </c>
      <c r="AN793" t="str">
        <f t="shared" si="297"/>
        <v>----</v>
      </c>
      <c r="AP793" s="4">
        <f t="shared" si="298"/>
        <v>327.11139178620107</v>
      </c>
      <c r="AQ793" s="4">
        <f t="shared" si="299"/>
        <v>327</v>
      </c>
      <c r="AR793" s="4">
        <f t="shared" si="300"/>
        <v>0.11139178620106804</v>
      </c>
      <c r="AU793">
        <v>0.85714285714285721</v>
      </c>
      <c r="AV793">
        <v>1885728</v>
      </c>
    </row>
    <row r="794" spans="1:48" x14ac:dyDescent="0.25">
      <c r="A794">
        <v>13</v>
      </c>
      <c r="B794">
        <v>12</v>
      </c>
      <c r="C794">
        <v>0</v>
      </c>
      <c r="D794">
        <v>11</v>
      </c>
      <c r="E794">
        <v>0</v>
      </c>
      <c r="F794">
        <v>0</v>
      </c>
      <c r="G794">
        <f t="shared" si="278"/>
        <v>0.76923076923076916</v>
      </c>
      <c r="H794">
        <v>343.0306842</v>
      </c>
      <c r="J794">
        <v>1442661</v>
      </c>
      <c r="K794">
        <v>1897791</v>
      </c>
      <c r="L794">
        <v>1829210</v>
      </c>
      <c r="M794" t="str">
        <f t="shared" si="279"/>
        <v>Yes</v>
      </c>
      <c r="N794">
        <f t="shared" si="280"/>
        <v>1723220.6666666667</v>
      </c>
      <c r="P794">
        <v>2327551</v>
      </c>
      <c r="Q794">
        <v>2202635</v>
      </c>
      <c r="R794">
        <v>2742574</v>
      </c>
      <c r="S794" t="str">
        <f t="shared" si="281"/>
        <v>Yes</v>
      </c>
      <c r="T794">
        <f t="shared" si="282"/>
        <v>2424253.3333333335</v>
      </c>
      <c r="V794">
        <f t="shared" si="283"/>
        <v>0.92307692307692313</v>
      </c>
      <c r="W794">
        <f t="shared" si="284"/>
        <v>0.84615384615384615</v>
      </c>
      <c r="Y794" s="4">
        <f t="shared" si="285"/>
        <v>343.03068417989999</v>
      </c>
      <c r="Z794">
        <f t="shared" si="286"/>
        <v>8</v>
      </c>
      <c r="AA794">
        <f t="shared" si="287"/>
        <v>0.61538461538461542</v>
      </c>
      <c r="AB794">
        <f t="shared" si="288"/>
        <v>0.66666666666666663</v>
      </c>
      <c r="AC794">
        <f t="shared" si="289"/>
        <v>0.72727272727272729</v>
      </c>
      <c r="AD794" t="str">
        <f t="shared" si="290"/>
        <v>O</v>
      </c>
      <c r="AG794">
        <f t="shared" si="291"/>
        <v>0.33333333333333331</v>
      </c>
      <c r="AI794" t="str">
        <f t="shared" si="292"/>
        <v>----</v>
      </c>
      <c r="AJ794" t="str">
        <f t="shared" si="293"/>
        <v>----</v>
      </c>
      <c r="AK794" t="str">
        <f t="shared" si="294"/>
        <v>HUnSatLig</v>
      </c>
      <c r="AL794" t="str">
        <f t="shared" si="295"/>
        <v>----</v>
      </c>
      <c r="AM794" t="str">
        <f t="shared" si="296"/>
        <v>----</v>
      </c>
      <c r="AN794" t="str">
        <f t="shared" si="297"/>
        <v>----</v>
      </c>
      <c r="AP794" s="4">
        <f t="shared" si="298"/>
        <v>343.11000497468638</v>
      </c>
      <c r="AQ794" s="4">
        <f t="shared" si="299"/>
        <v>343</v>
      </c>
      <c r="AR794" s="4">
        <f t="shared" si="300"/>
        <v>0.11000497468637604</v>
      </c>
      <c r="AU794">
        <v>0.28571428571428559</v>
      </c>
      <c r="AV794">
        <v>4186486.6666666665</v>
      </c>
    </row>
    <row r="795" spans="1:48" x14ac:dyDescent="0.25">
      <c r="A795">
        <v>13</v>
      </c>
      <c r="B795">
        <v>14</v>
      </c>
      <c r="C795">
        <v>0</v>
      </c>
      <c r="D795">
        <v>9</v>
      </c>
      <c r="E795">
        <v>0</v>
      </c>
      <c r="F795">
        <v>0</v>
      </c>
      <c r="G795">
        <f t="shared" si="278"/>
        <v>0.30769230769230749</v>
      </c>
      <c r="H795">
        <v>313.05650500000002</v>
      </c>
      <c r="J795">
        <v>1607667</v>
      </c>
      <c r="K795">
        <v>2094316</v>
      </c>
      <c r="L795">
        <v>1556569</v>
      </c>
      <c r="M795" t="str">
        <f t="shared" si="279"/>
        <v>Yes</v>
      </c>
      <c r="N795">
        <f t="shared" si="280"/>
        <v>1752850.6666666667</v>
      </c>
      <c r="P795">
        <v>2061320</v>
      </c>
      <c r="Q795">
        <v>2306875</v>
      </c>
      <c r="R795">
        <v>2313649</v>
      </c>
      <c r="S795" t="str">
        <f t="shared" si="281"/>
        <v>Yes</v>
      </c>
      <c r="T795">
        <f t="shared" si="282"/>
        <v>2227281.3333333335</v>
      </c>
      <c r="V795">
        <f t="shared" si="283"/>
        <v>1.0769230769230769</v>
      </c>
      <c r="W795">
        <f t="shared" si="284"/>
        <v>0.69230769230769229</v>
      </c>
      <c r="Y795" s="4">
        <f t="shared" si="285"/>
        <v>313.05650497990001</v>
      </c>
      <c r="Z795">
        <f t="shared" si="286"/>
        <v>7</v>
      </c>
      <c r="AA795">
        <f t="shared" si="287"/>
        <v>0.53846153846153844</v>
      </c>
      <c r="AB795">
        <f t="shared" si="288"/>
        <v>0.5</v>
      </c>
      <c r="AC795">
        <f t="shared" si="289"/>
        <v>0.77777777777777779</v>
      </c>
      <c r="AD795" t="str">
        <f t="shared" si="290"/>
        <v>CRAM</v>
      </c>
      <c r="AG795">
        <f t="shared" si="291"/>
        <v>0.29411764705882354</v>
      </c>
      <c r="AI795" t="str">
        <f t="shared" si="292"/>
        <v>----</v>
      </c>
      <c r="AJ795" t="str">
        <f t="shared" si="293"/>
        <v>----</v>
      </c>
      <c r="AK795" t="str">
        <f t="shared" si="294"/>
        <v>HUnSatLig</v>
      </c>
      <c r="AL795" t="str">
        <f t="shared" si="295"/>
        <v>----</v>
      </c>
      <c r="AM795" t="str">
        <f t="shared" si="296"/>
        <v>----</v>
      </c>
      <c r="AN795" t="str">
        <f t="shared" si="297"/>
        <v>----</v>
      </c>
      <c r="AP795" s="4">
        <f t="shared" si="298"/>
        <v>313.12889468709898</v>
      </c>
      <c r="AQ795" s="4">
        <f t="shared" si="299"/>
        <v>313</v>
      </c>
      <c r="AR795" s="4">
        <f t="shared" si="300"/>
        <v>0.12889468709897756</v>
      </c>
      <c r="AU795">
        <v>0.42857142857142838</v>
      </c>
      <c r="AV795">
        <v>4442963.666666667</v>
      </c>
    </row>
    <row r="796" spans="1:48" x14ac:dyDescent="0.25">
      <c r="A796">
        <v>13</v>
      </c>
      <c r="B796">
        <v>14</v>
      </c>
      <c r="C796">
        <v>0</v>
      </c>
      <c r="D796">
        <v>10</v>
      </c>
      <c r="E796">
        <v>0</v>
      </c>
      <c r="F796">
        <v>0</v>
      </c>
      <c r="G796">
        <f t="shared" si="278"/>
        <v>0.46153846153846168</v>
      </c>
      <c r="H796">
        <v>329.05141959999997</v>
      </c>
      <c r="J796">
        <v>2126907</v>
      </c>
      <c r="K796">
        <v>2135593</v>
      </c>
      <c r="L796">
        <v>2135628</v>
      </c>
      <c r="M796" t="str">
        <f t="shared" si="279"/>
        <v>Yes</v>
      </c>
      <c r="N796">
        <f t="shared" si="280"/>
        <v>2132709.3333333335</v>
      </c>
      <c r="P796">
        <v>3450425</v>
      </c>
      <c r="Q796">
        <v>3220032</v>
      </c>
      <c r="R796">
        <v>3623100</v>
      </c>
      <c r="S796" t="str">
        <f t="shared" si="281"/>
        <v>Yes</v>
      </c>
      <c r="T796">
        <f t="shared" si="282"/>
        <v>3431185.6666666665</v>
      </c>
      <c r="V796">
        <f t="shared" si="283"/>
        <v>1.0769230769230769</v>
      </c>
      <c r="W796">
        <f t="shared" si="284"/>
        <v>0.76923076923076927</v>
      </c>
      <c r="Y796" s="4">
        <f t="shared" si="285"/>
        <v>329.05141957989997</v>
      </c>
      <c r="Z796">
        <f t="shared" si="286"/>
        <v>7</v>
      </c>
      <c r="AA796">
        <f t="shared" si="287"/>
        <v>0.53846153846153844</v>
      </c>
      <c r="AB796">
        <f t="shared" si="288"/>
        <v>0.5</v>
      </c>
      <c r="AC796">
        <f t="shared" si="289"/>
        <v>0.7</v>
      </c>
      <c r="AD796" t="str">
        <f t="shared" si="290"/>
        <v>O</v>
      </c>
      <c r="AG796">
        <f t="shared" si="291"/>
        <v>0.25</v>
      </c>
      <c r="AI796" t="str">
        <f t="shared" si="292"/>
        <v>----</v>
      </c>
      <c r="AJ796" t="str">
        <f t="shared" si="293"/>
        <v>----</v>
      </c>
      <c r="AK796" t="str">
        <f t="shared" si="294"/>
        <v>HUnSatLig</v>
      </c>
      <c r="AL796" t="str">
        <f t="shared" si="295"/>
        <v>----</v>
      </c>
      <c r="AM796" t="str">
        <f t="shared" si="296"/>
        <v>----</v>
      </c>
      <c r="AN796" t="str">
        <f t="shared" si="297"/>
        <v>----</v>
      </c>
      <c r="AP796" s="4">
        <f t="shared" si="298"/>
        <v>329.12750787558423</v>
      </c>
      <c r="AQ796" s="4">
        <f t="shared" si="299"/>
        <v>329</v>
      </c>
      <c r="AR796" s="4">
        <f t="shared" si="300"/>
        <v>0.12750787558422871</v>
      </c>
      <c r="AU796">
        <v>0.57142857142857162</v>
      </c>
      <c r="AV796">
        <v>3848201</v>
      </c>
    </row>
    <row r="797" spans="1:48" x14ac:dyDescent="0.25">
      <c r="A797">
        <v>13</v>
      </c>
      <c r="B797">
        <v>16</v>
      </c>
      <c r="C797">
        <v>0</v>
      </c>
      <c r="D797">
        <v>9</v>
      </c>
      <c r="E797">
        <v>0</v>
      </c>
      <c r="F797">
        <v>0</v>
      </c>
      <c r="G797">
        <f t="shared" si="278"/>
        <v>0.15384615384615374</v>
      </c>
      <c r="H797">
        <v>315.07215500000001</v>
      </c>
      <c r="J797">
        <v>8896774</v>
      </c>
      <c r="K797">
        <v>9570611</v>
      </c>
      <c r="L797">
        <v>9098673</v>
      </c>
      <c r="M797" t="str">
        <f t="shared" si="279"/>
        <v>Yes</v>
      </c>
      <c r="N797">
        <f t="shared" si="280"/>
        <v>9188686</v>
      </c>
      <c r="P797">
        <v>2958119</v>
      </c>
      <c r="Q797">
        <v>3911280</v>
      </c>
      <c r="R797">
        <v>3472107</v>
      </c>
      <c r="S797" t="str">
        <f t="shared" si="281"/>
        <v>Yes</v>
      </c>
      <c r="T797">
        <f t="shared" si="282"/>
        <v>3447168.6666666665</v>
      </c>
      <c r="V797">
        <f t="shared" si="283"/>
        <v>1.2307692307692308</v>
      </c>
      <c r="W797">
        <f t="shared" si="284"/>
        <v>0.69230769230769229</v>
      </c>
      <c r="Y797" s="4">
        <f t="shared" si="285"/>
        <v>315.07215497990001</v>
      </c>
      <c r="Z797">
        <f t="shared" si="286"/>
        <v>6</v>
      </c>
      <c r="AA797">
        <f t="shared" si="287"/>
        <v>0.46153846153846156</v>
      </c>
      <c r="AB797">
        <f t="shared" si="288"/>
        <v>0.375</v>
      </c>
      <c r="AC797">
        <f t="shared" si="289"/>
        <v>0.66666666666666663</v>
      </c>
      <c r="AD797" t="str">
        <f t="shared" si="290"/>
        <v>O</v>
      </c>
      <c r="AG797">
        <f t="shared" si="291"/>
        <v>0.17647058823529413</v>
      </c>
      <c r="AI797" t="str">
        <f t="shared" si="292"/>
        <v>----</v>
      </c>
      <c r="AJ797" t="str">
        <f t="shared" si="293"/>
        <v>----</v>
      </c>
      <c r="AK797" t="str">
        <f t="shared" si="294"/>
        <v>HUnSatLig</v>
      </c>
      <c r="AL797" t="str">
        <f t="shared" si="295"/>
        <v>----</v>
      </c>
      <c r="AM797" t="str">
        <f t="shared" si="296"/>
        <v>----</v>
      </c>
      <c r="AN797" t="str">
        <f t="shared" si="297"/>
        <v>----</v>
      </c>
      <c r="AP797" s="4">
        <f t="shared" si="298"/>
        <v>315.1450107764822</v>
      </c>
      <c r="AQ797" s="4">
        <f t="shared" si="299"/>
        <v>315</v>
      </c>
      <c r="AR797" s="4">
        <f t="shared" si="300"/>
        <v>0.14501077648219507</v>
      </c>
      <c r="AU797">
        <v>0.71428571428571441</v>
      </c>
      <c r="AV797">
        <v>2442902.6666666665</v>
      </c>
    </row>
    <row r="798" spans="1:48" x14ac:dyDescent="0.25">
      <c r="A798">
        <v>13</v>
      </c>
      <c r="B798">
        <v>16</v>
      </c>
      <c r="C798">
        <v>0</v>
      </c>
      <c r="D798">
        <v>10</v>
      </c>
      <c r="E798">
        <v>0</v>
      </c>
      <c r="F798">
        <v>0</v>
      </c>
      <c r="G798">
        <f t="shared" si="278"/>
        <v>0.30769230769230749</v>
      </c>
      <c r="H798">
        <v>331.06706960000002</v>
      </c>
      <c r="J798">
        <v>2823130</v>
      </c>
      <c r="K798">
        <v>3245252</v>
      </c>
      <c r="L798">
        <v>3575301</v>
      </c>
      <c r="M798" t="str">
        <f t="shared" si="279"/>
        <v>Yes</v>
      </c>
      <c r="N798">
        <f t="shared" si="280"/>
        <v>3214561</v>
      </c>
      <c r="P798">
        <v>3904445</v>
      </c>
      <c r="Q798">
        <v>2935269</v>
      </c>
      <c r="R798">
        <v>4123227</v>
      </c>
      <c r="S798" t="str">
        <f t="shared" si="281"/>
        <v>Yes</v>
      </c>
      <c r="T798">
        <f t="shared" si="282"/>
        <v>3654313.6666666665</v>
      </c>
      <c r="V798">
        <f t="shared" si="283"/>
        <v>1.2307692307692308</v>
      </c>
      <c r="W798">
        <f t="shared" si="284"/>
        <v>0.76923076923076927</v>
      </c>
      <c r="Y798" s="4">
        <f t="shared" si="285"/>
        <v>331.06706957989996</v>
      </c>
      <c r="Z798">
        <f t="shared" si="286"/>
        <v>6</v>
      </c>
      <c r="AA798">
        <f t="shared" si="287"/>
        <v>0.46153846153846156</v>
      </c>
      <c r="AB798">
        <f t="shared" si="288"/>
        <v>0.375</v>
      </c>
      <c r="AC798">
        <f t="shared" si="289"/>
        <v>0.6</v>
      </c>
      <c r="AD798" t="str">
        <f t="shared" si="290"/>
        <v>O</v>
      </c>
      <c r="AG798">
        <f t="shared" si="291"/>
        <v>0.125</v>
      </c>
      <c r="AI798" t="str">
        <f t="shared" si="292"/>
        <v>----</v>
      </c>
      <c r="AJ798" t="str">
        <f t="shared" si="293"/>
        <v>----</v>
      </c>
      <c r="AK798" t="str">
        <f t="shared" si="294"/>
        <v>HUnSatLig</v>
      </c>
      <c r="AL798" t="str">
        <f t="shared" si="295"/>
        <v>----</v>
      </c>
      <c r="AM798" t="str">
        <f t="shared" si="296"/>
        <v>----</v>
      </c>
      <c r="AN798" t="str">
        <f t="shared" si="297"/>
        <v>----</v>
      </c>
      <c r="AP798" s="4">
        <f t="shared" si="298"/>
        <v>331.14362396496745</v>
      </c>
      <c r="AQ798" s="4">
        <f t="shared" si="299"/>
        <v>331</v>
      </c>
      <c r="AR798" s="4">
        <f t="shared" si="300"/>
        <v>0.14362396496744623</v>
      </c>
      <c r="AU798">
        <v>0</v>
      </c>
      <c r="AV798">
        <v>2552807.3333333335</v>
      </c>
    </row>
    <row r="799" spans="1:48" x14ac:dyDescent="0.25">
      <c r="A799">
        <v>13</v>
      </c>
      <c r="B799">
        <v>18</v>
      </c>
      <c r="C799">
        <v>0</v>
      </c>
      <c r="D799">
        <v>12</v>
      </c>
      <c r="E799">
        <v>0</v>
      </c>
      <c r="F799">
        <v>0</v>
      </c>
      <c r="G799">
        <f t="shared" si="278"/>
        <v>0.46153846153846168</v>
      </c>
      <c r="H799">
        <v>365.07254879999999</v>
      </c>
      <c r="J799">
        <v>1697077</v>
      </c>
      <c r="K799">
        <v>2014831</v>
      </c>
      <c r="L799">
        <v>1621889</v>
      </c>
      <c r="M799" t="str">
        <f t="shared" si="279"/>
        <v>Yes</v>
      </c>
      <c r="N799">
        <f t="shared" si="280"/>
        <v>1777932.3333333333</v>
      </c>
      <c r="P799">
        <v>11788822</v>
      </c>
      <c r="Q799">
        <v>7219056</v>
      </c>
      <c r="R799">
        <v>9393680</v>
      </c>
      <c r="S799" t="str">
        <f t="shared" si="281"/>
        <v>Yes</v>
      </c>
      <c r="T799">
        <f t="shared" si="282"/>
        <v>9467186</v>
      </c>
      <c r="V799">
        <f t="shared" si="283"/>
        <v>1.3846153846153846</v>
      </c>
      <c r="W799">
        <f t="shared" si="284"/>
        <v>0.92307692307692313</v>
      </c>
      <c r="Y799" s="4">
        <f t="shared" si="285"/>
        <v>365.07254877989999</v>
      </c>
      <c r="Z799">
        <f t="shared" si="286"/>
        <v>5</v>
      </c>
      <c r="AA799">
        <f t="shared" si="287"/>
        <v>0.38461538461538464</v>
      </c>
      <c r="AB799">
        <f t="shared" si="288"/>
        <v>0.27777777777777779</v>
      </c>
      <c r="AC799">
        <f t="shared" si="289"/>
        <v>0.41666666666666669</v>
      </c>
      <c r="AD799" t="str">
        <f t="shared" si="290"/>
        <v>O</v>
      </c>
      <c r="AG799">
        <f t="shared" si="291"/>
        <v>-0.14285714285714285</v>
      </c>
      <c r="AI799" t="str">
        <f t="shared" si="292"/>
        <v>----</v>
      </c>
      <c r="AJ799" t="str">
        <f t="shared" si="293"/>
        <v>----</v>
      </c>
      <c r="AK799" t="str">
        <f t="shared" si="294"/>
        <v>HUnSatLig</v>
      </c>
      <c r="AL799" t="str">
        <f t="shared" si="295"/>
        <v>----</v>
      </c>
      <c r="AM799" t="str">
        <f t="shared" si="296"/>
        <v>----</v>
      </c>
      <c r="AN799" t="str">
        <f t="shared" si="297"/>
        <v>----</v>
      </c>
      <c r="AP799" s="4">
        <f t="shared" si="298"/>
        <v>365.15696643132128</v>
      </c>
      <c r="AQ799" s="4">
        <f t="shared" si="299"/>
        <v>365</v>
      </c>
      <c r="AR799" s="4">
        <f t="shared" si="300"/>
        <v>0.15696643132127974</v>
      </c>
      <c r="AU799">
        <v>0.14285714285714279</v>
      </c>
      <c r="AV799">
        <v>4164693</v>
      </c>
    </row>
    <row r="800" spans="1:48" x14ac:dyDescent="0.25">
      <c r="A800">
        <v>14</v>
      </c>
      <c r="B800">
        <v>12</v>
      </c>
      <c r="C800">
        <v>0</v>
      </c>
      <c r="D800">
        <v>9</v>
      </c>
      <c r="E800">
        <v>0</v>
      </c>
      <c r="F800">
        <v>0</v>
      </c>
      <c r="G800">
        <f t="shared" si="278"/>
        <v>0.42857142857142838</v>
      </c>
      <c r="H800">
        <v>323.04085500000002</v>
      </c>
      <c r="J800">
        <v>3351004</v>
      </c>
      <c r="K800">
        <v>3510435</v>
      </c>
      <c r="L800">
        <v>3502452</v>
      </c>
      <c r="M800" t="str">
        <f t="shared" si="279"/>
        <v>Yes</v>
      </c>
      <c r="N800">
        <f t="shared" si="280"/>
        <v>3454630.3333333335</v>
      </c>
      <c r="P800">
        <v>1870598</v>
      </c>
      <c r="Q800">
        <v>2472629</v>
      </c>
      <c r="R800">
        <v>2313785</v>
      </c>
      <c r="S800" t="str">
        <f t="shared" si="281"/>
        <v>Yes</v>
      </c>
      <c r="T800">
        <f t="shared" si="282"/>
        <v>2219004</v>
      </c>
      <c r="V800">
        <f t="shared" si="283"/>
        <v>0.8571428571428571</v>
      </c>
      <c r="W800">
        <f t="shared" si="284"/>
        <v>0.6428571428571429</v>
      </c>
      <c r="Y800" s="4">
        <f t="shared" si="285"/>
        <v>323.04085497989996</v>
      </c>
      <c r="Z800">
        <f t="shared" si="286"/>
        <v>9</v>
      </c>
      <c r="AA800">
        <f t="shared" si="287"/>
        <v>0.6428571428571429</v>
      </c>
      <c r="AB800">
        <f t="shared" si="288"/>
        <v>0.75</v>
      </c>
      <c r="AC800">
        <f t="shared" si="289"/>
        <v>1</v>
      </c>
      <c r="AD800" t="str">
        <f t="shared" si="290"/>
        <v>CRAM</v>
      </c>
      <c r="AG800">
        <f t="shared" si="291"/>
        <v>0.47368421052631576</v>
      </c>
      <c r="AI800" t="str">
        <f t="shared" si="292"/>
        <v>----</v>
      </c>
      <c r="AJ800" t="str">
        <f t="shared" si="293"/>
        <v>----</v>
      </c>
      <c r="AK800" t="str">
        <f t="shared" si="294"/>
        <v>HUnSatLig</v>
      </c>
      <c r="AL800" t="str">
        <f t="shared" si="295"/>
        <v>----</v>
      </c>
      <c r="AM800" t="str">
        <f t="shared" si="296"/>
        <v>----</v>
      </c>
      <c r="AN800" t="str">
        <f t="shared" si="297"/>
        <v>----</v>
      </c>
      <c r="AP800" s="4">
        <f t="shared" si="298"/>
        <v>323.11555342102264</v>
      </c>
      <c r="AQ800" s="4">
        <f t="shared" si="299"/>
        <v>323</v>
      </c>
      <c r="AR800" s="4">
        <f t="shared" si="300"/>
        <v>0.11555342102263921</v>
      </c>
      <c r="AU800">
        <v>0.28571428571428559</v>
      </c>
      <c r="AV800">
        <v>4348595.666666667</v>
      </c>
    </row>
    <row r="801" spans="1:48" x14ac:dyDescent="0.25">
      <c r="A801">
        <v>14</v>
      </c>
      <c r="B801">
        <v>12</v>
      </c>
      <c r="C801">
        <v>0</v>
      </c>
      <c r="D801">
        <v>10</v>
      </c>
      <c r="E801">
        <v>0</v>
      </c>
      <c r="F801">
        <v>0</v>
      </c>
      <c r="G801">
        <f t="shared" si="278"/>
        <v>0.57142857142857162</v>
      </c>
      <c r="H801">
        <v>339.03576959999998</v>
      </c>
      <c r="J801">
        <v>4127015</v>
      </c>
      <c r="K801">
        <v>4361102</v>
      </c>
      <c r="L801">
        <v>5111131</v>
      </c>
      <c r="M801" t="str">
        <f t="shared" si="279"/>
        <v>Yes</v>
      </c>
      <c r="N801">
        <f t="shared" si="280"/>
        <v>4533082.666666667</v>
      </c>
      <c r="P801">
        <v>2621522</v>
      </c>
      <c r="Q801">
        <v>3514123</v>
      </c>
      <c r="R801">
        <v>3969875</v>
      </c>
      <c r="S801" t="str">
        <f t="shared" si="281"/>
        <v>Yes</v>
      </c>
      <c r="T801">
        <f t="shared" si="282"/>
        <v>3368506.6666666665</v>
      </c>
      <c r="V801">
        <f t="shared" si="283"/>
        <v>0.8571428571428571</v>
      </c>
      <c r="W801">
        <f t="shared" si="284"/>
        <v>0.7142857142857143</v>
      </c>
      <c r="Y801" s="4">
        <f t="shared" si="285"/>
        <v>339.03576957989998</v>
      </c>
      <c r="Z801">
        <f t="shared" si="286"/>
        <v>9</v>
      </c>
      <c r="AA801">
        <f t="shared" si="287"/>
        <v>0.6428571428571429</v>
      </c>
      <c r="AB801">
        <f t="shared" si="288"/>
        <v>0.75</v>
      </c>
      <c r="AC801">
        <f t="shared" si="289"/>
        <v>0.9</v>
      </c>
      <c r="AD801" t="str">
        <f t="shared" si="290"/>
        <v>CRAM</v>
      </c>
      <c r="AG801">
        <f t="shared" si="291"/>
        <v>0.44444444444444442</v>
      </c>
      <c r="AI801" t="str">
        <f t="shared" si="292"/>
        <v>----</v>
      </c>
      <c r="AJ801" t="str">
        <f t="shared" si="293"/>
        <v>----</v>
      </c>
      <c r="AK801" t="str">
        <f t="shared" si="294"/>
        <v>HUnSatLig</v>
      </c>
      <c r="AL801" t="str">
        <f t="shared" si="295"/>
        <v>----</v>
      </c>
      <c r="AM801" t="str">
        <f t="shared" si="296"/>
        <v>----</v>
      </c>
      <c r="AN801" t="str">
        <f t="shared" si="297"/>
        <v>----</v>
      </c>
      <c r="AP801" s="4">
        <f t="shared" si="298"/>
        <v>339.11416660950795</v>
      </c>
      <c r="AQ801" s="4">
        <f t="shared" si="299"/>
        <v>339</v>
      </c>
      <c r="AR801" s="4">
        <f t="shared" si="300"/>
        <v>0.11416660950794721</v>
      </c>
      <c r="AU801">
        <v>0.42857142857142838</v>
      </c>
      <c r="AV801">
        <v>4689884</v>
      </c>
    </row>
    <row r="802" spans="1:48" x14ac:dyDescent="0.25">
      <c r="A802">
        <v>14</v>
      </c>
      <c r="B802">
        <v>12</v>
      </c>
      <c r="C802">
        <v>0</v>
      </c>
      <c r="D802">
        <v>11</v>
      </c>
      <c r="E802">
        <v>0</v>
      </c>
      <c r="F802">
        <v>0</v>
      </c>
      <c r="G802">
        <f t="shared" si="278"/>
        <v>0.71428571428571441</v>
      </c>
      <c r="H802">
        <v>355.0306842</v>
      </c>
      <c r="J802">
        <v>3782813</v>
      </c>
      <c r="K802">
        <v>3921786</v>
      </c>
      <c r="L802">
        <v>3432097</v>
      </c>
      <c r="M802" t="str">
        <f t="shared" si="279"/>
        <v>Yes</v>
      </c>
      <c r="N802">
        <f t="shared" si="280"/>
        <v>3712232</v>
      </c>
      <c r="P802">
        <v>3557008</v>
      </c>
      <c r="Q802">
        <v>3997895</v>
      </c>
      <c r="R802">
        <v>4655670</v>
      </c>
      <c r="S802" t="str">
        <f t="shared" si="281"/>
        <v>Yes</v>
      </c>
      <c r="T802">
        <f t="shared" si="282"/>
        <v>4070191</v>
      </c>
      <c r="V802">
        <f t="shared" si="283"/>
        <v>0.8571428571428571</v>
      </c>
      <c r="W802">
        <f t="shared" si="284"/>
        <v>0.7857142857142857</v>
      </c>
      <c r="Y802" s="4">
        <f t="shared" si="285"/>
        <v>355.03068417989999</v>
      </c>
      <c r="Z802">
        <f t="shared" si="286"/>
        <v>9</v>
      </c>
      <c r="AA802">
        <f t="shared" si="287"/>
        <v>0.6428571428571429</v>
      </c>
      <c r="AB802">
        <f t="shared" si="288"/>
        <v>0.75</v>
      </c>
      <c r="AC802">
        <f t="shared" si="289"/>
        <v>0.81818181818181823</v>
      </c>
      <c r="AD802" t="str">
        <f t="shared" si="290"/>
        <v>CRAM</v>
      </c>
      <c r="AG802">
        <f t="shared" si="291"/>
        <v>0.41176470588235292</v>
      </c>
      <c r="AI802" t="str">
        <f t="shared" si="292"/>
        <v>----</v>
      </c>
      <c r="AJ802" t="str">
        <f t="shared" si="293"/>
        <v>----</v>
      </c>
      <c r="AK802" t="str">
        <f t="shared" si="294"/>
        <v>HUnSatLig</v>
      </c>
      <c r="AL802" t="str">
        <f t="shared" si="295"/>
        <v>----</v>
      </c>
      <c r="AM802" t="str">
        <f t="shared" si="296"/>
        <v>----</v>
      </c>
      <c r="AN802" t="str">
        <f t="shared" si="297"/>
        <v>----</v>
      </c>
      <c r="AP802" s="4">
        <f t="shared" si="298"/>
        <v>355.11277979799326</v>
      </c>
      <c r="AQ802" s="4">
        <f t="shared" si="299"/>
        <v>355</v>
      </c>
      <c r="AR802" s="4">
        <f t="shared" si="300"/>
        <v>0.11277979799325522</v>
      </c>
      <c r="AU802">
        <v>0.57142857142857162</v>
      </c>
      <c r="AV802">
        <v>1934082.3333333333</v>
      </c>
    </row>
    <row r="803" spans="1:48" x14ac:dyDescent="0.25">
      <c r="A803">
        <v>14</v>
      </c>
      <c r="B803">
        <v>12</v>
      </c>
      <c r="C803">
        <v>0</v>
      </c>
      <c r="D803">
        <v>12</v>
      </c>
      <c r="E803">
        <v>0</v>
      </c>
      <c r="F803">
        <v>0</v>
      </c>
      <c r="G803">
        <f t="shared" si="278"/>
        <v>0.85714285714285721</v>
      </c>
      <c r="H803">
        <v>371.02559880000001</v>
      </c>
      <c r="J803">
        <v>1919494</v>
      </c>
      <c r="K803">
        <v>1733347</v>
      </c>
      <c r="L803">
        <v>2004343</v>
      </c>
      <c r="M803" t="str">
        <f t="shared" si="279"/>
        <v>Yes</v>
      </c>
      <c r="N803">
        <f t="shared" si="280"/>
        <v>1885728</v>
      </c>
      <c r="P803">
        <v>3447012</v>
      </c>
      <c r="Q803">
        <v>3349238</v>
      </c>
      <c r="R803">
        <v>3880207</v>
      </c>
      <c r="S803" t="str">
        <f t="shared" si="281"/>
        <v>Yes</v>
      </c>
      <c r="T803">
        <f t="shared" si="282"/>
        <v>3558819</v>
      </c>
      <c r="V803">
        <f t="shared" si="283"/>
        <v>0.8571428571428571</v>
      </c>
      <c r="W803">
        <f t="shared" si="284"/>
        <v>0.8571428571428571</v>
      </c>
      <c r="Y803" s="4">
        <f t="shared" si="285"/>
        <v>371.02559877990001</v>
      </c>
      <c r="Z803">
        <f t="shared" si="286"/>
        <v>9</v>
      </c>
      <c r="AA803">
        <f t="shared" si="287"/>
        <v>0.6428571428571429</v>
      </c>
      <c r="AB803">
        <f t="shared" si="288"/>
        <v>0.75</v>
      </c>
      <c r="AC803">
        <f t="shared" si="289"/>
        <v>0.75</v>
      </c>
      <c r="AD803" t="str">
        <f t="shared" si="290"/>
        <v>O</v>
      </c>
      <c r="AG803">
        <f t="shared" si="291"/>
        <v>0.375</v>
      </c>
      <c r="AI803" t="str">
        <f t="shared" si="292"/>
        <v>----</v>
      </c>
      <c r="AJ803" t="str">
        <f t="shared" si="293"/>
        <v>----</v>
      </c>
      <c r="AK803" t="str">
        <f t="shared" si="294"/>
        <v>HUnSatLig</v>
      </c>
      <c r="AL803" t="str">
        <f t="shared" si="295"/>
        <v>----</v>
      </c>
      <c r="AM803" t="str">
        <f t="shared" si="296"/>
        <v>----</v>
      </c>
      <c r="AN803" t="str">
        <f t="shared" si="297"/>
        <v>----</v>
      </c>
      <c r="AP803" s="4">
        <f t="shared" si="298"/>
        <v>371.11139298647856</v>
      </c>
      <c r="AQ803" s="4">
        <f t="shared" si="299"/>
        <v>371</v>
      </c>
      <c r="AR803" s="4">
        <f t="shared" si="300"/>
        <v>0.11139298647856322</v>
      </c>
      <c r="AU803">
        <v>-0.14285714285714324</v>
      </c>
      <c r="AV803">
        <v>2345837.3333333335</v>
      </c>
    </row>
    <row r="804" spans="1:48" x14ac:dyDescent="0.25">
      <c r="A804">
        <v>14</v>
      </c>
      <c r="B804">
        <v>14</v>
      </c>
      <c r="C804">
        <v>0</v>
      </c>
      <c r="D804">
        <v>9</v>
      </c>
      <c r="E804">
        <v>0</v>
      </c>
      <c r="F804">
        <v>0</v>
      </c>
      <c r="G804">
        <f t="shared" si="278"/>
        <v>0.28571428571428559</v>
      </c>
      <c r="H804">
        <v>325.05650500000002</v>
      </c>
      <c r="J804">
        <v>4354880</v>
      </c>
      <c r="K804">
        <v>3850269</v>
      </c>
      <c r="L804">
        <v>4354311</v>
      </c>
      <c r="M804" t="str">
        <f t="shared" si="279"/>
        <v>Yes</v>
      </c>
      <c r="N804">
        <f t="shared" si="280"/>
        <v>4186486.6666666665</v>
      </c>
      <c r="P804">
        <v>3155297</v>
      </c>
      <c r="Q804">
        <v>3867948</v>
      </c>
      <c r="R804">
        <v>3858351</v>
      </c>
      <c r="S804" t="str">
        <f t="shared" si="281"/>
        <v>Yes</v>
      </c>
      <c r="T804">
        <f t="shared" si="282"/>
        <v>3627198.6666666665</v>
      </c>
      <c r="V804">
        <f t="shared" si="283"/>
        <v>1</v>
      </c>
      <c r="W804">
        <f t="shared" si="284"/>
        <v>0.6428571428571429</v>
      </c>
      <c r="Y804" s="4">
        <f t="shared" si="285"/>
        <v>325.05650497990001</v>
      </c>
      <c r="Z804">
        <f t="shared" si="286"/>
        <v>8</v>
      </c>
      <c r="AA804">
        <f t="shared" si="287"/>
        <v>0.5714285714285714</v>
      </c>
      <c r="AB804">
        <f t="shared" si="288"/>
        <v>0.5714285714285714</v>
      </c>
      <c r="AC804">
        <f t="shared" si="289"/>
        <v>0.88888888888888884</v>
      </c>
      <c r="AD804" t="str">
        <f t="shared" si="290"/>
        <v>CRAM</v>
      </c>
      <c r="AG804">
        <f t="shared" si="291"/>
        <v>0.36842105263157893</v>
      </c>
      <c r="AI804" t="str">
        <f t="shared" si="292"/>
        <v>----</v>
      </c>
      <c r="AJ804" t="str">
        <f t="shared" si="293"/>
        <v>----</v>
      </c>
      <c r="AK804" t="str">
        <f t="shared" si="294"/>
        <v>HUnSatLig</v>
      </c>
      <c r="AL804" t="str">
        <f t="shared" si="295"/>
        <v>----</v>
      </c>
      <c r="AM804" t="str">
        <f t="shared" si="296"/>
        <v>----</v>
      </c>
      <c r="AN804" t="str">
        <f t="shared" si="297"/>
        <v>----</v>
      </c>
      <c r="AP804" s="4">
        <f t="shared" si="298"/>
        <v>325.13166951040586</v>
      </c>
      <c r="AQ804" s="4">
        <f t="shared" si="299"/>
        <v>325</v>
      </c>
      <c r="AR804" s="4">
        <f t="shared" si="300"/>
        <v>0.13166951040585673</v>
      </c>
      <c r="AU804">
        <v>0</v>
      </c>
      <c r="AV804">
        <v>4984642</v>
      </c>
    </row>
    <row r="805" spans="1:48" x14ac:dyDescent="0.25">
      <c r="A805">
        <v>14</v>
      </c>
      <c r="B805">
        <v>14</v>
      </c>
      <c r="C805">
        <v>0</v>
      </c>
      <c r="D805">
        <v>10</v>
      </c>
      <c r="E805">
        <v>0</v>
      </c>
      <c r="F805">
        <v>0</v>
      </c>
      <c r="G805">
        <f t="shared" si="278"/>
        <v>0.42857142857142838</v>
      </c>
      <c r="H805">
        <v>341.05141959999997</v>
      </c>
      <c r="J805">
        <v>4495678</v>
      </c>
      <c r="K805">
        <v>4510053</v>
      </c>
      <c r="L805">
        <v>4323160</v>
      </c>
      <c r="M805" t="str">
        <f t="shared" si="279"/>
        <v>Yes</v>
      </c>
      <c r="N805">
        <f t="shared" si="280"/>
        <v>4442963.666666667</v>
      </c>
      <c r="P805">
        <v>5022756</v>
      </c>
      <c r="Q805">
        <v>5107463</v>
      </c>
      <c r="R805">
        <v>5425981</v>
      </c>
      <c r="S805" t="str">
        <f t="shared" si="281"/>
        <v>Yes</v>
      </c>
      <c r="T805">
        <f t="shared" si="282"/>
        <v>5185400</v>
      </c>
      <c r="V805">
        <f t="shared" si="283"/>
        <v>1</v>
      </c>
      <c r="W805">
        <f t="shared" si="284"/>
        <v>0.7142857142857143</v>
      </c>
      <c r="Y805" s="4">
        <f t="shared" si="285"/>
        <v>341.05141957989997</v>
      </c>
      <c r="Z805">
        <f t="shared" si="286"/>
        <v>8</v>
      </c>
      <c r="AA805">
        <f t="shared" si="287"/>
        <v>0.5714285714285714</v>
      </c>
      <c r="AB805">
        <f t="shared" si="288"/>
        <v>0.5714285714285714</v>
      </c>
      <c r="AC805">
        <f t="shared" si="289"/>
        <v>0.8</v>
      </c>
      <c r="AD805" t="str">
        <f t="shared" si="290"/>
        <v>CRAM</v>
      </c>
      <c r="AG805">
        <f t="shared" si="291"/>
        <v>0.33333333333333331</v>
      </c>
      <c r="AI805" t="str">
        <f t="shared" si="292"/>
        <v>----</v>
      </c>
      <c r="AJ805" t="str">
        <f t="shared" si="293"/>
        <v>----</v>
      </c>
      <c r="AK805" t="str">
        <f t="shared" si="294"/>
        <v>HUnSatLig</v>
      </c>
      <c r="AL805" t="str">
        <f t="shared" si="295"/>
        <v>----</v>
      </c>
      <c r="AM805" t="str">
        <f t="shared" si="296"/>
        <v>----</v>
      </c>
      <c r="AN805" t="str">
        <f t="shared" si="297"/>
        <v>----</v>
      </c>
      <c r="AP805" s="4">
        <f t="shared" si="298"/>
        <v>341.13028269889111</v>
      </c>
      <c r="AQ805" s="4">
        <f t="shared" si="299"/>
        <v>341</v>
      </c>
      <c r="AR805" s="4">
        <f t="shared" si="300"/>
        <v>0.13028269889110788</v>
      </c>
      <c r="AU805">
        <v>0.14285714285714279</v>
      </c>
      <c r="AV805">
        <v>2882598.3333333335</v>
      </c>
    </row>
    <row r="806" spans="1:48" x14ac:dyDescent="0.25">
      <c r="A806">
        <v>14</v>
      </c>
      <c r="B806">
        <v>14</v>
      </c>
      <c r="C806">
        <v>0</v>
      </c>
      <c r="D806">
        <v>11</v>
      </c>
      <c r="E806">
        <v>0</v>
      </c>
      <c r="F806">
        <v>0</v>
      </c>
      <c r="G806">
        <f t="shared" si="278"/>
        <v>0.57142857142857162</v>
      </c>
      <c r="H806">
        <v>357.04633419999999</v>
      </c>
      <c r="J806">
        <v>3565942</v>
      </c>
      <c r="K806">
        <v>3762599</v>
      </c>
      <c r="L806">
        <v>4216062</v>
      </c>
      <c r="M806" t="str">
        <f t="shared" si="279"/>
        <v>Yes</v>
      </c>
      <c r="N806">
        <f t="shared" si="280"/>
        <v>3848201</v>
      </c>
      <c r="P806">
        <v>6633688</v>
      </c>
      <c r="Q806">
        <v>5962054</v>
      </c>
      <c r="R806">
        <v>7269518</v>
      </c>
      <c r="S806" t="str">
        <f t="shared" si="281"/>
        <v>Yes</v>
      </c>
      <c r="T806">
        <f t="shared" si="282"/>
        <v>6621753.333333333</v>
      </c>
      <c r="V806">
        <f t="shared" si="283"/>
        <v>1</v>
      </c>
      <c r="W806">
        <f t="shared" si="284"/>
        <v>0.7857142857142857</v>
      </c>
      <c r="Y806" s="4">
        <f t="shared" si="285"/>
        <v>357.04633417989999</v>
      </c>
      <c r="Z806">
        <f t="shared" si="286"/>
        <v>8</v>
      </c>
      <c r="AA806">
        <f t="shared" si="287"/>
        <v>0.5714285714285714</v>
      </c>
      <c r="AB806">
        <f t="shared" si="288"/>
        <v>0.5714285714285714</v>
      </c>
      <c r="AC806">
        <f t="shared" si="289"/>
        <v>0.72727272727272729</v>
      </c>
      <c r="AD806" t="str">
        <f t="shared" si="290"/>
        <v>O</v>
      </c>
      <c r="AG806">
        <f t="shared" si="291"/>
        <v>0.29411764705882354</v>
      </c>
      <c r="AI806" t="str">
        <f t="shared" si="292"/>
        <v>----</v>
      </c>
      <c r="AJ806" t="str">
        <f t="shared" si="293"/>
        <v>----</v>
      </c>
      <c r="AK806" t="str">
        <f t="shared" si="294"/>
        <v>HUnSatLig</v>
      </c>
      <c r="AL806" t="str">
        <f t="shared" si="295"/>
        <v>----</v>
      </c>
      <c r="AM806" t="str">
        <f t="shared" si="296"/>
        <v>----</v>
      </c>
      <c r="AN806" t="str">
        <f t="shared" si="297"/>
        <v>----</v>
      </c>
      <c r="AP806" s="4">
        <f t="shared" si="298"/>
        <v>357.12889588737647</v>
      </c>
      <c r="AQ806" s="4">
        <f t="shared" si="299"/>
        <v>357</v>
      </c>
      <c r="AR806" s="4">
        <f t="shared" si="300"/>
        <v>0.12889588737647273</v>
      </c>
      <c r="AU806">
        <v>0.28571428571428559</v>
      </c>
      <c r="AV806">
        <v>2321332.6666666665</v>
      </c>
    </row>
    <row r="807" spans="1:48" x14ac:dyDescent="0.25">
      <c r="A807">
        <v>14</v>
      </c>
      <c r="B807">
        <v>14</v>
      </c>
      <c r="C807">
        <v>0</v>
      </c>
      <c r="D807">
        <v>12</v>
      </c>
      <c r="E807">
        <v>0</v>
      </c>
      <c r="F807">
        <v>0</v>
      </c>
      <c r="G807">
        <f t="shared" si="278"/>
        <v>0.71428571428571441</v>
      </c>
      <c r="H807">
        <v>373.04124880000001</v>
      </c>
      <c r="J807">
        <v>2918649</v>
      </c>
      <c r="K807">
        <v>2302727</v>
      </c>
      <c r="L807">
        <v>2107332</v>
      </c>
      <c r="M807" t="str">
        <f t="shared" si="279"/>
        <v>Yes</v>
      </c>
      <c r="N807">
        <f t="shared" si="280"/>
        <v>2442902.6666666665</v>
      </c>
      <c r="P807">
        <v>5995299</v>
      </c>
      <c r="Q807">
        <v>4542836</v>
      </c>
      <c r="R807">
        <v>6041440</v>
      </c>
      <c r="S807" t="str">
        <f t="shared" si="281"/>
        <v>Yes</v>
      </c>
      <c r="T807">
        <f t="shared" si="282"/>
        <v>5526525</v>
      </c>
      <c r="V807">
        <f t="shared" si="283"/>
        <v>1</v>
      </c>
      <c r="W807">
        <f t="shared" si="284"/>
        <v>0.8571428571428571</v>
      </c>
      <c r="Y807" s="4">
        <f t="shared" si="285"/>
        <v>373.04124877989995</v>
      </c>
      <c r="Z807">
        <f t="shared" si="286"/>
        <v>8</v>
      </c>
      <c r="AA807">
        <f t="shared" si="287"/>
        <v>0.5714285714285714</v>
      </c>
      <c r="AB807">
        <f t="shared" si="288"/>
        <v>0.5714285714285714</v>
      </c>
      <c r="AC807">
        <f t="shared" si="289"/>
        <v>0.66666666666666663</v>
      </c>
      <c r="AD807" t="str">
        <f t="shared" si="290"/>
        <v>O</v>
      </c>
      <c r="AG807">
        <f t="shared" si="291"/>
        <v>0.25</v>
      </c>
      <c r="AI807" t="str">
        <f t="shared" si="292"/>
        <v>----</v>
      </c>
      <c r="AJ807" t="str">
        <f t="shared" si="293"/>
        <v>----</v>
      </c>
      <c r="AK807" t="str">
        <f t="shared" si="294"/>
        <v>HUnSatLig</v>
      </c>
      <c r="AL807" t="str">
        <f t="shared" si="295"/>
        <v>----</v>
      </c>
      <c r="AM807" t="str">
        <f t="shared" si="296"/>
        <v>----</v>
      </c>
      <c r="AN807" t="str">
        <f t="shared" si="297"/>
        <v>----</v>
      </c>
      <c r="AP807" s="4">
        <f t="shared" si="298"/>
        <v>373.12750907586172</v>
      </c>
      <c r="AQ807" s="4">
        <f t="shared" si="299"/>
        <v>373</v>
      </c>
      <c r="AR807" s="4">
        <f t="shared" si="300"/>
        <v>0.12750907586172389</v>
      </c>
      <c r="AU807">
        <v>-0.28571428571428559</v>
      </c>
      <c r="AV807">
        <v>2220286.3333333335</v>
      </c>
    </row>
    <row r="808" spans="1:48" x14ac:dyDescent="0.25">
      <c r="A808">
        <v>14</v>
      </c>
      <c r="B808">
        <v>16</v>
      </c>
      <c r="C808">
        <v>0</v>
      </c>
      <c r="D808">
        <v>8</v>
      </c>
      <c r="E808">
        <v>0</v>
      </c>
      <c r="F808">
        <v>0</v>
      </c>
      <c r="G808">
        <f t="shared" si="278"/>
        <v>0</v>
      </c>
      <c r="H808">
        <v>311.07724039999999</v>
      </c>
      <c r="J808">
        <v>2318321</v>
      </c>
      <c r="K808">
        <v>2656435</v>
      </c>
      <c r="L808">
        <v>2683666</v>
      </c>
      <c r="M808" t="str">
        <f t="shared" si="279"/>
        <v>Yes</v>
      </c>
      <c r="N808">
        <f t="shared" si="280"/>
        <v>2552807.3333333335</v>
      </c>
      <c r="P808">
        <v>2439417</v>
      </c>
      <c r="Q808">
        <v>2127895</v>
      </c>
      <c r="R808">
        <v>2276231</v>
      </c>
      <c r="S808" t="str">
        <f t="shared" si="281"/>
        <v>Yes</v>
      </c>
      <c r="T808">
        <f t="shared" si="282"/>
        <v>2281181</v>
      </c>
      <c r="V808">
        <f t="shared" si="283"/>
        <v>1.1428571428571428</v>
      </c>
      <c r="W808">
        <f t="shared" si="284"/>
        <v>0.5714285714285714</v>
      </c>
      <c r="Y808" s="4">
        <f t="shared" si="285"/>
        <v>311.07724037989999</v>
      </c>
      <c r="Z808">
        <f t="shared" si="286"/>
        <v>7</v>
      </c>
      <c r="AA808">
        <f t="shared" si="287"/>
        <v>0.5</v>
      </c>
      <c r="AB808">
        <f t="shared" si="288"/>
        <v>0.4375</v>
      </c>
      <c r="AC808">
        <f t="shared" si="289"/>
        <v>0.875</v>
      </c>
      <c r="AD808" t="str">
        <f t="shared" si="290"/>
        <v>CRAM</v>
      </c>
      <c r="AG808">
        <f t="shared" si="291"/>
        <v>0.3</v>
      </c>
      <c r="AI808" t="str">
        <f t="shared" si="292"/>
        <v>----</v>
      </c>
      <c r="AJ808" t="str">
        <f t="shared" si="293"/>
        <v>----</v>
      </c>
      <c r="AK808" t="str">
        <f t="shared" si="294"/>
        <v>HUnSatLig</v>
      </c>
      <c r="AL808" t="str">
        <f t="shared" si="295"/>
        <v>----</v>
      </c>
      <c r="AM808" t="str">
        <f t="shared" si="296"/>
        <v>----</v>
      </c>
      <c r="AN808" t="str">
        <f t="shared" si="297"/>
        <v>----</v>
      </c>
      <c r="AP808" s="4">
        <f t="shared" si="298"/>
        <v>311.14917241130377</v>
      </c>
      <c r="AQ808" s="4">
        <f t="shared" si="299"/>
        <v>311</v>
      </c>
      <c r="AR808" s="4">
        <f t="shared" si="300"/>
        <v>0.14917241130376624</v>
      </c>
      <c r="AU808">
        <v>-0.14285714285714324</v>
      </c>
      <c r="AV808">
        <v>2428136.6666666665</v>
      </c>
    </row>
    <row r="809" spans="1:48" x14ac:dyDescent="0.25">
      <c r="A809">
        <v>14</v>
      </c>
      <c r="B809">
        <v>16</v>
      </c>
      <c r="C809">
        <v>0</v>
      </c>
      <c r="D809">
        <v>9</v>
      </c>
      <c r="E809">
        <v>0</v>
      </c>
      <c r="F809">
        <v>0</v>
      </c>
      <c r="G809">
        <f t="shared" si="278"/>
        <v>0.14285714285714279</v>
      </c>
      <c r="H809">
        <v>327.07215500000001</v>
      </c>
      <c r="J809">
        <v>4361911</v>
      </c>
      <c r="K809">
        <v>3994529</v>
      </c>
      <c r="L809">
        <v>4137639</v>
      </c>
      <c r="M809" t="str">
        <f t="shared" si="279"/>
        <v>Yes</v>
      </c>
      <c r="N809">
        <f t="shared" si="280"/>
        <v>4164693</v>
      </c>
      <c r="P809">
        <v>5086409</v>
      </c>
      <c r="Q809">
        <v>4222130</v>
      </c>
      <c r="R809">
        <v>4612914</v>
      </c>
      <c r="S809" t="str">
        <f t="shared" si="281"/>
        <v>Yes</v>
      </c>
      <c r="T809">
        <f t="shared" si="282"/>
        <v>4640484.333333333</v>
      </c>
      <c r="V809">
        <f t="shared" si="283"/>
        <v>1.1428571428571428</v>
      </c>
      <c r="W809">
        <f t="shared" si="284"/>
        <v>0.6428571428571429</v>
      </c>
      <c r="Y809" s="4">
        <f t="shared" si="285"/>
        <v>327.07215497990001</v>
      </c>
      <c r="Z809">
        <f t="shared" si="286"/>
        <v>7</v>
      </c>
      <c r="AA809">
        <f t="shared" si="287"/>
        <v>0.5</v>
      </c>
      <c r="AB809">
        <f t="shared" si="288"/>
        <v>0.4375</v>
      </c>
      <c r="AC809">
        <f t="shared" si="289"/>
        <v>0.77777777777777779</v>
      </c>
      <c r="AD809" t="str">
        <f t="shared" si="290"/>
        <v>CRAM</v>
      </c>
      <c r="AG809">
        <f t="shared" si="291"/>
        <v>0.26315789473684209</v>
      </c>
      <c r="AI809" t="str">
        <f t="shared" si="292"/>
        <v>----</v>
      </c>
      <c r="AJ809" t="str">
        <f t="shared" si="293"/>
        <v>----</v>
      </c>
      <c r="AK809" t="str">
        <f t="shared" si="294"/>
        <v>HUnSatLig</v>
      </c>
      <c r="AL809" t="str">
        <f t="shared" si="295"/>
        <v>----</v>
      </c>
      <c r="AM809" t="str">
        <f t="shared" si="296"/>
        <v>----</v>
      </c>
      <c r="AN809" t="str">
        <f t="shared" si="297"/>
        <v>----</v>
      </c>
      <c r="AP809" s="4">
        <f t="shared" si="298"/>
        <v>327.14778559978907</v>
      </c>
      <c r="AQ809" s="4">
        <f t="shared" si="299"/>
        <v>327</v>
      </c>
      <c r="AR809" s="4">
        <f t="shared" si="300"/>
        <v>0.14778559978907424</v>
      </c>
      <c r="AU809">
        <v>0</v>
      </c>
      <c r="AV809">
        <v>9042348</v>
      </c>
    </row>
    <row r="810" spans="1:48" x14ac:dyDescent="0.25">
      <c r="A810">
        <v>14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f t="shared" si="278"/>
        <v>0.28571428571428559</v>
      </c>
      <c r="H810">
        <v>343.06706960000002</v>
      </c>
      <c r="J810">
        <v>4104047</v>
      </c>
      <c r="K810">
        <v>4291400</v>
      </c>
      <c r="L810">
        <v>4650340</v>
      </c>
      <c r="M810" t="str">
        <f t="shared" si="279"/>
        <v>Yes</v>
      </c>
      <c r="N810">
        <f t="shared" si="280"/>
        <v>4348595.666666667</v>
      </c>
      <c r="P810">
        <v>6242824</v>
      </c>
      <c r="Q810">
        <v>5423381</v>
      </c>
      <c r="R810">
        <v>6277431</v>
      </c>
      <c r="S810" t="str">
        <f t="shared" si="281"/>
        <v>Yes</v>
      </c>
      <c r="T810">
        <f t="shared" si="282"/>
        <v>5981212</v>
      </c>
      <c r="V810">
        <f t="shared" si="283"/>
        <v>1.1428571428571428</v>
      </c>
      <c r="W810">
        <f t="shared" si="284"/>
        <v>0.7142857142857143</v>
      </c>
      <c r="Y810" s="4">
        <f t="shared" si="285"/>
        <v>343.06706957989996</v>
      </c>
      <c r="Z810">
        <f t="shared" si="286"/>
        <v>7</v>
      </c>
      <c r="AA810">
        <f t="shared" si="287"/>
        <v>0.5</v>
      </c>
      <c r="AB810">
        <f t="shared" si="288"/>
        <v>0.4375</v>
      </c>
      <c r="AC810">
        <f t="shared" si="289"/>
        <v>0.7</v>
      </c>
      <c r="AD810" t="str">
        <f t="shared" si="290"/>
        <v>O</v>
      </c>
      <c r="AG810">
        <f t="shared" si="291"/>
        <v>0.22222222222222221</v>
      </c>
      <c r="AI810" t="str">
        <f t="shared" si="292"/>
        <v>----</v>
      </c>
      <c r="AJ810" t="str">
        <f t="shared" si="293"/>
        <v>----</v>
      </c>
      <c r="AK810" t="str">
        <f t="shared" si="294"/>
        <v>HUnSatLig</v>
      </c>
      <c r="AL810" t="str">
        <f t="shared" si="295"/>
        <v>----</v>
      </c>
      <c r="AM810" t="str">
        <f t="shared" si="296"/>
        <v>----</v>
      </c>
      <c r="AN810" t="str">
        <f t="shared" si="297"/>
        <v>----</v>
      </c>
      <c r="AP810" s="4">
        <f t="shared" si="298"/>
        <v>343.14639878827433</v>
      </c>
      <c r="AQ810" s="4">
        <f t="shared" si="299"/>
        <v>343</v>
      </c>
      <c r="AR810" s="4">
        <f t="shared" si="300"/>
        <v>0.1463987882743254</v>
      </c>
      <c r="AU810">
        <v>0.14285714285714279</v>
      </c>
      <c r="AV810">
        <v>1931323.3333333333</v>
      </c>
    </row>
    <row r="811" spans="1:48" x14ac:dyDescent="0.25">
      <c r="A811">
        <v>14</v>
      </c>
      <c r="B811">
        <v>16</v>
      </c>
      <c r="C811">
        <v>0</v>
      </c>
      <c r="D811">
        <v>11</v>
      </c>
      <c r="E811">
        <v>0</v>
      </c>
      <c r="F811">
        <v>0</v>
      </c>
      <c r="G811">
        <f t="shared" si="278"/>
        <v>0.42857142857142838</v>
      </c>
      <c r="H811">
        <v>359.06198419999998</v>
      </c>
      <c r="J811">
        <v>4807772</v>
      </c>
      <c r="K811">
        <v>4769753</v>
      </c>
      <c r="L811">
        <v>4492127</v>
      </c>
      <c r="M811" t="str">
        <f t="shared" si="279"/>
        <v>Yes</v>
      </c>
      <c r="N811">
        <f t="shared" si="280"/>
        <v>4689884</v>
      </c>
      <c r="P811">
        <v>8114981</v>
      </c>
      <c r="Q811">
        <v>6052813</v>
      </c>
      <c r="R811">
        <v>8103661</v>
      </c>
      <c r="S811" t="str">
        <f t="shared" si="281"/>
        <v>Yes</v>
      </c>
      <c r="T811">
        <f t="shared" si="282"/>
        <v>7423818.333333333</v>
      </c>
      <c r="V811">
        <f t="shared" si="283"/>
        <v>1.1428571428571428</v>
      </c>
      <c r="W811">
        <f t="shared" si="284"/>
        <v>0.7857142857142857</v>
      </c>
      <c r="Y811" s="4">
        <f t="shared" si="285"/>
        <v>359.06198417989998</v>
      </c>
      <c r="Z811">
        <f t="shared" si="286"/>
        <v>7</v>
      </c>
      <c r="AA811">
        <f t="shared" si="287"/>
        <v>0.5</v>
      </c>
      <c r="AB811">
        <f t="shared" si="288"/>
        <v>0.4375</v>
      </c>
      <c r="AC811">
        <f t="shared" si="289"/>
        <v>0.63636363636363635</v>
      </c>
      <c r="AD811" t="str">
        <f t="shared" si="290"/>
        <v>O</v>
      </c>
      <c r="AG811">
        <f t="shared" si="291"/>
        <v>0.17647058823529413</v>
      </c>
      <c r="AI811" t="str">
        <f t="shared" si="292"/>
        <v>----</v>
      </c>
      <c r="AJ811" t="str">
        <f t="shared" si="293"/>
        <v>----</v>
      </c>
      <c r="AK811" t="str">
        <f t="shared" si="294"/>
        <v>HUnSatLig</v>
      </c>
      <c r="AL811" t="str">
        <f t="shared" si="295"/>
        <v>----</v>
      </c>
      <c r="AM811" t="str">
        <f t="shared" si="296"/>
        <v>----</v>
      </c>
      <c r="AN811" t="str">
        <f t="shared" si="297"/>
        <v>----</v>
      </c>
      <c r="AP811" s="4">
        <f t="shared" si="298"/>
        <v>359.14501197675963</v>
      </c>
      <c r="AQ811" s="4">
        <f t="shared" si="299"/>
        <v>359</v>
      </c>
      <c r="AR811" s="4">
        <f t="shared" si="300"/>
        <v>0.1450119767596334</v>
      </c>
      <c r="AU811">
        <v>0.53333333333333321</v>
      </c>
      <c r="AV811">
        <v>7487355.666666667</v>
      </c>
    </row>
    <row r="812" spans="1:48" x14ac:dyDescent="0.25">
      <c r="A812">
        <v>14</v>
      </c>
      <c r="B812">
        <v>16</v>
      </c>
      <c r="C812">
        <v>0</v>
      </c>
      <c r="D812">
        <v>12</v>
      </c>
      <c r="E812">
        <v>0</v>
      </c>
      <c r="F812">
        <v>0</v>
      </c>
      <c r="G812">
        <f t="shared" si="278"/>
        <v>0.57142857142857162</v>
      </c>
      <c r="H812">
        <v>375.0568988</v>
      </c>
      <c r="J812">
        <v>1695200</v>
      </c>
      <c r="K812">
        <v>1881890</v>
      </c>
      <c r="L812">
        <v>2225157</v>
      </c>
      <c r="M812" t="str">
        <f t="shared" si="279"/>
        <v>Yes</v>
      </c>
      <c r="N812">
        <f t="shared" si="280"/>
        <v>1934082.3333333333</v>
      </c>
      <c r="P812">
        <v>6680920</v>
      </c>
      <c r="Q812">
        <v>5089256</v>
      </c>
      <c r="R812">
        <v>5831078</v>
      </c>
      <c r="S812" t="str">
        <f t="shared" si="281"/>
        <v>Yes</v>
      </c>
      <c r="T812">
        <f t="shared" si="282"/>
        <v>5867084.666666667</v>
      </c>
      <c r="V812">
        <f t="shared" si="283"/>
        <v>1.1428571428571428</v>
      </c>
      <c r="W812">
        <f t="shared" si="284"/>
        <v>0.8571428571428571</v>
      </c>
      <c r="Y812" s="4">
        <f t="shared" si="285"/>
        <v>375.0568987799</v>
      </c>
      <c r="Z812">
        <f t="shared" si="286"/>
        <v>7</v>
      </c>
      <c r="AA812">
        <f t="shared" si="287"/>
        <v>0.5</v>
      </c>
      <c r="AB812">
        <f t="shared" si="288"/>
        <v>0.4375</v>
      </c>
      <c r="AC812">
        <f t="shared" si="289"/>
        <v>0.58333333333333337</v>
      </c>
      <c r="AD812" t="str">
        <f t="shared" si="290"/>
        <v>O</v>
      </c>
      <c r="AG812">
        <f t="shared" si="291"/>
        <v>0.125</v>
      </c>
      <c r="AI812" t="str">
        <f t="shared" si="292"/>
        <v>----</v>
      </c>
      <c r="AJ812" t="str">
        <f t="shared" si="293"/>
        <v>----</v>
      </c>
      <c r="AK812" t="str">
        <f t="shared" si="294"/>
        <v>HUnSatLig</v>
      </c>
      <c r="AL812" t="str">
        <f t="shared" si="295"/>
        <v>----</v>
      </c>
      <c r="AM812" t="str">
        <f t="shared" si="296"/>
        <v>----</v>
      </c>
      <c r="AN812" t="str">
        <f t="shared" si="297"/>
        <v>----</v>
      </c>
      <c r="AP812" s="4">
        <f t="shared" si="298"/>
        <v>375.14362516524494</v>
      </c>
      <c r="AQ812" s="4">
        <f t="shared" si="299"/>
        <v>375</v>
      </c>
      <c r="AR812" s="4">
        <f t="shared" si="300"/>
        <v>0.1436251652449414</v>
      </c>
      <c r="AU812">
        <v>0.66666666666666652</v>
      </c>
      <c r="AV812">
        <v>7488299.333333333</v>
      </c>
    </row>
    <row r="813" spans="1:48" x14ac:dyDescent="0.25">
      <c r="A813">
        <v>14</v>
      </c>
      <c r="B813">
        <v>18</v>
      </c>
      <c r="C813">
        <v>0</v>
      </c>
      <c r="D813">
        <v>8</v>
      </c>
      <c r="E813">
        <v>0</v>
      </c>
      <c r="F813">
        <v>0</v>
      </c>
      <c r="G813">
        <f t="shared" si="278"/>
        <v>-0.14285714285714324</v>
      </c>
      <c r="H813">
        <v>313.09289039999999</v>
      </c>
      <c r="J813">
        <v>2678264</v>
      </c>
      <c r="K813">
        <v>2126833</v>
      </c>
      <c r="L813">
        <v>2232415</v>
      </c>
      <c r="M813" t="str">
        <f t="shared" si="279"/>
        <v>Yes</v>
      </c>
      <c r="N813">
        <f t="shared" si="280"/>
        <v>2345837.3333333335</v>
      </c>
      <c r="P813">
        <v>3591693</v>
      </c>
      <c r="Q813">
        <v>2978112</v>
      </c>
      <c r="R813">
        <v>2664631</v>
      </c>
      <c r="S813" t="str">
        <f t="shared" si="281"/>
        <v>Yes</v>
      </c>
      <c r="T813">
        <f t="shared" si="282"/>
        <v>3078145.3333333335</v>
      </c>
      <c r="V813">
        <f t="shared" si="283"/>
        <v>1.2857142857142858</v>
      </c>
      <c r="W813">
        <f t="shared" si="284"/>
        <v>0.5714285714285714</v>
      </c>
      <c r="Y813" s="4">
        <f t="shared" si="285"/>
        <v>313.09289037989998</v>
      </c>
      <c r="Z813">
        <f t="shared" si="286"/>
        <v>6</v>
      </c>
      <c r="AA813">
        <f t="shared" si="287"/>
        <v>0.42857142857142855</v>
      </c>
      <c r="AB813">
        <f t="shared" si="288"/>
        <v>0.33333333333333331</v>
      </c>
      <c r="AC813">
        <f t="shared" si="289"/>
        <v>0.75</v>
      </c>
      <c r="AD813" t="str">
        <f t="shared" si="290"/>
        <v>O</v>
      </c>
      <c r="AG813">
        <f t="shared" si="291"/>
        <v>0.2</v>
      </c>
      <c r="AI813" t="str">
        <f t="shared" si="292"/>
        <v>----</v>
      </c>
      <c r="AJ813" t="str">
        <f t="shared" si="293"/>
        <v>----</v>
      </c>
      <c r="AK813" t="str">
        <f t="shared" si="294"/>
        <v>HUnSatLig</v>
      </c>
      <c r="AL813" t="str">
        <f t="shared" si="295"/>
        <v>----</v>
      </c>
      <c r="AM813" t="str">
        <f t="shared" si="296"/>
        <v>----</v>
      </c>
      <c r="AN813" t="str">
        <f t="shared" si="297"/>
        <v>----</v>
      </c>
      <c r="AP813" s="4">
        <f t="shared" si="298"/>
        <v>313.16528850068698</v>
      </c>
      <c r="AQ813" s="4">
        <f t="shared" si="299"/>
        <v>313</v>
      </c>
      <c r="AR813" s="4">
        <f t="shared" si="300"/>
        <v>0.16528850068698375</v>
      </c>
      <c r="AU813">
        <v>0.79999999999999982</v>
      </c>
      <c r="AV813">
        <v>4220767.666666667</v>
      </c>
    </row>
    <row r="814" spans="1:48" x14ac:dyDescent="0.25">
      <c r="A814">
        <v>14</v>
      </c>
      <c r="B814">
        <v>18</v>
      </c>
      <c r="C814">
        <v>0</v>
      </c>
      <c r="D814">
        <v>9</v>
      </c>
      <c r="E814">
        <v>0</v>
      </c>
      <c r="F814">
        <v>0</v>
      </c>
      <c r="G814">
        <f t="shared" si="278"/>
        <v>0</v>
      </c>
      <c r="H814">
        <v>329.087805</v>
      </c>
      <c r="J814">
        <v>4914754</v>
      </c>
      <c r="K814">
        <v>4943664</v>
      </c>
      <c r="L814">
        <v>5095508</v>
      </c>
      <c r="M814" t="str">
        <f t="shared" si="279"/>
        <v>Yes</v>
      </c>
      <c r="N814">
        <f t="shared" si="280"/>
        <v>4984642</v>
      </c>
      <c r="P814">
        <v>6242880</v>
      </c>
      <c r="Q814">
        <v>5514311</v>
      </c>
      <c r="R814">
        <v>5898435</v>
      </c>
      <c r="S814" t="str">
        <f t="shared" si="281"/>
        <v>Yes</v>
      </c>
      <c r="T814">
        <f t="shared" si="282"/>
        <v>5885208.666666667</v>
      </c>
      <c r="V814">
        <f t="shared" si="283"/>
        <v>1.2857142857142858</v>
      </c>
      <c r="W814">
        <f t="shared" si="284"/>
        <v>0.6428571428571429</v>
      </c>
      <c r="Y814" s="4">
        <f t="shared" si="285"/>
        <v>329.0878049799</v>
      </c>
      <c r="Z814">
        <f t="shared" si="286"/>
        <v>6</v>
      </c>
      <c r="AA814">
        <f t="shared" si="287"/>
        <v>0.42857142857142855</v>
      </c>
      <c r="AB814">
        <f t="shared" si="288"/>
        <v>0.33333333333333331</v>
      </c>
      <c r="AC814">
        <f t="shared" si="289"/>
        <v>0.66666666666666663</v>
      </c>
      <c r="AD814" t="str">
        <f t="shared" si="290"/>
        <v>O</v>
      </c>
      <c r="AG814">
        <f t="shared" si="291"/>
        <v>0.15789473684210525</v>
      </c>
      <c r="AI814" t="str">
        <f t="shared" si="292"/>
        <v>----</v>
      </c>
      <c r="AJ814" t="str">
        <f t="shared" si="293"/>
        <v>----</v>
      </c>
      <c r="AK814" t="str">
        <f t="shared" si="294"/>
        <v>HUnSatLig</v>
      </c>
      <c r="AL814" t="str">
        <f t="shared" si="295"/>
        <v>----</v>
      </c>
      <c r="AM814" t="str">
        <f t="shared" si="296"/>
        <v>----</v>
      </c>
      <c r="AN814" t="str">
        <f t="shared" si="297"/>
        <v>----</v>
      </c>
      <c r="AP814" s="4">
        <f t="shared" si="298"/>
        <v>329.16390168917229</v>
      </c>
      <c r="AQ814" s="4">
        <f t="shared" si="299"/>
        <v>329</v>
      </c>
      <c r="AR814" s="4">
        <f t="shared" si="300"/>
        <v>0.16390168917229175</v>
      </c>
      <c r="AU814">
        <v>0.93333333333333313</v>
      </c>
      <c r="AV814">
        <v>2000670.6666666667</v>
      </c>
    </row>
    <row r="815" spans="1:48" x14ac:dyDescent="0.25">
      <c r="A815">
        <v>14</v>
      </c>
      <c r="B815">
        <v>18</v>
      </c>
      <c r="C815">
        <v>0</v>
      </c>
      <c r="D815">
        <v>10</v>
      </c>
      <c r="E815">
        <v>0</v>
      </c>
      <c r="F815">
        <v>0</v>
      </c>
      <c r="G815">
        <f t="shared" si="278"/>
        <v>0.14285714285714279</v>
      </c>
      <c r="H815">
        <v>345.08271960000002</v>
      </c>
      <c r="J815">
        <v>2871741</v>
      </c>
      <c r="K815">
        <v>2921784</v>
      </c>
      <c r="L815">
        <v>2854270</v>
      </c>
      <c r="M815" t="str">
        <f t="shared" si="279"/>
        <v>Yes</v>
      </c>
      <c r="N815">
        <f t="shared" si="280"/>
        <v>2882598.3333333335</v>
      </c>
      <c r="P815">
        <v>6783996</v>
      </c>
      <c r="Q815">
        <v>4955959</v>
      </c>
      <c r="R815">
        <v>6381378</v>
      </c>
      <c r="S815" t="str">
        <f t="shared" si="281"/>
        <v>Yes</v>
      </c>
      <c r="T815">
        <f t="shared" si="282"/>
        <v>6040444.333333333</v>
      </c>
      <c r="V815">
        <f t="shared" si="283"/>
        <v>1.2857142857142858</v>
      </c>
      <c r="W815">
        <f t="shared" si="284"/>
        <v>0.7142857142857143</v>
      </c>
      <c r="Y815" s="4">
        <f t="shared" si="285"/>
        <v>345.08271957990002</v>
      </c>
      <c r="Z815">
        <f t="shared" si="286"/>
        <v>6</v>
      </c>
      <c r="AA815">
        <f t="shared" si="287"/>
        <v>0.42857142857142855</v>
      </c>
      <c r="AB815">
        <f t="shared" si="288"/>
        <v>0.33333333333333331</v>
      </c>
      <c r="AC815">
        <f t="shared" si="289"/>
        <v>0.6</v>
      </c>
      <c r="AD815" t="str">
        <f t="shared" si="290"/>
        <v>O</v>
      </c>
      <c r="AG815">
        <f t="shared" si="291"/>
        <v>0.1111111111111111</v>
      </c>
      <c r="AI815" t="str">
        <f t="shared" si="292"/>
        <v>----</v>
      </c>
      <c r="AJ815" t="str">
        <f t="shared" si="293"/>
        <v>----</v>
      </c>
      <c r="AK815" t="str">
        <f t="shared" si="294"/>
        <v>HUnSatLig</v>
      </c>
      <c r="AL815" t="str">
        <f t="shared" si="295"/>
        <v>----</v>
      </c>
      <c r="AM815" t="str">
        <f t="shared" si="296"/>
        <v>----</v>
      </c>
      <c r="AN815" t="str">
        <f t="shared" si="297"/>
        <v>----</v>
      </c>
      <c r="AP815" s="4">
        <f t="shared" si="298"/>
        <v>345.1625148776576</v>
      </c>
      <c r="AQ815" s="4">
        <f t="shared" si="299"/>
        <v>345</v>
      </c>
      <c r="AR815" s="4">
        <f t="shared" si="300"/>
        <v>0.16251487765759975</v>
      </c>
      <c r="AU815">
        <v>0.1333333333333333</v>
      </c>
      <c r="AV815">
        <v>3748842.3333333335</v>
      </c>
    </row>
    <row r="816" spans="1:48" x14ac:dyDescent="0.25">
      <c r="A816">
        <v>14</v>
      </c>
      <c r="B816">
        <v>18</v>
      </c>
      <c r="C816">
        <v>0</v>
      </c>
      <c r="D816">
        <v>11</v>
      </c>
      <c r="E816">
        <v>0</v>
      </c>
      <c r="F816">
        <v>0</v>
      </c>
      <c r="G816">
        <f t="shared" si="278"/>
        <v>0.28571428571428559</v>
      </c>
      <c r="H816">
        <v>361.07763419999998</v>
      </c>
      <c r="J816">
        <v>1914701</v>
      </c>
      <c r="K816">
        <v>2442254</v>
      </c>
      <c r="L816">
        <v>2607043</v>
      </c>
      <c r="M816" t="str">
        <f t="shared" si="279"/>
        <v>Yes</v>
      </c>
      <c r="N816">
        <f t="shared" si="280"/>
        <v>2321332.6666666665</v>
      </c>
      <c r="P816">
        <v>6501752</v>
      </c>
      <c r="Q816">
        <v>4942427</v>
      </c>
      <c r="R816">
        <v>6773072</v>
      </c>
      <c r="S816" t="str">
        <f t="shared" si="281"/>
        <v>Yes</v>
      </c>
      <c r="T816">
        <f t="shared" si="282"/>
        <v>6072417</v>
      </c>
      <c r="V816">
        <f t="shared" si="283"/>
        <v>1.2857142857142858</v>
      </c>
      <c r="W816">
        <f t="shared" si="284"/>
        <v>0.7857142857142857</v>
      </c>
      <c r="Y816" s="4">
        <f t="shared" si="285"/>
        <v>361.07763417990003</v>
      </c>
      <c r="Z816">
        <f t="shared" si="286"/>
        <v>6</v>
      </c>
      <c r="AA816">
        <f t="shared" si="287"/>
        <v>0.42857142857142855</v>
      </c>
      <c r="AB816">
        <f t="shared" si="288"/>
        <v>0.33333333333333331</v>
      </c>
      <c r="AC816">
        <f t="shared" si="289"/>
        <v>0.54545454545454541</v>
      </c>
      <c r="AD816" t="str">
        <f t="shared" si="290"/>
        <v>O</v>
      </c>
      <c r="AG816">
        <f t="shared" si="291"/>
        <v>5.8823529411764705E-2</v>
      </c>
      <c r="AI816" t="str">
        <f t="shared" si="292"/>
        <v>----</v>
      </c>
      <c r="AJ816" t="str">
        <f t="shared" si="293"/>
        <v>----</v>
      </c>
      <c r="AK816" t="str">
        <f t="shared" si="294"/>
        <v>HUnSatLig</v>
      </c>
      <c r="AL816" t="str">
        <f t="shared" si="295"/>
        <v>----</v>
      </c>
      <c r="AM816" t="str">
        <f t="shared" si="296"/>
        <v>----</v>
      </c>
      <c r="AN816" t="str">
        <f t="shared" si="297"/>
        <v>----</v>
      </c>
      <c r="AP816" s="4">
        <f t="shared" si="298"/>
        <v>361.16112806614291</v>
      </c>
      <c r="AQ816" s="4">
        <f t="shared" si="299"/>
        <v>361</v>
      </c>
      <c r="AR816" s="4">
        <f t="shared" si="300"/>
        <v>0.16112806614290776</v>
      </c>
      <c r="AU816">
        <v>0.26666666666666661</v>
      </c>
      <c r="AV816">
        <v>7030652.333333333</v>
      </c>
    </row>
    <row r="817" spans="1:48" x14ac:dyDescent="0.25">
      <c r="A817">
        <v>14</v>
      </c>
      <c r="B817">
        <v>20</v>
      </c>
      <c r="C817">
        <v>0</v>
      </c>
      <c r="D817">
        <v>8</v>
      </c>
      <c r="E817">
        <v>0</v>
      </c>
      <c r="F817">
        <v>0</v>
      </c>
      <c r="G817">
        <f t="shared" si="278"/>
        <v>-0.28571428571428559</v>
      </c>
      <c r="H817">
        <v>315.10854039999998</v>
      </c>
      <c r="J817">
        <v>2351371</v>
      </c>
      <c r="K817">
        <v>2359609</v>
      </c>
      <c r="L817">
        <v>1949879</v>
      </c>
      <c r="M817" t="str">
        <f t="shared" si="279"/>
        <v>Yes</v>
      </c>
      <c r="N817">
        <f t="shared" si="280"/>
        <v>2220286.3333333335</v>
      </c>
      <c r="P817">
        <v>3756332</v>
      </c>
      <c r="Q817">
        <v>2783862</v>
      </c>
      <c r="R817">
        <v>3120113</v>
      </c>
      <c r="S817" t="str">
        <f t="shared" si="281"/>
        <v>Yes</v>
      </c>
      <c r="T817">
        <f t="shared" si="282"/>
        <v>3220102.3333333335</v>
      </c>
      <c r="V817">
        <f t="shared" si="283"/>
        <v>1.4285714285714286</v>
      </c>
      <c r="W817">
        <f t="shared" si="284"/>
        <v>0.5714285714285714</v>
      </c>
      <c r="Y817" s="4">
        <f t="shared" si="285"/>
        <v>315.10854037989998</v>
      </c>
      <c r="Z817">
        <f t="shared" si="286"/>
        <v>5</v>
      </c>
      <c r="AA817">
        <f t="shared" si="287"/>
        <v>0.35714285714285715</v>
      </c>
      <c r="AB817">
        <f t="shared" si="288"/>
        <v>0.25</v>
      </c>
      <c r="AC817">
        <f t="shared" si="289"/>
        <v>0.625</v>
      </c>
      <c r="AD817" t="str">
        <f t="shared" si="290"/>
        <v>O</v>
      </c>
      <c r="AG817">
        <f t="shared" si="291"/>
        <v>0.1</v>
      </c>
      <c r="AI817" t="str">
        <f t="shared" si="292"/>
        <v>----</v>
      </c>
      <c r="AJ817" t="str">
        <f t="shared" si="293"/>
        <v>----</v>
      </c>
      <c r="AK817" t="str">
        <f t="shared" si="294"/>
        <v>HUnSatLig</v>
      </c>
      <c r="AL817" t="str">
        <f t="shared" si="295"/>
        <v>----</v>
      </c>
      <c r="AM817" t="str">
        <f t="shared" si="296"/>
        <v>----</v>
      </c>
      <c r="AN817" t="str">
        <f t="shared" si="297"/>
        <v>----</v>
      </c>
      <c r="AP817" s="4">
        <f t="shared" si="298"/>
        <v>315.18140459007014</v>
      </c>
      <c r="AQ817" s="4">
        <f t="shared" si="299"/>
        <v>315</v>
      </c>
      <c r="AR817" s="4">
        <f t="shared" si="300"/>
        <v>0.18140459007014442</v>
      </c>
      <c r="AU817">
        <v>0.39999999999999991</v>
      </c>
      <c r="AV817">
        <v>9035569.333333334</v>
      </c>
    </row>
    <row r="818" spans="1:48" x14ac:dyDescent="0.25">
      <c r="A818">
        <v>14</v>
      </c>
      <c r="B818">
        <v>20</v>
      </c>
      <c r="C818">
        <v>0</v>
      </c>
      <c r="D818">
        <v>9</v>
      </c>
      <c r="E818">
        <v>0</v>
      </c>
      <c r="F818">
        <v>0</v>
      </c>
      <c r="G818">
        <f t="shared" si="278"/>
        <v>-0.14285714285714324</v>
      </c>
      <c r="H818">
        <v>331.103455</v>
      </c>
      <c r="J818">
        <v>2224098</v>
      </c>
      <c r="K818">
        <v>2260171</v>
      </c>
      <c r="L818">
        <v>2800141</v>
      </c>
      <c r="M818" t="str">
        <f t="shared" si="279"/>
        <v>Yes</v>
      </c>
      <c r="N818">
        <f t="shared" si="280"/>
        <v>2428136.6666666665</v>
      </c>
      <c r="P818">
        <v>5645252</v>
      </c>
      <c r="Q818">
        <v>4010989</v>
      </c>
      <c r="R818">
        <v>4948579</v>
      </c>
      <c r="S818" t="str">
        <f t="shared" si="281"/>
        <v>Yes</v>
      </c>
      <c r="T818">
        <f t="shared" si="282"/>
        <v>4868273.333333333</v>
      </c>
      <c r="V818">
        <f t="shared" si="283"/>
        <v>1.4285714285714286</v>
      </c>
      <c r="W818">
        <f t="shared" si="284"/>
        <v>0.6428571428571429</v>
      </c>
      <c r="Y818" s="4">
        <f t="shared" si="285"/>
        <v>331.10345497989999</v>
      </c>
      <c r="Z818">
        <f t="shared" si="286"/>
        <v>5</v>
      </c>
      <c r="AA818">
        <f t="shared" si="287"/>
        <v>0.35714285714285715</v>
      </c>
      <c r="AB818">
        <f t="shared" si="288"/>
        <v>0.25</v>
      </c>
      <c r="AC818">
        <f t="shared" si="289"/>
        <v>0.55555555555555558</v>
      </c>
      <c r="AD818" t="str">
        <f t="shared" si="290"/>
        <v>O</v>
      </c>
      <c r="AG818">
        <f t="shared" si="291"/>
        <v>5.2631578947368418E-2</v>
      </c>
      <c r="AI818" t="str">
        <f t="shared" si="292"/>
        <v>----</v>
      </c>
      <c r="AJ818" t="str">
        <f t="shared" si="293"/>
        <v>----</v>
      </c>
      <c r="AK818" t="str">
        <f t="shared" si="294"/>
        <v>HUnSatLig</v>
      </c>
      <c r="AL818" t="str">
        <f t="shared" si="295"/>
        <v>----</v>
      </c>
      <c r="AM818" t="str">
        <f t="shared" si="296"/>
        <v>----</v>
      </c>
      <c r="AN818" t="str">
        <f t="shared" si="297"/>
        <v>----</v>
      </c>
      <c r="AP818" s="4">
        <f t="shared" si="298"/>
        <v>331.18001777855551</v>
      </c>
      <c r="AQ818" s="4">
        <f t="shared" si="299"/>
        <v>331</v>
      </c>
      <c r="AR818" s="4">
        <f t="shared" si="300"/>
        <v>0.18001777855550927</v>
      </c>
      <c r="AU818">
        <v>0.53333333333333321</v>
      </c>
      <c r="AV818">
        <v>8813315.666666666</v>
      </c>
    </row>
    <row r="819" spans="1:48" x14ac:dyDescent="0.25">
      <c r="A819">
        <v>14</v>
      </c>
      <c r="B819">
        <v>20</v>
      </c>
      <c r="C819">
        <v>0</v>
      </c>
      <c r="D819">
        <v>10</v>
      </c>
      <c r="E819">
        <v>0</v>
      </c>
      <c r="F819">
        <v>0</v>
      </c>
      <c r="G819">
        <f t="shared" si="278"/>
        <v>0</v>
      </c>
      <c r="H819">
        <v>347.09836960000001</v>
      </c>
      <c r="J819">
        <v>9396263</v>
      </c>
      <c r="K819">
        <v>9573174</v>
      </c>
      <c r="L819">
        <v>8157607</v>
      </c>
      <c r="M819" t="str">
        <f t="shared" si="279"/>
        <v>Yes</v>
      </c>
      <c r="N819">
        <f t="shared" si="280"/>
        <v>9042348</v>
      </c>
      <c r="P819">
        <v>6446595</v>
      </c>
      <c r="Q819">
        <v>4684653</v>
      </c>
      <c r="R819">
        <v>4713822</v>
      </c>
      <c r="S819" t="str">
        <f t="shared" si="281"/>
        <v>Yes</v>
      </c>
      <c r="T819">
        <f t="shared" si="282"/>
        <v>5281690</v>
      </c>
      <c r="V819">
        <f t="shared" si="283"/>
        <v>1.4285714285714286</v>
      </c>
      <c r="W819">
        <f t="shared" si="284"/>
        <v>0.7142857142857143</v>
      </c>
      <c r="Y819" s="4">
        <f t="shared" si="285"/>
        <v>347.09836957989995</v>
      </c>
      <c r="Z819">
        <f t="shared" si="286"/>
        <v>5</v>
      </c>
      <c r="AA819">
        <f t="shared" si="287"/>
        <v>0.35714285714285715</v>
      </c>
      <c r="AB819">
        <f t="shared" si="288"/>
        <v>0.25</v>
      </c>
      <c r="AC819">
        <f t="shared" si="289"/>
        <v>0.5</v>
      </c>
      <c r="AD819" t="str">
        <f t="shared" si="290"/>
        <v>O</v>
      </c>
      <c r="AG819">
        <f t="shared" si="291"/>
        <v>0</v>
      </c>
      <c r="AI819" t="str">
        <f t="shared" si="292"/>
        <v>----</v>
      </c>
      <c r="AJ819" t="str">
        <f t="shared" si="293"/>
        <v>----</v>
      </c>
      <c r="AK819" t="str">
        <f t="shared" si="294"/>
        <v>HUnSatLig</v>
      </c>
      <c r="AL819" t="str">
        <f t="shared" si="295"/>
        <v>----</v>
      </c>
      <c r="AM819" t="str">
        <f t="shared" si="296"/>
        <v>----</v>
      </c>
      <c r="AN819" t="str">
        <f t="shared" si="297"/>
        <v>----</v>
      </c>
      <c r="AP819" s="4">
        <f t="shared" si="298"/>
        <v>347.17863096704076</v>
      </c>
      <c r="AQ819" s="4">
        <f t="shared" si="299"/>
        <v>347</v>
      </c>
      <c r="AR819" s="4">
        <f t="shared" si="300"/>
        <v>0.17863096704076042</v>
      </c>
      <c r="AU819">
        <v>0.66666666666666652</v>
      </c>
      <c r="AV819">
        <v>4793039.666666667</v>
      </c>
    </row>
    <row r="820" spans="1:48" x14ac:dyDescent="0.25">
      <c r="A820">
        <v>14</v>
      </c>
      <c r="B820">
        <v>20</v>
      </c>
      <c r="C820">
        <v>0</v>
      </c>
      <c r="D820">
        <v>11</v>
      </c>
      <c r="E820">
        <v>0</v>
      </c>
      <c r="F820">
        <v>0</v>
      </c>
      <c r="G820">
        <f t="shared" si="278"/>
        <v>0.14285714285714279</v>
      </c>
      <c r="H820">
        <v>363.09328420000003</v>
      </c>
      <c r="J820">
        <v>2134598</v>
      </c>
      <c r="K820">
        <v>2092612</v>
      </c>
      <c r="L820">
        <v>1566760</v>
      </c>
      <c r="M820" t="str">
        <f t="shared" si="279"/>
        <v>Yes</v>
      </c>
      <c r="N820">
        <f t="shared" si="280"/>
        <v>1931323.3333333333</v>
      </c>
      <c r="P820">
        <v>8878028</v>
      </c>
      <c r="Q820">
        <v>6260971</v>
      </c>
      <c r="R820">
        <v>7539638</v>
      </c>
      <c r="S820" t="str">
        <f t="shared" si="281"/>
        <v>Yes</v>
      </c>
      <c r="T820">
        <f t="shared" si="282"/>
        <v>7559545.666666667</v>
      </c>
      <c r="V820">
        <f t="shared" si="283"/>
        <v>1.4285714285714286</v>
      </c>
      <c r="W820">
        <f t="shared" si="284"/>
        <v>0.7857142857142857</v>
      </c>
      <c r="Y820" s="4">
        <f t="shared" si="285"/>
        <v>363.09328417989997</v>
      </c>
      <c r="Z820">
        <f t="shared" si="286"/>
        <v>5</v>
      </c>
      <c r="AA820">
        <f t="shared" si="287"/>
        <v>0.35714285714285715</v>
      </c>
      <c r="AB820">
        <f t="shared" si="288"/>
        <v>0.25</v>
      </c>
      <c r="AC820">
        <f t="shared" si="289"/>
        <v>0.45454545454545453</v>
      </c>
      <c r="AD820" t="str">
        <f t="shared" si="290"/>
        <v>O</v>
      </c>
      <c r="AG820">
        <f t="shared" si="291"/>
        <v>-5.8823529411764705E-2</v>
      </c>
      <c r="AI820" t="str">
        <f t="shared" si="292"/>
        <v>----</v>
      </c>
      <c r="AJ820" t="str">
        <f t="shared" si="293"/>
        <v>----</v>
      </c>
      <c r="AK820" t="str">
        <f t="shared" si="294"/>
        <v>HUnSatLig</v>
      </c>
      <c r="AL820" t="str">
        <f t="shared" si="295"/>
        <v>----</v>
      </c>
      <c r="AM820" t="str">
        <f t="shared" si="296"/>
        <v>----</v>
      </c>
      <c r="AN820" t="str">
        <f t="shared" si="297"/>
        <v>----</v>
      </c>
      <c r="AP820" s="4">
        <f t="shared" si="298"/>
        <v>363.17724415552607</v>
      </c>
      <c r="AQ820" s="4">
        <f t="shared" si="299"/>
        <v>363</v>
      </c>
      <c r="AR820" s="4">
        <f t="shared" si="300"/>
        <v>0.17724415552606843</v>
      </c>
      <c r="AU820">
        <v>0.79999999999999982</v>
      </c>
      <c r="AV820">
        <v>2011120</v>
      </c>
    </row>
    <row r="821" spans="1:48" x14ac:dyDescent="0.25">
      <c r="A821">
        <v>15</v>
      </c>
      <c r="B821">
        <v>12</v>
      </c>
      <c r="C821">
        <v>0</v>
      </c>
      <c r="D821">
        <v>10</v>
      </c>
      <c r="E821">
        <v>0</v>
      </c>
      <c r="F821">
        <v>0</v>
      </c>
      <c r="G821">
        <f t="shared" si="278"/>
        <v>0.53333333333333321</v>
      </c>
      <c r="H821">
        <v>351.03576959999998</v>
      </c>
      <c r="J821">
        <v>7064877</v>
      </c>
      <c r="K821">
        <v>7675710</v>
      </c>
      <c r="L821">
        <v>7721480</v>
      </c>
      <c r="M821" t="str">
        <f t="shared" si="279"/>
        <v>Yes</v>
      </c>
      <c r="N821">
        <f t="shared" si="280"/>
        <v>7487355.666666667</v>
      </c>
      <c r="P821">
        <v>3369512</v>
      </c>
      <c r="Q821">
        <v>4704756</v>
      </c>
      <c r="R821">
        <v>4789673</v>
      </c>
      <c r="S821" t="str">
        <f t="shared" si="281"/>
        <v>Yes</v>
      </c>
      <c r="T821">
        <f t="shared" si="282"/>
        <v>4287980.333333333</v>
      </c>
      <c r="V821">
        <f t="shared" si="283"/>
        <v>0.8</v>
      </c>
      <c r="W821">
        <f t="shared" si="284"/>
        <v>0.66666666666666663</v>
      </c>
      <c r="Y821" s="4">
        <f t="shared" si="285"/>
        <v>351.03576957989998</v>
      </c>
      <c r="Z821">
        <f t="shared" si="286"/>
        <v>10</v>
      </c>
      <c r="AA821">
        <f t="shared" si="287"/>
        <v>0.66666666666666663</v>
      </c>
      <c r="AB821">
        <f t="shared" si="288"/>
        <v>0.83333333333333337</v>
      </c>
      <c r="AC821">
        <f t="shared" si="289"/>
        <v>1</v>
      </c>
      <c r="AD821" t="str">
        <f t="shared" si="290"/>
        <v>CRAM</v>
      </c>
      <c r="AG821">
        <f t="shared" si="291"/>
        <v>0.5</v>
      </c>
      <c r="AI821" t="str">
        <f t="shared" si="292"/>
        <v>----</v>
      </c>
      <c r="AJ821" t="str">
        <f t="shared" si="293"/>
        <v>----</v>
      </c>
      <c r="AK821" t="str">
        <f t="shared" si="294"/>
        <v>HUnSatLig</v>
      </c>
      <c r="AL821" t="str">
        <f t="shared" si="295"/>
        <v>----</v>
      </c>
      <c r="AM821" t="str">
        <f t="shared" si="296"/>
        <v>----</v>
      </c>
      <c r="AN821" t="str">
        <f t="shared" si="297"/>
        <v>----</v>
      </c>
      <c r="AP821" s="4">
        <f t="shared" si="298"/>
        <v>351.11694143281483</v>
      </c>
      <c r="AQ821" s="4">
        <f t="shared" si="299"/>
        <v>351</v>
      </c>
      <c r="AR821" s="4">
        <f t="shared" si="300"/>
        <v>0.11694143281482638</v>
      </c>
      <c r="AU821">
        <v>0</v>
      </c>
      <c r="AV821">
        <v>4773549</v>
      </c>
    </row>
    <row r="822" spans="1:48" x14ac:dyDescent="0.25">
      <c r="A822">
        <v>15</v>
      </c>
      <c r="B822">
        <v>12</v>
      </c>
      <c r="C822">
        <v>0</v>
      </c>
      <c r="D822">
        <v>11</v>
      </c>
      <c r="E822">
        <v>0</v>
      </c>
      <c r="F822">
        <v>0</v>
      </c>
      <c r="G822">
        <f t="shared" si="278"/>
        <v>0.66666666666666652</v>
      </c>
      <c r="H822">
        <v>367.0306842</v>
      </c>
      <c r="J822">
        <v>7189534</v>
      </c>
      <c r="K822">
        <v>7620755</v>
      </c>
      <c r="L822">
        <v>7654609</v>
      </c>
      <c r="M822" t="str">
        <f t="shared" si="279"/>
        <v>Yes</v>
      </c>
      <c r="N822">
        <f t="shared" si="280"/>
        <v>7488299.333333333</v>
      </c>
      <c r="P822">
        <v>4690008</v>
      </c>
      <c r="Q822">
        <v>5636590</v>
      </c>
      <c r="R822">
        <v>6664290</v>
      </c>
      <c r="S822" t="str">
        <f t="shared" si="281"/>
        <v>Yes</v>
      </c>
      <c r="T822">
        <f t="shared" si="282"/>
        <v>5663629.333333333</v>
      </c>
      <c r="V822">
        <f t="shared" si="283"/>
        <v>0.8</v>
      </c>
      <c r="W822">
        <f t="shared" si="284"/>
        <v>0.73333333333333328</v>
      </c>
      <c r="Y822" s="4">
        <f t="shared" si="285"/>
        <v>367.03068417989999</v>
      </c>
      <c r="Z822">
        <f t="shared" si="286"/>
        <v>10</v>
      </c>
      <c r="AA822">
        <f t="shared" si="287"/>
        <v>0.66666666666666663</v>
      </c>
      <c r="AB822">
        <f t="shared" si="288"/>
        <v>0.83333333333333337</v>
      </c>
      <c r="AC822">
        <f t="shared" si="289"/>
        <v>0.90909090909090906</v>
      </c>
      <c r="AD822" t="str">
        <f t="shared" si="290"/>
        <v>CRAM</v>
      </c>
      <c r="AG822">
        <f t="shared" si="291"/>
        <v>0.47368421052631576</v>
      </c>
      <c r="AI822" t="str">
        <f t="shared" si="292"/>
        <v>----</v>
      </c>
      <c r="AJ822" t="str">
        <f t="shared" si="293"/>
        <v>----</v>
      </c>
      <c r="AK822" t="str">
        <f t="shared" si="294"/>
        <v>HUnSatLig</v>
      </c>
      <c r="AL822" t="str">
        <f t="shared" si="295"/>
        <v>----</v>
      </c>
      <c r="AM822" t="str">
        <f t="shared" si="296"/>
        <v>----</v>
      </c>
      <c r="AN822" t="str">
        <f t="shared" si="297"/>
        <v>----</v>
      </c>
      <c r="AP822" s="4">
        <f t="shared" si="298"/>
        <v>367.11555462130013</v>
      </c>
      <c r="AQ822" s="4">
        <f t="shared" si="299"/>
        <v>367</v>
      </c>
      <c r="AR822" s="4">
        <f t="shared" si="300"/>
        <v>0.11555462130013439</v>
      </c>
      <c r="AU822">
        <v>0.1333333333333333</v>
      </c>
      <c r="AV822">
        <v>6839652</v>
      </c>
    </row>
    <row r="823" spans="1:48" x14ac:dyDescent="0.25">
      <c r="A823">
        <v>15</v>
      </c>
      <c r="B823">
        <v>12</v>
      </c>
      <c r="C823">
        <v>0</v>
      </c>
      <c r="D823">
        <v>12</v>
      </c>
      <c r="E823">
        <v>0</v>
      </c>
      <c r="F823">
        <v>0</v>
      </c>
      <c r="G823">
        <f t="shared" si="278"/>
        <v>0.79999999999999982</v>
      </c>
      <c r="H823">
        <v>383.02559880000001</v>
      </c>
      <c r="J823">
        <v>4362943</v>
      </c>
      <c r="K823">
        <v>4103422</v>
      </c>
      <c r="L823">
        <v>4195938</v>
      </c>
      <c r="M823" t="str">
        <f t="shared" si="279"/>
        <v>Yes</v>
      </c>
      <c r="N823">
        <f t="shared" si="280"/>
        <v>4220767.666666667</v>
      </c>
      <c r="P823">
        <v>4265340</v>
      </c>
      <c r="Q823">
        <v>4623623</v>
      </c>
      <c r="R823">
        <v>5250584</v>
      </c>
      <c r="S823" t="str">
        <f t="shared" si="281"/>
        <v>Yes</v>
      </c>
      <c r="T823">
        <f t="shared" si="282"/>
        <v>4713182.333333333</v>
      </c>
      <c r="V823">
        <f t="shared" si="283"/>
        <v>0.8</v>
      </c>
      <c r="W823">
        <f t="shared" si="284"/>
        <v>0.8</v>
      </c>
      <c r="Y823" s="4">
        <f t="shared" si="285"/>
        <v>383.02559877990001</v>
      </c>
      <c r="Z823">
        <f t="shared" si="286"/>
        <v>10</v>
      </c>
      <c r="AA823">
        <f t="shared" si="287"/>
        <v>0.66666666666666663</v>
      </c>
      <c r="AB823">
        <f t="shared" si="288"/>
        <v>0.83333333333333337</v>
      </c>
      <c r="AC823">
        <f t="shared" si="289"/>
        <v>0.83333333333333337</v>
      </c>
      <c r="AD823" t="str">
        <f t="shared" si="290"/>
        <v>CRAM</v>
      </c>
      <c r="AG823">
        <f t="shared" si="291"/>
        <v>0.44444444444444442</v>
      </c>
      <c r="AI823" t="str">
        <f t="shared" si="292"/>
        <v>----</v>
      </c>
      <c r="AJ823" t="str">
        <f t="shared" si="293"/>
        <v>----</v>
      </c>
      <c r="AK823" t="str">
        <f t="shared" si="294"/>
        <v>HUnSatLig</v>
      </c>
      <c r="AL823" t="str">
        <f t="shared" si="295"/>
        <v>----</v>
      </c>
      <c r="AM823" t="str">
        <f t="shared" si="296"/>
        <v>----</v>
      </c>
      <c r="AN823" t="str">
        <f t="shared" si="297"/>
        <v>----</v>
      </c>
      <c r="AP823" s="4">
        <f t="shared" si="298"/>
        <v>383.11416780978544</v>
      </c>
      <c r="AQ823" s="4">
        <f t="shared" si="299"/>
        <v>383</v>
      </c>
      <c r="AR823" s="4">
        <f t="shared" si="300"/>
        <v>0.11416780978544239</v>
      </c>
      <c r="AU823">
        <v>0.26666666666666661</v>
      </c>
      <c r="AV823">
        <v>8816371.333333334</v>
      </c>
    </row>
    <row r="824" spans="1:48" x14ac:dyDescent="0.25">
      <c r="A824">
        <v>15</v>
      </c>
      <c r="B824">
        <v>12</v>
      </c>
      <c r="C824">
        <v>0</v>
      </c>
      <c r="D824">
        <v>13</v>
      </c>
      <c r="E824">
        <v>0</v>
      </c>
      <c r="F824">
        <v>0</v>
      </c>
      <c r="G824">
        <f t="shared" si="278"/>
        <v>0.93333333333333313</v>
      </c>
      <c r="H824">
        <v>399.02051340000003</v>
      </c>
      <c r="J824">
        <v>1982777</v>
      </c>
      <c r="K824">
        <v>1711412</v>
      </c>
      <c r="L824">
        <v>2307823</v>
      </c>
      <c r="M824" t="str">
        <f t="shared" si="279"/>
        <v>Yes</v>
      </c>
      <c r="N824">
        <f t="shared" si="280"/>
        <v>2000670.6666666667</v>
      </c>
      <c r="P824">
        <v>2604876</v>
      </c>
      <c r="Q824">
        <v>2931889</v>
      </c>
      <c r="R824">
        <v>3093181</v>
      </c>
      <c r="S824" t="str">
        <f t="shared" si="281"/>
        <v>Yes</v>
      </c>
      <c r="T824">
        <f t="shared" si="282"/>
        <v>2876648.6666666665</v>
      </c>
      <c r="V824">
        <f t="shared" si="283"/>
        <v>0.8</v>
      </c>
      <c r="W824">
        <f t="shared" si="284"/>
        <v>0.8666666666666667</v>
      </c>
      <c r="Y824" s="4">
        <f t="shared" si="285"/>
        <v>399.02051337990002</v>
      </c>
      <c r="Z824">
        <f t="shared" si="286"/>
        <v>10</v>
      </c>
      <c r="AA824">
        <f t="shared" si="287"/>
        <v>0.66666666666666663</v>
      </c>
      <c r="AB824">
        <f t="shared" si="288"/>
        <v>0.83333333333333337</v>
      </c>
      <c r="AC824">
        <f t="shared" si="289"/>
        <v>0.76923076923076927</v>
      </c>
      <c r="AD824" t="str">
        <f t="shared" si="290"/>
        <v>O</v>
      </c>
      <c r="AG824">
        <f t="shared" si="291"/>
        <v>0.41176470588235292</v>
      </c>
      <c r="AI824" t="str">
        <f t="shared" si="292"/>
        <v>----</v>
      </c>
      <c r="AJ824" t="str">
        <f t="shared" si="293"/>
        <v>----</v>
      </c>
      <c r="AK824" t="str">
        <f t="shared" si="294"/>
        <v>HUnSatLig</v>
      </c>
      <c r="AL824" t="str">
        <f t="shared" si="295"/>
        <v>----</v>
      </c>
      <c r="AM824" t="str">
        <f t="shared" si="296"/>
        <v>----</v>
      </c>
      <c r="AN824" t="str">
        <f t="shared" si="297"/>
        <v>----</v>
      </c>
      <c r="AP824" s="4">
        <f t="shared" si="298"/>
        <v>399.11278099827075</v>
      </c>
      <c r="AQ824" s="4">
        <f t="shared" si="299"/>
        <v>399</v>
      </c>
      <c r="AR824" s="4">
        <f t="shared" si="300"/>
        <v>0.11278099827075039</v>
      </c>
      <c r="AU824">
        <v>0.39999999999999991</v>
      </c>
      <c r="AV824">
        <v>8482859.666666666</v>
      </c>
    </row>
    <row r="825" spans="1:48" x14ac:dyDescent="0.25">
      <c r="A825">
        <v>15</v>
      </c>
      <c r="B825">
        <v>14</v>
      </c>
      <c r="C825">
        <v>0</v>
      </c>
      <c r="D825">
        <v>8</v>
      </c>
      <c r="E825">
        <v>0</v>
      </c>
      <c r="F825">
        <v>0</v>
      </c>
      <c r="G825">
        <f t="shared" si="278"/>
        <v>0.1333333333333333</v>
      </c>
      <c r="H825">
        <v>321.0615904</v>
      </c>
      <c r="J825">
        <v>4031120</v>
      </c>
      <c r="K825">
        <v>3297083</v>
      </c>
      <c r="L825">
        <v>3918324</v>
      </c>
      <c r="M825" t="str">
        <f t="shared" si="279"/>
        <v>Yes</v>
      </c>
      <c r="N825">
        <f t="shared" si="280"/>
        <v>3748842.3333333335</v>
      </c>
      <c r="P825">
        <v>1662143</v>
      </c>
      <c r="Q825">
        <v>2263634</v>
      </c>
      <c r="R825">
        <v>2461910</v>
      </c>
      <c r="S825" t="str">
        <f t="shared" si="281"/>
        <v>Yes</v>
      </c>
      <c r="T825">
        <f t="shared" si="282"/>
        <v>2129229</v>
      </c>
      <c r="V825">
        <f t="shared" si="283"/>
        <v>0.93333333333333335</v>
      </c>
      <c r="W825">
        <f t="shared" si="284"/>
        <v>0.53333333333333333</v>
      </c>
      <c r="Y825" s="4">
        <f t="shared" si="285"/>
        <v>321.0615903799</v>
      </c>
      <c r="Z825">
        <f t="shared" si="286"/>
        <v>9</v>
      </c>
      <c r="AA825">
        <f t="shared" si="287"/>
        <v>0.6</v>
      </c>
      <c r="AB825">
        <f t="shared" si="288"/>
        <v>0.6428571428571429</v>
      </c>
      <c r="AC825">
        <f t="shared" si="289"/>
        <v>1.125</v>
      </c>
      <c r="AD825" t="str">
        <f t="shared" si="290"/>
        <v>CRAM</v>
      </c>
      <c r="AG825">
        <f t="shared" si="291"/>
        <v>0.45454545454545453</v>
      </c>
      <c r="AI825" t="str">
        <f t="shared" si="292"/>
        <v>----</v>
      </c>
      <c r="AJ825" t="str">
        <f t="shared" si="293"/>
        <v>----</v>
      </c>
      <c r="AK825" t="str">
        <f t="shared" si="294"/>
        <v>HUnSatLig</v>
      </c>
      <c r="AL825" t="str">
        <f t="shared" si="295"/>
        <v>----</v>
      </c>
      <c r="AM825" t="str">
        <f t="shared" si="296"/>
        <v>----</v>
      </c>
      <c r="AN825" t="str">
        <f t="shared" si="297"/>
        <v>----</v>
      </c>
      <c r="AP825" s="4">
        <f t="shared" si="298"/>
        <v>321.13583114522743</v>
      </c>
      <c r="AQ825" s="4">
        <f t="shared" si="299"/>
        <v>321</v>
      </c>
      <c r="AR825" s="4">
        <f t="shared" si="300"/>
        <v>0.1358311452274279</v>
      </c>
      <c r="AU825">
        <v>0.53333333333333321</v>
      </c>
      <c r="AV825">
        <v>4739283</v>
      </c>
    </row>
    <row r="826" spans="1:48" x14ac:dyDescent="0.25">
      <c r="A826">
        <v>15</v>
      </c>
      <c r="B826">
        <v>14</v>
      </c>
      <c r="C826">
        <v>0</v>
      </c>
      <c r="D826">
        <v>9</v>
      </c>
      <c r="E826">
        <v>0</v>
      </c>
      <c r="F826">
        <v>0</v>
      </c>
      <c r="G826">
        <f t="shared" si="278"/>
        <v>0.26666666666666661</v>
      </c>
      <c r="H826">
        <v>337.05650500000002</v>
      </c>
      <c r="J826">
        <v>7051572</v>
      </c>
      <c r="K826">
        <v>6731213</v>
      </c>
      <c r="L826">
        <v>7309172</v>
      </c>
      <c r="M826" t="str">
        <f t="shared" si="279"/>
        <v>Yes</v>
      </c>
      <c r="N826">
        <f t="shared" si="280"/>
        <v>7030652.333333333</v>
      </c>
      <c r="P826">
        <v>3220632</v>
      </c>
      <c r="Q826">
        <v>4380971</v>
      </c>
      <c r="R826">
        <v>4496258</v>
      </c>
      <c r="S826" t="str">
        <f t="shared" si="281"/>
        <v>Yes</v>
      </c>
      <c r="T826">
        <f t="shared" si="282"/>
        <v>4032620.3333333335</v>
      </c>
      <c r="V826">
        <f t="shared" si="283"/>
        <v>0.93333333333333335</v>
      </c>
      <c r="W826">
        <f t="shared" si="284"/>
        <v>0.6</v>
      </c>
      <c r="Y826" s="4">
        <f t="shared" si="285"/>
        <v>337.05650497990001</v>
      </c>
      <c r="Z826">
        <f t="shared" si="286"/>
        <v>9</v>
      </c>
      <c r="AA826">
        <f t="shared" si="287"/>
        <v>0.6</v>
      </c>
      <c r="AB826">
        <f t="shared" si="288"/>
        <v>0.6428571428571429</v>
      </c>
      <c r="AC826">
        <f t="shared" si="289"/>
        <v>1</v>
      </c>
      <c r="AD826" t="str">
        <f t="shared" si="290"/>
        <v>CRAM</v>
      </c>
      <c r="AG826">
        <f t="shared" si="291"/>
        <v>0.42857142857142855</v>
      </c>
      <c r="AI826" t="str">
        <f t="shared" si="292"/>
        <v>----</v>
      </c>
      <c r="AJ826" t="str">
        <f t="shared" si="293"/>
        <v>----</v>
      </c>
      <c r="AK826" t="str">
        <f t="shared" si="294"/>
        <v>HUnSatLig</v>
      </c>
      <c r="AL826" t="str">
        <f t="shared" si="295"/>
        <v>----</v>
      </c>
      <c r="AM826" t="str">
        <f t="shared" si="296"/>
        <v>----</v>
      </c>
      <c r="AN826" t="str">
        <f t="shared" si="297"/>
        <v>----</v>
      </c>
      <c r="AP826" s="4">
        <f t="shared" si="298"/>
        <v>337.13444433371274</v>
      </c>
      <c r="AQ826" s="4">
        <f t="shared" si="299"/>
        <v>337</v>
      </c>
      <c r="AR826" s="4">
        <f t="shared" si="300"/>
        <v>0.1344443337127359</v>
      </c>
      <c r="AU826">
        <v>0.66666666666666652</v>
      </c>
      <c r="AV826">
        <v>1785923.6666666667</v>
      </c>
    </row>
    <row r="827" spans="1:48" x14ac:dyDescent="0.25">
      <c r="A827">
        <v>15</v>
      </c>
      <c r="B827">
        <v>14</v>
      </c>
      <c r="C827">
        <v>0</v>
      </c>
      <c r="D827">
        <v>10</v>
      </c>
      <c r="E827">
        <v>0</v>
      </c>
      <c r="F827">
        <v>0</v>
      </c>
      <c r="G827">
        <f t="shared" si="278"/>
        <v>0.39999999999999991</v>
      </c>
      <c r="H827">
        <v>353.05141959999997</v>
      </c>
      <c r="J827">
        <v>8333282</v>
      </c>
      <c r="K827">
        <v>9378141</v>
      </c>
      <c r="L827">
        <v>9395285</v>
      </c>
      <c r="M827" t="str">
        <f t="shared" si="279"/>
        <v>Yes</v>
      </c>
      <c r="N827">
        <f t="shared" si="280"/>
        <v>9035569.333333334</v>
      </c>
      <c r="P827">
        <v>5424220</v>
      </c>
      <c r="Q827">
        <v>6754397</v>
      </c>
      <c r="R827">
        <v>7396336</v>
      </c>
      <c r="S827" t="str">
        <f t="shared" si="281"/>
        <v>Yes</v>
      </c>
      <c r="T827">
        <f t="shared" si="282"/>
        <v>6524984.333333333</v>
      </c>
      <c r="V827">
        <f t="shared" si="283"/>
        <v>0.93333333333333335</v>
      </c>
      <c r="W827">
        <f t="shared" si="284"/>
        <v>0.66666666666666663</v>
      </c>
      <c r="Y827" s="4">
        <f t="shared" si="285"/>
        <v>353.05141957989997</v>
      </c>
      <c r="Z827">
        <f t="shared" si="286"/>
        <v>9</v>
      </c>
      <c r="AA827">
        <f t="shared" si="287"/>
        <v>0.6</v>
      </c>
      <c r="AB827">
        <f t="shared" si="288"/>
        <v>0.6428571428571429</v>
      </c>
      <c r="AC827">
        <f t="shared" si="289"/>
        <v>0.9</v>
      </c>
      <c r="AD827" t="str">
        <f t="shared" si="290"/>
        <v>CRAM</v>
      </c>
      <c r="AG827">
        <f t="shared" si="291"/>
        <v>0.4</v>
      </c>
      <c r="AI827" t="str">
        <f t="shared" si="292"/>
        <v>----</v>
      </c>
      <c r="AJ827" t="str">
        <f t="shared" si="293"/>
        <v>----</v>
      </c>
      <c r="AK827" t="str">
        <f t="shared" si="294"/>
        <v>HUnSatLig</v>
      </c>
      <c r="AL827" t="str">
        <f t="shared" si="295"/>
        <v>----</v>
      </c>
      <c r="AM827" t="str">
        <f t="shared" si="296"/>
        <v>----</v>
      </c>
      <c r="AN827" t="str">
        <f t="shared" si="297"/>
        <v>----</v>
      </c>
      <c r="AP827" s="4">
        <f t="shared" si="298"/>
        <v>353.13305752219799</v>
      </c>
      <c r="AQ827" s="4">
        <f t="shared" si="299"/>
        <v>353</v>
      </c>
      <c r="AR827" s="4">
        <f t="shared" si="300"/>
        <v>0.13305752219798705</v>
      </c>
      <c r="AU827">
        <v>-0.26666666666666661</v>
      </c>
      <c r="AV827">
        <v>2246342.3333333335</v>
      </c>
    </row>
    <row r="828" spans="1:48" x14ac:dyDescent="0.25">
      <c r="A828">
        <v>15</v>
      </c>
      <c r="B828">
        <v>14</v>
      </c>
      <c r="C828">
        <v>0</v>
      </c>
      <c r="D828">
        <v>11</v>
      </c>
      <c r="E828">
        <v>0</v>
      </c>
      <c r="F828">
        <v>0</v>
      </c>
      <c r="G828">
        <f t="shared" si="278"/>
        <v>0.53333333333333321</v>
      </c>
      <c r="H828">
        <v>369.04633419999999</v>
      </c>
      <c r="J828">
        <v>8738587</v>
      </c>
      <c r="K828">
        <v>8833731</v>
      </c>
      <c r="L828">
        <v>8867629</v>
      </c>
      <c r="M828" t="str">
        <f t="shared" si="279"/>
        <v>Yes</v>
      </c>
      <c r="N828">
        <f t="shared" si="280"/>
        <v>8813315.666666666</v>
      </c>
      <c r="P828">
        <v>7818918</v>
      </c>
      <c r="Q828">
        <v>9211003</v>
      </c>
      <c r="R828">
        <v>10441409</v>
      </c>
      <c r="S828" t="str">
        <f t="shared" si="281"/>
        <v>Yes</v>
      </c>
      <c r="T828">
        <f t="shared" si="282"/>
        <v>9157110</v>
      </c>
      <c r="V828">
        <f t="shared" si="283"/>
        <v>0.93333333333333335</v>
      </c>
      <c r="W828">
        <f t="shared" si="284"/>
        <v>0.73333333333333328</v>
      </c>
      <c r="Y828" s="4">
        <f t="shared" si="285"/>
        <v>369.04633417989999</v>
      </c>
      <c r="Z828">
        <f t="shared" si="286"/>
        <v>9</v>
      </c>
      <c r="AA828">
        <f t="shared" si="287"/>
        <v>0.6</v>
      </c>
      <c r="AB828">
        <f t="shared" si="288"/>
        <v>0.6428571428571429</v>
      </c>
      <c r="AC828">
        <f t="shared" si="289"/>
        <v>0.81818181818181823</v>
      </c>
      <c r="AD828" t="str">
        <f t="shared" si="290"/>
        <v>CRAM</v>
      </c>
      <c r="AG828">
        <f t="shared" si="291"/>
        <v>0.36842105263157893</v>
      </c>
      <c r="AI828" t="str">
        <f t="shared" si="292"/>
        <v>----</v>
      </c>
      <c r="AJ828" t="str">
        <f t="shared" si="293"/>
        <v>----</v>
      </c>
      <c r="AK828" t="str">
        <f t="shared" si="294"/>
        <v>HUnSatLig</v>
      </c>
      <c r="AL828" t="str">
        <f t="shared" si="295"/>
        <v>----</v>
      </c>
      <c r="AM828" t="str">
        <f t="shared" si="296"/>
        <v>----</v>
      </c>
      <c r="AN828" t="str">
        <f t="shared" si="297"/>
        <v>----</v>
      </c>
      <c r="AP828" s="4">
        <f t="shared" si="298"/>
        <v>369.13167071068335</v>
      </c>
      <c r="AQ828" s="4">
        <f t="shared" si="299"/>
        <v>369</v>
      </c>
      <c r="AR828" s="4">
        <f t="shared" si="300"/>
        <v>0.1316707106833519</v>
      </c>
      <c r="AU828">
        <v>-0.13333333333333375</v>
      </c>
      <c r="AV828">
        <v>4544893.666666667</v>
      </c>
    </row>
    <row r="829" spans="1:48" x14ac:dyDescent="0.25">
      <c r="A829">
        <v>15</v>
      </c>
      <c r="B829">
        <v>14</v>
      </c>
      <c r="C829">
        <v>0</v>
      </c>
      <c r="D829">
        <v>12</v>
      </c>
      <c r="E829">
        <v>0</v>
      </c>
      <c r="F829">
        <v>0</v>
      </c>
      <c r="G829">
        <f t="shared" si="278"/>
        <v>0.66666666666666652</v>
      </c>
      <c r="H829">
        <v>385.04124880000001</v>
      </c>
      <c r="J829">
        <v>5026121</v>
      </c>
      <c r="K829">
        <v>4783828</v>
      </c>
      <c r="L829">
        <v>4569170</v>
      </c>
      <c r="M829" t="str">
        <f t="shared" si="279"/>
        <v>Yes</v>
      </c>
      <c r="N829">
        <f t="shared" si="280"/>
        <v>4793039.666666667</v>
      </c>
      <c r="P829">
        <v>6486875</v>
      </c>
      <c r="Q829">
        <v>6086437</v>
      </c>
      <c r="R829">
        <v>7377933</v>
      </c>
      <c r="S829" t="str">
        <f t="shared" si="281"/>
        <v>Yes</v>
      </c>
      <c r="T829">
        <f t="shared" si="282"/>
        <v>6650415</v>
      </c>
      <c r="V829">
        <f t="shared" si="283"/>
        <v>0.93333333333333335</v>
      </c>
      <c r="W829">
        <f t="shared" si="284"/>
        <v>0.8</v>
      </c>
      <c r="Y829" s="4">
        <f t="shared" si="285"/>
        <v>385.04124877989995</v>
      </c>
      <c r="Z829">
        <f t="shared" si="286"/>
        <v>9</v>
      </c>
      <c r="AA829">
        <f t="shared" si="287"/>
        <v>0.6</v>
      </c>
      <c r="AB829">
        <f t="shared" si="288"/>
        <v>0.6428571428571429</v>
      </c>
      <c r="AC829">
        <f t="shared" si="289"/>
        <v>0.75</v>
      </c>
      <c r="AD829" t="str">
        <f t="shared" si="290"/>
        <v>O</v>
      </c>
      <c r="AG829">
        <f t="shared" si="291"/>
        <v>0.33333333333333331</v>
      </c>
      <c r="AI829" t="str">
        <f t="shared" si="292"/>
        <v>----</v>
      </c>
      <c r="AJ829" t="str">
        <f t="shared" si="293"/>
        <v>----</v>
      </c>
      <c r="AK829" t="str">
        <f t="shared" si="294"/>
        <v>HUnSatLig</v>
      </c>
      <c r="AL829" t="str">
        <f t="shared" si="295"/>
        <v>----</v>
      </c>
      <c r="AM829" t="str">
        <f t="shared" si="296"/>
        <v>----</v>
      </c>
      <c r="AN829" t="str">
        <f t="shared" si="297"/>
        <v>----</v>
      </c>
      <c r="AP829" s="4">
        <f t="shared" si="298"/>
        <v>385.1302838991686</v>
      </c>
      <c r="AQ829" s="4">
        <f t="shared" si="299"/>
        <v>385</v>
      </c>
      <c r="AR829" s="4">
        <f t="shared" si="300"/>
        <v>0.13028389916860306</v>
      </c>
      <c r="AU829">
        <v>0</v>
      </c>
      <c r="AV829">
        <v>6498140.666666667</v>
      </c>
    </row>
    <row r="830" spans="1:48" x14ac:dyDescent="0.25">
      <c r="A830">
        <v>15</v>
      </c>
      <c r="B830">
        <v>14</v>
      </c>
      <c r="C830">
        <v>0</v>
      </c>
      <c r="D830">
        <v>13</v>
      </c>
      <c r="E830">
        <v>0</v>
      </c>
      <c r="F830">
        <v>0</v>
      </c>
      <c r="G830">
        <f t="shared" si="278"/>
        <v>0.79999999999999982</v>
      </c>
      <c r="H830">
        <v>401.03616340000002</v>
      </c>
      <c r="J830">
        <v>1731730</v>
      </c>
      <c r="K830">
        <v>2082375</v>
      </c>
      <c r="L830">
        <v>2219255</v>
      </c>
      <c r="M830" t="str">
        <f t="shared" si="279"/>
        <v>Yes</v>
      </c>
      <c r="N830">
        <f t="shared" si="280"/>
        <v>2011120</v>
      </c>
      <c r="P830">
        <v>4134449</v>
      </c>
      <c r="Q830">
        <v>3481549</v>
      </c>
      <c r="R830">
        <v>4978628</v>
      </c>
      <c r="S830" t="str">
        <f t="shared" si="281"/>
        <v>Yes</v>
      </c>
      <c r="T830">
        <f t="shared" si="282"/>
        <v>4198208.666666667</v>
      </c>
      <c r="V830">
        <f t="shared" si="283"/>
        <v>0.93333333333333335</v>
      </c>
      <c r="W830">
        <f t="shared" si="284"/>
        <v>0.8666666666666667</v>
      </c>
      <c r="Y830" s="4">
        <f t="shared" si="285"/>
        <v>401.03616337989996</v>
      </c>
      <c r="Z830">
        <f t="shared" si="286"/>
        <v>9</v>
      </c>
      <c r="AA830">
        <f t="shared" si="287"/>
        <v>0.6</v>
      </c>
      <c r="AB830">
        <f t="shared" si="288"/>
        <v>0.6428571428571429</v>
      </c>
      <c r="AC830">
        <f t="shared" si="289"/>
        <v>0.69230769230769229</v>
      </c>
      <c r="AD830" t="str">
        <f t="shared" si="290"/>
        <v>O</v>
      </c>
      <c r="AG830">
        <f t="shared" si="291"/>
        <v>0.29411764705882354</v>
      </c>
      <c r="AI830" t="str">
        <f t="shared" si="292"/>
        <v>----</v>
      </c>
      <c r="AJ830" t="str">
        <f t="shared" si="293"/>
        <v>----</v>
      </c>
      <c r="AK830" t="str">
        <f t="shared" si="294"/>
        <v>HUnSatLig</v>
      </c>
      <c r="AL830" t="str">
        <f t="shared" si="295"/>
        <v>----</v>
      </c>
      <c r="AM830" t="str">
        <f t="shared" si="296"/>
        <v>----</v>
      </c>
      <c r="AN830" t="str">
        <f t="shared" si="297"/>
        <v>----</v>
      </c>
      <c r="AP830" s="4">
        <f t="shared" si="298"/>
        <v>401.12889708765391</v>
      </c>
      <c r="AQ830" s="4">
        <f t="shared" si="299"/>
        <v>401</v>
      </c>
      <c r="AR830" s="4">
        <f t="shared" si="300"/>
        <v>0.12889708765391106</v>
      </c>
      <c r="AU830">
        <v>0.1333333333333333</v>
      </c>
      <c r="AV830">
        <v>7217854.666666667</v>
      </c>
    </row>
    <row r="831" spans="1:48" x14ac:dyDescent="0.25">
      <c r="A831">
        <v>15</v>
      </c>
      <c r="B831">
        <v>16</v>
      </c>
      <c r="C831">
        <v>0</v>
      </c>
      <c r="D831">
        <v>8</v>
      </c>
      <c r="E831">
        <v>0</v>
      </c>
      <c r="F831">
        <v>0</v>
      </c>
      <c r="G831">
        <f t="shared" si="278"/>
        <v>0</v>
      </c>
      <c r="H831">
        <v>323.07724039999999</v>
      </c>
      <c r="J831">
        <v>5002210</v>
      </c>
      <c r="K831">
        <v>4549802</v>
      </c>
      <c r="L831">
        <v>4768635</v>
      </c>
      <c r="M831" t="str">
        <f t="shared" si="279"/>
        <v>Yes</v>
      </c>
      <c r="N831">
        <f t="shared" si="280"/>
        <v>4773549</v>
      </c>
      <c r="P831">
        <v>3148813</v>
      </c>
      <c r="Q831">
        <v>3410363</v>
      </c>
      <c r="R831">
        <v>3649599</v>
      </c>
      <c r="S831" t="str">
        <f t="shared" si="281"/>
        <v>Yes</v>
      </c>
      <c r="T831">
        <f t="shared" si="282"/>
        <v>3402925</v>
      </c>
      <c r="V831">
        <f t="shared" si="283"/>
        <v>1.0666666666666667</v>
      </c>
      <c r="W831">
        <f t="shared" si="284"/>
        <v>0.53333333333333333</v>
      </c>
      <c r="Y831" s="4">
        <f t="shared" si="285"/>
        <v>323.07724037989999</v>
      </c>
      <c r="Z831">
        <f t="shared" si="286"/>
        <v>8</v>
      </c>
      <c r="AA831">
        <f t="shared" si="287"/>
        <v>0.53333333333333333</v>
      </c>
      <c r="AB831">
        <f t="shared" si="288"/>
        <v>0.5</v>
      </c>
      <c r="AC831">
        <f t="shared" si="289"/>
        <v>1</v>
      </c>
      <c r="AD831" t="str">
        <f t="shared" si="290"/>
        <v>CRAM</v>
      </c>
      <c r="AG831">
        <f t="shared" si="291"/>
        <v>0.36363636363636365</v>
      </c>
      <c r="AI831" t="str">
        <f t="shared" si="292"/>
        <v>----</v>
      </c>
      <c r="AJ831" t="str">
        <f t="shared" si="293"/>
        <v>----</v>
      </c>
      <c r="AK831" t="str">
        <f t="shared" si="294"/>
        <v>HUnSatLig</v>
      </c>
      <c r="AL831" t="str">
        <f t="shared" si="295"/>
        <v>----</v>
      </c>
      <c r="AM831" t="str">
        <f t="shared" si="296"/>
        <v>----</v>
      </c>
      <c r="AN831" t="str">
        <f t="shared" si="297"/>
        <v>----</v>
      </c>
      <c r="AP831" s="4">
        <f t="shared" si="298"/>
        <v>323.15194723461065</v>
      </c>
      <c r="AQ831" s="4">
        <f t="shared" si="299"/>
        <v>323</v>
      </c>
      <c r="AR831" s="4">
        <f t="shared" si="300"/>
        <v>0.15194723461064541</v>
      </c>
      <c r="AU831">
        <v>0.26666666666666661</v>
      </c>
      <c r="AV831">
        <v>6614689.666666667</v>
      </c>
    </row>
    <row r="832" spans="1:48" x14ac:dyDescent="0.25">
      <c r="A832">
        <v>15</v>
      </c>
      <c r="B832">
        <v>16</v>
      </c>
      <c r="C832">
        <v>0</v>
      </c>
      <c r="D832">
        <v>9</v>
      </c>
      <c r="E832">
        <v>0</v>
      </c>
      <c r="F832">
        <v>0</v>
      </c>
      <c r="G832">
        <f t="shared" si="278"/>
        <v>0.1333333333333333</v>
      </c>
      <c r="H832">
        <v>339.07215500000001</v>
      </c>
      <c r="J832">
        <v>6949681</v>
      </c>
      <c r="K832">
        <v>7035799</v>
      </c>
      <c r="L832">
        <v>6533476</v>
      </c>
      <c r="M832" t="str">
        <f t="shared" si="279"/>
        <v>Yes</v>
      </c>
      <c r="N832">
        <f t="shared" si="280"/>
        <v>6839652</v>
      </c>
      <c r="P832">
        <v>5260890</v>
      </c>
      <c r="Q832">
        <v>5749012</v>
      </c>
      <c r="R832">
        <v>6313308</v>
      </c>
      <c r="S832" t="str">
        <f t="shared" si="281"/>
        <v>Yes</v>
      </c>
      <c r="T832">
        <f t="shared" si="282"/>
        <v>5774403.333333333</v>
      </c>
      <c r="V832">
        <f t="shared" si="283"/>
        <v>1.0666666666666667</v>
      </c>
      <c r="W832">
        <f t="shared" si="284"/>
        <v>0.6</v>
      </c>
      <c r="Y832" s="4">
        <f t="shared" si="285"/>
        <v>339.07215497990001</v>
      </c>
      <c r="Z832">
        <f t="shared" si="286"/>
        <v>8</v>
      </c>
      <c r="AA832">
        <f t="shared" si="287"/>
        <v>0.53333333333333333</v>
      </c>
      <c r="AB832">
        <f t="shared" si="288"/>
        <v>0.5</v>
      </c>
      <c r="AC832">
        <f t="shared" si="289"/>
        <v>0.88888888888888884</v>
      </c>
      <c r="AD832" t="str">
        <f t="shared" si="290"/>
        <v>CRAM</v>
      </c>
      <c r="AG832">
        <f t="shared" si="291"/>
        <v>0.33333333333333331</v>
      </c>
      <c r="AI832" t="str">
        <f t="shared" si="292"/>
        <v>----</v>
      </c>
      <c r="AJ832" t="str">
        <f t="shared" si="293"/>
        <v>----</v>
      </c>
      <c r="AK832" t="str">
        <f t="shared" si="294"/>
        <v>HUnSatLig</v>
      </c>
      <c r="AL832" t="str">
        <f t="shared" si="295"/>
        <v>----</v>
      </c>
      <c r="AM832" t="str">
        <f t="shared" si="296"/>
        <v>----</v>
      </c>
      <c r="AN832" t="str">
        <f t="shared" si="297"/>
        <v>----</v>
      </c>
      <c r="AP832" s="4">
        <f t="shared" si="298"/>
        <v>339.15056042309595</v>
      </c>
      <c r="AQ832" s="4">
        <f t="shared" si="299"/>
        <v>339</v>
      </c>
      <c r="AR832" s="4">
        <f t="shared" si="300"/>
        <v>0.15056042309595341</v>
      </c>
      <c r="AU832">
        <v>0.39999999999999991</v>
      </c>
      <c r="AV832">
        <v>2856637.3333333335</v>
      </c>
    </row>
    <row r="833" spans="1:48" x14ac:dyDescent="0.25">
      <c r="A833">
        <v>15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f t="shared" si="278"/>
        <v>0.26666666666666661</v>
      </c>
      <c r="H833">
        <v>355.06706960000002</v>
      </c>
      <c r="J833">
        <v>8714922</v>
      </c>
      <c r="K833">
        <v>8835972</v>
      </c>
      <c r="L833">
        <v>8898220</v>
      </c>
      <c r="M833" t="str">
        <f t="shared" si="279"/>
        <v>Yes</v>
      </c>
      <c r="N833">
        <f t="shared" si="280"/>
        <v>8816371.333333334</v>
      </c>
      <c r="P833">
        <v>9094811</v>
      </c>
      <c r="Q833">
        <v>9595602</v>
      </c>
      <c r="R833">
        <v>9603648</v>
      </c>
      <c r="S833" t="str">
        <f t="shared" si="281"/>
        <v>Yes</v>
      </c>
      <c r="T833">
        <f t="shared" si="282"/>
        <v>9431353.666666666</v>
      </c>
      <c r="V833">
        <f t="shared" si="283"/>
        <v>1.0666666666666667</v>
      </c>
      <c r="W833">
        <f t="shared" si="284"/>
        <v>0.66666666666666663</v>
      </c>
      <c r="Y833" s="4">
        <f t="shared" si="285"/>
        <v>355.06706957989996</v>
      </c>
      <c r="Z833">
        <f t="shared" si="286"/>
        <v>8</v>
      </c>
      <c r="AA833">
        <f t="shared" si="287"/>
        <v>0.53333333333333333</v>
      </c>
      <c r="AB833">
        <f t="shared" si="288"/>
        <v>0.5</v>
      </c>
      <c r="AC833">
        <f t="shared" si="289"/>
        <v>0.8</v>
      </c>
      <c r="AD833" t="str">
        <f t="shared" si="290"/>
        <v>CRAM</v>
      </c>
      <c r="AG833">
        <f t="shared" si="291"/>
        <v>0.3</v>
      </c>
      <c r="AI833" t="str">
        <f t="shared" si="292"/>
        <v>----</v>
      </c>
      <c r="AJ833" t="str">
        <f t="shared" si="293"/>
        <v>----</v>
      </c>
      <c r="AK833" t="str">
        <f t="shared" si="294"/>
        <v>HUnSatLig</v>
      </c>
      <c r="AL833" t="str">
        <f t="shared" si="295"/>
        <v>----</v>
      </c>
      <c r="AM833" t="str">
        <f t="shared" si="296"/>
        <v>----</v>
      </c>
      <c r="AN833" t="str">
        <f t="shared" si="297"/>
        <v>----</v>
      </c>
      <c r="AP833" s="4">
        <f t="shared" si="298"/>
        <v>355.1491736115812</v>
      </c>
      <c r="AQ833" s="4">
        <f t="shared" si="299"/>
        <v>355</v>
      </c>
      <c r="AR833" s="4">
        <f t="shared" si="300"/>
        <v>0.14917361158120457</v>
      </c>
      <c r="AU833">
        <v>-0.40000000000000036</v>
      </c>
      <c r="AV833">
        <v>3300759.3333333335</v>
      </c>
    </row>
    <row r="834" spans="1:48" x14ac:dyDescent="0.25">
      <c r="A834">
        <v>15</v>
      </c>
      <c r="B834">
        <v>16</v>
      </c>
      <c r="C834">
        <v>0</v>
      </c>
      <c r="D834">
        <v>11</v>
      </c>
      <c r="E834">
        <v>0</v>
      </c>
      <c r="F834">
        <v>0</v>
      </c>
      <c r="G834">
        <f t="shared" ref="G834:G897" si="301">4-((4*A834+B834-3*C834-2*D834-2*E834)/A834)</f>
        <v>0.39999999999999991</v>
      </c>
      <c r="H834">
        <v>371.06198419999998</v>
      </c>
      <c r="J834">
        <v>8684052</v>
      </c>
      <c r="K834">
        <v>8680685</v>
      </c>
      <c r="L834">
        <v>8083842</v>
      </c>
      <c r="M834" t="str">
        <f t="shared" ref="M834:M897" si="302">IF(J834&gt;0,"Yes","No")</f>
        <v>Yes</v>
      </c>
      <c r="N834">
        <f t="shared" ref="N834:N897" si="303">AVERAGE(J834:L834)</f>
        <v>8482859.666666666</v>
      </c>
      <c r="P834">
        <v>10596590</v>
      </c>
      <c r="Q834">
        <v>10866433</v>
      </c>
      <c r="R834">
        <v>11746586</v>
      </c>
      <c r="S834" t="str">
        <f t="shared" ref="S834:S897" si="304">IF(P834&gt;0,"Yes","No")</f>
        <v>Yes</v>
      </c>
      <c r="T834">
        <f t="shared" ref="T834:T897" si="305">AVERAGE(P834:R834)</f>
        <v>11069869.666666666</v>
      </c>
      <c r="V834">
        <f t="shared" ref="V834:V897" si="306">B834/A834</f>
        <v>1.0666666666666667</v>
      </c>
      <c r="W834">
        <f t="shared" ref="W834:W897" si="307">D834/A834</f>
        <v>0.73333333333333328</v>
      </c>
      <c r="Y834" s="4">
        <f t="shared" ref="Y834:Y897" si="308">A834*12+(B834-1)*1.007825+C834*14.003074+D834*15.9949146+E834*31.9720707+F834*30.9737615+0.0005485799</f>
        <v>371.06198417989998</v>
      </c>
      <c r="Z834">
        <f t="shared" ref="Z834:Z897" si="309">1+A834-B834/2+C834/2+F834/2</f>
        <v>8</v>
      </c>
      <c r="AA834">
        <f t="shared" ref="AA834:AA897" si="310">Z834/A834</f>
        <v>0.53333333333333333</v>
      </c>
      <c r="AB834">
        <f t="shared" ref="AB834:AB897" si="311">Z834/B834</f>
        <v>0.5</v>
      </c>
      <c r="AC834">
        <f t="shared" ref="AC834:AC897" si="312">Z834/D834</f>
        <v>0.72727272727272729</v>
      </c>
      <c r="AD834" t="str">
        <f t="shared" ref="AD834:AD897" si="313">IF(AA834&gt;=0.3,IF(AA834&lt;=0.68,IF(AB834&gt;=0.2,IF(AB834&lt;=0.95,IF(AC834&gt;=0.77,IF(AC834&lt;=1.75,"CRAM","O"),"O"),"O"),"O"),"O"),"O")</f>
        <v>O</v>
      </c>
      <c r="AG834">
        <f t="shared" ref="AG834:AG897" si="314">(1+A834-D834/2-E834-B834/2)/(A834-D834/2-E834-C834-F834)</f>
        <v>0.26315789473684209</v>
      </c>
      <c r="AI834" t="str">
        <f t="shared" ref="AI834:AI897" si="315">IF(AG834&gt;0.66,"CondAr","----")</f>
        <v>----</v>
      </c>
      <c r="AJ834" t="str">
        <f t="shared" ref="AJ834:AJ897" si="316">IF(AND((AG834&gt;0.5),(AG834&lt;=0.66)),"Aromatic","----")</f>
        <v>----</v>
      </c>
      <c r="AK834" t="str">
        <f t="shared" ref="AK834:AK897" si="317">IF(AND((AG834&lt;=0.5),(V834&lt;1.5)),"HUnSatLig","----")</f>
        <v>HUnSatLig</v>
      </c>
      <c r="AL834" t="str">
        <f t="shared" ref="AL834:AL897" si="318">IF(AND((W834&lt;0.6),(V834&gt;=1.5),(C834=0)),"AlipatNoN","----")</f>
        <v>----</v>
      </c>
      <c r="AM834" t="str">
        <f t="shared" ref="AM834:AM897" si="319">IF(AND((V834&gt;=1.5),(W834&gt;=0.6)),"SatFACarb","----")</f>
        <v>----</v>
      </c>
      <c r="AN834" t="str">
        <f t="shared" ref="AN834:AN897" si="320">IF(AND((W834&lt;0.6),(V834&gt;=1.5),(C834&gt;0)),"Alipat+N","----")</f>
        <v>----</v>
      </c>
      <c r="AP834" s="4">
        <f t="shared" ref="AP834:AP897" si="321">Y834*(44/43.989828)</f>
        <v>371.14778680006651</v>
      </c>
      <c r="AQ834" s="4">
        <f t="shared" ref="AQ834:AQ897" si="322">INT(AP834)</f>
        <v>371</v>
      </c>
      <c r="AR834" s="4">
        <f t="shared" ref="AR834:AR897" si="323">AP834-AQ834</f>
        <v>0.14778680006651257</v>
      </c>
      <c r="AU834">
        <v>-0.26666666666666661</v>
      </c>
      <c r="AV834">
        <v>4986972.333333333</v>
      </c>
    </row>
    <row r="835" spans="1:48" x14ac:dyDescent="0.25">
      <c r="A835">
        <v>15</v>
      </c>
      <c r="B835">
        <v>16</v>
      </c>
      <c r="C835">
        <v>0</v>
      </c>
      <c r="D835">
        <v>12</v>
      </c>
      <c r="E835">
        <v>0</v>
      </c>
      <c r="F835">
        <v>0</v>
      </c>
      <c r="G835">
        <f t="shared" si="301"/>
        <v>0.53333333333333321</v>
      </c>
      <c r="H835">
        <v>387.0568988</v>
      </c>
      <c r="J835">
        <v>4741046</v>
      </c>
      <c r="K835">
        <v>4689048</v>
      </c>
      <c r="L835">
        <v>4787755</v>
      </c>
      <c r="M835" t="str">
        <f t="shared" si="302"/>
        <v>Yes</v>
      </c>
      <c r="N835">
        <f t="shared" si="303"/>
        <v>4739283</v>
      </c>
      <c r="P835">
        <v>8016162</v>
      </c>
      <c r="Q835">
        <v>7508266</v>
      </c>
      <c r="R835">
        <v>9436651</v>
      </c>
      <c r="S835" t="str">
        <f t="shared" si="304"/>
        <v>Yes</v>
      </c>
      <c r="T835">
        <f t="shared" si="305"/>
        <v>8320359.666666667</v>
      </c>
      <c r="V835">
        <f t="shared" si="306"/>
        <v>1.0666666666666667</v>
      </c>
      <c r="W835">
        <f t="shared" si="307"/>
        <v>0.8</v>
      </c>
      <c r="Y835" s="4">
        <f t="shared" si="308"/>
        <v>387.0568987799</v>
      </c>
      <c r="Z835">
        <f t="shared" si="309"/>
        <v>8</v>
      </c>
      <c r="AA835">
        <f t="shared" si="310"/>
        <v>0.53333333333333333</v>
      </c>
      <c r="AB835">
        <f t="shared" si="311"/>
        <v>0.5</v>
      </c>
      <c r="AC835">
        <f t="shared" si="312"/>
        <v>0.66666666666666663</v>
      </c>
      <c r="AD835" t="str">
        <f t="shared" si="313"/>
        <v>O</v>
      </c>
      <c r="AG835">
        <f t="shared" si="314"/>
        <v>0.22222222222222221</v>
      </c>
      <c r="AI835" t="str">
        <f t="shared" si="315"/>
        <v>----</v>
      </c>
      <c r="AJ835" t="str">
        <f t="shared" si="316"/>
        <v>----</v>
      </c>
      <c r="AK835" t="str">
        <f t="shared" si="317"/>
        <v>HUnSatLig</v>
      </c>
      <c r="AL835" t="str">
        <f t="shared" si="318"/>
        <v>----</v>
      </c>
      <c r="AM835" t="str">
        <f t="shared" si="319"/>
        <v>----</v>
      </c>
      <c r="AN835" t="str">
        <f t="shared" si="320"/>
        <v>----</v>
      </c>
      <c r="AP835" s="4">
        <f t="shared" si="321"/>
        <v>387.14639998855182</v>
      </c>
      <c r="AQ835" s="4">
        <f t="shared" si="322"/>
        <v>387</v>
      </c>
      <c r="AR835" s="4">
        <f t="shared" si="323"/>
        <v>0.14639998855182057</v>
      </c>
      <c r="AU835">
        <v>-0.13333333333333375</v>
      </c>
      <c r="AV835">
        <v>5456914.666666667</v>
      </c>
    </row>
    <row r="836" spans="1:48" x14ac:dyDescent="0.25">
      <c r="A836">
        <v>15</v>
      </c>
      <c r="B836">
        <v>16</v>
      </c>
      <c r="C836">
        <v>0</v>
      </c>
      <c r="D836">
        <v>13</v>
      </c>
      <c r="E836">
        <v>0</v>
      </c>
      <c r="F836">
        <v>0</v>
      </c>
      <c r="G836">
        <f t="shared" si="301"/>
        <v>0.66666666666666652</v>
      </c>
      <c r="H836">
        <v>403.05181340000001</v>
      </c>
      <c r="J836">
        <v>1771191</v>
      </c>
      <c r="K836">
        <v>1673018</v>
      </c>
      <c r="L836">
        <v>1913562</v>
      </c>
      <c r="M836" t="str">
        <f t="shared" si="302"/>
        <v>Yes</v>
      </c>
      <c r="N836">
        <f t="shared" si="303"/>
        <v>1785923.6666666667</v>
      </c>
      <c r="P836">
        <v>5176045</v>
      </c>
      <c r="Q836">
        <v>3517630</v>
      </c>
      <c r="R836">
        <v>5423268</v>
      </c>
      <c r="S836" t="str">
        <f t="shared" si="304"/>
        <v>Yes</v>
      </c>
      <c r="T836">
        <f t="shared" si="305"/>
        <v>4705647.666666667</v>
      </c>
      <c r="V836">
        <f t="shared" si="306"/>
        <v>1.0666666666666667</v>
      </c>
      <c r="W836">
        <f t="shared" si="307"/>
        <v>0.8666666666666667</v>
      </c>
      <c r="Y836" s="4">
        <f t="shared" si="308"/>
        <v>403.05181337990001</v>
      </c>
      <c r="Z836">
        <f t="shared" si="309"/>
        <v>8</v>
      </c>
      <c r="AA836">
        <f t="shared" si="310"/>
        <v>0.53333333333333333</v>
      </c>
      <c r="AB836">
        <f t="shared" si="311"/>
        <v>0.5</v>
      </c>
      <c r="AC836">
        <f t="shared" si="312"/>
        <v>0.61538461538461542</v>
      </c>
      <c r="AD836" t="str">
        <f t="shared" si="313"/>
        <v>O</v>
      </c>
      <c r="AG836">
        <f t="shared" si="314"/>
        <v>0.17647058823529413</v>
      </c>
      <c r="AI836" t="str">
        <f t="shared" si="315"/>
        <v>----</v>
      </c>
      <c r="AJ836" t="str">
        <f t="shared" si="316"/>
        <v>----</v>
      </c>
      <c r="AK836" t="str">
        <f t="shared" si="317"/>
        <v>HUnSatLig</v>
      </c>
      <c r="AL836" t="str">
        <f t="shared" si="318"/>
        <v>----</v>
      </c>
      <c r="AM836" t="str">
        <f t="shared" si="319"/>
        <v>----</v>
      </c>
      <c r="AN836" t="str">
        <f t="shared" si="320"/>
        <v>----</v>
      </c>
      <c r="AP836" s="4">
        <f t="shared" si="321"/>
        <v>403.14501317703713</v>
      </c>
      <c r="AQ836" s="4">
        <f t="shared" si="322"/>
        <v>403</v>
      </c>
      <c r="AR836" s="4">
        <f t="shared" si="323"/>
        <v>0.14501317703712857</v>
      </c>
      <c r="AU836">
        <v>0</v>
      </c>
      <c r="AV836">
        <v>4456765</v>
      </c>
    </row>
    <row r="837" spans="1:48" x14ac:dyDescent="0.25">
      <c r="A837">
        <v>15</v>
      </c>
      <c r="B837">
        <v>18</v>
      </c>
      <c r="C837">
        <v>0</v>
      </c>
      <c r="D837">
        <v>7</v>
      </c>
      <c r="E837">
        <v>0</v>
      </c>
      <c r="F837">
        <v>0</v>
      </c>
      <c r="G837">
        <f t="shared" si="301"/>
        <v>-0.26666666666666661</v>
      </c>
      <c r="H837">
        <v>309.09797579999997</v>
      </c>
      <c r="J837">
        <v>2317052</v>
      </c>
      <c r="K837">
        <v>1897858</v>
      </c>
      <c r="L837">
        <v>2524117</v>
      </c>
      <c r="M837" t="str">
        <f t="shared" si="302"/>
        <v>Yes</v>
      </c>
      <c r="N837">
        <f t="shared" si="303"/>
        <v>2246342.3333333335</v>
      </c>
      <c r="P837">
        <v>1956597</v>
      </c>
      <c r="Q837">
        <v>1835517</v>
      </c>
      <c r="R837">
        <v>1796455</v>
      </c>
      <c r="S837" t="str">
        <f t="shared" si="304"/>
        <v>Yes</v>
      </c>
      <c r="T837">
        <f t="shared" si="305"/>
        <v>1862856.3333333333</v>
      </c>
      <c r="V837">
        <f t="shared" si="306"/>
        <v>1.2</v>
      </c>
      <c r="W837">
        <f t="shared" si="307"/>
        <v>0.46666666666666667</v>
      </c>
      <c r="Y837" s="4">
        <f t="shared" si="308"/>
        <v>309.09797577989997</v>
      </c>
      <c r="Z837">
        <f t="shared" si="309"/>
        <v>7</v>
      </c>
      <c r="AA837">
        <f t="shared" si="310"/>
        <v>0.46666666666666667</v>
      </c>
      <c r="AB837">
        <f t="shared" si="311"/>
        <v>0.3888888888888889</v>
      </c>
      <c r="AC837">
        <f t="shared" si="312"/>
        <v>1</v>
      </c>
      <c r="AD837" t="str">
        <f t="shared" si="313"/>
        <v>CRAM</v>
      </c>
      <c r="AG837">
        <f t="shared" si="314"/>
        <v>0.30434782608695654</v>
      </c>
      <c r="AI837" t="str">
        <f t="shared" si="315"/>
        <v>----</v>
      </c>
      <c r="AJ837" t="str">
        <f t="shared" si="316"/>
        <v>----</v>
      </c>
      <c r="AK837" t="str">
        <f t="shared" si="317"/>
        <v>HUnSatLig</v>
      </c>
      <c r="AL837" t="str">
        <f t="shared" si="318"/>
        <v>----</v>
      </c>
      <c r="AM837" t="str">
        <f t="shared" si="319"/>
        <v>----</v>
      </c>
      <c r="AN837" t="str">
        <f t="shared" si="320"/>
        <v>----</v>
      </c>
      <c r="AP837" s="4">
        <f t="shared" si="321"/>
        <v>309.1694501355085</v>
      </c>
      <c r="AQ837" s="4">
        <f t="shared" si="322"/>
        <v>309</v>
      </c>
      <c r="AR837" s="4">
        <f t="shared" si="323"/>
        <v>0.16945013550849808</v>
      </c>
      <c r="AU837">
        <v>0.1333333333333333</v>
      </c>
      <c r="AV837">
        <v>3370595</v>
      </c>
    </row>
    <row r="838" spans="1:48" x14ac:dyDescent="0.25">
      <c r="A838">
        <v>15</v>
      </c>
      <c r="B838">
        <v>18</v>
      </c>
      <c r="C838">
        <v>0</v>
      </c>
      <c r="D838">
        <v>8</v>
      </c>
      <c r="E838">
        <v>0</v>
      </c>
      <c r="F838">
        <v>0</v>
      </c>
      <c r="G838">
        <f t="shared" si="301"/>
        <v>-0.13333333333333375</v>
      </c>
      <c r="H838">
        <v>325.09289039999999</v>
      </c>
      <c r="J838">
        <v>4798278</v>
      </c>
      <c r="K838">
        <v>4311588</v>
      </c>
      <c r="L838">
        <v>4524815</v>
      </c>
      <c r="M838" t="str">
        <f t="shared" si="302"/>
        <v>Yes</v>
      </c>
      <c r="N838">
        <f t="shared" si="303"/>
        <v>4544893.666666667</v>
      </c>
      <c r="P838">
        <v>5767016</v>
      </c>
      <c r="Q838">
        <v>5380403</v>
      </c>
      <c r="R838">
        <v>5582262</v>
      </c>
      <c r="S838" t="str">
        <f t="shared" si="304"/>
        <v>Yes</v>
      </c>
      <c r="T838">
        <f t="shared" si="305"/>
        <v>5576560.333333333</v>
      </c>
      <c r="V838">
        <f t="shared" si="306"/>
        <v>1.2</v>
      </c>
      <c r="W838">
        <f t="shared" si="307"/>
        <v>0.53333333333333333</v>
      </c>
      <c r="Y838" s="4">
        <f t="shared" si="308"/>
        <v>325.09289037989998</v>
      </c>
      <c r="Z838">
        <f t="shared" si="309"/>
        <v>7</v>
      </c>
      <c r="AA838">
        <f t="shared" si="310"/>
        <v>0.46666666666666667</v>
      </c>
      <c r="AB838">
        <f t="shared" si="311"/>
        <v>0.3888888888888889</v>
      </c>
      <c r="AC838">
        <f t="shared" si="312"/>
        <v>0.875</v>
      </c>
      <c r="AD838" t="str">
        <f t="shared" si="313"/>
        <v>CRAM</v>
      </c>
      <c r="AG838">
        <f t="shared" si="314"/>
        <v>0.27272727272727271</v>
      </c>
      <c r="AI838" t="str">
        <f t="shared" si="315"/>
        <v>----</v>
      </c>
      <c r="AJ838" t="str">
        <f t="shared" si="316"/>
        <v>----</v>
      </c>
      <c r="AK838" t="str">
        <f t="shared" si="317"/>
        <v>HUnSatLig</v>
      </c>
      <c r="AL838" t="str">
        <f t="shared" si="318"/>
        <v>----</v>
      </c>
      <c r="AM838" t="str">
        <f t="shared" si="319"/>
        <v>----</v>
      </c>
      <c r="AN838" t="str">
        <f t="shared" si="320"/>
        <v>----</v>
      </c>
      <c r="AP838" s="4">
        <f t="shared" si="321"/>
        <v>325.16806332399386</v>
      </c>
      <c r="AQ838" s="4">
        <f t="shared" si="322"/>
        <v>325</v>
      </c>
      <c r="AR838" s="4">
        <f t="shared" si="323"/>
        <v>0.16806332399386292</v>
      </c>
      <c r="AU838">
        <v>0.26666666666666661</v>
      </c>
      <c r="AV838">
        <v>1838476</v>
      </c>
    </row>
    <row r="839" spans="1:48" x14ac:dyDescent="0.25">
      <c r="A839">
        <v>15</v>
      </c>
      <c r="B839">
        <v>18</v>
      </c>
      <c r="C839">
        <v>0</v>
      </c>
      <c r="D839">
        <v>9</v>
      </c>
      <c r="E839">
        <v>0</v>
      </c>
      <c r="F839">
        <v>0</v>
      </c>
      <c r="G839">
        <f t="shared" si="301"/>
        <v>0</v>
      </c>
      <c r="H839">
        <v>341.087805</v>
      </c>
      <c r="J839">
        <v>6113608</v>
      </c>
      <c r="K839">
        <v>6539629</v>
      </c>
      <c r="L839">
        <v>6841185</v>
      </c>
      <c r="M839" t="str">
        <f t="shared" si="302"/>
        <v>Yes</v>
      </c>
      <c r="N839">
        <f t="shared" si="303"/>
        <v>6498140.666666667</v>
      </c>
      <c r="P839">
        <v>8753197</v>
      </c>
      <c r="Q839">
        <v>7106320</v>
      </c>
      <c r="R839">
        <v>7867206</v>
      </c>
      <c r="S839" t="str">
        <f t="shared" si="304"/>
        <v>Yes</v>
      </c>
      <c r="T839">
        <f t="shared" si="305"/>
        <v>7908907.666666667</v>
      </c>
      <c r="V839">
        <f t="shared" si="306"/>
        <v>1.2</v>
      </c>
      <c r="W839">
        <f t="shared" si="307"/>
        <v>0.6</v>
      </c>
      <c r="Y839" s="4">
        <f t="shared" si="308"/>
        <v>341.0878049799</v>
      </c>
      <c r="Z839">
        <f t="shared" si="309"/>
        <v>7</v>
      </c>
      <c r="AA839">
        <f t="shared" si="310"/>
        <v>0.46666666666666667</v>
      </c>
      <c r="AB839">
        <f t="shared" si="311"/>
        <v>0.3888888888888889</v>
      </c>
      <c r="AC839">
        <f t="shared" si="312"/>
        <v>0.77777777777777779</v>
      </c>
      <c r="AD839" t="str">
        <f t="shared" si="313"/>
        <v>CRAM</v>
      </c>
      <c r="AG839">
        <f t="shared" si="314"/>
        <v>0.23809523809523808</v>
      </c>
      <c r="AI839" t="str">
        <f t="shared" si="315"/>
        <v>----</v>
      </c>
      <c r="AJ839" t="str">
        <f t="shared" si="316"/>
        <v>----</v>
      </c>
      <c r="AK839" t="str">
        <f t="shared" si="317"/>
        <v>HUnSatLig</v>
      </c>
      <c r="AL839" t="str">
        <f t="shared" si="318"/>
        <v>----</v>
      </c>
      <c r="AM839" t="str">
        <f t="shared" si="319"/>
        <v>----</v>
      </c>
      <c r="AN839" t="str">
        <f t="shared" si="320"/>
        <v>----</v>
      </c>
      <c r="AP839" s="4">
        <f t="shared" si="321"/>
        <v>341.16667651247917</v>
      </c>
      <c r="AQ839" s="4">
        <f t="shared" si="322"/>
        <v>341</v>
      </c>
      <c r="AR839" s="4">
        <f t="shared" si="323"/>
        <v>0.16667651247917092</v>
      </c>
      <c r="AU839">
        <v>0.1333333333333333</v>
      </c>
      <c r="AV839">
        <v>1805436.3333333333</v>
      </c>
    </row>
    <row r="840" spans="1:48" x14ac:dyDescent="0.25">
      <c r="A840">
        <v>15</v>
      </c>
      <c r="B840">
        <v>18</v>
      </c>
      <c r="C840">
        <v>0</v>
      </c>
      <c r="D840">
        <v>10</v>
      </c>
      <c r="E840">
        <v>0</v>
      </c>
      <c r="F840">
        <v>0</v>
      </c>
      <c r="G840">
        <f t="shared" si="301"/>
        <v>0.1333333333333333</v>
      </c>
      <c r="H840">
        <v>357.08271960000002</v>
      </c>
      <c r="J840">
        <v>6994307</v>
      </c>
      <c r="K840">
        <v>7270833</v>
      </c>
      <c r="L840">
        <v>7388424</v>
      </c>
      <c r="M840" t="str">
        <f t="shared" si="302"/>
        <v>Yes</v>
      </c>
      <c r="N840">
        <f t="shared" si="303"/>
        <v>7217854.666666667</v>
      </c>
      <c r="P840">
        <v>11729122</v>
      </c>
      <c r="Q840">
        <v>8373586</v>
      </c>
      <c r="R840">
        <v>10728601</v>
      </c>
      <c r="S840" t="str">
        <f t="shared" si="304"/>
        <v>Yes</v>
      </c>
      <c r="T840">
        <f t="shared" si="305"/>
        <v>10277103</v>
      </c>
      <c r="V840">
        <f t="shared" si="306"/>
        <v>1.2</v>
      </c>
      <c r="W840">
        <f t="shared" si="307"/>
        <v>0.66666666666666663</v>
      </c>
      <c r="Y840" s="4">
        <f t="shared" si="308"/>
        <v>357.08271957990002</v>
      </c>
      <c r="Z840">
        <f t="shared" si="309"/>
        <v>7</v>
      </c>
      <c r="AA840">
        <f t="shared" si="310"/>
        <v>0.46666666666666667</v>
      </c>
      <c r="AB840">
        <f t="shared" si="311"/>
        <v>0.3888888888888889</v>
      </c>
      <c r="AC840">
        <f t="shared" si="312"/>
        <v>0.7</v>
      </c>
      <c r="AD840" t="str">
        <f t="shared" si="313"/>
        <v>O</v>
      </c>
      <c r="AG840">
        <f t="shared" si="314"/>
        <v>0.2</v>
      </c>
      <c r="AI840" t="str">
        <f t="shared" si="315"/>
        <v>----</v>
      </c>
      <c r="AJ840" t="str">
        <f t="shared" si="316"/>
        <v>----</v>
      </c>
      <c r="AK840" t="str">
        <f t="shared" si="317"/>
        <v>HUnSatLig</v>
      </c>
      <c r="AL840" t="str">
        <f t="shared" si="318"/>
        <v>----</v>
      </c>
      <c r="AM840" t="str">
        <f t="shared" si="319"/>
        <v>----</v>
      </c>
      <c r="AN840" t="str">
        <f t="shared" si="320"/>
        <v>----</v>
      </c>
      <c r="AP840" s="4">
        <f t="shared" si="321"/>
        <v>357.16528970096448</v>
      </c>
      <c r="AQ840" s="4">
        <f t="shared" si="322"/>
        <v>357</v>
      </c>
      <c r="AR840" s="4">
        <f t="shared" si="323"/>
        <v>0.16528970096447893</v>
      </c>
      <c r="AU840">
        <v>0.39999999999999991</v>
      </c>
      <c r="AV840">
        <v>2463036</v>
      </c>
    </row>
    <row r="841" spans="1:48" x14ac:dyDescent="0.25">
      <c r="A841">
        <v>15</v>
      </c>
      <c r="B841">
        <v>18</v>
      </c>
      <c r="C841">
        <v>0</v>
      </c>
      <c r="D841">
        <v>11</v>
      </c>
      <c r="E841">
        <v>0</v>
      </c>
      <c r="F841">
        <v>0</v>
      </c>
      <c r="G841">
        <f t="shared" si="301"/>
        <v>0.26666666666666661</v>
      </c>
      <c r="H841">
        <v>373.07763419999998</v>
      </c>
      <c r="J841">
        <v>6666502</v>
      </c>
      <c r="K841">
        <v>6706961</v>
      </c>
      <c r="L841">
        <v>6470606</v>
      </c>
      <c r="M841" t="str">
        <f t="shared" si="302"/>
        <v>Yes</v>
      </c>
      <c r="N841">
        <f t="shared" si="303"/>
        <v>6614689.666666667</v>
      </c>
      <c r="P841">
        <v>12610349</v>
      </c>
      <c r="Q841">
        <v>10064256</v>
      </c>
      <c r="R841">
        <v>11861866</v>
      </c>
      <c r="S841" t="str">
        <f t="shared" si="304"/>
        <v>Yes</v>
      </c>
      <c r="T841">
        <f t="shared" si="305"/>
        <v>11512157</v>
      </c>
      <c r="V841">
        <f t="shared" si="306"/>
        <v>1.2</v>
      </c>
      <c r="W841">
        <f t="shared" si="307"/>
        <v>0.73333333333333328</v>
      </c>
      <c r="Y841" s="4">
        <f t="shared" si="308"/>
        <v>373.07763417990003</v>
      </c>
      <c r="Z841">
        <f t="shared" si="309"/>
        <v>7</v>
      </c>
      <c r="AA841">
        <f t="shared" si="310"/>
        <v>0.46666666666666667</v>
      </c>
      <c r="AB841">
        <f t="shared" si="311"/>
        <v>0.3888888888888889</v>
      </c>
      <c r="AC841">
        <f t="shared" si="312"/>
        <v>0.63636363636363635</v>
      </c>
      <c r="AD841" t="str">
        <f t="shared" si="313"/>
        <v>O</v>
      </c>
      <c r="AG841">
        <f t="shared" si="314"/>
        <v>0.15789473684210525</v>
      </c>
      <c r="AI841" t="str">
        <f t="shared" si="315"/>
        <v>----</v>
      </c>
      <c r="AJ841" t="str">
        <f t="shared" si="316"/>
        <v>----</v>
      </c>
      <c r="AK841" t="str">
        <f t="shared" si="317"/>
        <v>HUnSatLig</v>
      </c>
      <c r="AL841" t="str">
        <f t="shared" si="318"/>
        <v>----</v>
      </c>
      <c r="AM841" t="str">
        <f t="shared" si="319"/>
        <v>----</v>
      </c>
      <c r="AN841" t="str">
        <f t="shared" si="320"/>
        <v>----</v>
      </c>
      <c r="AP841" s="4">
        <f t="shared" si="321"/>
        <v>373.16390288944979</v>
      </c>
      <c r="AQ841" s="4">
        <f t="shared" si="322"/>
        <v>373</v>
      </c>
      <c r="AR841" s="4">
        <f t="shared" si="323"/>
        <v>0.16390288944978693</v>
      </c>
      <c r="AU841">
        <v>-0.53333333333333321</v>
      </c>
      <c r="AV841">
        <v>3324104</v>
      </c>
    </row>
    <row r="842" spans="1:48" x14ac:dyDescent="0.25">
      <c r="A842">
        <v>15</v>
      </c>
      <c r="B842">
        <v>18</v>
      </c>
      <c r="C842">
        <v>0</v>
      </c>
      <c r="D842">
        <v>12</v>
      </c>
      <c r="E842">
        <v>0</v>
      </c>
      <c r="F842">
        <v>0</v>
      </c>
      <c r="G842">
        <f t="shared" si="301"/>
        <v>0.39999999999999991</v>
      </c>
      <c r="H842">
        <v>389.07254879999999</v>
      </c>
      <c r="J842">
        <v>2820612</v>
      </c>
      <c r="K842">
        <v>3170888</v>
      </c>
      <c r="L842">
        <v>2578412</v>
      </c>
      <c r="M842" t="str">
        <f t="shared" si="302"/>
        <v>Yes</v>
      </c>
      <c r="N842">
        <f t="shared" si="303"/>
        <v>2856637.3333333335</v>
      </c>
      <c r="P842">
        <v>8213199</v>
      </c>
      <c r="Q842">
        <v>6518548</v>
      </c>
      <c r="R842">
        <v>7573425</v>
      </c>
      <c r="S842" t="str">
        <f t="shared" si="304"/>
        <v>Yes</v>
      </c>
      <c r="T842">
        <f t="shared" si="305"/>
        <v>7435057.333333333</v>
      </c>
      <c r="V842">
        <f t="shared" si="306"/>
        <v>1.2</v>
      </c>
      <c r="W842">
        <f t="shared" si="307"/>
        <v>0.8</v>
      </c>
      <c r="Y842" s="4">
        <f t="shared" si="308"/>
        <v>389.07254877989999</v>
      </c>
      <c r="Z842">
        <f t="shared" si="309"/>
        <v>7</v>
      </c>
      <c r="AA842">
        <f t="shared" si="310"/>
        <v>0.46666666666666667</v>
      </c>
      <c r="AB842">
        <f t="shared" si="311"/>
        <v>0.3888888888888889</v>
      </c>
      <c r="AC842">
        <f t="shared" si="312"/>
        <v>0.58333333333333337</v>
      </c>
      <c r="AD842" t="str">
        <f t="shared" si="313"/>
        <v>O</v>
      </c>
      <c r="AG842">
        <f t="shared" si="314"/>
        <v>0.1111111111111111</v>
      </c>
      <c r="AI842" t="str">
        <f t="shared" si="315"/>
        <v>----</v>
      </c>
      <c r="AJ842" t="str">
        <f t="shared" si="316"/>
        <v>----</v>
      </c>
      <c r="AK842" t="str">
        <f t="shared" si="317"/>
        <v>HUnSatLig</v>
      </c>
      <c r="AL842" t="str">
        <f t="shared" si="318"/>
        <v>----</v>
      </c>
      <c r="AM842" t="str">
        <f t="shared" si="319"/>
        <v>----</v>
      </c>
      <c r="AN842" t="str">
        <f t="shared" si="320"/>
        <v>----</v>
      </c>
      <c r="AP842" s="4">
        <f t="shared" si="321"/>
        <v>389.16251607793504</v>
      </c>
      <c r="AQ842" s="4">
        <f t="shared" si="322"/>
        <v>389</v>
      </c>
      <c r="AR842" s="4">
        <f t="shared" si="323"/>
        <v>0.16251607793503808</v>
      </c>
      <c r="AU842">
        <v>-0.40000000000000036</v>
      </c>
      <c r="AV842">
        <v>4209822.666666667</v>
      </c>
    </row>
    <row r="843" spans="1:48" x14ac:dyDescent="0.25">
      <c r="A843">
        <v>15</v>
      </c>
      <c r="B843">
        <v>20</v>
      </c>
      <c r="C843">
        <v>0</v>
      </c>
      <c r="D843">
        <v>7</v>
      </c>
      <c r="E843">
        <v>0</v>
      </c>
      <c r="F843">
        <v>0</v>
      </c>
      <c r="G843">
        <f t="shared" si="301"/>
        <v>-0.40000000000000036</v>
      </c>
      <c r="H843">
        <v>311.11362580000002</v>
      </c>
      <c r="J843">
        <v>3217654</v>
      </c>
      <c r="K843">
        <v>3056312</v>
      </c>
      <c r="L843">
        <v>3628312</v>
      </c>
      <c r="M843" t="str">
        <f t="shared" si="302"/>
        <v>Yes</v>
      </c>
      <c r="N843">
        <f t="shared" si="303"/>
        <v>3300759.3333333335</v>
      </c>
      <c r="P843">
        <v>3989758</v>
      </c>
      <c r="Q843">
        <v>3645468</v>
      </c>
      <c r="R843">
        <v>4036236</v>
      </c>
      <c r="S843" t="str">
        <f t="shared" si="304"/>
        <v>Yes</v>
      </c>
      <c r="T843">
        <f t="shared" si="305"/>
        <v>3890487.3333333335</v>
      </c>
      <c r="V843">
        <f t="shared" si="306"/>
        <v>1.3333333333333333</v>
      </c>
      <c r="W843">
        <f t="shared" si="307"/>
        <v>0.46666666666666667</v>
      </c>
      <c r="Y843" s="4">
        <f t="shared" si="308"/>
        <v>311.11362577990002</v>
      </c>
      <c r="Z843">
        <f t="shared" si="309"/>
        <v>6</v>
      </c>
      <c r="AA843">
        <f t="shared" si="310"/>
        <v>0.4</v>
      </c>
      <c r="AB843">
        <f t="shared" si="311"/>
        <v>0.3</v>
      </c>
      <c r="AC843">
        <f t="shared" si="312"/>
        <v>0.8571428571428571</v>
      </c>
      <c r="AD843" t="str">
        <f t="shared" si="313"/>
        <v>CRAM</v>
      </c>
      <c r="AG843">
        <f t="shared" si="314"/>
        <v>0.21739130434782608</v>
      </c>
      <c r="AI843" t="str">
        <f t="shared" si="315"/>
        <v>----</v>
      </c>
      <c r="AJ843" t="str">
        <f t="shared" si="316"/>
        <v>----</v>
      </c>
      <c r="AK843" t="str">
        <f t="shared" si="317"/>
        <v>HUnSatLig</v>
      </c>
      <c r="AL843" t="str">
        <f t="shared" si="318"/>
        <v>----</v>
      </c>
      <c r="AM843" t="str">
        <f t="shared" si="319"/>
        <v>----</v>
      </c>
      <c r="AN843" t="str">
        <f t="shared" si="320"/>
        <v>----</v>
      </c>
      <c r="AP843" s="4">
        <f t="shared" si="321"/>
        <v>311.18556622489177</v>
      </c>
      <c r="AQ843" s="4">
        <f t="shared" si="322"/>
        <v>311</v>
      </c>
      <c r="AR843" s="4">
        <f t="shared" si="323"/>
        <v>0.18556622489177244</v>
      </c>
      <c r="AU843">
        <v>-0.26666666666666661</v>
      </c>
      <c r="AV843">
        <v>4265861.666666667</v>
      </c>
    </row>
    <row r="844" spans="1:48" x14ac:dyDescent="0.25">
      <c r="A844">
        <v>15</v>
      </c>
      <c r="B844">
        <v>20</v>
      </c>
      <c r="C844">
        <v>0</v>
      </c>
      <c r="D844">
        <v>8</v>
      </c>
      <c r="E844">
        <v>0</v>
      </c>
      <c r="F844">
        <v>0</v>
      </c>
      <c r="G844">
        <f t="shared" si="301"/>
        <v>-0.26666666666666661</v>
      </c>
      <c r="H844">
        <v>327.10854039999998</v>
      </c>
      <c r="J844">
        <v>4751550</v>
      </c>
      <c r="K844">
        <v>5478824</v>
      </c>
      <c r="L844">
        <v>4730543</v>
      </c>
      <c r="M844" t="str">
        <f t="shared" si="302"/>
        <v>Yes</v>
      </c>
      <c r="N844">
        <f t="shared" si="303"/>
        <v>4986972.333333333</v>
      </c>
      <c r="P844">
        <v>7939280</v>
      </c>
      <c r="Q844">
        <v>6298297</v>
      </c>
      <c r="R844">
        <v>8324921</v>
      </c>
      <c r="S844" t="str">
        <f t="shared" si="304"/>
        <v>Yes</v>
      </c>
      <c r="T844">
        <f t="shared" si="305"/>
        <v>7520832.666666667</v>
      </c>
      <c r="V844">
        <f t="shared" si="306"/>
        <v>1.3333333333333333</v>
      </c>
      <c r="W844">
        <f t="shared" si="307"/>
        <v>0.53333333333333333</v>
      </c>
      <c r="Y844" s="4">
        <f t="shared" si="308"/>
        <v>327.10854037989998</v>
      </c>
      <c r="Z844">
        <f t="shared" si="309"/>
        <v>6</v>
      </c>
      <c r="AA844">
        <f t="shared" si="310"/>
        <v>0.4</v>
      </c>
      <c r="AB844">
        <f t="shared" si="311"/>
        <v>0.3</v>
      </c>
      <c r="AC844">
        <f t="shared" si="312"/>
        <v>0.75</v>
      </c>
      <c r="AD844" t="str">
        <f t="shared" si="313"/>
        <v>O</v>
      </c>
      <c r="AG844">
        <f t="shared" si="314"/>
        <v>0.18181818181818182</v>
      </c>
      <c r="AI844" t="str">
        <f t="shared" si="315"/>
        <v>----</v>
      </c>
      <c r="AJ844" t="str">
        <f t="shared" si="316"/>
        <v>----</v>
      </c>
      <c r="AK844" t="str">
        <f t="shared" si="317"/>
        <v>HUnSatLig</v>
      </c>
      <c r="AL844" t="str">
        <f t="shared" si="318"/>
        <v>----</v>
      </c>
      <c r="AM844" t="str">
        <f t="shared" si="319"/>
        <v>----</v>
      </c>
      <c r="AN844" t="str">
        <f t="shared" si="320"/>
        <v>----</v>
      </c>
      <c r="AP844" s="4">
        <f t="shared" si="321"/>
        <v>327.18417941337702</v>
      </c>
      <c r="AQ844" s="4">
        <f t="shared" si="322"/>
        <v>327</v>
      </c>
      <c r="AR844" s="4">
        <f t="shared" si="323"/>
        <v>0.18417941337702359</v>
      </c>
      <c r="AU844">
        <v>-0.13333333333333375</v>
      </c>
      <c r="AV844">
        <v>4270699</v>
      </c>
    </row>
    <row r="845" spans="1:48" x14ac:dyDescent="0.25">
      <c r="A845">
        <v>15</v>
      </c>
      <c r="B845">
        <v>20</v>
      </c>
      <c r="C845">
        <v>0</v>
      </c>
      <c r="D845">
        <v>9</v>
      </c>
      <c r="E845">
        <v>0</v>
      </c>
      <c r="F845">
        <v>0</v>
      </c>
      <c r="G845">
        <f t="shared" si="301"/>
        <v>-0.13333333333333375</v>
      </c>
      <c r="H845">
        <v>343.103455</v>
      </c>
      <c r="J845">
        <v>5554042</v>
      </c>
      <c r="K845">
        <v>5602129</v>
      </c>
      <c r="L845">
        <v>5214573</v>
      </c>
      <c r="M845" t="str">
        <f t="shared" si="302"/>
        <v>Yes</v>
      </c>
      <c r="N845">
        <f t="shared" si="303"/>
        <v>5456914.666666667</v>
      </c>
      <c r="P845">
        <v>10461712</v>
      </c>
      <c r="Q845">
        <v>8352031</v>
      </c>
      <c r="R845">
        <v>9891137</v>
      </c>
      <c r="S845" t="str">
        <f t="shared" si="304"/>
        <v>Yes</v>
      </c>
      <c r="T845">
        <f t="shared" si="305"/>
        <v>9568293.333333334</v>
      </c>
      <c r="V845">
        <f t="shared" si="306"/>
        <v>1.3333333333333333</v>
      </c>
      <c r="W845">
        <f t="shared" si="307"/>
        <v>0.6</v>
      </c>
      <c r="Y845" s="4">
        <f t="shared" si="308"/>
        <v>343.10345497989999</v>
      </c>
      <c r="Z845">
        <f t="shared" si="309"/>
        <v>6</v>
      </c>
      <c r="AA845">
        <f t="shared" si="310"/>
        <v>0.4</v>
      </c>
      <c r="AB845">
        <f t="shared" si="311"/>
        <v>0.3</v>
      </c>
      <c r="AC845">
        <f t="shared" si="312"/>
        <v>0.66666666666666663</v>
      </c>
      <c r="AD845" t="str">
        <f t="shared" si="313"/>
        <v>O</v>
      </c>
      <c r="AG845">
        <f t="shared" si="314"/>
        <v>0.14285714285714285</v>
      </c>
      <c r="AI845" t="str">
        <f t="shared" si="315"/>
        <v>----</v>
      </c>
      <c r="AJ845" t="str">
        <f t="shared" si="316"/>
        <v>----</v>
      </c>
      <c r="AK845" t="str">
        <f t="shared" si="317"/>
        <v>HUnSatLig</v>
      </c>
      <c r="AL845" t="str">
        <f t="shared" si="318"/>
        <v>----</v>
      </c>
      <c r="AM845" t="str">
        <f t="shared" si="319"/>
        <v>----</v>
      </c>
      <c r="AN845" t="str">
        <f t="shared" si="320"/>
        <v>----</v>
      </c>
      <c r="AP845" s="4">
        <f t="shared" si="321"/>
        <v>343.18279260186233</v>
      </c>
      <c r="AQ845" s="4">
        <f t="shared" si="322"/>
        <v>343</v>
      </c>
      <c r="AR845" s="4">
        <f t="shared" si="323"/>
        <v>0.18279260186233159</v>
      </c>
      <c r="AU845">
        <v>0</v>
      </c>
      <c r="AV845">
        <v>2520088</v>
      </c>
    </row>
    <row r="846" spans="1:48" x14ac:dyDescent="0.25">
      <c r="A846">
        <v>15</v>
      </c>
      <c r="B846">
        <v>20</v>
      </c>
      <c r="C846">
        <v>0</v>
      </c>
      <c r="D846">
        <v>10</v>
      </c>
      <c r="E846">
        <v>0</v>
      </c>
      <c r="F846">
        <v>0</v>
      </c>
      <c r="G846">
        <f t="shared" si="301"/>
        <v>0</v>
      </c>
      <c r="H846">
        <v>359.09836960000001</v>
      </c>
      <c r="J846">
        <v>4492394</v>
      </c>
      <c r="K846">
        <v>4266979</v>
      </c>
      <c r="L846">
        <v>4610922</v>
      </c>
      <c r="M846" t="str">
        <f t="shared" si="302"/>
        <v>Yes</v>
      </c>
      <c r="N846">
        <f t="shared" si="303"/>
        <v>4456765</v>
      </c>
      <c r="P846">
        <v>12041008</v>
      </c>
      <c r="Q846">
        <v>8431577</v>
      </c>
      <c r="R846">
        <v>10731256</v>
      </c>
      <c r="S846" t="str">
        <f t="shared" si="304"/>
        <v>Yes</v>
      </c>
      <c r="T846">
        <f t="shared" si="305"/>
        <v>10401280.333333334</v>
      </c>
      <c r="V846">
        <f t="shared" si="306"/>
        <v>1.3333333333333333</v>
      </c>
      <c r="W846">
        <f t="shared" si="307"/>
        <v>0.66666666666666663</v>
      </c>
      <c r="Y846" s="4">
        <f t="shared" si="308"/>
        <v>359.09836957989995</v>
      </c>
      <c r="Z846">
        <f t="shared" si="309"/>
        <v>6</v>
      </c>
      <c r="AA846">
        <f t="shared" si="310"/>
        <v>0.4</v>
      </c>
      <c r="AB846">
        <f t="shared" si="311"/>
        <v>0.3</v>
      </c>
      <c r="AC846">
        <f t="shared" si="312"/>
        <v>0.6</v>
      </c>
      <c r="AD846" t="str">
        <f t="shared" si="313"/>
        <v>O</v>
      </c>
      <c r="AG846">
        <f t="shared" si="314"/>
        <v>0.1</v>
      </c>
      <c r="AI846" t="str">
        <f t="shared" si="315"/>
        <v>----</v>
      </c>
      <c r="AJ846" t="str">
        <f t="shared" si="316"/>
        <v>----</v>
      </c>
      <c r="AK846" t="str">
        <f t="shared" si="317"/>
        <v>HUnSatLig</v>
      </c>
      <c r="AL846" t="str">
        <f t="shared" si="318"/>
        <v>----</v>
      </c>
      <c r="AM846" t="str">
        <f t="shared" si="319"/>
        <v>----</v>
      </c>
      <c r="AN846" t="str">
        <f t="shared" si="320"/>
        <v>----</v>
      </c>
      <c r="AP846" s="4">
        <f t="shared" si="321"/>
        <v>359.18140579034764</v>
      </c>
      <c r="AQ846" s="4">
        <f t="shared" si="322"/>
        <v>359</v>
      </c>
      <c r="AR846" s="4">
        <f t="shared" si="323"/>
        <v>0.18140579034763959</v>
      </c>
      <c r="AU846">
        <v>0.1333333333333333</v>
      </c>
      <c r="AV846">
        <v>2634642.3333333335</v>
      </c>
    </row>
    <row r="847" spans="1:48" x14ac:dyDescent="0.25">
      <c r="A847">
        <v>15</v>
      </c>
      <c r="B847">
        <v>20</v>
      </c>
      <c r="C847">
        <v>0</v>
      </c>
      <c r="D847">
        <v>11</v>
      </c>
      <c r="E847">
        <v>0</v>
      </c>
      <c r="F847">
        <v>0</v>
      </c>
      <c r="G847">
        <f t="shared" si="301"/>
        <v>0.1333333333333333</v>
      </c>
      <c r="H847">
        <v>375.09328420000003</v>
      </c>
      <c r="J847">
        <v>3318766</v>
      </c>
      <c r="K847">
        <v>3354923</v>
      </c>
      <c r="L847">
        <v>3438096</v>
      </c>
      <c r="M847" t="str">
        <f t="shared" si="302"/>
        <v>Yes</v>
      </c>
      <c r="N847">
        <f t="shared" si="303"/>
        <v>3370595</v>
      </c>
      <c r="P847">
        <v>12191074</v>
      </c>
      <c r="Q847">
        <v>8328180</v>
      </c>
      <c r="R847">
        <v>9976241</v>
      </c>
      <c r="S847" t="str">
        <f t="shared" si="304"/>
        <v>Yes</v>
      </c>
      <c r="T847">
        <f t="shared" si="305"/>
        <v>10165165</v>
      </c>
      <c r="V847">
        <f t="shared" si="306"/>
        <v>1.3333333333333333</v>
      </c>
      <c r="W847">
        <f t="shared" si="307"/>
        <v>0.73333333333333328</v>
      </c>
      <c r="Y847" s="4">
        <f t="shared" si="308"/>
        <v>375.09328417989997</v>
      </c>
      <c r="Z847">
        <f t="shared" si="309"/>
        <v>6</v>
      </c>
      <c r="AA847">
        <f t="shared" si="310"/>
        <v>0.4</v>
      </c>
      <c r="AB847">
        <f t="shared" si="311"/>
        <v>0.3</v>
      </c>
      <c r="AC847">
        <f t="shared" si="312"/>
        <v>0.54545454545454541</v>
      </c>
      <c r="AD847" t="str">
        <f t="shared" si="313"/>
        <v>O</v>
      </c>
      <c r="AG847">
        <f t="shared" si="314"/>
        <v>5.2631578947368418E-2</v>
      </c>
      <c r="AI847" t="str">
        <f t="shared" si="315"/>
        <v>----</v>
      </c>
      <c r="AJ847" t="str">
        <f t="shared" si="316"/>
        <v>----</v>
      </c>
      <c r="AK847" t="str">
        <f t="shared" si="317"/>
        <v>HUnSatLig</v>
      </c>
      <c r="AL847" t="str">
        <f t="shared" si="318"/>
        <v>----</v>
      </c>
      <c r="AM847" t="str">
        <f t="shared" si="319"/>
        <v>----</v>
      </c>
      <c r="AN847" t="str">
        <f t="shared" si="320"/>
        <v>----</v>
      </c>
      <c r="AP847" s="4">
        <f t="shared" si="321"/>
        <v>375.18001897883295</v>
      </c>
      <c r="AQ847" s="4">
        <f t="shared" si="322"/>
        <v>375</v>
      </c>
      <c r="AR847" s="4">
        <f t="shared" si="323"/>
        <v>0.1800189788329476</v>
      </c>
      <c r="AU847">
        <v>0.26666666666666661</v>
      </c>
      <c r="AV847">
        <v>2358940.3333333335</v>
      </c>
    </row>
    <row r="848" spans="1:48" x14ac:dyDescent="0.25">
      <c r="A848">
        <v>15</v>
      </c>
      <c r="B848">
        <v>20</v>
      </c>
      <c r="C848">
        <v>0</v>
      </c>
      <c r="D848">
        <v>12</v>
      </c>
      <c r="E848">
        <v>0</v>
      </c>
      <c r="F848">
        <v>0</v>
      </c>
      <c r="G848">
        <f t="shared" si="301"/>
        <v>0.26666666666666661</v>
      </c>
      <c r="H848">
        <v>391.08819879999999</v>
      </c>
      <c r="J848">
        <v>2052656</v>
      </c>
      <c r="K848">
        <v>1605089</v>
      </c>
      <c r="L848">
        <v>1857683</v>
      </c>
      <c r="M848" t="str">
        <f t="shared" si="302"/>
        <v>Yes</v>
      </c>
      <c r="N848">
        <f t="shared" si="303"/>
        <v>1838476</v>
      </c>
      <c r="P848">
        <v>8854623</v>
      </c>
      <c r="Q848">
        <v>5754082</v>
      </c>
      <c r="R848">
        <v>7502171</v>
      </c>
      <c r="S848" t="str">
        <f t="shared" si="304"/>
        <v>Yes</v>
      </c>
      <c r="T848">
        <f t="shared" si="305"/>
        <v>7370292</v>
      </c>
      <c r="V848">
        <f t="shared" si="306"/>
        <v>1.3333333333333333</v>
      </c>
      <c r="W848">
        <f t="shared" si="307"/>
        <v>0.8</v>
      </c>
      <c r="Y848" s="4">
        <f t="shared" si="308"/>
        <v>391.08819877989998</v>
      </c>
      <c r="Z848">
        <f t="shared" si="309"/>
        <v>6</v>
      </c>
      <c r="AA848">
        <f t="shared" si="310"/>
        <v>0.4</v>
      </c>
      <c r="AB848">
        <f t="shared" si="311"/>
        <v>0.3</v>
      </c>
      <c r="AC848">
        <f t="shared" si="312"/>
        <v>0.5</v>
      </c>
      <c r="AD848" t="str">
        <f t="shared" si="313"/>
        <v>O</v>
      </c>
      <c r="AG848">
        <f t="shared" si="314"/>
        <v>0</v>
      </c>
      <c r="AI848" t="str">
        <f t="shared" si="315"/>
        <v>----</v>
      </c>
      <c r="AJ848" t="str">
        <f t="shared" si="316"/>
        <v>----</v>
      </c>
      <c r="AK848" t="str">
        <f t="shared" si="317"/>
        <v>HUnSatLig</v>
      </c>
      <c r="AL848" t="str">
        <f t="shared" si="318"/>
        <v>----</v>
      </c>
      <c r="AM848" t="str">
        <f t="shared" si="319"/>
        <v>----</v>
      </c>
      <c r="AN848" t="str">
        <f t="shared" si="320"/>
        <v>----</v>
      </c>
      <c r="AP848" s="4">
        <f t="shared" si="321"/>
        <v>391.17863216731826</v>
      </c>
      <c r="AQ848" s="4">
        <f t="shared" si="322"/>
        <v>391</v>
      </c>
      <c r="AR848" s="4">
        <f t="shared" si="323"/>
        <v>0.1786321673182556</v>
      </c>
      <c r="AU848">
        <v>0.39999999999999991</v>
      </c>
      <c r="AV848">
        <v>3675710</v>
      </c>
    </row>
    <row r="849" spans="1:48" x14ac:dyDescent="0.25">
      <c r="A849">
        <v>15</v>
      </c>
      <c r="B849">
        <v>21</v>
      </c>
      <c r="C849">
        <v>3</v>
      </c>
      <c r="D849">
        <v>7</v>
      </c>
      <c r="E849">
        <v>0</v>
      </c>
      <c r="F849">
        <v>0</v>
      </c>
      <c r="G849">
        <f t="shared" si="301"/>
        <v>0.1333333333333333</v>
      </c>
      <c r="H849">
        <v>354.13067280000001</v>
      </c>
      <c r="J849">
        <v>1651037</v>
      </c>
      <c r="K849">
        <v>2256515</v>
      </c>
      <c r="L849">
        <v>1508757</v>
      </c>
      <c r="M849" t="str">
        <f t="shared" si="302"/>
        <v>Yes</v>
      </c>
      <c r="N849">
        <f t="shared" si="303"/>
        <v>1805436.3333333333</v>
      </c>
      <c r="P849">
        <v>2037390</v>
      </c>
      <c r="Q849">
        <v>2212780</v>
      </c>
      <c r="R849">
        <v>1906220</v>
      </c>
      <c r="S849" t="str">
        <f t="shared" si="304"/>
        <v>Yes</v>
      </c>
      <c r="T849">
        <f t="shared" si="305"/>
        <v>2052130</v>
      </c>
      <c r="V849">
        <f t="shared" si="306"/>
        <v>1.4</v>
      </c>
      <c r="W849">
        <f t="shared" si="307"/>
        <v>0.46666666666666667</v>
      </c>
      <c r="Y849" s="4">
        <f t="shared" si="308"/>
        <v>354.13067277989995</v>
      </c>
      <c r="Z849">
        <f t="shared" si="309"/>
        <v>7</v>
      </c>
      <c r="AA849">
        <f t="shared" si="310"/>
        <v>0.46666666666666667</v>
      </c>
      <c r="AB849">
        <f t="shared" si="311"/>
        <v>0.33333333333333331</v>
      </c>
      <c r="AC849">
        <f t="shared" si="312"/>
        <v>1</v>
      </c>
      <c r="AD849" t="str">
        <f t="shared" si="313"/>
        <v>CRAM</v>
      </c>
      <c r="AG849">
        <f t="shared" si="314"/>
        <v>0.23529411764705882</v>
      </c>
      <c r="AI849" t="str">
        <f t="shared" si="315"/>
        <v>----</v>
      </c>
      <c r="AJ849" t="str">
        <f t="shared" si="316"/>
        <v>----</v>
      </c>
      <c r="AK849" t="str">
        <f t="shared" si="317"/>
        <v>HUnSatLig</v>
      </c>
      <c r="AL849" t="str">
        <f t="shared" si="318"/>
        <v>----</v>
      </c>
      <c r="AM849" t="str">
        <f t="shared" si="319"/>
        <v>----</v>
      </c>
      <c r="AN849" t="str">
        <f t="shared" si="320"/>
        <v>----</v>
      </c>
      <c r="AP849" s="4">
        <f t="shared" si="321"/>
        <v>354.21256028360909</v>
      </c>
      <c r="AQ849" s="4">
        <f t="shared" si="322"/>
        <v>354</v>
      </c>
      <c r="AR849" s="4">
        <f t="shared" si="323"/>
        <v>0.2125602836090934</v>
      </c>
      <c r="AU849">
        <v>0.75</v>
      </c>
      <c r="AV849">
        <v>6210492.333333333</v>
      </c>
    </row>
    <row r="850" spans="1:48" x14ac:dyDescent="0.25">
      <c r="A850">
        <v>15</v>
      </c>
      <c r="B850">
        <v>21</v>
      </c>
      <c r="C850">
        <v>3</v>
      </c>
      <c r="D850">
        <v>9</v>
      </c>
      <c r="E850">
        <v>0</v>
      </c>
      <c r="F850">
        <v>0</v>
      </c>
      <c r="G850">
        <f t="shared" si="301"/>
        <v>0.39999999999999991</v>
      </c>
      <c r="H850">
        <v>386.12050199999999</v>
      </c>
      <c r="J850">
        <v>2556569</v>
      </c>
      <c r="K850">
        <v>2422217</v>
      </c>
      <c r="L850">
        <v>2410322</v>
      </c>
      <c r="M850" t="str">
        <f t="shared" si="302"/>
        <v>Yes</v>
      </c>
      <c r="N850">
        <f t="shared" si="303"/>
        <v>2463036</v>
      </c>
      <c r="P850">
        <v>3394129</v>
      </c>
      <c r="Q850">
        <v>3144253</v>
      </c>
      <c r="R850">
        <v>3976464</v>
      </c>
      <c r="S850" t="str">
        <f t="shared" si="304"/>
        <v>Yes</v>
      </c>
      <c r="T850">
        <f t="shared" si="305"/>
        <v>3504948.6666666665</v>
      </c>
      <c r="V850">
        <f t="shared" si="306"/>
        <v>1.4</v>
      </c>
      <c r="W850">
        <f t="shared" si="307"/>
        <v>0.6</v>
      </c>
      <c r="Y850" s="4">
        <f t="shared" si="308"/>
        <v>386.12050197989998</v>
      </c>
      <c r="Z850">
        <f t="shared" si="309"/>
        <v>7</v>
      </c>
      <c r="AA850">
        <f t="shared" si="310"/>
        <v>0.46666666666666667</v>
      </c>
      <c r="AB850">
        <f t="shared" si="311"/>
        <v>0.33333333333333331</v>
      </c>
      <c r="AC850">
        <f t="shared" si="312"/>
        <v>0.77777777777777779</v>
      </c>
      <c r="AD850" t="str">
        <f t="shared" si="313"/>
        <v>CRAM</v>
      </c>
      <c r="AG850">
        <f t="shared" si="314"/>
        <v>0.13333333333333333</v>
      </c>
      <c r="AI850" t="str">
        <f t="shared" si="315"/>
        <v>----</v>
      </c>
      <c r="AJ850" t="str">
        <f t="shared" si="316"/>
        <v>----</v>
      </c>
      <c r="AK850" t="str">
        <f t="shared" si="317"/>
        <v>HUnSatLig</v>
      </c>
      <c r="AL850" t="str">
        <f t="shared" si="318"/>
        <v>----</v>
      </c>
      <c r="AM850" t="str">
        <f t="shared" si="319"/>
        <v>----</v>
      </c>
      <c r="AN850" t="str">
        <f t="shared" si="320"/>
        <v>----</v>
      </c>
      <c r="AP850" s="4">
        <f t="shared" si="321"/>
        <v>386.20978666057971</v>
      </c>
      <c r="AQ850" s="4">
        <f t="shared" si="322"/>
        <v>386</v>
      </c>
      <c r="AR850" s="4">
        <f t="shared" si="323"/>
        <v>0.20978666057970941</v>
      </c>
      <c r="AU850">
        <v>0.875</v>
      </c>
      <c r="AV850">
        <v>2755149.6666666665</v>
      </c>
    </row>
    <row r="851" spans="1:48" x14ac:dyDescent="0.25">
      <c r="A851">
        <v>15</v>
      </c>
      <c r="B851">
        <v>22</v>
      </c>
      <c r="C851">
        <v>0</v>
      </c>
      <c r="D851">
        <v>7</v>
      </c>
      <c r="E851">
        <v>0</v>
      </c>
      <c r="F851">
        <v>0</v>
      </c>
      <c r="G851">
        <f t="shared" si="301"/>
        <v>-0.53333333333333321</v>
      </c>
      <c r="H851">
        <v>313.12927580000002</v>
      </c>
      <c r="J851">
        <v>3006460</v>
      </c>
      <c r="K851">
        <v>3646455</v>
      </c>
      <c r="L851">
        <v>3319397</v>
      </c>
      <c r="M851" t="str">
        <f t="shared" si="302"/>
        <v>Yes</v>
      </c>
      <c r="N851">
        <f t="shared" si="303"/>
        <v>3324104</v>
      </c>
      <c r="P851">
        <v>4480530</v>
      </c>
      <c r="Q851">
        <v>4471110</v>
      </c>
      <c r="R851">
        <v>4730812</v>
      </c>
      <c r="S851" t="str">
        <f t="shared" si="304"/>
        <v>Yes</v>
      </c>
      <c r="T851">
        <f t="shared" si="305"/>
        <v>4560817.333333333</v>
      </c>
      <c r="V851">
        <f t="shared" si="306"/>
        <v>1.4666666666666666</v>
      </c>
      <c r="W851">
        <f t="shared" si="307"/>
        <v>0.46666666666666667</v>
      </c>
      <c r="Y851" s="4">
        <f t="shared" si="308"/>
        <v>313.12927577989996</v>
      </c>
      <c r="Z851">
        <f t="shared" si="309"/>
        <v>5</v>
      </c>
      <c r="AA851">
        <f t="shared" si="310"/>
        <v>0.33333333333333331</v>
      </c>
      <c r="AB851">
        <f t="shared" si="311"/>
        <v>0.22727272727272727</v>
      </c>
      <c r="AC851">
        <f t="shared" si="312"/>
        <v>0.7142857142857143</v>
      </c>
      <c r="AD851" t="str">
        <f t="shared" si="313"/>
        <v>O</v>
      </c>
      <c r="AG851">
        <f t="shared" si="314"/>
        <v>0.13043478260869565</v>
      </c>
      <c r="AI851" t="str">
        <f t="shared" si="315"/>
        <v>----</v>
      </c>
      <c r="AJ851" t="str">
        <f t="shared" si="316"/>
        <v>----</v>
      </c>
      <c r="AK851" t="str">
        <f t="shared" si="317"/>
        <v>HUnSatLig</v>
      </c>
      <c r="AL851" t="str">
        <f t="shared" si="318"/>
        <v>----</v>
      </c>
      <c r="AM851" t="str">
        <f t="shared" si="319"/>
        <v>----</v>
      </c>
      <c r="AN851" t="str">
        <f t="shared" si="320"/>
        <v>----</v>
      </c>
      <c r="AP851" s="4">
        <f t="shared" si="321"/>
        <v>313.20168231427493</v>
      </c>
      <c r="AQ851" s="4">
        <f t="shared" si="322"/>
        <v>313</v>
      </c>
      <c r="AR851" s="4">
        <f t="shared" si="323"/>
        <v>0.20168231427493311</v>
      </c>
      <c r="AU851">
        <v>0.125</v>
      </c>
      <c r="AV851">
        <v>5920402.333333333</v>
      </c>
    </row>
    <row r="852" spans="1:48" x14ac:dyDescent="0.25">
      <c r="A852">
        <v>15</v>
      </c>
      <c r="B852">
        <v>22</v>
      </c>
      <c r="C852">
        <v>0</v>
      </c>
      <c r="D852">
        <v>8</v>
      </c>
      <c r="E852">
        <v>0</v>
      </c>
      <c r="F852">
        <v>0</v>
      </c>
      <c r="G852">
        <f t="shared" si="301"/>
        <v>-0.40000000000000036</v>
      </c>
      <c r="H852">
        <v>329.12419039999997</v>
      </c>
      <c r="J852">
        <v>4022345</v>
      </c>
      <c r="K852">
        <v>4264248</v>
      </c>
      <c r="L852">
        <v>4342875</v>
      </c>
      <c r="M852" t="str">
        <f t="shared" si="302"/>
        <v>Yes</v>
      </c>
      <c r="N852">
        <f t="shared" si="303"/>
        <v>4209822.666666667</v>
      </c>
      <c r="P852">
        <v>8892999</v>
      </c>
      <c r="Q852">
        <v>7011407</v>
      </c>
      <c r="R852">
        <v>8813771</v>
      </c>
      <c r="S852" t="str">
        <f t="shared" si="304"/>
        <v>Yes</v>
      </c>
      <c r="T852">
        <f t="shared" si="305"/>
        <v>8239392.333333333</v>
      </c>
      <c r="V852">
        <f t="shared" si="306"/>
        <v>1.4666666666666666</v>
      </c>
      <c r="W852">
        <f t="shared" si="307"/>
        <v>0.53333333333333333</v>
      </c>
      <c r="Y852" s="4">
        <f t="shared" si="308"/>
        <v>329.12419037989997</v>
      </c>
      <c r="Z852">
        <f t="shared" si="309"/>
        <v>5</v>
      </c>
      <c r="AA852">
        <f t="shared" si="310"/>
        <v>0.33333333333333331</v>
      </c>
      <c r="AB852">
        <f t="shared" si="311"/>
        <v>0.22727272727272727</v>
      </c>
      <c r="AC852">
        <f t="shared" si="312"/>
        <v>0.625</v>
      </c>
      <c r="AD852" t="str">
        <f t="shared" si="313"/>
        <v>O</v>
      </c>
      <c r="AG852">
        <f t="shared" si="314"/>
        <v>9.0909090909090912E-2</v>
      </c>
      <c r="AI852" t="str">
        <f t="shared" si="315"/>
        <v>----</v>
      </c>
      <c r="AJ852" t="str">
        <f t="shared" si="316"/>
        <v>----</v>
      </c>
      <c r="AK852" t="str">
        <f t="shared" si="317"/>
        <v>HUnSatLig</v>
      </c>
      <c r="AL852" t="str">
        <f t="shared" si="318"/>
        <v>----</v>
      </c>
      <c r="AM852" t="str">
        <f t="shared" si="319"/>
        <v>----</v>
      </c>
      <c r="AN852" t="str">
        <f t="shared" si="320"/>
        <v>----</v>
      </c>
      <c r="AP852" s="4">
        <f t="shared" si="321"/>
        <v>329.20029550276024</v>
      </c>
      <c r="AQ852" s="4">
        <f t="shared" si="322"/>
        <v>329</v>
      </c>
      <c r="AR852" s="4">
        <f t="shared" si="323"/>
        <v>0.20029550276024111</v>
      </c>
      <c r="AU852">
        <v>0.25</v>
      </c>
      <c r="AV852">
        <v>8759262.333333334</v>
      </c>
    </row>
    <row r="853" spans="1:48" x14ac:dyDescent="0.25">
      <c r="A853">
        <v>15</v>
      </c>
      <c r="B853">
        <v>22</v>
      </c>
      <c r="C853">
        <v>0</v>
      </c>
      <c r="D853">
        <v>9</v>
      </c>
      <c r="E853">
        <v>0</v>
      </c>
      <c r="F853">
        <v>0</v>
      </c>
      <c r="G853">
        <f t="shared" si="301"/>
        <v>-0.26666666666666661</v>
      </c>
      <c r="H853">
        <v>345.11910499999999</v>
      </c>
      <c r="J853">
        <v>4294088</v>
      </c>
      <c r="K853">
        <v>4457793</v>
      </c>
      <c r="L853">
        <v>4045704</v>
      </c>
      <c r="M853" t="str">
        <f t="shared" si="302"/>
        <v>Yes</v>
      </c>
      <c r="N853">
        <f t="shared" si="303"/>
        <v>4265861.666666667</v>
      </c>
      <c r="P853">
        <v>10824710</v>
      </c>
      <c r="Q853">
        <v>8688449</v>
      </c>
      <c r="R853">
        <v>10379084</v>
      </c>
      <c r="S853" t="str">
        <f t="shared" si="304"/>
        <v>Yes</v>
      </c>
      <c r="T853">
        <f t="shared" si="305"/>
        <v>9964081</v>
      </c>
      <c r="V853">
        <f t="shared" si="306"/>
        <v>1.4666666666666666</v>
      </c>
      <c r="W853">
        <f t="shared" si="307"/>
        <v>0.6</v>
      </c>
      <c r="Y853" s="4">
        <f t="shared" si="308"/>
        <v>345.11910497989999</v>
      </c>
      <c r="Z853">
        <f t="shared" si="309"/>
        <v>5</v>
      </c>
      <c r="AA853">
        <f t="shared" si="310"/>
        <v>0.33333333333333331</v>
      </c>
      <c r="AB853">
        <f t="shared" si="311"/>
        <v>0.22727272727272727</v>
      </c>
      <c r="AC853">
        <f t="shared" si="312"/>
        <v>0.55555555555555558</v>
      </c>
      <c r="AD853" t="str">
        <f t="shared" si="313"/>
        <v>O</v>
      </c>
      <c r="AG853">
        <f t="shared" si="314"/>
        <v>4.7619047619047616E-2</v>
      </c>
      <c r="AI853" t="str">
        <f t="shared" si="315"/>
        <v>----</v>
      </c>
      <c r="AJ853" t="str">
        <f t="shared" si="316"/>
        <v>----</v>
      </c>
      <c r="AK853" t="str">
        <f t="shared" si="317"/>
        <v>HUnSatLig</v>
      </c>
      <c r="AL853" t="str">
        <f t="shared" si="318"/>
        <v>----</v>
      </c>
      <c r="AM853" t="str">
        <f t="shared" si="319"/>
        <v>----</v>
      </c>
      <c r="AN853" t="str">
        <f t="shared" si="320"/>
        <v>----</v>
      </c>
      <c r="AP853" s="4">
        <f t="shared" si="321"/>
        <v>345.19890869124555</v>
      </c>
      <c r="AQ853" s="4">
        <f t="shared" si="322"/>
        <v>345</v>
      </c>
      <c r="AR853" s="4">
        <f t="shared" si="323"/>
        <v>0.19890869124554911</v>
      </c>
      <c r="AU853">
        <v>0.375</v>
      </c>
      <c r="AV853">
        <v>12293637.666666666</v>
      </c>
    </row>
    <row r="854" spans="1:48" x14ac:dyDescent="0.25">
      <c r="A854">
        <v>15</v>
      </c>
      <c r="B854">
        <v>22</v>
      </c>
      <c r="C854">
        <v>0</v>
      </c>
      <c r="D854">
        <v>10</v>
      </c>
      <c r="E854">
        <v>0</v>
      </c>
      <c r="F854">
        <v>0</v>
      </c>
      <c r="G854">
        <f t="shared" si="301"/>
        <v>-0.13333333333333375</v>
      </c>
      <c r="H854">
        <v>361.11401960000001</v>
      </c>
      <c r="J854">
        <v>3865435</v>
      </c>
      <c r="K854">
        <v>4583960</v>
      </c>
      <c r="L854">
        <v>4362702</v>
      </c>
      <c r="M854" t="str">
        <f t="shared" si="302"/>
        <v>Yes</v>
      </c>
      <c r="N854">
        <f t="shared" si="303"/>
        <v>4270699</v>
      </c>
      <c r="P854">
        <v>12283267</v>
      </c>
      <c r="Q854">
        <v>7547494</v>
      </c>
      <c r="R854">
        <v>10183004</v>
      </c>
      <c r="S854" t="str">
        <f t="shared" si="304"/>
        <v>Yes</v>
      </c>
      <c r="T854">
        <f t="shared" si="305"/>
        <v>10004588.333333334</v>
      </c>
      <c r="V854">
        <f t="shared" si="306"/>
        <v>1.4666666666666666</v>
      </c>
      <c r="W854">
        <f t="shared" si="307"/>
        <v>0.66666666666666663</v>
      </c>
      <c r="Y854" s="4">
        <f t="shared" si="308"/>
        <v>361.1140195799</v>
      </c>
      <c r="Z854">
        <f t="shared" si="309"/>
        <v>5</v>
      </c>
      <c r="AA854">
        <f t="shared" si="310"/>
        <v>0.33333333333333331</v>
      </c>
      <c r="AB854">
        <f t="shared" si="311"/>
        <v>0.22727272727272727</v>
      </c>
      <c r="AC854">
        <f t="shared" si="312"/>
        <v>0.5</v>
      </c>
      <c r="AD854" t="str">
        <f t="shared" si="313"/>
        <v>O</v>
      </c>
      <c r="AG854">
        <f t="shared" si="314"/>
        <v>0</v>
      </c>
      <c r="AI854" t="str">
        <f t="shared" si="315"/>
        <v>----</v>
      </c>
      <c r="AJ854" t="str">
        <f t="shared" si="316"/>
        <v>----</v>
      </c>
      <c r="AK854" t="str">
        <f t="shared" si="317"/>
        <v>HUnSatLig</v>
      </c>
      <c r="AL854" t="str">
        <f t="shared" si="318"/>
        <v>----</v>
      </c>
      <c r="AM854" t="str">
        <f t="shared" si="319"/>
        <v>----</v>
      </c>
      <c r="AN854" t="str">
        <f t="shared" si="320"/>
        <v>----</v>
      </c>
      <c r="AP854" s="4">
        <f t="shared" si="321"/>
        <v>361.19752187973086</v>
      </c>
      <c r="AQ854" s="4">
        <f t="shared" si="322"/>
        <v>361</v>
      </c>
      <c r="AR854" s="4">
        <f t="shared" si="323"/>
        <v>0.19752187973085711</v>
      </c>
      <c r="AU854">
        <v>0.5</v>
      </c>
      <c r="AV854">
        <v>11605648</v>
      </c>
    </row>
    <row r="855" spans="1:48" x14ac:dyDescent="0.25">
      <c r="A855">
        <v>15</v>
      </c>
      <c r="B855">
        <v>22</v>
      </c>
      <c r="C855">
        <v>0</v>
      </c>
      <c r="D855">
        <v>11</v>
      </c>
      <c r="E855">
        <v>0</v>
      </c>
      <c r="F855">
        <v>0</v>
      </c>
      <c r="G855">
        <f t="shared" si="301"/>
        <v>0</v>
      </c>
      <c r="H855">
        <v>377.10893420000002</v>
      </c>
      <c r="J855">
        <v>2442952</v>
      </c>
      <c r="K855">
        <v>2772796</v>
      </c>
      <c r="L855">
        <v>2344516</v>
      </c>
      <c r="M855" t="str">
        <f t="shared" si="302"/>
        <v>Yes</v>
      </c>
      <c r="N855">
        <f t="shared" si="303"/>
        <v>2520088</v>
      </c>
      <c r="P855">
        <v>11628425</v>
      </c>
      <c r="Q855">
        <v>6067803</v>
      </c>
      <c r="R855">
        <v>8522731</v>
      </c>
      <c r="S855" t="str">
        <f t="shared" si="304"/>
        <v>Yes</v>
      </c>
      <c r="T855">
        <f t="shared" si="305"/>
        <v>8739653</v>
      </c>
      <c r="V855">
        <f t="shared" si="306"/>
        <v>1.4666666666666666</v>
      </c>
      <c r="W855">
        <f t="shared" si="307"/>
        <v>0.73333333333333328</v>
      </c>
      <c r="Y855" s="4">
        <f t="shared" si="308"/>
        <v>377.10893417990002</v>
      </c>
      <c r="Z855">
        <f t="shared" si="309"/>
        <v>5</v>
      </c>
      <c r="AA855">
        <f t="shared" si="310"/>
        <v>0.33333333333333331</v>
      </c>
      <c r="AB855">
        <f t="shared" si="311"/>
        <v>0.22727272727272727</v>
      </c>
      <c r="AC855">
        <f t="shared" si="312"/>
        <v>0.45454545454545453</v>
      </c>
      <c r="AD855" t="str">
        <f t="shared" si="313"/>
        <v>O</v>
      </c>
      <c r="AG855">
        <f t="shared" si="314"/>
        <v>-5.2631578947368418E-2</v>
      </c>
      <c r="AI855" t="str">
        <f t="shared" si="315"/>
        <v>----</v>
      </c>
      <c r="AJ855" t="str">
        <f t="shared" si="316"/>
        <v>----</v>
      </c>
      <c r="AK855" t="str">
        <f t="shared" si="317"/>
        <v>HUnSatLig</v>
      </c>
      <c r="AL855" t="str">
        <f t="shared" si="318"/>
        <v>----</v>
      </c>
      <c r="AM855" t="str">
        <f t="shared" si="319"/>
        <v>----</v>
      </c>
      <c r="AN855" t="str">
        <f t="shared" si="320"/>
        <v>----</v>
      </c>
      <c r="AP855" s="4">
        <f t="shared" si="321"/>
        <v>377.19613506821617</v>
      </c>
      <c r="AQ855" s="4">
        <f t="shared" si="322"/>
        <v>377</v>
      </c>
      <c r="AR855" s="4">
        <f t="shared" si="323"/>
        <v>0.19613506821616511</v>
      </c>
      <c r="AU855">
        <v>0.625</v>
      </c>
      <c r="AV855">
        <v>8098434.666666667</v>
      </c>
    </row>
    <row r="856" spans="1:48" x14ac:dyDescent="0.25">
      <c r="A856">
        <v>15</v>
      </c>
      <c r="B856">
        <v>22</v>
      </c>
      <c r="C856">
        <v>0</v>
      </c>
      <c r="D856">
        <v>12</v>
      </c>
      <c r="E856">
        <v>0</v>
      </c>
      <c r="F856">
        <v>0</v>
      </c>
      <c r="G856">
        <f t="shared" si="301"/>
        <v>0.1333333333333333</v>
      </c>
      <c r="H856">
        <v>393.10384879999998</v>
      </c>
      <c r="J856">
        <v>2530359</v>
      </c>
      <c r="K856">
        <v>2821986</v>
      </c>
      <c r="L856">
        <v>2551582</v>
      </c>
      <c r="M856" t="str">
        <f t="shared" si="302"/>
        <v>Yes</v>
      </c>
      <c r="N856">
        <f t="shared" si="303"/>
        <v>2634642.3333333335</v>
      </c>
      <c r="P856">
        <v>13630930</v>
      </c>
      <c r="Q856">
        <v>10901135</v>
      </c>
      <c r="R856">
        <v>12458729</v>
      </c>
      <c r="S856" t="str">
        <f t="shared" si="304"/>
        <v>Yes</v>
      </c>
      <c r="T856">
        <f t="shared" si="305"/>
        <v>12330264.666666666</v>
      </c>
      <c r="V856">
        <f t="shared" si="306"/>
        <v>1.4666666666666666</v>
      </c>
      <c r="W856">
        <f t="shared" si="307"/>
        <v>0.8</v>
      </c>
      <c r="Y856" s="4">
        <f t="shared" si="308"/>
        <v>393.10384877989998</v>
      </c>
      <c r="Z856">
        <f t="shared" si="309"/>
        <v>5</v>
      </c>
      <c r="AA856">
        <f t="shared" si="310"/>
        <v>0.33333333333333331</v>
      </c>
      <c r="AB856">
        <f t="shared" si="311"/>
        <v>0.22727272727272727</v>
      </c>
      <c r="AC856">
        <f t="shared" si="312"/>
        <v>0.41666666666666669</v>
      </c>
      <c r="AD856" t="str">
        <f t="shared" si="313"/>
        <v>O</v>
      </c>
      <c r="AG856">
        <f t="shared" si="314"/>
        <v>-0.1111111111111111</v>
      </c>
      <c r="AI856" t="str">
        <f t="shared" si="315"/>
        <v>----</v>
      </c>
      <c r="AJ856" t="str">
        <f t="shared" si="316"/>
        <v>----</v>
      </c>
      <c r="AK856" t="str">
        <f t="shared" si="317"/>
        <v>HUnSatLig</v>
      </c>
      <c r="AL856" t="str">
        <f t="shared" si="318"/>
        <v>----</v>
      </c>
      <c r="AM856" t="str">
        <f t="shared" si="319"/>
        <v>----</v>
      </c>
      <c r="AN856" t="str">
        <f t="shared" si="320"/>
        <v>----</v>
      </c>
      <c r="AP856" s="4">
        <f t="shared" si="321"/>
        <v>393.19474825670147</v>
      </c>
      <c r="AQ856" s="4">
        <f t="shared" si="322"/>
        <v>393</v>
      </c>
      <c r="AR856" s="4">
        <f t="shared" si="323"/>
        <v>0.19474825670147311</v>
      </c>
      <c r="AU856">
        <v>0.75</v>
      </c>
      <c r="AV856">
        <v>3568268</v>
      </c>
    </row>
    <row r="857" spans="1:48" x14ac:dyDescent="0.25">
      <c r="A857">
        <v>15</v>
      </c>
      <c r="B857">
        <v>22</v>
      </c>
      <c r="C857">
        <v>0</v>
      </c>
      <c r="D857">
        <v>13</v>
      </c>
      <c r="E857">
        <v>0</v>
      </c>
      <c r="F857">
        <v>0</v>
      </c>
      <c r="G857">
        <f t="shared" si="301"/>
        <v>0.26666666666666661</v>
      </c>
      <c r="H857">
        <v>409.0987634</v>
      </c>
      <c r="J857">
        <v>2546665</v>
      </c>
      <c r="K857">
        <v>2263375</v>
      </c>
      <c r="L857">
        <v>2266781</v>
      </c>
      <c r="M857" t="str">
        <f t="shared" si="302"/>
        <v>Yes</v>
      </c>
      <c r="N857">
        <f t="shared" si="303"/>
        <v>2358940.3333333335</v>
      </c>
      <c r="P857">
        <v>22080551</v>
      </c>
      <c r="Q857">
        <v>15177353</v>
      </c>
      <c r="R857">
        <v>20496982</v>
      </c>
      <c r="S857" t="str">
        <f t="shared" si="304"/>
        <v>Yes</v>
      </c>
      <c r="T857">
        <f t="shared" si="305"/>
        <v>19251628.666666668</v>
      </c>
      <c r="V857">
        <f t="shared" si="306"/>
        <v>1.4666666666666666</v>
      </c>
      <c r="W857">
        <f t="shared" si="307"/>
        <v>0.8666666666666667</v>
      </c>
      <c r="Y857" s="4">
        <f t="shared" si="308"/>
        <v>409.09876337989999</v>
      </c>
      <c r="Z857">
        <f t="shared" si="309"/>
        <v>5</v>
      </c>
      <c r="AA857">
        <f t="shared" si="310"/>
        <v>0.33333333333333331</v>
      </c>
      <c r="AB857">
        <f t="shared" si="311"/>
        <v>0.22727272727272727</v>
      </c>
      <c r="AC857">
        <f t="shared" si="312"/>
        <v>0.38461538461538464</v>
      </c>
      <c r="AD857" t="str">
        <f t="shared" si="313"/>
        <v>O</v>
      </c>
      <c r="AG857">
        <f t="shared" si="314"/>
        <v>-0.17647058823529413</v>
      </c>
      <c r="AI857" t="str">
        <f t="shared" si="315"/>
        <v>----</v>
      </c>
      <c r="AJ857" t="str">
        <f t="shared" si="316"/>
        <v>----</v>
      </c>
      <c r="AK857" t="str">
        <f t="shared" si="317"/>
        <v>HUnSatLig</v>
      </c>
      <c r="AL857" t="str">
        <f t="shared" si="318"/>
        <v>----</v>
      </c>
      <c r="AM857" t="str">
        <f t="shared" si="319"/>
        <v>----</v>
      </c>
      <c r="AN857" t="str">
        <f t="shared" si="320"/>
        <v>----</v>
      </c>
      <c r="AP857" s="4">
        <f t="shared" si="321"/>
        <v>409.19336144518678</v>
      </c>
      <c r="AQ857" s="4">
        <f t="shared" si="322"/>
        <v>409</v>
      </c>
      <c r="AR857" s="4">
        <f t="shared" si="323"/>
        <v>0.19336144518678111</v>
      </c>
      <c r="AU857">
        <v>-0.125</v>
      </c>
      <c r="AV857">
        <v>2700603</v>
      </c>
    </row>
    <row r="858" spans="1:48" x14ac:dyDescent="0.25">
      <c r="A858">
        <v>15</v>
      </c>
      <c r="B858">
        <v>22</v>
      </c>
      <c r="C858">
        <v>4</v>
      </c>
      <c r="D858">
        <v>8</v>
      </c>
      <c r="E858">
        <v>0</v>
      </c>
      <c r="F858">
        <v>0</v>
      </c>
      <c r="G858">
        <f t="shared" si="301"/>
        <v>0.39999999999999991</v>
      </c>
      <c r="H858">
        <v>385.13648640000002</v>
      </c>
      <c r="J858">
        <v>4156775</v>
      </c>
      <c r="K858">
        <v>3657450</v>
      </c>
      <c r="L858">
        <v>3212905</v>
      </c>
      <c r="M858" t="str">
        <f t="shared" si="302"/>
        <v>Yes</v>
      </c>
      <c r="N858">
        <f t="shared" si="303"/>
        <v>3675710</v>
      </c>
      <c r="P858">
        <v>3631985</v>
      </c>
      <c r="Q858">
        <v>4131646</v>
      </c>
      <c r="R858">
        <v>4412452</v>
      </c>
      <c r="S858" t="str">
        <f t="shared" si="304"/>
        <v>Yes</v>
      </c>
      <c r="T858">
        <f t="shared" si="305"/>
        <v>4058694.3333333335</v>
      </c>
      <c r="V858">
        <f t="shared" si="306"/>
        <v>1.4666666666666666</v>
      </c>
      <c r="W858">
        <f t="shared" si="307"/>
        <v>0.53333333333333333</v>
      </c>
      <c r="Y858" s="4">
        <f t="shared" si="308"/>
        <v>385.13648637990002</v>
      </c>
      <c r="Z858">
        <f t="shared" si="309"/>
        <v>7</v>
      </c>
      <c r="AA858">
        <f t="shared" si="310"/>
        <v>0.46666666666666667</v>
      </c>
      <c r="AB858">
        <f t="shared" si="311"/>
        <v>0.31818181818181818</v>
      </c>
      <c r="AC858">
        <f t="shared" si="312"/>
        <v>0.875</v>
      </c>
      <c r="AD858" t="str">
        <f t="shared" si="313"/>
        <v>CRAM</v>
      </c>
      <c r="AG858">
        <f t="shared" si="314"/>
        <v>0.14285714285714285</v>
      </c>
      <c r="AI858" t="str">
        <f t="shared" si="315"/>
        <v>----</v>
      </c>
      <c r="AJ858" t="str">
        <f t="shared" si="316"/>
        <v>----</v>
      </c>
      <c r="AK858" t="str">
        <f t="shared" si="317"/>
        <v>HUnSatLig</v>
      </c>
      <c r="AL858" t="str">
        <f t="shared" si="318"/>
        <v>----</v>
      </c>
      <c r="AM858" t="str">
        <f t="shared" si="319"/>
        <v>----</v>
      </c>
      <c r="AN858" t="str">
        <f t="shared" si="320"/>
        <v>----</v>
      </c>
      <c r="AP858" s="4">
        <f t="shared" si="321"/>
        <v>385.22554352146136</v>
      </c>
      <c r="AQ858" s="4">
        <f t="shared" si="322"/>
        <v>385</v>
      </c>
      <c r="AR858" s="4">
        <f t="shared" si="323"/>
        <v>0.22554352146136125</v>
      </c>
      <c r="AU858">
        <v>0</v>
      </c>
      <c r="AV858">
        <v>6384728.666666667</v>
      </c>
    </row>
    <row r="859" spans="1:48" x14ac:dyDescent="0.25">
      <c r="A859">
        <v>16</v>
      </c>
      <c r="B859">
        <v>12</v>
      </c>
      <c r="C859">
        <v>0</v>
      </c>
      <c r="D859">
        <v>12</v>
      </c>
      <c r="E859">
        <v>0</v>
      </c>
      <c r="F859">
        <v>0</v>
      </c>
      <c r="G859">
        <f t="shared" si="301"/>
        <v>0.75</v>
      </c>
      <c r="H859">
        <v>395.02559880000001</v>
      </c>
      <c r="J859">
        <v>6506497</v>
      </c>
      <c r="K859">
        <v>6488762</v>
      </c>
      <c r="L859">
        <v>5636218</v>
      </c>
      <c r="M859" t="str">
        <f t="shared" si="302"/>
        <v>Yes</v>
      </c>
      <c r="N859">
        <f t="shared" si="303"/>
        <v>6210492.333333333</v>
      </c>
      <c r="P859">
        <v>3084052</v>
      </c>
      <c r="Q859">
        <v>4766730</v>
      </c>
      <c r="R859">
        <v>5813319</v>
      </c>
      <c r="S859" t="str">
        <f t="shared" si="304"/>
        <v>Yes</v>
      </c>
      <c r="T859">
        <f t="shared" si="305"/>
        <v>4554700.333333333</v>
      </c>
      <c r="V859">
        <f t="shared" si="306"/>
        <v>0.75</v>
      </c>
      <c r="W859">
        <f t="shared" si="307"/>
        <v>0.75</v>
      </c>
      <c r="Y859" s="4">
        <f t="shared" si="308"/>
        <v>395.02559877990001</v>
      </c>
      <c r="Z859">
        <f t="shared" si="309"/>
        <v>11</v>
      </c>
      <c r="AA859">
        <f t="shared" si="310"/>
        <v>0.6875</v>
      </c>
      <c r="AB859">
        <f t="shared" si="311"/>
        <v>0.91666666666666663</v>
      </c>
      <c r="AC859">
        <f t="shared" si="312"/>
        <v>0.91666666666666663</v>
      </c>
      <c r="AD859" t="str">
        <f t="shared" si="313"/>
        <v>O</v>
      </c>
      <c r="AG859">
        <f t="shared" si="314"/>
        <v>0.5</v>
      </c>
      <c r="AI859" t="str">
        <f t="shared" si="315"/>
        <v>----</v>
      </c>
      <c r="AJ859" t="str">
        <f t="shared" si="316"/>
        <v>----</v>
      </c>
      <c r="AK859" t="str">
        <f t="shared" si="317"/>
        <v>HUnSatLig</v>
      </c>
      <c r="AL859" t="str">
        <f t="shared" si="318"/>
        <v>----</v>
      </c>
      <c r="AM859" t="str">
        <f t="shared" si="319"/>
        <v>----</v>
      </c>
      <c r="AN859" t="str">
        <f t="shared" si="320"/>
        <v>----</v>
      </c>
      <c r="AP859" s="4">
        <f t="shared" si="321"/>
        <v>395.11694263309232</v>
      </c>
      <c r="AQ859" s="4">
        <f t="shared" si="322"/>
        <v>395</v>
      </c>
      <c r="AR859" s="4">
        <f t="shared" si="323"/>
        <v>0.11694263309232156</v>
      </c>
      <c r="AU859">
        <v>0.125</v>
      </c>
      <c r="AV859">
        <v>10558000.666666666</v>
      </c>
    </row>
    <row r="860" spans="1:48" x14ac:dyDescent="0.25">
      <c r="A860">
        <v>16</v>
      </c>
      <c r="B860">
        <v>12</v>
      </c>
      <c r="C860">
        <v>0</v>
      </c>
      <c r="D860">
        <v>13</v>
      </c>
      <c r="E860">
        <v>0</v>
      </c>
      <c r="F860">
        <v>0</v>
      </c>
      <c r="G860">
        <f t="shared" si="301"/>
        <v>0.875</v>
      </c>
      <c r="H860">
        <v>411.02051340000003</v>
      </c>
      <c r="J860">
        <v>2904128</v>
      </c>
      <c r="K860">
        <v>2515391</v>
      </c>
      <c r="L860">
        <v>2845930</v>
      </c>
      <c r="M860" t="str">
        <f t="shared" si="302"/>
        <v>Yes</v>
      </c>
      <c r="N860">
        <f t="shared" si="303"/>
        <v>2755149.6666666665</v>
      </c>
      <c r="P860">
        <v>2614339</v>
      </c>
      <c r="Q860">
        <v>2471120</v>
      </c>
      <c r="R860">
        <v>3073179</v>
      </c>
      <c r="S860" t="str">
        <f t="shared" si="304"/>
        <v>Yes</v>
      </c>
      <c r="T860">
        <f t="shared" si="305"/>
        <v>2719546</v>
      </c>
      <c r="V860">
        <f t="shared" si="306"/>
        <v>0.75</v>
      </c>
      <c r="W860">
        <f t="shared" si="307"/>
        <v>0.8125</v>
      </c>
      <c r="Y860" s="4">
        <f t="shared" si="308"/>
        <v>411.02051337990002</v>
      </c>
      <c r="Z860">
        <f t="shared" si="309"/>
        <v>11</v>
      </c>
      <c r="AA860">
        <f t="shared" si="310"/>
        <v>0.6875</v>
      </c>
      <c r="AB860">
        <f t="shared" si="311"/>
        <v>0.91666666666666663</v>
      </c>
      <c r="AC860">
        <f t="shared" si="312"/>
        <v>0.84615384615384615</v>
      </c>
      <c r="AD860" t="str">
        <f t="shared" si="313"/>
        <v>O</v>
      </c>
      <c r="AG860">
        <f t="shared" si="314"/>
        <v>0.47368421052631576</v>
      </c>
      <c r="AI860" t="str">
        <f t="shared" si="315"/>
        <v>----</v>
      </c>
      <c r="AJ860" t="str">
        <f t="shared" si="316"/>
        <v>----</v>
      </c>
      <c r="AK860" t="str">
        <f t="shared" si="317"/>
        <v>HUnSatLig</v>
      </c>
      <c r="AL860" t="str">
        <f t="shared" si="318"/>
        <v>----</v>
      </c>
      <c r="AM860" t="str">
        <f t="shared" si="319"/>
        <v>----</v>
      </c>
      <c r="AN860" t="str">
        <f t="shared" si="320"/>
        <v>----</v>
      </c>
      <c r="AP860" s="4">
        <f t="shared" si="321"/>
        <v>411.11555582157763</v>
      </c>
      <c r="AQ860" s="4">
        <f t="shared" si="322"/>
        <v>411</v>
      </c>
      <c r="AR860" s="4">
        <f t="shared" si="323"/>
        <v>0.11555582157762956</v>
      </c>
      <c r="AU860">
        <v>0.25</v>
      </c>
      <c r="AV860">
        <v>13731297.333333334</v>
      </c>
    </row>
    <row r="861" spans="1:48" x14ac:dyDescent="0.25">
      <c r="A861">
        <v>16</v>
      </c>
      <c r="B861">
        <v>14</v>
      </c>
      <c r="C861">
        <v>0</v>
      </c>
      <c r="D861">
        <v>8</v>
      </c>
      <c r="E861">
        <v>0</v>
      </c>
      <c r="F861">
        <v>0</v>
      </c>
      <c r="G861">
        <f t="shared" si="301"/>
        <v>0.125</v>
      </c>
      <c r="H861">
        <v>333.0615904</v>
      </c>
      <c r="J861">
        <v>5657995</v>
      </c>
      <c r="K861">
        <v>6089317</v>
      </c>
      <c r="L861">
        <v>6013895</v>
      </c>
      <c r="M861" t="str">
        <f t="shared" si="302"/>
        <v>Yes</v>
      </c>
      <c r="N861">
        <f t="shared" si="303"/>
        <v>5920402.333333333</v>
      </c>
      <c r="P861">
        <v>1551180</v>
      </c>
      <c r="Q861">
        <v>3287446</v>
      </c>
      <c r="R861">
        <v>2932740</v>
      </c>
      <c r="S861" t="str">
        <f t="shared" si="304"/>
        <v>Yes</v>
      </c>
      <c r="T861">
        <f t="shared" si="305"/>
        <v>2590455.3333333335</v>
      </c>
      <c r="V861">
        <f t="shared" si="306"/>
        <v>0.875</v>
      </c>
      <c r="W861">
        <f t="shared" si="307"/>
        <v>0.5</v>
      </c>
      <c r="Y861" s="4">
        <f t="shared" si="308"/>
        <v>333.0615903799</v>
      </c>
      <c r="Z861">
        <f t="shared" si="309"/>
        <v>10</v>
      </c>
      <c r="AA861">
        <f t="shared" si="310"/>
        <v>0.625</v>
      </c>
      <c r="AB861">
        <f t="shared" si="311"/>
        <v>0.7142857142857143</v>
      </c>
      <c r="AC861">
        <f t="shared" si="312"/>
        <v>1.25</v>
      </c>
      <c r="AD861" t="str">
        <f t="shared" si="313"/>
        <v>CRAM</v>
      </c>
      <c r="AG861">
        <f t="shared" si="314"/>
        <v>0.5</v>
      </c>
      <c r="AI861" t="str">
        <f t="shared" si="315"/>
        <v>----</v>
      </c>
      <c r="AJ861" t="str">
        <f t="shared" si="316"/>
        <v>----</v>
      </c>
      <c r="AK861" t="str">
        <f t="shared" si="317"/>
        <v>HUnSatLig</v>
      </c>
      <c r="AL861" t="str">
        <f t="shared" si="318"/>
        <v>----</v>
      </c>
      <c r="AM861" t="str">
        <f t="shared" si="319"/>
        <v>----</v>
      </c>
      <c r="AN861" t="str">
        <f t="shared" si="320"/>
        <v>----</v>
      </c>
      <c r="AP861" s="4">
        <f t="shared" si="321"/>
        <v>333.13860596853431</v>
      </c>
      <c r="AQ861" s="4">
        <f t="shared" si="322"/>
        <v>333</v>
      </c>
      <c r="AR861" s="4">
        <f t="shared" si="323"/>
        <v>0.13860596853430707</v>
      </c>
      <c r="AU861">
        <v>0.375</v>
      </c>
      <c r="AV861">
        <v>11245758.666666666</v>
      </c>
    </row>
    <row r="862" spans="1:48" x14ac:dyDescent="0.25">
      <c r="A862">
        <v>16</v>
      </c>
      <c r="B862">
        <v>14</v>
      </c>
      <c r="C862">
        <v>0</v>
      </c>
      <c r="D862">
        <v>9</v>
      </c>
      <c r="E862">
        <v>0</v>
      </c>
      <c r="F862">
        <v>0</v>
      </c>
      <c r="G862">
        <f t="shared" si="301"/>
        <v>0.25</v>
      </c>
      <c r="H862">
        <v>349.05650500000002</v>
      </c>
      <c r="J862">
        <v>8514202</v>
      </c>
      <c r="K862">
        <v>9205042</v>
      </c>
      <c r="L862">
        <v>8558543</v>
      </c>
      <c r="M862" t="str">
        <f t="shared" si="302"/>
        <v>Yes</v>
      </c>
      <c r="N862">
        <f t="shared" si="303"/>
        <v>8759262.333333334</v>
      </c>
      <c r="P862">
        <v>2307595</v>
      </c>
      <c r="Q862">
        <v>4757413</v>
      </c>
      <c r="R862">
        <v>4800378</v>
      </c>
      <c r="S862" t="str">
        <f t="shared" si="304"/>
        <v>Yes</v>
      </c>
      <c r="T862">
        <f t="shared" si="305"/>
        <v>3955128.6666666665</v>
      </c>
      <c r="V862">
        <f t="shared" si="306"/>
        <v>0.875</v>
      </c>
      <c r="W862">
        <f t="shared" si="307"/>
        <v>0.5625</v>
      </c>
      <c r="Y862" s="4">
        <f t="shared" si="308"/>
        <v>349.05650497990001</v>
      </c>
      <c r="Z862">
        <f t="shared" si="309"/>
        <v>10</v>
      </c>
      <c r="AA862">
        <f t="shared" si="310"/>
        <v>0.625</v>
      </c>
      <c r="AB862">
        <f t="shared" si="311"/>
        <v>0.7142857142857143</v>
      </c>
      <c r="AC862">
        <f t="shared" si="312"/>
        <v>1.1111111111111112</v>
      </c>
      <c r="AD862" t="str">
        <f t="shared" si="313"/>
        <v>CRAM</v>
      </c>
      <c r="AG862">
        <f t="shared" si="314"/>
        <v>0.47826086956521741</v>
      </c>
      <c r="AI862" t="str">
        <f t="shared" si="315"/>
        <v>----</v>
      </c>
      <c r="AJ862" t="str">
        <f t="shared" si="316"/>
        <v>----</v>
      </c>
      <c r="AK862" t="str">
        <f t="shared" si="317"/>
        <v>HUnSatLig</v>
      </c>
      <c r="AL862" t="str">
        <f t="shared" si="318"/>
        <v>----</v>
      </c>
      <c r="AM862" t="str">
        <f t="shared" si="319"/>
        <v>----</v>
      </c>
      <c r="AN862" t="str">
        <f t="shared" si="320"/>
        <v>----</v>
      </c>
      <c r="AP862" s="4">
        <f t="shared" si="321"/>
        <v>349.13721915701962</v>
      </c>
      <c r="AQ862" s="4">
        <f t="shared" si="322"/>
        <v>349</v>
      </c>
      <c r="AR862" s="4">
        <f t="shared" si="323"/>
        <v>0.13721915701961507</v>
      </c>
      <c r="AU862">
        <v>0.5</v>
      </c>
      <c r="AV862">
        <v>8298788.333333333</v>
      </c>
    </row>
    <row r="863" spans="1:48" x14ac:dyDescent="0.25">
      <c r="A863">
        <v>16</v>
      </c>
      <c r="B863">
        <v>14</v>
      </c>
      <c r="C863">
        <v>0</v>
      </c>
      <c r="D863">
        <v>10</v>
      </c>
      <c r="E863">
        <v>0</v>
      </c>
      <c r="F863">
        <v>0</v>
      </c>
      <c r="G863">
        <f t="shared" si="301"/>
        <v>0.375</v>
      </c>
      <c r="H863">
        <v>365.05141959999997</v>
      </c>
      <c r="J863">
        <v>11962669</v>
      </c>
      <c r="K863">
        <v>12402281</v>
      </c>
      <c r="L863">
        <v>12515963</v>
      </c>
      <c r="M863" t="str">
        <f t="shared" si="302"/>
        <v>Yes</v>
      </c>
      <c r="N863">
        <f t="shared" si="303"/>
        <v>12293637.666666666</v>
      </c>
      <c r="P863">
        <v>5371408</v>
      </c>
      <c r="Q863">
        <v>7231338</v>
      </c>
      <c r="R863">
        <v>7456265</v>
      </c>
      <c r="S863" t="str">
        <f t="shared" si="304"/>
        <v>Yes</v>
      </c>
      <c r="T863">
        <f t="shared" si="305"/>
        <v>6686337</v>
      </c>
      <c r="V863">
        <f t="shared" si="306"/>
        <v>0.875</v>
      </c>
      <c r="W863">
        <f t="shared" si="307"/>
        <v>0.625</v>
      </c>
      <c r="Y863" s="4">
        <f t="shared" si="308"/>
        <v>365.05141957989997</v>
      </c>
      <c r="Z863">
        <f t="shared" si="309"/>
        <v>10</v>
      </c>
      <c r="AA863">
        <f t="shared" si="310"/>
        <v>0.625</v>
      </c>
      <c r="AB863">
        <f t="shared" si="311"/>
        <v>0.7142857142857143</v>
      </c>
      <c r="AC863">
        <f t="shared" si="312"/>
        <v>1</v>
      </c>
      <c r="AD863" t="str">
        <f t="shared" si="313"/>
        <v>CRAM</v>
      </c>
      <c r="AG863">
        <f t="shared" si="314"/>
        <v>0.45454545454545453</v>
      </c>
      <c r="AI863" t="str">
        <f t="shared" si="315"/>
        <v>----</v>
      </c>
      <c r="AJ863" t="str">
        <f t="shared" si="316"/>
        <v>----</v>
      </c>
      <c r="AK863" t="str">
        <f t="shared" si="317"/>
        <v>HUnSatLig</v>
      </c>
      <c r="AL863" t="str">
        <f t="shared" si="318"/>
        <v>----</v>
      </c>
      <c r="AM863" t="str">
        <f t="shared" si="319"/>
        <v>----</v>
      </c>
      <c r="AN863" t="str">
        <f t="shared" si="320"/>
        <v>----</v>
      </c>
      <c r="AP863" s="4">
        <f t="shared" si="321"/>
        <v>365.13583234550487</v>
      </c>
      <c r="AQ863" s="4">
        <f t="shared" si="322"/>
        <v>365</v>
      </c>
      <c r="AR863" s="4">
        <f t="shared" si="323"/>
        <v>0.13583234550486623</v>
      </c>
      <c r="AU863">
        <v>0.625</v>
      </c>
      <c r="AV863">
        <v>3726164.6666666665</v>
      </c>
    </row>
    <row r="864" spans="1:48" x14ac:dyDescent="0.25">
      <c r="A864">
        <v>16</v>
      </c>
      <c r="B864">
        <v>14</v>
      </c>
      <c r="C864">
        <v>0</v>
      </c>
      <c r="D864">
        <v>11</v>
      </c>
      <c r="E864">
        <v>0</v>
      </c>
      <c r="F864">
        <v>0</v>
      </c>
      <c r="G864">
        <f t="shared" si="301"/>
        <v>0.5</v>
      </c>
      <c r="H864">
        <v>381.04633419999999</v>
      </c>
      <c r="J864">
        <v>11468841</v>
      </c>
      <c r="K864">
        <v>11890463</v>
      </c>
      <c r="L864">
        <v>11457640</v>
      </c>
      <c r="M864" t="str">
        <f t="shared" si="302"/>
        <v>Yes</v>
      </c>
      <c r="N864">
        <f t="shared" si="303"/>
        <v>11605648</v>
      </c>
      <c r="P864">
        <v>6207376</v>
      </c>
      <c r="Q864">
        <v>8860382</v>
      </c>
      <c r="R864">
        <v>9846808</v>
      </c>
      <c r="S864" t="str">
        <f t="shared" si="304"/>
        <v>Yes</v>
      </c>
      <c r="T864">
        <f t="shared" si="305"/>
        <v>8304855.333333333</v>
      </c>
      <c r="V864">
        <f t="shared" si="306"/>
        <v>0.875</v>
      </c>
      <c r="W864">
        <f t="shared" si="307"/>
        <v>0.6875</v>
      </c>
      <c r="Y864" s="4">
        <f t="shared" si="308"/>
        <v>381.04633417989999</v>
      </c>
      <c r="Z864">
        <f t="shared" si="309"/>
        <v>10</v>
      </c>
      <c r="AA864">
        <f t="shared" si="310"/>
        <v>0.625</v>
      </c>
      <c r="AB864">
        <f t="shared" si="311"/>
        <v>0.7142857142857143</v>
      </c>
      <c r="AC864">
        <f t="shared" si="312"/>
        <v>0.90909090909090906</v>
      </c>
      <c r="AD864" t="str">
        <f t="shared" si="313"/>
        <v>CRAM</v>
      </c>
      <c r="AG864">
        <f t="shared" si="314"/>
        <v>0.42857142857142855</v>
      </c>
      <c r="AI864" t="str">
        <f t="shared" si="315"/>
        <v>----</v>
      </c>
      <c r="AJ864" t="str">
        <f t="shared" si="316"/>
        <v>----</v>
      </c>
      <c r="AK864" t="str">
        <f t="shared" si="317"/>
        <v>HUnSatLig</v>
      </c>
      <c r="AL864" t="str">
        <f t="shared" si="318"/>
        <v>----</v>
      </c>
      <c r="AM864" t="str">
        <f t="shared" si="319"/>
        <v>----</v>
      </c>
      <c r="AN864" t="str">
        <f t="shared" si="320"/>
        <v>----</v>
      </c>
      <c r="AP864" s="4">
        <f t="shared" si="321"/>
        <v>381.13444553399017</v>
      </c>
      <c r="AQ864" s="4">
        <f t="shared" si="322"/>
        <v>381</v>
      </c>
      <c r="AR864" s="4">
        <f t="shared" si="323"/>
        <v>0.13444553399017423</v>
      </c>
      <c r="AU864">
        <v>-0.25</v>
      </c>
      <c r="AV864">
        <v>3537904.6666666665</v>
      </c>
    </row>
    <row r="865" spans="1:48" x14ac:dyDescent="0.25">
      <c r="A865">
        <v>16</v>
      </c>
      <c r="B865">
        <v>14</v>
      </c>
      <c r="C865">
        <v>0</v>
      </c>
      <c r="D865">
        <v>12</v>
      </c>
      <c r="E865">
        <v>0</v>
      </c>
      <c r="F865">
        <v>0</v>
      </c>
      <c r="G865">
        <f t="shared" si="301"/>
        <v>0.625</v>
      </c>
      <c r="H865">
        <v>397.04124880000001</v>
      </c>
      <c r="J865">
        <v>8319416</v>
      </c>
      <c r="K865">
        <v>8549384</v>
      </c>
      <c r="L865">
        <v>7426504</v>
      </c>
      <c r="M865" t="str">
        <f t="shared" si="302"/>
        <v>Yes</v>
      </c>
      <c r="N865">
        <f t="shared" si="303"/>
        <v>8098434.666666667</v>
      </c>
      <c r="P865">
        <v>5791813</v>
      </c>
      <c r="Q865">
        <v>7575924</v>
      </c>
      <c r="R865">
        <v>8430998</v>
      </c>
      <c r="S865" t="str">
        <f t="shared" si="304"/>
        <v>Yes</v>
      </c>
      <c r="T865">
        <f t="shared" si="305"/>
        <v>7266245</v>
      </c>
      <c r="V865">
        <f t="shared" si="306"/>
        <v>0.875</v>
      </c>
      <c r="W865">
        <f t="shared" si="307"/>
        <v>0.75</v>
      </c>
      <c r="Y865" s="4">
        <f t="shared" si="308"/>
        <v>397.04124877989995</v>
      </c>
      <c r="Z865">
        <f t="shared" si="309"/>
        <v>10</v>
      </c>
      <c r="AA865">
        <f t="shared" si="310"/>
        <v>0.625</v>
      </c>
      <c r="AB865">
        <f t="shared" si="311"/>
        <v>0.7142857142857143</v>
      </c>
      <c r="AC865">
        <f t="shared" si="312"/>
        <v>0.83333333333333337</v>
      </c>
      <c r="AD865" t="str">
        <f t="shared" si="313"/>
        <v>CRAM</v>
      </c>
      <c r="AG865">
        <f t="shared" si="314"/>
        <v>0.4</v>
      </c>
      <c r="AI865" t="str">
        <f t="shared" si="315"/>
        <v>----</v>
      </c>
      <c r="AJ865" t="str">
        <f t="shared" si="316"/>
        <v>----</v>
      </c>
      <c r="AK865" t="str">
        <f t="shared" si="317"/>
        <v>HUnSatLig</v>
      </c>
      <c r="AL865" t="str">
        <f t="shared" si="318"/>
        <v>----</v>
      </c>
      <c r="AM865" t="str">
        <f t="shared" si="319"/>
        <v>----</v>
      </c>
      <c r="AN865" t="str">
        <f t="shared" si="320"/>
        <v>----</v>
      </c>
      <c r="AP865" s="4">
        <f t="shared" si="321"/>
        <v>397.13305872247548</v>
      </c>
      <c r="AQ865" s="4">
        <f t="shared" si="322"/>
        <v>397</v>
      </c>
      <c r="AR865" s="4">
        <f t="shared" si="323"/>
        <v>0.13305872247548223</v>
      </c>
      <c r="AU865">
        <v>-0.125</v>
      </c>
      <c r="AV865">
        <v>6767493</v>
      </c>
    </row>
    <row r="866" spans="1:48" x14ac:dyDescent="0.25">
      <c r="A866">
        <v>16</v>
      </c>
      <c r="B866">
        <v>14</v>
      </c>
      <c r="C866">
        <v>0</v>
      </c>
      <c r="D866">
        <v>13</v>
      </c>
      <c r="E866">
        <v>0</v>
      </c>
      <c r="F866">
        <v>0</v>
      </c>
      <c r="G866">
        <f t="shared" si="301"/>
        <v>0.75</v>
      </c>
      <c r="H866">
        <v>413.03616340000002</v>
      </c>
      <c r="J866">
        <v>3628144</v>
      </c>
      <c r="K866">
        <v>3267610</v>
      </c>
      <c r="L866">
        <v>3809050</v>
      </c>
      <c r="M866" t="str">
        <f t="shared" si="302"/>
        <v>Yes</v>
      </c>
      <c r="N866">
        <f t="shared" si="303"/>
        <v>3568268</v>
      </c>
      <c r="P866">
        <v>4424766</v>
      </c>
      <c r="Q866">
        <v>4372213</v>
      </c>
      <c r="R866">
        <v>5585604</v>
      </c>
      <c r="S866" t="str">
        <f t="shared" si="304"/>
        <v>Yes</v>
      </c>
      <c r="T866">
        <f t="shared" si="305"/>
        <v>4794194.333333333</v>
      </c>
      <c r="V866">
        <f t="shared" si="306"/>
        <v>0.875</v>
      </c>
      <c r="W866">
        <f t="shared" si="307"/>
        <v>0.8125</v>
      </c>
      <c r="Y866" s="4">
        <f t="shared" si="308"/>
        <v>413.03616337989996</v>
      </c>
      <c r="Z866">
        <f t="shared" si="309"/>
        <v>10</v>
      </c>
      <c r="AA866">
        <f t="shared" si="310"/>
        <v>0.625</v>
      </c>
      <c r="AB866">
        <f t="shared" si="311"/>
        <v>0.7142857142857143</v>
      </c>
      <c r="AC866">
        <f t="shared" si="312"/>
        <v>0.76923076923076927</v>
      </c>
      <c r="AD866" t="str">
        <f t="shared" si="313"/>
        <v>O</v>
      </c>
      <c r="AG866">
        <f t="shared" si="314"/>
        <v>0.36842105263157893</v>
      </c>
      <c r="AI866" t="str">
        <f t="shared" si="315"/>
        <v>----</v>
      </c>
      <c r="AJ866" t="str">
        <f t="shared" si="316"/>
        <v>----</v>
      </c>
      <c r="AK866" t="str">
        <f t="shared" si="317"/>
        <v>HUnSatLig</v>
      </c>
      <c r="AL866" t="str">
        <f t="shared" si="318"/>
        <v>----</v>
      </c>
      <c r="AM866" t="str">
        <f t="shared" si="319"/>
        <v>----</v>
      </c>
      <c r="AN866" t="str">
        <f t="shared" si="320"/>
        <v>----</v>
      </c>
      <c r="AP866" s="4">
        <f t="shared" si="321"/>
        <v>413.13167191096079</v>
      </c>
      <c r="AQ866" s="4">
        <f t="shared" si="322"/>
        <v>413</v>
      </c>
      <c r="AR866" s="4">
        <f t="shared" si="323"/>
        <v>0.13167191096079023</v>
      </c>
      <c r="AU866">
        <v>0</v>
      </c>
      <c r="AV866">
        <v>10859665.666666666</v>
      </c>
    </row>
    <row r="867" spans="1:48" x14ac:dyDescent="0.25">
      <c r="A867">
        <v>16</v>
      </c>
      <c r="B867">
        <v>16</v>
      </c>
      <c r="C867">
        <v>0</v>
      </c>
      <c r="D867">
        <v>7</v>
      </c>
      <c r="E867">
        <v>0</v>
      </c>
      <c r="F867">
        <v>0</v>
      </c>
      <c r="G867">
        <f t="shared" si="301"/>
        <v>-0.125</v>
      </c>
      <c r="H867">
        <v>319.08232579999998</v>
      </c>
      <c r="J867">
        <v>2784085</v>
      </c>
      <c r="K867">
        <v>2557916</v>
      </c>
      <c r="L867">
        <v>2759808</v>
      </c>
      <c r="M867" t="str">
        <f t="shared" si="302"/>
        <v>Yes</v>
      </c>
      <c r="N867">
        <f t="shared" si="303"/>
        <v>2700603</v>
      </c>
      <c r="P867">
        <v>1434755</v>
      </c>
      <c r="Q867">
        <v>1749757</v>
      </c>
      <c r="R867">
        <v>1696639</v>
      </c>
      <c r="S867" t="str">
        <f t="shared" si="304"/>
        <v>Yes</v>
      </c>
      <c r="T867">
        <f t="shared" si="305"/>
        <v>1627050.3333333333</v>
      </c>
      <c r="V867">
        <f t="shared" si="306"/>
        <v>1</v>
      </c>
      <c r="W867">
        <f t="shared" si="307"/>
        <v>0.4375</v>
      </c>
      <c r="Y867" s="4">
        <f t="shared" si="308"/>
        <v>319.08232577990003</v>
      </c>
      <c r="Z867">
        <f t="shared" si="309"/>
        <v>9</v>
      </c>
      <c r="AA867">
        <f t="shared" si="310"/>
        <v>0.5625</v>
      </c>
      <c r="AB867">
        <f t="shared" si="311"/>
        <v>0.5625</v>
      </c>
      <c r="AC867">
        <f t="shared" si="312"/>
        <v>1.2857142857142858</v>
      </c>
      <c r="AD867" t="str">
        <f t="shared" si="313"/>
        <v>CRAM</v>
      </c>
      <c r="AG867">
        <f t="shared" si="314"/>
        <v>0.44</v>
      </c>
      <c r="AI867" t="str">
        <f t="shared" si="315"/>
        <v>----</v>
      </c>
      <c r="AJ867" t="str">
        <f t="shared" si="316"/>
        <v>----</v>
      </c>
      <c r="AK867" t="str">
        <f t="shared" si="317"/>
        <v>HUnSatLig</v>
      </c>
      <c r="AL867" t="str">
        <f t="shared" si="318"/>
        <v>----</v>
      </c>
      <c r="AM867" t="str">
        <f t="shared" si="319"/>
        <v>----</v>
      </c>
      <c r="AN867" t="str">
        <f t="shared" si="320"/>
        <v>----</v>
      </c>
      <c r="AP867" s="4">
        <f t="shared" si="321"/>
        <v>319.15610886943227</v>
      </c>
      <c r="AQ867" s="4">
        <f t="shared" si="322"/>
        <v>319</v>
      </c>
      <c r="AR867" s="4">
        <f t="shared" si="323"/>
        <v>0.15610886943227342</v>
      </c>
      <c r="AU867">
        <v>0.125</v>
      </c>
      <c r="AV867">
        <v>12702479.333333334</v>
      </c>
    </row>
    <row r="868" spans="1:48" x14ac:dyDescent="0.25">
      <c r="A868">
        <v>16</v>
      </c>
      <c r="B868">
        <v>16</v>
      </c>
      <c r="C868">
        <v>0</v>
      </c>
      <c r="D868">
        <v>8</v>
      </c>
      <c r="E868">
        <v>0</v>
      </c>
      <c r="F868">
        <v>0</v>
      </c>
      <c r="G868">
        <f t="shared" si="301"/>
        <v>0</v>
      </c>
      <c r="H868">
        <v>335.07724039999999</v>
      </c>
      <c r="J868">
        <v>6552408</v>
      </c>
      <c r="K868">
        <v>6342679</v>
      </c>
      <c r="L868">
        <v>6259099</v>
      </c>
      <c r="M868" t="str">
        <f t="shared" si="302"/>
        <v>Yes</v>
      </c>
      <c r="N868">
        <f t="shared" si="303"/>
        <v>6384728.666666667</v>
      </c>
      <c r="P868">
        <v>2745326</v>
      </c>
      <c r="Q868">
        <v>3845468</v>
      </c>
      <c r="R868">
        <v>3668415</v>
      </c>
      <c r="S868" t="str">
        <f t="shared" si="304"/>
        <v>Yes</v>
      </c>
      <c r="T868">
        <f t="shared" si="305"/>
        <v>3419736.3333333335</v>
      </c>
      <c r="V868">
        <f t="shared" si="306"/>
        <v>1</v>
      </c>
      <c r="W868">
        <f t="shared" si="307"/>
        <v>0.5</v>
      </c>
      <c r="Y868" s="4">
        <f t="shared" si="308"/>
        <v>335.07724037989999</v>
      </c>
      <c r="Z868">
        <f t="shared" si="309"/>
        <v>9</v>
      </c>
      <c r="AA868">
        <f t="shared" si="310"/>
        <v>0.5625</v>
      </c>
      <c r="AB868">
        <f t="shared" si="311"/>
        <v>0.5625</v>
      </c>
      <c r="AC868">
        <f t="shared" si="312"/>
        <v>1.125</v>
      </c>
      <c r="AD868" t="str">
        <f t="shared" si="313"/>
        <v>CRAM</v>
      </c>
      <c r="AG868">
        <f t="shared" si="314"/>
        <v>0.41666666666666669</v>
      </c>
      <c r="AI868" t="str">
        <f t="shared" si="315"/>
        <v>----</v>
      </c>
      <c r="AJ868" t="str">
        <f t="shared" si="316"/>
        <v>----</v>
      </c>
      <c r="AK868" t="str">
        <f t="shared" si="317"/>
        <v>HUnSatLig</v>
      </c>
      <c r="AL868" t="str">
        <f t="shared" si="318"/>
        <v>----</v>
      </c>
      <c r="AM868" t="str">
        <f t="shared" si="319"/>
        <v>----</v>
      </c>
      <c r="AN868" t="str">
        <f t="shared" si="320"/>
        <v>----</v>
      </c>
      <c r="AP868" s="4">
        <f t="shared" si="321"/>
        <v>335.15472205791752</v>
      </c>
      <c r="AQ868" s="4">
        <f t="shared" si="322"/>
        <v>335</v>
      </c>
      <c r="AR868" s="4">
        <f t="shared" si="323"/>
        <v>0.15472205791752458</v>
      </c>
      <c r="AU868">
        <v>0.25</v>
      </c>
      <c r="AV868">
        <v>9543044</v>
      </c>
    </row>
    <row r="869" spans="1:48" x14ac:dyDescent="0.25">
      <c r="A869">
        <v>16</v>
      </c>
      <c r="B869">
        <v>16</v>
      </c>
      <c r="C869">
        <v>0</v>
      </c>
      <c r="D869">
        <v>9</v>
      </c>
      <c r="E869">
        <v>0</v>
      </c>
      <c r="F869">
        <v>0</v>
      </c>
      <c r="G869">
        <f t="shared" si="301"/>
        <v>0.125</v>
      </c>
      <c r="H869">
        <v>351.07215500000001</v>
      </c>
      <c r="J869">
        <v>10558777</v>
      </c>
      <c r="K869">
        <v>10737479</v>
      </c>
      <c r="L869">
        <v>10377746</v>
      </c>
      <c r="M869" t="str">
        <f t="shared" si="302"/>
        <v>Yes</v>
      </c>
      <c r="N869">
        <f t="shared" si="303"/>
        <v>10558000.666666666</v>
      </c>
      <c r="P869">
        <v>5157426</v>
      </c>
      <c r="Q869">
        <v>6803967</v>
      </c>
      <c r="R869">
        <v>6557108</v>
      </c>
      <c r="S869" t="str">
        <f t="shared" si="304"/>
        <v>Yes</v>
      </c>
      <c r="T869">
        <f t="shared" si="305"/>
        <v>6172833.666666667</v>
      </c>
      <c r="V869">
        <f t="shared" si="306"/>
        <v>1</v>
      </c>
      <c r="W869">
        <f t="shared" si="307"/>
        <v>0.5625</v>
      </c>
      <c r="Y869" s="4">
        <f t="shared" si="308"/>
        <v>351.07215497990001</v>
      </c>
      <c r="Z869">
        <f t="shared" si="309"/>
        <v>9</v>
      </c>
      <c r="AA869">
        <f t="shared" si="310"/>
        <v>0.5625</v>
      </c>
      <c r="AB869">
        <f t="shared" si="311"/>
        <v>0.5625</v>
      </c>
      <c r="AC869">
        <f t="shared" si="312"/>
        <v>1</v>
      </c>
      <c r="AD869" t="str">
        <f t="shared" si="313"/>
        <v>CRAM</v>
      </c>
      <c r="AG869">
        <f t="shared" si="314"/>
        <v>0.39130434782608697</v>
      </c>
      <c r="AI869" t="str">
        <f t="shared" si="315"/>
        <v>----</v>
      </c>
      <c r="AJ869" t="str">
        <f t="shared" si="316"/>
        <v>----</v>
      </c>
      <c r="AK869" t="str">
        <f t="shared" si="317"/>
        <v>HUnSatLig</v>
      </c>
      <c r="AL869" t="str">
        <f t="shared" si="318"/>
        <v>----</v>
      </c>
      <c r="AM869" t="str">
        <f t="shared" si="319"/>
        <v>----</v>
      </c>
      <c r="AN869" t="str">
        <f t="shared" si="320"/>
        <v>----</v>
      </c>
      <c r="AP869" s="4">
        <f t="shared" si="321"/>
        <v>351.15333524640283</v>
      </c>
      <c r="AQ869" s="4">
        <f t="shared" si="322"/>
        <v>351</v>
      </c>
      <c r="AR869" s="4">
        <f t="shared" si="323"/>
        <v>0.15333524640283258</v>
      </c>
      <c r="AU869">
        <v>0.375</v>
      </c>
      <c r="AV869">
        <v>6154144</v>
      </c>
    </row>
    <row r="870" spans="1:48" x14ac:dyDescent="0.25">
      <c r="A870">
        <v>16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f t="shared" si="301"/>
        <v>0.25</v>
      </c>
      <c r="H870">
        <v>367.06706960000002</v>
      </c>
      <c r="J870">
        <v>14193707</v>
      </c>
      <c r="K870">
        <v>12988573</v>
      </c>
      <c r="L870">
        <v>14011612</v>
      </c>
      <c r="M870" t="str">
        <f t="shared" si="302"/>
        <v>Yes</v>
      </c>
      <c r="N870">
        <f t="shared" si="303"/>
        <v>13731297.333333334</v>
      </c>
      <c r="P870">
        <v>7726179</v>
      </c>
      <c r="Q870">
        <v>10373626</v>
      </c>
      <c r="R870">
        <v>11255917</v>
      </c>
      <c r="S870" t="str">
        <f t="shared" si="304"/>
        <v>Yes</v>
      </c>
      <c r="T870">
        <f t="shared" si="305"/>
        <v>9785240.666666666</v>
      </c>
      <c r="V870">
        <f t="shared" si="306"/>
        <v>1</v>
      </c>
      <c r="W870">
        <f t="shared" si="307"/>
        <v>0.625</v>
      </c>
      <c r="Y870" s="4">
        <f t="shared" si="308"/>
        <v>367.06706957989996</v>
      </c>
      <c r="Z870">
        <f t="shared" si="309"/>
        <v>9</v>
      </c>
      <c r="AA870">
        <f t="shared" si="310"/>
        <v>0.5625</v>
      </c>
      <c r="AB870">
        <f t="shared" si="311"/>
        <v>0.5625</v>
      </c>
      <c r="AC870">
        <f t="shared" si="312"/>
        <v>0.9</v>
      </c>
      <c r="AD870" t="str">
        <f t="shared" si="313"/>
        <v>CRAM</v>
      </c>
      <c r="AG870">
        <f t="shared" si="314"/>
        <v>0.36363636363636365</v>
      </c>
      <c r="AI870" t="str">
        <f t="shared" si="315"/>
        <v>----</v>
      </c>
      <c r="AJ870" t="str">
        <f t="shared" si="316"/>
        <v>----</v>
      </c>
      <c r="AK870" t="str">
        <f t="shared" si="317"/>
        <v>HUnSatLig</v>
      </c>
      <c r="AL870" t="str">
        <f t="shared" si="318"/>
        <v>----</v>
      </c>
      <c r="AM870" t="str">
        <f t="shared" si="319"/>
        <v>----</v>
      </c>
      <c r="AN870" t="str">
        <f t="shared" si="320"/>
        <v>----</v>
      </c>
      <c r="AP870" s="4">
        <f t="shared" si="321"/>
        <v>367.15194843488808</v>
      </c>
      <c r="AQ870" s="4">
        <f t="shared" si="322"/>
        <v>367</v>
      </c>
      <c r="AR870" s="4">
        <f t="shared" si="323"/>
        <v>0.15194843488808374</v>
      </c>
      <c r="AU870">
        <v>0.5</v>
      </c>
      <c r="AV870">
        <v>2746196</v>
      </c>
    </row>
    <row r="871" spans="1:48" x14ac:dyDescent="0.25">
      <c r="A871">
        <v>16</v>
      </c>
      <c r="B871">
        <v>16</v>
      </c>
      <c r="C871">
        <v>0</v>
      </c>
      <c r="D871">
        <v>11</v>
      </c>
      <c r="E871">
        <v>0</v>
      </c>
      <c r="F871">
        <v>0</v>
      </c>
      <c r="G871">
        <f t="shared" si="301"/>
        <v>0.375</v>
      </c>
      <c r="H871">
        <v>383.06198419999998</v>
      </c>
      <c r="J871">
        <v>11657931</v>
      </c>
      <c r="K871">
        <v>10836230</v>
      </c>
      <c r="L871">
        <v>11243115</v>
      </c>
      <c r="M871" t="str">
        <f t="shared" si="302"/>
        <v>Yes</v>
      </c>
      <c r="N871">
        <f t="shared" si="303"/>
        <v>11245758.666666666</v>
      </c>
      <c r="P871">
        <v>9774469</v>
      </c>
      <c r="Q871">
        <v>11273489</v>
      </c>
      <c r="R871">
        <v>11569697</v>
      </c>
      <c r="S871" t="str">
        <f t="shared" si="304"/>
        <v>Yes</v>
      </c>
      <c r="T871">
        <f t="shared" si="305"/>
        <v>10872551.666666666</v>
      </c>
      <c r="V871">
        <f t="shared" si="306"/>
        <v>1</v>
      </c>
      <c r="W871">
        <f t="shared" si="307"/>
        <v>0.6875</v>
      </c>
      <c r="Y871" s="4">
        <f t="shared" si="308"/>
        <v>383.06198417989998</v>
      </c>
      <c r="Z871">
        <f t="shared" si="309"/>
        <v>9</v>
      </c>
      <c r="AA871">
        <f t="shared" si="310"/>
        <v>0.5625</v>
      </c>
      <c r="AB871">
        <f t="shared" si="311"/>
        <v>0.5625</v>
      </c>
      <c r="AC871">
        <f t="shared" si="312"/>
        <v>0.81818181818181823</v>
      </c>
      <c r="AD871" t="str">
        <f t="shared" si="313"/>
        <v>CRAM</v>
      </c>
      <c r="AG871">
        <f t="shared" si="314"/>
        <v>0.33333333333333331</v>
      </c>
      <c r="AI871" t="str">
        <f t="shared" si="315"/>
        <v>----</v>
      </c>
      <c r="AJ871" t="str">
        <f t="shared" si="316"/>
        <v>----</v>
      </c>
      <c r="AK871" t="str">
        <f t="shared" si="317"/>
        <v>HUnSatLig</v>
      </c>
      <c r="AL871" t="str">
        <f t="shared" si="318"/>
        <v>----</v>
      </c>
      <c r="AM871" t="str">
        <f t="shared" si="319"/>
        <v>----</v>
      </c>
      <c r="AN871" t="str">
        <f t="shared" si="320"/>
        <v>----</v>
      </c>
      <c r="AP871" s="4">
        <f t="shared" si="321"/>
        <v>383.15056162337339</v>
      </c>
      <c r="AQ871" s="4">
        <f t="shared" si="322"/>
        <v>383</v>
      </c>
      <c r="AR871" s="4">
        <f t="shared" si="323"/>
        <v>0.15056162337339174</v>
      </c>
      <c r="AU871">
        <v>-0.375</v>
      </c>
      <c r="AV871">
        <v>4347913.333333333</v>
      </c>
    </row>
    <row r="872" spans="1:48" x14ac:dyDescent="0.25">
      <c r="A872">
        <v>16</v>
      </c>
      <c r="B872">
        <v>16</v>
      </c>
      <c r="C872">
        <v>0</v>
      </c>
      <c r="D872">
        <v>12</v>
      </c>
      <c r="E872">
        <v>0</v>
      </c>
      <c r="F872">
        <v>0</v>
      </c>
      <c r="G872">
        <f t="shared" si="301"/>
        <v>0.5</v>
      </c>
      <c r="H872">
        <v>399.0568988</v>
      </c>
      <c r="J872">
        <v>8248128</v>
      </c>
      <c r="K872">
        <v>8457529</v>
      </c>
      <c r="L872">
        <v>8190708</v>
      </c>
      <c r="M872" t="str">
        <f t="shared" si="302"/>
        <v>Yes</v>
      </c>
      <c r="N872">
        <f t="shared" si="303"/>
        <v>8298788.333333333</v>
      </c>
      <c r="P872">
        <v>9611600</v>
      </c>
      <c r="Q872">
        <v>9865911</v>
      </c>
      <c r="R872">
        <v>10991298</v>
      </c>
      <c r="S872" t="str">
        <f t="shared" si="304"/>
        <v>Yes</v>
      </c>
      <c r="T872">
        <f t="shared" si="305"/>
        <v>10156269.666666666</v>
      </c>
      <c r="V872">
        <f t="shared" si="306"/>
        <v>1</v>
      </c>
      <c r="W872">
        <f t="shared" si="307"/>
        <v>0.75</v>
      </c>
      <c r="Y872" s="4">
        <f t="shared" si="308"/>
        <v>399.0568987799</v>
      </c>
      <c r="Z872">
        <f t="shared" si="309"/>
        <v>9</v>
      </c>
      <c r="AA872">
        <f t="shared" si="310"/>
        <v>0.5625</v>
      </c>
      <c r="AB872">
        <f t="shared" si="311"/>
        <v>0.5625</v>
      </c>
      <c r="AC872">
        <f t="shared" si="312"/>
        <v>0.75</v>
      </c>
      <c r="AD872" t="str">
        <f t="shared" si="313"/>
        <v>O</v>
      </c>
      <c r="AG872">
        <f t="shared" si="314"/>
        <v>0.3</v>
      </c>
      <c r="AI872" t="str">
        <f t="shared" si="315"/>
        <v>----</v>
      </c>
      <c r="AJ872" t="str">
        <f t="shared" si="316"/>
        <v>----</v>
      </c>
      <c r="AK872" t="str">
        <f t="shared" si="317"/>
        <v>HUnSatLig</v>
      </c>
      <c r="AL872" t="str">
        <f t="shared" si="318"/>
        <v>----</v>
      </c>
      <c r="AM872" t="str">
        <f t="shared" si="319"/>
        <v>----</v>
      </c>
      <c r="AN872" t="str">
        <f t="shared" si="320"/>
        <v>----</v>
      </c>
      <c r="AP872" s="4">
        <f t="shared" si="321"/>
        <v>399.1491748118587</v>
      </c>
      <c r="AQ872" s="4">
        <f t="shared" si="322"/>
        <v>399</v>
      </c>
      <c r="AR872" s="4">
        <f t="shared" si="323"/>
        <v>0.14917481185869974</v>
      </c>
      <c r="AU872">
        <v>-0.25</v>
      </c>
      <c r="AV872">
        <v>7190551.333333333</v>
      </c>
    </row>
    <row r="873" spans="1:48" x14ac:dyDescent="0.25">
      <c r="A873">
        <v>16</v>
      </c>
      <c r="B873">
        <v>16</v>
      </c>
      <c r="C873">
        <v>0</v>
      </c>
      <c r="D873">
        <v>13</v>
      </c>
      <c r="E873">
        <v>0</v>
      </c>
      <c r="F873">
        <v>0</v>
      </c>
      <c r="G873">
        <f t="shared" si="301"/>
        <v>0.625</v>
      </c>
      <c r="H873">
        <v>415.05181340000001</v>
      </c>
      <c r="J873">
        <v>3890295</v>
      </c>
      <c r="K873">
        <v>3791451</v>
      </c>
      <c r="L873">
        <v>3496748</v>
      </c>
      <c r="M873" t="str">
        <f t="shared" si="302"/>
        <v>Yes</v>
      </c>
      <c r="N873">
        <f t="shared" si="303"/>
        <v>3726164.6666666665</v>
      </c>
      <c r="P873">
        <v>6261786</v>
      </c>
      <c r="Q873">
        <v>5986041</v>
      </c>
      <c r="R873">
        <v>7070413</v>
      </c>
      <c r="S873" t="str">
        <f t="shared" si="304"/>
        <v>Yes</v>
      </c>
      <c r="T873">
        <f t="shared" si="305"/>
        <v>6439413.333333333</v>
      </c>
      <c r="V873">
        <f t="shared" si="306"/>
        <v>1</v>
      </c>
      <c r="W873">
        <f t="shared" si="307"/>
        <v>0.8125</v>
      </c>
      <c r="Y873" s="4">
        <f t="shared" si="308"/>
        <v>415.05181337990001</v>
      </c>
      <c r="Z873">
        <f t="shared" si="309"/>
        <v>9</v>
      </c>
      <c r="AA873">
        <f t="shared" si="310"/>
        <v>0.5625</v>
      </c>
      <c r="AB873">
        <f t="shared" si="311"/>
        <v>0.5625</v>
      </c>
      <c r="AC873">
        <f t="shared" si="312"/>
        <v>0.69230769230769229</v>
      </c>
      <c r="AD873" t="str">
        <f t="shared" si="313"/>
        <v>O</v>
      </c>
      <c r="AG873">
        <f t="shared" si="314"/>
        <v>0.26315789473684209</v>
      </c>
      <c r="AI873" t="str">
        <f t="shared" si="315"/>
        <v>----</v>
      </c>
      <c r="AJ873" t="str">
        <f t="shared" si="316"/>
        <v>----</v>
      </c>
      <c r="AK873" t="str">
        <f t="shared" si="317"/>
        <v>HUnSatLig</v>
      </c>
      <c r="AL873" t="str">
        <f t="shared" si="318"/>
        <v>----</v>
      </c>
      <c r="AM873" t="str">
        <f t="shared" si="319"/>
        <v>----</v>
      </c>
      <c r="AN873" t="str">
        <f t="shared" si="320"/>
        <v>----</v>
      </c>
      <c r="AP873" s="4">
        <f t="shared" si="321"/>
        <v>415.14778800034401</v>
      </c>
      <c r="AQ873" s="4">
        <f t="shared" si="322"/>
        <v>415</v>
      </c>
      <c r="AR873" s="4">
        <f t="shared" si="323"/>
        <v>0.14778800034400774</v>
      </c>
      <c r="AU873">
        <v>-0.125</v>
      </c>
      <c r="AV873">
        <v>9653331.666666666</v>
      </c>
    </row>
    <row r="874" spans="1:48" x14ac:dyDescent="0.25">
      <c r="A874">
        <v>16</v>
      </c>
      <c r="B874">
        <v>18</v>
      </c>
      <c r="C874">
        <v>0</v>
      </c>
      <c r="D874">
        <v>7</v>
      </c>
      <c r="E874">
        <v>0</v>
      </c>
      <c r="F874">
        <v>0</v>
      </c>
      <c r="G874">
        <f t="shared" si="301"/>
        <v>-0.25</v>
      </c>
      <c r="H874">
        <v>321.09797579999997</v>
      </c>
      <c r="J874">
        <v>3636886</v>
      </c>
      <c r="K874">
        <v>3486529</v>
      </c>
      <c r="L874">
        <v>3490299</v>
      </c>
      <c r="M874" t="str">
        <f t="shared" si="302"/>
        <v>Yes</v>
      </c>
      <c r="N874">
        <f t="shared" si="303"/>
        <v>3537904.6666666665</v>
      </c>
      <c r="P874">
        <v>2550980</v>
      </c>
      <c r="Q874">
        <v>2587224</v>
      </c>
      <c r="R874">
        <v>2823388</v>
      </c>
      <c r="S874" t="str">
        <f t="shared" si="304"/>
        <v>Yes</v>
      </c>
      <c r="T874">
        <f t="shared" si="305"/>
        <v>2653864</v>
      </c>
      <c r="V874">
        <f t="shared" si="306"/>
        <v>1.125</v>
      </c>
      <c r="W874">
        <f t="shared" si="307"/>
        <v>0.4375</v>
      </c>
      <c r="Y874" s="4">
        <f t="shared" si="308"/>
        <v>321.09797577989997</v>
      </c>
      <c r="Z874">
        <f t="shared" si="309"/>
        <v>8</v>
      </c>
      <c r="AA874">
        <f t="shared" si="310"/>
        <v>0.5</v>
      </c>
      <c r="AB874">
        <f t="shared" si="311"/>
        <v>0.44444444444444442</v>
      </c>
      <c r="AC874">
        <f t="shared" si="312"/>
        <v>1.1428571428571428</v>
      </c>
      <c r="AD874" t="str">
        <f t="shared" si="313"/>
        <v>CRAM</v>
      </c>
      <c r="AG874">
        <f t="shared" si="314"/>
        <v>0.36</v>
      </c>
      <c r="AI874" t="str">
        <f t="shared" si="315"/>
        <v>----</v>
      </c>
      <c r="AJ874" t="str">
        <f t="shared" si="316"/>
        <v>----</v>
      </c>
      <c r="AK874" t="str">
        <f t="shared" si="317"/>
        <v>HUnSatLig</v>
      </c>
      <c r="AL874" t="str">
        <f t="shared" si="318"/>
        <v>----</v>
      </c>
      <c r="AM874" t="str">
        <f t="shared" si="319"/>
        <v>----</v>
      </c>
      <c r="AN874" t="str">
        <f t="shared" si="320"/>
        <v>----</v>
      </c>
      <c r="AP874" s="4">
        <f t="shared" si="321"/>
        <v>321.17222495881538</v>
      </c>
      <c r="AQ874" s="4">
        <f t="shared" si="322"/>
        <v>321</v>
      </c>
      <c r="AR874" s="4">
        <f t="shared" si="323"/>
        <v>0.17222495881537725</v>
      </c>
      <c r="AU874">
        <v>0</v>
      </c>
      <c r="AV874">
        <v>11483191.333333334</v>
      </c>
    </row>
    <row r="875" spans="1:48" x14ac:dyDescent="0.25">
      <c r="A875">
        <v>16</v>
      </c>
      <c r="B875">
        <v>18</v>
      </c>
      <c r="C875">
        <v>0</v>
      </c>
      <c r="D875">
        <v>8</v>
      </c>
      <c r="E875">
        <v>0</v>
      </c>
      <c r="F875">
        <v>0</v>
      </c>
      <c r="G875">
        <f t="shared" si="301"/>
        <v>-0.125</v>
      </c>
      <c r="H875">
        <v>337.09289039999999</v>
      </c>
      <c r="J875">
        <v>6630717</v>
      </c>
      <c r="K875">
        <v>6993365</v>
      </c>
      <c r="L875">
        <v>6678397</v>
      </c>
      <c r="M875" t="str">
        <f t="shared" si="302"/>
        <v>Yes</v>
      </c>
      <c r="N875">
        <f t="shared" si="303"/>
        <v>6767493</v>
      </c>
      <c r="P875">
        <v>5276832</v>
      </c>
      <c r="Q875">
        <v>5095220</v>
      </c>
      <c r="R875">
        <v>5000074</v>
      </c>
      <c r="S875" t="str">
        <f t="shared" si="304"/>
        <v>Yes</v>
      </c>
      <c r="T875">
        <f t="shared" si="305"/>
        <v>5124042</v>
      </c>
      <c r="V875">
        <f t="shared" si="306"/>
        <v>1.125</v>
      </c>
      <c r="W875">
        <f t="shared" si="307"/>
        <v>0.5</v>
      </c>
      <c r="Y875" s="4">
        <f t="shared" si="308"/>
        <v>337.09289037989998</v>
      </c>
      <c r="Z875">
        <f t="shared" si="309"/>
        <v>8</v>
      </c>
      <c r="AA875">
        <f t="shared" si="310"/>
        <v>0.5</v>
      </c>
      <c r="AB875">
        <f t="shared" si="311"/>
        <v>0.44444444444444442</v>
      </c>
      <c r="AC875">
        <f t="shared" si="312"/>
        <v>1</v>
      </c>
      <c r="AD875" t="str">
        <f t="shared" si="313"/>
        <v>CRAM</v>
      </c>
      <c r="AG875">
        <f t="shared" si="314"/>
        <v>0.33333333333333331</v>
      </c>
      <c r="AI875" t="str">
        <f t="shared" si="315"/>
        <v>----</v>
      </c>
      <c r="AJ875" t="str">
        <f t="shared" si="316"/>
        <v>----</v>
      </c>
      <c r="AK875" t="str">
        <f t="shared" si="317"/>
        <v>HUnSatLig</v>
      </c>
      <c r="AL875" t="str">
        <f t="shared" si="318"/>
        <v>----</v>
      </c>
      <c r="AM875" t="str">
        <f t="shared" si="319"/>
        <v>----</v>
      </c>
      <c r="AN875" t="str">
        <f t="shared" si="320"/>
        <v>----</v>
      </c>
      <c r="AP875" s="4">
        <f t="shared" si="321"/>
        <v>337.17083814730074</v>
      </c>
      <c r="AQ875" s="4">
        <f t="shared" si="322"/>
        <v>337</v>
      </c>
      <c r="AR875" s="4">
        <f t="shared" si="323"/>
        <v>0.17083814730074209</v>
      </c>
      <c r="AU875">
        <v>0.125</v>
      </c>
      <c r="AV875">
        <v>6306012.333333333</v>
      </c>
    </row>
    <row r="876" spans="1:48" x14ac:dyDescent="0.25">
      <c r="A876">
        <v>16</v>
      </c>
      <c r="B876">
        <v>18</v>
      </c>
      <c r="C876">
        <v>0</v>
      </c>
      <c r="D876">
        <v>9</v>
      </c>
      <c r="E876">
        <v>0</v>
      </c>
      <c r="F876">
        <v>0</v>
      </c>
      <c r="G876">
        <f t="shared" si="301"/>
        <v>0</v>
      </c>
      <c r="H876">
        <v>353.087805</v>
      </c>
      <c r="J876">
        <v>10342382</v>
      </c>
      <c r="K876">
        <v>10467687</v>
      </c>
      <c r="L876">
        <v>11768928</v>
      </c>
      <c r="M876" t="str">
        <f t="shared" si="302"/>
        <v>Yes</v>
      </c>
      <c r="N876">
        <f t="shared" si="303"/>
        <v>10859665.666666666</v>
      </c>
      <c r="P876">
        <v>9444454</v>
      </c>
      <c r="Q876">
        <v>8876136</v>
      </c>
      <c r="R876">
        <v>9699322</v>
      </c>
      <c r="S876" t="str">
        <f t="shared" si="304"/>
        <v>Yes</v>
      </c>
      <c r="T876">
        <f t="shared" si="305"/>
        <v>9339970.666666666</v>
      </c>
      <c r="V876">
        <f t="shared" si="306"/>
        <v>1.125</v>
      </c>
      <c r="W876">
        <f t="shared" si="307"/>
        <v>0.5625</v>
      </c>
      <c r="Y876" s="4">
        <f t="shared" si="308"/>
        <v>353.0878049799</v>
      </c>
      <c r="Z876">
        <f t="shared" si="309"/>
        <v>8</v>
      </c>
      <c r="AA876">
        <f t="shared" si="310"/>
        <v>0.5</v>
      </c>
      <c r="AB876">
        <f t="shared" si="311"/>
        <v>0.44444444444444442</v>
      </c>
      <c r="AC876">
        <f t="shared" si="312"/>
        <v>0.88888888888888884</v>
      </c>
      <c r="AD876" t="str">
        <f t="shared" si="313"/>
        <v>CRAM</v>
      </c>
      <c r="AG876">
        <f t="shared" si="314"/>
        <v>0.30434782608695654</v>
      </c>
      <c r="AI876" t="str">
        <f t="shared" si="315"/>
        <v>----</v>
      </c>
      <c r="AJ876" t="str">
        <f t="shared" si="316"/>
        <v>----</v>
      </c>
      <c r="AK876" t="str">
        <f t="shared" si="317"/>
        <v>HUnSatLig</v>
      </c>
      <c r="AL876" t="str">
        <f t="shared" si="318"/>
        <v>----</v>
      </c>
      <c r="AM876" t="str">
        <f t="shared" si="319"/>
        <v>----</v>
      </c>
      <c r="AN876" t="str">
        <f t="shared" si="320"/>
        <v>----</v>
      </c>
      <c r="AP876" s="4">
        <f t="shared" si="321"/>
        <v>353.16945133578605</v>
      </c>
      <c r="AQ876" s="4">
        <f t="shared" si="322"/>
        <v>353</v>
      </c>
      <c r="AR876" s="4">
        <f t="shared" si="323"/>
        <v>0.16945133578605009</v>
      </c>
      <c r="AU876">
        <v>0.25</v>
      </c>
      <c r="AV876">
        <v>4237128</v>
      </c>
    </row>
    <row r="877" spans="1:48" x14ac:dyDescent="0.25">
      <c r="A877">
        <v>16</v>
      </c>
      <c r="B877">
        <v>18</v>
      </c>
      <c r="C877">
        <v>0</v>
      </c>
      <c r="D877">
        <v>10</v>
      </c>
      <c r="E877">
        <v>0</v>
      </c>
      <c r="F877">
        <v>0</v>
      </c>
      <c r="G877">
        <f t="shared" si="301"/>
        <v>0.125</v>
      </c>
      <c r="H877">
        <v>369.08271960000002</v>
      </c>
      <c r="J877">
        <v>12541737</v>
      </c>
      <c r="K877">
        <v>13146829</v>
      </c>
      <c r="L877">
        <v>12418872</v>
      </c>
      <c r="M877" t="str">
        <f t="shared" si="302"/>
        <v>Yes</v>
      </c>
      <c r="N877">
        <f t="shared" si="303"/>
        <v>12702479.333333334</v>
      </c>
      <c r="P877">
        <v>13031089</v>
      </c>
      <c r="Q877">
        <v>12059782</v>
      </c>
      <c r="R877">
        <v>13236940</v>
      </c>
      <c r="S877" t="str">
        <f t="shared" si="304"/>
        <v>Yes</v>
      </c>
      <c r="T877">
        <f t="shared" si="305"/>
        <v>12775937</v>
      </c>
      <c r="V877">
        <f t="shared" si="306"/>
        <v>1.125</v>
      </c>
      <c r="W877">
        <f t="shared" si="307"/>
        <v>0.625</v>
      </c>
      <c r="Y877" s="4">
        <f t="shared" si="308"/>
        <v>369.08271957990002</v>
      </c>
      <c r="Z877">
        <f t="shared" si="309"/>
        <v>8</v>
      </c>
      <c r="AA877">
        <f t="shared" si="310"/>
        <v>0.5</v>
      </c>
      <c r="AB877">
        <f t="shared" si="311"/>
        <v>0.44444444444444442</v>
      </c>
      <c r="AC877">
        <f t="shared" si="312"/>
        <v>0.8</v>
      </c>
      <c r="AD877" t="str">
        <f t="shared" si="313"/>
        <v>CRAM</v>
      </c>
      <c r="AG877">
        <f t="shared" si="314"/>
        <v>0.27272727272727271</v>
      </c>
      <c r="AI877" t="str">
        <f t="shared" si="315"/>
        <v>----</v>
      </c>
      <c r="AJ877" t="str">
        <f t="shared" si="316"/>
        <v>----</v>
      </c>
      <c r="AK877" t="str">
        <f t="shared" si="317"/>
        <v>HUnSatLig</v>
      </c>
      <c r="AL877" t="str">
        <f t="shared" si="318"/>
        <v>----</v>
      </c>
      <c r="AM877" t="str">
        <f t="shared" si="319"/>
        <v>----</v>
      </c>
      <c r="AN877" t="str">
        <f t="shared" si="320"/>
        <v>----</v>
      </c>
      <c r="AP877" s="4">
        <f t="shared" si="321"/>
        <v>369.16806452427136</v>
      </c>
      <c r="AQ877" s="4">
        <f t="shared" si="322"/>
        <v>369</v>
      </c>
      <c r="AR877" s="4">
        <f t="shared" si="323"/>
        <v>0.1680645242713581</v>
      </c>
      <c r="AU877">
        <v>-0.625</v>
      </c>
      <c r="AV877">
        <v>2013217.3333333333</v>
      </c>
    </row>
    <row r="878" spans="1:48" x14ac:dyDescent="0.25">
      <c r="A878">
        <v>16</v>
      </c>
      <c r="B878">
        <v>18</v>
      </c>
      <c r="C878">
        <v>0</v>
      </c>
      <c r="D878">
        <v>11</v>
      </c>
      <c r="E878">
        <v>0</v>
      </c>
      <c r="F878">
        <v>0</v>
      </c>
      <c r="G878">
        <f t="shared" si="301"/>
        <v>0.25</v>
      </c>
      <c r="H878">
        <v>385.07763419999998</v>
      </c>
      <c r="J878">
        <v>9885012</v>
      </c>
      <c r="K878">
        <v>9274077</v>
      </c>
      <c r="L878">
        <v>9470043</v>
      </c>
      <c r="M878" t="str">
        <f t="shared" si="302"/>
        <v>Yes</v>
      </c>
      <c r="N878">
        <f t="shared" si="303"/>
        <v>9543044</v>
      </c>
      <c r="P878">
        <v>12582755</v>
      </c>
      <c r="Q878">
        <v>11179822</v>
      </c>
      <c r="R878">
        <v>12233750</v>
      </c>
      <c r="S878" t="str">
        <f t="shared" si="304"/>
        <v>Yes</v>
      </c>
      <c r="T878">
        <f t="shared" si="305"/>
        <v>11998775.666666666</v>
      </c>
      <c r="V878">
        <f t="shared" si="306"/>
        <v>1.125</v>
      </c>
      <c r="W878">
        <f t="shared" si="307"/>
        <v>0.6875</v>
      </c>
      <c r="Y878" s="4">
        <f t="shared" si="308"/>
        <v>385.07763417990003</v>
      </c>
      <c r="Z878">
        <f t="shared" si="309"/>
        <v>8</v>
      </c>
      <c r="AA878">
        <f t="shared" si="310"/>
        <v>0.5</v>
      </c>
      <c r="AB878">
        <f t="shared" si="311"/>
        <v>0.44444444444444442</v>
      </c>
      <c r="AC878">
        <f t="shared" si="312"/>
        <v>0.72727272727272729</v>
      </c>
      <c r="AD878" t="str">
        <f t="shared" si="313"/>
        <v>O</v>
      </c>
      <c r="AG878">
        <f t="shared" si="314"/>
        <v>0.23809523809523808</v>
      </c>
      <c r="AI878" t="str">
        <f t="shared" si="315"/>
        <v>----</v>
      </c>
      <c r="AJ878" t="str">
        <f t="shared" si="316"/>
        <v>----</v>
      </c>
      <c r="AK878" t="str">
        <f t="shared" si="317"/>
        <v>HUnSatLig</v>
      </c>
      <c r="AL878" t="str">
        <f t="shared" si="318"/>
        <v>----</v>
      </c>
      <c r="AM878" t="str">
        <f t="shared" si="319"/>
        <v>----</v>
      </c>
      <c r="AN878" t="str">
        <f t="shared" si="320"/>
        <v>----</v>
      </c>
      <c r="AP878" s="4">
        <f t="shared" si="321"/>
        <v>385.16667771275667</v>
      </c>
      <c r="AQ878" s="4">
        <f t="shared" si="322"/>
        <v>385</v>
      </c>
      <c r="AR878" s="4">
        <f t="shared" si="323"/>
        <v>0.1666777127566661</v>
      </c>
      <c r="AU878">
        <v>-0.5</v>
      </c>
      <c r="AV878">
        <v>4892890</v>
      </c>
    </row>
    <row r="879" spans="1:48" x14ac:dyDescent="0.25">
      <c r="A879">
        <v>16</v>
      </c>
      <c r="B879">
        <v>18</v>
      </c>
      <c r="C879">
        <v>0</v>
      </c>
      <c r="D879">
        <v>12</v>
      </c>
      <c r="E879">
        <v>0</v>
      </c>
      <c r="F879">
        <v>0</v>
      </c>
      <c r="G879">
        <f t="shared" si="301"/>
        <v>0.375</v>
      </c>
      <c r="H879">
        <v>401.07254879999999</v>
      </c>
      <c r="J879">
        <v>6088856</v>
      </c>
      <c r="K879">
        <v>6033996</v>
      </c>
      <c r="L879">
        <v>6339580</v>
      </c>
      <c r="M879" t="str">
        <f t="shared" si="302"/>
        <v>Yes</v>
      </c>
      <c r="N879">
        <f t="shared" si="303"/>
        <v>6154144</v>
      </c>
      <c r="P879">
        <v>9546293</v>
      </c>
      <c r="Q879">
        <v>9501650</v>
      </c>
      <c r="R879">
        <v>10852296</v>
      </c>
      <c r="S879" t="str">
        <f t="shared" si="304"/>
        <v>Yes</v>
      </c>
      <c r="T879">
        <f t="shared" si="305"/>
        <v>9966746.333333334</v>
      </c>
      <c r="V879">
        <f t="shared" si="306"/>
        <v>1.125</v>
      </c>
      <c r="W879">
        <f t="shared" si="307"/>
        <v>0.75</v>
      </c>
      <c r="Y879" s="4">
        <f t="shared" si="308"/>
        <v>401.07254877989999</v>
      </c>
      <c r="Z879">
        <f t="shared" si="309"/>
        <v>8</v>
      </c>
      <c r="AA879">
        <f t="shared" si="310"/>
        <v>0.5</v>
      </c>
      <c r="AB879">
        <f t="shared" si="311"/>
        <v>0.44444444444444442</v>
      </c>
      <c r="AC879">
        <f t="shared" si="312"/>
        <v>0.66666666666666663</v>
      </c>
      <c r="AD879" t="str">
        <f t="shared" si="313"/>
        <v>O</v>
      </c>
      <c r="AG879">
        <f t="shared" si="314"/>
        <v>0.2</v>
      </c>
      <c r="AI879" t="str">
        <f t="shared" si="315"/>
        <v>----</v>
      </c>
      <c r="AJ879" t="str">
        <f t="shared" si="316"/>
        <v>----</v>
      </c>
      <c r="AK879" t="str">
        <f t="shared" si="317"/>
        <v>HUnSatLig</v>
      </c>
      <c r="AL879" t="str">
        <f t="shared" si="318"/>
        <v>----</v>
      </c>
      <c r="AM879" t="str">
        <f t="shared" si="319"/>
        <v>----</v>
      </c>
      <c r="AN879" t="str">
        <f t="shared" si="320"/>
        <v>----</v>
      </c>
      <c r="AP879" s="4">
        <f t="shared" si="321"/>
        <v>401.16529090124192</v>
      </c>
      <c r="AQ879" s="4">
        <f t="shared" si="322"/>
        <v>401</v>
      </c>
      <c r="AR879" s="4">
        <f t="shared" si="323"/>
        <v>0.16529090124191725</v>
      </c>
      <c r="AU879">
        <v>-0.375</v>
      </c>
      <c r="AV879">
        <v>8791227.666666666</v>
      </c>
    </row>
    <row r="880" spans="1:48" x14ac:dyDescent="0.25">
      <c r="A880">
        <v>16</v>
      </c>
      <c r="B880">
        <v>18</v>
      </c>
      <c r="C880">
        <v>0</v>
      </c>
      <c r="D880">
        <v>13</v>
      </c>
      <c r="E880">
        <v>0</v>
      </c>
      <c r="F880">
        <v>0</v>
      </c>
      <c r="G880">
        <f t="shared" si="301"/>
        <v>0.5</v>
      </c>
      <c r="H880">
        <v>417.06746340000001</v>
      </c>
      <c r="J880">
        <v>3125335</v>
      </c>
      <c r="K880">
        <v>2784900</v>
      </c>
      <c r="L880">
        <v>2328353</v>
      </c>
      <c r="M880" t="str">
        <f t="shared" si="302"/>
        <v>Yes</v>
      </c>
      <c r="N880">
        <f t="shared" si="303"/>
        <v>2746196</v>
      </c>
      <c r="P880">
        <v>6235097</v>
      </c>
      <c r="Q880">
        <v>4785884</v>
      </c>
      <c r="R880">
        <v>6437562</v>
      </c>
      <c r="S880" t="str">
        <f t="shared" si="304"/>
        <v>Yes</v>
      </c>
      <c r="T880">
        <f t="shared" si="305"/>
        <v>5819514.333333333</v>
      </c>
      <c r="V880">
        <f t="shared" si="306"/>
        <v>1.125</v>
      </c>
      <c r="W880">
        <f t="shared" si="307"/>
        <v>0.8125</v>
      </c>
      <c r="Y880" s="4">
        <f t="shared" si="308"/>
        <v>417.0674633799</v>
      </c>
      <c r="Z880">
        <f t="shared" si="309"/>
        <v>8</v>
      </c>
      <c r="AA880">
        <f t="shared" si="310"/>
        <v>0.5</v>
      </c>
      <c r="AB880">
        <f t="shared" si="311"/>
        <v>0.44444444444444442</v>
      </c>
      <c r="AC880">
        <f t="shared" si="312"/>
        <v>0.61538461538461542</v>
      </c>
      <c r="AD880" t="str">
        <f t="shared" si="313"/>
        <v>O</v>
      </c>
      <c r="AG880">
        <f t="shared" si="314"/>
        <v>0.15789473684210525</v>
      </c>
      <c r="AI880" t="str">
        <f t="shared" si="315"/>
        <v>----</v>
      </c>
      <c r="AJ880" t="str">
        <f t="shared" si="316"/>
        <v>----</v>
      </c>
      <c r="AK880" t="str">
        <f t="shared" si="317"/>
        <v>HUnSatLig</v>
      </c>
      <c r="AL880" t="str">
        <f t="shared" si="318"/>
        <v>----</v>
      </c>
      <c r="AM880" t="str">
        <f t="shared" si="319"/>
        <v>----</v>
      </c>
      <c r="AN880" t="str">
        <f t="shared" si="320"/>
        <v>----</v>
      </c>
      <c r="AP880" s="4">
        <f t="shared" si="321"/>
        <v>417.16390408972723</v>
      </c>
      <c r="AQ880" s="4">
        <f t="shared" si="322"/>
        <v>417</v>
      </c>
      <c r="AR880" s="4">
        <f t="shared" si="323"/>
        <v>0.16390408972722526</v>
      </c>
      <c r="AU880">
        <v>-0.25</v>
      </c>
      <c r="AV880">
        <v>8499573</v>
      </c>
    </row>
    <row r="881" spans="1:48" x14ac:dyDescent="0.25">
      <c r="A881">
        <v>16</v>
      </c>
      <c r="B881">
        <v>20</v>
      </c>
      <c r="C881">
        <v>0</v>
      </c>
      <c r="D881">
        <v>7</v>
      </c>
      <c r="E881">
        <v>0</v>
      </c>
      <c r="F881">
        <v>0</v>
      </c>
      <c r="G881">
        <f t="shared" si="301"/>
        <v>-0.375</v>
      </c>
      <c r="H881">
        <v>323.11362580000002</v>
      </c>
      <c r="J881">
        <v>4280297</v>
      </c>
      <c r="K881">
        <v>4552369</v>
      </c>
      <c r="L881">
        <v>4211074</v>
      </c>
      <c r="M881" t="str">
        <f t="shared" si="302"/>
        <v>Yes</v>
      </c>
      <c r="N881">
        <f t="shared" si="303"/>
        <v>4347913.333333333</v>
      </c>
      <c r="P881">
        <v>4206099</v>
      </c>
      <c r="Q881">
        <v>4010946</v>
      </c>
      <c r="R881">
        <v>4180550</v>
      </c>
      <c r="S881" t="str">
        <f t="shared" si="304"/>
        <v>Yes</v>
      </c>
      <c r="T881">
        <f t="shared" si="305"/>
        <v>4132531.6666666665</v>
      </c>
      <c r="V881">
        <f t="shared" si="306"/>
        <v>1.25</v>
      </c>
      <c r="W881">
        <f t="shared" si="307"/>
        <v>0.4375</v>
      </c>
      <c r="Y881" s="4">
        <f t="shared" si="308"/>
        <v>323.11362577990002</v>
      </c>
      <c r="Z881">
        <f t="shared" si="309"/>
        <v>7</v>
      </c>
      <c r="AA881">
        <f t="shared" si="310"/>
        <v>0.4375</v>
      </c>
      <c r="AB881">
        <f t="shared" si="311"/>
        <v>0.35</v>
      </c>
      <c r="AC881">
        <f t="shared" si="312"/>
        <v>1</v>
      </c>
      <c r="AD881" t="str">
        <f t="shared" si="313"/>
        <v>CRAM</v>
      </c>
      <c r="AG881">
        <f t="shared" si="314"/>
        <v>0.28000000000000003</v>
      </c>
      <c r="AI881" t="str">
        <f t="shared" si="315"/>
        <v>----</v>
      </c>
      <c r="AJ881" t="str">
        <f t="shared" si="316"/>
        <v>----</v>
      </c>
      <c r="AK881" t="str">
        <f t="shared" si="317"/>
        <v>HUnSatLig</v>
      </c>
      <c r="AL881" t="str">
        <f t="shared" si="318"/>
        <v>----</v>
      </c>
      <c r="AM881" t="str">
        <f t="shared" si="319"/>
        <v>----</v>
      </c>
      <c r="AN881" t="str">
        <f t="shared" si="320"/>
        <v>----</v>
      </c>
      <c r="AP881" s="4">
        <f t="shared" si="321"/>
        <v>323.18834104819865</v>
      </c>
      <c r="AQ881" s="4">
        <f t="shared" si="322"/>
        <v>323</v>
      </c>
      <c r="AR881" s="4">
        <f t="shared" si="323"/>
        <v>0.18834104819865161</v>
      </c>
      <c r="AU881">
        <v>-0.125</v>
      </c>
      <c r="AV881">
        <v>7413080</v>
      </c>
    </row>
    <row r="882" spans="1:48" x14ac:dyDescent="0.25">
      <c r="A882">
        <v>16</v>
      </c>
      <c r="B882">
        <v>20</v>
      </c>
      <c r="C882">
        <v>0</v>
      </c>
      <c r="D882">
        <v>8</v>
      </c>
      <c r="E882">
        <v>0</v>
      </c>
      <c r="F882">
        <v>0</v>
      </c>
      <c r="G882">
        <f t="shared" si="301"/>
        <v>-0.25</v>
      </c>
      <c r="H882">
        <v>339.10854039999998</v>
      </c>
      <c r="J882">
        <v>7589690</v>
      </c>
      <c r="K882">
        <v>6797215</v>
      </c>
      <c r="L882">
        <v>7184749</v>
      </c>
      <c r="M882" t="str">
        <f t="shared" si="302"/>
        <v>Yes</v>
      </c>
      <c r="N882">
        <f t="shared" si="303"/>
        <v>7190551.333333333</v>
      </c>
      <c r="P882">
        <v>8117859</v>
      </c>
      <c r="Q882">
        <v>7655709</v>
      </c>
      <c r="R882">
        <v>8618341</v>
      </c>
      <c r="S882" t="str">
        <f t="shared" si="304"/>
        <v>Yes</v>
      </c>
      <c r="T882">
        <f t="shared" si="305"/>
        <v>8130636.333333333</v>
      </c>
      <c r="V882">
        <f t="shared" si="306"/>
        <v>1.25</v>
      </c>
      <c r="W882">
        <f t="shared" si="307"/>
        <v>0.5</v>
      </c>
      <c r="Y882" s="4">
        <f t="shared" si="308"/>
        <v>339.10854037989998</v>
      </c>
      <c r="Z882">
        <f t="shared" si="309"/>
        <v>7</v>
      </c>
      <c r="AA882">
        <f t="shared" si="310"/>
        <v>0.4375</v>
      </c>
      <c r="AB882">
        <f t="shared" si="311"/>
        <v>0.35</v>
      </c>
      <c r="AC882">
        <f t="shared" si="312"/>
        <v>0.875</v>
      </c>
      <c r="AD882" t="str">
        <f t="shared" si="313"/>
        <v>CRAM</v>
      </c>
      <c r="AG882">
        <f t="shared" si="314"/>
        <v>0.25</v>
      </c>
      <c r="AI882" t="str">
        <f t="shared" si="315"/>
        <v>----</v>
      </c>
      <c r="AJ882" t="str">
        <f t="shared" si="316"/>
        <v>----</v>
      </c>
      <c r="AK882" t="str">
        <f t="shared" si="317"/>
        <v>HUnSatLig</v>
      </c>
      <c r="AL882" t="str">
        <f t="shared" si="318"/>
        <v>----</v>
      </c>
      <c r="AM882" t="str">
        <f t="shared" si="319"/>
        <v>----</v>
      </c>
      <c r="AN882" t="str">
        <f t="shared" si="320"/>
        <v>----</v>
      </c>
      <c r="AP882" s="4">
        <f t="shared" si="321"/>
        <v>339.1869542366839</v>
      </c>
      <c r="AQ882" s="4">
        <f t="shared" si="322"/>
        <v>339</v>
      </c>
      <c r="AR882" s="4">
        <f t="shared" si="323"/>
        <v>0.18695423668390276</v>
      </c>
      <c r="AU882">
        <v>0</v>
      </c>
      <c r="AV882">
        <v>4235973.666666667</v>
      </c>
    </row>
    <row r="883" spans="1:48" x14ac:dyDescent="0.25">
      <c r="A883">
        <v>16</v>
      </c>
      <c r="B883">
        <v>20</v>
      </c>
      <c r="C883">
        <v>0</v>
      </c>
      <c r="D883">
        <v>9</v>
      </c>
      <c r="E883">
        <v>0</v>
      </c>
      <c r="F883">
        <v>0</v>
      </c>
      <c r="G883">
        <f t="shared" si="301"/>
        <v>-0.125</v>
      </c>
      <c r="H883">
        <v>355.103455</v>
      </c>
      <c r="J883">
        <v>9673399</v>
      </c>
      <c r="K883">
        <v>9667470</v>
      </c>
      <c r="L883">
        <v>9619126</v>
      </c>
      <c r="M883" t="str">
        <f t="shared" si="302"/>
        <v>Yes</v>
      </c>
      <c r="N883">
        <f t="shared" si="303"/>
        <v>9653331.666666666</v>
      </c>
      <c r="P883">
        <v>13958821</v>
      </c>
      <c r="Q883">
        <v>12104414</v>
      </c>
      <c r="R883">
        <v>13138507</v>
      </c>
      <c r="S883" t="str">
        <f t="shared" si="304"/>
        <v>Yes</v>
      </c>
      <c r="T883">
        <f t="shared" si="305"/>
        <v>13067247.333333334</v>
      </c>
      <c r="V883">
        <f t="shared" si="306"/>
        <v>1.25</v>
      </c>
      <c r="W883">
        <f t="shared" si="307"/>
        <v>0.5625</v>
      </c>
      <c r="Y883" s="4">
        <f t="shared" si="308"/>
        <v>355.10345497989999</v>
      </c>
      <c r="Z883">
        <f t="shared" si="309"/>
        <v>7</v>
      </c>
      <c r="AA883">
        <f t="shared" si="310"/>
        <v>0.4375</v>
      </c>
      <c r="AB883">
        <f t="shared" si="311"/>
        <v>0.35</v>
      </c>
      <c r="AC883">
        <f t="shared" si="312"/>
        <v>0.77777777777777779</v>
      </c>
      <c r="AD883" t="str">
        <f t="shared" si="313"/>
        <v>CRAM</v>
      </c>
      <c r="AG883">
        <f t="shared" si="314"/>
        <v>0.21739130434782608</v>
      </c>
      <c r="AI883" t="str">
        <f t="shared" si="315"/>
        <v>----</v>
      </c>
      <c r="AJ883" t="str">
        <f t="shared" si="316"/>
        <v>----</v>
      </c>
      <c r="AK883" t="str">
        <f t="shared" si="317"/>
        <v>HUnSatLig</v>
      </c>
      <c r="AL883" t="str">
        <f t="shared" si="318"/>
        <v>----</v>
      </c>
      <c r="AM883" t="str">
        <f t="shared" si="319"/>
        <v>----</v>
      </c>
      <c r="AN883" t="str">
        <f t="shared" si="320"/>
        <v>----</v>
      </c>
      <c r="AP883" s="4">
        <f t="shared" si="321"/>
        <v>355.18556742516921</v>
      </c>
      <c r="AQ883" s="4">
        <f t="shared" si="322"/>
        <v>355</v>
      </c>
      <c r="AR883" s="4">
        <f t="shared" si="323"/>
        <v>0.18556742516921076</v>
      </c>
      <c r="AU883">
        <v>0.125</v>
      </c>
      <c r="AV883">
        <v>2855792.3333333335</v>
      </c>
    </row>
    <row r="884" spans="1:48" x14ac:dyDescent="0.25">
      <c r="A884">
        <v>16</v>
      </c>
      <c r="B884">
        <v>20</v>
      </c>
      <c r="C884">
        <v>0</v>
      </c>
      <c r="D884">
        <v>10</v>
      </c>
      <c r="E884">
        <v>0</v>
      </c>
      <c r="F884">
        <v>0</v>
      </c>
      <c r="G884">
        <f t="shared" si="301"/>
        <v>0</v>
      </c>
      <c r="H884">
        <v>371.09836960000001</v>
      </c>
      <c r="J884">
        <v>11516450</v>
      </c>
      <c r="K884">
        <v>11554039</v>
      </c>
      <c r="L884">
        <v>11379085</v>
      </c>
      <c r="M884" t="str">
        <f t="shared" si="302"/>
        <v>Yes</v>
      </c>
      <c r="N884">
        <f t="shared" si="303"/>
        <v>11483191.333333334</v>
      </c>
      <c r="P884">
        <v>16146681</v>
      </c>
      <c r="Q884">
        <v>13534989</v>
      </c>
      <c r="R884">
        <v>14640420</v>
      </c>
      <c r="S884" t="str">
        <f t="shared" si="304"/>
        <v>Yes</v>
      </c>
      <c r="T884">
        <f t="shared" si="305"/>
        <v>14774030</v>
      </c>
      <c r="V884">
        <f t="shared" si="306"/>
        <v>1.25</v>
      </c>
      <c r="W884">
        <f t="shared" si="307"/>
        <v>0.625</v>
      </c>
      <c r="Y884" s="4">
        <f t="shared" si="308"/>
        <v>371.09836957989995</v>
      </c>
      <c r="Z884">
        <f t="shared" si="309"/>
        <v>7</v>
      </c>
      <c r="AA884">
        <f t="shared" si="310"/>
        <v>0.4375</v>
      </c>
      <c r="AB884">
        <f t="shared" si="311"/>
        <v>0.35</v>
      </c>
      <c r="AC884">
        <f t="shared" si="312"/>
        <v>0.7</v>
      </c>
      <c r="AD884" t="str">
        <f t="shared" si="313"/>
        <v>O</v>
      </c>
      <c r="AG884">
        <f t="shared" si="314"/>
        <v>0.18181818181818182</v>
      </c>
      <c r="AI884" t="str">
        <f t="shared" si="315"/>
        <v>----</v>
      </c>
      <c r="AJ884" t="str">
        <f t="shared" si="316"/>
        <v>----</v>
      </c>
      <c r="AK884" t="str">
        <f t="shared" si="317"/>
        <v>HUnSatLig</v>
      </c>
      <c r="AL884" t="str">
        <f t="shared" si="318"/>
        <v>----</v>
      </c>
      <c r="AM884" t="str">
        <f t="shared" si="319"/>
        <v>----</v>
      </c>
      <c r="AN884" t="str">
        <f t="shared" si="320"/>
        <v>----</v>
      </c>
      <c r="AP884" s="4">
        <f t="shared" si="321"/>
        <v>371.18418061365452</v>
      </c>
      <c r="AQ884" s="4">
        <f t="shared" si="322"/>
        <v>371</v>
      </c>
      <c r="AR884" s="4">
        <f t="shared" si="323"/>
        <v>0.18418061365451877</v>
      </c>
      <c r="AU884">
        <v>0</v>
      </c>
      <c r="AV884">
        <v>1976634.3333333333</v>
      </c>
    </row>
    <row r="885" spans="1:48" x14ac:dyDescent="0.25">
      <c r="A885">
        <v>16</v>
      </c>
      <c r="B885">
        <v>20</v>
      </c>
      <c r="C885">
        <v>0</v>
      </c>
      <c r="D885">
        <v>11</v>
      </c>
      <c r="E885">
        <v>0</v>
      </c>
      <c r="F885">
        <v>0</v>
      </c>
      <c r="G885">
        <f t="shared" si="301"/>
        <v>0.125</v>
      </c>
      <c r="H885">
        <v>387.09328420000003</v>
      </c>
      <c r="J885">
        <v>6660033</v>
      </c>
      <c r="K885">
        <v>6123680</v>
      </c>
      <c r="L885">
        <v>6134324</v>
      </c>
      <c r="M885" t="str">
        <f t="shared" si="302"/>
        <v>Yes</v>
      </c>
      <c r="N885">
        <f t="shared" si="303"/>
        <v>6306012.333333333</v>
      </c>
      <c r="P885">
        <v>12732714</v>
      </c>
      <c r="Q885">
        <v>9378099</v>
      </c>
      <c r="R885">
        <v>11652596</v>
      </c>
      <c r="S885" t="str">
        <f t="shared" si="304"/>
        <v>Yes</v>
      </c>
      <c r="T885">
        <f t="shared" si="305"/>
        <v>11254469.666666666</v>
      </c>
      <c r="V885">
        <f t="shared" si="306"/>
        <v>1.25</v>
      </c>
      <c r="W885">
        <f t="shared" si="307"/>
        <v>0.6875</v>
      </c>
      <c r="Y885" s="4">
        <f t="shared" si="308"/>
        <v>387.09328417989997</v>
      </c>
      <c r="Z885">
        <f t="shared" si="309"/>
        <v>7</v>
      </c>
      <c r="AA885">
        <f t="shared" si="310"/>
        <v>0.4375</v>
      </c>
      <c r="AB885">
        <f t="shared" si="311"/>
        <v>0.35</v>
      </c>
      <c r="AC885">
        <f t="shared" si="312"/>
        <v>0.63636363636363635</v>
      </c>
      <c r="AD885" t="str">
        <f t="shared" si="313"/>
        <v>O</v>
      </c>
      <c r="AG885">
        <f t="shared" si="314"/>
        <v>0.14285714285714285</v>
      </c>
      <c r="AI885" t="str">
        <f t="shared" si="315"/>
        <v>----</v>
      </c>
      <c r="AJ885" t="str">
        <f t="shared" si="316"/>
        <v>----</v>
      </c>
      <c r="AK885" t="str">
        <f t="shared" si="317"/>
        <v>HUnSatLig</v>
      </c>
      <c r="AL885" t="str">
        <f t="shared" si="318"/>
        <v>----</v>
      </c>
      <c r="AM885" t="str">
        <f t="shared" si="319"/>
        <v>----</v>
      </c>
      <c r="AN885" t="str">
        <f t="shared" si="320"/>
        <v>----</v>
      </c>
      <c r="AP885" s="4">
        <f t="shared" si="321"/>
        <v>387.18279380213983</v>
      </c>
      <c r="AQ885" s="4">
        <f t="shared" si="322"/>
        <v>387</v>
      </c>
      <c r="AR885" s="4">
        <f t="shared" si="323"/>
        <v>0.18279380213982677</v>
      </c>
      <c r="AU885">
        <v>0.125</v>
      </c>
      <c r="AV885">
        <v>2075105.6666666667</v>
      </c>
    </row>
    <row r="886" spans="1:48" x14ac:dyDescent="0.25">
      <c r="A886">
        <v>16</v>
      </c>
      <c r="B886">
        <v>20</v>
      </c>
      <c r="C886">
        <v>0</v>
      </c>
      <c r="D886">
        <v>12</v>
      </c>
      <c r="E886">
        <v>0</v>
      </c>
      <c r="F886">
        <v>0</v>
      </c>
      <c r="G886">
        <f t="shared" si="301"/>
        <v>0.25</v>
      </c>
      <c r="H886">
        <v>403.08819879999999</v>
      </c>
      <c r="J886">
        <v>4173244</v>
      </c>
      <c r="K886">
        <v>4337470</v>
      </c>
      <c r="L886">
        <v>4200670</v>
      </c>
      <c r="M886" t="str">
        <f t="shared" si="302"/>
        <v>Yes</v>
      </c>
      <c r="N886">
        <f t="shared" si="303"/>
        <v>4237128</v>
      </c>
      <c r="P886">
        <v>10191600</v>
      </c>
      <c r="Q886">
        <v>7646401</v>
      </c>
      <c r="R886">
        <v>8808616</v>
      </c>
      <c r="S886" t="str">
        <f t="shared" si="304"/>
        <v>Yes</v>
      </c>
      <c r="T886">
        <f t="shared" si="305"/>
        <v>8882205.666666666</v>
      </c>
      <c r="V886">
        <f t="shared" si="306"/>
        <v>1.25</v>
      </c>
      <c r="W886">
        <f t="shared" si="307"/>
        <v>0.75</v>
      </c>
      <c r="Y886" s="4">
        <f t="shared" si="308"/>
        <v>403.08819877989998</v>
      </c>
      <c r="Z886">
        <f t="shared" si="309"/>
        <v>7</v>
      </c>
      <c r="AA886">
        <f t="shared" si="310"/>
        <v>0.4375</v>
      </c>
      <c r="AB886">
        <f t="shared" si="311"/>
        <v>0.35</v>
      </c>
      <c r="AC886">
        <f t="shared" si="312"/>
        <v>0.58333333333333337</v>
      </c>
      <c r="AD886" t="str">
        <f t="shared" si="313"/>
        <v>O</v>
      </c>
      <c r="AG886">
        <f t="shared" si="314"/>
        <v>0.1</v>
      </c>
      <c r="AI886" t="str">
        <f t="shared" si="315"/>
        <v>----</v>
      </c>
      <c r="AJ886" t="str">
        <f t="shared" si="316"/>
        <v>----</v>
      </c>
      <c r="AK886" t="str">
        <f t="shared" si="317"/>
        <v>HUnSatLig</v>
      </c>
      <c r="AL886" t="str">
        <f t="shared" si="318"/>
        <v>----</v>
      </c>
      <c r="AM886" t="str">
        <f t="shared" si="319"/>
        <v>----</v>
      </c>
      <c r="AN886" t="str">
        <f t="shared" si="320"/>
        <v>----</v>
      </c>
      <c r="AP886" s="4">
        <f t="shared" si="321"/>
        <v>403.18140699062513</v>
      </c>
      <c r="AQ886" s="4">
        <f t="shared" si="322"/>
        <v>403</v>
      </c>
      <c r="AR886" s="4">
        <f t="shared" si="323"/>
        <v>0.18140699062513477</v>
      </c>
      <c r="AU886">
        <v>0.25</v>
      </c>
      <c r="AV886">
        <v>1936582.6666666667</v>
      </c>
    </row>
    <row r="887" spans="1:48" x14ac:dyDescent="0.25">
      <c r="A887">
        <v>16</v>
      </c>
      <c r="B887">
        <v>22</v>
      </c>
      <c r="C887">
        <v>0</v>
      </c>
      <c r="D887">
        <v>6</v>
      </c>
      <c r="E887">
        <v>0</v>
      </c>
      <c r="F887">
        <v>0</v>
      </c>
      <c r="G887">
        <f t="shared" si="301"/>
        <v>-0.625</v>
      </c>
      <c r="H887">
        <v>309.1343612</v>
      </c>
      <c r="J887">
        <v>1976577</v>
      </c>
      <c r="K887">
        <v>2186888</v>
      </c>
      <c r="L887">
        <v>1876187</v>
      </c>
      <c r="M887" t="str">
        <f t="shared" si="302"/>
        <v>Yes</v>
      </c>
      <c r="N887">
        <f t="shared" si="303"/>
        <v>2013217.3333333333</v>
      </c>
      <c r="P887">
        <v>1452281</v>
      </c>
      <c r="Q887">
        <v>1978370</v>
      </c>
      <c r="R887">
        <v>1931629</v>
      </c>
      <c r="S887" t="str">
        <f t="shared" si="304"/>
        <v>Yes</v>
      </c>
      <c r="T887">
        <f t="shared" si="305"/>
        <v>1787426.6666666667</v>
      </c>
      <c r="V887">
        <f t="shared" si="306"/>
        <v>1.375</v>
      </c>
      <c r="W887">
        <f t="shared" si="307"/>
        <v>0.375</v>
      </c>
      <c r="Y887" s="4">
        <f t="shared" si="308"/>
        <v>309.1343611799</v>
      </c>
      <c r="Z887">
        <f t="shared" si="309"/>
        <v>6</v>
      </c>
      <c r="AA887">
        <f t="shared" si="310"/>
        <v>0.375</v>
      </c>
      <c r="AB887">
        <f t="shared" si="311"/>
        <v>0.27272727272727271</v>
      </c>
      <c r="AC887">
        <f t="shared" si="312"/>
        <v>1</v>
      </c>
      <c r="AD887" t="str">
        <f t="shared" si="313"/>
        <v>CRAM</v>
      </c>
      <c r="AG887">
        <f t="shared" si="314"/>
        <v>0.23076923076923078</v>
      </c>
      <c r="AI887" t="str">
        <f t="shared" si="315"/>
        <v>----</v>
      </c>
      <c r="AJ887" t="str">
        <f t="shared" si="316"/>
        <v>----</v>
      </c>
      <c r="AK887" t="str">
        <f t="shared" si="317"/>
        <v>HUnSatLig</v>
      </c>
      <c r="AL887" t="str">
        <f t="shared" si="318"/>
        <v>----</v>
      </c>
      <c r="AM887" t="str">
        <f t="shared" si="319"/>
        <v>----</v>
      </c>
      <c r="AN887" t="str">
        <f t="shared" si="320"/>
        <v>----</v>
      </c>
      <c r="AP887" s="4">
        <f t="shared" si="321"/>
        <v>309.20584394909656</v>
      </c>
      <c r="AQ887" s="4">
        <f t="shared" si="322"/>
        <v>309</v>
      </c>
      <c r="AR887" s="4">
        <f t="shared" si="323"/>
        <v>0.20584394909656112</v>
      </c>
      <c r="AU887">
        <v>0.35294117647058831</v>
      </c>
      <c r="AV887">
        <v>12502876.666666666</v>
      </c>
    </row>
    <row r="888" spans="1:48" x14ac:dyDescent="0.25">
      <c r="A888">
        <v>16</v>
      </c>
      <c r="B888">
        <v>22</v>
      </c>
      <c r="C888">
        <v>0</v>
      </c>
      <c r="D888">
        <v>7</v>
      </c>
      <c r="E888">
        <v>0</v>
      </c>
      <c r="F888">
        <v>0</v>
      </c>
      <c r="G888">
        <f t="shared" si="301"/>
        <v>-0.5</v>
      </c>
      <c r="H888">
        <v>325.12927580000002</v>
      </c>
      <c r="J888">
        <v>4888397</v>
      </c>
      <c r="K888">
        <v>4995627</v>
      </c>
      <c r="L888">
        <v>4794646</v>
      </c>
      <c r="M888" t="str">
        <f t="shared" si="302"/>
        <v>Yes</v>
      </c>
      <c r="N888">
        <f t="shared" si="303"/>
        <v>4892890</v>
      </c>
      <c r="P888">
        <v>5479278</v>
      </c>
      <c r="Q888">
        <v>6213946</v>
      </c>
      <c r="R888">
        <v>6026685</v>
      </c>
      <c r="S888" t="str">
        <f t="shared" si="304"/>
        <v>Yes</v>
      </c>
      <c r="T888">
        <f t="shared" si="305"/>
        <v>5906636.333333333</v>
      </c>
      <c r="V888">
        <f t="shared" si="306"/>
        <v>1.375</v>
      </c>
      <c r="W888">
        <f t="shared" si="307"/>
        <v>0.4375</v>
      </c>
      <c r="Y888" s="4">
        <f t="shared" si="308"/>
        <v>325.12927577989996</v>
      </c>
      <c r="Z888">
        <f t="shared" si="309"/>
        <v>6</v>
      </c>
      <c r="AA888">
        <f t="shared" si="310"/>
        <v>0.375</v>
      </c>
      <c r="AB888">
        <f t="shared" si="311"/>
        <v>0.27272727272727271</v>
      </c>
      <c r="AC888">
        <f t="shared" si="312"/>
        <v>0.8571428571428571</v>
      </c>
      <c r="AD888" t="str">
        <f t="shared" si="313"/>
        <v>CRAM</v>
      </c>
      <c r="AG888">
        <f t="shared" si="314"/>
        <v>0.2</v>
      </c>
      <c r="AI888" t="str">
        <f t="shared" si="315"/>
        <v>----</v>
      </c>
      <c r="AJ888" t="str">
        <f t="shared" si="316"/>
        <v>----</v>
      </c>
      <c r="AK888" t="str">
        <f t="shared" si="317"/>
        <v>HUnSatLig</v>
      </c>
      <c r="AL888" t="str">
        <f t="shared" si="318"/>
        <v>----</v>
      </c>
      <c r="AM888" t="str">
        <f t="shared" si="319"/>
        <v>----</v>
      </c>
      <c r="AN888" t="str">
        <f t="shared" si="320"/>
        <v>----</v>
      </c>
      <c r="AP888" s="4">
        <f t="shared" si="321"/>
        <v>325.20445713758181</v>
      </c>
      <c r="AQ888" s="4">
        <f t="shared" si="322"/>
        <v>325</v>
      </c>
      <c r="AR888" s="4">
        <f t="shared" si="323"/>
        <v>0.20445713758181228</v>
      </c>
      <c r="AU888">
        <v>0.47058823529411775</v>
      </c>
      <c r="AV888">
        <v>12684508</v>
      </c>
    </row>
    <row r="889" spans="1:48" x14ac:dyDescent="0.25">
      <c r="A889">
        <v>16</v>
      </c>
      <c r="B889">
        <v>22</v>
      </c>
      <c r="C889">
        <v>0</v>
      </c>
      <c r="D889">
        <v>8</v>
      </c>
      <c r="E889">
        <v>0</v>
      </c>
      <c r="F889">
        <v>0</v>
      </c>
      <c r="G889">
        <f t="shared" si="301"/>
        <v>-0.375</v>
      </c>
      <c r="H889">
        <v>341.12419039999997</v>
      </c>
      <c r="J889">
        <v>8806738</v>
      </c>
      <c r="K889">
        <v>8701302</v>
      </c>
      <c r="L889">
        <v>8865643</v>
      </c>
      <c r="M889" t="str">
        <f t="shared" si="302"/>
        <v>Yes</v>
      </c>
      <c r="N889">
        <f t="shared" si="303"/>
        <v>8791227.666666666</v>
      </c>
      <c r="P889">
        <v>12005429</v>
      </c>
      <c r="Q889">
        <v>10883865</v>
      </c>
      <c r="R889">
        <v>11283279</v>
      </c>
      <c r="S889" t="str">
        <f t="shared" si="304"/>
        <v>Yes</v>
      </c>
      <c r="T889">
        <f t="shared" si="305"/>
        <v>11390857.666666666</v>
      </c>
      <c r="V889">
        <f t="shared" si="306"/>
        <v>1.375</v>
      </c>
      <c r="W889">
        <f t="shared" si="307"/>
        <v>0.5</v>
      </c>
      <c r="Y889" s="4">
        <f t="shared" si="308"/>
        <v>341.12419037989997</v>
      </c>
      <c r="Z889">
        <f t="shared" si="309"/>
        <v>6</v>
      </c>
      <c r="AA889">
        <f t="shared" si="310"/>
        <v>0.375</v>
      </c>
      <c r="AB889">
        <f t="shared" si="311"/>
        <v>0.27272727272727271</v>
      </c>
      <c r="AC889">
        <f t="shared" si="312"/>
        <v>0.75</v>
      </c>
      <c r="AD889" t="str">
        <f t="shared" si="313"/>
        <v>O</v>
      </c>
      <c r="AG889">
        <f t="shared" si="314"/>
        <v>0.16666666666666666</v>
      </c>
      <c r="AI889" t="str">
        <f t="shared" si="315"/>
        <v>----</v>
      </c>
      <c r="AJ889" t="str">
        <f t="shared" si="316"/>
        <v>----</v>
      </c>
      <c r="AK889" t="str">
        <f t="shared" si="317"/>
        <v>HUnSatLig</v>
      </c>
      <c r="AL889" t="str">
        <f t="shared" si="318"/>
        <v>----</v>
      </c>
      <c r="AM889" t="str">
        <f t="shared" si="319"/>
        <v>----</v>
      </c>
      <c r="AN889" t="str">
        <f t="shared" si="320"/>
        <v>----</v>
      </c>
      <c r="AP889" s="4">
        <f t="shared" si="321"/>
        <v>341.20307032606712</v>
      </c>
      <c r="AQ889" s="4">
        <f t="shared" si="322"/>
        <v>341</v>
      </c>
      <c r="AR889" s="4">
        <f t="shared" si="323"/>
        <v>0.20307032606712028</v>
      </c>
      <c r="AU889">
        <v>0.58823529411764719</v>
      </c>
      <c r="AV889">
        <v>9448771.666666666</v>
      </c>
    </row>
    <row r="890" spans="1:48" x14ac:dyDescent="0.25">
      <c r="A890">
        <v>16</v>
      </c>
      <c r="B890">
        <v>22</v>
      </c>
      <c r="C890">
        <v>0</v>
      </c>
      <c r="D890">
        <v>9</v>
      </c>
      <c r="E890">
        <v>0</v>
      </c>
      <c r="F890">
        <v>0</v>
      </c>
      <c r="G890">
        <f t="shared" si="301"/>
        <v>-0.25</v>
      </c>
      <c r="H890">
        <v>357.11910499999999</v>
      </c>
      <c r="J890">
        <v>9086353</v>
      </c>
      <c r="K890">
        <v>7947707</v>
      </c>
      <c r="L890">
        <v>8464659</v>
      </c>
      <c r="M890" t="str">
        <f t="shared" si="302"/>
        <v>Yes</v>
      </c>
      <c r="N890">
        <f t="shared" si="303"/>
        <v>8499573</v>
      </c>
      <c r="P890">
        <v>18157805</v>
      </c>
      <c r="Q890">
        <v>13860189</v>
      </c>
      <c r="R890">
        <v>16725156</v>
      </c>
      <c r="S890" t="str">
        <f t="shared" si="304"/>
        <v>Yes</v>
      </c>
      <c r="T890">
        <f t="shared" si="305"/>
        <v>16247716.666666666</v>
      </c>
      <c r="V890">
        <f t="shared" si="306"/>
        <v>1.375</v>
      </c>
      <c r="W890">
        <f t="shared" si="307"/>
        <v>0.5625</v>
      </c>
      <c r="Y890" s="4">
        <f t="shared" si="308"/>
        <v>357.11910497989999</v>
      </c>
      <c r="Z890">
        <f t="shared" si="309"/>
        <v>6</v>
      </c>
      <c r="AA890">
        <f t="shared" si="310"/>
        <v>0.375</v>
      </c>
      <c r="AB890">
        <f t="shared" si="311"/>
        <v>0.27272727272727271</v>
      </c>
      <c r="AC890">
        <f t="shared" si="312"/>
        <v>0.66666666666666663</v>
      </c>
      <c r="AD890" t="str">
        <f t="shared" si="313"/>
        <v>O</v>
      </c>
      <c r="AG890">
        <f t="shared" si="314"/>
        <v>0.13043478260869565</v>
      </c>
      <c r="AI890" t="str">
        <f t="shared" si="315"/>
        <v>----</v>
      </c>
      <c r="AJ890" t="str">
        <f t="shared" si="316"/>
        <v>----</v>
      </c>
      <c r="AK890" t="str">
        <f t="shared" si="317"/>
        <v>HUnSatLig</v>
      </c>
      <c r="AL890" t="str">
        <f t="shared" si="318"/>
        <v>----</v>
      </c>
      <c r="AM890" t="str">
        <f t="shared" si="319"/>
        <v>----</v>
      </c>
      <c r="AN890" t="str">
        <f t="shared" si="320"/>
        <v>----</v>
      </c>
      <c r="AP890" s="4">
        <f t="shared" si="321"/>
        <v>357.20168351455243</v>
      </c>
      <c r="AQ890" s="4">
        <f t="shared" si="322"/>
        <v>357</v>
      </c>
      <c r="AR890" s="4">
        <f t="shared" si="323"/>
        <v>0.20168351455242828</v>
      </c>
      <c r="AU890">
        <v>0.70588235294117663</v>
      </c>
      <c r="AV890">
        <v>4671741</v>
      </c>
    </row>
    <row r="891" spans="1:48" x14ac:dyDescent="0.25">
      <c r="A891">
        <v>16</v>
      </c>
      <c r="B891">
        <v>22</v>
      </c>
      <c r="C891">
        <v>0</v>
      </c>
      <c r="D891">
        <v>10</v>
      </c>
      <c r="E891">
        <v>0</v>
      </c>
      <c r="F891">
        <v>0</v>
      </c>
      <c r="G891">
        <f t="shared" si="301"/>
        <v>-0.125</v>
      </c>
      <c r="H891">
        <v>373.11401960000001</v>
      </c>
      <c r="J891">
        <v>8080660</v>
      </c>
      <c r="K891">
        <v>7178011</v>
      </c>
      <c r="L891">
        <v>6980569</v>
      </c>
      <c r="M891" t="str">
        <f t="shared" si="302"/>
        <v>Yes</v>
      </c>
      <c r="N891">
        <f t="shared" si="303"/>
        <v>7413080</v>
      </c>
      <c r="P891">
        <v>20677432</v>
      </c>
      <c r="Q891">
        <v>14854539</v>
      </c>
      <c r="R891">
        <v>17241973</v>
      </c>
      <c r="S891" t="str">
        <f t="shared" si="304"/>
        <v>Yes</v>
      </c>
      <c r="T891">
        <f t="shared" si="305"/>
        <v>17591314.666666668</v>
      </c>
      <c r="V891">
        <f t="shared" si="306"/>
        <v>1.375</v>
      </c>
      <c r="W891">
        <f t="shared" si="307"/>
        <v>0.625</v>
      </c>
      <c r="Y891" s="4">
        <f t="shared" si="308"/>
        <v>373.1140195799</v>
      </c>
      <c r="Z891">
        <f t="shared" si="309"/>
        <v>6</v>
      </c>
      <c r="AA891">
        <f t="shared" si="310"/>
        <v>0.375</v>
      </c>
      <c r="AB891">
        <f t="shared" si="311"/>
        <v>0.27272727272727271</v>
      </c>
      <c r="AC891">
        <f t="shared" si="312"/>
        <v>0.6</v>
      </c>
      <c r="AD891" t="str">
        <f t="shared" si="313"/>
        <v>O</v>
      </c>
      <c r="AG891">
        <f t="shared" si="314"/>
        <v>9.0909090909090912E-2</v>
      </c>
      <c r="AI891" t="str">
        <f t="shared" si="315"/>
        <v>----</v>
      </c>
      <c r="AJ891" t="str">
        <f t="shared" si="316"/>
        <v>----</v>
      </c>
      <c r="AK891" t="str">
        <f t="shared" si="317"/>
        <v>HUnSatLig</v>
      </c>
      <c r="AL891" t="str">
        <f t="shared" si="318"/>
        <v>----</v>
      </c>
      <c r="AM891" t="str">
        <f t="shared" si="319"/>
        <v>----</v>
      </c>
      <c r="AN891" t="str">
        <f t="shared" si="320"/>
        <v>----</v>
      </c>
      <c r="AP891" s="4">
        <f t="shared" si="321"/>
        <v>373.20029670303774</v>
      </c>
      <c r="AQ891" s="4">
        <f t="shared" si="322"/>
        <v>373</v>
      </c>
      <c r="AR891" s="4">
        <f t="shared" si="323"/>
        <v>0.20029670303773628</v>
      </c>
      <c r="AU891">
        <v>0.82352941176470607</v>
      </c>
      <c r="AV891">
        <v>1718828.6666666667</v>
      </c>
    </row>
    <row r="892" spans="1:48" x14ac:dyDescent="0.25">
      <c r="A892">
        <v>16</v>
      </c>
      <c r="B892">
        <v>22</v>
      </c>
      <c r="C892">
        <v>0</v>
      </c>
      <c r="D892">
        <v>11</v>
      </c>
      <c r="E892">
        <v>0</v>
      </c>
      <c r="F892">
        <v>0</v>
      </c>
      <c r="G892">
        <f t="shared" si="301"/>
        <v>0</v>
      </c>
      <c r="H892">
        <v>389.10893420000002</v>
      </c>
      <c r="J892">
        <v>3902990</v>
      </c>
      <c r="K892">
        <v>4365903</v>
      </c>
      <c r="L892">
        <v>4439028</v>
      </c>
      <c r="M892" t="str">
        <f t="shared" si="302"/>
        <v>Yes</v>
      </c>
      <c r="N892">
        <f t="shared" si="303"/>
        <v>4235973.666666667</v>
      </c>
      <c r="P892">
        <v>13800150</v>
      </c>
      <c r="Q892">
        <v>8495901</v>
      </c>
      <c r="R892">
        <v>11141048</v>
      </c>
      <c r="S892" t="str">
        <f t="shared" si="304"/>
        <v>Yes</v>
      </c>
      <c r="T892">
        <f t="shared" si="305"/>
        <v>11145699.666666666</v>
      </c>
      <c r="V892">
        <f t="shared" si="306"/>
        <v>1.375</v>
      </c>
      <c r="W892">
        <f t="shared" si="307"/>
        <v>0.6875</v>
      </c>
      <c r="Y892" s="4">
        <f t="shared" si="308"/>
        <v>389.10893417990002</v>
      </c>
      <c r="Z892">
        <f t="shared" si="309"/>
        <v>6</v>
      </c>
      <c r="AA892">
        <f t="shared" si="310"/>
        <v>0.375</v>
      </c>
      <c r="AB892">
        <f t="shared" si="311"/>
        <v>0.27272727272727271</v>
      </c>
      <c r="AC892">
        <f t="shared" si="312"/>
        <v>0.54545454545454541</v>
      </c>
      <c r="AD892" t="str">
        <f t="shared" si="313"/>
        <v>O</v>
      </c>
      <c r="AG892">
        <f t="shared" si="314"/>
        <v>4.7619047619047616E-2</v>
      </c>
      <c r="AI892" t="str">
        <f t="shared" si="315"/>
        <v>----</v>
      </c>
      <c r="AJ892" t="str">
        <f t="shared" si="316"/>
        <v>----</v>
      </c>
      <c r="AK892" t="str">
        <f t="shared" si="317"/>
        <v>HUnSatLig</v>
      </c>
      <c r="AL892" t="str">
        <f t="shared" si="318"/>
        <v>----</v>
      </c>
      <c r="AM892" t="str">
        <f t="shared" si="319"/>
        <v>----</v>
      </c>
      <c r="AN892" t="str">
        <f t="shared" si="320"/>
        <v>----</v>
      </c>
      <c r="AP892" s="4">
        <f t="shared" si="321"/>
        <v>389.19890989152304</v>
      </c>
      <c r="AQ892" s="4">
        <f t="shared" si="322"/>
        <v>389</v>
      </c>
      <c r="AR892" s="4">
        <f t="shared" si="323"/>
        <v>0.19890989152304428</v>
      </c>
      <c r="AU892">
        <v>0</v>
      </c>
      <c r="AV892">
        <v>7559249</v>
      </c>
    </row>
    <row r="893" spans="1:48" x14ac:dyDescent="0.25">
      <c r="A893">
        <v>16</v>
      </c>
      <c r="B893">
        <v>22</v>
      </c>
      <c r="C893">
        <v>0</v>
      </c>
      <c r="D893">
        <v>12</v>
      </c>
      <c r="E893">
        <v>0</v>
      </c>
      <c r="F893">
        <v>0</v>
      </c>
      <c r="G893">
        <f t="shared" si="301"/>
        <v>0.125</v>
      </c>
      <c r="H893">
        <v>405.10384879999998</v>
      </c>
      <c r="J893">
        <v>2645673</v>
      </c>
      <c r="K893">
        <v>2958863</v>
      </c>
      <c r="L893">
        <v>2962841</v>
      </c>
      <c r="M893" t="str">
        <f t="shared" si="302"/>
        <v>Yes</v>
      </c>
      <c r="N893">
        <f t="shared" si="303"/>
        <v>2855792.3333333335</v>
      </c>
      <c r="P893">
        <v>11584384</v>
      </c>
      <c r="Q893">
        <v>7431557</v>
      </c>
      <c r="R893">
        <v>9412959</v>
      </c>
      <c r="S893" t="str">
        <f t="shared" si="304"/>
        <v>Yes</v>
      </c>
      <c r="T893">
        <f t="shared" si="305"/>
        <v>9476300</v>
      </c>
      <c r="V893">
        <f t="shared" si="306"/>
        <v>1.375</v>
      </c>
      <c r="W893">
        <f t="shared" si="307"/>
        <v>0.75</v>
      </c>
      <c r="Y893" s="4">
        <f t="shared" si="308"/>
        <v>405.10384877989998</v>
      </c>
      <c r="Z893">
        <f t="shared" si="309"/>
        <v>6</v>
      </c>
      <c r="AA893">
        <f t="shared" si="310"/>
        <v>0.375</v>
      </c>
      <c r="AB893">
        <f t="shared" si="311"/>
        <v>0.27272727272727271</v>
      </c>
      <c r="AC893">
        <f t="shared" si="312"/>
        <v>0.5</v>
      </c>
      <c r="AD893" t="str">
        <f t="shared" si="313"/>
        <v>O</v>
      </c>
      <c r="AG893">
        <f t="shared" si="314"/>
        <v>0</v>
      </c>
      <c r="AI893" t="str">
        <f t="shared" si="315"/>
        <v>----</v>
      </c>
      <c r="AJ893" t="str">
        <f t="shared" si="316"/>
        <v>----</v>
      </c>
      <c r="AK893" t="str">
        <f t="shared" si="317"/>
        <v>HUnSatLig</v>
      </c>
      <c r="AL893" t="str">
        <f t="shared" si="318"/>
        <v>----</v>
      </c>
      <c r="AM893" t="str">
        <f t="shared" si="319"/>
        <v>----</v>
      </c>
      <c r="AN893" t="str">
        <f t="shared" si="320"/>
        <v>----</v>
      </c>
      <c r="AP893" s="4">
        <f t="shared" si="321"/>
        <v>405.19752308000835</v>
      </c>
      <c r="AQ893" s="4">
        <f t="shared" si="322"/>
        <v>405</v>
      </c>
      <c r="AR893" s="4">
        <f t="shared" si="323"/>
        <v>0.19752308000835228</v>
      </c>
      <c r="AU893">
        <v>0.11764705882352944</v>
      </c>
      <c r="AV893">
        <v>13704074</v>
      </c>
    </row>
    <row r="894" spans="1:48" x14ac:dyDescent="0.25">
      <c r="A894">
        <v>16</v>
      </c>
      <c r="B894">
        <v>23</v>
      </c>
      <c r="C894">
        <v>3</v>
      </c>
      <c r="D894">
        <v>7</v>
      </c>
      <c r="E894">
        <v>0</v>
      </c>
      <c r="F894">
        <v>0</v>
      </c>
      <c r="G894">
        <f t="shared" si="301"/>
        <v>0</v>
      </c>
      <c r="H894">
        <v>368.14632280000001</v>
      </c>
      <c r="J894">
        <v>2343878</v>
      </c>
      <c r="K894">
        <v>1680841</v>
      </c>
      <c r="L894">
        <v>1905184</v>
      </c>
      <c r="M894" t="str">
        <f t="shared" si="302"/>
        <v>Yes</v>
      </c>
      <c r="N894">
        <f t="shared" si="303"/>
        <v>1976634.3333333333</v>
      </c>
      <c r="P894">
        <v>1692319</v>
      </c>
      <c r="Q894">
        <v>2218840</v>
      </c>
      <c r="R894">
        <v>2106290</v>
      </c>
      <c r="S894" t="str">
        <f t="shared" si="304"/>
        <v>Yes</v>
      </c>
      <c r="T894">
        <f t="shared" si="305"/>
        <v>2005816.3333333333</v>
      </c>
      <c r="V894">
        <f t="shared" si="306"/>
        <v>1.4375</v>
      </c>
      <c r="W894">
        <f t="shared" si="307"/>
        <v>0.4375</v>
      </c>
      <c r="Y894" s="4">
        <f t="shared" si="308"/>
        <v>368.1463227799</v>
      </c>
      <c r="Z894">
        <f t="shared" si="309"/>
        <v>7</v>
      </c>
      <c r="AA894">
        <f t="shared" si="310"/>
        <v>0.4375</v>
      </c>
      <c r="AB894">
        <f t="shared" si="311"/>
        <v>0.30434782608695654</v>
      </c>
      <c r="AC894">
        <f t="shared" si="312"/>
        <v>1</v>
      </c>
      <c r="AD894" t="str">
        <f t="shared" si="313"/>
        <v>CRAM</v>
      </c>
      <c r="AG894">
        <f t="shared" si="314"/>
        <v>0.21052631578947367</v>
      </c>
      <c r="AI894" t="str">
        <f t="shared" si="315"/>
        <v>----</v>
      </c>
      <c r="AJ894" t="str">
        <f t="shared" si="316"/>
        <v>----</v>
      </c>
      <c r="AK894" t="str">
        <f t="shared" si="317"/>
        <v>HUnSatLig</v>
      </c>
      <c r="AL894" t="str">
        <f t="shared" si="318"/>
        <v>----</v>
      </c>
      <c r="AM894" t="str">
        <f t="shared" si="319"/>
        <v>----</v>
      </c>
      <c r="AN894" t="str">
        <f t="shared" si="320"/>
        <v>----</v>
      </c>
      <c r="AP894" s="4">
        <f t="shared" si="321"/>
        <v>368.23145119629925</v>
      </c>
      <c r="AQ894" s="4">
        <f t="shared" si="322"/>
        <v>368</v>
      </c>
      <c r="AR894" s="4">
        <f t="shared" si="323"/>
        <v>0.23145119629924693</v>
      </c>
      <c r="AU894">
        <v>0.23529411764705888</v>
      </c>
      <c r="AV894">
        <v>15629400.666666666</v>
      </c>
    </row>
    <row r="895" spans="1:48" x14ac:dyDescent="0.25">
      <c r="A895">
        <v>16</v>
      </c>
      <c r="B895">
        <v>23</v>
      </c>
      <c r="C895">
        <v>3</v>
      </c>
      <c r="D895">
        <v>8</v>
      </c>
      <c r="E895">
        <v>0</v>
      </c>
      <c r="F895">
        <v>0</v>
      </c>
      <c r="G895">
        <f t="shared" si="301"/>
        <v>0.125</v>
      </c>
      <c r="H895">
        <v>384.14123740000002</v>
      </c>
      <c r="J895">
        <v>2205738</v>
      </c>
      <c r="K895">
        <v>1919492</v>
      </c>
      <c r="L895">
        <v>2100087</v>
      </c>
      <c r="M895" t="str">
        <f t="shared" si="302"/>
        <v>Yes</v>
      </c>
      <c r="N895">
        <f t="shared" si="303"/>
        <v>2075105.6666666667</v>
      </c>
      <c r="P895">
        <v>2188424</v>
      </c>
      <c r="Q895">
        <v>2932278</v>
      </c>
      <c r="R895">
        <v>2886448</v>
      </c>
      <c r="S895" t="str">
        <f t="shared" si="304"/>
        <v>Yes</v>
      </c>
      <c r="T895">
        <f t="shared" si="305"/>
        <v>2669050</v>
      </c>
      <c r="V895">
        <f t="shared" si="306"/>
        <v>1.4375</v>
      </c>
      <c r="W895">
        <f t="shared" si="307"/>
        <v>0.5</v>
      </c>
      <c r="Y895" s="4">
        <f t="shared" si="308"/>
        <v>384.14123737990002</v>
      </c>
      <c r="Z895">
        <f t="shared" si="309"/>
        <v>7</v>
      </c>
      <c r="AA895">
        <f t="shared" si="310"/>
        <v>0.4375</v>
      </c>
      <c r="AB895">
        <f t="shared" si="311"/>
        <v>0.30434782608695654</v>
      </c>
      <c r="AC895">
        <f t="shared" si="312"/>
        <v>0.875</v>
      </c>
      <c r="AD895" t="str">
        <f t="shared" si="313"/>
        <v>CRAM</v>
      </c>
      <c r="AG895">
        <f t="shared" si="314"/>
        <v>0.16666666666666666</v>
      </c>
      <c r="AI895" t="str">
        <f t="shared" si="315"/>
        <v>----</v>
      </c>
      <c r="AJ895" t="str">
        <f t="shared" si="316"/>
        <v>----</v>
      </c>
      <c r="AK895" t="str">
        <f t="shared" si="317"/>
        <v>HUnSatLig</v>
      </c>
      <c r="AL895" t="str">
        <f t="shared" si="318"/>
        <v>----</v>
      </c>
      <c r="AM895" t="str">
        <f t="shared" si="319"/>
        <v>----</v>
      </c>
      <c r="AN895" t="str">
        <f t="shared" si="320"/>
        <v>----</v>
      </c>
      <c r="AP895" s="4">
        <f t="shared" si="321"/>
        <v>384.23006438478455</v>
      </c>
      <c r="AQ895" s="4">
        <f t="shared" si="322"/>
        <v>384</v>
      </c>
      <c r="AR895" s="4">
        <f t="shared" si="323"/>
        <v>0.23006438478455493</v>
      </c>
      <c r="AU895">
        <v>0.35294117647058831</v>
      </c>
      <c r="AV895">
        <v>14919278</v>
      </c>
    </row>
    <row r="896" spans="1:48" x14ac:dyDescent="0.25">
      <c r="A896">
        <v>16</v>
      </c>
      <c r="B896">
        <v>23</v>
      </c>
      <c r="C896">
        <v>3</v>
      </c>
      <c r="D896">
        <v>9</v>
      </c>
      <c r="E896">
        <v>0</v>
      </c>
      <c r="F896">
        <v>0</v>
      </c>
      <c r="G896">
        <f t="shared" si="301"/>
        <v>0.25</v>
      </c>
      <c r="H896">
        <v>400.13615199999998</v>
      </c>
      <c r="J896">
        <v>1748478</v>
      </c>
      <c r="K896">
        <v>2289616</v>
      </c>
      <c r="L896">
        <v>1771654</v>
      </c>
      <c r="M896" t="str">
        <f t="shared" si="302"/>
        <v>Yes</v>
      </c>
      <c r="N896">
        <f t="shared" si="303"/>
        <v>1936582.6666666667</v>
      </c>
      <c r="P896">
        <v>3199952</v>
      </c>
      <c r="Q896">
        <v>2647892</v>
      </c>
      <c r="R896">
        <v>3063123</v>
      </c>
      <c r="S896" t="str">
        <f t="shared" si="304"/>
        <v>Yes</v>
      </c>
      <c r="T896">
        <f t="shared" si="305"/>
        <v>2970322.3333333335</v>
      </c>
      <c r="V896">
        <f t="shared" si="306"/>
        <v>1.4375</v>
      </c>
      <c r="W896">
        <f t="shared" si="307"/>
        <v>0.5625</v>
      </c>
      <c r="Y896" s="4">
        <f t="shared" si="308"/>
        <v>400.13615197990003</v>
      </c>
      <c r="Z896">
        <f t="shared" si="309"/>
        <v>7</v>
      </c>
      <c r="AA896">
        <f t="shared" si="310"/>
        <v>0.4375</v>
      </c>
      <c r="AB896">
        <f t="shared" si="311"/>
        <v>0.30434782608695654</v>
      </c>
      <c r="AC896">
        <f t="shared" si="312"/>
        <v>0.77777777777777779</v>
      </c>
      <c r="AD896" t="str">
        <f t="shared" si="313"/>
        <v>CRAM</v>
      </c>
      <c r="AG896">
        <f t="shared" si="314"/>
        <v>0.11764705882352941</v>
      </c>
      <c r="AI896" t="str">
        <f t="shared" si="315"/>
        <v>----</v>
      </c>
      <c r="AJ896" t="str">
        <f t="shared" si="316"/>
        <v>----</v>
      </c>
      <c r="AK896" t="str">
        <f t="shared" si="317"/>
        <v>HUnSatLig</v>
      </c>
      <c r="AL896" t="str">
        <f t="shared" si="318"/>
        <v>----</v>
      </c>
      <c r="AM896" t="str">
        <f t="shared" si="319"/>
        <v>----</v>
      </c>
      <c r="AN896" t="str">
        <f t="shared" si="320"/>
        <v>----</v>
      </c>
      <c r="AP896" s="4">
        <f t="shared" si="321"/>
        <v>400.22867757326986</v>
      </c>
      <c r="AQ896" s="4">
        <f t="shared" si="322"/>
        <v>400</v>
      </c>
      <c r="AR896" s="4">
        <f t="shared" si="323"/>
        <v>0.22867757326986293</v>
      </c>
      <c r="AU896">
        <v>0.47058823529411775</v>
      </c>
      <c r="AV896">
        <v>9827065.666666666</v>
      </c>
    </row>
    <row r="897" spans="1:48" x14ac:dyDescent="0.25">
      <c r="A897">
        <v>17</v>
      </c>
      <c r="B897">
        <v>14</v>
      </c>
      <c r="C897">
        <v>0</v>
      </c>
      <c r="D897">
        <v>10</v>
      </c>
      <c r="E897">
        <v>0</v>
      </c>
      <c r="F897">
        <v>0</v>
      </c>
      <c r="G897">
        <f t="shared" si="301"/>
        <v>0.35294117647058831</v>
      </c>
      <c r="H897">
        <v>377.05141959999997</v>
      </c>
      <c r="J897">
        <v>12516020</v>
      </c>
      <c r="K897">
        <v>12456749</v>
      </c>
      <c r="L897">
        <v>12535861</v>
      </c>
      <c r="M897" t="str">
        <f t="shared" si="302"/>
        <v>Yes</v>
      </c>
      <c r="N897">
        <f t="shared" si="303"/>
        <v>12502876.666666666</v>
      </c>
      <c r="P897">
        <v>4059002</v>
      </c>
      <c r="Q897">
        <v>6514249</v>
      </c>
      <c r="R897">
        <v>6490075</v>
      </c>
      <c r="S897" t="str">
        <f t="shared" si="304"/>
        <v>Yes</v>
      </c>
      <c r="T897">
        <f t="shared" si="305"/>
        <v>5687775.333333333</v>
      </c>
      <c r="V897">
        <f t="shared" si="306"/>
        <v>0.82352941176470584</v>
      </c>
      <c r="W897">
        <f t="shared" si="307"/>
        <v>0.58823529411764708</v>
      </c>
      <c r="Y897" s="4">
        <f t="shared" si="308"/>
        <v>377.05141957989997</v>
      </c>
      <c r="Z897">
        <f t="shared" si="309"/>
        <v>11</v>
      </c>
      <c r="AA897">
        <f t="shared" si="310"/>
        <v>0.6470588235294118</v>
      </c>
      <c r="AB897">
        <f t="shared" si="311"/>
        <v>0.7857142857142857</v>
      </c>
      <c r="AC897">
        <f t="shared" si="312"/>
        <v>1.1000000000000001</v>
      </c>
      <c r="AD897" t="str">
        <f t="shared" si="313"/>
        <v>CRAM</v>
      </c>
      <c r="AG897">
        <f t="shared" si="314"/>
        <v>0.5</v>
      </c>
      <c r="AI897" t="str">
        <f t="shared" si="315"/>
        <v>----</v>
      </c>
      <c r="AJ897" t="str">
        <f t="shared" si="316"/>
        <v>----</v>
      </c>
      <c r="AK897" t="str">
        <f t="shared" si="317"/>
        <v>HUnSatLig</v>
      </c>
      <c r="AL897" t="str">
        <f t="shared" si="318"/>
        <v>----</v>
      </c>
      <c r="AM897" t="str">
        <f t="shared" si="319"/>
        <v>----</v>
      </c>
      <c r="AN897" t="str">
        <f t="shared" si="320"/>
        <v>----</v>
      </c>
      <c r="AP897" s="4">
        <f t="shared" si="321"/>
        <v>377.13860716881175</v>
      </c>
      <c r="AQ897" s="4">
        <f t="shared" si="322"/>
        <v>377</v>
      </c>
      <c r="AR897" s="4">
        <f t="shared" si="323"/>
        <v>0.1386071688117454</v>
      </c>
      <c r="AU897">
        <v>0.58823529411764719</v>
      </c>
      <c r="AV897">
        <v>5115696.333333333</v>
      </c>
    </row>
    <row r="898" spans="1:48" x14ac:dyDescent="0.25">
      <c r="A898">
        <v>17</v>
      </c>
      <c r="B898">
        <v>14</v>
      </c>
      <c r="C898">
        <v>0</v>
      </c>
      <c r="D898">
        <v>11</v>
      </c>
      <c r="E898">
        <v>0</v>
      </c>
      <c r="F898">
        <v>0</v>
      </c>
      <c r="G898">
        <f t="shared" ref="G898:G961" si="324">4-((4*A898+B898-3*C898-2*D898-2*E898)/A898)</f>
        <v>0.47058823529411775</v>
      </c>
      <c r="H898">
        <v>393.04633419999999</v>
      </c>
      <c r="J898">
        <v>13633065</v>
      </c>
      <c r="K898">
        <v>12024152</v>
      </c>
      <c r="L898">
        <v>12396307</v>
      </c>
      <c r="M898" t="str">
        <f t="shared" ref="M898:M961" si="325">IF(J898&gt;0,"Yes","No")</f>
        <v>Yes</v>
      </c>
      <c r="N898">
        <f t="shared" ref="N898:N961" si="326">AVERAGE(J898:L898)</f>
        <v>12684508</v>
      </c>
      <c r="P898">
        <v>4301255</v>
      </c>
      <c r="Q898">
        <v>7102084</v>
      </c>
      <c r="R898">
        <v>7174878</v>
      </c>
      <c r="S898" t="str">
        <f t="shared" ref="S898:S961" si="327">IF(P898&gt;0,"Yes","No")</f>
        <v>Yes</v>
      </c>
      <c r="T898">
        <f t="shared" ref="T898:T961" si="328">AVERAGE(P898:R898)</f>
        <v>6192739</v>
      </c>
      <c r="V898">
        <f t="shared" ref="V898:V961" si="329">B898/A898</f>
        <v>0.82352941176470584</v>
      </c>
      <c r="W898">
        <f t="shared" ref="W898:W961" si="330">D898/A898</f>
        <v>0.6470588235294118</v>
      </c>
      <c r="Y898" s="4">
        <f t="shared" ref="Y898:Y961" si="331">A898*12+(B898-1)*1.007825+C898*14.003074+D898*15.9949146+E898*31.9720707+F898*30.9737615+0.0005485799</f>
        <v>393.04633417989999</v>
      </c>
      <c r="Z898">
        <f t="shared" ref="Z898:Z961" si="332">1+A898-B898/2+C898/2+F898/2</f>
        <v>11</v>
      </c>
      <c r="AA898">
        <f t="shared" ref="AA898:AA961" si="333">Z898/A898</f>
        <v>0.6470588235294118</v>
      </c>
      <c r="AB898">
        <f t="shared" ref="AB898:AB961" si="334">Z898/B898</f>
        <v>0.7857142857142857</v>
      </c>
      <c r="AC898">
        <f t="shared" ref="AC898:AC961" si="335">Z898/D898</f>
        <v>1</v>
      </c>
      <c r="AD898" t="str">
        <f t="shared" ref="AD898:AD961" si="336">IF(AA898&gt;=0.3,IF(AA898&lt;=0.68,IF(AB898&gt;=0.2,IF(AB898&lt;=0.95,IF(AC898&gt;=0.77,IF(AC898&lt;=1.75,"CRAM","O"),"O"),"O"),"O"),"O"),"O")</f>
        <v>CRAM</v>
      </c>
      <c r="AG898">
        <f t="shared" ref="AG898:AG961" si="337">(1+A898-D898/2-E898-B898/2)/(A898-D898/2-E898-C898-F898)</f>
        <v>0.47826086956521741</v>
      </c>
      <c r="AI898" t="str">
        <f t="shared" ref="AI898:AI961" si="338">IF(AG898&gt;0.66,"CondAr","----")</f>
        <v>----</v>
      </c>
      <c r="AJ898" t="str">
        <f t="shared" ref="AJ898:AJ961" si="339">IF(AND((AG898&gt;0.5),(AG898&lt;=0.66)),"Aromatic","----")</f>
        <v>----</v>
      </c>
      <c r="AK898" t="str">
        <f t="shared" ref="AK898:AK961" si="340">IF(AND((AG898&lt;=0.5),(V898&lt;1.5)),"HUnSatLig","----")</f>
        <v>HUnSatLig</v>
      </c>
      <c r="AL898" t="str">
        <f t="shared" ref="AL898:AL961" si="341">IF(AND((W898&lt;0.6),(V898&gt;=1.5),(C898=0)),"AlipatNoN","----")</f>
        <v>----</v>
      </c>
      <c r="AM898" t="str">
        <f t="shared" ref="AM898:AM961" si="342">IF(AND((V898&gt;=1.5),(W898&gt;=0.6)),"SatFACarb","----")</f>
        <v>----</v>
      </c>
      <c r="AN898" t="str">
        <f t="shared" ref="AN898:AN961" si="343">IF(AND((W898&lt;0.6),(V898&gt;=1.5),(C898&gt;0)),"Alipat+N","----")</f>
        <v>----</v>
      </c>
      <c r="AP898" s="4">
        <f t="shared" ref="AP898:AP961" si="344">Y898*(44/43.989828)</f>
        <v>393.13722035729705</v>
      </c>
      <c r="AQ898" s="4">
        <f t="shared" ref="AQ898:AQ961" si="345">INT(AP898)</f>
        <v>393</v>
      </c>
      <c r="AR898" s="4">
        <f t="shared" ref="AR898:AR961" si="346">AP898-AQ898</f>
        <v>0.1372203572970534</v>
      </c>
      <c r="AU898">
        <v>0.70588235294117663</v>
      </c>
      <c r="AV898">
        <v>2086329</v>
      </c>
    </row>
    <row r="899" spans="1:48" x14ac:dyDescent="0.25">
      <c r="A899">
        <v>17</v>
      </c>
      <c r="B899">
        <v>14</v>
      </c>
      <c r="C899">
        <v>0</v>
      </c>
      <c r="D899">
        <v>12</v>
      </c>
      <c r="E899">
        <v>0</v>
      </c>
      <c r="F899">
        <v>0</v>
      </c>
      <c r="G899">
        <f t="shared" si="324"/>
        <v>0.58823529411764719</v>
      </c>
      <c r="H899">
        <v>409.04124880000001</v>
      </c>
      <c r="J899">
        <v>9783269</v>
      </c>
      <c r="K899">
        <v>9441611</v>
      </c>
      <c r="L899">
        <v>9121435</v>
      </c>
      <c r="M899" t="str">
        <f t="shared" si="325"/>
        <v>Yes</v>
      </c>
      <c r="N899">
        <f t="shared" si="326"/>
        <v>9448771.666666666</v>
      </c>
      <c r="P899">
        <v>5262373</v>
      </c>
      <c r="Q899">
        <v>6991495</v>
      </c>
      <c r="R899">
        <v>7160404</v>
      </c>
      <c r="S899" t="str">
        <f t="shared" si="327"/>
        <v>Yes</v>
      </c>
      <c r="T899">
        <f t="shared" si="328"/>
        <v>6471424</v>
      </c>
      <c r="V899">
        <f t="shared" si="329"/>
        <v>0.82352941176470584</v>
      </c>
      <c r="W899">
        <f t="shared" si="330"/>
        <v>0.70588235294117652</v>
      </c>
      <c r="Y899" s="4">
        <f t="shared" si="331"/>
        <v>409.04124877989995</v>
      </c>
      <c r="Z899">
        <f t="shared" si="332"/>
        <v>11</v>
      </c>
      <c r="AA899">
        <f t="shared" si="333"/>
        <v>0.6470588235294118</v>
      </c>
      <c r="AB899">
        <f t="shared" si="334"/>
        <v>0.7857142857142857</v>
      </c>
      <c r="AC899">
        <f t="shared" si="335"/>
        <v>0.91666666666666663</v>
      </c>
      <c r="AD899" t="str">
        <f t="shared" si="336"/>
        <v>CRAM</v>
      </c>
      <c r="AG899">
        <f t="shared" si="337"/>
        <v>0.45454545454545453</v>
      </c>
      <c r="AI899" t="str">
        <f t="shared" si="338"/>
        <v>----</v>
      </c>
      <c r="AJ899" t="str">
        <f t="shared" si="339"/>
        <v>----</v>
      </c>
      <c r="AK899" t="str">
        <f t="shared" si="340"/>
        <v>HUnSatLig</v>
      </c>
      <c r="AL899" t="str">
        <f t="shared" si="341"/>
        <v>----</v>
      </c>
      <c r="AM899" t="str">
        <f t="shared" si="342"/>
        <v>----</v>
      </c>
      <c r="AN899" t="str">
        <f t="shared" si="343"/>
        <v>----</v>
      </c>
      <c r="AP899" s="4">
        <f t="shared" si="344"/>
        <v>409.13583354578236</v>
      </c>
      <c r="AQ899" s="4">
        <f t="shared" si="345"/>
        <v>409</v>
      </c>
      <c r="AR899" s="4">
        <f t="shared" si="346"/>
        <v>0.1358335457823614</v>
      </c>
      <c r="AU899">
        <v>-0.23529411764705888</v>
      </c>
      <c r="AV899">
        <v>4535280</v>
      </c>
    </row>
    <row r="900" spans="1:48" x14ac:dyDescent="0.25">
      <c r="A900">
        <v>17</v>
      </c>
      <c r="B900">
        <v>14</v>
      </c>
      <c r="C900">
        <v>0</v>
      </c>
      <c r="D900">
        <v>13</v>
      </c>
      <c r="E900">
        <v>0</v>
      </c>
      <c r="F900">
        <v>0</v>
      </c>
      <c r="G900">
        <f t="shared" si="324"/>
        <v>0.70588235294117663</v>
      </c>
      <c r="H900">
        <v>425.03616340000002</v>
      </c>
      <c r="J900">
        <v>4798106</v>
      </c>
      <c r="K900">
        <v>4604503</v>
      </c>
      <c r="L900">
        <v>4612614</v>
      </c>
      <c r="M900" t="str">
        <f t="shared" si="325"/>
        <v>Yes</v>
      </c>
      <c r="N900">
        <f t="shared" si="326"/>
        <v>4671741</v>
      </c>
      <c r="P900">
        <v>3673576</v>
      </c>
      <c r="Q900">
        <v>4526428</v>
      </c>
      <c r="R900">
        <v>4904322</v>
      </c>
      <c r="S900" t="str">
        <f t="shared" si="327"/>
        <v>Yes</v>
      </c>
      <c r="T900">
        <f t="shared" si="328"/>
        <v>4368108.666666667</v>
      </c>
      <c r="V900">
        <f t="shared" si="329"/>
        <v>0.82352941176470584</v>
      </c>
      <c r="W900">
        <f t="shared" si="330"/>
        <v>0.76470588235294112</v>
      </c>
      <c r="Y900" s="4">
        <f t="shared" si="331"/>
        <v>425.03616337989996</v>
      </c>
      <c r="Z900">
        <f t="shared" si="332"/>
        <v>11</v>
      </c>
      <c r="AA900">
        <f t="shared" si="333"/>
        <v>0.6470588235294118</v>
      </c>
      <c r="AB900">
        <f t="shared" si="334"/>
        <v>0.7857142857142857</v>
      </c>
      <c r="AC900">
        <f t="shared" si="335"/>
        <v>0.84615384615384615</v>
      </c>
      <c r="AD900" t="str">
        <f t="shared" si="336"/>
        <v>CRAM</v>
      </c>
      <c r="AG900">
        <f t="shared" si="337"/>
        <v>0.42857142857142855</v>
      </c>
      <c r="AI900" t="str">
        <f t="shared" si="338"/>
        <v>----</v>
      </c>
      <c r="AJ900" t="str">
        <f t="shared" si="339"/>
        <v>----</v>
      </c>
      <c r="AK900" t="str">
        <f t="shared" si="340"/>
        <v>HUnSatLig</v>
      </c>
      <c r="AL900" t="str">
        <f t="shared" si="341"/>
        <v>----</v>
      </c>
      <c r="AM900" t="str">
        <f t="shared" si="342"/>
        <v>----</v>
      </c>
      <c r="AN900" t="str">
        <f t="shared" si="343"/>
        <v>----</v>
      </c>
      <c r="AP900" s="4">
        <f t="shared" si="344"/>
        <v>425.13444673426767</v>
      </c>
      <c r="AQ900" s="4">
        <f t="shared" si="345"/>
        <v>425</v>
      </c>
      <c r="AR900" s="4">
        <f t="shared" si="346"/>
        <v>0.1344467342676694</v>
      </c>
      <c r="AU900">
        <v>-0.11764705882352899</v>
      </c>
      <c r="AV900">
        <v>8990014</v>
      </c>
    </row>
    <row r="901" spans="1:48" x14ac:dyDescent="0.25">
      <c r="A901">
        <v>17</v>
      </c>
      <c r="B901">
        <v>14</v>
      </c>
      <c r="C901">
        <v>0</v>
      </c>
      <c r="D901">
        <v>14</v>
      </c>
      <c r="E901">
        <v>0</v>
      </c>
      <c r="F901">
        <v>0</v>
      </c>
      <c r="G901">
        <f t="shared" si="324"/>
        <v>0.82352941176470607</v>
      </c>
      <c r="H901">
        <v>441.03107799999998</v>
      </c>
      <c r="J901">
        <v>1782354</v>
      </c>
      <c r="K901">
        <v>1736045</v>
      </c>
      <c r="L901">
        <v>1638087</v>
      </c>
      <c r="M901" t="str">
        <f t="shared" si="325"/>
        <v>Yes</v>
      </c>
      <c r="N901">
        <f t="shared" si="326"/>
        <v>1718828.6666666667</v>
      </c>
      <c r="P901">
        <v>2058095</v>
      </c>
      <c r="Q901">
        <v>2150161</v>
      </c>
      <c r="R901">
        <v>2401366</v>
      </c>
      <c r="S901" t="str">
        <f t="shared" si="327"/>
        <v>Yes</v>
      </c>
      <c r="T901">
        <f t="shared" si="328"/>
        <v>2203207.3333333335</v>
      </c>
      <c r="V901">
        <f t="shared" si="329"/>
        <v>0.82352941176470584</v>
      </c>
      <c r="W901">
        <f t="shared" si="330"/>
        <v>0.82352941176470584</v>
      </c>
      <c r="Y901" s="4">
        <f t="shared" si="331"/>
        <v>441.03107797989998</v>
      </c>
      <c r="Z901">
        <f t="shared" si="332"/>
        <v>11</v>
      </c>
      <c r="AA901">
        <f t="shared" si="333"/>
        <v>0.6470588235294118</v>
      </c>
      <c r="AB901">
        <f t="shared" si="334"/>
        <v>0.7857142857142857</v>
      </c>
      <c r="AC901">
        <f t="shared" si="335"/>
        <v>0.7857142857142857</v>
      </c>
      <c r="AD901" t="str">
        <f t="shared" si="336"/>
        <v>CRAM</v>
      </c>
      <c r="AG901">
        <f t="shared" si="337"/>
        <v>0.4</v>
      </c>
      <c r="AI901" t="str">
        <f t="shared" si="338"/>
        <v>----</v>
      </c>
      <c r="AJ901" t="str">
        <f t="shared" si="339"/>
        <v>----</v>
      </c>
      <c r="AK901" t="str">
        <f t="shared" si="340"/>
        <v>HUnSatLig</v>
      </c>
      <c r="AL901" t="str">
        <f t="shared" si="341"/>
        <v>----</v>
      </c>
      <c r="AM901" t="str">
        <f t="shared" si="342"/>
        <v>----</v>
      </c>
      <c r="AN901" t="str">
        <f t="shared" si="343"/>
        <v>----</v>
      </c>
      <c r="AP901" s="4">
        <f t="shared" si="344"/>
        <v>441.13305992275298</v>
      </c>
      <c r="AQ901" s="4">
        <f t="shared" si="345"/>
        <v>441</v>
      </c>
      <c r="AR901" s="4">
        <f t="shared" si="346"/>
        <v>0.1330599227529774</v>
      </c>
      <c r="AU901">
        <v>0</v>
      </c>
      <c r="AV901">
        <v>15298748.333333334</v>
      </c>
    </row>
    <row r="902" spans="1:48" x14ac:dyDescent="0.25">
      <c r="A902">
        <v>17</v>
      </c>
      <c r="B902">
        <v>16</v>
      </c>
      <c r="C902">
        <v>0</v>
      </c>
      <c r="D902">
        <v>8</v>
      </c>
      <c r="E902">
        <v>0</v>
      </c>
      <c r="F902">
        <v>0</v>
      </c>
      <c r="G902">
        <f t="shared" si="324"/>
        <v>0</v>
      </c>
      <c r="H902">
        <v>347.07724039999999</v>
      </c>
      <c r="J902">
        <v>7952416</v>
      </c>
      <c r="K902">
        <v>7292721</v>
      </c>
      <c r="L902">
        <v>7432610</v>
      </c>
      <c r="M902" t="str">
        <f t="shared" si="325"/>
        <v>Yes</v>
      </c>
      <c r="N902">
        <f t="shared" si="326"/>
        <v>7559249</v>
      </c>
      <c r="P902">
        <v>2396157</v>
      </c>
      <c r="Q902">
        <v>4277607</v>
      </c>
      <c r="R902">
        <v>3583320</v>
      </c>
      <c r="S902" t="str">
        <f t="shared" si="327"/>
        <v>Yes</v>
      </c>
      <c r="T902">
        <f t="shared" si="328"/>
        <v>3419028</v>
      </c>
      <c r="V902">
        <f t="shared" si="329"/>
        <v>0.94117647058823528</v>
      </c>
      <c r="W902">
        <f t="shared" si="330"/>
        <v>0.47058823529411764</v>
      </c>
      <c r="Y902" s="4">
        <f t="shared" si="331"/>
        <v>347.07724037989999</v>
      </c>
      <c r="Z902">
        <f t="shared" si="332"/>
        <v>10</v>
      </c>
      <c r="AA902">
        <f t="shared" si="333"/>
        <v>0.58823529411764708</v>
      </c>
      <c r="AB902">
        <f t="shared" si="334"/>
        <v>0.625</v>
      </c>
      <c r="AC902">
        <f t="shared" si="335"/>
        <v>1.25</v>
      </c>
      <c r="AD902" t="str">
        <f t="shared" si="336"/>
        <v>CRAM</v>
      </c>
      <c r="AG902">
        <f t="shared" si="337"/>
        <v>0.46153846153846156</v>
      </c>
      <c r="AI902" t="str">
        <f t="shared" si="338"/>
        <v>----</v>
      </c>
      <c r="AJ902" t="str">
        <f t="shared" si="339"/>
        <v>----</v>
      </c>
      <c r="AK902" t="str">
        <f t="shared" si="340"/>
        <v>HUnSatLig</v>
      </c>
      <c r="AL902" t="str">
        <f t="shared" si="341"/>
        <v>----</v>
      </c>
      <c r="AM902" t="str">
        <f t="shared" si="342"/>
        <v>----</v>
      </c>
      <c r="AN902" t="str">
        <f t="shared" si="343"/>
        <v>----</v>
      </c>
      <c r="AP902" s="4">
        <f t="shared" si="344"/>
        <v>347.1574968812244</v>
      </c>
      <c r="AQ902" s="4">
        <f t="shared" si="345"/>
        <v>347</v>
      </c>
      <c r="AR902" s="4">
        <f t="shared" si="346"/>
        <v>0.15749688122440375</v>
      </c>
      <c r="AU902">
        <v>0.11764705882352944</v>
      </c>
      <c r="AV902">
        <v>16550213</v>
      </c>
    </row>
    <row r="903" spans="1:48" x14ac:dyDescent="0.25">
      <c r="A903">
        <v>17</v>
      </c>
      <c r="B903">
        <v>16</v>
      </c>
      <c r="C903">
        <v>0</v>
      </c>
      <c r="D903">
        <v>9</v>
      </c>
      <c r="E903">
        <v>0</v>
      </c>
      <c r="F903">
        <v>0</v>
      </c>
      <c r="G903">
        <f t="shared" si="324"/>
        <v>0.11764705882352944</v>
      </c>
      <c r="H903">
        <v>363.07215500000001</v>
      </c>
      <c r="J903">
        <v>13903422</v>
      </c>
      <c r="K903">
        <v>13462590</v>
      </c>
      <c r="L903">
        <v>13746210</v>
      </c>
      <c r="M903" t="str">
        <f t="shared" si="325"/>
        <v>Yes</v>
      </c>
      <c r="N903">
        <f t="shared" si="326"/>
        <v>13704074</v>
      </c>
      <c r="P903">
        <v>4369350</v>
      </c>
      <c r="Q903">
        <v>6589668</v>
      </c>
      <c r="R903">
        <v>6768559</v>
      </c>
      <c r="S903" t="str">
        <f t="shared" si="327"/>
        <v>Yes</v>
      </c>
      <c r="T903">
        <f t="shared" si="328"/>
        <v>5909192.333333333</v>
      </c>
      <c r="V903">
        <f t="shared" si="329"/>
        <v>0.94117647058823528</v>
      </c>
      <c r="W903">
        <f t="shared" si="330"/>
        <v>0.52941176470588236</v>
      </c>
      <c r="Y903" s="4">
        <f t="shared" si="331"/>
        <v>363.07215497990001</v>
      </c>
      <c r="Z903">
        <f t="shared" si="332"/>
        <v>10</v>
      </c>
      <c r="AA903">
        <f t="shared" si="333"/>
        <v>0.58823529411764708</v>
      </c>
      <c r="AB903">
        <f t="shared" si="334"/>
        <v>0.625</v>
      </c>
      <c r="AC903">
        <f t="shared" si="335"/>
        <v>1.1111111111111112</v>
      </c>
      <c r="AD903" t="str">
        <f t="shared" si="336"/>
        <v>CRAM</v>
      </c>
      <c r="AG903">
        <f t="shared" si="337"/>
        <v>0.44</v>
      </c>
      <c r="AI903" t="str">
        <f t="shared" si="338"/>
        <v>----</v>
      </c>
      <c r="AJ903" t="str">
        <f t="shared" si="339"/>
        <v>----</v>
      </c>
      <c r="AK903" t="str">
        <f t="shared" si="340"/>
        <v>HUnSatLig</v>
      </c>
      <c r="AL903" t="str">
        <f t="shared" si="341"/>
        <v>----</v>
      </c>
      <c r="AM903" t="str">
        <f t="shared" si="342"/>
        <v>----</v>
      </c>
      <c r="AN903" t="str">
        <f t="shared" si="343"/>
        <v>----</v>
      </c>
      <c r="AP903" s="4">
        <f t="shared" si="344"/>
        <v>363.15611006970971</v>
      </c>
      <c r="AQ903" s="4">
        <f t="shared" si="345"/>
        <v>363</v>
      </c>
      <c r="AR903" s="4">
        <f t="shared" si="346"/>
        <v>0.15611006970971175</v>
      </c>
      <c r="AU903">
        <v>0.23529411764705888</v>
      </c>
      <c r="AV903">
        <v>14481374</v>
      </c>
    </row>
    <row r="904" spans="1:48" x14ac:dyDescent="0.25">
      <c r="A904">
        <v>17</v>
      </c>
      <c r="B904">
        <v>16</v>
      </c>
      <c r="C904">
        <v>0</v>
      </c>
      <c r="D904">
        <v>10</v>
      </c>
      <c r="E904">
        <v>0</v>
      </c>
      <c r="F904">
        <v>0</v>
      </c>
      <c r="G904">
        <f t="shared" si="324"/>
        <v>0.23529411764705888</v>
      </c>
      <c r="H904">
        <v>379.06706960000002</v>
      </c>
      <c r="J904">
        <v>15893886</v>
      </c>
      <c r="K904">
        <v>15449393</v>
      </c>
      <c r="L904">
        <v>15544923</v>
      </c>
      <c r="M904" t="str">
        <f t="shared" si="325"/>
        <v>Yes</v>
      </c>
      <c r="N904">
        <f t="shared" si="326"/>
        <v>15629400.666666666</v>
      </c>
      <c r="P904">
        <v>6514066</v>
      </c>
      <c r="Q904">
        <v>8982689</v>
      </c>
      <c r="R904">
        <v>9651719</v>
      </c>
      <c r="S904" t="str">
        <f t="shared" si="327"/>
        <v>Yes</v>
      </c>
      <c r="T904">
        <f t="shared" si="328"/>
        <v>8382824.666666667</v>
      </c>
      <c r="V904">
        <f t="shared" si="329"/>
        <v>0.94117647058823528</v>
      </c>
      <c r="W904">
        <f t="shared" si="330"/>
        <v>0.58823529411764708</v>
      </c>
      <c r="Y904" s="4">
        <f t="shared" si="331"/>
        <v>379.06706957989996</v>
      </c>
      <c r="Z904">
        <f t="shared" si="332"/>
        <v>10</v>
      </c>
      <c r="AA904">
        <f t="shared" si="333"/>
        <v>0.58823529411764708</v>
      </c>
      <c r="AB904">
        <f t="shared" si="334"/>
        <v>0.625</v>
      </c>
      <c r="AC904">
        <f t="shared" si="335"/>
        <v>1</v>
      </c>
      <c r="AD904" t="str">
        <f t="shared" si="336"/>
        <v>CRAM</v>
      </c>
      <c r="AG904">
        <f t="shared" si="337"/>
        <v>0.41666666666666669</v>
      </c>
      <c r="AI904" t="str">
        <f t="shared" si="338"/>
        <v>----</v>
      </c>
      <c r="AJ904" t="str">
        <f t="shared" si="339"/>
        <v>----</v>
      </c>
      <c r="AK904" t="str">
        <f t="shared" si="340"/>
        <v>HUnSatLig</v>
      </c>
      <c r="AL904" t="str">
        <f t="shared" si="341"/>
        <v>----</v>
      </c>
      <c r="AM904" t="str">
        <f t="shared" si="342"/>
        <v>----</v>
      </c>
      <c r="AN904" t="str">
        <f t="shared" si="343"/>
        <v>----</v>
      </c>
      <c r="AP904" s="4">
        <f t="shared" si="344"/>
        <v>379.15472325819496</v>
      </c>
      <c r="AQ904" s="4">
        <f t="shared" si="345"/>
        <v>379</v>
      </c>
      <c r="AR904" s="4">
        <f t="shared" si="346"/>
        <v>0.15472325819496291</v>
      </c>
      <c r="AU904">
        <v>0.35294117647058831</v>
      </c>
      <c r="AV904">
        <v>8663181</v>
      </c>
    </row>
    <row r="905" spans="1:48" x14ac:dyDescent="0.25">
      <c r="A905">
        <v>17</v>
      </c>
      <c r="B905">
        <v>16</v>
      </c>
      <c r="C905">
        <v>0</v>
      </c>
      <c r="D905">
        <v>11</v>
      </c>
      <c r="E905">
        <v>0</v>
      </c>
      <c r="F905">
        <v>0</v>
      </c>
      <c r="G905">
        <f t="shared" si="324"/>
        <v>0.35294117647058831</v>
      </c>
      <c r="H905">
        <v>395.06198419999998</v>
      </c>
      <c r="J905">
        <v>15349770</v>
      </c>
      <c r="K905">
        <v>14977728</v>
      </c>
      <c r="L905">
        <v>14430336</v>
      </c>
      <c r="M905" t="str">
        <f t="shared" si="325"/>
        <v>Yes</v>
      </c>
      <c r="N905">
        <f t="shared" si="326"/>
        <v>14919278</v>
      </c>
      <c r="P905">
        <v>6866714</v>
      </c>
      <c r="Q905">
        <v>10096657</v>
      </c>
      <c r="R905">
        <v>10929229</v>
      </c>
      <c r="S905" t="str">
        <f t="shared" si="327"/>
        <v>Yes</v>
      </c>
      <c r="T905">
        <f t="shared" si="328"/>
        <v>9297533.333333334</v>
      </c>
      <c r="V905">
        <f t="shared" si="329"/>
        <v>0.94117647058823528</v>
      </c>
      <c r="W905">
        <f t="shared" si="330"/>
        <v>0.6470588235294118</v>
      </c>
      <c r="Y905" s="4">
        <f t="shared" si="331"/>
        <v>395.06198417989998</v>
      </c>
      <c r="Z905">
        <f t="shared" si="332"/>
        <v>10</v>
      </c>
      <c r="AA905">
        <f t="shared" si="333"/>
        <v>0.58823529411764708</v>
      </c>
      <c r="AB905">
        <f t="shared" si="334"/>
        <v>0.625</v>
      </c>
      <c r="AC905">
        <f t="shared" si="335"/>
        <v>0.90909090909090906</v>
      </c>
      <c r="AD905" t="str">
        <f t="shared" si="336"/>
        <v>CRAM</v>
      </c>
      <c r="AG905">
        <f t="shared" si="337"/>
        <v>0.39130434782608697</v>
      </c>
      <c r="AI905" t="str">
        <f t="shared" si="338"/>
        <v>----</v>
      </c>
      <c r="AJ905" t="str">
        <f t="shared" si="339"/>
        <v>----</v>
      </c>
      <c r="AK905" t="str">
        <f t="shared" si="340"/>
        <v>HUnSatLig</v>
      </c>
      <c r="AL905" t="str">
        <f t="shared" si="341"/>
        <v>----</v>
      </c>
      <c r="AM905" t="str">
        <f t="shared" si="342"/>
        <v>----</v>
      </c>
      <c r="AN905" t="str">
        <f t="shared" si="343"/>
        <v>----</v>
      </c>
      <c r="AP905" s="4">
        <f t="shared" si="344"/>
        <v>395.15333644668027</v>
      </c>
      <c r="AQ905" s="4">
        <f t="shared" si="345"/>
        <v>395</v>
      </c>
      <c r="AR905" s="4">
        <f t="shared" si="346"/>
        <v>0.15333644668027091</v>
      </c>
      <c r="AU905">
        <v>0.47058823529411775</v>
      </c>
      <c r="AV905">
        <v>4362577.666666667</v>
      </c>
    </row>
    <row r="906" spans="1:48" x14ac:dyDescent="0.25">
      <c r="A906">
        <v>17</v>
      </c>
      <c r="B906">
        <v>16</v>
      </c>
      <c r="C906">
        <v>0</v>
      </c>
      <c r="D906">
        <v>12</v>
      </c>
      <c r="E906">
        <v>0</v>
      </c>
      <c r="F906">
        <v>0</v>
      </c>
      <c r="G906">
        <f t="shared" si="324"/>
        <v>0.47058823529411775</v>
      </c>
      <c r="H906">
        <v>411.0568988</v>
      </c>
      <c r="J906">
        <v>10260545</v>
      </c>
      <c r="K906">
        <v>9685441</v>
      </c>
      <c r="L906">
        <v>9535211</v>
      </c>
      <c r="M906" t="str">
        <f t="shared" si="325"/>
        <v>Yes</v>
      </c>
      <c r="N906">
        <f t="shared" si="326"/>
        <v>9827065.666666666</v>
      </c>
      <c r="P906">
        <v>7154755</v>
      </c>
      <c r="Q906">
        <v>9068241</v>
      </c>
      <c r="R906">
        <v>10650269</v>
      </c>
      <c r="S906" t="str">
        <f t="shared" si="327"/>
        <v>Yes</v>
      </c>
      <c r="T906">
        <f t="shared" si="328"/>
        <v>8957755</v>
      </c>
      <c r="V906">
        <f t="shared" si="329"/>
        <v>0.94117647058823528</v>
      </c>
      <c r="W906">
        <f t="shared" si="330"/>
        <v>0.70588235294117652</v>
      </c>
      <c r="Y906" s="4">
        <f t="shared" si="331"/>
        <v>411.0568987799</v>
      </c>
      <c r="Z906">
        <f t="shared" si="332"/>
        <v>10</v>
      </c>
      <c r="AA906">
        <f t="shared" si="333"/>
        <v>0.58823529411764708</v>
      </c>
      <c r="AB906">
        <f t="shared" si="334"/>
        <v>0.625</v>
      </c>
      <c r="AC906">
        <f t="shared" si="335"/>
        <v>0.83333333333333337</v>
      </c>
      <c r="AD906" t="str">
        <f t="shared" si="336"/>
        <v>CRAM</v>
      </c>
      <c r="AG906">
        <f t="shared" si="337"/>
        <v>0.36363636363636365</v>
      </c>
      <c r="AI906" t="str">
        <f t="shared" si="338"/>
        <v>----</v>
      </c>
      <c r="AJ906" t="str">
        <f t="shared" si="339"/>
        <v>----</v>
      </c>
      <c r="AK906" t="str">
        <f t="shared" si="340"/>
        <v>HUnSatLig</v>
      </c>
      <c r="AL906" t="str">
        <f t="shared" si="341"/>
        <v>----</v>
      </c>
      <c r="AM906" t="str">
        <f t="shared" si="342"/>
        <v>----</v>
      </c>
      <c r="AN906" t="str">
        <f t="shared" si="343"/>
        <v>----</v>
      </c>
      <c r="AP906" s="4">
        <f t="shared" si="344"/>
        <v>411.15194963516558</v>
      </c>
      <c r="AQ906" s="4">
        <f t="shared" si="345"/>
        <v>411</v>
      </c>
      <c r="AR906" s="4">
        <f t="shared" si="346"/>
        <v>0.15194963516557891</v>
      </c>
      <c r="AU906">
        <v>-0.47058823529411775</v>
      </c>
      <c r="AV906">
        <v>2564588.3333333335</v>
      </c>
    </row>
    <row r="907" spans="1:48" x14ac:dyDescent="0.25">
      <c r="A907">
        <v>17</v>
      </c>
      <c r="B907">
        <v>16</v>
      </c>
      <c r="C907">
        <v>0</v>
      </c>
      <c r="D907">
        <v>13</v>
      </c>
      <c r="E907">
        <v>0</v>
      </c>
      <c r="F907">
        <v>0</v>
      </c>
      <c r="G907">
        <f t="shared" si="324"/>
        <v>0.58823529411764719</v>
      </c>
      <c r="H907">
        <v>427.05181340000001</v>
      </c>
      <c r="J907">
        <v>5577191</v>
      </c>
      <c r="K907">
        <v>4827680</v>
      </c>
      <c r="L907">
        <v>4942218</v>
      </c>
      <c r="M907" t="str">
        <f t="shared" si="325"/>
        <v>Yes</v>
      </c>
      <c r="N907">
        <f t="shared" si="326"/>
        <v>5115696.333333333</v>
      </c>
      <c r="P907">
        <v>5486906</v>
      </c>
      <c r="Q907">
        <v>6042818</v>
      </c>
      <c r="R907">
        <v>6666498</v>
      </c>
      <c r="S907" t="str">
        <f t="shared" si="327"/>
        <v>Yes</v>
      </c>
      <c r="T907">
        <f t="shared" si="328"/>
        <v>6065407.333333333</v>
      </c>
      <c r="V907">
        <f t="shared" si="329"/>
        <v>0.94117647058823528</v>
      </c>
      <c r="W907">
        <f t="shared" si="330"/>
        <v>0.76470588235294112</v>
      </c>
      <c r="Y907" s="4">
        <f t="shared" si="331"/>
        <v>427.05181337990001</v>
      </c>
      <c r="Z907">
        <f t="shared" si="332"/>
        <v>10</v>
      </c>
      <c r="AA907">
        <f t="shared" si="333"/>
        <v>0.58823529411764708</v>
      </c>
      <c r="AB907">
        <f t="shared" si="334"/>
        <v>0.625</v>
      </c>
      <c r="AC907">
        <f t="shared" si="335"/>
        <v>0.76923076923076927</v>
      </c>
      <c r="AD907" t="str">
        <f t="shared" si="336"/>
        <v>O</v>
      </c>
      <c r="AG907">
        <f t="shared" si="337"/>
        <v>0.33333333333333331</v>
      </c>
      <c r="AI907" t="str">
        <f t="shared" si="338"/>
        <v>----</v>
      </c>
      <c r="AJ907" t="str">
        <f t="shared" si="339"/>
        <v>----</v>
      </c>
      <c r="AK907" t="str">
        <f t="shared" si="340"/>
        <v>HUnSatLig</v>
      </c>
      <c r="AL907" t="str">
        <f t="shared" si="341"/>
        <v>----</v>
      </c>
      <c r="AM907" t="str">
        <f t="shared" si="342"/>
        <v>----</v>
      </c>
      <c r="AN907" t="str">
        <f t="shared" si="343"/>
        <v>----</v>
      </c>
      <c r="AP907" s="4">
        <f t="shared" si="344"/>
        <v>427.15056282365089</v>
      </c>
      <c r="AQ907" s="4">
        <f t="shared" si="345"/>
        <v>427</v>
      </c>
      <c r="AR907" s="4">
        <f t="shared" si="346"/>
        <v>0.15056282365088691</v>
      </c>
      <c r="AU907">
        <v>-0.35294117647058787</v>
      </c>
      <c r="AV907">
        <v>5747809.333333333</v>
      </c>
    </row>
    <row r="908" spans="1:48" x14ac:dyDescent="0.25">
      <c r="A908">
        <v>17</v>
      </c>
      <c r="B908">
        <v>16</v>
      </c>
      <c r="C908">
        <v>0</v>
      </c>
      <c r="D908">
        <v>14</v>
      </c>
      <c r="E908">
        <v>0</v>
      </c>
      <c r="F908">
        <v>0</v>
      </c>
      <c r="G908">
        <f t="shared" si="324"/>
        <v>0.70588235294117663</v>
      </c>
      <c r="H908">
        <v>443.04672799999997</v>
      </c>
      <c r="J908">
        <v>1883713</v>
      </c>
      <c r="K908">
        <v>2368240</v>
      </c>
      <c r="L908">
        <v>2007034</v>
      </c>
      <c r="M908" t="str">
        <f t="shared" si="325"/>
        <v>Yes</v>
      </c>
      <c r="N908">
        <f t="shared" si="326"/>
        <v>2086329</v>
      </c>
      <c r="P908">
        <v>3171983</v>
      </c>
      <c r="Q908">
        <v>3144227</v>
      </c>
      <c r="R908">
        <v>3858840</v>
      </c>
      <c r="S908" t="str">
        <f t="shared" si="327"/>
        <v>Yes</v>
      </c>
      <c r="T908">
        <f t="shared" si="328"/>
        <v>3391683.3333333335</v>
      </c>
      <c r="V908">
        <f t="shared" si="329"/>
        <v>0.94117647058823528</v>
      </c>
      <c r="W908">
        <f t="shared" si="330"/>
        <v>0.82352941176470584</v>
      </c>
      <c r="Y908" s="4">
        <f t="shared" si="331"/>
        <v>443.04672797990003</v>
      </c>
      <c r="Z908">
        <f t="shared" si="332"/>
        <v>10</v>
      </c>
      <c r="AA908">
        <f t="shared" si="333"/>
        <v>0.58823529411764708</v>
      </c>
      <c r="AB908">
        <f t="shared" si="334"/>
        <v>0.625</v>
      </c>
      <c r="AC908">
        <f t="shared" si="335"/>
        <v>0.7142857142857143</v>
      </c>
      <c r="AD908" t="str">
        <f t="shared" si="336"/>
        <v>O</v>
      </c>
      <c r="AG908">
        <f t="shared" si="337"/>
        <v>0.3</v>
      </c>
      <c r="AI908" t="str">
        <f t="shared" si="338"/>
        <v>----</v>
      </c>
      <c r="AJ908" t="str">
        <f t="shared" si="339"/>
        <v>----</v>
      </c>
      <c r="AK908" t="str">
        <f t="shared" si="340"/>
        <v>HUnSatLig</v>
      </c>
      <c r="AL908" t="str">
        <f t="shared" si="341"/>
        <v>----</v>
      </c>
      <c r="AM908" t="str">
        <f t="shared" si="342"/>
        <v>----</v>
      </c>
      <c r="AN908" t="str">
        <f t="shared" si="343"/>
        <v>----</v>
      </c>
      <c r="AP908" s="4">
        <f t="shared" si="344"/>
        <v>443.14917601213625</v>
      </c>
      <c r="AQ908" s="4">
        <f t="shared" si="345"/>
        <v>443</v>
      </c>
      <c r="AR908" s="4">
        <f t="shared" si="346"/>
        <v>0.14917601213625176</v>
      </c>
      <c r="AU908">
        <v>-0.23529411764705888</v>
      </c>
      <c r="AV908">
        <v>10256273</v>
      </c>
    </row>
    <row r="909" spans="1:48" x14ac:dyDescent="0.25">
      <c r="A909">
        <v>17</v>
      </c>
      <c r="B909">
        <v>18</v>
      </c>
      <c r="C909">
        <v>0</v>
      </c>
      <c r="D909">
        <v>7</v>
      </c>
      <c r="E909">
        <v>0</v>
      </c>
      <c r="F909">
        <v>0</v>
      </c>
      <c r="G909">
        <f t="shared" si="324"/>
        <v>-0.23529411764705888</v>
      </c>
      <c r="H909">
        <v>333.09797579999997</v>
      </c>
      <c r="J909">
        <v>4374420</v>
      </c>
      <c r="K909">
        <v>4679789</v>
      </c>
      <c r="L909">
        <v>4551631</v>
      </c>
      <c r="M909" t="str">
        <f t="shared" si="325"/>
        <v>Yes</v>
      </c>
      <c r="N909">
        <f t="shared" si="326"/>
        <v>4535280</v>
      </c>
      <c r="P909">
        <v>2539347</v>
      </c>
      <c r="Q909">
        <v>3121054</v>
      </c>
      <c r="R909">
        <v>2573835</v>
      </c>
      <c r="S909" t="str">
        <f t="shared" si="327"/>
        <v>Yes</v>
      </c>
      <c r="T909">
        <f t="shared" si="328"/>
        <v>2744745.3333333335</v>
      </c>
      <c r="V909">
        <f t="shared" si="329"/>
        <v>1.0588235294117647</v>
      </c>
      <c r="W909">
        <f t="shared" si="330"/>
        <v>0.41176470588235292</v>
      </c>
      <c r="Y909" s="4">
        <f t="shared" si="331"/>
        <v>333.09797577989997</v>
      </c>
      <c r="Z909">
        <f t="shared" si="332"/>
        <v>9</v>
      </c>
      <c r="AA909">
        <f t="shared" si="333"/>
        <v>0.52941176470588236</v>
      </c>
      <c r="AB909">
        <f t="shared" si="334"/>
        <v>0.5</v>
      </c>
      <c r="AC909">
        <f t="shared" si="335"/>
        <v>1.2857142857142858</v>
      </c>
      <c r="AD909" t="str">
        <f t="shared" si="336"/>
        <v>CRAM</v>
      </c>
      <c r="AG909">
        <f t="shared" si="337"/>
        <v>0.40740740740740738</v>
      </c>
      <c r="AI909" t="str">
        <f t="shared" si="338"/>
        <v>----</v>
      </c>
      <c r="AJ909" t="str">
        <f t="shared" si="339"/>
        <v>----</v>
      </c>
      <c r="AK909" t="str">
        <f t="shared" si="340"/>
        <v>HUnSatLig</v>
      </c>
      <c r="AL909" t="str">
        <f t="shared" si="341"/>
        <v>----</v>
      </c>
      <c r="AM909" t="str">
        <f t="shared" si="342"/>
        <v>----</v>
      </c>
      <c r="AN909" t="str">
        <f t="shared" si="343"/>
        <v>----</v>
      </c>
      <c r="AP909" s="4">
        <f t="shared" si="344"/>
        <v>333.17499978212226</v>
      </c>
      <c r="AQ909" s="4">
        <f t="shared" si="345"/>
        <v>333</v>
      </c>
      <c r="AR909" s="4">
        <f t="shared" si="346"/>
        <v>0.17499978212225642</v>
      </c>
      <c r="AU909">
        <v>-0.11764705882352899</v>
      </c>
      <c r="AV909">
        <v>15326701</v>
      </c>
    </row>
    <row r="910" spans="1:48" x14ac:dyDescent="0.25">
      <c r="A910">
        <v>17</v>
      </c>
      <c r="B910">
        <v>18</v>
      </c>
      <c r="C910">
        <v>0</v>
      </c>
      <c r="D910">
        <v>8</v>
      </c>
      <c r="E910">
        <v>0</v>
      </c>
      <c r="F910">
        <v>0</v>
      </c>
      <c r="G910">
        <f t="shared" si="324"/>
        <v>-0.11764705882352899</v>
      </c>
      <c r="H910">
        <v>349.09289039999999</v>
      </c>
      <c r="J910">
        <v>8469158</v>
      </c>
      <c r="K910">
        <v>9327931</v>
      </c>
      <c r="L910">
        <v>9172953</v>
      </c>
      <c r="M910" t="str">
        <f t="shared" si="325"/>
        <v>Yes</v>
      </c>
      <c r="N910">
        <f t="shared" si="326"/>
        <v>8990014</v>
      </c>
      <c r="P910">
        <v>4513813</v>
      </c>
      <c r="Q910">
        <v>5574576</v>
      </c>
      <c r="R910">
        <v>5974916</v>
      </c>
      <c r="S910" t="str">
        <f t="shared" si="327"/>
        <v>Yes</v>
      </c>
      <c r="T910">
        <f t="shared" si="328"/>
        <v>5354435</v>
      </c>
      <c r="V910">
        <f t="shared" si="329"/>
        <v>1.0588235294117647</v>
      </c>
      <c r="W910">
        <f t="shared" si="330"/>
        <v>0.47058823529411764</v>
      </c>
      <c r="Y910" s="4">
        <f t="shared" si="331"/>
        <v>349.09289037989998</v>
      </c>
      <c r="Z910">
        <f t="shared" si="332"/>
        <v>9</v>
      </c>
      <c r="AA910">
        <f t="shared" si="333"/>
        <v>0.52941176470588236</v>
      </c>
      <c r="AB910">
        <f t="shared" si="334"/>
        <v>0.5</v>
      </c>
      <c r="AC910">
        <f t="shared" si="335"/>
        <v>1.125</v>
      </c>
      <c r="AD910" t="str">
        <f t="shared" si="336"/>
        <v>CRAM</v>
      </c>
      <c r="AG910">
        <f t="shared" si="337"/>
        <v>0.38461538461538464</v>
      </c>
      <c r="AI910" t="str">
        <f t="shared" si="338"/>
        <v>----</v>
      </c>
      <c r="AJ910" t="str">
        <f t="shared" si="339"/>
        <v>----</v>
      </c>
      <c r="AK910" t="str">
        <f t="shared" si="340"/>
        <v>HUnSatLig</v>
      </c>
      <c r="AL910" t="str">
        <f t="shared" si="341"/>
        <v>----</v>
      </c>
      <c r="AM910" t="str">
        <f t="shared" si="342"/>
        <v>----</v>
      </c>
      <c r="AN910" t="str">
        <f t="shared" si="343"/>
        <v>----</v>
      </c>
      <c r="AP910" s="4">
        <f t="shared" si="344"/>
        <v>349.17361297060762</v>
      </c>
      <c r="AQ910" s="4">
        <f t="shared" si="345"/>
        <v>349</v>
      </c>
      <c r="AR910" s="4">
        <f t="shared" si="346"/>
        <v>0.17361297060762126</v>
      </c>
      <c r="AU910">
        <v>0</v>
      </c>
      <c r="AV910">
        <v>15207283.333333334</v>
      </c>
    </row>
    <row r="911" spans="1:48" x14ac:dyDescent="0.25">
      <c r="A911">
        <v>17</v>
      </c>
      <c r="B911">
        <v>18</v>
      </c>
      <c r="C911">
        <v>0</v>
      </c>
      <c r="D911">
        <v>9</v>
      </c>
      <c r="E911">
        <v>0</v>
      </c>
      <c r="F911">
        <v>0</v>
      </c>
      <c r="G911">
        <f t="shared" si="324"/>
        <v>0</v>
      </c>
      <c r="H911">
        <v>365.087805</v>
      </c>
      <c r="J911">
        <v>15237435</v>
      </c>
      <c r="K911">
        <v>14737012</v>
      </c>
      <c r="L911">
        <v>15921798</v>
      </c>
      <c r="M911" t="str">
        <f t="shared" si="325"/>
        <v>Yes</v>
      </c>
      <c r="N911">
        <f t="shared" si="326"/>
        <v>15298748.333333334</v>
      </c>
      <c r="P911">
        <v>7483931</v>
      </c>
      <c r="Q911">
        <v>9398133</v>
      </c>
      <c r="R911">
        <v>9934356</v>
      </c>
      <c r="S911" t="str">
        <f t="shared" si="327"/>
        <v>Yes</v>
      </c>
      <c r="T911">
        <f t="shared" si="328"/>
        <v>8938806.666666666</v>
      </c>
      <c r="V911">
        <f t="shared" si="329"/>
        <v>1.0588235294117647</v>
      </c>
      <c r="W911">
        <f t="shared" si="330"/>
        <v>0.52941176470588236</v>
      </c>
      <c r="Y911" s="4">
        <f t="shared" si="331"/>
        <v>365.0878049799</v>
      </c>
      <c r="Z911">
        <f t="shared" si="332"/>
        <v>9</v>
      </c>
      <c r="AA911">
        <f t="shared" si="333"/>
        <v>0.52941176470588236</v>
      </c>
      <c r="AB911">
        <f t="shared" si="334"/>
        <v>0.5</v>
      </c>
      <c r="AC911">
        <f t="shared" si="335"/>
        <v>1</v>
      </c>
      <c r="AD911" t="str">
        <f t="shared" si="336"/>
        <v>CRAM</v>
      </c>
      <c r="AG911">
        <f t="shared" si="337"/>
        <v>0.36</v>
      </c>
      <c r="AI911" t="str">
        <f t="shared" si="338"/>
        <v>----</v>
      </c>
      <c r="AJ911" t="str">
        <f t="shared" si="339"/>
        <v>----</v>
      </c>
      <c r="AK911" t="str">
        <f t="shared" si="340"/>
        <v>HUnSatLig</v>
      </c>
      <c r="AL911" t="str">
        <f t="shared" si="341"/>
        <v>----</v>
      </c>
      <c r="AM911" t="str">
        <f t="shared" si="342"/>
        <v>----</v>
      </c>
      <c r="AN911" t="str">
        <f t="shared" si="343"/>
        <v>----</v>
      </c>
      <c r="AP911" s="4">
        <f t="shared" si="344"/>
        <v>365.17222615909293</v>
      </c>
      <c r="AQ911" s="4">
        <f t="shared" si="345"/>
        <v>365</v>
      </c>
      <c r="AR911" s="4">
        <f t="shared" si="346"/>
        <v>0.17222615909292927</v>
      </c>
      <c r="AU911">
        <v>0.11764705882352944</v>
      </c>
      <c r="AV911">
        <v>11753087.333333334</v>
      </c>
    </row>
    <row r="912" spans="1:48" x14ac:dyDescent="0.25">
      <c r="A912">
        <v>17</v>
      </c>
      <c r="B912">
        <v>18</v>
      </c>
      <c r="C912">
        <v>0</v>
      </c>
      <c r="D912">
        <v>10</v>
      </c>
      <c r="E912">
        <v>0</v>
      </c>
      <c r="F912">
        <v>0</v>
      </c>
      <c r="G912">
        <f t="shared" si="324"/>
        <v>0.11764705882352944</v>
      </c>
      <c r="H912">
        <v>381.08271960000002</v>
      </c>
      <c r="J912">
        <v>17205302</v>
      </c>
      <c r="K912">
        <v>15929128</v>
      </c>
      <c r="L912">
        <v>16516209</v>
      </c>
      <c r="M912" t="str">
        <f t="shared" si="325"/>
        <v>Yes</v>
      </c>
      <c r="N912">
        <f t="shared" si="326"/>
        <v>16550213</v>
      </c>
      <c r="P912">
        <v>10118042</v>
      </c>
      <c r="Q912">
        <v>11363048</v>
      </c>
      <c r="R912">
        <v>12113954</v>
      </c>
      <c r="S912" t="str">
        <f t="shared" si="327"/>
        <v>Yes</v>
      </c>
      <c r="T912">
        <f t="shared" si="328"/>
        <v>11198348</v>
      </c>
      <c r="V912">
        <f t="shared" si="329"/>
        <v>1.0588235294117647</v>
      </c>
      <c r="W912">
        <f t="shared" si="330"/>
        <v>0.58823529411764708</v>
      </c>
      <c r="Y912" s="4">
        <f t="shared" si="331"/>
        <v>381.08271957990002</v>
      </c>
      <c r="Z912">
        <f t="shared" si="332"/>
        <v>9</v>
      </c>
      <c r="AA912">
        <f t="shared" si="333"/>
        <v>0.52941176470588236</v>
      </c>
      <c r="AB912">
        <f t="shared" si="334"/>
        <v>0.5</v>
      </c>
      <c r="AC912">
        <f t="shared" si="335"/>
        <v>0.9</v>
      </c>
      <c r="AD912" t="str">
        <f t="shared" si="336"/>
        <v>CRAM</v>
      </c>
      <c r="AG912">
        <f t="shared" si="337"/>
        <v>0.33333333333333331</v>
      </c>
      <c r="AI912" t="str">
        <f t="shared" si="338"/>
        <v>----</v>
      </c>
      <c r="AJ912" t="str">
        <f t="shared" si="339"/>
        <v>----</v>
      </c>
      <c r="AK912" t="str">
        <f t="shared" si="340"/>
        <v>HUnSatLig</v>
      </c>
      <c r="AL912" t="str">
        <f t="shared" si="341"/>
        <v>----</v>
      </c>
      <c r="AM912" t="str">
        <f t="shared" si="342"/>
        <v>----</v>
      </c>
      <c r="AN912" t="str">
        <f t="shared" si="343"/>
        <v>----</v>
      </c>
      <c r="AP912" s="4">
        <f t="shared" si="344"/>
        <v>381.17083934757824</v>
      </c>
      <c r="AQ912" s="4">
        <f t="shared" si="345"/>
        <v>381</v>
      </c>
      <c r="AR912" s="4">
        <f t="shared" si="346"/>
        <v>0.17083934757823727</v>
      </c>
      <c r="AU912">
        <v>0.23529411764705888</v>
      </c>
      <c r="AV912">
        <v>6441812.666666667</v>
      </c>
    </row>
    <row r="913" spans="1:48" x14ac:dyDescent="0.25">
      <c r="A913">
        <v>17</v>
      </c>
      <c r="B913">
        <v>18</v>
      </c>
      <c r="C913">
        <v>0</v>
      </c>
      <c r="D913">
        <v>11</v>
      </c>
      <c r="E913">
        <v>0</v>
      </c>
      <c r="F913">
        <v>0</v>
      </c>
      <c r="G913">
        <f t="shared" si="324"/>
        <v>0.23529411764705888</v>
      </c>
      <c r="H913">
        <v>397.07763419999998</v>
      </c>
      <c r="J913">
        <v>15321535</v>
      </c>
      <c r="K913">
        <v>14404622</v>
      </c>
      <c r="L913">
        <v>13717965</v>
      </c>
      <c r="M913" t="str">
        <f t="shared" si="325"/>
        <v>Yes</v>
      </c>
      <c r="N913">
        <f t="shared" si="326"/>
        <v>14481374</v>
      </c>
      <c r="P913">
        <v>10166346</v>
      </c>
      <c r="Q913">
        <v>11825530</v>
      </c>
      <c r="R913">
        <v>13544860</v>
      </c>
      <c r="S913" t="str">
        <f t="shared" si="327"/>
        <v>Yes</v>
      </c>
      <c r="T913">
        <f t="shared" si="328"/>
        <v>11845578.666666666</v>
      </c>
      <c r="V913">
        <f t="shared" si="329"/>
        <v>1.0588235294117647</v>
      </c>
      <c r="W913">
        <f t="shared" si="330"/>
        <v>0.6470588235294118</v>
      </c>
      <c r="Y913" s="4">
        <f t="shared" si="331"/>
        <v>397.07763417990003</v>
      </c>
      <c r="Z913">
        <f t="shared" si="332"/>
        <v>9</v>
      </c>
      <c r="AA913">
        <f t="shared" si="333"/>
        <v>0.52941176470588236</v>
      </c>
      <c r="AB913">
        <f t="shared" si="334"/>
        <v>0.5</v>
      </c>
      <c r="AC913">
        <f t="shared" si="335"/>
        <v>0.81818181818181823</v>
      </c>
      <c r="AD913" t="str">
        <f t="shared" si="336"/>
        <v>CRAM</v>
      </c>
      <c r="AG913">
        <f t="shared" si="337"/>
        <v>0.30434782608695654</v>
      </c>
      <c r="AI913" t="str">
        <f t="shared" si="338"/>
        <v>----</v>
      </c>
      <c r="AJ913" t="str">
        <f t="shared" si="339"/>
        <v>----</v>
      </c>
      <c r="AK913" t="str">
        <f t="shared" si="340"/>
        <v>HUnSatLig</v>
      </c>
      <c r="AL913" t="str">
        <f t="shared" si="341"/>
        <v>----</v>
      </c>
      <c r="AM913" t="str">
        <f t="shared" si="342"/>
        <v>----</v>
      </c>
      <c r="AN913" t="str">
        <f t="shared" si="343"/>
        <v>----</v>
      </c>
      <c r="AP913" s="4">
        <f t="shared" si="344"/>
        <v>397.16945253606355</v>
      </c>
      <c r="AQ913" s="4">
        <f t="shared" si="345"/>
        <v>397</v>
      </c>
      <c r="AR913" s="4">
        <f t="shared" si="346"/>
        <v>0.16945253606354527</v>
      </c>
      <c r="AU913">
        <v>0.35294117647058831</v>
      </c>
      <c r="AV913">
        <v>3088398.3333333335</v>
      </c>
    </row>
    <row r="914" spans="1:48" x14ac:dyDescent="0.25">
      <c r="A914">
        <v>17</v>
      </c>
      <c r="B914">
        <v>18</v>
      </c>
      <c r="C914">
        <v>0</v>
      </c>
      <c r="D914">
        <v>12</v>
      </c>
      <c r="E914">
        <v>0</v>
      </c>
      <c r="F914">
        <v>0</v>
      </c>
      <c r="G914">
        <f t="shared" si="324"/>
        <v>0.35294117647058831</v>
      </c>
      <c r="H914">
        <v>413.07254879999999</v>
      </c>
      <c r="J914">
        <v>9474160</v>
      </c>
      <c r="K914">
        <v>8483356</v>
      </c>
      <c r="L914">
        <v>8032027</v>
      </c>
      <c r="M914" t="str">
        <f t="shared" si="325"/>
        <v>Yes</v>
      </c>
      <c r="N914">
        <f t="shared" si="326"/>
        <v>8663181</v>
      </c>
      <c r="P914">
        <v>9282622</v>
      </c>
      <c r="Q914">
        <v>9424630</v>
      </c>
      <c r="R914">
        <v>10777284</v>
      </c>
      <c r="S914" t="str">
        <f t="shared" si="327"/>
        <v>Yes</v>
      </c>
      <c r="T914">
        <f t="shared" si="328"/>
        <v>9828178.666666666</v>
      </c>
      <c r="V914">
        <f t="shared" si="329"/>
        <v>1.0588235294117647</v>
      </c>
      <c r="W914">
        <f t="shared" si="330"/>
        <v>0.70588235294117652</v>
      </c>
      <c r="Y914" s="4">
        <f t="shared" si="331"/>
        <v>413.07254877989999</v>
      </c>
      <c r="Z914">
        <f t="shared" si="332"/>
        <v>9</v>
      </c>
      <c r="AA914">
        <f t="shared" si="333"/>
        <v>0.52941176470588236</v>
      </c>
      <c r="AB914">
        <f t="shared" si="334"/>
        <v>0.5</v>
      </c>
      <c r="AC914">
        <f t="shared" si="335"/>
        <v>0.75</v>
      </c>
      <c r="AD914" t="str">
        <f t="shared" si="336"/>
        <v>O</v>
      </c>
      <c r="AG914">
        <f t="shared" si="337"/>
        <v>0.27272727272727271</v>
      </c>
      <c r="AI914" t="str">
        <f t="shared" si="338"/>
        <v>----</v>
      </c>
      <c r="AJ914" t="str">
        <f t="shared" si="339"/>
        <v>----</v>
      </c>
      <c r="AK914" t="str">
        <f t="shared" si="340"/>
        <v>HUnSatLig</v>
      </c>
      <c r="AL914" t="str">
        <f t="shared" si="341"/>
        <v>----</v>
      </c>
      <c r="AM914" t="str">
        <f t="shared" si="342"/>
        <v>----</v>
      </c>
      <c r="AN914" t="str">
        <f t="shared" si="343"/>
        <v>----</v>
      </c>
      <c r="AP914" s="4">
        <f t="shared" si="344"/>
        <v>413.1680657245488</v>
      </c>
      <c r="AQ914" s="4">
        <f t="shared" si="345"/>
        <v>413</v>
      </c>
      <c r="AR914" s="4">
        <f t="shared" si="346"/>
        <v>0.16806572454879642</v>
      </c>
      <c r="AU914">
        <v>0.11764705882352944</v>
      </c>
      <c r="AV914">
        <v>2673463</v>
      </c>
    </row>
    <row r="915" spans="1:48" x14ac:dyDescent="0.25">
      <c r="A915">
        <v>17</v>
      </c>
      <c r="B915">
        <v>18</v>
      </c>
      <c r="C915">
        <v>0</v>
      </c>
      <c r="D915">
        <v>13</v>
      </c>
      <c r="E915">
        <v>0</v>
      </c>
      <c r="F915">
        <v>0</v>
      </c>
      <c r="G915">
        <f t="shared" si="324"/>
        <v>0.47058823529411775</v>
      </c>
      <c r="H915">
        <v>429.06746340000001</v>
      </c>
      <c r="J915">
        <v>4537629</v>
      </c>
      <c r="K915">
        <v>4338138</v>
      </c>
      <c r="L915">
        <v>4211966</v>
      </c>
      <c r="M915" t="str">
        <f t="shared" si="325"/>
        <v>Yes</v>
      </c>
      <c r="N915">
        <f t="shared" si="326"/>
        <v>4362577.666666667</v>
      </c>
      <c r="P915">
        <v>7125117</v>
      </c>
      <c r="Q915">
        <v>6316053</v>
      </c>
      <c r="R915">
        <v>7415922</v>
      </c>
      <c r="S915" t="str">
        <f t="shared" si="327"/>
        <v>Yes</v>
      </c>
      <c r="T915">
        <f t="shared" si="328"/>
        <v>6952364</v>
      </c>
      <c r="V915">
        <f t="shared" si="329"/>
        <v>1.0588235294117647</v>
      </c>
      <c r="W915">
        <f t="shared" si="330"/>
        <v>0.76470588235294112</v>
      </c>
      <c r="Y915" s="4">
        <f t="shared" si="331"/>
        <v>429.0674633799</v>
      </c>
      <c r="Z915">
        <f t="shared" si="332"/>
        <v>9</v>
      </c>
      <c r="AA915">
        <f t="shared" si="333"/>
        <v>0.52941176470588236</v>
      </c>
      <c r="AB915">
        <f t="shared" si="334"/>
        <v>0.5</v>
      </c>
      <c r="AC915">
        <f t="shared" si="335"/>
        <v>0.69230769230769229</v>
      </c>
      <c r="AD915" t="str">
        <f t="shared" si="336"/>
        <v>O</v>
      </c>
      <c r="AG915">
        <f t="shared" si="337"/>
        <v>0.23809523809523808</v>
      </c>
      <c r="AI915" t="str">
        <f t="shared" si="338"/>
        <v>----</v>
      </c>
      <c r="AJ915" t="str">
        <f t="shared" si="339"/>
        <v>----</v>
      </c>
      <c r="AK915" t="str">
        <f t="shared" si="340"/>
        <v>HUnSatLig</v>
      </c>
      <c r="AL915" t="str">
        <f t="shared" si="341"/>
        <v>----</v>
      </c>
      <c r="AM915" t="str">
        <f t="shared" si="342"/>
        <v>----</v>
      </c>
      <c r="AN915" t="str">
        <f t="shared" si="343"/>
        <v>----</v>
      </c>
      <c r="AP915" s="4">
        <f t="shared" si="344"/>
        <v>429.1666789130341</v>
      </c>
      <c r="AQ915" s="4">
        <f t="shared" si="345"/>
        <v>429</v>
      </c>
      <c r="AR915" s="4">
        <f t="shared" si="346"/>
        <v>0.16667891303410443</v>
      </c>
      <c r="AU915">
        <v>-0.58823529411764675</v>
      </c>
      <c r="AV915">
        <v>3651063.3333333335</v>
      </c>
    </row>
    <row r="916" spans="1:48" x14ac:dyDescent="0.25">
      <c r="A916">
        <v>17</v>
      </c>
      <c r="B916">
        <v>20</v>
      </c>
      <c r="C916">
        <v>0</v>
      </c>
      <c r="D916">
        <v>6</v>
      </c>
      <c r="E916">
        <v>0</v>
      </c>
      <c r="F916">
        <v>0</v>
      </c>
      <c r="G916">
        <f t="shared" si="324"/>
        <v>-0.47058823529411775</v>
      </c>
      <c r="H916">
        <v>319.11871120000001</v>
      </c>
      <c r="J916">
        <v>2352987</v>
      </c>
      <c r="K916">
        <v>2824163</v>
      </c>
      <c r="L916">
        <v>2516615</v>
      </c>
      <c r="M916" t="str">
        <f t="shared" si="325"/>
        <v>Yes</v>
      </c>
      <c r="N916">
        <f t="shared" si="326"/>
        <v>2564588.3333333335</v>
      </c>
      <c r="P916">
        <v>1869961</v>
      </c>
      <c r="Q916">
        <v>2100995</v>
      </c>
      <c r="R916">
        <v>2175109</v>
      </c>
      <c r="S916" t="str">
        <f t="shared" si="327"/>
        <v>Yes</v>
      </c>
      <c r="T916">
        <f t="shared" si="328"/>
        <v>2048688.3333333333</v>
      </c>
      <c r="V916">
        <f t="shared" si="329"/>
        <v>1.1764705882352942</v>
      </c>
      <c r="W916">
        <f t="shared" si="330"/>
        <v>0.35294117647058826</v>
      </c>
      <c r="Y916" s="4">
        <f t="shared" si="331"/>
        <v>319.1187111799</v>
      </c>
      <c r="Z916">
        <f t="shared" si="332"/>
        <v>8</v>
      </c>
      <c r="AA916">
        <f t="shared" si="333"/>
        <v>0.47058823529411764</v>
      </c>
      <c r="AB916">
        <f t="shared" si="334"/>
        <v>0.4</v>
      </c>
      <c r="AC916">
        <f t="shared" si="335"/>
        <v>1.3333333333333333</v>
      </c>
      <c r="AD916" t="str">
        <f t="shared" si="336"/>
        <v>CRAM</v>
      </c>
      <c r="AG916">
        <f t="shared" si="337"/>
        <v>0.35714285714285715</v>
      </c>
      <c r="AI916" t="str">
        <f t="shared" si="338"/>
        <v>----</v>
      </c>
      <c r="AJ916" t="str">
        <f t="shared" si="339"/>
        <v>----</v>
      </c>
      <c r="AK916" t="str">
        <f t="shared" si="340"/>
        <v>HUnSatLig</v>
      </c>
      <c r="AL916" t="str">
        <f t="shared" si="341"/>
        <v>----</v>
      </c>
      <c r="AM916" t="str">
        <f t="shared" si="342"/>
        <v>----</v>
      </c>
      <c r="AN916" t="str">
        <f t="shared" si="343"/>
        <v>----</v>
      </c>
      <c r="AP916" s="4">
        <f t="shared" si="344"/>
        <v>319.19250268302022</v>
      </c>
      <c r="AQ916" s="4">
        <f t="shared" si="345"/>
        <v>319</v>
      </c>
      <c r="AR916" s="4">
        <f t="shared" si="346"/>
        <v>0.19250268302022278</v>
      </c>
      <c r="AU916">
        <v>-0.47058823529411775</v>
      </c>
      <c r="AV916">
        <v>7623224.333333333</v>
      </c>
    </row>
    <row r="917" spans="1:48" x14ac:dyDescent="0.25">
      <c r="A917">
        <v>17</v>
      </c>
      <c r="B917">
        <v>20</v>
      </c>
      <c r="C917">
        <v>0</v>
      </c>
      <c r="D917">
        <v>7</v>
      </c>
      <c r="E917">
        <v>0</v>
      </c>
      <c r="F917">
        <v>0</v>
      </c>
      <c r="G917">
        <f t="shared" si="324"/>
        <v>-0.35294117647058787</v>
      </c>
      <c r="H917">
        <v>335.11362580000002</v>
      </c>
      <c r="J917">
        <v>5650273</v>
      </c>
      <c r="K917">
        <v>5878815</v>
      </c>
      <c r="L917">
        <v>5714340</v>
      </c>
      <c r="M917" t="str">
        <f t="shared" si="325"/>
        <v>Yes</v>
      </c>
      <c r="N917">
        <f t="shared" si="326"/>
        <v>5747809.333333333</v>
      </c>
      <c r="P917">
        <v>4470518</v>
      </c>
      <c r="Q917">
        <v>4570468</v>
      </c>
      <c r="R917">
        <v>4509128</v>
      </c>
      <c r="S917" t="str">
        <f t="shared" si="327"/>
        <v>Yes</v>
      </c>
      <c r="T917">
        <f t="shared" si="328"/>
        <v>4516704.666666667</v>
      </c>
      <c r="V917">
        <f t="shared" si="329"/>
        <v>1.1764705882352942</v>
      </c>
      <c r="W917">
        <f t="shared" si="330"/>
        <v>0.41176470588235292</v>
      </c>
      <c r="Y917" s="4">
        <f t="shared" si="331"/>
        <v>335.11362577990002</v>
      </c>
      <c r="Z917">
        <f t="shared" si="332"/>
        <v>8</v>
      </c>
      <c r="AA917">
        <f t="shared" si="333"/>
        <v>0.47058823529411764</v>
      </c>
      <c r="AB917">
        <f t="shared" si="334"/>
        <v>0.4</v>
      </c>
      <c r="AC917">
        <f t="shared" si="335"/>
        <v>1.1428571428571428</v>
      </c>
      <c r="AD917" t="str">
        <f t="shared" si="336"/>
        <v>CRAM</v>
      </c>
      <c r="AG917">
        <f t="shared" si="337"/>
        <v>0.33333333333333331</v>
      </c>
      <c r="AI917" t="str">
        <f t="shared" si="338"/>
        <v>----</v>
      </c>
      <c r="AJ917" t="str">
        <f t="shared" si="339"/>
        <v>----</v>
      </c>
      <c r="AK917" t="str">
        <f t="shared" si="340"/>
        <v>HUnSatLig</v>
      </c>
      <c r="AL917" t="str">
        <f t="shared" si="341"/>
        <v>----</v>
      </c>
      <c r="AM917" t="str">
        <f t="shared" si="342"/>
        <v>----</v>
      </c>
      <c r="AN917" t="str">
        <f t="shared" si="343"/>
        <v>----</v>
      </c>
      <c r="AP917" s="4">
        <f t="shared" si="344"/>
        <v>335.19111587150553</v>
      </c>
      <c r="AQ917" s="4">
        <f t="shared" si="345"/>
        <v>335</v>
      </c>
      <c r="AR917" s="4">
        <f t="shared" si="346"/>
        <v>0.19111587150553078</v>
      </c>
      <c r="AU917">
        <v>-0.35294117647058787</v>
      </c>
      <c r="AV917">
        <v>10695154</v>
      </c>
    </row>
    <row r="918" spans="1:48" x14ac:dyDescent="0.25">
      <c r="A918">
        <v>17</v>
      </c>
      <c r="B918">
        <v>20</v>
      </c>
      <c r="C918">
        <v>0</v>
      </c>
      <c r="D918">
        <v>8</v>
      </c>
      <c r="E918">
        <v>0</v>
      </c>
      <c r="F918">
        <v>0</v>
      </c>
      <c r="G918">
        <f t="shared" si="324"/>
        <v>-0.23529411764705888</v>
      </c>
      <c r="H918">
        <v>351.10854039999998</v>
      </c>
      <c r="J918">
        <v>10177861</v>
      </c>
      <c r="K918">
        <v>10084177</v>
      </c>
      <c r="L918">
        <v>10506781</v>
      </c>
      <c r="M918" t="str">
        <f t="shared" si="325"/>
        <v>Yes</v>
      </c>
      <c r="N918">
        <f t="shared" si="326"/>
        <v>10256273</v>
      </c>
      <c r="P918">
        <v>8874556</v>
      </c>
      <c r="Q918">
        <v>9010698</v>
      </c>
      <c r="R918">
        <v>9125310</v>
      </c>
      <c r="S918" t="str">
        <f t="shared" si="327"/>
        <v>Yes</v>
      </c>
      <c r="T918">
        <f t="shared" si="328"/>
        <v>9003521.333333334</v>
      </c>
      <c r="V918">
        <f t="shared" si="329"/>
        <v>1.1764705882352942</v>
      </c>
      <c r="W918">
        <f t="shared" si="330"/>
        <v>0.47058823529411764</v>
      </c>
      <c r="Y918" s="4">
        <f t="shared" si="331"/>
        <v>351.10854037989998</v>
      </c>
      <c r="Z918">
        <f t="shared" si="332"/>
        <v>8</v>
      </c>
      <c r="AA918">
        <f t="shared" si="333"/>
        <v>0.47058823529411764</v>
      </c>
      <c r="AB918">
        <f t="shared" si="334"/>
        <v>0.4</v>
      </c>
      <c r="AC918">
        <f t="shared" si="335"/>
        <v>1</v>
      </c>
      <c r="AD918" t="str">
        <f t="shared" si="336"/>
        <v>CRAM</v>
      </c>
      <c r="AG918">
        <f t="shared" si="337"/>
        <v>0.30769230769230771</v>
      </c>
      <c r="AI918" t="str">
        <f t="shared" si="338"/>
        <v>----</v>
      </c>
      <c r="AJ918" t="str">
        <f t="shared" si="339"/>
        <v>----</v>
      </c>
      <c r="AK918" t="str">
        <f t="shared" si="340"/>
        <v>HUnSatLig</v>
      </c>
      <c r="AL918" t="str">
        <f t="shared" si="341"/>
        <v>----</v>
      </c>
      <c r="AM918" t="str">
        <f t="shared" si="342"/>
        <v>----</v>
      </c>
      <c r="AN918" t="str">
        <f t="shared" si="343"/>
        <v>----</v>
      </c>
      <c r="AP918" s="4">
        <f t="shared" si="344"/>
        <v>351.18972905999078</v>
      </c>
      <c r="AQ918" s="4">
        <f t="shared" si="345"/>
        <v>351</v>
      </c>
      <c r="AR918" s="4">
        <f t="shared" si="346"/>
        <v>0.18972905999078193</v>
      </c>
      <c r="AU918">
        <v>-0.23529411764705888</v>
      </c>
      <c r="AV918">
        <v>12889541.333333334</v>
      </c>
    </row>
    <row r="919" spans="1:48" x14ac:dyDescent="0.25">
      <c r="A919">
        <v>17</v>
      </c>
      <c r="B919">
        <v>20</v>
      </c>
      <c r="C919">
        <v>0</v>
      </c>
      <c r="D919">
        <v>9</v>
      </c>
      <c r="E919">
        <v>0</v>
      </c>
      <c r="F919">
        <v>0</v>
      </c>
      <c r="G919">
        <f t="shared" si="324"/>
        <v>-0.11764705882352899</v>
      </c>
      <c r="H919">
        <v>367.103455</v>
      </c>
      <c r="J919">
        <v>15402041</v>
      </c>
      <c r="K919">
        <v>14893223</v>
      </c>
      <c r="L919">
        <v>15684839</v>
      </c>
      <c r="M919" t="str">
        <f t="shared" si="325"/>
        <v>Yes</v>
      </c>
      <c r="N919">
        <f t="shared" si="326"/>
        <v>15326701</v>
      </c>
      <c r="P919">
        <v>12362861</v>
      </c>
      <c r="Q919">
        <v>13003270</v>
      </c>
      <c r="R919">
        <v>14002296</v>
      </c>
      <c r="S919" t="str">
        <f t="shared" si="327"/>
        <v>Yes</v>
      </c>
      <c r="T919">
        <f t="shared" si="328"/>
        <v>13122809</v>
      </c>
      <c r="V919">
        <f t="shared" si="329"/>
        <v>1.1764705882352942</v>
      </c>
      <c r="W919">
        <f t="shared" si="330"/>
        <v>0.52941176470588236</v>
      </c>
      <c r="Y919" s="4">
        <f t="shared" si="331"/>
        <v>367.10345497989999</v>
      </c>
      <c r="Z919">
        <f t="shared" si="332"/>
        <v>8</v>
      </c>
      <c r="AA919">
        <f t="shared" si="333"/>
        <v>0.47058823529411764</v>
      </c>
      <c r="AB919">
        <f t="shared" si="334"/>
        <v>0.4</v>
      </c>
      <c r="AC919">
        <f t="shared" si="335"/>
        <v>0.88888888888888884</v>
      </c>
      <c r="AD919" t="str">
        <f t="shared" si="336"/>
        <v>CRAM</v>
      </c>
      <c r="AG919">
        <f t="shared" si="337"/>
        <v>0.28000000000000003</v>
      </c>
      <c r="AI919" t="str">
        <f t="shared" si="338"/>
        <v>----</v>
      </c>
      <c r="AJ919" t="str">
        <f t="shared" si="339"/>
        <v>----</v>
      </c>
      <c r="AK919" t="str">
        <f t="shared" si="340"/>
        <v>HUnSatLig</v>
      </c>
      <c r="AL919" t="str">
        <f t="shared" si="341"/>
        <v>----</v>
      </c>
      <c r="AM919" t="str">
        <f t="shared" si="342"/>
        <v>----</v>
      </c>
      <c r="AN919" t="str">
        <f t="shared" si="343"/>
        <v>----</v>
      </c>
      <c r="AP919" s="4">
        <f t="shared" si="344"/>
        <v>367.18834224847609</v>
      </c>
      <c r="AQ919" s="4">
        <f t="shared" si="345"/>
        <v>367</v>
      </c>
      <c r="AR919" s="4">
        <f t="shared" si="346"/>
        <v>0.18834224847608994</v>
      </c>
      <c r="AU919">
        <v>-0.11764705882352899</v>
      </c>
      <c r="AV919">
        <v>11540535.666666666</v>
      </c>
    </row>
    <row r="920" spans="1:48" x14ac:dyDescent="0.25">
      <c r="A920">
        <v>17</v>
      </c>
      <c r="B920">
        <v>20</v>
      </c>
      <c r="C920">
        <v>0</v>
      </c>
      <c r="D920">
        <v>10</v>
      </c>
      <c r="E920">
        <v>0</v>
      </c>
      <c r="F920">
        <v>0</v>
      </c>
      <c r="G920">
        <f t="shared" si="324"/>
        <v>0</v>
      </c>
      <c r="H920">
        <v>383.09836960000001</v>
      </c>
      <c r="J920">
        <v>15690455</v>
      </c>
      <c r="K920">
        <v>14487823</v>
      </c>
      <c r="L920">
        <v>15443572</v>
      </c>
      <c r="M920" t="str">
        <f t="shared" si="325"/>
        <v>Yes</v>
      </c>
      <c r="N920">
        <f t="shared" si="326"/>
        <v>15207283.333333334</v>
      </c>
      <c r="P920">
        <v>15338893</v>
      </c>
      <c r="Q920">
        <v>14083355</v>
      </c>
      <c r="R920">
        <v>15860267</v>
      </c>
      <c r="S920" t="str">
        <f t="shared" si="327"/>
        <v>Yes</v>
      </c>
      <c r="T920">
        <f t="shared" si="328"/>
        <v>15094171.666666666</v>
      </c>
      <c r="V920">
        <f t="shared" si="329"/>
        <v>1.1764705882352942</v>
      </c>
      <c r="W920">
        <f t="shared" si="330"/>
        <v>0.58823529411764708</v>
      </c>
      <c r="Y920" s="4">
        <f t="shared" si="331"/>
        <v>383.09836957989995</v>
      </c>
      <c r="Z920">
        <f t="shared" si="332"/>
        <v>8</v>
      </c>
      <c r="AA920">
        <f t="shared" si="333"/>
        <v>0.47058823529411764</v>
      </c>
      <c r="AB920">
        <f t="shared" si="334"/>
        <v>0.4</v>
      </c>
      <c r="AC920">
        <f t="shared" si="335"/>
        <v>0.8</v>
      </c>
      <c r="AD920" t="str">
        <f t="shared" si="336"/>
        <v>CRAM</v>
      </c>
      <c r="AG920">
        <f t="shared" si="337"/>
        <v>0.25</v>
      </c>
      <c r="AI920" t="str">
        <f t="shared" si="338"/>
        <v>----</v>
      </c>
      <c r="AJ920" t="str">
        <f t="shared" si="339"/>
        <v>----</v>
      </c>
      <c r="AK920" t="str">
        <f t="shared" si="340"/>
        <v>HUnSatLig</v>
      </c>
      <c r="AL920" t="str">
        <f t="shared" si="341"/>
        <v>----</v>
      </c>
      <c r="AM920" t="str">
        <f t="shared" si="342"/>
        <v>----</v>
      </c>
      <c r="AN920" t="str">
        <f t="shared" si="343"/>
        <v>----</v>
      </c>
      <c r="AP920" s="4">
        <f t="shared" si="344"/>
        <v>383.1869554369614</v>
      </c>
      <c r="AQ920" s="4">
        <f t="shared" si="345"/>
        <v>383</v>
      </c>
      <c r="AR920" s="4">
        <f t="shared" si="346"/>
        <v>0.18695543696139794</v>
      </c>
      <c r="AU920">
        <v>0</v>
      </c>
      <c r="AV920">
        <v>8990628.333333334</v>
      </c>
    </row>
    <row r="921" spans="1:48" x14ac:dyDescent="0.25">
      <c r="A921">
        <v>17</v>
      </c>
      <c r="B921">
        <v>20</v>
      </c>
      <c r="C921">
        <v>0</v>
      </c>
      <c r="D921">
        <v>11</v>
      </c>
      <c r="E921">
        <v>0</v>
      </c>
      <c r="F921">
        <v>0</v>
      </c>
      <c r="G921">
        <f t="shared" si="324"/>
        <v>0.11764705882352944</v>
      </c>
      <c r="H921">
        <v>399.09328420000003</v>
      </c>
      <c r="J921">
        <v>12163911</v>
      </c>
      <c r="K921">
        <v>11593022</v>
      </c>
      <c r="L921">
        <v>11502329</v>
      </c>
      <c r="M921" t="str">
        <f t="shared" si="325"/>
        <v>Yes</v>
      </c>
      <c r="N921">
        <f t="shared" si="326"/>
        <v>11753087.333333334</v>
      </c>
      <c r="P921">
        <v>13070677</v>
      </c>
      <c r="Q921">
        <v>13042364</v>
      </c>
      <c r="R921">
        <v>14724807</v>
      </c>
      <c r="S921" t="str">
        <f t="shared" si="327"/>
        <v>Yes</v>
      </c>
      <c r="T921">
        <f t="shared" si="328"/>
        <v>13612616</v>
      </c>
      <c r="V921">
        <f t="shared" si="329"/>
        <v>1.1764705882352942</v>
      </c>
      <c r="W921">
        <f t="shared" si="330"/>
        <v>0.6470588235294118</v>
      </c>
      <c r="Y921" s="4">
        <f t="shared" si="331"/>
        <v>399.09328417989997</v>
      </c>
      <c r="Z921">
        <f t="shared" si="332"/>
        <v>8</v>
      </c>
      <c r="AA921">
        <f t="shared" si="333"/>
        <v>0.47058823529411764</v>
      </c>
      <c r="AB921">
        <f t="shared" si="334"/>
        <v>0.4</v>
      </c>
      <c r="AC921">
        <f t="shared" si="335"/>
        <v>0.72727272727272729</v>
      </c>
      <c r="AD921" t="str">
        <f t="shared" si="336"/>
        <v>O</v>
      </c>
      <c r="AG921">
        <f t="shared" si="337"/>
        <v>0.21739130434782608</v>
      </c>
      <c r="AI921" t="str">
        <f t="shared" si="338"/>
        <v>----</v>
      </c>
      <c r="AJ921" t="str">
        <f t="shared" si="339"/>
        <v>----</v>
      </c>
      <c r="AK921" t="str">
        <f t="shared" si="340"/>
        <v>HUnSatLig</v>
      </c>
      <c r="AL921" t="str">
        <f t="shared" si="341"/>
        <v>----</v>
      </c>
      <c r="AM921" t="str">
        <f t="shared" si="342"/>
        <v>----</v>
      </c>
      <c r="AN921" t="str">
        <f t="shared" si="343"/>
        <v>----</v>
      </c>
      <c r="AP921" s="4">
        <f t="shared" si="344"/>
        <v>399.18556862544671</v>
      </c>
      <c r="AQ921" s="4">
        <f t="shared" si="345"/>
        <v>399</v>
      </c>
      <c r="AR921" s="4">
        <f t="shared" si="346"/>
        <v>0.18556862544670594</v>
      </c>
      <c r="AU921">
        <v>0.11764705882352944</v>
      </c>
      <c r="AV921">
        <v>4428627.666666667</v>
      </c>
    </row>
    <row r="922" spans="1:48" x14ac:dyDescent="0.25">
      <c r="A922">
        <v>17</v>
      </c>
      <c r="B922">
        <v>20</v>
      </c>
      <c r="C922">
        <v>0</v>
      </c>
      <c r="D922">
        <v>12</v>
      </c>
      <c r="E922">
        <v>0</v>
      </c>
      <c r="F922">
        <v>0</v>
      </c>
      <c r="G922">
        <f t="shared" si="324"/>
        <v>0.23529411764705888</v>
      </c>
      <c r="H922">
        <v>415.08819879999999</v>
      </c>
      <c r="J922">
        <v>6754422</v>
      </c>
      <c r="K922">
        <v>6414940</v>
      </c>
      <c r="L922">
        <v>6156076</v>
      </c>
      <c r="M922" t="str">
        <f t="shared" si="325"/>
        <v>Yes</v>
      </c>
      <c r="N922">
        <f t="shared" si="326"/>
        <v>6441812.666666667</v>
      </c>
      <c r="P922">
        <v>9522202</v>
      </c>
      <c r="Q922">
        <v>8795896</v>
      </c>
      <c r="R922">
        <v>10158797</v>
      </c>
      <c r="S922" t="str">
        <f t="shared" si="327"/>
        <v>Yes</v>
      </c>
      <c r="T922">
        <f t="shared" si="328"/>
        <v>9492298.333333334</v>
      </c>
      <c r="V922">
        <f t="shared" si="329"/>
        <v>1.1764705882352942</v>
      </c>
      <c r="W922">
        <f t="shared" si="330"/>
        <v>0.70588235294117652</v>
      </c>
      <c r="Y922" s="4">
        <f t="shared" si="331"/>
        <v>415.08819877989998</v>
      </c>
      <c r="Z922">
        <f t="shared" si="332"/>
        <v>8</v>
      </c>
      <c r="AA922">
        <f t="shared" si="333"/>
        <v>0.47058823529411764</v>
      </c>
      <c r="AB922">
        <f t="shared" si="334"/>
        <v>0.4</v>
      </c>
      <c r="AC922">
        <f t="shared" si="335"/>
        <v>0.66666666666666663</v>
      </c>
      <c r="AD922" t="str">
        <f t="shared" si="336"/>
        <v>O</v>
      </c>
      <c r="AG922">
        <f t="shared" si="337"/>
        <v>0.18181818181818182</v>
      </c>
      <c r="AI922" t="str">
        <f t="shared" si="338"/>
        <v>----</v>
      </c>
      <c r="AJ922" t="str">
        <f t="shared" si="339"/>
        <v>----</v>
      </c>
      <c r="AK922" t="str">
        <f t="shared" si="340"/>
        <v>HUnSatLig</v>
      </c>
      <c r="AL922" t="str">
        <f t="shared" si="341"/>
        <v>----</v>
      </c>
      <c r="AM922" t="str">
        <f t="shared" si="342"/>
        <v>----</v>
      </c>
      <c r="AN922" t="str">
        <f t="shared" si="343"/>
        <v>----</v>
      </c>
      <c r="AP922" s="4">
        <f t="shared" si="344"/>
        <v>415.18418181393201</v>
      </c>
      <c r="AQ922" s="4">
        <f t="shared" si="345"/>
        <v>415</v>
      </c>
      <c r="AR922" s="4">
        <f t="shared" si="346"/>
        <v>0.18418181393201394</v>
      </c>
      <c r="AU922">
        <v>0.23529411764705888</v>
      </c>
      <c r="AV922">
        <v>1993832.6666666667</v>
      </c>
    </row>
    <row r="923" spans="1:48" x14ac:dyDescent="0.25">
      <c r="A923">
        <v>17</v>
      </c>
      <c r="B923">
        <v>20</v>
      </c>
      <c r="C923">
        <v>0</v>
      </c>
      <c r="D923">
        <v>13</v>
      </c>
      <c r="E923">
        <v>0</v>
      </c>
      <c r="F923">
        <v>0</v>
      </c>
      <c r="G923">
        <f t="shared" si="324"/>
        <v>0.35294117647058831</v>
      </c>
      <c r="H923">
        <v>431.0831134</v>
      </c>
      <c r="J923">
        <v>3371073</v>
      </c>
      <c r="K923">
        <v>3061640</v>
      </c>
      <c r="L923">
        <v>2832482</v>
      </c>
      <c r="M923" t="str">
        <f t="shared" si="325"/>
        <v>Yes</v>
      </c>
      <c r="N923">
        <f t="shared" si="326"/>
        <v>3088398.3333333335</v>
      </c>
      <c r="P923">
        <v>6268851</v>
      </c>
      <c r="Q923">
        <v>5206872</v>
      </c>
      <c r="R923">
        <v>5871573</v>
      </c>
      <c r="S923" t="str">
        <f t="shared" si="327"/>
        <v>Yes</v>
      </c>
      <c r="T923">
        <f t="shared" si="328"/>
        <v>5782432</v>
      </c>
      <c r="V923">
        <f t="shared" si="329"/>
        <v>1.1764705882352942</v>
      </c>
      <c r="W923">
        <f t="shared" si="330"/>
        <v>0.76470588235294112</v>
      </c>
      <c r="Y923" s="4">
        <f t="shared" si="331"/>
        <v>431.0831133799</v>
      </c>
      <c r="Z923">
        <f t="shared" si="332"/>
        <v>8</v>
      </c>
      <c r="AA923">
        <f t="shared" si="333"/>
        <v>0.47058823529411764</v>
      </c>
      <c r="AB923">
        <f t="shared" si="334"/>
        <v>0.4</v>
      </c>
      <c r="AC923">
        <f t="shared" si="335"/>
        <v>0.61538461538461542</v>
      </c>
      <c r="AD923" t="str">
        <f t="shared" si="336"/>
        <v>O</v>
      </c>
      <c r="AG923">
        <f t="shared" si="337"/>
        <v>0.14285714285714285</v>
      </c>
      <c r="AI923" t="str">
        <f t="shared" si="338"/>
        <v>----</v>
      </c>
      <c r="AJ923" t="str">
        <f t="shared" si="339"/>
        <v>----</v>
      </c>
      <c r="AK923" t="str">
        <f t="shared" si="340"/>
        <v>HUnSatLig</v>
      </c>
      <c r="AL923" t="str">
        <f t="shared" si="341"/>
        <v>----</v>
      </c>
      <c r="AM923" t="str">
        <f t="shared" si="342"/>
        <v>----</v>
      </c>
      <c r="AN923" t="str">
        <f t="shared" si="343"/>
        <v>----</v>
      </c>
      <c r="AP923" s="4">
        <f t="shared" si="344"/>
        <v>431.18279500241732</v>
      </c>
      <c r="AQ923" s="4">
        <f t="shared" si="345"/>
        <v>431</v>
      </c>
      <c r="AR923" s="4">
        <f t="shared" si="346"/>
        <v>0.18279500241732194</v>
      </c>
      <c r="AU923">
        <v>-0.70588235294117663</v>
      </c>
      <c r="AV923">
        <v>4372837</v>
      </c>
    </row>
    <row r="924" spans="1:48" x14ac:dyDescent="0.25">
      <c r="A924">
        <v>17</v>
      </c>
      <c r="B924">
        <v>21</v>
      </c>
      <c r="C924">
        <v>1</v>
      </c>
      <c r="D924">
        <v>10</v>
      </c>
      <c r="E924">
        <v>0</v>
      </c>
      <c r="F924">
        <v>0</v>
      </c>
      <c r="G924">
        <f t="shared" si="324"/>
        <v>0.11764705882352944</v>
      </c>
      <c r="H924">
        <v>398.10926860000001</v>
      </c>
      <c r="J924">
        <v>2858125</v>
      </c>
      <c r="K924">
        <v>2804397</v>
      </c>
      <c r="L924">
        <v>2357867</v>
      </c>
      <c r="M924" t="str">
        <f t="shared" si="325"/>
        <v>Yes</v>
      </c>
      <c r="N924">
        <f t="shared" si="326"/>
        <v>2673463</v>
      </c>
      <c r="P924">
        <v>1919447</v>
      </c>
      <c r="Q924">
        <v>1701412</v>
      </c>
      <c r="R924">
        <v>1780793</v>
      </c>
      <c r="S924" t="str">
        <f t="shared" si="327"/>
        <v>Yes</v>
      </c>
      <c r="T924">
        <f t="shared" si="328"/>
        <v>1800550.6666666667</v>
      </c>
      <c r="V924">
        <f t="shared" si="329"/>
        <v>1.2352941176470589</v>
      </c>
      <c r="W924">
        <f t="shared" si="330"/>
        <v>0.58823529411764708</v>
      </c>
      <c r="Y924" s="4">
        <f t="shared" si="331"/>
        <v>398.10926857989995</v>
      </c>
      <c r="Z924">
        <f t="shared" si="332"/>
        <v>8</v>
      </c>
      <c r="AA924">
        <f t="shared" si="333"/>
        <v>0.47058823529411764</v>
      </c>
      <c r="AB924">
        <f t="shared" si="334"/>
        <v>0.38095238095238093</v>
      </c>
      <c r="AC924">
        <f t="shared" si="335"/>
        <v>0.8</v>
      </c>
      <c r="AD924" t="str">
        <f t="shared" si="336"/>
        <v>CRAM</v>
      </c>
      <c r="AG924">
        <f t="shared" si="337"/>
        <v>0.22727272727272727</v>
      </c>
      <c r="AI924" t="str">
        <f t="shared" si="338"/>
        <v>----</v>
      </c>
      <c r="AJ924" t="str">
        <f t="shared" si="339"/>
        <v>----</v>
      </c>
      <c r="AK924" t="str">
        <f t="shared" si="340"/>
        <v>HUnSatLig</v>
      </c>
      <c r="AL924" t="str">
        <f t="shared" si="341"/>
        <v>----</v>
      </c>
      <c r="AM924" t="str">
        <f t="shared" si="342"/>
        <v>----</v>
      </c>
      <c r="AN924" t="str">
        <f t="shared" si="343"/>
        <v>----</v>
      </c>
      <c r="AP924" s="4">
        <f t="shared" si="344"/>
        <v>398.20132548632824</v>
      </c>
      <c r="AQ924" s="4">
        <f t="shared" si="345"/>
        <v>398</v>
      </c>
      <c r="AR924" s="4">
        <f t="shared" si="346"/>
        <v>0.2013254863282441</v>
      </c>
      <c r="AU924">
        <v>-0.58823529411764675</v>
      </c>
      <c r="AV924">
        <v>8370549.666666667</v>
      </c>
    </row>
    <row r="925" spans="1:48" x14ac:dyDescent="0.25">
      <c r="A925">
        <v>17</v>
      </c>
      <c r="B925">
        <v>22</v>
      </c>
      <c r="C925">
        <v>0</v>
      </c>
      <c r="D925">
        <v>6</v>
      </c>
      <c r="E925">
        <v>0</v>
      </c>
      <c r="F925">
        <v>0</v>
      </c>
      <c r="G925">
        <f t="shared" si="324"/>
        <v>-0.58823529411764675</v>
      </c>
      <c r="H925">
        <v>321.1343612</v>
      </c>
      <c r="J925">
        <v>3572892</v>
      </c>
      <c r="K925">
        <v>3684680</v>
      </c>
      <c r="L925">
        <v>3695618</v>
      </c>
      <c r="M925" t="str">
        <f t="shared" si="325"/>
        <v>Yes</v>
      </c>
      <c r="N925">
        <f t="shared" si="326"/>
        <v>3651063.3333333335</v>
      </c>
      <c r="P925">
        <v>2943178</v>
      </c>
      <c r="Q925">
        <v>3378271</v>
      </c>
      <c r="R925">
        <v>2986210</v>
      </c>
      <c r="S925" t="str">
        <f t="shared" si="327"/>
        <v>Yes</v>
      </c>
      <c r="T925">
        <f t="shared" si="328"/>
        <v>3102553</v>
      </c>
      <c r="V925">
        <f t="shared" si="329"/>
        <v>1.2941176470588236</v>
      </c>
      <c r="W925">
        <f t="shared" si="330"/>
        <v>0.35294117647058826</v>
      </c>
      <c r="Y925" s="4">
        <f t="shared" si="331"/>
        <v>321.1343611799</v>
      </c>
      <c r="Z925">
        <f t="shared" si="332"/>
        <v>7</v>
      </c>
      <c r="AA925">
        <f t="shared" si="333"/>
        <v>0.41176470588235292</v>
      </c>
      <c r="AB925">
        <f t="shared" si="334"/>
        <v>0.31818181818181818</v>
      </c>
      <c r="AC925">
        <f t="shared" si="335"/>
        <v>1.1666666666666667</v>
      </c>
      <c r="AD925" t="str">
        <f t="shared" si="336"/>
        <v>CRAM</v>
      </c>
      <c r="AG925">
        <f t="shared" si="337"/>
        <v>0.2857142857142857</v>
      </c>
      <c r="AI925" t="str">
        <f t="shared" si="338"/>
        <v>----</v>
      </c>
      <c r="AJ925" t="str">
        <f t="shared" si="339"/>
        <v>----</v>
      </c>
      <c r="AK925" t="str">
        <f t="shared" si="340"/>
        <v>HUnSatLig</v>
      </c>
      <c r="AL925" t="str">
        <f t="shared" si="341"/>
        <v>----</v>
      </c>
      <c r="AM925" t="str">
        <f t="shared" si="342"/>
        <v>----</v>
      </c>
      <c r="AN925" t="str">
        <f t="shared" si="343"/>
        <v>----</v>
      </c>
      <c r="AP925" s="4">
        <f t="shared" si="344"/>
        <v>321.20861877240344</v>
      </c>
      <c r="AQ925" s="4">
        <f t="shared" si="345"/>
        <v>321</v>
      </c>
      <c r="AR925" s="4">
        <f t="shared" si="346"/>
        <v>0.20861877240344029</v>
      </c>
      <c r="AU925">
        <v>-0.47058823529411775</v>
      </c>
      <c r="AV925">
        <v>9720927</v>
      </c>
    </row>
    <row r="926" spans="1:48" x14ac:dyDescent="0.25">
      <c r="A926">
        <v>17</v>
      </c>
      <c r="B926">
        <v>22</v>
      </c>
      <c r="C926">
        <v>0</v>
      </c>
      <c r="D926">
        <v>7</v>
      </c>
      <c r="E926">
        <v>0</v>
      </c>
      <c r="F926">
        <v>0</v>
      </c>
      <c r="G926">
        <f t="shared" si="324"/>
        <v>-0.47058823529411775</v>
      </c>
      <c r="H926">
        <v>337.12927580000002</v>
      </c>
      <c r="J926">
        <v>7008582</v>
      </c>
      <c r="K926">
        <v>8208861</v>
      </c>
      <c r="L926">
        <v>7652230</v>
      </c>
      <c r="M926" t="str">
        <f t="shared" si="325"/>
        <v>Yes</v>
      </c>
      <c r="N926">
        <f t="shared" si="326"/>
        <v>7623224.333333333</v>
      </c>
      <c r="P926">
        <v>6561960</v>
      </c>
      <c r="Q926">
        <v>6915900</v>
      </c>
      <c r="R926">
        <v>7563155</v>
      </c>
      <c r="S926" t="str">
        <f t="shared" si="327"/>
        <v>Yes</v>
      </c>
      <c r="T926">
        <f t="shared" si="328"/>
        <v>7013671.666666667</v>
      </c>
      <c r="V926">
        <f t="shared" si="329"/>
        <v>1.2941176470588236</v>
      </c>
      <c r="W926">
        <f t="shared" si="330"/>
        <v>0.41176470588235292</v>
      </c>
      <c r="Y926" s="4">
        <f t="shared" si="331"/>
        <v>337.12927577989996</v>
      </c>
      <c r="Z926">
        <f t="shared" si="332"/>
        <v>7</v>
      </c>
      <c r="AA926">
        <f t="shared" si="333"/>
        <v>0.41176470588235292</v>
      </c>
      <c r="AB926">
        <f t="shared" si="334"/>
        <v>0.31818181818181818</v>
      </c>
      <c r="AC926">
        <f t="shared" si="335"/>
        <v>1</v>
      </c>
      <c r="AD926" t="str">
        <f t="shared" si="336"/>
        <v>CRAM</v>
      </c>
      <c r="AG926">
        <f t="shared" si="337"/>
        <v>0.25925925925925924</v>
      </c>
      <c r="AI926" t="str">
        <f t="shared" si="338"/>
        <v>----</v>
      </c>
      <c r="AJ926" t="str">
        <f t="shared" si="339"/>
        <v>----</v>
      </c>
      <c r="AK926" t="str">
        <f t="shared" si="340"/>
        <v>HUnSatLig</v>
      </c>
      <c r="AL926" t="str">
        <f t="shared" si="341"/>
        <v>----</v>
      </c>
      <c r="AM926" t="str">
        <f t="shared" si="342"/>
        <v>----</v>
      </c>
      <c r="AN926" t="str">
        <f t="shared" si="343"/>
        <v>----</v>
      </c>
      <c r="AP926" s="4">
        <f t="shared" si="344"/>
        <v>337.20723196088869</v>
      </c>
      <c r="AQ926" s="4">
        <f t="shared" si="345"/>
        <v>337</v>
      </c>
      <c r="AR926" s="4">
        <f t="shared" si="346"/>
        <v>0.20723196088869145</v>
      </c>
      <c r="AU926">
        <v>-0.35294117647058787</v>
      </c>
      <c r="AV926">
        <v>11412888</v>
      </c>
    </row>
    <row r="927" spans="1:48" x14ac:dyDescent="0.25">
      <c r="A927">
        <v>17</v>
      </c>
      <c r="B927">
        <v>22</v>
      </c>
      <c r="C927">
        <v>0</v>
      </c>
      <c r="D927">
        <v>8</v>
      </c>
      <c r="E927">
        <v>0</v>
      </c>
      <c r="F927">
        <v>0</v>
      </c>
      <c r="G927">
        <f t="shared" si="324"/>
        <v>-0.35294117647058787</v>
      </c>
      <c r="H927">
        <v>353.12419039999997</v>
      </c>
      <c r="J927">
        <v>10321915</v>
      </c>
      <c r="K927">
        <v>11071856</v>
      </c>
      <c r="L927">
        <v>10691691</v>
      </c>
      <c r="M927" t="str">
        <f t="shared" si="325"/>
        <v>Yes</v>
      </c>
      <c r="N927">
        <f t="shared" si="326"/>
        <v>10695154</v>
      </c>
      <c r="P927">
        <v>12864625</v>
      </c>
      <c r="Q927">
        <v>11970675</v>
      </c>
      <c r="R927">
        <v>12638213</v>
      </c>
      <c r="S927" t="str">
        <f t="shared" si="327"/>
        <v>Yes</v>
      </c>
      <c r="T927">
        <f t="shared" si="328"/>
        <v>12491171</v>
      </c>
      <c r="V927">
        <f t="shared" si="329"/>
        <v>1.2941176470588236</v>
      </c>
      <c r="W927">
        <f t="shared" si="330"/>
        <v>0.47058823529411764</v>
      </c>
      <c r="Y927" s="4">
        <f t="shared" si="331"/>
        <v>353.12419037989997</v>
      </c>
      <c r="Z927">
        <f t="shared" si="332"/>
        <v>7</v>
      </c>
      <c r="AA927">
        <f t="shared" si="333"/>
        <v>0.41176470588235292</v>
      </c>
      <c r="AB927">
        <f t="shared" si="334"/>
        <v>0.31818181818181818</v>
      </c>
      <c r="AC927">
        <f t="shared" si="335"/>
        <v>0.875</v>
      </c>
      <c r="AD927" t="str">
        <f t="shared" si="336"/>
        <v>CRAM</v>
      </c>
      <c r="AG927">
        <f t="shared" si="337"/>
        <v>0.23076923076923078</v>
      </c>
      <c r="AI927" t="str">
        <f t="shared" si="338"/>
        <v>----</v>
      </c>
      <c r="AJ927" t="str">
        <f t="shared" si="339"/>
        <v>----</v>
      </c>
      <c r="AK927" t="str">
        <f t="shared" si="340"/>
        <v>HUnSatLig</v>
      </c>
      <c r="AL927" t="str">
        <f t="shared" si="341"/>
        <v>----</v>
      </c>
      <c r="AM927" t="str">
        <f t="shared" si="342"/>
        <v>----</v>
      </c>
      <c r="AN927" t="str">
        <f t="shared" si="343"/>
        <v>----</v>
      </c>
      <c r="AP927" s="4">
        <f t="shared" si="344"/>
        <v>353.205845149374</v>
      </c>
      <c r="AQ927" s="4">
        <f t="shared" si="345"/>
        <v>353</v>
      </c>
      <c r="AR927" s="4">
        <f t="shared" si="346"/>
        <v>0.20584514937399945</v>
      </c>
      <c r="AU927">
        <v>-0.23529411764705888</v>
      </c>
      <c r="AV927">
        <v>6582160</v>
      </c>
    </row>
    <row r="928" spans="1:48" x14ac:dyDescent="0.25">
      <c r="A928">
        <v>17</v>
      </c>
      <c r="B928">
        <v>22</v>
      </c>
      <c r="C928">
        <v>0</v>
      </c>
      <c r="D928">
        <v>9</v>
      </c>
      <c r="E928">
        <v>0</v>
      </c>
      <c r="F928">
        <v>0</v>
      </c>
      <c r="G928">
        <f t="shared" si="324"/>
        <v>-0.23529411764705888</v>
      </c>
      <c r="H928">
        <v>369.11910499999999</v>
      </c>
      <c r="J928">
        <v>12861239</v>
      </c>
      <c r="K928">
        <v>12886743</v>
      </c>
      <c r="L928">
        <v>12920642</v>
      </c>
      <c r="M928" t="str">
        <f t="shared" si="325"/>
        <v>Yes</v>
      </c>
      <c r="N928">
        <f t="shared" si="326"/>
        <v>12889541.333333334</v>
      </c>
      <c r="P928">
        <v>19078843</v>
      </c>
      <c r="Q928">
        <v>16385170</v>
      </c>
      <c r="R928">
        <v>18232022</v>
      </c>
      <c r="S928" t="str">
        <f t="shared" si="327"/>
        <v>Yes</v>
      </c>
      <c r="T928">
        <f t="shared" si="328"/>
        <v>17898678.333333332</v>
      </c>
      <c r="V928">
        <f t="shared" si="329"/>
        <v>1.2941176470588236</v>
      </c>
      <c r="W928">
        <f t="shared" si="330"/>
        <v>0.52941176470588236</v>
      </c>
      <c r="Y928" s="4">
        <f t="shared" si="331"/>
        <v>369.11910497989999</v>
      </c>
      <c r="Z928">
        <f t="shared" si="332"/>
        <v>7</v>
      </c>
      <c r="AA928">
        <f t="shared" si="333"/>
        <v>0.41176470588235292</v>
      </c>
      <c r="AB928">
        <f t="shared" si="334"/>
        <v>0.31818181818181818</v>
      </c>
      <c r="AC928">
        <f t="shared" si="335"/>
        <v>0.77777777777777779</v>
      </c>
      <c r="AD928" t="str">
        <f t="shared" si="336"/>
        <v>CRAM</v>
      </c>
      <c r="AG928">
        <f t="shared" si="337"/>
        <v>0.2</v>
      </c>
      <c r="AI928" t="str">
        <f t="shared" si="338"/>
        <v>----</v>
      </c>
      <c r="AJ928" t="str">
        <f t="shared" si="339"/>
        <v>----</v>
      </c>
      <c r="AK928" t="str">
        <f t="shared" si="340"/>
        <v>HUnSatLig</v>
      </c>
      <c r="AL928" t="str">
        <f t="shared" si="341"/>
        <v>----</v>
      </c>
      <c r="AM928" t="str">
        <f t="shared" si="342"/>
        <v>----</v>
      </c>
      <c r="AN928" t="str">
        <f t="shared" si="343"/>
        <v>----</v>
      </c>
      <c r="AP928" s="4">
        <f t="shared" si="344"/>
        <v>369.20445833785931</v>
      </c>
      <c r="AQ928" s="4">
        <f t="shared" si="345"/>
        <v>369</v>
      </c>
      <c r="AR928" s="4">
        <f t="shared" si="346"/>
        <v>0.20445833785930745</v>
      </c>
      <c r="AU928">
        <v>-0.11764705882352899</v>
      </c>
      <c r="AV928">
        <v>4863820</v>
      </c>
    </row>
    <row r="929" spans="1:48" x14ac:dyDescent="0.25">
      <c r="A929">
        <v>17</v>
      </c>
      <c r="B929">
        <v>22</v>
      </c>
      <c r="C929">
        <v>0</v>
      </c>
      <c r="D929">
        <v>10</v>
      </c>
      <c r="E929">
        <v>0</v>
      </c>
      <c r="F929">
        <v>0</v>
      </c>
      <c r="G929">
        <f t="shared" si="324"/>
        <v>-0.11764705882352899</v>
      </c>
      <c r="H929">
        <v>385.11401960000001</v>
      </c>
      <c r="J929">
        <v>12027231</v>
      </c>
      <c r="K929">
        <v>11459301</v>
      </c>
      <c r="L929">
        <v>11135075</v>
      </c>
      <c r="M929" t="str">
        <f t="shared" si="325"/>
        <v>Yes</v>
      </c>
      <c r="N929">
        <f t="shared" si="326"/>
        <v>11540535.666666666</v>
      </c>
      <c r="P929">
        <v>17272683</v>
      </c>
      <c r="Q929">
        <v>15013688</v>
      </c>
      <c r="R929">
        <v>16475167</v>
      </c>
      <c r="S929" t="str">
        <f t="shared" si="327"/>
        <v>Yes</v>
      </c>
      <c r="T929">
        <f t="shared" si="328"/>
        <v>16253846</v>
      </c>
      <c r="V929">
        <f t="shared" si="329"/>
        <v>1.2941176470588236</v>
      </c>
      <c r="W929">
        <f t="shared" si="330"/>
        <v>0.58823529411764708</v>
      </c>
      <c r="Y929" s="4">
        <f t="shared" si="331"/>
        <v>385.1140195799</v>
      </c>
      <c r="Z929">
        <f t="shared" si="332"/>
        <v>7</v>
      </c>
      <c r="AA929">
        <f t="shared" si="333"/>
        <v>0.41176470588235292</v>
      </c>
      <c r="AB929">
        <f t="shared" si="334"/>
        <v>0.31818181818181818</v>
      </c>
      <c r="AC929">
        <f t="shared" si="335"/>
        <v>0.7</v>
      </c>
      <c r="AD929" t="str">
        <f t="shared" si="336"/>
        <v>O</v>
      </c>
      <c r="AG929">
        <f t="shared" si="337"/>
        <v>0.16666666666666666</v>
      </c>
      <c r="AI929" t="str">
        <f t="shared" si="338"/>
        <v>----</v>
      </c>
      <c r="AJ929" t="str">
        <f t="shared" si="339"/>
        <v>----</v>
      </c>
      <c r="AK929" t="str">
        <f t="shared" si="340"/>
        <v>HUnSatLig</v>
      </c>
      <c r="AL929" t="str">
        <f t="shared" si="341"/>
        <v>----</v>
      </c>
      <c r="AM929" t="str">
        <f t="shared" si="342"/>
        <v>----</v>
      </c>
      <c r="AN929" t="str">
        <f t="shared" si="343"/>
        <v>----</v>
      </c>
      <c r="AP929" s="4">
        <f t="shared" si="344"/>
        <v>385.20307152634462</v>
      </c>
      <c r="AQ929" s="4">
        <f t="shared" si="345"/>
        <v>385</v>
      </c>
      <c r="AR929" s="4">
        <f t="shared" si="346"/>
        <v>0.20307152634461545</v>
      </c>
      <c r="AU929">
        <v>0</v>
      </c>
      <c r="AV929">
        <v>2381793.3333333335</v>
      </c>
    </row>
    <row r="930" spans="1:48" x14ac:dyDescent="0.25">
      <c r="A930">
        <v>17</v>
      </c>
      <c r="B930">
        <v>22</v>
      </c>
      <c r="C930">
        <v>0</v>
      </c>
      <c r="D930">
        <v>11</v>
      </c>
      <c r="E930">
        <v>0</v>
      </c>
      <c r="F930">
        <v>0</v>
      </c>
      <c r="G930">
        <f t="shared" si="324"/>
        <v>0</v>
      </c>
      <c r="H930">
        <v>401.10893420000002</v>
      </c>
      <c r="J930">
        <v>9184413</v>
      </c>
      <c r="K930">
        <v>8797776</v>
      </c>
      <c r="L930">
        <v>8989696</v>
      </c>
      <c r="M930" t="str">
        <f t="shared" si="325"/>
        <v>Yes</v>
      </c>
      <c r="N930">
        <f t="shared" si="326"/>
        <v>8990628.333333334</v>
      </c>
      <c r="P930">
        <v>14000697</v>
      </c>
      <c r="Q930">
        <v>11596758</v>
      </c>
      <c r="R930">
        <v>13017037</v>
      </c>
      <c r="S930" t="str">
        <f t="shared" si="327"/>
        <v>Yes</v>
      </c>
      <c r="T930">
        <f t="shared" si="328"/>
        <v>12871497.333333334</v>
      </c>
      <c r="V930">
        <f t="shared" si="329"/>
        <v>1.2941176470588236</v>
      </c>
      <c r="W930">
        <f t="shared" si="330"/>
        <v>0.6470588235294118</v>
      </c>
      <c r="Y930" s="4">
        <f t="shared" si="331"/>
        <v>401.10893417990002</v>
      </c>
      <c r="Z930">
        <f t="shared" si="332"/>
        <v>7</v>
      </c>
      <c r="AA930">
        <f t="shared" si="333"/>
        <v>0.41176470588235292</v>
      </c>
      <c r="AB930">
        <f t="shared" si="334"/>
        <v>0.31818181818181818</v>
      </c>
      <c r="AC930">
        <f t="shared" si="335"/>
        <v>0.63636363636363635</v>
      </c>
      <c r="AD930" t="str">
        <f t="shared" si="336"/>
        <v>O</v>
      </c>
      <c r="AG930">
        <f t="shared" si="337"/>
        <v>0.13043478260869565</v>
      </c>
      <c r="AI930" t="str">
        <f t="shared" si="338"/>
        <v>----</v>
      </c>
      <c r="AJ930" t="str">
        <f t="shared" si="339"/>
        <v>----</v>
      </c>
      <c r="AK930" t="str">
        <f t="shared" si="340"/>
        <v>HUnSatLig</v>
      </c>
      <c r="AL930" t="str">
        <f t="shared" si="341"/>
        <v>----</v>
      </c>
      <c r="AM930" t="str">
        <f t="shared" si="342"/>
        <v>----</v>
      </c>
      <c r="AN930" t="str">
        <f t="shared" si="343"/>
        <v>----</v>
      </c>
      <c r="AP930" s="4">
        <f t="shared" si="344"/>
        <v>401.20168471482992</v>
      </c>
      <c r="AQ930" s="4">
        <f t="shared" si="345"/>
        <v>401</v>
      </c>
      <c r="AR930" s="4">
        <f t="shared" si="346"/>
        <v>0.20168471482992345</v>
      </c>
      <c r="AU930">
        <v>0.11764705882352944</v>
      </c>
      <c r="AV930">
        <v>2081634</v>
      </c>
    </row>
    <row r="931" spans="1:48" x14ac:dyDescent="0.25">
      <c r="A931">
        <v>17</v>
      </c>
      <c r="B931">
        <v>22</v>
      </c>
      <c r="C931">
        <v>0</v>
      </c>
      <c r="D931">
        <v>12</v>
      </c>
      <c r="E931">
        <v>0</v>
      </c>
      <c r="F931">
        <v>0</v>
      </c>
      <c r="G931">
        <f t="shared" si="324"/>
        <v>0.11764705882352944</v>
      </c>
      <c r="H931">
        <v>417.10384879999998</v>
      </c>
      <c r="J931">
        <v>4618326</v>
      </c>
      <c r="K931">
        <v>4600452</v>
      </c>
      <c r="L931">
        <v>4067105</v>
      </c>
      <c r="M931" t="str">
        <f t="shared" si="325"/>
        <v>Yes</v>
      </c>
      <c r="N931">
        <f t="shared" si="326"/>
        <v>4428627.666666667</v>
      </c>
      <c r="P931">
        <v>8616920</v>
      </c>
      <c r="Q931">
        <v>6956763</v>
      </c>
      <c r="R931">
        <v>7729850</v>
      </c>
      <c r="S931" t="str">
        <f t="shared" si="327"/>
        <v>Yes</v>
      </c>
      <c r="T931">
        <f t="shared" si="328"/>
        <v>7767844.333333333</v>
      </c>
      <c r="V931">
        <f t="shared" si="329"/>
        <v>1.2941176470588236</v>
      </c>
      <c r="W931">
        <f t="shared" si="330"/>
        <v>0.70588235294117652</v>
      </c>
      <c r="Y931" s="4">
        <f t="shared" si="331"/>
        <v>417.10384877989998</v>
      </c>
      <c r="Z931">
        <f t="shared" si="332"/>
        <v>7</v>
      </c>
      <c r="AA931">
        <f t="shared" si="333"/>
        <v>0.41176470588235292</v>
      </c>
      <c r="AB931">
        <f t="shared" si="334"/>
        <v>0.31818181818181818</v>
      </c>
      <c r="AC931">
        <f t="shared" si="335"/>
        <v>0.58333333333333337</v>
      </c>
      <c r="AD931" t="str">
        <f t="shared" si="336"/>
        <v>O</v>
      </c>
      <c r="AG931">
        <f t="shared" si="337"/>
        <v>9.0909090909090912E-2</v>
      </c>
      <c r="AI931" t="str">
        <f t="shared" si="338"/>
        <v>----</v>
      </c>
      <c r="AJ931" t="str">
        <f t="shared" si="339"/>
        <v>----</v>
      </c>
      <c r="AK931" t="str">
        <f t="shared" si="340"/>
        <v>HUnSatLig</v>
      </c>
      <c r="AL931" t="str">
        <f t="shared" si="341"/>
        <v>----</v>
      </c>
      <c r="AM931" t="str">
        <f t="shared" si="342"/>
        <v>----</v>
      </c>
      <c r="AN931" t="str">
        <f t="shared" si="343"/>
        <v>----</v>
      </c>
      <c r="AP931" s="4">
        <f t="shared" si="344"/>
        <v>417.20029790331523</v>
      </c>
      <c r="AQ931" s="4">
        <f t="shared" si="345"/>
        <v>417</v>
      </c>
      <c r="AR931" s="4">
        <f t="shared" si="346"/>
        <v>0.20029790331523145</v>
      </c>
      <c r="AU931">
        <v>0</v>
      </c>
      <c r="AV931">
        <v>3360404.3333333335</v>
      </c>
    </row>
    <row r="932" spans="1:48" x14ac:dyDescent="0.25">
      <c r="A932">
        <v>17</v>
      </c>
      <c r="B932">
        <v>22</v>
      </c>
      <c r="C932">
        <v>0</v>
      </c>
      <c r="D932">
        <v>13</v>
      </c>
      <c r="E932">
        <v>0</v>
      </c>
      <c r="F932">
        <v>0</v>
      </c>
      <c r="G932">
        <f t="shared" si="324"/>
        <v>0.23529411764705888</v>
      </c>
      <c r="H932">
        <v>433.0987634</v>
      </c>
      <c r="J932">
        <v>1849942</v>
      </c>
      <c r="K932">
        <v>1942826</v>
      </c>
      <c r="L932">
        <v>2188730</v>
      </c>
      <c r="M932" t="str">
        <f t="shared" si="325"/>
        <v>Yes</v>
      </c>
      <c r="N932">
        <f t="shared" si="326"/>
        <v>1993832.6666666667</v>
      </c>
      <c r="P932">
        <v>5441248</v>
      </c>
      <c r="Q932">
        <v>4015757</v>
      </c>
      <c r="R932">
        <v>4842285</v>
      </c>
      <c r="S932" t="str">
        <f t="shared" si="327"/>
        <v>Yes</v>
      </c>
      <c r="T932">
        <f t="shared" si="328"/>
        <v>4766430</v>
      </c>
      <c r="V932">
        <f t="shared" si="329"/>
        <v>1.2941176470588236</v>
      </c>
      <c r="W932">
        <f t="shared" si="330"/>
        <v>0.76470588235294112</v>
      </c>
      <c r="Y932" s="4">
        <f t="shared" si="331"/>
        <v>433.09876337989999</v>
      </c>
      <c r="Z932">
        <f t="shared" si="332"/>
        <v>7</v>
      </c>
      <c r="AA932">
        <f t="shared" si="333"/>
        <v>0.41176470588235292</v>
      </c>
      <c r="AB932">
        <f t="shared" si="334"/>
        <v>0.31818181818181818</v>
      </c>
      <c r="AC932">
        <f t="shared" si="335"/>
        <v>0.53846153846153844</v>
      </c>
      <c r="AD932" t="str">
        <f t="shared" si="336"/>
        <v>O</v>
      </c>
      <c r="AG932">
        <f t="shared" si="337"/>
        <v>4.7619047619047616E-2</v>
      </c>
      <c r="AI932" t="str">
        <f t="shared" si="338"/>
        <v>----</v>
      </c>
      <c r="AJ932" t="str">
        <f t="shared" si="339"/>
        <v>----</v>
      </c>
      <c r="AK932" t="str">
        <f t="shared" si="340"/>
        <v>HUnSatLig</v>
      </c>
      <c r="AL932" t="str">
        <f t="shared" si="341"/>
        <v>----</v>
      </c>
      <c r="AM932" t="str">
        <f t="shared" si="342"/>
        <v>----</v>
      </c>
      <c r="AN932" t="str">
        <f t="shared" si="343"/>
        <v>----</v>
      </c>
      <c r="AP932" s="4">
        <f t="shared" si="344"/>
        <v>433.19891109180054</v>
      </c>
      <c r="AQ932" s="4">
        <f t="shared" si="345"/>
        <v>433</v>
      </c>
      <c r="AR932" s="4">
        <f t="shared" si="346"/>
        <v>0.19891109180053945</v>
      </c>
      <c r="AU932">
        <v>0.55555555555555536</v>
      </c>
      <c r="AV932">
        <v>8175703.666666667</v>
      </c>
    </row>
    <row r="933" spans="1:48" x14ac:dyDescent="0.25">
      <c r="A933">
        <v>17</v>
      </c>
      <c r="B933">
        <v>24</v>
      </c>
      <c r="C933">
        <v>0</v>
      </c>
      <c r="D933">
        <v>6</v>
      </c>
      <c r="E933">
        <v>0</v>
      </c>
      <c r="F933">
        <v>0</v>
      </c>
      <c r="G933">
        <f t="shared" si="324"/>
        <v>-0.70588235294117663</v>
      </c>
      <c r="H933">
        <v>323.15001119999999</v>
      </c>
      <c r="J933">
        <v>4071919</v>
      </c>
      <c r="K933">
        <v>4508855</v>
      </c>
      <c r="L933">
        <v>4537737</v>
      </c>
      <c r="M933" t="str">
        <f t="shared" si="325"/>
        <v>Yes</v>
      </c>
      <c r="N933">
        <f t="shared" si="326"/>
        <v>4372837</v>
      </c>
      <c r="P933">
        <v>3234841</v>
      </c>
      <c r="Q933">
        <v>3633609</v>
      </c>
      <c r="R933">
        <v>3165772</v>
      </c>
      <c r="S933" t="str">
        <f t="shared" si="327"/>
        <v>Yes</v>
      </c>
      <c r="T933">
        <f t="shared" si="328"/>
        <v>3344740.6666666665</v>
      </c>
      <c r="V933">
        <f t="shared" si="329"/>
        <v>1.411764705882353</v>
      </c>
      <c r="W933">
        <f t="shared" si="330"/>
        <v>0.35294117647058826</v>
      </c>
      <c r="Y933" s="4">
        <f t="shared" si="331"/>
        <v>323.15001117989999</v>
      </c>
      <c r="Z933">
        <f t="shared" si="332"/>
        <v>6</v>
      </c>
      <c r="AA933">
        <f t="shared" si="333"/>
        <v>0.35294117647058826</v>
      </c>
      <c r="AB933">
        <f t="shared" si="334"/>
        <v>0.25</v>
      </c>
      <c r="AC933">
        <f t="shared" si="335"/>
        <v>1</v>
      </c>
      <c r="AD933" t="str">
        <f t="shared" si="336"/>
        <v>CRAM</v>
      </c>
      <c r="AG933">
        <f t="shared" si="337"/>
        <v>0.21428571428571427</v>
      </c>
      <c r="AI933" t="str">
        <f t="shared" si="338"/>
        <v>----</v>
      </c>
      <c r="AJ933" t="str">
        <f t="shared" si="339"/>
        <v>----</v>
      </c>
      <c r="AK933" t="str">
        <f t="shared" si="340"/>
        <v>HUnSatLig</v>
      </c>
      <c r="AL933" t="str">
        <f t="shared" si="341"/>
        <v>----</v>
      </c>
      <c r="AM933" t="str">
        <f t="shared" si="342"/>
        <v>----</v>
      </c>
      <c r="AN933" t="str">
        <f t="shared" si="343"/>
        <v>----</v>
      </c>
      <c r="AP933" s="4">
        <f t="shared" si="344"/>
        <v>323.22473486178666</v>
      </c>
      <c r="AQ933" s="4">
        <f t="shared" si="345"/>
        <v>323</v>
      </c>
      <c r="AR933" s="4">
        <f t="shared" si="346"/>
        <v>0.2247348617866578</v>
      </c>
      <c r="AU933">
        <v>0.66666666666666652</v>
      </c>
      <c r="AV933">
        <v>5559643</v>
      </c>
    </row>
    <row r="934" spans="1:48" x14ac:dyDescent="0.25">
      <c r="A934">
        <v>17</v>
      </c>
      <c r="B934">
        <v>24</v>
      </c>
      <c r="C934">
        <v>0</v>
      </c>
      <c r="D934">
        <v>7</v>
      </c>
      <c r="E934">
        <v>0</v>
      </c>
      <c r="F934">
        <v>0</v>
      </c>
      <c r="G934">
        <f t="shared" si="324"/>
        <v>-0.58823529411764675</v>
      </c>
      <c r="H934">
        <v>339.14492580000001</v>
      </c>
      <c r="J934">
        <v>7888708</v>
      </c>
      <c r="K934">
        <v>8585127</v>
      </c>
      <c r="L934">
        <v>8637814</v>
      </c>
      <c r="M934" t="str">
        <f t="shared" si="325"/>
        <v>Yes</v>
      </c>
      <c r="N934">
        <f t="shared" si="326"/>
        <v>8370549.666666667</v>
      </c>
      <c r="P934">
        <v>7788139</v>
      </c>
      <c r="Q934">
        <v>8270118</v>
      </c>
      <c r="R934">
        <v>8093038</v>
      </c>
      <c r="S934" t="str">
        <f t="shared" si="327"/>
        <v>Yes</v>
      </c>
      <c r="T934">
        <f t="shared" si="328"/>
        <v>8050431.666666667</v>
      </c>
      <c r="V934">
        <f t="shared" si="329"/>
        <v>1.411764705882353</v>
      </c>
      <c r="W934">
        <f t="shared" si="330"/>
        <v>0.41176470588235292</v>
      </c>
      <c r="Y934" s="4">
        <f t="shared" si="331"/>
        <v>339.14492577990001</v>
      </c>
      <c r="Z934">
        <f t="shared" si="332"/>
        <v>6</v>
      </c>
      <c r="AA934">
        <f t="shared" si="333"/>
        <v>0.35294117647058826</v>
      </c>
      <c r="AB934">
        <f t="shared" si="334"/>
        <v>0.25</v>
      </c>
      <c r="AC934">
        <f t="shared" si="335"/>
        <v>0.8571428571428571</v>
      </c>
      <c r="AD934" t="str">
        <f t="shared" si="336"/>
        <v>CRAM</v>
      </c>
      <c r="AG934">
        <f t="shared" si="337"/>
        <v>0.18518518518518517</v>
      </c>
      <c r="AI934" t="str">
        <f t="shared" si="338"/>
        <v>----</v>
      </c>
      <c r="AJ934" t="str">
        <f t="shared" si="339"/>
        <v>----</v>
      </c>
      <c r="AK934" t="str">
        <f t="shared" si="340"/>
        <v>HUnSatLig</v>
      </c>
      <c r="AL934" t="str">
        <f t="shared" si="341"/>
        <v>----</v>
      </c>
      <c r="AM934" t="str">
        <f t="shared" si="342"/>
        <v>----</v>
      </c>
      <c r="AN934" t="str">
        <f t="shared" si="343"/>
        <v>----</v>
      </c>
      <c r="AP934" s="4">
        <f t="shared" si="344"/>
        <v>339.22334805027197</v>
      </c>
      <c r="AQ934" s="4">
        <f t="shared" si="345"/>
        <v>339</v>
      </c>
      <c r="AR934" s="4">
        <f t="shared" si="346"/>
        <v>0.2233480502719658</v>
      </c>
      <c r="AU934">
        <v>0</v>
      </c>
      <c r="AV934">
        <v>7934945</v>
      </c>
    </row>
    <row r="935" spans="1:48" x14ac:dyDescent="0.25">
      <c r="A935">
        <v>17</v>
      </c>
      <c r="B935">
        <v>24</v>
      </c>
      <c r="C935">
        <v>0</v>
      </c>
      <c r="D935">
        <v>8</v>
      </c>
      <c r="E935">
        <v>0</v>
      </c>
      <c r="F935">
        <v>0</v>
      </c>
      <c r="G935">
        <f t="shared" si="324"/>
        <v>-0.47058823529411775</v>
      </c>
      <c r="H935">
        <v>355.13984040000003</v>
      </c>
      <c r="J935">
        <v>9700036</v>
      </c>
      <c r="K935">
        <v>9931672</v>
      </c>
      <c r="L935">
        <v>9531073</v>
      </c>
      <c r="M935" t="str">
        <f t="shared" si="325"/>
        <v>Yes</v>
      </c>
      <c r="N935">
        <f t="shared" si="326"/>
        <v>9720927</v>
      </c>
      <c r="P935">
        <v>14515888</v>
      </c>
      <c r="Q935">
        <v>12940009</v>
      </c>
      <c r="R935">
        <v>14531158</v>
      </c>
      <c r="S935" t="str">
        <f t="shared" si="327"/>
        <v>Yes</v>
      </c>
      <c r="T935">
        <f t="shared" si="328"/>
        <v>13995685</v>
      </c>
      <c r="V935">
        <f t="shared" si="329"/>
        <v>1.411764705882353</v>
      </c>
      <c r="W935">
        <f t="shared" si="330"/>
        <v>0.47058823529411764</v>
      </c>
      <c r="Y935" s="4">
        <f t="shared" si="331"/>
        <v>355.13984037990002</v>
      </c>
      <c r="Z935">
        <f t="shared" si="332"/>
        <v>6</v>
      </c>
      <c r="AA935">
        <f t="shared" si="333"/>
        <v>0.35294117647058826</v>
      </c>
      <c r="AB935">
        <f t="shared" si="334"/>
        <v>0.25</v>
      </c>
      <c r="AC935">
        <f t="shared" si="335"/>
        <v>0.75</v>
      </c>
      <c r="AD935" t="str">
        <f t="shared" si="336"/>
        <v>O</v>
      </c>
      <c r="AG935">
        <f t="shared" si="337"/>
        <v>0.15384615384615385</v>
      </c>
      <c r="AI935" t="str">
        <f t="shared" si="338"/>
        <v>----</v>
      </c>
      <c r="AJ935" t="str">
        <f t="shared" si="339"/>
        <v>----</v>
      </c>
      <c r="AK935" t="str">
        <f t="shared" si="340"/>
        <v>HUnSatLig</v>
      </c>
      <c r="AL935" t="str">
        <f t="shared" si="341"/>
        <v>----</v>
      </c>
      <c r="AM935" t="str">
        <f t="shared" si="342"/>
        <v>----</v>
      </c>
      <c r="AN935" t="str">
        <f t="shared" si="343"/>
        <v>----</v>
      </c>
      <c r="AP935" s="4">
        <f t="shared" si="344"/>
        <v>355.22196123875727</v>
      </c>
      <c r="AQ935" s="4">
        <f t="shared" si="345"/>
        <v>355</v>
      </c>
      <c r="AR935" s="4">
        <f t="shared" si="346"/>
        <v>0.2219612387572738</v>
      </c>
      <c r="AU935">
        <v>0.11111111111111116</v>
      </c>
      <c r="AV935">
        <v>12763740.666666666</v>
      </c>
    </row>
    <row r="936" spans="1:48" x14ac:dyDescent="0.25">
      <c r="A936">
        <v>17</v>
      </c>
      <c r="B936">
        <v>24</v>
      </c>
      <c r="C936">
        <v>0</v>
      </c>
      <c r="D936">
        <v>9</v>
      </c>
      <c r="E936">
        <v>0</v>
      </c>
      <c r="F936">
        <v>0</v>
      </c>
      <c r="G936">
        <f t="shared" si="324"/>
        <v>-0.35294117647058787</v>
      </c>
      <c r="H936">
        <v>371.13475499999998</v>
      </c>
      <c r="J936">
        <v>11409968</v>
      </c>
      <c r="K936">
        <v>11162881</v>
      </c>
      <c r="L936">
        <v>11665815</v>
      </c>
      <c r="M936" t="str">
        <f t="shared" si="325"/>
        <v>Yes</v>
      </c>
      <c r="N936">
        <f t="shared" si="326"/>
        <v>11412888</v>
      </c>
      <c r="P936">
        <v>19955971</v>
      </c>
      <c r="Q936">
        <v>16230168</v>
      </c>
      <c r="R936">
        <v>17872175</v>
      </c>
      <c r="S936" t="str">
        <f t="shared" si="327"/>
        <v>Yes</v>
      </c>
      <c r="T936">
        <f t="shared" si="328"/>
        <v>18019438</v>
      </c>
      <c r="V936">
        <f t="shared" si="329"/>
        <v>1.411764705882353</v>
      </c>
      <c r="W936">
        <f t="shared" si="330"/>
        <v>0.52941176470588236</v>
      </c>
      <c r="Y936" s="4">
        <f t="shared" si="331"/>
        <v>371.13475497990004</v>
      </c>
      <c r="Z936">
        <f t="shared" si="332"/>
        <v>6</v>
      </c>
      <c r="AA936">
        <f t="shared" si="333"/>
        <v>0.35294117647058826</v>
      </c>
      <c r="AB936">
        <f t="shared" si="334"/>
        <v>0.25</v>
      </c>
      <c r="AC936">
        <f t="shared" si="335"/>
        <v>0.66666666666666663</v>
      </c>
      <c r="AD936" t="str">
        <f t="shared" si="336"/>
        <v>O</v>
      </c>
      <c r="AG936">
        <f t="shared" si="337"/>
        <v>0.12</v>
      </c>
      <c r="AI936" t="str">
        <f t="shared" si="338"/>
        <v>----</v>
      </c>
      <c r="AJ936" t="str">
        <f t="shared" si="339"/>
        <v>----</v>
      </c>
      <c r="AK936" t="str">
        <f t="shared" si="340"/>
        <v>HUnSatLig</v>
      </c>
      <c r="AL936" t="str">
        <f t="shared" si="341"/>
        <v>----</v>
      </c>
      <c r="AM936" t="str">
        <f t="shared" si="342"/>
        <v>----</v>
      </c>
      <c r="AN936" t="str">
        <f t="shared" si="343"/>
        <v>----</v>
      </c>
      <c r="AP936" s="4">
        <f t="shared" si="344"/>
        <v>371.22057442724258</v>
      </c>
      <c r="AQ936" s="4">
        <f t="shared" si="345"/>
        <v>371</v>
      </c>
      <c r="AR936" s="4">
        <f t="shared" si="346"/>
        <v>0.22057442724258181</v>
      </c>
      <c r="AU936">
        <v>0.22222222222222232</v>
      </c>
      <c r="AV936">
        <v>14289031.666666666</v>
      </c>
    </row>
    <row r="937" spans="1:48" x14ac:dyDescent="0.25">
      <c r="A937">
        <v>17</v>
      </c>
      <c r="B937">
        <v>24</v>
      </c>
      <c r="C937">
        <v>0</v>
      </c>
      <c r="D937">
        <v>10</v>
      </c>
      <c r="E937">
        <v>0</v>
      </c>
      <c r="F937">
        <v>0</v>
      </c>
      <c r="G937">
        <f t="shared" si="324"/>
        <v>-0.23529411764705888</v>
      </c>
      <c r="H937">
        <v>387.1296696</v>
      </c>
      <c r="J937">
        <v>6981580</v>
      </c>
      <c r="K937">
        <v>6577320</v>
      </c>
      <c r="L937">
        <v>6187580</v>
      </c>
      <c r="M937" t="str">
        <f t="shared" si="325"/>
        <v>Yes</v>
      </c>
      <c r="N937">
        <f t="shared" si="326"/>
        <v>6582160</v>
      </c>
      <c r="P937">
        <v>16081202</v>
      </c>
      <c r="Q937">
        <v>11948348</v>
      </c>
      <c r="R937">
        <v>13850108</v>
      </c>
      <c r="S937" t="str">
        <f t="shared" si="327"/>
        <v>Yes</v>
      </c>
      <c r="T937">
        <f t="shared" si="328"/>
        <v>13959886</v>
      </c>
      <c r="V937">
        <f t="shared" si="329"/>
        <v>1.411764705882353</v>
      </c>
      <c r="W937">
        <f t="shared" si="330"/>
        <v>0.58823529411764708</v>
      </c>
      <c r="Y937" s="4">
        <f t="shared" si="331"/>
        <v>387.1296695799</v>
      </c>
      <c r="Z937">
        <f t="shared" si="332"/>
        <v>6</v>
      </c>
      <c r="AA937">
        <f t="shared" si="333"/>
        <v>0.35294117647058826</v>
      </c>
      <c r="AB937">
        <f t="shared" si="334"/>
        <v>0.25</v>
      </c>
      <c r="AC937">
        <f t="shared" si="335"/>
        <v>0.6</v>
      </c>
      <c r="AD937" t="str">
        <f t="shared" si="336"/>
        <v>O</v>
      </c>
      <c r="AG937">
        <f t="shared" si="337"/>
        <v>8.3333333333333329E-2</v>
      </c>
      <c r="AI937" t="str">
        <f t="shared" si="338"/>
        <v>----</v>
      </c>
      <c r="AJ937" t="str">
        <f t="shared" si="339"/>
        <v>----</v>
      </c>
      <c r="AK937" t="str">
        <f t="shared" si="340"/>
        <v>HUnSatLig</v>
      </c>
      <c r="AL937" t="str">
        <f t="shared" si="341"/>
        <v>----</v>
      </c>
      <c r="AM937" t="str">
        <f t="shared" si="342"/>
        <v>----</v>
      </c>
      <c r="AN937" t="str">
        <f t="shared" si="343"/>
        <v>----</v>
      </c>
      <c r="AP937" s="4">
        <f t="shared" si="344"/>
        <v>387.21918761572783</v>
      </c>
      <c r="AQ937" s="4">
        <f t="shared" si="345"/>
        <v>387</v>
      </c>
      <c r="AR937" s="4">
        <f t="shared" si="346"/>
        <v>0.21918761572783296</v>
      </c>
      <c r="AU937">
        <v>0.33333333333333348</v>
      </c>
      <c r="AV937">
        <v>13787670.333333334</v>
      </c>
    </row>
    <row r="938" spans="1:48" x14ac:dyDescent="0.25">
      <c r="A938">
        <v>17</v>
      </c>
      <c r="B938">
        <v>24</v>
      </c>
      <c r="C938">
        <v>0</v>
      </c>
      <c r="D938">
        <v>11</v>
      </c>
      <c r="E938">
        <v>0</v>
      </c>
      <c r="F938">
        <v>0</v>
      </c>
      <c r="G938">
        <f t="shared" si="324"/>
        <v>-0.11764705882352899</v>
      </c>
      <c r="H938">
        <v>403.12458420000002</v>
      </c>
      <c r="J938">
        <v>4780480</v>
      </c>
      <c r="K938">
        <v>4666178</v>
      </c>
      <c r="L938">
        <v>5144802</v>
      </c>
      <c r="M938" t="str">
        <f t="shared" si="325"/>
        <v>Yes</v>
      </c>
      <c r="N938">
        <f t="shared" si="326"/>
        <v>4863820</v>
      </c>
      <c r="P938">
        <v>12204787</v>
      </c>
      <c r="Q938">
        <v>8420549</v>
      </c>
      <c r="R938">
        <v>10694828</v>
      </c>
      <c r="S938" t="str">
        <f t="shared" si="327"/>
        <v>Yes</v>
      </c>
      <c r="T938">
        <f t="shared" si="328"/>
        <v>10440054.666666666</v>
      </c>
      <c r="V938">
        <f t="shared" si="329"/>
        <v>1.411764705882353</v>
      </c>
      <c r="W938">
        <f t="shared" si="330"/>
        <v>0.6470588235294118</v>
      </c>
      <c r="Y938" s="4">
        <f t="shared" si="331"/>
        <v>403.12458417990001</v>
      </c>
      <c r="Z938">
        <f t="shared" si="332"/>
        <v>6</v>
      </c>
      <c r="AA938">
        <f t="shared" si="333"/>
        <v>0.35294117647058826</v>
      </c>
      <c r="AB938">
        <f t="shared" si="334"/>
        <v>0.25</v>
      </c>
      <c r="AC938">
        <f t="shared" si="335"/>
        <v>0.54545454545454541</v>
      </c>
      <c r="AD938" t="str">
        <f t="shared" si="336"/>
        <v>O</v>
      </c>
      <c r="AG938">
        <f t="shared" si="337"/>
        <v>4.3478260869565216E-2</v>
      </c>
      <c r="AI938" t="str">
        <f t="shared" si="338"/>
        <v>----</v>
      </c>
      <c r="AJ938" t="str">
        <f t="shared" si="339"/>
        <v>----</v>
      </c>
      <c r="AK938" t="str">
        <f t="shared" si="340"/>
        <v>HUnSatLig</v>
      </c>
      <c r="AL938" t="str">
        <f t="shared" si="341"/>
        <v>----</v>
      </c>
      <c r="AM938" t="str">
        <f t="shared" si="342"/>
        <v>----</v>
      </c>
      <c r="AN938" t="str">
        <f t="shared" si="343"/>
        <v>----</v>
      </c>
      <c r="AP938" s="4">
        <f t="shared" si="344"/>
        <v>403.21780080421314</v>
      </c>
      <c r="AQ938" s="4">
        <f t="shared" si="345"/>
        <v>403</v>
      </c>
      <c r="AR938" s="4">
        <f t="shared" si="346"/>
        <v>0.21780080421314096</v>
      </c>
      <c r="AU938">
        <v>0.44444444444444464</v>
      </c>
      <c r="AV938">
        <v>9897993.666666666</v>
      </c>
    </row>
    <row r="939" spans="1:48" x14ac:dyDescent="0.25">
      <c r="A939">
        <v>17</v>
      </c>
      <c r="B939">
        <v>24</v>
      </c>
      <c r="C939">
        <v>0</v>
      </c>
      <c r="D939">
        <v>12</v>
      </c>
      <c r="E939">
        <v>0</v>
      </c>
      <c r="F939">
        <v>0</v>
      </c>
      <c r="G939">
        <f t="shared" si="324"/>
        <v>0</v>
      </c>
      <c r="H939">
        <v>419.11949879999997</v>
      </c>
      <c r="J939">
        <v>2015251</v>
      </c>
      <c r="K939">
        <v>2551446</v>
      </c>
      <c r="L939">
        <v>2578683</v>
      </c>
      <c r="M939" t="str">
        <f t="shared" si="325"/>
        <v>Yes</v>
      </c>
      <c r="N939">
        <f t="shared" si="326"/>
        <v>2381793.3333333335</v>
      </c>
      <c r="P939">
        <v>8168315</v>
      </c>
      <c r="Q939">
        <v>5357216</v>
      </c>
      <c r="R939">
        <v>5982860</v>
      </c>
      <c r="S939" t="str">
        <f t="shared" si="327"/>
        <v>Yes</v>
      </c>
      <c r="T939">
        <f t="shared" si="328"/>
        <v>6502797</v>
      </c>
      <c r="V939">
        <f t="shared" si="329"/>
        <v>1.411764705882353</v>
      </c>
      <c r="W939">
        <f t="shared" si="330"/>
        <v>0.70588235294117652</v>
      </c>
      <c r="Y939" s="4">
        <f t="shared" si="331"/>
        <v>419.11949877989997</v>
      </c>
      <c r="Z939">
        <f t="shared" si="332"/>
        <v>6</v>
      </c>
      <c r="AA939">
        <f t="shared" si="333"/>
        <v>0.35294117647058826</v>
      </c>
      <c r="AB939">
        <f t="shared" si="334"/>
        <v>0.25</v>
      </c>
      <c r="AC939">
        <f t="shared" si="335"/>
        <v>0.5</v>
      </c>
      <c r="AD939" t="str">
        <f t="shared" si="336"/>
        <v>O</v>
      </c>
      <c r="AG939">
        <f t="shared" si="337"/>
        <v>0</v>
      </c>
      <c r="AI939" t="str">
        <f t="shared" si="338"/>
        <v>----</v>
      </c>
      <c r="AJ939" t="str">
        <f t="shared" si="339"/>
        <v>----</v>
      </c>
      <c r="AK939" t="str">
        <f t="shared" si="340"/>
        <v>HUnSatLig</v>
      </c>
      <c r="AL939" t="str">
        <f t="shared" si="341"/>
        <v>----</v>
      </c>
      <c r="AM939" t="str">
        <f t="shared" si="342"/>
        <v>----</v>
      </c>
      <c r="AN939" t="str">
        <f t="shared" si="343"/>
        <v>----</v>
      </c>
      <c r="AP939" s="4">
        <f t="shared" si="344"/>
        <v>419.21641399269839</v>
      </c>
      <c r="AQ939" s="4">
        <f t="shared" si="345"/>
        <v>419</v>
      </c>
      <c r="AR939" s="4">
        <f t="shared" si="346"/>
        <v>0.21641399269839212</v>
      </c>
      <c r="AU939">
        <v>0.55555555555555536</v>
      </c>
      <c r="AV939">
        <v>5842415</v>
      </c>
    </row>
    <row r="940" spans="1:48" x14ac:dyDescent="0.25">
      <c r="A940">
        <v>17</v>
      </c>
      <c r="B940">
        <v>24</v>
      </c>
      <c r="C940">
        <v>0</v>
      </c>
      <c r="D940">
        <v>13</v>
      </c>
      <c r="E940">
        <v>0</v>
      </c>
      <c r="F940">
        <v>0</v>
      </c>
      <c r="G940">
        <f t="shared" si="324"/>
        <v>0.11764705882352944</v>
      </c>
      <c r="H940">
        <v>435.11441339999999</v>
      </c>
      <c r="J940">
        <v>2353245</v>
      </c>
      <c r="K940">
        <v>1737923</v>
      </c>
      <c r="L940">
        <v>2153734</v>
      </c>
      <c r="M940" t="str">
        <f t="shared" si="325"/>
        <v>Yes</v>
      </c>
      <c r="N940">
        <f t="shared" si="326"/>
        <v>2081634</v>
      </c>
      <c r="P940">
        <v>6737413</v>
      </c>
      <c r="Q940">
        <v>4686262</v>
      </c>
      <c r="R940">
        <v>5518972</v>
      </c>
      <c r="S940" t="str">
        <f t="shared" si="327"/>
        <v>Yes</v>
      </c>
      <c r="T940">
        <f t="shared" si="328"/>
        <v>5647549</v>
      </c>
      <c r="V940">
        <f t="shared" si="329"/>
        <v>1.411764705882353</v>
      </c>
      <c r="W940">
        <f t="shared" si="330"/>
        <v>0.76470588235294112</v>
      </c>
      <c r="Y940" s="4">
        <f t="shared" si="331"/>
        <v>435.11441337989999</v>
      </c>
      <c r="Z940">
        <f t="shared" si="332"/>
        <v>6</v>
      </c>
      <c r="AA940">
        <f t="shared" si="333"/>
        <v>0.35294117647058826</v>
      </c>
      <c r="AB940">
        <f t="shared" si="334"/>
        <v>0.25</v>
      </c>
      <c r="AC940">
        <f t="shared" si="335"/>
        <v>0.46153846153846156</v>
      </c>
      <c r="AD940" t="str">
        <f t="shared" si="336"/>
        <v>O</v>
      </c>
      <c r="AG940">
        <f t="shared" si="337"/>
        <v>-4.7619047619047616E-2</v>
      </c>
      <c r="AI940" t="str">
        <f t="shared" si="338"/>
        <v>----</v>
      </c>
      <c r="AJ940" t="str">
        <f t="shared" si="339"/>
        <v>----</v>
      </c>
      <c r="AK940" t="str">
        <f t="shared" si="340"/>
        <v>HUnSatLig</v>
      </c>
      <c r="AL940" t="str">
        <f t="shared" si="341"/>
        <v>----</v>
      </c>
      <c r="AM940" t="str">
        <f t="shared" si="342"/>
        <v>----</v>
      </c>
      <c r="AN940" t="str">
        <f t="shared" si="343"/>
        <v>----</v>
      </c>
      <c r="AP940" s="4">
        <f t="shared" si="344"/>
        <v>435.2150271811837</v>
      </c>
      <c r="AQ940" s="4">
        <f t="shared" si="345"/>
        <v>435</v>
      </c>
      <c r="AR940" s="4">
        <f t="shared" si="346"/>
        <v>0.21502718118370012</v>
      </c>
      <c r="AU940">
        <v>0.66666666666666652</v>
      </c>
      <c r="AV940">
        <v>2915656.6666666665</v>
      </c>
    </row>
    <row r="941" spans="1:48" x14ac:dyDescent="0.25">
      <c r="A941">
        <v>17</v>
      </c>
      <c r="B941">
        <v>25</v>
      </c>
      <c r="C941">
        <v>3</v>
      </c>
      <c r="D941">
        <v>8</v>
      </c>
      <c r="E941">
        <v>0</v>
      </c>
      <c r="F941">
        <v>0</v>
      </c>
      <c r="G941">
        <f t="shared" si="324"/>
        <v>0</v>
      </c>
      <c r="H941">
        <v>398.15688740000002</v>
      </c>
      <c r="J941">
        <v>3240087</v>
      </c>
      <c r="K941">
        <v>3509428</v>
      </c>
      <c r="L941">
        <v>3331698</v>
      </c>
      <c r="M941" t="str">
        <f t="shared" si="325"/>
        <v>Yes</v>
      </c>
      <c r="N941">
        <f t="shared" si="326"/>
        <v>3360404.3333333335</v>
      </c>
      <c r="P941">
        <v>1795294</v>
      </c>
      <c r="Q941">
        <v>2551339</v>
      </c>
      <c r="R941">
        <v>2852928</v>
      </c>
      <c r="S941" t="str">
        <f t="shared" si="327"/>
        <v>Yes</v>
      </c>
      <c r="T941">
        <f t="shared" si="328"/>
        <v>2399853.6666666665</v>
      </c>
      <c r="V941">
        <f t="shared" si="329"/>
        <v>1.4705882352941178</v>
      </c>
      <c r="W941">
        <f t="shared" si="330"/>
        <v>0.47058823529411764</v>
      </c>
      <c r="Y941" s="4">
        <f t="shared" si="331"/>
        <v>398.15688737990001</v>
      </c>
      <c r="Z941">
        <f t="shared" si="332"/>
        <v>7</v>
      </c>
      <c r="AA941">
        <f t="shared" si="333"/>
        <v>0.41176470588235292</v>
      </c>
      <c r="AB941">
        <f t="shared" si="334"/>
        <v>0.28000000000000003</v>
      </c>
      <c r="AC941">
        <f t="shared" si="335"/>
        <v>0.875</v>
      </c>
      <c r="AD941" t="str">
        <f t="shared" si="336"/>
        <v>CRAM</v>
      </c>
      <c r="AG941">
        <f t="shared" si="337"/>
        <v>0.15</v>
      </c>
      <c r="AI941" t="str">
        <f t="shared" si="338"/>
        <v>----</v>
      </c>
      <c r="AJ941" t="str">
        <f t="shared" si="339"/>
        <v>----</v>
      </c>
      <c r="AK941" t="str">
        <f t="shared" si="340"/>
        <v>HUnSatLig</v>
      </c>
      <c r="AL941" t="str">
        <f t="shared" si="341"/>
        <v>----</v>
      </c>
      <c r="AM941" t="str">
        <f t="shared" si="342"/>
        <v>----</v>
      </c>
      <c r="AN941" t="str">
        <f t="shared" si="343"/>
        <v>----</v>
      </c>
      <c r="AP941" s="4">
        <f t="shared" si="344"/>
        <v>398.24895529747465</v>
      </c>
      <c r="AQ941" s="4">
        <f t="shared" si="345"/>
        <v>398</v>
      </c>
      <c r="AR941" s="4">
        <f t="shared" si="346"/>
        <v>0.24895529747465162</v>
      </c>
      <c r="AU941">
        <v>-0.22222222222222232</v>
      </c>
      <c r="AV941">
        <v>5610709</v>
      </c>
    </row>
    <row r="942" spans="1:48" x14ac:dyDescent="0.25">
      <c r="A942">
        <v>18</v>
      </c>
      <c r="B942">
        <v>14</v>
      </c>
      <c r="C942">
        <v>0</v>
      </c>
      <c r="D942">
        <v>12</v>
      </c>
      <c r="E942">
        <v>0</v>
      </c>
      <c r="F942">
        <v>0</v>
      </c>
      <c r="G942">
        <f t="shared" si="324"/>
        <v>0.55555555555555536</v>
      </c>
      <c r="H942">
        <v>421.04124880000001</v>
      </c>
      <c r="J942">
        <v>8202164</v>
      </c>
      <c r="K942">
        <v>8635027</v>
      </c>
      <c r="L942">
        <v>7689920</v>
      </c>
      <c r="M942" t="str">
        <f t="shared" si="325"/>
        <v>Yes</v>
      </c>
      <c r="N942">
        <f t="shared" si="326"/>
        <v>8175703.666666667</v>
      </c>
      <c r="P942">
        <v>2896652</v>
      </c>
      <c r="Q942">
        <v>5106254</v>
      </c>
      <c r="R942">
        <v>4856394</v>
      </c>
      <c r="S942" t="str">
        <f t="shared" si="327"/>
        <v>Yes</v>
      </c>
      <c r="T942">
        <f t="shared" si="328"/>
        <v>4286433.333333333</v>
      </c>
      <c r="V942">
        <f t="shared" si="329"/>
        <v>0.77777777777777779</v>
      </c>
      <c r="W942">
        <f t="shared" si="330"/>
        <v>0.66666666666666663</v>
      </c>
      <c r="Y942" s="4">
        <f t="shared" si="331"/>
        <v>421.04124877989995</v>
      </c>
      <c r="Z942">
        <f t="shared" si="332"/>
        <v>12</v>
      </c>
      <c r="AA942">
        <f t="shared" si="333"/>
        <v>0.66666666666666663</v>
      </c>
      <c r="AB942">
        <f t="shared" si="334"/>
        <v>0.8571428571428571</v>
      </c>
      <c r="AC942">
        <f t="shared" si="335"/>
        <v>1</v>
      </c>
      <c r="AD942" t="str">
        <f t="shared" si="336"/>
        <v>CRAM</v>
      </c>
      <c r="AG942">
        <f t="shared" si="337"/>
        <v>0.5</v>
      </c>
      <c r="AI942" t="str">
        <f t="shared" si="338"/>
        <v>----</v>
      </c>
      <c r="AJ942" t="str">
        <f t="shared" si="339"/>
        <v>----</v>
      </c>
      <c r="AK942" t="str">
        <f t="shared" si="340"/>
        <v>HUnSatLig</v>
      </c>
      <c r="AL942" t="str">
        <f t="shared" si="341"/>
        <v>----</v>
      </c>
      <c r="AM942" t="str">
        <f t="shared" si="342"/>
        <v>----</v>
      </c>
      <c r="AN942" t="str">
        <f t="shared" si="343"/>
        <v>----</v>
      </c>
      <c r="AP942" s="4">
        <f t="shared" si="344"/>
        <v>421.13860836908924</v>
      </c>
      <c r="AQ942" s="4">
        <f t="shared" si="345"/>
        <v>421</v>
      </c>
      <c r="AR942" s="4">
        <f t="shared" si="346"/>
        <v>0.13860836908924057</v>
      </c>
      <c r="AU942">
        <v>-0.11111111111111072</v>
      </c>
      <c r="AV942">
        <v>12420025.666666666</v>
      </c>
    </row>
    <row r="943" spans="1:48" x14ac:dyDescent="0.25">
      <c r="A943">
        <v>18</v>
      </c>
      <c r="B943">
        <v>14</v>
      </c>
      <c r="C943">
        <v>0</v>
      </c>
      <c r="D943">
        <v>13</v>
      </c>
      <c r="E943">
        <v>0</v>
      </c>
      <c r="F943">
        <v>0</v>
      </c>
      <c r="G943">
        <f t="shared" si="324"/>
        <v>0.66666666666666652</v>
      </c>
      <c r="H943">
        <v>437.03616340000002</v>
      </c>
      <c r="J943">
        <v>5906790</v>
      </c>
      <c r="K943">
        <v>5823577</v>
      </c>
      <c r="L943">
        <v>4948562</v>
      </c>
      <c r="M943" t="str">
        <f t="shared" si="325"/>
        <v>Yes</v>
      </c>
      <c r="N943">
        <f t="shared" si="326"/>
        <v>5559643</v>
      </c>
      <c r="P943">
        <v>2222896</v>
      </c>
      <c r="Q943">
        <v>3602145</v>
      </c>
      <c r="R943">
        <v>3902925</v>
      </c>
      <c r="S943" t="str">
        <f t="shared" si="327"/>
        <v>Yes</v>
      </c>
      <c r="T943">
        <f t="shared" si="328"/>
        <v>3242655.3333333335</v>
      </c>
      <c r="V943">
        <f t="shared" si="329"/>
        <v>0.77777777777777779</v>
      </c>
      <c r="W943">
        <f t="shared" si="330"/>
        <v>0.72222222222222221</v>
      </c>
      <c r="Y943" s="4">
        <f t="shared" si="331"/>
        <v>437.03616337989996</v>
      </c>
      <c r="Z943">
        <f t="shared" si="332"/>
        <v>12</v>
      </c>
      <c r="AA943">
        <f t="shared" si="333"/>
        <v>0.66666666666666663</v>
      </c>
      <c r="AB943">
        <f t="shared" si="334"/>
        <v>0.8571428571428571</v>
      </c>
      <c r="AC943">
        <f t="shared" si="335"/>
        <v>0.92307692307692313</v>
      </c>
      <c r="AD943" t="str">
        <f t="shared" si="336"/>
        <v>CRAM</v>
      </c>
      <c r="AG943">
        <f t="shared" si="337"/>
        <v>0.47826086956521741</v>
      </c>
      <c r="AI943" t="str">
        <f t="shared" si="338"/>
        <v>----</v>
      </c>
      <c r="AJ943" t="str">
        <f t="shared" si="339"/>
        <v>----</v>
      </c>
      <c r="AK943" t="str">
        <f t="shared" si="340"/>
        <v>HUnSatLig</v>
      </c>
      <c r="AL943" t="str">
        <f t="shared" si="341"/>
        <v>----</v>
      </c>
      <c r="AM943" t="str">
        <f t="shared" si="342"/>
        <v>----</v>
      </c>
      <c r="AN943" t="str">
        <f t="shared" si="343"/>
        <v>----</v>
      </c>
      <c r="AP943" s="4">
        <f t="shared" si="344"/>
        <v>437.13722155757455</v>
      </c>
      <c r="AQ943" s="4">
        <f t="shared" si="345"/>
        <v>437</v>
      </c>
      <c r="AR943" s="4">
        <f t="shared" si="346"/>
        <v>0.13722155757454857</v>
      </c>
      <c r="AU943">
        <v>0</v>
      </c>
      <c r="AV943">
        <v>15008956.666666666</v>
      </c>
    </row>
    <row r="944" spans="1:48" x14ac:dyDescent="0.25">
      <c r="A944">
        <v>18</v>
      </c>
      <c r="B944">
        <v>16</v>
      </c>
      <c r="C944">
        <v>0</v>
      </c>
      <c r="D944">
        <v>8</v>
      </c>
      <c r="E944">
        <v>0</v>
      </c>
      <c r="F944">
        <v>0</v>
      </c>
      <c r="G944">
        <f t="shared" si="324"/>
        <v>0</v>
      </c>
      <c r="H944">
        <v>359.07724039999999</v>
      </c>
      <c r="J944">
        <v>8001634</v>
      </c>
      <c r="K944">
        <v>7782365</v>
      </c>
      <c r="L944">
        <v>8020836</v>
      </c>
      <c r="M944" t="str">
        <f t="shared" si="325"/>
        <v>Yes</v>
      </c>
      <c r="N944">
        <f t="shared" si="326"/>
        <v>7934945</v>
      </c>
      <c r="P944">
        <v>1711914</v>
      </c>
      <c r="Q944">
        <v>3775442</v>
      </c>
      <c r="R944">
        <v>3135218</v>
      </c>
      <c r="S944" t="str">
        <f t="shared" si="327"/>
        <v>Yes</v>
      </c>
      <c r="T944">
        <f t="shared" si="328"/>
        <v>2874191.3333333335</v>
      </c>
      <c r="V944">
        <f t="shared" si="329"/>
        <v>0.88888888888888884</v>
      </c>
      <c r="W944">
        <f t="shared" si="330"/>
        <v>0.44444444444444442</v>
      </c>
      <c r="Y944" s="4">
        <f t="shared" si="331"/>
        <v>359.07724037989999</v>
      </c>
      <c r="Z944">
        <f t="shared" si="332"/>
        <v>11</v>
      </c>
      <c r="AA944">
        <f t="shared" si="333"/>
        <v>0.61111111111111116</v>
      </c>
      <c r="AB944">
        <f t="shared" si="334"/>
        <v>0.6875</v>
      </c>
      <c r="AC944">
        <f t="shared" si="335"/>
        <v>1.375</v>
      </c>
      <c r="AD944" t="str">
        <f t="shared" si="336"/>
        <v>CRAM</v>
      </c>
      <c r="AG944">
        <f t="shared" si="337"/>
        <v>0.5</v>
      </c>
      <c r="AI944" t="str">
        <f t="shared" si="338"/>
        <v>----</v>
      </c>
      <c r="AJ944" t="str">
        <f t="shared" si="339"/>
        <v>----</v>
      </c>
      <c r="AK944" t="str">
        <f t="shared" si="340"/>
        <v>HUnSatLig</v>
      </c>
      <c r="AL944" t="str">
        <f t="shared" si="341"/>
        <v>----</v>
      </c>
      <c r="AM944" t="str">
        <f t="shared" si="342"/>
        <v>----</v>
      </c>
      <c r="AN944" t="str">
        <f t="shared" si="343"/>
        <v>----</v>
      </c>
      <c r="AP944" s="4">
        <f t="shared" si="344"/>
        <v>359.16027170453128</v>
      </c>
      <c r="AQ944" s="4">
        <f t="shared" si="345"/>
        <v>359</v>
      </c>
      <c r="AR944" s="4">
        <f t="shared" si="346"/>
        <v>0.16027170453128292</v>
      </c>
      <c r="AU944">
        <v>0.11111111111111116</v>
      </c>
      <c r="AV944">
        <v>16774371.333333334</v>
      </c>
    </row>
    <row r="945" spans="1:48" x14ac:dyDescent="0.25">
      <c r="A945">
        <v>18</v>
      </c>
      <c r="B945">
        <v>16</v>
      </c>
      <c r="C945">
        <v>0</v>
      </c>
      <c r="D945">
        <v>9</v>
      </c>
      <c r="E945">
        <v>0</v>
      </c>
      <c r="F945">
        <v>0</v>
      </c>
      <c r="G945">
        <f t="shared" si="324"/>
        <v>0.11111111111111116</v>
      </c>
      <c r="H945">
        <v>375.07215500000001</v>
      </c>
      <c r="J945">
        <v>12460006</v>
      </c>
      <c r="K945">
        <v>12955942</v>
      </c>
      <c r="L945">
        <v>12875274</v>
      </c>
      <c r="M945" t="str">
        <f t="shared" si="325"/>
        <v>Yes</v>
      </c>
      <c r="N945">
        <f t="shared" si="326"/>
        <v>12763740.666666666</v>
      </c>
      <c r="P945">
        <v>2933596</v>
      </c>
      <c r="Q945">
        <v>6257645</v>
      </c>
      <c r="R945">
        <v>5780907</v>
      </c>
      <c r="S945" t="str">
        <f t="shared" si="327"/>
        <v>Yes</v>
      </c>
      <c r="T945">
        <f t="shared" si="328"/>
        <v>4990716</v>
      </c>
      <c r="V945">
        <f t="shared" si="329"/>
        <v>0.88888888888888884</v>
      </c>
      <c r="W945">
        <f t="shared" si="330"/>
        <v>0.5</v>
      </c>
      <c r="Y945" s="4">
        <f t="shared" si="331"/>
        <v>375.07215497990001</v>
      </c>
      <c r="Z945">
        <f t="shared" si="332"/>
        <v>11</v>
      </c>
      <c r="AA945">
        <f t="shared" si="333"/>
        <v>0.61111111111111116</v>
      </c>
      <c r="AB945">
        <f t="shared" si="334"/>
        <v>0.6875</v>
      </c>
      <c r="AC945">
        <f t="shared" si="335"/>
        <v>1.2222222222222223</v>
      </c>
      <c r="AD945" t="str">
        <f t="shared" si="336"/>
        <v>CRAM</v>
      </c>
      <c r="AG945">
        <f t="shared" si="337"/>
        <v>0.48148148148148145</v>
      </c>
      <c r="AI945" t="str">
        <f t="shared" si="338"/>
        <v>----</v>
      </c>
      <c r="AJ945" t="str">
        <f t="shared" si="339"/>
        <v>----</v>
      </c>
      <c r="AK945" t="str">
        <f t="shared" si="340"/>
        <v>HUnSatLig</v>
      </c>
      <c r="AL945" t="str">
        <f t="shared" si="341"/>
        <v>----</v>
      </c>
      <c r="AM945" t="str">
        <f t="shared" si="342"/>
        <v>----</v>
      </c>
      <c r="AN945" t="str">
        <f t="shared" si="343"/>
        <v>----</v>
      </c>
      <c r="AP945" s="4">
        <f t="shared" si="344"/>
        <v>375.15888489301659</v>
      </c>
      <c r="AQ945" s="4">
        <f t="shared" si="345"/>
        <v>375</v>
      </c>
      <c r="AR945" s="4">
        <f t="shared" si="346"/>
        <v>0.15888489301659092</v>
      </c>
      <c r="AU945">
        <v>0.22222222222222232</v>
      </c>
      <c r="AV945">
        <v>15173616.333333334</v>
      </c>
    </row>
    <row r="946" spans="1:48" x14ac:dyDescent="0.25">
      <c r="A946">
        <v>18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f t="shared" si="324"/>
        <v>0.22222222222222232</v>
      </c>
      <c r="H946">
        <v>391.06706960000002</v>
      </c>
      <c r="J946">
        <v>14996523</v>
      </c>
      <c r="K946">
        <v>14092253</v>
      </c>
      <c r="L946">
        <v>13778319</v>
      </c>
      <c r="M946" t="str">
        <f t="shared" si="325"/>
        <v>Yes</v>
      </c>
      <c r="N946">
        <f t="shared" si="326"/>
        <v>14289031.666666666</v>
      </c>
      <c r="P946">
        <v>3684443</v>
      </c>
      <c r="Q946">
        <v>7136477</v>
      </c>
      <c r="R946">
        <v>7565655</v>
      </c>
      <c r="S946" t="str">
        <f t="shared" si="327"/>
        <v>Yes</v>
      </c>
      <c r="T946">
        <f t="shared" si="328"/>
        <v>6128858.333333333</v>
      </c>
      <c r="V946">
        <f t="shared" si="329"/>
        <v>0.88888888888888884</v>
      </c>
      <c r="W946">
        <f t="shared" si="330"/>
        <v>0.55555555555555558</v>
      </c>
      <c r="Y946" s="4">
        <f t="shared" si="331"/>
        <v>391.06706957989996</v>
      </c>
      <c r="Z946">
        <f t="shared" si="332"/>
        <v>11</v>
      </c>
      <c r="AA946">
        <f t="shared" si="333"/>
        <v>0.61111111111111116</v>
      </c>
      <c r="AB946">
        <f t="shared" si="334"/>
        <v>0.6875</v>
      </c>
      <c r="AC946">
        <f t="shared" si="335"/>
        <v>1.1000000000000001</v>
      </c>
      <c r="AD946" t="str">
        <f t="shared" si="336"/>
        <v>CRAM</v>
      </c>
      <c r="AG946">
        <f t="shared" si="337"/>
        <v>0.46153846153846156</v>
      </c>
      <c r="AI946" t="str">
        <f t="shared" si="338"/>
        <v>----</v>
      </c>
      <c r="AJ946" t="str">
        <f t="shared" si="339"/>
        <v>----</v>
      </c>
      <c r="AK946" t="str">
        <f t="shared" si="340"/>
        <v>HUnSatLig</v>
      </c>
      <c r="AL946" t="str">
        <f t="shared" si="341"/>
        <v>----</v>
      </c>
      <c r="AM946" t="str">
        <f t="shared" si="342"/>
        <v>----</v>
      </c>
      <c r="AN946" t="str">
        <f t="shared" si="343"/>
        <v>----</v>
      </c>
      <c r="AP946" s="4">
        <f t="shared" si="344"/>
        <v>391.15749808150184</v>
      </c>
      <c r="AQ946" s="4">
        <f t="shared" si="345"/>
        <v>391</v>
      </c>
      <c r="AR946" s="4">
        <f t="shared" si="346"/>
        <v>0.15749808150184208</v>
      </c>
      <c r="AU946">
        <v>0.33333333333333348</v>
      </c>
      <c r="AV946">
        <v>9975717.666666666</v>
      </c>
    </row>
    <row r="947" spans="1:48" x14ac:dyDescent="0.25">
      <c r="A947">
        <v>18</v>
      </c>
      <c r="B947">
        <v>16</v>
      </c>
      <c r="C947">
        <v>0</v>
      </c>
      <c r="D947">
        <v>11</v>
      </c>
      <c r="E947">
        <v>0</v>
      </c>
      <c r="F947">
        <v>0</v>
      </c>
      <c r="G947">
        <f t="shared" si="324"/>
        <v>0.33333333333333348</v>
      </c>
      <c r="H947">
        <v>407.06198419999998</v>
      </c>
      <c r="J947">
        <v>13598558</v>
      </c>
      <c r="K947">
        <v>13840571</v>
      </c>
      <c r="L947">
        <v>13923882</v>
      </c>
      <c r="M947" t="str">
        <f t="shared" si="325"/>
        <v>Yes</v>
      </c>
      <c r="N947">
        <f t="shared" si="326"/>
        <v>13787670.333333334</v>
      </c>
      <c r="P947">
        <v>4603877</v>
      </c>
      <c r="Q947">
        <v>7906841</v>
      </c>
      <c r="R947">
        <v>8042986</v>
      </c>
      <c r="S947" t="str">
        <f t="shared" si="327"/>
        <v>Yes</v>
      </c>
      <c r="T947">
        <f t="shared" si="328"/>
        <v>6851234.666666667</v>
      </c>
      <c r="V947">
        <f t="shared" si="329"/>
        <v>0.88888888888888884</v>
      </c>
      <c r="W947">
        <f t="shared" si="330"/>
        <v>0.61111111111111116</v>
      </c>
      <c r="Y947" s="4">
        <f t="shared" si="331"/>
        <v>407.06198417989998</v>
      </c>
      <c r="Z947">
        <f t="shared" si="332"/>
        <v>11</v>
      </c>
      <c r="AA947">
        <f t="shared" si="333"/>
        <v>0.61111111111111116</v>
      </c>
      <c r="AB947">
        <f t="shared" si="334"/>
        <v>0.6875</v>
      </c>
      <c r="AC947">
        <f t="shared" si="335"/>
        <v>1</v>
      </c>
      <c r="AD947" t="str">
        <f t="shared" si="336"/>
        <v>CRAM</v>
      </c>
      <c r="AG947">
        <f t="shared" si="337"/>
        <v>0.44</v>
      </c>
      <c r="AI947" t="str">
        <f t="shared" si="338"/>
        <v>----</v>
      </c>
      <c r="AJ947" t="str">
        <f t="shared" si="339"/>
        <v>----</v>
      </c>
      <c r="AK947" t="str">
        <f t="shared" si="340"/>
        <v>HUnSatLig</v>
      </c>
      <c r="AL947" t="str">
        <f t="shared" si="341"/>
        <v>----</v>
      </c>
      <c r="AM947" t="str">
        <f t="shared" si="342"/>
        <v>----</v>
      </c>
      <c r="AN947" t="str">
        <f t="shared" si="343"/>
        <v>----</v>
      </c>
      <c r="AP947" s="4">
        <f t="shared" si="344"/>
        <v>407.15611126998715</v>
      </c>
      <c r="AQ947" s="4">
        <f t="shared" si="345"/>
        <v>407</v>
      </c>
      <c r="AR947" s="4">
        <f t="shared" si="346"/>
        <v>0.15611126998715008</v>
      </c>
      <c r="AU947">
        <v>0.44444444444444464</v>
      </c>
      <c r="AV947">
        <v>5567785.333333333</v>
      </c>
    </row>
    <row r="948" spans="1:48" x14ac:dyDescent="0.25">
      <c r="A948">
        <v>18</v>
      </c>
      <c r="B948">
        <v>16</v>
      </c>
      <c r="C948">
        <v>0</v>
      </c>
      <c r="D948">
        <v>12</v>
      </c>
      <c r="E948">
        <v>0</v>
      </c>
      <c r="F948">
        <v>0</v>
      </c>
      <c r="G948">
        <f t="shared" si="324"/>
        <v>0.44444444444444464</v>
      </c>
      <c r="H948">
        <v>423.0568988</v>
      </c>
      <c r="J948">
        <v>10383155</v>
      </c>
      <c r="K948">
        <v>9853566</v>
      </c>
      <c r="L948">
        <v>9457260</v>
      </c>
      <c r="M948" t="str">
        <f t="shared" si="325"/>
        <v>Yes</v>
      </c>
      <c r="N948">
        <f t="shared" si="326"/>
        <v>9897993.666666666</v>
      </c>
      <c r="P948">
        <v>4677251</v>
      </c>
      <c r="Q948">
        <v>6827487</v>
      </c>
      <c r="R948">
        <v>7018991</v>
      </c>
      <c r="S948" t="str">
        <f t="shared" si="327"/>
        <v>Yes</v>
      </c>
      <c r="T948">
        <f t="shared" si="328"/>
        <v>6174576.333333333</v>
      </c>
      <c r="V948">
        <f t="shared" si="329"/>
        <v>0.88888888888888884</v>
      </c>
      <c r="W948">
        <f t="shared" si="330"/>
        <v>0.66666666666666663</v>
      </c>
      <c r="Y948" s="4">
        <f t="shared" si="331"/>
        <v>423.0568987799</v>
      </c>
      <c r="Z948">
        <f t="shared" si="332"/>
        <v>11</v>
      </c>
      <c r="AA948">
        <f t="shared" si="333"/>
        <v>0.61111111111111116</v>
      </c>
      <c r="AB948">
        <f t="shared" si="334"/>
        <v>0.6875</v>
      </c>
      <c r="AC948">
        <f t="shared" si="335"/>
        <v>0.91666666666666663</v>
      </c>
      <c r="AD948" t="str">
        <f t="shared" si="336"/>
        <v>CRAM</v>
      </c>
      <c r="AG948">
        <f t="shared" si="337"/>
        <v>0.41666666666666669</v>
      </c>
      <c r="AI948" t="str">
        <f t="shared" si="338"/>
        <v>----</v>
      </c>
      <c r="AJ948" t="str">
        <f t="shared" si="339"/>
        <v>----</v>
      </c>
      <c r="AK948" t="str">
        <f t="shared" si="340"/>
        <v>HUnSatLig</v>
      </c>
      <c r="AL948" t="str">
        <f t="shared" si="341"/>
        <v>----</v>
      </c>
      <c r="AM948" t="str">
        <f t="shared" si="342"/>
        <v>----</v>
      </c>
      <c r="AN948" t="str">
        <f t="shared" si="343"/>
        <v>----</v>
      </c>
      <c r="AP948" s="4">
        <f t="shared" si="344"/>
        <v>423.15472445847246</v>
      </c>
      <c r="AQ948" s="4">
        <f t="shared" si="345"/>
        <v>423</v>
      </c>
      <c r="AR948" s="4">
        <f t="shared" si="346"/>
        <v>0.15472445847245808</v>
      </c>
      <c r="AU948">
        <v>0.55555555555555536</v>
      </c>
      <c r="AV948">
        <v>2740562</v>
      </c>
    </row>
    <row r="949" spans="1:48" x14ac:dyDescent="0.25">
      <c r="A949">
        <v>18</v>
      </c>
      <c r="B949">
        <v>16</v>
      </c>
      <c r="C949">
        <v>0</v>
      </c>
      <c r="D949">
        <v>13</v>
      </c>
      <c r="E949">
        <v>0</v>
      </c>
      <c r="F949">
        <v>0</v>
      </c>
      <c r="G949">
        <f t="shared" si="324"/>
        <v>0.55555555555555536</v>
      </c>
      <c r="H949">
        <v>439.05181340000001</v>
      </c>
      <c r="J949">
        <v>6328412</v>
      </c>
      <c r="K949">
        <v>5574628</v>
      </c>
      <c r="L949">
        <v>5624205</v>
      </c>
      <c r="M949" t="str">
        <f t="shared" si="325"/>
        <v>Yes</v>
      </c>
      <c r="N949">
        <f t="shared" si="326"/>
        <v>5842415</v>
      </c>
      <c r="P949">
        <v>3829838</v>
      </c>
      <c r="Q949">
        <v>5131257</v>
      </c>
      <c r="R949">
        <v>6181137</v>
      </c>
      <c r="S949" t="str">
        <f t="shared" si="327"/>
        <v>Yes</v>
      </c>
      <c r="T949">
        <f t="shared" si="328"/>
        <v>5047410.666666667</v>
      </c>
      <c r="V949">
        <f t="shared" si="329"/>
        <v>0.88888888888888884</v>
      </c>
      <c r="W949">
        <f t="shared" si="330"/>
        <v>0.72222222222222221</v>
      </c>
      <c r="Y949" s="4">
        <f t="shared" si="331"/>
        <v>439.05181337990001</v>
      </c>
      <c r="Z949">
        <f t="shared" si="332"/>
        <v>11</v>
      </c>
      <c r="AA949">
        <f t="shared" si="333"/>
        <v>0.61111111111111116</v>
      </c>
      <c r="AB949">
        <f t="shared" si="334"/>
        <v>0.6875</v>
      </c>
      <c r="AC949">
        <f t="shared" si="335"/>
        <v>0.84615384615384615</v>
      </c>
      <c r="AD949" t="str">
        <f t="shared" si="336"/>
        <v>CRAM</v>
      </c>
      <c r="AG949">
        <f t="shared" si="337"/>
        <v>0.39130434782608697</v>
      </c>
      <c r="AI949" t="str">
        <f t="shared" si="338"/>
        <v>----</v>
      </c>
      <c r="AJ949" t="str">
        <f t="shared" si="339"/>
        <v>----</v>
      </c>
      <c r="AK949" t="str">
        <f t="shared" si="340"/>
        <v>HUnSatLig</v>
      </c>
      <c r="AL949" t="str">
        <f t="shared" si="341"/>
        <v>----</v>
      </c>
      <c r="AM949" t="str">
        <f t="shared" si="342"/>
        <v>----</v>
      </c>
      <c r="AN949" t="str">
        <f t="shared" si="343"/>
        <v>----</v>
      </c>
      <c r="AP949" s="4">
        <f t="shared" si="344"/>
        <v>439.15333764695777</v>
      </c>
      <c r="AQ949" s="4">
        <f t="shared" si="345"/>
        <v>439</v>
      </c>
      <c r="AR949" s="4">
        <f t="shared" si="346"/>
        <v>0.15333764695776608</v>
      </c>
      <c r="AU949">
        <v>-0.44444444444444464</v>
      </c>
      <c r="AV949">
        <v>3285228</v>
      </c>
    </row>
    <row r="950" spans="1:48" x14ac:dyDescent="0.25">
      <c r="A950">
        <v>18</v>
      </c>
      <c r="B950">
        <v>16</v>
      </c>
      <c r="C950">
        <v>0</v>
      </c>
      <c r="D950">
        <v>14</v>
      </c>
      <c r="E950">
        <v>0</v>
      </c>
      <c r="F950">
        <v>0</v>
      </c>
      <c r="G950">
        <f t="shared" si="324"/>
        <v>0.66666666666666652</v>
      </c>
      <c r="H950">
        <v>455.04672799999997</v>
      </c>
      <c r="J950">
        <v>3131998</v>
      </c>
      <c r="K950">
        <v>3074088</v>
      </c>
      <c r="L950">
        <v>2540884</v>
      </c>
      <c r="M950" t="str">
        <f t="shared" si="325"/>
        <v>Yes</v>
      </c>
      <c r="N950">
        <f t="shared" si="326"/>
        <v>2915656.6666666665</v>
      </c>
      <c r="P950">
        <v>2792457</v>
      </c>
      <c r="Q950">
        <v>3423447</v>
      </c>
      <c r="R950">
        <v>3664795</v>
      </c>
      <c r="S950" t="str">
        <f t="shared" si="327"/>
        <v>Yes</v>
      </c>
      <c r="T950">
        <f t="shared" si="328"/>
        <v>3293566.3333333335</v>
      </c>
      <c r="V950">
        <f t="shared" si="329"/>
        <v>0.88888888888888884</v>
      </c>
      <c r="W950">
        <f t="shared" si="330"/>
        <v>0.77777777777777779</v>
      </c>
      <c r="Y950" s="4">
        <f t="shared" si="331"/>
        <v>455.04672797990003</v>
      </c>
      <c r="Z950">
        <f t="shared" si="332"/>
        <v>11</v>
      </c>
      <c r="AA950">
        <f t="shared" si="333"/>
        <v>0.61111111111111116</v>
      </c>
      <c r="AB950">
        <f t="shared" si="334"/>
        <v>0.6875</v>
      </c>
      <c r="AC950">
        <f t="shared" si="335"/>
        <v>0.7857142857142857</v>
      </c>
      <c r="AD950" t="str">
        <f t="shared" si="336"/>
        <v>CRAM</v>
      </c>
      <c r="AG950">
        <f t="shared" si="337"/>
        <v>0.36363636363636365</v>
      </c>
      <c r="AI950" t="str">
        <f t="shared" si="338"/>
        <v>----</v>
      </c>
      <c r="AJ950" t="str">
        <f t="shared" si="339"/>
        <v>----</v>
      </c>
      <c r="AK950" t="str">
        <f t="shared" si="340"/>
        <v>HUnSatLig</v>
      </c>
      <c r="AL950" t="str">
        <f t="shared" si="341"/>
        <v>----</v>
      </c>
      <c r="AM950" t="str">
        <f t="shared" si="342"/>
        <v>----</v>
      </c>
      <c r="AN950" t="str">
        <f t="shared" si="343"/>
        <v>----</v>
      </c>
      <c r="AP950" s="4">
        <f t="shared" si="344"/>
        <v>455.15195083544313</v>
      </c>
      <c r="AQ950" s="4">
        <f t="shared" si="345"/>
        <v>455</v>
      </c>
      <c r="AR950" s="4">
        <f t="shared" si="346"/>
        <v>0.15195083544313093</v>
      </c>
      <c r="AU950">
        <v>-0.33333333333333304</v>
      </c>
      <c r="AV950">
        <v>6276870</v>
      </c>
    </row>
    <row r="951" spans="1:48" x14ac:dyDescent="0.25">
      <c r="A951">
        <v>18</v>
      </c>
      <c r="B951">
        <v>18</v>
      </c>
      <c r="C951">
        <v>0</v>
      </c>
      <c r="D951">
        <v>7</v>
      </c>
      <c r="E951">
        <v>0</v>
      </c>
      <c r="F951">
        <v>0</v>
      </c>
      <c r="G951">
        <f t="shared" si="324"/>
        <v>-0.22222222222222232</v>
      </c>
      <c r="H951">
        <v>345.09797579999997</v>
      </c>
      <c r="J951">
        <v>5760449</v>
      </c>
      <c r="K951">
        <v>5452092</v>
      </c>
      <c r="L951">
        <v>5619586</v>
      </c>
      <c r="M951" t="str">
        <f t="shared" si="325"/>
        <v>Yes</v>
      </c>
      <c r="N951">
        <f t="shared" si="326"/>
        <v>5610709</v>
      </c>
      <c r="P951">
        <v>1688576</v>
      </c>
      <c r="Q951">
        <v>2748219</v>
      </c>
      <c r="R951">
        <v>2946374</v>
      </c>
      <c r="S951" t="str">
        <f t="shared" si="327"/>
        <v>Yes</v>
      </c>
      <c r="T951">
        <f t="shared" si="328"/>
        <v>2461056.3333333335</v>
      </c>
      <c r="V951">
        <f t="shared" si="329"/>
        <v>1</v>
      </c>
      <c r="W951">
        <f t="shared" si="330"/>
        <v>0.3888888888888889</v>
      </c>
      <c r="Y951" s="4">
        <f t="shared" si="331"/>
        <v>345.09797577989997</v>
      </c>
      <c r="Z951">
        <f t="shared" si="332"/>
        <v>10</v>
      </c>
      <c r="AA951">
        <f t="shared" si="333"/>
        <v>0.55555555555555558</v>
      </c>
      <c r="AB951">
        <f t="shared" si="334"/>
        <v>0.55555555555555558</v>
      </c>
      <c r="AC951">
        <f t="shared" si="335"/>
        <v>1.4285714285714286</v>
      </c>
      <c r="AD951" t="str">
        <f t="shared" si="336"/>
        <v>CRAM</v>
      </c>
      <c r="AG951">
        <f t="shared" si="337"/>
        <v>0.44827586206896552</v>
      </c>
      <c r="AI951" t="str">
        <f t="shared" si="338"/>
        <v>----</v>
      </c>
      <c r="AJ951" t="str">
        <f t="shared" si="339"/>
        <v>----</v>
      </c>
      <c r="AK951" t="str">
        <f t="shared" si="340"/>
        <v>HUnSatLig</v>
      </c>
      <c r="AL951" t="str">
        <f t="shared" si="341"/>
        <v>----</v>
      </c>
      <c r="AM951" t="str">
        <f t="shared" si="342"/>
        <v>----</v>
      </c>
      <c r="AN951" t="str">
        <f t="shared" si="343"/>
        <v>----</v>
      </c>
      <c r="AP951" s="4">
        <f t="shared" si="344"/>
        <v>345.17777460542914</v>
      </c>
      <c r="AQ951" s="4">
        <f t="shared" si="345"/>
        <v>345</v>
      </c>
      <c r="AR951" s="4">
        <f t="shared" si="346"/>
        <v>0.17777460542913559</v>
      </c>
      <c r="AU951">
        <v>-0.22222222222222232</v>
      </c>
      <c r="AV951">
        <v>17137216</v>
      </c>
    </row>
    <row r="952" spans="1:48" x14ac:dyDescent="0.25">
      <c r="A952">
        <v>18</v>
      </c>
      <c r="B952">
        <v>18</v>
      </c>
      <c r="C952">
        <v>0</v>
      </c>
      <c r="D952">
        <v>8</v>
      </c>
      <c r="E952">
        <v>0</v>
      </c>
      <c r="F952">
        <v>0</v>
      </c>
      <c r="G952">
        <f t="shared" si="324"/>
        <v>-0.11111111111111072</v>
      </c>
      <c r="H952">
        <v>361.09289039999999</v>
      </c>
      <c r="J952">
        <v>12082003</v>
      </c>
      <c r="K952">
        <v>12034578</v>
      </c>
      <c r="L952">
        <v>13143496</v>
      </c>
      <c r="M952" t="str">
        <f t="shared" si="325"/>
        <v>Yes</v>
      </c>
      <c r="N952">
        <f t="shared" si="326"/>
        <v>12420025.666666666</v>
      </c>
      <c r="P952">
        <v>4131196</v>
      </c>
      <c r="Q952">
        <v>6603360</v>
      </c>
      <c r="R952">
        <v>6099285</v>
      </c>
      <c r="S952" t="str">
        <f t="shared" si="327"/>
        <v>Yes</v>
      </c>
      <c r="T952">
        <f t="shared" si="328"/>
        <v>5611280.333333333</v>
      </c>
      <c r="V952">
        <f t="shared" si="329"/>
        <v>1</v>
      </c>
      <c r="W952">
        <f t="shared" si="330"/>
        <v>0.44444444444444442</v>
      </c>
      <c r="Y952" s="4">
        <f t="shared" si="331"/>
        <v>361.09289037989998</v>
      </c>
      <c r="Z952">
        <f t="shared" si="332"/>
        <v>10</v>
      </c>
      <c r="AA952">
        <f t="shared" si="333"/>
        <v>0.55555555555555558</v>
      </c>
      <c r="AB952">
        <f t="shared" si="334"/>
        <v>0.55555555555555558</v>
      </c>
      <c r="AC952">
        <f t="shared" si="335"/>
        <v>1.25</v>
      </c>
      <c r="AD952" t="str">
        <f t="shared" si="336"/>
        <v>CRAM</v>
      </c>
      <c r="AG952">
        <f t="shared" si="337"/>
        <v>0.42857142857142855</v>
      </c>
      <c r="AI952" t="str">
        <f t="shared" si="338"/>
        <v>----</v>
      </c>
      <c r="AJ952" t="str">
        <f t="shared" si="339"/>
        <v>----</v>
      </c>
      <c r="AK952" t="str">
        <f t="shared" si="340"/>
        <v>HUnSatLig</v>
      </c>
      <c r="AL952" t="str">
        <f t="shared" si="341"/>
        <v>----</v>
      </c>
      <c r="AM952" t="str">
        <f t="shared" si="342"/>
        <v>----</v>
      </c>
      <c r="AN952" t="str">
        <f t="shared" si="343"/>
        <v>----</v>
      </c>
      <c r="AP952" s="4">
        <f t="shared" si="344"/>
        <v>361.1763877939145</v>
      </c>
      <c r="AQ952" s="4">
        <f t="shared" si="345"/>
        <v>361</v>
      </c>
      <c r="AR952" s="4">
        <f t="shared" si="346"/>
        <v>0.17638779391450043</v>
      </c>
      <c r="AU952">
        <v>-0.11111111111111072</v>
      </c>
      <c r="AV952">
        <v>17701987.333333332</v>
      </c>
    </row>
    <row r="953" spans="1:48" x14ac:dyDescent="0.25">
      <c r="A953">
        <v>18</v>
      </c>
      <c r="B953">
        <v>18</v>
      </c>
      <c r="C953">
        <v>0</v>
      </c>
      <c r="D953">
        <v>9</v>
      </c>
      <c r="E953">
        <v>0</v>
      </c>
      <c r="F953">
        <v>0</v>
      </c>
      <c r="G953">
        <f t="shared" si="324"/>
        <v>0</v>
      </c>
      <c r="H953">
        <v>377.087805</v>
      </c>
      <c r="J953">
        <v>14557889</v>
      </c>
      <c r="K953">
        <v>15018806</v>
      </c>
      <c r="L953">
        <v>15450175</v>
      </c>
      <c r="M953" t="str">
        <f t="shared" si="325"/>
        <v>Yes</v>
      </c>
      <c r="N953">
        <f t="shared" si="326"/>
        <v>15008956.666666666</v>
      </c>
      <c r="P953">
        <v>6144900</v>
      </c>
      <c r="Q953">
        <v>9762388</v>
      </c>
      <c r="R953">
        <v>8233957</v>
      </c>
      <c r="S953" t="str">
        <f t="shared" si="327"/>
        <v>Yes</v>
      </c>
      <c r="T953">
        <f t="shared" si="328"/>
        <v>8047081.666666667</v>
      </c>
      <c r="V953">
        <f t="shared" si="329"/>
        <v>1</v>
      </c>
      <c r="W953">
        <f t="shared" si="330"/>
        <v>0.5</v>
      </c>
      <c r="Y953" s="4">
        <f t="shared" si="331"/>
        <v>377.0878049799</v>
      </c>
      <c r="Z953">
        <f t="shared" si="332"/>
        <v>10</v>
      </c>
      <c r="AA953">
        <f t="shared" si="333"/>
        <v>0.55555555555555558</v>
      </c>
      <c r="AB953">
        <f t="shared" si="334"/>
        <v>0.55555555555555558</v>
      </c>
      <c r="AC953">
        <f t="shared" si="335"/>
        <v>1.1111111111111112</v>
      </c>
      <c r="AD953" t="str">
        <f t="shared" si="336"/>
        <v>CRAM</v>
      </c>
      <c r="AG953">
        <f t="shared" si="337"/>
        <v>0.40740740740740738</v>
      </c>
      <c r="AI953" t="str">
        <f t="shared" si="338"/>
        <v>----</v>
      </c>
      <c r="AJ953" t="str">
        <f t="shared" si="339"/>
        <v>----</v>
      </c>
      <c r="AK953" t="str">
        <f t="shared" si="340"/>
        <v>HUnSatLig</v>
      </c>
      <c r="AL953" t="str">
        <f t="shared" si="341"/>
        <v>----</v>
      </c>
      <c r="AM953" t="str">
        <f t="shared" si="342"/>
        <v>----</v>
      </c>
      <c r="AN953" t="str">
        <f t="shared" si="343"/>
        <v>----</v>
      </c>
      <c r="AP953" s="4">
        <f t="shared" si="344"/>
        <v>377.17500098239981</v>
      </c>
      <c r="AQ953" s="4">
        <f t="shared" si="345"/>
        <v>377</v>
      </c>
      <c r="AR953" s="4">
        <f t="shared" si="346"/>
        <v>0.17500098239980844</v>
      </c>
      <c r="AU953">
        <v>0</v>
      </c>
      <c r="AV953">
        <v>17614453</v>
      </c>
    </row>
    <row r="954" spans="1:48" x14ac:dyDescent="0.25">
      <c r="A954">
        <v>18</v>
      </c>
      <c r="B954">
        <v>18</v>
      </c>
      <c r="C954">
        <v>0</v>
      </c>
      <c r="D954">
        <v>10</v>
      </c>
      <c r="E954">
        <v>0</v>
      </c>
      <c r="F954">
        <v>0</v>
      </c>
      <c r="G954">
        <f t="shared" si="324"/>
        <v>0.11111111111111116</v>
      </c>
      <c r="H954">
        <v>393.08271960000002</v>
      </c>
      <c r="J954">
        <v>17462834</v>
      </c>
      <c r="K954">
        <v>16935262</v>
      </c>
      <c r="L954">
        <v>15925018</v>
      </c>
      <c r="M954" t="str">
        <f t="shared" si="325"/>
        <v>Yes</v>
      </c>
      <c r="N954">
        <f t="shared" si="326"/>
        <v>16774371.333333334</v>
      </c>
      <c r="P954">
        <v>6538702</v>
      </c>
      <c r="Q954">
        <v>9438859</v>
      </c>
      <c r="R954">
        <v>9478885</v>
      </c>
      <c r="S954" t="str">
        <f t="shared" si="327"/>
        <v>Yes</v>
      </c>
      <c r="T954">
        <f t="shared" si="328"/>
        <v>8485482</v>
      </c>
      <c r="V954">
        <f t="shared" si="329"/>
        <v>1</v>
      </c>
      <c r="W954">
        <f t="shared" si="330"/>
        <v>0.55555555555555558</v>
      </c>
      <c r="Y954" s="4">
        <f t="shared" si="331"/>
        <v>393.08271957990002</v>
      </c>
      <c r="Z954">
        <f t="shared" si="332"/>
        <v>10</v>
      </c>
      <c r="AA954">
        <f t="shared" si="333"/>
        <v>0.55555555555555558</v>
      </c>
      <c r="AB954">
        <f t="shared" si="334"/>
        <v>0.55555555555555558</v>
      </c>
      <c r="AC954">
        <f t="shared" si="335"/>
        <v>1</v>
      </c>
      <c r="AD954" t="str">
        <f t="shared" si="336"/>
        <v>CRAM</v>
      </c>
      <c r="AG954">
        <f t="shared" si="337"/>
        <v>0.38461538461538464</v>
      </c>
      <c r="AI954" t="str">
        <f t="shared" si="338"/>
        <v>----</v>
      </c>
      <c r="AJ954" t="str">
        <f t="shared" si="339"/>
        <v>----</v>
      </c>
      <c r="AK954" t="str">
        <f t="shared" si="340"/>
        <v>HUnSatLig</v>
      </c>
      <c r="AL954" t="str">
        <f t="shared" si="341"/>
        <v>----</v>
      </c>
      <c r="AM954" t="str">
        <f t="shared" si="342"/>
        <v>----</v>
      </c>
      <c r="AN954" t="str">
        <f t="shared" si="343"/>
        <v>----</v>
      </c>
      <c r="AP954" s="4">
        <f t="shared" si="344"/>
        <v>393.17361417088512</v>
      </c>
      <c r="AQ954" s="4">
        <f t="shared" si="345"/>
        <v>393</v>
      </c>
      <c r="AR954" s="4">
        <f t="shared" si="346"/>
        <v>0.17361417088511644</v>
      </c>
      <c r="AU954">
        <v>0.11111111111111116</v>
      </c>
      <c r="AV954">
        <v>13017851</v>
      </c>
    </row>
    <row r="955" spans="1:48" x14ac:dyDescent="0.25">
      <c r="A955">
        <v>18</v>
      </c>
      <c r="B955">
        <v>18</v>
      </c>
      <c r="C955">
        <v>0</v>
      </c>
      <c r="D955">
        <v>11</v>
      </c>
      <c r="E955">
        <v>0</v>
      </c>
      <c r="F955">
        <v>0</v>
      </c>
      <c r="G955">
        <f t="shared" si="324"/>
        <v>0.22222222222222232</v>
      </c>
      <c r="H955">
        <v>409.07763419999998</v>
      </c>
      <c r="J955">
        <v>15519719</v>
      </c>
      <c r="K955">
        <v>15282510</v>
      </c>
      <c r="L955">
        <v>14718620</v>
      </c>
      <c r="M955" t="str">
        <f t="shared" si="325"/>
        <v>Yes</v>
      </c>
      <c r="N955">
        <f t="shared" si="326"/>
        <v>15173616.333333334</v>
      </c>
      <c r="P955">
        <v>7513126</v>
      </c>
      <c r="Q955">
        <v>9555592</v>
      </c>
      <c r="R955">
        <v>10191445</v>
      </c>
      <c r="S955" t="str">
        <f t="shared" si="327"/>
        <v>Yes</v>
      </c>
      <c r="T955">
        <f t="shared" si="328"/>
        <v>9086721</v>
      </c>
      <c r="V955">
        <f t="shared" si="329"/>
        <v>1</v>
      </c>
      <c r="W955">
        <f t="shared" si="330"/>
        <v>0.61111111111111116</v>
      </c>
      <c r="Y955" s="4">
        <f t="shared" si="331"/>
        <v>409.07763417990003</v>
      </c>
      <c r="Z955">
        <f t="shared" si="332"/>
        <v>10</v>
      </c>
      <c r="AA955">
        <f t="shared" si="333"/>
        <v>0.55555555555555558</v>
      </c>
      <c r="AB955">
        <f t="shared" si="334"/>
        <v>0.55555555555555558</v>
      </c>
      <c r="AC955">
        <f t="shared" si="335"/>
        <v>0.90909090909090906</v>
      </c>
      <c r="AD955" t="str">
        <f t="shared" si="336"/>
        <v>CRAM</v>
      </c>
      <c r="AG955">
        <f t="shared" si="337"/>
        <v>0.36</v>
      </c>
      <c r="AI955" t="str">
        <f t="shared" si="338"/>
        <v>----</v>
      </c>
      <c r="AJ955" t="str">
        <f t="shared" si="339"/>
        <v>----</v>
      </c>
      <c r="AK955" t="str">
        <f t="shared" si="340"/>
        <v>HUnSatLig</v>
      </c>
      <c r="AL955" t="str">
        <f t="shared" si="341"/>
        <v>----</v>
      </c>
      <c r="AM955" t="str">
        <f t="shared" si="342"/>
        <v>----</v>
      </c>
      <c r="AN955" t="str">
        <f t="shared" si="343"/>
        <v>----</v>
      </c>
      <c r="AP955" s="4">
        <f t="shared" si="344"/>
        <v>409.17222735937042</v>
      </c>
      <c r="AQ955" s="4">
        <f t="shared" si="345"/>
        <v>409</v>
      </c>
      <c r="AR955" s="4">
        <f t="shared" si="346"/>
        <v>0.17222735937042444</v>
      </c>
      <c r="AU955">
        <v>0.22222222222222232</v>
      </c>
      <c r="AV955">
        <v>8023854</v>
      </c>
    </row>
    <row r="956" spans="1:48" x14ac:dyDescent="0.25">
      <c r="A956">
        <v>18</v>
      </c>
      <c r="B956">
        <v>18</v>
      </c>
      <c r="C956">
        <v>0</v>
      </c>
      <c r="D956">
        <v>12</v>
      </c>
      <c r="E956">
        <v>0</v>
      </c>
      <c r="F956">
        <v>0</v>
      </c>
      <c r="G956">
        <f t="shared" si="324"/>
        <v>0.33333333333333348</v>
      </c>
      <c r="H956">
        <v>425.07254879999999</v>
      </c>
      <c r="J956">
        <v>10606231</v>
      </c>
      <c r="K956">
        <v>9710166</v>
      </c>
      <c r="L956">
        <v>9610756</v>
      </c>
      <c r="M956" t="str">
        <f t="shared" si="325"/>
        <v>Yes</v>
      </c>
      <c r="N956">
        <f t="shared" si="326"/>
        <v>9975717.666666666</v>
      </c>
      <c r="P956">
        <v>6797797</v>
      </c>
      <c r="Q956">
        <v>8697178</v>
      </c>
      <c r="R956">
        <v>8944000</v>
      </c>
      <c r="S956" t="str">
        <f t="shared" si="327"/>
        <v>Yes</v>
      </c>
      <c r="T956">
        <f t="shared" si="328"/>
        <v>8146325</v>
      </c>
      <c r="V956">
        <f t="shared" si="329"/>
        <v>1</v>
      </c>
      <c r="W956">
        <f t="shared" si="330"/>
        <v>0.66666666666666663</v>
      </c>
      <c r="Y956" s="4">
        <f t="shared" si="331"/>
        <v>425.07254877989999</v>
      </c>
      <c r="Z956">
        <f t="shared" si="332"/>
        <v>10</v>
      </c>
      <c r="AA956">
        <f t="shared" si="333"/>
        <v>0.55555555555555558</v>
      </c>
      <c r="AB956">
        <f t="shared" si="334"/>
        <v>0.55555555555555558</v>
      </c>
      <c r="AC956">
        <f t="shared" si="335"/>
        <v>0.83333333333333337</v>
      </c>
      <c r="AD956" t="str">
        <f t="shared" si="336"/>
        <v>CRAM</v>
      </c>
      <c r="AG956">
        <f t="shared" si="337"/>
        <v>0.33333333333333331</v>
      </c>
      <c r="AI956" t="str">
        <f t="shared" si="338"/>
        <v>----</v>
      </c>
      <c r="AJ956" t="str">
        <f t="shared" si="339"/>
        <v>----</v>
      </c>
      <c r="AK956" t="str">
        <f t="shared" si="340"/>
        <v>HUnSatLig</v>
      </c>
      <c r="AL956" t="str">
        <f t="shared" si="341"/>
        <v>----</v>
      </c>
      <c r="AM956" t="str">
        <f t="shared" si="342"/>
        <v>----</v>
      </c>
      <c r="AN956" t="str">
        <f t="shared" si="343"/>
        <v>----</v>
      </c>
      <c r="AP956" s="4">
        <f t="shared" si="344"/>
        <v>425.17084054785568</v>
      </c>
      <c r="AQ956" s="4">
        <f t="shared" si="345"/>
        <v>425</v>
      </c>
      <c r="AR956" s="4">
        <f t="shared" si="346"/>
        <v>0.1708405478556756</v>
      </c>
      <c r="AU956">
        <v>0.33333333333333348</v>
      </c>
      <c r="AV956">
        <v>4561333.333333333</v>
      </c>
    </row>
    <row r="957" spans="1:48" x14ac:dyDescent="0.25">
      <c r="A957">
        <v>18</v>
      </c>
      <c r="B957">
        <v>18</v>
      </c>
      <c r="C957">
        <v>0</v>
      </c>
      <c r="D957">
        <v>13</v>
      </c>
      <c r="E957">
        <v>0</v>
      </c>
      <c r="F957">
        <v>0</v>
      </c>
      <c r="G957">
        <f t="shared" si="324"/>
        <v>0.44444444444444464</v>
      </c>
      <c r="H957">
        <v>441.06746340000001</v>
      </c>
      <c r="J957">
        <v>5657421</v>
      </c>
      <c r="K957">
        <v>5676907</v>
      </c>
      <c r="L957">
        <v>5369028</v>
      </c>
      <c r="M957" t="str">
        <f t="shared" si="325"/>
        <v>Yes</v>
      </c>
      <c r="N957">
        <f t="shared" si="326"/>
        <v>5567785.333333333</v>
      </c>
      <c r="P957">
        <v>5765995</v>
      </c>
      <c r="Q957">
        <v>6065933</v>
      </c>
      <c r="R957">
        <v>6402131</v>
      </c>
      <c r="S957" t="str">
        <f t="shared" si="327"/>
        <v>Yes</v>
      </c>
      <c r="T957">
        <f t="shared" si="328"/>
        <v>6078019.666666667</v>
      </c>
      <c r="V957">
        <f t="shared" si="329"/>
        <v>1</v>
      </c>
      <c r="W957">
        <f t="shared" si="330"/>
        <v>0.72222222222222221</v>
      </c>
      <c r="Y957" s="4">
        <f t="shared" si="331"/>
        <v>441.0674633799</v>
      </c>
      <c r="Z957">
        <f t="shared" si="332"/>
        <v>10</v>
      </c>
      <c r="AA957">
        <f t="shared" si="333"/>
        <v>0.55555555555555558</v>
      </c>
      <c r="AB957">
        <f t="shared" si="334"/>
        <v>0.55555555555555558</v>
      </c>
      <c r="AC957">
        <f t="shared" si="335"/>
        <v>0.76923076923076927</v>
      </c>
      <c r="AD957" t="str">
        <f t="shared" si="336"/>
        <v>O</v>
      </c>
      <c r="AG957">
        <f t="shared" si="337"/>
        <v>0.30434782608695654</v>
      </c>
      <c r="AI957" t="str">
        <f t="shared" si="338"/>
        <v>----</v>
      </c>
      <c r="AJ957" t="str">
        <f t="shared" si="339"/>
        <v>----</v>
      </c>
      <c r="AK957" t="str">
        <f t="shared" si="340"/>
        <v>HUnSatLig</v>
      </c>
      <c r="AL957" t="str">
        <f t="shared" si="341"/>
        <v>----</v>
      </c>
      <c r="AM957" t="str">
        <f t="shared" si="342"/>
        <v>----</v>
      </c>
      <c r="AN957" t="str">
        <f t="shared" si="343"/>
        <v>----</v>
      </c>
      <c r="AP957" s="4">
        <f t="shared" si="344"/>
        <v>441.16945373634098</v>
      </c>
      <c r="AQ957" s="4">
        <f t="shared" si="345"/>
        <v>441</v>
      </c>
      <c r="AR957" s="4">
        <f t="shared" si="346"/>
        <v>0.1694537363409836</v>
      </c>
      <c r="AU957">
        <v>0.44444444444444464</v>
      </c>
      <c r="AV957">
        <v>2313577.3333333335</v>
      </c>
    </row>
    <row r="958" spans="1:48" x14ac:dyDescent="0.25">
      <c r="A958">
        <v>18</v>
      </c>
      <c r="B958">
        <v>18</v>
      </c>
      <c r="C958">
        <v>0</v>
      </c>
      <c r="D958">
        <v>14</v>
      </c>
      <c r="E958">
        <v>0</v>
      </c>
      <c r="F958">
        <v>0</v>
      </c>
      <c r="G958">
        <f t="shared" si="324"/>
        <v>0.55555555555555536</v>
      </c>
      <c r="H958">
        <v>457.06237800000002</v>
      </c>
      <c r="J958">
        <v>2672527</v>
      </c>
      <c r="K958">
        <v>2764740</v>
      </c>
      <c r="L958">
        <v>2784419</v>
      </c>
      <c r="M958" t="str">
        <f t="shared" si="325"/>
        <v>Yes</v>
      </c>
      <c r="N958">
        <f t="shared" si="326"/>
        <v>2740562</v>
      </c>
      <c r="P958">
        <v>4154747</v>
      </c>
      <c r="Q958">
        <v>3483667</v>
      </c>
      <c r="R958">
        <v>4991767</v>
      </c>
      <c r="S958" t="str">
        <f t="shared" si="327"/>
        <v>Yes</v>
      </c>
      <c r="T958">
        <f t="shared" si="328"/>
        <v>4210060.333333333</v>
      </c>
      <c r="V958">
        <f t="shared" si="329"/>
        <v>1</v>
      </c>
      <c r="W958">
        <f t="shared" si="330"/>
        <v>0.77777777777777779</v>
      </c>
      <c r="Y958" s="4">
        <f t="shared" si="331"/>
        <v>457.06237797989996</v>
      </c>
      <c r="Z958">
        <f t="shared" si="332"/>
        <v>10</v>
      </c>
      <c r="AA958">
        <f t="shared" si="333"/>
        <v>0.55555555555555558</v>
      </c>
      <c r="AB958">
        <f t="shared" si="334"/>
        <v>0.55555555555555558</v>
      </c>
      <c r="AC958">
        <f t="shared" si="335"/>
        <v>0.7142857142857143</v>
      </c>
      <c r="AD958" t="str">
        <f t="shared" si="336"/>
        <v>O</v>
      </c>
      <c r="AG958">
        <f t="shared" si="337"/>
        <v>0.27272727272727271</v>
      </c>
      <c r="AI958" t="str">
        <f t="shared" si="338"/>
        <v>----</v>
      </c>
      <c r="AJ958" t="str">
        <f t="shared" si="339"/>
        <v>----</v>
      </c>
      <c r="AK958" t="str">
        <f t="shared" si="340"/>
        <v>HUnSatLig</v>
      </c>
      <c r="AL958" t="str">
        <f t="shared" si="341"/>
        <v>----</v>
      </c>
      <c r="AM958" t="str">
        <f t="shared" si="342"/>
        <v>----</v>
      </c>
      <c r="AN958" t="str">
        <f t="shared" si="343"/>
        <v>----</v>
      </c>
      <c r="AP958" s="4">
        <f t="shared" si="344"/>
        <v>457.16806692482623</v>
      </c>
      <c r="AQ958" s="4">
        <f t="shared" si="345"/>
        <v>457</v>
      </c>
      <c r="AR958" s="4">
        <f t="shared" si="346"/>
        <v>0.16806692482623475</v>
      </c>
      <c r="AU958">
        <v>-0.55555555555555536</v>
      </c>
      <c r="AV958">
        <v>4625741.666666667</v>
      </c>
    </row>
    <row r="959" spans="1:48" x14ac:dyDescent="0.25">
      <c r="A959">
        <v>18</v>
      </c>
      <c r="B959">
        <v>20</v>
      </c>
      <c r="C959">
        <v>0</v>
      </c>
      <c r="D959">
        <v>6</v>
      </c>
      <c r="E959">
        <v>0</v>
      </c>
      <c r="F959">
        <v>0</v>
      </c>
      <c r="G959">
        <f t="shared" si="324"/>
        <v>-0.44444444444444464</v>
      </c>
      <c r="H959">
        <v>331.11871120000001</v>
      </c>
      <c r="J959">
        <v>3144165</v>
      </c>
      <c r="K959">
        <v>3315406</v>
      </c>
      <c r="L959">
        <v>3396113</v>
      </c>
      <c r="M959" t="str">
        <f t="shared" si="325"/>
        <v>Yes</v>
      </c>
      <c r="N959">
        <f t="shared" si="326"/>
        <v>3285228</v>
      </c>
      <c r="P959">
        <v>2010055</v>
      </c>
      <c r="Q959">
        <v>2279920</v>
      </c>
      <c r="R959">
        <v>1886822</v>
      </c>
      <c r="S959" t="str">
        <f t="shared" si="327"/>
        <v>Yes</v>
      </c>
      <c r="T959">
        <f t="shared" si="328"/>
        <v>2058932.3333333333</v>
      </c>
      <c r="V959">
        <f t="shared" si="329"/>
        <v>1.1111111111111112</v>
      </c>
      <c r="W959">
        <f t="shared" si="330"/>
        <v>0.33333333333333331</v>
      </c>
      <c r="Y959" s="4">
        <f t="shared" si="331"/>
        <v>331.1187111799</v>
      </c>
      <c r="Z959">
        <f t="shared" si="332"/>
        <v>9</v>
      </c>
      <c r="AA959">
        <f t="shared" si="333"/>
        <v>0.5</v>
      </c>
      <c r="AB959">
        <f t="shared" si="334"/>
        <v>0.45</v>
      </c>
      <c r="AC959">
        <f t="shared" si="335"/>
        <v>1.5</v>
      </c>
      <c r="AD959" t="str">
        <f t="shared" si="336"/>
        <v>CRAM</v>
      </c>
      <c r="AG959">
        <f t="shared" si="337"/>
        <v>0.4</v>
      </c>
      <c r="AI959" t="str">
        <f t="shared" si="338"/>
        <v>----</v>
      </c>
      <c r="AJ959" t="str">
        <f t="shared" si="339"/>
        <v>----</v>
      </c>
      <c r="AK959" t="str">
        <f t="shared" si="340"/>
        <v>HUnSatLig</v>
      </c>
      <c r="AL959" t="str">
        <f t="shared" si="341"/>
        <v>----</v>
      </c>
      <c r="AM959" t="str">
        <f t="shared" si="342"/>
        <v>----</v>
      </c>
      <c r="AN959" t="str">
        <f t="shared" si="343"/>
        <v>----</v>
      </c>
      <c r="AP959" s="4">
        <f t="shared" si="344"/>
        <v>331.1952775063271</v>
      </c>
      <c r="AQ959" s="4">
        <f t="shared" si="345"/>
        <v>331</v>
      </c>
      <c r="AR959" s="4">
        <f t="shared" si="346"/>
        <v>0.19527750632710195</v>
      </c>
      <c r="AU959">
        <v>-0.44444444444444464</v>
      </c>
      <c r="AV959">
        <v>8909128.666666666</v>
      </c>
    </row>
    <row r="960" spans="1:48" x14ac:dyDescent="0.25">
      <c r="A960">
        <v>18</v>
      </c>
      <c r="B960">
        <v>20</v>
      </c>
      <c r="C960">
        <v>0</v>
      </c>
      <c r="D960">
        <v>7</v>
      </c>
      <c r="E960">
        <v>0</v>
      </c>
      <c r="F960">
        <v>0</v>
      </c>
      <c r="G960">
        <f t="shared" si="324"/>
        <v>-0.33333333333333304</v>
      </c>
      <c r="H960">
        <v>347.11362580000002</v>
      </c>
      <c r="J960">
        <v>6369324</v>
      </c>
      <c r="K960">
        <v>6329146</v>
      </c>
      <c r="L960">
        <v>6132140</v>
      </c>
      <c r="M960" t="str">
        <f t="shared" si="325"/>
        <v>Yes</v>
      </c>
      <c r="N960">
        <f t="shared" si="326"/>
        <v>6276870</v>
      </c>
      <c r="P960">
        <v>3335687</v>
      </c>
      <c r="Q960">
        <v>4226417</v>
      </c>
      <c r="R960">
        <v>4444514</v>
      </c>
      <c r="S960" t="str">
        <f t="shared" si="327"/>
        <v>Yes</v>
      </c>
      <c r="T960">
        <f t="shared" si="328"/>
        <v>4002206</v>
      </c>
      <c r="V960">
        <f t="shared" si="329"/>
        <v>1.1111111111111112</v>
      </c>
      <c r="W960">
        <f t="shared" si="330"/>
        <v>0.3888888888888889</v>
      </c>
      <c r="Y960" s="4">
        <f t="shared" si="331"/>
        <v>347.11362577990002</v>
      </c>
      <c r="Z960">
        <f t="shared" si="332"/>
        <v>9</v>
      </c>
      <c r="AA960">
        <f t="shared" si="333"/>
        <v>0.5</v>
      </c>
      <c r="AB960">
        <f t="shared" si="334"/>
        <v>0.45</v>
      </c>
      <c r="AC960">
        <f t="shared" si="335"/>
        <v>1.2857142857142858</v>
      </c>
      <c r="AD960" t="str">
        <f t="shared" si="336"/>
        <v>CRAM</v>
      </c>
      <c r="AG960">
        <f t="shared" si="337"/>
        <v>0.37931034482758619</v>
      </c>
      <c r="AI960" t="str">
        <f t="shared" si="338"/>
        <v>----</v>
      </c>
      <c r="AJ960" t="str">
        <f t="shared" si="339"/>
        <v>----</v>
      </c>
      <c r="AK960" t="str">
        <f t="shared" si="340"/>
        <v>HUnSatLig</v>
      </c>
      <c r="AL960" t="str">
        <f t="shared" si="341"/>
        <v>----</v>
      </c>
      <c r="AM960" t="str">
        <f t="shared" si="342"/>
        <v>----</v>
      </c>
      <c r="AN960" t="str">
        <f t="shared" si="343"/>
        <v>----</v>
      </c>
      <c r="AP960" s="4">
        <f t="shared" si="344"/>
        <v>347.19389069481241</v>
      </c>
      <c r="AQ960" s="4">
        <f t="shared" si="345"/>
        <v>347</v>
      </c>
      <c r="AR960" s="4">
        <f t="shared" si="346"/>
        <v>0.19389069481240995</v>
      </c>
      <c r="AU960">
        <v>-0.33333333333333304</v>
      </c>
      <c r="AV960">
        <v>13646024</v>
      </c>
    </row>
    <row r="961" spans="1:48" x14ac:dyDescent="0.25">
      <c r="A961">
        <v>18</v>
      </c>
      <c r="B961">
        <v>20</v>
      </c>
      <c r="C961">
        <v>0</v>
      </c>
      <c r="D961">
        <v>8</v>
      </c>
      <c r="E961">
        <v>0</v>
      </c>
      <c r="F961">
        <v>0</v>
      </c>
      <c r="G961">
        <f t="shared" si="324"/>
        <v>-0.22222222222222232</v>
      </c>
      <c r="H961">
        <v>363.10854039999998</v>
      </c>
      <c r="J961">
        <v>16703051</v>
      </c>
      <c r="K961">
        <v>17394760</v>
      </c>
      <c r="L961">
        <v>17313837</v>
      </c>
      <c r="M961" t="str">
        <f t="shared" si="325"/>
        <v>Yes</v>
      </c>
      <c r="N961">
        <f t="shared" si="326"/>
        <v>17137216</v>
      </c>
      <c r="P961">
        <v>6556625</v>
      </c>
      <c r="Q961">
        <v>8078576</v>
      </c>
      <c r="R961">
        <v>8119226</v>
      </c>
      <c r="S961" t="str">
        <f t="shared" si="327"/>
        <v>Yes</v>
      </c>
      <c r="T961">
        <f t="shared" si="328"/>
        <v>7584809</v>
      </c>
      <c r="V961">
        <f t="shared" si="329"/>
        <v>1.1111111111111112</v>
      </c>
      <c r="W961">
        <f t="shared" si="330"/>
        <v>0.44444444444444442</v>
      </c>
      <c r="Y961" s="4">
        <f t="shared" si="331"/>
        <v>363.10854037989998</v>
      </c>
      <c r="Z961">
        <f t="shared" si="332"/>
        <v>9</v>
      </c>
      <c r="AA961">
        <f t="shared" si="333"/>
        <v>0.5</v>
      </c>
      <c r="AB961">
        <f t="shared" si="334"/>
        <v>0.45</v>
      </c>
      <c r="AC961">
        <f t="shared" si="335"/>
        <v>1.125</v>
      </c>
      <c r="AD961" t="str">
        <f t="shared" si="336"/>
        <v>CRAM</v>
      </c>
      <c r="AG961">
        <f t="shared" si="337"/>
        <v>0.35714285714285715</v>
      </c>
      <c r="AI961" t="str">
        <f t="shared" si="338"/>
        <v>----</v>
      </c>
      <c r="AJ961" t="str">
        <f t="shared" si="339"/>
        <v>----</v>
      </c>
      <c r="AK961" t="str">
        <f t="shared" si="340"/>
        <v>HUnSatLig</v>
      </c>
      <c r="AL961" t="str">
        <f t="shared" si="341"/>
        <v>----</v>
      </c>
      <c r="AM961" t="str">
        <f t="shared" si="342"/>
        <v>----</v>
      </c>
      <c r="AN961" t="str">
        <f t="shared" si="343"/>
        <v>----</v>
      </c>
      <c r="AP961" s="4">
        <f t="shared" si="344"/>
        <v>363.19250388329766</v>
      </c>
      <c r="AQ961" s="4">
        <f t="shared" si="345"/>
        <v>363</v>
      </c>
      <c r="AR961" s="4">
        <f t="shared" si="346"/>
        <v>0.1925038832976611</v>
      </c>
      <c r="AU961">
        <v>-0.22222222222222232</v>
      </c>
      <c r="AV961">
        <v>14969167</v>
      </c>
    </row>
    <row r="962" spans="1:48" x14ac:dyDescent="0.25">
      <c r="A962">
        <v>18</v>
      </c>
      <c r="B962">
        <v>20</v>
      </c>
      <c r="C962">
        <v>0</v>
      </c>
      <c r="D962">
        <v>9</v>
      </c>
      <c r="E962">
        <v>0</v>
      </c>
      <c r="F962">
        <v>0</v>
      </c>
      <c r="G962">
        <f t="shared" ref="G962:G1025" si="347">4-((4*A962+B962-3*C962-2*D962-2*E962)/A962)</f>
        <v>-0.11111111111111072</v>
      </c>
      <c r="H962">
        <v>379.103455</v>
      </c>
      <c r="J962">
        <v>18568587</v>
      </c>
      <c r="K962">
        <v>16358714</v>
      </c>
      <c r="L962">
        <v>18178661</v>
      </c>
      <c r="M962" t="str">
        <f t="shared" ref="M962:M1025" si="348">IF(J962&gt;0,"Yes","No")</f>
        <v>Yes</v>
      </c>
      <c r="N962">
        <f t="shared" ref="N962:N1025" si="349">AVERAGE(J962:L962)</f>
        <v>17701987.333333332</v>
      </c>
      <c r="P962">
        <v>10707356</v>
      </c>
      <c r="Q962">
        <v>11456684</v>
      </c>
      <c r="R962">
        <v>11898384</v>
      </c>
      <c r="S962" t="str">
        <f t="shared" ref="S962:S1025" si="350">IF(P962&gt;0,"Yes","No")</f>
        <v>Yes</v>
      </c>
      <c r="T962">
        <f t="shared" ref="T962:T1025" si="351">AVERAGE(P962:R962)</f>
        <v>11354141.333333334</v>
      </c>
      <c r="V962">
        <f t="shared" ref="V962:V1025" si="352">B962/A962</f>
        <v>1.1111111111111112</v>
      </c>
      <c r="W962">
        <f t="shared" ref="W962:W1025" si="353">D962/A962</f>
        <v>0.5</v>
      </c>
      <c r="Y962" s="4">
        <f t="shared" ref="Y962:Y1025" si="354">A962*12+(B962-1)*1.007825+C962*14.003074+D962*15.9949146+E962*31.9720707+F962*30.9737615+0.0005485799</f>
        <v>379.10345497989999</v>
      </c>
      <c r="Z962">
        <f t="shared" ref="Z962:Z1025" si="355">1+A962-B962/2+C962/2+F962/2</f>
        <v>9</v>
      </c>
      <c r="AA962">
        <f t="shared" ref="AA962:AA1025" si="356">Z962/A962</f>
        <v>0.5</v>
      </c>
      <c r="AB962">
        <f t="shared" ref="AB962:AB1025" si="357">Z962/B962</f>
        <v>0.45</v>
      </c>
      <c r="AC962">
        <f t="shared" ref="AC962:AC1025" si="358">Z962/D962</f>
        <v>1</v>
      </c>
      <c r="AD962" t="str">
        <f t="shared" ref="AD962:AD1025" si="359">IF(AA962&gt;=0.3,IF(AA962&lt;=0.68,IF(AB962&gt;=0.2,IF(AB962&lt;=0.95,IF(AC962&gt;=0.77,IF(AC962&lt;=1.75,"CRAM","O"),"O"),"O"),"O"),"O"),"O")</f>
        <v>CRAM</v>
      </c>
      <c r="AG962">
        <f t="shared" ref="AG962:AG1025" si="360">(1+A962-D962/2-E962-B962/2)/(A962-D962/2-E962-C962-F962)</f>
        <v>0.33333333333333331</v>
      </c>
      <c r="AI962" t="str">
        <f t="shared" ref="AI962:AI1025" si="361">IF(AG962&gt;0.66,"CondAr","----")</f>
        <v>----</v>
      </c>
      <c r="AJ962" t="str">
        <f t="shared" ref="AJ962:AJ1025" si="362">IF(AND((AG962&gt;0.5),(AG962&lt;=0.66)),"Aromatic","----")</f>
        <v>----</v>
      </c>
      <c r="AK962" t="str">
        <f t="shared" ref="AK962:AK1025" si="363">IF(AND((AG962&lt;=0.5),(V962&lt;1.5)),"HUnSatLig","----")</f>
        <v>HUnSatLig</v>
      </c>
      <c r="AL962" t="str">
        <f t="shared" ref="AL962:AL1025" si="364">IF(AND((W962&lt;0.6),(V962&gt;=1.5),(C962=0)),"AlipatNoN","----")</f>
        <v>----</v>
      </c>
      <c r="AM962" t="str">
        <f t="shared" ref="AM962:AM1025" si="365">IF(AND((V962&gt;=1.5),(W962&gt;=0.6)),"SatFACarb","----")</f>
        <v>----</v>
      </c>
      <c r="AN962" t="str">
        <f t="shared" ref="AN962:AN1025" si="366">IF(AND((W962&lt;0.6),(V962&gt;=1.5),(C962&gt;0)),"Alipat+N","----")</f>
        <v>----</v>
      </c>
      <c r="AP962" s="4">
        <f t="shared" ref="AP962:AP1025" si="367">Y962*(44/43.989828)</f>
        <v>379.19111707178297</v>
      </c>
      <c r="AQ962" s="4">
        <f t="shared" ref="AQ962:AQ1025" si="368">INT(AP962)</f>
        <v>379</v>
      </c>
      <c r="AR962" s="4">
        <f t="shared" ref="AR962:AR1025" si="369">AP962-AQ962</f>
        <v>0.19111707178296911</v>
      </c>
      <c r="AU962">
        <v>-0.11111111111111072</v>
      </c>
      <c r="AV962">
        <v>14131855</v>
      </c>
    </row>
    <row r="963" spans="1:48" x14ac:dyDescent="0.25">
      <c r="A963">
        <v>18</v>
      </c>
      <c r="B963">
        <v>20</v>
      </c>
      <c r="C963">
        <v>0</v>
      </c>
      <c r="D963">
        <v>10</v>
      </c>
      <c r="E963">
        <v>0</v>
      </c>
      <c r="F963">
        <v>0</v>
      </c>
      <c r="G963">
        <f t="shared" si="347"/>
        <v>0</v>
      </c>
      <c r="H963">
        <v>395.09836960000001</v>
      </c>
      <c r="J963">
        <v>18020370</v>
      </c>
      <c r="K963">
        <v>17889991</v>
      </c>
      <c r="L963">
        <v>16932998</v>
      </c>
      <c r="M963" t="str">
        <f t="shared" si="348"/>
        <v>Yes</v>
      </c>
      <c r="N963">
        <f t="shared" si="349"/>
        <v>17614453</v>
      </c>
      <c r="P963">
        <v>10600224</v>
      </c>
      <c r="Q963">
        <v>12316695</v>
      </c>
      <c r="R963">
        <v>13225043</v>
      </c>
      <c r="S963" t="str">
        <f t="shared" si="350"/>
        <v>Yes</v>
      </c>
      <c r="T963">
        <f t="shared" si="351"/>
        <v>12047320.666666666</v>
      </c>
      <c r="V963">
        <f t="shared" si="352"/>
        <v>1.1111111111111112</v>
      </c>
      <c r="W963">
        <f t="shared" si="353"/>
        <v>0.55555555555555558</v>
      </c>
      <c r="Y963" s="4">
        <f t="shared" si="354"/>
        <v>395.09836957989995</v>
      </c>
      <c r="Z963">
        <f t="shared" si="355"/>
        <v>9</v>
      </c>
      <c r="AA963">
        <f t="shared" si="356"/>
        <v>0.5</v>
      </c>
      <c r="AB963">
        <f t="shared" si="357"/>
        <v>0.45</v>
      </c>
      <c r="AC963">
        <f t="shared" si="358"/>
        <v>0.9</v>
      </c>
      <c r="AD963" t="str">
        <f t="shared" si="359"/>
        <v>CRAM</v>
      </c>
      <c r="AG963">
        <f t="shared" si="360"/>
        <v>0.30769230769230771</v>
      </c>
      <c r="AI963" t="str">
        <f t="shared" si="361"/>
        <v>----</v>
      </c>
      <c r="AJ963" t="str">
        <f t="shared" si="362"/>
        <v>----</v>
      </c>
      <c r="AK963" t="str">
        <f t="shared" si="363"/>
        <v>HUnSatLig</v>
      </c>
      <c r="AL963" t="str">
        <f t="shared" si="364"/>
        <v>----</v>
      </c>
      <c r="AM963" t="str">
        <f t="shared" si="365"/>
        <v>----</v>
      </c>
      <c r="AN963" t="str">
        <f t="shared" si="366"/>
        <v>----</v>
      </c>
      <c r="AP963" s="4">
        <f t="shared" si="367"/>
        <v>395.18973026026828</v>
      </c>
      <c r="AQ963" s="4">
        <f t="shared" si="368"/>
        <v>395</v>
      </c>
      <c r="AR963" s="4">
        <f t="shared" si="369"/>
        <v>0.18973026026827711</v>
      </c>
      <c r="AU963">
        <v>0</v>
      </c>
      <c r="AV963">
        <v>9981411</v>
      </c>
    </row>
    <row r="964" spans="1:48" x14ac:dyDescent="0.25">
      <c r="A964">
        <v>18</v>
      </c>
      <c r="B964">
        <v>20</v>
      </c>
      <c r="C964">
        <v>0</v>
      </c>
      <c r="D964">
        <v>11</v>
      </c>
      <c r="E964">
        <v>0</v>
      </c>
      <c r="F964">
        <v>0</v>
      </c>
      <c r="G964">
        <f t="shared" si="347"/>
        <v>0.11111111111111116</v>
      </c>
      <c r="H964">
        <v>411.09328420000003</v>
      </c>
      <c r="J964">
        <v>13504578</v>
      </c>
      <c r="K964">
        <v>13160899</v>
      </c>
      <c r="L964">
        <v>12388076</v>
      </c>
      <c r="M964" t="str">
        <f t="shared" si="348"/>
        <v>Yes</v>
      </c>
      <c r="N964">
        <f t="shared" si="349"/>
        <v>13017851</v>
      </c>
      <c r="P964">
        <v>10730563</v>
      </c>
      <c r="Q964">
        <v>10497746</v>
      </c>
      <c r="R964">
        <v>12292766</v>
      </c>
      <c r="S964" t="str">
        <f t="shared" si="350"/>
        <v>Yes</v>
      </c>
      <c r="T964">
        <f t="shared" si="351"/>
        <v>11173691.666666666</v>
      </c>
      <c r="V964">
        <f t="shared" si="352"/>
        <v>1.1111111111111112</v>
      </c>
      <c r="W964">
        <f t="shared" si="353"/>
        <v>0.61111111111111116</v>
      </c>
      <c r="Y964" s="4">
        <f t="shared" si="354"/>
        <v>411.09328417989997</v>
      </c>
      <c r="Z964">
        <f t="shared" si="355"/>
        <v>9</v>
      </c>
      <c r="AA964">
        <f t="shared" si="356"/>
        <v>0.5</v>
      </c>
      <c r="AB964">
        <f t="shared" si="357"/>
        <v>0.45</v>
      </c>
      <c r="AC964">
        <f t="shared" si="358"/>
        <v>0.81818181818181823</v>
      </c>
      <c r="AD964" t="str">
        <f t="shared" si="359"/>
        <v>CRAM</v>
      </c>
      <c r="AG964">
        <f t="shared" si="360"/>
        <v>0.28000000000000003</v>
      </c>
      <c r="AI964" t="str">
        <f t="shared" si="361"/>
        <v>----</v>
      </c>
      <c r="AJ964" t="str">
        <f t="shared" si="362"/>
        <v>----</v>
      </c>
      <c r="AK964" t="str">
        <f t="shared" si="363"/>
        <v>HUnSatLig</v>
      </c>
      <c r="AL964" t="str">
        <f t="shared" si="364"/>
        <v>----</v>
      </c>
      <c r="AM964" t="str">
        <f t="shared" si="365"/>
        <v>----</v>
      </c>
      <c r="AN964" t="str">
        <f t="shared" si="366"/>
        <v>----</v>
      </c>
      <c r="AP964" s="4">
        <f t="shared" si="367"/>
        <v>411.18834344875359</v>
      </c>
      <c r="AQ964" s="4">
        <f t="shared" si="368"/>
        <v>411</v>
      </c>
      <c r="AR964" s="4">
        <f t="shared" si="369"/>
        <v>0.18834344875358511</v>
      </c>
      <c r="AU964">
        <v>0.11111111111111116</v>
      </c>
      <c r="AV964">
        <v>5845327.333333333</v>
      </c>
    </row>
    <row r="965" spans="1:48" x14ac:dyDescent="0.25">
      <c r="A965">
        <v>18</v>
      </c>
      <c r="B965">
        <v>20</v>
      </c>
      <c r="C965">
        <v>0</v>
      </c>
      <c r="D965">
        <v>12</v>
      </c>
      <c r="E965">
        <v>0</v>
      </c>
      <c r="F965">
        <v>0</v>
      </c>
      <c r="G965">
        <f t="shared" si="347"/>
        <v>0.22222222222222232</v>
      </c>
      <c r="H965">
        <v>427.08819879999999</v>
      </c>
      <c r="J965">
        <v>8431075</v>
      </c>
      <c r="K965">
        <v>8063519</v>
      </c>
      <c r="L965">
        <v>7576968</v>
      </c>
      <c r="M965" t="str">
        <f t="shared" si="348"/>
        <v>Yes</v>
      </c>
      <c r="N965">
        <f t="shared" si="349"/>
        <v>8023854</v>
      </c>
      <c r="P965">
        <v>8339767</v>
      </c>
      <c r="Q965">
        <v>8930495</v>
      </c>
      <c r="R965">
        <v>10123520</v>
      </c>
      <c r="S965" t="str">
        <f t="shared" si="350"/>
        <v>Yes</v>
      </c>
      <c r="T965">
        <f t="shared" si="351"/>
        <v>9131260.666666666</v>
      </c>
      <c r="V965">
        <f t="shared" si="352"/>
        <v>1.1111111111111112</v>
      </c>
      <c r="W965">
        <f t="shared" si="353"/>
        <v>0.66666666666666663</v>
      </c>
      <c r="Y965" s="4">
        <f t="shared" si="354"/>
        <v>427.08819877989998</v>
      </c>
      <c r="Z965">
        <f t="shared" si="355"/>
        <v>9</v>
      </c>
      <c r="AA965">
        <f t="shared" si="356"/>
        <v>0.5</v>
      </c>
      <c r="AB965">
        <f t="shared" si="357"/>
        <v>0.45</v>
      </c>
      <c r="AC965">
        <f t="shared" si="358"/>
        <v>0.75</v>
      </c>
      <c r="AD965" t="str">
        <f t="shared" si="359"/>
        <v>O</v>
      </c>
      <c r="AG965">
        <f t="shared" si="360"/>
        <v>0.25</v>
      </c>
      <c r="AI965" t="str">
        <f t="shared" si="361"/>
        <v>----</v>
      </c>
      <c r="AJ965" t="str">
        <f t="shared" si="362"/>
        <v>----</v>
      </c>
      <c r="AK965" t="str">
        <f t="shared" si="363"/>
        <v>HUnSatLig</v>
      </c>
      <c r="AL965" t="str">
        <f t="shared" si="364"/>
        <v>----</v>
      </c>
      <c r="AM965" t="str">
        <f t="shared" si="365"/>
        <v>----</v>
      </c>
      <c r="AN965" t="str">
        <f t="shared" si="366"/>
        <v>----</v>
      </c>
      <c r="AP965" s="4">
        <f t="shared" si="367"/>
        <v>427.18695663723889</v>
      </c>
      <c r="AQ965" s="4">
        <f t="shared" si="368"/>
        <v>427</v>
      </c>
      <c r="AR965" s="4">
        <f t="shared" si="369"/>
        <v>0.18695663723889311</v>
      </c>
      <c r="AU965">
        <v>0.22222222222222232</v>
      </c>
      <c r="AV965">
        <v>2905494.6666666665</v>
      </c>
    </row>
    <row r="966" spans="1:48" x14ac:dyDescent="0.25">
      <c r="A966">
        <v>18</v>
      </c>
      <c r="B966">
        <v>20</v>
      </c>
      <c r="C966">
        <v>0</v>
      </c>
      <c r="D966">
        <v>13</v>
      </c>
      <c r="E966">
        <v>0</v>
      </c>
      <c r="F966">
        <v>0</v>
      </c>
      <c r="G966">
        <f t="shared" si="347"/>
        <v>0.33333333333333348</v>
      </c>
      <c r="H966">
        <v>443.0831134</v>
      </c>
      <c r="J966">
        <v>4777532</v>
      </c>
      <c r="K966">
        <v>4862702</v>
      </c>
      <c r="L966">
        <v>4043766</v>
      </c>
      <c r="M966" t="str">
        <f t="shared" si="348"/>
        <v>Yes</v>
      </c>
      <c r="N966">
        <f t="shared" si="349"/>
        <v>4561333.333333333</v>
      </c>
      <c r="P966">
        <v>6601355</v>
      </c>
      <c r="Q966">
        <v>5943838</v>
      </c>
      <c r="R966">
        <v>7326612</v>
      </c>
      <c r="S966" t="str">
        <f t="shared" si="350"/>
        <v>Yes</v>
      </c>
      <c r="T966">
        <f t="shared" si="351"/>
        <v>6623935</v>
      </c>
      <c r="V966">
        <f t="shared" si="352"/>
        <v>1.1111111111111112</v>
      </c>
      <c r="W966">
        <f t="shared" si="353"/>
        <v>0.72222222222222221</v>
      </c>
      <c r="Y966" s="4">
        <f t="shared" si="354"/>
        <v>443.0831133799</v>
      </c>
      <c r="Z966">
        <f t="shared" si="355"/>
        <v>9</v>
      </c>
      <c r="AA966">
        <f t="shared" si="356"/>
        <v>0.5</v>
      </c>
      <c r="AB966">
        <f t="shared" si="357"/>
        <v>0.45</v>
      </c>
      <c r="AC966">
        <f t="shared" si="358"/>
        <v>0.69230769230769229</v>
      </c>
      <c r="AD966" t="str">
        <f t="shared" si="359"/>
        <v>O</v>
      </c>
      <c r="AG966">
        <f t="shared" si="360"/>
        <v>0.21739130434782608</v>
      </c>
      <c r="AI966" t="str">
        <f t="shared" si="361"/>
        <v>----</v>
      </c>
      <c r="AJ966" t="str">
        <f t="shared" si="362"/>
        <v>----</v>
      </c>
      <c r="AK966" t="str">
        <f t="shared" si="363"/>
        <v>HUnSatLig</v>
      </c>
      <c r="AL966" t="str">
        <f t="shared" si="364"/>
        <v>----</v>
      </c>
      <c r="AM966" t="str">
        <f t="shared" si="365"/>
        <v>----</v>
      </c>
      <c r="AN966" t="str">
        <f t="shared" si="366"/>
        <v>----</v>
      </c>
      <c r="AP966" s="4">
        <f t="shared" si="367"/>
        <v>443.1855698257242</v>
      </c>
      <c r="AQ966" s="4">
        <f t="shared" si="368"/>
        <v>443</v>
      </c>
      <c r="AR966" s="4">
        <f t="shared" si="369"/>
        <v>0.18556982572420111</v>
      </c>
      <c r="AU966">
        <v>0.33333333333333348</v>
      </c>
      <c r="AV966">
        <v>1776699.3333333333</v>
      </c>
    </row>
    <row r="967" spans="1:48" x14ac:dyDescent="0.25">
      <c r="A967">
        <v>18</v>
      </c>
      <c r="B967">
        <v>20</v>
      </c>
      <c r="C967">
        <v>0</v>
      </c>
      <c r="D967">
        <v>14</v>
      </c>
      <c r="E967">
        <v>0</v>
      </c>
      <c r="F967">
        <v>0</v>
      </c>
      <c r="G967">
        <f t="shared" si="347"/>
        <v>0.44444444444444464</v>
      </c>
      <c r="H967">
        <v>459.07802800000002</v>
      </c>
      <c r="J967">
        <v>2161876</v>
      </c>
      <c r="K967">
        <v>2345834</v>
      </c>
      <c r="L967">
        <v>2433022</v>
      </c>
      <c r="M967" t="str">
        <f t="shared" si="348"/>
        <v>Yes</v>
      </c>
      <c r="N967">
        <f t="shared" si="349"/>
        <v>2313577.3333333335</v>
      </c>
      <c r="P967">
        <v>4017410</v>
      </c>
      <c r="Q967">
        <v>3750751</v>
      </c>
      <c r="R967">
        <v>4663972</v>
      </c>
      <c r="S967" t="str">
        <f t="shared" si="350"/>
        <v>Yes</v>
      </c>
      <c r="T967">
        <f t="shared" si="351"/>
        <v>4144044.3333333335</v>
      </c>
      <c r="V967">
        <f t="shared" si="352"/>
        <v>1.1111111111111112</v>
      </c>
      <c r="W967">
        <f t="shared" si="353"/>
        <v>0.77777777777777779</v>
      </c>
      <c r="Y967" s="4">
        <f t="shared" si="354"/>
        <v>459.07802797990001</v>
      </c>
      <c r="Z967">
        <f t="shared" si="355"/>
        <v>9</v>
      </c>
      <c r="AA967">
        <f t="shared" si="356"/>
        <v>0.5</v>
      </c>
      <c r="AB967">
        <f t="shared" si="357"/>
        <v>0.45</v>
      </c>
      <c r="AC967">
        <f t="shared" si="358"/>
        <v>0.6428571428571429</v>
      </c>
      <c r="AD967" t="str">
        <f t="shared" si="359"/>
        <v>O</v>
      </c>
      <c r="AG967">
        <f t="shared" si="360"/>
        <v>0.18181818181818182</v>
      </c>
      <c r="AI967" t="str">
        <f t="shared" si="361"/>
        <v>----</v>
      </c>
      <c r="AJ967" t="str">
        <f t="shared" si="362"/>
        <v>----</v>
      </c>
      <c r="AK967" t="str">
        <f t="shared" si="363"/>
        <v>HUnSatLig</v>
      </c>
      <c r="AL967" t="str">
        <f t="shared" si="364"/>
        <v>----</v>
      </c>
      <c r="AM967" t="str">
        <f t="shared" si="365"/>
        <v>----</v>
      </c>
      <c r="AN967" t="str">
        <f t="shared" si="366"/>
        <v>----</v>
      </c>
      <c r="AP967" s="4">
        <f t="shared" si="367"/>
        <v>459.18418301420951</v>
      </c>
      <c r="AQ967" s="4">
        <f t="shared" si="368"/>
        <v>459</v>
      </c>
      <c r="AR967" s="4">
        <f t="shared" si="369"/>
        <v>0.18418301420950911</v>
      </c>
      <c r="AU967">
        <v>-0.77777777777777768</v>
      </c>
      <c r="AV967">
        <v>2117959.6666666665</v>
      </c>
    </row>
    <row r="968" spans="1:48" x14ac:dyDescent="0.25">
      <c r="A968">
        <v>18</v>
      </c>
      <c r="B968">
        <v>22</v>
      </c>
      <c r="C968">
        <v>0</v>
      </c>
      <c r="D968">
        <v>6</v>
      </c>
      <c r="E968">
        <v>0</v>
      </c>
      <c r="F968">
        <v>0</v>
      </c>
      <c r="G968">
        <f t="shared" si="347"/>
        <v>-0.55555555555555536</v>
      </c>
      <c r="H968">
        <v>333.1343612</v>
      </c>
      <c r="J968">
        <v>4494748</v>
      </c>
      <c r="K968">
        <v>4944501</v>
      </c>
      <c r="L968">
        <v>4437976</v>
      </c>
      <c r="M968" t="str">
        <f t="shared" si="348"/>
        <v>Yes</v>
      </c>
      <c r="N968">
        <f t="shared" si="349"/>
        <v>4625741.666666667</v>
      </c>
      <c r="P968">
        <v>3156315</v>
      </c>
      <c r="Q968">
        <v>3903398</v>
      </c>
      <c r="R968">
        <v>3476499</v>
      </c>
      <c r="S968" t="str">
        <f t="shared" si="350"/>
        <v>Yes</v>
      </c>
      <c r="T968">
        <f t="shared" si="351"/>
        <v>3512070.6666666665</v>
      </c>
      <c r="V968">
        <f t="shared" si="352"/>
        <v>1.2222222222222223</v>
      </c>
      <c r="W968">
        <f t="shared" si="353"/>
        <v>0.33333333333333331</v>
      </c>
      <c r="Y968" s="4">
        <f t="shared" si="354"/>
        <v>333.1343611799</v>
      </c>
      <c r="Z968">
        <f t="shared" si="355"/>
        <v>8</v>
      </c>
      <c r="AA968">
        <f t="shared" si="356"/>
        <v>0.44444444444444442</v>
      </c>
      <c r="AB968">
        <f t="shared" si="357"/>
        <v>0.36363636363636365</v>
      </c>
      <c r="AC968">
        <f t="shared" si="358"/>
        <v>1.3333333333333333</v>
      </c>
      <c r="AD968" t="str">
        <f t="shared" si="359"/>
        <v>CRAM</v>
      </c>
      <c r="AG968">
        <f t="shared" si="360"/>
        <v>0.33333333333333331</v>
      </c>
      <c r="AI968" t="str">
        <f t="shared" si="361"/>
        <v>----</v>
      </c>
      <c r="AJ968" t="str">
        <f t="shared" si="362"/>
        <v>----</v>
      </c>
      <c r="AK968" t="str">
        <f t="shared" si="363"/>
        <v>HUnSatLig</v>
      </c>
      <c r="AL968" t="str">
        <f t="shared" si="364"/>
        <v>----</v>
      </c>
      <c r="AM968" t="str">
        <f t="shared" si="365"/>
        <v>----</v>
      </c>
      <c r="AN968" t="str">
        <f t="shared" si="366"/>
        <v>----</v>
      </c>
      <c r="AP968" s="4">
        <f t="shared" si="367"/>
        <v>333.21139359571032</v>
      </c>
      <c r="AQ968" s="4">
        <f t="shared" si="368"/>
        <v>333</v>
      </c>
      <c r="AR968" s="4">
        <f t="shared" si="369"/>
        <v>0.21139359571031946</v>
      </c>
      <c r="AU968">
        <v>-0.66666666666666696</v>
      </c>
      <c r="AV968">
        <v>5920873.333333333</v>
      </c>
    </row>
    <row r="969" spans="1:48" x14ac:dyDescent="0.25">
      <c r="A969">
        <v>18</v>
      </c>
      <c r="B969">
        <v>22</v>
      </c>
      <c r="C969">
        <v>0</v>
      </c>
      <c r="D969">
        <v>7</v>
      </c>
      <c r="E969">
        <v>0</v>
      </c>
      <c r="F969">
        <v>0</v>
      </c>
      <c r="G969">
        <f t="shared" si="347"/>
        <v>-0.44444444444444464</v>
      </c>
      <c r="H969">
        <v>349.12927580000002</v>
      </c>
      <c r="J969">
        <v>9200306</v>
      </c>
      <c r="K969">
        <v>8845637</v>
      </c>
      <c r="L969">
        <v>8681443</v>
      </c>
      <c r="M969" t="str">
        <f t="shared" si="348"/>
        <v>Yes</v>
      </c>
      <c r="N969">
        <f t="shared" si="349"/>
        <v>8909128.666666666</v>
      </c>
      <c r="P969">
        <v>6470687</v>
      </c>
      <c r="Q969">
        <v>7744443</v>
      </c>
      <c r="R969">
        <v>7264142</v>
      </c>
      <c r="S969" t="str">
        <f t="shared" si="350"/>
        <v>Yes</v>
      </c>
      <c r="T969">
        <f t="shared" si="351"/>
        <v>7159757.333333333</v>
      </c>
      <c r="V969">
        <f t="shared" si="352"/>
        <v>1.2222222222222223</v>
      </c>
      <c r="W969">
        <f t="shared" si="353"/>
        <v>0.3888888888888889</v>
      </c>
      <c r="Y969" s="4">
        <f t="shared" si="354"/>
        <v>349.12927577989996</v>
      </c>
      <c r="Z969">
        <f t="shared" si="355"/>
        <v>8</v>
      </c>
      <c r="AA969">
        <f t="shared" si="356"/>
        <v>0.44444444444444442</v>
      </c>
      <c r="AB969">
        <f t="shared" si="357"/>
        <v>0.36363636363636365</v>
      </c>
      <c r="AC969">
        <f t="shared" si="358"/>
        <v>1.1428571428571428</v>
      </c>
      <c r="AD969" t="str">
        <f t="shared" si="359"/>
        <v>CRAM</v>
      </c>
      <c r="AG969">
        <f t="shared" si="360"/>
        <v>0.31034482758620691</v>
      </c>
      <c r="AI969" t="str">
        <f t="shared" si="361"/>
        <v>----</v>
      </c>
      <c r="AJ969" t="str">
        <f t="shared" si="362"/>
        <v>----</v>
      </c>
      <c r="AK969" t="str">
        <f t="shared" si="363"/>
        <v>HUnSatLig</v>
      </c>
      <c r="AL969" t="str">
        <f t="shared" si="364"/>
        <v>----</v>
      </c>
      <c r="AM969" t="str">
        <f t="shared" si="365"/>
        <v>----</v>
      </c>
      <c r="AN969" t="str">
        <f t="shared" si="366"/>
        <v>----</v>
      </c>
      <c r="AP969" s="4">
        <f t="shared" si="367"/>
        <v>349.21000678419557</v>
      </c>
      <c r="AQ969" s="4">
        <f t="shared" si="368"/>
        <v>349</v>
      </c>
      <c r="AR969" s="4">
        <f t="shared" si="369"/>
        <v>0.21000678419557062</v>
      </c>
      <c r="AU969">
        <v>-0.55555555555555536</v>
      </c>
      <c r="AV969">
        <v>11221574.666666666</v>
      </c>
    </row>
    <row r="970" spans="1:48" x14ac:dyDescent="0.25">
      <c r="A970">
        <v>18</v>
      </c>
      <c r="B970">
        <v>22</v>
      </c>
      <c r="C970">
        <v>0</v>
      </c>
      <c r="D970">
        <v>8</v>
      </c>
      <c r="E970">
        <v>0</v>
      </c>
      <c r="F970">
        <v>0</v>
      </c>
      <c r="G970">
        <f t="shared" si="347"/>
        <v>-0.33333333333333304</v>
      </c>
      <c r="H970">
        <v>365.12419039999997</v>
      </c>
      <c r="J970">
        <v>13740361</v>
      </c>
      <c r="K970">
        <v>13651582</v>
      </c>
      <c r="L970">
        <v>13546129</v>
      </c>
      <c r="M970" t="str">
        <f t="shared" si="348"/>
        <v>Yes</v>
      </c>
      <c r="N970">
        <f t="shared" si="349"/>
        <v>13646024</v>
      </c>
      <c r="P970">
        <v>12302886</v>
      </c>
      <c r="Q970">
        <v>12638081</v>
      </c>
      <c r="R970">
        <v>13600288</v>
      </c>
      <c r="S970" t="str">
        <f t="shared" si="350"/>
        <v>Yes</v>
      </c>
      <c r="T970">
        <f t="shared" si="351"/>
        <v>12847085</v>
      </c>
      <c r="V970">
        <f t="shared" si="352"/>
        <v>1.2222222222222223</v>
      </c>
      <c r="W970">
        <f t="shared" si="353"/>
        <v>0.44444444444444442</v>
      </c>
      <c r="Y970" s="4">
        <f t="shared" si="354"/>
        <v>365.12419037989997</v>
      </c>
      <c r="Z970">
        <f t="shared" si="355"/>
        <v>8</v>
      </c>
      <c r="AA970">
        <f t="shared" si="356"/>
        <v>0.44444444444444442</v>
      </c>
      <c r="AB970">
        <f t="shared" si="357"/>
        <v>0.36363636363636365</v>
      </c>
      <c r="AC970">
        <f t="shared" si="358"/>
        <v>1</v>
      </c>
      <c r="AD970" t="str">
        <f t="shared" si="359"/>
        <v>CRAM</v>
      </c>
      <c r="AG970">
        <f t="shared" si="360"/>
        <v>0.2857142857142857</v>
      </c>
      <c r="AI970" t="str">
        <f t="shared" si="361"/>
        <v>----</v>
      </c>
      <c r="AJ970" t="str">
        <f t="shared" si="362"/>
        <v>----</v>
      </c>
      <c r="AK970" t="str">
        <f t="shared" si="363"/>
        <v>HUnSatLig</v>
      </c>
      <c r="AL970" t="str">
        <f t="shared" si="364"/>
        <v>----</v>
      </c>
      <c r="AM970" t="str">
        <f t="shared" si="365"/>
        <v>----</v>
      </c>
      <c r="AN970" t="str">
        <f t="shared" si="366"/>
        <v>----</v>
      </c>
      <c r="AP970" s="4">
        <f t="shared" si="367"/>
        <v>365.20861997268088</v>
      </c>
      <c r="AQ970" s="4">
        <f t="shared" si="368"/>
        <v>365</v>
      </c>
      <c r="AR970" s="4">
        <f t="shared" si="369"/>
        <v>0.20861997268087862</v>
      </c>
      <c r="AU970">
        <v>-0.44444444444444464</v>
      </c>
      <c r="AV970">
        <v>15240696.666666666</v>
      </c>
    </row>
    <row r="971" spans="1:48" x14ac:dyDescent="0.25">
      <c r="A971">
        <v>18</v>
      </c>
      <c r="B971">
        <v>22</v>
      </c>
      <c r="C971">
        <v>0</v>
      </c>
      <c r="D971">
        <v>9</v>
      </c>
      <c r="E971">
        <v>0</v>
      </c>
      <c r="F971">
        <v>0</v>
      </c>
      <c r="G971">
        <f t="shared" si="347"/>
        <v>-0.22222222222222232</v>
      </c>
      <c r="H971">
        <v>381.11910499999999</v>
      </c>
      <c r="J971">
        <v>15218754</v>
      </c>
      <c r="K971">
        <v>14970673</v>
      </c>
      <c r="L971">
        <v>14718074</v>
      </c>
      <c r="M971" t="str">
        <f t="shared" si="348"/>
        <v>Yes</v>
      </c>
      <c r="N971">
        <f t="shared" si="349"/>
        <v>14969167</v>
      </c>
      <c r="P971">
        <v>16358307</v>
      </c>
      <c r="Q971">
        <v>15057651</v>
      </c>
      <c r="R971">
        <v>16781355</v>
      </c>
      <c r="S971" t="str">
        <f t="shared" si="350"/>
        <v>Yes</v>
      </c>
      <c r="T971">
        <f t="shared" si="351"/>
        <v>16065771</v>
      </c>
      <c r="V971">
        <f t="shared" si="352"/>
        <v>1.2222222222222223</v>
      </c>
      <c r="W971">
        <f t="shared" si="353"/>
        <v>0.5</v>
      </c>
      <c r="Y971" s="4">
        <f t="shared" si="354"/>
        <v>381.11910497989999</v>
      </c>
      <c r="Z971">
        <f t="shared" si="355"/>
        <v>8</v>
      </c>
      <c r="AA971">
        <f t="shared" si="356"/>
        <v>0.44444444444444442</v>
      </c>
      <c r="AB971">
        <f t="shared" si="357"/>
        <v>0.36363636363636365</v>
      </c>
      <c r="AC971">
        <f t="shared" si="358"/>
        <v>0.88888888888888884</v>
      </c>
      <c r="AD971" t="str">
        <f t="shared" si="359"/>
        <v>CRAM</v>
      </c>
      <c r="AG971">
        <f t="shared" si="360"/>
        <v>0.25925925925925924</v>
      </c>
      <c r="AI971" t="str">
        <f t="shared" si="361"/>
        <v>----</v>
      </c>
      <c r="AJ971" t="str">
        <f t="shared" si="362"/>
        <v>----</v>
      </c>
      <c r="AK971" t="str">
        <f t="shared" si="363"/>
        <v>HUnSatLig</v>
      </c>
      <c r="AL971" t="str">
        <f t="shared" si="364"/>
        <v>----</v>
      </c>
      <c r="AM971" t="str">
        <f t="shared" si="365"/>
        <v>----</v>
      </c>
      <c r="AN971" t="str">
        <f t="shared" si="366"/>
        <v>----</v>
      </c>
      <c r="AP971" s="4">
        <f t="shared" si="367"/>
        <v>381.20723316116619</v>
      </c>
      <c r="AQ971" s="4">
        <f t="shared" si="368"/>
        <v>381</v>
      </c>
      <c r="AR971" s="4">
        <f t="shared" si="369"/>
        <v>0.20723316116618662</v>
      </c>
      <c r="AU971">
        <v>-0.33333333333333304</v>
      </c>
      <c r="AV971">
        <v>13090344</v>
      </c>
    </row>
    <row r="972" spans="1:48" x14ac:dyDescent="0.25">
      <c r="A972">
        <v>18</v>
      </c>
      <c r="B972">
        <v>22</v>
      </c>
      <c r="C972">
        <v>0</v>
      </c>
      <c r="D972">
        <v>10</v>
      </c>
      <c r="E972">
        <v>0</v>
      </c>
      <c r="F972">
        <v>0</v>
      </c>
      <c r="G972">
        <f t="shared" si="347"/>
        <v>-0.11111111111111072</v>
      </c>
      <c r="H972">
        <v>397.11401960000001</v>
      </c>
      <c r="J972">
        <v>14461383</v>
      </c>
      <c r="K972">
        <v>14076947</v>
      </c>
      <c r="L972">
        <v>13857235</v>
      </c>
      <c r="M972" t="str">
        <f t="shared" si="348"/>
        <v>Yes</v>
      </c>
      <c r="N972">
        <f t="shared" si="349"/>
        <v>14131855</v>
      </c>
      <c r="P972">
        <v>15689807</v>
      </c>
      <c r="Q972">
        <v>15389056</v>
      </c>
      <c r="R972">
        <v>16428449</v>
      </c>
      <c r="S972" t="str">
        <f t="shared" si="350"/>
        <v>Yes</v>
      </c>
      <c r="T972">
        <f t="shared" si="351"/>
        <v>15835770.666666666</v>
      </c>
      <c r="V972">
        <f t="shared" si="352"/>
        <v>1.2222222222222223</v>
      </c>
      <c r="W972">
        <f t="shared" si="353"/>
        <v>0.55555555555555558</v>
      </c>
      <c r="Y972" s="4">
        <f t="shared" si="354"/>
        <v>397.1140195799</v>
      </c>
      <c r="Z972">
        <f t="shared" si="355"/>
        <v>8</v>
      </c>
      <c r="AA972">
        <f t="shared" si="356"/>
        <v>0.44444444444444442</v>
      </c>
      <c r="AB972">
        <f t="shared" si="357"/>
        <v>0.36363636363636365</v>
      </c>
      <c r="AC972">
        <f t="shared" si="358"/>
        <v>0.8</v>
      </c>
      <c r="AD972" t="str">
        <f t="shared" si="359"/>
        <v>CRAM</v>
      </c>
      <c r="AG972">
        <f t="shared" si="360"/>
        <v>0.23076923076923078</v>
      </c>
      <c r="AI972" t="str">
        <f t="shared" si="361"/>
        <v>----</v>
      </c>
      <c r="AJ972" t="str">
        <f t="shared" si="362"/>
        <v>----</v>
      </c>
      <c r="AK972" t="str">
        <f t="shared" si="363"/>
        <v>HUnSatLig</v>
      </c>
      <c r="AL972" t="str">
        <f t="shared" si="364"/>
        <v>----</v>
      </c>
      <c r="AM972" t="str">
        <f t="shared" si="365"/>
        <v>----</v>
      </c>
      <c r="AN972" t="str">
        <f t="shared" si="366"/>
        <v>----</v>
      </c>
      <c r="AP972" s="4">
        <f t="shared" si="367"/>
        <v>397.20584634965149</v>
      </c>
      <c r="AQ972" s="4">
        <f t="shared" si="368"/>
        <v>397</v>
      </c>
      <c r="AR972" s="4">
        <f t="shared" si="369"/>
        <v>0.20584634965149462</v>
      </c>
      <c r="AU972">
        <v>-0.22222222222222232</v>
      </c>
      <c r="AV972">
        <v>10729092.666666666</v>
      </c>
    </row>
    <row r="973" spans="1:48" x14ac:dyDescent="0.25">
      <c r="A973">
        <v>18</v>
      </c>
      <c r="B973">
        <v>22</v>
      </c>
      <c r="C973">
        <v>0</v>
      </c>
      <c r="D973">
        <v>11</v>
      </c>
      <c r="E973">
        <v>0</v>
      </c>
      <c r="F973">
        <v>0</v>
      </c>
      <c r="G973">
        <f t="shared" si="347"/>
        <v>0</v>
      </c>
      <c r="H973">
        <v>413.10893420000002</v>
      </c>
      <c r="J973">
        <v>10369137</v>
      </c>
      <c r="K973">
        <v>9914909</v>
      </c>
      <c r="L973">
        <v>9660187</v>
      </c>
      <c r="M973" t="str">
        <f t="shared" si="348"/>
        <v>Yes</v>
      </c>
      <c r="N973">
        <f t="shared" si="349"/>
        <v>9981411</v>
      </c>
      <c r="P973">
        <v>13456446</v>
      </c>
      <c r="Q973">
        <v>11843318</v>
      </c>
      <c r="R973">
        <v>13228741</v>
      </c>
      <c r="S973" t="str">
        <f t="shared" si="350"/>
        <v>Yes</v>
      </c>
      <c r="T973">
        <f t="shared" si="351"/>
        <v>12842835</v>
      </c>
      <c r="V973">
        <f t="shared" si="352"/>
        <v>1.2222222222222223</v>
      </c>
      <c r="W973">
        <f t="shared" si="353"/>
        <v>0.61111111111111116</v>
      </c>
      <c r="Y973" s="4">
        <f t="shared" si="354"/>
        <v>413.10893417990002</v>
      </c>
      <c r="Z973">
        <f t="shared" si="355"/>
        <v>8</v>
      </c>
      <c r="AA973">
        <f t="shared" si="356"/>
        <v>0.44444444444444442</v>
      </c>
      <c r="AB973">
        <f t="shared" si="357"/>
        <v>0.36363636363636365</v>
      </c>
      <c r="AC973">
        <f t="shared" si="358"/>
        <v>0.72727272727272729</v>
      </c>
      <c r="AD973" t="str">
        <f t="shared" si="359"/>
        <v>O</v>
      </c>
      <c r="AG973">
        <f t="shared" si="360"/>
        <v>0.2</v>
      </c>
      <c r="AI973" t="str">
        <f t="shared" si="361"/>
        <v>----</v>
      </c>
      <c r="AJ973" t="str">
        <f t="shared" si="362"/>
        <v>----</v>
      </c>
      <c r="AK973" t="str">
        <f t="shared" si="363"/>
        <v>HUnSatLig</v>
      </c>
      <c r="AL973" t="str">
        <f t="shared" si="364"/>
        <v>----</v>
      </c>
      <c r="AM973" t="str">
        <f t="shared" si="365"/>
        <v>----</v>
      </c>
      <c r="AN973" t="str">
        <f t="shared" si="366"/>
        <v>----</v>
      </c>
      <c r="AP973" s="4">
        <f t="shared" si="367"/>
        <v>413.2044595381368</v>
      </c>
      <c r="AQ973" s="4">
        <f t="shared" si="368"/>
        <v>413</v>
      </c>
      <c r="AR973" s="4">
        <f t="shared" si="369"/>
        <v>0.20445953813680262</v>
      </c>
      <c r="AU973">
        <v>-0.11111111111111072</v>
      </c>
      <c r="AV973">
        <v>6724437</v>
      </c>
    </row>
    <row r="974" spans="1:48" x14ac:dyDescent="0.25">
      <c r="A974">
        <v>18</v>
      </c>
      <c r="B974">
        <v>22</v>
      </c>
      <c r="C974">
        <v>0</v>
      </c>
      <c r="D974">
        <v>12</v>
      </c>
      <c r="E974">
        <v>0</v>
      </c>
      <c r="F974">
        <v>0</v>
      </c>
      <c r="G974">
        <f t="shared" si="347"/>
        <v>0.11111111111111116</v>
      </c>
      <c r="H974">
        <v>429.10384879999998</v>
      </c>
      <c r="J974">
        <v>5897498</v>
      </c>
      <c r="K974">
        <v>5721561</v>
      </c>
      <c r="L974">
        <v>5916923</v>
      </c>
      <c r="M974" t="str">
        <f t="shared" si="348"/>
        <v>Yes</v>
      </c>
      <c r="N974">
        <f t="shared" si="349"/>
        <v>5845327.333333333</v>
      </c>
      <c r="P974">
        <v>8370297</v>
      </c>
      <c r="Q974">
        <v>7830546</v>
      </c>
      <c r="R974">
        <v>8448112</v>
      </c>
      <c r="S974" t="str">
        <f t="shared" si="350"/>
        <v>Yes</v>
      </c>
      <c r="T974">
        <f t="shared" si="351"/>
        <v>8216318.333333333</v>
      </c>
      <c r="V974">
        <f t="shared" si="352"/>
        <v>1.2222222222222223</v>
      </c>
      <c r="W974">
        <f t="shared" si="353"/>
        <v>0.66666666666666663</v>
      </c>
      <c r="Y974" s="4">
        <f t="shared" si="354"/>
        <v>429.10384877989998</v>
      </c>
      <c r="Z974">
        <f t="shared" si="355"/>
        <v>8</v>
      </c>
      <c r="AA974">
        <f t="shared" si="356"/>
        <v>0.44444444444444442</v>
      </c>
      <c r="AB974">
        <f t="shared" si="357"/>
        <v>0.36363636363636365</v>
      </c>
      <c r="AC974">
        <f t="shared" si="358"/>
        <v>0.66666666666666663</v>
      </c>
      <c r="AD974" t="str">
        <f t="shared" si="359"/>
        <v>O</v>
      </c>
      <c r="AG974">
        <f t="shared" si="360"/>
        <v>0.16666666666666666</v>
      </c>
      <c r="AI974" t="str">
        <f t="shared" si="361"/>
        <v>----</v>
      </c>
      <c r="AJ974" t="str">
        <f t="shared" si="362"/>
        <v>----</v>
      </c>
      <c r="AK974" t="str">
        <f t="shared" si="363"/>
        <v>HUnSatLig</v>
      </c>
      <c r="AL974" t="str">
        <f t="shared" si="364"/>
        <v>----</v>
      </c>
      <c r="AM974" t="str">
        <f t="shared" si="365"/>
        <v>----</v>
      </c>
      <c r="AN974" t="str">
        <f t="shared" si="366"/>
        <v>----</v>
      </c>
      <c r="AP974" s="4">
        <f t="shared" si="367"/>
        <v>429.20307272662205</v>
      </c>
      <c r="AQ974" s="4">
        <f t="shared" si="368"/>
        <v>429</v>
      </c>
      <c r="AR974" s="4">
        <f t="shared" si="369"/>
        <v>0.20307272662205378</v>
      </c>
      <c r="AU974">
        <v>0</v>
      </c>
      <c r="AV974">
        <v>4509878</v>
      </c>
    </row>
    <row r="975" spans="1:48" x14ac:dyDescent="0.25">
      <c r="A975">
        <v>18</v>
      </c>
      <c r="B975">
        <v>22</v>
      </c>
      <c r="C975">
        <v>0</v>
      </c>
      <c r="D975">
        <v>13</v>
      </c>
      <c r="E975">
        <v>0</v>
      </c>
      <c r="F975">
        <v>0</v>
      </c>
      <c r="G975">
        <f t="shared" si="347"/>
        <v>0.22222222222222232</v>
      </c>
      <c r="H975">
        <v>445.0987634</v>
      </c>
      <c r="J975">
        <v>2845997</v>
      </c>
      <c r="K975">
        <v>2962032</v>
      </c>
      <c r="L975">
        <v>2908455</v>
      </c>
      <c r="M975" t="str">
        <f t="shared" si="348"/>
        <v>Yes</v>
      </c>
      <c r="N975">
        <f t="shared" si="349"/>
        <v>2905494.6666666665</v>
      </c>
      <c r="P975">
        <v>5657007</v>
      </c>
      <c r="Q975">
        <v>4508975</v>
      </c>
      <c r="R975">
        <v>5588695</v>
      </c>
      <c r="S975" t="str">
        <f t="shared" si="350"/>
        <v>Yes</v>
      </c>
      <c r="T975">
        <f t="shared" si="351"/>
        <v>5251559</v>
      </c>
      <c r="V975">
        <f t="shared" si="352"/>
        <v>1.2222222222222223</v>
      </c>
      <c r="W975">
        <f t="shared" si="353"/>
        <v>0.72222222222222221</v>
      </c>
      <c r="Y975" s="4">
        <f t="shared" si="354"/>
        <v>445.09876337989999</v>
      </c>
      <c r="Z975">
        <f t="shared" si="355"/>
        <v>8</v>
      </c>
      <c r="AA975">
        <f t="shared" si="356"/>
        <v>0.44444444444444442</v>
      </c>
      <c r="AB975">
        <f t="shared" si="357"/>
        <v>0.36363636363636365</v>
      </c>
      <c r="AC975">
        <f t="shared" si="358"/>
        <v>0.61538461538461542</v>
      </c>
      <c r="AD975" t="str">
        <f t="shared" si="359"/>
        <v>O</v>
      </c>
      <c r="AG975">
        <f t="shared" si="360"/>
        <v>0.13043478260869565</v>
      </c>
      <c r="AI975" t="str">
        <f t="shared" si="361"/>
        <v>----</v>
      </c>
      <c r="AJ975" t="str">
        <f t="shared" si="362"/>
        <v>----</v>
      </c>
      <c r="AK975" t="str">
        <f t="shared" si="363"/>
        <v>HUnSatLig</v>
      </c>
      <c r="AL975" t="str">
        <f t="shared" si="364"/>
        <v>----</v>
      </c>
      <c r="AM975" t="str">
        <f t="shared" si="365"/>
        <v>----</v>
      </c>
      <c r="AN975" t="str">
        <f t="shared" si="366"/>
        <v>----</v>
      </c>
      <c r="AP975" s="4">
        <f t="shared" si="367"/>
        <v>445.20168591510742</v>
      </c>
      <c r="AQ975" s="4">
        <f t="shared" si="368"/>
        <v>445</v>
      </c>
      <c r="AR975" s="4">
        <f t="shared" si="369"/>
        <v>0.20168591510741862</v>
      </c>
      <c r="AU975">
        <v>0.11111111111111116</v>
      </c>
      <c r="AV975">
        <v>3212836.3333333335</v>
      </c>
    </row>
    <row r="976" spans="1:48" x14ac:dyDescent="0.25">
      <c r="A976">
        <v>18</v>
      </c>
      <c r="B976">
        <v>22</v>
      </c>
      <c r="C976">
        <v>0</v>
      </c>
      <c r="D976">
        <v>14</v>
      </c>
      <c r="E976">
        <v>0</v>
      </c>
      <c r="F976">
        <v>0</v>
      </c>
      <c r="G976">
        <f t="shared" si="347"/>
        <v>0.33333333333333348</v>
      </c>
      <c r="H976">
        <v>461.09367800000001</v>
      </c>
      <c r="J976">
        <v>1902128</v>
      </c>
      <c r="K976">
        <v>1616156</v>
      </c>
      <c r="L976">
        <v>1811814</v>
      </c>
      <c r="M976" t="str">
        <f t="shared" si="348"/>
        <v>Yes</v>
      </c>
      <c r="N976">
        <f t="shared" si="349"/>
        <v>1776699.3333333333</v>
      </c>
      <c r="P976">
        <v>3037858</v>
      </c>
      <c r="Q976">
        <v>2607292</v>
      </c>
      <c r="R976">
        <v>3688004</v>
      </c>
      <c r="S976" t="str">
        <f t="shared" si="350"/>
        <v>Yes</v>
      </c>
      <c r="T976">
        <f t="shared" si="351"/>
        <v>3111051.3333333335</v>
      </c>
      <c r="V976">
        <f t="shared" si="352"/>
        <v>1.2222222222222223</v>
      </c>
      <c r="W976">
        <f t="shared" si="353"/>
        <v>0.77777777777777779</v>
      </c>
      <c r="Y976" s="4">
        <f t="shared" si="354"/>
        <v>461.09367797989995</v>
      </c>
      <c r="Z976">
        <f t="shared" si="355"/>
        <v>8</v>
      </c>
      <c r="AA976">
        <f t="shared" si="356"/>
        <v>0.44444444444444442</v>
      </c>
      <c r="AB976">
        <f t="shared" si="357"/>
        <v>0.36363636363636365</v>
      </c>
      <c r="AC976">
        <f t="shared" si="358"/>
        <v>0.5714285714285714</v>
      </c>
      <c r="AD976" t="str">
        <f t="shared" si="359"/>
        <v>O</v>
      </c>
      <c r="AG976">
        <f t="shared" si="360"/>
        <v>9.0909090909090912E-2</v>
      </c>
      <c r="AI976" t="str">
        <f t="shared" si="361"/>
        <v>----</v>
      </c>
      <c r="AJ976" t="str">
        <f t="shared" si="362"/>
        <v>----</v>
      </c>
      <c r="AK976" t="str">
        <f t="shared" si="363"/>
        <v>HUnSatLig</v>
      </c>
      <c r="AL976" t="str">
        <f t="shared" si="364"/>
        <v>----</v>
      </c>
      <c r="AM976" t="str">
        <f t="shared" si="365"/>
        <v>----</v>
      </c>
      <c r="AN976" t="str">
        <f t="shared" si="366"/>
        <v>----</v>
      </c>
      <c r="AP976" s="4">
        <f t="shared" si="367"/>
        <v>461.20029910359267</v>
      </c>
      <c r="AQ976" s="4">
        <f t="shared" si="368"/>
        <v>461</v>
      </c>
      <c r="AR976" s="4">
        <f t="shared" si="369"/>
        <v>0.20029910359266978</v>
      </c>
      <c r="AU976">
        <v>0.22222222222222232</v>
      </c>
      <c r="AV976">
        <v>2244212.3333333335</v>
      </c>
    </row>
    <row r="977" spans="1:48" x14ac:dyDescent="0.25">
      <c r="A977">
        <v>18</v>
      </c>
      <c r="B977">
        <v>24</v>
      </c>
      <c r="C977">
        <v>0</v>
      </c>
      <c r="D977">
        <v>5</v>
      </c>
      <c r="E977">
        <v>0</v>
      </c>
      <c r="F977">
        <v>0</v>
      </c>
      <c r="G977">
        <f t="shared" si="347"/>
        <v>-0.77777777777777768</v>
      </c>
      <c r="H977">
        <v>319.15509659999998</v>
      </c>
      <c r="J977">
        <v>2161505</v>
      </c>
      <c r="K977">
        <v>2051049</v>
      </c>
      <c r="L977">
        <v>2141325</v>
      </c>
      <c r="M977" t="str">
        <f t="shared" si="348"/>
        <v>Yes</v>
      </c>
      <c r="N977">
        <f t="shared" si="349"/>
        <v>2117959.6666666665</v>
      </c>
      <c r="P977">
        <v>1695118</v>
      </c>
      <c r="Q977">
        <v>2921737</v>
      </c>
      <c r="R977">
        <v>1746827</v>
      </c>
      <c r="S977" t="str">
        <f t="shared" si="350"/>
        <v>Yes</v>
      </c>
      <c r="T977">
        <f t="shared" si="351"/>
        <v>2121227.3333333335</v>
      </c>
      <c r="V977">
        <f t="shared" si="352"/>
        <v>1.3333333333333333</v>
      </c>
      <c r="W977">
        <f t="shared" si="353"/>
        <v>0.27777777777777779</v>
      </c>
      <c r="Y977" s="4">
        <f t="shared" si="354"/>
        <v>319.15509657989998</v>
      </c>
      <c r="Z977">
        <f t="shared" si="355"/>
        <v>7</v>
      </c>
      <c r="AA977">
        <f t="shared" si="356"/>
        <v>0.3888888888888889</v>
      </c>
      <c r="AB977">
        <f t="shared" si="357"/>
        <v>0.29166666666666669</v>
      </c>
      <c r="AC977">
        <f t="shared" si="358"/>
        <v>1.4</v>
      </c>
      <c r="AD977" t="str">
        <f t="shared" si="359"/>
        <v>CRAM</v>
      </c>
      <c r="AG977">
        <f t="shared" si="360"/>
        <v>0.29032258064516131</v>
      </c>
      <c r="AI977" t="str">
        <f t="shared" si="361"/>
        <v>----</v>
      </c>
      <c r="AJ977" t="str">
        <f t="shared" si="362"/>
        <v>----</v>
      </c>
      <c r="AK977" t="str">
        <f t="shared" si="363"/>
        <v>HUnSatLig</v>
      </c>
      <c r="AL977" t="str">
        <f t="shared" si="364"/>
        <v>----</v>
      </c>
      <c r="AM977" t="str">
        <f t="shared" si="365"/>
        <v>----</v>
      </c>
      <c r="AN977" t="str">
        <f t="shared" si="366"/>
        <v>----</v>
      </c>
      <c r="AP977" s="4">
        <f t="shared" si="367"/>
        <v>319.22889649660817</v>
      </c>
      <c r="AQ977" s="4">
        <f t="shared" si="368"/>
        <v>319</v>
      </c>
      <c r="AR977" s="4">
        <f t="shared" si="369"/>
        <v>0.22889649660817213</v>
      </c>
      <c r="AU977">
        <v>0.66666666666666652</v>
      </c>
      <c r="AV977">
        <v>1922556</v>
      </c>
    </row>
    <row r="978" spans="1:48" x14ac:dyDescent="0.25">
      <c r="A978">
        <v>18</v>
      </c>
      <c r="B978">
        <v>24</v>
      </c>
      <c r="C978">
        <v>0</v>
      </c>
      <c r="D978">
        <v>6</v>
      </c>
      <c r="E978">
        <v>0</v>
      </c>
      <c r="F978">
        <v>0</v>
      </c>
      <c r="G978">
        <f t="shared" si="347"/>
        <v>-0.66666666666666696</v>
      </c>
      <c r="H978">
        <v>335.15001119999999</v>
      </c>
      <c r="J978">
        <v>5555049</v>
      </c>
      <c r="K978">
        <v>6166567</v>
      </c>
      <c r="L978">
        <v>6041004</v>
      </c>
      <c r="M978" t="str">
        <f t="shared" si="348"/>
        <v>Yes</v>
      </c>
      <c r="N978">
        <f t="shared" si="349"/>
        <v>5920873.333333333</v>
      </c>
      <c r="P978">
        <v>3905278</v>
      </c>
      <c r="Q978">
        <v>4936045</v>
      </c>
      <c r="R978">
        <v>4584912</v>
      </c>
      <c r="S978" t="str">
        <f t="shared" si="350"/>
        <v>Yes</v>
      </c>
      <c r="T978">
        <f t="shared" si="351"/>
        <v>4475411.666666667</v>
      </c>
      <c r="V978">
        <f t="shared" si="352"/>
        <v>1.3333333333333333</v>
      </c>
      <c r="W978">
        <f t="shared" si="353"/>
        <v>0.33333333333333331</v>
      </c>
      <c r="Y978" s="4">
        <f t="shared" si="354"/>
        <v>335.15001117989999</v>
      </c>
      <c r="Z978">
        <f t="shared" si="355"/>
        <v>7</v>
      </c>
      <c r="AA978">
        <f t="shared" si="356"/>
        <v>0.3888888888888889</v>
      </c>
      <c r="AB978">
        <f t="shared" si="357"/>
        <v>0.29166666666666669</v>
      </c>
      <c r="AC978">
        <f t="shared" si="358"/>
        <v>1.1666666666666667</v>
      </c>
      <c r="AD978" t="str">
        <f t="shared" si="359"/>
        <v>CRAM</v>
      </c>
      <c r="AG978">
        <f t="shared" si="360"/>
        <v>0.26666666666666666</v>
      </c>
      <c r="AI978" t="str">
        <f t="shared" si="361"/>
        <v>----</v>
      </c>
      <c r="AJ978" t="str">
        <f t="shared" si="362"/>
        <v>----</v>
      </c>
      <c r="AK978" t="str">
        <f t="shared" si="363"/>
        <v>HUnSatLig</v>
      </c>
      <c r="AL978" t="str">
        <f t="shared" si="364"/>
        <v>----</v>
      </c>
      <c r="AM978" t="str">
        <f t="shared" si="365"/>
        <v>----</v>
      </c>
      <c r="AN978" t="str">
        <f t="shared" si="366"/>
        <v>----</v>
      </c>
      <c r="AP978" s="4">
        <f t="shared" si="367"/>
        <v>335.22750968509348</v>
      </c>
      <c r="AQ978" s="4">
        <f t="shared" si="368"/>
        <v>335</v>
      </c>
      <c r="AR978" s="4">
        <f t="shared" si="369"/>
        <v>0.22750968509348013</v>
      </c>
      <c r="AU978">
        <v>-0.77777777777777768</v>
      </c>
      <c r="AV978">
        <v>7139563.666666667</v>
      </c>
    </row>
    <row r="979" spans="1:48" x14ac:dyDescent="0.25">
      <c r="A979">
        <v>18</v>
      </c>
      <c r="B979">
        <v>24</v>
      </c>
      <c r="C979">
        <v>0</v>
      </c>
      <c r="D979">
        <v>7</v>
      </c>
      <c r="E979">
        <v>0</v>
      </c>
      <c r="F979">
        <v>0</v>
      </c>
      <c r="G979">
        <f t="shared" si="347"/>
        <v>-0.55555555555555536</v>
      </c>
      <c r="H979">
        <v>351.14492580000001</v>
      </c>
      <c r="J979">
        <v>11130194</v>
      </c>
      <c r="K979">
        <v>11198299</v>
      </c>
      <c r="L979">
        <v>11336231</v>
      </c>
      <c r="M979" t="str">
        <f t="shared" si="348"/>
        <v>Yes</v>
      </c>
      <c r="N979">
        <f t="shared" si="349"/>
        <v>11221574.666666666</v>
      </c>
      <c r="P979">
        <v>9028166</v>
      </c>
      <c r="Q979">
        <v>10878485</v>
      </c>
      <c r="R979">
        <v>10419657</v>
      </c>
      <c r="S979" t="str">
        <f t="shared" si="350"/>
        <v>Yes</v>
      </c>
      <c r="T979">
        <f t="shared" si="351"/>
        <v>10108769.333333334</v>
      </c>
      <c r="V979">
        <f t="shared" si="352"/>
        <v>1.3333333333333333</v>
      </c>
      <c r="W979">
        <f t="shared" si="353"/>
        <v>0.3888888888888889</v>
      </c>
      <c r="Y979" s="4">
        <f t="shared" si="354"/>
        <v>351.14492577990001</v>
      </c>
      <c r="Z979">
        <f t="shared" si="355"/>
        <v>7</v>
      </c>
      <c r="AA979">
        <f t="shared" si="356"/>
        <v>0.3888888888888889</v>
      </c>
      <c r="AB979">
        <f t="shared" si="357"/>
        <v>0.29166666666666669</v>
      </c>
      <c r="AC979">
        <f t="shared" si="358"/>
        <v>1</v>
      </c>
      <c r="AD979" t="str">
        <f t="shared" si="359"/>
        <v>CRAM</v>
      </c>
      <c r="AG979">
        <f t="shared" si="360"/>
        <v>0.2413793103448276</v>
      </c>
      <c r="AI979" t="str">
        <f t="shared" si="361"/>
        <v>----</v>
      </c>
      <c r="AJ979" t="str">
        <f t="shared" si="362"/>
        <v>----</v>
      </c>
      <c r="AK979" t="str">
        <f t="shared" si="363"/>
        <v>HUnSatLig</v>
      </c>
      <c r="AL979" t="str">
        <f t="shared" si="364"/>
        <v>----</v>
      </c>
      <c r="AM979" t="str">
        <f t="shared" si="365"/>
        <v>----</v>
      </c>
      <c r="AN979" t="str">
        <f t="shared" si="366"/>
        <v>----</v>
      </c>
      <c r="AP979" s="4">
        <f t="shared" si="367"/>
        <v>351.22612287357884</v>
      </c>
      <c r="AQ979" s="4">
        <f t="shared" si="368"/>
        <v>351</v>
      </c>
      <c r="AR979" s="4">
        <f t="shared" si="369"/>
        <v>0.22612287357884497</v>
      </c>
      <c r="AU979">
        <v>-0.66666666666666696</v>
      </c>
      <c r="AV979">
        <v>12455079.666666666</v>
      </c>
    </row>
    <row r="980" spans="1:48" x14ac:dyDescent="0.25">
      <c r="A980">
        <v>18</v>
      </c>
      <c r="B980">
        <v>24</v>
      </c>
      <c r="C980">
        <v>0</v>
      </c>
      <c r="D980">
        <v>8</v>
      </c>
      <c r="E980">
        <v>0</v>
      </c>
      <c r="F980">
        <v>0</v>
      </c>
      <c r="G980">
        <f t="shared" si="347"/>
        <v>-0.44444444444444464</v>
      </c>
      <c r="H980">
        <v>367.13984040000003</v>
      </c>
      <c r="J980">
        <v>15639623</v>
      </c>
      <c r="K980">
        <v>14848177</v>
      </c>
      <c r="L980">
        <v>15234290</v>
      </c>
      <c r="M980" t="str">
        <f t="shared" si="348"/>
        <v>Yes</v>
      </c>
      <c r="N980">
        <f t="shared" si="349"/>
        <v>15240696.666666666</v>
      </c>
      <c r="P980">
        <v>16776312</v>
      </c>
      <c r="Q980">
        <v>17404433</v>
      </c>
      <c r="R980">
        <v>17506435</v>
      </c>
      <c r="S980" t="str">
        <f t="shared" si="350"/>
        <v>Yes</v>
      </c>
      <c r="T980">
        <f t="shared" si="351"/>
        <v>17229060</v>
      </c>
      <c r="V980">
        <f t="shared" si="352"/>
        <v>1.3333333333333333</v>
      </c>
      <c r="W980">
        <f t="shared" si="353"/>
        <v>0.44444444444444442</v>
      </c>
      <c r="Y980" s="4">
        <f t="shared" si="354"/>
        <v>367.13984037990002</v>
      </c>
      <c r="Z980">
        <f t="shared" si="355"/>
        <v>7</v>
      </c>
      <c r="AA980">
        <f t="shared" si="356"/>
        <v>0.3888888888888889</v>
      </c>
      <c r="AB980">
        <f t="shared" si="357"/>
        <v>0.29166666666666669</v>
      </c>
      <c r="AC980">
        <f t="shared" si="358"/>
        <v>0.875</v>
      </c>
      <c r="AD980" t="str">
        <f t="shared" si="359"/>
        <v>CRAM</v>
      </c>
      <c r="AG980">
        <f t="shared" si="360"/>
        <v>0.21428571428571427</v>
      </c>
      <c r="AI980" t="str">
        <f t="shared" si="361"/>
        <v>----</v>
      </c>
      <c r="AJ980" t="str">
        <f t="shared" si="362"/>
        <v>----</v>
      </c>
      <c r="AK980" t="str">
        <f t="shared" si="363"/>
        <v>HUnSatLig</v>
      </c>
      <c r="AL980" t="str">
        <f t="shared" si="364"/>
        <v>----</v>
      </c>
      <c r="AM980" t="str">
        <f t="shared" si="365"/>
        <v>----</v>
      </c>
      <c r="AN980" t="str">
        <f t="shared" si="366"/>
        <v>----</v>
      </c>
      <c r="AP980" s="4">
        <f t="shared" si="367"/>
        <v>367.22473606206415</v>
      </c>
      <c r="AQ980" s="4">
        <f t="shared" si="368"/>
        <v>367</v>
      </c>
      <c r="AR980" s="4">
        <f t="shared" si="369"/>
        <v>0.22473606206415297</v>
      </c>
      <c r="AU980">
        <v>-0.55555555555555536</v>
      </c>
      <c r="AV980">
        <v>15178534</v>
      </c>
    </row>
    <row r="981" spans="1:48" x14ac:dyDescent="0.25">
      <c r="A981">
        <v>18</v>
      </c>
      <c r="B981">
        <v>24</v>
      </c>
      <c r="C981">
        <v>0</v>
      </c>
      <c r="D981">
        <v>9</v>
      </c>
      <c r="E981">
        <v>0</v>
      </c>
      <c r="F981">
        <v>0</v>
      </c>
      <c r="G981">
        <f t="shared" si="347"/>
        <v>-0.33333333333333304</v>
      </c>
      <c r="H981">
        <v>383.13475499999998</v>
      </c>
      <c r="J981">
        <v>13165283</v>
      </c>
      <c r="K981">
        <v>12831000</v>
      </c>
      <c r="L981">
        <v>13274749</v>
      </c>
      <c r="M981" t="str">
        <f t="shared" si="348"/>
        <v>Yes</v>
      </c>
      <c r="N981">
        <f t="shared" si="349"/>
        <v>13090344</v>
      </c>
      <c r="P981">
        <v>20442518</v>
      </c>
      <c r="Q981">
        <v>17511717</v>
      </c>
      <c r="R981">
        <v>18977332</v>
      </c>
      <c r="S981" t="str">
        <f t="shared" si="350"/>
        <v>Yes</v>
      </c>
      <c r="T981">
        <f t="shared" si="351"/>
        <v>18977189</v>
      </c>
      <c r="V981">
        <f t="shared" si="352"/>
        <v>1.3333333333333333</v>
      </c>
      <c r="W981">
        <f t="shared" si="353"/>
        <v>0.5</v>
      </c>
      <c r="Y981" s="4">
        <f t="shared" si="354"/>
        <v>383.13475497990004</v>
      </c>
      <c r="Z981">
        <f t="shared" si="355"/>
        <v>7</v>
      </c>
      <c r="AA981">
        <f t="shared" si="356"/>
        <v>0.3888888888888889</v>
      </c>
      <c r="AB981">
        <f t="shared" si="357"/>
        <v>0.29166666666666669</v>
      </c>
      <c r="AC981">
        <f t="shared" si="358"/>
        <v>0.77777777777777779</v>
      </c>
      <c r="AD981" t="str">
        <f t="shared" si="359"/>
        <v>CRAM</v>
      </c>
      <c r="AG981">
        <f t="shared" si="360"/>
        <v>0.18518518518518517</v>
      </c>
      <c r="AI981" t="str">
        <f t="shared" si="361"/>
        <v>----</v>
      </c>
      <c r="AJ981" t="str">
        <f t="shared" si="362"/>
        <v>----</v>
      </c>
      <c r="AK981" t="str">
        <f t="shared" si="363"/>
        <v>HUnSatLig</v>
      </c>
      <c r="AL981" t="str">
        <f t="shared" si="364"/>
        <v>----</v>
      </c>
      <c r="AM981" t="str">
        <f t="shared" si="365"/>
        <v>----</v>
      </c>
      <c r="AN981" t="str">
        <f t="shared" si="366"/>
        <v>----</v>
      </c>
      <c r="AP981" s="4">
        <f t="shared" si="367"/>
        <v>383.22334925054946</v>
      </c>
      <c r="AQ981" s="4">
        <f t="shared" si="368"/>
        <v>383</v>
      </c>
      <c r="AR981" s="4">
        <f t="shared" si="369"/>
        <v>0.22334925054946098</v>
      </c>
      <c r="AU981">
        <v>-0.44444444444444464</v>
      </c>
      <c r="AV981">
        <v>10993046.666666666</v>
      </c>
    </row>
    <row r="982" spans="1:48" x14ac:dyDescent="0.25">
      <c r="A982">
        <v>18</v>
      </c>
      <c r="B982">
        <v>24</v>
      </c>
      <c r="C982">
        <v>0</v>
      </c>
      <c r="D982">
        <v>10</v>
      </c>
      <c r="E982">
        <v>0</v>
      </c>
      <c r="F982">
        <v>0</v>
      </c>
      <c r="G982">
        <f t="shared" si="347"/>
        <v>-0.22222222222222232</v>
      </c>
      <c r="H982">
        <v>399.1296696</v>
      </c>
      <c r="J982">
        <v>11344717</v>
      </c>
      <c r="K982">
        <v>10724675</v>
      </c>
      <c r="L982">
        <v>10117886</v>
      </c>
      <c r="M982" t="str">
        <f t="shared" si="348"/>
        <v>Yes</v>
      </c>
      <c r="N982">
        <f t="shared" si="349"/>
        <v>10729092.666666666</v>
      </c>
      <c r="P982">
        <v>19020121</v>
      </c>
      <c r="Q982">
        <v>15430338</v>
      </c>
      <c r="R982">
        <v>18128588</v>
      </c>
      <c r="S982" t="str">
        <f t="shared" si="350"/>
        <v>Yes</v>
      </c>
      <c r="T982">
        <f t="shared" si="351"/>
        <v>17526349</v>
      </c>
      <c r="V982">
        <f t="shared" si="352"/>
        <v>1.3333333333333333</v>
      </c>
      <c r="W982">
        <f t="shared" si="353"/>
        <v>0.55555555555555558</v>
      </c>
      <c r="Y982" s="4">
        <f t="shared" si="354"/>
        <v>399.1296695799</v>
      </c>
      <c r="Z982">
        <f t="shared" si="355"/>
        <v>7</v>
      </c>
      <c r="AA982">
        <f t="shared" si="356"/>
        <v>0.3888888888888889</v>
      </c>
      <c r="AB982">
        <f t="shared" si="357"/>
        <v>0.29166666666666669</v>
      </c>
      <c r="AC982">
        <f t="shared" si="358"/>
        <v>0.7</v>
      </c>
      <c r="AD982" t="str">
        <f t="shared" si="359"/>
        <v>O</v>
      </c>
      <c r="AG982">
        <f t="shared" si="360"/>
        <v>0.15384615384615385</v>
      </c>
      <c r="AI982" t="str">
        <f t="shared" si="361"/>
        <v>----</v>
      </c>
      <c r="AJ982" t="str">
        <f t="shared" si="362"/>
        <v>----</v>
      </c>
      <c r="AK982" t="str">
        <f t="shared" si="363"/>
        <v>HUnSatLig</v>
      </c>
      <c r="AL982" t="str">
        <f t="shared" si="364"/>
        <v>----</v>
      </c>
      <c r="AM982" t="str">
        <f t="shared" si="365"/>
        <v>----</v>
      </c>
      <c r="AN982" t="str">
        <f t="shared" si="366"/>
        <v>----</v>
      </c>
      <c r="AP982" s="4">
        <f t="shared" si="367"/>
        <v>399.22196243903471</v>
      </c>
      <c r="AQ982" s="4">
        <f t="shared" si="368"/>
        <v>399</v>
      </c>
      <c r="AR982" s="4">
        <f t="shared" si="369"/>
        <v>0.22196243903471213</v>
      </c>
      <c r="AU982">
        <v>-0.33333333333333304</v>
      </c>
      <c r="AV982">
        <v>11384063</v>
      </c>
    </row>
    <row r="983" spans="1:48" x14ac:dyDescent="0.25">
      <c r="A983">
        <v>18</v>
      </c>
      <c r="B983">
        <v>24</v>
      </c>
      <c r="C983">
        <v>0</v>
      </c>
      <c r="D983">
        <v>11</v>
      </c>
      <c r="E983">
        <v>0</v>
      </c>
      <c r="F983">
        <v>0</v>
      </c>
      <c r="G983">
        <f t="shared" si="347"/>
        <v>-0.11111111111111072</v>
      </c>
      <c r="H983">
        <v>415.12458420000002</v>
      </c>
      <c r="J983">
        <v>6637686</v>
      </c>
      <c r="K983">
        <v>6867549</v>
      </c>
      <c r="L983">
        <v>6668076</v>
      </c>
      <c r="M983" t="str">
        <f t="shared" si="348"/>
        <v>Yes</v>
      </c>
      <c r="N983">
        <f t="shared" si="349"/>
        <v>6724437</v>
      </c>
      <c r="P983">
        <v>12819481</v>
      </c>
      <c r="Q983">
        <v>10546936</v>
      </c>
      <c r="R983">
        <v>12012237</v>
      </c>
      <c r="S983" t="str">
        <f t="shared" si="350"/>
        <v>Yes</v>
      </c>
      <c r="T983">
        <f t="shared" si="351"/>
        <v>11792884.666666666</v>
      </c>
      <c r="V983">
        <f t="shared" si="352"/>
        <v>1.3333333333333333</v>
      </c>
      <c r="W983">
        <f t="shared" si="353"/>
        <v>0.61111111111111116</v>
      </c>
      <c r="Y983" s="4">
        <f t="shared" si="354"/>
        <v>415.12458417990001</v>
      </c>
      <c r="Z983">
        <f t="shared" si="355"/>
        <v>7</v>
      </c>
      <c r="AA983">
        <f t="shared" si="356"/>
        <v>0.3888888888888889</v>
      </c>
      <c r="AB983">
        <f t="shared" si="357"/>
        <v>0.29166666666666669</v>
      </c>
      <c r="AC983">
        <f t="shared" si="358"/>
        <v>0.63636363636363635</v>
      </c>
      <c r="AD983" t="str">
        <f t="shared" si="359"/>
        <v>O</v>
      </c>
      <c r="AG983">
        <f t="shared" si="360"/>
        <v>0.12</v>
      </c>
      <c r="AI983" t="str">
        <f t="shared" si="361"/>
        <v>----</v>
      </c>
      <c r="AJ983" t="str">
        <f t="shared" si="362"/>
        <v>----</v>
      </c>
      <c r="AK983" t="str">
        <f t="shared" si="363"/>
        <v>HUnSatLig</v>
      </c>
      <c r="AL983" t="str">
        <f t="shared" si="364"/>
        <v>----</v>
      </c>
      <c r="AM983" t="str">
        <f t="shared" si="365"/>
        <v>----</v>
      </c>
      <c r="AN983" t="str">
        <f t="shared" si="366"/>
        <v>----</v>
      </c>
      <c r="AP983" s="4">
        <f t="shared" si="367"/>
        <v>415.22057562752002</v>
      </c>
      <c r="AQ983" s="4">
        <f t="shared" si="368"/>
        <v>415</v>
      </c>
      <c r="AR983" s="4">
        <f t="shared" si="369"/>
        <v>0.22057562752002013</v>
      </c>
      <c r="AU983">
        <v>-0.22222222222222232</v>
      </c>
      <c r="AV983">
        <v>4025171.3333333335</v>
      </c>
    </row>
    <row r="984" spans="1:48" x14ac:dyDescent="0.25">
      <c r="A984">
        <v>18</v>
      </c>
      <c r="B984">
        <v>24</v>
      </c>
      <c r="C984">
        <v>0</v>
      </c>
      <c r="D984">
        <v>12</v>
      </c>
      <c r="E984">
        <v>0</v>
      </c>
      <c r="F984">
        <v>0</v>
      </c>
      <c r="G984">
        <f t="shared" si="347"/>
        <v>0</v>
      </c>
      <c r="H984">
        <v>431.11949879999997</v>
      </c>
      <c r="J984">
        <v>4871229</v>
      </c>
      <c r="K984">
        <v>4579718</v>
      </c>
      <c r="L984">
        <v>4078687</v>
      </c>
      <c r="M984" t="str">
        <f t="shared" si="348"/>
        <v>Yes</v>
      </c>
      <c r="N984">
        <f t="shared" si="349"/>
        <v>4509878</v>
      </c>
      <c r="P984">
        <v>8501168</v>
      </c>
      <c r="Q984">
        <v>5912405</v>
      </c>
      <c r="R984">
        <v>7313362</v>
      </c>
      <c r="S984" t="str">
        <f t="shared" si="350"/>
        <v>Yes</v>
      </c>
      <c r="T984">
        <f t="shared" si="351"/>
        <v>7242311.666666667</v>
      </c>
      <c r="V984">
        <f t="shared" si="352"/>
        <v>1.3333333333333333</v>
      </c>
      <c r="W984">
        <f t="shared" si="353"/>
        <v>0.66666666666666663</v>
      </c>
      <c r="Y984" s="4">
        <f t="shared" si="354"/>
        <v>431.11949877989997</v>
      </c>
      <c r="Z984">
        <f t="shared" si="355"/>
        <v>7</v>
      </c>
      <c r="AA984">
        <f t="shared" si="356"/>
        <v>0.3888888888888889</v>
      </c>
      <c r="AB984">
        <f t="shared" si="357"/>
        <v>0.29166666666666669</v>
      </c>
      <c r="AC984">
        <f t="shared" si="358"/>
        <v>0.58333333333333337</v>
      </c>
      <c r="AD984" t="str">
        <f t="shared" si="359"/>
        <v>O</v>
      </c>
      <c r="AG984">
        <f t="shared" si="360"/>
        <v>8.3333333333333329E-2</v>
      </c>
      <c r="AI984" t="str">
        <f t="shared" si="361"/>
        <v>----</v>
      </c>
      <c r="AJ984" t="str">
        <f t="shared" si="362"/>
        <v>----</v>
      </c>
      <c r="AK984" t="str">
        <f t="shared" si="363"/>
        <v>HUnSatLig</v>
      </c>
      <c r="AL984" t="str">
        <f t="shared" si="364"/>
        <v>----</v>
      </c>
      <c r="AM984" t="str">
        <f t="shared" si="365"/>
        <v>----</v>
      </c>
      <c r="AN984" t="str">
        <f t="shared" si="366"/>
        <v>----</v>
      </c>
      <c r="AP984" s="4">
        <f t="shared" si="367"/>
        <v>431.21918881600527</v>
      </c>
      <c r="AQ984" s="4">
        <f t="shared" si="368"/>
        <v>431</v>
      </c>
      <c r="AR984" s="4">
        <f t="shared" si="369"/>
        <v>0.21918881600527129</v>
      </c>
      <c r="AU984">
        <v>-0.11111111111111072</v>
      </c>
      <c r="AV984">
        <v>2059450.3333333333</v>
      </c>
    </row>
    <row r="985" spans="1:48" x14ac:dyDescent="0.25">
      <c r="A985">
        <v>18</v>
      </c>
      <c r="B985">
        <v>24</v>
      </c>
      <c r="C985">
        <v>0</v>
      </c>
      <c r="D985">
        <v>13</v>
      </c>
      <c r="E985">
        <v>0</v>
      </c>
      <c r="F985">
        <v>0</v>
      </c>
      <c r="G985">
        <f t="shared" si="347"/>
        <v>0.11111111111111116</v>
      </c>
      <c r="H985">
        <v>447.11441339999999</v>
      </c>
      <c r="J985">
        <v>3453985</v>
      </c>
      <c r="K985">
        <v>3254259</v>
      </c>
      <c r="L985">
        <v>2930265</v>
      </c>
      <c r="M985" t="str">
        <f t="shared" si="348"/>
        <v>Yes</v>
      </c>
      <c r="N985">
        <f t="shared" si="349"/>
        <v>3212836.3333333335</v>
      </c>
      <c r="P985">
        <v>5360859</v>
      </c>
      <c r="Q985">
        <v>4474945</v>
      </c>
      <c r="R985">
        <v>4737567</v>
      </c>
      <c r="S985" t="str">
        <f t="shared" si="350"/>
        <v>Yes</v>
      </c>
      <c r="T985">
        <f t="shared" si="351"/>
        <v>4857790.333333333</v>
      </c>
      <c r="V985">
        <f t="shared" si="352"/>
        <v>1.3333333333333333</v>
      </c>
      <c r="W985">
        <f t="shared" si="353"/>
        <v>0.72222222222222221</v>
      </c>
      <c r="Y985" s="4">
        <f t="shared" si="354"/>
        <v>447.11441337989999</v>
      </c>
      <c r="Z985">
        <f t="shared" si="355"/>
        <v>7</v>
      </c>
      <c r="AA985">
        <f t="shared" si="356"/>
        <v>0.3888888888888889</v>
      </c>
      <c r="AB985">
        <f t="shared" si="357"/>
        <v>0.29166666666666669</v>
      </c>
      <c r="AC985">
        <f t="shared" si="358"/>
        <v>0.53846153846153844</v>
      </c>
      <c r="AD985" t="str">
        <f t="shared" si="359"/>
        <v>O</v>
      </c>
      <c r="AG985">
        <f t="shared" si="360"/>
        <v>4.3478260869565216E-2</v>
      </c>
      <c r="AI985" t="str">
        <f t="shared" si="361"/>
        <v>----</v>
      </c>
      <c r="AJ985" t="str">
        <f t="shared" si="362"/>
        <v>----</v>
      </c>
      <c r="AK985" t="str">
        <f t="shared" si="363"/>
        <v>HUnSatLig</v>
      </c>
      <c r="AL985" t="str">
        <f t="shared" si="364"/>
        <v>----</v>
      </c>
      <c r="AM985" t="str">
        <f t="shared" si="365"/>
        <v>----</v>
      </c>
      <c r="AN985" t="str">
        <f t="shared" si="366"/>
        <v>----</v>
      </c>
      <c r="AP985" s="4">
        <f t="shared" si="367"/>
        <v>447.21780200449058</v>
      </c>
      <c r="AQ985" s="4">
        <f t="shared" si="368"/>
        <v>447</v>
      </c>
      <c r="AR985" s="4">
        <f t="shared" si="369"/>
        <v>0.21780200449057929</v>
      </c>
      <c r="AU985">
        <v>0</v>
      </c>
      <c r="AV985">
        <v>2498229</v>
      </c>
    </row>
    <row r="986" spans="1:48" x14ac:dyDescent="0.25">
      <c r="A986">
        <v>18</v>
      </c>
      <c r="B986">
        <v>24</v>
      </c>
      <c r="C986">
        <v>0</v>
      </c>
      <c r="D986">
        <v>14</v>
      </c>
      <c r="E986">
        <v>0</v>
      </c>
      <c r="F986">
        <v>0</v>
      </c>
      <c r="G986">
        <f t="shared" si="347"/>
        <v>0.22222222222222232</v>
      </c>
      <c r="H986">
        <v>463.109328</v>
      </c>
      <c r="J986">
        <v>2271141</v>
      </c>
      <c r="K986">
        <v>2255067</v>
      </c>
      <c r="L986">
        <v>2206429</v>
      </c>
      <c r="M986" t="str">
        <f t="shared" si="348"/>
        <v>Yes</v>
      </c>
      <c r="N986">
        <f t="shared" si="349"/>
        <v>2244212.3333333335</v>
      </c>
      <c r="P986">
        <v>4989017</v>
      </c>
      <c r="Q986">
        <v>3441195</v>
      </c>
      <c r="R986">
        <v>4007417</v>
      </c>
      <c r="S986" t="str">
        <f t="shared" si="350"/>
        <v>Yes</v>
      </c>
      <c r="T986">
        <f t="shared" si="351"/>
        <v>4145876.3333333335</v>
      </c>
      <c r="V986">
        <f t="shared" si="352"/>
        <v>1.3333333333333333</v>
      </c>
      <c r="W986">
        <f t="shared" si="353"/>
        <v>0.77777777777777779</v>
      </c>
      <c r="Y986" s="4">
        <f t="shared" si="354"/>
        <v>463.1093279799</v>
      </c>
      <c r="Z986">
        <f t="shared" si="355"/>
        <v>7</v>
      </c>
      <c r="AA986">
        <f t="shared" si="356"/>
        <v>0.3888888888888889</v>
      </c>
      <c r="AB986">
        <f t="shared" si="357"/>
        <v>0.29166666666666669</v>
      </c>
      <c r="AC986">
        <f t="shared" si="358"/>
        <v>0.5</v>
      </c>
      <c r="AD986" t="str">
        <f t="shared" si="359"/>
        <v>O</v>
      </c>
      <c r="AG986">
        <f t="shared" si="360"/>
        <v>0</v>
      </c>
      <c r="AI986" t="str">
        <f t="shared" si="361"/>
        <v>----</v>
      </c>
      <c r="AJ986" t="str">
        <f t="shared" si="362"/>
        <v>----</v>
      </c>
      <c r="AK986" t="str">
        <f t="shared" si="363"/>
        <v>HUnSatLig</v>
      </c>
      <c r="AL986" t="str">
        <f t="shared" si="364"/>
        <v>----</v>
      </c>
      <c r="AM986" t="str">
        <f t="shared" si="365"/>
        <v>----</v>
      </c>
      <c r="AN986" t="str">
        <f t="shared" si="366"/>
        <v>----</v>
      </c>
      <c r="AP986" s="4">
        <f t="shared" si="367"/>
        <v>463.21641519297589</v>
      </c>
      <c r="AQ986" s="4">
        <f t="shared" si="368"/>
        <v>463</v>
      </c>
      <c r="AR986" s="4">
        <f t="shared" si="369"/>
        <v>0.21641519297588729</v>
      </c>
      <c r="AU986">
        <v>0.11111111111111116</v>
      </c>
      <c r="AV986">
        <v>2966034.6666666665</v>
      </c>
    </row>
    <row r="987" spans="1:48" x14ac:dyDescent="0.25">
      <c r="A987">
        <v>18</v>
      </c>
      <c r="B987">
        <v>24</v>
      </c>
      <c r="C987">
        <v>0</v>
      </c>
      <c r="D987">
        <v>18</v>
      </c>
      <c r="E987">
        <v>0</v>
      </c>
      <c r="F987">
        <v>0</v>
      </c>
      <c r="G987">
        <f t="shared" si="347"/>
        <v>0.66666666666666652</v>
      </c>
      <c r="H987">
        <v>527.08898639999995</v>
      </c>
      <c r="J987">
        <v>2066074</v>
      </c>
      <c r="K987">
        <v>2048023</v>
      </c>
      <c r="L987">
        <v>1653571</v>
      </c>
      <c r="M987" t="str">
        <f t="shared" si="348"/>
        <v>Yes</v>
      </c>
      <c r="N987">
        <f t="shared" si="349"/>
        <v>1922556</v>
      </c>
      <c r="P987">
        <v>2759414</v>
      </c>
      <c r="Q987">
        <v>2243730</v>
      </c>
      <c r="R987">
        <v>2995785</v>
      </c>
      <c r="S987" t="str">
        <f t="shared" si="350"/>
        <v>Yes</v>
      </c>
      <c r="T987">
        <f t="shared" si="351"/>
        <v>2666309.6666666665</v>
      </c>
      <c r="V987">
        <f t="shared" si="352"/>
        <v>1.3333333333333333</v>
      </c>
      <c r="W987">
        <f t="shared" si="353"/>
        <v>1</v>
      </c>
      <c r="Y987" s="4">
        <f t="shared" si="354"/>
        <v>527.08898637990012</v>
      </c>
      <c r="Z987">
        <f t="shared" si="355"/>
        <v>7</v>
      </c>
      <c r="AA987">
        <f t="shared" si="356"/>
        <v>0.3888888888888889</v>
      </c>
      <c r="AB987">
        <f t="shared" si="357"/>
        <v>0.29166666666666669</v>
      </c>
      <c r="AC987">
        <f t="shared" si="358"/>
        <v>0.3888888888888889</v>
      </c>
      <c r="AD987" t="str">
        <f t="shared" si="359"/>
        <v>O</v>
      </c>
      <c r="AG987">
        <f t="shared" si="360"/>
        <v>-0.22222222222222221</v>
      </c>
      <c r="AI987" t="str">
        <f t="shared" si="361"/>
        <v>----</v>
      </c>
      <c r="AJ987" t="str">
        <f t="shared" si="362"/>
        <v>----</v>
      </c>
      <c r="AK987" t="str">
        <f t="shared" si="363"/>
        <v>HUnSatLig</v>
      </c>
      <c r="AL987" t="str">
        <f t="shared" si="364"/>
        <v>----</v>
      </c>
      <c r="AM987" t="str">
        <f t="shared" si="365"/>
        <v>----</v>
      </c>
      <c r="AN987" t="str">
        <f t="shared" si="366"/>
        <v>----</v>
      </c>
      <c r="AP987" s="4">
        <f t="shared" si="367"/>
        <v>527.21086794691723</v>
      </c>
      <c r="AQ987" s="4">
        <f t="shared" si="368"/>
        <v>527</v>
      </c>
      <c r="AR987" s="4">
        <f t="shared" si="369"/>
        <v>0.21086794691723298</v>
      </c>
      <c r="AU987">
        <v>0.22222222222222232</v>
      </c>
      <c r="AV987">
        <v>2012573.3333333333</v>
      </c>
    </row>
    <row r="988" spans="1:48" x14ac:dyDescent="0.25">
      <c r="A988">
        <v>18</v>
      </c>
      <c r="B988">
        <v>26</v>
      </c>
      <c r="C988">
        <v>0</v>
      </c>
      <c r="D988">
        <v>6</v>
      </c>
      <c r="E988">
        <v>0</v>
      </c>
      <c r="F988">
        <v>0</v>
      </c>
      <c r="G988">
        <f t="shared" si="347"/>
        <v>-0.77777777777777768</v>
      </c>
      <c r="H988">
        <v>337.16566119999999</v>
      </c>
      <c r="J988">
        <v>6746447</v>
      </c>
      <c r="K988">
        <v>7512549</v>
      </c>
      <c r="L988">
        <v>7159695</v>
      </c>
      <c r="M988" t="str">
        <f t="shared" si="348"/>
        <v>Yes</v>
      </c>
      <c r="N988">
        <f t="shared" si="349"/>
        <v>7139563.666666667</v>
      </c>
      <c r="P988">
        <v>3911344</v>
      </c>
      <c r="Q988">
        <v>5812037</v>
      </c>
      <c r="R988">
        <v>4636059</v>
      </c>
      <c r="S988" t="str">
        <f t="shared" si="350"/>
        <v>Yes</v>
      </c>
      <c r="T988">
        <f t="shared" si="351"/>
        <v>4786480</v>
      </c>
      <c r="V988">
        <f t="shared" si="352"/>
        <v>1.4444444444444444</v>
      </c>
      <c r="W988">
        <f t="shared" si="353"/>
        <v>0.33333333333333331</v>
      </c>
      <c r="Y988" s="4">
        <f t="shared" si="354"/>
        <v>337.16566117989998</v>
      </c>
      <c r="Z988">
        <f t="shared" si="355"/>
        <v>6</v>
      </c>
      <c r="AA988">
        <f t="shared" si="356"/>
        <v>0.33333333333333331</v>
      </c>
      <c r="AB988">
        <f t="shared" si="357"/>
        <v>0.23076923076923078</v>
      </c>
      <c r="AC988">
        <f t="shared" si="358"/>
        <v>1</v>
      </c>
      <c r="AD988" t="str">
        <f t="shared" si="359"/>
        <v>CRAM</v>
      </c>
      <c r="AG988">
        <f t="shared" si="360"/>
        <v>0.2</v>
      </c>
      <c r="AI988" t="str">
        <f t="shared" si="361"/>
        <v>----</v>
      </c>
      <c r="AJ988" t="str">
        <f t="shared" si="362"/>
        <v>----</v>
      </c>
      <c r="AK988" t="str">
        <f t="shared" si="363"/>
        <v>HUnSatLig</v>
      </c>
      <c r="AL988" t="str">
        <f t="shared" si="364"/>
        <v>----</v>
      </c>
      <c r="AM988" t="str">
        <f t="shared" si="365"/>
        <v>----</v>
      </c>
      <c r="AN988" t="str">
        <f t="shared" si="366"/>
        <v>----</v>
      </c>
      <c r="AP988" s="4">
        <f t="shared" si="367"/>
        <v>337.2436257744767</v>
      </c>
      <c r="AQ988" s="4">
        <f t="shared" si="368"/>
        <v>337</v>
      </c>
      <c r="AR988" s="4">
        <f t="shared" si="369"/>
        <v>0.24362577447669764</v>
      </c>
      <c r="AU988">
        <v>0.33333333333333348</v>
      </c>
      <c r="AV988">
        <v>2525405</v>
      </c>
    </row>
    <row r="989" spans="1:48" x14ac:dyDescent="0.25">
      <c r="A989">
        <v>18</v>
      </c>
      <c r="B989">
        <v>26</v>
      </c>
      <c r="C989">
        <v>0</v>
      </c>
      <c r="D989">
        <v>7</v>
      </c>
      <c r="E989">
        <v>0</v>
      </c>
      <c r="F989">
        <v>0</v>
      </c>
      <c r="G989">
        <f t="shared" si="347"/>
        <v>-0.66666666666666696</v>
      </c>
      <c r="H989">
        <v>353.1605758</v>
      </c>
      <c r="J989">
        <v>11448328</v>
      </c>
      <c r="K989">
        <v>12855674</v>
      </c>
      <c r="L989">
        <v>13061237</v>
      </c>
      <c r="M989" t="str">
        <f t="shared" si="348"/>
        <v>Yes</v>
      </c>
      <c r="N989">
        <f t="shared" si="349"/>
        <v>12455079.666666666</v>
      </c>
      <c r="P989">
        <v>10024059</v>
      </c>
      <c r="Q989">
        <v>11925631</v>
      </c>
      <c r="R989">
        <v>10762255</v>
      </c>
      <c r="S989" t="str">
        <f t="shared" si="350"/>
        <v>Yes</v>
      </c>
      <c r="T989">
        <f t="shared" si="351"/>
        <v>10903981.666666666</v>
      </c>
      <c r="V989">
        <f t="shared" si="352"/>
        <v>1.4444444444444444</v>
      </c>
      <c r="W989">
        <f t="shared" si="353"/>
        <v>0.3888888888888889</v>
      </c>
      <c r="Y989" s="4">
        <f t="shared" si="354"/>
        <v>353.1605757799</v>
      </c>
      <c r="Z989">
        <f t="shared" si="355"/>
        <v>6</v>
      </c>
      <c r="AA989">
        <f t="shared" si="356"/>
        <v>0.33333333333333331</v>
      </c>
      <c r="AB989">
        <f t="shared" si="357"/>
        <v>0.23076923076923078</v>
      </c>
      <c r="AC989">
        <f t="shared" si="358"/>
        <v>0.8571428571428571</v>
      </c>
      <c r="AD989" t="str">
        <f t="shared" si="359"/>
        <v>CRAM</v>
      </c>
      <c r="AG989">
        <f t="shared" si="360"/>
        <v>0.17241379310344829</v>
      </c>
      <c r="AI989" t="str">
        <f t="shared" si="361"/>
        <v>----</v>
      </c>
      <c r="AJ989" t="str">
        <f t="shared" si="362"/>
        <v>----</v>
      </c>
      <c r="AK989" t="str">
        <f t="shared" si="363"/>
        <v>HUnSatLig</v>
      </c>
      <c r="AL989" t="str">
        <f t="shared" si="364"/>
        <v>----</v>
      </c>
      <c r="AM989" t="str">
        <f t="shared" si="365"/>
        <v>----</v>
      </c>
      <c r="AN989" t="str">
        <f t="shared" si="366"/>
        <v>----</v>
      </c>
      <c r="AP989" s="4">
        <f t="shared" si="367"/>
        <v>353.24223896296201</v>
      </c>
      <c r="AQ989" s="4">
        <f t="shared" si="368"/>
        <v>353</v>
      </c>
      <c r="AR989" s="4">
        <f t="shared" si="369"/>
        <v>0.24223896296200564</v>
      </c>
      <c r="AU989">
        <v>0.66666666666666652</v>
      </c>
      <c r="AV989">
        <v>2072446</v>
      </c>
    </row>
    <row r="990" spans="1:48" x14ac:dyDescent="0.25">
      <c r="A990">
        <v>18</v>
      </c>
      <c r="B990">
        <v>26</v>
      </c>
      <c r="C990">
        <v>0</v>
      </c>
      <c r="D990">
        <v>8</v>
      </c>
      <c r="E990">
        <v>0</v>
      </c>
      <c r="F990">
        <v>0</v>
      </c>
      <c r="G990">
        <f t="shared" si="347"/>
        <v>-0.55555555555555536</v>
      </c>
      <c r="H990">
        <v>369.15549040000002</v>
      </c>
      <c r="J990">
        <v>15404868</v>
      </c>
      <c r="K990">
        <v>15749857</v>
      </c>
      <c r="L990">
        <v>14380877</v>
      </c>
      <c r="M990" t="str">
        <f t="shared" si="348"/>
        <v>Yes</v>
      </c>
      <c r="N990">
        <f t="shared" si="349"/>
        <v>15178534</v>
      </c>
      <c r="P990">
        <v>17288902</v>
      </c>
      <c r="Q990">
        <v>18322590</v>
      </c>
      <c r="R990">
        <v>18359009</v>
      </c>
      <c r="S990" t="str">
        <f t="shared" si="350"/>
        <v>Yes</v>
      </c>
      <c r="T990">
        <f t="shared" si="351"/>
        <v>17990167</v>
      </c>
      <c r="V990">
        <f t="shared" si="352"/>
        <v>1.4444444444444444</v>
      </c>
      <c r="W990">
        <f t="shared" si="353"/>
        <v>0.44444444444444442</v>
      </c>
      <c r="Y990" s="4">
        <f t="shared" si="354"/>
        <v>369.15549037990002</v>
      </c>
      <c r="Z990">
        <f t="shared" si="355"/>
        <v>6</v>
      </c>
      <c r="AA990">
        <f t="shared" si="356"/>
        <v>0.33333333333333331</v>
      </c>
      <c r="AB990">
        <f t="shared" si="357"/>
        <v>0.23076923076923078</v>
      </c>
      <c r="AC990">
        <f t="shared" si="358"/>
        <v>0.75</v>
      </c>
      <c r="AD990" t="str">
        <f t="shared" si="359"/>
        <v>O</v>
      </c>
      <c r="AG990">
        <f t="shared" si="360"/>
        <v>0.14285714285714285</v>
      </c>
      <c r="AI990" t="str">
        <f t="shared" si="361"/>
        <v>----</v>
      </c>
      <c r="AJ990" t="str">
        <f t="shared" si="362"/>
        <v>----</v>
      </c>
      <c r="AK990" t="str">
        <f t="shared" si="363"/>
        <v>HUnSatLig</v>
      </c>
      <c r="AL990" t="str">
        <f t="shared" si="364"/>
        <v>----</v>
      </c>
      <c r="AM990" t="str">
        <f t="shared" si="365"/>
        <v>----</v>
      </c>
      <c r="AN990" t="str">
        <f t="shared" si="366"/>
        <v>----</v>
      </c>
      <c r="AP990" s="4">
        <f t="shared" si="367"/>
        <v>369.24085215144731</v>
      </c>
      <c r="AQ990" s="4">
        <f t="shared" si="368"/>
        <v>369</v>
      </c>
      <c r="AR990" s="4">
        <f t="shared" si="369"/>
        <v>0.24085215144731364</v>
      </c>
      <c r="AU990">
        <v>0.21052631578947389</v>
      </c>
      <c r="AV990">
        <v>11347440.333333334</v>
      </c>
    </row>
    <row r="991" spans="1:48" x14ac:dyDescent="0.25">
      <c r="A991">
        <v>18</v>
      </c>
      <c r="B991">
        <v>26</v>
      </c>
      <c r="C991">
        <v>0</v>
      </c>
      <c r="D991">
        <v>9</v>
      </c>
      <c r="E991">
        <v>0</v>
      </c>
      <c r="F991">
        <v>0</v>
      </c>
      <c r="G991">
        <f t="shared" si="347"/>
        <v>-0.44444444444444464</v>
      </c>
      <c r="H991">
        <v>385.15040499999998</v>
      </c>
      <c r="J991">
        <v>11228523</v>
      </c>
      <c r="K991">
        <v>10441453</v>
      </c>
      <c r="L991">
        <v>11309164</v>
      </c>
      <c r="M991" t="str">
        <f t="shared" si="348"/>
        <v>Yes</v>
      </c>
      <c r="N991">
        <f t="shared" si="349"/>
        <v>10993046.666666666</v>
      </c>
      <c r="P991">
        <v>18497396</v>
      </c>
      <c r="Q991">
        <v>16541505</v>
      </c>
      <c r="R991">
        <v>17998888</v>
      </c>
      <c r="S991" t="str">
        <f t="shared" si="350"/>
        <v>Yes</v>
      </c>
      <c r="T991">
        <f t="shared" si="351"/>
        <v>17679263</v>
      </c>
      <c r="V991">
        <f t="shared" si="352"/>
        <v>1.4444444444444444</v>
      </c>
      <c r="W991">
        <f t="shared" si="353"/>
        <v>0.5</v>
      </c>
      <c r="Y991" s="4">
        <f t="shared" si="354"/>
        <v>385.15040497989997</v>
      </c>
      <c r="Z991">
        <f t="shared" si="355"/>
        <v>6</v>
      </c>
      <c r="AA991">
        <f t="shared" si="356"/>
        <v>0.33333333333333331</v>
      </c>
      <c r="AB991">
        <f t="shared" si="357"/>
        <v>0.23076923076923078</v>
      </c>
      <c r="AC991">
        <f t="shared" si="358"/>
        <v>0.66666666666666663</v>
      </c>
      <c r="AD991" t="str">
        <f t="shared" si="359"/>
        <v>O</v>
      </c>
      <c r="AG991">
        <f t="shared" si="360"/>
        <v>0.1111111111111111</v>
      </c>
      <c r="AI991" t="str">
        <f t="shared" si="361"/>
        <v>----</v>
      </c>
      <c r="AJ991" t="str">
        <f t="shared" si="362"/>
        <v>----</v>
      </c>
      <c r="AK991" t="str">
        <f t="shared" si="363"/>
        <v>HUnSatLig</v>
      </c>
      <c r="AL991" t="str">
        <f t="shared" si="364"/>
        <v>----</v>
      </c>
      <c r="AM991" t="str">
        <f t="shared" si="365"/>
        <v>----</v>
      </c>
      <c r="AN991" t="str">
        <f t="shared" si="366"/>
        <v>----</v>
      </c>
      <c r="AP991" s="4">
        <f t="shared" si="367"/>
        <v>385.23946533993262</v>
      </c>
      <c r="AQ991" s="4">
        <f t="shared" si="368"/>
        <v>385</v>
      </c>
      <c r="AR991" s="4">
        <f t="shared" si="369"/>
        <v>0.23946533993262165</v>
      </c>
      <c r="AU991">
        <v>0.31578947368421062</v>
      </c>
      <c r="AV991">
        <v>10808120</v>
      </c>
    </row>
    <row r="992" spans="1:48" x14ac:dyDescent="0.25">
      <c r="A992">
        <v>18</v>
      </c>
      <c r="B992">
        <v>26</v>
      </c>
      <c r="C992">
        <v>0</v>
      </c>
      <c r="D992">
        <v>10</v>
      </c>
      <c r="E992">
        <v>0</v>
      </c>
      <c r="F992">
        <v>0</v>
      </c>
      <c r="G992">
        <f t="shared" si="347"/>
        <v>-0.33333333333333304</v>
      </c>
      <c r="H992">
        <v>401.14531959999999</v>
      </c>
      <c r="J992">
        <v>11234467</v>
      </c>
      <c r="K992">
        <v>11314773</v>
      </c>
      <c r="L992">
        <v>11602949</v>
      </c>
      <c r="M992" t="str">
        <f t="shared" si="348"/>
        <v>Yes</v>
      </c>
      <c r="N992">
        <f t="shared" si="349"/>
        <v>11384063</v>
      </c>
      <c r="P992">
        <v>17586748</v>
      </c>
      <c r="Q992">
        <v>14509019</v>
      </c>
      <c r="R992">
        <v>16404433</v>
      </c>
      <c r="S992" t="str">
        <f t="shared" si="350"/>
        <v>Yes</v>
      </c>
      <c r="T992">
        <f t="shared" si="351"/>
        <v>16166733.333333334</v>
      </c>
      <c r="V992">
        <f t="shared" si="352"/>
        <v>1.4444444444444444</v>
      </c>
      <c r="W992">
        <f t="shared" si="353"/>
        <v>0.55555555555555558</v>
      </c>
      <c r="Y992" s="4">
        <f t="shared" si="354"/>
        <v>401.14531957989999</v>
      </c>
      <c r="Z992">
        <f t="shared" si="355"/>
        <v>6</v>
      </c>
      <c r="AA992">
        <f t="shared" si="356"/>
        <v>0.33333333333333331</v>
      </c>
      <c r="AB992">
        <f t="shared" si="357"/>
        <v>0.23076923076923078</v>
      </c>
      <c r="AC992">
        <f t="shared" si="358"/>
        <v>0.6</v>
      </c>
      <c r="AD992" t="str">
        <f t="shared" si="359"/>
        <v>O</v>
      </c>
      <c r="AG992">
        <f t="shared" si="360"/>
        <v>7.6923076923076927E-2</v>
      </c>
      <c r="AI992" t="str">
        <f t="shared" si="361"/>
        <v>----</v>
      </c>
      <c r="AJ992" t="str">
        <f t="shared" si="362"/>
        <v>----</v>
      </c>
      <c r="AK992" t="str">
        <f t="shared" si="363"/>
        <v>HUnSatLig</v>
      </c>
      <c r="AL992" t="str">
        <f t="shared" si="364"/>
        <v>----</v>
      </c>
      <c r="AM992" t="str">
        <f t="shared" si="365"/>
        <v>----</v>
      </c>
      <c r="AN992" t="str">
        <f t="shared" si="366"/>
        <v>----</v>
      </c>
      <c r="AP992" s="4">
        <f t="shared" si="367"/>
        <v>401.23807852841793</v>
      </c>
      <c r="AQ992" s="4">
        <f t="shared" si="368"/>
        <v>401</v>
      </c>
      <c r="AR992" s="4">
        <f t="shared" si="369"/>
        <v>0.23807852841792965</v>
      </c>
      <c r="AU992">
        <v>0.42105263157894735</v>
      </c>
      <c r="AV992">
        <v>8621244.333333334</v>
      </c>
    </row>
    <row r="993" spans="1:48" x14ac:dyDescent="0.25">
      <c r="A993">
        <v>18</v>
      </c>
      <c r="B993">
        <v>26</v>
      </c>
      <c r="C993">
        <v>0</v>
      </c>
      <c r="D993">
        <v>11</v>
      </c>
      <c r="E993">
        <v>0</v>
      </c>
      <c r="F993">
        <v>0</v>
      </c>
      <c r="G993">
        <f t="shared" si="347"/>
        <v>-0.22222222222222232</v>
      </c>
      <c r="H993">
        <v>417.14023420000001</v>
      </c>
      <c r="J993">
        <v>3988565</v>
      </c>
      <c r="K993">
        <v>4126341</v>
      </c>
      <c r="L993">
        <v>3960608</v>
      </c>
      <c r="M993" t="str">
        <f t="shared" si="348"/>
        <v>Yes</v>
      </c>
      <c r="N993">
        <f t="shared" si="349"/>
        <v>4025171.3333333335</v>
      </c>
      <c r="P993">
        <v>11981782</v>
      </c>
      <c r="Q993">
        <v>9232090</v>
      </c>
      <c r="R993">
        <v>10439353</v>
      </c>
      <c r="S993" t="str">
        <f t="shared" si="350"/>
        <v>Yes</v>
      </c>
      <c r="T993">
        <f t="shared" si="351"/>
        <v>10551075</v>
      </c>
      <c r="V993">
        <f t="shared" si="352"/>
        <v>1.4444444444444444</v>
      </c>
      <c r="W993">
        <f t="shared" si="353"/>
        <v>0.61111111111111116</v>
      </c>
      <c r="Y993" s="4">
        <f t="shared" si="354"/>
        <v>417.14023417990001</v>
      </c>
      <c r="Z993">
        <f t="shared" si="355"/>
        <v>6</v>
      </c>
      <c r="AA993">
        <f t="shared" si="356"/>
        <v>0.33333333333333331</v>
      </c>
      <c r="AB993">
        <f t="shared" si="357"/>
        <v>0.23076923076923078</v>
      </c>
      <c r="AC993">
        <f t="shared" si="358"/>
        <v>0.54545454545454541</v>
      </c>
      <c r="AD993" t="str">
        <f t="shared" si="359"/>
        <v>O</v>
      </c>
      <c r="AG993">
        <f t="shared" si="360"/>
        <v>0.04</v>
      </c>
      <c r="AI993" t="str">
        <f t="shared" si="361"/>
        <v>----</v>
      </c>
      <c r="AJ993" t="str">
        <f t="shared" si="362"/>
        <v>----</v>
      </c>
      <c r="AK993" t="str">
        <f t="shared" si="363"/>
        <v>HUnSatLig</v>
      </c>
      <c r="AL993" t="str">
        <f t="shared" si="364"/>
        <v>----</v>
      </c>
      <c r="AM993" t="str">
        <f t="shared" si="365"/>
        <v>----</v>
      </c>
      <c r="AN993" t="str">
        <f t="shared" si="366"/>
        <v>----</v>
      </c>
      <c r="AP993" s="4">
        <f t="shared" si="367"/>
        <v>417.23669171690324</v>
      </c>
      <c r="AQ993" s="4">
        <f t="shared" si="368"/>
        <v>417</v>
      </c>
      <c r="AR993" s="4">
        <f t="shared" si="369"/>
        <v>0.23669171690323765</v>
      </c>
      <c r="AU993">
        <v>0.52631578947368407</v>
      </c>
      <c r="AV993">
        <v>6166868.333333333</v>
      </c>
    </row>
    <row r="994" spans="1:48" x14ac:dyDescent="0.25">
      <c r="A994">
        <v>18</v>
      </c>
      <c r="B994">
        <v>26</v>
      </c>
      <c r="C994">
        <v>0</v>
      </c>
      <c r="D994">
        <v>12</v>
      </c>
      <c r="E994">
        <v>0</v>
      </c>
      <c r="F994">
        <v>0</v>
      </c>
      <c r="G994">
        <f t="shared" si="347"/>
        <v>-0.11111111111111072</v>
      </c>
      <c r="H994">
        <v>433.13514880000002</v>
      </c>
      <c r="J994">
        <v>2244945</v>
      </c>
      <c r="K994">
        <v>1955624</v>
      </c>
      <c r="L994">
        <v>1977782</v>
      </c>
      <c r="M994" t="str">
        <f t="shared" si="348"/>
        <v>Yes</v>
      </c>
      <c r="N994">
        <f t="shared" si="349"/>
        <v>2059450.3333333333</v>
      </c>
      <c r="P994">
        <v>7831260</v>
      </c>
      <c r="Q994">
        <v>4424329</v>
      </c>
      <c r="R994">
        <v>5988138</v>
      </c>
      <c r="S994" t="str">
        <f t="shared" si="350"/>
        <v>Yes</v>
      </c>
      <c r="T994">
        <f t="shared" si="351"/>
        <v>6081242.333333333</v>
      </c>
      <c r="V994">
        <f t="shared" si="352"/>
        <v>1.4444444444444444</v>
      </c>
      <c r="W994">
        <f t="shared" si="353"/>
        <v>0.66666666666666663</v>
      </c>
      <c r="Y994" s="4">
        <f t="shared" si="354"/>
        <v>433.13514877990002</v>
      </c>
      <c r="Z994">
        <f t="shared" si="355"/>
        <v>6</v>
      </c>
      <c r="AA994">
        <f t="shared" si="356"/>
        <v>0.33333333333333331</v>
      </c>
      <c r="AB994">
        <f t="shared" si="357"/>
        <v>0.23076923076923078</v>
      </c>
      <c r="AC994">
        <f t="shared" si="358"/>
        <v>0.5</v>
      </c>
      <c r="AD994" t="str">
        <f t="shared" si="359"/>
        <v>O</v>
      </c>
      <c r="AG994">
        <f t="shared" si="360"/>
        <v>0</v>
      </c>
      <c r="AI994" t="str">
        <f t="shared" si="361"/>
        <v>----</v>
      </c>
      <c r="AJ994" t="str">
        <f t="shared" si="362"/>
        <v>----</v>
      </c>
      <c r="AK994" t="str">
        <f t="shared" si="363"/>
        <v>HUnSatLig</v>
      </c>
      <c r="AL994" t="str">
        <f t="shared" si="364"/>
        <v>----</v>
      </c>
      <c r="AM994" t="str">
        <f t="shared" si="365"/>
        <v>----</v>
      </c>
      <c r="AN994" t="str">
        <f t="shared" si="366"/>
        <v>----</v>
      </c>
      <c r="AP994" s="4">
        <f t="shared" si="367"/>
        <v>433.23530490538855</v>
      </c>
      <c r="AQ994" s="4">
        <f t="shared" si="368"/>
        <v>433</v>
      </c>
      <c r="AR994" s="4">
        <f t="shared" si="369"/>
        <v>0.23530490538854565</v>
      </c>
      <c r="AU994">
        <v>0.63157894736842124</v>
      </c>
      <c r="AV994">
        <v>3504579.6666666665</v>
      </c>
    </row>
    <row r="995" spans="1:48" x14ac:dyDescent="0.25">
      <c r="A995">
        <v>18</v>
      </c>
      <c r="B995">
        <v>26</v>
      </c>
      <c r="C995">
        <v>0</v>
      </c>
      <c r="D995">
        <v>13</v>
      </c>
      <c r="E995">
        <v>0</v>
      </c>
      <c r="F995">
        <v>0</v>
      </c>
      <c r="G995">
        <f t="shared" si="347"/>
        <v>0</v>
      </c>
      <c r="H995">
        <v>449.13006339999998</v>
      </c>
      <c r="J995">
        <v>2049308</v>
      </c>
      <c r="K995">
        <v>2678135</v>
      </c>
      <c r="L995">
        <v>2767244</v>
      </c>
      <c r="M995" t="str">
        <f t="shared" si="348"/>
        <v>Yes</v>
      </c>
      <c r="N995">
        <f t="shared" si="349"/>
        <v>2498229</v>
      </c>
      <c r="P995">
        <v>5459983</v>
      </c>
      <c r="Q995">
        <v>3467607</v>
      </c>
      <c r="R995">
        <v>5133676</v>
      </c>
      <c r="S995" t="str">
        <f t="shared" si="350"/>
        <v>Yes</v>
      </c>
      <c r="T995">
        <f t="shared" si="351"/>
        <v>4687088.666666667</v>
      </c>
      <c r="V995">
        <f t="shared" si="352"/>
        <v>1.4444444444444444</v>
      </c>
      <c r="W995">
        <f t="shared" si="353"/>
        <v>0.72222222222222221</v>
      </c>
      <c r="Y995" s="4">
        <f t="shared" si="354"/>
        <v>449.13006337990004</v>
      </c>
      <c r="Z995">
        <f t="shared" si="355"/>
        <v>6</v>
      </c>
      <c r="AA995">
        <f t="shared" si="356"/>
        <v>0.33333333333333331</v>
      </c>
      <c r="AB995">
        <f t="shared" si="357"/>
        <v>0.23076923076923078</v>
      </c>
      <c r="AC995">
        <f t="shared" si="358"/>
        <v>0.46153846153846156</v>
      </c>
      <c r="AD995" t="str">
        <f t="shared" si="359"/>
        <v>O</v>
      </c>
      <c r="AG995">
        <f t="shared" si="360"/>
        <v>-4.3478260869565216E-2</v>
      </c>
      <c r="AI995" t="str">
        <f t="shared" si="361"/>
        <v>----</v>
      </c>
      <c r="AJ995" t="str">
        <f t="shared" si="362"/>
        <v>----</v>
      </c>
      <c r="AK995" t="str">
        <f t="shared" si="363"/>
        <v>HUnSatLig</v>
      </c>
      <c r="AL995" t="str">
        <f t="shared" si="364"/>
        <v>----</v>
      </c>
      <c r="AM995" t="str">
        <f t="shared" si="365"/>
        <v>----</v>
      </c>
      <c r="AN995" t="str">
        <f t="shared" si="366"/>
        <v>----</v>
      </c>
      <c r="AP995" s="4">
        <f t="shared" si="367"/>
        <v>449.23391809387385</v>
      </c>
      <c r="AQ995" s="4">
        <f t="shared" si="368"/>
        <v>449</v>
      </c>
      <c r="AR995" s="4">
        <f t="shared" si="369"/>
        <v>0.23391809387385365</v>
      </c>
      <c r="AU995">
        <v>-0.21052631578947345</v>
      </c>
      <c r="AV995">
        <v>5129241</v>
      </c>
    </row>
    <row r="996" spans="1:48" x14ac:dyDescent="0.25">
      <c r="A996">
        <v>18</v>
      </c>
      <c r="B996">
        <v>26</v>
      </c>
      <c r="C996">
        <v>0</v>
      </c>
      <c r="D996">
        <v>14</v>
      </c>
      <c r="E996">
        <v>0</v>
      </c>
      <c r="F996">
        <v>0</v>
      </c>
      <c r="G996">
        <f t="shared" si="347"/>
        <v>0.11111111111111116</v>
      </c>
      <c r="H996">
        <v>465.124978</v>
      </c>
      <c r="J996">
        <v>2660657</v>
      </c>
      <c r="K996">
        <v>3328677</v>
      </c>
      <c r="L996">
        <v>2908770</v>
      </c>
      <c r="M996" t="str">
        <f t="shared" si="348"/>
        <v>Yes</v>
      </c>
      <c r="N996">
        <f t="shared" si="349"/>
        <v>2966034.6666666665</v>
      </c>
      <c r="P996">
        <v>9045032</v>
      </c>
      <c r="Q996">
        <v>7730604</v>
      </c>
      <c r="R996">
        <v>8779200</v>
      </c>
      <c r="S996" t="str">
        <f t="shared" si="350"/>
        <v>Yes</v>
      </c>
      <c r="T996">
        <f t="shared" si="351"/>
        <v>8518278.666666666</v>
      </c>
      <c r="V996">
        <f t="shared" si="352"/>
        <v>1.4444444444444444</v>
      </c>
      <c r="W996">
        <f t="shared" si="353"/>
        <v>0.77777777777777779</v>
      </c>
      <c r="Y996" s="4">
        <f t="shared" si="354"/>
        <v>465.1249779799</v>
      </c>
      <c r="Z996">
        <f t="shared" si="355"/>
        <v>6</v>
      </c>
      <c r="AA996">
        <f t="shared" si="356"/>
        <v>0.33333333333333331</v>
      </c>
      <c r="AB996">
        <f t="shared" si="357"/>
        <v>0.23076923076923078</v>
      </c>
      <c r="AC996">
        <f t="shared" si="358"/>
        <v>0.42857142857142855</v>
      </c>
      <c r="AD996" t="str">
        <f t="shared" si="359"/>
        <v>O</v>
      </c>
      <c r="AG996">
        <f t="shared" si="360"/>
        <v>-9.0909090909090912E-2</v>
      </c>
      <c r="AI996" t="str">
        <f t="shared" si="361"/>
        <v>----</v>
      </c>
      <c r="AJ996" t="str">
        <f t="shared" si="362"/>
        <v>----</v>
      </c>
      <c r="AK996" t="str">
        <f t="shared" si="363"/>
        <v>HUnSatLig</v>
      </c>
      <c r="AL996" t="str">
        <f t="shared" si="364"/>
        <v>----</v>
      </c>
      <c r="AM996" t="str">
        <f t="shared" si="365"/>
        <v>----</v>
      </c>
      <c r="AN996" t="str">
        <f t="shared" si="366"/>
        <v>----</v>
      </c>
      <c r="AP996" s="4">
        <f t="shared" si="367"/>
        <v>465.2325312823591</v>
      </c>
      <c r="AQ996" s="4">
        <f t="shared" si="368"/>
        <v>465</v>
      </c>
      <c r="AR996" s="4">
        <f t="shared" si="369"/>
        <v>0.23253128235910481</v>
      </c>
      <c r="AU996">
        <v>-0.10526315789473717</v>
      </c>
      <c r="AV996">
        <v>9495889.333333334</v>
      </c>
    </row>
    <row r="997" spans="1:48" x14ac:dyDescent="0.25">
      <c r="A997">
        <v>18</v>
      </c>
      <c r="B997">
        <v>26</v>
      </c>
      <c r="C997">
        <v>0</v>
      </c>
      <c r="D997">
        <v>15</v>
      </c>
      <c r="E997">
        <v>0</v>
      </c>
      <c r="F997">
        <v>0</v>
      </c>
      <c r="G997">
        <f t="shared" si="347"/>
        <v>0.22222222222222232</v>
      </c>
      <c r="H997">
        <v>481.11989260000001</v>
      </c>
      <c r="J997">
        <v>1848393</v>
      </c>
      <c r="K997">
        <v>2385489</v>
      </c>
      <c r="L997">
        <v>1803838</v>
      </c>
      <c r="M997" t="str">
        <f t="shared" si="348"/>
        <v>Yes</v>
      </c>
      <c r="N997">
        <f t="shared" si="349"/>
        <v>2012573.3333333333</v>
      </c>
      <c r="P997">
        <v>12266795</v>
      </c>
      <c r="Q997">
        <v>7717842</v>
      </c>
      <c r="R997">
        <v>10767911</v>
      </c>
      <c r="S997" t="str">
        <f t="shared" si="350"/>
        <v>Yes</v>
      </c>
      <c r="T997">
        <f t="shared" si="351"/>
        <v>10250849.333333334</v>
      </c>
      <c r="V997">
        <f t="shared" si="352"/>
        <v>1.4444444444444444</v>
      </c>
      <c r="W997">
        <f t="shared" si="353"/>
        <v>0.83333333333333337</v>
      </c>
      <c r="Y997" s="4">
        <f t="shared" si="354"/>
        <v>481.11989257990001</v>
      </c>
      <c r="Z997">
        <f t="shared" si="355"/>
        <v>6</v>
      </c>
      <c r="AA997">
        <f t="shared" si="356"/>
        <v>0.33333333333333331</v>
      </c>
      <c r="AB997">
        <f t="shared" si="357"/>
        <v>0.23076923076923078</v>
      </c>
      <c r="AC997">
        <f t="shared" si="358"/>
        <v>0.4</v>
      </c>
      <c r="AD997" t="str">
        <f t="shared" si="359"/>
        <v>O</v>
      </c>
      <c r="AG997">
        <f t="shared" si="360"/>
        <v>-0.14285714285714285</v>
      </c>
      <c r="AI997" t="str">
        <f t="shared" si="361"/>
        <v>----</v>
      </c>
      <c r="AJ997" t="str">
        <f t="shared" si="362"/>
        <v>----</v>
      </c>
      <c r="AK997" t="str">
        <f t="shared" si="363"/>
        <v>HUnSatLig</v>
      </c>
      <c r="AL997" t="str">
        <f t="shared" si="364"/>
        <v>----</v>
      </c>
      <c r="AM997" t="str">
        <f t="shared" si="365"/>
        <v>----</v>
      </c>
      <c r="AN997" t="str">
        <f t="shared" si="366"/>
        <v>----</v>
      </c>
      <c r="AP997" s="4">
        <f t="shared" si="367"/>
        <v>481.23114447084441</v>
      </c>
      <c r="AQ997" s="4">
        <f t="shared" si="368"/>
        <v>481</v>
      </c>
      <c r="AR997" s="4">
        <f t="shared" si="369"/>
        <v>0.23114447084441281</v>
      </c>
      <c r="AU997">
        <v>0</v>
      </c>
      <c r="AV997">
        <v>14117910.333333334</v>
      </c>
    </row>
    <row r="998" spans="1:48" x14ac:dyDescent="0.25">
      <c r="A998">
        <v>18</v>
      </c>
      <c r="B998">
        <v>26</v>
      </c>
      <c r="C998">
        <v>0</v>
      </c>
      <c r="D998">
        <v>16</v>
      </c>
      <c r="E998">
        <v>0</v>
      </c>
      <c r="F998">
        <v>0</v>
      </c>
      <c r="G998">
        <f t="shared" si="347"/>
        <v>0.33333333333333348</v>
      </c>
      <c r="H998">
        <v>497.11480719999997</v>
      </c>
      <c r="J998">
        <v>2247338</v>
      </c>
      <c r="K998">
        <v>2748301</v>
      </c>
      <c r="L998">
        <v>2580576</v>
      </c>
      <c r="M998" t="str">
        <f t="shared" si="348"/>
        <v>Yes</v>
      </c>
      <c r="N998">
        <f t="shared" si="349"/>
        <v>2525405</v>
      </c>
      <c r="P998">
        <v>18686141</v>
      </c>
      <c r="Q998">
        <v>11818154</v>
      </c>
      <c r="R998">
        <v>16267521</v>
      </c>
      <c r="S998" t="str">
        <f t="shared" si="350"/>
        <v>Yes</v>
      </c>
      <c r="T998">
        <f t="shared" si="351"/>
        <v>15590605.333333334</v>
      </c>
      <c r="V998">
        <f t="shared" si="352"/>
        <v>1.4444444444444444</v>
      </c>
      <c r="W998">
        <f t="shared" si="353"/>
        <v>0.88888888888888884</v>
      </c>
      <c r="Y998" s="4">
        <f t="shared" si="354"/>
        <v>497.11480717989997</v>
      </c>
      <c r="Z998">
        <f t="shared" si="355"/>
        <v>6</v>
      </c>
      <c r="AA998">
        <f t="shared" si="356"/>
        <v>0.33333333333333331</v>
      </c>
      <c r="AB998">
        <f t="shared" si="357"/>
        <v>0.23076923076923078</v>
      </c>
      <c r="AC998">
        <f t="shared" si="358"/>
        <v>0.375</v>
      </c>
      <c r="AD998" t="str">
        <f t="shared" si="359"/>
        <v>O</v>
      </c>
      <c r="AG998">
        <f t="shared" si="360"/>
        <v>-0.2</v>
      </c>
      <c r="AI998" t="str">
        <f t="shared" si="361"/>
        <v>----</v>
      </c>
      <c r="AJ998" t="str">
        <f t="shared" si="362"/>
        <v>----</v>
      </c>
      <c r="AK998" t="str">
        <f t="shared" si="363"/>
        <v>HUnSatLig</v>
      </c>
      <c r="AL998" t="str">
        <f t="shared" si="364"/>
        <v>----</v>
      </c>
      <c r="AM998" t="str">
        <f t="shared" si="365"/>
        <v>----</v>
      </c>
      <c r="AN998" t="str">
        <f t="shared" si="366"/>
        <v>----</v>
      </c>
      <c r="AP998" s="4">
        <f t="shared" si="367"/>
        <v>497.22975765932966</v>
      </c>
      <c r="AQ998" s="4">
        <f t="shared" si="368"/>
        <v>497</v>
      </c>
      <c r="AR998" s="4">
        <f t="shared" si="369"/>
        <v>0.22975765932966397</v>
      </c>
      <c r="AU998">
        <v>0.10526315789473673</v>
      </c>
      <c r="AV998">
        <v>16037571.666666666</v>
      </c>
    </row>
    <row r="999" spans="1:48" x14ac:dyDescent="0.25">
      <c r="A999">
        <v>18</v>
      </c>
      <c r="B999">
        <v>26</v>
      </c>
      <c r="C999">
        <v>0</v>
      </c>
      <c r="D999">
        <v>19</v>
      </c>
      <c r="E999">
        <v>0</v>
      </c>
      <c r="F999">
        <v>0</v>
      </c>
      <c r="G999">
        <f t="shared" si="347"/>
        <v>0.66666666666666652</v>
      </c>
      <c r="H999">
        <v>545.09955100000002</v>
      </c>
      <c r="J999">
        <v>1999328</v>
      </c>
      <c r="K999">
        <v>2359806</v>
      </c>
      <c r="L999">
        <v>1858204</v>
      </c>
      <c r="M999" t="str">
        <f t="shared" si="348"/>
        <v>Yes</v>
      </c>
      <c r="N999">
        <f t="shared" si="349"/>
        <v>2072446</v>
      </c>
      <c r="P999">
        <v>1599383</v>
      </c>
      <c r="Q999">
        <v>2669106</v>
      </c>
      <c r="R999">
        <v>2744084</v>
      </c>
      <c r="S999" t="str">
        <f t="shared" si="350"/>
        <v>Yes</v>
      </c>
      <c r="T999">
        <f t="shared" si="351"/>
        <v>2337524.3333333335</v>
      </c>
      <c r="V999">
        <f t="shared" si="352"/>
        <v>1.4444444444444444</v>
      </c>
      <c r="W999">
        <f t="shared" si="353"/>
        <v>1.0555555555555556</v>
      </c>
      <c r="Y999" s="4">
        <f t="shared" si="354"/>
        <v>545.09955097990007</v>
      </c>
      <c r="Z999">
        <f t="shared" si="355"/>
        <v>6</v>
      </c>
      <c r="AA999">
        <f t="shared" si="356"/>
        <v>0.33333333333333331</v>
      </c>
      <c r="AB999">
        <f t="shared" si="357"/>
        <v>0.23076923076923078</v>
      </c>
      <c r="AC999">
        <f t="shared" si="358"/>
        <v>0.31578947368421051</v>
      </c>
      <c r="AD999" t="str">
        <f t="shared" si="359"/>
        <v>O</v>
      </c>
      <c r="AG999">
        <f t="shared" si="360"/>
        <v>-0.41176470588235292</v>
      </c>
      <c r="AI999" t="str">
        <f t="shared" si="361"/>
        <v>----</v>
      </c>
      <c r="AJ999" t="str">
        <f t="shared" si="362"/>
        <v>----</v>
      </c>
      <c r="AK999" t="str">
        <f t="shared" si="363"/>
        <v>HUnSatLig</v>
      </c>
      <c r="AL999" t="str">
        <f t="shared" si="364"/>
        <v>----</v>
      </c>
      <c r="AM999" t="str">
        <f t="shared" si="365"/>
        <v>----</v>
      </c>
      <c r="AN999" t="str">
        <f t="shared" si="366"/>
        <v>----</v>
      </c>
      <c r="AP999" s="4">
        <f t="shared" si="367"/>
        <v>545.2255972247857</v>
      </c>
      <c r="AQ999" s="4">
        <f t="shared" si="368"/>
        <v>545</v>
      </c>
      <c r="AR999" s="4">
        <f t="shared" si="369"/>
        <v>0.22559722478570166</v>
      </c>
      <c r="AU999">
        <v>0.21052631578947389</v>
      </c>
      <c r="AV999">
        <v>11938561.333333334</v>
      </c>
    </row>
    <row r="1000" spans="1:48" x14ac:dyDescent="0.25">
      <c r="A1000">
        <v>19</v>
      </c>
      <c r="B1000">
        <v>16</v>
      </c>
      <c r="C1000">
        <v>0</v>
      </c>
      <c r="D1000">
        <v>10</v>
      </c>
      <c r="E1000">
        <v>0</v>
      </c>
      <c r="F1000">
        <v>0</v>
      </c>
      <c r="G1000">
        <f t="shared" si="347"/>
        <v>0.21052631578947389</v>
      </c>
      <c r="H1000">
        <v>403.06706960000002</v>
      </c>
      <c r="J1000">
        <v>11648441</v>
      </c>
      <c r="K1000">
        <v>11300668</v>
      </c>
      <c r="L1000">
        <v>11093212</v>
      </c>
      <c r="M1000" t="str">
        <f t="shared" si="348"/>
        <v>Yes</v>
      </c>
      <c r="N1000">
        <f t="shared" si="349"/>
        <v>11347440.333333334</v>
      </c>
      <c r="P1000">
        <v>2895086</v>
      </c>
      <c r="Q1000">
        <v>5393599</v>
      </c>
      <c r="R1000">
        <v>4919462</v>
      </c>
      <c r="S1000" t="str">
        <f t="shared" si="350"/>
        <v>Yes</v>
      </c>
      <c r="T1000">
        <f t="shared" si="351"/>
        <v>4402715.666666667</v>
      </c>
      <c r="V1000">
        <f t="shared" si="352"/>
        <v>0.84210526315789469</v>
      </c>
      <c r="W1000">
        <f t="shared" si="353"/>
        <v>0.52631578947368418</v>
      </c>
      <c r="Y1000" s="4">
        <f t="shared" si="354"/>
        <v>403.06706957989996</v>
      </c>
      <c r="Z1000">
        <f t="shared" si="355"/>
        <v>12</v>
      </c>
      <c r="AA1000">
        <f t="shared" si="356"/>
        <v>0.63157894736842102</v>
      </c>
      <c r="AB1000">
        <f t="shared" si="357"/>
        <v>0.75</v>
      </c>
      <c r="AC1000">
        <f t="shared" si="358"/>
        <v>1.2</v>
      </c>
      <c r="AD1000" t="str">
        <f t="shared" si="359"/>
        <v>CRAM</v>
      </c>
      <c r="AG1000">
        <f t="shared" si="360"/>
        <v>0.5</v>
      </c>
      <c r="AI1000" t="str">
        <f t="shared" si="361"/>
        <v>----</v>
      </c>
      <c r="AJ1000" t="str">
        <f t="shared" si="362"/>
        <v>----</v>
      </c>
      <c r="AK1000" t="str">
        <f t="shared" si="363"/>
        <v>HUnSatLig</v>
      </c>
      <c r="AL1000" t="str">
        <f t="shared" si="364"/>
        <v>----</v>
      </c>
      <c r="AM1000" t="str">
        <f t="shared" si="365"/>
        <v>----</v>
      </c>
      <c r="AN1000" t="str">
        <f t="shared" si="366"/>
        <v>----</v>
      </c>
      <c r="AP1000" s="4">
        <f t="shared" si="367"/>
        <v>403.16027290480872</v>
      </c>
      <c r="AQ1000" s="4">
        <f t="shared" si="368"/>
        <v>403</v>
      </c>
      <c r="AR1000" s="4">
        <f t="shared" si="369"/>
        <v>0.16027290480872125</v>
      </c>
      <c r="AU1000">
        <v>0.31578947368421062</v>
      </c>
      <c r="AV1000">
        <v>9840983.333333334</v>
      </c>
    </row>
    <row r="1001" spans="1:48" x14ac:dyDescent="0.25">
      <c r="A1001">
        <v>19</v>
      </c>
      <c r="B1001">
        <v>16</v>
      </c>
      <c r="C1001">
        <v>0</v>
      </c>
      <c r="D1001">
        <v>11</v>
      </c>
      <c r="E1001">
        <v>0</v>
      </c>
      <c r="F1001">
        <v>0</v>
      </c>
      <c r="G1001">
        <f t="shared" si="347"/>
        <v>0.31578947368421062</v>
      </c>
      <c r="H1001">
        <v>419.06198419999998</v>
      </c>
      <c r="J1001">
        <v>11024405</v>
      </c>
      <c r="K1001">
        <v>11301526</v>
      </c>
      <c r="L1001">
        <v>10098429</v>
      </c>
      <c r="M1001" t="str">
        <f t="shared" si="348"/>
        <v>Yes</v>
      </c>
      <c r="N1001">
        <f t="shared" si="349"/>
        <v>10808120</v>
      </c>
      <c r="P1001">
        <v>2755966</v>
      </c>
      <c r="Q1001">
        <v>5208738</v>
      </c>
      <c r="R1001">
        <v>4431502</v>
      </c>
      <c r="S1001" t="str">
        <f t="shared" si="350"/>
        <v>Yes</v>
      </c>
      <c r="T1001">
        <f t="shared" si="351"/>
        <v>4132068.6666666665</v>
      </c>
      <c r="V1001">
        <f t="shared" si="352"/>
        <v>0.84210526315789469</v>
      </c>
      <c r="W1001">
        <f t="shared" si="353"/>
        <v>0.57894736842105265</v>
      </c>
      <c r="Y1001" s="4">
        <f t="shared" si="354"/>
        <v>419.06198417989998</v>
      </c>
      <c r="Z1001">
        <f t="shared" si="355"/>
        <v>12</v>
      </c>
      <c r="AA1001">
        <f t="shared" si="356"/>
        <v>0.63157894736842102</v>
      </c>
      <c r="AB1001">
        <f t="shared" si="357"/>
        <v>0.75</v>
      </c>
      <c r="AC1001">
        <f t="shared" si="358"/>
        <v>1.0909090909090908</v>
      </c>
      <c r="AD1001" t="str">
        <f t="shared" si="359"/>
        <v>CRAM</v>
      </c>
      <c r="AG1001">
        <f t="shared" si="360"/>
        <v>0.48148148148148145</v>
      </c>
      <c r="AI1001" t="str">
        <f t="shared" si="361"/>
        <v>----</v>
      </c>
      <c r="AJ1001" t="str">
        <f t="shared" si="362"/>
        <v>----</v>
      </c>
      <c r="AK1001" t="str">
        <f t="shared" si="363"/>
        <v>HUnSatLig</v>
      </c>
      <c r="AL1001" t="str">
        <f t="shared" si="364"/>
        <v>----</v>
      </c>
      <c r="AM1001" t="str">
        <f t="shared" si="365"/>
        <v>----</v>
      </c>
      <c r="AN1001" t="str">
        <f t="shared" si="366"/>
        <v>----</v>
      </c>
      <c r="AP1001" s="4">
        <f t="shared" si="367"/>
        <v>419.15888609329403</v>
      </c>
      <c r="AQ1001" s="4">
        <f t="shared" si="368"/>
        <v>419</v>
      </c>
      <c r="AR1001" s="4">
        <f t="shared" si="369"/>
        <v>0.15888609329402925</v>
      </c>
      <c r="AU1001">
        <v>0.42105263157894735</v>
      </c>
      <c r="AV1001">
        <v>6226418.666666667</v>
      </c>
    </row>
    <row r="1002" spans="1:48" x14ac:dyDescent="0.25">
      <c r="A1002">
        <v>19</v>
      </c>
      <c r="B1002">
        <v>16</v>
      </c>
      <c r="C1002">
        <v>0</v>
      </c>
      <c r="D1002">
        <v>12</v>
      </c>
      <c r="E1002">
        <v>0</v>
      </c>
      <c r="F1002">
        <v>0</v>
      </c>
      <c r="G1002">
        <f t="shared" si="347"/>
        <v>0.42105263157894735</v>
      </c>
      <c r="H1002">
        <v>435.0568988</v>
      </c>
      <c r="J1002">
        <v>8983140</v>
      </c>
      <c r="K1002">
        <v>8466630</v>
      </c>
      <c r="L1002">
        <v>8413963</v>
      </c>
      <c r="M1002" t="str">
        <f t="shared" si="348"/>
        <v>Yes</v>
      </c>
      <c r="N1002">
        <f t="shared" si="349"/>
        <v>8621244.333333334</v>
      </c>
      <c r="P1002">
        <v>3112460</v>
      </c>
      <c r="Q1002">
        <v>4936125</v>
      </c>
      <c r="R1002">
        <v>5083778</v>
      </c>
      <c r="S1002" t="str">
        <f t="shared" si="350"/>
        <v>Yes</v>
      </c>
      <c r="T1002">
        <f t="shared" si="351"/>
        <v>4377454.333333333</v>
      </c>
      <c r="V1002">
        <f t="shared" si="352"/>
        <v>0.84210526315789469</v>
      </c>
      <c r="W1002">
        <f t="shared" si="353"/>
        <v>0.63157894736842102</v>
      </c>
      <c r="Y1002" s="4">
        <f t="shared" si="354"/>
        <v>435.0568987799</v>
      </c>
      <c r="Z1002">
        <f t="shared" si="355"/>
        <v>12</v>
      </c>
      <c r="AA1002">
        <f t="shared" si="356"/>
        <v>0.63157894736842102</v>
      </c>
      <c r="AB1002">
        <f t="shared" si="357"/>
        <v>0.75</v>
      </c>
      <c r="AC1002">
        <f t="shared" si="358"/>
        <v>1</v>
      </c>
      <c r="AD1002" t="str">
        <f t="shared" si="359"/>
        <v>CRAM</v>
      </c>
      <c r="AG1002">
        <f t="shared" si="360"/>
        <v>0.46153846153846156</v>
      </c>
      <c r="AI1002" t="str">
        <f t="shared" si="361"/>
        <v>----</v>
      </c>
      <c r="AJ1002" t="str">
        <f t="shared" si="362"/>
        <v>----</v>
      </c>
      <c r="AK1002" t="str">
        <f t="shared" si="363"/>
        <v>HUnSatLig</v>
      </c>
      <c r="AL1002" t="str">
        <f t="shared" si="364"/>
        <v>----</v>
      </c>
      <c r="AM1002" t="str">
        <f t="shared" si="365"/>
        <v>----</v>
      </c>
      <c r="AN1002" t="str">
        <f t="shared" si="366"/>
        <v>----</v>
      </c>
      <c r="AP1002" s="4">
        <f t="shared" si="367"/>
        <v>435.15749928177934</v>
      </c>
      <c r="AQ1002" s="4">
        <f t="shared" si="368"/>
        <v>435</v>
      </c>
      <c r="AR1002" s="4">
        <f t="shared" si="369"/>
        <v>0.15749928177933725</v>
      </c>
      <c r="AU1002">
        <v>0.52631578947368407</v>
      </c>
      <c r="AV1002">
        <v>3978794</v>
      </c>
    </row>
    <row r="1003" spans="1:48" x14ac:dyDescent="0.25">
      <c r="A1003">
        <v>19</v>
      </c>
      <c r="B1003">
        <v>16</v>
      </c>
      <c r="C1003">
        <v>0</v>
      </c>
      <c r="D1003">
        <v>13</v>
      </c>
      <c r="E1003">
        <v>0</v>
      </c>
      <c r="F1003">
        <v>0</v>
      </c>
      <c r="G1003">
        <f t="shared" si="347"/>
        <v>0.52631578947368407</v>
      </c>
      <c r="H1003">
        <v>451.05181340000001</v>
      </c>
      <c r="J1003">
        <v>6240811</v>
      </c>
      <c r="K1003">
        <v>6069509</v>
      </c>
      <c r="L1003">
        <v>6190285</v>
      </c>
      <c r="M1003" t="str">
        <f t="shared" si="348"/>
        <v>Yes</v>
      </c>
      <c r="N1003">
        <f t="shared" si="349"/>
        <v>6166868.333333333</v>
      </c>
      <c r="P1003">
        <v>2492761</v>
      </c>
      <c r="Q1003">
        <v>3974782</v>
      </c>
      <c r="R1003">
        <v>4251850</v>
      </c>
      <c r="S1003" t="str">
        <f t="shared" si="350"/>
        <v>Yes</v>
      </c>
      <c r="T1003">
        <f t="shared" si="351"/>
        <v>3573131</v>
      </c>
      <c r="V1003">
        <f t="shared" si="352"/>
        <v>0.84210526315789469</v>
      </c>
      <c r="W1003">
        <f t="shared" si="353"/>
        <v>0.68421052631578949</v>
      </c>
      <c r="Y1003" s="4">
        <f t="shared" si="354"/>
        <v>451.05181337990001</v>
      </c>
      <c r="Z1003">
        <f t="shared" si="355"/>
        <v>12</v>
      </c>
      <c r="AA1003">
        <f t="shared" si="356"/>
        <v>0.63157894736842102</v>
      </c>
      <c r="AB1003">
        <f t="shared" si="357"/>
        <v>0.75</v>
      </c>
      <c r="AC1003">
        <f t="shared" si="358"/>
        <v>0.92307692307692313</v>
      </c>
      <c r="AD1003" t="str">
        <f t="shared" si="359"/>
        <v>CRAM</v>
      </c>
      <c r="AG1003">
        <f t="shared" si="360"/>
        <v>0.44</v>
      </c>
      <c r="AI1003" t="str">
        <f t="shared" si="361"/>
        <v>----</v>
      </c>
      <c r="AJ1003" t="str">
        <f t="shared" si="362"/>
        <v>----</v>
      </c>
      <c r="AK1003" t="str">
        <f t="shared" si="363"/>
        <v>HUnSatLig</v>
      </c>
      <c r="AL1003" t="str">
        <f t="shared" si="364"/>
        <v>----</v>
      </c>
      <c r="AM1003" t="str">
        <f t="shared" si="365"/>
        <v>----</v>
      </c>
      <c r="AN1003" t="str">
        <f t="shared" si="366"/>
        <v>----</v>
      </c>
      <c r="AP1003" s="4">
        <f t="shared" si="367"/>
        <v>451.15611247026465</v>
      </c>
      <c r="AQ1003" s="4">
        <f t="shared" si="368"/>
        <v>451</v>
      </c>
      <c r="AR1003" s="4">
        <f t="shared" si="369"/>
        <v>0.15611247026464525</v>
      </c>
      <c r="AU1003">
        <v>0.63157894736842124</v>
      </c>
      <c r="AV1003">
        <v>1785452.3333333333</v>
      </c>
    </row>
    <row r="1004" spans="1:48" x14ac:dyDescent="0.25">
      <c r="A1004">
        <v>19</v>
      </c>
      <c r="B1004">
        <v>16</v>
      </c>
      <c r="C1004">
        <v>0</v>
      </c>
      <c r="D1004">
        <v>14</v>
      </c>
      <c r="E1004">
        <v>0</v>
      </c>
      <c r="F1004">
        <v>0</v>
      </c>
      <c r="G1004">
        <f t="shared" si="347"/>
        <v>0.63157894736842124</v>
      </c>
      <c r="H1004">
        <v>467.04672799999997</v>
      </c>
      <c r="J1004">
        <v>3804374</v>
      </c>
      <c r="K1004">
        <v>3366012</v>
      </c>
      <c r="L1004">
        <v>3343353</v>
      </c>
      <c r="M1004" t="str">
        <f t="shared" si="348"/>
        <v>Yes</v>
      </c>
      <c r="N1004">
        <f t="shared" si="349"/>
        <v>3504579.6666666665</v>
      </c>
      <c r="P1004">
        <v>2365965</v>
      </c>
      <c r="Q1004">
        <v>3114307</v>
      </c>
      <c r="R1004">
        <v>4172186</v>
      </c>
      <c r="S1004" t="str">
        <f t="shared" si="350"/>
        <v>Yes</v>
      </c>
      <c r="T1004">
        <f t="shared" si="351"/>
        <v>3217486</v>
      </c>
      <c r="V1004">
        <f t="shared" si="352"/>
        <v>0.84210526315789469</v>
      </c>
      <c r="W1004">
        <f t="shared" si="353"/>
        <v>0.73684210526315785</v>
      </c>
      <c r="Y1004" s="4">
        <f t="shared" si="354"/>
        <v>467.04672797990003</v>
      </c>
      <c r="Z1004">
        <f t="shared" si="355"/>
        <v>12</v>
      </c>
      <c r="AA1004">
        <f t="shared" si="356"/>
        <v>0.63157894736842102</v>
      </c>
      <c r="AB1004">
        <f t="shared" si="357"/>
        <v>0.75</v>
      </c>
      <c r="AC1004">
        <f t="shared" si="358"/>
        <v>0.8571428571428571</v>
      </c>
      <c r="AD1004" t="str">
        <f t="shared" si="359"/>
        <v>CRAM</v>
      </c>
      <c r="AG1004">
        <f t="shared" si="360"/>
        <v>0.41666666666666669</v>
      </c>
      <c r="AI1004" t="str">
        <f t="shared" si="361"/>
        <v>----</v>
      </c>
      <c r="AJ1004" t="str">
        <f t="shared" si="362"/>
        <v>----</v>
      </c>
      <c r="AK1004" t="str">
        <f t="shared" si="363"/>
        <v>HUnSatLig</v>
      </c>
      <c r="AL1004" t="str">
        <f t="shared" si="364"/>
        <v>----</v>
      </c>
      <c r="AM1004" t="str">
        <f t="shared" si="365"/>
        <v>----</v>
      </c>
      <c r="AN1004" t="str">
        <f t="shared" si="366"/>
        <v>----</v>
      </c>
      <c r="AP1004" s="4">
        <f t="shared" si="367"/>
        <v>467.15472565874995</v>
      </c>
      <c r="AQ1004" s="4">
        <f t="shared" si="368"/>
        <v>467</v>
      </c>
      <c r="AR1004" s="4">
        <f t="shared" si="369"/>
        <v>0.15472565874995325</v>
      </c>
      <c r="AU1004">
        <v>-0.42105263157894779</v>
      </c>
      <c r="AV1004">
        <v>3708097</v>
      </c>
    </row>
    <row r="1005" spans="1:48" x14ac:dyDescent="0.25">
      <c r="A1005">
        <v>19</v>
      </c>
      <c r="B1005">
        <v>18</v>
      </c>
      <c r="C1005">
        <v>0</v>
      </c>
      <c r="D1005">
        <v>7</v>
      </c>
      <c r="E1005">
        <v>0</v>
      </c>
      <c r="F1005">
        <v>0</v>
      </c>
      <c r="G1005">
        <f t="shared" si="347"/>
        <v>-0.21052631578947345</v>
      </c>
      <c r="H1005">
        <v>357.09797579999997</v>
      </c>
      <c r="J1005">
        <v>5186953</v>
      </c>
      <c r="K1005">
        <v>5267893</v>
      </c>
      <c r="L1005">
        <v>4932877</v>
      </c>
      <c r="M1005" t="str">
        <f t="shared" si="348"/>
        <v>Yes</v>
      </c>
      <c r="N1005">
        <f t="shared" si="349"/>
        <v>5129241</v>
      </c>
      <c r="P1005">
        <v>1679591</v>
      </c>
      <c r="Q1005">
        <v>2365015</v>
      </c>
      <c r="R1005">
        <v>2161822</v>
      </c>
      <c r="S1005" t="str">
        <f t="shared" si="350"/>
        <v>Yes</v>
      </c>
      <c r="T1005">
        <f t="shared" si="351"/>
        <v>2068809.3333333333</v>
      </c>
      <c r="V1005">
        <f t="shared" si="352"/>
        <v>0.94736842105263153</v>
      </c>
      <c r="W1005">
        <f t="shared" si="353"/>
        <v>0.36842105263157893</v>
      </c>
      <c r="Y1005" s="4">
        <f t="shared" si="354"/>
        <v>357.09797577989997</v>
      </c>
      <c r="Z1005">
        <f t="shared" si="355"/>
        <v>11</v>
      </c>
      <c r="AA1005">
        <f t="shared" si="356"/>
        <v>0.57894736842105265</v>
      </c>
      <c r="AB1005">
        <f t="shared" si="357"/>
        <v>0.61111111111111116</v>
      </c>
      <c r="AC1005">
        <f t="shared" si="358"/>
        <v>1.5714285714285714</v>
      </c>
      <c r="AD1005" t="str">
        <f t="shared" si="359"/>
        <v>CRAM</v>
      </c>
      <c r="AG1005">
        <f t="shared" si="360"/>
        <v>0.4838709677419355</v>
      </c>
      <c r="AI1005" t="str">
        <f t="shared" si="361"/>
        <v>----</v>
      </c>
      <c r="AJ1005" t="str">
        <f t="shared" si="362"/>
        <v>----</v>
      </c>
      <c r="AK1005" t="str">
        <f t="shared" si="363"/>
        <v>HUnSatLig</v>
      </c>
      <c r="AL1005" t="str">
        <f t="shared" si="364"/>
        <v>----</v>
      </c>
      <c r="AM1005" t="str">
        <f t="shared" si="365"/>
        <v>----</v>
      </c>
      <c r="AN1005" t="str">
        <f t="shared" si="366"/>
        <v>----</v>
      </c>
      <c r="AP1005" s="4">
        <f t="shared" si="367"/>
        <v>357.18054942873601</v>
      </c>
      <c r="AQ1005" s="4">
        <f t="shared" si="368"/>
        <v>357</v>
      </c>
      <c r="AR1005" s="4">
        <f t="shared" si="369"/>
        <v>0.18054942873601476</v>
      </c>
      <c r="AU1005">
        <v>-0.31578947368421062</v>
      </c>
      <c r="AV1005">
        <v>7227372.333333333</v>
      </c>
    </row>
    <row r="1006" spans="1:48" x14ac:dyDescent="0.25">
      <c r="A1006">
        <v>19</v>
      </c>
      <c r="B1006">
        <v>18</v>
      </c>
      <c r="C1006">
        <v>0</v>
      </c>
      <c r="D1006">
        <v>8</v>
      </c>
      <c r="E1006">
        <v>0</v>
      </c>
      <c r="F1006">
        <v>0</v>
      </c>
      <c r="G1006">
        <f t="shared" si="347"/>
        <v>-0.10526315789473717</v>
      </c>
      <c r="H1006">
        <v>373.09289039999999</v>
      </c>
      <c r="J1006">
        <v>9549068</v>
      </c>
      <c r="K1006">
        <v>8961813</v>
      </c>
      <c r="L1006">
        <v>9976787</v>
      </c>
      <c r="M1006" t="str">
        <f t="shared" si="348"/>
        <v>Yes</v>
      </c>
      <c r="N1006">
        <f t="shared" si="349"/>
        <v>9495889.333333334</v>
      </c>
      <c r="P1006">
        <v>2850610</v>
      </c>
      <c r="Q1006">
        <v>4771205</v>
      </c>
      <c r="R1006">
        <v>3858287</v>
      </c>
      <c r="S1006" t="str">
        <f t="shared" si="350"/>
        <v>Yes</v>
      </c>
      <c r="T1006">
        <f t="shared" si="351"/>
        <v>3826700.6666666665</v>
      </c>
      <c r="V1006">
        <f t="shared" si="352"/>
        <v>0.94736842105263153</v>
      </c>
      <c r="W1006">
        <f t="shared" si="353"/>
        <v>0.42105263157894735</v>
      </c>
      <c r="Y1006" s="4">
        <f t="shared" si="354"/>
        <v>373.09289037989998</v>
      </c>
      <c r="Z1006">
        <f t="shared" si="355"/>
        <v>11</v>
      </c>
      <c r="AA1006">
        <f t="shared" si="356"/>
        <v>0.57894736842105265</v>
      </c>
      <c r="AB1006">
        <f t="shared" si="357"/>
        <v>0.61111111111111116</v>
      </c>
      <c r="AC1006">
        <f t="shared" si="358"/>
        <v>1.375</v>
      </c>
      <c r="AD1006" t="str">
        <f t="shared" si="359"/>
        <v>CRAM</v>
      </c>
      <c r="AG1006">
        <f t="shared" si="360"/>
        <v>0.46666666666666667</v>
      </c>
      <c r="AI1006" t="str">
        <f t="shared" si="361"/>
        <v>----</v>
      </c>
      <c r="AJ1006" t="str">
        <f t="shared" si="362"/>
        <v>----</v>
      </c>
      <c r="AK1006" t="str">
        <f t="shared" si="363"/>
        <v>HUnSatLig</v>
      </c>
      <c r="AL1006" t="str">
        <f t="shared" si="364"/>
        <v>----</v>
      </c>
      <c r="AM1006" t="str">
        <f t="shared" si="365"/>
        <v>----</v>
      </c>
      <c r="AN1006" t="str">
        <f t="shared" si="366"/>
        <v>----</v>
      </c>
      <c r="AP1006" s="4">
        <f t="shared" si="367"/>
        <v>373.17916261722132</v>
      </c>
      <c r="AQ1006" s="4">
        <f t="shared" si="368"/>
        <v>373</v>
      </c>
      <c r="AR1006" s="4">
        <f t="shared" si="369"/>
        <v>0.17916261722132276</v>
      </c>
      <c r="AU1006">
        <v>-0.21052631578947345</v>
      </c>
      <c r="AV1006">
        <v>12242194.333333334</v>
      </c>
    </row>
    <row r="1007" spans="1:48" x14ac:dyDescent="0.25">
      <c r="A1007">
        <v>19</v>
      </c>
      <c r="B1007">
        <v>18</v>
      </c>
      <c r="C1007">
        <v>0</v>
      </c>
      <c r="D1007">
        <v>9</v>
      </c>
      <c r="E1007">
        <v>0</v>
      </c>
      <c r="F1007">
        <v>0</v>
      </c>
      <c r="G1007">
        <f t="shared" si="347"/>
        <v>0</v>
      </c>
      <c r="H1007">
        <v>389.087805</v>
      </c>
      <c r="J1007">
        <v>14090760</v>
      </c>
      <c r="K1007">
        <v>13559371</v>
      </c>
      <c r="L1007">
        <v>14703600</v>
      </c>
      <c r="M1007" t="str">
        <f t="shared" si="348"/>
        <v>Yes</v>
      </c>
      <c r="N1007">
        <f t="shared" si="349"/>
        <v>14117910.333333334</v>
      </c>
      <c r="P1007">
        <v>3360466</v>
      </c>
      <c r="Q1007">
        <v>6252312</v>
      </c>
      <c r="R1007">
        <v>5556148</v>
      </c>
      <c r="S1007" t="str">
        <f t="shared" si="350"/>
        <v>Yes</v>
      </c>
      <c r="T1007">
        <f t="shared" si="351"/>
        <v>5056308.666666667</v>
      </c>
      <c r="V1007">
        <f t="shared" si="352"/>
        <v>0.94736842105263153</v>
      </c>
      <c r="W1007">
        <f t="shared" si="353"/>
        <v>0.47368421052631576</v>
      </c>
      <c r="Y1007" s="4">
        <f t="shared" si="354"/>
        <v>389.0878049799</v>
      </c>
      <c r="Z1007">
        <f t="shared" si="355"/>
        <v>11</v>
      </c>
      <c r="AA1007">
        <f t="shared" si="356"/>
        <v>0.57894736842105265</v>
      </c>
      <c r="AB1007">
        <f t="shared" si="357"/>
        <v>0.61111111111111116</v>
      </c>
      <c r="AC1007">
        <f t="shared" si="358"/>
        <v>1.2222222222222223</v>
      </c>
      <c r="AD1007" t="str">
        <f t="shared" si="359"/>
        <v>CRAM</v>
      </c>
      <c r="AG1007">
        <f t="shared" si="360"/>
        <v>0.44827586206896552</v>
      </c>
      <c r="AI1007" t="str">
        <f t="shared" si="361"/>
        <v>----</v>
      </c>
      <c r="AJ1007" t="str">
        <f t="shared" si="362"/>
        <v>----</v>
      </c>
      <c r="AK1007" t="str">
        <f t="shared" si="363"/>
        <v>HUnSatLig</v>
      </c>
      <c r="AL1007" t="str">
        <f t="shared" si="364"/>
        <v>----</v>
      </c>
      <c r="AM1007" t="str">
        <f t="shared" si="365"/>
        <v>----</v>
      </c>
      <c r="AN1007" t="str">
        <f t="shared" si="366"/>
        <v>----</v>
      </c>
      <c r="AP1007" s="4">
        <f t="shared" si="367"/>
        <v>389.17777580570669</v>
      </c>
      <c r="AQ1007" s="4">
        <f t="shared" si="368"/>
        <v>389</v>
      </c>
      <c r="AR1007" s="4">
        <f t="shared" si="369"/>
        <v>0.17777580570668761</v>
      </c>
      <c r="AU1007">
        <v>-0.10526315789473717</v>
      </c>
      <c r="AV1007">
        <v>19426788.666666668</v>
      </c>
    </row>
    <row r="1008" spans="1:48" x14ac:dyDescent="0.25">
      <c r="A1008">
        <v>19</v>
      </c>
      <c r="B1008">
        <v>18</v>
      </c>
      <c r="C1008">
        <v>0</v>
      </c>
      <c r="D1008">
        <v>10</v>
      </c>
      <c r="E1008">
        <v>0</v>
      </c>
      <c r="F1008">
        <v>0</v>
      </c>
      <c r="G1008">
        <f t="shared" si="347"/>
        <v>0.10526315789473673</v>
      </c>
      <c r="H1008">
        <v>405.08271960000002</v>
      </c>
      <c r="J1008">
        <v>16957095</v>
      </c>
      <c r="K1008">
        <v>15134733</v>
      </c>
      <c r="L1008">
        <v>16020887</v>
      </c>
      <c r="M1008" t="str">
        <f t="shared" si="348"/>
        <v>Yes</v>
      </c>
      <c r="N1008">
        <f t="shared" si="349"/>
        <v>16037571.666666666</v>
      </c>
      <c r="P1008">
        <v>4244351</v>
      </c>
      <c r="Q1008">
        <v>8623491</v>
      </c>
      <c r="R1008">
        <v>7496029</v>
      </c>
      <c r="S1008" t="str">
        <f t="shared" si="350"/>
        <v>Yes</v>
      </c>
      <c r="T1008">
        <f t="shared" si="351"/>
        <v>6787957</v>
      </c>
      <c r="V1008">
        <f t="shared" si="352"/>
        <v>0.94736842105263153</v>
      </c>
      <c r="W1008">
        <f t="shared" si="353"/>
        <v>0.52631578947368418</v>
      </c>
      <c r="Y1008" s="4">
        <f t="shared" si="354"/>
        <v>405.08271957990002</v>
      </c>
      <c r="Z1008">
        <f t="shared" si="355"/>
        <v>11</v>
      </c>
      <c r="AA1008">
        <f t="shared" si="356"/>
        <v>0.57894736842105265</v>
      </c>
      <c r="AB1008">
        <f t="shared" si="357"/>
        <v>0.61111111111111116</v>
      </c>
      <c r="AC1008">
        <f t="shared" si="358"/>
        <v>1.1000000000000001</v>
      </c>
      <c r="AD1008" t="str">
        <f t="shared" si="359"/>
        <v>CRAM</v>
      </c>
      <c r="AG1008">
        <f t="shared" si="360"/>
        <v>0.42857142857142855</v>
      </c>
      <c r="AI1008" t="str">
        <f t="shared" si="361"/>
        <v>----</v>
      </c>
      <c r="AJ1008" t="str">
        <f t="shared" si="362"/>
        <v>----</v>
      </c>
      <c r="AK1008" t="str">
        <f t="shared" si="363"/>
        <v>HUnSatLig</v>
      </c>
      <c r="AL1008" t="str">
        <f t="shared" si="364"/>
        <v>----</v>
      </c>
      <c r="AM1008" t="str">
        <f t="shared" si="365"/>
        <v>----</v>
      </c>
      <c r="AN1008" t="str">
        <f t="shared" si="366"/>
        <v>----</v>
      </c>
      <c r="AP1008" s="4">
        <f t="shared" si="367"/>
        <v>405.176388994192</v>
      </c>
      <c r="AQ1008" s="4">
        <f t="shared" si="368"/>
        <v>405</v>
      </c>
      <c r="AR1008" s="4">
        <f t="shared" si="369"/>
        <v>0.17638899419199561</v>
      </c>
      <c r="AU1008">
        <v>0</v>
      </c>
      <c r="AV1008">
        <v>18585454.666666668</v>
      </c>
    </row>
    <row r="1009" spans="1:48" x14ac:dyDescent="0.25">
      <c r="A1009">
        <v>19</v>
      </c>
      <c r="B1009">
        <v>18</v>
      </c>
      <c r="C1009">
        <v>0</v>
      </c>
      <c r="D1009">
        <v>11</v>
      </c>
      <c r="E1009">
        <v>0</v>
      </c>
      <c r="F1009">
        <v>0</v>
      </c>
      <c r="G1009">
        <f t="shared" si="347"/>
        <v>0.21052631578947389</v>
      </c>
      <c r="H1009">
        <v>421.07763419999998</v>
      </c>
      <c r="J1009">
        <v>12722098</v>
      </c>
      <c r="K1009">
        <v>11250323</v>
      </c>
      <c r="L1009">
        <v>11843263</v>
      </c>
      <c r="M1009" t="str">
        <f t="shared" si="348"/>
        <v>Yes</v>
      </c>
      <c r="N1009">
        <f t="shared" si="349"/>
        <v>11938561.333333334</v>
      </c>
      <c r="P1009">
        <v>4431626</v>
      </c>
      <c r="Q1009">
        <v>6452812</v>
      </c>
      <c r="R1009">
        <v>7328328</v>
      </c>
      <c r="S1009" t="str">
        <f t="shared" si="350"/>
        <v>Yes</v>
      </c>
      <c r="T1009">
        <f t="shared" si="351"/>
        <v>6070922</v>
      </c>
      <c r="V1009">
        <f t="shared" si="352"/>
        <v>0.94736842105263153</v>
      </c>
      <c r="W1009">
        <f t="shared" si="353"/>
        <v>0.57894736842105265</v>
      </c>
      <c r="Y1009" s="4">
        <f t="shared" si="354"/>
        <v>421.07763417990003</v>
      </c>
      <c r="Z1009">
        <f t="shared" si="355"/>
        <v>11</v>
      </c>
      <c r="AA1009">
        <f t="shared" si="356"/>
        <v>0.57894736842105265</v>
      </c>
      <c r="AB1009">
        <f t="shared" si="357"/>
        <v>0.61111111111111116</v>
      </c>
      <c r="AC1009">
        <f t="shared" si="358"/>
        <v>1</v>
      </c>
      <c r="AD1009" t="str">
        <f t="shared" si="359"/>
        <v>CRAM</v>
      </c>
      <c r="AG1009">
        <f t="shared" si="360"/>
        <v>0.40740740740740738</v>
      </c>
      <c r="AI1009" t="str">
        <f t="shared" si="361"/>
        <v>----</v>
      </c>
      <c r="AJ1009" t="str">
        <f t="shared" si="362"/>
        <v>----</v>
      </c>
      <c r="AK1009" t="str">
        <f t="shared" si="363"/>
        <v>HUnSatLig</v>
      </c>
      <c r="AL1009" t="str">
        <f t="shared" si="364"/>
        <v>----</v>
      </c>
      <c r="AM1009" t="str">
        <f t="shared" si="365"/>
        <v>----</v>
      </c>
      <c r="AN1009" t="str">
        <f t="shared" si="366"/>
        <v>----</v>
      </c>
      <c r="AP1009" s="4">
        <f t="shared" si="367"/>
        <v>421.1750021826773</v>
      </c>
      <c r="AQ1009" s="4">
        <f t="shared" si="368"/>
        <v>421</v>
      </c>
      <c r="AR1009" s="4">
        <f t="shared" si="369"/>
        <v>0.17500218267730361</v>
      </c>
      <c r="AU1009">
        <v>0.10526315789473673</v>
      </c>
      <c r="AV1009">
        <v>12195848.333333334</v>
      </c>
    </row>
    <row r="1010" spans="1:48" x14ac:dyDescent="0.25">
      <c r="A1010">
        <v>19</v>
      </c>
      <c r="B1010">
        <v>18</v>
      </c>
      <c r="C1010">
        <v>0</v>
      </c>
      <c r="D1010">
        <v>12</v>
      </c>
      <c r="E1010">
        <v>0</v>
      </c>
      <c r="F1010">
        <v>0</v>
      </c>
      <c r="G1010">
        <f t="shared" si="347"/>
        <v>0.31578947368421062</v>
      </c>
      <c r="H1010">
        <v>437.07254879999999</v>
      </c>
      <c r="J1010">
        <v>10127713</v>
      </c>
      <c r="K1010">
        <v>10176599</v>
      </c>
      <c r="L1010">
        <v>9218638</v>
      </c>
      <c r="M1010" t="str">
        <f t="shared" si="348"/>
        <v>Yes</v>
      </c>
      <c r="N1010">
        <f t="shared" si="349"/>
        <v>9840983.333333334</v>
      </c>
      <c r="P1010">
        <v>4240684</v>
      </c>
      <c r="Q1010">
        <v>6214877</v>
      </c>
      <c r="R1010">
        <v>6246858</v>
      </c>
      <c r="S1010" t="str">
        <f t="shared" si="350"/>
        <v>Yes</v>
      </c>
      <c r="T1010">
        <f t="shared" si="351"/>
        <v>5567473</v>
      </c>
      <c r="V1010">
        <f t="shared" si="352"/>
        <v>0.94736842105263153</v>
      </c>
      <c r="W1010">
        <f t="shared" si="353"/>
        <v>0.63157894736842102</v>
      </c>
      <c r="Y1010" s="4">
        <f t="shared" si="354"/>
        <v>437.07254877989999</v>
      </c>
      <c r="Z1010">
        <f t="shared" si="355"/>
        <v>11</v>
      </c>
      <c r="AA1010">
        <f t="shared" si="356"/>
        <v>0.57894736842105265</v>
      </c>
      <c r="AB1010">
        <f t="shared" si="357"/>
        <v>0.61111111111111116</v>
      </c>
      <c r="AC1010">
        <f t="shared" si="358"/>
        <v>0.91666666666666663</v>
      </c>
      <c r="AD1010" t="str">
        <f t="shared" si="359"/>
        <v>CRAM</v>
      </c>
      <c r="AG1010">
        <f t="shared" si="360"/>
        <v>0.38461538461538464</v>
      </c>
      <c r="AI1010" t="str">
        <f t="shared" si="361"/>
        <v>----</v>
      </c>
      <c r="AJ1010" t="str">
        <f t="shared" si="362"/>
        <v>----</v>
      </c>
      <c r="AK1010" t="str">
        <f t="shared" si="363"/>
        <v>HUnSatLig</v>
      </c>
      <c r="AL1010" t="str">
        <f t="shared" si="364"/>
        <v>----</v>
      </c>
      <c r="AM1010" t="str">
        <f t="shared" si="365"/>
        <v>----</v>
      </c>
      <c r="AN1010" t="str">
        <f t="shared" si="366"/>
        <v>----</v>
      </c>
      <c r="AP1010" s="4">
        <f t="shared" si="367"/>
        <v>437.17361537116255</v>
      </c>
      <c r="AQ1010" s="4">
        <f t="shared" si="368"/>
        <v>437</v>
      </c>
      <c r="AR1010" s="4">
        <f t="shared" si="369"/>
        <v>0.17361537116255477</v>
      </c>
      <c r="AU1010">
        <v>0.21052631578947389</v>
      </c>
      <c r="AV1010">
        <v>8530753</v>
      </c>
    </row>
    <row r="1011" spans="1:48" x14ac:dyDescent="0.25">
      <c r="A1011">
        <v>19</v>
      </c>
      <c r="B1011">
        <v>18</v>
      </c>
      <c r="C1011">
        <v>0</v>
      </c>
      <c r="D1011">
        <v>13</v>
      </c>
      <c r="E1011">
        <v>0</v>
      </c>
      <c r="F1011">
        <v>0</v>
      </c>
      <c r="G1011">
        <f t="shared" si="347"/>
        <v>0.42105263157894735</v>
      </c>
      <c r="H1011">
        <v>453.06746340000001</v>
      </c>
      <c r="J1011">
        <v>6461755</v>
      </c>
      <c r="K1011">
        <v>6175890</v>
      </c>
      <c r="L1011">
        <v>6041611</v>
      </c>
      <c r="M1011" t="str">
        <f t="shared" si="348"/>
        <v>Yes</v>
      </c>
      <c r="N1011">
        <f t="shared" si="349"/>
        <v>6226418.666666667</v>
      </c>
      <c r="P1011">
        <v>3816103</v>
      </c>
      <c r="Q1011">
        <v>4993443</v>
      </c>
      <c r="R1011">
        <v>5725227</v>
      </c>
      <c r="S1011" t="str">
        <f t="shared" si="350"/>
        <v>Yes</v>
      </c>
      <c r="T1011">
        <f t="shared" si="351"/>
        <v>4844924.333333333</v>
      </c>
      <c r="V1011">
        <f t="shared" si="352"/>
        <v>0.94736842105263153</v>
      </c>
      <c r="W1011">
        <f t="shared" si="353"/>
        <v>0.68421052631578949</v>
      </c>
      <c r="Y1011" s="4">
        <f t="shared" si="354"/>
        <v>453.0674633799</v>
      </c>
      <c r="Z1011">
        <f t="shared" si="355"/>
        <v>11</v>
      </c>
      <c r="AA1011">
        <f t="shared" si="356"/>
        <v>0.57894736842105265</v>
      </c>
      <c r="AB1011">
        <f t="shared" si="357"/>
        <v>0.61111111111111116</v>
      </c>
      <c r="AC1011">
        <f t="shared" si="358"/>
        <v>0.84615384615384615</v>
      </c>
      <c r="AD1011" t="str">
        <f t="shared" si="359"/>
        <v>CRAM</v>
      </c>
      <c r="AG1011">
        <f t="shared" si="360"/>
        <v>0.36</v>
      </c>
      <c r="AI1011" t="str">
        <f t="shared" si="361"/>
        <v>----</v>
      </c>
      <c r="AJ1011" t="str">
        <f t="shared" si="362"/>
        <v>----</v>
      </c>
      <c r="AK1011" t="str">
        <f t="shared" si="363"/>
        <v>HUnSatLig</v>
      </c>
      <c r="AL1011" t="str">
        <f t="shared" si="364"/>
        <v>----</v>
      </c>
      <c r="AM1011" t="str">
        <f t="shared" si="365"/>
        <v>----</v>
      </c>
      <c r="AN1011" t="str">
        <f t="shared" si="366"/>
        <v>----</v>
      </c>
      <c r="AP1011" s="4">
        <f t="shared" si="367"/>
        <v>453.17222855964786</v>
      </c>
      <c r="AQ1011" s="4">
        <f t="shared" si="368"/>
        <v>453</v>
      </c>
      <c r="AR1011" s="4">
        <f t="shared" si="369"/>
        <v>0.17222855964786277</v>
      </c>
      <c r="AU1011">
        <v>0.31578947368421062</v>
      </c>
      <c r="AV1011">
        <v>5315568</v>
      </c>
    </row>
    <row r="1012" spans="1:48" x14ac:dyDescent="0.25">
      <c r="A1012">
        <v>19</v>
      </c>
      <c r="B1012">
        <v>18</v>
      </c>
      <c r="C1012">
        <v>0</v>
      </c>
      <c r="D1012">
        <v>14</v>
      </c>
      <c r="E1012">
        <v>0</v>
      </c>
      <c r="F1012">
        <v>0</v>
      </c>
      <c r="G1012">
        <f t="shared" si="347"/>
        <v>0.52631578947368407</v>
      </c>
      <c r="H1012">
        <v>469.06237800000002</v>
      </c>
      <c r="J1012">
        <v>4242572</v>
      </c>
      <c r="K1012">
        <v>3918427</v>
      </c>
      <c r="L1012">
        <v>3775383</v>
      </c>
      <c r="M1012" t="str">
        <f t="shared" si="348"/>
        <v>Yes</v>
      </c>
      <c r="N1012">
        <f t="shared" si="349"/>
        <v>3978794</v>
      </c>
      <c r="P1012">
        <v>3371013</v>
      </c>
      <c r="Q1012">
        <v>3872996</v>
      </c>
      <c r="R1012">
        <v>4226436</v>
      </c>
      <c r="S1012" t="str">
        <f t="shared" si="350"/>
        <v>Yes</v>
      </c>
      <c r="T1012">
        <f t="shared" si="351"/>
        <v>3823481.6666666665</v>
      </c>
      <c r="V1012">
        <f t="shared" si="352"/>
        <v>0.94736842105263153</v>
      </c>
      <c r="W1012">
        <f t="shared" si="353"/>
        <v>0.73684210526315785</v>
      </c>
      <c r="Y1012" s="4">
        <f t="shared" si="354"/>
        <v>469.06237797989996</v>
      </c>
      <c r="Z1012">
        <f t="shared" si="355"/>
        <v>11</v>
      </c>
      <c r="AA1012">
        <f t="shared" si="356"/>
        <v>0.57894736842105265</v>
      </c>
      <c r="AB1012">
        <f t="shared" si="357"/>
        <v>0.61111111111111116</v>
      </c>
      <c r="AC1012">
        <f t="shared" si="358"/>
        <v>0.7857142857142857</v>
      </c>
      <c r="AD1012" t="str">
        <f t="shared" si="359"/>
        <v>CRAM</v>
      </c>
      <c r="AG1012">
        <f t="shared" si="360"/>
        <v>0.33333333333333331</v>
      </c>
      <c r="AI1012" t="str">
        <f t="shared" si="361"/>
        <v>----</v>
      </c>
      <c r="AJ1012" t="str">
        <f t="shared" si="362"/>
        <v>----</v>
      </c>
      <c r="AK1012" t="str">
        <f t="shared" si="363"/>
        <v>HUnSatLig</v>
      </c>
      <c r="AL1012" t="str">
        <f t="shared" si="364"/>
        <v>----</v>
      </c>
      <c r="AM1012" t="str">
        <f t="shared" si="365"/>
        <v>----</v>
      </c>
      <c r="AN1012" t="str">
        <f t="shared" si="366"/>
        <v>----</v>
      </c>
      <c r="AP1012" s="4">
        <f t="shared" si="367"/>
        <v>469.17084174813311</v>
      </c>
      <c r="AQ1012" s="4">
        <f t="shared" si="368"/>
        <v>469</v>
      </c>
      <c r="AR1012" s="4">
        <f t="shared" si="369"/>
        <v>0.17084174813311392</v>
      </c>
      <c r="AU1012">
        <v>0.42105263157894735</v>
      </c>
      <c r="AV1012">
        <v>3352051.6666666665</v>
      </c>
    </row>
    <row r="1013" spans="1:48" x14ac:dyDescent="0.25">
      <c r="A1013">
        <v>19</v>
      </c>
      <c r="B1013">
        <v>18</v>
      </c>
      <c r="C1013">
        <v>0</v>
      </c>
      <c r="D1013">
        <v>15</v>
      </c>
      <c r="E1013">
        <v>0</v>
      </c>
      <c r="F1013">
        <v>0</v>
      </c>
      <c r="G1013">
        <f t="shared" si="347"/>
        <v>0.63157894736842124</v>
      </c>
      <c r="H1013">
        <v>485.05729259999998</v>
      </c>
      <c r="J1013">
        <v>2095270</v>
      </c>
      <c r="K1013">
        <v>1639557</v>
      </c>
      <c r="L1013">
        <v>1621530</v>
      </c>
      <c r="M1013" t="str">
        <f t="shared" si="348"/>
        <v>Yes</v>
      </c>
      <c r="N1013">
        <f t="shared" si="349"/>
        <v>1785452.3333333333</v>
      </c>
      <c r="P1013">
        <v>1874410</v>
      </c>
      <c r="Q1013">
        <v>2559958</v>
      </c>
      <c r="R1013">
        <v>3036851</v>
      </c>
      <c r="S1013" t="str">
        <f t="shared" si="350"/>
        <v>Yes</v>
      </c>
      <c r="T1013">
        <f t="shared" si="351"/>
        <v>2490406.3333333335</v>
      </c>
      <c r="V1013">
        <f t="shared" si="352"/>
        <v>0.94736842105263153</v>
      </c>
      <c r="W1013">
        <f t="shared" si="353"/>
        <v>0.78947368421052633</v>
      </c>
      <c r="Y1013" s="4">
        <f t="shared" si="354"/>
        <v>485.05729257989998</v>
      </c>
      <c r="Z1013">
        <f t="shared" si="355"/>
        <v>11</v>
      </c>
      <c r="AA1013">
        <f t="shared" si="356"/>
        <v>0.57894736842105265</v>
      </c>
      <c r="AB1013">
        <f t="shared" si="357"/>
        <v>0.61111111111111116</v>
      </c>
      <c r="AC1013">
        <f t="shared" si="358"/>
        <v>0.73333333333333328</v>
      </c>
      <c r="AD1013" t="str">
        <f t="shared" si="359"/>
        <v>O</v>
      </c>
      <c r="AG1013">
        <f t="shared" si="360"/>
        <v>0.30434782608695654</v>
      </c>
      <c r="AI1013" t="str">
        <f t="shared" si="361"/>
        <v>----</v>
      </c>
      <c r="AJ1013" t="str">
        <f t="shared" si="362"/>
        <v>----</v>
      </c>
      <c r="AK1013" t="str">
        <f t="shared" si="363"/>
        <v>HUnSatLig</v>
      </c>
      <c r="AL1013" t="str">
        <f t="shared" si="364"/>
        <v>----</v>
      </c>
      <c r="AM1013" t="str">
        <f t="shared" si="365"/>
        <v>----</v>
      </c>
      <c r="AN1013" t="str">
        <f t="shared" si="366"/>
        <v>----</v>
      </c>
      <c r="AP1013" s="4">
        <f t="shared" si="367"/>
        <v>485.16945493661842</v>
      </c>
      <c r="AQ1013" s="4">
        <f t="shared" si="368"/>
        <v>485</v>
      </c>
      <c r="AR1013" s="4">
        <f t="shared" si="369"/>
        <v>0.16945493661842193</v>
      </c>
      <c r="AU1013">
        <v>-0.52631578947368407</v>
      </c>
      <c r="AV1013">
        <v>6320009.666666667</v>
      </c>
    </row>
    <row r="1014" spans="1:48" x14ac:dyDescent="0.25">
      <c r="A1014">
        <v>19</v>
      </c>
      <c r="B1014">
        <v>20</v>
      </c>
      <c r="C1014">
        <v>0</v>
      </c>
      <c r="D1014">
        <v>6</v>
      </c>
      <c r="E1014">
        <v>0</v>
      </c>
      <c r="F1014">
        <v>0</v>
      </c>
      <c r="G1014">
        <f t="shared" si="347"/>
        <v>-0.42105263157894779</v>
      </c>
      <c r="H1014">
        <v>343.11871120000001</v>
      </c>
      <c r="J1014">
        <v>3468670</v>
      </c>
      <c r="K1014">
        <v>3712852</v>
      </c>
      <c r="L1014">
        <v>3942769</v>
      </c>
      <c r="M1014" t="str">
        <f t="shared" si="348"/>
        <v>Yes</v>
      </c>
      <c r="N1014">
        <f t="shared" si="349"/>
        <v>3708097</v>
      </c>
      <c r="P1014">
        <v>1407252</v>
      </c>
      <c r="Q1014">
        <v>1981219</v>
      </c>
      <c r="R1014">
        <v>1467588</v>
      </c>
      <c r="S1014" t="str">
        <f t="shared" si="350"/>
        <v>Yes</v>
      </c>
      <c r="T1014">
        <f t="shared" si="351"/>
        <v>1618686.3333333333</v>
      </c>
      <c r="V1014">
        <f t="shared" si="352"/>
        <v>1.0526315789473684</v>
      </c>
      <c r="W1014">
        <f t="shared" si="353"/>
        <v>0.31578947368421051</v>
      </c>
      <c r="Y1014" s="4">
        <f t="shared" si="354"/>
        <v>343.1187111799</v>
      </c>
      <c r="Z1014">
        <f t="shared" si="355"/>
        <v>10</v>
      </c>
      <c r="AA1014">
        <f t="shared" si="356"/>
        <v>0.52631578947368418</v>
      </c>
      <c r="AB1014">
        <f t="shared" si="357"/>
        <v>0.5</v>
      </c>
      <c r="AC1014">
        <f t="shared" si="358"/>
        <v>1.6666666666666667</v>
      </c>
      <c r="AD1014" t="str">
        <f t="shared" si="359"/>
        <v>CRAM</v>
      </c>
      <c r="AG1014">
        <f t="shared" si="360"/>
        <v>0.4375</v>
      </c>
      <c r="AI1014" t="str">
        <f t="shared" si="361"/>
        <v>----</v>
      </c>
      <c r="AJ1014" t="str">
        <f t="shared" si="362"/>
        <v>----</v>
      </c>
      <c r="AK1014" t="str">
        <f t="shared" si="363"/>
        <v>HUnSatLig</v>
      </c>
      <c r="AL1014" t="str">
        <f t="shared" si="364"/>
        <v>----</v>
      </c>
      <c r="AM1014" t="str">
        <f t="shared" si="365"/>
        <v>----</v>
      </c>
      <c r="AN1014" t="str">
        <f t="shared" si="366"/>
        <v>----</v>
      </c>
      <c r="AP1014" s="4">
        <f t="shared" si="367"/>
        <v>343.19805232963398</v>
      </c>
      <c r="AQ1014" s="4">
        <f t="shared" si="368"/>
        <v>343</v>
      </c>
      <c r="AR1014" s="4">
        <f t="shared" si="369"/>
        <v>0.19805232963398112</v>
      </c>
      <c r="AU1014">
        <v>-0.42105263157894779</v>
      </c>
      <c r="AV1014">
        <v>11433584</v>
      </c>
    </row>
    <row r="1015" spans="1:48" x14ac:dyDescent="0.25">
      <c r="A1015">
        <v>19</v>
      </c>
      <c r="B1015">
        <v>20</v>
      </c>
      <c r="C1015">
        <v>0</v>
      </c>
      <c r="D1015">
        <v>7</v>
      </c>
      <c r="E1015">
        <v>0</v>
      </c>
      <c r="F1015">
        <v>0</v>
      </c>
      <c r="G1015">
        <f t="shared" si="347"/>
        <v>-0.31578947368421062</v>
      </c>
      <c r="H1015">
        <v>359.11362580000002</v>
      </c>
      <c r="J1015">
        <v>7050351</v>
      </c>
      <c r="K1015">
        <v>7176167</v>
      </c>
      <c r="L1015">
        <v>7455599</v>
      </c>
      <c r="M1015" t="str">
        <f t="shared" si="348"/>
        <v>Yes</v>
      </c>
      <c r="N1015">
        <f t="shared" si="349"/>
        <v>7227372.333333333</v>
      </c>
      <c r="P1015">
        <v>2908469</v>
      </c>
      <c r="Q1015">
        <v>4067294</v>
      </c>
      <c r="R1015">
        <v>4244221</v>
      </c>
      <c r="S1015" t="str">
        <f t="shared" si="350"/>
        <v>Yes</v>
      </c>
      <c r="T1015">
        <f t="shared" si="351"/>
        <v>3739994.6666666665</v>
      </c>
      <c r="V1015">
        <f t="shared" si="352"/>
        <v>1.0526315789473684</v>
      </c>
      <c r="W1015">
        <f t="shared" si="353"/>
        <v>0.36842105263157893</v>
      </c>
      <c r="Y1015" s="4">
        <f t="shared" si="354"/>
        <v>359.11362577990002</v>
      </c>
      <c r="Z1015">
        <f t="shared" si="355"/>
        <v>10</v>
      </c>
      <c r="AA1015">
        <f t="shared" si="356"/>
        <v>0.52631578947368418</v>
      </c>
      <c r="AB1015">
        <f t="shared" si="357"/>
        <v>0.5</v>
      </c>
      <c r="AC1015">
        <f t="shared" si="358"/>
        <v>1.4285714285714286</v>
      </c>
      <c r="AD1015" t="str">
        <f t="shared" si="359"/>
        <v>CRAM</v>
      </c>
      <c r="AG1015">
        <f t="shared" si="360"/>
        <v>0.41935483870967744</v>
      </c>
      <c r="AI1015" t="str">
        <f t="shared" si="361"/>
        <v>----</v>
      </c>
      <c r="AJ1015" t="str">
        <f t="shared" si="362"/>
        <v>----</v>
      </c>
      <c r="AK1015" t="str">
        <f t="shared" si="363"/>
        <v>HUnSatLig</v>
      </c>
      <c r="AL1015" t="str">
        <f t="shared" si="364"/>
        <v>----</v>
      </c>
      <c r="AM1015" t="str">
        <f t="shared" si="365"/>
        <v>----</v>
      </c>
      <c r="AN1015" t="str">
        <f t="shared" si="366"/>
        <v>----</v>
      </c>
      <c r="AP1015" s="4">
        <f t="shared" si="367"/>
        <v>359.19666551811929</v>
      </c>
      <c r="AQ1015" s="4">
        <f t="shared" si="368"/>
        <v>359</v>
      </c>
      <c r="AR1015" s="4">
        <f t="shared" si="369"/>
        <v>0.19666551811928912</v>
      </c>
      <c r="AU1015">
        <v>-0.31578947368421062</v>
      </c>
      <c r="AV1015">
        <v>15856839.666666666</v>
      </c>
    </row>
    <row r="1016" spans="1:48" x14ac:dyDescent="0.25">
      <c r="A1016">
        <v>19</v>
      </c>
      <c r="B1016">
        <v>20</v>
      </c>
      <c r="C1016">
        <v>0</v>
      </c>
      <c r="D1016">
        <v>8</v>
      </c>
      <c r="E1016">
        <v>0</v>
      </c>
      <c r="F1016">
        <v>0</v>
      </c>
      <c r="G1016">
        <f t="shared" si="347"/>
        <v>-0.21052631578947345</v>
      </c>
      <c r="H1016">
        <v>375.10854039999998</v>
      </c>
      <c r="J1016">
        <v>12408819</v>
      </c>
      <c r="K1016">
        <v>11802928</v>
      </c>
      <c r="L1016">
        <v>12514836</v>
      </c>
      <c r="M1016" t="str">
        <f t="shared" si="348"/>
        <v>Yes</v>
      </c>
      <c r="N1016">
        <f t="shared" si="349"/>
        <v>12242194.333333334</v>
      </c>
      <c r="P1016">
        <v>5409126</v>
      </c>
      <c r="Q1016">
        <v>7209976</v>
      </c>
      <c r="R1016">
        <v>7044533</v>
      </c>
      <c r="S1016" t="str">
        <f t="shared" si="350"/>
        <v>Yes</v>
      </c>
      <c r="T1016">
        <f t="shared" si="351"/>
        <v>6554545</v>
      </c>
      <c r="V1016">
        <f t="shared" si="352"/>
        <v>1.0526315789473684</v>
      </c>
      <c r="W1016">
        <f t="shared" si="353"/>
        <v>0.42105263157894735</v>
      </c>
      <c r="Y1016" s="4">
        <f t="shared" si="354"/>
        <v>375.10854037989998</v>
      </c>
      <c r="Z1016">
        <f t="shared" si="355"/>
        <v>10</v>
      </c>
      <c r="AA1016">
        <f t="shared" si="356"/>
        <v>0.52631578947368418</v>
      </c>
      <c r="AB1016">
        <f t="shared" si="357"/>
        <v>0.5</v>
      </c>
      <c r="AC1016">
        <f t="shared" si="358"/>
        <v>1.25</v>
      </c>
      <c r="AD1016" t="str">
        <f t="shared" si="359"/>
        <v>CRAM</v>
      </c>
      <c r="AG1016">
        <f t="shared" si="360"/>
        <v>0.4</v>
      </c>
      <c r="AI1016" t="str">
        <f t="shared" si="361"/>
        <v>----</v>
      </c>
      <c r="AJ1016" t="str">
        <f t="shared" si="362"/>
        <v>----</v>
      </c>
      <c r="AK1016" t="str">
        <f t="shared" si="363"/>
        <v>HUnSatLig</v>
      </c>
      <c r="AL1016" t="str">
        <f t="shared" si="364"/>
        <v>----</v>
      </c>
      <c r="AM1016" t="str">
        <f t="shared" si="365"/>
        <v>----</v>
      </c>
      <c r="AN1016" t="str">
        <f t="shared" si="366"/>
        <v>----</v>
      </c>
      <c r="AP1016" s="4">
        <f t="shared" si="367"/>
        <v>375.19527870660454</v>
      </c>
      <c r="AQ1016" s="4">
        <f t="shared" si="368"/>
        <v>375</v>
      </c>
      <c r="AR1016" s="4">
        <f t="shared" si="369"/>
        <v>0.19527870660454028</v>
      </c>
      <c r="AU1016">
        <v>-0.21052631578947345</v>
      </c>
      <c r="AV1016">
        <v>17970411</v>
      </c>
    </row>
    <row r="1017" spans="1:48" x14ac:dyDescent="0.25">
      <c r="A1017">
        <v>19</v>
      </c>
      <c r="B1017">
        <v>20</v>
      </c>
      <c r="C1017">
        <v>0</v>
      </c>
      <c r="D1017">
        <v>9</v>
      </c>
      <c r="E1017">
        <v>0</v>
      </c>
      <c r="F1017">
        <v>0</v>
      </c>
      <c r="G1017">
        <f t="shared" si="347"/>
        <v>-0.10526315789473717</v>
      </c>
      <c r="H1017">
        <v>391.103455</v>
      </c>
      <c r="J1017">
        <v>19747892</v>
      </c>
      <c r="K1017">
        <v>19257316</v>
      </c>
      <c r="L1017">
        <v>19275158</v>
      </c>
      <c r="M1017" t="str">
        <f t="shared" si="348"/>
        <v>Yes</v>
      </c>
      <c r="N1017">
        <f t="shared" si="349"/>
        <v>19426788.666666668</v>
      </c>
      <c r="P1017">
        <v>6487138</v>
      </c>
      <c r="Q1017">
        <v>8862949</v>
      </c>
      <c r="R1017">
        <v>8366430</v>
      </c>
      <c r="S1017" t="str">
        <f t="shared" si="350"/>
        <v>Yes</v>
      </c>
      <c r="T1017">
        <f t="shared" si="351"/>
        <v>7905505.666666667</v>
      </c>
      <c r="V1017">
        <f t="shared" si="352"/>
        <v>1.0526315789473684</v>
      </c>
      <c r="W1017">
        <f t="shared" si="353"/>
        <v>0.47368421052631576</v>
      </c>
      <c r="Y1017" s="4">
        <f t="shared" si="354"/>
        <v>391.10345497989999</v>
      </c>
      <c r="Z1017">
        <f t="shared" si="355"/>
        <v>10</v>
      </c>
      <c r="AA1017">
        <f t="shared" si="356"/>
        <v>0.52631578947368418</v>
      </c>
      <c r="AB1017">
        <f t="shared" si="357"/>
        <v>0.5</v>
      </c>
      <c r="AC1017">
        <f t="shared" si="358"/>
        <v>1.1111111111111112</v>
      </c>
      <c r="AD1017" t="str">
        <f t="shared" si="359"/>
        <v>CRAM</v>
      </c>
      <c r="AG1017">
        <f t="shared" si="360"/>
        <v>0.37931034482758619</v>
      </c>
      <c r="AI1017" t="str">
        <f t="shared" si="361"/>
        <v>----</v>
      </c>
      <c r="AJ1017" t="str">
        <f t="shared" si="362"/>
        <v>----</v>
      </c>
      <c r="AK1017" t="str">
        <f t="shared" si="363"/>
        <v>HUnSatLig</v>
      </c>
      <c r="AL1017" t="str">
        <f t="shared" si="364"/>
        <v>----</v>
      </c>
      <c r="AM1017" t="str">
        <f t="shared" si="365"/>
        <v>----</v>
      </c>
      <c r="AN1017" t="str">
        <f t="shared" si="366"/>
        <v>----</v>
      </c>
      <c r="AP1017" s="4">
        <f t="shared" si="367"/>
        <v>391.19389189508985</v>
      </c>
      <c r="AQ1017" s="4">
        <f t="shared" si="368"/>
        <v>391</v>
      </c>
      <c r="AR1017" s="4">
        <f t="shared" si="369"/>
        <v>0.19389189508984828</v>
      </c>
      <c r="AU1017">
        <v>-0.10526315789473717</v>
      </c>
      <c r="AV1017">
        <v>15808498.666666666</v>
      </c>
    </row>
    <row r="1018" spans="1:48" x14ac:dyDescent="0.25">
      <c r="A1018">
        <v>19</v>
      </c>
      <c r="B1018">
        <v>20</v>
      </c>
      <c r="C1018">
        <v>0</v>
      </c>
      <c r="D1018">
        <v>10</v>
      </c>
      <c r="E1018">
        <v>0</v>
      </c>
      <c r="F1018">
        <v>0</v>
      </c>
      <c r="G1018">
        <f t="shared" si="347"/>
        <v>0</v>
      </c>
      <c r="H1018">
        <v>407.09836960000001</v>
      </c>
      <c r="J1018">
        <v>19144545</v>
      </c>
      <c r="K1018">
        <v>17744062</v>
      </c>
      <c r="L1018">
        <v>18867757</v>
      </c>
      <c r="M1018" t="str">
        <f t="shared" si="348"/>
        <v>Yes</v>
      </c>
      <c r="N1018">
        <f t="shared" si="349"/>
        <v>18585454.666666668</v>
      </c>
      <c r="P1018">
        <v>7506919</v>
      </c>
      <c r="Q1018">
        <v>9825819</v>
      </c>
      <c r="R1018">
        <v>10150381</v>
      </c>
      <c r="S1018" t="str">
        <f t="shared" si="350"/>
        <v>Yes</v>
      </c>
      <c r="T1018">
        <f t="shared" si="351"/>
        <v>9161039.666666666</v>
      </c>
      <c r="V1018">
        <f t="shared" si="352"/>
        <v>1.0526315789473684</v>
      </c>
      <c r="W1018">
        <f t="shared" si="353"/>
        <v>0.52631578947368418</v>
      </c>
      <c r="Y1018" s="4">
        <f t="shared" si="354"/>
        <v>407.09836957989995</v>
      </c>
      <c r="Z1018">
        <f t="shared" si="355"/>
        <v>10</v>
      </c>
      <c r="AA1018">
        <f t="shared" si="356"/>
        <v>0.52631578947368418</v>
      </c>
      <c r="AB1018">
        <f t="shared" si="357"/>
        <v>0.5</v>
      </c>
      <c r="AC1018">
        <f t="shared" si="358"/>
        <v>1</v>
      </c>
      <c r="AD1018" t="str">
        <f t="shared" si="359"/>
        <v>CRAM</v>
      </c>
      <c r="AG1018">
        <f t="shared" si="360"/>
        <v>0.35714285714285715</v>
      </c>
      <c r="AI1018" t="str">
        <f t="shared" si="361"/>
        <v>----</v>
      </c>
      <c r="AJ1018" t="str">
        <f t="shared" si="362"/>
        <v>----</v>
      </c>
      <c r="AK1018" t="str">
        <f t="shared" si="363"/>
        <v>HUnSatLig</v>
      </c>
      <c r="AL1018" t="str">
        <f t="shared" si="364"/>
        <v>----</v>
      </c>
      <c r="AM1018" t="str">
        <f t="shared" si="365"/>
        <v>----</v>
      </c>
      <c r="AN1018" t="str">
        <f t="shared" si="366"/>
        <v>----</v>
      </c>
      <c r="AP1018" s="4">
        <f t="shared" si="367"/>
        <v>407.1925050835751</v>
      </c>
      <c r="AQ1018" s="4">
        <f t="shared" si="368"/>
        <v>407</v>
      </c>
      <c r="AR1018" s="4">
        <f t="shared" si="369"/>
        <v>0.19250508357509943</v>
      </c>
      <c r="AU1018">
        <v>0</v>
      </c>
      <c r="AV1018">
        <v>11005859.333333334</v>
      </c>
    </row>
    <row r="1019" spans="1:48" x14ac:dyDescent="0.25">
      <c r="A1019">
        <v>19</v>
      </c>
      <c r="B1019">
        <v>20</v>
      </c>
      <c r="C1019">
        <v>0</v>
      </c>
      <c r="D1019">
        <v>11</v>
      </c>
      <c r="E1019">
        <v>0</v>
      </c>
      <c r="F1019">
        <v>0</v>
      </c>
      <c r="G1019">
        <f t="shared" si="347"/>
        <v>0.10526315789473673</v>
      </c>
      <c r="H1019">
        <v>423.09328420000003</v>
      </c>
      <c r="J1019">
        <v>12377905</v>
      </c>
      <c r="K1019">
        <v>12427901</v>
      </c>
      <c r="L1019">
        <v>11781739</v>
      </c>
      <c r="M1019" t="str">
        <f t="shared" si="348"/>
        <v>Yes</v>
      </c>
      <c r="N1019">
        <f t="shared" si="349"/>
        <v>12195848.333333334</v>
      </c>
      <c r="P1019">
        <v>6429312</v>
      </c>
      <c r="Q1019">
        <v>8453597</v>
      </c>
      <c r="R1019">
        <v>8163821</v>
      </c>
      <c r="S1019" t="str">
        <f t="shared" si="350"/>
        <v>Yes</v>
      </c>
      <c r="T1019">
        <f t="shared" si="351"/>
        <v>7682243.333333333</v>
      </c>
      <c r="V1019">
        <f t="shared" si="352"/>
        <v>1.0526315789473684</v>
      </c>
      <c r="W1019">
        <f t="shared" si="353"/>
        <v>0.57894736842105265</v>
      </c>
      <c r="Y1019" s="4">
        <f t="shared" si="354"/>
        <v>423.09328417989997</v>
      </c>
      <c r="Z1019">
        <f t="shared" si="355"/>
        <v>10</v>
      </c>
      <c r="AA1019">
        <f t="shared" si="356"/>
        <v>0.52631578947368418</v>
      </c>
      <c r="AB1019">
        <f t="shared" si="357"/>
        <v>0.5</v>
      </c>
      <c r="AC1019">
        <f t="shared" si="358"/>
        <v>0.90909090909090906</v>
      </c>
      <c r="AD1019" t="str">
        <f t="shared" si="359"/>
        <v>CRAM</v>
      </c>
      <c r="AG1019">
        <f t="shared" si="360"/>
        <v>0.33333333333333331</v>
      </c>
      <c r="AI1019" t="str">
        <f t="shared" si="361"/>
        <v>----</v>
      </c>
      <c r="AJ1019" t="str">
        <f t="shared" si="362"/>
        <v>----</v>
      </c>
      <c r="AK1019" t="str">
        <f t="shared" si="363"/>
        <v>HUnSatLig</v>
      </c>
      <c r="AL1019" t="str">
        <f t="shared" si="364"/>
        <v>----</v>
      </c>
      <c r="AM1019" t="str">
        <f t="shared" si="365"/>
        <v>----</v>
      </c>
      <c r="AN1019" t="str">
        <f t="shared" si="366"/>
        <v>----</v>
      </c>
      <c r="AP1019" s="4">
        <f t="shared" si="367"/>
        <v>423.19111827206046</v>
      </c>
      <c r="AQ1019" s="4">
        <f t="shared" si="368"/>
        <v>423</v>
      </c>
      <c r="AR1019" s="4">
        <f t="shared" si="369"/>
        <v>0.19111827206046428</v>
      </c>
      <c r="AU1019">
        <v>0.10526315789473673</v>
      </c>
      <c r="AV1019">
        <v>6881914.666666667</v>
      </c>
    </row>
    <row r="1020" spans="1:48" x14ac:dyDescent="0.25">
      <c r="A1020">
        <v>19</v>
      </c>
      <c r="B1020">
        <v>20</v>
      </c>
      <c r="C1020">
        <v>0</v>
      </c>
      <c r="D1020">
        <v>12</v>
      </c>
      <c r="E1020">
        <v>0</v>
      </c>
      <c r="F1020">
        <v>0</v>
      </c>
      <c r="G1020">
        <f t="shared" si="347"/>
        <v>0.21052631578947389</v>
      </c>
      <c r="H1020">
        <v>439.08819879999999</v>
      </c>
      <c r="J1020">
        <v>8390743</v>
      </c>
      <c r="K1020">
        <v>8460258</v>
      </c>
      <c r="L1020">
        <v>8741258</v>
      </c>
      <c r="M1020" t="str">
        <f t="shared" si="348"/>
        <v>Yes</v>
      </c>
      <c r="N1020">
        <f t="shared" si="349"/>
        <v>8530753</v>
      </c>
      <c r="P1020">
        <v>5807178</v>
      </c>
      <c r="Q1020">
        <v>6975477</v>
      </c>
      <c r="R1020">
        <v>7507214</v>
      </c>
      <c r="S1020" t="str">
        <f t="shared" si="350"/>
        <v>Yes</v>
      </c>
      <c r="T1020">
        <f t="shared" si="351"/>
        <v>6763289.666666667</v>
      </c>
      <c r="V1020">
        <f t="shared" si="352"/>
        <v>1.0526315789473684</v>
      </c>
      <c r="W1020">
        <f t="shared" si="353"/>
        <v>0.63157894736842102</v>
      </c>
      <c r="Y1020" s="4">
        <f t="shared" si="354"/>
        <v>439.08819877989998</v>
      </c>
      <c r="Z1020">
        <f t="shared" si="355"/>
        <v>10</v>
      </c>
      <c r="AA1020">
        <f t="shared" si="356"/>
        <v>0.52631578947368418</v>
      </c>
      <c r="AB1020">
        <f t="shared" si="357"/>
        <v>0.5</v>
      </c>
      <c r="AC1020">
        <f t="shared" si="358"/>
        <v>0.83333333333333337</v>
      </c>
      <c r="AD1020" t="str">
        <f t="shared" si="359"/>
        <v>CRAM</v>
      </c>
      <c r="AG1020">
        <f t="shared" si="360"/>
        <v>0.30769230769230771</v>
      </c>
      <c r="AI1020" t="str">
        <f t="shared" si="361"/>
        <v>----</v>
      </c>
      <c r="AJ1020" t="str">
        <f t="shared" si="362"/>
        <v>----</v>
      </c>
      <c r="AK1020" t="str">
        <f t="shared" si="363"/>
        <v>HUnSatLig</v>
      </c>
      <c r="AL1020" t="str">
        <f t="shared" si="364"/>
        <v>----</v>
      </c>
      <c r="AM1020" t="str">
        <f t="shared" si="365"/>
        <v>----</v>
      </c>
      <c r="AN1020" t="str">
        <f t="shared" si="366"/>
        <v>----</v>
      </c>
      <c r="AP1020" s="4">
        <f t="shared" si="367"/>
        <v>439.18973146054577</v>
      </c>
      <c r="AQ1020" s="4">
        <f t="shared" si="368"/>
        <v>439</v>
      </c>
      <c r="AR1020" s="4">
        <f t="shared" si="369"/>
        <v>0.18973146054577228</v>
      </c>
      <c r="AU1020">
        <v>0.21052631578947389</v>
      </c>
      <c r="AV1020">
        <v>4075001.6666666665</v>
      </c>
    </row>
    <row r="1021" spans="1:48" x14ac:dyDescent="0.25">
      <c r="A1021">
        <v>19</v>
      </c>
      <c r="B1021">
        <v>20</v>
      </c>
      <c r="C1021">
        <v>0</v>
      </c>
      <c r="D1021">
        <v>13</v>
      </c>
      <c r="E1021">
        <v>0</v>
      </c>
      <c r="F1021">
        <v>0</v>
      </c>
      <c r="G1021">
        <f t="shared" si="347"/>
        <v>0.31578947368421062</v>
      </c>
      <c r="H1021">
        <v>455.0831134</v>
      </c>
      <c r="J1021">
        <v>6000730</v>
      </c>
      <c r="K1021">
        <v>5210150</v>
      </c>
      <c r="L1021">
        <v>4735824</v>
      </c>
      <c r="M1021" t="str">
        <f t="shared" si="348"/>
        <v>Yes</v>
      </c>
      <c r="N1021">
        <f t="shared" si="349"/>
        <v>5315568</v>
      </c>
      <c r="P1021">
        <v>5245446</v>
      </c>
      <c r="Q1021">
        <v>5906643</v>
      </c>
      <c r="R1021">
        <v>6586264</v>
      </c>
      <c r="S1021" t="str">
        <f t="shared" si="350"/>
        <v>Yes</v>
      </c>
      <c r="T1021">
        <f t="shared" si="351"/>
        <v>5912784.333333333</v>
      </c>
      <c r="V1021">
        <f t="shared" si="352"/>
        <v>1.0526315789473684</v>
      </c>
      <c r="W1021">
        <f t="shared" si="353"/>
        <v>0.68421052631578949</v>
      </c>
      <c r="Y1021" s="4">
        <f t="shared" si="354"/>
        <v>455.0831133799</v>
      </c>
      <c r="Z1021">
        <f t="shared" si="355"/>
        <v>10</v>
      </c>
      <c r="AA1021">
        <f t="shared" si="356"/>
        <v>0.52631578947368418</v>
      </c>
      <c r="AB1021">
        <f t="shared" si="357"/>
        <v>0.5</v>
      </c>
      <c r="AC1021">
        <f t="shared" si="358"/>
        <v>0.76923076923076927</v>
      </c>
      <c r="AD1021" t="str">
        <f t="shared" si="359"/>
        <v>O</v>
      </c>
      <c r="AG1021">
        <f t="shared" si="360"/>
        <v>0.28000000000000003</v>
      </c>
      <c r="AI1021" t="str">
        <f t="shared" si="361"/>
        <v>----</v>
      </c>
      <c r="AJ1021" t="str">
        <f t="shared" si="362"/>
        <v>----</v>
      </c>
      <c r="AK1021" t="str">
        <f t="shared" si="363"/>
        <v>HUnSatLig</v>
      </c>
      <c r="AL1021" t="str">
        <f t="shared" si="364"/>
        <v>----</v>
      </c>
      <c r="AM1021" t="str">
        <f t="shared" si="365"/>
        <v>----</v>
      </c>
      <c r="AN1021" t="str">
        <f t="shared" si="366"/>
        <v>----</v>
      </c>
      <c r="AP1021" s="4">
        <f t="shared" si="367"/>
        <v>455.18834464903108</v>
      </c>
      <c r="AQ1021" s="4">
        <f t="shared" si="368"/>
        <v>455</v>
      </c>
      <c r="AR1021" s="4">
        <f t="shared" si="369"/>
        <v>0.18834464903108028</v>
      </c>
      <c r="AU1021">
        <v>0.31578947368421062</v>
      </c>
      <c r="AV1021">
        <v>2531445.3333333335</v>
      </c>
    </row>
    <row r="1022" spans="1:48" x14ac:dyDescent="0.25">
      <c r="A1022">
        <v>19</v>
      </c>
      <c r="B1022">
        <v>20</v>
      </c>
      <c r="C1022">
        <v>0</v>
      </c>
      <c r="D1022">
        <v>14</v>
      </c>
      <c r="E1022">
        <v>0</v>
      </c>
      <c r="F1022">
        <v>0</v>
      </c>
      <c r="G1022">
        <f t="shared" si="347"/>
        <v>0.42105263157894735</v>
      </c>
      <c r="H1022">
        <v>471.07802800000002</v>
      </c>
      <c r="J1022">
        <v>3460182</v>
      </c>
      <c r="K1022">
        <v>3282500</v>
      </c>
      <c r="L1022">
        <v>3313473</v>
      </c>
      <c r="M1022" t="str">
        <f t="shared" si="348"/>
        <v>Yes</v>
      </c>
      <c r="N1022">
        <f t="shared" si="349"/>
        <v>3352051.6666666665</v>
      </c>
      <c r="P1022">
        <v>3484687</v>
      </c>
      <c r="Q1022">
        <v>3910804</v>
      </c>
      <c r="R1022">
        <v>4703613</v>
      </c>
      <c r="S1022" t="str">
        <f t="shared" si="350"/>
        <v>Yes</v>
      </c>
      <c r="T1022">
        <f t="shared" si="351"/>
        <v>4033034.6666666665</v>
      </c>
      <c r="V1022">
        <f t="shared" si="352"/>
        <v>1.0526315789473684</v>
      </c>
      <c r="W1022">
        <f t="shared" si="353"/>
        <v>0.73684210526315785</v>
      </c>
      <c r="Y1022" s="4">
        <f t="shared" si="354"/>
        <v>471.07802797990001</v>
      </c>
      <c r="Z1022">
        <f t="shared" si="355"/>
        <v>10</v>
      </c>
      <c r="AA1022">
        <f t="shared" si="356"/>
        <v>0.52631578947368418</v>
      </c>
      <c r="AB1022">
        <f t="shared" si="357"/>
        <v>0.5</v>
      </c>
      <c r="AC1022">
        <f t="shared" si="358"/>
        <v>0.7142857142857143</v>
      </c>
      <c r="AD1022" t="str">
        <f t="shared" si="359"/>
        <v>O</v>
      </c>
      <c r="AG1022">
        <f t="shared" si="360"/>
        <v>0.25</v>
      </c>
      <c r="AI1022" t="str">
        <f t="shared" si="361"/>
        <v>----</v>
      </c>
      <c r="AJ1022" t="str">
        <f t="shared" si="362"/>
        <v>----</v>
      </c>
      <c r="AK1022" t="str">
        <f t="shared" si="363"/>
        <v>HUnSatLig</v>
      </c>
      <c r="AL1022" t="str">
        <f t="shared" si="364"/>
        <v>----</v>
      </c>
      <c r="AM1022" t="str">
        <f t="shared" si="365"/>
        <v>----</v>
      </c>
      <c r="AN1022" t="str">
        <f t="shared" si="366"/>
        <v>----</v>
      </c>
      <c r="AP1022" s="4">
        <f t="shared" si="367"/>
        <v>471.18695783751639</v>
      </c>
      <c r="AQ1022" s="4">
        <f t="shared" si="368"/>
        <v>471</v>
      </c>
      <c r="AR1022" s="4">
        <f t="shared" si="369"/>
        <v>0.18695783751638828</v>
      </c>
      <c r="AU1022">
        <v>-0.73684210526315752</v>
      </c>
      <c r="AV1022">
        <v>3477406.6666666665</v>
      </c>
    </row>
    <row r="1023" spans="1:48" x14ac:dyDescent="0.25">
      <c r="A1023">
        <v>19</v>
      </c>
      <c r="B1023">
        <v>22</v>
      </c>
      <c r="C1023">
        <v>0</v>
      </c>
      <c r="D1023">
        <v>6</v>
      </c>
      <c r="E1023">
        <v>0</v>
      </c>
      <c r="F1023">
        <v>0</v>
      </c>
      <c r="G1023">
        <f t="shared" si="347"/>
        <v>-0.52631578947368407</v>
      </c>
      <c r="H1023">
        <v>345.1343612</v>
      </c>
      <c r="J1023">
        <v>6030796</v>
      </c>
      <c r="K1023">
        <v>6272325</v>
      </c>
      <c r="L1023">
        <v>6656908</v>
      </c>
      <c r="M1023" t="str">
        <f t="shared" si="348"/>
        <v>Yes</v>
      </c>
      <c r="N1023">
        <f t="shared" si="349"/>
        <v>6320009.666666667</v>
      </c>
      <c r="P1023">
        <v>2841097</v>
      </c>
      <c r="Q1023">
        <v>4434757</v>
      </c>
      <c r="R1023">
        <v>3470672</v>
      </c>
      <c r="S1023" t="str">
        <f t="shared" si="350"/>
        <v>Yes</v>
      </c>
      <c r="T1023">
        <f t="shared" si="351"/>
        <v>3582175.3333333335</v>
      </c>
      <c r="V1023">
        <f t="shared" si="352"/>
        <v>1.1578947368421053</v>
      </c>
      <c r="W1023">
        <f t="shared" si="353"/>
        <v>0.31578947368421051</v>
      </c>
      <c r="Y1023" s="4">
        <f t="shared" si="354"/>
        <v>345.1343611799</v>
      </c>
      <c r="Z1023">
        <f t="shared" si="355"/>
        <v>9</v>
      </c>
      <c r="AA1023">
        <f t="shared" si="356"/>
        <v>0.47368421052631576</v>
      </c>
      <c r="AB1023">
        <f t="shared" si="357"/>
        <v>0.40909090909090912</v>
      </c>
      <c r="AC1023">
        <f t="shared" si="358"/>
        <v>1.5</v>
      </c>
      <c r="AD1023" t="str">
        <f t="shared" si="359"/>
        <v>CRAM</v>
      </c>
      <c r="AG1023">
        <f t="shared" si="360"/>
        <v>0.375</v>
      </c>
      <c r="AI1023" t="str">
        <f t="shared" si="361"/>
        <v>----</v>
      </c>
      <c r="AJ1023" t="str">
        <f t="shared" si="362"/>
        <v>----</v>
      </c>
      <c r="AK1023" t="str">
        <f t="shared" si="363"/>
        <v>HUnSatLig</v>
      </c>
      <c r="AL1023" t="str">
        <f t="shared" si="364"/>
        <v>----</v>
      </c>
      <c r="AM1023" t="str">
        <f t="shared" si="365"/>
        <v>----</v>
      </c>
      <c r="AN1023" t="str">
        <f t="shared" si="366"/>
        <v>----</v>
      </c>
      <c r="AP1023" s="4">
        <f t="shared" si="367"/>
        <v>345.2141684190172</v>
      </c>
      <c r="AQ1023" s="4">
        <f t="shared" si="368"/>
        <v>345</v>
      </c>
      <c r="AR1023" s="4">
        <f t="shared" si="369"/>
        <v>0.21416841901719863</v>
      </c>
      <c r="AU1023">
        <v>-0.63157894736842124</v>
      </c>
      <c r="AV1023">
        <v>7446288</v>
      </c>
    </row>
    <row r="1024" spans="1:48" x14ac:dyDescent="0.25">
      <c r="A1024">
        <v>19</v>
      </c>
      <c r="B1024">
        <v>22</v>
      </c>
      <c r="C1024">
        <v>0</v>
      </c>
      <c r="D1024">
        <v>7</v>
      </c>
      <c r="E1024">
        <v>0</v>
      </c>
      <c r="F1024">
        <v>0</v>
      </c>
      <c r="G1024">
        <f t="shared" si="347"/>
        <v>-0.42105263157894779</v>
      </c>
      <c r="H1024">
        <v>361.12927580000002</v>
      </c>
      <c r="J1024">
        <v>11410273</v>
      </c>
      <c r="K1024">
        <v>11575836</v>
      </c>
      <c r="L1024">
        <v>11314643</v>
      </c>
      <c r="M1024" t="str">
        <f t="shared" si="348"/>
        <v>Yes</v>
      </c>
      <c r="N1024">
        <f t="shared" si="349"/>
        <v>11433584</v>
      </c>
      <c r="P1024">
        <v>5369223</v>
      </c>
      <c r="Q1024">
        <v>7895659</v>
      </c>
      <c r="R1024">
        <v>7239008</v>
      </c>
      <c r="S1024" t="str">
        <f t="shared" si="350"/>
        <v>Yes</v>
      </c>
      <c r="T1024">
        <f t="shared" si="351"/>
        <v>6834630</v>
      </c>
      <c r="V1024">
        <f t="shared" si="352"/>
        <v>1.1578947368421053</v>
      </c>
      <c r="W1024">
        <f t="shared" si="353"/>
        <v>0.36842105263157893</v>
      </c>
      <c r="Y1024" s="4">
        <f t="shared" si="354"/>
        <v>361.12927577989996</v>
      </c>
      <c r="Z1024">
        <f t="shared" si="355"/>
        <v>9</v>
      </c>
      <c r="AA1024">
        <f t="shared" si="356"/>
        <v>0.47368421052631576</v>
      </c>
      <c r="AB1024">
        <f t="shared" si="357"/>
        <v>0.40909090909090912</v>
      </c>
      <c r="AC1024">
        <f t="shared" si="358"/>
        <v>1.2857142857142858</v>
      </c>
      <c r="AD1024" t="str">
        <f t="shared" si="359"/>
        <v>CRAM</v>
      </c>
      <c r="AG1024">
        <f t="shared" si="360"/>
        <v>0.35483870967741937</v>
      </c>
      <c r="AI1024" t="str">
        <f t="shared" si="361"/>
        <v>----</v>
      </c>
      <c r="AJ1024" t="str">
        <f t="shared" si="362"/>
        <v>----</v>
      </c>
      <c r="AK1024" t="str">
        <f t="shared" si="363"/>
        <v>HUnSatLig</v>
      </c>
      <c r="AL1024" t="str">
        <f t="shared" si="364"/>
        <v>----</v>
      </c>
      <c r="AM1024" t="str">
        <f t="shared" si="365"/>
        <v>----</v>
      </c>
      <c r="AN1024" t="str">
        <f t="shared" si="366"/>
        <v>----</v>
      </c>
      <c r="AP1024" s="4">
        <f t="shared" si="367"/>
        <v>361.21278160750245</v>
      </c>
      <c r="AQ1024" s="4">
        <f t="shared" si="368"/>
        <v>361</v>
      </c>
      <c r="AR1024" s="4">
        <f t="shared" si="369"/>
        <v>0.21278160750244979</v>
      </c>
      <c r="AU1024">
        <v>-0.52631578947368407</v>
      </c>
      <c r="AV1024">
        <v>14875553</v>
      </c>
    </row>
    <row r="1025" spans="1:48" x14ac:dyDescent="0.25">
      <c r="A1025">
        <v>19</v>
      </c>
      <c r="B1025">
        <v>22</v>
      </c>
      <c r="C1025">
        <v>0</v>
      </c>
      <c r="D1025">
        <v>8</v>
      </c>
      <c r="E1025">
        <v>0</v>
      </c>
      <c r="F1025">
        <v>0</v>
      </c>
      <c r="G1025">
        <f t="shared" si="347"/>
        <v>-0.31578947368421062</v>
      </c>
      <c r="H1025">
        <v>377.12419039999997</v>
      </c>
      <c r="J1025">
        <v>15606478</v>
      </c>
      <c r="K1025">
        <v>15461184</v>
      </c>
      <c r="L1025">
        <v>16502857</v>
      </c>
      <c r="M1025" t="str">
        <f t="shared" si="348"/>
        <v>Yes</v>
      </c>
      <c r="N1025">
        <f t="shared" si="349"/>
        <v>15856839.666666666</v>
      </c>
      <c r="P1025">
        <v>10866573</v>
      </c>
      <c r="Q1025">
        <v>12162655</v>
      </c>
      <c r="R1025">
        <v>11160559</v>
      </c>
      <c r="S1025" t="str">
        <f t="shared" si="350"/>
        <v>Yes</v>
      </c>
      <c r="T1025">
        <f t="shared" si="351"/>
        <v>11396595.666666666</v>
      </c>
      <c r="V1025">
        <f t="shared" si="352"/>
        <v>1.1578947368421053</v>
      </c>
      <c r="W1025">
        <f t="shared" si="353"/>
        <v>0.42105263157894735</v>
      </c>
      <c r="Y1025" s="4">
        <f t="shared" si="354"/>
        <v>377.12419037989997</v>
      </c>
      <c r="Z1025">
        <f t="shared" si="355"/>
        <v>9</v>
      </c>
      <c r="AA1025">
        <f t="shared" si="356"/>
        <v>0.47368421052631576</v>
      </c>
      <c r="AB1025">
        <f t="shared" si="357"/>
        <v>0.40909090909090912</v>
      </c>
      <c r="AC1025">
        <f t="shared" si="358"/>
        <v>1.125</v>
      </c>
      <c r="AD1025" t="str">
        <f t="shared" si="359"/>
        <v>CRAM</v>
      </c>
      <c r="AG1025">
        <f t="shared" si="360"/>
        <v>0.33333333333333331</v>
      </c>
      <c r="AI1025" t="str">
        <f t="shared" si="361"/>
        <v>----</v>
      </c>
      <c r="AJ1025" t="str">
        <f t="shared" si="362"/>
        <v>----</v>
      </c>
      <c r="AK1025" t="str">
        <f t="shared" si="363"/>
        <v>HUnSatLig</v>
      </c>
      <c r="AL1025" t="str">
        <f t="shared" si="364"/>
        <v>----</v>
      </c>
      <c r="AM1025" t="str">
        <f t="shared" si="365"/>
        <v>----</v>
      </c>
      <c r="AN1025" t="str">
        <f t="shared" si="366"/>
        <v>----</v>
      </c>
      <c r="AP1025" s="4">
        <f t="shared" si="367"/>
        <v>377.21139479598776</v>
      </c>
      <c r="AQ1025" s="4">
        <f t="shared" si="368"/>
        <v>377</v>
      </c>
      <c r="AR1025" s="4">
        <f t="shared" si="369"/>
        <v>0.21139479598775779</v>
      </c>
      <c r="AU1025">
        <v>-0.42105263157894779</v>
      </c>
      <c r="AV1025">
        <v>17697902.333333332</v>
      </c>
    </row>
    <row r="1026" spans="1:48" x14ac:dyDescent="0.25">
      <c r="A1026">
        <v>19</v>
      </c>
      <c r="B1026">
        <v>22</v>
      </c>
      <c r="C1026">
        <v>0</v>
      </c>
      <c r="D1026">
        <v>9</v>
      </c>
      <c r="E1026">
        <v>0</v>
      </c>
      <c r="F1026">
        <v>0</v>
      </c>
      <c r="G1026">
        <f t="shared" ref="G1026:G1089" si="370">4-((4*A1026+B1026-3*C1026-2*D1026-2*E1026)/A1026)</f>
        <v>-0.21052631578947345</v>
      </c>
      <c r="H1026">
        <v>393.11910499999999</v>
      </c>
      <c r="J1026">
        <v>19031611</v>
      </c>
      <c r="K1026">
        <v>17033573</v>
      </c>
      <c r="L1026">
        <v>17846049</v>
      </c>
      <c r="M1026" t="str">
        <f t="shared" ref="M1026:M1089" si="371">IF(J1026&gt;0,"Yes","No")</f>
        <v>Yes</v>
      </c>
      <c r="N1026">
        <f t="shared" ref="N1026:N1089" si="372">AVERAGE(J1026:L1026)</f>
        <v>17970411</v>
      </c>
      <c r="P1026">
        <v>11980244</v>
      </c>
      <c r="Q1026">
        <v>13102738</v>
      </c>
      <c r="R1026">
        <v>13777644</v>
      </c>
      <c r="S1026" t="str">
        <f t="shared" ref="S1026:S1089" si="373">IF(P1026&gt;0,"Yes","No")</f>
        <v>Yes</v>
      </c>
      <c r="T1026">
        <f t="shared" ref="T1026:T1089" si="374">AVERAGE(P1026:R1026)</f>
        <v>12953542</v>
      </c>
      <c r="V1026">
        <f t="shared" ref="V1026:V1089" si="375">B1026/A1026</f>
        <v>1.1578947368421053</v>
      </c>
      <c r="W1026">
        <f t="shared" ref="W1026:W1089" si="376">D1026/A1026</f>
        <v>0.47368421052631576</v>
      </c>
      <c r="Y1026" s="4">
        <f t="shared" ref="Y1026:Y1089" si="377">A1026*12+(B1026-1)*1.007825+C1026*14.003074+D1026*15.9949146+E1026*31.9720707+F1026*30.9737615+0.0005485799</f>
        <v>393.11910497989999</v>
      </c>
      <c r="Z1026">
        <f t="shared" ref="Z1026:Z1089" si="378">1+A1026-B1026/2+C1026/2+F1026/2</f>
        <v>9</v>
      </c>
      <c r="AA1026">
        <f t="shared" ref="AA1026:AA1089" si="379">Z1026/A1026</f>
        <v>0.47368421052631576</v>
      </c>
      <c r="AB1026">
        <f t="shared" ref="AB1026:AB1089" si="380">Z1026/B1026</f>
        <v>0.40909090909090912</v>
      </c>
      <c r="AC1026">
        <f t="shared" ref="AC1026:AC1089" si="381">Z1026/D1026</f>
        <v>1</v>
      </c>
      <c r="AD1026" t="str">
        <f t="shared" ref="AD1026:AD1089" si="382">IF(AA1026&gt;=0.3,IF(AA1026&lt;=0.68,IF(AB1026&gt;=0.2,IF(AB1026&lt;=0.95,IF(AC1026&gt;=0.77,IF(AC1026&lt;=1.75,"CRAM","O"),"O"),"O"),"O"),"O"),"O")</f>
        <v>CRAM</v>
      </c>
      <c r="AG1026">
        <f t="shared" ref="AG1026:AG1089" si="383">(1+A1026-D1026/2-E1026-B1026/2)/(A1026-D1026/2-E1026-C1026-F1026)</f>
        <v>0.31034482758620691</v>
      </c>
      <c r="AI1026" t="str">
        <f t="shared" ref="AI1026:AI1089" si="384">IF(AG1026&gt;0.66,"CondAr","----")</f>
        <v>----</v>
      </c>
      <c r="AJ1026" t="str">
        <f t="shared" ref="AJ1026:AJ1089" si="385">IF(AND((AG1026&gt;0.5),(AG1026&lt;=0.66)),"Aromatic","----")</f>
        <v>----</v>
      </c>
      <c r="AK1026" t="str">
        <f t="shared" ref="AK1026:AK1089" si="386">IF(AND((AG1026&lt;=0.5),(V1026&lt;1.5)),"HUnSatLig","----")</f>
        <v>HUnSatLig</v>
      </c>
      <c r="AL1026" t="str">
        <f t="shared" ref="AL1026:AL1089" si="387">IF(AND((W1026&lt;0.6),(V1026&gt;=1.5),(C1026=0)),"AlipatNoN","----")</f>
        <v>----</v>
      </c>
      <c r="AM1026" t="str">
        <f t="shared" ref="AM1026:AM1089" si="388">IF(AND((V1026&gt;=1.5),(W1026&gt;=0.6)),"SatFACarb","----")</f>
        <v>----</v>
      </c>
      <c r="AN1026" t="str">
        <f t="shared" ref="AN1026:AN1089" si="389">IF(AND((W1026&lt;0.6),(V1026&gt;=1.5),(C1026&gt;0)),"Alipat+N","----")</f>
        <v>----</v>
      </c>
      <c r="AP1026" s="4">
        <f t="shared" ref="AP1026:AP1089" si="390">Y1026*(44/43.989828)</f>
        <v>393.21000798447307</v>
      </c>
      <c r="AQ1026" s="4">
        <f t="shared" ref="AQ1026:AQ1089" si="391">INT(AP1026)</f>
        <v>393</v>
      </c>
      <c r="AR1026" s="4">
        <f t="shared" ref="AR1026:AR1089" si="392">AP1026-AQ1026</f>
        <v>0.21000798447306579</v>
      </c>
      <c r="AU1026">
        <v>-0.31578947368421062</v>
      </c>
      <c r="AV1026">
        <v>16915409.333333332</v>
      </c>
    </row>
    <row r="1027" spans="1:48" x14ac:dyDescent="0.25">
      <c r="A1027">
        <v>19</v>
      </c>
      <c r="B1027">
        <v>22</v>
      </c>
      <c r="C1027">
        <v>0</v>
      </c>
      <c r="D1027">
        <v>10</v>
      </c>
      <c r="E1027">
        <v>0</v>
      </c>
      <c r="F1027">
        <v>0</v>
      </c>
      <c r="G1027">
        <f t="shared" si="370"/>
        <v>-0.10526315789473717</v>
      </c>
      <c r="H1027">
        <v>409.11401960000001</v>
      </c>
      <c r="J1027">
        <v>16195562</v>
      </c>
      <c r="K1027">
        <v>15831376</v>
      </c>
      <c r="L1027">
        <v>15398558</v>
      </c>
      <c r="M1027" t="str">
        <f t="shared" si="371"/>
        <v>Yes</v>
      </c>
      <c r="N1027">
        <f t="shared" si="372"/>
        <v>15808498.666666666</v>
      </c>
      <c r="P1027">
        <v>12477479</v>
      </c>
      <c r="Q1027">
        <v>12502666</v>
      </c>
      <c r="R1027">
        <v>13849175</v>
      </c>
      <c r="S1027" t="str">
        <f t="shared" si="373"/>
        <v>Yes</v>
      </c>
      <c r="T1027">
        <f t="shared" si="374"/>
        <v>12943106.666666666</v>
      </c>
      <c r="V1027">
        <f t="shared" si="375"/>
        <v>1.1578947368421053</v>
      </c>
      <c r="W1027">
        <f t="shared" si="376"/>
        <v>0.52631578947368418</v>
      </c>
      <c r="Y1027" s="4">
        <f t="shared" si="377"/>
        <v>409.1140195799</v>
      </c>
      <c r="Z1027">
        <f t="shared" si="378"/>
        <v>9</v>
      </c>
      <c r="AA1027">
        <f t="shared" si="379"/>
        <v>0.47368421052631576</v>
      </c>
      <c r="AB1027">
        <f t="shared" si="380"/>
        <v>0.40909090909090912</v>
      </c>
      <c r="AC1027">
        <f t="shared" si="381"/>
        <v>0.9</v>
      </c>
      <c r="AD1027" t="str">
        <f t="shared" si="382"/>
        <v>CRAM</v>
      </c>
      <c r="AG1027">
        <f t="shared" si="383"/>
        <v>0.2857142857142857</v>
      </c>
      <c r="AI1027" t="str">
        <f t="shared" si="384"/>
        <v>----</v>
      </c>
      <c r="AJ1027" t="str">
        <f t="shared" si="385"/>
        <v>----</v>
      </c>
      <c r="AK1027" t="str">
        <f t="shared" si="386"/>
        <v>HUnSatLig</v>
      </c>
      <c r="AL1027" t="str">
        <f t="shared" si="387"/>
        <v>----</v>
      </c>
      <c r="AM1027" t="str">
        <f t="shared" si="388"/>
        <v>----</v>
      </c>
      <c r="AN1027" t="str">
        <f t="shared" si="389"/>
        <v>----</v>
      </c>
      <c r="AP1027" s="4">
        <f t="shared" si="390"/>
        <v>409.20862117295837</v>
      </c>
      <c r="AQ1027" s="4">
        <f t="shared" si="391"/>
        <v>409</v>
      </c>
      <c r="AR1027" s="4">
        <f t="shared" si="392"/>
        <v>0.20862117295837379</v>
      </c>
      <c r="AU1027">
        <v>-0.21052631578947345</v>
      </c>
      <c r="AV1027">
        <v>12436220.333333334</v>
      </c>
    </row>
    <row r="1028" spans="1:48" x14ac:dyDescent="0.25">
      <c r="A1028">
        <v>19</v>
      </c>
      <c r="B1028">
        <v>22</v>
      </c>
      <c r="C1028">
        <v>0</v>
      </c>
      <c r="D1028">
        <v>11</v>
      </c>
      <c r="E1028">
        <v>0</v>
      </c>
      <c r="F1028">
        <v>0</v>
      </c>
      <c r="G1028">
        <f t="shared" si="370"/>
        <v>0</v>
      </c>
      <c r="H1028">
        <v>425.10893420000002</v>
      </c>
      <c r="J1028">
        <v>11175572</v>
      </c>
      <c r="K1028">
        <v>11139669</v>
      </c>
      <c r="L1028">
        <v>10702337</v>
      </c>
      <c r="M1028" t="str">
        <f t="shared" si="371"/>
        <v>Yes</v>
      </c>
      <c r="N1028">
        <f t="shared" si="372"/>
        <v>11005859.333333334</v>
      </c>
      <c r="P1028">
        <v>10009058</v>
      </c>
      <c r="Q1028">
        <v>9739607</v>
      </c>
      <c r="R1028">
        <v>10549630</v>
      </c>
      <c r="S1028" t="str">
        <f t="shared" si="373"/>
        <v>Yes</v>
      </c>
      <c r="T1028">
        <f t="shared" si="374"/>
        <v>10099431.666666666</v>
      </c>
      <c r="V1028">
        <f t="shared" si="375"/>
        <v>1.1578947368421053</v>
      </c>
      <c r="W1028">
        <f t="shared" si="376"/>
        <v>0.57894736842105265</v>
      </c>
      <c r="Y1028" s="4">
        <f t="shared" si="377"/>
        <v>425.10893417990002</v>
      </c>
      <c r="Z1028">
        <f t="shared" si="378"/>
        <v>9</v>
      </c>
      <c r="AA1028">
        <f t="shared" si="379"/>
        <v>0.47368421052631576</v>
      </c>
      <c r="AB1028">
        <f t="shared" si="380"/>
        <v>0.40909090909090912</v>
      </c>
      <c r="AC1028">
        <f t="shared" si="381"/>
        <v>0.81818181818181823</v>
      </c>
      <c r="AD1028" t="str">
        <f t="shared" si="382"/>
        <v>CRAM</v>
      </c>
      <c r="AG1028">
        <f t="shared" si="383"/>
        <v>0.25925925925925924</v>
      </c>
      <c r="AI1028" t="str">
        <f t="shared" si="384"/>
        <v>----</v>
      </c>
      <c r="AJ1028" t="str">
        <f t="shared" si="385"/>
        <v>----</v>
      </c>
      <c r="AK1028" t="str">
        <f t="shared" si="386"/>
        <v>HUnSatLig</v>
      </c>
      <c r="AL1028" t="str">
        <f t="shared" si="387"/>
        <v>----</v>
      </c>
      <c r="AM1028" t="str">
        <f t="shared" si="388"/>
        <v>----</v>
      </c>
      <c r="AN1028" t="str">
        <f t="shared" si="389"/>
        <v>----</v>
      </c>
      <c r="AP1028" s="4">
        <f t="shared" si="390"/>
        <v>425.20723436144368</v>
      </c>
      <c r="AQ1028" s="4">
        <f t="shared" si="391"/>
        <v>425</v>
      </c>
      <c r="AR1028" s="4">
        <f t="shared" si="392"/>
        <v>0.20723436144368179</v>
      </c>
      <c r="AU1028">
        <v>-0.10526315789473717</v>
      </c>
      <c r="AV1028">
        <v>8043990.333333333</v>
      </c>
    </row>
    <row r="1029" spans="1:48" x14ac:dyDescent="0.25">
      <c r="A1029">
        <v>19</v>
      </c>
      <c r="B1029">
        <v>22</v>
      </c>
      <c r="C1029">
        <v>0</v>
      </c>
      <c r="D1029">
        <v>12</v>
      </c>
      <c r="E1029">
        <v>0</v>
      </c>
      <c r="F1029">
        <v>0</v>
      </c>
      <c r="G1029">
        <f t="shared" si="370"/>
        <v>0.10526315789473673</v>
      </c>
      <c r="H1029">
        <v>441.10384879999998</v>
      </c>
      <c r="J1029">
        <v>6750024</v>
      </c>
      <c r="K1029">
        <v>6858600</v>
      </c>
      <c r="L1029">
        <v>7037120</v>
      </c>
      <c r="M1029" t="str">
        <f t="shared" si="371"/>
        <v>Yes</v>
      </c>
      <c r="N1029">
        <f t="shared" si="372"/>
        <v>6881914.666666667</v>
      </c>
      <c r="P1029">
        <v>7758695</v>
      </c>
      <c r="Q1029">
        <v>7300873</v>
      </c>
      <c r="R1029">
        <v>8270927</v>
      </c>
      <c r="S1029" t="str">
        <f t="shared" si="373"/>
        <v>Yes</v>
      </c>
      <c r="T1029">
        <f t="shared" si="374"/>
        <v>7776831.666666667</v>
      </c>
      <c r="V1029">
        <f t="shared" si="375"/>
        <v>1.1578947368421053</v>
      </c>
      <c r="W1029">
        <f t="shared" si="376"/>
        <v>0.63157894736842102</v>
      </c>
      <c r="Y1029" s="4">
        <f t="shared" si="377"/>
        <v>441.10384877989998</v>
      </c>
      <c r="Z1029">
        <f t="shared" si="378"/>
        <v>9</v>
      </c>
      <c r="AA1029">
        <f t="shared" si="379"/>
        <v>0.47368421052631576</v>
      </c>
      <c r="AB1029">
        <f t="shared" si="380"/>
        <v>0.40909090909090912</v>
      </c>
      <c r="AC1029">
        <f t="shared" si="381"/>
        <v>0.75</v>
      </c>
      <c r="AD1029" t="str">
        <f t="shared" si="382"/>
        <v>O</v>
      </c>
      <c r="AG1029">
        <f t="shared" si="383"/>
        <v>0.23076923076923078</v>
      </c>
      <c r="AI1029" t="str">
        <f t="shared" si="384"/>
        <v>----</v>
      </c>
      <c r="AJ1029" t="str">
        <f t="shared" si="385"/>
        <v>----</v>
      </c>
      <c r="AK1029" t="str">
        <f t="shared" si="386"/>
        <v>HUnSatLig</v>
      </c>
      <c r="AL1029" t="str">
        <f t="shared" si="387"/>
        <v>----</v>
      </c>
      <c r="AM1029" t="str">
        <f t="shared" si="388"/>
        <v>----</v>
      </c>
      <c r="AN1029" t="str">
        <f t="shared" si="389"/>
        <v>----</v>
      </c>
      <c r="AP1029" s="4">
        <f t="shared" si="390"/>
        <v>441.20584754992893</v>
      </c>
      <c r="AQ1029" s="4">
        <f t="shared" si="391"/>
        <v>441</v>
      </c>
      <c r="AR1029" s="4">
        <f t="shared" si="392"/>
        <v>0.20584754992893295</v>
      </c>
      <c r="AU1029">
        <v>0</v>
      </c>
      <c r="AV1029">
        <v>5517746.333333333</v>
      </c>
    </row>
    <row r="1030" spans="1:48" x14ac:dyDescent="0.25">
      <c r="A1030">
        <v>19</v>
      </c>
      <c r="B1030">
        <v>22</v>
      </c>
      <c r="C1030">
        <v>0</v>
      </c>
      <c r="D1030">
        <v>13</v>
      </c>
      <c r="E1030">
        <v>0</v>
      </c>
      <c r="F1030">
        <v>0</v>
      </c>
      <c r="G1030">
        <f t="shared" si="370"/>
        <v>0.21052631578947389</v>
      </c>
      <c r="H1030">
        <v>457.0987634</v>
      </c>
      <c r="J1030">
        <v>4249483</v>
      </c>
      <c r="K1030">
        <v>4230082</v>
      </c>
      <c r="L1030">
        <v>3745440</v>
      </c>
      <c r="M1030" t="str">
        <f t="shared" si="371"/>
        <v>Yes</v>
      </c>
      <c r="N1030">
        <f t="shared" si="372"/>
        <v>4075001.6666666665</v>
      </c>
      <c r="P1030">
        <v>4825465</v>
      </c>
      <c r="Q1030">
        <v>5309456</v>
      </c>
      <c r="R1030">
        <v>6133524</v>
      </c>
      <c r="S1030" t="str">
        <f t="shared" si="373"/>
        <v>Yes</v>
      </c>
      <c r="T1030">
        <f t="shared" si="374"/>
        <v>5422815</v>
      </c>
      <c r="V1030">
        <f t="shared" si="375"/>
        <v>1.1578947368421053</v>
      </c>
      <c r="W1030">
        <f t="shared" si="376"/>
        <v>0.68421052631578949</v>
      </c>
      <c r="Y1030" s="4">
        <f t="shared" si="377"/>
        <v>457.09876337989999</v>
      </c>
      <c r="Z1030">
        <f t="shared" si="378"/>
        <v>9</v>
      </c>
      <c r="AA1030">
        <f t="shared" si="379"/>
        <v>0.47368421052631576</v>
      </c>
      <c r="AB1030">
        <f t="shared" si="380"/>
        <v>0.40909090909090912</v>
      </c>
      <c r="AC1030">
        <f t="shared" si="381"/>
        <v>0.69230769230769229</v>
      </c>
      <c r="AD1030" t="str">
        <f t="shared" si="382"/>
        <v>O</v>
      </c>
      <c r="AG1030">
        <f t="shared" si="383"/>
        <v>0.2</v>
      </c>
      <c r="AI1030" t="str">
        <f t="shared" si="384"/>
        <v>----</v>
      </c>
      <c r="AJ1030" t="str">
        <f t="shared" si="385"/>
        <v>----</v>
      </c>
      <c r="AK1030" t="str">
        <f t="shared" si="386"/>
        <v>HUnSatLig</v>
      </c>
      <c r="AL1030" t="str">
        <f t="shared" si="387"/>
        <v>----</v>
      </c>
      <c r="AM1030" t="str">
        <f t="shared" si="388"/>
        <v>----</v>
      </c>
      <c r="AN1030" t="str">
        <f t="shared" si="389"/>
        <v>----</v>
      </c>
      <c r="AP1030" s="4">
        <f t="shared" si="390"/>
        <v>457.2044607384143</v>
      </c>
      <c r="AQ1030" s="4">
        <f t="shared" si="391"/>
        <v>457</v>
      </c>
      <c r="AR1030" s="4">
        <f t="shared" si="392"/>
        <v>0.20446073841429779</v>
      </c>
      <c r="AU1030">
        <v>0.10526315789473673</v>
      </c>
      <c r="AV1030">
        <v>3087548.3333333335</v>
      </c>
    </row>
    <row r="1031" spans="1:48" x14ac:dyDescent="0.25">
      <c r="A1031">
        <v>19</v>
      </c>
      <c r="B1031">
        <v>22</v>
      </c>
      <c r="C1031">
        <v>0</v>
      </c>
      <c r="D1031">
        <v>14</v>
      </c>
      <c r="E1031">
        <v>0</v>
      </c>
      <c r="F1031">
        <v>0</v>
      </c>
      <c r="G1031">
        <f t="shared" si="370"/>
        <v>0.31578947368421062</v>
      </c>
      <c r="H1031">
        <v>473.09367800000001</v>
      </c>
      <c r="J1031">
        <v>2874418</v>
      </c>
      <c r="K1031">
        <v>2332214</v>
      </c>
      <c r="L1031">
        <v>2387704</v>
      </c>
      <c r="M1031" t="str">
        <f t="shared" si="371"/>
        <v>Yes</v>
      </c>
      <c r="N1031">
        <f t="shared" si="372"/>
        <v>2531445.3333333335</v>
      </c>
      <c r="P1031">
        <v>3574827</v>
      </c>
      <c r="Q1031">
        <v>3253331</v>
      </c>
      <c r="R1031">
        <v>4217221</v>
      </c>
      <c r="S1031" t="str">
        <f t="shared" si="373"/>
        <v>Yes</v>
      </c>
      <c r="T1031">
        <f t="shared" si="374"/>
        <v>3681793</v>
      </c>
      <c r="V1031">
        <f t="shared" si="375"/>
        <v>1.1578947368421053</v>
      </c>
      <c r="W1031">
        <f t="shared" si="376"/>
        <v>0.73684210526315785</v>
      </c>
      <c r="Y1031" s="4">
        <f t="shared" si="377"/>
        <v>473.09367797989995</v>
      </c>
      <c r="Z1031">
        <f t="shared" si="378"/>
        <v>9</v>
      </c>
      <c r="AA1031">
        <f t="shared" si="379"/>
        <v>0.47368421052631576</v>
      </c>
      <c r="AB1031">
        <f t="shared" si="380"/>
        <v>0.40909090909090912</v>
      </c>
      <c r="AC1031">
        <f t="shared" si="381"/>
        <v>0.6428571428571429</v>
      </c>
      <c r="AD1031" t="str">
        <f t="shared" si="382"/>
        <v>O</v>
      </c>
      <c r="AG1031">
        <f t="shared" si="383"/>
        <v>0.16666666666666666</v>
      </c>
      <c r="AI1031" t="str">
        <f t="shared" si="384"/>
        <v>----</v>
      </c>
      <c r="AJ1031" t="str">
        <f t="shared" si="385"/>
        <v>----</v>
      </c>
      <c r="AK1031" t="str">
        <f t="shared" si="386"/>
        <v>HUnSatLig</v>
      </c>
      <c r="AL1031" t="str">
        <f t="shared" si="387"/>
        <v>----</v>
      </c>
      <c r="AM1031" t="str">
        <f t="shared" si="388"/>
        <v>----</v>
      </c>
      <c r="AN1031" t="str">
        <f t="shared" si="389"/>
        <v>----</v>
      </c>
      <c r="AP1031" s="4">
        <f t="shared" si="390"/>
        <v>473.20307392689955</v>
      </c>
      <c r="AQ1031" s="4">
        <f t="shared" si="391"/>
        <v>473</v>
      </c>
      <c r="AR1031" s="4">
        <f t="shared" si="392"/>
        <v>0.20307392689954895</v>
      </c>
      <c r="AU1031">
        <v>0.21052631578947389</v>
      </c>
      <c r="AV1031">
        <v>1781166.3333333333</v>
      </c>
    </row>
    <row r="1032" spans="1:48" x14ac:dyDescent="0.25">
      <c r="A1032">
        <v>19</v>
      </c>
      <c r="B1032">
        <v>24</v>
      </c>
      <c r="C1032">
        <v>0</v>
      </c>
      <c r="D1032">
        <v>5</v>
      </c>
      <c r="E1032">
        <v>0</v>
      </c>
      <c r="F1032">
        <v>0</v>
      </c>
      <c r="G1032">
        <f t="shared" si="370"/>
        <v>-0.73684210526315752</v>
      </c>
      <c r="H1032">
        <v>331.15509659999998</v>
      </c>
      <c r="J1032">
        <v>3492333</v>
      </c>
      <c r="K1032">
        <v>3010262</v>
      </c>
      <c r="L1032">
        <v>3929625</v>
      </c>
      <c r="M1032" t="str">
        <f t="shared" si="371"/>
        <v>Yes</v>
      </c>
      <c r="N1032">
        <f t="shared" si="372"/>
        <v>3477406.6666666665</v>
      </c>
      <c r="P1032">
        <v>1386702</v>
      </c>
      <c r="Q1032">
        <v>4424696</v>
      </c>
      <c r="R1032">
        <v>2421357</v>
      </c>
      <c r="S1032" t="str">
        <f t="shared" si="373"/>
        <v>Yes</v>
      </c>
      <c r="T1032">
        <f t="shared" si="374"/>
        <v>2744251.6666666665</v>
      </c>
      <c r="V1032">
        <f t="shared" si="375"/>
        <v>1.263157894736842</v>
      </c>
      <c r="W1032">
        <f t="shared" si="376"/>
        <v>0.26315789473684209</v>
      </c>
      <c r="Y1032" s="4">
        <f t="shared" si="377"/>
        <v>331.15509657989998</v>
      </c>
      <c r="Z1032">
        <f t="shared" si="378"/>
        <v>8</v>
      </c>
      <c r="AA1032">
        <f t="shared" si="379"/>
        <v>0.42105263157894735</v>
      </c>
      <c r="AB1032">
        <f t="shared" si="380"/>
        <v>0.33333333333333331</v>
      </c>
      <c r="AC1032">
        <f t="shared" si="381"/>
        <v>1.6</v>
      </c>
      <c r="AD1032" t="str">
        <f t="shared" si="382"/>
        <v>CRAM</v>
      </c>
      <c r="AG1032">
        <f t="shared" si="383"/>
        <v>0.33333333333333331</v>
      </c>
      <c r="AI1032" t="str">
        <f t="shared" si="384"/>
        <v>----</v>
      </c>
      <c r="AJ1032" t="str">
        <f t="shared" si="385"/>
        <v>----</v>
      </c>
      <c r="AK1032" t="str">
        <f t="shared" si="386"/>
        <v>HUnSatLig</v>
      </c>
      <c r="AL1032" t="str">
        <f t="shared" si="387"/>
        <v>----</v>
      </c>
      <c r="AM1032" t="str">
        <f t="shared" si="388"/>
        <v>----</v>
      </c>
      <c r="AN1032" t="str">
        <f t="shared" si="389"/>
        <v>----</v>
      </c>
      <c r="AP1032" s="4">
        <f t="shared" si="390"/>
        <v>331.23167131991505</v>
      </c>
      <c r="AQ1032" s="4">
        <f t="shared" si="391"/>
        <v>331</v>
      </c>
      <c r="AR1032" s="4">
        <f t="shared" si="392"/>
        <v>0.2316713199150513</v>
      </c>
      <c r="AU1032">
        <v>-0.84210526315789469</v>
      </c>
      <c r="AV1032">
        <v>4400810.666666667</v>
      </c>
    </row>
    <row r="1033" spans="1:48" x14ac:dyDescent="0.25">
      <c r="A1033">
        <v>19</v>
      </c>
      <c r="B1033">
        <v>24</v>
      </c>
      <c r="C1033">
        <v>0</v>
      </c>
      <c r="D1033">
        <v>6</v>
      </c>
      <c r="E1033">
        <v>0</v>
      </c>
      <c r="F1033">
        <v>0</v>
      </c>
      <c r="G1033">
        <f t="shared" si="370"/>
        <v>-0.63157894736842124</v>
      </c>
      <c r="H1033">
        <v>347.15001119999999</v>
      </c>
      <c r="J1033">
        <v>7224375</v>
      </c>
      <c r="K1033">
        <v>7512899</v>
      </c>
      <c r="L1033">
        <v>7601590</v>
      </c>
      <c r="M1033" t="str">
        <f t="shared" si="371"/>
        <v>Yes</v>
      </c>
      <c r="N1033">
        <f t="shared" si="372"/>
        <v>7446288</v>
      </c>
      <c r="P1033">
        <v>4238864</v>
      </c>
      <c r="Q1033">
        <v>7667068</v>
      </c>
      <c r="R1033">
        <v>5396844</v>
      </c>
      <c r="S1033" t="str">
        <f t="shared" si="373"/>
        <v>Yes</v>
      </c>
      <c r="T1033">
        <f t="shared" si="374"/>
        <v>5767592</v>
      </c>
      <c r="V1033">
        <f t="shared" si="375"/>
        <v>1.263157894736842</v>
      </c>
      <c r="W1033">
        <f t="shared" si="376"/>
        <v>0.31578947368421051</v>
      </c>
      <c r="Y1033" s="4">
        <f t="shared" si="377"/>
        <v>347.15001117989999</v>
      </c>
      <c r="Z1033">
        <f t="shared" si="378"/>
        <v>8</v>
      </c>
      <c r="AA1033">
        <f t="shared" si="379"/>
        <v>0.42105263157894735</v>
      </c>
      <c r="AB1033">
        <f t="shared" si="380"/>
        <v>0.33333333333333331</v>
      </c>
      <c r="AC1033">
        <f t="shared" si="381"/>
        <v>1.3333333333333333</v>
      </c>
      <c r="AD1033" t="str">
        <f t="shared" si="382"/>
        <v>CRAM</v>
      </c>
      <c r="AG1033">
        <f t="shared" si="383"/>
        <v>0.3125</v>
      </c>
      <c r="AI1033" t="str">
        <f t="shared" si="384"/>
        <v>----</v>
      </c>
      <c r="AJ1033" t="str">
        <f t="shared" si="385"/>
        <v>----</v>
      </c>
      <c r="AK1033" t="str">
        <f t="shared" si="386"/>
        <v>HUnSatLig</v>
      </c>
      <c r="AL1033" t="str">
        <f t="shared" si="387"/>
        <v>----</v>
      </c>
      <c r="AM1033" t="str">
        <f t="shared" si="388"/>
        <v>----</v>
      </c>
      <c r="AN1033" t="str">
        <f t="shared" si="389"/>
        <v>----</v>
      </c>
      <c r="AP1033" s="4">
        <f t="shared" si="390"/>
        <v>347.23028450840036</v>
      </c>
      <c r="AQ1033" s="4">
        <f t="shared" si="391"/>
        <v>347</v>
      </c>
      <c r="AR1033" s="4">
        <f t="shared" si="392"/>
        <v>0.2302845084003593</v>
      </c>
      <c r="AU1033">
        <v>-0.73684210526315752</v>
      </c>
      <c r="AV1033">
        <v>10348542</v>
      </c>
    </row>
    <row r="1034" spans="1:48" x14ac:dyDescent="0.25">
      <c r="A1034">
        <v>19</v>
      </c>
      <c r="B1034">
        <v>24</v>
      </c>
      <c r="C1034">
        <v>0</v>
      </c>
      <c r="D1034">
        <v>7</v>
      </c>
      <c r="E1034">
        <v>0</v>
      </c>
      <c r="F1034">
        <v>0</v>
      </c>
      <c r="G1034">
        <f t="shared" si="370"/>
        <v>-0.52631578947368407</v>
      </c>
      <c r="H1034">
        <v>363.14492580000001</v>
      </c>
      <c r="J1034">
        <v>14263897</v>
      </c>
      <c r="K1034">
        <v>15461458</v>
      </c>
      <c r="L1034">
        <v>14901304</v>
      </c>
      <c r="M1034" t="str">
        <f t="shared" si="371"/>
        <v>Yes</v>
      </c>
      <c r="N1034">
        <f t="shared" si="372"/>
        <v>14875553</v>
      </c>
      <c r="P1034">
        <v>9062364</v>
      </c>
      <c r="Q1034">
        <v>13505788</v>
      </c>
      <c r="R1034">
        <v>11393989</v>
      </c>
      <c r="S1034" t="str">
        <f t="shared" si="373"/>
        <v>Yes</v>
      </c>
      <c r="T1034">
        <f t="shared" si="374"/>
        <v>11320713.666666666</v>
      </c>
      <c r="V1034">
        <f t="shared" si="375"/>
        <v>1.263157894736842</v>
      </c>
      <c r="W1034">
        <f t="shared" si="376"/>
        <v>0.36842105263157893</v>
      </c>
      <c r="Y1034" s="4">
        <f t="shared" si="377"/>
        <v>363.14492577990001</v>
      </c>
      <c r="Z1034">
        <f t="shared" si="378"/>
        <v>8</v>
      </c>
      <c r="AA1034">
        <f t="shared" si="379"/>
        <v>0.42105263157894735</v>
      </c>
      <c r="AB1034">
        <f t="shared" si="380"/>
        <v>0.33333333333333331</v>
      </c>
      <c r="AC1034">
        <f t="shared" si="381"/>
        <v>1.1428571428571428</v>
      </c>
      <c r="AD1034" t="str">
        <f t="shared" si="382"/>
        <v>CRAM</v>
      </c>
      <c r="AG1034">
        <f t="shared" si="383"/>
        <v>0.29032258064516131</v>
      </c>
      <c r="AI1034" t="str">
        <f t="shared" si="384"/>
        <v>----</v>
      </c>
      <c r="AJ1034" t="str">
        <f t="shared" si="385"/>
        <v>----</v>
      </c>
      <c r="AK1034" t="str">
        <f t="shared" si="386"/>
        <v>HUnSatLig</v>
      </c>
      <c r="AL1034" t="str">
        <f t="shared" si="387"/>
        <v>----</v>
      </c>
      <c r="AM1034" t="str">
        <f t="shared" si="388"/>
        <v>----</v>
      </c>
      <c r="AN1034" t="str">
        <f t="shared" si="389"/>
        <v>----</v>
      </c>
      <c r="AP1034" s="4">
        <f t="shared" si="390"/>
        <v>363.22889769688572</v>
      </c>
      <c r="AQ1034" s="4">
        <f t="shared" si="391"/>
        <v>363</v>
      </c>
      <c r="AR1034" s="4">
        <f t="shared" si="392"/>
        <v>0.22889769688572414</v>
      </c>
      <c r="AU1034">
        <v>-0.63157894736842124</v>
      </c>
      <c r="AV1034">
        <v>17402750</v>
      </c>
    </row>
    <row r="1035" spans="1:48" x14ac:dyDescent="0.25">
      <c r="A1035">
        <v>19</v>
      </c>
      <c r="B1035">
        <v>24</v>
      </c>
      <c r="C1035">
        <v>0</v>
      </c>
      <c r="D1035">
        <v>8</v>
      </c>
      <c r="E1035">
        <v>0</v>
      </c>
      <c r="F1035">
        <v>0</v>
      </c>
      <c r="G1035">
        <f t="shared" si="370"/>
        <v>-0.42105263157894779</v>
      </c>
      <c r="H1035">
        <v>379.13984040000003</v>
      </c>
      <c r="J1035">
        <v>17757592</v>
      </c>
      <c r="K1035">
        <v>17538372</v>
      </c>
      <c r="L1035">
        <v>17797743</v>
      </c>
      <c r="M1035" t="str">
        <f t="shared" si="371"/>
        <v>Yes</v>
      </c>
      <c r="N1035">
        <f t="shared" si="372"/>
        <v>17697902.333333332</v>
      </c>
      <c r="P1035">
        <v>15628709</v>
      </c>
      <c r="Q1035">
        <v>18403511</v>
      </c>
      <c r="R1035">
        <v>17321498</v>
      </c>
      <c r="S1035" t="str">
        <f t="shared" si="373"/>
        <v>Yes</v>
      </c>
      <c r="T1035">
        <f t="shared" si="374"/>
        <v>17117906</v>
      </c>
      <c r="V1035">
        <f t="shared" si="375"/>
        <v>1.263157894736842</v>
      </c>
      <c r="W1035">
        <f t="shared" si="376"/>
        <v>0.42105263157894735</v>
      </c>
      <c r="Y1035" s="4">
        <f t="shared" si="377"/>
        <v>379.13984037990002</v>
      </c>
      <c r="Z1035">
        <f t="shared" si="378"/>
        <v>8</v>
      </c>
      <c r="AA1035">
        <f t="shared" si="379"/>
        <v>0.42105263157894735</v>
      </c>
      <c r="AB1035">
        <f t="shared" si="380"/>
        <v>0.33333333333333331</v>
      </c>
      <c r="AC1035">
        <f t="shared" si="381"/>
        <v>1</v>
      </c>
      <c r="AD1035" t="str">
        <f t="shared" si="382"/>
        <v>CRAM</v>
      </c>
      <c r="AG1035">
        <f t="shared" si="383"/>
        <v>0.26666666666666666</v>
      </c>
      <c r="AI1035" t="str">
        <f t="shared" si="384"/>
        <v>----</v>
      </c>
      <c r="AJ1035" t="str">
        <f t="shared" si="385"/>
        <v>----</v>
      </c>
      <c r="AK1035" t="str">
        <f t="shared" si="386"/>
        <v>HUnSatLig</v>
      </c>
      <c r="AL1035" t="str">
        <f t="shared" si="387"/>
        <v>----</v>
      </c>
      <c r="AM1035" t="str">
        <f t="shared" si="388"/>
        <v>----</v>
      </c>
      <c r="AN1035" t="str">
        <f t="shared" si="389"/>
        <v>----</v>
      </c>
      <c r="AP1035" s="4">
        <f t="shared" si="390"/>
        <v>379.22751088537103</v>
      </c>
      <c r="AQ1035" s="4">
        <f t="shared" si="391"/>
        <v>379</v>
      </c>
      <c r="AR1035" s="4">
        <f t="shared" si="392"/>
        <v>0.22751088537103215</v>
      </c>
      <c r="AU1035">
        <v>-0.52631578947368407</v>
      </c>
      <c r="AV1035">
        <v>18424836.333333332</v>
      </c>
    </row>
    <row r="1036" spans="1:48" x14ac:dyDescent="0.25">
      <c r="A1036">
        <v>19</v>
      </c>
      <c r="B1036">
        <v>24</v>
      </c>
      <c r="C1036">
        <v>0</v>
      </c>
      <c r="D1036">
        <v>9</v>
      </c>
      <c r="E1036">
        <v>0</v>
      </c>
      <c r="F1036">
        <v>0</v>
      </c>
      <c r="G1036">
        <f t="shared" si="370"/>
        <v>-0.31578947368421062</v>
      </c>
      <c r="H1036">
        <v>395.13475499999998</v>
      </c>
      <c r="J1036">
        <v>17033242</v>
      </c>
      <c r="K1036">
        <v>16853709</v>
      </c>
      <c r="L1036">
        <v>16859277</v>
      </c>
      <c r="M1036" t="str">
        <f t="shared" si="371"/>
        <v>Yes</v>
      </c>
      <c r="N1036">
        <f t="shared" si="372"/>
        <v>16915409.333333332</v>
      </c>
      <c r="P1036">
        <v>18532134</v>
      </c>
      <c r="Q1036">
        <v>18804766</v>
      </c>
      <c r="R1036">
        <v>20155482</v>
      </c>
      <c r="S1036" t="str">
        <f t="shared" si="373"/>
        <v>Yes</v>
      </c>
      <c r="T1036">
        <f t="shared" si="374"/>
        <v>19164127.333333332</v>
      </c>
      <c r="V1036">
        <f t="shared" si="375"/>
        <v>1.263157894736842</v>
      </c>
      <c r="W1036">
        <f t="shared" si="376"/>
        <v>0.47368421052631576</v>
      </c>
      <c r="Y1036" s="4">
        <f t="shared" si="377"/>
        <v>395.13475497990004</v>
      </c>
      <c r="Z1036">
        <f t="shared" si="378"/>
        <v>8</v>
      </c>
      <c r="AA1036">
        <f t="shared" si="379"/>
        <v>0.42105263157894735</v>
      </c>
      <c r="AB1036">
        <f t="shared" si="380"/>
        <v>0.33333333333333331</v>
      </c>
      <c r="AC1036">
        <f t="shared" si="381"/>
        <v>0.88888888888888884</v>
      </c>
      <c r="AD1036" t="str">
        <f t="shared" si="382"/>
        <v>CRAM</v>
      </c>
      <c r="AG1036">
        <f t="shared" si="383"/>
        <v>0.2413793103448276</v>
      </c>
      <c r="AI1036" t="str">
        <f t="shared" si="384"/>
        <v>----</v>
      </c>
      <c r="AJ1036" t="str">
        <f t="shared" si="385"/>
        <v>----</v>
      </c>
      <c r="AK1036" t="str">
        <f t="shared" si="386"/>
        <v>HUnSatLig</v>
      </c>
      <c r="AL1036" t="str">
        <f t="shared" si="387"/>
        <v>----</v>
      </c>
      <c r="AM1036" t="str">
        <f t="shared" si="388"/>
        <v>----</v>
      </c>
      <c r="AN1036" t="str">
        <f t="shared" si="389"/>
        <v>----</v>
      </c>
      <c r="AP1036" s="4">
        <f t="shared" si="390"/>
        <v>395.22612407385634</v>
      </c>
      <c r="AQ1036" s="4">
        <f t="shared" si="391"/>
        <v>395</v>
      </c>
      <c r="AR1036" s="4">
        <f t="shared" si="392"/>
        <v>0.22612407385634015</v>
      </c>
      <c r="AU1036">
        <v>-0.42105263157894779</v>
      </c>
      <c r="AV1036">
        <v>15306048</v>
      </c>
    </row>
    <row r="1037" spans="1:48" x14ac:dyDescent="0.25">
      <c r="A1037">
        <v>19</v>
      </c>
      <c r="B1037">
        <v>24</v>
      </c>
      <c r="C1037">
        <v>0</v>
      </c>
      <c r="D1037">
        <v>10</v>
      </c>
      <c r="E1037">
        <v>0</v>
      </c>
      <c r="F1037">
        <v>0</v>
      </c>
      <c r="G1037">
        <f t="shared" si="370"/>
        <v>-0.21052631578947345</v>
      </c>
      <c r="H1037">
        <v>411.1296696</v>
      </c>
      <c r="J1037">
        <v>12349507</v>
      </c>
      <c r="K1037">
        <v>12396997</v>
      </c>
      <c r="L1037">
        <v>12562157</v>
      </c>
      <c r="M1037" t="str">
        <f t="shared" si="371"/>
        <v>Yes</v>
      </c>
      <c r="N1037">
        <f t="shared" si="372"/>
        <v>12436220.333333334</v>
      </c>
      <c r="P1037">
        <v>17460291</v>
      </c>
      <c r="Q1037">
        <v>16090835</v>
      </c>
      <c r="R1037">
        <v>18018975</v>
      </c>
      <c r="S1037" t="str">
        <f t="shared" si="373"/>
        <v>Yes</v>
      </c>
      <c r="T1037">
        <f t="shared" si="374"/>
        <v>17190033.666666668</v>
      </c>
      <c r="V1037">
        <f t="shared" si="375"/>
        <v>1.263157894736842</v>
      </c>
      <c r="W1037">
        <f t="shared" si="376"/>
        <v>0.52631578947368418</v>
      </c>
      <c r="Y1037" s="4">
        <f t="shared" si="377"/>
        <v>411.1296695799</v>
      </c>
      <c r="Z1037">
        <f t="shared" si="378"/>
        <v>8</v>
      </c>
      <c r="AA1037">
        <f t="shared" si="379"/>
        <v>0.42105263157894735</v>
      </c>
      <c r="AB1037">
        <f t="shared" si="380"/>
        <v>0.33333333333333331</v>
      </c>
      <c r="AC1037">
        <f t="shared" si="381"/>
        <v>0.8</v>
      </c>
      <c r="AD1037" t="str">
        <f t="shared" si="382"/>
        <v>CRAM</v>
      </c>
      <c r="AG1037">
        <f t="shared" si="383"/>
        <v>0.21428571428571427</v>
      </c>
      <c r="AI1037" t="str">
        <f t="shared" si="384"/>
        <v>----</v>
      </c>
      <c r="AJ1037" t="str">
        <f t="shared" si="385"/>
        <v>----</v>
      </c>
      <c r="AK1037" t="str">
        <f t="shared" si="386"/>
        <v>HUnSatLig</v>
      </c>
      <c r="AL1037" t="str">
        <f t="shared" si="387"/>
        <v>----</v>
      </c>
      <c r="AM1037" t="str">
        <f t="shared" si="388"/>
        <v>----</v>
      </c>
      <c r="AN1037" t="str">
        <f t="shared" si="389"/>
        <v>----</v>
      </c>
      <c r="AP1037" s="4">
        <f t="shared" si="390"/>
        <v>411.22473726234159</v>
      </c>
      <c r="AQ1037" s="4">
        <f t="shared" si="391"/>
        <v>411</v>
      </c>
      <c r="AR1037" s="4">
        <f t="shared" si="392"/>
        <v>0.2247372623415913</v>
      </c>
      <c r="AU1037">
        <v>-0.31578947368421062</v>
      </c>
      <c r="AV1037">
        <v>9359502.333333334</v>
      </c>
    </row>
    <row r="1038" spans="1:48" x14ac:dyDescent="0.25">
      <c r="A1038">
        <v>19</v>
      </c>
      <c r="B1038">
        <v>24</v>
      </c>
      <c r="C1038">
        <v>0</v>
      </c>
      <c r="D1038">
        <v>11</v>
      </c>
      <c r="E1038">
        <v>0</v>
      </c>
      <c r="F1038">
        <v>0</v>
      </c>
      <c r="G1038">
        <f t="shared" si="370"/>
        <v>-0.10526315789473717</v>
      </c>
      <c r="H1038">
        <v>427.12458420000002</v>
      </c>
      <c r="J1038">
        <v>8300000</v>
      </c>
      <c r="K1038">
        <v>8442398</v>
      </c>
      <c r="L1038">
        <v>7389573</v>
      </c>
      <c r="M1038" t="str">
        <f t="shared" si="371"/>
        <v>Yes</v>
      </c>
      <c r="N1038">
        <f t="shared" si="372"/>
        <v>8043990.333333333</v>
      </c>
      <c r="P1038">
        <v>13191475</v>
      </c>
      <c r="Q1038">
        <v>11312316</v>
      </c>
      <c r="R1038">
        <v>11510013</v>
      </c>
      <c r="S1038" t="str">
        <f t="shared" si="373"/>
        <v>Yes</v>
      </c>
      <c r="T1038">
        <f t="shared" si="374"/>
        <v>12004601.333333334</v>
      </c>
      <c r="V1038">
        <f t="shared" si="375"/>
        <v>1.263157894736842</v>
      </c>
      <c r="W1038">
        <f t="shared" si="376"/>
        <v>0.57894736842105265</v>
      </c>
      <c r="Y1038" s="4">
        <f t="shared" si="377"/>
        <v>427.12458417990001</v>
      </c>
      <c r="Z1038">
        <f t="shared" si="378"/>
        <v>8</v>
      </c>
      <c r="AA1038">
        <f t="shared" si="379"/>
        <v>0.42105263157894735</v>
      </c>
      <c r="AB1038">
        <f t="shared" si="380"/>
        <v>0.33333333333333331</v>
      </c>
      <c r="AC1038">
        <f t="shared" si="381"/>
        <v>0.72727272727272729</v>
      </c>
      <c r="AD1038" t="str">
        <f t="shared" si="382"/>
        <v>O</v>
      </c>
      <c r="AG1038">
        <f t="shared" si="383"/>
        <v>0.18518518518518517</v>
      </c>
      <c r="AI1038" t="str">
        <f t="shared" si="384"/>
        <v>----</v>
      </c>
      <c r="AJ1038" t="str">
        <f t="shared" si="385"/>
        <v>----</v>
      </c>
      <c r="AK1038" t="str">
        <f t="shared" si="386"/>
        <v>HUnSatLig</v>
      </c>
      <c r="AL1038" t="str">
        <f t="shared" si="387"/>
        <v>----</v>
      </c>
      <c r="AM1038" t="str">
        <f t="shared" si="388"/>
        <v>----</v>
      </c>
      <c r="AN1038" t="str">
        <f t="shared" si="389"/>
        <v>----</v>
      </c>
      <c r="AP1038" s="4">
        <f t="shared" si="390"/>
        <v>427.2233504508269</v>
      </c>
      <c r="AQ1038" s="4">
        <f t="shared" si="391"/>
        <v>427</v>
      </c>
      <c r="AR1038" s="4">
        <f t="shared" si="392"/>
        <v>0.2233504508268993</v>
      </c>
      <c r="AU1038">
        <v>-0.21052631578947345</v>
      </c>
      <c r="AV1038">
        <v>5623457.666666667</v>
      </c>
    </row>
    <row r="1039" spans="1:48" x14ac:dyDescent="0.25">
      <c r="A1039">
        <v>19</v>
      </c>
      <c r="B1039">
        <v>24</v>
      </c>
      <c r="C1039">
        <v>0</v>
      </c>
      <c r="D1039">
        <v>12</v>
      </c>
      <c r="E1039">
        <v>0</v>
      </c>
      <c r="F1039">
        <v>0</v>
      </c>
      <c r="G1039">
        <f t="shared" si="370"/>
        <v>0</v>
      </c>
      <c r="H1039">
        <v>443.11949879999997</v>
      </c>
      <c r="J1039">
        <v>5794360</v>
      </c>
      <c r="K1039">
        <v>5291756</v>
      </c>
      <c r="L1039">
        <v>5467123</v>
      </c>
      <c r="M1039" t="str">
        <f t="shared" si="371"/>
        <v>Yes</v>
      </c>
      <c r="N1039">
        <f t="shared" si="372"/>
        <v>5517746.333333333</v>
      </c>
      <c r="P1039">
        <v>8315527</v>
      </c>
      <c r="Q1039">
        <v>6764058</v>
      </c>
      <c r="R1039">
        <v>8176529</v>
      </c>
      <c r="S1039" t="str">
        <f t="shared" si="373"/>
        <v>Yes</v>
      </c>
      <c r="T1039">
        <f t="shared" si="374"/>
        <v>7752038</v>
      </c>
      <c r="V1039">
        <f t="shared" si="375"/>
        <v>1.263157894736842</v>
      </c>
      <c r="W1039">
        <f t="shared" si="376"/>
        <v>0.63157894736842102</v>
      </c>
      <c r="Y1039" s="4">
        <f t="shared" si="377"/>
        <v>443.11949877989997</v>
      </c>
      <c r="Z1039">
        <f t="shared" si="378"/>
        <v>8</v>
      </c>
      <c r="AA1039">
        <f t="shared" si="379"/>
        <v>0.42105263157894735</v>
      </c>
      <c r="AB1039">
        <f t="shared" si="380"/>
        <v>0.33333333333333331</v>
      </c>
      <c r="AC1039">
        <f t="shared" si="381"/>
        <v>0.66666666666666663</v>
      </c>
      <c r="AD1039" t="str">
        <f t="shared" si="382"/>
        <v>O</v>
      </c>
      <c r="AG1039">
        <f t="shared" si="383"/>
        <v>0.15384615384615385</v>
      </c>
      <c r="AI1039" t="str">
        <f t="shared" si="384"/>
        <v>----</v>
      </c>
      <c r="AJ1039" t="str">
        <f t="shared" si="385"/>
        <v>----</v>
      </c>
      <c r="AK1039" t="str">
        <f t="shared" si="386"/>
        <v>HUnSatLig</v>
      </c>
      <c r="AL1039" t="str">
        <f t="shared" si="387"/>
        <v>----</v>
      </c>
      <c r="AM1039" t="str">
        <f t="shared" si="388"/>
        <v>----</v>
      </c>
      <c r="AN1039" t="str">
        <f t="shared" si="389"/>
        <v>----</v>
      </c>
      <c r="AP1039" s="4">
        <f t="shared" si="390"/>
        <v>443.22196363931215</v>
      </c>
      <c r="AQ1039" s="4">
        <f t="shared" si="391"/>
        <v>443</v>
      </c>
      <c r="AR1039" s="4">
        <f t="shared" si="392"/>
        <v>0.22196363931215046</v>
      </c>
      <c r="AU1039">
        <v>-0.10526315789473717</v>
      </c>
      <c r="AV1039">
        <v>2849683.3333333335</v>
      </c>
    </row>
    <row r="1040" spans="1:48" x14ac:dyDescent="0.25">
      <c r="A1040">
        <v>19</v>
      </c>
      <c r="B1040">
        <v>24</v>
      </c>
      <c r="C1040">
        <v>0</v>
      </c>
      <c r="D1040">
        <v>13</v>
      </c>
      <c r="E1040">
        <v>0</v>
      </c>
      <c r="F1040">
        <v>0</v>
      </c>
      <c r="G1040">
        <f t="shared" si="370"/>
        <v>0.10526315789473673</v>
      </c>
      <c r="H1040">
        <v>459.11441339999999</v>
      </c>
      <c r="J1040">
        <v>3689169</v>
      </c>
      <c r="K1040">
        <v>2773865</v>
      </c>
      <c r="L1040">
        <v>2799611</v>
      </c>
      <c r="M1040" t="str">
        <f t="shared" si="371"/>
        <v>Yes</v>
      </c>
      <c r="N1040">
        <f t="shared" si="372"/>
        <v>3087548.3333333335</v>
      </c>
      <c r="P1040">
        <v>5474561</v>
      </c>
      <c r="Q1040">
        <v>4173660</v>
      </c>
      <c r="R1040">
        <v>5170850</v>
      </c>
      <c r="S1040" t="str">
        <f t="shared" si="373"/>
        <v>Yes</v>
      </c>
      <c r="T1040">
        <f t="shared" si="374"/>
        <v>4939690.333333333</v>
      </c>
      <c r="V1040">
        <f t="shared" si="375"/>
        <v>1.263157894736842</v>
      </c>
      <c r="W1040">
        <f t="shared" si="376"/>
        <v>0.68421052631578949</v>
      </c>
      <c r="Y1040" s="4">
        <f t="shared" si="377"/>
        <v>459.11441337989999</v>
      </c>
      <c r="Z1040">
        <f t="shared" si="378"/>
        <v>8</v>
      </c>
      <c r="AA1040">
        <f t="shared" si="379"/>
        <v>0.42105263157894735</v>
      </c>
      <c r="AB1040">
        <f t="shared" si="380"/>
        <v>0.33333333333333331</v>
      </c>
      <c r="AC1040">
        <f t="shared" si="381"/>
        <v>0.61538461538461542</v>
      </c>
      <c r="AD1040" t="str">
        <f t="shared" si="382"/>
        <v>O</v>
      </c>
      <c r="AG1040">
        <f t="shared" si="383"/>
        <v>0.12</v>
      </c>
      <c r="AI1040" t="str">
        <f t="shared" si="384"/>
        <v>----</v>
      </c>
      <c r="AJ1040" t="str">
        <f t="shared" si="385"/>
        <v>----</v>
      </c>
      <c r="AK1040" t="str">
        <f t="shared" si="386"/>
        <v>HUnSatLig</v>
      </c>
      <c r="AL1040" t="str">
        <f t="shared" si="387"/>
        <v>----</v>
      </c>
      <c r="AM1040" t="str">
        <f t="shared" si="388"/>
        <v>----</v>
      </c>
      <c r="AN1040" t="str">
        <f t="shared" si="389"/>
        <v>----</v>
      </c>
      <c r="AP1040" s="4">
        <f t="shared" si="390"/>
        <v>459.22057682779746</v>
      </c>
      <c r="AQ1040" s="4">
        <f t="shared" si="391"/>
        <v>459</v>
      </c>
      <c r="AR1040" s="4">
        <f t="shared" si="392"/>
        <v>0.22057682779745846</v>
      </c>
      <c r="AU1040">
        <v>0</v>
      </c>
      <c r="AV1040">
        <v>3127695</v>
      </c>
    </row>
    <row r="1041" spans="1:48" x14ac:dyDescent="0.25">
      <c r="A1041">
        <v>19</v>
      </c>
      <c r="B1041">
        <v>24</v>
      </c>
      <c r="C1041">
        <v>0</v>
      </c>
      <c r="D1041">
        <v>14</v>
      </c>
      <c r="E1041">
        <v>0</v>
      </c>
      <c r="F1041">
        <v>0</v>
      </c>
      <c r="G1041">
        <f t="shared" si="370"/>
        <v>0.21052631578947389</v>
      </c>
      <c r="H1041">
        <v>475.109328</v>
      </c>
      <c r="J1041">
        <v>1727008</v>
      </c>
      <c r="K1041">
        <v>2052657</v>
      </c>
      <c r="L1041">
        <v>1563834</v>
      </c>
      <c r="M1041" t="str">
        <f t="shared" si="371"/>
        <v>Yes</v>
      </c>
      <c r="N1041">
        <f t="shared" si="372"/>
        <v>1781166.3333333333</v>
      </c>
      <c r="P1041">
        <v>2873943</v>
      </c>
      <c r="Q1041">
        <v>2255392</v>
      </c>
      <c r="R1041">
        <v>2708891</v>
      </c>
      <c r="S1041" t="str">
        <f t="shared" si="373"/>
        <v>Yes</v>
      </c>
      <c r="T1041">
        <f t="shared" si="374"/>
        <v>2612742</v>
      </c>
      <c r="V1041">
        <f t="shared" si="375"/>
        <v>1.263157894736842</v>
      </c>
      <c r="W1041">
        <f t="shared" si="376"/>
        <v>0.73684210526315785</v>
      </c>
      <c r="Y1041" s="4">
        <f t="shared" si="377"/>
        <v>475.1093279799</v>
      </c>
      <c r="Z1041">
        <f t="shared" si="378"/>
        <v>8</v>
      </c>
      <c r="AA1041">
        <f t="shared" si="379"/>
        <v>0.42105263157894735</v>
      </c>
      <c r="AB1041">
        <f t="shared" si="380"/>
        <v>0.33333333333333331</v>
      </c>
      <c r="AC1041">
        <f t="shared" si="381"/>
        <v>0.5714285714285714</v>
      </c>
      <c r="AD1041" t="str">
        <f t="shared" si="382"/>
        <v>O</v>
      </c>
      <c r="AG1041">
        <f t="shared" si="383"/>
        <v>8.3333333333333329E-2</v>
      </c>
      <c r="AI1041" t="str">
        <f t="shared" si="384"/>
        <v>----</v>
      </c>
      <c r="AJ1041" t="str">
        <f t="shared" si="385"/>
        <v>----</v>
      </c>
      <c r="AK1041" t="str">
        <f t="shared" si="386"/>
        <v>HUnSatLig</v>
      </c>
      <c r="AL1041" t="str">
        <f t="shared" si="387"/>
        <v>----</v>
      </c>
      <c r="AM1041" t="str">
        <f t="shared" si="388"/>
        <v>----</v>
      </c>
      <c r="AN1041" t="str">
        <f t="shared" si="389"/>
        <v>----</v>
      </c>
      <c r="AP1041" s="4">
        <f t="shared" si="390"/>
        <v>475.21919001628277</v>
      </c>
      <c r="AQ1041" s="4">
        <f t="shared" si="391"/>
        <v>475</v>
      </c>
      <c r="AR1041" s="4">
        <f t="shared" si="392"/>
        <v>0.21919001628276646</v>
      </c>
      <c r="AU1041">
        <v>0.10526315789473673</v>
      </c>
      <c r="AV1041">
        <v>3149896.3333333335</v>
      </c>
    </row>
    <row r="1042" spans="1:48" x14ac:dyDescent="0.25">
      <c r="A1042">
        <v>19</v>
      </c>
      <c r="B1042">
        <v>26</v>
      </c>
      <c r="C1042">
        <v>0</v>
      </c>
      <c r="D1042">
        <v>5</v>
      </c>
      <c r="E1042">
        <v>0</v>
      </c>
      <c r="F1042">
        <v>0</v>
      </c>
      <c r="G1042">
        <f t="shared" si="370"/>
        <v>-0.84210526315789469</v>
      </c>
      <c r="H1042">
        <v>333.17074659999997</v>
      </c>
      <c r="J1042">
        <v>4750756</v>
      </c>
      <c r="K1042">
        <v>4071548</v>
      </c>
      <c r="L1042">
        <v>4380128</v>
      </c>
      <c r="M1042" t="str">
        <f t="shared" si="371"/>
        <v>Yes</v>
      </c>
      <c r="N1042">
        <f t="shared" si="372"/>
        <v>4400810.666666667</v>
      </c>
      <c r="P1042">
        <v>1537890</v>
      </c>
      <c r="Q1042">
        <v>3509166</v>
      </c>
      <c r="R1042">
        <v>2018331</v>
      </c>
      <c r="S1042" t="str">
        <f t="shared" si="373"/>
        <v>Yes</v>
      </c>
      <c r="T1042">
        <f t="shared" si="374"/>
        <v>2355129</v>
      </c>
      <c r="V1042">
        <f t="shared" si="375"/>
        <v>1.368421052631579</v>
      </c>
      <c r="W1042">
        <f t="shared" si="376"/>
        <v>0.26315789473684209</v>
      </c>
      <c r="Y1042" s="4">
        <f t="shared" si="377"/>
        <v>333.17074657990003</v>
      </c>
      <c r="Z1042">
        <f t="shared" si="378"/>
        <v>7</v>
      </c>
      <c r="AA1042">
        <f t="shared" si="379"/>
        <v>0.36842105263157893</v>
      </c>
      <c r="AB1042">
        <f t="shared" si="380"/>
        <v>0.26923076923076922</v>
      </c>
      <c r="AC1042">
        <f t="shared" si="381"/>
        <v>1.4</v>
      </c>
      <c r="AD1042" t="str">
        <f t="shared" si="382"/>
        <v>CRAM</v>
      </c>
      <c r="AG1042">
        <f t="shared" si="383"/>
        <v>0.27272727272727271</v>
      </c>
      <c r="AI1042" t="str">
        <f t="shared" si="384"/>
        <v>----</v>
      </c>
      <c r="AJ1042" t="str">
        <f t="shared" si="385"/>
        <v>----</v>
      </c>
      <c r="AK1042" t="str">
        <f t="shared" si="386"/>
        <v>HUnSatLig</v>
      </c>
      <c r="AL1042" t="str">
        <f t="shared" si="387"/>
        <v>----</v>
      </c>
      <c r="AM1042" t="str">
        <f t="shared" si="388"/>
        <v>----</v>
      </c>
      <c r="AN1042" t="str">
        <f t="shared" si="389"/>
        <v>----</v>
      </c>
      <c r="AP1042" s="4">
        <f t="shared" si="390"/>
        <v>333.24778740929833</v>
      </c>
      <c r="AQ1042" s="4">
        <f t="shared" si="391"/>
        <v>333</v>
      </c>
      <c r="AR1042" s="4">
        <f t="shared" si="392"/>
        <v>0.24778740929832566</v>
      </c>
      <c r="AU1042">
        <v>-0.94736842105263186</v>
      </c>
      <c r="AV1042">
        <v>5379868.666666667</v>
      </c>
    </row>
    <row r="1043" spans="1:48" x14ac:dyDescent="0.25">
      <c r="A1043">
        <v>19</v>
      </c>
      <c r="B1043">
        <v>26</v>
      </c>
      <c r="C1043">
        <v>0</v>
      </c>
      <c r="D1043">
        <v>6</v>
      </c>
      <c r="E1043">
        <v>0</v>
      </c>
      <c r="F1043">
        <v>0</v>
      </c>
      <c r="G1043">
        <f t="shared" si="370"/>
        <v>-0.73684210526315752</v>
      </c>
      <c r="H1043">
        <v>349.16566119999999</v>
      </c>
      <c r="J1043">
        <v>10316478</v>
      </c>
      <c r="K1043">
        <v>10239310</v>
      </c>
      <c r="L1043">
        <v>10489838</v>
      </c>
      <c r="M1043" t="str">
        <f t="shared" si="371"/>
        <v>Yes</v>
      </c>
      <c r="N1043">
        <f t="shared" si="372"/>
        <v>10348542</v>
      </c>
      <c r="P1043">
        <v>4662313</v>
      </c>
      <c r="Q1043">
        <v>8152005</v>
      </c>
      <c r="R1043">
        <v>6544280</v>
      </c>
      <c r="S1043" t="str">
        <f t="shared" si="373"/>
        <v>Yes</v>
      </c>
      <c r="T1043">
        <f t="shared" si="374"/>
        <v>6452866</v>
      </c>
      <c r="V1043">
        <f t="shared" si="375"/>
        <v>1.368421052631579</v>
      </c>
      <c r="W1043">
        <f t="shared" si="376"/>
        <v>0.31578947368421051</v>
      </c>
      <c r="Y1043" s="4">
        <f t="shared" si="377"/>
        <v>349.16566117989998</v>
      </c>
      <c r="Z1043">
        <f t="shared" si="378"/>
        <v>7</v>
      </c>
      <c r="AA1043">
        <f t="shared" si="379"/>
        <v>0.36842105263157893</v>
      </c>
      <c r="AB1043">
        <f t="shared" si="380"/>
        <v>0.26923076923076922</v>
      </c>
      <c r="AC1043">
        <f t="shared" si="381"/>
        <v>1.1666666666666667</v>
      </c>
      <c r="AD1043" t="str">
        <f t="shared" si="382"/>
        <v>CRAM</v>
      </c>
      <c r="AG1043">
        <f t="shared" si="383"/>
        <v>0.25</v>
      </c>
      <c r="AI1043" t="str">
        <f t="shared" si="384"/>
        <v>----</v>
      </c>
      <c r="AJ1043" t="str">
        <f t="shared" si="385"/>
        <v>----</v>
      </c>
      <c r="AK1043" t="str">
        <f t="shared" si="386"/>
        <v>HUnSatLig</v>
      </c>
      <c r="AL1043" t="str">
        <f t="shared" si="387"/>
        <v>----</v>
      </c>
      <c r="AM1043" t="str">
        <f t="shared" si="388"/>
        <v>----</v>
      </c>
      <c r="AN1043" t="str">
        <f t="shared" si="389"/>
        <v>----</v>
      </c>
      <c r="AP1043" s="4">
        <f t="shared" si="390"/>
        <v>349.24640059778358</v>
      </c>
      <c r="AQ1043" s="4">
        <f t="shared" si="391"/>
        <v>349</v>
      </c>
      <c r="AR1043" s="4">
        <f t="shared" si="392"/>
        <v>0.24640059778357681</v>
      </c>
      <c r="AU1043">
        <v>-0.84210526315789469</v>
      </c>
      <c r="AV1043">
        <v>12244220</v>
      </c>
    </row>
    <row r="1044" spans="1:48" x14ac:dyDescent="0.25">
      <c r="A1044">
        <v>19</v>
      </c>
      <c r="B1044">
        <v>26</v>
      </c>
      <c r="C1044">
        <v>0</v>
      </c>
      <c r="D1044">
        <v>7</v>
      </c>
      <c r="E1044">
        <v>0</v>
      </c>
      <c r="F1044">
        <v>0</v>
      </c>
      <c r="G1044">
        <f t="shared" si="370"/>
        <v>-0.63157894736842124</v>
      </c>
      <c r="H1044">
        <v>365.1605758</v>
      </c>
      <c r="J1044">
        <v>17088854</v>
      </c>
      <c r="K1044">
        <v>17747592</v>
      </c>
      <c r="L1044">
        <v>17371804</v>
      </c>
      <c r="M1044" t="str">
        <f t="shared" si="371"/>
        <v>Yes</v>
      </c>
      <c r="N1044">
        <f t="shared" si="372"/>
        <v>17402750</v>
      </c>
      <c r="P1044">
        <v>12024368</v>
      </c>
      <c r="Q1044">
        <v>16154509</v>
      </c>
      <c r="R1044">
        <v>14917163</v>
      </c>
      <c r="S1044" t="str">
        <f t="shared" si="373"/>
        <v>Yes</v>
      </c>
      <c r="T1044">
        <f t="shared" si="374"/>
        <v>14365346.666666666</v>
      </c>
      <c r="V1044">
        <f t="shared" si="375"/>
        <v>1.368421052631579</v>
      </c>
      <c r="W1044">
        <f t="shared" si="376"/>
        <v>0.36842105263157893</v>
      </c>
      <c r="Y1044" s="4">
        <f t="shared" si="377"/>
        <v>365.1605757799</v>
      </c>
      <c r="Z1044">
        <f t="shared" si="378"/>
        <v>7</v>
      </c>
      <c r="AA1044">
        <f t="shared" si="379"/>
        <v>0.36842105263157893</v>
      </c>
      <c r="AB1044">
        <f t="shared" si="380"/>
        <v>0.26923076923076922</v>
      </c>
      <c r="AC1044">
        <f t="shared" si="381"/>
        <v>1</v>
      </c>
      <c r="AD1044" t="str">
        <f t="shared" si="382"/>
        <v>CRAM</v>
      </c>
      <c r="AG1044">
        <f t="shared" si="383"/>
        <v>0.22580645161290322</v>
      </c>
      <c r="AI1044" t="str">
        <f t="shared" si="384"/>
        <v>----</v>
      </c>
      <c r="AJ1044" t="str">
        <f t="shared" si="385"/>
        <v>----</v>
      </c>
      <c r="AK1044" t="str">
        <f t="shared" si="386"/>
        <v>HUnSatLig</v>
      </c>
      <c r="AL1044" t="str">
        <f t="shared" si="387"/>
        <v>----</v>
      </c>
      <c r="AM1044" t="str">
        <f t="shared" si="388"/>
        <v>----</v>
      </c>
      <c r="AN1044" t="str">
        <f t="shared" si="389"/>
        <v>----</v>
      </c>
      <c r="AP1044" s="4">
        <f t="shared" si="390"/>
        <v>365.24501378626888</v>
      </c>
      <c r="AQ1044" s="4">
        <f t="shared" si="391"/>
        <v>365</v>
      </c>
      <c r="AR1044" s="4">
        <f t="shared" si="392"/>
        <v>0.24501378626888481</v>
      </c>
      <c r="AU1044">
        <v>-0.73684210526315752</v>
      </c>
      <c r="AV1044">
        <v>18017796.333333332</v>
      </c>
    </row>
    <row r="1045" spans="1:48" x14ac:dyDescent="0.25">
      <c r="A1045">
        <v>19</v>
      </c>
      <c r="B1045">
        <v>26</v>
      </c>
      <c r="C1045">
        <v>0</v>
      </c>
      <c r="D1045">
        <v>8</v>
      </c>
      <c r="E1045">
        <v>0</v>
      </c>
      <c r="F1045">
        <v>0</v>
      </c>
      <c r="G1045">
        <f t="shared" si="370"/>
        <v>-0.52631578947368407</v>
      </c>
      <c r="H1045">
        <v>381.15549040000002</v>
      </c>
      <c r="J1045">
        <v>18475087</v>
      </c>
      <c r="K1045">
        <v>18341690</v>
      </c>
      <c r="L1045">
        <v>18457732</v>
      </c>
      <c r="M1045" t="str">
        <f t="shared" si="371"/>
        <v>Yes</v>
      </c>
      <c r="N1045">
        <f t="shared" si="372"/>
        <v>18424836.333333332</v>
      </c>
      <c r="P1045">
        <v>18869164</v>
      </c>
      <c r="Q1045">
        <v>21168893</v>
      </c>
      <c r="R1045">
        <v>20160565</v>
      </c>
      <c r="S1045" t="str">
        <f t="shared" si="373"/>
        <v>Yes</v>
      </c>
      <c r="T1045">
        <f t="shared" si="374"/>
        <v>20066207.333333332</v>
      </c>
      <c r="V1045">
        <f t="shared" si="375"/>
        <v>1.368421052631579</v>
      </c>
      <c r="W1045">
        <f t="shared" si="376"/>
        <v>0.42105263157894735</v>
      </c>
      <c r="Y1045" s="4">
        <f t="shared" si="377"/>
        <v>381.15549037990002</v>
      </c>
      <c r="Z1045">
        <f t="shared" si="378"/>
        <v>7</v>
      </c>
      <c r="AA1045">
        <f t="shared" si="379"/>
        <v>0.36842105263157893</v>
      </c>
      <c r="AB1045">
        <f t="shared" si="380"/>
        <v>0.26923076923076922</v>
      </c>
      <c r="AC1045">
        <f t="shared" si="381"/>
        <v>0.875</v>
      </c>
      <c r="AD1045" t="str">
        <f t="shared" si="382"/>
        <v>CRAM</v>
      </c>
      <c r="AG1045">
        <f t="shared" si="383"/>
        <v>0.2</v>
      </c>
      <c r="AI1045" t="str">
        <f t="shared" si="384"/>
        <v>----</v>
      </c>
      <c r="AJ1045" t="str">
        <f t="shared" si="385"/>
        <v>----</v>
      </c>
      <c r="AK1045" t="str">
        <f t="shared" si="386"/>
        <v>HUnSatLig</v>
      </c>
      <c r="AL1045" t="str">
        <f t="shared" si="387"/>
        <v>----</v>
      </c>
      <c r="AM1045" t="str">
        <f t="shared" si="388"/>
        <v>----</v>
      </c>
      <c r="AN1045" t="str">
        <f t="shared" si="389"/>
        <v>----</v>
      </c>
      <c r="AP1045" s="4">
        <f t="shared" si="390"/>
        <v>381.24362697475419</v>
      </c>
      <c r="AQ1045" s="4">
        <f t="shared" si="391"/>
        <v>381</v>
      </c>
      <c r="AR1045" s="4">
        <f t="shared" si="392"/>
        <v>0.24362697475419282</v>
      </c>
      <c r="AU1045">
        <v>-0.63157894736842124</v>
      </c>
      <c r="AV1045">
        <v>16786994</v>
      </c>
    </row>
    <row r="1046" spans="1:48" x14ac:dyDescent="0.25">
      <c r="A1046">
        <v>19</v>
      </c>
      <c r="B1046">
        <v>26</v>
      </c>
      <c r="C1046">
        <v>0</v>
      </c>
      <c r="D1046">
        <v>9</v>
      </c>
      <c r="E1046">
        <v>0</v>
      </c>
      <c r="F1046">
        <v>0</v>
      </c>
      <c r="G1046">
        <f t="shared" si="370"/>
        <v>-0.42105263157894779</v>
      </c>
      <c r="H1046">
        <v>397.15040499999998</v>
      </c>
      <c r="J1046">
        <v>15350222</v>
      </c>
      <c r="K1046">
        <v>15707161</v>
      </c>
      <c r="L1046">
        <v>14860761</v>
      </c>
      <c r="M1046" t="str">
        <f t="shared" si="371"/>
        <v>Yes</v>
      </c>
      <c r="N1046">
        <f t="shared" si="372"/>
        <v>15306048</v>
      </c>
      <c r="P1046">
        <v>21534804</v>
      </c>
      <c r="Q1046">
        <v>21803398</v>
      </c>
      <c r="R1046">
        <v>23649703</v>
      </c>
      <c r="S1046" t="str">
        <f t="shared" si="373"/>
        <v>Yes</v>
      </c>
      <c r="T1046">
        <f t="shared" si="374"/>
        <v>22329301.666666668</v>
      </c>
      <c r="V1046">
        <f t="shared" si="375"/>
        <v>1.368421052631579</v>
      </c>
      <c r="W1046">
        <f t="shared" si="376"/>
        <v>0.47368421052631576</v>
      </c>
      <c r="Y1046" s="4">
        <f t="shared" si="377"/>
        <v>397.15040497989997</v>
      </c>
      <c r="Z1046">
        <f t="shared" si="378"/>
        <v>7</v>
      </c>
      <c r="AA1046">
        <f t="shared" si="379"/>
        <v>0.36842105263157893</v>
      </c>
      <c r="AB1046">
        <f t="shared" si="380"/>
        <v>0.26923076923076922</v>
      </c>
      <c r="AC1046">
        <f t="shared" si="381"/>
        <v>0.77777777777777779</v>
      </c>
      <c r="AD1046" t="str">
        <f t="shared" si="382"/>
        <v>CRAM</v>
      </c>
      <c r="AG1046">
        <f t="shared" si="383"/>
        <v>0.17241379310344829</v>
      </c>
      <c r="AI1046" t="str">
        <f t="shared" si="384"/>
        <v>----</v>
      </c>
      <c r="AJ1046" t="str">
        <f t="shared" si="385"/>
        <v>----</v>
      </c>
      <c r="AK1046" t="str">
        <f t="shared" si="386"/>
        <v>HUnSatLig</v>
      </c>
      <c r="AL1046" t="str">
        <f t="shared" si="387"/>
        <v>----</v>
      </c>
      <c r="AM1046" t="str">
        <f t="shared" si="388"/>
        <v>----</v>
      </c>
      <c r="AN1046" t="str">
        <f t="shared" si="389"/>
        <v>----</v>
      </c>
      <c r="AP1046" s="4">
        <f t="shared" si="390"/>
        <v>397.2422401632395</v>
      </c>
      <c r="AQ1046" s="4">
        <f t="shared" si="391"/>
        <v>397</v>
      </c>
      <c r="AR1046" s="4">
        <f t="shared" si="392"/>
        <v>0.24224016323950082</v>
      </c>
      <c r="AU1046">
        <v>-0.52631578947368407</v>
      </c>
      <c r="AV1046">
        <v>12996917.333333334</v>
      </c>
    </row>
    <row r="1047" spans="1:48" x14ac:dyDescent="0.25">
      <c r="A1047">
        <v>19</v>
      </c>
      <c r="B1047">
        <v>26</v>
      </c>
      <c r="C1047">
        <v>0</v>
      </c>
      <c r="D1047">
        <v>10</v>
      </c>
      <c r="E1047">
        <v>0</v>
      </c>
      <c r="F1047">
        <v>0</v>
      </c>
      <c r="G1047">
        <f t="shared" si="370"/>
        <v>-0.31578947368421062</v>
      </c>
      <c r="H1047">
        <v>413.14531959999999</v>
      </c>
      <c r="J1047">
        <v>9678961</v>
      </c>
      <c r="K1047">
        <v>9407006</v>
      </c>
      <c r="L1047">
        <v>8992540</v>
      </c>
      <c r="M1047" t="str">
        <f t="shared" si="371"/>
        <v>Yes</v>
      </c>
      <c r="N1047">
        <f t="shared" si="372"/>
        <v>9359502.333333334</v>
      </c>
      <c r="P1047">
        <v>19188797</v>
      </c>
      <c r="Q1047">
        <v>16221942</v>
      </c>
      <c r="R1047">
        <v>18399941</v>
      </c>
      <c r="S1047" t="str">
        <f t="shared" si="373"/>
        <v>Yes</v>
      </c>
      <c r="T1047">
        <f t="shared" si="374"/>
        <v>17936893.333333332</v>
      </c>
      <c r="V1047">
        <f t="shared" si="375"/>
        <v>1.368421052631579</v>
      </c>
      <c r="W1047">
        <f t="shared" si="376"/>
        <v>0.52631578947368418</v>
      </c>
      <c r="Y1047" s="4">
        <f t="shared" si="377"/>
        <v>413.14531957989999</v>
      </c>
      <c r="Z1047">
        <f t="shared" si="378"/>
        <v>7</v>
      </c>
      <c r="AA1047">
        <f t="shared" si="379"/>
        <v>0.36842105263157893</v>
      </c>
      <c r="AB1047">
        <f t="shared" si="380"/>
        <v>0.26923076923076922</v>
      </c>
      <c r="AC1047">
        <f t="shared" si="381"/>
        <v>0.7</v>
      </c>
      <c r="AD1047" t="str">
        <f t="shared" si="382"/>
        <v>O</v>
      </c>
      <c r="AG1047">
        <f t="shared" si="383"/>
        <v>0.14285714285714285</v>
      </c>
      <c r="AI1047" t="str">
        <f t="shared" si="384"/>
        <v>----</v>
      </c>
      <c r="AJ1047" t="str">
        <f t="shared" si="385"/>
        <v>----</v>
      </c>
      <c r="AK1047" t="str">
        <f t="shared" si="386"/>
        <v>HUnSatLig</v>
      </c>
      <c r="AL1047" t="str">
        <f t="shared" si="387"/>
        <v>----</v>
      </c>
      <c r="AM1047" t="str">
        <f t="shared" si="388"/>
        <v>----</v>
      </c>
      <c r="AN1047" t="str">
        <f t="shared" si="389"/>
        <v>----</v>
      </c>
      <c r="AP1047" s="4">
        <f t="shared" si="390"/>
        <v>413.24085335172481</v>
      </c>
      <c r="AQ1047" s="4">
        <f t="shared" si="391"/>
        <v>413</v>
      </c>
      <c r="AR1047" s="4">
        <f t="shared" si="392"/>
        <v>0.24085335172480882</v>
      </c>
      <c r="AU1047">
        <v>-0.42105263157894779</v>
      </c>
      <c r="AV1047">
        <v>8316416</v>
      </c>
    </row>
    <row r="1048" spans="1:48" x14ac:dyDescent="0.25">
      <c r="A1048">
        <v>19</v>
      </c>
      <c r="B1048">
        <v>26</v>
      </c>
      <c r="C1048">
        <v>0</v>
      </c>
      <c r="D1048">
        <v>11</v>
      </c>
      <c r="E1048">
        <v>0</v>
      </c>
      <c r="F1048">
        <v>0</v>
      </c>
      <c r="G1048">
        <f t="shared" si="370"/>
        <v>-0.21052631578947345</v>
      </c>
      <c r="H1048">
        <v>429.14023420000001</v>
      </c>
      <c r="J1048">
        <v>5630230</v>
      </c>
      <c r="K1048">
        <v>5494231</v>
      </c>
      <c r="L1048">
        <v>5745912</v>
      </c>
      <c r="M1048" t="str">
        <f t="shared" si="371"/>
        <v>Yes</v>
      </c>
      <c r="N1048">
        <f t="shared" si="372"/>
        <v>5623457.666666667</v>
      </c>
      <c r="P1048">
        <v>13244534</v>
      </c>
      <c r="Q1048">
        <v>9780239</v>
      </c>
      <c r="R1048">
        <v>11251821</v>
      </c>
      <c r="S1048" t="str">
        <f t="shared" si="373"/>
        <v>Yes</v>
      </c>
      <c r="T1048">
        <f t="shared" si="374"/>
        <v>11425531.333333334</v>
      </c>
      <c r="V1048">
        <f t="shared" si="375"/>
        <v>1.368421052631579</v>
      </c>
      <c r="W1048">
        <f t="shared" si="376"/>
        <v>0.57894736842105265</v>
      </c>
      <c r="Y1048" s="4">
        <f t="shared" si="377"/>
        <v>429.14023417990001</v>
      </c>
      <c r="Z1048">
        <f t="shared" si="378"/>
        <v>7</v>
      </c>
      <c r="AA1048">
        <f t="shared" si="379"/>
        <v>0.36842105263157893</v>
      </c>
      <c r="AB1048">
        <f t="shared" si="380"/>
        <v>0.26923076923076922</v>
      </c>
      <c r="AC1048">
        <f t="shared" si="381"/>
        <v>0.63636363636363635</v>
      </c>
      <c r="AD1048" t="str">
        <f t="shared" si="382"/>
        <v>O</v>
      </c>
      <c r="AG1048">
        <f t="shared" si="383"/>
        <v>0.1111111111111111</v>
      </c>
      <c r="AI1048" t="str">
        <f t="shared" si="384"/>
        <v>----</v>
      </c>
      <c r="AJ1048" t="str">
        <f t="shared" si="385"/>
        <v>----</v>
      </c>
      <c r="AK1048" t="str">
        <f t="shared" si="386"/>
        <v>HUnSatLig</v>
      </c>
      <c r="AL1048" t="str">
        <f t="shared" si="387"/>
        <v>----</v>
      </c>
      <c r="AM1048" t="str">
        <f t="shared" si="388"/>
        <v>----</v>
      </c>
      <c r="AN1048" t="str">
        <f t="shared" si="389"/>
        <v>----</v>
      </c>
      <c r="AP1048" s="4">
        <f t="shared" si="390"/>
        <v>429.23946654021012</v>
      </c>
      <c r="AQ1048" s="4">
        <f t="shared" si="391"/>
        <v>429</v>
      </c>
      <c r="AR1048" s="4">
        <f t="shared" si="392"/>
        <v>0.23946654021011682</v>
      </c>
      <c r="AU1048">
        <v>-0.31578947368421062</v>
      </c>
      <c r="AV1048">
        <v>6614536.333333333</v>
      </c>
    </row>
    <row r="1049" spans="1:48" x14ac:dyDescent="0.25">
      <c r="A1049">
        <v>19</v>
      </c>
      <c r="B1049">
        <v>26</v>
      </c>
      <c r="C1049">
        <v>0</v>
      </c>
      <c r="D1049">
        <v>12</v>
      </c>
      <c r="E1049">
        <v>0</v>
      </c>
      <c r="F1049">
        <v>0</v>
      </c>
      <c r="G1049">
        <f t="shared" si="370"/>
        <v>-0.10526315789473717</v>
      </c>
      <c r="H1049">
        <v>445.13514880000002</v>
      </c>
      <c r="J1049">
        <v>3235112</v>
      </c>
      <c r="K1049">
        <v>2593902</v>
      </c>
      <c r="L1049">
        <v>2720036</v>
      </c>
      <c r="M1049" t="str">
        <f t="shared" si="371"/>
        <v>Yes</v>
      </c>
      <c r="N1049">
        <f t="shared" si="372"/>
        <v>2849683.3333333335</v>
      </c>
      <c r="P1049">
        <v>8155563</v>
      </c>
      <c r="Q1049">
        <v>5613866</v>
      </c>
      <c r="R1049">
        <v>6804180</v>
      </c>
      <c r="S1049" t="str">
        <f t="shared" si="373"/>
        <v>Yes</v>
      </c>
      <c r="T1049">
        <f t="shared" si="374"/>
        <v>6857869.666666667</v>
      </c>
      <c r="V1049">
        <f t="shared" si="375"/>
        <v>1.368421052631579</v>
      </c>
      <c r="W1049">
        <f t="shared" si="376"/>
        <v>0.63157894736842102</v>
      </c>
      <c r="Y1049" s="4">
        <f t="shared" si="377"/>
        <v>445.13514877990002</v>
      </c>
      <c r="Z1049">
        <f t="shared" si="378"/>
        <v>7</v>
      </c>
      <c r="AA1049">
        <f t="shared" si="379"/>
        <v>0.36842105263157893</v>
      </c>
      <c r="AB1049">
        <f t="shared" si="380"/>
        <v>0.26923076923076922</v>
      </c>
      <c r="AC1049">
        <f t="shared" si="381"/>
        <v>0.58333333333333337</v>
      </c>
      <c r="AD1049" t="str">
        <f t="shared" si="382"/>
        <v>O</v>
      </c>
      <c r="AG1049">
        <f t="shared" si="383"/>
        <v>7.6923076923076927E-2</v>
      </c>
      <c r="AI1049" t="str">
        <f t="shared" si="384"/>
        <v>----</v>
      </c>
      <c r="AJ1049" t="str">
        <f t="shared" si="385"/>
        <v>----</v>
      </c>
      <c r="AK1049" t="str">
        <f t="shared" si="386"/>
        <v>HUnSatLig</v>
      </c>
      <c r="AL1049" t="str">
        <f t="shared" si="387"/>
        <v>----</v>
      </c>
      <c r="AM1049" t="str">
        <f t="shared" si="388"/>
        <v>----</v>
      </c>
      <c r="AN1049" t="str">
        <f t="shared" si="389"/>
        <v>----</v>
      </c>
      <c r="AP1049" s="4">
        <f t="shared" si="390"/>
        <v>445.23807972869542</v>
      </c>
      <c r="AQ1049" s="4">
        <f t="shared" si="391"/>
        <v>445</v>
      </c>
      <c r="AR1049" s="4">
        <f t="shared" si="392"/>
        <v>0.23807972869542482</v>
      </c>
      <c r="AU1049">
        <v>-0.21052631578947345</v>
      </c>
      <c r="AV1049">
        <v>2045813.6666666667</v>
      </c>
    </row>
    <row r="1050" spans="1:48" x14ac:dyDescent="0.25">
      <c r="A1050">
        <v>19</v>
      </c>
      <c r="B1050">
        <v>26</v>
      </c>
      <c r="C1050">
        <v>0</v>
      </c>
      <c r="D1050">
        <v>13</v>
      </c>
      <c r="E1050">
        <v>0</v>
      </c>
      <c r="F1050">
        <v>0</v>
      </c>
      <c r="G1050">
        <f t="shared" si="370"/>
        <v>0</v>
      </c>
      <c r="H1050">
        <v>461.13006339999998</v>
      </c>
      <c r="J1050">
        <v>2994222</v>
      </c>
      <c r="K1050">
        <v>3452699</v>
      </c>
      <c r="L1050">
        <v>2936164</v>
      </c>
      <c r="M1050" t="str">
        <f t="shared" si="371"/>
        <v>Yes</v>
      </c>
      <c r="N1050">
        <f t="shared" si="372"/>
        <v>3127695</v>
      </c>
      <c r="P1050">
        <v>4164768</v>
      </c>
      <c r="Q1050">
        <v>3483321</v>
      </c>
      <c r="R1050">
        <v>3968579</v>
      </c>
      <c r="S1050" t="str">
        <f t="shared" si="373"/>
        <v>Yes</v>
      </c>
      <c r="T1050">
        <f t="shared" si="374"/>
        <v>3872222.6666666665</v>
      </c>
      <c r="V1050">
        <f t="shared" si="375"/>
        <v>1.368421052631579</v>
      </c>
      <c r="W1050">
        <f t="shared" si="376"/>
        <v>0.68421052631578949</v>
      </c>
      <c r="Y1050" s="4">
        <f t="shared" si="377"/>
        <v>461.13006337990004</v>
      </c>
      <c r="Z1050">
        <f t="shared" si="378"/>
        <v>7</v>
      </c>
      <c r="AA1050">
        <f t="shared" si="379"/>
        <v>0.36842105263157893</v>
      </c>
      <c r="AB1050">
        <f t="shared" si="380"/>
        <v>0.26923076923076922</v>
      </c>
      <c r="AC1050">
        <f t="shared" si="381"/>
        <v>0.53846153846153844</v>
      </c>
      <c r="AD1050" t="str">
        <f t="shared" si="382"/>
        <v>O</v>
      </c>
      <c r="AG1050">
        <f t="shared" si="383"/>
        <v>0.04</v>
      </c>
      <c r="AI1050" t="str">
        <f t="shared" si="384"/>
        <v>----</v>
      </c>
      <c r="AJ1050" t="str">
        <f t="shared" si="385"/>
        <v>----</v>
      </c>
      <c r="AK1050" t="str">
        <f t="shared" si="386"/>
        <v>HUnSatLig</v>
      </c>
      <c r="AL1050" t="str">
        <f t="shared" si="387"/>
        <v>----</v>
      </c>
      <c r="AM1050" t="str">
        <f t="shared" si="388"/>
        <v>----</v>
      </c>
      <c r="AN1050" t="str">
        <f t="shared" si="389"/>
        <v>----</v>
      </c>
      <c r="AP1050" s="4">
        <f t="shared" si="390"/>
        <v>461.23669291718073</v>
      </c>
      <c r="AQ1050" s="4">
        <f t="shared" si="391"/>
        <v>461</v>
      </c>
      <c r="AR1050" s="4">
        <f t="shared" si="392"/>
        <v>0.23669291718073282</v>
      </c>
      <c r="AU1050">
        <v>0</v>
      </c>
      <c r="AV1050">
        <v>2558019</v>
      </c>
    </row>
    <row r="1051" spans="1:48" x14ac:dyDescent="0.25">
      <c r="A1051">
        <v>19</v>
      </c>
      <c r="B1051">
        <v>26</v>
      </c>
      <c r="C1051">
        <v>0</v>
      </c>
      <c r="D1051">
        <v>14</v>
      </c>
      <c r="E1051">
        <v>0</v>
      </c>
      <c r="F1051">
        <v>0</v>
      </c>
      <c r="G1051">
        <f t="shared" si="370"/>
        <v>0.10526315789473673</v>
      </c>
      <c r="H1051">
        <v>477.124978</v>
      </c>
      <c r="J1051">
        <v>3101727</v>
      </c>
      <c r="K1051">
        <v>2974260</v>
      </c>
      <c r="L1051">
        <v>3373702</v>
      </c>
      <c r="M1051" t="str">
        <f t="shared" si="371"/>
        <v>Yes</v>
      </c>
      <c r="N1051">
        <f t="shared" si="372"/>
        <v>3149896.3333333335</v>
      </c>
      <c r="P1051">
        <v>3304593</v>
      </c>
      <c r="Q1051">
        <v>2434042</v>
      </c>
      <c r="R1051">
        <v>3026879</v>
      </c>
      <c r="S1051" t="str">
        <f t="shared" si="373"/>
        <v>Yes</v>
      </c>
      <c r="T1051">
        <f t="shared" si="374"/>
        <v>2921838</v>
      </c>
      <c r="V1051">
        <f t="shared" si="375"/>
        <v>1.368421052631579</v>
      </c>
      <c r="W1051">
        <f t="shared" si="376"/>
        <v>0.73684210526315785</v>
      </c>
      <c r="Y1051" s="4">
        <f t="shared" si="377"/>
        <v>477.1249779799</v>
      </c>
      <c r="Z1051">
        <f t="shared" si="378"/>
        <v>7</v>
      </c>
      <c r="AA1051">
        <f t="shared" si="379"/>
        <v>0.36842105263157893</v>
      </c>
      <c r="AB1051">
        <f t="shared" si="380"/>
        <v>0.26923076923076922</v>
      </c>
      <c r="AC1051">
        <f t="shared" si="381"/>
        <v>0.5</v>
      </c>
      <c r="AD1051" t="str">
        <f t="shared" si="382"/>
        <v>O</v>
      </c>
      <c r="AG1051">
        <f t="shared" si="383"/>
        <v>0</v>
      </c>
      <c r="AI1051" t="str">
        <f t="shared" si="384"/>
        <v>----</v>
      </c>
      <c r="AJ1051" t="str">
        <f t="shared" si="385"/>
        <v>----</v>
      </c>
      <c r="AK1051" t="str">
        <f t="shared" si="386"/>
        <v>HUnSatLig</v>
      </c>
      <c r="AL1051" t="str">
        <f t="shared" si="387"/>
        <v>----</v>
      </c>
      <c r="AM1051" t="str">
        <f t="shared" si="388"/>
        <v>----</v>
      </c>
      <c r="AN1051" t="str">
        <f t="shared" si="389"/>
        <v>----</v>
      </c>
      <c r="AP1051" s="4">
        <f t="shared" si="390"/>
        <v>477.23530610566598</v>
      </c>
      <c r="AQ1051" s="4">
        <f t="shared" si="391"/>
        <v>477</v>
      </c>
      <c r="AR1051" s="4">
        <f t="shared" si="392"/>
        <v>0.23530610566598398</v>
      </c>
      <c r="AU1051">
        <v>0.39999999999999991</v>
      </c>
      <c r="AV1051">
        <v>6720554</v>
      </c>
    </row>
    <row r="1052" spans="1:48" x14ac:dyDescent="0.25">
      <c r="A1052">
        <v>19</v>
      </c>
      <c r="B1052">
        <v>28</v>
      </c>
      <c r="C1052">
        <v>0</v>
      </c>
      <c r="D1052">
        <v>5</v>
      </c>
      <c r="E1052">
        <v>0</v>
      </c>
      <c r="F1052">
        <v>0</v>
      </c>
      <c r="G1052">
        <f t="shared" si="370"/>
        <v>-0.94736842105263186</v>
      </c>
      <c r="H1052">
        <v>335.18639660000002</v>
      </c>
      <c r="J1052">
        <v>5164914</v>
      </c>
      <c r="K1052">
        <v>5683247</v>
      </c>
      <c r="L1052">
        <v>5291445</v>
      </c>
      <c r="M1052" t="str">
        <f t="shared" si="371"/>
        <v>Yes</v>
      </c>
      <c r="N1052">
        <f t="shared" si="372"/>
        <v>5379868.666666667</v>
      </c>
      <c r="P1052">
        <v>1491205</v>
      </c>
      <c r="Q1052">
        <v>2950517</v>
      </c>
      <c r="R1052">
        <v>2254808</v>
      </c>
      <c r="S1052" t="str">
        <f t="shared" si="373"/>
        <v>Yes</v>
      </c>
      <c r="T1052">
        <f t="shared" si="374"/>
        <v>2232176.6666666665</v>
      </c>
      <c r="V1052">
        <f t="shared" si="375"/>
        <v>1.4736842105263157</v>
      </c>
      <c r="W1052">
        <f t="shared" si="376"/>
        <v>0.26315789473684209</v>
      </c>
      <c r="Y1052" s="4">
        <f t="shared" si="377"/>
        <v>335.18639657989996</v>
      </c>
      <c r="Z1052">
        <f t="shared" si="378"/>
        <v>6</v>
      </c>
      <c r="AA1052">
        <f t="shared" si="379"/>
        <v>0.31578947368421051</v>
      </c>
      <c r="AB1052">
        <f t="shared" si="380"/>
        <v>0.21428571428571427</v>
      </c>
      <c r="AC1052">
        <f t="shared" si="381"/>
        <v>1.2</v>
      </c>
      <c r="AD1052" t="str">
        <f t="shared" si="382"/>
        <v>CRAM</v>
      </c>
      <c r="AG1052">
        <f t="shared" si="383"/>
        <v>0.21212121212121213</v>
      </c>
      <c r="AI1052" t="str">
        <f t="shared" si="384"/>
        <v>----</v>
      </c>
      <c r="AJ1052" t="str">
        <f t="shared" si="385"/>
        <v>----</v>
      </c>
      <c r="AK1052" t="str">
        <f t="shared" si="386"/>
        <v>HUnSatLig</v>
      </c>
      <c r="AL1052" t="str">
        <f t="shared" si="387"/>
        <v>----</v>
      </c>
      <c r="AM1052" t="str">
        <f t="shared" si="388"/>
        <v>----</v>
      </c>
      <c r="AN1052" t="str">
        <f t="shared" si="389"/>
        <v>----</v>
      </c>
      <c r="AP1052" s="4">
        <f t="shared" si="390"/>
        <v>335.26390349868149</v>
      </c>
      <c r="AQ1052" s="4">
        <f t="shared" si="391"/>
        <v>335</v>
      </c>
      <c r="AR1052" s="4">
        <f t="shared" si="392"/>
        <v>0.26390349868148633</v>
      </c>
      <c r="AU1052">
        <v>0.5</v>
      </c>
      <c r="AV1052">
        <v>5871394.333333333</v>
      </c>
    </row>
    <row r="1053" spans="1:48" x14ac:dyDescent="0.25">
      <c r="A1053">
        <v>19</v>
      </c>
      <c r="B1053">
        <v>28</v>
      </c>
      <c r="C1053">
        <v>0</v>
      </c>
      <c r="D1053">
        <v>6</v>
      </c>
      <c r="E1053">
        <v>0</v>
      </c>
      <c r="F1053">
        <v>0</v>
      </c>
      <c r="G1053">
        <f t="shared" si="370"/>
        <v>-0.84210526315789469</v>
      </c>
      <c r="H1053">
        <v>351.18131119999998</v>
      </c>
      <c r="J1053">
        <v>11908446</v>
      </c>
      <c r="K1053">
        <v>12765028</v>
      </c>
      <c r="L1053">
        <v>12059186</v>
      </c>
      <c r="M1053" t="str">
        <f t="shared" si="371"/>
        <v>Yes</v>
      </c>
      <c r="N1053">
        <f t="shared" si="372"/>
        <v>12244220</v>
      </c>
      <c r="P1053">
        <v>4969041</v>
      </c>
      <c r="Q1053">
        <v>8521248</v>
      </c>
      <c r="R1053">
        <v>6620627</v>
      </c>
      <c r="S1053" t="str">
        <f t="shared" si="373"/>
        <v>Yes</v>
      </c>
      <c r="T1053">
        <f t="shared" si="374"/>
        <v>6703638.666666667</v>
      </c>
      <c r="V1053">
        <f t="shared" si="375"/>
        <v>1.4736842105263157</v>
      </c>
      <c r="W1053">
        <f t="shared" si="376"/>
        <v>0.31578947368421051</v>
      </c>
      <c r="Y1053" s="4">
        <f t="shared" si="377"/>
        <v>351.18131117989998</v>
      </c>
      <c r="Z1053">
        <f t="shared" si="378"/>
        <v>6</v>
      </c>
      <c r="AA1053">
        <f t="shared" si="379"/>
        <v>0.31578947368421051</v>
      </c>
      <c r="AB1053">
        <f t="shared" si="380"/>
        <v>0.21428571428571427</v>
      </c>
      <c r="AC1053">
        <f t="shared" si="381"/>
        <v>1</v>
      </c>
      <c r="AD1053" t="str">
        <f t="shared" si="382"/>
        <v>CRAM</v>
      </c>
      <c r="AG1053">
        <f t="shared" si="383"/>
        <v>0.1875</v>
      </c>
      <c r="AI1053" t="str">
        <f t="shared" si="384"/>
        <v>----</v>
      </c>
      <c r="AJ1053" t="str">
        <f t="shared" si="385"/>
        <v>----</v>
      </c>
      <c r="AK1053" t="str">
        <f t="shared" si="386"/>
        <v>HUnSatLig</v>
      </c>
      <c r="AL1053" t="str">
        <f t="shared" si="387"/>
        <v>----</v>
      </c>
      <c r="AM1053" t="str">
        <f t="shared" si="388"/>
        <v>----</v>
      </c>
      <c r="AN1053" t="str">
        <f t="shared" si="389"/>
        <v>----</v>
      </c>
      <c r="AP1053" s="4">
        <f t="shared" si="390"/>
        <v>351.26251668716679</v>
      </c>
      <c r="AQ1053" s="4">
        <f t="shared" si="391"/>
        <v>351</v>
      </c>
      <c r="AR1053" s="4">
        <f t="shared" si="392"/>
        <v>0.26251668716679433</v>
      </c>
      <c r="AU1053">
        <v>0.60000000000000009</v>
      </c>
      <c r="AV1053">
        <v>3929155.3333333335</v>
      </c>
    </row>
    <row r="1054" spans="1:48" x14ac:dyDescent="0.25">
      <c r="A1054">
        <v>19</v>
      </c>
      <c r="B1054">
        <v>28</v>
      </c>
      <c r="C1054">
        <v>0</v>
      </c>
      <c r="D1054">
        <v>7</v>
      </c>
      <c r="E1054">
        <v>0</v>
      </c>
      <c r="F1054">
        <v>0</v>
      </c>
      <c r="G1054">
        <f t="shared" si="370"/>
        <v>-0.73684210526315752</v>
      </c>
      <c r="H1054">
        <v>367.1762258</v>
      </c>
      <c r="J1054">
        <v>17990741</v>
      </c>
      <c r="K1054">
        <v>18735291</v>
      </c>
      <c r="L1054">
        <v>17327357</v>
      </c>
      <c r="M1054" t="str">
        <f t="shared" si="371"/>
        <v>Yes</v>
      </c>
      <c r="N1054">
        <f t="shared" si="372"/>
        <v>18017796.333333332</v>
      </c>
      <c r="P1054">
        <v>11428995</v>
      </c>
      <c r="Q1054">
        <v>15761949</v>
      </c>
      <c r="R1054">
        <v>13766798</v>
      </c>
      <c r="S1054" t="str">
        <f t="shared" si="373"/>
        <v>Yes</v>
      </c>
      <c r="T1054">
        <f t="shared" si="374"/>
        <v>13652580.666666666</v>
      </c>
      <c r="V1054">
        <f t="shared" si="375"/>
        <v>1.4736842105263157</v>
      </c>
      <c r="W1054">
        <f t="shared" si="376"/>
        <v>0.36842105263157893</v>
      </c>
      <c r="Y1054" s="4">
        <f t="shared" si="377"/>
        <v>367.17622577989999</v>
      </c>
      <c r="Z1054">
        <f t="shared" si="378"/>
        <v>6</v>
      </c>
      <c r="AA1054">
        <f t="shared" si="379"/>
        <v>0.31578947368421051</v>
      </c>
      <c r="AB1054">
        <f t="shared" si="380"/>
        <v>0.21428571428571427</v>
      </c>
      <c r="AC1054">
        <f t="shared" si="381"/>
        <v>0.8571428571428571</v>
      </c>
      <c r="AD1054" t="str">
        <f t="shared" si="382"/>
        <v>CRAM</v>
      </c>
      <c r="AG1054">
        <f t="shared" si="383"/>
        <v>0.16129032258064516</v>
      </c>
      <c r="AI1054" t="str">
        <f t="shared" si="384"/>
        <v>----</v>
      </c>
      <c r="AJ1054" t="str">
        <f t="shared" si="385"/>
        <v>----</v>
      </c>
      <c r="AK1054" t="str">
        <f t="shared" si="386"/>
        <v>HUnSatLig</v>
      </c>
      <c r="AL1054" t="str">
        <f t="shared" si="387"/>
        <v>----</v>
      </c>
      <c r="AM1054" t="str">
        <f t="shared" si="388"/>
        <v>----</v>
      </c>
      <c r="AN1054" t="str">
        <f t="shared" si="389"/>
        <v>----</v>
      </c>
      <c r="AP1054" s="4">
        <f t="shared" si="390"/>
        <v>367.2611298756521</v>
      </c>
      <c r="AQ1054" s="4">
        <f t="shared" si="391"/>
        <v>367</v>
      </c>
      <c r="AR1054" s="4">
        <f t="shared" si="392"/>
        <v>0.26112987565210233</v>
      </c>
      <c r="AU1054">
        <v>0.70000000000000018</v>
      </c>
      <c r="AV1054">
        <v>1847369</v>
      </c>
    </row>
    <row r="1055" spans="1:48" x14ac:dyDescent="0.25">
      <c r="A1055">
        <v>19</v>
      </c>
      <c r="B1055">
        <v>28</v>
      </c>
      <c r="C1055">
        <v>0</v>
      </c>
      <c r="D1055">
        <v>8</v>
      </c>
      <c r="E1055">
        <v>0</v>
      </c>
      <c r="F1055">
        <v>0</v>
      </c>
      <c r="G1055">
        <f t="shared" si="370"/>
        <v>-0.63157894736842124</v>
      </c>
      <c r="H1055">
        <v>383.17114040000001</v>
      </c>
      <c r="J1055">
        <v>16767727</v>
      </c>
      <c r="K1055">
        <v>17191200</v>
      </c>
      <c r="L1055">
        <v>16402055</v>
      </c>
      <c r="M1055" t="str">
        <f t="shared" si="371"/>
        <v>Yes</v>
      </c>
      <c r="N1055">
        <f t="shared" si="372"/>
        <v>16786994</v>
      </c>
      <c r="P1055">
        <v>17386911</v>
      </c>
      <c r="Q1055">
        <v>20313391</v>
      </c>
      <c r="R1055">
        <v>18760253</v>
      </c>
      <c r="S1055" t="str">
        <f t="shared" si="373"/>
        <v>Yes</v>
      </c>
      <c r="T1055">
        <f t="shared" si="374"/>
        <v>18820185</v>
      </c>
      <c r="V1055">
        <f t="shared" si="375"/>
        <v>1.4736842105263157</v>
      </c>
      <c r="W1055">
        <f t="shared" si="376"/>
        <v>0.42105263157894735</v>
      </c>
      <c r="Y1055" s="4">
        <f t="shared" si="377"/>
        <v>383.17114037990001</v>
      </c>
      <c r="Z1055">
        <f t="shared" si="378"/>
        <v>6</v>
      </c>
      <c r="AA1055">
        <f t="shared" si="379"/>
        <v>0.31578947368421051</v>
      </c>
      <c r="AB1055">
        <f t="shared" si="380"/>
        <v>0.21428571428571427</v>
      </c>
      <c r="AC1055">
        <f t="shared" si="381"/>
        <v>0.75</v>
      </c>
      <c r="AD1055" t="str">
        <f t="shared" si="382"/>
        <v>O</v>
      </c>
      <c r="AG1055">
        <f t="shared" si="383"/>
        <v>0.13333333333333333</v>
      </c>
      <c r="AI1055" t="str">
        <f t="shared" si="384"/>
        <v>----</v>
      </c>
      <c r="AJ1055" t="str">
        <f t="shared" si="385"/>
        <v>----</v>
      </c>
      <c r="AK1055" t="str">
        <f t="shared" si="386"/>
        <v>HUnSatLig</v>
      </c>
      <c r="AL1055" t="str">
        <f t="shared" si="387"/>
        <v>----</v>
      </c>
      <c r="AM1055" t="str">
        <f t="shared" si="388"/>
        <v>----</v>
      </c>
      <c r="AN1055" t="str">
        <f t="shared" si="389"/>
        <v>----</v>
      </c>
      <c r="AP1055" s="4">
        <f t="shared" si="390"/>
        <v>383.25974306413741</v>
      </c>
      <c r="AQ1055" s="4">
        <f t="shared" si="391"/>
        <v>383</v>
      </c>
      <c r="AR1055" s="4">
        <f t="shared" si="392"/>
        <v>0.25974306413741033</v>
      </c>
      <c r="AU1055">
        <v>-9.9999999999999645E-2</v>
      </c>
      <c r="AV1055">
        <v>5914333</v>
      </c>
    </row>
    <row r="1056" spans="1:48" x14ac:dyDescent="0.25">
      <c r="A1056">
        <v>19</v>
      </c>
      <c r="B1056">
        <v>28</v>
      </c>
      <c r="C1056">
        <v>0</v>
      </c>
      <c r="D1056">
        <v>9</v>
      </c>
      <c r="E1056">
        <v>0</v>
      </c>
      <c r="F1056">
        <v>0</v>
      </c>
      <c r="G1056">
        <f t="shared" si="370"/>
        <v>-0.52631578947368407</v>
      </c>
      <c r="H1056">
        <v>399.16605499999997</v>
      </c>
      <c r="J1056">
        <v>13544276</v>
      </c>
      <c r="K1056">
        <v>12682569</v>
      </c>
      <c r="L1056">
        <v>12763907</v>
      </c>
      <c r="M1056" t="str">
        <f t="shared" si="371"/>
        <v>Yes</v>
      </c>
      <c r="N1056">
        <f t="shared" si="372"/>
        <v>12996917.333333334</v>
      </c>
      <c r="P1056">
        <v>20310366</v>
      </c>
      <c r="Q1056">
        <v>20206279</v>
      </c>
      <c r="R1056">
        <v>20729553</v>
      </c>
      <c r="S1056" t="str">
        <f t="shared" si="373"/>
        <v>Yes</v>
      </c>
      <c r="T1056">
        <f t="shared" si="374"/>
        <v>20415399.333333332</v>
      </c>
      <c r="V1056">
        <f t="shared" si="375"/>
        <v>1.4736842105263157</v>
      </c>
      <c r="W1056">
        <f t="shared" si="376"/>
        <v>0.47368421052631576</v>
      </c>
      <c r="Y1056" s="4">
        <f t="shared" si="377"/>
        <v>399.16605497990003</v>
      </c>
      <c r="Z1056">
        <f t="shared" si="378"/>
        <v>6</v>
      </c>
      <c r="AA1056">
        <f t="shared" si="379"/>
        <v>0.31578947368421051</v>
      </c>
      <c r="AB1056">
        <f t="shared" si="380"/>
        <v>0.21428571428571427</v>
      </c>
      <c r="AC1056">
        <f t="shared" si="381"/>
        <v>0.66666666666666663</v>
      </c>
      <c r="AD1056" t="str">
        <f t="shared" si="382"/>
        <v>O</v>
      </c>
      <c r="AG1056">
        <f t="shared" si="383"/>
        <v>0.10344827586206896</v>
      </c>
      <c r="AI1056" t="str">
        <f t="shared" si="384"/>
        <v>----</v>
      </c>
      <c r="AJ1056" t="str">
        <f t="shared" si="385"/>
        <v>----</v>
      </c>
      <c r="AK1056" t="str">
        <f t="shared" si="386"/>
        <v>HUnSatLig</v>
      </c>
      <c r="AL1056" t="str">
        <f t="shared" si="387"/>
        <v>----</v>
      </c>
      <c r="AM1056" t="str">
        <f t="shared" si="388"/>
        <v>----</v>
      </c>
      <c r="AN1056" t="str">
        <f t="shared" si="389"/>
        <v>----</v>
      </c>
      <c r="AP1056" s="4">
        <f t="shared" si="390"/>
        <v>399.25835625262272</v>
      </c>
      <c r="AQ1056" s="4">
        <f t="shared" si="391"/>
        <v>399</v>
      </c>
      <c r="AR1056" s="4">
        <f t="shared" si="392"/>
        <v>0.25835625262271833</v>
      </c>
      <c r="AU1056">
        <v>0</v>
      </c>
      <c r="AV1056">
        <v>9450060.666666666</v>
      </c>
    </row>
    <row r="1057" spans="1:48" x14ac:dyDescent="0.25">
      <c r="A1057">
        <v>19</v>
      </c>
      <c r="B1057">
        <v>28</v>
      </c>
      <c r="C1057">
        <v>0</v>
      </c>
      <c r="D1057">
        <v>10</v>
      </c>
      <c r="E1057">
        <v>0</v>
      </c>
      <c r="F1057">
        <v>0</v>
      </c>
      <c r="G1057">
        <f t="shared" si="370"/>
        <v>-0.42105263157894779</v>
      </c>
      <c r="H1057">
        <v>415.16096959999999</v>
      </c>
      <c r="J1057">
        <v>8489078</v>
      </c>
      <c r="K1057">
        <v>8542814</v>
      </c>
      <c r="L1057">
        <v>7917356</v>
      </c>
      <c r="M1057" t="str">
        <f t="shared" si="371"/>
        <v>Yes</v>
      </c>
      <c r="N1057">
        <f t="shared" si="372"/>
        <v>8316416</v>
      </c>
      <c r="P1057">
        <v>16538648</v>
      </c>
      <c r="Q1057">
        <v>13682424</v>
      </c>
      <c r="R1057">
        <v>15512269</v>
      </c>
      <c r="S1057" t="str">
        <f t="shared" si="373"/>
        <v>Yes</v>
      </c>
      <c r="T1057">
        <f t="shared" si="374"/>
        <v>15244447</v>
      </c>
      <c r="V1057">
        <f t="shared" si="375"/>
        <v>1.4736842105263157</v>
      </c>
      <c r="W1057">
        <f t="shared" si="376"/>
        <v>0.52631578947368418</v>
      </c>
      <c r="Y1057" s="4">
        <f t="shared" si="377"/>
        <v>415.16096957989998</v>
      </c>
      <c r="Z1057">
        <f t="shared" si="378"/>
        <v>6</v>
      </c>
      <c r="AA1057">
        <f t="shared" si="379"/>
        <v>0.31578947368421051</v>
      </c>
      <c r="AB1057">
        <f t="shared" si="380"/>
        <v>0.21428571428571427</v>
      </c>
      <c r="AC1057">
        <f t="shared" si="381"/>
        <v>0.6</v>
      </c>
      <c r="AD1057" t="str">
        <f t="shared" si="382"/>
        <v>O</v>
      </c>
      <c r="AG1057">
        <f t="shared" si="383"/>
        <v>7.1428571428571425E-2</v>
      </c>
      <c r="AI1057" t="str">
        <f t="shared" si="384"/>
        <v>----</v>
      </c>
      <c r="AJ1057" t="str">
        <f t="shared" si="385"/>
        <v>----</v>
      </c>
      <c r="AK1057" t="str">
        <f t="shared" si="386"/>
        <v>HUnSatLig</v>
      </c>
      <c r="AL1057" t="str">
        <f t="shared" si="387"/>
        <v>----</v>
      </c>
      <c r="AM1057" t="str">
        <f t="shared" si="388"/>
        <v>----</v>
      </c>
      <c r="AN1057" t="str">
        <f t="shared" si="389"/>
        <v>----</v>
      </c>
      <c r="AP1057" s="4">
        <f t="shared" si="390"/>
        <v>415.25696944110797</v>
      </c>
      <c r="AQ1057" s="4">
        <f t="shared" si="391"/>
        <v>415</v>
      </c>
      <c r="AR1057" s="4">
        <f t="shared" si="392"/>
        <v>0.25696944110796949</v>
      </c>
      <c r="AU1057">
        <v>0.10000000000000009</v>
      </c>
      <c r="AV1057">
        <v>10159614.666666666</v>
      </c>
    </row>
    <row r="1058" spans="1:48" x14ac:dyDescent="0.25">
      <c r="A1058">
        <v>19</v>
      </c>
      <c r="B1058">
        <v>28</v>
      </c>
      <c r="C1058">
        <v>0</v>
      </c>
      <c r="D1058">
        <v>11</v>
      </c>
      <c r="E1058">
        <v>0</v>
      </c>
      <c r="F1058">
        <v>0</v>
      </c>
      <c r="G1058">
        <f t="shared" si="370"/>
        <v>-0.31578947368421062</v>
      </c>
      <c r="H1058">
        <v>431.1558842</v>
      </c>
      <c r="J1058">
        <v>6933561</v>
      </c>
      <c r="K1058">
        <v>6662532</v>
      </c>
      <c r="L1058">
        <v>6247516</v>
      </c>
      <c r="M1058" t="str">
        <f t="shared" si="371"/>
        <v>Yes</v>
      </c>
      <c r="N1058">
        <f t="shared" si="372"/>
        <v>6614536.333333333</v>
      </c>
      <c r="P1058">
        <v>10715052</v>
      </c>
      <c r="Q1058">
        <v>7732049</v>
      </c>
      <c r="R1058">
        <v>9420752</v>
      </c>
      <c r="S1058" t="str">
        <f t="shared" si="373"/>
        <v>Yes</v>
      </c>
      <c r="T1058">
        <f t="shared" si="374"/>
        <v>9289284.333333334</v>
      </c>
      <c r="V1058">
        <f t="shared" si="375"/>
        <v>1.4736842105263157</v>
      </c>
      <c r="W1058">
        <f t="shared" si="376"/>
        <v>0.57894736842105265</v>
      </c>
      <c r="Y1058" s="4">
        <f t="shared" si="377"/>
        <v>431.1558841799</v>
      </c>
      <c r="Z1058">
        <f t="shared" si="378"/>
        <v>6</v>
      </c>
      <c r="AA1058">
        <f t="shared" si="379"/>
        <v>0.31578947368421051</v>
      </c>
      <c r="AB1058">
        <f t="shared" si="380"/>
        <v>0.21428571428571427</v>
      </c>
      <c r="AC1058">
        <f t="shared" si="381"/>
        <v>0.54545454545454541</v>
      </c>
      <c r="AD1058" t="str">
        <f t="shared" si="382"/>
        <v>O</v>
      </c>
      <c r="AG1058">
        <f t="shared" si="383"/>
        <v>3.7037037037037035E-2</v>
      </c>
      <c r="AI1058" t="str">
        <f t="shared" si="384"/>
        <v>----</v>
      </c>
      <c r="AJ1058" t="str">
        <f t="shared" si="385"/>
        <v>----</v>
      </c>
      <c r="AK1058" t="str">
        <f t="shared" si="386"/>
        <v>HUnSatLig</v>
      </c>
      <c r="AL1058" t="str">
        <f t="shared" si="387"/>
        <v>----</v>
      </c>
      <c r="AM1058" t="str">
        <f t="shared" si="388"/>
        <v>----</v>
      </c>
      <c r="AN1058" t="str">
        <f t="shared" si="389"/>
        <v>----</v>
      </c>
      <c r="AP1058" s="4">
        <f t="shared" si="390"/>
        <v>431.25558262959333</v>
      </c>
      <c r="AQ1058" s="4">
        <f t="shared" si="391"/>
        <v>431</v>
      </c>
      <c r="AR1058" s="4">
        <f t="shared" si="392"/>
        <v>0.25558262959333433</v>
      </c>
      <c r="AU1058">
        <v>0.20000000000000018</v>
      </c>
      <c r="AV1058">
        <v>9293844.666666666</v>
      </c>
    </row>
    <row r="1059" spans="1:48" x14ac:dyDescent="0.25">
      <c r="A1059">
        <v>19</v>
      </c>
      <c r="B1059">
        <v>28</v>
      </c>
      <c r="C1059">
        <v>0</v>
      </c>
      <c r="D1059">
        <v>12</v>
      </c>
      <c r="E1059">
        <v>0</v>
      </c>
      <c r="F1059">
        <v>0</v>
      </c>
      <c r="G1059">
        <f t="shared" si="370"/>
        <v>-0.21052631578947345</v>
      </c>
      <c r="H1059">
        <v>447.15079880000002</v>
      </c>
      <c r="J1059">
        <v>2054684</v>
      </c>
      <c r="K1059">
        <v>2328560</v>
      </c>
      <c r="L1059">
        <v>1754197</v>
      </c>
      <c r="M1059" t="str">
        <f t="shared" si="371"/>
        <v>Yes</v>
      </c>
      <c r="N1059">
        <f t="shared" si="372"/>
        <v>2045813.6666666667</v>
      </c>
      <c r="P1059">
        <v>5787863</v>
      </c>
      <c r="Q1059">
        <v>3810877</v>
      </c>
      <c r="R1059">
        <v>5150235</v>
      </c>
      <c r="S1059" t="str">
        <f t="shared" si="373"/>
        <v>Yes</v>
      </c>
      <c r="T1059">
        <f t="shared" si="374"/>
        <v>4916325</v>
      </c>
      <c r="V1059">
        <f t="shared" si="375"/>
        <v>1.4736842105263157</v>
      </c>
      <c r="W1059">
        <f t="shared" si="376"/>
        <v>0.63157894736842102</v>
      </c>
      <c r="Y1059" s="4">
        <f t="shared" si="377"/>
        <v>447.15079877989996</v>
      </c>
      <c r="Z1059">
        <f t="shared" si="378"/>
        <v>6</v>
      </c>
      <c r="AA1059">
        <f t="shared" si="379"/>
        <v>0.31578947368421051</v>
      </c>
      <c r="AB1059">
        <f t="shared" si="380"/>
        <v>0.21428571428571427</v>
      </c>
      <c r="AC1059">
        <f t="shared" si="381"/>
        <v>0.5</v>
      </c>
      <c r="AD1059" t="str">
        <f t="shared" si="382"/>
        <v>O</v>
      </c>
      <c r="AG1059">
        <f t="shared" si="383"/>
        <v>0</v>
      </c>
      <c r="AI1059" t="str">
        <f t="shared" si="384"/>
        <v>----</v>
      </c>
      <c r="AJ1059" t="str">
        <f t="shared" si="385"/>
        <v>----</v>
      </c>
      <c r="AK1059" t="str">
        <f t="shared" si="386"/>
        <v>HUnSatLig</v>
      </c>
      <c r="AL1059" t="str">
        <f t="shared" si="387"/>
        <v>----</v>
      </c>
      <c r="AM1059" t="str">
        <f t="shared" si="388"/>
        <v>----</v>
      </c>
      <c r="AN1059" t="str">
        <f t="shared" si="389"/>
        <v>----</v>
      </c>
      <c r="AP1059" s="4">
        <f t="shared" si="390"/>
        <v>447.25419581807859</v>
      </c>
      <c r="AQ1059" s="4">
        <f t="shared" si="391"/>
        <v>447</v>
      </c>
      <c r="AR1059" s="4">
        <f t="shared" si="392"/>
        <v>0.25419581807858549</v>
      </c>
      <c r="AU1059">
        <v>0.29999999999999982</v>
      </c>
      <c r="AV1059">
        <v>7913317.333333333</v>
      </c>
    </row>
    <row r="1060" spans="1:48" x14ac:dyDescent="0.25">
      <c r="A1060">
        <v>19</v>
      </c>
      <c r="B1060">
        <v>28</v>
      </c>
      <c r="C1060">
        <v>0</v>
      </c>
      <c r="D1060">
        <v>14</v>
      </c>
      <c r="E1060">
        <v>0</v>
      </c>
      <c r="F1060">
        <v>0</v>
      </c>
      <c r="G1060">
        <f t="shared" si="370"/>
        <v>0</v>
      </c>
      <c r="H1060">
        <v>479.14062799999999</v>
      </c>
      <c r="J1060">
        <v>2825261</v>
      </c>
      <c r="K1060">
        <v>1995327</v>
      </c>
      <c r="L1060">
        <v>2853469</v>
      </c>
      <c r="M1060" t="str">
        <f t="shared" si="371"/>
        <v>Yes</v>
      </c>
      <c r="N1060">
        <f t="shared" si="372"/>
        <v>2558019</v>
      </c>
      <c r="P1060">
        <v>3713241</v>
      </c>
      <c r="Q1060">
        <v>2791392</v>
      </c>
      <c r="R1060">
        <v>3332590</v>
      </c>
      <c r="S1060" t="str">
        <f t="shared" si="373"/>
        <v>Yes</v>
      </c>
      <c r="T1060">
        <f t="shared" si="374"/>
        <v>3279074.3333333335</v>
      </c>
      <c r="V1060">
        <f t="shared" si="375"/>
        <v>1.4736842105263157</v>
      </c>
      <c r="W1060">
        <f t="shared" si="376"/>
        <v>0.73684210526315785</v>
      </c>
      <c r="Y1060" s="4">
        <f t="shared" si="377"/>
        <v>479.14062797989999</v>
      </c>
      <c r="Z1060">
        <f t="shared" si="378"/>
        <v>6</v>
      </c>
      <c r="AA1060">
        <f t="shared" si="379"/>
        <v>0.31578947368421051</v>
      </c>
      <c r="AB1060">
        <f t="shared" si="380"/>
        <v>0.21428571428571427</v>
      </c>
      <c r="AC1060">
        <f t="shared" si="381"/>
        <v>0.42857142857142855</v>
      </c>
      <c r="AD1060" t="str">
        <f t="shared" si="382"/>
        <v>O</v>
      </c>
      <c r="AG1060">
        <f t="shared" si="383"/>
        <v>-8.3333333333333329E-2</v>
      </c>
      <c r="AI1060" t="str">
        <f t="shared" si="384"/>
        <v>----</v>
      </c>
      <c r="AJ1060" t="str">
        <f t="shared" si="385"/>
        <v>----</v>
      </c>
      <c r="AK1060" t="str">
        <f t="shared" si="386"/>
        <v>HUnSatLig</v>
      </c>
      <c r="AL1060" t="str">
        <f t="shared" si="387"/>
        <v>----</v>
      </c>
      <c r="AM1060" t="str">
        <f t="shared" si="388"/>
        <v>----</v>
      </c>
      <c r="AN1060" t="str">
        <f t="shared" si="389"/>
        <v>----</v>
      </c>
      <c r="AP1060" s="4">
        <f t="shared" si="390"/>
        <v>479.2514221950492</v>
      </c>
      <c r="AQ1060" s="4">
        <f t="shared" si="391"/>
        <v>479</v>
      </c>
      <c r="AR1060" s="4">
        <f t="shared" si="392"/>
        <v>0.25142219504920149</v>
      </c>
      <c r="AU1060">
        <v>0.39999999999999991</v>
      </c>
      <c r="AV1060">
        <v>6142997</v>
      </c>
    </row>
    <row r="1061" spans="1:48" x14ac:dyDescent="0.25">
      <c r="A1061">
        <v>20</v>
      </c>
      <c r="B1061">
        <v>16</v>
      </c>
      <c r="C1061">
        <v>0</v>
      </c>
      <c r="D1061">
        <v>12</v>
      </c>
      <c r="E1061">
        <v>0</v>
      </c>
      <c r="F1061">
        <v>0</v>
      </c>
      <c r="G1061">
        <f t="shared" si="370"/>
        <v>0.39999999999999991</v>
      </c>
      <c r="H1061">
        <v>447.0568988</v>
      </c>
      <c r="J1061">
        <v>7353385</v>
      </c>
      <c r="K1061">
        <v>6433270</v>
      </c>
      <c r="L1061">
        <v>6375007</v>
      </c>
      <c r="M1061" t="str">
        <f t="shared" si="371"/>
        <v>Yes</v>
      </c>
      <c r="N1061">
        <f t="shared" si="372"/>
        <v>6720554</v>
      </c>
      <c r="P1061">
        <v>1627872</v>
      </c>
      <c r="Q1061">
        <v>2717768</v>
      </c>
      <c r="R1061">
        <v>2888228</v>
      </c>
      <c r="S1061" t="str">
        <f t="shared" si="373"/>
        <v>Yes</v>
      </c>
      <c r="T1061">
        <f t="shared" si="374"/>
        <v>2411289.3333333335</v>
      </c>
      <c r="V1061">
        <f t="shared" si="375"/>
        <v>0.8</v>
      </c>
      <c r="W1061">
        <f t="shared" si="376"/>
        <v>0.6</v>
      </c>
      <c r="Y1061" s="4">
        <f t="shared" si="377"/>
        <v>447.0568987799</v>
      </c>
      <c r="Z1061">
        <f t="shared" si="378"/>
        <v>13</v>
      </c>
      <c r="AA1061">
        <f t="shared" si="379"/>
        <v>0.65</v>
      </c>
      <c r="AB1061">
        <f t="shared" si="380"/>
        <v>0.8125</v>
      </c>
      <c r="AC1061">
        <f t="shared" si="381"/>
        <v>1.0833333333333333</v>
      </c>
      <c r="AD1061" t="str">
        <f t="shared" si="382"/>
        <v>CRAM</v>
      </c>
      <c r="AG1061">
        <f t="shared" si="383"/>
        <v>0.5</v>
      </c>
      <c r="AI1061" t="str">
        <f t="shared" si="384"/>
        <v>----</v>
      </c>
      <c r="AJ1061" t="str">
        <f t="shared" si="385"/>
        <v>----</v>
      </c>
      <c r="AK1061" t="str">
        <f t="shared" si="386"/>
        <v>HUnSatLig</v>
      </c>
      <c r="AL1061" t="str">
        <f t="shared" si="387"/>
        <v>----</v>
      </c>
      <c r="AM1061" t="str">
        <f t="shared" si="388"/>
        <v>----</v>
      </c>
      <c r="AN1061" t="str">
        <f t="shared" si="389"/>
        <v>----</v>
      </c>
      <c r="AP1061" s="4">
        <f t="shared" si="390"/>
        <v>447.16027410508622</v>
      </c>
      <c r="AQ1061" s="4">
        <f t="shared" si="391"/>
        <v>447</v>
      </c>
      <c r="AR1061" s="4">
        <f t="shared" si="392"/>
        <v>0.16027410508621642</v>
      </c>
      <c r="AU1061">
        <v>0.5</v>
      </c>
      <c r="AV1061">
        <v>4024050.3333333335</v>
      </c>
    </row>
    <row r="1062" spans="1:48" x14ac:dyDescent="0.25">
      <c r="A1062">
        <v>20</v>
      </c>
      <c r="B1062">
        <v>16</v>
      </c>
      <c r="C1062">
        <v>0</v>
      </c>
      <c r="D1062">
        <v>13</v>
      </c>
      <c r="E1062">
        <v>0</v>
      </c>
      <c r="F1062">
        <v>0</v>
      </c>
      <c r="G1062">
        <f t="shared" si="370"/>
        <v>0.5</v>
      </c>
      <c r="H1062">
        <v>463.05181340000001</v>
      </c>
      <c r="J1062">
        <v>6123945</v>
      </c>
      <c r="K1062">
        <v>5822173</v>
      </c>
      <c r="L1062">
        <v>5668065</v>
      </c>
      <c r="M1062" t="str">
        <f t="shared" si="371"/>
        <v>Yes</v>
      </c>
      <c r="N1062">
        <f t="shared" si="372"/>
        <v>5871394.333333333</v>
      </c>
      <c r="P1062">
        <v>1517147</v>
      </c>
      <c r="Q1062">
        <v>2908207</v>
      </c>
      <c r="R1062">
        <v>3205627</v>
      </c>
      <c r="S1062" t="str">
        <f t="shared" si="373"/>
        <v>Yes</v>
      </c>
      <c r="T1062">
        <f t="shared" si="374"/>
        <v>2543660.3333333335</v>
      </c>
      <c r="V1062">
        <f t="shared" si="375"/>
        <v>0.8</v>
      </c>
      <c r="W1062">
        <f t="shared" si="376"/>
        <v>0.65</v>
      </c>
      <c r="Y1062" s="4">
        <f t="shared" si="377"/>
        <v>463.05181337990001</v>
      </c>
      <c r="Z1062">
        <f t="shared" si="378"/>
        <v>13</v>
      </c>
      <c r="AA1062">
        <f t="shared" si="379"/>
        <v>0.65</v>
      </c>
      <c r="AB1062">
        <f t="shared" si="380"/>
        <v>0.8125</v>
      </c>
      <c r="AC1062">
        <f t="shared" si="381"/>
        <v>1</v>
      </c>
      <c r="AD1062" t="str">
        <f t="shared" si="382"/>
        <v>CRAM</v>
      </c>
      <c r="AG1062">
        <f t="shared" si="383"/>
        <v>0.48148148148148145</v>
      </c>
      <c r="AI1062" t="str">
        <f t="shared" si="384"/>
        <v>----</v>
      </c>
      <c r="AJ1062" t="str">
        <f t="shared" si="385"/>
        <v>----</v>
      </c>
      <c r="AK1062" t="str">
        <f t="shared" si="386"/>
        <v>HUnSatLig</v>
      </c>
      <c r="AL1062" t="str">
        <f t="shared" si="387"/>
        <v>----</v>
      </c>
      <c r="AM1062" t="str">
        <f t="shared" si="388"/>
        <v>----</v>
      </c>
      <c r="AN1062" t="str">
        <f t="shared" si="389"/>
        <v>----</v>
      </c>
      <c r="AP1062" s="4">
        <f t="shared" si="390"/>
        <v>463.15888729357152</v>
      </c>
      <c r="AQ1062" s="4">
        <f t="shared" si="391"/>
        <v>463</v>
      </c>
      <c r="AR1062" s="4">
        <f t="shared" si="392"/>
        <v>0.15888729357152442</v>
      </c>
      <c r="AU1062">
        <v>0.60000000000000009</v>
      </c>
      <c r="AV1062">
        <v>2269744.3333333335</v>
      </c>
    </row>
    <row r="1063" spans="1:48" x14ac:dyDescent="0.25">
      <c r="A1063">
        <v>20</v>
      </c>
      <c r="B1063">
        <v>16</v>
      </c>
      <c r="C1063">
        <v>0</v>
      </c>
      <c r="D1063">
        <v>14</v>
      </c>
      <c r="E1063">
        <v>0</v>
      </c>
      <c r="F1063">
        <v>0</v>
      </c>
      <c r="G1063">
        <f t="shared" si="370"/>
        <v>0.60000000000000009</v>
      </c>
      <c r="H1063">
        <v>479.04672799999997</v>
      </c>
      <c r="J1063">
        <v>3957804</v>
      </c>
      <c r="K1063">
        <v>3798591</v>
      </c>
      <c r="L1063">
        <v>4031071</v>
      </c>
      <c r="M1063" t="str">
        <f t="shared" si="371"/>
        <v>Yes</v>
      </c>
      <c r="N1063">
        <f t="shared" si="372"/>
        <v>3929155.3333333335</v>
      </c>
      <c r="P1063">
        <v>1723605</v>
      </c>
      <c r="Q1063">
        <v>2870241</v>
      </c>
      <c r="R1063">
        <v>2830315</v>
      </c>
      <c r="S1063" t="str">
        <f t="shared" si="373"/>
        <v>Yes</v>
      </c>
      <c r="T1063">
        <f t="shared" si="374"/>
        <v>2474720.3333333335</v>
      </c>
      <c r="V1063">
        <f t="shared" si="375"/>
        <v>0.8</v>
      </c>
      <c r="W1063">
        <f t="shared" si="376"/>
        <v>0.7</v>
      </c>
      <c r="Y1063" s="4">
        <f t="shared" si="377"/>
        <v>479.04672797990003</v>
      </c>
      <c r="Z1063">
        <f t="shared" si="378"/>
        <v>13</v>
      </c>
      <c r="AA1063">
        <f t="shared" si="379"/>
        <v>0.65</v>
      </c>
      <c r="AB1063">
        <f t="shared" si="380"/>
        <v>0.8125</v>
      </c>
      <c r="AC1063">
        <f t="shared" si="381"/>
        <v>0.9285714285714286</v>
      </c>
      <c r="AD1063" t="str">
        <f t="shared" si="382"/>
        <v>CRAM</v>
      </c>
      <c r="AG1063">
        <f t="shared" si="383"/>
        <v>0.46153846153846156</v>
      </c>
      <c r="AI1063" t="str">
        <f t="shared" si="384"/>
        <v>----</v>
      </c>
      <c r="AJ1063" t="str">
        <f t="shared" si="385"/>
        <v>----</v>
      </c>
      <c r="AK1063" t="str">
        <f t="shared" si="386"/>
        <v>HUnSatLig</v>
      </c>
      <c r="AL1063" t="str">
        <f t="shared" si="387"/>
        <v>----</v>
      </c>
      <c r="AM1063" t="str">
        <f t="shared" si="388"/>
        <v>----</v>
      </c>
      <c r="AN1063" t="str">
        <f t="shared" si="389"/>
        <v>----</v>
      </c>
      <c r="AP1063" s="4">
        <f t="shared" si="390"/>
        <v>479.15750048205683</v>
      </c>
      <c r="AQ1063" s="4">
        <f t="shared" si="391"/>
        <v>479</v>
      </c>
      <c r="AR1063" s="4">
        <f t="shared" si="392"/>
        <v>0.15750048205683242</v>
      </c>
      <c r="AU1063">
        <v>-0.29999999999999982</v>
      </c>
      <c r="AV1063">
        <v>6497681.333333333</v>
      </c>
    </row>
    <row r="1064" spans="1:48" x14ac:dyDescent="0.25">
      <c r="A1064">
        <v>20</v>
      </c>
      <c r="B1064">
        <v>16</v>
      </c>
      <c r="C1064">
        <v>0</v>
      </c>
      <c r="D1064">
        <v>15</v>
      </c>
      <c r="E1064">
        <v>0</v>
      </c>
      <c r="F1064">
        <v>0</v>
      </c>
      <c r="G1064">
        <f t="shared" si="370"/>
        <v>0.70000000000000018</v>
      </c>
      <c r="H1064">
        <v>495.04164259999999</v>
      </c>
      <c r="J1064">
        <v>2060863</v>
      </c>
      <c r="K1064">
        <v>1567832</v>
      </c>
      <c r="L1064">
        <v>1913412</v>
      </c>
      <c r="M1064" t="str">
        <f t="shared" si="371"/>
        <v>Yes</v>
      </c>
      <c r="N1064">
        <f t="shared" si="372"/>
        <v>1847369</v>
      </c>
      <c r="P1064">
        <v>1516602</v>
      </c>
      <c r="Q1064">
        <v>1922164</v>
      </c>
      <c r="R1064">
        <v>1691025</v>
      </c>
      <c r="S1064" t="str">
        <f t="shared" si="373"/>
        <v>Yes</v>
      </c>
      <c r="T1064">
        <f t="shared" si="374"/>
        <v>1709930.3333333333</v>
      </c>
      <c r="V1064">
        <f t="shared" si="375"/>
        <v>0.8</v>
      </c>
      <c r="W1064">
        <f t="shared" si="376"/>
        <v>0.75</v>
      </c>
      <c r="Y1064" s="4">
        <f t="shared" si="377"/>
        <v>495.04164257990004</v>
      </c>
      <c r="Z1064">
        <f t="shared" si="378"/>
        <v>13</v>
      </c>
      <c r="AA1064">
        <f t="shared" si="379"/>
        <v>0.65</v>
      </c>
      <c r="AB1064">
        <f t="shared" si="380"/>
        <v>0.8125</v>
      </c>
      <c r="AC1064">
        <f t="shared" si="381"/>
        <v>0.8666666666666667</v>
      </c>
      <c r="AD1064" t="str">
        <f t="shared" si="382"/>
        <v>CRAM</v>
      </c>
      <c r="AG1064">
        <f t="shared" si="383"/>
        <v>0.44</v>
      </c>
      <c r="AI1064" t="str">
        <f t="shared" si="384"/>
        <v>----</v>
      </c>
      <c r="AJ1064" t="str">
        <f t="shared" si="385"/>
        <v>----</v>
      </c>
      <c r="AK1064" t="str">
        <f t="shared" si="386"/>
        <v>HUnSatLig</v>
      </c>
      <c r="AL1064" t="str">
        <f t="shared" si="387"/>
        <v>----</v>
      </c>
      <c r="AM1064" t="str">
        <f t="shared" si="388"/>
        <v>----</v>
      </c>
      <c r="AN1064" t="str">
        <f t="shared" si="389"/>
        <v>----</v>
      </c>
      <c r="AP1064" s="4">
        <f t="shared" si="390"/>
        <v>495.1561136705422</v>
      </c>
      <c r="AQ1064" s="4">
        <f t="shared" si="391"/>
        <v>495</v>
      </c>
      <c r="AR1064" s="4">
        <f t="shared" si="392"/>
        <v>0.15611367054219727</v>
      </c>
      <c r="AU1064">
        <v>-0.20000000000000018</v>
      </c>
      <c r="AV1064">
        <v>8746890.666666666</v>
      </c>
    </row>
    <row r="1065" spans="1:48" x14ac:dyDescent="0.25">
      <c r="A1065">
        <v>20</v>
      </c>
      <c r="B1065">
        <v>18</v>
      </c>
      <c r="C1065">
        <v>0</v>
      </c>
      <c r="D1065">
        <v>8</v>
      </c>
      <c r="E1065">
        <v>0</v>
      </c>
      <c r="F1065">
        <v>0</v>
      </c>
      <c r="G1065">
        <f t="shared" si="370"/>
        <v>-9.9999999999999645E-2</v>
      </c>
      <c r="H1065">
        <v>385.09289039999999</v>
      </c>
      <c r="J1065">
        <v>5600601</v>
      </c>
      <c r="K1065">
        <v>6489824</v>
      </c>
      <c r="L1065">
        <v>5652574</v>
      </c>
      <c r="M1065" t="str">
        <f t="shared" si="371"/>
        <v>Yes</v>
      </c>
      <c r="N1065">
        <f t="shared" si="372"/>
        <v>5914333</v>
      </c>
      <c r="P1065">
        <v>1810279</v>
      </c>
      <c r="Q1065">
        <v>2621746</v>
      </c>
      <c r="R1065">
        <v>2826778</v>
      </c>
      <c r="S1065" t="str">
        <f t="shared" si="373"/>
        <v>Yes</v>
      </c>
      <c r="T1065">
        <f t="shared" si="374"/>
        <v>2419601</v>
      </c>
      <c r="V1065">
        <f t="shared" si="375"/>
        <v>0.9</v>
      </c>
      <c r="W1065">
        <f t="shared" si="376"/>
        <v>0.4</v>
      </c>
      <c r="Y1065" s="4">
        <f t="shared" si="377"/>
        <v>385.09289037989998</v>
      </c>
      <c r="Z1065">
        <f t="shared" si="378"/>
        <v>12</v>
      </c>
      <c r="AA1065">
        <f t="shared" si="379"/>
        <v>0.6</v>
      </c>
      <c r="AB1065">
        <f t="shared" si="380"/>
        <v>0.66666666666666663</v>
      </c>
      <c r="AC1065">
        <f t="shared" si="381"/>
        <v>1.5</v>
      </c>
      <c r="AD1065" t="str">
        <f t="shared" si="382"/>
        <v>CRAM</v>
      </c>
      <c r="AG1065">
        <f t="shared" si="383"/>
        <v>0.5</v>
      </c>
      <c r="AI1065" t="str">
        <f t="shared" si="384"/>
        <v>----</v>
      </c>
      <c r="AJ1065" t="str">
        <f t="shared" si="385"/>
        <v>----</v>
      </c>
      <c r="AK1065" t="str">
        <f t="shared" si="386"/>
        <v>HUnSatLig</v>
      </c>
      <c r="AL1065" t="str">
        <f t="shared" si="387"/>
        <v>----</v>
      </c>
      <c r="AM1065" t="str">
        <f t="shared" si="388"/>
        <v>----</v>
      </c>
      <c r="AN1065" t="str">
        <f t="shared" si="389"/>
        <v>----</v>
      </c>
      <c r="AP1065" s="4">
        <f t="shared" si="390"/>
        <v>385.1819374405282</v>
      </c>
      <c r="AQ1065" s="4">
        <f t="shared" si="391"/>
        <v>385</v>
      </c>
      <c r="AR1065" s="4">
        <f t="shared" si="392"/>
        <v>0.18193744052820193</v>
      </c>
      <c r="AU1065">
        <v>-9.9999999999999645E-2</v>
      </c>
      <c r="AV1065">
        <v>13310794</v>
      </c>
    </row>
    <row r="1066" spans="1:48" x14ac:dyDescent="0.25">
      <c r="A1066">
        <v>20</v>
      </c>
      <c r="B1066">
        <v>18</v>
      </c>
      <c r="C1066">
        <v>0</v>
      </c>
      <c r="D1066">
        <v>9</v>
      </c>
      <c r="E1066">
        <v>0</v>
      </c>
      <c r="F1066">
        <v>0</v>
      </c>
      <c r="G1066">
        <f t="shared" si="370"/>
        <v>0</v>
      </c>
      <c r="H1066">
        <v>401.087805</v>
      </c>
      <c r="J1066">
        <v>9784474</v>
      </c>
      <c r="K1066">
        <v>9258574</v>
      </c>
      <c r="L1066">
        <v>9307134</v>
      </c>
      <c r="M1066" t="str">
        <f t="shared" si="371"/>
        <v>Yes</v>
      </c>
      <c r="N1066">
        <f t="shared" si="372"/>
        <v>9450060.666666666</v>
      </c>
      <c r="P1066">
        <v>2142262</v>
      </c>
      <c r="Q1066">
        <v>4286420</v>
      </c>
      <c r="R1066">
        <v>4014026</v>
      </c>
      <c r="S1066" t="str">
        <f t="shared" si="373"/>
        <v>Yes</v>
      </c>
      <c r="T1066">
        <f t="shared" si="374"/>
        <v>3480902.6666666665</v>
      </c>
      <c r="V1066">
        <f t="shared" si="375"/>
        <v>0.9</v>
      </c>
      <c r="W1066">
        <f t="shared" si="376"/>
        <v>0.45</v>
      </c>
      <c r="Y1066" s="4">
        <f t="shared" si="377"/>
        <v>401.0878049799</v>
      </c>
      <c r="Z1066">
        <f t="shared" si="378"/>
        <v>12</v>
      </c>
      <c r="AA1066">
        <f t="shared" si="379"/>
        <v>0.6</v>
      </c>
      <c r="AB1066">
        <f t="shared" si="380"/>
        <v>0.66666666666666663</v>
      </c>
      <c r="AC1066">
        <f t="shared" si="381"/>
        <v>1.3333333333333333</v>
      </c>
      <c r="AD1066" t="str">
        <f t="shared" si="382"/>
        <v>CRAM</v>
      </c>
      <c r="AG1066">
        <f t="shared" si="383"/>
        <v>0.4838709677419355</v>
      </c>
      <c r="AI1066" t="str">
        <f t="shared" si="384"/>
        <v>----</v>
      </c>
      <c r="AJ1066" t="str">
        <f t="shared" si="385"/>
        <v>----</v>
      </c>
      <c r="AK1066" t="str">
        <f t="shared" si="386"/>
        <v>HUnSatLig</v>
      </c>
      <c r="AL1066" t="str">
        <f t="shared" si="387"/>
        <v>----</v>
      </c>
      <c r="AM1066" t="str">
        <f t="shared" si="388"/>
        <v>----</v>
      </c>
      <c r="AN1066" t="str">
        <f t="shared" si="389"/>
        <v>----</v>
      </c>
      <c r="AP1066" s="4">
        <f t="shared" si="390"/>
        <v>401.18055062901357</v>
      </c>
      <c r="AQ1066" s="4">
        <f t="shared" si="391"/>
        <v>401</v>
      </c>
      <c r="AR1066" s="4">
        <f t="shared" si="392"/>
        <v>0.18055062901356678</v>
      </c>
      <c r="AU1066">
        <v>0</v>
      </c>
      <c r="AV1066">
        <v>12403511.333333334</v>
      </c>
    </row>
    <row r="1067" spans="1:48" x14ac:dyDescent="0.25">
      <c r="A1067">
        <v>20</v>
      </c>
      <c r="B1067">
        <v>18</v>
      </c>
      <c r="C1067">
        <v>0</v>
      </c>
      <c r="D1067">
        <v>10</v>
      </c>
      <c r="E1067">
        <v>0</v>
      </c>
      <c r="F1067">
        <v>0</v>
      </c>
      <c r="G1067">
        <f t="shared" si="370"/>
        <v>0.10000000000000009</v>
      </c>
      <c r="H1067">
        <v>417.08271960000002</v>
      </c>
      <c r="J1067">
        <v>10688599</v>
      </c>
      <c r="K1067">
        <v>9554564</v>
      </c>
      <c r="L1067">
        <v>10235681</v>
      </c>
      <c r="M1067" t="str">
        <f t="shared" si="371"/>
        <v>Yes</v>
      </c>
      <c r="N1067">
        <f t="shared" si="372"/>
        <v>10159614.666666666</v>
      </c>
      <c r="P1067">
        <v>2240985</v>
      </c>
      <c r="Q1067">
        <v>4379356</v>
      </c>
      <c r="R1067">
        <v>4183738</v>
      </c>
      <c r="S1067" t="str">
        <f t="shared" si="373"/>
        <v>Yes</v>
      </c>
      <c r="T1067">
        <f t="shared" si="374"/>
        <v>3601359.6666666665</v>
      </c>
      <c r="V1067">
        <f t="shared" si="375"/>
        <v>0.9</v>
      </c>
      <c r="W1067">
        <f t="shared" si="376"/>
        <v>0.5</v>
      </c>
      <c r="Y1067" s="4">
        <f t="shared" si="377"/>
        <v>417.08271957989996</v>
      </c>
      <c r="Z1067">
        <f t="shared" si="378"/>
        <v>12</v>
      </c>
      <c r="AA1067">
        <f t="shared" si="379"/>
        <v>0.6</v>
      </c>
      <c r="AB1067">
        <f t="shared" si="380"/>
        <v>0.66666666666666663</v>
      </c>
      <c r="AC1067">
        <f t="shared" si="381"/>
        <v>1.2</v>
      </c>
      <c r="AD1067" t="str">
        <f t="shared" si="382"/>
        <v>CRAM</v>
      </c>
      <c r="AG1067">
        <f t="shared" si="383"/>
        <v>0.46666666666666667</v>
      </c>
      <c r="AI1067" t="str">
        <f t="shared" si="384"/>
        <v>----</v>
      </c>
      <c r="AJ1067" t="str">
        <f t="shared" si="385"/>
        <v>----</v>
      </c>
      <c r="AK1067" t="str">
        <f t="shared" si="386"/>
        <v>HUnSatLig</v>
      </c>
      <c r="AL1067" t="str">
        <f t="shared" si="387"/>
        <v>----</v>
      </c>
      <c r="AM1067" t="str">
        <f t="shared" si="388"/>
        <v>----</v>
      </c>
      <c r="AN1067" t="str">
        <f t="shared" si="389"/>
        <v>----</v>
      </c>
      <c r="AP1067" s="4">
        <f t="shared" si="390"/>
        <v>417.17916381749882</v>
      </c>
      <c r="AQ1067" s="4">
        <f t="shared" si="391"/>
        <v>417</v>
      </c>
      <c r="AR1067" s="4">
        <f t="shared" si="392"/>
        <v>0.17916381749881793</v>
      </c>
      <c r="AU1067">
        <v>0.10000000000000009</v>
      </c>
      <c r="AV1067">
        <v>11269305</v>
      </c>
    </row>
    <row r="1068" spans="1:48" x14ac:dyDescent="0.25">
      <c r="A1068">
        <v>20</v>
      </c>
      <c r="B1068">
        <v>18</v>
      </c>
      <c r="C1068">
        <v>0</v>
      </c>
      <c r="D1068">
        <v>11</v>
      </c>
      <c r="E1068">
        <v>0</v>
      </c>
      <c r="F1068">
        <v>0</v>
      </c>
      <c r="G1068">
        <f t="shared" si="370"/>
        <v>0.20000000000000018</v>
      </c>
      <c r="H1068">
        <v>433.07763419999998</v>
      </c>
      <c r="J1068">
        <v>10005336</v>
      </c>
      <c r="K1068">
        <v>9244971</v>
      </c>
      <c r="L1068">
        <v>8631227</v>
      </c>
      <c r="M1068" t="str">
        <f t="shared" si="371"/>
        <v>Yes</v>
      </c>
      <c r="N1068">
        <f t="shared" si="372"/>
        <v>9293844.666666666</v>
      </c>
      <c r="P1068">
        <v>2677474</v>
      </c>
      <c r="Q1068">
        <v>4140687</v>
      </c>
      <c r="R1068">
        <v>4183855</v>
      </c>
      <c r="S1068" t="str">
        <f t="shared" si="373"/>
        <v>Yes</v>
      </c>
      <c r="T1068">
        <f t="shared" si="374"/>
        <v>3667338.6666666665</v>
      </c>
      <c r="V1068">
        <f t="shared" si="375"/>
        <v>0.9</v>
      </c>
      <c r="W1068">
        <f t="shared" si="376"/>
        <v>0.55000000000000004</v>
      </c>
      <c r="Y1068" s="4">
        <f t="shared" si="377"/>
        <v>433.07763417989997</v>
      </c>
      <c r="Z1068">
        <f t="shared" si="378"/>
        <v>12</v>
      </c>
      <c r="AA1068">
        <f t="shared" si="379"/>
        <v>0.6</v>
      </c>
      <c r="AB1068">
        <f t="shared" si="380"/>
        <v>0.66666666666666663</v>
      </c>
      <c r="AC1068">
        <f t="shared" si="381"/>
        <v>1.0909090909090908</v>
      </c>
      <c r="AD1068" t="str">
        <f t="shared" si="382"/>
        <v>CRAM</v>
      </c>
      <c r="AG1068">
        <f t="shared" si="383"/>
        <v>0.44827586206896552</v>
      </c>
      <c r="AI1068" t="str">
        <f t="shared" si="384"/>
        <v>----</v>
      </c>
      <c r="AJ1068" t="str">
        <f t="shared" si="385"/>
        <v>----</v>
      </c>
      <c r="AK1068" t="str">
        <f t="shared" si="386"/>
        <v>HUnSatLig</v>
      </c>
      <c r="AL1068" t="str">
        <f t="shared" si="387"/>
        <v>----</v>
      </c>
      <c r="AM1068" t="str">
        <f t="shared" si="388"/>
        <v>----</v>
      </c>
      <c r="AN1068" t="str">
        <f t="shared" si="389"/>
        <v>----</v>
      </c>
      <c r="AP1068" s="4">
        <f t="shared" si="390"/>
        <v>433.17777700598413</v>
      </c>
      <c r="AQ1068" s="4">
        <f t="shared" si="391"/>
        <v>433</v>
      </c>
      <c r="AR1068" s="4">
        <f t="shared" si="392"/>
        <v>0.17777700598412594</v>
      </c>
      <c r="AU1068">
        <v>0.20000000000000018</v>
      </c>
      <c r="AV1068">
        <v>8201212</v>
      </c>
    </row>
    <row r="1069" spans="1:48" x14ac:dyDescent="0.25">
      <c r="A1069">
        <v>20</v>
      </c>
      <c r="B1069">
        <v>18</v>
      </c>
      <c r="C1069">
        <v>0</v>
      </c>
      <c r="D1069">
        <v>12</v>
      </c>
      <c r="E1069">
        <v>0</v>
      </c>
      <c r="F1069">
        <v>0</v>
      </c>
      <c r="G1069">
        <f t="shared" si="370"/>
        <v>0.29999999999999982</v>
      </c>
      <c r="H1069">
        <v>449.07254879999999</v>
      </c>
      <c r="J1069">
        <v>7920419</v>
      </c>
      <c r="K1069">
        <v>8322427</v>
      </c>
      <c r="L1069">
        <v>7497106</v>
      </c>
      <c r="M1069" t="str">
        <f t="shared" si="371"/>
        <v>Yes</v>
      </c>
      <c r="N1069">
        <f t="shared" si="372"/>
        <v>7913317.333333333</v>
      </c>
      <c r="P1069">
        <v>2725397</v>
      </c>
      <c r="Q1069">
        <v>4831070</v>
      </c>
      <c r="R1069">
        <v>4446577</v>
      </c>
      <c r="S1069" t="str">
        <f t="shared" si="373"/>
        <v>Yes</v>
      </c>
      <c r="T1069">
        <f t="shared" si="374"/>
        <v>4001014.6666666665</v>
      </c>
      <c r="V1069">
        <f t="shared" si="375"/>
        <v>0.9</v>
      </c>
      <c r="W1069">
        <f t="shared" si="376"/>
        <v>0.6</v>
      </c>
      <c r="Y1069" s="4">
        <f t="shared" si="377"/>
        <v>449.07254877989993</v>
      </c>
      <c r="Z1069">
        <f t="shared" si="378"/>
        <v>12</v>
      </c>
      <c r="AA1069">
        <f t="shared" si="379"/>
        <v>0.6</v>
      </c>
      <c r="AB1069">
        <f t="shared" si="380"/>
        <v>0.66666666666666663</v>
      </c>
      <c r="AC1069">
        <f t="shared" si="381"/>
        <v>1</v>
      </c>
      <c r="AD1069" t="str">
        <f t="shared" si="382"/>
        <v>CRAM</v>
      </c>
      <c r="AG1069">
        <f t="shared" si="383"/>
        <v>0.42857142857142855</v>
      </c>
      <c r="AI1069" t="str">
        <f t="shared" si="384"/>
        <v>----</v>
      </c>
      <c r="AJ1069" t="str">
        <f t="shared" si="385"/>
        <v>----</v>
      </c>
      <c r="AK1069" t="str">
        <f t="shared" si="386"/>
        <v>HUnSatLig</v>
      </c>
      <c r="AL1069" t="str">
        <f t="shared" si="387"/>
        <v>----</v>
      </c>
      <c r="AM1069" t="str">
        <f t="shared" si="388"/>
        <v>----</v>
      </c>
      <c r="AN1069" t="str">
        <f t="shared" si="389"/>
        <v>----</v>
      </c>
      <c r="AP1069" s="4">
        <f t="shared" si="390"/>
        <v>449.17639019446938</v>
      </c>
      <c r="AQ1069" s="4">
        <f t="shared" si="391"/>
        <v>449</v>
      </c>
      <c r="AR1069" s="4">
        <f t="shared" si="392"/>
        <v>0.17639019446937709</v>
      </c>
      <c r="AU1069">
        <v>0.29999999999999982</v>
      </c>
      <c r="AV1069">
        <v>6518722.333333333</v>
      </c>
    </row>
    <row r="1070" spans="1:48" x14ac:dyDescent="0.25">
      <c r="A1070">
        <v>20</v>
      </c>
      <c r="B1070">
        <v>18</v>
      </c>
      <c r="C1070">
        <v>0</v>
      </c>
      <c r="D1070">
        <v>13</v>
      </c>
      <c r="E1070">
        <v>0</v>
      </c>
      <c r="F1070">
        <v>0</v>
      </c>
      <c r="G1070">
        <f t="shared" si="370"/>
        <v>0.39999999999999991</v>
      </c>
      <c r="H1070">
        <v>465.06746340000001</v>
      </c>
      <c r="J1070">
        <v>6520116</v>
      </c>
      <c r="K1070">
        <v>6165158</v>
      </c>
      <c r="L1070">
        <v>5743717</v>
      </c>
      <c r="M1070" t="str">
        <f t="shared" si="371"/>
        <v>Yes</v>
      </c>
      <c r="N1070">
        <f t="shared" si="372"/>
        <v>6142997</v>
      </c>
      <c r="P1070">
        <v>2875433</v>
      </c>
      <c r="Q1070">
        <v>3897775</v>
      </c>
      <c r="R1070">
        <v>4668865</v>
      </c>
      <c r="S1070" t="str">
        <f t="shared" si="373"/>
        <v>Yes</v>
      </c>
      <c r="T1070">
        <f t="shared" si="374"/>
        <v>3814024.3333333335</v>
      </c>
      <c r="V1070">
        <f t="shared" si="375"/>
        <v>0.9</v>
      </c>
      <c r="W1070">
        <f t="shared" si="376"/>
        <v>0.65</v>
      </c>
      <c r="Y1070" s="4">
        <f t="shared" si="377"/>
        <v>465.06746337989995</v>
      </c>
      <c r="Z1070">
        <f t="shared" si="378"/>
        <v>12</v>
      </c>
      <c r="AA1070">
        <f t="shared" si="379"/>
        <v>0.6</v>
      </c>
      <c r="AB1070">
        <f t="shared" si="380"/>
        <v>0.66666666666666663</v>
      </c>
      <c r="AC1070">
        <f t="shared" si="381"/>
        <v>0.92307692307692313</v>
      </c>
      <c r="AD1070" t="str">
        <f t="shared" si="382"/>
        <v>CRAM</v>
      </c>
      <c r="AG1070">
        <f t="shared" si="383"/>
        <v>0.40740740740740738</v>
      </c>
      <c r="AI1070" t="str">
        <f t="shared" si="384"/>
        <v>----</v>
      </c>
      <c r="AJ1070" t="str">
        <f t="shared" si="385"/>
        <v>----</v>
      </c>
      <c r="AK1070" t="str">
        <f t="shared" si="386"/>
        <v>HUnSatLig</v>
      </c>
      <c r="AL1070" t="str">
        <f t="shared" si="387"/>
        <v>----</v>
      </c>
      <c r="AM1070" t="str">
        <f t="shared" si="388"/>
        <v>----</v>
      </c>
      <c r="AN1070" t="str">
        <f t="shared" si="389"/>
        <v>----</v>
      </c>
      <c r="AP1070" s="4">
        <f t="shared" si="390"/>
        <v>465.17500338295469</v>
      </c>
      <c r="AQ1070" s="4">
        <f t="shared" si="391"/>
        <v>465</v>
      </c>
      <c r="AR1070" s="4">
        <f t="shared" si="392"/>
        <v>0.17500338295468509</v>
      </c>
      <c r="AU1070">
        <v>0.39999999999999991</v>
      </c>
      <c r="AV1070">
        <v>3674198</v>
      </c>
    </row>
    <row r="1071" spans="1:48" x14ac:dyDescent="0.25">
      <c r="A1071">
        <v>20</v>
      </c>
      <c r="B1071">
        <v>18</v>
      </c>
      <c r="C1071">
        <v>0</v>
      </c>
      <c r="D1071">
        <v>14</v>
      </c>
      <c r="E1071">
        <v>0</v>
      </c>
      <c r="F1071">
        <v>0</v>
      </c>
      <c r="G1071">
        <f t="shared" si="370"/>
        <v>0.5</v>
      </c>
      <c r="H1071">
        <v>481.06237800000002</v>
      </c>
      <c r="J1071">
        <v>4499528</v>
      </c>
      <c r="K1071">
        <v>4050512</v>
      </c>
      <c r="L1071">
        <v>3522111</v>
      </c>
      <c r="M1071" t="str">
        <f t="shared" si="371"/>
        <v>Yes</v>
      </c>
      <c r="N1071">
        <f t="shared" si="372"/>
        <v>4024050.3333333335</v>
      </c>
      <c r="P1071">
        <v>2266408</v>
      </c>
      <c r="Q1071">
        <v>3033043</v>
      </c>
      <c r="R1071">
        <v>4149797</v>
      </c>
      <c r="S1071" t="str">
        <f t="shared" si="373"/>
        <v>Yes</v>
      </c>
      <c r="T1071">
        <f t="shared" si="374"/>
        <v>3149749.3333333335</v>
      </c>
      <c r="V1071">
        <f t="shared" si="375"/>
        <v>0.9</v>
      </c>
      <c r="W1071">
        <f t="shared" si="376"/>
        <v>0.7</v>
      </c>
      <c r="Y1071" s="4">
        <f t="shared" si="377"/>
        <v>481.06237797989996</v>
      </c>
      <c r="Z1071">
        <f t="shared" si="378"/>
        <v>12</v>
      </c>
      <c r="AA1071">
        <f t="shared" si="379"/>
        <v>0.6</v>
      </c>
      <c r="AB1071">
        <f t="shared" si="380"/>
        <v>0.66666666666666663</v>
      </c>
      <c r="AC1071">
        <f t="shared" si="381"/>
        <v>0.8571428571428571</v>
      </c>
      <c r="AD1071" t="str">
        <f t="shared" si="382"/>
        <v>CRAM</v>
      </c>
      <c r="AG1071">
        <f t="shared" si="383"/>
        <v>0.38461538461538464</v>
      </c>
      <c r="AI1071" t="str">
        <f t="shared" si="384"/>
        <v>----</v>
      </c>
      <c r="AJ1071" t="str">
        <f t="shared" si="385"/>
        <v>----</v>
      </c>
      <c r="AK1071" t="str">
        <f t="shared" si="386"/>
        <v>HUnSatLig</v>
      </c>
      <c r="AL1071" t="str">
        <f t="shared" si="387"/>
        <v>----</v>
      </c>
      <c r="AM1071" t="str">
        <f t="shared" si="388"/>
        <v>----</v>
      </c>
      <c r="AN1071" t="str">
        <f t="shared" si="389"/>
        <v>----</v>
      </c>
      <c r="AP1071" s="4">
        <f t="shared" si="390"/>
        <v>481.17361657143999</v>
      </c>
      <c r="AQ1071" s="4">
        <f t="shared" si="391"/>
        <v>481</v>
      </c>
      <c r="AR1071" s="4">
        <f t="shared" si="392"/>
        <v>0.17361657143999309</v>
      </c>
      <c r="AU1071">
        <v>0.5</v>
      </c>
      <c r="AV1071">
        <v>2151196</v>
      </c>
    </row>
    <row r="1072" spans="1:48" x14ac:dyDescent="0.25">
      <c r="A1072">
        <v>20</v>
      </c>
      <c r="B1072">
        <v>18</v>
      </c>
      <c r="C1072">
        <v>0</v>
      </c>
      <c r="D1072">
        <v>15</v>
      </c>
      <c r="E1072">
        <v>0</v>
      </c>
      <c r="F1072">
        <v>0</v>
      </c>
      <c r="G1072">
        <f t="shared" si="370"/>
        <v>0.60000000000000009</v>
      </c>
      <c r="H1072">
        <v>497.05729259999998</v>
      </c>
      <c r="J1072">
        <v>2340519</v>
      </c>
      <c r="K1072">
        <v>2399115</v>
      </c>
      <c r="L1072">
        <v>2069599</v>
      </c>
      <c r="M1072" t="str">
        <f t="shared" si="371"/>
        <v>Yes</v>
      </c>
      <c r="N1072">
        <f t="shared" si="372"/>
        <v>2269744.3333333335</v>
      </c>
      <c r="P1072">
        <v>1899705</v>
      </c>
      <c r="Q1072">
        <v>2353321</v>
      </c>
      <c r="R1072">
        <v>2632958</v>
      </c>
      <c r="S1072" t="str">
        <f t="shared" si="373"/>
        <v>Yes</v>
      </c>
      <c r="T1072">
        <f t="shared" si="374"/>
        <v>2295328</v>
      </c>
      <c r="V1072">
        <f t="shared" si="375"/>
        <v>0.9</v>
      </c>
      <c r="W1072">
        <f t="shared" si="376"/>
        <v>0.75</v>
      </c>
      <c r="Y1072" s="4">
        <f t="shared" si="377"/>
        <v>497.05729257989998</v>
      </c>
      <c r="Z1072">
        <f t="shared" si="378"/>
        <v>12</v>
      </c>
      <c r="AA1072">
        <f t="shared" si="379"/>
        <v>0.6</v>
      </c>
      <c r="AB1072">
        <f t="shared" si="380"/>
        <v>0.66666666666666663</v>
      </c>
      <c r="AC1072">
        <f t="shared" si="381"/>
        <v>0.8</v>
      </c>
      <c r="AD1072" t="str">
        <f t="shared" si="382"/>
        <v>CRAM</v>
      </c>
      <c r="AG1072">
        <f t="shared" si="383"/>
        <v>0.36</v>
      </c>
      <c r="AI1072" t="str">
        <f t="shared" si="384"/>
        <v>----</v>
      </c>
      <c r="AJ1072" t="str">
        <f t="shared" si="385"/>
        <v>----</v>
      </c>
      <c r="AK1072" t="str">
        <f t="shared" si="386"/>
        <v>HUnSatLig</v>
      </c>
      <c r="AL1072" t="str">
        <f t="shared" si="387"/>
        <v>----</v>
      </c>
      <c r="AM1072" t="str">
        <f t="shared" si="388"/>
        <v>----</v>
      </c>
      <c r="AN1072" t="str">
        <f t="shared" si="389"/>
        <v>----</v>
      </c>
      <c r="AP1072" s="4">
        <f t="shared" si="390"/>
        <v>497.1722297599253</v>
      </c>
      <c r="AQ1072" s="4">
        <f t="shared" si="391"/>
        <v>497</v>
      </c>
      <c r="AR1072" s="4">
        <f t="shared" si="392"/>
        <v>0.1722297599253011</v>
      </c>
      <c r="AU1072">
        <v>-0.5</v>
      </c>
      <c r="AV1072">
        <v>3891748.3333333335</v>
      </c>
    </row>
    <row r="1073" spans="1:48" x14ac:dyDescent="0.25">
      <c r="A1073">
        <v>20</v>
      </c>
      <c r="B1073">
        <v>20</v>
      </c>
      <c r="C1073">
        <v>0</v>
      </c>
      <c r="D1073">
        <v>7</v>
      </c>
      <c r="E1073">
        <v>0</v>
      </c>
      <c r="F1073">
        <v>0</v>
      </c>
      <c r="G1073">
        <f t="shared" si="370"/>
        <v>-0.29999999999999982</v>
      </c>
      <c r="H1073">
        <v>371.11362580000002</v>
      </c>
      <c r="J1073">
        <v>6597160</v>
      </c>
      <c r="K1073">
        <v>6512891</v>
      </c>
      <c r="L1073">
        <v>6382993</v>
      </c>
      <c r="M1073" t="str">
        <f t="shared" si="371"/>
        <v>Yes</v>
      </c>
      <c r="N1073">
        <f t="shared" si="372"/>
        <v>6497681.333333333</v>
      </c>
      <c r="P1073">
        <v>1849597</v>
      </c>
      <c r="Q1073">
        <v>3038994</v>
      </c>
      <c r="R1073">
        <v>2978601</v>
      </c>
      <c r="S1073" t="str">
        <f t="shared" si="373"/>
        <v>Yes</v>
      </c>
      <c r="T1073">
        <f t="shared" si="374"/>
        <v>2622397.3333333335</v>
      </c>
      <c r="V1073">
        <f t="shared" si="375"/>
        <v>1</v>
      </c>
      <c r="W1073">
        <f t="shared" si="376"/>
        <v>0.35</v>
      </c>
      <c r="Y1073" s="4">
        <f t="shared" si="377"/>
        <v>371.11362577990002</v>
      </c>
      <c r="Z1073">
        <f t="shared" si="378"/>
        <v>11</v>
      </c>
      <c r="AA1073">
        <f t="shared" si="379"/>
        <v>0.55000000000000004</v>
      </c>
      <c r="AB1073">
        <f t="shared" si="380"/>
        <v>0.55000000000000004</v>
      </c>
      <c r="AC1073">
        <f t="shared" si="381"/>
        <v>1.5714285714285714</v>
      </c>
      <c r="AD1073" t="str">
        <f t="shared" si="382"/>
        <v>CRAM</v>
      </c>
      <c r="AG1073">
        <f t="shared" si="383"/>
        <v>0.45454545454545453</v>
      </c>
      <c r="AI1073" t="str">
        <f t="shared" si="384"/>
        <v>----</v>
      </c>
      <c r="AJ1073" t="str">
        <f t="shared" si="385"/>
        <v>----</v>
      </c>
      <c r="AK1073" t="str">
        <f t="shared" si="386"/>
        <v>HUnSatLig</v>
      </c>
      <c r="AL1073" t="str">
        <f t="shared" si="387"/>
        <v>----</v>
      </c>
      <c r="AM1073" t="str">
        <f t="shared" si="388"/>
        <v>----</v>
      </c>
      <c r="AN1073" t="str">
        <f t="shared" si="389"/>
        <v>----</v>
      </c>
      <c r="AP1073" s="4">
        <f t="shared" si="390"/>
        <v>371.19944034142617</v>
      </c>
      <c r="AQ1073" s="4">
        <f t="shared" si="391"/>
        <v>371</v>
      </c>
      <c r="AR1073" s="4">
        <f t="shared" si="392"/>
        <v>0.19944034142616829</v>
      </c>
      <c r="AU1073">
        <v>-0.40000000000000036</v>
      </c>
      <c r="AV1073">
        <v>13600775</v>
      </c>
    </row>
    <row r="1074" spans="1:48" x14ac:dyDescent="0.25">
      <c r="A1074">
        <v>20</v>
      </c>
      <c r="B1074">
        <v>20</v>
      </c>
      <c r="C1074">
        <v>0</v>
      </c>
      <c r="D1074">
        <v>8</v>
      </c>
      <c r="E1074">
        <v>0</v>
      </c>
      <c r="F1074">
        <v>0</v>
      </c>
      <c r="G1074">
        <f t="shared" si="370"/>
        <v>-0.20000000000000018</v>
      </c>
      <c r="H1074">
        <v>387.10854039999998</v>
      </c>
      <c r="J1074">
        <v>9473989</v>
      </c>
      <c r="K1074">
        <v>8012964</v>
      </c>
      <c r="L1074">
        <v>8753719</v>
      </c>
      <c r="M1074" t="str">
        <f t="shared" si="371"/>
        <v>Yes</v>
      </c>
      <c r="N1074">
        <f t="shared" si="372"/>
        <v>8746890.666666666</v>
      </c>
      <c r="P1074">
        <v>2788141</v>
      </c>
      <c r="Q1074">
        <v>4378935</v>
      </c>
      <c r="R1074">
        <v>3897847</v>
      </c>
      <c r="S1074" t="str">
        <f t="shared" si="373"/>
        <v>Yes</v>
      </c>
      <c r="T1074">
        <f t="shared" si="374"/>
        <v>3688307.6666666665</v>
      </c>
      <c r="V1074">
        <f t="shared" si="375"/>
        <v>1</v>
      </c>
      <c r="W1074">
        <f t="shared" si="376"/>
        <v>0.4</v>
      </c>
      <c r="Y1074" s="4">
        <f t="shared" si="377"/>
        <v>387.10854037990003</v>
      </c>
      <c r="Z1074">
        <f t="shared" si="378"/>
        <v>11</v>
      </c>
      <c r="AA1074">
        <f t="shared" si="379"/>
        <v>0.55000000000000004</v>
      </c>
      <c r="AB1074">
        <f t="shared" si="380"/>
        <v>0.55000000000000004</v>
      </c>
      <c r="AC1074">
        <f t="shared" si="381"/>
        <v>1.375</v>
      </c>
      <c r="AD1074" t="str">
        <f t="shared" si="382"/>
        <v>CRAM</v>
      </c>
      <c r="AG1074">
        <f t="shared" si="383"/>
        <v>0.4375</v>
      </c>
      <c r="AI1074" t="str">
        <f t="shared" si="384"/>
        <v>----</v>
      </c>
      <c r="AJ1074" t="str">
        <f t="shared" si="385"/>
        <v>----</v>
      </c>
      <c r="AK1074" t="str">
        <f t="shared" si="386"/>
        <v>HUnSatLig</v>
      </c>
      <c r="AL1074" t="str">
        <f t="shared" si="387"/>
        <v>----</v>
      </c>
      <c r="AM1074" t="str">
        <f t="shared" si="388"/>
        <v>----</v>
      </c>
      <c r="AN1074" t="str">
        <f t="shared" si="389"/>
        <v>----</v>
      </c>
      <c r="AP1074" s="4">
        <f t="shared" si="390"/>
        <v>387.19805352991148</v>
      </c>
      <c r="AQ1074" s="4">
        <f t="shared" si="391"/>
        <v>387</v>
      </c>
      <c r="AR1074" s="4">
        <f t="shared" si="392"/>
        <v>0.19805352991147629</v>
      </c>
      <c r="AU1074">
        <v>-0.29999999999999982</v>
      </c>
      <c r="AV1074">
        <v>12441972</v>
      </c>
    </row>
    <row r="1075" spans="1:48" x14ac:dyDescent="0.25">
      <c r="A1075">
        <v>20</v>
      </c>
      <c r="B1075">
        <v>20</v>
      </c>
      <c r="C1075">
        <v>0</v>
      </c>
      <c r="D1075">
        <v>9</v>
      </c>
      <c r="E1075">
        <v>0</v>
      </c>
      <c r="F1075">
        <v>0</v>
      </c>
      <c r="G1075">
        <f t="shared" si="370"/>
        <v>-9.9999999999999645E-2</v>
      </c>
      <c r="H1075">
        <v>403.103455</v>
      </c>
      <c r="J1075">
        <v>13589950</v>
      </c>
      <c r="K1075">
        <v>13152064</v>
      </c>
      <c r="L1075">
        <v>13190368</v>
      </c>
      <c r="M1075" t="str">
        <f t="shared" si="371"/>
        <v>Yes</v>
      </c>
      <c r="N1075">
        <f t="shared" si="372"/>
        <v>13310794</v>
      </c>
      <c r="P1075">
        <v>3589873</v>
      </c>
      <c r="Q1075">
        <v>6456515</v>
      </c>
      <c r="R1075">
        <v>5805225</v>
      </c>
      <c r="S1075" t="str">
        <f t="shared" si="373"/>
        <v>Yes</v>
      </c>
      <c r="T1075">
        <f t="shared" si="374"/>
        <v>5283871</v>
      </c>
      <c r="V1075">
        <f t="shared" si="375"/>
        <v>1</v>
      </c>
      <c r="W1075">
        <f t="shared" si="376"/>
        <v>0.45</v>
      </c>
      <c r="Y1075" s="4">
        <f t="shared" si="377"/>
        <v>403.10345497990005</v>
      </c>
      <c r="Z1075">
        <f t="shared" si="378"/>
        <v>11</v>
      </c>
      <c r="AA1075">
        <f t="shared" si="379"/>
        <v>0.55000000000000004</v>
      </c>
      <c r="AB1075">
        <f t="shared" si="380"/>
        <v>0.55000000000000004</v>
      </c>
      <c r="AC1075">
        <f t="shared" si="381"/>
        <v>1.2222222222222223</v>
      </c>
      <c r="AD1075" t="str">
        <f t="shared" si="382"/>
        <v>CRAM</v>
      </c>
      <c r="AG1075">
        <f t="shared" si="383"/>
        <v>0.41935483870967744</v>
      </c>
      <c r="AI1075" t="str">
        <f t="shared" si="384"/>
        <v>----</v>
      </c>
      <c r="AJ1075" t="str">
        <f t="shared" si="385"/>
        <v>----</v>
      </c>
      <c r="AK1075" t="str">
        <f t="shared" si="386"/>
        <v>HUnSatLig</v>
      </c>
      <c r="AL1075" t="str">
        <f t="shared" si="387"/>
        <v>----</v>
      </c>
      <c r="AM1075" t="str">
        <f t="shared" si="388"/>
        <v>----</v>
      </c>
      <c r="AN1075" t="str">
        <f t="shared" si="389"/>
        <v>----</v>
      </c>
      <c r="AP1075" s="4">
        <f t="shared" si="390"/>
        <v>403.19666671839678</v>
      </c>
      <c r="AQ1075" s="4">
        <f t="shared" si="391"/>
        <v>403</v>
      </c>
      <c r="AR1075" s="4">
        <f t="shared" si="392"/>
        <v>0.19666671839678429</v>
      </c>
      <c r="AU1075">
        <v>-0.20000000000000018</v>
      </c>
      <c r="AV1075">
        <v>17761991</v>
      </c>
    </row>
    <row r="1076" spans="1:48" x14ac:dyDescent="0.25">
      <c r="A1076">
        <v>20</v>
      </c>
      <c r="B1076">
        <v>20</v>
      </c>
      <c r="C1076">
        <v>0</v>
      </c>
      <c r="D1076">
        <v>10</v>
      </c>
      <c r="E1076">
        <v>0</v>
      </c>
      <c r="F1076">
        <v>0</v>
      </c>
      <c r="G1076">
        <f t="shared" si="370"/>
        <v>0</v>
      </c>
      <c r="H1076">
        <v>419.09836960000001</v>
      </c>
      <c r="J1076">
        <v>13078548</v>
      </c>
      <c r="K1076">
        <v>11424406</v>
      </c>
      <c r="L1076">
        <v>12707580</v>
      </c>
      <c r="M1076" t="str">
        <f t="shared" si="371"/>
        <v>Yes</v>
      </c>
      <c r="N1076">
        <f t="shared" si="372"/>
        <v>12403511.333333334</v>
      </c>
      <c r="P1076">
        <v>3734396</v>
      </c>
      <c r="Q1076">
        <v>6850209</v>
      </c>
      <c r="R1076">
        <v>5873293</v>
      </c>
      <c r="S1076" t="str">
        <f t="shared" si="373"/>
        <v>Yes</v>
      </c>
      <c r="T1076">
        <f t="shared" si="374"/>
        <v>5485966</v>
      </c>
      <c r="V1076">
        <f t="shared" si="375"/>
        <v>1</v>
      </c>
      <c r="W1076">
        <f t="shared" si="376"/>
        <v>0.5</v>
      </c>
      <c r="Y1076" s="4">
        <f t="shared" si="377"/>
        <v>419.09836957990001</v>
      </c>
      <c r="Z1076">
        <f t="shared" si="378"/>
        <v>11</v>
      </c>
      <c r="AA1076">
        <f t="shared" si="379"/>
        <v>0.55000000000000004</v>
      </c>
      <c r="AB1076">
        <f t="shared" si="380"/>
        <v>0.55000000000000004</v>
      </c>
      <c r="AC1076">
        <f t="shared" si="381"/>
        <v>1.1000000000000001</v>
      </c>
      <c r="AD1076" t="str">
        <f t="shared" si="382"/>
        <v>CRAM</v>
      </c>
      <c r="AG1076">
        <f t="shared" si="383"/>
        <v>0.4</v>
      </c>
      <c r="AI1076" t="str">
        <f t="shared" si="384"/>
        <v>----</v>
      </c>
      <c r="AJ1076" t="str">
        <f t="shared" si="385"/>
        <v>----</v>
      </c>
      <c r="AK1076" t="str">
        <f t="shared" si="386"/>
        <v>HUnSatLig</v>
      </c>
      <c r="AL1076" t="str">
        <f t="shared" si="387"/>
        <v>----</v>
      </c>
      <c r="AM1076" t="str">
        <f t="shared" si="388"/>
        <v>----</v>
      </c>
      <c r="AN1076" t="str">
        <f t="shared" si="389"/>
        <v>----</v>
      </c>
      <c r="AP1076" s="4">
        <f t="shared" si="390"/>
        <v>419.19527990688204</v>
      </c>
      <c r="AQ1076" s="4">
        <f t="shared" si="391"/>
        <v>419</v>
      </c>
      <c r="AR1076" s="4">
        <f t="shared" si="392"/>
        <v>0.19527990688203545</v>
      </c>
      <c r="AU1076">
        <v>-9.9999999999999645E-2</v>
      </c>
      <c r="AV1076">
        <v>14537472.333333334</v>
      </c>
    </row>
    <row r="1077" spans="1:48" x14ac:dyDescent="0.25">
      <c r="A1077">
        <v>20</v>
      </c>
      <c r="B1077">
        <v>20</v>
      </c>
      <c r="C1077">
        <v>0</v>
      </c>
      <c r="D1077">
        <v>11</v>
      </c>
      <c r="E1077">
        <v>0</v>
      </c>
      <c r="F1077">
        <v>0</v>
      </c>
      <c r="G1077">
        <f t="shared" si="370"/>
        <v>0.10000000000000009</v>
      </c>
      <c r="H1077">
        <v>435.09328420000003</v>
      </c>
      <c r="J1077">
        <v>12335711</v>
      </c>
      <c r="K1077">
        <v>10774724</v>
      </c>
      <c r="L1077">
        <v>10697480</v>
      </c>
      <c r="M1077" t="str">
        <f t="shared" si="371"/>
        <v>Yes</v>
      </c>
      <c r="N1077">
        <f t="shared" si="372"/>
        <v>11269305</v>
      </c>
      <c r="P1077">
        <v>4030984</v>
      </c>
      <c r="Q1077">
        <v>6189497</v>
      </c>
      <c r="R1077">
        <v>6282878</v>
      </c>
      <c r="S1077" t="str">
        <f t="shared" si="373"/>
        <v>Yes</v>
      </c>
      <c r="T1077">
        <f t="shared" si="374"/>
        <v>5501119.666666667</v>
      </c>
      <c r="V1077">
        <f t="shared" si="375"/>
        <v>1</v>
      </c>
      <c r="W1077">
        <f t="shared" si="376"/>
        <v>0.55000000000000004</v>
      </c>
      <c r="Y1077" s="4">
        <f t="shared" si="377"/>
        <v>435.09328417990002</v>
      </c>
      <c r="Z1077">
        <f t="shared" si="378"/>
        <v>11</v>
      </c>
      <c r="AA1077">
        <f t="shared" si="379"/>
        <v>0.55000000000000004</v>
      </c>
      <c r="AB1077">
        <f t="shared" si="380"/>
        <v>0.55000000000000004</v>
      </c>
      <c r="AC1077">
        <f t="shared" si="381"/>
        <v>1</v>
      </c>
      <c r="AD1077" t="str">
        <f t="shared" si="382"/>
        <v>CRAM</v>
      </c>
      <c r="AG1077">
        <f t="shared" si="383"/>
        <v>0.37931034482758619</v>
      </c>
      <c r="AI1077" t="str">
        <f t="shared" si="384"/>
        <v>----</v>
      </c>
      <c r="AJ1077" t="str">
        <f t="shared" si="385"/>
        <v>----</v>
      </c>
      <c r="AK1077" t="str">
        <f t="shared" si="386"/>
        <v>HUnSatLig</v>
      </c>
      <c r="AL1077" t="str">
        <f t="shared" si="387"/>
        <v>----</v>
      </c>
      <c r="AM1077" t="str">
        <f t="shared" si="388"/>
        <v>----</v>
      </c>
      <c r="AN1077" t="str">
        <f t="shared" si="389"/>
        <v>----</v>
      </c>
      <c r="AP1077" s="4">
        <f t="shared" si="390"/>
        <v>435.1938930953674</v>
      </c>
      <c r="AQ1077" s="4">
        <f t="shared" si="391"/>
        <v>435</v>
      </c>
      <c r="AR1077" s="4">
        <f t="shared" si="392"/>
        <v>0.19389309536740029</v>
      </c>
      <c r="AU1077">
        <v>0</v>
      </c>
      <c r="AV1077">
        <v>10811732.333333334</v>
      </c>
    </row>
    <row r="1078" spans="1:48" x14ac:dyDescent="0.25">
      <c r="A1078">
        <v>20</v>
      </c>
      <c r="B1078">
        <v>20</v>
      </c>
      <c r="C1078">
        <v>0</v>
      </c>
      <c r="D1078">
        <v>12</v>
      </c>
      <c r="E1078">
        <v>0</v>
      </c>
      <c r="F1078">
        <v>0</v>
      </c>
      <c r="G1078">
        <f t="shared" si="370"/>
        <v>0.20000000000000018</v>
      </c>
      <c r="H1078">
        <v>451.08819879999999</v>
      </c>
      <c r="J1078">
        <v>8350247</v>
      </c>
      <c r="K1078">
        <v>8537347</v>
      </c>
      <c r="L1078">
        <v>7716042</v>
      </c>
      <c r="M1078" t="str">
        <f t="shared" si="371"/>
        <v>Yes</v>
      </c>
      <c r="N1078">
        <f t="shared" si="372"/>
        <v>8201212</v>
      </c>
      <c r="P1078">
        <v>4522837</v>
      </c>
      <c r="Q1078">
        <v>5747322</v>
      </c>
      <c r="R1078">
        <v>5460167</v>
      </c>
      <c r="S1078" t="str">
        <f t="shared" si="373"/>
        <v>Yes</v>
      </c>
      <c r="T1078">
        <f t="shared" si="374"/>
        <v>5243442</v>
      </c>
      <c r="V1078">
        <f t="shared" si="375"/>
        <v>1</v>
      </c>
      <c r="W1078">
        <f t="shared" si="376"/>
        <v>0.6</v>
      </c>
      <c r="Y1078" s="4">
        <f t="shared" si="377"/>
        <v>451.08819877989998</v>
      </c>
      <c r="Z1078">
        <f t="shared" si="378"/>
        <v>11</v>
      </c>
      <c r="AA1078">
        <f t="shared" si="379"/>
        <v>0.55000000000000004</v>
      </c>
      <c r="AB1078">
        <f t="shared" si="380"/>
        <v>0.55000000000000004</v>
      </c>
      <c r="AC1078">
        <f t="shared" si="381"/>
        <v>0.91666666666666663</v>
      </c>
      <c r="AD1078" t="str">
        <f t="shared" si="382"/>
        <v>CRAM</v>
      </c>
      <c r="AG1078">
        <f t="shared" si="383"/>
        <v>0.35714285714285715</v>
      </c>
      <c r="AI1078" t="str">
        <f t="shared" si="384"/>
        <v>----</v>
      </c>
      <c r="AJ1078" t="str">
        <f t="shared" si="385"/>
        <v>----</v>
      </c>
      <c r="AK1078" t="str">
        <f t="shared" si="386"/>
        <v>HUnSatLig</v>
      </c>
      <c r="AL1078" t="str">
        <f t="shared" si="387"/>
        <v>----</v>
      </c>
      <c r="AM1078" t="str">
        <f t="shared" si="388"/>
        <v>----</v>
      </c>
      <c r="AN1078" t="str">
        <f t="shared" si="389"/>
        <v>----</v>
      </c>
      <c r="AP1078" s="4">
        <f t="shared" si="390"/>
        <v>451.19250628385265</v>
      </c>
      <c r="AQ1078" s="4">
        <f t="shared" si="391"/>
        <v>451</v>
      </c>
      <c r="AR1078" s="4">
        <f t="shared" si="392"/>
        <v>0.19250628385265145</v>
      </c>
      <c r="AU1078">
        <v>0.10000000000000009</v>
      </c>
      <c r="AV1078">
        <v>7718383.333333333</v>
      </c>
    </row>
    <row r="1079" spans="1:48" x14ac:dyDescent="0.25">
      <c r="A1079">
        <v>20</v>
      </c>
      <c r="B1079">
        <v>20</v>
      </c>
      <c r="C1079">
        <v>0</v>
      </c>
      <c r="D1079">
        <v>13</v>
      </c>
      <c r="E1079">
        <v>0</v>
      </c>
      <c r="F1079">
        <v>0</v>
      </c>
      <c r="G1079">
        <f t="shared" si="370"/>
        <v>0.29999999999999982</v>
      </c>
      <c r="H1079">
        <v>467.0831134</v>
      </c>
      <c r="J1079">
        <v>6823125</v>
      </c>
      <c r="K1079">
        <v>6402683</v>
      </c>
      <c r="L1079">
        <v>6330359</v>
      </c>
      <c r="M1079" t="str">
        <f t="shared" si="371"/>
        <v>Yes</v>
      </c>
      <c r="N1079">
        <f t="shared" si="372"/>
        <v>6518722.333333333</v>
      </c>
      <c r="P1079">
        <v>3683341</v>
      </c>
      <c r="Q1079">
        <v>4923713</v>
      </c>
      <c r="R1079">
        <v>4943258</v>
      </c>
      <c r="S1079" t="str">
        <f t="shared" si="373"/>
        <v>Yes</v>
      </c>
      <c r="T1079">
        <f t="shared" si="374"/>
        <v>4516770.666666667</v>
      </c>
      <c r="V1079">
        <f t="shared" si="375"/>
        <v>1</v>
      </c>
      <c r="W1079">
        <f t="shared" si="376"/>
        <v>0.65</v>
      </c>
      <c r="Y1079" s="4">
        <f t="shared" si="377"/>
        <v>467.0831133799</v>
      </c>
      <c r="Z1079">
        <f t="shared" si="378"/>
        <v>11</v>
      </c>
      <c r="AA1079">
        <f t="shared" si="379"/>
        <v>0.55000000000000004</v>
      </c>
      <c r="AB1079">
        <f t="shared" si="380"/>
        <v>0.55000000000000004</v>
      </c>
      <c r="AC1079">
        <f t="shared" si="381"/>
        <v>0.84615384615384615</v>
      </c>
      <c r="AD1079" t="str">
        <f t="shared" si="382"/>
        <v>CRAM</v>
      </c>
      <c r="AG1079">
        <f t="shared" si="383"/>
        <v>0.33333333333333331</v>
      </c>
      <c r="AI1079" t="str">
        <f t="shared" si="384"/>
        <v>----</v>
      </c>
      <c r="AJ1079" t="str">
        <f t="shared" si="385"/>
        <v>----</v>
      </c>
      <c r="AK1079" t="str">
        <f t="shared" si="386"/>
        <v>HUnSatLig</v>
      </c>
      <c r="AL1079" t="str">
        <f t="shared" si="387"/>
        <v>----</v>
      </c>
      <c r="AM1079" t="str">
        <f t="shared" si="388"/>
        <v>----</v>
      </c>
      <c r="AN1079" t="str">
        <f t="shared" si="389"/>
        <v>----</v>
      </c>
      <c r="AP1079" s="4">
        <f t="shared" si="390"/>
        <v>467.19111947233796</v>
      </c>
      <c r="AQ1079" s="4">
        <f t="shared" si="391"/>
        <v>467</v>
      </c>
      <c r="AR1079" s="4">
        <f t="shared" si="392"/>
        <v>0.19111947233795945</v>
      </c>
      <c r="AU1079">
        <v>0.20000000000000018</v>
      </c>
      <c r="AV1079">
        <v>5012691.333333333</v>
      </c>
    </row>
    <row r="1080" spans="1:48" x14ac:dyDescent="0.25">
      <c r="A1080">
        <v>20</v>
      </c>
      <c r="B1080">
        <v>20</v>
      </c>
      <c r="C1080">
        <v>0</v>
      </c>
      <c r="D1080">
        <v>14</v>
      </c>
      <c r="E1080">
        <v>0</v>
      </c>
      <c r="F1080">
        <v>0</v>
      </c>
      <c r="G1080">
        <f t="shared" si="370"/>
        <v>0.39999999999999991</v>
      </c>
      <c r="H1080">
        <v>483.07802800000002</v>
      </c>
      <c r="J1080">
        <v>3959922</v>
      </c>
      <c r="K1080">
        <v>3951208</v>
      </c>
      <c r="L1080">
        <v>3111464</v>
      </c>
      <c r="M1080" t="str">
        <f t="shared" si="371"/>
        <v>Yes</v>
      </c>
      <c r="N1080">
        <f t="shared" si="372"/>
        <v>3674198</v>
      </c>
      <c r="P1080">
        <v>3081606</v>
      </c>
      <c r="Q1080">
        <v>3788751</v>
      </c>
      <c r="R1080">
        <v>3813992</v>
      </c>
      <c r="S1080" t="str">
        <f t="shared" si="373"/>
        <v>Yes</v>
      </c>
      <c r="T1080">
        <f t="shared" si="374"/>
        <v>3561449.6666666665</v>
      </c>
      <c r="V1080">
        <f t="shared" si="375"/>
        <v>1</v>
      </c>
      <c r="W1080">
        <f t="shared" si="376"/>
        <v>0.7</v>
      </c>
      <c r="Y1080" s="4">
        <f t="shared" si="377"/>
        <v>483.07802797990001</v>
      </c>
      <c r="Z1080">
        <f t="shared" si="378"/>
        <v>11</v>
      </c>
      <c r="AA1080">
        <f t="shared" si="379"/>
        <v>0.55000000000000004</v>
      </c>
      <c r="AB1080">
        <f t="shared" si="380"/>
        <v>0.55000000000000004</v>
      </c>
      <c r="AC1080">
        <f t="shared" si="381"/>
        <v>0.7857142857142857</v>
      </c>
      <c r="AD1080" t="str">
        <f t="shared" si="382"/>
        <v>CRAM</v>
      </c>
      <c r="AG1080">
        <f t="shared" si="383"/>
        <v>0.30769230769230771</v>
      </c>
      <c r="AI1080" t="str">
        <f t="shared" si="384"/>
        <v>----</v>
      </c>
      <c r="AJ1080" t="str">
        <f t="shared" si="385"/>
        <v>----</v>
      </c>
      <c r="AK1080" t="str">
        <f t="shared" si="386"/>
        <v>HUnSatLig</v>
      </c>
      <c r="AL1080" t="str">
        <f t="shared" si="387"/>
        <v>----</v>
      </c>
      <c r="AM1080" t="str">
        <f t="shared" si="388"/>
        <v>----</v>
      </c>
      <c r="AN1080" t="str">
        <f t="shared" si="389"/>
        <v>----</v>
      </c>
      <c r="AP1080" s="4">
        <f t="shared" si="390"/>
        <v>483.18973266082327</v>
      </c>
      <c r="AQ1080" s="4">
        <f t="shared" si="391"/>
        <v>483</v>
      </c>
      <c r="AR1080" s="4">
        <f t="shared" si="392"/>
        <v>0.18973266082326745</v>
      </c>
      <c r="AU1080">
        <v>0.29999999999999982</v>
      </c>
      <c r="AV1080">
        <v>3016471.3333333335</v>
      </c>
    </row>
    <row r="1081" spans="1:48" x14ac:dyDescent="0.25">
      <c r="A1081">
        <v>20</v>
      </c>
      <c r="B1081">
        <v>20</v>
      </c>
      <c r="C1081">
        <v>0</v>
      </c>
      <c r="D1081">
        <v>15</v>
      </c>
      <c r="E1081">
        <v>0</v>
      </c>
      <c r="F1081">
        <v>0</v>
      </c>
      <c r="G1081">
        <f t="shared" si="370"/>
        <v>0.5</v>
      </c>
      <c r="H1081">
        <v>499.07294259999998</v>
      </c>
      <c r="J1081">
        <v>2480404</v>
      </c>
      <c r="K1081">
        <v>1639872</v>
      </c>
      <c r="L1081">
        <v>2333312</v>
      </c>
      <c r="M1081" t="str">
        <f t="shared" si="371"/>
        <v>Yes</v>
      </c>
      <c r="N1081">
        <f t="shared" si="372"/>
        <v>2151196</v>
      </c>
      <c r="P1081">
        <v>2339128</v>
      </c>
      <c r="Q1081">
        <v>2075874</v>
      </c>
      <c r="R1081">
        <v>2784110</v>
      </c>
      <c r="S1081" t="str">
        <f t="shared" si="373"/>
        <v>Yes</v>
      </c>
      <c r="T1081">
        <f t="shared" si="374"/>
        <v>2399704</v>
      </c>
      <c r="V1081">
        <f t="shared" si="375"/>
        <v>1</v>
      </c>
      <c r="W1081">
        <f t="shared" si="376"/>
        <v>0.75</v>
      </c>
      <c r="Y1081" s="4">
        <f t="shared" si="377"/>
        <v>499.07294257990003</v>
      </c>
      <c r="Z1081">
        <f t="shared" si="378"/>
        <v>11</v>
      </c>
      <c r="AA1081">
        <f t="shared" si="379"/>
        <v>0.55000000000000004</v>
      </c>
      <c r="AB1081">
        <f t="shared" si="380"/>
        <v>0.55000000000000004</v>
      </c>
      <c r="AC1081">
        <f t="shared" si="381"/>
        <v>0.73333333333333328</v>
      </c>
      <c r="AD1081" t="str">
        <f t="shared" si="382"/>
        <v>O</v>
      </c>
      <c r="AG1081">
        <f t="shared" si="383"/>
        <v>0.28000000000000003</v>
      </c>
      <c r="AI1081" t="str">
        <f t="shared" si="384"/>
        <v>----</v>
      </c>
      <c r="AJ1081" t="str">
        <f t="shared" si="385"/>
        <v>----</v>
      </c>
      <c r="AK1081" t="str">
        <f t="shared" si="386"/>
        <v>HUnSatLig</v>
      </c>
      <c r="AL1081" t="str">
        <f t="shared" si="387"/>
        <v>----</v>
      </c>
      <c r="AM1081" t="str">
        <f t="shared" si="388"/>
        <v>----</v>
      </c>
      <c r="AN1081" t="str">
        <f t="shared" si="389"/>
        <v>----</v>
      </c>
      <c r="AP1081" s="4">
        <f t="shared" si="390"/>
        <v>499.18834584930858</v>
      </c>
      <c r="AQ1081" s="4">
        <f t="shared" si="391"/>
        <v>499</v>
      </c>
      <c r="AR1081" s="4">
        <f t="shared" si="392"/>
        <v>0.18834584930857545</v>
      </c>
      <c r="AU1081">
        <v>-0.70000000000000018</v>
      </c>
      <c r="AV1081">
        <v>2874571</v>
      </c>
    </row>
    <row r="1082" spans="1:48" x14ac:dyDescent="0.25">
      <c r="A1082">
        <v>20</v>
      </c>
      <c r="B1082">
        <v>22</v>
      </c>
      <c r="C1082">
        <v>0</v>
      </c>
      <c r="D1082">
        <v>6</v>
      </c>
      <c r="E1082">
        <v>0</v>
      </c>
      <c r="F1082">
        <v>0</v>
      </c>
      <c r="G1082">
        <f t="shared" si="370"/>
        <v>-0.5</v>
      </c>
      <c r="H1082">
        <v>357.1343612</v>
      </c>
      <c r="J1082">
        <v>3717526</v>
      </c>
      <c r="K1082">
        <v>3872703</v>
      </c>
      <c r="L1082">
        <v>4085016</v>
      </c>
      <c r="M1082" t="str">
        <f t="shared" si="371"/>
        <v>Yes</v>
      </c>
      <c r="N1082">
        <f t="shared" si="372"/>
        <v>3891748.3333333335</v>
      </c>
      <c r="P1082">
        <v>2118897</v>
      </c>
      <c r="Q1082">
        <v>2760546</v>
      </c>
      <c r="R1082">
        <v>2502825</v>
      </c>
      <c r="S1082" t="str">
        <f t="shared" si="373"/>
        <v>Yes</v>
      </c>
      <c r="T1082">
        <f t="shared" si="374"/>
        <v>2460756</v>
      </c>
      <c r="V1082">
        <f t="shared" si="375"/>
        <v>1.1000000000000001</v>
      </c>
      <c r="W1082">
        <f t="shared" si="376"/>
        <v>0.3</v>
      </c>
      <c r="Y1082" s="4">
        <f t="shared" si="377"/>
        <v>357.1343611799</v>
      </c>
      <c r="Z1082">
        <f t="shared" si="378"/>
        <v>10</v>
      </c>
      <c r="AA1082">
        <f t="shared" si="379"/>
        <v>0.5</v>
      </c>
      <c r="AB1082">
        <f t="shared" si="380"/>
        <v>0.45454545454545453</v>
      </c>
      <c r="AC1082">
        <f t="shared" si="381"/>
        <v>1.6666666666666667</v>
      </c>
      <c r="AD1082" t="str">
        <f t="shared" si="382"/>
        <v>CRAM</v>
      </c>
      <c r="AG1082">
        <f t="shared" si="383"/>
        <v>0.41176470588235292</v>
      </c>
      <c r="AI1082" t="str">
        <f t="shared" si="384"/>
        <v>----</v>
      </c>
      <c r="AJ1082" t="str">
        <f t="shared" si="385"/>
        <v>----</v>
      </c>
      <c r="AK1082" t="str">
        <f t="shared" si="386"/>
        <v>HUnSatLig</v>
      </c>
      <c r="AL1082" t="str">
        <f t="shared" si="387"/>
        <v>----</v>
      </c>
      <c r="AM1082" t="str">
        <f t="shared" si="388"/>
        <v>----</v>
      </c>
      <c r="AN1082" t="str">
        <f t="shared" si="389"/>
        <v>----</v>
      </c>
      <c r="AP1082" s="4">
        <f t="shared" si="390"/>
        <v>357.21694324232408</v>
      </c>
      <c r="AQ1082" s="4">
        <f t="shared" si="391"/>
        <v>357</v>
      </c>
      <c r="AR1082" s="4">
        <f t="shared" si="392"/>
        <v>0.2169432423240778</v>
      </c>
      <c r="AU1082">
        <v>-0.59999999999999964</v>
      </c>
      <c r="AV1082">
        <v>7401464</v>
      </c>
    </row>
    <row r="1083" spans="1:48" x14ac:dyDescent="0.25">
      <c r="A1083">
        <v>20</v>
      </c>
      <c r="B1083">
        <v>22</v>
      </c>
      <c r="C1083">
        <v>0</v>
      </c>
      <c r="D1083">
        <v>7</v>
      </c>
      <c r="E1083">
        <v>0</v>
      </c>
      <c r="F1083">
        <v>0</v>
      </c>
      <c r="G1083">
        <f t="shared" si="370"/>
        <v>-0.40000000000000036</v>
      </c>
      <c r="H1083">
        <v>373.12927580000002</v>
      </c>
      <c r="J1083">
        <v>13063449</v>
      </c>
      <c r="K1083">
        <v>14210847</v>
      </c>
      <c r="L1083">
        <v>13528029</v>
      </c>
      <c r="M1083" t="str">
        <f t="shared" si="371"/>
        <v>Yes</v>
      </c>
      <c r="N1083">
        <f t="shared" si="372"/>
        <v>13600775</v>
      </c>
      <c r="P1083">
        <v>4028220</v>
      </c>
      <c r="Q1083">
        <v>5741968</v>
      </c>
      <c r="R1083">
        <v>4899705</v>
      </c>
      <c r="S1083" t="str">
        <f t="shared" si="373"/>
        <v>Yes</v>
      </c>
      <c r="T1083">
        <f t="shared" si="374"/>
        <v>4889964.333333333</v>
      </c>
      <c r="V1083">
        <f t="shared" si="375"/>
        <v>1.1000000000000001</v>
      </c>
      <c r="W1083">
        <f t="shared" si="376"/>
        <v>0.35</v>
      </c>
      <c r="Y1083" s="4">
        <f t="shared" si="377"/>
        <v>373.12927577990001</v>
      </c>
      <c r="Z1083">
        <f t="shared" si="378"/>
        <v>10</v>
      </c>
      <c r="AA1083">
        <f t="shared" si="379"/>
        <v>0.5</v>
      </c>
      <c r="AB1083">
        <f t="shared" si="380"/>
        <v>0.45454545454545453</v>
      </c>
      <c r="AC1083">
        <f t="shared" si="381"/>
        <v>1.4285714285714286</v>
      </c>
      <c r="AD1083" t="str">
        <f t="shared" si="382"/>
        <v>CRAM</v>
      </c>
      <c r="AG1083">
        <f t="shared" si="383"/>
        <v>0.39393939393939392</v>
      </c>
      <c r="AI1083" t="str">
        <f t="shared" si="384"/>
        <v>----</v>
      </c>
      <c r="AJ1083" t="str">
        <f t="shared" si="385"/>
        <v>----</v>
      </c>
      <c r="AK1083" t="str">
        <f t="shared" si="386"/>
        <v>HUnSatLig</v>
      </c>
      <c r="AL1083" t="str">
        <f t="shared" si="387"/>
        <v>----</v>
      </c>
      <c r="AM1083" t="str">
        <f t="shared" si="388"/>
        <v>----</v>
      </c>
      <c r="AN1083" t="str">
        <f t="shared" si="389"/>
        <v>----</v>
      </c>
      <c r="AP1083" s="4">
        <f t="shared" si="390"/>
        <v>373.21555643080939</v>
      </c>
      <c r="AQ1083" s="4">
        <f t="shared" si="391"/>
        <v>373</v>
      </c>
      <c r="AR1083" s="4">
        <f t="shared" si="392"/>
        <v>0.2155564308093858</v>
      </c>
      <c r="AU1083">
        <v>-0.5</v>
      </c>
      <c r="AV1083">
        <v>12648392</v>
      </c>
    </row>
    <row r="1084" spans="1:48" x14ac:dyDescent="0.25">
      <c r="A1084">
        <v>20</v>
      </c>
      <c r="B1084">
        <v>22</v>
      </c>
      <c r="C1084">
        <v>0</v>
      </c>
      <c r="D1084">
        <v>8</v>
      </c>
      <c r="E1084">
        <v>0</v>
      </c>
      <c r="F1084">
        <v>0</v>
      </c>
      <c r="G1084">
        <f t="shared" si="370"/>
        <v>-0.29999999999999982</v>
      </c>
      <c r="H1084">
        <v>389.12419039999997</v>
      </c>
      <c r="J1084">
        <v>12489235</v>
      </c>
      <c r="K1084">
        <v>12639826</v>
      </c>
      <c r="L1084">
        <v>12196855</v>
      </c>
      <c r="M1084" t="str">
        <f t="shared" si="371"/>
        <v>Yes</v>
      </c>
      <c r="N1084">
        <f t="shared" si="372"/>
        <v>12441972</v>
      </c>
      <c r="P1084">
        <v>5309145</v>
      </c>
      <c r="Q1084">
        <v>7389984</v>
      </c>
      <c r="R1084">
        <v>7049148</v>
      </c>
      <c r="S1084" t="str">
        <f t="shared" si="373"/>
        <v>Yes</v>
      </c>
      <c r="T1084">
        <f t="shared" si="374"/>
        <v>6582759</v>
      </c>
      <c r="V1084">
        <f t="shared" si="375"/>
        <v>1.1000000000000001</v>
      </c>
      <c r="W1084">
        <f t="shared" si="376"/>
        <v>0.4</v>
      </c>
      <c r="Y1084" s="4">
        <f t="shared" si="377"/>
        <v>389.12419037990003</v>
      </c>
      <c r="Z1084">
        <f t="shared" si="378"/>
        <v>10</v>
      </c>
      <c r="AA1084">
        <f t="shared" si="379"/>
        <v>0.5</v>
      </c>
      <c r="AB1084">
        <f t="shared" si="380"/>
        <v>0.45454545454545453</v>
      </c>
      <c r="AC1084">
        <f t="shared" si="381"/>
        <v>1.25</v>
      </c>
      <c r="AD1084" t="str">
        <f t="shared" si="382"/>
        <v>CRAM</v>
      </c>
      <c r="AG1084">
        <f t="shared" si="383"/>
        <v>0.375</v>
      </c>
      <c r="AI1084" t="str">
        <f t="shared" si="384"/>
        <v>----</v>
      </c>
      <c r="AJ1084" t="str">
        <f t="shared" si="385"/>
        <v>----</v>
      </c>
      <c r="AK1084" t="str">
        <f t="shared" si="386"/>
        <v>HUnSatLig</v>
      </c>
      <c r="AL1084" t="str">
        <f t="shared" si="387"/>
        <v>----</v>
      </c>
      <c r="AM1084" t="str">
        <f t="shared" si="388"/>
        <v>----</v>
      </c>
      <c r="AN1084" t="str">
        <f t="shared" si="389"/>
        <v>----</v>
      </c>
      <c r="AP1084" s="4">
        <f t="shared" si="390"/>
        <v>389.21416961929469</v>
      </c>
      <c r="AQ1084" s="4">
        <f t="shared" si="391"/>
        <v>389</v>
      </c>
      <c r="AR1084" s="4">
        <f t="shared" si="392"/>
        <v>0.2141696192946938</v>
      </c>
      <c r="AU1084">
        <v>-0.40000000000000036</v>
      </c>
      <c r="AV1084">
        <v>16051692.666666666</v>
      </c>
    </row>
    <row r="1085" spans="1:48" x14ac:dyDescent="0.25">
      <c r="A1085">
        <v>20</v>
      </c>
      <c r="B1085">
        <v>22</v>
      </c>
      <c r="C1085">
        <v>0</v>
      </c>
      <c r="D1085">
        <v>9</v>
      </c>
      <c r="E1085">
        <v>0</v>
      </c>
      <c r="F1085">
        <v>0</v>
      </c>
      <c r="G1085">
        <f t="shared" si="370"/>
        <v>-0.20000000000000018</v>
      </c>
      <c r="H1085">
        <v>405.11910499999999</v>
      </c>
      <c r="J1085">
        <v>18001579</v>
      </c>
      <c r="K1085">
        <v>18235408</v>
      </c>
      <c r="L1085">
        <v>17048986</v>
      </c>
      <c r="M1085" t="str">
        <f t="shared" si="371"/>
        <v>Yes</v>
      </c>
      <c r="N1085">
        <f t="shared" si="372"/>
        <v>17761991</v>
      </c>
      <c r="P1085">
        <v>7107457</v>
      </c>
      <c r="Q1085">
        <v>9895302</v>
      </c>
      <c r="R1085">
        <v>9615712</v>
      </c>
      <c r="S1085" t="str">
        <f t="shared" si="373"/>
        <v>Yes</v>
      </c>
      <c r="T1085">
        <f t="shared" si="374"/>
        <v>8872823.666666666</v>
      </c>
      <c r="V1085">
        <f t="shared" si="375"/>
        <v>1.1000000000000001</v>
      </c>
      <c r="W1085">
        <f t="shared" si="376"/>
        <v>0.45</v>
      </c>
      <c r="Y1085" s="4">
        <f t="shared" si="377"/>
        <v>405.11910497989999</v>
      </c>
      <c r="Z1085">
        <f t="shared" si="378"/>
        <v>10</v>
      </c>
      <c r="AA1085">
        <f t="shared" si="379"/>
        <v>0.5</v>
      </c>
      <c r="AB1085">
        <f t="shared" si="380"/>
        <v>0.45454545454545453</v>
      </c>
      <c r="AC1085">
        <f t="shared" si="381"/>
        <v>1.1111111111111112</v>
      </c>
      <c r="AD1085" t="str">
        <f t="shared" si="382"/>
        <v>CRAM</v>
      </c>
      <c r="AG1085">
        <f t="shared" si="383"/>
        <v>0.35483870967741937</v>
      </c>
      <c r="AI1085" t="str">
        <f t="shared" si="384"/>
        <v>----</v>
      </c>
      <c r="AJ1085" t="str">
        <f t="shared" si="385"/>
        <v>----</v>
      </c>
      <c r="AK1085" t="str">
        <f t="shared" si="386"/>
        <v>HUnSatLig</v>
      </c>
      <c r="AL1085" t="str">
        <f t="shared" si="387"/>
        <v>----</v>
      </c>
      <c r="AM1085" t="str">
        <f t="shared" si="388"/>
        <v>----</v>
      </c>
      <c r="AN1085" t="str">
        <f t="shared" si="389"/>
        <v>----</v>
      </c>
      <c r="AP1085" s="4">
        <f t="shared" si="390"/>
        <v>405.21278280777994</v>
      </c>
      <c r="AQ1085" s="4">
        <f t="shared" si="391"/>
        <v>405</v>
      </c>
      <c r="AR1085" s="4">
        <f t="shared" si="392"/>
        <v>0.21278280777994496</v>
      </c>
      <c r="AU1085">
        <v>-0.29999999999999982</v>
      </c>
      <c r="AV1085">
        <v>19695473.333333332</v>
      </c>
    </row>
    <row r="1086" spans="1:48" x14ac:dyDescent="0.25">
      <c r="A1086">
        <v>20</v>
      </c>
      <c r="B1086">
        <v>22</v>
      </c>
      <c r="C1086">
        <v>0</v>
      </c>
      <c r="D1086">
        <v>10</v>
      </c>
      <c r="E1086">
        <v>0</v>
      </c>
      <c r="F1086">
        <v>0</v>
      </c>
      <c r="G1086">
        <f t="shared" si="370"/>
        <v>-9.9999999999999645E-2</v>
      </c>
      <c r="H1086">
        <v>421.11401960000001</v>
      </c>
      <c r="J1086">
        <v>14839728</v>
      </c>
      <c r="K1086">
        <v>14152339</v>
      </c>
      <c r="L1086">
        <v>14620350</v>
      </c>
      <c r="M1086" t="str">
        <f t="shared" si="371"/>
        <v>Yes</v>
      </c>
      <c r="N1086">
        <f t="shared" si="372"/>
        <v>14537472.333333334</v>
      </c>
      <c r="P1086">
        <v>7213832</v>
      </c>
      <c r="Q1086">
        <v>7599691</v>
      </c>
      <c r="R1086">
        <v>8272455</v>
      </c>
      <c r="S1086" t="str">
        <f t="shared" si="373"/>
        <v>Yes</v>
      </c>
      <c r="T1086">
        <f t="shared" si="374"/>
        <v>7695326</v>
      </c>
      <c r="V1086">
        <f t="shared" si="375"/>
        <v>1.1000000000000001</v>
      </c>
      <c r="W1086">
        <f t="shared" si="376"/>
        <v>0.5</v>
      </c>
      <c r="Y1086" s="4">
        <f t="shared" si="377"/>
        <v>421.1140195799</v>
      </c>
      <c r="Z1086">
        <f t="shared" si="378"/>
        <v>10</v>
      </c>
      <c r="AA1086">
        <f t="shared" si="379"/>
        <v>0.5</v>
      </c>
      <c r="AB1086">
        <f t="shared" si="380"/>
        <v>0.45454545454545453</v>
      </c>
      <c r="AC1086">
        <f t="shared" si="381"/>
        <v>1</v>
      </c>
      <c r="AD1086" t="str">
        <f t="shared" si="382"/>
        <v>CRAM</v>
      </c>
      <c r="AG1086">
        <f t="shared" si="383"/>
        <v>0.33333333333333331</v>
      </c>
      <c r="AI1086" t="str">
        <f t="shared" si="384"/>
        <v>----</v>
      </c>
      <c r="AJ1086" t="str">
        <f t="shared" si="385"/>
        <v>----</v>
      </c>
      <c r="AK1086" t="str">
        <f t="shared" si="386"/>
        <v>HUnSatLig</v>
      </c>
      <c r="AL1086" t="str">
        <f t="shared" si="387"/>
        <v>----</v>
      </c>
      <c r="AM1086" t="str">
        <f t="shared" si="388"/>
        <v>----</v>
      </c>
      <c r="AN1086" t="str">
        <f t="shared" si="389"/>
        <v>----</v>
      </c>
      <c r="AP1086" s="4">
        <f t="shared" si="390"/>
        <v>421.21139599626525</v>
      </c>
      <c r="AQ1086" s="4">
        <f t="shared" si="391"/>
        <v>421</v>
      </c>
      <c r="AR1086" s="4">
        <f t="shared" si="392"/>
        <v>0.21139599626525296</v>
      </c>
      <c r="AU1086">
        <v>-0.20000000000000018</v>
      </c>
      <c r="AV1086">
        <v>12864860</v>
      </c>
    </row>
    <row r="1087" spans="1:48" x14ac:dyDescent="0.25">
      <c r="A1087">
        <v>20</v>
      </c>
      <c r="B1087">
        <v>22</v>
      </c>
      <c r="C1087">
        <v>0</v>
      </c>
      <c r="D1087">
        <v>11</v>
      </c>
      <c r="E1087">
        <v>0</v>
      </c>
      <c r="F1087">
        <v>0</v>
      </c>
      <c r="G1087">
        <f t="shared" si="370"/>
        <v>0</v>
      </c>
      <c r="H1087">
        <v>437.10893420000002</v>
      </c>
      <c r="J1087">
        <v>11182429</v>
      </c>
      <c r="K1087">
        <v>11116629</v>
      </c>
      <c r="L1087">
        <v>10136139</v>
      </c>
      <c r="M1087" t="str">
        <f t="shared" si="371"/>
        <v>Yes</v>
      </c>
      <c r="N1087">
        <f t="shared" si="372"/>
        <v>10811732.333333334</v>
      </c>
      <c r="P1087">
        <v>6331688</v>
      </c>
      <c r="Q1087">
        <v>7606488</v>
      </c>
      <c r="R1087">
        <v>7960007</v>
      </c>
      <c r="S1087" t="str">
        <f t="shared" si="373"/>
        <v>Yes</v>
      </c>
      <c r="T1087">
        <f t="shared" si="374"/>
        <v>7299394.333333333</v>
      </c>
      <c r="V1087">
        <f t="shared" si="375"/>
        <v>1.1000000000000001</v>
      </c>
      <c r="W1087">
        <f t="shared" si="376"/>
        <v>0.55000000000000004</v>
      </c>
      <c r="Y1087" s="4">
        <f t="shared" si="377"/>
        <v>437.10893417990002</v>
      </c>
      <c r="Z1087">
        <f t="shared" si="378"/>
        <v>10</v>
      </c>
      <c r="AA1087">
        <f t="shared" si="379"/>
        <v>0.5</v>
      </c>
      <c r="AB1087">
        <f t="shared" si="380"/>
        <v>0.45454545454545453</v>
      </c>
      <c r="AC1087">
        <f t="shared" si="381"/>
        <v>0.90909090909090906</v>
      </c>
      <c r="AD1087" t="str">
        <f t="shared" si="382"/>
        <v>CRAM</v>
      </c>
      <c r="AG1087">
        <f t="shared" si="383"/>
        <v>0.31034482758620691</v>
      </c>
      <c r="AI1087" t="str">
        <f t="shared" si="384"/>
        <v>----</v>
      </c>
      <c r="AJ1087" t="str">
        <f t="shared" si="385"/>
        <v>----</v>
      </c>
      <c r="AK1087" t="str">
        <f t="shared" si="386"/>
        <v>HUnSatLig</v>
      </c>
      <c r="AL1087" t="str">
        <f t="shared" si="387"/>
        <v>----</v>
      </c>
      <c r="AM1087" t="str">
        <f t="shared" si="388"/>
        <v>----</v>
      </c>
      <c r="AN1087" t="str">
        <f t="shared" si="389"/>
        <v>----</v>
      </c>
      <c r="AP1087" s="4">
        <f t="shared" si="390"/>
        <v>437.21000918475056</v>
      </c>
      <c r="AQ1087" s="4">
        <f t="shared" si="391"/>
        <v>437</v>
      </c>
      <c r="AR1087" s="4">
        <f t="shared" si="392"/>
        <v>0.21000918475056096</v>
      </c>
      <c r="AU1087">
        <v>-9.9999999999999645E-2</v>
      </c>
      <c r="AV1087">
        <v>8695272</v>
      </c>
    </row>
    <row r="1088" spans="1:48" x14ac:dyDescent="0.25">
      <c r="A1088">
        <v>20</v>
      </c>
      <c r="B1088">
        <v>22</v>
      </c>
      <c r="C1088">
        <v>0</v>
      </c>
      <c r="D1088">
        <v>12</v>
      </c>
      <c r="E1088">
        <v>0</v>
      </c>
      <c r="F1088">
        <v>0</v>
      </c>
      <c r="G1088">
        <f t="shared" si="370"/>
        <v>0.10000000000000009</v>
      </c>
      <c r="H1088">
        <v>453.10384879999998</v>
      </c>
      <c r="J1088">
        <v>8065335</v>
      </c>
      <c r="K1088">
        <v>7543952</v>
      </c>
      <c r="L1088">
        <v>7545863</v>
      </c>
      <c r="M1088" t="str">
        <f t="shared" si="371"/>
        <v>Yes</v>
      </c>
      <c r="N1088">
        <f t="shared" si="372"/>
        <v>7718383.333333333</v>
      </c>
      <c r="P1088">
        <v>5543588</v>
      </c>
      <c r="Q1088">
        <v>6437279</v>
      </c>
      <c r="R1088">
        <v>6926376</v>
      </c>
      <c r="S1088" t="str">
        <f t="shared" si="373"/>
        <v>Yes</v>
      </c>
      <c r="T1088">
        <f t="shared" si="374"/>
        <v>6302414.333333333</v>
      </c>
      <c r="V1088">
        <f t="shared" si="375"/>
        <v>1.1000000000000001</v>
      </c>
      <c r="W1088">
        <f t="shared" si="376"/>
        <v>0.6</v>
      </c>
      <c r="Y1088" s="4">
        <f t="shared" si="377"/>
        <v>453.10384877990003</v>
      </c>
      <c r="Z1088">
        <f t="shared" si="378"/>
        <v>10</v>
      </c>
      <c r="AA1088">
        <f t="shared" si="379"/>
        <v>0.5</v>
      </c>
      <c r="AB1088">
        <f t="shared" si="380"/>
        <v>0.45454545454545453</v>
      </c>
      <c r="AC1088">
        <f t="shared" si="381"/>
        <v>0.83333333333333337</v>
      </c>
      <c r="AD1088" t="str">
        <f t="shared" si="382"/>
        <v>CRAM</v>
      </c>
      <c r="AG1088">
        <f t="shared" si="383"/>
        <v>0.2857142857142857</v>
      </c>
      <c r="AI1088" t="str">
        <f t="shared" si="384"/>
        <v>----</v>
      </c>
      <c r="AJ1088" t="str">
        <f t="shared" si="385"/>
        <v>----</v>
      </c>
      <c r="AK1088" t="str">
        <f t="shared" si="386"/>
        <v>HUnSatLig</v>
      </c>
      <c r="AL1088" t="str">
        <f t="shared" si="387"/>
        <v>----</v>
      </c>
      <c r="AM1088" t="str">
        <f t="shared" si="388"/>
        <v>----</v>
      </c>
      <c r="AN1088" t="str">
        <f t="shared" si="389"/>
        <v>----</v>
      </c>
      <c r="AP1088" s="4">
        <f t="shared" si="390"/>
        <v>453.20862237323587</v>
      </c>
      <c r="AQ1088" s="4">
        <f t="shared" si="391"/>
        <v>453</v>
      </c>
      <c r="AR1088" s="4">
        <f t="shared" si="392"/>
        <v>0.20862237323586896</v>
      </c>
      <c r="AU1088">
        <v>0</v>
      </c>
      <c r="AV1088">
        <v>5966488</v>
      </c>
    </row>
    <row r="1089" spans="1:48" x14ac:dyDescent="0.25">
      <c r="A1089">
        <v>20</v>
      </c>
      <c r="B1089">
        <v>22</v>
      </c>
      <c r="C1089">
        <v>0</v>
      </c>
      <c r="D1089">
        <v>13</v>
      </c>
      <c r="E1089">
        <v>0</v>
      </c>
      <c r="F1089">
        <v>0</v>
      </c>
      <c r="G1089">
        <f t="shared" si="370"/>
        <v>0.20000000000000018</v>
      </c>
      <c r="H1089">
        <v>469.0987634</v>
      </c>
      <c r="J1089">
        <v>5183627</v>
      </c>
      <c r="K1089">
        <v>4795994</v>
      </c>
      <c r="L1089">
        <v>5058453</v>
      </c>
      <c r="M1089" t="str">
        <f t="shared" si="371"/>
        <v>Yes</v>
      </c>
      <c r="N1089">
        <f t="shared" si="372"/>
        <v>5012691.333333333</v>
      </c>
      <c r="P1089">
        <v>4732933</v>
      </c>
      <c r="Q1089">
        <v>5479650</v>
      </c>
      <c r="R1089">
        <v>5768580</v>
      </c>
      <c r="S1089" t="str">
        <f t="shared" si="373"/>
        <v>Yes</v>
      </c>
      <c r="T1089">
        <f t="shared" si="374"/>
        <v>5327054.333333333</v>
      </c>
      <c r="V1089">
        <f t="shared" si="375"/>
        <v>1.1000000000000001</v>
      </c>
      <c r="W1089">
        <f t="shared" si="376"/>
        <v>0.65</v>
      </c>
      <c r="Y1089" s="4">
        <f t="shared" si="377"/>
        <v>469.09876337990005</v>
      </c>
      <c r="Z1089">
        <f t="shared" si="378"/>
        <v>10</v>
      </c>
      <c r="AA1089">
        <f t="shared" si="379"/>
        <v>0.5</v>
      </c>
      <c r="AB1089">
        <f t="shared" si="380"/>
        <v>0.45454545454545453</v>
      </c>
      <c r="AC1089">
        <f t="shared" si="381"/>
        <v>0.76923076923076927</v>
      </c>
      <c r="AD1089" t="str">
        <f t="shared" si="382"/>
        <v>O</v>
      </c>
      <c r="AG1089">
        <f t="shared" si="383"/>
        <v>0.25925925925925924</v>
      </c>
      <c r="AI1089" t="str">
        <f t="shared" si="384"/>
        <v>----</v>
      </c>
      <c r="AJ1089" t="str">
        <f t="shared" si="385"/>
        <v>----</v>
      </c>
      <c r="AK1089" t="str">
        <f t="shared" si="386"/>
        <v>HUnSatLig</v>
      </c>
      <c r="AL1089" t="str">
        <f t="shared" si="387"/>
        <v>----</v>
      </c>
      <c r="AM1089" t="str">
        <f t="shared" si="388"/>
        <v>----</v>
      </c>
      <c r="AN1089" t="str">
        <f t="shared" si="389"/>
        <v>----</v>
      </c>
      <c r="AP1089" s="4">
        <f t="shared" si="390"/>
        <v>469.20723556172123</v>
      </c>
      <c r="AQ1089" s="4">
        <f t="shared" si="391"/>
        <v>469</v>
      </c>
      <c r="AR1089" s="4">
        <f t="shared" si="392"/>
        <v>0.20723556172123381</v>
      </c>
      <c r="AU1089">
        <v>0.10000000000000009</v>
      </c>
      <c r="AV1089">
        <v>3879411</v>
      </c>
    </row>
    <row r="1090" spans="1:48" x14ac:dyDescent="0.25">
      <c r="A1090">
        <v>20</v>
      </c>
      <c r="B1090">
        <v>22</v>
      </c>
      <c r="C1090">
        <v>0</v>
      </c>
      <c r="D1090">
        <v>14</v>
      </c>
      <c r="E1090">
        <v>0</v>
      </c>
      <c r="F1090">
        <v>0</v>
      </c>
      <c r="G1090">
        <f t="shared" ref="G1090:G1153" si="393">4-((4*A1090+B1090-3*C1090-2*D1090-2*E1090)/A1090)</f>
        <v>0.29999999999999982</v>
      </c>
      <c r="H1090">
        <v>485.09367800000001</v>
      </c>
      <c r="J1090">
        <v>3211431</v>
      </c>
      <c r="K1090">
        <v>2939013</v>
      </c>
      <c r="L1090">
        <v>2898970</v>
      </c>
      <c r="M1090" t="str">
        <f t="shared" ref="M1090:M1153" si="394">IF(J1090&gt;0,"Yes","No")</f>
        <v>Yes</v>
      </c>
      <c r="N1090">
        <f t="shared" ref="N1090:N1153" si="395">AVERAGE(J1090:L1090)</f>
        <v>3016471.3333333335</v>
      </c>
      <c r="P1090">
        <v>2824684</v>
      </c>
      <c r="Q1090">
        <v>3198422</v>
      </c>
      <c r="R1090">
        <v>4080309</v>
      </c>
      <c r="S1090" t="str">
        <f t="shared" ref="S1090:S1153" si="396">IF(P1090&gt;0,"Yes","No")</f>
        <v>Yes</v>
      </c>
      <c r="T1090">
        <f t="shared" ref="T1090:T1153" si="397">AVERAGE(P1090:R1090)</f>
        <v>3367805</v>
      </c>
      <c r="V1090">
        <f t="shared" ref="V1090:V1153" si="398">B1090/A1090</f>
        <v>1.1000000000000001</v>
      </c>
      <c r="W1090">
        <f t="shared" ref="W1090:W1153" si="399">D1090/A1090</f>
        <v>0.7</v>
      </c>
      <c r="Y1090" s="4">
        <f t="shared" ref="Y1090:Y1153" si="400">A1090*12+(B1090-1)*1.007825+C1090*14.003074+D1090*15.9949146+E1090*31.9720707+F1090*30.9737615+0.0005485799</f>
        <v>485.09367797990001</v>
      </c>
      <c r="Z1090">
        <f t="shared" ref="Z1090:Z1153" si="401">1+A1090-B1090/2+C1090/2+F1090/2</f>
        <v>10</v>
      </c>
      <c r="AA1090">
        <f t="shared" ref="AA1090:AA1153" si="402">Z1090/A1090</f>
        <v>0.5</v>
      </c>
      <c r="AB1090">
        <f t="shared" ref="AB1090:AB1153" si="403">Z1090/B1090</f>
        <v>0.45454545454545453</v>
      </c>
      <c r="AC1090">
        <f t="shared" ref="AC1090:AC1153" si="404">Z1090/D1090</f>
        <v>0.7142857142857143</v>
      </c>
      <c r="AD1090" t="str">
        <f t="shared" ref="AD1090:AD1153" si="405">IF(AA1090&gt;=0.3,IF(AA1090&lt;=0.68,IF(AB1090&gt;=0.2,IF(AB1090&lt;=0.95,IF(AC1090&gt;=0.77,IF(AC1090&lt;=1.75,"CRAM","O"),"O"),"O"),"O"),"O"),"O")</f>
        <v>O</v>
      </c>
      <c r="AG1090">
        <f t="shared" ref="AG1090:AG1153" si="406">(1+A1090-D1090/2-E1090-B1090/2)/(A1090-D1090/2-E1090-C1090-F1090)</f>
        <v>0.23076923076923078</v>
      </c>
      <c r="AI1090" t="str">
        <f t="shared" ref="AI1090:AI1153" si="407">IF(AG1090&gt;0.66,"CondAr","----")</f>
        <v>----</v>
      </c>
      <c r="AJ1090" t="str">
        <f t="shared" ref="AJ1090:AJ1153" si="408">IF(AND((AG1090&gt;0.5),(AG1090&lt;=0.66)),"Aromatic","----")</f>
        <v>----</v>
      </c>
      <c r="AK1090" t="str">
        <f t="shared" ref="AK1090:AK1153" si="409">IF(AND((AG1090&lt;=0.5),(V1090&lt;1.5)),"HUnSatLig","----")</f>
        <v>HUnSatLig</v>
      </c>
      <c r="AL1090" t="str">
        <f t="shared" ref="AL1090:AL1153" si="410">IF(AND((W1090&lt;0.6),(V1090&gt;=1.5),(C1090=0)),"AlipatNoN","----")</f>
        <v>----</v>
      </c>
      <c r="AM1090" t="str">
        <f t="shared" ref="AM1090:AM1153" si="411">IF(AND((V1090&gt;=1.5),(W1090&gt;=0.6)),"SatFACarb","----")</f>
        <v>----</v>
      </c>
      <c r="AN1090" t="str">
        <f t="shared" ref="AN1090:AN1153" si="412">IF(AND((W1090&lt;0.6),(V1090&gt;=1.5),(C1090&gt;0)),"Alipat+N","----")</f>
        <v>----</v>
      </c>
      <c r="AP1090" s="4">
        <f t="shared" ref="AP1090:AP1153" si="413">Y1090*(44/43.989828)</f>
        <v>485.20584875020648</v>
      </c>
      <c r="AQ1090" s="4">
        <f t="shared" ref="AQ1090:AQ1153" si="414">INT(AP1090)</f>
        <v>485</v>
      </c>
      <c r="AR1090" s="4">
        <f t="shared" ref="AR1090:AR1153" si="415">AP1090-AQ1090</f>
        <v>0.20584875020648497</v>
      </c>
      <c r="AU1090">
        <v>0.20000000000000018</v>
      </c>
      <c r="AV1090">
        <v>2114358.6666666665</v>
      </c>
    </row>
    <row r="1091" spans="1:48" x14ac:dyDescent="0.25">
      <c r="A1091">
        <v>20</v>
      </c>
      <c r="B1091">
        <v>24</v>
      </c>
      <c r="C1091">
        <v>0</v>
      </c>
      <c r="D1091">
        <v>5</v>
      </c>
      <c r="E1091">
        <v>0</v>
      </c>
      <c r="F1091">
        <v>0</v>
      </c>
      <c r="G1091">
        <f t="shared" si="393"/>
        <v>-0.70000000000000018</v>
      </c>
      <c r="H1091">
        <v>343.15509659999998</v>
      </c>
      <c r="J1091">
        <v>2816393</v>
      </c>
      <c r="K1091">
        <v>2467677</v>
      </c>
      <c r="L1091">
        <v>3339643</v>
      </c>
      <c r="M1091" t="str">
        <f t="shared" si="394"/>
        <v>Yes</v>
      </c>
      <c r="N1091">
        <f t="shared" si="395"/>
        <v>2874571</v>
      </c>
      <c r="P1091">
        <v>1657885</v>
      </c>
      <c r="Q1091">
        <v>3236140</v>
      </c>
      <c r="R1091">
        <v>2209102</v>
      </c>
      <c r="S1091" t="str">
        <f t="shared" si="396"/>
        <v>Yes</v>
      </c>
      <c r="T1091">
        <f t="shared" si="397"/>
        <v>2367709</v>
      </c>
      <c r="V1091">
        <f t="shared" si="398"/>
        <v>1.2</v>
      </c>
      <c r="W1091">
        <f t="shared" si="399"/>
        <v>0.25</v>
      </c>
      <c r="Y1091" s="4">
        <f t="shared" si="400"/>
        <v>343.15509657989998</v>
      </c>
      <c r="Z1091">
        <f t="shared" si="401"/>
        <v>9</v>
      </c>
      <c r="AA1091">
        <f t="shared" si="402"/>
        <v>0.45</v>
      </c>
      <c r="AB1091">
        <f t="shared" si="403"/>
        <v>0.375</v>
      </c>
      <c r="AC1091">
        <f t="shared" si="404"/>
        <v>1.8</v>
      </c>
      <c r="AD1091" t="str">
        <f t="shared" si="405"/>
        <v>O</v>
      </c>
      <c r="AG1091">
        <f t="shared" si="406"/>
        <v>0.37142857142857144</v>
      </c>
      <c r="AI1091" t="str">
        <f t="shared" si="407"/>
        <v>----</v>
      </c>
      <c r="AJ1091" t="str">
        <f t="shared" si="408"/>
        <v>----</v>
      </c>
      <c r="AK1091" t="str">
        <f t="shared" si="409"/>
        <v>HUnSatLig</v>
      </c>
      <c r="AL1091" t="str">
        <f t="shared" si="410"/>
        <v>----</v>
      </c>
      <c r="AM1091" t="str">
        <f t="shared" si="411"/>
        <v>----</v>
      </c>
      <c r="AN1091" t="str">
        <f t="shared" si="412"/>
        <v>----</v>
      </c>
      <c r="AP1091" s="4">
        <f t="shared" si="413"/>
        <v>343.23444614322193</v>
      </c>
      <c r="AQ1091" s="4">
        <f t="shared" si="414"/>
        <v>343</v>
      </c>
      <c r="AR1091" s="4">
        <f t="shared" si="415"/>
        <v>0.23444614322193047</v>
      </c>
      <c r="AU1091">
        <v>-0.79999999999999982</v>
      </c>
      <c r="AV1091">
        <v>7562814.333333333</v>
      </c>
    </row>
    <row r="1092" spans="1:48" x14ac:dyDescent="0.25">
      <c r="A1092">
        <v>20</v>
      </c>
      <c r="B1092">
        <v>24</v>
      </c>
      <c r="C1092">
        <v>0</v>
      </c>
      <c r="D1092">
        <v>6</v>
      </c>
      <c r="E1092">
        <v>0</v>
      </c>
      <c r="F1092">
        <v>0</v>
      </c>
      <c r="G1092">
        <f t="shared" si="393"/>
        <v>-0.59999999999999964</v>
      </c>
      <c r="H1092">
        <v>359.15001119999999</v>
      </c>
      <c r="J1092">
        <v>7072893</v>
      </c>
      <c r="K1092">
        <v>7610353</v>
      </c>
      <c r="L1092">
        <v>7521146</v>
      </c>
      <c r="M1092" t="str">
        <f t="shared" si="394"/>
        <v>Yes</v>
      </c>
      <c r="N1092">
        <f t="shared" si="395"/>
        <v>7401464</v>
      </c>
      <c r="P1092">
        <v>3523391</v>
      </c>
      <c r="Q1092">
        <v>6101994</v>
      </c>
      <c r="R1092">
        <v>4730632</v>
      </c>
      <c r="S1092" t="str">
        <f t="shared" si="396"/>
        <v>Yes</v>
      </c>
      <c r="T1092">
        <f t="shared" si="397"/>
        <v>4785339</v>
      </c>
      <c r="V1092">
        <f t="shared" si="398"/>
        <v>1.2</v>
      </c>
      <c r="W1092">
        <f t="shared" si="399"/>
        <v>0.3</v>
      </c>
      <c r="Y1092" s="4">
        <f t="shared" si="400"/>
        <v>359.15001117989999</v>
      </c>
      <c r="Z1092">
        <f t="shared" si="401"/>
        <v>9</v>
      </c>
      <c r="AA1092">
        <f t="shared" si="402"/>
        <v>0.45</v>
      </c>
      <c r="AB1092">
        <f t="shared" si="403"/>
        <v>0.375</v>
      </c>
      <c r="AC1092">
        <f t="shared" si="404"/>
        <v>1.5</v>
      </c>
      <c r="AD1092" t="str">
        <f t="shared" si="405"/>
        <v>CRAM</v>
      </c>
      <c r="AG1092">
        <f t="shared" si="406"/>
        <v>0.35294117647058826</v>
      </c>
      <c r="AI1092" t="str">
        <f t="shared" si="407"/>
        <v>----</v>
      </c>
      <c r="AJ1092" t="str">
        <f t="shared" si="408"/>
        <v>----</v>
      </c>
      <c r="AK1092" t="str">
        <f t="shared" si="409"/>
        <v>HUnSatLig</v>
      </c>
      <c r="AL1092" t="str">
        <f t="shared" si="410"/>
        <v>----</v>
      </c>
      <c r="AM1092" t="str">
        <f t="shared" si="411"/>
        <v>----</v>
      </c>
      <c r="AN1092" t="str">
        <f t="shared" si="412"/>
        <v>----</v>
      </c>
      <c r="AP1092" s="4">
        <f t="shared" si="413"/>
        <v>359.23305933170724</v>
      </c>
      <c r="AQ1092" s="4">
        <f t="shared" si="414"/>
        <v>359</v>
      </c>
      <c r="AR1092" s="4">
        <f t="shared" si="415"/>
        <v>0.23305933170723847</v>
      </c>
      <c r="AU1092">
        <v>-0.70000000000000018</v>
      </c>
      <c r="AV1092">
        <v>12796198</v>
      </c>
    </row>
    <row r="1093" spans="1:48" x14ac:dyDescent="0.25">
      <c r="A1093">
        <v>20</v>
      </c>
      <c r="B1093">
        <v>24</v>
      </c>
      <c r="C1093">
        <v>0</v>
      </c>
      <c r="D1093">
        <v>7</v>
      </c>
      <c r="E1093">
        <v>0</v>
      </c>
      <c r="F1093">
        <v>0</v>
      </c>
      <c r="G1093">
        <f t="shared" si="393"/>
        <v>-0.5</v>
      </c>
      <c r="H1093">
        <v>375.14492580000001</v>
      </c>
      <c r="J1093">
        <v>12898305</v>
      </c>
      <c r="K1093">
        <v>12425529</v>
      </c>
      <c r="L1093">
        <v>12621342</v>
      </c>
      <c r="M1093" t="str">
        <f t="shared" si="394"/>
        <v>Yes</v>
      </c>
      <c r="N1093">
        <f t="shared" si="395"/>
        <v>12648392</v>
      </c>
      <c r="P1093">
        <v>7246192</v>
      </c>
      <c r="Q1093">
        <v>10011652</v>
      </c>
      <c r="R1093">
        <v>9765311</v>
      </c>
      <c r="S1093" t="str">
        <f t="shared" si="396"/>
        <v>Yes</v>
      </c>
      <c r="T1093">
        <f t="shared" si="397"/>
        <v>9007718.333333334</v>
      </c>
      <c r="V1093">
        <f t="shared" si="398"/>
        <v>1.2</v>
      </c>
      <c r="W1093">
        <f t="shared" si="399"/>
        <v>0.35</v>
      </c>
      <c r="Y1093" s="4">
        <f t="shared" si="400"/>
        <v>375.14492577990001</v>
      </c>
      <c r="Z1093">
        <f t="shared" si="401"/>
        <v>9</v>
      </c>
      <c r="AA1093">
        <f t="shared" si="402"/>
        <v>0.45</v>
      </c>
      <c r="AB1093">
        <f t="shared" si="403"/>
        <v>0.375</v>
      </c>
      <c r="AC1093">
        <f t="shared" si="404"/>
        <v>1.2857142857142858</v>
      </c>
      <c r="AD1093" t="str">
        <f t="shared" si="405"/>
        <v>CRAM</v>
      </c>
      <c r="AG1093">
        <f t="shared" si="406"/>
        <v>0.33333333333333331</v>
      </c>
      <c r="AI1093" t="str">
        <f t="shared" si="407"/>
        <v>----</v>
      </c>
      <c r="AJ1093" t="str">
        <f t="shared" si="408"/>
        <v>----</v>
      </c>
      <c r="AK1093" t="str">
        <f t="shared" si="409"/>
        <v>HUnSatLig</v>
      </c>
      <c r="AL1093" t="str">
        <f t="shared" si="410"/>
        <v>----</v>
      </c>
      <c r="AM1093" t="str">
        <f t="shared" si="411"/>
        <v>----</v>
      </c>
      <c r="AN1093" t="str">
        <f t="shared" si="412"/>
        <v>----</v>
      </c>
      <c r="AP1093" s="4">
        <f t="shared" si="413"/>
        <v>375.2316725201926</v>
      </c>
      <c r="AQ1093" s="4">
        <f t="shared" si="414"/>
        <v>375</v>
      </c>
      <c r="AR1093" s="4">
        <f t="shared" si="415"/>
        <v>0.23167252019260332</v>
      </c>
      <c r="AU1093">
        <v>-0.59999999999999964</v>
      </c>
      <c r="AV1093">
        <v>18909735.666666668</v>
      </c>
    </row>
    <row r="1094" spans="1:48" x14ac:dyDescent="0.25">
      <c r="A1094">
        <v>20</v>
      </c>
      <c r="B1094">
        <v>24</v>
      </c>
      <c r="C1094">
        <v>0</v>
      </c>
      <c r="D1094">
        <v>8</v>
      </c>
      <c r="E1094">
        <v>0</v>
      </c>
      <c r="F1094">
        <v>0</v>
      </c>
      <c r="G1094">
        <f t="shared" si="393"/>
        <v>-0.40000000000000036</v>
      </c>
      <c r="H1094">
        <v>391.13984040000003</v>
      </c>
      <c r="J1094">
        <v>16360510</v>
      </c>
      <c r="K1094">
        <v>16426987</v>
      </c>
      <c r="L1094">
        <v>15367581</v>
      </c>
      <c r="M1094" t="str">
        <f t="shared" si="394"/>
        <v>Yes</v>
      </c>
      <c r="N1094">
        <f t="shared" si="395"/>
        <v>16051692.666666666</v>
      </c>
      <c r="P1094">
        <v>10636393</v>
      </c>
      <c r="Q1094">
        <v>12104941</v>
      </c>
      <c r="R1094">
        <v>12181862</v>
      </c>
      <c r="S1094" t="str">
        <f t="shared" si="396"/>
        <v>Yes</v>
      </c>
      <c r="T1094">
        <f t="shared" si="397"/>
        <v>11641065.333333334</v>
      </c>
      <c r="V1094">
        <f t="shared" si="398"/>
        <v>1.2</v>
      </c>
      <c r="W1094">
        <f t="shared" si="399"/>
        <v>0.4</v>
      </c>
      <c r="Y1094" s="4">
        <f t="shared" si="400"/>
        <v>391.13984037990002</v>
      </c>
      <c r="Z1094">
        <f t="shared" si="401"/>
        <v>9</v>
      </c>
      <c r="AA1094">
        <f t="shared" si="402"/>
        <v>0.45</v>
      </c>
      <c r="AB1094">
        <f t="shared" si="403"/>
        <v>0.375</v>
      </c>
      <c r="AC1094">
        <f t="shared" si="404"/>
        <v>1.125</v>
      </c>
      <c r="AD1094" t="str">
        <f t="shared" si="405"/>
        <v>CRAM</v>
      </c>
      <c r="AG1094">
        <f t="shared" si="406"/>
        <v>0.3125</v>
      </c>
      <c r="AI1094" t="str">
        <f t="shared" si="407"/>
        <v>----</v>
      </c>
      <c r="AJ1094" t="str">
        <f t="shared" si="408"/>
        <v>----</v>
      </c>
      <c r="AK1094" t="str">
        <f t="shared" si="409"/>
        <v>HUnSatLig</v>
      </c>
      <c r="AL1094" t="str">
        <f t="shared" si="410"/>
        <v>----</v>
      </c>
      <c r="AM1094" t="str">
        <f t="shared" si="411"/>
        <v>----</v>
      </c>
      <c r="AN1094" t="str">
        <f t="shared" si="412"/>
        <v>----</v>
      </c>
      <c r="AP1094" s="4">
        <f t="shared" si="413"/>
        <v>391.23028570867791</v>
      </c>
      <c r="AQ1094" s="4">
        <f t="shared" si="414"/>
        <v>391</v>
      </c>
      <c r="AR1094" s="4">
        <f t="shared" si="415"/>
        <v>0.23028570867791132</v>
      </c>
      <c r="AU1094">
        <v>-0.5</v>
      </c>
      <c r="AV1094">
        <v>19554205</v>
      </c>
    </row>
    <row r="1095" spans="1:48" x14ac:dyDescent="0.25">
      <c r="A1095">
        <v>20</v>
      </c>
      <c r="B1095">
        <v>24</v>
      </c>
      <c r="C1095">
        <v>0</v>
      </c>
      <c r="D1095">
        <v>9</v>
      </c>
      <c r="E1095">
        <v>0</v>
      </c>
      <c r="F1095">
        <v>0</v>
      </c>
      <c r="G1095">
        <f t="shared" si="393"/>
        <v>-0.29999999999999982</v>
      </c>
      <c r="H1095">
        <v>407.13475499999998</v>
      </c>
      <c r="J1095">
        <v>19517284</v>
      </c>
      <c r="K1095">
        <v>19935425</v>
      </c>
      <c r="L1095">
        <v>19633711</v>
      </c>
      <c r="M1095" t="str">
        <f t="shared" si="394"/>
        <v>Yes</v>
      </c>
      <c r="N1095">
        <f t="shared" si="395"/>
        <v>19695473.333333332</v>
      </c>
      <c r="P1095">
        <v>13872104</v>
      </c>
      <c r="Q1095">
        <v>14927389</v>
      </c>
      <c r="R1095">
        <v>14737903</v>
      </c>
      <c r="S1095" t="str">
        <f t="shared" si="396"/>
        <v>Yes</v>
      </c>
      <c r="T1095">
        <f t="shared" si="397"/>
        <v>14512465.333333334</v>
      </c>
      <c r="V1095">
        <f t="shared" si="398"/>
        <v>1.2</v>
      </c>
      <c r="W1095">
        <f t="shared" si="399"/>
        <v>0.45</v>
      </c>
      <c r="Y1095" s="4">
        <f t="shared" si="400"/>
        <v>407.13475497990004</v>
      </c>
      <c r="Z1095">
        <f t="shared" si="401"/>
        <v>9</v>
      </c>
      <c r="AA1095">
        <f t="shared" si="402"/>
        <v>0.45</v>
      </c>
      <c r="AB1095">
        <f t="shared" si="403"/>
        <v>0.375</v>
      </c>
      <c r="AC1095">
        <f t="shared" si="404"/>
        <v>1</v>
      </c>
      <c r="AD1095" t="str">
        <f t="shared" si="405"/>
        <v>CRAM</v>
      </c>
      <c r="AG1095">
        <f t="shared" si="406"/>
        <v>0.29032258064516131</v>
      </c>
      <c r="AI1095" t="str">
        <f t="shared" si="407"/>
        <v>----</v>
      </c>
      <c r="AJ1095" t="str">
        <f t="shared" si="408"/>
        <v>----</v>
      </c>
      <c r="AK1095" t="str">
        <f t="shared" si="409"/>
        <v>HUnSatLig</v>
      </c>
      <c r="AL1095" t="str">
        <f t="shared" si="410"/>
        <v>----</v>
      </c>
      <c r="AM1095" t="str">
        <f t="shared" si="411"/>
        <v>----</v>
      </c>
      <c r="AN1095" t="str">
        <f t="shared" si="412"/>
        <v>----</v>
      </c>
      <c r="AP1095" s="4">
        <f t="shared" si="413"/>
        <v>407.22889889716322</v>
      </c>
      <c r="AQ1095" s="4">
        <f t="shared" si="414"/>
        <v>407</v>
      </c>
      <c r="AR1095" s="4">
        <f t="shared" si="415"/>
        <v>0.22889889716321932</v>
      </c>
      <c r="AU1095">
        <v>-0.40000000000000036</v>
      </c>
      <c r="AV1095">
        <v>20331850</v>
      </c>
    </row>
    <row r="1096" spans="1:48" x14ac:dyDescent="0.25">
      <c r="A1096">
        <v>20</v>
      </c>
      <c r="B1096">
        <v>24</v>
      </c>
      <c r="C1096">
        <v>0</v>
      </c>
      <c r="D1096">
        <v>10</v>
      </c>
      <c r="E1096">
        <v>0</v>
      </c>
      <c r="F1096">
        <v>0</v>
      </c>
      <c r="G1096">
        <f t="shared" si="393"/>
        <v>-0.20000000000000018</v>
      </c>
      <c r="H1096">
        <v>423.1296696</v>
      </c>
      <c r="J1096">
        <v>13606702</v>
      </c>
      <c r="K1096">
        <v>12055165</v>
      </c>
      <c r="L1096">
        <v>12932713</v>
      </c>
      <c r="M1096" t="str">
        <f t="shared" si="394"/>
        <v>Yes</v>
      </c>
      <c r="N1096">
        <f t="shared" si="395"/>
        <v>12864860</v>
      </c>
      <c r="P1096">
        <v>11592317</v>
      </c>
      <c r="Q1096">
        <v>11347419</v>
      </c>
      <c r="R1096">
        <v>12661227</v>
      </c>
      <c r="S1096" t="str">
        <f t="shared" si="396"/>
        <v>Yes</v>
      </c>
      <c r="T1096">
        <f t="shared" si="397"/>
        <v>11866987.666666666</v>
      </c>
      <c r="V1096">
        <f t="shared" si="398"/>
        <v>1.2</v>
      </c>
      <c r="W1096">
        <f t="shared" si="399"/>
        <v>0.5</v>
      </c>
      <c r="Y1096" s="4">
        <f t="shared" si="400"/>
        <v>423.1296695799</v>
      </c>
      <c r="Z1096">
        <f t="shared" si="401"/>
        <v>9</v>
      </c>
      <c r="AA1096">
        <f t="shared" si="402"/>
        <v>0.45</v>
      </c>
      <c r="AB1096">
        <f t="shared" si="403"/>
        <v>0.375</v>
      </c>
      <c r="AC1096">
        <f t="shared" si="404"/>
        <v>0.9</v>
      </c>
      <c r="AD1096" t="str">
        <f t="shared" si="405"/>
        <v>CRAM</v>
      </c>
      <c r="AG1096">
        <f t="shared" si="406"/>
        <v>0.26666666666666666</v>
      </c>
      <c r="AI1096" t="str">
        <f t="shared" si="407"/>
        <v>----</v>
      </c>
      <c r="AJ1096" t="str">
        <f t="shared" si="408"/>
        <v>----</v>
      </c>
      <c r="AK1096" t="str">
        <f t="shared" si="409"/>
        <v>HUnSatLig</v>
      </c>
      <c r="AL1096" t="str">
        <f t="shared" si="410"/>
        <v>----</v>
      </c>
      <c r="AM1096" t="str">
        <f t="shared" si="411"/>
        <v>----</v>
      </c>
      <c r="AN1096" t="str">
        <f t="shared" si="412"/>
        <v>----</v>
      </c>
      <c r="AP1096" s="4">
        <f t="shared" si="413"/>
        <v>423.22751208564847</v>
      </c>
      <c r="AQ1096" s="4">
        <f t="shared" si="414"/>
        <v>423</v>
      </c>
      <c r="AR1096" s="4">
        <f t="shared" si="415"/>
        <v>0.22751208564847047</v>
      </c>
      <c r="AU1096">
        <v>-0.29999999999999982</v>
      </c>
      <c r="AV1096">
        <v>10574412</v>
      </c>
    </row>
    <row r="1097" spans="1:48" x14ac:dyDescent="0.25">
      <c r="A1097">
        <v>20</v>
      </c>
      <c r="B1097">
        <v>24</v>
      </c>
      <c r="C1097">
        <v>0</v>
      </c>
      <c r="D1097">
        <v>11</v>
      </c>
      <c r="E1097">
        <v>0</v>
      </c>
      <c r="F1097">
        <v>0</v>
      </c>
      <c r="G1097">
        <f t="shared" si="393"/>
        <v>-9.9999999999999645E-2</v>
      </c>
      <c r="H1097">
        <v>439.12458420000002</v>
      </c>
      <c r="J1097">
        <v>9248850</v>
      </c>
      <c r="K1097">
        <v>8703968</v>
      </c>
      <c r="L1097">
        <v>8132998</v>
      </c>
      <c r="M1097" t="str">
        <f t="shared" si="394"/>
        <v>Yes</v>
      </c>
      <c r="N1097">
        <f t="shared" si="395"/>
        <v>8695272</v>
      </c>
      <c r="P1097">
        <v>9503814</v>
      </c>
      <c r="Q1097">
        <v>8310769</v>
      </c>
      <c r="R1097">
        <v>9895178</v>
      </c>
      <c r="S1097" t="str">
        <f t="shared" si="396"/>
        <v>Yes</v>
      </c>
      <c r="T1097">
        <f t="shared" si="397"/>
        <v>9236587</v>
      </c>
      <c r="V1097">
        <f t="shared" si="398"/>
        <v>1.2</v>
      </c>
      <c r="W1097">
        <f t="shared" si="399"/>
        <v>0.55000000000000004</v>
      </c>
      <c r="Y1097" s="4">
        <f t="shared" si="400"/>
        <v>439.12458417990001</v>
      </c>
      <c r="Z1097">
        <f t="shared" si="401"/>
        <v>9</v>
      </c>
      <c r="AA1097">
        <f t="shared" si="402"/>
        <v>0.45</v>
      </c>
      <c r="AB1097">
        <f t="shared" si="403"/>
        <v>0.375</v>
      </c>
      <c r="AC1097">
        <f t="shared" si="404"/>
        <v>0.81818181818181823</v>
      </c>
      <c r="AD1097" t="str">
        <f t="shared" si="405"/>
        <v>CRAM</v>
      </c>
      <c r="AG1097">
        <f t="shared" si="406"/>
        <v>0.2413793103448276</v>
      </c>
      <c r="AI1097" t="str">
        <f t="shared" si="407"/>
        <v>----</v>
      </c>
      <c r="AJ1097" t="str">
        <f t="shared" si="408"/>
        <v>----</v>
      </c>
      <c r="AK1097" t="str">
        <f t="shared" si="409"/>
        <v>HUnSatLig</v>
      </c>
      <c r="AL1097" t="str">
        <f t="shared" si="410"/>
        <v>----</v>
      </c>
      <c r="AM1097" t="str">
        <f t="shared" si="411"/>
        <v>----</v>
      </c>
      <c r="AN1097" t="str">
        <f t="shared" si="412"/>
        <v>----</v>
      </c>
      <c r="AP1097" s="4">
        <f t="shared" si="413"/>
        <v>439.22612527413378</v>
      </c>
      <c r="AQ1097" s="4">
        <f t="shared" si="414"/>
        <v>439</v>
      </c>
      <c r="AR1097" s="4">
        <f t="shared" si="415"/>
        <v>0.22612527413377848</v>
      </c>
      <c r="AU1097">
        <v>-0.20000000000000018</v>
      </c>
      <c r="AV1097">
        <v>6114935</v>
      </c>
    </row>
    <row r="1098" spans="1:48" x14ac:dyDescent="0.25">
      <c r="A1098">
        <v>20</v>
      </c>
      <c r="B1098">
        <v>24</v>
      </c>
      <c r="C1098">
        <v>0</v>
      </c>
      <c r="D1098">
        <v>12</v>
      </c>
      <c r="E1098">
        <v>0</v>
      </c>
      <c r="F1098">
        <v>0</v>
      </c>
      <c r="G1098">
        <f t="shared" si="393"/>
        <v>0</v>
      </c>
      <c r="H1098">
        <v>455.11949879999997</v>
      </c>
      <c r="J1098">
        <v>6637655</v>
      </c>
      <c r="K1098">
        <v>5708836</v>
      </c>
      <c r="L1098">
        <v>5552973</v>
      </c>
      <c r="M1098" t="str">
        <f t="shared" si="394"/>
        <v>Yes</v>
      </c>
      <c r="N1098">
        <f t="shared" si="395"/>
        <v>5966488</v>
      </c>
      <c r="P1098">
        <v>6776324</v>
      </c>
      <c r="Q1098">
        <v>6511823</v>
      </c>
      <c r="R1098">
        <v>7053206</v>
      </c>
      <c r="S1098" t="str">
        <f t="shared" si="396"/>
        <v>Yes</v>
      </c>
      <c r="T1098">
        <f t="shared" si="397"/>
        <v>6780451</v>
      </c>
      <c r="V1098">
        <f t="shared" si="398"/>
        <v>1.2</v>
      </c>
      <c r="W1098">
        <f t="shared" si="399"/>
        <v>0.6</v>
      </c>
      <c r="Y1098" s="4">
        <f t="shared" si="400"/>
        <v>455.11949877989997</v>
      </c>
      <c r="Z1098">
        <f t="shared" si="401"/>
        <v>9</v>
      </c>
      <c r="AA1098">
        <f t="shared" si="402"/>
        <v>0.45</v>
      </c>
      <c r="AB1098">
        <f t="shared" si="403"/>
        <v>0.375</v>
      </c>
      <c r="AC1098">
        <f t="shared" si="404"/>
        <v>0.75</v>
      </c>
      <c r="AD1098" t="str">
        <f t="shared" si="405"/>
        <v>O</v>
      </c>
      <c r="AG1098">
        <f t="shared" si="406"/>
        <v>0.21428571428571427</v>
      </c>
      <c r="AI1098" t="str">
        <f t="shared" si="407"/>
        <v>----</v>
      </c>
      <c r="AJ1098" t="str">
        <f t="shared" si="408"/>
        <v>----</v>
      </c>
      <c r="AK1098" t="str">
        <f t="shared" si="409"/>
        <v>HUnSatLig</v>
      </c>
      <c r="AL1098" t="str">
        <f t="shared" si="410"/>
        <v>----</v>
      </c>
      <c r="AM1098" t="str">
        <f t="shared" si="411"/>
        <v>----</v>
      </c>
      <c r="AN1098" t="str">
        <f t="shared" si="412"/>
        <v>----</v>
      </c>
      <c r="AP1098" s="4">
        <f t="shared" si="413"/>
        <v>455.22473846261903</v>
      </c>
      <c r="AQ1098" s="4">
        <f t="shared" si="414"/>
        <v>455</v>
      </c>
      <c r="AR1098" s="4">
        <f t="shared" si="415"/>
        <v>0.22473846261902963</v>
      </c>
      <c r="AU1098">
        <v>-9.9999999999999645E-2</v>
      </c>
      <c r="AV1098">
        <v>4033015</v>
      </c>
    </row>
    <row r="1099" spans="1:48" x14ac:dyDescent="0.25">
      <c r="A1099">
        <v>20</v>
      </c>
      <c r="B1099">
        <v>24</v>
      </c>
      <c r="C1099">
        <v>0</v>
      </c>
      <c r="D1099">
        <v>13</v>
      </c>
      <c r="E1099">
        <v>0</v>
      </c>
      <c r="F1099">
        <v>0</v>
      </c>
      <c r="G1099">
        <f t="shared" si="393"/>
        <v>0.10000000000000009</v>
      </c>
      <c r="H1099">
        <v>471.11441339999999</v>
      </c>
      <c r="J1099">
        <v>4001877</v>
      </c>
      <c r="K1099">
        <v>3708484</v>
      </c>
      <c r="L1099">
        <v>3927872</v>
      </c>
      <c r="M1099" t="str">
        <f t="shared" si="394"/>
        <v>Yes</v>
      </c>
      <c r="N1099">
        <f t="shared" si="395"/>
        <v>3879411</v>
      </c>
      <c r="P1099">
        <v>5187600</v>
      </c>
      <c r="Q1099">
        <v>4914323</v>
      </c>
      <c r="R1099">
        <v>5140861</v>
      </c>
      <c r="S1099" t="str">
        <f t="shared" si="396"/>
        <v>Yes</v>
      </c>
      <c r="T1099">
        <f t="shared" si="397"/>
        <v>5080928</v>
      </c>
      <c r="V1099">
        <f t="shared" si="398"/>
        <v>1.2</v>
      </c>
      <c r="W1099">
        <f t="shared" si="399"/>
        <v>0.65</v>
      </c>
      <c r="Y1099" s="4">
        <f t="shared" si="400"/>
        <v>471.11441337989999</v>
      </c>
      <c r="Z1099">
        <f t="shared" si="401"/>
        <v>9</v>
      </c>
      <c r="AA1099">
        <f t="shared" si="402"/>
        <v>0.45</v>
      </c>
      <c r="AB1099">
        <f t="shared" si="403"/>
        <v>0.375</v>
      </c>
      <c r="AC1099">
        <f t="shared" si="404"/>
        <v>0.69230769230769229</v>
      </c>
      <c r="AD1099" t="str">
        <f t="shared" si="405"/>
        <v>O</v>
      </c>
      <c r="AG1099">
        <f t="shared" si="406"/>
        <v>0.18518518518518517</v>
      </c>
      <c r="AI1099" t="str">
        <f t="shared" si="407"/>
        <v>----</v>
      </c>
      <c r="AJ1099" t="str">
        <f t="shared" si="408"/>
        <v>----</v>
      </c>
      <c r="AK1099" t="str">
        <f t="shared" si="409"/>
        <v>HUnSatLig</v>
      </c>
      <c r="AL1099" t="str">
        <f t="shared" si="410"/>
        <v>----</v>
      </c>
      <c r="AM1099" t="str">
        <f t="shared" si="411"/>
        <v>----</v>
      </c>
      <c r="AN1099" t="str">
        <f t="shared" si="412"/>
        <v>----</v>
      </c>
      <c r="AP1099" s="4">
        <f t="shared" si="413"/>
        <v>471.22335165110434</v>
      </c>
      <c r="AQ1099" s="4">
        <f t="shared" si="414"/>
        <v>471</v>
      </c>
      <c r="AR1099" s="4">
        <f t="shared" si="415"/>
        <v>0.22335165110433763</v>
      </c>
      <c r="AU1099">
        <v>0</v>
      </c>
      <c r="AV1099">
        <v>2727541</v>
      </c>
    </row>
    <row r="1100" spans="1:48" x14ac:dyDescent="0.25">
      <c r="A1100">
        <v>20</v>
      </c>
      <c r="B1100">
        <v>24</v>
      </c>
      <c r="C1100">
        <v>0</v>
      </c>
      <c r="D1100">
        <v>14</v>
      </c>
      <c r="E1100">
        <v>0</v>
      </c>
      <c r="F1100">
        <v>0</v>
      </c>
      <c r="G1100">
        <f t="shared" si="393"/>
        <v>0.20000000000000018</v>
      </c>
      <c r="H1100">
        <v>487.109328</v>
      </c>
      <c r="J1100">
        <v>2151656</v>
      </c>
      <c r="K1100">
        <v>2238632</v>
      </c>
      <c r="L1100">
        <v>1952788</v>
      </c>
      <c r="M1100" t="str">
        <f t="shared" si="394"/>
        <v>Yes</v>
      </c>
      <c r="N1100">
        <f t="shared" si="395"/>
        <v>2114358.6666666665</v>
      </c>
      <c r="P1100">
        <v>3229786</v>
      </c>
      <c r="Q1100">
        <v>2686950</v>
      </c>
      <c r="R1100">
        <v>2718985</v>
      </c>
      <c r="S1100" t="str">
        <f t="shared" si="396"/>
        <v>Yes</v>
      </c>
      <c r="T1100">
        <f t="shared" si="397"/>
        <v>2878573.6666666665</v>
      </c>
      <c r="V1100">
        <f t="shared" si="398"/>
        <v>1.2</v>
      </c>
      <c r="W1100">
        <f t="shared" si="399"/>
        <v>0.7</v>
      </c>
      <c r="Y1100" s="4">
        <f t="shared" si="400"/>
        <v>487.1093279799</v>
      </c>
      <c r="Z1100">
        <f t="shared" si="401"/>
        <v>9</v>
      </c>
      <c r="AA1100">
        <f t="shared" si="402"/>
        <v>0.45</v>
      </c>
      <c r="AB1100">
        <f t="shared" si="403"/>
        <v>0.375</v>
      </c>
      <c r="AC1100">
        <f t="shared" si="404"/>
        <v>0.6428571428571429</v>
      </c>
      <c r="AD1100" t="str">
        <f t="shared" si="405"/>
        <v>O</v>
      </c>
      <c r="AG1100">
        <f t="shared" si="406"/>
        <v>0.15384615384615385</v>
      </c>
      <c r="AI1100" t="str">
        <f t="shared" si="407"/>
        <v>----</v>
      </c>
      <c r="AJ1100" t="str">
        <f t="shared" si="408"/>
        <v>----</v>
      </c>
      <c r="AK1100" t="str">
        <f t="shared" si="409"/>
        <v>HUnSatLig</v>
      </c>
      <c r="AL1100" t="str">
        <f t="shared" si="410"/>
        <v>----</v>
      </c>
      <c r="AM1100" t="str">
        <f t="shared" si="411"/>
        <v>----</v>
      </c>
      <c r="AN1100" t="str">
        <f t="shared" si="412"/>
        <v>----</v>
      </c>
      <c r="AP1100" s="4">
        <f t="shared" si="413"/>
        <v>487.22196483958965</v>
      </c>
      <c r="AQ1100" s="4">
        <f t="shared" si="414"/>
        <v>487</v>
      </c>
      <c r="AR1100" s="4">
        <f t="shared" si="415"/>
        <v>0.22196483958964563</v>
      </c>
      <c r="AU1100">
        <v>-0.90000000000000036</v>
      </c>
      <c r="AV1100">
        <v>11496901</v>
      </c>
    </row>
    <row r="1101" spans="1:48" x14ac:dyDescent="0.25">
      <c r="A1101">
        <v>20</v>
      </c>
      <c r="B1101">
        <v>26</v>
      </c>
      <c r="C1101">
        <v>0</v>
      </c>
      <c r="D1101">
        <v>5</v>
      </c>
      <c r="E1101">
        <v>0</v>
      </c>
      <c r="F1101">
        <v>0</v>
      </c>
      <c r="G1101">
        <f t="shared" si="393"/>
        <v>-0.79999999999999982</v>
      </c>
      <c r="H1101">
        <v>345.17074659999997</v>
      </c>
      <c r="J1101">
        <v>7082455</v>
      </c>
      <c r="K1101">
        <v>7603534</v>
      </c>
      <c r="L1101">
        <v>8002454</v>
      </c>
      <c r="M1101" t="str">
        <f t="shared" si="394"/>
        <v>Yes</v>
      </c>
      <c r="N1101">
        <f t="shared" si="395"/>
        <v>7562814.333333333</v>
      </c>
      <c r="P1101">
        <v>2142739</v>
      </c>
      <c r="Q1101">
        <v>6107983</v>
      </c>
      <c r="R1101">
        <v>3367257</v>
      </c>
      <c r="S1101" t="str">
        <f t="shared" si="396"/>
        <v>Yes</v>
      </c>
      <c r="T1101">
        <f t="shared" si="397"/>
        <v>3872659.6666666665</v>
      </c>
      <c r="V1101">
        <f t="shared" si="398"/>
        <v>1.3</v>
      </c>
      <c r="W1101">
        <f t="shared" si="399"/>
        <v>0.25</v>
      </c>
      <c r="Y1101" s="4">
        <f t="shared" si="400"/>
        <v>345.17074657990003</v>
      </c>
      <c r="Z1101">
        <f t="shared" si="401"/>
        <v>8</v>
      </c>
      <c r="AA1101">
        <f t="shared" si="402"/>
        <v>0.4</v>
      </c>
      <c r="AB1101">
        <f t="shared" si="403"/>
        <v>0.30769230769230771</v>
      </c>
      <c r="AC1101">
        <f t="shared" si="404"/>
        <v>1.6</v>
      </c>
      <c r="AD1101" t="str">
        <f t="shared" si="405"/>
        <v>CRAM</v>
      </c>
      <c r="AG1101">
        <f t="shared" si="406"/>
        <v>0.31428571428571428</v>
      </c>
      <c r="AI1101" t="str">
        <f t="shared" si="407"/>
        <v>----</v>
      </c>
      <c r="AJ1101" t="str">
        <f t="shared" si="408"/>
        <v>----</v>
      </c>
      <c r="AK1101" t="str">
        <f t="shared" si="409"/>
        <v>HUnSatLig</v>
      </c>
      <c r="AL1101" t="str">
        <f t="shared" si="410"/>
        <v>----</v>
      </c>
      <c r="AM1101" t="str">
        <f t="shared" si="411"/>
        <v>----</v>
      </c>
      <c r="AN1101" t="str">
        <f t="shared" si="412"/>
        <v>----</v>
      </c>
      <c r="AP1101" s="4">
        <f t="shared" si="413"/>
        <v>345.2505622326052</v>
      </c>
      <c r="AQ1101" s="4">
        <f t="shared" si="414"/>
        <v>345</v>
      </c>
      <c r="AR1101" s="4">
        <f t="shared" si="415"/>
        <v>0.25056223260520483</v>
      </c>
      <c r="AU1101">
        <v>-0.79999999999999982</v>
      </c>
      <c r="AV1101">
        <v>20763564.666666668</v>
      </c>
    </row>
    <row r="1102" spans="1:48" x14ac:dyDescent="0.25">
      <c r="A1102">
        <v>20</v>
      </c>
      <c r="B1102">
        <v>26</v>
      </c>
      <c r="C1102">
        <v>0</v>
      </c>
      <c r="D1102">
        <v>6</v>
      </c>
      <c r="E1102">
        <v>0</v>
      </c>
      <c r="F1102">
        <v>0</v>
      </c>
      <c r="G1102">
        <f t="shared" si="393"/>
        <v>-0.70000000000000018</v>
      </c>
      <c r="H1102">
        <v>361.16566119999999</v>
      </c>
      <c r="J1102">
        <v>11750254</v>
      </c>
      <c r="K1102">
        <v>13521446</v>
      </c>
      <c r="L1102">
        <v>13116894</v>
      </c>
      <c r="M1102" t="str">
        <f t="shared" si="394"/>
        <v>Yes</v>
      </c>
      <c r="N1102">
        <f t="shared" si="395"/>
        <v>12796198</v>
      </c>
      <c r="P1102">
        <v>4871570</v>
      </c>
      <c r="Q1102">
        <v>11545207</v>
      </c>
      <c r="R1102">
        <v>8110443</v>
      </c>
      <c r="S1102" t="str">
        <f t="shared" si="396"/>
        <v>Yes</v>
      </c>
      <c r="T1102">
        <f t="shared" si="397"/>
        <v>8175740</v>
      </c>
      <c r="V1102">
        <f t="shared" si="398"/>
        <v>1.3</v>
      </c>
      <c r="W1102">
        <f t="shared" si="399"/>
        <v>0.3</v>
      </c>
      <c r="Y1102" s="4">
        <f t="shared" si="400"/>
        <v>361.16566117989998</v>
      </c>
      <c r="Z1102">
        <f t="shared" si="401"/>
        <v>8</v>
      </c>
      <c r="AA1102">
        <f t="shared" si="402"/>
        <v>0.4</v>
      </c>
      <c r="AB1102">
        <f t="shared" si="403"/>
        <v>0.30769230769230771</v>
      </c>
      <c r="AC1102">
        <f t="shared" si="404"/>
        <v>1.3333333333333333</v>
      </c>
      <c r="AD1102" t="str">
        <f t="shared" si="405"/>
        <v>CRAM</v>
      </c>
      <c r="AG1102">
        <f t="shared" si="406"/>
        <v>0.29411764705882354</v>
      </c>
      <c r="AI1102" t="str">
        <f t="shared" si="407"/>
        <v>----</v>
      </c>
      <c r="AJ1102" t="str">
        <f t="shared" si="408"/>
        <v>----</v>
      </c>
      <c r="AK1102" t="str">
        <f t="shared" si="409"/>
        <v>HUnSatLig</v>
      </c>
      <c r="AL1102" t="str">
        <f t="shared" si="410"/>
        <v>----</v>
      </c>
      <c r="AM1102" t="str">
        <f t="shared" si="411"/>
        <v>----</v>
      </c>
      <c r="AN1102" t="str">
        <f t="shared" si="412"/>
        <v>----</v>
      </c>
      <c r="AP1102" s="4">
        <f t="shared" si="413"/>
        <v>361.24917542109046</v>
      </c>
      <c r="AQ1102" s="4">
        <f t="shared" si="414"/>
        <v>361</v>
      </c>
      <c r="AR1102" s="4">
        <f t="shared" si="415"/>
        <v>0.24917542109045598</v>
      </c>
      <c r="AU1102">
        <v>-0.70000000000000018</v>
      </c>
      <c r="AV1102">
        <v>24180515</v>
      </c>
    </row>
    <row r="1103" spans="1:48" x14ac:dyDescent="0.25">
      <c r="A1103">
        <v>20</v>
      </c>
      <c r="B1103">
        <v>26</v>
      </c>
      <c r="C1103">
        <v>0</v>
      </c>
      <c r="D1103">
        <v>7</v>
      </c>
      <c r="E1103">
        <v>0</v>
      </c>
      <c r="F1103">
        <v>0</v>
      </c>
      <c r="G1103">
        <f t="shared" si="393"/>
        <v>-0.59999999999999964</v>
      </c>
      <c r="H1103">
        <v>377.1605758</v>
      </c>
      <c r="J1103">
        <v>18076379</v>
      </c>
      <c r="K1103">
        <v>19295049</v>
      </c>
      <c r="L1103">
        <v>19357779</v>
      </c>
      <c r="M1103" t="str">
        <f t="shared" si="394"/>
        <v>Yes</v>
      </c>
      <c r="N1103">
        <f t="shared" si="395"/>
        <v>18909735.666666668</v>
      </c>
      <c r="P1103">
        <v>11788183</v>
      </c>
      <c r="Q1103">
        <v>17645162</v>
      </c>
      <c r="R1103">
        <v>14597113</v>
      </c>
      <c r="S1103" t="str">
        <f t="shared" si="396"/>
        <v>Yes</v>
      </c>
      <c r="T1103">
        <f t="shared" si="397"/>
        <v>14676819.333333334</v>
      </c>
      <c r="V1103">
        <f t="shared" si="398"/>
        <v>1.3</v>
      </c>
      <c r="W1103">
        <f t="shared" si="399"/>
        <v>0.35</v>
      </c>
      <c r="Y1103" s="4">
        <f t="shared" si="400"/>
        <v>377.1605757799</v>
      </c>
      <c r="Z1103">
        <f t="shared" si="401"/>
        <v>8</v>
      </c>
      <c r="AA1103">
        <f t="shared" si="402"/>
        <v>0.4</v>
      </c>
      <c r="AB1103">
        <f t="shared" si="403"/>
        <v>0.30769230769230771</v>
      </c>
      <c r="AC1103">
        <f t="shared" si="404"/>
        <v>1.1428571428571428</v>
      </c>
      <c r="AD1103" t="str">
        <f t="shared" si="405"/>
        <v>CRAM</v>
      </c>
      <c r="AG1103">
        <f t="shared" si="406"/>
        <v>0.27272727272727271</v>
      </c>
      <c r="AI1103" t="str">
        <f t="shared" si="407"/>
        <v>----</v>
      </c>
      <c r="AJ1103" t="str">
        <f t="shared" si="408"/>
        <v>----</v>
      </c>
      <c r="AK1103" t="str">
        <f t="shared" si="409"/>
        <v>HUnSatLig</v>
      </c>
      <c r="AL1103" t="str">
        <f t="shared" si="410"/>
        <v>----</v>
      </c>
      <c r="AM1103" t="str">
        <f t="shared" si="411"/>
        <v>----</v>
      </c>
      <c r="AN1103" t="str">
        <f t="shared" si="412"/>
        <v>----</v>
      </c>
      <c r="AP1103" s="4">
        <f t="shared" si="413"/>
        <v>377.24778860957576</v>
      </c>
      <c r="AQ1103" s="4">
        <f t="shared" si="414"/>
        <v>377</v>
      </c>
      <c r="AR1103" s="4">
        <f t="shared" si="415"/>
        <v>0.24778860957576399</v>
      </c>
      <c r="AU1103">
        <v>-0.59999999999999964</v>
      </c>
      <c r="AV1103">
        <v>22570626.666666668</v>
      </c>
    </row>
    <row r="1104" spans="1:48" x14ac:dyDescent="0.25">
      <c r="A1104">
        <v>20</v>
      </c>
      <c r="B1104">
        <v>26</v>
      </c>
      <c r="C1104">
        <v>0</v>
      </c>
      <c r="D1104">
        <v>8</v>
      </c>
      <c r="E1104">
        <v>0</v>
      </c>
      <c r="F1104">
        <v>0</v>
      </c>
      <c r="G1104">
        <f t="shared" si="393"/>
        <v>-0.5</v>
      </c>
      <c r="H1104">
        <v>393.15549040000002</v>
      </c>
      <c r="J1104">
        <v>19904068</v>
      </c>
      <c r="K1104">
        <v>19913068</v>
      </c>
      <c r="L1104">
        <v>18845479</v>
      </c>
      <c r="M1104" t="str">
        <f t="shared" si="394"/>
        <v>Yes</v>
      </c>
      <c r="N1104">
        <f t="shared" si="395"/>
        <v>19554205</v>
      </c>
      <c r="P1104">
        <v>15377883</v>
      </c>
      <c r="Q1104">
        <v>19410586</v>
      </c>
      <c r="R1104">
        <v>20089586</v>
      </c>
      <c r="S1104" t="str">
        <f t="shared" si="396"/>
        <v>Yes</v>
      </c>
      <c r="T1104">
        <f t="shared" si="397"/>
        <v>18292685</v>
      </c>
      <c r="V1104">
        <f t="shared" si="398"/>
        <v>1.3</v>
      </c>
      <c r="W1104">
        <f t="shared" si="399"/>
        <v>0.4</v>
      </c>
      <c r="Y1104" s="4">
        <f t="shared" si="400"/>
        <v>393.15549037990002</v>
      </c>
      <c r="Z1104">
        <f t="shared" si="401"/>
        <v>8</v>
      </c>
      <c r="AA1104">
        <f t="shared" si="402"/>
        <v>0.4</v>
      </c>
      <c r="AB1104">
        <f t="shared" si="403"/>
        <v>0.30769230769230771</v>
      </c>
      <c r="AC1104">
        <f t="shared" si="404"/>
        <v>1</v>
      </c>
      <c r="AD1104" t="str">
        <f t="shared" si="405"/>
        <v>CRAM</v>
      </c>
      <c r="AG1104">
        <f t="shared" si="406"/>
        <v>0.25</v>
      </c>
      <c r="AI1104" t="str">
        <f t="shared" si="407"/>
        <v>----</v>
      </c>
      <c r="AJ1104" t="str">
        <f t="shared" si="408"/>
        <v>----</v>
      </c>
      <c r="AK1104" t="str">
        <f t="shared" si="409"/>
        <v>HUnSatLig</v>
      </c>
      <c r="AL1104" t="str">
        <f t="shared" si="410"/>
        <v>----</v>
      </c>
      <c r="AM1104" t="str">
        <f t="shared" si="411"/>
        <v>----</v>
      </c>
      <c r="AN1104" t="str">
        <f t="shared" si="412"/>
        <v>----</v>
      </c>
      <c r="AP1104" s="4">
        <f t="shared" si="413"/>
        <v>393.24640179806107</v>
      </c>
      <c r="AQ1104" s="4">
        <f t="shared" si="414"/>
        <v>393</v>
      </c>
      <c r="AR1104" s="4">
        <f t="shared" si="415"/>
        <v>0.24640179806107199</v>
      </c>
      <c r="AU1104">
        <v>-0.5</v>
      </c>
      <c r="AV1104">
        <v>16091219</v>
      </c>
    </row>
    <row r="1105" spans="1:48" x14ac:dyDescent="0.25">
      <c r="A1105">
        <v>20</v>
      </c>
      <c r="B1105">
        <v>26</v>
      </c>
      <c r="C1105">
        <v>0</v>
      </c>
      <c r="D1105">
        <v>9</v>
      </c>
      <c r="E1105">
        <v>0</v>
      </c>
      <c r="F1105">
        <v>0</v>
      </c>
      <c r="G1105">
        <f t="shared" si="393"/>
        <v>-0.40000000000000036</v>
      </c>
      <c r="H1105">
        <v>409.15040499999998</v>
      </c>
      <c r="J1105">
        <v>20512748</v>
      </c>
      <c r="K1105">
        <v>20586834</v>
      </c>
      <c r="L1105">
        <v>19895968</v>
      </c>
      <c r="M1105" t="str">
        <f t="shared" si="394"/>
        <v>Yes</v>
      </c>
      <c r="N1105">
        <f t="shared" si="395"/>
        <v>20331850</v>
      </c>
      <c r="P1105">
        <v>18885672</v>
      </c>
      <c r="Q1105">
        <v>19367564</v>
      </c>
      <c r="R1105">
        <v>19685977</v>
      </c>
      <c r="S1105" t="str">
        <f t="shared" si="396"/>
        <v>Yes</v>
      </c>
      <c r="T1105">
        <f t="shared" si="397"/>
        <v>19313071</v>
      </c>
      <c r="V1105">
        <f t="shared" si="398"/>
        <v>1.3</v>
      </c>
      <c r="W1105">
        <f t="shared" si="399"/>
        <v>0.45</v>
      </c>
      <c r="Y1105" s="4">
        <f t="shared" si="400"/>
        <v>409.15040497989997</v>
      </c>
      <c r="Z1105">
        <f t="shared" si="401"/>
        <v>8</v>
      </c>
      <c r="AA1105">
        <f t="shared" si="402"/>
        <v>0.4</v>
      </c>
      <c r="AB1105">
        <f t="shared" si="403"/>
        <v>0.30769230769230771</v>
      </c>
      <c r="AC1105">
        <f t="shared" si="404"/>
        <v>0.88888888888888884</v>
      </c>
      <c r="AD1105" t="str">
        <f t="shared" si="405"/>
        <v>CRAM</v>
      </c>
      <c r="AG1105">
        <f t="shared" si="406"/>
        <v>0.22580645161290322</v>
      </c>
      <c r="AI1105" t="str">
        <f t="shared" si="407"/>
        <v>----</v>
      </c>
      <c r="AJ1105" t="str">
        <f t="shared" si="408"/>
        <v>----</v>
      </c>
      <c r="AK1105" t="str">
        <f t="shared" si="409"/>
        <v>HUnSatLig</v>
      </c>
      <c r="AL1105" t="str">
        <f t="shared" si="410"/>
        <v>----</v>
      </c>
      <c r="AM1105" t="str">
        <f t="shared" si="411"/>
        <v>----</v>
      </c>
      <c r="AN1105" t="str">
        <f t="shared" si="412"/>
        <v>----</v>
      </c>
      <c r="AP1105" s="4">
        <f t="shared" si="413"/>
        <v>409.24501498654638</v>
      </c>
      <c r="AQ1105" s="4">
        <f t="shared" si="414"/>
        <v>409</v>
      </c>
      <c r="AR1105" s="4">
        <f t="shared" si="415"/>
        <v>0.24501498654637999</v>
      </c>
      <c r="AU1105">
        <v>-0.40000000000000036</v>
      </c>
      <c r="AV1105">
        <v>8779561</v>
      </c>
    </row>
    <row r="1106" spans="1:48" x14ac:dyDescent="0.25">
      <c r="A1106">
        <v>20</v>
      </c>
      <c r="B1106">
        <v>26</v>
      </c>
      <c r="C1106">
        <v>0</v>
      </c>
      <c r="D1106">
        <v>10</v>
      </c>
      <c r="E1106">
        <v>0</v>
      </c>
      <c r="F1106">
        <v>0</v>
      </c>
      <c r="G1106">
        <f t="shared" si="393"/>
        <v>-0.29999999999999982</v>
      </c>
      <c r="H1106">
        <v>425.14531959999999</v>
      </c>
      <c r="J1106">
        <v>11406993</v>
      </c>
      <c r="K1106">
        <v>10498644</v>
      </c>
      <c r="L1106">
        <v>9817599</v>
      </c>
      <c r="M1106" t="str">
        <f t="shared" si="394"/>
        <v>Yes</v>
      </c>
      <c r="N1106">
        <f t="shared" si="395"/>
        <v>10574412</v>
      </c>
      <c r="P1106">
        <v>16185823</v>
      </c>
      <c r="Q1106">
        <v>13657428</v>
      </c>
      <c r="R1106">
        <v>16544124</v>
      </c>
      <c r="S1106" t="str">
        <f t="shared" si="396"/>
        <v>Yes</v>
      </c>
      <c r="T1106">
        <f t="shared" si="397"/>
        <v>15462458.333333334</v>
      </c>
      <c r="V1106">
        <f t="shared" si="398"/>
        <v>1.3</v>
      </c>
      <c r="W1106">
        <f t="shared" si="399"/>
        <v>0.5</v>
      </c>
      <c r="Y1106" s="4">
        <f t="shared" si="400"/>
        <v>425.14531957989999</v>
      </c>
      <c r="Z1106">
        <f t="shared" si="401"/>
        <v>8</v>
      </c>
      <c r="AA1106">
        <f t="shared" si="402"/>
        <v>0.4</v>
      </c>
      <c r="AB1106">
        <f t="shared" si="403"/>
        <v>0.30769230769230771</v>
      </c>
      <c r="AC1106">
        <f t="shared" si="404"/>
        <v>0.8</v>
      </c>
      <c r="AD1106" t="str">
        <f t="shared" si="405"/>
        <v>CRAM</v>
      </c>
      <c r="AG1106">
        <f t="shared" si="406"/>
        <v>0.2</v>
      </c>
      <c r="AI1106" t="str">
        <f t="shared" si="407"/>
        <v>----</v>
      </c>
      <c r="AJ1106" t="str">
        <f t="shared" si="408"/>
        <v>----</v>
      </c>
      <c r="AK1106" t="str">
        <f t="shared" si="409"/>
        <v>HUnSatLig</v>
      </c>
      <c r="AL1106" t="str">
        <f t="shared" si="410"/>
        <v>----</v>
      </c>
      <c r="AM1106" t="str">
        <f t="shared" si="411"/>
        <v>----</v>
      </c>
      <c r="AN1106" t="str">
        <f t="shared" si="412"/>
        <v>----</v>
      </c>
      <c r="AP1106" s="4">
        <f t="shared" si="413"/>
        <v>425.24362817503169</v>
      </c>
      <c r="AQ1106" s="4">
        <f t="shared" si="414"/>
        <v>425</v>
      </c>
      <c r="AR1106" s="4">
        <f t="shared" si="415"/>
        <v>0.24362817503168799</v>
      </c>
      <c r="AU1106">
        <v>-0.29999999999999982</v>
      </c>
      <c r="AV1106">
        <v>4682158.666666667</v>
      </c>
    </row>
    <row r="1107" spans="1:48" x14ac:dyDescent="0.25">
      <c r="A1107">
        <v>20</v>
      </c>
      <c r="B1107">
        <v>26</v>
      </c>
      <c r="C1107">
        <v>0</v>
      </c>
      <c r="D1107">
        <v>11</v>
      </c>
      <c r="E1107">
        <v>0</v>
      </c>
      <c r="F1107">
        <v>0</v>
      </c>
      <c r="G1107">
        <f t="shared" si="393"/>
        <v>-0.20000000000000018</v>
      </c>
      <c r="H1107">
        <v>441.14023420000001</v>
      </c>
      <c r="J1107">
        <v>6633283</v>
      </c>
      <c r="K1107">
        <v>6211430</v>
      </c>
      <c r="L1107">
        <v>5500092</v>
      </c>
      <c r="M1107" t="str">
        <f t="shared" si="394"/>
        <v>Yes</v>
      </c>
      <c r="N1107">
        <f t="shared" si="395"/>
        <v>6114935</v>
      </c>
      <c r="P1107">
        <v>11907939</v>
      </c>
      <c r="Q1107">
        <v>10329861</v>
      </c>
      <c r="R1107">
        <v>11678796</v>
      </c>
      <c r="S1107" t="str">
        <f t="shared" si="396"/>
        <v>Yes</v>
      </c>
      <c r="T1107">
        <f t="shared" si="397"/>
        <v>11305532</v>
      </c>
      <c r="V1107">
        <f t="shared" si="398"/>
        <v>1.3</v>
      </c>
      <c r="W1107">
        <f t="shared" si="399"/>
        <v>0.55000000000000004</v>
      </c>
      <c r="Y1107" s="4">
        <f t="shared" si="400"/>
        <v>441.14023417990001</v>
      </c>
      <c r="Z1107">
        <f t="shared" si="401"/>
        <v>8</v>
      </c>
      <c r="AA1107">
        <f t="shared" si="402"/>
        <v>0.4</v>
      </c>
      <c r="AB1107">
        <f t="shared" si="403"/>
        <v>0.30769230769230771</v>
      </c>
      <c r="AC1107">
        <f t="shared" si="404"/>
        <v>0.72727272727272729</v>
      </c>
      <c r="AD1107" t="str">
        <f t="shared" si="405"/>
        <v>O</v>
      </c>
      <c r="AG1107">
        <f t="shared" si="406"/>
        <v>0.17241379310344829</v>
      </c>
      <c r="AI1107" t="str">
        <f t="shared" si="407"/>
        <v>----</v>
      </c>
      <c r="AJ1107" t="str">
        <f t="shared" si="408"/>
        <v>----</v>
      </c>
      <c r="AK1107" t="str">
        <f t="shared" si="409"/>
        <v>HUnSatLig</v>
      </c>
      <c r="AL1107" t="str">
        <f t="shared" si="410"/>
        <v>----</v>
      </c>
      <c r="AM1107" t="str">
        <f t="shared" si="411"/>
        <v>----</v>
      </c>
      <c r="AN1107" t="str">
        <f t="shared" si="412"/>
        <v>----</v>
      </c>
      <c r="AP1107" s="4">
        <f t="shared" si="413"/>
        <v>441.242241363517</v>
      </c>
      <c r="AQ1107" s="4">
        <f t="shared" si="414"/>
        <v>441</v>
      </c>
      <c r="AR1107" s="4">
        <f t="shared" si="415"/>
        <v>0.24224136351699599</v>
      </c>
      <c r="AU1107">
        <v>-0.20000000000000018</v>
      </c>
      <c r="AV1107">
        <v>2508985.6666666665</v>
      </c>
    </row>
    <row r="1108" spans="1:48" x14ac:dyDescent="0.25">
      <c r="A1108">
        <v>20</v>
      </c>
      <c r="B1108">
        <v>26</v>
      </c>
      <c r="C1108">
        <v>0</v>
      </c>
      <c r="D1108">
        <v>12</v>
      </c>
      <c r="E1108">
        <v>0</v>
      </c>
      <c r="F1108">
        <v>0</v>
      </c>
      <c r="G1108">
        <f t="shared" si="393"/>
        <v>-9.9999999999999645E-2</v>
      </c>
      <c r="H1108">
        <v>457.13514880000002</v>
      </c>
      <c r="J1108">
        <v>3822472</v>
      </c>
      <c r="K1108">
        <v>4697025</v>
      </c>
      <c r="L1108">
        <v>3579548</v>
      </c>
      <c r="M1108" t="str">
        <f t="shared" si="394"/>
        <v>Yes</v>
      </c>
      <c r="N1108">
        <f t="shared" si="395"/>
        <v>4033015</v>
      </c>
      <c r="P1108">
        <v>8088950</v>
      </c>
      <c r="Q1108">
        <v>6705164</v>
      </c>
      <c r="R1108">
        <v>8095506</v>
      </c>
      <c r="S1108" t="str">
        <f t="shared" si="396"/>
        <v>Yes</v>
      </c>
      <c r="T1108">
        <f t="shared" si="397"/>
        <v>7629873.333333333</v>
      </c>
      <c r="V1108">
        <f t="shared" si="398"/>
        <v>1.3</v>
      </c>
      <c r="W1108">
        <f t="shared" si="399"/>
        <v>0.6</v>
      </c>
      <c r="Y1108" s="4">
        <f t="shared" si="400"/>
        <v>457.13514877990002</v>
      </c>
      <c r="Z1108">
        <f t="shared" si="401"/>
        <v>8</v>
      </c>
      <c r="AA1108">
        <f t="shared" si="402"/>
        <v>0.4</v>
      </c>
      <c r="AB1108">
        <f t="shared" si="403"/>
        <v>0.30769230769230771</v>
      </c>
      <c r="AC1108">
        <f t="shared" si="404"/>
        <v>0.66666666666666663</v>
      </c>
      <c r="AD1108" t="str">
        <f t="shared" si="405"/>
        <v>O</v>
      </c>
      <c r="AG1108">
        <f t="shared" si="406"/>
        <v>0.14285714285714285</v>
      </c>
      <c r="AI1108" t="str">
        <f t="shared" si="407"/>
        <v>----</v>
      </c>
      <c r="AJ1108" t="str">
        <f t="shared" si="408"/>
        <v>----</v>
      </c>
      <c r="AK1108" t="str">
        <f t="shared" si="409"/>
        <v>HUnSatLig</v>
      </c>
      <c r="AL1108" t="str">
        <f t="shared" si="410"/>
        <v>----</v>
      </c>
      <c r="AM1108" t="str">
        <f t="shared" si="411"/>
        <v>----</v>
      </c>
      <c r="AN1108" t="str">
        <f t="shared" si="412"/>
        <v>----</v>
      </c>
      <c r="AP1108" s="4">
        <f t="shared" si="413"/>
        <v>457.2408545520023</v>
      </c>
      <c r="AQ1108" s="4">
        <f t="shared" si="414"/>
        <v>457</v>
      </c>
      <c r="AR1108" s="4">
        <f t="shared" si="415"/>
        <v>0.24085455200230399</v>
      </c>
      <c r="AU1108">
        <v>-9.9999999999999645E-2</v>
      </c>
      <c r="AV1108">
        <v>1937838</v>
      </c>
    </row>
    <row r="1109" spans="1:48" x14ac:dyDescent="0.25">
      <c r="A1109">
        <v>20</v>
      </c>
      <c r="B1109">
        <v>26</v>
      </c>
      <c r="C1109">
        <v>0</v>
      </c>
      <c r="D1109">
        <v>13</v>
      </c>
      <c r="E1109">
        <v>0</v>
      </c>
      <c r="F1109">
        <v>0</v>
      </c>
      <c r="G1109">
        <f t="shared" si="393"/>
        <v>0</v>
      </c>
      <c r="H1109">
        <v>473.13006339999998</v>
      </c>
      <c r="J1109">
        <v>3159090</v>
      </c>
      <c r="K1109">
        <v>2882102</v>
      </c>
      <c r="L1109">
        <v>2141431</v>
      </c>
      <c r="M1109" t="str">
        <f t="shared" si="394"/>
        <v>Yes</v>
      </c>
      <c r="N1109">
        <f t="shared" si="395"/>
        <v>2727541</v>
      </c>
      <c r="P1109">
        <v>4685868</v>
      </c>
      <c r="Q1109">
        <v>3657810</v>
      </c>
      <c r="R1109">
        <v>4663686</v>
      </c>
      <c r="S1109" t="str">
        <f t="shared" si="396"/>
        <v>Yes</v>
      </c>
      <c r="T1109">
        <f t="shared" si="397"/>
        <v>4335788</v>
      </c>
      <c r="V1109">
        <f t="shared" si="398"/>
        <v>1.3</v>
      </c>
      <c r="W1109">
        <f t="shared" si="399"/>
        <v>0.65</v>
      </c>
      <c r="Y1109" s="4">
        <f t="shared" si="400"/>
        <v>473.13006337990004</v>
      </c>
      <c r="Z1109">
        <f t="shared" si="401"/>
        <v>8</v>
      </c>
      <c r="AA1109">
        <f t="shared" si="402"/>
        <v>0.4</v>
      </c>
      <c r="AB1109">
        <f t="shared" si="403"/>
        <v>0.30769230769230771</v>
      </c>
      <c r="AC1109">
        <f t="shared" si="404"/>
        <v>0.61538461538461542</v>
      </c>
      <c r="AD1109" t="str">
        <f t="shared" si="405"/>
        <v>O</v>
      </c>
      <c r="AG1109">
        <f t="shared" si="406"/>
        <v>0.1111111111111111</v>
      </c>
      <c r="AI1109" t="str">
        <f t="shared" si="407"/>
        <v>----</v>
      </c>
      <c r="AJ1109" t="str">
        <f t="shared" si="408"/>
        <v>----</v>
      </c>
      <c r="AK1109" t="str">
        <f t="shared" si="409"/>
        <v>HUnSatLig</v>
      </c>
      <c r="AL1109" t="str">
        <f t="shared" si="410"/>
        <v>----</v>
      </c>
      <c r="AM1109" t="str">
        <f t="shared" si="411"/>
        <v>----</v>
      </c>
      <c r="AN1109" t="str">
        <f t="shared" si="412"/>
        <v>----</v>
      </c>
      <c r="AP1109" s="4">
        <f t="shared" si="413"/>
        <v>473.23946774048761</v>
      </c>
      <c r="AQ1109" s="4">
        <f t="shared" si="414"/>
        <v>473</v>
      </c>
      <c r="AR1109" s="4">
        <f t="shared" si="415"/>
        <v>0.23946774048761199</v>
      </c>
      <c r="AU1109">
        <v>0.19047619047619069</v>
      </c>
      <c r="AV1109">
        <v>6521753.333333333</v>
      </c>
    </row>
    <row r="1110" spans="1:48" x14ac:dyDescent="0.25">
      <c r="A1110">
        <v>20</v>
      </c>
      <c r="B1110">
        <v>28</v>
      </c>
      <c r="C1110">
        <v>0</v>
      </c>
      <c r="D1110">
        <v>5</v>
      </c>
      <c r="E1110">
        <v>0</v>
      </c>
      <c r="F1110">
        <v>0</v>
      </c>
      <c r="G1110">
        <f t="shared" si="393"/>
        <v>-0.90000000000000036</v>
      </c>
      <c r="H1110">
        <v>347.18639660000002</v>
      </c>
      <c r="J1110">
        <v>11196482</v>
      </c>
      <c r="K1110">
        <v>11922253</v>
      </c>
      <c r="L1110">
        <v>11371968</v>
      </c>
      <c r="M1110" t="str">
        <f t="shared" si="394"/>
        <v>Yes</v>
      </c>
      <c r="N1110">
        <f t="shared" si="395"/>
        <v>11496901</v>
      </c>
      <c r="P1110">
        <v>1959450</v>
      </c>
      <c r="Q1110">
        <v>5202310</v>
      </c>
      <c r="R1110">
        <v>3681654</v>
      </c>
      <c r="S1110" t="str">
        <f t="shared" si="396"/>
        <v>Yes</v>
      </c>
      <c r="T1110">
        <f t="shared" si="397"/>
        <v>3614471.3333333335</v>
      </c>
      <c r="V1110">
        <f t="shared" si="398"/>
        <v>1.4</v>
      </c>
      <c r="W1110">
        <f t="shared" si="399"/>
        <v>0.25</v>
      </c>
      <c r="Y1110" s="4">
        <f t="shared" si="400"/>
        <v>347.18639657989996</v>
      </c>
      <c r="Z1110">
        <f t="shared" si="401"/>
        <v>7</v>
      </c>
      <c r="AA1110">
        <f t="shared" si="402"/>
        <v>0.35</v>
      </c>
      <c r="AB1110">
        <f t="shared" si="403"/>
        <v>0.25</v>
      </c>
      <c r="AC1110">
        <f t="shared" si="404"/>
        <v>1.4</v>
      </c>
      <c r="AD1110" t="str">
        <f t="shared" si="405"/>
        <v>CRAM</v>
      </c>
      <c r="AG1110">
        <f t="shared" si="406"/>
        <v>0.25714285714285712</v>
      </c>
      <c r="AI1110" t="str">
        <f t="shared" si="407"/>
        <v>----</v>
      </c>
      <c r="AJ1110" t="str">
        <f t="shared" si="408"/>
        <v>----</v>
      </c>
      <c r="AK1110" t="str">
        <f t="shared" si="409"/>
        <v>HUnSatLig</v>
      </c>
      <c r="AL1110" t="str">
        <f t="shared" si="410"/>
        <v>----</v>
      </c>
      <c r="AM1110" t="str">
        <f t="shared" si="411"/>
        <v>----</v>
      </c>
      <c r="AN1110" t="str">
        <f t="shared" si="412"/>
        <v>----</v>
      </c>
      <c r="AP1110" s="4">
        <f t="shared" si="413"/>
        <v>347.26667832198837</v>
      </c>
      <c r="AQ1110" s="4">
        <f t="shared" si="414"/>
        <v>347</v>
      </c>
      <c r="AR1110" s="4">
        <f t="shared" si="415"/>
        <v>0.2666783219883655</v>
      </c>
      <c r="AU1110">
        <v>0.28571428571428559</v>
      </c>
      <c r="AV1110">
        <v>6566119.666666667</v>
      </c>
    </row>
    <row r="1111" spans="1:48" x14ac:dyDescent="0.25">
      <c r="A1111">
        <v>20</v>
      </c>
      <c r="B1111">
        <v>28</v>
      </c>
      <c r="C1111">
        <v>0</v>
      </c>
      <c r="D1111">
        <v>6</v>
      </c>
      <c r="E1111">
        <v>0</v>
      </c>
      <c r="F1111">
        <v>0</v>
      </c>
      <c r="G1111">
        <f t="shared" si="393"/>
        <v>-0.79999999999999982</v>
      </c>
      <c r="H1111">
        <v>363.18131119999998</v>
      </c>
      <c r="J1111">
        <v>20979303</v>
      </c>
      <c r="K1111">
        <v>20765788</v>
      </c>
      <c r="L1111">
        <v>20545603</v>
      </c>
      <c r="M1111" t="str">
        <f t="shared" si="394"/>
        <v>Yes</v>
      </c>
      <c r="N1111">
        <f t="shared" si="395"/>
        <v>20763564.666666668</v>
      </c>
      <c r="P1111">
        <v>5820391</v>
      </c>
      <c r="Q1111">
        <v>13395208</v>
      </c>
      <c r="R1111">
        <v>10376144</v>
      </c>
      <c r="S1111" t="str">
        <f t="shared" si="396"/>
        <v>Yes</v>
      </c>
      <c r="T1111">
        <f t="shared" si="397"/>
        <v>9863914.333333334</v>
      </c>
      <c r="V1111">
        <f t="shared" si="398"/>
        <v>1.4</v>
      </c>
      <c r="W1111">
        <f t="shared" si="399"/>
        <v>0.3</v>
      </c>
      <c r="Y1111" s="4">
        <f t="shared" si="400"/>
        <v>363.18131117989998</v>
      </c>
      <c r="Z1111">
        <f t="shared" si="401"/>
        <v>7</v>
      </c>
      <c r="AA1111">
        <f t="shared" si="402"/>
        <v>0.35</v>
      </c>
      <c r="AB1111">
        <f t="shared" si="403"/>
        <v>0.25</v>
      </c>
      <c r="AC1111">
        <f t="shared" si="404"/>
        <v>1.1666666666666667</v>
      </c>
      <c r="AD1111" t="str">
        <f t="shared" si="405"/>
        <v>CRAM</v>
      </c>
      <c r="AG1111">
        <f t="shared" si="406"/>
        <v>0.23529411764705882</v>
      </c>
      <c r="AI1111" t="str">
        <f t="shared" si="407"/>
        <v>----</v>
      </c>
      <c r="AJ1111" t="str">
        <f t="shared" si="408"/>
        <v>----</v>
      </c>
      <c r="AK1111" t="str">
        <f t="shared" si="409"/>
        <v>HUnSatLig</v>
      </c>
      <c r="AL1111" t="str">
        <f t="shared" si="410"/>
        <v>----</v>
      </c>
      <c r="AM1111" t="str">
        <f t="shared" si="411"/>
        <v>----</v>
      </c>
      <c r="AN1111" t="str">
        <f t="shared" si="412"/>
        <v>----</v>
      </c>
      <c r="AP1111" s="4">
        <f t="shared" si="413"/>
        <v>363.26529151047367</v>
      </c>
      <c r="AQ1111" s="4">
        <f t="shared" si="414"/>
        <v>363</v>
      </c>
      <c r="AR1111" s="4">
        <f t="shared" si="415"/>
        <v>0.2652915104736735</v>
      </c>
      <c r="AU1111">
        <v>0.38095238095238093</v>
      </c>
      <c r="AV1111">
        <v>5665523.333333333</v>
      </c>
    </row>
    <row r="1112" spans="1:48" x14ac:dyDescent="0.25">
      <c r="A1112">
        <v>20</v>
      </c>
      <c r="B1112">
        <v>28</v>
      </c>
      <c r="C1112">
        <v>0</v>
      </c>
      <c r="D1112">
        <v>7</v>
      </c>
      <c r="E1112">
        <v>0</v>
      </c>
      <c r="F1112">
        <v>0</v>
      </c>
      <c r="G1112">
        <f t="shared" si="393"/>
        <v>-0.70000000000000018</v>
      </c>
      <c r="H1112">
        <v>379.1762258</v>
      </c>
      <c r="J1112">
        <v>23434660</v>
      </c>
      <c r="K1112">
        <v>24714573</v>
      </c>
      <c r="L1112">
        <v>24392312</v>
      </c>
      <c r="M1112" t="str">
        <f t="shared" si="394"/>
        <v>Yes</v>
      </c>
      <c r="N1112">
        <f t="shared" si="395"/>
        <v>24180515</v>
      </c>
      <c r="P1112">
        <v>13707695</v>
      </c>
      <c r="Q1112">
        <v>21463233</v>
      </c>
      <c r="R1112">
        <v>17792548</v>
      </c>
      <c r="S1112" t="str">
        <f t="shared" si="396"/>
        <v>Yes</v>
      </c>
      <c r="T1112">
        <f t="shared" si="397"/>
        <v>17654492</v>
      </c>
      <c r="V1112">
        <f t="shared" si="398"/>
        <v>1.4</v>
      </c>
      <c r="W1112">
        <f t="shared" si="399"/>
        <v>0.35</v>
      </c>
      <c r="Y1112" s="4">
        <f t="shared" si="400"/>
        <v>379.17622577989999</v>
      </c>
      <c r="Z1112">
        <f t="shared" si="401"/>
        <v>7</v>
      </c>
      <c r="AA1112">
        <f t="shared" si="402"/>
        <v>0.35</v>
      </c>
      <c r="AB1112">
        <f t="shared" si="403"/>
        <v>0.25</v>
      </c>
      <c r="AC1112">
        <f t="shared" si="404"/>
        <v>1</v>
      </c>
      <c r="AD1112" t="str">
        <f t="shared" si="405"/>
        <v>CRAM</v>
      </c>
      <c r="AG1112">
        <f t="shared" si="406"/>
        <v>0.21212121212121213</v>
      </c>
      <c r="AI1112" t="str">
        <f t="shared" si="407"/>
        <v>----</v>
      </c>
      <c r="AJ1112" t="str">
        <f t="shared" si="408"/>
        <v>----</v>
      </c>
      <c r="AK1112" t="str">
        <f t="shared" si="409"/>
        <v>HUnSatLig</v>
      </c>
      <c r="AL1112" t="str">
        <f t="shared" si="410"/>
        <v>----</v>
      </c>
      <c r="AM1112" t="str">
        <f t="shared" si="411"/>
        <v>----</v>
      </c>
      <c r="AN1112" t="str">
        <f t="shared" si="412"/>
        <v>----</v>
      </c>
      <c r="AP1112" s="4">
        <f t="shared" si="413"/>
        <v>379.26390469895898</v>
      </c>
      <c r="AQ1112" s="4">
        <f t="shared" si="414"/>
        <v>379</v>
      </c>
      <c r="AR1112" s="4">
        <f t="shared" si="415"/>
        <v>0.2639046989589815</v>
      </c>
      <c r="AU1112">
        <v>-9.52380952380949E-2</v>
      </c>
      <c r="AV1112">
        <v>8315733</v>
      </c>
    </row>
    <row r="1113" spans="1:48" x14ac:dyDescent="0.25">
      <c r="A1113">
        <v>20</v>
      </c>
      <c r="B1113">
        <v>28</v>
      </c>
      <c r="C1113">
        <v>0</v>
      </c>
      <c r="D1113">
        <v>8</v>
      </c>
      <c r="E1113">
        <v>0</v>
      </c>
      <c r="F1113">
        <v>0</v>
      </c>
      <c r="G1113">
        <f t="shared" si="393"/>
        <v>-0.59999999999999964</v>
      </c>
      <c r="H1113">
        <v>395.17114040000001</v>
      </c>
      <c r="J1113">
        <v>22210594</v>
      </c>
      <c r="K1113">
        <v>23628499</v>
      </c>
      <c r="L1113">
        <v>21872787</v>
      </c>
      <c r="M1113" t="str">
        <f t="shared" si="394"/>
        <v>Yes</v>
      </c>
      <c r="N1113">
        <f t="shared" si="395"/>
        <v>22570626.666666668</v>
      </c>
      <c r="P1113">
        <v>17479467</v>
      </c>
      <c r="Q1113">
        <v>25628709</v>
      </c>
      <c r="R1113">
        <v>23792736</v>
      </c>
      <c r="S1113" t="str">
        <f t="shared" si="396"/>
        <v>Yes</v>
      </c>
      <c r="T1113">
        <f t="shared" si="397"/>
        <v>22300304</v>
      </c>
      <c r="V1113">
        <f t="shared" si="398"/>
        <v>1.4</v>
      </c>
      <c r="W1113">
        <f t="shared" si="399"/>
        <v>0.4</v>
      </c>
      <c r="Y1113" s="4">
        <f t="shared" si="400"/>
        <v>395.17114037990001</v>
      </c>
      <c r="Z1113">
        <f t="shared" si="401"/>
        <v>7</v>
      </c>
      <c r="AA1113">
        <f t="shared" si="402"/>
        <v>0.35</v>
      </c>
      <c r="AB1113">
        <f t="shared" si="403"/>
        <v>0.25</v>
      </c>
      <c r="AC1113">
        <f t="shared" si="404"/>
        <v>0.875</v>
      </c>
      <c r="AD1113" t="str">
        <f t="shared" si="405"/>
        <v>CRAM</v>
      </c>
      <c r="AG1113">
        <f t="shared" si="406"/>
        <v>0.1875</v>
      </c>
      <c r="AI1113" t="str">
        <f t="shared" si="407"/>
        <v>----</v>
      </c>
      <c r="AJ1113" t="str">
        <f t="shared" si="408"/>
        <v>----</v>
      </c>
      <c r="AK1113" t="str">
        <f t="shared" si="409"/>
        <v>HUnSatLig</v>
      </c>
      <c r="AL1113" t="str">
        <f t="shared" si="410"/>
        <v>----</v>
      </c>
      <c r="AM1113" t="str">
        <f t="shared" si="411"/>
        <v>----</v>
      </c>
      <c r="AN1113" t="str">
        <f t="shared" si="412"/>
        <v>----</v>
      </c>
      <c r="AP1113" s="4">
        <f t="shared" si="413"/>
        <v>395.26251788744429</v>
      </c>
      <c r="AQ1113" s="4">
        <f t="shared" si="414"/>
        <v>395</v>
      </c>
      <c r="AR1113" s="4">
        <f t="shared" si="415"/>
        <v>0.2625178874442895</v>
      </c>
      <c r="AU1113">
        <v>0</v>
      </c>
      <c r="AV1113">
        <v>8951309.333333334</v>
      </c>
    </row>
    <row r="1114" spans="1:48" x14ac:dyDescent="0.25">
      <c r="A1114">
        <v>20</v>
      </c>
      <c r="B1114">
        <v>28</v>
      </c>
      <c r="C1114">
        <v>0</v>
      </c>
      <c r="D1114">
        <v>9</v>
      </c>
      <c r="E1114">
        <v>0</v>
      </c>
      <c r="F1114">
        <v>0</v>
      </c>
      <c r="G1114">
        <f t="shared" si="393"/>
        <v>-0.5</v>
      </c>
      <c r="H1114">
        <v>411.16605499999997</v>
      </c>
      <c r="J1114">
        <v>16126020</v>
      </c>
      <c r="K1114">
        <v>16343495</v>
      </c>
      <c r="L1114">
        <v>15804142</v>
      </c>
      <c r="M1114" t="str">
        <f t="shared" si="394"/>
        <v>Yes</v>
      </c>
      <c r="N1114">
        <f t="shared" si="395"/>
        <v>16091219</v>
      </c>
      <c r="P1114">
        <v>20761667</v>
      </c>
      <c r="Q1114">
        <v>22939347</v>
      </c>
      <c r="R1114">
        <v>23196319</v>
      </c>
      <c r="S1114" t="str">
        <f t="shared" si="396"/>
        <v>Yes</v>
      </c>
      <c r="T1114">
        <f t="shared" si="397"/>
        <v>22299111</v>
      </c>
      <c r="V1114">
        <f t="shared" si="398"/>
        <v>1.4</v>
      </c>
      <c r="W1114">
        <f t="shared" si="399"/>
        <v>0.45</v>
      </c>
      <c r="Y1114" s="4">
        <f t="shared" si="400"/>
        <v>411.16605497990003</v>
      </c>
      <c r="Z1114">
        <f t="shared" si="401"/>
        <v>7</v>
      </c>
      <c r="AA1114">
        <f t="shared" si="402"/>
        <v>0.35</v>
      </c>
      <c r="AB1114">
        <f t="shared" si="403"/>
        <v>0.25</v>
      </c>
      <c r="AC1114">
        <f t="shared" si="404"/>
        <v>0.77777777777777779</v>
      </c>
      <c r="AD1114" t="str">
        <f t="shared" si="405"/>
        <v>CRAM</v>
      </c>
      <c r="AG1114">
        <f t="shared" si="406"/>
        <v>0.16129032258064516</v>
      </c>
      <c r="AI1114" t="str">
        <f t="shared" si="407"/>
        <v>----</v>
      </c>
      <c r="AJ1114" t="str">
        <f t="shared" si="408"/>
        <v>----</v>
      </c>
      <c r="AK1114" t="str">
        <f t="shared" si="409"/>
        <v>HUnSatLig</v>
      </c>
      <c r="AL1114" t="str">
        <f t="shared" si="410"/>
        <v>----</v>
      </c>
      <c r="AM1114" t="str">
        <f t="shared" si="411"/>
        <v>----</v>
      </c>
      <c r="AN1114" t="str">
        <f t="shared" si="412"/>
        <v>----</v>
      </c>
      <c r="AP1114" s="4">
        <f t="shared" si="413"/>
        <v>411.2611310759296</v>
      </c>
      <c r="AQ1114" s="4">
        <f t="shared" si="414"/>
        <v>411</v>
      </c>
      <c r="AR1114" s="4">
        <f t="shared" si="415"/>
        <v>0.2611310759295975</v>
      </c>
      <c r="AU1114">
        <v>9.5238095238095344E-2</v>
      </c>
      <c r="AV1114">
        <v>8211153</v>
      </c>
    </row>
    <row r="1115" spans="1:48" x14ac:dyDescent="0.25">
      <c r="A1115">
        <v>20</v>
      </c>
      <c r="B1115">
        <v>28</v>
      </c>
      <c r="C1115">
        <v>0</v>
      </c>
      <c r="D1115">
        <v>10</v>
      </c>
      <c r="E1115">
        <v>0</v>
      </c>
      <c r="F1115">
        <v>0</v>
      </c>
      <c r="G1115">
        <f t="shared" si="393"/>
        <v>-0.40000000000000036</v>
      </c>
      <c r="H1115">
        <v>427.16096959999999</v>
      </c>
      <c r="J1115">
        <v>9051612</v>
      </c>
      <c r="K1115">
        <v>8958492</v>
      </c>
      <c r="L1115">
        <v>8328579</v>
      </c>
      <c r="M1115" t="str">
        <f t="shared" si="394"/>
        <v>Yes</v>
      </c>
      <c r="N1115">
        <f t="shared" si="395"/>
        <v>8779561</v>
      </c>
      <c r="P1115">
        <v>16943408</v>
      </c>
      <c r="Q1115">
        <v>15140025</v>
      </c>
      <c r="R1115">
        <v>16527611</v>
      </c>
      <c r="S1115" t="str">
        <f t="shared" si="396"/>
        <v>Yes</v>
      </c>
      <c r="T1115">
        <f t="shared" si="397"/>
        <v>16203681.333333334</v>
      </c>
      <c r="V1115">
        <f t="shared" si="398"/>
        <v>1.4</v>
      </c>
      <c r="W1115">
        <f t="shared" si="399"/>
        <v>0.5</v>
      </c>
      <c r="Y1115" s="4">
        <f t="shared" si="400"/>
        <v>427.16096957989998</v>
      </c>
      <c r="Z1115">
        <f t="shared" si="401"/>
        <v>7</v>
      </c>
      <c r="AA1115">
        <f t="shared" si="402"/>
        <v>0.35</v>
      </c>
      <c r="AB1115">
        <f t="shared" si="403"/>
        <v>0.25</v>
      </c>
      <c r="AC1115">
        <f t="shared" si="404"/>
        <v>0.7</v>
      </c>
      <c r="AD1115" t="str">
        <f t="shared" si="405"/>
        <v>O</v>
      </c>
      <c r="AG1115">
        <f t="shared" si="406"/>
        <v>0.13333333333333333</v>
      </c>
      <c r="AI1115" t="str">
        <f t="shared" si="407"/>
        <v>----</v>
      </c>
      <c r="AJ1115" t="str">
        <f t="shared" si="408"/>
        <v>----</v>
      </c>
      <c r="AK1115" t="str">
        <f t="shared" si="409"/>
        <v>HUnSatLig</v>
      </c>
      <c r="AL1115" t="str">
        <f t="shared" si="410"/>
        <v>----</v>
      </c>
      <c r="AM1115" t="str">
        <f t="shared" si="411"/>
        <v>----</v>
      </c>
      <c r="AN1115" t="str">
        <f t="shared" si="412"/>
        <v>----</v>
      </c>
      <c r="AP1115" s="4">
        <f t="shared" si="413"/>
        <v>427.25974426441485</v>
      </c>
      <c r="AQ1115" s="4">
        <f t="shared" si="414"/>
        <v>427</v>
      </c>
      <c r="AR1115" s="4">
        <f t="shared" si="415"/>
        <v>0.25974426441484866</v>
      </c>
      <c r="AU1115">
        <v>0.19047619047619069</v>
      </c>
      <c r="AV1115">
        <v>7249354.333333333</v>
      </c>
    </row>
    <row r="1116" spans="1:48" x14ac:dyDescent="0.25">
      <c r="A1116">
        <v>20</v>
      </c>
      <c r="B1116">
        <v>28</v>
      </c>
      <c r="C1116">
        <v>0</v>
      </c>
      <c r="D1116">
        <v>11</v>
      </c>
      <c r="E1116">
        <v>0</v>
      </c>
      <c r="F1116">
        <v>0</v>
      </c>
      <c r="G1116">
        <f t="shared" si="393"/>
        <v>-0.29999999999999982</v>
      </c>
      <c r="H1116">
        <v>443.1558842</v>
      </c>
      <c r="J1116">
        <v>5154355</v>
      </c>
      <c r="K1116">
        <v>4965098</v>
      </c>
      <c r="L1116">
        <v>3927023</v>
      </c>
      <c r="M1116" t="str">
        <f t="shared" si="394"/>
        <v>Yes</v>
      </c>
      <c r="N1116">
        <f t="shared" si="395"/>
        <v>4682158.666666667</v>
      </c>
      <c r="P1116">
        <v>12022403</v>
      </c>
      <c r="Q1116">
        <v>9741846</v>
      </c>
      <c r="R1116">
        <v>10503053</v>
      </c>
      <c r="S1116" t="str">
        <f t="shared" si="396"/>
        <v>Yes</v>
      </c>
      <c r="T1116">
        <f t="shared" si="397"/>
        <v>10755767.333333334</v>
      </c>
      <c r="V1116">
        <f t="shared" si="398"/>
        <v>1.4</v>
      </c>
      <c r="W1116">
        <f t="shared" si="399"/>
        <v>0.55000000000000004</v>
      </c>
      <c r="Y1116" s="4">
        <f t="shared" si="400"/>
        <v>443.1558841799</v>
      </c>
      <c r="Z1116">
        <f t="shared" si="401"/>
        <v>7</v>
      </c>
      <c r="AA1116">
        <f t="shared" si="402"/>
        <v>0.35</v>
      </c>
      <c r="AB1116">
        <f t="shared" si="403"/>
        <v>0.25</v>
      </c>
      <c r="AC1116">
        <f t="shared" si="404"/>
        <v>0.63636363636363635</v>
      </c>
      <c r="AD1116" t="str">
        <f t="shared" si="405"/>
        <v>O</v>
      </c>
      <c r="AG1116">
        <f t="shared" si="406"/>
        <v>0.10344827586206896</v>
      </c>
      <c r="AI1116" t="str">
        <f t="shared" si="407"/>
        <v>----</v>
      </c>
      <c r="AJ1116" t="str">
        <f t="shared" si="408"/>
        <v>----</v>
      </c>
      <c r="AK1116" t="str">
        <f t="shared" si="409"/>
        <v>HUnSatLig</v>
      </c>
      <c r="AL1116" t="str">
        <f t="shared" si="410"/>
        <v>----</v>
      </c>
      <c r="AM1116" t="str">
        <f t="shared" si="411"/>
        <v>----</v>
      </c>
      <c r="AN1116" t="str">
        <f t="shared" si="412"/>
        <v>----</v>
      </c>
      <c r="AP1116" s="4">
        <f t="shared" si="413"/>
        <v>443.25835745290021</v>
      </c>
      <c r="AQ1116" s="4">
        <f t="shared" si="414"/>
        <v>443</v>
      </c>
      <c r="AR1116" s="4">
        <f t="shared" si="415"/>
        <v>0.2583574529002135</v>
      </c>
      <c r="AU1116">
        <v>0.28571428571428559</v>
      </c>
      <c r="AV1116">
        <v>5844376.666666667</v>
      </c>
    </row>
    <row r="1117" spans="1:48" x14ac:dyDescent="0.25">
      <c r="A1117">
        <v>20</v>
      </c>
      <c r="B1117">
        <v>28</v>
      </c>
      <c r="C1117">
        <v>0</v>
      </c>
      <c r="D1117">
        <v>12</v>
      </c>
      <c r="E1117">
        <v>0</v>
      </c>
      <c r="F1117">
        <v>0</v>
      </c>
      <c r="G1117">
        <f t="shared" si="393"/>
        <v>-0.20000000000000018</v>
      </c>
      <c r="H1117">
        <v>459.15079880000002</v>
      </c>
      <c r="J1117">
        <v>2760398</v>
      </c>
      <c r="K1117">
        <v>2554215</v>
      </c>
      <c r="L1117">
        <v>2212344</v>
      </c>
      <c r="M1117" t="str">
        <f t="shared" si="394"/>
        <v>Yes</v>
      </c>
      <c r="N1117">
        <f t="shared" si="395"/>
        <v>2508985.6666666665</v>
      </c>
      <c r="P1117">
        <v>7152895</v>
      </c>
      <c r="Q1117">
        <v>5800792</v>
      </c>
      <c r="R1117">
        <v>7380640</v>
      </c>
      <c r="S1117" t="str">
        <f t="shared" si="396"/>
        <v>Yes</v>
      </c>
      <c r="T1117">
        <f t="shared" si="397"/>
        <v>6778109</v>
      </c>
      <c r="V1117">
        <f t="shared" si="398"/>
        <v>1.4</v>
      </c>
      <c r="W1117">
        <f t="shared" si="399"/>
        <v>0.6</v>
      </c>
      <c r="Y1117" s="4">
        <f t="shared" si="400"/>
        <v>459.15079877989996</v>
      </c>
      <c r="Z1117">
        <f t="shared" si="401"/>
        <v>7</v>
      </c>
      <c r="AA1117">
        <f t="shared" si="402"/>
        <v>0.35</v>
      </c>
      <c r="AB1117">
        <f t="shared" si="403"/>
        <v>0.25</v>
      </c>
      <c r="AC1117">
        <f t="shared" si="404"/>
        <v>0.58333333333333337</v>
      </c>
      <c r="AD1117" t="str">
        <f t="shared" si="405"/>
        <v>O</v>
      </c>
      <c r="AG1117">
        <f t="shared" si="406"/>
        <v>7.1428571428571425E-2</v>
      </c>
      <c r="AI1117" t="str">
        <f t="shared" si="407"/>
        <v>----</v>
      </c>
      <c r="AJ1117" t="str">
        <f t="shared" si="408"/>
        <v>----</v>
      </c>
      <c r="AK1117" t="str">
        <f t="shared" si="409"/>
        <v>HUnSatLig</v>
      </c>
      <c r="AL1117" t="str">
        <f t="shared" si="410"/>
        <v>----</v>
      </c>
      <c r="AM1117" t="str">
        <f t="shared" si="411"/>
        <v>----</v>
      </c>
      <c r="AN1117" t="str">
        <f t="shared" si="412"/>
        <v>----</v>
      </c>
      <c r="AP1117" s="4">
        <f t="shared" si="413"/>
        <v>459.25697064138546</v>
      </c>
      <c r="AQ1117" s="4">
        <f t="shared" si="414"/>
        <v>459</v>
      </c>
      <c r="AR1117" s="4">
        <f t="shared" si="415"/>
        <v>0.25697064138546466</v>
      </c>
      <c r="AU1117">
        <v>0.38095238095238093</v>
      </c>
      <c r="AV1117">
        <v>3765919</v>
      </c>
    </row>
    <row r="1118" spans="1:48" x14ac:dyDescent="0.25">
      <c r="A1118">
        <v>20</v>
      </c>
      <c r="B1118">
        <v>28</v>
      </c>
      <c r="C1118">
        <v>0</v>
      </c>
      <c r="D1118">
        <v>13</v>
      </c>
      <c r="E1118">
        <v>0</v>
      </c>
      <c r="F1118">
        <v>0</v>
      </c>
      <c r="G1118">
        <f t="shared" si="393"/>
        <v>-9.9999999999999645E-2</v>
      </c>
      <c r="H1118">
        <v>475.14571339999998</v>
      </c>
      <c r="J1118">
        <v>2088480</v>
      </c>
      <c r="K1118">
        <v>1825841</v>
      </c>
      <c r="L1118">
        <v>1899193</v>
      </c>
      <c r="M1118" t="str">
        <f t="shared" si="394"/>
        <v>Yes</v>
      </c>
      <c r="N1118">
        <f t="shared" si="395"/>
        <v>1937838</v>
      </c>
      <c r="P1118">
        <v>4408408</v>
      </c>
      <c r="Q1118">
        <v>3348511</v>
      </c>
      <c r="R1118">
        <v>4017564</v>
      </c>
      <c r="S1118" t="str">
        <f t="shared" si="396"/>
        <v>Yes</v>
      </c>
      <c r="T1118">
        <f t="shared" si="397"/>
        <v>3924827.6666666665</v>
      </c>
      <c r="V1118">
        <f t="shared" si="398"/>
        <v>1.4</v>
      </c>
      <c r="W1118">
        <f t="shared" si="399"/>
        <v>0.65</v>
      </c>
      <c r="Y1118" s="4">
        <f t="shared" si="400"/>
        <v>475.14571337989997</v>
      </c>
      <c r="Z1118">
        <f t="shared" si="401"/>
        <v>7</v>
      </c>
      <c r="AA1118">
        <f t="shared" si="402"/>
        <v>0.35</v>
      </c>
      <c r="AB1118">
        <f t="shared" si="403"/>
        <v>0.25</v>
      </c>
      <c r="AC1118">
        <f t="shared" si="404"/>
        <v>0.53846153846153844</v>
      </c>
      <c r="AD1118" t="str">
        <f t="shared" si="405"/>
        <v>O</v>
      </c>
      <c r="AG1118">
        <f t="shared" si="406"/>
        <v>3.7037037037037035E-2</v>
      </c>
      <c r="AI1118" t="str">
        <f t="shared" si="407"/>
        <v>----</v>
      </c>
      <c r="AJ1118" t="str">
        <f t="shared" si="408"/>
        <v>----</v>
      </c>
      <c r="AK1118" t="str">
        <f t="shared" si="409"/>
        <v>HUnSatLig</v>
      </c>
      <c r="AL1118" t="str">
        <f t="shared" si="410"/>
        <v>----</v>
      </c>
      <c r="AM1118" t="str">
        <f t="shared" si="411"/>
        <v>----</v>
      </c>
      <c r="AN1118" t="str">
        <f t="shared" si="412"/>
        <v>----</v>
      </c>
      <c r="AP1118" s="4">
        <f t="shared" si="413"/>
        <v>475.25558382987077</v>
      </c>
      <c r="AQ1118" s="4">
        <f t="shared" si="414"/>
        <v>475</v>
      </c>
      <c r="AR1118" s="4">
        <f t="shared" si="415"/>
        <v>0.25558382987077266</v>
      </c>
      <c r="AU1118">
        <v>0.47619047619047628</v>
      </c>
      <c r="AV1118">
        <v>2425711.6666666665</v>
      </c>
    </row>
    <row r="1119" spans="1:48" x14ac:dyDescent="0.25">
      <c r="A1119">
        <v>21</v>
      </c>
      <c r="B1119">
        <v>18</v>
      </c>
      <c r="C1119">
        <v>0</v>
      </c>
      <c r="D1119">
        <v>11</v>
      </c>
      <c r="E1119">
        <v>0</v>
      </c>
      <c r="F1119">
        <v>0</v>
      </c>
      <c r="G1119">
        <f t="shared" si="393"/>
        <v>0.19047619047619069</v>
      </c>
      <c r="H1119">
        <v>445.07763419999998</v>
      </c>
      <c r="J1119">
        <v>6653232</v>
      </c>
      <c r="K1119">
        <v>6159986</v>
      </c>
      <c r="L1119">
        <v>6752042</v>
      </c>
      <c r="M1119" t="str">
        <f t="shared" si="394"/>
        <v>Yes</v>
      </c>
      <c r="N1119">
        <f t="shared" si="395"/>
        <v>6521753.333333333</v>
      </c>
      <c r="P1119">
        <v>1549745</v>
      </c>
      <c r="Q1119">
        <v>3061041</v>
      </c>
      <c r="R1119">
        <v>2497753</v>
      </c>
      <c r="S1119" t="str">
        <f t="shared" si="396"/>
        <v>Yes</v>
      </c>
      <c r="T1119">
        <f t="shared" si="397"/>
        <v>2369513</v>
      </c>
      <c r="V1119">
        <f t="shared" si="398"/>
        <v>0.8571428571428571</v>
      </c>
      <c r="W1119">
        <f t="shared" si="399"/>
        <v>0.52380952380952384</v>
      </c>
      <c r="Y1119" s="4">
        <f t="shared" si="400"/>
        <v>445.07763417989997</v>
      </c>
      <c r="Z1119">
        <f t="shared" si="401"/>
        <v>13</v>
      </c>
      <c r="AA1119">
        <f t="shared" si="402"/>
        <v>0.61904761904761907</v>
      </c>
      <c r="AB1119">
        <f t="shared" si="403"/>
        <v>0.72222222222222221</v>
      </c>
      <c r="AC1119">
        <f t="shared" si="404"/>
        <v>1.1818181818181819</v>
      </c>
      <c r="AD1119" t="str">
        <f t="shared" si="405"/>
        <v>CRAM</v>
      </c>
      <c r="AG1119">
        <f t="shared" si="406"/>
        <v>0.4838709677419355</v>
      </c>
      <c r="AI1119" t="str">
        <f t="shared" si="407"/>
        <v>----</v>
      </c>
      <c r="AJ1119" t="str">
        <f t="shared" si="408"/>
        <v>----</v>
      </c>
      <c r="AK1119" t="str">
        <f t="shared" si="409"/>
        <v>HUnSatLig</v>
      </c>
      <c r="AL1119" t="str">
        <f t="shared" si="410"/>
        <v>----</v>
      </c>
      <c r="AM1119" t="str">
        <f t="shared" si="411"/>
        <v>----</v>
      </c>
      <c r="AN1119" t="str">
        <f t="shared" si="412"/>
        <v>----</v>
      </c>
      <c r="AP1119" s="4">
        <f t="shared" si="413"/>
        <v>445.18055182929101</v>
      </c>
      <c r="AQ1119" s="4">
        <f t="shared" si="414"/>
        <v>445</v>
      </c>
      <c r="AR1119" s="4">
        <f t="shared" si="415"/>
        <v>0.18055182929100511</v>
      </c>
      <c r="AU1119">
        <v>-0.38095238095238138</v>
      </c>
      <c r="AV1119">
        <v>5090022.666666667</v>
      </c>
    </row>
    <row r="1120" spans="1:48" x14ac:dyDescent="0.25">
      <c r="A1120">
        <v>21</v>
      </c>
      <c r="B1120">
        <v>18</v>
      </c>
      <c r="C1120">
        <v>0</v>
      </c>
      <c r="D1120">
        <v>12</v>
      </c>
      <c r="E1120">
        <v>0</v>
      </c>
      <c r="F1120">
        <v>0</v>
      </c>
      <c r="G1120">
        <f t="shared" si="393"/>
        <v>0.28571428571428559</v>
      </c>
      <c r="H1120">
        <v>461.07254879999999</v>
      </c>
      <c r="J1120">
        <v>6882866</v>
      </c>
      <c r="K1120">
        <v>6654749</v>
      </c>
      <c r="L1120">
        <v>6160744</v>
      </c>
      <c r="M1120" t="str">
        <f t="shared" si="394"/>
        <v>Yes</v>
      </c>
      <c r="N1120">
        <f t="shared" si="395"/>
        <v>6566119.666666667</v>
      </c>
      <c r="P1120">
        <v>1599651</v>
      </c>
      <c r="Q1120">
        <v>3223229</v>
      </c>
      <c r="R1120">
        <v>3209797</v>
      </c>
      <c r="S1120" t="str">
        <f t="shared" si="396"/>
        <v>Yes</v>
      </c>
      <c r="T1120">
        <f t="shared" si="397"/>
        <v>2677559</v>
      </c>
      <c r="V1120">
        <f t="shared" si="398"/>
        <v>0.8571428571428571</v>
      </c>
      <c r="W1120">
        <f t="shared" si="399"/>
        <v>0.5714285714285714</v>
      </c>
      <c r="Y1120" s="4">
        <f t="shared" si="400"/>
        <v>461.07254877989993</v>
      </c>
      <c r="Z1120">
        <f t="shared" si="401"/>
        <v>13</v>
      </c>
      <c r="AA1120">
        <f t="shared" si="402"/>
        <v>0.61904761904761907</v>
      </c>
      <c r="AB1120">
        <f t="shared" si="403"/>
        <v>0.72222222222222221</v>
      </c>
      <c r="AC1120">
        <f t="shared" si="404"/>
        <v>1.0833333333333333</v>
      </c>
      <c r="AD1120" t="str">
        <f t="shared" si="405"/>
        <v>CRAM</v>
      </c>
      <c r="AG1120">
        <f t="shared" si="406"/>
        <v>0.46666666666666667</v>
      </c>
      <c r="AI1120" t="str">
        <f t="shared" si="407"/>
        <v>----</v>
      </c>
      <c r="AJ1120" t="str">
        <f t="shared" si="408"/>
        <v>----</v>
      </c>
      <c r="AK1120" t="str">
        <f t="shared" si="409"/>
        <v>HUnSatLig</v>
      </c>
      <c r="AL1120" t="str">
        <f t="shared" si="410"/>
        <v>----</v>
      </c>
      <c r="AM1120" t="str">
        <f t="shared" si="411"/>
        <v>----</v>
      </c>
      <c r="AN1120" t="str">
        <f t="shared" si="412"/>
        <v>----</v>
      </c>
      <c r="AP1120" s="4">
        <f t="shared" si="413"/>
        <v>461.17916501777626</v>
      </c>
      <c r="AQ1120" s="4">
        <f t="shared" si="414"/>
        <v>461</v>
      </c>
      <c r="AR1120" s="4">
        <f t="shared" si="415"/>
        <v>0.17916501777625626</v>
      </c>
      <c r="AU1120">
        <v>-0.28571428571428559</v>
      </c>
      <c r="AV1120">
        <v>8558502.666666666</v>
      </c>
    </row>
    <row r="1121" spans="1:48" x14ac:dyDescent="0.25">
      <c r="A1121">
        <v>21</v>
      </c>
      <c r="B1121">
        <v>18</v>
      </c>
      <c r="C1121">
        <v>0</v>
      </c>
      <c r="D1121">
        <v>13</v>
      </c>
      <c r="E1121">
        <v>0</v>
      </c>
      <c r="F1121">
        <v>0</v>
      </c>
      <c r="G1121">
        <f t="shared" si="393"/>
        <v>0.38095238095238093</v>
      </c>
      <c r="H1121">
        <v>477.06746340000001</v>
      </c>
      <c r="J1121">
        <v>5836831</v>
      </c>
      <c r="K1121">
        <v>5382708</v>
      </c>
      <c r="L1121">
        <v>5777031</v>
      </c>
      <c r="M1121" t="str">
        <f t="shared" si="394"/>
        <v>Yes</v>
      </c>
      <c r="N1121">
        <f t="shared" si="395"/>
        <v>5665523.333333333</v>
      </c>
      <c r="P1121">
        <v>1829519</v>
      </c>
      <c r="Q1121">
        <v>3614715</v>
      </c>
      <c r="R1121">
        <v>3204541</v>
      </c>
      <c r="S1121" t="str">
        <f t="shared" si="396"/>
        <v>Yes</v>
      </c>
      <c r="T1121">
        <f t="shared" si="397"/>
        <v>2882925</v>
      </c>
      <c r="V1121">
        <f t="shared" si="398"/>
        <v>0.8571428571428571</v>
      </c>
      <c r="W1121">
        <f t="shared" si="399"/>
        <v>0.61904761904761907</v>
      </c>
      <c r="Y1121" s="4">
        <f t="shared" si="400"/>
        <v>477.06746337989995</v>
      </c>
      <c r="Z1121">
        <f t="shared" si="401"/>
        <v>13</v>
      </c>
      <c r="AA1121">
        <f t="shared" si="402"/>
        <v>0.61904761904761907</v>
      </c>
      <c r="AB1121">
        <f t="shared" si="403"/>
        <v>0.72222222222222221</v>
      </c>
      <c r="AC1121">
        <f t="shared" si="404"/>
        <v>1</v>
      </c>
      <c r="AD1121" t="str">
        <f t="shared" si="405"/>
        <v>CRAM</v>
      </c>
      <c r="AG1121">
        <f t="shared" si="406"/>
        <v>0.44827586206896552</v>
      </c>
      <c r="AI1121" t="str">
        <f t="shared" si="407"/>
        <v>----</v>
      </c>
      <c r="AJ1121" t="str">
        <f t="shared" si="408"/>
        <v>----</v>
      </c>
      <c r="AK1121" t="str">
        <f t="shared" si="409"/>
        <v>HUnSatLig</v>
      </c>
      <c r="AL1121" t="str">
        <f t="shared" si="410"/>
        <v>----</v>
      </c>
      <c r="AM1121" t="str">
        <f t="shared" si="411"/>
        <v>----</v>
      </c>
      <c r="AN1121" t="str">
        <f t="shared" si="412"/>
        <v>----</v>
      </c>
      <c r="AP1121" s="4">
        <f t="shared" si="413"/>
        <v>477.17777820626156</v>
      </c>
      <c r="AQ1121" s="4">
        <f t="shared" si="414"/>
        <v>477</v>
      </c>
      <c r="AR1121" s="4">
        <f t="shared" si="415"/>
        <v>0.17777820626156426</v>
      </c>
      <c r="AU1121">
        <v>-0.19047619047619069</v>
      </c>
      <c r="AV1121">
        <v>10900308</v>
      </c>
    </row>
    <row r="1122" spans="1:48" x14ac:dyDescent="0.25">
      <c r="A1122">
        <v>21</v>
      </c>
      <c r="B1122">
        <v>20</v>
      </c>
      <c r="C1122">
        <v>0</v>
      </c>
      <c r="D1122">
        <v>9</v>
      </c>
      <c r="E1122">
        <v>0</v>
      </c>
      <c r="F1122">
        <v>0</v>
      </c>
      <c r="G1122">
        <f t="shared" si="393"/>
        <v>-9.52380952380949E-2</v>
      </c>
      <c r="H1122">
        <v>415.103455</v>
      </c>
      <c r="J1122">
        <v>8239222</v>
      </c>
      <c r="K1122">
        <v>8104541</v>
      </c>
      <c r="L1122">
        <v>8603436</v>
      </c>
      <c r="M1122" t="str">
        <f t="shared" si="394"/>
        <v>Yes</v>
      </c>
      <c r="N1122">
        <f t="shared" si="395"/>
        <v>8315733</v>
      </c>
      <c r="P1122">
        <v>2368025</v>
      </c>
      <c r="Q1122">
        <v>3631864</v>
      </c>
      <c r="R1122">
        <v>4257485</v>
      </c>
      <c r="S1122" t="str">
        <f t="shared" si="396"/>
        <v>Yes</v>
      </c>
      <c r="T1122">
        <f t="shared" si="397"/>
        <v>3419124.6666666665</v>
      </c>
      <c r="V1122">
        <f t="shared" si="398"/>
        <v>0.95238095238095233</v>
      </c>
      <c r="W1122">
        <f t="shared" si="399"/>
        <v>0.42857142857142855</v>
      </c>
      <c r="Y1122" s="4">
        <f t="shared" si="400"/>
        <v>415.10345497990005</v>
      </c>
      <c r="Z1122">
        <f t="shared" si="401"/>
        <v>12</v>
      </c>
      <c r="AA1122">
        <f t="shared" si="402"/>
        <v>0.5714285714285714</v>
      </c>
      <c r="AB1122">
        <f t="shared" si="403"/>
        <v>0.6</v>
      </c>
      <c r="AC1122">
        <f t="shared" si="404"/>
        <v>1.3333333333333333</v>
      </c>
      <c r="AD1122" t="str">
        <f t="shared" si="405"/>
        <v>CRAM</v>
      </c>
      <c r="AG1122">
        <f t="shared" si="406"/>
        <v>0.45454545454545453</v>
      </c>
      <c r="AI1122" t="str">
        <f t="shared" si="407"/>
        <v>----</v>
      </c>
      <c r="AJ1122" t="str">
        <f t="shared" si="408"/>
        <v>----</v>
      </c>
      <c r="AK1122" t="str">
        <f t="shared" si="409"/>
        <v>HUnSatLig</v>
      </c>
      <c r="AL1122" t="str">
        <f t="shared" si="410"/>
        <v>----</v>
      </c>
      <c r="AM1122" t="str">
        <f t="shared" si="411"/>
        <v>----</v>
      </c>
      <c r="AN1122" t="str">
        <f t="shared" si="412"/>
        <v>----</v>
      </c>
      <c r="AP1122" s="4">
        <f t="shared" si="413"/>
        <v>415.19944154170366</v>
      </c>
      <c r="AQ1122" s="4">
        <f t="shared" si="414"/>
        <v>415</v>
      </c>
      <c r="AR1122" s="4">
        <f t="shared" si="415"/>
        <v>0.19944154170366346</v>
      </c>
      <c r="AU1122">
        <v>-9.52380952380949E-2</v>
      </c>
      <c r="AV1122">
        <v>10802535</v>
      </c>
    </row>
    <row r="1123" spans="1:48" x14ac:dyDescent="0.25">
      <c r="A1123">
        <v>21</v>
      </c>
      <c r="B1123">
        <v>20</v>
      </c>
      <c r="C1123">
        <v>0</v>
      </c>
      <c r="D1123">
        <v>10</v>
      </c>
      <c r="E1123">
        <v>0</v>
      </c>
      <c r="F1123">
        <v>0</v>
      </c>
      <c r="G1123">
        <f t="shared" si="393"/>
        <v>0</v>
      </c>
      <c r="H1123">
        <v>431.09836960000001</v>
      </c>
      <c r="J1123">
        <v>8971328</v>
      </c>
      <c r="K1123">
        <v>8800647</v>
      </c>
      <c r="L1123">
        <v>9081953</v>
      </c>
      <c r="M1123" t="str">
        <f t="shared" si="394"/>
        <v>Yes</v>
      </c>
      <c r="N1123">
        <f t="shared" si="395"/>
        <v>8951309.333333334</v>
      </c>
      <c r="P1123">
        <v>2076082</v>
      </c>
      <c r="Q1123">
        <v>3563351</v>
      </c>
      <c r="R1123">
        <v>3593172</v>
      </c>
      <c r="S1123" t="str">
        <f t="shared" si="396"/>
        <v>Yes</v>
      </c>
      <c r="T1123">
        <f t="shared" si="397"/>
        <v>3077535</v>
      </c>
      <c r="V1123">
        <f t="shared" si="398"/>
        <v>0.95238095238095233</v>
      </c>
      <c r="W1123">
        <f t="shared" si="399"/>
        <v>0.47619047619047616</v>
      </c>
      <c r="Y1123" s="4">
        <f t="shared" si="400"/>
        <v>431.09836957990001</v>
      </c>
      <c r="Z1123">
        <f t="shared" si="401"/>
        <v>12</v>
      </c>
      <c r="AA1123">
        <f t="shared" si="402"/>
        <v>0.5714285714285714</v>
      </c>
      <c r="AB1123">
        <f t="shared" si="403"/>
        <v>0.6</v>
      </c>
      <c r="AC1123">
        <f t="shared" si="404"/>
        <v>1.2</v>
      </c>
      <c r="AD1123" t="str">
        <f t="shared" si="405"/>
        <v>CRAM</v>
      </c>
      <c r="AG1123">
        <f t="shared" si="406"/>
        <v>0.4375</v>
      </c>
      <c r="AI1123" t="str">
        <f t="shared" si="407"/>
        <v>----</v>
      </c>
      <c r="AJ1123" t="str">
        <f t="shared" si="408"/>
        <v>----</v>
      </c>
      <c r="AK1123" t="str">
        <f t="shared" si="409"/>
        <v>HUnSatLig</v>
      </c>
      <c r="AL1123" t="str">
        <f t="shared" si="410"/>
        <v>----</v>
      </c>
      <c r="AM1123" t="str">
        <f t="shared" si="411"/>
        <v>----</v>
      </c>
      <c r="AN1123" t="str">
        <f t="shared" si="412"/>
        <v>----</v>
      </c>
      <c r="AP1123" s="4">
        <f t="shared" si="413"/>
        <v>431.19805473018891</v>
      </c>
      <c r="AQ1123" s="4">
        <f t="shared" si="414"/>
        <v>431</v>
      </c>
      <c r="AR1123" s="4">
        <f t="shared" si="415"/>
        <v>0.19805473018891462</v>
      </c>
      <c r="AU1123">
        <v>0</v>
      </c>
      <c r="AV1123">
        <v>10467852</v>
      </c>
    </row>
    <row r="1124" spans="1:48" x14ac:dyDescent="0.25">
      <c r="A1124">
        <v>21</v>
      </c>
      <c r="B1124">
        <v>20</v>
      </c>
      <c r="C1124">
        <v>0</v>
      </c>
      <c r="D1124">
        <v>11</v>
      </c>
      <c r="E1124">
        <v>0</v>
      </c>
      <c r="F1124">
        <v>0</v>
      </c>
      <c r="G1124">
        <f t="shared" si="393"/>
        <v>9.5238095238095344E-2</v>
      </c>
      <c r="H1124">
        <v>447.09328420000003</v>
      </c>
      <c r="J1124">
        <v>8905764</v>
      </c>
      <c r="K1124">
        <v>8166900</v>
      </c>
      <c r="L1124">
        <v>7560795</v>
      </c>
      <c r="M1124" t="str">
        <f t="shared" si="394"/>
        <v>Yes</v>
      </c>
      <c r="N1124">
        <f t="shared" si="395"/>
        <v>8211153</v>
      </c>
      <c r="P1124">
        <v>2103005</v>
      </c>
      <c r="Q1124">
        <v>4142147</v>
      </c>
      <c r="R1124">
        <v>3361313</v>
      </c>
      <c r="S1124" t="str">
        <f t="shared" si="396"/>
        <v>Yes</v>
      </c>
      <c r="T1124">
        <f t="shared" si="397"/>
        <v>3202155</v>
      </c>
      <c r="V1124">
        <f t="shared" si="398"/>
        <v>0.95238095238095233</v>
      </c>
      <c r="W1124">
        <f t="shared" si="399"/>
        <v>0.52380952380952384</v>
      </c>
      <c r="Y1124" s="4">
        <f t="shared" si="400"/>
        <v>447.09328417990002</v>
      </c>
      <c r="Z1124">
        <f t="shared" si="401"/>
        <v>12</v>
      </c>
      <c r="AA1124">
        <f t="shared" si="402"/>
        <v>0.5714285714285714</v>
      </c>
      <c r="AB1124">
        <f t="shared" si="403"/>
        <v>0.6</v>
      </c>
      <c r="AC1124">
        <f t="shared" si="404"/>
        <v>1.0909090909090908</v>
      </c>
      <c r="AD1124" t="str">
        <f t="shared" si="405"/>
        <v>CRAM</v>
      </c>
      <c r="AG1124">
        <f t="shared" si="406"/>
        <v>0.41935483870967744</v>
      </c>
      <c r="AI1124" t="str">
        <f t="shared" si="407"/>
        <v>----</v>
      </c>
      <c r="AJ1124" t="str">
        <f t="shared" si="408"/>
        <v>----</v>
      </c>
      <c r="AK1124" t="str">
        <f t="shared" si="409"/>
        <v>HUnSatLig</v>
      </c>
      <c r="AL1124" t="str">
        <f t="shared" si="410"/>
        <v>----</v>
      </c>
      <c r="AM1124" t="str">
        <f t="shared" si="411"/>
        <v>----</v>
      </c>
      <c r="AN1124" t="str">
        <f t="shared" si="412"/>
        <v>----</v>
      </c>
      <c r="AP1124" s="4">
        <f t="shared" si="413"/>
        <v>447.19666791867428</v>
      </c>
      <c r="AQ1124" s="4">
        <f t="shared" si="414"/>
        <v>447</v>
      </c>
      <c r="AR1124" s="4">
        <f t="shared" si="415"/>
        <v>0.19666791867427946</v>
      </c>
      <c r="AU1124">
        <v>9.5238095238095344E-2</v>
      </c>
      <c r="AV1124">
        <v>11286547.333333334</v>
      </c>
    </row>
    <row r="1125" spans="1:48" x14ac:dyDescent="0.25">
      <c r="A1125">
        <v>21</v>
      </c>
      <c r="B1125">
        <v>20</v>
      </c>
      <c r="C1125">
        <v>0</v>
      </c>
      <c r="D1125">
        <v>12</v>
      </c>
      <c r="E1125">
        <v>0</v>
      </c>
      <c r="F1125">
        <v>0</v>
      </c>
      <c r="G1125">
        <f t="shared" si="393"/>
        <v>0.19047619047619069</v>
      </c>
      <c r="H1125">
        <v>463.08819879999999</v>
      </c>
      <c r="J1125">
        <v>7515558</v>
      </c>
      <c r="K1125">
        <v>7473883</v>
      </c>
      <c r="L1125">
        <v>6758622</v>
      </c>
      <c r="M1125" t="str">
        <f t="shared" si="394"/>
        <v>Yes</v>
      </c>
      <c r="N1125">
        <f t="shared" si="395"/>
        <v>7249354.333333333</v>
      </c>
      <c r="P1125">
        <v>2440794</v>
      </c>
      <c r="Q1125">
        <v>4560429</v>
      </c>
      <c r="R1125">
        <v>3955193</v>
      </c>
      <c r="S1125" t="str">
        <f t="shared" si="396"/>
        <v>Yes</v>
      </c>
      <c r="T1125">
        <f t="shared" si="397"/>
        <v>3652138.6666666665</v>
      </c>
      <c r="V1125">
        <f t="shared" si="398"/>
        <v>0.95238095238095233</v>
      </c>
      <c r="W1125">
        <f t="shared" si="399"/>
        <v>0.5714285714285714</v>
      </c>
      <c r="Y1125" s="4">
        <f t="shared" si="400"/>
        <v>463.08819877989998</v>
      </c>
      <c r="Z1125">
        <f t="shared" si="401"/>
        <v>12</v>
      </c>
      <c r="AA1125">
        <f t="shared" si="402"/>
        <v>0.5714285714285714</v>
      </c>
      <c r="AB1125">
        <f t="shared" si="403"/>
        <v>0.6</v>
      </c>
      <c r="AC1125">
        <f t="shared" si="404"/>
        <v>1</v>
      </c>
      <c r="AD1125" t="str">
        <f t="shared" si="405"/>
        <v>CRAM</v>
      </c>
      <c r="AG1125">
        <f t="shared" si="406"/>
        <v>0.4</v>
      </c>
      <c r="AI1125" t="str">
        <f t="shared" si="407"/>
        <v>----</v>
      </c>
      <c r="AJ1125" t="str">
        <f t="shared" si="408"/>
        <v>----</v>
      </c>
      <c r="AK1125" t="str">
        <f t="shared" si="409"/>
        <v>HUnSatLig</v>
      </c>
      <c r="AL1125" t="str">
        <f t="shared" si="410"/>
        <v>----</v>
      </c>
      <c r="AM1125" t="str">
        <f t="shared" si="411"/>
        <v>----</v>
      </c>
      <c r="AN1125" t="str">
        <f t="shared" si="412"/>
        <v>----</v>
      </c>
      <c r="AP1125" s="4">
        <f t="shared" si="413"/>
        <v>463.19528110715953</v>
      </c>
      <c r="AQ1125" s="4">
        <f t="shared" si="414"/>
        <v>463</v>
      </c>
      <c r="AR1125" s="4">
        <f t="shared" si="415"/>
        <v>0.19528110715953062</v>
      </c>
      <c r="AU1125">
        <v>0.19047619047619069</v>
      </c>
      <c r="AV1125">
        <v>5026546.333333333</v>
      </c>
    </row>
    <row r="1126" spans="1:48" x14ac:dyDescent="0.25">
      <c r="A1126">
        <v>21</v>
      </c>
      <c r="B1126">
        <v>20</v>
      </c>
      <c r="C1126">
        <v>0</v>
      </c>
      <c r="D1126">
        <v>13</v>
      </c>
      <c r="E1126">
        <v>0</v>
      </c>
      <c r="F1126">
        <v>0</v>
      </c>
      <c r="G1126">
        <f t="shared" si="393"/>
        <v>0.28571428571428559</v>
      </c>
      <c r="H1126">
        <v>479.0831134</v>
      </c>
      <c r="J1126">
        <v>6130733</v>
      </c>
      <c r="K1126">
        <v>6089279</v>
      </c>
      <c r="L1126">
        <v>5313118</v>
      </c>
      <c r="M1126" t="str">
        <f t="shared" si="394"/>
        <v>Yes</v>
      </c>
      <c r="N1126">
        <f t="shared" si="395"/>
        <v>5844376.666666667</v>
      </c>
      <c r="P1126">
        <v>2510551</v>
      </c>
      <c r="Q1126">
        <v>3469281</v>
      </c>
      <c r="R1126">
        <v>4155884</v>
      </c>
      <c r="S1126" t="str">
        <f t="shared" si="396"/>
        <v>Yes</v>
      </c>
      <c r="T1126">
        <f t="shared" si="397"/>
        <v>3378572</v>
      </c>
      <c r="V1126">
        <f t="shared" si="398"/>
        <v>0.95238095238095233</v>
      </c>
      <c r="W1126">
        <f t="shared" si="399"/>
        <v>0.61904761904761907</v>
      </c>
      <c r="Y1126" s="4">
        <f t="shared" si="400"/>
        <v>479.0831133799</v>
      </c>
      <c r="Z1126">
        <f t="shared" si="401"/>
        <v>12</v>
      </c>
      <c r="AA1126">
        <f t="shared" si="402"/>
        <v>0.5714285714285714</v>
      </c>
      <c r="AB1126">
        <f t="shared" si="403"/>
        <v>0.6</v>
      </c>
      <c r="AC1126">
        <f t="shared" si="404"/>
        <v>0.92307692307692313</v>
      </c>
      <c r="AD1126" t="str">
        <f t="shared" si="405"/>
        <v>CRAM</v>
      </c>
      <c r="AG1126">
        <f t="shared" si="406"/>
        <v>0.37931034482758619</v>
      </c>
      <c r="AI1126" t="str">
        <f t="shared" si="407"/>
        <v>----</v>
      </c>
      <c r="AJ1126" t="str">
        <f t="shared" si="408"/>
        <v>----</v>
      </c>
      <c r="AK1126" t="str">
        <f t="shared" si="409"/>
        <v>HUnSatLig</v>
      </c>
      <c r="AL1126" t="str">
        <f t="shared" si="410"/>
        <v>----</v>
      </c>
      <c r="AM1126" t="str">
        <f t="shared" si="411"/>
        <v>----</v>
      </c>
      <c r="AN1126" t="str">
        <f t="shared" si="412"/>
        <v>----</v>
      </c>
      <c r="AP1126" s="4">
        <f t="shared" si="413"/>
        <v>479.19389429564484</v>
      </c>
      <c r="AQ1126" s="4">
        <f t="shared" si="414"/>
        <v>479</v>
      </c>
      <c r="AR1126" s="4">
        <f t="shared" si="415"/>
        <v>0.19389429564483862</v>
      </c>
      <c r="AU1126">
        <v>0.28571428571428559</v>
      </c>
      <c r="AV1126">
        <v>3503495</v>
      </c>
    </row>
    <row r="1127" spans="1:48" x14ac:dyDescent="0.25">
      <c r="A1127">
        <v>21</v>
      </c>
      <c r="B1127">
        <v>20</v>
      </c>
      <c r="C1127">
        <v>0</v>
      </c>
      <c r="D1127">
        <v>14</v>
      </c>
      <c r="E1127">
        <v>0</v>
      </c>
      <c r="F1127">
        <v>0</v>
      </c>
      <c r="G1127">
        <f t="shared" si="393"/>
        <v>0.38095238095238093</v>
      </c>
      <c r="H1127">
        <v>495.07802800000002</v>
      </c>
      <c r="J1127">
        <v>4092481</v>
      </c>
      <c r="K1127">
        <v>3480408</v>
      </c>
      <c r="L1127">
        <v>3724868</v>
      </c>
      <c r="M1127" t="str">
        <f t="shared" si="394"/>
        <v>Yes</v>
      </c>
      <c r="N1127">
        <f t="shared" si="395"/>
        <v>3765919</v>
      </c>
      <c r="P1127">
        <v>1899068</v>
      </c>
      <c r="Q1127">
        <v>2902133</v>
      </c>
      <c r="R1127">
        <v>3591315</v>
      </c>
      <c r="S1127" t="str">
        <f t="shared" si="396"/>
        <v>Yes</v>
      </c>
      <c r="T1127">
        <f t="shared" si="397"/>
        <v>2797505.3333333335</v>
      </c>
      <c r="V1127">
        <f t="shared" si="398"/>
        <v>0.95238095238095233</v>
      </c>
      <c r="W1127">
        <f t="shared" si="399"/>
        <v>0.66666666666666663</v>
      </c>
      <c r="Y1127" s="4">
        <f t="shared" si="400"/>
        <v>495.07802797990001</v>
      </c>
      <c r="Z1127">
        <f t="shared" si="401"/>
        <v>12</v>
      </c>
      <c r="AA1127">
        <f t="shared" si="402"/>
        <v>0.5714285714285714</v>
      </c>
      <c r="AB1127">
        <f t="shared" si="403"/>
        <v>0.6</v>
      </c>
      <c r="AC1127">
        <f t="shared" si="404"/>
        <v>0.8571428571428571</v>
      </c>
      <c r="AD1127" t="str">
        <f t="shared" si="405"/>
        <v>CRAM</v>
      </c>
      <c r="AG1127">
        <f t="shared" si="406"/>
        <v>0.35714285714285715</v>
      </c>
      <c r="AI1127" t="str">
        <f t="shared" si="407"/>
        <v>----</v>
      </c>
      <c r="AJ1127" t="str">
        <f t="shared" si="408"/>
        <v>----</v>
      </c>
      <c r="AK1127" t="str">
        <f t="shared" si="409"/>
        <v>HUnSatLig</v>
      </c>
      <c r="AL1127" t="str">
        <f t="shared" si="410"/>
        <v>----</v>
      </c>
      <c r="AM1127" t="str">
        <f t="shared" si="411"/>
        <v>----</v>
      </c>
      <c r="AN1127" t="str">
        <f t="shared" si="412"/>
        <v>----</v>
      </c>
      <c r="AP1127" s="4">
        <f t="shared" si="413"/>
        <v>495.19250748413015</v>
      </c>
      <c r="AQ1127" s="4">
        <f t="shared" si="414"/>
        <v>495</v>
      </c>
      <c r="AR1127" s="4">
        <f t="shared" si="415"/>
        <v>0.19250748413014662</v>
      </c>
      <c r="AU1127">
        <v>0.38095238095238093</v>
      </c>
      <c r="AV1127">
        <v>2072502.6666666667</v>
      </c>
    </row>
    <row r="1128" spans="1:48" x14ac:dyDescent="0.25">
      <c r="A1128">
        <v>21</v>
      </c>
      <c r="B1128">
        <v>20</v>
      </c>
      <c r="C1128">
        <v>0</v>
      </c>
      <c r="D1128">
        <v>15</v>
      </c>
      <c r="E1128">
        <v>0</v>
      </c>
      <c r="F1128">
        <v>0</v>
      </c>
      <c r="G1128">
        <f t="shared" si="393"/>
        <v>0.47619047619047628</v>
      </c>
      <c r="H1128">
        <v>511.07294259999998</v>
      </c>
      <c r="J1128">
        <v>2573759</v>
      </c>
      <c r="K1128">
        <v>2281216</v>
      </c>
      <c r="L1128">
        <v>2422160</v>
      </c>
      <c r="M1128" t="str">
        <f t="shared" si="394"/>
        <v>Yes</v>
      </c>
      <c r="N1128">
        <f t="shared" si="395"/>
        <v>2425711.6666666665</v>
      </c>
      <c r="P1128">
        <v>1872331</v>
      </c>
      <c r="Q1128">
        <v>2486395</v>
      </c>
      <c r="R1128">
        <v>3091449</v>
      </c>
      <c r="S1128" t="str">
        <f t="shared" si="396"/>
        <v>Yes</v>
      </c>
      <c r="T1128">
        <f t="shared" si="397"/>
        <v>2483391.6666666665</v>
      </c>
      <c r="V1128">
        <f t="shared" si="398"/>
        <v>0.95238095238095233</v>
      </c>
      <c r="W1128">
        <f t="shared" si="399"/>
        <v>0.7142857142857143</v>
      </c>
      <c r="Y1128" s="4">
        <f t="shared" si="400"/>
        <v>511.07294257990003</v>
      </c>
      <c r="Z1128">
        <f t="shared" si="401"/>
        <v>12</v>
      </c>
      <c r="AA1128">
        <f t="shared" si="402"/>
        <v>0.5714285714285714</v>
      </c>
      <c r="AB1128">
        <f t="shared" si="403"/>
        <v>0.6</v>
      </c>
      <c r="AC1128">
        <f t="shared" si="404"/>
        <v>0.8</v>
      </c>
      <c r="AD1128" t="str">
        <f t="shared" si="405"/>
        <v>CRAM</v>
      </c>
      <c r="AG1128">
        <f t="shared" si="406"/>
        <v>0.33333333333333331</v>
      </c>
      <c r="AI1128" t="str">
        <f t="shared" si="407"/>
        <v>----</v>
      </c>
      <c r="AJ1128" t="str">
        <f t="shared" si="408"/>
        <v>----</v>
      </c>
      <c r="AK1128" t="str">
        <f t="shared" si="409"/>
        <v>HUnSatLig</v>
      </c>
      <c r="AL1128" t="str">
        <f t="shared" si="410"/>
        <v>----</v>
      </c>
      <c r="AM1128" t="str">
        <f t="shared" si="411"/>
        <v>----</v>
      </c>
      <c r="AN1128" t="str">
        <f t="shared" si="412"/>
        <v>----</v>
      </c>
      <c r="AP1128" s="4">
        <f t="shared" si="413"/>
        <v>511.19112067261545</v>
      </c>
      <c r="AQ1128" s="4">
        <f t="shared" si="414"/>
        <v>511</v>
      </c>
      <c r="AR1128" s="4">
        <f t="shared" si="415"/>
        <v>0.19112067261545462</v>
      </c>
      <c r="AU1128">
        <v>-0.57142857142857117</v>
      </c>
      <c r="AV1128">
        <v>4567111.333333333</v>
      </c>
    </row>
    <row r="1129" spans="1:48" x14ac:dyDescent="0.25">
      <c r="A1129">
        <v>21</v>
      </c>
      <c r="B1129">
        <v>22</v>
      </c>
      <c r="C1129">
        <v>0</v>
      </c>
      <c r="D1129">
        <v>7</v>
      </c>
      <c r="E1129">
        <v>0</v>
      </c>
      <c r="F1129">
        <v>0</v>
      </c>
      <c r="G1129">
        <f t="shared" si="393"/>
        <v>-0.38095238095238138</v>
      </c>
      <c r="H1129">
        <v>385.12927580000002</v>
      </c>
      <c r="J1129">
        <v>4963684</v>
      </c>
      <c r="K1129">
        <v>5492457</v>
      </c>
      <c r="L1129">
        <v>4813927</v>
      </c>
      <c r="M1129" t="str">
        <f t="shared" si="394"/>
        <v>Yes</v>
      </c>
      <c r="N1129">
        <f t="shared" si="395"/>
        <v>5090022.666666667</v>
      </c>
      <c r="P1129">
        <v>2228591</v>
      </c>
      <c r="Q1129">
        <v>2110780</v>
      </c>
      <c r="R1129">
        <v>2371618</v>
      </c>
      <c r="S1129" t="str">
        <f t="shared" si="396"/>
        <v>Yes</v>
      </c>
      <c r="T1129">
        <f t="shared" si="397"/>
        <v>2236996.3333333335</v>
      </c>
      <c r="V1129">
        <f t="shared" si="398"/>
        <v>1.0476190476190477</v>
      </c>
      <c r="W1129">
        <f t="shared" si="399"/>
        <v>0.33333333333333331</v>
      </c>
      <c r="Y1129" s="4">
        <f t="shared" si="400"/>
        <v>385.12927577990001</v>
      </c>
      <c r="Z1129">
        <f t="shared" si="401"/>
        <v>11</v>
      </c>
      <c r="AA1129">
        <f t="shared" si="402"/>
        <v>0.52380952380952384</v>
      </c>
      <c r="AB1129">
        <f t="shared" si="403"/>
        <v>0.5</v>
      </c>
      <c r="AC1129">
        <f t="shared" si="404"/>
        <v>1.5714285714285714</v>
      </c>
      <c r="AD1129" t="str">
        <f t="shared" si="405"/>
        <v>CRAM</v>
      </c>
      <c r="AG1129">
        <f t="shared" si="406"/>
        <v>0.42857142857142855</v>
      </c>
      <c r="AI1129" t="str">
        <f t="shared" si="407"/>
        <v>----</v>
      </c>
      <c r="AJ1129" t="str">
        <f t="shared" si="408"/>
        <v>----</v>
      </c>
      <c r="AK1129" t="str">
        <f t="shared" si="409"/>
        <v>HUnSatLig</v>
      </c>
      <c r="AL1129" t="str">
        <f t="shared" si="410"/>
        <v>----</v>
      </c>
      <c r="AM1129" t="str">
        <f t="shared" si="411"/>
        <v>----</v>
      </c>
      <c r="AN1129" t="str">
        <f t="shared" si="412"/>
        <v>----</v>
      </c>
      <c r="AP1129" s="4">
        <f t="shared" si="413"/>
        <v>385.21833125411626</v>
      </c>
      <c r="AQ1129" s="4">
        <f t="shared" si="414"/>
        <v>385</v>
      </c>
      <c r="AR1129" s="4">
        <f t="shared" si="415"/>
        <v>0.21833125411626497</v>
      </c>
      <c r="AU1129">
        <v>-0.47619047619047628</v>
      </c>
      <c r="AV1129">
        <v>7205097</v>
      </c>
    </row>
    <row r="1130" spans="1:48" x14ac:dyDescent="0.25">
      <c r="A1130">
        <v>21</v>
      </c>
      <c r="B1130">
        <v>22</v>
      </c>
      <c r="C1130">
        <v>0</v>
      </c>
      <c r="D1130">
        <v>8</v>
      </c>
      <c r="E1130">
        <v>0</v>
      </c>
      <c r="F1130">
        <v>0</v>
      </c>
      <c r="G1130">
        <f t="shared" si="393"/>
        <v>-0.28571428571428559</v>
      </c>
      <c r="H1130">
        <v>401.12419039999997</v>
      </c>
      <c r="J1130">
        <v>8840352</v>
      </c>
      <c r="K1130">
        <v>8572498</v>
      </c>
      <c r="L1130">
        <v>8262658</v>
      </c>
      <c r="M1130" t="str">
        <f t="shared" si="394"/>
        <v>Yes</v>
      </c>
      <c r="N1130">
        <f t="shared" si="395"/>
        <v>8558502.666666666</v>
      </c>
      <c r="P1130">
        <v>2730554</v>
      </c>
      <c r="Q1130">
        <v>4584408</v>
      </c>
      <c r="R1130">
        <v>4167631</v>
      </c>
      <c r="S1130" t="str">
        <f t="shared" si="396"/>
        <v>Yes</v>
      </c>
      <c r="T1130">
        <f t="shared" si="397"/>
        <v>3827531</v>
      </c>
      <c r="V1130">
        <f t="shared" si="398"/>
        <v>1.0476190476190477</v>
      </c>
      <c r="W1130">
        <f t="shared" si="399"/>
        <v>0.38095238095238093</v>
      </c>
      <c r="Y1130" s="4">
        <f t="shared" si="400"/>
        <v>401.12419037990003</v>
      </c>
      <c r="Z1130">
        <f t="shared" si="401"/>
        <v>11</v>
      </c>
      <c r="AA1130">
        <f t="shared" si="402"/>
        <v>0.52380952380952384</v>
      </c>
      <c r="AB1130">
        <f t="shared" si="403"/>
        <v>0.5</v>
      </c>
      <c r="AC1130">
        <f t="shared" si="404"/>
        <v>1.375</v>
      </c>
      <c r="AD1130" t="str">
        <f t="shared" si="405"/>
        <v>CRAM</v>
      </c>
      <c r="AG1130">
        <f t="shared" si="406"/>
        <v>0.41176470588235292</v>
      </c>
      <c r="AI1130" t="str">
        <f t="shared" si="407"/>
        <v>----</v>
      </c>
      <c r="AJ1130" t="str">
        <f t="shared" si="408"/>
        <v>----</v>
      </c>
      <c r="AK1130" t="str">
        <f t="shared" si="409"/>
        <v>HUnSatLig</v>
      </c>
      <c r="AL1130" t="str">
        <f t="shared" si="410"/>
        <v>----</v>
      </c>
      <c r="AM1130" t="str">
        <f t="shared" si="411"/>
        <v>----</v>
      </c>
      <c r="AN1130" t="str">
        <f t="shared" si="412"/>
        <v>----</v>
      </c>
      <c r="AP1130" s="4">
        <f t="shared" si="413"/>
        <v>401.21694444260157</v>
      </c>
      <c r="AQ1130" s="4">
        <f t="shared" si="414"/>
        <v>401</v>
      </c>
      <c r="AR1130" s="4">
        <f t="shared" si="415"/>
        <v>0.21694444260157297</v>
      </c>
      <c r="AU1130">
        <v>-0.38095238095238138</v>
      </c>
      <c r="AV1130">
        <v>17881933.666666668</v>
      </c>
    </row>
    <row r="1131" spans="1:48" x14ac:dyDescent="0.25">
      <c r="A1131">
        <v>21</v>
      </c>
      <c r="B1131">
        <v>22</v>
      </c>
      <c r="C1131">
        <v>0</v>
      </c>
      <c r="D1131">
        <v>9</v>
      </c>
      <c r="E1131">
        <v>0</v>
      </c>
      <c r="F1131">
        <v>0</v>
      </c>
      <c r="G1131">
        <f t="shared" si="393"/>
        <v>-0.19047619047619069</v>
      </c>
      <c r="H1131">
        <v>417.11910499999999</v>
      </c>
      <c r="J1131">
        <v>10917974</v>
      </c>
      <c r="K1131">
        <v>10766981</v>
      </c>
      <c r="L1131">
        <v>11015969</v>
      </c>
      <c r="M1131" t="str">
        <f t="shared" si="394"/>
        <v>Yes</v>
      </c>
      <c r="N1131">
        <f t="shared" si="395"/>
        <v>10900308</v>
      </c>
      <c r="P1131">
        <v>3144663</v>
      </c>
      <c r="Q1131">
        <v>5518043</v>
      </c>
      <c r="R1131">
        <v>4782778</v>
      </c>
      <c r="S1131" t="str">
        <f t="shared" si="396"/>
        <v>Yes</v>
      </c>
      <c r="T1131">
        <f t="shared" si="397"/>
        <v>4481828</v>
      </c>
      <c r="V1131">
        <f t="shared" si="398"/>
        <v>1.0476190476190477</v>
      </c>
      <c r="W1131">
        <f t="shared" si="399"/>
        <v>0.42857142857142855</v>
      </c>
      <c r="Y1131" s="4">
        <f t="shared" si="400"/>
        <v>417.11910497989999</v>
      </c>
      <c r="Z1131">
        <f t="shared" si="401"/>
        <v>11</v>
      </c>
      <c r="AA1131">
        <f t="shared" si="402"/>
        <v>0.52380952380952384</v>
      </c>
      <c r="AB1131">
        <f t="shared" si="403"/>
        <v>0.5</v>
      </c>
      <c r="AC1131">
        <f t="shared" si="404"/>
        <v>1.2222222222222223</v>
      </c>
      <c r="AD1131" t="str">
        <f t="shared" si="405"/>
        <v>CRAM</v>
      </c>
      <c r="AG1131">
        <f t="shared" si="406"/>
        <v>0.39393939393939392</v>
      </c>
      <c r="AI1131" t="str">
        <f t="shared" si="407"/>
        <v>----</v>
      </c>
      <c r="AJ1131" t="str">
        <f t="shared" si="408"/>
        <v>----</v>
      </c>
      <c r="AK1131" t="str">
        <f t="shared" si="409"/>
        <v>HUnSatLig</v>
      </c>
      <c r="AL1131" t="str">
        <f t="shared" si="410"/>
        <v>----</v>
      </c>
      <c r="AM1131" t="str">
        <f t="shared" si="411"/>
        <v>----</v>
      </c>
      <c r="AN1131" t="str">
        <f t="shared" si="412"/>
        <v>----</v>
      </c>
      <c r="AP1131" s="4">
        <f t="shared" si="413"/>
        <v>417.21555763108682</v>
      </c>
      <c r="AQ1131" s="4">
        <f t="shared" si="414"/>
        <v>417</v>
      </c>
      <c r="AR1131" s="4">
        <f t="shared" si="415"/>
        <v>0.21555763108682413</v>
      </c>
      <c r="AU1131">
        <v>-0.28571428571428559</v>
      </c>
      <c r="AV1131">
        <v>14239201</v>
      </c>
    </row>
    <row r="1132" spans="1:48" x14ac:dyDescent="0.25">
      <c r="A1132">
        <v>21</v>
      </c>
      <c r="B1132">
        <v>22</v>
      </c>
      <c r="C1132">
        <v>0</v>
      </c>
      <c r="D1132">
        <v>10</v>
      </c>
      <c r="E1132">
        <v>0</v>
      </c>
      <c r="F1132">
        <v>0</v>
      </c>
      <c r="G1132">
        <f t="shared" si="393"/>
        <v>-9.52380952380949E-2</v>
      </c>
      <c r="H1132">
        <v>433.11401960000001</v>
      </c>
      <c r="J1132">
        <v>11058004</v>
      </c>
      <c r="K1132">
        <v>10506537</v>
      </c>
      <c r="L1132">
        <v>10843064</v>
      </c>
      <c r="M1132" t="str">
        <f t="shared" si="394"/>
        <v>Yes</v>
      </c>
      <c r="N1132">
        <f t="shared" si="395"/>
        <v>10802535</v>
      </c>
      <c r="P1132">
        <v>3211998</v>
      </c>
      <c r="Q1132">
        <v>5691020</v>
      </c>
      <c r="R1132">
        <v>5182252</v>
      </c>
      <c r="S1132" t="str">
        <f t="shared" si="396"/>
        <v>Yes</v>
      </c>
      <c r="T1132">
        <f t="shared" si="397"/>
        <v>4695090</v>
      </c>
      <c r="V1132">
        <f t="shared" si="398"/>
        <v>1.0476190476190477</v>
      </c>
      <c r="W1132">
        <f t="shared" si="399"/>
        <v>0.47619047619047616</v>
      </c>
      <c r="Y1132" s="4">
        <f t="shared" si="400"/>
        <v>433.1140195799</v>
      </c>
      <c r="Z1132">
        <f t="shared" si="401"/>
        <v>11</v>
      </c>
      <c r="AA1132">
        <f t="shared" si="402"/>
        <v>0.52380952380952384</v>
      </c>
      <c r="AB1132">
        <f t="shared" si="403"/>
        <v>0.5</v>
      </c>
      <c r="AC1132">
        <f t="shared" si="404"/>
        <v>1.1000000000000001</v>
      </c>
      <c r="AD1132" t="str">
        <f t="shared" si="405"/>
        <v>CRAM</v>
      </c>
      <c r="AG1132">
        <f t="shared" si="406"/>
        <v>0.375</v>
      </c>
      <c r="AI1132" t="str">
        <f t="shared" si="407"/>
        <v>----</v>
      </c>
      <c r="AJ1132" t="str">
        <f t="shared" si="408"/>
        <v>----</v>
      </c>
      <c r="AK1132" t="str">
        <f t="shared" si="409"/>
        <v>HUnSatLig</v>
      </c>
      <c r="AL1132" t="str">
        <f t="shared" si="410"/>
        <v>----</v>
      </c>
      <c r="AM1132" t="str">
        <f t="shared" si="411"/>
        <v>----</v>
      </c>
      <c r="AN1132" t="str">
        <f t="shared" si="412"/>
        <v>----</v>
      </c>
      <c r="AP1132" s="4">
        <f t="shared" si="413"/>
        <v>433.21417081957213</v>
      </c>
      <c r="AQ1132" s="4">
        <f t="shared" si="414"/>
        <v>433</v>
      </c>
      <c r="AR1132" s="4">
        <f t="shared" si="415"/>
        <v>0.21417081957213213</v>
      </c>
      <c r="AU1132">
        <v>-0.19047619047619069</v>
      </c>
      <c r="AV1132">
        <v>12524725.666666666</v>
      </c>
    </row>
    <row r="1133" spans="1:48" x14ac:dyDescent="0.25">
      <c r="A1133">
        <v>21</v>
      </c>
      <c r="B1133">
        <v>22</v>
      </c>
      <c r="C1133">
        <v>0</v>
      </c>
      <c r="D1133">
        <v>11</v>
      </c>
      <c r="E1133">
        <v>0</v>
      </c>
      <c r="F1133">
        <v>0</v>
      </c>
      <c r="G1133">
        <f t="shared" si="393"/>
        <v>0</v>
      </c>
      <c r="H1133">
        <v>449.10893420000002</v>
      </c>
      <c r="J1133">
        <v>10732318</v>
      </c>
      <c r="K1133">
        <v>10388856</v>
      </c>
      <c r="L1133">
        <v>10282382</v>
      </c>
      <c r="M1133" t="str">
        <f t="shared" si="394"/>
        <v>Yes</v>
      </c>
      <c r="N1133">
        <f t="shared" si="395"/>
        <v>10467852</v>
      </c>
      <c r="P1133">
        <v>3390481</v>
      </c>
      <c r="Q1133">
        <v>5486426</v>
      </c>
      <c r="R1133">
        <v>5282158</v>
      </c>
      <c r="S1133" t="str">
        <f t="shared" si="396"/>
        <v>Yes</v>
      </c>
      <c r="T1133">
        <f t="shared" si="397"/>
        <v>4719688.333333333</v>
      </c>
      <c r="V1133">
        <f t="shared" si="398"/>
        <v>1.0476190476190477</v>
      </c>
      <c r="W1133">
        <f t="shared" si="399"/>
        <v>0.52380952380952384</v>
      </c>
      <c r="Y1133" s="4">
        <f t="shared" si="400"/>
        <v>449.10893417990002</v>
      </c>
      <c r="Z1133">
        <f t="shared" si="401"/>
        <v>11</v>
      </c>
      <c r="AA1133">
        <f t="shared" si="402"/>
        <v>0.52380952380952384</v>
      </c>
      <c r="AB1133">
        <f t="shared" si="403"/>
        <v>0.5</v>
      </c>
      <c r="AC1133">
        <f t="shared" si="404"/>
        <v>1</v>
      </c>
      <c r="AD1133" t="str">
        <f t="shared" si="405"/>
        <v>CRAM</v>
      </c>
      <c r="AG1133">
        <f t="shared" si="406"/>
        <v>0.35483870967741937</v>
      </c>
      <c r="AI1133" t="str">
        <f t="shared" si="407"/>
        <v>----</v>
      </c>
      <c r="AJ1133" t="str">
        <f t="shared" si="408"/>
        <v>----</v>
      </c>
      <c r="AK1133" t="str">
        <f t="shared" si="409"/>
        <v>HUnSatLig</v>
      </c>
      <c r="AL1133" t="str">
        <f t="shared" si="410"/>
        <v>----</v>
      </c>
      <c r="AM1133" t="str">
        <f t="shared" si="411"/>
        <v>----</v>
      </c>
      <c r="AN1133" t="str">
        <f t="shared" si="412"/>
        <v>----</v>
      </c>
      <c r="AP1133" s="4">
        <f t="shared" si="413"/>
        <v>449.21278400805744</v>
      </c>
      <c r="AQ1133" s="4">
        <f t="shared" si="414"/>
        <v>449</v>
      </c>
      <c r="AR1133" s="4">
        <f t="shared" si="415"/>
        <v>0.21278400805744013</v>
      </c>
      <c r="AU1133">
        <v>-9.52380952380949E-2</v>
      </c>
      <c r="AV1133">
        <v>11449336.333333334</v>
      </c>
    </row>
    <row r="1134" spans="1:48" x14ac:dyDescent="0.25">
      <c r="A1134">
        <v>21</v>
      </c>
      <c r="B1134">
        <v>22</v>
      </c>
      <c r="C1134">
        <v>0</v>
      </c>
      <c r="D1134">
        <v>12</v>
      </c>
      <c r="E1134">
        <v>0</v>
      </c>
      <c r="F1134">
        <v>0</v>
      </c>
      <c r="G1134">
        <f t="shared" si="393"/>
        <v>9.5238095238095344E-2</v>
      </c>
      <c r="H1134">
        <v>465.10384879999998</v>
      </c>
      <c r="J1134">
        <v>11894066</v>
      </c>
      <c r="K1134">
        <v>10502821</v>
      </c>
      <c r="L1134">
        <v>11462755</v>
      </c>
      <c r="M1134" t="str">
        <f t="shared" si="394"/>
        <v>Yes</v>
      </c>
      <c r="N1134">
        <f t="shared" si="395"/>
        <v>11286547.333333334</v>
      </c>
      <c r="P1134">
        <v>3247145</v>
      </c>
      <c r="Q1134">
        <v>5349805</v>
      </c>
      <c r="R1134">
        <v>5370304</v>
      </c>
      <c r="S1134" t="str">
        <f t="shared" si="396"/>
        <v>Yes</v>
      </c>
      <c r="T1134">
        <f t="shared" si="397"/>
        <v>4655751.333333333</v>
      </c>
      <c r="V1134">
        <f t="shared" si="398"/>
        <v>1.0476190476190477</v>
      </c>
      <c r="W1134">
        <f t="shared" si="399"/>
        <v>0.5714285714285714</v>
      </c>
      <c r="Y1134" s="4">
        <f t="shared" si="400"/>
        <v>465.10384877990003</v>
      </c>
      <c r="Z1134">
        <f t="shared" si="401"/>
        <v>11</v>
      </c>
      <c r="AA1134">
        <f t="shared" si="402"/>
        <v>0.52380952380952384</v>
      </c>
      <c r="AB1134">
        <f t="shared" si="403"/>
        <v>0.5</v>
      </c>
      <c r="AC1134">
        <f t="shared" si="404"/>
        <v>0.91666666666666663</v>
      </c>
      <c r="AD1134" t="str">
        <f t="shared" si="405"/>
        <v>CRAM</v>
      </c>
      <c r="AG1134">
        <f t="shared" si="406"/>
        <v>0.33333333333333331</v>
      </c>
      <c r="AI1134" t="str">
        <f t="shared" si="407"/>
        <v>----</v>
      </c>
      <c r="AJ1134" t="str">
        <f t="shared" si="408"/>
        <v>----</v>
      </c>
      <c r="AK1134" t="str">
        <f t="shared" si="409"/>
        <v>HUnSatLig</v>
      </c>
      <c r="AL1134" t="str">
        <f t="shared" si="410"/>
        <v>----</v>
      </c>
      <c r="AM1134" t="str">
        <f t="shared" si="411"/>
        <v>----</v>
      </c>
      <c r="AN1134" t="str">
        <f t="shared" si="412"/>
        <v>----</v>
      </c>
      <c r="AP1134" s="4">
        <f t="shared" si="413"/>
        <v>465.21139719654275</v>
      </c>
      <c r="AQ1134" s="4">
        <f t="shared" si="414"/>
        <v>465</v>
      </c>
      <c r="AR1134" s="4">
        <f t="shared" si="415"/>
        <v>0.21139719654274813</v>
      </c>
      <c r="AU1134">
        <v>0</v>
      </c>
      <c r="AV1134">
        <v>6542614</v>
      </c>
    </row>
    <row r="1135" spans="1:48" x14ac:dyDescent="0.25">
      <c r="A1135">
        <v>21</v>
      </c>
      <c r="B1135">
        <v>22</v>
      </c>
      <c r="C1135">
        <v>0</v>
      </c>
      <c r="D1135">
        <v>13</v>
      </c>
      <c r="E1135">
        <v>0</v>
      </c>
      <c r="F1135">
        <v>0</v>
      </c>
      <c r="G1135">
        <f t="shared" si="393"/>
        <v>0.19047619047619069</v>
      </c>
      <c r="H1135">
        <v>481.0987634</v>
      </c>
      <c r="J1135">
        <v>5609545</v>
      </c>
      <c r="K1135">
        <v>4851280</v>
      </c>
      <c r="L1135">
        <v>4618814</v>
      </c>
      <c r="M1135" t="str">
        <f t="shared" si="394"/>
        <v>Yes</v>
      </c>
      <c r="N1135">
        <f t="shared" si="395"/>
        <v>5026546.333333333</v>
      </c>
      <c r="P1135">
        <v>2909482</v>
      </c>
      <c r="Q1135">
        <v>4397010</v>
      </c>
      <c r="R1135">
        <v>4458022</v>
      </c>
      <c r="S1135" t="str">
        <f t="shared" si="396"/>
        <v>Yes</v>
      </c>
      <c r="T1135">
        <f t="shared" si="397"/>
        <v>3921504.6666666665</v>
      </c>
      <c r="V1135">
        <f t="shared" si="398"/>
        <v>1.0476190476190477</v>
      </c>
      <c r="W1135">
        <f t="shared" si="399"/>
        <v>0.61904761904761907</v>
      </c>
      <c r="Y1135" s="4">
        <f t="shared" si="400"/>
        <v>481.09876337990005</v>
      </c>
      <c r="Z1135">
        <f t="shared" si="401"/>
        <v>11</v>
      </c>
      <c r="AA1135">
        <f t="shared" si="402"/>
        <v>0.52380952380952384</v>
      </c>
      <c r="AB1135">
        <f t="shared" si="403"/>
        <v>0.5</v>
      </c>
      <c r="AC1135">
        <f t="shared" si="404"/>
        <v>0.84615384615384615</v>
      </c>
      <c r="AD1135" t="str">
        <f t="shared" si="405"/>
        <v>CRAM</v>
      </c>
      <c r="AG1135">
        <f t="shared" si="406"/>
        <v>0.31034482758620691</v>
      </c>
      <c r="AI1135" t="str">
        <f t="shared" si="407"/>
        <v>----</v>
      </c>
      <c r="AJ1135" t="str">
        <f t="shared" si="408"/>
        <v>----</v>
      </c>
      <c r="AK1135" t="str">
        <f t="shared" si="409"/>
        <v>HUnSatLig</v>
      </c>
      <c r="AL1135" t="str">
        <f t="shared" si="410"/>
        <v>----</v>
      </c>
      <c r="AM1135" t="str">
        <f t="shared" si="411"/>
        <v>----</v>
      </c>
      <c r="AN1135" t="str">
        <f t="shared" si="412"/>
        <v>----</v>
      </c>
      <c r="AP1135" s="4">
        <f t="shared" si="413"/>
        <v>481.21001038502811</v>
      </c>
      <c r="AQ1135" s="4">
        <f t="shared" si="414"/>
        <v>481</v>
      </c>
      <c r="AR1135" s="4">
        <f t="shared" si="415"/>
        <v>0.21001038502811298</v>
      </c>
      <c r="AU1135">
        <v>9.5238095238095344E-2</v>
      </c>
      <c r="AV1135">
        <v>4247297</v>
      </c>
    </row>
    <row r="1136" spans="1:48" x14ac:dyDescent="0.25">
      <c r="A1136">
        <v>21</v>
      </c>
      <c r="B1136">
        <v>22</v>
      </c>
      <c r="C1136">
        <v>0</v>
      </c>
      <c r="D1136">
        <v>14</v>
      </c>
      <c r="E1136">
        <v>0</v>
      </c>
      <c r="F1136">
        <v>0</v>
      </c>
      <c r="G1136">
        <f t="shared" si="393"/>
        <v>0.28571428571428559</v>
      </c>
      <c r="H1136">
        <v>497.09367800000001</v>
      </c>
      <c r="J1136">
        <v>3781289</v>
      </c>
      <c r="K1136">
        <v>3410828</v>
      </c>
      <c r="L1136">
        <v>3318368</v>
      </c>
      <c r="M1136" t="str">
        <f t="shared" si="394"/>
        <v>Yes</v>
      </c>
      <c r="N1136">
        <f t="shared" si="395"/>
        <v>3503495</v>
      </c>
      <c r="P1136">
        <v>2638011</v>
      </c>
      <c r="Q1136">
        <v>3547306</v>
      </c>
      <c r="R1136">
        <v>3985664</v>
      </c>
      <c r="S1136" t="str">
        <f t="shared" si="396"/>
        <v>Yes</v>
      </c>
      <c r="T1136">
        <f t="shared" si="397"/>
        <v>3390327</v>
      </c>
      <c r="V1136">
        <f t="shared" si="398"/>
        <v>1.0476190476190477</v>
      </c>
      <c r="W1136">
        <f t="shared" si="399"/>
        <v>0.66666666666666663</v>
      </c>
      <c r="Y1136" s="4">
        <f t="shared" si="400"/>
        <v>497.09367797990001</v>
      </c>
      <c r="Z1136">
        <f t="shared" si="401"/>
        <v>11</v>
      </c>
      <c r="AA1136">
        <f t="shared" si="402"/>
        <v>0.52380952380952384</v>
      </c>
      <c r="AB1136">
        <f t="shared" si="403"/>
        <v>0.5</v>
      </c>
      <c r="AC1136">
        <f t="shared" si="404"/>
        <v>0.7857142857142857</v>
      </c>
      <c r="AD1136" t="str">
        <f t="shared" si="405"/>
        <v>CRAM</v>
      </c>
      <c r="AG1136">
        <f t="shared" si="406"/>
        <v>0.2857142857142857</v>
      </c>
      <c r="AI1136" t="str">
        <f t="shared" si="407"/>
        <v>----</v>
      </c>
      <c r="AJ1136" t="str">
        <f t="shared" si="408"/>
        <v>----</v>
      </c>
      <c r="AK1136" t="str">
        <f t="shared" si="409"/>
        <v>HUnSatLig</v>
      </c>
      <c r="AL1136" t="str">
        <f t="shared" si="410"/>
        <v>----</v>
      </c>
      <c r="AM1136" t="str">
        <f t="shared" si="411"/>
        <v>----</v>
      </c>
      <c r="AN1136" t="str">
        <f t="shared" si="412"/>
        <v>----</v>
      </c>
      <c r="AP1136" s="4">
        <f t="shared" si="413"/>
        <v>497.20862357351336</v>
      </c>
      <c r="AQ1136" s="4">
        <f t="shared" si="414"/>
        <v>497</v>
      </c>
      <c r="AR1136" s="4">
        <f t="shared" si="415"/>
        <v>0.20862357351336414</v>
      </c>
      <c r="AU1136">
        <v>0.19047619047619069</v>
      </c>
      <c r="AV1136">
        <v>2513351.6666666665</v>
      </c>
    </row>
    <row r="1137" spans="1:48" x14ac:dyDescent="0.25">
      <c r="A1137">
        <v>21</v>
      </c>
      <c r="B1137">
        <v>22</v>
      </c>
      <c r="C1137">
        <v>0</v>
      </c>
      <c r="D1137">
        <v>15</v>
      </c>
      <c r="E1137">
        <v>0</v>
      </c>
      <c r="F1137">
        <v>0</v>
      </c>
      <c r="G1137">
        <f t="shared" si="393"/>
        <v>0.38095238095238093</v>
      </c>
      <c r="H1137">
        <v>513.08859259999997</v>
      </c>
      <c r="J1137">
        <v>2268206</v>
      </c>
      <c r="K1137">
        <v>1993008</v>
      </c>
      <c r="L1137">
        <v>1956294</v>
      </c>
      <c r="M1137" t="str">
        <f t="shared" si="394"/>
        <v>Yes</v>
      </c>
      <c r="N1137">
        <f t="shared" si="395"/>
        <v>2072502.6666666667</v>
      </c>
      <c r="P1137">
        <v>2212382</v>
      </c>
      <c r="Q1137">
        <v>2116292</v>
      </c>
      <c r="R1137">
        <v>2862172</v>
      </c>
      <c r="S1137" t="str">
        <f t="shared" si="396"/>
        <v>Yes</v>
      </c>
      <c r="T1137">
        <f t="shared" si="397"/>
        <v>2396948.6666666665</v>
      </c>
      <c r="V1137">
        <f t="shared" si="398"/>
        <v>1.0476190476190477</v>
      </c>
      <c r="W1137">
        <f t="shared" si="399"/>
        <v>0.7142857142857143</v>
      </c>
      <c r="Y1137" s="4">
        <f t="shared" si="400"/>
        <v>513.08859257990014</v>
      </c>
      <c r="Z1137">
        <f t="shared" si="401"/>
        <v>11</v>
      </c>
      <c r="AA1137">
        <f t="shared" si="402"/>
        <v>0.52380952380952384</v>
      </c>
      <c r="AB1137">
        <f t="shared" si="403"/>
        <v>0.5</v>
      </c>
      <c r="AC1137">
        <f t="shared" si="404"/>
        <v>0.73333333333333328</v>
      </c>
      <c r="AD1137" t="str">
        <f t="shared" si="405"/>
        <v>O</v>
      </c>
      <c r="AG1137">
        <f t="shared" si="406"/>
        <v>0.25925925925925924</v>
      </c>
      <c r="AI1137" t="str">
        <f t="shared" si="407"/>
        <v>----</v>
      </c>
      <c r="AJ1137" t="str">
        <f t="shared" si="408"/>
        <v>----</v>
      </c>
      <c r="AK1137" t="str">
        <f t="shared" si="409"/>
        <v>HUnSatLig</v>
      </c>
      <c r="AL1137" t="str">
        <f t="shared" si="410"/>
        <v>----</v>
      </c>
      <c r="AM1137" t="str">
        <f t="shared" si="411"/>
        <v>----</v>
      </c>
      <c r="AN1137" t="str">
        <f t="shared" si="412"/>
        <v>----</v>
      </c>
      <c r="AP1137" s="4">
        <f t="shared" si="413"/>
        <v>513.20723676199873</v>
      </c>
      <c r="AQ1137" s="4">
        <f t="shared" si="414"/>
        <v>513</v>
      </c>
      <c r="AR1137" s="4">
        <f t="shared" si="415"/>
        <v>0.20723676199872898</v>
      </c>
      <c r="AU1137">
        <v>-0.66666666666666696</v>
      </c>
      <c r="AV1137">
        <v>6461800</v>
      </c>
    </row>
    <row r="1138" spans="1:48" x14ac:dyDescent="0.25">
      <c r="A1138">
        <v>21</v>
      </c>
      <c r="B1138">
        <v>24</v>
      </c>
      <c r="C1138">
        <v>0</v>
      </c>
      <c r="D1138">
        <v>6</v>
      </c>
      <c r="E1138">
        <v>0</v>
      </c>
      <c r="F1138">
        <v>0</v>
      </c>
      <c r="G1138">
        <f t="shared" si="393"/>
        <v>-0.57142857142857117</v>
      </c>
      <c r="H1138">
        <v>371.15001119999999</v>
      </c>
      <c r="J1138">
        <v>4586037</v>
      </c>
      <c r="K1138">
        <v>4799749</v>
      </c>
      <c r="L1138">
        <v>4315548</v>
      </c>
      <c r="M1138" t="str">
        <f t="shared" si="394"/>
        <v>Yes</v>
      </c>
      <c r="N1138">
        <f t="shared" si="395"/>
        <v>4567111.333333333</v>
      </c>
      <c r="P1138">
        <v>2273543</v>
      </c>
      <c r="Q1138">
        <v>2648349</v>
      </c>
      <c r="R1138">
        <v>3090228</v>
      </c>
      <c r="S1138" t="str">
        <f t="shared" si="396"/>
        <v>Yes</v>
      </c>
      <c r="T1138">
        <f t="shared" si="397"/>
        <v>2670706.6666666665</v>
      </c>
      <c r="V1138">
        <f t="shared" si="398"/>
        <v>1.1428571428571428</v>
      </c>
      <c r="W1138">
        <f t="shared" si="399"/>
        <v>0.2857142857142857</v>
      </c>
      <c r="Y1138" s="4">
        <f t="shared" si="400"/>
        <v>371.15001117989999</v>
      </c>
      <c r="Z1138">
        <f t="shared" si="401"/>
        <v>10</v>
      </c>
      <c r="AA1138">
        <f t="shared" si="402"/>
        <v>0.47619047619047616</v>
      </c>
      <c r="AB1138">
        <f t="shared" si="403"/>
        <v>0.41666666666666669</v>
      </c>
      <c r="AC1138">
        <f t="shared" si="404"/>
        <v>1.6666666666666667</v>
      </c>
      <c r="AD1138" t="str">
        <f t="shared" si="405"/>
        <v>CRAM</v>
      </c>
      <c r="AG1138">
        <f t="shared" si="406"/>
        <v>0.3888888888888889</v>
      </c>
      <c r="AI1138" t="str">
        <f t="shared" si="407"/>
        <v>----</v>
      </c>
      <c r="AJ1138" t="str">
        <f t="shared" si="408"/>
        <v>----</v>
      </c>
      <c r="AK1138" t="str">
        <f t="shared" si="409"/>
        <v>HUnSatLig</v>
      </c>
      <c r="AL1138" t="str">
        <f t="shared" si="410"/>
        <v>----</v>
      </c>
      <c r="AM1138" t="str">
        <f t="shared" si="411"/>
        <v>----</v>
      </c>
      <c r="AN1138" t="str">
        <f t="shared" si="412"/>
        <v>----</v>
      </c>
      <c r="AP1138" s="4">
        <f t="shared" si="413"/>
        <v>371.23583415501412</v>
      </c>
      <c r="AQ1138" s="4">
        <f t="shared" si="414"/>
        <v>371</v>
      </c>
      <c r="AR1138" s="4">
        <f t="shared" si="415"/>
        <v>0.23583415501411764</v>
      </c>
      <c r="AU1138">
        <v>-0.57142857142857117</v>
      </c>
      <c r="AV1138">
        <v>10302503.333333334</v>
      </c>
    </row>
    <row r="1139" spans="1:48" x14ac:dyDescent="0.25">
      <c r="A1139">
        <v>21</v>
      </c>
      <c r="B1139">
        <v>24</v>
      </c>
      <c r="C1139">
        <v>0</v>
      </c>
      <c r="D1139">
        <v>7</v>
      </c>
      <c r="E1139">
        <v>0</v>
      </c>
      <c r="F1139">
        <v>0</v>
      </c>
      <c r="G1139">
        <f t="shared" si="393"/>
        <v>-0.47619047619047628</v>
      </c>
      <c r="H1139">
        <v>387.14492580000001</v>
      </c>
      <c r="J1139">
        <v>7312336</v>
      </c>
      <c r="K1139">
        <v>7523500</v>
      </c>
      <c r="L1139">
        <v>6779455</v>
      </c>
      <c r="M1139" t="str">
        <f t="shared" si="394"/>
        <v>Yes</v>
      </c>
      <c r="N1139">
        <f t="shared" si="395"/>
        <v>7205097</v>
      </c>
      <c r="P1139">
        <v>3308853</v>
      </c>
      <c r="Q1139">
        <v>5165376</v>
      </c>
      <c r="R1139">
        <v>4168192</v>
      </c>
      <c r="S1139" t="str">
        <f t="shared" si="396"/>
        <v>Yes</v>
      </c>
      <c r="T1139">
        <f t="shared" si="397"/>
        <v>4214140.333333333</v>
      </c>
      <c r="V1139">
        <f t="shared" si="398"/>
        <v>1.1428571428571428</v>
      </c>
      <c r="W1139">
        <f t="shared" si="399"/>
        <v>0.33333333333333331</v>
      </c>
      <c r="Y1139" s="4">
        <f t="shared" si="400"/>
        <v>387.14492577990001</v>
      </c>
      <c r="Z1139">
        <f t="shared" si="401"/>
        <v>10</v>
      </c>
      <c r="AA1139">
        <f t="shared" si="402"/>
        <v>0.47619047619047616</v>
      </c>
      <c r="AB1139">
        <f t="shared" si="403"/>
        <v>0.41666666666666669</v>
      </c>
      <c r="AC1139">
        <f t="shared" si="404"/>
        <v>1.4285714285714286</v>
      </c>
      <c r="AD1139" t="str">
        <f t="shared" si="405"/>
        <v>CRAM</v>
      </c>
      <c r="AG1139">
        <f t="shared" si="406"/>
        <v>0.37142857142857144</v>
      </c>
      <c r="AI1139" t="str">
        <f t="shared" si="407"/>
        <v>----</v>
      </c>
      <c r="AJ1139" t="str">
        <f t="shared" si="408"/>
        <v>----</v>
      </c>
      <c r="AK1139" t="str">
        <f t="shared" si="409"/>
        <v>HUnSatLig</v>
      </c>
      <c r="AL1139" t="str">
        <f t="shared" si="410"/>
        <v>----</v>
      </c>
      <c r="AM1139" t="str">
        <f t="shared" si="411"/>
        <v>----</v>
      </c>
      <c r="AN1139" t="str">
        <f t="shared" si="412"/>
        <v>----</v>
      </c>
      <c r="AP1139" s="4">
        <f t="shared" si="413"/>
        <v>387.23444734349948</v>
      </c>
      <c r="AQ1139" s="4">
        <f t="shared" si="414"/>
        <v>387</v>
      </c>
      <c r="AR1139" s="4">
        <f t="shared" si="415"/>
        <v>0.23444734349948249</v>
      </c>
      <c r="AU1139">
        <v>-0.47619047619047628</v>
      </c>
      <c r="AV1139">
        <v>13675552.333333334</v>
      </c>
    </row>
    <row r="1140" spans="1:48" x14ac:dyDescent="0.25">
      <c r="A1140">
        <v>21</v>
      </c>
      <c r="B1140">
        <v>24</v>
      </c>
      <c r="C1140">
        <v>0</v>
      </c>
      <c r="D1140">
        <v>8</v>
      </c>
      <c r="E1140">
        <v>0</v>
      </c>
      <c r="F1140">
        <v>0</v>
      </c>
      <c r="G1140">
        <f t="shared" si="393"/>
        <v>-0.38095238095238138</v>
      </c>
      <c r="H1140">
        <v>403.13984040000003</v>
      </c>
      <c r="J1140">
        <v>17276354</v>
      </c>
      <c r="K1140">
        <v>18063172</v>
      </c>
      <c r="L1140">
        <v>18306275</v>
      </c>
      <c r="M1140" t="str">
        <f t="shared" si="394"/>
        <v>Yes</v>
      </c>
      <c r="N1140">
        <f t="shared" si="395"/>
        <v>17881933.666666668</v>
      </c>
      <c r="P1140">
        <v>5225204</v>
      </c>
      <c r="Q1140">
        <v>7969991</v>
      </c>
      <c r="R1140">
        <v>7309485</v>
      </c>
      <c r="S1140" t="str">
        <f t="shared" si="396"/>
        <v>Yes</v>
      </c>
      <c r="T1140">
        <f t="shared" si="397"/>
        <v>6834893.333333333</v>
      </c>
      <c r="V1140">
        <f t="shared" si="398"/>
        <v>1.1428571428571428</v>
      </c>
      <c r="W1140">
        <f t="shared" si="399"/>
        <v>0.38095238095238093</v>
      </c>
      <c r="Y1140" s="4">
        <f t="shared" si="400"/>
        <v>403.13984037990002</v>
      </c>
      <c r="Z1140">
        <f t="shared" si="401"/>
        <v>10</v>
      </c>
      <c r="AA1140">
        <f t="shared" si="402"/>
        <v>0.47619047619047616</v>
      </c>
      <c r="AB1140">
        <f t="shared" si="403"/>
        <v>0.41666666666666669</v>
      </c>
      <c r="AC1140">
        <f t="shared" si="404"/>
        <v>1.25</v>
      </c>
      <c r="AD1140" t="str">
        <f t="shared" si="405"/>
        <v>CRAM</v>
      </c>
      <c r="AG1140">
        <f t="shared" si="406"/>
        <v>0.35294117647058826</v>
      </c>
      <c r="AI1140" t="str">
        <f t="shared" si="407"/>
        <v>----</v>
      </c>
      <c r="AJ1140" t="str">
        <f t="shared" si="408"/>
        <v>----</v>
      </c>
      <c r="AK1140" t="str">
        <f t="shared" si="409"/>
        <v>HUnSatLig</v>
      </c>
      <c r="AL1140" t="str">
        <f t="shared" si="410"/>
        <v>----</v>
      </c>
      <c r="AM1140" t="str">
        <f t="shared" si="411"/>
        <v>----</v>
      </c>
      <c r="AN1140" t="str">
        <f t="shared" si="412"/>
        <v>----</v>
      </c>
      <c r="AP1140" s="4">
        <f t="shared" si="413"/>
        <v>403.23306053198479</v>
      </c>
      <c r="AQ1140" s="4">
        <f t="shared" si="414"/>
        <v>403</v>
      </c>
      <c r="AR1140" s="4">
        <f t="shared" si="415"/>
        <v>0.23306053198479049</v>
      </c>
      <c r="AU1140">
        <v>-0.38095238095238138</v>
      </c>
      <c r="AV1140">
        <v>12175444.333333334</v>
      </c>
    </row>
    <row r="1141" spans="1:48" x14ac:dyDescent="0.25">
      <c r="A1141">
        <v>21</v>
      </c>
      <c r="B1141">
        <v>24</v>
      </c>
      <c r="C1141">
        <v>0</v>
      </c>
      <c r="D1141">
        <v>9</v>
      </c>
      <c r="E1141">
        <v>0</v>
      </c>
      <c r="F1141">
        <v>0</v>
      </c>
      <c r="G1141">
        <f t="shared" si="393"/>
        <v>-0.28571428571428559</v>
      </c>
      <c r="H1141">
        <v>419.13475499999998</v>
      </c>
      <c r="J1141">
        <v>13305874</v>
      </c>
      <c r="K1141">
        <v>14889622</v>
      </c>
      <c r="L1141">
        <v>14522107</v>
      </c>
      <c r="M1141" t="str">
        <f t="shared" si="394"/>
        <v>Yes</v>
      </c>
      <c r="N1141">
        <f t="shared" si="395"/>
        <v>14239201</v>
      </c>
      <c r="P1141">
        <v>7162747</v>
      </c>
      <c r="Q1141">
        <v>7378592</v>
      </c>
      <c r="R1141">
        <v>7527052</v>
      </c>
      <c r="S1141" t="str">
        <f t="shared" si="396"/>
        <v>Yes</v>
      </c>
      <c r="T1141">
        <f t="shared" si="397"/>
        <v>7356130.333333333</v>
      </c>
      <c r="V1141">
        <f t="shared" si="398"/>
        <v>1.1428571428571428</v>
      </c>
      <c r="W1141">
        <f t="shared" si="399"/>
        <v>0.42857142857142855</v>
      </c>
      <c r="Y1141" s="4">
        <f t="shared" si="400"/>
        <v>419.13475497990004</v>
      </c>
      <c r="Z1141">
        <f t="shared" si="401"/>
        <v>10</v>
      </c>
      <c r="AA1141">
        <f t="shared" si="402"/>
        <v>0.47619047619047616</v>
      </c>
      <c r="AB1141">
        <f t="shared" si="403"/>
        <v>0.41666666666666669</v>
      </c>
      <c r="AC1141">
        <f t="shared" si="404"/>
        <v>1.1111111111111112</v>
      </c>
      <c r="AD1141" t="str">
        <f t="shared" si="405"/>
        <v>CRAM</v>
      </c>
      <c r="AG1141">
        <f t="shared" si="406"/>
        <v>0.33333333333333331</v>
      </c>
      <c r="AI1141" t="str">
        <f t="shared" si="407"/>
        <v>----</v>
      </c>
      <c r="AJ1141" t="str">
        <f t="shared" si="408"/>
        <v>----</v>
      </c>
      <c r="AK1141" t="str">
        <f t="shared" si="409"/>
        <v>HUnSatLig</v>
      </c>
      <c r="AL1141" t="str">
        <f t="shared" si="410"/>
        <v>----</v>
      </c>
      <c r="AM1141" t="str">
        <f t="shared" si="411"/>
        <v>----</v>
      </c>
      <c r="AN1141" t="str">
        <f t="shared" si="412"/>
        <v>----</v>
      </c>
      <c r="AP1141" s="4">
        <f t="shared" si="413"/>
        <v>419.2316737204701</v>
      </c>
      <c r="AQ1141" s="4">
        <f t="shared" si="414"/>
        <v>419</v>
      </c>
      <c r="AR1141" s="4">
        <f t="shared" si="415"/>
        <v>0.23167372047009849</v>
      </c>
      <c r="AU1141">
        <v>-0.28571428571428559</v>
      </c>
      <c r="AV1141">
        <v>13155323.333333334</v>
      </c>
    </row>
    <row r="1142" spans="1:48" x14ac:dyDescent="0.25">
      <c r="A1142">
        <v>21</v>
      </c>
      <c r="B1142">
        <v>24</v>
      </c>
      <c r="C1142">
        <v>0</v>
      </c>
      <c r="D1142">
        <v>10</v>
      </c>
      <c r="E1142">
        <v>0</v>
      </c>
      <c r="F1142">
        <v>0</v>
      </c>
      <c r="G1142">
        <f t="shared" si="393"/>
        <v>-0.19047619047619069</v>
      </c>
      <c r="H1142">
        <v>435.1296696</v>
      </c>
      <c r="J1142">
        <v>12931675</v>
      </c>
      <c r="K1142">
        <v>12492994</v>
      </c>
      <c r="L1142">
        <v>12149508</v>
      </c>
      <c r="M1142" t="str">
        <f t="shared" si="394"/>
        <v>Yes</v>
      </c>
      <c r="N1142">
        <f t="shared" si="395"/>
        <v>12524725.666666666</v>
      </c>
      <c r="P1142">
        <v>6755844</v>
      </c>
      <c r="Q1142">
        <v>7539125</v>
      </c>
      <c r="R1142">
        <v>7837307</v>
      </c>
      <c r="S1142" t="str">
        <f t="shared" si="396"/>
        <v>Yes</v>
      </c>
      <c r="T1142">
        <f t="shared" si="397"/>
        <v>7377425.333333333</v>
      </c>
      <c r="V1142">
        <f t="shared" si="398"/>
        <v>1.1428571428571428</v>
      </c>
      <c r="W1142">
        <f t="shared" si="399"/>
        <v>0.47619047619047616</v>
      </c>
      <c r="Y1142" s="4">
        <f t="shared" si="400"/>
        <v>435.1296695799</v>
      </c>
      <c r="Z1142">
        <f t="shared" si="401"/>
        <v>10</v>
      </c>
      <c r="AA1142">
        <f t="shared" si="402"/>
        <v>0.47619047619047616</v>
      </c>
      <c r="AB1142">
        <f t="shared" si="403"/>
        <v>0.41666666666666669</v>
      </c>
      <c r="AC1142">
        <f t="shared" si="404"/>
        <v>1</v>
      </c>
      <c r="AD1142" t="str">
        <f t="shared" si="405"/>
        <v>CRAM</v>
      </c>
      <c r="AG1142">
        <f t="shared" si="406"/>
        <v>0.3125</v>
      </c>
      <c r="AI1142" t="str">
        <f t="shared" si="407"/>
        <v>----</v>
      </c>
      <c r="AJ1142" t="str">
        <f t="shared" si="408"/>
        <v>----</v>
      </c>
      <c r="AK1142" t="str">
        <f t="shared" si="409"/>
        <v>HUnSatLig</v>
      </c>
      <c r="AL1142" t="str">
        <f t="shared" si="410"/>
        <v>----</v>
      </c>
      <c r="AM1142" t="str">
        <f t="shared" si="411"/>
        <v>----</v>
      </c>
      <c r="AN1142" t="str">
        <f t="shared" si="412"/>
        <v>----</v>
      </c>
      <c r="AP1142" s="4">
        <f t="shared" si="413"/>
        <v>435.23028690895535</v>
      </c>
      <c r="AQ1142" s="4">
        <f t="shared" si="414"/>
        <v>435</v>
      </c>
      <c r="AR1142" s="4">
        <f t="shared" si="415"/>
        <v>0.23028690895534965</v>
      </c>
      <c r="AU1142">
        <v>-0.19047619047619069</v>
      </c>
      <c r="AV1142">
        <v>9131500.333333334</v>
      </c>
    </row>
    <row r="1143" spans="1:48" x14ac:dyDescent="0.25">
      <c r="A1143">
        <v>21</v>
      </c>
      <c r="B1143">
        <v>24</v>
      </c>
      <c r="C1143">
        <v>0</v>
      </c>
      <c r="D1143">
        <v>11</v>
      </c>
      <c r="E1143">
        <v>0</v>
      </c>
      <c r="F1143">
        <v>0</v>
      </c>
      <c r="G1143">
        <f t="shared" si="393"/>
        <v>-9.52380952380949E-2</v>
      </c>
      <c r="H1143">
        <v>451.12458420000002</v>
      </c>
      <c r="J1143">
        <v>12333603</v>
      </c>
      <c r="K1143">
        <v>11257088</v>
      </c>
      <c r="L1143">
        <v>10757318</v>
      </c>
      <c r="M1143" t="str">
        <f t="shared" si="394"/>
        <v>Yes</v>
      </c>
      <c r="N1143">
        <f t="shared" si="395"/>
        <v>11449336.333333334</v>
      </c>
      <c r="P1143">
        <v>6112082</v>
      </c>
      <c r="Q1143">
        <v>6931062</v>
      </c>
      <c r="R1143">
        <v>7258308</v>
      </c>
      <c r="S1143" t="str">
        <f t="shared" si="396"/>
        <v>Yes</v>
      </c>
      <c r="T1143">
        <f t="shared" si="397"/>
        <v>6767150.666666667</v>
      </c>
      <c r="V1143">
        <f t="shared" si="398"/>
        <v>1.1428571428571428</v>
      </c>
      <c r="W1143">
        <f t="shared" si="399"/>
        <v>0.52380952380952384</v>
      </c>
      <c r="Y1143" s="4">
        <f t="shared" si="400"/>
        <v>451.12458417990001</v>
      </c>
      <c r="Z1143">
        <f t="shared" si="401"/>
        <v>10</v>
      </c>
      <c r="AA1143">
        <f t="shared" si="402"/>
        <v>0.47619047619047616</v>
      </c>
      <c r="AB1143">
        <f t="shared" si="403"/>
        <v>0.41666666666666669</v>
      </c>
      <c r="AC1143">
        <f t="shared" si="404"/>
        <v>0.90909090909090906</v>
      </c>
      <c r="AD1143" t="str">
        <f t="shared" si="405"/>
        <v>CRAM</v>
      </c>
      <c r="AG1143">
        <f t="shared" si="406"/>
        <v>0.29032258064516131</v>
      </c>
      <c r="AI1143" t="str">
        <f t="shared" si="407"/>
        <v>----</v>
      </c>
      <c r="AJ1143" t="str">
        <f t="shared" si="408"/>
        <v>----</v>
      </c>
      <c r="AK1143" t="str">
        <f t="shared" si="409"/>
        <v>HUnSatLig</v>
      </c>
      <c r="AL1143" t="str">
        <f t="shared" si="410"/>
        <v>----</v>
      </c>
      <c r="AM1143" t="str">
        <f t="shared" si="411"/>
        <v>----</v>
      </c>
      <c r="AN1143" t="str">
        <f t="shared" si="412"/>
        <v>----</v>
      </c>
      <c r="AP1143" s="4">
        <f t="shared" si="413"/>
        <v>451.22890009744066</v>
      </c>
      <c r="AQ1143" s="4">
        <f t="shared" si="414"/>
        <v>451</v>
      </c>
      <c r="AR1143" s="4">
        <f t="shared" si="415"/>
        <v>0.22890009744065765</v>
      </c>
      <c r="AU1143">
        <v>-9.52380952380949E-2</v>
      </c>
      <c r="AV1143">
        <v>4922578.666666667</v>
      </c>
    </row>
    <row r="1144" spans="1:48" x14ac:dyDescent="0.25">
      <c r="A1144">
        <v>21</v>
      </c>
      <c r="B1144">
        <v>24</v>
      </c>
      <c r="C1144">
        <v>0</v>
      </c>
      <c r="D1144">
        <v>12</v>
      </c>
      <c r="E1144">
        <v>0</v>
      </c>
      <c r="F1144">
        <v>0</v>
      </c>
      <c r="G1144">
        <f t="shared" si="393"/>
        <v>0</v>
      </c>
      <c r="H1144">
        <v>467.11949879999997</v>
      </c>
      <c r="J1144">
        <v>7042259</v>
      </c>
      <c r="K1144">
        <v>6736506</v>
      </c>
      <c r="L1144">
        <v>5849077</v>
      </c>
      <c r="M1144" t="str">
        <f t="shared" si="394"/>
        <v>Yes</v>
      </c>
      <c r="N1144">
        <f t="shared" si="395"/>
        <v>6542614</v>
      </c>
      <c r="P1144">
        <v>5518349</v>
      </c>
      <c r="Q1144">
        <v>5550399</v>
      </c>
      <c r="R1144">
        <v>6239641</v>
      </c>
      <c r="S1144" t="str">
        <f t="shared" si="396"/>
        <v>Yes</v>
      </c>
      <c r="T1144">
        <f t="shared" si="397"/>
        <v>5769463</v>
      </c>
      <c r="V1144">
        <f t="shared" si="398"/>
        <v>1.1428571428571428</v>
      </c>
      <c r="W1144">
        <f t="shared" si="399"/>
        <v>0.5714285714285714</v>
      </c>
      <c r="Y1144" s="4">
        <f t="shared" si="400"/>
        <v>467.11949877989997</v>
      </c>
      <c r="Z1144">
        <f t="shared" si="401"/>
        <v>10</v>
      </c>
      <c r="AA1144">
        <f t="shared" si="402"/>
        <v>0.47619047619047616</v>
      </c>
      <c r="AB1144">
        <f t="shared" si="403"/>
        <v>0.41666666666666669</v>
      </c>
      <c r="AC1144">
        <f t="shared" si="404"/>
        <v>0.83333333333333337</v>
      </c>
      <c r="AD1144" t="str">
        <f t="shared" si="405"/>
        <v>CRAM</v>
      </c>
      <c r="AG1144">
        <f t="shared" si="406"/>
        <v>0.26666666666666666</v>
      </c>
      <c r="AI1144" t="str">
        <f t="shared" si="407"/>
        <v>----</v>
      </c>
      <c r="AJ1144" t="str">
        <f t="shared" si="408"/>
        <v>----</v>
      </c>
      <c r="AK1144" t="str">
        <f t="shared" si="409"/>
        <v>HUnSatLig</v>
      </c>
      <c r="AL1144" t="str">
        <f t="shared" si="410"/>
        <v>----</v>
      </c>
      <c r="AM1144" t="str">
        <f t="shared" si="411"/>
        <v>----</v>
      </c>
      <c r="AN1144" t="str">
        <f t="shared" si="412"/>
        <v>----</v>
      </c>
      <c r="AP1144" s="4">
        <f t="shared" si="413"/>
        <v>467.22751328592591</v>
      </c>
      <c r="AQ1144" s="4">
        <f t="shared" si="414"/>
        <v>467</v>
      </c>
      <c r="AR1144" s="4">
        <f t="shared" si="415"/>
        <v>0.2275132859259088</v>
      </c>
      <c r="AU1144">
        <v>0</v>
      </c>
      <c r="AV1144">
        <v>3004184</v>
      </c>
    </row>
    <row r="1145" spans="1:48" x14ac:dyDescent="0.25">
      <c r="A1145">
        <v>21</v>
      </c>
      <c r="B1145">
        <v>24</v>
      </c>
      <c r="C1145">
        <v>0</v>
      </c>
      <c r="D1145">
        <v>13</v>
      </c>
      <c r="E1145">
        <v>0</v>
      </c>
      <c r="F1145">
        <v>0</v>
      </c>
      <c r="G1145">
        <f t="shared" si="393"/>
        <v>9.5238095238095344E-2</v>
      </c>
      <c r="H1145">
        <v>483.11441339999999</v>
      </c>
      <c r="J1145">
        <v>4963443</v>
      </c>
      <c r="K1145">
        <v>3956328</v>
      </c>
      <c r="L1145">
        <v>3822120</v>
      </c>
      <c r="M1145" t="str">
        <f t="shared" si="394"/>
        <v>Yes</v>
      </c>
      <c r="N1145">
        <f t="shared" si="395"/>
        <v>4247297</v>
      </c>
      <c r="P1145">
        <v>3815815</v>
      </c>
      <c r="Q1145">
        <v>3935183</v>
      </c>
      <c r="R1145">
        <v>4645482</v>
      </c>
      <c r="S1145" t="str">
        <f t="shared" si="396"/>
        <v>Yes</v>
      </c>
      <c r="T1145">
        <f t="shared" si="397"/>
        <v>4132160</v>
      </c>
      <c r="V1145">
        <f t="shared" si="398"/>
        <v>1.1428571428571428</v>
      </c>
      <c r="W1145">
        <f t="shared" si="399"/>
        <v>0.61904761904761907</v>
      </c>
      <c r="Y1145" s="4">
        <f t="shared" si="400"/>
        <v>483.11441337989999</v>
      </c>
      <c r="Z1145">
        <f t="shared" si="401"/>
        <v>10</v>
      </c>
      <c r="AA1145">
        <f t="shared" si="402"/>
        <v>0.47619047619047616</v>
      </c>
      <c r="AB1145">
        <f t="shared" si="403"/>
        <v>0.41666666666666669</v>
      </c>
      <c r="AC1145">
        <f t="shared" si="404"/>
        <v>0.76923076923076927</v>
      </c>
      <c r="AD1145" t="str">
        <f t="shared" si="405"/>
        <v>O</v>
      </c>
      <c r="AG1145">
        <f t="shared" si="406"/>
        <v>0.2413793103448276</v>
      </c>
      <c r="AI1145" t="str">
        <f t="shared" si="407"/>
        <v>----</v>
      </c>
      <c r="AJ1145" t="str">
        <f t="shared" si="408"/>
        <v>----</v>
      </c>
      <c r="AK1145" t="str">
        <f t="shared" si="409"/>
        <v>HUnSatLig</v>
      </c>
      <c r="AL1145" t="str">
        <f t="shared" si="410"/>
        <v>----</v>
      </c>
      <c r="AM1145" t="str">
        <f t="shared" si="411"/>
        <v>----</v>
      </c>
      <c r="AN1145" t="str">
        <f t="shared" si="412"/>
        <v>----</v>
      </c>
      <c r="AP1145" s="4">
        <f t="shared" si="413"/>
        <v>483.22612647441122</v>
      </c>
      <c r="AQ1145" s="4">
        <f t="shared" si="414"/>
        <v>483</v>
      </c>
      <c r="AR1145" s="4">
        <f t="shared" si="415"/>
        <v>0.2261264744112168</v>
      </c>
      <c r="AU1145">
        <v>-0.76190476190476186</v>
      </c>
      <c r="AV1145">
        <v>8368766</v>
      </c>
    </row>
    <row r="1146" spans="1:48" x14ac:dyDescent="0.25">
      <c r="A1146">
        <v>21</v>
      </c>
      <c r="B1146">
        <v>24</v>
      </c>
      <c r="C1146">
        <v>0</v>
      </c>
      <c r="D1146">
        <v>14</v>
      </c>
      <c r="E1146">
        <v>0</v>
      </c>
      <c r="F1146">
        <v>0</v>
      </c>
      <c r="G1146">
        <f t="shared" si="393"/>
        <v>0.19047619047619069</v>
      </c>
      <c r="H1146">
        <v>499.109328</v>
      </c>
      <c r="J1146">
        <v>2676502</v>
      </c>
      <c r="K1146">
        <v>2680769</v>
      </c>
      <c r="L1146">
        <v>2182784</v>
      </c>
      <c r="M1146" t="str">
        <f t="shared" si="394"/>
        <v>Yes</v>
      </c>
      <c r="N1146">
        <f t="shared" si="395"/>
        <v>2513351.6666666665</v>
      </c>
      <c r="P1146">
        <v>2594106</v>
      </c>
      <c r="Q1146">
        <v>3226852</v>
      </c>
      <c r="R1146">
        <v>2952560</v>
      </c>
      <c r="S1146" t="str">
        <f t="shared" si="396"/>
        <v>Yes</v>
      </c>
      <c r="T1146">
        <f t="shared" si="397"/>
        <v>2924506</v>
      </c>
      <c r="V1146">
        <f t="shared" si="398"/>
        <v>1.1428571428571428</v>
      </c>
      <c r="W1146">
        <f t="shared" si="399"/>
        <v>0.66666666666666663</v>
      </c>
      <c r="Y1146" s="4">
        <f t="shared" si="400"/>
        <v>499.1093279799</v>
      </c>
      <c r="Z1146">
        <f t="shared" si="401"/>
        <v>10</v>
      </c>
      <c r="AA1146">
        <f t="shared" si="402"/>
        <v>0.47619047619047616</v>
      </c>
      <c r="AB1146">
        <f t="shared" si="403"/>
        <v>0.41666666666666669</v>
      </c>
      <c r="AC1146">
        <f t="shared" si="404"/>
        <v>0.7142857142857143</v>
      </c>
      <c r="AD1146" t="str">
        <f t="shared" si="405"/>
        <v>O</v>
      </c>
      <c r="AG1146">
        <f t="shared" si="406"/>
        <v>0.21428571428571427</v>
      </c>
      <c r="AI1146" t="str">
        <f t="shared" si="407"/>
        <v>----</v>
      </c>
      <c r="AJ1146" t="str">
        <f t="shared" si="408"/>
        <v>----</v>
      </c>
      <c r="AK1146" t="str">
        <f t="shared" si="409"/>
        <v>HUnSatLig</v>
      </c>
      <c r="AL1146" t="str">
        <f t="shared" si="410"/>
        <v>----</v>
      </c>
      <c r="AM1146" t="str">
        <f t="shared" si="411"/>
        <v>----</v>
      </c>
      <c r="AN1146" t="str">
        <f t="shared" si="412"/>
        <v>----</v>
      </c>
      <c r="AP1146" s="4">
        <f t="shared" si="413"/>
        <v>499.22473966289652</v>
      </c>
      <c r="AQ1146" s="4">
        <f t="shared" si="414"/>
        <v>499</v>
      </c>
      <c r="AR1146" s="4">
        <f t="shared" si="415"/>
        <v>0.22473966289652481</v>
      </c>
      <c r="AU1146">
        <v>-0.66666666666666696</v>
      </c>
      <c r="AV1146">
        <v>12717557</v>
      </c>
    </row>
    <row r="1147" spans="1:48" x14ac:dyDescent="0.25">
      <c r="A1147">
        <v>21</v>
      </c>
      <c r="B1147">
        <v>26</v>
      </c>
      <c r="C1147">
        <v>0</v>
      </c>
      <c r="D1147">
        <v>6</v>
      </c>
      <c r="E1147">
        <v>0</v>
      </c>
      <c r="F1147">
        <v>0</v>
      </c>
      <c r="G1147">
        <f t="shared" si="393"/>
        <v>-0.66666666666666696</v>
      </c>
      <c r="H1147">
        <v>373.16566119999999</v>
      </c>
      <c r="J1147">
        <v>6554919</v>
      </c>
      <c r="K1147">
        <v>6399785</v>
      </c>
      <c r="L1147">
        <v>6430696</v>
      </c>
      <c r="M1147" t="str">
        <f t="shared" si="394"/>
        <v>Yes</v>
      </c>
      <c r="N1147">
        <f t="shared" si="395"/>
        <v>6461800</v>
      </c>
      <c r="P1147">
        <v>2809670</v>
      </c>
      <c r="Q1147">
        <v>5000603</v>
      </c>
      <c r="R1147">
        <v>4096900</v>
      </c>
      <c r="S1147" t="str">
        <f t="shared" si="396"/>
        <v>Yes</v>
      </c>
      <c r="T1147">
        <f t="shared" si="397"/>
        <v>3969057.6666666665</v>
      </c>
      <c r="V1147">
        <f t="shared" si="398"/>
        <v>1.2380952380952381</v>
      </c>
      <c r="W1147">
        <f t="shared" si="399"/>
        <v>0.2857142857142857</v>
      </c>
      <c r="Y1147" s="4">
        <f t="shared" si="400"/>
        <v>373.16566117989998</v>
      </c>
      <c r="Z1147">
        <f t="shared" si="401"/>
        <v>9</v>
      </c>
      <c r="AA1147">
        <f t="shared" si="402"/>
        <v>0.42857142857142855</v>
      </c>
      <c r="AB1147">
        <f t="shared" si="403"/>
        <v>0.34615384615384615</v>
      </c>
      <c r="AC1147">
        <f t="shared" si="404"/>
        <v>1.5</v>
      </c>
      <c r="AD1147" t="str">
        <f t="shared" si="405"/>
        <v>CRAM</v>
      </c>
      <c r="AG1147">
        <f t="shared" si="406"/>
        <v>0.33333333333333331</v>
      </c>
      <c r="AI1147" t="str">
        <f t="shared" si="407"/>
        <v>----</v>
      </c>
      <c r="AJ1147" t="str">
        <f t="shared" si="408"/>
        <v>----</v>
      </c>
      <c r="AK1147" t="str">
        <f t="shared" si="409"/>
        <v>HUnSatLig</v>
      </c>
      <c r="AL1147" t="str">
        <f t="shared" si="410"/>
        <v>----</v>
      </c>
      <c r="AM1147" t="str">
        <f t="shared" si="411"/>
        <v>----</v>
      </c>
      <c r="AN1147" t="str">
        <f t="shared" si="412"/>
        <v>----</v>
      </c>
      <c r="AP1147" s="4">
        <f t="shared" si="413"/>
        <v>373.25195024439734</v>
      </c>
      <c r="AQ1147" s="4">
        <f t="shared" si="414"/>
        <v>373</v>
      </c>
      <c r="AR1147" s="4">
        <f t="shared" si="415"/>
        <v>0.25195024439733515</v>
      </c>
      <c r="AU1147">
        <v>-0.57142857142857117</v>
      </c>
      <c r="AV1147">
        <v>15300468.333333334</v>
      </c>
    </row>
    <row r="1148" spans="1:48" x14ac:dyDescent="0.25">
      <c r="A1148">
        <v>21</v>
      </c>
      <c r="B1148">
        <v>26</v>
      </c>
      <c r="C1148">
        <v>0</v>
      </c>
      <c r="D1148">
        <v>7</v>
      </c>
      <c r="E1148">
        <v>0</v>
      </c>
      <c r="F1148">
        <v>0</v>
      </c>
      <c r="G1148">
        <f t="shared" si="393"/>
        <v>-0.57142857142857117</v>
      </c>
      <c r="H1148">
        <v>389.1605758</v>
      </c>
      <c r="J1148">
        <v>10097181</v>
      </c>
      <c r="K1148">
        <v>10520154</v>
      </c>
      <c r="L1148">
        <v>10290175</v>
      </c>
      <c r="M1148" t="str">
        <f t="shared" si="394"/>
        <v>Yes</v>
      </c>
      <c r="N1148">
        <f t="shared" si="395"/>
        <v>10302503.333333334</v>
      </c>
      <c r="P1148">
        <v>4969185</v>
      </c>
      <c r="Q1148">
        <v>7199529</v>
      </c>
      <c r="R1148">
        <v>7043012</v>
      </c>
      <c r="S1148" t="str">
        <f t="shared" si="396"/>
        <v>Yes</v>
      </c>
      <c r="T1148">
        <f t="shared" si="397"/>
        <v>6403908.666666667</v>
      </c>
      <c r="V1148">
        <f t="shared" si="398"/>
        <v>1.2380952380952381</v>
      </c>
      <c r="W1148">
        <f t="shared" si="399"/>
        <v>0.33333333333333331</v>
      </c>
      <c r="Y1148" s="4">
        <f t="shared" si="400"/>
        <v>389.1605757799</v>
      </c>
      <c r="Z1148">
        <f t="shared" si="401"/>
        <v>9</v>
      </c>
      <c r="AA1148">
        <f t="shared" si="402"/>
        <v>0.42857142857142855</v>
      </c>
      <c r="AB1148">
        <f t="shared" si="403"/>
        <v>0.34615384615384615</v>
      </c>
      <c r="AC1148">
        <f t="shared" si="404"/>
        <v>1.2857142857142858</v>
      </c>
      <c r="AD1148" t="str">
        <f t="shared" si="405"/>
        <v>CRAM</v>
      </c>
      <c r="AG1148">
        <f t="shared" si="406"/>
        <v>0.31428571428571428</v>
      </c>
      <c r="AI1148" t="str">
        <f t="shared" si="407"/>
        <v>----</v>
      </c>
      <c r="AJ1148" t="str">
        <f t="shared" si="408"/>
        <v>----</v>
      </c>
      <c r="AK1148" t="str">
        <f t="shared" si="409"/>
        <v>HUnSatLig</v>
      </c>
      <c r="AL1148" t="str">
        <f t="shared" si="410"/>
        <v>----</v>
      </c>
      <c r="AM1148" t="str">
        <f t="shared" si="411"/>
        <v>----</v>
      </c>
      <c r="AN1148" t="str">
        <f t="shared" si="412"/>
        <v>----</v>
      </c>
      <c r="AP1148" s="4">
        <f t="shared" si="413"/>
        <v>389.25056343288264</v>
      </c>
      <c r="AQ1148" s="4">
        <f t="shared" si="414"/>
        <v>389</v>
      </c>
      <c r="AR1148" s="4">
        <f t="shared" si="415"/>
        <v>0.25056343288264316</v>
      </c>
      <c r="AU1148">
        <v>-0.47619047619047628</v>
      </c>
      <c r="AV1148">
        <v>12010842</v>
      </c>
    </row>
    <row r="1149" spans="1:48" x14ac:dyDescent="0.25">
      <c r="A1149">
        <v>21</v>
      </c>
      <c r="B1149">
        <v>26</v>
      </c>
      <c r="C1149">
        <v>0</v>
      </c>
      <c r="D1149">
        <v>8</v>
      </c>
      <c r="E1149">
        <v>0</v>
      </c>
      <c r="F1149">
        <v>0</v>
      </c>
      <c r="G1149">
        <f t="shared" si="393"/>
        <v>-0.47619047619047628</v>
      </c>
      <c r="H1149">
        <v>405.15549040000002</v>
      </c>
      <c r="J1149">
        <v>13848239</v>
      </c>
      <c r="K1149">
        <v>13643796</v>
      </c>
      <c r="L1149">
        <v>13534622</v>
      </c>
      <c r="M1149" t="str">
        <f t="shared" si="394"/>
        <v>Yes</v>
      </c>
      <c r="N1149">
        <f t="shared" si="395"/>
        <v>13675552.333333334</v>
      </c>
      <c r="P1149">
        <v>8502148</v>
      </c>
      <c r="Q1149">
        <v>11077001</v>
      </c>
      <c r="R1149">
        <v>11026787</v>
      </c>
      <c r="S1149" t="str">
        <f t="shared" si="396"/>
        <v>Yes</v>
      </c>
      <c r="T1149">
        <f t="shared" si="397"/>
        <v>10201978.666666666</v>
      </c>
      <c r="V1149">
        <f t="shared" si="398"/>
        <v>1.2380952380952381</v>
      </c>
      <c r="W1149">
        <f t="shared" si="399"/>
        <v>0.38095238095238093</v>
      </c>
      <c r="Y1149" s="4">
        <f t="shared" si="400"/>
        <v>405.15549037990002</v>
      </c>
      <c r="Z1149">
        <f t="shared" si="401"/>
        <v>9</v>
      </c>
      <c r="AA1149">
        <f t="shared" si="402"/>
        <v>0.42857142857142855</v>
      </c>
      <c r="AB1149">
        <f t="shared" si="403"/>
        <v>0.34615384615384615</v>
      </c>
      <c r="AC1149">
        <f t="shared" si="404"/>
        <v>1.125</v>
      </c>
      <c r="AD1149" t="str">
        <f t="shared" si="405"/>
        <v>CRAM</v>
      </c>
      <c r="AG1149">
        <f t="shared" si="406"/>
        <v>0.29411764705882354</v>
      </c>
      <c r="AI1149" t="str">
        <f t="shared" si="407"/>
        <v>----</v>
      </c>
      <c r="AJ1149" t="str">
        <f t="shared" si="408"/>
        <v>----</v>
      </c>
      <c r="AK1149" t="str">
        <f t="shared" si="409"/>
        <v>HUnSatLig</v>
      </c>
      <c r="AL1149" t="str">
        <f t="shared" si="410"/>
        <v>----</v>
      </c>
      <c r="AM1149" t="str">
        <f t="shared" si="411"/>
        <v>----</v>
      </c>
      <c r="AN1149" t="str">
        <f t="shared" si="412"/>
        <v>----</v>
      </c>
      <c r="AP1149" s="4">
        <f t="shared" si="413"/>
        <v>405.24917662136795</v>
      </c>
      <c r="AQ1149" s="4">
        <f t="shared" si="414"/>
        <v>405</v>
      </c>
      <c r="AR1149" s="4">
        <f t="shared" si="415"/>
        <v>0.24917662136795116</v>
      </c>
      <c r="AU1149">
        <v>-0.38095238095238138</v>
      </c>
      <c r="AV1149">
        <v>8986767</v>
      </c>
    </row>
    <row r="1150" spans="1:48" x14ac:dyDescent="0.25">
      <c r="A1150">
        <v>21</v>
      </c>
      <c r="B1150">
        <v>26</v>
      </c>
      <c r="C1150">
        <v>0</v>
      </c>
      <c r="D1150">
        <v>9</v>
      </c>
      <c r="E1150">
        <v>0</v>
      </c>
      <c r="F1150">
        <v>0</v>
      </c>
      <c r="G1150">
        <f t="shared" si="393"/>
        <v>-0.38095238095238138</v>
      </c>
      <c r="H1150">
        <v>421.15040499999998</v>
      </c>
      <c r="J1150">
        <v>12328878</v>
      </c>
      <c r="K1150">
        <v>12006035</v>
      </c>
      <c r="L1150">
        <v>12191420</v>
      </c>
      <c r="M1150" t="str">
        <f t="shared" si="394"/>
        <v>Yes</v>
      </c>
      <c r="N1150">
        <f t="shared" si="395"/>
        <v>12175444.333333334</v>
      </c>
      <c r="P1150">
        <v>9040646</v>
      </c>
      <c r="Q1150">
        <v>11058761</v>
      </c>
      <c r="R1150">
        <v>10861125</v>
      </c>
      <c r="S1150" t="str">
        <f t="shared" si="396"/>
        <v>Yes</v>
      </c>
      <c r="T1150">
        <f t="shared" si="397"/>
        <v>10320177.333333334</v>
      </c>
      <c r="V1150">
        <f t="shared" si="398"/>
        <v>1.2380952380952381</v>
      </c>
      <c r="W1150">
        <f t="shared" si="399"/>
        <v>0.42857142857142855</v>
      </c>
      <c r="Y1150" s="4">
        <f t="shared" si="400"/>
        <v>421.15040497989997</v>
      </c>
      <c r="Z1150">
        <f t="shared" si="401"/>
        <v>9</v>
      </c>
      <c r="AA1150">
        <f t="shared" si="402"/>
        <v>0.42857142857142855</v>
      </c>
      <c r="AB1150">
        <f t="shared" si="403"/>
        <v>0.34615384615384615</v>
      </c>
      <c r="AC1150">
        <f t="shared" si="404"/>
        <v>1</v>
      </c>
      <c r="AD1150" t="str">
        <f t="shared" si="405"/>
        <v>CRAM</v>
      </c>
      <c r="AG1150">
        <f t="shared" si="406"/>
        <v>0.27272727272727271</v>
      </c>
      <c r="AI1150" t="str">
        <f t="shared" si="407"/>
        <v>----</v>
      </c>
      <c r="AJ1150" t="str">
        <f t="shared" si="408"/>
        <v>----</v>
      </c>
      <c r="AK1150" t="str">
        <f t="shared" si="409"/>
        <v>HUnSatLig</v>
      </c>
      <c r="AL1150" t="str">
        <f t="shared" si="410"/>
        <v>----</v>
      </c>
      <c r="AM1150" t="str">
        <f t="shared" si="411"/>
        <v>----</v>
      </c>
      <c r="AN1150" t="str">
        <f t="shared" si="412"/>
        <v>----</v>
      </c>
      <c r="AP1150" s="4">
        <f t="shared" si="413"/>
        <v>421.24778980985326</v>
      </c>
      <c r="AQ1150" s="4">
        <f t="shared" si="414"/>
        <v>421</v>
      </c>
      <c r="AR1150" s="4">
        <f t="shared" si="415"/>
        <v>0.24778980985325916</v>
      </c>
      <c r="AU1150">
        <v>-0.28571428571428559</v>
      </c>
      <c r="AV1150">
        <v>5371882.333333333</v>
      </c>
    </row>
    <row r="1151" spans="1:48" x14ac:dyDescent="0.25">
      <c r="A1151">
        <v>21</v>
      </c>
      <c r="B1151">
        <v>26</v>
      </c>
      <c r="C1151">
        <v>0</v>
      </c>
      <c r="D1151">
        <v>10</v>
      </c>
      <c r="E1151">
        <v>0</v>
      </c>
      <c r="F1151">
        <v>0</v>
      </c>
      <c r="G1151">
        <f t="shared" si="393"/>
        <v>-0.28571428571428559</v>
      </c>
      <c r="H1151">
        <v>437.14531959999999</v>
      </c>
      <c r="J1151">
        <v>13613400</v>
      </c>
      <c r="K1151">
        <v>12843091</v>
      </c>
      <c r="L1151">
        <v>13009479</v>
      </c>
      <c r="M1151" t="str">
        <f t="shared" si="394"/>
        <v>Yes</v>
      </c>
      <c r="N1151">
        <f t="shared" si="395"/>
        <v>13155323.333333334</v>
      </c>
      <c r="P1151">
        <v>9966884</v>
      </c>
      <c r="Q1151">
        <v>9971924</v>
      </c>
      <c r="R1151">
        <v>10339779</v>
      </c>
      <c r="S1151" t="str">
        <f t="shared" si="396"/>
        <v>Yes</v>
      </c>
      <c r="T1151">
        <f t="shared" si="397"/>
        <v>10092862.333333334</v>
      </c>
      <c r="V1151">
        <f t="shared" si="398"/>
        <v>1.2380952380952381</v>
      </c>
      <c r="W1151">
        <f t="shared" si="399"/>
        <v>0.47619047619047616</v>
      </c>
      <c r="Y1151" s="4">
        <f t="shared" si="400"/>
        <v>437.14531957989999</v>
      </c>
      <c r="Z1151">
        <f t="shared" si="401"/>
        <v>9</v>
      </c>
      <c r="AA1151">
        <f t="shared" si="402"/>
        <v>0.42857142857142855</v>
      </c>
      <c r="AB1151">
        <f t="shared" si="403"/>
        <v>0.34615384615384615</v>
      </c>
      <c r="AC1151">
        <f t="shared" si="404"/>
        <v>0.9</v>
      </c>
      <c r="AD1151" t="str">
        <f t="shared" si="405"/>
        <v>CRAM</v>
      </c>
      <c r="AG1151">
        <f t="shared" si="406"/>
        <v>0.25</v>
      </c>
      <c r="AI1151" t="str">
        <f t="shared" si="407"/>
        <v>----</v>
      </c>
      <c r="AJ1151" t="str">
        <f t="shared" si="408"/>
        <v>----</v>
      </c>
      <c r="AK1151" t="str">
        <f t="shared" si="409"/>
        <v>HUnSatLig</v>
      </c>
      <c r="AL1151" t="str">
        <f t="shared" si="410"/>
        <v>----</v>
      </c>
      <c r="AM1151" t="str">
        <f t="shared" si="411"/>
        <v>----</v>
      </c>
      <c r="AN1151" t="str">
        <f t="shared" si="412"/>
        <v>----</v>
      </c>
      <c r="AP1151" s="4">
        <f t="shared" si="413"/>
        <v>437.24640299833857</v>
      </c>
      <c r="AQ1151" s="4">
        <f t="shared" si="414"/>
        <v>437</v>
      </c>
      <c r="AR1151" s="4">
        <f t="shared" si="415"/>
        <v>0.24640299833856716</v>
      </c>
      <c r="AU1151">
        <v>-0.19047619047619069</v>
      </c>
      <c r="AV1151">
        <v>3426802</v>
      </c>
    </row>
    <row r="1152" spans="1:48" x14ac:dyDescent="0.25">
      <c r="A1152">
        <v>21</v>
      </c>
      <c r="B1152">
        <v>26</v>
      </c>
      <c r="C1152">
        <v>0</v>
      </c>
      <c r="D1152">
        <v>11</v>
      </c>
      <c r="E1152">
        <v>0</v>
      </c>
      <c r="F1152">
        <v>0</v>
      </c>
      <c r="G1152">
        <f t="shared" si="393"/>
        <v>-0.19047619047619069</v>
      </c>
      <c r="H1152">
        <v>453.14023420000001</v>
      </c>
      <c r="J1152">
        <v>9777459</v>
      </c>
      <c r="K1152">
        <v>8770702</v>
      </c>
      <c r="L1152">
        <v>8846340</v>
      </c>
      <c r="M1152" t="str">
        <f t="shared" si="394"/>
        <v>Yes</v>
      </c>
      <c r="N1152">
        <f t="shared" si="395"/>
        <v>9131500.333333334</v>
      </c>
      <c r="P1152">
        <v>8103585</v>
      </c>
      <c r="Q1152">
        <v>7819676</v>
      </c>
      <c r="R1152">
        <v>8552485</v>
      </c>
      <c r="S1152" t="str">
        <f t="shared" si="396"/>
        <v>Yes</v>
      </c>
      <c r="T1152">
        <f t="shared" si="397"/>
        <v>8158582</v>
      </c>
      <c r="V1152">
        <f t="shared" si="398"/>
        <v>1.2380952380952381</v>
      </c>
      <c r="W1152">
        <f t="shared" si="399"/>
        <v>0.52380952380952384</v>
      </c>
      <c r="Y1152" s="4">
        <f t="shared" si="400"/>
        <v>453.14023417990001</v>
      </c>
      <c r="Z1152">
        <f t="shared" si="401"/>
        <v>9</v>
      </c>
      <c r="AA1152">
        <f t="shared" si="402"/>
        <v>0.42857142857142855</v>
      </c>
      <c r="AB1152">
        <f t="shared" si="403"/>
        <v>0.34615384615384615</v>
      </c>
      <c r="AC1152">
        <f t="shared" si="404"/>
        <v>0.81818181818181823</v>
      </c>
      <c r="AD1152" t="str">
        <f t="shared" si="405"/>
        <v>CRAM</v>
      </c>
      <c r="AG1152">
        <f t="shared" si="406"/>
        <v>0.22580645161290322</v>
      </c>
      <c r="AI1152" t="str">
        <f t="shared" si="407"/>
        <v>----</v>
      </c>
      <c r="AJ1152" t="str">
        <f t="shared" si="408"/>
        <v>----</v>
      </c>
      <c r="AK1152" t="str">
        <f t="shared" si="409"/>
        <v>HUnSatLig</v>
      </c>
      <c r="AL1152" t="str">
        <f t="shared" si="410"/>
        <v>----</v>
      </c>
      <c r="AM1152" t="str">
        <f t="shared" si="411"/>
        <v>----</v>
      </c>
      <c r="AN1152" t="str">
        <f t="shared" si="412"/>
        <v>----</v>
      </c>
      <c r="AP1152" s="4">
        <f t="shared" si="413"/>
        <v>453.24501618682388</v>
      </c>
      <c r="AQ1152" s="4">
        <f t="shared" si="414"/>
        <v>453</v>
      </c>
      <c r="AR1152" s="4">
        <f t="shared" si="415"/>
        <v>0.24501618682387516</v>
      </c>
      <c r="AU1152">
        <v>-9.52380952380949E-2</v>
      </c>
      <c r="AV1152">
        <v>2025527.3333333333</v>
      </c>
    </row>
    <row r="1153" spans="1:48" x14ac:dyDescent="0.25">
      <c r="A1153">
        <v>21</v>
      </c>
      <c r="B1153">
        <v>26</v>
      </c>
      <c r="C1153">
        <v>0</v>
      </c>
      <c r="D1153">
        <v>12</v>
      </c>
      <c r="E1153">
        <v>0</v>
      </c>
      <c r="F1153">
        <v>0</v>
      </c>
      <c r="G1153">
        <f t="shared" si="393"/>
        <v>-9.52380952380949E-2</v>
      </c>
      <c r="H1153">
        <v>469.13514880000002</v>
      </c>
      <c r="J1153">
        <v>5574794</v>
      </c>
      <c r="K1153">
        <v>4992602</v>
      </c>
      <c r="L1153">
        <v>4200340</v>
      </c>
      <c r="M1153" t="str">
        <f t="shared" si="394"/>
        <v>Yes</v>
      </c>
      <c r="N1153">
        <f t="shared" si="395"/>
        <v>4922578.666666667</v>
      </c>
      <c r="P1153">
        <v>6245381</v>
      </c>
      <c r="Q1153">
        <v>5614816</v>
      </c>
      <c r="R1153">
        <v>6927747</v>
      </c>
      <c r="S1153" t="str">
        <f t="shared" si="396"/>
        <v>Yes</v>
      </c>
      <c r="T1153">
        <f t="shared" si="397"/>
        <v>6262648</v>
      </c>
      <c r="V1153">
        <f t="shared" si="398"/>
        <v>1.2380952380952381</v>
      </c>
      <c r="W1153">
        <f t="shared" si="399"/>
        <v>0.5714285714285714</v>
      </c>
      <c r="Y1153" s="4">
        <f t="shared" si="400"/>
        <v>469.13514877990002</v>
      </c>
      <c r="Z1153">
        <f t="shared" si="401"/>
        <v>9</v>
      </c>
      <c r="AA1153">
        <f t="shared" si="402"/>
        <v>0.42857142857142855</v>
      </c>
      <c r="AB1153">
        <f t="shared" si="403"/>
        <v>0.34615384615384615</v>
      </c>
      <c r="AC1153">
        <f t="shared" si="404"/>
        <v>0.75</v>
      </c>
      <c r="AD1153" t="str">
        <f t="shared" si="405"/>
        <v>O</v>
      </c>
      <c r="AG1153">
        <f t="shared" si="406"/>
        <v>0.2</v>
      </c>
      <c r="AI1153" t="str">
        <f t="shared" si="407"/>
        <v>----</v>
      </c>
      <c r="AJ1153" t="str">
        <f t="shared" si="408"/>
        <v>----</v>
      </c>
      <c r="AK1153" t="str">
        <f t="shared" si="409"/>
        <v>HUnSatLig</v>
      </c>
      <c r="AL1153" t="str">
        <f t="shared" si="410"/>
        <v>----</v>
      </c>
      <c r="AM1153" t="str">
        <f t="shared" si="411"/>
        <v>----</v>
      </c>
      <c r="AN1153" t="str">
        <f t="shared" si="412"/>
        <v>----</v>
      </c>
      <c r="AP1153" s="4">
        <f t="shared" si="413"/>
        <v>469.24362937530918</v>
      </c>
      <c r="AQ1153" s="4">
        <f t="shared" si="414"/>
        <v>469</v>
      </c>
      <c r="AR1153" s="4">
        <f t="shared" si="415"/>
        <v>0.24362937530918316</v>
      </c>
      <c r="AU1153">
        <v>-0.85714285714285676</v>
      </c>
      <c r="AV1153">
        <v>9524445</v>
      </c>
    </row>
    <row r="1154" spans="1:48" x14ac:dyDescent="0.25">
      <c r="A1154">
        <v>21</v>
      </c>
      <c r="B1154">
        <v>26</v>
      </c>
      <c r="C1154">
        <v>0</v>
      </c>
      <c r="D1154">
        <v>13</v>
      </c>
      <c r="E1154">
        <v>0</v>
      </c>
      <c r="F1154">
        <v>0</v>
      </c>
      <c r="G1154">
        <f t="shared" ref="G1154:G1217" si="416">4-((4*A1154+B1154-3*C1154-2*D1154-2*E1154)/A1154)</f>
        <v>0</v>
      </c>
      <c r="H1154">
        <v>485.13006339999998</v>
      </c>
      <c r="J1154">
        <v>3128488</v>
      </c>
      <c r="K1154">
        <v>2998918</v>
      </c>
      <c r="L1154">
        <v>2885146</v>
      </c>
      <c r="M1154" t="str">
        <f t="shared" ref="M1154:M1217" si="417">IF(J1154&gt;0,"Yes","No")</f>
        <v>Yes</v>
      </c>
      <c r="N1154">
        <f t="shared" ref="N1154:N1217" si="418">AVERAGE(J1154:L1154)</f>
        <v>3004184</v>
      </c>
      <c r="P1154">
        <v>3805678</v>
      </c>
      <c r="Q1154">
        <v>3729366</v>
      </c>
      <c r="R1154">
        <v>4098742</v>
      </c>
      <c r="S1154" t="str">
        <f t="shared" ref="S1154:S1217" si="419">IF(P1154&gt;0,"Yes","No")</f>
        <v>Yes</v>
      </c>
      <c r="T1154">
        <f t="shared" ref="T1154:T1217" si="420">AVERAGE(P1154:R1154)</f>
        <v>3877928.6666666665</v>
      </c>
      <c r="V1154">
        <f t="shared" ref="V1154:V1217" si="421">B1154/A1154</f>
        <v>1.2380952380952381</v>
      </c>
      <c r="W1154">
        <f t="shared" ref="W1154:W1217" si="422">D1154/A1154</f>
        <v>0.61904761904761907</v>
      </c>
      <c r="Y1154" s="4">
        <f t="shared" ref="Y1154:Y1217" si="423">A1154*12+(B1154-1)*1.007825+C1154*14.003074+D1154*15.9949146+E1154*31.9720707+F1154*30.9737615+0.0005485799</f>
        <v>485.13006337990004</v>
      </c>
      <c r="Z1154">
        <f t="shared" ref="Z1154:Z1217" si="424">1+A1154-B1154/2+C1154/2+F1154/2</f>
        <v>9</v>
      </c>
      <c r="AA1154">
        <f t="shared" ref="AA1154:AA1217" si="425">Z1154/A1154</f>
        <v>0.42857142857142855</v>
      </c>
      <c r="AB1154">
        <f t="shared" ref="AB1154:AB1217" si="426">Z1154/B1154</f>
        <v>0.34615384615384615</v>
      </c>
      <c r="AC1154">
        <f t="shared" ref="AC1154:AC1217" si="427">Z1154/D1154</f>
        <v>0.69230769230769229</v>
      </c>
      <c r="AD1154" t="str">
        <f t="shared" ref="AD1154:AD1217" si="428">IF(AA1154&gt;=0.3,IF(AA1154&lt;=0.68,IF(AB1154&gt;=0.2,IF(AB1154&lt;=0.95,IF(AC1154&gt;=0.77,IF(AC1154&lt;=1.75,"CRAM","O"),"O"),"O"),"O"),"O"),"O")</f>
        <v>O</v>
      </c>
      <c r="AG1154">
        <f t="shared" ref="AG1154:AG1217" si="429">(1+A1154-D1154/2-E1154-B1154/2)/(A1154-D1154/2-E1154-C1154-F1154)</f>
        <v>0.17241379310344829</v>
      </c>
      <c r="AI1154" t="str">
        <f t="shared" ref="AI1154:AI1217" si="430">IF(AG1154&gt;0.66,"CondAr","----")</f>
        <v>----</v>
      </c>
      <c r="AJ1154" t="str">
        <f t="shared" ref="AJ1154:AJ1217" si="431">IF(AND((AG1154&gt;0.5),(AG1154&lt;=0.66)),"Aromatic","----")</f>
        <v>----</v>
      </c>
      <c r="AK1154" t="str">
        <f t="shared" ref="AK1154:AK1217" si="432">IF(AND((AG1154&lt;=0.5),(V1154&lt;1.5)),"HUnSatLig","----")</f>
        <v>HUnSatLig</v>
      </c>
      <c r="AL1154" t="str">
        <f t="shared" ref="AL1154:AL1217" si="433">IF(AND((W1154&lt;0.6),(V1154&gt;=1.5),(C1154=0)),"AlipatNoN","----")</f>
        <v>----</v>
      </c>
      <c r="AM1154" t="str">
        <f t="shared" ref="AM1154:AM1217" si="434">IF(AND((V1154&gt;=1.5),(W1154&gt;=0.6)),"SatFACarb","----")</f>
        <v>----</v>
      </c>
      <c r="AN1154" t="str">
        <f t="shared" ref="AN1154:AN1217" si="435">IF(AND((W1154&lt;0.6),(V1154&gt;=1.5),(C1154&gt;0)),"Alipat+N","----")</f>
        <v>----</v>
      </c>
      <c r="AP1154" s="4">
        <f t="shared" ref="AP1154:AP1217" si="436">Y1154*(44/43.989828)</f>
        <v>485.24224256379449</v>
      </c>
      <c r="AQ1154" s="4">
        <f t="shared" ref="AQ1154:AQ1217" si="437">INT(AP1154)</f>
        <v>485</v>
      </c>
      <c r="AR1154" s="4">
        <f t="shared" ref="AR1154:AR1217" si="438">AP1154-AQ1154</f>
        <v>0.24224256379449116</v>
      </c>
      <c r="AU1154">
        <v>-0.76190476190476186</v>
      </c>
      <c r="AV1154">
        <v>13640954</v>
      </c>
    </row>
    <row r="1155" spans="1:48" x14ac:dyDescent="0.25">
      <c r="A1155">
        <v>21</v>
      </c>
      <c r="B1155">
        <v>28</v>
      </c>
      <c r="C1155">
        <v>0</v>
      </c>
      <c r="D1155">
        <v>6</v>
      </c>
      <c r="E1155">
        <v>0</v>
      </c>
      <c r="F1155">
        <v>0</v>
      </c>
      <c r="G1155">
        <f t="shared" si="416"/>
        <v>-0.76190476190476186</v>
      </c>
      <c r="H1155">
        <v>375.18131119999998</v>
      </c>
      <c r="J1155">
        <v>8290318</v>
      </c>
      <c r="K1155">
        <v>8442179</v>
      </c>
      <c r="L1155">
        <v>8373801</v>
      </c>
      <c r="M1155" t="str">
        <f t="shared" si="417"/>
        <v>Yes</v>
      </c>
      <c r="N1155">
        <f t="shared" si="418"/>
        <v>8368766</v>
      </c>
      <c r="P1155">
        <v>3582330</v>
      </c>
      <c r="Q1155">
        <v>9088015</v>
      </c>
      <c r="R1155">
        <v>5054922</v>
      </c>
      <c r="S1155" t="str">
        <f t="shared" si="419"/>
        <v>Yes</v>
      </c>
      <c r="T1155">
        <f t="shared" si="420"/>
        <v>5908422.333333333</v>
      </c>
      <c r="V1155">
        <f t="shared" si="421"/>
        <v>1.3333333333333333</v>
      </c>
      <c r="W1155">
        <f t="shared" si="422"/>
        <v>0.2857142857142857</v>
      </c>
      <c r="Y1155" s="4">
        <f t="shared" si="423"/>
        <v>375.18131117989998</v>
      </c>
      <c r="Z1155">
        <f t="shared" si="424"/>
        <v>8</v>
      </c>
      <c r="AA1155">
        <f t="shared" si="425"/>
        <v>0.38095238095238093</v>
      </c>
      <c r="AB1155">
        <f t="shared" si="426"/>
        <v>0.2857142857142857</v>
      </c>
      <c r="AC1155">
        <f t="shared" si="427"/>
        <v>1.3333333333333333</v>
      </c>
      <c r="AD1155" t="str">
        <f t="shared" si="428"/>
        <v>CRAM</v>
      </c>
      <c r="AG1155">
        <f t="shared" si="429"/>
        <v>0.27777777777777779</v>
      </c>
      <c r="AI1155" t="str">
        <f t="shared" si="430"/>
        <v>----</v>
      </c>
      <c r="AJ1155" t="str">
        <f t="shared" si="431"/>
        <v>----</v>
      </c>
      <c r="AK1155" t="str">
        <f t="shared" si="432"/>
        <v>HUnSatLig</v>
      </c>
      <c r="AL1155" t="str">
        <f t="shared" si="433"/>
        <v>----</v>
      </c>
      <c r="AM1155" t="str">
        <f t="shared" si="434"/>
        <v>----</v>
      </c>
      <c r="AN1155" t="str">
        <f t="shared" si="435"/>
        <v>----</v>
      </c>
      <c r="AP1155" s="4">
        <f t="shared" si="436"/>
        <v>375.26806633378055</v>
      </c>
      <c r="AQ1155" s="4">
        <f t="shared" si="437"/>
        <v>375</v>
      </c>
      <c r="AR1155" s="4">
        <f t="shared" si="438"/>
        <v>0.26806633378055267</v>
      </c>
      <c r="AU1155">
        <v>-0.66666666666666696</v>
      </c>
      <c r="AV1155">
        <v>14968822.666666666</v>
      </c>
    </row>
    <row r="1156" spans="1:48" x14ac:dyDescent="0.25">
      <c r="A1156">
        <v>21</v>
      </c>
      <c r="B1156">
        <v>28</v>
      </c>
      <c r="C1156">
        <v>0</v>
      </c>
      <c r="D1156">
        <v>7</v>
      </c>
      <c r="E1156">
        <v>0</v>
      </c>
      <c r="F1156">
        <v>0</v>
      </c>
      <c r="G1156">
        <f t="shared" si="416"/>
        <v>-0.66666666666666696</v>
      </c>
      <c r="H1156">
        <v>391.1762258</v>
      </c>
      <c r="J1156">
        <v>12948552</v>
      </c>
      <c r="K1156">
        <v>13004786</v>
      </c>
      <c r="L1156">
        <v>12199333</v>
      </c>
      <c r="M1156" t="str">
        <f t="shared" si="417"/>
        <v>Yes</v>
      </c>
      <c r="N1156">
        <f t="shared" si="418"/>
        <v>12717557</v>
      </c>
      <c r="P1156">
        <v>6311024</v>
      </c>
      <c r="Q1156">
        <v>10857717</v>
      </c>
      <c r="R1156">
        <v>8976749</v>
      </c>
      <c r="S1156" t="str">
        <f t="shared" si="419"/>
        <v>Yes</v>
      </c>
      <c r="T1156">
        <f t="shared" si="420"/>
        <v>8715163.333333334</v>
      </c>
      <c r="V1156">
        <f t="shared" si="421"/>
        <v>1.3333333333333333</v>
      </c>
      <c r="W1156">
        <f t="shared" si="422"/>
        <v>0.33333333333333331</v>
      </c>
      <c r="Y1156" s="4">
        <f t="shared" si="423"/>
        <v>391.17622577989999</v>
      </c>
      <c r="Z1156">
        <f t="shared" si="424"/>
        <v>8</v>
      </c>
      <c r="AA1156">
        <f t="shared" si="425"/>
        <v>0.38095238095238093</v>
      </c>
      <c r="AB1156">
        <f t="shared" si="426"/>
        <v>0.2857142857142857</v>
      </c>
      <c r="AC1156">
        <f t="shared" si="427"/>
        <v>1.1428571428571428</v>
      </c>
      <c r="AD1156" t="str">
        <f t="shared" si="428"/>
        <v>CRAM</v>
      </c>
      <c r="AG1156">
        <f t="shared" si="429"/>
        <v>0.25714285714285712</v>
      </c>
      <c r="AI1156" t="str">
        <f t="shared" si="430"/>
        <v>----</v>
      </c>
      <c r="AJ1156" t="str">
        <f t="shared" si="431"/>
        <v>----</v>
      </c>
      <c r="AK1156" t="str">
        <f t="shared" si="432"/>
        <v>HUnSatLig</v>
      </c>
      <c r="AL1156" t="str">
        <f t="shared" si="433"/>
        <v>----</v>
      </c>
      <c r="AM1156" t="str">
        <f t="shared" si="434"/>
        <v>----</v>
      </c>
      <c r="AN1156" t="str">
        <f t="shared" si="435"/>
        <v>----</v>
      </c>
      <c r="AP1156" s="4">
        <f t="shared" si="436"/>
        <v>391.26667952226586</v>
      </c>
      <c r="AQ1156" s="4">
        <f t="shared" si="437"/>
        <v>391</v>
      </c>
      <c r="AR1156" s="4">
        <f t="shared" si="438"/>
        <v>0.26667952226586067</v>
      </c>
      <c r="AU1156">
        <v>-0.57142857142857117</v>
      </c>
      <c r="AV1156">
        <v>11065930.333333334</v>
      </c>
    </row>
    <row r="1157" spans="1:48" x14ac:dyDescent="0.25">
      <c r="A1157">
        <v>21</v>
      </c>
      <c r="B1157">
        <v>28</v>
      </c>
      <c r="C1157">
        <v>0</v>
      </c>
      <c r="D1157">
        <v>8</v>
      </c>
      <c r="E1157">
        <v>0</v>
      </c>
      <c r="F1157">
        <v>0</v>
      </c>
      <c r="G1157">
        <f t="shared" si="416"/>
        <v>-0.57142857142857117</v>
      </c>
      <c r="H1157">
        <v>407.17114040000001</v>
      </c>
      <c r="J1157">
        <v>15425383</v>
      </c>
      <c r="K1157">
        <v>15757508</v>
      </c>
      <c r="L1157">
        <v>14718514</v>
      </c>
      <c r="M1157" t="str">
        <f t="shared" si="417"/>
        <v>Yes</v>
      </c>
      <c r="N1157">
        <f t="shared" si="418"/>
        <v>15300468.333333334</v>
      </c>
      <c r="P1157">
        <v>10597354</v>
      </c>
      <c r="Q1157">
        <v>13348384</v>
      </c>
      <c r="R1157">
        <v>12784113</v>
      </c>
      <c r="S1157" t="str">
        <f t="shared" si="419"/>
        <v>Yes</v>
      </c>
      <c r="T1157">
        <f t="shared" si="420"/>
        <v>12243283.666666666</v>
      </c>
      <c r="V1157">
        <f t="shared" si="421"/>
        <v>1.3333333333333333</v>
      </c>
      <c r="W1157">
        <f t="shared" si="422"/>
        <v>0.38095238095238093</v>
      </c>
      <c r="Y1157" s="4">
        <f t="shared" si="423"/>
        <v>407.17114037990001</v>
      </c>
      <c r="Z1157">
        <f t="shared" si="424"/>
        <v>8</v>
      </c>
      <c r="AA1157">
        <f t="shared" si="425"/>
        <v>0.38095238095238093</v>
      </c>
      <c r="AB1157">
        <f t="shared" si="426"/>
        <v>0.2857142857142857</v>
      </c>
      <c r="AC1157">
        <f t="shared" si="427"/>
        <v>1</v>
      </c>
      <c r="AD1157" t="str">
        <f t="shared" si="428"/>
        <v>CRAM</v>
      </c>
      <c r="AG1157">
        <f t="shared" si="429"/>
        <v>0.23529411764705882</v>
      </c>
      <c r="AI1157" t="str">
        <f t="shared" si="430"/>
        <v>----</v>
      </c>
      <c r="AJ1157" t="str">
        <f t="shared" si="431"/>
        <v>----</v>
      </c>
      <c r="AK1157" t="str">
        <f t="shared" si="432"/>
        <v>HUnSatLig</v>
      </c>
      <c r="AL1157" t="str">
        <f t="shared" si="433"/>
        <v>----</v>
      </c>
      <c r="AM1157" t="str">
        <f t="shared" si="434"/>
        <v>----</v>
      </c>
      <c r="AN1157" t="str">
        <f t="shared" si="435"/>
        <v>----</v>
      </c>
      <c r="AP1157" s="4">
        <f t="shared" si="436"/>
        <v>407.26529271075117</v>
      </c>
      <c r="AQ1157" s="4">
        <f t="shared" si="437"/>
        <v>407</v>
      </c>
      <c r="AR1157" s="4">
        <f t="shared" si="438"/>
        <v>0.26529271075116867</v>
      </c>
      <c r="AU1157">
        <v>-0.47619047619047628</v>
      </c>
      <c r="AV1157">
        <v>29311603.666666668</v>
      </c>
    </row>
    <row r="1158" spans="1:48" x14ac:dyDescent="0.25">
      <c r="A1158">
        <v>21</v>
      </c>
      <c r="B1158">
        <v>28</v>
      </c>
      <c r="C1158">
        <v>0</v>
      </c>
      <c r="D1158">
        <v>9</v>
      </c>
      <c r="E1158">
        <v>0</v>
      </c>
      <c r="F1158">
        <v>0</v>
      </c>
      <c r="G1158">
        <f t="shared" si="416"/>
        <v>-0.47619047619047628</v>
      </c>
      <c r="H1158">
        <v>423.16605499999997</v>
      </c>
      <c r="J1158">
        <v>12967723</v>
      </c>
      <c r="K1158">
        <v>11915900</v>
      </c>
      <c r="L1158">
        <v>11148903</v>
      </c>
      <c r="M1158" t="str">
        <f t="shared" si="417"/>
        <v>Yes</v>
      </c>
      <c r="N1158">
        <f t="shared" si="418"/>
        <v>12010842</v>
      </c>
      <c r="P1158">
        <v>11985531</v>
      </c>
      <c r="Q1158">
        <v>12633561</v>
      </c>
      <c r="R1158">
        <v>12331497</v>
      </c>
      <c r="S1158" t="str">
        <f t="shared" si="419"/>
        <v>Yes</v>
      </c>
      <c r="T1158">
        <f t="shared" si="420"/>
        <v>12316863</v>
      </c>
      <c r="V1158">
        <f t="shared" si="421"/>
        <v>1.3333333333333333</v>
      </c>
      <c r="W1158">
        <f t="shared" si="422"/>
        <v>0.42857142857142855</v>
      </c>
      <c r="Y1158" s="4">
        <f t="shared" si="423"/>
        <v>423.16605497990003</v>
      </c>
      <c r="Z1158">
        <f t="shared" si="424"/>
        <v>8</v>
      </c>
      <c r="AA1158">
        <f t="shared" si="425"/>
        <v>0.38095238095238093</v>
      </c>
      <c r="AB1158">
        <f t="shared" si="426"/>
        <v>0.2857142857142857</v>
      </c>
      <c r="AC1158">
        <f t="shared" si="427"/>
        <v>0.88888888888888884</v>
      </c>
      <c r="AD1158" t="str">
        <f t="shared" si="428"/>
        <v>CRAM</v>
      </c>
      <c r="AG1158">
        <f t="shared" si="429"/>
        <v>0.21212121212121213</v>
      </c>
      <c r="AI1158" t="str">
        <f t="shared" si="430"/>
        <v>----</v>
      </c>
      <c r="AJ1158" t="str">
        <f t="shared" si="431"/>
        <v>----</v>
      </c>
      <c r="AK1158" t="str">
        <f t="shared" si="432"/>
        <v>HUnSatLig</v>
      </c>
      <c r="AL1158" t="str">
        <f t="shared" si="433"/>
        <v>----</v>
      </c>
      <c r="AM1158" t="str">
        <f t="shared" si="434"/>
        <v>----</v>
      </c>
      <c r="AN1158" t="str">
        <f t="shared" si="435"/>
        <v>----</v>
      </c>
      <c r="AP1158" s="4">
        <f t="shared" si="436"/>
        <v>423.26390589923648</v>
      </c>
      <c r="AQ1158" s="4">
        <f t="shared" si="437"/>
        <v>423</v>
      </c>
      <c r="AR1158" s="4">
        <f t="shared" si="438"/>
        <v>0.26390589923647667</v>
      </c>
      <c r="AU1158">
        <v>-0.38095238095238138</v>
      </c>
      <c r="AV1158">
        <v>4826612</v>
      </c>
    </row>
    <row r="1159" spans="1:48" x14ac:dyDescent="0.25">
      <c r="A1159">
        <v>21</v>
      </c>
      <c r="B1159">
        <v>28</v>
      </c>
      <c r="C1159">
        <v>0</v>
      </c>
      <c r="D1159">
        <v>10</v>
      </c>
      <c r="E1159">
        <v>0</v>
      </c>
      <c r="F1159">
        <v>0</v>
      </c>
      <c r="G1159">
        <f t="shared" si="416"/>
        <v>-0.38095238095238138</v>
      </c>
      <c r="H1159">
        <v>439.16096959999999</v>
      </c>
      <c r="J1159">
        <v>9371725</v>
      </c>
      <c r="K1159">
        <v>8896478</v>
      </c>
      <c r="L1159">
        <v>8692098</v>
      </c>
      <c r="M1159" t="str">
        <f t="shared" si="417"/>
        <v>Yes</v>
      </c>
      <c r="N1159">
        <f t="shared" si="418"/>
        <v>8986767</v>
      </c>
      <c r="P1159">
        <v>11220034</v>
      </c>
      <c r="Q1159">
        <v>10721261</v>
      </c>
      <c r="R1159">
        <v>11754759</v>
      </c>
      <c r="S1159" t="str">
        <f t="shared" si="419"/>
        <v>Yes</v>
      </c>
      <c r="T1159">
        <f t="shared" si="420"/>
        <v>11232018</v>
      </c>
      <c r="V1159">
        <f t="shared" si="421"/>
        <v>1.3333333333333333</v>
      </c>
      <c r="W1159">
        <f t="shared" si="422"/>
        <v>0.47619047619047616</v>
      </c>
      <c r="Y1159" s="4">
        <f t="shared" si="423"/>
        <v>439.16096957989998</v>
      </c>
      <c r="Z1159">
        <f t="shared" si="424"/>
        <v>8</v>
      </c>
      <c r="AA1159">
        <f t="shared" si="425"/>
        <v>0.38095238095238093</v>
      </c>
      <c r="AB1159">
        <f t="shared" si="426"/>
        <v>0.2857142857142857</v>
      </c>
      <c r="AC1159">
        <f t="shared" si="427"/>
        <v>0.8</v>
      </c>
      <c r="AD1159" t="str">
        <f t="shared" si="428"/>
        <v>CRAM</v>
      </c>
      <c r="AG1159">
        <f t="shared" si="429"/>
        <v>0.1875</v>
      </c>
      <c r="AI1159" t="str">
        <f t="shared" si="430"/>
        <v>----</v>
      </c>
      <c r="AJ1159" t="str">
        <f t="shared" si="431"/>
        <v>----</v>
      </c>
      <c r="AK1159" t="str">
        <f t="shared" si="432"/>
        <v>HUnSatLig</v>
      </c>
      <c r="AL1159" t="str">
        <f t="shared" si="433"/>
        <v>----</v>
      </c>
      <c r="AM1159" t="str">
        <f t="shared" si="434"/>
        <v>----</v>
      </c>
      <c r="AN1159" t="str">
        <f t="shared" si="435"/>
        <v>----</v>
      </c>
      <c r="AP1159" s="4">
        <f t="shared" si="436"/>
        <v>439.26251908772173</v>
      </c>
      <c r="AQ1159" s="4">
        <f t="shared" si="437"/>
        <v>439</v>
      </c>
      <c r="AR1159" s="4">
        <f t="shared" si="438"/>
        <v>0.26251908772172783</v>
      </c>
      <c r="AU1159">
        <v>-0.28571428571428559</v>
      </c>
      <c r="AV1159">
        <v>2677364</v>
      </c>
    </row>
    <row r="1160" spans="1:48" x14ac:dyDescent="0.25">
      <c r="A1160">
        <v>21</v>
      </c>
      <c r="B1160">
        <v>28</v>
      </c>
      <c r="C1160">
        <v>0</v>
      </c>
      <c r="D1160">
        <v>11</v>
      </c>
      <c r="E1160">
        <v>0</v>
      </c>
      <c r="F1160">
        <v>0</v>
      </c>
      <c r="G1160">
        <f t="shared" si="416"/>
        <v>-0.28571428571428559</v>
      </c>
      <c r="H1160">
        <v>455.1558842</v>
      </c>
      <c r="J1160">
        <v>5225555</v>
      </c>
      <c r="K1160">
        <v>5604386</v>
      </c>
      <c r="L1160">
        <v>5285706</v>
      </c>
      <c r="M1160" t="str">
        <f t="shared" si="417"/>
        <v>Yes</v>
      </c>
      <c r="N1160">
        <f t="shared" si="418"/>
        <v>5371882.333333333</v>
      </c>
      <c r="P1160">
        <v>9516545</v>
      </c>
      <c r="Q1160">
        <v>7366860</v>
      </c>
      <c r="R1160">
        <v>9095059</v>
      </c>
      <c r="S1160" t="str">
        <f t="shared" si="419"/>
        <v>Yes</v>
      </c>
      <c r="T1160">
        <f t="shared" si="420"/>
        <v>8659488</v>
      </c>
      <c r="V1160">
        <f t="shared" si="421"/>
        <v>1.3333333333333333</v>
      </c>
      <c r="W1160">
        <f t="shared" si="422"/>
        <v>0.52380952380952384</v>
      </c>
      <c r="Y1160" s="4">
        <f t="shared" si="423"/>
        <v>455.1558841799</v>
      </c>
      <c r="Z1160">
        <f t="shared" si="424"/>
        <v>8</v>
      </c>
      <c r="AA1160">
        <f t="shared" si="425"/>
        <v>0.38095238095238093</v>
      </c>
      <c r="AB1160">
        <f t="shared" si="426"/>
        <v>0.2857142857142857</v>
      </c>
      <c r="AC1160">
        <f t="shared" si="427"/>
        <v>0.72727272727272729</v>
      </c>
      <c r="AD1160" t="str">
        <f t="shared" si="428"/>
        <v>O</v>
      </c>
      <c r="AG1160">
        <f t="shared" si="429"/>
        <v>0.16129032258064516</v>
      </c>
      <c r="AI1160" t="str">
        <f t="shared" si="430"/>
        <v>----</v>
      </c>
      <c r="AJ1160" t="str">
        <f t="shared" si="431"/>
        <v>----</v>
      </c>
      <c r="AK1160" t="str">
        <f t="shared" si="432"/>
        <v>HUnSatLig</v>
      </c>
      <c r="AL1160" t="str">
        <f t="shared" si="433"/>
        <v>----</v>
      </c>
      <c r="AM1160" t="str">
        <f t="shared" si="434"/>
        <v>----</v>
      </c>
      <c r="AN1160" t="str">
        <f t="shared" si="435"/>
        <v>----</v>
      </c>
      <c r="AP1160" s="4">
        <f t="shared" si="436"/>
        <v>455.26113227620704</v>
      </c>
      <c r="AQ1160" s="4">
        <f t="shared" si="437"/>
        <v>455</v>
      </c>
      <c r="AR1160" s="4">
        <f t="shared" si="438"/>
        <v>0.26113227620703583</v>
      </c>
      <c r="AU1160">
        <v>0</v>
      </c>
      <c r="AV1160">
        <v>5109854.666666667</v>
      </c>
    </row>
    <row r="1161" spans="1:48" x14ac:dyDescent="0.25">
      <c r="A1161">
        <v>21</v>
      </c>
      <c r="B1161">
        <v>28</v>
      </c>
      <c r="C1161">
        <v>0</v>
      </c>
      <c r="D1161">
        <v>12</v>
      </c>
      <c r="E1161">
        <v>0</v>
      </c>
      <c r="F1161">
        <v>0</v>
      </c>
      <c r="G1161">
        <f t="shared" si="416"/>
        <v>-0.19047619047619069</v>
      </c>
      <c r="H1161">
        <v>471.15079880000002</v>
      </c>
      <c r="J1161">
        <v>3606612</v>
      </c>
      <c r="K1161">
        <v>3332675</v>
      </c>
      <c r="L1161">
        <v>3341119</v>
      </c>
      <c r="M1161" t="str">
        <f t="shared" si="417"/>
        <v>Yes</v>
      </c>
      <c r="N1161">
        <f t="shared" si="418"/>
        <v>3426802</v>
      </c>
      <c r="P1161">
        <v>6595600</v>
      </c>
      <c r="Q1161">
        <v>5597329</v>
      </c>
      <c r="R1161">
        <v>6315389</v>
      </c>
      <c r="S1161" t="str">
        <f t="shared" si="419"/>
        <v>Yes</v>
      </c>
      <c r="T1161">
        <f t="shared" si="420"/>
        <v>6169439.333333333</v>
      </c>
      <c r="V1161">
        <f t="shared" si="421"/>
        <v>1.3333333333333333</v>
      </c>
      <c r="W1161">
        <f t="shared" si="422"/>
        <v>0.5714285714285714</v>
      </c>
      <c r="Y1161" s="4">
        <f t="shared" si="423"/>
        <v>471.15079877989996</v>
      </c>
      <c r="Z1161">
        <f t="shared" si="424"/>
        <v>8</v>
      </c>
      <c r="AA1161">
        <f t="shared" si="425"/>
        <v>0.38095238095238093</v>
      </c>
      <c r="AB1161">
        <f t="shared" si="426"/>
        <v>0.2857142857142857</v>
      </c>
      <c r="AC1161">
        <f t="shared" si="427"/>
        <v>0.66666666666666663</v>
      </c>
      <c r="AD1161" t="str">
        <f t="shared" si="428"/>
        <v>O</v>
      </c>
      <c r="AG1161">
        <f t="shared" si="429"/>
        <v>0.13333333333333333</v>
      </c>
      <c r="AI1161" t="str">
        <f t="shared" si="430"/>
        <v>----</v>
      </c>
      <c r="AJ1161" t="str">
        <f t="shared" si="431"/>
        <v>----</v>
      </c>
      <c r="AK1161" t="str">
        <f t="shared" si="432"/>
        <v>HUnSatLig</v>
      </c>
      <c r="AL1161" t="str">
        <f t="shared" si="433"/>
        <v>----</v>
      </c>
      <c r="AM1161" t="str">
        <f t="shared" si="434"/>
        <v>----</v>
      </c>
      <c r="AN1161" t="str">
        <f t="shared" si="435"/>
        <v>----</v>
      </c>
      <c r="AP1161" s="4">
        <f t="shared" si="436"/>
        <v>471.25974546469234</v>
      </c>
      <c r="AQ1161" s="4">
        <f t="shared" si="437"/>
        <v>471</v>
      </c>
      <c r="AR1161" s="4">
        <f t="shared" si="438"/>
        <v>0.25974546469234383</v>
      </c>
      <c r="AU1161">
        <v>0.18181818181818166</v>
      </c>
      <c r="AV1161">
        <v>5986051.666666667</v>
      </c>
    </row>
    <row r="1162" spans="1:48" x14ac:dyDescent="0.25">
      <c r="A1162">
        <v>21</v>
      </c>
      <c r="B1162">
        <v>28</v>
      </c>
      <c r="C1162">
        <v>0</v>
      </c>
      <c r="D1162">
        <v>13</v>
      </c>
      <c r="E1162">
        <v>0</v>
      </c>
      <c r="F1162">
        <v>0</v>
      </c>
      <c r="G1162">
        <f t="shared" si="416"/>
        <v>-9.52380952380949E-2</v>
      </c>
      <c r="H1162">
        <v>487.14571339999998</v>
      </c>
      <c r="J1162">
        <v>1697769</v>
      </c>
      <c r="K1162">
        <v>2107049</v>
      </c>
      <c r="L1162">
        <v>2271764</v>
      </c>
      <c r="M1162" t="str">
        <f t="shared" si="417"/>
        <v>Yes</v>
      </c>
      <c r="N1162">
        <f t="shared" si="418"/>
        <v>2025527.3333333333</v>
      </c>
      <c r="P1162">
        <v>3650140</v>
      </c>
      <c r="Q1162">
        <v>3009511</v>
      </c>
      <c r="R1162">
        <v>3769099</v>
      </c>
      <c r="S1162" t="str">
        <f t="shared" si="419"/>
        <v>Yes</v>
      </c>
      <c r="T1162">
        <f t="shared" si="420"/>
        <v>3476250</v>
      </c>
      <c r="V1162">
        <f t="shared" si="421"/>
        <v>1.3333333333333333</v>
      </c>
      <c r="W1162">
        <f t="shared" si="422"/>
        <v>0.61904761904761907</v>
      </c>
      <c r="Y1162" s="4">
        <f t="shared" si="423"/>
        <v>487.14571337989997</v>
      </c>
      <c r="Z1162">
        <f t="shared" si="424"/>
        <v>8</v>
      </c>
      <c r="AA1162">
        <f t="shared" si="425"/>
        <v>0.38095238095238093</v>
      </c>
      <c r="AB1162">
        <f t="shared" si="426"/>
        <v>0.2857142857142857</v>
      </c>
      <c r="AC1162">
        <f t="shared" si="427"/>
        <v>0.61538461538461542</v>
      </c>
      <c r="AD1162" t="str">
        <f t="shared" si="428"/>
        <v>O</v>
      </c>
      <c r="AG1162">
        <f t="shared" si="429"/>
        <v>0.10344827586206896</v>
      </c>
      <c r="AI1162" t="str">
        <f t="shared" si="430"/>
        <v>----</v>
      </c>
      <c r="AJ1162" t="str">
        <f t="shared" si="431"/>
        <v>----</v>
      </c>
      <c r="AK1162" t="str">
        <f t="shared" si="432"/>
        <v>HUnSatLig</v>
      </c>
      <c r="AL1162" t="str">
        <f t="shared" si="433"/>
        <v>----</v>
      </c>
      <c r="AM1162" t="str">
        <f t="shared" si="434"/>
        <v>----</v>
      </c>
      <c r="AN1162" t="str">
        <f t="shared" si="435"/>
        <v>----</v>
      </c>
      <c r="AP1162" s="4">
        <f t="shared" si="436"/>
        <v>487.25835865317765</v>
      </c>
      <c r="AQ1162" s="4">
        <f t="shared" si="437"/>
        <v>487</v>
      </c>
      <c r="AR1162" s="4">
        <f t="shared" si="438"/>
        <v>0.25835865317765183</v>
      </c>
      <c r="AU1162">
        <v>0.27272727272727293</v>
      </c>
      <c r="AV1162">
        <v>4737247</v>
      </c>
    </row>
    <row r="1163" spans="1:48" x14ac:dyDescent="0.25">
      <c r="A1163">
        <v>21</v>
      </c>
      <c r="B1163">
        <v>30</v>
      </c>
      <c r="C1163">
        <v>0</v>
      </c>
      <c r="D1163">
        <v>6</v>
      </c>
      <c r="E1163">
        <v>0</v>
      </c>
      <c r="F1163">
        <v>0</v>
      </c>
      <c r="G1163">
        <f t="shared" si="416"/>
        <v>-0.85714285714285676</v>
      </c>
      <c r="H1163">
        <v>377.19696119999998</v>
      </c>
      <c r="J1163">
        <v>9634536</v>
      </c>
      <c r="K1163">
        <v>9841490</v>
      </c>
      <c r="L1163">
        <v>9097309</v>
      </c>
      <c r="M1163" t="str">
        <f t="shared" si="417"/>
        <v>Yes</v>
      </c>
      <c r="N1163">
        <f t="shared" si="418"/>
        <v>9524445</v>
      </c>
      <c r="P1163">
        <v>3219361</v>
      </c>
      <c r="Q1163">
        <v>5713525</v>
      </c>
      <c r="R1163">
        <v>4577283</v>
      </c>
      <c r="S1163" t="str">
        <f t="shared" si="419"/>
        <v>Yes</v>
      </c>
      <c r="T1163">
        <f t="shared" si="420"/>
        <v>4503389.666666667</v>
      </c>
      <c r="V1163">
        <f t="shared" si="421"/>
        <v>1.4285714285714286</v>
      </c>
      <c r="W1163">
        <f t="shared" si="422"/>
        <v>0.2857142857142857</v>
      </c>
      <c r="Y1163" s="4">
        <f t="shared" si="423"/>
        <v>377.19696117989997</v>
      </c>
      <c r="Z1163">
        <f t="shared" si="424"/>
        <v>7</v>
      </c>
      <c r="AA1163">
        <f t="shared" si="425"/>
        <v>0.33333333333333331</v>
      </c>
      <c r="AB1163">
        <f t="shared" si="426"/>
        <v>0.23333333333333334</v>
      </c>
      <c r="AC1163">
        <f t="shared" si="427"/>
        <v>1.1666666666666667</v>
      </c>
      <c r="AD1163" t="str">
        <f t="shared" si="428"/>
        <v>CRAM</v>
      </c>
      <c r="AG1163">
        <f t="shared" si="429"/>
        <v>0.22222222222222221</v>
      </c>
      <c r="AI1163" t="str">
        <f t="shared" si="430"/>
        <v>----</v>
      </c>
      <c r="AJ1163" t="str">
        <f t="shared" si="431"/>
        <v>----</v>
      </c>
      <c r="AK1163" t="str">
        <f t="shared" si="432"/>
        <v>HUnSatLig</v>
      </c>
      <c r="AL1163" t="str">
        <f t="shared" si="433"/>
        <v>----</v>
      </c>
      <c r="AM1163" t="str">
        <f t="shared" si="434"/>
        <v>----</v>
      </c>
      <c r="AN1163" t="str">
        <f t="shared" si="435"/>
        <v>----</v>
      </c>
      <c r="AP1163" s="4">
        <f t="shared" si="436"/>
        <v>377.28418242316377</v>
      </c>
      <c r="AQ1163" s="4">
        <f t="shared" si="437"/>
        <v>377</v>
      </c>
      <c r="AR1163" s="4">
        <f t="shared" si="438"/>
        <v>0.28418242316377018</v>
      </c>
      <c r="AU1163">
        <v>0.36363636363636376</v>
      </c>
      <c r="AV1163">
        <v>3998431.6666666665</v>
      </c>
    </row>
    <row r="1164" spans="1:48" x14ac:dyDescent="0.25">
      <c r="A1164">
        <v>21</v>
      </c>
      <c r="B1164">
        <v>30</v>
      </c>
      <c r="C1164">
        <v>0</v>
      </c>
      <c r="D1164">
        <v>7</v>
      </c>
      <c r="E1164">
        <v>0</v>
      </c>
      <c r="F1164">
        <v>0</v>
      </c>
      <c r="G1164">
        <f t="shared" si="416"/>
        <v>-0.76190476190476186</v>
      </c>
      <c r="H1164">
        <v>393.19187579999999</v>
      </c>
      <c r="J1164">
        <v>13186637</v>
      </c>
      <c r="K1164">
        <v>14408051</v>
      </c>
      <c r="L1164">
        <v>13328174</v>
      </c>
      <c r="M1164" t="str">
        <f t="shared" si="417"/>
        <v>Yes</v>
      </c>
      <c r="N1164">
        <f t="shared" si="418"/>
        <v>13640954</v>
      </c>
      <c r="P1164">
        <v>6267361</v>
      </c>
      <c r="Q1164">
        <v>8793761</v>
      </c>
      <c r="R1164">
        <v>8078073</v>
      </c>
      <c r="S1164" t="str">
        <f t="shared" si="419"/>
        <v>Yes</v>
      </c>
      <c r="T1164">
        <f t="shared" si="420"/>
        <v>7713065</v>
      </c>
      <c r="V1164">
        <f t="shared" si="421"/>
        <v>1.4285714285714286</v>
      </c>
      <c r="W1164">
        <f t="shared" si="422"/>
        <v>0.33333333333333331</v>
      </c>
      <c r="Y1164" s="4">
        <f t="shared" si="423"/>
        <v>393.19187577989999</v>
      </c>
      <c r="Z1164">
        <f t="shared" si="424"/>
        <v>7</v>
      </c>
      <c r="AA1164">
        <f t="shared" si="425"/>
        <v>0.33333333333333331</v>
      </c>
      <c r="AB1164">
        <f t="shared" si="426"/>
        <v>0.23333333333333334</v>
      </c>
      <c r="AC1164">
        <f t="shared" si="427"/>
        <v>1</v>
      </c>
      <c r="AD1164" t="str">
        <f t="shared" si="428"/>
        <v>CRAM</v>
      </c>
      <c r="AG1164">
        <f t="shared" si="429"/>
        <v>0.2</v>
      </c>
      <c r="AI1164" t="str">
        <f t="shared" si="430"/>
        <v>----</v>
      </c>
      <c r="AJ1164" t="str">
        <f t="shared" si="431"/>
        <v>----</v>
      </c>
      <c r="AK1164" t="str">
        <f t="shared" si="432"/>
        <v>HUnSatLig</v>
      </c>
      <c r="AL1164" t="str">
        <f t="shared" si="433"/>
        <v>----</v>
      </c>
      <c r="AM1164" t="str">
        <f t="shared" si="434"/>
        <v>----</v>
      </c>
      <c r="AN1164" t="str">
        <f t="shared" si="435"/>
        <v>----</v>
      </c>
      <c r="AP1164" s="4">
        <f t="shared" si="436"/>
        <v>393.28279561164908</v>
      </c>
      <c r="AQ1164" s="4">
        <f t="shared" si="437"/>
        <v>393</v>
      </c>
      <c r="AR1164" s="4">
        <f t="shared" si="438"/>
        <v>0.28279561164907818</v>
      </c>
      <c r="AU1164">
        <v>0.45454545454545459</v>
      </c>
      <c r="AV1164">
        <v>2561262</v>
      </c>
    </row>
    <row r="1165" spans="1:48" x14ac:dyDescent="0.25">
      <c r="A1165">
        <v>21</v>
      </c>
      <c r="B1165">
        <v>30</v>
      </c>
      <c r="C1165">
        <v>0</v>
      </c>
      <c r="D1165">
        <v>8</v>
      </c>
      <c r="E1165">
        <v>0</v>
      </c>
      <c r="F1165">
        <v>0</v>
      </c>
      <c r="G1165">
        <f t="shared" si="416"/>
        <v>-0.66666666666666696</v>
      </c>
      <c r="H1165">
        <v>409.18679040000001</v>
      </c>
      <c r="J1165">
        <v>14987246</v>
      </c>
      <c r="K1165">
        <v>15577429</v>
      </c>
      <c r="L1165">
        <v>14341793</v>
      </c>
      <c r="M1165" t="str">
        <f t="shared" si="417"/>
        <v>Yes</v>
      </c>
      <c r="N1165">
        <f t="shared" si="418"/>
        <v>14968822.666666666</v>
      </c>
      <c r="P1165">
        <v>10023977</v>
      </c>
      <c r="Q1165">
        <v>13448845</v>
      </c>
      <c r="R1165">
        <v>11924058</v>
      </c>
      <c r="S1165" t="str">
        <f t="shared" si="419"/>
        <v>Yes</v>
      </c>
      <c r="T1165">
        <f t="shared" si="420"/>
        <v>11798960</v>
      </c>
      <c r="V1165">
        <f t="shared" si="421"/>
        <v>1.4285714285714286</v>
      </c>
      <c r="W1165">
        <f t="shared" si="422"/>
        <v>0.38095238095238093</v>
      </c>
      <c r="Y1165" s="4">
        <f t="shared" si="423"/>
        <v>409.1867903799</v>
      </c>
      <c r="Z1165">
        <f t="shared" si="424"/>
        <v>7</v>
      </c>
      <c r="AA1165">
        <f t="shared" si="425"/>
        <v>0.33333333333333331</v>
      </c>
      <c r="AB1165">
        <f t="shared" si="426"/>
        <v>0.23333333333333334</v>
      </c>
      <c r="AC1165">
        <f t="shared" si="427"/>
        <v>0.875</v>
      </c>
      <c r="AD1165" t="str">
        <f t="shared" si="428"/>
        <v>CRAM</v>
      </c>
      <c r="AG1165">
        <f t="shared" si="429"/>
        <v>0.17647058823529413</v>
      </c>
      <c r="AI1165" t="str">
        <f t="shared" si="430"/>
        <v>----</v>
      </c>
      <c r="AJ1165" t="str">
        <f t="shared" si="431"/>
        <v>----</v>
      </c>
      <c r="AK1165" t="str">
        <f t="shared" si="432"/>
        <v>HUnSatLig</v>
      </c>
      <c r="AL1165" t="str">
        <f t="shared" si="433"/>
        <v>----</v>
      </c>
      <c r="AM1165" t="str">
        <f t="shared" si="434"/>
        <v>----</v>
      </c>
      <c r="AN1165" t="str">
        <f t="shared" si="435"/>
        <v>----</v>
      </c>
      <c r="AP1165" s="4">
        <f t="shared" si="436"/>
        <v>409.28140880013439</v>
      </c>
      <c r="AQ1165" s="4">
        <f t="shared" si="437"/>
        <v>409</v>
      </c>
      <c r="AR1165" s="4">
        <f t="shared" si="438"/>
        <v>0.28140880013438618</v>
      </c>
      <c r="AU1165">
        <v>-9.0909090909090828E-2</v>
      </c>
      <c r="AV1165">
        <v>6792085.333333333</v>
      </c>
    </row>
    <row r="1166" spans="1:48" x14ac:dyDescent="0.25">
      <c r="A1166">
        <v>21</v>
      </c>
      <c r="B1166">
        <v>30</v>
      </c>
      <c r="C1166">
        <v>0</v>
      </c>
      <c r="D1166">
        <v>9</v>
      </c>
      <c r="E1166">
        <v>0</v>
      </c>
      <c r="F1166">
        <v>0</v>
      </c>
      <c r="G1166">
        <f t="shared" si="416"/>
        <v>-0.57142857142857117</v>
      </c>
      <c r="H1166">
        <v>425.18170500000002</v>
      </c>
      <c r="J1166">
        <v>11230862</v>
      </c>
      <c r="K1166">
        <v>11752020</v>
      </c>
      <c r="L1166">
        <v>10214909</v>
      </c>
      <c r="M1166" t="str">
        <f t="shared" si="417"/>
        <v>Yes</v>
      </c>
      <c r="N1166">
        <f t="shared" si="418"/>
        <v>11065930.333333334</v>
      </c>
      <c r="P1166">
        <v>11430364</v>
      </c>
      <c r="Q1166">
        <v>12090706</v>
      </c>
      <c r="R1166">
        <v>12374394</v>
      </c>
      <c r="S1166" t="str">
        <f t="shared" si="419"/>
        <v>Yes</v>
      </c>
      <c r="T1166">
        <f t="shared" si="420"/>
        <v>11965154.666666666</v>
      </c>
      <c r="V1166">
        <f t="shared" si="421"/>
        <v>1.4285714285714286</v>
      </c>
      <c r="W1166">
        <f t="shared" si="422"/>
        <v>0.42857142857142855</v>
      </c>
      <c r="Y1166" s="4">
        <f t="shared" si="423"/>
        <v>425.18170497989996</v>
      </c>
      <c r="Z1166">
        <f t="shared" si="424"/>
        <v>7</v>
      </c>
      <c r="AA1166">
        <f t="shared" si="425"/>
        <v>0.33333333333333331</v>
      </c>
      <c r="AB1166">
        <f t="shared" si="426"/>
        <v>0.23333333333333334</v>
      </c>
      <c r="AC1166">
        <f t="shared" si="427"/>
        <v>0.77777777777777779</v>
      </c>
      <c r="AD1166" t="str">
        <f t="shared" si="428"/>
        <v>CRAM</v>
      </c>
      <c r="AG1166">
        <f t="shared" si="429"/>
        <v>0.15151515151515152</v>
      </c>
      <c r="AI1166" t="str">
        <f t="shared" si="430"/>
        <v>----</v>
      </c>
      <c r="AJ1166" t="str">
        <f t="shared" si="431"/>
        <v>----</v>
      </c>
      <c r="AK1166" t="str">
        <f t="shared" si="432"/>
        <v>HUnSatLig</v>
      </c>
      <c r="AL1166" t="str">
        <f t="shared" si="433"/>
        <v>----</v>
      </c>
      <c r="AM1166" t="str">
        <f t="shared" si="434"/>
        <v>----</v>
      </c>
      <c r="AN1166" t="str">
        <f t="shared" si="435"/>
        <v>----</v>
      </c>
      <c r="AP1166" s="4">
        <f t="shared" si="436"/>
        <v>425.28002198861964</v>
      </c>
      <c r="AQ1166" s="4">
        <f t="shared" si="437"/>
        <v>425</v>
      </c>
      <c r="AR1166" s="4">
        <f t="shared" si="438"/>
        <v>0.28002198861963734</v>
      </c>
      <c r="AU1166">
        <v>0</v>
      </c>
      <c r="AV1166">
        <v>7157989.333333333</v>
      </c>
    </row>
    <row r="1167" spans="1:48" x14ac:dyDescent="0.25">
      <c r="A1167">
        <v>21</v>
      </c>
      <c r="B1167">
        <v>30</v>
      </c>
      <c r="C1167">
        <v>0</v>
      </c>
      <c r="D1167">
        <v>10</v>
      </c>
      <c r="E1167">
        <v>0</v>
      </c>
      <c r="F1167">
        <v>0</v>
      </c>
      <c r="G1167">
        <f t="shared" si="416"/>
        <v>-0.47619047619047628</v>
      </c>
      <c r="H1167">
        <v>441.17661959999998</v>
      </c>
      <c r="J1167">
        <v>30771006</v>
      </c>
      <c r="K1167">
        <v>27893604</v>
      </c>
      <c r="L1167">
        <v>29270201</v>
      </c>
      <c r="M1167" t="str">
        <f t="shared" si="417"/>
        <v>Yes</v>
      </c>
      <c r="N1167">
        <f t="shared" si="418"/>
        <v>29311603.666666668</v>
      </c>
      <c r="P1167">
        <v>10271583</v>
      </c>
      <c r="Q1167">
        <v>12404480</v>
      </c>
      <c r="R1167">
        <v>10964040</v>
      </c>
      <c r="S1167" t="str">
        <f t="shared" si="419"/>
        <v>Yes</v>
      </c>
      <c r="T1167">
        <f t="shared" si="420"/>
        <v>11213367.666666666</v>
      </c>
      <c r="V1167">
        <f t="shared" si="421"/>
        <v>1.4285714285714286</v>
      </c>
      <c r="W1167">
        <f t="shared" si="422"/>
        <v>0.47619047619047616</v>
      </c>
      <c r="Y1167" s="4">
        <f t="shared" si="423"/>
        <v>441.17661957989998</v>
      </c>
      <c r="Z1167">
        <f t="shared" si="424"/>
        <v>7</v>
      </c>
      <c r="AA1167">
        <f t="shared" si="425"/>
        <v>0.33333333333333331</v>
      </c>
      <c r="AB1167">
        <f t="shared" si="426"/>
        <v>0.23333333333333334</v>
      </c>
      <c r="AC1167">
        <f t="shared" si="427"/>
        <v>0.7</v>
      </c>
      <c r="AD1167" t="str">
        <f t="shared" si="428"/>
        <v>O</v>
      </c>
      <c r="AG1167">
        <f t="shared" si="429"/>
        <v>0.125</v>
      </c>
      <c r="AI1167" t="str">
        <f t="shared" si="430"/>
        <v>----</v>
      </c>
      <c r="AJ1167" t="str">
        <f t="shared" si="431"/>
        <v>----</v>
      </c>
      <c r="AK1167" t="str">
        <f t="shared" si="432"/>
        <v>HUnSatLig</v>
      </c>
      <c r="AL1167" t="str">
        <f t="shared" si="433"/>
        <v>----</v>
      </c>
      <c r="AM1167" t="str">
        <f t="shared" si="434"/>
        <v>----</v>
      </c>
      <c r="AN1167" t="str">
        <f t="shared" si="435"/>
        <v>----</v>
      </c>
      <c r="AP1167" s="4">
        <f t="shared" si="436"/>
        <v>441.27863517710495</v>
      </c>
      <c r="AQ1167" s="4">
        <f t="shared" si="437"/>
        <v>441</v>
      </c>
      <c r="AR1167" s="4">
        <f t="shared" si="438"/>
        <v>0.27863517710494534</v>
      </c>
      <c r="AU1167">
        <v>9.0909090909090828E-2</v>
      </c>
      <c r="AV1167">
        <v>6381299.333333333</v>
      </c>
    </row>
    <row r="1168" spans="1:48" x14ac:dyDescent="0.25">
      <c r="A1168">
        <v>21</v>
      </c>
      <c r="B1168">
        <v>30</v>
      </c>
      <c r="C1168">
        <v>0</v>
      </c>
      <c r="D1168">
        <v>11</v>
      </c>
      <c r="E1168">
        <v>0</v>
      </c>
      <c r="F1168">
        <v>0</v>
      </c>
      <c r="G1168">
        <f t="shared" si="416"/>
        <v>-0.38095238095238138</v>
      </c>
      <c r="H1168">
        <v>457.1715342</v>
      </c>
      <c r="J1168">
        <v>4872068</v>
      </c>
      <c r="K1168">
        <v>4967359</v>
      </c>
      <c r="L1168">
        <v>4640409</v>
      </c>
      <c r="M1168" t="str">
        <f t="shared" si="417"/>
        <v>Yes</v>
      </c>
      <c r="N1168">
        <f t="shared" si="418"/>
        <v>4826612</v>
      </c>
      <c r="P1168">
        <v>8588660</v>
      </c>
      <c r="Q1168">
        <v>7612425</v>
      </c>
      <c r="R1168">
        <v>8320784</v>
      </c>
      <c r="S1168" t="str">
        <f t="shared" si="419"/>
        <v>Yes</v>
      </c>
      <c r="T1168">
        <f t="shared" si="420"/>
        <v>8173956.333333333</v>
      </c>
      <c r="V1168">
        <f t="shared" si="421"/>
        <v>1.4285714285714286</v>
      </c>
      <c r="W1168">
        <f t="shared" si="422"/>
        <v>0.52380952380952384</v>
      </c>
      <c r="Y1168" s="4">
        <f t="shared" si="423"/>
        <v>457.17153417989999</v>
      </c>
      <c r="Z1168">
        <f t="shared" si="424"/>
        <v>7</v>
      </c>
      <c r="AA1168">
        <f t="shared" si="425"/>
        <v>0.33333333333333331</v>
      </c>
      <c r="AB1168">
        <f t="shared" si="426"/>
        <v>0.23333333333333334</v>
      </c>
      <c r="AC1168">
        <f t="shared" si="427"/>
        <v>0.63636363636363635</v>
      </c>
      <c r="AD1168" t="str">
        <f t="shared" si="428"/>
        <v>O</v>
      </c>
      <c r="AG1168">
        <f t="shared" si="429"/>
        <v>9.6774193548387094E-2</v>
      </c>
      <c r="AI1168" t="str">
        <f t="shared" si="430"/>
        <v>----</v>
      </c>
      <c r="AJ1168" t="str">
        <f t="shared" si="431"/>
        <v>----</v>
      </c>
      <c r="AK1168" t="str">
        <f t="shared" si="432"/>
        <v>HUnSatLig</v>
      </c>
      <c r="AL1168" t="str">
        <f t="shared" si="433"/>
        <v>----</v>
      </c>
      <c r="AM1168" t="str">
        <f t="shared" si="434"/>
        <v>----</v>
      </c>
      <c r="AN1168" t="str">
        <f t="shared" si="435"/>
        <v>----</v>
      </c>
      <c r="AP1168" s="4">
        <f t="shared" si="436"/>
        <v>457.27724836559025</v>
      </c>
      <c r="AQ1168" s="4">
        <f t="shared" si="437"/>
        <v>457</v>
      </c>
      <c r="AR1168" s="4">
        <f t="shared" si="438"/>
        <v>0.27724836559025334</v>
      </c>
      <c r="AU1168">
        <v>0.18181818181818166</v>
      </c>
      <c r="AV1168">
        <v>4906258.333333333</v>
      </c>
    </row>
    <row r="1169" spans="1:48" x14ac:dyDescent="0.25">
      <c r="A1169">
        <v>21</v>
      </c>
      <c r="B1169">
        <v>30</v>
      </c>
      <c r="C1169">
        <v>0</v>
      </c>
      <c r="D1169">
        <v>12</v>
      </c>
      <c r="E1169">
        <v>0</v>
      </c>
      <c r="F1169">
        <v>0</v>
      </c>
      <c r="G1169">
        <f t="shared" si="416"/>
        <v>-0.28571428571428559</v>
      </c>
      <c r="H1169">
        <v>473.16644880000001</v>
      </c>
      <c r="J1169">
        <v>2942513</v>
      </c>
      <c r="K1169">
        <v>2808374</v>
      </c>
      <c r="L1169">
        <v>2281205</v>
      </c>
      <c r="M1169" t="str">
        <f t="shared" si="417"/>
        <v>Yes</v>
      </c>
      <c r="N1169">
        <f t="shared" si="418"/>
        <v>2677364</v>
      </c>
      <c r="P1169">
        <v>5901356</v>
      </c>
      <c r="Q1169">
        <v>5663825</v>
      </c>
      <c r="R1169">
        <v>6071686</v>
      </c>
      <c r="S1169" t="str">
        <f t="shared" si="419"/>
        <v>Yes</v>
      </c>
      <c r="T1169">
        <f t="shared" si="420"/>
        <v>5878955.666666667</v>
      </c>
      <c r="V1169">
        <f t="shared" si="421"/>
        <v>1.4285714285714286</v>
      </c>
      <c r="W1169">
        <f t="shared" si="422"/>
        <v>0.5714285714285714</v>
      </c>
      <c r="Y1169" s="4">
        <f t="shared" si="423"/>
        <v>473.16644877990001</v>
      </c>
      <c r="Z1169">
        <f t="shared" si="424"/>
        <v>7</v>
      </c>
      <c r="AA1169">
        <f t="shared" si="425"/>
        <v>0.33333333333333331</v>
      </c>
      <c r="AB1169">
        <f t="shared" si="426"/>
        <v>0.23333333333333334</v>
      </c>
      <c r="AC1169">
        <f t="shared" si="427"/>
        <v>0.58333333333333337</v>
      </c>
      <c r="AD1169" t="str">
        <f t="shared" si="428"/>
        <v>O</v>
      </c>
      <c r="AG1169">
        <f t="shared" si="429"/>
        <v>6.6666666666666666E-2</v>
      </c>
      <c r="AI1169" t="str">
        <f t="shared" si="430"/>
        <v>----</v>
      </c>
      <c r="AJ1169" t="str">
        <f t="shared" si="431"/>
        <v>----</v>
      </c>
      <c r="AK1169" t="str">
        <f t="shared" si="432"/>
        <v>HUnSatLig</v>
      </c>
      <c r="AL1169" t="str">
        <f t="shared" si="433"/>
        <v>----</v>
      </c>
      <c r="AM1169" t="str">
        <f t="shared" si="434"/>
        <v>----</v>
      </c>
      <c r="AN1169" t="str">
        <f t="shared" si="435"/>
        <v>----</v>
      </c>
      <c r="AP1169" s="4">
        <f t="shared" si="436"/>
        <v>473.27586155407556</v>
      </c>
      <c r="AQ1169" s="4">
        <f t="shared" si="437"/>
        <v>473</v>
      </c>
      <c r="AR1169" s="4">
        <f t="shared" si="438"/>
        <v>0.27586155407556134</v>
      </c>
      <c r="AU1169">
        <v>0.27272727272727293</v>
      </c>
      <c r="AV1169">
        <v>3464659</v>
      </c>
    </row>
    <row r="1170" spans="1:48" x14ac:dyDescent="0.25">
      <c r="A1170">
        <v>22</v>
      </c>
      <c r="B1170">
        <v>20</v>
      </c>
      <c r="C1170">
        <v>0</v>
      </c>
      <c r="D1170">
        <v>10</v>
      </c>
      <c r="E1170">
        <v>0</v>
      </c>
      <c r="F1170">
        <v>0</v>
      </c>
      <c r="G1170">
        <f t="shared" si="416"/>
        <v>0</v>
      </c>
      <c r="H1170">
        <v>443.09836960000001</v>
      </c>
      <c r="J1170">
        <v>5801530</v>
      </c>
      <c r="K1170">
        <v>4691693</v>
      </c>
      <c r="L1170">
        <v>4836341</v>
      </c>
      <c r="M1170" t="str">
        <f t="shared" si="417"/>
        <v>Yes</v>
      </c>
      <c r="N1170">
        <f t="shared" si="418"/>
        <v>5109854.666666667</v>
      </c>
      <c r="P1170">
        <v>1775241</v>
      </c>
      <c r="Q1170">
        <v>2125340</v>
      </c>
      <c r="R1170">
        <v>2140051</v>
      </c>
      <c r="S1170" t="str">
        <f t="shared" si="419"/>
        <v>Yes</v>
      </c>
      <c r="T1170">
        <f t="shared" si="420"/>
        <v>2013544</v>
      </c>
      <c r="V1170">
        <f t="shared" si="421"/>
        <v>0.90909090909090906</v>
      </c>
      <c r="W1170">
        <f t="shared" si="422"/>
        <v>0.45454545454545453</v>
      </c>
      <c r="Y1170" s="4">
        <f t="shared" si="423"/>
        <v>443.09836957990001</v>
      </c>
      <c r="Z1170">
        <f t="shared" si="424"/>
        <v>13</v>
      </c>
      <c r="AA1170">
        <f t="shared" si="425"/>
        <v>0.59090909090909094</v>
      </c>
      <c r="AB1170">
        <f t="shared" si="426"/>
        <v>0.65</v>
      </c>
      <c r="AC1170">
        <f t="shared" si="427"/>
        <v>1.3</v>
      </c>
      <c r="AD1170" t="str">
        <f t="shared" si="428"/>
        <v>CRAM</v>
      </c>
      <c r="AG1170">
        <f t="shared" si="429"/>
        <v>0.47058823529411764</v>
      </c>
      <c r="AI1170" t="str">
        <f t="shared" si="430"/>
        <v>----</v>
      </c>
      <c r="AJ1170" t="str">
        <f t="shared" si="431"/>
        <v>----</v>
      </c>
      <c r="AK1170" t="str">
        <f t="shared" si="432"/>
        <v>HUnSatLig</v>
      </c>
      <c r="AL1170" t="str">
        <f t="shared" si="433"/>
        <v>----</v>
      </c>
      <c r="AM1170" t="str">
        <f t="shared" si="434"/>
        <v>----</v>
      </c>
      <c r="AN1170" t="str">
        <f t="shared" si="435"/>
        <v>----</v>
      </c>
      <c r="AP1170" s="4">
        <f t="shared" si="436"/>
        <v>443.20082955349579</v>
      </c>
      <c r="AQ1170" s="4">
        <f t="shared" si="437"/>
        <v>443</v>
      </c>
      <c r="AR1170" s="4">
        <f t="shared" si="438"/>
        <v>0.20082955349579379</v>
      </c>
      <c r="AU1170">
        <v>0.36363636363636376</v>
      </c>
      <c r="AV1170">
        <v>2115874</v>
      </c>
    </row>
    <row r="1171" spans="1:48" x14ac:dyDescent="0.25">
      <c r="A1171">
        <v>22</v>
      </c>
      <c r="B1171">
        <v>20</v>
      </c>
      <c r="C1171">
        <v>0</v>
      </c>
      <c r="D1171">
        <v>12</v>
      </c>
      <c r="E1171">
        <v>0</v>
      </c>
      <c r="F1171">
        <v>0</v>
      </c>
      <c r="G1171">
        <f t="shared" si="416"/>
        <v>0.18181818181818166</v>
      </c>
      <c r="H1171">
        <v>475.08819879999999</v>
      </c>
      <c r="J1171">
        <v>6530080</v>
      </c>
      <c r="K1171">
        <v>5966385</v>
      </c>
      <c r="L1171">
        <v>5461690</v>
      </c>
      <c r="M1171" t="str">
        <f t="shared" si="417"/>
        <v>Yes</v>
      </c>
      <c r="N1171">
        <f t="shared" si="418"/>
        <v>5986051.666666667</v>
      </c>
      <c r="P1171">
        <v>1528918</v>
      </c>
      <c r="Q1171">
        <v>3044896</v>
      </c>
      <c r="R1171">
        <v>3009947</v>
      </c>
      <c r="S1171" t="str">
        <f t="shared" si="419"/>
        <v>Yes</v>
      </c>
      <c r="T1171">
        <f t="shared" si="420"/>
        <v>2527920.3333333335</v>
      </c>
      <c r="V1171">
        <f t="shared" si="421"/>
        <v>0.90909090909090906</v>
      </c>
      <c r="W1171">
        <f t="shared" si="422"/>
        <v>0.54545454545454541</v>
      </c>
      <c r="Y1171" s="4">
        <f t="shared" si="423"/>
        <v>475.08819877989998</v>
      </c>
      <c r="Z1171">
        <f t="shared" si="424"/>
        <v>13</v>
      </c>
      <c r="AA1171">
        <f t="shared" si="425"/>
        <v>0.59090909090909094</v>
      </c>
      <c r="AB1171">
        <f t="shared" si="426"/>
        <v>0.65</v>
      </c>
      <c r="AC1171">
        <f t="shared" si="427"/>
        <v>1.0833333333333333</v>
      </c>
      <c r="AD1171" t="str">
        <f t="shared" si="428"/>
        <v>CRAM</v>
      </c>
      <c r="AG1171">
        <f t="shared" si="429"/>
        <v>0.4375</v>
      </c>
      <c r="AI1171" t="str">
        <f t="shared" si="430"/>
        <v>----</v>
      </c>
      <c r="AJ1171" t="str">
        <f t="shared" si="431"/>
        <v>----</v>
      </c>
      <c r="AK1171" t="str">
        <f t="shared" si="432"/>
        <v>HUnSatLig</v>
      </c>
      <c r="AL1171" t="str">
        <f t="shared" si="433"/>
        <v>----</v>
      </c>
      <c r="AM1171" t="str">
        <f t="shared" si="434"/>
        <v>----</v>
      </c>
      <c r="AN1171" t="str">
        <f t="shared" si="435"/>
        <v>----</v>
      </c>
      <c r="AP1171" s="4">
        <f t="shared" si="436"/>
        <v>475.19805593046641</v>
      </c>
      <c r="AQ1171" s="4">
        <f t="shared" si="437"/>
        <v>475</v>
      </c>
      <c r="AR1171" s="4">
        <f t="shared" si="438"/>
        <v>0.19805593046640979</v>
      </c>
      <c r="AU1171">
        <v>-0.45454545454545414</v>
      </c>
      <c r="AV1171">
        <v>4882738</v>
      </c>
    </row>
    <row r="1172" spans="1:48" x14ac:dyDescent="0.25">
      <c r="A1172">
        <v>22</v>
      </c>
      <c r="B1172">
        <v>20</v>
      </c>
      <c r="C1172">
        <v>0</v>
      </c>
      <c r="D1172">
        <v>13</v>
      </c>
      <c r="E1172">
        <v>0</v>
      </c>
      <c r="F1172">
        <v>0</v>
      </c>
      <c r="G1172">
        <f t="shared" si="416"/>
        <v>0.27272727272727293</v>
      </c>
      <c r="H1172">
        <v>491.0831134</v>
      </c>
      <c r="J1172">
        <v>5057925</v>
      </c>
      <c r="K1172">
        <v>4937465</v>
      </c>
      <c r="L1172">
        <v>4216351</v>
      </c>
      <c r="M1172" t="str">
        <f t="shared" si="417"/>
        <v>Yes</v>
      </c>
      <c r="N1172">
        <f t="shared" si="418"/>
        <v>4737247</v>
      </c>
      <c r="P1172">
        <v>1717572</v>
      </c>
      <c r="Q1172">
        <v>2560543</v>
      </c>
      <c r="R1172">
        <v>2377156</v>
      </c>
      <c r="S1172" t="str">
        <f t="shared" si="419"/>
        <v>Yes</v>
      </c>
      <c r="T1172">
        <f t="shared" si="420"/>
        <v>2218423.6666666665</v>
      </c>
      <c r="V1172">
        <f t="shared" si="421"/>
        <v>0.90909090909090906</v>
      </c>
      <c r="W1172">
        <f t="shared" si="422"/>
        <v>0.59090909090909094</v>
      </c>
      <c r="Y1172" s="4">
        <f t="shared" si="423"/>
        <v>491.0831133799</v>
      </c>
      <c r="Z1172">
        <f t="shared" si="424"/>
        <v>13</v>
      </c>
      <c r="AA1172">
        <f t="shared" si="425"/>
        <v>0.59090909090909094</v>
      </c>
      <c r="AB1172">
        <f t="shared" si="426"/>
        <v>0.65</v>
      </c>
      <c r="AC1172">
        <f t="shared" si="427"/>
        <v>1</v>
      </c>
      <c r="AD1172" t="str">
        <f t="shared" si="428"/>
        <v>CRAM</v>
      </c>
      <c r="AG1172">
        <f t="shared" si="429"/>
        <v>0.41935483870967744</v>
      </c>
      <c r="AI1172" t="str">
        <f t="shared" si="430"/>
        <v>----</v>
      </c>
      <c r="AJ1172" t="str">
        <f t="shared" si="431"/>
        <v>----</v>
      </c>
      <c r="AK1172" t="str">
        <f t="shared" si="432"/>
        <v>HUnSatLig</v>
      </c>
      <c r="AL1172" t="str">
        <f t="shared" si="433"/>
        <v>----</v>
      </c>
      <c r="AM1172" t="str">
        <f t="shared" si="434"/>
        <v>----</v>
      </c>
      <c r="AN1172" t="str">
        <f t="shared" si="435"/>
        <v>----</v>
      </c>
      <c r="AP1172" s="4">
        <f t="shared" si="436"/>
        <v>491.19666911895172</v>
      </c>
      <c r="AQ1172" s="4">
        <f t="shared" si="437"/>
        <v>491</v>
      </c>
      <c r="AR1172" s="4">
        <f t="shared" si="438"/>
        <v>0.19666911895171779</v>
      </c>
      <c r="AU1172">
        <v>-0.36363636363636331</v>
      </c>
      <c r="AV1172">
        <v>6731946.333333333</v>
      </c>
    </row>
    <row r="1173" spans="1:48" x14ac:dyDescent="0.25">
      <c r="A1173">
        <v>22</v>
      </c>
      <c r="B1173">
        <v>20</v>
      </c>
      <c r="C1173">
        <v>0</v>
      </c>
      <c r="D1173">
        <v>14</v>
      </c>
      <c r="E1173">
        <v>0</v>
      </c>
      <c r="F1173">
        <v>0</v>
      </c>
      <c r="G1173">
        <f t="shared" si="416"/>
        <v>0.36363636363636376</v>
      </c>
      <c r="H1173">
        <v>507.07802800000002</v>
      </c>
      <c r="J1173">
        <v>4186332</v>
      </c>
      <c r="K1173">
        <v>4282521</v>
      </c>
      <c r="L1173">
        <v>3526442</v>
      </c>
      <c r="M1173" t="str">
        <f t="shared" si="417"/>
        <v>Yes</v>
      </c>
      <c r="N1173">
        <f t="shared" si="418"/>
        <v>3998431.6666666665</v>
      </c>
      <c r="P1173">
        <v>1516810</v>
      </c>
      <c r="Q1173">
        <v>2362347</v>
      </c>
      <c r="R1173">
        <v>2771753</v>
      </c>
      <c r="S1173" t="str">
        <f t="shared" si="419"/>
        <v>Yes</v>
      </c>
      <c r="T1173">
        <f t="shared" si="420"/>
        <v>2216970</v>
      </c>
      <c r="V1173">
        <f t="shared" si="421"/>
        <v>0.90909090909090906</v>
      </c>
      <c r="W1173">
        <f t="shared" si="422"/>
        <v>0.63636363636363635</v>
      </c>
      <c r="Y1173" s="4">
        <f t="shared" si="423"/>
        <v>507.07802797990001</v>
      </c>
      <c r="Z1173">
        <f t="shared" si="424"/>
        <v>13</v>
      </c>
      <c r="AA1173">
        <f t="shared" si="425"/>
        <v>0.59090909090909094</v>
      </c>
      <c r="AB1173">
        <f t="shared" si="426"/>
        <v>0.65</v>
      </c>
      <c r="AC1173">
        <f t="shared" si="427"/>
        <v>0.9285714285714286</v>
      </c>
      <c r="AD1173" t="str">
        <f t="shared" si="428"/>
        <v>CRAM</v>
      </c>
      <c r="AG1173">
        <f t="shared" si="429"/>
        <v>0.4</v>
      </c>
      <c r="AI1173" t="str">
        <f t="shared" si="430"/>
        <v>----</v>
      </c>
      <c r="AJ1173" t="str">
        <f t="shared" si="431"/>
        <v>----</v>
      </c>
      <c r="AK1173" t="str">
        <f t="shared" si="432"/>
        <v>HUnSatLig</v>
      </c>
      <c r="AL1173" t="str">
        <f t="shared" si="433"/>
        <v>----</v>
      </c>
      <c r="AM1173" t="str">
        <f t="shared" si="434"/>
        <v>----</v>
      </c>
      <c r="AN1173" t="str">
        <f t="shared" si="435"/>
        <v>----</v>
      </c>
      <c r="AP1173" s="4">
        <f t="shared" si="436"/>
        <v>507.19528230743703</v>
      </c>
      <c r="AQ1173" s="4">
        <f t="shared" si="437"/>
        <v>507</v>
      </c>
      <c r="AR1173" s="4">
        <f t="shared" si="438"/>
        <v>0.19528230743702579</v>
      </c>
      <c r="AU1173">
        <v>-0.27272727272727249</v>
      </c>
      <c r="AV1173">
        <v>7473333</v>
      </c>
    </row>
    <row r="1174" spans="1:48" x14ac:dyDescent="0.25">
      <c r="A1174">
        <v>22</v>
      </c>
      <c r="B1174">
        <v>20</v>
      </c>
      <c r="C1174">
        <v>0</v>
      </c>
      <c r="D1174">
        <v>15</v>
      </c>
      <c r="E1174">
        <v>0</v>
      </c>
      <c r="F1174">
        <v>0</v>
      </c>
      <c r="G1174">
        <f t="shared" si="416"/>
        <v>0.45454545454545459</v>
      </c>
      <c r="H1174">
        <v>523.07294260000003</v>
      </c>
      <c r="J1174">
        <v>2828295</v>
      </c>
      <c r="K1174">
        <v>2648042</v>
      </c>
      <c r="L1174">
        <v>2207449</v>
      </c>
      <c r="M1174" t="str">
        <f t="shared" si="417"/>
        <v>Yes</v>
      </c>
      <c r="N1174">
        <f t="shared" si="418"/>
        <v>2561262</v>
      </c>
      <c r="P1174">
        <v>1604341</v>
      </c>
      <c r="Q1174">
        <v>2244632</v>
      </c>
      <c r="R1174">
        <v>2303966</v>
      </c>
      <c r="S1174" t="str">
        <f t="shared" si="419"/>
        <v>Yes</v>
      </c>
      <c r="T1174">
        <f t="shared" si="420"/>
        <v>2050979.6666666667</v>
      </c>
      <c r="V1174">
        <f t="shared" si="421"/>
        <v>0.90909090909090906</v>
      </c>
      <c r="W1174">
        <f t="shared" si="422"/>
        <v>0.68181818181818177</v>
      </c>
      <c r="Y1174" s="4">
        <f t="shared" si="423"/>
        <v>523.07294257990009</v>
      </c>
      <c r="Z1174">
        <f t="shared" si="424"/>
        <v>13</v>
      </c>
      <c r="AA1174">
        <f t="shared" si="425"/>
        <v>0.59090909090909094</v>
      </c>
      <c r="AB1174">
        <f t="shared" si="426"/>
        <v>0.65</v>
      </c>
      <c r="AC1174">
        <f t="shared" si="427"/>
        <v>0.8666666666666667</v>
      </c>
      <c r="AD1174" t="str">
        <f t="shared" si="428"/>
        <v>CRAM</v>
      </c>
      <c r="AG1174">
        <f t="shared" si="429"/>
        <v>0.37931034482758619</v>
      </c>
      <c r="AI1174" t="str">
        <f t="shared" si="430"/>
        <v>----</v>
      </c>
      <c r="AJ1174" t="str">
        <f t="shared" si="431"/>
        <v>----</v>
      </c>
      <c r="AK1174" t="str">
        <f t="shared" si="432"/>
        <v>HUnSatLig</v>
      </c>
      <c r="AL1174" t="str">
        <f t="shared" si="433"/>
        <v>----</v>
      </c>
      <c r="AM1174" t="str">
        <f t="shared" si="434"/>
        <v>----</v>
      </c>
      <c r="AN1174" t="str">
        <f t="shared" si="435"/>
        <v>----</v>
      </c>
      <c r="AP1174" s="4">
        <f t="shared" si="436"/>
        <v>523.19389549592233</v>
      </c>
      <c r="AQ1174" s="4">
        <f t="shared" si="437"/>
        <v>523</v>
      </c>
      <c r="AR1174" s="4">
        <f t="shared" si="438"/>
        <v>0.19389549592233379</v>
      </c>
      <c r="AU1174">
        <v>-0.18181818181818166</v>
      </c>
      <c r="AV1174">
        <v>8233677.333333333</v>
      </c>
    </row>
    <row r="1175" spans="1:48" x14ac:dyDescent="0.25">
      <c r="A1175">
        <v>22</v>
      </c>
      <c r="B1175">
        <v>22</v>
      </c>
      <c r="C1175">
        <v>0</v>
      </c>
      <c r="D1175">
        <v>10</v>
      </c>
      <c r="E1175">
        <v>0</v>
      </c>
      <c r="F1175">
        <v>0</v>
      </c>
      <c r="G1175">
        <f t="shared" si="416"/>
        <v>-9.0909090909090828E-2</v>
      </c>
      <c r="H1175">
        <v>445.11401960000001</v>
      </c>
      <c r="J1175">
        <v>7253291</v>
      </c>
      <c r="K1175">
        <v>6532719</v>
      </c>
      <c r="L1175">
        <v>6590246</v>
      </c>
      <c r="M1175" t="str">
        <f t="shared" si="417"/>
        <v>Yes</v>
      </c>
      <c r="N1175">
        <f t="shared" si="418"/>
        <v>6792085.333333333</v>
      </c>
      <c r="P1175">
        <v>1590702</v>
      </c>
      <c r="Q1175">
        <v>3342637</v>
      </c>
      <c r="R1175">
        <v>3356374</v>
      </c>
      <c r="S1175" t="str">
        <f t="shared" si="419"/>
        <v>Yes</v>
      </c>
      <c r="T1175">
        <f t="shared" si="420"/>
        <v>2763237.6666666665</v>
      </c>
      <c r="V1175">
        <f t="shared" si="421"/>
        <v>1</v>
      </c>
      <c r="W1175">
        <f t="shared" si="422"/>
        <v>0.45454545454545453</v>
      </c>
      <c r="Y1175" s="4">
        <f t="shared" si="423"/>
        <v>445.1140195799</v>
      </c>
      <c r="Z1175">
        <f t="shared" si="424"/>
        <v>12</v>
      </c>
      <c r="AA1175">
        <f t="shared" si="425"/>
        <v>0.54545454545454541</v>
      </c>
      <c r="AB1175">
        <f t="shared" si="426"/>
        <v>0.54545454545454541</v>
      </c>
      <c r="AC1175">
        <f t="shared" si="427"/>
        <v>1.2</v>
      </c>
      <c r="AD1175" t="str">
        <f t="shared" si="428"/>
        <v>CRAM</v>
      </c>
      <c r="AG1175">
        <f t="shared" si="429"/>
        <v>0.41176470588235292</v>
      </c>
      <c r="AI1175" t="str">
        <f t="shared" si="430"/>
        <v>----</v>
      </c>
      <c r="AJ1175" t="str">
        <f t="shared" si="431"/>
        <v>----</v>
      </c>
      <c r="AK1175" t="str">
        <f t="shared" si="432"/>
        <v>HUnSatLig</v>
      </c>
      <c r="AL1175" t="str">
        <f t="shared" si="433"/>
        <v>----</v>
      </c>
      <c r="AM1175" t="str">
        <f t="shared" si="434"/>
        <v>----</v>
      </c>
      <c r="AN1175" t="str">
        <f t="shared" si="435"/>
        <v>----</v>
      </c>
      <c r="AP1175" s="4">
        <f t="shared" si="436"/>
        <v>445.21694564287901</v>
      </c>
      <c r="AQ1175" s="4">
        <f t="shared" si="437"/>
        <v>445</v>
      </c>
      <c r="AR1175" s="4">
        <f t="shared" si="438"/>
        <v>0.2169456428790113</v>
      </c>
      <c r="AU1175">
        <v>-9.0909090909090828E-2</v>
      </c>
      <c r="AV1175">
        <v>7876723.333333333</v>
      </c>
    </row>
    <row r="1176" spans="1:48" x14ac:dyDescent="0.25">
      <c r="A1176">
        <v>22</v>
      </c>
      <c r="B1176">
        <v>22</v>
      </c>
      <c r="C1176">
        <v>0</v>
      </c>
      <c r="D1176">
        <v>11</v>
      </c>
      <c r="E1176">
        <v>0</v>
      </c>
      <c r="F1176">
        <v>0</v>
      </c>
      <c r="G1176">
        <f t="shared" si="416"/>
        <v>0</v>
      </c>
      <c r="H1176">
        <v>461.10893420000002</v>
      </c>
      <c r="J1176">
        <v>7407151</v>
      </c>
      <c r="K1176">
        <v>7041820</v>
      </c>
      <c r="L1176">
        <v>7024997</v>
      </c>
      <c r="M1176" t="str">
        <f t="shared" si="417"/>
        <v>Yes</v>
      </c>
      <c r="N1176">
        <f t="shared" si="418"/>
        <v>7157989.333333333</v>
      </c>
      <c r="P1176">
        <v>2131105</v>
      </c>
      <c r="Q1176">
        <v>3531451</v>
      </c>
      <c r="R1176">
        <v>3260996</v>
      </c>
      <c r="S1176" t="str">
        <f t="shared" si="419"/>
        <v>Yes</v>
      </c>
      <c r="T1176">
        <f t="shared" si="420"/>
        <v>2974517.3333333335</v>
      </c>
      <c r="V1176">
        <f t="shared" si="421"/>
        <v>1</v>
      </c>
      <c r="W1176">
        <f t="shared" si="422"/>
        <v>0.5</v>
      </c>
      <c r="Y1176" s="4">
        <f t="shared" si="423"/>
        <v>461.10893417990002</v>
      </c>
      <c r="Z1176">
        <f t="shared" si="424"/>
        <v>12</v>
      </c>
      <c r="AA1176">
        <f t="shared" si="425"/>
        <v>0.54545454545454541</v>
      </c>
      <c r="AB1176">
        <f t="shared" si="426"/>
        <v>0.54545454545454541</v>
      </c>
      <c r="AC1176">
        <f t="shared" si="427"/>
        <v>1.0909090909090908</v>
      </c>
      <c r="AD1176" t="str">
        <f t="shared" si="428"/>
        <v>CRAM</v>
      </c>
      <c r="AG1176">
        <f t="shared" si="429"/>
        <v>0.39393939393939392</v>
      </c>
      <c r="AI1176" t="str">
        <f t="shared" si="430"/>
        <v>----</v>
      </c>
      <c r="AJ1176" t="str">
        <f t="shared" si="431"/>
        <v>----</v>
      </c>
      <c r="AK1176" t="str">
        <f t="shared" si="432"/>
        <v>HUnSatLig</v>
      </c>
      <c r="AL1176" t="str">
        <f t="shared" si="433"/>
        <v>----</v>
      </c>
      <c r="AM1176" t="str">
        <f t="shared" si="434"/>
        <v>----</v>
      </c>
      <c r="AN1176" t="str">
        <f t="shared" si="435"/>
        <v>----</v>
      </c>
      <c r="AP1176" s="4">
        <f t="shared" si="436"/>
        <v>461.21555883136432</v>
      </c>
      <c r="AQ1176" s="4">
        <f t="shared" si="437"/>
        <v>461</v>
      </c>
      <c r="AR1176" s="4">
        <f t="shared" si="438"/>
        <v>0.2155588313643193</v>
      </c>
      <c r="AU1176">
        <v>0</v>
      </c>
      <c r="AV1176">
        <v>6227693.666666667</v>
      </c>
    </row>
    <row r="1177" spans="1:48" x14ac:dyDescent="0.25">
      <c r="A1177">
        <v>22</v>
      </c>
      <c r="B1177">
        <v>22</v>
      </c>
      <c r="C1177">
        <v>0</v>
      </c>
      <c r="D1177">
        <v>12</v>
      </c>
      <c r="E1177">
        <v>0</v>
      </c>
      <c r="F1177">
        <v>0</v>
      </c>
      <c r="G1177">
        <f t="shared" si="416"/>
        <v>9.0909090909090828E-2</v>
      </c>
      <c r="H1177">
        <v>477.10384879999998</v>
      </c>
      <c r="J1177">
        <v>6882335</v>
      </c>
      <c r="K1177">
        <v>6238772</v>
      </c>
      <c r="L1177">
        <v>6022791</v>
      </c>
      <c r="M1177" t="str">
        <f t="shared" si="417"/>
        <v>Yes</v>
      </c>
      <c r="N1177">
        <f t="shared" si="418"/>
        <v>6381299.333333333</v>
      </c>
      <c r="P1177">
        <v>1987217</v>
      </c>
      <c r="Q1177">
        <v>3261434</v>
      </c>
      <c r="R1177">
        <v>3607998</v>
      </c>
      <c r="S1177" t="str">
        <f t="shared" si="419"/>
        <v>Yes</v>
      </c>
      <c r="T1177">
        <f t="shared" si="420"/>
        <v>2952216.3333333335</v>
      </c>
      <c r="V1177">
        <f t="shared" si="421"/>
        <v>1</v>
      </c>
      <c r="W1177">
        <f t="shared" si="422"/>
        <v>0.54545454545454541</v>
      </c>
      <c r="Y1177" s="4">
        <f t="shared" si="423"/>
        <v>477.10384877990003</v>
      </c>
      <c r="Z1177">
        <f t="shared" si="424"/>
        <v>12</v>
      </c>
      <c r="AA1177">
        <f t="shared" si="425"/>
        <v>0.54545454545454541</v>
      </c>
      <c r="AB1177">
        <f t="shared" si="426"/>
        <v>0.54545454545454541</v>
      </c>
      <c r="AC1177">
        <f t="shared" si="427"/>
        <v>1</v>
      </c>
      <c r="AD1177" t="str">
        <f t="shared" si="428"/>
        <v>CRAM</v>
      </c>
      <c r="AG1177">
        <f t="shared" si="429"/>
        <v>0.375</v>
      </c>
      <c r="AI1177" t="str">
        <f t="shared" si="430"/>
        <v>----</v>
      </c>
      <c r="AJ1177" t="str">
        <f t="shared" si="431"/>
        <v>----</v>
      </c>
      <c r="AK1177" t="str">
        <f t="shared" si="432"/>
        <v>HUnSatLig</v>
      </c>
      <c r="AL1177" t="str">
        <f t="shared" si="433"/>
        <v>----</v>
      </c>
      <c r="AM1177" t="str">
        <f t="shared" si="434"/>
        <v>----</v>
      </c>
      <c r="AN1177" t="str">
        <f t="shared" si="435"/>
        <v>----</v>
      </c>
      <c r="AP1177" s="4">
        <f t="shared" si="436"/>
        <v>477.21417201984963</v>
      </c>
      <c r="AQ1177" s="4">
        <f t="shared" si="437"/>
        <v>477</v>
      </c>
      <c r="AR1177" s="4">
        <f t="shared" si="438"/>
        <v>0.2141720198496273</v>
      </c>
      <c r="AU1177">
        <v>9.0909090909090828E-2</v>
      </c>
      <c r="AV1177">
        <v>4612427</v>
      </c>
    </row>
    <row r="1178" spans="1:48" x14ac:dyDescent="0.25">
      <c r="A1178">
        <v>22</v>
      </c>
      <c r="B1178">
        <v>22</v>
      </c>
      <c r="C1178">
        <v>0</v>
      </c>
      <c r="D1178">
        <v>13</v>
      </c>
      <c r="E1178">
        <v>0</v>
      </c>
      <c r="F1178">
        <v>0</v>
      </c>
      <c r="G1178">
        <f t="shared" si="416"/>
        <v>0.18181818181818166</v>
      </c>
      <c r="H1178">
        <v>493.0987634</v>
      </c>
      <c r="J1178">
        <v>5033440</v>
      </c>
      <c r="K1178">
        <v>4716328</v>
      </c>
      <c r="L1178">
        <v>4969007</v>
      </c>
      <c r="M1178" t="str">
        <f t="shared" si="417"/>
        <v>Yes</v>
      </c>
      <c r="N1178">
        <f t="shared" si="418"/>
        <v>4906258.333333333</v>
      </c>
      <c r="P1178">
        <v>2045376</v>
      </c>
      <c r="Q1178">
        <v>3014727</v>
      </c>
      <c r="R1178">
        <v>3028010</v>
      </c>
      <c r="S1178" t="str">
        <f t="shared" si="419"/>
        <v>Yes</v>
      </c>
      <c r="T1178">
        <f t="shared" si="420"/>
        <v>2696037.6666666665</v>
      </c>
      <c r="V1178">
        <f t="shared" si="421"/>
        <v>1</v>
      </c>
      <c r="W1178">
        <f t="shared" si="422"/>
        <v>0.59090909090909094</v>
      </c>
      <c r="Y1178" s="4">
        <f t="shared" si="423"/>
        <v>493.09876337990005</v>
      </c>
      <c r="Z1178">
        <f t="shared" si="424"/>
        <v>12</v>
      </c>
      <c r="AA1178">
        <f t="shared" si="425"/>
        <v>0.54545454545454541</v>
      </c>
      <c r="AB1178">
        <f t="shared" si="426"/>
        <v>0.54545454545454541</v>
      </c>
      <c r="AC1178">
        <f t="shared" si="427"/>
        <v>0.92307692307692313</v>
      </c>
      <c r="AD1178" t="str">
        <f t="shared" si="428"/>
        <v>CRAM</v>
      </c>
      <c r="AG1178">
        <f t="shared" si="429"/>
        <v>0.35483870967741937</v>
      </c>
      <c r="AI1178" t="str">
        <f t="shared" si="430"/>
        <v>----</v>
      </c>
      <c r="AJ1178" t="str">
        <f t="shared" si="431"/>
        <v>----</v>
      </c>
      <c r="AK1178" t="str">
        <f t="shared" si="432"/>
        <v>HUnSatLig</v>
      </c>
      <c r="AL1178" t="str">
        <f t="shared" si="433"/>
        <v>----</v>
      </c>
      <c r="AM1178" t="str">
        <f t="shared" si="434"/>
        <v>----</v>
      </c>
      <c r="AN1178" t="str">
        <f t="shared" si="435"/>
        <v>----</v>
      </c>
      <c r="AP1178" s="4">
        <f t="shared" si="436"/>
        <v>493.21278520833494</v>
      </c>
      <c r="AQ1178" s="4">
        <f t="shared" si="437"/>
        <v>493</v>
      </c>
      <c r="AR1178" s="4">
        <f t="shared" si="438"/>
        <v>0.21278520833493531</v>
      </c>
      <c r="AU1178">
        <v>0.18181818181818166</v>
      </c>
      <c r="AV1178">
        <v>2826267.3333333335</v>
      </c>
    </row>
    <row r="1179" spans="1:48" x14ac:dyDescent="0.25">
      <c r="A1179">
        <v>22</v>
      </c>
      <c r="B1179">
        <v>22</v>
      </c>
      <c r="C1179">
        <v>0</v>
      </c>
      <c r="D1179">
        <v>14</v>
      </c>
      <c r="E1179">
        <v>0</v>
      </c>
      <c r="F1179">
        <v>0</v>
      </c>
      <c r="G1179">
        <f t="shared" si="416"/>
        <v>0.27272727272727293</v>
      </c>
      <c r="H1179">
        <v>509.09367800000001</v>
      </c>
      <c r="J1179">
        <v>3874127</v>
      </c>
      <c r="K1179">
        <v>3198158</v>
      </c>
      <c r="L1179">
        <v>3321692</v>
      </c>
      <c r="M1179" t="str">
        <f t="shared" si="417"/>
        <v>Yes</v>
      </c>
      <c r="N1179">
        <f t="shared" si="418"/>
        <v>3464659</v>
      </c>
      <c r="P1179">
        <v>1875312</v>
      </c>
      <c r="Q1179">
        <v>2587188</v>
      </c>
      <c r="R1179">
        <v>2758548</v>
      </c>
      <c r="S1179" t="str">
        <f t="shared" si="419"/>
        <v>Yes</v>
      </c>
      <c r="T1179">
        <f t="shared" si="420"/>
        <v>2407016</v>
      </c>
      <c r="V1179">
        <f t="shared" si="421"/>
        <v>1</v>
      </c>
      <c r="W1179">
        <f t="shared" si="422"/>
        <v>0.63636363636363635</v>
      </c>
      <c r="Y1179" s="4">
        <f t="shared" si="423"/>
        <v>509.09367797990001</v>
      </c>
      <c r="Z1179">
        <f t="shared" si="424"/>
        <v>12</v>
      </c>
      <c r="AA1179">
        <f t="shared" si="425"/>
        <v>0.54545454545454541</v>
      </c>
      <c r="AB1179">
        <f t="shared" si="426"/>
        <v>0.54545454545454541</v>
      </c>
      <c r="AC1179">
        <f t="shared" si="427"/>
        <v>0.8571428571428571</v>
      </c>
      <c r="AD1179" t="str">
        <f t="shared" si="428"/>
        <v>CRAM</v>
      </c>
      <c r="AG1179">
        <f t="shared" si="429"/>
        <v>0.33333333333333331</v>
      </c>
      <c r="AI1179" t="str">
        <f t="shared" si="430"/>
        <v>----</v>
      </c>
      <c r="AJ1179" t="str">
        <f t="shared" si="431"/>
        <v>----</v>
      </c>
      <c r="AK1179" t="str">
        <f t="shared" si="432"/>
        <v>HUnSatLig</v>
      </c>
      <c r="AL1179" t="str">
        <f t="shared" si="433"/>
        <v>----</v>
      </c>
      <c r="AM1179" t="str">
        <f t="shared" si="434"/>
        <v>----</v>
      </c>
      <c r="AN1179" t="str">
        <f t="shared" si="435"/>
        <v>----</v>
      </c>
      <c r="AP1179" s="4">
        <f t="shared" si="436"/>
        <v>509.21139839682024</v>
      </c>
      <c r="AQ1179" s="4">
        <f t="shared" si="437"/>
        <v>509</v>
      </c>
      <c r="AR1179" s="4">
        <f t="shared" si="438"/>
        <v>0.21139839682024331</v>
      </c>
      <c r="AU1179">
        <v>0.27272727272727293</v>
      </c>
      <c r="AV1179">
        <v>2219175</v>
      </c>
    </row>
    <row r="1180" spans="1:48" x14ac:dyDescent="0.25">
      <c r="A1180">
        <v>22</v>
      </c>
      <c r="B1180">
        <v>22</v>
      </c>
      <c r="C1180">
        <v>0</v>
      </c>
      <c r="D1180">
        <v>15</v>
      </c>
      <c r="E1180">
        <v>0</v>
      </c>
      <c r="F1180">
        <v>0</v>
      </c>
      <c r="G1180">
        <f t="shared" si="416"/>
        <v>0.36363636363636376</v>
      </c>
      <c r="H1180">
        <v>525.08859259999997</v>
      </c>
      <c r="J1180">
        <v>2166868</v>
      </c>
      <c r="K1180">
        <v>1978883</v>
      </c>
      <c r="L1180">
        <v>2201871</v>
      </c>
      <c r="M1180" t="str">
        <f t="shared" si="417"/>
        <v>Yes</v>
      </c>
      <c r="N1180">
        <f t="shared" si="418"/>
        <v>2115874</v>
      </c>
      <c r="P1180">
        <v>1829115</v>
      </c>
      <c r="Q1180">
        <v>2134614</v>
      </c>
      <c r="R1180">
        <v>2611223</v>
      </c>
      <c r="S1180" t="str">
        <f t="shared" si="419"/>
        <v>Yes</v>
      </c>
      <c r="T1180">
        <f t="shared" si="420"/>
        <v>2191650.6666666665</v>
      </c>
      <c r="V1180">
        <f t="shared" si="421"/>
        <v>1</v>
      </c>
      <c r="W1180">
        <f t="shared" si="422"/>
        <v>0.68181818181818177</v>
      </c>
      <c r="Y1180" s="4">
        <f t="shared" si="423"/>
        <v>525.08859257990014</v>
      </c>
      <c r="Z1180">
        <f t="shared" si="424"/>
        <v>12</v>
      </c>
      <c r="AA1180">
        <f t="shared" si="425"/>
        <v>0.54545454545454541</v>
      </c>
      <c r="AB1180">
        <f t="shared" si="426"/>
        <v>0.54545454545454541</v>
      </c>
      <c r="AC1180">
        <f t="shared" si="427"/>
        <v>0.8</v>
      </c>
      <c r="AD1180" t="str">
        <f t="shared" si="428"/>
        <v>CRAM</v>
      </c>
      <c r="AG1180">
        <f t="shared" si="429"/>
        <v>0.31034482758620691</v>
      </c>
      <c r="AI1180" t="str">
        <f t="shared" si="430"/>
        <v>----</v>
      </c>
      <c r="AJ1180" t="str">
        <f t="shared" si="431"/>
        <v>----</v>
      </c>
      <c r="AK1180" t="str">
        <f t="shared" si="432"/>
        <v>HUnSatLig</v>
      </c>
      <c r="AL1180" t="str">
        <f t="shared" si="433"/>
        <v>----</v>
      </c>
      <c r="AM1180" t="str">
        <f t="shared" si="434"/>
        <v>----</v>
      </c>
      <c r="AN1180" t="str">
        <f t="shared" si="435"/>
        <v>----</v>
      </c>
      <c r="AP1180" s="4">
        <f t="shared" si="436"/>
        <v>525.21001158530566</v>
      </c>
      <c r="AQ1180" s="4">
        <f t="shared" si="437"/>
        <v>525</v>
      </c>
      <c r="AR1180" s="4">
        <f t="shared" si="438"/>
        <v>0.21001158530566499</v>
      </c>
      <c r="AU1180">
        <v>-0.63636363636363669</v>
      </c>
      <c r="AV1180">
        <v>3896731</v>
      </c>
    </row>
    <row r="1181" spans="1:48" x14ac:dyDescent="0.25">
      <c r="A1181">
        <v>22</v>
      </c>
      <c r="B1181">
        <v>24</v>
      </c>
      <c r="C1181">
        <v>0</v>
      </c>
      <c r="D1181">
        <v>7</v>
      </c>
      <c r="E1181">
        <v>0</v>
      </c>
      <c r="F1181">
        <v>0</v>
      </c>
      <c r="G1181">
        <f t="shared" si="416"/>
        <v>-0.45454545454545414</v>
      </c>
      <c r="H1181">
        <v>399.14492580000001</v>
      </c>
      <c r="J1181">
        <v>5011280</v>
      </c>
      <c r="K1181">
        <v>4959558</v>
      </c>
      <c r="L1181">
        <v>4677376</v>
      </c>
      <c r="M1181" t="str">
        <f t="shared" si="417"/>
        <v>Yes</v>
      </c>
      <c r="N1181">
        <f t="shared" si="418"/>
        <v>4882738</v>
      </c>
      <c r="P1181">
        <v>1566043</v>
      </c>
      <c r="Q1181">
        <v>2648772</v>
      </c>
      <c r="R1181">
        <v>2773710</v>
      </c>
      <c r="S1181" t="str">
        <f t="shared" si="419"/>
        <v>Yes</v>
      </c>
      <c r="T1181">
        <f t="shared" si="420"/>
        <v>2329508.3333333335</v>
      </c>
      <c r="V1181">
        <f t="shared" si="421"/>
        <v>1.0909090909090908</v>
      </c>
      <c r="W1181">
        <f t="shared" si="422"/>
        <v>0.31818181818181818</v>
      </c>
      <c r="Y1181" s="4">
        <f t="shared" si="423"/>
        <v>399.14492577990001</v>
      </c>
      <c r="Z1181">
        <f t="shared" si="424"/>
        <v>11</v>
      </c>
      <c r="AA1181">
        <f t="shared" si="425"/>
        <v>0.5</v>
      </c>
      <c r="AB1181">
        <f t="shared" si="426"/>
        <v>0.45833333333333331</v>
      </c>
      <c r="AC1181">
        <f t="shared" si="427"/>
        <v>1.5714285714285714</v>
      </c>
      <c r="AD1181" t="str">
        <f t="shared" si="428"/>
        <v>CRAM</v>
      </c>
      <c r="AG1181">
        <f t="shared" si="429"/>
        <v>0.40540540540540543</v>
      </c>
      <c r="AI1181" t="str">
        <f t="shared" si="430"/>
        <v>----</v>
      </c>
      <c r="AJ1181" t="str">
        <f t="shared" si="431"/>
        <v>----</v>
      </c>
      <c r="AK1181" t="str">
        <f t="shared" si="432"/>
        <v>HUnSatLig</v>
      </c>
      <c r="AL1181" t="str">
        <f t="shared" si="433"/>
        <v>----</v>
      </c>
      <c r="AM1181" t="str">
        <f t="shared" si="434"/>
        <v>----</v>
      </c>
      <c r="AN1181" t="str">
        <f t="shared" si="435"/>
        <v>----</v>
      </c>
      <c r="AP1181" s="4">
        <f t="shared" si="436"/>
        <v>399.2372221668063</v>
      </c>
      <c r="AQ1181" s="4">
        <f t="shared" si="437"/>
        <v>399</v>
      </c>
      <c r="AR1181" s="4">
        <f t="shared" si="438"/>
        <v>0.23722216680630481</v>
      </c>
      <c r="AU1181">
        <v>-0.54545454545454586</v>
      </c>
      <c r="AV1181">
        <v>7675137.333333333</v>
      </c>
    </row>
    <row r="1182" spans="1:48" x14ac:dyDescent="0.25">
      <c r="A1182">
        <v>22</v>
      </c>
      <c r="B1182">
        <v>24</v>
      </c>
      <c r="C1182">
        <v>0</v>
      </c>
      <c r="D1182">
        <v>8</v>
      </c>
      <c r="E1182">
        <v>0</v>
      </c>
      <c r="F1182">
        <v>0</v>
      </c>
      <c r="G1182">
        <f t="shared" si="416"/>
        <v>-0.36363636363636331</v>
      </c>
      <c r="H1182">
        <v>415.13984040000003</v>
      </c>
      <c r="J1182">
        <v>6690934</v>
      </c>
      <c r="K1182">
        <v>7285341</v>
      </c>
      <c r="L1182">
        <v>6219564</v>
      </c>
      <c r="M1182" t="str">
        <f t="shared" si="417"/>
        <v>Yes</v>
      </c>
      <c r="N1182">
        <f t="shared" si="418"/>
        <v>6731946.333333333</v>
      </c>
      <c r="P1182">
        <v>2638872</v>
      </c>
      <c r="Q1182">
        <v>3655416</v>
      </c>
      <c r="R1182">
        <v>3386061</v>
      </c>
      <c r="S1182" t="str">
        <f t="shared" si="419"/>
        <v>Yes</v>
      </c>
      <c r="T1182">
        <f t="shared" si="420"/>
        <v>3226783</v>
      </c>
      <c r="V1182">
        <f t="shared" si="421"/>
        <v>1.0909090909090908</v>
      </c>
      <c r="W1182">
        <f t="shared" si="422"/>
        <v>0.36363636363636365</v>
      </c>
      <c r="Y1182" s="4">
        <f t="shared" si="423"/>
        <v>415.13984037990002</v>
      </c>
      <c r="Z1182">
        <f t="shared" si="424"/>
        <v>11</v>
      </c>
      <c r="AA1182">
        <f t="shared" si="425"/>
        <v>0.5</v>
      </c>
      <c r="AB1182">
        <f t="shared" si="426"/>
        <v>0.45833333333333331</v>
      </c>
      <c r="AC1182">
        <f t="shared" si="427"/>
        <v>1.375</v>
      </c>
      <c r="AD1182" t="str">
        <f t="shared" si="428"/>
        <v>CRAM</v>
      </c>
      <c r="AG1182">
        <f t="shared" si="429"/>
        <v>0.3888888888888889</v>
      </c>
      <c r="AI1182" t="str">
        <f t="shared" si="430"/>
        <v>----</v>
      </c>
      <c r="AJ1182" t="str">
        <f t="shared" si="431"/>
        <v>----</v>
      </c>
      <c r="AK1182" t="str">
        <f t="shared" si="432"/>
        <v>HUnSatLig</v>
      </c>
      <c r="AL1182" t="str">
        <f t="shared" si="433"/>
        <v>----</v>
      </c>
      <c r="AM1182" t="str">
        <f t="shared" si="434"/>
        <v>----</v>
      </c>
      <c r="AN1182" t="str">
        <f t="shared" si="435"/>
        <v>----</v>
      </c>
      <c r="AP1182" s="4">
        <f t="shared" si="436"/>
        <v>415.23583535529167</v>
      </c>
      <c r="AQ1182" s="4">
        <f t="shared" si="437"/>
        <v>415</v>
      </c>
      <c r="AR1182" s="4">
        <f t="shared" si="438"/>
        <v>0.23583535529166966</v>
      </c>
      <c r="AU1182">
        <v>-0.45454545454545414</v>
      </c>
      <c r="AV1182">
        <v>9445544.666666666</v>
      </c>
    </row>
    <row r="1183" spans="1:48" x14ac:dyDescent="0.25">
      <c r="A1183">
        <v>22</v>
      </c>
      <c r="B1183">
        <v>24</v>
      </c>
      <c r="C1183">
        <v>0</v>
      </c>
      <c r="D1183">
        <v>9</v>
      </c>
      <c r="E1183">
        <v>0</v>
      </c>
      <c r="F1183">
        <v>0</v>
      </c>
      <c r="G1183">
        <f t="shared" si="416"/>
        <v>-0.27272727272727249</v>
      </c>
      <c r="H1183">
        <v>431.13475499999998</v>
      </c>
      <c r="J1183">
        <v>8102972</v>
      </c>
      <c r="K1183">
        <v>7491973</v>
      </c>
      <c r="L1183">
        <v>6825054</v>
      </c>
      <c r="M1183" t="str">
        <f t="shared" si="417"/>
        <v>Yes</v>
      </c>
      <c r="N1183">
        <f t="shared" si="418"/>
        <v>7473333</v>
      </c>
      <c r="P1183">
        <v>2958254</v>
      </c>
      <c r="Q1183">
        <v>4791123</v>
      </c>
      <c r="R1183">
        <v>3723217</v>
      </c>
      <c r="S1183" t="str">
        <f t="shared" si="419"/>
        <v>Yes</v>
      </c>
      <c r="T1183">
        <f t="shared" si="420"/>
        <v>3824198</v>
      </c>
      <c r="V1183">
        <f t="shared" si="421"/>
        <v>1.0909090909090908</v>
      </c>
      <c r="W1183">
        <f t="shared" si="422"/>
        <v>0.40909090909090912</v>
      </c>
      <c r="Y1183" s="4">
        <f t="shared" si="423"/>
        <v>431.13475497990004</v>
      </c>
      <c r="Z1183">
        <f t="shared" si="424"/>
        <v>11</v>
      </c>
      <c r="AA1183">
        <f t="shared" si="425"/>
        <v>0.5</v>
      </c>
      <c r="AB1183">
        <f t="shared" si="426"/>
        <v>0.45833333333333331</v>
      </c>
      <c r="AC1183">
        <f t="shared" si="427"/>
        <v>1.2222222222222223</v>
      </c>
      <c r="AD1183" t="str">
        <f t="shared" si="428"/>
        <v>CRAM</v>
      </c>
      <c r="AG1183">
        <f t="shared" si="429"/>
        <v>0.37142857142857144</v>
      </c>
      <c r="AI1183" t="str">
        <f t="shared" si="430"/>
        <v>----</v>
      </c>
      <c r="AJ1183" t="str">
        <f t="shared" si="431"/>
        <v>----</v>
      </c>
      <c r="AK1183" t="str">
        <f t="shared" si="432"/>
        <v>HUnSatLig</v>
      </c>
      <c r="AL1183" t="str">
        <f t="shared" si="433"/>
        <v>----</v>
      </c>
      <c r="AM1183" t="str">
        <f t="shared" si="434"/>
        <v>----</v>
      </c>
      <c r="AN1183" t="str">
        <f t="shared" si="435"/>
        <v>----</v>
      </c>
      <c r="AP1183" s="4">
        <f t="shared" si="436"/>
        <v>431.23444854377698</v>
      </c>
      <c r="AQ1183" s="4">
        <f t="shared" si="437"/>
        <v>431</v>
      </c>
      <c r="AR1183" s="4">
        <f t="shared" si="438"/>
        <v>0.23444854377697766</v>
      </c>
      <c r="AU1183">
        <v>-0.36363636363636331</v>
      </c>
      <c r="AV1183">
        <v>9338894.333333334</v>
      </c>
    </row>
    <row r="1184" spans="1:48" x14ac:dyDescent="0.25">
      <c r="A1184">
        <v>22</v>
      </c>
      <c r="B1184">
        <v>24</v>
      </c>
      <c r="C1184">
        <v>0</v>
      </c>
      <c r="D1184">
        <v>10</v>
      </c>
      <c r="E1184">
        <v>0</v>
      </c>
      <c r="F1184">
        <v>0</v>
      </c>
      <c r="G1184">
        <f t="shared" si="416"/>
        <v>-0.18181818181818166</v>
      </c>
      <c r="H1184">
        <v>447.1296696</v>
      </c>
      <c r="J1184">
        <v>8420383</v>
      </c>
      <c r="K1184">
        <v>8515058</v>
      </c>
      <c r="L1184">
        <v>7765591</v>
      </c>
      <c r="M1184" t="str">
        <f t="shared" si="417"/>
        <v>Yes</v>
      </c>
      <c r="N1184">
        <f t="shared" si="418"/>
        <v>8233677.333333333</v>
      </c>
      <c r="P1184">
        <v>3124953</v>
      </c>
      <c r="Q1184">
        <v>4048959</v>
      </c>
      <c r="R1184">
        <v>3931677</v>
      </c>
      <c r="S1184" t="str">
        <f t="shared" si="419"/>
        <v>Yes</v>
      </c>
      <c r="T1184">
        <f t="shared" si="420"/>
        <v>3701863</v>
      </c>
      <c r="V1184">
        <f t="shared" si="421"/>
        <v>1.0909090909090908</v>
      </c>
      <c r="W1184">
        <f t="shared" si="422"/>
        <v>0.45454545454545453</v>
      </c>
      <c r="Y1184" s="4">
        <f t="shared" si="423"/>
        <v>447.1296695799</v>
      </c>
      <c r="Z1184">
        <f t="shared" si="424"/>
        <v>11</v>
      </c>
      <c r="AA1184">
        <f t="shared" si="425"/>
        <v>0.5</v>
      </c>
      <c r="AB1184">
        <f t="shared" si="426"/>
        <v>0.45833333333333331</v>
      </c>
      <c r="AC1184">
        <f t="shared" si="427"/>
        <v>1.1000000000000001</v>
      </c>
      <c r="AD1184" t="str">
        <f t="shared" si="428"/>
        <v>CRAM</v>
      </c>
      <c r="AG1184">
        <f t="shared" si="429"/>
        <v>0.35294117647058826</v>
      </c>
      <c r="AI1184" t="str">
        <f t="shared" si="430"/>
        <v>----</v>
      </c>
      <c r="AJ1184" t="str">
        <f t="shared" si="431"/>
        <v>----</v>
      </c>
      <c r="AK1184" t="str">
        <f t="shared" si="432"/>
        <v>HUnSatLig</v>
      </c>
      <c r="AL1184" t="str">
        <f t="shared" si="433"/>
        <v>----</v>
      </c>
      <c r="AM1184" t="str">
        <f t="shared" si="434"/>
        <v>----</v>
      </c>
      <c r="AN1184" t="str">
        <f t="shared" si="435"/>
        <v>----</v>
      </c>
      <c r="AP1184" s="4">
        <f t="shared" si="436"/>
        <v>447.23306173226223</v>
      </c>
      <c r="AQ1184" s="4">
        <f t="shared" si="437"/>
        <v>447</v>
      </c>
      <c r="AR1184" s="4">
        <f t="shared" si="438"/>
        <v>0.23306173226222882</v>
      </c>
      <c r="AU1184">
        <v>-0.27272727272727249</v>
      </c>
      <c r="AV1184">
        <v>8320179.666666667</v>
      </c>
    </row>
    <row r="1185" spans="1:48" x14ac:dyDescent="0.25">
      <c r="A1185">
        <v>22</v>
      </c>
      <c r="B1185">
        <v>24</v>
      </c>
      <c r="C1185">
        <v>0</v>
      </c>
      <c r="D1185">
        <v>11</v>
      </c>
      <c r="E1185">
        <v>0</v>
      </c>
      <c r="F1185">
        <v>0</v>
      </c>
      <c r="G1185">
        <f t="shared" si="416"/>
        <v>-9.0909090909090828E-2</v>
      </c>
      <c r="H1185">
        <v>463.12458420000002</v>
      </c>
      <c r="J1185">
        <v>8682916</v>
      </c>
      <c r="K1185">
        <v>7793370</v>
      </c>
      <c r="L1185">
        <v>7153884</v>
      </c>
      <c r="M1185" t="str">
        <f t="shared" si="417"/>
        <v>Yes</v>
      </c>
      <c r="N1185">
        <f t="shared" si="418"/>
        <v>7876723.333333333</v>
      </c>
      <c r="P1185">
        <v>3593817</v>
      </c>
      <c r="Q1185">
        <v>4923946</v>
      </c>
      <c r="R1185">
        <v>4936184</v>
      </c>
      <c r="S1185" t="str">
        <f t="shared" si="419"/>
        <v>Yes</v>
      </c>
      <c r="T1185">
        <f t="shared" si="420"/>
        <v>4484649</v>
      </c>
      <c r="V1185">
        <f t="shared" si="421"/>
        <v>1.0909090909090908</v>
      </c>
      <c r="W1185">
        <f t="shared" si="422"/>
        <v>0.5</v>
      </c>
      <c r="Y1185" s="4">
        <f t="shared" si="423"/>
        <v>463.12458417990001</v>
      </c>
      <c r="Z1185">
        <f t="shared" si="424"/>
        <v>11</v>
      </c>
      <c r="AA1185">
        <f t="shared" si="425"/>
        <v>0.5</v>
      </c>
      <c r="AB1185">
        <f t="shared" si="426"/>
        <v>0.45833333333333331</v>
      </c>
      <c r="AC1185">
        <f t="shared" si="427"/>
        <v>1</v>
      </c>
      <c r="AD1185" t="str">
        <f t="shared" si="428"/>
        <v>CRAM</v>
      </c>
      <c r="AG1185">
        <f t="shared" si="429"/>
        <v>0.33333333333333331</v>
      </c>
      <c r="AI1185" t="str">
        <f t="shared" si="430"/>
        <v>----</v>
      </c>
      <c r="AJ1185" t="str">
        <f t="shared" si="431"/>
        <v>----</v>
      </c>
      <c r="AK1185" t="str">
        <f t="shared" si="432"/>
        <v>HUnSatLig</v>
      </c>
      <c r="AL1185" t="str">
        <f t="shared" si="433"/>
        <v>----</v>
      </c>
      <c r="AM1185" t="str">
        <f t="shared" si="434"/>
        <v>----</v>
      </c>
      <c r="AN1185" t="str">
        <f t="shared" si="435"/>
        <v>----</v>
      </c>
      <c r="AP1185" s="4">
        <f t="shared" si="436"/>
        <v>463.23167492074754</v>
      </c>
      <c r="AQ1185" s="4">
        <f t="shared" si="437"/>
        <v>463</v>
      </c>
      <c r="AR1185" s="4">
        <f t="shared" si="438"/>
        <v>0.23167492074753682</v>
      </c>
      <c r="AU1185">
        <v>-0.18181818181818166</v>
      </c>
      <c r="AV1185">
        <v>8433682</v>
      </c>
    </row>
    <row r="1186" spans="1:48" x14ac:dyDescent="0.25">
      <c r="A1186">
        <v>22</v>
      </c>
      <c r="B1186">
        <v>24</v>
      </c>
      <c r="C1186">
        <v>0</v>
      </c>
      <c r="D1186">
        <v>12</v>
      </c>
      <c r="E1186">
        <v>0</v>
      </c>
      <c r="F1186">
        <v>0</v>
      </c>
      <c r="G1186">
        <f t="shared" si="416"/>
        <v>0</v>
      </c>
      <c r="H1186">
        <v>479.11949879999997</v>
      </c>
      <c r="J1186">
        <v>6237229</v>
      </c>
      <c r="K1186">
        <v>6406719</v>
      </c>
      <c r="L1186">
        <v>6039133</v>
      </c>
      <c r="M1186" t="str">
        <f t="shared" si="417"/>
        <v>Yes</v>
      </c>
      <c r="N1186">
        <f t="shared" si="418"/>
        <v>6227693.666666667</v>
      </c>
      <c r="P1186">
        <v>3584216</v>
      </c>
      <c r="Q1186">
        <v>4235232</v>
      </c>
      <c r="R1186">
        <v>4449773</v>
      </c>
      <c r="S1186" t="str">
        <f t="shared" si="419"/>
        <v>Yes</v>
      </c>
      <c r="T1186">
        <f t="shared" si="420"/>
        <v>4089740.3333333335</v>
      </c>
      <c r="V1186">
        <f t="shared" si="421"/>
        <v>1.0909090909090908</v>
      </c>
      <c r="W1186">
        <f t="shared" si="422"/>
        <v>0.54545454545454541</v>
      </c>
      <c r="Y1186" s="4">
        <f t="shared" si="423"/>
        <v>479.11949877989997</v>
      </c>
      <c r="Z1186">
        <f t="shared" si="424"/>
        <v>11</v>
      </c>
      <c r="AA1186">
        <f t="shared" si="425"/>
        <v>0.5</v>
      </c>
      <c r="AB1186">
        <f t="shared" si="426"/>
        <v>0.45833333333333331</v>
      </c>
      <c r="AC1186">
        <f t="shared" si="427"/>
        <v>0.91666666666666663</v>
      </c>
      <c r="AD1186" t="str">
        <f t="shared" si="428"/>
        <v>CRAM</v>
      </c>
      <c r="AG1186">
        <f t="shared" si="429"/>
        <v>0.3125</v>
      </c>
      <c r="AI1186" t="str">
        <f t="shared" si="430"/>
        <v>----</v>
      </c>
      <c r="AJ1186" t="str">
        <f t="shared" si="431"/>
        <v>----</v>
      </c>
      <c r="AK1186" t="str">
        <f t="shared" si="432"/>
        <v>HUnSatLig</v>
      </c>
      <c r="AL1186" t="str">
        <f t="shared" si="433"/>
        <v>----</v>
      </c>
      <c r="AM1186" t="str">
        <f t="shared" si="434"/>
        <v>----</v>
      </c>
      <c r="AN1186" t="str">
        <f t="shared" si="435"/>
        <v>----</v>
      </c>
      <c r="AP1186" s="4">
        <f t="shared" si="436"/>
        <v>479.23028810923279</v>
      </c>
      <c r="AQ1186" s="4">
        <f t="shared" si="437"/>
        <v>479</v>
      </c>
      <c r="AR1186" s="4">
        <f t="shared" si="438"/>
        <v>0.23028810923278797</v>
      </c>
      <c r="AU1186">
        <v>-9.0909090909090828E-2</v>
      </c>
      <c r="AV1186">
        <v>5728669.666666667</v>
      </c>
    </row>
    <row r="1187" spans="1:48" x14ac:dyDescent="0.25">
      <c r="A1187">
        <v>22</v>
      </c>
      <c r="B1187">
        <v>24</v>
      </c>
      <c r="C1187">
        <v>0</v>
      </c>
      <c r="D1187">
        <v>13</v>
      </c>
      <c r="E1187">
        <v>0</v>
      </c>
      <c r="F1187">
        <v>0</v>
      </c>
      <c r="G1187">
        <f t="shared" si="416"/>
        <v>9.0909090909090828E-2</v>
      </c>
      <c r="H1187">
        <v>495.11441339999999</v>
      </c>
      <c r="J1187">
        <v>5087811</v>
      </c>
      <c r="K1187">
        <v>4386649</v>
      </c>
      <c r="L1187">
        <v>4362821</v>
      </c>
      <c r="M1187" t="str">
        <f t="shared" si="417"/>
        <v>Yes</v>
      </c>
      <c r="N1187">
        <f t="shared" si="418"/>
        <v>4612427</v>
      </c>
      <c r="P1187">
        <v>2978879</v>
      </c>
      <c r="Q1187">
        <v>3421302</v>
      </c>
      <c r="R1187">
        <v>3658901</v>
      </c>
      <c r="S1187" t="str">
        <f t="shared" si="419"/>
        <v>Yes</v>
      </c>
      <c r="T1187">
        <f t="shared" si="420"/>
        <v>3353027.3333333335</v>
      </c>
      <c r="V1187">
        <f t="shared" si="421"/>
        <v>1.0909090909090908</v>
      </c>
      <c r="W1187">
        <f t="shared" si="422"/>
        <v>0.59090909090909094</v>
      </c>
      <c r="Y1187" s="4">
        <f t="shared" si="423"/>
        <v>495.11441337989999</v>
      </c>
      <c r="Z1187">
        <f t="shared" si="424"/>
        <v>11</v>
      </c>
      <c r="AA1187">
        <f t="shared" si="425"/>
        <v>0.5</v>
      </c>
      <c r="AB1187">
        <f t="shared" si="426"/>
        <v>0.45833333333333331</v>
      </c>
      <c r="AC1187">
        <f t="shared" si="427"/>
        <v>0.84615384615384615</v>
      </c>
      <c r="AD1187" t="str">
        <f t="shared" si="428"/>
        <v>CRAM</v>
      </c>
      <c r="AG1187">
        <f t="shared" si="429"/>
        <v>0.29032258064516131</v>
      </c>
      <c r="AI1187" t="str">
        <f t="shared" si="430"/>
        <v>----</v>
      </c>
      <c r="AJ1187" t="str">
        <f t="shared" si="431"/>
        <v>----</v>
      </c>
      <c r="AK1187" t="str">
        <f t="shared" si="432"/>
        <v>HUnSatLig</v>
      </c>
      <c r="AL1187" t="str">
        <f t="shared" si="433"/>
        <v>----</v>
      </c>
      <c r="AM1187" t="str">
        <f t="shared" si="434"/>
        <v>----</v>
      </c>
      <c r="AN1187" t="str">
        <f t="shared" si="435"/>
        <v>----</v>
      </c>
      <c r="AP1187" s="4">
        <f t="shared" si="436"/>
        <v>495.2289012977181</v>
      </c>
      <c r="AQ1187" s="4">
        <f t="shared" si="437"/>
        <v>495</v>
      </c>
      <c r="AR1187" s="4">
        <f t="shared" si="438"/>
        <v>0.22890129771809598</v>
      </c>
      <c r="AU1187">
        <v>0</v>
      </c>
      <c r="AV1187">
        <v>3813426.6666666665</v>
      </c>
    </row>
    <row r="1188" spans="1:48" x14ac:dyDescent="0.25">
      <c r="A1188">
        <v>22</v>
      </c>
      <c r="B1188">
        <v>24</v>
      </c>
      <c r="C1188">
        <v>0</v>
      </c>
      <c r="D1188">
        <v>14</v>
      </c>
      <c r="E1188">
        <v>0</v>
      </c>
      <c r="F1188">
        <v>0</v>
      </c>
      <c r="G1188">
        <f t="shared" si="416"/>
        <v>0.18181818181818166</v>
      </c>
      <c r="H1188">
        <v>511.109328</v>
      </c>
      <c r="J1188">
        <v>3273153</v>
      </c>
      <c r="K1188">
        <v>2920192</v>
      </c>
      <c r="L1188">
        <v>2285457</v>
      </c>
      <c r="M1188" t="str">
        <f t="shared" si="417"/>
        <v>Yes</v>
      </c>
      <c r="N1188">
        <f t="shared" si="418"/>
        <v>2826267.3333333335</v>
      </c>
      <c r="P1188">
        <v>2394061</v>
      </c>
      <c r="Q1188">
        <v>2548860</v>
      </c>
      <c r="R1188">
        <v>3141627</v>
      </c>
      <c r="S1188" t="str">
        <f t="shared" si="419"/>
        <v>Yes</v>
      </c>
      <c r="T1188">
        <f t="shared" si="420"/>
        <v>2694849.3333333335</v>
      </c>
      <c r="V1188">
        <f t="shared" si="421"/>
        <v>1.0909090909090908</v>
      </c>
      <c r="W1188">
        <f t="shared" si="422"/>
        <v>0.63636363636363635</v>
      </c>
      <c r="Y1188" s="4">
        <f t="shared" si="423"/>
        <v>511.1093279799</v>
      </c>
      <c r="Z1188">
        <f t="shared" si="424"/>
        <v>11</v>
      </c>
      <c r="AA1188">
        <f t="shared" si="425"/>
        <v>0.5</v>
      </c>
      <c r="AB1188">
        <f t="shared" si="426"/>
        <v>0.45833333333333331</v>
      </c>
      <c r="AC1188">
        <f t="shared" si="427"/>
        <v>0.7857142857142857</v>
      </c>
      <c r="AD1188" t="str">
        <f t="shared" si="428"/>
        <v>CRAM</v>
      </c>
      <c r="AG1188">
        <f t="shared" si="429"/>
        <v>0.26666666666666666</v>
      </c>
      <c r="AI1188" t="str">
        <f t="shared" si="430"/>
        <v>----</v>
      </c>
      <c r="AJ1188" t="str">
        <f t="shared" si="431"/>
        <v>----</v>
      </c>
      <c r="AK1188" t="str">
        <f t="shared" si="432"/>
        <v>HUnSatLig</v>
      </c>
      <c r="AL1188" t="str">
        <f t="shared" si="433"/>
        <v>----</v>
      </c>
      <c r="AM1188" t="str">
        <f t="shared" si="434"/>
        <v>----</v>
      </c>
      <c r="AN1188" t="str">
        <f t="shared" si="435"/>
        <v>----</v>
      </c>
      <c r="AP1188" s="4">
        <f t="shared" si="436"/>
        <v>511.2275144862034</v>
      </c>
      <c r="AQ1188" s="4">
        <f t="shared" si="437"/>
        <v>511</v>
      </c>
      <c r="AR1188" s="4">
        <f t="shared" si="438"/>
        <v>0.22751448620340398</v>
      </c>
      <c r="AU1188">
        <v>9.0909090909090828E-2</v>
      </c>
      <c r="AV1188">
        <v>2225762.6666666665</v>
      </c>
    </row>
    <row r="1189" spans="1:48" x14ac:dyDescent="0.25">
      <c r="A1189">
        <v>22</v>
      </c>
      <c r="B1189">
        <v>24</v>
      </c>
      <c r="C1189">
        <v>0</v>
      </c>
      <c r="D1189">
        <v>15</v>
      </c>
      <c r="E1189">
        <v>0</v>
      </c>
      <c r="F1189">
        <v>0</v>
      </c>
      <c r="G1189">
        <f t="shared" si="416"/>
        <v>0.27272727272727293</v>
      </c>
      <c r="H1189">
        <v>527.10424260000002</v>
      </c>
      <c r="J1189">
        <v>2386586</v>
      </c>
      <c r="K1189">
        <v>2526743</v>
      </c>
      <c r="L1189">
        <v>1744196</v>
      </c>
      <c r="M1189" t="str">
        <f t="shared" si="417"/>
        <v>Yes</v>
      </c>
      <c r="N1189">
        <f t="shared" si="418"/>
        <v>2219175</v>
      </c>
      <c r="P1189">
        <v>1508086</v>
      </c>
      <c r="Q1189">
        <v>2290322</v>
      </c>
      <c r="R1189">
        <v>2232393</v>
      </c>
      <c r="S1189" t="str">
        <f t="shared" si="419"/>
        <v>Yes</v>
      </c>
      <c r="T1189">
        <f t="shared" si="420"/>
        <v>2010267</v>
      </c>
      <c r="V1189">
        <f t="shared" si="421"/>
        <v>1.0909090909090908</v>
      </c>
      <c r="W1189">
        <f t="shared" si="422"/>
        <v>0.68181818181818177</v>
      </c>
      <c r="Y1189" s="4">
        <f t="shared" si="423"/>
        <v>527.10424257990007</v>
      </c>
      <c r="Z1189">
        <f t="shared" si="424"/>
        <v>11</v>
      </c>
      <c r="AA1189">
        <f t="shared" si="425"/>
        <v>0.5</v>
      </c>
      <c r="AB1189">
        <f t="shared" si="426"/>
        <v>0.45833333333333331</v>
      </c>
      <c r="AC1189">
        <f t="shared" si="427"/>
        <v>0.73333333333333328</v>
      </c>
      <c r="AD1189" t="str">
        <f t="shared" si="428"/>
        <v>O</v>
      </c>
      <c r="AG1189">
        <f t="shared" si="429"/>
        <v>0.2413793103448276</v>
      </c>
      <c r="AI1189" t="str">
        <f t="shared" si="430"/>
        <v>----</v>
      </c>
      <c r="AJ1189" t="str">
        <f t="shared" si="431"/>
        <v>----</v>
      </c>
      <c r="AK1189" t="str">
        <f t="shared" si="432"/>
        <v>HUnSatLig</v>
      </c>
      <c r="AL1189" t="str">
        <f t="shared" si="433"/>
        <v>----</v>
      </c>
      <c r="AM1189" t="str">
        <f t="shared" si="434"/>
        <v>----</v>
      </c>
      <c r="AN1189" t="str">
        <f t="shared" si="435"/>
        <v>----</v>
      </c>
      <c r="AP1189" s="4">
        <f t="shared" si="436"/>
        <v>527.22612767468877</v>
      </c>
      <c r="AQ1189" s="4">
        <f t="shared" si="437"/>
        <v>527</v>
      </c>
      <c r="AR1189" s="4">
        <f t="shared" si="438"/>
        <v>0.22612767468876882</v>
      </c>
      <c r="AU1189">
        <v>-0.72727272727272751</v>
      </c>
      <c r="AV1189">
        <v>5766045</v>
      </c>
    </row>
    <row r="1190" spans="1:48" x14ac:dyDescent="0.25">
      <c r="A1190">
        <v>22</v>
      </c>
      <c r="B1190">
        <v>26</v>
      </c>
      <c r="C1190">
        <v>0</v>
      </c>
      <c r="D1190">
        <v>6</v>
      </c>
      <c r="E1190">
        <v>0</v>
      </c>
      <c r="F1190">
        <v>0</v>
      </c>
      <c r="G1190">
        <f t="shared" si="416"/>
        <v>-0.63636363636363669</v>
      </c>
      <c r="H1190">
        <v>385.16566119999999</v>
      </c>
      <c r="J1190">
        <v>4004208</v>
      </c>
      <c r="K1190">
        <v>3960561</v>
      </c>
      <c r="L1190">
        <v>3725424</v>
      </c>
      <c r="M1190" t="str">
        <f t="shared" si="417"/>
        <v>Yes</v>
      </c>
      <c r="N1190">
        <f t="shared" si="418"/>
        <v>3896731</v>
      </c>
      <c r="P1190">
        <v>1958775</v>
      </c>
      <c r="Q1190">
        <v>2415429</v>
      </c>
      <c r="R1190">
        <v>2365483</v>
      </c>
      <c r="S1190" t="str">
        <f t="shared" si="419"/>
        <v>Yes</v>
      </c>
      <c r="T1190">
        <f t="shared" si="420"/>
        <v>2246562.3333333335</v>
      </c>
      <c r="V1190">
        <f t="shared" si="421"/>
        <v>1.1818181818181819</v>
      </c>
      <c r="W1190">
        <f t="shared" si="422"/>
        <v>0.27272727272727271</v>
      </c>
      <c r="Y1190" s="4">
        <f t="shared" si="423"/>
        <v>385.16566117989998</v>
      </c>
      <c r="Z1190">
        <f t="shared" si="424"/>
        <v>10</v>
      </c>
      <c r="AA1190">
        <f t="shared" si="425"/>
        <v>0.45454545454545453</v>
      </c>
      <c r="AB1190">
        <f t="shared" si="426"/>
        <v>0.38461538461538464</v>
      </c>
      <c r="AC1190">
        <f t="shared" si="427"/>
        <v>1.6666666666666667</v>
      </c>
      <c r="AD1190" t="str">
        <f t="shared" si="428"/>
        <v>CRAM</v>
      </c>
      <c r="AG1190">
        <f t="shared" si="429"/>
        <v>0.36842105263157893</v>
      </c>
      <c r="AI1190" t="str">
        <f t="shared" si="430"/>
        <v>----</v>
      </c>
      <c r="AJ1190" t="str">
        <f t="shared" si="431"/>
        <v>----</v>
      </c>
      <c r="AK1190" t="str">
        <f t="shared" si="432"/>
        <v>HUnSatLig</v>
      </c>
      <c r="AL1190" t="str">
        <f t="shared" si="433"/>
        <v>----</v>
      </c>
      <c r="AM1190" t="str">
        <f t="shared" si="434"/>
        <v>----</v>
      </c>
      <c r="AN1190" t="str">
        <f t="shared" si="435"/>
        <v>----</v>
      </c>
      <c r="AP1190" s="4">
        <f t="shared" si="436"/>
        <v>385.25472506770421</v>
      </c>
      <c r="AQ1190" s="4">
        <f t="shared" si="437"/>
        <v>385</v>
      </c>
      <c r="AR1190" s="4">
        <f t="shared" si="438"/>
        <v>0.25472506770421433</v>
      </c>
      <c r="AU1190">
        <v>-0.63636363636363669</v>
      </c>
      <c r="AV1190">
        <v>10199890</v>
      </c>
    </row>
    <row r="1191" spans="1:48" x14ac:dyDescent="0.25">
      <c r="A1191">
        <v>22</v>
      </c>
      <c r="B1191">
        <v>26</v>
      </c>
      <c r="C1191">
        <v>0</v>
      </c>
      <c r="D1191">
        <v>7</v>
      </c>
      <c r="E1191">
        <v>0</v>
      </c>
      <c r="F1191">
        <v>0</v>
      </c>
      <c r="G1191">
        <f t="shared" si="416"/>
        <v>-0.54545454545454586</v>
      </c>
      <c r="H1191">
        <v>401.1605758</v>
      </c>
      <c r="J1191">
        <v>7789734</v>
      </c>
      <c r="K1191">
        <v>7669335</v>
      </c>
      <c r="L1191">
        <v>7566343</v>
      </c>
      <c r="M1191" t="str">
        <f t="shared" si="417"/>
        <v>Yes</v>
      </c>
      <c r="N1191">
        <f t="shared" si="418"/>
        <v>7675137.333333333</v>
      </c>
      <c r="P1191">
        <v>3144254</v>
      </c>
      <c r="Q1191">
        <v>5208029</v>
      </c>
      <c r="R1191">
        <v>4879315</v>
      </c>
      <c r="S1191" t="str">
        <f t="shared" si="419"/>
        <v>Yes</v>
      </c>
      <c r="T1191">
        <f t="shared" si="420"/>
        <v>4410532.666666667</v>
      </c>
      <c r="V1191">
        <f t="shared" si="421"/>
        <v>1.1818181818181819</v>
      </c>
      <c r="W1191">
        <f t="shared" si="422"/>
        <v>0.31818181818181818</v>
      </c>
      <c r="Y1191" s="4">
        <f t="shared" si="423"/>
        <v>401.1605757799</v>
      </c>
      <c r="Z1191">
        <f t="shared" si="424"/>
        <v>10</v>
      </c>
      <c r="AA1191">
        <f t="shared" si="425"/>
        <v>0.45454545454545453</v>
      </c>
      <c r="AB1191">
        <f t="shared" si="426"/>
        <v>0.38461538461538464</v>
      </c>
      <c r="AC1191">
        <f t="shared" si="427"/>
        <v>1.4285714285714286</v>
      </c>
      <c r="AD1191" t="str">
        <f t="shared" si="428"/>
        <v>CRAM</v>
      </c>
      <c r="AG1191">
        <f t="shared" si="429"/>
        <v>0.35135135135135137</v>
      </c>
      <c r="AI1191" t="str">
        <f t="shared" si="430"/>
        <v>----</v>
      </c>
      <c r="AJ1191" t="str">
        <f t="shared" si="431"/>
        <v>----</v>
      </c>
      <c r="AK1191" t="str">
        <f t="shared" si="432"/>
        <v>HUnSatLig</v>
      </c>
      <c r="AL1191" t="str">
        <f t="shared" si="433"/>
        <v>----</v>
      </c>
      <c r="AM1191" t="str">
        <f t="shared" si="434"/>
        <v>----</v>
      </c>
      <c r="AN1191" t="str">
        <f t="shared" si="435"/>
        <v>----</v>
      </c>
      <c r="AP1191" s="4">
        <f t="shared" si="436"/>
        <v>401.25333825618952</v>
      </c>
      <c r="AQ1191" s="4">
        <f t="shared" si="437"/>
        <v>401</v>
      </c>
      <c r="AR1191" s="4">
        <f t="shared" si="438"/>
        <v>0.25333825618952233</v>
      </c>
      <c r="AU1191">
        <v>-0.54545454545454586</v>
      </c>
      <c r="AV1191">
        <v>11430027</v>
      </c>
    </row>
    <row r="1192" spans="1:48" x14ac:dyDescent="0.25">
      <c r="A1192">
        <v>22</v>
      </c>
      <c r="B1192">
        <v>26</v>
      </c>
      <c r="C1192">
        <v>0</v>
      </c>
      <c r="D1192">
        <v>8</v>
      </c>
      <c r="E1192">
        <v>0</v>
      </c>
      <c r="F1192">
        <v>0</v>
      </c>
      <c r="G1192">
        <f t="shared" si="416"/>
        <v>-0.45454545454545414</v>
      </c>
      <c r="H1192">
        <v>417.15549040000002</v>
      </c>
      <c r="J1192">
        <v>9599061</v>
      </c>
      <c r="K1192">
        <v>9222789</v>
      </c>
      <c r="L1192">
        <v>9514784</v>
      </c>
      <c r="M1192" t="str">
        <f t="shared" si="417"/>
        <v>Yes</v>
      </c>
      <c r="N1192">
        <f t="shared" si="418"/>
        <v>9445544.666666666</v>
      </c>
      <c r="P1192">
        <v>4372438</v>
      </c>
      <c r="Q1192">
        <v>6297306</v>
      </c>
      <c r="R1192">
        <v>6363833</v>
      </c>
      <c r="S1192" t="str">
        <f t="shared" si="419"/>
        <v>Yes</v>
      </c>
      <c r="T1192">
        <f t="shared" si="420"/>
        <v>5677859</v>
      </c>
      <c r="V1192">
        <f t="shared" si="421"/>
        <v>1.1818181818181819</v>
      </c>
      <c r="W1192">
        <f t="shared" si="422"/>
        <v>0.36363636363636365</v>
      </c>
      <c r="Y1192" s="4">
        <f t="shared" si="423"/>
        <v>417.15549037990002</v>
      </c>
      <c r="Z1192">
        <f t="shared" si="424"/>
        <v>10</v>
      </c>
      <c r="AA1192">
        <f t="shared" si="425"/>
        <v>0.45454545454545453</v>
      </c>
      <c r="AB1192">
        <f t="shared" si="426"/>
        <v>0.38461538461538464</v>
      </c>
      <c r="AC1192">
        <f t="shared" si="427"/>
        <v>1.25</v>
      </c>
      <c r="AD1192" t="str">
        <f t="shared" si="428"/>
        <v>CRAM</v>
      </c>
      <c r="AG1192">
        <f t="shared" si="429"/>
        <v>0.33333333333333331</v>
      </c>
      <c r="AI1192" t="str">
        <f t="shared" si="430"/>
        <v>----</v>
      </c>
      <c r="AJ1192" t="str">
        <f t="shared" si="431"/>
        <v>----</v>
      </c>
      <c r="AK1192" t="str">
        <f t="shared" si="432"/>
        <v>HUnSatLig</v>
      </c>
      <c r="AL1192" t="str">
        <f t="shared" si="433"/>
        <v>----</v>
      </c>
      <c r="AM1192" t="str">
        <f t="shared" si="434"/>
        <v>----</v>
      </c>
      <c r="AN1192" t="str">
        <f t="shared" si="435"/>
        <v>----</v>
      </c>
      <c r="AP1192" s="4">
        <f t="shared" si="436"/>
        <v>417.25195144467483</v>
      </c>
      <c r="AQ1192" s="4">
        <f t="shared" si="437"/>
        <v>417</v>
      </c>
      <c r="AR1192" s="4">
        <f t="shared" si="438"/>
        <v>0.25195144467483033</v>
      </c>
      <c r="AU1192">
        <v>-0.45454545454545414</v>
      </c>
      <c r="AV1192">
        <v>10184541</v>
      </c>
    </row>
    <row r="1193" spans="1:48" x14ac:dyDescent="0.25">
      <c r="A1193">
        <v>22</v>
      </c>
      <c r="B1193">
        <v>26</v>
      </c>
      <c r="C1193">
        <v>0</v>
      </c>
      <c r="D1193">
        <v>9</v>
      </c>
      <c r="E1193">
        <v>0</v>
      </c>
      <c r="F1193">
        <v>0</v>
      </c>
      <c r="G1193">
        <f t="shared" si="416"/>
        <v>-0.36363636363636331</v>
      </c>
      <c r="H1193">
        <v>433.15040499999998</v>
      </c>
      <c r="J1193">
        <v>9997135</v>
      </c>
      <c r="K1193">
        <v>9261351</v>
      </c>
      <c r="L1193">
        <v>8758197</v>
      </c>
      <c r="M1193" t="str">
        <f t="shared" si="417"/>
        <v>Yes</v>
      </c>
      <c r="N1193">
        <f t="shared" si="418"/>
        <v>9338894.333333334</v>
      </c>
      <c r="P1193">
        <v>5252827</v>
      </c>
      <c r="Q1193">
        <v>6953608</v>
      </c>
      <c r="R1193">
        <v>7235369</v>
      </c>
      <c r="S1193" t="str">
        <f t="shared" si="419"/>
        <v>Yes</v>
      </c>
      <c r="T1193">
        <f t="shared" si="420"/>
        <v>6480601.333333333</v>
      </c>
      <c r="V1193">
        <f t="shared" si="421"/>
        <v>1.1818181818181819</v>
      </c>
      <c r="W1193">
        <f t="shared" si="422"/>
        <v>0.40909090909090912</v>
      </c>
      <c r="Y1193" s="4">
        <f t="shared" si="423"/>
        <v>433.15040497989997</v>
      </c>
      <c r="Z1193">
        <f t="shared" si="424"/>
        <v>10</v>
      </c>
      <c r="AA1193">
        <f t="shared" si="425"/>
        <v>0.45454545454545453</v>
      </c>
      <c r="AB1193">
        <f t="shared" si="426"/>
        <v>0.38461538461538464</v>
      </c>
      <c r="AC1193">
        <f t="shared" si="427"/>
        <v>1.1111111111111112</v>
      </c>
      <c r="AD1193" t="str">
        <f t="shared" si="428"/>
        <v>CRAM</v>
      </c>
      <c r="AG1193">
        <f t="shared" si="429"/>
        <v>0.31428571428571428</v>
      </c>
      <c r="AI1193" t="str">
        <f t="shared" si="430"/>
        <v>----</v>
      </c>
      <c r="AJ1193" t="str">
        <f t="shared" si="431"/>
        <v>----</v>
      </c>
      <c r="AK1193" t="str">
        <f t="shared" si="432"/>
        <v>HUnSatLig</v>
      </c>
      <c r="AL1193" t="str">
        <f t="shared" si="433"/>
        <v>----</v>
      </c>
      <c r="AM1193" t="str">
        <f t="shared" si="434"/>
        <v>----</v>
      </c>
      <c r="AN1193" t="str">
        <f t="shared" si="435"/>
        <v>----</v>
      </c>
      <c r="AP1193" s="4">
        <f t="shared" si="436"/>
        <v>433.25056463316008</v>
      </c>
      <c r="AQ1193" s="4">
        <f t="shared" si="437"/>
        <v>433</v>
      </c>
      <c r="AR1193" s="4">
        <f t="shared" si="438"/>
        <v>0.25056463316008148</v>
      </c>
      <c r="AU1193">
        <v>-0.36363636363636331</v>
      </c>
      <c r="AV1193">
        <v>8214175.666666667</v>
      </c>
    </row>
    <row r="1194" spans="1:48" x14ac:dyDescent="0.25">
      <c r="A1194">
        <v>22</v>
      </c>
      <c r="B1194">
        <v>26</v>
      </c>
      <c r="C1194">
        <v>0</v>
      </c>
      <c r="D1194">
        <v>10</v>
      </c>
      <c r="E1194">
        <v>0</v>
      </c>
      <c r="F1194">
        <v>0</v>
      </c>
      <c r="G1194">
        <f t="shared" si="416"/>
        <v>-0.27272727272727249</v>
      </c>
      <c r="H1194">
        <v>449.14531959999999</v>
      </c>
      <c r="J1194">
        <v>8612634</v>
      </c>
      <c r="K1194">
        <v>8127862</v>
      </c>
      <c r="L1194">
        <v>8220043</v>
      </c>
      <c r="M1194" t="str">
        <f t="shared" si="417"/>
        <v>Yes</v>
      </c>
      <c r="N1194">
        <f t="shared" si="418"/>
        <v>8320179.666666667</v>
      </c>
      <c r="P1194">
        <v>5170190</v>
      </c>
      <c r="Q1194">
        <v>6753110</v>
      </c>
      <c r="R1194">
        <v>6328683</v>
      </c>
      <c r="S1194" t="str">
        <f t="shared" si="419"/>
        <v>Yes</v>
      </c>
      <c r="T1194">
        <f t="shared" si="420"/>
        <v>6083994.333333333</v>
      </c>
      <c r="V1194">
        <f t="shared" si="421"/>
        <v>1.1818181818181819</v>
      </c>
      <c r="W1194">
        <f t="shared" si="422"/>
        <v>0.45454545454545453</v>
      </c>
      <c r="Y1194" s="4">
        <f t="shared" si="423"/>
        <v>449.14531957989999</v>
      </c>
      <c r="Z1194">
        <f t="shared" si="424"/>
        <v>10</v>
      </c>
      <c r="AA1194">
        <f t="shared" si="425"/>
        <v>0.45454545454545453</v>
      </c>
      <c r="AB1194">
        <f t="shared" si="426"/>
        <v>0.38461538461538464</v>
      </c>
      <c r="AC1194">
        <f t="shared" si="427"/>
        <v>1</v>
      </c>
      <c r="AD1194" t="str">
        <f t="shared" si="428"/>
        <v>CRAM</v>
      </c>
      <c r="AG1194">
        <f t="shared" si="429"/>
        <v>0.29411764705882354</v>
      </c>
      <c r="AI1194" t="str">
        <f t="shared" si="430"/>
        <v>----</v>
      </c>
      <c r="AJ1194" t="str">
        <f t="shared" si="431"/>
        <v>----</v>
      </c>
      <c r="AK1194" t="str">
        <f t="shared" si="432"/>
        <v>HUnSatLig</v>
      </c>
      <c r="AL1194" t="str">
        <f t="shared" si="433"/>
        <v>----</v>
      </c>
      <c r="AM1194" t="str">
        <f t="shared" si="434"/>
        <v>----</v>
      </c>
      <c r="AN1194" t="str">
        <f t="shared" si="435"/>
        <v>----</v>
      </c>
      <c r="AP1194" s="4">
        <f t="shared" si="436"/>
        <v>449.24917782164545</v>
      </c>
      <c r="AQ1194" s="4">
        <f t="shared" si="437"/>
        <v>449</v>
      </c>
      <c r="AR1194" s="4">
        <f t="shared" si="438"/>
        <v>0.24917782164544633</v>
      </c>
      <c r="AU1194">
        <v>-0.27272727272727249</v>
      </c>
      <c r="AV1194">
        <v>7513365</v>
      </c>
    </row>
    <row r="1195" spans="1:48" x14ac:dyDescent="0.25">
      <c r="A1195">
        <v>22</v>
      </c>
      <c r="B1195">
        <v>26</v>
      </c>
      <c r="C1195">
        <v>0</v>
      </c>
      <c r="D1195">
        <v>11</v>
      </c>
      <c r="E1195">
        <v>0</v>
      </c>
      <c r="F1195">
        <v>0</v>
      </c>
      <c r="G1195">
        <f t="shared" si="416"/>
        <v>-0.18181818181818166</v>
      </c>
      <c r="H1195">
        <v>465.14023420000001</v>
      </c>
      <c r="J1195">
        <v>8822064</v>
      </c>
      <c r="K1195">
        <v>8207013</v>
      </c>
      <c r="L1195">
        <v>8271969</v>
      </c>
      <c r="M1195" t="str">
        <f t="shared" si="417"/>
        <v>Yes</v>
      </c>
      <c r="N1195">
        <f t="shared" si="418"/>
        <v>8433682</v>
      </c>
      <c r="P1195">
        <v>5280808</v>
      </c>
      <c r="Q1195">
        <v>6022571</v>
      </c>
      <c r="R1195">
        <v>6833600</v>
      </c>
      <c r="S1195" t="str">
        <f t="shared" si="419"/>
        <v>Yes</v>
      </c>
      <c r="T1195">
        <f t="shared" si="420"/>
        <v>6045659.666666667</v>
      </c>
      <c r="V1195">
        <f t="shared" si="421"/>
        <v>1.1818181818181819</v>
      </c>
      <c r="W1195">
        <f t="shared" si="422"/>
        <v>0.5</v>
      </c>
      <c r="Y1195" s="4">
        <f t="shared" si="423"/>
        <v>465.14023417990001</v>
      </c>
      <c r="Z1195">
        <f t="shared" si="424"/>
        <v>10</v>
      </c>
      <c r="AA1195">
        <f t="shared" si="425"/>
        <v>0.45454545454545453</v>
      </c>
      <c r="AB1195">
        <f t="shared" si="426"/>
        <v>0.38461538461538464</v>
      </c>
      <c r="AC1195">
        <f t="shared" si="427"/>
        <v>0.90909090909090906</v>
      </c>
      <c r="AD1195" t="str">
        <f t="shared" si="428"/>
        <v>CRAM</v>
      </c>
      <c r="AG1195">
        <f t="shared" si="429"/>
        <v>0.27272727272727271</v>
      </c>
      <c r="AI1195" t="str">
        <f t="shared" si="430"/>
        <v>----</v>
      </c>
      <c r="AJ1195" t="str">
        <f t="shared" si="431"/>
        <v>----</v>
      </c>
      <c r="AK1195" t="str">
        <f t="shared" si="432"/>
        <v>HUnSatLig</v>
      </c>
      <c r="AL1195" t="str">
        <f t="shared" si="433"/>
        <v>----</v>
      </c>
      <c r="AM1195" t="str">
        <f t="shared" si="434"/>
        <v>----</v>
      </c>
      <c r="AN1195" t="str">
        <f t="shared" si="435"/>
        <v>----</v>
      </c>
      <c r="AP1195" s="4">
        <f t="shared" si="436"/>
        <v>465.24779101013075</v>
      </c>
      <c r="AQ1195" s="4">
        <f t="shared" si="437"/>
        <v>465</v>
      </c>
      <c r="AR1195" s="4">
        <f t="shared" si="438"/>
        <v>0.24779101013075433</v>
      </c>
      <c r="AU1195">
        <v>-0.18181818181818166</v>
      </c>
      <c r="AV1195">
        <v>4292353</v>
      </c>
    </row>
    <row r="1196" spans="1:48" x14ac:dyDescent="0.25">
      <c r="A1196">
        <v>22</v>
      </c>
      <c r="B1196">
        <v>26</v>
      </c>
      <c r="C1196">
        <v>0</v>
      </c>
      <c r="D1196">
        <v>12</v>
      </c>
      <c r="E1196">
        <v>0</v>
      </c>
      <c r="F1196">
        <v>0</v>
      </c>
      <c r="G1196">
        <f t="shared" si="416"/>
        <v>-9.0909090909090828E-2</v>
      </c>
      <c r="H1196">
        <v>481.13514880000002</v>
      </c>
      <c r="J1196">
        <v>6173770</v>
      </c>
      <c r="K1196">
        <v>5332561</v>
      </c>
      <c r="L1196">
        <v>5679678</v>
      </c>
      <c r="M1196" t="str">
        <f t="shared" si="417"/>
        <v>Yes</v>
      </c>
      <c r="N1196">
        <f t="shared" si="418"/>
        <v>5728669.666666667</v>
      </c>
      <c r="P1196">
        <v>4647211</v>
      </c>
      <c r="Q1196">
        <v>4854738</v>
      </c>
      <c r="R1196">
        <v>4931111</v>
      </c>
      <c r="S1196" t="str">
        <f t="shared" si="419"/>
        <v>Yes</v>
      </c>
      <c r="T1196">
        <f t="shared" si="420"/>
        <v>4811020</v>
      </c>
      <c r="V1196">
        <f t="shared" si="421"/>
        <v>1.1818181818181819</v>
      </c>
      <c r="W1196">
        <f t="shared" si="422"/>
        <v>0.54545454545454541</v>
      </c>
      <c r="Y1196" s="4">
        <f t="shared" si="423"/>
        <v>481.13514877990002</v>
      </c>
      <c r="Z1196">
        <f t="shared" si="424"/>
        <v>10</v>
      </c>
      <c r="AA1196">
        <f t="shared" si="425"/>
        <v>0.45454545454545453</v>
      </c>
      <c r="AB1196">
        <f t="shared" si="426"/>
        <v>0.38461538461538464</v>
      </c>
      <c r="AC1196">
        <f t="shared" si="427"/>
        <v>0.83333333333333337</v>
      </c>
      <c r="AD1196" t="str">
        <f t="shared" si="428"/>
        <v>CRAM</v>
      </c>
      <c r="AG1196">
        <f t="shared" si="429"/>
        <v>0.25</v>
      </c>
      <c r="AI1196" t="str">
        <f t="shared" si="430"/>
        <v>----</v>
      </c>
      <c r="AJ1196" t="str">
        <f t="shared" si="431"/>
        <v>----</v>
      </c>
      <c r="AK1196" t="str">
        <f t="shared" si="432"/>
        <v>HUnSatLig</v>
      </c>
      <c r="AL1196" t="str">
        <f t="shared" si="433"/>
        <v>----</v>
      </c>
      <c r="AM1196" t="str">
        <f t="shared" si="434"/>
        <v>----</v>
      </c>
      <c r="AN1196" t="str">
        <f t="shared" si="435"/>
        <v>----</v>
      </c>
      <c r="AP1196" s="4">
        <f t="shared" si="436"/>
        <v>481.24640419861606</v>
      </c>
      <c r="AQ1196" s="4">
        <f t="shared" si="437"/>
        <v>481</v>
      </c>
      <c r="AR1196" s="4">
        <f t="shared" si="438"/>
        <v>0.24640419861606233</v>
      </c>
      <c r="AU1196">
        <v>-9.0909090909090828E-2</v>
      </c>
      <c r="AV1196">
        <v>2422729</v>
      </c>
    </row>
    <row r="1197" spans="1:48" x14ac:dyDescent="0.25">
      <c r="A1197">
        <v>22</v>
      </c>
      <c r="B1197">
        <v>26</v>
      </c>
      <c r="C1197">
        <v>0</v>
      </c>
      <c r="D1197">
        <v>13</v>
      </c>
      <c r="E1197">
        <v>0</v>
      </c>
      <c r="F1197">
        <v>0</v>
      </c>
      <c r="G1197">
        <f t="shared" si="416"/>
        <v>0</v>
      </c>
      <c r="H1197">
        <v>497.13006339999998</v>
      </c>
      <c r="J1197">
        <v>4108971</v>
      </c>
      <c r="K1197">
        <v>3889037</v>
      </c>
      <c r="L1197">
        <v>3442272</v>
      </c>
      <c r="M1197" t="str">
        <f t="shared" si="417"/>
        <v>Yes</v>
      </c>
      <c r="N1197">
        <f t="shared" si="418"/>
        <v>3813426.6666666665</v>
      </c>
      <c r="P1197">
        <v>3140798</v>
      </c>
      <c r="Q1197">
        <v>3014827</v>
      </c>
      <c r="R1197">
        <v>4154626</v>
      </c>
      <c r="S1197" t="str">
        <f t="shared" si="419"/>
        <v>Yes</v>
      </c>
      <c r="T1197">
        <f t="shared" si="420"/>
        <v>3436750.3333333335</v>
      </c>
      <c r="V1197">
        <f t="shared" si="421"/>
        <v>1.1818181818181819</v>
      </c>
      <c r="W1197">
        <f t="shared" si="422"/>
        <v>0.59090909090909094</v>
      </c>
      <c r="Y1197" s="4">
        <f t="shared" si="423"/>
        <v>497.13006337990004</v>
      </c>
      <c r="Z1197">
        <f t="shared" si="424"/>
        <v>10</v>
      </c>
      <c r="AA1197">
        <f t="shared" si="425"/>
        <v>0.45454545454545453</v>
      </c>
      <c r="AB1197">
        <f t="shared" si="426"/>
        <v>0.38461538461538464</v>
      </c>
      <c r="AC1197">
        <f t="shared" si="427"/>
        <v>0.76923076923076927</v>
      </c>
      <c r="AD1197" t="str">
        <f t="shared" si="428"/>
        <v>O</v>
      </c>
      <c r="AG1197">
        <f t="shared" si="429"/>
        <v>0.22580645161290322</v>
      </c>
      <c r="AI1197" t="str">
        <f t="shared" si="430"/>
        <v>----</v>
      </c>
      <c r="AJ1197" t="str">
        <f t="shared" si="431"/>
        <v>----</v>
      </c>
      <c r="AK1197" t="str">
        <f t="shared" si="432"/>
        <v>HUnSatLig</v>
      </c>
      <c r="AL1197" t="str">
        <f t="shared" si="433"/>
        <v>----</v>
      </c>
      <c r="AM1197" t="str">
        <f t="shared" si="434"/>
        <v>----</v>
      </c>
      <c r="AN1197" t="str">
        <f t="shared" si="435"/>
        <v>----</v>
      </c>
      <c r="AP1197" s="4">
        <f t="shared" si="436"/>
        <v>497.24501738710137</v>
      </c>
      <c r="AQ1197" s="4">
        <f t="shared" si="437"/>
        <v>497</v>
      </c>
      <c r="AR1197" s="4">
        <f t="shared" si="438"/>
        <v>0.24501738710137033</v>
      </c>
      <c r="AU1197">
        <v>0</v>
      </c>
      <c r="AV1197">
        <v>1693522.6666666667</v>
      </c>
    </row>
    <row r="1198" spans="1:48" x14ac:dyDescent="0.25">
      <c r="A1198">
        <v>22</v>
      </c>
      <c r="B1198">
        <v>26</v>
      </c>
      <c r="C1198">
        <v>0</v>
      </c>
      <c r="D1198">
        <v>14</v>
      </c>
      <c r="E1198">
        <v>0</v>
      </c>
      <c r="F1198">
        <v>0</v>
      </c>
      <c r="G1198">
        <f t="shared" si="416"/>
        <v>9.0909090909090828E-2</v>
      </c>
      <c r="H1198">
        <v>513.12497800000006</v>
      </c>
      <c r="J1198">
        <v>2345520</v>
      </c>
      <c r="K1198">
        <v>2135857</v>
      </c>
      <c r="L1198">
        <v>2195911</v>
      </c>
      <c r="M1198" t="str">
        <f t="shared" si="417"/>
        <v>Yes</v>
      </c>
      <c r="N1198">
        <f t="shared" si="418"/>
        <v>2225762.6666666665</v>
      </c>
      <c r="P1198">
        <v>2595871</v>
      </c>
      <c r="Q1198">
        <v>2686661</v>
      </c>
      <c r="R1198">
        <v>3072093</v>
      </c>
      <c r="S1198" t="str">
        <f t="shared" si="419"/>
        <v>Yes</v>
      </c>
      <c r="T1198">
        <f t="shared" si="420"/>
        <v>2784875</v>
      </c>
      <c r="V1198">
        <f t="shared" si="421"/>
        <v>1.1818181818181819</v>
      </c>
      <c r="W1198">
        <f t="shared" si="422"/>
        <v>0.63636363636363635</v>
      </c>
      <c r="Y1198" s="4">
        <f t="shared" si="423"/>
        <v>513.12497797990011</v>
      </c>
      <c r="Z1198">
        <f t="shared" si="424"/>
        <v>10</v>
      </c>
      <c r="AA1198">
        <f t="shared" si="425"/>
        <v>0.45454545454545453</v>
      </c>
      <c r="AB1198">
        <f t="shared" si="426"/>
        <v>0.38461538461538464</v>
      </c>
      <c r="AC1198">
        <f t="shared" si="427"/>
        <v>0.7142857142857143</v>
      </c>
      <c r="AD1198" t="str">
        <f t="shared" si="428"/>
        <v>O</v>
      </c>
      <c r="AG1198">
        <f t="shared" si="429"/>
        <v>0.2</v>
      </c>
      <c r="AI1198" t="str">
        <f t="shared" si="430"/>
        <v>----</v>
      </c>
      <c r="AJ1198" t="str">
        <f t="shared" si="431"/>
        <v>----</v>
      </c>
      <c r="AK1198" t="str">
        <f t="shared" si="432"/>
        <v>HUnSatLig</v>
      </c>
      <c r="AL1198" t="str">
        <f t="shared" si="433"/>
        <v>----</v>
      </c>
      <c r="AM1198" t="str">
        <f t="shared" si="434"/>
        <v>----</v>
      </c>
      <c r="AN1198" t="str">
        <f t="shared" si="435"/>
        <v>----</v>
      </c>
      <c r="AP1198" s="4">
        <f t="shared" si="436"/>
        <v>513.24363057558674</v>
      </c>
      <c r="AQ1198" s="4">
        <f t="shared" si="437"/>
        <v>513</v>
      </c>
      <c r="AR1198" s="4">
        <f t="shared" si="438"/>
        <v>0.24363057558673518</v>
      </c>
      <c r="AU1198">
        <v>-0.81818181818181834</v>
      </c>
      <c r="AV1198">
        <v>7060869.333333333</v>
      </c>
    </row>
    <row r="1199" spans="1:48" x14ac:dyDescent="0.25">
      <c r="A1199">
        <v>22</v>
      </c>
      <c r="B1199">
        <v>28</v>
      </c>
      <c r="C1199">
        <v>0</v>
      </c>
      <c r="D1199">
        <v>6</v>
      </c>
      <c r="E1199">
        <v>0</v>
      </c>
      <c r="F1199">
        <v>0</v>
      </c>
      <c r="G1199">
        <f t="shared" si="416"/>
        <v>-0.72727272727272751</v>
      </c>
      <c r="H1199">
        <v>387.18131119999998</v>
      </c>
      <c r="J1199">
        <v>5672923</v>
      </c>
      <c r="K1199">
        <v>5639348</v>
      </c>
      <c r="L1199">
        <v>5985864</v>
      </c>
      <c r="M1199" t="str">
        <f t="shared" si="417"/>
        <v>Yes</v>
      </c>
      <c r="N1199">
        <f t="shared" si="418"/>
        <v>5766045</v>
      </c>
      <c r="P1199">
        <v>2647869</v>
      </c>
      <c r="Q1199">
        <v>3759433</v>
      </c>
      <c r="R1199">
        <v>3776008</v>
      </c>
      <c r="S1199" t="str">
        <f t="shared" si="419"/>
        <v>Yes</v>
      </c>
      <c r="T1199">
        <f t="shared" si="420"/>
        <v>3394436.6666666665</v>
      </c>
      <c r="V1199">
        <f t="shared" si="421"/>
        <v>1.2727272727272727</v>
      </c>
      <c r="W1199">
        <f t="shared" si="422"/>
        <v>0.27272727272727271</v>
      </c>
      <c r="Y1199" s="4">
        <f t="shared" si="423"/>
        <v>387.18131117989998</v>
      </c>
      <c r="Z1199">
        <f t="shared" si="424"/>
        <v>9</v>
      </c>
      <c r="AA1199">
        <f t="shared" si="425"/>
        <v>0.40909090909090912</v>
      </c>
      <c r="AB1199">
        <f t="shared" si="426"/>
        <v>0.32142857142857145</v>
      </c>
      <c r="AC1199">
        <f t="shared" si="427"/>
        <v>1.5</v>
      </c>
      <c r="AD1199" t="str">
        <f t="shared" si="428"/>
        <v>CRAM</v>
      </c>
      <c r="AG1199">
        <f t="shared" si="429"/>
        <v>0.31578947368421051</v>
      </c>
      <c r="AI1199" t="str">
        <f t="shared" si="430"/>
        <v>----</v>
      </c>
      <c r="AJ1199" t="str">
        <f t="shared" si="431"/>
        <v>----</v>
      </c>
      <c r="AK1199" t="str">
        <f t="shared" si="432"/>
        <v>HUnSatLig</v>
      </c>
      <c r="AL1199" t="str">
        <f t="shared" si="433"/>
        <v>----</v>
      </c>
      <c r="AM1199" t="str">
        <f t="shared" si="434"/>
        <v>----</v>
      </c>
      <c r="AN1199" t="str">
        <f t="shared" si="435"/>
        <v>----</v>
      </c>
      <c r="AP1199" s="4">
        <f t="shared" si="436"/>
        <v>387.27084115708743</v>
      </c>
      <c r="AQ1199" s="4">
        <f t="shared" si="437"/>
        <v>387</v>
      </c>
      <c r="AR1199" s="4">
        <f t="shared" si="438"/>
        <v>0.27084115708743184</v>
      </c>
      <c r="AU1199">
        <v>-0.72727272727272751</v>
      </c>
      <c r="AV1199">
        <v>11490339.333333334</v>
      </c>
    </row>
    <row r="1200" spans="1:48" x14ac:dyDescent="0.25">
      <c r="A1200">
        <v>22</v>
      </c>
      <c r="B1200">
        <v>28</v>
      </c>
      <c r="C1200">
        <v>0</v>
      </c>
      <c r="D1200">
        <v>7</v>
      </c>
      <c r="E1200">
        <v>0</v>
      </c>
      <c r="F1200">
        <v>0</v>
      </c>
      <c r="G1200">
        <f t="shared" si="416"/>
        <v>-0.63636363636363669</v>
      </c>
      <c r="H1200">
        <v>403.1762258</v>
      </c>
      <c r="J1200">
        <v>10091975</v>
      </c>
      <c r="K1200">
        <v>10186568</v>
      </c>
      <c r="L1200">
        <v>10321127</v>
      </c>
      <c r="M1200" t="str">
        <f t="shared" si="417"/>
        <v>Yes</v>
      </c>
      <c r="N1200">
        <f t="shared" si="418"/>
        <v>10199890</v>
      </c>
      <c r="P1200">
        <v>4741879</v>
      </c>
      <c r="Q1200">
        <v>6862027</v>
      </c>
      <c r="R1200">
        <v>6263985</v>
      </c>
      <c r="S1200" t="str">
        <f t="shared" si="419"/>
        <v>Yes</v>
      </c>
      <c r="T1200">
        <f t="shared" si="420"/>
        <v>5955963.666666667</v>
      </c>
      <c r="V1200">
        <f t="shared" si="421"/>
        <v>1.2727272727272727</v>
      </c>
      <c r="W1200">
        <f t="shared" si="422"/>
        <v>0.31818181818181818</v>
      </c>
      <c r="Y1200" s="4">
        <f t="shared" si="423"/>
        <v>403.17622577989999</v>
      </c>
      <c r="Z1200">
        <f t="shared" si="424"/>
        <v>9</v>
      </c>
      <c r="AA1200">
        <f t="shared" si="425"/>
        <v>0.40909090909090912</v>
      </c>
      <c r="AB1200">
        <f t="shared" si="426"/>
        <v>0.32142857142857145</v>
      </c>
      <c r="AC1200">
        <f t="shared" si="427"/>
        <v>1.2857142857142858</v>
      </c>
      <c r="AD1200" t="str">
        <f t="shared" si="428"/>
        <v>CRAM</v>
      </c>
      <c r="AG1200">
        <f t="shared" si="429"/>
        <v>0.29729729729729731</v>
      </c>
      <c r="AI1200" t="str">
        <f t="shared" si="430"/>
        <v>----</v>
      </c>
      <c r="AJ1200" t="str">
        <f t="shared" si="431"/>
        <v>----</v>
      </c>
      <c r="AK1200" t="str">
        <f t="shared" si="432"/>
        <v>HUnSatLig</v>
      </c>
      <c r="AL1200" t="str">
        <f t="shared" si="433"/>
        <v>----</v>
      </c>
      <c r="AM1200" t="str">
        <f t="shared" si="434"/>
        <v>----</v>
      </c>
      <c r="AN1200" t="str">
        <f t="shared" si="435"/>
        <v>----</v>
      </c>
      <c r="AP1200" s="4">
        <f t="shared" si="436"/>
        <v>403.26945434557274</v>
      </c>
      <c r="AQ1200" s="4">
        <f t="shared" si="437"/>
        <v>403</v>
      </c>
      <c r="AR1200" s="4">
        <f t="shared" si="438"/>
        <v>0.26945434557273984</v>
      </c>
      <c r="AU1200">
        <v>-0.63636363636363669</v>
      </c>
      <c r="AV1200">
        <v>11759016.333333334</v>
      </c>
    </row>
    <row r="1201" spans="1:48" x14ac:dyDescent="0.25">
      <c r="A1201">
        <v>22</v>
      </c>
      <c r="B1201">
        <v>28</v>
      </c>
      <c r="C1201">
        <v>0</v>
      </c>
      <c r="D1201">
        <v>8</v>
      </c>
      <c r="E1201">
        <v>0</v>
      </c>
      <c r="F1201">
        <v>0</v>
      </c>
      <c r="G1201">
        <f t="shared" si="416"/>
        <v>-0.54545454545454586</v>
      </c>
      <c r="H1201">
        <v>419.17114040000001</v>
      </c>
      <c r="J1201">
        <v>11544593</v>
      </c>
      <c r="K1201">
        <v>11268758</v>
      </c>
      <c r="L1201">
        <v>11476730</v>
      </c>
      <c r="M1201" t="str">
        <f t="shared" si="417"/>
        <v>Yes</v>
      </c>
      <c r="N1201">
        <f t="shared" si="418"/>
        <v>11430027</v>
      </c>
      <c r="P1201">
        <v>6412153</v>
      </c>
      <c r="Q1201">
        <v>8699550</v>
      </c>
      <c r="R1201">
        <v>8006282</v>
      </c>
      <c r="S1201" t="str">
        <f t="shared" si="419"/>
        <v>Yes</v>
      </c>
      <c r="T1201">
        <f t="shared" si="420"/>
        <v>7705995</v>
      </c>
      <c r="V1201">
        <f t="shared" si="421"/>
        <v>1.2727272727272727</v>
      </c>
      <c r="W1201">
        <f t="shared" si="422"/>
        <v>0.36363636363636365</v>
      </c>
      <c r="Y1201" s="4">
        <f t="shared" si="423"/>
        <v>419.17114037990001</v>
      </c>
      <c r="Z1201">
        <f t="shared" si="424"/>
        <v>9</v>
      </c>
      <c r="AA1201">
        <f t="shared" si="425"/>
        <v>0.40909090909090912</v>
      </c>
      <c r="AB1201">
        <f t="shared" si="426"/>
        <v>0.32142857142857145</v>
      </c>
      <c r="AC1201">
        <f t="shared" si="427"/>
        <v>1.125</v>
      </c>
      <c r="AD1201" t="str">
        <f t="shared" si="428"/>
        <v>CRAM</v>
      </c>
      <c r="AG1201">
        <f t="shared" si="429"/>
        <v>0.27777777777777779</v>
      </c>
      <c r="AI1201" t="str">
        <f t="shared" si="430"/>
        <v>----</v>
      </c>
      <c r="AJ1201" t="str">
        <f t="shared" si="431"/>
        <v>----</v>
      </c>
      <c r="AK1201" t="str">
        <f t="shared" si="432"/>
        <v>HUnSatLig</v>
      </c>
      <c r="AL1201" t="str">
        <f t="shared" si="433"/>
        <v>----</v>
      </c>
      <c r="AM1201" t="str">
        <f t="shared" si="434"/>
        <v>----</v>
      </c>
      <c r="AN1201" t="str">
        <f t="shared" si="435"/>
        <v>----</v>
      </c>
      <c r="AP1201" s="4">
        <f t="shared" si="436"/>
        <v>419.26806753405805</v>
      </c>
      <c r="AQ1201" s="4">
        <f t="shared" si="437"/>
        <v>419</v>
      </c>
      <c r="AR1201" s="4">
        <f t="shared" si="438"/>
        <v>0.26806753405804784</v>
      </c>
      <c r="AU1201">
        <v>-0.54545454545454586</v>
      </c>
      <c r="AV1201">
        <v>9649826.666666666</v>
      </c>
    </row>
    <row r="1202" spans="1:48" x14ac:dyDescent="0.25">
      <c r="A1202">
        <v>22</v>
      </c>
      <c r="B1202">
        <v>28</v>
      </c>
      <c r="C1202">
        <v>0</v>
      </c>
      <c r="D1202">
        <v>9</v>
      </c>
      <c r="E1202">
        <v>0</v>
      </c>
      <c r="F1202">
        <v>0</v>
      </c>
      <c r="G1202">
        <f t="shared" si="416"/>
        <v>-0.45454545454545414</v>
      </c>
      <c r="H1202">
        <v>435.16605499999997</v>
      </c>
      <c r="J1202">
        <v>10555990</v>
      </c>
      <c r="K1202">
        <v>10115264</v>
      </c>
      <c r="L1202">
        <v>9882369</v>
      </c>
      <c r="M1202" t="str">
        <f t="shared" si="417"/>
        <v>Yes</v>
      </c>
      <c r="N1202">
        <f t="shared" si="418"/>
        <v>10184541</v>
      </c>
      <c r="P1202">
        <v>7276032</v>
      </c>
      <c r="Q1202">
        <v>8808881</v>
      </c>
      <c r="R1202">
        <v>9557624</v>
      </c>
      <c r="S1202" t="str">
        <f t="shared" si="419"/>
        <v>Yes</v>
      </c>
      <c r="T1202">
        <f t="shared" si="420"/>
        <v>8547512.333333334</v>
      </c>
      <c r="V1202">
        <f t="shared" si="421"/>
        <v>1.2727272727272727</v>
      </c>
      <c r="W1202">
        <f t="shared" si="422"/>
        <v>0.40909090909090912</v>
      </c>
      <c r="Y1202" s="4">
        <f t="shared" si="423"/>
        <v>435.16605497990003</v>
      </c>
      <c r="Z1202">
        <f t="shared" si="424"/>
        <v>9</v>
      </c>
      <c r="AA1202">
        <f t="shared" si="425"/>
        <v>0.40909090909090912</v>
      </c>
      <c r="AB1202">
        <f t="shared" si="426"/>
        <v>0.32142857142857145</v>
      </c>
      <c r="AC1202">
        <f t="shared" si="427"/>
        <v>1</v>
      </c>
      <c r="AD1202" t="str">
        <f t="shared" si="428"/>
        <v>CRAM</v>
      </c>
      <c r="AG1202">
        <f t="shared" si="429"/>
        <v>0.25714285714285712</v>
      </c>
      <c r="AI1202" t="str">
        <f t="shared" si="430"/>
        <v>----</v>
      </c>
      <c r="AJ1202" t="str">
        <f t="shared" si="431"/>
        <v>----</v>
      </c>
      <c r="AK1202" t="str">
        <f t="shared" si="432"/>
        <v>HUnSatLig</v>
      </c>
      <c r="AL1202" t="str">
        <f t="shared" si="433"/>
        <v>----</v>
      </c>
      <c r="AM1202" t="str">
        <f t="shared" si="434"/>
        <v>----</v>
      </c>
      <c r="AN1202" t="str">
        <f t="shared" si="435"/>
        <v>----</v>
      </c>
      <c r="AP1202" s="4">
        <f t="shared" si="436"/>
        <v>435.26668072254336</v>
      </c>
      <c r="AQ1202" s="4">
        <f t="shared" si="437"/>
        <v>435</v>
      </c>
      <c r="AR1202" s="4">
        <f t="shared" si="438"/>
        <v>0.26668072254335584</v>
      </c>
      <c r="AU1202">
        <v>-0.45454545454545414</v>
      </c>
      <c r="AV1202">
        <v>7299902.333333333</v>
      </c>
    </row>
    <row r="1203" spans="1:48" x14ac:dyDescent="0.25">
      <c r="A1203">
        <v>22</v>
      </c>
      <c r="B1203">
        <v>28</v>
      </c>
      <c r="C1203">
        <v>0</v>
      </c>
      <c r="D1203">
        <v>10</v>
      </c>
      <c r="E1203">
        <v>0</v>
      </c>
      <c r="F1203">
        <v>0</v>
      </c>
      <c r="G1203">
        <f t="shared" si="416"/>
        <v>-0.36363636363636331</v>
      </c>
      <c r="H1203">
        <v>451.16096959999999</v>
      </c>
      <c r="J1203">
        <v>8411678</v>
      </c>
      <c r="K1203">
        <v>8555774</v>
      </c>
      <c r="L1203">
        <v>7675075</v>
      </c>
      <c r="M1203" t="str">
        <f t="shared" si="417"/>
        <v>Yes</v>
      </c>
      <c r="N1203">
        <f t="shared" si="418"/>
        <v>8214175.666666667</v>
      </c>
      <c r="P1203">
        <v>7827279</v>
      </c>
      <c r="Q1203">
        <v>8176242</v>
      </c>
      <c r="R1203">
        <v>8444097</v>
      </c>
      <c r="S1203" t="str">
        <f t="shared" si="419"/>
        <v>Yes</v>
      </c>
      <c r="T1203">
        <f t="shared" si="420"/>
        <v>8149206</v>
      </c>
      <c r="V1203">
        <f t="shared" si="421"/>
        <v>1.2727272727272727</v>
      </c>
      <c r="W1203">
        <f t="shared" si="422"/>
        <v>0.45454545454545453</v>
      </c>
      <c r="Y1203" s="4">
        <f t="shared" si="423"/>
        <v>451.16096957989998</v>
      </c>
      <c r="Z1203">
        <f t="shared" si="424"/>
        <v>9</v>
      </c>
      <c r="AA1203">
        <f t="shared" si="425"/>
        <v>0.40909090909090912</v>
      </c>
      <c r="AB1203">
        <f t="shared" si="426"/>
        <v>0.32142857142857145</v>
      </c>
      <c r="AC1203">
        <f t="shared" si="427"/>
        <v>0.9</v>
      </c>
      <c r="AD1203" t="str">
        <f t="shared" si="428"/>
        <v>CRAM</v>
      </c>
      <c r="AG1203">
        <f t="shared" si="429"/>
        <v>0.23529411764705882</v>
      </c>
      <c r="AI1203" t="str">
        <f t="shared" si="430"/>
        <v>----</v>
      </c>
      <c r="AJ1203" t="str">
        <f t="shared" si="431"/>
        <v>----</v>
      </c>
      <c r="AK1203" t="str">
        <f t="shared" si="432"/>
        <v>HUnSatLig</v>
      </c>
      <c r="AL1203" t="str">
        <f t="shared" si="433"/>
        <v>----</v>
      </c>
      <c r="AM1203" t="str">
        <f t="shared" si="434"/>
        <v>----</v>
      </c>
      <c r="AN1203" t="str">
        <f t="shared" si="435"/>
        <v>----</v>
      </c>
      <c r="AP1203" s="4">
        <f t="shared" si="436"/>
        <v>451.26529391102861</v>
      </c>
      <c r="AQ1203" s="4">
        <f t="shared" si="437"/>
        <v>451</v>
      </c>
      <c r="AR1203" s="4">
        <f t="shared" si="438"/>
        <v>0.265293911028607</v>
      </c>
      <c r="AU1203">
        <v>-0.36363636363636331</v>
      </c>
      <c r="AV1203">
        <v>5352316</v>
      </c>
    </row>
    <row r="1204" spans="1:48" x14ac:dyDescent="0.25">
      <c r="A1204">
        <v>22</v>
      </c>
      <c r="B1204">
        <v>28</v>
      </c>
      <c r="C1204">
        <v>0</v>
      </c>
      <c r="D1204">
        <v>11</v>
      </c>
      <c r="E1204">
        <v>0</v>
      </c>
      <c r="F1204">
        <v>0</v>
      </c>
      <c r="G1204">
        <f t="shared" si="416"/>
        <v>-0.27272727272727249</v>
      </c>
      <c r="H1204">
        <v>467.1558842</v>
      </c>
      <c r="J1204">
        <v>7961810</v>
      </c>
      <c r="K1204">
        <v>7373434</v>
      </c>
      <c r="L1204">
        <v>7204851</v>
      </c>
      <c r="M1204" t="str">
        <f t="shared" si="417"/>
        <v>Yes</v>
      </c>
      <c r="N1204">
        <f t="shared" si="418"/>
        <v>7513365</v>
      </c>
      <c r="P1204">
        <v>6417420</v>
      </c>
      <c r="Q1204">
        <v>6755645</v>
      </c>
      <c r="R1204">
        <v>7484825</v>
      </c>
      <c r="S1204" t="str">
        <f t="shared" si="419"/>
        <v>Yes</v>
      </c>
      <c r="T1204">
        <f t="shared" si="420"/>
        <v>6885963.333333333</v>
      </c>
      <c r="V1204">
        <f t="shared" si="421"/>
        <v>1.2727272727272727</v>
      </c>
      <c r="W1204">
        <f t="shared" si="422"/>
        <v>0.5</v>
      </c>
      <c r="Y1204" s="4">
        <f t="shared" si="423"/>
        <v>467.1558841799</v>
      </c>
      <c r="Z1204">
        <f t="shared" si="424"/>
        <v>9</v>
      </c>
      <c r="AA1204">
        <f t="shared" si="425"/>
        <v>0.40909090909090912</v>
      </c>
      <c r="AB1204">
        <f t="shared" si="426"/>
        <v>0.32142857142857145</v>
      </c>
      <c r="AC1204">
        <f t="shared" si="427"/>
        <v>0.81818181818181823</v>
      </c>
      <c r="AD1204" t="str">
        <f t="shared" si="428"/>
        <v>CRAM</v>
      </c>
      <c r="AG1204">
        <f t="shared" si="429"/>
        <v>0.21212121212121213</v>
      </c>
      <c r="AI1204" t="str">
        <f t="shared" si="430"/>
        <v>----</v>
      </c>
      <c r="AJ1204" t="str">
        <f t="shared" si="431"/>
        <v>----</v>
      </c>
      <c r="AK1204" t="str">
        <f t="shared" si="432"/>
        <v>HUnSatLig</v>
      </c>
      <c r="AL1204" t="str">
        <f t="shared" si="433"/>
        <v>----</v>
      </c>
      <c r="AM1204" t="str">
        <f t="shared" si="434"/>
        <v>----</v>
      </c>
      <c r="AN1204" t="str">
        <f t="shared" si="435"/>
        <v>----</v>
      </c>
      <c r="AP1204" s="4">
        <f t="shared" si="436"/>
        <v>467.26390709951391</v>
      </c>
      <c r="AQ1204" s="4">
        <f t="shared" si="437"/>
        <v>467</v>
      </c>
      <c r="AR1204" s="4">
        <f t="shared" si="438"/>
        <v>0.263907099513915</v>
      </c>
      <c r="AU1204">
        <v>-0.27272727272727249</v>
      </c>
      <c r="AV1204">
        <v>3068526</v>
      </c>
    </row>
    <row r="1205" spans="1:48" x14ac:dyDescent="0.25">
      <c r="A1205">
        <v>22</v>
      </c>
      <c r="B1205">
        <v>28</v>
      </c>
      <c r="C1205">
        <v>0</v>
      </c>
      <c r="D1205">
        <v>12</v>
      </c>
      <c r="E1205">
        <v>0</v>
      </c>
      <c r="F1205">
        <v>0</v>
      </c>
      <c r="G1205">
        <f t="shared" si="416"/>
        <v>-0.18181818181818166</v>
      </c>
      <c r="H1205">
        <v>483.15079880000002</v>
      </c>
      <c r="J1205">
        <v>4897907</v>
      </c>
      <c r="K1205">
        <v>4165225</v>
      </c>
      <c r="L1205">
        <v>3813927</v>
      </c>
      <c r="M1205" t="str">
        <f t="shared" si="417"/>
        <v>Yes</v>
      </c>
      <c r="N1205">
        <f t="shared" si="418"/>
        <v>4292353</v>
      </c>
      <c r="P1205">
        <v>5371273</v>
      </c>
      <c r="Q1205">
        <v>5499855</v>
      </c>
      <c r="R1205">
        <v>5617259</v>
      </c>
      <c r="S1205" t="str">
        <f t="shared" si="419"/>
        <v>Yes</v>
      </c>
      <c r="T1205">
        <f t="shared" si="420"/>
        <v>5496129</v>
      </c>
      <c r="V1205">
        <f t="shared" si="421"/>
        <v>1.2727272727272727</v>
      </c>
      <c r="W1205">
        <f t="shared" si="422"/>
        <v>0.54545454545454541</v>
      </c>
      <c r="Y1205" s="4">
        <f t="shared" si="423"/>
        <v>483.15079877989996</v>
      </c>
      <c r="Z1205">
        <f t="shared" si="424"/>
        <v>9</v>
      </c>
      <c r="AA1205">
        <f t="shared" si="425"/>
        <v>0.40909090909090912</v>
      </c>
      <c r="AB1205">
        <f t="shared" si="426"/>
        <v>0.32142857142857145</v>
      </c>
      <c r="AC1205">
        <f t="shared" si="427"/>
        <v>0.75</v>
      </c>
      <c r="AD1205" t="str">
        <f t="shared" si="428"/>
        <v>O</v>
      </c>
      <c r="AG1205">
        <f t="shared" si="429"/>
        <v>0.1875</v>
      </c>
      <c r="AI1205" t="str">
        <f t="shared" si="430"/>
        <v>----</v>
      </c>
      <c r="AJ1205" t="str">
        <f t="shared" si="431"/>
        <v>----</v>
      </c>
      <c r="AK1205" t="str">
        <f t="shared" si="432"/>
        <v>HUnSatLig</v>
      </c>
      <c r="AL1205" t="str">
        <f t="shared" si="433"/>
        <v>----</v>
      </c>
      <c r="AM1205" t="str">
        <f t="shared" si="434"/>
        <v>----</v>
      </c>
      <c r="AN1205" t="str">
        <f t="shared" si="435"/>
        <v>----</v>
      </c>
      <c r="AP1205" s="4">
        <f t="shared" si="436"/>
        <v>483.26252028799922</v>
      </c>
      <c r="AQ1205" s="4">
        <f t="shared" si="437"/>
        <v>483</v>
      </c>
      <c r="AR1205" s="4">
        <f t="shared" si="438"/>
        <v>0.262520287999223</v>
      </c>
      <c r="AU1205">
        <v>-0.18181818181818166</v>
      </c>
      <c r="AV1205">
        <v>2107661</v>
      </c>
    </row>
    <row r="1206" spans="1:48" x14ac:dyDescent="0.25">
      <c r="A1206">
        <v>22</v>
      </c>
      <c r="B1206">
        <v>28</v>
      </c>
      <c r="C1206">
        <v>0</v>
      </c>
      <c r="D1206">
        <v>13</v>
      </c>
      <c r="E1206">
        <v>0</v>
      </c>
      <c r="F1206">
        <v>0</v>
      </c>
      <c r="G1206">
        <f t="shared" si="416"/>
        <v>-9.0909090909090828E-2</v>
      </c>
      <c r="H1206">
        <v>499.14571339999998</v>
      </c>
      <c r="J1206">
        <v>2787096</v>
      </c>
      <c r="K1206">
        <v>2336706</v>
      </c>
      <c r="L1206">
        <v>2144385</v>
      </c>
      <c r="M1206" t="str">
        <f t="shared" si="417"/>
        <v>Yes</v>
      </c>
      <c r="N1206">
        <f t="shared" si="418"/>
        <v>2422729</v>
      </c>
      <c r="P1206">
        <v>3987772</v>
      </c>
      <c r="Q1206">
        <v>3644645</v>
      </c>
      <c r="R1206">
        <v>4520306</v>
      </c>
      <c r="S1206" t="str">
        <f t="shared" si="419"/>
        <v>Yes</v>
      </c>
      <c r="T1206">
        <f t="shared" si="420"/>
        <v>4050907.6666666665</v>
      </c>
      <c r="V1206">
        <f t="shared" si="421"/>
        <v>1.2727272727272727</v>
      </c>
      <c r="W1206">
        <f t="shared" si="422"/>
        <v>0.59090909090909094</v>
      </c>
      <c r="Y1206" s="4">
        <f t="shared" si="423"/>
        <v>499.14571337989997</v>
      </c>
      <c r="Z1206">
        <f t="shared" si="424"/>
        <v>9</v>
      </c>
      <c r="AA1206">
        <f t="shared" si="425"/>
        <v>0.40909090909090912</v>
      </c>
      <c r="AB1206">
        <f t="shared" si="426"/>
        <v>0.32142857142857145</v>
      </c>
      <c r="AC1206">
        <f t="shared" si="427"/>
        <v>0.69230769230769229</v>
      </c>
      <c r="AD1206" t="str">
        <f t="shared" si="428"/>
        <v>O</v>
      </c>
      <c r="AG1206">
        <f t="shared" si="429"/>
        <v>0.16129032258064516</v>
      </c>
      <c r="AI1206" t="str">
        <f t="shared" si="430"/>
        <v>----</v>
      </c>
      <c r="AJ1206" t="str">
        <f t="shared" si="431"/>
        <v>----</v>
      </c>
      <c r="AK1206" t="str">
        <f t="shared" si="432"/>
        <v>HUnSatLig</v>
      </c>
      <c r="AL1206" t="str">
        <f t="shared" si="433"/>
        <v>----</v>
      </c>
      <c r="AM1206" t="str">
        <f t="shared" si="434"/>
        <v>----</v>
      </c>
      <c r="AN1206" t="str">
        <f t="shared" si="435"/>
        <v>----</v>
      </c>
      <c r="AP1206" s="4">
        <f t="shared" si="436"/>
        <v>499.26113347648453</v>
      </c>
      <c r="AQ1206" s="4">
        <f t="shared" si="437"/>
        <v>499</v>
      </c>
      <c r="AR1206" s="4">
        <f t="shared" si="438"/>
        <v>0.261133476484531</v>
      </c>
      <c r="AU1206">
        <v>-0.90909090909090917</v>
      </c>
      <c r="AV1206">
        <v>6888274</v>
      </c>
    </row>
    <row r="1207" spans="1:48" x14ac:dyDescent="0.25">
      <c r="A1207">
        <v>22</v>
      </c>
      <c r="B1207">
        <v>28</v>
      </c>
      <c r="C1207">
        <v>0</v>
      </c>
      <c r="D1207">
        <v>14</v>
      </c>
      <c r="E1207">
        <v>0</v>
      </c>
      <c r="F1207">
        <v>0</v>
      </c>
      <c r="G1207">
        <f t="shared" si="416"/>
        <v>0</v>
      </c>
      <c r="H1207">
        <v>515.14062799999999</v>
      </c>
      <c r="J1207">
        <v>1709723</v>
      </c>
      <c r="K1207">
        <v>1835358</v>
      </c>
      <c r="L1207">
        <v>1535487</v>
      </c>
      <c r="M1207" t="str">
        <f t="shared" si="417"/>
        <v>Yes</v>
      </c>
      <c r="N1207">
        <f t="shared" si="418"/>
        <v>1693522.6666666667</v>
      </c>
      <c r="P1207">
        <v>2893925</v>
      </c>
      <c r="Q1207">
        <v>2425102</v>
      </c>
      <c r="R1207">
        <v>2484922</v>
      </c>
      <c r="S1207" t="str">
        <f t="shared" si="419"/>
        <v>Yes</v>
      </c>
      <c r="T1207">
        <f t="shared" si="420"/>
        <v>2601316.3333333335</v>
      </c>
      <c r="V1207">
        <f t="shared" si="421"/>
        <v>1.2727272727272727</v>
      </c>
      <c r="W1207">
        <f t="shared" si="422"/>
        <v>0.63636363636363635</v>
      </c>
      <c r="Y1207" s="4">
        <f t="shared" si="423"/>
        <v>515.14062797990005</v>
      </c>
      <c r="Z1207">
        <f t="shared" si="424"/>
        <v>9</v>
      </c>
      <c r="AA1207">
        <f t="shared" si="425"/>
        <v>0.40909090909090912</v>
      </c>
      <c r="AB1207">
        <f t="shared" si="426"/>
        <v>0.32142857142857145</v>
      </c>
      <c r="AC1207">
        <f t="shared" si="427"/>
        <v>0.6428571428571429</v>
      </c>
      <c r="AD1207" t="str">
        <f t="shared" si="428"/>
        <v>O</v>
      </c>
      <c r="AG1207">
        <f t="shared" si="429"/>
        <v>0.13333333333333333</v>
      </c>
      <c r="AI1207" t="str">
        <f t="shared" si="430"/>
        <v>----</v>
      </c>
      <c r="AJ1207" t="str">
        <f t="shared" si="431"/>
        <v>----</v>
      </c>
      <c r="AK1207" t="str">
        <f t="shared" si="432"/>
        <v>HUnSatLig</v>
      </c>
      <c r="AL1207" t="str">
        <f t="shared" si="433"/>
        <v>----</v>
      </c>
      <c r="AM1207" t="str">
        <f t="shared" si="434"/>
        <v>----</v>
      </c>
      <c r="AN1207" t="str">
        <f t="shared" si="435"/>
        <v>----</v>
      </c>
      <c r="AP1207" s="4">
        <f t="shared" si="436"/>
        <v>515.25974666496984</v>
      </c>
      <c r="AQ1207" s="4">
        <f t="shared" si="437"/>
        <v>515</v>
      </c>
      <c r="AR1207" s="4">
        <f t="shared" si="438"/>
        <v>0.259746664969839</v>
      </c>
      <c r="AU1207">
        <v>-0.81818181818181834</v>
      </c>
      <c r="AV1207">
        <v>10412577.666666666</v>
      </c>
    </row>
    <row r="1208" spans="1:48" x14ac:dyDescent="0.25">
      <c r="A1208">
        <v>22</v>
      </c>
      <c r="B1208">
        <v>30</v>
      </c>
      <c r="C1208">
        <v>0</v>
      </c>
      <c r="D1208">
        <v>6</v>
      </c>
      <c r="E1208">
        <v>0</v>
      </c>
      <c r="F1208">
        <v>0</v>
      </c>
      <c r="G1208">
        <f t="shared" si="416"/>
        <v>-0.81818181818181834</v>
      </c>
      <c r="H1208">
        <v>389.19696119999998</v>
      </c>
      <c r="J1208">
        <v>6845991</v>
      </c>
      <c r="K1208">
        <v>7464546</v>
      </c>
      <c r="L1208">
        <v>6872071</v>
      </c>
      <c r="M1208" t="str">
        <f t="shared" si="417"/>
        <v>Yes</v>
      </c>
      <c r="N1208">
        <f t="shared" si="418"/>
        <v>7060869.333333333</v>
      </c>
      <c r="P1208">
        <v>2466024</v>
      </c>
      <c r="Q1208">
        <v>5328690</v>
      </c>
      <c r="R1208">
        <v>3057612</v>
      </c>
      <c r="S1208" t="str">
        <f t="shared" si="419"/>
        <v>Yes</v>
      </c>
      <c r="T1208">
        <f t="shared" si="420"/>
        <v>3617442</v>
      </c>
      <c r="V1208">
        <f t="shared" si="421"/>
        <v>1.3636363636363635</v>
      </c>
      <c r="W1208">
        <f t="shared" si="422"/>
        <v>0.27272727272727271</v>
      </c>
      <c r="Y1208" s="4">
        <f t="shared" si="423"/>
        <v>389.19696117989997</v>
      </c>
      <c r="Z1208">
        <f t="shared" si="424"/>
        <v>8</v>
      </c>
      <c r="AA1208">
        <f t="shared" si="425"/>
        <v>0.36363636363636365</v>
      </c>
      <c r="AB1208">
        <f t="shared" si="426"/>
        <v>0.26666666666666666</v>
      </c>
      <c r="AC1208">
        <f t="shared" si="427"/>
        <v>1.3333333333333333</v>
      </c>
      <c r="AD1208" t="str">
        <f t="shared" si="428"/>
        <v>CRAM</v>
      </c>
      <c r="AG1208">
        <f t="shared" si="429"/>
        <v>0.26315789473684209</v>
      </c>
      <c r="AI1208" t="str">
        <f t="shared" si="430"/>
        <v>----</v>
      </c>
      <c r="AJ1208" t="str">
        <f t="shared" si="431"/>
        <v>----</v>
      </c>
      <c r="AK1208" t="str">
        <f t="shared" si="432"/>
        <v>HUnSatLig</v>
      </c>
      <c r="AL1208" t="str">
        <f t="shared" si="433"/>
        <v>----</v>
      </c>
      <c r="AM1208" t="str">
        <f t="shared" si="434"/>
        <v>----</v>
      </c>
      <c r="AN1208" t="str">
        <f t="shared" si="435"/>
        <v>----</v>
      </c>
      <c r="AP1208" s="4">
        <f t="shared" si="436"/>
        <v>389.28695724647065</v>
      </c>
      <c r="AQ1208" s="4">
        <f t="shared" si="437"/>
        <v>389</v>
      </c>
      <c r="AR1208" s="4">
        <f t="shared" si="438"/>
        <v>0.28695724647064935</v>
      </c>
      <c r="AU1208">
        <v>-0.72727272727272751</v>
      </c>
      <c r="AV1208">
        <v>10378584.333333334</v>
      </c>
    </row>
    <row r="1209" spans="1:48" x14ac:dyDescent="0.25">
      <c r="A1209">
        <v>22</v>
      </c>
      <c r="B1209">
        <v>30</v>
      </c>
      <c r="C1209">
        <v>0</v>
      </c>
      <c r="D1209">
        <v>7</v>
      </c>
      <c r="E1209">
        <v>0</v>
      </c>
      <c r="F1209">
        <v>0</v>
      </c>
      <c r="G1209">
        <f t="shared" si="416"/>
        <v>-0.72727272727272751</v>
      </c>
      <c r="H1209">
        <v>405.19187579999999</v>
      </c>
      <c r="J1209">
        <v>11110066</v>
      </c>
      <c r="K1209">
        <v>11886615</v>
      </c>
      <c r="L1209">
        <v>11474337</v>
      </c>
      <c r="M1209" t="str">
        <f t="shared" si="417"/>
        <v>Yes</v>
      </c>
      <c r="N1209">
        <f t="shared" si="418"/>
        <v>11490339.333333334</v>
      </c>
      <c r="P1209">
        <v>4279174</v>
      </c>
      <c r="Q1209">
        <v>8746380</v>
      </c>
      <c r="R1209">
        <v>6909286</v>
      </c>
      <c r="S1209" t="str">
        <f t="shared" si="419"/>
        <v>Yes</v>
      </c>
      <c r="T1209">
        <f t="shared" si="420"/>
        <v>6644946.666666667</v>
      </c>
      <c r="V1209">
        <f t="shared" si="421"/>
        <v>1.3636363636363635</v>
      </c>
      <c r="W1209">
        <f t="shared" si="422"/>
        <v>0.31818181818181818</v>
      </c>
      <c r="Y1209" s="4">
        <f t="shared" si="423"/>
        <v>405.19187577989999</v>
      </c>
      <c r="Z1209">
        <f t="shared" si="424"/>
        <v>8</v>
      </c>
      <c r="AA1209">
        <f t="shared" si="425"/>
        <v>0.36363636363636365</v>
      </c>
      <c r="AB1209">
        <f t="shared" si="426"/>
        <v>0.26666666666666666</v>
      </c>
      <c r="AC1209">
        <f t="shared" si="427"/>
        <v>1.1428571428571428</v>
      </c>
      <c r="AD1209" t="str">
        <f t="shared" si="428"/>
        <v>CRAM</v>
      </c>
      <c r="AG1209">
        <f t="shared" si="429"/>
        <v>0.24324324324324326</v>
      </c>
      <c r="AI1209" t="str">
        <f t="shared" si="430"/>
        <v>----</v>
      </c>
      <c r="AJ1209" t="str">
        <f t="shared" si="431"/>
        <v>----</v>
      </c>
      <c r="AK1209" t="str">
        <f t="shared" si="432"/>
        <v>HUnSatLig</v>
      </c>
      <c r="AL1209" t="str">
        <f t="shared" si="433"/>
        <v>----</v>
      </c>
      <c r="AM1209" t="str">
        <f t="shared" si="434"/>
        <v>----</v>
      </c>
      <c r="AN1209" t="str">
        <f t="shared" si="435"/>
        <v>----</v>
      </c>
      <c r="AP1209" s="4">
        <f t="shared" si="436"/>
        <v>405.28557043495596</v>
      </c>
      <c r="AQ1209" s="4">
        <f t="shared" si="437"/>
        <v>405</v>
      </c>
      <c r="AR1209" s="4">
        <f t="shared" si="438"/>
        <v>0.28557043495595735</v>
      </c>
      <c r="AU1209">
        <v>-0.63636363636363669</v>
      </c>
      <c r="AV1209">
        <v>8287713</v>
      </c>
    </row>
    <row r="1210" spans="1:48" x14ac:dyDescent="0.25">
      <c r="A1210">
        <v>22</v>
      </c>
      <c r="B1210">
        <v>30</v>
      </c>
      <c r="C1210">
        <v>0</v>
      </c>
      <c r="D1210">
        <v>8</v>
      </c>
      <c r="E1210">
        <v>0</v>
      </c>
      <c r="F1210">
        <v>0</v>
      </c>
      <c r="G1210">
        <f t="shared" si="416"/>
        <v>-0.63636363636363669</v>
      </c>
      <c r="H1210">
        <v>421.18679040000001</v>
      </c>
      <c r="J1210">
        <v>11702188</v>
      </c>
      <c r="K1210">
        <v>11981458</v>
      </c>
      <c r="L1210">
        <v>11593403</v>
      </c>
      <c r="M1210" t="str">
        <f t="shared" si="417"/>
        <v>Yes</v>
      </c>
      <c r="N1210">
        <f t="shared" si="418"/>
        <v>11759016.333333334</v>
      </c>
      <c r="P1210">
        <v>6164227</v>
      </c>
      <c r="Q1210">
        <v>9346631</v>
      </c>
      <c r="R1210">
        <v>8575556</v>
      </c>
      <c r="S1210" t="str">
        <f t="shared" si="419"/>
        <v>Yes</v>
      </c>
      <c r="T1210">
        <f t="shared" si="420"/>
        <v>8028804.666666667</v>
      </c>
      <c r="V1210">
        <f t="shared" si="421"/>
        <v>1.3636363636363635</v>
      </c>
      <c r="W1210">
        <f t="shared" si="422"/>
        <v>0.36363636363636365</v>
      </c>
      <c r="Y1210" s="4">
        <f t="shared" si="423"/>
        <v>421.1867903799</v>
      </c>
      <c r="Z1210">
        <f t="shared" si="424"/>
        <v>8</v>
      </c>
      <c r="AA1210">
        <f t="shared" si="425"/>
        <v>0.36363636363636365</v>
      </c>
      <c r="AB1210">
        <f t="shared" si="426"/>
        <v>0.26666666666666666</v>
      </c>
      <c r="AC1210">
        <f t="shared" si="427"/>
        <v>1</v>
      </c>
      <c r="AD1210" t="str">
        <f t="shared" si="428"/>
        <v>CRAM</v>
      </c>
      <c r="AG1210">
        <f t="shared" si="429"/>
        <v>0.22222222222222221</v>
      </c>
      <c r="AI1210" t="str">
        <f t="shared" si="430"/>
        <v>----</v>
      </c>
      <c r="AJ1210" t="str">
        <f t="shared" si="431"/>
        <v>----</v>
      </c>
      <c r="AK1210" t="str">
        <f t="shared" si="432"/>
        <v>HUnSatLig</v>
      </c>
      <c r="AL1210" t="str">
        <f t="shared" si="433"/>
        <v>----</v>
      </c>
      <c r="AM1210" t="str">
        <f t="shared" si="434"/>
        <v>----</v>
      </c>
      <c r="AN1210" t="str">
        <f t="shared" si="435"/>
        <v>----</v>
      </c>
      <c r="AP1210" s="4">
        <f t="shared" si="436"/>
        <v>421.28418362344127</v>
      </c>
      <c r="AQ1210" s="4">
        <f t="shared" si="437"/>
        <v>421</v>
      </c>
      <c r="AR1210" s="4">
        <f t="shared" si="438"/>
        <v>0.28418362344126535</v>
      </c>
      <c r="AU1210">
        <v>-0.54545454545454586</v>
      </c>
      <c r="AV1210">
        <v>5948391</v>
      </c>
    </row>
    <row r="1211" spans="1:48" x14ac:dyDescent="0.25">
      <c r="A1211">
        <v>22</v>
      </c>
      <c r="B1211">
        <v>30</v>
      </c>
      <c r="C1211">
        <v>0</v>
      </c>
      <c r="D1211">
        <v>9</v>
      </c>
      <c r="E1211">
        <v>0</v>
      </c>
      <c r="F1211">
        <v>0</v>
      </c>
      <c r="G1211">
        <f t="shared" si="416"/>
        <v>-0.54545454545454586</v>
      </c>
      <c r="H1211">
        <v>437.18170500000002</v>
      </c>
      <c r="J1211">
        <v>10488147</v>
      </c>
      <c r="K1211">
        <v>9605201</v>
      </c>
      <c r="L1211">
        <v>8856132</v>
      </c>
      <c r="M1211" t="str">
        <f t="shared" si="417"/>
        <v>Yes</v>
      </c>
      <c r="N1211">
        <f t="shared" si="418"/>
        <v>9649826.666666666</v>
      </c>
      <c r="P1211">
        <v>7488800</v>
      </c>
      <c r="Q1211">
        <v>9453776</v>
      </c>
      <c r="R1211">
        <v>9244096</v>
      </c>
      <c r="S1211" t="str">
        <f t="shared" si="419"/>
        <v>Yes</v>
      </c>
      <c r="T1211">
        <f t="shared" si="420"/>
        <v>8728890.666666666</v>
      </c>
      <c r="V1211">
        <f t="shared" si="421"/>
        <v>1.3636363636363635</v>
      </c>
      <c r="W1211">
        <f t="shared" si="422"/>
        <v>0.40909090909090912</v>
      </c>
      <c r="Y1211" s="4">
        <f t="shared" si="423"/>
        <v>437.18170497989996</v>
      </c>
      <c r="Z1211">
        <f t="shared" si="424"/>
        <v>8</v>
      </c>
      <c r="AA1211">
        <f t="shared" si="425"/>
        <v>0.36363636363636365</v>
      </c>
      <c r="AB1211">
        <f t="shared" si="426"/>
        <v>0.26666666666666666</v>
      </c>
      <c r="AC1211">
        <f t="shared" si="427"/>
        <v>0.88888888888888884</v>
      </c>
      <c r="AD1211" t="str">
        <f t="shared" si="428"/>
        <v>CRAM</v>
      </c>
      <c r="AG1211">
        <f t="shared" si="429"/>
        <v>0.2</v>
      </c>
      <c r="AI1211" t="str">
        <f t="shared" si="430"/>
        <v>----</v>
      </c>
      <c r="AJ1211" t="str">
        <f t="shared" si="431"/>
        <v>----</v>
      </c>
      <c r="AK1211" t="str">
        <f t="shared" si="432"/>
        <v>HUnSatLig</v>
      </c>
      <c r="AL1211" t="str">
        <f t="shared" si="433"/>
        <v>----</v>
      </c>
      <c r="AM1211" t="str">
        <f t="shared" si="434"/>
        <v>----</v>
      </c>
      <c r="AN1211" t="str">
        <f t="shared" si="435"/>
        <v>----</v>
      </c>
      <c r="AP1211" s="4">
        <f t="shared" si="436"/>
        <v>437.28279681192652</v>
      </c>
      <c r="AQ1211" s="4">
        <f t="shared" si="437"/>
        <v>437</v>
      </c>
      <c r="AR1211" s="4">
        <f t="shared" si="438"/>
        <v>0.28279681192651651</v>
      </c>
      <c r="AU1211">
        <v>-0.45454545454545414</v>
      </c>
      <c r="AV1211">
        <v>4122779.6666666665</v>
      </c>
    </row>
    <row r="1212" spans="1:48" x14ac:dyDescent="0.25">
      <c r="A1212">
        <v>22</v>
      </c>
      <c r="B1212">
        <v>30</v>
      </c>
      <c r="C1212">
        <v>0</v>
      </c>
      <c r="D1212">
        <v>10</v>
      </c>
      <c r="E1212">
        <v>0</v>
      </c>
      <c r="F1212">
        <v>0</v>
      </c>
      <c r="G1212">
        <f t="shared" si="416"/>
        <v>-0.45454545454545414</v>
      </c>
      <c r="H1212">
        <v>453.17661959999998</v>
      </c>
      <c r="J1212">
        <v>7549231</v>
      </c>
      <c r="K1212">
        <v>7312524</v>
      </c>
      <c r="L1212">
        <v>7037952</v>
      </c>
      <c r="M1212" t="str">
        <f t="shared" si="417"/>
        <v>Yes</v>
      </c>
      <c r="N1212">
        <f t="shared" si="418"/>
        <v>7299902.333333333</v>
      </c>
      <c r="P1212">
        <v>7820958</v>
      </c>
      <c r="Q1212">
        <v>8903064</v>
      </c>
      <c r="R1212">
        <v>8917026</v>
      </c>
      <c r="S1212" t="str">
        <f t="shared" si="419"/>
        <v>Yes</v>
      </c>
      <c r="T1212">
        <f t="shared" si="420"/>
        <v>8547016</v>
      </c>
      <c r="V1212">
        <f t="shared" si="421"/>
        <v>1.3636363636363635</v>
      </c>
      <c r="W1212">
        <f t="shared" si="422"/>
        <v>0.45454545454545453</v>
      </c>
      <c r="Y1212" s="4">
        <f t="shared" si="423"/>
        <v>453.17661957989998</v>
      </c>
      <c r="Z1212">
        <f t="shared" si="424"/>
        <v>8</v>
      </c>
      <c r="AA1212">
        <f t="shared" si="425"/>
        <v>0.36363636363636365</v>
      </c>
      <c r="AB1212">
        <f t="shared" si="426"/>
        <v>0.26666666666666666</v>
      </c>
      <c r="AC1212">
        <f t="shared" si="427"/>
        <v>0.8</v>
      </c>
      <c r="AD1212" t="str">
        <f t="shared" si="428"/>
        <v>CRAM</v>
      </c>
      <c r="AG1212">
        <f t="shared" si="429"/>
        <v>0.17647058823529413</v>
      </c>
      <c r="AI1212" t="str">
        <f t="shared" si="430"/>
        <v>----</v>
      </c>
      <c r="AJ1212" t="str">
        <f t="shared" si="431"/>
        <v>----</v>
      </c>
      <c r="AK1212" t="str">
        <f t="shared" si="432"/>
        <v>HUnSatLig</v>
      </c>
      <c r="AL1212" t="str">
        <f t="shared" si="433"/>
        <v>----</v>
      </c>
      <c r="AM1212" t="str">
        <f t="shared" si="434"/>
        <v>----</v>
      </c>
      <c r="AN1212" t="str">
        <f t="shared" si="435"/>
        <v>----</v>
      </c>
      <c r="AP1212" s="4">
        <f t="shared" si="436"/>
        <v>453.28141000041182</v>
      </c>
      <c r="AQ1212" s="4">
        <f t="shared" si="437"/>
        <v>453</v>
      </c>
      <c r="AR1212" s="4">
        <f t="shared" si="438"/>
        <v>0.28141000041182451</v>
      </c>
      <c r="AU1212">
        <v>-0.36363636363636331</v>
      </c>
      <c r="AV1212">
        <v>2444258.6666666665</v>
      </c>
    </row>
    <row r="1213" spans="1:48" x14ac:dyDescent="0.25">
      <c r="A1213">
        <v>22</v>
      </c>
      <c r="B1213">
        <v>30</v>
      </c>
      <c r="C1213">
        <v>0</v>
      </c>
      <c r="D1213">
        <v>11</v>
      </c>
      <c r="E1213">
        <v>0</v>
      </c>
      <c r="F1213">
        <v>0</v>
      </c>
      <c r="G1213">
        <f t="shared" si="416"/>
        <v>-0.36363636363636331</v>
      </c>
      <c r="H1213">
        <v>469.1715342</v>
      </c>
      <c r="J1213">
        <v>5641353</v>
      </c>
      <c r="K1213">
        <v>5216857</v>
      </c>
      <c r="L1213">
        <v>5198738</v>
      </c>
      <c r="M1213" t="str">
        <f t="shared" si="417"/>
        <v>Yes</v>
      </c>
      <c r="N1213">
        <f t="shared" si="418"/>
        <v>5352316</v>
      </c>
      <c r="P1213">
        <v>7144453</v>
      </c>
      <c r="Q1213">
        <v>6547679</v>
      </c>
      <c r="R1213">
        <v>7542147</v>
      </c>
      <c r="S1213" t="str">
        <f t="shared" si="419"/>
        <v>Yes</v>
      </c>
      <c r="T1213">
        <f t="shared" si="420"/>
        <v>7078093</v>
      </c>
      <c r="V1213">
        <f t="shared" si="421"/>
        <v>1.3636363636363635</v>
      </c>
      <c r="W1213">
        <f t="shared" si="422"/>
        <v>0.5</v>
      </c>
      <c r="Y1213" s="4">
        <f t="shared" si="423"/>
        <v>469.17153417989999</v>
      </c>
      <c r="Z1213">
        <f t="shared" si="424"/>
        <v>8</v>
      </c>
      <c r="AA1213">
        <f t="shared" si="425"/>
        <v>0.36363636363636365</v>
      </c>
      <c r="AB1213">
        <f t="shared" si="426"/>
        <v>0.26666666666666666</v>
      </c>
      <c r="AC1213">
        <f t="shared" si="427"/>
        <v>0.72727272727272729</v>
      </c>
      <c r="AD1213" t="str">
        <f t="shared" si="428"/>
        <v>O</v>
      </c>
      <c r="AG1213">
        <f t="shared" si="429"/>
        <v>0.15151515151515152</v>
      </c>
      <c r="AI1213" t="str">
        <f t="shared" si="430"/>
        <v>----</v>
      </c>
      <c r="AJ1213" t="str">
        <f t="shared" si="431"/>
        <v>----</v>
      </c>
      <c r="AK1213" t="str">
        <f t="shared" si="432"/>
        <v>HUnSatLig</v>
      </c>
      <c r="AL1213" t="str">
        <f t="shared" si="433"/>
        <v>----</v>
      </c>
      <c r="AM1213" t="str">
        <f t="shared" si="434"/>
        <v>----</v>
      </c>
      <c r="AN1213" t="str">
        <f t="shared" si="435"/>
        <v>----</v>
      </c>
      <c r="AP1213" s="4">
        <f t="shared" si="436"/>
        <v>469.28002318889713</v>
      </c>
      <c r="AQ1213" s="4">
        <f t="shared" si="437"/>
        <v>469</v>
      </c>
      <c r="AR1213" s="4">
        <f t="shared" si="438"/>
        <v>0.28002318889713251</v>
      </c>
      <c r="AU1213">
        <v>0.43478260869565233</v>
      </c>
      <c r="AV1213">
        <v>1708196.3333333333</v>
      </c>
    </row>
    <row r="1214" spans="1:48" x14ac:dyDescent="0.25">
      <c r="A1214">
        <v>22</v>
      </c>
      <c r="B1214">
        <v>30</v>
      </c>
      <c r="C1214">
        <v>0</v>
      </c>
      <c r="D1214">
        <v>12</v>
      </c>
      <c r="E1214">
        <v>0</v>
      </c>
      <c r="F1214">
        <v>0</v>
      </c>
      <c r="G1214">
        <f t="shared" si="416"/>
        <v>-0.27272727272727249</v>
      </c>
      <c r="H1214">
        <v>485.16644880000001</v>
      </c>
      <c r="J1214">
        <v>3254442</v>
      </c>
      <c r="K1214">
        <v>3004550</v>
      </c>
      <c r="L1214">
        <v>2946586</v>
      </c>
      <c r="M1214" t="str">
        <f t="shared" si="417"/>
        <v>Yes</v>
      </c>
      <c r="N1214">
        <f t="shared" si="418"/>
        <v>3068526</v>
      </c>
      <c r="P1214">
        <v>5005808</v>
      </c>
      <c r="Q1214">
        <v>4342742</v>
      </c>
      <c r="R1214">
        <v>5146296</v>
      </c>
      <c r="S1214" t="str">
        <f t="shared" si="419"/>
        <v>Yes</v>
      </c>
      <c r="T1214">
        <f t="shared" si="420"/>
        <v>4831615.333333333</v>
      </c>
      <c r="V1214">
        <f t="shared" si="421"/>
        <v>1.3636363636363635</v>
      </c>
      <c r="W1214">
        <f t="shared" si="422"/>
        <v>0.54545454545454541</v>
      </c>
      <c r="Y1214" s="4">
        <f t="shared" si="423"/>
        <v>485.16644877990001</v>
      </c>
      <c r="Z1214">
        <f t="shared" si="424"/>
        <v>8</v>
      </c>
      <c r="AA1214">
        <f t="shared" si="425"/>
        <v>0.36363636363636365</v>
      </c>
      <c r="AB1214">
        <f t="shared" si="426"/>
        <v>0.26666666666666666</v>
      </c>
      <c r="AC1214">
        <f t="shared" si="427"/>
        <v>0.66666666666666663</v>
      </c>
      <c r="AD1214" t="str">
        <f t="shared" si="428"/>
        <v>O</v>
      </c>
      <c r="AG1214">
        <f t="shared" si="429"/>
        <v>0.125</v>
      </c>
      <c r="AI1214" t="str">
        <f t="shared" si="430"/>
        <v>----</v>
      </c>
      <c r="AJ1214" t="str">
        <f t="shared" si="431"/>
        <v>----</v>
      </c>
      <c r="AK1214" t="str">
        <f t="shared" si="432"/>
        <v>HUnSatLig</v>
      </c>
      <c r="AL1214" t="str">
        <f t="shared" si="433"/>
        <v>----</v>
      </c>
      <c r="AM1214" t="str">
        <f t="shared" si="434"/>
        <v>----</v>
      </c>
      <c r="AN1214" t="str">
        <f t="shared" si="435"/>
        <v>----</v>
      </c>
      <c r="AP1214" s="4">
        <f t="shared" si="436"/>
        <v>485.27863637738244</v>
      </c>
      <c r="AQ1214" s="4">
        <f t="shared" si="437"/>
        <v>485</v>
      </c>
      <c r="AR1214" s="4">
        <f t="shared" si="438"/>
        <v>0.27863637738244051</v>
      </c>
      <c r="AU1214">
        <v>-0.26086956521739157</v>
      </c>
      <c r="AV1214">
        <v>4745307</v>
      </c>
    </row>
    <row r="1215" spans="1:48" x14ac:dyDescent="0.25">
      <c r="A1215">
        <v>22</v>
      </c>
      <c r="B1215">
        <v>30</v>
      </c>
      <c r="C1215">
        <v>0</v>
      </c>
      <c r="D1215">
        <v>13</v>
      </c>
      <c r="E1215">
        <v>0</v>
      </c>
      <c r="F1215">
        <v>0</v>
      </c>
      <c r="G1215">
        <f t="shared" si="416"/>
        <v>-0.18181818181818166</v>
      </c>
      <c r="H1215">
        <v>501.16136340000003</v>
      </c>
      <c r="J1215">
        <v>2557832</v>
      </c>
      <c r="K1215">
        <v>2051577</v>
      </c>
      <c r="L1215">
        <v>1713574</v>
      </c>
      <c r="M1215" t="str">
        <f t="shared" si="417"/>
        <v>Yes</v>
      </c>
      <c r="N1215">
        <f t="shared" si="418"/>
        <v>2107661</v>
      </c>
      <c r="P1215">
        <v>3531704</v>
      </c>
      <c r="Q1215">
        <v>2884387</v>
      </c>
      <c r="R1215">
        <v>3279330</v>
      </c>
      <c r="S1215" t="str">
        <f t="shared" si="419"/>
        <v>Yes</v>
      </c>
      <c r="T1215">
        <f t="shared" si="420"/>
        <v>3231807</v>
      </c>
      <c r="V1215">
        <f t="shared" si="421"/>
        <v>1.3636363636363635</v>
      </c>
      <c r="W1215">
        <f t="shared" si="422"/>
        <v>0.59090909090909094</v>
      </c>
      <c r="Y1215" s="4">
        <f t="shared" si="423"/>
        <v>501.16136337990002</v>
      </c>
      <c r="Z1215">
        <f t="shared" si="424"/>
        <v>8</v>
      </c>
      <c r="AA1215">
        <f t="shared" si="425"/>
        <v>0.36363636363636365</v>
      </c>
      <c r="AB1215">
        <f t="shared" si="426"/>
        <v>0.26666666666666666</v>
      </c>
      <c r="AC1215">
        <f t="shared" si="427"/>
        <v>0.61538461538461542</v>
      </c>
      <c r="AD1215" t="str">
        <f t="shared" si="428"/>
        <v>O</v>
      </c>
      <c r="AG1215">
        <f t="shared" si="429"/>
        <v>9.6774193548387094E-2</v>
      </c>
      <c r="AI1215" t="str">
        <f t="shared" si="430"/>
        <v>----</v>
      </c>
      <c r="AJ1215" t="str">
        <f t="shared" si="431"/>
        <v>----</v>
      </c>
      <c r="AK1215" t="str">
        <f t="shared" si="432"/>
        <v>HUnSatLig</v>
      </c>
      <c r="AL1215" t="str">
        <f t="shared" si="433"/>
        <v>----</v>
      </c>
      <c r="AM1215" t="str">
        <f t="shared" si="434"/>
        <v>----</v>
      </c>
      <c r="AN1215" t="str">
        <f t="shared" si="435"/>
        <v>----</v>
      </c>
      <c r="AP1215" s="4">
        <f t="shared" si="436"/>
        <v>501.27724956586775</v>
      </c>
      <c r="AQ1215" s="4">
        <f t="shared" si="437"/>
        <v>501</v>
      </c>
      <c r="AR1215" s="4">
        <f t="shared" si="438"/>
        <v>0.27724956586774852</v>
      </c>
      <c r="AU1215">
        <v>-8.6956521739130821E-2</v>
      </c>
      <c r="AV1215">
        <v>5930072.666666667</v>
      </c>
    </row>
    <row r="1216" spans="1:48" x14ac:dyDescent="0.25">
      <c r="A1216">
        <v>22</v>
      </c>
      <c r="B1216">
        <v>32</v>
      </c>
      <c r="C1216">
        <v>0</v>
      </c>
      <c r="D1216">
        <v>6</v>
      </c>
      <c r="E1216">
        <v>0</v>
      </c>
      <c r="F1216">
        <v>0</v>
      </c>
      <c r="G1216">
        <f t="shared" si="416"/>
        <v>-0.90909090909090917</v>
      </c>
      <c r="H1216">
        <v>391.21261120000003</v>
      </c>
      <c r="J1216">
        <v>7261265</v>
      </c>
      <c r="K1216">
        <v>6889465</v>
      </c>
      <c r="L1216">
        <v>6514092</v>
      </c>
      <c r="M1216" t="str">
        <f t="shared" si="417"/>
        <v>Yes</v>
      </c>
      <c r="N1216">
        <f t="shared" si="418"/>
        <v>6888274</v>
      </c>
      <c r="P1216">
        <v>1606007</v>
      </c>
      <c r="Q1216">
        <v>3675389</v>
      </c>
      <c r="R1216">
        <v>2706292</v>
      </c>
      <c r="S1216" t="str">
        <f t="shared" si="419"/>
        <v>Yes</v>
      </c>
      <c r="T1216">
        <f t="shared" si="420"/>
        <v>2662562.6666666665</v>
      </c>
      <c r="V1216">
        <f t="shared" si="421"/>
        <v>1.4545454545454546</v>
      </c>
      <c r="W1216">
        <f t="shared" si="422"/>
        <v>0.27272727272727271</v>
      </c>
      <c r="Y1216" s="4">
        <f t="shared" si="423"/>
        <v>391.21261117989997</v>
      </c>
      <c r="Z1216">
        <f t="shared" si="424"/>
        <v>7</v>
      </c>
      <c r="AA1216">
        <f t="shared" si="425"/>
        <v>0.31818181818181818</v>
      </c>
      <c r="AB1216">
        <f t="shared" si="426"/>
        <v>0.21875</v>
      </c>
      <c r="AC1216">
        <f t="shared" si="427"/>
        <v>1.1666666666666667</v>
      </c>
      <c r="AD1216" t="str">
        <f t="shared" si="428"/>
        <v>CRAM</v>
      </c>
      <c r="AG1216">
        <f t="shared" si="429"/>
        <v>0.21052631578947367</v>
      </c>
      <c r="AI1216" t="str">
        <f t="shared" si="430"/>
        <v>----</v>
      </c>
      <c r="AJ1216" t="str">
        <f t="shared" si="431"/>
        <v>----</v>
      </c>
      <c r="AK1216" t="str">
        <f t="shared" si="432"/>
        <v>HUnSatLig</v>
      </c>
      <c r="AL1216" t="str">
        <f t="shared" si="433"/>
        <v>----</v>
      </c>
      <c r="AM1216" t="str">
        <f t="shared" si="434"/>
        <v>----</v>
      </c>
      <c r="AN1216" t="str">
        <f t="shared" si="435"/>
        <v>----</v>
      </c>
      <c r="AP1216" s="4">
        <f t="shared" si="436"/>
        <v>391.30307333585381</v>
      </c>
      <c r="AQ1216" s="4">
        <f t="shared" si="437"/>
        <v>391</v>
      </c>
      <c r="AR1216" s="4">
        <f t="shared" si="438"/>
        <v>0.30307333585381002</v>
      </c>
      <c r="AU1216">
        <v>0</v>
      </c>
      <c r="AV1216">
        <v>4607199.666666667</v>
      </c>
    </row>
    <row r="1217" spans="1:48" x14ac:dyDescent="0.25">
      <c r="A1217">
        <v>22</v>
      </c>
      <c r="B1217">
        <v>32</v>
      </c>
      <c r="C1217">
        <v>0</v>
      </c>
      <c r="D1217">
        <v>7</v>
      </c>
      <c r="E1217">
        <v>0</v>
      </c>
      <c r="F1217">
        <v>0</v>
      </c>
      <c r="G1217">
        <f t="shared" si="416"/>
        <v>-0.81818181818181834</v>
      </c>
      <c r="H1217">
        <v>407.20752579999998</v>
      </c>
      <c r="J1217">
        <v>10755946</v>
      </c>
      <c r="K1217">
        <v>10424519</v>
      </c>
      <c r="L1217">
        <v>10057268</v>
      </c>
      <c r="M1217" t="str">
        <f t="shared" si="417"/>
        <v>Yes</v>
      </c>
      <c r="N1217">
        <f t="shared" si="418"/>
        <v>10412577.666666666</v>
      </c>
      <c r="P1217">
        <v>3865579</v>
      </c>
      <c r="Q1217">
        <v>6860322</v>
      </c>
      <c r="R1217">
        <v>5602803</v>
      </c>
      <c r="S1217" t="str">
        <f t="shared" si="419"/>
        <v>Yes</v>
      </c>
      <c r="T1217">
        <f t="shared" si="420"/>
        <v>5442901.333333333</v>
      </c>
      <c r="V1217">
        <f t="shared" si="421"/>
        <v>1.4545454545454546</v>
      </c>
      <c r="W1217">
        <f t="shared" si="422"/>
        <v>0.31818181818181818</v>
      </c>
      <c r="Y1217" s="4">
        <f t="shared" si="423"/>
        <v>407.20752577989998</v>
      </c>
      <c r="Z1217">
        <f t="shared" si="424"/>
        <v>7</v>
      </c>
      <c r="AA1217">
        <f t="shared" si="425"/>
        <v>0.31818181818181818</v>
      </c>
      <c r="AB1217">
        <f t="shared" si="426"/>
        <v>0.21875</v>
      </c>
      <c r="AC1217">
        <f t="shared" si="427"/>
        <v>1</v>
      </c>
      <c r="AD1217" t="str">
        <f t="shared" si="428"/>
        <v>CRAM</v>
      </c>
      <c r="AG1217">
        <f t="shared" si="429"/>
        <v>0.1891891891891892</v>
      </c>
      <c r="AI1217" t="str">
        <f t="shared" si="430"/>
        <v>----</v>
      </c>
      <c r="AJ1217" t="str">
        <f t="shared" si="431"/>
        <v>----</v>
      </c>
      <c r="AK1217" t="str">
        <f t="shared" si="432"/>
        <v>HUnSatLig</v>
      </c>
      <c r="AL1217" t="str">
        <f t="shared" si="433"/>
        <v>----</v>
      </c>
      <c r="AM1217" t="str">
        <f t="shared" si="434"/>
        <v>----</v>
      </c>
      <c r="AN1217" t="str">
        <f t="shared" si="435"/>
        <v>----</v>
      </c>
      <c r="AP1217" s="4">
        <f t="shared" si="436"/>
        <v>407.30168652433912</v>
      </c>
      <c r="AQ1217" s="4">
        <f t="shared" si="437"/>
        <v>407</v>
      </c>
      <c r="AR1217" s="4">
        <f t="shared" si="438"/>
        <v>0.30168652433911802</v>
      </c>
      <c r="AU1217">
        <v>8.6956521739130377E-2</v>
      </c>
      <c r="AV1217">
        <v>3970443.6666666665</v>
      </c>
    </row>
    <row r="1218" spans="1:48" x14ac:dyDescent="0.25">
      <c r="A1218">
        <v>22</v>
      </c>
      <c r="B1218">
        <v>32</v>
      </c>
      <c r="C1218">
        <v>0</v>
      </c>
      <c r="D1218">
        <v>8</v>
      </c>
      <c r="E1218">
        <v>0</v>
      </c>
      <c r="F1218">
        <v>0</v>
      </c>
      <c r="G1218">
        <f t="shared" ref="G1218:G1281" si="439">4-((4*A1218+B1218-3*C1218-2*D1218-2*E1218)/A1218)</f>
        <v>-0.72727272727272751</v>
      </c>
      <c r="H1218">
        <v>423.2024404</v>
      </c>
      <c r="J1218">
        <v>10401577</v>
      </c>
      <c r="K1218">
        <v>10885755</v>
      </c>
      <c r="L1218">
        <v>9848421</v>
      </c>
      <c r="M1218" t="str">
        <f t="shared" ref="M1218:M1281" si="440">IF(J1218&gt;0,"Yes","No")</f>
        <v>Yes</v>
      </c>
      <c r="N1218">
        <f t="shared" ref="N1218:N1281" si="441">AVERAGE(J1218:L1218)</f>
        <v>10378584.333333334</v>
      </c>
      <c r="P1218">
        <v>5443192</v>
      </c>
      <c r="Q1218">
        <v>7491031</v>
      </c>
      <c r="R1218">
        <v>7109095</v>
      </c>
      <c r="S1218" t="str">
        <f t="shared" ref="S1218:S1281" si="442">IF(P1218&gt;0,"Yes","No")</f>
        <v>Yes</v>
      </c>
      <c r="T1218">
        <f t="shared" ref="T1218:T1281" si="443">AVERAGE(P1218:R1218)</f>
        <v>6681106</v>
      </c>
      <c r="V1218">
        <f t="shared" ref="V1218:V1281" si="444">B1218/A1218</f>
        <v>1.4545454545454546</v>
      </c>
      <c r="W1218">
        <f t="shared" ref="W1218:W1281" si="445">D1218/A1218</f>
        <v>0.36363636363636365</v>
      </c>
      <c r="Y1218" s="4">
        <f t="shared" ref="Y1218:Y1281" si="446">A1218*12+(B1218-1)*1.007825+C1218*14.003074+D1218*15.9949146+E1218*31.9720707+F1218*30.9737615+0.0005485799</f>
        <v>423.2024403799</v>
      </c>
      <c r="Z1218">
        <f t="shared" ref="Z1218:Z1281" si="447">1+A1218-B1218/2+C1218/2+F1218/2</f>
        <v>7</v>
      </c>
      <c r="AA1218">
        <f t="shared" ref="AA1218:AA1281" si="448">Z1218/A1218</f>
        <v>0.31818181818181818</v>
      </c>
      <c r="AB1218">
        <f t="shared" ref="AB1218:AB1281" si="449">Z1218/B1218</f>
        <v>0.21875</v>
      </c>
      <c r="AC1218">
        <f t="shared" ref="AC1218:AC1281" si="450">Z1218/D1218</f>
        <v>0.875</v>
      </c>
      <c r="AD1218" t="str">
        <f t="shared" ref="AD1218:AD1281" si="451">IF(AA1218&gt;=0.3,IF(AA1218&lt;=0.68,IF(AB1218&gt;=0.2,IF(AB1218&lt;=0.95,IF(AC1218&gt;=0.77,IF(AC1218&lt;=1.75,"CRAM","O"),"O"),"O"),"O"),"O"),"O")</f>
        <v>CRAM</v>
      </c>
      <c r="AG1218">
        <f t="shared" ref="AG1218:AG1281" si="452">(1+A1218-D1218/2-E1218-B1218/2)/(A1218-D1218/2-E1218-C1218-F1218)</f>
        <v>0.16666666666666666</v>
      </c>
      <c r="AI1218" t="str">
        <f t="shared" ref="AI1218:AI1281" si="453">IF(AG1218&gt;0.66,"CondAr","----")</f>
        <v>----</v>
      </c>
      <c r="AJ1218" t="str">
        <f t="shared" ref="AJ1218:AJ1281" si="454">IF(AND((AG1218&gt;0.5),(AG1218&lt;=0.66)),"Aromatic","----")</f>
        <v>----</v>
      </c>
      <c r="AK1218" t="str">
        <f t="shared" ref="AK1218:AK1281" si="455">IF(AND((AG1218&lt;=0.5),(V1218&lt;1.5)),"HUnSatLig","----")</f>
        <v>HUnSatLig</v>
      </c>
      <c r="AL1218" t="str">
        <f t="shared" ref="AL1218:AL1281" si="456">IF(AND((W1218&lt;0.6),(V1218&gt;=1.5),(C1218=0)),"AlipatNoN","----")</f>
        <v>----</v>
      </c>
      <c r="AM1218" t="str">
        <f t="shared" ref="AM1218:AM1281" si="457">IF(AND((V1218&gt;=1.5),(W1218&gt;=0.6)),"SatFACarb","----")</f>
        <v>----</v>
      </c>
      <c r="AN1218" t="str">
        <f t="shared" ref="AN1218:AN1281" si="458">IF(AND((W1218&lt;0.6),(V1218&gt;=1.5),(C1218&gt;0)),"Alipat+N","----")</f>
        <v>----</v>
      </c>
      <c r="AP1218" s="4">
        <f t="shared" ref="AP1218:AP1281" si="459">Y1218*(44/43.989828)</f>
        <v>423.30029971282448</v>
      </c>
      <c r="AQ1218" s="4">
        <f t="shared" ref="AQ1218:AQ1281" si="460">INT(AP1218)</f>
        <v>423</v>
      </c>
      <c r="AR1218" s="4">
        <f t="shared" ref="AR1218:AR1281" si="461">AP1218-AQ1218</f>
        <v>0.30029971282448287</v>
      </c>
      <c r="AU1218">
        <v>0.17391304347826075</v>
      </c>
      <c r="AV1218">
        <v>3087598.6666666665</v>
      </c>
    </row>
    <row r="1219" spans="1:48" x14ac:dyDescent="0.25">
      <c r="A1219">
        <v>22</v>
      </c>
      <c r="B1219">
        <v>32</v>
      </c>
      <c r="C1219">
        <v>0</v>
      </c>
      <c r="D1219">
        <v>9</v>
      </c>
      <c r="E1219">
        <v>0</v>
      </c>
      <c r="F1219">
        <v>0</v>
      </c>
      <c r="G1219">
        <f t="shared" si="439"/>
        <v>-0.63636363636363669</v>
      </c>
      <c r="H1219">
        <v>439.19735500000002</v>
      </c>
      <c r="J1219">
        <v>8804424</v>
      </c>
      <c r="K1219">
        <v>7940060</v>
      </c>
      <c r="L1219">
        <v>8118655</v>
      </c>
      <c r="M1219" t="str">
        <f t="shared" si="440"/>
        <v>Yes</v>
      </c>
      <c r="N1219">
        <f t="shared" si="441"/>
        <v>8287713</v>
      </c>
      <c r="P1219">
        <v>6747197</v>
      </c>
      <c r="Q1219">
        <v>7571433</v>
      </c>
      <c r="R1219">
        <v>7752964</v>
      </c>
      <c r="S1219" t="str">
        <f t="shared" si="442"/>
        <v>Yes</v>
      </c>
      <c r="T1219">
        <f t="shared" si="443"/>
        <v>7357198</v>
      </c>
      <c r="V1219">
        <f t="shared" si="444"/>
        <v>1.4545454545454546</v>
      </c>
      <c r="W1219">
        <f t="shared" si="445"/>
        <v>0.40909090909090912</v>
      </c>
      <c r="Y1219" s="4">
        <f t="shared" si="446"/>
        <v>439.19735497990001</v>
      </c>
      <c r="Z1219">
        <f t="shared" si="447"/>
        <v>7</v>
      </c>
      <c r="AA1219">
        <f t="shared" si="448"/>
        <v>0.31818181818181818</v>
      </c>
      <c r="AB1219">
        <f t="shared" si="449"/>
        <v>0.21875</v>
      </c>
      <c r="AC1219">
        <f t="shared" si="450"/>
        <v>0.77777777777777779</v>
      </c>
      <c r="AD1219" t="str">
        <f t="shared" si="451"/>
        <v>CRAM</v>
      </c>
      <c r="AG1219">
        <f t="shared" si="452"/>
        <v>0.14285714285714285</v>
      </c>
      <c r="AI1219" t="str">
        <f t="shared" si="453"/>
        <v>----</v>
      </c>
      <c r="AJ1219" t="str">
        <f t="shared" si="454"/>
        <v>----</v>
      </c>
      <c r="AK1219" t="str">
        <f t="shared" si="455"/>
        <v>HUnSatLig</v>
      </c>
      <c r="AL1219" t="str">
        <f t="shared" si="456"/>
        <v>----</v>
      </c>
      <c r="AM1219" t="str">
        <f t="shared" si="457"/>
        <v>----</v>
      </c>
      <c r="AN1219" t="str">
        <f t="shared" si="458"/>
        <v>----</v>
      </c>
      <c r="AP1219" s="4">
        <f t="shared" si="459"/>
        <v>439.29891290130979</v>
      </c>
      <c r="AQ1219" s="4">
        <f t="shared" si="460"/>
        <v>439</v>
      </c>
      <c r="AR1219" s="4">
        <f t="shared" si="461"/>
        <v>0.29891290130979087</v>
      </c>
      <c r="AU1219">
        <v>-0.43478260869565233</v>
      </c>
      <c r="AV1219">
        <v>5188939.333333333</v>
      </c>
    </row>
    <row r="1220" spans="1:48" x14ac:dyDescent="0.25">
      <c r="A1220">
        <v>22</v>
      </c>
      <c r="B1220">
        <v>32</v>
      </c>
      <c r="C1220">
        <v>0</v>
      </c>
      <c r="D1220">
        <v>10</v>
      </c>
      <c r="E1220">
        <v>0</v>
      </c>
      <c r="F1220">
        <v>0</v>
      </c>
      <c r="G1220">
        <f t="shared" si="439"/>
        <v>-0.54545454545454586</v>
      </c>
      <c r="H1220">
        <v>455.19226959999997</v>
      </c>
      <c r="J1220">
        <v>6225999</v>
      </c>
      <c r="K1220">
        <v>5890080</v>
      </c>
      <c r="L1220">
        <v>5729094</v>
      </c>
      <c r="M1220" t="str">
        <f t="shared" si="440"/>
        <v>Yes</v>
      </c>
      <c r="N1220">
        <f t="shared" si="441"/>
        <v>5948391</v>
      </c>
      <c r="P1220">
        <v>7212542</v>
      </c>
      <c r="Q1220">
        <v>7354568</v>
      </c>
      <c r="R1220">
        <v>7114641</v>
      </c>
      <c r="S1220" t="str">
        <f t="shared" si="442"/>
        <v>Yes</v>
      </c>
      <c r="T1220">
        <f t="shared" si="443"/>
        <v>7227250.333333333</v>
      </c>
      <c r="V1220">
        <f t="shared" si="444"/>
        <v>1.4545454545454546</v>
      </c>
      <c r="W1220">
        <f t="shared" si="445"/>
        <v>0.45454545454545453</v>
      </c>
      <c r="Y1220" s="4">
        <f t="shared" si="446"/>
        <v>455.19226957989997</v>
      </c>
      <c r="Z1220">
        <f t="shared" si="447"/>
        <v>7</v>
      </c>
      <c r="AA1220">
        <f t="shared" si="448"/>
        <v>0.31818181818181818</v>
      </c>
      <c r="AB1220">
        <f t="shared" si="449"/>
        <v>0.21875</v>
      </c>
      <c r="AC1220">
        <f t="shared" si="450"/>
        <v>0.7</v>
      </c>
      <c r="AD1220" t="str">
        <f t="shared" si="451"/>
        <v>O</v>
      </c>
      <c r="AG1220">
        <f t="shared" si="452"/>
        <v>0.11764705882352941</v>
      </c>
      <c r="AI1220" t="str">
        <f t="shared" si="453"/>
        <v>----</v>
      </c>
      <c r="AJ1220" t="str">
        <f t="shared" si="454"/>
        <v>----</v>
      </c>
      <c r="AK1220" t="str">
        <f t="shared" si="455"/>
        <v>HUnSatLig</v>
      </c>
      <c r="AL1220" t="str">
        <f t="shared" si="456"/>
        <v>----</v>
      </c>
      <c r="AM1220" t="str">
        <f t="shared" si="457"/>
        <v>----</v>
      </c>
      <c r="AN1220" t="str">
        <f t="shared" si="458"/>
        <v>----</v>
      </c>
      <c r="AP1220" s="4">
        <f t="shared" si="459"/>
        <v>455.29752608979504</v>
      </c>
      <c r="AQ1220" s="4">
        <f t="shared" si="460"/>
        <v>455</v>
      </c>
      <c r="AR1220" s="4">
        <f t="shared" si="461"/>
        <v>0.29752608979504203</v>
      </c>
      <c r="AU1220">
        <v>-0.34782608695652151</v>
      </c>
      <c r="AV1220">
        <v>6279057.666666667</v>
      </c>
    </row>
    <row r="1221" spans="1:48" x14ac:dyDescent="0.25">
      <c r="A1221">
        <v>22</v>
      </c>
      <c r="B1221">
        <v>32</v>
      </c>
      <c r="C1221">
        <v>0</v>
      </c>
      <c r="D1221">
        <v>11</v>
      </c>
      <c r="E1221">
        <v>0</v>
      </c>
      <c r="F1221">
        <v>0</v>
      </c>
      <c r="G1221">
        <f t="shared" si="439"/>
        <v>-0.45454545454545414</v>
      </c>
      <c r="H1221">
        <v>471.18718419999999</v>
      </c>
      <c r="J1221">
        <v>4526163</v>
      </c>
      <c r="K1221">
        <v>3961411</v>
      </c>
      <c r="L1221">
        <v>3880765</v>
      </c>
      <c r="M1221" t="str">
        <f t="shared" si="440"/>
        <v>Yes</v>
      </c>
      <c r="N1221">
        <f t="shared" si="441"/>
        <v>4122779.6666666665</v>
      </c>
      <c r="P1221">
        <v>5834768</v>
      </c>
      <c r="Q1221">
        <v>5901456</v>
      </c>
      <c r="R1221">
        <v>6354301</v>
      </c>
      <c r="S1221" t="str">
        <f t="shared" si="442"/>
        <v>Yes</v>
      </c>
      <c r="T1221">
        <f t="shared" si="443"/>
        <v>6030175</v>
      </c>
      <c r="V1221">
        <f t="shared" si="444"/>
        <v>1.4545454545454546</v>
      </c>
      <c r="W1221">
        <f t="shared" si="445"/>
        <v>0.5</v>
      </c>
      <c r="Y1221" s="4">
        <f t="shared" si="446"/>
        <v>471.18718417989999</v>
      </c>
      <c r="Z1221">
        <f t="shared" si="447"/>
        <v>7</v>
      </c>
      <c r="AA1221">
        <f t="shared" si="448"/>
        <v>0.31818181818181818</v>
      </c>
      <c r="AB1221">
        <f t="shared" si="449"/>
        <v>0.21875</v>
      </c>
      <c r="AC1221">
        <f t="shared" si="450"/>
        <v>0.63636363636363635</v>
      </c>
      <c r="AD1221" t="str">
        <f t="shared" si="451"/>
        <v>O</v>
      </c>
      <c r="AG1221">
        <f t="shared" si="452"/>
        <v>9.0909090909090912E-2</v>
      </c>
      <c r="AI1221" t="str">
        <f t="shared" si="453"/>
        <v>----</v>
      </c>
      <c r="AJ1221" t="str">
        <f t="shared" si="454"/>
        <v>----</v>
      </c>
      <c r="AK1221" t="str">
        <f t="shared" si="455"/>
        <v>HUnSatLig</v>
      </c>
      <c r="AL1221" t="str">
        <f t="shared" si="456"/>
        <v>----</v>
      </c>
      <c r="AM1221" t="str">
        <f t="shared" si="457"/>
        <v>----</v>
      </c>
      <c r="AN1221" t="str">
        <f t="shared" si="458"/>
        <v>----</v>
      </c>
      <c r="AP1221" s="4">
        <f t="shared" si="459"/>
        <v>471.29613927828035</v>
      </c>
      <c r="AQ1221" s="4">
        <f t="shared" si="460"/>
        <v>471</v>
      </c>
      <c r="AR1221" s="4">
        <f t="shared" si="461"/>
        <v>0.29613927828035003</v>
      </c>
      <c r="AU1221">
        <v>-0.26086956521739157</v>
      </c>
      <c r="AV1221">
        <v>6962744.333333333</v>
      </c>
    </row>
    <row r="1222" spans="1:48" x14ac:dyDescent="0.25">
      <c r="A1222">
        <v>22</v>
      </c>
      <c r="B1222">
        <v>32</v>
      </c>
      <c r="C1222">
        <v>0</v>
      </c>
      <c r="D1222">
        <v>12</v>
      </c>
      <c r="E1222">
        <v>0</v>
      </c>
      <c r="F1222">
        <v>0</v>
      </c>
      <c r="G1222">
        <f t="shared" si="439"/>
        <v>-0.36363636363636331</v>
      </c>
      <c r="H1222">
        <v>487.18209880000001</v>
      </c>
      <c r="J1222">
        <v>2512107</v>
      </c>
      <c r="K1222">
        <v>2489001</v>
      </c>
      <c r="L1222">
        <v>2331668</v>
      </c>
      <c r="M1222" t="str">
        <f t="shared" si="440"/>
        <v>Yes</v>
      </c>
      <c r="N1222">
        <f t="shared" si="441"/>
        <v>2444258.6666666665</v>
      </c>
      <c r="P1222">
        <v>4572766</v>
      </c>
      <c r="Q1222">
        <v>4125671</v>
      </c>
      <c r="R1222">
        <v>4521741</v>
      </c>
      <c r="S1222" t="str">
        <f t="shared" si="442"/>
        <v>Yes</v>
      </c>
      <c r="T1222">
        <f t="shared" si="443"/>
        <v>4406726</v>
      </c>
      <c r="V1222">
        <f t="shared" si="444"/>
        <v>1.4545454545454546</v>
      </c>
      <c r="W1222">
        <f t="shared" si="445"/>
        <v>0.54545454545454541</v>
      </c>
      <c r="Y1222" s="4">
        <f t="shared" si="446"/>
        <v>487.18209877989995</v>
      </c>
      <c r="Z1222">
        <f t="shared" si="447"/>
        <v>7</v>
      </c>
      <c r="AA1222">
        <f t="shared" si="448"/>
        <v>0.31818181818181818</v>
      </c>
      <c r="AB1222">
        <f t="shared" si="449"/>
        <v>0.21875</v>
      </c>
      <c r="AC1222">
        <f t="shared" si="450"/>
        <v>0.58333333333333337</v>
      </c>
      <c r="AD1222" t="str">
        <f t="shared" si="451"/>
        <v>O</v>
      </c>
      <c r="AG1222">
        <f t="shared" si="452"/>
        <v>6.25E-2</v>
      </c>
      <c r="AI1222" t="str">
        <f t="shared" si="453"/>
        <v>----</v>
      </c>
      <c r="AJ1222" t="str">
        <f t="shared" si="454"/>
        <v>----</v>
      </c>
      <c r="AK1222" t="str">
        <f t="shared" si="455"/>
        <v>HUnSatLig</v>
      </c>
      <c r="AL1222" t="str">
        <f t="shared" si="456"/>
        <v>----</v>
      </c>
      <c r="AM1222" t="str">
        <f t="shared" si="457"/>
        <v>----</v>
      </c>
      <c r="AN1222" t="str">
        <f t="shared" si="458"/>
        <v>----</v>
      </c>
      <c r="AP1222" s="4">
        <f t="shared" si="459"/>
        <v>487.2947524667656</v>
      </c>
      <c r="AQ1222" s="4">
        <f t="shared" si="460"/>
        <v>487</v>
      </c>
      <c r="AR1222" s="4">
        <f t="shared" si="461"/>
        <v>0.29475246676560118</v>
      </c>
      <c r="AU1222">
        <v>-0.17391304347826075</v>
      </c>
      <c r="AV1222">
        <v>6607944.666666667</v>
      </c>
    </row>
    <row r="1223" spans="1:48" x14ac:dyDescent="0.25">
      <c r="A1223">
        <v>23</v>
      </c>
      <c r="B1223">
        <v>22</v>
      </c>
      <c r="C1223">
        <v>0</v>
      </c>
      <c r="D1223">
        <v>16</v>
      </c>
      <c r="E1223">
        <v>0</v>
      </c>
      <c r="F1223">
        <v>0</v>
      </c>
      <c r="G1223">
        <f t="shared" si="439"/>
        <v>0.43478260869565233</v>
      </c>
      <c r="H1223">
        <v>553.08350719999999</v>
      </c>
      <c r="J1223">
        <v>1768375</v>
      </c>
      <c r="K1223">
        <v>1831284</v>
      </c>
      <c r="L1223">
        <v>1524930</v>
      </c>
      <c r="M1223" t="str">
        <f t="shared" si="440"/>
        <v>Yes</v>
      </c>
      <c r="N1223">
        <f t="shared" si="441"/>
        <v>1708196.3333333333</v>
      </c>
      <c r="P1223">
        <v>1536958</v>
      </c>
      <c r="Q1223">
        <v>1644702</v>
      </c>
      <c r="R1223">
        <v>1766658</v>
      </c>
      <c r="S1223" t="str">
        <f t="shared" si="442"/>
        <v>Yes</v>
      </c>
      <c r="T1223">
        <f t="shared" si="443"/>
        <v>1649439.3333333333</v>
      </c>
      <c r="V1223">
        <f t="shared" si="444"/>
        <v>0.95652173913043481</v>
      </c>
      <c r="W1223">
        <f t="shared" si="445"/>
        <v>0.69565217391304346</v>
      </c>
      <c r="Y1223" s="4">
        <f t="shared" si="446"/>
        <v>553.08350717990004</v>
      </c>
      <c r="Z1223">
        <f t="shared" si="447"/>
        <v>13</v>
      </c>
      <c r="AA1223">
        <f t="shared" si="448"/>
        <v>0.56521739130434778</v>
      </c>
      <c r="AB1223">
        <f t="shared" si="449"/>
        <v>0.59090909090909094</v>
      </c>
      <c r="AC1223">
        <f t="shared" si="450"/>
        <v>0.8125</v>
      </c>
      <c r="AD1223" t="str">
        <f t="shared" si="451"/>
        <v>CRAM</v>
      </c>
      <c r="AG1223">
        <f t="shared" si="452"/>
        <v>0.33333333333333331</v>
      </c>
      <c r="AI1223" t="str">
        <f t="shared" si="453"/>
        <v>----</v>
      </c>
      <c r="AJ1223" t="str">
        <f t="shared" si="454"/>
        <v>----</v>
      </c>
      <c r="AK1223" t="str">
        <f t="shared" si="455"/>
        <v>HUnSatLig</v>
      </c>
      <c r="AL1223" t="str">
        <f t="shared" si="456"/>
        <v>----</v>
      </c>
      <c r="AM1223" t="str">
        <f t="shared" si="457"/>
        <v>----</v>
      </c>
      <c r="AN1223" t="str">
        <f t="shared" si="458"/>
        <v>----</v>
      </c>
      <c r="AP1223" s="4">
        <f t="shared" si="459"/>
        <v>553.21139959709774</v>
      </c>
      <c r="AQ1223" s="4">
        <f t="shared" si="460"/>
        <v>553</v>
      </c>
      <c r="AR1223" s="4">
        <f t="shared" si="461"/>
        <v>0.21139959709773848</v>
      </c>
      <c r="AU1223">
        <v>-8.6956521739130821E-2</v>
      </c>
      <c r="AV1223">
        <v>5146558</v>
      </c>
    </row>
    <row r="1224" spans="1:48" x14ac:dyDescent="0.25">
      <c r="A1224">
        <v>23</v>
      </c>
      <c r="B1224">
        <v>24</v>
      </c>
      <c r="C1224">
        <v>0</v>
      </c>
      <c r="D1224">
        <v>9</v>
      </c>
      <c r="E1224">
        <v>0</v>
      </c>
      <c r="F1224">
        <v>0</v>
      </c>
      <c r="G1224">
        <f t="shared" si="439"/>
        <v>-0.26086956521739157</v>
      </c>
      <c r="H1224">
        <v>443.13475499999998</v>
      </c>
      <c r="J1224">
        <v>4974133</v>
      </c>
      <c r="K1224">
        <v>4964075</v>
      </c>
      <c r="L1224">
        <v>4297713</v>
      </c>
      <c r="M1224" t="str">
        <f t="shared" si="440"/>
        <v>Yes</v>
      </c>
      <c r="N1224">
        <f t="shared" si="441"/>
        <v>4745307</v>
      </c>
      <c r="P1224">
        <v>1618053</v>
      </c>
      <c r="Q1224">
        <v>2179096</v>
      </c>
      <c r="R1224">
        <v>1883535</v>
      </c>
      <c r="S1224" t="str">
        <f t="shared" si="442"/>
        <v>Yes</v>
      </c>
      <c r="T1224">
        <f t="shared" si="443"/>
        <v>1893561.3333333333</v>
      </c>
      <c r="V1224">
        <f t="shared" si="444"/>
        <v>1.0434782608695652</v>
      </c>
      <c r="W1224">
        <f t="shared" si="445"/>
        <v>0.39130434782608697</v>
      </c>
      <c r="Y1224" s="4">
        <f t="shared" si="446"/>
        <v>443.13475497990004</v>
      </c>
      <c r="Z1224">
        <f t="shared" si="447"/>
        <v>12</v>
      </c>
      <c r="AA1224">
        <f t="shared" si="448"/>
        <v>0.52173913043478259</v>
      </c>
      <c r="AB1224">
        <f t="shared" si="449"/>
        <v>0.5</v>
      </c>
      <c r="AC1224">
        <f t="shared" si="450"/>
        <v>1.3333333333333333</v>
      </c>
      <c r="AD1224" t="str">
        <f t="shared" si="451"/>
        <v>CRAM</v>
      </c>
      <c r="AG1224">
        <f t="shared" si="452"/>
        <v>0.40540540540540543</v>
      </c>
      <c r="AI1224" t="str">
        <f t="shared" si="453"/>
        <v>----</v>
      </c>
      <c r="AJ1224" t="str">
        <f t="shared" si="454"/>
        <v>----</v>
      </c>
      <c r="AK1224" t="str">
        <f t="shared" si="455"/>
        <v>HUnSatLig</v>
      </c>
      <c r="AL1224" t="str">
        <f t="shared" si="456"/>
        <v>----</v>
      </c>
      <c r="AM1224" t="str">
        <f t="shared" si="457"/>
        <v>----</v>
      </c>
      <c r="AN1224" t="str">
        <f t="shared" si="458"/>
        <v>----</v>
      </c>
      <c r="AP1224" s="4">
        <f t="shared" si="459"/>
        <v>443.23722336708386</v>
      </c>
      <c r="AQ1224" s="4">
        <f t="shared" si="460"/>
        <v>443</v>
      </c>
      <c r="AR1224" s="4">
        <f t="shared" si="461"/>
        <v>0.23722336708385683</v>
      </c>
      <c r="AU1224">
        <v>0</v>
      </c>
      <c r="AV1224">
        <v>3756500</v>
      </c>
    </row>
    <row r="1225" spans="1:48" x14ac:dyDescent="0.25">
      <c r="A1225">
        <v>23</v>
      </c>
      <c r="B1225">
        <v>24</v>
      </c>
      <c r="C1225">
        <v>0</v>
      </c>
      <c r="D1225">
        <v>11</v>
      </c>
      <c r="E1225">
        <v>0</v>
      </c>
      <c r="F1225">
        <v>0</v>
      </c>
      <c r="G1225">
        <f t="shared" si="439"/>
        <v>-8.6956521739130821E-2</v>
      </c>
      <c r="H1225">
        <v>475.12458420000002</v>
      </c>
      <c r="J1225">
        <v>6174752</v>
      </c>
      <c r="K1225">
        <v>6019633</v>
      </c>
      <c r="L1225">
        <v>5595833</v>
      </c>
      <c r="M1225" t="str">
        <f t="shared" si="440"/>
        <v>Yes</v>
      </c>
      <c r="N1225">
        <f t="shared" si="441"/>
        <v>5930072.666666667</v>
      </c>
      <c r="P1225">
        <v>1932375</v>
      </c>
      <c r="Q1225">
        <v>3283999</v>
      </c>
      <c r="R1225">
        <v>3262876</v>
      </c>
      <c r="S1225" t="str">
        <f t="shared" si="442"/>
        <v>Yes</v>
      </c>
      <c r="T1225">
        <f t="shared" si="443"/>
        <v>2826416.6666666665</v>
      </c>
      <c r="V1225">
        <f t="shared" si="444"/>
        <v>1.0434782608695652</v>
      </c>
      <c r="W1225">
        <f t="shared" si="445"/>
        <v>0.47826086956521741</v>
      </c>
      <c r="Y1225" s="4">
        <f t="shared" si="446"/>
        <v>475.12458417990001</v>
      </c>
      <c r="Z1225">
        <f t="shared" si="447"/>
        <v>12</v>
      </c>
      <c r="AA1225">
        <f t="shared" si="448"/>
        <v>0.52173913043478259</v>
      </c>
      <c r="AB1225">
        <f t="shared" si="449"/>
        <v>0.5</v>
      </c>
      <c r="AC1225">
        <f t="shared" si="450"/>
        <v>1.0909090909090908</v>
      </c>
      <c r="AD1225" t="str">
        <f t="shared" si="451"/>
        <v>CRAM</v>
      </c>
      <c r="AG1225">
        <f t="shared" si="452"/>
        <v>0.37142857142857144</v>
      </c>
      <c r="AI1225" t="str">
        <f t="shared" si="453"/>
        <v>----</v>
      </c>
      <c r="AJ1225" t="str">
        <f t="shared" si="454"/>
        <v>----</v>
      </c>
      <c r="AK1225" t="str">
        <f t="shared" si="455"/>
        <v>HUnSatLig</v>
      </c>
      <c r="AL1225" t="str">
        <f t="shared" si="456"/>
        <v>----</v>
      </c>
      <c r="AM1225" t="str">
        <f t="shared" si="457"/>
        <v>----</v>
      </c>
      <c r="AN1225" t="str">
        <f t="shared" si="458"/>
        <v>----</v>
      </c>
      <c r="AP1225" s="4">
        <f t="shared" si="459"/>
        <v>475.23444974405442</v>
      </c>
      <c r="AQ1225" s="4">
        <f t="shared" si="460"/>
        <v>475</v>
      </c>
      <c r="AR1225" s="4">
        <f t="shared" si="461"/>
        <v>0.23444974405441599</v>
      </c>
      <c r="AU1225">
        <v>8.6956521739130377E-2</v>
      </c>
      <c r="AV1225">
        <v>2585720</v>
      </c>
    </row>
    <row r="1226" spans="1:48" x14ac:dyDescent="0.25">
      <c r="A1226">
        <v>23</v>
      </c>
      <c r="B1226">
        <v>24</v>
      </c>
      <c r="C1226">
        <v>0</v>
      </c>
      <c r="D1226">
        <v>12</v>
      </c>
      <c r="E1226">
        <v>0</v>
      </c>
      <c r="F1226">
        <v>0</v>
      </c>
      <c r="G1226">
        <f t="shared" si="439"/>
        <v>0</v>
      </c>
      <c r="H1226">
        <v>491.11949879999997</v>
      </c>
      <c r="J1226">
        <v>5183878</v>
      </c>
      <c r="K1226">
        <v>4660986</v>
      </c>
      <c r="L1226">
        <v>3976735</v>
      </c>
      <c r="M1226" t="str">
        <f t="shared" si="440"/>
        <v>Yes</v>
      </c>
      <c r="N1226">
        <f t="shared" si="441"/>
        <v>4607199.666666667</v>
      </c>
      <c r="P1226">
        <v>1650502</v>
      </c>
      <c r="Q1226">
        <v>3093536</v>
      </c>
      <c r="R1226">
        <v>2777029</v>
      </c>
      <c r="S1226" t="str">
        <f t="shared" si="442"/>
        <v>Yes</v>
      </c>
      <c r="T1226">
        <f t="shared" si="443"/>
        <v>2507022.3333333335</v>
      </c>
      <c r="V1226">
        <f t="shared" si="444"/>
        <v>1.0434782608695652</v>
      </c>
      <c r="W1226">
        <f t="shared" si="445"/>
        <v>0.52173913043478259</v>
      </c>
      <c r="Y1226" s="4">
        <f t="shared" si="446"/>
        <v>491.11949877989997</v>
      </c>
      <c r="Z1226">
        <f t="shared" si="447"/>
        <v>12</v>
      </c>
      <c r="AA1226">
        <f t="shared" si="448"/>
        <v>0.52173913043478259</v>
      </c>
      <c r="AB1226">
        <f t="shared" si="449"/>
        <v>0.5</v>
      </c>
      <c r="AC1226">
        <f t="shared" si="450"/>
        <v>1</v>
      </c>
      <c r="AD1226" t="str">
        <f t="shared" si="451"/>
        <v>CRAM</v>
      </c>
      <c r="AG1226">
        <f t="shared" si="452"/>
        <v>0.35294117647058826</v>
      </c>
      <c r="AI1226" t="str">
        <f t="shared" si="453"/>
        <v>----</v>
      </c>
      <c r="AJ1226" t="str">
        <f t="shared" si="454"/>
        <v>----</v>
      </c>
      <c r="AK1226" t="str">
        <f t="shared" si="455"/>
        <v>HUnSatLig</v>
      </c>
      <c r="AL1226" t="str">
        <f t="shared" si="456"/>
        <v>----</v>
      </c>
      <c r="AM1226" t="str">
        <f t="shared" si="457"/>
        <v>----</v>
      </c>
      <c r="AN1226" t="str">
        <f t="shared" si="458"/>
        <v>----</v>
      </c>
      <c r="AP1226" s="4">
        <f t="shared" si="459"/>
        <v>491.23306293253967</v>
      </c>
      <c r="AQ1226" s="4">
        <f t="shared" si="460"/>
        <v>491</v>
      </c>
      <c r="AR1226" s="4">
        <f t="shared" si="461"/>
        <v>0.23306293253966714</v>
      </c>
      <c r="AU1226">
        <v>0.17391304347826075</v>
      </c>
      <c r="AV1226">
        <v>1789896</v>
      </c>
    </row>
    <row r="1227" spans="1:48" x14ac:dyDescent="0.25">
      <c r="A1227">
        <v>23</v>
      </c>
      <c r="B1227">
        <v>24</v>
      </c>
      <c r="C1227">
        <v>0</v>
      </c>
      <c r="D1227">
        <v>13</v>
      </c>
      <c r="E1227">
        <v>0</v>
      </c>
      <c r="F1227">
        <v>0</v>
      </c>
      <c r="G1227">
        <f t="shared" si="439"/>
        <v>8.6956521739130377E-2</v>
      </c>
      <c r="H1227">
        <v>507.11441339999999</v>
      </c>
      <c r="J1227">
        <v>4031710</v>
      </c>
      <c r="K1227">
        <v>3982490</v>
      </c>
      <c r="L1227">
        <v>3897131</v>
      </c>
      <c r="M1227" t="str">
        <f t="shared" si="440"/>
        <v>Yes</v>
      </c>
      <c r="N1227">
        <f t="shared" si="441"/>
        <v>3970443.6666666665</v>
      </c>
      <c r="P1227">
        <v>1789196</v>
      </c>
      <c r="Q1227">
        <v>2620909</v>
      </c>
      <c r="R1227">
        <v>2416427</v>
      </c>
      <c r="S1227" t="str">
        <f t="shared" si="442"/>
        <v>Yes</v>
      </c>
      <c r="T1227">
        <f t="shared" si="443"/>
        <v>2275510.6666666665</v>
      </c>
      <c r="V1227">
        <f t="shared" si="444"/>
        <v>1.0434782608695652</v>
      </c>
      <c r="W1227">
        <f t="shared" si="445"/>
        <v>0.56521739130434778</v>
      </c>
      <c r="Y1227" s="4">
        <f t="shared" si="446"/>
        <v>507.11441337989999</v>
      </c>
      <c r="Z1227">
        <f t="shared" si="447"/>
        <v>12</v>
      </c>
      <c r="AA1227">
        <f t="shared" si="448"/>
        <v>0.52173913043478259</v>
      </c>
      <c r="AB1227">
        <f t="shared" si="449"/>
        <v>0.5</v>
      </c>
      <c r="AC1227">
        <f t="shared" si="450"/>
        <v>0.92307692307692313</v>
      </c>
      <c r="AD1227" t="str">
        <f t="shared" si="451"/>
        <v>CRAM</v>
      </c>
      <c r="AG1227">
        <f t="shared" si="452"/>
        <v>0.33333333333333331</v>
      </c>
      <c r="AI1227" t="str">
        <f t="shared" si="453"/>
        <v>----</v>
      </c>
      <c r="AJ1227" t="str">
        <f t="shared" si="454"/>
        <v>----</v>
      </c>
      <c r="AK1227" t="str">
        <f t="shared" si="455"/>
        <v>HUnSatLig</v>
      </c>
      <c r="AL1227" t="str">
        <f t="shared" si="456"/>
        <v>----</v>
      </c>
      <c r="AM1227" t="str">
        <f t="shared" si="457"/>
        <v>----</v>
      </c>
      <c r="AN1227" t="str">
        <f t="shared" si="458"/>
        <v>----</v>
      </c>
      <c r="AP1227" s="4">
        <f t="shared" si="459"/>
        <v>507.23167612102498</v>
      </c>
      <c r="AQ1227" s="4">
        <f t="shared" si="460"/>
        <v>507</v>
      </c>
      <c r="AR1227" s="4">
        <f t="shared" si="461"/>
        <v>0.23167612102497515</v>
      </c>
      <c r="AU1227">
        <v>-0.60869565217391308</v>
      </c>
      <c r="AV1227">
        <v>5654698.666666667</v>
      </c>
    </row>
    <row r="1228" spans="1:48" x14ac:dyDescent="0.25">
      <c r="A1228">
        <v>23</v>
      </c>
      <c r="B1228">
        <v>24</v>
      </c>
      <c r="C1228">
        <v>0</v>
      </c>
      <c r="D1228">
        <v>14</v>
      </c>
      <c r="E1228">
        <v>0</v>
      </c>
      <c r="F1228">
        <v>0</v>
      </c>
      <c r="G1228">
        <f t="shared" si="439"/>
        <v>0.17391304347826075</v>
      </c>
      <c r="H1228">
        <v>523.109328</v>
      </c>
      <c r="J1228">
        <v>3220488</v>
      </c>
      <c r="K1228">
        <v>3342826</v>
      </c>
      <c r="L1228">
        <v>2699482</v>
      </c>
      <c r="M1228" t="str">
        <f t="shared" si="440"/>
        <v>Yes</v>
      </c>
      <c r="N1228">
        <f t="shared" si="441"/>
        <v>3087598.6666666665</v>
      </c>
      <c r="P1228">
        <v>1781493</v>
      </c>
      <c r="Q1228">
        <v>2746393</v>
      </c>
      <c r="R1228">
        <v>2309599</v>
      </c>
      <c r="S1228" t="str">
        <f t="shared" si="442"/>
        <v>Yes</v>
      </c>
      <c r="T1228">
        <f t="shared" si="443"/>
        <v>2279161.6666666665</v>
      </c>
      <c r="V1228">
        <f t="shared" si="444"/>
        <v>1.0434782608695652</v>
      </c>
      <c r="W1228">
        <f t="shared" si="445"/>
        <v>0.60869565217391308</v>
      </c>
      <c r="Y1228" s="4">
        <f t="shared" si="446"/>
        <v>523.10932797990006</v>
      </c>
      <c r="Z1228">
        <f t="shared" si="447"/>
        <v>12</v>
      </c>
      <c r="AA1228">
        <f t="shared" si="448"/>
        <v>0.52173913043478259</v>
      </c>
      <c r="AB1228">
        <f t="shared" si="449"/>
        <v>0.5</v>
      </c>
      <c r="AC1228">
        <f t="shared" si="450"/>
        <v>0.8571428571428571</v>
      </c>
      <c r="AD1228" t="str">
        <f t="shared" si="451"/>
        <v>CRAM</v>
      </c>
      <c r="AG1228">
        <f t="shared" si="452"/>
        <v>0.3125</v>
      </c>
      <c r="AI1228" t="str">
        <f t="shared" si="453"/>
        <v>----</v>
      </c>
      <c r="AJ1228" t="str">
        <f t="shared" si="454"/>
        <v>----</v>
      </c>
      <c r="AK1228" t="str">
        <f t="shared" si="455"/>
        <v>HUnSatLig</v>
      </c>
      <c r="AL1228" t="str">
        <f t="shared" si="456"/>
        <v>----</v>
      </c>
      <c r="AM1228" t="str">
        <f t="shared" si="457"/>
        <v>----</v>
      </c>
      <c r="AN1228" t="str">
        <f t="shared" si="458"/>
        <v>----</v>
      </c>
      <c r="AP1228" s="4">
        <f t="shared" si="459"/>
        <v>523.23028930951034</v>
      </c>
      <c r="AQ1228" s="4">
        <f t="shared" si="460"/>
        <v>523</v>
      </c>
      <c r="AR1228" s="4">
        <f t="shared" si="461"/>
        <v>0.23028930951033999</v>
      </c>
      <c r="AU1228">
        <v>-0.52173913043478226</v>
      </c>
      <c r="AV1228">
        <v>7121415.333333333</v>
      </c>
    </row>
    <row r="1229" spans="1:48" x14ac:dyDescent="0.25">
      <c r="A1229">
        <v>23</v>
      </c>
      <c r="B1229">
        <v>26</v>
      </c>
      <c r="C1229">
        <v>0</v>
      </c>
      <c r="D1229">
        <v>8</v>
      </c>
      <c r="E1229">
        <v>0</v>
      </c>
      <c r="F1229">
        <v>0</v>
      </c>
      <c r="G1229">
        <f t="shared" si="439"/>
        <v>-0.43478260869565233</v>
      </c>
      <c r="H1229">
        <v>429.15549040000002</v>
      </c>
      <c r="J1229">
        <v>5200148</v>
      </c>
      <c r="K1229">
        <v>5400023</v>
      </c>
      <c r="L1229">
        <v>4966647</v>
      </c>
      <c r="M1229" t="str">
        <f t="shared" si="440"/>
        <v>Yes</v>
      </c>
      <c r="N1229">
        <f t="shared" si="441"/>
        <v>5188939.333333333</v>
      </c>
      <c r="P1229">
        <v>1916788</v>
      </c>
      <c r="Q1229">
        <v>3098637</v>
      </c>
      <c r="R1229">
        <v>2725996</v>
      </c>
      <c r="S1229" t="str">
        <f t="shared" si="442"/>
        <v>Yes</v>
      </c>
      <c r="T1229">
        <f t="shared" si="443"/>
        <v>2580473.6666666665</v>
      </c>
      <c r="V1229">
        <f t="shared" si="444"/>
        <v>1.1304347826086956</v>
      </c>
      <c r="W1229">
        <f t="shared" si="445"/>
        <v>0.34782608695652173</v>
      </c>
      <c r="Y1229" s="4">
        <f t="shared" si="446"/>
        <v>429.15549037990002</v>
      </c>
      <c r="Z1229">
        <f t="shared" si="447"/>
        <v>11</v>
      </c>
      <c r="AA1229">
        <f t="shared" si="448"/>
        <v>0.47826086956521741</v>
      </c>
      <c r="AB1229">
        <f t="shared" si="449"/>
        <v>0.42307692307692307</v>
      </c>
      <c r="AC1229">
        <f t="shared" si="450"/>
        <v>1.375</v>
      </c>
      <c r="AD1229" t="str">
        <f t="shared" si="451"/>
        <v>CRAM</v>
      </c>
      <c r="AG1229">
        <f t="shared" si="452"/>
        <v>0.36842105263157893</v>
      </c>
      <c r="AI1229" t="str">
        <f t="shared" si="453"/>
        <v>----</v>
      </c>
      <c r="AJ1229" t="str">
        <f t="shared" si="454"/>
        <v>----</v>
      </c>
      <c r="AK1229" t="str">
        <f t="shared" si="455"/>
        <v>HUnSatLig</v>
      </c>
      <c r="AL1229" t="str">
        <f t="shared" si="456"/>
        <v>----</v>
      </c>
      <c r="AM1229" t="str">
        <f t="shared" si="457"/>
        <v>----</v>
      </c>
      <c r="AN1229" t="str">
        <f t="shared" si="458"/>
        <v>----</v>
      </c>
      <c r="AP1229" s="4">
        <f t="shared" si="459"/>
        <v>429.25472626798171</v>
      </c>
      <c r="AQ1229" s="4">
        <f t="shared" si="460"/>
        <v>429</v>
      </c>
      <c r="AR1229" s="4">
        <f t="shared" si="461"/>
        <v>0.2547262679817095</v>
      </c>
      <c r="AU1229">
        <v>-0.43478260869565233</v>
      </c>
      <c r="AV1229">
        <v>7376927</v>
      </c>
    </row>
    <row r="1230" spans="1:48" x14ac:dyDescent="0.25">
      <c r="A1230">
        <v>23</v>
      </c>
      <c r="B1230">
        <v>26</v>
      </c>
      <c r="C1230">
        <v>0</v>
      </c>
      <c r="D1230">
        <v>9</v>
      </c>
      <c r="E1230">
        <v>0</v>
      </c>
      <c r="F1230">
        <v>0</v>
      </c>
      <c r="G1230">
        <f t="shared" si="439"/>
        <v>-0.34782608695652151</v>
      </c>
      <c r="H1230">
        <v>445.15040499999998</v>
      </c>
      <c r="J1230">
        <v>6608166</v>
      </c>
      <c r="K1230">
        <v>6505069</v>
      </c>
      <c r="L1230">
        <v>5723938</v>
      </c>
      <c r="M1230" t="str">
        <f t="shared" si="440"/>
        <v>Yes</v>
      </c>
      <c r="N1230">
        <f t="shared" si="441"/>
        <v>6279057.666666667</v>
      </c>
      <c r="P1230">
        <v>2363306</v>
      </c>
      <c r="Q1230">
        <v>3932457</v>
      </c>
      <c r="R1230">
        <v>3304146</v>
      </c>
      <c r="S1230" t="str">
        <f t="shared" si="442"/>
        <v>Yes</v>
      </c>
      <c r="T1230">
        <f t="shared" si="443"/>
        <v>3199969.6666666665</v>
      </c>
      <c r="V1230">
        <f t="shared" si="444"/>
        <v>1.1304347826086956</v>
      </c>
      <c r="W1230">
        <f t="shared" si="445"/>
        <v>0.39130434782608697</v>
      </c>
      <c r="Y1230" s="4">
        <f t="shared" si="446"/>
        <v>445.15040497989997</v>
      </c>
      <c r="Z1230">
        <f t="shared" si="447"/>
        <v>11</v>
      </c>
      <c r="AA1230">
        <f t="shared" si="448"/>
        <v>0.47826086956521741</v>
      </c>
      <c r="AB1230">
        <f t="shared" si="449"/>
        <v>0.42307692307692307</v>
      </c>
      <c r="AC1230">
        <f t="shared" si="450"/>
        <v>1.2222222222222223</v>
      </c>
      <c r="AD1230" t="str">
        <f t="shared" si="451"/>
        <v>CRAM</v>
      </c>
      <c r="AG1230">
        <f t="shared" si="452"/>
        <v>0.35135135135135137</v>
      </c>
      <c r="AI1230" t="str">
        <f t="shared" si="453"/>
        <v>----</v>
      </c>
      <c r="AJ1230" t="str">
        <f t="shared" si="454"/>
        <v>----</v>
      </c>
      <c r="AK1230" t="str">
        <f t="shared" si="455"/>
        <v>HUnSatLig</v>
      </c>
      <c r="AL1230" t="str">
        <f t="shared" si="456"/>
        <v>----</v>
      </c>
      <c r="AM1230" t="str">
        <f t="shared" si="457"/>
        <v>----</v>
      </c>
      <c r="AN1230" t="str">
        <f t="shared" si="458"/>
        <v>----</v>
      </c>
      <c r="AP1230" s="4">
        <f t="shared" si="459"/>
        <v>445.25333945646696</v>
      </c>
      <c r="AQ1230" s="4">
        <f t="shared" si="460"/>
        <v>445</v>
      </c>
      <c r="AR1230" s="4">
        <f t="shared" si="461"/>
        <v>0.25333945646696066</v>
      </c>
      <c r="AU1230">
        <v>-0.34782608695652151</v>
      </c>
      <c r="AV1230">
        <v>7255495</v>
      </c>
    </row>
    <row r="1231" spans="1:48" x14ac:dyDescent="0.25">
      <c r="A1231">
        <v>23</v>
      </c>
      <c r="B1231">
        <v>26</v>
      </c>
      <c r="C1231">
        <v>0</v>
      </c>
      <c r="D1231">
        <v>10</v>
      </c>
      <c r="E1231">
        <v>0</v>
      </c>
      <c r="F1231">
        <v>0</v>
      </c>
      <c r="G1231">
        <f t="shared" si="439"/>
        <v>-0.26086956521739157</v>
      </c>
      <c r="H1231">
        <v>461.14531959999999</v>
      </c>
      <c r="J1231">
        <v>7149100</v>
      </c>
      <c r="K1231">
        <v>6714139</v>
      </c>
      <c r="L1231">
        <v>7024994</v>
      </c>
      <c r="M1231" t="str">
        <f t="shared" si="440"/>
        <v>Yes</v>
      </c>
      <c r="N1231">
        <f t="shared" si="441"/>
        <v>6962744.333333333</v>
      </c>
      <c r="P1231">
        <v>2862752</v>
      </c>
      <c r="Q1231">
        <v>3215544</v>
      </c>
      <c r="R1231">
        <v>4243010</v>
      </c>
      <c r="S1231" t="str">
        <f t="shared" si="442"/>
        <v>Yes</v>
      </c>
      <c r="T1231">
        <f t="shared" si="443"/>
        <v>3440435.3333333335</v>
      </c>
      <c r="V1231">
        <f t="shared" si="444"/>
        <v>1.1304347826086956</v>
      </c>
      <c r="W1231">
        <f t="shared" si="445"/>
        <v>0.43478260869565216</v>
      </c>
      <c r="Y1231" s="4">
        <f t="shared" si="446"/>
        <v>461.14531957989999</v>
      </c>
      <c r="Z1231">
        <f t="shared" si="447"/>
        <v>11</v>
      </c>
      <c r="AA1231">
        <f t="shared" si="448"/>
        <v>0.47826086956521741</v>
      </c>
      <c r="AB1231">
        <f t="shared" si="449"/>
        <v>0.42307692307692307</v>
      </c>
      <c r="AC1231">
        <f t="shared" si="450"/>
        <v>1.1000000000000001</v>
      </c>
      <c r="AD1231" t="str">
        <f t="shared" si="451"/>
        <v>CRAM</v>
      </c>
      <c r="AG1231">
        <f t="shared" si="452"/>
        <v>0.33333333333333331</v>
      </c>
      <c r="AI1231" t="str">
        <f t="shared" si="453"/>
        <v>----</v>
      </c>
      <c r="AJ1231" t="str">
        <f t="shared" si="454"/>
        <v>----</v>
      </c>
      <c r="AK1231" t="str">
        <f t="shared" si="455"/>
        <v>HUnSatLig</v>
      </c>
      <c r="AL1231" t="str">
        <f t="shared" si="456"/>
        <v>----</v>
      </c>
      <c r="AM1231" t="str">
        <f t="shared" si="457"/>
        <v>----</v>
      </c>
      <c r="AN1231" t="str">
        <f t="shared" si="458"/>
        <v>----</v>
      </c>
      <c r="AP1231" s="4">
        <f t="shared" si="459"/>
        <v>461.25195264495233</v>
      </c>
      <c r="AQ1231" s="4">
        <f t="shared" si="460"/>
        <v>461</v>
      </c>
      <c r="AR1231" s="4">
        <f t="shared" si="461"/>
        <v>0.2519526449523255</v>
      </c>
      <c r="AU1231">
        <v>-0.26086956521739157</v>
      </c>
      <c r="AV1231">
        <v>6819565.666666667</v>
      </c>
    </row>
    <row r="1232" spans="1:48" x14ac:dyDescent="0.25">
      <c r="A1232">
        <v>23</v>
      </c>
      <c r="B1232">
        <v>26</v>
      </c>
      <c r="C1232">
        <v>0</v>
      </c>
      <c r="D1232">
        <v>11</v>
      </c>
      <c r="E1232">
        <v>0</v>
      </c>
      <c r="F1232">
        <v>0</v>
      </c>
      <c r="G1232">
        <f t="shared" si="439"/>
        <v>-0.17391304347826075</v>
      </c>
      <c r="H1232">
        <v>477.14023420000001</v>
      </c>
      <c r="J1232">
        <v>6896671</v>
      </c>
      <c r="K1232">
        <v>6591029</v>
      </c>
      <c r="L1232">
        <v>6336134</v>
      </c>
      <c r="M1232" t="str">
        <f t="shared" si="440"/>
        <v>Yes</v>
      </c>
      <c r="N1232">
        <f t="shared" si="441"/>
        <v>6607944.666666667</v>
      </c>
      <c r="P1232">
        <v>3022994</v>
      </c>
      <c r="Q1232">
        <v>3615737</v>
      </c>
      <c r="R1232">
        <v>4170175</v>
      </c>
      <c r="S1232" t="str">
        <f t="shared" si="442"/>
        <v>Yes</v>
      </c>
      <c r="T1232">
        <f t="shared" si="443"/>
        <v>3602968.6666666665</v>
      </c>
      <c r="V1232">
        <f t="shared" si="444"/>
        <v>1.1304347826086956</v>
      </c>
      <c r="W1232">
        <f t="shared" si="445"/>
        <v>0.47826086956521741</v>
      </c>
      <c r="Y1232" s="4">
        <f t="shared" si="446"/>
        <v>477.14023417990001</v>
      </c>
      <c r="Z1232">
        <f t="shared" si="447"/>
        <v>11</v>
      </c>
      <c r="AA1232">
        <f t="shared" si="448"/>
        <v>0.47826086956521741</v>
      </c>
      <c r="AB1232">
        <f t="shared" si="449"/>
        <v>0.42307692307692307</v>
      </c>
      <c r="AC1232">
        <f t="shared" si="450"/>
        <v>1</v>
      </c>
      <c r="AD1232" t="str">
        <f t="shared" si="451"/>
        <v>CRAM</v>
      </c>
      <c r="AG1232">
        <f t="shared" si="452"/>
        <v>0.31428571428571428</v>
      </c>
      <c r="AI1232" t="str">
        <f t="shared" si="453"/>
        <v>----</v>
      </c>
      <c r="AJ1232" t="str">
        <f t="shared" si="454"/>
        <v>----</v>
      </c>
      <c r="AK1232" t="str">
        <f t="shared" si="455"/>
        <v>HUnSatLig</v>
      </c>
      <c r="AL1232" t="str">
        <f t="shared" si="456"/>
        <v>----</v>
      </c>
      <c r="AM1232" t="str">
        <f t="shared" si="457"/>
        <v>----</v>
      </c>
      <c r="AN1232" t="str">
        <f t="shared" si="458"/>
        <v>----</v>
      </c>
      <c r="AP1232" s="4">
        <f t="shared" si="459"/>
        <v>477.25056583343763</v>
      </c>
      <c r="AQ1232" s="4">
        <f t="shared" si="460"/>
        <v>477</v>
      </c>
      <c r="AR1232" s="4">
        <f t="shared" si="461"/>
        <v>0.2505658334376335</v>
      </c>
      <c r="AU1232">
        <v>-0.17391304347826075</v>
      </c>
      <c r="AV1232">
        <v>4974582.333333333</v>
      </c>
    </row>
    <row r="1233" spans="1:48" x14ac:dyDescent="0.25">
      <c r="A1233">
        <v>23</v>
      </c>
      <c r="B1233">
        <v>26</v>
      </c>
      <c r="C1233">
        <v>0</v>
      </c>
      <c r="D1233">
        <v>12</v>
      </c>
      <c r="E1233">
        <v>0</v>
      </c>
      <c r="F1233">
        <v>0</v>
      </c>
      <c r="G1233">
        <f t="shared" si="439"/>
        <v>-8.6956521739130821E-2</v>
      </c>
      <c r="H1233">
        <v>493.13514880000002</v>
      </c>
      <c r="J1233">
        <v>5210594</v>
      </c>
      <c r="K1233">
        <v>4993833</v>
      </c>
      <c r="L1233">
        <v>5235247</v>
      </c>
      <c r="M1233" t="str">
        <f t="shared" si="440"/>
        <v>Yes</v>
      </c>
      <c r="N1233">
        <f t="shared" si="441"/>
        <v>5146558</v>
      </c>
      <c r="P1233">
        <v>3186627</v>
      </c>
      <c r="Q1233">
        <v>3480648</v>
      </c>
      <c r="R1233">
        <v>3515436</v>
      </c>
      <c r="S1233" t="str">
        <f t="shared" si="442"/>
        <v>Yes</v>
      </c>
      <c r="T1233">
        <f t="shared" si="443"/>
        <v>3394237</v>
      </c>
      <c r="V1233">
        <f t="shared" si="444"/>
        <v>1.1304347826086956</v>
      </c>
      <c r="W1233">
        <f t="shared" si="445"/>
        <v>0.52173913043478259</v>
      </c>
      <c r="Y1233" s="4">
        <f t="shared" si="446"/>
        <v>493.13514877990002</v>
      </c>
      <c r="Z1233">
        <f t="shared" si="447"/>
        <v>11</v>
      </c>
      <c r="AA1233">
        <f t="shared" si="448"/>
        <v>0.47826086956521741</v>
      </c>
      <c r="AB1233">
        <f t="shared" si="449"/>
        <v>0.42307692307692307</v>
      </c>
      <c r="AC1233">
        <f t="shared" si="450"/>
        <v>0.91666666666666663</v>
      </c>
      <c r="AD1233" t="str">
        <f t="shared" si="451"/>
        <v>CRAM</v>
      </c>
      <c r="AG1233">
        <f t="shared" si="452"/>
        <v>0.29411764705882354</v>
      </c>
      <c r="AI1233" t="str">
        <f t="shared" si="453"/>
        <v>----</v>
      </c>
      <c r="AJ1233" t="str">
        <f t="shared" si="454"/>
        <v>----</v>
      </c>
      <c r="AK1233" t="str">
        <f t="shared" si="455"/>
        <v>HUnSatLig</v>
      </c>
      <c r="AL1233" t="str">
        <f t="shared" si="456"/>
        <v>----</v>
      </c>
      <c r="AM1233" t="str">
        <f t="shared" si="457"/>
        <v>----</v>
      </c>
      <c r="AN1233" t="str">
        <f t="shared" si="458"/>
        <v>----</v>
      </c>
      <c r="AP1233" s="4">
        <f t="shared" si="459"/>
        <v>493.24917902192294</v>
      </c>
      <c r="AQ1233" s="4">
        <f t="shared" si="460"/>
        <v>493</v>
      </c>
      <c r="AR1233" s="4">
        <f t="shared" si="461"/>
        <v>0.2491790219229415</v>
      </c>
      <c r="AU1233">
        <v>-8.6956521739130821E-2</v>
      </c>
      <c r="AV1233">
        <v>3358236.6666666665</v>
      </c>
    </row>
    <row r="1234" spans="1:48" x14ac:dyDescent="0.25">
      <c r="A1234">
        <v>23</v>
      </c>
      <c r="B1234">
        <v>26</v>
      </c>
      <c r="C1234">
        <v>0</v>
      </c>
      <c r="D1234">
        <v>13</v>
      </c>
      <c r="E1234">
        <v>0</v>
      </c>
      <c r="F1234">
        <v>0</v>
      </c>
      <c r="G1234">
        <f t="shared" si="439"/>
        <v>0</v>
      </c>
      <c r="H1234">
        <v>509.13006339999998</v>
      </c>
      <c r="J1234">
        <v>3725649</v>
      </c>
      <c r="K1234">
        <v>3935438</v>
      </c>
      <c r="L1234">
        <v>3608413</v>
      </c>
      <c r="M1234" t="str">
        <f t="shared" si="440"/>
        <v>Yes</v>
      </c>
      <c r="N1234">
        <f t="shared" si="441"/>
        <v>3756500</v>
      </c>
      <c r="P1234">
        <v>2268018</v>
      </c>
      <c r="Q1234">
        <v>3223093</v>
      </c>
      <c r="R1234">
        <v>2705814</v>
      </c>
      <c r="S1234" t="str">
        <f t="shared" si="442"/>
        <v>Yes</v>
      </c>
      <c r="T1234">
        <f t="shared" si="443"/>
        <v>2732308.3333333335</v>
      </c>
      <c r="V1234">
        <f t="shared" si="444"/>
        <v>1.1304347826086956</v>
      </c>
      <c r="W1234">
        <f t="shared" si="445"/>
        <v>0.56521739130434778</v>
      </c>
      <c r="Y1234" s="4">
        <f t="shared" si="446"/>
        <v>509.13006337990004</v>
      </c>
      <c r="Z1234">
        <f t="shared" si="447"/>
        <v>11</v>
      </c>
      <c r="AA1234">
        <f t="shared" si="448"/>
        <v>0.47826086956521741</v>
      </c>
      <c r="AB1234">
        <f t="shared" si="449"/>
        <v>0.42307692307692307</v>
      </c>
      <c r="AC1234">
        <f t="shared" si="450"/>
        <v>0.84615384615384615</v>
      </c>
      <c r="AD1234" t="str">
        <f t="shared" si="451"/>
        <v>CRAM</v>
      </c>
      <c r="AG1234">
        <f t="shared" si="452"/>
        <v>0.27272727272727271</v>
      </c>
      <c r="AI1234" t="str">
        <f t="shared" si="453"/>
        <v>----</v>
      </c>
      <c r="AJ1234" t="str">
        <f t="shared" si="454"/>
        <v>----</v>
      </c>
      <c r="AK1234" t="str">
        <f t="shared" si="455"/>
        <v>HUnSatLig</v>
      </c>
      <c r="AL1234" t="str">
        <f t="shared" si="456"/>
        <v>----</v>
      </c>
      <c r="AM1234" t="str">
        <f t="shared" si="457"/>
        <v>----</v>
      </c>
      <c r="AN1234" t="str">
        <f t="shared" si="458"/>
        <v>----</v>
      </c>
      <c r="AP1234" s="4">
        <f t="shared" si="459"/>
        <v>509.24779221040825</v>
      </c>
      <c r="AQ1234" s="4">
        <f t="shared" si="460"/>
        <v>509</v>
      </c>
      <c r="AR1234" s="4">
        <f t="shared" si="461"/>
        <v>0.2477922104082495</v>
      </c>
      <c r="AU1234">
        <v>0</v>
      </c>
      <c r="AV1234">
        <v>2002856</v>
      </c>
    </row>
    <row r="1235" spans="1:48" x14ac:dyDescent="0.25">
      <c r="A1235">
        <v>23</v>
      </c>
      <c r="B1235">
        <v>26</v>
      </c>
      <c r="C1235">
        <v>0</v>
      </c>
      <c r="D1235">
        <v>14</v>
      </c>
      <c r="E1235">
        <v>0</v>
      </c>
      <c r="F1235">
        <v>0</v>
      </c>
      <c r="G1235">
        <f t="shared" si="439"/>
        <v>8.6956521739130377E-2</v>
      </c>
      <c r="H1235">
        <v>525.12497800000006</v>
      </c>
      <c r="J1235">
        <v>3171413</v>
      </c>
      <c r="K1235">
        <v>2624003</v>
      </c>
      <c r="L1235">
        <v>1961744</v>
      </c>
      <c r="M1235" t="str">
        <f t="shared" si="440"/>
        <v>Yes</v>
      </c>
      <c r="N1235">
        <f t="shared" si="441"/>
        <v>2585720</v>
      </c>
      <c r="P1235">
        <v>1753339</v>
      </c>
      <c r="Q1235">
        <v>2110551</v>
      </c>
      <c r="R1235">
        <v>2625048</v>
      </c>
      <c r="S1235" t="str">
        <f t="shared" si="442"/>
        <v>Yes</v>
      </c>
      <c r="T1235">
        <f t="shared" si="443"/>
        <v>2162979.3333333335</v>
      </c>
      <c r="V1235">
        <f t="shared" si="444"/>
        <v>1.1304347826086956</v>
      </c>
      <c r="W1235">
        <f t="shared" si="445"/>
        <v>0.60869565217391308</v>
      </c>
      <c r="Y1235" s="4">
        <f t="shared" si="446"/>
        <v>525.12497797990011</v>
      </c>
      <c r="Z1235">
        <f t="shared" si="447"/>
        <v>11</v>
      </c>
      <c r="AA1235">
        <f t="shared" si="448"/>
        <v>0.47826086956521741</v>
      </c>
      <c r="AB1235">
        <f t="shared" si="449"/>
        <v>0.42307692307692307</v>
      </c>
      <c r="AC1235">
        <f t="shared" si="450"/>
        <v>0.7857142857142857</v>
      </c>
      <c r="AD1235" t="str">
        <f t="shared" si="451"/>
        <v>CRAM</v>
      </c>
      <c r="AG1235">
        <f t="shared" si="452"/>
        <v>0.25</v>
      </c>
      <c r="AI1235" t="str">
        <f t="shared" si="453"/>
        <v>----</v>
      </c>
      <c r="AJ1235" t="str">
        <f t="shared" si="454"/>
        <v>----</v>
      </c>
      <c r="AK1235" t="str">
        <f t="shared" si="455"/>
        <v>HUnSatLig</v>
      </c>
      <c r="AL1235" t="str">
        <f t="shared" si="456"/>
        <v>----</v>
      </c>
      <c r="AM1235" t="str">
        <f t="shared" si="457"/>
        <v>----</v>
      </c>
      <c r="AN1235" t="str">
        <f t="shared" si="458"/>
        <v>----</v>
      </c>
      <c r="AP1235" s="4">
        <f t="shared" si="459"/>
        <v>525.24640539889367</v>
      </c>
      <c r="AQ1235" s="4">
        <f t="shared" si="460"/>
        <v>525</v>
      </c>
      <c r="AR1235" s="4">
        <f t="shared" si="461"/>
        <v>0.24640539889367119</v>
      </c>
      <c r="AU1235">
        <v>-0.78260869565217384</v>
      </c>
      <c r="AV1235">
        <v>4800091.333333333</v>
      </c>
    </row>
    <row r="1236" spans="1:48" x14ac:dyDescent="0.25">
      <c r="A1236">
        <v>23</v>
      </c>
      <c r="B1236">
        <v>26</v>
      </c>
      <c r="C1236">
        <v>0</v>
      </c>
      <c r="D1236">
        <v>15</v>
      </c>
      <c r="E1236">
        <v>0</v>
      </c>
      <c r="F1236">
        <v>0</v>
      </c>
      <c r="G1236">
        <f t="shared" si="439"/>
        <v>0.17391304347826075</v>
      </c>
      <c r="H1236">
        <v>541.11989259999996</v>
      </c>
      <c r="J1236">
        <v>1761737</v>
      </c>
      <c r="K1236">
        <v>1729573</v>
      </c>
      <c r="L1236">
        <v>1878378</v>
      </c>
      <c r="M1236" t="str">
        <f t="shared" si="440"/>
        <v>Yes</v>
      </c>
      <c r="N1236">
        <f t="shared" si="441"/>
        <v>1789896</v>
      </c>
      <c r="P1236">
        <v>1664003</v>
      </c>
      <c r="Q1236">
        <v>1531370</v>
      </c>
      <c r="R1236">
        <v>1739016</v>
      </c>
      <c r="S1236" t="str">
        <f t="shared" si="442"/>
        <v>Yes</v>
      </c>
      <c r="T1236">
        <f t="shared" si="443"/>
        <v>1644796.3333333333</v>
      </c>
      <c r="V1236">
        <f t="shared" si="444"/>
        <v>1.1304347826086956</v>
      </c>
      <c r="W1236">
        <f t="shared" si="445"/>
        <v>0.65217391304347827</v>
      </c>
      <c r="Y1236" s="4">
        <f t="shared" si="446"/>
        <v>541.11989257990001</v>
      </c>
      <c r="Z1236">
        <f t="shared" si="447"/>
        <v>11</v>
      </c>
      <c r="AA1236">
        <f t="shared" si="448"/>
        <v>0.47826086956521741</v>
      </c>
      <c r="AB1236">
        <f t="shared" si="449"/>
        <v>0.42307692307692307</v>
      </c>
      <c r="AC1236">
        <f t="shared" si="450"/>
        <v>0.73333333333333328</v>
      </c>
      <c r="AD1236" t="str">
        <f t="shared" si="451"/>
        <v>O</v>
      </c>
      <c r="AG1236">
        <f t="shared" si="452"/>
        <v>0.22580645161290322</v>
      </c>
      <c r="AI1236" t="str">
        <f t="shared" si="453"/>
        <v>----</v>
      </c>
      <c r="AJ1236" t="str">
        <f t="shared" si="454"/>
        <v>----</v>
      </c>
      <c r="AK1236" t="str">
        <f t="shared" si="455"/>
        <v>HUnSatLig</v>
      </c>
      <c r="AL1236" t="str">
        <f t="shared" si="456"/>
        <v>----</v>
      </c>
      <c r="AM1236" t="str">
        <f t="shared" si="457"/>
        <v>----</v>
      </c>
      <c r="AN1236" t="str">
        <f t="shared" si="458"/>
        <v>----</v>
      </c>
      <c r="AP1236" s="4">
        <f t="shared" si="459"/>
        <v>541.24501858737881</v>
      </c>
      <c r="AQ1236" s="4">
        <f t="shared" si="460"/>
        <v>541</v>
      </c>
      <c r="AR1236" s="4">
        <f t="shared" si="461"/>
        <v>0.24501858737880866</v>
      </c>
      <c r="AU1236">
        <v>-0.6956521739130439</v>
      </c>
      <c r="AV1236">
        <v>7437139.333333333</v>
      </c>
    </row>
    <row r="1237" spans="1:48" x14ac:dyDescent="0.25">
      <c r="A1237">
        <v>23</v>
      </c>
      <c r="B1237">
        <v>28</v>
      </c>
      <c r="C1237">
        <v>0</v>
      </c>
      <c r="D1237">
        <v>7</v>
      </c>
      <c r="E1237">
        <v>0</v>
      </c>
      <c r="F1237">
        <v>0</v>
      </c>
      <c r="G1237">
        <f t="shared" si="439"/>
        <v>-0.60869565217391308</v>
      </c>
      <c r="H1237">
        <v>415.1762258</v>
      </c>
      <c r="J1237">
        <v>5485686</v>
      </c>
      <c r="K1237">
        <v>5783134</v>
      </c>
      <c r="L1237">
        <v>5695276</v>
      </c>
      <c r="M1237" t="str">
        <f t="shared" si="440"/>
        <v>Yes</v>
      </c>
      <c r="N1237">
        <f t="shared" si="441"/>
        <v>5654698.666666667</v>
      </c>
      <c r="P1237">
        <v>2557463</v>
      </c>
      <c r="Q1237">
        <v>3577592</v>
      </c>
      <c r="R1237">
        <v>2988237</v>
      </c>
      <c r="S1237" t="str">
        <f t="shared" si="442"/>
        <v>Yes</v>
      </c>
      <c r="T1237">
        <f t="shared" si="443"/>
        <v>3041097.3333333335</v>
      </c>
      <c r="V1237">
        <f t="shared" si="444"/>
        <v>1.2173913043478262</v>
      </c>
      <c r="W1237">
        <f t="shared" si="445"/>
        <v>0.30434782608695654</v>
      </c>
      <c r="Y1237" s="4">
        <f t="shared" si="446"/>
        <v>415.17622577989999</v>
      </c>
      <c r="Z1237">
        <f t="shared" si="447"/>
        <v>10</v>
      </c>
      <c r="AA1237">
        <f t="shared" si="448"/>
        <v>0.43478260869565216</v>
      </c>
      <c r="AB1237">
        <f t="shared" si="449"/>
        <v>0.35714285714285715</v>
      </c>
      <c r="AC1237">
        <f t="shared" si="450"/>
        <v>1.4285714285714286</v>
      </c>
      <c r="AD1237" t="str">
        <f t="shared" si="451"/>
        <v>CRAM</v>
      </c>
      <c r="AG1237">
        <f t="shared" si="452"/>
        <v>0.33333333333333331</v>
      </c>
      <c r="AI1237" t="str">
        <f t="shared" si="453"/>
        <v>----</v>
      </c>
      <c r="AJ1237" t="str">
        <f t="shared" si="454"/>
        <v>----</v>
      </c>
      <c r="AK1237" t="str">
        <f t="shared" si="455"/>
        <v>HUnSatLig</v>
      </c>
      <c r="AL1237" t="str">
        <f t="shared" si="456"/>
        <v>----</v>
      </c>
      <c r="AM1237" t="str">
        <f t="shared" si="457"/>
        <v>----</v>
      </c>
      <c r="AN1237" t="str">
        <f t="shared" si="458"/>
        <v>----</v>
      </c>
      <c r="AP1237" s="4">
        <f t="shared" si="459"/>
        <v>415.27222916887962</v>
      </c>
      <c r="AQ1237" s="4">
        <f t="shared" si="460"/>
        <v>415</v>
      </c>
      <c r="AR1237" s="4">
        <f t="shared" si="461"/>
        <v>0.27222916887961901</v>
      </c>
      <c r="AU1237">
        <v>-0.60869565217391308</v>
      </c>
      <c r="AV1237">
        <v>8553142.333333334</v>
      </c>
    </row>
    <row r="1238" spans="1:48" x14ac:dyDescent="0.25">
      <c r="A1238">
        <v>23</v>
      </c>
      <c r="B1238">
        <v>28</v>
      </c>
      <c r="C1238">
        <v>0</v>
      </c>
      <c r="D1238">
        <v>8</v>
      </c>
      <c r="E1238">
        <v>0</v>
      </c>
      <c r="F1238">
        <v>0</v>
      </c>
      <c r="G1238">
        <f t="shared" si="439"/>
        <v>-0.52173913043478226</v>
      </c>
      <c r="H1238">
        <v>431.17114040000001</v>
      </c>
      <c r="J1238">
        <v>7369783</v>
      </c>
      <c r="K1238">
        <v>6788484</v>
      </c>
      <c r="L1238">
        <v>7205979</v>
      </c>
      <c r="M1238" t="str">
        <f t="shared" si="440"/>
        <v>Yes</v>
      </c>
      <c r="N1238">
        <f t="shared" si="441"/>
        <v>7121415.333333333</v>
      </c>
      <c r="P1238">
        <v>2954154</v>
      </c>
      <c r="Q1238">
        <v>5136208</v>
      </c>
      <c r="R1238">
        <v>4200398</v>
      </c>
      <c r="S1238" t="str">
        <f t="shared" si="442"/>
        <v>Yes</v>
      </c>
      <c r="T1238">
        <f t="shared" si="443"/>
        <v>4096920</v>
      </c>
      <c r="V1238">
        <f t="shared" si="444"/>
        <v>1.2173913043478262</v>
      </c>
      <c r="W1238">
        <f t="shared" si="445"/>
        <v>0.34782608695652173</v>
      </c>
      <c r="Y1238" s="4">
        <f t="shared" si="446"/>
        <v>431.17114037990001</v>
      </c>
      <c r="Z1238">
        <f t="shared" si="447"/>
        <v>10</v>
      </c>
      <c r="AA1238">
        <f t="shared" si="448"/>
        <v>0.43478260869565216</v>
      </c>
      <c r="AB1238">
        <f t="shared" si="449"/>
        <v>0.35714285714285715</v>
      </c>
      <c r="AC1238">
        <f t="shared" si="450"/>
        <v>1.25</v>
      </c>
      <c r="AD1238" t="str">
        <f t="shared" si="451"/>
        <v>CRAM</v>
      </c>
      <c r="AG1238">
        <f t="shared" si="452"/>
        <v>0.31578947368421051</v>
      </c>
      <c r="AI1238" t="str">
        <f t="shared" si="453"/>
        <v>----</v>
      </c>
      <c r="AJ1238" t="str">
        <f t="shared" si="454"/>
        <v>----</v>
      </c>
      <c r="AK1238" t="str">
        <f t="shared" si="455"/>
        <v>HUnSatLig</v>
      </c>
      <c r="AL1238" t="str">
        <f t="shared" si="456"/>
        <v>----</v>
      </c>
      <c r="AM1238" t="str">
        <f t="shared" si="457"/>
        <v>----</v>
      </c>
      <c r="AN1238" t="str">
        <f t="shared" si="458"/>
        <v>----</v>
      </c>
      <c r="AP1238" s="4">
        <f t="shared" si="459"/>
        <v>431.27084235736493</v>
      </c>
      <c r="AQ1238" s="4">
        <f t="shared" si="460"/>
        <v>431</v>
      </c>
      <c r="AR1238" s="4">
        <f t="shared" si="461"/>
        <v>0.27084235736492701</v>
      </c>
      <c r="AU1238">
        <v>-0.52173913043478226</v>
      </c>
      <c r="AV1238">
        <v>7951536</v>
      </c>
    </row>
    <row r="1239" spans="1:48" x14ac:dyDescent="0.25">
      <c r="A1239">
        <v>23</v>
      </c>
      <c r="B1239">
        <v>28</v>
      </c>
      <c r="C1239">
        <v>0</v>
      </c>
      <c r="D1239">
        <v>9</v>
      </c>
      <c r="E1239">
        <v>0</v>
      </c>
      <c r="F1239">
        <v>0</v>
      </c>
      <c r="G1239">
        <f t="shared" si="439"/>
        <v>-0.43478260869565233</v>
      </c>
      <c r="H1239">
        <v>447.16605499999997</v>
      </c>
      <c r="J1239">
        <v>7863322</v>
      </c>
      <c r="K1239">
        <v>7112176</v>
      </c>
      <c r="L1239">
        <v>7155283</v>
      </c>
      <c r="M1239" t="str">
        <f t="shared" si="440"/>
        <v>Yes</v>
      </c>
      <c r="N1239">
        <f t="shared" si="441"/>
        <v>7376927</v>
      </c>
      <c r="P1239">
        <v>4134101</v>
      </c>
      <c r="Q1239">
        <v>5664827</v>
      </c>
      <c r="R1239">
        <v>5167642</v>
      </c>
      <c r="S1239" t="str">
        <f t="shared" si="442"/>
        <v>Yes</v>
      </c>
      <c r="T1239">
        <f t="shared" si="443"/>
        <v>4988856.666666667</v>
      </c>
      <c r="V1239">
        <f t="shared" si="444"/>
        <v>1.2173913043478262</v>
      </c>
      <c r="W1239">
        <f t="shared" si="445"/>
        <v>0.39130434782608697</v>
      </c>
      <c r="Y1239" s="4">
        <f t="shared" si="446"/>
        <v>447.16605497990003</v>
      </c>
      <c r="Z1239">
        <f t="shared" si="447"/>
        <v>10</v>
      </c>
      <c r="AA1239">
        <f t="shared" si="448"/>
        <v>0.43478260869565216</v>
      </c>
      <c r="AB1239">
        <f t="shared" si="449"/>
        <v>0.35714285714285715</v>
      </c>
      <c r="AC1239">
        <f t="shared" si="450"/>
        <v>1.1111111111111112</v>
      </c>
      <c r="AD1239" t="str">
        <f t="shared" si="451"/>
        <v>CRAM</v>
      </c>
      <c r="AG1239">
        <f t="shared" si="452"/>
        <v>0.29729729729729731</v>
      </c>
      <c r="AI1239" t="str">
        <f t="shared" si="453"/>
        <v>----</v>
      </c>
      <c r="AJ1239" t="str">
        <f t="shared" si="454"/>
        <v>----</v>
      </c>
      <c r="AK1239" t="str">
        <f t="shared" si="455"/>
        <v>HUnSatLig</v>
      </c>
      <c r="AL1239" t="str">
        <f t="shared" si="456"/>
        <v>----</v>
      </c>
      <c r="AM1239" t="str">
        <f t="shared" si="457"/>
        <v>----</v>
      </c>
      <c r="AN1239" t="str">
        <f t="shared" si="458"/>
        <v>----</v>
      </c>
      <c r="AP1239" s="4">
        <f t="shared" si="459"/>
        <v>447.26945554585024</v>
      </c>
      <c r="AQ1239" s="4">
        <f t="shared" si="460"/>
        <v>447</v>
      </c>
      <c r="AR1239" s="4">
        <f t="shared" si="461"/>
        <v>0.26945554585023501</v>
      </c>
      <c r="AU1239">
        <v>-0.43478260869565233</v>
      </c>
      <c r="AV1239">
        <v>7015099</v>
      </c>
    </row>
    <row r="1240" spans="1:48" x14ac:dyDescent="0.25">
      <c r="A1240">
        <v>23</v>
      </c>
      <c r="B1240">
        <v>28</v>
      </c>
      <c r="C1240">
        <v>0</v>
      </c>
      <c r="D1240">
        <v>10</v>
      </c>
      <c r="E1240">
        <v>0</v>
      </c>
      <c r="F1240">
        <v>0</v>
      </c>
      <c r="G1240">
        <f t="shared" si="439"/>
        <v>-0.34782608695652151</v>
      </c>
      <c r="H1240">
        <v>463.16096959999999</v>
      </c>
      <c r="J1240">
        <v>7507362</v>
      </c>
      <c r="K1240">
        <v>7346905</v>
      </c>
      <c r="L1240">
        <v>6912218</v>
      </c>
      <c r="M1240" t="str">
        <f t="shared" si="440"/>
        <v>Yes</v>
      </c>
      <c r="N1240">
        <f t="shared" si="441"/>
        <v>7255495</v>
      </c>
      <c r="P1240">
        <v>4572248</v>
      </c>
      <c r="Q1240">
        <v>5560872</v>
      </c>
      <c r="R1240">
        <v>5160439</v>
      </c>
      <c r="S1240" t="str">
        <f t="shared" si="442"/>
        <v>Yes</v>
      </c>
      <c r="T1240">
        <f t="shared" si="443"/>
        <v>5097853</v>
      </c>
      <c r="V1240">
        <f t="shared" si="444"/>
        <v>1.2173913043478262</v>
      </c>
      <c r="W1240">
        <f t="shared" si="445"/>
        <v>0.43478260869565216</v>
      </c>
      <c r="Y1240" s="4">
        <f t="shared" si="446"/>
        <v>463.16096957989998</v>
      </c>
      <c r="Z1240">
        <f t="shared" si="447"/>
        <v>10</v>
      </c>
      <c r="AA1240">
        <f t="shared" si="448"/>
        <v>0.43478260869565216</v>
      </c>
      <c r="AB1240">
        <f t="shared" si="449"/>
        <v>0.35714285714285715</v>
      </c>
      <c r="AC1240">
        <f t="shared" si="450"/>
        <v>1</v>
      </c>
      <c r="AD1240" t="str">
        <f t="shared" si="451"/>
        <v>CRAM</v>
      </c>
      <c r="AG1240">
        <f t="shared" si="452"/>
        <v>0.27777777777777779</v>
      </c>
      <c r="AI1240" t="str">
        <f t="shared" si="453"/>
        <v>----</v>
      </c>
      <c r="AJ1240" t="str">
        <f t="shared" si="454"/>
        <v>----</v>
      </c>
      <c r="AK1240" t="str">
        <f t="shared" si="455"/>
        <v>HUnSatLig</v>
      </c>
      <c r="AL1240" t="str">
        <f t="shared" si="456"/>
        <v>----</v>
      </c>
      <c r="AM1240" t="str">
        <f t="shared" si="457"/>
        <v>----</v>
      </c>
      <c r="AN1240" t="str">
        <f t="shared" si="458"/>
        <v>----</v>
      </c>
      <c r="AP1240" s="4">
        <f t="shared" si="459"/>
        <v>463.26806873433549</v>
      </c>
      <c r="AQ1240" s="4">
        <f t="shared" si="460"/>
        <v>463</v>
      </c>
      <c r="AR1240" s="4">
        <f t="shared" si="461"/>
        <v>0.26806873433548617</v>
      </c>
      <c r="AU1240">
        <v>-0.34782608695652151</v>
      </c>
      <c r="AV1240">
        <v>6319858.666666667</v>
      </c>
    </row>
    <row r="1241" spans="1:48" x14ac:dyDescent="0.25">
      <c r="A1241">
        <v>23</v>
      </c>
      <c r="B1241">
        <v>28</v>
      </c>
      <c r="C1241">
        <v>0</v>
      </c>
      <c r="D1241">
        <v>11</v>
      </c>
      <c r="E1241">
        <v>0</v>
      </c>
      <c r="F1241">
        <v>0</v>
      </c>
      <c r="G1241">
        <f t="shared" si="439"/>
        <v>-0.26086956521739157</v>
      </c>
      <c r="H1241">
        <v>479.1558842</v>
      </c>
      <c r="J1241">
        <v>7466029</v>
      </c>
      <c r="K1241">
        <v>6470207</v>
      </c>
      <c r="L1241">
        <v>6522461</v>
      </c>
      <c r="M1241" t="str">
        <f t="shared" si="440"/>
        <v>Yes</v>
      </c>
      <c r="N1241">
        <f t="shared" si="441"/>
        <v>6819565.666666667</v>
      </c>
      <c r="P1241">
        <v>4308185</v>
      </c>
      <c r="Q1241">
        <v>5405664</v>
      </c>
      <c r="R1241">
        <v>5439982</v>
      </c>
      <c r="S1241" t="str">
        <f t="shared" si="442"/>
        <v>Yes</v>
      </c>
      <c r="T1241">
        <f t="shared" si="443"/>
        <v>5051277</v>
      </c>
      <c r="V1241">
        <f t="shared" si="444"/>
        <v>1.2173913043478262</v>
      </c>
      <c r="W1241">
        <f t="shared" si="445"/>
        <v>0.47826086956521741</v>
      </c>
      <c r="Y1241" s="4">
        <f t="shared" si="446"/>
        <v>479.1558841799</v>
      </c>
      <c r="Z1241">
        <f t="shared" si="447"/>
        <v>10</v>
      </c>
      <c r="AA1241">
        <f t="shared" si="448"/>
        <v>0.43478260869565216</v>
      </c>
      <c r="AB1241">
        <f t="shared" si="449"/>
        <v>0.35714285714285715</v>
      </c>
      <c r="AC1241">
        <f t="shared" si="450"/>
        <v>0.90909090909090906</v>
      </c>
      <c r="AD1241" t="str">
        <f t="shared" si="451"/>
        <v>CRAM</v>
      </c>
      <c r="AG1241">
        <f t="shared" si="452"/>
        <v>0.25714285714285712</v>
      </c>
      <c r="AI1241" t="str">
        <f t="shared" si="453"/>
        <v>----</v>
      </c>
      <c r="AJ1241" t="str">
        <f t="shared" si="454"/>
        <v>----</v>
      </c>
      <c r="AK1241" t="str">
        <f t="shared" si="455"/>
        <v>HUnSatLig</v>
      </c>
      <c r="AL1241" t="str">
        <f t="shared" si="456"/>
        <v>----</v>
      </c>
      <c r="AM1241" t="str">
        <f t="shared" si="457"/>
        <v>----</v>
      </c>
      <c r="AN1241" t="str">
        <f t="shared" si="458"/>
        <v>----</v>
      </c>
      <c r="AP1241" s="4">
        <f t="shared" si="459"/>
        <v>479.26668192282079</v>
      </c>
      <c r="AQ1241" s="4">
        <f t="shared" si="460"/>
        <v>479</v>
      </c>
      <c r="AR1241" s="4">
        <f t="shared" si="461"/>
        <v>0.26668192282079417</v>
      </c>
      <c r="AU1241">
        <v>-0.26086956521739157</v>
      </c>
      <c r="AV1241">
        <v>3595486.6666666665</v>
      </c>
    </row>
    <row r="1242" spans="1:48" x14ac:dyDescent="0.25">
      <c r="A1242">
        <v>23</v>
      </c>
      <c r="B1242">
        <v>28</v>
      </c>
      <c r="C1242">
        <v>0</v>
      </c>
      <c r="D1242">
        <v>12</v>
      </c>
      <c r="E1242">
        <v>0</v>
      </c>
      <c r="F1242">
        <v>0</v>
      </c>
      <c r="G1242">
        <f t="shared" si="439"/>
        <v>-0.17391304347826075</v>
      </c>
      <c r="H1242">
        <v>495.15079880000002</v>
      </c>
      <c r="J1242">
        <v>5198404</v>
      </c>
      <c r="K1242">
        <v>4903770</v>
      </c>
      <c r="L1242">
        <v>4821573</v>
      </c>
      <c r="M1242" t="str">
        <f t="shared" si="440"/>
        <v>Yes</v>
      </c>
      <c r="N1242">
        <f t="shared" si="441"/>
        <v>4974582.333333333</v>
      </c>
      <c r="P1242">
        <v>3880001</v>
      </c>
      <c r="Q1242">
        <v>4657271</v>
      </c>
      <c r="R1242">
        <v>5349527</v>
      </c>
      <c r="S1242" t="str">
        <f t="shared" si="442"/>
        <v>Yes</v>
      </c>
      <c r="T1242">
        <f t="shared" si="443"/>
        <v>4628933</v>
      </c>
      <c r="V1242">
        <f t="shared" si="444"/>
        <v>1.2173913043478262</v>
      </c>
      <c r="W1242">
        <f t="shared" si="445"/>
        <v>0.52173913043478259</v>
      </c>
      <c r="Y1242" s="4">
        <f t="shared" si="446"/>
        <v>495.15079877989996</v>
      </c>
      <c r="Z1242">
        <f t="shared" si="447"/>
        <v>10</v>
      </c>
      <c r="AA1242">
        <f t="shared" si="448"/>
        <v>0.43478260869565216</v>
      </c>
      <c r="AB1242">
        <f t="shared" si="449"/>
        <v>0.35714285714285715</v>
      </c>
      <c r="AC1242">
        <f t="shared" si="450"/>
        <v>0.83333333333333337</v>
      </c>
      <c r="AD1242" t="str">
        <f t="shared" si="451"/>
        <v>CRAM</v>
      </c>
      <c r="AG1242">
        <f t="shared" si="452"/>
        <v>0.23529411764705882</v>
      </c>
      <c r="AI1242" t="str">
        <f t="shared" si="453"/>
        <v>----</v>
      </c>
      <c r="AJ1242" t="str">
        <f t="shared" si="454"/>
        <v>----</v>
      </c>
      <c r="AK1242" t="str">
        <f t="shared" si="455"/>
        <v>HUnSatLig</v>
      </c>
      <c r="AL1242" t="str">
        <f t="shared" si="456"/>
        <v>----</v>
      </c>
      <c r="AM1242" t="str">
        <f t="shared" si="457"/>
        <v>----</v>
      </c>
      <c r="AN1242" t="str">
        <f t="shared" si="458"/>
        <v>----</v>
      </c>
      <c r="AP1242" s="4">
        <f t="shared" si="459"/>
        <v>495.2652951113061</v>
      </c>
      <c r="AQ1242" s="4">
        <f t="shared" si="460"/>
        <v>495</v>
      </c>
      <c r="AR1242" s="4">
        <f t="shared" si="461"/>
        <v>0.26529511130610217</v>
      </c>
      <c r="AU1242">
        <v>-0.17391304347826075</v>
      </c>
      <c r="AV1242">
        <v>2294542.6666666665</v>
      </c>
    </row>
    <row r="1243" spans="1:48" x14ac:dyDescent="0.25">
      <c r="A1243">
        <v>23</v>
      </c>
      <c r="B1243">
        <v>28</v>
      </c>
      <c r="C1243">
        <v>0</v>
      </c>
      <c r="D1243">
        <v>13</v>
      </c>
      <c r="E1243">
        <v>0</v>
      </c>
      <c r="F1243">
        <v>0</v>
      </c>
      <c r="G1243">
        <f t="shared" si="439"/>
        <v>-8.6956521739130821E-2</v>
      </c>
      <c r="H1243">
        <v>511.14571339999998</v>
      </c>
      <c r="J1243">
        <v>3770819</v>
      </c>
      <c r="K1243">
        <v>3130625</v>
      </c>
      <c r="L1243">
        <v>3173266</v>
      </c>
      <c r="M1243" t="str">
        <f t="shared" si="440"/>
        <v>Yes</v>
      </c>
      <c r="N1243">
        <f t="shared" si="441"/>
        <v>3358236.6666666665</v>
      </c>
      <c r="P1243">
        <v>2877390</v>
      </c>
      <c r="Q1243">
        <v>3068030</v>
      </c>
      <c r="R1243">
        <v>3741693</v>
      </c>
      <c r="S1243" t="str">
        <f t="shared" si="442"/>
        <v>Yes</v>
      </c>
      <c r="T1243">
        <f t="shared" si="443"/>
        <v>3229037.6666666665</v>
      </c>
      <c r="V1243">
        <f t="shared" si="444"/>
        <v>1.2173913043478262</v>
      </c>
      <c r="W1243">
        <f t="shared" si="445"/>
        <v>0.56521739130434778</v>
      </c>
      <c r="Y1243" s="4">
        <f t="shared" si="446"/>
        <v>511.14571337989997</v>
      </c>
      <c r="Z1243">
        <f t="shared" si="447"/>
        <v>10</v>
      </c>
      <c r="AA1243">
        <f t="shared" si="448"/>
        <v>0.43478260869565216</v>
      </c>
      <c r="AB1243">
        <f t="shared" si="449"/>
        <v>0.35714285714285715</v>
      </c>
      <c r="AC1243">
        <f t="shared" si="450"/>
        <v>0.76923076923076927</v>
      </c>
      <c r="AD1243" t="str">
        <f t="shared" si="451"/>
        <v>O</v>
      </c>
      <c r="AG1243">
        <f t="shared" si="452"/>
        <v>0.21212121212121213</v>
      </c>
      <c r="AI1243" t="str">
        <f t="shared" si="453"/>
        <v>----</v>
      </c>
      <c r="AJ1243" t="str">
        <f t="shared" si="454"/>
        <v>----</v>
      </c>
      <c r="AK1243" t="str">
        <f t="shared" si="455"/>
        <v>HUnSatLig</v>
      </c>
      <c r="AL1243" t="str">
        <f t="shared" si="456"/>
        <v>----</v>
      </c>
      <c r="AM1243" t="str">
        <f t="shared" si="457"/>
        <v>----</v>
      </c>
      <c r="AN1243" t="str">
        <f t="shared" si="458"/>
        <v>----</v>
      </c>
      <c r="AP1243" s="4">
        <f t="shared" si="459"/>
        <v>511.26390829979141</v>
      </c>
      <c r="AQ1243" s="4">
        <f t="shared" si="460"/>
        <v>511</v>
      </c>
      <c r="AR1243" s="4">
        <f t="shared" si="461"/>
        <v>0.26390829979141017</v>
      </c>
      <c r="AU1243">
        <v>-0.78260869565217384</v>
      </c>
      <c r="AV1243">
        <v>8125236.666666667</v>
      </c>
    </row>
    <row r="1244" spans="1:48" x14ac:dyDescent="0.25">
      <c r="A1244">
        <v>23</v>
      </c>
      <c r="B1244">
        <v>28</v>
      </c>
      <c r="C1244">
        <v>0</v>
      </c>
      <c r="D1244">
        <v>14</v>
      </c>
      <c r="E1244">
        <v>0</v>
      </c>
      <c r="F1244">
        <v>0</v>
      </c>
      <c r="G1244">
        <f t="shared" si="439"/>
        <v>0</v>
      </c>
      <c r="H1244">
        <v>527.14062799999999</v>
      </c>
      <c r="J1244">
        <v>2245788</v>
      </c>
      <c r="K1244">
        <v>2215447</v>
      </c>
      <c r="L1244">
        <v>1547333</v>
      </c>
      <c r="M1244" t="str">
        <f t="shared" si="440"/>
        <v>Yes</v>
      </c>
      <c r="N1244">
        <f t="shared" si="441"/>
        <v>2002856</v>
      </c>
      <c r="P1244">
        <v>1984246</v>
      </c>
      <c r="Q1244">
        <v>2402451</v>
      </c>
      <c r="R1244">
        <v>2682442</v>
      </c>
      <c r="S1244" t="str">
        <f t="shared" si="442"/>
        <v>Yes</v>
      </c>
      <c r="T1244">
        <f t="shared" si="443"/>
        <v>2356379.6666666665</v>
      </c>
      <c r="V1244">
        <f t="shared" si="444"/>
        <v>1.2173913043478262</v>
      </c>
      <c r="W1244">
        <f t="shared" si="445"/>
        <v>0.60869565217391308</v>
      </c>
      <c r="Y1244" s="4">
        <f t="shared" si="446"/>
        <v>527.14062797990005</v>
      </c>
      <c r="Z1244">
        <f t="shared" si="447"/>
        <v>10</v>
      </c>
      <c r="AA1244">
        <f t="shared" si="448"/>
        <v>0.43478260869565216</v>
      </c>
      <c r="AB1244">
        <f t="shared" si="449"/>
        <v>0.35714285714285715</v>
      </c>
      <c r="AC1244">
        <f t="shared" si="450"/>
        <v>0.7142857142857143</v>
      </c>
      <c r="AD1244" t="str">
        <f t="shared" si="451"/>
        <v>O</v>
      </c>
      <c r="AG1244">
        <f t="shared" si="452"/>
        <v>0.1875</v>
      </c>
      <c r="AI1244" t="str">
        <f t="shared" si="453"/>
        <v>----</v>
      </c>
      <c r="AJ1244" t="str">
        <f t="shared" si="454"/>
        <v>----</v>
      </c>
      <c r="AK1244" t="str">
        <f t="shared" si="455"/>
        <v>HUnSatLig</v>
      </c>
      <c r="AL1244" t="str">
        <f t="shared" si="456"/>
        <v>----</v>
      </c>
      <c r="AM1244" t="str">
        <f t="shared" si="457"/>
        <v>----</v>
      </c>
      <c r="AN1244" t="str">
        <f t="shared" si="458"/>
        <v>----</v>
      </c>
      <c r="AP1244" s="4">
        <f t="shared" si="459"/>
        <v>527.26252148827678</v>
      </c>
      <c r="AQ1244" s="4">
        <f t="shared" si="460"/>
        <v>527</v>
      </c>
      <c r="AR1244" s="4">
        <f t="shared" si="461"/>
        <v>0.26252148827677502</v>
      </c>
      <c r="AU1244">
        <v>-0.6956521739130439</v>
      </c>
      <c r="AV1244">
        <v>9176239.333333334</v>
      </c>
    </row>
    <row r="1245" spans="1:48" x14ac:dyDescent="0.25">
      <c r="A1245">
        <v>23</v>
      </c>
      <c r="B1245">
        <v>30</v>
      </c>
      <c r="C1245">
        <v>0</v>
      </c>
      <c r="D1245">
        <v>6</v>
      </c>
      <c r="E1245">
        <v>0</v>
      </c>
      <c r="F1245">
        <v>0</v>
      </c>
      <c r="G1245">
        <f t="shared" si="439"/>
        <v>-0.78260869565217384</v>
      </c>
      <c r="H1245">
        <v>401.19696119999998</v>
      </c>
      <c r="J1245">
        <v>5064875</v>
      </c>
      <c r="K1245">
        <v>4641372</v>
      </c>
      <c r="L1245">
        <v>4694027</v>
      </c>
      <c r="M1245" t="str">
        <f t="shared" si="440"/>
        <v>Yes</v>
      </c>
      <c r="N1245">
        <f t="shared" si="441"/>
        <v>4800091.333333333</v>
      </c>
      <c r="P1245">
        <v>1580610</v>
      </c>
      <c r="Q1245">
        <v>3224546</v>
      </c>
      <c r="R1245">
        <v>2626007</v>
      </c>
      <c r="S1245" t="str">
        <f t="shared" si="442"/>
        <v>Yes</v>
      </c>
      <c r="T1245">
        <f t="shared" si="443"/>
        <v>2477054.3333333335</v>
      </c>
      <c r="V1245">
        <f t="shared" si="444"/>
        <v>1.3043478260869565</v>
      </c>
      <c r="W1245">
        <f t="shared" si="445"/>
        <v>0.2608695652173913</v>
      </c>
      <c r="Y1245" s="4">
        <f t="shared" si="446"/>
        <v>401.19696117989997</v>
      </c>
      <c r="Z1245">
        <f t="shared" si="447"/>
        <v>9</v>
      </c>
      <c r="AA1245">
        <f t="shared" si="448"/>
        <v>0.39130434782608697</v>
      </c>
      <c r="AB1245">
        <f t="shared" si="449"/>
        <v>0.3</v>
      </c>
      <c r="AC1245">
        <f t="shared" si="450"/>
        <v>1.5</v>
      </c>
      <c r="AD1245" t="str">
        <f t="shared" si="451"/>
        <v>CRAM</v>
      </c>
      <c r="AG1245">
        <f t="shared" si="452"/>
        <v>0.3</v>
      </c>
      <c r="AI1245" t="str">
        <f t="shared" si="453"/>
        <v>----</v>
      </c>
      <c r="AJ1245" t="str">
        <f t="shared" si="454"/>
        <v>----</v>
      </c>
      <c r="AK1245" t="str">
        <f t="shared" si="455"/>
        <v>HUnSatLig</v>
      </c>
      <c r="AL1245" t="str">
        <f t="shared" si="456"/>
        <v>----</v>
      </c>
      <c r="AM1245" t="str">
        <f t="shared" si="457"/>
        <v>----</v>
      </c>
      <c r="AN1245" t="str">
        <f t="shared" si="458"/>
        <v>----</v>
      </c>
      <c r="AP1245" s="4">
        <f t="shared" si="459"/>
        <v>401.28973206977753</v>
      </c>
      <c r="AQ1245" s="4">
        <f t="shared" si="460"/>
        <v>401</v>
      </c>
      <c r="AR1245" s="4">
        <f t="shared" si="461"/>
        <v>0.28973206977752852</v>
      </c>
      <c r="AU1245">
        <v>-0.60869565217391308</v>
      </c>
      <c r="AV1245">
        <v>8167751</v>
      </c>
    </row>
    <row r="1246" spans="1:48" x14ac:dyDescent="0.25">
      <c r="A1246">
        <v>23</v>
      </c>
      <c r="B1246">
        <v>30</v>
      </c>
      <c r="C1246">
        <v>0</v>
      </c>
      <c r="D1246">
        <v>7</v>
      </c>
      <c r="E1246">
        <v>0</v>
      </c>
      <c r="F1246">
        <v>0</v>
      </c>
      <c r="G1246">
        <f t="shared" si="439"/>
        <v>-0.6956521739130439</v>
      </c>
      <c r="H1246">
        <v>417.19187579999999</v>
      </c>
      <c r="J1246">
        <v>7555156</v>
      </c>
      <c r="K1246">
        <v>7699078</v>
      </c>
      <c r="L1246">
        <v>7057184</v>
      </c>
      <c r="M1246" t="str">
        <f t="shared" si="440"/>
        <v>Yes</v>
      </c>
      <c r="N1246">
        <f t="shared" si="441"/>
        <v>7437139.333333333</v>
      </c>
      <c r="P1246">
        <v>2857940</v>
      </c>
      <c r="Q1246">
        <v>4542169</v>
      </c>
      <c r="R1246">
        <v>4261560</v>
      </c>
      <c r="S1246" t="str">
        <f t="shared" si="442"/>
        <v>Yes</v>
      </c>
      <c r="T1246">
        <f t="shared" si="443"/>
        <v>3887223</v>
      </c>
      <c r="V1246">
        <f t="shared" si="444"/>
        <v>1.3043478260869565</v>
      </c>
      <c r="W1246">
        <f t="shared" si="445"/>
        <v>0.30434782608695654</v>
      </c>
      <c r="Y1246" s="4">
        <f t="shared" si="446"/>
        <v>417.19187577989999</v>
      </c>
      <c r="Z1246">
        <f t="shared" si="447"/>
        <v>9</v>
      </c>
      <c r="AA1246">
        <f t="shared" si="448"/>
        <v>0.39130434782608697</v>
      </c>
      <c r="AB1246">
        <f t="shared" si="449"/>
        <v>0.3</v>
      </c>
      <c r="AC1246">
        <f t="shared" si="450"/>
        <v>1.2857142857142858</v>
      </c>
      <c r="AD1246" t="str">
        <f t="shared" si="451"/>
        <v>CRAM</v>
      </c>
      <c r="AG1246">
        <f t="shared" si="452"/>
        <v>0.28205128205128205</v>
      </c>
      <c r="AI1246" t="str">
        <f t="shared" si="453"/>
        <v>----</v>
      </c>
      <c r="AJ1246" t="str">
        <f t="shared" si="454"/>
        <v>----</v>
      </c>
      <c r="AK1246" t="str">
        <f t="shared" si="455"/>
        <v>HUnSatLig</v>
      </c>
      <c r="AL1246" t="str">
        <f t="shared" si="456"/>
        <v>----</v>
      </c>
      <c r="AM1246" t="str">
        <f t="shared" si="457"/>
        <v>----</v>
      </c>
      <c r="AN1246" t="str">
        <f t="shared" si="458"/>
        <v>----</v>
      </c>
      <c r="AP1246" s="4">
        <f t="shared" si="459"/>
        <v>417.28834525826284</v>
      </c>
      <c r="AQ1246" s="4">
        <f t="shared" si="460"/>
        <v>417</v>
      </c>
      <c r="AR1246" s="4">
        <f t="shared" si="461"/>
        <v>0.28834525826283652</v>
      </c>
      <c r="AU1246">
        <v>-0.52173913043478226</v>
      </c>
      <c r="AV1246">
        <v>6604051.333333333</v>
      </c>
    </row>
    <row r="1247" spans="1:48" x14ac:dyDescent="0.25">
      <c r="A1247">
        <v>23</v>
      </c>
      <c r="B1247">
        <v>30</v>
      </c>
      <c r="C1247">
        <v>0</v>
      </c>
      <c r="D1247">
        <v>8</v>
      </c>
      <c r="E1247">
        <v>0</v>
      </c>
      <c r="F1247">
        <v>0</v>
      </c>
      <c r="G1247">
        <f t="shared" si="439"/>
        <v>-0.60869565217391308</v>
      </c>
      <c r="H1247">
        <v>433.18679040000001</v>
      </c>
      <c r="J1247">
        <v>8518475</v>
      </c>
      <c r="K1247">
        <v>8675622</v>
      </c>
      <c r="L1247">
        <v>8465330</v>
      </c>
      <c r="M1247" t="str">
        <f t="shared" si="440"/>
        <v>Yes</v>
      </c>
      <c r="N1247">
        <f t="shared" si="441"/>
        <v>8553142.333333334</v>
      </c>
      <c r="P1247">
        <v>4429527</v>
      </c>
      <c r="Q1247">
        <v>5997188</v>
      </c>
      <c r="R1247">
        <v>5688102</v>
      </c>
      <c r="S1247" t="str">
        <f t="shared" si="442"/>
        <v>Yes</v>
      </c>
      <c r="T1247">
        <f t="shared" si="443"/>
        <v>5371605.666666667</v>
      </c>
      <c r="V1247">
        <f t="shared" si="444"/>
        <v>1.3043478260869565</v>
      </c>
      <c r="W1247">
        <f t="shared" si="445"/>
        <v>0.34782608695652173</v>
      </c>
      <c r="Y1247" s="4">
        <f t="shared" si="446"/>
        <v>433.1867903799</v>
      </c>
      <c r="Z1247">
        <f t="shared" si="447"/>
        <v>9</v>
      </c>
      <c r="AA1247">
        <f t="shared" si="448"/>
        <v>0.39130434782608697</v>
      </c>
      <c r="AB1247">
        <f t="shared" si="449"/>
        <v>0.3</v>
      </c>
      <c r="AC1247">
        <f t="shared" si="450"/>
        <v>1.125</v>
      </c>
      <c r="AD1247" t="str">
        <f t="shared" si="451"/>
        <v>CRAM</v>
      </c>
      <c r="AG1247">
        <f t="shared" si="452"/>
        <v>0.26315789473684209</v>
      </c>
      <c r="AI1247" t="str">
        <f t="shared" si="453"/>
        <v>----</v>
      </c>
      <c r="AJ1247" t="str">
        <f t="shared" si="454"/>
        <v>----</v>
      </c>
      <c r="AK1247" t="str">
        <f t="shared" si="455"/>
        <v>HUnSatLig</v>
      </c>
      <c r="AL1247" t="str">
        <f t="shared" si="456"/>
        <v>----</v>
      </c>
      <c r="AM1247" t="str">
        <f t="shared" si="457"/>
        <v>----</v>
      </c>
      <c r="AN1247" t="str">
        <f t="shared" si="458"/>
        <v>----</v>
      </c>
      <c r="AP1247" s="4">
        <f t="shared" si="459"/>
        <v>433.28695844674814</v>
      </c>
      <c r="AQ1247" s="4">
        <f t="shared" si="460"/>
        <v>433</v>
      </c>
      <c r="AR1247" s="4">
        <f t="shared" si="461"/>
        <v>0.28695844674814452</v>
      </c>
      <c r="AU1247">
        <v>-0.43478260869565233</v>
      </c>
      <c r="AV1247">
        <v>4295766.666666667</v>
      </c>
    </row>
    <row r="1248" spans="1:48" x14ac:dyDescent="0.25">
      <c r="A1248">
        <v>23</v>
      </c>
      <c r="B1248">
        <v>30</v>
      </c>
      <c r="C1248">
        <v>0</v>
      </c>
      <c r="D1248">
        <v>9</v>
      </c>
      <c r="E1248">
        <v>0</v>
      </c>
      <c r="F1248">
        <v>0</v>
      </c>
      <c r="G1248">
        <f t="shared" si="439"/>
        <v>-0.52173913043478226</v>
      </c>
      <c r="H1248">
        <v>449.18170500000002</v>
      </c>
      <c r="J1248">
        <v>8010517</v>
      </c>
      <c r="K1248">
        <v>7845236</v>
      </c>
      <c r="L1248">
        <v>7998855</v>
      </c>
      <c r="M1248" t="str">
        <f t="shared" si="440"/>
        <v>Yes</v>
      </c>
      <c r="N1248">
        <f t="shared" si="441"/>
        <v>7951536</v>
      </c>
      <c r="P1248">
        <v>5717002</v>
      </c>
      <c r="Q1248">
        <v>7322449</v>
      </c>
      <c r="R1248">
        <v>7231848</v>
      </c>
      <c r="S1248" t="str">
        <f t="shared" si="442"/>
        <v>Yes</v>
      </c>
      <c r="T1248">
        <f t="shared" si="443"/>
        <v>6757099.666666667</v>
      </c>
      <c r="V1248">
        <f t="shared" si="444"/>
        <v>1.3043478260869565</v>
      </c>
      <c r="W1248">
        <f t="shared" si="445"/>
        <v>0.39130434782608697</v>
      </c>
      <c r="Y1248" s="4">
        <f t="shared" si="446"/>
        <v>449.18170497989996</v>
      </c>
      <c r="Z1248">
        <f t="shared" si="447"/>
        <v>9</v>
      </c>
      <c r="AA1248">
        <f t="shared" si="448"/>
        <v>0.39130434782608697</v>
      </c>
      <c r="AB1248">
        <f t="shared" si="449"/>
        <v>0.3</v>
      </c>
      <c r="AC1248">
        <f t="shared" si="450"/>
        <v>1</v>
      </c>
      <c r="AD1248" t="str">
        <f t="shared" si="451"/>
        <v>CRAM</v>
      </c>
      <c r="AG1248">
        <f t="shared" si="452"/>
        <v>0.24324324324324326</v>
      </c>
      <c r="AI1248" t="str">
        <f t="shared" si="453"/>
        <v>----</v>
      </c>
      <c r="AJ1248" t="str">
        <f t="shared" si="454"/>
        <v>----</v>
      </c>
      <c r="AK1248" t="str">
        <f t="shared" si="455"/>
        <v>HUnSatLig</v>
      </c>
      <c r="AL1248" t="str">
        <f t="shared" si="456"/>
        <v>----</v>
      </c>
      <c r="AM1248" t="str">
        <f t="shared" si="457"/>
        <v>----</v>
      </c>
      <c r="AN1248" t="str">
        <f t="shared" si="458"/>
        <v>----</v>
      </c>
      <c r="AP1248" s="4">
        <f t="shared" si="459"/>
        <v>449.2855716352334</v>
      </c>
      <c r="AQ1248" s="4">
        <f t="shared" si="460"/>
        <v>449</v>
      </c>
      <c r="AR1248" s="4">
        <f t="shared" si="461"/>
        <v>0.28557163523339568</v>
      </c>
      <c r="AU1248">
        <v>-0.34782608695652151</v>
      </c>
      <c r="AV1248">
        <v>2642037</v>
      </c>
    </row>
    <row r="1249" spans="1:48" x14ac:dyDescent="0.25">
      <c r="A1249">
        <v>23</v>
      </c>
      <c r="B1249">
        <v>30</v>
      </c>
      <c r="C1249">
        <v>0</v>
      </c>
      <c r="D1249">
        <v>10</v>
      </c>
      <c r="E1249">
        <v>0</v>
      </c>
      <c r="F1249">
        <v>0</v>
      </c>
      <c r="G1249">
        <f t="shared" si="439"/>
        <v>-0.43478260869565233</v>
      </c>
      <c r="H1249">
        <v>465.17661959999998</v>
      </c>
      <c r="J1249">
        <v>7261486</v>
      </c>
      <c r="K1249">
        <v>7408292</v>
      </c>
      <c r="L1249">
        <v>6375519</v>
      </c>
      <c r="M1249" t="str">
        <f t="shared" si="440"/>
        <v>Yes</v>
      </c>
      <c r="N1249">
        <f t="shared" si="441"/>
        <v>7015099</v>
      </c>
      <c r="P1249">
        <v>6251559</v>
      </c>
      <c r="Q1249">
        <v>6727081</v>
      </c>
      <c r="R1249">
        <v>6950335</v>
      </c>
      <c r="S1249" t="str">
        <f t="shared" si="442"/>
        <v>Yes</v>
      </c>
      <c r="T1249">
        <f t="shared" si="443"/>
        <v>6642991.666666667</v>
      </c>
      <c r="V1249">
        <f t="shared" si="444"/>
        <v>1.3043478260869565</v>
      </c>
      <c r="W1249">
        <f t="shared" si="445"/>
        <v>0.43478260869565216</v>
      </c>
      <c r="Y1249" s="4">
        <f t="shared" si="446"/>
        <v>465.17661957989998</v>
      </c>
      <c r="Z1249">
        <f t="shared" si="447"/>
        <v>9</v>
      </c>
      <c r="AA1249">
        <f t="shared" si="448"/>
        <v>0.39130434782608697</v>
      </c>
      <c r="AB1249">
        <f t="shared" si="449"/>
        <v>0.3</v>
      </c>
      <c r="AC1249">
        <f t="shared" si="450"/>
        <v>0.9</v>
      </c>
      <c r="AD1249" t="str">
        <f t="shared" si="451"/>
        <v>CRAM</v>
      </c>
      <c r="AG1249">
        <f t="shared" si="452"/>
        <v>0.22222222222222221</v>
      </c>
      <c r="AI1249" t="str">
        <f t="shared" si="453"/>
        <v>----</v>
      </c>
      <c r="AJ1249" t="str">
        <f t="shared" si="454"/>
        <v>----</v>
      </c>
      <c r="AK1249" t="str">
        <f t="shared" si="455"/>
        <v>HUnSatLig</v>
      </c>
      <c r="AL1249" t="str">
        <f t="shared" si="456"/>
        <v>----</v>
      </c>
      <c r="AM1249" t="str">
        <f t="shared" si="457"/>
        <v>----</v>
      </c>
      <c r="AN1249" t="str">
        <f t="shared" si="458"/>
        <v>----</v>
      </c>
      <c r="AP1249" s="4">
        <f t="shared" si="459"/>
        <v>465.2841848237187</v>
      </c>
      <c r="AQ1249" s="4">
        <f t="shared" si="460"/>
        <v>465</v>
      </c>
      <c r="AR1249" s="4">
        <f t="shared" si="461"/>
        <v>0.28418482371870368</v>
      </c>
      <c r="AU1249">
        <v>-0.86956521739130466</v>
      </c>
      <c r="AV1249">
        <v>6570748.666666667</v>
      </c>
    </row>
    <row r="1250" spans="1:48" x14ac:dyDescent="0.25">
      <c r="A1250">
        <v>23</v>
      </c>
      <c r="B1250">
        <v>30</v>
      </c>
      <c r="C1250">
        <v>0</v>
      </c>
      <c r="D1250">
        <v>11</v>
      </c>
      <c r="E1250">
        <v>0</v>
      </c>
      <c r="F1250">
        <v>0</v>
      </c>
      <c r="G1250">
        <f t="shared" si="439"/>
        <v>-0.34782608695652151</v>
      </c>
      <c r="H1250">
        <v>481.1715342</v>
      </c>
      <c r="J1250">
        <v>6796362</v>
      </c>
      <c r="K1250">
        <v>6300241</v>
      </c>
      <c r="L1250">
        <v>5862973</v>
      </c>
      <c r="M1250" t="str">
        <f t="shared" si="440"/>
        <v>Yes</v>
      </c>
      <c r="N1250">
        <f t="shared" si="441"/>
        <v>6319858.666666667</v>
      </c>
      <c r="P1250">
        <v>5592365</v>
      </c>
      <c r="Q1250">
        <v>5921746</v>
      </c>
      <c r="R1250">
        <v>6825512</v>
      </c>
      <c r="S1250" t="str">
        <f t="shared" si="442"/>
        <v>Yes</v>
      </c>
      <c r="T1250">
        <f t="shared" si="443"/>
        <v>6113207.666666667</v>
      </c>
      <c r="V1250">
        <f t="shared" si="444"/>
        <v>1.3043478260869565</v>
      </c>
      <c r="W1250">
        <f t="shared" si="445"/>
        <v>0.47826086956521741</v>
      </c>
      <c r="Y1250" s="4">
        <f t="shared" si="446"/>
        <v>481.17153417989999</v>
      </c>
      <c r="Z1250">
        <f t="shared" si="447"/>
        <v>9</v>
      </c>
      <c r="AA1250">
        <f t="shared" si="448"/>
        <v>0.39130434782608697</v>
      </c>
      <c r="AB1250">
        <f t="shared" si="449"/>
        <v>0.3</v>
      </c>
      <c r="AC1250">
        <f t="shared" si="450"/>
        <v>0.81818181818181823</v>
      </c>
      <c r="AD1250" t="str">
        <f t="shared" si="451"/>
        <v>CRAM</v>
      </c>
      <c r="AG1250">
        <f t="shared" si="452"/>
        <v>0.2</v>
      </c>
      <c r="AI1250" t="str">
        <f t="shared" si="453"/>
        <v>----</v>
      </c>
      <c r="AJ1250" t="str">
        <f t="shared" si="454"/>
        <v>----</v>
      </c>
      <c r="AK1250" t="str">
        <f t="shared" si="455"/>
        <v>HUnSatLig</v>
      </c>
      <c r="AL1250" t="str">
        <f t="shared" si="456"/>
        <v>----</v>
      </c>
      <c r="AM1250" t="str">
        <f t="shared" si="457"/>
        <v>----</v>
      </c>
      <c r="AN1250" t="str">
        <f t="shared" si="458"/>
        <v>----</v>
      </c>
      <c r="AP1250" s="4">
        <f t="shared" si="459"/>
        <v>481.28279801220401</v>
      </c>
      <c r="AQ1250" s="4">
        <f t="shared" si="460"/>
        <v>481</v>
      </c>
      <c r="AR1250" s="4">
        <f t="shared" si="461"/>
        <v>0.28279801220401168</v>
      </c>
      <c r="AU1250">
        <v>-0.78260869565217384</v>
      </c>
      <c r="AV1250">
        <v>7838708.333333333</v>
      </c>
    </row>
    <row r="1251" spans="1:48" x14ac:dyDescent="0.25">
      <c r="A1251">
        <v>23</v>
      </c>
      <c r="B1251">
        <v>30</v>
      </c>
      <c r="C1251">
        <v>0</v>
      </c>
      <c r="D1251">
        <v>12</v>
      </c>
      <c r="E1251">
        <v>0</v>
      </c>
      <c r="F1251">
        <v>0</v>
      </c>
      <c r="G1251">
        <f t="shared" si="439"/>
        <v>-0.26086956521739157</v>
      </c>
      <c r="H1251">
        <v>497.16644880000001</v>
      </c>
      <c r="J1251">
        <v>4274861</v>
      </c>
      <c r="K1251">
        <v>3331470</v>
      </c>
      <c r="L1251">
        <v>3180129</v>
      </c>
      <c r="M1251" t="str">
        <f t="shared" si="440"/>
        <v>Yes</v>
      </c>
      <c r="N1251">
        <f t="shared" si="441"/>
        <v>3595486.6666666665</v>
      </c>
      <c r="P1251">
        <v>4378816</v>
      </c>
      <c r="Q1251">
        <v>4250796</v>
      </c>
      <c r="R1251">
        <v>5219588</v>
      </c>
      <c r="S1251" t="str">
        <f t="shared" si="442"/>
        <v>Yes</v>
      </c>
      <c r="T1251">
        <f t="shared" si="443"/>
        <v>4616400</v>
      </c>
      <c r="V1251">
        <f t="shared" si="444"/>
        <v>1.3043478260869565</v>
      </c>
      <c r="W1251">
        <f t="shared" si="445"/>
        <v>0.52173913043478259</v>
      </c>
      <c r="Y1251" s="4">
        <f t="shared" si="446"/>
        <v>497.16644877990001</v>
      </c>
      <c r="Z1251">
        <f t="shared" si="447"/>
        <v>9</v>
      </c>
      <c r="AA1251">
        <f t="shared" si="448"/>
        <v>0.39130434782608697</v>
      </c>
      <c r="AB1251">
        <f t="shared" si="449"/>
        <v>0.3</v>
      </c>
      <c r="AC1251">
        <f t="shared" si="450"/>
        <v>0.75</v>
      </c>
      <c r="AD1251" t="str">
        <f t="shared" si="451"/>
        <v>O</v>
      </c>
      <c r="AG1251">
        <f t="shared" si="452"/>
        <v>0.17647058823529413</v>
      </c>
      <c r="AI1251" t="str">
        <f t="shared" si="453"/>
        <v>----</v>
      </c>
      <c r="AJ1251" t="str">
        <f t="shared" si="454"/>
        <v>----</v>
      </c>
      <c r="AK1251" t="str">
        <f t="shared" si="455"/>
        <v>HUnSatLig</v>
      </c>
      <c r="AL1251" t="str">
        <f t="shared" si="456"/>
        <v>----</v>
      </c>
      <c r="AM1251" t="str">
        <f t="shared" si="457"/>
        <v>----</v>
      </c>
      <c r="AN1251" t="str">
        <f t="shared" si="458"/>
        <v>----</v>
      </c>
      <c r="AP1251" s="4">
        <f t="shared" si="459"/>
        <v>497.28141120068932</v>
      </c>
      <c r="AQ1251" s="4">
        <f t="shared" si="460"/>
        <v>497</v>
      </c>
      <c r="AR1251" s="4">
        <f t="shared" si="461"/>
        <v>0.28141120068931968</v>
      </c>
      <c r="AU1251">
        <v>-0.6956521739130439</v>
      </c>
      <c r="AV1251">
        <v>6928528.666666667</v>
      </c>
    </row>
    <row r="1252" spans="1:48" x14ac:dyDescent="0.25">
      <c r="A1252">
        <v>23</v>
      </c>
      <c r="B1252">
        <v>30</v>
      </c>
      <c r="C1252">
        <v>0</v>
      </c>
      <c r="D1252">
        <v>13</v>
      </c>
      <c r="E1252">
        <v>0</v>
      </c>
      <c r="F1252">
        <v>0</v>
      </c>
      <c r="G1252">
        <f t="shared" si="439"/>
        <v>-0.17391304347826075</v>
      </c>
      <c r="H1252">
        <v>513.16136340000003</v>
      </c>
      <c r="J1252">
        <v>2371634</v>
      </c>
      <c r="K1252">
        <v>2375474</v>
      </c>
      <c r="L1252">
        <v>2136520</v>
      </c>
      <c r="M1252" t="str">
        <f t="shared" si="440"/>
        <v>Yes</v>
      </c>
      <c r="N1252">
        <f t="shared" si="441"/>
        <v>2294542.6666666665</v>
      </c>
      <c r="P1252">
        <v>3349536</v>
      </c>
      <c r="Q1252">
        <v>2907335</v>
      </c>
      <c r="R1252">
        <v>3215455</v>
      </c>
      <c r="S1252" t="str">
        <f t="shared" si="442"/>
        <v>Yes</v>
      </c>
      <c r="T1252">
        <f t="shared" si="443"/>
        <v>3157442</v>
      </c>
      <c r="V1252">
        <f t="shared" si="444"/>
        <v>1.3043478260869565</v>
      </c>
      <c r="W1252">
        <f t="shared" si="445"/>
        <v>0.56521739130434778</v>
      </c>
      <c r="Y1252" s="4">
        <f t="shared" si="446"/>
        <v>513.16136337990008</v>
      </c>
      <c r="Z1252">
        <f t="shared" si="447"/>
        <v>9</v>
      </c>
      <c r="AA1252">
        <f t="shared" si="448"/>
        <v>0.39130434782608697</v>
      </c>
      <c r="AB1252">
        <f t="shared" si="449"/>
        <v>0.3</v>
      </c>
      <c r="AC1252">
        <f t="shared" si="450"/>
        <v>0.69230769230769229</v>
      </c>
      <c r="AD1252" t="str">
        <f t="shared" si="451"/>
        <v>O</v>
      </c>
      <c r="AG1252">
        <f t="shared" si="452"/>
        <v>0.15151515151515152</v>
      </c>
      <c r="AI1252" t="str">
        <f t="shared" si="453"/>
        <v>----</v>
      </c>
      <c r="AJ1252" t="str">
        <f t="shared" si="454"/>
        <v>----</v>
      </c>
      <c r="AK1252" t="str">
        <f t="shared" si="455"/>
        <v>HUnSatLig</v>
      </c>
      <c r="AL1252" t="str">
        <f t="shared" si="456"/>
        <v>----</v>
      </c>
      <c r="AM1252" t="str">
        <f t="shared" si="457"/>
        <v>----</v>
      </c>
      <c r="AN1252" t="str">
        <f t="shared" si="458"/>
        <v>----</v>
      </c>
      <c r="AP1252" s="4">
        <f t="shared" si="459"/>
        <v>513.28002438917474</v>
      </c>
      <c r="AQ1252" s="4">
        <f t="shared" si="460"/>
        <v>513</v>
      </c>
      <c r="AR1252" s="4">
        <f t="shared" si="461"/>
        <v>0.28002438917474137</v>
      </c>
      <c r="AU1252">
        <v>-0.60869565217391308</v>
      </c>
      <c r="AV1252">
        <v>5226704</v>
      </c>
    </row>
    <row r="1253" spans="1:48" x14ac:dyDescent="0.25">
      <c r="A1253">
        <v>23</v>
      </c>
      <c r="B1253">
        <v>32</v>
      </c>
      <c r="C1253">
        <v>0</v>
      </c>
      <c r="D1253">
        <v>7</v>
      </c>
      <c r="E1253">
        <v>0</v>
      </c>
      <c r="F1253">
        <v>0</v>
      </c>
      <c r="G1253">
        <f t="shared" si="439"/>
        <v>-0.78260869565217384</v>
      </c>
      <c r="H1253">
        <v>419.20752579999998</v>
      </c>
      <c r="J1253">
        <v>8581135</v>
      </c>
      <c r="K1253">
        <v>7834262</v>
      </c>
      <c r="L1253">
        <v>7960313</v>
      </c>
      <c r="M1253" t="str">
        <f t="shared" si="440"/>
        <v>Yes</v>
      </c>
      <c r="N1253">
        <f t="shared" si="441"/>
        <v>8125236.666666667</v>
      </c>
      <c r="P1253">
        <v>2707319</v>
      </c>
      <c r="Q1253">
        <v>4949661</v>
      </c>
      <c r="R1253">
        <v>3609737</v>
      </c>
      <c r="S1253" t="str">
        <f t="shared" si="442"/>
        <v>Yes</v>
      </c>
      <c r="T1253">
        <f t="shared" si="443"/>
        <v>3755572.3333333335</v>
      </c>
      <c r="V1253">
        <f t="shared" si="444"/>
        <v>1.3913043478260869</v>
      </c>
      <c r="W1253">
        <f t="shared" si="445"/>
        <v>0.30434782608695654</v>
      </c>
      <c r="Y1253" s="4">
        <f t="shared" si="446"/>
        <v>419.20752577989998</v>
      </c>
      <c r="Z1253">
        <f t="shared" si="447"/>
        <v>8</v>
      </c>
      <c r="AA1253">
        <f t="shared" si="448"/>
        <v>0.34782608695652173</v>
      </c>
      <c r="AB1253">
        <f t="shared" si="449"/>
        <v>0.25</v>
      </c>
      <c r="AC1253">
        <f t="shared" si="450"/>
        <v>1.1428571428571428</v>
      </c>
      <c r="AD1253" t="str">
        <f t="shared" si="451"/>
        <v>CRAM</v>
      </c>
      <c r="AG1253">
        <f t="shared" si="452"/>
        <v>0.23076923076923078</v>
      </c>
      <c r="AI1253" t="str">
        <f t="shared" si="453"/>
        <v>----</v>
      </c>
      <c r="AJ1253" t="str">
        <f t="shared" si="454"/>
        <v>----</v>
      </c>
      <c r="AK1253" t="str">
        <f t="shared" si="455"/>
        <v>HUnSatLig</v>
      </c>
      <c r="AL1253" t="str">
        <f t="shared" si="456"/>
        <v>----</v>
      </c>
      <c r="AM1253" t="str">
        <f t="shared" si="457"/>
        <v>----</v>
      </c>
      <c r="AN1253" t="str">
        <f t="shared" si="458"/>
        <v>----</v>
      </c>
      <c r="AP1253" s="4">
        <f t="shared" si="459"/>
        <v>419.304461347646</v>
      </c>
      <c r="AQ1253" s="4">
        <f t="shared" si="460"/>
        <v>419</v>
      </c>
      <c r="AR1253" s="4">
        <f t="shared" si="461"/>
        <v>0.30446134764599719</v>
      </c>
      <c r="AU1253">
        <v>-0.52173913043478226</v>
      </c>
      <c r="AV1253">
        <v>3344153.3333333335</v>
      </c>
    </row>
    <row r="1254" spans="1:48" x14ac:dyDescent="0.25">
      <c r="A1254">
        <v>23</v>
      </c>
      <c r="B1254">
        <v>32</v>
      </c>
      <c r="C1254">
        <v>0</v>
      </c>
      <c r="D1254">
        <v>8</v>
      </c>
      <c r="E1254">
        <v>0</v>
      </c>
      <c r="F1254">
        <v>0</v>
      </c>
      <c r="G1254">
        <f t="shared" si="439"/>
        <v>-0.6956521739130439</v>
      </c>
      <c r="H1254">
        <v>435.2024404</v>
      </c>
      <c r="J1254">
        <v>9212498</v>
      </c>
      <c r="K1254">
        <v>9132222</v>
      </c>
      <c r="L1254">
        <v>9183998</v>
      </c>
      <c r="M1254" t="str">
        <f t="shared" si="440"/>
        <v>Yes</v>
      </c>
      <c r="N1254">
        <f t="shared" si="441"/>
        <v>9176239.333333334</v>
      </c>
      <c r="P1254">
        <v>4079100</v>
      </c>
      <c r="Q1254">
        <v>6498733</v>
      </c>
      <c r="R1254">
        <v>5911156</v>
      </c>
      <c r="S1254" t="str">
        <f t="shared" si="442"/>
        <v>Yes</v>
      </c>
      <c r="T1254">
        <f t="shared" si="443"/>
        <v>5496329.666666667</v>
      </c>
      <c r="V1254">
        <f t="shared" si="444"/>
        <v>1.3913043478260869</v>
      </c>
      <c r="W1254">
        <f t="shared" si="445"/>
        <v>0.34782608695652173</v>
      </c>
      <c r="Y1254" s="4">
        <f t="shared" si="446"/>
        <v>435.2024403799</v>
      </c>
      <c r="Z1254">
        <f t="shared" si="447"/>
        <v>8</v>
      </c>
      <c r="AA1254">
        <f t="shared" si="448"/>
        <v>0.34782608695652173</v>
      </c>
      <c r="AB1254">
        <f t="shared" si="449"/>
        <v>0.25</v>
      </c>
      <c r="AC1254">
        <f t="shared" si="450"/>
        <v>1</v>
      </c>
      <c r="AD1254" t="str">
        <f t="shared" si="451"/>
        <v>CRAM</v>
      </c>
      <c r="AG1254">
        <f t="shared" si="452"/>
        <v>0.21052631578947367</v>
      </c>
      <c r="AI1254" t="str">
        <f t="shared" si="453"/>
        <v>----</v>
      </c>
      <c r="AJ1254" t="str">
        <f t="shared" si="454"/>
        <v>----</v>
      </c>
      <c r="AK1254" t="str">
        <f t="shared" si="455"/>
        <v>HUnSatLig</v>
      </c>
      <c r="AL1254" t="str">
        <f t="shared" si="456"/>
        <v>----</v>
      </c>
      <c r="AM1254" t="str">
        <f t="shared" si="457"/>
        <v>----</v>
      </c>
      <c r="AN1254" t="str">
        <f t="shared" si="458"/>
        <v>----</v>
      </c>
      <c r="AP1254" s="4">
        <f t="shared" si="459"/>
        <v>435.30307453613136</v>
      </c>
      <c r="AQ1254" s="4">
        <f t="shared" si="460"/>
        <v>435</v>
      </c>
      <c r="AR1254" s="4">
        <f t="shared" si="461"/>
        <v>0.30307453613136204</v>
      </c>
      <c r="AU1254">
        <v>-0.43478260869565233</v>
      </c>
      <c r="AV1254">
        <v>1930254.3333333333</v>
      </c>
    </row>
    <row r="1255" spans="1:48" x14ac:dyDescent="0.25">
      <c r="A1255">
        <v>23</v>
      </c>
      <c r="B1255">
        <v>32</v>
      </c>
      <c r="C1255">
        <v>0</v>
      </c>
      <c r="D1255">
        <v>9</v>
      </c>
      <c r="E1255">
        <v>0</v>
      </c>
      <c r="F1255">
        <v>0</v>
      </c>
      <c r="G1255">
        <f t="shared" si="439"/>
        <v>-0.60869565217391308</v>
      </c>
      <c r="H1255">
        <v>451.19735500000002</v>
      </c>
      <c r="J1255">
        <v>8858138</v>
      </c>
      <c r="K1255">
        <v>7912700</v>
      </c>
      <c r="L1255">
        <v>7732415</v>
      </c>
      <c r="M1255" t="str">
        <f t="shared" si="440"/>
        <v>Yes</v>
      </c>
      <c r="N1255">
        <f t="shared" si="441"/>
        <v>8167751</v>
      </c>
      <c r="P1255">
        <v>5272395</v>
      </c>
      <c r="Q1255">
        <v>7187054</v>
      </c>
      <c r="R1255">
        <v>6805694</v>
      </c>
      <c r="S1255" t="str">
        <f t="shared" si="442"/>
        <v>Yes</v>
      </c>
      <c r="T1255">
        <f t="shared" si="443"/>
        <v>6421714.333333333</v>
      </c>
      <c r="V1255">
        <f t="shared" si="444"/>
        <v>1.3913043478260869</v>
      </c>
      <c r="W1255">
        <f t="shared" si="445"/>
        <v>0.39130434782608697</v>
      </c>
      <c r="Y1255" s="4">
        <f t="shared" si="446"/>
        <v>451.19735497990001</v>
      </c>
      <c r="Z1255">
        <f t="shared" si="447"/>
        <v>8</v>
      </c>
      <c r="AA1255">
        <f t="shared" si="448"/>
        <v>0.34782608695652173</v>
      </c>
      <c r="AB1255">
        <f t="shared" si="449"/>
        <v>0.25</v>
      </c>
      <c r="AC1255">
        <f t="shared" si="450"/>
        <v>0.88888888888888884</v>
      </c>
      <c r="AD1255" t="str">
        <f t="shared" si="451"/>
        <v>CRAM</v>
      </c>
      <c r="AG1255">
        <f t="shared" si="452"/>
        <v>0.1891891891891892</v>
      </c>
      <c r="AI1255" t="str">
        <f t="shared" si="453"/>
        <v>----</v>
      </c>
      <c r="AJ1255" t="str">
        <f t="shared" si="454"/>
        <v>----</v>
      </c>
      <c r="AK1255" t="str">
        <f t="shared" si="455"/>
        <v>HUnSatLig</v>
      </c>
      <c r="AL1255" t="str">
        <f t="shared" si="456"/>
        <v>----</v>
      </c>
      <c r="AM1255" t="str">
        <f t="shared" si="457"/>
        <v>----</v>
      </c>
      <c r="AN1255" t="str">
        <f t="shared" si="458"/>
        <v>----</v>
      </c>
      <c r="AP1255" s="4">
        <f t="shared" si="459"/>
        <v>451.30168772461667</v>
      </c>
      <c r="AQ1255" s="4">
        <f t="shared" si="460"/>
        <v>451</v>
      </c>
      <c r="AR1255" s="4">
        <f t="shared" si="461"/>
        <v>0.30168772461667004</v>
      </c>
      <c r="AU1255">
        <v>-0.25</v>
      </c>
      <c r="AV1255">
        <v>4703689.666666667</v>
      </c>
    </row>
    <row r="1256" spans="1:48" x14ac:dyDescent="0.25">
      <c r="A1256">
        <v>23</v>
      </c>
      <c r="B1256">
        <v>32</v>
      </c>
      <c r="C1256">
        <v>0</v>
      </c>
      <c r="D1256">
        <v>10</v>
      </c>
      <c r="E1256">
        <v>0</v>
      </c>
      <c r="F1256">
        <v>0</v>
      </c>
      <c r="G1256">
        <f t="shared" si="439"/>
        <v>-0.52173913043478226</v>
      </c>
      <c r="H1256">
        <v>467.19226959999997</v>
      </c>
      <c r="J1256">
        <v>6671568</v>
      </c>
      <c r="K1256">
        <v>6670969</v>
      </c>
      <c r="L1256">
        <v>6469617</v>
      </c>
      <c r="M1256" t="str">
        <f t="shared" si="440"/>
        <v>Yes</v>
      </c>
      <c r="N1256">
        <f t="shared" si="441"/>
        <v>6604051.333333333</v>
      </c>
      <c r="P1256">
        <v>5675020</v>
      </c>
      <c r="Q1256">
        <v>6233403</v>
      </c>
      <c r="R1256">
        <v>6759832</v>
      </c>
      <c r="S1256" t="str">
        <f t="shared" si="442"/>
        <v>Yes</v>
      </c>
      <c r="T1256">
        <f t="shared" si="443"/>
        <v>6222751.666666667</v>
      </c>
      <c r="V1256">
        <f t="shared" si="444"/>
        <v>1.3913043478260869</v>
      </c>
      <c r="W1256">
        <f t="shared" si="445"/>
        <v>0.43478260869565216</v>
      </c>
      <c r="Y1256" s="4">
        <f t="shared" si="446"/>
        <v>467.19226957989997</v>
      </c>
      <c r="Z1256">
        <f t="shared" si="447"/>
        <v>8</v>
      </c>
      <c r="AA1256">
        <f t="shared" si="448"/>
        <v>0.34782608695652173</v>
      </c>
      <c r="AB1256">
        <f t="shared" si="449"/>
        <v>0.25</v>
      </c>
      <c r="AC1256">
        <f t="shared" si="450"/>
        <v>0.8</v>
      </c>
      <c r="AD1256" t="str">
        <f t="shared" si="451"/>
        <v>CRAM</v>
      </c>
      <c r="AG1256">
        <f t="shared" si="452"/>
        <v>0.16666666666666666</v>
      </c>
      <c r="AI1256" t="str">
        <f t="shared" si="453"/>
        <v>----</v>
      </c>
      <c r="AJ1256" t="str">
        <f t="shared" si="454"/>
        <v>----</v>
      </c>
      <c r="AK1256" t="str">
        <f t="shared" si="455"/>
        <v>HUnSatLig</v>
      </c>
      <c r="AL1256" t="str">
        <f t="shared" si="456"/>
        <v>----</v>
      </c>
      <c r="AM1256" t="str">
        <f t="shared" si="457"/>
        <v>----</v>
      </c>
      <c r="AN1256" t="str">
        <f t="shared" si="458"/>
        <v>----</v>
      </c>
      <c r="AP1256" s="4">
        <f t="shared" si="459"/>
        <v>467.30030091310192</v>
      </c>
      <c r="AQ1256" s="4">
        <f t="shared" si="460"/>
        <v>467</v>
      </c>
      <c r="AR1256" s="4">
        <f t="shared" si="461"/>
        <v>0.3003009131019212</v>
      </c>
      <c r="AU1256">
        <v>-8.3333333333333037E-2</v>
      </c>
      <c r="AV1256">
        <v>4667375</v>
      </c>
    </row>
    <row r="1257" spans="1:48" x14ac:dyDescent="0.25">
      <c r="A1257">
        <v>23</v>
      </c>
      <c r="B1257">
        <v>32</v>
      </c>
      <c r="C1257">
        <v>0</v>
      </c>
      <c r="D1257">
        <v>11</v>
      </c>
      <c r="E1257">
        <v>0</v>
      </c>
      <c r="F1257">
        <v>0</v>
      </c>
      <c r="G1257">
        <f t="shared" si="439"/>
        <v>-0.43478260869565233</v>
      </c>
      <c r="H1257">
        <v>483.18718419999999</v>
      </c>
      <c r="J1257">
        <v>4356212</v>
      </c>
      <c r="K1257">
        <v>4441705</v>
      </c>
      <c r="L1257">
        <v>4089383</v>
      </c>
      <c r="M1257" t="str">
        <f t="shared" si="440"/>
        <v>Yes</v>
      </c>
      <c r="N1257">
        <f t="shared" si="441"/>
        <v>4295766.666666667</v>
      </c>
      <c r="P1257">
        <v>5761419</v>
      </c>
      <c r="Q1257">
        <v>5418959</v>
      </c>
      <c r="R1257">
        <v>6159980</v>
      </c>
      <c r="S1257" t="str">
        <f t="shared" si="442"/>
        <v>Yes</v>
      </c>
      <c r="T1257">
        <f t="shared" si="443"/>
        <v>5780119.333333333</v>
      </c>
      <c r="V1257">
        <f t="shared" si="444"/>
        <v>1.3913043478260869</v>
      </c>
      <c r="W1257">
        <f t="shared" si="445"/>
        <v>0.47826086956521741</v>
      </c>
      <c r="Y1257" s="4">
        <f t="shared" si="446"/>
        <v>483.18718417989999</v>
      </c>
      <c r="Z1257">
        <f t="shared" si="447"/>
        <v>8</v>
      </c>
      <c r="AA1257">
        <f t="shared" si="448"/>
        <v>0.34782608695652173</v>
      </c>
      <c r="AB1257">
        <f t="shared" si="449"/>
        <v>0.25</v>
      </c>
      <c r="AC1257">
        <f t="shared" si="450"/>
        <v>0.72727272727272729</v>
      </c>
      <c r="AD1257" t="str">
        <f t="shared" si="451"/>
        <v>O</v>
      </c>
      <c r="AG1257">
        <f t="shared" si="452"/>
        <v>0.14285714285714285</v>
      </c>
      <c r="AI1257" t="str">
        <f t="shared" si="453"/>
        <v>----</v>
      </c>
      <c r="AJ1257" t="str">
        <f t="shared" si="454"/>
        <v>----</v>
      </c>
      <c r="AK1257" t="str">
        <f t="shared" si="455"/>
        <v>HUnSatLig</v>
      </c>
      <c r="AL1257" t="str">
        <f t="shared" si="456"/>
        <v>----</v>
      </c>
      <c r="AM1257" t="str">
        <f t="shared" si="457"/>
        <v>----</v>
      </c>
      <c r="AN1257" t="str">
        <f t="shared" si="458"/>
        <v>----</v>
      </c>
      <c r="AP1257" s="4">
        <f t="shared" si="459"/>
        <v>483.29891410158723</v>
      </c>
      <c r="AQ1257" s="4">
        <f t="shared" si="460"/>
        <v>483</v>
      </c>
      <c r="AR1257" s="4">
        <f t="shared" si="461"/>
        <v>0.2989141015872292</v>
      </c>
      <c r="AU1257">
        <v>0</v>
      </c>
      <c r="AV1257">
        <v>3571896.3333333335</v>
      </c>
    </row>
    <row r="1258" spans="1:48" x14ac:dyDescent="0.25">
      <c r="A1258">
        <v>23</v>
      </c>
      <c r="B1258">
        <v>32</v>
      </c>
      <c r="C1258">
        <v>0</v>
      </c>
      <c r="D1258">
        <v>12</v>
      </c>
      <c r="E1258">
        <v>0</v>
      </c>
      <c r="F1258">
        <v>0</v>
      </c>
      <c r="G1258">
        <f t="shared" si="439"/>
        <v>-0.34782608695652151</v>
      </c>
      <c r="H1258">
        <v>499.18209880000001</v>
      </c>
      <c r="J1258">
        <v>3059482</v>
      </c>
      <c r="K1258">
        <v>2525123</v>
      </c>
      <c r="L1258">
        <v>2341506</v>
      </c>
      <c r="M1258" t="str">
        <f t="shared" si="440"/>
        <v>Yes</v>
      </c>
      <c r="N1258">
        <f t="shared" si="441"/>
        <v>2642037</v>
      </c>
      <c r="P1258">
        <v>4237630</v>
      </c>
      <c r="Q1258">
        <v>3751142</v>
      </c>
      <c r="R1258">
        <v>4686196</v>
      </c>
      <c r="S1258" t="str">
        <f t="shared" si="442"/>
        <v>Yes</v>
      </c>
      <c r="T1258">
        <f t="shared" si="443"/>
        <v>4224989.333333333</v>
      </c>
      <c r="V1258">
        <f t="shared" si="444"/>
        <v>1.3913043478260869</v>
      </c>
      <c r="W1258">
        <f t="shared" si="445"/>
        <v>0.52173913043478259</v>
      </c>
      <c r="Y1258" s="4">
        <f t="shared" si="446"/>
        <v>499.18209877989995</v>
      </c>
      <c r="Z1258">
        <f t="shared" si="447"/>
        <v>8</v>
      </c>
      <c r="AA1258">
        <f t="shared" si="448"/>
        <v>0.34782608695652173</v>
      </c>
      <c r="AB1258">
        <f t="shared" si="449"/>
        <v>0.25</v>
      </c>
      <c r="AC1258">
        <f t="shared" si="450"/>
        <v>0.66666666666666663</v>
      </c>
      <c r="AD1258" t="str">
        <f t="shared" si="451"/>
        <v>O</v>
      </c>
      <c r="AG1258">
        <f t="shared" si="452"/>
        <v>0.11764705882352941</v>
      </c>
      <c r="AI1258" t="str">
        <f t="shared" si="453"/>
        <v>----</v>
      </c>
      <c r="AJ1258" t="str">
        <f t="shared" si="454"/>
        <v>----</v>
      </c>
      <c r="AK1258" t="str">
        <f t="shared" si="455"/>
        <v>HUnSatLig</v>
      </c>
      <c r="AL1258" t="str">
        <f t="shared" si="456"/>
        <v>----</v>
      </c>
      <c r="AM1258" t="str">
        <f t="shared" si="457"/>
        <v>----</v>
      </c>
      <c r="AN1258" t="str">
        <f t="shared" si="458"/>
        <v>----</v>
      </c>
      <c r="AP1258" s="4">
        <f t="shared" si="459"/>
        <v>499.29752729007248</v>
      </c>
      <c r="AQ1258" s="4">
        <f t="shared" si="460"/>
        <v>499</v>
      </c>
      <c r="AR1258" s="4">
        <f t="shared" si="461"/>
        <v>0.29752729007248035</v>
      </c>
      <c r="AU1258">
        <v>-0.5</v>
      </c>
      <c r="AV1258">
        <v>3955117</v>
      </c>
    </row>
    <row r="1259" spans="1:48" x14ac:dyDescent="0.25">
      <c r="A1259">
        <v>23</v>
      </c>
      <c r="B1259">
        <v>34</v>
      </c>
      <c r="C1259">
        <v>0</v>
      </c>
      <c r="D1259">
        <v>7</v>
      </c>
      <c r="E1259">
        <v>0</v>
      </c>
      <c r="F1259">
        <v>0</v>
      </c>
      <c r="G1259">
        <f t="shared" si="439"/>
        <v>-0.86956521739130466</v>
      </c>
      <c r="H1259">
        <v>421.22317579999998</v>
      </c>
      <c r="J1259">
        <v>6526890</v>
      </c>
      <c r="K1259">
        <v>7070354</v>
      </c>
      <c r="L1259">
        <v>6115002</v>
      </c>
      <c r="M1259" t="str">
        <f t="shared" si="440"/>
        <v>Yes</v>
      </c>
      <c r="N1259">
        <f t="shared" si="441"/>
        <v>6570748.666666667</v>
      </c>
      <c r="P1259">
        <v>2351361</v>
      </c>
      <c r="Q1259">
        <v>4023877</v>
      </c>
      <c r="R1259">
        <v>2914370</v>
      </c>
      <c r="S1259" t="str">
        <f t="shared" si="442"/>
        <v>Yes</v>
      </c>
      <c r="T1259">
        <f t="shared" si="443"/>
        <v>3096536</v>
      </c>
      <c r="V1259">
        <f t="shared" si="444"/>
        <v>1.4782608695652173</v>
      </c>
      <c r="W1259">
        <f t="shared" si="445"/>
        <v>0.30434782608695654</v>
      </c>
      <c r="Y1259" s="4">
        <f t="shared" si="446"/>
        <v>421.22317577989998</v>
      </c>
      <c r="Z1259">
        <f t="shared" si="447"/>
        <v>7</v>
      </c>
      <c r="AA1259">
        <f t="shared" si="448"/>
        <v>0.30434782608695654</v>
      </c>
      <c r="AB1259">
        <f t="shared" si="449"/>
        <v>0.20588235294117646</v>
      </c>
      <c r="AC1259">
        <f t="shared" si="450"/>
        <v>1</v>
      </c>
      <c r="AD1259" t="str">
        <f t="shared" si="451"/>
        <v>CRAM</v>
      </c>
      <c r="AG1259">
        <f t="shared" si="452"/>
        <v>0.17948717948717949</v>
      </c>
      <c r="AI1259" t="str">
        <f t="shared" si="453"/>
        <v>----</v>
      </c>
      <c r="AJ1259" t="str">
        <f t="shared" si="454"/>
        <v>----</v>
      </c>
      <c r="AK1259" t="str">
        <f t="shared" si="455"/>
        <v>HUnSatLig</v>
      </c>
      <c r="AL1259" t="str">
        <f t="shared" si="456"/>
        <v>----</v>
      </c>
      <c r="AM1259" t="str">
        <f t="shared" si="457"/>
        <v>----</v>
      </c>
      <c r="AN1259" t="str">
        <f t="shared" si="458"/>
        <v>----</v>
      </c>
      <c r="AP1259" s="4">
        <f t="shared" si="459"/>
        <v>421.32057743702921</v>
      </c>
      <c r="AQ1259" s="4">
        <f t="shared" si="460"/>
        <v>421</v>
      </c>
      <c r="AR1259" s="4">
        <f t="shared" si="461"/>
        <v>0.32057743702921471</v>
      </c>
      <c r="AU1259">
        <v>-0.41666666666666696</v>
      </c>
      <c r="AV1259">
        <v>5048334</v>
      </c>
    </row>
    <row r="1260" spans="1:48" x14ac:dyDescent="0.25">
      <c r="A1260">
        <v>23</v>
      </c>
      <c r="B1260">
        <v>34</v>
      </c>
      <c r="C1260">
        <v>0</v>
      </c>
      <c r="D1260">
        <v>8</v>
      </c>
      <c r="E1260">
        <v>0</v>
      </c>
      <c r="F1260">
        <v>0</v>
      </c>
      <c r="G1260">
        <f t="shared" si="439"/>
        <v>-0.78260869565217384</v>
      </c>
      <c r="H1260">
        <v>437.21809039999999</v>
      </c>
      <c r="J1260">
        <v>7713102</v>
      </c>
      <c r="K1260">
        <v>8374351</v>
      </c>
      <c r="L1260">
        <v>7428672</v>
      </c>
      <c r="M1260" t="str">
        <f t="shared" si="440"/>
        <v>Yes</v>
      </c>
      <c r="N1260">
        <f t="shared" si="441"/>
        <v>7838708.333333333</v>
      </c>
      <c r="P1260">
        <v>3006236</v>
      </c>
      <c r="Q1260">
        <v>5349580</v>
      </c>
      <c r="R1260">
        <v>4519357</v>
      </c>
      <c r="S1260" t="str">
        <f t="shared" si="442"/>
        <v>Yes</v>
      </c>
      <c r="T1260">
        <f t="shared" si="443"/>
        <v>4291724.333333333</v>
      </c>
      <c r="V1260">
        <f t="shared" si="444"/>
        <v>1.4782608695652173</v>
      </c>
      <c r="W1260">
        <f t="shared" si="445"/>
        <v>0.34782608695652173</v>
      </c>
      <c r="Y1260" s="4">
        <f t="shared" si="446"/>
        <v>437.21809037989999</v>
      </c>
      <c r="Z1260">
        <f t="shared" si="447"/>
        <v>7</v>
      </c>
      <c r="AA1260">
        <f t="shared" si="448"/>
        <v>0.30434782608695654</v>
      </c>
      <c r="AB1260">
        <f t="shared" si="449"/>
        <v>0.20588235294117646</v>
      </c>
      <c r="AC1260">
        <f t="shared" si="450"/>
        <v>0.875</v>
      </c>
      <c r="AD1260" t="str">
        <f t="shared" si="451"/>
        <v>CRAM</v>
      </c>
      <c r="AG1260">
        <f t="shared" si="452"/>
        <v>0.15789473684210525</v>
      </c>
      <c r="AI1260" t="str">
        <f t="shared" si="453"/>
        <v>----</v>
      </c>
      <c r="AJ1260" t="str">
        <f t="shared" si="454"/>
        <v>----</v>
      </c>
      <c r="AK1260" t="str">
        <f t="shared" si="455"/>
        <v>HUnSatLig</v>
      </c>
      <c r="AL1260" t="str">
        <f t="shared" si="456"/>
        <v>----</v>
      </c>
      <c r="AM1260" t="str">
        <f t="shared" si="457"/>
        <v>----</v>
      </c>
      <c r="AN1260" t="str">
        <f t="shared" si="458"/>
        <v>----</v>
      </c>
      <c r="AP1260" s="4">
        <f t="shared" si="459"/>
        <v>437.31919062551452</v>
      </c>
      <c r="AQ1260" s="4">
        <f t="shared" si="460"/>
        <v>437</v>
      </c>
      <c r="AR1260" s="4">
        <f t="shared" si="461"/>
        <v>0.31919062551452271</v>
      </c>
      <c r="AU1260">
        <v>-0.33333333333333304</v>
      </c>
      <c r="AV1260">
        <v>5540952.333333333</v>
      </c>
    </row>
    <row r="1261" spans="1:48" x14ac:dyDescent="0.25">
      <c r="A1261">
        <v>23</v>
      </c>
      <c r="B1261">
        <v>34</v>
      </c>
      <c r="C1261">
        <v>0</v>
      </c>
      <c r="D1261">
        <v>9</v>
      </c>
      <c r="E1261">
        <v>0</v>
      </c>
      <c r="F1261">
        <v>0</v>
      </c>
      <c r="G1261">
        <f t="shared" si="439"/>
        <v>-0.6956521739130439</v>
      </c>
      <c r="H1261">
        <v>453.21300500000001</v>
      </c>
      <c r="J1261">
        <v>7420203</v>
      </c>
      <c r="K1261">
        <v>6720650</v>
      </c>
      <c r="L1261">
        <v>6644733</v>
      </c>
      <c r="M1261" t="str">
        <f t="shared" si="440"/>
        <v>Yes</v>
      </c>
      <c r="N1261">
        <f t="shared" si="441"/>
        <v>6928528.666666667</v>
      </c>
      <c r="P1261">
        <v>4476571</v>
      </c>
      <c r="Q1261">
        <v>5051796</v>
      </c>
      <c r="R1261">
        <v>5176352</v>
      </c>
      <c r="S1261" t="str">
        <f t="shared" si="442"/>
        <v>Yes</v>
      </c>
      <c r="T1261">
        <f t="shared" si="443"/>
        <v>4901573</v>
      </c>
      <c r="V1261">
        <f t="shared" si="444"/>
        <v>1.4782608695652173</v>
      </c>
      <c r="W1261">
        <f t="shared" si="445"/>
        <v>0.39130434782608697</v>
      </c>
      <c r="Y1261" s="4">
        <f t="shared" si="446"/>
        <v>453.21300497989995</v>
      </c>
      <c r="Z1261">
        <f t="shared" si="447"/>
        <v>7</v>
      </c>
      <c r="AA1261">
        <f t="shared" si="448"/>
        <v>0.30434782608695654</v>
      </c>
      <c r="AB1261">
        <f t="shared" si="449"/>
        <v>0.20588235294117646</v>
      </c>
      <c r="AC1261">
        <f t="shared" si="450"/>
        <v>0.77777777777777779</v>
      </c>
      <c r="AD1261" t="str">
        <f t="shared" si="451"/>
        <v>CRAM</v>
      </c>
      <c r="AG1261">
        <f t="shared" si="452"/>
        <v>0.13513513513513514</v>
      </c>
      <c r="AI1261" t="str">
        <f t="shared" si="453"/>
        <v>----</v>
      </c>
      <c r="AJ1261" t="str">
        <f t="shared" si="454"/>
        <v>----</v>
      </c>
      <c r="AK1261" t="str">
        <f t="shared" si="455"/>
        <v>HUnSatLig</v>
      </c>
      <c r="AL1261" t="str">
        <f t="shared" si="456"/>
        <v>----</v>
      </c>
      <c r="AM1261" t="str">
        <f t="shared" si="457"/>
        <v>----</v>
      </c>
      <c r="AN1261" t="str">
        <f t="shared" si="458"/>
        <v>----</v>
      </c>
      <c r="AP1261" s="4">
        <f t="shared" si="459"/>
        <v>453.31780381399977</v>
      </c>
      <c r="AQ1261" s="4">
        <f t="shared" si="460"/>
        <v>453</v>
      </c>
      <c r="AR1261" s="4">
        <f t="shared" si="461"/>
        <v>0.31780381399977387</v>
      </c>
      <c r="AU1261">
        <v>-0.25</v>
      </c>
      <c r="AV1261">
        <v>5520609</v>
      </c>
    </row>
    <row r="1262" spans="1:48" x14ac:dyDescent="0.25">
      <c r="A1262">
        <v>23</v>
      </c>
      <c r="B1262">
        <v>34</v>
      </c>
      <c r="C1262">
        <v>0</v>
      </c>
      <c r="D1262">
        <v>10</v>
      </c>
      <c r="E1262">
        <v>0</v>
      </c>
      <c r="F1262">
        <v>0</v>
      </c>
      <c r="G1262">
        <f t="shared" si="439"/>
        <v>-0.60869565217391308</v>
      </c>
      <c r="H1262">
        <v>469.20791960000003</v>
      </c>
      <c r="J1262">
        <v>5489799</v>
      </c>
      <c r="K1262">
        <v>5273177</v>
      </c>
      <c r="L1262">
        <v>4917136</v>
      </c>
      <c r="M1262" t="str">
        <f t="shared" si="440"/>
        <v>Yes</v>
      </c>
      <c r="N1262">
        <f t="shared" si="441"/>
        <v>5226704</v>
      </c>
      <c r="P1262">
        <v>4958213</v>
      </c>
      <c r="Q1262">
        <v>5626077</v>
      </c>
      <c r="R1262">
        <v>5355907</v>
      </c>
      <c r="S1262" t="str">
        <f t="shared" si="442"/>
        <v>Yes</v>
      </c>
      <c r="T1262">
        <f t="shared" si="443"/>
        <v>5313399</v>
      </c>
      <c r="V1262">
        <f t="shared" si="444"/>
        <v>1.4782608695652173</v>
      </c>
      <c r="W1262">
        <f t="shared" si="445"/>
        <v>0.43478260869565216</v>
      </c>
      <c r="Y1262" s="4">
        <f t="shared" si="446"/>
        <v>469.20791957989996</v>
      </c>
      <c r="Z1262">
        <f t="shared" si="447"/>
        <v>7</v>
      </c>
      <c r="AA1262">
        <f t="shared" si="448"/>
        <v>0.30434782608695654</v>
      </c>
      <c r="AB1262">
        <f t="shared" si="449"/>
        <v>0.20588235294117646</v>
      </c>
      <c r="AC1262">
        <f t="shared" si="450"/>
        <v>0.7</v>
      </c>
      <c r="AD1262" t="str">
        <f t="shared" si="451"/>
        <v>O</v>
      </c>
      <c r="AG1262">
        <f t="shared" si="452"/>
        <v>0.1111111111111111</v>
      </c>
      <c r="AI1262" t="str">
        <f t="shared" si="453"/>
        <v>----</v>
      </c>
      <c r="AJ1262" t="str">
        <f t="shared" si="454"/>
        <v>----</v>
      </c>
      <c r="AK1262" t="str">
        <f t="shared" si="455"/>
        <v>HUnSatLig</v>
      </c>
      <c r="AL1262" t="str">
        <f t="shared" si="456"/>
        <v>----</v>
      </c>
      <c r="AM1262" t="str">
        <f t="shared" si="457"/>
        <v>----</v>
      </c>
      <c r="AN1262" t="str">
        <f t="shared" si="458"/>
        <v>----</v>
      </c>
      <c r="AP1262" s="4">
        <f t="shared" si="459"/>
        <v>469.31641700248514</v>
      </c>
      <c r="AQ1262" s="4">
        <f t="shared" si="460"/>
        <v>469</v>
      </c>
      <c r="AR1262" s="4">
        <f t="shared" si="461"/>
        <v>0.31641700248513871</v>
      </c>
      <c r="AU1262">
        <v>-0.16666666666666696</v>
      </c>
      <c r="AV1262">
        <v>4243170.333333333</v>
      </c>
    </row>
    <row r="1263" spans="1:48" x14ac:dyDescent="0.25">
      <c r="A1263">
        <v>23</v>
      </c>
      <c r="B1263">
        <v>34</v>
      </c>
      <c r="C1263">
        <v>0</v>
      </c>
      <c r="D1263">
        <v>11</v>
      </c>
      <c r="E1263">
        <v>0</v>
      </c>
      <c r="F1263">
        <v>0</v>
      </c>
      <c r="G1263">
        <f t="shared" si="439"/>
        <v>-0.52173913043478226</v>
      </c>
      <c r="H1263">
        <v>485.20283419999998</v>
      </c>
      <c r="J1263">
        <v>3930283</v>
      </c>
      <c r="K1263">
        <v>3365511</v>
      </c>
      <c r="L1263">
        <v>2736666</v>
      </c>
      <c r="M1263" t="str">
        <f t="shared" si="440"/>
        <v>Yes</v>
      </c>
      <c r="N1263">
        <f t="shared" si="441"/>
        <v>3344153.3333333335</v>
      </c>
      <c r="P1263">
        <v>4723186</v>
      </c>
      <c r="Q1263">
        <v>4338647</v>
      </c>
      <c r="R1263">
        <v>4719289</v>
      </c>
      <c r="S1263" t="str">
        <f t="shared" si="442"/>
        <v>Yes</v>
      </c>
      <c r="T1263">
        <f t="shared" si="443"/>
        <v>4593707.333333333</v>
      </c>
      <c r="V1263">
        <f t="shared" si="444"/>
        <v>1.4782608695652173</v>
      </c>
      <c r="W1263">
        <f t="shared" si="445"/>
        <v>0.47826086956521741</v>
      </c>
      <c r="Y1263" s="4">
        <f t="shared" si="446"/>
        <v>485.20283417989998</v>
      </c>
      <c r="Z1263">
        <f t="shared" si="447"/>
        <v>7</v>
      </c>
      <c r="AA1263">
        <f t="shared" si="448"/>
        <v>0.30434782608695654</v>
      </c>
      <c r="AB1263">
        <f t="shared" si="449"/>
        <v>0.20588235294117646</v>
      </c>
      <c r="AC1263">
        <f t="shared" si="450"/>
        <v>0.63636363636363635</v>
      </c>
      <c r="AD1263" t="str">
        <f t="shared" si="451"/>
        <v>O</v>
      </c>
      <c r="AG1263">
        <f t="shared" si="452"/>
        <v>8.5714285714285715E-2</v>
      </c>
      <c r="AI1263" t="str">
        <f t="shared" si="453"/>
        <v>----</v>
      </c>
      <c r="AJ1263" t="str">
        <f t="shared" si="454"/>
        <v>----</v>
      </c>
      <c r="AK1263" t="str">
        <f t="shared" si="455"/>
        <v>HUnSatLig</v>
      </c>
      <c r="AL1263" t="str">
        <f t="shared" si="456"/>
        <v>----</v>
      </c>
      <c r="AM1263" t="str">
        <f t="shared" si="457"/>
        <v>----</v>
      </c>
      <c r="AN1263" t="str">
        <f t="shared" si="458"/>
        <v>----</v>
      </c>
      <c r="AP1263" s="4">
        <f t="shared" si="459"/>
        <v>485.31503019097045</v>
      </c>
      <c r="AQ1263" s="4">
        <f t="shared" si="460"/>
        <v>485</v>
      </c>
      <c r="AR1263" s="4">
        <f t="shared" si="461"/>
        <v>0.31503019097044671</v>
      </c>
      <c r="AU1263">
        <v>-8.3333333333333037E-2</v>
      </c>
      <c r="AV1263">
        <v>3634416</v>
      </c>
    </row>
    <row r="1264" spans="1:48" x14ac:dyDescent="0.25">
      <c r="A1264">
        <v>23</v>
      </c>
      <c r="B1264">
        <v>34</v>
      </c>
      <c r="C1264">
        <v>0</v>
      </c>
      <c r="D1264">
        <v>12</v>
      </c>
      <c r="E1264">
        <v>0</v>
      </c>
      <c r="F1264">
        <v>0</v>
      </c>
      <c r="G1264">
        <f t="shared" si="439"/>
        <v>-0.43478260869565233</v>
      </c>
      <c r="H1264">
        <v>501.1977488</v>
      </c>
      <c r="J1264">
        <v>2170250</v>
      </c>
      <c r="K1264">
        <v>1973242</v>
      </c>
      <c r="L1264">
        <v>1647271</v>
      </c>
      <c r="M1264" t="str">
        <f t="shared" si="440"/>
        <v>Yes</v>
      </c>
      <c r="N1264">
        <f t="shared" si="441"/>
        <v>1930254.3333333333</v>
      </c>
      <c r="P1264">
        <v>3333562</v>
      </c>
      <c r="Q1264">
        <v>3360036</v>
      </c>
      <c r="R1264">
        <v>3561956</v>
      </c>
      <c r="S1264" t="str">
        <f t="shared" si="442"/>
        <v>Yes</v>
      </c>
      <c r="T1264">
        <f t="shared" si="443"/>
        <v>3418518</v>
      </c>
      <c r="V1264">
        <f t="shared" si="444"/>
        <v>1.4782608695652173</v>
      </c>
      <c r="W1264">
        <f t="shared" si="445"/>
        <v>0.52173913043478259</v>
      </c>
      <c r="Y1264" s="4">
        <f t="shared" si="446"/>
        <v>501.1977487799</v>
      </c>
      <c r="Z1264">
        <f t="shared" si="447"/>
        <v>7</v>
      </c>
      <c r="AA1264">
        <f t="shared" si="448"/>
        <v>0.30434782608695654</v>
      </c>
      <c r="AB1264">
        <f t="shared" si="449"/>
        <v>0.20588235294117646</v>
      </c>
      <c r="AC1264">
        <f t="shared" si="450"/>
        <v>0.58333333333333337</v>
      </c>
      <c r="AD1264" t="str">
        <f t="shared" si="451"/>
        <v>O</v>
      </c>
      <c r="AG1264">
        <f t="shared" si="452"/>
        <v>5.8823529411764705E-2</v>
      </c>
      <c r="AI1264" t="str">
        <f t="shared" si="453"/>
        <v>----</v>
      </c>
      <c r="AJ1264" t="str">
        <f t="shared" si="454"/>
        <v>----</v>
      </c>
      <c r="AK1264" t="str">
        <f t="shared" si="455"/>
        <v>HUnSatLig</v>
      </c>
      <c r="AL1264" t="str">
        <f t="shared" si="456"/>
        <v>----</v>
      </c>
      <c r="AM1264" t="str">
        <f t="shared" si="457"/>
        <v>----</v>
      </c>
      <c r="AN1264" t="str">
        <f t="shared" si="458"/>
        <v>----</v>
      </c>
      <c r="AP1264" s="4">
        <f t="shared" si="459"/>
        <v>501.31364337945575</v>
      </c>
      <c r="AQ1264" s="4">
        <f t="shared" si="460"/>
        <v>501</v>
      </c>
      <c r="AR1264" s="4">
        <f t="shared" si="461"/>
        <v>0.31364337945575471</v>
      </c>
      <c r="AU1264">
        <v>-0.66666666666666696</v>
      </c>
      <c r="AV1264">
        <v>4422643.333333333</v>
      </c>
    </row>
    <row r="1265" spans="1:48" x14ac:dyDescent="0.25">
      <c r="A1265">
        <v>24</v>
      </c>
      <c r="B1265">
        <v>26</v>
      </c>
      <c r="C1265">
        <v>0</v>
      </c>
      <c r="D1265">
        <v>10</v>
      </c>
      <c r="E1265">
        <v>0</v>
      </c>
      <c r="F1265">
        <v>0</v>
      </c>
      <c r="G1265">
        <f t="shared" si="439"/>
        <v>-0.25</v>
      </c>
      <c r="H1265">
        <v>473.14531959999999</v>
      </c>
      <c r="J1265">
        <v>4899889</v>
      </c>
      <c r="K1265">
        <v>4725302</v>
      </c>
      <c r="L1265">
        <v>4485878</v>
      </c>
      <c r="M1265" t="str">
        <f t="shared" si="440"/>
        <v>Yes</v>
      </c>
      <c r="N1265">
        <f t="shared" si="441"/>
        <v>4703689.666666667</v>
      </c>
      <c r="P1265">
        <v>1826604</v>
      </c>
      <c r="Q1265">
        <v>2756689</v>
      </c>
      <c r="R1265">
        <v>2480006</v>
      </c>
      <c r="S1265" t="str">
        <f t="shared" si="442"/>
        <v>Yes</v>
      </c>
      <c r="T1265">
        <f t="shared" si="443"/>
        <v>2354433</v>
      </c>
      <c r="V1265">
        <f t="shared" si="444"/>
        <v>1.0833333333333333</v>
      </c>
      <c r="W1265">
        <f t="shared" si="445"/>
        <v>0.41666666666666669</v>
      </c>
      <c r="Y1265" s="4">
        <f t="shared" si="446"/>
        <v>473.14531957989999</v>
      </c>
      <c r="Z1265">
        <f t="shared" si="447"/>
        <v>12</v>
      </c>
      <c r="AA1265">
        <f t="shared" si="448"/>
        <v>0.5</v>
      </c>
      <c r="AB1265">
        <f t="shared" si="449"/>
        <v>0.46153846153846156</v>
      </c>
      <c r="AC1265">
        <f t="shared" si="450"/>
        <v>1.2</v>
      </c>
      <c r="AD1265" t="str">
        <f t="shared" si="451"/>
        <v>CRAM</v>
      </c>
      <c r="AG1265">
        <f t="shared" si="452"/>
        <v>0.36842105263157893</v>
      </c>
      <c r="AI1265" t="str">
        <f t="shared" si="453"/>
        <v>----</v>
      </c>
      <c r="AJ1265" t="str">
        <f t="shared" si="454"/>
        <v>----</v>
      </c>
      <c r="AK1265" t="str">
        <f t="shared" si="455"/>
        <v>HUnSatLig</v>
      </c>
      <c r="AL1265" t="str">
        <f t="shared" si="456"/>
        <v>----</v>
      </c>
      <c r="AM1265" t="str">
        <f t="shared" si="457"/>
        <v>----</v>
      </c>
      <c r="AN1265" t="str">
        <f t="shared" si="458"/>
        <v>----</v>
      </c>
      <c r="AP1265" s="4">
        <f t="shared" si="459"/>
        <v>473.2547274682592</v>
      </c>
      <c r="AQ1265" s="4">
        <f t="shared" si="460"/>
        <v>473</v>
      </c>
      <c r="AR1265" s="4">
        <f t="shared" si="461"/>
        <v>0.25472746825920467</v>
      </c>
      <c r="AU1265">
        <v>-0.58333333333333304</v>
      </c>
      <c r="AV1265">
        <v>5677283.333333333</v>
      </c>
    </row>
    <row r="1266" spans="1:48" x14ac:dyDescent="0.25">
      <c r="A1266">
        <v>24</v>
      </c>
      <c r="B1266">
        <v>26</v>
      </c>
      <c r="C1266">
        <v>0</v>
      </c>
      <c r="D1266">
        <v>12</v>
      </c>
      <c r="E1266">
        <v>0</v>
      </c>
      <c r="F1266">
        <v>0</v>
      </c>
      <c r="G1266">
        <f t="shared" si="439"/>
        <v>-8.3333333333333037E-2</v>
      </c>
      <c r="H1266">
        <v>505.13514880000002</v>
      </c>
      <c r="J1266">
        <v>4980844</v>
      </c>
      <c r="K1266">
        <v>4441189</v>
      </c>
      <c r="L1266">
        <v>4580092</v>
      </c>
      <c r="M1266" t="str">
        <f t="shared" si="440"/>
        <v>Yes</v>
      </c>
      <c r="N1266">
        <f t="shared" si="441"/>
        <v>4667375</v>
      </c>
      <c r="P1266">
        <v>1657761</v>
      </c>
      <c r="Q1266">
        <v>2557863</v>
      </c>
      <c r="R1266">
        <v>2137279</v>
      </c>
      <c r="S1266" t="str">
        <f t="shared" si="442"/>
        <v>Yes</v>
      </c>
      <c r="T1266">
        <f t="shared" si="443"/>
        <v>2117634.3333333335</v>
      </c>
      <c r="V1266">
        <f t="shared" si="444"/>
        <v>1.0833333333333333</v>
      </c>
      <c r="W1266">
        <f t="shared" si="445"/>
        <v>0.5</v>
      </c>
      <c r="Y1266" s="4">
        <f t="shared" si="446"/>
        <v>505.13514877990002</v>
      </c>
      <c r="Z1266">
        <f t="shared" si="447"/>
        <v>12</v>
      </c>
      <c r="AA1266">
        <f t="shared" si="448"/>
        <v>0.5</v>
      </c>
      <c r="AB1266">
        <f t="shared" si="449"/>
        <v>0.46153846153846156</v>
      </c>
      <c r="AC1266">
        <f t="shared" si="450"/>
        <v>1</v>
      </c>
      <c r="AD1266" t="str">
        <f t="shared" si="451"/>
        <v>CRAM</v>
      </c>
      <c r="AG1266">
        <f t="shared" si="452"/>
        <v>0.33333333333333331</v>
      </c>
      <c r="AI1266" t="str">
        <f t="shared" si="453"/>
        <v>----</v>
      </c>
      <c r="AJ1266" t="str">
        <f t="shared" si="454"/>
        <v>----</v>
      </c>
      <c r="AK1266" t="str">
        <f t="shared" si="455"/>
        <v>HUnSatLig</v>
      </c>
      <c r="AL1266" t="str">
        <f t="shared" si="456"/>
        <v>----</v>
      </c>
      <c r="AM1266" t="str">
        <f t="shared" si="457"/>
        <v>----</v>
      </c>
      <c r="AN1266" t="str">
        <f t="shared" si="458"/>
        <v>----</v>
      </c>
      <c r="AP1266" s="4">
        <f t="shared" si="459"/>
        <v>505.25195384522982</v>
      </c>
      <c r="AQ1266" s="4">
        <f t="shared" si="460"/>
        <v>505</v>
      </c>
      <c r="AR1266" s="4">
        <f t="shared" si="461"/>
        <v>0.25195384522982067</v>
      </c>
      <c r="AU1266">
        <v>-0.5</v>
      </c>
      <c r="AV1266">
        <v>6560651.666666667</v>
      </c>
    </row>
    <row r="1267" spans="1:48" x14ac:dyDescent="0.25">
      <c r="A1267">
        <v>24</v>
      </c>
      <c r="B1267">
        <v>26</v>
      </c>
      <c r="C1267">
        <v>0</v>
      </c>
      <c r="D1267">
        <v>13</v>
      </c>
      <c r="E1267">
        <v>0</v>
      </c>
      <c r="F1267">
        <v>0</v>
      </c>
      <c r="G1267">
        <f t="shared" si="439"/>
        <v>0</v>
      </c>
      <c r="H1267">
        <v>521.13006340000004</v>
      </c>
      <c r="J1267">
        <v>3896247</v>
      </c>
      <c r="K1267">
        <v>3475918</v>
      </c>
      <c r="L1267">
        <v>3343524</v>
      </c>
      <c r="M1267" t="str">
        <f t="shared" si="440"/>
        <v>Yes</v>
      </c>
      <c r="N1267">
        <f t="shared" si="441"/>
        <v>3571896.3333333335</v>
      </c>
      <c r="P1267">
        <v>1815781</v>
      </c>
      <c r="Q1267">
        <v>2166234</v>
      </c>
      <c r="R1267">
        <v>2482081</v>
      </c>
      <c r="S1267" t="str">
        <f t="shared" si="442"/>
        <v>Yes</v>
      </c>
      <c r="T1267">
        <f t="shared" si="443"/>
        <v>2154698.6666666665</v>
      </c>
      <c r="V1267">
        <f t="shared" si="444"/>
        <v>1.0833333333333333</v>
      </c>
      <c r="W1267">
        <f t="shared" si="445"/>
        <v>0.54166666666666663</v>
      </c>
      <c r="Y1267" s="4">
        <f t="shared" si="446"/>
        <v>521.13006337990009</v>
      </c>
      <c r="Z1267">
        <f t="shared" si="447"/>
        <v>12</v>
      </c>
      <c r="AA1267">
        <f t="shared" si="448"/>
        <v>0.5</v>
      </c>
      <c r="AB1267">
        <f t="shared" si="449"/>
        <v>0.46153846153846156</v>
      </c>
      <c r="AC1267">
        <f t="shared" si="450"/>
        <v>0.92307692307692313</v>
      </c>
      <c r="AD1267" t="str">
        <f t="shared" si="451"/>
        <v>CRAM</v>
      </c>
      <c r="AG1267">
        <f t="shared" si="452"/>
        <v>0.31428571428571428</v>
      </c>
      <c r="AI1267" t="str">
        <f t="shared" si="453"/>
        <v>----</v>
      </c>
      <c r="AJ1267" t="str">
        <f t="shared" si="454"/>
        <v>----</v>
      </c>
      <c r="AK1267" t="str">
        <f t="shared" si="455"/>
        <v>HUnSatLig</v>
      </c>
      <c r="AL1267" t="str">
        <f t="shared" si="456"/>
        <v>----</v>
      </c>
      <c r="AM1267" t="str">
        <f t="shared" si="457"/>
        <v>----</v>
      </c>
      <c r="AN1267" t="str">
        <f t="shared" si="458"/>
        <v>----</v>
      </c>
      <c r="AP1267" s="4">
        <f t="shared" si="459"/>
        <v>521.25056703371513</v>
      </c>
      <c r="AQ1267" s="4">
        <f t="shared" si="460"/>
        <v>521</v>
      </c>
      <c r="AR1267" s="4">
        <f t="shared" si="461"/>
        <v>0.25056703371512867</v>
      </c>
      <c r="AU1267">
        <v>-0.41666666666666696</v>
      </c>
      <c r="AV1267">
        <v>5801715</v>
      </c>
    </row>
    <row r="1268" spans="1:48" x14ac:dyDescent="0.25">
      <c r="A1268">
        <v>24</v>
      </c>
      <c r="B1268">
        <v>28</v>
      </c>
      <c r="C1268">
        <v>0</v>
      </c>
      <c r="D1268">
        <v>8</v>
      </c>
      <c r="E1268">
        <v>0</v>
      </c>
      <c r="F1268">
        <v>0</v>
      </c>
      <c r="G1268">
        <f t="shared" si="439"/>
        <v>-0.5</v>
      </c>
      <c r="H1268">
        <v>443.17114040000001</v>
      </c>
      <c r="J1268">
        <v>4150833</v>
      </c>
      <c r="K1268">
        <v>3932905</v>
      </c>
      <c r="L1268">
        <v>3781613</v>
      </c>
      <c r="M1268" t="str">
        <f t="shared" si="440"/>
        <v>Yes</v>
      </c>
      <c r="N1268">
        <f t="shared" si="441"/>
        <v>3955117</v>
      </c>
      <c r="P1268">
        <v>1662849</v>
      </c>
      <c r="Q1268">
        <v>2308628</v>
      </c>
      <c r="R1268">
        <v>2554764</v>
      </c>
      <c r="S1268" t="str">
        <f t="shared" si="442"/>
        <v>Yes</v>
      </c>
      <c r="T1268">
        <f t="shared" si="443"/>
        <v>2175413.6666666665</v>
      </c>
      <c r="V1268">
        <f t="shared" si="444"/>
        <v>1.1666666666666667</v>
      </c>
      <c r="W1268">
        <f t="shared" si="445"/>
        <v>0.33333333333333331</v>
      </c>
      <c r="Y1268" s="4">
        <f t="shared" si="446"/>
        <v>443.17114037990001</v>
      </c>
      <c r="Z1268">
        <f t="shared" si="447"/>
        <v>11</v>
      </c>
      <c r="AA1268">
        <f t="shared" si="448"/>
        <v>0.45833333333333331</v>
      </c>
      <c r="AB1268">
        <f t="shared" si="449"/>
        <v>0.39285714285714285</v>
      </c>
      <c r="AC1268">
        <f t="shared" si="450"/>
        <v>1.375</v>
      </c>
      <c r="AD1268" t="str">
        <f t="shared" si="451"/>
        <v>CRAM</v>
      </c>
      <c r="AG1268">
        <f t="shared" si="452"/>
        <v>0.35</v>
      </c>
      <c r="AI1268" t="str">
        <f t="shared" si="453"/>
        <v>----</v>
      </c>
      <c r="AJ1268" t="str">
        <f t="shared" si="454"/>
        <v>----</v>
      </c>
      <c r="AK1268" t="str">
        <f t="shared" si="455"/>
        <v>HUnSatLig</v>
      </c>
      <c r="AL1268" t="str">
        <f t="shared" si="456"/>
        <v>----</v>
      </c>
      <c r="AM1268" t="str">
        <f t="shared" si="457"/>
        <v>----</v>
      </c>
      <c r="AN1268" t="str">
        <f t="shared" si="458"/>
        <v>----</v>
      </c>
      <c r="AP1268" s="4">
        <f t="shared" si="459"/>
        <v>443.27361718067181</v>
      </c>
      <c r="AQ1268" s="4">
        <f t="shared" si="460"/>
        <v>443</v>
      </c>
      <c r="AR1268" s="4">
        <f t="shared" si="461"/>
        <v>0.27361718067180618</v>
      </c>
      <c r="AU1268">
        <v>-0.33333333333333304</v>
      </c>
      <c r="AV1268">
        <v>4681663.333333333</v>
      </c>
    </row>
    <row r="1269" spans="1:48" x14ac:dyDescent="0.25">
      <c r="A1269">
        <v>24</v>
      </c>
      <c r="B1269">
        <v>28</v>
      </c>
      <c r="C1269">
        <v>0</v>
      </c>
      <c r="D1269">
        <v>9</v>
      </c>
      <c r="E1269">
        <v>0</v>
      </c>
      <c r="F1269">
        <v>0</v>
      </c>
      <c r="G1269">
        <f t="shared" si="439"/>
        <v>-0.41666666666666696</v>
      </c>
      <c r="H1269">
        <v>459.16605499999997</v>
      </c>
      <c r="J1269">
        <v>5030604</v>
      </c>
      <c r="K1269">
        <v>4996967</v>
      </c>
      <c r="L1269">
        <v>5117431</v>
      </c>
      <c r="M1269" t="str">
        <f t="shared" si="440"/>
        <v>Yes</v>
      </c>
      <c r="N1269">
        <f t="shared" si="441"/>
        <v>5048334</v>
      </c>
      <c r="P1269">
        <v>2607358</v>
      </c>
      <c r="Q1269">
        <v>3425111</v>
      </c>
      <c r="R1269">
        <v>3268255</v>
      </c>
      <c r="S1269" t="str">
        <f t="shared" si="442"/>
        <v>Yes</v>
      </c>
      <c r="T1269">
        <f t="shared" si="443"/>
        <v>3100241.3333333335</v>
      </c>
      <c r="V1269">
        <f t="shared" si="444"/>
        <v>1.1666666666666667</v>
      </c>
      <c r="W1269">
        <f t="shared" si="445"/>
        <v>0.375</v>
      </c>
      <c r="Y1269" s="4">
        <f t="shared" si="446"/>
        <v>459.16605497990003</v>
      </c>
      <c r="Z1269">
        <f t="shared" si="447"/>
        <v>11</v>
      </c>
      <c r="AA1269">
        <f t="shared" si="448"/>
        <v>0.45833333333333331</v>
      </c>
      <c r="AB1269">
        <f t="shared" si="449"/>
        <v>0.39285714285714285</v>
      </c>
      <c r="AC1269">
        <f t="shared" si="450"/>
        <v>1.2222222222222223</v>
      </c>
      <c r="AD1269" t="str">
        <f t="shared" si="451"/>
        <v>CRAM</v>
      </c>
      <c r="AG1269">
        <f t="shared" si="452"/>
        <v>0.33333333333333331</v>
      </c>
      <c r="AI1269" t="str">
        <f t="shared" si="453"/>
        <v>----</v>
      </c>
      <c r="AJ1269" t="str">
        <f t="shared" si="454"/>
        <v>----</v>
      </c>
      <c r="AK1269" t="str">
        <f t="shared" si="455"/>
        <v>HUnSatLig</v>
      </c>
      <c r="AL1269" t="str">
        <f t="shared" si="456"/>
        <v>----</v>
      </c>
      <c r="AM1269" t="str">
        <f t="shared" si="457"/>
        <v>----</v>
      </c>
      <c r="AN1269" t="str">
        <f t="shared" si="458"/>
        <v>----</v>
      </c>
      <c r="AP1269" s="4">
        <f t="shared" si="459"/>
        <v>459.27223036915711</v>
      </c>
      <c r="AQ1269" s="4">
        <f t="shared" si="460"/>
        <v>459</v>
      </c>
      <c r="AR1269" s="4">
        <f t="shared" si="461"/>
        <v>0.27223036915711418</v>
      </c>
      <c r="AU1269">
        <v>-0.25</v>
      </c>
      <c r="AV1269">
        <v>3778688.3333333335</v>
      </c>
    </row>
    <row r="1270" spans="1:48" x14ac:dyDescent="0.25">
      <c r="A1270">
        <v>24</v>
      </c>
      <c r="B1270">
        <v>28</v>
      </c>
      <c r="C1270">
        <v>0</v>
      </c>
      <c r="D1270">
        <v>10</v>
      </c>
      <c r="E1270">
        <v>0</v>
      </c>
      <c r="F1270">
        <v>0</v>
      </c>
      <c r="G1270">
        <f t="shared" si="439"/>
        <v>-0.33333333333333304</v>
      </c>
      <c r="H1270">
        <v>475.16096959999999</v>
      </c>
      <c r="J1270">
        <v>6143008</v>
      </c>
      <c r="K1270">
        <v>5314097</v>
      </c>
      <c r="L1270">
        <v>5165752</v>
      </c>
      <c r="M1270" t="str">
        <f t="shared" si="440"/>
        <v>Yes</v>
      </c>
      <c r="N1270">
        <f t="shared" si="441"/>
        <v>5540952.333333333</v>
      </c>
      <c r="P1270">
        <v>2739288</v>
      </c>
      <c r="Q1270">
        <v>3954719</v>
      </c>
      <c r="R1270">
        <v>3852700</v>
      </c>
      <c r="S1270" t="str">
        <f t="shared" si="442"/>
        <v>Yes</v>
      </c>
      <c r="T1270">
        <f t="shared" si="443"/>
        <v>3515569</v>
      </c>
      <c r="V1270">
        <f t="shared" si="444"/>
        <v>1.1666666666666667</v>
      </c>
      <c r="W1270">
        <f t="shared" si="445"/>
        <v>0.41666666666666669</v>
      </c>
      <c r="Y1270" s="4">
        <f t="shared" si="446"/>
        <v>475.16096957989998</v>
      </c>
      <c r="Z1270">
        <f t="shared" si="447"/>
        <v>11</v>
      </c>
      <c r="AA1270">
        <f t="shared" si="448"/>
        <v>0.45833333333333331</v>
      </c>
      <c r="AB1270">
        <f t="shared" si="449"/>
        <v>0.39285714285714285</v>
      </c>
      <c r="AC1270">
        <f t="shared" si="450"/>
        <v>1.1000000000000001</v>
      </c>
      <c r="AD1270" t="str">
        <f t="shared" si="451"/>
        <v>CRAM</v>
      </c>
      <c r="AG1270">
        <f t="shared" si="452"/>
        <v>0.31578947368421051</v>
      </c>
      <c r="AI1270" t="str">
        <f t="shared" si="453"/>
        <v>----</v>
      </c>
      <c r="AJ1270" t="str">
        <f t="shared" si="454"/>
        <v>----</v>
      </c>
      <c r="AK1270" t="str">
        <f t="shared" si="455"/>
        <v>HUnSatLig</v>
      </c>
      <c r="AL1270" t="str">
        <f t="shared" si="456"/>
        <v>----</v>
      </c>
      <c r="AM1270" t="str">
        <f t="shared" si="457"/>
        <v>----</v>
      </c>
      <c r="AN1270" t="str">
        <f t="shared" si="458"/>
        <v>----</v>
      </c>
      <c r="AP1270" s="4">
        <f t="shared" si="459"/>
        <v>475.27084355764237</v>
      </c>
      <c r="AQ1270" s="4">
        <f t="shared" si="460"/>
        <v>475</v>
      </c>
      <c r="AR1270" s="4">
        <f t="shared" si="461"/>
        <v>0.27084355764236534</v>
      </c>
      <c r="AU1270">
        <v>-0.16666666666666696</v>
      </c>
      <c r="AV1270">
        <v>2978595.6666666665</v>
      </c>
    </row>
    <row r="1271" spans="1:48" x14ac:dyDescent="0.25">
      <c r="A1271">
        <v>24</v>
      </c>
      <c r="B1271">
        <v>28</v>
      </c>
      <c r="C1271">
        <v>0</v>
      </c>
      <c r="D1271">
        <v>11</v>
      </c>
      <c r="E1271">
        <v>0</v>
      </c>
      <c r="F1271">
        <v>0</v>
      </c>
      <c r="G1271">
        <f t="shared" si="439"/>
        <v>-0.25</v>
      </c>
      <c r="H1271">
        <v>491.1558842</v>
      </c>
      <c r="J1271">
        <v>6169992</v>
      </c>
      <c r="K1271">
        <v>5049083</v>
      </c>
      <c r="L1271">
        <v>5342752</v>
      </c>
      <c r="M1271" t="str">
        <f t="shared" si="440"/>
        <v>Yes</v>
      </c>
      <c r="N1271">
        <f t="shared" si="441"/>
        <v>5520609</v>
      </c>
      <c r="P1271">
        <v>2454856</v>
      </c>
      <c r="Q1271">
        <v>3015713</v>
      </c>
      <c r="R1271">
        <v>3818439</v>
      </c>
      <c r="S1271" t="str">
        <f t="shared" si="442"/>
        <v>Yes</v>
      </c>
      <c r="T1271">
        <f t="shared" si="443"/>
        <v>3096336</v>
      </c>
      <c r="V1271">
        <f t="shared" si="444"/>
        <v>1.1666666666666667</v>
      </c>
      <c r="W1271">
        <f t="shared" si="445"/>
        <v>0.45833333333333331</v>
      </c>
      <c r="Y1271" s="4">
        <f t="shared" si="446"/>
        <v>491.1558841799</v>
      </c>
      <c r="Z1271">
        <f t="shared" si="447"/>
        <v>11</v>
      </c>
      <c r="AA1271">
        <f t="shared" si="448"/>
        <v>0.45833333333333331</v>
      </c>
      <c r="AB1271">
        <f t="shared" si="449"/>
        <v>0.39285714285714285</v>
      </c>
      <c r="AC1271">
        <f t="shared" si="450"/>
        <v>1</v>
      </c>
      <c r="AD1271" t="str">
        <f t="shared" si="451"/>
        <v>CRAM</v>
      </c>
      <c r="AG1271">
        <f t="shared" si="452"/>
        <v>0.29729729729729731</v>
      </c>
      <c r="AI1271" t="str">
        <f t="shared" si="453"/>
        <v>----</v>
      </c>
      <c r="AJ1271" t="str">
        <f t="shared" si="454"/>
        <v>----</v>
      </c>
      <c r="AK1271" t="str">
        <f t="shared" si="455"/>
        <v>HUnSatLig</v>
      </c>
      <c r="AL1271" t="str">
        <f t="shared" si="456"/>
        <v>----</v>
      </c>
      <c r="AM1271" t="str">
        <f t="shared" si="457"/>
        <v>----</v>
      </c>
      <c r="AN1271" t="str">
        <f t="shared" si="458"/>
        <v>----</v>
      </c>
      <c r="AP1271" s="4">
        <f t="shared" si="459"/>
        <v>491.26945674612767</v>
      </c>
      <c r="AQ1271" s="4">
        <f t="shared" si="460"/>
        <v>491</v>
      </c>
      <c r="AR1271" s="4">
        <f t="shared" si="461"/>
        <v>0.26945674612767334</v>
      </c>
      <c r="AU1271">
        <v>-0.75</v>
      </c>
      <c r="AV1271">
        <v>6220633.666666667</v>
      </c>
    </row>
    <row r="1272" spans="1:48" x14ac:dyDescent="0.25">
      <c r="A1272">
        <v>24</v>
      </c>
      <c r="B1272">
        <v>28</v>
      </c>
      <c r="C1272">
        <v>0</v>
      </c>
      <c r="D1272">
        <v>12</v>
      </c>
      <c r="E1272">
        <v>0</v>
      </c>
      <c r="F1272">
        <v>0</v>
      </c>
      <c r="G1272">
        <f t="shared" si="439"/>
        <v>-0.16666666666666696</v>
      </c>
      <c r="H1272">
        <v>507.15079880000002</v>
      </c>
      <c r="J1272">
        <v>4525280</v>
      </c>
      <c r="K1272">
        <v>4372635</v>
      </c>
      <c r="L1272">
        <v>3831596</v>
      </c>
      <c r="M1272" t="str">
        <f t="shared" si="440"/>
        <v>Yes</v>
      </c>
      <c r="N1272">
        <f t="shared" si="441"/>
        <v>4243170.333333333</v>
      </c>
      <c r="P1272">
        <v>2368782</v>
      </c>
      <c r="Q1272">
        <v>3078638</v>
      </c>
      <c r="R1272">
        <v>2722605</v>
      </c>
      <c r="S1272" t="str">
        <f t="shared" si="442"/>
        <v>Yes</v>
      </c>
      <c r="T1272">
        <f t="shared" si="443"/>
        <v>2723341.6666666665</v>
      </c>
      <c r="V1272">
        <f t="shared" si="444"/>
        <v>1.1666666666666667</v>
      </c>
      <c r="W1272">
        <f t="shared" si="445"/>
        <v>0.5</v>
      </c>
      <c r="Y1272" s="4">
        <f t="shared" si="446"/>
        <v>507.15079877989996</v>
      </c>
      <c r="Z1272">
        <f t="shared" si="447"/>
        <v>11</v>
      </c>
      <c r="AA1272">
        <f t="shared" si="448"/>
        <v>0.45833333333333331</v>
      </c>
      <c r="AB1272">
        <f t="shared" si="449"/>
        <v>0.39285714285714285</v>
      </c>
      <c r="AC1272">
        <f t="shared" si="450"/>
        <v>0.91666666666666663</v>
      </c>
      <c r="AD1272" t="str">
        <f t="shared" si="451"/>
        <v>CRAM</v>
      </c>
      <c r="AG1272">
        <f t="shared" si="452"/>
        <v>0.27777777777777779</v>
      </c>
      <c r="AI1272" t="str">
        <f t="shared" si="453"/>
        <v>----</v>
      </c>
      <c r="AJ1272" t="str">
        <f t="shared" si="454"/>
        <v>----</v>
      </c>
      <c r="AK1272" t="str">
        <f t="shared" si="455"/>
        <v>HUnSatLig</v>
      </c>
      <c r="AL1272" t="str">
        <f t="shared" si="456"/>
        <v>----</v>
      </c>
      <c r="AM1272" t="str">
        <f t="shared" si="457"/>
        <v>----</v>
      </c>
      <c r="AN1272" t="str">
        <f t="shared" si="458"/>
        <v>----</v>
      </c>
      <c r="AP1272" s="4">
        <f t="shared" si="459"/>
        <v>507.26806993461298</v>
      </c>
      <c r="AQ1272" s="4">
        <f t="shared" si="460"/>
        <v>507</v>
      </c>
      <c r="AR1272" s="4">
        <f t="shared" si="461"/>
        <v>0.26806993461298134</v>
      </c>
      <c r="AU1272">
        <v>-0.66666666666666696</v>
      </c>
      <c r="AV1272">
        <v>7319579.333333333</v>
      </c>
    </row>
    <row r="1273" spans="1:48" x14ac:dyDescent="0.25">
      <c r="A1273">
        <v>24</v>
      </c>
      <c r="B1273">
        <v>28</v>
      </c>
      <c r="C1273">
        <v>0</v>
      </c>
      <c r="D1273">
        <v>13</v>
      </c>
      <c r="E1273">
        <v>0</v>
      </c>
      <c r="F1273">
        <v>0</v>
      </c>
      <c r="G1273">
        <f t="shared" si="439"/>
        <v>-8.3333333333333037E-2</v>
      </c>
      <c r="H1273">
        <v>523.14571339999998</v>
      </c>
      <c r="J1273">
        <v>4179978</v>
      </c>
      <c r="K1273">
        <v>3153387</v>
      </c>
      <c r="L1273">
        <v>3569883</v>
      </c>
      <c r="M1273" t="str">
        <f t="shared" si="440"/>
        <v>Yes</v>
      </c>
      <c r="N1273">
        <f t="shared" si="441"/>
        <v>3634416</v>
      </c>
      <c r="P1273">
        <v>2228982</v>
      </c>
      <c r="Q1273">
        <v>2512922</v>
      </c>
      <c r="R1273">
        <v>2752993</v>
      </c>
      <c r="S1273" t="str">
        <f t="shared" si="442"/>
        <v>Yes</v>
      </c>
      <c r="T1273">
        <f t="shared" si="443"/>
        <v>2498299</v>
      </c>
      <c r="V1273">
        <f t="shared" si="444"/>
        <v>1.1666666666666667</v>
      </c>
      <c r="W1273">
        <f t="shared" si="445"/>
        <v>0.54166666666666663</v>
      </c>
      <c r="Y1273" s="4">
        <f t="shared" si="446"/>
        <v>523.14571337990003</v>
      </c>
      <c r="Z1273">
        <f t="shared" si="447"/>
        <v>11</v>
      </c>
      <c r="AA1273">
        <f t="shared" si="448"/>
        <v>0.45833333333333331</v>
      </c>
      <c r="AB1273">
        <f t="shared" si="449"/>
        <v>0.39285714285714285</v>
      </c>
      <c r="AC1273">
        <f t="shared" si="450"/>
        <v>0.84615384615384615</v>
      </c>
      <c r="AD1273" t="str">
        <f t="shared" si="451"/>
        <v>CRAM</v>
      </c>
      <c r="AG1273">
        <f t="shared" si="452"/>
        <v>0.25714285714285712</v>
      </c>
      <c r="AI1273" t="str">
        <f t="shared" si="453"/>
        <v>----</v>
      </c>
      <c r="AJ1273" t="str">
        <f t="shared" si="454"/>
        <v>----</v>
      </c>
      <c r="AK1273" t="str">
        <f t="shared" si="455"/>
        <v>HUnSatLig</v>
      </c>
      <c r="AL1273" t="str">
        <f t="shared" si="456"/>
        <v>----</v>
      </c>
      <c r="AM1273" t="str">
        <f t="shared" si="457"/>
        <v>----</v>
      </c>
      <c r="AN1273" t="str">
        <f t="shared" si="458"/>
        <v>----</v>
      </c>
      <c r="AP1273" s="4">
        <f t="shared" si="459"/>
        <v>523.26668312309835</v>
      </c>
      <c r="AQ1273" s="4">
        <f t="shared" si="460"/>
        <v>523</v>
      </c>
      <c r="AR1273" s="4">
        <f t="shared" si="461"/>
        <v>0.26668312309834619</v>
      </c>
      <c r="AU1273">
        <v>-0.58333333333333304</v>
      </c>
      <c r="AV1273">
        <v>7938159.333333333</v>
      </c>
    </row>
    <row r="1274" spans="1:48" x14ac:dyDescent="0.25">
      <c r="A1274">
        <v>24</v>
      </c>
      <c r="B1274">
        <v>30</v>
      </c>
      <c r="C1274">
        <v>0</v>
      </c>
      <c r="D1274">
        <v>7</v>
      </c>
      <c r="E1274">
        <v>0</v>
      </c>
      <c r="F1274">
        <v>0</v>
      </c>
      <c r="G1274">
        <f t="shared" si="439"/>
        <v>-0.66666666666666696</v>
      </c>
      <c r="H1274">
        <v>429.19187579999999</v>
      </c>
      <c r="J1274">
        <v>4503824</v>
      </c>
      <c r="K1274">
        <v>4327893</v>
      </c>
      <c r="L1274">
        <v>4436213</v>
      </c>
      <c r="M1274" t="str">
        <f t="shared" si="440"/>
        <v>Yes</v>
      </c>
      <c r="N1274">
        <f t="shared" si="441"/>
        <v>4422643.333333333</v>
      </c>
      <c r="P1274">
        <v>1918577</v>
      </c>
      <c r="Q1274">
        <v>3271690</v>
      </c>
      <c r="R1274">
        <v>2950249</v>
      </c>
      <c r="S1274" t="str">
        <f t="shared" si="442"/>
        <v>Yes</v>
      </c>
      <c r="T1274">
        <f t="shared" si="443"/>
        <v>2713505.3333333335</v>
      </c>
      <c r="V1274">
        <f t="shared" si="444"/>
        <v>1.25</v>
      </c>
      <c r="W1274">
        <f t="shared" si="445"/>
        <v>0.29166666666666669</v>
      </c>
      <c r="Y1274" s="4">
        <f t="shared" si="446"/>
        <v>429.19187577989999</v>
      </c>
      <c r="Z1274">
        <f t="shared" si="447"/>
        <v>10</v>
      </c>
      <c r="AA1274">
        <f t="shared" si="448"/>
        <v>0.41666666666666669</v>
      </c>
      <c r="AB1274">
        <f t="shared" si="449"/>
        <v>0.33333333333333331</v>
      </c>
      <c r="AC1274">
        <f t="shared" si="450"/>
        <v>1.4285714285714286</v>
      </c>
      <c r="AD1274" t="str">
        <f t="shared" si="451"/>
        <v>CRAM</v>
      </c>
      <c r="AG1274">
        <f t="shared" si="452"/>
        <v>0.31707317073170732</v>
      </c>
      <c r="AI1274" t="str">
        <f t="shared" si="453"/>
        <v>----</v>
      </c>
      <c r="AJ1274" t="str">
        <f t="shared" si="454"/>
        <v>----</v>
      </c>
      <c r="AK1274" t="str">
        <f t="shared" si="455"/>
        <v>HUnSatLig</v>
      </c>
      <c r="AL1274" t="str">
        <f t="shared" si="456"/>
        <v>----</v>
      </c>
      <c r="AM1274" t="str">
        <f t="shared" si="457"/>
        <v>----</v>
      </c>
      <c r="AN1274" t="str">
        <f t="shared" si="458"/>
        <v>----</v>
      </c>
      <c r="AP1274" s="4">
        <f t="shared" si="459"/>
        <v>429.29112008156972</v>
      </c>
      <c r="AQ1274" s="4">
        <f t="shared" si="460"/>
        <v>429</v>
      </c>
      <c r="AR1274" s="4">
        <f t="shared" si="461"/>
        <v>0.29112008156971569</v>
      </c>
      <c r="AU1274">
        <v>-0.5</v>
      </c>
      <c r="AV1274">
        <v>6313027.333333333</v>
      </c>
    </row>
    <row r="1275" spans="1:48" x14ac:dyDescent="0.25">
      <c r="A1275">
        <v>24</v>
      </c>
      <c r="B1275">
        <v>30</v>
      </c>
      <c r="C1275">
        <v>0</v>
      </c>
      <c r="D1275">
        <v>8</v>
      </c>
      <c r="E1275">
        <v>0</v>
      </c>
      <c r="F1275">
        <v>0</v>
      </c>
      <c r="G1275">
        <f t="shared" si="439"/>
        <v>-0.58333333333333304</v>
      </c>
      <c r="H1275">
        <v>445.18679040000001</v>
      </c>
      <c r="J1275">
        <v>5500193</v>
      </c>
      <c r="K1275">
        <v>6082155</v>
      </c>
      <c r="L1275">
        <v>5449502</v>
      </c>
      <c r="M1275" t="str">
        <f t="shared" si="440"/>
        <v>Yes</v>
      </c>
      <c r="N1275">
        <f t="shared" si="441"/>
        <v>5677283.333333333</v>
      </c>
      <c r="P1275">
        <v>2839462</v>
      </c>
      <c r="Q1275">
        <v>4189476</v>
      </c>
      <c r="R1275">
        <v>3907279</v>
      </c>
      <c r="S1275" t="str">
        <f t="shared" si="442"/>
        <v>Yes</v>
      </c>
      <c r="T1275">
        <f t="shared" si="443"/>
        <v>3645405.6666666665</v>
      </c>
      <c r="V1275">
        <f t="shared" si="444"/>
        <v>1.25</v>
      </c>
      <c r="W1275">
        <f t="shared" si="445"/>
        <v>0.33333333333333331</v>
      </c>
      <c r="Y1275" s="4">
        <f t="shared" si="446"/>
        <v>445.1867903799</v>
      </c>
      <c r="Z1275">
        <f t="shared" si="447"/>
        <v>10</v>
      </c>
      <c r="AA1275">
        <f t="shared" si="448"/>
        <v>0.41666666666666669</v>
      </c>
      <c r="AB1275">
        <f t="shared" si="449"/>
        <v>0.33333333333333331</v>
      </c>
      <c r="AC1275">
        <f t="shared" si="450"/>
        <v>1.25</v>
      </c>
      <c r="AD1275" t="str">
        <f t="shared" si="451"/>
        <v>CRAM</v>
      </c>
      <c r="AG1275">
        <f t="shared" si="452"/>
        <v>0.3</v>
      </c>
      <c r="AI1275" t="str">
        <f t="shared" si="453"/>
        <v>----</v>
      </c>
      <c r="AJ1275" t="str">
        <f t="shared" si="454"/>
        <v>----</v>
      </c>
      <c r="AK1275" t="str">
        <f t="shared" si="455"/>
        <v>HUnSatLig</v>
      </c>
      <c r="AL1275" t="str">
        <f t="shared" si="456"/>
        <v>----</v>
      </c>
      <c r="AM1275" t="str">
        <f t="shared" si="457"/>
        <v>----</v>
      </c>
      <c r="AN1275" t="str">
        <f t="shared" si="458"/>
        <v>----</v>
      </c>
      <c r="AP1275" s="4">
        <f t="shared" si="459"/>
        <v>445.28973327005502</v>
      </c>
      <c r="AQ1275" s="4">
        <f t="shared" si="460"/>
        <v>445</v>
      </c>
      <c r="AR1275" s="4">
        <f t="shared" si="461"/>
        <v>0.2897332700550237</v>
      </c>
      <c r="AU1275">
        <v>-0.41666666666666696</v>
      </c>
      <c r="AV1275">
        <v>4861261</v>
      </c>
    </row>
    <row r="1276" spans="1:48" x14ac:dyDescent="0.25">
      <c r="A1276">
        <v>24</v>
      </c>
      <c r="B1276">
        <v>30</v>
      </c>
      <c r="C1276">
        <v>0</v>
      </c>
      <c r="D1276">
        <v>9</v>
      </c>
      <c r="E1276">
        <v>0</v>
      </c>
      <c r="F1276">
        <v>0</v>
      </c>
      <c r="G1276">
        <f t="shared" si="439"/>
        <v>-0.5</v>
      </c>
      <c r="H1276">
        <v>461.18170500000002</v>
      </c>
      <c r="J1276">
        <v>6741546</v>
      </c>
      <c r="K1276">
        <v>6935321</v>
      </c>
      <c r="L1276">
        <v>6005088</v>
      </c>
      <c r="M1276" t="str">
        <f t="shared" si="440"/>
        <v>Yes</v>
      </c>
      <c r="N1276">
        <f t="shared" si="441"/>
        <v>6560651.666666667</v>
      </c>
      <c r="P1276">
        <v>3820702</v>
      </c>
      <c r="Q1276">
        <v>4588213</v>
      </c>
      <c r="R1276">
        <v>4818497</v>
      </c>
      <c r="S1276" t="str">
        <f t="shared" si="442"/>
        <v>Yes</v>
      </c>
      <c r="T1276">
        <f t="shared" si="443"/>
        <v>4409137.333333333</v>
      </c>
      <c r="V1276">
        <f t="shared" si="444"/>
        <v>1.25</v>
      </c>
      <c r="W1276">
        <f t="shared" si="445"/>
        <v>0.375</v>
      </c>
      <c r="Y1276" s="4">
        <f t="shared" si="446"/>
        <v>461.18170497989996</v>
      </c>
      <c r="Z1276">
        <f t="shared" si="447"/>
        <v>10</v>
      </c>
      <c r="AA1276">
        <f t="shared" si="448"/>
        <v>0.41666666666666669</v>
      </c>
      <c r="AB1276">
        <f t="shared" si="449"/>
        <v>0.33333333333333331</v>
      </c>
      <c r="AC1276">
        <f t="shared" si="450"/>
        <v>1.1111111111111112</v>
      </c>
      <c r="AD1276" t="str">
        <f t="shared" si="451"/>
        <v>CRAM</v>
      </c>
      <c r="AG1276">
        <f t="shared" si="452"/>
        <v>0.28205128205128205</v>
      </c>
      <c r="AI1276" t="str">
        <f t="shared" si="453"/>
        <v>----</v>
      </c>
      <c r="AJ1276" t="str">
        <f t="shared" si="454"/>
        <v>----</v>
      </c>
      <c r="AK1276" t="str">
        <f t="shared" si="455"/>
        <v>HUnSatLig</v>
      </c>
      <c r="AL1276" t="str">
        <f t="shared" si="456"/>
        <v>----</v>
      </c>
      <c r="AM1276" t="str">
        <f t="shared" si="457"/>
        <v>----</v>
      </c>
      <c r="AN1276" t="str">
        <f t="shared" si="458"/>
        <v>----</v>
      </c>
      <c r="AP1276" s="4">
        <f t="shared" si="459"/>
        <v>461.28834645854027</v>
      </c>
      <c r="AQ1276" s="4">
        <f t="shared" si="460"/>
        <v>461</v>
      </c>
      <c r="AR1276" s="4">
        <f t="shared" si="461"/>
        <v>0.28834645854027485</v>
      </c>
      <c r="AU1276">
        <v>-0.33333333333333304</v>
      </c>
      <c r="AV1276">
        <v>3232968.6666666665</v>
      </c>
    </row>
    <row r="1277" spans="1:48" x14ac:dyDescent="0.25">
      <c r="A1277">
        <v>24</v>
      </c>
      <c r="B1277">
        <v>30</v>
      </c>
      <c r="C1277">
        <v>0</v>
      </c>
      <c r="D1277">
        <v>10</v>
      </c>
      <c r="E1277">
        <v>0</v>
      </c>
      <c r="F1277">
        <v>0</v>
      </c>
      <c r="G1277">
        <f t="shared" si="439"/>
        <v>-0.41666666666666696</v>
      </c>
      <c r="H1277">
        <v>477.17661959999998</v>
      </c>
      <c r="J1277">
        <v>5813279</v>
      </c>
      <c r="K1277">
        <v>6040117</v>
      </c>
      <c r="L1277">
        <v>5551749</v>
      </c>
      <c r="M1277" t="str">
        <f t="shared" si="440"/>
        <v>Yes</v>
      </c>
      <c r="N1277">
        <f t="shared" si="441"/>
        <v>5801715</v>
      </c>
      <c r="P1277">
        <v>4080787</v>
      </c>
      <c r="Q1277">
        <v>5321721</v>
      </c>
      <c r="R1277">
        <v>5042624</v>
      </c>
      <c r="S1277" t="str">
        <f t="shared" si="442"/>
        <v>Yes</v>
      </c>
      <c r="T1277">
        <f t="shared" si="443"/>
        <v>4815044</v>
      </c>
      <c r="V1277">
        <f t="shared" si="444"/>
        <v>1.25</v>
      </c>
      <c r="W1277">
        <f t="shared" si="445"/>
        <v>0.41666666666666669</v>
      </c>
      <c r="Y1277" s="4">
        <f t="shared" si="446"/>
        <v>477.17661957989998</v>
      </c>
      <c r="Z1277">
        <f t="shared" si="447"/>
        <v>10</v>
      </c>
      <c r="AA1277">
        <f t="shared" si="448"/>
        <v>0.41666666666666669</v>
      </c>
      <c r="AB1277">
        <f t="shared" si="449"/>
        <v>0.33333333333333331</v>
      </c>
      <c r="AC1277">
        <f t="shared" si="450"/>
        <v>1</v>
      </c>
      <c r="AD1277" t="str">
        <f t="shared" si="451"/>
        <v>CRAM</v>
      </c>
      <c r="AG1277">
        <f t="shared" si="452"/>
        <v>0.26315789473684209</v>
      </c>
      <c r="AI1277" t="str">
        <f t="shared" si="453"/>
        <v>----</v>
      </c>
      <c r="AJ1277" t="str">
        <f t="shared" si="454"/>
        <v>----</v>
      </c>
      <c r="AK1277" t="str">
        <f t="shared" si="455"/>
        <v>HUnSatLig</v>
      </c>
      <c r="AL1277" t="str">
        <f t="shared" si="456"/>
        <v>----</v>
      </c>
      <c r="AM1277" t="str">
        <f t="shared" si="457"/>
        <v>----</v>
      </c>
      <c r="AN1277" t="str">
        <f t="shared" si="458"/>
        <v>----</v>
      </c>
      <c r="AP1277" s="4">
        <f t="shared" si="459"/>
        <v>477.28695964702558</v>
      </c>
      <c r="AQ1277" s="4">
        <f t="shared" si="460"/>
        <v>477</v>
      </c>
      <c r="AR1277" s="4">
        <f t="shared" si="461"/>
        <v>0.28695964702558285</v>
      </c>
      <c r="AU1277">
        <v>-0.25</v>
      </c>
      <c r="AV1277">
        <v>2044243.6666666667</v>
      </c>
    </row>
    <row r="1278" spans="1:48" x14ac:dyDescent="0.25">
      <c r="A1278">
        <v>24</v>
      </c>
      <c r="B1278">
        <v>30</v>
      </c>
      <c r="C1278">
        <v>0</v>
      </c>
      <c r="D1278">
        <v>11</v>
      </c>
      <c r="E1278">
        <v>0</v>
      </c>
      <c r="F1278">
        <v>0</v>
      </c>
      <c r="G1278">
        <f t="shared" si="439"/>
        <v>-0.33333333333333304</v>
      </c>
      <c r="H1278">
        <v>493.1715342</v>
      </c>
      <c r="J1278">
        <v>5032420</v>
      </c>
      <c r="K1278">
        <v>4387626</v>
      </c>
      <c r="L1278">
        <v>4624944</v>
      </c>
      <c r="M1278" t="str">
        <f t="shared" si="440"/>
        <v>Yes</v>
      </c>
      <c r="N1278">
        <f t="shared" si="441"/>
        <v>4681663.333333333</v>
      </c>
      <c r="P1278">
        <v>4278213</v>
      </c>
      <c r="Q1278">
        <v>4394057</v>
      </c>
      <c r="R1278">
        <v>5213230</v>
      </c>
      <c r="S1278" t="str">
        <f t="shared" si="442"/>
        <v>Yes</v>
      </c>
      <c r="T1278">
        <f t="shared" si="443"/>
        <v>4628500</v>
      </c>
      <c r="V1278">
        <f t="shared" si="444"/>
        <v>1.25</v>
      </c>
      <c r="W1278">
        <f t="shared" si="445"/>
        <v>0.45833333333333331</v>
      </c>
      <c r="Y1278" s="4">
        <f t="shared" si="446"/>
        <v>493.17153417989999</v>
      </c>
      <c r="Z1278">
        <f t="shared" si="447"/>
        <v>10</v>
      </c>
      <c r="AA1278">
        <f t="shared" si="448"/>
        <v>0.41666666666666669</v>
      </c>
      <c r="AB1278">
        <f t="shared" si="449"/>
        <v>0.33333333333333331</v>
      </c>
      <c r="AC1278">
        <f t="shared" si="450"/>
        <v>0.90909090909090906</v>
      </c>
      <c r="AD1278" t="str">
        <f t="shared" si="451"/>
        <v>CRAM</v>
      </c>
      <c r="AG1278">
        <f t="shared" si="452"/>
        <v>0.24324324324324326</v>
      </c>
      <c r="AI1278" t="str">
        <f t="shared" si="453"/>
        <v>----</v>
      </c>
      <c r="AJ1278" t="str">
        <f t="shared" si="454"/>
        <v>----</v>
      </c>
      <c r="AK1278" t="str">
        <f t="shared" si="455"/>
        <v>HUnSatLig</v>
      </c>
      <c r="AL1278" t="str">
        <f t="shared" si="456"/>
        <v>----</v>
      </c>
      <c r="AM1278" t="str">
        <f t="shared" si="457"/>
        <v>----</v>
      </c>
      <c r="AN1278" t="str">
        <f t="shared" si="458"/>
        <v>----</v>
      </c>
      <c r="AP1278" s="4">
        <f t="shared" si="459"/>
        <v>493.28557283551089</v>
      </c>
      <c r="AQ1278" s="4">
        <f t="shared" si="460"/>
        <v>493</v>
      </c>
      <c r="AR1278" s="4">
        <f t="shared" si="461"/>
        <v>0.28557283551089085</v>
      </c>
      <c r="AU1278">
        <v>-0.75</v>
      </c>
      <c r="AV1278">
        <v>7238146</v>
      </c>
    </row>
    <row r="1279" spans="1:48" x14ac:dyDescent="0.25">
      <c r="A1279">
        <v>24</v>
      </c>
      <c r="B1279">
        <v>30</v>
      </c>
      <c r="C1279">
        <v>0</v>
      </c>
      <c r="D1279">
        <v>12</v>
      </c>
      <c r="E1279">
        <v>0</v>
      </c>
      <c r="F1279">
        <v>0</v>
      </c>
      <c r="G1279">
        <f t="shared" si="439"/>
        <v>-0.25</v>
      </c>
      <c r="H1279">
        <v>509.16644880000001</v>
      </c>
      <c r="J1279">
        <v>3886420</v>
      </c>
      <c r="K1279">
        <v>3847375</v>
      </c>
      <c r="L1279">
        <v>3602270</v>
      </c>
      <c r="M1279" t="str">
        <f t="shared" si="440"/>
        <v>Yes</v>
      </c>
      <c r="N1279">
        <f t="shared" si="441"/>
        <v>3778688.3333333335</v>
      </c>
      <c r="P1279">
        <v>3587956</v>
      </c>
      <c r="Q1279">
        <v>3838518</v>
      </c>
      <c r="R1279">
        <v>4360088</v>
      </c>
      <c r="S1279" t="str">
        <f t="shared" si="442"/>
        <v>Yes</v>
      </c>
      <c r="T1279">
        <f t="shared" si="443"/>
        <v>3928854</v>
      </c>
      <c r="V1279">
        <f t="shared" si="444"/>
        <v>1.25</v>
      </c>
      <c r="W1279">
        <f t="shared" si="445"/>
        <v>0.5</v>
      </c>
      <c r="Y1279" s="4">
        <f t="shared" si="446"/>
        <v>509.16644877990001</v>
      </c>
      <c r="Z1279">
        <f t="shared" si="447"/>
        <v>10</v>
      </c>
      <c r="AA1279">
        <f t="shared" si="448"/>
        <v>0.41666666666666669</v>
      </c>
      <c r="AB1279">
        <f t="shared" si="449"/>
        <v>0.33333333333333331</v>
      </c>
      <c r="AC1279">
        <f t="shared" si="450"/>
        <v>0.83333333333333337</v>
      </c>
      <c r="AD1279" t="str">
        <f t="shared" si="451"/>
        <v>CRAM</v>
      </c>
      <c r="AG1279">
        <f t="shared" si="452"/>
        <v>0.22222222222222221</v>
      </c>
      <c r="AI1279" t="str">
        <f t="shared" si="453"/>
        <v>----</v>
      </c>
      <c r="AJ1279" t="str">
        <f t="shared" si="454"/>
        <v>----</v>
      </c>
      <c r="AK1279" t="str">
        <f t="shared" si="455"/>
        <v>HUnSatLig</v>
      </c>
      <c r="AL1279" t="str">
        <f t="shared" si="456"/>
        <v>----</v>
      </c>
      <c r="AM1279" t="str">
        <f t="shared" si="457"/>
        <v>----</v>
      </c>
      <c r="AN1279" t="str">
        <f t="shared" si="458"/>
        <v>----</v>
      </c>
      <c r="AP1279" s="4">
        <f t="shared" si="459"/>
        <v>509.2841860239962</v>
      </c>
      <c r="AQ1279" s="4">
        <f t="shared" si="460"/>
        <v>509</v>
      </c>
      <c r="AR1279" s="4">
        <f t="shared" si="461"/>
        <v>0.28418602399619886</v>
      </c>
      <c r="AU1279">
        <v>-0.66666666666666696</v>
      </c>
      <c r="AV1279">
        <v>7063566.666666667</v>
      </c>
    </row>
    <row r="1280" spans="1:48" x14ac:dyDescent="0.25">
      <c r="A1280">
        <v>24</v>
      </c>
      <c r="B1280">
        <v>30</v>
      </c>
      <c r="C1280">
        <v>0</v>
      </c>
      <c r="D1280">
        <v>13</v>
      </c>
      <c r="E1280">
        <v>0</v>
      </c>
      <c r="F1280">
        <v>0</v>
      </c>
      <c r="G1280">
        <f t="shared" si="439"/>
        <v>-0.16666666666666696</v>
      </c>
      <c r="H1280">
        <v>525.16136340000003</v>
      </c>
      <c r="J1280">
        <v>3328087</v>
      </c>
      <c r="K1280">
        <v>3024387</v>
      </c>
      <c r="L1280">
        <v>2583313</v>
      </c>
      <c r="M1280" t="str">
        <f t="shared" si="440"/>
        <v>Yes</v>
      </c>
      <c r="N1280">
        <f t="shared" si="441"/>
        <v>2978595.6666666665</v>
      </c>
      <c r="P1280">
        <v>3139835</v>
      </c>
      <c r="Q1280">
        <v>3347544</v>
      </c>
      <c r="R1280">
        <v>3010073</v>
      </c>
      <c r="S1280" t="str">
        <f t="shared" si="442"/>
        <v>Yes</v>
      </c>
      <c r="T1280">
        <f t="shared" si="443"/>
        <v>3165817.3333333335</v>
      </c>
      <c r="V1280">
        <f t="shared" si="444"/>
        <v>1.25</v>
      </c>
      <c r="W1280">
        <f t="shared" si="445"/>
        <v>0.54166666666666663</v>
      </c>
      <c r="Y1280" s="4">
        <f t="shared" si="446"/>
        <v>525.16136337990008</v>
      </c>
      <c r="Z1280">
        <f t="shared" si="447"/>
        <v>10</v>
      </c>
      <c r="AA1280">
        <f t="shared" si="448"/>
        <v>0.41666666666666669</v>
      </c>
      <c r="AB1280">
        <f t="shared" si="449"/>
        <v>0.33333333333333331</v>
      </c>
      <c r="AC1280">
        <f t="shared" si="450"/>
        <v>0.76923076923076927</v>
      </c>
      <c r="AD1280" t="str">
        <f t="shared" si="451"/>
        <v>O</v>
      </c>
      <c r="AG1280">
        <f t="shared" si="452"/>
        <v>0.2</v>
      </c>
      <c r="AI1280" t="str">
        <f t="shared" si="453"/>
        <v>----</v>
      </c>
      <c r="AJ1280" t="str">
        <f t="shared" si="454"/>
        <v>----</v>
      </c>
      <c r="AK1280" t="str">
        <f t="shared" si="455"/>
        <v>HUnSatLig</v>
      </c>
      <c r="AL1280" t="str">
        <f t="shared" si="456"/>
        <v>----</v>
      </c>
      <c r="AM1280" t="str">
        <f t="shared" si="457"/>
        <v>----</v>
      </c>
      <c r="AN1280" t="str">
        <f t="shared" si="458"/>
        <v>----</v>
      </c>
      <c r="AP1280" s="4">
        <f t="shared" si="459"/>
        <v>525.28279921248156</v>
      </c>
      <c r="AQ1280" s="4">
        <f t="shared" si="460"/>
        <v>525</v>
      </c>
      <c r="AR1280" s="4">
        <f t="shared" si="461"/>
        <v>0.2827992124815637</v>
      </c>
      <c r="AU1280">
        <v>-0.58333333333333304</v>
      </c>
      <c r="AV1280">
        <v>5718088.333333333</v>
      </c>
    </row>
    <row r="1281" spans="1:48" x14ac:dyDescent="0.25">
      <c r="A1281">
        <v>24</v>
      </c>
      <c r="B1281">
        <v>32</v>
      </c>
      <c r="C1281">
        <v>0</v>
      </c>
      <c r="D1281">
        <v>7</v>
      </c>
      <c r="E1281">
        <v>0</v>
      </c>
      <c r="F1281">
        <v>0</v>
      </c>
      <c r="G1281">
        <f t="shared" si="439"/>
        <v>-0.75</v>
      </c>
      <c r="H1281">
        <v>431.20752579999998</v>
      </c>
      <c r="J1281">
        <v>6188083</v>
      </c>
      <c r="K1281">
        <v>6396290</v>
      </c>
      <c r="L1281">
        <v>6077528</v>
      </c>
      <c r="M1281" t="str">
        <f t="shared" si="440"/>
        <v>Yes</v>
      </c>
      <c r="N1281">
        <f t="shared" si="441"/>
        <v>6220633.666666667</v>
      </c>
      <c r="P1281">
        <v>2200487</v>
      </c>
      <c r="Q1281">
        <v>3465036</v>
      </c>
      <c r="R1281">
        <v>3182539</v>
      </c>
      <c r="S1281" t="str">
        <f t="shared" si="442"/>
        <v>Yes</v>
      </c>
      <c r="T1281">
        <f t="shared" si="443"/>
        <v>2949354</v>
      </c>
      <c r="V1281">
        <f t="shared" si="444"/>
        <v>1.3333333333333333</v>
      </c>
      <c r="W1281">
        <f t="shared" si="445"/>
        <v>0.29166666666666669</v>
      </c>
      <c r="Y1281" s="4">
        <f t="shared" si="446"/>
        <v>431.20752577989998</v>
      </c>
      <c r="Z1281">
        <f t="shared" si="447"/>
        <v>9</v>
      </c>
      <c r="AA1281">
        <f t="shared" si="448"/>
        <v>0.375</v>
      </c>
      <c r="AB1281">
        <f t="shared" si="449"/>
        <v>0.28125</v>
      </c>
      <c r="AC1281">
        <f t="shared" si="450"/>
        <v>1.2857142857142858</v>
      </c>
      <c r="AD1281" t="str">
        <f t="shared" si="451"/>
        <v>CRAM</v>
      </c>
      <c r="AG1281">
        <f t="shared" si="452"/>
        <v>0.26829268292682928</v>
      </c>
      <c r="AI1281" t="str">
        <f t="shared" si="453"/>
        <v>----</v>
      </c>
      <c r="AJ1281" t="str">
        <f t="shared" si="454"/>
        <v>----</v>
      </c>
      <c r="AK1281" t="str">
        <f t="shared" si="455"/>
        <v>HUnSatLig</v>
      </c>
      <c r="AL1281" t="str">
        <f t="shared" si="456"/>
        <v>----</v>
      </c>
      <c r="AM1281" t="str">
        <f t="shared" si="457"/>
        <v>----</v>
      </c>
      <c r="AN1281" t="str">
        <f t="shared" si="458"/>
        <v>----</v>
      </c>
      <c r="AP1281" s="4">
        <f t="shared" si="459"/>
        <v>431.30723617095288</v>
      </c>
      <c r="AQ1281" s="4">
        <f t="shared" si="460"/>
        <v>431</v>
      </c>
      <c r="AR1281" s="4">
        <f t="shared" si="461"/>
        <v>0.30723617095287636</v>
      </c>
      <c r="AU1281">
        <v>-0.5</v>
      </c>
      <c r="AV1281">
        <v>3912415.6666666665</v>
      </c>
    </row>
    <row r="1282" spans="1:48" x14ac:dyDescent="0.25">
      <c r="A1282">
        <v>24</v>
      </c>
      <c r="B1282">
        <v>32</v>
      </c>
      <c r="C1282">
        <v>0</v>
      </c>
      <c r="D1282">
        <v>8</v>
      </c>
      <c r="E1282">
        <v>0</v>
      </c>
      <c r="F1282">
        <v>0</v>
      </c>
      <c r="G1282">
        <f t="shared" ref="G1282:G1345" si="462">4-((4*A1282+B1282-3*C1282-2*D1282-2*E1282)/A1282)</f>
        <v>-0.66666666666666696</v>
      </c>
      <c r="H1282">
        <v>447.2024404</v>
      </c>
      <c r="J1282">
        <v>7515157</v>
      </c>
      <c r="K1282">
        <v>7650797</v>
      </c>
      <c r="L1282">
        <v>6792784</v>
      </c>
      <c r="M1282" t="str">
        <f t="shared" ref="M1282:M1345" si="463">IF(J1282&gt;0,"Yes","No")</f>
        <v>Yes</v>
      </c>
      <c r="N1282">
        <f t="shared" ref="N1282:N1345" si="464">AVERAGE(J1282:L1282)</f>
        <v>7319579.333333333</v>
      </c>
      <c r="P1282">
        <v>3060433</v>
      </c>
      <c r="Q1282">
        <v>5243959</v>
      </c>
      <c r="R1282">
        <v>4875799</v>
      </c>
      <c r="S1282" t="str">
        <f t="shared" ref="S1282:S1345" si="465">IF(P1282&gt;0,"Yes","No")</f>
        <v>Yes</v>
      </c>
      <c r="T1282">
        <f t="shared" ref="T1282:T1345" si="466">AVERAGE(P1282:R1282)</f>
        <v>4393397</v>
      </c>
      <c r="V1282">
        <f t="shared" ref="V1282:V1345" si="467">B1282/A1282</f>
        <v>1.3333333333333333</v>
      </c>
      <c r="W1282">
        <f t="shared" ref="W1282:W1345" si="468">D1282/A1282</f>
        <v>0.33333333333333331</v>
      </c>
      <c r="Y1282" s="4">
        <f t="shared" ref="Y1282:Y1345" si="469">A1282*12+(B1282-1)*1.007825+C1282*14.003074+D1282*15.9949146+E1282*31.9720707+F1282*30.9737615+0.0005485799</f>
        <v>447.2024403799</v>
      </c>
      <c r="Z1282">
        <f t="shared" ref="Z1282:Z1345" si="470">1+A1282-B1282/2+C1282/2+F1282/2</f>
        <v>9</v>
      </c>
      <c r="AA1282">
        <f t="shared" ref="AA1282:AA1345" si="471">Z1282/A1282</f>
        <v>0.375</v>
      </c>
      <c r="AB1282">
        <f t="shared" ref="AB1282:AB1345" si="472">Z1282/B1282</f>
        <v>0.28125</v>
      </c>
      <c r="AC1282">
        <f t="shared" ref="AC1282:AC1345" si="473">Z1282/D1282</f>
        <v>1.125</v>
      </c>
      <c r="AD1282" t="str">
        <f t="shared" ref="AD1282:AD1345" si="474">IF(AA1282&gt;=0.3,IF(AA1282&lt;=0.68,IF(AB1282&gt;=0.2,IF(AB1282&lt;=0.95,IF(AC1282&gt;=0.77,IF(AC1282&lt;=1.75,"CRAM","O"),"O"),"O"),"O"),"O"),"O")</f>
        <v>CRAM</v>
      </c>
      <c r="AG1282">
        <f t="shared" ref="AG1282:AG1345" si="475">(1+A1282-D1282/2-E1282-B1282/2)/(A1282-D1282/2-E1282-C1282-F1282)</f>
        <v>0.25</v>
      </c>
      <c r="AI1282" t="str">
        <f t="shared" ref="AI1282:AI1345" si="476">IF(AG1282&gt;0.66,"CondAr","----")</f>
        <v>----</v>
      </c>
      <c r="AJ1282" t="str">
        <f t="shared" ref="AJ1282:AJ1345" si="477">IF(AND((AG1282&gt;0.5),(AG1282&lt;=0.66)),"Aromatic","----")</f>
        <v>----</v>
      </c>
      <c r="AK1282" t="str">
        <f t="shared" ref="AK1282:AK1345" si="478">IF(AND((AG1282&lt;=0.5),(V1282&lt;1.5)),"HUnSatLig","----")</f>
        <v>HUnSatLig</v>
      </c>
      <c r="AL1282" t="str">
        <f t="shared" ref="AL1282:AL1345" si="479">IF(AND((W1282&lt;0.6),(V1282&gt;=1.5),(C1282=0)),"AlipatNoN","----")</f>
        <v>----</v>
      </c>
      <c r="AM1282" t="str">
        <f t="shared" ref="AM1282:AM1345" si="480">IF(AND((V1282&gt;=1.5),(W1282&gt;=0.6)),"SatFACarb","----")</f>
        <v>----</v>
      </c>
      <c r="AN1282" t="str">
        <f t="shared" ref="AN1282:AN1345" si="481">IF(AND((W1282&lt;0.6),(V1282&gt;=1.5),(C1282&gt;0)),"Alipat+N","----")</f>
        <v>----</v>
      </c>
      <c r="AP1282" s="4">
        <f t="shared" ref="AP1282:AP1345" si="482">Y1282*(44/43.989828)</f>
        <v>447.30584935943824</v>
      </c>
      <c r="AQ1282" s="4">
        <f t="shared" ref="AQ1282:AQ1345" si="483">INT(AP1282)</f>
        <v>447</v>
      </c>
      <c r="AR1282" s="4">
        <f t="shared" ref="AR1282:AR1345" si="484">AP1282-AQ1282</f>
        <v>0.30584935943824121</v>
      </c>
      <c r="AU1282">
        <v>-0.41666666666666696</v>
      </c>
      <c r="AV1282">
        <v>2735717</v>
      </c>
    </row>
    <row r="1283" spans="1:48" x14ac:dyDescent="0.25">
      <c r="A1283">
        <v>24</v>
      </c>
      <c r="B1283">
        <v>32</v>
      </c>
      <c r="C1283">
        <v>0</v>
      </c>
      <c r="D1283">
        <v>9</v>
      </c>
      <c r="E1283">
        <v>0</v>
      </c>
      <c r="F1283">
        <v>0</v>
      </c>
      <c r="G1283">
        <f t="shared" si="462"/>
        <v>-0.58333333333333304</v>
      </c>
      <c r="H1283">
        <v>463.19735500000002</v>
      </c>
      <c r="J1283">
        <v>8201631</v>
      </c>
      <c r="K1283">
        <v>8047320</v>
      </c>
      <c r="L1283">
        <v>7565527</v>
      </c>
      <c r="M1283" t="str">
        <f t="shared" si="463"/>
        <v>Yes</v>
      </c>
      <c r="N1283">
        <f t="shared" si="464"/>
        <v>7938159.333333333</v>
      </c>
      <c r="P1283">
        <v>4352087</v>
      </c>
      <c r="Q1283">
        <v>5836325</v>
      </c>
      <c r="R1283">
        <v>5601782</v>
      </c>
      <c r="S1283" t="str">
        <f t="shared" si="465"/>
        <v>Yes</v>
      </c>
      <c r="T1283">
        <f t="shared" si="466"/>
        <v>5263398</v>
      </c>
      <c r="V1283">
        <f t="shared" si="467"/>
        <v>1.3333333333333333</v>
      </c>
      <c r="W1283">
        <f t="shared" si="468"/>
        <v>0.375</v>
      </c>
      <c r="Y1283" s="4">
        <f t="shared" si="469"/>
        <v>463.19735497990001</v>
      </c>
      <c r="Z1283">
        <f t="shared" si="470"/>
        <v>9</v>
      </c>
      <c r="AA1283">
        <f t="shared" si="471"/>
        <v>0.375</v>
      </c>
      <c r="AB1283">
        <f t="shared" si="472"/>
        <v>0.28125</v>
      </c>
      <c r="AC1283">
        <f t="shared" si="473"/>
        <v>1</v>
      </c>
      <c r="AD1283" t="str">
        <f t="shared" si="474"/>
        <v>CRAM</v>
      </c>
      <c r="AG1283">
        <f t="shared" si="475"/>
        <v>0.23076923076923078</v>
      </c>
      <c r="AI1283" t="str">
        <f t="shared" si="476"/>
        <v>----</v>
      </c>
      <c r="AJ1283" t="str">
        <f t="shared" si="477"/>
        <v>----</v>
      </c>
      <c r="AK1283" t="str">
        <f t="shared" si="478"/>
        <v>HUnSatLig</v>
      </c>
      <c r="AL1283" t="str">
        <f t="shared" si="479"/>
        <v>----</v>
      </c>
      <c r="AM1283" t="str">
        <f t="shared" si="480"/>
        <v>----</v>
      </c>
      <c r="AN1283" t="str">
        <f t="shared" si="481"/>
        <v>----</v>
      </c>
      <c r="AP1283" s="4">
        <f t="shared" si="482"/>
        <v>463.30446254792355</v>
      </c>
      <c r="AQ1283" s="4">
        <f t="shared" si="483"/>
        <v>463</v>
      </c>
      <c r="AR1283" s="4">
        <f t="shared" si="484"/>
        <v>0.30446254792354921</v>
      </c>
      <c r="AU1283">
        <v>0</v>
      </c>
      <c r="AV1283">
        <v>2517347.3333333335</v>
      </c>
    </row>
    <row r="1284" spans="1:48" x14ac:dyDescent="0.25">
      <c r="A1284">
        <v>24</v>
      </c>
      <c r="B1284">
        <v>32</v>
      </c>
      <c r="C1284">
        <v>0</v>
      </c>
      <c r="D1284">
        <v>10</v>
      </c>
      <c r="E1284">
        <v>0</v>
      </c>
      <c r="F1284">
        <v>0</v>
      </c>
      <c r="G1284">
        <f t="shared" si="462"/>
        <v>-0.5</v>
      </c>
      <c r="H1284">
        <v>479.19226959999997</v>
      </c>
      <c r="J1284">
        <v>6687790</v>
      </c>
      <c r="K1284">
        <v>6076992</v>
      </c>
      <c r="L1284">
        <v>6174300</v>
      </c>
      <c r="M1284" t="str">
        <f t="shared" si="463"/>
        <v>Yes</v>
      </c>
      <c r="N1284">
        <f t="shared" si="464"/>
        <v>6313027.333333333</v>
      </c>
      <c r="P1284">
        <v>4138203</v>
      </c>
      <c r="Q1284">
        <v>5854176</v>
      </c>
      <c r="R1284">
        <v>5790191</v>
      </c>
      <c r="S1284" t="str">
        <f t="shared" si="465"/>
        <v>Yes</v>
      </c>
      <c r="T1284">
        <f t="shared" si="466"/>
        <v>5260856.666666667</v>
      </c>
      <c r="V1284">
        <f t="shared" si="467"/>
        <v>1.3333333333333333</v>
      </c>
      <c r="W1284">
        <f t="shared" si="468"/>
        <v>0.41666666666666669</v>
      </c>
      <c r="Y1284" s="4">
        <f t="shared" si="469"/>
        <v>479.19226957989997</v>
      </c>
      <c r="Z1284">
        <f t="shared" si="470"/>
        <v>9</v>
      </c>
      <c r="AA1284">
        <f t="shared" si="471"/>
        <v>0.375</v>
      </c>
      <c r="AB1284">
        <f t="shared" si="472"/>
        <v>0.28125</v>
      </c>
      <c r="AC1284">
        <f t="shared" si="473"/>
        <v>0.9</v>
      </c>
      <c r="AD1284" t="str">
        <f t="shared" si="474"/>
        <v>CRAM</v>
      </c>
      <c r="AG1284">
        <f t="shared" si="475"/>
        <v>0.21052631578947367</v>
      </c>
      <c r="AI1284" t="str">
        <f t="shared" si="476"/>
        <v>----</v>
      </c>
      <c r="AJ1284" t="str">
        <f t="shared" si="477"/>
        <v>----</v>
      </c>
      <c r="AK1284" t="str">
        <f t="shared" si="478"/>
        <v>HUnSatLig</v>
      </c>
      <c r="AL1284" t="str">
        <f t="shared" si="479"/>
        <v>----</v>
      </c>
      <c r="AM1284" t="str">
        <f t="shared" si="480"/>
        <v>----</v>
      </c>
      <c r="AN1284" t="str">
        <f t="shared" si="481"/>
        <v>----</v>
      </c>
      <c r="AP1284" s="4">
        <f t="shared" si="482"/>
        <v>479.3030757364088</v>
      </c>
      <c r="AQ1284" s="4">
        <f t="shared" si="483"/>
        <v>479</v>
      </c>
      <c r="AR1284" s="4">
        <f t="shared" si="484"/>
        <v>0.30307573640880037</v>
      </c>
      <c r="AU1284">
        <v>-0.55999999999999961</v>
      </c>
      <c r="AV1284">
        <v>3764040.3333333335</v>
      </c>
    </row>
    <row r="1285" spans="1:48" x14ac:dyDescent="0.25">
      <c r="A1285">
        <v>24</v>
      </c>
      <c r="B1285">
        <v>32</v>
      </c>
      <c r="C1285">
        <v>0</v>
      </c>
      <c r="D1285">
        <v>11</v>
      </c>
      <c r="E1285">
        <v>0</v>
      </c>
      <c r="F1285">
        <v>0</v>
      </c>
      <c r="G1285">
        <f t="shared" si="462"/>
        <v>-0.41666666666666696</v>
      </c>
      <c r="H1285">
        <v>495.18718419999999</v>
      </c>
      <c r="J1285">
        <v>4946502</v>
      </c>
      <c r="K1285">
        <v>5617499</v>
      </c>
      <c r="L1285">
        <v>4019782</v>
      </c>
      <c r="M1285" t="str">
        <f t="shared" si="463"/>
        <v>Yes</v>
      </c>
      <c r="N1285">
        <f t="shared" si="464"/>
        <v>4861261</v>
      </c>
      <c r="P1285">
        <v>5321795</v>
      </c>
      <c r="Q1285">
        <v>5141624</v>
      </c>
      <c r="R1285">
        <v>5262488</v>
      </c>
      <c r="S1285" t="str">
        <f t="shared" si="465"/>
        <v>Yes</v>
      </c>
      <c r="T1285">
        <f t="shared" si="466"/>
        <v>5241969</v>
      </c>
      <c r="V1285">
        <f t="shared" si="467"/>
        <v>1.3333333333333333</v>
      </c>
      <c r="W1285">
        <f t="shared" si="468"/>
        <v>0.45833333333333331</v>
      </c>
      <c r="Y1285" s="4">
        <f t="shared" si="469"/>
        <v>495.18718417989999</v>
      </c>
      <c r="Z1285">
        <f t="shared" si="470"/>
        <v>9</v>
      </c>
      <c r="AA1285">
        <f t="shared" si="471"/>
        <v>0.375</v>
      </c>
      <c r="AB1285">
        <f t="shared" si="472"/>
        <v>0.28125</v>
      </c>
      <c r="AC1285">
        <f t="shared" si="473"/>
        <v>0.81818181818181823</v>
      </c>
      <c r="AD1285" t="str">
        <f t="shared" si="474"/>
        <v>CRAM</v>
      </c>
      <c r="AG1285">
        <f t="shared" si="475"/>
        <v>0.1891891891891892</v>
      </c>
      <c r="AI1285" t="str">
        <f t="shared" si="476"/>
        <v>----</v>
      </c>
      <c r="AJ1285" t="str">
        <f t="shared" si="477"/>
        <v>----</v>
      </c>
      <c r="AK1285" t="str">
        <f t="shared" si="478"/>
        <v>HUnSatLig</v>
      </c>
      <c r="AL1285" t="str">
        <f t="shared" si="479"/>
        <v>----</v>
      </c>
      <c r="AM1285" t="str">
        <f t="shared" si="480"/>
        <v>----</v>
      </c>
      <c r="AN1285" t="str">
        <f t="shared" si="481"/>
        <v>----</v>
      </c>
      <c r="AP1285" s="4">
        <f t="shared" si="482"/>
        <v>495.30168892489411</v>
      </c>
      <c r="AQ1285" s="4">
        <f t="shared" si="483"/>
        <v>495</v>
      </c>
      <c r="AR1285" s="4">
        <f t="shared" si="484"/>
        <v>0.30168892489410837</v>
      </c>
      <c r="AU1285">
        <v>-0.48000000000000043</v>
      </c>
      <c r="AV1285">
        <v>4793801.333333333</v>
      </c>
    </row>
    <row r="1286" spans="1:48" x14ac:dyDescent="0.25">
      <c r="A1286">
        <v>24</v>
      </c>
      <c r="B1286">
        <v>32</v>
      </c>
      <c r="C1286">
        <v>0</v>
      </c>
      <c r="D1286">
        <v>12</v>
      </c>
      <c r="E1286">
        <v>0</v>
      </c>
      <c r="F1286">
        <v>0</v>
      </c>
      <c r="G1286">
        <f t="shared" si="462"/>
        <v>-0.33333333333333304</v>
      </c>
      <c r="H1286">
        <v>511.18209880000001</v>
      </c>
      <c r="J1286">
        <v>3320261</v>
      </c>
      <c r="K1286">
        <v>3444994</v>
      </c>
      <c r="L1286">
        <v>2933651</v>
      </c>
      <c r="M1286" t="str">
        <f t="shared" si="463"/>
        <v>Yes</v>
      </c>
      <c r="N1286">
        <f t="shared" si="464"/>
        <v>3232968.6666666665</v>
      </c>
      <c r="P1286">
        <v>4198352</v>
      </c>
      <c r="Q1286">
        <v>3976831</v>
      </c>
      <c r="R1286">
        <v>4126719</v>
      </c>
      <c r="S1286" t="str">
        <f t="shared" si="465"/>
        <v>Yes</v>
      </c>
      <c r="T1286">
        <f t="shared" si="466"/>
        <v>4100634</v>
      </c>
      <c r="V1286">
        <f t="shared" si="467"/>
        <v>1.3333333333333333</v>
      </c>
      <c r="W1286">
        <f t="shared" si="468"/>
        <v>0.5</v>
      </c>
      <c r="Y1286" s="4">
        <f t="shared" si="469"/>
        <v>511.18209877989995</v>
      </c>
      <c r="Z1286">
        <f t="shared" si="470"/>
        <v>9</v>
      </c>
      <c r="AA1286">
        <f t="shared" si="471"/>
        <v>0.375</v>
      </c>
      <c r="AB1286">
        <f t="shared" si="472"/>
        <v>0.28125</v>
      </c>
      <c r="AC1286">
        <f t="shared" si="473"/>
        <v>0.75</v>
      </c>
      <c r="AD1286" t="str">
        <f t="shared" si="474"/>
        <v>O</v>
      </c>
      <c r="AG1286">
        <f t="shared" si="475"/>
        <v>0.16666666666666666</v>
      </c>
      <c r="AI1286" t="str">
        <f t="shared" si="476"/>
        <v>----</v>
      </c>
      <c r="AJ1286" t="str">
        <f t="shared" si="477"/>
        <v>----</v>
      </c>
      <c r="AK1286" t="str">
        <f t="shared" si="478"/>
        <v>HUnSatLig</v>
      </c>
      <c r="AL1286" t="str">
        <f t="shared" si="479"/>
        <v>----</v>
      </c>
      <c r="AM1286" t="str">
        <f t="shared" si="480"/>
        <v>----</v>
      </c>
      <c r="AN1286" t="str">
        <f t="shared" si="481"/>
        <v>----</v>
      </c>
      <c r="AP1286" s="4">
        <f t="shared" si="482"/>
        <v>511.30030211337936</v>
      </c>
      <c r="AQ1286" s="4">
        <f t="shared" si="483"/>
        <v>511</v>
      </c>
      <c r="AR1286" s="4">
        <f t="shared" si="484"/>
        <v>0.30030211337935953</v>
      </c>
      <c r="AU1286">
        <v>-0.40000000000000036</v>
      </c>
      <c r="AV1286">
        <v>4450142.666666667</v>
      </c>
    </row>
    <row r="1287" spans="1:48" x14ac:dyDescent="0.25">
      <c r="A1287">
        <v>24</v>
      </c>
      <c r="B1287">
        <v>32</v>
      </c>
      <c r="C1287">
        <v>0</v>
      </c>
      <c r="D1287">
        <v>13</v>
      </c>
      <c r="E1287">
        <v>0</v>
      </c>
      <c r="F1287">
        <v>0</v>
      </c>
      <c r="G1287">
        <f t="shared" si="462"/>
        <v>-0.25</v>
      </c>
      <c r="H1287">
        <v>527.17701339999996</v>
      </c>
      <c r="J1287">
        <v>2166429</v>
      </c>
      <c r="K1287">
        <v>1925144</v>
      </c>
      <c r="L1287">
        <v>2041158</v>
      </c>
      <c r="M1287" t="str">
        <f t="shared" si="463"/>
        <v>Yes</v>
      </c>
      <c r="N1287">
        <f t="shared" si="464"/>
        <v>2044243.6666666667</v>
      </c>
      <c r="P1287">
        <v>3264758</v>
      </c>
      <c r="Q1287">
        <v>3101844</v>
      </c>
      <c r="R1287">
        <v>3120203</v>
      </c>
      <c r="S1287" t="str">
        <f t="shared" si="465"/>
        <v>Yes</v>
      </c>
      <c r="T1287">
        <f t="shared" si="466"/>
        <v>3162268.3333333335</v>
      </c>
      <c r="V1287">
        <f t="shared" si="467"/>
        <v>1.3333333333333333</v>
      </c>
      <c r="W1287">
        <f t="shared" si="468"/>
        <v>0.54166666666666663</v>
      </c>
      <c r="Y1287" s="4">
        <f t="shared" si="469"/>
        <v>527.17701337990002</v>
      </c>
      <c r="Z1287">
        <f t="shared" si="470"/>
        <v>9</v>
      </c>
      <c r="AA1287">
        <f t="shared" si="471"/>
        <v>0.375</v>
      </c>
      <c r="AB1287">
        <f t="shared" si="472"/>
        <v>0.28125</v>
      </c>
      <c r="AC1287">
        <f t="shared" si="473"/>
        <v>0.69230769230769229</v>
      </c>
      <c r="AD1287" t="str">
        <f t="shared" si="474"/>
        <v>O</v>
      </c>
      <c r="AG1287">
        <f t="shared" si="475"/>
        <v>0.14285714285714285</v>
      </c>
      <c r="AI1287" t="str">
        <f t="shared" si="476"/>
        <v>----</v>
      </c>
      <c r="AJ1287" t="str">
        <f t="shared" si="477"/>
        <v>----</v>
      </c>
      <c r="AK1287" t="str">
        <f t="shared" si="478"/>
        <v>HUnSatLig</v>
      </c>
      <c r="AL1287" t="str">
        <f t="shared" si="479"/>
        <v>----</v>
      </c>
      <c r="AM1287" t="str">
        <f t="shared" si="480"/>
        <v>----</v>
      </c>
      <c r="AN1287" t="str">
        <f t="shared" si="481"/>
        <v>----</v>
      </c>
      <c r="AP1287" s="4">
        <f t="shared" si="482"/>
        <v>527.29891530186478</v>
      </c>
      <c r="AQ1287" s="4">
        <f t="shared" si="483"/>
        <v>527</v>
      </c>
      <c r="AR1287" s="4">
        <f t="shared" si="484"/>
        <v>0.29891530186478121</v>
      </c>
      <c r="AU1287">
        <v>-0.32000000000000028</v>
      </c>
      <c r="AV1287">
        <v>4230810.666666667</v>
      </c>
    </row>
    <row r="1288" spans="1:48" x14ac:dyDescent="0.25">
      <c r="A1288">
        <v>24</v>
      </c>
      <c r="B1288">
        <v>34</v>
      </c>
      <c r="C1288">
        <v>0</v>
      </c>
      <c r="D1288">
        <v>8</v>
      </c>
      <c r="E1288">
        <v>0</v>
      </c>
      <c r="F1288">
        <v>0</v>
      </c>
      <c r="G1288">
        <f t="shared" si="462"/>
        <v>-0.75</v>
      </c>
      <c r="H1288">
        <v>449.21809039999999</v>
      </c>
      <c r="J1288">
        <v>7279377</v>
      </c>
      <c r="K1288">
        <v>7703922</v>
      </c>
      <c r="L1288">
        <v>6731139</v>
      </c>
      <c r="M1288" t="str">
        <f t="shared" si="463"/>
        <v>Yes</v>
      </c>
      <c r="N1288">
        <f t="shared" si="464"/>
        <v>7238146</v>
      </c>
      <c r="P1288">
        <v>2911751</v>
      </c>
      <c r="Q1288">
        <v>4869965</v>
      </c>
      <c r="R1288">
        <v>3612005</v>
      </c>
      <c r="S1288" t="str">
        <f t="shared" si="465"/>
        <v>Yes</v>
      </c>
      <c r="T1288">
        <f t="shared" si="466"/>
        <v>3797907</v>
      </c>
      <c r="V1288">
        <f t="shared" si="467"/>
        <v>1.4166666666666667</v>
      </c>
      <c r="W1288">
        <f t="shared" si="468"/>
        <v>0.33333333333333331</v>
      </c>
      <c r="Y1288" s="4">
        <f t="shared" si="469"/>
        <v>449.21809037989999</v>
      </c>
      <c r="Z1288">
        <f t="shared" si="470"/>
        <v>8</v>
      </c>
      <c r="AA1288">
        <f t="shared" si="471"/>
        <v>0.33333333333333331</v>
      </c>
      <c r="AB1288">
        <f t="shared" si="472"/>
        <v>0.23529411764705882</v>
      </c>
      <c r="AC1288">
        <f t="shared" si="473"/>
        <v>1</v>
      </c>
      <c r="AD1288" t="str">
        <f t="shared" si="474"/>
        <v>CRAM</v>
      </c>
      <c r="AG1288">
        <f t="shared" si="475"/>
        <v>0.2</v>
      </c>
      <c r="AI1288" t="str">
        <f t="shared" si="476"/>
        <v>----</v>
      </c>
      <c r="AJ1288" t="str">
        <f t="shared" si="477"/>
        <v>----</v>
      </c>
      <c r="AK1288" t="str">
        <f t="shared" si="478"/>
        <v>HUnSatLig</v>
      </c>
      <c r="AL1288" t="str">
        <f t="shared" si="479"/>
        <v>----</v>
      </c>
      <c r="AM1288" t="str">
        <f t="shared" si="480"/>
        <v>----</v>
      </c>
      <c r="AN1288" t="str">
        <f t="shared" si="481"/>
        <v>----</v>
      </c>
      <c r="AP1288" s="4">
        <f t="shared" si="482"/>
        <v>449.3219654488214</v>
      </c>
      <c r="AQ1288" s="4">
        <f t="shared" si="483"/>
        <v>449</v>
      </c>
      <c r="AR1288" s="4">
        <f t="shared" si="484"/>
        <v>0.32196544882140188</v>
      </c>
      <c r="AU1288">
        <v>-0.24000000000000021</v>
      </c>
      <c r="AV1288">
        <v>3479907.6666666665</v>
      </c>
    </row>
    <row r="1289" spans="1:48" x14ac:dyDescent="0.25">
      <c r="A1289">
        <v>24</v>
      </c>
      <c r="B1289">
        <v>34</v>
      </c>
      <c r="C1289">
        <v>0</v>
      </c>
      <c r="D1289">
        <v>9</v>
      </c>
      <c r="E1289">
        <v>0</v>
      </c>
      <c r="F1289">
        <v>0</v>
      </c>
      <c r="G1289">
        <f t="shared" si="462"/>
        <v>-0.66666666666666696</v>
      </c>
      <c r="H1289">
        <v>465.21300500000001</v>
      </c>
      <c r="J1289">
        <v>7275820</v>
      </c>
      <c r="K1289">
        <v>6904483</v>
      </c>
      <c r="L1289">
        <v>7010397</v>
      </c>
      <c r="M1289" t="str">
        <f t="shared" si="463"/>
        <v>Yes</v>
      </c>
      <c r="N1289">
        <f t="shared" si="464"/>
        <v>7063566.666666667</v>
      </c>
      <c r="P1289">
        <v>3666983</v>
      </c>
      <c r="Q1289">
        <v>5475751</v>
      </c>
      <c r="R1289">
        <v>4584894</v>
      </c>
      <c r="S1289" t="str">
        <f t="shared" si="465"/>
        <v>Yes</v>
      </c>
      <c r="T1289">
        <f t="shared" si="466"/>
        <v>4575876</v>
      </c>
      <c r="V1289">
        <f t="shared" si="467"/>
        <v>1.4166666666666667</v>
      </c>
      <c r="W1289">
        <f t="shared" si="468"/>
        <v>0.375</v>
      </c>
      <c r="Y1289" s="4">
        <f t="shared" si="469"/>
        <v>465.21300497989995</v>
      </c>
      <c r="Z1289">
        <f t="shared" si="470"/>
        <v>8</v>
      </c>
      <c r="AA1289">
        <f t="shared" si="471"/>
        <v>0.33333333333333331</v>
      </c>
      <c r="AB1289">
        <f t="shared" si="472"/>
        <v>0.23529411764705882</v>
      </c>
      <c r="AC1289">
        <f t="shared" si="473"/>
        <v>0.88888888888888884</v>
      </c>
      <c r="AD1289" t="str">
        <f t="shared" si="474"/>
        <v>CRAM</v>
      </c>
      <c r="AG1289">
        <f t="shared" si="475"/>
        <v>0.17948717948717949</v>
      </c>
      <c r="AI1289" t="str">
        <f t="shared" si="476"/>
        <v>----</v>
      </c>
      <c r="AJ1289" t="str">
        <f t="shared" si="477"/>
        <v>----</v>
      </c>
      <c r="AK1289" t="str">
        <f t="shared" si="478"/>
        <v>HUnSatLig</v>
      </c>
      <c r="AL1289" t="str">
        <f t="shared" si="479"/>
        <v>----</v>
      </c>
      <c r="AM1289" t="str">
        <f t="shared" si="480"/>
        <v>----</v>
      </c>
      <c r="AN1289" t="str">
        <f t="shared" si="481"/>
        <v>----</v>
      </c>
      <c r="AP1289" s="4">
        <f t="shared" si="482"/>
        <v>465.32057863730665</v>
      </c>
      <c r="AQ1289" s="4">
        <f t="shared" si="483"/>
        <v>465</v>
      </c>
      <c r="AR1289" s="4">
        <f t="shared" si="484"/>
        <v>0.32057863730665304</v>
      </c>
      <c r="AU1289">
        <v>-0.16000000000000014</v>
      </c>
      <c r="AV1289">
        <v>3637415</v>
      </c>
    </row>
    <row r="1290" spans="1:48" x14ac:dyDescent="0.25">
      <c r="A1290">
        <v>24</v>
      </c>
      <c r="B1290">
        <v>34</v>
      </c>
      <c r="C1290">
        <v>0</v>
      </c>
      <c r="D1290">
        <v>10</v>
      </c>
      <c r="E1290">
        <v>0</v>
      </c>
      <c r="F1290">
        <v>0</v>
      </c>
      <c r="G1290">
        <f t="shared" si="462"/>
        <v>-0.58333333333333304</v>
      </c>
      <c r="H1290">
        <v>481.20791960000003</v>
      </c>
      <c r="J1290">
        <v>5999691</v>
      </c>
      <c r="K1290">
        <v>5543505</v>
      </c>
      <c r="L1290">
        <v>5611069</v>
      </c>
      <c r="M1290" t="str">
        <f t="shared" si="463"/>
        <v>Yes</v>
      </c>
      <c r="N1290">
        <f t="shared" si="464"/>
        <v>5718088.333333333</v>
      </c>
      <c r="P1290">
        <v>4444463</v>
      </c>
      <c r="Q1290">
        <v>5407698</v>
      </c>
      <c r="R1290">
        <v>5366313</v>
      </c>
      <c r="S1290" t="str">
        <f t="shared" si="465"/>
        <v>Yes</v>
      </c>
      <c r="T1290">
        <f t="shared" si="466"/>
        <v>5072824.666666667</v>
      </c>
      <c r="V1290">
        <f t="shared" si="467"/>
        <v>1.4166666666666667</v>
      </c>
      <c r="W1290">
        <f t="shared" si="468"/>
        <v>0.41666666666666669</v>
      </c>
      <c r="Y1290" s="4">
        <f t="shared" si="469"/>
        <v>481.20791957989996</v>
      </c>
      <c r="Z1290">
        <f t="shared" si="470"/>
        <v>8</v>
      </c>
      <c r="AA1290">
        <f t="shared" si="471"/>
        <v>0.33333333333333331</v>
      </c>
      <c r="AB1290">
        <f t="shared" si="472"/>
        <v>0.23529411764705882</v>
      </c>
      <c r="AC1290">
        <f t="shared" si="473"/>
        <v>0.8</v>
      </c>
      <c r="AD1290" t="str">
        <f t="shared" si="474"/>
        <v>CRAM</v>
      </c>
      <c r="AG1290">
        <f t="shared" si="475"/>
        <v>0.15789473684210525</v>
      </c>
      <c r="AI1290" t="str">
        <f t="shared" si="476"/>
        <v>----</v>
      </c>
      <c r="AJ1290" t="str">
        <f t="shared" si="477"/>
        <v>----</v>
      </c>
      <c r="AK1290" t="str">
        <f t="shared" si="478"/>
        <v>HUnSatLig</v>
      </c>
      <c r="AL1290" t="str">
        <f t="shared" si="479"/>
        <v>----</v>
      </c>
      <c r="AM1290" t="str">
        <f t="shared" si="480"/>
        <v>----</v>
      </c>
      <c r="AN1290" t="str">
        <f t="shared" si="481"/>
        <v>----</v>
      </c>
      <c r="AP1290" s="4">
        <f t="shared" si="482"/>
        <v>481.31919182579196</v>
      </c>
      <c r="AQ1290" s="4">
        <f t="shared" si="483"/>
        <v>481</v>
      </c>
      <c r="AR1290" s="4">
        <f t="shared" si="484"/>
        <v>0.31919182579196104</v>
      </c>
      <c r="AU1290">
        <v>-8.0000000000000071E-2</v>
      </c>
      <c r="AV1290">
        <v>1893197.6666666667</v>
      </c>
    </row>
    <row r="1291" spans="1:48" x14ac:dyDescent="0.25">
      <c r="A1291">
        <v>24</v>
      </c>
      <c r="B1291">
        <v>34</v>
      </c>
      <c r="C1291">
        <v>0</v>
      </c>
      <c r="D1291">
        <v>11</v>
      </c>
      <c r="E1291">
        <v>0</v>
      </c>
      <c r="F1291">
        <v>0</v>
      </c>
      <c r="G1291">
        <f t="shared" si="462"/>
        <v>-0.5</v>
      </c>
      <c r="H1291">
        <v>497.20283419999998</v>
      </c>
      <c r="J1291">
        <v>3999407</v>
      </c>
      <c r="K1291">
        <v>3847055</v>
      </c>
      <c r="L1291">
        <v>3890785</v>
      </c>
      <c r="M1291" t="str">
        <f t="shared" si="463"/>
        <v>Yes</v>
      </c>
      <c r="N1291">
        <f t="shared" si="464"/>
        <v>3912415.6666666665</v>
      </c>
      <c r="P1291">
        <v>4845762</v>
      </c>
      <c r="Q1291">
        <v>4703405</v>
      </c>
      <c r="R1291">
        <v>4991238</v>
      </c>
      <c r="S1291" t="str">
        <f t="shared" si="465"/>
        <v>Yes</v>
      </c>
      <c r="T1291">
        <f t="shared" si="466"/>
        <v>4846801.666666667</v>
      </c>
      <c r="V1291">
        <f t="shared" si="467"/>
        <v>1.4166666666666667</v>
      </c>
      <c r="W1291">
        <f t="shared" si="468"/>
        <v>0.45833333333333331</v>
      </c>
      <c r="Y1291" s="4">
        <f t="shared" si="469"/>
        <v>497.20283417989998</v>
      </c>
      <c r="Z1291">
        <f t="shared" si="470"/>
        <v>8</v>
      </c>
      <c r="AA1291">
        <f t="shared" si="471"/>
        <v>0.33333333333333331</v>
      </c>
      <c r="AB1291">
        <f t="shared" si="472"/>
        <v>0.23529411764705882</v>
      </c>
      <c r="AC1291">
        <f t="shared" si="473"/>
        <v>0.72727272727272729</v>
      </c>
      <c r="AD1291" t="str">
        <f t="shared" si="474"/>
        <v>O</v>
      </c>
      <c r="AG1291">
        <f t="shared" si="475"/>
        <v>0.13513513513513514</v>
      </c>
      <c r="AI1291" t="str">
        <f t="shared" si="476"/>
        <v>----</v>
      </c>
      <c r="AJ1291" t="str">
        <f t="shared" si="477"/>
        <v>----</v>
      </c>
      <c r="AK1291" t="str">
        <f t="shared" si="478"/>
        <v>HUnSatLig</v>
      </c>
      <c r="AL1291" t="str">
        <f t="shared" si="479"/>
        <v>----</v>
      </c>
      <c r="AM1291" t="str">
        <f t="shared" si="480"/>
        <v>----</v>
      </c>
      <c r="AN1291" t="str">
        <f t="shared" si="481"/>
        <v>----</v>
      </c>
      <c r="AP1291" s="4">
        <f t="shared" si="482"/>
        <v>497.31780501427733</v>
      </c>
      <c r="AQ1291" s="4">
        <f t="shared" si="483"/>
        <v>497</v>
      </c>
      <c r="AR1291" s="4">
        <f t="shared" si="484"/>
        <v>0.31780501427732588</v>
      </c>
      <c r="AU1291">
        <v>-0.63999999999999968</v>
      </c>
      <c r="AV1291">
        <v>5597536.666666667</v>
      </c>
    </row>
    <row r="1292" spans="1:48" x14ac:dyDescent="0.25">
      <c r="A1292">
        <v>24</v>
      </c>
      <c r="B1292">
        <v>34</v>
      </c>
      <c r="C1292">
        <v>0</v>
      </c>
      <c r="D1292">
        <v>12</v>
      </c>
      <c r="E1292">
        <v>0</v>
      </c>
      <c r="F1292">
        <v>0</v>
      </c>
      <c r="G1292">
        <f t="shared" si="462"/>
        <v>-0.41666666666666696</v>
      </c>
      <c r="H1292">
        <v>513.1977488</v>
      </c>
      <c r="J1292">
        <v>2738740</v>
      </c>
      <c r="K1292">
        <v>3095858</v>
      </c>
      <c r="L1292">
        <v>2372553</v>
      </c>
      <c r="M1292" t="str">
        <f t="shared" si="463"/>
        <v>Yes</v>
      </c>
      <c r="N1292">
        <f t="shared" si="464"/>
        <v>2735717</v>
      </c>
      <c r="P1292">
        <v>3639330</v>
      </c>
      <c r="Q1292">
        <v>3588808</v>
      </c>
      <c r="R1292">
        <v>3920993</v>
      </c>
      <c r="S1292" t="str">
        <f t="shared" si="465"/>
        <v>Yes</v>
      </c>
      <c r="T1292">
        <f t="shared" si="466"/>
        <v>3716377</v>
      </c>
      <c r="V1292">
        <f t="shared" si="467"/>
        <v>1.4166666666666667</v>
      </c>
      <c r="W1292">
        <f t="shared" si="468"/>
        <v>0.5</v>
      </c>
      <c r="Y1292" s="4">
        <f t="shared" si="469"/>
        <v>513.19774877990005</v>
      </c>
      <c r="Z1292">
        <f t="shared" si="470"/>
        <v>8</v>
      </c>
      <c r="AA1292">
        <f t="shared" si="471"/>
        <v>0.33333333333333331</v>
      </c>
      <c r="AB1292">
        <f t="shared" si="472"/>
        <v>0.23529411764705882</v>
      </c>
      <c r="AC1292">
        <f t="shared" si="473"/>
        <v>0.66666666666666663</v>
      </c>
      <c r="AD1292" t="str">
        <f t="shared" si="474"/>
        <v>O</v>
      </c>
      <c r="AG1292">
        <f t="shared" si="475"/>
        <v>0.1111111111111111</v>
      </c>
      <c r="AI1292" t="str">
        <f t="shared" si="476"/>
        <v>----</v>
      </c>
      <c r="AJ1292" t="str">
        <f t="shared" si="477"/>
        <v>----</v>
      </c>
      <c r="AK1292" t="str">
        <f t="shared" si="478"/>
        <v>HUnSatLig</v>
      </c>
      <c r="AL1292" t="str">
        <f t="shared" si="479"/>
        <v>----</v>
      </c>
      <c r="AM1292" t="str">
        <f t="shared" si="480"/>
        <v>----</v>
      </c>
      <c r="AN1292" t="str">
        <f t="shared" si="481"/>
        <v>----</v>
      </c>
      <c r="AP1292" s="4">
        <f t="shared" si="482"/>
        <v>513.31641820276263</v>
      </c>
      <c r="AQ1292" s="4">
        <f t="shared" si="483"/>
        <v>513</v>
      </c>
      <c r="AR1292" s="4">
        <f t="shared" si="484"/>
        <v>0.31641820276263388</v>
      </c>
      <c r="AU1292">
        <v>-0.55999999999999961</v>
      </c>
      <c r="AV1292">
        <v>6235906.666666667</v>
      </c>
    </row>
    <row r="1293" spans="1:48" x14ac:dyDescent="0.25">
      <c r="A1293">
        <v>25</v>
      </c>
      <c r="B1293">
        <v>28</v>
      </c>
      <c r="C1293">
        <v>0</v>
      </c>
      <c r="D1293">
        <v>14</v>
      </c>
      <c r="E1293">
        <v>0</v>
      </c>
      <c r="F1293">
        <v>0</v>
      </c>
      <c r="G1293">
        <f t="shared" si="462"/>
        <v>0</v>
      </c>
      <c r="H1293">
        <v>551.14062799999999</v>
      </c>
      <c r="J1293">
        <v>2930124</v>
      </c>
      <c r="K1293">
        <v>2487197</v>
      </c>
      <c r="L1293">
        <v>2134721</v>
      </c>
      <c r="M1293" t="str">
        <f t="shared" si="463"/>
        <v>Yes</v>
      </c>
      <c r="N1293">
        <f t="shared" si="464"/>
        <v>2517347.3333333335</v>
      </c>
      <c r="P1293">
        <v>1527793</v>
      </c>
      <c r="Q1293">
        <v>2001033</v>
      </c>
      <c r="R1293">
        <v>2225419</v>
      </c>
      <c r="S1293" t="str">
        <f t="shared" si="465"/>
        <v>Yes</v>
      </c>
      <c r="T1293">
        <f t="shared" si="466"/>
        <v>1918081.6666666667</v>
      </c>
      <c r="V1293">
        <f t="shared" si="467"/>
        <v>1.1200000000000001</v>
      </c>
      <c r="W1293">
        <f t="shared" si="468"/>
        <v>0.56000000000000005</v>
      </c>
      <c r="Y1293" s="4">
        <f t="shared" si="469"/>
        <v>551.14062797990005</v>
      </c>
      <c r="Z1293">
        <f t="shared" si="470"/>
        <v>12</v>
      </c>
      <c r="AA1293">
        <f t="shared" si="471"/>
        <v>0.48</v>
      </c>
      <c r="AB1293">
        <f t="shared" si="472"/>
        <v>0.42857142857142855</v>
      </c>
      <c r="AC1293">
        <f t="shared" si="473"/>
        <v>0.8571428571428571</v>
      </c>
      <c r="AD1293" t="str">
        <f t="shared" si="474"/>
        <v>CRAM</v>
      </c>
      <c r="AG1293">
        <f t="shared" si="475"/>
        <v>0.27777777777777779</v>
      </c>
      <c r="AI1293" t="str">
        <f t="shared" si="476"/>
        <v>----</v>
      </c>
      <c r="AJ1293" t="str">
        <f t="shared" si="477"/>
        <v>----</v>
      </c>
      <c r="AK1293" t="str">
        <f t="shared" si="478"/>
        <v>HUnSatLig</v>
      </c>
      <c r="AL1293" t="str">
        <f t="shared" si="479"/>
        <v>----</v>
      </c>
      <c r="AM1293" t="str">
        <f t="shared" si="480"/>
        <v>----</v>
      </c>
      <c r="AN1293" t="str">
        <f t="shared" si="481"/>
        <v>----</v>
      </c>
      <c r="AP1293" s="4">
        <f t="shared" si="482"/>
        <v>551.26807113489053</v>
      </c>
      <c r="AQ1293" s="4">
        <f t="shared" si="483"/>
        <v>551</v>
      </c>
      <c r="AR1293" s="4">
        <f t="shared" si="484"/>
        <v>0.26807113489053336</v>
      </c>
      <c r="AU1293">
        <v>-0.48000000000000043</v>
      </c>
      <c r="AV1293">
        <v>5696396.333333333</v>
      </c>
    </row>
    <row r="1294" spans="1:48" x14ac:dyDescent="0.25">
      <c r="A1294">
        <v>25</v>
      </c>
      <c r="B1294">
        <v>30</v>
      </c>
      <c r="C1294">
        <v>0</v>
      </c>
      <c r="D1294">
        <v>8</v>
      </c>
      <c r="E1294">
        <v>0</v>
      </c>
      <c r="F1294">
        <v>0</v>
      </c>
      <c r="G1294">
        <f t="shared" si="462"/>
        <v>-0.55999999999999961</v>
      </c>
      <c r="H1294">
        <v>457.18679040000001</v>
      </c>
      <c r="J1294">
        <v>3509123</v>
      </c>
      <c r="K1294">
        <v>4363198</v>
      </c>
      <c r="L1294">
        <v>3419800</v>
      </c>
      <c r="M1294" t="str">
        <f t="shared" si="463"/>
        <v>Yes</v>
      </c>
      <c r="N1294">
        <f t="shared" si="464"/>
        <v>3764040.3333333335</v>
      </c>
      <c r="P1294">
        <v>1728883</v>
      </c>
      <c r="Q1294">
        <v>2599431</v>
      </c>
      <c r="R1294">
        <v>1916175</v>
      </c>
      <c r="S1294" t="str">
        <f t="shared" si="465"/>
        <v>Yes</v>
      </c>
      <c r="T1294">
        <f t="shared" si="466"/>
        <v>2081496.3333333333</v>
      </c>
      <c r="V1294">
        <f t="shared" si="467"/>
        <v>1.2</v>
      </c>
      <c r="W1294">
        <f t="shared" si="468"/>
        <v>0.32</v>
      </c>
      <c r="Y1294" s="4">
        <f t="shared" si="469"/>
        <v>457.1867903799</v>
      </c>
      <c r="Z1294">
        <f t="shared" si="470"/>
        <v>11</v>
      </c>
      <c r="AA1294">
        <f t="shared" si="471"/>
        <v>0.44</v>
      </c>
      <c r="AB1294">
        <f t="shared" si="472"/>
        <v>0.36666666666666664</v>
      </c>
      <c r="AC1294">
        <f t="shared" si="473"/>
        <v>1.375</v>
      </c>
      <c r="AD1294" t="str">
        <f t="shared" si="474"/>
        <v>CRAM</v>
      </c>
      <c r="AG1294">
        <f t="shared" si="475"/>
        <v>0.33333333333333331</v>
      </c>
      <c r="AI1294" t="str">
        <f t="shared" si="476"/>
        <v>----</v>
      </c>
      <c r="AJ1294" t="str">
        <f t="shared" si="477"/>
        <v>----</v>
      </c>
      <c r="AK1294" t="str">
        <f t="shared" si="478"/>
        <v>HUnSatLig</v>
      </c>
      <c r="AL1294" t="str">
        <f t="shared" si="479"/>
        <v>----</v>
      </c>
      <c r="AM1294" t="str">
        <f t="shared" si="480"/>
        <v>----</v>
      </c>
      <c r="AN1294" t="str">
        <f t="shared" si="481"/>
        <v>----</v>
      </c>
      <c r="AP1294" s="4">
        <f t="shared" si="482"/>
        <v>457.2925080933619</v>
      </c>
      <c r="AQ1294" s="4">
        <f t="shared" si="483"/>
        <v>457</v>
      </c>
      <c r="AR1294" s="4">
        <f t="shared" si="484"/>
        <v>0.29250809336190287</v>
      </c>
      <c r="AU1294">
        <v>-0.40000000000000036</v>
      </c>
      <c r="AV1294">
        <v>4707043.666666667</v>
      </c>
    </row>
    <row r="1295" spans="1:48" x14ac:dyDescent="0.25">
      <c r="A1295">
        <v>25</v>
      </c>
      <c r="B1295">
        <v>30</v>
      </c>
      <c r="C1295">
        <v>0</v>
      </c>
      <c r="D1295">
        <v>9</v>
      </c>
      <c r="E1295">
        <v>0</v>
      </c>
      <c r="F1295">
        <v>0</v>
      </c>
      <c r="G1295">
        <f t="shared" si="462"/>
        <v>-0.48000000000000043</v>
      </c>
      <c r="H1295">
        <v>473.18170500000002</v>
      </c>
      <c r="J1295">
        <v>5081137</v>
      </c>
      <c r="K1295">
        <v>4545078</v>
      </c>
      <c r="L1295">
        <v>4755189</v>
      </c>
      <c r="M1295" t="str">
        <f t="shared" si="463"/>
        <v>Yes</v>
      </c>
      <c r="N1295">
        <f t="shared" si="464"/>
        <v>4793801.333333333</v>
      </c>
      <c r="P1295">
        <v>1711661</v>
      </c>
      <c r="Q1295">
        <v>3303504</v>
      </c>
      <c r="R1295">
        <v>2575238</v>
      </c>
      <c r="S1295" t="str">
        <f t="shared" si="465"/>
        <v>Yes</v>
      </c>
      <c r="T1295">
        <f t="shared" si="466"/>
        <v>2530134.3333333335</v>
      </c>
      <c r="V1295">
        <f t="shared" si="467"/>
        <v>1.2</v>
      </c>
      <c r="W1295">
        <f t="shared" si="468"/>
        <v>0.36</v>
      </c>
      <c r="Y1295" s="4">
        <f t="shared" si="469"/>
        <v>473.18170497989996</v>
      </c>
      <c r="Z1295">
        <f t="shared" si="470"/>
        <v>11</v>
      </c>
      <c r="AA1295">
        <f t="shared" si="471"/>
        <v>0.44</v>
      </c>
      <c r="AB1295">
        <f t="shared" si="472"/>
        <v>0.36666666666666664</v>
      </c>
      <c r="AC1295">
        <f t="shared" si="473"/>
        <v>1.2222222222222223</v>
      </c>
      <c r="AD1295" t="str">
        <f t="shared" si="474"/>
        <v>CRAM</v>
      </c>
      <c r="AG1295">
        <f t="shared" si="475"/>
        <v>0.31707317073170732</v>
      </c>
      <c r="AI1295" t="str">
        <f t="shared" si="476"/>
        <v>----</v>
      </c>
      <c r="AJ1295" t="str">
        <f t="shared" si="477"/>
        <v>----</v>
      </c>
      <c r="AK1295" t="str">
        <f t="shared" si="478"/>
        <v>HUnSatLig</v>
      </c>
      <c r="AL1295" t="str">
        <f t="shared" si="479"/>
        <v>----</v>
      </c>
      <c r="AM1295" t="str">
        <f t="shared" si="480"/>
        <v>----</v>
      </c>
      <c r="AN1295" t="str">
        <f t="shared" si="481"/>
        <v>----</v>
      </c>
      <c r="AP1295" s="4">
        <f t="shared" si="482"/>
        <v>473.29112128184715</v>
      </c>
      <c r="AQ1295" s="4">
        <f t="shared" si="483"/>
        <v>473</v>
      </c>
      <c r="AR1295" s="4">
        <f t="shared" si="484"/>
        <v>0.29112128184715402</v>
      </c>
      <c r="AU1295">
        <v>-0.32000000000000028</v>
      </c>
      <c r="AV1295">
        <v>3425520.6666666665</v>
      </c>
    </row>
    <row r="1296" spans="1:48" x14ac:dyDescent="0.25">
      <c r="A1296">
        <v>25</v>
      </c>
      <c r="B1296">
        <v>30</v>
      </c>
      <c r="C1296">
        <v>0</v>
      </c>
      <c r="D1296">
        <v>10</v>
      </c>
      <c r="E1296">
        <v>0</v>
      </c>
      <c r="F1296">
        <v>0</v>
      </c>
      <c r="G1296">
        <f t="shared" si="462"/>
        <v>-0.40000000000000036</v>
      </c>
      <c r="H1296">
        <v>489.17661959999998</v>
      </c>
      <c r="J1296">
        <v>4791605</v>
      </c>
      <c r="K1296">
        <v>4389584</v>
      </c>
      <c r="L1296">
        <v>4169239</v>
      </c>
      <c r="M1296" t="str">
        <f t="shared" si="463"/>
        <v>Yes</v>
      </c>
      <c r="N1296">
        <f t="shared" si="464"/>
        <v>4450142.666666667</v>
      </c>
      <c r="P1296">
        <v>2254033</v>
      </c>
      <c r="Q1296">
        <v>3294208</v>
      </c>
      <c r="R1296">
        <v>3516263</v>
      </c>
      <c r="S1296" t="str">
        <f t="shared" si="465"/>
        <v>Yes</v>
      </c>
      <c r="T1296">
        <f t="shared" si="466"/>
        <v>3021501.3333333335</v>
      </c>
      <c r="V1296">
        <f t="shared" si="467"/>
        <v>1.2</v>
      </c>
      <c r="W1296">
        <f t="shared" si="468"/>
        <v>0.4</v>
      </c>
      <c r="Y1296" s="4">
        <f t="shared" si="469"/>
        <v>489.17661957989998</v>
      </c>
      <c r="Z1296">
        <f t="shared" si="470"/>
        <v>11</v>
      </c>
      <c r="AA1296">
        <f t="shared" si="471"/>
        <v>0.44</v>
      </c>
      <c r="AB1296">
        <f t="shared" si="472"/>
        <v>0.36666666666666664</v>
      </c>
      <c r="AC1296">
        <f t="shared" si="473"/>
        <v>1.1000000000000001</v>
      </c>
      <c r="AD1296" t="str">
        <f t="shared" si="474"/>
        <v>CRAM</v>
      </c>
      <c r="AG1296">
        <f t="shared" si="475"/>
        <v>0.3</v>
      </c>
      <c r="AI1296" t="str">
        <f t="shared" si="476"/>
        <v>----</v>
      </c>
      <c r="AJ1296" t="str">
        <f t="shared" si="477"/>
        <v>----</v>
      </c>
      <c r="AK1296" t="str">
        <f t="shared" si="478"/>
        <v>HUnSatLig</v>
      </c>
      <c r="AL1296" t="str">
        <f t="shared" si="479"/>
        <v>----</v>
      </c>
      <c r="AM1296" t="str">
        <f t="shared" si="480"/>
        <v>----</v>
      </c>
      <c r="AN1296" t="str">
        <f t="shared" si="481"/>
        <v>----</v>
      </c>
      <c r="AP1296" s="4">
        <f t="shared" si="482"/>
        <v>489.28973447033246</v>
      </c>
      <c r="AQ1296" s="4">
        <f t="shared" si="483"/>
        <v>489</v>
      </c>
      <c r="AR1296" s="4">
        <f t="shared" si="484"/>
        <v>0.28973447033246202</v>
      </c>
      <c r="AU1296">
        <v>-0.24000000000000021</v>
      </c>
      <c r="AV1296">
        <v>2139493</v>
      </c>
    </row>
    <row r="1297" spans="1:48" x14ac:dyDescent="0.25">
      <c r="A1297">
        <v>25</v>
      </c>
      <c r="B1297">
        <v>30</v>
      </c>
      <c r="C1297">
        <v>0</v>
      </c>
      <c r="D1297">
        <v>11</v>
      </c>
      <c r="E1297">
        <v>0</v>
      </c>
      <c r="F1297">
        <v>0</v>
      </c>
      <c r="G1297">
        <f t="shared" si="462"/>
        <v>-0.32000000000000028</v>
      </c>
      <c r="H1297">
        <v>505.1715342</v>
      </c>
      <c r="J1297">
        <v>3968110</v>
      </c>
      <c r="K1297">
        <v>4437094</v>
      </c>
      <c r="L1297">
        <v>4287228</v>
      </c>
      <c r="M1297" t="str">
        <f t="shared" si="463"/>
        <v>Yes</v>
      </c>
      <c r="N1297">
        <f t="shared" si="464"/>
        <v>4230810.666666667</v>
      </c>
      <c r="P1297">
        <v>2705059</v>
      </c>
      <c r="Q1297">
        <v>3632552</v>
      </c>
      <c r="R1297">
        <v>3350209</v>
      </c>
      <c r="S1297" t="str">
        <f t="shared" si="465"/>
        <v>Yes</v>
      </c>
      <c r="T1297">
        <f t="shared" si="466"/>
        <v>3229273.3333333335</v>
      </c>
      <c r="V1297">
        <f t="shared" si="467"/>
        <v>1.2</v>
      </c>
      <c r="W1297">
        <f t="shared" si="468"/>
        <v>0.44</v>
      </c>
      <c r="Y1297" s="4">
        <f t="shared" si="469"/>
        <v>505.17153417989999</v>
      </c>
      <c r="Z1297">
        <f t="shared" si="470"/>
        <v>11</v>
      </c>
      <c r="AA1297">
        <f t="shared" si="471"/>
        <v>0.44</v>
      </c>
      <c r="AB1297">
        <f t="shared" si="472"/>
        <v>0.36666666666666664</v>
      </c>
      <c r="AC1297">
        <f t="shared" si="473"/>
        <v>1</v>
      </c>
      <c r="AD1297" t="str">
        <f t="shared" si="474"/>
        <v>CRAM</v>
      </c>
      <c r="AG1297">
        <f t="shared" si="475"/>
        <v>0.28205128205128205</v>
      </c>
      <c r="AI1297" t="str">
        <f t="shared" si="476"/>
        <v>----</v>
      </c>
      <c r="AJ1297" t="str">
        <f t="shared" si="477"/>
        <v>----</v>
      </c>
      <c r="AK1297" t="str">
        <f t="shared" si="478"/>
        <v>HUnSatLig</v>
      </c>
      <c r="AL1297" t="str">
        <f t="shared" si="479"/>
        <v>----</v>
      </c>
      <c r="AM1297" t="str">
        <f t="shared" si="480"/>
        <v>----</v>
      </c>
      <c r="AN1297" t="str">
        <f t="shared" si="481"/>
        <v>----</v>
      </c>
      <c r="AP1297" s="4">
        <f t="shared" si="482"/>
        <v>505.28834765881777</v>
      </c>
      <c r="AQ1297" s="4">
        <f t="shared" si="483"/>
        <v>505</v>
      </c>
      <c r="AR1297" s="4">
        <f t="shared" si="484"/>
        <v>0.28834765881777003</v>
      </c>
      <c r="AU1297">
        <v>-0.71999999999999975</v>
      </c>
      <c r="AV1297">
        <v>6401588</v>
      </c>
    </row>
    <row r="1298" spans="1:48" x14ac:dyDescent="0.25">
      <c r="A1298">
        <v>25</v>
      </c>
      <c r="B1298">
        <v>30</v>
      </c>
      <c r="C1298">
        <v>0</v>
      </c>
      <c r="D1298">
        <v>12</v>
      </c>
      <c r="E1298">
        <v>0</v>
      </c>
      <c r="F1298">
        <v>0</v>
      </c>
      <c r="G1298">
        <f t="shared" si="462"/>
        <v>-0.24000000000000021</v>
      </c>
      <c r="H1298">
        <v>521.16644880000001</v>
      </c>
      <c r="J1298">
        <v>3925944</v>
      </c>
      <c r="K1298">
        <v>2906062</v>
      </c>
      <c r="L1298">
        <v>3607717</v>
      </c>
      <c r="M1298" t="str">
        <f t="shared" si="463"/>
        <v>Yes</v>
      </c>
      <c r="N1298">
        <f t="shared" si="464"/>
        <v>3479907.6666666665</v>
      </c>
      <c r="P1298">
        <v>2586853</v>
      </c>
      <c r="Q1298">
        <v>2795995</v>
      </c>
      <c r="R1298">
        <v>2664354</v>
      </c>
      <c r="S1298" t="str">
        <f t="shared" si="465"/>
        <v>Yes</v>
      </c>
      <c r="T1298">
        <f t="shared" si="466"/>
        <v>2682400.6666666665</v>
      </c>
      <c r="V1298">
        <f t="shared" si="467"/>
        <v>1.2</v>
      </c>
      <c r="W1298">
        <f t="shared" si="468"/>
        <v>0.48</v>
      </c>
      <c r="Y1298" s="4">
        <f t="shared" si="469"/>
        <v>521.16644877990007</v>
      </c>
      <c r="Z1298">
        <f t="shared" si="470"/>
        <v>11</v>
      </c>
      <c r="AA1298">
        <f t="shared" si="471"/>
        <v>0.44</v>
      </c>
      <c r="AB1298">
        <f t="shared" si="472"/>
        <v>0.36666666666666664</v>
      </c>
      <c r="AC1298">
        <f t="shared" si="473"/>
        <v>0.91666666666666663</v>
      </c>
      <c r="AD1298" t="str">
        <f t="shared" si="474"/>
        <v>CRAM</v>
      </c>
      <c r="AG1298">
        <f t="shared" si="475"/>
        <v>0.26315789473684209</v>
      </c>
      <c r="AI1298" t="str">
        <f t="shared" si="476"/>
        <v>----</v>
      </c>
      <c r="AJ1298" t="str">
        <f t="shared" si="477"/>
        <v>----</v>
      </c>
      <c r="AK1298" t="str">
        <f t="shared" si="478"/>
        <v>HUnSatLig</v>
      </c>
      <c r="AL1298" t="str">
        <f t="shared" si="479"/>
        <v>----</v>
      </c>
      <c r="AM1298" t="str">
        <f t="shared" si="480"/>
        <v>----</v>
      </c>
      <c r="AN1298" t="str">
        <f t="shared" si="481"/>
        <v>----</v>
      </c>
      <c r="AP1298" s="4">
        <f t="shared" si="482"/>
        <v>521.28696084730313</v>
      </c>
      <c r="AQ1298" s="4">
        <f t="shared" si="483"/>
        <v>521</v>
      </c>
      <c r="AR1298" s="4">
        <f t="shared" si="484"/>
        <v>0.28696084730313487</v>
      </c>
      <c r="AU1298">
        <v>-0.63999999999999968</v>
      </c>
      <c r="AV1298">
        <v>6589853.333333333</v>
      </c>
    </row>
    <row r="1299" spans="1:48" x14ac:dyDescent="0.25">
      <c r="A1299">
        <v>25</v>
      </c>
      <c r="B1299">
        <v>30</v>
      </c>
      <c r="C1299">
        <v>0</v>
      </c>
      <c r="D1299">
        <v>13</v>
      </c>
      <c r="E1299">
        <v>0</v>
      </c>
      <c r="F1299">
        <v>0</v>
      </c>
      <c r="G1299">
        <f t="shared" si="462"/>
        <v>-0.16000000000000014</v>
      </c>
      <c r="H1299">
        <v>537.16136340000003</v>
      </c>
      <c r="J1299">
        <v>3562902</v>
      </c>
      <c r="K1299">
        <v>3629624</v>
      </c>
      <c r="L1299">
        <v>3719719</v>
      </c>
      <c r="M1299" t="str">
        <f t="shared" si="463"/>
        <v>Yes</v>
      </c>
      <c r="N1299">
        <f t="shared" si="464"/>
        <v>3637415</v>
      </c>
      <c r="P1299">
        <v>2251875</v>
      </c>
      <c r="Q1299">
        <v>2166678</v>
      </c>
      <c r="R1299">
        <v>2181355</v>
      </c>
      <c r="S1299" t="str">
        <f t="shared" si="465"/>
        <v>Yes</v>
      </c>
      <c r="T1299">
        <f t="shared" si="466"/>
        <v>2199969.3333333335</v>
      </c>
      <c r="V1299">
        <f t="shared" si="467"/>
        <v>1.2</v>
      </c>
      <c r="W1299">
        <f t="shared" si="468"/>
        <v>0.52</v>
      </c>
      <c r="Y1299" s="4">
        <f t="shared" si="469"/>
        <v>537.16136337990008</v>
      </c>
      <c r="Z1299">
        <f t="shared" si="470"/>
        <v>11</v>
      </c>
      <c r="AA1299">
        <f t="shared" si="471"/>
        <v>0.44</v>
      </c>
      <c r="AB1299">
        <f t="shared" si="472"/>
        <v>0.36666666666666664</v>
      </c>
      <c r="AC1299">
        <f t="shared" si="473"/>
        <v>0.84615384615384615</v>
      </c>
      <c r="AD1299" t="str">
        <f t="shared" si="474"/>
        <v>CRAM</v>
      </c>
      <c r="AG1299">
        <f t="shared" si="475"/>
        <v>0.24324324324324326</v>
      </c>
      <c r="AI1299" t="str">
        <f t="shared" si="476"/>
        <v>----</v>
      </c>
      <c r="AJ1299" t="str">
        <f t="shared" si="477"/>
        <v>----</v>
      </c>
      <c r="AK1299" t="str">
        <f t="shared" si="478"/>
        <v>HUnSatLig</v>
      </c>
      <c r="AL1299" t="str">
        <f t="shared" si="479"/>
        <v>----</v>
      </c>
      <c r="AM1299" t="str">
        <f t="shared" si="480"/>
        <v>----</v>
      </c>
      <c r="AN1299" t="str">
        <f t="shared" si="481"/>
        <v>----</v>
      </c>
      <c r="AP1299" s="4">
        <f t="shared" si="482"/>
        <v>537.2855740357885</v>
      </c>
      <c r="AQ1299" s="4">
        <f t="shared" si="483"/>
        <v>537</v>
      </c>
      <c r="AR1299" s="4">
        <f t="shared" si="484"/>
        <v>0.28557403578849971</v>
      </c>
      <c r="AU1299">
        <v>-0.55999999999999961</v>
      </c>
      <c r="AV1299">
        <v>5309717</v>
      </c>
    </row>
    <row r="1300" spans="1:48" x14ac:dyDescent="0.25">
      <c r="A1300">
        <v>25</v>
      </c>
      <c r="B1300">
        <v>30</v>
      </c>
      <c r="C1300">
        <v>0</v>
      </c>
      <c r="D1300">
        <v>14</v>
      </c>
      <c r="E1300">
        <v>0</v>
      </c>
      <c r="F1300">
        <v>0</v>
      </c>
      <c r="G1300">
        <f t="shared" si="462"/>
        <v>-8.0000000000000071E-2</v>
      </c>
      <c r="H1300">
        <v>553.15627800000004</v>
      </c>
      <c r="J1300">
        <v>2004406</v>
      </c>
      <c r="K1300">
        <v>1716082</v>
      </c>
      <c r="L1300">
        <v>1959105</v>
      </c>
      <c r="M1300" t="str">
        <f t="shared" si="463"/>
        <v>Yes</v>
      </c>
      <c r="N1300">
        <f t="shared" si="464"/>
        <v>1893197.6666666667</v>
      </c>
      <c r="P1300">
        <v>1691324</v>
      </c>
      <c r="Q1300">
        <v>2085023</v>
      </c>
      <c r="R1300">
        <v>2301185</v>
      </c>
      <c r="S1300" t="str">
        <f t="shared" si="465"/>
        <v>Yes</v>
      </c>
      <c r="T1300">
        <f t="shared" si="466"/>
        <v>2025844</v>
      </c>
      <c r="V1300">
        <f t="shared" si="467"/>
        <v>1.2</v>
      </c>
      <c r="W1300">
        <f t="shared" si="468"/>
        <v>0.56000000000000005</v>
      </c>
      <c r="Y1300" s="4">
        <f t="shared" si="469"/>
        <v>553.15627797989998</v>
      </c>
      <c r="Z1300">
        <f t="shared" si="470"/>
        <v>11</v>
      </c>
      <c r="AA1300">
        <f t="shared" si="471"/>
        <v>0.44</v>
      </c>
      <c r="AB1300">
        <f t="shared" si="472"/>
        <v>0.36666666666666664</v>
      </c>
      <c r="AC1300">
        <f t="shared" si="473"/>
        <v>0.7857142857142857</v>
      </c>
      <c r="AD1300" t="str">
        <f t="shared" si="474"/>
        <v>CRAM</v>
      </c>
      <c r="AG1300">
        <f t="shared" si="475"/>
        <v>0.22222222222222221</v>
      </c>
      <c r="AI1300" t="str">
        <f t="shared" si="476"/>
        <v>----</v>
      </c>
      <c r="AJ1300" t="str">
        <f t="shared" si="477"/>
        <v>----</v>
      </c>
      <c r="AK1300" t="str">
        <f t="shared" si="478"/>
        <v>HUnSatLig</v>
      </c>
      <c r="AL1300" t="str">
        <f t="shared" si="479"/>
        <v>----</v>
      </c>
      <c r="AM1300" t="str">
        <f t="shared" si="480"/>
        <v>----</v>
      </c>
      <c r="AN1300" t="str">
        <f t="shared" si="481"/>
        <v>----</v>
      </c>
      <c r="AP1300" s="4">
        <f t="shared" si="482"/>
        <v>553.28418722427364</v>
      </c>
      <c r="AQ1300" s="4">
        <f t="shared" si="483"/>
        <v>553</v>
      </c>
      <c r="AR1300" s="4">
        <f t="shared" si="484"/>
        <v>0.28418722427363718</v>
      </c>
      <c r="AU1300">
        <v>-0.48000000000000043</v>
      </c>
      <c r="AV1300">
        <v>4129921.6666666665</v>
      </c>
    </row>
    <row r="1301" spans="1:48" x14ac:dyDescent="0.25">
      <c r="A1301">
        <v>25</v>
      </c>
      <c r="B1301">
        <v>32</v>
      </c>
      <c r="C1301">
        <v>0</v>
      </c>
      <c r="D1301">
        <v>8</v>
      </c>
      <c r="E1301">
        <v>0</v>
      </c>
      <c r="F1301">
        <v>0</v>
      </c>
      <c r="G1301">
        <f t="shared" si="462"/>
        <v>-0.63999999999999968</v>
      </c>
      <c r="H1301">
        <v>459.2024404</v>
      </c>
      <c r="J1301">
        <v>5838537</v>
      </c>
      <c r="K1301">
        <v>5645157</v>
      </c>
      <c r="L1301">
        <v>5308916</v>
      </c>
      <c r="M1301" t="str">
        <f t="shared" si="463"/>
        <v>Yes</v>
      </c>
      <c r="N1301">
        <f t="shared" si="464"/>
        <v>5597536.666666667</v>
      </c>
      <c r="P1301">
        <v>1839356</v>
      </c>
      <c r="Q1301">
        <v>3264340</v>
      </c>
      <c r="R1301">
        <v>2555037</v>
      </c>
      <c r="S1301" t="str">
        <f t="shared" si="465"/>
        <v>Yes</v>
      </c>
      <c r="T1301">
        <f t="shared" si="466"/>
        <v>2552911</v>
      </c>
      <c r="V1301">
        <f t="shared" si="467"/>
        <v>1.28</v>
      </c>
      <c r="W1301">
        <f t="shared" si="468"/>
        <v>0.32</v>
      </c>
      <c r="Y1301" s="4">
        <f t="shared" si="469"/>
        <v>459.2024403799</v>
      </c>
      <c r="Z1301">
        <f t="shared" si="470"/>
        <v>10</v>
      </c>
      <c r="AA1301">
        <f t="shared" si="471"/>
        <v>0.4</v>
      </c>
      <c r="AB1301">
        <f t="shared" si="472"/>
        <v>0.3125</v>
      </c>
      <c r="AC1301">
        <f t="shared" si="473"/>
        <v>1.25</v>
      </c>
      <c r="AD1301" t="str">
        <f t="shared" si="474"/>
        <v>CRAM</v>
      </c>
      <c r="AG1301">
        <f t="shared" si="475"/>
        <v>0.2857142857142857</v>
      </c>
      <c r="AI1301" t="str">
        <f t="shared" si="476"/>
        <v>----</v>
      </c>
      <c r="AJ1301" t="str">
        <f t="shared" si="477"/>
        <v>----</v>
      </c>
      <c r="AK1301" t="str">
        <f t="shared" si="478"/>
        <v>HUnSatLig</v>
      </c>
      <c r="AL1301" t="str">
        <f t="shared" si="479"/>
        <v>----</v>
      </c>
      <c r="AM1301" t="str">
        <f t="shared" si="480"/>
        <v>----</v>
      </c>
      <c r="AN1301" t="str">
        <f t="shared" si="481"/>
        <v>----</v>
      </c>
      <c r="AP1301" s="4">
        <f t="shared" si="482"/>
        <v>459.30862418274506</v>
      </c>
      <c r="AQ1301" s="4">
        <f t="shared" si="483"/>
        <v>459</v>
      </c>
      <c r="AR1301" s="4">
        <f t="shared" si="484"/>
        <v>0.30862418274506354</v>
      </c>
      <c r="AU1301">
        <v>-0.40000000000000036</v>
      </c>
      <c r="AV1301">
        <v>5753807.333333333</v>
      </c>
    </row>
    <row r="1302" spans="1:48" x14ac:dyDescent="0.25">
      <c r="A1302">
        <v>25</v>
      </c>
      <c r="B1302">
        <v>32</v>
      </c>
      <c r="C1302">
        <v>0</v>
      </c>
      <c r="D1302">
        <v>9</v>
      </c>
      <c r="E1302">
        <v>0</v>
      </c>
      <c r="F1302">
        <v>0</v>
      </c>
      <c r="G1302">
        <f t="shared" si="462"/>
        <v>-0.55999999999999961</v>
      </c>
      <c r="H1302">
        <v>475.19735500000002</v>
      </c>
      <c r="J1302">
        <v>6687776</v>
      </c>
      <c r="K1302">
        <v>6418993</v>
      </c>
      <c r="L1302">
        <v>5600951</v>
      </c>
      <c r="M1302" t="str">
        <f t="shared" si="463"/>
        <v>Yes</v>
      </c>
      <c r="N1302">
        <f t="shared" si="464"/>
        <v>6235906.666666667</v>
      </c>
      <c r="P1302">
        <v>3100761</v>
      </c>
      <c r="Q1302">
        <v>4809758</v>
      </c>
      <c r="R1302">
        <v>3927453</v>
      </c>
      <c r="S1302" t="str">
        <f t="shared" si="465"/>
        <v>Yes</v>
      </c>
      <c r="T1302">
        <f t="shared" si="466"/>
        <v>3945990.6666666665</v>
      </c>
      <c r="V1302">
        <f t="shared" si="467"/>
        <v>1.28</v>
      </c>
      <c r="W1302">
        <f t="shared" si="468"/>
        <v>0.36</v>
      </c>
      <c r="Y1302" s="4">
        <f t="shared" si="469"/>
        <v>475.19735497990001</v>
      </c>
      <c r="Z1302">
        <f t="shared" si="470"/>
        <v>10</v>
      </c>
      <c r="AA1302">
        <f t="shared" si="471"/>
        <v>0.4</v>
      </c>
      <c r="AB1302">
        <f t="shared" si="472"/>
        <v>0.3125</v>
      </c>
      <c r="AC1302">
        <f t="shared" si="473"/>
        <v>1.1111111111111112</v>
      </c>
      <c r="AD1302" t="str">
        <f t="shared" si="474"/>
        <v>CRAM</v>
      </c>
      <c r="AG1302">
        <f t="shared" si="475"/>
        <v>0.26829268292682928</v>
      </c>
      <c r="AI1302" t="str">
        <f t="shared" si="476"/>
        <v>----</v>
      </c>
      <c r="AJ1302" t="str">
        <f t="shared" si="477"/>
        <v>----</v>
      </c>
      <c r="AK1302" t="str">
        <f t="shared" si="478"/>
        <v>HUnSatLig</v>
      </c>
      <c r="AL1302" t="str">
        <f t="shared" si="479"/>
        <v>----</v>
      </c>
      <c r="AM1302" t="str">
        <f t="shared" si="480"/>
        <v>----</v>
      </c>
      <c r="AN1302" t="str">
        <f t="shared" si="481"/>
        <v>----</v>
      </c>
      <c r="AP1302" s="4">
        <f t="shared" si="482"/>
        <v>475.30723737123043</v>
      </c>
      <c r="AQ1302" s="4">
        <f t="shared" si="483"/>
        <v>475</v>
      </c>
      <c r="AR1302" s="4">
        <f t="shared" si="484"/>
        <v>0.30723737123042838</v>
      </c>
      <c r="AU1302">
        <v>-0.32000000000000028</v>
      </c>
      <c r="AV1302">
        <v>1899549.6666666667</v>
      </c>
    </row>
    <row r="1303" spans="1:48" x14ac:dyDescent="0.25">
      <c r="A1303">
        <v>25</v>
      </c>
      <c r="B1303">
        <v>32</v>
      </c>
      <c r="C1303">
        <v>0</v>
      </c>
      <c r="D1303">
        <v>10</v>
      </c>
      <c r="E1303">
        <v>0</v>
      </c>
      <c r="F1303">
        <v>0</v>
      </c>
      <c r="G1303">
        <f t="shared" si="462"/>
        <v>-0.48000000000000043</v>
      </c>
      <c r="H1303">
        <v>491.19226959999997</v>
      </c>
      <c r="J1303">
        <v>5840265</v>
      </c>
      <c r="K1303">
        <v>6030076</v>
      </c>
      <c r="L1303">
        <v>5218848</v>
      </c>
      <c r="M1303" t="str">
        <f t="shared" si="463"/>
        <v>Yes</v>
      </c>
      <c r="N1303">
        <f t="shared" si="464"/>
        <v>5696396.333333333</v>
      </c>
      <c r="P1303">
        <v>3296075</v>
      </c>
      <c r="Q1303">
        <v>4425761</v>
      </c>
      <c r="R1303">
        <v>4373449</v>
      </c>
      <c r="S1303" t="str">
        <f t="shared" si="465"/>
        <v>Yes</v>
      </c>
      <c r="T1303">
        <f t="shared" si="466"/>
        <v>4031761.6666666665</v>
      </c>
      <c r="V1303">
        <f t="shared" si="467"/>
        <v>1.28</v>
      </c>
      <c r="W1303">
        <f t="shared" si="468"/>
        <v>0.4</v>
      </c>
      <c r="Y1303" s="4">
        <f t="shared" si="469"/>
        <v>491.19226957989997</v>
      </c>
      <c r="Z1303">
        <f t="shared" si="470"/>
        <v>10</v>
      </c>
      <c r="AA1303">
        <f t="shared" si="471"/>
        <v>0.4</v>
      </c>
      <c r="AB1303">
        <f t="shared" si="472"/>
        <v>0.3125</v>
      </c>
      <c r="AC1303">
        <f t="shared" si="473"/>
        <v>1</v>
      </c>
      <c r="AD1303" t="str">
        <f t="shared" si="474"/>
        <v>CRAM</v>
      </c>
      <c r="AG1303">
        <f t="shared" si="475"/>
        <v>0.25</v>
      </c>
      <c r="AI1303" t="str">
        <f t="shared" si="476"/>
        <v>----</v>
      </c>
      <c r="AJ1303" t="str">
        <f t="shared" si="477"/>
        <v>----</v>
      </c>
      <c r="AK1303" t="str">
        <f t="shared" si="478"/>
        <v>HUnSatLig</v>
      </c>
      <c r="AL1303" t="str">
        <f t="shared" si="479"/>
        <v>----</v>
      </c>
      <c r="AM1303" t="str">
        <f t="shared" si="480"/>
        <v>----</v>
      </c>
      <c r="AN1303" t="str">
        <f t="shared" si="481"/>
        <v>----</v>
      </c>
      <c r="AP1303" s="4">
        <f t="shared" si="482"/>
        <v>491.30585055971568</v>
      </c>
      <c r="AQ1303" s="4">
        <f t="shared" si="483"/>
        <v>491</v>
      </c>
      <c r="AR1303" s="4">
        <f t="shared" si="484"/>
        <v>0.30585055971567954</v>
      </c>
      <c r="AU1303">
        <v>-0.79999999999999982</v>
      </c>
      <c r="AV1303">
        <v>6021912.333333333</v>
      </c>
    </row>
    <row r="1304" spans="1:48" x14ac:dyDescent="0.25">
      <c r="A1304">
        <v>25</v>
      </c>
      <c r="B1304">
        <v>32</v>
      </c>
      <c r="C1304">
        <v>0</v>
      </c>
      <c r="D1304">
        <v>11</v>
      </c>
      <c r="E1304">
        <v>0</v>
      </c>
      <c r="F1304">
        <v>0</v>
      </c>
      <c r="G1304">
        <f t="shared" si="462"/>
        <v>-0.40000000000000036</v>
      </c>
      <c r="H1304">
        <v>507.18718419999999</v>
      </c>
      <c r="J1304">
        <v>5459170</v>
      </c>
      <c r="K1304">
        <v>4671644</v>
      </c>
      <c r="L1304">
        <v>3990317</v>
      </c>
      <c r="M1304" t="str">
        <f t="shared" si="463"/>
        <v>Yes</v>
      </c>
      <c r="N1304">
        <f t="shared" si="464"/>
        <v>4707043.666666667</v>
      </c>
      <c r="P1304">
        <v>3439376</v>
      </c>
      <c r="Q1304">
        <v>4103663</v>
      </c>
      <c r="R1304">
        <v>4585263</v>
      </c>
      <c r="S1304" t="str">
        <f t="shared" si="465"/>
        <v>Yes</v>
      </c>
      <c r="T1304">
        <f t="shared" si="466"/>
        <v>4042767.3333333335</v>
      </c>
      <c r="V1304">
        <f t="shared" si="467"/>
        <v>1.28</v>
      </c>
      <c r="W1304">
        <f t="shared" si="468"/>
        <v>0.44</v>
      </c>
      <c r="Y1304" s="4">
        <f t="shared" si="469"/>
        <v>507.18718417989999</v>
      </c>
      <c r="Z1304">
        <f t="shared" si="470"/>
        <v>10</v>
      </c>
      <c r="AA1304">
        <f t="shared" si="471"/>
        <v>0.4</v>
      </c>
      <c r="AB1304">
        <f t="shared" si="472"/>
        <v>0.3125</v>
      </c>
      <c r="AC1304">
        <f t="shared" si="473"/>
        <v>0.90909090909090906</v>
      </c>
      <c r="AD1304" t="str">
        <f t="shared" si="474"/>
        <v>CRAM</v>
      </c>
      <c r="AG1304">
        <f t="shared" si="475"/>
        <v>0.23076923076923078</v>
      </c>
      <c r="AI1304" t="str">
        <f t="shared" si="476"/>
        <v>----</v>
      </c>
      <c r="AJ1304" t="str">
        <f t="shared" si="477"/>
        <v>----</v>
      </c>
      <c r="AK1304" t="str">
        <f t="shared" si="478"/>
        <v>HUnSatLig</v>
      </c>
      <c r="AL1304" t="str">
        <f t="shared" si="479"/>
        <v>----</v>
      </c>
      <c r="AM1304" t="str">
        <f t="shared" si="480"/>
        <v>----</v>
      </c>
      <c r="AN1304" t="str">
        <f t="shared" si="481"/>
        <v>----</v>
      </c>
      <c r="AP1304" s="4">
        <f t="shared" si="482"/>
        <v>507.30446374820099</v>
      </c>
      <c r="AQ1304" s="4">
        <f t="shared" si="483"/>
        <v>507</v>
      </c>
      <c r="AR1304" s="4">
        <f t="shared" si="484"/>
        <v>0.30446374820098754</v>
      </c>
      <c r="AU1304">
        <v>-0.71999999999999975</v>
      </c>
      <c r="AV1304">
        <v>5733443</v>
      </c>
    </row>
    <row r="1305" spans="1:48" x14ac:dyDescent="0.25">
      <c r="A1305">
        <v>25</v>
      </c>
      <c r="B1305">
        <v>32</v>
      </c>
      <c r="C1305">
        <v>0</v>
      </c>
      <c r="D1305">
        <v>12</v>
      </c>
      <c r="E1305">
        <v>0</v>
      </c>
      <c r="F1305">
        <v>0</v>
      </c>
      <c r="G1305">
        <f t="shared" si="462"/>
        <v>-0.32000000000000028</v>
      </c>
      <c r="H1305">
        <v>523.18209879999995</v>
      </c>
      <c r="J1305">
        <v>3400715</v>
      </c>
      <c r="K1305">
        <v>3491307</v>
      </c>
      <c r="L1305">
        <v>3384540</v>
      </c>
      <c r="M1305" t="str">
        <f t="shared" si="463"/>
        <v>Yes</v>
      </c>
      <c r="N1305">
        <f t="shared" si="464"/>
        <v>3425520.6666666665</v>
      </c>
      <c r="P1305">
        <v>3094774</v>
      </c>
      <c r="Q1305">
        <v>3276827</v>
      </c>
      <c r="R1305">
        <v>3821026</v>
      </c>
      <c r="S1305" t="str">
        <f t="shared" si="465"/>
        <v>Yes</v>
      </c>
      <c r="T1305">
        <f t="shared" si="466"/>
        <v>3397542.3333333335</v>
      </c>
      <c r="V1305">
        <f t="shared" si="467"/>
        <v>1.28</v>
      </c>
      <c r="W1305">
        <f t="shared" si="468"/>
        <v>0.48</v>
      </c>
      <c r="Y1305" s="4">
        <f t="shared" si="469"/>
        <v>523.1820987799</v>
      </c>
      <c r="Z1305">
        <f t="shared" si="470"/>
        <v>10</v>
      </c>
      <c r="AA1305">
        <f t="shared" si="471"/>
        <v>0.4</v>
      </c>
      <c r="AB1305">
        <f t="shared" si="472"/>
        <v>0.3125</v>
      </c>
      <c r="AC1305">
        <f t="shared" si="473"/>
        <v>0.83333333333333337</v>
      </c>
      <c r="AD1305" t="str">
        <f t="shared" si="474"/>
        <v>CRAM</v>
      </c>
      <c r="AG1305">
        <f t="shared" si="475"/>
        <v>0.21052631578947367</v>
      </c>
      <c r="AI1305" t="str">
        <f t="shared" si="476"/>
        <v>----</v>
      </c>
      <c r="AJ1305" t="str">
        <f t="shared" si="477"/>
        <v>----</v>
      </c>
      <c r="AK1305" t="str">
        <f t="shared" si="478"/>
        <v>HUnSatLig</v>
      </c>
      <c r="AL1305" t="str">
        <f t="shared" si="479"/>
        <v>----</v>
      </c>
      <c r="AM1305" t="str">
        <f t="shared" si="480"/>
        <v>----</v>
      </c>
      <c r="AN1305" t="str">
        <f t="shared" si="481"/>
        <v>----</v>
      </c>
      <c r="AP1305" s="4">
        <f t="shared" si="482"/>
        <v>523.30307693668624</v>
      </c>
      <c r="AQ1305" s="4">
        <f t="shared" si="483"/>
        <v>523</v>
      </c>
      <c r="AR1305" s="4">
        <f t="shared" si="484"/>
        <v>0.3030769366862387</v>
      </c>
      <c r="AU1305">
        <v>-0.63999999999999968</v>
      </c>
      <c r="AV1305">
        <v>4690595.333333333</v>
      </c>
    </row>
    <row r="1306" spans="1:48" x14ac:dyDescent="0.25">
      <c r="A1306">
        <v>25</v>
      </c>
      <c r="B1306">
        <v>32</v>
      </c>
      <c r="C1306">
        <v>0</v>
      </c>
      <c r="D1306">
        <v>13</v>
      </c>
      <c r="E1306">
        <v>0</v>
      </c>
      <c r="F1306">
        <v>0</v>
      </c>
      <c r="G1306">
        <f t="shared" si="462"/>
        <v>-0.24000000000000021</v>
      </c>
      <c r="H1306">
        <v>539.17701339999996</v>
      </c>
      <c r="J1306">
        <v>1883059</v>
      </c>
      <c r="K1306">
        <v>2524209</v>
      </c>
      <c r="L1306">
        <v>2011211</v>
      </c>
      <c r="M1306" t="str">
        <f t="shared" si="463"/>
        <v>Yes</v>
      </c>
      <c r="N1306">
        <f t="shared" si="464"/>
        <v>2139493</v>
      </c>
      <c r="P1306">
        <v>2478132</v>
      </c>
      <c r="Q1306">
        <v>2165698</v>
      </c>
      <c r="R1306">
        <v>2834172</v>
      </c>
      <c r="S1306" t="str">
        <f t="shared" si="465"/>
        <v>Yes</v>
      </c>
      <c r="T1306">
        <f t="shared" si="466"/>
        <v>2492667.3333333335</v>
      </c>
      <c r="V1306">
        <f t="shared" si="467"/>
        <v>1.28</v>
      </c>
      <c r="W1306">
        <f t="shared" si="468"/>
        <v>0.52</v>
      </c>
      <c r="Y1306" s="4">
        <f t="shared" si="469"/>
        <v>539.17701337990002</v>
      </c>
      <c r="Z1306">
        <f t="shared" si="470"/>
        <v>10</v>
      </c>
      <c r="AA1306">
        <f t="shared" si="471"/>
        <v>0.4</v>
      </c>
      <c r="AB1306">
        <f t="shared" si="472"/>
        <v>0.3125</v>
      </c>
      <c r="AC1306">
        <f t="shared" si="473"/>
        <v>0.76923076923076927</v>
      </c>
      <c r="AD1306" t="str">
        <f t="shared" si="474"/>
        <v>O</v>
      </c>
      <c r="AG1306">
        <f t="shared" si="475"/>
        <v>0.1891891891891892</v>
      </c>
      <c r="AI1306" t="str">
        <f t="shared" si="476"/>
        <v>----</v>
      </c>
      <c r="AJ1306" t="str">
        <f t="shared" si="477"/>
        <v>----</v>
      </c>
      <c r="AK1306" t="str">
        <f t="shared" si="478"/>
        <v>HUnSatLig</v>
      </c>
      <c r="AL1306" t="str">
        <f t="shared" si="479"/>
        <v>----</v>
      </c>
      <c r="AM1306" t="str">
        <f t="shared" si="480"/>
        <v>----</v>
      </c>
      <c r="AN1306" t="str">
        <f t="shared" si="481"/>
        <v>----</v>
      </c>
      <c r="AP1306" s="4">
        <f t="shared" si="482"/>
        <v>539.3016901251716</v>
      </c>
      <c r="AQ1306" s="4">
        <f t="shared" si="483"/>
        <v>539</v>
      </c>
      <c r="AR1306" s="4">
        <f t="shared" si="484"/>
        <v>0.30169012517160354</v>
      </c>
      <c r="AU1306">
        <v>-0.55999999999999961</v>
      </c>
      <c r="AV1306">
        <v>3673290</v>
      </c>
    </row>
    <row r="1307" spans="1:48" x14ac:dyDescent="0.25">
      <c r="A1307">
        <v>25</v>
      </c>
      <c r="B1307">
        <v>34</v>
      </c>
      <c r="C1307">
        <v>0</v>
      </c>
      <c r="D1307">
        <v>8</v>
      </c>
      <c r="E1307">
        <v>0</v>
      </c>
      <c r="F1307">
        <v>0</v>
      </c>
      <c r="G1307">
        <f t="shared" si="462"/>
        <v>-0.71999999999999975</v>
      </c>
      <c r="H1307">
        <v>461.21809039999999</v>
      </c>
      <c r="J1307">
        <v>6297127</v>
      </c>
      <c r="K1307">
        <v>6464280</v>
      </c>
      <c r="L1307">
        <v>6443357</v>
      </c>
      <c r="M1307" t="str">
        <f t="shared" si="463"/>
        <v>Yes</v>
      </c>
      <c r="N1307">
        <f t="shared" si="464"/>
        <v>6401588</v>
      </c>
      <c r="P1307">
        <v>2804893</v>
      </c>
      <c r="Q1307">
        <v>3649202</v>
      </c>
      <c r="R1307">
        <v>3123775</v>
      </c>
      <c r="S1307" t="str">
        <f t="shared" si="465"/>
        <v>Yes</v>
      </c>
      <c r="T1307">
        <f t="shared" si="466"/>
        <v>3192623.3333333335</v>
      </c>
      <c r="V1307">
        <f t="shared" si="467"/>
        <v>1.36</v>
      </c>
      <c r="W1307">
        <f t="shared" si="468"/>
        <v>0.32</v>
      </c>
      <c r="Y1307" s="4">
        <f t="shared" si="469"/>
        <v>461.21809037989999</v>
      </c>
      <c r="Z1307">
        <f t="shared" si="470"/>
        <v>9</v>
      </c>
      <c r="AA1307">
        <f t="shared" si="471"/>
        <v>0.36</v>
      </c>
      <c r="AB1307">
        <f t="shared" si="472"/>
        <v>0.26470588235294118</v>
      </c>
      <c r="AC1307">
        <f t="shared" si="473"/>
        <v>1.125</v>
      </c>
      <c r="AD1307" t="str">
        <f t="shared" si="474"/>
        <v>CRAM</v>
      </c>
      <c r="AG1307">
        <f t="shared" si="475"/>
        <v>0.23809523809523808</v>
      </c>
      <c r="AI1307" t="str">
        <f t="shared" si="476"/>
        <v>----</v>
      </c>
      <c r="AJ1307" t="str">
        <f t="shared" si="477"/>
        <v>----</v>
      </c>
      <c r="AK1307" t="str">
        <f t="shared" si="478"/>
        <v>HUnSatLig</v>
      </c>
      <c r="AL1307" t="str">
        <f t="shared" si="479"/>
        <v>----</v>
      </c>
      <c r="AM1307" t="str">
        <f t="shared" si="480"/>
        <v>----</v>
      </c>
      <c r="AN1307" t="str">
        <f t="shared" si="481"/>
        <v>----</v>
      </c>
      <c r="AP1307" s="4">
        <f t="shared" si="482"/>
        <v>461.32474027212828</v>
      </c>
      <c r="AQ1307" s="4">
        <f t="shared" si="483"/>
        <v>461</v>
      </c>
      <c r="AR1307" s="4">
        <f t="shared" si="484"/>
        <v>0.32474027212828105</v>
      </c>
      <c r="AU1307">
        <v>-0.48000000000000043</v>
      </c>
      <c r="AV1307">
        <v>2345300.3333333335</v>
      </c>
    </row>
    <row r="1308" spans="1:48" x14ac:dyDescent="0.25">
      <c r="A1308">
        <v>25</v>
      </c>
      <c r="B1308">
        <v>34</v>
      </c>
      <c r="C1308">
        <v>0</v>
      </c>
      <c r="D1308">
        <v>9</v>
      </c>
      <c r="E1308">
        <v>0</v>
      </c>
      <c r="F1308">
        <v>0</v>
      </c>
      <c r="G1308">
        <f t="shared" si="462"/>
        <v>-0.63999999999999968</v>
      </c>
      <c r="H1308">
        <v>477.21300500000001</v>
      </c>
      <c r="J1308">
        <v>6923295</v>
      </c>
      <c r="K1308">
        <v>6211125</v>
      </c>
      <c r="L1308">
        <v>6635140</v>
      </c>
      <c r="M1308" t="str">
        <f t="shared" si="463"/>
        <v>Yes</v>
      </c>
      <c r="N1308">
        <f t="shared" si="464"/>
        <v>6589853.333333333</v>
      </c>
      <c r="P1308">
        <v>3564692</v>
      </c>
      <c r="Q1308">
        <v>4720632</v>
      </c>
      <c r="R1308">
        <v>4497856</v>
      </c>
      <c r="S1308" t="str">
        <f t="shared" si="465"/>
        <v>Yes</v>
      </c>
      <c r="T1308">
        <f t="shared" si="466"/>
        <v>4261060</v>
      </c>
      <c r="V1308">
        <f t="shared" si="467"/>
        <v>1.36</v>
      </c>
      <c r="W1308">
        <f t="shared" si="468"/>
        <v>0.36</v>
      </c>
      <c r="Y1308" s="4">
        <f t="shared" si="469"/>
        <v>477.21300497989995</v>
      </c>
      <c r="Z1308">
        <f t="shared" si="470"/>
        <v>9</v>
      </c>
      <c r="AA1308">
        <f t="shared" si="471"/>
        <v>0.36</v>
      </c>
      <c r="AB1308">
        <f t="shared" si="472"/>
        <v>0.26470588235294118</v>
      </c>
      <c r="AC1308">
        <f t="shared" si="473"/>
        <v>1</v>
      </c>
      <c r="AD1308" t="str">
        <f t="shared" si="474"/>
        <v>CRAM</v>
      </c>
      <c r="AG1308">
        <f t="shared" si="475"/>
        <v>0.21951219512195122</v>
      </c>
      <c r="AI1308" t="str">
        <f t="shared" si="476"/>
        <v>----</v>
      </c>
      <c r="AJ1308" t="str">
        <f t="shared" si="477"/>
        <v>----</v>
      </c>
      <c r="AK1308" t="str">
        <f t="shared" si="478"/>
        <v>HUnSatLig</v>
      </c>
      <c r="AL1308" t="str">
        <f t="shared" si="479"/>
        <v>----</v>
      </c>
      <c r="AM1308" t="str">
        <f t="shared" si="480"/>
        <v>----</v>
      </c>
      <c r="AN1308" t="str">
        <f t="shared" si="481"/>
        <v>----</v>
      </c>
      <c r="AP1308" s="4">
        <f t="shared" si="482"/>
        <v>477.32335346061353</v>
      </c>
      <c r="AQ1308" s="4">
        <f t="shared" si="483"/>
        <v>477</v>
      </c>
      <c r="AR1308" s="4">
        <f t="shared" si="484"/>
        <v>0.32335346061353221</v>
      </c>
      <c r="AU1308">
        <v>-0.30769230769230749</v>
      </c>
      <c r="AV1308">
        <v>2998677.3333333335</v>
      </c>
    </row>
    <row r="1309" spans="1:48" x14ac:dyDescent="0.25">
      <c r="A1309">
        <v>25</v>
      </c>
      <c r="B1309">
        <v>34</v>
      </c>
      <c r="C1309">
        <v>0</v>
      </c>
      <c r="D1309">
        <v>10</v>
      </c>
      <c r="E1309">
        <v>0</v>
      </c>
      <c r="F1309">
        <v>0</v>
      </c>
      <c r="G1309">
        <f t="shared" si="462"/>
        <v>-0.55999999999999961</v>
      </c>
      <c r="H1309">
        <v>493.20791960000003</v>
      </c>
      <c r="J1309">
        <v>5714405</v>
      </c>
      <c r="K1309">
        <v>5208874</v>
      </c>
      <c r="L1309">
        <v>5005872</v>
      </c>
      <c r="M1309" t="str">
        <f t="shared" si="463"/>
        <v>Yes</v>
      </c>
      <c r="N1309">
        <f t="shared" si="464"/>
        <v>5309717</v>
      </c>
      <c r="P1309">
        <v>3312583</v>
      </c>
      <c r="Q1309">
        <v>4848714</v>
      </c>
      <c r="R1309">
        <v>5283888</v>
      </c>
      <c r="S1309" t="str">
        <f t="shared" si="465"/>
        <v>Yes</v>
      </c>
      <c r="T1309">
        <f t="shared" si="466"/>
        <v>4481728.333333333</v>
      </c>
      <c r="V1309">
        <f t="shared" si="467"/>
        <v>1.36</v>
      </c>
      <c r="W1309">
        <f t="shared" si="468"/>
        <v>0.4</v>
      </c>
      <c r="Y1309" s="4">
        <f t="shared" si="469"/>
        <v>493.20791957989996</v>
      </c>
      <c r="Z1309">
        <f t="shared" si="470"/>
        <v>9</v>
      </c>
      <c r="AA1309">
        <f t="shared" si="471"/>
        <v>0.36</v>
      </c>
      <c r="AB1309">
        <f t="shared" si="472"/>
        <v>0.26470588235294118</v>
      </c>
      <c r="AC1309">
        <f t="shared" si="473"/>
        <v>0.9</v>
      </c>
      <c r="AD1309" t="str">
        <f t="shared" si="474"/>
        <v>CRAM</v>
      </c>
      <c r="AG1309">
        <f t="shared" si="475"/>
        <v>0.2</v>
      </c>
      <c r="AI1309" t="str">
        <f t="shared" si="476"/>
        <v>----</v>
      </c>
      <c r="AJ1309" t="str">
        <f t="shared" si="477"/>
        <v>----</v>
      </c>
      <c r="AK1309" t="str">
        <f t="shared" si="478"/>
        <v>HUnSatLig</v>
      </c>
      <c r="AL1309" t="str">
        <f t="shared" si="479"/>
        <v>----</v>
      </c>
      <c r="AM1309" t="str">
        <f t="shared" si="480"/>
        <v>----</v>
      </c>
      <c r="AN1309" t="str">
        <f t="shared" si="481"/>
        <v>----</v>
      </c>
      <c r="AP1309" s="4">
        <f t="shared" si="482"/>
        <v>493.32196664909884</v>
      </c>
      <c r="AQ1309" s="4">
        <f t="shared" si="483"/>
        <v>493</v>
      </c>
      <c r="AR1309" s="4">
        <f t="shared" si="484"/>
        <v>0.32196664909884021</v>
      </c>
      <c r="AU1309">
        <v>-0.15384615384615419</v>
      </c>
      <c r="AV1309">
        <v>2907847.6666666665</v>
      </c>
    </row>
    <row r="1310" spans="1:48" x14ac:dyDescent="0.25">
      <c r="A1310">
        <v>25</v>
      </c>
      <c r="B1310">
        <v>34</v>
      </c>
      <c r="C1310">
        <v>0</v>
      </c>
      <c r="D1310">
        <v>11</v>
      </c>
      <c r="E1310">
        <v>0</v>
      </c>
      <c r="F1310">
        <v>0</v>
      </c>
      <c r="G1310">
        <f t="shared" si="462"/>
        <v>-0.48000000000000043</v>
      </c>
      <c r="H1310">
        <v>509.20283419999998</v>
      </c>
      <c r="J1310">
        <v>4266326</v>
      </c>
      <c r="K1310">
        <v>4564176</v>
      </c>
      <c r="L1310">
        <v>3559263</v>
      </c>
      <c r="M1310" t="str">
        <f t="shared" si="463"/>
        <v>Yes</v>
      </c>
      <c r="N1310">
        <f t="shared" si="464"/>
        <v>4129921.6666666665</v>
      </c>
      <c r="P1310">
        <v>4300661</v>
      </c>
      <c r="Q1310">
        <v>4506167</v>
      </c>
      <c r="R1310">
        <v>4542362</v>
      </c>
      <c r="S1310" t="str">
        <f t="shared" si="465"/>
        <v>Yes</v>
      </c>
      <c r="T1310">
        <f t="shared" si="466"/>
        <v>4449730</v>
      </c>
      <c r="V1310">
        <f t="shared" si="467"/>
        <v>1.36</v>
      </c>
      <c r="W1310">
        <f t="shared" si="468"/>
        <v>0.44</v>
      </c>
      <c r="Y1310" s="4">
        <f t="shared" si="469"/>
        <v>509.20283417989998</v>
      </c>
      <c r="Z1310">
        <f t="shared" si="470"/>
        <v>9</v>
      </c>
      <c r="AA1310">
        <f t="shared" si="471"/>
        <v>0.36</v>
      </c>
      <c r="AB1310">
        <f t="shared" si="472"/>
        <v>0.26470588235294118</v>
      </c>
      <c r="AC1310">
        <f t="shared" si="473"/>
        <v>0.81818181818181823</v>
      </c>
      <c r="AD1310" t="str">
        <f t="shared" si="474"/>
        <v>CRAM</v>
      </c>
      <c r="AG1310">
        <f t="shared" si="475"/>
        <v>0.17948717948717949</v>
      </c>
      <c r="AI1310" t="str">
        <f t="shared" si="476"/>
        <v>----</v>
      </c>
      <c r="AJ1310" t="str">
        <f t="shared" si="477"/>
        <v>----</v>
      </c>
      <c r="AK1310" t="str">
        <f t="shared" si="478"/>
        <v>HUnSatLig</v>
      </c>
      <c r="AL1310" t="str">
        <f t="shared" si="479"/>
        <v>----</v>
      </c>
      <c r="AM1310" t="str">
        <f t="shared" si="480"/>
        <v>----</v>
      </c>
      <c r="AN1310" t="str">
        <f t="shared" si="481"/>
        <v>----</v>
      </c>
      <c r="AP1310" s="4">
        <f t="shared" si="482"/>
        <v>509.32057983758421</v>
      </c>
      <c r="AQ1310" s="4">
        <f t="shared" si="483"/>
        <v>509</v>
      </c>
      <c r="AR1310" s="4">
        <f t="shared" si="484"/>
        <v>0.32057983758420505</v>
      </c>
      <c r="AU1310">
        <v>-0.46153846153846168</v>
      </c>
      <c r="AV1310">
        <v>4038228</v>
      </c>
    </row>
    <row r="1311" spans="1:48" x14ac:dyDescent="0.25">
      <c r="A1311">
        <v>25</v>
      </c>
      <c r="B1311">
        <v>34</v>
      </c>
      <c r="C1311">
        <v>0</v>
      </c>
      <c r="D1311">
        <v>12</v>
      </c>
      <c r="E1311">
        <v>0</v>
      </c>
      <c r="F1311">
        <v>0</v>
      </c>
      <c r="G1311">
        <f t="shared" si="462"/>
        <v>-0.40000000000000036</v>
      </c>
      <c r="H1311">
        <v>525.1977488</v>
      </c>
      <c r="J1311">
        <v>5720152</v>
      </c>
      <c r="K1311">
        <v>5505540</v>
      </c>
      <c r="L1311">
        <v>6035730</v>
      </c>
      <c r="M1311" t="str">
        <f t="shared" si="463"/>
        <v>Yes</v>
      </c>
      <c r="N1311">
        <f t="shared" si="464"/>
        <v>5753807.333333333</v>
      </c>
      <c r="P1311">
        <v>3612923</v>
      </c>
      <c r="Q1311">
        <v>4229209</v>
      </c>
      <c r="R1311">
        <v>4727322</v>
      </c>
      <c r="S1311" t="str">
        <f t="shared" si="465"/>
        <v>Yes</v>
      </c>
      <c r="T1311">
        <f t="shared" si="466"/>
        <v>4189818</v>
      </c>
      <c r="V1311">
        <f t="shared" si="467"/>
        <v>1.36</v>
      </c>
      <c r="W1311">
        <f t="shared" si="468"/>
        <v>0.48</v>
      </c>
      <c r="Y1311" s="4">
        <f t="shared" si="469"/>
        <v>525.19774877990005</v>
      </c>
      <c r="Z1311">
        <f t="shared" si="470"/>
        <v>9</v>
      </c>
      <c r="AA1311">
        <f t="shared" si="471"/>
        <v>0.36</v>
      </c>
      <c r="AB1311">
        <f t="shared" si="472"/>
        <v>0.26470588235294118</v>
      </c>
      <c r="AC1311">
        <f t="shared" si="473"/>
        <v>0.75</v>
      </c>
      <c r="AD1311" t="str">
        <f t="shared" si="474"/>
        <v>O</v>
      </c>
      <c r="AG1311">
        <f t="shared" si="475"/>
        <v>0.15789473684210525</v>
      </c>
      <c r="AI1311" t="str">
        <f t="shared" si="476"/>
        <v>----</v>
      </c>
      <c r="AJ1311" t="str">
        <f t="shared" si="477"/>
        <v>----</v>
      </c>
      <c r="AK1311" t="str">
        <f t="shared" si="478"/>
        <v>HUnSatLig</v>
      </c>
      <c r="AL1311" t="str">
        <f t="shared" si="479"/>
        <v>----</v>
      </c>
      <c r="AM1311" t="str">
        <f t="shared" si="480"/>
        <v>----</v>
      </c>
      <c r="AN1311" t="str">
        <f t="shared" si="481"/>
        <v>----</v>
      </c>
      <c r="AP1311" s="4">
        <f t="shared" si="482"/>
        <v>525.31919302606957</v>
      </c>
      <c r="AQ1311" s="4">
        <f t="shared" si="483"/>
        <v>525</v>
      </c>
      <c r="AR1311" s="4">
        <f t="shared" si="484"/>
        <v>0.3191930260695699</v>
      </c>
      <c r="AU1311">
        <v>-0.38461538461538503</v>
      </c>
      <c r="AV1311">
        <v>3555113.6666666665</v>
      </c>
    </row>
    <row r="1312" spans="1:48" x14ac:dyDescent="0.25">
      <c r="A1312">
        <v>25</v>
      </c>
      <c r="B1312">
        <v>34</v>
      </c>
      <c r="C1312">
        <v>0</v>
      </c>
      <c r="D1312">
        <v>13</v>
      </c>
      <c r="E1312">
        <v>0</v>
      </c>
      <c r="F1312">
        <v>0</v>
      </c>
      <c r="G1312">
        <f t="shared" si="462"/>
        <v>-0.32000000000000028</v>
      </c>
      <c r="H1312">
        <v>541.19266340000001</v>
      </c>
      <c r="J1312">
        <v>2045898</v>
      </c>
      <c r="K1312">
        <v>2037796</v>
      </c>
      <c r="L1312">
        <v>1614955</v>
      </c>
      <c r="M1312" t="str">
        <f t="shared" si="463"/>
        <v>Yes</v>
      </c>
      <c r="N1312">
        <f t="shared" si="464"/>
        <v>1899549.6666666667</v>
      </c>
      <c r="P1312">
        <v>2469889</v>
      </c>
      <c r="Q1312">
        <v>1995755</v>
      </c>
      <c r="R1312">
        <v>3013384</v>
      </c>
      <c r="S1312" t="str">
        <f t="shared" si="465"/>
        <v>Yes</v>
      </c>
      <c r="T1312">
        <f t="shared" si="466"/>
        <v>2493009.3333333335</v>
      </c>
      <c r="V1312">
        <f t="shared" si="467"/>
        <v>1.36</v>
      </c>
      <c r="W1312">
        <f t="shared" si="468"/>
        <v>0.52</v>
      </c>
      <c r="Y1312" s="4">
        <f t="shared" si="469"/>
        <v>541.19266337990007</v>
      </c>
      <c r="Z1312">
        <f t="shared" si="470"/>
        <v>9</v>
      </c>
      <c r="AA1312">
        <f t="shared" si="471"/>
        <v>0.36</v>
      </c>
      <c r="AB1312">
        <f t="shared" si="472"/>
        <v>0.26470588235294118</v>
      </c>
      <c r="AC1312">
        <f t="shared" si="473"/>
        <v>0.69230769230769229</v>
      </c>
      <c r="AD1312" t="str">
        <f t="shared" si="474"/>
        <v>O</v>
      </c>
      <c r="AG1312">
        <f t="shared" si="475"/>
        <v>0.13513513513513514</v>
      </c>
      <c r="AI1312" t="str">
        <f t="shared" si="476"/>
        <v>----</v>
      </c>
      <c r="AJ1312" t="str">
        <f t="shared" si="477"/>
        <v>----</v>
      </c>
      <c r="AK1312" t="str">
        <f t="shared" si="478"/>
        <v>HUnSatLig</v>
      </c>
      <c r="AL1312" t="str">
        <f t="shared" si="479"/>
        <v>----</v>
      </c>
      <c r="AM1312" t="str">
        <f t="shared" si="480"/>
        <v>----</v>
      </c>
      <c r="AN1312" t="str">
        <f t="shared" si="481"/>
        <v>----</v>
      </c>
      <c r="AP1312" s="4">
        <f t="shared" si="482"/>
        <v>541.31780621455482</v>
      </c>
      <c r="AQ1312" s="4">
        <f t="shared" si="483"/>
        <v>541</v>
      </c>
      <c r="AR1312" s="4">
        <f t="shared" si="484"/>
        <v>0.31780621455482105</v>
      </c>
      <c r="AU1312">
        <v>-0.30769230769230749</v>
      </c>
      <c r="AV1312">
        <v>4202297.666666667</v>
      </c>
    </row>
    <row r="1313" spans="1:48" x14ac:dyDescent="0.25">
      <c r="A1313">
        <v>25</v>
      </c>
      <c r="B1313">
        <v>36</v>
      </c>
      <c r="C1313">
        <v>0</v>
      </c>
      <c r="D1313">
        <v>8</v>
      </c>
      <c r="E1313">
        <v>0</v>
      </c>
      <c r="F1313">
        <v>0</v>
      </c>
      <c r="G1313">
        <f t="shared" si="462"/>
        <v>-0.79999999999999982</v>
      </c>
      <c r="H1313">
        <v>463.23374039999999</v>
      </c>
      <c r="J1313">
        <v>6116765</v>
      </c>
      <c r="K1313">
        <v>6216407</v>
      </c>
      <c r="L1313">
        <v>5732565</v>
      </c>
      <c r="M1313" t="str">
        <f t="shared" si="463"/>
        <v>Yes</v>
      </c>
      <c r="N1313">
        <f t="shared" si="464"/>
        <v>6021912.333333333</v>
      </c>
      <c r="P1313">
        <v>1811030</v>
      </c>
      <c r="Q1313">
        <v>3413539</v>
      </c>
      <c r="R1313">
        <v>2952181</v>
      </c>
      <c r="S1313" t="str">
        <f t="shared" si="465"/>
        <v>Yes</v>
      </c>
      <c r="T1313">
        <f t="shared" si="466"/>
        <v>2725583.3333333335</v>
      </c>
      <c r="V1313">
        <f t="shared" si="467"/>
        <v>1.44</v>
      </c>
      <c r="W1313">
        <f t="shared" si="468"/>
        <v>0.32</v>
      </c>
      <c r="Y1313" s="4">
        <f t="shared" si="469"/>
        <v>463.23374037989998</v>
      </c>
      <c r="Z1313">
        <f t="shared" si="470"/>
        <v>8</v>
      </c>
      <c r="AA1313">
        <f t="shared" si="471"/>
        <v>0.32</v>
      </c>
      <c r="AB1313">
        <f t="shared" si="472"/>
        <v>0.22222222222222221</v>
      </c>
      <c r="AC1313">
        <f t="shared" si="473"/>
        <v>1</v>
      </c>
      <c r="AD1313" t="str">
        <f t="shared" si="474"/>
        <v>CRAM</v>
      </c>
      <c r="AG1313">
        <f t="shared" si="475"/>
        <v>0.19047619047619047</v>
      </c>
      <c r="AI1313" t="str">
        <f t="shared" si="476"/>
        <v>----</v>
      </c>
      <c r="AJ1313" t="str">
        <f t="shared" si="477"/>
        <v>----</v>
      </c>
      <c r="AK1313" t="str">
        <f t="shared" si="478"/>
        <v>HUnSatLig</v>
      </c>
      <c r="AL1313" t="str">
        <f t="shared" si="479"/>
        <v>----</v>
      </c>
      <c r="AM1313" t="str">
        <f t="shared" si="480"/>
        <v>----</v>
      </c>
      <c r="AN1313" t="str">
        <f t="shared" si="481"/>
        <v>----</v>
      </c>
      <c r="AP1313" s="4">
        <f t="shared" si="482"/>
        <v>463.3408563615115</v>
      </c>
      <c r="AQ1313" s="4">
        <f t="shared" si="483"/>
        <v>463</v>
      </c>
      <c r="AR1313" s="4">
        <f t="shared" si="484"/>
        <v>0.34085636151149856</v>
      </c>
      <c r="AU1313">
        <v>-0.23076923076923084</v>
      </c>
      <c r="AV1313">
        <v>2848781.6666666665</v>
      </c>
    </row>
    <row r="1314" spans="1:48" x14ac:dyDescent="0.25">
      <c r="A1314">
        <v>25</v>
      </c>
      <c r="B1314">
        <v>36</v>
      </c>
      <c r="C1314">
        <v>0</v>
      </c>
      <c r="D1314">
        <v>9</v>
      </c>
      <c r="E1314">
        <v>0</v>
      </c>
      <c r="F1314">
        <v>0</v>
      </c>
      <c r="G1314">
        <f t="shared" si="462"/>
        <v>-0.71999999999999975</v>
      </c>
      <c r="H1314">
        <v>479.228655</v>
      </c>
      <c r="J1314">
        <v>5889070</v>
      </c>
      <c r="K1314">
        <v>5645888</v>
      </c>
      <c r="L1314">
        <v>5665371</v>
      </c>
      <c r="M1314" t="str">
        <f t="shared" si="463"/>
        <v>Yes</v>
      </c>
      <c r="N1314">
        <f t="shared" si="464"/>
        <v>5733443</v>
      </c>
      <c r="P1314">
        <v>3080412</v>
      </c>
      <c r="Q1314">
        <v>4624351</v>
      </c>
      <c r="R1314">
        <v>3749360</v>
      </c>
      <c r="S1314" t="str">
        <f t="shared" si="465"/>
        <v>Yes</v>
      </c>
      <c r="T1314">
        <f t="shared" si="466"/>
        <v>3818041</v>
      </c>
      <c r="V1314">
        <f t="shared" si="467"/>
        <v>1.44</v>
      </c>
      <c r="W1314">
        <f t="shared" si="468"/>
        <v>0.36</v>
      </c>
      <c r="Y1314" s="4">
        <f t="shared" si="469"/>
        <v>479.2286549799</v>
      </c>
      <c r="Z1314">
        <f t="shared" si="470"/>
        <v>8</v>
      </c>
      <c r="AA1314">
        <f t="shared" si="471"/>
        <v>0.32</v>
      </c>
      <c r="AB1314">
        <f t="shared" si="472"/>
        <v>0.22222222222222221</v>
      </c>
      <c r="AC1314">
        <f t="shared" si="473"/>
        <v>0.88888888888888884</v>
      </c>
      <c r="AD1314" t="str">
        <f t="shared" si="474"/>
        <v>CRAM</v>
      </c>
      <c r="AG1314">
        <f t="shared" si="475"/>
        <v>0.17073170731707318</v>
      </c>
      <c r="AI1314" t="str">
        <f t="shared" si="476"/>
        <v>----</v>
      </c>
      <c r="AJ1314" t="str">
        <f t="shared" si="477"/>
        <v>----</v>
      </c>
      <c r="AK1314" t="str">
        <f t="shared" si="478"/>
        <v>HUnSatLig</v>
      </c>
      <c r="AL1314" t="str">
        <f t="shared" si="479"/>
        <v>----</v>
      </c>
      <c r="AM1314" t="str">
        <f t="shared" si="480"/>
        <v>----</v>
      </c>
      <c r="AN1314" t="str">
        <f t="shared" si="481"/>
        <v>----</v>
      </c>
      <c r="AP1314" s="4">
        <f t="shared" si="482"/>
        <v>479.33946954999681</v>
      </c>
      <c r="AQ1314" s="4">
        <f t="shared" si="483"/>
        <v>479</v>
      </c>
      <c r="AR1314" s="4">
        <f t="shared" si="484"/>
        <v>0.33946954999680656</v>
      </c>
      <c r="AU1314">
        <v>-0.61538461538461497</v>
      </c>
      <c r="AV1314">
        <v>4893535.666666667</v>
      </c>
    </row>
    <row r="1315" spans="1:48" x14ac:dyDescent="0.25">
      <c r="A1315">
        <v>25</v>
      </c>
      <c r="B1315">
        <v>36</v>
      </c>
      <c r="C1315">
        <v>0</v>
      </c>
      <c r="D1315">
        <v>10</v>
      </c>
      <c r="E1315">
        <v>0</v>
      </c>
      <c r="F1315">
        <v>0</v>
      </c>
      <c r="G1315">
        <f t="shared" si="462"/>
        <v>-0.63999999999999968</v>
      </c>
      <c r="H1315">
        <v>495.22356960000002</v>
      </c>
      <c r="J1315">
        <v>4975176</v>
      </c>
      <c r="K1315">
        <v>4568924</v>
      </c>
      <c r="L1315">
        <v>4527686</v>
      </c>
      <c r="M1315" t="str">
        <f t="shared" si="463"/>
        <v>Yes</v>
      </c>
      <c r="N1315">
        <f t="shared" si="464"/>
        <v>4690595.333333333</v>
      </c>
      <c r="P1315">
        <v>3421254</v>
      </c>
      <c r="Q1315">
        <v>4727929</v>
      </c>
      <c r="R1315">
        <v>3810458</v>
      </c>
      <c r="S1315" t="str">
        <f t="shared" si="465"/>
        <v>Yes</v>
      </c>
      <c r="T1315">
        <f t="shared" si="466"/>
        <v>3986547</v>
      </c>
      <c r="V1315">
        <f t="shared" si="467"/>
        <v>1.44</v>
      </c>
      <c r="W1315">
        <f t="shared" si="468"/>
        <v>0.4</v>
      </c>
      <c r="Y1315" s="4">
        <f t="shared" si="469"/>
        <v>495.22356957989996</v>
      </c>
      <c r="Z1315">
        <f t="shared" si="470"/>
        <v>8</v>
      </c>
      <c r="AA1315">
        <f t="shared" si="471"/>
        <v>0.32</v>
      </c>
      <c r="AB1315">
        <f t="shared" si="472"/>
        <v>0.22222222222222221</v>
      </c>
      <c r="AC1315">
        <f t="shared" si="473"/>
        <v>0.8</v>
      </c>
      <c r="AD1315" t="str">
        <f t="shared" si="474"/>
        <v>CRAM</v>
      </c>
      <c r="AG1315">
        <f t="shared" si="475"/>
        <v>0.15</v>
      </c>
      <c r="AI1315" t="str">
        <f t="shared" si="476"/>
        <v>----</v>
      </c>
      <c r="AJ1315" t="str">
        <f t="shared" si="477"/>
        <v>----</v>
      </c>
      <c r="AK1315" t="str">
        <f t="shared" si="478"/>
        <v>HUnSatLig</v>
      </c>
      <c r="AL1315" t="str">
        <f t="shared" si="479"/>
        <v>----</v>
      </c>
      <c r="AM1315" t="str">
        <f t="shared" si="480"/>
        <v>----</v>
      </c>
      <c r="AN1315" t="str">
        <f t="shared" si="481"/>
        <v>----</v>
      </c>
      <c r="AP1315" s="4">
        <f t="shared" si="482"/>
        <v>495.33808273848206</v>
      </c>
      <c r="AQ1315" s="4">
        <f t="shared" si="483"/>
        <v>495</v>
      </c>
      <c r="AR1315" s="4">
        <f t="shared" si="484"/>
        <v>0.33808273848205772</v>
      </c>
      <c r="AU1315">
        <v>-0.53846153846153832</v>
      </c>
      <c r="AV1315">
        <v>4834972</v>
      </c>
    </row>
    <row r="1316" spans="1:48" x14ac:dyDescent="0.25">
      <c r="A1316">
        <v>25</v>
      </c>
      <c r="B1316">
        <v>36</v>
      </c>
      <c r="C1316">
        <v>0</v>
      </c>
      <c r="D1316">
        <v>11</v>
      </c>
      <c r="E1316">
        <v>0</v>
      </c>
      <c r="F1316">
        <v>0</v>
      </c>
      <c r="G1316">
        <f t="shared" si="462"/>
        <v>-0.55999999999999961</v>
      </c>
      <c r="H1316">
        <v>511.21848419999998</v>
      </c>
      <c r="J1316">
        <v>4032967</v>
      </c>
      <c r="K1316">
        <v>3409155</v>
      </c>
      <c r="L1316">
        <v>3577748</v>
      </c>
      <c r="M1316" t="str">
        <f t="shared" si="463"/>
        <v>Yes</v>
      </c>
      <c r="N1316">
        <f t="shared" si="464"/>
        <v>3673290</v>
      </c>
      <c r="P1316">
        <v>3912658</v>
      </c>
      <c r="Q1316">
        <v>4097664</v>
      </c>
      <c r="R1316">
        <v>4537345</v>
      </c>
      <c r="S1316" t="str">
        <f t="shared" si="465"/>
        <v>Yes</v>
      </c>
      <c r="T1316">
        <f t="shared" si="466"/>
        <v>4182555.6666666665</v>
      </c>
      <c r="V1316">
        <f t="shared" si="467"/>
        <v>1.44</v>
      </c>
      <c r="W1316">
        <f t="shared" si="468"/>
        <v>0.44</v>
      </c>
      <c r="Y1316" s="4">
        <f t="shared" si="469"/>
        <v>511.21848417989997</v>
      </c>
      <c r="Z1316">
        <f t="shared" si="470"/>
        <v>8</v>
      </c>
      <c r="AA1316">
        <f t="shared" si="471"/>
        <v>0.32</v>
      </c>
      <c r="AB1316">
        <f t="shared" si="472"/>
        <v>0.22222222222222221</v>
      </c>
      <c r="AC1316">
        <f t="shared" si="473"/>
        <v>0.72727272727272729</v>
      </c>
      <c r="AD1316" t="str">
        <f t="shared" si="474"/>
        <v>O</v>
      </c>
      <c r="AG1316">
        <f t="shared" si="475"/>
        <v>0.12820512820512819</v>
      </c>
      <c r="AI1316" t="str">
        <f t="shared" si="476"/>
        <v>----</v>
      </c>
      <c r="AJ1316" t="str">
        <f t="shared" si="477"/>
        <v>----</v>
      </c>
      <c r="AK1316" t="str">
        <f t="shared" si="478"/>
        <v>HUnSatLig</v>
      </c>
      <c r="AL1316" t="str">
        <f t="shared" si="479"/>
        <v>----</v>
      </c>
      <c r="AM1316" t="str">
        <f t="shared" si="480"/>
        <v>----</v>
      </c>
      <c r="AN1316" t="str">
        <f t="shared" si="481"/>
        <v>----</v>
      </c>
      <c r="AP1316" s="4">
        <f t="shared" si="482"/>
        <v>511.33669592696737</v>
      </c>
      <c r="AQ1316" s="4">
        <f t="shared" si="483"/>
        <v>511</v>
      </c>
      <c r="AR1316" s="4">
        <f t="shared" si="484"/>
        <v>0.33669592696736572</v>
      </c>
      <c r="AU1316">
        <v>-0.46153846153846168</v>
      </c>
      <c r="AV1316">
        <v>4503397</v>
      </c>
    </row>
    <row r="1317" spans="1:48" x14ac:dyDescent="0.25">
      <c r="A1317">
        <v>25</v>
      </c>
      <c r="B1317">
        <v>36</v>
      </c>
      <c r="C1317">
        <v>0</v>
      </c>
      <c r="D1317">
        <v>12</v>
      </c>
      <c r="E1317">
        <v>0</v>
      </c>
      <c r="F1317">
        <v>0</v>
      </c>
      <c r="G1317">
        <f t="shared" si="462"/>
        <v>-0.48000000000000043</v>
      </c>
      <c r="H1317">
        <v>527.21339880000005</v>
      </c>
      <c r="J1317">
        <v>2263198</v>
      </c>
      <c r="K1317">
        <v>2417176</v>
      </c>
      <c r="L1317">
        <v>2355527</v>
      </c>
      <c r="M1317" t="str">
        <f t="shared" si="463"/>
        <v>Yes</v>
      </c>
      <c r="N1317">
        <f t="shared" si="464"/>
        <v>2345300.3333333335</v>
      </c>
      <c r="P1317">
        <v>3713270</v>
      </c>
      <c r="Q1317">
        <v>3246229</v>
      </c>
      <c r="R1317">
        <v>3822156</v>
      </c>
      <c r="S1317" t="str">
        <f t="shared" si="465"/>
        <v>Yes</v>
      </c>
      <c r="T1317">
        <f t="shared" si="466"/>
        <v>3593885</v>
      </c>
      <c r="V1317">
        <f t="shared" si="467"/>
        <v>1.44</v>
      </c>
      <c r="W1317">
        <f t="shared" si="468"/>
        <v>0.48</v>
      </c>
      <c r="Y1317" s="4">
        <f t="shared" si="469"/>
        <v>527.21339877989999</v>
      </c>
      <c r="Z1317">
        <f t="shared" si="470"/>
        <v>8</v>
      </c>
      <c r="AA1317">
        <f t="shared" si="471"/>
        <v>0.32</v>
      </c>
      <c r="AB1317">
        <f t="shared" si="472"/>
        <v>0.22222222222222221</v>
      </c>
      <c r="AC1317">
        <f t="shared" si="473"/>
        <v>0.66666666666666663</v>
      </c>
      <c r="AD1317" t="str">
        <f t="shared" si="474"/>
        <v>O</v>
      </c>
      <c r="AG1317">
        <f t="shared" si="475"/>
        <v>0.10526315789473684</v>
      </c>
      <c r="AI1317" t="str">
        <f t="shared" si="476"/>
        <v>----</v>
      </c>
      <c r="AJ1317" t="str">
        <f t="shared" si="477"/>
        <v>----</v>
      </c>
      <c r="AK1317" t="str">
        <f t="shared" si="478"/>
        <v>HUnSatLig</v>
      </c>
      <c r="AL1317" t="str">
        <f t="shared" si="479"/>
        <v>----</v>
      </c>
      <c r="AM1317" t="str">
        <f t="shared" si="480"/>
        <v>----</v>
      </c>
      <c r="AN1317" t="str">
        <f t="shared" si="481"/>
        <v>----</v>
      </c>
      <c r="AP1317" s="4">
        <f t="shared" si="482"/>
        <v>527.33530911545267</v>
      </c>
      <c r="AQ1317" s="4">
        <f t="shared" si="483"/>
        <v>527</v>
      </c>
      <c r="AR1317" s="4">
        <f t="shared" si="484"/>
        <v>0.33530911545267372</v>
      </c>
      <c r="AU1317">
        <v>-0.38461538461538503</v>
      </c>
      <c r="AV1317">
        <v>2736636.6666666665</v>
      </c>
    </row>
    <row r="1318" spans="1:48" x14ac:dyDescent="0.25">
      <c r="A1318">
        <v>26</v>
      </c>
      <c r="B1318">
        <v>30</v>
      </c>
      <c r="C1318">
        <v>0</v>
      </c>
      <c r="D1318">
        <v>11</v>
      </c>
      <c r="E1318">
        <v>0</v>
      </c>
      <c r="F1318">
        <v>0</v>
      </c>
      <c r="G1318">
        <f t="shared" si="462"/>
        <v>-0.30769230769230749</v>
      </c>
      <c r="H1318">
        <v>517.1715342</v>
      </c>
      <c r="J1318">
        <v>3259137</v>
      </c>
      <c r="K1318">
        <v>3024264</v>
      </c>
      <c r="L1318">
        <v>2712631</v>
      </c>
      <c r="M1318" t="str">
        <f t="shared" si="463"/>
        <v>Yes</v>
      </c>
      <c r="N1318">
        <f t="shared" si="464"/>
        <v>2998677.3333333335</v>
      </c>
      <c r="P1318">
        <v>1652382</v>
      </c>
      <c r="Q1318">
        <v>2156373</v>
      </c>
      <c r="R1318">
        <v>1584912</v>
      </c>
      <c r="S1318" t="str">
        <f t="shared" si="465"/>
        <v>Yes</v>
      </c>
      <c r="T1318">
        <f t="shared" si="466"/>
        <v>1797889</v>
      </c>
      <c r="V1318">
        <f t="shared" si="467"/>
        <v>1.1538461538461537</v>
      </c>
      <c r="W1318">
        <f t="shared" si="468"/>
        <v>0.42307692307692307</v>
      </c>
      <c r="Y1318" s="4">
        <f t="shared" si="469"/>
        <v>517.17153417990005</v>
      </c>
      <c r="Z1318">
        <f t="shared" si="470"/>
        <v>12</v>
      </c>
      <c r="AA1318">
        <f t="shared" si="471"/>
        <v>0.46153846153846156</v>
      </c>
      <c r="AB1318">
        <f t="shared" si="472"/>
        <v>0.4</v>
      </c>
      <c r="AC1318">
        <f t="shared" si="473"/>
        <v>1.0909090909090908</v>
      </c>
      <c r="AD1318" t="str">
        <f t="shared" si="474"/>
        <v>CRAM</v>
      </c>
      <c r="AG1318">
        <f t="shared" si="475"/>
        <v>0.31707317073170732</v>
      </c>
      <c r="AI1318" t="str">
        <f t="shared" si="476"/>
        <v>----</v>
      </c>
      <c r="AJ1318" t="str">
        <f t="shared" si="477"/>
        <v>----</v>
      </c>
      <c r="AK1318" t="str">
        <f t="shared" si="478"/>
        <v>HUnSatLig</v>
      </c>
      <c r="AL1318" t="str">
        <f t="shared" si="479"/>
        <v>----</v>
      </c>
      <c r="AM1318" t="str">
        <f t="shared" si="480"/>
        <v>----</v>
      </c>
      <c r="AN1318" t="str">
        <f t="shared" si="481"/>
        <v>----</v>
      </c>
      <c r="AP1318" s="4">
        <f t="shared" si="482"/>
        <v>517.29112248212471</v>
      </c>
      <c r="AQ1318" s="4">
        <f t="shared" si="483"/>
        <v>517</v>
      </c>
      <c r="AR1318" s="4">
        <f t="shared" si="484"/>
        <v>0.29112248212470604</v>
      </c>
      <c r="AU1318">
        <v>-0.30769230769230749</v>
      </c>
      <c r="AV1318">
        <v>2488823.6666666665</v>
      </c>
    </row>
    <row r="1319" spans="1:48" x14ac:dyDescent="0.25">
      <c r="A1319">
        <v>26</v>
      </c>
      <c r="B1319">
        <v>30</v>
      </c>
      <c r="C1319">
        <v>0</v>
      </c>
      <c r="D1319">
        <v>13</v>
      </c>
      <c r="E1319">
        <v>0</v>
      </c>
      <c r="F1319">
        <v>0</v>
      </c>
      <c r="G1319">
        <f t="shared" si="462"/>
        <v>-0.15384615384615419</v>
      </c>
      <c r="H1319">
        <v>549.16136340000003</v>
      </c>
      <c r="J1319">
        <v>3330522</v>
      </c>
      <c r="K1319">
        <v>2843074</v>
      </c>
      <c r="L1319">
        <v>2549947</v>
      </c>
      <c r="M1319" t="str">
        <f t="shared" si="463"/>
        <v>Yes</v>
      </c>
      <c r="N1319">
        <f t="shared" si="464"/>
        <v>2907847.6666666665</v>
      </c>
      <c r="P1319">
        <v>1806630</v>
      </c>
      <c r="Q1319">
        <v>1681007</v>
      </c>
      <c r="R1319">
        <v>1688337</v>
      </c>
      <c r="S1319" t="str">
        <f t="shared" si="465"/>
        <v>Yes</v>
      </c>
      <c r="T1319">
        <f t="shared" si="466"/>
        <v>1725324.6666666667</v>
      </c>
      <c r="V1319">
        <f t="shared" si="467"/>
        <v>1.1538461538461537</v>
      </c>
      <c r="W1319">
        <f t="shared" si="468"/>
        <v>0.5</v>
      </c>
      <c r="Y1319" s="4">
        <f t="shared" si="469"/>
        <v>549.16136337990008</v>
      </c>
      <c r="Z1319">
        <f t="shared" si="470"/>
        <v>12</v>
      </c>
      <c r="AA1319">
        <f t="shared" si="471"/>
        <v>0.46153846153846156</v>
      </c>
      <c r="AB1319">
        <f t="shared" si="472"/>
        <v>0.4</v>
      </c>
      <c r="AC1319">
        <f t="shared" si="473"/>
        <v>0.92307692307692313</v>
      </c>
      <c r="AD1319" t="str">
        <f t="shared" si="474"/>
        <v>CRAM</v>
      </c>
      <c r="AG1319">
        <f t="shared" si="475"/>
        <v>0.28205128205128205</v>
      </c>
      <c r="AI1319" t="str">
        <f t="shared" si="476"/>
        <v>----</v>
      </c>
      <c r="AJ1319" t="str">
        <f t="shared" si="477"/>
        <v>----</v>
      </c>
      <c r="AK1319" t="str">
        <f t="shared" si="478"/>
        <v>HUnSatLig</v>
      </c>
      <c r="AL1319" t="str">
        <f t="shared" si="479"/>
        <v>----</v>
      </c>
      <c r="AM1319" t="str">
        <f t="shared" si="480"/>
        <v>----</v>
      </c>
      <c r="AN1319" t="str">
        <f t="shared" si="481"/>
        <v>----</v>
      </c>
      <c r="AP1319" s="4">
        <f t="shared" si="482"/>
        <v>549.28834885909532</v>
      </c>
      <c r="AQ1319" s="4">
        <f t="shared" si="483"/>
        <v>549</v>
      </c>
      <c r="AR1319" s="4">
        <f t="shared" si="484"/>
        <v>0.28834885909532204</v>
      </c>
      <c r="AU1319">
        <v>-0.76923076923076916</v>
      </c>
      <c r="AV1319">
        <v>5573719.666666667</v>
      </c>
    </row>
    <row r="1320" spans="1:48" x14ac:dyDescent="0.25">
      <c r="A1320">
        <v>26</v>
      </c>
      <c r="B1320">
        <v>32</v>
      </c>
      <c r="C1320">
        <v>0</v>
      </c>
      <c r="D1320">
        <v>10</v>
      </c>
      <c r="E1320">
        <v>0</v>
      </c>
      <c r="F1320">
        <v>0</v>
      </c>
      <c r="G1320">
        <f t="shared" si="462"/>
        <v>-0.46153846153846168</v>
      </c>
      <c r="H1320">
        <v>503.19226959999997</v>
      </c>
      <c r="J1320">
        <v>4255740</v>
      </c>
      <c r="K1320">
        <v>4421680</v>
      </c>
      <c r="L1320">
        <v>3437264</v>
      </c>
      <c r="M1320" t="str">
        <f t="shared" si="463"/>
        <v>Yes</v>
      </c>
      <c r="N1320">
        <f t="shared" si="464"/>
        <v>4038228</v>
      </c>
      <c r="P1320">
        <v>2199602</v>
      </c>
      <c r="Q1320">
        <v>3055973</v>
      </c>
      <c r="R1320">
        <v>2724436</v>
      </c>
      <c r="S1320" t="str">
        <f t="shared" si="465"/>
        <v>Yes</v>
      </c>
      <c r="T1320">
        <f t="shared" si="466"/>
        <v>2660003.6666666665</v>
      </c>
      <c r="V1320">
        <f t="shared" si="467"/>
        <v>1.2307692307692308</v>
      </c>
      <c r="W1320">
        <f t="shared" si="468"/>
        <v>0.38461538461538464</v>
      </c>
      <c r="Y1320" s="4">
        <f t="shared" si="469"/>
        <v>503.19226957989997</v>
      </c>
      <c r="Z1320">
        <f t="shared" si="470"/>
        <v>11</v>
      </c>
      <c r="AA1320">
        <f t="shared" si="471"/>
        <v>0.42307692307692307</v>
      </c>
      <c r="AB1320">
        <f t="shared" si="472"/>
        <v>0.34375</v>
      </c>
      <c r="AC1320">
        <f t="shared" si="473"/>
        <v>1.1000000000000001</v>
      </c>
      <c r="AD1320" t="str">
        <f t="shared" si="474"/>
        <v>CRAM</v>
      </c>
      <c r="AG1320">
        <f t="shared" si="475"/>
        <v>0.2857142857142857</v>
      </c>
      <c r="AI1320" t="str">
        <f t="shared" si="476"/>
        <v>----</v>
      </c>
      <c r="AJ1320" t="str">
        <f t="shared" si="477"/>
        <v>----</v>
      </c>
      <c r="AK1320" t="str">
        <f t="shared" si="478"/>
        <v>HUnSatLig</v>
      </c>
      <c r="AL1320" t="str">
        <f t="shared" si="479"/>
        <v>----</v>
      </c>
      <c r="AM1320" t="str">
        <f t="shared" si="480"/>
        <v>----</v>
      </c>
      <c r="AN1320" t="str">
        <f t="shared" si="481"/>
        <v>----</v>
      </c>
      <c r="AP1320" s="4">
        <f t="shared" si="482"/>
        <v>503.30862538302256</v>
      </c>
      <c r="AQ1320" s="4">
        <f t="shared" si="483"/>
        <v>503</v>
      </c>
      <c r="AR1320" s="4">
        <f t="shared" si="484"/>
        <v>0.30862538302255871</v>
      </c>
      <c r="AU1320">
        <v>-0.69230769230769251</v>
      </c>
      <c r="AV1320">
        <v>5532216</v>
      </c>
    </row>
    <row r="1321" spans="1:48" x14ac:dyDescent="0.25">
      <c r="A1321">
        <v>26</v>
      </c>
      <c r="B1321">
        <v>32</v>
      </c>
      <c r="C1321">
        <v>0</v>
      </c>
      <c r="D1321">
        <v>11</v>
      </c>
      <c r="E1321">
        <v>0</v>
      </c>
      <c r="F1321">
        <v>0</v>
      </c>
      <c r="G1321">
        <f t="shared" si="462"/>
        <v>-0.38461538461538503</v>
      </c>
      <c r="H1321">
        <v>519.18718420000005</v>
      </c>
      <c r="J1321">
        <v>3626848</v>
      </c>
      <c r="K1321">
        <v>3658158</v>
      </c>
      <c r="L1321">
        <v>3380335</v>
      </c>
      <c r="M1321" t="str">
        <f t="shared" si="463"/>
        <v>Yes</v>
      </c>
      <c r="N1321">
        <f t="shared" si="464"/>
        <v>3555113.6666666665</v>
      </c>
      <c r="P1321">
        <v>2534601</v>
      </c>
      <c r="Q1321">
        <v>2792346</v>
      </c>
      <c r="R1321">
        <v>3266909</v>
      </c>
      <c r="S1321" t="str">
        <f t="shared" si="465"/>
        <v>Yes</v>
      </c>
      <c r="T1321">
        <f t="shared" si="466"/>
        <v>2864618.6666666665</v>
      </c>
      <c r="V1321">
        <f t="shared" si="467"/>
        <v>1.2307692307692308</v>
      </c>
      <c r="W1321">
        <f t="shared" si="468"/>
        <v>0.42307692307692307</v>
      </c>
      <c r="Y1321" s="4">
        <f t="shared" si="469"/>
        <v>519.1871841799001</v>
      </c>
      <c r="Z1321">
        <f t="shared" si="470"/>
        <v>11</v>
      </c>
      <c r="AA1321">
        <f t="shared" si="471"/>
        <v>0.42307692307692307</v>
      </c>
      <c r="AB1321">
        <f t="shared" si="472"/>
        <v>0.34375</v>
      </c>
      <c r="AC1321">
        <f t="shared" si="473"/>
        <v>1</v>
      </c>
      <c r="AD1321" t="str">
        <f t="shared" si="474"/>
        <v>CRAM</v>
      </c>
      <c r="AG1321">
        <f t="shared" si="475"/>
        <v>0.26829268292682928</v>
      </c>
      <c r="AI1321" t="str">
        <f t="shared" si="476"/>
        <v>----</v>
      </c>
      <c r="AJ1321" t="str">
        <f t="shared" si="477"/>
        <v>----</v>
      </c>
      <c r="AK1321" t="str">
        <f t="shared" si="478"/>
        <v>HUnSatLig</v>
      </c>
      <c r="AL1321" t="str">
        <f t="shared" si="479"/>
        <v>----</v>
      </c>
      <c r="AM1321" t="str">
        <f t="shared" si="480"/>
        <v>----</v>
      </c>
      <c r="AN1321" t="str">
        <f t="shared" si="481"/>
        <v>----</v>
      </c>
      <c r="AP1321" s="4">
        <f t="shared" si="482"/>
        <v>519.30723857150792</v>
      </c>
      <c r="AQ1321" s="4">
        <f t="shared" si="483"/>
        <v>519</v>
      </c>
      <c r="AR1321" s="4">
        <f t="shared" si="484"/>
        <v>0.30723857150792355</v>
      </c>
      <c r="AU1321">
        <v>-0.61538461538461497</v>
      </c>
      <c r="AV1321">
        <v>4734010</v>
      </c>
    </row>
    <row r="1322" spans="1:48" x14ac:dyDescent="0.25">
      <c r="A1322">
        <v>26</v>
      </c>
      <c r="B1322">
        <v>32</v>
      </c>
      <c r="C1322">
        <v>0</v>
      </c>
      <c r="D1322">
        <v>12</v>
      </c>
      <c r="E1322">
        <v>0</v>
      </c>
      <c r="F1322">
        <v>0</v>
      </c>
      <c r="G1322">
        <f t="shared" si="462"/>
        <v>-0.30769230769230749</v>
      </c>
      <c r="H1322">
        <v>535.18209879999995</v>
      </c>
      <c r="J1322">
        <v>4259186</v>
      </c>
      <c r="K1322">
        <v>4345403</v>
      </c>
      <c r="L1322">
        <v>4002304</v>
      </c>
      <c r="M1322" t="str">
        <f t="shared" si="463"/>
        <v>Yes</v>
      </c>
      <c r="N1322">
        <f t="shared" si="464"/>
        <v>4202297.666666667</v>
      </c>
      <c r="P1322">
        <v>2678925</v>
      </c>
      <c r="Q1322">
        <v>2791784</v>
      </c>
      <c r="R1322">
        <v>2936534</v>
      </c>
      <c r="S1322" t="str">
        <f t="shared" si="465"/>
        <v>Yes</v>
      </c>
      <c r="T1322">
        <f t="shared" si="466"/>
        <v>2802414.3333333335</v>
      </c>
      <c r="V1322">
        <f t="shared" si="467"/>
        <v>1.2307692307692308</v>
      </c>
      <c r="W1322">
        <f t="shared" si="468"/>
        <v>0.46153846153846156</v>
      </c>
      <c r="Y1322" s="4">
        <f t="shared" si="469"/>
        <v>535.1820987799</v>
      </c>
      <c r="Z1322">
        <f t="shared" si="470"/>
        <v>11</v>
      </c>
      <c r="AA1322">
        <f t="shared" si="471"/>
        <v>0.42307692307692307</v>
      </c>
      <c r="AB1322">
        <f t="shared" si="472"/>
        <v>0.34375</v>
      </c>
      <c r="AC1322">
        <f t="shared" si="473"/>
        <v>0.91666666666666663</v>
      </c>
      <c r="AD1322" t="str">
        <f t="shared" si="474"/>
        <v>CRAM</v>
      </c>
      <c r="AG1322">
        <f t="shared" si="475"/>
        <v>0.25</v>
      </c>
      <c r="AI1322" t="str">
        <f t="shared" si="476"/>
        <v>----</v>
      </c>
      <c r="AJ1322" t="str">
        <f t="shared" si="477"/>
        <v>----</v>
      </c>
      <c r="AK1322" t="str">
        <f t="shared" si="478"/>
        <v>HUnSatLig</v>
      </c>
      <c r="AL1322" t="str">
        <f t="shared" si="479"/>
        <v>----</v>
      </c>
      <c r="AM1322" t="str">
        <f t="shared" si="480"/>
        <v>----</v>
      </c>
      <c r="AN1322" t="str">
        <f t="shared" si="481"/>
        <v>----</v>
      </c>
      <c r="AP1322" s="4">
        <f t="shared" si="482"/>
        <v>535.30585175999317</v>
      </c>
      <c r="AQ1322" s="4">
        <f t="shared" si="483"/>
        <v>535</v>
      </c>
      <c r="AR1322" s="4">
        <f t="shared" si="484"/>
        <v>0.30585175999317471</v>
      </c>
      <c r="AU1322">
        <v>-0.53846153846153832</v>
      </c>
      <c r="AV1322">
        <v>4521543.333333333</v>
      </c>
    </row>
    <row r="1323" spans="1:48" x14ac:dyDescent="0.25">
      <c r="A1323">
        <v>26</v>
      </c>
      <c r="B1323">
        <v>32</v>
      </c>
      <c r="C1323">
        <v>0</v>
      </c>
      <c r="D1323">
        <v>13</v>
      </c>
      <c r="E1323">
        <v>0</v>
      </c>
      <c r="F1323">
        <v>0</v>
      </c>
      <c r="G1323">
        <f t="shared" si="462"/>
        <v>-0.23076923076923084</v>
      </c>
      <c r="H1323">
        <v>551.17701339999996</v>
      </c>
      <c r="J1323">
        <v>3279308</v>
      </c>
      <c r="K1323">
        <v>3136924</v>
      </c>
      <c r="L1323">
        <v>2130113</v>
      </c>
      <c r="M1323" t="str">
        <f t="shared" si="463"/>
        <v>Yes</v>
      </c>
      <c r="N1323">
        <f t="shared" si="464"/>
        <v>2848781.6666666665</v>
      </c>
      <c r="P1323">
        <v>2614000</v>
      </c>
      <c r="Q1323">
        <v>1812105</v>
      </c>
      <c r="R1323">
        <v>2630922</v>
      </c>
      <c r="S1323" t="str">
        <f t="shared" si="465"/>
        <v>Yes</v>
      </c>
      <c r="T1323">
        <f t="shared" si="466"/>
        <v>2352342.3333333335</v>
      </c>
      <c r="V1323">
        <f t="shared" si="467"/>
        <v>1.2307692307692308</v>
      </c>
      <c r="W1323">
        <f t="shared" si="468"/>
        <v>0.5</v>
      </c>
      <c r="Y1323" s="4">
        <f t="shared" si="469"/>
        <v>551.17701337990002</v>
      </c>
      <c r="Z1323">
        <f t="shared" si="470"/>
        <v>11</v>
      </c>
      <c r="AA1323">
        <f t="shared" si="471"/>
        <v>0.42307692307692307</v>
      </c>
      <c r="AB1323">
        <f t="shared" si="472"/>
        <v>0.34375</v>
      </c>
      <c r="AC1323">
        <f t="shared" si="473"/>
        <v>0.84615384615384615</v>
      </c>
      <c r="AD1323" t="str">
        <f t="shared" si="474"/>
        <v>CRAM</v>
      </c>
      <c r="AG1323">
        <f t="shared" si="475"/>
        <v>0.23076923076923078</v>
      </c>
      <c r="AI1323" t="str">
        <f t="shared" si="476"/>
        <v>----</v>
      </c>
      <c r="AJ1323" t="str">
        <f t="shared" si="477"/>
        <v>----</v>
      </c>
      <c r="AK1323" t="str">
        <f t="shared" si="478"/>
        <v>HUnSatLig</v>
      </c>
      <c r="AL1323" t="str">
        <f t="shared" si="479"/>
        <v>----</v>
      </c>
      <c r="AM1323" t="str">
        <f t="shared" si="480"/>
        <v>----</v>
      </c>
      <c r="AN1323" t="str">
        <f t="shared" si="481"/>
        <v>----</v>
      </c>
      <c r="AP1323" s="4">
        <f t="shared" si="482"/>
        <v>551.30446494847854</v>
      </c>
      <c r="AQ1323" s="4">
        <f t="shared" si="483"/>
        <v>551</v>
      </c>
      <c r="AR1323" s="4">
        <f t="shared" si="484"/>
        <v>0.30446494847853955</v>
      </c>
      <c r="AU1323">
        <v>-0.46153846153846168</v>
      </c>
      <c r="AV1323">
        <v>2967056</v>
      </c>
    </row>
    <row r="1324" spans="1:48" x14ac:dyDescent="0.25">
      <c r="A1324">
        <v>26</v>
      </c>
      <c r="B1324">
        <v>34</v>
      </c>
      <c r="C1324">
        <v>0</v>
      </c>
      <c r="D1324">
        <v>9</v>
      </c>
      <c r="E1324">
        <v>0</v>
      </c>
      <c r="F1324">
        <v>0</v>
      </c>
      <c r="G1324">
        <f t="shared" si="462"/>
        <v>-0.61538461538461497</v>
      </c>
      <c r="H1324">
        <v>489.21300500000001</v>
      </c>
      <c r="J1324">
        <v>5056823</v>
      </c>
      <c r="K1324">
        <v>5008081</v>
      </c>
      <c r="L1324">
        <v>4615703</v>
      </c>
      <c r="M1324" t="str">
        <f t="shared" si="463"/>
        <v>Yes</v>
      </c>
      <c r="N1324">
        <f t="shared" si="464"/>
        <v>4893535.666666667</v>
      </c>
      <c r="P1324">
        <v>1854163</v>
      </c>
      <c r="Q1324">
        <v>3504129</v>
      </c>
      <c r="R1324">
        <v>3398505</v>
      </c>
      <c r="S1324" t="str">
        <f t="shared" si="465"/>
        <v>Yes</v>
      </c>
      <c r="T1324">
        <f t="shared" si="466"/>
        <v>2918932.3333333335</v>
      </c>
      <c r="V1324">
        <f t="shared" si="467"/>
        <v>1.3076923076923077</v>
      </c>
      <c r="W1324">
        <f t="shared" si="468"/>
        <v>0.34615384615384615</v>
      </c>
      <c r="Y1324" s="4">
        <f t="shared" si="469"/>
        <v>489.21300497989995</v>
      </c>
      <c r="Z1324">
        <f t="shared" si="470"/>
        <v>10</v>
      </c>
      <c r="AA1324">
        <f t="shared" si="471"/>
        <v>0.38461538461538464</v>
      </c>
      <c r="AB1324">
        <f t="shared" si="472"/>
        <v>0.29411764705882354</v>
      </c>
      <c r="AC1324">
        <f t="shared" si="473"/>
        <v>1.1111111111111112</v>
      </c>
      <c r="AD1324" t="str">
        <f t="shared" si="474"/>
        <v>CRAM</v>
      </c>
      <c r="AG1324">
        <f t="shared" si="475"/>
        <v>0.2558139534883721</v>
      </c>
      <c r="AI1324" t="str">
        <f t="shared" si="476"/>
        <v>----</v>
      </c>
      <c r="AJ1324" t="str">
        <f t="shared" si="477"/>
        <v>----</v>
      </c>
      <c r="AK1324" t="str">
        <f t="shared" si="478"/>
        <v>HUnSatLig</v>
      </c>
      <c r="AL1324" t="str">
        <f t="shared" si="479"/>
        <v>----</v>
      </c>
      <c r="AM1324" t="str">
        <f t="shared" si="480"/>
        <v>----</v>
      </c>
      <c r="AN1324" t="str">
        <f t="shared" si="481"/>
        <v>----</v>
      </c>
      <c r="AP1324" s="4">
        <f t="shared" si="482"/>
        <v>489.32612828392041</v>
      </c>
      <c r="AQ1324" s="4">
        <f t="shared" si="483"/>
        <v>489</v>
      </c>
      <c r="AR1324" s="4">
        <f t="shared" si="484"/>
        <v>0.32612828392041138</v>
      </c>
      <c r="AU1324">
        <v>-0.38461538461538503</v>
      </c>
      <c r="AV1324">
        <v>1717723.6666666667</v>
      </c>
    </row>
    <row r="1325" spans="1:48" x14ac:dyDescent="0.25">
      <c r="A1325">
        <v>26</v>
      </c>
      <c r="B1325">
        <v>34</v>
      </c>
      <c r="C1325">
        <v>0</v>
      </c>
      <c r="D1325">
        <v>10</v>
      </c>
      <c r="E1325">
        <v>0</v>
      </c>
      <c r="F1325">
        <v>0</v>
      </c>
      <c r="G1325">
        <f t="shared" si="462"/>
        <v>-0.53846153846153832</v>
      </c>
      <c r="H1325">
        <v>505.20791960000003</v>
      </c>
      <c r="J1325">
        <v>5453936</v>
      </c>
      <c r="K1325">
        <v>4680807</v>
      </c>
      <c r="L1325">
        <v>4370173</v>
      </c>
      <c r="M1325" t="str">
        <f t="shared" si="463"/>
        <v>Yes</v>
      </c>
      <c r="N1325">
        <f t="shared" si="464"/>
        <v>4834972</v>
      </c>
      <c r="P1325">
        <v>3095205</v>
      </c>
      <c r="Q1325">
        <v>4655530</v>
      </c>
      <c r="R1325">
        <v>4140739</v>
      </c>
      <c r="S1325" t="str">
        <f t="shared" si="465"/>
        <v>Yes</v>
      </c>
      <c r="T1325">
        <f t="shared" si="466"/>
        <v>3963824.6666666665</v>
      </c>
      <c r="V1325">
        <f t="shared" si="467"/>
        <v>1.3076923076923077</v>
      </c>
      <c r="W1325">
        <f t="shared" si="468"/>
        <v>0.38461538461538464</v>
      </c>
      <c r="Y1325" s="4">
        <f t="shared" si="469"/>
        <v>505.20791957989996</v>
      </c>
      <c r="Z1325">
        <f t="shared" si="470"/>
        <v>10</v>
      </c>
      <c r="AA1325">
        <f t="shared" si="471"/>
        <v>0.38461538461538464</v>
      </c>
      <c r="AB1325">
        <f t="shared" si="472"/>
        <v>0.29411764705882354</v>
      </c>
      <c r="AC1325">
        <f t="shared" si="473"/>
        <v>1</v>
      </c>
      <c r="AD1325" t="str">
        <f t="shared" si="474"/>
        <v>CRAM</v>
      </c>
      <c r="AG1325">
        <f t="shared" si="475"/>
        <v>0.23809523809523808</v>
      </c>
      <c r="AI1325" t="str">
        <f t="shared" si="476"/>
        <v>----</v>
      </c>
      <c r="AJ1325" t="str">
        <f t="shared" si="477"/>
        <v>----</v>
      </c>
      <c r="AK1325" t="str">
        <f t="shared" si="478"/>
        <v>HUnSatLig</v>
      </c>
      <c r="AL1325" t="str">
        <f t="shared" si="479"/>
        <v>----</v>
      </c>
      <c r="AM1325" t="str">
        <f t="shared" si="480"/>
        <v>----</v>
      </c>
      <c r="AN1325" t="str">
        <f t="shared" si="481"/>
        <v>----</v>
      </c>
      <c r="AP1325" s="4">
        <f t="shared" si="482"/>
        <v>505.32474147240572</v>
      </c>
      <c r="AQ1325" s="4">
        <f t="shared" si="483"/>
        <v>505</v>
      </c>
      <c r="AR1325" s="4">
        <f t="shared" si="484"/>
        <v>0.32474147240571938</v>
      </c>
      <c r="AU1325">
        <v>-0.76923076923076916</v>
      </c>
      <c r="AV1325">
        <v>5035968.666666667</v>
      </c>
    </row>
    <row r="1326" spans="1:48" x14ac:dyDescent="0.25">
      <c r="A1326">
        <v>26</v>
      </c>
      <c r="B1326">
        <v>34</v>
      </c>
      <c r="C1326">
        <v>0</v>
      </c>
      <c r="D1326">
        <v>11</v>
      </c>
      <c r="E1326">
        <v>0</v>
      </c>
      <c r="F1326">
        <v>0</v>
      </c>
      <c r="G1326">
        <f t="shared" si="462"/>
        <v>-0.46153846153846168</v>
      </c>
      <c r="H1326">
        <v>521.20283419999998</v>
      </c>
      <c r="J1326">
        <v>4805562</v>
      </c>
      <c r="K1326">
        <v>4416975</v>
      </c>
      <c r="L1326">
        <v>4287654</v>
      </c>
      <c r="M1326" t="str">
        <f t="shared" si="463"/>
        <v>Yes</v>
      </c>
      <c r="N1326">
        <f t="shared" si="464"/>
        <v>4503397</v>
      </c>
      <c r="P1326">
        <v>3632358</v>
      </c>
      <c r="Q1326">
        <v>4145116</v>
      </c>
      <c r="R1326">
        <v>3713444</v>
      </c>
      <c r="S1326" t="str">
        <f t="shared" si="465"/>
        <v>Yes</v>
      </c>
      <c r="T1326">
        <f t="shared" si="466"/>
        <v>3830306</v>
      </c>
      <c r="V1326">
        <f t="shared" si="467"/>
        <v>1.3076923076923077</v>
      </c>
      <c r="W1326">
        <f t="shared" si="468"/>
        <v>0.42307692307692307</v>
      </c>
      <c r="Y1326" s="4">
        <f t="shared" si="469"/>
        <v>521.20283417990004</v>
      </c>
      <c r="Z1326">
        <f t="shared" si="470"/>
        <v>10</v>
      </c>
      <c r="AA1326">
        <f t="shared" si="471"/>
        <v>0.38461538461538464</v>
      </c>
      <c r="AB1326">
        <f t="shared" si="472"/>
        <v>0.29411764705882354</v>
      </c>
      <c r="AC1326">
        <f t="shared" si="473"/>
        <v>0.90909090909090906</v>
      </c>
      <c r="AD1326" t="str">
        <f t="shared" si="474"/>
        <v>CRAM</v>
      </c>
      <c r="AG1326">
        <f t="shared" si="475"/>
        <v>0.21951219512195122</v>
      </c>
      <c r="AI1326" t="str">
        <f t="shared" si="476"/>
        <v>----</v>
      </c>
      <c r="AJ1326" t="str">
        <f t="shared" si="477"/>
        <v>----</v>
      </c>
      <c r="AK1326" t="str">
        <f t="shared" si="478"/>
        <v>HUnSatLig</v>
      </c>
      <c r="AL1326" t="str">
        <f t="shared" si="479"/>
        <v>----</v>
      </c>
      <c r="AM1326" t="str">
        <f t="shared" si="480"/>
        <v>----</v>
      </c>
      <c r="AN1326" t="str">
        <f t="shared" si="481"/>
        <v>----</v>
      </c>
      <c r="AP1326" s="4">
        <f t="shared" si="482"/>
        <v>521.32335466089114</v>
      </c>
      <c r="AQ1326" s="4">
        <f t="shared" si="483"/>
        <v>521</v>
      </c>
      <c r="AR1326" s="4">
        <f t="shared" si="484"/>
        <v>0.32335466089114107</v>
      </c>
      <c r="AU1326">
        <v>-0.69230769230769251</v>
      </c>
      <c r="AV1326">
        <v>4204333.666666667</v>
      </c>
    </row>
    <row r="1327" spans="1:48" x14ac:dyDescent="0.25">
      <c r="A1327">
        <v>26</v>
      </c>
      <c r="B1327">
        <v>34</v>
      </c>
      <c r="C1327">
        <v>0</v>
      </c>
      <c r="D1327">
        <v>12</v>
      </c>
      <c r="E1327">
        <v>0</v>
      </c>
      <c r="F1327">
        <v>0</v>
      </c>
      <c r="G1327">
        <f t="shared" si="462"/>
        <v>-0.38461538461538503</v>
      </c>
      <c r="H1327">
        <v>537.1977488</v>
      </c>
      <c r="J1327">
        <v>3051414</v>
      </c>
      <c r="K1327">
        <v>2719288</v>
      </c>
      <c r="L1327">
        <v>2439208</v>
      </c>
      <c r="M1327" t="str">
        <f t="shared" si="463"/>
        <v>Yes</v>
      </c>
      <c r="N1327">
        <f t="shared" si="464"/>
        <v>2736636.6666666665</v>
      </c>
      <c r="P1327">
        <v>3056738</v>
      </c>
      <c r="Q1327">
        <v>2848663</v>
      </c>
      <c r="R1327">
        <v>3325676</v>
      </c>
      <c r="S1327" t="str">
        <f t="shared" si="465"/>
        <v>Yes</v>
      </c>
      <c r="T1327">
        <f t="shared" si="466"/>
        <v>3077025.6666666665</v>
      </c>
      <c r="V1327">
        <f t="shared" si="467"/>
        <v>1.3076923076923077</v>
      </c>
      <c r="W1327">
        <f t="shared" si="468"/>
        <v>0.46153846153846156</v>
      </c>
      <c r="Y1327" s="4">
        <f t="shared" si="469"/>
        <v>537.19774877990005</v>
      </c>
      <c r="Z1327">
        <f t="shared" si="470"/>
        <v>10</v>
      </c>
      <c r="AA1327">
        <f t="shared" si="471"/>
        <v>0.38461538461538464</v>
      </c>
      <c r="AB1327">
        <f t="shared" si="472"/>
        <v>0.29411764705882354</v>
      </c>
      <c r="AC1327">
        <f t="shared" si="473"/>
        <v>0.83333333333333337</v>
      </c>
      <c r="AD1327" t="str">
        <f t="shared" si="474"/>
        <v>CRAM</v>
      </c>
      <c r="AG1327">
        <f t="shared" si="475"/>
        <v>0.2</v>
      </c>
      <c r="AI1327" t="str">
        <f t="shared" si="476"/>
        <v>----</v>
      </c>
      <c r="AJ1327" t="str">
        <f t="shared" si="477"/>
        <v>----</v>
      </c>
      <c r="AK1327" t="str">
        <f t="shared" si="478"/>
        <v>HUnSatLig</v>
      </c>
      <c r="AL1327" t="str">
        <f t="shared" si="479"/>
        <v>----</v>
      </c>
      <c r="AM1327" t="str">
        <f t="shared" si="480"/>
        <v>----</v>
      </c>
      <c r="AN1327" t="str">
        <f t="shared" si="481"/>
        <v>----</v>
      </c>
      <c r="AP1327" s="4">
        <f t="shared" si="482"/>
        <v>537.32196784937639</v>
      </c>
      <c r="AQ1327" s="4">
        <f t="shared" si="483"/>
        <v>537</v>
      </c>
      <c r="AR1327" s="4">
        <f t="shared" si="484"/>
        <v>0.32196784937639222</v>
      </c>
      <c r="AU1327">
        <v>-0.61538461538461497</v>
      </c>
      <c r="AV1327">
        <v>3475408</v>
      </c>
    </row>
    <row r="1328" spans="1:48" x14ac:dyDescent="0.25">
      <c r="A1328">
        <v>26</v>
      </c>
      <c r="B1328">
        <v>34</v>
      </c>
      <c r="C1328">
        <v>0</v>
      </c>
      <c r="D1328">
        <v>13</v>
      </c>
      <c r="E1328">
        <v>0</v>
      </c>
      <c r="F1328">
        <v>0</v>
      </c>
      <c r="G1328">
        <f t="shared" si="462"/>
        <v>-0.30769230769230749</v>
      </c>
      <c r="H1328">
        <v>553.19266340000001</v>
      </c>
      <c r="J1328">
        <v>2734517</v>
      </c>
      <c r="K1328">
        <v>2557297</v>
      </c>
      <c r="L1328">
        <v>2174657</v>
      </c>
      <c r="M1328" t="str">
        <f t="shared" si="463"/>
        <v>Yes</v>
      </c>
      <c r="N1328">
        <f t="shared" si="464"/>
        <v>2488823.6666666665</v>
      </c>
      <c r="P1328">
        <v>2388155</v>
      </c>
      <c r="Q1328">
        <v>2204831</v>
      </c>
      <c r="R1328">
        <v>2932481</v>
      </c>
      <c r="S1328" t="str">
        <f t="shared" si="465"/>
        <v>Yes</v>
      </c>
      <c r="T1328">
        <f t="shared" si="466"/>
        <v>2508489</v>
      </c>
      <c r="V1328">
        <f t="shared" si="467"/>
        <v>1.3076923076923077</v>
      </c>
      <c r="W1328">
        <f t="shared" si="468"/>
        <v>0.5</v>
      </c>
      <c r="Y1328" s="4">
        <f t="shared" si="469"/>
        <v>553.19266337990007</v>
      </c>
      <c r="Z1328">
        <f t="shared" si="470"/>
        <v>10</v>
      </c>
      <c r="AA1328">
        <f t="shared" si="471"/>
        <v>0.38461538461538464</v>
      </c>
      <c r="AB1328">
        <f t="shared" si="472"/>
        <v>0.29411764705882354</v>
      </c>
      <c r="AC1328">
        <f t="shared" si="473"/>
        <v>0.76923076923076927</v>
      </c>
      <c r="AD1328" t="str">
        <f t="shared" si="474"/>
        <v>O</v>
      </c>
      <c r="AG1328">
        <f t="shared" si="475"/>
        <v>0.17948717948717949</v>
      </c>
      <c r="AI1328" t="str">
        <f t="shared" si="476"/>
        <v>----</v>
      </c>
      <c r="AJ1328" t="str">
        <f t="shared" si="477"/>
        <v>----</v>
      </c>
      <c r="AK1328" t="str">
        <f t="shared" si="478"/>
        <v>HUnSatLig</v>
      </c>
      <c r="AL1328" t="str">
        <f t="shared" si="479"/>
        <v>----</v>
      </c>
      <c r="AM1328" t="str">
        <f t="shared" si="480"/>
        <v>----</v>
      </c>
      <c r="AN1328" t="str">
        <f t="shared" si="481"/>
        <v>----</v>
      </c>
      <c r="AP1328" s="4">
        <f t="shared" si="482"/>
        <v>553.32058103786176</v>
      </c>
      <c r="AQ1328" s="4">
        <f t="shared" si="483"/>
        <v>553</v>
      </c>
      <c r="AR1328" s="4">
        <f t="shared" si="484"/>
        <v>0.32058103786175707</v>
      </c>
      <c r="AU1328">
        <v>-0.53846153846153832</v>
      </c>
      <c r="AV1328">
        <v>2278259.3333333335</v>
      </c>
    </row>
    <row r="1329" spans="1:48" x14ac:dyDescent="0.25">
      <c r="A1329">
        <v>26</v>
      </c>
      <c r="B1329">
        <v>36</v>
      </c>
      <c r="C1329">
        <v>0</v>
      </c>
      <c r="D1329">
        <v>8</v>
      </c>
      <c r="E1329">
        <v>0</v>
      </c>
      <c r="F1329">
        <v>0</v>
      </c>
      <c r="G1329">
        <f t="shared" si="462"/>
        <v>-0.76923076923076916</v>
      </c>
      <c r="H1329">
        <v>475.23374039999999</v>
      </c>
      <c r="J1329">
        <v>5922848</v>
      </c>
      <c r="K1329">
        <v>5859889</v>
      </c>
      <c r="L1329">
        <v>4938422</v>
      </c>
      <c r="M1329" t="str">
        <f t="shared" si="463"/>
        <v>Yes</v>
      </c>
      <c r="N1329">
        <f t="shared" si="464"/>
        <v>5573719.666666667</v>
      </c>
      <c r="P1329">
        <v>1536602</v>
      </c>
      <c r="Q1329">
        <v>2955805</v>
      </c>
      <c r="R1329">
        <v>2379677</v>
      </c>
      <c r="S1329" t="str">
        <f t="shared" si="465"/>
        <v>Yes</v>
      </c>
      <c r="T1329">
        <f t="shared" si="466"/>
        <v>2290694.6666666665</v>
      </c>
      <c r="V1329">
        <f t="shared" si="467"/>
        <v>1.3846153846153846</v>
      </c>
      <c r="W1329">
        <f t="shared" si="468"/>
        <v>0.30769230769230771</v>
      </c>
      <c r="Y1329" s="4">
        <f t="shared" si="469"/>
        <v>475.23374037989998</v>
      </c>
      <c r="Z1329">
        <f t="shared" si="470"/>
        <v>9</v>
      </c>
      <c r="AA1329">
        <f t="shared" si="471"/>
        <v>0.34615384615384615</v>
      </c>
      <c r="AB1329">
        <f t="shared" si="472"/>
        <v>0.25</v>
      </c>
      <c r="AC1329">
        <f t="shared" si="473"/>
        <v>1.125</v>
      </c>
      <c r="AD1329" t="str">
        <f t="shared" si="474"/>
        <v>CRAM</v>
      </c>
      <c r="AG1329">
        <f t="shared" si="475"/>
        <v>0.22727272727272727</v>
      </c>
      <c r="AI1329" t="str">
        <f t="shared" si="476"/>
        <v>----</v>
      </c>
      <c r="AJ1329" t="str">
        <f t="shared" si="477"/>
        <v>----</v>
      </c>
      <c r="AK1329" t="str">
        <f t="shared" si="478"/>
        <v>HUnSatLig</v>
      </c>
      <c r="AL1329" t="str">
        <f t="shared" si="479"/>
        <v>----</v>
      </c>
      <c r="AM1329" t="str">
        <f t="shared" si="480"/>
        <v>----</v>
      </c>
      <c r="AN1329" t="str">
        <f t="shared" si="481"/>
        <v>----</v>
      </c>
      <c r="AP1329" s="4">
        <f t="shared" si="482"/>
        <v>475.34363118481838</v>
      </c>
      <c r="AQ1329" s="4">
        <f t="shared" si="483"/>
        <v>475</v>
      </c>
      <c r="AR1329" s="4">
        <f t="shared" si="484"/>
        <v>0.34363118481837773</v>
      </c>
      <c r="AU1329">
        <v>-0.29629629629629672</v>
      </c>
      <c r="AV1329">
        <v>2204710</v>
      </c>
    </row>
    <row r="1330" spans="1:48" x14ac:dyDescent="0.25">
      <c r="A1330">
        <v>26</v>
      </c>
      <c r="B1330">
        <v>36</v>
      </c>
      <c r="C1330">
        <v>0</v>
      </c>
      <c r="D1330">
        <v>9</v>
      </c>
      <c r="E1330">
        <v>0</v>
      </c>
      <c r="F1330">
        <v>0</v>
      </c>
      <c r="G1330">
        <f t="shared" si="462"/>
        <v>-0.69230769230769251</v>
      </c>
      <c r="H1330">
        <v>491.228655</v>
      </c>
      <c r="J1330">
        <v>5744011</v>
      </c>
      <c r="K1330">
        <v>5723901</v>
      </c>
      <c r="L1330">
        <v>5128736</v>
      </c>
      <c r="M1330" t="str">
        <f t="shared" si="463"/>
        <v>Yes</v>
      </c>
      <c r="N1330">
        <f t="shared" si="464"/>
        <v>5532216</v>
      </c>
      <c r="P1330">
        <v>2464077</v>
      </c>
      <c r="Q1330">
        <v>3705890</v>
      </c>
      <c r="R1330">
        <v>3230667</v>
      </c>
      <c r="S1330" t="str">
        <f t="shared" si="465"/>
        <v>Yes</v>
      </c>
      <c r="T1330">
        <f t="shared" si="466"/>
        <v>3133544.6666666665</v>
      </c>
      <c r="V1330">
        <f t="shared" si="467"/>
        <v>1.3846153846153846</v>
      </c>
      <c r="W1330">
        <f t="shared" si="468"/>
        <v>0.34615384615384615</v>
      </c>
      <c r="Y1330" s="4">
        <f t="shared" si="469"/>
        <v>491.2286549799</v>
      </c>
      <c r="Z1330">
        <f t="shared" si="470"/>
        <v>9</v>
      </c>
      <c r="AA1330">
        <f t="shared" si="471"/>
        <v>0.34615384615384615</v>
      </c>
      <c r="AB1330">
        <f t="shared" si="472"/>
        <v>0.25</v>
      </c>
      <c r="AC1330">
        <f t="shared" si="473"/>
        <v>1</v>
      </c>
      <c r="AD1330" t="str">
        <f t="shared" si="474"/>
        <v>CRAM</v>
      </c>
      <c r="AG1330">
        <f t="shared" si="475"/>
        <v>0.20930232558139536</v>
      </c>
      <c r="AI1330" t="str">
        <f t="shared" si="476"/>
        <v>----</v>
      </c>
      <c r="AJ1330" t="str">
        <f t="shared" si="477"/>
        <v>----</v>
      </c>
      <c r="AK1330" t="str">
        <f t="shared" si="478"/>
        <v>HUnSatLig</v>
      </c>
      <c r="AL1330" t="str">
        <f t="shared" si="479"/>
        <v>----</v>
      </c>
      <c r="AM1330" t="str">
        <f t="shared" si="480"/>
        <v>----</v>
      </c>
      <c r="AN1330" t="str">
        <f t="shared" si="481"/>
        <v>----</v>
      </c>
      <c r="AP1330" s="4">
        <f t="shared" si="482"/>
        <v>491.34224437330369</v>
      </c>
      <c r="AQ1330" s="4">
        <f t="shared" si="483"/>
        <v>491</v>
      </c>
      <c r="AR1330" s="4">
        <f t="shared" si="484"/>
        <v>0.34224437330368573</v>
      </c>
      <c r="AU1330">
        <v>-0.22222222222222232</v>
      </c>
      <c r="AV1330">
        <v>2373330</v>
      </c>
    </row>
    <row r="1331" spans="1:48" x14ac:dyDescent="0.25">
      <c r="A1331">
        <v>26</v>
      </c>
      <c r="B1331">
        <v>36</v>
      </c>
      <c r="C1331">
        <v>0</v>
      </c>
      <c r="D1331">
        <v>10</v>
      </c>
      <c r="E1331">
        <v>0</v>
      </c>
      <c r="F1331">
        <v>0</v>
      </c>
      <c r="G1331">
        <f t="shared" si="462"/>
        <v>-0.61538461538461497</v>
      </c>
      <c r="H1331">
        <v>507.22356960000002</v>
      </c>
      <c r="J1331">
        <v>4620516</v>
      </c>
      <c r="K1331">
        <v>5072029</v>
      </c>
      <c r="L1331">
        <v>4509485</v>
      </c>
      <c r="M1331" t="str">
        <f t="shared" si="463"/>
        <v>Yes</v>
      </c>
      <c r="N1331">
        <f t="shared" si="464"/>
        <v>4734010</v>
      </c>
      <c r="P1331">
        <v>3189522</v>
      </c>
      <c r="Q1331">
        <v>4176368</v>
      </c>
      <c r="R1331">
        <v>3789617</v>
      </c>
      <c r="S1331" t="str">
        <f t="shared" si="465"/>
        <v>Yes</v>
      </c>
      <c r="T1331">
        <f t="shared" si="466"/>
        <v>3718502.3333333335</v>
      </c>
      <c r="V1331">
        <f t="shared" si="467"/>
        <v>1.3846153846153846</v>
      </c>
      <c r="W1331">
        <f t="shared" si="468"/>
        <v>0.38461538461538464</v>
      </c>
      <c r="Y1331" s="4">
        <f t="shared" si="469"/>
        <v>507.22356957989996</v>
      </c>
      <c r="Z1331">
        <f t="shared" si="470"/>
        <v>9</v>
      </c>
      <c r="AA1331">
        <f t="shared" si="471"/>
        <v>0.34615384615384615</v>
      </c>
      <c r="AB1331">
        <f t="shared" si="472"/>
        <v>0.25</v>
      </c>
      <c r="AC1331">
        <f t="shared" si="473"/>
        <v>0.9</v>
      </c>
      <c r="AD1331" t="str">
        <f t="shared" si="474"/>
        <v>CRAM</v>
      </c>
      <c r="AG1331">
        <f t="shared" si="475"/>
        <v>0.19047619047619047</v>
      </c>
      <c r="AI1331" t="str">
        <f t="shared" si="476"/>
        <v>----</v>
      </c>
      <c r="AJ1331" t="str">
        <f t="shared" si="477"/>
        <v>----</v>
      </c>
      <c r="AK1331" t="str">
        <f t="shared" si="478"/>
        <v>HUnSatLig</v>
      </c>
      <c r="AL1331" t="str">
        <f t="shared" si="479"/>
        <v>----</v>
      </c>
      <c r="AM1331" t="str">
        <f t="shared" si="480"/>
        <v>----</v>
      </c>
      <c r="AN1331" t="str">
        <f t="shared" si="481"/>
        <v>----</v>
      </c>
      <c r="AP1331" s="4">
        <f t="shared" si="482"/>
        <v>507.34085756178894</v>
      </c>
      <c r="AQ1331" s="4">
        <f t="shared" si="483"/>
        <v>507</v>
      </c>
      <c r="AR1331" s="4">
        <f t="shared" si="484"/>
        <v>0.34085756178893689</v>
      </c>
      <c r="AU1331">
        <v>-0.44444444444444464</v>
      </c>
      <c r="AV1331">
        <v>2985415.3333333335</v>
      </c>
    </row>
    <row r="1332" spans="1:48" x14ac:dyDescent="0.25">
      <c r="A1332">
        <v>26</v>
      </c>
      <c r="B1332">
        <v>36</v>
      </c>
      <c r="C1332">
        <v>0</v>
      </c>
      <c r="D1332">
        <v>11</v>
      </c>
      <c r="E1332">
        <v>0</v>
      </c>
      <c r="F1332">
        <v>0</v>
      </c>
      <c r="G1332">
        <f t="shared" si="462"/>
        <v>-0.53846153846153832</v>
      </c>
      <c r="H1332">
        <v>523.21848420000003</v>
      </c>
      <c r="J1332">
        <v>5009421</v>
      </c>
      <c r="K1332">
        <v>4467180</v>
      </c>
      <c r="L1332">
        <v>4088029</v>
      </c>
      <c r="M1332" t="str">
        <f t="shared" si="463"/>
        <v>Yes</v>
      </c>
      <c r="N1332">
        <f t="shared" si="464"/>
        <v>4521543.333333333</v>
      </c>
      <c r="P1332">
        <v>3431670</v>
      </c>
      <c r="Q1332">
        <v>3936285</v>
      </c>
      <c r="R1332">
        <v>3761635</v>
      </c>
      <c r="S1332" t="str">
        <f t="shared" si="465"/>
        <v>Yes</v>
      </c>
      <c r="T1332">
        <f t="shared" si="466"/>
        <v>3709863.3333333335</v>
      </c>
      <c r="V1332">
        <f t="shared" si="467"/>
        <v>1.3846153846153846</v>
      </c>
      <c r="W1332">
        <f t="shared" si="468"/>
        <v>0.42307692307692307</v>
      </c>
      <c r="Y1332" s="4">
        <f t="shared" si="469"/>
        <v>523.21848417989997</v>
      </c>
      <c r="Z1332">
        <f t="shared" si="470"/>
        <v>9</v>
      </c>
      <c r="AA1332">
        <f t="shared" si="471"/>
        <v>0.34615384615384615</v>
      </c>
      <c r="AB1332">
        <f t="shared" si="472"/>
        <v>0.25</v>
      </c>
      <c r="AC1332">
        <f t="shared" si="473"/>
        <v>0.81818181818181823</v>
      </c>
      <c r="AD1332" t="str">
        <f t="shared" si="474"/>
        <v>CRAM</v>
      </c>
      <c r="AG1332">
        <f t="shared" si="475"/>
        <v>0.17073170731707318</v>
      </c>
      <c r="AI1332" t="str">
        <f t="shared" si="476"/>
        <v>----</v>
      </c>
      <c r="AJ1332" t="str">
        <f t="shared" si="477"/>
        <v>----</v>
      </c>
      <c r="AK1332" t="str">
        <f t="shared" si="478"/>
        <v>HUnSatLig</v>
      </c>
      <c r="AL1332" t="str">
        <f t="shared" si="479"/>
        <v>----</v>
      </c>
      <c r="AM1332" t="str">
        <f t="shared" si="480"/>
        <v>----</v>
      </c>
      <c r="AN1332" t="str">
        <f t="shared" si="481"/>
        <v>----</v>
      </c>
      <c r="AP1332" s="4">
        <f t="shared" si="482"/>
        <v>523.33947075027424</v>
      </c>
      <c r="AQ1332" s="4">
        <f t="shared" si="483"/>
        <v>523</v>
      </c>
      <c r="AR1332" s="4">
        <f t="shared" si="484"/>
        <v>0.33947075027424489</v>
      </c>
      <c r="AU1332">
        <v>-0.37037037037037024</v>
      </c>
      <c r="AV1332">
        <v>3321031.3333333335</v>
      </c>
    </row>
    <row r="1333" spans="1:48" x14ac:dyDescent="0.25">
      <c r="A1333">
        <v>26</v>
      </c>
      <c r="B1333">
        <v>36</v>
      </c>
      <c r="C1333">
        <v>0</v>
      </c>
      <c r="D1333">
        <v>12</v>
      </c>
      <c r="E1333">
        <v>0</v>
      </c>
      <c r="F1333">
        <v>0</v>
      </c>
      <c r="G1333">
        <f t="shared" si="462"/>
        <v>-0.46153846153846168</v>
      </c>
      <c r="H1333">
        <v>539.21339880000005</v>
      </c>
      <c r="J1333">
        <v>3209652</v>
      </c>
      <c r="K1333">
        <v>2681392</v>
      </c>
      <c r="L1333">
        <v>3010124</v>
      </c>
      <c r="M1333" t="str">
        <f t="shared" si="463"/>
        <v>Yes</v>
      </c>
      <c r="N1333">
        <f t="shared" si="464"/>
        <v>2967056</v>
      </c>
      <c r="P1333">
        <v>2703411</v>
      </c>
      <c r="Q1333">
        <v>2885059</v>
      </c>
      <c r="R1333">
        <v>3285756</v>
      </c>
      <c r="S1333" t="str">
        <f t="shared" si="465"/>
        <v>Yes</v>
      </c>
      <c r="T1333">
        <f t="shared" si="466"/>
        <v>2958075.3333333335</v>
      </c>
      <c r="V1333">
        <f t="shared" si="467"/>
        <v>1.3846153846153846</v>
      </c>
      <c r="W1333">
        <f t="shared" si="468"/>
        <v>0.46153846153846156</v>
      </c>
      <c r="Y1333" s="4">
        <f t="shared" si="469"/>
        <v>539.21339877989999</v>
      </c>
      <c r="Z1333">
        <f t="shared" si="470"/>
        <v>9</v>
      </c>
      <c r="AA1333">
        <f t="shared" si="471"/>
        <v>0.34615384615384615</v>
      </c>
      <c r="AB1333">
        <f t="shared" si="472"/>
        <v>0.25</v>
      </c>
      <c r="AC1333">
        <f t="shared" si="473"/>
        <v>0.75</v>
      </c>
      <c r="AD1333" t="str">
        <f t="shared" si="474"/>
        <v>O</v>
      </c>
      <c r="AG1333">
        <f t="shared" si="475"/>
        <v>0.15</v>
      </c>
      <c r="AI1333" t="str">
        <f t="shared" si="476"/>
        <v>----</v>
      </c>
      <c r="AJ1333" t="str">
        <f t="shared" si="477"/>
        <v>----</v>
      </c>
      <c r="AK1333" t="str">
        <f t="shared" si="478"/>
        <v>HUnSatLig</v>
      </c>
      <c r="AL1333" t="str">
        <f t="shared" si="479"/>
        <v>----</v>
      </c>
      <c r="AM1333" t="str">
        <f t="shared" si="480"/>
        <v>----</v>
      </c>
      <c r="AN1333" t="str">
        <f t="shared" si="481"/>
        <v>----</v>
      </c>
      <c r="AP1333" s="4">
        <f t="shared" si="482"/>
        <v>539.33808393875961</v>
      </c>
      <c r="AQ1333" s="4">
        <f t="shared" si="483"/>
        <v>539</v>
      </c>
      <c r="AR1333" s="4">
        <f t="shared" si="484"/>
        <v>0.33808393875960974</v>
      </c>
      <c r="AU1333">
        <v>-0.29629629629629672</v>
      </c>
      <c r="AV1333">
        <v>2109671.6666666665</v>
      </c>
    </row>
    <row r="1334" spans="1:48" x14ac:dyDescent="0.25">
      <c r="A1334">
        <v>26</v>
      </c>
      <c r="B1334">
        <v>36</v>
      </c>
      <c r="C1334">
        <v>0</v>
      </c>
      <c r="D1334">
        <v>13</v>
      </c>
      <c r="E1334">
        <v>0</v>
      </c>
      <c r="F1334">
        <v>0</v>
      </c>
      <c r="G1334">
        <f t="shared" si="462"/>
        <v>-0.38461538461538503</v>
      </c>
      <c r="H1334">
        <v>555.20831339999995</v>
      </c>
      <c r="J1334">
        <v>1869207</v>
      </c>
      <c r="K1334">
        <v>1711425</v>
      </c>
      <c r="L1334">
        <v>1572539</v>
      </c>
      <c r="M1334" t="str">
        <f t="shared" si="463"/>
        <v>Yes</v>
      </c>
      <c r="N1334">
        <f t="shared" si="464"/>
        <v>1717723.6666666667</v>
      </c>
      <c r="P1334">
        <v>2515082</v>
      </c>
      <c r="Q1334">
        <v>2245810</v>
      </c>
      <c r="R1334">
        <v>3421941</v>
      </c>
      <c r="S1334" t="str">
        <f t="shared" si="465"/>
        <v>Yes</v>
      </c>
      <c r="T1334">
        <f t="shared" si="466"/>
        <v>2727611</v>
      </c>
      <c r="V1334">
        <f t="shared" si="467"/>
        <v>1.3846153846153846</v>
      </c>
      <c r="W1334">
        <f t="shared" si="468"/>
        <v>0.5</v>
      </c>
      <c r="Y1334" s="4">
        <f t="shared" si="469"/>
        <v>555.20831337990001</v>
      </c>
      <c r="Z1334">
        <f t="shared" si="470"/>
        <v>9</v>
      </c>
      <c r="AA1334">
        <f t="shared" si="471"/>
        <v>0.34615384615384615</v>
      </c>
      <c r="AB1334">
        <f t="shared" si="472"/>
        <v>0.25</v>
      </c>
      <c r="AC1334">
        <f t="shared" si="473"/>
        <v>0.69230769230769229</v>
      </c>
      <c r="AD1334" t="str">
        <f t="shared" si="474"/>
        <v>O</v>
      </c>
      <c r="AG1334">
        <f t="shared" si="475"/>
        <v>0.12820512820512819</v>
      </c>
      <c r="AI1334" t="str">
        <f t="shared" si="476"/>
        <v>----</v>
      </c>
      <c r="AJ1334" t="str">
        <f t="shared" si="477"/>
        <v>----</v>
      </c>
      <c r="AK1334" t="str">
        <f t="shared" si="478"/>
        <v>HUnSatLig</v>
      </c>
      <c r="AL1334" t="str">
        <f t="shared" si="479"/>
        <v>----</v>
      </c>
      <c r="AM1334" t="str">
        <f t="shared" si="480"/>
        <v>----</v>
      </c>
      <c r="AN1334" t="str">
        <f t="shared" si="481"/>
        <v>----</v>
      </c>
      <c r="AP1334" s="4">
        <f t="shared" si="482"/>
        <v>555.33669712724486</v>
      </c>
      <c r="AQ1334" s="4">
        <f t="shared" si="483"/>
        <v>555</v>
      </c>
      <c r="AR1334" s="4">
        <f t="shared" si="484"/>
        <v>0.33669712724486089</v>
      </c>
      <c r="AU1334">
        <v>-0.74074074074074048</v>
      </c>
      <c r="AV1334">
        <v>4012515.6666666665</v>
      </c>
    </row>
    <row r="1335" spans="1:48" x14ac:dyDescent="0.25">
      <c r="A1335">
        <v>26</v>
      </c>
      <c r="B1335">
        <v>38</v>
      </c>
      <c r="C1335">
        <v>0</v>
      </c>
      <c r="D1335">
        <v>9</v>
      </c>
      <c r="E1335">
        <v>0</v>
      </c>
      <c r="F1335">
        <v>0</v>
      </c>
      <c r="G1335">
        <f t="shared" si="462"/>
        <v>-0.76923076923076916</v>
      </c>
      <c r="H1335">
        <v>493.244305</v>
      </c>
      <c r="J1335">
        <v>4968935</v>
      </c>
      <c r="K1335">
        <v>5409579</v>
      </c>
      <c r="L1335">
        <v>4729392</v>
      </c>
      <c r="M1335" t="str">
        <f t="shared" si="463"/>
        <v>Yes</v>
      </c>
      <c r="N1335">
        <f t="shared" si="464"/>
        <v>5035968.666666667</v>
      </c>
      <c r="P1335">
        <v>2077641</v>
      </c>
      <c r="Q1335">
        <v>2966603</v>
      </c>
      <c r="R1335">
        <v>3145778</v>
      </c>
      <c r="S1335" t="str">
        <f t="shared" si="465"/>
        <v>Yes</v>
      </c>
      <c r="T1335">
        <f t="shared" si="466"/>
        <v>2730007.3333333335</v>
      </c>
      <c r="V1335">
        <f t="shared" si="467"/>
        <v>1.4615384615384615</v>
      </c>
      <c r="W1335">
        <f t="shared" si="468"/>
        <v>0.34615384615384615</v>
      </c>
      <c r="Y1335" s="4">
        <f t="shared" si="469"/>
        <v>493.24430497990005</v>
      </c>
      <c r="Z1335">
        <f t="shared" si="470"/>
        <v>8</v>
      </c>
      <c r="AA1335">
        <f t="shared" si="471"/>
        <v>0.30769230769230771</v>
      </c>
      <c r="AB1335">
        <f t="shared" si="472"/>
        <v>0.21052631578947367</v>
      </c>
      <c r="AC1335">
        <f t="shared" si="473"/>
        <v>0.88888888888888884</v>
      </c>
      <c r="AD1335" t="str">
        <f t="shared" si="474"/>
        <v>CRAM</v>
      </c>
      <c r="AG1335">
        <f t="shared" si="475"/>
        <v>0.16279069767441862</v>
      </c>
      <c r="AI1335" t="str">
        <f t="shared" si="476"/>
        <v>----</v>
      </c>
      <c r="AJ1335" t="str">
        <f t="shared" si="477"/>
        <v>----</v>
      </c>
      <c r="AK1335" t="str">
        <f t="shared" si="478"/>
        <v>HUnSatLig</v>
      </c>
      <c r="AL1335" t="str">
        <f t="shared" si="479"/>
        <v>----</v>
      </c>
      <c r="AM1335" t="str">
        <f t="shared" si="480"/>
        <v>----</v>
      </c>
      <c r="AN1335" t="str">
        <f t="shared" si="481"/>
        <v>----</v>
      </c>
      <c r="AP1335" s="4">
        <f t="shared" si="482"/>
        <v>493.35836046268696</v>
      </c>
      <c r="AQ1335" s="4">
        <f t="shared" si="483"/>
        <v>493</v>
      </c>
      <c r="AR1335" s="4">
        <f t="shared" si="484"/>
        <v>0.35836046268696009</v>
      </c>
      <c r="AU1335">
        <v>-0.59259259259259256</v>
      </c>
      <c r="AV1335">
        <v>4335402.666666667</v>
      </c>
    </row>
    <row r="1336" spans="1:48" x14ac:dyDescent="0.25">
      <c r="A1336">
        <v>26</v>
      </c>
      <c r="B1336">
        <v>38</v>
      </c>
      <c r="C1336">
        <v>0</v>
      </c>
      <c r="D1336">
        <v>10</v>
      </c>
      <c r="E1336">
        <v>0</v>
      </c>
      <c r="F1336">
        <v>0</v>
      </c>
      <c r="G1336">
        <f t="shared" si="462"/>
        <v>-0.69230769230769251</v>
      </c>
      <c r="H1336">
        <v>509.23921960000001</v>
      </c>
      <c r="J1336">
        <v>4140376</v>
      </c>
      <c r="K1336">
        <v>4381905</v>
      </c>
      <c r="L1336">
        <v>4090720</v>
      </c>
      <c r="M1336" t="str">
        <f t="shared" si="463"/>
        <v>Yes</v>
      </c>
      <c r="N1336">
        <f t="shared" si="464"/>
        <v>4204333.666666667</v>
      </c>
      <c r="P1336">
        <v>2852727</v>
      </c>
      <c r="Q1336">
        <v>3835449</v>
      </c>
      <c r="R1336">
        <v>3268508</v>
      </c>
      <c r="S1336" t="str">
        <f t="shared" si="465"/>
        <v>Yes</v>
      </c>
      <c r="T1336">
        <f t="shared" si="466"/>
        <v>3318894.6666666665</v>
      </c>
      <c r="V1336">
        <f t="shared" si="467"/>
        <v>1.4615384615384615</v>
      </c>
      <c r="W1336">
        <f t="shared" si="468"/>
        <v>0.38461538461538464</v>
      </c>
      <c r="Y1336" s="4">
        <f t="shared" si="469"/>
        <v>509.23921957990001</v>
      </c>
      <c r="Z1336">
        <f t="shared" si="470"/>
        <v>8</v>
      </c>
      <c r="AA1336">
        <f t="shared" si="471"/>
        <v>0.30769230769230771</v>
      </c>
      <c r="AB1336">
        <f t="shared" si="472"/>
        <v>0.21052631578947367</v>
      </c>
      <c r="AC1336">
        <f t="shared" si="473"/>
        <v>0.8</v>
      </c>
      <c r="AD1336" t="str">
        <f t="shared" si="474"/>
        <v>CRAM</v>
      </c>
      <c r="AG1336">
        <f t="shared" si="475"/>
        <v>0.14285714285714285</v>
      </c>
      <c r="AI1336" t="str">
        <f t="shared" si="476"/>
        <v>----</v>
      </c>
      <c r="AJ1336" t="str">
        <f t="shared" si="477"/>
        <v>----</v>
      </c>
      <c r="AK1336" t="str">
        <f t="shared" si="478"/>
        <v>HUnSatLig</v>
      </c>
      <c r="AL1336" t="str">
        <f t="shared" si="479"/>
        <v>----</v>
      </c>
      <c r="AM1336" t="str">
        <f t="shared" si="480"/>
        <v>----</v>
      </c>
      <c r="AN1336" t="str">
        <f t="shared" si="481"/>
        <v>----</v>
      </c>
      <c r="AP1336" s="4">
        <f t="shared" si="482"/>
        <v>509.35697365117221</v>
      </c>
      <c r="AQ1336" s="4">
        <f t="shared" si="483"/>
        <v>509</v>
      </c>
      <c r="AR1336" s="4">
        <f t="shared" si="484"/>
        <v>0.35697365117221125</v>
      </c>
      <c r="AU1336">
        <v>-0.51851851851851816</v>
      </c>
      <c r="AV1336">
        <v>3495738.3333333335</v>
      </c>
    </row>
    <row r="1337" spans="1:48" x14ac:dyDescent="0.25">
      <c r="A1337">
        <v>26</v>
      </c>
      <c r="B1337">
        <v>38</v>
      </c>
      <c r="C1337">
        <v>0</v>
      </c>
      <c r="D1337">
        <v>11</v>
      </c>
      <c r="E1337">
        <v>0</v>
      </c>
      <c r="F1337">
        <v>0</v>
      </c>
      <c r="G1337">
        <f t="shared" si="462"/>
        <v>-0.61538461538461497</v>
      </c>
      <c r="H1337">
        <v>525.23413419999997</v>
      </c>
      <c r="J1337">
        <v>3244121</v>
      </c>
      <c r="K1337">
        <v>4069892</v>
      </c>
      <c r="L1337">
        <v>3112211</v>
      </c>
      <c r="M1337" t="str">
        <f t="shared" si="463"/>
        <v>Yes</v>
      </c>
      <c r="N1337">
        <f t="shared" si="464"/>
        <v>3475408</v>
      </c>
      <c r="P1337">
        <v>3284219</v>
      </c>
      <c r="Q1337">
        <v>3159131</v>
      </c>
      <c r="R1337">
        <v>3611163</v>
      </c>
      <c r="S1337" t="str">
        <f t="shared" si="465"/>
        <v>Yes</v>
      </c>
      <c r="T1337">
        <f t="shared" si="466"/>
        <v>3351504.3333333335</v>
      </c>
      <c r="V1337">
        <f t="shared" si="467"/>
        <v>1.4615384615384615</v>
      </c>
      <c r="W1337">
        <f t="shared" si="468"/>
        <v>0.42307692307692307</v>
      </c>
      <c r="Y1337" s="4">
        <f t="shared" si="469"/>
        <v>525.23413417990002</v>
      </c>
      <c r="Z1337">
        <f t="shared" si="470"/>
        <v>8</v>
      </c>
      <c r="AA1337">
        <f t="shared" si="471"/>
        <v>0.30769230769230771</v>
      </c>
      <c r="AB1337">
        <f t="shared" si="472"/>
        <v>0.21052631578947367</v>
      </c>
      <c r="AC1337">
        <f t="shared" si="473"/>
        <v>0.72727272727272729</v>
      </c>
      <c r="AD1337" t="str">
        <f t="shared" si="474"/>
        <v>O</v>
      </c>
      <c r="AG1337">
        <f t="shared" si="475"/>
        <v>0.12195121951219512</v>
      </c>
      <c r="AI1337" t="str">
        <f t="shared" si="476"/>
        <v>----</v>
      </c>
      <c r="AJ1337" t="str">
        <f t="shared" si="477"/>
        <v>----</v>
      </c>
      <c r="AK1337" t="str">
        <f t="shared" si="478"/>
        <v>HUnSatLig</v>
      </c>
      <c r="AL1337" t="str">
        <f t="shared" si="479"/>
        <v>----</v>
      </c>
      <c r="AM1337" t="str">
        <f t="shared" si="480"/>
        <v>----</v>
      </c>
      <c r="AN1337" t="str">
        <f t="shared" si="481"/>
        <v>----</v>
      </c>
      <c r="AP1337" s="4">
        <f t="shared" si="482"/>
        <v>525.35558683965758</v>
      </c>
      <c r="AQ1337" s="4">
        <f t="shared" si="483"/>
        <v>525</v>
      </c>
      <c r="AR1337" s="4">
        <f t="shared" si="484"/>
        <v>0.35558683965757609</v>
      </c>
      <c r="AU1337">
        <v>-0.44444444444444464</v>
      </c>
      <c r="AV1337">
        <v>2706615.6666666665</v>
      </c>
    </row>
    <row r="1338" spans="1:48" x14ac:dyDescent="0.25">
      <c r="A1338">
        <v>26</v>
      </c>
      <c r="B1338">
        <v>38</v>
      </c>
      <c r="C1338">
        <v>0</v>
      </c>
      <c r="D1338">
        <v>12</v>
      </c>
      <c r="E1338">
        <v>0</v>
      </c>
      <c r="F1338">
        <v>0</v>
      </c>
      <c r="G1338">
        <f t="shared" si="462"/>
        <v>-0.53846153846153832</v>
      </c>
      <c r="H1338">
        <v>541.22904879999999</v>
      </c>
      <c r="J1338">
        <v>2542026</v>
      </c>
      <c r="K1338">
        <v>2042404</v>
      </c>
      <c r="L1338">
        <v>2250348</v>
      </c>
      <c r="M1338" t="str">
        <f t="shared" si="463"/>
        <v>Yes</v>
      </c>
      <c r="N1338">
        <f t="shared" si="464"/>
        <v>2278259.3333333335</v>
      </c>
      <c r="P1338">
        <v>2670592</v>
      </c>
      <c r="Q1338">
        <v>2905068</v>
      </c>
      <c r="R1338">
        <v>3197704</v>
      </c>
      <c r="S1338" t="str">
        <f t="shared" si="465"/>
        <v>Yes</v>
      </c>
      <c r="T1338">
        <f t="shared" si="466"/>
        <v>2924454.6666666665</v>
      </c>
      <c r="V1338">
        <f t="shared" si="467"/>
        <v>1.4615384615384615</v>
      </c>
      <c r="W1338">
        <f t="shared" si="468"/>
        <v>0.46153846153846156</v>
      </c>
      <c r="Y1338" s="4">
        <f t="shared" si="469"/>
        <v>541.22904877990004</v>
      </c>
      <c r="Z1338">
        <f t="shared" si="470"/>
        <v>8</v>
      </c>
      <c r="AA1338">
        <f t="shared" si="471"/>
        <v>0.30769230769230771</v>
      </c>
      <c r="AB1338">
        <f t="shared" si="472"/>
        <v>0.21052631578947367</v>
      </c>
      <c r="AC1338">
        <f t="shared" si="473"/>
        <v>0.66666666666666663</v>
      </c>
      <c r="AD1338" t="str">
        <f t="shared" si="474"/>
        <v>O</v>
      </c>
      <c r="AG1338">
        <f t="shared" si="475"/>
        <v>0.1</v>
      </c>
      <c r="AI1338" t="str">
        <f t="shared" si="476"/>
        <v>----</v>
      </c>
      <c r="AJ1338" t="str">
        <f t="shared" si="477"/>
        <v>----</v>
      </c>
      <c r="AK1338" t="str">
        <f t="shared" si="478"/>
        <v>HUnSatLig</v>
      </c>
      <c r="AL1338" t="str">
        <f t="shared" si="479"/>
        <v>----</v>
      </c>
      <c r="AM1338" t="str">
        <f t="shared" si="480"/>
        <v>----</v>
      </c>
      <c r="AN1338" t="str">
        <f t="shared" si="481"/>
        <v>----</v>
      </c>
      <c r="AP1338" s="4">
        <f t="shared" si="482"/>
        <v>541.35420002814283</v>
      </c>
      <c r="AQ1338" s="4">
        <f t="shared" si="483"/>
        <v>541</v>
      </c>
      <c r="AR1338" s="4">
        <f t="shared" si="484"/>
        <v>0.35420002814282725</v>
      </c>
      <c r="AU1338">
        <v>-0.37037037037037024</v>
      </c>
      <c r="AV1338">
        <v>3340789.6666666665</v>
      </c>
    </row>
    <row r="1339" spans="1:48" x14ac:dyDescent="0.25">
      <c r="A1339">
        <v>27</v>
      </c>
      <c r="B1339">
        <v>32</v>
      </c>
      <c r="C1339">
        <v>0</v>
      </c>
      <c r="D1339">
        <v>12</v>
      </c>
      <c r="E1339">
        <v>0</v>
      </c>
      <c r="F1339">
        <v>0</v>
      </c>
      <c r="G1339">
        <f t="shared" si="462"/>
        <v>-0.29629629629629672</v>
      </c>
      <c r="H1339">
        <v>547.18209879999995</v>
      </c>
      <c r="J1339">
        <v>2445793</v>
      </c>
      <c r="K1339">
        <v>2120162</v>
      </c>
      <c r="L1339">
        <v>2048175</v>
      </c>
      <c r="M1339" t="str">
        <f t="shared" si="463"/>
        <v>Yes</v>
      </c>
      <c r="N1339">
        <f t="shared" si="464"/>
        <v>2204710</v>
      </c>
      <c r="P1339">
        <v>1515613</v>
      </c>
      <c r="Q1339">
        <v>1538643</v>
      </c>
      <c r="R1339">
        <v>2261268</v>
      </c>
      <c r="S1339" t="str">
        <f t="shared" si="465"/>
        <v>Yes</v>
      </c>
      <c r="T1339">
        <f t="shared" si="466"/>
        <v>1771841.3333333333</v>
      </c>
      <c r="V1339">
        <f t="shared" si="467"/>
        <v>1.1851851851851851</v>
      </c>
      <c r="W1339">
        <f t="shared" si="468"/>
        <v>0.44444444444444442</v>
      </c>
      <c r="Y1339" s="4">
        <f t="shared" si="469"/>
        <v>547.1820987799</v>
      </c>
      <c r="Z1339">
        <f t="shared" si="470"/>
        <v>12</v>
      </c>
      <c r="AA1339">
        <f t="shared" si="471"/>
        <v>0.44444444444444442</v>
      </c>
      <c r="AB1339">
        <f t="shared" si="472"/>
        <v>0.375</v>
      </c>
      <c r="AC1339">
        <f t="shared" si="473"/>
        <v>1</v>
      </c>
      <c r="AD1339" t="str">
        <f t="shared" si="474"/>
        <v>CRAM</v>
      </c>
      <c r="AG1339">
        <f t="shared" si="475"/>
        <v>0.2857142857142857</v>
      </c>
      <c r="AI1339" t="str">
        <f t="shared" si="476"/>
        <v>----</v>
      </c>
      <c r="AJ1339" t="str">
        <f t="shared" si="477"/>
        <v>----</v>
      </c>
      <c r="AK1339" t="str">
        <f t="shared" si="478"/>
        <v>HUnSatLig</v>
      </c>
      <c r="AL1339" t="str">
        <f t="shared" si="479"/>
        <v>----</v>
      </c>
      <c r="AM1339" t="str">
        <f t="shared" si="480"/>
        <v>----</v>
      </c>
      <c r="AN1339" t="str">
        <f t="shared" si="481"/>
        <v>----</v>
      </c>
      <c r="AP1339" s="4">
        <f t="shared" si="482"/>
        <v>547.3086265833</v>
      </c>
      <c r="AQ1339" s="4">
        <f t="shared" si="483"/>
        <v>547</v>
      </c>
      <c r="AR1339" s="4">
        <f t="shared" si="484"/>
        <v>0.30862658329999704</v>
      </c>
      <c r="AU1339">
        <v>-0.74074074074074048</v>
      </c>
      <c r="AV1339">
        <v>5090290.666666667</v>
      </c>
    </row>
    <row r="1340" spans="1:48" x14ac:dyDescent="0.25">
      <c r="A1340">
        <v>27</v>
      </c>
      <c r="B1340">
        <v>32</v>
      </c>
      <c r="C1340">
        <v>0</v>
      </c>
      <c r="D1340">
        <v>13</v>
      </c>
      <c r="E1340">
        <v>0</v>
      </c>
      <c r="F1340">
        <v>0</v>
      </c>
      <c r="G1340">
        <f t="shared" si="462"/>
        <v>-0.22222222222222232</v>
      </c>
      <c r="H1340">
        <v>563.17701339999996</v>
      </c>
      <c r="J1340">
        <v>2944209</v>
      </c>
      <c r="K1340">
        <v>2373197</v>
      </c>
      <c r="L1340">
        <v>1802584</v>
      </c>
      <c r="M1340" t="str">
        <f t="shared" si="463"/>
        <v>Yes</v>
      </c>
      <c r="N1340">
        <f t="shared" si="464"/>
        <v>2373330</v>
      </c>
      <c r="P1340">
        <v>1567226</v>
      </c>
      <c r="Q1340">
        <v>1609946</v>
      </c>
      <c r="R1340">
        <v>1610931</v>
      </c>
      <c r="S1340" t="str">
        <f t="shared" si="465"/>
        <v>Yes</v>
      </c>
      <c r="T1340">
        <f t="shared" si="466"/>
        <v>1596034.3333333333</v>
      </c>
      <c r="V1340">
        <f t="shared" si="467"/>
        <v>1.1851851851851851</v>
      </c>
      <c r="W1340">
        <f t="shared" si="468"/>
        <v>0.48148148148148145</v>
      </c>
      <c r="Y1340" s="4">
        <f t="shared" si="469"/>
        <v>563.17701337990002</v>
      </c>
      <c r="Z1340">
        <f t="shared" si="470"/>
        <v>12</v>
      </c>
      <c r="AA1340">
        <f t="shared" si="471"/>
        <v>0.44444444444444442</v>
      </c>
      <c r="AB1340">
        <f t="shared" si="472"/>
        <v>0.375</v>
      </c>
      <c r="AC1340">
        <f t="shared" si="473"/>
        <v>0.92307692307692313</v>
      </c>
      <c r="AD1340" t="str">
        <f t="shared" si="474"/>
        <v>CRAM</v>
      </c>
      <c r="AG1340">
        <f t="shared" si="475"/>
        <v>0.26829268292682928</v>
      </c>
      <c r="AI1340" t="str">
        <f t="shared" si="476"/>
        <v>----</v>
      </c>
      <c r="AJ1340" t="str">
        <f t="shared" si="477"/>
        <v>----</v>
      </c>
      <c r="AK1340" t="str">
        <f t="shared" si="478"/>
        <v>HUnSatLig</v>
      </c>
      <c r="AL1340" t="str">
        <f t="shared" si="479"/>
        <v>----</v>
      </c>
      <c r="AM1340" t="str">
        <f t="shared" si="480"/>
        <v>----</v>
      </c>
      <c r="AN1340" t="str">
        <f t="shared" si="481"/>
        <v>----</v>
      </c>
      <c r="AP1340" s="4">
        <f t="shared" si="482"/>
        <v>563.30723977178536</v>
      </c>
      <c r="AQ1340" s="4">
        <f t="shared" si="483"/>
        <v>563</v>
      </c>
      <c r="AR1340" s="4">
        <f t="shared" si="484"/>
        <v>0.30723977178536188</v>
      </c>
      <c r="AU1340">
        <v>-0.66666666666666696</v>
      </c>
      <c r="AV1340">
        <v>4190053.6666666665</v>
      </c>
    </row>
    <row r="1341" spans="1:48" x14ac:dyDescent="0.25">
      <c r="A1341">
        <v>27</v>
      </c>
      <c r="B1341">
        <v>34</v>
      </c>
      <c r="C1341">
        <v>0</v>
      </c>
      <c r="D1341">
        <v>11</v>
      </c>
      <c r="E1341">
        <v>0</v>
      </c>
      <c r="F1341">
        <v>0</v>
      </c>
      <c r="G1341">
        <f t="shared" si="462"/>
        <v>-0.44444444444444464</v>
      </c>
      <c r="H1341">
        <v>533.20283419999998</v>
      </c>
      <c r="J1341">
        <v>3209543</v>
      </c>
      <c r="K1341">
        <v>2943545</v>
      </c>
      <c r="L1341">
        <v>2803158</v>
      </c>
      <c r="M1341" t="str">
        <f t="shared" si="463"/>
        <v>Yes</v>
      </c>
      <c r="N1341">
        <f t="shared" si="464"/>
        <v>2985415.3333333335</v>
      </c>
      <c r="P1341">
        <v>2121394</v>
      </c>
      <c r="Q1341">
        <v>2687800</v>
      </c>
      <c r="R1341">
        <v>2637500</v>
      </c>
      <c r="S1341" t="str">
        <f t="shared" si="465"/>
        <v>Yes</v>
      </c>
      <c r="T1341">
        <f t="shared" si="466"/>
        <v>2482231.3333333335</v>
      </c>
      <c r="V1341">
        <f t="shared" si="467"/>
        <v>1.2592592592592593</v>
      </c>
      <c r="W1341">
        <f t="shared" si="468"/>
        <v>0.40740740740740738</v>
      </c>
      <c r="Y1341" s="4">
        <f t="shared" si="469"/>
        <v>533.20283417990004</v>
      </c>
      <c r="Z1341">
        <f t="shared" si="470"/>
        <v>11</v>
      </c>
      <c r="AA1341">
        <f t="shared" si="471"/>
        <v>0.40740740740740738</v>
      </c>
      <c r="AB1341">
        <f t="shared" si="472"/>
        <v>0.3235294117647059</v>
      </c>
      <c r="AC1341">
        <f t="shared" si="473"/>
        <v>1</v>
      </c>
      <c r="AD1341" t="str">
        <f t="shared" si="474"/>
        <v>CRAM</v>
      </c>
      <c r="AG1341">
        <f t="shared" si="475"/>
        <v>0.2558139534883721</v>
      </c>
      <c r="AI1341" t="str">
        <f t="shared" si="476"/>
        <v>----</v>
      </c>
      <c r="AJ1341" t="str">
        <f t="shared" si="477"/>
        <v>----</v>
      </c>
      <c r="AK1341" t="str">
        <f t="shared" si="478"/>
        <v>HUnSatLig</v>
      </c>
      <c r="AL1341" t="str">
        <f t="shared" si="479"/>
        <v>----</v>
      </c>
      <c r="AM1341" t="str">
        <f t="shared" si="480"/>
        <v>----</v>
      </c>
      <c r="AN1341" t="str">
        <f t="shared" si="481"/>
        <v>----</v>
      </c>
      <c r="AP1341" s="4">
        <f t="shared" si="482"/>
        <v>533.32612948419796</v>
      </c>
      <c r="AQ1341" s="4">
        <f t="shared" si="483"/>
        <v>533</v>
      </c>
      <c r="AR1341" s="4">
        <f t="shared" si="484"/>
        <v>0.32612948419796339</v>
      </c>
      <c r="AU1341">
        <v>-0.59259259259259256</v>
      </c>
      <c r="AV1341">
        <v>3308029.3333333335</v>
      </c>
    </row>
    <row r="1342" spans="1:48" x14ac:dyDescent="0.25">
      <c r="A1342">
        <v>27</v>
      </c>
      <c r="B1342">
        <v>34</v>
      </c>
      <c r="C1342">
        <v>0</v>
      </c>
      <c r="D1342">
        <v>12</v>
      </c>
      <c r="E1342">
        <v>0</v>
      </c>
      <c r="F1342">
        <v>0</v>
      </c>
      <c r="G1342">
        <f t="shared" si="462"/>
        <v>-0.37037037037037024</v>
      </c>
      <c r="H1342">
        <v>549.1977488</v>
      </c>
      <c r="J1342">
        <v>3320282</v>
      </c>
      <c r="K1342">
        <v>3366337</v>
      </c>
      <c r="L1342">
        <v>3276475</v>
      </c>
      <c r="M1342" t="str">
        <f t="shared" si="463"/>
        <v>Yes</v>
      </c>
      <c r="N1342">
        <f t="shared" si="464"/>
        <v>3321031.3333333335</v>
      </c>
      <c r="P1342">
        <v>2245413</v>
      </c>
      <c r="Q1342">
        <v>2483312</v>
      </c>
      <c r="R1342">
        <v>2387217</v>
      </c>
      <c r="S1342" t="str">
        <f t="shared" si="465"/>
        <v>Yes</v>
      </c>
      <c r="T1342">
        <f t="shared" si="466"/>
        <v>2371980.6666666665</v>
      </c>
      <c r="V1342">
        <f t="shared" si="467"/>
        <v>1.2592592592592593</v>
      </c>
      <c r="W1342">
        <f t="shared" si="468"/>
        <v>0.44444444444444442</v>
      </c>
      <c r="Y1342" s="4">
        <f t="shared" si="469"/>
        <v>549.19774877990005</v>
      </c>
      <c r="Z1342">
        <f t="shared" si="470"/>
        <v>11</v>
      </c>
      <c r="AA1342">
        <f t="shared" si="471"/>
        <v>0.40740740740740738</v>
      </c>
      <c r="AB1342">
        <f t="shared" si="472"/>
        <v>0.3235294117647059</v>
      </c>
      <c r="AC1342">
        <f t="shared" si="473"/>
        <v>0.91666666666666663</v>
      </c>
      <c r="AD1342" t="str">
        <f t="shared" si="474"/>
        <v>CRAM</v>
      </c>
      <c r="AG1342">
        <f t="shared" si="475"/>
        <v>0.23809523809523808</v>
      </c>
      <c r="AI1342" t="str">
        <f t="shared" si="476"/>
        <v>----</v>
      </c>
      <c r="AJ1342" t="str">
        <f t="shared" si="477"/>
        <v>----</v>
      </c>
      <c r="AK1342" t="str">
        <f t="shared" si="478"/>
        <v>HUnSatLig</v>
      </c>
      <c r="AL1342" t="str">
        <f t="shared" si="479"/>
        <v>----</v>
      </c>
      <c r="AM1342" t="str">
        <f t="shared" si="480"/>
        <v>----</v>
      </c>
      <c r="AN1342" t="str">
        <f t="shared" si="481"/>
        <v>----</v>
      </c>
      <c r="AP1342" s="4">
        <f t="shared" si="482"/>
        <v>549.32474267268333</v>
      </c>
      <c r="AQ1342" s="4">
        <f t="shared" si="483"/>
        <v>549</v>
      </c>
      <c r="AR1342" s="4">
        <f t="shared" si="484"/>
        <v>0.32474267268332824</v>
      </c>
      <c r="AU1342">
        <v>-0.51851851851851816</v>
      </c>
      <c r="AV1342">
        <v>2649420.6666666665</v>
      </c>
    </row>
    <row r="1343" spans="1:48" x14ac:dyDescent="0.25">
      <c r="A1343">
        <v>27</v>
      </c>
      <c r="B1343">
        <v>34</v>
      </c>
      <c r="C1343">
        <v>0</v>
      </c>
      <c r="D1343">
        <v>13</v>
      </c>
      <c r="E1343">
        <v>0</v>
      </c>
      <c r="F1343">
        <v>0</v>
      </c>
      <c r="G1343">
        <f t="shared" si="462"/>
        <v>-0.29629629629629672</v>
      </c>
      <c r="H1343">
        <v>565.19266340000001</v>
      </c>
      <c r="J1343">
        <v>2152075</v>
      </c>
      <c r="K1343">
        <v>2373633</v>
      </c>
      <c r="L1343">
        <v>1803307</v>
      </c>
      <c r="M1343" t="str">
        <f t="shared" si="463"/>
        <v>Yes</v>
      </c>
      <c r="N1343">
        <f t="shared" si="464"/>
        <v>2109671.6666666665</v>
      </c>
      <c r="P1343">
        <v>2039271</v>
      </c>
      <c r="Q1343">
        <v>2125019</v>
      </c>
      <c r="R1343">
        <v>1671327</v>
      </c>
      <c r="S1343" t="str">
        <f t="shared" si="465"/>
        <v>Yes</v>
      </c>
      <c r="T1343">
        <f t="shared" si="466"/>
        <v>1945205.6666666667</v>
      </c>
      <c r="V1343">
        <f t="shared" si="467"/>
        <v>1.2592592592592593</v>
      </c>
      <c r="W1343">
        <f t="shared" si="468"/>
        <v>0.48148148148148145</v>
      </c>
      <c r="Y1343" s="4">
        <f t="shared" si="469"/>
        <v>565.19266337990007</v>
      </c>
      <c r="Z1343">
        <f t="shared" si="470"/>
        <v>11</v>
      </c>
      <c r="AA1343">
        <f t="shared" si="471"/>
        <v>0.40740740740740738</v>
      </c>
      <c r="AB1343">
        <f t="shared" si="472"/>
        <v>0.3235294117647059</v>
      </c>
      <c r="AC1343">
        <f t="shared" si="473"/>
        <v>0.84615384615384615</v>
      </c>
      <c r="AD1343" t="str">
        <f t="shared" si="474"/>
        <v>CRAM</v>
      </c>
      <c r="AG1343">
        <f t="shared" si="475"/>
        <v>0.21951219512195122</v>
      </c>
      <c r="AI1343" t="str">
        <f t="shared" si="476"/>
        <v>----</v>
      </c>
      <c r="AJ1343" t="str">
        <f t="shared" si="477"/>
        <v>----</v>
      </c>
      <c r="AK1343" t="str">
        <f t="shared" si="478"/>
        <v>HUnSatLig</v>
      </c>
      <c r="AL1343" t="str">
        <f t="shared" si="479"/>
        <v>----</v>
      </c>
      <c r="AM1343" t="str">
        <f t="shared" si="480"/>
        <v>----</v>
      </c>
      <c r="AN1343" t="str">
        <f t="shared" si="481"/>
        <v>----</v>
      </c>
      <c r="AP1343" s="4">
        <f t="shared" si="482"/>
        <v>565.32335586116858</v>
      </c>
      <c r="AQ1343" s="4">
        <f t="shared" si="483"/>
        <v>565</v>
      </c>
      <c r="AR1343" s="4">
        <f t="shared" si="484"/>
        <v>0.32335586116857939</v>
      </c>
      <c r="AU1343">
        <v>-0.44444444444444464</v>
      </c>
      <c r="AV1343">
        <v>1567483.3333333333</v>
      </c>
    </row>
    <row r="1344" spans="1:48" x14ac:dyDescent="0.25">
      <c r="A1344">
        <v>27</v>
      </c>
      <c r="B1344">
        <v>36</v>
      </c>
      <c r="C1344">
        <v>0</v>
      </c>
      <c r="D1344">
        <v>8</v>
      </c>
      <c r="E1344">
        <v>0</v>
      </c>
      <c r="F1344">
        <v>0</v>
      </c>
      <c r="G1344">
        <f t="shared" si="462"/>
        <v>-0.74074074074074048</v>
      </c>
      <c r="H1344">
        <v>487.23374039999999</v>
      </c>
      <c r="J1344">
        <v>3846381</v>
      </c>
      <c r="K1344">
        <v>4203178</v>
      </c>
      <c r="L1344">
        <v>3987988</v>
      </c>
      <c r="M1344" t="str">
        <f t="shared" si="463"/>
        <v>Yes</v>
      </c>
      <c r="N1344">
        <f t="shared" si="464"/>
        <v>4012515.6666666665</v>
      </c>
      <c r="P1344">
        <v>1754721</v>
      </c>
      <c r="Q1344">
        <v>2515944</v>
      </c>
      <c r="R1344">
        <v>1810703</v>
      </c>
      <c r="S1344" t="str">
        <f t="shared" si="465"/>
        <v>Yes</v>
      </c>
      <c r="T1344">
        <f t="shared" si="466"/>
        <v>2027122.6666666667</v>
      </c>
      <c r="V1344">
        <f t="shared" si="467"/>
        <v>1.3333333333333333</v>
      </c>
      <c r="W1344">
        <f t="shared" si="468"/>
        <v>0.29629629629629628</v>
      </c>
      <c r="Y1344" s="4">
        <f t="shared" si="469"/>
        <v>487.23374037989998</v>
      </c>
      <c r="Z1344">
        <f t="shared" si="470"/>
        <v>10</v>
      </c>
      <c r="AA1344">
        <f t="shared" si="471"/>
        <v>0.37037037037037035</v>
      </c>
      <c r="AB1344">
        <f t="shared" si="472"/>
        <v>0.27777777777777779</v>
      </c>
      <c r="AC1344">
        <f t="shared" si="473"/>
        <v>1.25</v>
      </c>
      <c r="AD1344" t="str">
        <f t="shared" si="474"/>
        <v>CRAM</v>
      </c>
      <c r="AG1344">
        <f t="shared" si="475"/>
        <v>0.2608695652173913</v>
      </c>
      <c r="AI1344" t="str">
        <f t="shared" si="476"/>
        <v>----</v>
      </c>
      <c r="AJ1344" t="str">
        <f t="shared" si="477"/>
        <v>----</v>
      </c>
      <c r="AK1344" t="str">
        <f t="shared" si="478"/>
        <v>HUnSatLig</v>
      </c>
      <c r="AL1344" t="str">
        <f t="shared" si="479"/>
        <v>----</v>
      </c>
      <c r="AM1344" t="str">
        <f t="shared" si="480"/>
        <v>----</v>
      </c>
      <c r="AN1344" t="str">
        <f t="shared" si="481"/>
        <v>----</v>
      </c>
      <c r="AP1344" s="4">
        <f t="shared" si="482"/>
        <v>487.34640600812526</v>
      </c>
      <c r="AQ1344" s="4">
        <f t="shared" si="483"/>
        <v>487</v>
      </c>
      <c r="AR1344" s="4">
        <f t="shared" si="484"/>
        <v>0.3464060081252569</v>
      </c>
      <c r="AU1344">
        <v>-0.74074074074074048</v>
      </c>
      <c r="AV1344">
        <v>3838536</v>
      </c>
    </row>
    <row r="1345" spans="1:48" x14ac:dyDescent="0.25">
      <c r="A1345">
        <v>27</v>
      </c>
      <c r="B1345">
        <v>36</v>
      </c>
      <c r="C1345">
        <v>0</v>
      </c>
      <c r="D1345">
        <v>10</v>
      </c>
      <c r="E1345">
        <v>0</v>
      </c>
      <c r="F1345">
        <v>0</v>
      </c>
      <c r="G1345">
        <f t="shared" si="462"/>
        <v>-0.59259259259259256</v>
      </c>
      <c r="H1345">
        <v>519.22356960000002</v>
      </c>
      <c r="J1345">
        <v>4272994</v>
      </c>
      <c r="K1345">
        <v>4681134</v>
      </c>
      <c r="L1345">
        <v>4052080</v>
      </c>
      <c r="M1345" t="str">
        <f t="shared" si="463"/>
        <v>Yes</v>
      </c>
      <c r="N1345">
        <f t="shared" si="464"/>
        <v>4335402.666666667</v>
      </c>
      <c r="P1345">
        <v>2327753</v>
      </c>
      <c r="Q1345">
        <v>3263387</v>
      </c>
      <c r="R1345">
        <v>3260767</v>
      </c>
      <c r="S1345" t="str">
        <f t="shared" si="465"/>
        <v>Yes</v>
      </c>
      <c r="T1345">
        <f t="shared" si="466"/>
        <v>2950635.6666666665</v>
      </c>
      <c r="V1345">
        <f t="shared" si="467"/>
        <v>1.3333333333333333</v>
      </c>
      <c r="W1345">
        <f t="shared" si="468"/>
        <v>0.37037037037037035</v>
      </c>
      <c r="Y1345" s="4">
        <f t="shared" si="469"/>
        <v>519.22356957990007</v>
      </c>
      <c r="Z1345">
        <f t="shared" si="470"/>
        <v>10</v>
      </c>
      <c r="AA1345">
        <f t="shared" si="471"/>
        <v>0.37037037037037035</v>
      </c>
      <c r="AB1345">
        <f t="shared" si="472"/>
        <v>0.27777777777777779</v>
      </c>
      <c r="AC1345">
        <f t="shared" si="473"/>
        <v>1</v>
      </c>
      <c r="AD1345" t="str">
        <f t="shared" si="474"/>
        <v>CRAM</v>
      </c>
      <c r="AG1345">
        <f t="shared" si="475"/>
        <v>0.22727272727272727</v>
      </c>
      <c r="AI1345" t="str">
        <f t="shared" si="476"/>
        <v>----</v>
      </c>
      <c r="AJ1345" t="str">
        <f t="shared" si="477"/>
        <v>----</v>
      </c>
      <c r="AK1345" t="str">
        <f t="shared" si="478"/>
        <v>HUnSatLig</v>
      </c>
      <c r="AL1345" t="str">
        <f t="shared" si="479"/>
        <v>----</v>
      </c>
      <c r="AM1345" t="str">
        <f t="shared" si="480"/>
        <v>----</v>
      </c>
      <c r="AN1345" t="str">
        <f t="shared" si="481"/>
        <v>----</v>
      </c>
      <c r="AP1345" s="4">
        <f t="shared" si="482"/>
        <v>519.34363238509593</v>
      </c>
      <c r="AQ1345" s="4">
        <f t="shared" si="483"/>
        <v>519</v>
      </c>
      <c r="AR1345" s="4">
        <f t="shared" si="484"/>
        <v>0.34363238509592975</v>
      </c>
      <c r="AU1345">
        <v>-0.66666666666666696</v>
      </c>
      <c r="AV1345">
        <v>2526224.3333333335</v>
      </c>
    </row>
    <row r="1346" spans="1:48" x14ac:dyDescent="0.25">
      <c r="A1346">
        <v>27</v>
      </c>
      <c r="B1346">
        <v>36</v>
      </c>
      <c r="C1346">
        <v>0</v>
      </c>
      <c r="D1346">
        <v>11</v>
      </c>
      <c r="E1346">
        <v>0</v>
      </c>
      <c r="F1346">
        <v>0</v>
      </c>
      <c r="G1346">
        <f t="shared" ref="G1346:G1409" si="485">4-((4*A1346+B1346-3*C1346-2*D1346-2*E1346)/A1346)</f>
        <v>-0.51851851851851816</v>
      </c>
      <c r="H1346">
        <v>535.21848420000003</v>
      </c>
      <c r="J1346">
        <v>4219251</v>
      </c>
      <c r="K1346">
        <v>3190331</v>
      </c>
      <c r="L1346">
        <v>3077633</v>
      </c>
      <c r="M1346" t="str">
        <f t="shared" ref="M1346:M1409" si="486">IF(J1346&gt;0,"Yes","No")</f>
        <v>Yes</v>
      </c>
      <c r="N1346">
        <f t="shared" ref="N1346:N1409" si="487">AVERAGE(J1346:L1346)</f>
        <v>3495738.3333333335</v>
      </c>
      <c r="P1346">
        <v>2074764</v>
      </c>
      <c r="Q1346">
        <v>2620777</v>
      </c>
      <c r="R1346">
        <v>3260119</v>
      </c>
      <c r="S1346" t="str">
        <f t="shared" ref="S1346:S1409" si="488">IF(P1346&gt;0,"Yes","No")</f>
        <v>Yes</v>
      </c>
      <c r="T1346">
        <f t="shared" ref="T1346:T1409" si="489">AVERAGE(P1346:R1346)</f>
        <v>2651886.6666666665</v>
      </c>
      <c r="V1346">
        <f t="shared" ref="V1346:V1409" si="490">B1346/A1346</f>
        <v>1.3333333333333333</v>
      </c>
      <c r="W1346">
        <f t="shared" ref="W1346:W1409" si="491">D1346/A1346</f>
        <v>0.40740740740740738</v>
      </c>
      <c r="Y1346" s="4">
        <f t="shared" ref="Y1346:Y1409" si="492">A1346*12+(B1346-1)*1.007825+C1346*14.003074+D1346*15.9949146+E1346*31.9720707+F1346*30.9737615+0.0005485799</f>
        <v>535.21848417989997</v>
      </c>
      <c r="Z1346">
        <f t="shared" ref="Z1346:Z1409" si="493">1+A1346-B1346/2+C1346/2+F1346/2</f>
        <v>10</v>
      </c>
      <c r="AA1346">
        <f t="shared" ref="AA1346:AA1409" si="494">Z1346/A1346</f>
        <v>0.37037037037037035</v>
      </c>
      <c r="AB1346">
        <f t="shared" ref="AB1346:AB1409" si="495">Z1346/B1346</f>
        <v>0.27777777777777779</v>
      </c>
      <c r="AC1346">
        <f t="shared" ref="AC1346:AC1409" si="496">Z1346/D1346</f>
        <v>0.90909090909090906</v>
      </c>
      <c r="AD1346" t="str">
        <f t="shared" ref="AD1346:AD1409" si="497">IF(AA1346&gt;=0.3,IF(AA1346&lt;=0.68,IF(AB1346&gt;=0.2,IF(AB1346&lt;=0.95,IF(AC1346&gt;=0.77,IF(AC1346&lt;=1.75,"CRAM","O"),"O"),"O"),"O"),"O"),"O")</f>
        <v>CRAM</v>
      </c>
      <c r="AG1346">
        <f t="shared" ref="AG1346:AG1409" si="498">(1+A1346-D1346/2-E1346-B1346/2)/(A1346-D1346/2-E1346-C1346-F1346)</f>
        <v>0.20930232558139536</v>
      </c>
      <c r="AI1346" t="str">
        <f t="shared" ref="AI1346:AI1409" si="499">IF(AG1346&gt;0.66,"CondAr","----")</f>
        <v>----</v>
      </c>
      <c r="AJ1346" t="str">
        <f t="shared" ref="AJ1346:AJ1409" si="500">IF(AND((AG1346&gt;0.5),(AG1346&lt;=0.66)),"Aromatic","----")</f>
        <v>----</v>
      </c>
      <c r="AK1346" t="str">
        <f t="shared" ref="AK1346:AK1409" si="501">IF(AND((AG1346&lt;=0.5),(V1346&lt;1.5)),"HUnSatLig","----")</f>
        <v>HUnSatLig</v>
      </c>
      <c r="AL1346" t="str">
        <f t="shared" ref="AL1346:AL1409" si="502">IF(AND((W1346&lt;0.6),(V1346&gt;=1.5),(C1346=0)),"AlipatNoN","----")</f>
        <v>----</v>
      </c>
      <c r="AM1346" t="str">
        <f t="shared" ref="AM1346:AM1409" si="503">IF(AND((V1346&gt;=1.5),(W1346&gt;=0.6)),"SatFACarb","----")</f>
        <v>----</v>
      </c>
      <c r="AN1346" t="str">
        <f t="shared" ref="AN1346:AN1409" si="504">IF(AND((W1346&lt;0.6),(V1346&gt;=1.5),(C1346&gt;0)),"Alipat+N","----")</f>
        <v>----</v>
      </c>
      <c r="AP1346" s="4">
        <f t="shared" ref="AP1346:AP1409" si="505">Y1346*(44/43.989828)</f>
        <v>535.34224557358118</v>
      </c>
      <c r="AQ1346" s="4">
        <f t="shared" ref="AQ1346:AQ1409" si="506">INT(AP1346)</f>
        <v>535</v>
      </c>
      <c r="AR1346" s="4">
        <f t="shared" ref="AR1346:AR1409" si="507">AP1346-AQ1346</f>
        <v>0.34224557358118091</v>
      </c>
      <c r="AU1346">
        <v>-0.59259259259259256</v>
      </c>
      <c r="AV1346">
        <v>1945904.3333333333</v>
      </c>
    </row>
    <row r="1347" spans="1:48" x14ac:dyDescent="0.25">
      <c r="A1347">
        <v>27</v>
      </c>
      <c r="B1347">
        <v>36</v>
      </c>
      <c r="C1347">
        <v>0</v>
      </c>
      <c r="D1347">
        <v>12</v>
      </c>
      <c r="E1347">
        <v>0</v>
      </c>
      <c r="F1347">
        <v>0</v>
      </c>
      <c r="G1347">
        <f t="shared" si="485"/>
        <v>-0.44444444444444464</v>
      </c>
      <c r="H1347">
        <v>551.21339880000005</v>
      </c>
      <c r="J1347">
        <v>2693067</v>
      </c>
      <c r="K1347">
        <v>2882971</v>
      </c>
      <c r="L1347">
        <v>2543809</v>
      </c>
      <c r="M1347" t="str">
        <f t="shared" si="486"/>
        <v>Yes</v>
      </c>
      <c r="N1347">
        <f t="shared" si="487"/>
        <v>2706615.6666666665</v>
      </c>
      <c r="P1347">
        <v>2449647</v>
      </c>
      <c r="Q1347">
        <v>3006089</v>
      </c>
      <c r="R1347">
        <v>2827018</v>
      </c>
      <c r="S1347" t="str">
        <f t="shared" si="488"/>
        <v>Yes</v>
      </c>
      <c r="T1347">
        <f t="shared" si="489"/>
        <v>2760918</v>
      </c>
      <c r="V1347">
        <f t="shared" si="490"/>
        <v>1.3333333333333333</v>
      </c>
      <c r="W1347">
        <f t="shared" si="491"/>
        <v>0.44444444444444442</v>
      </c>
      <c r="Y1347" s="4">
        <f t="shared" si="492"/>
        <v>551.21339877989999</v>
      </c>
      <c r="Z1347">
        <f t="shared" si="493"/>
        <v>10</v>
      </c>
      <c r="AA1347">
        <f t="shared" si="494"/>
        <v>0.37037037037037035</v>
      </c>
      <c r="AB1347">
        <f t="shared" si="495"/>
        <v>0.27777777777777779</v>
      </c>
      <c r="AC1347">
        <f t="shared" si="496"/>
        <v>0.83333333333333337</v>
      </c>
      <c r="AD1347" t="str">
        <f t="shared" si="497"/>
        <v>CRAM</v>
      </c>
      <c r="AG1347">
        <f t="shared" si="498"/>
        <v>0.19047619047619047</v>
      </c>
      <c r="AI1347" t="str">
        <f t="shared" si="499"/>
        <v>----</v>
      </c>
      <c r="AJ1347" t="str">
        <f t="shared" si="500"/>
        <v>----</v>
      </c>
      <c r="AK1347" t="str">
        <f t="shared" si="501"/>
        <v>HUnSatLig</v>
      </c>
      <c r="AL1347" t="str">
        <f t="shared" si="502"/>
        <v>----</v>
      </c>
      <c r="AM1347" t="str">
        <f t="shared" si="503"/>
        <v>----</v>
      </c>
      <c r="AN1347" t="str">
        <f t="shared" si="504"/>
        <v>----</v>
      </c>
      <c r="AP1347" s="4">
        <f t="shared" si="505"/>
        <v>551.34085876206643</v>
      </c>
      <c r="AQ1347" s="4">
        <f t="shared" si="506"/>
        <v>551</v>
      </c>
      <c r="AR1347" s="4">
        <f t="shared" si="507"/>
        <v>0.34085876206643206</v>
      </c>
      <c r="AU1347">
        <v>-0.5</v>
      </c>
      <c r="AV1347">
        <v>2896080.3333333335</v>
      </c>
    </row>
    <row r="1348" spans="1:48" x14ac:dyDescent="0.25">
      <c r="A1348">
        <v>27</v>
      </c>
      <c r="B1348">
        <v>36</v>
      </c>
      <c r="C1348">
        <v>0</v>
      </c>
      <c r="D1348">
        <v>13</v>
      </c>
      <c r="E1348">
        <v>0</v>
      </c>
      <c r="F1348">
        <v>0</v>
      </c>
      <c r="G1348">
        <f t="shared" si="485"/>
        <v>-0.37037037037037024</v>
      </c>
      <c r="H1348">
        <v>567.20831339999995</v>
      </c>
      <c r="J1348">
        <v>3343420</v>
      </c>
      <c r="K1348">
        <v>3551152</v>
      </c>
      <c r="L1348">
        <v>3127797</v>
      </c>
      <c r="M1348" t="str">
        <f t="shared" si="486"/>
        <v>Yes</v>
      </c>
      <c r="N1348">
        <f t="shared" si="487"/>
        <v>3340789.6666666665</v>
      </c>
      <c r="P1348">
        <v>2481117</v>
      </c>
      <c r="Q1348">
        <v>2733784</v>
      </c>
      <c r="R1348">
        <v>2142857</v>
      </c>
      <c r="S1348" t="str">
        <f t="shared" si="488"/>
        <v>Yes</v>
      </c>
      <c r="T1348">
        <f t="shared" si="489"/>
        <v>2452586</v>
      </c>
      <c r="V1348">
        <f t="shared" si="490"/>
        <v>1.3333333333333333</v>
      </c>
      <c r="W1348">
        <f t="shared" si="491"/>
        <v>0.48148148148148145</v>
      </c>
      <c r="Y1348" s="4">
        <f t="shared" si="492"/>
        <v>567.20831337990001</v>
      </c>
      <c r="Z1348">
        <f t="shared" si="493"/>
        <v>10</v>
      </c>
      <c r="AA1348">
        <f t="shared" si="494"/>
        <v>0.37037037037037035</v>
      </c>
      <c r="AB1348">
        <f t="shared" si="495"/>
        <v>0.27777777777777779</v>
      </c>
      <c r="AC1348">
        <f t="shared" si="496"/>
        <v>0.76923076923076927</v>
      </c>
      <c r="AD1348" t="str">
        <f t="shared" si="497"/>
        <v>O</v>
      </c>
      <c r="AG1348">
        <f t="shared" si="498"/>
        <v>0.17073170731707318</v>
      </c>
      <c r="AI1348" t="str">
        <f t="shared" si="499"/>
        <v>----</v>
      </c>
      <c r="AJ1348" t="str">
        <f t="shared" si="500"/>
        <v>----</v>
      </c>
      <c r="AK1348" t="str">
        <f t="shared" si="501"/>
        <v>HUnSatLig</v>
      </c>
      <c r="AL1348" t="str">
        <f t="shared" si="502"/>
        <v>----</v>
      </c>
      <c r="AM1348" t="str">
        <f t="shared" si="503"/>
        <v>----</v>
      </c>
      <c r="AN1348" t="str">
        <f t="shared" si="504"/>
        <v>----</v>
      </c>
      <c r="AP1348" s="4">
        <f t="shared" si="505"/>
        <v>567.3394719505518</v>
      </c>
      <c r="AQ1348" s="4">
        <f t="shared" si="506"/>
        <v>567</v>
      </c>
      <c r="AR1348" s="4">
        <f t="shared" si="507"/>
        <v>0.33947195055179691</v>
      </c>
      <c r="AU1348">
        <v>-0.64285714285714324</v>
      </c>
      <c r="AV1348">
        <v>4018632</v>
      </c>
    </row>
    <row r="1349" spans="1:48" x14ac:dyDescent="0.25">
      <c r="A1349">
        <v>27</v>
      </c>
      <c r="B1349">
        <v>38</v>
      </c>
      <c r="C1349">
        <v>0</v>
      </c>
      <c r="D1349">
        <v>9</v>
      </c>
      <c r="E1349">
        <v>0</v>
      </c>
      <c r="F1349">
        <v>0</v>
      </c>
      <c r="G1349">
        <f t="shared" si="485"/>
        <v>-0.74074074074074048</v>
      </c>
      <c r="H1349">
        <v>505.244305</v>
      </c>
      <c r="J1349">
        <v>5351538</v>
      </c>
      <c r="K1349">
        <v>5188712</v>
      </c>
      <c r="L1349">
        <v>4730622</v>
      </c>
      <c r="M1349" t="str">
        <f t="shared" si="486"/>
        <v>Yes</v>
      </c>
      <c r="N1349">
        <f t="shared" si="487"/>
        <v>5090290.666666667</v>
      </c>
      <c r="P1349">
        <v>1558951</v>
      </c>
      <c r="Q1349">
        <v>3123115</v>
      </c>
      <c r="R1349">
        <v>2752197</v>
      </c>
      <c r="S1349" t="str">
        <f t="shared" si="488"/>
        <v>Yes</v>
      </c>
      <c r="T1349">
        <f t="shared" si="489"/>
        <v>2478087.6666666665</v>
      </c>
      <c r="V1349">
        <f t="shared" si="490"/>
        <v>1.4074074074074074</v>
      </c>
      <c r="W1349">
        <f t="shared" si="491"/>
        <v>0.33333333333333331</v>
      </c>
      <c r="Y1349" s="4">
        <f t="shared" si="492"/>
        <v>505.24430497990005</v>
      </c>
      <c r="Z1349">
        <f t="shared" si="493"/>
        <v>9</v>
      </c>
      <c r="AA1349">
        <f t="shared" si="494"/>
        <v>0.33333333333333331</v>
      </c>
      <c r="AB1349">
        <f t="shared" si="495"/>
        <v>0.23684210526315788</v>
      </c>
      <c r="AC1349">
        <f t="shared" si="496"/>
        <v>1</v>
      </c>
      <c r="AD1349" t="str">
        <f t="shared" si="497"/>
        <v>CRAM</v>
      </c>
      <c r="AG1349">
        <f t="shared" si="498"/>
        <v>0.2</v>
      </c>
      <c r="AI1349" t="str">
        <f t="shared" si="499"/>
        <v>----</v>
      </c>
      <c r="AJ1349" t="str">
        <f t="shared" si="500"/>
        <v>----</v>
      </c>
      <c r="AK1349" t="str">
        <f t="shared" si="501"/>
        <v>HUnSatLig</v>
      </c>
      <c r="AL1349" t="str">
        <f t="shared" si="502"/>
        <v>----</v>
      </c>
      <c r="AM1349" t="str">
        <f t="shared" si="503"/>
        <v>----</v>
      </c>
      <c r="AN1349" t="str">
        <f t="shared" si="504"/>
        <v>----</v>
      </c>
      <c r="AP1349" s="4">
        <f t="shared" si="505"/>
        <v>505.36113528599384</v>
      </c>
      <c r="AQ1349" s="4">
        <f t="shared" si="506"/>
        <v>505</v>
      </c>
      <c r="AR1349" s="4">
        <f t="shared" si="507"/>
        <v>0.36113528599383926</v>
      </c>
      <c r="AU1349">
        <v>-0.57142857142857117</v>
      </c>
      <c r="AV1349">
        <v>3408071.3333333335</v>
      </c>
    </row>
    <row r="1350" spans="1:48" x14ac:dyDescent="0.25">
      <c r="A1350">
        <v>27</v>
      </c>
      <c r="B1350">
        <v>38</v>
      </c>
      <c r="C1350">
        <v>0</v>
      </c>
      <c r="D1350">
        <v>10</v>
      </c>
      <c r="E1350">
        <v>0</v>
      </c>
      <c r="F1350">
        <v>0</v>
      </c>
      <c r="G1350">
        <f t="shared" si="485"/>
        <v>-0.66666666666666696</v>
      </c>
      <c r="H1350">
        <v>521.23921959999996</v>
      </c>
      <c r="J1350">
        <v>4386747</v>
      </c>
      <c r="K1350">
        <v>4412879</v>
      </c>
      <c r="L1350">
        <v>3770535</v>
      </c>
      <c r="M1350" t="str">
        <f t="shared" si="486"/>
        <v>Yes</v>
      </c>
      <c r="N1350">
        <f t="shared" si="487"/>
        <v>4190053.6666666665</v>
      </c>
      <c r="P1350">
        <v>2257638</v>
      </c>
      <c r="Q1350">
        <v>3826653</v>
      </c>
      <c r="R1350">
        <v>3304869</v>
      </c>
      <c r="S1350" t="str">
        <f t="shared" si="488"/>
        <v>Yes</v>
      </c>
      <c r="T1350">
        <f t="shared" si="489"/>
        <v>3129720</v>
      </c>
      <c r="V1350">
        <f t="shared" si="490"/>
        <v>1.4074074074074074</v>
      </c>
      <c r="W1350">
        <f t="shared" si="491"/>
        <v>0.37037037037037035</v>
      </c>
      <c r="Y1350" s="4">
        <f t="shared" si="492"/>
        <v>521.23921957990012</v>
      </c>
      <c r="Z1350">
        <f t="shared" si="493"/>
        <v>9</v>
      </c>
      <c r="AA1350">
        <f t="shared" si="494"/>
        <v>0.33333333333333331</v>
      </c>
      <c r="AB1350">
        <f t="shared" si="495"/>
        <v>0.23684210526315788</v>
      </c>
      <c r="AC1350">
        <f t="shared" si="496"/>
        <v>0.9</v>
      </c>
      <c r="AD1350" t="str">
        <f t="shared" si="497"/>
        <v>CRAM</v>
      </c>
      <c r="AG1350">
        <f t="shared" si="498"/>
        <v>0.18181818181818182</v>
      </c>
      <c r="AI1350" t="str">
        <f t="shared" si="499"/>
        <v>----</v>
      </c>
      <c r="AJ1350" t="str">
        <f t="shared" si="500"/>
        <v>----</v>
      </c>
      <c r="AK1350" t="str">
        <f t="shared" si="501"/>
        <v>HUnSatLig</v>
      </c>
      <c r="AL1350" t="str">
        <f t="shared" si="502"/>
        <v>----</v>
      </c>
      <c r="AM1350" t="str">
        <f t="shared" si="503"/>
        <v>----</v>
      </c>
      <c r="AN1350" t="str">
        <f t="shared" si="504"/>
        <v>----</v>
      </c>
      <c r="AP1350" s="4">
        <f t="shared" si="505"/>
        <v>521.35974847447915</v>
      </c>
      <c r="AQ1350" s="4">
        <f t="shared" si="506"/>
        <v>521</v>
      </c>
      <c r="AR1350" s="4">
        <f t="shared" si="507"/>
        <v>0.35974847447914726</v>
      </c>
      <c r="AU1350">
        <v>-0.5</v>
      </c>
      <c r="AV1350">
        <v>2205585</v>
      </c>
    </row>
    <row r="1351" spans="1:48" x14ac:dyDescent="0.25">
      <c r="A1351">
        <v>27</v>
      </c>
      <c r="B1351">
        <v>38</v>
      </c>
      <c r="C1351">
        <v>0</v>
      </c>
      <c r="D1351">
        <v>11</v>
      </c>
      <c r="E1351">
        <v>0</v>
      </c>
      <c r="F1351">
        <v>0</v>
      </c>
      <c r="G1351">
        <f t="shared" si="485"/>
        <v>-0.59259259259259256</v>
      </c>
      <c r="H1351">
        <v>537.23413419999997</v>
      </c>
      <c r="J1351">
        <v>3658135</v>
      </c>
      <c r="K1351">
        <v>3444280</v>
      </c>
      <c r="L1351">
        <v>2821673</v>
      </c>
      <c r="M1351" t="str">
        <f t="shared" si="486"/>
        <v>Yes</v>
      </c>
      <c r="N1351">
        <f t="shared" si="487"/>
        <v>3308029.3333333335</v>
      </c>
      <c r="P1351">
        <v>2690145</v>
      </c>
      <c r="Q1351">
        <v>3291544</v>
      </c>
      <c r="R1351">
        <v>3400428</v>
      </c>
      <c r="S1351" t="str">
        <f t="shared" si="488"/>
        <v>Yes</v>
      </c>
      <c r="T1351">
        <f t="shared" si="489"/>
        <v>3127372.3333333335</v>
      </c>
      <c r="V1351">
        <f t="shared" si="490"/>
        <v>1.4074074074074074</v>
      </c>
      <c r="W1351">
        <f t="shared" si="491"/>
        <v>0.40740740740740738</v>
      </c>
      <c r="Y1351" s="4">
        <f t="shared" si="492"/>
        <v>537.23413417990002</v>
      </c>
      <c r="Z1351">
        <f t="shared" si="493"/>
        <v>9</v>
      </c>
      <c r="AA1351">
        <f t="shared" si="494"/>
        <v>0.33333333333333331</v>
      </c>
      <c r="AB1351">
        <f t="shared" si="495"/>
        <v>0.23684210526315788</v>
      </c>
      <c r="AC1351">
        <f t="shared" si="496"/>
        <v>0.81818181818181823</v>
      </c>
      <c r="AD1351" t="str">
        <f t="shared" si="497"/>
        <v>CRAM</v>
      </c>
      <c r="AG1351">
        <f t="shared" si="498"/>
        <v>0.16279069767441862</v>
      </c>
      <c r="AI1351" t="str">
        <f t="shared" si="499"/>
        <v>----</v>
      </c>
      <c r="AJ1351" t="str">
        <f t="shared" si="500"/>
        <v>----</v>
      </c>
      <c r="AK1351" t="str">
        <f t="shared" si="501"/>
        <v>HUnSatLig</v>
      </c>
      <c r="AL1351" t="str">
        <f t="shared" si="502"/>
        <v>----</v>
      </c>
      <c r="AM1351" t="str">
        <f t="shared" si="503"/>
        <v>----</v>
      </c>
      <c r="AN1351" t="str">
        <f t="shared" si="504"/>
        <v>----</v>
      </c>
      <c r="AP1351" s="4">
        <f t="shared" si="505"/>
        <v>537.3583616629644</v>
      </c>
      <c r="AQ1351" s="4">
        <f t="shared" si="506"/>
        <v>537</v>
      </c>
      <c r="AR1351" s="4">
        <f t="shared" si="507"/>
        <v>0.35836166296439842</v>
      </c>
      <c r="AU1351">
        <v>-0.42857142857142883</v>
      </c>
      <c r="AV1351">
        <v>2342355.6666666665</v>
      </c>
    </row>
    <row r="1352" spans="1:48" x14ac:dyDescent="0.25">
      <c r="A1352">
        <v>27</v>
      </c>
      <c r="B1352">
        <v>38</v>
      </c>
      <c r="C1352">
        <v>0</v>
      </c>
      <c r="D1352">
        <v>12</v>
      </c>
      <c r="E1352">
        <v>0</v>
      </c>
      <c r="F1352">
        <v>0</v>
      </c>
      <c r="G1352">
        <f t="shared" si="485"/>
        <v>-0.51851851851851816</v>
      </c>
      <c r="H1352">
        <v>553.22904879999999</v>
      </c>
      <c r="J1352">
        <v>3222965</v>
      </c>
      <c r="K1352">
        <v>2272112</v>
      </c>
      <c r="L1352">
        <v>2453185</v>
      </c>
      <c r="M1352" t="str">
        <f t="shared" si="486"/>
        <v>Yes</v>
      </c>
      <c r="N1352">
        <f t="shared" si="487"/>
        <v>2649420.6666666665</v>
      </c>
      <c r="P1352">
        <v>2212538</v>
      </c>
      <c r="Q1352">
        <v>3017888</v>
      </c>
      <c r="R1352">
        <v>3282689</v>
      </c>
      <c r="S1352" t="str">
        <f t="shared" si="488"/>
        <v>Yes</v>
      </c>
      <c r="T1352">
        <f t="shared" si="489"/>
        <v>2837705</v>
      </c>
      <c r="V1352">
        <f t="shared" si="490"/>
        <v>1.4074074074074074</v>
      </c>
      <c r="W1352">
        <f t="shared" si="491"/>
        <v>0.44444444444444442</v>
      </c>
      <c r="Y1352" s="4">
        <f t="shared" si="492"/>
        <v>553.22904877990004</v>
      </c>
      <c r="Z1352">
        <f t="shared" si="493"/>
        <v>9</v>
      </c>
      <c r="AA1352">
        <f t="shared" si="494"/>
        <v>0.33333333333333331</v>
      </c>
      <c r="AB1352">
        <f t="shared" si="495"/>
        <v>0.23684210526315788</v>
      </c>
      <c r="AC1352">
        <f t="shared" si="496"/>
        <v>0.75</v>
      </c>
      <c r="AD1352" t="str">
        <f t="shared" si="497"/>
        <v>O</v>
      </c>
      <c r="AG1352">
        <f t="shared" si="498"/>
        <v>0.14285714285714285</v>
      </c>
      <c r="AI1352" t="str">
        <f t="shared" si="499"/>
        <v>----</v>
      </c>
      <c r="AJ1352" t="str">
        <f t="shared" si="500"/>
        <v>----</v>
      </c>
      <c r="AK1352" t="str">
        <f t="shared" si="501"/>
        <v>HUnSatLig</v>
      </c>
      <c r="AL1352" t="str">
        <f t="shared" si="502"/>
        <v>----</v>
      </c>
      <c r="AM1352" t="str">
        <f t="shared" si="503"/>
        <v>----</v>
      </c>
      <c r="AN1352" t="str">
        <f t="shared" si="504"/>
        <v>----</v>
      </c>
      <c r="AP1352" s="4">
        <f t="shared" si="505"/>
        <v>553.35697485144976</v>
      </c>
      <c r="AQ1352" s="4">
        <f t="shared" si="506"/>
        <v>553</v>
      </c>
      <c r="AR1352" s="4">
        <f t="shared" si="507"/>
        <v>0.35697485144976326</v>
      </c>
      <c r="AU1352">
        <v>-0.71428571428571441</v>
      </c>
      <c r="AV1352">
        <v>3951077.3333333335</v>
      </c>
    </row>
    <row r="1353" spans="1:48" x14ac:dyDescent="0.25">
      <c r="A1353">
        <v>27</v>
      </c>
      <c r="B1353">
        <v>38</v>
      </c>
      <c r="C1353">
        <v>0</v>
      </c>
      <c r="D1353">
        <v>13</v>
      </c>
      <c r="E1353">
        <v>0</v>
      </c>
      <c r="F1353">
        <v>0</v>
      </c>
      <c r="G1353">
        <f t="shared" si="485"/>
        <v>-0.44444444444444464</v>
      </c>
      <c r="H1353">
        <v>569.2239634</v>
      </c>
      <c r="J1353">
        <v>1525732</v>
      </c>
      <c r="K1353">
        <v>1519960</v>
      </c>
      <c r="L1353">
        <v>1656758</v>
      </c>
      <c r="M1353" t="str">
        <f t="shared" si="486"/>
        <v>Yes</v>
      </c>
      <c r="N1353">
        <f t="shared" si="487"/>
        <v>1567483.3333333333</v>
      </c>
      <c r="P1353">
        <v>2595294</v>
      </c>
      <c r="Q1353">
        <v>2285265</v>
      </c>
      <c r="R1353">
        <v>2542196</v>
      </c>
      <c r="S1353" t="str">
        <f t="shared" si="488"/>
        <v>Yes</v>
      </c>
      <c r="T1353">
        <f t="shared" si="489"/>
        <v>2474251.6666666665</v>
      </c>
      <c r="V1353">
        <f t="shared" si="490"/>
        <v>1.4074074074074074</v>
      </c>
      <c r="W1353">
        <f t="shared" si="491"/>
        <v>0.48148148148148145</v>
      </c>
      <c r="Y1353" s="4">
        <f t="shared" si="492"/>
        <v>569.22396337990006</v>
      </c>
      <c r="Z1353">
        <f t="shared" si="493"/>
        <v>9</v>
      </c>
      <c r="AA1353">
        <f t="shared" si="494"/>
        <v>0.33333333333333331</v>
      </c>
      <c r="AB1353">
        <f t="shared" si="495"/>
        <v>0.23684210526315788</v>
      </c>
      <c r="AC1353">
        <f t="shared" si="496"/>
        <v>0.69230769230769229</v>
      </c>
      <c r="AD1353" t="str">
        <f t="shared" si="497"/>
        <v>O</v>
      </c>
      <c r="AG1353">
        <f t="shared" si="498"/>
        <v>0.12195121951219512</v>
      </c>
      <c r="AI1353" t="str">
        <f t="shared" si="499"/>
        <v>----</v>
      </c>
      <c r="AJ1353" t="str">
        <f t="shared" si="500"/>
        <v>----</v>
      </c>
      <c r="AK1353" t="str">
        <f t="shared" si="501"/>
        <v>HUnSatLig</v>
      </c>
      <c r="AL1353" t="str">
        <f t="shared" si="502"/>
        <v>----</v>
      </c>
      <c r="AM1353" t="str">
        <f t="shared" si="503"/>
        <v>----</v>
      </c>
      <c r="AN1353" t="str">
        <f t="shared" si="504"/>
        <v>----</v>
      </c>
      <c r="AP1353" s="4">
        <f t="shared" si="505"/>
        <v>569.35558803993501</v>
      </c>
      <c r="AQ1353" s="4">
        <f t="shared" si="506"/>
        <v>569</v>
      </c>
      <c r="AR1353" s="4">
        <f t="shared" si="507"/>
        <v>0.35558803993501442</v>
      </c>
      <c r="AU1353">
        <v>-0.64285714285714324</v>
      </c>
      <c r="AV1353">
        <v>3247287.6666666665</v>
      </c>
    </row>
    <row r="1354" spans="1:48" x14ac:dyDescent="0.25">
      <c r="A1354">
        <v>27</v>
      </c>
      <c r="B1354">
        <v>40</v>
      </c>
      <c r="C1354">
        <v>0</v>
      </c>
      <c r="D1354">
        <v>10</v>
      </c>
      <c r="E1354">
        <v>0</v>
      </c>
      <c r="F1354">
        <v>0</v>
      </c>
      <c r="G1354">
        <f t="shared" si="485"/>
        <v>-0.74074074074074048</v>
      </c>
      <c r="H1354">
        <v>523.25486960000001</v>
      </c>
      <c r="J1354">
        <v>4420622</v>
      </c>
      <c r="K1354">
        <v>3526124</v>
      </c>
      <c r="L1354">
        <v>3568862</v>
      </c>
      <c r="M1354" t="str">
        <f t="shared" si="486"/>
        <v>Yes</v>
      </c>
      <c r="N1354">
        <f t="shared" si="487"/>
        <v>3838536</v>
      </c>
      <c r="P1354">
        <v>1804534</v>
      </c>
      <c r="Q1354">
        <v>2605086</v>
      </c>
      <c r="R1354">
        <v>2463204</v>
      </c>
      <c r="S1354" t="str">
        <f t="shared" si="488"/>
        <v>Yes</v>
      </c>
      <c r="T1354">
        <f t="shared" si="489"/>
        <v>2290941.3333333335</v>
      </c>
      <c r="V1354">
        <f t="shared" si="490"/>
        <v>1.4814814814814814</v>
      </c>
      <c r="W1354">
        <f t="shared" si="491"/>
        <v>0.37037037037037035</v>
      </c>
      <c r="Y1354" s="4">
        <f t="shared" si="492"/>
        <v>523.25486957990006</v>
      </c>
      <c r="Z1354">
        <f t="shared" si="493"/>
        <v>8</v>
      </c>
      <c r="AA1354">
        <f t="shared" si="494"/>
        <v>0.29629629629629628</v>
      </c>
      <c r="AB1354">
        <f t="shared" si="495"/>
        <v>0.2</v>
      </c>
      <c r="AC1354">
        <f t="shared" si="496"/>
        <v>0.8</v>
      </c>
      <c r="AD1354" t="str">
        <f t="shared" si="497"/>
        <v>O</v>
      </c>
      <c r="AG1354">
        <f t="shared" si="498"/>
        <v>0.13636363636363635</v>
      </c>
      <c r="AI1354" t="str">
        <f t="shared" si="499"/>
        <v>----</v>
      </c>
      <c r="AJ1354" t="str">
        <f t="shared" si="500"/>
        <v>----</v>
      </c>
      <c r="AK1354" t="str">
        <f t="shared" si="501"/>
        <v>HUnSatLig</v>
      </c>
      <c r="AL1354" t="str">
        <f t="shared" si="502"/>
        <v>----</v>
      </c>
      <c r="AM1354" t="str">
        <f t="shared" si="503"/>
        <v>----</v>
      </c>
      <c r="AN1354" t="str">
        <f t="shared" si="504"/>
        <v>----</v>
      </c>
      <c r="AP1354" s="4">
        <f t="shared" si="505"/>
        <v>523.37586456386236</v>
      </c>
      <c r="AQ1354" s="4">
        <f t="shared" si="506"/>
        <v>523</v>
      </c>
      <c r="AR1354" s="4">
        <f t="shared" si="507"/>
        <v>0.37586456386236478</v>
      </c>
      <c r="AU1354">
        <v>-0.57142857142857117</v>
      </c>
      <c r="AV1354">
        <v>2101406.6666666665</v>
      </c>
    </row>
    <row r="1355" spans="1:48" x14ac:dyDescent="0.25">
      <c r="A1355">
        <v>27</v>
      </c>
      <c r="B1355">
        <v>40</v>
      </c>
      <c r="C1355">
        <v>0</v>
      </c>
      <c r="D1355">
        <v>11</v>
      </c>
      <c r="E1355">
        <v>0</v>
      </c>
      <c r="F1355">
        <v>0</v>
      </c>
      <c r="G1355">
        <f t="shared" si="485"/>
        <v>-0.66666666666666696</v>
      </c>
      <c r="H1355">
        <v>539.24978420000002</v>
      </c>
      <c r="J1355">
        <v>2317748</v>
      </c>
      <c r="K1355">
        <v>2670128</v>
      </c>
      <c r="L1355">
        <v>2590797</v>
      </c>
      <c r="M1355" t="str">
        <f t="shared" si="486"/>
        <v>Yes</v>
      </c>
      <c r="N1355">
        <f t="shared" si="487"/>
        <v>2526224.3333333335</v>
      </c>
      <c r="P1355">
        <v>1834034</v>
      </c>
      <c r="Q1355">
        <v>3067331</v>
      </c>
      <c r="R1355">
        <v>2393340</v>
      </c>
      <c r="S1355" t="str">
        <f t="shared" si="488"/>
        <v>Yes</v>
      </c>
      <c r="T1355">
        <f t="shared" si="489"/>
        <v>2431568.3333333335</v>
      </c>
      <c r="V1355">
        <f t="shared" si="490"/>
        <v>1.4814814814814814</v>
      </c>
      <c r="W1355">
        <f t="shared" si="491"/>
        <v>0.40740740740740738</v>
      </c>
      <c r="Y1355" s="4">
        <f t="shared" si="492"/>
        <v>539.24978417990008</v>
      </c>
      <c r="Z1355">
        <f t="shared" si="493"/>
        <v>8</v>
      </c>
      <c r="AA1355">
        <f t="shared" si="494"/>
        <v>0.29629629629629628</v>
      </c>
      <c r="AB1355">
        <f t="shared" si="495"/>
        <v>0.2</v>
      </c>
      <c r="AC1355">
        <f t="shared" si="496"/>
        <v>0.72727272727272729</v>
      </c>
      <c r="AD1355" t="str">
        <f t="shared" si="497"/>
        <v>O</v>
      </c>
      <c r="AG1355">
        <f t="shared" si="498"/>
        <v>0.11627906976744186</v>
      </c>
      <c r="AI1355" t="str">
        <f t="shared" si="499"/>
        <v>----</v>
      </c>
      <c r="AJ1355" t="str">
        <f t="shared" si="500"/>
        <v>----</v>
      </c>
      <c r="AK1355" t="str">
        <f t="shared" si="501"/>
        <v>HUnSatLig</v>
      </c>
      <c r="AL1355" t="str">
        <f t="shared" si="502"/>
        <v>----</v>
      </c>
      <c r="AM1355" t="str">
        <f t="shared" si="503"/>
        <v>----</v>
      </c>
      <c r="AN1355" t="str">
        <f t="shared" si="504"/>
        <v>----</v>
      </c>
      <c r="AP1355" s="4">
        <f t="shared" si="505"/>
        <v>539.37447775234762</v>
      </c>
      <c r="AQ1355" s="4">
        <f t="shared" si="506"/>
        <v>539</v>
      </c>
      <c r="AR1355" s="4">
        <f t="shared" si="507"/>
        <v>0.37447775234761593</v>
      </c>
      <c r="AU1355">
        <v>-0.7931034482758621</v>
      </c>
      <c r="AV1355">
        <v>5959564.666666667</v>
      </c>
    </row>
    <row r="1356" spans="1:48" x14ac:dyDescent="0.25">
      <c r="A1356">
        <v>27</v>
      </c>
      <c r="B1356">
        <v>40</v>
      </c>
      <c r="C1356">
        <v>0</v>
      </c>
      <c r="D1356">
        <v>12</v>
      </c>
      <c r="E1356">
        <v>0</v>
      </c>
      <c r="F1356">
        <v>0</v>
      </c>
      <c r="G1356">
        <f t="shared" si="485"/>
        <v>-0.59259259259259256</v>
      </c>
      <c r="H1356">
        <v>555.24469880000004</v>
      </c>
      <c r="J1356">
        <v>2150806</v>
      </c>
      <c r="K1356">
        <v>1779520</v>
      </c>
      <c r="L1356">
        <v>1907387</v>
      </c>
      <c r="M1356" t="str">
        <f t="shared" si="486"/>
        <v>Yes</v>
      </c>
      <c r="N1356">
        <f t="shared" si="487"/>
        <v>1945904.3333333333</v>
      </c>
      <c r="P1356">
        <v>2226825</v>
      </c>
      <c r="Q1356">
        <v>2297010</v>
      </c>
      <c r="R1356">
        <v>2319605</v>
      </c>
      <c r="S1356" t="str">
        <f t="shared" si="488"/>
        <v>Yes</v>
      </c>
      <c r="T1356">
        <f t="shared" si="489"/>
        <v>2281146.6666666665</v>
      </c>
      <c r="V1356">
        <f t="shared" si="490"/>
        <v>1.4814814814814814</v>
      </c>
      <c r="W1356">
        <f t="shared" si="491"/>
        <v>0.44444444444444442</v>
      </c>
      <c r="Y1356" s="4">
        <f t="shared" si="492"/>
        <v>555.24469877990009</v>
      </c>
      <c r="Z1356">
        <f t="shared" si="493"/>
        <v>8</v>
      </c>
      <c r="AA1356">
        <f t="shared" si="494"/>
        <v>0.29629629629629628</v>
      </c>
      <c r="AB1356">
        <f t="shared" si="495"/>
        <v>0.2</v>
      </c>
      <c r="AC1356">
        <f t="shared" si="496"/>
        <v>0.66666666666666663</v>
      </c>
      <c r="AD1356" t="str">
        <f t="shared" si="497"/>
        <v>O</v>
      </c>
      <c r="AG1356">
        <f t="shared" si="498"/>
        <v>9.5238095238095233E-2</v>
      </c>
      <c r="AI1356" t="str">
        <f t="shared" si="499"/>
        <v>----</v>
      </c>
      <c r="AJ1356" t="str">
        <f t="shared" si="500"/>
        <v>----</v>
      </c>
      <c r="AK1356" t="str">
        <f t="shared" si="501"/>
        <v>HUnSatLig</v>
      </c>
      <c r="AL1356" t="str">
        <f t="shared" si="502"/>
        <v>----</v>
      </c>
      <c r="AM1356" t="str">
        <f t="shared" si="503"/>
        <v>----</v>
      </c>
      <c r="AN1356" t="str">
        <f t="shared" si="504"/>
        <v>----</v>
      </c>
      <c r="AP1356" s="4">
        <f t="shared" si="505"/>
        <v>555.37309094083298</v>
      </c>
      <c r="AQ1356" s="4">
        <f t="shared" si="506"/>
        <v>555</v>
      </c>
      <c r="AR1356" s="4">
        <f t="shared" si="507"/>
        <v>0.37309094083298078</v>
      </c>
      <c r="AU1356">
        <v>-0.5517241379310347</v>
      </c>
      <c r="AV1356">
        <v>2518877.6666666665</v>
      </c>
    </row>
    <row r="1357" spans="1:48" x14ac:dyDescent="0.25">
      <c r="A1357">
        <v>28</v>
      </c>
      <c r="B1357">
        <v>36</v>
      </c>
      <c r="C1357">
        <v>0</v>
      </c>
      <c r="D1357">
        <v>11</v>
      </c>
      <c r="E1357">
        <v>0</v>
      </c>
      <c r="F1357">
        <v>0</v>
      </c>
      <c r="G1357">
        <f t="shared" si="485"/>
        <v>-0.5</v>
      </c>
      <c r="H1357">
        <v>547.21848420000003</v>
      </c>
      <c r="J1357">
        <v>2978273</v>
      </c>
      <c r="K1357">
        <v>2981345</v>
      </c>
      <c r="L1357">
        <v>2728623</v>
      </c>
      <c r="M1357" t="str">
        <f t="shared" si="486"/>
        <v>Yes</v>
      </c>
      <c r="N1357">
        <f t="shared" si="487"/>
        <v>2896080.3333333335</v>
      </c>
      <c r="P1357">
        <v>1817948</v>
      </c>
      <c r="Q1357">
        <v>2008660</v>
      </c>
      <c r="R1357">
        <v>2473748</v>
      </c>
      <c r="S1357" t="str">
        <f t="shared" si="488"/>
        <v>Yes</v>
      </c>
      <c r="T1357">
        <f t="shared" si="489"/>
        <v>2100118.6666666665</v>
      </c>
      <c r="V1357">
        <f t="shared" si="490"/>
        <v>1.2857142857142858</v>
      </c>
      <c r="W1357">
        <f t="shared" si="491"/>
        <v>0.39285714285714285</v>
      </c>
      <c r="Y1357" s="4">
        <f t="shared" si="492"/>
        <v>547.21848417989997</v>
      </c>
      <c r="Z1357">
        <f t="shared" si="493"/>
        <v>11</v>
      </c>
      <c r="AA1357">
        <f t="shared" si="494"/>
        <v>0.39285714285714285</v>
      </c>
      <c r="AB1357">
        <f t="shared" si="495"/>
        <v>0.30555555555555558</v>
      </c>
      <c r="AC1357">
        <f t="shared" si="496"/>
        <v>1</v>
      </c>
      <c r="AD1357" t="str">
        <f t="shared" si="497"/>
        <v>CRAM</v>
      </c>
      <c r="AG1357">
        <f t="shared" si="498"/>
        <v>0.24444444444444444</v>
      </c>
      <c r="AI1357" t="str">
        <f t="shared" si="499"/>
        <v>----</v>
      </c>
      <c r="AJ1357" t="str">
        <f t="shared" si="500"/>
        <v>----</v>
      </c>
      <c r="AK1357" t="str">
        <f t="shared" si="501"/>
        <v>HUnSatLig</v>
      </c>
      <c r="AL1357" t="str">
        <f t="shared" si="502"/>
        <v>----</v>
      </c>
      <c r="AM1357" t="str">
        <f t="shared" si="503"/>
        <v>----</v>
      </c>
      <c r="AN1357" t="str">
        <f t="shared" si="504"/>
        <v>----</v>
      </c>
      <c r="AP1357" s="4">
        <f t="shared" si="505"/>
        <v>547.345020396888</v>
      </c>
      <c r="AQ1357" s="4">
        <f t="shared" si="506"/>
        <v>547</v>
      </c>
      <c r="AR1357" s="4">
        <f t="shared" si="507"/>
        <v>0.34502039688800323</v>
      </c>
      <c r="AU1357">
        <v>-0.6206896551724137</v>
      </c>
      <c r="AV1357">
        <v>2784890.6666666665</v>
      </c>
    </row>
    <row r="1358" spans="1:48" x14ac:dyDescent="0.25">
      <c r="A1358">
        <v>28</v>
      </c>
      <c r="B1358">
        <v>38</v>
      </c>
      <c r="C1358">
        <v>0</v>
      </c>
      <c r="D1358">
        <v>10</v>
      </c>
      <c r="E1358">
        <v>0</v>
      </c>
      <c r="F1358">
        <v>0</v>
      </c>
      <c r="G1358">
        <f t="shared" si="485"/>
        <v>-0.64285714285714324</v>
      </c>
      <c r="H1358">
        <v>533.23921959999996</v>
      </c>
      <c r="J1358">
        <v>4202824</v>
      </c>
      <c r="K1358">
        <v>4236857</v>
      </c>
      <c r="L1358">
        <v>3616215</v>
      </c>
      <c r="M1358" t="str">
        <f t="shared" si="486"/>
        <v>Yes</v>
      </c>
      <c r="N1358">
        <f t="shared" si="487"/>
        <v>4018632</v>
      </c>
      <c r="P1358">
        <v>1813681</v>
      </c>
      <c r="Q1358">
        <v>2908472</v>
      </c>
      <c r="R1358">
        <v>3152572</v>
      </c>
      <c r="S1358" t="str">
        <f t="shared" si="488"/>
        <v>Yes</v>
      </c>
      <c r="T1358">
        <f t="shared" si="489"/>
        <v>2624908.3333333335</v>
      </c>
      <c r="V1358">
        <f t="shared" si="490"/>
        <v>1.3571428571428572</v>
      </c>
      <c r="W1358">
        <f t="shared" si="491"/>
        <v>0.35714285714285715</v>
      </c>
      <c r="Y1358" s="4">
        <f t="shared" si="492"/>
        <v>533.23921957990012</v>
      </c>
      <c r="Z1358">
        <f t="shared" si="493"/>
        <v>10</v>
      </c>
      <c r="AA1358">
        <f t="shared" si="494"/>
        <v>0.35714285714285715</v>
      </c>
      <c r="AB1358">
        <f t="shared" si="495"/>
        <v>0.26315789473684209</v>
      </c>
      <c r="AC1358">
        <f t="shared" si="496"/>
        <v>1</v>
      </c>
      <c r="AD1358" t="str">
        <f t="shared" si="497"/>
        <v>CRAM</v>
      </c>
      <c r="AG1358">
        <f t="shared" si="498"/>
        <v>0.21739130434782608</v>
      </c>
      <c r="AI1358" t="str">
        <f t="shared" si="499"/>
        <v>----</v>
      </c>
      <c r="AJ1358" t="str">
        <f t="shared" si="500"/>
        <v>----</v>
      </c>
      <c r="AK1358" t="str">
        <f t="shared" si="501"/>
        <v>HUnSatLig</v>
      </c>
      <c r="AL1358" t="str">
        <f t="shared" si="502"/>
        <v>----</v>
      </c>
      <c r="AM1358" t="str">
        <f t="shared" si="503"/>
        <v>----</v>
      </c>
      <c r="AN1358" t="str">
        <f t="shared" si="504"/>
        <v>----</v>
      </c>
      <c r="AP1358" s="4">
        <f t="shared" si="505"/>
        <v>533.36252329778608</v>
      </c>
      <c r="AQ1358" s="4">
        <f t="shared" si="506"/>
        <v>533</v>
      </c>
      <c r="AR1358" s="4">
        <f t="shared" si="507"/>
        <v>0.36252329778608328</v>
      </c>
      <c r="AU1358">
        <v>-0.5517241379310347</v>
      </c>
      <c r="AV1358">
        <v>1706574.6666666667</v>
      </c>
    </row>
    <row r="1359" spans="1:48" x14ac:dyDescent="0.25">
      <c r="A1359">
        <v>28</v>
      </c>
      <c r="B1359">
        <v>38</v>
      </c>
      <c r="C1359">
        <v>0</v>
      </c>
      <c r="D1359">
        <v>11</v>
      </c>
      <c r="E1359">
        <v>0</v>
      </c>
      <c r="F1359">
        <v>0</v>
      </c>
      <c r="G1359">
        <f t="shared" si="485"/>
        <v>-0.57142857142857117</v>
      </c>
      <c r="H1359">
        <v>549.23413419999997</v>
      </c>
      <c r="J1359">
        <v>3740122</v>
      </c>
      <c r="K1359">
        <v>3471809</v>
      </c>
      <c r="L1359">
        <v>3012283</v>
      </c>
      <c r="M1359" t="str">
        <f t="shared" si="486"/>
        <v>Yes</v>
      </c>
      <c r="N1359">
        <f t="shared" si="487"/>
        <v>3408071.3333333335</v>
      </c>
      <c r="P1359">
        <v>2276132</v>
      </c>
      <c r="Q1359">
        <v>3442288</v>
      </c>
      <c r="R1359">
        <v>2755857</v>
      </c>
      <c r="S1359" t="str">
        <f t="shared" si="488"/>
        <v>Yes</v>
      </c>
      <c r="T1359">
        <f t="shared" si="489"/>
        <v>2824759</v>
      </c>
      <c r="V1359">
        <f t="shared" si="490"/>
        <v>1.3571428571428572</v>
      </c>
      <c r="W1359">
        <f t="shared" si="491"/>
        <v>0.39285714285714285</v>
      </c>
      <c r="Y1359" s="4">
        <f t="shared" si="492"/>
        <v>549.23413417990002</v>
      </c>
      <c r="Z1359">
        <f t="shared" si="493"/>
        <v>10</v>
      </c>
      <c r="AA1359">
        <f t="shared" si="494"/>
        <v>0.35714285714285715</v>
      </c>
      <c r="AB1359">
        <f t="shared" si="495"/>
        <v>0.26315789473684209</v>
      </c>
      <c r="AC1359">
        <f t="shared" si="496"/>
        <v>0.90909090909090906</v>
      </c>
      <c r="AD1359" t="str">
        <f t="shared" si="497"/>
        <v>CRAM</v>
      </c>
      <c r="AG1359">
        <f t="shared" si="498"/>
        <v>0.2</v>
      </c>
      <c r="AI1359" t="str">
        <f t="shared" si="499"/>
        <v>----</v>
      </c>
      <c r="AJ1359" t="str">
        <f t="shared" si="500"/>
        <v>----</v>
      </c>
      <c r="AK1359" t="str">
        <f t="shared" si="501"/>
        <v>HUnSatLig</v>
      </c>
      <c r="AL1359" t="str">
        <f t="shared" si="502"/>
        <v>----</v>
      </c>
      <c r="AM1359" t="str">
        <f t="shared" si="503"/>
        <v>----</v>
      </c>
      <c r="AN1359" t="str">
        <f t="shared" si="504"/>
        <v>----</v>
      </c>
      <c r="AP1359" s="4">
        <f t="shared" si="505"/>
        <v>549.36113648627122</v>
      </c>
      <c r="AQ1359" s="4">
        <f t="shared" si="506"/>
        <v>549</v>
      </c>
      <c r="AR1359" s="4">
        <f t="shared" si="507"/>
        <v>0.36113648627122075</v>
      </c>
      <c r="AU1359">
        <v>-0.66666666666666696</v>
      </c>
      <c r="AV1359">
        <v>3140868</v>
      </c>
    </row>
    <row r="1360" spans="1:48" x14ac:dyDescent="0.25">
      <c r="A1360">
        <v>28</v>
      </c>
      <c r="B1360">
        <v>38</v>
      </c>
      <c r="C1360">
        <v>0</v>
      </c>
      <c r="D1360">
        <v>12</v>
      </c>
      <c r="E1360">
        <v>0</v>
      </c>
      <c r="F1360">
        <v>0</v>
      </c>
      <c r="G1360">
        <f t="shared" si="485"/>
        <v>-0.5</v>
      </c>
      <c r="H1360">
        <v>565.22904879999999</v>
      </c>
      <c r="J1360">
        <v>2312329</v>
      </c>
      <c r="K1360">
        <v>2214400</v>
      </c>
      <c r="L1360">
        <v>2090026</v>
      </c>
      <c r="M1360" t="str">
        <f t="shared" si="486"/>
        <v>Yes</v>
      </c>
      <c r="N1360">
        <f t="shared" si="487"/>
        <v>2205585</v>
      </c>
      <c r="P1360">
        <v>1978855</v>
      </c>
      <c r="Q1360">
        <v>2534619</v>
      </c>
      <c r="R1360">
        <v>2308254</v>
      </c>
      <c r="S1360" t="str">
        <f t="shared" si="488"/>
        <v>Yes</v>
      </c>
      <c r="T1360">
        <f t="shared" si="489"/>
        <v>2273909.3333333335</v>
      </c>
      <c r="V1360">
        <f t="shared" si="490"/>
        <v>1.3571428571428572</v>
      </c>
      <c r="W1360">
        <f t="shared" si="491"/>
        <v>0.42857142857142855</v>
      </c>
      <c r="Y1360" s="4">
        <f t="shared" si="492"/>
        <v>565.22904877990004</v>
      </c>
      <c r="Z1360">
        <f t="shared" si="493"/>
        <v>10</v>
      </c>
      <c r="AA1360">
        <f t="shared" si="494"/>
        <v>0.35714285714285715</v>
      </c>
      <c r="AB1360">
        <f t="shared" si="495"/>
        <v>0.26315789473684209</v>
      </c>
      <c r="AC1360">
        <f t="shared" si="496"/>
        <v>0.83333333333333337</v>
      </c>
      <c r="AD1360" t="str">
        <f t="shared" si="497"/>
        <v>CRAM</v>
      </c>
      <c r="AG1360">
        <f t="shared" si="498"/>
        <v>0.18181818181818182</v>
      </c>
      <c r="AI1360" t="str">
        <f t="shared" si="499"/>
        <v>----</v>
      </c>
      <c r="AJ1360" t="str">
        <f t="shared" si="500"/>
        <v>----</v>
      </c>
      <c r="AK1360" t="str">
        <f t="shared" si="501"/>
        <v>HUnSatLig</v>
      </c>
      <c r="AL1360" t="str">
        <f t="shared" si="502"/>
        <v>----</v>
      </c>
      <c r="AM1360" t="str">
        <f t="shared" si="503"/>
        <v>----</v>
      </c>
      <c r="AN1360" t="str">
        <f t="shared" si="504"/>
        <v>----</v>
      </c>
      <c r="AP1360" s="4">
        <f t="shared" si="505"/>
        <v>565.35974967475659</v>
      </c>
      <c r="AQ1360" s="4">
        <f t="shared" si="506"/>
        <v>565</v>
      </c>
      <c r="AR1360" s="4">
        <f t="shared" si="507"/>
        <v>0.35974967475658559</v>
      </c>
      <c r="AU1360">
        <v>-0.53333333333333321</v>
      </c>
      <c r="AV1360">
        <v>3301446</v>
      </c>
    </row>
    <row r="1361" spans="1:48" x14ac:dyDescent="0.25">
      <c r="A1361">
        <v>28</v>
      </c>
      <c r="B1361">
        <v>38</v>
      </c>
      <c r="C1361">
        <v>0</v>
      </c>
      <c r="D1361">
        <v>13</v>
      </c>
      <c r="E1361">
        <v>0</v>
      </c>
      <c r="F1361">
        <v>0</v>
      </c>
      <c r="G1361">
        <f t="shared" si="485"/>
        <v>-0.42857142857142883</v>
      </c>
      <c r="H1361">
        <v>581.2239634</v>
      </c>
      <c r="J1361">
        <v>2596141</v>
      </c>
      <c r="K1361">
        <v>2089179</v>
      </c>
      <c r="L1361">
        <v>2341747</v>
      </c>
      <c r="M1361" t="str">
        <f t="shared" si="486"/>
        <v>Yes</v>
      </c>
      <c r="N1361">
        <f t="shared" si="487"/>
        <v>2342355.6666666665</v>
      </c>
      <c r="P1361">
        <v>1807573</v>
      </c>
      <c r="Q1361">
        <v>2304596</v>
      </c>
      <c r="R1361">
        <v>2019825</v>
      </c>
      <c r="S1361" t="str">
        <f t="shared" si="488"/>
        <v>Yes</v>
      </c>
      <c r="T1361">
        <f t="shared" si="489"/>
        <v>2043998</v>
      </c>
      <c r="V1361">
        <f t="shared" si="490"/>
        <v>1.3571428571428572</v>
      </c>
      <c r="W1361">
        <f t="shared" si="491"/>
        <v>0.4642857142857143</v>
      </c>
      <c r="Y1361" s="4">
        <f t="shared" si="492"/>
        <v>581.22396337990006</v>
      </c>
      <c r="Z1361">
        <f t="shared" si="493"/>
        <v>10</v>
      </c>
      <c r="AA1361">
        <f t="shared" si="494"/>
        <v>0.35714285714285715</v>
      </c>
      <c r="AB1361">
        <f t="shared" si="495"/>
        <v>0.26315789473684209</v>
      </c>
      <c r="AC1361">
        <f t="shared" si="496"/>
        <v>0.76923076923076927</v>
      </c>
      <c r="AD1361" t="str">
        <f t="shared" si="497"/>
        <v>O</v>
      </c>
      <c r="AG1361">
        <f t="shared" si="498"/>
        <v>0.16279069767441862</v>
      </c>
      <c r="AI1361" t="str">
        <f t="shared" si="499"/>
        <v>----</v>
      </c>
      <c r="AJ1361" t="str">
        <f t="shared" si="500"/>
        <v>----</v>
      </c>
      <c r="AK1361" t="str">
        <f t="shared" si="501"/>
        <v>HUnSatLig</v>
      </c>
      <c r="AL1361" t="str">
        <f t="shared" si="502"/>
        <v>----</v>
      </c>
      <c r="AM1361" t="str">
        <f t="shared" si="503"/>
        <v>----</v>
      </c>
      <c r="AN1361" t="str">
        <f t="shared" si="504"/>
        <v>----</v>
      </c>
      <c r="AP1361" s="4">
        <f t="shared" si="505"/>
        <v>581.35836286324195</v>
      </c>
      <c r="AQ1361" s="4">
        <f t="shared" si="506"/>
        <v>581</v>
      </c>
      <c r="AR1361" s="4">
        <f t="shared" si="507"/>
        <v>0.35836286324195044</v>
      </c>
      <c r="AU1361">
        <v>-0.79999999999999982</v>
      </c>
      <c r="AV1361">
        <v>2128630.6666666665</v>
      </c>
    </row>
    <row r="1362" spans="1:48" x14ac:dyDescent="0.25">
      <c r="A1362">
        <v>28</v>
      </c>
      <c r="B1362">
        <v>40</v>
      </c>
      <c r="C1362">
        <v>0</v>
      </c>
      <c r="D1362">
        <v>10</v>
      </c>
      <c r="E1362">
        <v>0</v>
      </c>
      <c r="F1362">
        <v>0</v>
      </c>
      <c r="G1362">
        <f t="shared" si="485"/>
        <v>-0.71428571428571441</v>
      </c>
      <c r="H1362">
        <v>535.25486960000001</v>
      </c>
      <c r="J1362">
        <v>3912051</v>
      </c>
      <c r="K1362">
        <v>4184635</v>
      </c>
      <c r="L1362">
        <v>3756546</v>
      </c>
      <c r="M1362" t="str">
        <f t="shared" si="486"/>
        <v>Yes</v>
      </c>
      <c r="N1362">
        <f t="shared" si="487"/>
        <v>3951077.3333333335</v>
      </c>
      <c r="P1362">
        <v>1529484</v>
      </c>
      <c r="Q1362">
        <v>3127658</v>
      </c>
      <c r="R1362">
        <v>2739927</v>
      </c>
      <c r="S1362" t="str">
        <f t="shared" si="488"/>
        <v>Yes</v>
      </c>
      <c r="T1362">
        <f t="shared" si="489"/>
        <v>2465689.6666666665</v>
      </c>
      <c r="V1362">
        <f t="shared" si="490"/>
        <v>1.4285714285714286</v>
      </c>
      <c r="W1362">
        <f t="shared" si="491"/>
        <v>0.35714285714285715</v>
      </c>
      <c r="Y1362" s="4">
        <f t="shared" si="492"/>
        <v>535.25486957990006</v>
      </c>
      <c r="Z1362">
        <f t="shared" si="493"/>
        <v>9</v>
      </c>
      <c r="AA1362">
        <f t="shared" si="494"/>
        <v>0.32142857142857145</v>
      </c>
      <c r="AB1362">
        <f t="shared" si="495"/>
        <v>0.22500000000000001</v>
      </c>
      <c r="AC1362">
        <f t="shared" si="496"/>
        <v>0.9</v>
      </c>
      <c r="AD1362" t="str">
        <f t="shared" si="497"/>
        <v>CRAM</v>
      </c>
      <c r="AG1362">
        <f t="shared" si="498"/>
        <v>0.17391304347826086</v>
      </c>
      <c r="AI1362" t="str">
        <f t="shared" si="499"/>
        <v>----</v>
      </c>
      <c r="AJ1362" t="str">
        <f t="shared" si="500"/>
        <v>----</v>
      </c>
      <c r="AK1362" t="str">
        <f t="shared" si="501"/>
        <v>HUnSatLig</v>
      </c>
      <c r="AL1362" t="str">
        <f t="shared" si="502"/>
        <v>----</v>
      </c>
      <c r="AM1362" t="str">
        <f t="shared" si="503"/>
        <v>----</v>
      </c>
      <c r="AN1362" t="str">
        <f t="shared" si="504"/>
        <v>----</v>
      </c>
      <c r="AP1362" s="4">
        <f t="shared" si="505"/>
        <v>535.37863938716919</v>
      </c>
      <c r="AQ1362" s="4">
        <f t="shared" si="506"/>
        <v>535</v>
      </c>
      <c r="AR1362" s="4">
        <f t="shared" si="507"/>
        <v>0.3786393871691871</v>
      </c>
      <c r="AU1362">
        <v>-0.66666666666666696</v>
      </c>
      <c r="AV1362">
        <v>5878098</v>
      </c>
    </row>
    <row r="1363" spans="1:48" x14ac:dyDescent="0.25">
      <c r="A1363">
        <v>28</v>
      </c>
      <c r="B1363">
        <v>40</v>
      </c>
      <c r="C1363">
        <v>0</v>
      </c>
      <c r="D1363">
        <v>11</v>
      </c>
      <c r="E1363">
        <v>0</v>
      </c>
      <c r="F1363">
        <v>0</v>
      </c>
      <c r="G1363">
        <f t="shared" si="485"/>
        <v>-0.64285714285714324</v>
      </c>
      <c r="H1363">
        <v>551.24978420000002</v>
      </c>
      <c r="J1363">
        <v>3709387</v>
      </c>
      <c r="K1363">
        <v>3034523</v>
      </c>
      <c r="L1363">
        <v>2997953</v>
      </c>
      <c r="M1363" t="str">
        <f t="shared" si="486"/>
        <v>Yes</v>
      </c>
      <c r="N1363">
        <f t="shared" si="487"/>
        <v>3247287.6666666665</v>
      </c>
      <c r="P1363">
        <v>2126574</v>
      </c>
      <c r="Q1363">
        <v>3249802</v>
      </c>
      <c r="R1363">
        <v>2587914</v>
      </c>
      <c r="S1363" t="str">
        <f t="shared" si="488"/>
        <v>Yes</v>
      </c>
      <c r="T1363">
        <f t="shared" si="489"/>
        <v>2654763.3333333335</v>
      </c>
      <c r="V1363">
        <f t="shared" si="490"/>
        <v>1.4285714285714286</v>
      </c>
      <c r="W1363">
        <f t="shared" si="491"/>
        <v>0.39285714285714285</v>
      </c>
      <c r="Y1363" s="4">
        <f t="shared" si="492"/>
        <v>551.24978417990008</v>
      </c>
      <c r="Z1363">
        <f t="shared" si="493"/>
        <v>9</v>
      </c>
      <c r="AA1363">
        <f t="shared" si="494"/>
        <v>0.32142857142857145</v>
      </c>
      <c r="AB1363">
        <f t="shared" si="495"/>
        <v>0.22500000000000001</v>
      </c>
      <c r="AC1363">
        <f t="shared" si="496"/>
        <v>0.81818181818181823</v>
      </c>
      <c r="AD1363" t="str">
        <f t="shared" si="497"/>
        <v>CRAM</v>
      </c>
      <c r="AG1363">
        <f t="shared" si="498"/>
        <v>0.15555555555555556</v>
      </c>
      <c r="AI1363" t="str">
        <f t="shared" si="499"/>
        <v>----</v>
      </c>
      <c r="AJ1363" t="str">
        <f t="shared" si="500"/>
        <v>----</v>
      </c>
      <c r="AK1363" t="str">
        <f t="shared" si="501"/>
        <v>HUnSatLig</v>
      </c>
      <c r="AL1363" t="str">
        <f t="shared" si="502"/>
        <v>----</v>
      </c>
      <c r="AM1363" t="str">
        <f t="shared" si="503"/>
        <v>----</v>
      </c>
      <c r="AN1363" t="str">
        <f t="shared" si="504"/>
        <v>----</v>
      </c>
      <c r="AP1363" s="4">
        <f t="shared" si="505"/>
        <v>551.37725257565455</v>
      </c>
      <c r="AQ1363" s="4">
        <f t="shared" si="506"/>
        <v>551</v>
      </c>
      <c r="AR1363" s="4">
        <f t="shared" si="507"/>
        <v>0.37725257565455195</v>
      </c>
      <c r="AU1363">
        <v>-0.75</v>
      </c>
      <c r="AV1363">
        <v>2792690</v>
      </c>
    </row>
    <row r="1364" spans="1:48" x14ac:dyDescent="0.25">
      <c r="A1364">
        <v>28</v>
      </c>
      <c r="B1364">
        <v>40</v>
      </c>
      <c r="C1364">
        <v>0</v>
      </c>
      <c r="D1364">
        <v>12</v>
      </c>
      <c r="E1364">
        <v>0</v>
      </c>
      <c r="F1364">
        <v>0</v>
      </c>
      <c r="G1364">
        <f t="shared" si="485"/>
        <v>-0.57142857142857117</v>
      </c>
      <c r="H1364">
        <v>567.24469880000004</v>
      </c>
      <c r="J1364">
        <v>2044986</v>
      </c>
      <c r="K1364">
        <v>2380206</v>
      </c>
      <c r="L1364">
        <v>1879028</v>
      </c>
      <c r="M1364" t="str">
        <f t="shared" si="486"/>
        <v>Yes</v>
      </c>
      <c r="N1364">
        <f t="shared" si="487"/>
        <v>2101406.6666666665</v>
      </c>
      <c r="P1364">
        <v>1906141</v>
      </c>
      <c r="Q1364">
        <v>2092248</v>
      </c>
      <c r="R1364">
        <v>2927241</v>
      </c>
      <c r="S1364" t="str">
        <f t="shared" si="488"/>
        <v>Yes</v>
      </c>
      <c r="T1364">
        <f t="shared" si="489"/>
        <v>2308543.3333333335</v>
      </c>
      <c r="V1364">
        <f t="shared" si="490"/>
        <v>1.4285714285714286</v>
      </c>
      <c r="W1364">
        <f t="shared" si="491"/>
        <v>0.42857142857142855</v>
      </c>
      <c r="Y1364" s="4">
        <f t="shared" si="492"/>
        <v>567.24469877990009</v>
      </c>
      <c r="Z1364">
        <f t="shared" si="493"/>
        <v>9</v>
      </c>
      <c r="AA1364">
        <f t="shared" si="494"/>
        <v>0.32142857142857145</v>
      </c>
      <c r="AB1364">
        <f t="shared" si="495"/>
        <v>0.22500000000000001</v>
      </c>
      <c r="AC1364">
        <f t="shared" si="496"/>
        <v>0.75</v>
      </c>
      <c r="AD1364" t="str">
        <f t="shared" si="497"/>
        <v>O</v>
      </c>
      <c r="AG1364">
        <f t="shared" si="498"/>
        <v>0.13636363636363635</v>
      </c>
      <c r="AI1364" t="str">
        <f t="shared" si="499"/>
        <v>----</v>
      </c>
      <c r="AJ1364" t="str">
        <f t="shared" si="500"/>
        <v>----</v>
      </c>
      <c r="AK1364" t="str">
        <f t="shared" si="501"/>
        <v>HUnSatLig</v>
      </c>
      <c r="AL1364" t="str">
        <f t="shared" si="502"/>
        <v>----</v>
      </c>
      <c r="AM1364" t="str">
        <f t="shared" si="503"/>
        <v>----</v>
      </c>
      <c r="AN1364" t="str">
        <f t="shared" si="504"/>
        <v>----</v>
      </c>
      <c r="AP1364" s="4">
        <f t="shared" si="505"/>
        <v>567.3758657641398</v>
      </c>
      <c r="AQ1364" s="4">
        <f t="shared" si="506"/>
        <v>567</v>
      </c>
      <c r="AR1364" s="4">
        <f t="shared" si="507"/>
        <v>0.3758657641398031</v>
      </c>
      <c r="AU1364">
        <v>-0.625</v>
      </c>
      <c r="AV1364">
        <v>6190520.666666667</v>
      </c>
    </row>
    <row r="1365" spans="1:48" x14ac:dyDescent="0.25">
      <c r="A1365">
        <v>29</v>
      </c>
      <c r="B1365">
        <v>33</v>
      </c>
      <c r="C1365">
        <v>0</v>
      </c>
      <c r="D1365">
        <v>5</v>
      </c>
      <c r="E1365">
        <v>0</v>
      </c>
      <c r="F1365">
        <v>1</v>
      </c>
      <c r="G1365">
        <f t="shared" si="485"/>
        <v>-0.7931034482758621</v>
      </c>
      <c r="H1365">
        <v>491.1992831</v>
      </c>
      <c r="J1365">
        <v>6272394</v>
      </c>
      <c r="K1365">
        <v>6032124</v>
      </c>
      <c r="L1365">
        <v>5574176</v>
      </c>
      <c r="M1365" t="str">
        <f t="shared" si="486"/>
        <v>Yes</v>
      </c>
      <c r="N1365">
        <f t="shared" si="487"/>
        <v>5959564.666666667</v>
      </c>
      <c r="P1365">
        <v>2373963</v>
      </c>
      <c r="Q1365">
        <v>5027873</v>
      </c>
      <c r="R1365">
        <v>4229065</v>
      </c>
      <c r="S1365" t="str">
        <f t="shared" si="488"/>
        <v>Yes</v>
      </c>
      <c r="T1365">
        <f t="shared" si="489"/>
        <v>3876967</v>
      </c>
      <c r="V1365">
        <f t="shared" si="490"/>
        <v>1.1379310344827587</v>
      </c>
      <c r="W1365">
        <f t="shared" si="491"/>
        <v>0.17241379310344829</v>
      </c>
      <c r="Y1365" s="4">
        <f t="shared" si="492"/>
        <v>491.1992830799</v>
      </c>
      <c r="Z1365">
        <f t="shared" si="493"/>
        <v>14</v>
      </c>
      <c r="AA1365">
        <f t="shared" si="494"/>
        <v>0.48275862068965519</v>
      </c>
      <c r="AB1365">
        <f t="shared" si="495"/>
        <v>0.42424242424242425</v>
      </c>
      <c r="AC1365">
        <f t="shared" si="496"/>
        <v>2.8</v>
      </c>
      <c r="AD1365" t="str">
        <f t="shared" si="497"/>
        <v>O</v>
      </c>
      <c r="AG1365">
        <f t="shared" si="498"/>
        <v>0.43137254901960786</v>
      </c>
      <c r="AI1365" t="str">
        <f t="shared" si="499"/>
        <v>----</v>
      </c>
      <c r="AJ1365" t="str">
        <f t="shared" si="500"/>
        <v>----</v>
      </c>
      <c r="AK1365" t="str">
        <f t="shared" si="501"/>
        <v>HUnSatLig</v>
      </c>
      <c r="AL1365" t="str">
        <f t="shared" si="502"/>
        <v>----</v>
      </c>
      <c r="AM1365" t="str">
        <f t="shared" si="503"/>
        <v>----</v>
      </c>
      <c r="AN1365" t="str">
        <f t="shared" si="504"/>
        <v>----</v>
      </c>
      <c r="AP1365" s="4">
        <f t="shared" si="505"/>
        <v>491.31286568148431</v>
      </c>
      <c r="AQ1365" s="4">
        <f t="shared" si="506"/>
        <v>491</v>
      </c>
      <c r="AR1365" s="4">
        <f t="shared" si="507"/>
        <v>0.31286568148431115</v>
      </c>
      <c r="AU1365">
        <v>-0.5</v>
      </c>
      <c r="AV1365">
        <v>8563740.333333334</v>
      </c>
    </row>
    <row r="1366" spans="1:48" x14ac:dyDescent="0.25">
      <c r="A1366">
        <v>29</v>
      </c>
      <c r="B1366">
        <v>38</v>
      </c>
      <c r="C1366">
        <v>0</v>
      </c>
      <c r="D1366">
        <v>11</v>
      </c>
      <c r="E1366">
        <v>0</v>
      </c>
      <c r="F1366">
        <v>0</v>
      </c>
      <c r="G1366">
        <f t="shared" si="485"/>
        <v>-0.5517241379310347</v>
      </c>
      <c r="H1366">
        <v>561.23413419999997</v>
      </c>
      <c r="J1366">
        <v>2659597</v>
      </c>
      <c r="K1366">
        <v>2382992</v>
      </c>
      <c r="L1366">
        <v>2514044</v>
      </c>
      <c r="M1366" t="str">
        <f t="shared" si="486"/>
        <v>Yes</v>
      </c>
      <c r="N1366">
        <f t="shared" si="487"/>
        <v>2518877.6666666665</v>
      </c>
      <c r="P1366">
        <v>1637396</v>
      </c>
      <c r="Q1366">
        <v>1984725</v>
      </c>
      <c r="R1366">
        <v>1724102</v>
      </c>
      <c r="S1366" t="str">
        <f t="shared" si="488"/>
        <v>Yes</v>
      </c>
      <c r="T1366">
        <f t="shared" si="489"/>
        <v>1782074.3333333333</v>
      </c>
      <c r="V1366">
        <f t="shared" si="490"/>
        <v>1.3103448275862069</v>
      </c>
      <c r="W1366">
        <f t="shared" si="491"/>
        <v>0.37931034482758619</v>
      </c>
      <c r="Y1366" s="4">
        <f t="shared" si="492"/>
        <v>561.23413417990002</v>
      </c>
      <c r="Z1366">
        <f t="shared" si="493"/>
        <v>11</v>
      </c>
      <c r="AA1366">
        <f t="shared" si="494"/>
        <v>0.37931034482758619</v>
      </c>
      <c r="AB1366">
        <f t="shared" si="495"/>
        <v>0.28947368421052633</v>
      </c>
      <c r="AC1366">
        <f t="shared" si="496"/>
        <v>1</v>
      </c>
      <c r="AD1366" t="str">
        <f t="shared" si="497"/>
        <v>CRAM</v>
      </c>
      <c r="AG1366">
        <f t="shared" si="498"/>
        <v>0.23404255319148937</v>
      </c>
      <c r="AI1366" t="str">
        <f t="shared" si="499"/>
        <v>----</v>
      </c>
      <c r="AJ1366" t="str">
        <f t="shared" si="500"/>
        <v>----</v>
      </c>
      <c r="AK1366" t="str">
        <f t="shared" si="501"/>
        <v>HUnSatLig</v>
      </c>
      <c r="AL1366" t="str">
        <f t="shared" si="502"/>
        <v>----</v>
      </c>
      <c r="AM1366" t="str">
        <f t="shared" si="503"/>
        <v>----</v>
      </c>
      <c r="AN1366" t="str">
        <f t="shared" si="504"/>
        <v>----</v>
      </c>
      <c r="AP1366" s="4">
        <f t="shared" si="505"/>
        <v>561.36391130957816</v>
      </c>
      <c r="AQ1366" s="4">
        <f t="shared" si="506"/>
        <v>561</v>
      </c>
      <c r="AR1366" s="4">
        <f t="shared" si="507"/>
        <v>0.36391130957815676</v>
      </c>
      <c r="AU1366">
        <v>-0.375</v>
      </c>
      <c r="AV1366">
        <v>7388147</v>
      </c>
    </row>
    <row r="1367" spans="1:48" x14ac:dyDescent="0.25">
      <c r="A1367">
        <v>29</v>
      </c>
      <c r="B1367">
        <v>40</v>
      </c>
      <c r="C1367">
        <v>0</v>
      </c>
      <c r="D1367">
        <v>11</v>
      </c>
      <c r="E1367">
        <v>0</v>
      </c>
      <c r="F1367">
        <v>0</v>
      </c>
      <c r="G1367">
        <f t="shared" si="485"/>
        <v>-0.6206896551724137</v>
      </c>
      <c r="H1367">
        <v>563.24978420000002</v>
      </c>
      <c r="J1367">
        <v>2543823</v>
      </c>
      <c r="K1367">
        <v>3177546</v>
      </c>
      <c r="L1367">
        <v>2633303</v>
      </c>
      <c r="M1367" t="str">
        <f t="shared" si="486"/>
        <v>Yes</v>
      </c>
      <c r="N1367">
        <f t="shared" si="487"/>
        <v>2784890.6666666665</v>
      </c>
      <c r="P1367">
        <v>2254329</v>
      </c>
      <c r="Q1367">
        <v>2052826</v>
      </c>
      <c r="R1367">
        <v>2074802</v>
      </c>
      <c r="S1367" t="str">
        <f t="shared" si="488"/>
        <v>Yes</v>
      </c>
      <c r="T1367">
        <f t="shared" si="489"/>
        <v>2127319</v>
      </c>
      <c r="V1367">
        <f t="shared" si="490"/>
        <v>1.3793103448275863</v>
      </c>
      <c r="W1367">
        <f t="shared" si="491"/>
        <v>0.37931034482758619</v>
      </c>
      <c r="Y1367" s="4">
        <f t="shared" si="492"/>
        <v>563.24978417990008</v>
      </c>
      <c r="Z1367">
        <f t="shared" si="493"/>
        <v>10</v>
      </c>
      <c r="AA1367">
        <f t="shared" si="494"/>
        <v>0.34482758620689657</v>
      </c>
      <c r="AB1367">
        <f t="shared" si="495"/>
        <v>0.25</v>
      </c>
      <c r="AC1367">
        <f t="shared" si="496"/>
        <v>0.90909090909090906</v>
      </c>
      <c r="AD1367" t="str">
        <f t="shared" si="497"/>
        <v>CRAM</v>
      </c>
      <c r="AG1367">
        <f t="shared" si="498"/>
        <v>0.19148936170212766</v>
      </c>
      <c r="AI1367" t="str">
        <f t="shared" si="499"/>
        <v>----</v>
      </c>
      <c r="AJ1367" t="str">
        <f t="shared" si="500"/>
        <v>----</v>
      </c>
      <c r="AK1367" t="str">
        <f t="shared" si="501"/>
        <v>HUnSatLig</v>
      </c>
      <c r="AL1367" t="str">
        <f t="shared" si="502"/>
        <v>----</v>
      </c>
      <c r="AM1367" t="str">
        <f t="shared" si="503"/>
        <v>----</v>
      </c>
      <c r="AN1367" t="str">
        <f t="shared" si="504"/>
        <v>----</v>
      </c>
      <c r="AP1367" s="4">
        <f t="shared" si="505"/>
        <v>563.38002739896137</v>
      </c>
      <c r="AQ1367" s="4">
        <f t="shared" si="506"/>
        <v>563</v>
      </c>
      <c r="AR1367" s="4">
        <f t="shared" si="507"/>
        <v>0.38002739896137427</v>
      </c>
      <c r="AU1367">
        <v>-0.875</v>
      </c>
      <c r="AV1367">
        <v>4033912.3333333335</v>
      </c>
    </row>
    <row r="1368" spans="1:48" x14ac:dyDescent="0.25">
      <c r="A1368">
        <v>29</v>
      </c>
      <c r="B1368">
        <v>40</v>
      </c>
      <c r="C1368">
        <v>0</v>
      </c>
      <c r="D1368">
        <v>12</v>
      </c>
      <c r="E1368">
        <v>0</v>
      </c>
      <c r="F1368">
        <v>0</v>
      </c>
      <c r="G1368">
        <f t="shared" si="485"/>
        <v>-0.5517241379310347</v>
      </c>
      <c r="H1368">
        <v>579.24469880000004</v>
      </c>
      <c r="J1368">
        <v>1847730</v>
      </c>
      <c r="K1368">
        <v>1484625</v>
      </c>
      <c r="L1368">
        <v>1787369</v>
      </c>
      <c r="M1368" t="str">
        <f t="shared" si="486"/>
        <v>Yes</v>
      </c>
      <c r="N1368">
        <f t="shared" si="487"/>
        <v>1706574.6666666667</v>
      </c>
      <c r="P1368">
        <v>1484432</v>
      </c>
      <c r="Q1368">
        <v>1751666</v>
      </c>
      <c r="R1368">
        <v>2003974</v>
      </c>
      <c r="S1368" t="str">
        <f t="shared" si="488"/>
        <v>Yes</v>
      </c>
      <c r="T1368">
        <f t="shared" si="489"/>
        <v>1746690.6666666667</v>
      </c>
      <c r="V1368">
        <f t="shared" si="490"/>
        <v>1.3793103448275863</v>
      </c>
      <c r="W1368">
        <f t="shared" si="491"/>
        <v>0.41379310344827586</v>
      </c>
      <c r="Y1368" s="4">
        <f t="shared" si="492"/>
        <v>579.24469877990009</v>
      </c>
      <c r="Z1368">
        <f t="shared" si="493"/>
        <v>10</v>
      </c>
      <c r="AA1368">
        <f t="shared" si="494"/>
        <v>0.34482758620689657</v>
      </c>
      <c r="AB1368">
        <f t="shared" si="495"/>
        <v>0.25</v>
      </c>
      <c r="AC1368">
        <f t="shared" si="496"/>
        <v>0.83333333333333337</v>
      </c>
      <c r="AD1368" t="str">
        <f t="shared" si="497"/>
        <v>CRAM</v>
      </c>
      <c r="AG1368">
        <f t="shared" si="498"/>
        <v>0.17391304347826086</v>
      </c>
      <c r="AI1368" t="str">
        <f t="shared" si="499"/>
        <v>----</v>
      </c>
      <c r="AJ1368" t="str">
        <f t="shared" si="500"/>
        <v>----</v>
      </c>
      <c r="AK1368" t="str">
        <f t="shared" si="501"/>
        <v>HUnSatLig</v>
      </c>
      <c r="AL1368" t="str">
        <f t="shared" si="502"/>
        <v>----</v>
      </c>
      <c r="AM1368" t="str">
        <f t="shared" si="503"/>
        <v>----</v>
      </c>
      <c r="AN1368" t="str">
        <f t="shared" si="504"/>
        <v>----</v>
      </c>
      <c r="AP1368" s="4">
        <f t="shared" si="505"/>
        <v>579.37864058744674</v>
      </c>
      <c r="AQ1368" s="4">
        <f t="shared" si="506"/>
        <v>579</v>
      </c>
      <c r="AR1368" s="4">
        <f t="shared" si="507"/>
        <v>0.37864058744673912</v>
      </c>
      <c r="AU1368">
        <v>-0.75</v>
      </c>
      <c r="AV1368">
        <v>22230182</v>
      </c>
    </row>
    <row r="1369" spans="1:48" x14ac:dyDescent="0.25">
      <c r="A1369">
        <v>15</v>
      </c>
      <c r="B1369">
        <v>24</v>
      </c>
      <c r="C1369">
        <v>0</v>
      </c>
      <c r="D1369">
        <v>7</v>
      </c>
      <c r="E1369">
        <v>0</v>
      </c>
      <c r="F1369">
        <v>0</v>
      </c>
      <c r="G1369">
        <f t="shared" si="485"/>
        <v>-0.66666666666666696</v>
      </c>
      <c r="H1369">
        <v>315.14492580000001</v>
      </c>
      <c r="J1369">
        <v>3390224</v>
      </c>
      <c r="K1369">
        <v>3347263</v>
      </c>
      <c r="L1369">
        <v>2685117</v>
      </c>
      <c r="M1369" t="str">
        <f t="shared" si="486"/>
        <v>Yes</v>
      </c>
      <c r="N1369">
        <f t="shared" si="487"/>
        <v>3140868</v>
      </c>
      <c r="P1369">
        <v>3402545</v>
      </c>
      <c r="Q1369">
        <v>3224700</v>
      </c>
      <c r="R1369">
        <v>3986679</v>
      </c>
      <c r="S1369" t="str">
        <f t="shared" si="488"/>
        <v>Yes</v>
      </c>
      <c r="T1369">
        <f t="shared" si="489"/>
        <v>3537974.6666666665</v>
      </c>
      <c r="V1369">
        <f t="shared" si="490"/>
        <v>1.6</v>
      </c>
      <c r="W1369">
        <f t="shared" si="491"/>
        <v>0.46666666666666667</v>
      </c>
      <c r="Y1369" s="4">
        <f t="shared" si="492"/>
        <v>315.14492577990001</v>
      </c>
      <c r="Z1369">
        <f t="shared" si="493"/>
        <v>4</v>
      </c>
      <c r="AA1369">
        <f t="shared" si="494"/>
        <v>0.26666666666666666</v>
      </c>
      <c r="AB1369">
        <f t="shared" si="495"/>
        <v>0.16666666666666666</v>
      </c>
      <c r="AC1369">
        <f t="shared" si="496"/>
        <v>0.5714285714285714</v>
      </c>
      <c r="AD1369" t="str">
        <f t="shared" si="497"/>
        <v>O</v>
      </c>
      <c r="AG1369">
        <f t="shared" si="498"/>
        <v>4.3478260869565216E-2</v>
      </c>
      <c r="AI1369" t="str">
        <f t="shared" si="499"/>
        <v>----</v>
      </c>
      <c r="AJ1369" t="str">
        <f t="shared" si="500"/>
        <v>----</v>
      </c>
      <c r="AK1369" t="str">
        <f t="shared" si="501"/>
        <v>----</v>
      </c>
      <c r="AL1369" t="str">
        <f t="shared" si="502"/>
        <v>AlipatNoN</v>
      </c>
      <c r="AM1369" t="str">
        <f t="shared" si="503"/>
        <v>----</v>
      </c>
      <c r="AN1369" t="str">
        <f t="shared" si="504"/>
        <v>----</v>
      </c>
      <c r="AP1369" s="4">
        <f t="shared" si="505"/>
        <v>315.21779840365821</v>
      </c>
      <c r="AQ1369" s="4">
        <f t="shared" si="506"/>
        <v>315</v>
      </c>
      <c r="AR1369" s="4">
        <f t="shared" si="507"/>
        <v>0.21779840365820746</v>
      </c>
      <c r="AU1369">
        <v>-0.625</v>
      </c>
      <c r="AV1369">
        <v>28900922.333333332</v>
      </c>
    </row>
    <row r="1370" spans="1:48" x14ac:dyDescent="0.25">
      <c r="A1370">
        <v>15</v>
      </c>
      <c r="B1370">
        <v>24</v>
      </c>
      <c r="C1370">
        <v>0</v>
      </c>
      <c r="D1370">
        <v>8</v>
      </c>
      <c r="E1370">
        <v>0</v>
      </c>
      <c r="F1370">
        <v>0</v>
      </c>
      <c r="G1370">
        <f t="shared" si="485"/>
        <v>-0.53333333333333321</v>
      </c>
      <c r="H1370">
        <v>331.13984040000003</v>
      </c>
      <c r="J1370">
        <v>3323882</v>
      </c>
      <c r="K1370">
        <v>3348179</v>
      </c>
      <c r="L1370">
        <v>3232277</v>
      </c>
      <c r="M1370" t="str">
        <f t="shared" si="486"/>
        <v>Yes</v>
      </c>
      <c r="N1370">
        <f t="shared" si="487"/>
        <v>3301446</v>
      </c>
      <c r="P1370">
        <v>6070219</v>
      </c>
      <c r="Q1370">
        <v>5567989</v>
      </c>
      <c r="R1370">
        <v>7086698</v>
      </c>
      <c r="S1370" t="str">
        <f t="shared" si="488"/>
        <v>Yes</v>
      </c>
      <c r="T1370">
        <f t="shared" si="489"/>
        <v>6241635.333333333</v>
      </c>
      <c r="V1370">
        <f t="shared" si="490"/>
        <v>1.6</v>
      </c>
      <c r="W1370">
        <f t="shared" si="491"/>
        <v>0.53333333333333333</v>
      </c>
      <c r="Y1370" s="4">
        <f t="shared" si="492"/>
        <v>331.13984037990002</v>
      </c>
      <c r="Z1370">
        <f t="shared" si="493"/>
        <v>4</v>
      </c>
      <c r="AA1370">
        <f t="shared" si="494"/>
        <v>0.26666666666666666</v>
      </c>
      <c r="AB1370">
        <f t="shared" si="495"/>
        <v>0.16666666666666666</v>
      </c>
      <c r="AC1370">
        <f t="shared" si="496"/>
        <v>0.5</v>
      </c>
      <c r="AD1370" t="str">
        <f t="shared" si="497"/>
        <v>O</v>
      </c>
      <c r="AG1370">
        <f t="shared" si="498"/>
        <v>0</v>
      </c>
      <c r="AI1370" t="str">
        <f t="shared" si="499"/>
        <v>----</v>
      </c>
      <c r="AJ1370" t="str">
        <f t="shared" si="500"/>
        <v>----</v>
      </c>
      <c r="AK1370" t="str">
        <f t="shared" si="501"/>
        <v>----</v>
      </c>
      <c r="AL1370" t="str">
        <f t="shared" si="502"/>
        <v>AlipatNoN</v>
      </c>
      <c r="AM1370" t="str">
        <f t="shared" si="503"/>
        <v>----</v>
      </c>
      <c r="AN1370" t="str">
        <f t="shared" si="504"/>
        <v>----</v>
      </c>
      <c r="AP1370" s="4">
        <f t="shared" si="505"/>
        <v>331.21641159214352</v>
      </c>
      <c r="AQ1370" s="4">
        <f t="shared" si="506"/>
        <v>331</v>
      </c>
      <c r="AR1370" s="4">
        <f t="shared" si="507"/>
        <v>0.21641159214351546</v>
      </c>
      <c r="AU1370">
        <v>-0.5</v>
      </c>
      <c r="AV1370">
        <v>11036961.333333334</v>
      </c>
    </row>
    <row r="1371" spans="1:48" x14ac:dyDescent="0.25">
      <c r="A1371">
        <v>15</v>
      </c>
      <c r="B1371">
        <v>26</v>
      </c>
      <c r="C1371">
        <v>0</v>
      </c>
      <c r="D1371">
        <v>7</v>
      </c>
      <c r="E1371">
        <v>0</v>
      </c>
      <c r="F1371">
        <v>0</v>
      </c>
      <c r="G1371">
        <f t="shared" si="485"/>
        <v>-0.79999999999999982</v>
      </c>
      <c r="H1371">
        <v>317.1605758</v>
      </c>
      <c r="J1371">
        <v>2215474</v>
      </c>
      <c r="K1371">
        <v>2292369</v>
      </c>
      <c r="L1371">
        <v>1878049</v>
      </c>
      <c r="M1371" t="str">
        <f t="shared" si="486"/>
        <v>Yes</v>
      </c>
      <c r="N1371">
        <f t="shared" si="487"/>
        <v>2128630.6666666665</v>
      </c>
      <c r="P1371">
        <v>1598812</v>
      </c>
      <c r="Q1371">
        <v>1889214</v>
      </c>
      <c r="R1371">
        <v>1935933</v>
      </c>
      <c r="S1371" t="str">
        <f t="shared" si="488"/>
        <v>Yes</v>
      </c>
      <c r="T1371">
        <f t="shared" si="489"/>
        <v>1807986.3333333333</v>
      </c>
      <c r="V1371">
        <f t="shared" si="490"/>
        <v>1.7333333333333334</v>
      </c>
      <c r="W1371">
        <f t="shared" si="491"/>
        <v>0.46666666666666667</v>
      </c>
      <c r="Y1371" s="4">
        <f t="shared" si="492"/>
        <v>317.1605757799</v>
      </c>
      <c r="Z1371">
        <f t="shared" si="493"/>
        <v>3</v>
      </c>
      <c r="AA1371">
        <f t="shared" si="494"/>
        <v>0.2</v>
      </c>
      <c r="AB1371">
        <f t="shared" si="495"/>
        <v>0.11538461538461539</v>
      </c>
      <c r="AC1371">
        <f t="shared" si="496"/>
        <v>0.42857142857142855</v>
      </c>
      <c r="AD1371" t="str">
        <f t="shared" si="497"/>
        <v>O</v>
      </c>
      <c r="AG1371">
        <f t="shared" si="498"/>
        <v>-4.3478260869565216E-2</v>
      </c>
      <c r="AI1371" t="str">
        <f t="shared" si="499"/>
        <v>----</v>
      </c>
      <c r="AJ1371" t="str">
        <f t="shared" si="500"/>
        <v>----</v>
      </c>
      <c r="AK1371" t="str">
        <f t="shared" si="501"/>
        <v>----</v>
      </c>
      <c r="AL1371" t="str">
        <f t="shared" si="502"/>
        <v>AlipatNoN</v>
      </c>
      <c r="AM1371" t="str">
        <f t="shared" si="503"/>
        <v>----</v>
      </c>
      <c r="AN1371" t="str">
        <f t="shared" si="504"/>
        <v>----</v>
      </c>
      <c r="AP1371" s="4">
        <f t="shared" si="505"/>
        <v>317.23391449304137</v>
      </c>
      <c r="AQ1371" s="4">
        <f t="shared" si="506"/>
        <v>317</v>
      </c>
      <c r="AR1371" s="4">
        <f t="shared" si="507"/>
        <v>0.23391449304136813</v>
      </c>
      <c r="AU1371">
        <v>-1</v>
      </c>
      <c r="AV1371">
        <v>4421812.666666667</v>
      </c>
    </row>
    <row r="1372" spans="1:48" x14ac:dyDescent="0.25">
      <c r="A1372">
        <v>15</v>
      </c>
      <c r="B1372">
        <v>26</v>
      </c>
      <c r="C1372">
        <v>0</v>
      </c>
      <c r="D1372">
        <v>8</v>
      </c>
      <c r="E1372">
        <v>0</v>
      </c>
      <c r="F1372">
        <v>0</v>
      </c>
      <c r="G1372">
        <f t="shared" si="485"/>
        <v>-0.66666666666666696</v>
      </c>
      <c r="H1372">
        <v>333.15549040000002</v>
      </c>
      <c r="J1372">
        <v>5409184</v>
      </c>
      <c r="K1372">
        <v>6328953</v>
      </c>
      <c r="L1372">
        <v>5896157</v>
      </c>
      <c r="M1372" t="str">
        <f t="shared" si="486"/>
        <v>Yes</v>
      </c>
      <c r="N1372">
        <f t="shared" si="487"/>
        <v>5878098</v>
      </c>
      <c r="P1372">
        <v>3460959</v>
      </c>
      <c r="Q1372">
        <v>4254123</v>
      </c>
      <c r="R1372">
        <v>3260952</v>
      </c>
      <c r="S1372" t="str">
        <f t="shared" si="488"/>
        <v>Yes</v>
      </c>
      <c r="T1372">
        <f t="shared" si="489"/>
        <v>3658678</v>
      </c>
      <c r="V1372">
        <f t="shared" si="490"/>
        <v>1.7333333333333334</v>
      </c>
      <c r="W1372">
        <f t="shared" si="491"/>
        <v>0.53333333333333333</v>
      </c>
      <c r="Y1372" s="4">
        <f t="shared" si="492"/>
        <v>333.15549037990002</v>
      </c>
      <c r="Z1372">
        <f t="shared" si="493"/>
        <v>3</v>
      </c>
      <c r="AA1372">
        <f t="shared" si="494"/>
        <v>0.2</v>
      </c>
      <c r="AB1372">
        <f t="shared" si="495"/>
        <v>0.11538461538461539</v>
      </c>
      <c r="AC1372">
        <f t="shared" si="496"/>
        <v>0.375</v>
      </c>
      <c r="AD1372" t="str">
        <f t="shared" si="497"/>
        <v>O</v>
      </c>
      <c r="AG1372">
        <f t="shared" si="498"/>
        <v>-9.0909090909090912E-2</v>
      </c>
      <c r="AI1372" t="str">
        <f t="shared" si="499"/>
        <v>----</v>
      </c>
      <c r="AJ1372" t="str">
        <f t="shared" si="500"/>
        <v>----</v>
      </c>
      <c r="AK1372" t="str">
        <f t="shared" si="501"/>
        <v>----</v>
      </c>
      <c r="AL1372" t="str">
        <f t="shared" si="502"/>
        <v>AlipatNoN</v>
      </c>
      <c r="AM1372" t="str">
        <f t="shared" si="503"/>
        <v>----</v>
      </c>
      <c r="AN1372" t="str">
        <f t="shared" si="504"/>
        <v>----</v>
      </c>
      <c r="AP1372" s="4">
        <f t="shared" si="505"/>
        <v>333.23252768152673</v>
      </c>
      <c r="AQ1372" s="4">
        <f t="shared" si="506"/>
        <v>333</v>
      </c>
      <c r="AR1372" s="4">
        <f t="shared" si="507"/>
        <v>0.23252768152673298</v>
      </c>
      <c r="AU1372">
        <v>-0.875</v>
      </c>
      <c r="AV1372">
        <v>28785570.666666668</v>
      </c>
    </row>
    <row r="1373" spans="1:48" x14ac:dyDescent="0.25">
      <c r="A1373">
        <v>16</v>
      </c>
      <c r="B1373">
        <v>24</v>
      </c>
      <c r="C1373">
        <v>0</v>
      </c>
      <c r="D1373">
        <v>6</v>
      </c>
      <c r="E1373">
        <v>0</v>
      </c>
      <c r="F1373">
        <v>0</v>
      </c>
      <c r="G1373">
        <f t="shared" si="485"/>
        <v>-0.75</v>
      </c>
      <c r="H1373">
        <v>311.15001119999999</v>
      </c>
      <c r="J1373">
        <v>2904827</v>
      </c>
      <c r="K1373">
        <v>2798270</v>
      </c>
      <c r="L1373">
        <v>2674973</v>
      </c>
      <c r="M1373" t="str">
        <f t="shared" si="486"/>
        <v>Yes</v>
      </c>
      <c r="N1373">
        <f t="shared" si="487"/>
        <v>2792690</v>
      </c>
      <c r="P1373">
        <v>2226435</v>
      </c>
      <c r="Q1373">
        <v>2512929</v>
      </c>
      <c r="R1373">
        <v>2154386</v>
      </c>
      <c r="S1373" t="str">
        <f t="shared" si="488"/>
        <v>Yes</v>
      </c>
      <c r="T1373">
        <f t="shared" si="489"/>
        <v>2297916.6666666665</v>
      </c>
      <c r="V1373">
        <f t="shared" si="490"/>
        <v>1.5</v>
      </c>
      <c r="W1373">
        <f t="shared" si="491"/>
        <v>0.375</v>
      </c>
      <c r="Y1373" s="4">
        <f t="shared" si="492"/>
        <v>311.15001117989999</v>
      </c>
      <c r="Z1373">
        <f t="shared" si="493"/>
        <v>5</v>
      </c>
      <c r="AA1373">
        <f t="shared" si="494"/>
        <v>0.3125</v>
      </c>
      <c r="AB1373">
        <f t="shared" si="495"/>
        <v>0.20833333333333334</v>
      </c>
      <c r="AC1373">
        <f t="shared" si="496"/>
        <v>0.83333333333333337</v>
      </c>
      <c r="AD1373" t="str">
        <f t="shared" si="497"/>
        <v>CRAM</v>
      </c>
      <c r="AG1373">
        <f t="shared" si="498"/>
        <v>0.15384615384615385</v>
      </c>
      <c r="AI1373" t="str">
        <f t="shared" si="499"/>
        <v>----</v>
      </c>
      <c r="AJ1373" t="str">
        <f t="shared" si="500"/>
        <v>----</v>
      </c>
      <c r="AK1373" t="str">
        <f t="shared" si="501"/>
        <v>----</v>
      </c>
      <c r="AL1373" t="str">
        <f t="shared" si="502"/>
        <v>AlipatNoN</v>
      </c>
      <c r="AM1373" t="str">
        <f t="shared" si="503"/>
        <v>----</v>
      </c>
      <c r="AN1373" t="str">
        <f t="shared" si="504"/>
        <v>----</v>
      </c>
      <c r="AP1373" s="4">
        <f t="shared" si="505"/>
        <v>311.22196003847978</v>
      </c>
      <c r="AQ1373" s="4">
        <f t="shared" si="506"/>
        <v>311</v>
      </c>
      <c r="AR1373" s="4">
        <f t="shared" si="507"/>
        <v>0.22196003847977863</v>
      </c>
      <c r="AU1373">
        <v>-0.75</v>
      </c>
      <c r="AV1373">
        <v>14747755.666666666</v>
      </c>
    </row>
    <row r="1374" spans="1:48" x14ac:dyDescent="0.25">
      <c r="A1374">
        <v>16</v>
      </c>
      <c r="B1374">
        <v>24</v>
      </c>
      <c r="C1374">
        <v>0</v>
      </c>
      <c r="D1374">
        <v>7</v>
      </c>
      <c r="E1374">
        <v>0</v>
      </c>
      <c r="F1374">
        <v>0</v>
      </c>
      <c r="G1374">
        <f t="shared" si="485"/>
        <v>-0.625</v>
      </c>
      <c r="H1374">
        <v>327.14492580000001</v>
      </c>
      <c r="J1374">
        <v>5986501</v>
      </c>
      <c r="K1374">
        <v>6432175</v>
      </c>
      <c r="L1374">
        <v>6152886</v>
      </c>
      <c r="M1374" t="str">
        <f t="shared" si="486"/>
        <v>Yes</v>
      </c>
      <c r="N1374">
        <f t="shared" si="487"/>
        <v>6190520.666666667</v>
      </c>
      <c r="P1374">
        <v>6517975</v>
      </c>
      <c r="Q1374">
        <v>6703808</v>
      </c>
      <c r="R1374">
        <v>6454081</v>
      </c>
      <c r="S1374" t="str">
        <f t="shared" si="488"/>
        <v>Yes</v>
      </c>
      <c r="T1374">
        <f t="shared" si="489"/>
        <v>6558621.333333333</v>
      </c>
      <c r="V1374">
        <f t="shared" si="490"/>
        <v>1.5</v>
      </c>
      <c r="W1374">
        <f t="shared" si="491"/>
        <v>0.4375</v>
      </c>
      <c r="Y1374" s="4">
        <f t="shared" si="492"/>
        <v>327.14492577990001</v>
      </c>
      <c r="Z1374">
        <f t="shared" si="493"/>
        <v>5</v>
      </c>
      <c r="AA1374">
        <f t="shared" si="494"/>
        <v>0.3125</v>
      </c>
      <c r="AB1374">
        <f t="shared" si="495"/>
        <v>0.20833333333333334</v>
      </c>
      <c r="AC1374">
        <f t="shared" si="496"/>
        <v>0.7142857142857143</v>
      </c>
      <c r="AD1374" t="str">
        <f t="shared" si="497"/>
        <v>O</v>
      </c>
      <c r="AG1374">
        <f t="shared" si="498"/>
        <v>0.12</v>
      </c>
      <c r="AI1374" t="str">
        <f t="shared" si="499"/>
        <v>----</v>
      </c>
      <c r="AJ1374" t="str">
        <f t="shared" si="500"/>
        <v>----</v>
      </c>
      <c r="AK1374" t="str">
        <f t="shared" si="501"/>
        <v>----</v>
      </c>
      <c r="AL1374" t="str">
        <f t="shared" si="502"/>
        <v>AlipatNoN</v>
      </c>
      <c r="AM1374" t="str">
        <f t="shared" si="503"/>
        <v>----</v>
      </c>
      <c r="AN1374" t="str">
        <f t="shared" si="504"/>
        <v>----</v>
      </c>
      <c r="AP1374" s="4">
        <f t="shared" si="505"/>
        <v>327.22057322696509</v>
      </c>
      <c r="AQ1374" s="4">
        <f t="shared" si="506"/>
        <v>327</v>
      </c>
      <c r="AR1374" s="4">
        <f t="shared" si="507"/>
        <v>0.22057322696508663</v>
      </c>
      <c r="AU1374">
        <v>-0.625</v>
      </c>
      <c r="AV1374">
        <v>6500263.666666667</v>
      </c>
    </row>
    <row r="1375" spans="1:48" x14ac:dyDescent="0.25">
      <c r="A1375">
        <v>16</v>
      </c>
      <c r="B1375">
        <v>24</v>
      </c>
      <c r="C1375">
        <v>0</v>
      </c>
      <c r="D1375">
        <v>8</v>
      </c>
      <c r="E1375">
        <v>0</v>
      </c>
      <c r="F1375">
        <v>0</v>
      </c>
      <c r="G1375">
        <f t="shared" si="485"/>
        <v>-0.5</v>
      </c>
      <c r="H1375">
        <v>343.13984040000003</v>
      </c>
      <c r="J1375">
        <v>8278916</v>
      </c>
      <c r="K1375">
        <v>8738650</v>
      </c>
      <c r="L1375">
        <v>8673655</v>
      </c>
      <c r="M1375" t="str">
        <f t="shared" si="486"/>
        <v>Yes</v>
      </c>
      <c r="N1375">
        <f t="shared" si="487"/>
        <v>8563740.333333334</v>
      </c>
      <c r="P1375">
        <v>14701081</v>
      </c>
      <c r="Q1375">
        <v>12901672</v>
      </c>
      <c r="R1375">
        <v>13958474</v>
      </c>
      <c r="S1375" t="str">
        <f t="shared" si="488"/>
        <v>Yes</v>
      </c>
      <c r="T1375">
        <f t="shared" si="489"/>
        <v>13853742.333333334</v>
      </c>
      <c r="V1375">
        <f t="shared" si="490"/>
        <v>1.5</v>
      </c>
      <c r="W1375">
        <f t="shared" si="491"/>
        <v>0.5</v>
      </c>
      <c r="Y1375" s="4">
        <f t="shared" si="492"/>
        <v>343.13984037990002</v>
      </c>
      <c r="Z1375">
        <f t="shared" si="493"/>
        <v>5</v>
      </c>
      <c r="AA1375">
        <f t="shared" si="494"/>
        <v>0.3125</v>
      </c>
      <c r="AB1375">
        <f t="shared" si="495"/>
        <v>0.20833333333333334</v>
      </c>
      <c r="AC1375">
        <f t="shared" si="496"/>
        <v>0.625</v>
      </c>
      <c r="AD1375" t="str">
        <f t="shared" si="497"/>
        <v>O</v>
      </c>
      <c r="AG1375">
        <f t="shared" si="498"/>
        <v>8.3333333333333329E-2</v>
      </c>
      <c r="AI1375" t="str">
        <f t="shared" si="499"/>
        <v>----</v>
      </c>
      <c r="AJ1375" t="str">
        <f t="shared" si="500"/>
        <v>----</v>
      </c>
      <c r="AK1375" t="str">
        <f t="shared" si="501"/>
        <v>----</v>
      </c>
      <c r="AL1375" t="str">
        <f t="shared" si="502"/>
        <v>AlipatNoN</v>
      </c>
      <c r="AM1375" t="str">
        <f t="shared" si="503"/>
        <v>----</v>
      </c>
      <c r="AN1375" t="str">
        <f t="shared" si="504"/>
        <v>----</v>
      </c>
      <c r="AP1375" s="4">
        <f t="shared" si="505"/>
        <v>343.21918641545039</v>
      </c>
      <c r="AQ1375" s="4">
        <f t="shared" si="506"/>
        <v>343</v>
      </c>
      <c r="AR1375" s="4">
        <f t="shared" si="507"/>
        <v>0.21918641545039463</v>
      </c>
      <c r="AU1375">
        <v>-0.875</v>
      </c>
      <c r="AV1375">
        <v>5955929.666666667</v>
      </c>
    </row>
    <row r="1376" spans="1:48" x14ac:dyDescent="0.25">
      <c r="A1376">
        <v>16</v>
      </c>
      <c r="B1376">
        <v>24</v>
      </c>
      <c r="C1376">
        <v>0</v>
      </c>
      <c r="D1376">
        <v>9</v>
      </c>
      <c r="E1376">
        <v>0</v>
      </c>
      <c r="F1376">
        <v>0</v>
      </c>
      <c r="G1376">
        <f t="shared" si="485"/>
        <v>-0.375</v>
      </c>
      <c r="H1376">
        <v>359.13475499999998</v>
      </c>
      <c r="J1376">
        <v>7073911</v>
      </c>
      <c r="K1376">
        <v>7620589</v>
      </c>
      <c r="L1376">
        <v>7469941</v>
      </c>
      <c r="M1376" t="str">
        <f t="shared" si="486"/>
        <v>Yes</v>
      </c>
      <c r="N1376">
        <f t="shared" si="487"/>
        <v>7388147</v>
      </c>
      <c r="P1376">
        <v>21926715</v>
      </c>
      <c r="Q1376">
        <v>17590245</v>
      </c>
      <c r="R1376">
        <v>22365955</v>
      </c>
      <c r="S1376" t="str">
        <f t="shared" si="488"/>
        <v>Yes</v>
      </c>
      <c r="T1376">
        <f t="shared" si="489"/>
        <v>20627638.333333332</v>
      </c>
      <c r="V1376">
        <f t="shared" si="490"/>
        <v>1.5</v>
      </c>
      <c r="W1376">
        <f t="shared" si="491"/>
        <v>0.5625</v>
      </c>
      <c r="Y1376" s="4">
        <f t="shared" si="492"/>
        <v>359.13475497990004</v>
      </c>
      <c r="Z1376">
        <f t="shared" si="493"/>
        <v>5</v>
      </c>
      <c r="AA1376">
        <f t="shared" si="494"/>
        <v>0.3125</v>
      </c>
      <c r="AB1376">
        <f t="shared" si="495"/>
        <v>0.20833333333333334</v>
      </c>
      <c r="AC1376">
        <f t="shared" si="496"/>
        <v>0.55555555555555558</v>
      </c>
      <c r="AD1376" t="str">
        <f t="shared" si="497"/>
        <v>O</v>
      </c>
      <c r="AG1376">
        <f t="shared" si="498"/>
        <v>4.3478260869565216E-2</v>
      </c>
      <c r="AI1376" t="str">
        <f t="shared" si="499"/>
        <v>----</v>
      </c>
      <c r="AJ1376" t="str">
        <f t="shared" si="500"/>
        <v>----</v>
      </c>
      <c r="AK1376" t="str">
        <f t="shared" si="501"/>
        <v>----</v>
      </c>
      <c r="AL1376" t="str">
        <f t="shared" si="502"/>
        <v>AlipatNoN</v>
      </c>
      <c r="AM1376" t="str">
        <f t="shared" si="503"/>
        <v>----</v>
      </c>
      <c r="AN1376" t="str">
        <f t="shared" si="504"/>
        <v>----</v>
      </c>
      <c r="AP1376" s="4">
        <f t="shared" si="505"/>
        <v>359.2177996039357</v>
      </c>
      <c r="AQ1376" s="4">
        <f t="shared" si="506"/>
        <v>359</v>
      </c>
      <c r="AR1376" s="4">
        <f t="shared" si="507"/>
        <v>0.21779960393570263</v>
      </c>
      <c r="AU1376">
        <v>-0.75</v>
      </c>
      <c r="AV1376">
        <v>4564186</v>
      </c>
    </row>
    <row r="1377" spans="1:48" x14ac:dyDescent="0.25">
      <c r="A1377">
        <v>16</v>
      </c>
      <c r="B1377">
        <v>26</v>
      </c>
      <c r="C1377">
        <v>0</v>
      </c>
      <c r="D1377">
        <v>6</v>
      </c>
      <c r="E1377">
        <v>0</v>
      </c>
      <c r="F1377">
        <v>0</v>
      </c>
      <c r="G1377">
        <f t="shared" si="485"/>
        <v>-0.875</v>
      </c>
      <c r="H1377">
        <v>313.16566119999999</v>
      </c>
      <c r="J1377">
        <v>3931649</v>
      </c>
      <c r="K1377">
        <v>4426237</v>
      </c>
      <c r="L1377">
        <v>3743851</v>
      </c>
      <c r="M1377" t="str">
        <f t="shared" si="486"/>
        <v>Yes</v>
      </c>
      <c r="N1377">
        <f t="shared" si="487"/>
        <v>4033912.3333333335</v>
      </c>
      <c r="P1377">
        <v>1674264</v>
      </c>
      <c r="Q1377">
        <v>2774347</v>
      </c>
      <c r="R1377">
        <v>2400194</v>
      </c>
      <c r="S1377" t="str">
        <f t="shared" si="488"/>
        <v>Yes</v>
      </c>
      <c r="T1377">
        <f t="shared" si="489"/>
        <v>2282935</v>
      </c>
      <c r="V1377">
        <f t="shared" si="490"/>
        <v>1.625</v>
      </c>
      <c r="W1377">
        <f t="shared" si="491"/>
        <v>0.375</v>
      </c>
      <c r="Y1377" s="4">
        <f t="shared" si="492"/>
        <v>313.16566117989998</v>
      </c>
      <c r="Z1377">
        <f t="shared" si="493"/>
        <v>4</v>
      </c>
      <c r="AA1377">
        <f t="shared" si="494"/>
        <v>0.25</v>
      </c>
      <c r="AB1377">
        <f t="shared" si="495"/>
        <v>0.15384615384615385</v>
      </c>
      <c r="AC1377">
        <f t="shared" si="496"/>
        <v>0.66666666666666663</v>
      </c>
      <c r="AD1377" t="str">
        <f t="shared" si="497"/>
        <v>O</v>
      </c>
      <c r="AG1377">
        <f t="shared" si="498"/>
        <v>7.6923076923076927E-2</v>
      </c>
      <c r="AI1377" t="str">
        <f t="shared" si="499"/>
        <v>----</v>
      </c>
      <c r="AJ1377" t="str">
        <f t="shared" si="500"/>
        <v>----</v>
      </c>
      <c r="AK1377" t="str">
        <f t="shared" si="501"/>
        <v>----</v>
      </c>
      <c r="AL1377" t="str">
        <f t="shared" si="502"/>
        <v>AlipatNoN</v>
      </c>
      <c r="AM1377" t="str">
        <f t="shared" si="503"/>
        <v>----</v>
      </c>
      <c r="AN1377" t="str">
        <f t="shared" si="504"/>
        <v>----</v>
      </c>
      <c r="AP1377" s="4">
        <f t="shared" si="505"/>
        <v>313.23807612786294</v>
      </c>
      <c r="AQ1377" s="4">
        <f t="shared" si="506"/>
        <v>313</v>
      </c>
      <c r="AR1377" s="4">
        <f t="shared" si="507"/>
        <v>0.2380761278629393</v>
      </c>
      <c r="AU1377">
        <v>-1.375</v>
      </c>
      <c r="AV1377">
        <v>2727157</v>
      </c>
    </row>
    <row r="1378" spans="1:48" x14ac:dyDescent="0.25">
      <c r="A1378">
        <v>16</v>
      </c>
      <c r="B1378">
        <v>26</v>
      </c>
      <c r="C1378">
        <v>0</v>
      </c>
      <c r="D1378">
        <v>7</v>
      </c>
      <c r="E1378">
        <v>0</v>
      </c>
      <c r="F1378">
        <v>0</v>
      </c>
      <c r="G1378">
        <f t="shared" si="485"/>
        <v>-0.75</v>
      </c>
      <c r="H1378">
        <v>329.1605758</v>
      </c>
      <c r="J1378">
        <v>21415504</v>
      </c>
      <c r="K1378">
        <v>21179199</v>
      </c>
      <c r="L1378">
        <v>24095843</v>
      </c>
      <c r="M1378" t="str">
        <f t="shared" si="486"/>
        <v>Yes</v>
      </c>
      <c r="N1378">
        <f t="shared" si="487"/>
        <v>22230182</v>
      </c>
      <c r="P1378">
        <v>7215693</v>
      </c>
      <c r="Q1378">
        <v>13742166</v>
      </c>
      <c r="R1378">
        <v>11266258</v>
      </c>
      <c r="S1378" t="str">
        <f t="shared" si="488"/>
        <v>Yes</v>
      </c>
      <c r="T1378">
        <f t="shared" si="489"/>
        <v>10741372.333333334</v>
      </c>
      <c r="V1378">
        <f t="shared" si="490"/>
        <v>1.625</v>
      </c>
      <c r="W1378">
        <f t="shared" si="491"/>
        <v>0.4375</v>
      </c>
      <c r="Y1378" s="4">
        <f t="shared" si="492"/>
        <v>329.1605757799</v>
      </c>
      <c r="Z1378">
        <f t="shared" si="493"/>
        <v>4</v>
      </c>
      <c r="AA1378">
        <f t="shared" si="494"/>
        <v>0.25</v>
      </c>
      <c r="AB1378">
        <f t="shared" si="495"/>
        <v>0.15384615384615385</v>
      </c>
      <c r="AC1378">
        <f t="shared" si="496"/>
        <v>0.5714285714285714</v>
      </c>
      <c r="AD1378" t="str">
        <f t="shared" si="497"/>
        <v>O</v>
      </c>
      <c r="AG1378">
        <f t="shared" si="498"/>
        <v>0.04</v>
      </c>
      <c r="AI1378" t="str">
        <f t="shared" si="499"/>
        <v>----</v>
      </c>
      <c r="AJ1378" t="str">
        <f t="shared" si="500"/>
        <v>----</v>
      </c>
      <c r="AK1378" t="str">
        <f t="shared" si="501"/>
        <v>----</v>
      </c>
      <c r="AL1378" t="str">
        <f t="shared" si="502"/>
        <v>AlipatNoN</v>
      </c>
      <c r="AM1378" t="str">
        <f t="shared" si="503"/>
        <v>----</v>
      </c>
      <c r="AN1378" t="str">
        <f t="shared" si="504"/>
        <v>----</v>
      </c>
      <c r="AP1378" s="4">
        <f t="shared" si="505"/>
        <v>329.23668931634825</v>
      </c>
      <c r="AQ1378" s="4">
        <f t="shared" si="506"/>
        <v>329</v>
      </c>
      <c r="AR1378" s="4">
        <f t="shared" si="507"/>
        <v>0.2366893163482473</v>
      </c>
      <c r="AU1378">
        <v>-1.25</v>
      </c>
      <c r="AV1378">
        <v>5408948</v>
      </c>
    </row>
    <row r="1379" spans="1:48" x14ac:dyDescent="0.25">
      <c r="A1379">
        <v>16</v>
      </c>
      <c r="B1379">
        <v>26</v>
      </c>
      <c r="C1379">
        <v>0</v>
      </c>
      <c r="D1379">
        <v>8</v>
      </c>
      <c r="E1379">
        <v>0</v>
      </c>
      <c r="F1379">
        <v>0</v>
      </c>
      <c r="G1379">
        <f t="shared" si="485"/>
        <v>-0.625</v>
      </c>
      <c r="H1379">
        <v>345.15549040000002</v>
      </c>
      <c r="J1379">
        <v>28915155</v>
      </c>
      <c r="K1379">
        <v>27998538</v>
      </c>
      <c r="L1379">
        <v>29789074</v>
      </c>
      <c r="M1379" t="str">
        <f t="shared" si="486"/>
        <v>Yes</v>
      </c>
      <c r="N1379">
        <f t="shared" si="487"/>
        <v>28900922.333333332</v>
      </c>
      <c r="P1379">
        <v>9739279</v>
      </c>
      <c r="Q1379">
        <v>14313291</v>
      </c>
      <c r="R1379">
        <v>13100885</v>
      </c>
      <c r="S1379" t="str">
        <f t="shared" si="488"/>
        <v>Yes</v>
      </c>
      <c r="T1379">
        <f t="shared" si="489"/>
        <v>12384485</v>
      </c>
      <c r="V1379">
        <f t="shared" si="490"/>
        <v>1.625</v>
      </c>
      <c r="W1379">
        <f t="shared" si="491"/>
        <v>0.5</v>
      </c>
      <c r="Y1379" s="4">
        <f t="shared" si="492"/>
        <v>345.15549037990002</v>
      </c>
      <c r="Z1379">
        <f t="shared" si="493"/>
        <v>4</v>
      </c>
      <c r="AA1379">
        <f t="shared" si="494"/>
        <v>0.25</v>
      </c>
      <c r="AB1379">
        <f t="shared" si="495"/>
        <v>0.15384615384615385</v>
      </c>
      <c r="AC1379">
        <f t="shared" si="496"/>
        <v>0.5</v>
      </c>
      <c r="AD1379" t="str">
        <f t="shared" si="497"/>
        <v>O</v>
      </c>
      <c r="AG1379">
        <f t="shared" si="498"/>
        <v>0</v>
      </c>
      <c r="AI1379" t="str">
        <f t="shared" si="499"/>
        <v>----</v>
      </c>
      <c r="AJ1379" t="str">
        <f t="shared" si="500"/>
        <v>----</v>
      </c>
      <c r="AK1379" t="str">
        <f t="shared" si="501"/>
        <v>----</v>
      </c>
      <c r="AL1379" t="str">
        <f t="shared" si="502"/>
        <v>AlipatNoN</v>
      </c>
      <c r="AM1379" t="str">
        <f t="shared" si="503"/>
        <v>----</v>
      </c>
      <c r="AN1379" t="str">
        <f t="shared" si="504"/>
        <v>----</v>
      </c>
      <c r="AP1379" s="4">
        <f t="shared" si="505"/>
        <v>345.23530250483361</v>
      </c>
      <c r="AQ1379" s="4">
        <f t="shared" si="506"/>
        <v>345</v>
      </c>
      <c r="AR1379" s="4">
        <f t="shared" si="507"/>
        <v>0.23530250483361215</v>
      </c>
      <c r="AU1379">
        <v>-0.9411764705882355</v>
      </c>
      <c r="AV1379">
        <v>3191931.6666666665</v>
      </c>
    </row>
    <row r="1380" spans="1:48" x14ac:dyDescent="0.25">
      <c r="A1380">
        <v>16</v>
      </c>
      <c r="B1380">
        <v>26</v>
      </c>
      <c r="C1380">
        <v>0</v>
      </c>
      <c r="D1380">
        <v>9</v>
      </c>
      <c r="E1380">
        <v>0</v>
      </c>
      <c r="F1380">
        <v>0</v>
      </c>
      <c r="G1380">
        <f t="shared" si="485"/>
        <v>-0.5</v>
      </c>
      <c r="H1380">
        <v>361.15040499999998</v>
      </c>
      <c r="J1380">
        <v>10576745</v>
      </c>
      <c r="K1380">
        <v>11412002</v>
      </c>
      <c r="L1380">
        <v>11122137</v>
      </c>
      <c r="M1380" t="str">
        <f t="shared" si="486"/>
        <v>Yes</v>
      </c>
      <c r="N1380">
        <f t="shared" si="487"/>
        <v>11036961.333333334</v>
      </c>
      <c r="P1380">
        <v>18716045</v>
      </c>
      <c r="Q1380">
        <v>23714418</v>
      </c>
      <c r="R1380">
        <v>25266535</v>
      </c>
      <c r="S1380" t="str">
        <f t="shared" si="488"/>
        <v>Yes</v>
      </c>
      <c r="T1380">
        <f t="shared" si="489"/>
        <v>22565666</v>
      </c>
      <c r="V1380">
        <f t="shared" si="490"/>
        <v>1.625</v>
      </c>
      <c r="W1380">
        <f t="shared" si="491"/>
        <v>0.5625</v>
      </c>
      <c r="Y1380" s="4">
        <f t="shared" si="492"/>
        <v>361.15040497989997</v>
      </c>
      <c r="Z1380">
        <f t="shared" si="493"/>
        <v>4</v>
      </c>
      <c r="AA1380">
        <f t="shared" si="494"/>
        <v>0.25</v>
      </c>
      <c r="AB1380">
        <f t="shared" si="495"/>
        <v>0.15384615384615385</v>
      </c>
      <c r="AC1380">
        <f t="shared" si="496"/>
        <v>0.44444444444444442</v>
      </c>
      <c r="AD1380" t="str">
        <f t="shared" si="497"/>
        <v>O</v>
      </c>
      <c r="AG1380">
        <f t="shared" si="498"/>
        <v>-4.3478260869565216E-2</v>
      </c>
      <c r="AI1380" t="str">
        <f t="shared" si="499"/>
        <v>----</v>
      </c>
      <c r="AJ1380" t="str">
        <f t="shared" si="500"/>
        <v>----</v>
      </c>
      <c r="AK1380" t="str">
        <f t="shared" si="501"/>
        <v>----</v>
      </c>
      <c r="AL1380" t="str">
        <f t="shared" si="502"/>
        <v>AlipatNoN</v>
      </c>
      <c r="AM1380" t="str">
        <f t="shared" si="503"/>
        <v>----</v>
      </c>
      <c r="AN1380" t="str">
        <f t="shared" si="504"/>
        <v>----</v>
      </c>
      <c r="AP1380" s="4">
        <f t="shared" si="505"/>
        <v>361.23391569331886</v>
      </c>
      <c r="AQ1380" s="4">
        <f t="shared" si="506"/>
        <v>361</v>
      </c>
      <c r="AR1380" s="4">
        <f t="shared" si="507"/>
        <v>0.2339156933188633</v>
      </c>
      <c r="AU1380">
        <v>-0.82352941176470562</v>
      </c>
      <c r="AV1380">
        <v>4895968.666666667</v>
      </c>
    </row>
    <row r="1381" spans="1:48" x14ac:dyDescent="0.25">
      <c r="A1381">
        <v>16</v>
      </c>
      <c r="B1381">
        <v>28</v>
      </c>
      <c r="C1381">
        <v>0</v>
      </c>
      <c r="D1381">
        <v>6</v>
      </c>
      <c r="E1381">
        <v>0</v>
      </c>
      <c r="F1381">
        <v>0</v>
      </c>
      <c r="G1381">
        <f t="shared" si="485"/>
        <v>-1</v>
      </c>
      <c r="H1381">
        <v>315.18131119999998</v>
      </c>
      <c r="J1381">
        <v>4038933</v>
      </c>
      <c r="K1381">
        <v>4900165</v>
      </c>
      <c r="L1381">
        <v>4326340</v>
      </c>
      <c r="M1381" t="str">
        <f t="shared" si="486"/>
        <v>Yes</v>
      </c>
      <c r="N1381">
        <f t="shared" si="487"/>
        <v>4421812.666666667</v>
      </c>
      <c r="P1381">
        <v>1523767</v>
      </c>
      <c r="Q1381">
        <v>3195521</v>
      </c>
      <c r="R1381">
        <v>1858557</v>
      </c>
      <c r="S1381" t="str">
        <f t="shared" si="488"/>
        <v>Yes</v>
      </c>
      <c r="T1381">
        <f t="shared" si="489"/>
        <v>2192615</v>
      </c>
      <c r="V1381">
        <f t="shared" si="490"/>
        <v>1.75</v>
      </c>
      <c r="W1381">
        <f t="shared" si="491"/>
        <v>0.375</v>
      </c>
      <c r="Y1381" s="4">
        <f t="shared" si="492"/>
        <v>315.18131117989998</v>
      </c>
      <c r="Z1381">
        <f t="shared" si="493"/>
        <v>3</v>
      </c>
      <c r="AA1381">
        <f t="shared" si="494"/>
        <v>0.1875</v>
      </c>
      <c r="AB1381">
        <f t="shared" si="495"/>
        <v>0.10714285714285714</v>
      </c>
      <c r="AC1381">
        <f t="shared" si="496"/>
        <v>0.5</v>
      </c>
      <c r="AD1381" t="str">
        <f t="shared" si="497"/>
        <v>O</v>
      </c>
      <c r="AG1381">
        <f t="shared" si="498"/>
        <v>0</v>
      </c>
      <c r="AI1381" t="str">
        <f t="shared" si="499"/>
        <v>----</v>
      </c>
      <c r="AJ1381" t="str">
        <f t="shared" si="500"/>
        <v>----</v>
      </c>
      <c r="AK1381" t="str">
        <f t="shared" si="501"/>
        <v>----</v>
      </c>
      <c r="AL1381" t="str">
        <f t="shared" si="502"/>
        <v>AlipatNoN</v>
      </c>
      <c r="AM1381" t="str">
        <f t="shared" si="503"/>
        <v>----</v>
      </c>
      <c r="AN1381" t="str">
        <f t="shared" si="504"/>
        <v>----</v>
      </c>
      <c r="AP1381" s="4">
        <f t="shared" si="505"/>
        <v>315.25419221724616</v>
      </c>
      <c r="AQ1381" s="4">
        <f t="shared" si="506"/>
        <v>315</v>
      </c>
      <c r="AR1381" s="4">
        <f t="shared" si="507"/>
        <v>0.25419221724615682</v>
      </c>
      <c r="AU1381">
        <v>-0.70588235294117663</v>
      </c>
      <c r="AV1381">
        <v>8634906</v>
      </c>
    </row>
    <row r="1382" spans="1:48" x14ac:dyDescent="0.25">
      <c r="A1382">
        <v>16</v>
      </c>
      <c r="B1382">
        <v>28</v>
      </c>
      <c r="C1382">
        <v>0</v>
      </c>
      <c r="D1382">
        <v>7</v>
      </c>
      <c r="E1382">
        <v>0</v>
      </c>
      <c r="F1382">
        <v>0</v>
      </c>
      <c r="G1382">
        <f t="shared" si="485"/>
        <v>-0.875</v>
      </c>
      <c r="H1382">
        <v>331.1762258</v>
      </c>
      <c r="J1382">
        <v>26601457</v>
      </c>
      <c r="K1382">
        <v>28421338</v>
      </c>
      <c r="L1382">
        <v>31333917</v>
      </c>
      <c r="M1382" t="str">
        <f t="shared" si="486"/>
        <v>Yes</v>
      </c>
      <c r="N1382">
        <f t="shared" si="487"/>
        <v>28785570.666666668</v>
      </c>
      <c r="P1382">
        <v>3937747</v>
      </c>
      <c r="Q1382">
        <v>10334716</v>
      </c>
      <c r="R1382">
        <v>7259762</v>
      </c>
      <c r="S1382" t="str">
        <f t="shared" si="488"/>
        <v>Yes</v>
      </c>
      <c r="T1382">
        <f t="shared" si="489"/>
        <v>7177408.333333333</v>
      </c>
      <c r="V1382">
        <f t="shared" si="490"/>
        <v>1.75</v>
      </c>
      <c r="W1382">
        <f t="shared" si="491"/>
        <v>0.4375</v>
      </c>
      <c r="Y1382" s="4">
        <f t="shared" si="492"/>
        <v>331.17622577989999</v>
      </c>
      <c r="Z1382">
        <f t="shared" si="493"/>
        <v>3</v>
      </c>
      <c r="AA1382">
        <f t="shared" si="494"/>
        <v>0.1875</v>
      </c>
      <c r="AB1382">
        <f t="shared" si="495"/>
        <v>0.10714285714285714</v>
      </c>
      <c r="AC1382">
        <f t="shared" si="496"/>
        <v>0.42857142857142855</v>
      </c>
      <c r="AD1382" t="str">
        <f t="shared" si="497"/>
        <v>O</v>
      </c>
      <c r="AG1382">
        <f t="shared" si="498"/>
        <v>-0.04</v>
      </c>
      <c r="AI1382" t="str">
        <f t="shared" si="499"/>
        <v>----</v>
      </c>
      <c r="AJ1382" t="str">
        <f t="shared" si="500"/>
        <v>----</v>
      </c>
      <c r="AK1382" t="str">
        <f t="shared" si="501"/>
        <v>----</v>
      </c>
      <c r="AL1382" t="str">
        <f t="shared" si="502"/>
        <v>AlipatNoN</v>
      </c>
      <c r="AM1382" t="str">
        <f t="shared" si="503"/>
        <v>----</v>
      </c>
      <c r="AN1382" t="str">
        <f t="shared" si="504"/>
        <v>----</v>
      </c>
      <c r="AP1382" s="4">
        <f t="shared" si="505"/>
        <v>331.25280540573146</v>
      </c>
      <c r="AQ1382" s="4">
        <f t="shared" si="506"/>
        <v>331</v>
      </c>
      <c r="AR1382" s="4">
        <f t="shared" si="507"/>
        <v>0.25280540573146482</v>
      </c>
      <c r="AU1382">
        <v>-0.58823529411764675</v>
      </c>
      <c r="AV1382">
        <v>9478528.333333334</v>
      </c>
    </row>
    <row r="1383" spans="1:48" x14ac:dyDescent="0.25">
      <c r="A1383">
        <v>16</v>
      </c>
      <c r="B1383">
        <v>28</v>
      </c>
      <c r="C1383">
        <v>0</v>
      </c>
      <c r="D1383">
        <v>8</v>
      </c>
      <c r="E1383">
        <v>0</v>
      </c>
      <c r="F1383">
        <v>0</v>
      </c>
      <c r="G1383">
        <f t="shared" si="485"/>
        <v>-0.75</v>
      </c>
      <c r="H1383">
        <v>347.17114040000001</v>
      </c>
      <c r="J1383">
        <v>13461566</v>
      </c>
      <c r="K1383">
        <v>15338313</v>
      </c>
      <c r="L1383">
        <v>15443388</v>
      </c>
      <c r="M1383" t="str">
        <f t="shared" si="486"/>
        <v>Yes</v>
      </c>
      <c r="N1383">
        <f t="shared" si="487"/>
        <v>14747755.666666666</v>
      </c>
      <c r="P1383">
        <v>4712982</v>
      </c>
      <c r="Q1383">
        <v>8339842</v>
      </c>
      <c r="R1383">
        <v>6931825</v>
      </c>
      <c r="S1383" t="str">
        <f t="shared" si="488"/>
        <v>Yes</v>
      </c>
      <c r="T1383">
        <f t="shared" si="489"/>
        <v>6661549.666666667</v>
      </c>
      <c r="V1383">
        <f t="shared" si="490"/>
        <v>1.75</v>
      </c>
      <c r="W1383">
        <f t="shared" si="491"/>
        <v>0.5</v>
      </c>
      <c r="Y1383" s="4">
        <f t="shared" si="492"/>
        <v>347.17114037990001</v>
      </c>
      <c r="Z1383">
        <f t="shared" si="493"/>
        <v>3</v>
      </c>
      <c r="AA1383">
        <f t="shared" si="494"/>
        <v>0.1875</v>
      </c>
      <c r="AB1383">
        <f t="shared" si="495"/>
        <v>0.10714285714285714</v>
      </c>
      <c r="AC1383">
        <f t="shared" si="496"/>
        <v>0.375</v>
      </c>
      <c r="AD1383" t="str">
        <f t="shared" si="497"/>
        <v>O</v>
      </c>
      <c r="AG1383">
        <f t="shared" si="498"/>
        <v>-8.3333333333333329E-2</v>
      </c>
      <c r="AI1383" t="str">
        <f t="shared" si="499"/>
        <v>----</v>
      </c>
      <c r="AJ1383" t="str">
        <f t="shared" si="500"/>
        <v>----</v>
      </c>
      <c r="AK1383" t="str">
        <f t="shared" si="501"/>
        <v>----</v>
      </c>
      <c r="AL1383" t="str">
        <f t="shared" si="502"/>
        <v>AlipatNoN</v>
      </c>
      <c r="AM1383" t="str">
        <f t="shared" si="503"/>
        <v>----</v>
      </c>
      <c r="AN1383" t="str">
        <f t="shared" si="504"/>
        <v>----</v>
      </c>
      <c r="AP1383" s="4">
        <f t="shared" si="505"/>
        <v>347.25141859421677</v>
      </c>
      <c r="AQ1383" s="4">
        <f t="shared" si="506"/>
        <v>347</v>
      </c>
      <c r="AR1383" s="4">
        <f t="shared" si="507"/>
        <v>0.25141859421677282</v>
      </c>
      <c r="AU1383">
        <v>-0.47058823529411775</v>
      </c>
      <c r="AV1383">
        <v>7421282.666666667</v>
      </c>
    </row>
    <row r="1384" spans="1:48" x14ac:dyDescent="0.25">
      <c r="A1384">
        <v>16</v>
      </c>
      <c r="B1384">
        <v>28</v>
      </c>
      <c r="C1384">
        <v>0</v>
      </c>
      <c r="D1384">
        <v>9</v>
      </c>
      <c r="E1384">
        <v>0</v>
      </c>
      <c r="F1384">
        <v>0</v>
      </c>
      <c r="G1384">
        <f t="shared" si="485"/>
        <v>-0.625</v>
      </c>
      <c r="H1384">
        <v>363.16605499999997</v>
      </c>
      <c r="J1384">
        <v>5977697</v>
      </c>
      <c r="K1384">
        <v>6507608</v>
      </c>
      <c r="L1384">
        <v>7015486</v>
      </c>
      <c r="M1384" t="str">
        <f t="shared" si="486"/>
        <v>Yes</v>
      </c>
      <c r="N1384">
        <f t="shared" si="487"/>
        <v>6500263.666666667</v>
      </c>
      <c r="P1384">
        <v>7512034</v>
      </c>
      <c r="Q1384">
        <v>12844291</v>
      </c>
      <c r="R1384">
        <v>12397516</v>
      </c>
      <c r="S1384" t="str">
        <f t="shared" si="488"/>
        <v>Yes</v>
      </c>
      <c r="T1384">
        <f t="shared" si="489"/>
        <v>10917947</v>
      </c>
      <c r="V1384">
        <f t="shared" si="490"/>
        <v>1.75</v>
      </c>
      <c r="W1384">
        <f t="shared" si="491"/>
        <v>0.5625</v>
      </c>
      <c r="Y1384" s="4">
        <f t="shared" si="492"/>
        <v>363.16605497990003</v>
      </c>
      <c r="Z1384">
        <f t="shared" si="493"/>
        <v>3</v>
      </c>
      <c r="AA1384">
        <f t="shared" si="494"/>
        <v>0.1875</v>
      </c>
      <c r="AB1384">
        <f t="shared" si="495"/>
        <v>0.10714285714285714</v>
      </c>
      <c r="AC1384">
        <f t="shared" si="496"/>
        <v>0.33333333333333331</v>
      </c>
      <c r="AD1384" t="str">
        <f t="shared" si="497"/>
        <v>O</v>
      </c>
      <c r="AG1384">
        <f t="shared" si="498"/>
        <v>-0.13043478260869565</v>
      </c>
      <c r="AI1384" t="str">
        <f t="shared" si="499"/>
        <v>----</v>
      </c>
      <c r="AJ1384" t="str">
        <f t="shared" si="500"/>
        <v>----</v>
      </c>
      <c r="AK1384" t="str">
        <f t="shared" si="501"/>
        <v>----</v>
      </c>
      <c r="AL1384" t="str">
        <f t="shared" si="502"/>
        <v>AlipatNoN</v>
      </c>
      <c r="AM1384" t="str">
        <f t="shared" si="503"/>
        <v>----</v>
      </c>
      <c r="AN1384" t="str">
        <f t="shared" si="504"/>
        <v>----</v>
      </c>
      <c r="AP1384" s="4">
        <f t="shared" si="505"/>
        <v>363.25003178270208</v>
      </c>
      <c r="AQ1384" s="4">
        <f t="shared" si="506"/>
        <v>363</v>
      </c>
      <c r="AR1384" s="4">
        <f t="shared" si="507"/>
        <v>0.25003178270208082</v>
      </c>
      <c r="AU1384">
        <v>-0.35294117647058787</v>
      </c>
      <c r="AV1384">
        <v>3384185.3333333335</v>
      </c>
    </row>
    <row r="1385" spans="1:48" x14ac:dyDescent="0.25">
      <c r="A1385">
        <v>16</v>
      </c>
      <c r="B1385">
        <v>30</v>
      </c>
      <c r="C1385">
        <v>0</v>
      </c>
      <c r="D1385">
        <v>8</v>
      </c>
      <c r="E1385">
        <v>0</v>
      </c>
      <c r="F1385">
        <v>0</v>
      </c>
      <c r="G1385">
        <f t="shared" si="485"/>
        <v>-0.875</v>
      </c>
      <c r="H1385">
        <v>349.18679040000001</v>
      </c>
      <c r="J1385">
        <v>5581509</v>
      </c>
      <c r="K1385">
        <v>6035796</v>
      </c>
      <c r="L1385">
        <v>6250484</v>
      </c>
      <c r="M1385" t="str">
        <f t="shared" si="486"/>
        <v>Yes</v>
      </c>
      <c r="N1385">
        <f t="shared" si="487"/>
        <v>5955929.666666667</v>
      </c>
      <c r="P1385">
        <v>2099759</v>
      </c>
      <c r="Q1385">
        <v>3165132</v>
      </c>
      <c r="R1385">
        <v>2224542</v>
      </c>
      <c r="S1385" t="str">
        <f t="shared" si="488"/>
        <v>Yes</v>
      </c>
      <c r="T1385">
        <f t="shared" si="489"/>
        <v>2496477.6666666665</v>
      </c>
      <c r="V1385">
        <f t="shared" si="490"/>
        <v>1.875</v>
      </c>
      <c r="W1385">
        <f t="shared" si="491"/>
        <v>0.5</v>
      </c>
      <c r="Y1385" s="4">
        <f t="shared" si="492"/>
        <v>349.1867903799</v>
      </c>
      <c r="Z1385">
        <f t="shared" si="493"/>
        <v>2</v>
      </c>
      <c r="AA1385">
        <f t="shared" si="494"/>
        <v>0.125</v>
      </c>
      <c r="AB1385">
        <f t="shared" si="495"/>
        <v>6.6666666666666666E-2</v>
      </c>
      <c r="AC1385">
        <f t="shared" si="496"/>
        <v>0.25</v>
      </c>
      <c r="AD1385" t="str">
        <f t="shared" si="497"/>
        <v>O</v>
      </c>
      <c r="AG1385">
        <f t="shared" si="498"/>
        <v>-0.16666666666666666</v>
      </c>
      <c r="AI1385" t="str">
        <f t="shared" si="499"/>
        <v>----</v>
      </c>
      <c r="AJ1385" t="str">
        <f t="shared" si="500"/>
        <v>----</v>
      </c>
      <c r="AK1385" t="str">
        <f t="shared" si="501"/>
        <v>----</v>
      </c>
      <c r="AL1385" t="str">
        <f t="shared" si="502"/>
        <v>AlipatNoN</v>
      </c>
      <c r="AM1385" t="str">
        <f t="shared" si="503"/>
        <v>----</v>
      </c>
      <c r="AN1385" t="str">
        <f t="shared" si="504"/>
        <v>----</v>
      </c>
      <c r="AP1385" s="4">
        <f t="shared" si="505"/>
        <v>349.26753468359999</v>
      </c>
      <c r="AQ1385" s="4">
        <f t="shared" si="506"/>
        <v>349</v>
      </c>
      <c r="AR1385" s="4">
        <f t="shared" si="507"/>
        <v>0.26753468359999033</v>
      </c>
      <c r="AU1385">
        <v>-1.1764705882352944</v>
      </c>
      <c r="AV1385">
        <v>7586890.333333333</v>
      </c>
    </row>
    <row r="1386" spans="1:48" x14ac:dyDescent="0.25">
      <c r="A1386">
        <v>16</v>
      </c>
      <c r="B1386">
        <v>30</v>
      </c>
      <c r="C1386">
        <v>0</v>
      </c>
      <c r="D1386">
        <v>9</v>
      </c>
      <c r="E1386">
        <v>0</v>
      </c>
      <c r="F1386">
        <v>0</v>
      </c>
      <c r="G1386">
        <f t="shared" si="485"/>
        <v>-0.75</v>
      </c>
      <c r="H1386">
        <v>365.18170500000002</v>
      </c>
      <c r="J1386">
        <v>4421982</v>
      </c>
      <c r="K1386">
        <v>4177550</v>
      </c>
      <c r="L1386">
        <v>5093026</v>
      </c>
      <c r="M1386" t="str">
        <f t="shared" si="486"/>
        <v>Yes</v>
      </c>
      <c r="N1386">
        <f t="shared" si="487"/>
        <v>4564186</v>
      </c>
      <c r="P1386">
        <v>2000951</v>
      </c>
      <c r="Q1386">
        <v>3462548</v>
      </c>
      <c r="R1386">
        <v>3389489</v>
      </c>
      <c r="S1386" t="str">
        <f t="shared" si="488"/>
        <v>Yes</v>
      </c>
      <c r="T1386">
        <f t="shared" si="489"/>
        <v>2950996</v>
      </c>
      <c r="V1386">
        <f t="shared" si="490"/>
        <v>1.875</v>
      </c>
      <c r="W1386">
        <f t="shared" si="491"/>
        <v>0.5625</v>
      </c>
      <c r="Y1386" s="4">
        <f t="shared" si="492"/>
        <v>365.18170497989996</v>
      </c>
      <c r="Z1386">
        <f t="shared" si="493"/>
        <v>2</v>
      </c>
      <c r="AA1386">
        <f t="shared" si="494"/>
        <v>0.125</v>
      </c>
      <c r="AB1386">
        <f t="shared" si="495"/>
        <v>6.6666666666666666E-2</v>
      </c>
      <c r="AC1386">
        <f t="shared" si="496"/>
        <v>0.22222222222222221</v>
      </c>
      <c r="AD1386" t="str">
        <f t="shared" si="497"/>
        <v>O</v>
      </c>
      <c r="AG1386">
        <f t="shared" si="498"/>
        <v>-0.21739130434782608</v>
      </c>
      <c r="AI1386" t="str">
        <f t="shared" si="499"/>
        <v>----</v>
      </c>
      <c r="AJ1386" t="str">
        <f t="shared" si="500"/>
        <v>----</v>
      </c>
      <c r="AK1386" t="str">
        <f t="shared" si="501"/>
        <v>----</v>
      </c>
      <c r="AL1386" t="str">
        <f t="shared" si="502"/>
        <v>AlipatNoN</v>
      </c>
      <c r="AM1386" t="str">
        <f t="shared" si="503"/>
        <v>----</v>
      </c>
      <c r="AN1386" t="str">
        <f t="shared" si="504"/>
        <v>----</v>
      </c>
      <c r="AP1386" s="4">
        <f t="shared" si="505"/>
        <v>365.26614787208524</v>
      </c>
      <c r="AQ1386" s="4">
        <f t="shared" si="506"/>
        <v>365</v>
      </c>
      <c r="AR1386" s="4">
        <f t="shared" si="507"/>
        <v>0.26614787208524149</v>
      </c>
      <c r="AU1386">
        <v>-0.9411764705882355</v>
      </c>
      <c r="AV1386">
        <v>4029205.3333333335</v>
      </c>
    </row>
    <row r="1387" spans="1:48" x14ac:dyDescent="0.25">
      <c r="A1387">
        <v>16</v>
      </c>
      <c r="B1387">
        <v>34</v>
      </c>
      <c r="C1387">
        <v>0</v>
      </c>
      <c r="D1387">
        <v>5</v>
      </c>
      <c r="E1387">
        <v>1</v>
      </c>
      <c r="F1387">
        <v>0</v>
      </c>
      <c r="G1387">
        <f t="shared" si="485"/>
        <v>-1.375</v>
      </c>
      <c r="H1387">
        <v>337.20541730000002</v>
      </c>
      <c r="J1387">
        <v>2574681</v>
      </c>
      <c r="K1387">
        <v>3139566</v>
      </c>
      <c r="L1387">
        <v>2467224</v>
      </c>
      <c r="M1387" t="str">
        <f t="shared" si="486"/>
        <v>Yes</v>
      </c>
      <c r="N1387">
        <f t="shared" si="487"/>
        <v>2727157</v>
      </c>
      <c r="P1387">
        <v>4230329</v>
      </c>
      <c r="Q1387">
        <v>3838286</v>
      </c>
      <c r="R1387">
        <v>3809188</v>
      </c>
      <c r="S1387" t="str">
        <f t="shared" si="488"/>
        <v>Yes</v>
      </c>
      <c r="T1387">
        <f t="shared" si="489"/>
        <v>3959267.6666666665</v>
      </c>
      <c r="V1387">
        <f t="shared" si="490"/>
        <v>2.125</v>
      </c>
      <c r="W1387">
        <f t="shared" si="491"/>
        <v>0.3125</v>
      </c>
      <c r="Y1387" s="4">
        <f t="shared" si="492"/>
        <v>337.20541727990002</v>
      </c>
      <c r="Z1387">
        <f t="shared" si="493"/>
        <v>0</v>
      </c>
      <c r="AA1387">
        <f t="shared" si="494"/>
        <v>0</v>
      </c>
      <c r="AB1387">
        <f t="shared" si="495"/>
        <v>0</v>
      </c>
      <c r="AC1387">
        <f t="shared" si="496"/>
        <v>0</v>
      </c>
      <c r="AD1387" t="str">
        <f t="shared" si="497"/>
        <v>O</v>
      </c>
      <c r="AG1387">
        <f t="shared" si="498"/>
        <v>-0.28000000000000003</v>
      </c>
      <c r="AI1387" t="str">
        <f t="shared" si="499"/>
        <v>----</v>
      </c>
      <c r="AJ1387" t="str">
        <f t="shared" si="500"/>
        <v>----</v>
      </c>
      <c r="AK1387" t="str">
        <f t="shared" si="501"/>
        <v>----</v>
      </c>
      <c r="AL1387" t="str">
        <f t="shared" si="502"/>
        <v>AlipatNoN</v>
      </c>
      <c r="AM1387" t="str">
        <f t="shared" si="503"/>
        <v>----</v>
      </c>
      <c r="AN1387" t="str">
        <f t="shared" si="504"/>
        <v>----</v>
      </c>
      <c r="AP1387" s="4">
        <f t="shared" si="505"/>
        <v>337.2833910674895</v>
      </c>
      <c r="AQ1387" s="4">
        <f t="shared" si="506"/>
        <v>337</v>
      </c>
      <c r="AR1387" s="4">
        <f t="shared" si="507"/>
        <v>0.28339106748950371</v>
      </c>
      <c r="AU1387">
        <v>-0.82352941176470562</v>
      </c>
      <c r="AV1387">
        <v>6349862</v>
      </c>
    </row>
    <row r="1388" spans="1:48" x14ac:dyDescent="0.25">
      <c r="A1388">
        <v>16</v>
      </c>
      <c r="B1388">
        <v>34</v>
      </c>
      <c r="C1388">
        <v>0</v>
      </c>
      <c r="D1388">
        <v>6</v>
      </c>
      <c r="E1388">
        <v>1</v>
      </c>
      <c r="F1388">
        <v>0</v>
      </c>
      <c r="G1388">
        <f t="shared" si="485"/>
        <v>-1.25</v>
      </c>
      <c r="H1388">
        <v>353.20033189999998</v>
      </c>
      <c r="J1388">
        <v>5921814</v>
      </c>
      <c r="K1388">
        <v>5598597</v>
      </c>
      <c r="L1388">
        <v>4706433</v>
      </c>
      <c r="M1388" t="str">
        <f t="shared" si="486"/>
        <v>Yes</v>
      </c>
      <c r="N1388">
        <f t="shared" si="487"/>
        <v>5408948</v>
      </c>
      <c r="P1388">
        <v>13270150</v>
      </c>
      <c r="Q1388">
        <v>8528011</v>
      </c>
      <c r="R1388">
        <v>9787419</v>
      </c>
      <c r="S1388" t="str">
        <f t="shared" si="488"/>
        <v>Yes</v>
      </c>
      <c r="T1388">
        <f t="shared" si="489"/>
        <v>10528526.666666666</v>
      </c>
      <c r="V1388">
        <f t="shared" si="490"/>
        <v>2.125</v>
      </c>
      <c r="W1388">
        <f t="shared" si="491"/>
        <v>0.375</v>
      </c>
      <c r="Y1388" s="4">
        <f t="shared" si="492"/>
        <v>353.20033187989998</v>
      </c>
      <c r="Z1388">
        <f t="shared" si="493"/>
        <v>0</v>
      </c>
      <c r="AA1388">
        <f t="shared" si="494"/>
        <v>0</v>
      </c>
      <c r="AB1388">
        <f t="shared" si="495"/>
        <v>0</v>
      </c>
      <c r="AC1388">
        <f t="shared" si="496"/>
        <v>0</v>
      </c>
      <c r="AD1388" t="str">
        <f t="shared" si="497"/>
        <v>O</v>
      </c>
      <c r="AG1388">
        <f t="shared" si="498"/>
        <v>-0.33333333333333331</v>
      </c>
      <c r="AI1388" t="str">
        <f t="shared" si="499"/>
        <v>----</v>
      </c>
      <c r="AJ1388" t="str">
        <f t="shared" si="500"/>
        <v>----</v>
      </c>
      <c r="AK1388" t="str">
        <f t="shared" si="501"/>
        <v>----</v>
      </c>
      <c r="AL1388" t="str">
        <f t="shared" si="502"/>
        <v>AlipatNoN</v>
      </c>
      <c r="AM1388" t="str">
        <f t="shared" si="503"/>
        <v>----</v>
      </c>
      <c r="AN1388" t="str">
        <f t="shared" si="504"/>
        <v>----</v>
      </c>
      <c r="AP1388" s="4">
        <f t="shared" si="505"/>
        <v>353.28200425597475</v>
      </c>
      <c r="AQ1388" s="4">
        <f t="shared" si="506"/>
        <v>353</v>
      </c>
      <c r="AR1388" s="4">
        <f t="shared" si="507"/>
        <v>0.28200425597475487</v>
      </c>
      <c r="AU1388">
        <v>-0.70588235294117663</v>
      </c>
      <c r="AV1388">
        <v>8016894.666666667</v>
      </c>
    </row>
    <row r="1389" spans="1:48" x14ac:dyDescent="0.25">
      <c r="A1389">
        <v>17</v>
      </c>
      <c r="B1389">
        <v>26</v>
      </c>
      <c r="C1389">
        <v>0</v>
      </c>
      <c r="D1389">
        <v>5</v>
      </c>
      <c r="E1389">
        <v>0</v>
      </c>
      <c r="F1389">
        <v>0</v>
      </c>
      <c r="G1389">
        <f t="shared" si="485"/>
        <v>-0.9411764705882355</v>
      </c>
      <c r="H1389">
        <v>309.17074659999997</v>
      </c>
      <c r="J1389">
        <v>3214341</v>
      </c>
      <c r="K1389">
        <v>3499917</v>
      </c>
      <c r="L1389">
        <v>2861537</v>
      </c>
      <c r="M1389" t="str">
        <f t="shared" si="486"/>
        <v>Yes</v>
      </c>
      <c r="N1389">
        <f t="shared" si="487"/>
        <v>3191931.6666666665</v>
      </c>
      <c r="P1389">
        <v>2087934</v>
      </c>
      <c r="Q1389">
        <v>2886407</v>
      </c>
      <c r="R1389">
        <v>2317938</v>
      </c>
      <c r="S1389" t="str">
        <f t="shared" si="488"/>
        <v>Yes</v>
      </c>
      <c r="T1389">
        <f t="shared" si="489"/>
        <v>2430759.6666666665</v>
      </c>
      <c r="V1389">
        <f t="shared" si="490"/>
        <v>1.5294117647058822</v>
      </c>
      <c r="W1389">
        <f t="shared" si="491"/>
        <v>0.29411764705882354</v>
      </c>
      <c r="Y1389" s="4">
        <f t="shared" si="492"/>
        <v>309.17074657990003</v>
      </c>
      <c r="Z1389">
        <f t="shared" si="493"/>
        <v>5</v>
      </c>
      <c r="AA1389">
        <f t="shared" si="494"/>
        <v>0.29411764705882354</v>
      </c>
      <c r="AB1389">
        <f t="shared" si="495"/>
        <v>0.19230769230769232</v>
      </c>
      <c r="AC1389">
        <f t="shared" si="496"/>
        <v>1</v>
      </c>
      <c r="AD1389" t="str">
        <f t="shared" si="497"/>
        <v>O</v>
      </c>
      <c r="AG1389">
        <f t="shared" si="498"/>
        <v>0.17241379310344829</v>
      </c>
      <c r="AI1389" t="str">
        <f t="shared" si="499"/>
        <v>----</v>
      </c>
      <c r="AJ1389" t="str">
        <f t="shared" si="500"/>
        <v>----</v>
      </c>
      <c r="AK1389" t="str">
        <f t="shared" si="501"/>
        <v>----</v>
      </c>
      <c r="AL1389" t="str">
        <f t="shared" si="502"/>
        <v>AlipatNoN</v>
      </c>
      <c r="AM1389" t="str">
        <f t="shared" si="503"/>
        <v>----</v>
      </c>
      <c r="AN1389" t="str">
        <f t="shared" si="504"/>
        <v>----</v>
      </c>
      <c r="AP1389" s="4">
        <f t="shared" si="505"/>
        <v>309.24223776268457</v>
      </c>
      <c r="AQ1389" s="4">
        <f t="shared" si="506"/>
        <v>309</v>
      </c>
      <c r="AR1389" s="4">
        <f t="shared" si="507"/>
        <v>0.24223776268456731</v>
      </c>
      <c r="AU1389">
        <v>-0.58823529411764675</v>
      </c>
      <c r="AV1389">
        <v>5924131.666666667</v>
      </c>
    </row>
    <row r="1390" spans="1:48" x14ac:dyDescent="0.25">
      <c r="A1390">
        <v>17</v>
      </c>
      <c r="B1390">
        <v>26</v>
      </c>
      <c r="C1390">
        <v>0</v>
      </c>
      <c r="D1390">
        <v>6</v>
      </c>
      <c r="E1390">
        <v>0</v>
      </c>
      <c r="F1390">
        <v>0</v>
      </c>
      <c r="G1390">
        <f t="shared" si="485"/>
        <v>-0.82352941176470562</v>
      </c>
      <c r="H1390">
        <v>325.16566119999999</v>
      </c>
      <c r="J1390">
        <v>5242708</v>
      </c>
      <c r="K1390">
        <v>4691505</v>
      </c>
      <c r="L1390">
        <v>4753693</v>
      </c>
      <c r="M1390" t="str">
        <f t="shared" si="486"/>
        <v>Yes</v>
      </c>
      <c r="N1390">
        <f t="shared" si="487"/>
        <v>4895968.666666667</v>
      </c>
      <c r="P1390">
        <v>3347828</v>
      </c>
      <c r="Q1390">
        <v>3460417</v>
      </c>
      <c r="R1390">
        <v>3233219</v>
      </c>
      <c r="S1390" t="str">
        <f t="shared" si="488"/>
        <v>Yes</v>
      </c>
      <c r="T1390">
        <f t="shared" si="489"/>
        <v>3347154.6666666665</v>
      </c>
      <c r="V1390">
        <f t="shared" si="490"/>
        <v>1.5294117647058822</v>
      </c>
      <c r="W1390">
        <f t="shared" si="491"/>
        <v>0.35294117647058826</v>
      </c>
      <c r="Y1390" s="4">
        <f t="shared" si="492"/>
        <v>325.16566117989998</v>
      </c>
      <c r="Z1390">
        <f t="shared" si="493"/>
        <v>5</v>
      </c>
      <c r="AA1390">
        <f t="shared" si="494"/>
        <v>0.29411764705882354</v>
      </c>
      <c r="AB1390">
        <f t="shared" si="495"/>
        <v>0.19230769230769232</v>
      </c>
      <c r="AC1390">
        <f t="shared" si="496"/>
        <v>0.83333333333333337</v>
      </c>
      <c r="AD1390" t="str">
        <f t="shared" si="497"/>
        <v>O</v>
      </c>
      <c r="AG1390">
        <f t="shared" si="498"/>
        <v>0.14285714285714285</v>
      </c>
      <c r="AI1390" t="str">
        <f t="shared" si="499"/>
        <v>----</v>
      </c>
      <c r="AJ1390" t="str">
        <f t="shared" si="500"/>
        <v>----</v>
      </c>
      <c r="AK1390" t="str">
        <f t="shared" si="501"/>
        <v>----</v>
      </c>
      <c r="AL1390" t="str">
        <f t="shared" si="502"/>
        <v>AlipatNoN</v>
      </c>
      <c r="AM1390" t="str">
        <f t="shared" si="503"/>
        <v>----</v>
      </c>
      <c r="AN1390" t="str">
        <f t="shared" si="504"/>
        <v>----</v>
      </c>
      <c r="AP1390" s="4">
        <f t="shared" si="505"/>
        <v>325.24085095116982</v>
      </c>
      <c r="AQ1390" s="4">
        <f t="shared" si="506"/>
        <v>325</v>
      </c>
      <c r="AR1390" s="4">
        <f t="shared" si="507"/>
        <v>0.24085095116981847</v>
      </c>
      <c r="AU1390">
        <v>-0.47058823529411775</v>
      </c>
      <c r="AV1390">
        <v>3904327</v>
      </c>
    </row>
    <row r="1391" spans="1:48" x14ac:dyDescent="0.25">
      <c r="A1391">
        <v>17</v>
      </c>
      <c r="B1391">
        <v>26</v>
      </c>
      <c r="C1391">
        <v>0</v>
      </c>
      <c r="D1391">
        <v>7</v>
      </c>
      <c r="E1391">
        <v>0</v>
      </c>
      <c r="F1391">
        <v>0</v>
      </c>
      <c r="G1391">
        <f t="shared" si="485"/>
        <v>-0.70588235294117663</v>
      </c>
      <c r="H1391">
        <v>341.1605758</v>
      </c>
      <c r="J1391">
        <v>8151388</v>
      </c>
      <c r="K1391">
        <v>9278846</v>
      </c>
      <c r="L1391">
        <v>8474484</v>
      </c>
      <c r="M1391" t="str">
        <f t="shared" si="486"/>
        <v>Yes</v>
      </c>
      <c r="N1391">
        <f t="shared" si="487"/>
        <v>8634906</v>
      </c>
      <c r="P1391">
        <v>6944830</v>
      </c>
      <c r="Q1391">
        <v>7787299</v>
      </c>
      <c r="R1391">
        <v>8135512</v>
      </c>
      <c r="S1391" t="str">
        <f t="shared" si="488"/>
        <v>Yes</v>
      </c>
      <c r="T1391">
        <f t="shared" si="489"/>
        <v>7622547</v>
      </c>
      <c r="V1391">
        <f t="shared" si="490"/>
        <v>1.5294117647058822</v>
      </c>
      <c r="W1391">
        <f t="shared" si="491"/>
        <v>0.41176470588235292</v>
      </c>
      <c r="Y1391" s="4">
        <f t="shared" si="492"/>
        <v>341.1605757799</v>
      </c>
      <c r="Z1391">
        <f t="shared" si="493"/>
        <v>5</v>
      </c>
      <c r="AA1391">
        <f t="shared" si="494"/>
        <v>0.29411764705882354</v>
      </c>
      <c r="AB1391">
        <f t="shared" si="495"/>
        <v>0.19230769230769232</v>
      </c>
      <c r="AC1391">
        <f t="shared" si="496"/>
        <v>0.7142857142857143</v>
      </c>
      <c r="AD1391" t="str">
        <f t="shared" si="497"/>
        <v>O</v>
      </c>
      <c r="AG1391">
        <f t="shared" si="498"/>
        <v>0.1111111111111111</v>
      </c>
      <c r="AI1391" t="str">
        <f t="shared" si="499"/>
        <v>----</v>
      </c>
      <c r="AJ1391" t="str">
        <f t="shared" si="500"/>
        <v>----</v>
      </c>
      <c r="AK1391" t="str">
        <f t="shared" si="501"/>
        <v>----</v>
      </c>
      <c r="AL1391" t="str">
        <f t="shared" si="502"/>
        <v>AlipatNoN</v>
      </c>
      <c r="AM1391" t="str">
        <f t="shared" si="503"/>
        <v>----</v>
      </c>
      <c r="AN1391" t="str">
        <f t="shared" si="504"/>
        <v>----</v>
      </c>
      <c r="AP1391" s="4">
        <f t="shared" si="505"/>
        <v>341.23946413965513</v>
      </c>
      <c r="AQ1391" s="4">
        <f t="shared" si="506"/>
        <v>341</v>
      </c>
      <c r="AR1391" s="4">
        <f t="shared" si="507"/>
        <v>0.23946413965512647</v>
      </c>
      <c r="AU1391">
        <v>-1.0588235294117645</v>
      </c>
      <c r="AV1391">
        <v>3845464.3333333335</v>
      </c>
    </row>
    <row r="1392" spans="1:48" x14ac:dyDescent="0.25">
      <c r="A1392">
        <v>17</v>
      </c>
      <c r="B1392">
        <v>26</v>
      </c>
      <c r="C1392">
        <v>0</v>
      </c>
      <c r="D1392">
        <v>8</v>
      </c>
      <c r="E1392">
        <v>0</v>
      </c>
      <c r="F1392">
        <v>0</v>
      </c>
      <c r="G1392">
        <f t="shared" si="485"/>
        <v>-0.58823529411764675</v>
      </c>
      <c r="H1392">
        <v>357.15549040000002</v>
      </c>
      <c r="J1392">
        <v>9469342</v>
      </c>
      <c r="K1392">
        <v>9901509</v>
      </c>
      <c r="L1392">
        <v>9064734</v>
      </c>
      <c r="M1392" t="str">
        <f t="shared" si="486"/>
        <v>Yes</v>
      </c>
      <c r="N1392">
        <f t="shared" si="487"/>
        <v>9478528.333333334</v>
      </c>
      <c r="P1392">
        <v>13592823</v>
      </c>
      <c r="Q1392">
        <v>12318057</v>
      </c>
      <c r="R1392">
        <v>13282479</v>
      </c>
      <c r="S1392" t="str">
        <f t="shared" si="488"/>
        <v>Yes</v>
      </c>
      <c r="T1392">
        <f t="shared" si="489"/>
        <v>13064453</v>
      </c>
      <c r="V1392">
        <f t="shared" si="490"/>
        <v>1.5294117647058822</v>
      </c>
      <c r="W1392">
        <f t="shared" si="491"/>
        <v>0.47058823529411764</v>
      </c>
      <c r="Y1392" s="4">
        <f t="shared" si="492"/>
        <v>357.15549037990002</v>
      </c>
      <c r="Z1392">
        <f t="shared" si="493"/>
        <v>5</v>
      </c>
      <c r="AA1392">
        <f t="shared" si="494"/>
        <v>0.29411764705882354</v>
      </c>
      <c r="AB1392">
        <f t="shared" si="495"/>
        <v>0.19230769230769232</v>
      </c>
      <c r="AC1392">
        <f t="shared" si="496"/>
        <v>0.625</v>
      </c>
      <c r="AD1392" t="str">
        <f t="shared" si="497"/>
        <v>O</v>
      </c>
      <c r="AG1392">
        <f t="shared" si="498"/>
        <v>7.6923076923076927E-2</v>
      </c>
      <c r="AI1392" t="str">
        <f t="shared" si="499"/>
        <v>----</v>
      </c>
      <c r="AJ1392" t="str">
        <f t="shared" si="500"/>
        <v>----</v>
      </c>
      <c r="AK1392" t="str">
        <f t="shared" si="501"/>
        <v>----</v>
      </c>
      <c r="AL1392" t="str">
        <f t="shared" si="502"/>
        <v>AlipatNoN</v>
      </c>
      <c r="AM1392" t="str">
        <f t="shared" si="503"/>
        <v>----</v>
      </c>
      <c r="AN1392" t="str">
        <f t="shared" si="504"/>
        <v>----</v>
      </c>
      <c r="AP1392" s="4">
        <f t="shared" si="505"/>
        <v>357.23807732814049</v>
      </c>
      <c r="AQ1392" s="4">
        <f t="shared" si="506"/>
        <v>357</v>
      </c>
      <c r="AR1392" s="4">
        <f t="shared" si="507"/>
        <v>0.23807732814049132</v>
      </c>
      <c r="AU1392">
        <v>-0.9411764705882355</v>
      </c>
      <c r="AV1392">
        <v>4279705.666666667</v>
      </c>
    </row>
    <row r="1393" spans="1:48" x14ac:dyDescent="0.25">
      <c r="A1393">
        <v>17</v>
      </c>
      <c r="B1393">
        <v>26</v>
      </c>
      <c r="C1393">
        <v>0</v>
      </c>
      <c r="D1393">
        <v>9</v>
      </c>
      <c r="E1393">
        <v>0</v>
      </c>
      <c r="F1393">
        <v>0</v>
      </c>
      <c r="G1393">
        <f t="shared" si="485"/>
        <v>-0.47058823529411775</v>
      </c>
      <c r="H1393">
        <v>373.15040499999998</v>
      </c>
      <c r="J1393">
        <v>7548193</v>
      </c>
      <c r="K1393">
        <v>7388964</v>
      </c>
      <c r="L1393">
        <v>7326691</v>
      </c>
      <c r="M1393" t="str">
        <f t="shared" si="486"/>
        <v>Yes</v>
      </c>
      <c r="N1393">
        <f t="shared" si="487"/>
        <v>7421282.666666667</v>
      </c>
      <c r="P1393">
        <v>17998658</v>
      </c>
      <c r="Q1393">
        <v>14526871</v>
      </c>
      <c r="R1393">
        <v>16471936</v>
      </c>
      <c r="S1393" t="str">
        <f t="shared" si="488"/>
        <v>Yes</v>
      </c>
      <c r="T1393">
        <f t="shared" si="489"/>
        <v>16332488.333333334</v>
      </c>
      <c r="V1393">
        <f t="shared" si="490"/>
        <v>1.5294117647058822</v>
      </c>
      <c r="W1393">
        <f t="shared" si="491"/>
        <v>0.52941176470588236</v>
      </c>
      <c r="Y1393" s="4">
        <f t="shared" si="492"/>
        <v>373.15040497989997</v>
      </c>
      <c r="Z1393">
        <f t="shared" si="493"/>
        <v>5</v>
      </c>
      <c r="AA1393">
        <f t="shared" si="494"/>
        <v>0.29411764705882354</v>
      </c>
      <c r="AB1393">
        <f t="shared" si="495"/>
        <v>0.19230769230769232</v>
      </c>
      <c r="AC1393">
        <f t="shared" si="496"/>
        <v>0.55555555555555558</v>
      </c>
      <c r="AD1393" t="str">
        <f t="shared" si="497"/>
        <v>O</v>
      </c>
      <c r="AG1393">
        <f t="shared" si="498"/>
        <v>0.04</v>
      </c>
      <c r="AI1393" t="str">
        <f t="shared" si="499"/>
        <v>----</v>
      </c>
      <c r="AJ1393" t="str">
        <f t="shared" si="500"/>
        <v>----</v>
      </c>
      <c r="AK1393" t="str">
        <f t="shared" si="501"/>
        <v>----</v>
      </c>
      <c r="AL1393" t="str">
        <f t="shared" si="502"/>
        <v>AlipatNoN</v>
      </c>
      <c r="AM1393" t="str">
        <f t="shared" si="503"/>
        <v>----</v>
      </c>
      <c r="AN1393" t="str">
        <f t="shared" si="504"/>
        <v>----</v>
      </c>
      <c r="AP1393" s="4">
        <f t="shared" si="505"/>
        <v>373.23669051662574</v>
      </c>
      <c r="AQ1393" s="4">
        <f t="shared" si="506"/>
        <v>373</v>
      </c>
      <c r="AR1393" s="4">
        <f t="shared" si="507"/>
        <v>0.23669051662574248</v>
      </c>
      <c r="AU1393">
        <v>-0.82352941176470562</v>
      </c>
      <c r="AV1393">
        <v>5088215.666666667</v>
      </c>
    </row>
    <row r="1394" spans="1:48" x14ac:dyDescent="0.25">
      <c r="A1394">
        <v>17</v>
      </c>
      <c r="B1394">
        <v>26</v>
      </c>
      <c r="C1394">
        <v>0</v>
      </c>
      <c r="D1394">
        <v>10</v>
      </c>
      <c r="E1394">
        <v>0</v>
      </c>
      <c r="F1394">
        <v>0</v>
      </c>
      <c r="G1394">
        <f t="shared" si="485"/>
        <v>-0.35294117647058787</v>
      </c>
      <c r="H1394">
        <v>389.14531959999999</v>
      </c>
      <c r="J1394">
        <v>3654169</v>
      </c>
      <c r="K1394">
        <v>3305047</v>
      </c>
      <c r="L1394">
        <v>3193340</v>
      </c>
      <c r="M1394" t="str">
        <f t="shared" si="486"/>
        <v>Yes</v>
      </c>
      <c r="N1394">
        <f t="shared" si="487"/>
        <v>3384185.3333333335</v>
      </c>
      <c r="P1394">
        <v>13075166</v>
      </c>
      <c r="Q1394">
        <v>9677605</v>
      </c>
      <c r="R1394">
        <v>12228544</v>
      </c>
      <c r="S1394" t="str">
        <f t="shared" si="488"/>
        <v>Yes</v>
      </c>
      <c r="T1394">
        <f t="shared" si="489"/>
        <v>11660438.333333334</v>
      </c>
      <c r="V1394">
        <f t="shared" si="490"/>
        <v>1.5294117647058822</v>
      </c>
      <c r="W1394">
        <f t="shared" si="491"/>
        <v>0.58823529411764708</v>
      </c>
      <c r="Y1394" s="4">
        <f t="shared" si="492"/>
        <v>389.14531957989999</v>
      </c>
      <c r="Z1394">
        <f t="shared" si="493"/>
        <v>5</v>
      </c>
      <c r="AA1394">
        <f t="shared" si="494"/>
        <v>0.29411764705882354</v>
      </c>
      <c r="AB1394">
        <f t="shared" si="495"/>
        <v>0.19230769230769232</v>
      </c>
      <c r="AC1394">
        <f t="shared" si="496"/>
        <v>0.5</v>
      </c>
      <c r="AD1394" t="str">
        <f t="shared" si="497"/>
        <v>O</v>
      </c>
      <c r="AG1394">
        <f t="shared" si="498"/>
        <v>0</v>
      </c>
      <c r="AI1394" t="str">
        <f t="shared" si="499"/>
        <v>----</v>
      </c>
      <c r="AJ1394" t="str">
        <f t="shared" si="500"/>
        <v>----</v>
      </c>
      <c r="AK1394" t="str">
        <f t="shared" si="501"/>
        <v>----</v>
      </c>
      <c r="AL1394" t="str">
        <f t="shared" si="502"/>
        <v>AlipatNoN</v>
      </c>
      <c r="AM1394" t="str">
        <f t="shared" si="503"/>
        <v>----</v>
      </c>
      <c r="AN1394" t="str">
        <f t="shared" si="504"/>
        <v>----</v>
      </c>
      <c r="AP1394" s="4">
        <f t="shared" si="505"/>
        <v>389.23530370511105</v>
      </c>
      <c r="AQ1394" s="4">
        <f t="shared" si="506"/>
        <v>389</v>
      </c>
      <c r="AR1394" s="4">
        <f t="shared" si="507"/>
        <v>0.23530370511105048</v>
      </c>
      <c r="AU1394">
        <v>-0.70588235294117663</v>
      </c>
      <c r="AV1394">
        <v>3889368.6666666665</v>
      </c>
    </row>
    <row r="1395" spans="1:48" x14ac:dyDescent="0.25">
      <c r="A1395">
        <v>17</v>
      </c>
      <c r="B1395">
        <v>28</v>
      </c>
      <c r="C1395">
        <v>0</v>
      </c>
      <c r="D1395">
        <v>3</v>
      </c>
      <c r="E1395">
        <v>1</v>
      </c>
      <c r="F1395">
        <v>0</v>
      </c>
      <c r="G1395">
        <f t="shared" si="485"/>
        <v>-1.1764705882352944</v>
      </c>
      <c r="H1395">
        <v>311.16863810000001</v>
      </c>
      <c r="J1395">
        <v>7463677</v>
      </c>
      <c r="K1395">
        <v>6942401</v>
      </c>
      <c r="L1395">
        <v>8354593</v>
      </c>
      <c r="M1395" t="str">
        <f t="shared" si="486"/>
        <v>Yes</v>
      </c>
      <c r="N1395">
        <f t="shared" si="487"/>
        <v>7586890.333333333</v>
      </c>
      <c r="P1395">
        <v>16507654</v>
      </c>
      <c r="Q1395">
        <v>15619108</v>
      </c>
      <c r="R1395">
        <v>15563925</v>
      </c>
      <c r="S1395" t="str">
        <f t="shared" si="488"/>
        <v>Yes</v>
      </c>
      <c r="T1395">
        <f t="shared" si="489"/>
        <v>15896895.666666666</v>
      </c>
      <c r="V1395">
        <f t="shared" si="490"/>
        <v>1.6470588235294117</v>
      </c>
      <c r="W1395">
        <f t="shared" si="491"/>
        <v>0.17647058823529413</v>
      </c>
      <c r="Y1395" s="4">
        <f t="shared" si="492"/>
        <v>311.16863807990001</v>
      </c>
      <c r="Z1395">
        <f t="shared" si="493"/>
        <v>4</v>
      </c>
      <c r="AA1395">
        <f t="shared" si="494"/>
        <v>0.23529411764705882</v>
      </c>
      <c r="AB1395">
        <f t="shared" si="495"/>
        <v>0.14285714285714285</v>
      </c>
      <c r="AC1395">
        <f t="shared" si="496"/>
        <v>1.3333333333333333</v>
      </c>
      <c r="AD1395" t="str">
        <f t="shared" si="497"/>
        <v>O</v>
      </c>
      <c r="AG1395">
        <f t="shared" si="498"/>
        <v>0.10344827586206896</v>
      </c>
      <c r="AI1395" t="str">
        <f t="shared" si="499"/>
        <v>----</v>
      </c>
      <c r="AJ1395" t="str">
        <f t="shared" si="500"/>
        <v>----</v>
      </c>
      <c r="AK1395" t="str">
        <f t="shared" si="501"/>
        <v>----</v>
      </c>
      <c r="AL1395" t="str">
        <f t="shared" si="502"/>
        <v>AlipatNoN</v>
      </c>
      <c r="AM1395" t="str">
        <f t="shared" si="503"/>
        <v>----</v>
      </c>
      <c r="AN1395" t="str">
        <f t="shared" si="504"/>
        <v>----</v>
      </c>
      <c r="AP1395" s="4">
        <f t="shared" si="505"/>
        <v>311.24059124567611</v>
      </c>
      <c r="AQ1395" s="4">
        <f t="shared" si="506"/>
        <v>311</v>
      </c>
      <c r="AR1395" s="4">
        <f t="shared" si="507"/>
        <v>0.24059124567611434</v>
      </c>
      <c r="AU1395">
        <v>-0.58823529411764675</v>
      </c>
      <c r="AV1395">
        <v>2889462.6666666665</v>
      </c>
    </row>
    <row r="1396" spans="1:48" x14ac:dyDescent="0.25">
      <c r="A1396">
        <v>17</v>
      </c>
      <c r="B1396">
        <v>28</v>
      </c>
      <c r="C1396">
        <v>0</v>
      </c>
      <c r="D1396">
        <v>6</v>
      </c>
      <c r="E1396">
        <v>0</v>
      </c>
      <c r="F1396">
        <v>0</v>
      </c>
      <c r="G1396">
        <f t="shared" si="485"/>
        <v>-0.9411764705882355</v>
      </c>
      <c r="H1396">
        <v>327.18131119999998</v>
      </c>
      <c r="J1396">
        <v>3897548</v>
      </c>
      <c r="K1396">
        <v>4465590</v>
      </c>
      <c r="L1396">
        <v>3724478</v>
      </c>
      <c r="M1396" t="str">
        <f t="shared" si="486"/>
        <v>Yes</v>
      </c>
      <c r="N1396">
        <f t="shared" si="487"/>
        <v>4029205.3333333335</v>
      </c>
      <c r="P1396">
        <v>2171869</v>
      </c>
      <c r="Q1396">
        <v>2837704</v>
      </c>
      <c r="R1396">
        <v>2845000</v>
      </c>
      <c r="S1396" t="str">
        <f t="shared" si="488"/>
        <v>Yes</v>
      </c>
      <c r="T1396">
        <f t="shared" si="489"/>
        <v>2618191</v>
      </c>
      <c r="V1396">
        <f t="shared" si="490"/>
        <v>1.6470588235294117</v>
      </c>
      <c r="W1396">
        <f t="shared" si="491"/>
        <v>0.35294117647058826</v>
      </c>
      <c r="Y1396" s="4">
        <f t="shared" si="492"/>
        <v>327.18131117989998</v>
      </c>
      <c r="Z1396">
        <f t="shared" si="493"/>
        <v>4</v>
      </c>
      <c r="AA1396">
        <f t="shared" si="494"/>
        <v>0.23529411764705882</v>
      </c>
      <c r="AB1396">
        <f t="shared" si="495"/>
        <v>0.14285714285714285</v>
      </c>
      <c r="AC1396">
        <f t="shared" si="496"/>
        <v>0.66666666666666663</v>
      </c>
      <c r="AD1396" t="str">
        <f t="shared" si="497"/>
        <v>O</v>
      </c>
      <c r="AG1396">
        <f t="shared" si="498"/>
        <v>7.1428571428571425E-2</v>
      </c>
      <c r="AI1396" t="str">
        <f t="shared" si="499"/>
        <v>----</v>
      </c>
      <c r="AJ1396" t="str">
        <f t="shared" si="500"/>
        <v>----</v>
      </c>
      <c r="AK1396" t="str">
        <f t="shared" si="501"/>
        <v>----</v>
      </c>
      <c r="AL1396" t="str">
        <f t="shared" si="502"/>
        <v>AlipatNoN</v>
      </c>
      <c r="AM1396" t="str">
        <f t="shared" si="503"/>
        <v>----</v>
      </c>
      <c r="AN1396" t="str">
        <f t="shared" si="504"/>
        <v>----</v>
      </c>
      <c r="AP1396" s="4">
        <f t="shared" si="505"/>
        <v>327.25696704055304</v>
      </c>
      <c r="AQ1396" s="4">
        <f t="shared" si="506"/>
        <v>327</v>
      </c>
      <c r="AR1396" s="4">
        <f t="shared" si="507"/>
        <v>0.25696704055303599</v>
      </c>
      <c r="AU1396">
        <v>-0.9411764705882355</v>
      </c>
      <c r="AV1396">
        <v>2925150.3333333335</v>
      </c>
    </row>
    <row r="1397" spans="1:48" x14ac:dyDescent="0.25">
      <c r="A1397">
        <v>17</v>
      </c>
      <c r="B1397">
        <v>28</v>
      </c>
      <c r="C1397">
        <v>0</v>
      </c>
      <c r="D1397">
        <v>7</v>
      </c>
      <c r="E1397">
        <v>0</v>
      </c>
      <c r="F1397">
        <v>0</v>
      </c>
      <c r="G1397">
        <f t="shared" si="485"/>
        <v>-0.82352941176470562</v>
      </c>
      <c r="H1397">
        <v>343.1762258</v>
      </c>
      <c r="J1397">
        <v>6413199</v>
      </c>
      <c r="K1397">
        <v>6748002</v>
      </c>
      <c r="L1397">
        <v>5888385</v>
      </c>
      <c r="M1397" t="str">
        <f t="shared" si="486"/>
        <v>Yes</v>
      </c>
      <c r="N1397">
        <f t="shared" si="487"/>
        <v>6349862</v>
      </c>
      <c r="P1397">
        <v>4687394</v>
      </c>
      <c r="Q1397">
        <v>5971250</v>
      </c>
      <c r="R1397">
        <v>5701971</v>
      </c>
      <c r="S1397" t="str">
        <f t="shared" si="488"/>
        <v>Yes</v>
      </c>
      <c r="T1397">
        <f t="shared" si="489"/>
        <v>5453538.333333333</v>
      </c>
      <c r="V1397">
        <f t="shared" si="490"/>
        <v>1.6470588235294117</v>
      </c>
      <c r="W1397">
        <f t="shared" si="491"/>
        <v>0.41176470588235292</v>
      </c>
      <c r="Y1397" s="4">
        <f t="shared" si="492"/>
        <v>343.17622577989999</v>
      </c>
      <c r="Z1397">
        <f t="shared" si="493"/>
        <v>4</v>
      </c>
      <c r="AA1397">
        <f t="shared" si="494"/>
        <v>0.23529411764705882</v>
      </c>
      <c r="AB1397">
        <f t="shared" si="495"/>
        <v>0.14285714285714285</v>
      </c>
      <c r="AC1397">
        <f t="shared" si="496"/>
        <v>0.5714285714285714</v>
      </c>
      <c r="AD1397" t="str">
        <f t="shared" si="497"/>
        <v>O</v>
      </c>
      <c r="AG1397">
        <f t="shared" si="498"/>
        <v>3.7037037037037035E-2</v>
      </c>
      <c r="AI1397" t="str">
        <f t="shared" si="499"/>
        <v>----</v>
      </c>
      <c r="AJ1397" t="str">
        <f t="shared" si="500"/>
        <v>----</v>
      </c>
      <c r="AK1397" t="str">
        <f t="shared" si="501"/>
        <v>----</v>
      </c>
      <c r="AL1397" t="str">
        <f t="shared" si="502"/>
        <v>AlipatNoN</v>
      </c>
      <c r="AM1397" t="str">
        <f t="shared" si="503"/>
        <v>----</v>
      </c>
      <c r="AN1397" t="str">
        <f t="shared" si="504"/>
        <v>----</v>
      </c>
      <c r="AP1397" s="4">
        <f t="shared" si="505"/>
        <v>343.25558022903834</v>
      </c>
      <c r="AQ1397" s="4">
        <f t="shared" si="506"/>
        <v>343</v>
      </c>
      <c r="AR1397" s="4">
        <f t="shared" si="507"/>
        <v>0.25558022903834399</v>
      </c>
      <c r="AU1397">
        <v>-0.70588235294117663</v>
      </c>
      <c r="AV1397">
        <v>2991921.6666666665</v>
      </c>
    </row>
    <row r="1398" spans="1:48" x14ac:dyDescent="0.25">
      <c r="A1398">
        <v>17</v>
      </c>
      <c r="B1398">
        <v>28</v>
      </c>
      <c r="C1398">
        <v>0</v>
      </c>
      <c r="D1398">
        <v>8</v>
      </c>
      <c r="E1398">
        <v>0</v>
      </c>
      <c r="F1398">
        <v>0</v>
      </c>
      <c r="G1398">
        <f t="shared" si="485"/>
        <v>-0.70588235294117663</v>
      </c>
      <c r="H1398">
        <v>359.17114040000001</v>
      </c>
      <c r="J1398">
        <v>7305349</v>
      </c>
      <c r="K1398">
        <v>8609783</v>
      </c>
      <c r="L1398">
        <v>8135552</v>
      </c>
      <c r="M1398" t="str">
        <f t="shared" si="486"/>
        <v>Yes</v>
      </c>
      <c r="N1398">
        <f t="shared" si="487"/>
        <v>8016894.666666667</v>
      </c>
      <c r="P1398">
        <v>9661254</v>
      </c>
      <c r="Q1398">
        <v>8212465</v>
      </c>
      <c r="R1398">
        <v>10450702</v>
      </c>
      <c r="S1398" t="str">
        <f t="shared" si="488"/>
        <v>Yes</v>
      </c>
      <c r="T1398">
        <f t="shared" si="489"/>
        <v>9441473.666666666</v>
      </c>
      <c r="V1398">
        <f t="shared" si="490"/>
        <v>1.6470588235294117</v>
      </c>
      <c r="W1398">
        <f t="shared" si="491"/>
        <v>0.47058823529411764</v>
      </c>
      <c r="Y1398" s="4">
        <f t="shared" si="492"/>
        <v>359.17114037990001</v>
      </c>
      <c r="Z1398">
        <f t="shared" si="493"/>
        <v>4</v>
      </c>
      <c r="AA1398">
        <f t="shared" si="494"/>
        <v>0.23529411764705882</v>
      </c>
      <c r="AB1398">
        <f t="shared" si="495"/>
        <v>0.14285714285714285</v>
      </c>
      <c r="AC1398">
        <f t="shared" si="496"/>
        <v>0.5</v>
      </c>
      <c r="AD1398" t="str">
        <f t="shared" si="497"/>
        <v>O</v>
      </c>
      <c r="AG1398">
        <f t="shared" si="498"/>
        <v>0</v>
      </c>
      <c r="AI1398" t="str">
        <f t="shared" si="499"/>
        <v>----</v>
      </c>
      <c r="AJ1398" t="str">
        <f t="shared" si="500"/>
        <v>----</v>
      </c>
      <c r="AK1398" t="str">
        <f t="shared" si="501"/>
        <v>----</v>
      </c>
      <c r="AL1398" t="str">
        <f t="shared" si="502"/>
        <v>AlipatNoN</v>
      </c>
      <c r="AM1398" t="str">
        <f t="shared" si="503"/>
        <v>----</v>
      </c>
      <c r="AN1398" t="str">
        <f t="shared" si="504"/>
        <v>----</v>
      </c>
      <c r="AP1398" s="4">
        <f t="shared" si="505"/>
        <v>359.25419341752365</v>
      </c>
      <c r="AQ1398" s="4">
        <f t="shared" si="506"/>
        <v>359</v>
      </c>
      <c r="AR1398" s="4">
        <f t="shared" si="507"/>
        <v>0.25419341752365199</v>
      </c>
      <c r="AU1398">
        <v>-0.88888888888888928</v>
      </c>
      <c r="AV1398">
        <v>7531220</v>
      </c>
    </row>
    <row r="1399" spans="1:48" x14ac:dyDescent="0.25">
      <c r="A1399">
        <v>17</v>
      </c>
      <c r="B1399">
        <v>28</v>
      </c>
      <c r="C1399">
        <v>0</v>
      </c>
      <c r="D1399">
        <v>9</v>
      </c>
      <c r="E1399">
        <v>0</v>
      </c>
      <c r="F1399">
        <v>0</v>
      </c>
      <c r="G1399">
        <f t="shared" si="485"/>
        <v>-0.58823529411764675</v>
      </c>
      <c r="H1399">
        <v>375.16605499999997</v>
      </c>
      <c r="J1399">
        <v>6053896</v>
      </c>
      <c r="K1399">
        <v>5805375</v>
      </c>
      <c r="L1399">
        <v>5913124</v>
      </c>
      <c r="M1399" t="str">
        <f t="shared" si="486"/>
        <v>Yes</v>
      </c>
      <c r="N1399">
        <f t="shared" si="487"/>
        <v>5924131.666666667</v>
      </c>
      <c r="P1399">
        <v>12385654</v>
      </c>
      <c r="Q1399">
        <v>11508746</v>
      </c>
      <c r="R1399">
        <v>11966918</v>
      </c>
      <c r="S1399" t="str">
        <f t="shared" si="488"/>
        <v>Yes</v>
      </c>
      <c r="T1399">
        <f t="shared" si="489"/>
        <v>11953772.666666666</v>
      </c>
      <c r="V1399">
        <f t="shared" si="490"/>
        <v>1.6470588235294117</v>
      </c>
      <c r="W1399">
        <f t="shared" si="491"/>
        <v>0.52941176470588236</v>
      </c>
      <c r="Y1399" s="4">
        <f t="shared" si="492"/>
        <v>375.16605497990003</v>
      </c>
      <c r="Z1399">
        <f t="shared" si="493"/>
        <v>4</v>
      </c>
      <c r="AA1399">
        <f t="shared" si="494"/>
        <v>0.23529411764705882</v>
      </c>
      <c r="AB1399">
        <f t="shared" si="495"/>
        <v>0.14285714285714285</v>
      </c>
      <c r="AC1399">
        <f t="shared" si="496"/>
        <v>0.44444444444444442</v>
      </c>
      <c r="AD1399" t="str">
        <f t="shared" si="497"/>
        <v>O</v>
      </c>
      <c r="AG1399">
        <f t="shared" si="498"/>
        <v>-0.04</v>
      </c>
      <c r="AI1399" t="str">
        <f t="shared" si="499"/>
        <v>----</v>
      </c>
      <c r="AJ1399" t="str">
        <f t="shared" si="500"/>
        <v>----</v>
      </c>
      <c r="AK1399" t="str">
        <f t="shared" si="501"/>
        <v>----</v>
      </c>
      <c r="AL1399" t="str">
        <f t="shared" si="502"/>
        <v>AlipatNoN</v>
      </c>
      <c r="AM1399" t="str">
        <f t="shared" si="503"/>
        <v>----</v>
      </c>
      <c r="AN1399" t="str">
        <f t="shared" si="504"/>
        <v>----</v>
      </c>
      <c r="AP1399" s="4">
        <f t="shared" si="505"/>
        <v>375.25280660600896</v>
      </c>
      <c r="AQ1399" s="4">
        <f t="shared" si="506"/>
        <v>375</v>
      </c>
      <c r="AR1399" s="4">
        <f t="shared" si="507"/>
        <v>0.25280660600895999</v>
      </c>
      <c r="AU1399">
        <v>-0.77777777777777768</v>
      </c>
      <c r="AV1399">
        <v>13249642.333333334</v>
      </c>
    </row>
    <row r="1400" spans="1:48" x14ac:dyDescent="0.25">
      <c r="A1400">
        <v>17</v>
      </c>
      <c r="B1400">
        <v>28</v>
      </c>
      <c r="C1400">
        <v>0</v>
      </c>
      <c r="D1400">
        <v>10</v>
      </c>
      <c r="E1400">
        <v>0</v>
      </c>
      <c r="F1400">
        <v>0</v>
      </c>
      <c r="G1400">
        <f t="shared" si="485"/>
        <v>-0.47058823529411775</v>
      </c>
      <c r="H1400">
        <v>391.16096959999999</v>
      </c>
      <c r="J1400">
        <v>3756100</v>
      </c>
      <c r="K1400">
        <v>3897327</v>
      </c>
      <c r="L1400">
        <v>4059554</v>
      </c>
      <c r="M1400" t="str">
        <f t="shared" si="486"/>
        <v>Yes</v>
      </c>
      <c r="N1400">
        <f t="shared" si="487"/>
        <v>3904327</v>
      </c>
      <c r="P1400">
        <v>9403501</v>
      </c>
      <c r="Q1400">
        <v>8936690</v>
      </c>
      <c r="R1400">
        <v>9924970</v>
      </c>
      <c r="S1400" t="str">
        <f t="shared" si="488"/>
        <v>Yes</v>
      </c>
      <c r="T1400">
        <f t="shared" si="489"/>
        <v>9421720.333333334</v>
      </c>
      <c r="V1400">
        <f t="shared" si="490"/>
        <v>1.6470588235294117</v>
      </c>
      <c r="W1400">
        <f t="shared" si="491"/>
        <v>0.58823529411764708</v>
      </c>
      <c r="Y1400" s="4">
        <f t="shared" si="492"/>
        <v>391.16096957989998</v>
      </c>
      <c r="Z1400">
        <f t="shared" si="493"/>
        <v>4</v>
      </c>
      <c r="AA1400">
        <f t="shared" si="494"/>
        <v>0.23529411764705882</v>
      </c>
      <c r="AB1400">
        <f t="shared" si="495"/>
        <v>0.14285714285714285</v>
      </c>
      <c r="AC1400">
        <f t="shared" si="496"/>
        <v>0.4</v>
      </c>
      <c r="AD1400" t="str">
        <f t="shared" si="497"/>
        <v>O</v>
      </c>
      <c r="AG1400">
        <f t="shared" si="498"/>
        <v>-8.3333333333333329E-2</v>
      </c>
      <c r="AI1400" t="str">
        <f t="shared" si="499"/>
        <v>----</v>
      </c>
      <c r="AJ1400" t="str">
        <f t="shared" si="500"/>
        <v>----</v>
      </c>
      <c r="AK1400" t="str">
        <f t="shared" si="501"/>
        <v>----</v>
      </c>
      <c r="AL1400" t="str">
        <f t="shared" si="502"/>
        <v>AlipatNoN</v>
      </c>
      <c r="AM1400" t="str">
        <f t="shared" si="503"/>
        <v>----</v>
      </c>
      <c r="AN1400" t="str">
        <f t="shared" si="504"/>
        <v>----</v>
      </c>
      <c r="AP1400" s="4">
        <f t="shared" si="505"/>
        <v>391.25141979449421</v>
      </c>
      <c r="AQ1400" s="4">
        <f t="shared" si="506"/>
        <v>391</v>
      </c>
      <c r="AR1400" s="4">
        <f t="shared" si="507"/>
        <v>0.25141979449421115</v>
      </c>
      <c r="AU1400">
        <v>-0.66666666666666696</v>
      </c>
      <c r="AV1400">
        <v>14230264.666666666</v>
      </c>
    </row>
    <row r="1401" spans="1:48" x14ac:dyDescent="0.25">
      <c r="A1401">
        <v>17</v>
      </c>
      <c r="B1401">
        <v>30</v>
      </c>
      <c r="C1401">
        <v>0</v>
      </c>
      <c r="D1401">
        <v>6</v>
      </c>
      <c r="E1401">
        <v>0</v>
      </c>
      <c r="F1401">
        <v>0</v>
      </c>
      <c r="G1401">
        <f t="shared" si="485"/>
        <v>-1.0588235294117645</v>
      </c>
      <c r="H1401">
        <v>329.19696119999998</v>
      </c>
      <c r="J1401">
        <v>3642968</v>
      </c>
      <c r="K1401">
        <v>4101958</v>
      </c>
      <c r="L1401">
        <v>3791467</v>
      </c>
      <c r="M1401" t="str">
        <f t="shared" si="486"/>
        <v>Yes</v>
      </c>
      <c r="N1401">
        <f t="shared" si="487"/>
        <v>3845464.3333333335</v>
      </c>
      <c r="P1401">
        <v>1615700</v>
      </c>
      <c r="Q1401">
        <v>2765406</v>
      </c>
      <c r="R1401">
        <v>1875418</v>
      </c>
      <c r="S1401" t="str">
        <f t="shared" si="488"/>
        <v>Yes</v>
      </c>
      <c r="T1401">
        <f t="shared" si="489"/>
        <v>2085508</v>
      </c>
      <c r="V1401">
        <f t="shared" si="490"/>
        <v>1.7647058823529411</v>
      </c>
      <c r="W1401">
        <f t="shared" si="491"/>
        <v>0.35294117647058826</v>
      </c>
      <c r="Y1401" s="4">
        <f t="shared" si="492"/>
        <v>329.19696117989997</v>
      </c>
      <c r="Z1401">
        <f t="shared" si="493"/>
        <v>3</v>
      </c>
      <c r="AA1401">
        <f t="shared" si="494"/>
        <v>0.17647058823529413</v>
      </c>
      <c r="AB1401">
        <f t="shared" si="495"/>
        <v>0.1</v>
      </c>
      <c r="AC1401">
        <f t="shared" si="496"/>
        <v>0.5</v>
      </c>
      <c r="AD1401" t="str">
        <f t="shared" si="497"/>
        <v>O</v>
      </c>
      <c r="AG1401">
        <f t="shared" si="498"/>
        <v>0</v>
      </c>
      <c r="AI1401" t="str">
        <f t="shared" si="499"/>
        <v>----</v>
      </c>
      <c r="AJ1401" t="str">
        <f t="shared" si="500"/>
        <v>----</v>
      </c>
      <c r="AK1401" t="str">
        <f t="shared" si="501"/>
        <v>----</v>
      </c>
      <c r="AL1401" t="str">
        <f t="shared" si="502"/>
        <v>AlipatNoN</v>
      </c>
      <c r="AM1401" t="str">
        <f t="shared" si="503"/>
        <v>----</v>
      </c>
      <c r="AN1401" t="str">
        <f t="shared" si="504"/>
        <v>----</v>
      </c>
      <c r="AP1401" s="4">
        <f t="shared" si="505"/>
        <v>329.27308312993625</v>
      </c>
      <c r="AQ1401" s="4">
        <f t="shared" si="506"/>
        <v>329</v>
      </c>
      <c r="AR1401" s="4">
        <f t="shared" si="507"/>
        <v>0.2730831299362535</v>
      </c>
      <c r="AU1401">
        <v>-0.55555555555555536</v>
      </c>
      <c r="AV1401">
        <v>9648707.666666666</v>
      </c>
    </row>
    <row r="1402" spans="1:48" x14ac:dyDescent="0.25">
      <c r="A1402">
        <v>17</v>
      </c>
      <c r="B1402">
        <v>30</v>
      </c>
      <c r="C1402">
        <v>0</v>
      </c>
      <c r="D1402">
        <v>7</v>
      </c>
      <c r="E1402">
        <v>0</v>
      </c>
      <c r="F1402">
        <v>0</v>
      </c>
      <c r="G1402">
        <f t="shared" si="485"/>
        <v>-0.9411764705882355</v>
      </c>
      <c r="H1402">
        <v>345.19187579999999</v>
      </c>
      <c r="J1402">
        <v>3896285</v>
      </c>
      <c r="K1402">
        <v>4658516</v>
      </c>
      <c r="L1402">
        <v>4284316</v>
      </c>
      <c r="M1402" t="str">
        <f t="shared" si="486"/>
        <v>Yes</v>
      </c>
      <c r="N1402">
        <f t="shared" si="487"/>
        <v>4279705.666666667</v>
      </c>
      <c r="P1402">
        <v>3268632</v>
      </c>
      <c r="Q1402">
        <v>4023125</v>
      </c>
      <c r="R1402">
        <v>3240287</v>
      </c>
      <c r="S1402" t="str">
        <f t="shared" si="488"/>
        <v>Yes</v>
      </c>
      <c r="T1402">
        <f t="shared" si="489"/>
        <v>3510681.3333333335</v>
      </c>
      <c r="V1402">
        <f t="shared" si="490"/>
        <v>1.7647058823529411</v>
      </c>
      <c r="W1402">
        <f t="shared" si="491"/>
        <v>0.41176470588235292</v>
      </c>
      <c r="Y1402" s="4">
        <f t="shared" si="492"/>
        <v>345.19187577989999</v>
      </c>
      <c r="Z1402">
        <f t="shared" si="493"/>
        <v>3</v>
      </c>
      <c r="AA1402">
        <f t="shared" si="494"/>
        <v>0.17647058823529413</v>
      </c>
      <c r="AB1402">
        <f t="shared" si="495"/>
        <v>0.1</v>
      </c>
      <c r="AC1402">
        <f t="shared" si="496"/>
        <v>0.42857142857142855</v>
      </c>
      <c r="AD1402" t="str">
        <f t="shared" si="497"/>
        <v>O</v>
      </c>
      <c r="AG1402">
        <f t="shared" si="498"/>
        <v>-3.7037037037037035E-2</v>
      </c>
      <c r="AI1402" t="str">
        <f t="shared" si="499"/>
        <v>----</v>
      </c>
      <c r="AJ1402" t="str">
        <f t="shared" si="500"/>
        <v>----</v>
      </c>
      <c r="AK1402" t="str">
        <f t="shared" si="501"/>
        <v>----</v>
      </c>
      <c r="AL1402" t="str">
        <f t="shared" si="502"/>
        <v>AlipatNoN</v>
      </c>
      <c r="AM1402" t="str">
        <f t="shared" si="503"/>
        <v>----</v>
      </c>
      <c r="AN1402" t="str">
        <f t="shared" si="504"/>
        <v>----</v>
      </c>
      <c r="AP1402" s="4">
        <f t="shared" si="505"/>
        <v>345.27169631842156</v>
      </c>
      <c r="AQ1402" s="4">
        <f t="shared" si="506"/>
        <v>345</v>
      </c>
      <c r="AR1402" s="4">
        <f t="shared" si="507"/>
        <v>0.2716963184215615</v>
      </c>
      <c r="AU1402">
        <v>-0.44444444444444464</v>
      </c>
      <c r="AV1402">
        <v>5653328.333333333</v>
      </c>
    </row>
    <row r="1403" spans="1:48" x14ac:dyDescent="0.25">
      <c r="A1403">
        <v>17</v>
      </c>
      <c r="B1403">
        <v>30</v>
      </c>
      <c r="C1403">
        <v>0</v>
      </c>
      <c r="D1403">
        <v>8</v>
      </c>
      <c r="E1403">
        <v>0</v>
      </c>
      <c r="F1403">
        <v>0</v>
      </c>
      <c r="G1403">
        <f t="shared" si="485"/>
        <v>-0.82352941176470562</v>
      </c>
      <c r="H1403">
        <v>361.18679040000001</v>
      </c>
      <c r="J1403">
        <v>5333878</v>
      </c>
      <c r="K1403">
        <v>5072428</v>
      </c>
      <c r="L1403">
        <v>4858341</v>
      </c>
      <c r="M1403" t="str">
        <f t="shared" si="486"/>
        <v>Yes</v>
      </c>
      <c r="N1403">
        <f t="shared" si="487"/>
        <v>5088215.666666667</v>
      </c>
      <c r="P1403">
        <v>3871128</v>
      </c>
      <c r="Q1403">
        <v>4565630</v>
      </c>
      <c r="R1403">
        <v>4389234</v>
      </c>
      <c r="S1403" t="str">
        <f t="shared" si="488"/>
        <v>Yes</v>
      </c>
      <c r="T1403">
        <f t="shared" si="489"/>
        <v>4275330.666666667</v>
      </c>
      <c r="V1403">
        <f t="shared" si="490"/>
        <v>1.7647058823529411</v>
      </c>
      <c r="W1403">
        <f t="shared" si="491"/>
        <v>0.47058823529411764</v>
      </c>
      <c r="Y1403" s="4">
        <f t="shared" si="492"/>
        <v>361.1867903799</v>
      </c>
      <c r="Z1403">
        <f t="shared" si="493"/>
        <v>3</v>
      </c>
      <c r="AA1403">
        <f t="shared" si="494"/>
        <v>0.17647058823529413</v>
      </c>
      <c r="AB1403">
        <f t="shared" si="495"/>
        <v>0.1</v>
      </c>
      <c r="AC1403">
        <f t="shared" si="496"/>
        <v>0.375</v>
      </c>
      <c r="AD1403" t="str">
        <f t="shared" si="497"/>
        <v>O</v>
      </c>
      <c r="AG1403">
        <f t="shared" si="498"/>
        <v>-7.6923076923076927E-2</v>
      </c>
      <c r="AI1403" t="str">
        <f t="shared" si="499"/>
        <v>----</v>
      </c>
      <c r="AJ1403" t="str">
        <f t="shared" si="500"/>
        <v>----</v>
      </c>
      <c r="AK1403" t="str">
        <f t="shared" si="501"/>
        <v>----</v>
      </c>
      <c r="AL1403" t="str">
        <f t="shared" si="502"/>
        <v>AlipatNoN</v>
      </c>
      <c r="AM1403" t="str">
        <f t="shared" si="503"/>
        <v>----</v>
      </c>
      <c r="AN1403" t="str">
        <f t="shared" si="504"/>
        <v>----</v>
      </c>
      <c r="AP1403" s="4">
        <f t="shared" si="505"/>
        <v>361.27030950690687</v>
      </c>
      <c r="AQ1403" s="4">
        <f t="shared" si="506"/>
        <v>361</v>
      </c>
      <c r="AR1403" s="4">
        <f t="shared" si="507"/>
        <v>0.2703095069068695</v>
      </c>
      <c r="AU1403">
        <v>-1.2222222222222223</v>
      </c>
      <c r="AV1403">
        <v>13945231</v>
      </c>
    </row>
    <row r="1404" spans="1:48" x14ac:dyDescent="0.25">
      <c r="A1404">
        <v>17</v>
      </c>
      <c r="B1404">
        <v>30</v>
      </c>
      <c r="C1404">
        <v>0</v>
      </c>
      <c r="D1404">
        <v>9</v>
      </c>
      <c r="E1404">
        <v>0</v>
      </c>
      <c r="F1404">
        <v>0</v>
      </c>
      <c r="G1404">
        <f t="shared" si="485"/>
        <v>-0.70588235294117663</v>
      </c>
      <c r="H1404">
        <v>377.18170500000002</v>
      </c>
      <c r="J1404">
        <v>3893986</v>
      </c>
      <c r="K1404">
        <v>4067151</v>
      </c>
      <c r="L1404">
        <v>3706969</v>
      </c>
      <c r="M1404" t="str">
        <f t="shared" si="486"/>
        <v>Yes</v>
      </c>
      <c r="N1404">
        <f t="shared" si="487"/>
        <v>3889368.6666666665</v>
      </c>
      <c r="P1404">
        <v>5457821</v>
      </c>
      <c r="Q1404">
        <v>6020721</v>
      </c>
      <c r="R1404">
        <v>5824511</v>
      </c>
      <c r="S1404" t="str">
        <f t="shared" si="488"/>
        <v>Yes</v>
      </c>
      <c r="T1404">
        <f t="shared" si="489"/>
        <v>5767684.333333333</v>
      </c>
      <c r="V1404">
        <f t="shared" si="490"/>
        <v>1.7647058823529411</v>
      </c>
      <c r="W1404">
        <f t="shared" si="491"/>
        <v>0.52941176470588236</v>
      </c>
      <c r="Y1404" s="4">
        <f t="shared" si="492"/>
        <v>377.18170497989996</v>
      </c>
      <c r="Z1404">
        <f t="shared" si="493"/>
        <v>3</v>
      </c>
      <c r="AA1404">
        <f t="shared" si="494"/>
        <v>0.17647058823529413</v>
      </c>
      <c r="AB1404">
        <f t="shared" si="495"/>
        <v>0.1</v>
      </c>
      <c r="AC1404">
        <f t="shared" si="496"/>
        <v>0.33333333333333331</v>
      </c>
      <c r="AD1404" t="str">
        <f t="shared" si="497"/>
        <v>O</v>
      </c>
      <c r="AG1404">
        <f t="shared" si="498"/>
        <v>-0.12</v>
      </c>
      <c r="AI1404" t="str">
        <f t="shared" si="499"/>
        <v>----</v>
      </c>
      <c r="AJ1404" t="str">
        <f t="shared" si="500"/>
        <v>----</v>
      </c>
      <c r="AK1404" t="str">
        <f t="shared" si="501"/>
        <v>----</v>
      </c>
      <c r="AL1404" t="str">
        <f t="shared" si="502"/>
        <v>AlipatNoN</v>
      </c>
      <c r="AM1404" t="str">
        <f t="shared" si="503"/>
        <v>----</v>
      </c>
      <c r="AN1404" t="str">
        <f t="shared" si="504"/>
        <v>----</v>
      </c>
      <c r="AP1404" s="4">
        <f t="shared" si="505"/>
        <v>377.26892269539212</v>
      </c>
      <c r="AQ1404" s="4">
        <f t="shared" si="506"/>
        <v>377</v>
      </c>
      <c r="AR1404" s="4">
        <f t="shared" si="507"/>
        <v>0.26892269539212066</v>
      </c>
      <c r="AU1404">
        <v>-1</v>
      </c>
      <c r="AV1404">
        <v>8726392.666666666</v>
      </c>
    </row>
    <row r="1405" spans="1:48" x14ac:dyDescent="0.25">
      <c r="A1405">
        <v>17</v>
      </c>
      <c r="B1405">
        <v>30</v>
      </c>
      <c r="C1405">
        <v>0</v>
      </c>
      <c r="D1405">
        <v>10</v>
      </c>
      <c r="E1405">
        <v>0</v>
      </c>
      <c r="F1405">
        <v>0</v>
      </c>
      <c r="G1405">
        <f t="shared" si="485"/>
        <v>-0.58823529411764675</v>
      </c>
      <c r="H1405">
        <v>393.17661959999998</v>
      </c>
      <c r="J1405">
        <v>2977353</v>
      </c>
      <c r="K1405">
        <v>2934128</v>
      </c>
      <c r="L1405">
        <v>2756907</v>
      </c>
      <c r="M1405" t="str">
        <f t="shared" si="486"/>
        <v>Yes</v>
      </c>
      <c r="N1405">
        <f t="shared" si="487"/>
        <v>2889462.6666666665</v>
      </c>
      <c r="P1405">
        <v>5307870</v>
      </c>
      <c r="Q1405">
        <v>5612190</v>
      </c>
      <c r="R1405">
        <v>6417142</v>
      </c>
      <c r="S1405" t="str">
        <f t="shared" si="488"/>
        <v>Yes</v>
      </c>
      <c r="T1405">
        <f t="shared" si="489"/>
        <v>5779067.333333333</v>
      </c>
      <c r="V1405">
        <f t="shared" si="490"/>
        <v>1.7647058823529411</v>
      </c>
      <c r="W1405">
        <f t="shared" si="491"/>
        <v>0.58823529411764708</v>
      </c>
      <c r="Y1405" s="4">
        <f t="shared" si="492"/>
        <v>393.17661957989998</v>
      </c>
      <c r="Z1405">
        <f t="shared" si="493"/>
        <v>3</v>
      </c>
      <c r="AA1405">
        <f t="shared" si="494"/>
        <v>0.17647058823529413</v>
      </c>
      <c r="AB1405">
        <f t="shared" si="495"/>
        <v>0.1</v>
      </c>
      <c r="AC1405">
        <f t="shared" si="496"/>
        <v>0.3</v>
      </c>
      <c r="AD1405" t="str">
        <f t="shared" si="497"/>
        <v>O</v>
      </c>
      <c r="AG1405">
        <f t="shared" si="498"/>
        <v>-0.16666666666666666</v>
      </c>
      <c r="AI1405" t="str">
        <f t="shared" si="499"/>
        <v>----</v>
      </c>
      <c r="AJ1405" t="str">
        <f t="shared" si="500"/>
        <v>----</v>
      </c>
      <c r="AK1405" t="str">
        <f t="shared" si="501"/>
        <v>----</v>
      </c>
      <c r="AL1405" t="str">
        <f t="shared" si="502"/>
        <v>AlipatNoN</v>
      </c>
      <c r="AM1405" t="str">
        <f t="shared" si="503"/>
        <v>----</v>
      </c>
      <c r="AN1405" t="str">
        <f t="shared" si="504"/>
        <v>----</v>
      </c>
      <c r="AP1405" s="4">
        <f t="shared" si="505"/>
        <v>393.26753588387743</v>
      </c>
      <c r="AQ1405" s="4">
        <f t="shared" si="506"/>
        <v>393</v>
      </c>
      <c r="AR1405" s="4">
        <f t="shared" si="507"/>
        <v>0.26753588387742866</v>
      </c>
      <c r="AU1405">
        <v>-0.88888888888888928</v>
      </c>
      <c r="AV1405">
        <v>13507638.333333334</v>
      </c>
    </row>
    <row r="1406" spans="1:48" x14ac:dyDescent="0.25">
      <c r="A1406">
        <v>17</v>
      </c>
      <c r="B1406">
        <v>32</v>
      </c>
      <c r="C1406">
        <v>0</v>
      </c>
      <c r="D1406">
        <v>8</v>
      </c>
      <c r="E1406">
        <v>0</v>
      </c>
      <c r="F1406">
        <v>0</v>
      </c>
      <c r="G1406">
        <f t="shared" si="485"/>
        <v>-0.9411764705882355</v>
      </c>
      <c r="H1406">
        <v>363.2024404</v>
      </c>
      <c r="J1406">
        <v>2845807</v>
      </c>
      <c r="K1406">
        <v>3369058</v>
      </c>
      <c r="L1406">
        <v>2560586</v>
      </c>
      <c r="M1406" t="str">
        <f t="shared" si="486"/>
        <v>Yes</v>
      </c>
      <c r="N1406">
        <f t="shared" si="487"/>
        <v>2925150.3333333335</v>
      </c>
      <c r="P1406">
        <v>3889133</v>
      </c>
      <c r="Q1406">
        <v>4052239</v>
      </c>
      <c r="R1406">
        <v>2810327</v>
      </c>
      <c r="S1406" t="str">
        <f t="shared" si="488"/>
        <v>Yes</v>
      </c>
      <c r="T1406">
        <f t="shared" si="489"/>
        <v>3583899.6666666665</v>
      </c>
      <c r="V1406">
        <f t="shared" si="490"/>
        <v>1.8823529411764706</v>
      </c>
      <c r="W1406">
        <f t="shared" si="491"/>
        <v>0.47058823529411764</v>
      </c>
      <c r="Y1406" s="4">
        <f t="shared" si="492"/>
        <v>363.2024403799</v>
      </c>
      <c r="Z1406">
        <f t="shared" si="493"/>
        <v>2</v>
      </c>
      <c r="AA1406">
        <f t="shared" si="494"/>
        <v>0.11764705882352941</v>
      </c>
      <c r="AB1406">
        <f t="shared" si="495"/>
        <v>6.25E-2</v>
      </c>
      <c r="AC1406">
        <f t="shared" si="496"/>
        <v>0.25</v>
      </c>
      <c r="AD1406" t="str">
        <f t="shared" si="497"/>
        <v>O</v>
      </c>
      <c r="AG1406">
        <f t="shared" si="498"/>
        <v>-0.15384615384615385</v>
      </c>
      <c r="AI1406" t="str">
        <f t="shared" si="499"/>
        <v>----</v>
      </c>
      <c r="AJ1406" t="str">
        <f t="shared" si="500"/>
        <v>----</v>
      </c>
      <c r="AK1406" t="str">
        <f t="shared" si="501"/>
        <v>----</v>
      </c>
      <c r="AL1406" t="str">
        <f t="shared" si="502"/>
        <v>AlipatNoN</v>
      </c>
      <c r="AM1406" t="str">
        <f t="shared" si="503"/>
        <v>----</v>
      </c>
      <c r="AN1406" t="str">
        <f t="shared" si="504"/>
        <v>----</v>
      </c>
      <c r="AP1406" s="4">
        <f t="shared" si="505"/>
        <v>363.28642559629009</v>
      </c>
      <c r="AQ1406" s="4">
        <f t="shared" si="506"/>
        <v>363</v>
      </c>
      <c r="AR1406" s="4">
        <f t="shared" si="507"/>
        <v>0.28642559629008701</v>
      </c>
      <c r="AU1406">
        <v>-0.77777777777777768</v>
      </c>
      <c r="AV1406">
        <v>13731182.333333334</v>
      </c>
    </row>
    <row r="1407" spans="1:48" x14ac:dyDescent="0.25">
      <c r="A1407">
        <v>17</v>
      </c>
      <c r="B1407">
        <v>32</v>
      </c>
      <c r="C1407">
        <v>0</v>
      </c>
      <c r="D1407">
        <v>10</v>
      </c>
      <c r="E1407">
        <v>0</v>
      </c>
      <c r="F1407">
        <v>0</v>
      </c>
      <c r="G1407">
        <f t="shared" si="485"/>
        <v>-0.70588235294117663</v>
      </c>
      <c r="H1407">
        <v>395.19226959999997</v>
      </c>
      <c r="J1407">
        <v>3086375</v>
      </c>
      <c r="K1407">
        <v>2736855</v>
      </c>
      <c r="L1407">
        <v>3152535</v>
      </c>
      <c r="M1407" t="str">
        <f t="shared" si="486"/>
        <v>Yes</v>
      </c>
      <c r="N1407">
        <f t="shared" si="487"/>
        <v>2991921.6666666665</v>
      </c>
      <c r="P1407">
        <v>4676399</v>
      </c>
      <c r="Q1407">
        <v>8638505</v>
      </c>
      <c r="R1407">
        <v>8072292</v>
      </c>
      <c r="S1407" t="str">
        <f t="shared" si="488"/>
        <v>Yes</v>
      </c>
      <c r="T1407">
        <f t="shared" si="489"/>
        <v>7129065.333333333</v>
      </c>
      <c r="V1407">
        <f t="shared" si="490"/>
        <v>1.8823529411764706</v>
      </c>
      <c r="W1407">
        <f t="shared" si="491"/>
        <v>0.58823529411764708</v>
      </c>
      <c r="Y1407" s="4">
        <f t="shared" si="492"/>
        <v>395.19226957989997</v>
      </c>
      <c r="Z1407">
        <f t="shared" si="493"/>
        <v>2</v>
      </c>
      <c r="AA1407">
        <f t="shared" si="494"/>
        <v>0.11764705882352941</v>
      </c>
      <c r="AB1407">
        <f t="shared" si="495"/>
        <v>6.25E-2</v>
      </c>
      <c r="AC1407">
        <f t="shared" si="496"/>
        <v>0.2</v>
      </c>
      <c r="AD1407" t="str">
        <f t="shared" si="497"/>
        <v>O</v>
      </c>
      <c r="AG1407">
        <f t="shared" si="498"/>
        <v>-0.25</v>
      </c>
      <c r="AI1407" t="str">
        <f t="shared" si="499"/>
        <v>----</v>
      </c>
      <c r="AJ1407" t="str">
        <f t="shared" si="500"/>
        <v>----</v>
      </c>
      <c r="AK1407" t="str">
        <f t="shared" si="501"/>
        <v>----</v>
      </c>
      <c r="AL1407" t="str">
        <f t="shared" si="502"/>
        <v>AlipatNoN</v>
      </c>
      <c r="AM1407" t="str">
        <f t="shared" si="503"/>
        <v>----</v>
      </c>
      <c r="AN1407" t="str">
        <f t="shared" si="504"/>
        <v>----</v>
      </c>
      <c r="AP1407" s="4">
        <f t="shared" si="505"/>
        <v>395.28365197326065</v>
      </c>
      <c r="AQ1407" s="4">
        <f t="shared" si="506"/>
        <v>395</v>
      </c>
      <c r="AR1407" s="4">
        <f t="shared" si="507"/>
        <v>0.28365197326064617</v>
      </c>
      <c r="AU1407">
        <v>-0.66666666666666696</v>
      </c>
      <c r="AV1407">
        <v>8743980.333333334</v>
      </c>
    </row>
    <row r="1408" spans="1:48" x14ac:dyDescent="0.25">
      <c r="A1408">
        <v>18</v>
      </c>
      <c r="B1408">
        <v>28</v>
      </c>
      <c r="C1408">
        <v>0</v>
      </c>
      <c r="D1408">
        <v>6</v>
      </c>
      <c r="E1408">
        <v>0</v>
      </c>
      <c r="F1408">
        <v>0</v>
      </c>
      <c r="G1408">
        <f t="shared" si="485"/>
        <v>-0.88888888888888928</v>
      </c>
      <c r="H1408">
        <v>339.18131119999998</v>
      </c>
      <c r="J1408">
        <v>7138125</v>
      </c>
      <c r="K1408">
        <v>7784368</v>
      </c>
      <c r="L1408">
        <v>7671167</v>
      </c>
      <c r="M1408" t="str">
        <f t="shared" si="486"/>
        <v>Yes</v>
      </c>
      <c r="N1408">
        <f t="shared" si="487"/>
        <v>7531220</v>
      </c>
      <c r="P1408">
        <v>3002995</v>
      </c>
      <c r="Q1408">
        <v>4897071</v>
      </c>
      <c r="R1408">
        <v>3403638</v>
      </c>
      <c r="S1408" t="str">
        <f t="shared" si="488"/>
        <v>Yes</v>
      </c>
      <c r="T1408">
        <f t="shared" si="489"/>
        <v>3767901.3333333335</v>
      </c>
      <c r="V1408">
        <f t="shared" si="490"/>
        <v>1.5555555555555556</v>
      </c>
      <c r="W1408">
        <f t="shared" si="491"/>
        <v>0.33333333333333331</v>
      </c>
      <c r="Y1408" s="4">
        <f t="shared" si="492"/>
        <v>339.18131117989998</v>
      </c>
      <c r="Z1408">
        <f t="shared" si="493"/>
        <v>5</v>
      </c>
      <c r="AA1408">
        <f t="shared" si="494"/>
        <v>0.27777777777777779</v>
      </c>
      <c r="AB1408">
        <f t="shared" si="495"/>
        <v>0.17857142857142858</v>
      </c>
      <c r="AC1408">
        <f t="shared" si="496"/>
        <v>0.83333333333333337</v>
      </c>
      <c r="AD1408" t="str">
        <f t="shared" si="497"/>
        <v>O</v>
      </c>
      <c r="AG1408">
        <f t="shared" si="498"/>
        <v>0.13333333333333333</v>
      </c>
      <c r="AI1408" t="str">
        <f t="shared" si="499"/>
        <v>----</v>
      </c>
      <c r="AJ1408" t="str">
        <f t="shared" si="500"/>
        <v>----</v>
      </c>
      <c r="AK1408" t="str">
        <f t="shared" si="501"/>
        <v>----</v>
      </c>
      <c r="AL1408" t="str">
        <f t="shared" si="502"/>
        <v>AlipatNoN</v>
      </c>
      <c r="AM1408" t="str">
        <f t="shared" si="503"/>
        <v>----</v>
      </c>
      <c r="AN1408" t="str">
        <f t="shared" si="504"/>
        <v>----</v>
      </c>
      <c r="AP1408" s="4">
        <f t="shared" si="505"/>
        <v>339.25974186385992</v>
      </c>
      <c r="AQ1408" s="4">
        <f t="shared" si="506"/>
        <v>339</v>
      </c>
      <c r="AR1408" s="4">
        <f t="shared" si="507"/>
        <v>0.25974186385991516</v>
      </c>
      <c r="AU1408">
        <v>-0.55555555555555536</v>
      </c>
      <c r="AV1408">
        <v>4340428.666666667</v>
      </c>
    </row>
    <row r="1409" spans="1:48" x14ac:dyDescent="0.25">
      <c r="A1409">
        <v>18</v>
      </c>
      <c r="B1409">
        <v>28</v>
      </c>
      <c r="C1409">
        <v>0</v>
      </c>
      <c r="D1409">
        <v>7</v>
      </c>
      <c r="E1409">
        <v>0</v>
      </c>
      <c r="F1409">
        <v>0</v>
      </c>
      <c r="G1409">
        <f t="shared" si="485"/>
        <v>-0.77777777777777768</v>
      </c>
      <c r="H1409">
        <v>355.1762258</v>
      </c>
      <c r="J1409">
        <v>12544721</v>
      </c>
      <c r="K1409">
        <v>13806498</v>
      </c>
      <c r="L1409">
        <v>13397708</v>
      </c>
      <c r="M1409" t="str">
        <f t="shared" si="486"/>
        <v>Yes</v>
      </c>
      <c r="N1409">
        <f t="shared" si="487"/>
        <v>13249642.333333334</v>
      </c>
      <c r="P1409">
        <v>8613562</v>
      </c>
      <c r="Q1409">
        <v>11424500</v>
      </c>
      <c r="R1409">
        <v>8956513</v>
      </c>
      <c r="S1409" t="str">
        <f t="shared" si="488"/>
        <v>Yes</v>
      </c>
      <c r="T1409">
        <f t="shared" si="489"/>
        <v>9664858.333333334</v>
      </c>
      <c r="V1409">
        <f t="shared" si="490"/>
        <v>1.5555555555555556</v>
      </c>
      <c r="W1409">
        <f t="shared" si="491"/>
        <v>0.3888888888888889</v>
      </c>
      <c r="Y1409" s="4">
        <f t="shared" si="492"/>
        <v>355.17622577989999</v>
      </c>
      <c r="Z1409">
        <f t="shared" si="493"/>
        <v>5</v>
      </c>
      <c r="AA1409">
        <f t="shared" si="494"/>
        <v>0.27777777777777779</v>
      </c>
      <c r="AB1409">
        <f t="shared" si="495"/>
        <v>0.17857142857142858</v>
      </c>
      <c r="AC1409">
        <f t="shared" si="496"/>
        <v>0.7142857142857143</v>
      </c>
      <c r="AD1409" t="str">
        <f t="shared" si="497"/>
        <v>O</v>
      </c>
      <c r="AG1409">
        <f t="shared" si="498"/>
        <v>0.10344827586206896</v>
      </c>
      <c r="AI1409" t="str">
        <f t="shared" si="499"/>
        <v>----</v>
      </c>
      <c r="AJ1409" t="str">
        <f t="shared" si="500"/>
        <v>----</v>
      </c>
      <c r="AK1409" t="str">
        <f t="shared" si="501"/>
        <v>----</v>
      </c>
      <c r="AL1409" t="str">
        <f t="shared" si="502"/>
        <v>AlipatNoN</v>
      </c>
      <c r="AM1409" t="str">
        <f t="shared" si="503"/>
        <v>----</v>
      </c>
      <c r="AN1409" t="str">
        <f t="shared" si="504"/>
        <v>----</v>
      </c>
      <c r="AP1409" s="4">
        <f t="shared" si="505"/>
        <v>355.25835505234522</v>
      </c>
      <c r="AQ1409" s="4">
        <f t="shared" si="506"/>
        <v>355</v>
      </c>
      <c r="AR1409" s="4">
        <f t="shared" si="507"/>
        <v>0.25835505234522316</v>
      </c>
      <c r="AU1409">
        <v>-1.1111111111111107</v>
      </c>
      <c r="AV1409">
        <v>13885828.666666666</v>
      </c>
    </row>
    <row r="1410" spans="1:48" x14ac:dyDescent="0.25">
      <c r="A1410">
        <v>18</v>
      </c>
      <c r="B1410">
        <v>28</v>
      </c>
      <c r="C1410">
        <v>0</v>
      </c>
      <c r="D1410">
        <v>8</v>
      </c>
      <c r="E1410">
        <v>0</v>
      </c>
      <c r="F1410">
        <v>0</v>
      </c>
      <c r="G1410">
        <f t="shared" ref="G1410:G1473" si="508">4-((4*A1410+B1410-3*C1410-2*D1410-2*E1410)/A1410)</f>
        <v>-0.66666666666666696</v>
      </c>
      <c r="H1410">
        <v>371.17114040000001</v>
      </c>
      <c r="J1410">
        <v>14260797</v>
      </c>
      <c r="K1410">
        <v>14329099</v>
      </c>
      <c r="L1410">
        <v>14100898</v>
      </c>
      <c r="M1410" t="str">
        <f t="shared" ref="M1410:M1473" si="509">IF(J1410&gt;0,"Yes","No")</f>
        <v>Yes</v>
      </c>
      <c r="N1410">
        <f t="shared" ref="N1410:N1473" si="510">AVERAGE(J1410:L1410)</f>
        <v>14230264.666666666</v>
      </c>
      <c r="P1410">
        <v>13668622</v>
      </c>
      <c r="Q1410">
        <v>16688932</v>
      </c>
      <c r="R1410">
        <v>15414586</v>
      </c>
      <c r="S1410" t="str">
        <f t="shared" ref="S1410:S1473" si="511">IF(P1410&gt;0,"Yes","No")</f>
        <v>Yes</v>
      </c>
      <c r="T1410">
        <f t="shared" ref="T1410:T1473" si="512">AVERAGE(P1410:R1410)</f>
        <v>15257380</v>
      </c>
      <c r="V1410">
        <f t="shared" ref="V1410:V1473" si="513">B1410/A1410</f>
        <v>1.5555555555555556</v>
      </c>
      <c r="W1410">
        <f t="shared" ref="W1410:W1473" si="514">D1410/A1410</f>
        <v>0.44444444444444442</v>
      </c>
      <c r="Y1410" s="4">
        <f t="shared" ref="Y1410:Y1473" si="515">A1410*12+(B1410-1)*1.007825+C1410*14.003074+D1410*15.9949146+E1410*31.9720707+F1410*30.9737615+0.0005485799</f>
        <v>371.17114037990001</v>
      </c>
      <c r="Z1410">
        <f t="shared" ref="Z1410:Z1473" si="516">1+A1410-B1410/2+C1410/2+F1410/2</f>
        <v>5</v>
      </c>
      <c r="AA1410">
        <f t="shared" ref="AA1410:AA1473" si="517">Z1410/A1410</f>
        <v>0.27777777777777779</v>
      </c>
      <c r="AB1410">
        <f t="shared" ref="AB1410:AB1473" si="518">Z1410/B1410</f>
        <v>0.17857142857142858</v>
      </c>
      <c r="AC1410">
        <f t="shared" ref="AC1410:AC1473" si="519">Z1410/D1410</f>
        <v>0.625</v>
      </c>
      <c r="AD1410" t="str">
        <f t="shared" ref="AD1410:AD1473" si="520">IF(AA1410&gt;=0.3,IF(AA1410&lt;=0.68,IF(AB1410&gt;=0.2,IF(AB1410&lt;=0.95,IF(AC1410&gt;=0.77,IF(AC1410&lt;=1.75,"CRAM","O"),"O"),"O"),"O"),"O"),"O")</f>
        <v>O</v>
      </c>
      <c r="AG1410">
        <f t="shared" ref="AG1410:AG1473" si="521">(1+A1410-D1410/2-E1410-B1410/2)/(A1410-D1410/2-E1410-C1410-F1410)</f>
        <v>7.1428571428571425E-2</v>
      </c>
      <c r="AI1410" t="str">
        <f t="shared" ref="AI1410:AI1473" si="522">IF(AG1410&gt;0.66,"CondAr","----")</f>
        <v>----</v>
      </c>
      <c r="AJ1410" t="str">
        <f t="shared" ref="AJ1410:AJ1473" si="523">IF(AND((AG1410&gt;0.5),(AG1410&lt;=0.66)),"Aromatic","----")</f>
        <v>----</v>
      </c>
      <c r="AK1410" t="str">
        <f t="shared" ref="AK1410:AK1473" si="524">IF(AND((AG1410&lt;=0.5),(V1410&lt;1.5)),"HUnSatLig","----")</f>
        <v>----</v>
      </c>
      <c r="AL1410" t="str">
        <f t="shared" ref="AL1410:AL1473" si="525">IF(AND((W1410&lt;0.6),(V1410&gt;=1.5),(C1410=0)),"AlipatNoN","----")</f>
        <v>AlipatNoN</v>
      </c>
      <c r="AM1410" t="str">
        <f t="shared" ref="AM1410:AM1473" si="526">IF(AND((V1410&gt;=1.5),(W1410&gt;=0.6)),"SatFACarb","----")</f>
        <v>----</v>
      </c>
      <c r="AN1410" t="str">
        <f t="shared" ref="AN1410:AN1473" si="527">IF(AND((W1410&lt;0.6),(V1410&gt;=1.5),(C1410&gt;0)),"Alipat+N","----")</f>
        <v>----</v>
      </c>
      <c r="AP1410" s="4">
        <f t="shared" ref="AP1410:AP1473" si="528">Y1410*(44/43.989828)</f>
        <v>371.25696824083053</v>
      </c>
      <c r="AQ1410" s="4">
        <f t="shared" ref="AQ1410:AQ1473" si="529">INT(AP1410)</f>
        <v>371</v>
      </c>
      <c r="AR1410" s="4">
        <f t="shared" ref="AR1410:AR1473" si="530">AP1410-AQ1410</f>
        <v>0.25696824083053116</v>
      </c>
      <c r="AU1410">
        <v>-1</v>
      </c>
      <c r="AV1410">
        <v>18371594.333333332</v>
      </c>
    </row>
    <row r="1411" spans="1:48" x14ac:dyDescent="0.25">
      <c r="A1411">
        <v>18</v>
      </c>
      <c r="B1411">
        <v>28</v>
      </c>
      <c r="C1411">
        <v>0</v>
      </c>
      <c r="D1411">
        <v>9</v>
      </c>
      <c r="E1411">
        <v>0</v>
      </c>
      <c r="F1411">
        <v>0</v>
      </c>
      <c r="G1411">
        <f t="shared" si="508"/>
        <v>-0.55555555555555536</v>
      </c>
      <c r="H1411">
        <v>387.16605499999997</v>
      </c>
      <c r="J1411">
        <v>9676759</v>
      </c>
      <c r="K1411">
        <v>9868464</v>
      </c>
      <c r="L1411">
        <v>9400900</v>
      </c>
      <c r="M1411" t="str">
        <f t="shared" si="509"/>
        <v>Yes</v>
      </c>
      <c r="N1411">
        <f t="shared" si="510"/>
        <v>9648707.666666666</v>
      </c>
      <c r="P1411">
        <v>15139130</v>
      </c>
      <c r="Q1411">
        <v>14588229</v>
      </c>
      <c r="R1411">
        <v>15517188</v>
      </c>
      <c r="S1411" t="str">
        <f t="shared" si="511"/>
        <v>Yes</v>
      </c>
      <c r="T1411">
        <f t="shared" si="512"/>
        <v>15081515.666666666</v>
      </c>
      <c r="V1411">
        <f t="shared" si="513"/>
        <v>1.5555555555555556</v>
      </c>
      <c r="W1411">
        <f t="shared" si="514"/>
        <v>0.5</v>
      </c>
      <c r="Y1411" s="4">
        <f t="shared" si="515"/>
        <v>387.16605497990003</v>
      </c>
      <c r="Z1411">
        <f t="shared" si="516"/>
        <v>5</v>
      </c>
      <c r="AA1411">
        <f t="shared" si="517"/>
        <v>0.27777777777777779</v>
      </c>
      <c r="AB1411">
        <f t="shared" si="518"/>
        <v>0.17857142857142858</v>
      </c>
      <c r="AC1411">
        <f t="shared" si="519"/>
        <v>0.55555555555555558</v>
      </c>
      <c r="AD1411" t="str">
        <f t="shared" si="520"/>
        <v>O</v>
      </c>
      <c r="AG1411">
        <f t="shared" si="521"/>
        <v>3.7037037037037035E-2</v>
      </c>
      <c r="AI1411" t="str">
        <f t="shared" si="522"/>
        <v>----</v>
      </c>
      <c r="AJ1411" t="str">
        <f t="shared" si="523"/>
        <v>----</v>
      </c>
      <c r="AK1411" t="str">
        <f t="shared" si="524"/>
        <v>----</v>
      </c>
      <c r="AL1411" t="str">
        <f t="shared" si="525"/>
        <v>AlipatNoN</v>
      </c>
      <c r="AM1411" t="str">
        <f t="shared" si="526"/>
        <v>----</v>
      </c>
      <c r="AN1411" t="str">
        <f t="shared" si="527"/>
        <v>----</v>
      </c>
      <c r="AP1411" s="4">
        <f t="shared" si="528"/>
        <v>387.25558142931584</v>
      </c>
      <c r="AQ1411" s="4">
        <f t="shared" si="529"/>
        <v>387</v>
      </c>
      <c r="AR1411" s="4">
        <f t="shared" si="530"/>
        <v>0.25558142931583916</v>
      </c>
      <c r="AU1411">
        <v>-0.88888888888888928</v>
      </c>
      <c r="AV1411">
        <v>14553049.666666666</v>
      </c>
    </row>
    <row r="1412" spans="1:48" x14ac:dyDescent="0.25">
      <c r="A1412">
        <v>18</v>
      </c>
      <c r="B1412">
        <v>28</v>
      </c>
      <c r="C1412">
        <v>0</v>
      </c>
      <c r="D1412">
        <v>10</v>
      </c>
      <c r="E1412">
        <v>0</v>
      </c>
      <c r="F1412">
        <v>0</v>
      </c>
      <c r="G1412">
        <f t="shared" si="508"/>
        <v>-0.44444444444444464</v>
      </c>
      <c r="H1412">
        <v>403.16096959999999</v>
      </c>
      <c r="J1412">
        <v>5957061</v>
      </c>
      <c r="K1412">
        <v>5846854</v>
      </c>
      <c r="L1412">
        <v>5156070</v>
      </c>
      <c r="M1412" t="str">
        <f t="shared" si="509"/>
        <v>Yes</v>
      </c>
      <c r="N1412">
        <f t="shared" si="510"/>
        <v>5653328.333333333</v>
      </c>
      <c r="P1412">
        <v>12995318</v>
      </c>
      <c r="Q1412">
        <v>11158729</v>
      </c>
      <c r="R1412">
        <v>13349039</v>
      </c>
      <c r="S1412" t="str">
        <f t="shared" si="511"/>
        <v>Yes</v>
      </c>
      <c r="T1412">
        <f t="shared" si="512"/>
        <v>12501028.666666666</v>
      </c>
      <c r="V1412">
        <f t="shared" si="513"/>
        <v>1.5555555555555556</v>
      </c>
      <c r="W1412">
        <f t="shared" si="514"/>
        <v>0.55555555555555558</v>
      </c>
      <c r="Y1412" s="4">
        <f t="shared" si="515"/>
        <v>403.16096957989998</v>
      </c>
      <c r="Z1412">
        <f t="shared" si="516"/>
        <v>5</v>
      </c>
      <c r="AA1412">
        <f t="shared" si="517"/>
        <v>0.27777777777777779</v>
      </c>
      <c r="AB1412">
        <f t="shared" si="518"/>
        <v>0.17857142857142858</v>
      </c>
      <c r="AC1412">
        <f t="shared" si="519"/>
        <v>0.5</v>
      </c>
      <c r="AD1412" t="str">
        <f t="shared" si="520"/>
        <v>O</v>
      </c>
      <c r="AG1412">
        <f t="shared" si="521"/>
        <v>0</v>
      </c>
      <c r="AI1412" t="str">
        <f t="shared" si="522"/>
        <v>----</v>
      </c>
      <c r="AJ1412" t="str">
        <f t="shared" si="523"/>
        <v>----</v>
      </c>
      <c r="AK1412" t="str">
        <f t="shared" si="524"/>
        <v>----</v>
      </c>
      <c r="AL1412" t="str">
        <f t="shared" si="525"/>
        <v>AlipatNoN</v>
      </c>
      <c r="AM1412" t="str">
        <f t="shared" si="526"/>
        <v>----</v>
      </c>
      <c r="AN1412" t="str">
        <f t="shared" si="527"/>
        <v>----</v>
      </c>
      <c r="AP1412" s="4">
        <f t="shared" si="528"/>
        <v>403.25419461780109</v>
      </c>
      <c r="AQ1412" s="4">
        <f t="shared" si="529"/>
        <v>403</v>
      </c>
      <c r="AR1412" s="4">
        <f t="shared" si="530"/>
        <v>0.25419461780109032</v>
      </c>
      <c r="AU1412">
        <v>-0.77777777777777768</v>
      </c>
      <c r="AV1412">
        <v>11994617.333333334</v>
      </c>
    </row>
    <row r="1413" spans="1:48" x14ac:dyDescent="0.25">
      <c r="A1413">
        <v>18</v>
      </c>
      <c r="B1413">
        <v>30</v>
      </c>
      <c r="C1413">
        <v>0</v>
      </c>
      <c r="D1413">
        <v>3</v>
      </c>
      <c r="E1413">
        <v>1</v>
      </c>
      <c r="F1413">
        <v>0</v>
      </c>
      <c r="G1413">
        <f t="shared" si="508"/>
        <v>-1.2222222222222223</v>
      </c>
      <c r="H1413">
        <v>325.1842881</v>
      </c>
      <c r="J1413">
        <v>13153111</v>
      </c>
      <c r="K1413">
        <v>13500469</v>
      </c>
      <c r="L1413">
        <v>15182113</v>
      </c>
      <c r="M1413" t="str">
        <f t="shared" si="509"/>
        <v>Yes</v>
      </c>
      <c r="N1413">
        <f t="shared" si="510"/>
        <v>13945231</v>
      </c>
      <c r="P1413">
        <v>27046776</v>
      </c>
      <c r="Q1413">
        <v>22840644</v>
      </c>
      <c r="R1413">
        <v>23963079</v>
      </c>
      <c r="S1413" t="str">
        <f t="shared" si="511"/>
        <v>Yes</v>
      </c>
      <c r="T1413">
        <f t="shared" si="512"/>
        <v>24616833</v>
      </c>
      <c r="V1413">
        <f t="shared" si="513"/>
        <v>1.6666666666666667</v>
      </c>
      <c r="W1413">
        <f t="shared" si="514"/>
        <v>0.16666666666666666</v>
      </c>
      <c r="Y1413" s="4">
        <f t="shared" si="515"/>
        <v>325.1842880799</v>
      </c>
      <c r="Z1413">
        <f t="shared" si="516"/>
        <v>4</v>
      </c>
      <c r="AA1413">
        <f t="shared" si="517"/>
        <v>0.22222222222222221</v>
      </c>
      <c r="AB1413">
        <f t="shared" si="518"/>
        <v>0.13333333333333333</v>
      </c>
      <c r="AC1413">
        <f t="shared" si="519"/>
        <v>1.3333333333333333</v>
      </c>
      <c r="AD1413" t="str">
        <f t="shared" si="520"/>
        <v>O</v>
      </c>
      <c r="AG1413">
        <f t="shared" si="521"/>
        <v>9.6774193548387094E-2</v>
      </c>
      <c r="AI1413" t="str">
        <f t="shared" si="522"/>
        <v>----</v>
      </c>
      <c r="AJ1413" t="str">
        <f t="shared" si="523"/>
        <v>----</v>
      </c>
      <c r="AK1413" t="str">
        <f t="shared" si="524"/>
        <v>----</v>
      </c>
      <c r="AL1413" t="str">
        <f t="shared" si="525"/>
        <v>AlipatNoN</v>
      </c>
      <c r="AM1413" t="str">
        <f t="shared" si="526"/>
        <v>----</v>
      </c>
      <c r="AN1413" t="str">
        <f t="shared" si="527"/>
        <v>----</v>
      </c>
      <c r="AP1413" s="4">
        <f t="shared" si="528"/>
        <v>325.25948215836621</v>
      </c>
      <c r="AQ1413" s="4">
        <f t="shared" si="529"/>
        <v>325</v>
      </c>
      <c r="AR1413" s="4">
        <f t="shared" si="530"/>
        <v>0.25948215836621102</v>
      </c>
      <c r="AU1413">
        <v>-0.66666666666666696</v>
      </c>
      <c r="AV1413">
        <v>4169589.3333333335</v>
      </c>
    </row>
    <row r="1414" spans="1:48" x14ac:dyDescent="0.25">
      <c r="A1414">
        <v>18</v>
      </c>
      <c r="B1414">
        <v>30</v>
      </c>
      <c r="C1414">
        <v>0</v>
      </c>
      <c r="D1414">
        <v>6</v>
      </c>
      <c r="E1414">
        <v>0</v>
      </c>
      <c r="F1414">
        <v>0</v>
      </c>
      <c r="G1414">
        <f t="shared" si="508"/>
        <v>-1</v>
      </c>
      <c r="H1414">
        <v>341.19696119999998</v>
      </c>
      <c r="J1414">
        <v>8171878</v>
      </c>
      <c r="K1414">
        <v>9579911</v>
      </c>
      <c r="L1414">
        <v>8427389</v>
      </c>
      <c r="M1414" t="str">
        <f t="shared" si="509"/>
        <v>Yes</v>
      </c>
      <c r="N1414">
        <f t="shared" si="510"/>
        <v>8726392.666666666</v>
      </c>
      <c r="P1414">
        <v>1946439</v>
      </c>
      <c r="Q1414">
        <v>4481836</v>
      </c>
      <c r="R1414">
        <v>2941281</v>
      </c>
      <c r="S1414" t="str">
        <f t="shared" si="511"/>
        <v>Yes</v>
      </c>
      <c r="T1414">
        <f t="shared" si="512"/>
        <v>3123185.3333333335</v>
      </c>
      <c r="V1414">
        <f t="shared" si="513"/>
        <v>1.6666666666666667</v>
      </c>
      <c r="W1414">
        <f t="shared" si="514"/>
        <v>0.33333333333333331</v>
      </c>
      <c r="Y1414" s="4">
        <f t="shared" si="515"/>
        <v>341.19696117989997</v>
      </c>
      <c r="Z1414">
        <f t="shared" si="516"/>
        <v>4</v>
      </c>
      <c r="AA1414">
        <f t="shared" si="517"/>
        <v>0.22222222222222221</v>
      </c>
      <c r="AB1414">
        <f t="shared" si="518"/>
        <v>0.13333333333333333</v>
      </c>
      <c r="AC1414">
        <f t="shared" si="519"/>
        <v>0.66666666666666663</v>
      </c>
      <c r="AD1414" t="str">
        <f t="shared" si="520"/>
        <v>O</v>
      </c>
      <c r="AG1414">
        <f t="shared" si="521"/>
        <v>6.6666666666666666E-2</v>
      </c>
      <c r="AI1414" t="str">
        <f t="shared" si="522"/>
        <v>----</v>
      </c>
      <c r="AJ1414" t="str">
        <f t="shared" si="523"/>
        <v>----</v>
      </c>
      <c r="AK1414" t="str">
        <f t="shared" si="524"/>
        <v>----</v>
      </c>
      <c r="AL1414" t="str">
        <f t="shared" si="525"/>
        <v>AlipatNoN</v>
      </c>
      <c r="AM1414" t="str">
        <f t="shared" si="526"/>
        <v>----</v>
      </c>
      <c r="AN1414" t="str">
        <f t="shared" si="527"/>
        <v>----</v>
      </c>
      <c r="AP1414" s="4">
        <f t="shared" si="528"/>
        <v>341.27585795324313</v>
      </c>
      <c r="AQ1414" s="4">
        <f t="shared" si="529"/>
        <v>341</v>
      </c>
      <c r="AR1414" s="4">
        <f t="shared" si="530"/>
        <v>0.27585795324313267</v>
      </c>
      <c r="AU1414">
        <v>-1</v>
      </c>
      <c r="AV1414">
        <v>6531299.333333333</v>
      </c>
    </row>
    <row r="1415" spans="1:48" x14ac:dyDescent="0.25">
      <c r="A1415">
        <v>18</v>
      </c>
      <c r="B1415">
        <v>30</v>
      </c>
      <c r="C1415">
        <v>0</v>
      </c>
      <c r="D1415">
        <v>7</v>
      </c>
      <c r="E1415">
        <v>0</v>
      </c>
      <c r="F1415">
        <v>0</v>
      </c>
      <c r="G1415">
        <f t="shared" si="508"/>
        <v>-0.88888888888888928</v>
      </c>
      <c r="H1415">
        <v>357.19187579999999</v>
      </c>
      <c r="J1415">
        <v>13163947</v>
      </c>
      <c r="K1415">
        <v>14290383</v>
      </c>
      <c r="L1415">
        <v>13068585</v>
      </c>
      <c r="M1415" t="str">
        <f t="shared" si="509"/>
        <v>Yes</v>
      </c>
      <c r="N1415">
        <f t="shared" si="510"/>
        <v>13507638.333333334</v>
      </c>
      <c r="P1415">
        <v>4943106</v>
      </c>
      <c r="Q1415">
        <v>9100661</v>
      </c>
      <c r="R1415">
        <v>6877370</v>
      </c>
      <c r="S1415" t="str">
        <f t="shared" si="511"/>
        <v>Yes</v>
      </c>
      <c r="T1415">
        <f t="shared" si="512"/>
        <v>6973712.333333333</v>
      </c>
      <c r="V1415">
        <f t="shared" si="513"/>
        <v>1.6666666666666667</v>
      </c>
      <c r="W1415">
        <f t="shared" si="514"/>
        <v>0.3888888888888889</v>
      </c>
      <c r="Y1415" s="4">
        <f t="shared" si="515"/>
        <v>357.19187577989999</v>
      </c>
      <c r="Z1415">
        <f t="shared" si="516"/>
        <v>4</v>
      </c>
      <c r="AA1415">
        <f t="shared" si="517"/>
        <v>0.22222222222222221</v>
      </c>
      <c r="AB1415">
        <f t="shared" si="518"/>
        <v>0.13333333333333333</v>
      </c>
      <c r="AC1415">
        <f t="shared" si="519"/>
        <v>0.5714285714285714</v>
      </c>
      <c r="AD1415" t="str">
        <f t="shared" si="520"/>
        <v>O</v>
      </c>
      <c r="AG1415">
        <f t="shared" si="521"/>
        <v>3.4482758620689655E-2</v>
      </c>
      <c r="AI1415" t="str">
        <f t="shared" si="522"/>
        <v>----</v>
      </c>
      <c r="AJ1415" t="str">
        <f t="shared" si="523"/>
        <v>----</v>
      </c>
      <c r="AK1415" t="str">
        <f t="shared" si="524"/>
        <v>----</v>
      </c>
      <c r="AL1415" t="str">
        <f t="shared" si="525"/>
        <v>AlipatNoN</v>
      </c>
      <c r="AM1415" t="str">
        <f t="shared" si="526"/>
        <v>----</v>
      </c>
      <c r="AN1415" t="str">
        <f t="shared" si="527"/>
        <v>----</v>
      </c>
      <c r="AP1415" s="4">
        <f t="shared" si="528"/>
        <v>357.27447114172844</v>
      </c>
      <c r="AQ1415" s="4">
        <f t="shared" si="529"/>
        <v>357</v>
      </c>
      <c r="AR1415" s="4">
        <f t="shared" si="530"/>
        <v>0.27447114172844067</v>
      </c>
      <c r="AU1415">
        <v>-0.88888888888888928</v>
      </c>
      <c r="AV1415">
        <v>2297512.6666666665</v>
      </c>
    </row>
    <row r="1416" spans="1:48" x14ac:dyDescent="0.25">
      <c r="A1416">
        <v>18</v>
      </c>
      <c r="B1416">
        <v>30</v>
      </c>
      <c r="C1416">
        <v>0</v>
      </c>
      <c r="D1416">
        <v>8</v>
      </c>
      <c r="E1416">
        <v>0</v>
      </c>
      <c r="F1416">
        <v>0</v>
      </c>
      <c r="G1416">
        <f t="shared" si="508"/>
        <v>-0.77777777777777768</v>
      </c>
      <c r="H1416">
        <v>373.18679040000001</v>
      </c>
      <c r="J1416">
        <v>13081903</v>
      </c>
      <c r="K1416">
        <v>14620462</v>
      </c>
      <c r="L1416">
        <v>13491182</v>
      </c>
      <c r="M1416" t="str">
        <f t="shared" si="509"/>
        <v>Yes</v>
      </c>
      <c r="N1416">
        <f t="shared" si="510"/>
        <v>13731182.333333334</v>
      </c>
      <c r="P1416">
        <v>8805196</v>
      </c>
      <c r="Q1416">
        <v>12954018</v>
      </c>
      <c r="R1416">
        <v>11345802</v>
      </c>
      <c r="S1416" t="str">
        <f t="shared" si="511"/>
        <v>Yes</v>
      </c>
      <c r="T1416">
        <f t="shared" si="512"/>
        <v>11035005.333333334</v>
      </c>
      <c r="V1416">
        <f t="shared" si="513"/>
        <v>1.6666666666666667</v>
      </c>
      <c r="W1416">
        <f t="shared" si="514"/>
        <v>0.44444444444444442</v>
      </c>
      <c r="Y1416" s="4">
        <f t="shared" si="515"/>
        <v>373.1867903799</v>
      </c>
      <c r="Z1416">
        <f t="shared" si="516"/>
        <v>4</v>
      </c>
      <c r="AA1416">
        <f t="shared" si="517"/>
        <v>0.22222222222222221</v>
      </c>
      <c r="AB1416">
        <f t="shared" si="518"/>
        <v>0.13333333333333333</v>
      </c>
      <c r="AC1416">
        <f t="shared" si="519"/>
        <v>0.5</v>
      </c>
      <c r="AD1416" t="str">
        <f t="shared" si="520"/>
        <v>O</v>
      </c>
      <c r="AG1416">
        <f t="shared" si="521"/>
        <v>0</v>
      </c>
      <c r="AI1416" t="str">
        <f t="shared" si="522"/>
        <v>----</v>
      </c>
      <c r="AJ1416" t="str">
        <f t="shared" si="523"/>
        <v>----</v>
      </c>
      <c r="AK1416" t="str">
        <f t="shared" si="524"/>
        <v>----</v>
      </c>
      <c r="AL1416" t="str">
        <f t="shared" si="525"/>
        <v>AlipatNoN</v>
      </c>
      <c r="AM1416" t="str">
        <f t="shared" si="526"/>
        <v>----</v>
      </c>
      <c r="AN1416" t="str">
        <f t="shared" si="527"/>
        <v>----</v>
      </c>
      <c r="AP1416" s="4">
        <f t="shared" si="528"/>
        <v>373.27308433021375</v>
      </c>
      <c r="AQ1416" s="4">
        <f t="shared" si="529"/>
        <v>373</v>
      </c>
      <c r="AR1416" s="4">
        <f t="shared" si="530"/>
        <v>0.27308433021374867</v>
      </c>
      <c r="AU1416">
        <v>-0.77777777777777768</v>
      </c>
      <c r="AV1416">
        <v>1894733</v>
      </c>
    </row>
    <row r="1417" spans="1:48" x14ac:dyDescent="0.25">
      <c r="A1417">
        <v>18</v>
      </c>
      <c r="B1417">
        <v>30</v>
      </c>
      <c r="C1417">
        <v>0</v>
      </c>
      <c r="D1417">
        <v>9</v>
      </c>
      <c r="E1417">
        <v>0</v>
      </c>
      <c r="F1417">
        <v>0</v>
      </c>
      <c r="G1417">
        <f t="shared" si="508"/>
        <v>-0.66666666666666696</v>
      </c>
      <c r="H1417">
        <v>389.18170500000002</v>
      </c>
      <c r="J1417">
        <v>8905251</v>
      </c>
      <c r="K1417">
        <v>8959582</v>
      </c>
      <c r="L1417">
        <v>8367108</v>
      </c>
      <c r="M1417" t="str">
        <f t="shared" si="509"/>
        <v>Yes</v>
      </c>
      <c r="N1417">
        <f t="shared" si="510"/>
        <v>8743980.333333334</v>
      </c>
      <c r="P1417">
        <v>9544421</v>
      </c>
      <c r="Q1417">
        <v>10666798</v>
      </c>
      <c r="R1417">
        <v>10522568</v>
      </c>
      <c r="S1417" t="str">
        <f t="shared" si="511"/>
        <v>Yes</v>
      </c>
      <c r="T1417">
        <f t="shared" si="512"/>
        <v>10244595.666666666</v>
      </c>
      <c r="V1417">
        <f t="shared" si="513"/>
        <v>1.6666666666666667</v>
      </c>
      <c r="W1417">
        <f t="shared" si="514"/>
        <v>0.5</v>
      </c>
      <c r="Y1417" s="4">
        <f t="shared" si="515"/>
        <v>389.18170497989996</v>
      </c>
      <c r="Z1417">
        <f t="shared" si="516"/>
        <v>4</v>
      </c>
      <c r="AA1417">
        <f t="shared" si="517"/>
        <v>0.22222222222222221</v>
      </c>
      <c r="AB1417">
        <f t="shared" si="518"/>
        <v>0.13333333333333333</v>
      </c>
      <c r="AC1417">
        <f t="shared" si="519"/>
        <v>0.44444444444444442</v>
      </c>
      <c r="AD1417" t="str">
        <f t="shared" si="520"/>
        <v>O</v>
      </c>
      <c r="AG1417">
        <f t="shared" si="521"/>
        <v>-3.7037037037037035E-2</v>
      </c>
      <c r="AI1417" t="str">
        <f t="shared" si="522"/>
        <v>----</v>
      </c>
      <c r="AJ1417" t="str">
        <f t="shared" si="523"/>
        <v>----</v>
      </c>
      <c r="AK1417" t="str">
        <f t="shared" si="524"/>
        <v>----</v>
      </c>
      <c r="AL1417" t="str">
        <f t="shared" si="525"/>
        <v>AlipatNoN</v>
      </c>
      <c r="AM1417" t="str">
        <f t="shared" si="526"/>
        <v>----</v>
      </c>
      <c r="AN1417" t="str">
        <f t="shared" si="527"/>
        <v>----</v>
      </c>
      <c r="AP1417" s="4">
        <f t="shared" si="528"/>
        <v>389.271697518699</v>
      </c>
      <c r="AQ1417" s="4">
        <f t="shared" si="529"/>
        <v>389</v>
      </c>
      <c r="AR1417" s="4">
        <f t="shared" si="530"/>
        <v>0.27169751869899983</v>
      </c>
      <c r="AU1417">
        <v>-1.7777777777777777</v>
      </c>
      <c r="AV1417">
        <v>4238668.666666667</v>
      </c>
    </row>
    <row r="1418" spans="1:48" x14ac:dyDescent="0.25">
      <c r="A1418">
        <v>18</v>
      </c>
      <c r="B1418">
        <v>30</v>
      </c>
      <c r="C1418">
        <v>0</v>
      </c>
      <c r="D1418">
        <v>10</v>
      </c>
      <c r="E1418">
        <v>0</v>
      </c>
      <c r="F1418">
        <v>0</v>
      </c>
      <c r="G1418">
        <f t="shared" si="508"/>
        <v>-0.55555555555555536</v>
      </c>
      <c r="H1418">
        <v>405.17661959999998</v>
      </c>
      <c r="J1418">
        <v>4566705</v>
      </c>
      <c r="K1418">
        <v>4340758</v>
      </c>
      <c r="L1418">
        <v>4113823</v>
      </c>
      <c r="M1418" t="str">
        <f t="shared" si="509"/>
        <v>Yes</v>
      </c>
      <c r="N1418">
        <f t="shared" si="510"/>
        <v>4340428.666666667</v>
      </c>
      <c r="P1418">
        <v>9345925</v>
      </c>
      <c r="Q1418">
        <v>9588107</v>
      </c>
      <c r="R1418">
        <v>9603428</v>
      </c>
      <c r="S1418" t="str">
        <f t="shared" si="511"/>
        <v>Yes</v>
      </c>
      <c r="T1418">
        <f t="shared" si="512"/>
        <v>9512486.666666666</v>
      </c>
      <c r="V1418">
        <f t="shared" si="513"/>
        <v>1.6666666666666667</v>
      </c>
      <c r="W1418">
        <f t="shared" si="514"/>
        <v>0.55555555555555558</v>
      </c>
      <c r="Y1418" s="4">
        <f t="shared" si="515"/>
        <v>405.17661957989998</v>
      </c>
      <c r="Z1418">
        <f t="shared" si="516"/>
        <v>4</v>
      </c>
      <c r="AA1418">
        <f t="shared" si="517"/>
        <v>0.22222222222222221</v>
      </c>
      <c r="AB1418">
        <f t="shared" si="518"/>
        <v>0.13333333333333333</v>
      </c>
      <c r="AC1418">
        <f t="shared" si="519"/>
        <v>0.4</v>
      </c>
      <c r="AD1418" t="str">
        <f t="shared" si="520"/>
        <v>O</v>
      </c>
      <c r="AG1418">
        <f t="shared" si="521"/>
        <v>-7.6923076923076927E-2</v>
      </c>
      <c r="AI1418" t="str">
        <f t="shared" si="522"/>
        <v>----</v>
      </c>
      <c r="AJ1418" t="str">
        <f t="shared" si="523"/>
        <v>----</v>
      </c>
      <c r="AK1418" t="str">
        <f t="shared" si="524"/>
        <v>----</v>
      </c>
      <c r="AL1418" t="str">
        <f t="shared" si="525"/>
        <v>AlipatNoN</v>
      </c>
      <c r="AM1418" t="str">
        <f t="shared" si="526"/>
        <v>----</v>
      </c>
      <c r="AN1418" t="str">
        <f t="shared" si="527"/>
        <v>----</v>
      </c>
      <c r="AP1418" s="4">
        <f t="shared" si="528"/>
        <v>405.27031070718431</v>
      </c>
      <c r="AQ1418" s="4">
        <f t="shared" si="529"/>
        <v>405</v>
      </c>
      <c r="AR1418" s="4">
        <f t="shared" si="530"/>
        <v>0.27031070718430783</v>
      </c>
      <c r="AU1418">
        <v>-1.333333333333333</v>
      </c>
      <c r="AV1418">
        <v>5242222.666666667</v>
      </c>
    </row>
    <row r="1419" spans="1:48" x14ac:dyDescent="0.25">
      <c r="A1419">
        <v>18</v>
      </c>
      <c r="B1419">
        <v>32</v>
      </c>
      <c r="C1419">
        <v>0</v>
      </c>
      <c r="D1419">
        <v>6</v>
      </c>
      <c r="E1419">
        <v>0</v>
      </c>
      <c r="F1419">
        <v>0</v>
      </c>
      <c r="G1419">
        <f t="shared" si="508"/>
        <v>-1.1111111111111107</v>
      </c>
      <c r="H1419">
        <v>343.21261120000003</v>
      </c>
      <c r="J1419">
        <v>13329305</v>
      </c>
      <c r="K1419">
        <v>14487403</v>
      </c>
      <c r="L1419">
        <v>13840778</v>
      </c>
      <c r="M1419" t="str">
        <f t="shared" si="509"/>
        <v>Yes</v>
      </c>
      <c r="N1419">
        <f t="shared" si="510"/>
        <v>13885828.666666666</v>
      </c>
      <c r="P1419">
        <v>1595179</v>
      </c>
      <c r="Q1419">
        <v>5312828</v>
      </c>
      <c r="R1419">
        <v>3406684</v>
      </c>
      <c r="S1419" t="str">
        <f t="shared" si="511"/>
        <v>Yes</v>
      </c>
      <c r="T1419">
        <f t="shared" si="512"/>
        <v>3438230.3333333335</v>
      </c>
      <c r="V1419">
        <f t="shared" si="513"/>
        <v>1.7777777777777777</v>
      </c>
      <c r="W1419">
        <f t="shared" si="514"/>
        <v>0.33333333333333331</v>
      </c>
      <c r="Y1419" s="4">
        <f t="shared" si="515"/>
        <v>343.21261117989997</v>
      </c>
      <c r="Z1419">
        <f t="shared" si="516"/>
        <v>3</v>
      </c>
      <c r="AA1419">
        <f t="shared" si="517"/>
        <v>0.16666666666666666</v>
      </c>
      <c r="AB1419">
        <f t="shared" si="518"/>
        <v>9.375E-2</v>
      </c>
      <c r="AC1419">
        <f t="shared" si="519"/>
        <v>0.5</v>
      </c>
      <c r="AD1419" t="str">
        <f t="shared" si="520"/>
        <v>O</v>
      </c>
      <c r="AG1419">
        <f t="shared" si="521"/>
        <v>0</v>
      </c>
      <c r="AI1419" t="str">
        <f t="shared" si="522"/>
        <v>----</v>
      </c>
      <c r="AJ1419" t="str">
        <f t="shared" si="523"/>
        <v>----</v>
      </c>
      <c r="AK1419" t="str">
        <f t="shared" si="524"/>
        <v>----</v>
      </c>
      <c r="AL1419" t="str">
        <f t="shared" si="525"/>
        <v>AlipatNoN</v>
      </c>
      <c r="AM1419" t="str">
        <f t="shared" si="526"/>
        <v>----</v>
      </c>
      <c r="AN1419" t="str">
        <f t="shared" si="527"/>
        <v>----</v>
      </c>
      <c r="AP1419" s="4">
        <f t="shared" si="528"/>
        <v>343.29197404262629</v>
      </c>
      <c r="AQ1419" s="4">
        <f t="shared" si="529"/>
        <v>343</v>
      </c>
      <c r="AR1419" s="4">
        <f t="shared" si="530"/>
        <v>0.29197404262629334</v>
      </c>
      <c r="AU1419">
        <v>-1.2222222222222223</v>
      </c>
      <c r="AV1419">
        <v>6824269.333333333</v>
      </c>
    </row>
    <row r="1420" spans="1:48" x14ac:dyDescent="0.25">
      <c r="A1420">
        <v>18</v>
      </c>
      <c r="B1420">
        <v>32</v>
      </c>
      <c r="C1420">
        <v>0</v>
      </c>
      <c r="D1420">
        <v>7</v>
      </c>
      <c r="E1420">
        <v>0</v>
      </c>
      <c r="F1420">
        <v>0</v>
      </c>
      <c r="G1420">
        <f t="shared" si="508"/>
        <v>-1</v>
      </c>
      <c r="H1420">
        <v>359.20752579999998</v>
      </c>
      <c r="J1420">
        <v>17275026</v>
      </c>
      <c r="K1420">
        <v>19408898</v>
      </c>
      <c r="L1420">
        <v>18430859</v>
      </c>
      <c r="M1420" t="str">
        <f t="shared" si="509"/>
        <v>Yes</v>
      </c>
      <c r="N1420">
        <f t="shared" si="510"/>
        <v>18371594.333333332</v>
      </c>
      <c r="P1420">
        <v>3280208</v>
      </c>
      <c r="Q1420">
        <v>9500668</v>
      </c>
      <c r="R1420">
        <v>5823257</v>
      </c>
      <c r="S1420" t="str">
        <f t="shared" si="511"/>
        <v>Yes</v>
      </c>
      <c r="T1420">
        <f t="shared" si="512"/>
        <v>6201377.666666667</v>
      </c>
      <c r="V1420">
        <f t="shared" si="513"/>
        <v>1.7777777777777777</v>
      </c>
      <c r="W1420">
        <f t="shared" si="514"/>
        <v>0.3888888888888889</v>
      </c>
      <c r="Y1420" s="4">
        <f t="shared" si="515"/>
        <v>359.20752577989998</v>
      </c>
      <c r="Z1420">
        <f t="shared" si="516"/>
        <v>3</v>
      </c>
      <c r="AA1420">
        <f t="shared" si="517"/>
        <v>0.16666666666666666</v>
      </c>
      <c r="AB1420">
        <f t="shared" si="518"/>
        <v>9.375E-2</v>
      </c>
      <c r="AC1420">
        <f t="shared" si="519"/>
        <v>0.42857142857142855</v>
      </c>
      <c r="AD1420" t="str">
        <f t="shared" si="520"/>
        <v>O</v>
      </c>
      <c r="AG1420">
        <f t="shared" si="521"/>
        <v>-3.4482758620689655E-2</v>
      </c>
      <c r="AI1420" t="str">
        <f t="shared" si="522"/>
        <v>----</v>
      </c>
      <c r="AJ1420" t="str">
        <f t="shared" si="523"/>
        <v>----</v>
      </c>
      <c r="AK1420" t="str">
        <f t="shared" si="524"/>
        <v>----</v>
      </c>
      <c r="AL1420" t="str">
        <f t="shared" si="525"/>
        <v>AlipatNoN</v>
      </c>
      <c r="AM1420" t="str">
        <f t="shared" si="526"/>
        <v>----</v>
      </c>
      <c r="AN1420" t="str">
        <f t="shared" si="527"/>
        <v>----</v>
      </c>
      <c r="AP1420" s="4">
        <f t="shared" si="528"/>
        <v>359.29058723111166</v>
      </c>
      <c r="AQ1420" s="4">
        <f t="shared" si="529"/>
        <v>359</v>
      </c>
      <c r="AR1420" s="4">
        <f t="shared" si="530"/>
        <v>0.29058723111165818</v>
      </c>
      <c r="AU1420">
        <v>-0.94736842105263186</v>
      </c>
      <c r="AV1420">
        <v>10189320.333333334</v>
      </c>
    </row>
    <row r="1421" spans="1:48" x14ac:dyDescent="0.25">
      <c r="A1421">
        <v>18</v>
      </c>
      <c r="B1421">
        <v>32</v>
      </c>
      <c r="C1421">
        <v>0</v>
      </c>
      <c r="D1421">
        <v>8</v>
      </c>
      <c r="E1421">
        <v>0</v>
      </c>
      <c r="F1421">
        <v>0</v>
      </c>
      <c r="G1421">
        <f t="shared" si="508"/>
        <v>-0.88888888888888928</v>
      </c>
      <c r="H1421">
        <v>375.2024404</v>
      </c>
      <c r="J1421">
        <v>13359126</v>
      </c>
      <c r="K1421">
        <v>15558984</v>
      </c>
      <c r="L1421">
        <v>14741039</v>
      </c>
      <c r="M1421" t="str">
        <f t="shared" si="509"/>
        <v>Yes</v>
      </c>
      <c r="N1421">
        <f t="shared" si="510"/>
        <v>14553049.666666666</v>
      </c>
      <c r="P1421">
        <v>5199232</v>
      </c>
      <c r="Q1421">
        <v>9167893</v>
      </c>
      <c r="R1421">
        <v>8010192</v>
      </c>
      <c r="S1421" t="str">
        <f t="shared" si="511"/>
        <v>Yes</v>
      </c>
      <c r="T1421">
        <f t="shared" si="512"/>
        <v>7459105.666666667</v>
      </c>
      <c r="V1421">
        <f t="shared" si="513"/>
        <v>1.7777777777777777</v>
      </c>
      <c r="W1421">
        <f t="shared" si="514"/>
        <v>0.44444444444444442</v>
      </c>
      <c r="Y1421" s="4">
        <f t="shared" si="515"/>
        <v>375.2024403799</v>
      </c>
      <c r="Z1421">
        <f t="shared" si="516"/>
        <v>3</v>
      </c>
      <c r="AA1421">
        <f t="shared" si="517"/>
        <v>0.16666666666666666</v>
      </c>
      <c r="AB1421">
        <f t="shared" si="518"/>
        <v>9.375E-2</v>
      </c>
      <c r="AC1421">
        <f t="shared" si="519"/>
        <v>0.375</v>
      </c>
      <c r="AD1421" t="str">
        <f t="shared" si="520"/>
        <v>O</v>
      </c>
      <c r="AG1421">
        <f t="shared" si="521"/>
        <v>-7.1428571428571425E-2</v>
      </c>
      <c r="AI1421" t="str">
        <f t="shared" si="522"/>
        <v>----</v>
      </c>
      <c r="AJ1421" t="str">
        <f t="shared" si="523"/>
        <v>----</v>
      </c>
      <c r="AK1421" t="str">
        <f t="shared" si="524"/>
        <v>----</v>
      </c>
      <c r="AL1421" t="str">
        <f t="shared" si="525"/>
        <v>AlipatNoN</v>
      </c>
      <c r="AM1421" t="str">
        <f t="shared" si="526"/>
        <v>----</v>
      </c>
      <c r="AN1421" t="str">
        <f t="shared" si="527"/>
        <v>----</v>
      </c>
      <c r="AP1421" s="4">
        <f t="shared" si="528"/>
        <v>375.28920041959697</v>
      </c>
      <c r="AQ1421" s="4">
        <f t="shared" si="529"/>
        <v>375</v>
      </c>
      <c r="AR1421" s="4">
        <f t="shared" si="530"/>
        <v>0.28920041959696619</v>
      </c>
      <c r="AU1421">
        <v>-0.84210526315789469</v>
      </c>
      <c r="AV1421">
        <v>15603164.333333334</v>
      </c>
    </row>
    <row r="1422" spans="1:48" x14ac:dyDescent="0.25">
      <c r="A1422">
        <v>18</v>
      </c>
      <c r="B1422">
        <v>32</v>
      </c>
      <c r="C1422">
        <v>0</v>
      </c>
      <c r="D1422">
        <v>9</v>
      </c>
      <c r="E1422">
        <v>0</v>
      </c>
      <c r="F1422">
        <v>0</v>
      </c>
      <c r="G1422">
        <f t="shared" si="508"/>
        <v>-0.77777777777777768</v>
      </c>
      <c r="H1422">
        <v>391.19735500000002</v>
      </c>
      <c r="J1422">
        <v>11949133</v>
      </c>
      <c r="K1422">
        <v>12273654</v>
      </c>
      <c r="L1422">
        <v>11761065</v>
      </c>
      <c r="M1422" t="str">
        <f t="shared" si="509"/>
        <v>Yes</v>
      </c>
      <c r="N1422">
        <f t="shared" si="510"/>
        <v>11994617.333333334</v>
      </c>
      <c r="P1422">
        <v>4096116</v>
      </c>
      <c r="Q1422">
        <v>7681274</v>
      </c>
      <c r="R1422">
        <v>5900657</v>
      </c>
      <c r="S1422" t="str">
        <f t="shared" si="511"/>
        <v>Yes</v>
      </c>
      <c r="T1422">
        <f t="shared" si="512"/>
        <v>5892682.333333333</v>
      </c>
      <c r="V1422">
        <f t="shared" si="513"/>
        <v>1.7777777777777777</v>
      </c>
      <c r="W1422">
        <f t="shared" si="514"/>
        <v>0.5</v>
      </c>
      <c r="Y1422" s="4">
        <f t="shared" si="515"/>
        <v>391.19735497990001</v>
      </c>
      <c r="Z1422">
        <f t="shared" si="516"/>
        <v>3</v>
      </c>
      <c r="AA1422">
        <f t="shared" si="517"/>
        <v>0.16666666666666666</v>
      </c>
      <c r="AB1422">
        <f t="shared" si="518"/>
        <v>9.375E-2</v>
      </c>
      <c r="AC1422">
        <f t="shared" si="519"/>
        <v>0.33333333333333331</v>
      </c>
      <c r="AD1422" t="str">
        <f t="shared" si="520"/>
        <v>O</v>
      </c>
      <c r="AG1422">
        <f t="shared" si="521"/>
        <v>-0.1111111111111111</v>
      </c>
      <c r="AI1422" t="str">
        <f t="shared" si="522"/>
        <v>----</v>
      </c>
      <c r="AJ1422" t="str">
        <f t="shared" si="523"/>
        <v>----</v>
      </c>
      <c r="AK1422" t="str">
        <f t="shared" si="524"/>
        <v>----</v>
      </c>
      <c r="AL1422" t="str">
        <f t="shared" si="525"/>
        <v>AlipatNoN</v>
      </c>
      <c r="AM1422" t="str">
        <f t="shared" si="526"/>
        <v>----</v>
      </c>
      <c r="AN1422" t="str">
        <f t="shared" si="527"/>
        <v>----</v>
      </c>
      <c r="AP1422" s="4">
        <f t="shared" si="528"/>
        <v>391.28781360808227</v>
      </c>
      <c r="AQ1422" s="4">
        <f t="shared" si="529"/>
        <v>391</v>
      </c>
      <c r="AR1422" s="4">
        <f t="shared" si="530"/>
        <v>0.28781360808227419</v>
      </c>
      <c r="AU1422">
        <v>-0.73684210526315752</v>
      </c>
      <c r="AV1422">
        <v>13395360.333333334</v>
      </c>
    </row>
    <row r="1423" spans="1:48" x14ac:dyDescent="0.25">
      <c r="A1423">
        <v>18</v>
      </c>
      <c r="B1423">
        <v>32</v>
      </c>
      <c r="C1423">
        <v>0</v>
      </c>
      <c r="D1423">
        <v>10</v>
      </c>
      <c r="E1423">
        <v>0</v>
      </c>
      <c r="F1423">
        <v>0</v>
      </c>
      <c r="G1423">
        <f t="shared" si="508"/>
        <v>-0.66666666666666696</v>
      </c>
      <c r="H1423">
        <v>407.19226959999997</v>
      </c>
      <c r="J1423">
        <v>3920744</v>
      </c>
      <c r="K1423">
        <v>4257989</v>
      </c>
      <c r="L1423">
        <v>4330035</v>
      </c>
      <c r="M1423" t="str">
        <f t="shared" si="509"/>
        <v>Yes</v>
      </c>
      <c r="N1423">
        <f t="shared" si="510"/>
        <v>4169589.3333333335</v>
      </c>
      <c r="P1423">
        <v>8360938</v>
      </c>
      <c r="Q1423">
        <v>10212897</v>
      </c>
      <c r="R1423">
        <v>11616754</v>
      </c>
      <c r="S1423" t="str">
        <f t="shared" si="511"/>
        <v>Yes</v>
      </c>
      <c r="T1423">
        <f t="shared" si="512"/>
        <v>10063529.666666666</v>
      </c>
      <c r="V1423">
        <f t="shared" si="513"/>
        <v>1.7777777777777777</v>
      </c>
      <c r="W1423">
        <f t="shared" si="514"/>
        <v>0.55555555555555558</v>
      </c>
      <c r="Y1423" s="4">
        <f t="shared" si="515"/>
        <v>407.19226957989997</v>
      </c>
      <c r="Z1423">
        <f t="shared" si="516"/>
        <v>3</v>
      </c>
      <c r="AA1423">
        <f t="shared" si="517"/>
        <v>0.16666666666666666</v>
      </c>
      <c r="AB1423">
        <f t="shared" si="518"/>
        <v>9.375E-2</v>
      </c>
      <c r="AC1423">
        <f t="shared" si="519"/>
        <v>0.3</v>
      </c>
      <c r="AD1423" t="str">
        <f t="shared" si="520"/>
        <v>O</v>
      </c>
      <c r="AG1423">
        <f t="shared" si="521"/>
        <v>-0.15384615384615385</v>
      </c>
      <c r="AI1423" t="str">
        <f t="shared" si="522"/>
        <v>----</v>
      </c>
      <c r="AJ1423" t="str">
        <f t="shared" si="523"/>
        <v>----</v>
      </c>
      <c r="AK1423" t="str">
        <f t="shared" si="524"/>
        <v>----</v>
      </c>
      <c r="AL1423" t="str">
        <f t="shared" si="525"/>
        <v>AlipatNoN</v>
      </c>
      <c r="AM1423" t="str">
        <f t="shared" si="526"/>
        <v>----</v>
      </c>
      <c r="AN1423" t="str">
        <f t="shared" si="527"/>
        <v>----</v>
      </c>
      <c r="AP1423" s="4">
        <f t="shared" si="528"/>
        <v>407.28642679656753</v>
      </c>
      <c r="AQ1423" s="4">
        <f t="shared" si="529"/>
        <v>407</v>
      </c>
      <c r="AR1423" s="4">
        <f t="shared" si="530"/>
        <v>0.28642679656752534</v>
      </c>
      <c r="AU1423">
        <v>-0.63157894736842124</v>
      </c>
      <c r="AV1423">
        <v>9576366.666666666</v>
      </c>
    </row>
    <row r="1424" spans="1:48" x14ac:dyDescent="0.25">
      <c r="A1424">
        <v>18</v>
      </c>
      <c r="B1424">
        <v>34</v>
      </c>
      <c r="C1424">
        <v>0</v>
      </c>
      <c r="D1424">
        <v>8</v>
      </c>
      <c r="E1424">
        <v>0</v>
      </c>
      <c r="F1424">
        <v>0</v>
      </c>
      <c r="G1424">
        <f t="shared" si="508"/>
        <v>-1</v>
      </c>
      <c r="H1424">
        <v>377.21809039999999</v>
      </c>
      <c r="J1424">
        <v>6644463</v>
      </c>
      <c r="K1424">
        <v>6725464</v>
      </c>
      <c r="L1424">
        <v>6223971</v>
      </c>
      <c r="M1424" t="str">
        <f t="shared" si="509"/>
        <v>Yes</v>
      </c>
      <c r="N1424">
        <f t="shared" si="510"/>
        <v>6531299.333333333</v>
      </c>
      <c r="P1424">
        <v>1506727</v>
      </c>
      <c r="Q1424">
        <v>4075131</v>
      </c>
      <c r="R1424">
        <v>2575881</v>
      </c>
      <c r="S1424" t="str">
        <f t="shared" si="511"/>
        <v>Yes</v>
      </c>
      <c r="T1424">
        <f t="shared" si="512"/>
        <v>2719246.3333333335</v>
      </c>
      <c r="V1424">
        <f t="shared" si="513"/>
        <v>1.8888888888888888</v>
      </c>
      <c r="W1424">
        <f t="shared" si="514"/>
        <v>0.44444444444444442</v>
      </c>
      <c r="Y1424" s="4">
        <f t="shared" si="515"/>
        <v>377.21809037989999</v>
      </c>
      <c r="Z1424">
        <f t="shared" si="516"/>
        <v>2</v>
      </c>
      <c r="AA1424">
        <f t="shared" si="517"/>
        <v>0.1111111111111111</v>
      </c>
      <c r="AB1424">
        <f t="shared" si="518"/>
        <v>5.8823529411764705E-2</v>
      </c>
      <c r="AC1424">
        <f t="shared" si="519"/>
        <v>0.25</v>
      </c>
      <c r="AD1424" t="str">
        <f t="shared" si="520"/>
        <v>O</v>
      </c>
      <c r="AG1424">
        <f t="shared" si="521"/>
        <v>-0.14285714285714285</v>
      </c>
      <c r="AI1424" t="str">
        <f t="shared" si="522"/>
        <v>----</v>
      </c>
      <c r="AJ1424" t="str">
        <f t="shared" si="523"/>
        <v>----</v>
      </c>
      <c r="AK1424" t="str">
        <f t="shared" si="524"/>
        <v>----</v>
      </c>
      <c r="AL1424" t="str">
        <f t="shared" si="525"/>
        <v>AlipatNoN</v>
      </c>
      <c r="AM1424" t="str">
        <f t="shared" si="526"/>
        <v>----</v>
      </c>
      <c r="AN1424" t="str">
        <f t="shared" si="527"/>
        <v>----</v>
      </c>
      <c r="AP1424" s="4">
        <f t="shared" si="528"/>
        <v>377.30531650898013</v>
      </c>
      <c r="AQ1424" s="4">
        <f t="shared" si="529"/>
        <v>377</v>
      </c>
      <c r="AR1424" s="4">
        <f t="shared" si="530"/>
        <v>0.30531650898012686</v>
      </c>
      <c r="AU1424">
        <v>-0.52631578947368407</v>
      </c>
      <c r="AV1424">
        <v>5582334</v>
      </c>
    </row>
    <row r="1425" spans="1:48" x14ac:dyDescent="0.25">
      <c r="A1425">
        <v>18</v>
      </c>
      <c r="B1425">
        <v>34</v>
      </c>
      <c r="C1425">
        <v>0</v>
      </c>
      <c r="D1425">
        <v>9</v>
      </c>
      <c r="E1425">
        <v>0</v>
      </c>
      <c r="F1425">
        <v>0</v>
      </c>
      <c r="G1425">
        <f t="shared" si="508"/>
        <v>-0.88888888888888928</v>
      </c>
      <c r="H1425">
        <v>393.21300500000001</v>
      </c>
      <c r="J1425">
        <v>2141778</v>
      </c>
      <c r="K1425">
        <v>2658678</v>
      </c>
      <c r="L1425">
        <v>2092082</v>
      </c>
      <c r="M1425" t="str">
        <f t="shared" si="509"/>
        <v>Yes</v>
      </c>
      <c r="N1425">
        <f t="shared" si="510"/>
        <v>2297512.6666666665</v>
      </c>
      <c r="P1425">
        <v>2633189</v>
      </c>
      <c r="Q1425">
        <v>3682982</v>
      </c>
      <c r="R1425">
        <v>2796797</v>
      </c>
      <c r="S1425" t="str">
        <f t="shared" si="511"/>
        <v>Yes</v>
      </c>
      <c r="T1425">
        <f t="shared" si="512"/>
        <v>3037656</v>
      </c>
      <c r="V1425">
        <f t="shared" si="513"/>
        <v>1.8888888888888888</v>
      </c>
      <c r="W1425">
        <f t="shared" si="514"/>
        <v>0.5</v>
      </c>
      <c r="Y1425" s="4">
        <f t="shared" si="515"/>
        <v>393.21300497989995</v>
      </c>
      <c r="Z1425">
        <f t="shared" si="516"/>
        <v>2</v>
      </c>
      <c r="AA1425">
        <f t="shared" si="517"/>
        <v>0.1111111111111111</v>
      </c>
      <c r="AB1425">
        <f t="shared" si="518"/>
        <v>5.8823529411764705E-2</v>
      </c>
      <c r="AC1425">
        <f t="shared" si="519"/>
        <v>0.22222222222222221</v>
      </c>
      <c r="AD1425" t="str">
        <f t="shared" si="520"/>
        <v>O</v>
      </c>
      <c r="AG1425">
        <f t="shared" si="521"/>
        <v>-0.18518518518518517</v>
      </c>
      <c r="AI1425" t="str">
        <f t="shared" si="522"/>
        <v>----</v>
      </c>
      <c r="AJ1425" t="str">
        <f t="shared" si="523"/>
        <v>----</v>
      </c>
      <c r="AK1425" t="str">
        <f t="shared" si="524"/>
        <v>----</v>
      </c>
      <c r="AL1425" t="str">
        <f t="shared" si="525"/>
        <v>AlipatNoN</v>
      </c>
      <c r="AM1425" t="str">
        <f t="shared" si="526"/>
        <v>----</v>
      </c>
      <c r="AN1425" t="str">
        <f t="shared" si="527"/>
        <v>----</v>
      </c>
      <c r="AP1425" s="4">
        <f t="shared" si="528"/>
        <v>393.30392969746543</v>
      </c>
      <c r="AQ1425" s="4">
        <f t="shared" si="529"/>
        <v>393</v>
      </c>
      <c r="AR1425" s="4">
        <f t="shared" si="530"/>
        <v>0.30392969746543486</v>
      </c>
      <c r="AU1425">
        <v>-0.42105263157894779</v>
      </c>
      <c r="AV1425">
        <v>1988450</v>
      </c>
    </row>
    <row r="1426" spans="1:48" x14ac:dyDescent="0.25">
      <c r="A1426">
        <v>18</v>
      </c>
      <c r="B1426">
        <v>34</v>
      </c>
      <c r="C1426">
        <v>0</v>
      </c>
      <c r="D1426">
        <v>10</v>
      </c>
      <c r="E1426">
        <v>0</v>
      </c>
      <c r="F1426">
        <v>0</v>
      </c>
      <c r="G1426">
        <f t="shared" si="508"/>
        <v>-0.77777777777777768</v>
      </c>
      <c r="H1426">
        <v>409.20791960000003</v>
      </c>
      <c r="J1426">
        <v>2016239</v>
      </c>
      <c r="K1426">
        <v>1756502</v>
      </c>
      <c r="L1426">
        <v>1911458</v>
      </c>
      <c r="M1426" t="str">
        <f t="shared" si="509"/>
        <v>Yes</v>
      </c>
      <c r="N1426">
        <f t="shared" si="510"/>
        <v>1894733</v>
      </c>
      <c r="P1426">
        <v>1752617</v>
      </c>
      <c r="Q1426">
        <v>3027598</v>
      </c>
      <c r="R1426">
        <v>2707547</v>
      </c>
      <c r="S1426" t="str">
        <f t="shared" si="511"/>
        <v>Yes</v>
      </c>
      <c r="T1426">
        <f t="shared" si="512"/>
        <v>2495920.6666666665</v>
      </c>
      <c r="V1426">
        <f t="shared" si="513"/>
        <v>1.8888888888888888</v>
      </c>
      <c r="W1426">
        <f t="shared" si="514"/>
        <v>0.55555555555555558</v>
      </c>
      <c r="Y1426" s="4">
        <f t="shared" si="515"/>
        <v>409.20791957989996</v>
      </c>
      <c r="Z1426">
        <f t="shared" si="516"/>
        <v>2</v>
      </c>
      <c r="AA1426">
        <f t="shared" si="517"/>
        <v>0.1111111111111111</v>
      </c>
      <c r="AB1426">
        <f t="shared" si="518"/>
        <v>5.8823529411764705E-2</v>
      </c>
      <c r="AC1426">
        <f t="shared" si="519"/>
        <v>0.2</v>
      </c>
      <c r="AD1426" t="str">
        <f t="shared" si="520"/>
        <v>O</v>
      </c>
      <c r="AG1426">
        <f t="shared" si="521"/>
        <v>-0.23076923076923078</v>
      </c>
      <c r="AI1426" t="str">
        <f t="shared" si="522"/>
        <v>----</v>
      </c>
      <c r="AJ1426" t="str">
        <f t="shared" si="523"/>
        <v>----</v>
      </c>
      <c r="AK1426" t="str">
        <f t="shared" si="524"/>
        <v>----</v>
      </c>
      <c r="AL1426" t="str">
        <f t="shared" si="525"/>
        <v>AlipatNoN</v>
      </c>
      <c r="AM1426" t="str">
        <f t="shared" si="526"/>
        <v>----</v>
      </c>
      <c r="AN1426" t="str">
        <f t="shared" si="527"/>
        <v>----</v>
      </c>
      <c r="AP1426" s="4">
        <f t="shared" si="528"/>
        <v>409.30254288595074</v>
      </c>
      <c r="AQ1426" s="4">
        <f t="shared" si="529"/>
        <v>409</v>
      </c>
      <c r="AR1426" s="4">
        <f t="shared" si="530"/>
        <v>0.30254288595074286</v>
      </c>
      <c r="AU1426">
        <v>-1.2631578947368425</v>
      </c>
      <c r="AV1426">
        <v>5938221.666666667</v>
      </c>
    </row>
    <row r="1427" spans="1:48" x14ac:dyDescent="0.25">
      <c r="A1427">
        <v>18</v>
      </c>
      <c r="B1427">
        <v>36</v>
      </c>
      <c r="C1427">
        <v>0</v>
      </c>
      <c r="D1427">
        <v>2</v>
      </c>
      <c r="E1427">
        <v>0</v>
      </c>
      <c r="F1427">
        <v>0</v>
      </c>
      <c r="G1427">
        <f t="shared" si="508"/>
        <v>-1.7777777777777777</v>
      </c>
      <c r="H1427">
        <v>283.26425280000001</v>
      </c>
      <c r="J1427">
        <v>4850208</v>
      </c>
      <c r="K1427">
        <v>4134056</v>
      </c>
      <c r="L1427">
        <v>3731742</v>
      </c>
      <c r="M1427" t="str">
        <f t="shared" si="509"/>
        <v>Yes</v>
      </c>
      <c r="N1427">
        <f t="shared" si="510"/>
        <v>4238668.666666667</v>
      </c>
      <c r="P1427">
        <v>2994558</v>
      </c>
      <c r="Q1427">
        <v>3203745</v>
      </c>
      <c r="R1427">
        <v>4121537</v>
      </c>
      <c r="S1427" t="str">
        <f t="shared" si="511"/>
        <v>Yes</v>
      </c>
      <c r="T1427">
        <f t="shared" si="512"/>
        <v>3439946.6666666665</v>
      </c>
      <c r="V1427">
        <f t="shared" si="513"/>
        <v>2</v>
      </c>
      <c r="W1427">
        <f t="shared" si="514"/>
        <v>0.1111111111111111</v>
      </c>
      <c r="Y1427" s="4">
        <f t="shared" si="515"/>
        <v>283.2642527799</v>
      </c>
      <c r="Z1427">
        <f t="shared" si="516"/>
        <v>1</v>
      </c>
      <c r="AA1427">
        <f t="shared" si="517"/>
        <v>5.5555555555555552E-2</v>
      </c>
      <c r="AB1427">
        <f t="shared" si="518"/>
        <v>2.7777777777777776E-2</v>
      </c>
      <c r="AC1427">
        <f t="shared" si="519"/>
        <v>0.5</v>
      </c>
      <c r="AD1427" t="str">
        <f t="shared" si="520"/>
        <v>O</v>
      </c>
      <c r="AG1427">
        <f t="shared" si="521"/>
        <v>0</v>
      </c>
      <c r="AI1427" t="str">
        <f t="shared" si="522"/>
        <v>----</v>
      </c>
      <c r="AJ1427" t="str">
        <f t="shared" si="523"/>
        <v>----</v>
      </c>
      <c r="AK1427" t="str">
        <f t="shared" si="524"/>
        <v>----</v>
      </c>
      <c r="AL1427" t="str">
        <f t="shared" si="525"/>
        <v>AlipatNoN</v>
      </c>
      <c r="AM1427" t="str">
        <f t="shared" si="526"/>
        <v>----</v>
      </c>
      <c r="AN1427" t="str">
        <f t="shared" si="527"/>
        <v>----</v>
      </c>
      <c r="AP1427" s="4">
        <f t="shared" si="528"/>
        <v>283.32975346745155</v>
      </c>
      <c r="AQ1427" s="4">
        <f t="shared" si="529"/>
        <v>283</v>
      </c>
      <c r="AR1427" s="4">
        <f t="shared" si="530"/>
        <v>0.32975346745155321</v>
      </c>
      <c r="AU1427">
        <v>-1.0526315789473681</v>
      </c>
      <c r="AV1427">
        <v>5882997.666666667</v>
      </c>
    </row>
    <row r="1428" spans="1:48" x14ac:dyDescent="0.25">
      <c r="A1428">
        <v>18</v>
      </c>
      <c r="B1428">
        <v>38</v>
      </c>
      <c r="C1428">
        <v>0</v>
      </c>
      <c r="D1428">
        <v>6</v>
      </c>
      <c r="E1428">
        <v>1</v>
      </c>
      <c r="F1428">
        <v>0</v>
      </c>
      <c r="G1428">
        <f t="shared" si="508"/>
        <v>-1.333333333333333</v>
      </c>
      <c r="H1428">
        <v>381.23163190000002</v>
      </c>
      <c r="J1428">
        <v>6143080</v>
      </c>
      <c r="K1428">
        <v>5247820</v>
      </c>
      <c r="L1428">
        <v>4335768</v>
      </c>
      <c r="M1428" t="str">
        <f t="shared" si="509"/>
        <v>Yes</v>
      </c>
      <c r="N1428">
        <f t="shared" si="510"/>
        <v>5242222.666666667</v>
      </c>
      <c r="P1428">
        <v>10396607</v>
      </c>
      <c r="Q1428">
        <v>6082323</v>
      </c>
      <c r="R1428">
        <v>7522377</v>
      </c>
      <c r="S1428" t="str">
        <f t="shared" si="511"/>
        <v>Yes</v>
      </c>
      <c r="T1428">
        <f t="shared" si="512"/>
        <v>8000435.666666667</v>
      </c>
      <c r="V1428">
        <f t="shared" si="513"/>
        <v>2.1111111111111112</v>
      </c>
      <c r="W1428">
        <f t="shared" si="514"/>
        <v>0.33333333333333331</v>
      </c>
      <c r="Y1428" s="4">
        <f t="shared" si="515"/>
        <v>381.23163187990002</v>
      </c>
      <c r="Z1428">
        <f t="shared" si="516"/>
        <v>0</v>
      </c>
      <c r="AA1428">
        <f t="shared" si="517"/>
        <v>0</v>
      </c>
      <c r="AB1428">
        <f t="shared" si="518"/>
        <v>0</v>
      </c>
      <c r="AC1428">
        <f t="shared" si="519"/>
        <v>0</v>
      </c>
      <c r="AD1428" t="str">
        <f t="shared" si="520"/>
        <v>O</v>
      </c>
      <c r="AG1428">
        <f t="shared" si="521"/>
        <v>-0.2857142857142857</v>
      </c>
      <c r="AI1428" t="str">
        <f t="shared" si="522"/>
        <v>----</v>
      </c>
      <c r="AJ1428" t="str">
        <f t="shared" si="523"/>
        <v>----</v>
      </c>
      <c r="AK1428" t="str">
        <f t="shared" si="524"/>
        <v>----</v>
      </c>
      <c r="AL1428" t="str">
        <f t="shared" si="525"/>
        <v>AlipatNoN</v>
      </c>
      <c r="AM1428" t="str">
        <f t="shared" si="526"/>
        <v>----</v>
      </c>
      <c r="AN1428" t="str">
        <f t="shared" si="527"/>
        <v>----</v>
      </c>
      <c r="AP1428" s="4">
        <f t="shared" si="528"/>
        <v>381.31978608135495</v>
      </c>
      <c r="AQ1428" s="4">
        <f t="shared" si="529"/>
        <v>381</v>
      </c>
      <c r="AR1428" s="4">
        <f t="shared" si="530"/>
        <v>0.31978608135494824</v>
      </c>
      <c r="AU1428">
        <v>-0.94736842105263186</v>
      </c>
      <c r="AV1428">
        <v>12367279</v>
      </c>
    </row>
    <row r="1429" spans="1:48" x14ac:dyDescent="0.25">
      <c r="A1429">
        <v>18</v>
      </c>
      <c r="B1429">
        <v>38</v>
      </c>
      <c r="C1429">
        <v>0</v>
      </c>
      <c r="D1429">
        <v>7</v>
      </c>
      <c r="E1429">
        <v>1</v>
      </c>
      <c r="F1429">
        <v>0</v>
      </c>
      <c r="G1429">
        <f t="shared" si="508"/>
        <v>-1.2222222222222223</v>
      </c>
      <c r="H1429">
        <v>397.22654649999998</v>
      </c>
      <c r="J1429">
        <v>8131038</v>
      </c>
      <c r="K1429">
        <v>6959141</v>
      </c>
      <c r="L1429">
        <v>5382629</v>
      </c>
      <c r="M1429" t="str">
        <f t="shared" si="509"/>
        <v>Yes</v>
      </c>
      <c r="N1429">
        <f t="shared" si="510"/>
        <v>6824269.333333333</v>
      </c>
      <c r="P1429">
        <v>13695071</v>
      </c>
      <c r="Q1429">
        <v>10387859</v>
      </c>
      <c r="R1429">
        <v>11009459</v>
      </c>
      <c r="S1429" t="str">
        <f t="shared" si="511"/>
        <v>Yes</v>
      </c>
      <c r="T1429">
        <f t="shared" si="512"/>
        <v>11697463</v>
      </c>
      <c r="V1429">
        <f t="shared" si="513"/>
        <v>2.1111111111111112</v>
      </c>
      <c r="W1429">
        <f t="shared" si="514"/>
        <v>0.3888888888888889</v>
      </c>
      <c r="Y1429" s="4">
        <f t="shared" si="515"/>
        <v>397.22654647990004</v>
      </c>
      <c r="Z1429">
        <f t="shared" si="516"/>
        <v>0</v>
      </c>
      <c r="AA1429">
        <f t="shared" si="517"/>
        <v>0</v>
      </c>
      <c r="AB1429">
        <f t="shared" si="518"/>
        <v>0</v>
      </c>
      <c r="AC1429">
        <f t="shared" si="519"/>
        <v>0</v>
      </c>
      <c r="AD1429" t="str">
        <f t="shared" si="520"/>
        <v>O</v>
      </c>
      <c r="AG1429">
        <f t="shared" si="521"/>
        <v>-0.33333333333333331</v>
      </c>
      <c r="AI1429" t="str">
        <f t="shared" si="522"/>
        <v>----</v>
      </c>
      <c r="AJ1429" t="str">
        <f t="shared" si="523"/>
        <v>----</v>
      </c>
      <c r="AK1429" t="str">
        <f t="shared" si="524"/>
        <v>----</v>
      </c>
      <c r="AL1429" t="str">
        <f t="shared" si="525"/>
        <v>AlipatNoN</v>
      </c>
      <c r="AM1429" t="str">
        <f t="shared" si="526"/>
        <v>----</v>
      </c>
      <c r="AN1429" t="str">
        <f t="shared" si="527"/>
        <v>----</v>
      </c>
      <c r="AP1429" s="4">
        <f t="shared" si="528"/>
        <v>397.31839926984026</v>
      </c>
      <c r="AQ1429" s="4">
        <f t="shared" si="529"/>
        <v>397</v>
      </c>
      <c r="AR1429" s="4">
        <f t="shared" si="530"/>
        <v>0.31839926984025624</v>
      </c>
      <c r="AU1429">
        <v>-0.84210526315789469</v>
      </c>
      <c r="AV1429">
        <v>15395404.333333334</v>
      </c>
    </row>
    <row r="1430" spans="1:48" x14ac:dyDescent="0.25">
      <c r="A1430">
        <v>19</v>
      </c>
      <c r="B1430">
        <v>30</v>
      </c>
      <c r="C1430">
        <v>0</v>
      </c>
      <c r="D1430">
        <v>6</v>
      </c>
      <c r="E1430">
        <v>0</v>
      </c>
      <c r="F1430">
        <v>0</v>
      </c>
      <c r="G1430">
        <f t="shared" si="508"/>
        <v>-0.94736842105263186</v>
      </c>
      <c r="H1430">
        <v>353.19696119999998</v>
      </c>
      <c r="J1430">
        <v>9701397</v>
      </c>
      <c r="K1430">
        <v>10568068</v>
      </c>
      <c r="L1430">
        <v>10298496</v>
      </c>
      <c r="M1430" t="str">
        <f t="shared" si="509"/>
        <v>Yes</v>
      </c>
      <c r="N1430">
        <f t="shared" si="510"/>
        <v>10189320.333333334</v>
      </c>
      <c r="P1430">
        <v>3453061</v>
      </c>
      <c r="Q1430">
        <v>6144138</v>
      </c>
      <c r="R1430">
        <v>4633626</v>
      </c>
      <c r="S1430" t="str">
        <f t="shared" si="511"/>
        <v>Yes</v>
      </c>
      <c r="T1430">
        <f t="shared" si="512"/>
        <v>4743608.333333333</v>
      </c>
      <c r="V1430">
        <f t="shared" si="513"/>
        <v>1.5789473684210527</v>
      </c>
      <c r="W1430">
        <f t="shared" si="514"/>
        <v>0.31578947368421051</v>
      </c>
      <c r="Y1430" s="4">
        <f t="shared" si="515"/>
        <v>353.19696117989997</v>
      </c>
      <c r="Z1430">
        <f t="shared" si="516"/>
        <v>5</v>
      </c>
      <c r="AA1430">
        <f t="shared" si="517"/>
        <v>0.26315789473684209</v>
      </c>
      <c r="AB1430">
        <f t="shared" si="518"/>
        <v>0.16666666666666666</v>
      </c>
      <c r="AC1430">
        <f t="shared" si="519"/>
        <v>0.83333333333333337</v>
      </c>
      <c r="AD1430" t="str">
        <f t="shared" si="520"/>
        <v>O</v>
      </c>
      <c r="AG1430">
        <f t="shared" si="521"/>
        <v>0.125</v>
      </c>
      <c r="AI1430" t="str">
        <f t="shared" si="522"/>
        <v>----</v>
      </c>
      <c r="AJ1430" t="str">
        <f t="shared" si="523"/>
        <v>----</v>
      </c>
      <c r="AK1430" t="str">
        <f t="shared" si="524"/>
        <v>----</v>
      </c>
      <c r="AL1430" t="str">
        <f t="shared" si="525"/>
        <v>AlipatNoN</v>
      </c>
      <c r="AM1430" t="str">
        <f t="shared" si="526"/>
        <v>----</v>
      </c>
      <c r="AN1430" t="str">
        <f t="shared" si="527"/>
        <v>----</v>
      </c>
      <c r="AP1430" s="4">
        <f t="shared" si="528"/>
        <v>353.27863277655001</v>
      </c>
      <c r="AQ1430" s="4">
        <f t="shared" si="529"/>
        <v>353</v>
      </c>
      <c r="AR1430" s="4">
        <f t="shared" si="530"/>
        <v>0.27863277655001184</v>
      </c>
      <c r="AU1430">
        <v>-0.73684210526315752</v>
      </c>
      <c r="AV1430">
        <v>7116969.666666667</v>
      </c>
    </row>
    <row r="1431" spans="1:48" x14ac:dyDescent="0.25">
      <c r="A1431">
        <v>19</v>
      </c>
      <c r="B1431">
        <v>30</v>
      </c>
      <c r="C1431">
        <v>0</v>
      </c>
      <c r="D1431">
        <v>7</v>
      </c>
      <c r="E1431">
        <v>0</v>
      </c>
      <c r="F1431">
        <v>0</v>
      </c>
      <c r="G1431">
        <f t="shared" si="508"/>
        <v>-0.84210526315789469</v>
      </c>
      <c r="H1431">
        <v>369.19187579999999</v>
      </c>
      <c r="J1431">
        <v>15345490</v>
      </c>
      <c r="K1431">
        <v>16442091</v>
      </c>
      <c r="L1431">
        <v>15021912</v>
      </c>
      <c r="M1431" t="str">
        <f t="shared" si="509"/>
        <v>Yes</v>
      </c>
      <c r="N1431">
        <f t="shared" si="510"/>
        <v>15603164.333333334</v>
      </c>
      <c r="P1431">
        <v>7655121</v>
      </c>
      <c r="Q1431">
        <v>12754089</v>
      </c>
      <c r="R1431">
        <v>10267372</v>
      </c>
      <c r="S1431" t="str">
        <f t="shared" si="511"/>
        <v>Yes</v>
      </c>
      <c r="T1431">
        <f t="shared" si="512"/>
        <v>10225527.333333334</v>
      </c>
      <c r="V1431">
        <f t="shared" si="513"/>
        <v>1.5789473684210527</v>
      </c>
      <c r="W1431">
        <f t="shared" si="514"/>
        <v>0.36842105263157893</v>
      </c>
      <c r="Y1431" s="4">
        <f t="shared" si="515"/>
        <v>369.19187577989999</v>
      </c>
      <c r="Z1431">
        <f t="shared" si="516"/>
        <v>5</v>
      </c>
      <c r="AA1431">
        <f t="shared" si="517"/>
        <v>0.26315789473684209</v>
      </c>
      <c r="AB1431">
        <f t="shared" si="518"/>
        <v>0.16666666666666666</v>
      </c>
      <c r="AC1431">
        <f t="shared" si="519"/>
        <v>0.7142857142857143</v>
      </c>
      <c r="AD1431" t="str">
        <f t="shared" si="520"/>
        <v>O</v>
      </c>
      <c r="AG1431">
        <f t="shared" si="521"/>
        <v>9.6774193548387094E-2</v>
      </c>
      <c r="AI1431" t="str">
        <f t="shared" si="522"/>
        <v>----</v>
      </c>
      <c r="AJ1431" t="str">
        <f t="shared" si="523"/>
        <v>----</v>
      </c>
      <c r="AK1431" t="str">
        <f t="shared" si="524"/>
        <v>----</v>
      </c>
      <c r="AL1431" t="str">
        <f t="shared" si="525"/>
        <v>AlipatNoN</v>
      </c>
      <c r="AM1431" t="str">
        <f t="shared" si="526"/>
        <v>----</v>
      </c>
      <c r="AN1431" t="str">
        <f t="shared" si="527"/>
        <v>----</v>
      </c>
      <c r="AP1431" s="4">
        <f t="shared" si="528"/>
        <v>369.27724596503532</v>
      </c>
      <c r="AQ1431" s="4">
        <f t="shared" si="529"/>
        <v>369</v>
      </c>
      <c r="AR1431" s="4">
        <f t="shared" si="530"/>
        <v>0.27724596503531984</v>
      </c>
      <c r="AU1431">
        <v>-0.63157894736842124</v>
      </c>
      <c r="AV1431">
        <v>3299978.3333333335</v>
      </c>
    </row>
    <row r="1432" spans="1:48" x14ac:dyDescent="0.25">
      <c r="A1432">
        <v>19</v>
      </c>
      <c r="B1432">
        <v>30</v>
      </c>
      <c r="C1432">
        <v>0</v>
      </c>
      <c r="D1432">
        <v>8</v>
      </c>
      <c r="E1432">
        <v>0</v>
      </c>
      <c r="F1432">
        <v>0</v>
      </c>
      <c r="G1432">
        <f t="shared" si="508"/>
        <v>-0.73684210526315752</v>
      </c>
      <c r="H1432">
        <v>385.18679040000001</v>
      </c>
      <c r="J1432">
        <v>13716854</v>
      </c>
      <c r="K1432">
        <v>13628150</v>
      </c>
      <c r="L1432">
        <v>12841077</v>
      </c>
      <c r="M1432" t="str">
        <f t="shared" si="509"/>
        <v>Yes</v>
      </c>
      <c r="N1432">
        <f t="shared" si="510"/>
        <v>13395360.333333334</v>
      </c>
      <c r="P1432">
        <v>12169084</v>
      </c>
      <c r="Q1432">
        <v>14874443</v>
      </c>
      <c r="R1432">
        <v>13653040</v>
      </c>
      <c r="S1432" t="str">
        <f t="shared" si="511"/>
        <v>Yes</v>
      </c>
      <c r="T1432">
        <f t="shared" si="512"/>
        <v>13565522.333333334</v>
      </c>
      <c r="V1432">
        <f t="shared" si="513"/>
        <v>1.5789473684210527</v>
      </c>
      <c r="W1432">
        <f t="shared" si="514"/>
        <v>0.42105263157894735</v>
      </c>
      <c r="Y1432" s="4">
        <f t="shared" si="515"/>
        <v>385.1867903799</v>
      </c>
      <c r="Z1432">
        <f t="shared" si="516"/>
        <v>5</v>
      </c>
      <c r="AA1432">
        <f t="shared" si="517"/>
        <v>0.26315789473684209</v>
      </c>
      <c r="AB1432">
        <f t="shared" si="518"/>
        <v>0.16666666666666666</v>
      </c>
      <c r="AC1432">
        <f t="shared" si="519"/>
        <v>0.625</v>
      </c>
      <c r="AD1432" t="str">
        <f t="shared" si="520"/>
        <v>O</v>
      </c>
      <c r="AG1432">
        <f t="shared" si="521"/>
        <v>6.6666666666666666E-2</v>
      </c>
      <c r="AI1432" t="str">
        <f t="shared" si="522"/>
        <v>----</v>
      </c>
      <c r="AJ1432" t="str">
        <f t="shared" si="523"/>
        <v>----</v>
      </c>
      <c r="AK1432" t="str">
        <f t="shared" si="524"/>
        <v>----</v>
      </c>
      <c r="AL1432" t="str">
        <f t="shared" si="525"/>
        <v>AlipatNoN</v>
      </c>
      <c r="AM1432" t="str">
        <f t="shared" si="526"/>
        <v>----</v>
      </c>
      <c r="AN1432" t="str">
        <f t="shared" si="527"/>
        <v>----</v>
      </c>
      <c r="AP1432" s="4">
        <f t="shared" si="528"/>
        <v>385.27585915352063</v>
      </c>
      <c r="AQ1432" s="4">
        <f t="shared" si="529"/>
        <v>385</v>
      </c>
      <c r="AR1432" s="4">
        <f t="shared" si="530"/>
        <v>0.27585915352062784</v>
      </c>
      <c r="AU1432">
        <v>-0.52631578947368407</v>
      </c>
      <c r="AV1432">
        <v>2055856.6666666667</v>
      </c>
    </row>
    <row r="1433" spans="1:48" x14ac:dyDescent="0.25">
      <c r="A1433">
        <v>19</v>
      </c>
      <c r="B1433">
        <v>30</v>
      </c>
      <c r="C1433">
        <v>0</v>
      </c>
      <c r="D1433">
        <v>9</v>
      </c>
      <c r="E1433">
        <v>0</v>
      </c>
      <c r="F1433">
        <v>0</v>
      </c>
      <c r="G1433">
        <f t="shared" si="508"/>
        <v>-0.63157894736842124</v>
      </c>
      <c r="H1433">
        <v>401.18170500000002</v>
      </c>
      <c r="J1433">
        <v>10073257</v>
      </c>
      <c r="K1433">
        <v>9690714</v>
      </c>
      <c r="L1433">
        <v>8965129</v>
      </c>
      <c r="M1433" t="str">
        <f t="shared" si="509"/>
        <v>Yes</v>
      </c>
      <c r="N1433">
        <f t="shared" si="510"/>
        <v>9576366.666666666</v>
      </c>
      <c r="P1433">
        <v>12907072</v>
      </c>
      <c r="Q1433">
        <v>14877664</v>
      </c>
      <c r="R1433">
        <v>14491606</v>
      </c>
      <c r="S1433" t="str">
        <f t="shared" si="511"/>
        <v>Yes</v>
      </c>
      <c r="T1433">
        <f t="shared" si="512"/>
        <v>14092114</v>
      </c>
      <c r="V1433">
        <f t="shared" si="513"/>
        <v>1.5789473684210527</v>
      </c>
      <c r="W1433">
        <f t="shared" si="514"/>
        <v>0.47368421052631576</v>
      </c>
      <c r="Y1433" s="4">
        <f t="shared" si="515"/>
        <v>401.18170497989996</v>
      </c>
      <c r="Z1433">
        <f t="shared" si="516"/>
        <v>5</v>
      </c>
      <c r="AA1433">
        <f t="shared" si="517"/>
        <v>0.26315789473684209</v>
      </c>
      <c r="AB1433">
        <f t="shared" si="518"/>
        <v>0.16666666666666666</v>
      </c>
      <c r="AC1433">
        <f t="shared" si="519"/>
        <v>0.55555555555555558</v>
      </c>
      <c r="AD1433" t="str">
        <f t="shared" si="520"/>
        <v>O</v>
      </c>
      <c r="AG1433">
        <f t="shared" si="521"/>
        <v>3.4482758620689655E-2</v>
      </c>
      <c r="AI1433" t="str">
        <f t="shared" si="522"/>
        <v>----</v>
      </c>
      <c r="AJ1433" t="str">
        <f t="shared" si="523"/>
        <v>----</v>
      </c>
      <c r="AK1433" t="str">
        <f t="shared" si="524"/>
        <v>----</v>
      </c>
      <c r="AL1433" t="str">
        <f t="shared" si="525"/>
        <v>AlipatNoN</v>
      </c>
      <c r="AM1433" t="str">
        <f t="shared" si="526"/>
        <v>----</v>
      </c>
      <c r="AN1433" t="str">
        <f t="shared" si="527"/>
        <v>----</v>
      </c>
      <c r="AP1433" s="4">
        <f t="shared" si="528"/>
        <v>401.27447234200588</v>
      </c>
      <c r="AQ1433" s="4">
        <f t="shared" si="529"/>
        <v>401</v>
      </c>
      <c r="AR1433" s="4">
        <f t="shared" si="530"/>
        <v>0.274472342005879</v>
      </c>
      <c r="AU1433">
        <v>-1.0526315789473681</v>
      </c>
      <c r="AV1433">
        <v>10900174.666666666</v>
      </c>
    </row>
    <row r="1434" spans="1:48" x14ac:dyDescent="0.25">
      <c r="A1434">
        <v>19</v>
      </c>
      <c r="B1434">
        <v>30</v>
      </c>
      <c r="C1434">
        <v>0</v>
      </c>
      <c r="D1434">
        <v>10</v>
      </c>
      <c r="E1434">
        <v>0</v>
      </c>
      <c r="F1434">
        <v>0</v>
      </c>
      <c r="G1434">
        <f t="shared" si="508"/>
        <v>-0.52631578947368407</v>
      </c>
      <c r="H1434">
        <v>417.17661959999998</v>
      </c>
      <c r="J1434">
        <v>5466197</v>
      </c>
      <c r="K1434">
        <v>5752453</v>
      </c>
      <c r="L1434">
        <v>5528352</v>
      </c>
      <c r="M1434" t="str">
        <f t="shared" si="509"/>
        <v>Yes</v>
      </c>
      <c r="N1434">
        <f t="shared" si="510"/>
        <v>5582334</v>
      </c>
      <c r="P1434">
        <v>10589141</v>
      </c>
      <c r="Q1434">
        <v>9346778</v>
      </c>
      <c r="R1434">
        <v>10533561</v>
      </c>
      <c r="S1434" t="str">
        <f t="shared" si="511"/>
        <v>Yes</v>
      </c>
      <c r="T1434">
        <f t="shared" si="512"/>
        <v>10156493.333333334</v>
      </c>
      <c r="V1434">
        <f t="shared" si="513"/>
        <v>1.5789473684210527</v>
      </c>
      <c r="W1434">
        <f t="shared" si="514"/>
        <v>0.52631578947368418</v>
      </c>
      <c r="Y1434" s="4">
        <f t="shared" si="515"/>
        <v>417.17661957989998</v>
      </c>
      <c r="Z1434">
        <f t="shared" si="516"/>
        <v>5</v>
      </c>
      <c r="AA1434">
        <f t="shared" si="517"/>
        <v>0.26315789473684209</v>
      </c>
      <c r="AB1434">
        <f t="shared" si="518"/>
        <v>0.16666666666666666</v>
      </c>
      <c r="AC1434">
        <f t="shared" si="519"/>
        <v>0.5</v>
      </c>
      <c r="AD1434" t="str">
        <f t="shared" si="520"/>
        <v>O</v>
      </c>
      <c r="AG1434">
        <f t="shared" si="521"/>
        <v>0</v>
      </c>
      <c r="AI1434" t="str">
        <f t="shared" si="522"/>
        <v>----</v>
      </c>
      <c r="AJ1434" t="str">
        <f t="shared" si="523"/>
        <v>----</v>
      </c>
      <c r="AK1434" t="str">
        <f t="shared" si="524"/>
        <v>----</v>
      </c>
      <c r="AL1434" t="str">
        <f t="shared" si="525"/>
        <v>AlipatNoN</v>
      </c>
      <c r="AM1434" t="str">
        <f t="shared" si="526"/>
        <v>----</v>
      </c>
      <c r="AN1434" t="str">
        <f t="shared" si="527"/>
        <v>----</v>
      </c>
      <c r="AP1434" s="4">
        <f t="shared" si="528"/>
        <v>417.27308553049119</v>
      </c>
      <c r="AQ1434" s="4">
        <f t="shared" si="529"/>
        <v>417</v>
      </c>
      <c r="AR1434" s="4">
        <f t="shared" si="530"/>
        <v>0.273085530491187</v>
      </c>
      <c r="AU1434">
        <v>-0.94736842105263186</v>
      </c>
      <c r="AV1434">
        <v>8609503.666666666</v>
      </c>
    </row>
    <row r="1435" spans="1:48" x14ac:dyDescent="0.25">
      <c r="A1435">
        <v>19</v>
      </c>
      <c r="B1435">
        <v>30</v>
      </c>
      <c r="C1435">
        <v>0</v>
      </c>
      <c r="D1435">
        <v>11</v>
      </c>
      <c r="E1435">
        <v>0</v>
      </c>
      <c r="F1435">
        <v>0</v>
      </c>
      <c r="G1435">
        <f t="shared" si="508"/>
        <v>-0.42105263157894779</v>
      </c>
      <c r="H1435">
        <v>433.1715342</v>
      </c>
      <c r="J1435">
        <v>1777485</v>
      </c>
      <c r="K1435">
        <v>1767206</v>
      </c>
      <c r="L1435">
        <v>2420659</v>
      </c>
      <c r="M1435" t="str">
        <f t="shared" si="509"/>
        <v>Yes</v>
      </c>
      <c r="N1435">
        <f t="shared" si="510"/>
        <v>1988450</v>
      </c>
      <c r="P1435">
        <v>6659800</v>
      </c>
      <c r="Q1435">
        <v>5682822</v>
      </c>
      <c r="R1435">
        <v>6081319</v>
      </c>
      <c r="S1435" t="str">
        <f t="shared" si="511"/>
        <v>Yes</v>
      </c>
      <c r="T1435">
        <f t="shared" si="512"/>
        <v>6141313.666666667</v>
      </c>
      <c r="V1435">
        <f t="shared" si="513"/>
        <v>1.5789473684210527</v>
      </c>
      <c r="W1435">
        <f t="shared" si="514"/>
        <v>0.57894736842105265</v>
      </c>
      <c r="Y1435" s="4">
        <f t="shared" si="515"/>
        <v>433.17153417989999</v>
      </c>
      <c r="Z1435">
        <f t="shared" si="516"/>
        <v>5</v>
      </c>
      <c r="AA1435">
        <f t="shared" si="517"/>
        <v>0.26315789473684209</v>
      </c>
      <c r="AB1435">
        <f t="shared" si="518"/>
        <v>0.16666666666666666</v>
      </c>
      <c r="AC1435">
        <f t="shared" si="519"/>
        <v>0.45454545454545453</v>
      </c>
      <c r="AD1435" t="str">
        <f t="shared" si="520"/>
        <v>O</v>
      </c>
      <c r="AG1435">
        <f t="shared" si="521"/>
        <v>-3.7037037037037035E-2</v>
      </c>
      <c r="AI1435" t="str">
        <f t="shared" si="522"/>
        <v>----</v>
      </c>
      <c r="AJ1435" t="str">
        <f t="shared" si="523"/>
        <v>----</v>
      </c>
      <c r="AK1435" t="str">
        <f t="shared" si="524"/>
        <v>----</v>
      </c>
      <c r="AL1435" t="str">
        <f t="shared" si="525"/>
        <v>AlipatNoN</v>
      </c>
      <c r="AM1435" t="str">
        <f t="shared" si="526"/>
        <v>----</v>
      </c>
      <c r="AN1435" t="str">
        <f t="shared" si="527"/>
        <v>----</v>
      </c>
      <c r="AP1435" s="4">
        <f t="shared" si="528"/>
        <v>433.2716987189765</v>
      </c>
      <c r="AQ1435" s="4">
        <f t="shared" si="529"/>
        <v>433</v>
      </c>
      <c r="AR1435" s="4">
        <f t="shared" si="530"/>
        <v>0.271698718976495</v>
      </c>
      <c r="AU1435">
        <v>-0.84210526315789469</v>
      </c>
      <c r="AV1435">
        <v>4196389.333333333</v>
      </c>
    </row>
    <row r="1436" spans="1:48" x14ac:dyDescent="0.25">
      <c r="A1436">
        <v>19</v>
      </c>
      <c r="B1436">
        <v>32</v>
      </c>
      <c r="C1436">
        <v>0</v>
      </c>
      <c r="D1436">
        <v>3</v>
      </c>
      <c r="E1436">
        <v>1</v>
      </c>
      <c r="F1436">
        <v>0</v>
      </c>
      <c r="G1436">
        <f t="shared" si="508"/>
        <v>-1.2631578947368425</v>
      </c>
      <c r="H1436">
        <v>339.1999381</v>
      </c>
      <c r="J1436">
        <v>6083410</v>
      </c>
      <c r="K1436">
        <v>5241780</v>
      </c>
      <c r="L1436">
        <v>6489475</v>
      </c>
      <c r="M1436" t="str">
        <f t="shared" si="509"/>
        <v>Yes</v>
      </c>
      <c r="N1436">
        <f t="shared" si="510"/>
        <v>5938221.666666667</v>
      </c>
      <c r="P1436">
        <v>9809527</v>
      </c>
      <c r="Q1436">
        <v>6033716</v>
      </c>
      <c r="R1436">
        <v>6717819</v>
      </c>
      <c r="S1436" t="str">
        <f t="shared" si="511"/>
        <v>Yes</v>
      </c>
      <c r="T1436">
        <f t="shared" si="512"/>
        <v>7520354</v>
      </c>
      <c r="V1436">
        <f t="shared" si="513"/>
        <v>1.6842105263157894</v>
      </c>
      <c r="W1436">
        <f t="shared" si="514"/>
        <v>0.15789473684210525</v>
      </c>
      <c r="Y1436" s="4">
        <f t="shared" si="515"/>
        <v>339.19993807989999</v>
      </c>
      <c r="Z1436">
        <f t="shared" si="516"/>
        <v>4</v>
      </c>
      <c r="AA1436">
        <f t="shared" si="517"/>
        <v>0.21052631578947367</v>
      </c>
      <c r="AB1436">
        <f t="shared" si="518"/>
        <v>0.125</v>
      </c>
      <c r="AC1436">
        <f t="shared" si="519"/>
        <v>1.3333333333333333</v>
      </c>
      <c r="AD1436" t="str">
        <f t="shared" si="520"/>
        <v>O</v>
      </c>
      <c r="AG1436">
        <f t="shared" si="521"/>
        <v>9.0909090909090912E-2</v>
      </c>
      <c r="AI1436" t="str">
        <f t="shared" si="522"/>
        <v>----</v>
      </c>
      <c r="AJ1436" t="str">
        <f t="shared" si="523"/>
        <v>----</v>
      </c>
      <c r="AK1436" t="str">
        <f t="shared" si="524"/>
        <v>----</v>
      </c>
      <c r="AL1436" t="str">
        <f t="shared" si="525"/>
        <v>AlipatNoN</v>
      </c>
      <c r="AM1436" t="str">
        <f t="shared" si="526"/>
        <v>----</v>
      </c>
      <c r="AN1436" t="str">
        <f t="shared" si="527"/>
        <v>----</v>
      </c>
      <c r="AP1436" s="4">
        <f t="shared" si="528"/>
        <v>339.27837307105631</v>
      </c>
      <c r="AQ1436" s="4">
        <f t="shared" si="529"/>
        <v>339</v>
      </c>
      <c r="AR1436" s="4">
        <f t="shared" si="530"/>
        <v>0.27837307105630771</v>
      </c>
      <c r="AU1436">
        <v>-0.73684210526315752</v>
      </c>
      <c r="AV1436">
        <v>1752658</v>
      </c>
    </row>
    <row r="1437" spans="1:48" x14ac:dyDescent="0.25">
      <c r="A1437">
        <v>19</v>
      </c>
      <c r="B1437">
        <v>32</v>
      </c>
      <c r="C1437">
        <v>0</v>
      </c>
      <c r="D1437">
        <v>6</v>
      </c>
      <c r="E1437">
        <v>0</v>
      </c>
      <c r="F1437">
        <v>0</v>
      </c>
      <c r="G1437">
        <f t="shared" si="508"/>
        <v>-1.0526315789473681</v>
      </c>
      <c r="H1437">
        <v>355.21261120000003</v>
      </c>
      <c r="J1437">
        <v>5043934</v>
      </c>
      <c r="K1437">
        <v>6634412</v>
      </c>
      <c r="L1437">
        <v>5970647</v>
      </c>
      <c r="M1437" t="str">
        <f t="shared" si="509"/>
        <v>Yes</v>
      </c>
      <c r="N1437">
        <f t="shared" si="510"/>
        <v>5882997.666666667</v>
      </c>
      <c r="P1437">
        <v>1701061</v>
      </c>
      <c r="Q1437">
        <v>3443456</v>
      </c>
      <c r="R1437">
        <v>2354795</v>
      </c>
      <c r="S1437" t="str">
        <f t="shared" si="511"/>
        <v>Yes</v>
      </c>
      <c r="T1437">
        <f t="shared" si="512"/>
        <v>2499770.6666666665</v>
      </c>
      <c r="V1437">
        <f t="shared" si="513"/>
        <v>1.6842105263157894</v>
      </c>
      <c r="W1437">
        <f t="shared" si="514"/>
        <v>0.31578947368421051</v>
      </c>
      <c r="Y1437" s="4">
        <f t="shared" si="515"/>
        <v>355.21261117989997</v>
      </c>
      <c r="Z1437">
        <f t="shared" si="516"/>
        <v>4</v>
      </c>
      <c r="AA1437">
        <f t="shared" si="517"/>
        <v>0.21052631578947367</v>
      </c>
      <c r="AB1437">
        <f t="shared" si="518"/>
        <v>0.125</v>
      </c>
      <c r="AC1437">
        <f t="shared" si="519"/>
        <v>0.66666666666666663</v>
      </c>
      <c r="AD1437" t="str">
        <f t="shared" si="520"/>
        <v>O</v>
      </c>
      <c r="AG1437">
        <f t="shared" si="521"/>
        <v>6.25E-2</v>
      </c>
      <c r="AI1437" t="str">
        <f t="shared" si="522"/>
        <v>----</v>
      </c>
      <c r="AJ1437" t="str">
        <f t="shared" si="523"/>
        <v>----</v>
      </c>
      <c r="AK1437" t="str">
        <f t="shared" si="524"/>
        <v>----</v>
      </c>
      <c r="AL1437" t="str">
        <f t="shared" si="525"/>
        <v>AlipatNoN</v>
      </c>
      <c r="AM1437" t="str">
        <f t="shared" si="526"/>
        <v>----</v>
      </c>
      <c r="AN1437" t="str">
        <f t="shared" si="527"/>
        <v>----</v>
      </c>
      <c r="AP1437" s="4">
        <f t="shared" si="528"/>
        <v>355.29474886593317</v>
      </c>
      <c r="AQ1437" s="4">
        <f t="shared" si="529"/>
        <v>355</v>
      </c>
      <c r="AR1437" s="4">
        <f t="shared" si="530"/>
        <v>0.29474886593317251</v>
      </c>
      <c r="AU1437">
        <v>-1.3684210526315788</v>
      </c>
      <c r="AV1437">
        <v>2866662.6666666665</v>
      </c>
    </row>
    <row r="1438" spans="1:48" x14ac:dyDescent="0.25">
      <c r="A1438">
        <v>19</v>
      </c>
      <c r="B1438">
        <v>32</v>
      </c>
      <c r="C1438">
        <v>0</v>
      </c>
      <c r="D1438">
        <v>7</v>
      </c>
      <c r="E1438">
        <v>0</v>
      </c>
      <c r="F1438">
        <v>0</v>
      </c>
      <c r="G1438">
        <f t="shared" si="508"/>
        <v>-0.94736842105263186</v>
      </c>
      <c r="H1438">
        <v>371.20752579999998</v>
      </c>
      <c r="J1438">
        <v>12020299</v>
      </c>
      <c r="K1438">
        <v>12823829</v>
      </c>
      <c r="L1438">
        <v>12257709</v>
      </c>
      <c r="M1438" t="str">
        <f t="shared" si="509"/>
        <v>Yes</v>
      </c>
      <c r="N1438">
        <f t="shared" si="510"/>
        <v>12367279</v>
      </c>
      <c r="P1438">
        <v>3644184</v>
      </c>
      <c r="Q1438">
        <v>7946032</v>
      </c>
      <c r="R1438">
        <v>5313861</v>
      </c>
      <c r="S1438" t="str">
        <f t="shared" si="511"/>
        <v>Yes</v>
      </c>
      <c r="T1438">
        <f t="shared" si="512"/>
        <v>5634692.333333333</v>
      </c>
      <c r="V1438">
        <f t="shared" si="513"/>
        <v>1.6842105263157894</v>
      </c>
      <c r="W1438">
        <f t="shared" si="514"/>
        <v>0.36842105263157893</v>
      </c>
      <c r="Y1438" s="4">
        <f t="shared" si="515"/>
        <v>371.20752577989998</v>
      </c>
      <c r="Z1438">
        <f t="shared" si="516"/>
        <v>4</v>
      </c>
      <c r="AA1438">
        <f t="shared" si="517"/>
        <v>0.21052631578947367</v>
      </c>
      <c r="AB1438">
        <f t="shared" si="518"/>
        <v>0.125</v>
      </c>
      <c r="AC1438">
        <f t="shared" si="519"/>
        <v>0.5714285714285714</v>
      </c>
      <c r="AD1438" t="str">
        <f t="shared" si="520"/>
        <v>O</v>
      </c>
      <c r="AG1438">
        <f t="shared" si="521"/>
        <v>3.2258064516129031E-2</v>
      </c>
      <c r="AI1438" t="str">
        <f t="shared" si="522"/>
        <v>----</v>
      </c>
      <c r="AJ1438" t="str">
        <f t="shared" si="523"/>
        <v>----</v>
      </c>
      <c r="AK1438" t="str">
        <f t="shared" si="524"/>
        <v>----</v>
      </c>
      <c r="AL1438" t="str">
        <f t="shared" si="525"/>
        <v>AlipatNoN</v>
      </c>
      <c r="AM1438" t="str">
        <f t="shared" si="526"/>
        <v>----</v>
      </c>
      <c r="AN1438" t="str">
        <f t="shared" si="527"/>
        <v>----</v>
      </c>
      <c r="AP1438" s="4">
        <f t="shared" si="528"/>
        <v>371.29336205441854</v>
      </c>
      <c r="AQ1438" s="4">
        <f t="shared" si="529"/>
        <v>371</v>
      </c>
      <c r="AR1438" s="4">
        <f t="shared" si="530"/>
        <v>0.29336205441853735</v>
      </c>
      <c r="AU1438">
        <v>-1</v>
      </c>
      <c r="AV1438">
        <v>21937502</v>
      </c>
    </row>
    <row r="1439" spans="1:48" x14ac:dyDescent="0.25">
      <c r="A1439">
        <v>19</v>
      </c>
      <c r="B1439">
        <v>32</v>
      </c>
      <c r="C1439">
        <v>0</v>
      </c>
      <c r="D1439">
        <v>8</v>
      </c>
      <c r="E1439">
        <v>0</v>
      </c>
      <c r="F1439">
        <v>0</v>
      </c>
      <c r="G1439">
        <f t="shared" si="508"/>
        <v>-0.84210526315789469</v>
      </c>
      <c r="H1439">
        <v>387.2024404</v>
      </c>
      <c r="J1439">
        <v>14909409</v>
      </c>
      <c r="K1439">
        <v>15496376</v>
      </c>
      <c r="L1439">
        <v>15780428</v>
      </c>
      <c r="M1439" t="str">
        <f t="shared" si="509"/>
        <v>Yes</v>
      </c>
      <c r="N1439">
        <f t="shared" si="510"/>
        <v>15395404.333333334</v>
      </c>
      <c r="P1439">
        <v>6417729</v>
      </c>
      <c r="Q1439">
        <v>10744142</v>
      </c>
      <c r="R1439">
        <v>9164301</v>
      </c>
      <c r="S1439" t="str">
        <f t="shared" si="511"/>
        <v>Yes</v>
      </c>
      <c r="T1439">
        <f t="shared" si="512"/>
        <v>8775390.666666666</v>
      </c>
      <c r="V1439">
        <f t="shared" si="513"/>
        <v>1.6842105263157894</v>
      </c>
      <c r="W1439">
        <f t="shared" si="514"/>
        <v>0.42105263157894735</v>
      </c>
      <c r="Y1439" s="4">
        <f t="shared" si="515"/>
        <v>387.2024403799</v>
      </c>
      <c r="Z1439">
        <f t="shared" si="516"/>
        <v>4</v>
      </c>
      <c r="AA1439">
        <f t="shared" si="517"/>
        <v>0.21052631578947367</v>
      </c>
      <c r="AB1439">
        <f t="shared" si="518"/>
        <v>0.125</v>
      </c>
      <c r="AC1439">
        <f t="shared" si="519"/>
        <v>0.5</v>
      </c>
      <c r="AD1439" t="str">
        <f t="shared" si="520"/>
        <v>O</v>
      </c>
      <c r="AG1439">
        <f t="shared" si="521"/>
        <v>0</v>
      </c>
      <c r="AI1439" t="str">
        <f t="shared" si="522"/>
        <v>----</v>
      </c>
      <c r="AJ1439" t="str">
        <f t="shared" si="523"/>
        <v>----</v>
      </c>
      <c r="AK1439" t="str">
        <f t="shared" si="524"/>
        <v>----</v>
      </c>
      <c r="AL1439" t="str">
        <f t="shared" si="525"/>
        <v>AlipatNoN</v>
      </c>
      <c r="AM1439" t="str">
        <f t="shared" si="526"/>
        <v>----</v>
      </c>
      <c r="AN1439" t="str">
        <f t="shared" si="527"/>
        <v>----</v>
      </c>
      <c r="AP1439" s="4">
        <f t="shared" si="528"/>
        <v>387.29197524290385</v>
      </c>
      <c r="AQ1439" s="4">
        <f t="shared" si="529"/>
        <v>387</v>
      </c>
      <c r="AR1439" s="4">
        <f t="shared" si="530"/>
        <v>0.29197524290384536</v>
      </c>
      <c r="AU1439">
        <v>-0.90000000000000036</v>
      </c>
      <c r="AV1439">
        <v>33497311</v>
      </c>
    </row>
    <row r="1440" spans="1:48" x14ac:dyDescent="0.25">
      <c r="A1440">
        <v>19</v>
      </c>
      <c r="B1440">
        <v>32</v>
      </c>
      <c r="C1440">
        <v>0</v>
      </c>
      <c r="D1440">
        <v>9</v>
      </c>
      <c r="E1440">
        <v>0</v>
      </c>
      <c r="F1440">
        <v>0</v>
      </c>
      <c r="G1440">
        <f t="shared" si="508"/>
        <v>-0.73684210526315752</v>
      </c>
      <c r="H1440">
        <v>403.19735500000002</v>
      </c>
      <c r="J1440">
        <v>6712778</v>
      </c>
      <c r="K1440">
        <v>7739210</v>
      </c>
      <c r="L1440">
        <v>6898921</v>
      </c>
      <c r="M1440" t="str">
        <f t="shared" si="509"/>
        <v>Yes</v>
      </c>
      <c r="N1440">
        <f t="shared" si="510"/>
        <v>7116969.666666667</v>
      </c>
      <c r="P1440">
        <v>7811833</v>
      </c>
      <c r="Q1440">
        <v>9385165</v>
      </c>
      <c r="R1440">
        <v>8294579</v>
      </c>
      <c r="S1440" t="str">
        <f t="shared" si="511"/>
        <v>Yes</v>
      </c>
      <c r="T1440">
        <f t="shared" si="512"/>
        <v>8497192.333333334</v>
      </c>
      <c r="V1440">
        <f t="shared" si="513"/>
        <v>1.6842105263157894</v>
      </c>
      <c r="W1440">
        <f t="shared" si="514"/>
        <v>0.47368421052631576</v>
      </c>
      <c r="Y1440" s="4">
        <f t="shared" si="515"/>
        <v>403.19735497990001</v>
      </c>
      <c r="Z1440">
        <f t="shared" si="516"/>
        <v>4</v>
      </c>
      <c r="AA1440">
        <f t="shared" si="517"/>
        <v>0.21052631578947367</v>
      </c>
      <c r="AB1440">
        <f t="shared" si="518"/>
        <v>0.125</v>
      </c>
      <c r="AC1440">
        <f t="shared" si="519"/>
        <v>0.44444444444444442</v>
      </c>
      <c r="AD1440" t="str">
        <f t="shared" si="520"/>
        <v>O</v>
      </c>
      <c r="AG1440">
        <f t="shared" si="521"/>
        <v>-3.4482758620689655E-2</v>
      </c>
      <c r="AI1440" t="str">
        <f t="shared" si="522"/>
        <v>----</v>
      </c>
      <c r="AJ1440" t="str">
        <f t="shared" si="523"/>
        <v>----</v>
      </c>
      <c r="AK1440" t="str">
        <f t="shared" si="524"/>
        <v>----</v>
      </c>
      <c r="AL1440" t="str">
        <f t="shared" si="525"/>
        <v>AlipatNoN</v>
      </c>
      <c r="AM1440" t="str">
        <f t="shared" si="526"/>
        <v>----</v>
      </c>
      <c r="AN1440" t="str">
        <f t="shared" si="527"/>
        <v>----</v>
      </c>
      <c r="AP1440" s="4">
        <f t="shared" si="528"/>
        <v>403.29058843138915</v>
      </c>
      <c r="AQ1440" s="4">
        <f t="shared" si="529"/>
        <v>403</v>
      </c>
      <c r="AR1440" s="4">
        <f t="shared" si="530"/>
        <v>0.29058843138915336</v>
      </c>
      <c r="AU1440">
        <v>-0.79999999999999982</v>
      </c>
      <c r="AV1440">
        <v>26934969</v>
      </c>
    </row>
    <row r="1441" spans="1:48" x14ac:dyDescent="0.25">
      <c r="A1441">
        <v>19</v>
      </c>
      <c r="B1441">
        <v>32</v>
      </c>
      <c r="C1441">
        <v>0</v>
      </c>
      <c r="D1441">
        <v>10</v>
      </c>
      <c r="E1441">
        <v>0</v>
      </c>
      <c r="F1441">
        <v>0</v>
      </c>
      <c r="G1441">
        <f t="shared" si="508"/>
        <v>-0.63157894736842124</v>
      </c>
      <c r="H1441">
        <v>419.19226959999997</v>
      </c>
      <c r="J1441">
        <v>3607568</v>
      </c>
      <c r="K1441">
        <v>2896534</v>
      </c>
      <c r="L1441">
        <v>3395833</v>
      </c>
      <c r="M1441" t="str">
        <f t="shared" si="509"/>
        <v>Yes</v>
      </c>
      <c r="N1441">
        <f t="shared" si="510"/>
        <v>3299978.3333333335</v>
      </c>
      <c r="P1441">
        <v>5777272</v>
      </c>
      <c r="Q1441">
        <v>5746333</v>
      </c>
      <c r="R1441">
        <v>6040202</v>
      </c>
      <c r="S1441" t="str">
        <f t="shared" si="511"/>
        <v>Yes</v>
      </c>
      <c r="T1441">
        <f t="shared" si="512"/>
        <v>5854602.333333333</v>
      </c>
      <c r="V1441">
        <f t="shared" si="513"/>
        <v>1.6842105263157894</v>
      </c>
      <c r="W1441">
        <f t="shared" si="514"/>
        <v>0.52631578947368418</v>
      </c>
      <c r="Y1441" s="4">
        <f t="shared" si="515"/>
        <v>419.19226957989997</v>
      </c>
      <c r="Z1441">
        <f t="shared" si="516"/>
        <v>4</v>
      </c>
      <c r="AA1441">
        <f t="shared" si="517"/>
        <v>0.21052631578947367</v>
      </c>
      <c r="AB1441">
        <f t="shared" si="518"/>
        <v>0.125</v>
      </c>
      <c r="AC1441">
        <f t="shared" si="519"/>
        <v>0.4</v>
      </c>
      <c r="AD1441" t="str">
        <f t="shared" si="520"/>
        <v>O</v>
      </c>
      <c r="AG1441">
        <f t="shared" si="521"/>
        <v>-7.1428571428571425E-2</v>
      </c>
      <c r="AI1441" t="str">
        <f t="shared" si="522"/>
        <v>----</v>
      </c>
      <c r="AJ1441" t="str">
        <f t="shared" si="523"/>
        <v>----</v>
      </c>
      <c r="AK1441" t="str">
        <f t="shared" si="524"/>
        <v>----</v>
      </c>
      <c r="AL1441" t="str">
        <f t="shared" si="525"/>
        <v>AlipatNoN</v>
      </c>
      <c r="AM1441" t="str">
        <f t="shared" si="526"/>
        <v>----</v>
      </c>
      <c r="AN1441" t="str">
        <f t="shared" si="527"/>
        <v>----</v>
      </c>
      <c r="AP1441" s="4">
        <f t="shared" si="528"/>
        <v>419.2892016198744</v>
      </c>
      <c r="AQ1441" s="4">
        <f t="shared" si="529"/>
        <v>419</v>
      </c>
      <c r="AR1441" s="4">
        <f t="shared" si="530"/>
        <v>0.28920161987440451</v>
      </c>
      <c r="AU1441">
        <v>-0.70000000000000018</v>
      </c>
      <c r="AV1441">
        <v>21407729.333333332</v>
      </c>
    </row>
    <row r="1442" spans="1:48" x14ac:dyDescent="0.25">
      <c r="A1442">
        <v>19</v>
      </c>
      <c r="B1442">
        <v>32</v>
      </c>
      <c r="C1442">
        <v>0</v>
      </c>
      <c r="D1442">
        <v>11</v>
      </c>
      <c r="E1442">
        <v>0</v>
      </c>
      <c r="F1442">
        <v>0</v>
      </c>
      <c r="G1442">
        <f t="shared" si="508"/>
        <v>-0.52631578947368407</v>
      </c>
      <c r="H1442">
        <v>435.18718419999999</v>
      </c>
      <c r="J1442">
        <v>2314324</v>
      </c>
      <c r="K1442">
        <v>2048703</v>
      </c>
      <c r="L1442">
        <v>1804543</v>
      </c>
      <c r="M1442" t="str">
        <f t="shared" si="509"/>
        <v>Yes</v>
      </c>
      <c r="N1442">
        <f t="shared" si="510"/>
        <v>2055856.6666666667</v>
      </c>
      <c r="P1442">
        <v>3188221</v>
      </c>
      <c r="Q1442">
        <v>3500462</v>
      </c>
      <c r="R1442">
        <v>4080246</v>
      </c>
      <c r="S1442" t="str">
        <f t="shared" si="511"/>
        <v>Yes</v>
      </c>
      <c r="T1442">
        <f t="shared" si="512"/>
        <v>3589643</v>
      </c>
      <c r="V1442">
        <f t="shared" si="513"/>
        <v>1.6842105263157894</v>
      </c>
      <c r="W1442">
        <f t="shared" si="514"/>
        <v>0.57894736842105265</v>
      </c>
      <c r="Y1442" s="4">
        <f t="shared" si="515"/>
        <v>435.18718417989999</v>
      </c>
      <c r="Z1442">
        <f t="shared" si="516"/>
        <v>4</v>
      </c>
      <c r="AA1442">
        <f t="shared" si="517"/>
        <v>0.21052631578947367</v>
      </c>
      <c r="AB1442">
        <f t="shared" si="518"/>
        <v>0.125</v>
      </c>
      <c r="AC1442">
        <f t="shared" si="519"/>
        <v>0.36363636363636365</v>
      </c>
      <c r="AD1442" t="str">
        <f t="shared" si="520"/>
        <v>O</v>
      </c>
      <c r="AG1442">
        <f t="shared" si="521"/>
        <v>-0.1111111111111111</v>
      </c>
      <c r="AI1442" t="str">
        <f t="shared" si="522"/>
        <v>----</v>
      </c>
      <c r="AJ1442" t="str">
        <f t="shared" si="523"/>
        <v>----</v>
      </c>
      <c r="AK1442" t="str">
        <f t="shared" si="524"/>
        <v>----</v>
      </c>
      <c r="AL1442" t="str">
        <f t="shared" si="525"/>
        <v>AlipatNoN</v>
      </c>
      <c r="AM1442" t="str">
        <f t="shared" si="526"/>
        <v>----</v>
      </c>
      <c r="AN1442" t="str">
        <f t="shared" si="527"/>
        <v>----</v>
      </c>
      <c r="AP1442" s="4">
        <f t="shared" si="528"/>
        <v>435.28781480835971</v>
      </c>
      <c r="AQ1442" s="4">
        <f t="shared" si="529"/>
        <v>435</v>
      </c>
      <c r="AR1442" s="4">
        <f t="shared" si="530"/>
        <v>0.28781480835971252</v>
      </c>
      <c r="AU1442">
        <v>-0.59999999999999964</v>
      </c>
      <c r="AV1442">
        <v>12766692.666666666</v>
      </c>
    </row>
    <row r="1443" spans="1:48" x14ac:dyDescent="0.25">
      <c r="A1443">
        <v>19</v>
      </c>
      <c r="B1443">
        <v>34</v>
      </c>
      <c r="C1443">
        <v>0</v>
      </c>
      <c r="D1443">
        <v>7</v>
      </c>
      <c r="E1443">
        <v>0</v>
      </c>
      <c r="F1443">
        <v>0</v>
      </c>
      <c r="G1443">
        <f t="shared" si="508"/>
        <v>-1.0526315789473681</v>
      </c>
      <c r="H1443">
        <v>373.22317579999998</v>
      </c>
      <c r="J1443">
        <v>10894652</v>
      </c>
      <c r="K1443">
        <v>11466552</v>
      </c>
      <c r="L1443">
        <v>10339320</v>
      </c>
      <c r="M1443" t="str">
        <f t="shared" si="509"/>
        <v>Yes</v>
      </c>
      <c r="N1443">
        <f t="shared" si="510"/>
        <v>10900174.666666666</v>
      </c>
      <c r="P1443">
        <v>2146647</v>
      </c>
      <c r="Q1443">
        <v>5423533</v>
      </c>
      <c r="R1443">
        <v>4039573</v>
      </c>
      <c r="S1443" t="str">
        <f t="shared" si="511"/>
        <v>Yes</v>
      </c>
      <c r="T1443">
        <f t="shared" si="512"/>
        <v>3869917.6666666665</v>
      </c>
      <c r="V1443">
        <f t="shared" si="513"/>
        <v>1.7894736842105263</v>
      </c>
      <c r="W1443">
        <f t="shared" si="514"/>
        <v>0.36842105263157893</v>
      </c>
      <c r="Y1443" s="4">
        <f t="shared" si="515"/>
        <v>373.22317577989998</v>
      </c>
      <c r="Z1443">
        <f t="shared" si="516"/>
        <v>3</v>
      </c>
      <c r="AA1443">
        <f t="shared" si="517"/>
        <v>0.15789473684210525</v>
      </c>
      <c r="AB1443">
        <f t="shared" si="518"/>
        <v>8.8235294117647065E-2</v>
      </c>
      <c r="AC1443">
        <f t="shared" si="519"/>
        <v>0.42857142857142855</v>
      </c>
      <c r="AD1443" t="str">
        <f t="shared" si="520"/>
        <v>O</v>
      </c>
      <c r="AG1443">
        <f t="shared" si="521"/>
        <v>-3.2258064516129031E-2</v>
      </c>
      <c r="AI1443" t="str">
        <f t="shared" si="522"/>
        <v>----</v>
      </c>
      <c r="AJ1443" t="str">
        <f t="shared" si="523"/>
        <v>----</v>
      </c>
      <c r="AK1443" t="str">
        <f t="shared" si="524"/>
        <v>----</v>
      </c>
      <c r="AL1443" t="str">
        <f t="shared" si="525"/>
        <v>AlipatNoN</v>
      </c>
      <c r="AM1443" t="str">
        <f t="shared" si="526"/>
        <v>----</v>
      </c>
      <c r="AN1443" t="str">
        <f t="shared" si="527"/>
        <v>----</v>
      </c>
      <c r="AP1443" s="4">
        <f t="shared" si="528"/>
        <v>373.3094781438017</v>
      </c>
      <c r="AQ1443" s="4">
        <f t="shared" si="529"/>
        <v>373</v>
      </c>
      <c r="AR1443" s="4">
        <f t="shared" si="530"/>
        <v>0.30947814380169802</v>
      </c>
      <c r="AU1443">
        <v>-0.5</v>
      </c>
      <c r="AV1443">
        <v>6631071.333333333</v>
      </c>
    </row>
    <row r="1444" spans="1:48" x14ac:dyDescent="0.25">
      <c r="A1444">
        <v>19</v>
      </c>
      <c r="B1444">
        <v>34</v>
      </c>
      <c r="C1444">
        <v>0</v>
      </c>
      <c r="D1444">
        <v>8</v>
      </c>
      <c r="E1444">
        <v>0</v>
      </c>
      <c r="F1444">
        <v>0</v>
      </c>
      <c r="G1444">
        <f t="shared" si="508"/>
        <v>-0.94736842105263186</v>
      </c>
      <c r="H1444">
        <v>389.21809039999999</v>
      </c>
      <c r="J1444">
        <v>8188461</v>
      </c>
      <c r="K1444">
        <v>9541222</v>
      </c>
      <c r="L1444">
        <v>8098828</v>
      </c>
      <c r="M1444" t="str">
        <f t="shared" si="509"/>
        <v>Yes</v>
      </c>
      <c r="N1444">
        <f t="shared" si="510"/>
        <v>8609503.666666666</v>
      </c>
      <c r="P1444">
        <v>3093740</v>
      </c>
      <c r="Q1444">
        <v>5338935</v>
      </c>
      <c r="R1444">
        <v>4049872</v>
      </c>
      <c r="S1444" t="str">
        <f t="shared" si="511"/>
        <v>Yes</v>
      </c>
      <c r="T1444">
        <f t="shared" si="512"/>
        <v>4160849</v>
      </c>
      <c r="V1444">
        <f t="shared" si="513"/>
        <v>1.7894736842105263</v>
      </c>
      <c r="W1444">
        <f t="shared" si="514"/>
        <v>0.42105263157894735</v>
      </c>
      <c r="Y1444" s="4">
        <f t="shared" si="515"/>
        <v>389.21809037989999</v>
      </c>
      <c r="Z1444">
        <f t="shared" si="516"/>
        <v>3</v>
      </c>
      <c r="AA1444">
        <f t="shared" si="517"/>
        <v>0.15789473684210525</v>
      </c>
      <c r="AB1444">
        <f t="shared" si="518"/>
        <v>8.8235294117647065E-2</v>
      </c>
      <c r="AC1444">
        <f t="shared" si="519"/>
        <v>0.375</v>
      </c>
      <c r="AD1444" t="str">
        <f t="shared" si="520"/>
        <v>O</v>
      </c>
      <c r="AG1444">
        <f t="shared" si="521"/>
        <v>-6.6666666666666666E-2</v>
      </c>
      <c r="AI1444" t="str">
        <f t="shared" si="522"/>
        <v>----</v>
      </c>
      <c r="AJ1444" t="str">
        <f t="shared" si="523"/>
        <v>----</v>
      </c>
      <c r="AK1444" t="str">
        <f t="shared" si="524"/>
        <v>----</v>
      </c>
      <c r="AL1444" t="str">
        <f t="shared" si="525"/>
        <v>AlipatNoN</v>
      </c>
      <c r="AM1444" t="str">
        <f t="shared" si="526"/>
        <v>----</v>
      </c>
      <c r="AN1444" t="str">
        <f t="shared" si="527"/>
        <v>----</v>
      </c>
      <c r="AP1444" s="4">
        <f t="shared" si="528"/>
        <v>389.30809133228701</v>
      </c>
      <c r="AQ1444" s="4">
        <f t="shared" si="529"/>
        <v>389</v>
      </c>
      <c r="AR1444" s="4">
        <f t="shared" si="530"/>
        <v>0.30809133228700603</v>
      </c>
      <c r="AU1444">
        <v>-0.40000000000000036</v>
      </c>
      <c r="AV1444">
        <v>3287439.6666666665</v>
      </c>
    </row>
    <row r="1445" spans="1:48" x14ac:dyDescent="0.25">
      <c r="A1445">
        <v>19</v>
      </c>
      <c r="B1445">
        <v>34</v>
      </c>
      <c r="C1445">
        <v>0</v>
      </c>
      <c r="D1445">
        <v>9</v>
      </c>
      <c r="E1445">
        <v>0</v>
      </c>
      <c r="F1445">
        <v>0</v>
      </c>
      <c r="G1445">
        <f t="shared" si="508"/>
        <v>-0.84210526315789469</v>
      </c>
      <c r="H1445">
        <v>405.21300500000001</v>
      </c>
      <c r="J1445">
        <v>3866293</v>
      </c>
      <c r="K1445">
        <v>4745241</v>
      </c>
      <c r="L1445">
        <v>3977634</v>
      </c>
      <c r="M1445" t="str">
        <f t="shared" si="509"/>
        <v>Yes</v>
      </c>
      <c r="N1445">
        <f t="shared" si="510"/>
        <v>4196389.333333333</v>
      </c>
      <c r="P1445">
        <v>2750855</v>
      </c>
      <c r="Q1445">
        <v>4187534</v>
      </c>
      <c r="R1445">
        <v>3795303</v>
      </c>
      <c r="S1445" t="str">
        <f t="shared" si="511"/>
        <v>Yes</v>
      </c>
      <c r="T1445">
        <f t="shared" si="512"/>
        <v>3577897.3333333335</v>
      </c>
      <c r="V1445">
        <f t="shared" si="513"/>
        <v>1.7894736842105263</v>
      </c>
      <c r="W1445">
        <f t="shared" si="514"/>
        <v>0.47368421052631576</v>
      </c>
      <c r="Y1445" s="4">
        <f t="shared" si="515"/>
        <v>405.21300497989995</v>
      </c>
      <c r="Z1445">
        <f t="shared" si="516"/>
        <v>3</v>
      </c>
      <c r="AA1445">
        <f t="shared" si="517"/>
        <v>0.15789473684210525</v>
      </c>
      <c r="AB1445">
        <f t="shared" si="518"/>
        <v>8.8235294117647065E-2</v>
      </c>
      <c r="AC1445">
        <f t="shared" si="519"/>
        <v>0.33333333333333331</v>
      </c>
      <c r="AD1445" t="str">
        <f t="shared" si="520"/>
        <v>O</v>
      </c>
      <c r="AG1445">
        <f t="shared" si="521"/>
        <v>-0.10344827586206896</v>
      </c>
      <c r="AI1445" t="str">
        <f t="shared" si="522"/>
        <v>----</v>
      </c>
      <c r="AJ1445" t="str">
        <f t="shared" si="523"/>
        <v>----</v>
      </c>
      <c r="AK1445" t="str">
        <f t="shared" si="524"/>
        <v>----</v>
      </c>
      <c r="AL1445" t="str">
        <f t="shared" si="525"/>
        <v>AlipatNoN</v>
      </c>
      <c r="AM1445" t="str">
        <f t="shared" si="526"/>
        <v>----</v>
      </c>
      <c r="AN1445" t="str">
        <f t="shared" si="527"/>
        <v>----</v>
      </c>
      <c r="AP1445" s="4">
        <f t="shared" si="528"/>
        <v>405.30670452077231</v>
      </c>
      <c r="AQ1445" s="4">
        <f t="shared" si="529"/>
        <v>405</v>
      </c>
      <c r="AR1445" s="4">
        <f t="shared" si="530"/>
        <v>0.30670452077231403</v>
      </c>
      <c r="AU1445">
        <v>-1</v>
      </c>
      <c r="AV1445">
        <v>29337787</v>
      </c>
    </row>
    <row r="1446" spans="1:48" x14ac:dyDescent="0.25">
      <c r="A1446">
        <v>19</v>
      </c>
      <c r="B1446">
        <v>34</v>
      </c>
      <c r="C1446">
        <v>0</v>
      </c>
      <c r="D1446">
        <v>10</v>
      </c>
      <c r="E1446">
        <v>0</v>
      </c>
      <c r="F1446">
        <v>0</v>
      </c>
      <c r="G1446">
        <f t="shared" si="508"/>
        <v>-0.73684210526315752</v>
      </c>
      <c r="H1446">
        <v>421.20791960000003</v>
      </c>
      <c r="J1446">
        <v>1693610</v>
      </c>
      <c r="K1446">
        <v>1969554</v>
      </c>
      <c r="L1446">
        <v>1594810</v>
      </c>
      <c r="M1446" t="str">
        <f t="shared" si="509"/>
        <v>Yes</v>
      </c>
      <c r="N1446">
        <f t="shared" si="510"/>
        <v>1752658</v>
      </c>
      <c r="P1446">
        <v>2456834</v>
      </c>
      <c r="Q1446">
        <v>2813510</v>
      </c>
      <c r="R1446">
        <v>2796099</v>
      </c>
      <c r="S1446" t="str">
        <f t="shared" si="511"/>
        <v>Yes</v>
      </c>
      <c r="T1446">
        <f t="shared" si="512"/>
        <v>2688814.3333333335</v>
      </c>
      <c r="V1446">
        <f t="shared" si="513"/>
        <v>1.7894736842105263</v>
      </c>
      <c r="W1446">
        <f t="shared" si="514"/>
        <v>0.52631578947368418</v>
      </c>
      <c r="Y1446" s="4">
        <f t="shared" si="515"/>
        <v>421.20791957989996</v>
      </c>
      <c r="Z1446">
        <f t="shared" si="516"/>
        <v>3</v>
      </c>
      <c r="AA1446">
        <f t="shared" si="517"/>
        <v>0.15789473684210525</v>
      </c>
      <c r="AB1446">
        <f t="shared" si="518"/>
        <v>8.8235294117647065E-2</v>
      </c>
      <c r="AC1446">
        <f t="shared" si="519"/>
        <v>0.3</v>
      </c>
      <c r="AD1446" t="str">
        <f t="shared" si="520"/>
        <v>O</v>
      </c>
      <c r="AG1446">
        <f t="shared" si="521"/>
        <v>-0.14285714285714285</v>
      </c>
      <c r="AI1446" t="str">
        <f t="shared" si="522"/>
        <v>----</v>
      </c>
      <c r="AJ1446" t="str">
        <f t="shared" si="523"/>
        <v>----</v>
      </c>
      <c r="AK1446" t="str">
        <f t="shared" si="524"/>
        <v>----</v>
      </c>
      <c r="AL1446" t="str">
        <f t="shared" si="525"/>
        <v>AlipatNoN</v>
      </c>
      <c r="AM1446" t="str">
        <f t="shared" si="526"/>
        <v>----</v>
      </c>
      <c r="AN1446" t="str">
        <f t="shared" si="527"/>
        <v>----</v>
      </c>
      <c r="AP1446" s="4">
        <f t="shared" si="528"/>
        <v>421.30531770925762</v>
      </c>
      <c r="AQ1446" s="4">
        <f t="shared" si="529"/>
        <v>421</v>
      </c>
      <c r="AR1446" s="4">
        <f t="shared" si="530"/>
        <v>0.30531770925762203</v>
      </c>
      <c r="AU1446">
        <v>-0.90000000000000036</v>
      </c>
      <c r="AV1446">
        <v>21151974.666666668</v>
      </c>
    </row>
    <row r="1447" spans="1:48" x14ac:dyDescent="0.25">
      <c r="A1447">
        <v>19</v>
      </c>
      <c r="B1447">
        <v>40</v>
      </c>
      <c r="C1447">
        <v>0</v>
      </c>
      <c r="D1447">
        <v>6</v>
      </c>
      <c r="E1447">
        <v>1</v>
      </c>
      <c r="F1447">
        <v>0</v>
      </c>
      <c r="G1447">
        <f t="shared" si="508"/>
        <v>-1.3684210526315788</v>
      </c>
      <c r="H1447">
        <v>395.24728190000002</v>
      </c>
      <c r="J1447">
        <v>3583028</v>
      </c>
      <c r="K1447">
        <v>3109088</v>
      </c>
      <c r="L1447">
        <v>1907872</v>
      </c>
      <c r="M1447" t="str">
        <f t="shared" si="509"/>
        <v>Yes</v>
      </c>
      <c r="N1447">
        <f t="shared" si="510"/>
        <v>2866662.6666666665</v>
      </c>
      <c r="P1447">
        <v>4351799</v>
      </c>
      <c r="Q1447">
        <v>2443315</v>
      </c>
      <c r="R1447">
        <v>2871917</v>
      </c>
      <c r="S1447" t="str">
        <f t="shared" si="511"/>
        <v>Yes</v>
      </c>
      <c r="T1447">
        <f t="shared" si="512"/>
        <v>3222343.6666666665</v>
      </c>
      <c r="V1447">
        <f t="shared" si="513"/>
        <v>2.1052631578947367</v>
      </c>
      <c r="W1447">
        <f t="shared" si="514"/>
        <v>0.31578947368421051</v>
      </c>
      <c r="Y1447" s="4">
        <f t="shared" si="515"/>
        <v>395.24728187990002</v>
      </c>
      <c r="Z1447">
        <f t="shared" si="516"/>
        <v>0</v>
      </c>
      <c r="AA1447">
        <f t="shared" si="517"/>
        <v>0</v>
      </c>
      <c r="AB1447">
        <f t="shared" si="518"/>
        <v>0</v>
      </c>
      <c r="AC1447">
        <f t="shared" si="519"/>
        <v>0</v>
      </c>
      <c r="AD1447" t="str">
        <f t="shared" si="520"/>
        <v>O</v>
      </c>
      <c r="AG1447">
        <f t="shared" si="521"/>
        <v>-0.26666666666666666</v>
      </c>
      <c r="AI1447" t="str">
        <f t="shared" si="522"/>
        <v>----</v>
      </c>
      <c r="AJ1447" t="str">
        <f t="shared" si="523"/>
        <v>----</v>
      </c>
      <c r="AK1447" t="str">
        <f t="shared" si="524"/>
        <v>----</v>
      </c>
      <c r="AL1447" t="str">
        <f t="shared" si="525"/>
        <v>AlipatNoN</v>
      </c>
      <c r="AM1447" t="str">
        <f t="shared" si="526"/>
        <v>----</v>
      </c>
      <c r="AN1447" t="str">
        <f t="shared" si="527"/>
        <v>----</v>
      </c>
      <c r="AP1447" s="4">
        <f t="shared" si="528"/>
        <v>395.33867699404504</v>
      </c>
      <c r="AQ1447" s="4">
        <f t="shared" si="529"/>
        <v>395</v>
      </c>
      <c r="AR1447" s="4">
        <f t="shared" si="530"/>
        <v>0.33867699404504492</v>
      </c>
      <c r="AU1447">
        <v>-0.79999999999999982</v>
      </c>
      <c r="AV1447">
        <v>15844325.666666666</v>
      </c>
    </row>
    <row r="1448" spans="1:48" x14ac:dyDescent="0.25">
      <c r="A1448">
        <v>20</v>
      </c>
      <c r="B1448">
        <v>30</v>
      </c>
      <c r="C1448">
        <v>0</v>
      </c>
      <c r="D1448">
        <v>5</v>
      </c>
      <c r="E1448">
        <v>0</v>
      </c>
      <c r="F1448">
        <v>0</v>
      </c>
      <c r="G1448">
        <f t="shared" si="508"/>
        <v>-1</v>
      </c>
      <c r="H1448">
        <v>349.20204660000002</v>
      </c>
      <c r="J1448">
        <v>21097162</v>
      </c>
      <c r="K1448">
        <v>23276888</v>
      </c>
      <c r="L1448">
        <v>21438456</v>
      </c>
      <c r="M1448" t="str">
        <f t="shared" si="509"/>
        <v>Yes</v>
      </c>
      <c r="N1448">
        <f t="shared" si="510"/>
        <v>21937502</v>
      </c>
      <c r="P1448">
        <v>1664563</v>
      </c>
      <c r="Q1448">
        <v>6267856</v>
      </c>
      <c r="R1448">
        <v>3614114</v>
      </c>
      <c r="S1448" t="str">
        <f t="shared" si="511"/>
        <v>Yes</v>
      </c>
      <c r="T1448">
        <f t="shared" si="512"/>
        <v>3848844.3333333335</v>
      </c>
      <c r="V1448">
        <f t="shared" si="513"/>
        <v>1.5</v>
      </c>
      <c r="W1448">
        <f t="shared" si="514"/>
        <v>0.25</v>
      </c>
      <c r="Y1448" s="4">
        <f t="shared" si="515"/>
        <v>349.20204657990001</v>
      </c>
      <c r="Z1448">
        <f t="shared" si="516"/>
        <v>6</v>
      </c>
      <c r="AA1448">
        <f t="shared" si="517"/>
        <v>0.3</v>
      </c>
      <c r="AB1448">
        <f t="shared" si="518"/>
        <v>0.2</v>
      </c>
      <c r="AC1448">
        <f t="shared" si="519"/>
        <v>1.2</v>
      </c>
      <c r="AD1448" t="str">
        <f t="shared" si="520"/>
        <v>CRAM</v>
      </c>
      <c r="AG1448">
        <f t="shared" si="521"/>
        <v>0.2</v>
      </c>
      <c r="AI1448" t="str">
        <f t="shared" si="522"/>
        <v>----</v>
      </c>
      <c r="AJ1448" t="str">
        <f t="shared" si="523"/>
        <v>----</v>
      </c>
      <c r="AK1448" t="str">
        <f t="shared" si="524"/>
        <v>----</v>
      </c>
      <c r="AL1448" t="str">
        <f t="shared" si="525"/>
        <v>AlipatNoN</v>
      </c>
      <c r="AM1448" t="str">
        <f t="shared" si="526"/>
        <v>----</v>
      </c>
      <c r="AN1448" t="str">
        <f t="shared" si="527"/>
        <v>----</v>
      </c>
      <c r="AP1448" s="4">
        <f t="shared" si="528"/>
        <v>349.28279441137164</v>
      </c>
      <c r="AQ1448" s="4">
        <f t="shared" si="529"/>
        <v>349</v>
      </c>
      <c r="AR1448" s="4">
        <f t="shared" si="530"/>
        <v>0.28279441137163985</v>
      </c>
      <c r="AU1448">
        <v>-0.70000000000000018</v>
      </c>
      <c r="AV1448">
        <v>9382741.666666666</v>
      </c>
    </row>
    <row r="1449" spans="1:48" x14ac:dyDescent="0.25">
      <c r="A1449">
        <v>20</v>
      </c>
      <c r="B1449">
        <v>30</v>
      </c>
      <c r="C1449">
        <v>0</v>
      </c>
      <c r="D1449">
        <v>6</v>
      </c>
      <c r="E1449">
        <v>0</v>
      </c>
      <c r="F1449">
        <v>0</v>
      </c>
      <c r="G1449">
        <f t="shared" si="508"/>
        <v>-0.90000000000000036</v>
      </c>
      <c r="H1449">
        <v>365.19696119999998</v>
      </c>
      <c r="J1449">
        <v>33063268</v>
      </c>
      <c r="K1449">
        <v>35618450</v>
      </c>
      <c r="L1449">
        <v>31810215</v>
      </c>
      <c r="M1449" t="str">
        <f t="shared" si="509"/>
        <v>Yes</v>
      </c>
      <c r="N1449">
        <f t="shared" si="510"/>
        <v>33497311</v>
      </c>
      <c r="P1449">
        <v>5509691</v>
      </c>
      <c r="Q1449">
        <v>15679385</v>
      </c>
      <c r="R1449">
        <v>10262070</v>
      </c>
      <c r="S1449" t="str">
        <f t="shared" si="511"/>
        <v>Yes</v>
      </c>
      <c r="T1449">
        <f t="shared" si="512"/>
        <v>10483715.333333334</v>
      </c>
      <c r="V1449">
        <f t="shared" si="513"/>
        <v>1.5</v>
      </c>
      <c r="W1449">
        <f t="shared" si="514"/>
        <v>0.3</v>
      </c>
      <c r="Y1449" s="4">
        <f t="shared" si="515"/>
        <v>365.19696117989997</v>
      </c>
      <c r="Z1449">
        <f t="shared" si="516"/>
        <v>6</v>
      </c>
      <c r="AA1449">
        <f t="shared" si="517"/>
        <v>0.3</v>
      </c>
      <c r="AB1449">
        <f t="shared" si="518"/>
        <v>0.2</v>
      </c>
      <c r="AC1449">
        <f t="shared" si="519"/>
        <v>1</v>
      </c>
      <c r="AD1449" t="str">
        <f t="shared" si="520"/>
        <v>CRAM</v>
      </c>
      <c r="AG1449">
        <f t="shared" si="521"/>
        <v>0.17647058823529413</v>
      </c>
      <c r="AI1449" t="str">
        <f t="shared" si="522"/>
        <v>----</v>
      </c>
      <c r="AJ1449" t="str">
        <f t="shared" si="523"/>
        <v>----</v>
      </c>
      <c r="AK1449" t="str">
        <f t="shared" si="524"/>
        <v>----</v>
      </c>
      <c r="AL1449" t="str">
        <f t="shared" si="525"/>
        <v>AlipatNoN</v>
      </c>
      <c r="AM1449" t="str">
        <f t="shared" si="526"/>
        <v>----</v>
      </c>
      <c r="AN1449" t="str">
        <f t="shared" si="527"/>
        <v>----</v>
      </c>
      <c r="AP1449" s="4">
        <f t="shared" si="528"/>
        <v>365.28140759985689</v>
      </c>
      <c r="AQ1449" s="4">
        <f t="shared" si="529"/>
        <v>365</v>
      </c>
      <c r="AR1449" s="4">
        <f t="shared" si="530"/>
        <v>0.28140759985689101</v>
      </c>
      <c r="AU1449">
        <v>-0.59999999999999964</v>
      </c>
      <c r="AV1449">
        <v>4946096.333333333</v>
      </c>
    </row>
    <row r="1450" spans="1:48" x14ac:dyDescent="0.25">
      <c r="A1450">
        <v>20</v>
      </c>
      <c r="B1450">
        <v>30</v>
      </c>
      <c r="C1450">
        <v>0</v>
      </c>
      <c r="D1450">
        <v>7</v>
      </c>
      <c r="E1450">
        <v>0</v>
      </c>
      <c r="F1450">
        <v>0</v>
      </c>
      <c r="G1450">
        <f t="shared" si="508"/>
        <v>-0.79999999999999982</v>
      </c>
      <c r="H1450">
        <v>381.19187579999999</v>
      </c>
      <c r="J1450">
        <v>26785883</v>
      </c>
      <c r="K1450">
        <v>27639619</v>
      </c>
      <c r="L1450">
        <v>26379405</v>
      </c>
      <c r="M1450" t="str">
        <f t="shared" si="509"/>
        <v>Yes</v>
      </c>
      <c r="N1450">
        <f t="shared" si="510"/>
        <v>26934969</v>
      </c>
      <c r="P1450">
        <v>11353013</v>
      </c>
      <c r="Q1450">
        <v>22713095</v>
      </c>
      <c r="R1450">
        <v>15892543</v>
      </c>
      <c r="S1450" t="str">
        <f t="shared" si="511"/>
        <v>Yes</v>
      </c>
      <c r="T1450">
        <f t="shared" si="512"/>
        <v>16652883.666666666</v>
      </c>
      <c r="V1450">
        <f t="shared" si="513"/>
        <v>1.5</v>
      </c>
      <c r="W1450">
        <f t="shared" si="514"/>
        <v>0.35</v>
      </c>
      <c r="Y1450" s="4">
        <f t="shared" si="515"/>
        <v>381.19187577989999</v>
      </c>
      <c r="Z1450">
        <f t="shared" si="516"/>
        <v>6</v>
      </c>
      <c r="AA1450">
        <f t="shared" si="517"/>
        <v>0.3</v>
      </c>
      <c r="AB1450">
        <f t="shared" si="518"/>
        <v>0.2</v>
      </c>
      <c r="AC1450">
        <f t="shared" si="519"/>
        <v>0.8571428571428571</v>
      </c>
      <c r="AD1450" t="str">
        <f t="shared" si="520"/>
        <v>CRAM</v>
      </c>
      <c r="AG1450">
        <f t="shared" si="521"/>
        <v>0.15151515151515152</v>
      </c>
      <c r="AI1450" t="str">
        <f t="shared" si="522"/>
        <v>----</v>
      </c>
      <c r="AJ1450" t="str">
        <f t="shared" si="523"/>
        <v>----</v>
      </c>
      <c r="AK1450" t="str">
        <f t="shared" si="524"/>
        <v>----</v>
      </c>
      <c r="AL1450" t="str">
        <f t="shared" si="525"/>
        <v>AlipatNoN</v>
      </c>
      <c r="AM1450" t="str">
        <f t="shared" si="526"/>
        <v>----</v>
      </c>
      <c r="AN1450" t="str">
        <f t="shared" si="527"/>
        <v>----</v>
      </c>
      <c r="AP1450" s="4">
        <f t="shared" si="528"/>
        <v>381.2800207883422</v>
      </c>
      <c r="AQ1450" s="4">
        <f t="shared" si="529"/>
        <v>381</v>
      </c>
      <c r="AR1450" s="4">
        <f t="shared" si="530"/>
        <v>0.28002078834219901</v>
      </c>
      <c r="AU1450">
        <v>-0.5</v>
      </c>
      <c r="AV1450">
        <v>2315804.6666666665</v>
      </c>
    </row>
    <row r="1451" spans="1:48" x14ac:dyDescent="0.25">
      <c r="A1451">
        <v>20</v>
      </c>
      <c r="B1451">
        <v>30</v>
      </c>
      <c r="C1451">
        <v>0</v>
      </c>
      <c r="D1451">
        <v>8</v>
      </c>
      <c r="E1451">
        <v>0</v>
      </c>
      <c r="F1451">
        <v>0</v>
      </c>
      <c r="G1451">
        <f t="shared" si="508"/>
        <v>-0.70000000000000018</v>
      </c>
      <c r="H1451">
        <v>397.18679040000001</v>
      </c>
      <c r="J1451">
        <v>21453270</v>
      </c>
      <c r="K1451">
        <v>21908511</v>
      </c>
      <c r="L1451">
        <v>20861407</v>
      </c>
      <c r="M1451" t="str">
        <f t="shared" si="509"/>
        <v>Yes</v>
      </c>
      <c r="N1451">
        <f t="shared" si="510"/>
        <v>21407729.333333332</v>
      </c>
      <c r="P1451">
        <v>16033881</v>
      </c>
      <c r="Q1451">
        <v>25665932</v>
      </c>
      <c r="R1451">
        <v>22199725</v>
      </c>
      <c r="S1451" t="str">
        <f t="shared" si="511"/>
        <v>Yes</v>
      </c>
      <c r="T1451">
        <f t="shared" si="512"/>
        <v>21299846</v>
      </c>
      <c r="V1451">
        <f t="shared" si="513"/>
        <v>1.5</v>
      </c>
      <c r="W1451">
        <f t="shared" si="514"/>
        <v>0.4</v>
      </c>
      <c r="Y1451" s="4">
        <f t="shared" si="515"/>
        <v>397.1867903799</v>
      </c>
      <c r="Z1451">
        <f t="shared" si="516"/>
        <v>6</v>
      </c>
      <c r="AA1451">
        <f t="shared" si="517"/>
        <v>0.3</v>
      </c>
      <c r="AB1451">
        <f t="shared" si="518"/>
        <v>0.2</v>
      </c>
      <c r="AC1451">
        <f t="shared" si="519"/>
        <v>0.75</v>
      </c>
      <c r="AD1451" t="str">
        <f t="shared" si="520"/>
        <v>O</v>
      </c>
      <c r="AG1451">
        <f t="shared" si="521"/>
        <v>0.125</v>
      </c>
      <c r="AI1451" t="str">
        <f t="shared" si="522"/>
        <v>----</v>
      </c>
      <c r="AJ1451" t="str">
        <f t="shared" si="523"/>
        <v>----</v>
      </c>
      <c r="AK1451" t="str">
        <f t="shared" si="524"/>
        <v>----</v>
      </c>
      <c r="AL1451" t="str">
        <f t="shared" si="525"/>
        <v>AlipatNoN</v>
      </c>
      <c r="AM1451" t="str">
        <f t="shared" si="526"/>
        <v>----</v>
      </c>
      <c r="AN1451" t="str">
        <f t="shared" si="527"/>
        <v>----</v>
      </c>
      <c r="AP1451" s="4">
        <f t="shared" si="528"/>
        <v>397.27863397682751</v>
      </c>
      <c r="AQ1451" s="4">
        <f t="shared" si="529"/>
        <v>397</v>
      </c>
      <c r="AR1451" s="4">
        <f t="shared" si="530"/>
        <v>0.27863397682750701</v>
      </c>
      <c r="AU1451">
        <v>-1.0999999999999996</v>
      </c>
      <c r="AV1451">
        <v>7665128</v>
      </c>
    </row>
    <row r="1452" spans="1:48" x14ac:dyDescent="0.25">
      <c r="A1452">
        <v>20</v>
      </c>
      <c r="B1452">
        <v>30</v>
      </c>
      <c r="C1452">
        <v>0</v>
      </c>
      <c r="D1452">
        <v>9</v>
      </c>
      <c r="E1452">
        <v>0</v>
      </c>
      <c r="F1452">
        <v>0</v>
      </c>
      <c r="G1452">
        <f t="shared" si="508"/>
        <v>-0.59999999999999964</v>
      </c>
      <c r="H1452">
        <v>413.18170500000002</v>
      </c>
      <c r="J1452">
        <v>13113458</v>
      </c>
      <c r="K1452">
        <v>12870176</v>
      </c>
      <c r="L1452">
        <v>12316444</v>
      </c>
      <c r="M1452" t="str">
        <f t="shared" si="509"/>
        <v>Yes</v>
      </c>
      <c r="N1452">
        <f t="shared" si="510"/>
        <v>12766692.666666666</v>
      </c>
      <c r="P1452">
        <v>18476093</v>
      </c>
      <c r="Q1452">
        <v>21026551</v>
      </c>
      <c r="R1452">
        <v>20103878</v>
      </c>
      <c r="S1452" t="str">
        <f t="shared" si="511"/>
        <v>Yes</v>
      </c>
      <c r="T1452">
        <f t="shared" si="512"/>
        <v>19868840.666666668</v>
      </c>
      <c r="V1452">
        <f t="shared" si="513"/>
        <v>1.5</v>
      </c>
      <c r="W1452">
        <f t="shared" si="514"/>
        <v>0.45</v>
      </c>
      <c r="Y1452" s="4">
        <f t="shared" si="515"/>
        <v>413.18170497989996</v>
      </c>
      <c r="Z1452">
        <f t="shared" si="516"/>
        <v>6</v>
      </c>
      <c r="AA1452">
        <f t="shared" si="517"/>
        <v>0.3</v>
      </c>
      <c r="AB1452">
        <f t="shared" si="518"/>
        <v>0.2</v>
      </c>
      <c r="AC1452">
        <f t="shared" si="519"/>
        <v>0.66666666666666663</v>
      </c>
      <c r="AD1452" t="str">
        <f t="shared" si="520"/>
        <v>O</v>
      </c>
      <c r="AG1452">
        <f t="shared" si="521"/>
        <v>9.6774193548387094E-2</v>
      </c>
      <c r="AI1452" t="str">
        <f t="shared" si="522"/>
        <v>----</v>
      </c>
      <c r="AJ1452" t="str">
        <f t="shared" si="523"/>
        <v>----</v>
      </c>
      <c r="AK1452" t="str">
        <f t="shared" si="524"/>
        <v>----</v>
      </c>
      <c r="AL1452" t="str">
        <f t="shared" si="525"/>
        <v>AlipatNoN</v>
      </c>
      <c r="AM1452" t="str">
        <f t="shared" si="526"/>
        <v>----</v>
      </c>
      <c r="AN1452" t="str">
        <f t="shared" si="527"/>
        <v>----</v>
      </c>
      <c r="AP1452" s="4">
        <f t="shared" si="528"/>
        <v>413.27724716531276</v>
      </c>
      <c r="AQ1452" s="4">
        <f t="shared" si="529"/>
        <v>413</v>
      </c>
      <c r="AR1452" s="4">
        <f t="shared" si="530"/>
        <v>0.27724716531275817</v>
      </c>
      <c r="AU1452">
        <v>-1</v>
      </c>
      <c r="AV1452">
        <v>9655721.666666666</v>
      </c>
    </row>
    <row r="1453" spans="1:48" x14ac:dyDescent="0.25">
      <c r="A1453">
        <v>20</v>
      </c>
      <c r="B1453">
        <v>30</v>
      </c>
      <c r="C1453">
        <v>0</v>
      </c>
      <c r="D1453">
        <v>10</v>
      </c>
      <c r="E1453">
        <v>0</v>
      </c>
      <c r="F1453">
        <v>0</v>
      </c>
      <c r="G1453">
        <f t="shared" si="508"/>
        <v>-0.5</v>
      </c>
      <c r="H1453">
        <v>429.17661959999998</v>
      </c>
      <c r="J1453">
        <v>7009554</v>
      </c>
      <c r="K1453">
        <v>6924758</v>
      </c>
      <c r="L1453">
        <v>5958902</v>
      </c>
      <c r="M1453" t="str">
        <f t="shared" si="509"/>
        <v>Yes</v>
      </c>
      <c r="N1453">
        <f t="shared" si="510"/>
        <v>6631071.333333333</v>
      </c>
      <c r="P1453">
        <v>14608498</v>
      </c>
      <c r="Q1453">
        <v>13308939</v>
      </c>
      <c r="R1453">
        <v>14626922</v>
      </c>
      <c r="S1453" t="str">
        <f t="shared" si="511"/>
        <v>Yes</v>
      </c>
      <c r="T1453">
        <f t="shared" si="512"/>
        <v>14181453</v>
      </c>
      <c r="V1453">
        <f t="shared" si="513"/>
        <v>1.5</v>
      </c>
      <c r="W1453">
        <f t="shared" si="514"/>
        <v>0.5</v>
      </c>
      <c r="Y1453" s="4">
        <f t="shared" si="515"/>
        <v>429.17661957989998</v>
      </c>
      <c r="Z1453">
        <f t="shared" si="516"/>
        <v>6</v>
      </c>
      <c r="AA1453">
        <f t="shared" si="517"/>
        <v>0.3</v>
      </c>
      <c r="AB1453">
        <f t="shared" si="518"/>
        <v>0.2</v>
      </c>
      <c r="AC1453">
        <f t="shared" si="519"/>
        <v>0.6</v>
      </c>
      <c r="AD1453" t="str">
        <f t="shared" si="520"/>
        <v>O</v>
      </c>
      <c r="AG1453">
        <f t="shared" si="521"/>
        <v>6.6666666666666666E-2</v>
      </c>
      <c r="AI1453" t="str">
        <f t="shared" si="522"/>
        <v>----</v>
      </c>
      <c r="AJ1453" t="str">
        <f t="shared" si="523"/>
        <v>----</v>
      </c>
      <c r="AK1453" t="str">
        <f t="shared" si="524"/>
        <v>----</v>
      </c>
      <c r="AL1453" t="str">
        <f t="shared" si="525"/>
        <v>AlipatNoN</v>
      </c>
      <c r="AM1453" t="str">
        <f t="shared" si="526"/>
        <v>----</v>
      </c>
      <c r="AN1453" t="str">
        <f t="shared" si="527"/>
        <v>----</v>
      </c>
      <c r="AP1453" s="4">
        <f t="shared" si="528"/>
        <v>429.27586035379807</v>
      </c>
      <c r="AQ1453" s="4">
        <f t="shared" si="529"/>
        <v>429</v>
      </c>
      <c r="AR1453" s="4">
        <f t="shared" si="530"/>
        <v>0.27586035379806617</v>
      </c>
      <c r="AU1453">
        <v>-0.90000000000000036</v>
      </c>
      <c r="AV1453">
        <v>9430281</v>
      </c>
    </row>
    <row r="1454" spans="1:48" x14ac:dyDescent="0.25">
      <c r="A1454">
        <v>20</v>
      </c>
      <c r="B1454">
        <v>30</v>
      </c>
      <c r="C1454">
        <v>0</v>
      </c>
      <c r="D1454">
        <v>11</v>
      </c>
      <c r="E1454">
        <v>0</v>
      </c>
      <c r="F1454">
        <v>0</v>
      </c>
      <c r="G1454">
        <f t="shared" si="508"/>
        <v>-0.40000000000000036</v>
      </c>
      <c r="H1454">
        <v>445.1715342</v>
      </c>
      <c r="J1454">
        <v>3242275</v>
      </c>
      <c r="K1454">
        <v>3317356</v>
      </c>
      <c r="L1454">
        <v>3302688</v>
      </c>
      <c r="M1454" t="str">
        <f t="shared" si="509"/>
        <v>Yes</v>
      </c>
      <c r="N1454">
        <f t="shared" si="510"/>
        <v>3287439.6666666665</v>
      </c>
      <c r="P1454">
        <v>9802151</v>
      </c>
      <c r="Q1454">
        <v>8060198</v>
      </c>
      <c r="R1454">
        <v>9310929</v>
      </c>
      <c r="S1454" t="str">
        <f t="shared" si="511"/>
        <v>Yes</v>
      </c>
      <c r="T1454">
        <f t="shared" si="512"/>
        <v>9057759.333333334</v>
      </c>
      <c r="V1454">
        <f t="shared" si="513"/>
        <v>1.5</v>
      </c>
      <c r="W1454">
        <f t="shared" si="514"/>
        <v>0.55000000000000004</v>
      </c>
      <c r="Y1454" s="4">
        <f t="shared" si="515"/>
        <v>445.17153417989999</v>
      </c>
      <c r="Z1454">
        <f t="shared" si="516"/>
        <v>6</v>
      </c>
      <c r="AA1454">
        <f t="shared" si="517"/>
        <v>0.3</v>
      </c>
      <c r="AB1454">
        <f t="shared" si="518"/>
        <v>0.2</v>
      </c>
      <c r="AC1454">
        <f t="shared" si="519"/>
        <v>0.54545454545454541</v>
      </c>
      <c r="AD1454" t="str">
        <f t="shared" si="520"/>
        <v>O</v>
      </c>
      <c r="AG1454">
        <f t="shared" si="521"/>
        <v>3.4482758620689655E-2</v>
      </c>
      <c r="AI1454" t="str">
        <f t="shared" si="522"/>
        <v>----</v>
      </c>
      <c r="AJ1454" t="str">
        <f t="shared" si="523"/>
        <v>----</v>
      </c>
      <c r="AK1454" t="str">
        <f t="shared" si="524"/>
        <v>----</v>
      </c>
      <c r="AL1454" t="str">
        <f t="shared" si="525"/>
        <v>AlipatNoN</v>
      </c>
      <c r="AM1454" t="str">
        <f t="shared" si="526"/>
        <v>----</v>
      </c>
      <c r="AN1454" t="str">
        <f t="shared" si="527"/>
        <v>----</v>
      </c>
      <c r="AP1454" s="4">
        <f t="shared" si="528"/>
        <v>445.27447354228337</v>
      </c>
      <c r="AQ1454" s="4">
        <f t="shared" si="529"/>
        <v>445</v>
      </c>
      <c r="AR1454" s="4">
        <f t="shared" si="530"/>
        <v>0.27447354228337417</v>
      </c>
      <c r="AU1454">
        <v>-0.79999999999999982</v>
      </c>
      <c r="AV1454">
        <v>7181139</v>
      </c>
    </row>
    <row r="1455" spans="1:48" x14ac:dyDescent="0.25">
      <c r="A1455">
        <v>20</v>
      </c>
      <c r="B1455">
        <v>32</v>
      </c>
      <c r="C1455">
        <v>0</v>
      </c>
      <c r="D1455">
        <v>6</v>
      </c>
      <c r="E1455">
        <v>0</v>
      </c>
      <c r="F1455">
        <v>0</v>
      </c>
      <c r="G1455">
        <f t="shared" si="508"/>
        <v>-1</v>
      </c>
      <c r="H1455">
        <v>367.21261120000003</v>
      </c>
      <c r="J1455">
        <v>28787811</v>
      </c>
      <c r="K1455">
        <v>31768774</v>
      </c>
      <c r="L1455">
        <v>27456776</v>
      </c>
      <c r="M1455" t="str">
        <f t="shared" si="509"/>
        <v>Yes</v>
      </c>
      <c r="N1455">
        <f t="shared" si="510"/>
        <v>29337787</v>
      </c>
      <c r="P1455">
        <v>3183757</v>
      </c>
      <c r="Q1455">
        <v>10232361</v>
      </c>
      <c r="R1455">
        <v>6332569</v>
      </c>
      <c r="S1455" t="str">
        <f t="shared" si="511"/>
        <v>Yes</v>
      </c>
      <c r="T1455">
        <f t="shared" si="512"/>
        <v>6582895.666666667</v>
      </c>
      <c r="V1455">
        <f t="shared" si="513"/>
        <v>1.6</v>
      </c>
      <c r="W1455">
        <f t="shared" si="514"/>
        <v>0.3</v>
      </c>
      <c r="Y1455" s="4">
        <f t="shared" si="515"/>
        <v>367.21261117989997</v>
      </c>
      <c r="Z1455">
        <f t="shared" si="516"/>
        <v>5</v>
      </c>
      <c r="AA1455">
        <f t="shared" si="517"/>
        <v>0.25</v>
      </c>
      <c r="AB1455">
        <f t="shared" si="518"/>
        <v>0.15625</v>
      </c>
      <c r="AC1455">
        <f t="shared" si="519"/>
        <v>0.83333333333333337</v>
      </c>
      <c r="AD1455" t="str">
        <f t="shared" si="520"/>
        <v>O</v>
      </c>
      <c r="AG1455">
        <f t="shared" si="521"/>
        <v>0.11764705882352941</v>
      </c>
      <c r="AI1455" t="str">
        <f t="shared" si="522"/>
        <v>----</v>
      </c>
      <c r="AJ1455" t="str">
        <f t="shared" si="523"/>
        <v>----</v>
      </c>
      <c r="AK1455" t="str">
        <f t="shared" si="524"/>
        <v>----</v>
      </c>
      <c r="AL1455" t="str">
        <f t="shared" si="525"/>
        <v>AlipatNoN</v>
      </c>
      <c r="AM1455" t="str">
        <f t="shared" si="526"/>
        <v>----</v>
      </c>
      <c r="AN1455" t="str">
        <f t="shared" si="527"/>
        <v>----</v>
      </c>
      <c r="AP1455" s="4">
        <f t="shared" si="528"/>
        <v>367.29752368924005</v>
      </c>
      <c r="AQ1455" s="4">
        <f t="shared" si="529"/>
        <v>367</v>
      </c>
      <c r="AR1455" s="4">
        <f t="shared" si="530"/>
        <v>0.29752368924005168</v>
      </c>
      <c r="AU1455">
        <v>-0.70000000000000018</v>
      </c>
      <c r="AV1455">
        <v>8373599</v>
      </c>
    </row>
    <row r="1456" spans="1:48" x14ac:dyDescent="0.25">
      <c r="A1456">
        <v>20</v>
      </c>
      <c r="B1456">
        <v>32</v>
      </c>
      <c r="C1456">
        <v>0</v>
      </c>
      <c r="D1456">
        <v>7</v>
      </c>
      <c r="E1456">
        <v>0</v>
      </c>
      <c r="F1456">
        <v>0</v>
      </c>
      <c r="G1456">
        <f t="shared" si="508"/>
        <v>-0.90000000000000036</v>
      </c>
      <c r="H1456">
        <v>383.20752579999998</v>
      </c>
      <c r="J1456">
        <v>20757243</v>
      </c>
      <c r="K1456">
        <v>22839593</v>
      </c>
      <c r="L1456">
        <v>19859088</v>
      </c>
      <c r="M1456" t="str">
        <f t="shared" si="509"/>
        <v>Yes</v>
      </c>
      <c r="N1456">
        <f t="shared" si="510"/>
        <v>21151974.666666668</v>
      </c>
      <c r="P1456">
        <v>6884776</v>
      </c>
      <c r="Q1456">
        <v>14656825</v>
      </c>
      <c r="R1456">
        <v>10723910</v>
      </c>
      <c r="S1456" t="str">
        <f t="shared" si="511"/>
        <v>Yes</v>
      </c>
      <c r="T1456">
        <f t="shared" si="512"/>
        <v>10755170.333333334</v>
      </c>
      <c r="V1456">
        <f t="shared" si="513"/>
        <v>1.6</v>
      </c>
      <c r="W1456">
        <f t="shared" si="514"/>
        <v>0.35</v>
      </c>
      <c r="Y1456" s="4">
        <f t="shared" si="515"/>
        <v>383.20752577989998</v>
      </c>
      <c r="Z1456">
        <f t="shared" si="516"/>
        <v>5</v>
      </c>
      <c r="AA1456">
        <f t="shared" si="517"/>
        <v>0.25</v>
      </c>
      <c r="AB1456">
        <f t="shared" si="518"/>
        <v>0.15625</v>
      </c>
      <c r="AC1456">
        <f t="shared" si="519"/>
        <v>0.7142857142857143</v>
      </c>
      <c r="AD1456" t="str">
        <f t="shared" si="520"/>
        <v>O</v>
      </c>
      <c r="AG1456">
        <f t="shared" si="521"/>
        <v>9.0909090909090912E-2</v>
      </c>
      <c r="AI1456" t="str">
        <f t="shared" si="522"/>
        <v>----</v>
      </c>
      <c r="AJ1456" t="str">
        <f t="shared" si="523"/>
        <v>----</v>
      </c>
      <c r="AK1456" t="str">
        <f t="shared" si="524"/>
        <v>----</v>
      </c>
      <c r="AL1456" t="str">
        <f t="shared" si="525"/>
        <v>AlipatNoN</v>
      </c>
      <c r="AM1456" t="str">
        <f t="shared" si="526"/>
        <v>----</v>
      </c>
      <c r="AN1456" t="str">
        <f t="shared" si="527"/>
        <v>----</v>
      </c>
      <c r="AP1456" s="4">
        <f t="shared" si="528"/>
        <v>383.29613687772542</v>
      </c>
      <c r="AQ1456" s="4">
        <f t="shared" si="529"/>
        <v>383</v>
      </c>
      <c r="AR1456" s="4">
        <f t="shared" si="530"/>
        <v>0.29613687772541653</v>
      </c>
      <c r="AU1456">
        <v>-0.59999999999999964</v>
      </c>
      <c r="AV1456">
        <v>2324654</v>
      </c>
    </row>
    <row r="1457" spans="1:48" x14ac:dyDescent="0.25">
      <c r="A1457">
        <v>20</v>
      </c>
      <c r="B1457">
        <v>32</v>
      </c>
      <c r="C1457">
        <v>0</v>
      </c>
      <c r="D1457">
        <v>8</v>
      </c>
      <c r="E1457">
        <v>0</v>
      </c>
      <c r="F1457">
        <v>0</v>
      </c>
      <c r="G1457">
        <f t="shared" si="508"/>
        <v>-0.79999999999999982</v>
      </c>
      <c r="H1457">
        <v>399.2024404</v>
      </c>
      <c r="J1457">
        <v>15981403</v>
      </c>
      <c r="K1457">
        <v>16571726</v>
      </c>
      <c r="L1457">
        <v>14979848</v>
      </c>
      <c r="M1457" t="str">
        <f t="shared" si="509"/>
        <v>Yes</v>
      </c>
      <c r="N1457">
        <f t="shared" si="510"/>
        <v>15844325.666666666</v>
      </c>
      <c r="P1457">
        <v>10254690</v>
      </c>
      <c r="Q1457">
        <v>17580749</v>
      </c>
      <c r="R1457">
        <v>14503638</v>
      </c>
      <c r="S1457" t="str">
        <f t="shared" si="511"/>
        <v>Yes</v>
      </c>
      <c r="T1457">
        <f t="shared" si="512"/>
        <v>14113025.666666666</v>
      </c>
      <c r="V1457">
        <f t="shared" si="513"/>
        <v>1.6</v>
      </c>
      <c r="W1457">
        <f t="shared" si="514"/>
        <v>0.4</v>
      </c>
      <c r="Y1457" s="4">
        <f t="shared" si="515"/>
        <v>399.2024403799</v>
      </c>
      <c r="Z1457">
        <f t="shared" si="516"/>
        <v>5</v>
      </c>
      <c r="AA1457">
        <f t="shared" si="517"/>
        <v>0.25</v>
      </c>
      <c r="AB1457">
        <f t="shared" si="518"/>
        <v>0.15625</v>
      </c>
      <c r="AC1457">
        <f t="shared" si="519"/>
        <v>0.625</v>
      </c>
      <c r="AD1457" t="str">
        <f t="shared" si="520"/>
        <v>O</v>
      </c>
      <c r="AG1457">
        <f t="shared" si="521"/>
        <v>6.25E-2</v>
      </c>
      <c r="AI1457" t="str">
        <f t="shared" si="522"/>
        <v>----</v>
      </c>
      <c r="AJ1457" t="str">
        <f t="shared" si="523"/>
        <v>----</v>
      </c>
      <c r="AK1457" t="str">
        <f t="shared" si="524"/>
        <v>----</v>
      </c>
      <c r="AL1457" t="str">
        <f t="shared" si="525"/>
        <v>AlipatNoN</v>
      </c>
      <c r="AM1457" t="str">
        <f t="shared" si="526"/>
        <v>----</v>
      </c>
      <c r="AN1457" t="str">
        <f t="shared" si="527"/>
        <v>----</v>
      </c>
      <c r="AP1457" s="4">
        <f t="shared" si="528"/>
        <v>399.29475006621072</v>
      </c>
      <c r="AQ1457" s="4">
        <f t="shared" si="529"/>
        <v>399</v>
      </c>
      <c r="AR1457" s="4">
        <f t="shared" si="530"/>
        <v>0.29475006621072453</v>
      </c>
      <c r="AU1457">
        <v>-1</v>
      </c>
      <c r="AV1457">
        <v>5652312.333333333</v>
      </c>
    </row>
    <row r="1458" spans="1:48" x14ac:dyDescent="0.25">
      <c r="A1458">
        <v>20</v>
      </c>
      <c r="B1458">
        <v>32</v>
      </c>
      <c r="C1458">
        <v>0</v>
      </c>
      <c r="D1458">
        <v>9</v>
      </c>
      <c r="E1458">
        <v>0</v>
      </c>
      <c r="F1458">
        <v>0</v>
      </c>
      <c r="G1458">
        <f t="shared" si="508"/>
        <v>-0.70000000000000018</v>
      </c>
      <c r="H1458">
        <v>415.19735500000002</v>
      </c>
      <c r="J1458">
        <v>9091190</v>
      </c>
      <c r="K1458">
        <v>10377823</v>
      </c>
      <c r="L1458">
        <v>8679212</v>
      </c>
      <c r="M1458" t="str">
        <f t="shared" si="509"/>
        <v>Yes</v>
      </c>
      <c r="N1458">
        <f t="shared" si="510"/>
        <v>9382741.666666666</v>
      </c>
      <c r="P1458">
        <v>10238999</v>
      </c>
      <c r="Q1458">
        <v>13727480</v>
      </c>
      <c r="R1458">
        <v>12739277</v>
      </c>
      <c r="S1458" t="str">
        <f t="shared" si="511"/>
        <v>Yes</v>
      </c>
      <c r="T1458">
        <f t="shared" si="512"/>
        <v>12235252</v>
      </c>
      <c r="V1458">
        <f t="shared" si="513"/>
        <v>1.6</v>
      </c>
      <c r="W1458">
        <f t="shared" si="514"/>
        <v>0.45</v>
      </c>
      <c r="Y1458" s="4">
        <f t="shared" si="515"/>
        <v>415.19735497990001</v>
      </c>
      <c r="Z1458">
        <f t="shared" si="516"/>
        <v>5</v>
      </c>
      <c r="AA1458">
        <f t="shared" si="517"/>
        <v>0.25</v>
      </c>
      <c r="AB1458">
        <f t="shared" si="518"/>
        <v>0.15625</v>
      </c>
      <c r="AC1458">
        <f t="shared" si="519"/>
        <v>0.55555555555555558</v>
      </c>
      <c r="AD1458" t="str">
        <f t="shared" si="520"/>
        <v>O</v>
      </c>
      <c r="AG1458">
        <f t="shared" si="521"/>
        <v>3.2258064516129031E-2</v>
      </c>
      <c r="AI1458" t="str">
        <f t="shared" si="522"/>
        <v>----</v>
      </c>
      <c r="AJ1458" t="str">
        <f t="shared" si="523"/>
        <v>----</v>
      </c>
      <c r="AK1458" t="str">
        <f t="shared" si="524"/>
        <v>----</v>
      </c>
      <c r="AL1458" t="str">
        <f t="shared" si="525"/>
        <v>AlipatNoN</v>
      </c>
      <c r="AM1458" t="str">
        <f t="shared" si="526"/>
        <v>----</v>
      </c>
      <c r="AN1458" t="str">
        <f t="shared" si="527"/>
        <v>----</v>
      </c>
      <c r="AP1458" s="4">
        <f t="shared" si="528"/>
        <v>415.29336325469603</v>
      </c>
      <c r="AQ1458" s="4">
        <f t="shared" si="529"/>
        <v>415</v>
      </c>
      <c r="AR1458" s="4">
        <f t="shared" si="530"/>
        <v>0.29336325469603253</v>
      </c>
      <c r="AU1458">
        <v>-0.90000000000000036</v>
      </c>
      <c r="AV1458">
        <v>4419721.333333333</v>
      </c>
    </row>
    <row r="1459" spans="1:48" x14ac:dyDescent="0.25">
      <c r="A1459">
        <v>20</v>
      </c>
      <c r="B1459">
        <v>32</v>
      </c>
      <c r="C1459">
        <v>0</v>
      </c>
      <c r="D1459">
        <v>10</v>
      </c>
      <c r="E1459">
        <v>0</v>
      </c>
      <c r="F1459">
        <v>0</v>
      </c>
      <c r="G1459">
        <f t="shared" si="508"/>
        <v>-0.59999999999999964</v>
      </c>
      <c r="H1459">
        <v>431.19226959999997</v>
      </c>
      <c r="J1459">
        <v>4794421</v>
      </c>
      <c r="K1459">
        <v>5305731</v>
      </c>
      <c r="L1459">
        <v>4738137</v>
      </c>
      <c r="M1459" t="str">
        <f t="shared" si="509"/>
        <v>Yes</v>
      </c>
      <c r="N1459">
        <f t="shared" si="510"/>
        <v>4946096.333333333</v>
      </c>
      <c r="P1459">
        <v>8949672</v>
      </c>
      <c r="Q1459">
        <v>9655118</v>
      </c>
      <c r="R1459">
        <v>9404365</v>
      </c>
      <c r="S1459" t="str">
        <f t="shared" si="511"/>
        <v>Yes</v>
      </c>
      <c r="T1459">
        <f t="shared" si="512"/>
        <v>9336385</v>
      </c>
      <c r="V1459">
        <f t="shared" si="513"/>
        <v>1.6</v>
      </c>
      <c r="W1459">
        <f t="shared" si="514"/>
        <v>0.5</v>
      </c>
      <c r="Y1459" s="4">
        <f t="shared" si="515"/>
        <v>431.19226957989997</v>
      </c>
      <c r="Z1459">
        <f t="shared" si="516"/>
        <v>5</v>
      </c>
      <c r="AA1459">
        <f t="shared" si="517"/>
        <v>0.25</v>
      </c>
      <c r="AB1459">
        <f t="shared" si="518"/>
        <v>0.15625</v>
      </c>
      <c r="AC1459">
        <f t="shared" si="519"/>
        <v>0.5</v>
      </c>
      <c r="AD1459" t="str">
        <f t="shared" si="520"/>
        <v>O</v>
      </c>
      <c r="AG1459">
        <f t="shared" si="521"/>
        <v>0</v>
      </c>
      <c r="AI1459" t="str">
        <f t="shared" si="522"/>
        <v>----</v>
      </c>
      <c r="AJ1459" t="str">
        <f t="shared" si="523"/>
        <v>----</v>
      </c>
      <c r="AK1459" t="str">
        <f t="shared" si="524"/>
        <v>----</v>
      </c>
      <c r="AL1459" t="str">
        <f t="shared" si="525"/>
        <v>AlipatNoN</v>
      </c>
      <c r="AM1459" t="str">
        <f t="shared" si="526"/>
        <v>----</v>
      </c>
      <c r="AN1459" t="str">
        <f t="shared" si="527"/>
        <v>----</v>
      </c>
      <c r="AP1459" s="4">
        <f t="shared" si="528"/>
        <v>431.29197644318128</v>
      </c>
      <c r="AQ1459" s="4">
        <f t="shared" si="529"/>
        <v>431</v>
      </c>
      <c r="AR1459" s="4">
        <f t="shared" si="530"/>
        <v>0.29197644318128368</v>
      </c>
      <c r="AU1459">
        <v>-0.79999999999999982</v>
      </c>
      <c r="AV1459">
        <v>3001005.3333333335</v>
      </c>
    </row>
    <row r="1460" spans="1:48" x14ac:dyDescent="0.25">
      <c r="A1460">
        <v>20</v>
      </c>
      <c r="B1460">
        <v>32</v>
      </c>
      <c r="C1460">
        <v>0</v>
      </c>
      <c r="D1460">
        <v>11</v>
      </c>
      <c r="E1460">
        <v>0</v>
      </c>
      <c r="F1460">
        <v>0</v>
      </c>
      <c r="G1460">
        <f t="shared" si="508"/>
        <v>-0.5</v>
      </c>
      <c r="H1460">
        <v>447.18718419999999</v>
      </c>
      <c r="J1460">
        <v>2125335</v>
      </c>
      <c r="K1460">
        <v>2542574</v>
      </c>
      <c r="L1460">
        <v>2279505</v>
      </c>
      <c r="M1460" t="str">
        <f t="shared" si="509"/>
        <v>Yes</v>
      </c>
      <c r="N1460">
        <f t="shared" si="510"/>
        <v>2315804.6666666665</v>
      </c>
      <c r="P1460">
        <v>6242515</v>
      </c>
      <c r="Q1460">
        <v>5811256</v>
      </c>
      <c r="R1460">
        <v>6500888</v>
      </c>
      <c r="S1460" t="str">
        <f t="shared" si="511"/>
        <v>Yes</v>
      </c>
      <c r="T1460">
        <f t="shared" si="512"/>
        <v>6184886.333333333</v>
      </c>
      <c r="V1460">
        <f t="shared" si="513"/>
        <v>1.6</v>
      </c>
      <c r="W1460">
        <f t="shared" si="514"/>
        <v>0.55000000000000004</v>
      </c>
      <c r="Y1460" s="4">
        <f t="shared" si="515"/>
        <v>447.18718417989999</v>
      </c>
      <c r="Z1460">
        <f t="shared" si="516"/>
        <v>5</v>
      </c>
      <c r="AA1460">
        <f t="shared" si="517"/>
        <v>0.25</v>
      </c>
      <c r="AB1460">
        <f t="shared" si="518"/>
        <v>0.15625</v>
      </c>
      <c r="AC1460">
        <f t="shared" si="519"/>
        <v>0.45454545454545453</v>
      </c>
      <c r="AD1460" t="str">
        <f t="shared" si="520"/>
        <v>O</v>
      </c>
      <c r="AG1460">
        <f t="shared" si="521"/>
        <v>-3.4482758620689655E-2</v>
      </c>
      <c r="AI1460" t="str">
        <f t="shared" si="522"/>
        <v>----</v>
      </c>
      <c r="AJ1460" t="str">
        <f t="shared" si="523"/>
        <v>----</v>
      </c>
      <c r="AK1460" t="str">
        <f t="shared" si="524"/>
        <v>----</v>
      </c>
      <c r="AL1460" t="str">
        <f t="shared" si="525"/>
        <v>AlipatNoN</v>
      </c>
      <c r="AM1460" t="str">
        <f t="shared" si="526"/>
        <v>----</v>
      </c>
      <c r="AN1460" t="str">
        <f t="shared" si="527"/>
        <v>----</v>
      </c>
      <c r="AP1460" s="4">
        <f t="shared" si="528"/>
        <v>447.29058963166659</v>
      </c>
      <c r="AQ1460" s="4">
        <f t="shared" si="529"/>
        <v>447</v>
      </c>
      <c r="AR1460" s="4">
        <f t="shared" si="530"/>
        <v>0.29058963166659169</v>
      </c>
      <c r="AU1460">
        <v>-1.0999999999999996</v>
      </c>
      <c r="AV1460">
        <v>21795239</v>
      </c>
    </row>
    <row r="1461" spans="1:48" x14ac:dyDescent="0.25">
      <c r="A1461">
        <v>20</v>
      </c>
      <c r="B1461">
        <v>34</v>
      </c>
      <c r="C1461">
        <v>0</v>
      </c>
      <c r="D1461">
        <v>6</v>
      </c>
      <c r="E1461">
        <v>0</v>
      </c>
      <c r="F1461">
        <v>0</v>
      </c>
      <c r="G1461">
        <f t="shared" si="508"/>
        <v>-1.0999999999999996</v>
      </c>
      <c r="H1461">
        <v>369.22826120000002</v>
      </c>
      <c r="J1461">
        <v>7386976</v>
      </c>
      <c r="K1461">
        <v>7860981</v>
      </c>
      <c r="L1461">
        <v>7747427</v>
      </c>
      <c r="M1461" t="str">
        <f t="shared" si="509"/>
        <v>Yes</v>
      </c>
      <c r="N1461">
        <f t="shared" si="510"/>
        <v>7665128</v>
      </c>
      <c r="P1461">
        <v>1504987</v>
      </c>
      <c r="Q1461">
        <v>3324597</v>
      </c>
      <c r="R1461">
        <v>1762551</v>
      </c>
      <c r="S1461" t="str">
        <f t="shared" si="511"/>
        <v>Yes</v>
      </c>
      <c r="T1461">
        <f t="shared" si="512"/>
        <v>2197378.3333333335</v>
      </c>
      <c r="V1461">
        <f t="shared" si="513"/>
        <v>1.7</v>
      </c>
      <c r="W1461">
        <f t="shared" si="514"/>
        <v>0.3</v>
      </c>
      <c r="Y1461" s="4">
        <f t="shared" si="515"/>
        <v>369.22826117989996</v>
      </c>
      <c r="Z1461">
        <f t="shared" si="516"/>
        <v>4</v>
      </c>
      <c r="AA1461">
        <f t="shared" si="517"/>
        <v>0.2</v>
      </c>
      <c r="AB1461">
        <f t="shared" si="518"/>
        <v>0.11764705882352941</v>
      </c>
      <c r="AC1461">
        <f t="shared" si="519"/>
        <v>0.66666666666666663</v>
      </c>
      <c r="AD1461" t="str">
        <f t="shared" si="520"/>
        <v>O</v>
      </c>
      <c r="AG1461">
        <f t="shared" si="521"/>
        <v>5.8823529411764705E-2</v>
      </c>
      <c r="AI1461" t="str">
        <f t="shared" si="522"/>
        <v>----</v>
      </c>
      <c r="AJ1461" t="str">
        <f t="shared" si="523"/>
        <v>----</v>
      </c>
      <c r="AK1461" t="str">
        <f t="shared" si="524"/>
        <v>----</v>
      </c>
      <c r="AL1461" t="str">
        <f t="shared" si="525"/>
        <v>AlipatNoN</v>
      </c>
      <c r="AM1461" t="str">
        <f t="shared" si="526"/>
        <v>----</v>
      </c>
      <c r="AN1461" t="str">
        <f t="shared" si="527"/>
        <v>----</v>
      </c>
      <c r="AP1461" s="4">
        <f t="shared" si="528"/>
        <v>369.31363977862327</v>
      </c>
      <c r="AQ1461" s="4">
        <f t="shared" si="529"/>
        <v>369</v>
      </c>
      <c r="AR1461" s="4">
        <f t="shared" si="530"/>
        <v>0.31363977862326919</v>
      </c>
      <c r="AU1461">
        <v>-1.2999999999999998</v>
      </c>
      <c r="AV1461">
        <v>3100401</v>
      </c>
    </row>
    <row r="1462" spans="1:48" x14ac:dyDescent="0.25">
      <c r="A1462">
        <v>20</v>
      </c>
      <c r="B1462">
        <v>34</v>
      </c>
      <c r="C1462">
        <v>0</v>
      </c>
      <c r="D1462">
        <v>7</v>
      </c>
      <c r="E1462">
        <v>0</v>
      </c>
      <c r="F1462">
        <v>0</v>
      </c>
      <c r="G1462">
        <f t="shared" si="508"/>
        <v>-1</v>
      </c>
      <c r="H1462">
        <v>385.22317579999998</v>
      </c>
      <c r="J1462">
        <v>9502082</v>
      </c>
      <c r="K1462">
        <v>9896702</v>
      </c>
      <c r="L1462">
        <v>9568381</v>
      </c>
      <c r="M1462" t="str">
        <f t="shared" si="509"/>
        <v>Yes</v>
      </c>
      <c r="N1462">
        <f t="shared" si="510"/>
        <v>9655721.666666666</v>
      </c>
      <c r="P1462">
        <v>3622789</v>
      </c>
      <c r="Q1462">
        <v>5716820</v>
      </c>
      <c r="R1462">
        <v>4875321</v>
      </c>
      <c r="S1462" t="str">
        <f t="shared" si="511"/>
        <v>Yes</v>
      </c>
      <c r="T1462">
        <f t="shared" si="512"/>
        <v>4738310</v>
      </c>
      <c r="V1462">
        <f t="shared" si="513"/>
        <v>1.7</v>
      </c>
      <c r="W1462">
        <f t="shared" si="514"/>
        <v>0.35</v>
      </c>
      <c r="Y1462" s="4">
        <f t="shared" si="515"/>
        <v>385.22317577989998</v>
      </c>
      <c r="Z1462">
        <f t="shared" si="516"/>
        <v>4</v>
      </c>
      <c r="AA1462">
        <f t="shared" si="517"/>
        <v>0.2</v>
      </c>
      <c r="AB1462">
        <f t="shared" si="518"/>
        <v>0.11764705882352941</v>
      </c>
      <c r="AC1462">
        <f t="shared" si="519"/>
        <v>0.5714285714285714</v>
      </c>
      <c r="AD1462" t="str">
        <f t="shared" si="520"/>
        <v>O</v>
      </c>
      <c r="AG1462">
        <f t="shared" si="521"/>
        <v>3.0303030303030304E-2</v>
      </c>
      <c r="AI1462" t="str">
        <f t="shared" si="522"/>
        <v>----</v>
      </c>
      <c r="AJ1462" t="str">
        <f t="shared" si="523"/>
        <v>----</v>
      </c>
      <c r="AK1462" t="str">
        <f t="shared" si="524"/>
        <v>----</v>
      </c>
      <c r="AL1462" t="str">
        <f t="shared" si="525"/>
        <v>AlipatNoN</v>
      </c>
      <c r="AM1462" t="str">
        <f t="shared" si="526"/>
        <v>----</v>
      </c>
      <c r="AN1462" t="str">
        <f t="shared" si="527"/>
        <v>----</v>
      </c>
      <c r="AP1462" s="4">
        <f t="shared" si="528"/>
        <v>385.31225296710858</v>
      </c>
      <c r="AQ1462" s="4">
        <f t="shared" si="529"/>
        <v>385</v>
      </c>
      <c r="AR1462" s="4">
        <f t="shared" si="530"/>
        <v>0.3122529671085772</v>
      </c>
      <c r="AU1462">
        <v>-1.2000000000000002</v>
      </c>
      <c r="AV1462">
        <v>2937964</v>
      </c>
    </row>
    <row r="1463" spans="1:48" x14ac:dyDescent="0.25">
      <c r="A1463">
        <v>20</v>
      </c>
      <c r="B1463">
        <v>34</v>
      </c>
      <c r="C1463">
        <v>0</v>
      </c>
      <c r="D1463">
        <v>8</v>
      </c>
      <c r="E1463">
        <v>0</v>
      </c>
      <c r="F1463">
        <v>0</v>
      </c>
      <c r="G1463">
        <f t="shared" si="508"/>
        <v>-0.90000000000000036</v>
      </c>
      <c r="H1463">
        <v>401.21809039999999</v>
      </c>
      <c r="J1463">
        <v>9405615</v>
      </c>
      <c r="K1463">
        <v>10012254</v>
      </c>
      <c r="L1463">
        <v>8872974</v>
      </c>
      <c r="M1463" t="str">
        <f t="shared" si="509"/>
        <v>Yes</v>
      </c>
      <c r="N1463">
        <f t="shared" si="510"/>
        <v>9430281</v>
      </c>
      <c r="P1463">
        <v>5028420</v>
      </c>
      <c r="Q1463">
        <v>7893988</v>
      </c>
      <c r="R1463">
        <v>6003674</v>
      </c>
      <c r="S1463" t="str">
        <f t="shared" si="511"/>
        <v>Yes</v>
      </c>
      <c r="T1463">
        <f t="shared" si="512"/>
        <v>6308694</v>
      </c>
      <c r="V1463">
        <f t="shared" si="513"/>
        <v>1.7</v>
      </c>
      <c r="W1463">
        <f t="shared" si="514"/>
        <v>0.4</v>
      </c>
      <c r="Y1463" s="4">
        <f t="shared" si="515"/>
        <v>401.21809037989999</v>
      </c>
      <c r="Z1463">
        <f t="shared" si="516"/>
        <v>4</v>
      </c>
      <c r="AA1463">
        <f t="shared" si="517"/>
        <v>0.2</v>
      </c>
      <c r="AB1463">
        <f t="shared" si="518"/>
        <v>0.11764705882352941</v>
      </c>
      <c r="AC1463">
        <f t="shared" si="519"/>
        <v>0.5</v>
      </c>
      <c r="AD1463" t="str">
        <f t="shared" si="520"/>
        <v>O</v>
      </c>
      <c r="AG1463">
        <f t="shared" si="521"/>
        <v>0</v>
      </c>
      <c r="AI1463" t="str">
        <f t="shared" si="522"/>
        <v>----</v>
      </c>
      <c r="AJ1463" t="str">
        <f t="shared" si="523"/>
        <v>----</v>
      </c>
      <c r="AK1463" t="str">
        <f t="shared" si="524"/>
        <v>----</v>
      </c>
      <c r="AL1463" t="str">
        <f t="shared" si="525"/>
        <v>AlipatNoN</v>
      </c>
      <c r="AM1463" t="str">
        <f t="shared" si="526"/>
        <v>----</v>
      </c>
      <c r="AN1463" t="str">
        <f t="shared" si="527"/>
        <v>----</v>
      </c>
      <c r="AP1463" s="4">
        <f t="shared" si="528"/>
        <v>401.31086615559389</v>
      </c>
      <c r="AQ1463" s="4">
        <f t="shared" si="529"/>
        <v>401</v>
      </c>
      <c r="AR1463" s="4">
        <f t="shared" si="530"/>
        <v>0.3108661555938852</v>
      </c>
      <c r="AU1463">
        <v>-0.95238095238095255</v>
      </c>
      <c r="AV1463">
        <v>8981635</v>
      </c>
    </row>
    <row r="1464" spans="1:48" x14ac:dyDescent="0.25">
      <c r="A1464">
        <v>20</v>
      </c>
      <c r="B1464">
        <v>34</v>
      </c>
      <c r="C1464">
        <v>0</v>
      </c>
      <c r="D1464">
        <v>9</v>
      </c>
      <c r="E1464">
        <v>0</v>
      </c>
      <c r="F1464">
        <v>0</v>
      </c>
      <c r="G1464">
        <f t="shared" si="508"/>
        <v>-0.79999999999999982</v>
      </c>
      <c r="H1464">
        <v>417.21300500000001</v>
      </c>
      <c r="J1464">
        <v>6959188</v>
      </c>
      <c r="K1464">
        <v>7842438</v>
      </c>
      <c r="L1464">
        <v>6741791</v>
      </c>
      <c r="M1464" t="str">
        <f t="shared" si="509"/>
        <v>Yes</v>
      </c>
      <c r="N1464">
        <f t="shared" si="510"/>
        <v>7181139</v>
      </c>
      <c r="P1464">
        <v>5151700</v>
      </c>
      <c r="Q1464">
        <v>7272153</v>
      </c>
      <c r="R1464">
        <v>6798008</v>
      </c>
      <c r="S1464" t="str">
        <f t="shared" si="511"/>
        <v>Yes</v>
      </c>
      <c r="T1464">
        <f t="shared" si="512"/>
        <v>6407287</v>
      </c>
      <c r="V1464">
        <f t="shared" si="513"/>
        <v>1.7</v>
      </c>
      <c r="W1464">
        <f t="shared" si="514"/>
        <v>0.45</v>
      </c>
      <c r="Y1464" s="4">
        <f t="shared" si="515"/>
        <v>417.21300497989995</v>
      </c>
      <c r="Z1464">
        <f t="shared" si="516"/>
        <v>4</v>
      </c>
      <c r="AA1464">
        <f t="shared" si="517"/>
        <v>0.2</v>
      </c>
      <c r="AB1464">
        <f t="shared" si="518"/>
        <v>0.11764705882352941</v>
      </c>
      <c r="AC1464">
        <f t="shared" si="519"/>
        <v>0.44444444444444442</v>
      </c>
      <c r="AD1464" t="str">
        <f t="shared" si="520"/>
        <v>O</v>
      </c>
      <c r="AG1464">
        <f t="shared" si="521"/>
        <v>-3.2258064516129031E-2</v>
      </c>
      <c r="AI1464" t="str">
        <f t="shared" si="522"/>
        <v>----</v>
      </c>
      <c r="AJ1464" t="str">
        <f t="shared" si="523"/>
        <v>----</v>
      </c>
      <c r="AK1464" t="str">
        <f t="shared" si="524"/>
        <v>----</v>
      </c>
      <c r="AL1464" t="str">
        <f t="shared" si="525"/>
        <v>AlipatNoN</v>
      </c>
      <c r="AM1464" t="str">
        <f t="shared" si="526"/>
        <v>----</v>
      </c>
      <c r="AN1464" t="str">
        <f t="shared" si="527"/>
        <v>----</v>
      </c>
      <c r="AP1464" s="4">
        <f t="shared" si="528"/>
        <v>417.30947934407914</v>
      </c>
      <c r="AQ1464" s="4">
        <f t="shared" si="529"/>
        <v>417</v>
      </c>
      <c r="AR1464" s="4">
        <f t="shared" si="530"/>
        <v>0.30947934407913635</v>
      </c>
      <c r="AU1464">
        <v>-0.85714285714285676</v>
      </c>
      <c r="AV1464">
        <v>12779145.666666666</v>
      </c>
    </row>
    <row r="1465" spans="1:48" x14ac:dyDescent="0.25">
      <c r="A1465">
        <v>20</v>
      </c>
      <c r="B1465">
        <v>34</v>
      </c>
      <c r="C1465">
        <v>0</v>
      </c>
      <c r="D1465">
        <v>10</v>
      </c>
      <c r="E1465">
        <v>0</v>
      </c>
      <c r="F1465">
        <v>0</v>
      </c>
      <c r="G1465">
        <f t="shared" si="508"/>
        <v>-0.70000000000000018</v>
      </c>
      <c r="H1465">
        <v>433.20791960000003</v>
      </c>
      <c r="J1465">
        <v>8592200</v>
      </c>
      <c r="K1465">
        <v>8200485</v>
      </c>
      <c r="L1465">
        <v>8328112</v>
      </c>
      <c r="M1465" t="str">
        <f t="shared" si="509"/>
        <v>Yes</v>
      </c>
      <c r="N1465">
        <f t="shared" si="510"/>
        <v>8373599</v>
      </c>
      <c r="P1465">
        <v>4513492</v>
      </c>
      <c r="Q1465">
        <v>5467778</v>
      </c>
      <c r="R1465">
        <v>4988708</v>
      </c>
      <c r="S1465" t="str">
        <f t="shared" si="511"/>
        <v>Yes</v>
      </c>
      <c r="T1465">
        <f t="shared" si="512"/>
        <v>4989992.666666667</v>
      </c>
      <c r="V1465">
        <f t="shared" si="513"/>
        <v>1.7</v>
      </c>
      <c r="W1465">
        <f t="shared" si="514"/>
        <v>0.5</v>
      </c>
      <c r="Y1465" s="4">
        <f t="shared" si="515"/>
        <v>433.20791957989996</v>
      </c>
      <c r="Z1465">
        <f t="shared" si="516"/>
        <v>4</v>
      </c>
      <c r="AA1465">
        <f t="shared" si="517"/>
        <v>0.2</v>
      </c>
      <c r="AB1465">
        <f t="shared" si="518"/>
        <v>0.11764705882352941</v>
      </c>
      <c r="AC1465">
        <f t="shared" si="519"/>
        <v>0.4</v>
      </c>
      <c r="AD1465" t="str">
        <f t="shared" si="520"/>
        <v>O</v>
      </c>
      <c r="AG1465">
        <f t="shared" si="521"/>
        <v>-6.6666666666666666E-2</v>
      </c>
      <c r="AI1465" t="str">
        <f t="shared" si="522"/>
        <v>----</v>
      </c>
      <c r="AJ1465" t="str">
        <f t="shared" si="523"/>
        <v>----</v>
      </c>
      <c r="AK1465" t="str">
        <f t="shared" si="524"/>
        <v>----</v>
      </c>
      <c r="AL1465" t="str">
        <f t="shared" si="525"/>
        <v>AlipatNoN</v>
      </c>
      <c r="AM1465" t="str">
        <f t="shared" si="526"/>
        <v>----</v>
      </c>
      <c r="AN1465" t="str">
        <f t="shared" si="527"/>
        <v>----</v>
      </c>
      <c r="AP1465" s="4">
        <f t="shared" si="528"/>
        <v>433.3080925325645</v>
      </c>
      <c r="AQ1465" s="4">
        <f t="shared" si="529"/>
        <v>433</v>
      </c>
      <c r="AR1465" s="4">
        <f t="shared" si="530"/>
        <v>0.3080925325645012</v>
      </c>
      <c r="AU1465">
        <v>-0.76190476190476186</v>
      </c>
      <c r="AV1465">
        <v>13118207.333333334</v>
      </c>
    </row>
    <row r="1466" spans="1:48" x14ac:dyDescent="0.25">
      <c r="A1466">
        <v>20</v>
      </c>
      <c r="B1466">
        <v>34</v>
      </c>
      <c r="C1466">
        <v>0</v>
      </c>
      <c r="D1466">
        <v>11</v>
      </c>
      <c r="E1466">
        <v>0</v>
      </c>
      <c r="F1466">
        <v>0</v>
      </c>
      <c r="G1466">
        <f t="shared" si="508"/>
        <v>-0.59999999999999964</v>
      </c>
      <c r="H1466">
        <v>449.20283419999998</v>
      </c>
      <c r="J1466">
        <v>2193682</v>
      </c>
      <c r="K1466">
        <v>2501491</v>
      </c>
      <c r="L1466">
        <v>2278789</v>
      </c>
      <c r="M1466" t="str">
        <f t="shared" si="509"/>
        <v>Yes</v>
      </c>
      <c r="N1466">
        <f t="shared" si="510"/>
        <v>2324654</v>
      </c>
      <c r="P1466">
        <v>2591240</v>
      </c>
      <c r="Q1466">
        <v>3136335</v>
      </c>
      <c r="R1466">
        <v>3582310</v>
      </c>
      <c r="S1466" t="str">
        <f t="shared" si="511"/>
        <v>Yes</v>
      </c>
      <c r="T1466">
        <f t="shared" si="512"/>
        <v>3103295</v>
      </c>
      <c r="V1466">
        <f t="shared" si="513"/>
        <v>1.7</v>
      </c>
      <c r="W1466">
        <f t="shared" si="514"/>
        <v>0.55000000000000004</v>
      </c>
      <c r="Y1466" s="4">
        <f t="shared" si="515"/>
        <v>449.20283417989998</v>
      </c>
      <c r="Z1466">
        <f t="shared" si="516"/>
        <v>4</v>
      </c>
      <c r="AA1466">
        <f t="shared" si="517"/>
        <v>0.2</v>
      </c>
      <c r="AB1466">
        <f t="shared" si="518"/>
        <v>0.11764705882352941</v>
      </c>
      <c r="AC1466">
        <f t="shared" si="519"/>
        <v>0.36363636363636365</v>
      </c>
      <c r="AD1466" t="str">
        <f t="shared" si="520"/>
        <v>O</v>
      </c>
      <c r="AG1466">
        <f t="shared" si="521"/>
        <v>-0.10344827586206896</v>
      </c>
      <c r="AI1466" t="str">
        <f t="shared" si="522"/>
        <v>----</v>
      </c>
      <c r="AJ1466" t="str">
        <f t="shared" si="523"/>
        <v>----</v>
      </c>
      <c r="AK1466" t="str">
        <f t="shared" si="524"/>
        <v>----</v>
      </c>
      <c r="AL1466" t="str">
        <f t="shared" si="525"/>
        <v>AlipatNoN</v>
      </c>
      <c r="AM1466" t="str">
        <f t="shared" si="526"/>
        <v>----</v>
      </c>
      <c r="AN1466" t="str">
        <f t="shared" si="527"/>
        <v>----</v>
      </c>
      <c r="AP1466" s="4">
        <f t="shared" si="528"/>
        <v>449.30670572104981</v>
      </c>
      <c r="AQ1466" s="4">
        <f t="shared" si="529"/>
        <v>449</v>
      </c>
      <c r="AR1466" s="4">
        <f t="shared" si="530"/>
        <v>0.3067057210498092</v>
      </c>
      <c r="AU1466">
        <v>-0.66666666666666696</v>
      </c>
      <c r="AV1466">
        <v>9618556.333333334</v>
      </c>
    </row>
    <row r="1467" spans="1:48" x14ac:dyDescent="0.25">
      <c r="A1467">
        <v>20</v>
      </c>
      <c r="B1467">
        <v>36</v>
      </c>
      <c r="C1467">
        <v>0</v>
      </c>
      <c r="D1467">
        <v>8</v>
      </c>
      <c r="E1467">
        <v>0</v>
      </c>
      <c r="F1467">
        <v>0</v>
      </c>
      <c r="G1467">
        <f t="shared" si="508"/>
        <v>-1</v>
      </c>
      <c r="H1467">
        <v>403.23374039999999</v>
      </c>
      <c r="J1467">
        <v>5397966</v>
      </c>
      <c r="K1467">
        <v>6005582</v>
      </c>
      <c r="L1467">
        <v>5553389</v>
      </c>
      <c r="M1467" t="str">
        <f t="shared" si="509"/>
        <v>Yes</v>
      </c>
      <c r="N1467">
        <f t="shared" si="510"/>
        <v>5652312.333333333</v>
      </c>
      <c r="P1467">
        <v>2596092</v>
      </c>
      <c r="Q1467">
        <v>4194513</v>
      </c>
      <c r="R1467">
        <v>3126454</v>
      </c>
      <c r="S1467" t="str">
        <f t="shared" si="511"/>
        <v>Yes</v>
      </c>
      <c r="T1467">
        <f t="shared" si="512"/>
        <v>3305686.3333333335</v>
      </c>
      <c r="V1467">
        <f t="shared" si="513"/>
        <v>1.8</v>
      </c>
      <c r="W1467">
        <f t="shared" si="514"/>
        <v>0.4</v>
      </c>
      <c r="Y1467" s="4">
        <f t="shared" si="515"/>
        <v>403.23374037989998</v>
      </c>
      <c r="Z1467">
        <f t="shared" si="516"/>
        <v>3</v>
      </c>
      <c r="AA1467">
        <f t="shared" si="517"/>
        <v>0.15</v>
      </c>
      <c r="AB1467">
        <f t="shared" si="518"/>
        <v>8.3333333333333329E-2</v>
      </c>
      <c r="AC1467">
        <f t="shared" si="519"/>
        <v>0.375</v>
      </c>
      <c r="AD1467" t="str">
        <f t="shared" si="520"/>
        <v>O</v>
      </c>
      <c r="AG1467">
        <f t="shared" si="521"/>
        <v>-6.25E-2</v>
      </c>
      <c r="AI1467" t="str">
        <f t="shared" si="522"/>
        <v>----</v>
      </c>
      <c r="AJ1467" t="str">
        <f t="shared" si="523"/>
        <v>----</v>
      </c>
      <c r="AK1467" t="str">
        <f t="shared" si="524"/>
        <v>----</v>
      </c>
      <c r="AL1467" t="str">
        <f t="shared" si="525"/>
        <v>AlipatNoN</v>
      </c>
      <c r="AM1467" t="str">
        <f t="shared" si="526"/>
        <v>----</v>
      </c>
      <c r="AN1467" t="str">
        <f t="shared" si="527"/>
        <v>----</v>
      </c>
      <c r="AP1467" s="4">
        <f t="shared" si="528"/>
        <v>403.3269822449771</v>
      </c>
      <c r="AQ1467" s="4">
        <f t="shared" si="529"/>
        <v>403</v>
      </c>
      <c r="AR1467" s="4">
        <f t="shared" si="530"/>
        <v>0.32698224497710271</v>
      </c>
      <c r="AU1467">
        <v>-0.57142857142857117</v>
      </c>
      <c r="AV1467">
        <v>6957482.666666667</v>
      </c>
    </row>
    <row r="1468" spans="1:48" x14ac:dyDescent="0.25">
      <c r="A1468">
        <v>20</v>
      </c>
      <c r="B1468">
        <v>36</v>
      </c>
      <c r="C1468">
        <v>0</v>
      </c>
      <c r="D1468">
        <v>9</v>
      </c>
      <c r="E1468">
        <v>0</v>
      </c>
      <c r="F1468">
        <v>0</v>
      </c>
      <c r="G1468">
        <f t="shared" si="508"/>
        <v>-0.90000000000000036</v>
      </c>
      <c r="H1468">
        <v>419.228655</v>
      </c>
      <c r="J1468">
        <v>3819534</v>
      </c>
      <c r="K1468">
        <v>4974230</v>
      </c>
      <c r="L1468">
        <v>4465400</v>
      </c>
      <c r="M1468" t="str">
        <f t="shared" si="509"/>
        <v>Yes</v>
      </c>
      <c r="N1468">
        <f t="shared" si="510"/>
        <v>4419721.333333333</v>
      </c>
      <c r="P1468">
        <v>2263926</v>
      </c>
      <c r="Q1468">
        <v>3594908</v>
      </c>
      <c r="R1468">
        <v>2947209</v>
      </c>
      <c r="S1468" t="str">
        <f t="shared" si="511"/>
        <v>Yes</v>
      </c>
      <c r="T1468">
        <f t="shared" si="512"/>
        <v>2935347.6666666665</v>
      </c>
      <c r="V1468">
        <f t="shared" si="513"/>
        <v>1.8</v>
      </c>
      <c r="W1468">
        <f t="shared" si="514"/>
        <v>0.45</v>
      </c>
      <c r="Y1468" s="4">
        <f t="shared" si="515"/>
        <v>419.2286549799</v>
      </c>
      <c r="Z1468">
        <f t="shared" si="516"/>
        <v>3</v>
      </c>
      <c r="AA1468">
        <f t="shared" si="517"/>
        <v>0.15</v>
      </c>
      <c r="AB1468">
        <f t="shared" si="518"/>
        <v>8.3333333333333329E-2</v>
      </c>
      <c r="AC1468">
        <f t="shared" si="519"/>
        <v>0.33333333333333331</v>
      </c>
      <c r="AD1468" t="str">
        <f t="shared" si="520"/>
        <v>O</v>
      </c>
      <c r="AG1468">
        <f t="shared" si="521"/>
        <v>-9.6774193548387094E-2</v>
      </c>
      <c r="AI1468" t="str">
        <f t="shared" si="522"/>
        <v>----</v>
      </c>
      <c r="AJ1468" t="str">
        <f t="shared" si="523"/>
        <v>----</v>
      </c>
      <c r="AK1468" t="str">
        <f t="shared" si="524"/>
        <v>----</v>
      </c>
      <c r="AL1468" t="str">
        <f t="shared" si="525"/>
        <v>AlipatNoN</v>
      </c>
      <c r="AM1468" t="str">
        <f t="shared" si="526"/>
        <v>----</v>
      </c>
      <c r="AN1468" t="str">
        <f t="shared" si="527"/>
        <v>----</v>
      </c>
      <c r="AP1468" s="4">
        <f t="shared" si="528"/>
        <v>419.32559543346241</v>
      </c>
      <c r="AQ1468" s="4">
        <f t="shared" si="529"/>
        <v>419</v>
      </c>
      <c r="AR1468" s="4">
        <f t="shared" si="530"/>
        <v>0.32559543346241071</v>
      </c>
      <c r="AU1468">
        <v>-0.47619047619047628</v>
      </c>
      <c r="AV1468">
        <v>8673633.666666666</v>
      </c>
    </row>
    <row r="1469" spans="1:48" x14ac:dyDescent="0.25">
      <c r="A1469">
        <v>20</v>
      </c>
      <c r="B1469">
        <v>36</v>
      </c>
      <c r="C1469">
        <v>0</v>
      </c>
      <c r="D1469">
        <v>10</v>
      </c>
      <c r="E1469">
        <v>0</v>
      </c>
      <c r="F1469">
        <v>0</v>
      </c>
      <c r="G1469">
        <f t="shared" si="508"/>
        <v>-0.79999999999999982</v>
      </c>
      <c r="H1469">
        <v>435.22356960000002</v>
      </c>
      <c r="J1469">
        <v>3317327</v>
      </c>
      <c r="K1469">
        <v>2793149</v>
      </c>
      <c r="L1469">
        <v>2892540</v>
      </c>
      <c r="M1469" t="str">
        <f t="shared" si="509"/>
        <v>Yes</v>
      </c>
      <c r="N1469">
        <f t="shared" si="510"/>
        <v>3001005.3333333335</v>
      </c>
      <c r="P1469">
        <v>1565433</v>
      </c>
      <c r="Q1469">
        <v>2282922</v>
      </c>
      <c r="R1469">
        <v>1988211</v>
      </c>
      <c r="S1469" t="str">
        <f t="shared" si="511"/>
        <v>Yes</v>
      </c>
      <c r="T1469">
        <f t="shared" si="512"/>
        <v>1945522</v>
      </c>
      <c r="V1469">
        <f t="shared" si="513"/>
        <v>1.8</v>
      </c>
      <c r="W1469">
        <f t="shared" si="514"/>
        <v>0.5</v>
      </c>
      <c r="Y1469" s="4">
        <f t="shared" si="515"/>
        <v>435.22356957989996</v>
      </c>
      <c r="Z1469">
        <f t="shared" si="516"/>
        <v>3</v>
      </c>
      <c r="AA1469">
        <f t="shared" si="517"/>
        <v>0.15</v>
      </c>
      <c r="AB1469">
        <f t="shared" si="518"/>
        <v>8.3333333333333329E-2</v>
      </c>
      <c r="AC1469">
        <f t="shared" si="519"/>
        <v>0.3</v>
      </c>
      <c r="AD1469" t="str">
        <f t="shared" si="520"/>
        <v>O</v>
      </c>
      <c r="AG1469">
        <f t="shared" si="521"/>
        <v>-0.13333333333333333</v>
      </c>
      <c r="AI1469" t="str">
        <f t="shared" si="522"/>
        <v>----</v>
      </c>
      <c r="AJ1469" t="str">
        <f t="shared" si="523"/>
        <v>----</v>
      </c>
      <c r="AK1469" t="str">
        <f t="shared" si="524"/>
        <v>----</v>
      </c>
      <c r="AL1469" t="str">
        <f t="shared" si="525"/>
        <v>AlipatNoN</v>
      </c>
      <c r="AM1469" t="str">
        <f t="shared" si="526"/>
        <v>----</v>
      </c>
      <c r="AN1469" t="str">
        <f t="shared" si="527"/>
        <v>----</v>
      </c>
      <c r="AP1469" s="4">
        <f t="shared" si="528"/>
        <v>435.32420862194766</v>
      </c>
      <c r="AQ1469" s="4">
        <f t="shared" si="529"/>
        <v>435</v>
      </c>
      <c r="AR1469" s="4">
        <f t="shared" si="530"/>
        <v>0.32420862194766187</v>
      </c>
      <c r="AU1469">
        <v>-0.38095238095238138</v>
      </c>
      <c r="AV1469">
        <v>2112088.3333333335</v>
      </c>
    </row>
    <row r="1470" spans="1:48" x14ac:dyDescent="0.25">
      <c r="A1470">
        <v>20</v>
      </c>
      <c r="B1470">
        <v>38</v>
      </c>
      <c r="C1470">
        <v>0</v>
      </c>
      <c r="D1470">
        <v>7</v>
      </c>
      <c r="E1470">
        <v>1</v>
      </c>
      <c r="F1470">
        <v>0</v>
      </c>
      <c r="G1470">
        <f t="shared" si="508"/>
        <v>-1.0999999999999996</v>
      </c>
      <c r="H1470">
        <v>421.22654649999998</v>
      </c>
      <c r="J1470">
        <v>23359401</v>
      </c>
      <c r="K1470">
        <v>2924178</v>
      </c>
      <c r="L1470">
        <v>39102138</v>
      </c>
      <c r="M1470" t="str">
        <f t="shared" si="509"/>
        <v>Yes</v>
      </c>
      <c r="N1470">
        <f t="shared" si="510"/>
        <v>21795239</v>
      </c>
      <c r="P1470">
        <v>5100289</v>
      </c>
      <c r="Q1470">
        <v>8046149</v>
      </c>
      <c r="R1470">
        <v>4214338</v>
      </c>
      <c r="S1470" t="str">
        <f t="shared" si="511"/>
        <v>Yes</v>
      </c>
      <c r="T1470">
        <f t="shared" si="512"/>
        <v>5786925.333333333</v>
      </c>
      <c r="V1470">
        <f t="shared" si="513"/>
        <v>1.9</v>
      </c>
      <c r="W1470">
        <f t="shared" si="514"/>
        <v>0.35</v>
      </c>
      <c r="Y1470" s="4">
        <f t="shared" si="515"/>
        <v>421.22654647990004</v>
      </c>
      <c r="Z1470">
        <f t="shared" si="516"/>
        <v>2</v>
      </c>
      <c r="AA1470">
        <f t="shared" si="517"/>
        <v>0.1</v>
      </c>
      <c r="AB1470">
        <f t="shared" si="518"/>
        <v>5.2631578947368418E-2</v>
      </c>
      <c r="AC1470">
        <f t="shared" si="519"/>
        <v>0.2857142857142857</v>
      </c>
      <c r="AD1470" t="str">
        <f t="shared" si="520"/>
        <v>O</v>
      </c>
      <c r="AG1470">
        <f t="shared" si="521"/>
        <v>-0.16129032258064516</v>
      </c>
      <c r="AI1470" t="str">
        <f t="shared" si="522"/>
        <v>----</v>
      </c>
      <c r="AJ1470" t="str">
        <f t="shared" si="523"/>
        <v>----</v>
      </c>
      <c r="AK1470" t="str">
        <f t="shared" si="524"/>
        <v>----</v>
      </c>
      <c r="AL1470" t="str">
        <f t="shared" si="525"/>
        <v>AlipatNoN</v>
      </c>
      <c r="AM1470" t="str">
        <f t="shared" si="526"/>
        <v>----</v>
      </c>
      <c r="AN1470" t="str">
        <f t="shared" si="527"/>
        <v>----</v>
      </c>
      <c r="AP1470" s="4">
        <f t="shared" si="528"/>
        <v>421.32394891645401</v>
      </c>
      <c r="AQ1470" s="4">
        <f t="shared" si="529"/>
        <v>421</v>
      </c>
      <c r="AR1470" s="4">
        <f t="shared" si="530"/>
        <v>0.32394891645401458</v>
      </c>
      <c r="AU1470">
        <v>-0.95238095238095255</v>
      </c>
      <c r="AV1470">
        <v>10861900.666666666</v>
      </c>
    </row>
    <row r="1471" spans="1:48" x14ac:dyDescent="0.25">
      <c r="A1471">
        <v>20</v>
      </c>
      <c r="B1471">
        <v>42</v>
      </c>
      <c r="C1471">
        <v>0</v>
      </c>
      <c r="D1471">
        <v>7</v>
      </c>
      <c r="E1471">
        <v>1</v>
      </c>
      <c r="F1471">
        <v>0</v>
      </c>
      <c r="G1471">
        <f t="shared" si="508"/>
        <v>-1.2999999999999998</v>
      </c>
      <c r="H1471">
        <v>425.25784650000003</v>
      </c>
      <c r="J1471">
        <v>3757704</v>
      </c>
      <c r="K1471">
        <v>3075666</v>
      </c>
      <c r="L1471">
        <v>2467833</v>
      </c>
      <c r="M1471" t="str">
        <f t="shared" si="509"/>
        <v>Yes</v>
      </c>
      <c r="N1471">
        <f t="shared" si="510"/>
        <v>3100401</v>
      </c>
      <c r="P1471">
        <v>6486486</v>
      </c>
      <c r="Q1471">
        <v>3447116</v>
      </c>
      <c r="R1471">
        <v>4272501</v>
      </c>
      <c r="S1471" t="str">
        <f t="shared" si="511"/>
        <v>Yes</v>
      </c>
      <c r="T1471">
        <f t="shared" si="512"/>
        <v>4735367.666666667</v>
      </c>
      <c r="V1471">
        <f t="shared" si="513"/>
        <v>2.1</v>
      </c>
      <c r="W1471">
        <f t="shared" si="514"/>
        <v>0.35</v>
      </c>
      <c r="Y1471" s="4">
        <f t="shared" si="515"/>
        <v>425.25784647990002</v>
      </c>
      <c r="Z1471">
        <f t="shared" si="516"/>
        <v>0</v>
      </c>
      <c r="AA1471">
        <f t="shared" si="517"/>
        <v>0</v>
      </c>
      <c r="AB1471">
        <f t="shared" si="518"/>
        <v>0</v>
      </c>
      <c r="AC1471">
        <f t="shared" si="519"/>
        <v>0</v>
      </c>
      <c r="AD1471" t="str">
        <f t="shared" si="520"/>
        <v>O</v>
      </c>
      <c r="AG1471">
        <f t="shared" si="521"/>
        <v>-0.29032258064516131</v>
      </c>
      <c r="AI1471" t="str">
        <f t="shared" si="522"/>
        <v>----</v>
      </c>
      <c r="AJ1471" t="str">
        <f t="shared" si="523"/>
        <v>----</v>
      </c>
      <c r="AK1471" t="str">
        <f t="shared" si="524"/>
        <v>----</v>
      </c>
      <c r="AL1471" t="str">
        <f t="shared" si="525"/>
        <v>AlipatNoN</v>
      </c>
      <c r="AM1471" t="str">
        <f t="shared" si="526"/>
        <v>----</v>
      </c>
      <c r="AN1471" t="str">
        <f t="shared" si="527"/>
        <v>----</v>
      </c>
      <c r="AP1471" s="4">
        <f t="shared" si="528"/>
        <v>425.35618109522045</v>
      </c>
      <c r="AQ1471" s="4">
        <f t="shared" si="529"/>
        <v>425</v>
      </c>
      <c r="AR1471" s="4">
        <f t="shared" si="530"/>
        <v>0.35618109522044961</v>
      </c>
      <c r="AU1471">
        <v>-0.85714285714285676</v>
      </c>
      <c r="AV1471">
        <v>11414330.666666666</v>
      </c>
    </row>
    <row r="1472" spans="1:48" x14ac:dyDescent="0.25">
      <c r="A1472">
        <v>20</v>
      </c>
      <c r="B1472">
        <v>42</v>
      </c>
      <c r="C1472">
        <v>0</v>
      </c>
      <c r="D1472">
        <v>8</v>
      </c>
      <c r="E1472">
        <v>1</v>
      </c>
      <c r="F1472">
        <v>0</v>
      </c>
      <c r="G1472">
        <f t="shared" si="508"/>
        <v>-1.2000000000000002</v>
      </c>
      <c r="H1472">
        <v>441.25276109999999</v>
      </c>
      <c r="J1472">
        <v>3525428</v>
      </c>
      <c r="K1472">
        <v>2770783</v>
      </c>
      <c r="L1472">
        <v>2517681</v>
      </c>
      <c r="M1472" t="str">
        <f t="shared" si="509"/>
        <v>Yes</v>
      </c>
      <c r="N1472">
        <f t="shared" si="510"/>
        <v>2937964</v>
      </c>
      <c r="P1472">
        <v>6474583</v>
      </c>
      <c r="Q1472">
        <v>4874999</v>
      </c>
      <c r="R1472">
        <v>5109825</v>
      </c>
      <c r="S1472" t="str">
        <f t="shared" si="511"/>
        <v>Yes</v>
      </c>
      <c r="T1472">
        <f t="shared" si="512"/>
        <v>5486469</v>
      </c>
      <c r="V1472">
        <f t="shared" si="513"/>
        <v>2.1</v>
      </c>
      <c r="W1472">
        <f t="shared" si="514"/>
        <v>0.4</v>
      </c>
      <c r="Y1472" s="4">
        <f t="shared" si="515"/>
        <v>441.25276107990004</v>
      </c>
      <c r="Z1472">
        <f t="shared" si="516"/>
        <v>0</v>
      </c>
      <c r="AA1472">
        <f t="shared" si="517"/>
        <v>0</v>
      </c>
      <c r="AB1472">
        <f t="shared" si="518"/>
        <v>0</v>
      </c>
      <c r="AC1472">
        <f t="shared" si="519"/>
        <v>0</v>
      </c>
      <c r="AD1472" t="str">
        <f t="shared" si="520"/>
        <v>O</v>
      </c>
      <c r="AG1472">
        <f t="shared" si="521"/>
        <v>-0.33333333333333331</v>
      </c>
      <c r="AI1472" t="str">
        <f t="shared" si="522"/>
        <v>----</v>
      </c>
      <c r="AJ1472" t="str">
        <f t="shared" si="523"/>
        <v>----</v>
      </c>
      <c r="AK1472" t="str">
        <f t="shared" si="524"/>
        <v>----</v>
      </c>
      <c r="AL1472" t="str">
        <f t="shared" si="525"/>
        <v>AlipatNoN</v>
      </c>
      <c r="AM1472" t="str">
        <f t="shared" si="526"/>
        <v>----</v>
      </c>
      <c r="AN1472" t="str">
        <f t="shared" si="527"/>
        <v>----</v>
      </c>
      <c r="AP1472" s="4">
        <f t="shared" si="528"/>
        <v>441.35479428370576</v>
      </c>
      <c r="AQ1472" s="4">
        <f t="shared" si="529"/>
        <v>441</v>
      </c>
      <c r="AR1472" s="4">
        <f t="shared" si="530"/>
        <v>0.35479428370575761</v>
      </c>
      <c r="AU1472">
        <v>-0.76190476190476186</v>
      </c>
      <c r="AV1472">
        <v>8502940.666666666</v>
      </c>
    </row>
    <row r="1473" spans="1:48" x14ac:dyDescent="0.25">
      <c r="A1473">
        <v>21</v>
      </c>
      <c r="B1473">
        <v>32</v>
      </c>
      <c r="C1473">
        <v>0</v>
      </c>
      <c r="D1473">
        <v>6</v>
      </c>
      <c r="E1473">
        <v>0</v>
      </c>
      <c r="F1473">
        <v>0</v>
      </c>
      <c r="G1473">
        <f t="shared" si="508"/>
        <v>-0.95238095238095255</v>
      </c>
      <c r="H1473">
        <v>379.21261120000003</v>
      </c>
      <c r="J1473">
        <v>8713649</v>
      </c>
      <c r="K1473">
        <v>9102678</v>
      </c>
      <c r="L1473">
        <v>9128578</v>
      </c>
      <c r="M1473" t="str">
        <f t="shared" si="509"/>
        <v>Yes</v>
      </c>
      <c r="N1473">
        <f t="shared" si="510"/>
        <v>8981635</v>
      </c>
      <c r="P1473">
        <v>1885368</v>
      </c>
      <c r="Q1473">
        <v>3797196</v>
      </c>
      <c r="R1473">
        <v>2425390</v>
      </c>
      <c r="S1473" t="str">
        <f t="shared" si="511"/>
        <v>Yes</v>
      </c>
      <c r="T1473">
        <f t="shared" si="512"/>
        <v>2702651.3333333335</v>
      </c>
      <c r="V1473">
        <f t="shared" si="513"/>
        <v>1.5238095238095237</v>
      </c>
      <c r="W1473">
        <f t="shared" si="514"/>
        <v>0.2857142857142857</v>
      </c>
      <c r="Y1473" s="4">
        <f t="shared" si="515"/>
        <v>379.21261117989997</v>
      </c>
      <c r="Z1473">
        <f t="shared" si="516"/>
        <v>6</v>
      </c>
      <c r="AA1473">
        <f t="shared" si="517"/>
        <v>0.2857142857142857</v>
      </c>
      <c r="AB1473">
        <f t="shared" si="518"/>
        <v>0.1875</v>
      </c>
      <c r="AC1473">
        <f t="shared" si="519"/>
        <v>1</v>
      </c>
      <c r="AD1473" t="str">
        <f t="shared" si="520"/>
        <v>O</v>
      </c>
      <c r="AG1473">
        <f t="shared" si="521"/>
        <v>0.16666666666666666</v>
      </c>
      <c r="AI1473" t="str">
        <f t="shared" si="522"/>
        <v>----</v>
      </c>
      <c r="AJ1473" t="str">
        <f t="shared" si="523"/>
        <v>----</v>
      </c>
      <c r="AK1473" t="str">
        <f t="shared" si="524"/>
        <v>----</v>
      </c>
      <c r="AL1473" t="str">
        <f t="shared" si="525"/>
        <v>AlipatNoN</v>
      </c>
      <c r="AM1473" t="str">
        <f t="shared" si="526"/>
        <v>----</v>
      </c>
      <c r="AN1473" t="str">
        <f t="shared" si="527"/>
        <v>----</v>
      </c>
      <c r="AP1473" s="4">
        <f t="shared" si="528"/>
        <v>379.30029851254693</v>
      </c>
      <c r="AQ1473" s="4">
        <f t="shared" si="529"/>
        <v>379</v>
      </c>
      <c r="AR1473" s="4">
        <f t="shared" si="530"/>
        <v>0.30029851254693085</v>
      </c>
      <c r="AU1473">
        <v>-0.66666666666666696</v>
      </c>
      <c r="AV1473">
        <v>20607201</v>
      </c>
    </row>
    <row r="1474" spans="1:48" x14ac:dyDescent="0.25">
      <c r="A1474">
        <v>21</v>
      </c>
      <c r="B1474">
        <v>32</v>
      </c>
      <c r="C1474">
        <v>0</v>
      </c>
      <c r="D1474">
        <v>7</v>
      </c>
      <c r="E1474">
        <v>0</v>
      </c>
      <c r="F1474">
        <v>0</v>
      </c>
      <c r="G1474">
        <f t="shared" ref="G1474:G1537" si="531">4-((4*A1474+B1474-3*C1474-2*D1474-2*E1474)/A1474)</f>
        <v>-0.85714285714285676</v>
      </c>
      <c r="H1474">
        <v>395.20752579999998</v>
      </c>
      <c r="J1474">
        <v>12830763</v>
      </c>
      <c r="K1474">
        <v>13216473</v>
      </c>
      <c r="L1474">
        <v>12290201</v>
      </c>
      <c r="M1474" t="str">
        <f t="shared" ref="M1474:M1537" si="532">IF(J1474&gt;0,"Yes","No")</f>
        <v>Yes</v>
      </c>
      <c r="N1474">
        <f t="shared" ref="N1474:N1537" si="533">AVERAGE(J1474:L1474)</f>
        <v>12779145.666666666</v>
      </c>
      <c r="P1474">
        <v>4848433</v>
      </c>
      <c r="Q1474">
        <v>8572972</v>
      </c>
      <c r="R1474">
        <v>6332518</v>
      </c>
      <c r="S1474" t="str">
        <f t="shared" ref="S1474:S1537" si="534">IF(P1474&gt;0,"Yes","No")</f>
        <v>Yes</v>
      </c>
      <c r="T1474">
        <f t="shared" ref="T1474:T1537" si="535">AVERAGE(P1474:R1474)</f>
        <v>6584641</v>
      </c>
      <c r="V1474">
        <f t="shared" ref="V1474:V1537" si="536">B1474/A1474</f>
        <v>1.5238095238095237</v>
      </c>
      <c r="W1474">
        <f t="shared" ref="W1474:W1537" si="537">D1474/A1474</f>
        <v>0.33333333333333331</v>
      </c>
      <c r="Y1474" s="4">
        <f t="shared" ref="Y1474:Y1537" si="538">A1474*12+(B1474-1)*1.007825+C1474*14.003074+D1474*15.9949146+E1474*31.9720707+F1474*30.9737615+0.0005485799</f>
        <v>395.20752577989998</v>
      </c>
      <c r="Z1474">
        <f t="shared" ref="Z1474:Z1537" si="539">1+A1474-B1474/2+C1474/2+F1474/2</f>
        <v>6</v>
      </c>
      <c r="AA1474">
        <f t="shared" ref="AA1474:AA1537" si="540">Z1474/A1474</f>
        <v>0.2857142857142857</v>
      </c>
      <c r="AB1474">
        <f t="shared" ref="AB1474:AB1537" si="541">Z1474/B1474</f>
        <v>0.1875</v>
      </c>
      <c r="AC1474">
        <f t="shared" ref="AC1474:AC1537" si="542">Z1474/D1474</f>
        <v>0.8571428571428571</v>
      </c>
      <c r="AD1474" t="str">
        <f t="shared" ref="AD1474:AD1537" si="543">IF(AA1474&gt;=0.3,IF(AA1474&lt;=0.68,IF(AB1474&gt;=0.2,IF(AB1474&lt;=0.95,IF(AC1474&gt;=0.77,IF(AC1474&lt;=1.75,"CRAM","O"),"O"),"O"),"O"),"O"),"O")</f>
        <v>O</v>
      </c>
      <c r="AG1474">
        <f t="shared" ref="AG1474:AG1537" si="544">(1+A1474-D1474/2-E1474-B1474/2)/(A1474-D1474/2-E1474-C1474-F1474)</f>
        <v>0.14285714285714285</v>
      </c>
      <c r="AI1474" t="str">
        <f t="shared" ref="AI1474:AI1537" si="545">IF(AG1474&gt;0.66,"CondAr","----")</f>
        <v>----</v>
      </c>
      <c r="AJ1474" t="str">
        <f t="shared" ref="AJ1474:AJ1537" si="546">IF(AND((AG1474&gt;0.5),(AG1474&lt;=0.66)),"Aromatic","----")</f>
        <v>----</v>
      </c>
      <c r="AK1474" t="str">
        <f t="shared" ref="AK1474:AK1537" si="547">IF(AND((AG1474&lt;=0.5),(V1474&lt;1.5)),"HUnSatLig","----")</f>
        <v>----</v>
      </c>
      <c r="AL1474" t="str">
        <f t="shared" ref="AL1474:AL1537" si="548">IF(AND((W1474&lt;0.6),(V1474&gt;=1.5),(C1474=0)),"AlipatNoN","----")</f>
        <v>AlipatNoN</v>
      </c>
      <c r="AM1474" t="str">
        <f t="shared" ref="AM1474:AM1537" si="549">IF(AND((V1474&gt;=1.5),(W1474&gt;=0.6)),"SatFACarb","----")</f>
        <v>----</v>
      </c>
      <c r="AN1474" t="str">
        <f t="shared" ref="AN1474:AN1537" si="550">IF(AND((W1474&lt;0.6),(V1474&gt;=1.5),(C1474&gt;0)),"Alipat+N","----")</f>
        <v>----</v>
      </c>
      <c r="AP1474" s="4">
        <f t="shared" ref="AP1474:AP1537" si="551">Y1474*(44/43.989828)</f>
        <v>395.29891170103224</v>
      </c>
      <c r="AQ1474" s="4">
        <f t="shared" ref="AQ1474:AQ1537" si="552">INT(AP1474)</f>
        <v>395</v>
      </c>
      <c r="AR1474" s="4">
        <f t="shared" ref="AR1474:AR1537" si="553">AP1474-AQ1474</f>
        <v>0.29891170103223885</v>
      </c>
      <c r="AU1474">
        <v>-0.57142857142857117</v>
      </c>
      <c r="AV1474">
        <v>9989685</v>
      </c>
    </row>
    <row r="1475" spans="1:48" x14ac:dyDescent="0.25">
      <c r="A1475">
        <v>21</v>
      </c>
      <c r="B1475">
        <v>32</v>
      </c>
      <c r="C1475">
        <v>0</v>
      </c>
      <c r="D1475">
        <v>8</v>
      </c>
      <c r="E1475">
        <v>0</v>
      </c>
      <c r="F1475">
        <v>0</v>
      </c>
      <c r="G1475">
        <f t="shared" si="531"/>
        <v>-0.76190476190476186</v>
      </c>
      <c r="H1475">
        <v>411.2024404</v>
      </c>
      <c r="J1475">
        <v>12853318</v>
      </c>
      <c r="K1475">
        <v>13562313</v>
      </c>
      <c r="L1475">
        <v>12938991</v>
      </c>
      <c r="M1475" t="str">
        <f t="shared" si="532"/>
        <v>Yes</v>
      </c>
      <c r="N1475">
        <f t="shared" si="533"/>
        <v>13118207.333333334</v>
      </c>
      <c r="P1475">
        <v>7889988</v>
      </c>
      <c r="Q1475">
        <v>11046612</v>
      </c>
      <c r="R1475">
        <v>9652896</v>
      </c>
      <c r="S1475" t="str">
        <f t="shared" si="534"/>
        <v>Yes</v>
      </c>
      <c r="T1475">
        <f t="shared" si="535"/>
        <v>9529832</v>
      </c>
      <c r="V1475">
        <f t="shared" si="536"/>
        <v>1.5238095238095237</v>
      </c>
      <c r="W1475">
        <f t="shared" si="537"/>
        <v>0.38095238095238093</v>
      </c>
      <c r="Y1475" s="4">
        <f t="shared" si="538"/>
        <v>411.2024403799</v>
      </c>
      <c r="Z1475">
        <f t="shared" si="539"/>
        <v>6</v>
      </c>
      <c r="AA1475">
        <f t="shared" si="540"/>
        <v>0.2857142857142857</v>
      </c>
      <c r="AB1475">
        <f t="shared" si="541"/>
        <v>0.1875</v>
      </c>
      <c r="AC1475">
        <f t="shared" si="542"/>
        <v>0.75</v>
      </c>
      <c r="AD1475" t="str">
        <f t="shared" si="543"/>
        <v>O</v>
      </c>
      <c r="AG1475">
        <f t="shared" si="544"/>
        <v>0.11764705882352941</v>
      </c>
      <c r="AI1475" t="str">
        <f t="shared" si="545"/>
        <v>----</v>
      </c>
      <c r="AJ1475" t="str">
        <f t="shared" si="546"/>
        <v>----</v>
      </c>
      <c r="AK1475" t="str">
        <f t="shared" si="547"/>
        <v>----</v>
      </c>
      <c r="AL1475" t="str">
        <f t="shared" si="548"/>
        <v>AlipatNoN</v>
      </c>
      <c r="AM1475" t="str">
        <f t="shared" si="549"/>
        <v>----</v>
      </c>
      <c r="AN1475" t="str">
        <f t="shared" si="550"/>
        <v>----</v>
      </c>
      <c r="AP1475" s="4">
        <f t="shared" si="551"/>
        <v>411.2975248895176</v>
      </c>
      <c r="AQ1475" s="4">
        <f t="shared" si="552"/>
        <v>411</v>
      </c>
      <c r="AR1475" s="4">
        <f t="shared" si="553"/>
        <v>0.2975248895176037</v>
      </c>
      <c r="AU1475">
        <v>-0.47619047619047628</v>
      </c>
      <c r="AV1475">
        <v>1992946.6666666667</v>
      </c>
    </row>
    <row r="1476" spans="1:48" x14ac:dyDescent="0.25">
      <c r="A1476">
        <v>21</v>
      </c>
      <c r="B1476">
        <v>32</v>
      </c>
      <c r="C1476">
        <v>0</v>
      </c>
      <c r="D1476">
        <v>9</v>
      </c>
      <c r="E1476">
        <v>0</v>
      </c>
      <c r="F1476">
        <v>0</v>
      </c>
      <c r="G1476">
        <f t="shared" si="531"/>
        <v>-0.66666666666666696</v>
      </c>
      <c r="H1476">
        <v>427.19735500000002</v>
      </c>
      <c r="J1476">
        <v>9575897</v>
      </c>
      <c r="K1476">
        <v>9849371</v>
      </c>
      <c r="L1476">
        <v>9430401</v>
      </c>
      <c r="M1476" t="str">
        <f t="shared" si="532"/>
        <v>Yes</v>
      </c>
      <c r="N1476">
        <f t="shared" si="533"/>
        <v>9618556.333333334</v>
      </c>
      <c r="P1476">
        <v>9036077</v>
      </c>
      <c r="Q1476">
        <v>10720438</v>
      </c>
      <c r="R1476">
        <v>10258680</v>
      </c>
      <c r="S1476" t="str">
        <f t="shared" si="534"/>
        <v>Yes</v>
      </c>
      <c r="T1476">
        <f t="shared" si="535"/>
        <v>10005065</v>
      </c>
      <c r="V1476">
        <f t="shared" si="536"/>
        <v>1.5238095238095237</v>
      </c>
      <c r="W1476">
        <f t="shared" si="537"/>
        <v>0.42857142857142855</v>
      </c>
      <c r="Y1476" s="4">
        <f t="shared" si="538"/>
        <v>427.19735497990001</v>
      </c>
      <c r="Z1476">
        <f t="shared" si="539"/>
        <v>6</v>
      </c>
      <c r="AA1476">
        <f t="shared" si="540"/>
        <v>0.2857142857142857</v>
      </c>
      <c r="AB1476">
        <f t="shared" si="541"/>
        <v>0.1875</v>
      </c>
      <c r="AC1476">
        <f t="shared" si="542"/>
        <v>0.66666666666666663</v>
      </c>
      <c r="AD1476" t="str">
        <f t="shared" si="543"/>
        <v>O</v>
      </c>
      <c r="AG1476">
        <f t="shared" si="544"/>
        <v>9.0909090909090912E-2</v>
      </c>
      <c r="AI1476" t="str">
        <f t="shared" si="545"/>
        <v>----</v>
      </c>
      <c r="AJ1476" t="str">
        <f t="shared" si="546"/>
        <v>----</v>
      </c>
      <c r="AK1476" t="str">
        <f t="shared" si="547"/>
        <v>----</v>
      </c>
      <c r="AL1476" t="str">
        <f t="shared" si="548"/>
        <v>AlipatNoN</v>
      </c>
      <c r="AM1476" t="str">
        <f t="shared" si="549"/>
        <v>----</v>
      </c>
      <c r="AN1476" t="str">
        <f t="shared" si="550"/>
        <v>----</v>
      </c>
      <c r="AP1476" s="4">
        <f t="shared" si="551"/>
        <v>427.29613807800291</v>
      </c>
      <c r="AQ1476" s="4">
        <f t="shared" si="552"/>
        <v>427</v>
      </c>
      <c r="AR1476" s="4">
        <f t="shared" si="553"/>
        <v>0.2961380780029117</v>
      </c>
      <c r="AU1476">
        <v>-1.0476190476190474</v>
      </c>
      <c r="AV1476">
        <v>8554133.666666666</v>
      </c>
    </row>
    <row r="1477" spans="1:48" x14ac:dyDescent="0.25">
      <c r="A1477">
        <v>21</v>
      </c>
      <c r="B1477">
        <v>32</v>
      </c>
      <c r="C1477">
        <v>0</v>
      </c>
      <c r="D1477">
        <v>10</v>
      </c>
      <c r="E1477">
        <v>0</v>
      </c>
      <c r="F1477">
        <v>0</v>
      </c>
      <c r="G1477">
        <f t="shared" si="531"/>
        <v>-0.57142857142857117</v>
      </c>
      <c r="H1477">
        <v>443.19226959999997</v>
      </c>
      <c r="J1477">
        <v>6860334</v>
      </c>
      <c r="K1477">
        <v>7304935</v>
      </c>
      <c r="L1477">
        <v>6707179</v>
      </c>
      <c r="M1477" t="str">
        <f t="shared" si="532"/>
        <v>Yes</v>
      </c>
      <c r="N1477">
        <f t="shared" si="533"/>
        <v>6957482.666666667</v>
      </c>
      <c r="P1477">
        <v>8567423</v>
      </c>
      <c r="Q1477">
        <v>8916497</v>
      </c>
      <c r="R1477">
        <v>8528778</v>
      </c>
      <c r="S1477" t="str">
        <f t="shared" si="534"/>
        <v>Yes</v>
      </c>
      <c r="T1477">
        <f t="shared" si="535"/>
        <v>8670899.333333334</v>
      </c>
      <c r="V1477">
        <f t="shared" si="536"/>
        <v>1.5238095238095237</v>
      </c>
      <c r="W1477">
        <f t="shared" si="537"/>
        <v>0.47619047619047616</v>
      </c>
      <c r="Y1477" s="4">
        <f t="shared" si="538"/>
        <v>443.19226957989997</v>
      </c>
      <c r="Z1477">
        <f t="shared" si="539"/>
        <v>6</v>
      </c>
      <c r="AA1477">
        <f t="shared" si="540"/>
        <v>0.2857142857142857</v>
      </c>
      <c r="AB1477">
        <f t="shared" si="541"/>
        <v>0.1875</v>
      </c>
      <c r="AC1477">
        <f t="shared" si="542"/>
        <v>0.6</v>
      </c>
      <c r="AD1477" t="str">
        <f t="shared" si="543"/>
        <v>O</v>
      </c>
      <c r="AG1477">
        <f t="shared" si="544"/>
        <v>6.25E-2</v>
      </c>
      <c r="AI1477" t="str">
        <f t="shared" si="545"/>
        <v>----</v>
      </c>
      <c r="AJ1477" t="str">
        <f t="shared" si="546"/>
        <v>----</v>
      </c>
      <c r="AK1477" t="str">
        <f t="shared" si="547"/>
        <v>----</v>
      </c>
      <c r="AL1477" t="str">
        <f t="shared" si="548"/>
        <v>AlipatNoN</v>
      </c>
      <c r="AM1477" t="str">
        <f t="shared" si="549"/>
        <v>----</v>
      </c>
      <c r="AN1477" t="str">
        <f t="shared" si="550"/>
        <v>----</v>
      </c>
      <c r="AP1477" s="4">
        <f t="shared" si="551"/>
        <v>443.29475126648816</v>
      </c>
      <c r="AQ1477" s="4">
        <f t="shared" si="552"/>
        <v>443</v>
      </c>
      <c r="AR1477" s="4">
        <f t="shared" si="553"/>
        <v>0.29475126648816286</v>
      </c>
      <c r="AU1477">
        <v>-0.95238095238095255</v>
      </c>
      <c r="AV1477">
        <v>9706325.666666666</v>
      </c>
    </row>
    <row r="1478" spans="1:48" x14ac:dyDescent="0.25">
      <c r="A1478">
        <v>21</v>
      </c>
      <c r="B1478">
        <v>32</v>
      </c>
      <c r="C1478">
        <v>0</v>
      </c>
      <c r="D1478">
        <v>11</v>
      </c>
      <c r="E1478">
        <v>0</v>
      </c>
      <c r="F1478">
        <v>0</v>
      </c>
      <c r="G1478">
        <f t="shared" si="531"/>
        <v>-0.47619047619047628</v>
      </c>
      <c r="H1478">
        <v>459.18718419999999</v>
      </c>
      <c r="J1478">
        <v>8597194</v>
      </c>
      <c r="K1478">
        <v>8549222</v>
      </c>
      <c r="L1478">
        <v>8874485</v>
      </c>
      <c r="M1478" t="str">
        <f t="shared" si="532"/>
        <v>Yes</v>
      </c>
      <c r="N1478">
        <f t="shared" si="533"/>
        <v>8673633.666666666</v>
      </c>
      <c r="P1478">
        <v>6739197</v>
      </c>
      <c r="Q1478">
        <v>8361813</v>
      </c>
      <c r="R1478">
        <v>7093918</v>
      </c>
      <c r="S1478" t="str">
        <f t="shared" si="534"/>
        <v>Yes</v>
      </c>
      <c r="T1478">
        <f t="shared" si="535"/>
        <v>7398309.333333333</v>
      </c>
      <c r="V1478">
        <f t="shared" si="536"/>
        <v>1.5238095238095237</v>
      </c>
      <c r="W1478">
        <f t="shared" si="537"/>
        <v>0.52380952380952384</v>
      </c>
      <c r="Y1478" s="4">
        <f t="shared" si="538"/>
        <v>459.18718417989999</v>
      </c>
      <c r="Z1478">
        <f t="shared" si="539"/>
        <v>6</v>
      </c>
      <c r="AA1478">
        <f t="shared" si="540"/>
        <v>0.2857142857142857</v>
      </c>
      <c r="AB1478">
        <f t="shared" si="541"/>
        <v>0.1875</v>
      </c>
      <c r="AC1478">
        <f t="shared" si="542"/>
        <v>0.54545454545454541</v>
      </c>
      <c r="AD1478" t="str">
        <f t="shared" si="543"/>
        <v>O</v>
      </c>
      <c r="AG1478">
        <f t="shared" si="544"/>
        <v>3.2258064516129031E-2</v>
      </c>
      <c r="AI1478" t="str">
        <f t="shared" si="545"/>
        <v>----</v>
      </c>
      <c r="AJ1478" t="str">
        <f t="shared" si="546"/>
        <v>----</v>
      </c>
      <c r="AK1478" t="str">
        <f t="shared" si="547"/>
        <v>----</v>
      </c>
      <c r="AL1478" t="str">
        <f t="shared" si="548"/>
        <v>AlipatNoN</v>
      </c>
      <c r="AM1478" t="str">
        <f t="shared" si="549"/>
        <v>----</v>
      </c>
      <c r="AN1478" t="str">
        <f t="shared" si="550"/>
        <v>----</v>
      </c>
      <c r="AP1478" s="4">
        <f t="shared" si="551"/>
        <v>459.29336445497347</v>
      </c>
      <c r="AQ1478" s="4">
        <f t="shared" si="552"/>
        <v>459</v>
      </c>
      <c r="AR1478" s="4">
        <f t="shared" si="553"/>
        <v>0.29336445497347086</v>
      </c>
      <c r="AU1478">
        <v>-0.85714285714285676</v>
      </c>
      <c r="AV1478">
        <v>8536920</v>
      </c>
    </row>
    <row r="1479" spans="1:48" x14ac:dyDescent="0.25">
      <c r="A1479">
        <v>21</v>
      </c>
      <c r="B1479">
        <v>32</v>
      </c>
      <c r="C1479">
        <v>0</v>
      </c>
      <c r="D1479">
        <v>12</v>
      </c>
      <c r="E1479">
        <v>0</v>
      </c>
      <c r="F1479">
        <v>0</v>
      </c>
      <c r="G1479">
        <f t="shared" si="531"/>
        <v>-0.38095238095238138</v>
      </c>
      <c r="H1479">
        <v>475.18209880000001</v>
      </c>
      <c r="J1479">
        <v>2180640</v>
      </c>
      <c r="K1479">
        <v>2048561</v>
      </c>
      <c r="L1479">
        <v>2107064</v>
      </c>
      <c r="M1479" t="str">
        <f t="shared" si="532"/>
        <v>Yes</v>
      </c>
      <c r="N1479">
        <f t="shared" si="533"/>
        <v>2112088.3333333335</v>
      </c>
      <c r="P1479">
        <v>5147737</v>
      </c>
      <c r="Q1479">
        <v>4872222</v>
      </c>
      <c r="R1479">
        <v>5504412</v>
      </c>
      <c r="S1479" t="str">
        <f t="shared" si="534"/>
        <v>Yes</v>
      </c>
      <c r="T1479">
        <f t="shared" si="535"/>
        <v>5174790.333333333</v>
      </c>
      <c r="V1479">
        <f t="shared" si="536"/>
        <v>1.5238095238095237</v>
      </c>
      <c r="W1479">
        <f t="shared" si="537"/>
        <v>0.5714285714285714</v>
      </c>
      <c r="Y1479" s="4">
        <f t="shared" si="538"/>
        <v>475.18209877989995</v>
      </c>
      <c r="Z1479">
        <f t="shared" si="539"/>
        <v>6</v>
      </c>
      <c r="AA1479">
        <f t="shared" si="540"/>
        <v>0.2857142857142857</v>
      </c>
      <c r="AB1479">
        <f t="shared" si="541"/>
        <v>0.1875</v>
      </c>
      <c r="AC1479">
        <f t="shared" si="542"/>
        <v>0.5</v>
      </c>
      <c r="AD1479" t="str">
        <f t="shared" si="543"/>
        <v>O</v>
      </c>
      <c r="AG1479">
        <f t="shared" si="544"/>
        <v>0</v>
      </c>
      <c r="AI1479" t="str">
        <f t="shared" si="545"/>
        <v>----</v>
      </c>
      <c r="AJ1479" t="str">
        <f t="shared" si="546"/>
        <v>----</v>
      </c>
      <c r="AK1479" t="str">
        <f t="shared" si="547"/>
        <v>----</v>
      </c>
      <c r="AL1479" t="str">
        <f t="shared" si="548"/>
        <v>AlipatNoN</v>
      </c>
      <c r="AM1479" t="str">
        <f t="shared" si="549"/>
        <v>----</v>
      </c>
      <c r="AN1479" t="str">
        <f t="shared" si="550"/>
        <v>----</v>
      </c>
      <c r="AP1479" s="4">
        <f t="shared" si="551"/>
        <v>475.29197764345872</v>
      </c>
      <c r="AQ1479" s="4">
        <f t="shared" si="552"/>
        <v>475</v>
      </c>
      <c r="AR1479" s="4">
        <f t="shared" si="553"/>
        <v>0.29197764345872201</v>
      </c>
      <c r="AU1479">
        <v>-0.76190476190476186</v>
      </c>
      <c r="AV1479">
        <v>33737412.333333336</v>
      </c>
    </row>
    <row r="1480" spans="1:48" x14ac:dyDescent="0.25">
      <c r="A1480">
        <v>21</v>
      </c>
      <c r="B1480">
        <v>34</v>
      </c>
      <c r="C1480">
        <v>0</v>
      </c>
      <c r="D1480">
        <v>7</v>
      </c>
      <c r="E1480">
        <v>0</v>
      </c>
      <c r="F1480">
        <v>0</v>
      </c>
      <c r="G1480">
        <f t="shared" si="531"/>
        <v>-0.95238095238095255</v>
      </c>
      <c r="H1480">
        <v>397.22317579999998</v>
      </c>
      <c r="J1480">
        <v>11039197</v>
      </c>
      <c r="K1480">
        <v>11072549</v>
      </c>
      <c r="L1480">
        <v>10473956</v>
      </c>
      <c r="M1480" t="str">
        <f t="shared" si="532"/>
        <v>Yes</v>
      </c>
      <c r="N1480">
        <f t="shared" si="533"/>
        <v>10861900.666666666</v>
      </c>
      <c r="P1480">
        <v>3418206</v>
      </c>
      <c r="Q1480">
        <v>6537618</v>
      </c>
      <c r="R1480">
        <v>4397490</v>
      </c>
      <c r="S1480" t="str">
        <f t="shared" si="534"/>
        <v>Yes</v>
      </c>
      <c r="T1480">
        <f t="shared" si="535"/>
        <v>4784438</v>
      </c>
      <c r="V1480">
        <f t="shared" si="536"/>
        <v>1.6190476190476191</v>
      </c>
      <c r="W1480">
        <f t="shared" si="537"/>
        <v>0.33333333333333331</v>
      </c>
      <c r="Y1480" s="4">
        <f t="shared" si="538"/>
        <v>397.22317577989998</v>
      </c>
      <c r="Z1480">
        <f t="shared" si="539"/>
        <v>5</v>
      </c>
      <c r="AA1480">
        <f t="shared" si="540"/>
        <v>0.23809523809523808</v>
      </c>
      <c r="AB1480">
        <f t="shared" si="541"/>
        <v>0.14705882352941177</v>
      </c>
      <c r="AC1480">
        <f t="shared" si="542"/>
        <v>0.7142857142857143</v>
      </c>
      <c r="AD1480" t="str">
        <f t="shared" si="543"/>
        <v>O</v>
      </c>
      <c r="AG1480">
        <f t="shared" si="544"/>
        <v>8.5714285714285715E-2</v>
      </c>
      <c r="AI1480" t="str">
        <f t="shared" si="545"/>
        <v>----</v>
      </c>
      <c r="AJ1480" t="str">
        <f t="shared" si="546"/>
        <v>----</v>
      </c>
      <c r="AK1480" t="str">
        <f t="shared" si="547"/>
        <v>----</v>
      </c>
      <c r="AL1480" t="str">
        <f t="shared" si="548"/>
        <v>AlipatNoN</v>
      </c>
      <c r="AM1480" t="str">
        <f t="shared" si="549"/>
        <v>----</v>
      </c>
      <c r="AN1480" t="str">
        <f t="shared" si="550"/>
        <v>----</v>
      </c>
      <c r="AP1480" s="4">
        <f t="shared" si="551"/>
        <v>397.31502779041546</v>
      </c>
      <c r="AQ1480" s="4">
        <f t="shared" si="552"/>
        <v>397</v>
      </c>
      <c r="AR1480" s="4">
        <f t="shared" si="553"/>
        <v>0.31502779041545637</v>
      </c>
      <c r="AU1480">
        <v>-0.66666666666666696</v>
      </c>
      <c r="AV1480">
        <v>13283438.666666666</v>
      </c>
    </row>
    <row r="1481" spans="1:48" x14ac:dyDescent="0.25">
      <c r="A1481">
        <v>21</v>
      </c>
      <c r="B1481">
        <v>34</v>
      </c>
      <c r="C1481">
        <v>0</v>
      </c>
      <c r="D1481">
        <v>8</v>
      </c>
      <c r="E1481">
        <v>0</v>
      </c>
      <c r="F1481">
        <v>0</v>
      </c>
      <c r="G1481">
        <f t="shared" si="531"/>
        <v>-0.85714285714285676</v>
      </c>
      <c r="H1481">
        <v>413.21809039999999</v>
      </c>
      <c r="J1481">
        <v>11243634</v>
      </c>
      <c r="K1481">
        <v>11874849</v>
      </c>
      <c r="L1481">
        <v>11124509</v>
      </c>
      <c r="M1481" t="str">
        <f t="shared" si="532"/>
        <v>Yes</v>
      </c>
      <c r="N1481">
        <f t="shared" si="533"/>
        <v>11414330.666666666</v>
      </c>
      <c r="P1481">
        <v>5658684</v>
      </c>
      <c r="Q1481">
        <v>9107191</v>
      </c>
      <c r="R1481">
        <v>6785734</v>
      </c>
      <c r="S1481" t="str">
        <f t="shared" si="534"/>
        <v>Yes</v>
      </c>
      <c r="T1481">
        <f t="shared" si="535"/>
        <v>7183869.666666667</v>
      </c>
      <c r="V1481">
        <f t="shared" si="536"/>
        <v>1.6190476190476191</v>
      </c>
      <c r="W1481">
        <f t="shared" si="537"/>
        <v>0.38095238095238093</v>
      </c>
      <c r="Y1481" s="4">
        <f t="shared" si="538"/>
        <v>413.21809037989999</v>
      </c>
      <c r="Z1481">
        <f t="shared" si="539"/>
        <v>5</v>
      </c>
      <c r="AA1481">
        <f t="shared" si="540"/>
        <v>0.23809523809523808</v>
      </c>
      <c r="AB1481">
        <f t="shared" si="541"/>
        <v>0.14705882352941177</v>
      </c>
      <c r="AC1481">
        <f t="shared" si="542"/>
        <v>0.625</v>
      </c>
      <c r="AD1481" t="str">
        <f t="shared" si="543"/>
        <v>O</v>
      </c>
      <c r="AG1481">
        <f t="shared" si="544"/>
        <v>5.8823529411764705E-2</v>
      </c>
      <c r="AI1481" t="str">
        <f t="shared" si="545"/>
        <v>----</v>
      </c>
      <c r="AJ1481" t="str">
        <f t="shared" si="546"/>
        <v>----</v>
      </c>
      <c r="AK1481" t="str">
        <f t="shared" si="547"/>
        <v>----</v>
      </c>
      <c r="AL1481" t="str">
        <f t="shared" si="548"/>
        <v>AlipatNoN</v>
      </c>
      <c r="AM1481" t="str">
        <f t="shared" si="549"/>
        <v>----</v>
      </c>
      <c r="AN1481" t="str">
        <f t="shared" si="550"/>
        <v>----</v>
      </c>
      <c r="AP1481" s="4">
        <f t="shared" si="551"/>
        <v>413.31364097890076</v>
      </c>
      <c r="AQ1481" s="4">
        <f t="shared" si="552"/>
        <v>413</v>
      </c>
      <c r="AR1481" s="4">
        <f t="shared" si="553"/>
        <v>0.31364097890076437</v>
      </c>
      <c r="AU1481">
        <v>-0.57142857142857117</v>
      </c>
      <c r="AV1481">
        <v>2069742</v>
      </c>
    </row>
    <row r="1482" spans="1:48" x14ac:dyDescent="0.25">
      <c r="A1482">
        <v>21</v>
      </c>
      <c r="B1482">
        <v>34</v>
      </c>
      <c r="C1482">
        <v>0</v>
      </c>
      <c r="D1482">
        <v>9</v>
      </c>
      <c r="E1482">
        <v>0</v>
      </c>
      <c r="F1482">
        <v>0</v>
      </c>
      <c r="G1482">
        <f t="shared" si="531"/>
        <v>-0.76190476190476186</v>
      </c>
      <c r="H1482">
        <v>429.21300500000001</v>
      </c>
      <c r="J1482">
        <v>8826126</v>
      </c>
      <c r="K1482">
        <v>8643029</v>
      </c>
      <c r="L1482">
        <v>8039667</v>
      </c>
      <c r="M1482" t="str">
        <f t="shared" si="532"/>
        <v>Yes</v>
      </c>
      <c r="N1482">
        <f t="shared" si="533"/>
        <v>8502940.666666666</v>
      </c>
      <c r="P1482">
        <v>6336623</v>
      </c>
      <c r="Q1482">
        <v>8297480</v>
      </c>
      <c r="R1482">
        <v>7168103</v>
      </c>
      <c r="S1482" t="str">
        <f t="shared" si="534"/>
        <v>Yes</v>
      </c>
      <c r="T1482">
        <f t="shared" si="535"/>
        <v>7267402</v>
      </c>
      <c r="V1482">
        <f t="shared" si="536"/>
        <v>1.6190476190476191</v>
      </c>
      <c r="W1482">
        <f t="shared" si="537"/>
        <v>0.42857142857142855</v>
      </c>
      <c r="Y1482" s="4">
        <f t="shared" si="538"/>
        <v>429.21300497989995</v>
      </c>
      <c r="Z1482">
        <f t="shared" si="539"/>
        <v>5</v>
      </c>
      <c r="AA1482">
        <f t="shared" si="540"/>
        <v>0.23809523809523808</v>
      </c>
      <c r="AB1482">
        <f t="shared" si="541"/>
        <v>0.14705882352941177</v>
      </c>
      <c r="AC1482">
        <f t="shared" si="542"/>
        <v>0.55555555555555558</v>
      </c>
      <c r="AD1482" t="str">
        <f t="shared" si="543"/>
        <v>O</v>
      </c>
      <c r="AG1482">
        <f t="shared" si="544"/>
        <v>3.0303030303030304E-2</v>
      </c>
      <c r="AI1482" t="str">
        <f t="shared" si="545"/>
        <v>----</v>
      </c>
      <c r="AJ1482" t="str">
        <f t="shared" si="546"/>
        <v>----</v>
      </c>
      <c r="AK1482" t="str">
        <f t="shared" si="547"/>
        <v>----</v>
      </c>
      <c r="AL1482" t="str">
        <f t="shared" si="548"/>
        <v>AlipatNoN</v>
      </c>
      <c r="AM1482" t="str">
        <f t="shared" si="549"/>
        <v>----</v>
      </c>
      <c r="AN1482" t="str">
        <f t="shared" si="550"/>
        <v>----</v>
      </c>
      <c r="AP1482" s="4">
        <f t="shared" si="551"/>
        <v>429.31225416738602</v>
      </c>
      <c r="AQ1482" s="4">
        <f t="shared" si="552"/>
        <v>429</v>
      </c>
      <c r="AR1482" s="4">
        <f t="shared" si="553"/>
        <v>0.31225416738601552</v>
      </c>
      <c r="AU1482">
        <v>-1</v>
      </c>
      <c r="AV1482">
        <v>5322668</v>
      </c>
    </row>
    <row r="1483" spans="1:48" x14ac:dyDescent="0.25">
      <c r="A1483">
        <v>21</v>
      </c>
      <c r="B1483">
        <v>34</v>
      </c>
      <c r="C1483">
        <v>0</v>
      </c>
      <c r="D1483">
        <v>10</v>
      </c>
      <c r="E1483">
        <v>0</v>
      </c>
      <c r="F1483">
        <v>0</v>
      </c>
      <c r="G1483">
        <f t="shared" si="531"/>
        <v>-0.66666666666666696</v>
      </c>
      <c r="H1483">
        <v>445.20791960000003</v>
      </c>
      <c r="J1483">
        <v>20276510</v>
      </c>
      <c r="K1483">
        <v>21401193</v>
      </c>
      <c r="L1483">
        <v>20143900</v>
      </c>
      <c r="M1483" t="str">
        <f t="shared" si="532"/>
        <v>Yes</v>
      </c>
      <c r="N1483">
        <f t="shared" si="533"/>
        <v>20607201</v>
      </c>
      <c r="P1483">
        <v>6006179</v>
      </c>
      <c r="Q1483">
        <v>8854818</v>
      </c>
      <c r="R1483">
        <v>7043789</v>
      </c>
      <c r="S1483" t="str">
        <f t="shared" si="534"/>
        <v>Yes</v>
      </c>
      <c r="T1483">
        <f t="shared" si="535"/>
        <v>7301595.333333333</v>
      </c>
      <c r="V1483">
        <f t="shared" si="536"/>
        <v>1.6190476190476191</v>
      </c>
      <c r="W1483">
        <f t="shared" si="537"/>
        <v>0.47619047619047616</v>
      </c>
      <c r="Y1483" s="4">
        <f t="shared" si="538"/>
        <v>445.20791957989996</v>
      </c>
      <c r="Z1483">
        <f t="shared" si="539"/>
        <v>5</v>
      </c>
      <c r="AA1483">
        <f t="shared" si="540"/>
        <v>0.23809523809523808</v>
      </c>
      <c r="AB1483">
        <f t="shared" si="541"/>
        <v>0.14705882352941177</v>
      </c>
      <c r="AC1483">
        <f t="shared" si="542"/>
        <v>0.5</v>
      </c>
      <c r="AD1483" t="str">
        <f t="shared" si="543"/>
        <v>O</v>
      </c>
      <c r="AG1483">
        <f t="shared" si="544"/>
        <v>0</v>
      </c>
      <c r="AI1483" t="str">
        <f t="shared" si="545"/>
        <v>----</v>
      </c>
      <c r="AJ1483" t="str">
        <f t="shared" si="546"/>
        <v>----</v>
      </c>
      <c r="AK1483" t="str">
        <f t="shared" si="547"/>
        <v>----</v>
      </c>
      <c r="AL1483" t="str">
        <f t="shared" si="548"/>
        <v>AlipatNoN</v>
      </c>
      <c r="AM1483" t="str">
        <f t="shared" si="549"/>
        <v>----</v>
      </c>
      <c r="AN1483" t="str">
        <f t="shared" si="550"/>
        <v>----</v>
      </c>
      <c r="AP1483" s="4">
        <f t="shared" si="551"/>
        <v>445.31086735587138</v>
      </c>
      <c r="AQ1483" s="4">
        <f t="shared" si="552"/>
        <v>445</v>
      </c>
      <c r="AR1483" s="4">
        <f t="shared" si="553"/>
        <v>0.31086735587138037</v>
      </c>
      <c r="AU1483">
        <v>-0.90909090909090917</v>
      </c>
      <c r="AV1483">
        <v>8127822</v>
      </c>
    </row>
    <row r="1484" spans="1:48" x14ac:dyDescent="0.25">
      <c r="A1484">
        <v>21</v>
      </c>
      <c r="B1484">
        <v>34</v>
      </c>
      <c r="C1484">
        <v>0</v>
      </c>
      <c r="D1484">
        <v>11</v>
      </c>
      <c r="E1484">
        <v>0</v>
      </c>
      <c r="F1484">
        <v>0</v>
      </c>
      <c r="G1484">
        <f t="shared" si="531"/>
        <v>-0.57142857142857117</v>
      </c>
      <c r="H1484">
        <v>461.20283419999998</v>
      </c>
      <c r="J1484">
        <v>10223144</v>
      </c>
      <c r="K1484">
        <v>9829145</v>
      </c>
      <c r="L1484">
        <v>9916766</v>
      </c>
      <c r="M1484" t="str">
        <f t="shared" si="532"/>
        <v>Yes</v>
      </c>
      <c r="N1484">
        <f t="shared" si="533"/>
        <v>9989685</v>
      </c>
      <c r="P1484">
        <v>5487773</v>
      </c>
      <c r="Q1484">
        <v>8113844</v>
      </c>
      <c r="R1484">
        <v>7446080</v>
      </c>
      <c r="S1484" t="str">
        <f t="shared" si="534"/>
        <v>Yes</v>
      </c>
      <c r="T1484">
        <f t="shared" si="535"/>
        <v>7015899</v>
      </c>
      <c r="V1484">
        <f t="shared" si="536"/>
        <v>1.6190476190476191</v>
      </c>
      <c r="W1484">
        <f t="shared" si="537"/>
        <v>0.52380952380952384</v>
      </c>
      <c r="Y1484" s="4">
        <f t="shared" si="538"/>
        <v>461.20283417989998</v>
      </c>
      <c r="Z1484">
        <f t="shared" si="539"/>
        <v>5</v>
      </c>
      <c r="AA1484">
        <f t="shared" si="540"/>
        <v>0.23809523809523808</v>
      </c>
      <c r="AB1484">
        <f t="shared" si="541"/>
        <v>0.14705882352941177</v>
      </c>
      <c r="AC1484">
        <f t="shared" si="542"/>
        <v>0.45454545454545453</v>
      </c>
      <c r="AD1484" t="str">
        <f t="shared" si="543"/>
        <v>O</v>
      </c>
      <c r="AG1484">
        <f t="shared" si="544"/>
        <v>-3.2258064516129031E-2</v>
      </c>
      <c r="AI1484" t="str">
        <f t="shared" si="545"/>
        <v>----</v>
      </c>
      <c r="AJ1484" t="str">
        <f t="shared" si="546"/>
        <v>----</v>
      </c>
      <c r="AK1484" t="str">
        <f t="shared" si="547"/>
        <v>----</v>
      </c>
      <c r="AL1484" t="str">
        <f t="shared" si="548"/>
        <v>AlipatNoN</v>
      </c>
      <c r="AM1484" t="str">
        <f t="shared" si="549"/>
        <v>----</v>
      </c>
      <c r="AN1484" t="str">
        <f t="shared" si="550"/>
        <v>----</v>
      </c>
      <c r="AP1484" s="4">
        <f t="shared" si="551"/>
        <v>461.30948054435669</v>
      </c>
      <c r="AQ1484" s="4">
        <f t="shared" si="552"/>
        <v>461</v>
      </c>
      <c r="AR1484" s="4">
        <f t="shared" si="553"/>
        <v>0.30948054435668837</v>
      </c>
      <c r="AU1484">
        <v>-0.81818181818181834</v>
      </c>
      <c r="AV1484">
        <v>8323656.333333333</v>
      </c>
    </row>
    <row r="1485" spans="1:48" x14ac:dyDescent="0.25">
      <c r="A1485">
        <v>21</v>
      </c>
      <c r="B1485">
        <v>34</v>
      </c>
      <c r="C1485">
        <v>0</v>
      </c>
      <c r="D1485">
        <v>12</v>
      </c>
      <c r="E1485">
        <v>0</v>
      </c>
      <c r="F1485">
        <v>0</v>
      </c>
      <c r="G1485">
        <f t="shared" si="531"/>
        <v>-0.47619047619047628</v>
      </c>
      <c r="H1485">
        <v>477.1977488</v>
      </c>
      <c r="J1485">
        <v>2309151</v>
      </c>
      <c r="K1485">
        <v>2129973</v>
      </c>
      <c r="L1485">
        <v>1539716</v>
      </c>
      <c r="M1485" t="str">
        <f t="shared" si="532"/>
        <v>Yes</v>
      </c>
      <c r="N1485">
        <f t="shared" si="533"/>
        <v>1992946.6666666667</v>
      </c>
      <c r="P1485">
        <v>3655828</v>
      </c>
      <c r="Q1485">
        <v>5101561</v>
      </c>
      <c r="R1485">
        <v>5306816</v>
      </c>
      <c r="S1485" t="str">
        <f t="shared" si="534"/>
        <v>Yes</v>
      </c>
      <c r="T1485">
        <f t="shared" si="535"/>
        <v>4688068.333333333</v>
      </c>
      <c r="V1485">
        <f t="shared" si="536"/>
        <v>1.6190476190476191</v>
      </c>
      <c r="W1485">
        <f t="shared" si="537"/>
        <v>0.5714285714285714</v>
      </c>
      <c r="Y1485" s="4">
        <f t="shared" si="538"/>
        <v>477.1977487799</v>
      </c>
      <c r="Z1485">
        <f t="shared" si="539"/>
        <v>5</v>
      </c>
      <c r="AA1485">
        <f t="shared" si="540"/>
        <v>0.23809523809523808</v>
      </c>
      <c r="AB1485">
        <f t="shared" si="541"/>
        <v>0.14705882352941177</v>
      </c>
      <c r="AC1485">
        <f t="shared" si="542"/>
        <v>0.41666666666666669</v>
      </c>
      <c r="AD1485" t="str">
        <f t="shared" si="543"/>
        <v>O</v>
      </c>
      <c r="AG1485">
        <f t="shared" si="544"/>
        <v>-6.6666666666666666E-2</v>
      </c>
      <c r="AI1485" t="str">
        <f t="shared" si="545"/>
        <v>----</v>
      </c>
      <c r="AJ1485" t="str">
        <f t="shared" si="546"/>
        <v>----</v>
      </c>
      <c r="AK1485" t="str">
        <f t="shared" si="547"/>
        <v>----</v>
      </c>
      <c r="AL1485" t="str">
        <f t="shared" si="548"/>
        <v>AlipatNoN</v>
      </c>
      <c r="AM1485" t="str">
        <f t="shared" si="549"/>
        <v>----</v>
      </c>
      <c r="AN1485" t="str">
        <f t="shared" si="550"/>
        <v>----</v>
      </c>
      <c r="AP1485" s="4">
        <f t="shared" si="551"/>
        <v>477.308093732842</v>
      </c>
      <c r="AQ1485" s="4">
        <f t="shared" si="552"/>
        <v>477</v>
      </c>
      <c r="AR1485" s="4">
        <f t="shared" si="553"/>
        <v>0.30809373284199637</v>
      </c>
      <c r="AU1485">
        <v>-0.72727272727272751</v>
      </c>
      <c r="AV1485">
        <v>6778821.333333333</v>
      </c>
    </row>
    <row r="1486" spans="1:48" x14ac:dyDescent="0.25">
      <c r="A1486">
        <v>21</v>
      </c>
      <c r="B1486">
        <v>36</v>
      </c>
      <c r="C1486">
        <v>0</v>
      </c>
      <c r="D1486">
        <v>7</v>
      </c>
      <c r="E1486">
        <v>0</v>
      </c>
      <c r="F1486">
        <v>0</v>
      </c>
      <c r="G1486">
        <f t="shared" si="531"/>
        <v>-1.0476190476190474</v>
      </c>
      <c r="H1486">
        <v>399.23882579999997</v>
      </c>
      <c r="J1486">
        <v>8254305</v>
      </c>
      <c r="K1486">
        <v>8795475</v>
      </c>
      <c r="L1486">
        <v>8612621</v>
      </c>
      <c r="M1486" t="str">
        <f t="shared" si="532"/>
        <v>Yes</v>
      </c>
      <c r="N1486">
        <f t="shared" si="533"/>
        <v>8554133.666666666</v>
      </c>
      <c r="P1486">
        <v>2342247</v>
      </c>
      <c r="Q1486">
        <v>4394706</v>
      </c>
      <c r="R1486">
        <v>2435291</v>
      </c>
      <c r="S1486" t="str">
        <f t="shared" si="534"/>
        <v>Yes</v>
      </c>
      <c r="T1486">
        <f t="shared" si="535"/>
        <v>3057414.6666666665</v>
      </c>
      <c r="V1486">
        <f t="shared" si="536"/>
        <v>1.7142857142857142</v>
      </c>
      <c r="W1486">
        <f t="shared" si="537"/>
        <v>0.33333333333333331</v>
      </c>
      <c r="Y1486" s="4">
        <f t="shared" si="538"/>
        <v>399.23882577989997</v>
      </c>
      <c r="Z1486">
        <f t="shared" si="539"/>
        <v>4</v>
      </c>
      <c r="AA1486">
        <f t="shared" si="540"/>
        <v>0.19047619047619047</v>
      </c>
      <c r="AB1486">
        <f t="shared" si="541"/>
        <v>0.1111111111111111</v>
      </c>
      <c r="AC1486">
        <f t="shared" si="542"/>
        <v>0.5714285714285714</v>
      </c>
      <c r="AD1486" t="str">
        <f t="shared" si="543"/>
        <v>O</v>
      </c>
      <c r="AG1486">
        <f t="shared" si="544"/>
        <v>2.8571428571428571E-2</v>
      </c>
      <c r="AI1486" t="str">
        <f t="shared" si="545"/>
        <v>----</v>
      </c>
      <c r="AJ1486" t="str">
        <f t="shared" si="546"/>
        <v>----</v>
      </c>
      <c r="AK1486" t="str">
        <f t="shared" si="547"/>
        <v>----</v>
      </c>
      <c r="AL1486" t="str">
        <f t="shared" si="548"/>
        <v>AlipatNoN</v>
      </c>
      <c r="AM1486" t="str">
        <f t="shared" si="549"/>
        <v>----</v>
      </c>
      <c r="AN1486" t="str">
        <f t="shared" si="550"/>
        <v>----</v>
      </c>
      <c r="AP1486" s="4">
        <f t="shared" si="551"/>
        <v>399.33114387979867</v>
      </c>
      <c r="AQ1486" s="4">
        <f t="shared" si="552"/>
        <v>399</v>
      </c>
      <c r="AR1486" s="4">
        <f t="shared" si="553"/>
        <v>0.33114387979867388</v>
      </c>
      <c r="AU1486">
        <v>-0.63636363636363669</v>
      </c>
      <c r="AV1486">
        <v>4971676</v>
      </c>
    </row>
    <row r="1487" spans="1:48" x14ac:dyDescent="0.25">
      <c r="A1487">
        <v>21</v>
      </c>
      <c r="B1487">
        <v>36</v>
      </c>
      <c r="C1487">
        <v>0</v>
      </c>
      <c r="D1487">
        <v>8</v>
      </c>
      <c r="E1487">
        <v>0</v>
      </c>
      <c r="F1487">
        <v>0</v>
      </c>
      <c r="G1487">
        <f t="shared" si="531"/>
        <v>-0.95238095238095255</v>
      </c>
      <c r="H1487">
        <v>415.23374039999999</v>
      </c>
      <c r="J1487">
        <v>9209973</v>
      </c>
      <c r="K1487">
        <v>9865824</v>
      </c>
      <c r="L1487">
        <v>10043180</v>
      </c>
      <c r="M1487" t="str">
        <f t="shared" si="532"/>
        <v>Yes</v>
      </c>
      <c r="N1487">
        <f t="shared" si="533"/>
        <v>9706325.666666666</v>
      </c>
      <c r="P1487">
        <v>3273750</v>
      </c>
      <c r="Q1487">
        <v>5801719</v>
      </c>
      <c r="R1487">
        <v>3757773</v>
      </c>
      <c r="S1487" t="str">
        <f t="shared" si="534"/>
        <v>Yes</v>
      </c>
      <c r="T1487">
        <f t="shared" si="535"/>
        <v>4277747.333333333</v>
      </c>
      <c r="V1487">
        <f t="shared" si="536"/>
        <v>1.7142857142857142</v>
      </c>
      <c r="W1487">
        <f t="shared" si="537"/>
        <v>0.38095238095238093</v>
      </c>
      <c r="Y1487" s="4">
        <f t="shared" si="538"/>
        <v>415.23374037989998</v>
      </c>
      <c r="Z1487">
        <f t="shared" si="539"/>
        <v>4</v>
      </c>
      <c r="AA1487">
        <f t="shared" si="540"/>
        <v>0.19047619047619047</v>
      </c>
      <c r="AB1487">
        <f t="shared" si="541"/>
        <v>0.1111111111111111</v>
      </c>
      <c r="AC1487">
        <f t="shared" si="542"/>
        <v>0.5</v>
      </c>
      <c r="AD1487" t="str">
        <f t="shared" si="543"/>
        <v>O</v>
      </c>
      <c r="AG1487">
        <f t="shared" si="544"/>
        <v>0</v>
      </c>
      <c r="AI1487" t="str">
        <f t="shared" si="545"/>
        <v>----</v>
      </c>
      <c r="AJ1487" t="str">
        <f t="shared" si="546"/>
        <v>----</v>
      </c>
      <c r="AK1487" t="str">
        <f t="shared" si="547"/>
        <v>----</v>
      </c>
      <c r="AL1487" t="str">
        <f t="shared" si="548"/>
        <v>AlipatNoN</v>
      </c>
      <c r="AM1487" t="str">
        <f t="shared" si="549"/>
        <v>----</v>
      </c>
      <c r="AN1487" t="str">
        <f t="shared" si="550"/>
        <v>----</v>
      </c>
      <c r="AP1487" s="4">
        <f t="shared" si="551"/>
        <v>415.32975706828398</v>
      </c>
      <c r="AQ1487" s="4">
        <f t="shared" si="552"/>
        <v>415</v>
      </c>
      <c r="AR1487" s="4">
        <f t="shared" si="553"/>
        <v>0.32975706828398188</v>
      </c>
      <c r="AU1487">
        <v>-0.54545454545454586</v>
      </c>
      <c r="AV1487">
        <v>3651358.3333333335</v>
      </c>
    </row>
    <row r="1488" spans="1:48" x14ac:dyDescent="0.25">
      <c r="A1488">
        <v>21</v>
      </c>
      <c r="B1488">
        <v>36</v>
      </c>
      <c r="C1488">
        <v>0</v>
      </c>
      <c r="D1488">
        <v>9</v>
      </c>
      <c r="E1488">
        <v>0</v>
      </c>
      <c r="F1488">
        <v>0</v>
      </c>
      <c r="G1488">
        <f t="shared" si="531"/>
        <v>-0.85714285714285676</v>
      </c>
      <c r="H1488">
        <v>431.228655</v>
      </c>
      <c r="J1488">
        <v>8981553</v>
      </c>
      <c r="K1488">
        <v>8329601</v>
      </c>
      <c r="L1488">
        <v>8299606</v>
      </c>
      <c r="M1488" t="str">
        <f t="shared" si="532"/>
        <v>Yes</v>
      </c>
      <c r="N1488">
        <f t="shared" si="533"/>
        <v>8536920</v>
      </c>
      <c r="P1488">
        <v>4704164</v>
      </c>
      <c r="Q1488">
        <v>6769482</v>
      </c>
      <c r="R1488">
        <v>4120522</v>
      </c>
      <c r="S1488" t="str">
        <f t="shared" si="534"/>
        <v>Yes</v>
      </c>
      <c r="T1488">
        <f t="shared" si="535"/>
        <v>5198056</v>
      </c>
      <c r="V1488">
        <f t="shared" si="536"/>
        <v>1.7142857142857142</v>
      </c>
      <c r="W1488">
        <f t="shared" si="537"/>
        <v>0.42857142857142855</v>
      </c>
      <c r="Y1488" s="4">
        <f t="shared" si="538"/>
        <v>431.2286549799</v>
      </c>
      <c r="Z1488">
        <f t="shared" si="539"/>
        <v>4</v>
      </c>
      <c r="AA1488">
        <f t="shared" si="540"/>
        <v>0.19047619047619047</v>
      </c>
      <c r="AB1488">
        <f t="shared" si="541"/>
        <v>0.1111111111111111</v>
      </c>
      <c r="AC1488">
        <f t="shared" si="542"/>
        <v>0.44444444444444442</v>
      </c>
      <c r="AD1488" t="str">
        <f t="shared" si="543"/>
        <v>O</v>
      </c>
      <c r="AG1488">
        <f t="shared" si="544"/>
        <v>-3.0303030303030304E-2</v>
      </c>
      <c r="AI1488" t="str">
        <f t="shared" si="545"/>
        <v>----</v>
      </c>
      <c r="AJ1488" t="str">
        <f t="shared" si="546"/>
        <v>----</v>
      </c>
      <c r="AK1488" t="str">
        <f t="shared" si="547"/>
        <v>----</v>
      </c>
      <c r="AL1488" t="str">
        <f t="shared" si="548"/>
        <v>AlipatNoN</v>
      </c>
      <c r="AM1488" t="str">
        <f t="shared" si="549"/>
        <v>----</v>
      </c>
      <c r="AN1488" t="str">
        <f t="shared" si="550"/>
        <v>----</v>
      </c>
      <c r="AP1488" s="4">
        <f t="shared" si="551"/>
        <v>431.32837025676929</v>
      </c>
      <c r="AQ1488" s="4">
        <f t="shared" si="552"/>
        <v>431</v>
      </c>
      <c r="AR1488" s="4">
        <f t="shared" si="553"/>
        <v>0.32837025676928988</v>
      </c>
      <c r="AU1488">
        <v>-0.45454545454545414</v>
      </c>
      <c r="AV1488">
        <v>2677940.6666666665</v>
      </c>
    </row>
    <row r="1489" spans="1:48" x14ac:dyDescent="0.25">
      <c r="A1489">
        <v>21</v>
      </c>
      <c r="B1489">
        <v>36</v>
      </c>
      <c r="C1489">
        <v>0</v>
      </c>
      <c r="D1489">
        <v>10</v>
      </c>
      <c r="E1489">
        <v>0</v>
      </c>
      <c r="F1489">
        <v>0</v>
      </c>
      <c r="G1489">
        <f t="shared" si="531"/>
        <v>-0.76190476190476186</v>
      </c>
      <c r="H1489">
        <v>447.22356960000002</v>
      </c>
      <c r="J1489">
        <v>31786003</v>
      </c>
      <c r="K1489">
        <v>35339756</v>
      </c>
      <c r="L1489">
        <v>34086478</v>
      </c>
      <c r="M1489" t="str">
        <f t="shared" si="532"/>
        <v>Yes</v>
      </c>
      <c r="N1489">
        <f t="shared" si="533"/>
        <v>33737412.333333336</v>
      </c>
      <c r="P1489">
        <v>3078351</v>
      </c>
      <c r="Q1489">
        <v>8858676</v>
      </c>
      <c r="R1489">
        <v>5260821</v>
      </c>
      <c r="S1489" t="str">
        <f t="shared" si="534"/>
        <v>Yes</v>
      </c>
      <c r="T1489">
        <f t="shared" si="535"/>
        <v>5732616</v>
      </c>
      <c r="V1489">
        <f t="shared" si="536"/>
        <v>1.7142857142857142</v>
      </c>
      <c r="W1489">
        <f t="shared" si="537"/>
        <v>0.47619047619047616</v>
      </c>
      <c r="Y1489" s="4">
        <f t="shared" si="538"/>
        <v>447.22356957989996</v>
      </c>
      <c r="Z1489">
        <f t="shared" si="539"/>
        <v>4</v>
      </c>
      <c r="AA1489">
        <f t="shared" si="540"/>
        <v>0.19047619047619047</v>
      </c>
      <c r="AB1489">
        <f t="shared" si="541"/>
        <v>0.1111111111111111</v>
      </c>
      <c r="AC1489">
        <f t="shared" si="542"/>
        <v>0.4</v>
      </c>
      <c r="AD1489" t="str">
        <f t="shared" si="543"/>
        <v>O</v>
      </c>
      <c r="AG1489">
        <f t="shared" si="544"/>
        <v>-6.25E-2</v>
      </c>
      <c r="AI1489" t="str">
        <f t="shared" si="545"/>
        <v>----</v>
      </c>
      <c r="AJ1489" t="str">
        <f t="shared" si="546"/>
        <v>----</v>
      </c>
      <c r="AK1489" t="str">
        <f t="shared" si="547"/>
        <v>----</v>
      </c>
      <c r="AL1489" t="str">
        <f t="shared" si="548"/>
        <v>AlipatNoN</v>
      </c>
      <c r="AM1489" t="str">
        <f t="shared" si="549"/>
        <v>----</v>
      </c>
      <c r="AN1489" t="str">
        <f t="shared" si="550"/>
        <v>----</v>
      </c>
      <c r="AP1489" s="4">
        <f t="shared" si="551"/>
        <v>447.32698344525454</v>
      </c>
      <c r="AQ1489" s="4">
        <f t="shared" si="552"/>
        <v>447</v>
      </c>
      <c r="AR1489" s="4">
        <f t="shared" si="553"/>
        <v>0.32698344525454104</v>
      </c>
      <c r="AU1489">
        <v>-1</v>
      </c>
      <c r="AV1489">
        <v>6149888.333333333</v>
      </c>
    </row>
    <row r="1490" spans="1:48" x14ac:dyDescent="0.25">
      <c r="A1490">
        <v>21</v>
      </c>
      <c r="B1490">
        <v>36</v>
      </c>
      <c r="C1490">
        <v>0</v>
      </c>
      <c r="D1490">
        <v>11</v>
      </c>
      <c r="E1490">
        <v>0</v>
      </c>
      <c r="F1490">
        <v>0</v>
      </c>
      <c r="G1490">
        <f t="shared" si="531"/>
        <v>-0.66666666666666696</v>
      </c>
      <c r="H1490">
        <v>463.21848419999998</v>
      </c>
      <c r="J1490">
        <v>13184414</v>
      </c>
      <c r="K1490">
        <v>12315352</v>
      </c>
      <c r="L1490">
        <v>14350550</v>
      </c>
      <c r="M1490" t="str">
        <f t="shared" si="532"/>
        <v>Yes</v>
      </c>
      <c r="N1490">
        <f t="shared" si="533"/>
        <v>13283438.666666666</v>
      </c>
      <c r="P1490">
        <v>2265174</v>
      </c>
      <c r="Q1490">
        <v>5390884</v>
      </c>
      <c r="R1490">
        <v>4121077</v>
      </c>
      <c r="S1490" t="str">
        <f t="shared" si="534"/>
        <v>Yes</v>
      </c>
      <c r="T1490">
        <f t="shared" si="535"/>
        <v>3925711.6666666665</v>
      </c>
      <c r="V1490">
        <f t="shared" si="536"/>
        <v>1.7142857142857142</v>
      </c>
      <c r="W1490">
        <f t="shared" si="537"/>
        <v>0.52380952380952384</v>
      </c>
      <c r="Y1490" s="4">
        <f t="shared" si="538"/>
        <v>463.21848417989997</v>
      </c>
      <c r="Z1490">
        <f t="shared" si="539"/>
        <v>4</v>
      </c>
      <c r="AA1490">
        <f t="shared" si="540"/>
        <v>0.19047619047619047</v>
      </c>
      <c r="AB1490">
        <f t="shared" si="541"/>
        <v>0.1111111111111111</v>
      </c>
      <c r="AC1490">
        <f t="shared" si="542"/>
        <v>0.36363636363636365</v>
      </c>
      <c r="AD1490" t="str">
        <f t="shared" si="543"/>
        <v>O</v>
      </c>
      <c r="AG1490">
        <f t="shared" si="544"/>
        <v>-9.6774193548387094E-2</v>
      </c>
      <c r="AI1490" t="str">
        <f t="shared" si="545"/>
        <v>----</v>
      </c>
      <c r="AJ1490" t="str">
        <f t="shared" si="546"/>
        <v>----</v>
      </c>
      <c r="AK1490" t="str">
        <f t="shared" si="547"/>
        <v>----</v>
      </c>
      <c r="AL1490" t="str">
        <f t="shared" si="548"/>
        <v>AlipatNoN</v>
      </c>
      <c r="AM1490" t="str">
        <f t="shared" si="549"/>
        <v>----</v>
      </c>
      <c r="AN1490" t="str">
        <f t="shared" si="550"/>
        <v>----</v>
      </c>
      <c r="AP1490" s="4">
        <f t="shared" si="551"/>
        <v>463.32559663373985</v>
      </c>
      <c r="AQ1490" s="4">
        <f t="shared" si="552"/>
        <v>463</v>
      </c>
      <c r="AR1490" s="4">
        <f t="shared" si="553"/>
        <v>0.32559663373984904</v>
      </c>
      <c r="AU1490">
        <v>-0.90909090909090917</v>
      </c>
      <c r="AV1490">
        <v>5807225.666666667</v>
      </c>
    </row>
    <row r="1491" spans="1:48" x14ac:dyDescent="0.25">
      <c r="A1491">
        <v>21</v>
      </c>
      <c r="B1491">
        <v>36</v>
      </c>
      <c r="C1491">
        <v>0</v>
      </c>
      <c r="D1491">
        <v>12</v>
      </c>
      <c r="E1491">
        <v>0</v>
      </c>
      <c r="F1491">
        <v>0</v>
      </c>
      <c r="G1491">
        <f t="shared" si="531"/>
        <v>-0.57142857142857117</v>
      </c>
      <c r="H1491">
        <v>479.21339879999999</v>
      </c>
      <c r="J1491">
        <v>2004014</v>
      </c>
      <c r="K1491">
        <v>1998912</v>
      </c>
      <c r="L1491">
        <v>2206300</v>
      </c>
      <c r="M1491" t="str">
        <f t="shared" si="532"/>
        <v>Yes</v>
      </c>
      <c r="N1491">
        <f t="shared" si="533"/>
        <v>2069742</v>
      </c>
      <c r="P1491">
        <v>2235612</v>
      </c>
      <c r="Q1491">
        <v>5893087</v>
      </c>
      <c r="R1491">
        <v>4356592</v>
      </c>
      <c r="S1491" t="str">
        <f t="shared" si="534"/>
        <v>Yes</v>
      </c>
      <c r="T1491">
        <f t="shared" si="535"/>
        <v>4161763.6666666665</v>
      </c>
      <c r="V1491">
        <f t="shared" si="536"/>
        <v>1.7142857142857142</v>
      </c>
      <c r="W1491">
        <f t="shared" si="537"/>
        <v>0.5714285714285714</v>
      </c>
      <c r="Y1491" s="4">
        <f t="shared" si="538"/>
        <v>479.21339877989993</v>
      </c>
      <c r="Z1491">
        <f t="shared" si="539"/>
        <v>4</v>
      </c>
      <c r="AA1491">
        <f t="shared" si="540"/>
        <v>0.19047619047619047</v>
      </c>
      <c r="AB1491">
        <f t="shared" si="541"/>
        <v>0.1111111111111111</v>
      </c>
      <c r="AC1491">
        <f t="shared" si="542"/>
        <v>0.33333333333333331</v>
      </c>
      <c r="AD1491" t="str">
        <f t="shared" si="543"/>
        <v>O</v>
      </c>
      <c r="AG1491">
        <f t="shared" si="544"/>
        <v>-0.13333333333333333</v>
      </c>
      <c r="AI1491" t="str">
        <f t="shared" si="545"/>
        <v>----</v>
      </c>
      <c r="AJ1491" t="str">
        <f t="shared" si="546"/>
        <v>----</v>
      </c>
      <c r="AK1491" t="str">
        <f t="shared" si="547"/>
        <v>----</v>
      </c>
      <c r="AL1491" t="str">
        <f t="shared" si="548"/>
        <v>AlipatNoN</v>
      </c>
      <c r="AM1491" t="str">
        <f t="shared" si="549"/>
        <v>----</v>
      </c>
      <c r="AN1491" t="str">
        <f t="shared" si="550"/>
        <v>----</v>
      </c>
      <c r="AP1491" s="4">
        <f t="shared" si="551"/>
        <v>479.32420982222516</v>
      </c>
      <c r="AQ1491" s="4">
        <f t="shared" si="552"/>
        <v>479</v>
      </c>
      <c r="AR1491" s="4">
        <f t="shared" si="553"/>
        <v>0.32420982222515704</v>
      </c>
      <c r="AU1491">
        <v>-0.81818181818181834</v>
      </c>
      <c r="AV1491">
        <v>4940881.666666667</v>
      </c>
    </row>
    <row r="1492" spans="1:48" x14ac:dyDescent="0.25">
      <c r="A1492">
        <v>22</v>
      </c>
      <c r="B1492">
        <v>34</v>
      </c>
      <c r="C1492">
        <v>0</v>
      </c>
      <c r="D1492">
        <v>6</v>
      </c>
      <c r="E1492">
        <v>0</v>
      </c>
      <c r="F1492">
        <v>0</v>
      </c>
      <c r="G1492">
        <f t="shared" si="531"/>
        <v>-1</v>
      </c>
      <c r="H1492">
        <v>393.22826120000002</v>
      </c>
      <c r="J1492">
        <v>5367382</v>
      </c>
      <c r="K1492">
        <v>5652857</v>
      </c>
      <c r="L1492">
        <v>4947765</v>
      </c>
      <c r="M1492" t="str">
        <f t="shared" si="532"/>
        <v>Yes</v>
      </c>
      <c r="N1492">
        <f t="shared" si="533"/>
        <v>5322668</v>
      </c>
      <c r="P1492">
        <v>1663463</v>
      </c>
      <c r="Q1492">
        <v>2458793</v>
      </c>
      <c r="R1492">
        <v>2076928</v>
      </c>
      <c r="S1492" t="str">
        <f t="shared" si="534"/>
        <v>Yes</v>
      </c>
      <c r="T1492">
        <f t="shared" si="535"/>
        <v>2066394.6666666667</v>
      </c>
      <c r="V1492">
        <f t="shared" si="536"/>
        <v>1.5454545454545454</v>
      </c>
      <c r="W1492">
        <f t="shared" si="537"/>
        <v>0.27272727272727271</v>
      </c>
      <c r="Y1492" s="4">
        <f t="shared" si="538"/>
        <v>393.22826117989996</v>
      </c>
      <c r="Z1492">
        <f t="shared" si="539"/>
        <v>6</v>
      </c>
      <c r="AA1492">
        <f t="shared" si="540"/>
        <v>0.27272727272727271</v>
      </c>
      <c r="AB1492">
        <f t="shared" si="541"/>
        <v>0.17647058823529413</v>
      </c>
      <c r="AC1492">
        <f t="shared" si="542"/>
        <v>1</v>
      </c>
      <c r="AD1492" t="str">
        <f t="shared" si="543"/>
        <v>O</v>
      </c>
      <c r="AG1492">
        <f t="shared" si="544"/>
        <v>0.15789473684210525</v>
      </c>
      <c r="AI1492" t="str">
        <f t="shared" si="545"/>
        <v>----</v>
      </c>
      <c r="AJ1492" t="str">
        <f t="shared" si="546"/>
        <v>----</v>
      </c>
      <c r="AK1492" t="str">
        <f t="shared" si="547"/>
        <v>----</v>
      </c>
      <c r="AL1492" t="str">
        <f t="shared" si="548"/>
        <v>AlipatNoN</v>
      </c>
      <c r="AM1492" t="str">
        <f t="shared" si="549"/>
        <v>----</v>
      </c>
      <c r="AN1492" t="str">
        <f t="shared" si="550"/>
        <v>----</v>
      </c>
      <c r="AP1492" s="4">
        <f t="shared" si="551"/>
        <v>393.31918942523703</v>
      </c>
      <c r="AQ1492" s="4">
        <f t="shared" si="552"/>
        <v>393</v>
      </c>
      <c r="AR1492" s="4">
        <f t="shared" si="553"/>
        <v>0.31918942523702754</v>
      </c>
      <c r="AU1492">
        <v>-0.72727272727272751</v>
      </c>
      <c r="AV1492">
        <v>4596063</v>
      </c>
    </row>
    <row r="1493" spans="1:48" x14ac:dyDescent="0.25">
      <c r="A1493">
        <v>22</v>
      </c>
      <c r="B1493">
        <v>34</v>
      </c>
      <c r="C1493">
        <v>0</v>
      </c>
      <c r="D1493">
        <v>7</v>
      </c>
      <c r="E1493">
        <v>0</v>
      </c>
      <c r="F1493">
        <v>0</v>
      </c>
      <c r="G1493">
        <f t="shared" si="531"/>
        <v>-0.90909090909090917</v>
      </c>
      <c r="H1493">
        <v>409.22317579999998</v>
      </c>
      <c r="J1493">
        <v>7649264</v>
      </c>
      <c r="K1493">
        <v>8671575</v>
      </c>
      <c r="L1493">
        <v>8062627</v>
      </c>
      <c r="M1493" t="str">
        <f t="shared" si="532"/>
        <v>Yes</v>
      </c>
      <c r="N1493">
        <f t="shared" si="533"/>
        <v>8127822</v>
      </c>
      <c r="P1493">
        <v>2453546</v>
      </c>
      <c r="Q1493">
        <v>4614799</v>
      </c>
      <c r="R1493">
        <v>3603036</v>
      </c>
      <c r="S1493" t="str">
        <f t="shared" si="534"/>
        <v>Yes</v>
      </c>
      <c r="T1493">
        <f t="shared" si="535"/>
        <v>3557127</v>
      </c>
      <c r="V1493">
        <f t="shared" si="536"/>
        <v>1.5454545454545454</v>
      </c>
      <c r="W1493">
        <f t="shared" si="537"/>
        <v>0.31818181818181818</v>
      </c>
      <c r="Y1493" s="4">
        <f t="shared" si="538"/>
        <v>409.22317577989998</v>
      </c>
      <c r="Z1493">
        <f t="shared" si="539"/>
        <v>6</v>
      </c>
      <c r="AA1493">
        <f t="shared" si="540"/>
        <v>0.27272727272727271</v>
      </c>
      <c r="AB1493">
        <f t="shared" si="541"/>
        <v>0.17647058823529413</v>
      </c>
      <c r="AC1493">
        <f t="shared" si="542"/>
        <v>0.8571428571428571</v>
      </c>
      <c r="AD1493" t="str">
        <f t="shared" si="543"/>
        <v>O</v>
      </c>
      <c r="AG1493">
        <f t="shared" si="544"/>
        <v>0.13513513513513514</v>
      </c>
      <c r="AI1493" t="str">
        <f t="shared" si="545"/>
        <v>----</v>
      </c>
      <c r="AJ1493" t="str">
        <f t="shared" si="546"/>
        <v>----</v>
      </c>
      <c r="AK1493" t="str">
        <f t="shared" si="547"/>
        <v>----</v>
      </c>
      <c r="AL1493" t="str">
        <f t="shared" si="548"/>
        <v>AlipatNoN</v>
      </c>
      <c r="AM1493" t="str">
        <f t="shared" si="549"/>
        <v>----</v>
      </c>
      <c r="AN1493" t="str">
        <f t="shared" si="550"/>
        <v>----</v>
      </c>
      <c r="AP1493" s="4">
        <f t="shared" si="551"/>
        <v>409.31780261372234</v>
      </c>
      <c r="AQ1493" s="4">
        <f t="shared" si="552"/>
        <v>409</v>
      </c>
      <c r="AR1493" s="4">
        <f t="shared" si="553"/>
        <v>0.31780261372233554</v>
      </c>
      <c r="AU1493">
        <v>-0.63636363636363669</v>
      </c>
      <c r="AV1493">
        <v>4111789.3333333335</v>
      </c>
    </row>
    <row r="1494" spans="1:48" x14ac:dyDescent="0.25">
      <c r="A1494">
        <v>22</v>
      </c>
      <c r="B1494">
        <v>34</v>
      </c>
      <c r="C1494">
        <v>0</v>
      </c>
      <c r="D1494">
        <v>8</v>
      </c>
      <c r="E1494">
        <v>0</v>
      </c>
      <c r="F1494">
        <v>0</v>
      </c>
      <c r="G1494">
        <f t="shared" si="531"/>
        <v>-0.81818181818181834</v>
      </c>
      <c r="H1494">
        <v>425.21809039999999</v>
      </c>
      <c r="J1494">
        <v>8564363</v>
      </c>
      <c r="K1494">
        <v>8776275</v>
      </c>
      <c r="L1494">
        <v>7630331</v>
      </c>
      <c r="M1494" t="str">
        <f t="shared" si="532"/>
        <v>Yes</v>
      </c>
      <c r="N1494">
        <f t="shared" si="533"/>
        <v>8323656.333333333</v>
      </c>
      <c r="P1494">
        <v>4998617</v>
      </c>
      <c r="Q1494">
        <v>5847375</v>
      </c>
      <c r="R1494">
        <v>4551031</v>
      </c>
      <c r="S1494" t="str">
        <f t="shared" si="534"/>
        <v>Yes</v>
      </c>
      <c r="T1494">
        <f t="shared" si="535"/>
        <v>5132341</v>
      </c>
      <c r="V1494">
        <f t="shared" si="536"/>
        <v>1.5454545454545454</v>
      </c>
      <c r="W1494">
        <f t="shared" si="537"/>
        <v>0.36363636363636365</v>
      </c>
      <c r="Y1494" s="4">
        <f t="shared" si="538"/>
        <v>425.21809037989999</v>
      </c>
      <c r="Z1494">
        <f t="shared" si="539"/>
        <v>6</v>
      </c>
      <c r="AA1494">
        <f t="shared" si="540"/>
        <v>0.27272727272727271</v>
      </c>
      <c r="AB1494">
        <f t="shared" si="541"/>
        <v>0.17647058823529413</v>
      </c>
      <c r="AC1494">
        <f t="shared" si="542"/>
        <v>0.75</v>
      </c>
      <c r="AD1494" t="str">
        <f t="shared" si="543"/>
        <v>O</v>
      </c>
      <c r="AG1494">
        <f t="shared" si="544"/>
        <v>0.1111111111111111</v>
      </c>
      <c r="AI1494" t="str">
        <f t="shared" si="545"/>
        <v>----</v>
      </c>
      <c r="AJ1494" t="str">
        <f t="shared" si="546"/>
        <v>----</v>
      </c>
      <c r="AK1494" t="str">
        <f t="shared" si="547"/>
        <v>----</v>
      </c>
      <c r="AL1494" t="str">
        <f t="shared" si="548"/>
        <v>AlipatNoN</v>
      </c>
      <c r="AM1494" t="str">
        <f t="shared" si="549"/>
        <v>----</v>
      </c>
      <c r="AN1494" t="str">
        <f t="shared" si="550"/>
        <v>----</v>
      </c>
      <c r="AP1494" s="4">
        <f t="shared" si="551"/>
        <v>425.31641580220764</v>
      </c>
      <c r="AQ1494" s="4">
        <f t="shared" si="552"/>
        <v>425</v>
      </c>
      <c r="AR1494" s="4">
        <f t="shared" si="553"/>
        <v>0.31641580220764354</v>
      </c>
      <c r="AU1494">
        <v>-0.54545454545454586</v>
      </c>
      <c r="AV1494">
        <v>5790946</v>
      </c>
    </row>
    <row r="1495" spans="1:48" x14ac:dyDescent="0.25">
      <c r="A1495">
        <v>22</v>
      </c>
      <c r="B1495">
        <v>34</v>
      </c>
      <c r="C1495">
        <v>0</v>
      </c>
      <c r="D1495">
        <v>9</v>
      </c>
      <c r="E1495">
        <v>0</v>
      </c>
      <c r="F1495">
        <v>0</v>
      </c>
      <c r="G1495">
        <f t="shared" si="531"/>
        <v>-0.72727272727272751</v>
      </c>
      <c r="H1495">
        <v>441.21300500000001</v>
      </c>
      <c r="J1495">
        <v>6680377</v>
      </c>
      <c r="K1495">
        <v>7225186</v>
      </c>
      <c r="L1495">
        <v>6430901</v>
      </c>
      <c r="M1495" t="str">
        <f t="shared" si="532"/>
        <v>Yes</v>
      </c>
      <c r="N1495">
        <f t="shared" si="533"/>
        <v>6778821.333333333</v>
      </c>
      <c r="P1495">
        <v>6067035</v>
      </c>
      <c r="Q1495">
        <v>5938940</v>
      </c>
      <c r="R1495">
        <v>5451845</v>
      </c>
      <c r="S1495" t="str">
        <f t="shared" si="534"/>
        <v>Yes</v>
      </c>
      <c r="T1495">
        <f t="shared" si="535"/>
        <v>5819273.333333333</v>
      </c>
      <c r="V1495">
        <f t="shared" si="536"/>
        <v>1.5454545454545454</v>
      </c>
      <c r="W1495">
        <f t="shared" si="537"/>
        <v>0.40909090909090912</v>
      </c>
      <c r="Y1495" s="4">
        <f t="shared" si="538"/>
        <v>441.21300497989995</v>
      </c>
      <c r="Z1495">
        <f t="shared" si="539"/>
        <v>6</v>
      </c>
      <c r="AA1495">
        <f t="shared" si="540"/>
        <v>0.27272727272727271</v>
      </c>
      <c r="AB1495">
        <f t="shared" si="541"/>
        <v>0.17647058823529413</v>
      </c>
      <c r="AC1495">
        <f t="shared" si="542"/>
        <v>0.66666666666666663</v>
      </c>
      <c r="AD1495" t="str">
        <f t="shared" si="543"/>
        <v>O</v>
      </c>
      <c r="AG1495">
        <f t="shared" si="544"/>
        <v>8.5714285714285715E-2</v>
      </c>
      <c r="AI1495" t="str">
        <f t="shared" si="545"/>
        <v>----</v>
      </c>
      <c r="AJ1495" t="str">
        <f t="shared" si="546"/>
        <v>----</v>
      </c>
      <c r="AK1495" t="str">
        <f t="shared" si="547"/>
        <v>----</v>
      </c>
      <c r="AL1495" t="str">
        <f t="shared" si="548"/>
        <v>AlipatNoN</v>
      </c>
      <c r="AM1495" t="str">
        <f t="shared" si="549"/>
        <v>----</v>
      </c>
      <c r="AN1495" t="str">
        <f t="shared" si="550"/>
        <v>----</v>
      </c>
      <c r="AP1495" s="4">
        <f t="shared" si="551"/>
        <v>441.31502899069289</v>
      </c>
      <c r="AQ1495" s="4">
        <f t="shared" si="552"/>
        <v>441</v>
      </c>
      <c r="AR1495" s="4">
        <f t="shared" si="553"/>
        <v>0.31502899069289469</v>
      </c>
      <c r="AU1495">
        <v>-0.90909090909090917</v>
      </c>
      <c r="AV1495">
        <v>4292488</v>
      </c>
    </row>
    <row r="1496" spans="1:48" x14ac:dyDescent="0.25">
      <c r="A1496">
        <v>22</v>
      </c>
      <c r="B1496">
        <v>34</v>
      </c>
      <c r="C1496">
        <v>0</v>
      </c>
      <c r="D1496">
        <v>10</v>
      </c>
      <c r="E1496">
        <v>0</v>
      </c>
      <c r="F1496">
        <v>0</v>
      </c>
      <c r="G1496">
        <f t="shared" si="531"/>
        <v>-0.63636363636363669</v>
      </c>
      <c r="H1496">
        <v>457.20791960000003</v>
      </c>
      <c r="J1496">
        <v>4748161</v>
      </c>
      <c r="K1496">
        <v>5456829</v>
      </c>
      <c r="L1496">
        <v>4710038</v>
      </c>
      <c r="M1496" t="str">
        <f t="shared" si="532"/>
        <v>Yes</v>
      </c>
      <c r="N1496">
        <f t="shared" si="533"/>
        <v>4971676</v>
      </c>
      <c r="P1496">
        <v>5118322</v>
      </c>
      <c r="Q1496">
        <v>5842949</v>
      </c>
      <c r="R1496">
        <v>5941006</v>
      </c>
      <c r="S1496" t="str">
        <f t="shared" si="534"/>
        <v>Yes</v>
      </c>
      <c r="T1496">
        <f t="shared" si="535"/>
        <v>5634092.333333333</v>
      </c>
      <c r="V1496">
        <f t="shared" si="536"/>
        <v>1.5454545454545454</v>
      </c>
      <c r="W1496">
        <f t="shared" si="537"/>
        <v>0.45454545454545453</v>
      </c>
      <c r="Y1496" s="4">
        <f t="shared" si="538"/>
        <v>457.20791957989996</v>
      </c>
      <c r="Z1496">
        <f t="shared" si="539"/>
        <v>6</v>
      </c>
      <c r="AA1496">
        <f t="shared" si="540"/>
        <v>0.27272727272727271</v>
      </c>
      <c r="AB1496">
        <f t="shared" si="541"/>
        <v>0.17647058823529413</v>
      </c>
      <c r="AC1496">
        <f t="shared" si="542"/>
        <v>0.6</v>
      </c>
      <c r="AD1496" t="str">
        <f t="shared" si="543"/>
        <v>O</v>
      </c>
      <c r="AG1496">
        <f t="shared" si="544"/>
        <v>5.8823529411764705E-2</v>
      </c>
      <c r="AI1496" t="str">
        <f t="shared" si="545"/>
        <v>----</v>
      </c>
      <c r="AJ1496" t="str">
        <f t="shared" si="546"/>
        <v>----</v>
      </c>
      <c r="AK1496" t="str">
        <f t="shared" si="547"/>
        <v>----</v>
      </c>
      <c r="AL1496" t="str">
        <f t="shared" si="548"/>
        <v>AlipatNoN</v>
      </c>
      <c r="AM1496" t="str">
        <f t="shared" si="549"/>
        <v>----</v>
      </c>
      <c r="AN1496" t="str">
        <f t="shared" si="550"/>
        <v>----</v>
      </c>
      <c r="AP1496" s="4">
        <f t="shared" si="551"/>
        <v>457.31364217917826</v>
      </c>
      <c r="AQ1496" s="4">
        <f t="shared" si="552"/>
        <v>457</v>
      </c>
      <c r="AR1496" s="4">
        <f t="shared" si="553"/>
        <v>0.31364217917825954</v>
      </c>
      <c r="AU1496">
        <v>-0.81818181818181834</v>
      </c>
      <c r="AV1496">
        <v>5062877.333333333</v>
      </c>
    </row>
    <row r="1497" spans="1:48" x14ac:dyDescent="0.25">
      <c r="A1497">
        <v>22</v>
      </c>
      <c r="B1497">
        <v>34</v>
      </c>
      <c r="C1497">
        <v>0</v>
      </c>
      <c r="D1497">
        <v>11</v>
      </c>
      <c r="E1497">
        <v>0</v>
      </c>
      <c r="F1497">
        <v>0</v>
      </c>
      <c r="G1497">
        <f t="shared" si="531"/>
        <v>-0.54545454545454586</v>
      </c>
      <c r="H1497">
        <v>473.20283419999998</v>
      </c>
      <c r="J1497">
        <v>4182065</v>
      </c>
      <c r="K1497">
        <v>3585590</v>
      </c>
      <c r="L1497">
        <v>3186420</v>
      </c>
      <c r="M1497" t="str">
        <f t="shared" si="532"/>
        <v>Yes</v>
      </c>
      <c r="N1497">
        <f t="shared" si="533"/>
        <v>3651358.3333333335</v>
      </c>
      <c r="P1497">
        <v>4414509</v>
      </c>
      <c r="Q1497">
        <v>4650064</v>
      </c>
      <c r="R1497">
        <v>5129606</v>
      </c>
      <c r="S1497" t="str">
        <f t="shared" si="534"/>
        <v>Yes</v>
      </c>
      <c r="T1497">
        <f t="shared" si="535"/>
        <v>4731393</v>
      </c>
      <c r="V1497">
        <f t="shared" si="536"/>
        <v>1.5454545454545454</v>
      </c>
      <c r="W1497">
        <f t="shared" si="537"/>
        <v>0.5</v>
      </c>
      <c r="Y1497" s="4">
        <f t="shared" si="538"/>
        <v>473.20283417989998</v>
      </c>
      <c r="Z1497">
        <f t="shared" si="539"/>
        <v>6</v>
      </c>
      <c r="AA1497">
        <f t="shared" si="540"/>
        <v>0.27272727272727271</v>
      </c>
      <c r="AB1497">
        <f t="shared" si="541"/>
        <v>0.17647058823529413</v>
      </c>
      <c r="AC1497">
        <f t="shared" si="542"/>
        <v>0.54545454545454541</v>
      </c>
      <c r="AD1497" t="str">
        <f t="shared" si="543"/>
        <v>O</v>
      </c>
      <c r="AG1497">
        <f t="shared" si="544"/>
        <v>3.0303030303030304E-2</v>
      </c>
      <c r="AI1497" t="str">
        <f t="shared" si="545"/>
        <v>----</v>
      </c>
      <c r="AJ1497" t="str">
        <f t="shared" si="546"/>
        <v>----</v>
      </c>
      <c r="AK1497" t="str">
        <f t="shared" si="547"/>
        <v>----</v>
      </c>
      <c r="AL1497" t="str">
        <f t="shared" si="548"/>
        <v>AlipatNoN</v>
      </c>
      <c r="AM1497" t="str">
        <f t="shared" si="549"/>
        <v>----</v>
      </c>
      <c r="AN1497" t="str">
        <f t="shared" si="550"/>
        <v>----</v>
      </c>
      <c r="AP1497" s="4">
        <f t="shared" si="551"/>
        <v>473.31225536766357</v>
      </c>
      <c r="AQ1497" s="4">
        <f t="shared" si="552"/>
        <v>473</v>
      </c>
      <c r="AR1497" s="4">
        <f t="shared" si="553"/>
        <v>0.31225536766356754</v>
      </c>
      <c r="AU1497">
        <v>-1.8181818181818183</v>
      </c>
      <c r="AV1497">
        <v>2727330.3333333335</v>
      </c>
    </row>
    <row r="1498" spans="1:48" x14ac:dyDescent="0.25">
      <c r="A1498">
        <v>22</v>
      </c>
      <c r="B1498">
        <v>34</v>
      </c>
      <c r="C1498">
        <v>0</v>
      </c>
      <c r="D1498">
        <v>12</v>
      </c>
      <c r="E1498">
        <v>0</v>
      </c>
      <c r="F1498">
        <v>0</v>
      </c>
      <c r="G1498">
        <f t="shared" si="531"/>
        <v>-0.45454545454545414</v>
      </c>
      <c r="H1498">
        <v>489.1977488</v>
      </c>
      <c r="J1498">
        <v>2728246</v>
      </c>
      <c r="K1498">
        <v>2620625</v>
      </c>
      <c r="L1498">
        <v>2684951</v>
      </c>
      <c r="M1498" t="str">
        <f t="shared" si="532"/>
        <v>Yes</v>
      </c>
      <c r="N1498">
        <f t="shared" si="533"/>
        <v>2677940.6666666665</v>
      </c>
      <c r="P1498">
        <v>3512019</v>
      </c>
      <c r="Q1498">
        <v>3093504</v>
      </c>
      <c r="R1498">
        <v>4097896</v>
      </c>
      <c r="S1498" t="str">
        <f t="shared" si="534"/>
        <v>Yes</v>
      </c>
      <c r="T1498">
        <f t="shared" si="535"/>
        <v>3567806.3333333335</v>
      </c>
      <c r="V1498">
        <f t="shared" si="536"/>
        <v>1.5454545454545454</v>
      </c>
      <c r="W1498">
        <f t="shared" si="537"/>
        <v>0.54545454545454541</v>
      </c>
      <c r="Y1498" s="4">
        <f t="shared" si="538"/>
        <v>489.1977487799</v>
      </c>
      <c r="Z1498">
        <f t="shared" si="539"/>
        <v>6</v>
      </c>
      <c r="AA1498">
        <f t="shared" si="540"/>
        <v>0.27272727272727271</v>
      </c>
      <c r="AB1498">
        <f t="shared" si="541"/>
        <v>0.17647058823529413</v>
      </c>
      <c r="AC1498">
        <f t="shared" si="542"/>
        <v>0.5</v>
      </c>
      <c r="AD1498" t="str">
        <f t="shared" si="543"/>
        <v>O</v>
      </c>
      <c r="AG1498">
        <f t="shared" si="544"/>
        <v>0</v>
      </c>
      <c r="AI1498" t="str">
        <f t="shared" si="545"/>
        <v>----</v>
      </c>
      <c r="AJ1498" t="str">
        <f t="shared" si="546"/>
        <v>----</v>
      </c>
      <c r="AK1498" t="str">
        <f t="shared" si="547"/>
        <v>----</v>
      </c>
      <c r="AL1498" t="str">
        <f t="shared" si="548"/>
        <v>AlipatNoN</v>
      </c>
      <c r="AM1498" t="str">
        <f t="shared" si="549"/>
        <v>----</v>
      </c>
      <c r="AN1498" t="str">
        <f t="shared" si="550"/>
        <v>----</v>
      </c>
      <c r="AP1498" s="4">
        <f t="shared" si="551"/>
        <v>489.31086855614888</v>
      </c>
      <c r="AQ1498" s="4">
        <f t="shared" si="552"/>
        <v>489</v>
      </c>
      <c r="AR1498" s="4">
        <f t="shared" si="553"/>
        <v>0.31086855614887554</v>
      </c>
      <c r="AU1498">
        <v>-0.86956521739130466</v>
      </c>
      <c r="AV1498">
        <v>5526664</v>
      </c>
    </row>
    <row r="1499" spans="1:48" x14ac:dyDescent="0.25">
      <c r="A1499">
        <v>22</v>
      </c>
      <c r="B1499">
        <v>36</v>
      </c>
      <c r="C1499">
        <v>0</v>
      </c>
      <c r="D1499">
        <v>7</v>
      </c>
      <c r="E1499">
        <v>0</v>
      </c>
      <c r="F1499">
        <v>0</v>
      </c>
      <c r="G1499">
        <f t="shared" si="531"/>
        <v>-1</v>
      </c>
      <c r="H1499">
        <v>411.23882579999997</v>
      </c>
      <c r="J1499">
        <v>5870663</v>
      </c>
      <c r="K1499">
        <v>7016906</v>
      </c>
      <c r="L1499">
        <v>5562096</v>
      </c>
      <c r="M1499" t="str">
        <f t="shared" si="532"/>
        <v>Yes</v>
      </c>
      <c r="N1499">
        <f t="shared" si="533"/>
        <v>6149888.333333333</v>
      </c>
      <c r="P1499">
        <v>1806916</v>
      </c>
      <c r="Q1499">
        <v>3378901</v>
      </c>
      <c r="R1499">
        <v>2665121</v>
      </c>
      <c r="S1499" t="str">
        <f t="shared" si="534"/>
        <v>Yes</v>
      </c>
      <c r="T1499">
        <f t="shared" si="535"/>
        <v>2616979.3333333335</v>
      </c>
      <c r="V1499">
        <f t="shared" si="536"/>
        <v>1.6363636363636365</v>
      </c>
      <c r="W1499">
        <f t="shared" si="537"/>
        <v>0.31818181818181818</v>
      </c>
      <c r="Y1499" s="4">
        <f t="shared" si="538"/>
        <v>411.23882577989997</v>
      </c>
      <c r="Z1499">
        <f t="shared" si="539"/>
        <v>5</v>
      </c>
      <c r="AA1499">
        <f t="shared" si="540"/>
        <v>0.22727272727272727</v>
      </c>
      <c r="AB1499">
        <f t="shared" si="541"/>
        <v>0.1388888888888889</v>
      </c>
      <c r="AC1499">
        <f t="shared" si="542"/>
        <v>0.7142857142857143</v>
      </c>
      <c r="AD1499" t="str">
        <f t="shared" si="543"/>
        <v>O</v>
      </c>
      <c r="AG1499">
        <f t="shared" si="544"/>
        <v>8.1081081081081086E-2</v>
      </c>
      <c r="AI1499" t="str">
        <f t="shared" si="545"/>
        <v>----</v>
      </c>
      <c r="AJ1499" t="str">
        <f t="shared" si="546"/>
        <v>----</v>
      </c>
      <c r="AK1499" t="str">
        <f t="shared" si="547"/>
        <v>----</v>
      </c>
      <c r="AL1499" t="str">
        <f t="shared" si="548"/>
        <v>AlipatNoN</v>
      </c>
      <c r="AM1499" t="str">
        <f t="shared" si="549"/>
        <v>----</v>
      </c>
      <c r="AN1499" t="str">
        <f t="shared" si="550"/>
        <v>----</v>
      </c>
      <c r="AP1499" s="4">
        <f t="shared" si="551"/>
        <v>411.33391870310555</v>
      </c>
      <c r="AQ1499" s="4">
        <f t="shared" si="552"/>
        <v>411</v>
      </c>
      <c r="AR1499" s="4">
        <f t="shared" si="553"/>
        <v>0.33391870310555305</v>
      </c>
      <c r="AU1499">
        <v>-0.78260869565217384</v>
      </c>
      <c r="AV1499">
        <v>4868409.333333333</v>
      </c>
    </row>
    <row r="1500" spans="1:48" x14ac:dyDescent="0.25">
      <c r="A1500">
        <v>22</v>
      </c>
      <c r="B1500">
        <v>36</v>
      </c>
      <c r="C1500">
        <v>0</v>
      </c>
      <c r="D1500">
        <v>8</v>
      </c>
      <c r="E1500">
        <v>0</v>
      </c>
      <c r="F1500">
        <v>0</v>
      </c>
      <c r="G1500">
        <f t="shared" si="531"/>
        <v>-0.90909090909090917</v>
      </c>
      <c r="H1500">
        <v>427.23374039999999</v>
      </c>
      <c r="J1500">
        <v>5875157</v>
      </c>
      <c r="K1500">
        <v>5854746</v>
      </c>
      <c r="L1500">
        <v>5691774</v>
      </c>
      <c r="M1500" t="str">
        <f t="shared" si="532"/>
        <v>Yes</v>
      </c>
      <c r="N1500">
        <f t="shared" si="533"/>
        <v>5807225.666666667</v>
      </c>
      <c r="P1500">
        <v>2480937</v>
      </c>
      <c r="Q1500">
        <v>3846323</v>
      </c>
      <c r="R1500">
        <v>3215094</v>
      </c>
      <c r="S1500" t="str">
        <f t="shared" si="534"/>
        <v>Yes</v>
      </c>
      <c r="T1500">
        <f t="shared" si="535"/>
        <v>3180784.6666666665</v>
      </c>
      <c r="V1500">
        <f t="shared" si="536"/>
        <v>1.6363636363636365</v>
      </c>
      <c r="W1500">
        <f t="shared" si="537"/>
        <v>0.36363636363636365</v>
      </c>
      <c r="Y1500" s="4">
        <f t="shared" si="538"/>
        <v>427.23374037989998</v>
      </c>
      <c r="Z1500">
        <f t="shared" si="539"/>
        <v>5</v>
      </c>
      <c r="AA1500">
        <f t="shared" si="540"/>
        <v>0.22727272727272727</v>
      </c>
      <c r="AB1500">
        <f t="shared" si="541"/>
        <v>0.1388888888888889</v>
      </c>
      <c r="AC1500">
        <f t="shared" si="542"/>
        <v>0.625</v>
      </c>
      <c r="AD1500" t="str">
        <f t="shared" si="543"/>
        <v>O</v>
      </c>
      <c r="AG1500">
        <f t="shared" si="544"/>
        <v>5.5555555555555552E-2</v>
      </c>
      <c r="AI1500" t="str">
        <f t="shared" si="545"/>
        <v>----</v>
      </c>
      <c r="AJ1500" t="str">
        <f t="shared" si="546"/>
        <v>----</v>
      </c>
      <c r="AK1500" t="str">
        <f t="shared" si="547"/>
        <v>----</v>
      </c>
      <c r="AL1500" t="str">
        <f t="shared" si="548"/>
        <v>AlipatNoN</v>
      </c>
      <c r="AM1500" t="str">
        <f t="shared" si="549"/>
        <v>----</v>
      </c>
      <c r="AN1500" t="str">
        <f t="shared" si="550"/>
        <v>----</v>
      </c>
      <c r="AP1500" s="4">
        <f t="shared" si="551"/>
        <v>427.33253189159086</v>
      </c>
      <c r="AQ1500" s="4">
        <f t="shared" si="552"/>
        <v>427</v>
      </c>
      <c r="AR1500" s="4">
        <f t="shared" si="553"/>
        <v>0.33253189159086105</v>
      </c>
      <c r="AU1500">
        <v>-0.6956521739130439</v>
      </c>
      <c r="AV1500">
        <v>4046320.3333333335</v>
      </c>
    </row>
    <row r="1501" spans="1:48" x14ac:dyDescent="0.25">
      <c r="A1501">
        <v>22</v>
      </c>
      <c r="B1501">
        <v>36</v>
      </c>
      <c r="C1501">
        <v>0</v>
      </c>
      <c r="D1501">
        <v>9</v>
      </c>
      <c r="E1501">
        <v>0</v>
      </c>
      <c r="F1501">
        <v>0</v>
      </c>
      <c r="G1501">
        <f t="shared" si="531"/>
        <v>-0.81818181818181834</v>
      </c>
      <c r="H1501">
        <v>443.228655</v>
      </c>
      <c r="J1501">
        <v>5207593</v>
      </c>
      <c r="K1501">
        <v>4680421</v>
      </c>
      <c r="L1501">
        <v>4934631</v>
      </c>
      <c r="M1501" t="str">
        <f t="shared" si="532"/>
        <v>Yes</v>
      </c>
      <c r="N1501">
        <f t="shared" si="533"/>
        <v>4940881.666666667</v>
      </c>
      <c r="P1501">
        <v>3323515</v>
      </c>
      <c r="Q1501">
        <v>4367885</v>
      </c>
      <c r="R1501">
        <v>3351942</v>
      </c>
      <c r="S1501" t="str">
        <f t="shared" si="534"/>
        <v>Yes</v>
      </c>
      <c r="T1501">
        <f t="shared" si="535"/>
        <v>3681114</v>
      </c>
      <c r="V1501">
        <f t="shared" si="536"/>
        <v>1.6363636363636365</v>
      </c>
      <c r="W1501">
        <f t="shared" si="537"/>
        <v>0.40909090909090912</v>
      </c>
      <c r="Y1501" s="4">
        <f t="shared" si="538"/>
        <v>443.2286549799</v>
      </c>
      <c r="Z1501">
        <f t="shared" si="539"/>
        <v>5</v>
      </c>
      <c r="AA1501">
        <f t="shared" si="540"/>
        <v>0.22727272727272727</v>
      </c>
      <c r="AB1501">
        <f t="shared" si="541"/>
        <v>0.1388888888888889</v>
      </c>
      <c r="AC1501">
        <f t="shared" si="542"/>
        <v>0.55555555555555558</v>
      </c>
      <c r="AD1501" t="str">
        <f t="shared" si="543"/>
        <v>O</v>
      </c>
      <c r="AG1501">
        <f t="shared" si="544"/>
        <v>2.8571428571428571E-2</v>
      </c>
      <c r="AI1501" t="str">
        <f t="shared" si="545"/>
        <v>----</v>
      </c>
      <c r="AJ1501" t="str">
        <f t="shared" si="546"/>
        <v>----</v>
      </c>
      <c r="AK1501" t="str">
        <f t="shared" si="547"/>
        <v>----</v>
      </c>
      <c r="AL1501" t="str">
        <f t="shared" si="548"/>
        <v>AlipatNoN</v>
      </c>
      <c r="AM1501" t="str">
        <f t="shared" si="549"/>
        <v>----</v>
      </c>
      <c r="AN1501" t="str">
        <f t="shared" si="550"/>
        <v>----</v>
      </c>
      <c r="AP1501" s="4">
        <f t="shared" si="551"/>
        <v>443.33114508007617</v>
      </c>
      <c r="AQ1501" s="4">
        <f t="shared" si="552"/>
        <v>443</v>
      </c>
      <c r="AR1501" s="4">
        <f t="shared" si="553"/>
        <v>0.33114508007616905</v>
      </c>
      <c r="AU1501">
        <v>-0.60869565217391308</v>
      </c>
      <c r="AV1501">
        <v>2668686</v>
      </c>
    </row>
    <row r="1502" spans="1:48" x14ac:dyDescent="0.25">
      <c r="A1502">
        <v>22</v>
      </c>
      <c r="B1502">
        <v>36</v>
      </c>
      <c r="C1502">
        <v>0</v>
      </c>
      <c r="D1502">
        <v>10</v>
      </c>
      <c r="E1502">
        <v>0</v>
      </c>
      <c r="F1502">
        <v>0</v>
      </c>
      <c r="G1502">
        <f t="shared" si="531"/>
        <v>-0.72727272727272751</v>
      </c>
      <c r="H1502">
        <v>459.22356960000002</v>
      </c>
      <c r="J1502">
        <v>4519623</v>
      </c>
      <c r="K1502">
        <v>4502372</v>
      </c>
      <c r="L1502">
        <v>4766194</v>
      </c>
      <c r="M1502" t="str">
        <f t="shared" si="532"/>
        <v>Yes</v>
      </c>
      <c r="N1502">
        <f t="shared" si="533"/>
        <v>4596063</v>
      </c>
      <c r="P1502">
        <v>3499259</v>
      </c>
      <c r="Q1502">
        <v>4086610</v>
      </c>
      <c r="R1502">
        <v>4256412</v>
      </c>
      <c r="S1502" t="str">
        <f t="shared" si="534"/>
        <v>Yes</v>
      </c>
      <c r="T1502">
        <f t="shared" si="535"/>
        <v>3947427</v>
      </c>
      <c r="V1502">
        <f t="shared" si="536"/>
        <v>1.6363636363636365</v>
      </c>
      <c r="W1502">
        <f t="shared" si="537"/>
        <v>0.45454545454545453</v>
      </c>
      <c r="Y1502" s="4">
        <f t="shared" si="538"/>
        <v>459.22356957989996</v>
      </c>
      <c r="Z1502">
        <f t="shared" si="539"/>
        <v>5</v>
      </c>
      <c r="AA1502">
        <f t="shared" si="540"/>
        <v>0.22727272727272727</v>
      </c>
      <c r="AB1502">
        <f t="shared" si="541"/>
        <v>0.1388888888888889</v>
      </c>
      <c r="AC1502">
        <f t="shared" si="542"/>
        <v>0.5</v>
      </c>
      <c r="AD1502" t="str">
        <f t="shared" si="543"/>
        <v>O</v>
      </c>
      <c r="AG1502">
        <f t="shared" si="544"/>
        <v>0</v>
      </c>
      <c r="AI1502" t="str">
        <f t="shared" si="545"/>
        <v>----</v>
      </c>
      <c r="AJ1502" t="str">
        <f t="shared" si="546"/>
        <v>----</v>
      </c>
      <c r="AK1502" t="str">
        <f t="shared" si="547"/>
        <v>----</v>
      </c>
      <c r="AL1502" t="str">
        <f t="shared" si="548"/>
        <v>AlipatNoN</v>
      </c>
      <c r="AM1502" t="str">
        <f t="shared" si="549"/>
        <v>----</v>
      </c>
      <c r="AN1502" t="str">
        <f t="shared" si="550"/>
        <v>----</v>
      </c>
      <c r="AP1502" s="4">
        <f t="shared" si="551"/>
        <v>459.32975826856142</v>
      </c>
      <c r="AQ1502" s="4">
        <f t="shared" si="552"/>
        <v>459</v>
      </c>
      <c r="AR1502" s="4">
        <f t="shared" si="553"/>
        <v>0.32975826856142021</v>
      </c>
      <c r="AU1502">
        <v>-0.86956521739130466</v>
      </c>
      <c r="AV1502">
        <v>3529198.3333333335</v>
      </c>
    </row>
    <row r="1503" spans="1:48" x14ac:dyDescent="0.25">
      <c r="A1503">
        <v>22</v>
      </c>
      <c r="B1503">
        <v>36</v>
      </c>
      <c r="C1503">
        <v>0</v>
      </c>
      <c r="D1503">
        <v>11</v>
      </c>
      <c r="E1503">
        <v>0</v>
      </c>
      <c r="F1503">
        <v>0</v>
      </c>
      <c r="G1503">
        <f t="shared" si="531"/>
        <v>-0.63636363636363669</v>
      </c>
      <c r="H1503">
        <v>475.21848419999998</v>
      </c>
      <c r="J1503">
        <v>4313120</v>
      </c>
      <c r="K1503">
        <v>4234801</v>
      </c>
      <c r="L1503">
        <v>3787447</v>
      </c>
      <c r="M1503" t="str">
        <f t="shared" si="532"/>
        <v>Yes</v>
      </c>
      <c r="N1503">
        <f t="shared" si="533"/>
        <v>4111789.3333333335</v>
      </c>
      <c r="P1503">
        <v>3382362</v>
      </c>
      <c r="Q1503">
        <v>3826717</v>
      </c>
      <c r="R1503">
        <v>3242397</v>
      </c>
      <c r="S1503" t="str">
        <f t="shared" si="534"/>
        <v>Yes</v>
      </c>
      <c r="T1503">
        <f t="shared" si="535"/>
        <v>3483825.3333333335</v>
      </c>
      <c r="V1503">
        <f t="shared" si="536"/>
        <v>1.6363636363636365</v>
      </c>
      <c r="W1503">
        <f t="shared" si="537"/>
        <v>0.5</v>
      </c>
      <c r="Y1503" s="4">
        <f t="shared" si="538"/>
        <v>475.21848417989997</v>
      </c>
      <c r="Z1503">
        <f t="shared" si="539"/>
        <v>5</v>
      </c>
      <c r="AA1503">
        <f t="shared" si="540"/>
        <v>0.22727272727272727</v>
      </c>
      <c r="AB1503">
        <f t="shared" si="541"/>
        <v>0.1388888888888889</v>
      </c>
      <c r="AC1503">
        <f t="shared" si="542"/>
        <v>0.45454545454545453</v>
      </c>
      <c r="AD1503" t="str">
        <f t="shared" si="543"/>
        <v>O</v>
      </c>
      <c r="AG1503">
        <f t="shared" si="544"/>
        <v>-3.0303030303030304E-2</v>
      </c>
      <c r="AI1503" t="str">
        <f t="shared" si="545"/>
        <v>----</v>
      </c>
      <c r="AJ1503" t="str">
        <f t="shared" si="546"/>
        <v>----</v>
      </c>
      <c r="AK1503" t="str">
        <f t="shared" si="547"/>
        <v>----</v>
      </c>
      <c r="AL1503" t="str">
        <f t="shared" si="548"/>
        <v>AlipatNoN</v>
      </c>
      <c r="AM1503" t="str">
        <f t="shared" si="549"/>
        <v>----</v>
      </c>
      <c r="AN1503" t="str">
        <f t="shared" si="550"/>
        <v>----</v>
      </c>
      <c r="AP1503" s="4">
        <f t="shared" si="551"/>
        <v>475.32837145704673</v>
      </c>
      <c r="AQ1503" s="4">
        <f t="shared" si="552"/>
        <v>475</v>
      </c>
      <c r="AR1503" s="4">
        <f t="shared" si="553"/>
        <v>0.32837145704672821</v>
      </c>
      <c r="AU1503">
        <v>-0.78260869565217384</v>
      </c>
      <c r="AV1503">
        <v>3059485.6666666665</v>
      </c>
    </row>
    <row r="1504" spans="1:48" x14ac:dyDescent="0.25">
      <c r="A1504">
        <v>22</v>
      </c>
      <c r="B1504">
        <v>36</v>
      </c>
      <c r="C1504">
        <v>0</v>
      </c>
      <c r="D1504">
        <v>12</v>
      </c>
      <c r="E1504">
        <v>0</v>
      </c>
      <c r="F1504">
        <v>0</v>
      </c>
      <c r="G1504">
        <f t="shared" si="531"/>
        <v>-0.54545454545454586</v>
      </c>
      <c r="H1504">
        <v>491.21339879999999</v>
      </c>
      <c r="J1504">
        <v>5797258</v>
      </c>
      <c r="K1504">
        <v>5122812</v>
      </c>
      <c r="L1504">
        <v>6452768</v>
      </c>
      <c r="M1504" t="str">
        <f t="shared" si="532"/>
        <v>Yes</v>
      </c>
      <c r="N1504">
        <f t="shared" si="533"/>
        <v>5790946</v>
      </c>
      <c r="P1504">
        <v>2144588</v>
      </c>
      <c r="Q1504">
        <v>4095010</v>
      </c>
      <c r="R1504">
        <v>3716042</v>
      </c>
      <c r="S1504" t="str">
        <f t="shared" si="534"/>
        <v>Yes</v>
      </c>
      <c r="T1504">
        <f t="shared" si="535"/>
        <v>3318546.6666666665</v>
      </c>
      <c r="V1504">
        <f t="shared" si="536"/>
        <v>1.6363636363636365</v>
      </c>
      <c r="W1504">
        <f t="shared" si="537"/>
        <v>0.54545454545454541</v>
      </c>
      <c r="Y1504" s="4">
        <f t="shared" si="538"/>
        <v>491.21339877989993</v>
      </c>
      <c r="Z1504">
        <f t="shared" si="539"/>
        <v>5</v>
      </c>
      <c r="AA1504">
        <f t="shared" si="540"/>
        <v>0.22727272727272727</v>
      </c>
      <c r="AB1504">
        <f t="shared" si="541"/>
        <v>0.1388888888888889</v>
      </c>
      <c r="AC1504">
        <f t="shared" si="542"/>
        <v>0.41666666666666669</v>
      </c>
      <c r="AD1504" t="str">
        <f t="shared" si="543"/>
        <v>O</v>
      </c>
      <c r="AG1504">
        <f t="shared" si="544"/>
        <v>-6.25E-2</v>
      </c>
      <c r="AI1504" t="str">
        <f t="shared" si="545"/>
        <v>----</v>
      </c>
      <c r="AJ1504" t="str">
        <f t="shared" si="546"/>
        <v>----</v>
      </c>
      <c r="AK1504" t="str">
        <f t="shared" si="547"/>
        <v>----</v>
      </c>
      <c r="AL1504" t="str">
        <f t="shared" si="548"/>
        <v>AlipatNoN</v>
      </c>
      <c r="AM1504" t="str">
        <f t="shared" si="549"/>
        <v>----</v>
      </c>
      <c r="AN1504" t="str">
        <f t="shared" si="550"/>
        <v>----</v>
      </c>
      <c r="AP1504" s="4">
        <f t="shared" si="551"/>
        <v>491.32698464553204</v>
      </c>
      <c r="AQ1504" s="4">
        <f t="shared" si="552"/>
        <v>491</v>
      </c>
      <c r="AR1504" s="4">
        <f t="shared" si="553"/>
        <v>0.32698464553203621</v>
      </c>
      <c r="AU1504">
        <v>-0.91666666666666696</v>
      </c>
      <c r="AV1504">
        <v>5406891.666666667</v>
      </c>
    </row>
    <row r="1505" spans="1:48" x14ac:dyDescent="0.25">
      <c r="A1505">
        <v>22</v>
      </c>
      <c r="B1505">
        <v>38</v>
      </c>
      <c r="C1505">
        <v>0</v>
      </c>
      <c r="D1505">
        <v>9</v>
      </c>
      <c r="E1505">
        <v>0</v>
      </c>
      <c r="F1505">
        <v>0</v>
      </c>
      <c r="G1505">
        <f t="shared" si="531"/>
        <v>-0.90909090909090917</v>
      </c>
      <c r="H1505">
        <v>445.244305</v>
      </c>
      <c r="J1505">
        <v>4589849</v>
      </c>
      <c r="K1505">
        <v>3982951</v>
      </c>
      <c r="L1505">
        <v>4304664</v>
      </c>
      <c r="M1505" t="str">
        <f t="shared" si="532"/>
        <v>Yes</v>
      </c>
      <c r="N1505">
        <f t="shared" si="533"/>
        <v>4292488</v>
      </c>
      <c r="P1505">
        <v>1794976</v>
      </c>
      <c r="Q1505">
        <v>3050269</v>
      </c>
      <c r="R1505">
        <v>1579722</v>
      </c>
      <c r="S1505" t="str">
        <f t="shared" si="534"/>
        <v>Yes</v>
      </c>
      <c r="T1505">
        <f t="shared" si="535"/>
        <v>2141655.6666666665</v>
      </c>
      <c r="V1505">
        <f t="shared" si="536"/>
        <v>1.7272727272727273</v>
      </c>
      <c r="W1505">
        <f t="shared" si="537"/>
        <v>0.40909090909090912</v>
      </c>
      <c r="Y1505" s="4">
        <f t="shared" si="538"/>
        <v>445.24430497990005</v>
      </c>
      <c r="Z1505">
        <f t="shared" si="539"/>
        <v>4</v>
      </c>
      <c r="AA1505">
        <f t="shared" si="540"/>
        <v>0.18181818181818182</v>
      </c>
      <c r="AB1505">
        <f t="shared" si="541"/>
        <v>0.10526315789473684</v>
      </c>
      <c r="AC1505">
        <f t="shared" si="542"/>
        <v>0.44444444444444442</v>
      </c>
      <c r="AD1505" t="str">
        <f t="shared" si="543"/>
        <v>O</v>
      </c>
      <c r="AG1505">
        <f t="shared" si="544"/>
        <v>-2.8571428571428571E-2</v>
      </c>
      <c r="AI1505" t="str">
        <f t="shared" si="545"/>
        <v>----</v>
      </c>
      <c r="AJ1505" t="str">
        <f t="shared" si="546"/>
        <v>----</v>
      </c>
      <c r="AK1505" t="str">
        <f t="shared" si="547"/>
        <v>----</v>
      </c>
      <c r="AL1505" t="str">
        <f t="shared" si="548"/>
        <v>AlipatNoN</v>
      </c>
      <c r="AM1505" t="str">
        <f t="shared" si="549"/>
        <v>----</v>
      </c>
      <c r="AN1505" t="str">
        <f t="shared" si="550"/>
        <v>----</v>
      </c>
      <c r="AP1505" s="4">
        <f t="shared" si="551"/>
        <v>445.34726116945944</v>
      </c>
      <c r="AQ1505" s="4">
        <f t="shared" si="552"/>
        <v>445</v>
      </c>
      <c r="AR1505" s="4">
        <f t="shared" si="553"/>
        <v>0.34726116945944341</v>
      </c>
      <c r="AU1505">
        <v>-0.83333333333333304</v>
      </c>
      <c r="AV1505">
        <v>6515694</v>
      </c>
    </row>
    <row r="1506" spans="1:48" x14ac:dyDescent="0.25">
      <c r="A1506">
        <v>22</v>
      </c>
      <c r="B1506">
        <v>38</v>
      </c>
      <c r="C1506">
        <v>0</v>
      </c>
      <c r="D1506">
        <v>10</v>
      </c>
      <c r="E1506">
        <v>0</v>
      </c>
      <c r="F1506">
        <v>0</v>
      </c>
      <c r="G1506">
        <f t="shared" si="531"/>
        <v>-0.81818181818181834</v>
      </c>
      <c r="H1506">
        <v>461.23921960000001</v>
      </c>
      <c r="J1506">
        <v>4306469</v>
      </c>
      <c r="K1506">
        <v>5004055</v>
      </c>
      <c r="L1506">
        <v>5878108</v>
      </c>
      <c r="M1506" t="str">
        <f t="shared" si="532"/>
        <v>Yes</v>
      </c>
      <c r="N1506">
        <f t="shared" si="533"/>
        <v>5062877.333333333</v>
      </c>
      <c r="P1506">
        <v>1572508</v>
      </c>
      <c r="Q1506">
        <v>3237553</v>
      </c>
      <c r="R1506">
        <v>2022462</v>
      </c>
      <c r="S1506" t="str">
        <f t="shared" si="534"/>
        <v>Yes</v>
      </c>
      <c r="T1506">
        <f t="shared" si="535"/>
        <v>2277507.6666666665</v>
      </c>
      <c r="V1506">
        <f t="shared" si="536"/>
        <v>1.7272727272727273</v>
      </c>
      <c r="W1506">
        <f t="shared" si="537"/>
        <v>0.45454545454545453</v>
      </c>
      <c r="Y1506" s="4">
        <f t="shared" si="538"/>
        <v>461.23921957990001</v>
      </c>
      <c r="Z1506">
        <f t="shared" si="539"/>
        <v>4</v>
      </c>
      <c r="AA1506">
        <f t="shared" si="540"/>
        <v>0.18181818181818182</v>
      </c>
      <c r="AB1506">
        <f t="shared" si="541"/>
        <v>0.10526315789473684</v>
      </c>
      <c r="AC1506">
        <f t="shared" si="542"/>
        <v>0.4</v>
      </c>
      <c r="AD1506" t="str">
        <f t="shared" si="543"/>
        <v>O</v>
      </c>
      <c r="AG1506">
        <f t="shared" si="544"/>
        <v>-5.8823529411764705E-2</v>
      </c>
      <c r="AI1506" t="str">
        <f t="shared" si="545"/>
        <v>----</v>
      </c>
      <c r="AJ1506" t="str">
        <f t="shared" si="546"/>
        <v>----</v>
      </c>
      <c r="AK1506" t="str">
        <f t="shared" si="547"/>
        <v>----</v>
      </c>
      <c r="AL1506" t="str">
        <f t="shared" si="548"/>
        <v>AlipatNoN</v>
      </c>
      <c r="AM1506" t="str">
        <f t="shared" si="549"/>
        <v>----</v>
      </c>
      <c r="AN1506" t="str">
        <f t="shared" si="550"/>
        <v>----</v>
      </c>
      <c r="AP1506" s="4">
        <f t="shared" si="551"/>
        <v>461.34587435794469</v>
      </c>
      <c r="AQ1506" s="4">
        <f t="shared" si="552"/>
        <v>461</v>
      </c>
      <c r="AR1506" s="4">
        <f t="shared" si="553"/>
        <v>0.34587435794469457</v>
      </c>
      <c r="AU1506">
        <v>-0.75</v>
      </c>
      <c r="AV1506">
        <v>5927186</v>
      </c>
    </row>
    <row r="1507" spans="1:48" x14ac:dyDescent="0.25">
      <c r="A1507">
        <v>22</v>
      </c>
      <c r="B1507">
        <v>44</v>
      </c>
      <c r="C1507">
        <v>0</v>
      </c>
      <c r="D1507">
        <v>2</v>
      </c>
      <c r="E1507">
        <v>0</v>
      </c>
      <c r="F1507">
        <v>0</v>
      </c>
      <c r="G1507">
        <f t="shared" si="531"/>
        <v>-1.8181818181818183</v>
      </c>
      <c r="H1507">
        <v>339.32685279999998</v>
      </c>
      <c r="J1507">
        <v>3373939</v>
      </c>
      <c r="K1507">
        <v>2498513</v>
      </c>
      <c r="L1507">
        <v>2309539</v>
      </c>
      <c r="M1507" t="str">
        <f t="shared" si="532"/>
        <v>Yes</v>
      </c>
      <c r="N1507">
        <f t="shared" si="533"/>
        <v>2727330.3333333335</v>
      </c>
      <c r="P1507">
        <v>2642068</v>
      </c>
      <c r="Q1507">
        <v>1961811</v>
      </c>
      <c r="R1507">
        <v>2560409</v>
      </c>
      <c r="S1507" t="str">
        <f t="shared" si="534"/>
        <v>Yes</v>
      </c>
      <c r="T1507">
        <f t="shared" si="535"/>
        <v>2388096</v>
      </c>
      <c r="V1507">
        <f t="shared" si="536"/>
        <v>2</v>
      </c>
      <c r="W1507">
        <f t="shared" si="537"/>
        <v>9.0909090909090912E-2</v>
      </c>
      <c r="Y1507" s="4">
        <f t="shared" si="538"/>
        <v>339.32685277989998</v>
      </c>
      <c r="Z1507">
        <f t="shared" si="539"/>
        <v>1</v>
      </c>
      <c r="AA1507">
        <f t="shared" si="540"/>
        <v>4.5454545454545456E-2</v>
      </c>
      <c r="AB1507">
        <f t="shared" si="541"/>
        <v>2.2727272727272728E-2</v>
      </c>
      <c r="AC1507">
        <f t="shared" si="542"/>
        <v>0.5</v>
      </c>
      <c r="AD1507" t="str">
        <f t="shared" si="543"/>
        <v>O</v>
      </c>
      <c r="AG1507">
        <f t="shared" si="544"/>
        <v>0</v>
      </c>
      <c r="AI1507" t="str">
        <f t="shared" si="545"/>
        <v>----</v>
      </c>
      <c r="AJ1507" t="str">
        <f t="shared" si="546"/>
        <v>----</v>
      </c>
      <c r="AK1507" t="str">
        <f t="shared" si="547"/>
        <v>----</v>
      </c>
      <c r="AL1507" t="str">
        <f t="shared" si="548"/>
        <v>AlipatNoN</v>
      </c>
      <c r="AM1507" t="str">
        <f t="shared" si="549"/>
        <v>----</v>
      </c>
      <c r="AN1507" t="str">
        <f t="shared" si="550"/>
        <v>----</v>
      </c>
      <c r="AP1507" s="4">
        <f t="shared" si="551"/>
        <v>339.40531711821188</v>
      </c>
      <c r="AQ1507" s="4">
        <f t="shared" si="552"/>
        <v>339</v>
      </c>
      <c r="AR1507" s="4">
        <f t="shared" si="553"/>
        <v>0.4053171182118831</v>
      </c>
      <c r="AU1507">
        <v>-0.66666666666666696</v>
      </c>
      <c r="AV1507">
        <v>4320343.333333333</v>
      </c>
    </row>
    <row r="1508" spans="1:48" x14ac:dyDescent="0.25">
      <c r="A1508">
        <v>23</v>
      </c>
      <c r="B1508">
        <v>36</v>
      </c>
      <c r="C1508">
        <v>0</v>
      </c>
      <c r="D1508">
        <v>8</v>
      </c>
      <c r="E1508">
        <v>0</v>
      </c>
      <c r="F1508">
        <v>0</v>
      </c>
      <c r="G1508">
        <f t="shared" si="531"/>
        <v>-0.86956521739130466</v>
      </c>
      <c r="H1508">
        <v>439.23374039999999</v>
      </c>
      <c r="J1508">
        <v>5406788</v>
      </c>
      <c r="K1508">
        <v>5923801</v>
      </c>
      <c r="L1508">
        <v>5249403</v>
      </c>
      <c r="M1508" t="str">
        <f t="shared" si="532"/>
        <v>Yes</v>
      </c>
      <c r="N1508">
        <f t="shared" si="533"/>
        <v>5526664</v>
      </c>
      <c r="P1508">
        <v>2671161</v>
      </c>
      <c r="Q1508">
        <v>3453924</v>
      </c>
      <c r="R1508">
        <v>2961664</v>
      </c>
      <c r="S1508" t="str">
        <f t="shared" si="534"/>
        <v>Yes</v>
      </c>
      <c r="T1508">
        <f t="shared" si="535"/>
        <v>3028916.3333333335</v>
      </c>
      <c r="V1508">
        <f t="shared" si="536"/>
        <v>1.5652173913043479</v>
      </c>
      <c r="W1508">
        <f t="shared" si="537"/>
        <v>0.34782608695652173</v>
      </c>
      <c r="Y1508" s="4">
        <f t="shared" si="538"/>
        <v>439.23374037989998</v>
      </c>
      <c r="Z1508">
        <f t="shared" si="539"/>
        <v>6</v>
      </c>
      <c r="AA1508">
        <f t="shared" si="540"/>
        <v>0.2608695652173913</v>
      </c>
      <c r="AB1508">
        <f t="shared" si="541"/>
        <v>0.16666666666666666</v>
      </c>
      <c r="AC1508">
        <f t="shared" si="542"/>
        <v>0.75</v>
      </c>
      <c r="AD1508" t="str">
        <f t="shared" si="543"/>
        <v>O</v>
      </c>
      <c r="AG1508">
        <f t="shared" si="544"/>
        <v>0.10526315789473684</v>
      </c>
      <c r="AI1508" t="str">
        <f t="shared" si="545"/>
        <v>----</v>
      </c>
      <c r="AJ1508" t="str">
        <f t="shared" si="546"/>
        <v>----</v>
      </c>
      <c r="AK1508" t="str">
        <f t="shared" si="547"/>
        <v>----</v>
      </c>
      <c r="AL1508" t="str">
        <f t="shared" si="548"/>
        <v>AlipatNoN</v>
      </c>
      <c r="AM1508" t="str">
        <f t="shared" si="549"/>
        <v>----</v>
      </c>
      <c r="AN1508" t="str">
        <f t="shared" si="550"/>
        <v>----</v>
      </c>
      <c r="AP1508" s="4">
        <f t="shared" si="551"/>
        <v>439.33530671489774</v>
      </c>
      <c r="AQ1508" s="4">
        <f t="shared" si="552"/>
        <v>439</v>
      </c>
      <c r="AR1508" s="4">
        <f t="shared" si="553"/>
        <v>0.33530671489774022</v>
      </c>
      <c r="AU1508">
        <v>-0.58333333333333304</v>
      </c>
      <c r="AV1508">
        <v>3244491.3333333335</v>
      </c>
    </row>
    <row r="1509" spans="1:48" x14ac:dyDescent="0.25">
      <c r="A1509">
        <v>23</v>
      </c>
      <c r="B1509">
        <v>36</v>
      </c>
      <c r="C1509">
        <v>0</v>
      </c>
      <c r="D1509">
        <v>9</v>
      </c>
      <c r="E1509">
        <v>0</v>
      </c>
      <c r="F1509">
        <v>0</v>
      </c>
      <c r="G1509">
        <f t="shared" si="531"/>
        <v>-0.78260869565217384</v>
      </c>
      <c r="H1509">
        <v>455.228655</v>
      </c>
      <c r="J1509">
        <v>4789323</v>
      </c>
      <c r="K1509">
        <v>5077022</v>
      </c>
      <c r="L1509">
        <v>4738883</v>
      </c>
      <c r="M1509" t="str">
        <f t="shared" si="532"/>
        <v>Yes</v>
      </c>
      <c r="N1509">
        <f t="shared" si="533"/>
        <v>4868409.333333333</v>
      </c>
      <c r="P1509">
        <v>3031035</v>
      </c>
      <c r="Q1509">
        <v>4089028</v>
      </c>
      <c r="R1509">
        <v>3034510</v>
      </c>
      <c r="S1509" t="str">
        <f t="shared" si="534"/>
        <v>Yes</v>
      </c>
      <c r="T1509">
        <f t="shared" si="535"/>
        <v>3384857.6666666665</v>
      </c>
      <c r="V1509">
        <f t="shared" si="536"/>
        <v>1.5652173913043479</v>
      </c>
      <c r="W1509">
        <f t="shared" si="537"/>
        <v>0.39130434782608697</v>
      </c>
      <c r="Y1509" s="4">
        <f t="shared" si="538"/>
        <v>455.2286549799</v>
      </c>
      <c r="Z1509">
        <f t="shared" si="539"/>
        <v>6</v>
      </c>
      <c r="AA1509">
        <f t="shared" si="540"/>
        <v>0.2608695652173913</v>
      </c>
      <c r="AB1509">
        <f t="shared" si="541"/>
        <v>0.16666666666666666</v>
      </c>
      <c r="AC1509">
        <f t="shared" si="542"/>
        <v>0.66666666666666663</v>
      </c>
      <c r="AD1509" t="str">
        <f t="shared" si="543"/>
        <v>O</v>
      </c>
      <c r="AG1509">
        <f t="shared" si="544"/>
        <v>8.1081081081081086E-2</v>
      </c>
      <c r="AI1509" t="str">
        <f t="shared" si="545"/>
        <v>----</v>
      </c>
      <c r="AJ1509" t="str">
        <f t="shared" si="546"/>
        <v>----</v>
      </c>
      <c r="AK1509" t="str">
        <f t="shared" si="547"/>
        <v>----</v>
      </c>
      <c r="AL1509" t="str">
        <f t="shared" si="548"/>
        <v>AlipatNoN</v>
      </c>
      <c r="AM1509" t="str">
        <f t="shared" si="549"/>
        <v>----</v>
      </c>
      <c r="AN1509" t="str">
        <f t="shared" si="550"/>
        <v>----</v>
      </c>
      <c r="AP1509" s="4">
        <f t="shared" si="551"/>
        <v>455.33391990338305</v>
      </c>
      <c r="AQ1509" s="4">
        <f t="shared" si="552"/>
        <v>455</v>
      </c>
      <c r="AR1509" s="4">
        <f t="shared" si="553"/>
        <v>0.33391990338304822</v>
      </c>
      <c r="AU1509">
        <v>-0.5</v>
      </c>
      <c r="AV1509">
        <v>2243754.3333333335</v>
      </c>
    </row>
    <row r="1510" spans="1:48" x14ac:dyDescent="0.25">
      <c r="A1510">
        <v>23</v>
      </c>
      <c r="B1510">
        <v>36</v>
      </c>
      <c r="C1510">
        <v>0</v>
      </c>
      <c r="D1510">
        <v>10</v>
      </c>
      <c r="E1510">
        <v>0</v>
      </c>
      <c r="F1510">
        <v>0</v>
      </c>
      <c r="G1510">
        <f t="shared" si="531"/>
        <v>-0.6956521739130439</v>
      </c>
      <c r="H1510">
        <v>471.22356960000002</v>
      </c>
      <c r="J1510">
        <v>4256850</v>
      </c>
      <c r="K1510">
        <v>4009539</v>
      </c>
      <c r="L1510">
        <v>3872572</v>
      </c>
      <c r="M1510" t="str">
        <f t="shared" si="532"/>
        <v>Yes</v>
      </c>
      <c r="N1510">
        <f t="shared" si="533"/>
        <v>4046320.3333333335</v>
      </c>
      <c r="P1510">
        <v>3760145</v>
      </c>
      <c r="Q1510">
        <v>4083855</v>
      </c>
      <c r="R1510">
        <v>3853693</v>
      </c>
      <c r="S1510" t="str">
        <f t="shared" si="534"/>
        <v>Yes</v>
      </c>
      <c r="T1510">
        <f t="shared" si="535"/>
        <v>3899231</v>
      </c>
      <c r="V1510">
        <f t="shared" si="536"/>
        <v>1.5652173913043479</v>
      </c>
      <c r="W1510">
        <f t="shared" si="537"/>
        <v>0.43478260869565216</v>
      </c>
      <c r="Y1510" s="4">
        <f t="shared" si="538"/>
        <v>471.22356957989996</v>
      </c>
      <c r="Z1510">
        <f t="shared" si="539"/>
        <v>6</v>
      </c>
      <c r="AA1510">
        <f t="shared" si="540"/>
        <v>0.2608695652173913</v>
      </c>
      <c r="AB1510">
        <f t="shared" si="541"/>
        <v>0.16666666666666666</v>
      </c>
      <c r="AC1510">
        <f t="shared" si="542"/>
        <v>0.6</v>
      </c>
      <c r="AD1510" t="str">
        <f t="shared" si="543"/>
        <v>O</v>
      </c>
      <c r="AG1510">
        <f t="shared" si="544"/>
        <v>5.5555555555555552E-2</v>
      </c>
      <c r="AI1510" t="str">
        <f t="shared" si="545"/>
        <v>----</v>
      </c>
      <c r="AJ1510" t="str">
        <f t="shared" si="546"/>
        <v>----</v>
      </c>
      <c r="AK1510" t="str">
        <f t="shared" si="547"/>
        <v>----</v>
      </c>
      <c r="AL1510" t="str">
        <f t="shared" si="548"/>
        <v>AlipatNoN</v>
      </c>
      <c r="AM1510" t="str">
        <f t="shared" si="549"/>
        <v>----</v>
      </c>
      <c r="AN1510" t="str">
        <f t="shared" si="550"/>
        <v>----</v>
      </c>
      <c r="AP1510" s="4">
        <f t="shared" si="551"/>
        <v>471.3325330918683</v>
      </c>
      <c r="AQ1510" s="4">
        <f t="shared" si="552"/>
        <v>471</v>
      </c>
      <c r="AR1510" s="4">
        <f t="shared" si="553"/>
        <v>0.33253309186829938</v>
      </c>
      <c r="AU1510">
        <v>-0.91666666666666696</v>
      </c>
      <c r="AV1510">
        <v>4366477.666666667</v>
      </c>
    </row>
    <row r="1511" spans="1:48" x14ac:dyDescent="0.25">
      <c r="A1511">
        <v>23</v>
      </c>
      <c r="B1511">
        <v>36</v>
      </c>
      <c r="C1511">
        <v>0</v>
      </c>
      <c r="D1511">
        <v>11</v>
      </c>
      <c r="E1511">
        <v>0</v>
      </c>
      <c r="F1511">
        <v>0</v>
      </c>
      <c r="G1511">
        <f t="shared" si="531"/>
        <v>-0.60869565217391308</v>
      </c>
      <c r="H1511">
        <v>487.21848419999998</v>
      </c>
      <c r="J1511">
        <v>2601708</v>
      </c>
      <c r="K1511">
        <v>2841258</v>
      </c>
      <c r="L1511">
        <v>2563092</v>
      </c>
      <c r="M1511" t="str">
        <f t="shared" si="532"/>
        <v>Yes</v>
      </c>
      <c r="N1511">
        <f t="shared" si="533"/>
        <v>2668686</v>
      </c>
      <c r="P1511">
        <v>3066464</v>
      </c>
      <c r="Q1511">
        <v>3383271</v>
      </c>
      <c r="R1511">
        <v>3173646</v>
      </c>
      <c r="S1511" t="str">
        <f t="shared" si="534"/>
        <v>Yes</v>
      </c>
      <c r="T1511">
        <f t="shared" si="535"/>
        <v>3207793.6666666665</v>
      </c>
      <c r="V1511">
        <f t="shared" si="536"/>
        <v>1.5652173913043479</v>
      </c>
      <c r="W1511">
        <f t="shared" si="537"/>
        <v>0.47826086956521741</v>
      </c>
      <c r="Y1511" s="4">
        <f t="shared" si="538"/>
        <v>487.21848417989997</v>
      </c>
      <c r="Z1511">
        <f t="shared" si="539"/>
        <v>6</v>
      </c>
      <c r="AA1511">
        <f t="shared" si="540"/>
        <v>0.2608695652173913</v>
      </c>
      <c r="AB1511">
        <f t="shared" si="541"/>
        <v>0.16666666666666666</v>
      </c>
      <c r="AC1511">
        <f t="shared" si="542"/>
        <v>0.54545454545454541</v>
      </c>
      <c r="AD1511" t="str">
        <f t="shared" si="543"/>
        <v>O</v>
      </c>
      <c r="AG1511">
        <f t="shared" si="544"/>
        <v>2.8571428571428571E-2</v>
      </c>
      <c r="AI1511" t="str">
        <f t="shared" si="545"/>
        <v>----</v>
      </c>
      <c r="AJ1511" t="str">
        <f t="shared" si="546"/>
        <v>----</v>
      </c>
      <c r="AK1511" t="str">
        <f t="shared" si="547"/>
        <v>----</v>
      </c>
      <c r="AL1511" t="str">
        <f t="shared" si="548"/>
        <v>AlipatNoN</v>
      </c>
      <c r="AM1511" t="str">
        <f t="shared" si="549"/>
        <v>----</v>
      </c>
      <c r="AN1511" t="str">
        <f t="shared" si="550"/>
        <v>----</v>
      </c>
      <c r="AP1511" s="4">
        <f t="shared" si="551"/>
        <v>487.33114628035361</v>
      </c>
      <c r="AQ1511" s="4">
        <f t="shared" si="552"/>
        <v>487</v>
      </c>
      <c r="AR1511" s="4">
        <f t="shared" si="553"/>
        <v>0.33114628035360738</v>
      </c>
      <c r="AU1511">
        <v>-0.83333333333333304</v>
      </c>
      <c r="AV1511">
        <v>4198607</v>
      </c>
    </row>
    <row r="1512" spans="1:48" x14ac:dyDescent="0.25">
      <c r="A1512">
        <v>23</v>
      </c>
      <c r="B1512">
        <v>38</v>
      </c>
      <c r="C1512">
        <v>0</v>
      </c>
      <c r="D1512">
        <v>9</v>
      </c>
      <c r="E1512">
        <v>0</v>
      </c>
      <c r="F1512">
        <v>0</v>
      </c>
      <c r="G1512">
        <f t="shared" si="531"/>
        <v>-0.86956521739130466</v>
      </c>
      <c r="H1512">
        <v>457.244305</v>
      </c>
      <c r="J1512">
        <v>3603325</v>
      </c>
      <c r="K1512">
        <v>3450811</v>
      </c>
      <c r="L1512">
        <v>3533459</v>
      </c>
      <c r="M1512" t="str">
        <f t="shared" si="532"/>
        <v>Yes</v>
      </c>
      <c r="N1512">
        <f t="shared" si="533"/>
        <v>3529198.3333333335</v>
      </c>
      <c r="P1512">
        <v>2178415</v>
      </c>
      <c r="Q1512">
        <v>2854914</v>
      </c>
      <c r="R1512">
        <v>2071820</v>
      </c>
      <c r="S1512" t="str">
        <f t="shared" si="534"/>
        <v>Yes</v>
      </c>
      <c r="T1512">
        <f t="shared" si="535"/>
        <v>2368383</v>
      </c>
      <c r="V1512">
        <f t="shared" si="536"/>
        <v>1.6521739130434783</v>
      </c>
      <c r="W1512">
        <f t="shared" si="537"/>
        <v>0.39130434782608697</v>
      </c>
      <c r="Y1512" s="4">
        <f t="shared" si="538"/>
        <v>457.24430497990005</v>
      </c>
      <c r="Z1512">
        <f t="shared" si="539"/>
        <v>5</v>
      </c>
      <c r="AA1512">
        <f t="shared" si="540"/>
        <v>0.21739130434782608</v>
      </c>
      <c r="AB1512">
        <f t="shared" si="541"/>
        <v>0.13157894736842105</v>
      </c>
      <c r="AC1512">
        <f t="shared" si="542"/>
        <v>0.55555555555555558</v>
      </c>
      <c r="AD1512" t="str">
        <f t="shared" si="543"/>
        <v>O</v>
      </c>
      <c r="AG1512">
        <f t="shared" si="544"/>
        <v>2.7027027027027029E-2</v>
      </c>
      <c r="AI1512" t="str">
        <f t="shared" si="545"/>
        <v>----</v>
      </c>
      <c r="AJ1512" t="str">
        <f t="shared" si="546"/>
        <v>----</v>
      </c>
      <c r="AK1512" t="str">
        <f t="shared" si="547"/>
        <v>----</v>
      </c>
      <c r="AL1512" t="str">
        <f t="shared" si="548"/>
        <v>AlipatNoN</v>
      </c>
      <c r="AM1512" t="str">
        <f t="shared" si="549"/>
        <v>----</v>
      </c>
      <c r="AN1512" t="str">
        <f t="shared" si="550"/>
        <v>----</v>
      </c>
      <c r="AP1512" s="4">
        <f t="shared" si="551"/>
        <v>457.35003599276632</v>
      </c>
      <c r="AQ1512" s="4">
        <f t="shared" si="552"/>
        <v>457</v>
      </c>
      <c r="AR1512" s="4">
        <f t="shared" si="553"/>
        <v>0.35003599276632258</v>
      </c>
      <c r="AU1512">
        <v>-0.75</v>
      </c>
      <c r="AV1512">
        <v>3414468.3333333335</v>
      </c>
    </row>
    <row r="1513" spans="1:48" x14ac:dyDescent="0.25">
      <c r="A1513">
        <v>23</v>
      </c>
      <c r="B1513">
        <v>38</v>
      </c>
      <c r="C1513">
        <v>0</v>
      </c>
      <c r="D1513">
        <v>10</v>
      </c>
      <c r="E1513">
        <v>0</v>
      </c>
      <c r="F1513">
        <v>0</v>
      </c>
      <c r="G1513">
        <f t="shared" si="531"/>
        <v>-0.78260869565217384</v>
      </c>
      <c r="H1513">
        <v>473.23921960000001</v>
      </c>
      <c r="J1513">
        <v>3166256</v>
      </c>
      <c r="K1513">
        <v>3029558</v>
      </c>
      <c r="L1513">
        <v>2982643</v>
      </c>
      <c r="M1513" t="str">
        <f t="shared" si="532"/>
        <v>Yes</v>
      </c>
      <c r="N1513">
        <f t="shared" si="533"/>
        <v>3059485.6666666665</v>
      </c>
      <c r="P1513">
        <v>2178094</v>
      </c>
      <c r="Q1513">
        <v>2875471</v>
      </c>
      <c r="R1513">
        <v>2640262</v>
      </c>
      <c r="S1513" t="str">
        <f t="shared" si="534"/>
        <v>Yes</v>
      </c>
      <c r="T1513">
        <f t="shared" si="535"/>
        <v>2564609</v>
      </c>
      <c r="V1513">
        <f t="shared" si="536"/>
        <v>1.6521739130434783</v>
      </c>
      <c r="W1513">
        <f t="shared" si="537"/>
        <v>0.43478260869565216</v>
      </c>
      <c r="Y1513" s="4">
        <f t="shared" si="538"/>
        <v>473.23921957990001</v>
      </c>
      <c r="Z1513">
        <f t="shared" si="539"/>
        <v>5</v>
      </c>
      <c r="AA1513">
        <f t="shared" si="540"/>
        <v>0.21739130434782608</v>
      </c>
      <c r="AB1513">
        <f t="shared" si="541"/>
        <v>0.13157894736842105</v>
      </c>
      <c r="AC1513">
        <f t="shared" si="542"/>
        <v>0.5</v>
      </c>
      <c r="AD1513" t="str">
        <f t="shared" si="543"/>
        <v>O</v>
      </c>
      <c r="AG1513">
        <f t="shared" si="544"/>
        <v>0</v>
      </c>
      <c r="AI1513" t="str">
        <f t="shared" si="545"/>
        <v>----</v>
      </c>
      <c r="AJ1513" t="str">
        <f t="shared" si="546"/>
        <v>----</v>
      </c>
      <c r="AK1513" t="str">
        <f t="shared" si="547"/>
        <v>----</v>
      </c>
      <c r="AL1513" t="str">
        <f t="shared" si="548"/>
        <v>AlipatNoN</v>
      </c>
      <c r="AM1513" t="str">
        <f t="shared" si="549"/>
        <v>----</v>
      </c>
      <c r="AN1513" t="str">
        <f t="shared" si="550"/>
        <v>----</v>
      </c>
      <c r="AP1513" s="4">
        <f t="shared" si="551"/>
        <v>473.34864918125157</v>
      </c>
      <c r="AQ1513" s="4">
        <f t="shared" si="552"/>
        <v>473</v>
      </c>
      <c r="AR1513" s="4">
        <f t="shared" si="553"/>
        <v>0.34864918125157374</v>
      </c>
      <c r="AU1513">
        <v>-0.66666666666666696</v>
      </c>
      <c r="AV1513">
        <v>2493626.3333333335</v>
      </c>
    </row>
    <row r="1514" spans="1:48" x14ac:dyDescent="0.25">
      <c r="A1514">
        <v>24</v>
      </c>
      <c r="B1514">
        <v>36</v>
      </c>
      <c r="C1514">
        <v>0</v>
      </c>
      <c r="D1514">
        <v>7</v>
      </c>
      <c r="E1514">
        <v>0</v>
      </c>
      <c r="F1514">
        <v>0</v>
      </c>
      <c r="G1514">
        <f t="shared" si="531"/>
        <v>-0.91666666666666696</v>
      </c>
      <c r="H1514">
        <v>435.23882579999997</v>
      </c>
      <c r="J1514">
        <v>5965389</v>
      </c>
      <c r="K1514">
        <v>5599420</v>
      </c>
      <c r="L1514">
        <v>4655866</v>
      </c>
      <c r="M1514" t="str">
        <f t="shared" si="532"/>
        <v>Yes</v>
      </c>
      <c r="N1514">
        <f t="shared" si="533"/>
        <v>5406891.666666667</v>
      </c>
      <c r="P1514">
        <v>1857016</v>
      </c>
      <c r="Q1514">
        <v>2463657</v>
      </c>
      <c r="R1514">
        <v>1615729</v>
      </c>
      <c r="S1514" t="str">
        <f t="shared" si="534"/>
        <v>Yes</v>
      </c>
      <c r="T1514">
        <f t="shared" si="535"/>
        <v>1978800.6666666667</v>
      </c>
      <c r="V1514">
        <f t="shared" si="536"/>
        <v>1.5</v>
      </c>
      <c r="W1514">
        <f t="shared" si="537"/>
        <v>0.29166666666666669</v>
      </c>
      <c r="Y1514" s="4">
        <f t="shared" si="538"/>
        <v>435.23882577989997</v>
      </c>
      <c r="Z1514">
        <f t="shared" si="539"/>
        <v>7</v>
      </c>
      <c r="AA1514">
        <f t="shared" si="540"/>
        <v>0.29166666666666669</v>
      </c>
      <c r="AB1514">
        <f t="shared" si="541"/>
        <v>0.19444444444444445</v>
      </c>
      <c r="AC1514">
        <f t="shared" si="542"/>
        <v>1</v>
      </c>
      <c r="AD1514" t="str">
        <f t="shared" si="543"/>
        <v>O</v>
      </c>
      <c r="AG1514">
        <f t="shared" si="544"/>
        <v>0.17073170731707318</v>
      </c>
      <c r="AI1514" t="str">
        <f t="shared" si="545"/>
        <v>----</v>
      </c>
      <c r="AJ1514" t="str">
        <f t="shared" si="546"/>
        <v>----</v>
      </c>
      <c r="AK1514" t="str">
        <f t="shared" si="547"/>
        <v>----</v>
      </c>
      <c r="AL1514" t="str">
        <f t="shared" si="548"/>
        <v>AlipatNoN</v>
      </c>
      <c r="AM1514" t="str">
        <f t="shared" si="549"/>
        <v>----</v>
      </c>
      <c r="AN1514" t="str">
        <f t="shared" si="550"/>
        <v>----</v>
      </c>
      <c r="AP1514" s="4">
        <f t="shared" si="551"/>
        <v>435.33946834971931</v>
      </c>
      <c r="AQ1514" s="4">
        <f t="shared" si="552"/>
        <v>435</v>
      </c>
      <c r="AR1514" s="4">
        <f t="shared" si="553"/>
        <v>0.33946834971931139</v>
      </c>
      <c r="AU1514">
        <v>-0.58333333333333304</v>
      </c>
      <c r="AV1514">
        <v>1970754</v>
      </c>
    </row>
    <row r="1515" spans="1:48" x14ac:dyDescent="0.25">
      <c r="A1515">
        <v>24</v>
      </c>
      <c r="B1515">
        <v>36</v>
      </c>
      <c r="C1515">
        <v>0</v>
      </c>
      <c r="D1515">
        <v>8</v>
      </c>
      <c r="E1515">
        <v>0</v>
      </c>
      <c r="F1515">
        <v>0</v>
      </c>
      <c r="G1515">
        <f t="shared" si="531"/>
        <v>-0.83333333333333304</v>
      </c>
      <c r="H1515">
        <v>451.23374039999999</v>
      </c>
      <c r="J1515">
        <v>6654485</v>
      </c>
      <c r="K1515">
        <v>6376698</v>
      </c>
      <c r="L1515">
        <v>6515899</v>
      </c>
      <c r="M1515" t="str">
        <f t="shared" si="532"/>
        <v>Yes</v>
      </c>
      <c r="N1515">
        <f t="shared" si="533"/>
        <v>6515694</v>
      </c>
      <c r="P1515">
        <v>2167112</v>
      </c>
      <c r="Q1515">
        <v>3621482</v>
      </c>
      <c r="R1515">
        <v>2670779</v>
      </c>
      <c r="S1515" t="str">
        <f t="shared" si="534"/>
        <v>Yes</v>
      </c>
      <c r="T1515">
        <f t="shared" si="535"/>
        <v>2819791</v>
      </c>
      <c r="V1515">
        <f t="shared" si="536"/>
        <v>1.5</v>
      </c>
      <c r="W1515">
        <f t="shared" si="537"/>
        <v>0.33333333333333331</v>
      </c>
      <c r="Y1515" s="4">
        <f t="shared" si="538"/>
        <v>451.23374037989998</v>
      </c>
      <c r="Z1515">
        <f t="shared" si="539"/>
        <v>7</v>
      </c>
      <c r="AA1515">
        <f t="shared" si="540"/>
        <v>0.29166666666666669</v>
      </c>
      <c r="AB1515">
        <f t="shared" si="541"/>
        <v>0.19444444444444445</v>
      </c>
      <c r="AC1515">
        <f t="shared" si="542"/>
        <v>0.875</v>
      </c>
      <c r="AD1515" t="str">
        <f t="shared" si="543"/>
        <v>O</v>
      </c>
      <c r="AG1515">
        <f t="shared" si="544"/>
        <v>0.15</v>
      </c>
      <c r="AI1515" t="str">
        <f t="shared" si="545"/>
        <v>----</v>
      </c>
      <c r="AJ1515" t="str">
        <f t="shared" si="546"/>
        <v>----</v>
      </c>
      <c r="AK1515" t="str">
        <f t="shared" si="547"/>
        <v>----</v>
      </c>
      <c r="AL1515" t="str">
        <f t="shared" si="548"/>
        <v>AlipatNoN</v>
      </c>
      <c r="AM1515" t="str">
        <f t="shared" si="549"/>
        <v>----</v>
      </c>
      <c r="AN1515" t="str">
        <f t="shared" si="550"/>
        <v>----</v>
      </c>
      <c r="AP1515" s="4">
        <f t="shared" si="551"/>
        <v>451.33808153820462</v>
      </c>
      <c r="AQ1515" s="4">
        <f t="shared" si="552"/>
        <v>451</v>
      </c>
      <c r="AR1515" s="4">
        <f t="shared" si="553"/>
        <v>0.33808153820461939</v>
      </c>
      <c r="AU1515">
        <v>-1.833333333333333</v>
      </c>
      <c r="AV1515">
        <v>6976745</v>
      </c>
    </row>
    <row r="1516" spans="1:48" x14ac:dyDescent="0.25">
      <c r="A1516">
        <v>24</v>
      </c>
      <c r="B1516">
        <v>36</v>
      </c>
      <c r="C1516">
        <v>0</v>
      </c>
      <c r="D1516">
        <v>9</v>
      </c>
      <c r="E1516">
        <v>0</v>
      </c>
      <c r="F1516">
        <v>0</v>
      </c>
      <c r="G1516">
        <f t="shared" si="531"/>
        <v>-0.75</v>
      </c>
      <c r="H1516">
        <v>467.228655</v>
      </c>
      <c r="J1516">
        <v>6116559</v>
      </c>
      <c r="K1516">
        <v>6197880</v>
      </c>
      <c r="L1516">
        <v>5467119</v>
      </c>
      <c r="M1516" t="str">
        <f t="shared" si="532"/>
        <v>Yes</v>
      </c>
      <c r="N1516">
        <f t="shared" si="533"/>
        <v>5927186</v>
      </c>
      <c r="P1516">
        <v>3771404</v>
      </c>
      <c r="Q1516">
        <v>4407609</v>
      </c>
      <c r="R1516">
        <v>4169112</v>
      </c>
      <c r="S1516" t="str">
        <f t="shared" si="534"/>
        <v>Yes</v>
      </c>
      <c r="T1516">
        <f t="shared" si="535"/>
        <v>4116041.6666666665</v>
      </c>
      <c r="V1516">
        <f t="shared" si="536"/>
        <v>1.5</v>
      </c>
      <c r="W1516">
        <f t="shared" si="537"/>
        <v>0.375</v>
      </c>
      <c r="Y1516" s="4">
        <f t="shared" si="538"/>
        <v>467.2286549799</v>
      </c>
      <c r="Z1516">
        <f t="shared" si="539"/>
        <v>7</v>
      </c>
      <c r="AA1516">
        <f t="shared" si="540"/>
        <v>0.29166666666666669</v>
      </c>
      <c r="AB1516">
        <f t="shared" si="541"/>
        <v>0.19444444444444445</v>
      </c>
      <c r="AC1516">
        <f t="shared" si="542"/>
        <v>0.77777777777777779</v>
      </c>
      <c r="AD1516" t="str">
        <f t="shared" si="543"/>
        <v>O</v>
      </c>
      <c r="AG1516">
        <f t="shared" si="544"/>
        <v>0.12820512820512819</v>
      </c>
      <c r="AI1516" t="str">
        <f t="shared" si="545"/>
        <v>----</v>
      </c>
      <c r="AJ1516" t="str">
        <f t="shared" si="546"/>
        <v>----</v>
      </c>
      <c r="AK1516" t="str">
        <f t="shared" si="547"/>
        <v>----</v>
      </c>
      <c r="AL1516" t="str">
        <f t="shared" si="548"/>
        <v>AlipatNoN</v>
      </c>
      <c r="AM1516" t="str">
        <f t="shared" si="549"/>
        <v>----</v>
      </c>
      <c r="AN1516" t="str">
        <f t="shared" si="550"/>
        <v>----</v>
      </c>
      <c r="AP1516" s="4">
        <f t="shared" si="551"/>
        <v>467.33669472668993</v>
      </c>
      <c r="AQ1516" s="4">
        <f t="shared" si="552"/>
        <v>467</v>
      </c>
      <c r="AR1516" s="4">
        <f t="shared" si="553"/>
        <v>0.33669472668992739</v>
      </c>
      <c r="AU1516">
        <v>-0.79999999999999982</v>
      </c>
      <c r="AV1516">
        <v>4899912.333333333</v>
      </c>
    </row>
    <row r="1517" spans="1:48" x14ac:dyDescent="0.25">
      <c r="A1517">
        <v>24</v>
      </c>
      <c r="B1517">
        <v>36</v>
      </c>
      <c r="C1517">
        <v>0</v>
      </c>
      <c r="D1517">
        <v>10</v>
      </c>
      <c r="E1517">
        <v>0</v>
      </c>
      <c r="F1517">
        <v>0</v>
      </c>
      <c r="G1517">
        <f t="shared" si="531"/>
        <v>-0.66666666666666696</v>
      </c>
      <c r="H1517">
        <v>483.22356960000002</v>
      </c>
      <c r="J1517">
        <v>4738165</v>
      </c>
      <c r="K1517">
        <v>4252266</v>
      </c>
      <c r="L1517">
        <v>3970599</v>
      </c>
      <c r="M1517" t="str">
        <f t="shared" si="532"/>
        <v>Yes</v>
      </c>
      <c r="N1517">
        <f t="shared" si="533"/>
        <v>4320343.333333333</v>
      </c>
      <c r="P1517">
        <v>3476877</v>
      </c>
      <c r="Q1517">
        <v>4761551</v>
      </c>
      <c r="R1517">
        <v>3879534</v>
      </c>
      <c r="S1517" t="str">
        <f t="shared" si="534"/>
        <v>Yes</v>
      </c>
      <c r="T1517">
        <f t="shared" si="535"/>
        <v>4039320.6666666665</v>
      </c>
      <c r="V1517">
        <f t="shared" si="536"/>
        <v>1.5</v>
      </c>
      <c r="W1517">
        <f t="shared" si="537"/>
        <v>0.41666666666666669</v>
      </c>
      <c r="Y1517" s="4">
        <f t="shared" si="538"/>
        <v>483.22356957989996</v>
      </c>
      <c r="Z1517">
        <f t="shared" si="539"/>
        <v>7</v>
      </c>
      <c r="AA1517">
        <f t="shared" si="540"/>
        <v>0.29166666666666669</v>
      </c>
      <c r="AB1517">
        <f t="shared" si="541"/>
        <v>0.19444444444444445</v>
      </c>
      <c r="AC1517">
        <f t="shared" si="542"/>
        <v>0.7</v>
      </c>
      <c r="AD1517" t="str">
        <f t="shared" si="543"/>
        <v>O</v>
      </c>
      <c r="AG1517">
        <f t="shared" si="544"/>
        <v>0.10526315789473684</v>
      </c>
      <c r="AI1517" t="str">
        <f t="shared" si="545"/>
        <v>----</v>
      </c>
      <c r="AJ1517" t="str">
        <f t="shared" si="546"/>
        <v>----</v>
      </c>
      <c r="AK1517" t="str">
        <f t="shared" si="547"/>
        <v>----</v>
      </c>
      <c r="AL1517" t="str">
        <f t="shared" si="548"/>
        <v>AlipatNoN</v>
      </c>
      <c r="AM1517" t="str">
        <f t="shared" si="549"/>
        <v>----</v>
      </c>
      <c r="AN1517" t="str">
        <f t="shared" si="550"/>
        <v>----</v>
      </c>
      <c r="AP1517" s="4">
        <f t="shared" si="551"/>
        <v>483.33530791517518</v>
      </c>
      <c r="AQ1517" s="4">
        <f t="shared" si="552"/>
        <v>483</v>
      </c>
      <c r="AR1517" s="4">
        <f t="shared" si="553"/>
        <v>0.33530791517517855</v>
      </c>
      <c r="AU1517">
        <v>-0.71999999999999975</v>
      </c>
      <c r="AV1517">
        <v>3936651.6666666665</v>
      </c>
    </row>
    <row r="1518" spans="1:48" x14ac:dyDescent="0.25">
      <c r="A1518">
        <v>24</v>
      </c>
      <c r="B1518">
        <v>36</v>
      </c>
      <c r="C1518">
        <v>0</v>
      </c>
      <c r="D1518">
        <v>11</v>
      </c>
      <c r="E1518">
        <v>0</v>
      </c>
      <c r="F1518">
        <v>0</v>
      </c>
      <c r="G1518">
        <f t="shared" si="531"/>
        <v>-0.58333333333333304</v>
      </c>
      <c r="H1518">
        <v>499.21848419999998</v>
      </c>
      <c r="J1518">
        <v>3534620</v>
      </c>
      <c r="K1518">
        <v>3615684</v>
      </c>
      <c r="L1518">
        <v>2583170</v>
      </c>
      <c r="M1518" t="str">
        <f t="shared" si="532"/>
        <v>Yes</v>
      </c>
      <c r="N1518">
        <f t="shared" si="533"/>
        <v>3244491.3333333335</v>
      </c>
      <c r="P1518">
        <v>3377473</v>
      </c>
      <c r="Q1518">
        <v>3979495</v>
      </c>
      <c r="R1518">
        <v>3836278</v>
      </c>
      <c r="S1518" t="str">
        <f t="shared" si="534"/>
        <v>Yes</v>
      </c>
      <c r="T1518">
        <f t="shared" si="535"/>
        <v>3731082</v>
      </c>
      <c r="V1518">
        <f t="shared" si="536"/>
        <v>1.5</v>
      </c>
      <c r="W1518">
        <f t="shared" si="537"/>
        <v>0.45833333333333331</v>
      </c>
      <c r="Y1518" s="4">
        <f t="shared" si="538"/>
        <v>499.21848417989997</v>
      </c>
      <c r="Z1518">
        <f t="shared" si="539"/>
        <v>7</v>
      </c>
      <c r="AA1518">
        <f t="shared" si="540"/>
        <v>0.29166666666666669</v>
      </c>
      <c r="AB1518">
        <f t="shared" si="541"/>
        <v>0.19444444444444445</v>
      </c>
      <c r="AC1518">
        <f t="shared" si="542"/>
        <v>0.63636363636363635</v>
      </c>
      <c r="AD1518" t="str">
        <f t="shared" si="543"/>
        <v>O</v>
      </c>
      <c r="AG1518">
        <f t="shared" si="544"/>
        <v>8.1081081081081086E-2</v>
      </c>
      <c r="AI1518" t="str">
        <f t="shared" si="545"/>
        <v>----</v>
      </c>
      <c r="AJ1518" t="str">
        <f t="shared" si="546"/>
        <v>----</v>
      </c>
      <c r="AK1518" t="str">
        <f t="shared" si="547"/>
        <v>----</v>
      </c>
      <c r="AL1518" t="str">
        <f t="shared" si="548"/>
        <v>AlipatNoN</v>
      </c>
      <c r="AM1518" t="str">
        <f t="shared" si="549"/>
        <v>----</v>
      </c>
      <c r="AN1518" t="str">
        <f t="shared" si="550"/>
        <v>----</v>
      </c>
      <c r="AP1518" s="4">
        <f t="shared" si="551"/>
        <v>499.33392110366049</v>
      </c>
      <c r="AQ1518" s="4">
        <f t="shared" si="552"/>
        <v>499</v>
      </c>
      <c r="AR1518" s="4">
        <f t="shared" si="553"/>
        <v>0.33392110366048655</v>
      </c>
      <c r="AU1518">
        <v>-0.63999999999999968</v>
      </c>
      <c r="AV1518">
        <v>2628198.3333333335</v>
      </c>
    </row>
    <row r="1519" spans="1:48" x14ac:dyDescent="0.25">
      <c r="A1519">
        <v>24</v>
      </c>
      <c r="B1519">
        <v>36</v>
      </c>
      <c r="C1519">
        <v>0</v>
      </c>
      <c r="D1519">
        <v>12</v>
      </c>
      <c r="E1519">
        <v>0</v>
      </c>
      <c r="F1519">
        <v>0</v>
      </c>
      <c r="G1519">
        <f t="shared" si="531"/>
        <v>-0.5</v>
      </c>
      <c r="H1519">
        <v>515.21339880000005</v>
      </c>
      <c r="J1519">
        <v>2208414</v>
      </c>
      <c r="K1519">
        <v>1907552</v>
      </c>
      <c r="L1519">
        <v>2615297</v>
      </c>
      <c r="M1519" t="str">
        <f t="shared" si="532"/>
        <v>Yes</v>
      </c>
      <c r="N1519">
        <f t="shared" si="533"/>
        <v>2243754.3333333335</v>
      </c>
      <c r="P1519">
        <v>2850407</v>
      </c>
      <c r="Q1519">
        <v>3165968</v>
      </c>
      <c r="R1519">
        <v>3059901</v>
      </c>
      <c r="S1519" t="str">
        <f t="shared" si="534"/>
        <v>Yes</v>
      </c>
      <c r="T1519">
        <f t="shared" si="535"/>
        <v>3025425.3333333335</v>
      </c>
      <c r="V1519">
        <f t="shared" si="536"/>
        <v>1.5</v>
      </c>
      <c r="W1519">
        <f t="shared" si="537"/>
        <v>0.5</v>
      </c>
      <c r="Y1519" s="4">
        <f t="shared" si="538"/>
        <v>515.21339877989999</v>
      </c>
      <c r="Z1519">
        <f t="shared" si="539"/>
        <v>7</v>
      </c>
      <c r="AA1519">
        <f t="shared" si="540"/>
        <v>0.29166666666666669</v>
      </c>
      <c r="AB1519">
        <f t="shared" si="541"/>
        <v>0.19444444444444445</v>
      </c>
      <c r="AC1519">
        <f t="shared" si="542"/>
        <v>0.58333333333333337</v>
      </c>
      <c r="AD1519" t="str">
        <f t="shared" si="543"/>
        <v>O</v>
      </c>
      <c r="AG1519">
        <f t="shared" si="544"/>
        <v>5.5555555555555552E-2</v>
      </c>
      <c r="AI1519" t="str">
        <f t="shared" si="545"/>
        <v>----</v>
      </c>
      <c r="AJ1519" t="str">
        <f t="shared" si="546"/>
        <v>----</v>
      </c>
      <c r="AK1519" t="str">
        <f t="shared" si="547"/>
        <v>----</v>
      </c>
      <c r="AL1519" t="str">
        <f t="shared" si="548"/>
        <v>AlipatNoN</v>
      </c>
      <c r="AM1519" t="str">
        <f t="shared" si="549"/>
        <v>----</v>
      </c>
      <c r="AN1519" t="str">
        <f t="shared" si="550"/>
        <v>----</v>
      </c>
      <c r="AP1519" s="4">
        <f t="shared" si="551"/>
        <v>515.33253429214585</v>
      </c>
      <c r="AQ1519" s="4">
        <f t="shared" si="552"/>
        <v>515</v>
      </c>
      <c r="AR1519" s="4">
        <f t="shared" si="553"/>
        <v>0.3325342921458514</v>
      </c>
      <c r="AU1519">
        <v>-0.55999999999999961</v>
      </c>
      <c r="AV1519">
        <v>1837269</v>
      </c>
    </row>
    <row r="1520" spans="1:48" x14ac:dyDescent="0.25">
      <c r="A1520">
        <v>24</v>
      </c>
      <c r="B1520">
        <v>38</v>
      </c>
      <c r="C1520">
        <v>0</v>
      </c>
      <c r="D1520">
        <v>8</v>
      </c>
      <c r="E1520">
        <v>0</v>
      </c>
      <c r="F1520">
        <v>0</v>
      </c>
      <c r="G1520">
        <f t="shared" si="531"/>
        <v>-0.91666666666666696</v>
      </c>
      <c r="H1520">
        <v>453.24939039999998</v>
      </c>
      <c r="J1520">
        <v>4304167</v>
      </c>
      <c r="K1520">
        <v>4611208</v>
      </c>
      <c r="L1520">
        <v>4184058</v>
      </c>
      <c r="M1520" t="str">
        <f t="shared" si="532"/>
        <v>Yes</v>
      </c>
      <c r="N1520">
        <f t="shared" si="533"/>
        <v>4366477.666666667</v>
      </c>
      <c r="P1520">
        <v>1517720</v>
      </c>
      <c r="Q1520">
        <v>2522000</v>
      </c>
      <c r="R1520">
        <v>1707549</v>
      </c>
      <c r="S1520" t="str">
        <f t="shared" si="534"/>
        <v>Yes</v>
      </c>
      <c r="T1520">
        <f t="shared" si="535"/>
        <v>1915756.3333333333</v>
      </c>
      <c r="V1520">
        <f t="shared" si="536"/>
        <v>1.5833333333333333</v>
      </c>
      <c r="W1520">
        <f t="shared" si="537"/>
        <v>0.33333333333333331</v>
      </c>
      <c r="Y1520" s="4">
        <f t="shared" si="538"/>
        <v>453.24939037990003</v>
      </c>
      <c r="Z1520">
        <f t="shared" si="539"/>
        <v>6</v>
      </c>
      <c r="AA1520">
        <f t="shared" si="540"/>
        <v>0.25</v>
      </c>
      <c r="AB1520">
        <f t="shared" si="541"/>
        <v>0.15789473684210525</v>
      </c>
      <c r="AC1520">
        <f t="shared" si="542"/>
        <v>0.75</v>
      </c>
      <c r="AD1520" t="str">
        <f t="shared" si="543"/>
        <v>O</v>
      </c>
      <c r="AG1520">
        <f t="shared" si="544"/>
        <v>0.1</v>
      </c>
      <c r="AI1520" t="str">
        <f t="shared" si="545"/>
        <v>----</v>
      </c>
      <c r="AJ1520" t="str">
        <f t="shared" si="546"/>
        <v>----</v>
      </c>
      <c r="AK1520" t="str">
        <f t="shared" si="547"/>
        <v>----</v>
      </c>
      <c r="AL1520" t="str">
        <f t="shared" si="548"/>
        <v>AlipatNoN</v>
      </c>
      <c r="AM1520" t="str">
        <f t="shared" si="549"/>
        <v>----</v>
      </c>
      <c r="AN1520" t="str">
        <f t="shared" si="550"/>
        <v>----</v>
      </c>
      <c r="AP1520" s="4">
        <f t="shared" si="551"/>
        <v>453.35419762758789</v>
      </c>
      <c r="AQ1520" s="4">
        <f t="shared" si="552"/>
        <v>453</v>
      </c>
      <c r="AR1520" s="4">
        <f t="shared" si="553"/>
        <v>0.35419762758789375</v>
      </c>
      <c r="AU1520">
        <v>-0.79999999999999982</v>
      </c>
      <c r="AV1520">
        <v>2766796.6666666665</v>
      </c>
    </row>
    <row r="1521" spans="1:48" x14ac:dyDescent="0.25">
      <c r="A1521">
        <v>24</v>
      </c>
      <c r="B1521">
        <v>38</v>
      </c>
      <c r="C1521">
        <v>0</v>
      </c>
      <c r="D1521">
        <v>9</v>
      </c>
      <c r="E1521">
        <v>0</v>
      </c>
      <c r="F1521">
        <v>0</v>
      </c>
      <c r="G1521">
        <f t="shared" si="531"/>
        <v>-0.83333333333333304</v>
      </c>
      <c r="H1521">
        <v>469.244305</v>
      </c>
      <c r="J1521">
        <v>3959942</v>
      </c>
      <c r="K1521">
        <v>4675160</v>
      </c>
      <c r="L1521">
        <v>3960719</v>
      </c>
      <c r="M1521" t="str">
        <f t="shared" si="532"/>
        <v>Yes</v>
      </c>
      <c r="N1521">
        <f t="shared" si="533"/>
        <v>4198607</v>
      </c>
      <c r="P1521">
        <v>2375173</v>
      </c>
      <c r="Q1521">
        <v>3259612</v>
      </c>
      <c r="R1521">
        <v>2277251</v>
      </c>
      <c r="S1521" t="str">
        <f t="shared" si="534"/>
        <v>Yes</v>
      </c>
      <c r="T1521">
        <f t="shared" si="535"/>
        <v>2637345.3333333335</v>
      </c>
      <c r="V1521">
        <f t="shared" si="536"/>
        <v>1.5833333333333333</v>
      </c>
      <c r="W1521">
        <f t="shared" si="537"/>
        <v>0.375</v>
      </c>
      <c r="Y1521" s="4">
        <f t="shared" si="538"/>
        <v>469.24430497990005</v>
      </c>
      <c r="Z1521">
        <f t="shared" si="539"/>
        <v>6</v>
      </c>
      <c r="AA1521">
        <f t="shared" si="540"/>
        <v>0.25</v>
      </c>
      <c r="AB1521">
        <f t="shared" si="541"/>
        <v>0.15789473684210525</v>
      </c>
      <c r="AC1521">
        <f t="shared" si="542"/>
        <v>0.66666666666666663</v>
      </c>
      <c r="AD1521" t="str">
        <f t="shared" si="543"/>
        <v>O</v>
      </c>
      <c r="AG1521">
        <f t="shared" si="544"/>
        <v>7.6923076923076927E-2</v>
      </c>
      <c r="AI1521" t="str">
        <f t="shared" si="545"/>
        <v>----</v>
      </c>
      <c r="AJ1521" t="str">
        <f t="shared" si="546"/>
        <v>----</v>
      </c>
      <c r="AK1521" t="str">
        <f t="shared" si="547"/>
        <v>----</v>
      </c>
      <c r="AL1521" t="str">
        <f t="shared" si="548"/>
        <v>AlipatNoN</v>
      </c>
      <c r="AM1521" t="str">
        <f t="shared" si="549"/>
        <v>----</v>
      </c>
      <c r="AN1521" t="str">
        <f t="shared" si="550"/>
        <v>----</v>
      </c>
      <c r="AP1521" s="4">
        <f t="shared" si="551"/>
        <v>469.3528108160732</v>
      </c>
      <c r="AQ1521" s="4">
        <f t="shared" si="552"/>
        <v>469</v>
      </c>
      <c r="AR1521" s="4">
        <f t="shared" si="553"/>
        <v>0.35281081607320175</v>
      </c>
      <c r="AU1521">
        <v>-0.71999999999999975</v>
      </c>
      <c r="AV1521">
        <v>2036224.6666666667</v>
      </c>
    </row>
    <row r="1522" spans="1:48" x14ac:dyDescent="0.25">
      <c r="A1522">
        <v>24</v>
      </c>
      <c r="B1522">
        <v>38</v>
      </c>
      <c r="C1522">
        <v>0</v>
      </c>
      <c r="D1522">
        <v>10</v>
      </c>
      <c r="E1522">
        <v>0</v>
      </c>
      <c r="F1522">
        <v>0</v>
      </c>
      <c r="G1522">
        <f t="shared" si="531"/>
        <v>-0.75</v>
      </c>
      <c r="H1522">
        <v>485.23921960000001</v>
      </c>
      <c r="J1522">
        <v>3435692</v>
      </c>
      <c r="K1522">
        <v>4045448</v>
      </c>
      <c r="L1522">
        <v>2762265</v>
      </c>
      <c r="M1522" t="str">
        <f t="shared" si="532"/>
        <v>Yes</v>
      </c>
      <c r="N1522">
        <f t="shared" si="533"/>
        <v>3414468.3333333335</v>
      </c>
      <c r="P1522">
        <v>2328052</v>
      </c>
      <c r="Q1522">
        <v>3381207</v>
      </c>
      <c r="R1522">
        <v>3183291</v>
      </c>
      <c r="S1522" t="str">
        <f t="shared" si="534"/>
        <v>Yes</v>
      </c>
      <c r="T1522">
        <f t="shared" si="535"/>
        <v>2964183.3333333335</v>
      </c>
      <c r="V1522">
        <f t="shared" si="536"/>
        <v>1.5833333333333333</v>
      </c>
      <c r="W1522">
        <f t="shared" si="537"/>
        <v>0.41666666666666669</v>
      </c>
      <c r="Y1522" s="4">
        <f t="shared" si="538"/>
        <v>485.23921957990001</v>
      </c>
      <c r="Z1522">
        <f t="shared" si="539"/>
        <v>6</v>
      </c>
      <c r="AA1522">
        <f t="shared" si="540"/>
        <v>0.25</v>
      </c>
      <c r="AB1522">
        <f t="shared" si="541"/>
        <v>0.15789473684210525</v>
      </c>
      <c r="AC1522">
        <f t="shared" si="542"/>
        <v>0.6</v>
      </c>
      <c r="AD1522" t="str">
        <f t="shared" si="543"/>
        <v>O</v>
      </c>
      <c r="AG1522">
        <f t="shared" si="544"/>
        <v>5.2631578947368418E-2</v>
      </c>
      <c r="AI1522" t="str">
        <f t="shared" si="545"/>
        <v>----</v>
      </c>
      <c r="AJ1522" t="str">
        <f t="shared" si="546"/>
        <v>----</v>
      </c>
      <c r="AK1522" t="str">
        <f t="shared" si="547"/>
        <v>----</v>
      </c>
      <c r="AL1522" t="str">
        <f t="shared" si="548"/>
        <v>AlipatNoN</v>
      </c>
      <c r="AM1522" t="str">
        <f t="shared" si="549"/>
        <v>----</v>
      </c>
      <c r="AN1522" t="str">
        <f t="shared" si="550"/>
        <v>----</v>
      </c>
      <c r="AP1522" s="4">
        <f t="shared" si="551"/>
        <v>485.35142400455845</v>
      </c>
      <c r="AQ1522" s="4">
        <f t="shared" si="552"/>
        <v>485</v>
      </c>
      <c r="AR1522" s="4">
        <f t="shared" si="553"/>
        <v>0.35142400455845291</v>
      </c>
      <c r="AU1522">
        <v>-1.8399999999999999</v>
      </c>
      <c r="AV1522">
        <v>3006529.6666666665</v>
      </c>
    </row>
    <row r="1523" spans="1:48" x14ac:dyDescent="0.25">
      <c r="A1523">
        <v>24</v>
      </c>
      <c r="B1523">
        <v>38</v>
      </c>
      <c r="C1523">
        <v>0</v>
      </c>
      <c r="D1523">
        <v>11</v>
      </c>
      <c r="E1523">
        <v>0</v>
      </c>
      <c r="F1523">
        <v>0</v>
      </c>
      <c r="G1523">
        <f t="shared" si="531"/>
        <v>-0.66666666666666696</v>
      </c>
      <c r="H1523">
        <v>501.23413420000003</v>
      </c>
      <c r="J1523">
        <v>2574732</v>
      </c>
      <c r="K1523">
        <v>2618875</v>
      </c>
      <c r="L1523">
        <v>2287272</v>
      </c>
      <c r="M1523" t="str">
        <f t="shared" si="532"/>
        <v>Yes</v>
      </c>
      <c r="N1523">
        <f t="shared" si="533"/>
        <v>2493626.3333333335</v>
      </c>
      <c r="P1523">
        <v>1955773</v>
      </c>
      <c r="Q1523">
        <v>2733349</v>
      </c>
      <c r="R1523">
        <v>2081254</v>
      </c>
      <c r="S1523" t="str">
        <f t="shared" si="534"/>
        <v>Yes</v>
      </c>
      <c r="T1523">
        <f t="shared" si="535"/>
        <v>2256792</v>
      </c>
      <c r="V1523">
        <f t="shared" si="536"/>
        <v>1.5833333333333333</v>
      </c>
      <c r="W1523">
        <f t="shared" si="537"/>
        <v>0.45833333333333331</v>
      </c>
      <c r="Y1523" s="4">
        <f t="shared" si="538"/>
        <v>501.23413417990002</v>
      </c>
      <c r="Z1523">
        <f t="shared" si="539"/>
        <v>6</v>
      </c>
      <c r="AA1523">
        <f t="shared" si="540"/>
        <v>0.25</v>
      </c>
      <c r="AB1523">
        <f t="shared" si="541"/>
        <v>0.15789473684210525</v>
      </c>
      <c r="AC1523">
        <f t="shared" si="542"/>
        <v>0.54545454545454541</v>
      </c>
      <c r="AD1523" t="str">
        <f t="shared" si="543"/>
        <v>O</v>
      </c>
      <c r="AG1523">
        <f t="shared" si="544"/>
        <v>2.7027027027027029E-2</v>
      </c>
      <c r="AI1523" t="str">
        <f t="shared" si="545"/>
        <v>----</v>
      </c>
      <c r="AJ1523" t="str">
        <f t="shared" si="546"/>
        <v>----</v>
      </c>
      <c r="AK1523" t="str">
        <f t="shared" si="547"/>
        <v>----</v>
      </c>
      <c r="AL1523" t="str">
        <f t="shared" si="548"/>
        <v>AlipatNoN</v>
      </c>
      <c r="AM1523" t="str">
        <f t="shared" si="549"/>
        <v>----</v>
      </c>
      <c r="AN1523" t="str">
        <f t="shared" si="550"/>
        <v>----</v>
      </c>
      <c r="AP1523" s="4">
        <f t="shared" si="551"/>
        <v>501.35003719304376</v>
      </c>
      <c r="AQ1523" s="4">
        <f t="shared" si="552"/>
        <v>501</v>
      </c>
      <c r="AR1523" s="4">
        <f t="shared" si="553"/>
        <v>0.35003719304376091</v>
      </c>
      <c r="AU1523">
        <v>-0.84615384615384581</v>
      </c>
      <c r="AV1523">
        <v>3902799.3333333335</v>
      </c>
    </row>
    <row r="1524" spans="1:48" x14ac:dyDescent="0.25">
      <c r="A1524">
        <v>24</v>
      </c>
      <c r="B1524">
        <v>38</v>
      </c>
      <c r="C1524">
        <v>0</v>
      </c>
      <c r="D1524">
        <v>12</v>
      </c>
      <c r="E1524">
        <v>0</v>
      </c>
      <c r="F1524">
        <v>0</v>
      </c>
      <c r="G1524">
        <f t="shared" si="531"/>
        <v>-0.58333333333333304</v>
      </c>
      <c r="H1524">
        <v>517.22904879999999</v>
      </c>
      <c r="J1524">
        <v>1965828</v>
      </c>
      <c r="K1524">
        <v>1884553</v>
      </c>
      <c r="L1524">
        <v>2061881</v>
      </c>
      <c r="M1524" t="str">
        <f t="shared" si="532"/>
        <v>Yes</v>
      </c>
      <c r="N1524">
        <f t="shared" si="533"/>
        <v>1970754</v>
      </c>
      <c r="P1524">
        <v>1821344</v>
      </c>
      <c r="Q1524">
        <v>2094935</v>
      </c>
      <c r="R1524">
        <v>2390290</v>
      </c>
      <c r="S1524" t="str">
        <f t="shared" si="534"/>
        <v>Yes</v>
      </c>
      <c r="T1524">
        <f t="shared" si="535"/>
        <v>2102189.6666666665</v>
      </c>
      <c r="V1524">
        <f t="shared" si="536"/>
        <v>1.5833333333333333</v>
      </c>
      <c r="W1524">
        <f t="shared" si="537"/>
        <v>0.5</v>
      </c>
      <c r="Y1524" s="4">
        <f t="shared" si="538"/>
        <v>517.22904877990004</v>
      </c>
      <c r="Z1524">
        <f t="shared" si="539"/>
        <v>6</v>
      </c>
      <c r="AA1524">
        <f t="shared" si="540"/>
        <v>0.25</v>
      </c>
      <c r="AB1524">
        <f t="shared" si="541"/>
        <v>0.15789473684210525</v>
      </c>
      <c r="AC1524">
        <f t="shared" si="542"/>
        <v>0.5</v>
      </c>
      <c r="AD1524" t="str">
        <f t="shared" si="543"/>
        <v>O</v>
      </c>
      <c r="AG1524">
        <f t="shared" si="544"/>
        <v>0</v>
      </c>
      <c r="AI1524" t="str">
        <f t="shared" si="545"/>
        <v>----</v>
      </c>
      <c r="AJ1524" t="str">
        <f t="shared" si="546"/>
        <v>----</v>
      </c>
      <c r="AK1524" t="str">
        <f t="shared" si="547"/>
        <v>----</v>
      </c>
      <c r="AL1524" t="str">
        <f t="shared" si="548"/>
        <v>AlipatNoN</v>
      </c>
      <c r="AM1524" t="str">
        <f t="shared" si="549"/>
        <v>----</v>
      </c>
      <c r="AN1524" t="str">
        <f t="shared" si="550"/>
        <v>----</v>
      </c>
      <c r="AP1524" s="4">
        <f t="shared" si="551"/>
        <v>517.34865038152907</v>
      </c>
      <c r="AQ1524" s="4">
        <f t="shared" si="552"/>
        <v>517</v>
      </c>
      <c r="AR1524" s="4">
        <f t="shared" si="553"/>
        <v>0.34865038152906891</v>
      </c>
      <c r="AU1524">
        <v>-0.76923076923076916</v>
      </c>
      <c r="AV1524">
        <v>3702304.6666666665</v>
      </c>
    </row>
    <row r="1525" spans="1:48" x14ac:dyDescent="0.25">
      <c r="A1525">
        <v>24</v>
      </c>
      <c r="B1525">
        <v>48</v>
      </c>
      <c r="C1525">
        <v>0</v>
      </c>
      <c r="D1525">
        <v>2</v>
      </c>
      <c r="E1525">
        <v>0</v>
      </c>
      <c r="F1525">
        <v>0</v>
      </c>
      <c r="G1525">
        <f t="shared" si="531"/>
        <v>-1.833333333333333</v>
      </c>
      <c r="H1525">
        <v>367.35815280000003</v>
      </c>
      <c r="J1525">
        <v>8203418</v>
      </c>
      <c r="K1525">
        <v>7309550</v>
      </c>
      <c r="L1525">
        <v>5417267</v>
      </c>
      <c r="M1525" t="str">
        <f t="shared" si="532"/>
        <v>Yes</v>
      </c>
      <c r="N1525">
        <f t="shared" si="533"/>
        <v>6976745</v>
      </c>
      <c r="P1525">
        <v>6563000</v>
      </c>
      <c r="Q1525">
        <v>5101144</v>
      </c>
      <c r="R1525">
        <v>7264453</v>
      </c>
      <c r="S1525" t="str">
        <f t="shared" si="534"/>
        <v>Yes</v>
      </c>
      <c r="T1525">
        <f t="shared" si="535"/>
        <v>6309532.333333333</v>
      </c>
      <c r="V1525">
        <f t="shared" si="536"/>
        <v>2</v>
      </c>
      <c r="W1525">
        <f t="shared" si="537"/>
        <v>8.3333333333333329E-2</v>
      </c>
      <c r="Y1525" s="4">
        <f t="shared" si="538"/>
        <v>367.35815277989997</v>
      </c>
      <c r="Z1525">
        <f t="shared" si="539"/>
        <v>1</v>
      </c>
      <c r="AA1525">
        <f t="shared" si="540"/>
        <v>4.1666666666666664E-2</v>
      </c>
      <c r="AB1525">
        <f t="shared" si="541"/>
        <v>2.0833333333333332E-2</v>
      </c>
      <c r="AC1525">
        <f t="shared" si="542"/>
        <v>0.5</v>
      </c>
      <c r="AD1525" t="str">
        <f t="shared" si="543"/>
        <v>O</v>
      </c>
      <c r="AG1525">
        <f t="shared" si="544"/>
        <v>0</v>
      </c>
      <c r="AI1525" t="str">
        <f t="shared" si="545"/>
        <v>----</v>
      </c>
      <c r="AJ1525" t="str">
        <f t="shared" si="546"/>
        <v>----</v>
      </c>
      <c r="AK1525" t="str">
        <f t="shared" si="547"/>
        <v>----</v>
      </c>
      <c r="AL1525" t="str">
        <f t="shared" si="548"/>
        <v>AlipatNoN</v>
      </c>
      <c r="AM1525" t="str">
        <f t="shared" si="549"/>
        <v>----</v>
      </c>
      <c r="AN1525" t="str">
        <f t="shared" si="550"/>
        <v>----</v>
      </c>
      <c r="AP1525" s="4">
        <f t="shared" si="551"/>
        <v>367.44309894359208</v>
      </c>
      <c r="AQ1525" s="4">
        <f t="shared" si="552"/>
        <v>367</v>
      </c>
      <c r="AR1525" s="4">
        <f t="shared" si="553"/>
        <v>0.44309894359207647</v>
      </c>
      <c r="AU1525">
        <v>-0.69230769230769251</v>
      </c>
      <c r="AV1525">
        <v>2814122.3333333335</v>
      </c>
    </row>
    <row r="1526" spans="1:48" x14ac:dyDescent="0.25">
      <c r="A1526">
        <v>25</v>
      </c>
      <c r="B1526">
        <v>38</v>
      </c>
      <c r="C1526">
        <v>0</v>
      </c>
      <c r="D1526">
        <v>9</v>
      </c>
      <c r="E1526">
        <v>0</v>
      </c>
      <c r="F1526">
        <v>0</v>
      </c>
      <c r="G1526">
        <f t="shared" si="531"/>
        <v>-0.79999999999999982</v>
      </c>
      <c r="H1526">
        <v>481.244305</v>
      </c>
      <c r="J1526">
        <v>5088331</v>
      </c>
      <c r="K1526">
        <v>4928082</v>
      </c>
      <c r="L1526">
        <v>4683324</v>
      </c>
      <c r="M1526" t="str">
        <f t="shared" si="532"/>
        <v>Yes</v>
      </c>
      <c r="N1526">
        <f t="shared" si="533"/>
        <v>4899912.333333333</v>
      </c>
      <c r="P1526">
        <v>1706544</v>
      </c>
      <c r="Q1526">
        <v>3539922</v>
      </c>
      <c r="R1526">
        <v>2670122</v>
      </c>
      <c r="S1526" t="str">
        <f t="shared" si="534"/>
        <v>Yes</v>
      </c>
      <c r="T1526">
        <f t="shared" si="535"/>
        <v>2638862.6666666665</v>
      </c>
      <c r="V1526">
        <f t="shared" si="536"/>
        <v>1.52</v>
      </c>
      <c r="W1526">
        <f t="shared" si="537"/>
        <v>0.36</v>
      </c>
      <c r="Y1526" s="4">
        <f t="shared" si="538"/>
        <v>481.24430497990005</v>
      </c>
      <c r="Z1526">
        <f t="shared" si="539"/>
        <v>7</v>
      </c>
      <c r="AA1526">
        <f t="shared" si="540"/>
        <v>0.28000000000000003</v>
      </c>
      <c r="AB1526">
        <f t="shared" si="541"/>
        <v>0.18421052631578946</v>
      </c>
      <c r="AC1526">
        <f t="shared" si="542"/>
        <v>0.77777777777777779</v>
      </c>
      <c r="AD1526" t="str">
        <f t="shared" si="543"/>
        <v>O</v>
      </c>
      <c r="AG1526">
        <f t="shared" si="544"/>
        <v>0.12195121951219512</v>
      </c>
      <c r="AI1526" t="str">
        <f t="shared" si="545"/>
        <v>----</v>
      </c>
      <c r="AJ1526" t="str">
        <f t="shared" si="546"/>
        <v>----</v>
      </c>
      <c r="AK1526" t="str">
        <f t="shared" si="547"/>
        <v>----</v>
      </c>
      <c r="AL1526" t="str">
        <f t="shared" si="548"/>
        <v>AlipatNoN</v>
      </c>
      <c r="AM1526" t="str">
        <f t="shared" si="549"/>
        <v>----</v>
      </c>
      <c r="AN1526" t="str">
        <f t="shared" si="550"/>
        <v>----</v>
      </c>
      <c r="AP1526" s="4">
        <f t="shared" si="551"/>
        <v>481.35558563938008</v>
      </c>
      <c r="AQ1526" s="4">
        <f t="shared" si="552"/>
        <v>481</v>
      </c>
      <c r="AR1526" s="4">
        <f t="shared" si="553"/>
        <v>0.35558563938008092</v>
      </c>
      <c r="AU1526">
        <v>-0.61538461538461497</v>
      </c>
      <c r="AV1526">
        <v>1825147.3333333333</v>
      </c>
    </row>
    <row r="1527" spans="1:48" x14ac:dyDescent="0.25">
      <c r="A1527">
        <v>25</v>
      </c>
      <c r="B1527">
        <v>38</v>
      </c>
      <c r="C1527">
        <v>0</v>
      </c>
      <c r="D1527">
        <v>10</v>
      </c>
      <c r="E1527">
        <v>0</v>
      </c>
      <c r="F1527">
        <v>0</v>
      </c>
      <c r="G1527">
        <f t="shared" si="531"/>
        <v>-0.71999999999999975</v>
      </c>
      <c r="H1527">
        <v>497.23921960000001</v>
      </c>
      <c r="J1527">
        <v>4046513</v>
      </c>
      <c r="K1527">
        <v>4119440</v>
      </c>
      <c r="L1527">
        <v>3644002</v>
      </c>
      <c r="M1527" t="str">
        <f t="shared" si="532"/>
        <v>Yes</v>
      </c>
      <c r="N1527">
        <f t="shared" si="533"/>
        <v>3936651.6666666665</v>
      </c>
      <c r="P1527">
        <v>2403013</v>
      </c>
      <c r="Q1527">
        <v>3297454</v>
      </c>
      <c r="R1527">
        <v>3124488</v>
      </c>
      <c r="S1527" t="str">
        <f t="shared" si="534"/>
        <v>Yes</v>
      </c>
      <c r="T1527">
        <f t="shared" si="535"/>
        <v>2941651.6666666665</v>
      </c>
      <c r="V1527">
        <f t="shared" si="536"/>
        <v>1.52</v>
      </c>
      <c r="W1527">
        <f t="shared" si="537"/>
        <v>0.4</v>
      </c>
      <c r="Y1527" s="4">
        <f t="shared" si="538"/>
        <v>497.23921957990001</v>
      </c>
      <c r="Z1527">
        <f t="shared" si="539"/>
        <v>7</v>
      </c>
      <c r="AA1527">
        <f t="shared" si="540"/>
        <v>0.28000000000000003</v>
      </c>
      <c r="AB1527">
        <f t="shared" si="541"/>
        <v>0.18421052631578946</v>
      </c>
      <c r="AC1527">
        <f t="shared" si="542"/>
        <v>0.7</v>
      </c>
      <c r="AD1527" t="str">
        <f t="shared" si="543"/>
        <v>O</v>
      </c>
      <c r="AG1527">
        <f t="shared" si="544"/>
        <v>0.1</v>
      </c>
      <c r="AI1527" t="str">
        <f t="shared" si="545"/>
        <v>----</v>
      </c>
      <c r="AJ1527" t="str">
        <f t="shared" si="546"/>
        <v>----</v>
      </c>
      <c r="AK1527" t="str">
        <f t="shared" si="547"/>
        <v>----</v>
      </c>
      <c r="AL1527" t="str">
        <f t="shared" si="548"/>
        <v>AlipatNoN</v>
      </c>
      <c r="AM1527" t="str">
        <f t="shared" si="549"/>
        <v>----</v>
      </c>
      <c r="AN1527" t="str">
        <f t="shared" si="550"/>
        <v>----</v>
      </c>
      <c r="AP1527" s="4">
        <f t="shared" si="551"/>
        <v>497.35419882786533</v>
      </c>
      <c r="AQ1527" s="4">
        <f t="shared" si="552"/>
        <v>497</v>
      </c>
      <c r="AR1527" s="4">
        <f t="shared" si="553"/>
        <v>0.35419882786533208</v>
      </c>
      <c r="AU1527">
        <v>-1.8461538461538458</v>
      </c>
      <c r="AV1527">
        <v>2710529.6666666665</v>
      </c>
    </row>
    <row r="1528" spans="1:48" x14ac:dyDescent="0.25">
      <c r="A1528">
        <v>25</v>
      </c>
      <c r="B1528">
        <v>38</v>
      </c>
      <c r="C1528">
        <v>0</v>
      </c>
      <c r="D1528">
        <v>11</v>
      </c>
      <c r="E1528">
        <v>0</v>
      </c>
      <c r="F1528">
        <v>0</v>
      </c>
      <c r="G1528">
        <f t="shared" si="531"/>
        <v>-0.63999999999999968</v>
      </c>
      <c r="H1528">
        <v>513.23413419999997</v>
      </c>
      <c r="J1528">
        <v>2626614</v>
      </c>
      <c r="K1528">
        <v>2515763</v>
      </c>
      <c r="L1528">
        <v>2742218</v>
      </c>
      <c r="M1528" t="str">
        <f t="shared" si="532"/>
        <v>Yes</v>
      </c>
      <c r="N1528">
        <f t="shared" si="533"/>
        <v>2628198.3333333335</v>
      </c>
      <c r="P1528">
        <v>2767907</v>
      </c>
      <c r="Q1528">
        <v>3538633</v>
      </c>
      <c r="R1528">
        <v>2941027</v>
      </c>
      <c r="S1528" t="str">
        <f t="shared" si="534"/>
        <v>Yes</v>
      </c>
      <c r="T1528">
        <f t="shared" si="535"/>
        <v>3082522.3333333335</v>
      </c>
      <c r="V1528">
        <f t="shared" si="536"/>
        <v>1.52</v>
      </c>
      <c r="W1528">
        <f t="shared" si="537"/>
        <v>0.44</v>
      </c>
      <c r="Y1528" s="4">
        <f t="shared" si="538"/>
        <v>513.23413417990002</v>
      </c>
      <c r="Z1528">
        <f t="shared" si="539"/>
        <v>7</v>
      </c>
      <c r="AA1528">
        <f t="shared" si="540"/>
        <v>0.28000000000000003</v>
      </c>
      <c r="AB1528">
        <f t="shared" si="541"/>
        <v>0.18421052631578946</v>
      </c>
      <c r="AC1528">
        <f t="shared" si="542"/>
        <v>0.63636363636363635</v>
      </c>
      <c r="AD1528" t="str">
        <f t="shared" si="543"/>
        <v>O</v>
      </c>
      <c r="AG1528">
        <f t="shared" si="544"/>
        <v>7.6923076923076927E-2</v>
      </c>
      <c r="AI1528" t="str">
        <f t="shared" si="545"/>
        <v>----</v>
      </c>
      <c r="AJ1528" t="str">
        <f t="shared" si="546"/>
        <v>----</v>
      </c>
      <c r="AK1528" t="str">
        <f t="shared" si="547"/>
        <v>----</v>
      </c>
      <c r="AL1528" t="str">
        <f t="shared" si="548"/>
        <v>AlipatNoN</v>
      </c>
      <c r="AM1528" t="str">
        <f t="shared" si="549"/>
        <v>----</v>
      </c>
      <c r="AN1528" t="str">
        <f t="shared" si="550"/>
        <v>----</v>
      </c>
      <c r="AP1528" s="4">
        <f t="shared" si="551"/>
        <v>513.35281201635064</v>
      </c>
      <c r="AQ1528" s="4">
        <f t="shared" si="552"/>
        <v>513</v>
      </c>
      <c r="AR1528" s="4">
        <f t="shared" si="553"/>
        <v>0.35281201635064008</v>
      </c>
      <c r="AU1528">
        <v>-0.66666666666666696</v>
      </c>
      <c r="AV1528">
        <v>1791757</v>
      </c>
    </row>
    <row r="1529" spans="1:48" x14ac:dyDescent="0.25">
      <c r="A1529">
        <v>25</v>
      </c>
      <c r="B1529">
        <v>38</v>
      </c>
      <c r="C1529">
        <v>0</v>
      </c>
      <c r="D1529">
        <v>12</v>
      </c>
      <c r="E1529">
        <v>0</v>
      </c>
      <c r="F1529">
        <v>0</v>
      </c>
      <c r="G1529">
        <f t="shared" si="531"/>
        <v>-0.55999999999999961</v>
      </c>
      <c r="H1529">
        <v>529.22904879999999</v>
      </c>
      <c r="J1529">
        <v>1805534</v>
      </c>
      <c r="K1529">
        <v>1886760</v>
      </c>
      <c r="L1529">
        <v>1819513</v>
      </c>
      <c r="M1529" t="str">
        <f t="shared" si="532"/>
        <v>Yes</v>
      </c>
      <c r="N1529">
        <f t="shared" si="533"/>
        <v>1837269</v>
      </c>
      <c r="P1529">
        <v>2336999</v>
      </c>
      <c r="Q1529">
        <v>2084558</v>
      </c>
      <c r="R1529">
        <v>2709111</v>
      </c>
      <c r="S1529" t="str">
        <f t="shared" si="534"/>
        <v>Yes</v>
      </c>
      <c r="T1529">
        <f t="shared" si="535"/>
        <v>2376889.3333333335</v>
      </c>
      <c r="V1529">
        <f t="shared" si="536"/>
        <v>1.52</v>
      </c>
      <c r="W1529">
        <f t="shared" si="537"/>
        <v>0.48</v>
      </c>
      <c r="Y1529" s="4">
        <f t="shared" si="538"/>
        <v>529.22904877990004</v>
      </c>
      <c r="Z1529">
        <f t="shared" si="539"/>
        <v>7</v>
      </c>
      <c r="AA1529">
        <f t="shared" si="540"/>
        <v>0.28000000000000003</v>
      </c>
      <c r="AB1529">
        <f t="shared" si="541"/>
        <v>0.18421052631578946</v>
      </c>
      <c r="AC1529">
        <f t="shared" si="542"/>
        <v>0.58333333333333337</v>
      </c>
      <c r="AD1529" t="str">
        <f t="shared" si="543"/>
        <v>O</v>
      </c>
      <c r="AG1529">
        <f t="shared" si="544"/>
        <v>5.2631578947368418E-2</v>
      </c>
      <c r="AI1529" t="str">
        <f t="shared" si="545"/>
        <v>----</v>
      </c>
      <c r="AJ1529" t="str">
        <f t="shared" si="546"/>
        <v>----</v>
      </c>
      <c r="AK1529" t="str">
        <f t="shared" si="547"/>
        <v>----</v>
      </c>
      <c r="AL1529" t="str">
        <f t="shared" si="548"/>
        <v>AlipatNoN</v>
      </c>
      <c r="AM1529" t="str">
        <f t="shared" si="549"/>
        <v>----</v>
      </c>
      <c r="AN1529" t="str">
        <f t="shared" si="550"/>
        <v>----</v>
      </c>
      <c r="AP1529" s="4">
        <f t="shared" si="551"/>
        <v>529.351425204836</v>
      </c>
      <c r="AQ1529" s="4">
        <f t="shared" si="552"/>
        <v>529</v>
      </c>
      <c r="AR1529" s="4">
        <f t="shared" si="553"/>
        <v>0.35142520483600492</v>
      </c>
      <c r="AU1529">
        <v>-0.78571428571428559</v>
      </c>
      <c r="AV1529">
        <v>3451389.6666666665</v>
      </c>
    </row>
    <row r="1530" spans="1:48" x14ac:dyDescent="0.25">
      <c r="A1530">
        <v>25</v>
      </c>
      <c r="B1530">
        <v>40</v>
      </c>
      <c r="C1530">
        <v>0</v>
      </c>
      <c r="D1530">
        <v>10</v>
      </c>
      <c r="E1530">
        <v>0</v>
      </c>
      <c r="F1530">
        <v>0</v>
      </c>
      <c r="G1530">
        <f t="shared" si="531"/>
        <v>-0.79999999999999982</v>
      </c>
      <c r="H1530">
        <v>499.25486960000001</v>
      </c>
      <c r="J1530">
        <v>2807582</v>
      </c>
      <c r="K1530">
        <v>2885573</v>
      </c>
      <c r="L1530">
        <v>2607235</v>
      </c>
      <c r="M1530" t="str">
        <f t="shared" si="532"/>
        <v>Yes</v>
      </c>
      <c r="N1530">
        <f t="shared" si="533"/>
        <v>2766796.6666666665</v>
      </c>
      <c r="P1530">
        <v>2024259</v>
      </c>
      <c r="Q1530">
        <v>2240232</v>
      </c>
      <c r="R1530">
        <v>1842552</v>
      </c>
      <c r="S1530" t="str">
        <f t="shared" si="534"/>
        <v>Yes</v>
      </c>
      <c r="T1530">
        <f t="shared" si="535"/>
        <v>2035681</v>
      </c>
      <c r="V1530">
        <f t="shared" si="536"/>
        <v>1.6</v>
      </c>
      <c r="W1530">
        <f t="shared" si="537"/>
        <v>0.4</v>
      </c>
      <c r="Y1530" s="4">
        <f t="shared" si="538"/>
        <v>499.2548695799</v>
      </c>
      <c r="Z1530">
        <f t="shared" si="539"/>
        <v>6</v>
      </c>
      <c r="AA1530">
        <f t="shared" si="540"/>
        <v>0.24</v>
      </c>
      <c r="AB1530">
        <f t="shared" si="541"/>
        <v>0.15</v>
      </c>
      <c r="AC1530">
        <f t="shared" si="542"/>
        <v>0.6</v>
      </c>
      <c r="AD1530" t="str">
        <f t="shared" si="543"/>
        <v>O</v>
      </c>
      <c r="AG1530">
        <f t="shared" si="544"/>
        <v>0.05</v>
      </c>
      <c r="AI1530" t="str">
        <f t="shared" si="545"/>
        <v>----</v>
      </c>
      <c r="AJ1530" t="str">
        <f t="shared" si="546"/>
        <v>----</v>
      </c>
      <c r="AK1530" t="str">
        <f t="shared" si="547"/>
        <v>----</v>
      </c>
      <c r="AL1530" t="str">
        <f t="shared" si="548"/>
        <v>AlipatNoN</v>
      </c>
      <c r="AM1530" t="str">
        <f t="shared" si="549"/>
        <v>----</v>
      </c>
      <c r="AN1530" t="str">
        <f t="shared" si="550"/>
        <v>----</v>
      </c>
      <c r="AP1530" s="4">
        <f t="shared" si="551"/>
        <v>499.37031491724855</v>
      </c>
      <c r="AQ1530" s="4">
        <f t="shared" si="552"/>
        <v>499</v>
      </c>
      <c r="AR1530" s="4">
        <f t="shared" si="553"/>
        <v>0.37031491724854959</v>
      </c>
      <c r="AU1530">
        <v>-0.71428571428571441</v>
      </c>
      <c r="AV1530">
        <v>2574327</v>
      </c>
    </row>
    <row r="1531" spans="1:48" x14ac:dyDescent="0.25">
      <c r="A1531">
        <v>25</v>
      </c>
      <c r="B1531">
        <v>40</v>
      </c>
      <c r="C1531">
        <v>0</v>
      </c>
      <c r="D1531">
        <v>11</v>
      </c>
      <c r="E1531">
        <v>0</v>
      </c>
      <c r="F1531">
        <v>0</v>
      </c>
      <c r="G1531">
        <f t="shared" si="531"/>
        <v>-0.71999999999999975</v>
      </c>
      <c r="H1531">
        <v>515.24978420000002</v>
      </c>
      <c r="J1531">
        <v>2311840</v>
      </c>
      <c r="K1531">
        <v>2176864</v>
      </c>
      <c r="L1531">
        <v>1619970</v>
      </c>
      <c r="M1531" t="str">
        <f t="shared" si="532"/>
        <v>Yes</v>
      </c>
      <c r="N1531">
        <f t="shared" si="533"/>
        <v>2036224.6666666667</v>
      </c>
      <c r="P1531">
        <v>1965672</v>
      </c>
      <c r="Q1531">
        <v>1788690</v>
      </c>
      <c r="R1531">
        <v>1837758</v>
      </c>
      <c r="S1531" t="str">
        <f t="shared" si="534"/>
        <v>Yes</v>
      </c>
      <c r="T1531">
        <f t="shared" si="535"/>
        <v>1864040</v>
      </c>
      <c r="V1531">
        <f t="shared" si="536"/>
        <v>1.6</v>
      </c>
      <c r="W1531">
        <f t="shared" si="537"/>
        <v>0.44</v>
      </c>
      <c r="Y1531" s="4">
        <f t="shared" si="538"/>
        <v>515.24978417990008</v>
      </c>
      <c r="Z1531">
        <f t="shared" si="539"/>
        <v>6</v>
      </c>
      <c r="AA1531">
        <f t="shared" si="540"/>
        <v>0.24</v>
      </c>
      <c r="AB1531">
        <f t="shared" si="541"/>
        <v>0.15</v>
      </c>
      <c r="AC1531">
        <f t="shared" si="542"/>
        <v>0.54545454545454541</v>
      </c>
      <c r="AD1531" t="str">
        <f t="shared" si="543"/>
        <v>O</v>
      </c>
      <c r="AG1531">
        <f t="shared" si="544"/>
        <v>2.564102564102564E-2</v>
      </c>
      <c r="AI1531" t="str">
        <f t="shared" si="545"/>
        <v>----</v>
      </c>
      <c r="AJ1531" t="str">
        <f t="shared" si="546"/>
        <v>----</v>
      </c>
      <c r="AK1531" t="str">
        <f t="shared" si="547"/>
        <v>----</v>
      </c>
      <c r="AL1531" t="str">
        <f t="shared" si="548"/>
        <v>AlipatNoN</v>
      </c>
      <c r="AM1531" t="str">
        <f t="shared" si="549"/>
        <v>----</v>
      </c>
      <c r="AN1531" t="str">
        <f t="shared" si="550"/>
        <v>----</v>
      </c>
      <c r="AP1531" s="4">
        <f t="shared" si="551"/>
        <v>515.36892810573386</v>
      </c>
      <c r="AQ1531" s="4">
        <f t="shared" si="552"/>
        <v>515</v>
      </c>
      <c r="AR1531" s="4">
        <f t="shared" si="553"/>
        <v>0.36892810573385759</v>
      </c>
      <c r="AU1531">
        <v>-0.64285714285714324</v>
      </c>
      <c r="AV1531">
        <v>2073338</v>
      </c>
    </row>
    <row r="1532" spans="1:48" x14ac:dyDescent="0.25">
      <c r="A1532">
        <v>25</v>
      </c>
      <c r="B1532">
        <v>50</v>
      </c>
      <c r="C1532">
        <v>0</v>
      </c>
      <c r="D1532">
        <v>2</v>
      </c>
      <c r="E1532">
        <v>0</v>
      </c>
      <c r="F1532">
        <v>0</v>
      </c>
      <c r="G1532">
        <f t="shared" si="531"/>
        <v>-1.8399999999999999</v>
      </c>
      <c r="H1532">
        <v>381.37380280000002</v>
      </c>
      <c r="J1532">
        <v>3467929</v>
      </c>
      <c r="K1532">
        <v>3074927</v>
      </c>
      <c r="L1532">
        <v>2476733</v>
      </c>
      <c r="M1532" t="str">
        <f t="shared" si="532"/>
        <v>Yes</v>
      </c>
      <c r="N1532">
        <f t="shared" si="533"/>
        <v>3006529.6666666665</v>
      </c>
      <c r="P1532">
        <v>3418083</v>
      </c>
      <c r="Q1532">
        <v>2535227</v>
      </c>
      <c r="R1532">
        <v>3361902</v>
      </c>
      <c r="S1532" t="str">
        <f t="shared" si="534"/>
        <v>Yes</v>
      </c>
      <c r="T1532">
        <f t="shared" si="535"/>
        <v>3105070.6666666665</v>
      </c>
      <c r="V1532">
        <f t="shared" si="536"/>
        <v>2</v>
      </c>
      <c r="W1532">
        <f t="shared" si="537"/>
        <v>0.08</v>
      </c>
      <c r="Y1532" s="4">
        <f t="shared" si="538"/>
        <v>381.37380277989996</v>
      </c>
      <c r="Z1532">
        <f t="shared" si="539"/>
        <v>1</v>
      </c>
      <c r="AA1532">
        <f t="shared" si="540"/>
        <v>0.04</v>
      </c>
      <c r="AB1532">
        <f t="shared" si="541"/>
        <v>0.02</v>
      </c>
      <c r="AC1532">
        <f t="shared" si="542"/>
        <v>0.5</v>
      </c>
      <c r="AD1532" t="str">
        <f t="shared" si="543"/>
        <v>O</v>
      </c>
      <c r="AG1532">
        <f t="shared" si="544"/>
        <v>0</v>
      </c>
      <c r="AI1532" t="str">
        <f t="shared" si="545"/>
        <v>----</v>
      </c>
      <c r="AJ1532" t="str">
        <f t="shared" si="546"/>
        <v>----</v>
      </c>
      <c r="AK1532" t="str">
        <f t="shared" si="547"/>
        <v>----</v>
      </c>
      <c r="AL1532" t="str">
        <f t="shared" si="548"/>
        <v>AlipatNoN</v>
      </c>
      <c r="AM1532" t="str">
        <f t="shared" si="549"/>
        <v>----</v>
      </c>
      <c r="AN1532" t="str">
        <f t="shared" si="550"/>
        <v>----</v>
      </c>
      <c r="AP1532" s="4">
        <f t="shared" si="551"/>
        <v>381.46198985628212</v>
      </c>
      <c r="AQ1532" s="4">
        <f t="shared" si="552"/>
        <v>381</v>
      </c>
      <c r="AR1532" s="4">
        <f t="shared" si="553"/>
        <v>0.46198985628211631</v>
      </c>
      <c r="AU1532">
        <v>-1.25</v>
      </c>
      <c r="AV1532">
        <v>2068082.3333333333</v>
      </c>
    </row>
    <row r="1533" spans="1:48" x14ac:dyDescent="0.25">
      <c r="A1533">
        <v>26</v>
      </c>
      <c r="B1533">
        <v>40</v>
      </c>
      <c r="C1533">
        <v>0</v>
      </c>
      <c r="D1533">
        <v>9</v>
      </c>
      <c r="E1533">
        <v>0</v>
      </c>
      <c r="F1533">
        <v>0</v>
      </c>
      <c r="G1533">
        <f t="shared" si="531"/>
        <v>-0.84615384615384581</v>
      </c>
      <c r="H1533">
        <v>495.25995499999999</v>
      </c>
      <c r="J1533">
        <v>3865162</v>
      </c>
      <c r="K1533">
        <v>4116317</v>
      </c>
      <c r="L1533">
        <v>3726919</v>
      </c>
      <c r="M1533" t="str">
        <f t="shared" si="532"/>
        <v>Yes</v>
      </c>
      <c r="N1533">
        <f t="shared" si="533"/>
        <v>3902799.3333333335</v>
      </c>
      <c r="P1533">
        <v>1769544</v>
      </c>
      <c r="Q1533">
        <v>2178682</v>
      </c>
      <c r="R1533">
        <v>2403484</v>
      </c>
      <c r="S1533" t="str">
        <f t="shared" si="534"/>
        <v>Yes</v>
      </c>
      <c r="T1533">
        <f t="shared" si="535"/>
        <v>2117236.6666666665</v>
      </c>
      <c r="V1533">
        <f t="shared" si="536"/>
        <v>1.5384615384615385</v>
      </c>
      <c r="W1533">
        <f t="shared" si="537"/>
        <v>0.34615384615384615</v>
      </c>
      <c r="Y1533" s="4">
        <f t="shared" si="538"/>
        <v>495.25995497989999</v>
      </c>
      <c r="Z1533">
        <f t="shared" si="539"/>
        <v>7</v>
      </c>
      <c r="AA1533">
        <f t="shared" si="540"/>
        <v>0.26923076923076922</v>
      </c>
      <c r="AB1533">
        <f t="shared" si="541"/>
        <v>0.17499999999999999</v>
      </c>
      <c r="AC1533">
        <f t="shared" si="542"/>
        <v>0.77777777777777779</v>
      </c>
      <c r="AD1533" t="str">
        <f t="shared" si="543"/>
        <v>O</v>
      </c>
      <c r="AG1533">
        <f t="shared" si="544"/>
        <v>0.11627906976744186</v>
      </c>
      <c r="AI1533" t="str">
        <f t="shared" si="545"/>
        <v>----</v>
      </c>
      <c r="AJ1533" t="str">
        <f t="shared" si="546"/>
        <v>----</v>
      </c>
      <c r="AK1533" t="str">
        <f t="shared" si="547"/>
        <v>----</v>
      </c>
      <c r="AL1533" t="str">
        <f t="shared" si="548"/>
        <v>AlipatNoN</v>
      </c>
      <c r="AM1533" t="str">
        <f t="shared" si="549"/>
        <v>----</v>
      </c>
      <c r="AN1533" t="str">
        <f t="shared" si="550"/>
        <v>----</v>
      </c>
      <c r="AP1533" s="4">
        <f t="shared" si="551"/>
        <v>495.37447655207012</v>
      </c>
      <c r="AQ1533" s="4">
        <f t="shared" si="552"/>
        <v>495</v>
      </c>
      <c r="AR1533" s="4">
        <f t="shared" si="553"/>
        <v>0.37447655207012076</v>
      </c>
      <c r="AU1533">
        <v>0.66666666666666652</v>
      </c>
      <c r="AV1533">
        <v>2958431.6666666665</v>
      </c>
    </row>
    <row r="1534" spans="1:48" x14ac:dyDescent="0.25">
      <c r="A1534">
        <v>26</v>
      </c>
      <c r="B1534">
        <v>40</v>
      </c>
      <c r="C1534">
        <v>0</v>
      </c>
      <c r="D1534">
        <v>10</v>
      </c>
      <c r="E1534">
        <v>0</v>
      </c>
      <c r="F1534">
        <v>0</v>
      </c>
      <c r="G1534">
        <f t="shared" si="531"/>
        <v>-0.76923076923076916</v>
      </c>
      <c r="H1534">
        <v>511.25486960000001</v>
      </c>
      <c r="J1534">
        <v>3854793</v>
      </c>
      <c r="K1534">
        <v>3784964</v>
      </c>
      <c r="L1534">
        <v>3467157</v>
      </c>
      <c r="M1534" t="str">
        <f t="shared" si="532"/>
        <v>Yes</v>
      </c>
      <c r="N1534">
        <f t="shared" si="533"/>
        <v>3702304.6666666665</v>
      </c>
      <c r="P1534">
        <v>1885651</v>
      </c>
      <c r="Q1534">
        <v>2449538</v>
      </c>
      <c r="R1534">
        <v>1929730</v>
      </c>
      <c r="S1534" t="str">
        <f t="shared" si="534"/>
        <v>Yes</v>
      </c>
      <c r="T1534">
        <f t="shared" si="535"/>
        <v>2088306.3333333333</v>
      </c>
      <c r="V1534">
        <f t="shared" si="536"/>
        <v>1.5384615384615385</v>
      </c>
      <c r="W1534">
        <f t="shared" si="537"/>
        <v>0.38461538461538464</v>
      </c>
      <c r="Y1534" s="4">
        <f t="shared" si="538"/>
        <v>511.2548695799</v>
      </c>
      <c r="Z1534">
        <f t="shared" si="539"/>
        <v>7</v>
      </c>
      <c r="AA1534">
        <f t="shared" si="540"/>
        <v>0.26923076923076922</v>
      </c>
      <c r="AB1534">
        <f t="shared" si="541"/>
        <v>0.17499999999999999</v>
      </c>
      <c r="AC1534">
        <f t="shared" si="542"/>
        <v>0.7</v>
      </c>
      <c r="AD1534" t="str">
        <f t="shared" si="543"/>
        <v>O</v>
      </c>
      <c r="AG1534">
        <f t="shared" si="544"/>
        <v>9.5238095238095233E-2</v>
      </c>
      <c r="AI1534" t="str">
        <f t="shared" si="545"/>
        <v>----</v>
      </c>
      <c r="AJ1534" t="str">
        <f t="shared" si="546"/>
        <v>----</v>
      </c>
      <c r="AK1534" t="str">
        <f t="shared" si="547"/>
        <v>----</v>
      </c>
      <c r="AL1534" t="str">
        <f t="shared" si="548"/>
        <v>AlipatNoN</v>
      </c>
      <c r="AM1534" t="str">
        <f t="shared" si="549"/>
        <v>----</v>
      </c>
      <c r="AN1534" t="str">
        <f t="shared" si="550"/>
        <v>----</v>
      </c>
      <c r="AP1534" s="4">
        <f t="shared" si="551"/>
        <v>511.37308974055543</v>
      </c>
      <c r="AQ1534" s="4">
        <f t="shared" si="552"/>
        <v>511</v>
      </c>
      <c r="AR1534" s="4">
        <f t="shared" si="553"/>
        <v>0.37308974055542876</v>
      </c>
      <c r="AU1534">
        <v>0</v>
      </c>
      <c r="AV1534">
        <v>2310235.6666666665</v>
      </c>
    </row>
    <row r="1535" spans="1:48" x14ac:dyDescent="0.25">
      <c r="A1535">
        <v>26</v>
      </c>
      <c r="B1535">
        <v>40</v>
      </c>
      <c r="C1535">
        <v>0</v>
      </c>
      <c r="D1535">
        <v>11</v>
      </c>
      <c r="E1535">
        <v>0</v>
      </c>
      <c r="F1535">
        <v>0</v>
      </c>
      <c r="G1535">
        <f t="shared" si="531"/>
        <v>-0.69230769230769251</v>
      </c>
      <c r="H1535">
        <v>527.24978420000002</v>
      </c>
      <c r="J1535">
        <v>2505375</v>
      </c>
      <c r="K1535">
        <v>3054104</v>
      </c>
      <c r="L1535">
        <v>2882888</v>
      </c>
      <c r="M1535" t="str">
        <f t="shared" si="532"/>
        <v>Yes</v>
      </c>
      <c r="N1535">
        <f t="shared" si="533"/>
        <v>2814122.3333333335</v>
      </c>
      <c r="P1535">
        <v>2160886</v>
      </c>
      <c r="Q1535">
        <v>2512022</v>
      </c>
      <c r="R1535">
        <v>2814541</v>
      </c>
      <c r="S1535" t="str">
        <f t="shared" si="534"/>
        <v>Yes</v>
      </c>
      <c r="T1535">
        <f t="shared" si="535"/>
        <v>2495816.3333333335</v>
      </c>
      <c r="V1535">
        <f t="shared" si="536"/>
        <v>1.5384615384615385</v>
      </c>
      <c r="W1535">
        <f t="shared" si="537"/>
        <v>0.42307692307692307</v>
      </c>
      <c r="Y1535" s="4">
        <f t="shared" si="538"/>
        <v>527.24978417990008</v>
      </c>
      <c r="Z1535">
        <f t="shared" si="539"/>
        <v>7</v>
      </c>
      <c r="AA1535">
        <f t="shared" si="540"/>
        <v>0.26923076923076922</v>
      </c>
      <c r="AB1535">
        <f t="shared" si="541"/>
        <v>0.17499999999999999</v>
      </c>
      <c r="AC1535">
        <f t="shared" si="542"/>
        <v>0.63636363636363635</v>
      </c>
      <c r="AD1535" t="str">
        <f t="shared" si="543"/>
        <v>O</v>
      </c>
      <c r="AG1535">
        <f t="shared" si="544"/>
        <v>7.3170731707317069E-2</v>
      </c>
      <c r="AI1535" t="str">
        <f t="shared" si="545"/>
        <v>----</v>
      </c>
      <c r="AJ1535" t="str">
        <f t="shared" si="546"/>
        <v>----</v>
      </c>
      <c r="AK1535" t="str">
        <f t="shared" si="547"/>
        <v>----</v>
      </c>
      <c r="AL1535" t="str">
        <f t="shared" si="548"/>
        <v>AlipatNoN</v>
      </c>
      <c r="AM1535" t="str">
        <f t="shared" si="549"/>
        <v>----</v>
      </c>
      <c r="AN1535" t="str">
        <f t="shared" si="550"/>
        <v>----</v>
      </c>
      <c r="AP1535" s="4">
        <f t="shared" si="551"/>
        <v>527.37170292904079</v>
      </c>
      <c r="AQ1535" s="4">
        <f t="shared" si="552"/>
        <v>527</v>
      </c>
      <c r="AR1535" s="4">
        <f t="shared" si="553"/>
        <v>0.37170292904079361</v>
      </c>
      <c r="AU1535">
        <v>0.16666666666666652</v>
      </c>
      <c r="AV1535">
        <v>1980691.3333333333</v>
      </c>
    </row>
    <row r="1536" spans="1:48" x14ac:dyDescent="0.25">
      <c r="A1536">
        <v>26</v>
      </c>
      <c r="B1536">
        <v>40</v>
      </c>
      <c r="C1536">
        <v>0</v>
      </c>
      <c r="D1536">
        <v>12</v>
      </c>
      <c r="E1536">
        <v>0</v>
      </c>
      <c r="F1536">
        <v>0</v>
      </c>
      <c r="G1536">
        <f t="shared" si="531"/>
        <v>-0.61538461538461497</v>
      </c>
      <c r="H1536">
        <v>543.24469880000004</v>
      </c>
      <c r="J1536">
        <v>1823705</v>
      </c>
      <c r="K1536">
        <v>1887762</v>
      </c>
      <c r="L1536">
        <v>1763975</v>
      </c>
      <c r="M1536" t="str">
        <f t="shared" si="532"/>
        <v>Yes</v>
      </c>
      <c r="N1536">
        <f t="shared" si="533"/>
        <v>1825147.3333333333</v>
      </c>
      <c r="P1536">
        <v>1668042</v>
      </c>
      <c r="Q1536">
        <v>2433042</v>
      </c>
      <c r="R1536">
        <v>2222352</v>
      </c>
      <c r="S1536" t="str">
        <f t="shared" si="534"/>
        <v>Yes</v>
      </c>
      <c r="T1536">
        <f t="shared" si="535"/>
        <v>2107812</v>
      </c>
      <c r="V1536">
        <f t="shared" si="536"/>
        <v>1.5384615384615385</v>
      </c>
      <c r="W1536">
        <f t="shared" si="537"/>
        <v>0.46153846153846156</v>
      </c>
      <c r="Y1536" s="4">
        <f t="shared" si="538"/>
        <v>543.24469877990009</v>
      </c>
      <c r="Z1536">
        <f t="shared" si="539"/>
        <v>7</v>
      </c>
      <c r="AA1536">
        <f t="shared" si="540"/>
        <v>0.26923076923076922</v>
      </c>
      <c r="AB1536">
        <f t="shared" si="541"/>
        <v>0.17499999999999999</v>
      </c>
      <c r="AC1536">
        <f t="shared" si="542"/>
        <v>0.58333333333333337</v>
      </c>
      <c r="AD1536" t="str">
        <f t="shared" si="543"/>
        <v>O</v>
      </c>
      <c r="AG1536">
        <f t="shared" si="544"/>
        <v>0.05</v>
      </c>
      <c r="AI1536" t="str">
        <f t="shared" si="545"/>
        <v>----</v>
      </c>
      <c r="AJ1536" t="str">
        <f t="shared" si="546"/>
        <v>----</v>
      </c>
      <c r="AK1536" t="str">
        <f t="shared" si="547"/>
        <v>----</v>
      </c>
      <c r="AL1536" t="str">
        <f t="shared" si="548"/>
        <v>AlipatNoN</v>
      </c>
      <c r="AM1536" t="str">
        <f t="shared" si="549"/>
        <v>----</v>
      </c>
      <c r="AN1536" t="str">
        <f t="shared" si="550"/>
        <v>----</v>
      </c>
      <c r="AP1536" s="4">
        <f t="shared" si="551"/>
        <v>543.37031611752604</v>
      </c>
      <c r="AQ1536" s="4">
        <f t="shared" si="552"/>
        <v>543</v>
      </c>
      <c r="AR1536" s="4">
        <f t="shared" si="553"/>
        <v>0.37031611752604476</v>
      </c>
      <c r="AU1536">
        <v>0</v>
      </c>
      <c r="AV1536">
        <v>1688418.3333333333</v>
      </c>
    </row>
    <row r="1537" spans="1:48" x14ac:dyDescent="0.25">
      <c r="A1537">
        <v>26</v>
      </c>
      <c r="B1537">
        <v>52</v>
      </c>
      <c r="C1537">
        <v>0</v>
      </c>
      <c r="D1537">
        <v>2</v>
      </c>
      <c r="E1537">
        <v>0</v>
      </c>
      <c r="F1537">
        <v>0</v>
      </c>
      <c r="G1537">
        <f t="shared" si="531"/>
        <v>-1.8461538461538458</v>
      </c>
      <c r="H1537">
        <v>395.38945280000002</v>
      </c>
      <c r="J1537">
        <v>2792020</v>
      </c>
      <c r="K1537">
        <v>3089656</v>
      </c>
      <c r="L1537">
        <v>2249913</v>
      </c>
      <c r="M1537" t="str">
        <f t="shared" si="532"/>
        <v>Yes</v>
      </c>
      <c r="N1537">
        <f t="shared" si="533"/>
        <v>2710529.6666666665</v>
      </c>
      <c r="P1537">
        <v>2743630</v>
      </c>
      <c r="Q1537">
        <v>2635854</v>
      </c>
      <c r="R1537">
        <v>3000454</v>
      </c>
      <c r="S1537" t="str">
        <f t="shared" si="534"/>
        <v>Yes</v>
      </c>
      <c r="T1537">
        <f t="shared" si="535"/>
        <v>2793312.6666666665</v>
      </c>
      <c r="V1537">
        <f t="shared" si="536"/>
        <v>2</v>
      </c>
      <c r="W1537">
        <f t="shared" si="537"/>
        <v>7.6923076923076927E-2</v>
      </c>
      <c r="Y1537" s="4">
        <f t="shared" si="538"/>
        <v>395.38945277989995</v>
      </c>
      <c r="Z1537">
        <f t="shared" si="539"/>
        <v>1</v>
      </c>
      <c r="AA1537">
        <f t="shared" si="540"/>
        <v>3.8461538461538464E-2</v>
      </c>
      <c r="AB1537">
        <f t="shared" si="541"/>
        <v>1.9230769230769232E-2</v>
      </c>
      <c r="AC1537">
        <f t="shared" si="542"/>
        <v>0.5</v>
      </c>
      <c r="AD1537" t="str">
        <f t="shared" si="543"/>
        <v>O</v>
      </c>
      <c r="AG1537">
        <f t="shared" si="544"/>
        <v>0</v>
      </c>
      <c r="AI1537" t="str">
        <f t="shared" si="545"/>
        <v>----</v>
      </c>
      <c r="AJ1537" t="str">
        <f t="shared" si="546"/>
        <v>----</v>
      </c>
      <c r="AK1537" t="str">
        <f t="shared" si="547"/>
        <v>----</v>
      </c>
      <c r="AL1537" t="str">
        <f t="shared" si="548"/>
        <v>AlipatNoN</v>
      </c>
      <c r="AM1537" t="str">
        <f t="shared" si="549"/>
        <v>----</v>
      </c>
      <c r="AN1537" t="str">
        <f t="shared" si="550"/>
        <v>----</v>
      </c>
      <c r="AP1537" s="4">
        <f t="shared" si="551"/>
        <v>395.48088076897221</v>
      </c>
      <c r="AQ1537" s="4">
        <f t="shared" si="552"/>
        <v>395</v>
      </c>
      <c r="AR1537" s="4">
        <f t="shared" si="553"/>
        <v>0.48088076897221299</v>
      </c>
      <c r="AU1537">
        <v>0</v>
      </c>
      <c r="AV1537">
        <v>2121282.6666666665</v>
      </c>
    </row>
    <row r="1538" spans="1:48" x14ac:dyDescent="0.25">
      <c r="A1538">
        <v>27</v>
      </c>
      <c r="B1538">
        <v>42</v>
      </c>
      <c r="C1538">
        <v>0</v>
      </c>
      <c r="D1538">
        <v>12</v>
      </c>
      <c r="E1538">
        <v>0</v>
      </c>
      <c r="F1538">
        <v>0</v>
      </c>
      <c r="G1538">
        <f t="shared" ref="G1538:G1601" si="554">4-((4*A1538+B1538-3*C1538-2*D1538-2*E1538)/A1538)</f>
        <v>-0.66666666666666696</v>
      </c>
      <c r="H1538">
        <v>557.26034879999997</v>
      </c>
      <c r="J1538">
        <v>1669488</v>
      </c>
      <c r="K1538">
        <v>1796874</v>
      </c>
      <c r="L1538">
        <v>1908909</v>
      </c>
      <c r="M1538" t="str">
        <f t="shared" ref="M1538:M1601" si="555">IF(J1538&gt;0,"Yes","No")</f>
        <v>Yes</v>
      </c>
      <c r="N1538">
        <f t="shared" ref="N1538:N1601" si="556">AVERAGE(J1538:L1538)</f>
        <v>1791757</v>
      </c>
      <c r="P1538">
        <v>1975388</v>
      </c>
      <c r="Q1538">
        <v>2341570</v>
      </c>
      <c r="R1538">
        <v>1996007</v>
      </c>
      <c r="S1538" t="str">
        <f t="shared" ref="S1538:S1601" si="557">IF(P1538&gt;0,"Yes","No")</f>
        <v>Yes</v>
      </c>
      <c r="T1538">
        <f t="shared" ref="T1538:T1601" si="558">AVERAGE(P1538:R1538)</f>
        <v>2104321.6666666665</v>
      </c>
      <c r="V1538">
        <f t="shared" ref="V1538:V1601" si="559">B1538/A1538</f>
        <v>1.5555555555555556</v>
      </c>
      <c r="W1538">
        <f t="shared" ref="W1538:W1601" si="560">D1538/A1538</f>
        <v>0.44444444444444442</v>
      </c>
      <c r="Y1538" s="4">
        <f t="shared" ref="Y1538:Y1601" si="561">A1538*12+(B1538-1)*1.007825+C1538*14.003074+D1538*15.9949146+E1538*31.9720707+F1538*30.9737615+0.0005485799</f>
        <v>557.26034877990003</v>
      </c>
      <c r="Z1538">
        <f t="shared" ref="Z1538:Z1601" si="562">1+A1538-B1538/2+C1538/2+F1538/2</f>
        <v>7</v>
      </c>
      <c r="AA1538">
        <f t="shared" ref="AA1538:AA1601" si="563">Z1538/A1538</f>
        <v>0.25925925925925924</v>
      </c>
      <c r="AB1538">
        <f t="shared" ref="AB1538:AB1601" si="564">Z1538/B1538</f>
        <v>0.16666666666666666</v>
      </c>
      <c r="AC1538">
        <f t="shared" ref="AC1538:AC1601" si="565">Z1538/D1538</f>
        <v>0.58333333333333337</v>
      </c>
      <c r="AD1538" t="str">
        <f t="shared" ref="AD1538:AD1601" si="566">IF(AA1538&gt;=0.3,IF(AA1538&lt;=0.68,IF(AB1538&gt;=0.2,IF(AB1538&lt;=0.95,IF(AC1538&gt;=0.77,IF(AC1538&lt;=1.75,"CRAM","O"),"O"),"O"),"O"),"O"),"O")</f>
        <v>O</v>
      </c>
      <c r="AG1538">
        <f t="shared" ref="AG1538:AG1601" si="567">(1+A1538-D1538/2-E1538-B1538/2)/(A1538-D1538/2-E1538-C1538-F1538)</f>
        <v>4.7619047619047616E-2</v>
      </c>
      <c r="AI1538" t="str">
        <f t="shared" ref="AI1538:AI1601" si="568">IF(AG1538&gt;0.66,"CondAr","----")</f>
        <v>----</v>
      </c>
      <c r="AJ1538" t="str">
        <f t="shared" ref="AJ1538:AJ1601" si="569">IF(AND((AG1538&gt;0.5),(AG1538&lt;=0.66)),"Aromatic","----")</f>
        <v>----</v>
      </c>
      <c r="AK1538" t="str">
        <f t="shared" ref="AK1538:AK1601" si="570">IF(AND((AG1538&lt;=0.5),(V1538&lt;1.5)),"HUnSatLig","----")</f>
        <v>----</v>
      </c>
      <c r="AL1538" t="str">
        <f t="shared" ref="AL1538:AL1601" si="571">IF(AND((W1538&lt;0.6),(V1538&gt;=1.5),(C1538=0)),"AlipatNoN","----")</f>
        <v>AlipatNoN</v>
      </c>
      <c r="AM1538" t="str">
        <f t="shared" ref="AM1538:AM1601" si="572">IF(AND((V1538&gt;=1.5),(W1538&gt;=0.6)),"SatFACarb","----")</f>
        <v>----</v>
      </c>
      <c r="AN1538" t="str">
        <f t="shared" ref="AN1538:AN1601" si="573">IF(AND((W1538&lt;0.6),(V1538&gt;=1.5),(C1538&gt;0)),"Alipat+N","----")</f>
        <v>----</v>
      </c>
      <c r="AP1538" s="4">
        <f t="shared" ref="AP1538:AP1601" si="574">Y1538*(44/43.989828)</f>
        <v>557.38920703021608</v>
      </c>
      <c r="AQ1538" s="4">
        <f t="shared" ref="AQ1538:AQ1601" si="575">INT(AP1538)</f>
        <v>557</v>
      </c>
      <c r="AR1538" s="4">
        <f t="shared" ref="AR1538:AR1601" si="576">AP1538-AQ1538</f>
        <v>0.3892070302160846</v>
      </c>
      <c r="AU1538">
        <v>0.15384615384615374</v>
      </c>
      <c r="AV1538">
        <v>1957227.3333333333</v>
      </c>
    </row>
    <row r="1539" spans="1:48" x14ac:dyDescent="0.25">
      <c r="A1539">
        <v>28</v>
      </c>
      <c r="B1539">
        <v>42</v>
      </c>
      <c r="C1539">
        <v>0</v>
      </c>
      <c r="D1539">
        <v>10</v>
      </c>
      <c r="E1539">
        <v>0</v>
      </c>
      <c r="F1539">
        <v>0</v>
      </c>
      <c r="G1539">
        <f t="shared" si="554"/>
        <v>-0.78571428571428559</v>
      </c>
      <c r="H1539">
        <v>537.27051959999994</v>
      </c>
      <c r="J1539">
        <v>3594648</v>
      </c>
      <c r="K1539">
        <v>3518008</v>
      </c>
      <c r="L1539">
        <v>3241513</v>
      </c>
      <c r="M1539" t="str">
        <f t="shared" si="555"/>
        <v>Yes</v>
      </c>
      <c r="N1539">
        <f t="shared" si="556"/>
        <v>3451389.6666666665</v>
      </c>
      <c r="P1539">
        <v>1496673</v>
      </c>
      <c r="Q1539">
        <v>2055576</v>
      </c>
      <c r="R1539">
        <v>1616108</v>
      </c>
      <c r="S1539" t="str">
        <f t="shared" si="557"/>
        <v>Yes</v>
      </c>
      <c r="T1539">
        <f t="shared" si="558"/>
        <v>1722785.6666666667</v>
      </c>
      <c r="V1539">
        <f t="shared" si="559"/>
        <v>1.5</v>
      </c>
      <c r="W1539">
        <f t="shared" si="560"/>
        <v>0.35714285714285715</v>
      </c>
      <c r="Y1539" s="4">
        <f t="shared" si="561"/>
        <v>537.2705195799</v>
      </c>
      <c r="Z1539">
        <f t="shared" si="562"/>
        <v>8</v>
      </c>
      <c r="AA1539">
        <f t="shared" si="563"/>
        <v>0.2857142857142857</v>
      </c>
      <c r="AB1539">
        <f t="shared" si="564"/>
        <v>0.19047619047619047</v>
      </c>
      <c r="AC1539">
        <f t="shared" si="565"/>
        <v>0.8</v>
      </c>
      <c r="AD1539" t="str">
        <f t="shared" si="566"/>
        <v>O</v>
      </c>
      <c r="AG1539">
        <f t="shared" si="567"/>
        <v>0.13043478260869565</v>
      </c>
      <c r="AI1539" t="str">
        <f t="shared" si="568"/>
        <v>----</v>
      </c>
      <c r="AJ1539" t="str">
        <f t="shared" si="569"/>
        <v>----</v>
      </c>
      <c r="AK1539" t="str">
        <f t="shared" si="570"/>
        <v>----</v>
      </c>
      <c r="AL1539" t="str">
        <f t="shared" si="571"/>
        <v>AlipatNoN</v>
      </c>
      <c r="AM1539" t="str">
        <f t="shared" si="572"/>
        <v>----</v>
      </c>
      <c r="AN1539" t="str">
        <f t="shared" si="573"/>
        <v>----</v>
      </c>
      <c r="AP1539" s="4">
        <f t="shared" si="574"/>
        <v>537.3947554765524</v>
      </c>
      <c r="AQ1539" s="4">
        <f t="shared" si="575"/>
        <v>537</v>
      </c>
      <c r="AR1539" s="4">
        <f t="shared" si="576"/>
        <v>0.39475547655240462</v>
      </c>
      <c r="AU1539">
        <v>-0.28571428571428559</v>
      </c>
      <c r="AV1539">
        <v>3559924.3333333335</v>
      </c>
    </row>
    <row r="1540" spans="1:48" x14ac:dyDescent="0.25">
      <c r="A1540">
        <v>28</v>
      </c>
      <c r="B1540">
        <v>42</v>
      </c>
      <c r="C1540">
        <v>0</v>
      </c>
      <c r="D1540">
        <v>11</v>
      </c>
      <c r="E1540">
        <v>0</v>
      </c>
      <c r="F1540">
        <v>0</v>
      </c>
      <c r="G1540">
        <f t="shared" si="554"/>
        <v>-0.71428571428571441</v>
      </c>
      <c r="H1540">
        <v>553.26543419999996</v>
      </c>
      <c r="J1540">
        <v>2322356</v>
      </c>
      <c r="K1540">
        <v>2488688</v>
      </c>
      <c r="L1540">
        <v>2911937</v>
      </c>
      <c r="M1540" t="str">
        <f t="shared" si="555"/>
        <v>Yes</v>
      </c>
      <c r="N1540">
        <f t="shared" si="556"/>
        <v>2574327</v>
      </c>
      <c r="P1540">
        <v>1866937</v>
      </c>
      <c r="Q1540">
        <v>2604192</v>
      </c>
      <c r="R1540">
        <v>1794305</v>
      </c>
      <c r="S1540" t="str">
        <f t="shared" si="557"/>
        <v>Yes</v>
      </c>
      <c r="T1540">
        <f t="shared" si="558"/>
        <v>2088478</v>
      </c>
      <c r="V1540">
        <f t="shared" si="559"/>
        <v>1.5</v>
      </c>
      <c r="W1540">
        <f t="shared" si="560"/>
        <v>0.39285714285714285</v>
      </c>
      <c r="Y1540" s="4">
        <f t="shared" si="561"/>
        <v>553.26543417990013</v>
      </c>
      <c r="Z1540">
        <f t="shared" si="562"/>
        <v>8</v>
      </c>
      <c r="AA1540">
        <f t="shared" si="563"/>
        <v>0.2857142857142857</v>
      </c>
      <c r="AB1540">
        <f t="shared" si="564"/>
        <v>0.19047619047619047</v>
      </c>
      <c r="AC1540">
        <f t="shared" si="565"/>
        <v>0.72727272727272729</v>
      </c>
      <c r="AD1540" t="str">
        <f t="shared" si="566"/>
        <v>O</v>
      </c>
      <c r="AG1540">
        <f t="shared" si="567"/>
        <v>0.1111111111111111</v>
      </c>
      <c r="AI1540" t="str">
        <f t="shared" si="568"/>
        <v>----</v>
      </c>
      <c r="AJ1540" t="str">
        <f t="shared" si="569"/>
        <v>----</v>
      </c>
      <c r="AK1540" t="str">
        <f t="shared" si="570"/>
        <v>----</v>
      </c>
      <c r="AL1540" t="str">
        <f t="shared" si="571"/>
        <v>AlipatNoN</v>
      </c>
      <c r="AM1540" t="str">
        <f t="shared" si="572"/>
        <v>----</v>
      </c>
      <c r="AN1540" t="str">
        <f t="shared" si="573"/>
        <v>----</v>
      </c>
      <c r="AP1540" s="4">
        <f t="shared" si="574"/>
        <v>553.39336866503777</v>
      </c>
      <c r="AQ1540" s="4">
        <f t="shared" si="575"/>
        <v>553</v>
      </c>
      <c r="AR1540" s="4">
        <f t="shared" si="576"/>
        <v>0.39336866503776946</v>
      </c>
      <c r="AU1540">
        <v>-0.14285714285714324</v>
      </c>
      <c r="AV1540">
        <v>1510127</v>
      </c>
    </row>
    <row r="1541" spans="1:48" x14ac:dyDescent="0.25">
      <c r="A1541">
        <v>28</v>
      </c>
      <c r="B1541">
        <v>42</v>
      </c>
      <c r="C1541">
        <v>0</v>
      </c>
      <c r="D1541">
        <v>12</v>
      </c>
      <c r="E1541">
        <v>0</v>
      </c>
      <c r="F1541">
        <v>0</v>
      </c>
      <c r="G1541">
        <f t="shared" si="554"/>
        <v>-0.64285714285714324</v>
      </c>
      <c r="H1541">
        <v>569.26034879999997</v>
      </c>
      <c r="J1541">
        <v>2039266</v>
      </c>
      <c r="K1541">
        <v>2249559</v>
      </c>
      <c r="L1541">
        <v>1931189</v>
      </c>
      <c r="M1541" t="str">
        <f t="shared" si="555"/>
        <v>Yes</v>
      </c>
      <c r="N1541">
        <f t="shared" si="556"/>
        <v>2073338</v>
      </c>
      <c r="P1541">
        <v>1842654</v>
      </c>
      <c r="Q1541">
        <v>2822865</v>
      </c>
      <c r="R1541">
        <v>1997939</v>
      </c>
      <c r="S1541" t="str">
        <f t="shared" si="557"/>
        <v>Yes</v>
      </c>
      <c r="T1541">
        <f t="shared" si="558"/>
        <v>2221152.6666666665</v>
      </c>
      <c r="V1541">
        <f t="shared" si="559"/>
        <v>1.5</v>
      </c>
      <c r="W1541">
        <f t="shared" si="560"/>
        <v>0.42857142857142855</v>
      </c>
      <c r="Y1541" s="4">
        <f t="shared" si="561"/>
        <v>569.26034877990003</v>
      </c>
      <c r="Z1541">
        <f t="shared" si="562"/>
        <v>8</v>
      </c>
      <c r="AA1541">
        <f t="shared" si="563"/>
        <v>0.2857142857142857</v>
      </c>
      <c r="AB1541">
        <f t="shared" si="564"/>
        <v>0.19047619047619047</v>
      </c>
      <c r="AC1541">
        <f t="shared" si="565"/>
        <v>0.66666666666666663</v>
      </c>
      <c r="AD1541" t="str">
        <f t="shared" si="566"/>
        <v>O</v>
      </c>
      <c r="AG1541">
        <f t="shared" si="567"/>
        <v>9.0909090909090912E-2</v>
      </c>
      <c r="AI1541" t="str">
        <f t="shared" si="568"/>
        <v>----</v>
      </c>
      <c r="AJ1541" t="str">
        <f t="shared" si="569"/>
        <v>----</v>
      </c>
      <c r="AK1541" t="str">
        <f t="shared" si="570"/>
        <v>----</v>
      </c>
      <c r="AL1541" t="str">
        <f t="shared" si="571"/>
        <v>AlipatNoN</v>
      </c>
      <c r="AM1541" t="str">
        <f t="shared" si="572"/>
        <v>----</v>
      </c>
      <c r="AN1541" t="str">
        <f t="shared" si="573"/>
        <v>----</v>
      </c>
      <c r="AP1541" s="4">
        <f t="shared" si="574"/>
        <v>569.39198185352302</v>
      </c>
      <c r="AQ1541" s="4">
        <f t="shared" si="575"/>
        <v>569</v>
      </c>
      <c r="AR1541" s="4">
        <f t="shared" si="576"/>
        <v>0.39198185352302062</v>
      </c>
      <c r="AU1541">
        <v>0</v>
      </c>
      <c r="AV1541">
        <v>2454210.6666666665</v>
      </c>
    </row>
    <row r="1542" spans="1:48" x14ac:dyDescent="0.25">
      <c r="A1542">
        <v>28</v>
      </c>
      <c r="B1542">
        <v>43</v>
      </c>
      <c r="C1542">
        <v>0</v>
      </c>
      <c r="D1542">
        <v>4</v>
      </c>
      <c r="E1542">
        <v>0</v>
      </c>
      <c r="F1542">
        <v>1</v>
      </c>
      <c r="G1542">
        <f t="shared" si="554"/>
        <v>-1.25</v>
      </c>
      <c r="H1542">
        <v>473.28261850000001</v>
      </c>
      <c r="J1542">
        <v>2146352</v>
      </c>
      <c r="K1542">
        <v>2126901</v>
      </c>
      <c r="L1542">
        <v>1930994</v>
      </c>
      <c r="M1542" t="str">
        <f t="shared" si="555"/>
        <v>Yes</v>
      </c>
      <c r="N1542">
        <f t="shared" si="556"/>
        <v>2068082.3333333333</v>
      </c>
      <c r="P1542">
        <v>2598446</v>
      </c>
      <c r="Q1542">
        <v>1966157</v>
      </c>
      <c r="R1542">
        <v>2508679</v>
      </c>
      <c r="S1542" t="str">
        <f t="shared" si="557"/>
        <v>Yes</v>
      </c>
      <c r="T1542">
        <f t="shared" si="558"/>
        <v>2357760.6666666665</v>
      </c>
      <c r="V1542">
        <f t="shared" si="559"/>
        <v>1.5357142857142858</v>
      </c>
      <c r="W1542">
        <f t="shared" si="560"/>
        <v>0.14285714285714285</v>
      </c>
      <c r="Y1542" s="4">
        <f t="shared" si="561"/>
        <v>473.28261847990001</v>
      </c>
      <c r="Z1542">
        <f t="shared" si="562"/>
        <v>8</v>
      </c>
      <c r="AA1542">
        <f t="shared" si="563"/>
        <v>0.2857142857142857</v>
      </c>
      <c r="AB1542">
        <f t="shared" si="564"/>
        <v>0.18604651162790697</v>
      </c>
      <c r="AC1542">
        <f t="shared" si="565"/>
        <v>2</v>
      </c>
      <c r="AD1542" t="str">
        <f t="shared" si="566"/>
        <v>O</v>
      </c>
      <c r="AG1542">
        <f t="shared" si="567"/>
        <v>0.22</v>
      </c>
      <c r="AI1542" t="str">
        <f t="shared" si="568"/>
        <v>----</v>
      </c>
      <c r="AJ1542" t="str">
        <f t="shared" si="569"/>
        <v>----</v>
      </c>
      <c r="AK1542" t="str">
        <f t="shared" si="570"/>
        <v>----</v>
      </c>
      <c r="AL1542" t="str">
        <f t="shared" si="571"/>
        <v>AlipatNoN</v>
      </c>
      <c r="AM1542" t="str">
        <f t="shared" si="572"/>
        <v>----</v>
      </c>
      <c r="AN1542" t="str">
        <f t="shared" si="573"/>
        <v>----</v>
      </c>
      <c r="AP1542" s="4">
        <f t="shared" si="574"/>
        <v>473.39205811660815</v>
      </c>
      <c r="AQ1542" s="4">
        <f t="shared" si="575"/>
        <v>473</v>
      </c>
      <c r="AR1542" s="4">
        <f t="shared" si="576"/>
        <v>0.39205811660815471</v>
      </c>
      <c r="AU1542">
        <v>0.14285714285714279</v>
      </c>
      <c r="AV1542">
        <v>3436362.6666666665</v>
      </c>
    </row>
    <row r="1543" spans="1:48" x14ac:dyDescent="0.25">
      <c r="A1543">
        <v>12</v>
      </c>
      <c r="B1543">
        <v>18</v>
      </c>
      <c r="C1543">
        <v>0</v>
      </c>
      <c r="D1543">
        <v>13</v>
      </c>
      <c r="E1543">
        <v>0</v>
      </c>
      <c r="F1543">
        <v>0</v>
      </c>
      <c r="G1543">
        <f t="shared" si="554"/>
        <v>0.66666666666666652</v>
      </c>
      <c r="H1543">
        <v>369.06746340000001</v>
      </c>
      <c r="J1543">
        <v>2643235</v>
      </c>
      <c r="K1543">
        <v>3711689</v>
      </c>
      <c r="L1543">
        <v>2520371</v>
      </c>
      <c r="M1543" t="str">
        <f t="shared" si="555"/>
        <v>Yes</v>
      </c>
      <c r="N1543">
        <f t="shared" si="556"/>
        <v>2958431.6666666665</v>
      </c>
      <c r="P1543">
        <v>12650156</v>
      </c>
      <c r="Q1543">
        <v>8569985</v>
      </c>
      <c r="R1543">
        <v>11473607</v>
      </c>
      <c r="S1543" t="str">
        <f t="shared" si="557"/>
        <v>Yes</v>
      </c>
      <c r="T1543">
        <f t="shared" si="558"/>
        <v>10897916</v>
      </c>
      <c r="V1543">
        <f t="shared" si="559"/>
        <v>1.5</v>
      </c>
      <c r="W1543">
        <f t="shared" si="560"/>
        <v>1.0833333333333333</v>
      </c>
      <c r="Y1543" s="4">
        <f t="shared" si="561"/>
        <v>369.0674633799</v>
      </c>
      <c r="Z1543">
        <f t="shared" si="562"/>
        <v>4</v>
      </c>
      <c r="AA1543">
        <f t="shared" si="563"/>
        <v>0.33333333333333331</v>
      </c>
      <c r="AB1543">
        <f t="shared" si="564"/>
        <v>0.22222222222222221</v>
      </c>
      <c r="AC1543">
        <f t="shared" si="565"/>
        <v>0.30769230769230771</v>
      </c>
      <c r="AD1543" t="str">
        <f t="shared" si="566"/>
        <v>O</v>
      </c>
      <c r="AG1543">
        <f t="shared" si="567"/>
        <v>-0.45454545454545453</v>
      </c>
      <c r="AI1543" t="str">
        <f t="shared" si="568"/>
        <v>----</v>
      </c>
      <c r="AJ1543" t="str">
        <f t="shared" si="569"/>
        <v>----</v>
      </c>
      <c r="AK1543" t="str">
        <f t="shared" si="570"/>
        <v>----</v>
      </c>
      <c r="AL1543" t="str">
        <f t="shared" si="571"/>
        <v>----</v>
      </c>
      <c r="AM1543" t="str">
        <f t="shared" si="572"/>
        <v>SatFACarb</v>
      </c>
      <c r="AN1543" t="str">
        <f t="shared" si="573"/>
        <v>----</v>
      </c>
      <c r="AP1543" s="4">
        <f t="shared" si="574"/>
        <v>369.15280479649971</v>
      </c>
      <c r="AQ1543" s="4">
        <f t="shared" si="575"/>
        <v>369</v>
      </c>
      <c r="AR1543" s="4">
        <f t="shared" si="576"/>
        <v>0.15280479649970857</v>
      </c>
      <c r="AU1543">
        <v>0.28571428571428559</v>
      </c>
      <c r="AV1543">
        <v>2203276.3333333335</v>
      </c>
    </row>
    <row r="1544" spans="1:48" x14ac:dyDescent="0.25">
      <c r="A1544">
        <v>12</v>
      </c>
      <c r="B1544">
        <v>20</v>
      </c>
      <c r="C1544">
        <v>0</v>
      </c>
      <c r="D1544">
        <v>10</v>
      </c>
      <c r="E1544">
        <v>0</v>
      </c>
      <c r="F1544">
        <v>0</v>
      </c>
      <c r="G1544">
        <f t="shared" si="554"/>
        <v>0</v>
      </c>
      <c r="H1544">
        <v>323.09836960000001</v>
      </c>
      <c r="J1544">
        <v>2114022</v>
      </c>
      <c r="K1544">
        <v>2421934</v>
      </c>
      <c r="L1544">
        <v>2394751</v>
      </c>
      <c r="M1544" t="str">
        <f t="shared" si="555"/>
        <v>Yes</v>
      </c>
      <c r="N1544">
        <f t="shared" si="556"/>
        <v>2310235.6666666665</v>
      </c>
      <c r="P1544">
        <v>7057936</v>
      </c>
      <c r="Q1544">
        <v>5822399</v>
      </c>
      <c r="R1544">
        <v>6308931</v>
      </c>
      <c r="S1544" t="str">
        <f t="shared" si="557"/>
        <v>Yes</v>
      </c>
      <c r="T1544">
        <f t="shared" si="558"/>
        <v>6396422</v>
      </c>
      <c r="V1544">
        <f t="shared" si="559"/>
        <v>1.6666666666666667</v>
      </c>
      <c r="W1544">
        <f t="shared" si="560"/>
        <v>0.83333333333333337</v>
      </c>
      <c r="Y1544" s="4">
        <f t="shared" si="561"/>
        <v>323.09836957989995</v>
      </c>
      <c r="Z1544">
        <f t="shared" si="562"/>
        <v>3</v>
      </c>
      <c r="AA1544">
        <f t="shared" si="563"/>
        <v>0.25</v>
      </c>
      <c r="AB1544">
        <f t="shared" si="564"/>
        <v>0.15</v>
      </c>
      <c r="AC1544">
        <f t="shared" si="565"/>
        <v>0.3</v>
      </c>
      <c r="AD1544" t="str">
        <f t="shared" si="566"/>
        <v>O</v>
      </c>
      <c r="AG1544">
        <f t="shared" si="567"/>
        <v>-0.2857142857142857</v>
      </c>
      <c r="AI1544" t="str">
        <f t="shared" si="568"/>
        <v>----</v>
      </c>
      <c r="AJ1544" t="str">
        <f t="shared" si="569"/>
        <v>----</v>
      </c>
      <c r="AK1544" t="str">
        <f t="shared" si="570"/>
        <v>----</v>
      </c>
      <c r="AL1544" t="str">
        <f t="shared" si="571"/>
        <v>----</v>
      </c>
      <c r="AM1544" t="str">
        <f t="shared" si="572"/>
        <v>SatFACarb</v>
      </c>
      <c r="AN1544" t="str">
        <f t="shared" si="573"/>
        <v>----</v>
      </c>
      <c r="AP1544" s="4">
        <f t="shared" si="574"/>
        <v>323.173081320427</v>
      </c>
      <c r="AQ1544" s="4">
        <f t="shared" si="575"/>
        <v>323</v>
      </c>
      <c r="AR1544" s="4">
        <f t="shared" si="576"/>
        <v>0.17308132042700208</v>
      </c>
      <c r="AU1544">
        <v>0</v>
      </c>
      <c r="AV1544">
        <v>1946161.3333333333</v>
      </c>
    </row>
    <row r="1545" spans="1:48" x14ac:dyDescent="0.25">
      <c r="A1545">
        <v>12</v>
      </c>
      <c r="B1545">
        <v>20</v>
      </c>
      <c r="C1545">
        <v>0</v>
      </c>
      <c r="D1545">
        <v>11</v>
      </c>
      <c r="E1545">
        <v>0</v>
      </c>
      <c r="F1545">
        <v>0</v>
      </c>
      <c r="G1545">
        <f t="shared" si="554"/>
        <v>0.16666666666666652</v>
      </c>
      <c r="H1545">
        <v>339.09328420000003</v>
      </c>
      <c r="J1545">
        <v>1657910</v>
      </c>
      <c r="K1545">
        <v>2013595</v>
      </c>
      <c r="L1545">
        <v>2270569</v>
      </c>
      <c r="M1545" t="str">
        <f t="shared" si="555"/>
        <v>Yes</v>
      </c>
      <c r="N1545">
        <f t="shared" si="556"/>
        <v>1980691.3333333333</v>
      </c>
      <c r="P1545">
        <v>25091679</v>
      </c>
      <c r="Q1545">
        <v>17375513</v>
      </c>
      <c r="R1545">
        <v>21057889</v>
      </c>
      <c r="S1545" t="str">
        <f t="shared" si="557"/>
        <v>Yes</v>
      </c>
      <c r="T1545">
        <f t="shared" si="558"/>
        <v>21175027</v>
      </c>
      <c r="V1545">
        <f t="shared" si="559"/>
        <v>1.6666666666666667</v>
      </c>
      <c r="W1545">
        <f t="shared" si="560"/>
        <v>0.91666666666666663</v>
      </c>
      <c r="Y1545" s="4">
        <f t="shared" si="561"/>
        <v>339.09328417989997</v>
      </c>
      <c r="Z1545">
        <f t="shared" si="562"/>
        <v>3</v>
      </c>
      <c r="AA1545">
        <f t="shared" si="563"/>
        <v>0.25</v>
      </c>
      <c r="AB1545">
        <f t="shared" si="564"/>
        <v>0.15</v>
      </c>
      <c r="AC1545">
        <f t="shared" si="565"/>
        <v>0.27272727272727271</v>
      </c>
      <c r="AD1545" t="str">
        <f t="shared" si="566"/>
        <v>O</v>
      </c>
      <c r="AG1545">
        <f t="shared" si="567"/>
        <v>-0.38461538461538464</v>
      </c>
      <c r="AI1545" t="str">
        <f t="shared" si="568"/>
        <v>----</v>
      </c>
      <c r="AJ1545" t="str">
        <f t="shared" si="569"/>
        <v>----</v>
      </c>
      <c r="AK1545" t="str">
        <f t="shared" si="570"/>
        <v>----</v>
      </c>
      <c r="AL1545" t="str">
        <f t="shared" si="571"/>
        <v>----</v>
      </c>
      <c r="AM1545" t="str">
        <f t="shared" si="572"/>
        <v>SatFACarb</v>
      </c>
      <c r="AN1545" t="str">
        <f t="shared" si="573"/>
        <v>----</v>
      </c>
      <c r="AP1545" s="4">
        <f t="shared" si="574"/>
        <v>339.17169450891231</v>
      </c>
      <c r="AQ1545" s="4">
        <f t="shared" si="575"/>
        <v>339</v>
      </c>
      <c r="AR1545" s="4">
        <f t="shared" si="576"/>
        <v>0.17169450891231008</v>
      </c>
      <c r="AU1545">
        <v>-0.28571428571428559</v>
      </c>
      <c r="AV1545">
        <v>2504429</v>
      </c>
    </row>
    <row r="1546" spans="1:48" x14ac:dyDescent="0.25">
      <c r="A1546">
        <v>12</v>
      </c>
      <c r="B1546">
        <v>22</v>
      </c>
      <c r="C1546">
        <v>0</v>
      </c>
      <c r="D1546">
        <v>11</v>
      </c>
      <c r="E1546">
        <v>0</v>
      </c>
      <c r="F1546">
        <v>0</v>
      </c>
      <c r="G1546">
        <f t="shared" si="554"/>
        <v>0</v>
      </c>
      <c r="H1546">
        <v>341.10893420000002</v>
      </c>
      <c r="J1546">
        <v>1683534</v>
      </c>
      <c r="K1546">
        <v>1761906</v>
      </c>
      <c r="L1546">
        <v>1619815</v>
      </c>
      <c r="M1546" t="str">
        <f t="shared" si="555"/>
        <v>Yes</v>
      </c>
      <c r="N1546">
        <f t="shared" si="556"/>
        <v>1688418.3333333333</v>
      </c>
      <c r="P1546">
        <v>13066290</v>
      </c>
      <c r="Q1546">
        <v>10152725</v>
      </c>
      <c r="R1546">
        <v>11860811</v>
      </c>
      <c r="S1546" t="str">
        <f t="shared" si="557"/>
        <v>Yes</v>
      </c>
      <c r="T1546">
        <f t="shared" si="558"/>
        <v>11693275.333333334</v>
      </c>
      <c r="V1546">
        <f t="shared" si="559"/>
        <v>1.8333333333333333</v>
      </c>
      <c r="W1546">
        <f t="shared" si="560"/>
        <v>0.91666666666666663</v>
      </c>
      <c r="Y1546" s="4">
        <f t="shared" si="561"/>
        <v>341.10893417990002</v>
      </c>
      <c r="Z1546">
        <f t="shared" si="562"/>
        <v>2</v>
      </c>
      <c r="AA1546">
        <f t="shared" si="563"/>
        <v>0.16666666666666666</v>
      </c>
      <c r="AB1546">
        <f t="shared" si="564"/>
        <v>9.0909090909090912E-2</v>
      </c>
      <c r="AC1546">
        <f t="shared" si="565"/>
        <v>0.18181818181818182</v>
      </c>
      <c r="AD1546" t="str">
        <f t="shared" si="566"/>
        <v>O</v>
      </c>
      <c r="AG1546">
        <f t="shared" si="567"/>
        <v>-0.53846153846153844</v>
      </c>
      <c r="AI1546" t="str">
        <f t="shared" si="568"/>
        <v>----</v>
      </c>
      <c r="AJ1546" t="str">
        <f t="shared" si="569"/>
        <v>----</v>
      </c>
      <c r="AK1546" t="str">
        <f t="shared" si="570"/>
        <v>----</v>
      </c>
      <c r="AL1546" t="str">
        <f t="shared" si="571"/>
        <v>----</v>
      </c>
      <c r="AM1546" t="str">
        <f t="shared" si="572"/>
        <v>SatFACarb</v>
      </c>
      <c r="AN1546" t="str">
        <f t="shared" si="573"/>
        <v>----</v>
      </c>
      <c r="AP1546" s="4">
        <f t="shared" si="574"/>
        <v>341.18781059829558</v>
      </c>
      <c r="AQ1546" s="4">
        <f t="shared" si="575"/>
        <v>341</v>
      </c>
      <c r="AR1546" s="4">
        <f t="shared" si="576"/>
        <v>0.18781059829558444</v>
      </c>
      <c r="AU1546">
        <v>-0.14285714285714324</v>
      </c>
      <c r="AV1546">
        <v>2271049</v>
      </c>
    </row>
    <row r="1547" spans="1:48" x14ac:dyDescent="0.25">
      <c r="A1547">
        <v>13</v>
      </c>
      <c r="B1547">
        <v>22</v>
      </c>
      <c r="C1547">
        <v>0</v>
      </c>
      <c r="D1547">
        <v>11</v>
      </c>
      <c r="E1547">
        <v>0</v>
      </c>
      <c r="F1547">
        <v>0</v>
      </c>
      <c r="G1547">
        <f t="shared" si="554"/>
        <v>0</v>
      </c>
      <c r="H1547">
        <v>353.10893420000002</v>
      </c>
      <c r="J1547">
        <v>2170870</v>
      </c>
      <c r="K1547">
        <v>2153068</v>
      </c>
      <c r="L1547">
        <v>2039910</v>
      </c>
      <c r="M1547" t="str">
        <f t="shared" si="555"/>
        <v>Yes</v>
      </c>
      <c r="N1547">
        <f t="shared" si="556"/>
        <v>2121282.6666666665</v>
      </c>
      <c r="P1547">
        <v>12487788</v>
      </c>
      <c r="Q1547">
        <v>8104047</v>
      </c>
      <c r="R1547">
        <v>10631168</v>
      </c>
      <c r="S1547" t="str">
        <f t="shared" si="557"/>
        <v>Yes</v>
      </c>
      <c r="T1547">
        <f t="shared" si="558"/>
        <v>10407667.666666666</v>
      </c>
      <c r="V1547">
        <f t="shared" si="559"/>
        <v>1.6923076923076923</v>
      </c>
      <c r="W1547">
        <f t="shared" si="560"/>
        <v>0.84615384615384615</v>
      </c>
      <c r="Y1547" s="4">
        <f t="shared" si="561"/>
        <v>353.10893417990002</v>
      </c>
      <c r="Z1547">
        <f t="shared" si="562"/>
        <v>3</v>
      </c>
      <c r="AA1547">
        <f t="shared" si="563"/>
        <v>0.23076923076923078</v>
      </c>
      <c r="AB1547">
        <f t="shared" si="564"/>
        <v>0.13636363636363635</v>
      </c>
      <c r="AC1547">
        <f t="shared" si="565"/>
        <v>0.27272727272727271</v>
      </c>
      <c r="AD1547" t="str">
        <f t="shared" si="566"/>
        <v>O</v>
      </c>
      <c r="AG1547">
        <f t="shared" si="567"/>
        <v>-0.33333333333333331</v>
      </c>
      <c r="AI1547" t="str">
        <f t="shared" si="568"/>
        <v>----</v>
      </c>
      <c r="AJ1547" t="str">
        <f t="shared" si="569"/>
        <v>----</v>
      </c>
      <c r="AK1547" t="str">
        <f t="shared" si="570"/>
        <v>----</v>
      </c>
      <c r="AL1547" t="str">
        <f t="shared" si="571"/>
        <v>----</v>
      </c>
      <c r="AM1547" t="str">
        <f t="shared" si="572"/>
        <v>SatFACarb</v>
      </c>
      <c r="AN1547" t="str">
        <f t="shared" si="573"/>
        <v>----</v>
      </c>
      <c r="AP1547" s="4">
        <f t="shared" si="574"/>
        <v>353.19058542160246</v>
      </c>
      <c r="AQ1547" s="4">
        <f t="shared" si="575"/>
        <v>353</v>
      </c>
      <c r="AR1547" s="4">
        <f t="shared" si="576"/>
        <v>0.19058542160246361</v>
      </c>
      <c r="AU1547">
        <v>0</v>
      </c>
      <c r="AV1547">
        <v>3514745.3333333335</v>
      </c>
    </row>
    <row r="1548" spans="1:48" x14ac:dyDescent="0.25">
      <c r="A1548">
        <v>13</v>
      </c>
      <c r="B1548">
        <v>22</v>
      </c>
      <c r="C1548">
        <v>0</v>
      </c>
      <c r="D1548">
        <v>12</v>
      </c>
      <c r="E1548">
        <v>0</v>
      </c>
      <c r="F1548">
        <v>0</v>
      </c>
      <c r="G1548">
        <f t="shared" si="554"/>
        <v>0.15384615384615374</v>
      </c>
      <c r="H1548">
        <v>369.10384879999998</v>
      </c>
      <c r="J1548">
        <v>2144049</v>
      </c>
      <c r="K1548">
        <v>1776339</v>
      </c>
      <c r="L1548">
        <v>1951294</v>
      </c>
      <c r="M1548" t="str">
        <f t="shared" si="555"/>
        <v>Yes</v>
      </c>
      <c r="N1548">
        <f t="shared" si="556"/>
        <v>1957227.3333333333</v>
      </c>
      <c r="P1548">
        <v>36290231</v>
      </c>
      <c r="Q1548">
        <v>22066317</v>
      </c>
      <c r="R1548">
        <v>30253778</v>
      </c>
      <c r="S1548" t="str">
        <f t="shared" si="557"/>
        <v>Yes</v>
      </c>
      <c r="T1548">
        <f t="shared" si="558"/>
        <v>29536775.333333332</v>
      </c>
      <c r="V1548">
        <f t="shared" si="559"/>
        <v>1.6923076923076923</v>
      </c>
      <c r="W1548">
        <f t="shared" si="560"/>
        <v>0.92307692307692313</v>
      </c>
      <c r="Y1548" s="4">
        <f t="shared" si="561"/>
        <v>369.10384877989998</v>
      </c>
      <c r="Z1548">
        <f t="shared" si="562"/>
        <v>3</v>
      </c>
      <c r="AA1548">
        <f t="shared" si="563"/>
        <v>0.23076923076923078</v>
      </c>
      <c r="AB1548">
        <f t="shared" si="564"/>
        <v>0.13636363636363635</v>
      </c>
      <c r="AC1548">
        <f t="shared" si="565"/>
        <v>0.25</v>
      </c>
      <c r="AD1548" t="str">
        <f t="shared" si="566"/>
        <v>O</v>
      </c>
      <c r="AG1548">
        <f t="shared" si="567"/>
        <v>-0.42857142857142855</v>
      </c>
      <c r="AI1548" t="str">
        <f t="shared" si="568"/>
        <v>----</v>
      </c>
      <c r="AJ1548" t="str">
        <f t="shared" si="569"/>
        <v>----</v>
      </c>
      <c r="AK1548" t="str">
        <f t="shared" si="570"/>
        <v>----</v>
      </c>
      <c r="AL1548" t="str">
        <f t="shared" si="571"/>
        <v>----</v>
      </c>
      <c r="AM1548" t="str">
        <f t="shared" si="572"/>
        <v>SatFACarb</v>
      </c>
      <c r="AN1548" t="str">
        <f t="shared" si="573"/>
        <v>----</v>
      </c>
      <c r="AP1548" s="4">
        <f t="shared" si="574"/>
        <v>369.18919861008771</v>
      </c>
      <c r="AQ1548" s="4">
        <f t="shared" si="575"/>
        <v>369</v>
      </c>
      <c r="AR1548" s="4">
        <f t="shared" si="576"/>
        <v>0.18919861008771477</v>
      </c>
      <c r="AU1548">
        <v>0.14285714285714279</v>
      </c>
      <c r="AV1548">
        <v>1886738.6666666667</v>
      </c>
    </row>
    <row r="1549" spans="1:48" x14ac:dyDescent="0.25">
      <c r="A1549">
        <v>14</v>
      </c>
      <c r="B1549">
        <v>22</v>
      </c>
      <c r="C1549">
        <v>0</v>
      </c>
      <c r="D1549">
        <v>9</v>
      </c>
      <c r="E1549">
        <v>0</v>
      </c>
      <c r="F1549">
        <v>0</v>
      </c>
      <c r="G1549">
        <f t="shared" si="554"/>
        <v>-0.28571428571428559</v>
      </c>
      <c r="H1549">
        <v>333.11910499999999</v>
      </c>
      <c r="J1549">
        <v>3105688</v>
      </c>
      <c r="K1549">
        <v>3701361</v>
      </c>
      <c r="L1549">
        <v>3872724</v>
      </c>
      <c r="M1549" t="str">
        <f t="shared" si="555"/>
        <v>Yes</v>
      </c>
      <c r="N1549">
        <f t="shared" si="556"/>
        <v>3559924.3333333335</v>
      </c>
      <c r="P1549">
        <v>4521304</v>
      </c>
      <c r="Q1549">
        <v>3766179</v>
      </c>
      <c r="R1549">
        <v>3879440</v>
      </c>
      <c r="S1549" t="str">
        <f t="shared" si="557"/>
        <v>Yes</v>
      </c>
      <c r="T1549">
        <f t="shared" si="558"/>
        <v>4055641</v>
      </c>
      <c r="V1549">
        <f t="shared" si="559"/>
        <v>1.5714285714285714</v>
      </c>
      <c r="W1549">
        <f t="shared" si="560"/>
        <v>0.6428571428571429</v>
      </c>
      <c r="Y1549" s="4">
        <f t="shared" si="561"/>
        <v>333.11910497989999</v>
      </c>
      <c r="Z1549">
        <f t="shared" si="562"/>
        <v>4</v>
      </c>
      <c r="AA1549">
        <f t="shared" si="563"/>
        <v>0.2857142857142857</v>
      </c>
      <c r="AB1549">
        <f t="shared" si="564"/>
        <v>0.18181818181818182</v>
      </c>
      <c r="AC1549">
        <f t="shared" si="565"/>
        <v>0.44444444444444442</v>
      </c>
      <c r="AD1549" t="str">
        <f t="shared" si="566"/>
        <v>O</v>
      </c>
      <c r="AG1549">
        <f t="shared" si="567"/>
        <v>-5.2631578947368418E-2</v>
      </c>
      <c r="AI1549" t="str">
        <f t="shared" si="568"/>
        <v>----</v>
      </c>
      <c r="AJ1549" t="str">
        <f t="shared" si="569"/>
        <v>----</v>
      </c>
      <c r="AK1549" t="str">
        <f t="shared" si="570"/>
        <v>----</v>
      </c>
      <c r="AL1549" t="str">
        <f t="shared" si="571"/>
        <v>----</v>
      </c>
      <c r="AM1549" t="str">
        <f t="shared" si="572"/>
        <v>SatFACarb</v>
      </c>
      <c r="AN1549" t="str">
        <f t="shared" si="573"/>
        <v>----</v>
      </c>
      <c r="AP1549" s="4">
        <f t="shared" si="574"/>
        <v>333.19613386793867</v>
      </c>
      <c r="AQ1549" s="4">
        <f t="shared" si="575"/>
        <v>333</v>
      </c>
      <c r="AR1549" s="4">
        <f t="shared" si="576"/>
        <v>0.19613386793866994</v>
      </c>
      <c r="AU1549">
        <v>0.26666666666666661</v>
      </c>
      <c r="AV1549">
        <v>1730013</v>
      </c>
    </row>
    <row r="1550" spans="1:48" x14ac:dyDescent="0.25">
      <c r="A1550">
        <v>14</v>
      </c>
      <c r="B1550">
        <v>22</v>
      </c>
      <c r="C1550">
        <v>0</v>
      </c>
      <c r="D1550">
        <v>10</v>
      </c>
      <c r="E1550">
        <v>0</v>
      </c>
      <c r="F1550">
        <v>0</v>
      </c>
      <c r="G1550">
        <f t="shared" si="554"/>
        <v>-0.14285714285714324</v>
      </c>
      <c r="H1550">
        <v>349.11401960000001</v>
      </c>
      <c r="J1550">
        <v>1461933</v>
      </c>
      <c r="K1550">
        <v>1464385</v>
      </c>
      <c r="L1550">
        <v>1604063</v>
      </c>
      <c r="M1550" t="str">
        <f t="shared" si="555"/>
        <v>Yes</v>
      </c>
      <c r="N1550">
        <f t="shared" si="556"/>
        <v>1510127</v>
      </c>
      <c r="P1550">
        <v>6230043</v>
      </c>
      <c r="Q1550">
        <v>3605942</v>
      </c>
      <c r="R1550">
        <v>5149578</v>
      </c>
      <c r="S1550" t="str">
        <f t="shared" si="557"/>
        <v>Yes</v>
      </c>
      <c r="T1550">
        <f t="shared" si="558"/>
        <v>4995187.666666667</v>
      </c>
      <c r="V1550">
        <f t="shared" si="559"/>
        <v>1.5714285714285714</v>
      </c>
      <c r="W1550">
        <f t="shared" si="560"/>
        <v>0.7142857142857143</v>
      </c>
      <c r="Y1550" s="4">
        <f t="shared" si="561"/>
        <v>349.1140195799</v>
      </c>
      <c r="Z1550">
        <f t="shared" si="562"/>
        <v>4</v>
      </c>
      <c r="AA1550">
        <f t="shared" si="563"/>
        <v>0.2857142857142857</v>
      </c>
      <c r="AB1550">
        <f t="shared" si="564"/>
        <v>0.18181818181818182</v>
      </c>
      <c r="AC1550">
        <f t="shared" si="565"/>
        <v>0.4</v>
      </c>
      <c r="AD1550" t="str">
        <f t="shared" si="566"/>
        <v>O</v>
      </c>
      <c r="AG1550">
        <f t="shared" si="567"/>
        <v>-0.1111111111111111</v>
      </c>
      <c r="AI1550" t="str">
        <f t="shared" si="568"/>
        <v>----</v>
      </c>
      <c r="AJ1550" t="str">
        <f t="shared" si="569"/>
        <v>----</v>
      </c>
      <c r="AK1550" t="str">
        <f t="shared" si="570"/>
        <v>----</v>
      </c>
      <c r="AL1550" t="str">
        <f t="shared" si="571"/>
        <v>----</v>
      </c>
      <c r="AM1550" t="str">
        <f t="shared" si="572"/>
        <v>SatFACarb</v>
      </c>
      <c r="AN1550" t="str">
        <f t="shared" si="573"/>
        <v>----</v>
      </c>
      <c r="AP1550" s="4">
        <f t="shared" si="574"/>
        <v>349.19474705642398</v>
      </c>
      <c r="AQ1550" s="4">
        <f t="shared" si="575"/>
        <v>349</v>
      </c>
      <c r="AR1550" s="4">
        <f t="shared" si="576"/>
        <v>0.19474705642397794</v>
      </c>
      <c r="AU1550">
        <v>-0.40000000000000036</v>
      </c>
      <c r="AV1550">
        <v>2540214.3333333335</v>
      </c>
    </row>
    <row r="1551" spans="1:48" x14ac:dyDescent="0.25">
      <c r="A1551">
        <v>14</v>
      </c>
      <c r="B1551">
        <v>22</v>
      </c>
      <c r="C1551">
        <v>0</v>
      </c>
      <c r="D1551">
        <v>11</v>
      </c>
      <c r="E1551">
        <v>0</v>
      </c>
      <c r="F1551">
        <v>0</v>
      </c>
      <c r="G1551">
        <f t="shared" si="554"/>
        <v>0</v>
      </c>
      <c r="H1551">
        <v>365.10893420000002</v>
      </c>
      <c r="J1551">
        <v>2256195</v>
      </c>
      <c r="K1551">
        <v>2612345</v>
      </c>
      <c r="L1551">
        <v>2494092</v>
      </c>
      <c r="M1551" t="str">
        <f t="shared" si="555"/>
        <v>Yes</v>
      </c>
      <c r="N1551">
        <f t="shared" si="556"/>
        <v>2454210.6666666665</v>
      </c>
      <c r="P1551">
        <v>11557409</v>
      </c>
      <c r="Q1551">
        <v>6484860</v>
      </c>
      <c r="R1551">
        <v>8347163</v>
      </c>
      <c r="S1551" t="str">
        <f t="shared" si="557"/>
        <v>Yes</v>
      </c>
      <c r="T1551">
        <f t="shared" si="558"/>
        <v>8796477.333333334</v>
      </c>
      <c r="V1551">
        <f t="shared" si="559"/>
        <v>1.5714285714285714</v>
      </c>
      <c r="W1551">
        <f t="shared" si="560"/>
        <v>0.7857142857142857</v>
      </c>
      <c r="Y1551" s="4">
        <f t="shared" si="561"/>
        <v>365.10893417990002</v>
      </c>
      <c r="Z1551">
        <f t="shared" si="562"/>
        <v>4</v>
      </c>
      <c r="AA1551">
        <f t="shared" si="563"/>
        <v>0.2857142857142857</v>
      </c>
      <c r="AB1551">
        <f t="shared" si="564"/>
        <v>0.18181818181818182</v>
      </c>
      <c r="AC1551">
        <f t="shared" si="565"/>
        <v>0.36363636363636365</v>
      </c>
      <c r="AD1551" t="str">
        <f t="shared" si="566"/>
        <v>O</v>
      </c>
      <c r="AG1551">
        <f t="shared" si="567"/>
        <v>-0.17647058823529413</v>
      </c>
      <c r="AI1551" t="str">
        <f t="shared" si="568"/>
        <v>----</v>
      </c>
      <c r="AJ1551" t="str">
        <f t="shared" si="569"/>
        <v>----</v>
      </c>
      <c r="AK1551" t="str">
        <f t="shared" si="570"/>
        <v>----</v>
      </c>
      <c r="AL1551" t="str">
        <f t="shared" si="571"/>
        <v>----</v>
      </c>
      <c r="AM1551" t="str">
        <f t="shared" si="572"/>
        <v>SatFACarb</v>
      </c>
      <c r="AN1551" t="str">
        <f t="shared" si="573"/>
        <v>----</v>
      </c>
      <c r="AP1551" s="4">
        <f t="shared" si="574"/>
        <v>365.19336024490929</v>
      </c>
      <c r="AQ1551" s="4">
        <f t="shared" si="575"/>
        <v>365</v>
      </c>
      <c r="AR1551" s="4">
        <f t="shared" si="576"/>
        <v>0.19336024490928594</v>
      </c>
      <c r="AU1551">
        <v>-0.26666666666666661</v>
      </c>
      <c r="AV1551">
        <v>2149361.3333333335</v>
      </c>
    </row>
    <row r="1552" spans="1:48" x14ac:dyDescent="0.25">
      <c r="A1552">
        <v>14</v>
      </c>
      <c r="B1552">
        <v>22</v>
      </c>
      <c r="C1552">
        <v>0</v>
      </c>
      <c r="D1552">
        <v>12</v>
      </c>
      <c r="E1552">
        <v>0</v>
      </c>
      <c r="F1552">
        <v>0</v>
      </c>
      <c r="G1552">
        <f t="shared" si="554"/>
        <v>0.14285714285714279</v>
      </c>
      <c r="H1552">
        <v>381.10384879999998</v>
      </c>
      <c r="J1552">
        <v>3504189</v>
      </c>
      <c r="K1552">
        <v>3241261</v>
      </c>
      <c r="L1552">
        <v>3563638</v>
      </c>
      <c r="M1552" t="str">
        <f t="shared" si="555"/>
        <v>Yes</v>
      </c>
      <c r="N1552">
        <f t="shared" si="556"/>
        <v>3436362.6666666665</v>
      </c>
      <c r="P1552">
        <v>25263007</v>
      </c>
      <c r="Q1552">
        <v>16769774</v>
      </c>
      <c r="R1552">
        <v>20295719</v>
      </c>
      <c r="S1552" t="str">
        <f t="shared" si="557"/>
        <v>Yes</v>
      </c>
      <c r="T1552">
        <f t="shared" si="558"/>
        <v>20776166.666666668</v>
      </c>
      <c r="V1552">
        <f t="shared" si="559"/>
        <v>1.5714285714285714</v>
      </c>
      <c r="W1552">
        <f t="shared" si="560"/>
        <v>0.8571428571428571</v>
      </c>
      <c r="Y1552" s="4">
        <f t="shared" si="561"/>
        <v>381.10384877989998</v>
      </c>
      <c r="Z1552">
        <f t="shared" si="562"/>
        <v>4</v>
      </c>
      <c r="AA1552">
        <f t="shared" si="563"/>
        <v>0.2857142857142857</v>
      </c>
      <c r="AB1552">
        <f t="shared" si="564"/>
        <v>0.18181818181818182</v>
      </c>
      <c r="AC1552">
        <f t="shared" si="565"/>
        <v>0.33333333333333331</v>
      </c>
      <c r="AD1552" t="str">
        <f t="shared" si="566"/>
        <v>O</v>
      </c>
      <c r="AG1552">
        <f t="shared" si="567"/>
        <v>-0.25</v>
      </c>
      <c r="AI1552" t="str">
        <f t="shared" si="568"/>
        <v>----</v>
      </c>
      <c r="AJ1552" t="str">
        <f t="shared" si="569"/>
        <v>----</v>
      </c>
      <c r="AK1552" t="str">
        <f t="shared" si="570"/>
        <v>----</v>
      </c>
      <c r="AL1552" t="str">
        <f t="shared" si="571"/>
        <v>----</v>
      </c>
      <c r="AM1552" t="str">
        <f t="shared" si="572"/>
        <v>SatFACarb</v>
      </c>
      <c r="AN1552" t="str">
        <f t="shared" si="573"/>
        <v>----</v>
      </c>
      <c r="AP1552" s="4">
        <f t="shared" si="574"/>
        <v>381.19197343339459</v>
      </c>
      <c r="AQ1552" s="4">
        <f t="shared" si="575"/>
        <v>381</v>
      </c>
      <c r="AR1552" s="4">
        <f t="shared" si="576"/>
        <v>0.19197343339459394</v>
      </c>
      <c r="AU1552">
        <v>-0.13333333333333375</v>
      </c>
      <c r="AV1552">
        <v>2204095</v>
      </c>
    </row>
    <row r="1553" spans="1:48" x14ac:dyDescent="0.25">
      <c r="A1553">
        <v>14</v>
      </c>
      <c r="B1553">
        <v>22</v>
      </c>
      <c r="C1553">
        <v>0</v>
      </c>
      <c r="D1553">
        <v>13</v>
      </c>
      <c r="E1553">
        <v>0</v>
      </c>
      <c r="F1553">
        <v>0</v>
      </c>
      <c r="G1553">
        <f t="shared" si="554"/>
        <v>0.28571428571428559</v>
      </c>
      <c r="H1553">
        <v>397.0987634</v>
      </c>
      <c r="J1553">
        <v>2163651</v>
      </c>
      <c r="K1553">
        <v>2249233</v>
      </c>
      <c r="L1553">
        <v>2196945</v>
      </c>
      <c r="M1553" t="str">
        <f t="shared" si="555"/>
        <v>Yes</v>
      </c>
      <c r="N1553">
        <f t="shared" si="556"/>
        <v>2203276.3333333335</v>
      </c>
      <c r="P1553">
        <v>39123021</v>
      </c>
      <c r="Q1553">
        <v>22729085</v>
      </c>
      <c r="R1553">
        <v>31497631</v>
      </c>
      <c r="S1553" t="str">
        <f t="shared" si="557"/>
        <v>Yes</v>
      </c>
      <c r="T1553">
        <f t="shared" si="558"/>
        <v>31116579</v>
      </c>
      <c r="V1553">
        <f t="shared" si="559"/>
        <v>1.5714285714285714</v>
      </c>
      <c r="W1553">
        <f t="shared" si="560"/>
        <v>0.9285714285714286</v>
      </c>
      <c r="Y1553" s="4">
        <f t="shared" si="561"/>
        <v>397.09876337989999</v>
      </c>
      <c r="Z1553">
        <f t="shared" si="562"/>
        <v>4</v>
      </c>
      <c r="AA1553">
        <f t="shared" si="563"/>
        <v>0.2857142857142857</v>
      </c>
      <c r="AB1553">
        <f t="shared" si="564"/>
        <v>0.18181818181818182</v>
      </c>
      <c r="AC1553">
        <f t="shared" si="565"/>
        <v>0.30769230769230771</v>
      </c>
      <c r="AD1553" t="str">
        <f t="shared" si="566"/>
        <v>O</v>
      </c>
      <c r="AG1553">
        <f t="shared" si="567"/>
        <v>-0.33333333333333331</v>
      </c>
      <c r="AI1553" t="str">
        <f t="shared" si="568"/>
        <v>----</v>
      </c>
      <c r="AJ1553" t="str">
        <f t="shared" si="569"/>
        <v>----</v>
      </c>
      <c r="AK1553" t="str">
        <f t="shared" si="570"/>
        <v>----</v>
      </c>
      <c r="AL1553" t="str">
        <f t="shared" si="571"/>
        <v>----</v>
      </c>
      <c r="AM1553" t="str">
        <f t="shared" si="572"/>
        <v>SatFACarb</v>
      </c>
      <c r="AN1553" t="str">
        <f t="shared" si="573"/>
        <v>----</v>
      </c>
      <c r="AP1553" s="4">
        <f t="shared" si="574"/>
        <v>397.1905866218799</v>
      </c>
      <c r="AQ1553" s="4">
        <f t="shared" si="575"/>
        <v>397</v>
      </c>
      <c r="AR1553" s="4">
        <f t="shared" si="576"/>
        <v>0.19058662187990194</v>
      </c>
      <c r="AU1553">
        <v>0</v>
      </c>
      <c r="AV1553">
        <v>16658723.666666666</v>
      </c>
    </row>
    <row r="1554" spans="1:48" x14ac:dyDescent="0.25">
      <c r="A1554">
        <v>14</v>
      </c>
      <c r="B1554">
        <v>23</v>
      </c>
      <c r="C1554">
        <v>1</v>
      </c>
      <c r="D1554">
        <v>10</v>
      </c>
      <c r="E1554">
        <v>0</v>
      </c>
      <c r="F1554">
        <v>0</v>
      </c>
      <c r="G1554">
        <f t="shared" si="554"/>
        <v>0</v>
      </c>
      <c r="H1554">
        <v>364.1249186</v>
      </c>
      <c r="J1554">
        <v>1692621</v>
      </c>
      <c r="K1554">
        <v>2263397</v>
      </c>
      <c r="L1554">
        <v>1882466</v>
      </c>
      <c r="M1554" t="str">
        <f t="shared" si="555"/>
        <v>Yes</v>
      </c>
      <c r="N1554">
        <f t="shared" si="556"/>
        <v>1946161.3333333333</v>
      </c>
      <c r="P1554">
        <v>3122942</v>
      </c>
      <c r="Q1554">
        <v>2224443</v>
      </c>
      <c r="R1554">
        <v>2673392</v>
      </c>
      <c r="S1554" t="str">
        <f t="shared" si="557"/>
        <v>Yes</v>
      </c>
      <c r="T1554">
        <f t="shared" si="558"/>
        <v>2673592.3333333335</v>
      </c>
      <c r="V1554">
        <f t="shared" si="559"/>
        <v>1.6428571428571428</v>
      </c>
      <c r="W1554">
        <f t="shared" si="560"/>
        <v>0.7142857142857143</v>
      </c>
      <c r="Y1554" s="4">
        <f t="shared" si="561"/>
        <v>364.1249185799</v>
      </c>
      <c r="Z1554">
        <f t="shared" si="562"/>
        <v>4</v>
      </c>
      <c r="AA1554">
        <f t="shared" si="563"/>
        <v>0.2857142857142857</v>
      </c>
      <c r="AB1554">
        <f t="shared" si="564"/>
        <v>0.17391304347826086</v>
      </c>
      <c r="AC1554">
        <f t="shared" si="565"/>
        <v>0.4</v>
      </c>
      <c r="AD1554" t="str">
        <f t="shared" si="566"/>
        <v>O</v>
      </c>
      <c r="AG1554">
        <f t="shared" si="567"/>
        <v>-0.1875</v>
      </c>
      <c r="AI1554" t="str">
        <f t="shared" si="568"/>
        <v>----</v>
      </c>
      <c r="AJ1554" t="str">
        <f t="shared" si="569"/>
        <v>----</v>
      </c>
      <c r="AK1554" t="str">
        <f t="shared" si="570"/>
        <v>----</v>
      </c>
      <c r="AL1554" t="str">
        <f t="shared" si="571"/>
        <v>----</v>
      </c>
      <c r="AM1554" t="str">
        <f t="shared" si="572"/>
        <v>SatFACarb</v>
      </c>
      <c r="AN1554" t="str">
        <f t="shared" si="573"/>
        <v>----</v>
      </c>
      <c r="AP1554" s="4">
        <f t="shared" si="574"/>
        <v>364.20911710579088</v>
      </c>
      <c r="AQ1554" s="4">
        <f t="shared" si="575"/>
        <v>364</v>
      </c>
      <c r="AR1554" s="4">
        <f t="shared" si="576"/>
        <v>0.20911710579088094</v>
      </c>
      <c r="AU1554">
        <v>0.1333333333333333</v>
      </c>
      <c r="AV1554">
        <v>4692390.666666667</v>
      </c>
    </row>
    <row r="1555" spans="1:48" x14ac:dyDescent="0.25">
      <c r="A1555">
        <v>14</v>
      </c>
      <c r="B1555">
        <v>24</v>
      </c>
      <c r="C1555">
        <v>0</v>
      </c>
      <c r="D1555">
        <v>10</v>
      </c>
      <c r="E1555">
        <v>0</v>
      </c>
      <c r="F1555">
        <v>0</v>
      </c>
      <c r="G1555">
        <f t="shared" si="554"/>
        <v>-0.28571428571428559</v>
      </c>
      <c r="H1555">
        <v>351.1296696</v>
      </c>
      <c r="J1555">
        <v>2350925</v>
      </c>
      <c r="K1555">
        <v>2418007</v>
      </c>
      <c r="L1555">
        <v>2744355</v>
      </c>
      <c r="M1555" t="str">
        <f t="shared" si="555"/>
        <v>Yes</v>
      </c>
      <c r="N1555">
        <f t="shared" si="556"/>
        <v>2504429</v>
      </c>
      <c r="P1555">
        <v>7127618</v>
      </c>
      <c r="Q1555">
        <v>5579281</v>
      </c>
      <c r="R1555">
        <v>6285764</v>
      </c>
      <c r="S1555" t="str">
        <f t="shared" si="557"/>
        <v>Yes</v>
      </c>
      <c r="T1555">
        <f t="shared" si="558"/>
        <v>6330887.666666667</v>
      </c>
      <c r="V1555">
        <f t="shared" si="559"/>
        <v>1.7142857142857142</v>
      </c>
      <c r="W1555">
        <f t="shared" si="560"/>
        <v>0.7142857142857143</v>
      </c>
      <c r="Y1555" s="4">
        <f t="shared" si="561"/>
        <v>351.1296695799</v>
      </c>
      <c r="Z1555">
        <f t="shared" si="562"/>
        <v>3</v>
      </c>
      <c r="AA1555">
        <f t="shared" si="563"/>
        <v>0.21428571428571427</v>
      </c>
      <c r="AB1555">
        <f t="shared" si="564"/>
        <v>0.125</v>
      </c>
      <c r="AC1555">
        <f t="shared" si="565"/>
        <v>0.3</v>
      </c>
      <c r="AD1555" t="str">
        <f t="shared" si="566"/>
        <v>O</v>
      </c>
      <c r="AG1555">
        <f t="shared" si="567"/>
        <v>-0.22222222222222221</v>
      </c>
      <c r="AI1555" t="str">
        <f t="shared" si="568"/>
        <v>----</v>
      </c>
      <c r="AJ1555" t="str">
        <f t="shared" si="569"/>
        <v>----</v>
      </c>
      <c r="AK1555" t="str">
        <f t="shared" si="570"/>
        <v>----</v>
      </c>
      <c r="AL1555" t="str">
        <f t="shared" si="571"/>
        <v>----</v>
      </c>
      <c r="AM1555" t="str">
        <f t="shared" si="572"/>
        <v>SatFACarb</v>
      </c>
      <c r="AN1555" t="str">
        <f t="shared" si="573"/>
        <v>----</v>
      </c>
      <c r="AP1555" s="4">
        <f t="shared" si="574"/>
        <v>351.2108631458072</v>
      </c>
      <c r="AQ1555" s="4">
        <f t="shared" si="575"/>
        <v>351</v>
      </c>
      <c r="AR1555" s="4">
        <f t="shared" si="576"/>
        <v>0.21086314580719545</v>
      </c>
      <c r="AU1555">
        <v>0.26666666666666661</v>
      </c>
      <c r="AV1555">
        <v>3580887</v>
      </c>
    </row>
    <row r="1556" spans="1:48" x14ac:dyDescent="0.25">
      <c r="A1556">
        <v>14</v>
      </c>
      <c r="B1556">
        <v>24</v>
      </c>
      <c r="C1556">
        <v>0</v>
      </c>
      <c r="D1556">
        <v>11</v>
      </c>
      <c r="E1556">
        <v>0</v>
      </c>
      <c r="F1556">
        <v>0</v>
      </c>
      <c r="G1556">
        <f t="shared" si="554"/>
        <v>-0.14285714285714324</v>
      </c>
      <c r="H1556">
        <v>367.12458420000002</v>
      </c>
      <c r="J1556">
        <v>2112065</v>
      </c>
      <c r="K1556">
        <v>2350765</v>
      </c>
      <c r="L1556">
        <v>2350317</v>
      </c>
      <c r="M1556" t="str">
        <f t="shared" si="555"/>
        <v>Yes</v>
      </c>
      <c r="N1556">
        <f t="shared" si="556"/>
        <v>2271049</v>
      </c>
      <c r="P1556">
        <v>13063283</v>
      </c>
      <c r="Q1556">
        <v>8028684</v>
      </c>
      <c r="R1556">
        <v>10913918</v>
      </c>
      <c r="S1556" t="str">
        <f t="shared" si="557"/>
        <v>Yes</v>
      </c>
      <c r="T1556">
        <f t="shared" si="558"/>
        <v>10668628.333333334</v>
      </c>
      <c r="V1556">
        <f t="shared" si="559"/>
        <v>1.7142857142857142</v>
      </c>
      <c r="W1556">
        <f t="shared" si="560"/>
        <v>0.7857142857142857</v>
      </c>
      <c r="Y1556" s="4">
        <f t="shared" si="561"/>
        <v>367.12458417990001</v>
      </c>
      <c r="Z1556">
        <f t="shared" si="562"/>
        <v>3</v>
      </c>
      <c r="AA1556">
        <f t="shared" si="563"/>
        <v>0.21428571428571427</v>
      </c>
      <c r="AB1556">
        <f t="shared" si="564"/>
        <v>0.125</v>
      </c>
      <c r="AC1556">
        <f t="shared" si="565"/>
        <v>0.27272727272727271</v>
      </c>
      <c r="AD1556" t="str">
        <f t="shared" si="566"/>
        <v>O</v>
      </c>
      <c r="AG1556">
        <f t="shared" si="567"/>
        <v>-0.29411764705882354</v>
      </c>
      <c r="AI1556" t="str">
        <f t="shared" si="568"/>
        <v>----</v>
      </c>
      <c r="AJ1556" t="str">
        <f t="shared" si="569"/>
        <v>----</v>
      </c>
      <c r="AK1556" t="str">
        <f t="shared" si="570"/>
        <v>----</v>
      </c>
      <c r="AL1556" t="str">
        <f t="shared" si="571"/>
        <v>----</v>
      </c>
      <c r="AM1556" t="str">
        <f t="shared" si="572"/>
        <v>SatFACarb</v>
      </c>
      <c r="AN1556" t="str">
        <f t="shared" si="573"/>
        <v>----</v>
      </c>
      <c r="AP1556" s="4">
        <f t="shared" si="574"/>
        <v>367.2094763342925</v>
      </c>
      <c r="AQ1556" s="4">
        <f t="shared" si="575"/>
        <v>367</v>
      </c>
      <c r="AR1556" s="4">
        <f t="shared" si="576"/>
        <v>0.20947633429250345</v>
      </c>
      <c r="AU1556">
        <v>-0.53333333333333321</v>
      </c>
      <c r="AV1556">
        <v>2595150.6666666665</v>
      </c>
    </row>
    <row r="1557" spans="1:48" x14ac:dyDescent="0.25">
      <c r="A1557">
        <v>14</v>
      </c>
      <c r="B1557">
        <v>24</v>
      </c>
      <c r="C1557">
        <v>0</v>
      </c>
      <c r="D1557">
        <v>12</v>
      </c>
      <c r="E1557">
        <v>0</v>
      </c>
      <c r="F1557">
        <v>0</v>
      </c>
      <c r="G1557">
        <f t="shared" si="554"/>
        <v>0</v>
      </c>
      <c r="H1557">
        <v>383.11949879999997</v>
      </c>
      <c r="J1557">
        <v>3225822</v>
      </c>
      <c r="K1557">
        <v>3605780</v>
      </c>
      <c r="L1557">
        <v>3712634</v>
      </c>
      <c r="M1557" t="str">
        <f t="shared" si="555"/>
        <v>Yes</v>
      </c>
      <c r="N1557">
        <f t="shared" si="556"/>
        <v>3514745.3333333335</v>
      </c>
      <c r="P1557">
        <v>27217299</v>
      </c>
      <c r="Q1557">
        <v>23422241</v>
      </c>
      <c r="R1557">
        <v>27030064</v>
      </c>
      <c r="S1557" t="str">
        <f t="shared" si="557"/>
        <v>Yes</v>
      </c>
      <c r="T1557">
        <f t="shared" si="558"/>
        <v>25889868</v>
      </c>
      <c r="V1557">
        <f t="shared" si="559"/>
        <v>1.7142857142857142</v>
      </c>
      <c r="W1557">
        <f t="shared" si="560"/>
        <v>0.8571428571428571</v>
      </c>
      <c r="Y1557" s="4">
        <f t="shared" si="561"/>
        <v>383.11949877989997</v>
      </c>
      <c r="Z1557">
        <f t="shared" si="562"/>
        <v>3</v>
      </c>
      <c r="AA1557">
        <f t="shared" si="563"/>
        <v>0.21428571428571427</v>
      </c>
      <c r="AB1557">
        <f t="shared" si="564"/>
        <v>0.125</v>
      </c>
      <c r="AC1557">
        <f t="shared" si="565"/>
        <v>0.25</v>
      </c>
      <c r="AD1557" t="str">
        <f t="shared" si="566"/>
        <v>O</v>
      </c>
      <c r="AG1557">
        <f t="shared" si="567"/>
        <v>-0.375</v>
      </c>
      <c r="AI1557" t="str">
        <f t="shared" si="568"/>
        <v>----</v>
      </c>
      <c r="AJ1557" t="str">
        <f t="shared" si="569"/>
        <v>----</v>
      </c>
      <c r="AK1557" t="str">
        <f t="shared" si="570"/>
        <v>----</v>
      </c>
      <c r="AL1557" t="str">
        <f t="shared" si="571"/>
        <v>----</v>
      </c>
      <c r="AM1557" t="str">
        <f t="shared" si="572"/>
        <v>SatFACarb</v>
      </c>
      <c r="AN1557" t="str">
        <f t="shared" si="573"/>
        <v>----</v>
      </c>
      <c r="AP1557" s="4">
        <f t="shared" si="574"/>
        <v>383.20808952277775</v>
      </c>
      <c r="AQ1557" s="4">
        <f t="shared" si="575"/>
        <v>383</v>
      </c>
      <c r="AR1557" s="4">
        <f t="shared" si="576"/>
        <v>0.20808952277775461</v>
      </c>
      <c r="AU1557">
        <v>-0.40000000000000036</v>
      </c>
      <c r="AV1557">
        <v>2171257.3333333335</v>
      </c>
    </row>
    <row r="1558" spans="1:48" x14ac:dyDescent="0.25">
      <c r="A1558">
        <v>14</v>
      </c>
      <c r="B1558">
        <v>26</v>
      </c>
      <c r="C1558">
        <v>0</v>
      </c>
      <c r="D1558">
        <v>13</v>
      </c>
      <c r="E1558">
        <v>1</v>
      </c>
      <c r="F1558">
        <v>0</v>
      </c>
      <c r="G1558">
        <f t="shared" si="554"/>
        <v>0.14285714285714279</v>
      </c>
      <c r="H1558">
        <v>433.1021341</v>
      </c>
      <c r="J1558">
        <v>1865045</v>
      </c>
      <c r="K1558">
        <v>2136362</v>
      </c>
      <c r="L1558">
        <v>1658809</v>
      </c>
      <c r="M1558" t="str">
        <f t="shared" si="555"/>
        <v>Yes</v>
      </c>
      <c r="N1558">
        <f t="shared" si="556"/>
        <v>1886738.6666666667</v>
      </c>
      <c r="P1558">
        <v>2266848</v>
      </c>
      <c r="Q1558">
        <v>2273421</v>
      </c>
      <c r="R1558">
        <v>2982189</v>
      </c>
      <c r="S1558" t="str">
        <f t="shared" si="557"/>
        <v>Yes</v>
      </c>
      <c r="T1558">
        <f t="shared" si="558"/>
        <v>2507486</v>
      </c>
      <c r="V1558">
        <f t="shared" si="559"/>
        <v>1.8571428571428572</v>
      </c>
      <c r="W1558">
        <f t="shared" si="560"/>
        <v>0.9285714285714286</v>
      </c>
      <c r="Y1558" s="4">
        <f t="shared" si="561"/>
        <v>433.10213407990005</v>
      </c>
      <c r="Z1558">
        <f t="shared" si="562"/>
        <v>2</v>
      </c>
      <c r="AA1558">
        <f t="shared" si="563"/>
        <v>0.14285714285714285</v>
      </c>
      <c r="AB1558">
        <f t="shared" si="564"/>
        <v>7.6923076923076927E-2</v>
      </c>
      <c r="AC1558">
        <f t="shared" si="565"/>
        <v>0.15384615384615385</v>
      </c>
      <c r="AD1558" t="str">
        <f t="shared" si="566"/>
        <v>O</v>
      </c>
      <c r="AG1558">
        <f t="shared" si="567"/>
        <v>-0.84615384615384615</v>
      </c>
      <c r="AI1558" t="str">
        <f t="shared" si="568"/>
        <v>----</v>
      </c>
      <c r="AJ1558" t="str">
        <f t="shared" si="569"/>
        <v>----</v>
      </c>
      <c r="AK1558" t="str">
        <f t="shared" si="570"/>
        <v>----</v>
      </c>
      <c r="AL1558" t="str">
        <f t="shared" si="571"/>
        <v>----</v>
      </c>
      <c r="AM1558" t="str">
        <f t="shared" si="572"/>
        <v>SatFACarb</v>
      </c>
      <c r="AN1558" t="str">
        <f t="shared" si="573"/>
        <v>----</v>
      </c>
      <c r="AP1558" s="4">
        <f t="shared" si="574"/>
        <v>433.20228257122534</v>
      </c>
      <c r="AQ1558" s="4">
        <f t="shared" si="575"/>
        <v>433</v>
      </c>
      <c r="AR1558" s="4">
        <f t="shared" si="576"/>
        <v>0.20228257122533932</v>
      </c>
      <c r="AU1558">
        <v>-0.26666666666666661</v>
      </c>
      <c r="AV1558">
        <v>1985962.3333333333</v>
      </c>
    </row>
    <row r="1559" spans="1:48" x14ac:dyDescent="0.25">
      <c r="A1559">
        <v>15</v>
      </c>
      <c r="B1559">
        <v>23</v>
      </c>
      <c r="C1559">
        <v>3</v>
      </c>
      <c r="D1559">
        <v>9</v>
      </c>
      <c r="E1559">
        <v>0</v>
      </c>
      <c r="F1559">
        <v>0</v>
      </c>
      <c r="G1559">
        <f t="shared" si="554"/>
        <v>0.26666666666666661</v>
      </c>
      <c r="H1559">
        <v>388.13615199999998</v>
      </c>
      <c r="J1559">
        <v>1599734</v>
      </c>
      <c r="K1559">
        <v>1648002</v>
      </c>
      <c r="L1559">
        <v>1942303</v>
      </c>
      <c r="M1559" t="str">
        <f t="shared" si="555"/>
        <v>Yes</v>
      </c>
      <c r="N1559">
        <f t="shared" si="556"/>
        <v>1730013</v>
      </c>
      <c r="P1559">
        <v>4003339</v>
      </c>
      <c r="Q1559">
        <v>3418676</v>
      </c>
      <c r="R1559">
        <v>3720929</v>
      </c>
      <c r="S1559" t="str">
        <f t="shared" si="557"/>
        <v>Yes</v>
      </c>
      <c r="T1559">
        <f t="shared" si="558"/>
        <v>3714314.6666666665</v>
      </c>
      <c r="V1559">
        <f t="shared" si="559"/>
        <v>1.5333333333333334</v>
      </c>
      <c r="W1559">
        <f t="shared" si="560"/>
        <v>0.6</v>
      </c>
      <c r="Y1559" s="4">
        <f t="shared" si="561"/>
        <v>388.13615197989998</v>
      </c>
      <c r="Z1559">
        <f t="shared" si="562"/>
        <v>6</v>
      </c>
      <c r="AA1559">
        <f t="shared" si="563"/>
        <v>0.4</v>
      </c>
      <c r="AB1559">
        <f t="shared" si="564"/>
        <v>0.2608695652173913</v>
      </c>
      <c r="AC1559">
        <f t="shared" si="565"/>
        <v>0.66666666666666663</v>
      </c>
      <c r="AD1559" t="str">
        <f t="shared" si="566"/>
        <v>O</v>
      </c>
      <c r="AG1559">
        <f t="shared" si="567"/>
        <v>0</v>
      </c>
      <c r="AI1559" t="str">
        <f t="shared" si="568"/>
        <v>----</v>
      </c>
      <c r="AJ1559" t="str">
        <f t="shared" si="569"/>
        <v>----</v>
      </c>
      <c r="AK1559" t="str">
        <f t="shared" si="570"/>
        <v>----</v>
      </c>
      <c r="AL1559" t="str">
        <f t="shared" si="571"/>
        <v>----</v>
      </c>
      <c r="AM1559" t="str">
        <f t="shared" si="572"/>
        <v>SatFACarb</v>
      </c>
      <c r="AN1559" t="str">
        <f t="shared" si="573"/>
        <v>----</v>
      </c>
      <c r="AP1559" s="4">
        <f t="shared" si="574"/>
        <v>388.22590274996293</v>
      </c>
      <c r="AQ1559" s="4">
        <f t="shared" si="575"/>
        <v>388</v>
      </c>
      <c r="AR1559" s="4">
        <f t="shared" si="576"/>
        <v>0.22590274996292692</v>
      </c>
      <c r="AU1559">
        <v>-0.13333333333333375</v>
      </c>
      <c r="AV1559">
        <v>2409789.3333333335</v>
      </c>
    </row>
    <row r="1560" spans="1:48" x14ac:dyDescent="0.25">
      <c r="A1560">
        <v>15</v>
      </c>
      <c r="B1560">
        <v>24</v>
      </c>
      <c r="C1560">
        <v>0</v>
      </c>
      <c r="D1560">
        <v>9</v>
      </c>
      <c r="E1560">
        <v>0</v>
      </c>
      <c r="F1560">
        <v>0</v>
      </c>
      <c r="G1560">
        <f t="shared" si="554"/>
        <v>-0.40000000000000036</v>
      </c>
      <c r="H1560">
        <v>347.13475499999998</v>
      </c>
      <c r="J1560">
        <v>2335026</v>
      </c>
      <c r="K1560">
        <v>2645823</v>
      </c>
      <c r="L1560">
        <v>2639794</v>
      </c>
      <c r="M1560" t="str">
        <f t="shared" si="555"/>
        <v>Yes</v>
      </c>
      <c r="N1560">
        <f t="shared" si="556"/>
        <v>2540214.3333333335</v>
      </c>
      <c r="P1560">
        <v>8261132</v>
      </c>
      <c r="Q1560">
        <v>7005559</v>
      </c>
      <c r="R1560">
        <v>7586152</v>
      </c>
      <c r="S1560" t="str">
        <f t="shared" si="557"/>
        <v>Yes</v>
      </c>
      <c r="T1560">
        <f t="shared" si="558"/>
        <v>7617614.333333333</v>
      </c>
      <c r="V1560">
        <f t="shared" si="559"/>
        <v>1.6</v>
      </c>
      <c r="W1560">
        <f t="shared" si="560"/>
        <v>0.6</v>
      </c>
      <c r="Y1560" s="4">
        <f t="shared" si="561"/>
        <v>347.13475497990004</v>
      </c>
      <c r="Z1560">
        <f t="shared" si="562"/>
        <v>4</v>
      </c>
      <c r="AA1560">
        <f t="shared" si="563"/>
        <v>0.26666666666666666</v>
      </c>
      <c r="AB1560">
        <f t="shared" si="564"/>
        <v>0.16666666666666666</v>
      </c>
      <c r="AC1560">
        <f t="shared" si="565"/>
        <v>0.44444444444444442</v>
      </c>
      <c r="AD1560" t="str">
        <f t="shared" si="566"/>
        <v>O</v>
      </c>
      <c r="AG1560">
        <f t="shared" si="567"/>
        <v>-4.7619047619047616E-2</v>
      </c>
      <c r="AI1560" t="str">
        <f t="shared" si="568"/>
        <v>----</v>
      </c>
      <c r="AJ1560" t="str">
        <f t="shared" si="569"/>
        <v>----</v>
      </c>
      <c r="AK1560" t="str">
        <f t="shared" si="570"/>
        <v>----</v>
      </c>
      <c r="AL1560" t="str">
        <f t="shared" si="571"/>
        <v>----</v>
      </c>
      <c r="AM1560" t="str">
        <f t="shared" si="572"/>
        <v>SatFACarb</v>
      </c>
      <c r="AN1560" t="str">
        <f t="shared" si="573"/>
        <v>----</v>
      </c>
      <c r="AP1560" s="4">
        <f t="shared" si="574"/>
        <v>347.21502478062882</v>
      </c>
      <c r="AQ1560" s="4">
        <f t="shared" si="575"/>
        <v>347</v>
      </c>
      <c r="AR1560" s="4">
        <f t="shared" si="576"/>
        <v>0.21502478062882346</v>
      </c>
      <c r="AU1560">
        <v>0</v>
      </c>
      <c r="AV1560">
        <v>5617806</v>
      </c>
    </row>
    <row r="1561" spans="1:48" x14ac:dyDescent="0.25">
      <c r="A1561">
        <v>15</v>
      </c>
      <c r="B1561">
        <v>24</v>
      </c>
      <c r="C1561">
        <v>0</v>
      </c>
      <c r="D1561">
        <v>10</v>
      </c>
      <c r="E1561">
        <v>0</v>
      </c>
      <c r="F1561">
        <v>0</v>
      </c>
      <c r="G1561">
        <f t="shared" si="554"/>
        <v>-0.26666666666666661</v>
      </c>
      <c r="H1561">
        <v>363.1296696</v>
      </c>
      <c r="J1561">
        <v>2074195</v>
      </c>
      <c r="K1561">
        <v>2281550</v>
      </c>
      <c r="L1561">
        <v>2092339</v>
      </c>
      <c r="M1561" t="str">
        <f t="shared" si="555"/>
        <v>Yes</v>
      </c>
      <c r="N1561">
        <f t="shared" si="556"/>
        <v>2149361.3333333335</v>
      </c>
      <c r="P1561">
        <v>10432471</v>
      </c>
      <c r="Q1561">
        <v>7484663</v>
      </c>
      <c r="R1561">
        <v>9882561</v>
      </c>
      <c r="S1561" t="str">
        <f t="shared" si="557"/>
        <v>Yes</v>
      </c>
      <c r="T1561">
        <f t="shared" si="558"/>
        <v>9266565</v>
      </c>
      <c r="V1561">
        <f t="shared" si="559"/>
        <v>1.6</v>
      </c>
      <c r="W1561">
        <f t="shared" si="560"/>
        <v>0.66666666666666663</v>
      </c>
      <c r="Y1561" s="4">
        <f t="shared" si="561"/>
        <v>363.1296695799</v>
      </c>
      <c r="Z1561">
        <f t="shared" si="562"/>
        <v>4</v>
      </c>
      <c r="AA1561">
        <f t="shared" si="563"/>
        <v>0.26666666666666666</v>
      </c>
      <c r="AB1561">
        <f t="shared" si="564"/>
        <v>0.16666666666666666</v>
      </c>
      <c r="AC1561">
        <f t="shared" si="565"/>
        <v>0.4</v>
      </c>
      <c r="AD1561" t="str">
        <f t="shared" si="566"/>
        <v>O</v>
      </c>
      <c r="AG1561">
        <f t="shared" si="567"/>
        <v>-0.1</v>
      </c>
      <c r="AI1561" t="str">
        <f t="shared" si="568"/>
        <v>----</v>
      </c>
      <c r="AJ1561" t="str">
        <f t="shared" si="569"/>
        <v>----</v>
      </c>
      <c r="AK1561" t="str">
        <f t="shared" si="570"/>
        <v>----</v>
      </c>
      <c r="AL1561" t="str">
        <f t="shared" si="571"/>
        <v>----</v>
      </c>
      <c r="AM1561" t="str">
        <f t="shared" si="572"/>
        <v>SatFACarb</v>
      </c>
      <c r="AN1561" t="str">
        <f t="shared" si="573"/>
        <v>----</v>
      </c>
      <c r="AP1561" s="4">
        <f t="shared" si="574"/>
        <v>363.21363796911407</v>
      </c>
      <c r="AQ1561" s="4">
        <f t="shared" si="575"/>
        <v>363</v>
      </c>
      <c r="AR1561" s="4">
        <f t="shared" si="576"/>
        <v>0.21363796911407462</v>
      </c>
      <c r="AU1561">
        <v>0.1333333333333333</v>
      </c>
      <c r="AV1561">
        <v>4313080.333333333</v>
      </c>
    </row>
    <row r="1562" spans="1:48" x14ac:dyDescent="0.25">
      <c r="A1562">
        <v>15</v>
      </c>
      <c r="B1562">
        <v>24</v>
      </c>
      <c r="C1562">
        <v>0</v>
      </c>
      <c r="D1562">
        <v>11</v>
      </c>
      <c r="E1562">
        <v>0</v>
      </c>
      <c r="F1562">
        <v>0</v>
      </c>
      <c r="G1562">
        <f t="shared" si="554"/>
        <v>-0.13333333333333375</v>
      </c>
      <c r="H1562">
        <v>379.12458420000002</v>
      </c>
      <c r="J1562">
        <v>2167186</v>
      </c>
      <c r="K1562">
        <v>2361152</v>
      </c>
      <c r="L1562">
        <v>2083947</v>
      </c>
      <c r="M1562" t="str">
        <f t="shared" si="555"/>
        <v>Yes</v>
      </c>
      <c r="N1562">
        <f t="shared" si="556"/>
        <v>2204095</v>
      </c>
      <c r="P1562">
        <v>12507553</v>
      </c>
      <c r="Q1562">
        <v>7136434</v>
      </c>
      <c r="R1562">
        <v>9539094</v>
      </c>
      <c r="S1562" t="str">
        <f t="shared" si="557"/>
        <v>Yes</v>
      </c>
      <c r="T1562">
        <f t="shared" si="558"/>
        <v>9727693.666666666</v>
      </c>
      <c r="V1562">
        <f t="shared" si="559"/>
        <v>1.6</v>
      </c>
      <c r="W1562">
        <f t="shared" si="560"/>
        <v>0.73333333333333328</v>
      </c>
      <c r="Y1562" s="4">
        <f t="shared" si="561"/>
        <v>379.12458417990001</v>
      </c>
      <c r="Z1562">
        <f t="shared" si="562"/>
        <v>4</v>
      </c>
      <c r="AA1562">
        <f t="shared" si="563"/>
        <v>0.26666666666666666</v>
      </c>
      <c r="AB1562">
        <f t="shared" si="564"/>
        <v>0.16666666666666666</v>
      </c>
      <c r="AC1562">
        <f t="shared" si="565"/>
        <v>0.36363636363636365</v>
      </c>
      <c r="AD1562" t="str">
        <f t="shared" si="566"/>
        <v>O</v>
      </c>
      <c r="AG1562">
        <f t="shared" si="567"/>
        <v>-0.15789473684210525</v>
      </c>
      <c r="AI1562" t="str">
        <f t="shared" si="568"/>
        <v>----</v>
      </c>
      <c r="AJ1562" t="str">
        <f t="shared" si="569"/>
        <v>----</v>
      </c>
      <c r="AK1562" t="str">
        <f t="shared" si="570"/>
        <v>----</v>
      </c>
      <c r="AL1562" t="str">
        <f t="shared" si="571"/>
        <v>----</v>
      </c>
      <c r="AM1562" t="str">
        <f t="shared" si="572"/>
        <v>SatFACarb</v>
      </c>
      <c r="AN1562" t="str">
        <f t="shared" si="573"/>
        <v>----</v>
      </c>
      <c r="AP1562" s="4">
        <f t="shared" si="574"/>
        <v>379.21225115759938</v>
      </c>
      <c r="AQ1562" s="4">
        <f t="shared" si="575"/>
        <v>379</v>
      </c>
      <c r="AR1562" s="4">
        <f t="shared" si="576"/>
        <v>0.21225115759938262</v>
      </c>
      <c r="AU1562">
        <v>-0.26666666666666661</v>
      </c>
      <c r="AV1562">
        <v>2434622</v>
      </c>
    </row>
    <row r="1563" spans="1:48" x14ac:dyDescent="0.25">
      <c r="A1563">
        <v>15</v>
      </c>
      <c r="B1563">
        <v>24</v>
      </c>
      <c r="C1563">
        <v>0</v>
      </c>
      <c r="D1563">
        <v>12</v>
      </c>
      <c r="E1563">
        <v>0</v>
      </c>
      <c r="F1563">
        <v>0</v>
      </c>
      <c r="G1563">
        <f t="shared" si="554"/>
        <v>0</v>
      </c>
      <c r="H1563">
        <v>395.11949879999997</v>
      </c>
      <c r="J1563">
        <v>15878167</v>
      </c>
      <c r="K1563">
        <v>17398474</v>
      </c>
      <c r="L1563">
        <v>16699530</v>
      </c>
      <c r="M1563" t="str">
        <f t="shared" si="555"/>
        <v>Yes</v>
      </c>
      <c r="N1563">
        <f t="shared" si="556"/>
        <v>16658723.666666666</v>
      </c>
      <c r="P1563">
        <v>14911267</v>
      </c>
      <c r="Q1563">
        <v>16797723</v>
      </c>
      <c r="R1563">
        <v>17243223</v>
      </c>
      <c r="S1563" t="str">
        <f t="shared" si="557"/>
        <v>Yes</v>
      </c>
      <c r="T1563">
        <f t="shared" si="558"/>
        <v>16317404.333333334</v>
      </c>
      <c r="V1563">
        <f t="shared" si="559"/>
        <v>1.6</v>
      </c>
      <c r="W1563">
        <f t="shared" si="560"/>
        <v>0.8</v>
      </c>
      <c r="Y1563" s="4">
        <f t="shared" si="561"/>
        <v>395.11949877989997</v>
      </c>
      <c r="Z1563">
        <f t="shared" si="562"/>
        <v>4</v>
      </c>
      <c r="AA1563">
        <f t="shared" si="563"/>
        <v>0.26666666666666666</v>
      </c>
      <c r="AB1563">
        <f t="shared" si="564"/>
        <v>0.16666666666666666</v>
      </c>
      <c r="AC1563">
        <f t="shared" si="565"/>
        <v>0.33333333333333331</v>
      </c>
      <c r="AD1563" t="str">
        <f t="shared" si="566"/>
        <v>O</v>
      </c>
      <c r="AG1563">
        <f t="shared" si="567"/>
        <v>-0.22222222222222221</v>
      </c>
      <c r="AI1563" t="str">
        <f t="shared" si="568"/>
        <v>----</v>
      </c>
      <c r="AJ1563" t="str">
        <f t="shared" si="569"/>
        <v>----</v>
      </c>
      <c r="AK1563" t="str">
        <f t="shared" si="570"/>
        <v>----</v>
      </c>
      <c r="AL1563" t="str">
        <f t="shared" si="571"/>
        <v>----</v>
      </c>
      <c r="AM1563" t="str">
        <f t="shared" si="572"/>
        <v>SatFACarb</v>
      </c>
      <c r="AN1563" t="str">
        <f t="shared" si="573"/>
        <v>----</v>
      </c>
      <c r="AP1563" s="4">
        <f t="shared" si="574"/>
        <v>395.21086434608463</v>
      </c>
      <c r="AQ1563" s="4">
        <f t="shared" si="575"/>
        <v>395</v>
      </c>
      <c r="AR1563" s="4">
        <f t="shared" si="576"/>
        <v>0.21086434608463378</v>
      </c>
      <c r="AU1563">
        <v>0.1333333333333333</v>
      </c>
      <c r="AV1563">
        <v>6293155.666666667</v>
      </c>
    </row>
    <row r="1564" spans="1:48" x14ac:dyDescent="0.25">
      <c r="A1564">
        <v>15</v>
      </c>
      <c r="B1564">
        <v>24</v>
      </c>
      <c r="C1564">
        <v>0</v>
      </c>
      <c r="D1564">
        <v>13</v>
      </c>
      <c r="E1564">
        <v>0</v>
      </c>
      <c r="F1564">
        <v>0</v>
      </c>
      <c r="G1564">
        <f t="shared" si="554"/>
        <v>0.1333333333333333</v>
      </c>
      <c r="H1564">
        <v>411.11441339999999</v>
      </c>
      <c r="J1564">
        <v>4948035</v>
      </c>
      <c r="K1564">
        <v>4608452</v>
      </c>
      <c r="L1564">
        <v>4520685</v>
      </c>
      <c r="M1564" t="str">
        <f t="shared" si="555"/>
        <v>Yes</v>
      </c>
      <c r="N1564">
        <f t="shared" si="556"/>
        <v>4692390.666666667</v>
      </c>
      <c r="P1564">
        <v>29408323</v>
      </c>
      <c r="Q1564">
        <v>23172818</v>
      </c>
      <c r="R1564">
        <v>27607710</v>
      </c>
      <c r="S1564" t="str">
        <f t="shared" si="557"/>
        <v>Yes</v>
      </c>
      <c r="T1564">
        <f t="shared" si="558"/>
        <v>26729617</v>
      </c>
      <c r="V1564">
        <f t="shared" si="559"/>
        <v>1.6</v>
      </c>
      <c r="W1564">
        <f t="shared" si="560"/>
        <v>0.8666666666666667</v>
      </c>
      <c r="Y1564" s="4">
        <f t="shared" si="561"/>
        <v>411.11441337989999</v>
      </c>
      <c r="Z1564">
        <f t="shared" si="562"/>
        <v>4</v>
      </c>
      <c r="AA1564">
        <f t="shared" si="563"/>
        <v>0.26666666666666666</v>
      </c>
      <c r="AB1564">
        <f t="shared" si="564"/>
        <v>0.16666666666666666</v>
      </c>
      <c r="AC1564">
        <f t="shared" si="565"/>
        <v>0.30769230769230771</v>
      </c>
      <c r="AD1564" t="str">
        <f t="shared" si="566"/>
        <v>O</v>
      </c>
      <c r="AG1564">
        <f t="shared" si="567"/>
        <v>-0.29411764705882354</v>
      </c>
      <c r="AI1564" t="str">
        <f t="shared" si="568"/>
        <v>----</v>
      </c>
      <c r="AJ1564" t="str">
        <f t="shared" si="569"/>
        <v>----</v>
      </c>
      <c r="AK1564" t="str">
        <f t="shared" si="570"/>
        <v>----</v>
      </c>
      <c r="AL1564" t="str">
        <f t="shared" si="571"/>
        <v>----</v>
      </c>
      <c r="AM1564" t="str">
        <f t="shared" si="572"/>
        <v>SatFACarb</v>
      </c>
      <c r="AN1564" t="str">
        <f t="shared" si="573"/>
        <v>----</v>
      </c>
      <c r="AP1564" s="4">
        <f t="shared" si="574"/>
        <v>411.20947753456994</v>
      </c>
      <c r="AQ1564" s="4">
        <f t="shared" si="575"/>
        <v>411</v>
      </c>
      <c r="AR1564" s="4">
        <f t="shared" si="576"/>
        <v>0.20947753456994178</v>
      </c>
      <c r="AU1564">
        <v>-0.53333333333333321</v>
      </c>
      <c r="AV1564">
        <v>2146644.6666666665</v>
      </c>
    </row>
    <row r="1565" spans="1:48" x14ac:dyDescent="0.25">
      <c r="A1565">
        <v>15</v>
      </c>
      <c r="B1565">
        <v>24</v>
      </c>
      <c r="C1565">
        <v>0</v>
      </c>
      <c r="D1565">
        <v>14</v>
      </c>
      <c r="E1565">
        <v>0</v>
      </c>
      <c r="F1565">
        <v>0</v>
      </c>
      <c r="G1565">
        <f t="shared" si="554"/>
        <v>0.26666666666666661</v>
      </c>
      <c r="H1565">
        <v>427.109328</v>
      </c>
      <c r="J1565">
        <v>3301345</v>
      </c>
      <c r="K1565">
        <v>4135454</v>
      </c>
      <c r="L1565">
        <v>3305862</v>
      </c>
      <c r="M1565" t="str">
        <f t="shared" si="555"/>
        <v>Yes</v>
      </c>
      <c r="N1565">
        <f t="shared" si="556"/>
        <v>3580887</v>
      </c>
      <c r="P1565">
        <v>52762933</v>
      </c>
      <c r="Q1565">
        <v>34342077</v>
      </c>
      <c r="R1565">
        <v>48652542</v>
      </c>
      <c r="S1565" t="str">
        <f t="shared" si="557"/>
        <v>Yes</v>
      </c>
      <c r="T1565">
        <f t="shared" si="558"/>
        <v>45252517.333333336</v>
      </c>
      <c r="V1565">
        <f t="shared" si="559"/>
        <v>1.6</v>
      </c>
      <c r="W1565">
        <f t="shared" si="560"/>
        <v>0.93333333333333335</v>
      </c>
      <c r="Y1565" s="4">
        <f t="shared" si="561"/>
        <v>427.1093279799</v>
      </c>
      <c r="Z1565">
        <f t="shared" si="562"/>
        <v>4</v>
      </c>
      <c r="AA1565">
        <f t="shared" si="563"/>
        <v>0.26666666666666666</v>
      </c>
      <c r="AB1565">
        <f t="shared" si="564"/>
        <v>0.16666666666666666</v>
      </c>
      <c r="AC1565">
        <f t="shared" si="565"/>
        <v>0.2857142857142857</v>
      </c>
      <c r="AD1565" t="str">
        <f t="shared" si="566"/>
        <v>O</v>
      </c>
      <c r="AG1565">
        <f t="shared" si="567"/>
        <v>-0.375</v>
      </c>
      <c r="AI1565" t="str">
        <f t="shared" si="568"/>
        <v>----</v>
      </c>
      <c r="AJ1565" t="str">
        <f t="shared" si="569"/>
        <v>----</v>
      </c>
      <c r="AK1565" t="str">
        <f t="shared" si="570"/>
        <v>----</v>
      </c>
      <c r="AL1565" t="str">
        <f t="shared" si="571"/>
        <v>----</v>
      </c>
      <c r="AM1565" t="str">
        <f t="shared" si="572"/>
        <v>SatFACarb</v>
      </c>
      <c r="AN1565" t="str">
        <f t="shared" si="573"/>
        <v>----</v>
      </c>
      <c r="AP1565" s="4">
        <f t="shared" si="574"/>
        <v>427.20809072305531</v>
      </c>
      <c r="AQ1565" s="4">
        <f t="shared" si="575"/>
        <v>427</v>
      </c>
      <c r="AR1565" s="4">
        <f t="shared" si="576"/>
        <v>0.20809072305530663</v>
      </c>
      <c r="AU1565">
        <v>-0.25</v>
      </c>
      <c r="AV1565">
        <v>5348632.666666667</v>
      </c>
    </row>
    <row r="1566" spans="1:48" x14ac:dyDescent="0.25">
      <c r="A1566">
        <v>15</v>
      </c>
      <c r="B1566">
        <v>26</v>
      </c>
      <c r="C1566">
        <v>0</v>
      </c>
      <c r="D1566">
        <v>9</v>
      </c>
      <c r="E1566">
        <v>0</v>
      </c>
      <c r="F1566">
        <v>0</v>
      </c>
      <c r="G1566">
        <f t="shared" si="554"/>
        <v>-0.53333333333333321</v>
      </c>
      <c r="H1566">
        <v>349.15040499999998</v>
      </c>
      <c r="J1566">
        <v>2353337</v>
      </c>
      <c r="K1566">
        <v>2919242</v>
      </c>
      <c r="L1566">
        <v>2512873</v>
      </c>
      <c r="M1566" t="str">
        <f t="shared" si="555"/>
        <v>Yes</v>
      </c>
      <c r="N1566">
        <f t="shared" si="556"/>
        <v>2595150.6666666665</v>
      </c>
      <c r="P1566">
        <v>4642853</v>
      </c>
      <c r="Q1566">
        <v>5425089</v>
      </c>
      <c r="R1566">
        <v>4751252</v>
      </c>
      <c r="S1566" t="str">
        <f t="shared" si="557"/>
        <v>Yes</v>
      </c>
      <c r="T1566">
        <f t="shared" si="558"/>
        <v>4939731.333333333</v>
      </c>
      <c r="V1566">
        <f t="shared" si="559"/>
        <v>1.7333333333333334</v>
      </c>
      <c r="W1566">
        <f t="shared" si="560"/>
        <v>0.6</v>
      </c>
      <c r="Y1566" s="4">
        <f t="shared" si="561"/>
        <v>349.15040497989997</v>
      </c>
      <c r="Z1566">
        <f t="shared" si="562"/>
        <v>3</v>
      </c>
      <c r="AA1566">
        <f t="shared" si="563"/>
        <v>0.2</v>
      </c>
      <c r="AB1566">
        <f t="shared" si="564"/>
        <v>0.11538461538461539</v>
      </c>
      <c r="AC1566">
        <f t="shared" si="565"/>
        <v>0.33333333333333331</v>
      </c>
      <c r="AD1566" t="str">
        <f t="shared" si="566"/>
        <v>O</v>
      </c>
      <c r="AG1566">
        <f t="shared" si="567"/>
        <v>-0.14285714285714285</v>
      </c>
      <c r="AI1566" t="str">
        <f t="shared" si="568"/>
        <v>----</v>
      </c>
      <c r="AJ1566" t="str">
        <f t="shared" si="569"/>
        <v>----</v>
      </c>
      <c r="AK1566" t="str">
        <f t="shared" si="570"/>
        <v>----</v>
      </c>
      <c r="AL1566" t="str">
        <f t="shared" si="571"/>
        <v>----</v>
      </c>
      <c r="AM1566" t="str">
        <f t="shared" si="572"/>
        <v>SatFACarb</v>
      </c>
      <c r="AN1566" t="str">
        <f t="shared" si="573"/>
        <v>----</v>
      </c>
      <c r="AP1566" s="4">
        <f t="shared" si="574"/>
        <v>349.23114087001198</v>
      </c>
      <c r="AQ1566" s="4">
        <f t="shared" si="575"/>
        <v>349</v>
      </c>
      <c r="AR1566" s="4">
        <f t="shared" si="576"/>
        <v>0.23114087001198413</v>
      </c>
      <c r="AU1566">
        <v>-0.125</v>
      </c>
      <c r="AV1566">
        <v>2344596</v>
      </c>
    </row>
    <row r="1567" spans="1:48" x14ac:dyDescent="0.25">
      <c r="A1567">
        <v>15</v>
      </c>
      <c r="B1567">
        <v>26</v>
      </c>
      <c r="C1567">
        <v>0</v>
      </c>
      <c r="D1567">
        <v>10</v>
      </c>
      <c r="E1567">
        <v>0</v>
      </c>
      <c r="F1567">
        <v>0</v>
      </c>
      <c r="G1567">
        <f t="shared" si="554"/>
        <v>-0.40000000000000036</v>
      </c>
      <c r="H1567">
        <v>365.14531959999999</v>
      </c>
      <c r="J1567">
        <v>2351697</v>
      </c>
      <c r="K1567">
        <v>1986948</v>
      </c>
      <c r="L1567">
        <v>2175127</v>
      </c>
      <c r="M1567" t="str">
        <f t="shared" si="555"/>
        <v>Yes</v>
      </c>
      <c r="N1567">
        <f t="shared" si="556"/>
        <v>2171257.3333333335</v>
      </c>
      <c r="P1567">
        <v>8235564</v>
      </c>
      <c r="Q1567">
        <v>7417736</v>
      </c>
      <c r="R1567">
        <v>9543206</v>
      </c>
      <c r="S1567" t="str">
        <f t="shared" si="557"/>
        <v>Yes</v>
      </c>
      <c r="T1567">
        <f t="shared" si="558"/>
        <v>8398835.333333334</v>
      </c>
      <c r="V1567">
        <f t="shared" si="559"/>
        <v>1.7333333333333334</v>
      </c>
      <c r="W1567">
        <f t="shared" si="560"/>
        <v>0.66666666666666663</v>
      </c>
      <c r="Y1567" s="4">
        <f t="shared" si="561"/>
        <v>365.14531957989999</v>
      </c>
      <c r="Z1567">
        <f t="shared" si="562"/>
        <v>3</v>
      </c>
      <c r="AA1567">
        <f t="shared" si="563"/>
        <v>0.2</v>
      </c>
      <c r="AB1567">
        <f t="shared" si="564"/>
        <v>0.11538461538461539</v>
      </c>
      <c r="AC1567">
        <f t="shared" si="565"/>
        <v>0.3</v>
      </c>
      <c r="AD1567" t="str">
        <f t="shared" si="566"/>
        <v>O</v>
      </c>
      <c r="AG1567">
        <f t="shared" si="567"/>
        <v>-0.2</v>
      </c>
      <c r="AI1567" t="str">
        <f t="shared" si="568"/>
        <v>----</v>
      </c>
      <c r="AJ1567" t="str">
        <f t="shared" si="569"/>
        <v>----</v>
      </c>
      <c r="AK1567" t="str">
        <f t="shared" si="570"/>
        <v>----</v>
      </c>
      <c r="AL1567" t="str">
        <f t="shared" si="571"/>
        <v>----</v>
      </c>
      <c r="AM1567" t="str">
        <f t="shared" si="572"/>
        <v>SatFACarb</v>
      </c>
      <c r="AN1567" t="str">
        <f t="shared" si="573"/>
        <v>----</v>
      </c>
      <c r="AP1567" s="4">
        <f t="shared" si="574"/>
        <v>365.22975405849729</v>
      </c>
      <c r="AQ1567" s="4">
        <f t="shared" si="575"/>
        <v>365</v>
      </c>
      <c r="AR1567" s="4">
        <f t="shared" si="576"/>
        <v>0.22975405849729214</v>
      </c>
      <c r="AU1567">
        <v>0</v>
      </c>
      <c r="AV1567">
        <v>2267760.3333333335</v>
      </c>
    </row>
    <row r="1568" spans="1:48" x14ac:dyDescent="0.25">
      <c r="A1568">
        <v>15</v>
      </c>
      <c r="B1568">
        <v>26</v>
      </c>
      <c r="C1568">
        <v>0</v>
      </c>
      <c r="D1568">
        <v>11</v>
      </c>
      <c r="E1568">
        <v>0</v>
      </c>
      <c r="F1568">
        <v>0</v>
      </c>
      <c r="G1568">
        <f t="shared" si="554"/>
        <v>-0.26666666666666661</v>
      </c>
      <c r="H1568">
        <v>381.14023420000001</v>
      </c>
      <c r="J1568">
        <v>1836361</v>
      </c>
      <c r="K1568">
        <v>2064694</v>
      </c>
      <c r="L1568">
        <v>2056832</v>
      </c>
      <c r="M1568" t="str">
        <f t="shared" si="555"/>
        <v>Yes</v>
      </c>
      <c r="N1568">
        <f t="shared" si="556"/>
        <v>1985962.3333333333</v>
      </c>
      <c r="P1568">
        <v>8866728</v>
      </c>
      <c r="Q1568">
        <v>7500537</v>
      </c>
      <c r="R1568">
        <v>8773681</v>
      </c>
      <c r="S1568" t="str">
        <f t="shared" si="557"/>
        <v>Yes</v>
      </c>
      <c r="T1568">
        <f t="shared" si="558"/>
        <v>8380315.333333333</v>
      </c>
      <c r="V1568">
        <f t="shared" si="559"/>
        <v>1.7333333333333334</v>
      </c>
      <c r="W1568">
        <f t="shared" si="560"/>
        <v>0.73333333333333328</v>
      </c>
      <c r="Y1568" s="4">
        <f t="shared" si="561"/>
        <v>381.14023417990001</v>
      </c>
      <c r="Z1568">
        <f t="shared" si="562"/>
        <v>3</v>
      </c>
      <c r="AA1568">
        <f t="shared" si="563"/>
        <v>0.2</v>
      </c>
      <c r="AB1568">
        <f t="shared" si="564"/>
        <v>0.11538461538461539</v>
      </c>
      <c r="AC1568">
        <f t="shared" si="565"/>
        <v>0.27272727272727271</v>
      </c>
      <c r="AD1568" t="str">
        <f t="shared" si="566"/>
        <v>O</v>
      </c>
      <c r="AG1568">
        <f t="shared" si="567"/>
        <v>-0.26315789473684209</v>
      </c>
      <c r="AI1568" t="str">
        <f t="shared" si="568"/>
        <v>----</v>
      </c>
      <c r="AJ1568" t="str">
        <f t="shared" si="569"/>
        <v>----</v>
      </c>
      <c r="AK1568" t="str">
        <f t="shared" si="570"/>
        <v>----</v>
      </c>
      <c r="AL1568" t="str">
        <f t="shared" si="571"/>
        <v>----</v>
      </c>
      <c r="AM1568" t="str">
        <f t="shared" si="572"/>
        <v>SatFACarb</v>
      </c>
      <c r="AN1568" t="str">
        <f t="shared" si="573"/>
        <v>----</v>
      </c>
      <c r="AP1568" s="4">
        <f t="shared" si="574"/>
        <v>381.2283672469826</v>
      </c>
      <c r="AQ1568" s="4">
        <f t="shared" si="575"/>
        <v>381</v>
      </c>
      <c r="AR1568" s="4">
        <f t="shared" si="576"/>
        <v>0.22836724698260014</v>
      </c>
      <c r="AU1568">
        <v>0.125</v>
      </c>
      <c r="AV1568">
        <v>3315719.3333333335</v>
      </c>
    </row>
    <row r="1569" spans="1:48" x14ac:dyDescent="0.25">
      <c r="A1569">
        <v>15</v>
      </c>
      <c r="B1569">
        <v>26</v>
      </c>
      <c r="C1569">
        <v>0</v>
      </c>
      <c r="D1569">
        <v>12</v>
      </c>
      <c r="E1569">
        <v>0</v>
      </c>
      <c r="F1569">
        <v>0</v>
      </c>
      <c r="G1569">
        <f t="shared" si="554"/>
        <v>-0.13333333333333375</v>
      </c>
      <c r="H1569">
        <v>397.13514880000002</v>
      </c>
      <c r="J1569">
        <v>2734539</v>
      </c>
      <c r="K1569">
        <v>2321943</v>
      </c>
      <c r="L1569">
        <v>2172886</v>
      </c>
      <c r="M1569" t="str">
        <f t="shared" si="555"/>
        <v>Yes</v>
      </c>
      <c r="N1569">
        <f t="shared" si="556"/>
        <v>2409789.3333333335</v>
      </c>
      <c r="P1569">
        <v>11524178</v>
      </c>
      <c r="Q1569">
        <v>8505731</v>
      </c>
      <c r="R1569">
        <v>10573221</v>
      </c>
      <c r="S1569" t="str">
        <f t="shared" si="557"/>
        <v>Yes</v>
      </c>
      <c r="T1569">
        <f t="shared" si="558"/>
        <v>10201043.333333334</v>
      </c>
      <c r="V1569">
        <f t="shared" si="559"/>
        <v>1.7333333333333334</v>
      </c>
      <c r="W1569">
        <f t="shared" si="560"/>
        <v>0.8</v>
      </c>
      <c r="Y1569" s="4">
        <f t="shared" si="561"/>
        <v>397.13514877990002</v>
      </c>
      <c r="Z1569">
        <f t="shared" si="562"/>
        <v>3</v>
      </c>
      <c r="AA1569">
        <f t="shared" si="563"/>
        <v>0.2</v>
      </c>
      <c r="AB1569">
        <f t="shared" si="564"/>
        <v>0.11538461538461539</v>
      </c>
      <c r="AC1569">
        <f t="shared" si="565"/>
        <v>0.25</v>
      </c>
      <c r="AD1569" t="str">
        <f t="shared" si="566"/>
        <v>O</v>
      </c>
      <c r="AG1569">
        <f t="shared" si="567"/>
        <v>-0.33333333333333331</v>
      </c>
      <c r="AI1569" t="str">
        <f t="shared" si="568"/>
        <v>----</v>
      </c>
      <c r="AJ1569" t="str">
        <f t="shared" si="569"/>
        <v>----</v>
      </c>
      <c r="AK1569" t="str">
        <f t="shared" si="570"/>
        <v>----</v>
      </c>
      <c r="AL1569" t="str">
        <f t="shared" si="571"/>
        <v>----</v>
      </c>
      <c r="AM1569" t="str">
        <f t="shared" si="572"/>
        <v>SatFACarb</v>
      </c>
      <c r="AN1569" t="str">
        <f t="shared" si="573"/>
        <v>----</v>
      </c>
      <c r="AP1569" s="4">
        <f t="shared" si="574"/>
        <v>397.22698043546791</v>
      </c>
      <c r="AQ1569" s="4">
        <f t="shared" si="575"/>
        <v>397</v>
      </c>
      <c r="AR1569" s="4">
        <f t="shared" si="576"/>
        <v>0.22698043546790814</v>
      </c>
      <c r="AU1569">
        <v>0.25</v>
      </c>
      <c r="AV1569">
        <v>2356713.6666666665</v>
      </c>
    </row>
    <row r="1570" spans="1:48" x14ac:dyDescent="0.25">
      <c r="A1570">
        <v>15</v>
      </c>
      <c r="B1570">
        <v>26</v>
      </c>
      <c r="C1570">
        <v>0</v>
      </c>
      <c r="D1570">
        <v>13</v>
      </c>
      <c r="E1570">
        <v>0</v>
      </c>
      <c r="F1570">
        <v>0</v>
      </c>
      <c r="G1570">
        <f t="shared" si="554"/>
        <v>0</v>
      </c>
      <c r="H1570">
        <v>413.13006339999998</v>
      </c>
      <c r="J1570">
        <v>5245041</v>
      </c>
      <c r="K1570">
        <v>5802526</v>
      </c>
      <c r="L1570">
        <v>5805851</v>
      </c>
      <c r="M1570" t="str">
        <f t="shared" si="555"/>
        <v>Yes</v>
      </c>
      <c r="N1570">
        <f t="shared" si="556"/>
        <v>5617806</v>
      </c>
      <c r="P1570">
        <v>13083709</v>
      </c>
      <c r="Q1570">
        <v>13981430</v>
      </c>
      <c r="R1570">
        <v>14045893</v>
      </c>
      <c r="S1570" t="str">
        <f t="shared" si="557"/>
        <v>Yes</v>
      </c>
      <c r="T1570">
        <f t="shared" si="558"/>
        <v>13703677.333333334</v>
      </c>
      <c r="V1570">
        <f t="shared" si="559"/>
        <v>1.7333333333333334</v>
      </c>
      <c r="W1570">
        <f t="shared" si="560"/>
        <v>0.8666666666666667</v>
      </c>
      <c r="Y1570" s="4">
        <f t="shared" si="561"/>
        <v>413.13006337990004</v>
      </c>
      <c r="Z1570">
        <f t="shared" si="562"/>
        <v>3</v>
      </c>
      <c r="AA1570">
        <f t="shared" si="563"/>
        <v>0.2</v>
      </c>
      <c r="AB1570">
        <f t="shared" si="564"/>
        <v>0.11538461538461539</v>
      </c>
      <c r="AC1570">
        <f t="shared" si="565"/>
        <v>0.23076923076923078</v>
      </c>
      <c r="AD1570" t="str">
        <f t="shared" si="566"/>
        <v>O</v>
      </c>
      <c r="AG1570">
        <f t="shared" si="567"/>
        <v>-0.41176470588235292</v>
      </c>
      <c r="AI1570" t="str">
        <f t="shared" si="568"/>
        <v>----</v>
      </c>
      <c r="AJ1570" t="str">
        <f t="shared" si="569"/>
        <v>----</v>
      </c>
      <c r="AK1570" t="str">
        <f t="shared" si="570"/>
        <v>----</v>
      </c>
      <c r="AL1570" t="str">
        <f t="shared" si="571"/>
        <v>----</v>
      </c>
      <c r="AM1570" t="str">
        <f t="shared" si="572"/>
        <v>SatFACarb</v>
      </c>
      <c r="AN1570" t="str">
        <f t="shared" si="573"/>
        <v>----</v>
      </c>
      <c r="AP1570" s="4">
        <f t="shared" si="574"/>
        <v>413.22559362395322</v>
      </c>
      <c r="AQ1570" s="4">
        <f t="shared" si="575"/>
        <v>413</v>
      </c>
      <c r="AR1570" s="4">
        <f t="shared" si="576"/>
        <v>0.22559362395321614</v>
      </c>
      <c r="AU1570">
        <v>-0.375</v>
      </c>
      <c r="AV1570">
        <v>3425315</v>
      </c>
    </row>
    <row r="1571" spans="1:48" x14ac:dyDescent="0.25">
      <c r="A1571">
        <v>15</v>
      </c>
      <c r="B1571">
        <v>26</v>
      </c>
      <c r="C1571">
        <v>0</v>
      </c>
      <c r="D1571">
        <v>14</v>
      </c>
      <c r="E1571">
        <v>0</v>
      </c>
      <c r="F1571">
        <v>0</v>
      </c>
      <c r="G1571">
        <f t="shared" si="554"/>
        <v>0.1333333333333333</v>
      </c>
      <c r="H1571">
        <v>429.124978</v>
      </c>
      <c r="J1571">
        <v>4419863</v>
      </c>
      <c r="K1571">
        <v>4404696</v>
      </c>
      <c r="L1571">
        <v>4114682</v>
      </c>
      <c r="M1571" t="str">
        <f t="shared" si="555"/>
        <v>Yes</v>
      </c>
      <c r="N1571">
        <f t="shared" si="556"/>
        <v>4313080.333333333</v>
      </c>
      <c r="P1571">
        <v>44890231</v>
      </c>
      <c r="Q1571">
        <v>51176464</v>
      </c>
      <c r="R1571">
        <v>59351150</v>
      </c>
      <c r="S1571" t="str">
        <f t="shared" si="557"/>
        <v>Yes</v>
      </c>
      <c r="T1571">
        <f t="shared" si="558"/>
        <v>51805948.333333336</v>
      </c>
      <c r="V1571">
        <f t="shared" si="559"/>
        <v>1.7333333333333334</v>
      </c>
      <c r="W1571">
        <f t="shared" si="560"/>
        <v>0.93333333333333335</v>
      </c>
      <c r="Y1571" s="4">
        <f t="shared" si="561"/>
        <v>429.1249779799</v>
      </c>
      <c r="Z1571">
        <f t="shared" si="562"/>
        <v>3</v>
      </c>
      <c r="AA1571">
        <f t="shared" si="563"/>
        <v>0.2</v>
      </c>
      <c r="AB1571">
        <f t="shared" si="564"/>
        <v>0.11538461538461539</v>
      </c>
      <c r="AC1571">
        <f t="shared" si="565"/>
        <v>0.21428571428571427</v>
      </c>
      <c r="AD1571" t="str">
        <f t="shared" si="566"/>
        <v>O</v>
      </c>
      <c r="AG1571">
        <f t="shared" si="567"/>
        <v>-0.5</v>
      </c>
      <c r="AI1571" t="str">
        <f t="shared" si="568"/>
        <v>----</v>
      </c>
      <c r="AJ1571" t="str">
        <f t="shared" si="569"/>
        <v>----</v>
      </c>
      <c r="AK1571" t="str">
        <f t="shared" si="570"/>
        <v>----</v>
      </c>
      <c r="AL1571" t="str">
        <f t="shared" si="571"/>
        <v>----</v>
      </c>
      <c r="AM1571" t="str">
        <f t="shared" si="572"/>
        <v>SatFACarb</v>
      </c>
      <c r="AN1571" t="str">
        <f t="shared" si="573"/>
        <v>----</v>
      </c>
      <c r="AP1571" s="4">
        <f t="shared" si="574"/>
        <v>429.22420681243847</v>
      </c>
      <c r="AQ1571" s="4">
        <f t="shared" si="575"/>
        <v>429</v>
      </c>
      <c r="AR1571" s="4">
        <f t="shared" si="576"/>
        <v>0.2242068124384673</v>
      </c>
      <c r="AU1571">
        <v>-0.25</v>
      </c>
      <c r="AV1571">
        <v>2052420.3333333333</v>
      </c>
    </row>
    <row r="1572" spans="1:48" x14ac:dyDescent="0.25">
      <c r="A1572">
        <v>15</v>
      </c>
      <c r="B1572">
        <v>27</v>
      </c>
      <c r="C1572">
        <v>1</v>
      </c>
      <c r="D1572">
        <v>10</v>
      </c>
      <c r="E1572">
        <v>0</v>
      </c>
      <c r="F1572">
        <v>0</v>
      </c>
      <c r="G1572">
        <f t="shared" si="554"/>
        <v>-0.26666666666666661</v>
      </c>
      <c r="H1572">
        <v>380.15621859999999</v>
      </c>
      <c r="J1572">
        <v>2532089</v>
      </c>
      <c r="K1572">
        <v>2315331</v>
      </c>
      <c r="L1572">
        <v>2456446</v>
      </c>
      <c r="M1572" t="str">
        <f t="shared" si="555"/>
        <v>Yes</v>
      </c>
      <c r="N1572">
        <f t="shared" si="556"/>
        <v>2434622</v>
      </c>
      <c r="P1572">
        <v>2829997</v>
      </c>
      <c r="Q1572">
        <v>2863583</v>
      </c>
      <c r="R1572">
        <v>2734380</v>
      </c>
      <c r="S1572" t="str">
        <f t="shared" si="557"/>
        <v>Yes</v>
      </c>
      <c r="T1572">
        <f t="shared" si="558"/>
        <v>2809320</v>
      </c>
      <c r="V1572">
        <f t="shared" si="559"/>
        <v>1.8</v>
      </c>
      <c r="W1572">
        <f t="shared" si="560"/>
        <v>0.66666666666666663</v>
      </c>
      <c r="Y1572" s="4">
        <f t="shared" si="561"/>
        <v>380.15621857989998</v>
      </c>
      <c r="Z1572">
        <f t="shared" si="562"/>
        <v>3</v>
      </c>
      <c r="AA1572">
        <f t="shared" si="563"/>
        <v>0.2</v>
      </c>
      <c r="AB1572">
        <f t="shared" si="564"/>
        <v>0.1111111111111111</v>
      </c>
      <c r="AC1572">
        <f t="shared" si="565"/>
        <v>0.3</v>
      </c>
      <c r="AD1572" t="str">
        <f t="shared" si="566"/>
        <v>O</v>
      </c>
      <c r="AG1572">
        <f t="shared" si="567"/>
        <v>-0.27777777777777779</v>
      </c>
      <c r="AI1572" t="str">
        <f t="shared" si="568"/>
        <v>----</v>
      </c>
      <c r="AJ1572" t="str">
        <f t="shared" si="569"/>
        <v>----</v>
      </c>
      <c r="AK1572" t="str">
        <f t="shared" si="570"/>
        <v>----</v>
      </c>
      <c r="AL1572" t="str">
        <f t="shared" si="571"/>
        <v>----</v>
      </c>
      <c r="AM1572" t="str">
        <f t="shared" si="572"/>
        <v>SatFACarb</v>
      </c>
      <c r="AN1572" t="str">
        <f t="shared" si="573"/>
        <v>----</v>
      </c>
      <c r="AP1572" s="4">
        <f t="shared" si="574"/>
        <v>380.24412410786414</v>
      </c>
      <c r="AQ1572" s="4">
        <f t="shared" si="575"/>
        <v>380</v>
      </c>
      <c r="AR1572" s="4">
        <f t="shared" si="576"/>
        <v>0.2441241078641383</v>
      </c>
      <c r="AU1572">
        <v>-0.125</v>
      </c>
      <c r="AV1572">
        <v>2579785</v>
      </c>
    </row>
    <row r="1573" spans="1:48" x14ac:dyDescent="0.25">
      <c r="A1573">
        <v>15</v>
      </c>
      <c r="B1573">
        <v>27</v>
      </c>
      <c r="C1573">
        <v>1</v>
      </c>
      <c r="D1573">
        <v>12</v>
      </c>
      <c r="E1573">
        <v>1</v>
      </c>
      <c r="F1573">
        <v>0</v>
      </c>
      <c r="G1573">
        <f t="shared" si="554"/>
        <v>0.1333333333333333</v>
      </c>
      <c r="H1573">
        <v>444.11811849999998</v>
      </c>
      <c r="J1573">
        <v>6229425</v>
      </c>
      <c r="K1573">
        <v>7069358</v>
      </c>
      <c r="L1573">
        <v>5580684</v>
      </c>
      <c r="M1573" t="str">
        <f t="shared" si="555"/>
        <v>Yes</v>
      </c>
      <c r="N1573">
        <f t="shared" si="556"/>
        <v>6293155.666666667</v>
      </c>
      <c r="P1573">
        <v>2053145</v>
      </c>
      <c r="Q1573">
        <v>4787619</v>
      </c>
      <c r="R1573">
        <v>3625779</v>
      </c>
      <c r="S1573" t="str">
        <f t="shared" si="557"/>
        <v>Yes</v>
      </c>
      <c r="T1573">
        <f t="shared" si="558"/>
        <v>3488847.6666666665</v>
      </c>
      <c r="V1573">
        <f t="shared" si="559"/>
        <v>1.8</v>
      </c>
      <c r="W1573">
        <f t="shared" si="560"/>
        <v>0.8</v>
      </c>
      <c r="Y1573" s="4">
        <f t="shared" si="561"/>
        <v>444.11811847990003</v>
      </c>
      <c r="Z1573">
        <f t="shared" si="562"/>
        <v>3</v>
      </c>
      <c r="AA1573">
        <f t="shared" si="563"/>
        <v>0.2</v>
      </c>
      <c r="AB1573">
        <f t="shared" si="564"/>
        <v>0.1111111111111111</v>
      </c>
      <c r="AC1573">
        <f t="shared" si="565"/>
        <v>0.25</v>
      </c>
      <c r="AD1573" t="str">
        <f t="shared" si="566"/>
        <v>O</v>
      </c>
      <c r="AG1573">
        <f t="shared" si="567"/>
        <v>-0.6428571428571429</v>
      </c>
      <c r="AI1573" t="str">
        <f t="shared" si="568"/>
        <v>----</v>
      </c>
      <c r="AJ1573" t="str">
        <f t="shared" si="569"/>
        <v>----</v>
      </c>
      <c r="AK1573" t="str">
        <f t="shared" si="570"/>
        <v>----</v>
      </c>
      <c r="AL1573" t="str">
        <f t="shared" si="571"/>
        <v>----</v>
      </c>
      <c r="AM1573" t="str">
        <f t="shared" si="572"/>
        <v>SatFACarb</v>
      </c>
      <c r="AN1573" t="str">
        <f t="shared" si="573"/>
        <v>----</v>
      </c>
      <c r="AP1573" s="4">
        <f t="shared" si="574"/>
        <v>444.22081425541376</v>
      </c>
      <c r="AQ1573" s="4">
        <f t="shared" si="575"/>
        <v>444</v>
      </c>
      <c r="AR1573" s="4">
        <f t="shared" si="576"/>
        <v>0.22081425541375665</v>
      </c>
      <c r="AU1573">
        <v>0</v>
      </c>
      <c r="AV1573">
        <v>4199330.666666667</v>
      </c>
    </row>
    <row r="1574" spans="1:48" x14ac:dyDescent="0.25">
      <c r="A1574">
        <v>15</v>
      </c>
      <c r="B1574">
        <v>28</v>
      </c>
      <c r="C1574">
        <v>0</v>
      </c>
      <c r="D1574">
        <v>10</v>
      </c>
      <c r="E1574">
        <v>0</v>
      </c>
      <c r="F1574">
        <v>0</v>
      </c>
      <c r="G1574">
        <f t="shared" si="554"/>
        <v>-0.53333333333333321</v>
      </c>
      <c r="H1574">
        <v>367.16096959999999</v>
      </c>
      <c r="J1574">
        <v>2116175</v>
      </c>
      <c r="K1574">
        <v>2076343</v>
      </c>
      <c r="L1574">
        <v>2247416</v>
      </c>
      <c r="M1574" t="str">
        <f t="shared" si="555"/>
        <v>Yes</v>
      </c>
      <c r="N1574">
        <f t="shared" si="556"/>
        <v>2146644.6666666665</v>
      </c>
      <c r="P1574">
        <v>3078270</v>
      </c>
      <c r="Q1574">
        <v>5094936</v>
      </c>
      <c r="R1574">
        <v>4604041</v>
      </c>
      <c r="S1574" t="str">
        <f t="shared" si="557"/>
        <v>Yes</v>
      </c>
      <c r="T1574">
        <f t="shared" si="558"/>
        <v>4259082.333333333</v>
      </c>
      <c r="V1574">
        <f t="shared" si="559"/>
        <v>1.8666666666666667</v>
      </c>
      <c r="W1574">
        <f t="shared" si="560"/>
        <v>0.66666666666666663</v>
      </c>
      <c r="Y1574" s="4">
        <f t="shared" si="561"/>
        <v>367.16096957989998</v>
      </c>
      <c r="Z1574">
        <f t="shared" si="562"/>
        <v>2</v>
      </c>
      <c r="AA1574">
        <f t="shared" si="563"/>
        <v>0.13333333333333333</v>
      </c>
      <c r="AB1574">
        <f t="shared" si="564"/>
        <v>7.1428571428571425E-2</v>
      </c>
      <c r="AC1574">
        <f t="shared" si="565"/>
        <v>0.2</v>
      </c>
      <c r="AD1574" t="str">
        <f t="shared" si="566"/>
        <v>O</v>
      </c>
      <c r="AG1574">
        <f t="shared" si="567"/>
        <v>-0.3</v>
      </c>
      <c r="AI1574" t="str">
        <f t="shared" si="568"/>
        <v>----</v>
      </c>
      <c r="AJ1574" t="str">
        <f t="shared" si="569"/>
        <v>----</v>
      </c>
      <c r="AK1574" t="str">
        <f t="shared" si="570"/>
        <v>----</v>
      </c>
      <c r="AL1574" t="str">
        <f t="shared" si="571"/>
        <v>----</v>
      </c>
      <c r="AM1574" t="str">
        <f t="shared" si="572"/>
        <v>SatFACarb</v>
      </c>
      <c r="AN1574" t="str">
        <f t="shared" si="573"/>
        <v>----</v>
      </c>
      <c r="AP1574" s="4">
        <f t="shared" si="574"/>
        <v>367.24587014788051</v>
      </c>
      <c r="AQ1574" s="4">
        <f t="shared" si="575"/>
        <v>367</v>
      </c>
      <c r="AR1574" s="4">
        <f t="shared" si="576"/>
        <v>0.24587014788050965</v>
      </c>
      <c r="AU1574">
        <v>0.125</v>
      </c>
      <c r="AV1574">
        <v>3892344.6666666665</v>
      </c>
    </row>
    <row r="1575" spans="1:48" x14ac:dyDescent="0.25">
      <c r="A1575">
        <v>16</v>
      </c>
      <c r="B1575">
        <v>24</v>
      </c>
      <c r="C1575">
        <v>0</v>
      </c>
      <c r="D1575">
        <v>10</v>
      </c>
      <c r="E1575">
        <v>0</v>
      </c>
      <c r="F1575">
        <v>0</v>
      </c>
      <c r="G1575">
        <f t="shared" si="554"/>
        <v>-0.25</v>
      </c>
      <c r="H1575">
        <v>375.1296696</v>
      </c>
      <c r="J1575">
        <v>5736443</v>
      </c>
      <c r="K1575">
        <v>4718901</v>
      </c>
      <c r="L1575">
        <v>5590554</v>
      </c>
      <c r="M1575" t="str">
        <f t="shared" si="555"/>
        <v>Yes</v>
      </c>
      <c r="N1575">
        <f t="shared" si="556"/>
        <v>5348632.666666667</v>
      </c>
      <c r="P1575">
        <v>23643500</v>
      </c>
      <c r="Q1575">
        <v>16333823</v>
      </c>
      <c r="R1575">
        <v>21498299</v>
      </c>
      <c r="S1575" t="str">
        <f t="shared" si="557"/>
        <v>Yes</v>
      </c>
      <c r="T1575">
        <f t="shared" si="558"/>
        <v>20491874</v>
      </c>
      <c r="V1575">
        <f t="shared" si="559"/>
        <v>1.5</v>
      </c>
      <c r="W1575">
        <f t="shared" si="560"/>
        <v>0.625</v>
      </c>
      <c r="Y1575" s="4">
        <f t="shared" si="561"/>
        <v>375.1296695799</v>
      </c>
      <c r="Z1575">
        <f t="shared" si="562"/>
        <v>5</v>
      </c>
      <c r="AA1575">
        <f t="shared" si="563"/>
        <v>0.3125</v>
      </c>
      <c r="AB1575">
        <f t="shared" si="564"/>
        <v>0.20833333333333334</v>
      </c>
      <c r="AC1575">
        <f t="shared" si="565"/>
        <v>0.5</v>
      </c>
      <c r="AD1575" t="str">
        <f t="shared" si="566"/>
        <v>O</v>
      </c>
      <c r="AG1575">
        <f t="shared" si="567"/>
        <v>0</v>
      </c>
      <c r="AI1575" t="str">
        <f t="shared" si="568"/>
        <v>----</v>
      </c>
      <c r="AJ1575" t="str">
        <f t="shared" si="569"/>
        <v>----</v>
      </c>
      <c r="AK1575" t="str">
        <f t="shared" si="570"/>
        <v>----</v>
      </c>
      <c r="AL1575" t="str">
        <f t="shared" si="571"/>
        <v>----</v>
      </c>
      <c r="AM1575" t="str">
        <f t="shared" si="572"/>
        <v>SatFACarb</v>
      </c>
      <c r="AN1575" t="str">
        <f t="shared" si="573"/>
        <v>----</v>
      </c>
      <c r="AP1575" s="4">
        <f t="shared" si="574"/>
        <v>375.21641279242095</v>
      </c>
      <c r="AQ1575" s="4">
        <f t="shared" si="575"/>
        <v>375</v>
      </c>
      <c r="AR1575" s="4">
        <f t="shared" si="576"/>
        <v>0.21641279242095379</v>
      </c>
      <c r="AU1575">
        <v>0.25</v>
      </c>
      <c r="AV1575">
        <v>2152440</v>
      </c>
    </row>
    <row r="1576" spans="1:48" x14ac:dyDescent="0.25">
      <c r="A1576">
        <v>16</v>
      </c>
      <c r="B1576">
        <v>24</v>
      </c>
      <c r="C1576">
        <v>0</v>
      </c>
      <c r="D1576">
        <v>11</v>
      </c>
      <c r="E1576">
        <v>0</v>
      </c>
      <c r="F1576">
        <v>0</v>
      </c>
      <c r="G1576">
        <f t="shared" si="554"/>
        <v>-0.125</v>
      </c>
      <c r="H1576">
        <v>391.12458420000002</v>
      </c>
      <c r="J1576">
        <v>2418234</v>
      </c>
      <c r="K1576">
        <v>2255848</v>
      </c>
      <c r="L1576">
        <v>2359706</v>
      </c>
      <c r="M1576" t="str">
        <f t="shared" si="555"/>
        <v>Yes</v>
      </c>
      <c r="N1576">
        <f t="shared" si="556"/>
        <v>2344596</v>
      </c>
      <c r="P1576">
        <v>16295014</v>
      </c>
      <c r="Q1576">
        <v>9313514</v>
      </c>
      <c r="R1576">
        <v>14027107</v>
      </c>
      <c r="S1576" t="str">
        <f t="shared" si="557"/>
        <v>Yes</v>
      </c>
      <c r="T1576">
        <f t="shared" si="558"/>
        <v>13211878.333333334</v>
      </c>
      <c r="V1576">
        <f t="shared" si="559"/>
        <v>1.5</v>
      </c>
      <c r="W1576">
        <f t="shared" si="560"/>
        <v>0.6875</v>
      </c>
      <c r="Y1576" s="4">
        <f t="shared" si="561"/>
        <v>391.12458417990001</v>
      </c>
      <c r="Z1576">
        <f t="shared" si="562"/>
        <v>5</v>
      </c>
      <c r="AA1576">
        <f t="shared" si="563"/>
        <v>0.3125</v>
      </c>
      <c r="AB1576">
        <f t="shared" si="564"/>
        <v>0.20833333333333334</v>
      </c>
      <c r="AC1576">
        <f t="shared" si="565"/>
        <v>0.45454545454545453</v>
      </c>
      <c r="AD1576" t="str">
        <f t="shared" si="566"/>
        <v>O</v>
      </c>
      <c r="AG1576">
        <f t="shared" si="567"/>
        <v>-4.7619047619047616E-2</v>
      </c>
      <c r="AI1576" t="str">
        <f t="shared" si="568"/>
        <v>----</v>
      </c>
      <c r="AJ1576" t="str">
        <f t="shared" si="569"/>
        <v>----</v>
      </c>
      <c r="AK1576" t="str">
        <f t="shared" si="570"/>
        <v>----</v>
      </c>
      <c r="AL1576" t="str">
        <f t="shared" si="571"/>
        <v>----</v>
      </c>
      <c r="AM1576" t="str">
        <f t="shared" si="572"/>
        <v>SatFACarb</v>
      </c>
      <c r="AN1576" t="str">
        <f t="shared" si="573"/>
        <v>----</v>
      </c>
      <c r="AP1576" s="4">
        <f t="shared" si="574"/>
        <v>391.21502598090626</v>
      </c>
      <c r="AQ1576" s="4">
        <f t="shared" si="575"/>
        <v>391</v>
      </c>
      <c r="AR1576" s="4">
        <f t="shared" si="576"/>
        <v>0.21502598090626179</v>
      </c>
      <c r="AU1576">
        <v>0</v>
      </c>
      <c r="AV1576">
        <v>11700597</v>
      </c>
    </row>
    <row r="1577" spans="1:48" x14ac:dyDescent="0.25">
      <c r="A1577">
        <v>16</v>
      </c>
      <c r="B1577">
        <v>24</v>
      </c>
      <c r="C1577">
        <v>0</v>
      </c>
      <c r="D1577">
        <v>12</v>
      </c>
      <c r="E1577">
        <v>0</v>
      </c>
      <c r="F1577">
        <v>0</v>
      </c>
      <c r="G1577">
        <f t="shared" si="554"/>
        <v>0</v>
      </c>
      <c r="H1577">
        <v>407.11949879999997</v>
      </c>
      <c r="J1577">
        <v>2143331</v>
      </c>
      <c r="K1577">
        <v>2435264</v>
      </c>
      <c r="L1577">
        <v>2224686</v>
      </c>
      <c r="M1577" t="str">
        <f t="shared" si="555"/>
        <v>Yes</v>
      </c>
      <c r="N1577">
        <f t="shared" si="556"/>
        <v>2267760.3333333335</v>
      </c>
      <c r="P1577">
        <v>13296615</v>
      </c>
      <c r="Q1577">
        <v>7712284</v>
      </c>
      <c r="R1577">
        <v>10959342</v>
      </c>
      <c r="S1577" t="str">
        <f t="shared" si="557"/>
        <v>Yes</v>
      </c>
      <c r="T1577">
        <f t="shared" si="558"/>
        <v>10656080.333333334</v>
      </c>
      <c r="V1577">
        <f t="shared" si="559"/>
        <v>1.5</v>
      </c>
      <c r="W1577">
        <f t="shared" si="560"/>
        <v>0.75</v>
      </c>
      <c r="Y1577" s="4">
        <f t="shared" si="561"/>
        <v>407.11949877989997</v>
      </c>
      <c r="Z1577">
        <f t="shared" si="562"/>
        <v>5</v>
      </c>
      <c r="AA1577">
        <f t="shared" si="563"/>
        <v>0.3125</v>
      </c>
      <c r="AB1577">
        <f t="shared" si="564"/>
        <v>0.20833333333333334</v>
      </c>
      <c r="AC1577">
        <f t="shared" si="565"/>
        <v>0.41666666666666669</v>
      </c>
      <c r="AD1577" t="str">
        <f t="shared" si="566"/>
        <v>O</v>
      </c>
      <c r="AG1577">
        <f t="shared" si="567"/>
        <v>-0.1</v>
      </c>
      <c r="AI1577" t="str">
        <f t="shared" si="568"/>
        <v>----</v>
      </c>
      <c r="AJ1577" t="str">
        <f t="shared" si="569"/>
        <v>----</v>
      </c>
      <c r="AK1577" t="str">
        <f t="shared" si="570"/>
        <v>----</v>
      </c>
      <c r="AL1577" t="str">
        <f t="shared" si="571"/>
        <v>----</v>
      </c>
      <c r="AM1577" t="str">
        <f t="shared" si="572"/>
        <v>SatFACarb</v>
      </c>
      <c r="AN1577" t="str">
        <f t="shared" si="573"/>
        <v>----</v>
      </c>
      <c r="AP1577" s="4">
        <f t="shared" si="574"/>
        <v>407.21363916939151</v>
      </c>
      <c r="AQ1577" s="4">
        <f t="shared" si="575"/>
        <v>407</v>
      </c>
      <c r="AR1577" s="4">
        <f t="shared" si="576"/>
        <v>0.21363916939151295</v>
      </c>
      <c r="AU1577">
        <v>-0.5</v>
      </c>
      <c r="AV1577">
        <v>3711433.3333333335</v>
      </c>
    </row>
    <row r="1578" spans="1:48" x14ac:dyDescent="0.25">
      <c r="A1578">
        <v>16</v>
      </c>
      <c r="B1578">
        <v>24</v>
      </c>
      <c r="C1578">
        <v>0</v>
      </c>
      <c r="D1578">
        <v>13</v>
      </c>
      <c r="E1578">
        <v>0</v>
      </c>
      <c r="F1578">
        <v>0</v>
      </c>
      <c r="G1578">
        <f t="shared" si="554"/>
        <v>0.125</v>
      </c>
      <c r="H1578">
        <v>423.11441339999999</v>
      </c>
      <c r="J1578">
        <v>3262255</v>
      </c>
      <c r="K1578">
        <v>2957949</v>
      </c>
      <c r="L1578">
        <v>3726954</v>
      </c>
      <c r="M1578" t="str">
        <f t="shared" si="555"/>
        <v>Yes</v>
      </c>
      <c r="N1578">
        <f t="shared" si="556"/>
        <v>3315719.3333333335</v>
      </c>
      <c r="P1578">
        <v>16075390</v>
      </c>
      <c r="Q1578">
        <v>10610140</v>
      </c>
      <c r="R1578">
        <v>12906988</v>
      </c>
      <c r="S1578" t="str">
        <f t="shared" si="557"/>
        <v>Yes</v>
      </c>
      <c r="T1578">
        <f t="shared" si="558"/>
        <v>13197506</v>
      </c>
      <c r="V1578">
        <f t="shared" si="559"/>
        <v>1.5</v>
      </c>
      <c r="W1578">
        <f t="shared" si="560"/>
        <v>0.8125</v>
      </c>
      <c r="Y1578" s="4">
        <f t="shared" si="561"/>
        <v>423.11441337989999</v>
      </c>
      <c r="Z1578">
        <f t="shared" si="562"/>
        <v>5</v>
      </c>
      <c r="AA1578">
        <f t="shared" si="563"/>
        <v>0.3125</v>
      </c>
      <c r="AB1578">
        <f t="shared" si="564"/>
        <v>0.20833333333333334</v>
      </c>
      <c r="AC1578">
        <f t="shared" si="565"/>
        <v>0.38461538461538464</v>
      </c>
      <c r="AD1578" t="str">
        <f t="shared" si="566"/>
        <v>O</v>
      </c>
      <c r="AG1578">
        <f t="shared" si="567"/>
        <v>-0.15789473684210525</v>
      </c>
      <c r="AI1578" t="str">
        <f t="shared" si="568"/>
        <v>----</v>
      </c>
      <c r="AJ1578" t="str">
        <f t="shared" si="569"/>
        <v>----</v>
      </c>
      <c r="AK1578" t="str">
        <f t="shared" si="570"/>
        <v>----</v>
      </c>
      <c r="AL1578" t="str">
        <f t="shared" si="571"/>
        <v>----</v>
      </c>
      <c r="AM1578" t="str">
        <f t="shared" si="572"/>
        <v>SatFACarb</v>
      </c>
      <c r="AN1578" t="str">
        <f t="shared" si="573"/>
        <v>----</v>
      </c>
      <c r="AP1578" s="4">
        <f t="shared" si="574"/>
        <v>423.21225235787682</v>
      </c>
      <c r="AQ1578" s="4">
        <f t="shared" si="575"/>
        <v>423</v>
      </c>
      <c r="AR1578" s="4">
        <f t="shared" si="576"/>
        <v>0.21225235787682095</v>
      </c>
      <c r="AU1578">
        <v>-0.375</v>
      </c>
      <c r="AV1578">
        <v>2082431.6666666667</v>
      </c>
    </row>
    <row r="1579" spans="1:48" x14ac:dyDescent="0.25">
      <c r="A1579">
        <v>16</v>
      </c>
      <c r="B1579">
        <v>24</v>
      </c>
      <c r="C1579">
        <v>0</v>
      </c>
      <c r="D1579">
        <v>14</v>
      </c>
      <c r="E1579">
        <v>0</v>
      </c>
      <c r="F1579">
        <v>0</v>
      </c>
      <c r="G1579">
        <f t="shared" si="554"/>
        <v>0.25</v>
      </c>
      <c r="H1579">
        <v>439.109328</v>
      </c>
      <c r="J1579">
        <v>2369620</v>
      </c>
      <c r="K1579">
        <v>2330593</v>
      </c>
      <c r="L1579">
        <v>2369928</v>
      </c>
      <c r="M1579" t="str">
        <f t="shared" si="555"/>
        <v>Yes</v>
      </c>
      <c r="N1579">
        <f t="shared" si="556"/>
        <v>2356713.6666666665</v>
      </c>
      <c r="P1579">
        <v>22385735</v>
      </c>
      <c r="Q1579">
        <v>12939251</v>
      </c>
      <c r="R1579">
        <v>17870092</v>
      </c>
      <c r="S1579" t="str">
        <f t="shared" si="557"/>
        <v>Yes</v>
      </c>
      <c r="T1579">
        <f t="shared" si="558"/>
        <v>17731692.666666668</v>
      </c>
      <c r="V1579">
        <f t="shared" si="559"/>
        <v>1.5</v>
      </c>
      <c r="W1579">
        <f t="shared" si="560"/>
        <v>0.875</v>
      </c>
      <c r="Y1579" s="4">
        <f t="shared" si="561"/>
        <v>439.1093279799</v>
      </c>
      <c r="Z1579">
        <f t="shared" si="562"/>
        <v>5</v>
      </c>
      <c r="AA1579">
        <f t="shared" si="563"/>
        <v>0.3125</v>
      </c>
      <c r="AB1579">
        <f t="shared" si="564"/>
        <v>0.20833333333333334</v>
      </c>
      <c r="AC1579">
        <f t="shared" si="565"/>
        <v>0.35714285714285715</v>
      </c>
      <c r="AD1579" t="str">
        <f t="shared" si="566"/>
        <v>O</v>
      </c>
      <c r="AG1579">
        <f t="shared" si="567"/>
        <v>-0.22222222222222221</v>
      </c>
      <c r="AI1579" t="str">
        <f t="shared" si="568"/>
        <v>----</v>
      </c>
      <c r="AJ1579" t="str">
        <f t="shared" si="569"/>
        <v>----</v>
      </c>
      <c r="AK1579" t="str">
        <f t="shared" si="570"/>
        <v>----</v>
      </c>
      <c r="AL1579" t="str">
        <f t="shared" si="571"/>
        <v>----</v>
      </c>
      <c r="AM1579" t="str">
        <f t="shared" si="572"/>
        <v>SatFACarb</v>
      </c>
      <c r="AN1579" t="str">
        <f t="shared" si="573"/>
        <v>----</v>
      </c>
      <c r="AP1579" s="4">
        <f t="shared" si="574"/>
        <v>439.21086554636219</v>
      </c>
      <c r="AQ1579" s="4">
        <f t="shared" si="575"/>
        <v>439</v>
      </c>
      <c r="AR1579" s="4">
        <f t="shared" si="576"/>
        <v>0.2108655463621858</v>
      </c>
      <c r="AU1579">
        <v>-0.125</v>
      </c>
      <c r="AV1579">
        <v>1893333</v>
      </c>
    </row>
    <row r="1580" spans="1:48" x14ac:dyDescent="0.25">
      <c r="A1580">
        <v>16</v>
      </c>
      <c r="B1580">
        <v>26</v>
      </c>
      <c r="C1580">
        <v>0</v>
      </c>
      <c r="D1580">
        <v>10</v>
      </c>
      <c r="E1580">
        <v>0</v>
      </c>
      <c r="F1580">
        <v>0</v>
      </c>
      <c r="G1580">
        <f t="shared" si="554"/>
        <v>-0.375</v>
      </c>
      <c r="H1580">
        <v>377.14531959999999</v>
      </c>
      <c r="J1580">
        <v>3486933</v>
      </c>
      <c r="K1580">
        <v>3643205</v>
      </c>
      <c r="L1580">
        <v>3145807</v>
      </c>
      <c r="M1580" t="str">
        <f t="shared" si="555"/>
        <v>Yes</v>
      </c>
      <c r="N1580">
        <f t="shared" si="556"/>
        <v>3425315</v>
      </c>
      <c r="P1580">
        <v>17250195</v>
      </c>
      <c r="Q1580">
        <v>16023142</v>
      </c>
      <c r="R1580">
        <v>17800181</v>
      </c>
      <c r="S1580" t="str">
        <f t="shared" si="557"/>
        <v>Yes</v>
      </c>
      <c r="T1580">
        <f t="shared" si="558"/>
        <v>17024506</v>
      </c>
      <c r="V1580">
        <f t="shared" si="559"/>
        <v>1.625</v>
      </c>
      <c r="W1580">
        <f t="shared" si="560"/>
        <v>0.625</v>
      </c>
      <c r="Y1580" s="4">
        <f t="shared" si="561"/>
        <v>377.14531957989999</v>
      </c>
      <c r="Z1580">
        <f t="shared" si="562"/>
        <v>4</v>
      </c>
      <c r="AA1580">
        <f t="shared" si="563"/>
        <v>0.25</v>
      </c>
      <c r="AB1580">
        <f t="shared" si="564"/>
        <v>0.15384615384615385</v>
      </c>
      <c r="AC1580">
        <f t="shared" si="565"/>
        <v>0.4</v>
      </c>
      <c r="AD1580" t="str">
        <f t="shared" si="566"/>
        <v>O</v>
      </c>
      <c r="AG1580">
        <f t="shared" si="567"/>
        <v>-9.0909090909090912E-2</v>
      </c>
      <c r="AI1580" t="str">
        <f t="shared" si="568"/>
        <v>----</v>
      </c>
      <c r="AJ1580" t="str">
        <f t="shared" si="569"/>
        <v>----</v>
      </c>
      <c r="AK1580" t="str">
        <f t="shared" si="570"/>
        <v>----</v>
      </c>
      <c r="AL1580" t="str">
        <f t="shared" si="571"/>
        <v>----</v>
      </c>
      <c r="AM1580" t="str">
        <f t="shared" si="572"/>
        <v>SatFACarb</v>
      </c>
      <c r="AN1580" t="str">
        <f t="shared" si="573"/>
        <v>----</v>
      </c>
      <c r="AP1580" s="4">
        <f t="shared" si="574"/>
        <v>377.23252888180417</v>
      </c>
      <c r="AQ1580" s="4">
        <f t="shared" si="575"/>
        <v>377</v>
      </c>
      <c r="AR1580" s="4">
        <f t="shared" si="576"/>
        <v>0.23252888180417131</v>
      </c>
      <c r="AU1580">
        <v>0</v>
      </c>
      <c r="AV1580">
        <v>1932634.6666666667</v>
      </c>
    </row>
    <row r="1581" spans="1:48" x14ac:dyDescent="0.25">
      <c r="A1581">
        <v>16</v>
      </c>
      <c r="B1581">
        <v>26</v>
      </c>
      <c r="C1581">
        <v>0</v>
      </c>
      <c r="D1581">
        <v>11</v>
      </c>
      <c r="E1581">
        <v>0</v>
      </c>
      <c r="F1581">
        <v>0</v>
      </c>
      <c r="G1581">
        <f t="shared" si="554"/>
        <v>-0.25</v>
      </c>
      <c r="H1581">
        <v>393.14023420000001</v>
      </c>
      <c r="J1581">
        <v>1989952</v>
      </c>
      <c r="K1581">
        <v>2036585</v>
      </c>
      <c r="L1581">
        <v>2130724</v>
      </c>
      <c r="M1581" t="str">
        <f t="shared" si="555"/>
        <v>Yes</v>
      </c>
      <c r="N1581">
        <f t="shared" si="556"/>
        <v>2052420.3333333333</v>
      </c>
      <c r="P1581">
        <v>12455384</v>
      </c>
      <c r="Q1581">
        <v>10170007</v>
      </c>
      <c r="R1581">
        <v>14154479</v>
      </c>
      <c r="S1581" t="str">
        <f t="shared" si="557"/>
        <v>Yes</v>
      </c>
      <c r="T1581">
        <f t="shared" si="558"/>
        <v>12259956.666666666</v>
      </c>
      <c r="V1581">
        <f t="shared" si="559"/>
        <v>1.625</v>
      </c>
      <c r="W1581">
        <f t="shared" si="560"/>
        <v>0.6875</v>
      </c>
      <c r="Y1581" s="4">
        <f t="shared" si="561"/>
        <v>393.14023417990001</v>
      </c>
      <c r="Z1581">
        <f t="shared" si="562"/>
        <v>4</v>
      </c>
      <c r="AA1581">
        <f t="shared" si="563"/>
        <v>0.25</v>
      </c>
      <c r="AB1581">
        <f t="shared" si="564"/>
        <v>0.15384615384615385</v>
      </c>
      <c r="AC1581">
        <f t="shared" si="565"/>
        <v>0.36363636363636365</v>
      </c>
      <c r="AD1581" t="str">
        <f t="shared" si="566"/>
        <v>O</v>
      </c>
      <c r="AG1581">
        <f t="shared" si="567"/>
        <v>-0.14285714285714285</v>
      </c>
      <c r="AI1581" t="str">
        <f t="shared" si="568"/>
        <v>----</v>
      </c>
      <c r="AJ1581" t="str">
        <f t="shared" si="569"/>
        <v>----</v>
      </c>
      <c r="AK1581" t="str">
        <f t="shared" si="570"/>
        <v>----</v>
      </c>
      <c r="AL1581" t="str">
        <f t="shared" si="571"/>
        <v>----</v>
      </c>
      <c r="AM1581" t="str">
        <f t="shared" si="572"/>
        <v>SatFACarb</v>
      </c>
      <c r="AN1581" t="str">
        <f t="shared" si="573"/>
        <v>----</v>
      </c>
      <c r="AP1581" s="4">
        <f t="shared" si="574"/>
        <v>393.23114207028948</v>
      </c>
      <c r="AQ1581" s="4">
        <f t="shared" si="575"/>
        <v>393</v>
      </c>
      <c r="AR1581" s="4">
        <f t="shared" si="576"/>
        <v>0.23114207028947931</v>
      </c>
      <c r="AU1581">
        <v>-0.625</v>
      </c>
      <c r="AV1581">
        <v>3360095.3333333335</v>
      </c>
    </row>
    <row r="1582" spans="1:48" x14ac:dyDescent="0.25">
      <c r="A1582">
        <v>16</v>
      </c>
      <c r="B1582">
        <v>26</v>
      </c>
      <c r="C1582">
        <v>0</v>
      </c>
      <c r="D1582">
        <v>12</v>
      </c>
      <c r="E1582">
        <v>0</v>
      </c>
      <c r="F1582">
        <v>0</v>
      </c>
      <c r="G1582">
        <f t="shared" si="554"/>
        <v>-0.125</v>
      </c>
      <c r="H1582">
        <v>409.13514880000002</v>
      </c>
      <c r="J1582">
        <v>2737131</v>
      </c>
      <c r="K1582">
        <v>2577745</v>
      </c>
      <c r="L1582">
        <v>2424479</v>
      </c>
      <c r="M1582" t="str">
        <f t="shared" si="555"/>
        <v>Yes</v>
      </c>
      <c r="N1582">
        <f t="shared" si="556"/>
        <v>2579785</v>
      </c>
      <c r="P1582">
        <v>11938856</v>
      </c>
      <c r="Q1582">
        <v>8029835</v>
      </c>
      <c r="R1582">
        <v>10517080</v>
      </c>
      <c r="S1582" t="str">
        <f t="shared" si="557"/>
        <v>Yes</v>
      </c>
      <c r="T1582">
        <f t="shared" si="558"/>
        <v>10161923.666666666</v>
      </c>
      <c r="V1582">
        <f t="shared" si="559"/>
        <v>1.625</v>
      </c>
      <c r="W1582">
        <f t="shared" si="560"/>
        <v>0.75</v>
      </c>
      <c r="Y1582" s="4">
        <f t="shared" si="561"/>
        <v>409.13514877990002</v>
      </c>
      <c r="Z1582">
        <f t="shared" si="562"/>
        <v>4</v>
      </c>
      <c r="AA1582">
        <f t="shared" si="563"/>
        <v>0.25</v>
      </c>
      <c r="AB1582">
        <f t="shared" si="564"/>
        <v>0.15384615384615385</v>
      </c>
      <c r="AC1582">
        <f t="shared" si="565"/>
        <v>0.33333333333333331</v>
      </c>
      <c r="AD1582" t="str">
        <f t="shared" si="566"/>
        <v>O</v>
      </c>
      <c r="AG1582">
        <f t="shared" si="567"/>
        <v>-0.2</v>
      </c>
      <c r="AI1582" t="str">
        <f t="shared" si="568"/>
        <v>----</v>
      </c>
      <c r="AJ1582" t="str">
        <f t="shared" si="569"/>
        <v>----</v>
      </c>
      <c r="AK1582" t="str">
        <f t="shared" si="570"/>
        <v>----</v>
      </c>
      <c r="AL1582" t="str">
        <f t="shared" si="571"/>
        <v>----</v>
      </c>
      <c r="AM1582" t="str">
        <f t="shared" si="572"/>
        <v>SatFACarb</v>
      </c>
      <c r="AN1582" t="str">
        <f t="shared" si="573"/>
        <v>----</v>
      </c>
      <c r="AP1582" s="4">
        <f t="shared" si="574"/>
        <v>409.22975525877479</v>
      </c>
      <c r="AQ1582" s="4">
        <f t="shared" si="575"/>
        <v>409</v>
      </c>
      <c r="AR1582" s="4">
        <f t="shared" si="576"/>
        <v>0.22975525877478731</v>
      </c>
      <c r="AU1582">
        <v>-0.23529411764705888</v>
      </c>
      <c r="AV1582">
        <v>1872414.6666666667</v>
      </c>
    </row>
    <row r="1583" spans="1:48" x14ac:dyDescent="0.25">
      <c r="A1583">
        <v>16</v>
      </c>
      <c r="B1583">
        <v>26</v>
      </c>
      <c r="C1583">
        <v>0</v>
      </c>
      <c r="D1583">
        <v>13</v>
      </c>
      <c r="E1583">
        <v>0</v>
      </c>
      <c r="F1583">
        <v>0</v>
      </c>
      <c r="G1583">
        <f t="shared" si="554"/>
        <v>0</v>
      </c>
      <c r="H1583">
        <v>425.13006339999998</v>
      </c>
      <c r="J1583">
        <v>4042387</v>
      </c>
      <c r="K1583">
        <v>4500053</v>
      </c>
      <c r="L1583">
        <v>4055552</v>
      </c>
      <c r="M1583" t="str">
        <f t="shared" si="555"/>
        <v>Yes</v>
      </c>
      <c r="N1583">
        <f t="shared" si="556"/>
        <v>4199330.666666667</v>
      </c>
      <c r="P1583">
        <v>16931296</v>
      </c>
      <c r="Q1583">
        <v>12358998</v>
      </c>
      <c r="R1583">
        <v>14397821</v>
      </c>
      <c r="S1583" t="str">
        <f t="shared" si="557"/>
        <v>Yes</v>
      </c>
      <c r="T1583">
        <f t="shared" si="558"/>
        <v>14562705</v>
      </c>
      <c r="V1583">
        <f t="shared" si="559"/>
        <v>1.625</v>
      </c>
      <c r="W1583">
        <f t="shared" si="560"/>
        <v>0.8125</v>
      </c>
      <c r="Y1583" s="4">
        <f t="shared" si="561"/>
        <v>425.13006337990004</v>
      </c>
      <c r="Z1583">
        <f t="shared" si="562"/>
        <v>4</v>
      </c>
      <c r="AA1583">
        <f t="shared" si="563"/>
        <v>0.25</v>
      </c>
      <c r="AB1583">
        <f t="shared" si="564"/>
        <v>0.15384615384615385</v>
      </c>
      <c r="AC1583">
        <f t="shared" si="565"/>
        <v>0.30769230769230771</v>
      </c>
      <c r="AD1583" t="str">
        <f t="shared" si="566"/>
        <v>O</v>
      </c>
      <c r="AG1583">
        <f t="shared" si="567"/>
        <v>-0.26315789473684209</v>
      </c>
      <c r="AI1583" t="str">
        <f t="shared" si="568"/>
        <v>----</v>
      </c>
      <c r="AJ1583" t="str">
        <f t="shared" si="569"/>
        <v>----</v>
      </c>
      <c r="AK1583" t="str">
        <f t="shared" si="570"/>
        <v>----</v>
      </c>
      <c r="AL1583" t="str">
        <f t="shared" si="571"/>
        <v>----</v>
      </c>
      <c r="AM1583" t="str">
        <f t="shared" si="572"/>
        <v>SatFACarb</v>
      </c>
      <c r="AN1583" t="str">
        <f t="shared" si="573"/>
        <v>----</v>
      </c>
      <c r="AP1583" s="4">
        <f t="shared" si="574"/>
        <v>425.2283684472601</v>
      </c>
      <c r="AQ1583" s="4">
        <f t="shared" si="575"/>
        <v>425</v>
      </c>
      <c r="AR1583" s="4">
        <f t="shared" si="576"/>
        <v>0.22836844726009531</v>
      </c>
      <c r="AU1583">
        <v>-0.11764705882352899</v>
      </c>
      <c r="AV1583">
        <v>1925461</v>
      </c>
    </row>
    <row r="1584" spans="1:48" x14ac:dyDescent="0.25">
      <c r="A1584">
        <v>16</v>
      </c>
      <c r="B1584">
        <v>26</v>
      </c>
      <c r="C1584">
        <v>0</v>
      </c>
      <c r="D1584">
        <v>14</v>
      </c>
      <c r="E1584">
        <v>0</v>
      </c>
      <c r="F1584">
        <v>0</v>
      </c>
      <c r="G1584">
        <f t="shared" si="554"/>
        <v>0.125</v>
      </c>
      <c r="H1584">
        <v>441.124978</v>
      </c>
      <c r="J1584">
        <v>3617093</v>
      </c>
      <c r="K1584">
        <v>4317031</v>
      </c>
      <c r="L1584">
        <v>3742910</v>
      </c>
      <c r="M1584" t="str">
        <f t="shared" si="555"/>
        <v>Yes</v>
      </c>
      <c r="N1584">
        <f t="shared" si="556"/>
        <v>3892344.6666666665</v>
      </c>
      <c r="P1584">
        <v>25555813</v>
      </c>
      <c r="Q1584">
        <v>19914502</v>
      </c>
      <c r="R1584">
        <v>24992845</v>
      </c>
      <c r="S1584" t="str">
        <f t="shared" si="557"/>
        <v>Yes</v>
      </c>
      <c r="T1584">
        <f t="shared" si="558"/>
        <v>23487720</v>
      </c>
      <c r="V1584">
        <f t="shared" si="559"/>
        <v>1.625</v>
      </c>
      <c r="W1584">
        <f t="shared" si="560"/>
        <v>0.875</v>
      </c>
      <c r="Y1584" s="4">
        <f t="shared" si="561"/>
        <v>441.1249779799</v>
      </c>
      <c r="Z1584">
        <f t="shared" si="562"/>
        <v>4</v>
      </c>
      <c r="AA1584">
        <f t="shared" si="563"/>
        <v>0.25</v>
      </c>
      <c r="AB1584">
        <f t="shared" si="564"/>
        <v>0.15384615384615385</v>
      </c>
      <c r="AC1584">
        <f t="shared" si="565"/>
        <v>0.2857142857142857</v>
      </c>
      <c r="AD1584" t="str">
        <f t="shared" si="566"/>
        <v>O</v>
      </c>
      <c r="AG1584">
        <f t="shared" si="567"/>
        <v>-0.33333333333333331</v>
      </c>
      <c r="AI1584" t="str">
        <f t="shared" si="568"/>
        <v>----</v>
      </c>
      <c r="AJ1584" t="str">
        <f t="shared" si="569"/>
        <v>----</v>
      </c>
      <c r="AK1584" t="str">
        <f t="shared" si="570"/>
        <v>----</v>
      </c>
      <c r="AL1584" t="str">
        <f t="shared" si="571"/>
        <v>----</v>
      </c>
      <c r="AM1584" t="str">
        <f t="shared" si="572"/>
        <v>SatFACarb</v>
      </c>
      <c r="AN1584" t="str">
        <f t="shared" si="573"/>
        <v>----</v>
      </c>
      <c r="AP1584" s="4">
        <f t="shared" si="574"/>
        <v>441.22698163574535</v>
      </c>
      <c r="AQ1584" s="4">
        <f t="shared" si="575"/>
        <v>441</v>
      </c>
      <c r="AR1584" s="4">
        <f t="shared" si="576"/>
        <v>0.22698163574534647</v>
      </c>
      <c r="AU1584">
        <v>0</v>
      </c>
      <c r="AV1584">
        <v>2086567.6666666667</v>
      </c>
    </row>
    <row r="1585" spans="1:48" x14ac:dyDescent="0.25">
      <c r="A1585">
        <v>16</v>
      </c>
      <c r="B1585">
        <v>26</v>
      </c>
      <c r="C1585">
        <v>0</v>
      </c>
      <c r="D1585">
        <v>15</v>
      </c>
      <c r="E1585">
        <v>0</v>
      </c>
      <c r="F1585">
        <v>0</v>
      </c>
      <c r="G1585">
        <f t="shared" si="554"/>
        <v>0.25</v>
      </c>
      <c r="H1585">
        <v>457.11989260000001</v>
      </c>
      <c r="J1585">
        <v>2025353</v>
      </c>
      <c r="K1585">
        <v>2420161</v>
      </c>
      <c r="L1585">
        <v>2011806</v>
      </c>
      <c r="M1585" t="str">
        <f t="shared" si="555"/>
        <v>Yes</v>
      </c>
      <c r="N1585">
        <f t="shared" si="556"/>
        <v>2152440</v>
      </c>
      <c r="P1585">
        <v>37981559</v>
      </c>
      <c r="Q1585">
        <v>22304782</v>
      </c>
      <c r="R1585">
        <v>31962899</v>
      </c>
      <c r="S1585" t="str">
        <f t="shared" si="557"/>
        <v>Yes</v>
      </c>
      <c r="T1585">
        <f t="shared" si="558"/>
        <v>30749746.666666668</v>
      </c>
      <c r="V1585">
        <f t="shared" si="559"/>
        <v>1.625</v>
      </c>
      <c r="W1585">
        <f t="shared" si="560"/>
        <v>0.9375</v>
      </c>
      <c r="Y1585" s="4">
        <f t="shared" si="561"/>
        <v>457.11989257990001</v>
      </c>
      <c r="Z1585">
        <f t="shared" si="562"/>
        <v>4</v>
      </c>
      <c r="AA1585">
        <f t="shared" si="563"/>
        <v>0.25</v>
      </c>
      <c r="AB1585">
        <f t="shared" si="564"/>
        <v>0.15384615384615385</v>
      </c>
      <c r="AC1585">
        <f t="shared" si="565"/>
        <v>0.26666666666666666</v>
      </c>
      <c r="AD1585" t="str">
        <f t="shared" si="566"/>
        <v>O</v>
      </c>
      <c r="AG1585">
        <f t="shared" si="567"/>
        <v>-0.41176470588235292</v>
      </c>
      <c r="AI1585" t="str">
        <f t="shared" si="568"/>
        <v>----</v>
      </c>
      <c r="AJ1585" t="str">
        <f t="shared" si="569"/>
        <v>----</v>
      </c>
      <c r="AK1585" t="str">
        <f t="shared" si="570"/>
        <v>----</v>
      </c>
      <c r="AL1585" t="str">
        <f t="shared" si="571"/>
        <v>----</v>
      </c>
      <c r="AM1585" t="str">
        <f t="shared" si="572"/>
        <v>SatFACarb</v>
      </c>
      <c r="AN1585" t="str">
        <f t="shared" si="573"/>
        <v>----</v>
      </c>
      <c r="AP1585" s="4">
        <f t="shared" si="574"/>
        <v>457.22559482423065</v>
      </c>
      <c r="AQ1585" s="4">
        <f t="shared" si="575"/>
        <v>457</v>
      </c>
      <c r="AR1585" s="4">
        <f t="shared" si="576"/>
        <v>0.22559482423065447</v>
      </c>
      <c r="AU1585">
        <v>0.11764705882352944</v>
      </c>
      <c r="AV1585">
        <v>4865517.666666667</v>
      </c>
    </row>
    <row r="1586" spans="1:48" x14ac:dyDescent="0.25">
      <c r="A1586">
        <v>16</v>
      </c>
      <c r="B1586">
        <v>26</v>
      </c>
      <c r="C1586">
        <v>2</v>
      </c>
      <c r="D1586">
        <v>10</v>
      </c>
      <c r="E1586">
        <v>0</v>
      </c>
      <c r="F1586">
        <v>0</v>
      </c>
      <c r="G1586">
        <f t="shared" si="554"/>
        <v>0</v>
      </c>
      <c r="H1586">
        <v>405.15146759999999</v>
      </c>
      <c r="J1586">
        <v>10882734</v>
      </c>
      <c r="K1586">
        <v>12400660</v>
      </c>
      <c r="L1586">
        <v>11818397</v>
      </c>
      <c r="M1586" t="str">
        <f t="shared" si="555"/>
        <v>Yes</v>
      </c>
      <c r="N1586">
        <f t="shared" si="556"/>
        <v>11700597</v>
      </c>
      <c r="P1586">
        <v>5844867</v>
      </c>
      <c r="Q1586">
        <v>9829769</v>
      </c>
      <c r="R1586">
        <v>9087330</v>
      </c>
      <c r="S1586" t="str">
        <f t="shared" si="557"/>
        <v>Yes</v>
      </c>
      <c r="T1586">
        <f t="shared" si="558"/>
        <v>8253988.666666667</v>
      </c>
      <c r="V1586">
        <f t="shared" si="559"/>
        <v>1.625</v>
      </c>
      <c r="W1586">
        <f t="shared" si="560"/>
        <v>0.625</v>
      </c>
      <c r="Y1586" s="4">
        <f t="shared" si="561"/>
        <v>405.15146757989999</v>
      </c>
      <c r="Z1586">
        <f t="shared" si="562"/>
        <v>5</v>
      </c>
      <c r="AA1586">
        <f t="shared" si="563"/>
        <v>0.3125</v>
      </c>
      <c r="AB1586">
        <f t="shared" si="564"/>
        <v>0.19230769230769232</v>
      </c>
      <c r="AC1586">
        <f t="shared" si="565"/>
        <v>0.5</v>
      </c>
      <c r="AD1586" t="str">
        <f t="shared" si="566"/>
        <v>O</v>
      </c>
      <c r="AG1586">
        <f t="shared" si="567"/>
        <v>-0.1111111111111111</v>
      </c>
      <c r="AI1586" t="str">
        <f t="shared" si="568"/>
        <v>----</v>
      </c>
      <c r="AJ1586" t="str">
        <f t="shared" si="569"/>
        <v>----</v>
      </c>
      <c r="AK1586" t="str">
        <f t="shared" si="570"/>
        <v>----</v>
      </c>
      <c r="AL1586" t="str">
        <f t="shared" si="571"/>
        <v>----</v>
      </c>
      <c r="AM1586" t="str">
        <f t="shared" si="572"/>
        <v>SatFACarb</v>
      </c>
      <c r="AN1586" t="str">
        <f t="shared" si="573"/>
        <v>----</v>
      </c>
      <c r="AP1586" s="4">
        <f t="shared" si="574"/>
        <v>405.2451528911547</v>
      </c>
      <c r="AQ1586" s="4">
        <f t="shared" si="575"/>
        <v>405</v>
      </c>
      <c r="AR1586" s="4">
        <f t="shared" si="576"/>
        <v>0.24515289115470296</v>
      </c>
      <c r="AU1586">
        <v>0.23529411764705888</v>
      </c>
      <c r="AV1586">
        <v>2791634.6666666665</v>
      </c>
    </row>
    <row r="1587" spans="1:48" x14ac:dyDescent="0.25">
      <c r="A1587">
        <v>16</v>
      </c>
      <c r="B1587">
        <v>28</v>
      </c>
      <c r="C1587">
        <v>0</v>
      </c>
      <c r="D1587">
        <v>10</v>
      </c>
      <c r="E1587">
        <v>0</v>
      </c>
      <c r="F1587">
        <v>0</v>
      </c>
      <c r="G1587">
        <f t="shared" si="554"/>
        <v>-0.5</v>
      </c>
      <c r="H1587">
        <v>379.16096959999999</v>
      </c>
      <c r="J1587">
        <v>3572127</v>
      </c>
      <c r="K1587">
        <v>4081993</v>
      </c>
      <c r="L1587">
        <v>3480180</v>
      </c>
      <c r="M1587" t="str">
        <f t="shared" si="555"/>
        <v>Yes</v>
      </c>
      <c r="N1587">
        <f t="shared" si="556"/>
        <v>3711433.3333333335</v>
      </c>
      <c r="P1587">
        <v>9290155</v>
      </c>
      <c r="Q1587">
        <v>11557053</v>
      </c>
      <c r="R1587">
        <v>11646496</v>
      </c>
      <c r="S1587" t="str">
        <f t="shared" si="557"/>
        <v>Yes</v>
      </c>
      <c r="T1587">
        <f t="shared" si="558"/>
        <v>10831234.666666666</v>
      </c>
      <c r="V1587">
        <f t="shared" si="559"/>
        <v>1.75</v>
      </c>
      <c r="W1587">
        <f t="shared" si="560"/>
        <v>0.625</v>
      </c>
      <c r="Y1587" s="4">
        <f t="shared" si="561"/>
        <v>379.16096957989998</v>
      </c>
      <c r="Z1587">
        <f t="shared" si="562"/>
        <v>3</v>
      </c>
      <c r="AA1587">
        <f t="shared" si="563"/>
        <v>0.1875</v>
      </c>
      <c r="AB1587">
        <f t="shared" si="564"/>
        <v>0.10714285714285714</v>
      </c>
      <c r="AC1587">
        <f t="shared" si="565"/>
        <v>0.3</v>
      </c>
      <c r="AD1587" t="str">
        <f t="shared" si="566"/>
        <v>O</v>
      </c>
      <c r="AG1587">
        <f t="shared" si="567"/>
        <v>-0.18181818181818182</v>
      </c>
      <c r="AI1587" t="str">
        <f t="shared" si="568"/>
        <v>----</v>
      </c>
      <c r="AJ1587" t="str">
        <f t="shared" si="569"/>
        <v>----</v>
      </c>
      <c r="AK1587" t="str">
        <f t="shared" si="570"/>
        <v>----</v>
      </c>
      <c r="AL1587" t="str">
        <f t="shared" si="571"/>
        <v>----</v>
      </c>
      <c r="AM1587" t="str">
        <f t="shared" si="572"/>
        <v>SatFACarb</v>
      </c>
      <c r="AN1587" t="str">
        <f t="shared" si="573"/>
        <v>----</v>
      </c>
      <c r="AP1587" s="4">
        <f t="shared" si="574"/>
        <v>379.24864497118739</v>
      </c>
      <c r="AQ1587" s="4">
        <f t="shared" si="575"/>
        <v>379</v>
      </c>
      <c r="AR1587" s="4">
        <f t="shared" si="576"/>
        <v>0.24864497118738882</v>
      </c>
      <c r="AU1587">
        <v>-0.35294117647058787</v>
      </c>
      <c r="AV1587">
        <v>1998792.3333333333</v>
      </c>
    </row>
    <row r="1588" spans="1:48" x14ac:dyDescent="0.25">
      <c r="A1588">
        <v>16</v>
      </c>
      <c r="B1588">
        <v>28</v>
      </c>
      <c r="C1588">
        <v>0</v>
      </c>
      <c r="D1588">
        <v>11</v>
      </c>
      <c r="E1588">
        <v>0</v>
      </c>
      <c r="F1588">
        <v>0</v>
      </c>
      <c r="G1588">
        <f t="shared" si="554"/>
        <v>-0.375</v>
      </c>
      <c r="H1588">
        <v>395.1558842</v>
      </c>
      <c r="J1588">
        <v>2069535</v>
      </c>
      <c r="K1588">
        <v>2139344</v>
      </c>
      <c r="L1588">
        <v>2038416</v>
      </c>
      <c r="M1588" t="str">
        <f t="shared" si="555"/>
        <v>Yes</v>
      </c>
      <c r="N1588">
        <f t="shared" si="556"/>
        <v>2082431.6666666667</v>
      </c>
      <c r="P1588">
        <v>7065385</v>
      </c>
      <c r="Q1588">
        <v>8509474</v>
      </c>
      <c r="R1588">
        <v>9477213</v>
      </c>
      <c r="S1588" t="str">
        <f t="shared" si="557"/>
        <v>Yes</v>
      </c>
      <c r="T1588">
        <f t="shared" si="558"/>
        <v>8350690.666666667</v>
      </c>
      <c r="V1588">
        <f t="shared" si="559"/>
        <v>1.75</v>
      </c>
      <c r="W1588">
        <f t="shared" si="560"/>
        <v>0.6875</v>
      </c>
      <c r="Y1588" s="4">
        <f t="shared" si="561"/>
        <v>395.1558841799</v>
      </c>
      <c r="Z1588">
        <f t="shared" si="562"/>
        <v>3</v>
      </c>
      <c r="AA1588">
        <f t="shared" si="563"/>
        <v>0.1875</v>
      </c>
      <c r="AB1588">
        <f t="shared" si="564"/>
        <v>0.10714285714285714</v>
      </c>
      <c r="AC1588">
        <f t="shared" si="565"/>
        <v>0.27272727272727271</v>
      </c>
      <c r="AD1588" t="str">
        <f t="shared" si="566"/>
        <v>O</v>
      </c>
      <c r="AG1588">
        <f t="shared" si="567"/>
        <v>-0.23809523809523808</v>
      </c>
      <c r="AI1588" t="str">
        <f t="shared" si="568"/>
        <v>----</v>
      </c>
      <c r="AJ1588" t="str">
        <f t="shared" si="569"/>
        <v>----</v>
      </c>
      <c r="AK1588" t="str">
        <f t="shared" si="570"/>
        <v>----</v>
      </c>
      <c r="AL1588" t="str">
        <f t="shared" si="571"/>
        <v>----</v>
      </c>
      <c r="AM1588" t="str">
        <f t="shared" si="572"/>
        <v>SatFACarb</v>
      </c>
      <c r="AN1588" t="str">
        <f t="shared" si="573"/>
        <v>----</v>
      </c>
      <c r="AP1588" s="4">
        <f t="shared" si="574"/>
        <v>395.2472581596727</v>
      </c>
      <c r="AQ1588" s="4">
        <f t="shared" si="575"/>
        <v>395</v>
      </c>
      <c r="AR1588" s="4">
        <f t="shared" si="576"/>
        <v>0.24725815967269682</v>
      </c>
      <c r="AU1588">
        <v>-0.23529411764705888</v>
      </c>
      <c r="AV1588">
        <v>2418011</v>
      </c>
    </row>
    <row r="1589" spans="1:48" x14ac:dyDescent="0.25">
      <c r="A1589">
        <v>16</v>
      </c>
      <c r="B1589">
        <v>28</v>
      </c>
      <c r="C1589">
        <v>0</v>
      </c>
      <c r="D1589">
        <v>13</v>
      </c>
      <c r="E1589">
        <v>0</v>
      </c>
      <c r="F1589">
        <v>0</v>
      </c>
      <c r="G1589">
        <f t="shared" si="554"/>
        <v>-0.125</v>
      </c>
      <c r="H1589">
        <v>427.14571339999998</v>
      </c>
      <c r="J1589">
        <v>1806814</v>
      </c>
      <c r="K1589">
        <v>2048029</v>
      </c>
      <c r="L1589">
        <v>1825156</v>
      </c>
      <c r="M1589" t="str">
        <f t="shared" si="555"/>
        <v>Yes</v>
      </c>
      <c r="N1589">
        <f t="shared" si="556"/>
        <v>1893333</v>
      </c>
      <c r="P1589">
        <v>7921969</v>
      </c>
      <c r="Q1589">
        <v>6849722</v>
      </c>
      <c r="R1589">
        <v>8036604</v>
      </c>
      <c r="S1589" t="str">
        <f t="shared" si="557"/>
        <v>Yes</v>
      </c>
      <c r="T1589">
        <f t="shared" si="558"/>
        <v>7602765</v>
      </c>
      <c r="V1589">
        <f t="shared" si="559"/>
        <v>1.75</v>
      </c>
      <c r="W1589">
        <f t="shared" si="560"/>
        <v>0.8125</v>
      </c>
      <c r="Y1589" s="4">
        <f t="shared" si="561"/>
        <v>427.14571337989997</v>
      </c>
      <c r="Z1589">
        <f t="shared" si="562"/>
        <v>3</v>
      </c>
      <c r="AA1589">
        <f t="shared" si="563"/>
        <v>0.1875</v>
      </c>
      <c r="AB1589">
        <f t="shared" si="564"/>
        <v>0.10714285714285714</v>
      </c>
      <c r="AC1589">
        <f t="shared" si="565"/>
        <v>0.23076923076923078</v>
      </c>
      <c r="AD1589" t="str">
        <f t="shared" si="566"/>
        <v>O</v>
      </c>
      <c r="AG1589">
        <f t="shared" si="567"/>
        <v>-0.36842105263157893</v>
      </c>
      <c r="AI1589" t="str">
        <f t="shared" si="568"/>
        <v>----</v>
      </c>
      <c r="AJ1589" t="str">
        <f t="shared" si="569"/>
        <v>----</v>
      </c>
      <c r="AK1589" t="str">
        <f t="shared" si="570"/>
        <v>----</v>
      </c>
      <c r="AL1589" t="str">
        <f t="shared" si="571"/>
        <v>----</v>
      </c>
      <c r="AM1589" t="str">
        <f t="shared" si="572"/>
        <v>SatFACarb</v>
      </c>
      <c r="AN1589" t="str">
        <f t="shared" si="573"/>
        <v>----</v>
      </c>
      <c r="AP1589" s="4">
        <f t="shared" si="574"/>
        <v>427.24448453664326</v>
      </c>
      <c r="AQ1589" s="4">
        <f t="shared" si="575"/>
        <v>427</v>
      </c>
      <c r="AR1589" s="4">
        <f t="shared" si="576"/>
        <v>0.24448453664325598</v>
      </c>
      <c r="AU1589">
        <v>-0.11764705882352899</v>
      </c>
      <c r="AV1589">
        <v>5126971.333333333</v>
      </c>
    </row>
    <row r="1590" spans="1:48" x14ac:dyDescent="0.25">
      <c r="A1590">
        <v>16</v>
      </c>
      <c r="B1590">
        <v>28</v>
      </c>
      <c r="C1590">
        <v>0</v>
      </c>
      <c r="D1590">
        <v>14</v>
      </c>
      <c r="E1590">
        <v>0</v>
      </c>
      <c r="F1590">
        <v>0</v>
      </c>
      <c r="G1590">
        <f t="shared" si="554"/>
        <v>0</v>
      </c>
      <c r="H1590">
        <v>443.14062799999999</v>
      </c>
      <c r="J1590">
        <v>1602869</v>
      </c>
      <c r="K1590">
        <v>2019051</v>
      </c>
      <c r="L1590">
        <v>2175984</v>
      </c>
      <c r="M1590" t="str">
        <f t="shared" si="555"/>
        <v>Yes</v>
      </c>
      <c r="N1590">
        <f t="shared" si="556"/>
        <v>1932634.6666666667</v>
      </c>
      <c r="P1590">
        <v>11471493</v>
      </c>
      <c r="Q1590">
        <v>10700311</v>
      </c>
      <c r="R1590">
        <v>12417935</v>
      </c>
      <c r="S1590" t="str">
        <f t="shared" si="557"/>
        <v>Yes</v>
      </c>
      <c r="T1590">
        <f t="shared" si="558"/>
        <v>11529913</v>
      </c>
      <c r="V1590">
        <f t="shared" si="559"/>
        <v>1.75</v>
      </c>
      <c r="W1590">
        <f t="shared" si="560"/>
        <v>0.875</v>
      </c>
      <c r="Y1590" s="4">
        <f t="shared" si="561"/>
        <v>443.14062797989999</v>
      </c>
      <c r="Z1590">
        <f t="shared" si="562"/>
        <v>3</v>
      </c>
      <c r="AA1590">
        <f t="shared" si="563"/>
        <v>0.1875</v>
      </c>
      <c r="AB1590">
        <f t="shared" si="564"/>
        <v>0.10714285714285714</v>
      </c>
      <c r="AC1590">
        <f t="shared" si="565"/>
        <v>0.21428571428571427</v>
      </c>
      <c r="AD1590" t="str">
        <f t="shared" si="566"/>
        <v>O</v>
      </c>
      <c r="AG1590">
        <f t="shared" si="567"/>
        <v>-0.44444444444444442</v>
      </c>
      <c r="AI1590" t="str">
        <f t="shared" si="568"/>
        <v>----</v>
      </c>
      <c r="AJ1590" t="str">
        <f t="shared" si="569"/>
        <v>----</v>
      </c>
      <c r="AK1590" t="str">
        <f t="shared" si="570"/>
        <v>----</v>
      </c>
      <c r="AL1590" t="str">
        <f t="shared" si="571"/>
        <v>----</v>
      </c>
      <c r="AM1590" t="str">
        <f t="shared" si="572"/>
        <v>SatFACarb</v>
      </c>
      <c r="AN1590" t="str">
        <f t="shared" si="573"/>
        <v>----</v>
      </c>
      <c r="AP1590" s="4">
        <f t="shared" si="574"/>
        <v>443.24309772512856</v>
      </c>
      <c r="AQ1590" s="4">
        <f t="shared" si="575"/>
        <v>443</v>
      </c>
      <c r="AR1590" s="4">
        <f t="shared" si="576"/>
        <v>0.24309772512856398</v>
      </c>
      <c r="AU1590">
        <v>0</v>
      </c>
      <c r="AV1590">
        <v>11130176.666666666</v>
      </c>
    </row>
    <row r="1591" spans="1:48" x14ac:dyDescent="0.25">
      <c r="A1591">
        <v>16</v>
      </c>
      <c r="B1591">
        <v>30</v>
      </c>
      <c r="C1591">
        <v>0</v>
      </c>
      <c r="D1591">
        <v>10</v>
      </c>
      <c r="E1591">
        <v>0</v>
      </c>
      <c r="F1591">
        <v>0</v>
      </c>
      <c r="G1591">
        <f t="shared" si="554"/>
        <v>-0.625</v>
      </c>
      <c r="H1591">
        <v>381.17661959999998</v>
      </c>
      <c r="J1591">
        <v>3244118</v>
      </c>
      <c r="K1591">
        <v>3392831</v>
      </c>
      <c r="L1591">
        <v>3443337</v>
      </c>
      <c r="M1591" t="str">
        <f t="shared" si="555"/>
        <v>Yes</v>
      </c>
      <c r="N1591">
        <f t="shared" si="556"/>
        <v>3360095.3333333335</v>
      </c>
      <c r="P1591">
        <v>3421105</v>
      </c>
      <c r="Q1591">
        <v>5105411</v>
      </c>
      <c r="R1591">
        <v>3925051</v>
      </c>
      <c r="S1591" t="str">
        <f t="shared" si="557"/>
        <v>Yes</v>
      </c>
      <c r="T1591">
        <f t="shared" si="558"/>
        <v>4150522.3333333335</v>
      </c>
      <c r="V1591">
        <f t="shared" si="559"/>
        <v>1.875</v>
      </c>
      <c r="W1591">
        <f t="shared" si="560"/>
        <v>0.625</v>
      </c>
      <c r="Y1591" s="4">
        <f t="shared" si="561"/>
        <v>381.17661957989998</v>
      </c>
      <c r="Z1591">
        <f t="shared" si="562"/>
        <v>2</v>
      </c>
      <c r="AA1591">
        <f t="shared" si="563"/>
        <v>0.125</v>
      </c>
      <c r="AB1591">
        <f t="shared" si="564"/>
        <v>6.6666666666666666E-2</v>
      </c>
      <c r="AC1591">
        <f t="shared" si="565"/>
        <v>0.2</v>
      </c>
      <c r="AD1591" t="str">
        <f t="shared" si="566"/>
        <v>O</v>
      </c>
      <c r="AG1591">
        <f t="shared" si="567"/>
        <v>-0.27272727272727271</v>
      </c>
      <c r="AI1591" t="str">
        <f t="shared" si="568"/>
        <v>----</v>
      </c>
      <c r="AJ1591" t="str">
        <f t="shared" si="569"/>
        <v>----</v>
      </c>
      <c r="AK1591" t="str">
        <f t="shared" si="570"/>
        <v>----</v>
      </c>
      <c r="AL1591" t="str">
        <f t="shared" si="571"/>
        <v>----</v>
      </c>
      <c r="AM1591" t="str">
        <f t="shared" si="572"/>
        <v>SatFACarb</v>
      </c>
      <c r="AN1591" t="str">
        <f t="shared" si="573"/>
        <v>----</v>
      </c>
      <c r="AP1591" s="4">
        <f t="shared" si="574"/>
        <v>381.26476106057055</v>
      </c>
      <c r="AQ1591" s="4">
        <f t="shared" si="575"/>
        <v>381</v>
      </c>
      <c r="AR1591" s="4">
        <f t="shared" si="576"/>
        <v>0.26476106057054949</v>
      </c>
      <c r="AU1591">
        <v>0.11764705882352944</v>
      </c>
      <c r="AV1591">
        <v>7726236.666666667</v>
      </c>
    </row>
    <row r="1592" spans="1:48" x14ac:dyDescent="0.25">
      <c r="A1592">
        <v>17</v>
      </c>
      <c r="B1592">
        <v>26</v>
      </c>
      <c r="C1592">
        <v>0</v>
      </c>
      <c r="D1592">
        <v>11</v>
      </c>
      <c r="E1592">
        <v>0</v>
      </c>
      <c r="F1592">
        <v>0</v>
      </c>
      <c r="G1592">
        <f t="shared" si="554"/>
        <v>-0.23529411764705888</v>
      </c>
      <c r="H1592">
        <v>405.14023420000001</v>
      </c>
      <c r="J1592">
        <v>2003117</v>
      </c>
      <c r="K1592">
        <v>1884691</v>
      </c>
      <c r="L1592">
        <v>1729436</v>
      </c>
      <c r="M1592" t="str">
        <f t="shared" si="555"/>
        <v>Yes</v>
      </c>
      <c r="N1592">
        <f t="shared" si="556"/>
        <v>1872414.6666666667</v>
      </c>
      <c r="P1592">
        <v>11441027</v>
      </c>
      <c r="Q1592">
        <v>6945160</v>
      </c>
      <c r="R1592">
        <v>10144098</v>
      </c>
      <c r="S1592" t="str">
        <f t="shared" si="557"/>
        <v>Yes</v>
      </c>
      <c r="T1592">
        <f t="shared" si="558"/>
        <v>9510095</v>
      </c>
      <c r="V1592">
        <f t="shared" si="559"/>
        <v>1.5294117647058822</v>
      </c>
      <c r="W1592">
        <f t="shared" si="560"/>
        <v>0.6470588235294118</v>
      </c>
      <c r="Y1592" s="4">
        <f t="shared" si="561"/>
        <v>405.14023417990001</v>
      </c>
      <c r="Z1592">
        <f t="shared" si="562"/>
        <v>5</v>
      </c>
      <c r="AA1592">
        <f t="shared" si="563"/>
        <v>0.29411764705882354</v>
      </c>
      <c r="AB1592">
        <f t="shared" si="564"/>
        <v>0.19230769230769232</v>
      </c>
      <c r="AC1592">
        <f t="shared" si="565"/>
        <v>0.45454545454545453</v>
      </c>
      <c r="AD1592" t="str">
        <f t="shared" si="566"/>
        <v>O</v>
      </c>
      <c r="AG1592">
        <f t="shared" si="567"/>
        <v>-4.3478260869565216E-2</v>
      </c>
      <c r="AI1592" t="str">
        <f t="shared" si="568"/>
        <v>----</v>
      </c>
      <c r="AJ1592" t="str">
        <f t="shared" si="569"/>
        <v>----</v>
      </c>
      <c r="AK1592" t="str">
        <f t="shared" si="570"/>
        <v>----</v>
      </c>
      <c r="AL1592" t="str">
        <f t="shared" si="571"/>
        <v>----</v>
      </c>
      <c r="AM1592" t="str">
        <f t="shared" si="572"/>
        <v>SatFACarb</v>
      </c>
      <c r="AN1592" t="str">
        <f t="shared" si="573"/>
        <v>----</v>
      </c>
      <c r="AP1592" s="4">
        <f t="shared" si="574"/>
        <v>405.23391689359636</v>
      </c>
      <c r="AQ1592" s="4">
        <f t="shared" si="575"/>
        <v>405</v>
      </c>
      <c r="AR1592" s="4">
        <f t="shared" si="576"/>
        <v>0.23391689359635848</v>
      </c>
      <c r="AU1592">
        <v>0.23529411764705888</v>
      </c>
      <c r="AV1592">
        <v>2206007</v>
      </c>
    </row>
    <row r="1593" spans="1:48" x14ac:dyDescent="0.25">
      <c r="A1593">
        <v>17</v>
      </c>
      <c r="B1593">
        <v>26</v>
      </c>
      <c r="C1593">
        <v>0</v>
      </c>
      <c r="D1593">
        <v>12</v>
      </c>
      <c r="E1593">
        <v>0</v>
      </c>
      <c r="F1593">
        <v>0</v>
      </c>
      <c r="G1593">
        <f t="shared" si="554"/>
        <v>-0.11764705882352899</v>
      </c>
      <c r="H1593">
        <v>421.13514880000002</v>
      </c>
      <c r="J1593">
        <v>2059951</v>
      </c>
      <c r="K1593">
        <v>1887379</v>
      </c>
      <c r="L1593">
        <v>1829053</v>
      </c>
      <c r="M1593" t="str">
        <f t="shared" si="555"/>
        <v>Yes</v>
      </c>
      <c r="N1593">
        <f t="shared" si="556"/>
        <v>1925461</v>
      </c>
      <c r="P1593">
        <v>8479494</v>
      </c>
      <c r="Q1593">
        <v>5114442</v>
      </c>
      <c r="R1593">
        <v>6384198</v>
      </c>
      <c r="S1593" t="str">
        <f t="shared" si="557"/>
        <v>Yes</v>
      </c>
      <c r="T1593">
        <f t="shared" si="558"/>
        <v>6659378</v>
      </c>
      <c r="V1593">
        <f t="shared" si="559"/>
        <v>1.5294117647058822</v>
      </c>
      <c r="W1593">
        <f t="shared" si="560"/>
        <v>0.70588235294117652</v>
      </c>
      <c r="Y1593" s="4">
        <f t="shared" si="561"/>
        <v>421.13514877990002</v>
      </c>
      <c r="Z1593">
        <f t="shared" si="562"/>
        <v>5</v>
      </c>
      <c r="AA1593">
        <f t="shared" si="563"/>
        <v>0.29411764705882354</v>
      </c>
      <c r="AB1593">
        <f t="shared" si="564"/>
        <v>0.19230769230769232</v>
      </c>
      <c r="AC1593">
        <f t="shared" si="565"/>
        <v>0.41666666666666669</v>
      </c>
      <c r="AD1593" t="str">
        <f t="shared" si="566"/>
        <v>O</v>
      </c>
      <c r="AG1593">
        <f t="shared" si="567"/>
        <v>-9.0909090909090912E-2</v>
      </c>
      <c r="AI1593" t="str">
        <f t="shared" si="568"/>
        <v>----</v>
      </c>
      <c r="AJ1593" t="str">
        <f t="shared" si="569"/>
        <v>----</v>
      </c>
      <c r="AK1593" t="str">
        <f t="shared" si="570"/>
        <v>----</v>
      </c>
      <c r="AL1593" t="str">
        <f t="shared" si="571"/>
        <v>----</v>
      </c>
      <c r="AM1593" t="str">
        <f t="shared" si="572"/>
        <v>SatFACarb</v>
      </c>
      <c r="AN1593" t="str">
        <f t="shared" si="573"/>
        <v>----</v>
      </c>
      <c r="AP1593" s="4">
        <f t="shared" si="574"/>
        <v>421.23253008208167</v>
      </c>
      <c r="AQ1593" s="4">
        <f t="shared" si="575"/>
        <v>421</v>
      </c>
      <c r="AR1593" s="4">
        <f t="shared" si="576"/>
        <v>0.23253008208166648</v>
      </c>
      <c r="AU1593">
        <v>-0.47058823529411775</v>
      </c>
      <c r="AV1593">
        <v>2117280.6666666665</v>
      </c>
    </row>
    <row r="1594" spans="1:48" x14ac:dyDescent="0.25">
      <c r="A1594">
        <v>17</v>
      </c>
      <c r="B1594">
        <v>26</v>
      </c>
      <c r="C1594">
        <v>0</v>
      </c>
      <c r="D1594">
        <v>13</v>
      </c>
      <c r="E1594">
        <v>0</v>
      </c>
      <c r="F1594">
        <v>0</v>
      </c>
      <c r="G1594">
        <f t="shared" si="554"/>
        <v>0</v>
      </c>
      <c r="H1594">
        <v>437.13006339999998</v>
      </c>
      <c r="J1594">
        <v>2318682</v>
      </c>
      <c r="K1594">
        <v>2225748</v>
      </c>
      <c r="L1594">
        <v>1715273</v>
      </c>
      <c r="M1594" t="str">
        <f t="shared" si="555"/>
        <v>Yes</v>
      </c>
      <c r="N1594">
        <f t="shared" si="556"/>
        <v>2086567.6666666667</v>
      </c>
      <c r="P1594">
        <v>10206502</v>
      </c>
      <c r="Q1594">
        <v>5742806</v>
      </c>
      <c r="R1594">
        <v>7599557</v>
      </c>
      <c r="S1594" t="str">
        <f t="shared" si="557"/>
        <v>Yes</v>
      </c>
      <c r="T1594">
        <f t="shared" si="558"/>
        <v>7849621.666666667</v>
      </c>
      <c r="V1594">
        <f t="shared" si="559"/>
        <v>1.5294117647058822</v>
      </c>
      <c r="W1594">
        <f t="shared" si="560"/>
        <v>0.76470588235294112</v>
      </c>
      <c r="Y1594" s="4">
        <f t="shared" si="561"/>
        <v>437.13006337990004</v>
      </c>
      <c r="Z1594">
        <f t="shared" si="562"/>
        <v>5</v>
      </c>
      <c r="AA1594">
        <f t="shared" si="563"/>
        <v>0.29411764705882354</v>
      </c>
      <c r="AB1594">
        <f t="shared" si="564"/>
        <v>0.19230769230769232</v>
      </c>
      <c r="AC1594">
        <f t="shared" si="565"/>
        <v>0.38461538461538464</v>
      </c>
      <c r="AD1594" t="str">
        <f t="shared" si="566"/>
        <v>O</v>
      </c>
      <c r="AG1594">
        <f t="shared" si="567"/>
        <v>-0.14285714285714285</v>
      </c>
      <c r="AI1594" t="str">
        <f t="shared" si="568"/>
        <v>----</v>
      </c>
      <c r="AJ1594" t="str">
        <f t="shared" si="569"/>
        <v>----</v>
      </c>
      <c r="AK1594" t="str">
        <f t="shared" si="570"/>
        <v>----</v>
      </c>
      <c r="AL1594" t="str">
        <f t="shared" si="571"/>
        <v>----</v>
      </c>
      <c r="AM1594" t="str">
        <f t="shared" si="572"/>
        <v>SatFACarb</v>
      </c>
      <c r="AN1594" t="str">
        <f t="shared" si="573"/>
        <v>----</v>
      </c>
      <c r="AP1594" s="4">
        <f t="shared" si="574"/>
        <v>437.23114327056697</v>
      </c>
      <c r="AQ1594" s="4">
        <f t="shared" si="575"/>
        <v>437</v>
      </c>
      <c r="AR1594" s="4">
        <f t="shared" si="576"/>
        <v>0.23114327056697448</v>
      </c>
      <c r="AU1594">
        <v>-0.23529411764705888</v>
      </c>
      <c r="AV1594">
        <v>2326815.6666666665</v>
      </c>
    </row>
    <row r="1595" spans="1:48" x14ac:dyDescent="0.25">
      <c r="A1595">
        <v>17</v>
      </c>
      <c r="B1595">
        <v>26</v>
      </c>
      <c r="C1595">
        <v>0</v>
      </c>
      <c r="D1595">
        <v>14</v>
      </c>
      <c r="E1595">
        <v>0</v>
      </c>
      <c r="F1595">
        <v>0</v>
      </c>
      <c r="G1595">
        <f t="shared" si="554"/>
        <v>0.11764705882352944</v>
      </c>
      <c r="H1595">
        <v>453.124978</v>
      </c>
      <c r="J1595">
        <v>5246261</v>
      </c>
      <c r="K1595">
        <v>4987023</v>
      </c>
      <c r="L1595">
        <v>4363269</v>
      </c>
      <c r="M1595" t="str">
        <f t="shared" si="555"/>
        <v>Yes</v>
      </c>
      <c r="N1595">
        <f t="shared" si="556"/>
        <v>4865517.666666667</v>
      </c>
      <c r="P1595">
        <v>19283618</v>
      </c>
      <c r="Q1595">
        <v>14436765</v>
      </c>
      <c r="R1595">
        <v>17684518</v>
      </c>
      <c r="S1595" t="str">
        <f t="shared" si="557"/>
        <v>Yes</v>
      </c>
      <c r="T1595">
        <f t="shared" si="558"/>
        <v>17134967</v>
      </c>
      <c r="V1595">
        <f t="shared" si="559"/>
        <v>1.5294117647058822</v>
      </c>
      <c r="W1595">
        <f t="shared" si="560"/>
        <v>0.82352941176470584</v>
      </c>
      <c r="Y1595" s="4">
        <f t="shared" si="561"/>
        <v>453.1249779799</v>
      </c>
      <c r="Z1595">
        <f t="shared" si="562"/>
        <v>5</v>
      </c>
      <c r="AA1595">
        <f t="shared" si="563"/>
        <v>0.29411764705882354</v>
      </c>
      <c r="AB1595">
        <f t="shared" si="564"/>
        <v>0.19230769230769232</v>
      </c>
      <c r="AC1595">
        <f t="shared" si="565"/>
        <v>0.35714285714285715</v>
      </c>
      <c r="AD1595" t="str">
        <f t="shared" si="566"/>
        <v>O</v>
      </c>
      <c r="AG1595">
        <f t="shared" si="567"/>
        <v>-0.2</v>
      </c>
      <c r="AI1595" t="str">
        <f t="shared" si="568"/>
        <v>----</v>
      </c>
      <c r="AJ1595" t="str">
        <f t="shared" si="569"/>
        <v>----</v>
      </c>
      <c r="AK1595" t="str">
        <f t="shared" si="570"/>
        <v>----</v>
      </c>
      <c r="AL1595" t="str">
        <f t="shared" si="571"/>
        <v>----</v>
      </c>
      <c r="AM1595" t="str">
        <f t="shared" si="572"/>
        <v>SatFACarb</v>
      </c>
      <c r="AN1595" t="str">
        <f t="shared" si="573"/>
        <v>----</v>
      </c>
      <c r="AP1595" s="4">
        <f t="shared" si="574"/>
        <v>453.22975645905223</v>
      </c>
      <c r="AQ1595" s="4">
        <f t="shared" si="575"/>
        <v>453</v>
      </c>
      <c r="AR1595" s="4">
        <f t="shared" si="576"/>
        <v>0.22975645905222564</v>
      </c>
      <c r="AU1595">
        <v>-0.11764705882352899</v>
      </c>
      <c r="AV1595">
        <v>2460832.3333333335</v>
      </c>
    </row>
    <row r="1596" spans="1:48" x14ac:dyDescent="0.25">
      <c r="A1596">
        <v>17</v>
      </c>
      <c r="B1596">
        <v>26</v>
      </c>
      <c r="C1596">
        <v>0</v>
      </c>
      <c r="D1596">
        <v>15</v>
      </c>
      <c r="E1596">
        <v>0</v>
      </c>
      <c r="F1596">
        <v>0</v>
      </c>
      <c r="G1596">
        <f t="shared" si="554"/>
        <v>0.23529411764705888</v>
      </c>
      <c r="H1596">
        <v>469.11989260000001</v>
      </c>
      <c r="J1596">
        <v>2792074</v>
      </c>
      <c r="K1596">
        <v>2777178</v>
      </c>
      <c r="L1596">
        <v>2805652</v>
      </c>
      <c r="M1596" t="str">
        <f t="shared" si="555"/>
        <v>Yes</v>
      </c>
      <c r="N1596">
        <f t="shared" si="556"/>
        <v>2791634.6666666665</v>
      </c>
      <c r="P1596">
        <v>28814341</v>
      </c>
      <c r="Q1596">
        <v>18203873</v>
      </c>
      <c r="R1596">
        <v>26645891</v>
      </c>
      <c r="S1596" t="str">
        <f t="shared" si="557"/>
        <v>Yes</v>
      </c>
      <c r="T1596">
        <f t="shared" si="558"/>
        <v>24554701.666666668</v>
      </c>
      <c r="V1596">
        <f t="shared" si="559"/>
        <v>1.5294117647058822</v>
      </c>
      <c r="W1596">
        <f t="shared" si="560"/>
        <v>0.88235294117647056</v>
      </c>
      <c r="Y1596" s="4">
        <f t="shared" si="561"/>
        <v>469.11989257990001</v>
      </c>
      <c r="Z1596">
        <f t="shared" si="562"/>
        <v>5</v>
      </c>
      <c r="AA1596">
        <f t="shared" si="563"/>
        <v>0.29411764705882354</v>
      </c>
      <c r="AB1596">
        <f t="shared" si="564"/>
        <v>0.19230769230769232</v>
      </c>
      <c r="AC1596">
        <f t="shared" si="565"/>
        <v>0.33333333333333331</v>
      </c>
      <c r="AD1596" t="str">
        <f t="shared" si="566"/>
        <v>O</v>
      </c>
      <c r="AG1596">
        <f t="shared" si="567"/>
        <v>-0.26315789473684209</v>
      </c>
      <c r="AI1596" t="str">
        <f t="shared" si="568"/>
        <v>----</v>
      </c>
      <c r="AJ1596" t="str">
        <f t="shared" si="569"/>
        <v>----</v>
      </c>
      <c r="AK1596" t="str">
        <f t="shared" si="570"/>
        <v>----</v>
      </c>
      <c r="AL1596" t="str">
        <f t="shared" si="571"/>
        <v>----</v>
      </c>
      <c r="AM1596" t="str">
        <f t="shared" si="572"/>
        <v>SatFACarb</v>
      </c>
      <c r="AN1596" t="str">
        <f t="shared" si="573"/>
        <v>----</v>
      </c>
      <c r="AP1596" s="4">
        <f t="shared" si="574"/>
        <v>469.22836964753753</v>
      </c>
      <c r="AQ1596" s="4">
        <f t="shared" si="575"/>
        <v>469</v>
      </c>
      <c r="AR1596" s="4">
        <f t="shared" si="576"/>
        <v>0.22836964753753364</v>
      </c>
      <c r="AU1596">
        <v>-0.33333333333333304</v>
      </c>
      <c r="AV1596">
        <v>2034656.3333333333</v>
      </c>
    </row>
    <row r="1597" spans="1:48" x14ac:dyDescent="0.25">
      <c r="A1597">
        <v>17</v>
      </c>
      <c r="B1597">
        <v>28</v>
      </c>
      <c r="C1597">
        <v>0</v>
      </c>
      <c r="D1597">
        <v>11</v>
      </c>
      <c r="E1597">
        <v>0</v>
      </c>
      <c r="F1597">
        <v>0</v>
      </c>
      <c r="G1597">
        <f t="shared" si="554"/>
        <v>-0.35294117647058787</v>
      </c>
      <c r="H1597">
        <v>407.1558842</v>
      </c>
      <c r="J1597">
        <v>1803366</v>
      </c>
      <c r="K1597">
        <v>2158274</v>
      </c>
      <c r="L1597">
        <v>2034737</v>
      </c>
      <c r="M1597" t="str">
        <f t="shared" si="555"/>
        <v>Yes</v>
      </c>
      <c r="N1597">
        <f t="shared" si="556"/>
        <v>1998792.3333333333</v>
      </c>
      <c r="P1597">
        <v>9139177</v>
      </c>
      <c r="Q1597">
        <v>8590879</v>
      </c>
      <c r="R1597">
        <v>10220016</v>
      </c>
      <c r="S1597" t="str">
        <f t="shared" si="557"/>
        <v>Yes</v>
      </c>
      <c r="T1597">
        <f t="shared" si="558"/>
        <v>9316690.666666666</v>
      </c>
      <c r="V1597">
        <f t="shared" si="559"/>
        <v>1.6470588235294117</v>
      </c>
      <c r="W1597">
        <f t="shared" si="560"/>
        <v>0.6470588235294118</v>
      </c>
      <c r="Y1597" s="4">
        <f t="shared" si="561"/>
        <v>407.1558841799</v>
      </c>
      <c r="Z1597">
        <f t="shared" si="562"/>
        <v>4</v>
      </c>
      <c r="AA1597">
        <f t="shared" si="563"/>
        <v>0.23529411764705882</v>
      </c>
      <c r="AB1597">
        <f t="shared" si="564"/>
        <v>0.14285714285714285</v>
      </c>
      <c r="AC1597">
        <f t="shared" si="565"/>
        <v>0.36363636363636365</v>
      </c>
      <c r="AD1597" t="str">
        <f t="shared" si="566"/>
        <v>O</v>
      </c>
      <c r="AG1597">
        <f t="shared" si="567"/>
        <v>-0.13043478260869565</v>
      </c>
      <c r="AI1597" t="str">
        <f t="shared" si="568"/>
        <v>----</v>
      </c>
      <c r="AJ1597" t="str">
        <f t="shared" si="569"/>
        <v>----</v>
      </c>
      <c r="AK1597" t="str">
        <f t="shared" si="570"/>
        <v>----</v>
      </c>
      <c r="AL1597" t="str">
        <f t="shared" si="571"/>
        <v>----</v>
      </c>
      <c r="AM1597" t="str">
        <f t="shared" si="572"/>
        <v>SatFACarb</v>
      </c>
      <c r="AN1597" t="str">
        <f t="shared" si="573"/>
        <v>----</v>
      </c>
      <c r="AP1597" s="4">
        <f t="shared" si="574"/>
        <v>407.25003298297958</v>
      </c>
      <c r="AQ1597" s="4">
        <f t="shared" si="575"/>
        <v>407</v>
      </c>
      <c r="AR1597" s="4">
        <f t="shared" si="576"/>
        <v>0.25003298297957599</v>
      </c>
      <c r="AU1597">
        <v>-0.22222222222222232</v>
      </c>
      <c r="AV1597">
        <v>2126686.3333333335</v>
      </c>
    </row>
    <row r="1598" spans="1:48" x14ac:dyDescent="0.25">
      <c r="A1598">
        <v>17</v>
      </c>
      <c r="B1598">
        <v>28</v>
      </c>
      <c r="C1598">
        <v>0</v>
      </c>
      <c r="D1598">
        <v>12</v>
      </c>
      <c r="E1598">
        <v>0</v>
      </c>
      <c r="F1598">
        <v>0</v>
      </c>
      <c r="G1598">
        <f t="shared" si="554"/>
        <v>-0.23529411764705888</v>
      </c>
      <c r="H1598">
        <v>423.15079880000002</v>
      </c>
      <c r="J1598">
        <v>2412333</v>
      </c>
      <c r="K1598">
        <v>2205308</v>
      </c>
      <c r="L1598">
        <v>2636392</v>
      </c>
      <c r="M1598" t="str">
        <f t="shared" si="555"/>
        <v>Yes</v>
      </c>
      <c r="N1598">
        <f t="shared" si="556"/>
        <v>2418011</v>
      </c>
      <c r="P1598">
        <v>6799996</v>
      </c>
      <c r="Q1598">
        <v>5747162</v>
      </c>
      <c r="R1598">
        <v>6008298</v>
      </c>
      <c r="S1598" t="str">
        <f t="shared" si="557"/>
        <v>Yes</v>
      </c>
      <c r="T1598">
        <f t="shared" si="558"/>
        <v>6185152</v>
      </c>
      <c r="V1598">
        <f t="shared" si="559"/>
        <v>1.6470588235294117</v>
      </c>
      <c r="W1598">
        <f t="shared" si="560"/>
        <v>0.70588235294117652</v>
      </c>
      <c r="Y1598" s="4">
        <f t="shared" si="561"/>
        <v>423.15079877989996</v>
      </c>
      <c r="Z1598">
        <f t="shared" si="562"/>
        <v>4</v>
      </c>
      <c r="AA1598">
        <f t="shared" si="563"/>
        <v>0.23529411764705882</v>
      </c>
      <c r="AB1598">
        <f t="shared" si="564"/>
        <v>0.14285714285714285</v>
      </c>
      <c r="AC1598">
        <f t="shared" si="565"/>
        <v>0.33333333333333331</v>
      </c>
      <c r="AD1598" t="str">
        <f t="shared" si="566"/>
        <v>O</v>
      </c>
      <c r="AG1598">
        <f t="shared" si="567"/>
        <v>-0.18181818181818182</v>
      </c>
      <c r="AI1598" t="str">
        <f t="shared" si="568"/>
        <v>----</v>
      </c>
      <c r="AJ1598" t="str">
        <f t="shared" si="569"/>
        <v>----</v>
      </c>
      <c r="AK1598" t="str">
        <f t="shared" si="570"/>
        <v>----</v>
      </c>
      <c r="AL1598" t="str">
        <f t="shared" si="571"/>
        <v>----</v>
      </c>
      <c r="AM1598" t="str">
        <f t="shared" si="572"/>
        <v>SatFACarb</v>
      </c>
      <c r="AN1598" t="str">
        <f t="shared" si="573"/>
        <v>----</v>
      </c>
      <c r="AP1598" s="4">
        <f t="shared" si="574"/>
        <v>423.24864617146483</v>
      </c>
      <c r="AQ1598" s="4">
        <f t="shared" si="575"/>
        <v>423</v>
      </c>
      <c r="AR1598" s="4">
        <f t="shared" si="576"/>
        <v>0.24864617146482715</v>
      </c>
      <c r="AU1598">
        <v>0</v>
      </c>
      <c r="AV1598">
        <v>3828672</v>
      </c>
    </row>
    <row r="1599" spans="1:48" x14ac:dyDescent="0.25">
      <c r="A1599">
        <v>17</v>
      </c>
      <c r="B1599">
        <v>28</v>
      </c>
      <c r="C1599">
        <v>0</v>
      </c>
      <c r="D1599">
        <v>13</v>
      </c>
      <c r="E1599">
        <v>0</v>
      </c>
      <c r="F1599">
        <v>0</v>
      </c>
      <c r="G1599">
        <f t="shared" si="554"/>
        <v>-0.11764705882352899</v>
      </c>
      <c r="H1599">
        <v>439.14571339999998</v>
      </c>
      <c r="J1599">
        <v>4686927</v>
      </c>
      <c r="K1599">
        <v>5376991</v>
      </c>
      <c r="L1599">
        <v>5316996</v>
      </c>
      <c r="M1599" t="str">
        <f t="shared" si="555"/>
        <v>Yes</v>
      </c>
      <c r="N1599">
        <f t="shared" si="556"/>
        <v>5126971.333333333</v>
      </c>
      <c r="P1599">
        <v>11131971</v>
      </c>
      <c r="Q1599">
        <v>8280047</v>
      </c>
      <c r="R1599">
        <v>9973000</v>
      </c>
      <c r="S1599" t="str">
        <f t="shared" si="557"/>
        <v>Yes</v>
      </c>
      <c r="T1599">
        <f t="shared" si="558"/>
        <v>9795006</v>
      </c>
      <c r="V1599">
        <f t="shared" si="559"/>
        <v>1.6470588235294117</v>
      </c>
      <c r="W1599">
        <f t="shared" si="560"/>
        <v>0.76470588235294112</v>
      </c>
      <c r="Y1599" s="4">
        <f t="shared" si="561"/>
        <v>439.14571337989997</v>
      </c>
      <c r="Z1599">
        <f t="shared" si="562"/>
        <v>4</v>
      </c>
      <c r="AA1599">
        <f t="shared" si="563"/>
        <v>0.23529411764705882</v>
      </c>
      <c r="AB1599">
        <f t="shared" si="564"/>
        <v>0.14285714285714285</v>
      </c>
      <c r="AC1599">
        <f t="shared" si="565"/>
        <v>0.30769230769230771</v>
      </c>
      <c r="AD1599" t="str">
        <f t="shared" si="566"/>
        <v>O</v>
      </c>
      <c r="AG1599">
        <f t="shared" si="567"/>
        <v>-0.23809523809523808</v>
      </c>
      <c r="AI1599" t="str">
        <f t="shared" si="568"/>
        <v>----</v>
      </c>
      <c r="AJ1599" t="str">
        <f t="shared" si="569"/>
        <v>----</v>
      </c>
      <c r="AK1599" t="str">
        <f t="shared" si="570"/>
        <v>----</v>
      </c>
      <c r="AL1599" t="str">
        <f t="shared" si="571"/>
        <v>----</v>
      </c>
      <c r="AM1599" t="str">
        <f t="shared" si="572"/>
        <v>SatFACarb</v>
      </c>
      <c r="AN1599" t="str">
        <f t="shared" si="573"/>
        <v>----</v>
      </c>
      <c r="AP1599" s="4">
        <f t="shared" si="574"/>
        <v>439.24725935995014</v>
      </c>
      <c r="AQ1599" s="4">
        <f t="shared" si="575"/>
        <v>439</v>
      </c>
      <c r="AR1599" s="4">
        <f t="shared" si="576"/>
        <v>0.24725935995013515</v>
      </c>
      <c r="AU1599">
        <v>0.11111111111111116</v>
      </c>
      <c r="AV1599">
        <v>3966379.3333333335</v>
      </c>
    </row>
    <row r="1600" spans="1:48" x14ac:dyDescent="0.25">
      <c r="A1600">
        <v>17</v>
      </c>
      <c r="B1600">
        <v>28</v>
      </c>
      <c r="C1600">
        <v>0</v>
      </c>
      <c r="D1600">
        <v>14</v>
      </c>
      <c r="E1600">
        <v>0</v>
      </c>
      <c r="F1600">
        <v>0</v>
      </c>
      <c r="G1600">
        <f t="shared" si="554"/>
        <v>0</v>
      </c>
      <c r="H1600">
        <v>455.14062799999999</v>
      </c>
      <c r="J1600">
        <v>10596436</v>
      </c>
      <c r="K1600">
        <v>12307491</v>
      </c>
      <c r="L1600">
        <v>10486603</v>
      </c>
      <c r="M1600" t="str">
        <f t="shared" si="555"/>
        <v>Yes</v>
      </c>
      <c r="N1600">
        <f t="shared" si="556"/>
        <v>11130176.666666666</v>
      </c>
      <c r="P1600">
        <v>20405762</v>
      </c>
      <c r="Q1600">
        <v>18954445</v>
      </c>
      <c r="R1600">
        <v>20363156</v>
      </c>
      <c r="S1600" t="str">
        <f t="shared" si="557"/>
        <v>Yes</v>
      </c>
      <c r="T1600">
        <f t="shared" si="558"/>
        <v>19907787.666666668</v>
      </c>
      <c r="V1600">
        <f t="shared" si="559"/>
        <v>1.6470588235294117</v>
      </c>
      <c r="W1600">
        <f t="shared" si="560"/>
        <v>0.82352941176470584</v>
      </c>
      <c r="Y1600" s="4">
        <f t="shared" si="561"/>
        <v>455.14062797989999</v>
      </c>
      <c r="Z1600">
        <f t="shared" si="562"/>
        <v>4</v>
      </c>
      <c r="AA1600">
        <f t="shared" si="563"/>
        <v>0.23529411764705882</v>
      </c>
      <c r="AB1600">
        <f t="shared" si="564"/>
        <v>0.14285714285714285</v>
      </c>
      <c r="AC1600">
        <f t="shared" si="565"/>
        <v>0.2857142857142857</v>
      </c>
      <c r="AD1600" t="str">
        <f t="shared" si="566"/>
        <v>O</v>
      </c>
      <c r="AG1600">
        <f t="shared" si="567"/>
        <v>-0.3</v>
      </c>
      <c r="AI1600" t="str">
        <f t="shared" si="568"/>
        <v>----</v>
      </c>
      <c r="AJ1600" t="str">
        <f t="shared" si="569"/>
        <v>----</v>
      </c>
      <c r="AK1600" t="str">
        <f t="shared" si="570"/>
        <v>----</v>
      </c>
      <c r="AL1600" t="str">
        <f t="shared" si="571"/>
        <v>----</v>
      </c>
      <c r="AM1600" t="str">
        <f t="shared" si="572"/>
        <v>SatFACarb</v>
      </c>
      <c r="AN1600" t="str">
        <f t="shared" si="573"/>
        <v>----</v>
      </c>
      <c r="AP1600" s="4">
        <f t="shared" si="574"/>
        <v>455.24587254843544</v>
      </c>
      <c r="AQ1600" s="4">
        <f t="shared" si="575"/>
        <v>455</v>
      </c>
      <c r="AR1600" s="4">
        <f t="shared" si="576"/>
        <v>0.24587254843544315</v>
      </c>
      <c r="AU1600">
        <v>0.22222222222222232</v>
      </c>
      <c r="AV1600">
        <v>3633608.6666666665</v>
      </c>
    </row>
    <row r="1601" spans="1:48" x14ac:dyDescent="0.25">
      <c r="A1601">
        <v>17</v>
      </c>
      <c r="B1601">
        <v>28</v>
      </c>
      <c r="C1601">
        <v>0</v>
      </c>
      <c r="D1601">
        <v>15</v>
      </c>
      <c r="E1601">
        <v>0</v>
      </c>
      <c r="F1601">
        <v>0</v>
      </c>
      <c r="G1601">
        <f t="shared" si="554"/>
        <v>0.11764705882352944</v>
      </c>
      <c r="H1601">
        <v>471.13554260000001</v>
      </c>
      <c r="J1601">
        <v>7478356</v>
      </c>
      <c r="K1601">
        <v>8641091</v>
      </c>
      <c r="L1601">
        <v>7059263</v>
      </c>
      <c r="M1601" t="str">
        <f t="shared" si="555"/>
        <v>Yes</v>
      </c>
      <c r="N1601">
        <f t="shared" si="556"/>
        <v>7726236.666666667</v>
      </c>
      <c r="P1601">
        <v>42003472</v>
      </c>
      <c r="Q1601">
        <v>42996882</v>
      </c>
      <c r="R1601">
        <v>47928701</v>
      </c>
      <c r="S1601" t="str">
        <f t="shared" si="557"/>
        <v>Yes</v>
      </c>
      <c r="T1601">
        <f t="shared" si="558"/>
        <v>44309685</v>
      </c>
      <c r="V1601">
        <f t="shared" si="559"/>
        <v>1.6470588235294117</v>
      </c>
      <c r="W1601">
        <f t="shared" si="560"/>
        <v>0.88235294117647056</v>
      </c>
      <c r="Y1601" s="4">
        <f t="shared" si="561"/>
        <v>471.1355425799</v>
      </c>
      <c r="Z1601">
        <f t="shared" si="562"/>
        <v>4</v>
      </c>
      <c r="AA1601">
        <f t="shared" si="563"/>
        <v>0.23529411764705882</v>
      </c>
      <c r="AB1601">
        <f t="shared" si="564"/>
        <v>0.14285714285714285</v>
      </c>
      <c r="AC1601">
        <f t="shared" si="565"/>
        <v>0.26666666666666666</v>
      </c>
      <c r="AD1601" t="str">
        <f t="shared" si="566"/>
        <v>O</v>
      </c>
      <c r="AG1601">
        <f t="shared" si="567"/>
        <v>-0.36842105263157893</v>
      </c>
      <c r="AI1601" t="str">
        <f t="shared" si="568"/>
        <v>----</v>
      </c>
      <c r="AJ1601" t="str">
        <f t="shared" si="569"/>
        <v>----</v>
      </c>
      <c r="AK1601" t="str">
        <f t="shared" si="570"/>
        <v>----</v>
      </c>
      <c r="AL1601" t="str">
        <f t="shared" si="571"/>
        <v>----</v>
      </c>
      <c r="AM1601" t="str">
        <f t="shared" si="572"/>
        <v>SatFACarb</v>
      </c>
      <c r="AN1601" t="str">
        <f t="shared" si="573"/>
        <v>----</v>
      </c>
      <c r="AP1601" s="4">
        <f t="shared" si="574"/>
        <v>471.24448573692075</v>
      </c>
      <c r="AQ1601" s="4">
        <f t="shared" si="575"/>
        <v>471</v>
      </c>
      <c r="AR1601" s="4">
        <f t="shared" si="576"/>
        <v>0.24448573692075115</v>
      </c>
      <c r="AU1601">
        <v>0.33333333333333348</v>
      </c>
      <c r="AV1601">
        <v>2572967.3333333335</v>
      </c>
    </row>
    <row r="1602" spans="1:48" x14ac:dyDescent="0.25">
      <c r="A1602">
        <v>17</v>
      </c>
      <c r="B1602">
        <v>28</v>
      </c>
      <c r="C1602">
        <v>0</v>
      </c>
      <c r="D1602">
        <v>16</v>
      </c>
      <c r="E1602">
        <v>0</v>
      </c>
      <c r="F1602">
        <v>0</v>
      </c>
      <c r="G1602">
        <f t="shared" ref="G1602:G1665" si="577">4-((4*A1602+B1602-3*C1602-2*D1602-2*E1602)/A1602)</f>
        <v>0.23529411764705888</v>
      </c>
      <c r="H1602">
        <v>487.13045720000002</v>
      </c>
      <c r="J1602">
        <v>2262761</v>
      </c>
      <c r="K1602">
        <v>2148008</v>
      </c>
      <c r="L1602">
        <v>2207252</v>
      </c>
      <c r="M1602" t="str">
        <f t="shared" ref="M1602:M1665" si="578">IF(J1602&gt;0,"Yes","No")</f>
        <v>Yes</v>
      </c>
      <c r="N1602">
        <f t="shared" ref="N1602:N1665" si="579">AVERAGE(J1602:L1602)</f>
        <v>2206007</v>
      </c>
      <c r="P1602">
        <v>39202395</v>
      </c>
      <c r="Q1602">
        <v>27636710</v>
      </c>
      <c r="R1602">
        <v>36919050</v>
      </c>
      <c r="S1602" t="str">
        <f t="shared" ref="S1602:S1665" si="580">IF(P1602&gt;0,"Yes","No")</f>
        <v>Yes</v>
      </c>
      <c r="T1602">
        <f t="shared" ref="T1602:T1665" si="581">AVERAGE(P1602:R1602)</f>
        <v>34586051.666666664</v>
      </c>
      <c r="V1602">
        <f t="shared" ref="V1602:V1665" si="582">B1602/A1602</f>
        <v>1.6470588235294117</v>
      </c>
      <c r="W1602">
        <f t="shared" ref="W1602:W1665" si="583">D1602/A1602</f>
        <v>0.94117647058823528</v>
      </c>
      <c r="Y1602" s="4">
        <f t="shared" ref="Y1602:Y1665" si="584">A1602*12+(B1602-1)*1.007825+C1602*14.003074+D1602*15.9949146+E1602*31.9720707+F1602*30.9737615+0.0005485799</f>
        <v>487.13045717990002</v>
      </c>
      <c r="Z1602">
        <f t="shared" ref="Z1602:Z1665" si="585">1+A1602-B1602/2+C1602/2+F1602/2</f>
        <v>4</v>
      </c>
      <c r="AA1602">
        <f t="shared" ref="AA1602:AA1665" si="586">Z1602/A1602</f>
        <v>0.23529411764705882</v>
      </c>
      <c r="AB1602">
        <f t="shared" ref="AB1602:AB1665" si="587">Z1602/B1602</f>
        <v>0.14285714285714285</v>
      </c>
      <c r="AC1602">
        <f t="shared" ref="AC1602:AC1665" si="588">Z1602/D1602</f>
        <v>0.25</v>
      </c>
      <c r="AD1602" t="str">
        <f t="shared" ref="AD1602:AD1665" si="589">IF(AA1602&gt;=0.3,IF(AA1602&lt;=0.68,IF(AB1602&gt;=0.2,IF(AB1602&lt;=0.95,IF(AC1602&gt;=0.77,IF(AC1602&lt;=1.75,"CRAM","O"),"O"),"O"),"O"),"O"),"O")</f>
        <v>O</v>
      </c>
      <c r="AG1602">
        <f t="shared" ref="AG1602:AG1665" si="590">(1+A1602-D1602/2-E1602-B1602/2)/(A1602-D1602/2-E1602-C1602-F1602)</f>
        <v>-0.44444444444444442</v>
      </c>
      <c r="AI1602" t="str">
        <f t="shared" ref="AI1602:AI1665" si="591">IF(AG1602&gt;0.66,"CondAr","----")</f>
        <v>----</v>
      </c>
      <c r="AJ1602" t="str">
        <f t="shared" ref="AJ1602:AJ1665" si="592">IF(AND((AG1602&gt;0.5),(AG1602&lt;=0.66)),"Aromatic","----")</f>
        <v>----</v>
      </c>
      <c r="AK1602" t="str">
        <f t="shared" ref="AK1602:AK1665" si="593">IF(AND((AG1602&lt;=0.5),(V1602&lt;1.5)),"HUnSatLig","----")</f>
        <v>----</v>
      </c>
      <c r="AL1602" t="str">
        <f t="shared" ref="AL1602:AL1665" si="594">IF(AND((W1602&lt;0.6),(V1602&gt;=1.5),(C1602=0)),"AlipatNoN","----")</f>
        <v>----</v>
      </c>
      <c r="AM1602" t="str">
        <f t="shared" ref="AM1602:AM1665" si="595">IF(AND((V1602&gt;=1.5),(W1602&gt;=0.6)),"SatFACarb","----")</f>
        <v>SatFACarb</v>
      </c>
      <c r="AN1602" t="str">
        <f t="shared" ref="AN1602:AN1665" si="596">IF(AND((W1602&lt;0.6),(V1602&gt;=1.5),(C1602&gt;0)),"Alipat+N","----")</f>
        <v>----</v>
      </c>
      <c r="AP1602" s="4">
        <f t="shared" ref="AP1602:AP1665" si="597">Y1602*(44/43.989828)</f>
        <v>487.24309892540606</v>
      </c>
      <c r="AQ1602" s="4">
        <f t="shared" ref="AQ1602:AQ1665" si="598">INT(AP1602)</f>
        <v>487</v>
      </c>
      <c r="AR1602" s="4">
        <f t="shared" ref="AR1602:AR1665" si="599">AP1602-AQ1602</f>
        <v>0.24309892540605915</v>
      </c>
      <c r="AU1602">
        <v>-0.44444444444444464</v>
      </c>
      <c r="AV1602">
        <v>2243155.6666666665</v>
      </c>
    </row>
    <row r="1603" spans="1:48" x14ac:dyDescent="0.25">
      <c r="A1603">
        <v>17</v>
      </c>
      <c r="B1603">
        <v>30</v>
      </c>
      <c r="C1603">
        <v>0</v>
      </c>
      <c r="D1603">
        <v>11</v>
      </c>
      <c r="E1603">
        <v>0</v>
      </c>
      <c r="F1603">
        <v>0</v>
      </c>
      <c r="G1603">
        <f t="shared" si="577"/>
        <v>-0.47058823529411775</v>
      </c>
      <c r="H1603">
        <v>409.1715342</v>
      </c>
      <c r="J1603">
        <v>2100205</v>
      </c>
      <c r="K1603">
        <v>2271060</v>
      </c>
      <c r="L1603">
        <v>1980577</v>
      </c>
      <c r="M1603" t="str">
        <f t="shared" si="578"/>
        <v>Yes</v>
      </c>
      <c r="N1603">
        <f t="shared" si="579"/>
        <v>2117280.6666666665</v>
      </c>
      <c r="P1603">
        <v>4888616</v>
      </c>
      <c r="Q1603">
        <v>4216461</v>
      </c>
      <c r="R1603">
        <v>5286490</v>
      </c>
      <c r="S1603" t="str">
        <f t="shared" si="580"/>
        <v>Yes</v>
      </c>
      <c r="T1603">
        <f t="shared" si="581"/>
        <v>4797189</v>
      </c>
      <c r="V1603">
        <f t="shared" si="582"/>
        <v>1.7647058823529411</v>
      </c>
      <c r="W1603">
        <f t="shared" si="583"/>
        <v>0.6470588235294118</v>
      </c>
      <c r="Y1603" s="4">
        <f t="shared" si="584"/>
        <v>409.17153417989999</v>
      </c>
      <c r="Z1603">
        <f t="shared" si="585"/>
        <v>3</v>
      </c>
      <c r="AA1603">
        <f t="shared" si="586"/>
        <v>0.17647058823529413</v>
      </c>
      <c r="AB1603">
        <f t="shared" si="587"/>
        <v>0.1</v>
      </c>
      <c r="AC1603">
        <f t="shared" si="588"/>
        <v>0.27272727272727271</v>
      </c>
      <c r="AD1603" t="str">
        <f t="shared" si="589"/>
        <v>O</v>
      </c>
      <c r="AG1603">
        <f t="shared" si="590"/>
        <v>-0.21739130434782608</v>
      </c>
      <c r="AI1603" t="str">
        <f t="shared" si="591"/>
        <v>----</v>
      </c>
      <c r="AJ1603" t="str">
        <f t="shared" si="592"/>
        <v>----</v>
      </c>
      <c r="AK1603" t="str">
        <f t="shared" si="593"/>
        <v>----</v>
      </c>
      <c r="AL1603" t="str">
        <f t="shared" si="594"/>
        <v>----</v>
      </c>
      <c r="AM1603" t="str">
        <f t="shared" si="595"/>
        <v>SatFACarb</v>
      </c>
      <c r="AN1603" t="str">
        <f t="shared" si="596"/>
        <v>----</v>
      </c>
      <c r="AP1603" s="4">
        <f t="shared" si="597"/>
        <v>409.26614907236274</v>
      </c>
      <c r="AQ1603" s="4">
        <f t="shared" si="598"/>
        <v>409</v>
      </c>
      <c r="AR1603" s="4">
        <f t="shared" si="599"/>
        <v>0.26614907236273666</v>
      </c>
      <c r="AU1603">
        <v>-0.33333333333333304</v>
      </c>
      <c r="AV1603">
        <v>1846094.6666666667</v>
      </c>
    </row>
    <row r="1604" spans="1:48" x14ac:dyDescent="0.25">
      <c r="A1604">
        <v>17</v>
      </c>
      <c r="B1604">
        <v>30</v>
      </c>
      <c r="C1604">
        <v>0</v>
      </c>
      <c r="D1604">
        <v>13</v>
      </c>
      <c r="E1604">
        <v>0</v>
      </c>
      <c r="F1604">
        <v>0</v>
      </c>
      <c r="G1604">
        <f t="shared" si="577"/>
        <v>-0.23529411764705888</v>
      </c>
      <c r="H1604">
        <v>441.16136340000003</v>
      </c>
      <c r="J1604">
        <v>2038592</v>
      </c>
      <c r="K1604">
        <v>2525029</v>
      </c>
      <c r="L1604">
        <v>2416826</v>
      </c>
      <c r="M1604" t="str">
        <f t="shared" si="578"/>
        <v>Yes</v>
      </c>
      <c r="N1604">
        <f t="shared" si="579"/>
        <v>2326815.6666666665</v>
      </c>
      <c r="P1604">
        <v>6550369</v>
      </c>
      <c r="Q1604">
        <v>6528770</v>
      </c>
      <c r="R1604">
        <v>6612042</v>
      </c>
      <c r="S1604" t="str">
        <f t="shared" si="580"/>
        <v>Yes</v>
      </c>
      <c r="T1604">
        <f t="shared" si="581"/>
        <v>6563727</v>
      </c>
      <c r="V1604">
        <f t="shared" si="582"/>
        <v>1.7647058823529411</v>
      </c>
      <c r="W1604">
        <f t="shared" si="583"/>
        <v>0.76470588235294112</v>
      </c>
      <c r="Y1604" s="4">
        <f t="shared" si="584"/>
        <v>441.16136337990002</v>
      </c>
      <c r="Z1604">
        <f t="shared" si="585"/>
        <v>3</v>
      </c>
      <c r="AA1604">
        <f t="shared" si="586"/>
        <v>0.17647058823529413</v>
      </c>
      <c r="AB1604">
        <f t="shared" si="587"/>
        <v>0.1</v>
      </c>
      <c r="AC1604">
        <f t="shared" si="588"/>
        <v>0.23076923076923078</v>
      </c>
      <c r="AD1604" t="str">
        <f t="shared" si="589"/>
        <v>O</v>
      </c>
      <c r="AG1604">
        <f t="shared" si="590"/>
        <v>-0.33333333333333331</v>
      </c>
      <c r="AI1604" t="str">
        <f t="shared" si="591"/>
        <v>----</v>
      </c>
      <c r="AJ1604" t="str">
        <f t="shared" si="592"/>
        <v>----</v>
      </c>
      <c r="AK1604" t="str">
        <f t="shared" si="593"/>
        <v>----</v>
      </c>
      <c r="AL1604" t="str">
        <f t="shared" si="594"/>
        <v>----</v>
      </c>
      <c r="AM1604" t="str">
        <f t="shared" si="595"/>
        <v>SatFACarb</v>
      </c>
      <c r="AN1604" t="str">
        <f t="shared" si="596"/>
        <v>----</v>
      </c>
      <c r="AP1604" s="4">
        <f t="shared" si="597"/>
        <v>441.26337544933341</v>
      </c>
      <c r="AQ1604" s="4">
        <f t="shared" si="598"/>
        <v>441</v>
      </c>
      <c r="AR1604" s="4">
        <f t="shared" si="599"/>
        <v>0.26337544933340951</v>
      </c>
      <c r="AU1604">
        <v>-0.22222222222222232</v>
      </c>
      <c r="AV1604">
        <v>2644458.6666666665</v>
      </c>
    </row>
    <row r="1605" spans="1:48" x14ac:dyDescent="0.25">
      <c r="A1605">
        <v>17</v>
      </c>
      <c r="B1605">
        <v>30</v>
      </c>
      <c r="C1605">
        <v>0</v>
      </c>
      <c r="D1605">
        <v>14</v>
      </c>
      <c r="E1605">
        <v>0</v>
      </c>
      <c r="F1605">
        <v>0</v>
      </c>
      <c r="G1605">
        <f t="shared" si="577"/>
        <v>-0.11764705882352899</v>
      </c>
      <c r="H1605">
        <v>457.15627799999999</v>
      </c>
      <c r="J1605">
        <v>2057094</v>
      </c>
      <c r="K1605">
        <v>2804672</v>
      </c>
      <c r="L1605">
        <v>2520731</v>
      </c>
      <c r="M1605" t="str">
        <f t="shared" si="578"/>
        <v>Yes</v>
      </c>
      <c r="N1605">
        <f t="shared" si="579"/>
        <v>2460832.3333333335</v>
      </c>
      <c r="P1605">
        <v>10329461</v>
      </c>
      <c r="Q1605">
        <v>10299402</v>
      </c>
      <c r="R1605">
        <v>11048721</v>
      </c>
      <c r="S1605" t="str">
        <f t="shared" si="580"/>
        <v>Yes</v>
      </c>
      <c r="T1605">
        <f t="shared" si="581"/>
        <v>10559194.666666666</v>
      </c>
      <c r="V1605">
        <f t="shared" si="582"/>
        <v>1.7647058823529411</v>
      </c>
      <c r="W1605">
        <f t="shared" si="583"/>
        <v>0.82352941176470584</v>
      </c>
      <c r="Y1605" s="4">
        <f t="shared" si="584"/>
        <v>457.15627797989998</v>
      </c>
      <c r="Z1605">
        <f t="shared" si="585"/>
        <v>3</v>
      </c>
      <c r="AA1605">
        <f t="shared" si="586"/>
        <v>0.17647058823529413</v>
      </c>
      <c r="AB1605">
        <f t="shared" si="587"/>
        <v>0.1</v>
      </c>
      <c r="AC1605">
        <f t="shared" si="588"/>
        <v>0.21428571428571427</v>
      </c>
      <c r="AD1605" t="str">
        <f t="shared" si="589"/>
        <v>O</v>
      </c>
      <c r="AG1605">
        <f t="shared" si="590"/>
        <v>-0.4</v>
      </c>
      <c r="AI1605" t="str">
        <f t="shared" si="591"/>
        <v>----</v>
      </c>
      <c r="AJ1605" t="str">
        <f t="shared" si="592"/>
        <v>----</v>
      </c>
      <c r="AK1605" t="str">
        <f t="shared" si="593"/>
        <v>----</v>
      </c>
      <c r="AL1605" t="str">
        <f t="shared" si="594"/>
        <v>----</v>
      </c>
      <c r="AM1605" t="str">
        <f t="shared" si="595"/>
        <v>SatFACarb</v>
      </c>
      <c r="AN1605" t="str">
        <f t="shared" si="596"/>
        <v>----</v>
      </c>
      <c r="AP1605" s="4">
        <f t="shared" si="597"/>
        <v>457.26198863781866</v>
      </c>
      <c r="AQ1605" s="4">
        <f t="shared" si="598"/>
        <v>457</v>
      </c>
      <c r="AR1605" s="4">
        <f t="shared" si="599"/>
        <v>0.26198863781866066</v>
      </c>
      <c r="AU1605">
        <v>-0.11111111111111072</v>
      </c>
      <c r="AV1605">
        <v>2902567.3333333335</v>
      </c>
    </row>
    <row r="1606" spans="1:48" x14ac:dyDescent="0.25">
      <c r="A1606">
        <v>18</v>
      </c>
      <c r="B1606">
        <v>28</v>
      </c>
      <c r="C1606">
        <v>0</v>
      </c>
      <c r="D1606">
        <v>11</v>
      </c>
      <c r="E1606">
        <v>0</v>
      </c>
      <c r="F1606">
        <v>0</v>
      </c>
      <c r="G1606">
        <f t="shared" si="577"/>
        <v>-0.33333333333333304</v>
      </c>
      <c r="H1606">
        <v>419.1558842</v>
      </c>
      <c r="J1606">
        <v>1848849</v>
      </c>
      <c r="K1606">
        <v>2574486</v>
      </c>
      <c r="L1606">
        <v>1680634</v>
      </c>
      <c r="M1606" t="str">
        <f t="shared" si="578"/>
        <v>Yes</v>
      </c>
      <c r="N1606">
        <f t="shared" si="579"/>
        <v>2034656.3333333333</v>
      </c>
      <c r="P1606">
        <v>8463225</v>
      </c>
      <c r="Q1606">
        <v>6368927</v>
      </c>
      <c r="R1606">
        <v>7920267</v>
      </c>
      <c r="S1606" t="str">
        <f t="shared" si="580"/>
        <v>Yes</v>
      </c>
      <c r="T1606">
        <f t="shared" si="581"/>
        <v>7584139.666666667</v>
      </c>
      <c r="V1606">
        <f t="shared" si="582"/>
        <v>1.5555555555555556</v>
      </c>
      <c r="W1606">
        <f t="shared" si="583"/>
        <v>0.61111111111111116</v>
      </c>
      <c r="Y1606" s="4">
        <f t="shared" si="584"/>
        <v>419.1558841799</v>
      </c>
      <c r="Z1606">
        <f t="shared" si="585"/>
        <v>5</v>
      </c>
      <c r="AA1606">
        <f t="shared" si="586"/>
        <v>0.27777777777777779</v>
      </c>
      <c r="AB1606">
        <f t="shared" si="587"/>
        <v>0.17857142857142858</v>
      </c>
      <c r="AC1606">
        <f t="shared" si="588"/>
        <v>0.45454545454545453</v>
      </c>
      <c r="AD1606" t="str">
        <f t="shared" si="589"/>
        <v>O</v>
      </c>
      <c r="AG1606">
        <f t="shared" si="590"/>
        <v>-0.04</v>
      </c>
      <c r="AI1606" t="str">
        <f t="shared" si="591"/>
        <v>----</v>
      </c>
      <c r="AJ1606" t="str">
        <f t="shared" si="592"/>
        <v>----</v>
      </c>
      <c r="AK1606" t="str">
        <f t="shared" si="593"/>
        <v>----</v>
      </c>
      <c r="AL1606" t="str">
        <f t="shared" si="594"/>
        <v>----</v>
      </c>
      <c r="AM1606" t="str">
        <f t="shared" si="595"/>
        <v>SatFACarb</v>
      </c>
      <c r="AN1606" t="str">
        <f t="shared" si="596"/>
        <v>----</v>
      </c>
      <c r="AP1606" s="4">
        <f t="shared" si="597"/>
        <v>419.25280780628646</v>
      </c>
      <c r="AQ1606" s="4">
        <f t="shared" si="598"/>
        <v>419</v>
      </c>
      <c r="AR1606" s="4">
        <f t="shared" si="599"/>
        <v>0.25280780628645516</v>
      </c>
      <c r="AU1606">
        <v>0</v>
      </c>
      <c r="AV1606">
        <v>11775768.333333334</v>
      </c>
    </row>
    <row r="1607" spans="1:48" x14ac:dyDescent="0.25">
      <c r="A1607">
        <v>18</v>
      </c>
      <c r="B1607">
        <v>28</v>
      </c>
      <c r="C1607">
        <v>0</v>
      </c>
      <c r="D1607">
        <v>12</v>
      </c>
      <c r="E1607">
        <v>0</v>
      </c>
      <c r="F1607">
        <v>0</v>
      </c>
      <c r="G1607">
        <f t="shared" si="577"/>
        <v>-0.22222222222222232</v>
      </c>
      <c r="H1607">
        <v>435.15079880000002</v>
      </c>
      <c r="J1607">
        <v>2029144</v>
      </c>
      <c r="K1607">
        <v>1988801</v>
      </c>
      <c r="L1607">
        <v>2362114</v>
      </c>
      <c r="M1607" t="str">
        <f t="shared" si="578"/>
        <v>Yes</v>
      </c>
      <c r="N1607">
        <f t="shared" si="579"/>
        <v>2126686.3333333335</v>
      </c>
      <c r="P1607">
        <v>7040513</v>
      </c>
      <c r="Q1607">
        <v>5037490</v>
      </c>
      <c r="R1607">
        <v>6038137</v>
      </c>
      <c r="S1607" t="str">
        <f t="shared" si="580"/>
        <v>Yes</v>
      </c>
      <c r="T1607">
        <f t="shared" si="581"/>
        <v>6038713.333333333</v>
      </c>
      <c r="V1607">
        <f t="shared" si="582"/>
        <v>1.5555555555555556</v>
      </c>
      <c r="W1607">
        <f t="shared" si="583"/>
        <v>0.66666666666666663</v>
      </c>
      <c r="Y1607" s="4">
        <f t="shared" si="584"/>
        <v>435.15079877989996</v>
      </c>
      <c r="Z1607">
        <f t="shared" si="585"/>
        <v>5</v>
      </c>
      <c r="AA1607">
        <f t="shared" si="586"/>
        <v>0.27777777777777779</v>
      </c>
      <c r="AB1607">
        <f t="shared" si="587"/>
        <v>0.17857142857142858</v>
      </c>
      <c r="AC1607">
        <f t="shared" si="588"/>
        <v>0.41666666666666669</v>
      </c>
      <c r="AD1607" t="str">
        <f t="shared" si="589"/>
        <v>O</v>
      </c>
      <c r="AG1607">
        <f t="shared" si="590"/>
        <v>-8.3333333333333329E-2</v>
      </c>
      <c r="AI1607" t="str">
        <f t="shared" si="591"/>
        <v>----</v>
      </c>
      <c r="AJ1607" t="str">
        <f t="shared" si="592"/>
        <v>----</v>
      </c>
      <c r="AK1607" t="str">
        <f t="shared" si="593"/>
        <v>----</v>
      </c>
      <c r="AL1607" t="str">
        <f t="shared" si="594"/>
        <v>----</v>
      </c>
      <c r="AM1607" t="str">
        <f t="shared" si="595"/>
        <v>SatFACarb</v>
      </c>
      <c r="AN1607" t="str">
        <f t="shared" si="596"/>
        <v>----</v>
      </c>
      <c r="AP1607" s="4">
        <f t="shared" si="597"/>
        <v>435.25142099477171</v>
      </c>
      <c r="AQ1607" s="4">
        <f t="shared" si="598"/>
        <v>435</v>
      </c>
      <c r="AR1607" s="4">
        <f t="shared" si="599"/>
        <v>0.25142099477170632</v>
      </c>
      <c r="AU1607">
        <v>0.11111111111111116</v>
      </c>
      <c r="AV1607">
        <v>5631500.333333333</v>
      </c>
    </row>
    <row r="1608" spans="1:48" x14ac:dyDescent="0.25">
      <c r="A1608">
        <v>18</v>
      </c>
      <c r="B1608">
        <v>28</v>
      </c>
      <c r="C1608">
        <v>0</v>
      </c>
      <c r="D1608">
        <v>14</v>
      </c>
      <c r="E1608">
        <v>0</v>
      </c>
      <c r="F1608">
        <v>0</v>
      </c>
      <c r="G1608">
        <f t="shared" si="577"/>
        <v>0</v>
      </c>
      <c r="H1608">
        <v>467.14062799999999</v>
      </c>
      <c r="J1608">
        <v>4134098</v>
      </c>
      <c r="K1608">
        <v>3917434</v>
      </c>
      <c r="L1608">
        <v>3434484</v>
      </c>
      <c r="M1608" t="str">
        <f t="shared" si="578"/>
        <v>Yes</v>
      </c>
      <c r="N1608">
        <f t="shared" si="579"/>
        <v>3828672</v>
      </c>
      <c r="P1608">
        <v>14953484</v>
      </c>
      <c r="Q1608">
        <v>11035966</v>
      </c>
      <c r="R1608">
        <v>13272473</v>
      </c>
      <c r="S1608" t="str">
        <f t="shared" si="580"/>
        <v>Yes</v>
      </c>
      <c r="T1608">
        <f t="shared" si="581"/>
        <v>13087307.666666666</v>
      </c>
      <c r="V1608">
        <f t="shared" si="582"/>
        <v>1.5555555555555556</v>
      </c>
      <c r="W1608">
        <f t="shared" si="583"/>
        <v>0.77777777777777779</v>
      </c>
      <c r="Y1608" s="4">
        <f t="shared" si="584"/>
        <v>467.14062797989999</v>
      </c>
      <c r="Z1608">
        <f t="shared" si="585"/>
        <v>5</v>
      </c>
      <c r="AA1608">
        <f t="shared" si="586"/>
        <v>0.27777777777777779</v>
      </c>
      <c r="AB1608">
        <f t="shared" si="587"/>
        <v>0.17857142857142858</v>
      </c>
      <c r="AC1608">
        <f t="shared" si="588"/>
        <v>0.35714285714285715</v>
      </c>
      <c r="AD1608" t="str">
        <f t="shared" si="589"/>
        <v>O</v>
      </c>
      <c r="AG1608">
        <f t="shared" si="590"/>
        <v>-0.18181818181818182</v>
      </c>
      <c r="AI1608" t="str">
        <f t="shared" si="591"/>
        <v>----</v>
      </c>
      <c r="AJ1608" t="str">
        <f t="shared" si="592"/>
        <v>----</v>
      </c>
      <c r="AK1608" t="str">
        <f t="shared" si="593"/>
        <v>----</v>
      </c>
      <c r="AL1608" t="str">
        <f t="shared" si="594"/>
        <v>----</v>
      </c>
      <c r="AM1608" t="str">
        <f t="shared" si="595"/>
        <v>SatFACarb</v>
      </c>
      <c r="AN1608" t="str">
        <f t="shared" si="596"/>
        <v>----</v>
      </c>
      <c r="AP1608" s="4">
        <f t="shared" si="597"/>
        <v>467.24864737174232</v>
      </c>
      <c r="AQ1608" s="4">
        <f t="shared" si="598"/>
        <v>467</v>
      </c>
      <c r="AR1608" s="4">
        <f t="shared" si="599"/>
        <v>0.24864737174232232</v>
      </c>
      <c r="AU1608">
        <v>0.22222222222222232</v>
      </c>
      <c r="AV1608">
        <v>3855422.6666666665</v>
      </c>
    </row>
    <row r="1609" spans="1:48" x14ac:dyDescent="0.25">
      <c r="A1609">
        <v>18</v>
      </c>
      <c r="B1609">
        <v>28</v>
      </c>
      <c r="C1609">
        <v>0</v>
      </c>
      <c r="D1609">
        <v>15</v>
      </c>
      <c r="E1609">
        <v>0</v>
      </c>
      <c r="F1609">
        <v>0</v>
      </c>
      <c r="G1609">
        <f t="shared" si="577"/>
        <v>0.11111111111111116</v>
      </c>
      <c r="H1609">
        <v>483.13554260000001</v>
      </c>
      <c r="J1609">
        <v>4236403</v>
      </c>
      <c r="K1609">
        <v>3807848</v>
      </c>
      <c r="L1609">
        <v>3854887</v>
      </c>
      <c r="M1609" t="str">
        <f t="shared" si="578"/>
        <v>Yes</v>
      </c>
      <c r="N1609">
        <f t="shared" si="579"/>
        <v>3966379.3333333335</v>
      </c>
      <c r="P1609">
        <v>22076808</v>
      </c>
      <c r="Q1609">
        <v>17621967</v>
      </c>
      <c r="R1609">
        <v>22652522</v>
      </c>
      <c r="S1609" t="str">
        <f t="shared" si="580"/>
        <v>Yes</v>
      </c>
      <c r="T1609">
        <f t="shared" si="581"/>
        <v>20783765.666666668</v>
      </c>
      <c r="V1609">
        <f t="shared" si="582"/>
        <v>1.5555555555555556</v>
      </c>
      <c r="W1609">
        <f t="shared" si="583"/>
        <v>0.83333333333333337</v>
      </c>
      <c r="Y1609" s="4">
        <f t="shared" si="584"/>
        <v>483.1355425799</v>
      </c>
      <c r="Z1609">
        <f t="shared" si="585"/>
        <v>5</v>
      </c>
      <c r="AA1609">
        <f t="shared" si="586"/>
        <v>0.27777777777777779</v>
      </c>
      <c r="AB1609">
        <f t="shared" si="587"/>
        <v>0.17857142857142858</v>
      </c>
      <c r="AC1609">
        <f t="shared" si="588"/>
        <v>0.33333333333333331</v>
      </c>
      <c r="AD1609" t="str">
        <f t="shared" si="589"/>
        <v>O</v>
      </c>
      <c r="AG1609">
        <f t="shared" si="590"/>
        <v>-0.23809523809523808</v>
      </c>
      <c r="AI1609" t="str">
        <f t="shared" si="591"/>
        <v>----</v>
      </c>
      <c r="AJ1609" t="str">
        <f t="shared" si="592"/>
        <v>----</v>
      </c>
      <c r="AK1609" t="str">
        <f t="shared" si="593"/>
        <v>----</v>
      </c>
      <c r="AL1609" t="str">
        <f t="shared" si="594"/>
        <v>----</v>
      </c>
      <c r="AM1609" t="str">
        <f t="shared" si="595"/>
        <v>SatFACarb</v>
      </c>
      <c r="AN1609" t="str">
        <f t="shared" si="596"/>
        <v>----</v>
      </c>
      <c r="AP1609" s="4">
        <f t="shared" si="597"/>
        <v>483.24726056022763</v>
      </c>
      <c r="AQ1609" s="4">
        <f t="shared" si="598"/>
        <v>483</v>
      </c>
      <c r="AR1609" s="4">
        <f t="shared" si="599"/>
        <v>0.24726056022763032</v>
      </c>
      <c r="AU1609">
        <v>-0.33333333333333304</v>
      </c>
      <c r="AV1609">
        <v>2566291</v>
      </c>
    </row>
    <row r="1610" spans="1:48" x14ac:dyDescent="0.25">
      <c r="A1610">
        <v>18</v>
      </c>
      <c r="B1610">
        <v>28</v>
      </c>
      <c r="C1610">
        <v>0</v>
      </c>
      <c r="D1610">
        <v>16</v>
      </c>
      <c r="E1610">
        <v>0</v>
      </c>
      <c r="F1610">
        <v>0</v>
      </c>
      <c r="G1610">
        <f t="shared" si="577"/>
        <v>0.22222222222222232</v>
      </c>
      <c r="H1610">
        <v>499.13045720000002</v>
      </c>
      <c r="J1610">
        <v>3472151</v>
      </c>
      <c r="K1610">
        <v>3856322</v>
      </c>
      <c r="L1610">
        <v>3572353</v>
      </c>
      <c r="M1610" t="str">
        <f t="shared" si="578"/>
        <v>Yes</v>
      </c>
      <c r="N1610">
        <f t="shared" si="579"/>
        <v>3633608.6666666665</v>
      </c>
      <c r="P1610">
        <v>35254587</v>
      </c>
      <c r="Q1610">
        <v>24327396</v>
      </c>
      <c r="R1610">
        <v>32512369</v>
      </c>
      <c r="S1610" t="str">
        <f t="shared" si="580"/>
        <v>Yes</v>
      </c>
      <c r="T1610">
        <f t="shared" si="581"/>
        <v>30698117.333333332</v>
      </c>
      <c r="V1610">
        <f t="shared" si="582"/>
        <v>1.5555555555555556</v>
      </c>
      <c r="W1610">
        <f t="shared" si="583"/>
        <v>0.88888888888888884</v>
      </c>
      <c r="Y1610" s="4">
        <f t="shared" si="584"/>
        <v>499.13045717990002</v>
      </c>
      <c r="Z1610">
        <f t="shared" si="585"/>
        <v>5</v>
      </c>
      <c r="AA1610">
        <f t="shared" si="586"/>
        <v>0.27777777777777779</v>
      </c>
      <c r="AB1610">
        <f t="shared" si="587"/>
        <v>0.17857142857142858</v>
      </c>
      <c r="AC1610">
        <f t="shared" si="588"/>
        <v>0.3125</v>
      </c>
      <c r="AD1610" t="str">
        <f t="shared" si="589"/>
        <v>O</v>
      </c>
      <c r="AG1610">
        <f t="shared" si="590"/>
        <v>-0.3</v>
      </c>
      <c r="AI1610" t="str">
        <f t="shared" si="591"/>
        <v>----</v>
      </c>
      <c r="AJ1610" t="str">
        <f t="shared" si="592"/>
        <v>----</v>
      </c>
      <c r="AK1610" t="str">
        <f t="shared" si="593"/>
        <v>----</v>
      </c>
      <c r="AL1610" t="str">
        <f t="shared" si="594"/>
        <v>----</v>
      </c>
      <c r="AM1610" t="str">
        <f t="shared" si="595"/>
        <v>SatFACarb</v>
      </c>
      <c r="AN1610" t="str">
        <f t="shared" si="596"/>
        <v>----</v>
      </c>
      <c r="AP1610" s="4">
        <f t="shared" si="597"/>
        <v>499.24587374871294</v>
      </c>
      <c r="AQ1610" s="4">
        <f t="shared" si="598"/>
        <v>499</v>
      </c>
      <c r="AR1610" s="4">
        <f t="shared" si="599"/>
        <v>0.24587374871293832</v>
      </c>
      <c r="AU1610">
        <v>-0.22222222222222232</v>
      </c>
      <c r="AV1610">
        <v>2599068.3333333335</v>
      </c>
    </row>
    <row r="1611" spans="1:48" x14ac:dyDescent="0.25">
      <c r="A1611">
        <v>18</v>
      </c>
      <c r="B1611">
        <v>28</v>
      </c>
      <c r="C1611">
        <v>0</v>
      </c>
      <c r="D1611">
        <v>17</v>
      </c>
      <c r="E1611">
        <v>0</v>
      </c>
      <c r="F1611">
        <v>0</v>
      </c>
      <c r="G1611">
        <f t="shared" si="577"/>
        <v>0.33333333333333348</v>
      </c>
      <c r="H1611">
        <v>515.12537180000004</v>
      </c>
      <c r="J1611">
        <v>2774682</v>
      </c>
      <c r="K1611">
        <v>2738014</v>
      </c>
      <c r="L1611">
        <v>2206206</v>
      </c>
      <c r="M1611" t="str">
        <f t="shared" si="578"/>
        <v>Yes</v>
      </c>
      <c r="N1611">
        <f t="shared" si="579"/>
        <v>2572967.3333333335</v>
      </c>
      <c r="P1611">
        <v>38933605</v>
      </c>
      <c r="Q1611">
        <v>21796621</v>
      </c>
      <c r="R1611">
        <v>31661241</v>
      </c>
      <c r="S1611" t="str">
        <f t="shared" si="580"/>
        <v>Yes</v>
      </c>
      <c r="T1611">
        <f t="shared" si="581"/>
        <v>30797155.666666668</v>
      </c>
      <c r="V1611">
        <f t="shared" si="582"/>
        <v>1.5555555555555556</v>
      </c>
      <c r="W1611">
        <f t="shared" si="583"/>
        <v>0.94444444444444442</v>
      </c>
      <c r="Y1611" s="4">
        <f t="shared" si="584"/>
        <v>515.12537177990009</v>
      </c>
      <c r="Z1611">
        <f t="shared" si="585"/>
        <v>5</v>
      </c>
      <c r="AA1611">
        <f t="shared" si="586"/>
        <v>0.27777777777777779</v>
      </c>
      <c r="AB1611">
        <f t="shared" si="587"/>
        <v>0.17857142857142858</v>
      </c>
      <c r="AC1611">
        <f t="shared" si="588"/>
        <v>0.29411764705882354</v>
      </c>
      <c r="AD1611" t="str">
        <f t="shared" si="589"/>
        <v>O</v>
      </c>
      <c r="AG1611">
        <f t="shared" si="590"/>
        <v>-0.36842105263157893</v>
      </c>
      <c r="AI1611" t="str">
        <f t="shared" si="591"/>
        <v>----</v>
      </c>
      <c r="AJ1611" t="str">
        <f t="shared" si="592"/>
        <v>----</v>
      </c>
      <c r="AK1611" t="str">
        <f t="shared" si="593"/>
        <v>----</v>
      </c>
      <c r="AL1611" t="str">
        <f t="shared" si="594"/>
        <v>----</v>
      </c>
      <c r="AM1611" t="str">
        <f t="shared" si="595"/>
        <v>SatFACarb</v>
      </c>
      <c r="AN1611" t="str">
        <f t="shared" si="596"/>
        <v>----</v>
      </c>
      <c r="AP1611" s="4">
        <f t="shared" si="597"/>
        <v>515.2444869371983</v>
      </c>
      <c r="AQ1611" s="4">
        <f t="shared" si="598"/>
        <v>515</v>
      </c>
      <c r="AR1611" s="4">
        <f t="shared" si="599"/>
        <v>0.24448693719830317</v>
      </c>
      <c r="AU1611">
        <v>0</v>
      </c>
      <c r="AV1611">
        <v>2597459</v>
      </c>
    </row>
    <row r="1612" spans="1:48" x14ac:dyDescent="0.25">
      <c r="A1612">
        <v>18</v>
      </c>
      <c r="B1612">
        <v>30</v>
      </c>
      <c r="C1612">
        <v>0</v>
      </c>
      <c r="D1612">
        <v>11</v>
      </c>
      <c r="E1612">
        <v>0</v>
      </c>
      <c r="F1612">
        <v>0</v>
      </c>
      <c r="G1612">
        <f t="shared" si="577"/>
        <v>-0.44444444444444464</v>
      </c>
      <c r="H1612">
        <v>421.1715342</v>
      </c>
      <c r="J1612">
        <v>2179500</v>
      </c>
      <c r="K1612">
        <v>2151059</v>
      </c>
      <c r="L1612">
        <v>2398908</v>
      </c>
      <c r="M1612" t="str">
        <f t="shared" si="578"/>
        <v>Yes</v>
      </c>
      <c r="N1612">
        <f t="shared" si="579"/>
        <v>2243155.6666666665</v>
      </c>
      <c r="P1612">
        <v>6322948</v>
      </c>
      <c r="Q1612">
        <v>6063688</v>
      </c>
      <c r="R1612">
        <v>6685253</v>
      </c>
      <c r="S1612" t="str">
        <f t="shared" si="580"/>
        <v>Yes</v>
      </c>
      <c r="T1612">
        <f t="shared" si="581"/>
        <v>6357296.333333333</v>
      </c>
      <c r="V1612">
        <f t="shared" si="582"/>
        <v>1.6666666666666667</v>
      </c>
      <c r="W1612">
        <f t="shared" si="583"/>
        <v>0.61111111111111116</v>
      </c>
      <c r="Y1612" s="4">
        <f t="shared" si="584"/>
        <v>421.17153417989999</v>
      </c>
      <c r="Z1612">
        <f t="shared" si="585"/>
        <v>4</v>
      </c>
      <c r="AA1612">
        <f t="shared" si="586"/>
        <v>0.22222222222222221</v>
      </c>
      <c r="AB1612">
        <f t="shared" si="587"/>
        <v>0.13333333333333333</v>
      </c>
      <c r="AC1612">
        <f t="shared" si="588"/>
        <v>0.36363636363636365</v>
      </c>
      <c r="AD1612" t="str">
        <f t="shared" si="589"/>
        <v>O</v>
      </c>
      <c r="AG1612">
        <f t="shared" si="590"/>
        <v>-0.12</v>
      </c>
      <c r="AI1612" t="str">
        <f t="shared" si="591"/>
        <v>----</v>
      </c>
      <c r="AJ1612" t="str">
        <f t="shared" si="592"/>
        <v>----</v>
      </c>
      <c r="AK1612" t="str">
        <f t="shared" si="593"/>
        <v>----</v>
      </c>
      <c r="AL1612" t="str">
        <f t="shared" si="594"/>
        <v>----</v>
      </c>
      <c r="AM1612" t="str">
        <f t="shared" si="595"/>
        <v>SatFACarb</v>
      </c>
      <c r="AN1612" t="str">
        <f t="shared" si="596"/>
        <v>----</v>
      </c>
      <c r="AP1612" s="4">
        <f t="shared" si="597"/>
        <v>421.26892389566962</v>
      </c>
      <c r="AQ1612" s="4">
        <f t="shared" si="598"/>
        <v>421</v>
      </c>
      <c r="AR1612" s="4">
        <f t="shared" si="599"/>
        <v>0.26892389566961583</v>
      </c>
      <c r="AU1612">
        <v>0.11111111111111116</v>
      </c>
      <c r="AV1612">
        <v>2808958</v>
      </c>
    </row>
    <row r="1613" spans="1:48" x14ac:dyDescent="0.25">
      <c r="A1613">
        <v>18</v>
      </c>
      <c r="B1613">
        <v>30</v>
      </c>
      <c r="C1613">
        <v>0</v>
      </c>
      <c r="D1613">
        <v>12</v>
      </c>
      <c r="E1613">
        <v>0</v>
      </c>
      <c r="F1613">
        <v>0</v>
      </c>
      <c r="G1613">
        <f t="shared" si="577"/>
        <v>-0.33333333333333304</v>
      </c>
      <c r="H1613">
        <v>437.16644880000001</v>
      </c>
      <c r="J1613">
        <v>1726293</v>
      </c>
      <c r="K1613">
        <v>2070610</v>
      </c>
      <c r="L1613">
        <v>1741381</v>
      </c>
      <c r="M1613" t="str">
        <f t="shared" si="578"/>
        <v>Yes</v>
      </c>
      <c r="N1613">
        <f t="shared" si="579"/>
        <v>1846094.6666666667</v>
      </c>
      <c r="P1613">
        <v>5289250</v>
      </c>
      <c r="Q1613">
        <v>4551890</v>
      </c>
      <c r="R1613">
        <v>5364161</v>
      </c>
      <c r="S1613" t="str">
        <f t="shared" si="580"/>
        <v>Yes</v>
      </c>
      <c r="T1613">
        <f t="shared" si="581"/>
        <v>5068433.666666667</v>
      </c>
      <c r="V1613">
        <f t="shared" si="582"/>
        <v>1.6666666666666667</v>
      </c>
      <c r="W1613">
        <f t="shared" si="583"/>
        <v>0.66666666666666663</v>
      </c>
      <c r="Y1613" s="4">
        <f t="shared" si="584"/>
        <v>437.16644877990001</v>
      </c>
      <c r="Z1613">
        <f t="shared" si="585"/>
        <v>4</v>
      </c>
      <c r="AA1613">
        <f t="shared" si="586"/>
        <v>0.22222222222222221</v>
      </c>
      <c r="AB1613">
        <f t="shared" si="587"/>
        <v>0.13333333333333333</v>
      </c>
      <c r="AC1613">
        <f t="shared" si="588"/>
        <v>0.33333333333333331</v>
      </c>
      <c r="AD1613" t="str">
        <f t="shared" si="589"/>
        <v>O</v>
      </c>
      <c r="AG1613">
        <f t="shared" si="590"/>
        <v>-0.16666666666666666</v>
      </c>
      <c r="AI1613" t="str">
        <f t="shared" si="591"/>
        <v>----</v>
      </c>
      <c r="AJ1613" t="str">
        <f t="shared" si="592"/>
        <v>----</v>
      </c>
      <c r="AK1613" t="str">
        <f t="shared" si="593"/>
        <v>----</v>
      </c>
      <c r="AL1613" t="str">
        <f t="shared" si="594"/>
        <v>----</v>
      </c>
      <c r="AM1613" t="str">
        <f t="shared" si="595"/>
        <v>SatFACarb</v>
      </c>
      <c r="AN1613" t="str">
        <f t="shared" si="596"/>
        <v>----</v>
      </c>
      <c r="AP1613" s="4">
        <f t="shared" si="597"/>
        <v>437.26753708415492</v>
      </c>
      <c r="AQ1613" s="4">
        <f t="shared" si="598"/>
        <v>437</v>
      </c>
      <c r="AR1613" s="4">
        <f t="shared" si="599"/>
        <v>0.26753708415492383</v>
      </c>
      <c r="AU1613">
        <v>0</v>
      </c>
      <c r="AV1613">
        <v>2211721</v>
      </c>
    </row>
    <row r="1614" spans="1:48" x14ac:dyDescent="0.25">
      <c r="A1614">
        <v>18</v>
      </c>
      <c r="B1614">
        <v>30</v>
      </c>
      <c r="C1614">
        <v>0</v>
      </c>
      <c r="D1614">
        <v>13</v>
      </c>
      <c r="E1614">
        <v>0</v>
      </c>
      <c r="F1614">
        <v>0</v>
      </c>
      <c r="G1614">
        <f t="shared" si="577"/>
        <v>-0.22222222222222232</v>
      </c>
      <c r="H1614">
        <v>453.16136340000003</v>
      </c>
      <c r="J1614">
        <v>2651953</v>
      </c>
      <c r="K1614">
        <v>2960013</v>
      </c>
      <c r="L1614">
        <v>2321410</v>
      </c>
      <c r="M1614" t="str">
        <f t="shared" si="578"/>
        <v>Yes</v>
      </c>
      <c r="N1614">
        <f t="shared" si="579"/>
        <v>2644458.6666666665</v>
      </c>
      <c r="P1614">
        <v>7403167</v>
      </c>
      <c r="Q1614">
        <v>4933017</v>
      </c>
      <c r="R1614">
        <v>6320164</v>
      </c>
      <c r="S1614" t="str">
        <f t="shared" si="580"/>
        <v>Yes</v>
      </c>
      <c r="T1614">
        <f t="shared" si="581"/>
        <v>6218782.666666667</v>
      </c>
      <c r="V1614">
        <f t="shared" si="582"/>
        <v>1.6666666666666667</v>
      </c>
      <c r="W1614">
        <f t="shared" si="583"/>
        <v>0.72222222222222221</v>
      </c>
      <c r="Y1614" s="4">
        <f t="shared" si="584"/>
        <v>453.16136337990002</v>
      </c>
      <c r="Z1614">
        <f t="shared" si="585"/>
        <v>4</v>
      </c>
      <c r="AA1614">
        <f t="shared" si="586"/>
        <v>0.22222222222222221</v>
      </c>
      <c r="AB1614">
        <f t="shared" si="587"/>
        <v>0.13333333333333333</v>
      </c>
      <c r="AC1614">
        <f t="shared" si="588"/>
        <v>0.30769230769230771</v>
      </c>
      <c r="AD1614" t="str">
        <f t="shared" si="589"/>
        <v>O</v>
      </c>
      <c r="AG1614">
        <f t="shared" si="590"/>
        <v>-0.21739130434782608</v>
      </c>
      <c r="AI1614" t="str">
        <f t="shared" si="591"/>
        <v>----</v>
      </c>
      <c r="AJ1614" t="str">
        <f t="shared" si="592"/>
        <v>----</v>
      </c>
      <c r="AK1614" t="str">
        <f t="shared" si="593"/>
        <v>----</v>
      </c>
      <c r="AL1614" t="str">
        <f t="shared" si="594"/>
        <v>----</v>
      </c>
      <c r="AM1614" t="str">
        <f t="shared" si="595"/>
        <v>SatFACarb</v>
      </c>
      <c r="AN1614" t="str">
        <f t="shared" si="596"/>
        <v>----</v>
      </c>
      <c r="AP1614" s="4">
        <f t="shared" si="597"/>
        <v>453.26615027264029</v>
      </c>
      <c r="AQ1614" s="4">
        <f t="shared" si="598"/>
        <v>453</v>
      </c>
      <c r="AR1614" s="4">
        <f t="shared" si="599"/>
        <v>0.26615027264028868</v>
      </c>
      <c r="AU1614">
        <v>0.10526315789473673</v>
      </c>
      <c r="AV1614">
        <v>3796238</v>
      </c>
    </row>
    <row r="1615" spans="1:48" x14ac:dyDescent="0.25">
      <c r="A1615">
        <v>18</v>
      </c>
      <c r="B1615">
        <v>30</v>
      </c>
      <c r="C1615">
        <v>0</v>
      </c>
      <c r="D1615">
        <v>14</v>
      </c>
      <c r="E1615">
        <v>0</v>
      </c>
      <c r="F1615">
        <v>0</v>
      </c>
      <c r="G1615">
        <f t="shared" si="577"/>
        <v>-0.11111111111111072</v>
      </c>
      <c r="H1615">
        <v>469.15627799999999</v>
      </c>
      <c r="J1615">
        <v>3013769</v>
      </c>
      <c r="K1615">
        <v>3114586</v>
      </c>
      <c r="L1615">
        <v>2579347</v>
      </c>
      <c r="M1615" t="str">
        <f t="shared" si="578"/>
        <v>Yes</v>
      </c>
      <c r="N1615">
        <f t="shared" si="579"/>
        <v>2902567.3333333335</v>
      </c>
      <c r="P1615">
        <v>16260101</v>
      </c>
      <c r="Q1615">
        <v>11465951</v>
      </c>
      <c r="R1615">
        <v>14603651</v>
      </c>
      <c r="S1615" t="str">
        <f t="shared" si="580"/>
        <v>Yes</v>
      </c>
      <c r="T1615">
        <f t="shared" si="581"/>
        <v>14109901</v>
      </c>
      <c r="V1615">
        <f t="shared" si="582"/>
        <v>1.6666666666666667</v>
      </c>
      <c r="W1615">
        <f t="shared" si="583"/>
        <v>0.77777777777777779</v>
      </c>
      <c r="Y1615" s="4">
        <f t="shared" si="584"/>
        <v>469.15627797989998</v>
      </c>
      <c r="Z1615">
        <f t="shared" si="585"/>
        <v>4</v>
      </c>
      <c r="AA1615">
        <f t="shared" si="586"/>
        <v>0.22222222222222221</v>
      </c>
      <c r="AB1615">
        <f t="shared" si="587"/>
        <v>0.13333333333333333</v>
      </c>
      <c r="AC1615">
        <f t="shared" si="588"/>
        <v>0.2857142857142857</v>
      </c>
      <c r="AD1615" t="str">
        <f t="shared" si="589"/>
        <v>O</v>
      </c>
      <c r="AG1615">
        <f t="shared" si="590"/>
        <v>-0.27272727272727271</v>
      </c>
      <c r="AI1615" t="str">
        <f t="shared" si="591"/>
        <v>----</v>
      </c>
      <c r="AJ1615" t="str">
        <f t="shared" si="592"/>
        <v>----</v>
      </c>
      <c r="AK1615" t="str">
        <f t="shared" si="593"/>
        <v>----</v>
      </c>
      <c r="AL1615" t="str">
        <f t="shared" si="594"/>
        <v>----</v>
      </c>
      <c r="AM1615" t="str">
        <f t="shared" si="595"/>
        <v>SatFACarb</v>
      </c>
      <c r="AN1615" t="str">
        <f t="shared" si="596"/>
        <v>----</v>
      </c>
      <c r="AP1615" s="4">
        <f t="shared" si="597"/>
        <v>469.26476346112554</v>
      </c>
      <c r="AQ1615" s="4">
        <f t="shared" si="598"/>
        <v>469</v>
      </c>
      <c r="AR1615" s="4">
        <f t="shared" si="599"/>
        <v>0.26476346112553983</v>
      </c>
      <c r="AU1615">
        <v>0.21052631578947389</v>
      </c>
      <c r="AV1615">
        <v>2108115</v>
      </c>
    </row>
    <row r="1616" spans="1:48" x14ac:dyDescent="0.25">
      <c r="A1616">
        <v>18</v>
      </c>
      <c r="B1616">
        <v>30</v>
      </c>
      <c r="C1616">
        <v>0</v>
      </c>
      <c r="D1616">
        <v>15</v>
      </c>
      <c r="E1616">
        <v>0</v>
      </c>
      <c r="F1616">
        <v>0</v>
      </c>
      <c r="G1616">
        <f t="shared" si="577"/>
        <v>0</v>
      </c>
      <c r="H1616">
        <v>485.1511926</v>
      </c>
      <c r="J1616">
        <v>11510953</v>
      </c>
      <c r="K1616">
        <v>12274310</v>
      </c>
      <c r="L1616">
        <v>11542042</v>
      </c>
      <c r="M1616" t="str">
        <f t="shared" si="578"/>
        <v>Yes</v>
      </c>
      <c r="N1616">
        <f t="shared" si="579"/>
        <v>11775768.333333334</v>
      </c>
      <c r="P1616">
        <v>22273519</v>
      </c>
      <c r="Q1616">
        <v>21836758</v>
      </c>
      <c r="R1616">
        <v>23537335</v>
      </c>
      <c r="S1616" t="str">
        <f t="shared" si="580"/>
        <v>Yes</v>
      </c>
      <c r="T1616">
        <f t="shared" si="581"/>
        <v>22549204</v>
      </c>
      <c r="V1616">
        <f t="shared" si="582"/>
        <v>1.6666666666666667</v>
      </c>
      <c r="W1616">
        <f t="shared" si="583"/>
        <v>0.83333333333333337</v>
      </c>
      <c r="Y1616" s="4">
        <f t="shared" si="584"/>
        <v>485.1511925799</v>
      </c>
      <c r="Z1616">
        <f t="shared" si="585"/>
        <v>4</v>
      </c>
      <c r="AA1616">
        <f t="shared" si="586"/>
        <v>0.22222222222222221</v>
      </c>
      <c r="AB1616">
        <f t="shared" si="587"/>
        <v>0.13333333333333333</v>
      </c>
      <c r="AC1616">
        <f t="shared" si="588"/>
        <v>0.26666666666666666</v>
      </c>
      <c r="AD1616" t="str">
        <f t="shared" si="589"/>
        <v>O</v>
      </c>
      <c r="AG1616">
        <f t="shared" si="590"/>
        <v>-0.33333333333333331</v>
      </c>
      <c r="AI1616" t="str">
        <f t="shared" si="591"/>
        <v>----</v>
      </c>
      <c r="AJ1616" t="str">
        <f t="shared" si="592"/>
        <v>----</v>
      </c>
      <c r="AK1616" t="str">
        <f t="shared" si="593"/>
        <v>----</v>
      </c>
      <c r="AL1616" t="str">
        <f t="shared" si="594"/>
        <v>----</v>
      </c>
      <c r="AM1616" t="str">
        <f t="shared" si="595"/>
        <v>SatFACarb</v>
      </c>
      <c r="AN1616" t="str">
        <f t="shared" si="596"/>
        <v>----</v>
      </c>
      <c r="AP1616" s="4">
        <f t="shared" si="597"/>
        <v>485.26337664961085</v>
      </c>
      <c r="AQ1616" s="4">
        <f t="shared" si="598"/>
        <v>485</v>
      </c>
      <c r="AR1616" s="4">
        <f t="shared" si="599"/>
        <v>0.26337664961084783</v>
      </c>
      <c r="AU1616">
        <v>0.10526315789473673</v>
      </c>
      <c r="AV1616">
        <v>9134671.666666666</v>
      </c>
    </row>
    <row r="1617" spans="1:48" x14ac:dyDescent="0.25">
      <c r="A1617">
        <v>18</v>
      </c>
      <c r="B1617">
        <v>30</v>
      </c>
      <c r="C1617">
        <v>0</v>
      </c>
      <c r="D1617">
        <v>16</v>
      </c>
      <c r="E1617">
        <v>0</v>
      </c>
      <c r="F1617">
        <v>0</v>
      </c>
      <c r="G1617">
        <f t="shared" si="577"/>
        <v>0.11111111111111116</v>
      </c>
      <c r="H1617">
        <v>501.14610720000002</v>
      </c>
      <c r="J1617">
        <v>5803911</v>
      </c>
      <c r="K1617">
        <v>6200312</v>
      </c>
      <c r="L1617">
        <v>4890278</v>
      </c>
      <c r="M1617" t="str">
        <f t="shared" si="578"/>
        <v>Yes</v>
      </c>
      <c r="N1617">
        <f t="shared" si="579"/>
        <v>5631500.333333333</v>
      </c>
      <c r="P1617">
        <v>39506359</v>
      </c>
      <c r="Q1617">
        <v>35034402</v>
      </c>
      <c r="R1617">
        <v>42605025</v>
      </c>
      <c r="S1617" t="str">
        <f t="shared" si="580"/>
        <v>Yes</v>
      </c>
      <c r="T1617">
        <f t="shared" si="581"/>
        <v>39048595.333333336</v>
      </c>
      <c r="V1617">
        <f t="shared" si="582"/>
        <v>1.6666666666666667</v>
      </c>
      <c r="W1617">
        <f t="shared" si="583"/>
        <v>0.88888888888888884</v>
      </c>
      <c r="Y1617" s="4">
        <f t="shared" si="584"/>
        <v>501.14610717989996</v>
      </c>
      <c r="Z1617">
        <f t="shared" si="585"/>
        <v>4</v>
      </c>
      <c r="AA1617">
        <f t="shared" si="586"/>
        <v>0.22222222222222221</v>
      </c>
      <c r="AB1617">
        <f t="shared" si="587"/>
        <v>0.13333333333333333</v>
      </c>
      <c r="AC1617">
        <f t="shared" si="588"/>
        <v>0.25</v>
      </c>
      <c r="AD1617" t="str">
        <f t="shared" si="589"/>
        <v>O</v>
      </c>
      <c r="AG1617">
        <f t="shared" si="590"/>
        <v>-0.4</v>
      </c>
      <c r="AI1617" t="str">
        <f t="shared" si="591"/>
        <v>----</v>
      </c>
      <c r="AJ1617" t="str">
        <f t="shared" si="592"/>
        <v>----</v>
      </c>
      <c r="AK1617" t="str">
        <f t="shared" si="593"/>
        <v>----</v>
      </c>
      <c r="AL1617" t="str">
        <f t="shared" si="594"/>
        <v>----</v>
      </c>
      <c r="AM1617" t="str">
        <f t="shared" si="595"/>
        <v>SatFACarb</v>
      </c>
      <c r="AN1617" t="str">
        <f t="shared" si="596"/>
        <v>----</v>
      </c>
      <c r="AP1617" s="4">
        <f t="shared" si="597"/>
        <v>501.2619898380961</v>
      </c>
      <c r="AQ1617" s="4">
        <f t="shared" si="598"/>
        <v>501</v>
      </c>
      <c r="AR1617" s="4">
        <f t="shared" si="599"/>
        <v>0.26198983809609899</v>
      </c>
      <c r="AU1617">
        <v>0.21052631578947389</v>
      </c>
      <c r="AV1617">
        <v>2588423.3333333335</v>
      </c>
    </row>
    <row r="1618" spans="1:48" x14ac:dyDescent="0.25">
      <c r="A1618">
        <v>18</v>
      </c>
      <c r="B1618">
        <v>30</v>
      </c>
      <c r="C1618">
        <v>0</v>
      </c>
      <c r="D1618">
        <v>17</v>
      </c>
      <c r="E1618">
        <v>0</v>
      </c>
      <c r="F1618">
        <v>0</v>
      </c>
      <c r="G1618">
        <f t="shared" si="577"/>
        <v>0.22222222222222232</v>
      </c>
      <c r="H1618">
        <v>517.14102179999998</v>
      </c>
      <c r="J1618">
        <v>3933951</v>
      </c>
      <c r="K1618">
        <v>4082055</v>
      </c>
      <c r="L1618">
        <v>3550262</v>
      </c>
      <c r="M1618" t="str">
        <f t="shared" si="578"/>
        <v>Yes</v>
      </c>
      <c r="N1618">
        <f t="shared" si="579"/>
        <v>3855422.6666666665</v>
      </c>
      <c r="P1618">
        <v>50943133</v>
      </c>
      <c r="Q1618">
        <v>41539412</v>
      </c>
      <c r="R1618">
        <v>54287630</v>
      </c>
      <c r="S1618" t="str">
        <f t="shared" si="580"/>
        <v>Yes</v>
      </c>
      <c r="T1618">
        <f t="shared" si="581"/>
        <v>48923391.666666664</v>
      </c>
      <c r="V1618">
        <f t="shared" si="582"/>
        <v>1.6666666666666667</v>
      </c>
      <c r="W1618">
        <f t="shared" si="583"/>
        <v>0.94444444444444442</v>
      </c>
      <c r="Y1618" s="4">
        <f t="shared" si="584"/>
        <v>517.14102177990003</v>
      </c>
      <c r="Z1618">
        <f t="shared" si="585"/>
        <v>4</v>
      </c>
      <c r="AA1618">
        <f t="shared" si="586"/>
        <v>0.22222222222222221</v>
      </c>
      <c r="AB1618">
        <f t="shared" si="587"/>
        <v>0.13333333333333333</v>
      </c>
      <c r="AC1618">
        <f t="shared" si="588"/>
        <v>0.23529411764705882</v>
      </c>
      <c r="AD1618" t="str">
        <f t="shared" si="589"/>
        <v>O</v>
      </c>
      <c r="AG1618">
        <f t="shared" si="590"/>
        <v>-0.47368421052631576</v>
      </c>
      <c r="AI1618" t="str">
        <f t="shared" si="591"/>
        <v>----</v>
      </c>
      <c r="AJ1618" t="str">
        <f t="shared" si="592"/>
        <v>----</v>
      </c>
      <c r="AK1618" t="str">
        <f t="shared" si="593"/>
        <v>----</v>
      </c>
      <c r="AL1618" t="str">
        <f t="shared" si="594"/>
        <v>----</v>
      </c>
      <c r="AM1618" t="str">
        <f t="shared" si="595"/>
        <v>SatFACarb</v>
      </c>
      <c r="AN1618" t="str">
        <f t="shared" si="596"/>
        <v>----</v>
      </c>
      <c r="AP1618" s="4">
        <f t="shared" si="597"/>
        <v>517.26060302658152</v>
      </c>
      <c r="AQ1618" s="4">
        <f t="shared" si="598"/>
        <v>517</v>
      </c>
      <c r="AR1618" s="4">
        <f t="shared" si="599"/>
        <v>0.26060302658152068</v>
      </c>
      <c r="AU1618">
        <v>-0.21052631578947345</v>
      </c>
      <c r="AV1618">
        <v>1818881.3333333333</v>
      </c>
    </row>
    <row r="1619" spans="1:48" x14ac:dyDescent="0.25">
      <c r="A1619">
        <v>18</v>
      </c>
      <c r="B1619">
        <v>32</v>
      </c>
      <c r="C1619">
        <v>0</v>
      </c>
      <c r="D1619">
        <v>13</v>
      </c>
      <c r="E1619">
        <v>0</v>
      </c>
      <c r="F1619">
        <v>0</v>
      </c>
      <c r="G1619">
        <f t="shared" si="577"/>
        <v>-0.33333333333333304</v>
      </c>
      <c r="H1619">
        <v>455.17701340000002</v>
      </c>
      <c r="J1619">
        <v>2487888</v>
      </c>
      <c r="K1619">
        <v>3023905</v>
      </c>
      <c r="L1619">
        <v>2187080</v>
      </c>
      <c r="M1619" t="str">
        <f t="shared" si="578"/>
        <v>Yes</v>
      </c>
      <c r="N1619">
        <f t="shared" si="579"/>
        <v>2566291</v>
      </c>
      <c r="P1619">
        <v>5372415</v>
      </c>
      <c r="Q1619">
        <v>5356745</v>
      </c>
      <c r="R1619">
        <v>5633938</v>
      </c>
      <c r="S1619" t="str">
        <f t="shared" si="580"/>
        <v>Yes</v>
      </c>
      <c r="T1619">
        <f t="shared" si="581"/>
        <v>5454366</v>
      </c>
      <c r="V1619">
        <f t="shared" si="582"/>
        <v>1.7777777777777777</v>
      </c>
      <c r="W1619">
        <f t="shared" si="583"/>
        <v>0.72222222222222221</v>
      </c>
      <c r="Y1619" s="4">
        <f t="shared" si="584"/>
        <v>455.17701337989996</v>
      </c>
      <c r="Z1619">
        <f t="shared" si="585"/>
        <v>3</v>
      </c>
      <c r="AA1619">
        <f t="shared" si="586"/>
        <v>0.16666666666666666</v>
      </c>
      <c r="AB1619">
        <f t="shared" si="587"/>
        <v>9.375E-2</v>
      </c>
      <c r="AC1619">
        <f t="shared" si="588"/>
        <v>0.23076923076923078</v>
      </c>
      <c r="AD1619" t="str">
        <f t="shared" si="589"/>
        <v>O</v>
      </c>
      <c r="AG1619">
        <f t="shared" si="590"/>
        <v>-0.30434782608695654</v>
      </c>
      <c r="AI1619" t="str">
        <f t="shared" si="591"/>
        <v>----</v>
      </c>
      <c r="AJ1619" t="str">
        <f t="shared" si="592"/>
        <v>----</v>
      </c>
      <c r="AK1619" t="str">
        <f t="shared" si="593"/>
        <v>----</v>
      </c>
      <c r="AL1619" t="str">
        <f t="shared" si="594"/>
        <v>----</v>
      </c>
      <c r="AM1619" t="str">
        <f t="shared" si="595"/>
        <v>SatFACarb</v>
      </c>
      <c r="AN1619" t="str">
        <f t="shared" si="596"/>
        <v>----</v>
      </c>
      <c r="AP1619" s="4">
        <f t="shared" si="597"/>
        <v>455.28226636202339</v>
      </c>
      <c r="AQ1619" s="4">
        <f t="shared" si="598"/>
        <v>455</v>
      </c>
      <c r="AR1619" s="4">
        <f t="shared" si="599"/>
        <v>0.2822663620233925</v>
      </c>
      <c r="AU1619">
        <v>-0.10526315789473717</v>
      </c>
      <c r="AV1619">
        <v>3372831</v>
      </c>
    </row>
    <row r="1620" spans="1:48" x14ac:dyDescent="0.25">
      <c r="A1620">
        <v>18</v>
      </c>
      <c r="B1620">
        <v>32</v>
      </c>
      <c r="C1620">
        <v>0</v>
      </c>
      <c r="D1620">
        <v>14</v>
      </c>
      <c r="E1620">
        <v>0</v>
      </c>
      <c r="F1620">
        <v>0</v>
      </c>
      <c r="G1620">
        <f t="shared" si="577"/>
        <v>-0.22222222222222232</v>
      </c>
      <c r="H1620">
        <v>471.17192799999998</v>
      </c>
      <c r="J1620">
        <v>2850388</v>
      </c>
      <c r="K1620">
        <v>2451011</v>
      </c>
      <c r="L1620">
        <v>2495806</v>
      </c>
      <c r="M1620" t="str">
        <f t="shared" si="578"/>
        <v>Yes</v>
      </c>
      <c r="N1620">
        <f t="shared" si="579"/>
        <v>2599068.3333333335</v>
      </c>
      <c r="P1620">
        <v>12436496</v>
      </c>
      <c r="Q1620">
        <v>12952721</v>
      </c>
      <c r="R1620">
        <v>13878653</v>
      </c>
      <c r="S1620" t="str">
        <f t="shared" si="580"/>
        <v>Yes</v>
      </c>
      <c r="T1620">
        <f t="shared" si="581"/>
        <v>13089290</v>
      </c>
      <c r="V1620">
        <f t="shared" si="582"/>
        <v>1.7777777777777777</v>
      </c>
      <c r="W1620">
        <f t="shared" si="583"/>
        <v>0.77777777777777779</v>
      </c>
      <c r="Y1620" s="4">
        <f t="shared" si="584"/>
        <v>471.17192797989998</v>
      </c>
      <c r="Z1620">
        <f t="shared" si="585"/>
        <v>3</v>
      </c>
      <c r="AA1620">
        <f t="shared" si="586"/>
        <v>0.16666666666666666</v>
      </c>
      <c r="AB1620">
        <f t="shared" si="587"/>
        <v>9.375E-2</v>
      </c>
      <c r="AC1620">
        <f t="shared" si="588"/>
        <v>0.21428571428571427</v>
      </c>
      <c r="AD1620" t="str">
        <f t="shared" si="589"/>
        <v>O</v>
      </c>
      <c r="AG1620">
        <f t="shared" si="590"/>
        <v>-0.36363636363636365</v>
      </c>
      <c r="AI1620" t="str">
        <f t="shared" si="591"/>
        <v>----</v>
      </c>
      <c r="AJ1620" t="str">
        <f t="shared" si="592"/>
        <v>----</v>
      </c>
      <c r="AK1620" t="str">
        <f t="shared" si="593"/>
        <v>----</v>
      </c>
      <c r="AL1620" t="str">
        <f t="shared" si="594"/>
        <v>----</v>
      </c>
      <c r="AM1620" t="str">
        <f t="shared" si="595"/>
        <v>SatFACarb</v>
      </c>
      <c r="AN1620" t="str">
        <f t="shared" si="596"/>
        <v>----</v>
      </c>
      <c r="AP1620" s="4">
        <f t="shared" si="597"/>
        <v>471.2808795505087</v>
      </c>
      <c r="AQ1620" s="4">
        <f t="shared" si="598"/>
        <v>471</v>
      </c>
      <c r="AR1620" s="4">
        <f t="shared" si="599"/>
        <v>0.2808795505087005</v>
      </c>
      <c r="AU1620">
        <v>0</v>
      </c>
      <c r="AV1620">
        <v>4247208.666666667</v>
      </c>
    </row>
    <row r="1621" spans="1:48" x14ac:dyDescent="0.25">
      <c r="A1621">
        <v>18</v>
      </c>
      <c r="B1621">
        <v>32</v>
      </c>
      <c r="C1621">
        <v>0</v>
      </c>
      <c r="D1621">
        <v>16</v>
      </c>
      <c r="E1621">
        <v>0</v>
      </c>
      <c r="F1621">
        <v>0</v>
      </c>
      <c r="G1621">
        <f t="shared" si="577"/>
        <v>0</v>
      </c>
      <c r="H1621">
        <v>503.16175720000001</v>
      </c>
      <c r="J1621">
        <v>2713594</v>
      </c>
      <c r="K1621">
        <v>2610735</v>
      </c>
      <c r="L1621">
        <v>2468048</v>
      </c>
      <c r="M1621" t="str">
        <f t="shared" si="578"/>
        <v>Yes</v>
      </c>
      <c r="N1621">
        <f t="shared" si="579"/>
        <v>2597459</v>
      </c>
      <c r="P1621">
        <v>13234736</v>
      </c>
      <c r="Q1621">
        <v>13374820</v>
      </c>
      <c r="R1621">
        <v>14940754</v>
      </c>
      <c r="S1621" t="str">
        <f t="shared" si="580"/>
        <v>Yes</v>
      </c>
      <c r="T1621">
        <f t="shared" si="581"/>
        <v>13850103.333333334</v>
      </c>
      <c r="V1621">
        <f t="shared" si="582"/>
        <v>1.7777777777777777</v>
      </c>
      <c r="W1621">
        <f t="shared" si="583"/>
        <v>0.88888888888888884</v>
      </c>
      <c r="Y1621" s="4">
        <f t="shared" si="584"/>
        <v>503.16175717990001</v>
      </c>
      <c r="Z1621">
        <f t="shared" si="585"/>
        <v>3</v>
      </c>
      <c r="AA1621">
        <f t="shared" si="586"/>
        <v>0.16666666666666666</v>
      </c>
      <c r="AB1621">
        <f t="shared" si="587"/>
        <v>9.375E-2</v>
      </c>
      <c r="AC1621">
        <f t="shared" si="588"/>
        <v>0.1875</v>
      </c>
      <c r="AD1621" t="str">
        <f t="shared" si="589"/>
        <v>O</v>
      </c>
      <c r="AG1621">
        <f t="shared" si="590"/>
        <v>-0.5</v>
      </c>
      <c r="AI1621" t="str">
        <f t="shared" si="591"/>
        <v>----</v>
      </c>
      <c r="AJ1621" t="str">
        <f t="shared" si="592"/>
        <v>----</v>
      </c>
      <c r="AK1621" t="str">
        <f t="shared" si="593"/>
        <v>----</v>
      </c>
      <c r="AL1621" t="str">
        <f t="shared" si="594"/>
        <v>----</v>
      </c>
      <c r="AM1621" t="str">
        <f t="shared" si="595"/>
        <v>SatFACarb</v>
      </c>
      <c r="AN1621" t="str">
        <f t="shared" si="596"/>
        <v>----</v>
      </c>
      <c r="AP1621" s="4">
        <f t="shared" si="597"/>
        <v>503.27810592747937</v>
      </c>
      <c r="AQ1621" s="4">
        <f t="shared" si="598"/>
        <v>503</v>
      </c>
      <c r="AR1621" s="4">
        <f t="shared" si="599"/>
        <v>0.27810592747937335</v>
      </c>
      <c r="AU1621">
        <v>0.10526315789473673</v>
      </c>
      <c r="AV1621">
        <v>1755044.3333333333</v>
      </c>
    </row>
    <row r="1622" spans="1:48" x14ac:dyDescent="0.25">
      <c r="A1622">
        <v>18</v>
      </c>
      <c r="B1622">
        <v>32</v>
      </c>
      <c r="C1622">
        <v>0</v>
      </c>
      <c r="D1622">
        <v>17</v>
      </c>
      <c r="E1622">
        <v>0</v>
      </c>
      <c r="F1622">
        <v>0</v>
      </c>
      <c r="G1622">
        <f t="shared" si="577"/>
        <v>0.11111111111111116</v>
      </c>
      <c r="H1622">
        <v>519.15667180000003</v>
      </c>
      <c r="J1622">
        <v>2487135</v>
      </c>
      <c r="K1622">
        <v>3006893</v>
      </c>
      <c r="L1622">
        <v>2932846</v>
      </c>
      <c r="M1622" t="str">
        <f t="shared" si="578"/>
        <v>Yes</v>
      </c>
      <c r="N1622">
        <f t="shared" si="579"/>
        <v>2808958</v>
      </c>
      <c r="P1622">
        <v>36361416</v>
      </c>
      <c r="Q1622">
        <v>44406681</v>
      </c>
      <c r="R1622">
        <v>50404700</v>
      </c>
      <c r="S1622" t="str">
        <f t="shared" si="580"/>
        <v>Yes</v>
      </c>
      <c r="T1622">
        <f t="shared" si="581"/>
        <v>43724265.666666664</v>
      </c>
      <c r="V1622">
        <f t="shared" si="582"/>
        <v>1.7777777777777777</v>
      </c>
      <c r="W1622">
        <f t="shared" si="583"/>
        <v>0.94444444444444442</v>
      </c>
      <c r="Y1622" s="4">
        <f t="shared" si="584"/>
        <v>519.15667177989997</v>
      </c>
      <c r="Z1622">
        <f t="shared" si="585"/>
        <v>3</v>
      </c>
      <c r="AA1622">
        <f t="shared" si="586"/>
        <v>0.16666666666666666</v>
      </c>
      <c r="AB1622">
        <f t="shared" si="587"/>
        <v>9.375E-2</v>
      </c>
      <c r="AC1622">
        <f t="shared" si="588"/>
        <v>0.17647058823529413</v>
      </c>
      <c r="AD1622" t="str">
        <f t="shared" si="589"/>
        <v>O</v>
      </c>
      <c r="AG1622">
        <f t="shared" si="590"/>
        <v>-0.57894736842105265</v>
      </c>
      <c r="AI1622" t="str">
        <f t="shared" si="591"/>
        <v>----</v>
      </c>
      <c r="AJ1622" t="str">
        <f t="shared" si="592"/>
        <v>----</v>
      </c>
      <c r="AK1622" t="str">
        <f t="shared" si="593"/>
        <v>----</v>
      </c>
      <c r="AL1622" t="str">
        <f t="shared" si="594"/>
        <v>----</v>
      </c>
      <c r="AM1622" t="str">
        <f t="shared" si="595"/>
        <v>SatFACarb</v>
      </c>
      <c r="AN1622" t="str">
        <f t="shared" si="596"/>
        <v>----</v>
      </c>
      <c r="AP1622" s="4">
        <f t="shared" si="597"/>
        <v>519.27671911596462</v>
      </c>
      <c r="AQ1622" s="4">
        <f t="shared" si="598"/>
        <v>519</v>
      </c>
      <c r="AR1622" s="4">
        <f t="shared" si="599"/>
        <v>0.27671911596462451</v>
      </c>
      <c r="AU1622">
        <v>-0.42105263157894779</v>
      </c>
      <c r="AV1622">
        <v>1789307.3333333333</v>
      </c>
    </row>
    <row r="1623" spans="1:48" x14ac:dyDescent="0.25">
      <c r="A1623">
        <v>19</v>
      </c>
      <c r="B1623">
        <v>30</v>
      </c>
      <c r="C1623">
        <v>0</v>
      </c>
      <c r="D1623">
        <v>15</v>
      </c>
      <c r="E1623">
        <v>0</v>
      </c>
      <c r="F1623">
        <v>0</v>
      </c>
      <c r="G1623">
        <f t="shared" si="577"/>
        <v>0</v>
      </c>
      <c r="H1623">
        <v>497.1511926</v>
      </c>
      <c r="J1623">
        <v>2321068</v>
      </c>
      <c r="K1623">
        <v>2221454</v>
      </c>
      <c r="L1623">
        <v>2092641</v>
      </c>
      <c r="M1623" t="str">
        <f t="shared" si="578"/>
        <v>Yes</v>
      </c>
      <c r="N1623">
        <f t="shared" si="579"/>
        <v>2211721</v>
      </c>
      <c r="P1623">
        <v>9466047</v>
      </c>
      <c r="Q1623">
        <v>6034603</v>
      </c>
      <c r="R1623">
        <v>7983363</v>
      </c>
      <c r="S1623" t="str">
        <f t="shared" si="580"/>
        <v>Yes</v>
      </c>
      <c r="T1623">
        <f t="shared" si="581"/>
        <v>7828004.333333333</v>
      </c>
      <c r="V1623">
        <f t="shared" si="582"/>
        <v>1.5789473684210527</v>
      </c>
      <c r="W1623">
        <f t="shared" si="583"/>
        <v>0.78947368421052633</v>
      </c>
      <c r="Y1623" s="4">
        <f t="shared" si="584"/>
        <v>497.1511925799</v>
      </c>
      <c r="Z1623">
        <f t="shared" si="585"/>
        <v>5</v>
      </c>
      <c r="AA1623">
        <f t="shared" si="586"/>
        <v>0.26315789473684209</v>
      </c>
      <c r="AB1623">
        <f t="shared" si="587"/>
        <v>0.16666666666666666</v>
      </c>
      <c r="AC1623">
        <f t="shared" si="588"/>
        <v>0.33333333333333331</v>
      </c>
      <c r="AD1623" t="str">
        <f t="shared" si="589"/>
        <v>O</v>
      </c>
      <c r="AG1623">
        <f t="shared" si="590"/>
        <v>-0.21739130434782608</v>
      </c>
      <c r="AI1623" t="str">
        <f t="shared" si="591"/>
        <v>----</v>
      </c>
      <c r="AJ1623" t="str">
        <f t="shared" si="592"/>
        <v>----</v>
      </c>
      <c r="AK1623" t="str">
        <f t="shared" si="593"/>
        <v>----</v>
      </c>
      <c r="AL1623" t="str">
        <f t="shared" si="594"/>
        <v>----</v>
      </c>
      <c r="AM1623" t="str">
        <f t="shared" si="595"/>
        <v>SatFACarb</v>
      </c>
      <c r="AN1623" t="str">
        <f t="shared" si="596"/>
        <v>----</v>
      </c>
      <c r="AP1623" s="4">
        <f t="shared" si="597"/>
        <v>497.26615147291773</v>
      </c>
      <c r="AQ1623" s="4">
        <f t="shared" si="598"/>
        <v>497</v>
      </c>
      <c r="AR1623" s="4">
        <f t="shared" si="599"/>
        <v>0.26615147291772701</v>
      </c>
      <c r="AU1623">
        <v>-0.29999999999999982</v>
      </c>
      <c r="AV1623">
        <v>2140215.3333333335</v>
      </c>
    </row>
    <row r="1624" spans="1:48" x14ac:dyDescent="0.25">
      <c r="A1624">
        <v>19</v>
      </c>
      <c r="B1624">
        <v>30</v>
      </c>
      <c r="C1624">
        <v>0</v>
      </c>
      <c r="D1624">
        <v>16</v>
      </c>
      <c r="E1624">
        <v>0</v>
      </c>
      <c r="F1624">
        <v>0</v>
      </c>
      <c r="G1624">
        <f t="shared" si="577"/>
        <v>0.10526315789473673</v>
      </c>
      <c r="H1624">
        <v>513.14610719999996</v>
      </c>
      <c r="J1624">
        <v>4005425</v>
      </c>
      <c r="K1624">
        <v>3979569</v>
      </c>
      <c r="L1624">
        <v>3403720</v>
      </c>
      <c r="M1624" t="str">
        <f t="shared" si="578"/>
        <v>Yes</v>
      </c>
      <c r="N1624">
        <f t="shared" si="579"/>
        <v>3796238</v>
      </c>
      <c r="P1624">
        <v>14316576</v>
      </c>
      <c r="Q1624">
        <v>11273926</v>
      </c>
      <c r="R1624">
        <v>13356126</v>
      </c>
      <c r="S1624" t="str">
        <f t="shared" si="580"/>
        <v>Yes</v>
      </c>
      <c r="T1624">
        <f t="shared" si="581"/>
        <v>12982209.333333334</v>
      </c>
      <c r="V1624">
        <f t="shared" si="582"/>
        <v>1.5789473684210527</v>
      </c>
      <c r="W1624">
        <f t="shared" si="583"/>
        <v>0.84210526315789469</v>
      </c>
      <c r="Y1624" s="4">
        <f t="shared" si="584"/>
        <v>513.14610717990001</v>
      </c>
      <c r="Z1624">
        <f t="shared" si="585"/>
        <v>5</v>
      </c>
      <c r="AA1624">
        <f t="shared" si="586"/>
        <v>0.26315789473684209</v>
      </c>
      <c r="AB1624">
        <f t="shared" si="587"/>
        <v>0.16666666666666666</v>
      </c>
      <c r="AC1624">
        <f t="shared" si="588"/>
        <v>0.3125</v>
      </c>
      <c r="AD1624" t="str">
        <f t="shared" si="589"/>
        <v>O</v>
      </c>
      <c r="AG1624">
        <f t="shared" si="590"/>
        <v>-0.27272727272727271</v>
      </c>
      <c r="AI1624" t="str">
        <f t="shared" si="591"/>
        <v>----</v>
      </c>
      <c r="AJ1624" t="str">
        <f t="shared" si="592"/>
        <v>----</v>
      </c>
      <c r="AK1624" t="str">
        <f t="shared" si="593"/>
        <v>----</v>
      </c>
      <c r="AL1624" t="str">
        <f t="shared" si="594"/>
        <v>----</v>
      </c>
      <c r="AM1624" t="str">
        <f t="shared" si="595"/>
        <v>SatFACarb</v>
      </c>
      <c r="AN1624" t="str">
        <f t="shared" si="596"/>
        <v>----</v>
      </c>
      <c r="AP1624" s="4">
        <f t="shared" si="597"/>
        <v>513.26476466140298</v>
      </c>
      <c r="AQ1624" s="4">
        <f t="shared" si="598"/>
        <v>513</v>
      </c>
      <c r="AR1624" s="4">
        <f t="shared" si="599"/>
        <v>0.26476466140297816</v>
      </c>
      <c r="AU1624">
        <v>-9.9999999999999645E-2</v>
      </c>
      <c r="AV1624">
        <v>2529555.6666666665</v>
      </c>
    </row>
    <row r="1625" spans="1:48" x14ac:dyDescent="0.25">
      <c r="A1625">
        <v>19</v>
      </c>
      <c r="B1625">
        <v>30</v>
      </c>
      <c r="C1625">
        <v>0</v>
      </c>
      <c r="D1625">
        <v>17</v>
      </c>
      <c r="E1625">
        <v>0</v>
      </c>
      <c r="F1625">
        <v>0</v>
      </c>
      <c r="G1625">
        <f t="shared" si="577"/>
        <v>0.21052631578947389</v>
      </c>
      <c r="H1625">
        <v>529.14102179999998</v>
      </c>
      <c r="J1625">
        <v>2253531</v>
      </c>
      <c r="K1625">
        <v>2165287</v>
      </c>
      <c r="L1625">
        <v>1905527</v>
      </c>
      <c r="M1625" t="str">
        <f t="shared" si="578"/>
        <v>Yes</v>
      </c>
      <c r="N1625">
        <f t="shared" si="579"/>
        <v>2108115</v>
      </c>
      <c r="P1625">
        <v>21054696</v>
      </c>
      <c r="Q1625">
        <v>14223564</v>
      </c>
      <c r="R1625">
        <v>19099254</v>
      </c>
      <c r="S1625" t="str">
        <f t="shared" si="580"/>
        <v>Yes</v>
      </c>
      <c r="T1625">
        <f t="shared" si="581"/>
        <v>18125838</v>
      </c>
      <c r="V1625">
        <f t="shared" si="582"/>
        <v>1.5789473684210527</v>
      </c>
      <c r="W1625">
        <f t="shared" si="583"/>
        <v>0.89473684210526316</v>
      </c>
      <c r="Y1625" s="4">
        <f t="shared" si="584"/>
        <v>529.14102177990003</v>
      </c>
      <c r="Z1625">
        <f t="shared" si="585"/>
        <v>5</v>
      </c>
      <c r="AA1625">
        <f t="shared" si="586"/>
        <v>0.26315789473684209</v>
      </c>
      <c r="AB1625">
        <f t="shared" si="587"/>
        <v>0.16666666666666666</v>
      </c>
      <c r="AC1625">
        <f t="shared" si="588"/>
        <v>0.29411764705882354</v>
      </c>
      <c r="AD1625" t="str">
        <f t="shared" si="589"/>
        <v>O</v>
      </c>
      <c r="AG1625">
        <f t="shared" si="590"/>
        <v>-0.33333333333333331</v>
      </c>
      <c r="AI1625" t="str">
        <f t="shared" si="591"/>
        <v>----</v>
      </c>
      <c r="AJ1625" t="str">
        <f t="shared" si="592"/>
        <v>----</v>
      </c>
      <c r="AK1625" t="str">
        <f t="shared" si="593"/>
        <v>----</v>
      </c>
      <c r="AL1625" t="str">
        <f t="shared" si="594"/>
        <v>----</v>
      </c>
      <c r="AM1625" t="str">
        <f t="shared" si="595"/>
        <v>SatFACarb</v>
      </c>
      <c r="AN1625" t="str">
        <f t="shared" si="596"/>
        <v>----</v>
      </c>
      <c r="AP1625" s="4">
        <f t="shared" si="597"/>
        <v>529.26337784988834</v>
      </c>
      <c r="AQ1625" s="4">
        <f t="shared" si="598"/>
        <v>529</v>
      </c>
      <c r="AR1625" s="4">
        <f t="shared" si="599"/>
        <v>0.26337784988834301</v>
      </c>
      <c r="AU1625">
        <v>0</v>
      </c>
      <c r="AV1625">
        <v>6527786.666666667</v>
      </c>
    </row>
    <row r="1626" spans="1:48" x14ac:dyDescent="0.25">
      <c r="A1626">
        <v>19</v>
      </c>
      <c r="B1626">
        <v>31</v>
      </c>
      <c r="C1626">
        <v>3</v>
      </c>
      <c r="D1626">
        <v>12</v>
      </c>
      <c r="E1626">
        <v>0</v>
      </c>
      <c r="F1626">
        <v>0</v>
      </c>
      <c r="G1626">
        <f t="shared" si="577"/>
        <v>0.10526315789473673</v>
      </c>
      <c r="H1626">
        <v>492.1834958</v>
      </c>
      <c r="J1626">
        <v>9633206</v>
      </c>
      <c r="K1626">
        <v>9188114</v>
      </c>
      <c r="L1626">
        <v>8582695</v>
      </c>
      <c r="M1626" t="str">
        <f t="shared" si="578"/>
        <v>Yes</v>
      </c>
      <c r="N1626">
        <f t="shared" si="579"/>
        <v>9134671.666666666</v>
      </c>
      <c r="P1626">
        <v>2967431</v>
      </c>
      <c r="Q1626">
        <v>6100020</v>
      </c>
      <c r="R1626">
        <v>5083131</v>
      </c>
      <c r="S1626" t="str">
        <f t="shared" si="580"/>
        <v>Yes</v>
      </c>
      <c r="T1626">
        <f t="shared" si="581"/>
        <v>4716860.666666667</v>
      </c>
      <c r="V1626">
        <f t="shared" si="582"/>
        <v>1.631578947368421</v>
      </c>
      <c r="W1626">
        <f t="shared" si="583"/>
        <v>0.63157894736842102</v>
      </c>
      <c r="Y1626" s="4">
        <f t="shared" si="584"/>
        <v>492.18349577990006</v>
      </c>
      <c r="Z1626">
        <f t="shared" si="585"/>
        <v>6</v>
      </c>
      <c r="AA1626">
        <f t="shared" si="586"/>
        <v>0.31578947368421051</v>
      </c>
      <c r="AB1626">
        <f t="shared" si="587"/>
        <v>0.19354838709677419</v>
      </c>
      <c r="AC1626">
        <f t="shared" si="588"/>
        <v>0.5</v>
      </c>
      <c r="AD1626" t="str">
        <f t="shared" si="589"/>
        <v>O</v>
      </c>
      <c r="AG1626">
        <f t="shared" si="590"/>
        <v>-0.15</v>
      </c>
      <c r="AI1626" t="str">
        <f t="shared" si="591"/>
        <v>----</v>
      </c>
      <c r="AJ1626" t="str">
        <f t="shared" si="592"/>
        <v>----</v>
      </c>
      <c r="AK1626" t="str">
        <f t="shared" si="593"/>
        <v>----</v>
      </c>
      <c r="AL1626" t="str">
        <f t="shared" si="594"/>
        <v>----</v>
      </c>
      <c r="AM1626" t="str">
        <f t="shared" si="595"/>
        <v>SatFACarb</v>
      </c>
      <c r="AN1626" t="str">
        <f t="shared" si="596"/>
        <v>----</v>
      </c>
      <c r="AP1626" s="4">
        <f t="shared" si="597"/>
        <v>492.29730596617924</v>
      </c>
      <c r="AQ1626" s="4">
        <f t="shared" si="598"/>
        <v>492</v>
      </c>
      <c r="AR1626" s="4">
        <f t="shared" si="599"/>
        <v>0.29730596617923766</v>
      </c>
      <c r="AU1626">
        <v>0.10000000000000009</v>
      </c>
      <c r="AV1626">
        <v>1761486</v>
      </c>
    </row>
    <row r="1627" spans="1:48" x14ac:dyDescent="0.25">
      <c r="A1627">
        <v>19</v>
      </c>
      <c r="B1627">
        <v>31</v>
      </c>
      <c r="C1627">
        <v>3</v>
      </c>
      <c r="D1627">
        <v>13</v>
      </c>
      <c r="E1627">
        <v>0</v>
      </c>
      <c r="F1627">
        <v>0</v>
      </c>
      <c r="G1627">
        <f t="shared" si="577"/>
        <v>0.21052631578947389</v>
      </c>
      <c r="H1627">
        <v>508.17841040000002</v>
      </c>
      <c r="J1627">
        <v>2890011</v>
      </c>
      <c r="K1627">
        <v>2325174</v>
      </c>
      <c r="L1627">
        <v>2550085</v>
      </c>
      <c r="M1627" t="str">
        <f t="shared" si="578"/>
        <v>Yes</v>
      </c>
      <c r="N1627">
        <f t="shared" si="579"/>
        <v>2588423.3333333335</v>
      </c>
      <c r="P1627">
        <v>1596739</v>
      </c>
      <c r="Q1627">
        <v>2687507</v>
      </c>
      <c r="R1627">
        <v>1879908</v>
      </c>
      <c r="S1627" t="str">
        <f t="shared" si="580"/>
        <v>Yes</v>
      </c>
      <c r="T1627">
        <f t="shared" si="581"/>
        <v>2054718</v>
      </c>
      <c r="V1627">
        <f t="shared" si="582"/>
        <v>1.631578947368421</v>
      </c>
      <c r="W1627">
        <f t="shared" si="583"/>
        <v>0.68421052631578949</v>
      </c>
      <c r="Y1627" s="4">
        <f t="shared" si="584"/>
        <v>508.17841037990007</v>
      </c>
      <c r="Z1627">
        <f t="shared" si="585"/>
        <v>6</v>
      </c>
      <c r="AA1627">
        <f t="shared" si="586"/>
        <v>0.31578947368421051</v>
      </c>
      <c r="AB1627">
        <f t="shared" si="587"/>
        <v>0.19354838709677419</v>
      </c>
      <c r="AC1627">
        <f t="shared" si="588"/>
        <v>0.46153846153846156</v>
      </c>
      <c r="AD1627" t="str">
        <f t="shared" si="589"/>
        <v>O</v>
      </c>
      <c r="AG1627">
        <f t="shared" si="590"/>
        <v>-0.21052631578947367</v>
      </c>
      <c r="AI1627" t="str">
        <f t="shared" si="591"/>
        <v>----</v>
      </c>
      <c r="AJ1627" t="str">
        <f t="shared" si="592"/>
        <v>----</v>
      </c>
      <c r="AK1627" t="str">
        <f t="shared" si="593"/>
        <v>----</v>
      </c>
      <c r="AL1627" t="str">
        <f t="shared" si="594"/>
        <v>----</v>
      </c>
      <c r="AM1627" t="str">
        <f t="shared" si="595"/>
        <v>SatFACarb</v>
      </c>
      <c r="AN1627" t="str">
        <f t="shared" si="596"/>
        <v>----</v>
      </c>
      <c r="AP1627" s="4">
        <f t="shared" si="597"/>
        <v>508.2959191546646</v>
      </c>
      <c r="AQ1627" s="4">
        <f t="shared" si="598"/>
        <v>508</v>
      </c>
      <c r="AR1627" s="4">
        <f t="shared" si="599"/>
        <v>0.2959191546646025</v>
      </c>
      <c r="AU1627">
        <v>-0.20000000000000018</v>
      </c>
      <c r="AV1627">
        <v>9402359.666666666</v>
      </c>
    </row>
    <row r="1628" spans="1:48" x14ac:dyDescent="0.25">
      <c r="A1628">
        <v>19</v>
      </c>
      <c r="B1628">
        <v>32</v>
      </c>
      <c r="C1628">
        <v>0</v>
      </c>
      <c r="D1628">
        <v>14</v>
      </c>
      <c r="E1628">
        <v>0</v>
      </c>
      <c r="F1628">
        <v>0</v>
      </c>
      <c r="G1628">
        <f t="shared" si="577"/>
        <v>-0.21052631578947345</v>
      </c>
      <c r="H1628">
        <v>483.17192799999998</v>
      </c>
      <c r="J1628">
        <v>1666676</v>
      </c>
      <c r="K1628">
        <v>1847401</v>
      </c>
      <c r="L1628">
        <v>1942567</v>
      </c>
      <c r="M1628" t="str">
        <f t="shared" si="578"/>
        <v>Yes</v>
      </c>
      <c r="N1628">
        <f t="shared" si="579"/>
        <v>1818881.3333333333</v>
      </c>
      <c r="P1628">
        <v>8324490</v>
      </c>
      <c r="Q1628">
        <v>6054863</v>
      </c>
      <c r="R1628">
        <v>7728748</v>
      </c>
      <c r="S1628" t="str">
        <f t="shared" si="580"/>
        <v>Yes</v>
      </c>
      <c r="T1628">
        <f t="shared" si="581"/>
        <v>7369367</v>
      </c>
      <c r="V1628">
        <f t="shared" si="582"/>
        <v>1.6842105263157894</v>
      </c>
      <c r="W1628">
        <f t="shared" si="583"/>
        <v>0.73684210526315785</v>
      </c>
      <c r="Y1628" s="4">
        <f t="shared" si="584"/>
        <v>483.17192797989998</v>
      </c>
      <c r="Z1628">
        <f t="shared" si="585"/>
        <v>4</v>
      </c>
      <c r="AA1628">
        <f t="shared" si="586"/>
        <v>0.21052631578947367</v>
      </c>
      <c r="AB1628">
        <f t="shared" si="587"/>
        <v>0.125</v>
      </c>
      <c r="AC1628">
        <f t="shared" si="588"/>
        <v>0.2857142857142857</v>
      </c>
      <c r="AD1628" t="str">
        <f t="shared" si="589"/>
        <v>O</v>
      </c>
      <c r="AG1628">
        <f t="shared" si="590"/>
        <v>-0.25</v>
      </c>
      <c r="AI1628" t="str">
        <f t="shared" si="591"/>
        <v>----</v>
      </c>
      <c r="AJ1628" t="str">
        <f t="shared" si="592"/>
        <v>----</v>
      </c>
      <c r="AK1628" t="str">
        <f t="shared" si="593"/>
        <v>----</v>
      </c>
      <c r="AL1628" t="str">
        <f t="shared" si="594"/>
        <v>----</v>
      </c>
      <c r="AM1628" t="str">
        <f t="shared" si="595"/>
        <v>SatFACarb</v>
      </c>
      <c r="AN1628" t="str">
        <f t="shared" si="596"/>
        <v>----</v>
      </c>
      <c r="AP1628" s="4">
        <f t="shared" si="597"/>
        <v>483.28365437381558</v>
      </c>
      <c r="AQ1628" s="4">
        <f t="shared" si="598"/>
        <v>483</v>
      </c>
      <c r="AR1628" s="4">
        <f t="shared" si="599"/>
        <v>0.28365437381557967</v>
      </c>
      <c r="AU1628">
        <v>0</v>
      </c>
      <c r="AV1628">
        <v>9957032</v>
      </c>
    </row>
    <row r="1629" spans="1:48" x14ac:dyDescent="0.25">
      <c r="A1629">
        <v>19</v>
      </c>
      <c r="B1629">
        <v>32</v>
      </c>
      <c r="C1629">
        <v>0</v>
      </c>
      <c r="D1629">
        <v>15</v>
      </c>
      <c r="E1629">
        <v>0</v>
      </c>
      <c r="F1629">
        <v>0</v>
      </c>
      <c r="G1629">
        <f t="shared" si="577"/>
        <v>-0.10526315789473717</v>
      </c>
      <c r="H1629">
        <v>499.1668426</v>
      </c>
      <c r="J1629">
        <v>3698457</v>
      </c>
      <c r="K1629">
        <v>3109827</v>
      </c>
      <c r="L1629">
        <v>3310209</v>
      </c>
      <c r="M1629" t="str">
        <f t="shared" si="578"/>
        <v>Yes</v>
      </c>
      <c r="N1629">
        <f t="shared" si="579"/>
        <v>3372831</v>
      </c>
      <c r="P1629">
        <v>10355005</v>
      </c>
      <c r="Q1629">
        <v>8660197</v>
      </c>
      <c r="R1629">
        <v>10310003</v>
      </c>
      <c r="S1629" t="str">
        <f t="shared" si="580"/>
        <v>Yes</v>
      </c>
      <c r="T1629">
        <f t="shared" si="581"/>
        <v>9775068.333333334</v>
      </c>
      <c r="V1629">
        <f t="shared" si="582"/>
        <v>1.6842105263157894</v>
      </c>
      <c r="W1629">
        <f t="shared" si="583"/>
        <v>0.78947368421052633</v>
      </c>
      <c r="Y1629" s="4">
        <f t="shared" si="584"/>
        <v>499.16684257989999</v>
      </c>
      <c r="Z1629">
        <f t="shared" si="585"/>
        <v>4</v>
      </c>
      <c r="AA1629">
        <f t="shared" si="586"/>
        <v>0.21052631578947367</v>
      </c>
      <c r="AB1629">
        <f t="shared" si="587"/>
        <v>0.125</v>
      </c>
      <c r="AC1629">
        <f t="shared" si="588"/>
        <v>0.26666666666666666</v>
      </c>
      <c r="AD1629" t="str">
        <f t="shared" si="589"/>
        <v>O</v>
      </c>
      <c r="AG1629">
        <f t="shared" si="590"/>
        <v>-0.30434782608695654</v>
      </c>
      <c r="AI1629" t="str">
        <f t="shared" si="591"/>
        <v>----</v>
      </c>
      <c r="AJ1629" t="str">
        <f t="shared" si="592"/>
        <v>----</v>
      </c>
      <c r="AK1629" t="str">
        <f t="shared" si="593"/>
        <v>----</v>
      </c>
      <c r="AL1629" t="str">
        <f t="shared" si="594"/>
        <v>----</v>
      </c>
      <c r="AM1629" t="str">
        <f t="shared" si="595"/>
        <v>SatFACarb</v>
      </c>
      <c r="AN1629" t="str">
        <f t="shared" si="596"/>
        <v>----</v>
      </c>
      <c r="AP1629" s="4">
        <f t="shared" si="597"/>
        <v>499.28226756230094</v>
      </c>
      <c r="AQ1629" s="4">
        <f t="shared" si="598"/>
        <v>499</v>
      </c>
      <c r="AR1629" s="4">
        <f t="shared" si="599"/>
        <v>0.28226756230094452</v>
      </c>
      <c r="AU1629">
        <v>0.10000000000000009</v>
      </c>
      <c r="AV1629">
        <v>3517990</v>
      </c>
    </row>
    <row r="1630" spans="1:48" x14ac:dyDescent="0.25">
      <c r="A1630">
        <v>19</v>
      </c>
      <c r="B1630">
        <v>32</v>
      </c>
      <c r="C1630">
        <v>0</v>
      </c>
      <c r="D1630">
        <v>16</v>
      </c>
      <c r="E1630">
        <v>0</v>
      </c>
      <c r="F1630">
        <v>0</v>
      </c>
      <c r="G1630">
        <f t="shared" si="577"/>
        <v>0</v>
      </c>
      <c r="H1630">
        <v>515.16175720000001</v>
      </c>
      <c r="J1630">
        <v>4129436</v>
      </c>
      <c r="K1630">
        <v>4522335</v>
      </c>
      <c r="L1630">
        <v>4089855</v>
      </c>
      <c r="M1630" t="str">
        <f t="shared" si="578"/>
        <v>Yes</v>
      </c>
      <c r="N1630">
        <f t="shared" si="579"/>
        <v>4247208.666666667</v>
      </c>
      <c r="P1630">
        <v>13526118</v>
      </c>
      <c r="Q1630">
        <v>13756174</v>
      </c>
      <c r="R1630">
        <v>15133883</v>
      </c>
      <c r="S1630" t="str">
        <f t="shared" si="580"/>
        <v>Yes</v>
      </c>
      <c r="T1630">
        <f t="shared" si="581"/>
        <v>14138725</v>
      </c>
      <c r="V1630">
        <f t="shared" si="582"/>
        <v>1.6842105263157894</v>
      </c>
      <c r="W1630">
        <f t="shared" si="583"/>
        <v>0.84210526315789469</v>
      </c>
      <c r="Y1630" s="4">
        <f t="shared" si="584"/>
        <v>515.16175717990006</v>
      </c>
      <c r="Z1630">
        <f t="shared" si="585"/>
        <v>4</v>
      </c>
      <c r="AA1630">
        <f t="shared" si="586"/>
        <v>0.21052631578947367</v>
      </c>
      <c r="AB1630">
        <f t="shared" si="587"/>
        <v>0.125</v>
      </c>
      <c r="AC1630">
        <f t="shared" si="588"/>
        <v>0.25</v>
      </c>
      <c r="AD1630" t="str">
        <f t="shared" si="589"/>
        <v>O</v>
      </c>
      <c r="AG1630">
        <f t="shared" si="590"/>
        <v>-0.36363636363636365</v>
      </c>
      <c r="AI1630" t="str">
        <f t="shared" si="591"/>
        <v>----</v>
      </c>
      <c r="AJ1630" t="str">
        <f t="shared" si="592"/>
        <v>----</v>
      </c>
      <c r="AK1630" t="str">
        <f t="shared" si="593"/>
        <v>----</v>
      </c>
      <c r="AL1630" t="str">
        <f t="shared" si="594"/>
        <v>----</v>
      </c>
      <c r="AM1630" t="str">
        <f t="shared" si="595"/>
        <v>SatFACarb</v>
      </c>
      <c r="AN1630" t="str">
        <f t="shared" si="596"/>
        <v>----</v>
      </c>
      <c r="AP1630" s="4">
        <f t="shared" si="597"/>
        <v>515.28088075078631</v>
      </c>
      <c r="AQ1630" s="4">
        <f t="shared" si="598"/>
        <v>515</v>
      </c>
      <c r="AR1630" s="4">
        <f t="shared" si="599"/>
        <v>0.28088075078630936</v>
      </c>
      <c r="AU1630">
        <v>0.20000000000000018</v>
      </c>
      <c r="AV1630">
        <v>3754384.3333333335</v>
      </c>
    </row>
    <row r="1631" spans="1:48" x14ac:dyDescent="0.25">
      <c r="A1631">
        <v>19</v>
      </c>
      <c r="B1631">
        <v>32</v>
      </c>
      <c r="C1631">
        <v>0</v>
      </c>
      <c r="D1631">
        <v>17</v>
      </c>
      <c r="E1631">
        <v>0</v>
      </c>
      <c r="F1631">
        <v>0</v>
      </c>
      <c r="G1631">
        <f t="shared" si="577"/>
        <v>0.10526315789473673</v>
      </c>
      <c r="H1631">
        <v>531.15667180000003</v>
      </c>
      <c r="J1631">
        <v>1905428</v>
      </c>
      <c r="K1631">
        <v>1745970</v>
      </c>
      <c r="L1631">
        <v>1613735</v>
      </c>
      <c r="M1631" t="str">
        <f t="shared" si="578"/>
        <v>Yes</v>
      </c>
      <c r="N1631">
        <f t="shared" si="579"/>
        <v>1755044.3333333333</v>
      </c>
      <c r="P1631">
        <v>17654993</v>
      </c>
      <c r="Q1631">
        <v>15386883</v>
      </c>
      <c r="R1631">
        <v>20500123</v>
      </c>
      <c r="S1631" t="str">
        <f t="shared" si="580"/>
        <v>Yes</v>
      </c>
      <c r="T1631">
        <f t="shared" si="581"/>
        <v>17847333</v>
      </c>
      <c r="V1631">
        <f t="shared" si="582"/>
        <v>1.6842105263157894</v>
      </c>
      <c r="W1631">
        <f t="shared" si="583"/>
        <v>0.89473684210526316</v>
      </c>
      <c r="Y1631" s="4">
        <f t="shared" si="584"/>
        <v>531.15667177989997</v>
      </c>
      <c r="Z1631">
        <f t="shared" si="585"/>
        <v>4</v>
      </c>
      <c r="AA1631">
        <f t="shared" si="586"/>
        <v>0.21052631578947367</v>
      </c>
      <c r="AB1631">
        <f t="shared" si="587"/>
        <v>0.125</v>
      </c>
      <c r="AC1631">
        <f t="shared" si="588"/>
        <v>0.23529411764705882</v>
      </c>
      <c r="AD1631" t="str">
        <f t="shared" si="589"/>
        <v>O</v>
      </c>
      <c r="AG1631">
        <f t="shared" si="590"/>
        <v>-0.42857142857142855</v>
      </c>
      <c r="AI1631" t="str">
        <f t="shared" si="591"/>
        <v>----</v>
      </c>
      <c r="AJ1631" t="str">
        <f t="shared" si="592"/>
        <v>----</v>
      </c>
      <c r="AK1631" t="str">
        <f t="shared" si="593"/>
        <v>----</v>
      </c>
      <c r="AL1631" t="str">
        <f t="shared" si="594"/>
        <v>----</v>
      </c>
      <c r="AM1631" t="str">
        <f t="shared" si="595"/>
        <v>SatFACarb</v>
      </c>
      <c r="AN1631" t="str">
        <f t="shared" si="596"/>
        <v>----</v>
      </c>
      <c r="AP1631" s="4">
        <f t="shared" si="597"/>
        <v>531.27949393927145</v>
      </c>
      <c r="AQ1631" s="4">
        <f t="shared" si="598"/>
        <v>531</v>
      </c>
      <c r="AR1631" s="4">
        <f t="shared" si="599"/>
        <v>0.27949393927144683</v>
      </c>
      <c r="AU1631">
        <v>-0.20000000000000018</v>
      </c>
      <c r="AV1631">
        <v>2199652.6666666665</v>
      </c>
    </row>
    <row r="1632" spans="1:48" x14ac:dyDescent="0.25">
      <c r="A1632">
        <v>19</v>
      </c>
      <c r="B1632">
        <v>34</v>
      </c>
      <c r="C1632">
        <v>0</v>
      </c>
      <c r="D1632">
        <v>13</v>
      </c>
      <c r="E1632">
        <v>0</v>
      </c>
      <c r="F1632">
        <v>0</v>
      </c>
      <c r="G1632">
        <f t="shared" si="577"/>
        <v>-0.42105263157894779</v>
      </c>
      <c r="H1632">
        <v>469.19266340000001</v>
      </c>
      <c r="J1632">
        <v>1909896</v>
      </c>
      <c r="K1632">
        <v>1760345</v>
      </c>
      <c r="L1632">
        <v>1697681</v>
      </c>
      <c r="M1632" t="str">
        <f t="shared" si="578"/>
        <v>Yes</v>
      </c>
      <c r="N1632">
        <f t="shared" si="579"/>
        <v>1789307.3333333333</v>
      </c>
      <c r="P1632">
        <v>2407429</v>
      </c>
      <c r="Q1632">
        <v>2662622</v>
      </c>
      <c r="R1632">
        <v>2908035</v>
      </c>
      <c r="S1632" t="str">
        <f t="shared" si="580"/>
        <v>Yes</v>
      </c>
      <c r="T1632">
        <f t="shared" si="581"/>
        <v>2659362</v>
      </c>
      <c r="V1632">
        <f t="shared" si="582"/>
        <v>1.7894736842105263</v>
      </c>
      <c r="W1632">
        <f t="shared" si="583"/>
        <v>0.68421052631578949</v>
      </c>
      <c r="Y1632" s="4">
        <f t="shared" si="584"/>
        <v>469.19266337990001</v>
      </c>
      <c r="Z1632">
        <f t="shared" si="585"/>
        <v>3</v>
      </c>
      <c r="AA1632">
        <f t="shared" si="586"/>
        <v>0.15789473684210525</v>
      </c>
      <c r="AB1632">
        <f t="shared" si="587"/>
        <v>8.8235294117647065E-2</v>
      </c>
      <c r="AC1632">
        <f t="shared" si="588"/>
        <v>0.23076923076923078</v>
      </c>
      <c r="AD1632" t="str">
        <f t="shared" si="589"/>
        <v>O</v>
      </c>
      <c r="AG1632">
        <f t="shared" si="590"/>
        <v>-0.28000000000000003</v>
      </c>
      <c r="AI1632" t="str">
        <f t="shared" si="591"/>
        <v>----</v>
      </c>
      <c r="AJ1632" t="str">
        <f t="shared" si="592"/>
        <v>----</v>
      </c>
      <c r="AK1632" t="str">
        <f t="shared" si="593"/>
        <v>----</v>
      </c>
      <c r="AL1632" t="str">
        <f t="shared" si="594"/>
        <v>----</v>
      </c>
      <c r="AM1632" t="str">
        <f t="shared" si="595"/>
        <v>SatFACarb</v>
      </c>
      <c r="AN1632" t="str">
        <f t="shared" si="596"/>
        <v>----</v>
      </c>
      <c r="AP1632" s="4">
        <f t="shared" si="597"/>
        <v>469.30115727471355</v>
      </c>
      <c r="AQ1632" s="4">
        <f t="shared" si="598"/>
        <v>469</v>
      </c>
      <c r="AR1632" s="4">
        <f t="shared" si="599"/>
        <v>0.30115727471354603</v>
      </c>
      <c r="AU1632">
        <v>-9.9999999999999645E-2</v>
      </c>
      <c r="AV1632">
        <v>1741011.6666666667</v>
      </c>
    </row>
    <row r="1633" spans="1:48" x14ac:dyDescent="0.25">
      <c r="A1633">
        <v>20</v>
      </c>
      <c r="B1633">
        <v>30</v>
      </c>
      <c r="C1633">
        <v>0</v>
      </c>
      <c r="D1633">
        <v>12</v>
      </c>
      <c r="E1633">
        <v>0</v>
      </c>
      <c r="F1633">
        <v>0</v>
      </c>
      <c r="G1633">
        <f t="shared" si="577"/>
        <v>-0.29999999999999982</v>
      </c>
      <c r="H1633">
        <v>461.16644880000001</v>
      </c>
      <c r="J1633">
        <v>2037803</v>
      </c>
      <c r="K1633">
        <v>2155290</v>
      </c>
      <c r="L1633">
        <v>2227553</v>
      </c>
      <c r="M1633" t="str">
        <f t="shared" si="578"/>
        <v>Yes</v>
      </c>
      <c r="N1633">
        <f t="shared" si="579"/>
        <v>2140215.3333333335</v>
      </c>
      <c r="P1633">
        <v>5928095</v>
      </c>
      <c r="Q1633">
        <v>4885174</v>
      </c>
      <c r="R1633">
        <v>5247553</v>
      </c>
      <c r="S1633" t="str">
        <f t="shared" si="580"/>
        <v>Yes</v>
      </c>
      <c r="T1633">
        <f t="shared" si="581"/>
        <v>5353607.333333333</v>
      </c>
      <c r="V1633">
        <f t="shared" si="582"/>
        <v>1.5</v>
      </c>
      <c r="W1633">
        <f t="shared" si="583"/>
        <v>0.6</v>
      </c>
      <c r="Y1633" s="4">
        <f t="shared" si="584"/>
        <v>461.16644877990001</v>
      </c>
      <c r="Z1633">
        <f t="shared" si="585"/>
        <v>6</v>
      </c>
      <c r="AA1633">
        <f t="shared" si="586"/>
        <v>0.3</v>
      </c>
      <c r="AB1633">
        <f t="shared" si="587"/>
        <v>0.2</v>
      </c>
      <c r="AC1633">
        <f t="shared" si="588"/>
        <v>0.5</v>
      </c>
      <c r="AD1633" t="str">
        <f t="shared" si="589"/>
        <v>O</v>
      </c>
      <c r="AG1633">
        <f t="shared" si="590"/>
        <v>0</v>
      </c>
      <c r="AI1633" t="str">
        <f t="shared" si="591"/>
        <v>----</v>
      </c>
      <c r="AJ1633" t="str">
        <f t="shared" si="592"/>
        <v>----</v>
      </c>
      <c r="AK1633" t="str">
        <f t="shared" si="593"/>
        <v>----</v>
      </c>
      <c r="AL1633" t="str">
        <f t="shared" si="594"/>
        <v>----</v>
      </c>
      <c r="AM1633" t="str">
        <f t="shared" si="595"/>
        <v>SatFACarb</v>
      </c>
      <c r="AN1633" t="str">
        <f t="shared" si="596"/>
        <v>----</v>
      </c>
      <c r="AP1633" s="4">
        <f t="shared" si="597"/>
        <v>461.27308673076868</v>
      </c>
      <c r="AQ1633" s="4">
        <f t="shared" si="598"/>
        <v>461</v>
      </c>
      <c r="AR1633" s="4">
        <f t="shared" si="599"/>
        <v>0.27308673076868217</v>
      </c>
      <c r="AU1633">
        <v>0</v>
      </c>
      <c r="AV1633">
        <v>6458579.666666667</v>
      </c>
    </row>
    <row r="1634" spans="1:48" x14ac:dyDescent="0.25">
      <c r="A1634">
        <v>20</v>
      </c>
      <c r="B1634">
        <v>30</v>
      </c>
      <c r="C1634">
        <v>0</v>
      </c>
      <c r="D1634">
        <v>14</v>
      </c>
      <c r="E1634">
        <v>0</v>
      </c>
      <c r="F1634">
        <v>0</v>
      </c>
      <c r="G1634">
        <f t="shared" si="577"/>
        <v>-9.9999999999999645E-2</v>
      </c>
      <c r="H1634">
        <v>493.15627799999999</v>
      </c>
      <c r="J1634">
        <v>2576355</v>
      </c>
      <c r="K1634">
        <v>2592041</v>
      </c>
      <c r="L1634">
        <v>2420271</v>
      </c>
      <c r="M1634" t="str">
        <f t="shared" si="578"/>
        <v>Yes</v>
      </c>
      <c r="N1634">
        <f t="shared" si="579"/>
        <v>2529555.6666666665</v>
      </c>
      <c r="P1634">
        <v>3264452</v>
      </c>
      <c r="Q1634">
        <v>2007113</v>
      </c>
      <c r="R1634">
        <v>2461229</v>
      </c>
      <c r="S1634" t="str">
        <f t="shared" si="580"/>
        <v>Yes</v>
      </c>
      <c r="T1634">
        <f t="shared" si="581"/>
        <v>2577598</v>
      </c>
      <c r="V1634">
        <f t="shared" si="582"/>
        <v>1.5</v>
      </c>
      <c r="W1634">
        <f t="shared" si="583"/>
        <v>0.7</v>
      </c>
      <c r="Y1634" s="4">
        <f t="shared" si="584"/>
        <v>493.15627797989998</v>
      </c>
      <c r="Z1634">
        <f t="shared" si="585"/>
        <v>6</v>
      </c>
      <c r="AA1634">
        <f t="shared" si="586"/>
        <v>0.3</v>
      </c>
      <c r="AB1634">
        <f t="shared" si="587"/>
        <v>0.2</v>
      </c>
      <c r="AC1634">
        <f t="shared" si="588"/>
        <v>0.42857142857142855</v>
      </c>
      <c r="AD1634" t="str">
        <f t="shared" si="589"/>
        <v>O</v>
      </c>
      <c r="AG1634">
        <f t="shared" si="590"/>
        <v>-7.6923076923076927E-2</v>
      </c>
      <c r="AI1634" t="str">
        <f t="shared" si="591"/>
        <v>----</v>
      </c>
      <c r="AJ1634" t="str">
        <f t="shared" si="592"/>
        <v>----</v>
      </c>
      <c r="AK1634" t="str">
        <f t="shared" si="593"/>
        <v>----</v>
      </c>
      <c r="AL1634" t="str">
        <f t="shared" si="594"/>
        <v>----</v>
      </c>
      <c r="AM1634" t="str">
        <f t="shared" si="595"/>
        <v>SatFACarb</v>
      </c>
      <c r="AN1634" t="str">
        <f t="shared" si="596"/>
        <v>----</v>
      </c>
      <c r="AP1634" s="4">
        <f t="shared" si="597"/>
        <v>493.2703131077393</v>
      </c>
      <c r="AQ1634" s="4">
        <f t="shared" si="598"/>
        <v>493</v>
      </c>
      <c r="AR1634" s="4">
        <f t="shared" si="599"/>
        <v>0.27031310773929818</v>
      </c>
      <c r="AU1634">
        <v>0.10000000000000009</v>
      </c>
      <c r="AV1634">
        <v>3510623.3333333335</v>
      </c>
    </row>
    <row r="1635" spans="1:48" x14ac:dyDescent="0.25">
      <c r="A1635">
        <v>20</v>
      </c>
      <c r="B1635">
        <v>30</v>
      </c>
      <c r="C1635">
        <v>0</v>
      </c>
      <c r="D1635">
        <v>15</v>
      </c>
      <c r="E1635">
        <v>0</v>
      </c>
      <c r="F1635">
        <v>0</v>
      </c>
      <c r="G1635">
        <f t="shared" si="577"/>
        <v>0</v>
      </c>
      <c r="H1635">
        <v>509.1511926</v>
      </c>
      <c r="J1635">
        <v>7356755</v>
      </c>
      <c r="K1635">
        <v>6326479</v>
      </c>
      <c r="L1635">
        <v>5900126</v>
      </c>
      <c r="M1635" t="str">
        <f t="shared" si="578"/>
        <v>Yes</v>
      </c>
      <c r="N1635">
        <f t="shared" si="579"/>
        <v>6527786.666666667</v>
      </c>
      <c r="P1635">
        <v>3626867</v>
      </c>
      <c r="Q1635">
        <v>2773046</v>
      </c>
      <c r="R1635">
        <v>3832727</v>
      </c>
      <c r="S1635" t="str">
        <f t="shared" si="580"/>
        <v>Yes</v>
      </c>
      <c r="T1635">
        <f t="shared" si="581"/>
        <v>3410880</v>
      </c>
      <c r="V1635">
        <f t="shared" si="582"/>
        <v>1.5</v>
      </c>
      <c r="W1635">
        <f t="shared" si="583"/>
        <v>0.75</v>
      </c>
      <c r="Y1635" s="4">
        <f t="shared" si="584"/>
        <v>509.1511925799</v>
      </c>
      <c r="Z1635">
        <f t="shared" si="585"/>
        <v>6</v>
      </c>
      <c r="AA1635">
        <f t="shared" si="586"/>
        <v>0.3</v>
      </c>
      <c r="AB1635">
        <f t="shared" si="587"/>
        <v>0.2</v>
      </c>
      <c r="AC1635">
        <f t="shared" si="588"/>
        <v>0.4</v>
      </c>
      <c r="AD1635" t="str">
        <f t="shared" si="589"/>
        <v>O</v>
      </c>
      <c r="AG1635">
        <f t="shared" si="590"/>
        <v>-0.12</v>
      </c>
      <c r="AI1635" t="str">
        <f t="shared" si="591"/>
        <v>----</v>
      </c>
      <c r="AJ1635" t="str">
        <f t="shared" si="592"/>
        <v>----</v>
      </c>
      <c r="AK1635" t="str">
        <f t="shared" si="593"/>
        <v>----</v>
      </c>
      <c r="AL1635" t="str">
        <f t="shared" si="594"/>
        <v>----</v>
      </c>
      <c r="AM1635" t="str">
        <f t="shared" si="595"/>
        <v>SatFACarb</v>
      </c>
      <c r="AN1635" t="str">
        <f t="shared" si="596"/>
        <v>----</v>
      </c>
      <c r="AP1635" s="4">
        <f t="shared" si="597"/>
        <v>509.26892629622461</v>
      </c>
      <c r="AQ1635" s="4">
        <f t="shared" si="598"/>
        <v>509</v>
      </c>
      <c r="AR1635" s="4">
        <f t="shared" si="599"/>
        <v>0.26892629622460618</v>
      </c>
      <c r="AU1635">
        <v>-0.19047619047619069</v>
      </c>
      <c r="AV1635">
        <v>1995832</v>
      </c>
    </row>
    <row r="1636" spans="1:48" x14ac:dyDescent="0.25">
      <c r="A1636">
        <v>20</v>
      </c>
      <c r="B1636">
        <v>30</v>
      </c>
      <c r="C1636">
        <v>0</v>
      </c>
      <c r="D1636">
        <v>16</v>
      </c>
      <c r="E1636">
        <v>0</v>
      </c>
      <c r="F1636">
        <v>0</v>
      </c>
      <c r="G1636">
        <f t="shared" si="577"/>
        <v>0.10000000000000009</v>
      </c>
      <c r="H1636">
        <v>525.14610719999996</v>
      </c>
      <c r="J1636">
        <v>1822806</v>
      </c>
      <c r="K1636">
        <v>1628419</v>
      </c>
      <c r="L1636">
        <v>1833233</v>
      </c>
      <c r="M1636" t="str">
        <f t="shared" si="578"/>
        <v>Yes</v>
      </c>
      <c r="N1636">
        <f t="shared" si="579"/>
        <v>1761486</v>
      </c>
      <c r="P1636">
        <v>7666939</v>
      </c>
      <c r="Q1636">
        <v>6455384</v>
      </c>
      <c r="R1636">
        <v>7685657</v>
      </c>
      <c r="S1636" t="str">
        <f t="shared" si="580"/>
        <v>Yes</v>
      </c>
      <c r="T1636">
        <f t="shared" si="581"/>
        <v>7269326.666666667</v>
      </c>
      <c r="V1636">
        <f t="shared" si="582"/>
        <v>1.5</v>
      </c>
      <c r="W1636">
        <f t="shared" si="583"/>
        <v>0.8</v>
      </c>
      <c r="Y1636" s="4">
        <f t="shared" si="584"/>
        <v>525.14610717990001</v>
      </c>
      <c r="Z1636">
        <f t="shared" si="585"/>
        <v>6</v>
      </c>
      <c r="AA1636">
        <f t="shared" si="586"/>
        <v>0.3</v>
      </c>
      <c r="AB1636">
        <f t="shared" si="587"/>
        <v>0.2</v>
      </c>
      <c r="AC1636">
        <f t="shared" si="588"/>
        <v>0.375</v>
      </c>
      <c r="AD1636" t="str">
        <f t="shared" si="589"/>
        <v>O</v>
      </c>
      <c r="AG1636">
        <f t="shared" si="590"/>
        <v>-0.16666666666666666</v>
      </c>
      <c r="AI1636" t="str">
        <f t="shared" si="591"/>
        <v>----</v>
      </c>
      <c r="AJ1636" t="str">
        <f t="shared" si="592"/>
        <v>----</v>
      </c>
      <c r="AK1636" t="str">
        <f t="shared" si="593"/>
        <v>----</v>
      </c>
      <c r="AL1636" t="str">
        <f t="shared" si="594"/>
        <v>----</v>
      </c>
      <c r="AM1636" t="str">
        <f t="shared" si="595"/>
        <v>SatFACarb</v>
      </c>
      <c r="AN1636" t="str">
        <f t="shared" si="596"/>
        <v>----</v>
      </c>
      <c r="AP1636" s="4">
        <f t="shared" si="597"/>
        <v>525.26753948470991</v>
      </c>
      <c r="AQ1636" s="4">
        <f t="shared" si="598"/>
        <v>525</v>
      </c>
      <c r="AR1636" s="4">
        <f t="shared" si="599"/>
        <v>0.26753948470991418</v>
      </c>
      <c r="AU1636">
        <v>-9.52380952380949E-2</v>
      </c>
      <c r="AV1636">
        <v>3337075</v>
      </c>
    </row>
    <row r="1637" spans="1:48" x14ac:dyDescent="0.25">
      <c r="A1637">
        <v>20</v>
      </c>
      <c r="B1637">
        <v>32</v>
      </c>
      <c r="C1637">
        <v>0</v>
      </c>
      <c r="D1637">
        <v>14</v>
      </c>
      <c r="E1637">
        <v>0</v>
      </c>
      <c r="F1637">
        <v>0</v>
      </c>
      <c r="G1637">
        <f t="shared" si="577"/>
        <v>-0.20000000000000018</v>
      </c>
      <c r="H1637">
        <v>495.17192799999998</v>
      </c>
      <c r="J1637">
        <v>9383494</v>
      </c>
      <c r="K1637">
        <v>9710427</v>
      </c>
      <c r="L1637">
        <v>9113158</v>
      </c>
      <c r="M1637" t="str">
        <f t="shared" si="578"/>
        <v>Yes</v>
      </c>
      <c r="N1637">
        <f t="shared" si="579"/>
        <v>9402359.666666666</v>
      </c>
      <c r="P1637">
        <v>4711490</v>
      </c>
      <c r="Q1637">
        <v>3437688</v>
      </c>
      <c r="R1637">
        <v>4081816</v>
      </c>
      <c r="S1637" t="str">
        <f t="shared" si="580"/>
        <v>Yes</v>
      </c>
      <c r="T1637">
        <f t="shared" si="581"/>
        <v>4076998</v>
      </c>
      <c r="V1637">
        <f t="shared" si="582"/>
        <v>1.6</v>
      </c>
      <c r="W1637">
        <f t="shared" si="583"/>
        <v>0.7</v>
      </c>
      <c r="Y1637" s="4">
        <f t="shared" si="584"/>
        <v>495.17192797989998</v>
      </c>
      <c r="Z1637">
        <f t="shared" si="585"/>
        <v>5</v>
      </c>
      <c r="AA1637">
        <f t="shared" si="586"/>
        <v>0.25</v>
      </c>
      <c r="AB1637">
        <f t="shared" si="587"/>
        <v>0.15625</v>
      </c>
      <c r="AC1637">
        <f t="shared" si="588"/>
        <v>0.35714285714285715</v>
      </c>
      <c r="AD1637" t="str">
        <f t="shared" si="589"/>
        <v>O</v>
      </c>
      <c r="AG1637">
        <f t="shared" si="590"/>
        <v>-0.15384615384615385</v>
      </c>
      <c r="AI1637" t="str">
        <f t="shared" si="591"/>
        <v>----</v>
      </c>
      <c r="AJ1637" t="str">
        <f t="shared" si="592"/>
        <v>----</v>
      </c>
      <c r="AK1637" t="str">
        <f t="shared" si="593"/>
        <v>----</v>
      </c>
      <c r="AL1637" t="str">
        <f t="shared" si="594"/>
        <v>----</v>
      </c>
      <c r="AM1637" t="str">
        <f t="shared" si="595"/>
        <v>SatFACarb</v>
      </c>
      <c r="AN1637" t="str">
        <f t="shared" si="596"/>
        <v>----</v>
      </c>
      <c r="AP1637" s="4">
        <f t="shared" si="597"/>
        <v>495.28642919712246</v>
      </c>
      <c r="AQ1637" s="4">
        <f t="shared" si="598"/>
        <v>495</v>
      </c>
      <c r="AR1637" s="4">
        <f t="shared" si="599"/>
        <v>0.28642919712245885</v>
      </c>
      <c r="AU1637">
        <v>0</v>
      </c>
      <c r="AV1637">
        <v>2222180.3333333335</v>
      </c>
    </row>
    <row r="1638" spans="1:48" x14ac:dyDescent="0.25">
      <c r="A1638">
        <v>20</v>
      </c>
      <c r="B1638">
        <v>32</v>
      </c>
      <c r="C1638">
        <v>0</v>
      </c>
      <c r="D1638">
        <v>16</v>
      </c>
      <c r="E1638">
        <v>0</v>
      </c>
      <c r="F1638">
        <v>0</v>
      </c>
      <c r="G1638">
        <f t="shared" si="577"/>
        <v>0</v>
      </c>
      <c r="H1638">
        <v>527.16175720000001</v>
      </c>
      <c r="J1638">
        <v>10267804</v>
      </c>
      <c r="K1638">
        <v>10288663</v>
      </c>
      <c r="L1638">
        <v>9314629</v>
      </c>
      <c r="M1638" t="str">
        <f t="shared" si="578"/>
        <v>Yes</v>
      </c>
      <c r="N1638">
        <f t="shared" si="579"/>
        <v>9957032</v>
      </c>
      <c r="P1638">
        <v>9086198</v>
      </c>
      <c r="Q1638">
        <v>8564884</v>
      </c>
      <c r="R1638">
        <v>8857163</v>
      </c>
      <c r="S1638" t="str">
        <f t="shared" si="580"/>
        <v>Yes</v>
      </c>
      <c r="T1638">
        <f t="shared" si="581"/>
        <v>8836081.666666666</v>
      </c>
      <c r="V1638">
        <f t="shared" si="582"/>
        <v>1.6</v>
      </c>
      <c r="W1638">
        <f t="shared" si="583"/>
        <v>0.8</v>
      </c>
      <c r="Y1638" s="4">
        <f t="shared" si="584"/>
        <v>527.16175717990006</v>
      </c>
      <c r="Z1638">
        <f t="shared" si="585"/>
        <v>5</v>
      </c>
      <c r="AA1638">
        <f t="shared" si="586"/>
        <v>0.25</v>
      </c>
      <c r="AB1638">
        <f t="shared" si="587"/>
        <v>0.15625</v>
      </c>
      <c r="AC1638">
        <f t="shared" si="588"/>
        <v>0.3125</v>
      </c>
      <c r="AD1638" t="str">
        <f t="shared" si="589"/>
        <v>O</v>
      </c>
      <c r="AG1638">
        <f t="shared" si="590"/>
        <v>-0.25</v>
      </c>
      <c r="AI1638" t="str">
        <f t="shared" si="591"/>
        <v>----</v>
      </c>
      <c r="AJ1638" t="str">
        <f t="shared" si="592"/>
        <v>----</v>
      </c>
      <c r="AK1638" t="str">
        <f t="shared" si="593"/>
        <v>----</v>
      </c>
      <c r="AL1638" t="str">
        <f t="shared" si="594"/>
        <v>----</v>
      </c>
      <c r="AM1638" t="str">
        <f t="shared" si="595"/>
        <v>SatFACarb</v>
      </c>
      <c r="AN1638" t="str">
        <f t="shared" si="596"/>
        <v>----</v>
      </c>
      <c r="AP1638" s="4">
        <f t="shared" si="597"/>
        <v>527.28365557409313</v>
      </c>
      <c r="AQ1638" s="4">
        <f t="shared" si="598"/>
        <v>527</v>
      </c>
      <c r="AR1638" s="4">
        <f t="shared" si="599"/>
        <v>0.28365557409313169</v>
      </c>
      <c r="AU1638">
        <v>9.5238095238095344E-2</v>
      </c>
      <c r="AV1638">
        <v>2367390.3333333335</v>
      </c>
    </row>
    <row r="1639" spans="1:48" x14ac:dyDescent="0.25">
      <c r="A1639">
        <v>20</v>
      </c>
      <c r="B1639">
        <v>32</v>
      </c>
      <c r="C1639">
        <v>0</v>
      </c>
      <c r="D1639">
        <v>17</v>
      </c>
      <c r="E1639">
        <v>0</v>
      </c>
      <c r="F1639">
        <v>0</v>
      </c>
      <c r="G1639">
        <f t="shared" si="577"/>
        <v>0.10000000000000009</v>
      </c>
      <c r="H1639">
        <v>543.15667180000003</v>
      </c>
      <c r="J1639">
        <v>4057561</v>
      </c>
      <c r="K1639">
        <v>3499539</v>
      </c>
      <c r="L1639">
        <v>2996870</v>
      </c>
      <c r="M1639" t="str">
        <f t="shared" si="578"/>
        <v>Yes</v>
      </c>
      <c r="N1639">
        <f t="shared" si="579"/>
        <v>3517990</v>
      </c>
      <c r="P1639">
        <v>14271436</v>
      </c>
      <c r="Q1639">
        <v>13851152</v>
      </c>
      <c r="R1639">
        <v>15552272</v>
      </c>
      <c r="S1639" t="str">
        <f t="shared" si="580"/>
        <v>Yes</v>
      </c>
      <c r="T1639">
        <f t="shared" si="581"/>
        <v>14558286.666666666</v>
      </c>
      <c r="V1639">
        <f t="shared" si="582"/>
        <v>1.6</v>
      </c>
      <c r="W1639">
        <f t="shared" si="583"/>
        <v>0.85</v>
      </c>
      <c r="Y1639" s="4">
        <f t="shared" si="584"/>
        <v>543.15667177989997</v>
      </c>
      <c r="Z1639">
        <f t="shared" si="585"/>
        <v>5</v>
      </c>
      <c r="AA1639">
        <f t="shared" si="586"/>
        <v>0.25</v>
      </c>
      <c r="AB1639">
        <f t="shared" si="587"/>
        <v>0.15625</v>
      </c>
      <c r="AC1639">
        <f t="shared" si="588"/>
        <v>0.29411764705882354</v>
      </c>
      <c r="AD1639" t="str">
        <f t="shared" si="589"/>
        <v>O</v>
      </c>
      <c r="AG1639">
        <f t="shared" si="590"/>
        <v>-0.30434782608695654</v>
      </c>
      <c r="AI1639" t="str">
        <f t="shared" si="591"/>
        <v>----</v>
      </c>
      <c r="AJ1639" t="str">
        <f t="shared" si="592"/>
        <v>----</v>
      </c>
      <c r="AK1639" t="str">
        <f t="shared" si="593"/>
        <v>----</v>
      </c>
      <c r="AL1639" t="str">
        <f t="shared" si="594"/>
        <v>----</v>
      </c>
      <c r="AM1639" t="str">
        <f t="shared" si="595"/>
        <v>SatFACarb</v>
      </c>
      <c r="AN1639" t="str">
        <f t="shared" si="596"/>
        <v>----</v>
      </c>
      <c r="AP1639" s="4">
        <f t="shared" si="597"/>
        <v>543.28226876257838</v>
      </c>
      <c r="AQ1639" s="4">
        <f t="shared" si="598"/>
        <v>543</v>
      </c>
      <c r="AR1639" s="4">
        <f t="shared" si="599"/>
        <v>0.28226876257838285</v>
      </c>
      <c r="AU1639">
        <v>0.19047619047619069</v>
      </c>
      <c r="AV1639">
        <v>2395912.6666666665</v>
      </c>
    </row>
    <row r="1640" spans="1:48" x14ac:dyDescent="0.25">
      <c r="A1640">
        <v>20</v>
      </c>
      <c r="B1640">
        <v>32</v>
      </c>
      <c r="C1640">
        <v>0</v>
      </c>
      <c r="D1640">
        <v>18</v>
      </c>
      <c r="E1640">
        <v>0</v>
      </c>
      <c r="F1640">
        <v>0</v>
      </c>
      <c r="G1640">
        <f t="shared" si="577"/>
        <v>0.20000000000000018</v>
      </c>
      <c r="H1640">
        <v>559.15158640000004</v>
      </c>
      <c r="J1640">
        <v>4281669</v>
      </c>
      <c r="K1640">
        <v>3690707</v>
      </c>
      <c r="L1640">
        <v>3290777</v>
      </c>
      <c r="M1640" t="str">
        <f t="shared" si="578"/>
        <v>Yes</v>
      </c>
      <c r="N1640">
        <f t="shared" si="579"/>
        <v>3754384.3333333335</v>
      </c>
      <c r="P1640">
        <v>25948727</v>
      </c>
      <c r="Q1640">
        <v>22551245</v>
      </c>
      <c r="R1640">
        <v>27262680</v>
      </c>
      <c r="S1640" t="str">
        <f t="shared" si="580"/>
        <v>Yes</v>
      </c>
      <c r="T1640">
        <f t="shared" si="581"/>
        <v>25254217.333333332</v>
      </c>
      <c r="V1640">
        <f t="shared" si="582"/>
        <v>1.6</v>
      </c>
      <c r="W1640">
        <f t="shared" si="583"/>
        <v>0.9</v>
      </c>
      <c r="Y1640" s="4">
        <f t="shared" si="584"/>
        <v>559.1515863799001</v>
      </c>
      <c r="Z1640">
        <f t="shared" si="585"/>
        <v>5</v>
      </c>
      <c r="AA1640">
        <f t="shared" si="586"/>
        <v>0.25</v>
      </c>
      <c r="AB1640">
        <f t="shared" si="587"/>
        <v>0.15625</v>
      </c>
      <c r="AC1640">
        <f t="shared" si="588"/>
        <v>0.27777777777777779</v>
      </c>
      <c r="AD1640" t="str">
        <f t="shared" si="589"/>
        <v>O</v>
      </c>
      <c r="AG1640">
        <f t="shared" si="590"/>
        <v>-0.36363636363636365</v>
      </c>
      <c r="AI1640" t="str">
        <f t="shared" si="591"/>
        <v>----</v>
      </c>
      <c r="AJ1640" t="str">
        <f t="shared" si="592"/>
        <v>----</v>
      </c>
      <c r="AK1640" t="str">
        <f t="shared" si="593"/>
        <v>----</v>
      </c>
      <c r="AL1640" t="str">
        <f t="shared" si="594"/>
        <v>----</v>
      </c>
      <c r="AM1640" t="str">
        <f t="shared" si="595"/>
        <v>SatFACarb</v>
      </c>
      <c r="AN1640" t="str">
        <f t="shared" si="596"/>
        <v>----</v>
      </c>
      <c r="AP1640" s="4">
        <f t="shared" si="597"/>
        <v>559.28088195106375</v>
      </c>
      <c r="AQ1640" s="4">
        <f t="shared" si="598"/>
        <v>559</v>
      </c>
      <c r="AR1640" s="4">
        <f t="shared" si="599"/>
        <v>0.28088195106374769</v>
      </c>
      <c r="AU1640">
        <v>-9.52380952380949E-2</v>
      </c>
      <c r="AV1640">
        <v>1790522.3333333333</v>
      </c>
    </row>
    <row r="1641" spans="1:48" x14ac:dyDescent="0.25">
      <c r="A1641">
        <v>20</v>
      </c>
      <c r="B1641">
        <v>34</v>
      </c>
      <c r="C1641">
        <v>0</v>
      </c>
      <c r="D1641">
        <v>15</v>
      </c>
      <c r="E1641">
        <v>0</v>
      </c>
      <c r="F1641">
        <v>0</v>
      </c>
      <c r="G1641">
        <f t="shared" si="577"/>
        <v>-0.20000000000000018</v>
      </c>
      <c r="H1641">
        <v>513.18249260000005</v>
      </c>
      <c r="J1641">
        <v>2231859</v>
      </c>
      <c r="K1641">
        <v>1938738</v>
      </c>
      <c r="L1641">
        <v>2428361</v>
      </c>
      <c r="M1641" t="str">
        <f t="shared" si="578"/>
        <v>Yes</v>
      </c>
      <c r="N1641">
        <f t="shared" si="579"/>
        <v>2199652.6666666665</v>
      </c>
      <c r="P1641">
        <v>6628385</v>
      </c>
      <c r="Q1641">
        <v>5296839</v>
      </c>
      <c r="R1641">
        <v>6435936</v>
      </c>
      <c r="S1641" t="str">
        <f t="shared" si="580"/>
        <v>Yes</v>
      </c>
      <c r="T1641">
        <f t="shared" si="581"/>
        <v>6120386.666666667</v>
      </c>
      <c r="V1641">
        <f t="shared" si="582"/>
        <v>1.7</v>
      </c>
      <c r="W1641">
        <f t="shared" si="583"/>
        <v>0.75</v>
      </c>
      <c r="Y1641" s="4">
        <f t="shared" si="584"/>
        <v>513.18249257989999</v>
      </c>
      <c r="Z1641">
        <f t="shared" si="585"/>
        <v>4</v>
      </c>
      <c r="AA1641">
        <f t="shared" si="586"/>
        <v>0.2</v>
      </c>
      <c r="AB1641">
        <f t="shared" si="587"/>
        <v>0.11764705882352941</v>
      </c>
      <c r="AC1641">
        <f t="shared" si="588"/>
        <v>0.26666666666666666</v>
      </c>
      <c r="AD1641" t="str">
        <f t="shared" si="589"/>
        <v>O</v>
      </c>
      <c r="AG1641">
        <f t="shared" si="590"/>
        <v>-0.28000000000000003</v>
      </c>
      <c r="AI1641" t="str">
        <f t="shared" si="591"/>
        <v>----</v>
      </c>
      <c r="AJ1641" t="str">
        <f t="shared" si="592"/>
        <v>----</v>
      </c>
      <c r="AK1641" t="str">
        <f t="shared" si="593"/>
        <v>----</v>
      </c>
      <c r="AL1641" t="str">
        <f t="shared" si="594"/>
        <v>----</v>
      </c>
      <c r="AM1641" t="str">
        <f t="shared" si="595"/>
        <v>SatFACarb</v>
      </c>
      <c r="AN1641" t="str">
        <f t="shared" si="596"/>
        <v>----</v>
      </c>
      <c r="AP1641" s="4">
        <f t="shared" si="597"/>
        <v>513.30115847499098</v>
      </c>
      <c r="AQ1641" s="4">
        <f t="shared" si="598"/>
        <v>513</v>
      </c>
      <c r="AR1641" s="4">
        <f t="shared" si="599"/>
        <v>0.30115847499098436</v>
      </c>
      <c r="AU1641">
        <v>9.0909090909090828E-2</v>
      </c>
      <c r="AV1641">
        <v>2754253.6666666665</v>
      </c>
    </row>
    <row r="1642" spans="1:48" x14ac:dyDescent="0.25">
      <c r="A1642">
        <v>20</v>
      </c>
      <c r="B1642">
        <v>34</v>
      </c>
      <c r="C1642">
        <v>0</v>
      </c>
      <c r="D1642">
        <v>16</v>
      </c>
      <c r="E1642">
        <v>0</v>
      </c>
      <c r="F1642">
        <v>0</v>
      </c>
      <c r="G1642">
        <f t="shared" si="577"/>
        <v>-9.9999999999999645E-2</v>
      </c>
      <c r="H1642">
        <v>529.17740719999995</v>
      </c>
      <c r="J1642">
        <v>1569500</v>
      </c>
      <c r="K1642">
        <v>1987111</v>
      </c>
      <c r="L1642">
        <v>1666424</v>
      </c>
      <c r="M1642" t="str">
        <f t="shared" si="578"/>
        <v>Yes</v>
      </c>
      <c r="N1642">
        <f t="shared" si="579"/>
        <v>1741011.6666666667</v>
      </c>
      <c r="P1642">
        <v>7417063</v>
      </c>
      <c r="Q1642">
        <v>6574285</v>
      </c>
      <c r="R1642">
        <v>7736950</v>
      </c>
      <c r="S1642" t="str">
        <f t="shared" si="580"/>
        <v>Yes</v>
      </c>
      <c r="T1642">
        <f t="shared" si="581"/>
        <v>7242766</v>
      </c>
      <c r="V1642">
        <f t="shared" si="582"/>
        <v>1.7</v>
      </c>
      <c r="W1642">
        <f t="shared" si="583"/>
        <v>0.8</v>
      </c>
      <c r="Y1642" s="4">
        <f t="shared" si="584"/>
        <v>529.1774071799</v>
      </c>
      <c r="Z1642">
        <f t="shared" si="585"/>
        <v>4</v>
      </c>
      <c r="AA1642">
        <f t="shared" si="586"/>
        <v>0.2</v>
      </c>
      <c r="AB1642">
        <f t="shared" si="587"/>
        <v>0.11764705882352941</v>
      </c>
      <c r="AC1642">
        <f t="shared" si="588"/>
        <v>0.25</v>
      </c>
      <c r="AD1642" t="str">
        <f t="shared" si="589"/>
        <v>O</v>
      </c>
      <c r="AG1642">
        <f t="shared" si="590"/>
        <v>-0.33333333333333331</v>
      </c>
      <c r="AI1642" t="str">
        <f t="shared" si="591"/>
        <v>----</v>
      </c>
      <c r="AJ1642" t="str">
        <f t="shared" si="592"/>
        <v>----</v>
      </c>
      <c r="AK1642" t="str">
        <f t="shared" si="593"/>
        <v>----</v>
      </c>
      <c r="AL1642" t="str">
        <f t="shared" si="594"/>
        <v>----</v>
      </c>
      <c r="AM1642" t="str">
        <f t="shared" si="595"/>
        <v>SatFACarb</v>
      </c>
      <c r="AN1642" t="str">
        <f t="shared" si="596"/>
        <v>----</v>
      </c>
      <c r="AP1642" s="4">
        <f t="shared" si="597"/>
        <v>529.29977166347635</v>
      </c>
      <c r="AQ1642" s="4">
        <f t="shared" si="598"/>
        <v>529</v>
      </c>
      <c r="AR1642" s="4">
        <f t="shared" si="599"/>
        <v>0.2997716634763492</v>
      </c>
      <c r="AU1642">
        <v>0.18181818181818166</v>
      </c>
      <c r="AV1642">
        <v>2056575.6666666667</v>
      </c>
    </row>
    <row r="1643" spans="1:48" x14ac:dyDescent="0.25">
      <c r="A1643">
        <v>20</v>
      </c>
      <c r="B1643">
        <v>34</v>
      </c>
      <c r="C1643">
        <v>0</v>
      </c>
      <c r="D1643">
        <v>17</v>
      </c>
      <c r="E1643">
        <v>0</v>
      </c>
      <c r="F1643">
        <v>0</v>
      </c>
      <c r="G1643">
        <f t="shared" si="577"/>
        <v>0</v>
      </c>
      <c r="H1643">
        <v>545.17232179999996</v>
      </c>
      <c r="J1643">
        <v>6233569</v>
      </c>
      <c r="K1643">
        <v>6635005</v>
      </c>
      <c r="L1643">
        <v>6507165</v>
      </c>
      <c r="M1643" t="str">
        <f t="shared" si="578"/>
        <v>Yes</v>
      </c>
      <c r="N1643">
        <f t="shared" si="579"/>
        <v>6458579.666666667</v>
      </c>
      <c r="P1643">
        <v>11170709</v>
      </c>
      <c r="Q1643">
        <v>12397107</v>
      </c>
      <c r="R1643">
        <v>13172500</v>
      </c>
      <c r="S1643" t="str">
        <f t="shared" si="580"/>
        <v>Yes</v>
      </c>
      <c r="T1643">
        <f t="shared" si="581"/>
        <v>12246772</v>
      </c>
      <c r="V1643">
        <f t="shared" si="582"/>
        <v>1.7</v>
      </c>
      <c r="W1643">
        <f t="shared" si="583"/>
        <v>0.85</v>
      </c>
      <c r="Y1643" s="4">
        <f t="shared" si="584"/>
        <v>545.17232177990002</v>
      </c>
      <c r="Z1643">
        <f t="shared" si="585"/>
        <v>4</v>
      </c>
      <c r="AA1643">
        <f t="shared" si="586"/>
        <v>0.2</v>
      </c>
      <c r="AB1643">
        <f t="shared" si="587"/>
        <v>0.11764705882352941</v>
      </c>
      <c r="AC1643">
        <f t="shared" si="588"/>
        <v>0.23529411764705882</v>
      </c>
      <c r="AD1643" t="str">
        <f t="shared" si="589"/>
        <v>O</v>
      </c>
      <c r="AG1643">
        <f t="shared" si="590"/>
        <v>-0.39130434782608697</v>
      </c>
      <c r="AI1643" t="str">
        <f t="shared" si="591"/>
        <v>----</v>
      </c>
      <c r="AJ1643" t="str">
        <f t="shared" si="592"/>
        <v>----</v>
      </c>
      <c r="AK1643" t="str">
        <f t="shared" si="593"/>
        <v>----</v>
      </c>
      <c r="AL1643" t="str">
        <f t="shared" si="594"/>
        <v>----</v>
      </c>
      <c r="AM1643" t="str">
        <f t="shared" si="595"/>
        <v>SatFACarb</v>
      </c>
      <c r="AN1643" t="str">
        <f t="shared" si="596"/>
        <v>----</v>
      </c>
      <c r="AP1643" s="4">
        <f t="shared" si="597"/>
        <v>545.2983848519616</v>
      </c>
      <c r="AQ1643" s="4">
        <f t="shared" si="598"/>
        <v>545</v>
      </c>
      <c r="AR1643" s="4">
        <f t="shared" si="599"/>
        <v>0.29838485196160036</v>
      </c>
      <c r="AU1643">
        <v>-9.0909090909090828E-2</v>
      </c>
      <c r="AV1643">
        <v>1915558.6666666667</v>
      </c>
    </row>
    <row r="1644" spans="1:48" x14ac:dyDescent="0.25">
      <c r="A1644">
        <v>20</v>
      </c>
      <c r="B1644">
        <v>34</v>
      </c>
      <c r="C1644">
        <v>0</v>
      </c>
      <c r="D1644">
        <v>18</v>
      </c>
      <c r="E1644">
        <v>0</v>
      </c>
      <c r="F1644">
        <v>0</v>
      </c>
      <c r="G1644">
        <f t="shared" si="577"/>
        <v>0.10000000000000009</v>
      </c>
      <c r="H1644">
        <v>561.16723639999998</v>
      </c>
      <c r="J1644">
        <v>2894095</v>
      </c>
      <c r="K1644">
        <v>4226194</v>
      </c>
      <c r="L1644">
        <v>3411581</v>
      </c>
      <c r="M1644" t="str">
        <f t="shared" si="578"/>
        <v>Yes</v>
      </c>
      <c r="N1644">
        <f t="shared" si="579"/>
        <v>3510623.3333333335</v>
      </c>
      <c r="P1644">
        <v>18498069</v>
      </c>
      <c r="Q1644">
        <v>24754901</v>
      </c>
      <c r="R1644">
        <v>27532998</v>
      </c>
      <c r="S1644" t="str">
        <f t="shared" si="580"/>
        <v>Yes</v>
      </c>
      <c r="T1644">
        <f t="shared" si="581"/>
        <v>23595322.666666668</v>
      </c>
      <c r="V1644">
        <f t="shared" si="582"/>
        <v>1.7</v>
      </c>
      <c r="W1644">
        <f t="shared" si="583"/>
        <v>0.9</v>
      </c>
      <c r="Y1644" s="4">
        <f t="shared" si="584"/>
        <v>561.16723637990003</v>
      </c>
      <c r="Z1644">
        <f t="shared" si="585"/>
        <v>4</v>
      </c>
      <c r="AA1644">
        <f t="shared" si="586"/>
        <v>0.2</v>
      </c>
      <c r="AB1644">
        <f t="shared" si="587"/>
        <v>0.11764705882352941</v>
      </c>
      <c r="AC1644">
        <f t="shared" si="588"/>
        <v>0.22222222222222221</v>
      </c>
      <c r="AD1644" t="str">
        <f t="shared" si="589"/>
        <v>O</v>
      </c>
      <c r="AG1644">
        <f t="shared" si="590"/>
        <v>-0.45454545454545453</v>
      </c>
      <c r="AI1644" t="str">
        <f t="shared" si="591"/>
        <v>----</v>
      </c>
      <c r="AJ1644" t="str">
        <f t="shared" si="592"/>
        <v>----</v>
      </c>
      <c r="AK1644" t="str">
        <f t="shared" si="593"/>
        <v>----</v>
      </c>
      <c r="AL1644" t="str">
        <f t="shared" si="594"/>
        <v>----</v>
      </c>
      <c r="AM1644" t="str">
        <f t="shared" si="595"/>
        <v>SatFACarb</v>
      </c>
      <c r="AN1644" t="str">
        <f t="shared" si="596"/>
        <v>----</v>
      </c>
      <c r="AP1644" s="4">
        <f t="shared" si="597"/>
        <v>561.29699804044697</v>
      </c>
      <c r="AQ1644" s="4">
        <f t="shared" si="598"/>
        <v>561</v>
      </c>
      <c r="AR1644" s="4">
        <f t="shared" si="599"/>
        <v>0.29699804044696521</v>
      </c>
      <c r="AU1644">
        <v>0</v>
      </c>
      <c r="AV1644">
        <v>5767574.666666667</v>
      </c>
    </row>
    <row r="1645" spans="1:48" x14ac:dyDescent="0.25">
      <c r="A1645">
        <v>21</v>
      </c>
      <c r="B1645">
        <v>32</v>
      </c>
      <c r="C1645">
        <v>0</v>
      </c>
      <c r="D1645">
        <v>14</v>
      </c>
      <c r="E1645">
        <v>0</v>
      </c>
      <c r="F1645">
        <v>0</v>
      </c>
      <c r="G1645">
        <f t="shared" si="577"/>
        <v>-0.19047619047619069</v>
      </c>
      <c r="H1645">
        <v>507.17192799999998</v>
      </c>
      <c r="J1645">
        <v>2327265</v>
      </c>
      <c r="K1645">
        <v>2123931</v>
      </c>
      <c r="L1645">
        <v>1536300</v>
      </c>
      <c r="M1645" t="str">
        <f t="shared" si="578"/>
        <v>Yes</v>
      </c>
      <c r="N1645">
        <f t="shared" si="579"/>
        <v>1995832</v>
      </c>
      <c r="P1645">
        <v>3333903</v>
      </c>
      <c r="Q1645">
        <v>1694191</v>
      </c>
      <c r="R1645">
        <v>2856750</v>
      </c>
      <c r="S1645" t="str">
        <f t="shared" si="580"/>
        <v>Yes</v>
      </c>
      <c r="T1645">
        <f t="shared" si="581"/>
        <v>2628281.3333333335</v>
      </c>
      <c r="V1645">
        <f t="shared" si="582"/>
        <v>1.5238095238095237</v>
      </c>
      <c r="W1645">
        <f t="shared" si="583"/>
        <v>0.66666666666666663</v>
      </c>
      <c r="Y1645" s="4">
        <f t="shared" si="584"/>
        <v>507.17192797989998</v>
      </c>
      <c r="Z1645">
        <f t="shared" si="585"/>
        <v>6</v>
      </c>
      <c r="AA1645">
        <f t="shared" si="586"/>
        <v>0.2857142857142857</v>
      </c>
      <c r="AB1645">
        <f t="shared" si="587"/>
        <v>0.1875</v>
      </c>
      <c r="AC1645">
        <f t="shared" si="588"/>
        <v>0.42857142857142855</v>
      </c>
      <c r="AD1645" t="str">
        <f t="shared" si="589"/>
        <v>O</v>
      </c>
      <c r="AG1645">
        <f t="shared" si="590"/>
        <v>-7.1428571428571425E-2</v>
      </c>
      <c r="AI1645" t="str">
        <f t="shared" si="591"/>
        <v>----</v>
      </c>
      <c r="AJ1645" t="str">
        <f t="shared" si="592"/>
        <v>----</v>
      </c>
      <c r="AK1645" t="str">
        <f t="shared" si="593"/>
        <v>----</v>
      </c>
      <c r="AL1645" t="str">
        <f t="shared" si="594"/>
        <v>----</v>
      </c>
      <c r="AM1645" t="str">
        <f t="shared" si="595"/>
        <v>SatFACarb</v>
      </c>
      <c r="AN1645" t="str">
        <f t="shared" si="596"/>
        <v>----</v>
      </c>
      <c r="AP1645" s="4">
        <f t="shared" si="597"/>
        <v>507.28920402042934</v>
      </c>
      <c r="AQ1645" s="4">
        <f t="shared" si="598"/>
        <v>507</v>
      </c>
      <c r="AR1645" s="4">
        <f t="shared" si="599"/>
        <v>0.28920402042933802</v>
      </c>
      <c r="AU1645">
        <v>9.0909090909090828E-2</v>
      </c>
      <c r="AV1645">
        <v>7969340.333333333</v>
      </c>
    </row>
    <row r="1646" spans="1:48" x14ac:dyDescent="0.25">
      <c r="A1646">
        <v>21</v>
      </c>
      <c r="B1646">
        <v>34</v>
      </c>
      <c r="C1646">
        <v>0</v>
      </c>
      <c r="D1646">
        <v>16</v>
      </c>
      <c r="E1646">
        <v>0</v>
      </c>
      <c r="F1646">
        <v>0</v>
      </c>
      <c r="G1646">
        <f t="shared" si="577"/>
        <v>-9.52380952380949E-2</v>
      </c>
      <c r="H1646">
        <v>541.17740719999995</v>
      </c>
      <c r="J1646">
        <v>3644874</v>
      </c>
      <c r="K1646">
        <v>3113508</v>
      </c>
      <c r="L1646">
        <v>3252843</v>
      </c>
      <c r="M1646" t="str">
        <f t="shared" si="578"/>
        <v>Yes</v>
      </c>
      <c r="N1646">
        <f t="shared" si="579"/>
        <v>3337075</v>
      </c>
      <c r="P1646">
        <v>5144577</v>
      </c>
      <c r="Q1646">
        <v>5716459</v>
      </c>
      <c r="R1646">
        <v>5920520</v>
      </c>
      <c r="S1646" t="str">
        <f t="shared" si="580"/>
        <v>Yes</v>
      </c>
      <c r="T1646">
        <f t="shared" si="581"/>
        <v>5593852</v>
      </c>
      <c r="V1646">
        <f t="shared" si="582"/>
        <v>1.6190476190476191</v>
      </c>
      <c r="W1646">
        <f t="shared" si="583"/>
        <v>0.76190476190476186</v>
      </c>
      <c r="Y1646" s="4">
        <f t="shared" si="584"/>
        <v>541.1774071799</v>
      </c>
      <c r="Z1646">
        <f t="shared" si="585"/>
        <v>5</v>
      </c>
      <c r="AA1646">
        <f t="shared" si="586"/>
        <v>0.23809523809523808</v>
      </c>
      <c r="AB1646">
        <f t="shared" si="587"/>
        <v>0.14705882352941177</v>
      </c>
      <c r="AC1646">
        <f t="shared" si="588"/>
        <v>0.3125</v>
      </c>
      <c r="AD1646" t="str">
        <f t="shared" si="589"/>
        <v>O</v>
      </c>
      <c r="AG1646">
        <f t="shared" si="590"/>
        <v>-0.23076923076923078</v>
      </c>
      <c r="AI1646" t="str">
        <f t="shared" si="591"/>
        <v>----</v>
      </c>
      <c r="AJ1646" t="str">
        <f t="shared" si="592"/>
        <v>----</v>
      </c>
      <c r="AK1646" t="str">
        <f t="shared" si="593"/>
        <v>----</v>
      </c>
      <c r="AL1646" t="str">
        <f t="shared" si="594"/>
        <v>----</v>
      </c>
      <c r="AM1646" t="str">
        <f t="shared" si="595"/>
        <v>SatFACarb</v>
      </c>
      <c r="AN1646" t="str">
        <f t="shared" si="596"/>
        <v>----</v>
      </c>
      <c r="AP1646" s="4">
        <f t="shared" si="597"/>
        <v>541.30254648678317</v>
      </c>
      <c r="AQ1646" s="4">
        <f t="shared" si="598"/>
        <v>541</v>
      </c>
      <c r="AR1646" s="4">
        <f t="shared" si="599"/>
        <v>0.30254648678317153</v>
      </c>
      <c r="AU1646">
        <v>-9.0909090909090828E-2</v>
      </c>
      <c r="AV1646">
        <v>1838427</v>
      </c>
    </row>
    <row r="1647" spans="1:48" x14ac:dyDescent="0.25">
      <c r="A1647">
        <v>21</v>
      </c>
      <c r="B1647">
        <v>34</v>
      </c>
      <c r="C1647">
        <v>0</v>
      </c>
      <c r="D1647">
        <v>17</v>
      </c>
      <c r="E1647">
        <v>0</v>
      </c>
      <c r="F1647">
        <v>0</v>
      </c>
      <c r="G1647">
        <f t="shared" si="577"/>
        <v>0</v>
      </c>
      <c r="H1647">
        <v>557.17232179999996</v>
      </c>
      <c r="J1647">
        <v>2413938</v>
      </c>
      <c r="K1647">
        <v>2189581</v>
      </c>
      <c r="L1647">
        <v>2063022</v>
      </c>
      <c r="M1647" t="str">
        <f t="shared" si="578"/>
        <v>Yes</v>
      </c>
      <c r="N1647">
        <f t="shared" si="579"/>
        <v>2222180.3333333335</v>
      </c>
      <c r="P1647">
        <v>6230622</v>
      </c>
      <c r="Q1647">
        <v>5017281</v>
      </c>
      <c r="R1647">
        <v>6164200</v>
      </c>
      <c r="S1647" t="str">
        <f t="shared" si="580"/>
        <v>Yes</v>
      </c>
      <c r="T1647">
        <f t="shared" si="581"/>
        <v>5804034.333333333</v>
      </c>
      <c r="V1647">
        <f t="shared" si="582"/>
        <v>1.6190476190476191</v>
      </c>
      <c r="W1647">
        <f t="shared" si="583"/>
        <v>0.80952380952380953</v>
      </c>
      <c r="Y1647" s="4">
        <f t="shared" si="584"/>
        <v>557.17232177990002</v>
      </c>
      <c r="Z1647">
        <f t="shared" si="585"/>
        <v>5</v>
      </c>
      <c r="AA1647">
        <f t="shared" si="586"/>
        <v>0.23809523809523808</v>
      </c>
      <c r="AB1647">
        <f t="shared" si="587"/>
        <v>0.14705882352941177</v>
      </c>
      <c r="AC1647">
        <f t="shared" si="588"/>
        <v>0.29411764705882354</v>
      </c>
      <c r="AD1647" t="str">
        <f t="shared" si="589"/>
        <v>O</v>
      </c>
      <c r="AG1647">
        <f t="shared" si="590"/>
        <v>-0.28000000000000003</v>
      </c>
      <c r="AI1647" t="str">
        <f t="shared" si="591"/>
        <v>----</v>
      </c>
      <c r="AJ1647" t="str">
        <f t="shared" si="592"/>
        <v>----</v>
      </c>
      <c r="AK1647" t="str">
        <f t="shared" si="593"/>
        <v>----</v>
      </c>
      <c r="AL1647" t="str">
        <f t="shared" si="594"/>
        <v>----</v>
      </c>
      <c r="AM1647" t="str">
        <f t="shared" si="595"/>
        <v>SatFACarb</v>
      </c>
      <c r="AN1647" t="str">
        <f t="shared" si="596"/>
        <v>----</v>
      </c>
      <c r="AP1647" s="4">
        <f t="shared" si="597"/>
        <v>557.30115967526854</v>
      </c>
      <c r="AQ1647" s="4">
        <f t="shared" si="598"/>
        <v>557</v>
      </c>
      <c r="AR1647" s="4">
        <f t="shared" si="599"/>
        <v>0.30115967526853638</v>
      </c>
      <c r="AU1647">
        <v>8.6956521739130377E-2</v>
      </c>
      <c r="AV1647">
        <v>1772601.6666666667</v>
      </c>
    </row>
    <row r="1648" spans="1:48" x14ac:dyDescent="0.25">
      <c r="A1648">
        <v>21</v>
      </c>
      <c r="B1648">
        <v>34</v>
      </c>
      <c r="C1648">
        <v>0</v>
      </c>
      <c r="D1648">
        <v>18</v>
      </c>
      <c r="E1648">
        <v>0</v>
      </c>
      <c r="F1648">
        <v>0</v>
      </c>
      <c r="G1648">
        <f t="shared" si="577"/>
        <v>9.5238095238095344E-2</v>
      </c>
      <c r="H1648">
        <v>573.16723639999998</v>
      </c>
      <c r="J1648">
        <v>2478880</v>
      </c>
      <c r="K1648">
        <v>2405021</v>
      </c>
      <c r="L1648">
        <v>2218270</v>
      </c>
      <c r="M1648" t="str">
        <f t="shared" si="578"/>
        <v>Yes</v>
      </c>
      <c r="N1648">
        <f t="shared" si="579"/>
        <v>2367390.3333333335</v>
      </c>
      <c r="P1648">
        <v>9595391</v>
      </c>
      <c r="Q1648">
        <v>8909496</v>
      </c>
      <c r="R1648">
        <v>11402824</v>
      </c>
      <c r="S1648" t="str">
        <f t="shared" si="580"/>
        <v>Yes</v>
      </c>
      <c r="T1648">
        <f t="shared" si="581"/>
        <v>9969237</v>
      </c>
      <c r="V1648">
        <f t="shared" si="582"/>
        <v>1.6190476190476191</v>
      </c>
      <c r="W1648">
        <f t="shared" si="583"/>
        <v>0.8571428571428571</v>
      </c>
      <c r="Y1648" s="4">
        <f t="shared" si="584"/>
        <v>573.16723637990003</v>
      </c>
      <c r="Z1648">
        <f t="shared" si="585"/>
        <v>5</v>
      </c>
      <c r="AA1648">
        <f t="shared" si="586"/>
        <v>0.23809523809523808</v>
      </c>
      <c r="AB1648">
        <f t="shared" si="587"/>
        <v>0.14705882352941177</v>
      </c>
      <c r="AC1648">
        <f t="shared" si="588"/>
        <v>0.27777777777777779</v>
      </c>
      <c r="AD1648" t="str">
        <f t="shared" si="589"/>
        <v>O</v>
      </c>
      <c r="AG1648">
        <f t="shared" si="590"/>
        <v>-0.33333333333333331</v>
      </c>
      <c r="AI1648" t="str">
        <f t="shared" si="591"/>
        <v>----</v>
      </c>
      <c r="AJ1648" t="str">
        <f t="shared" si="592"/>
        <v>----</v>
      </c>
      <c r="AK1648" t="str">
        <f t="shared" si="593"/>
        <v>----</v>
      </c>
      <c r="AL1648" t="str">
        <f t="shared" si="594"/>
        <v>----</v>
      </c>
      <c r="AM1648" t="str">
        <f t="shared" si="595"/>
        <v>SatFACarb</v>
      </c>
      <c r="AN1648" t="str">
        <f t="shared" si="596"/>
        <v>----</v>
      </c>
      <c r="AP1648" s="4">
        <f t="shared" si="597"/>
        <v>573.29977286375379</v>
      </c>
      <c r="AQ1648" s="4">
        <f t="shared" si="598"/>
        <v>573</v>
      </c>
      <c r="AR1648" s="4">
        <f t="shared" si="599"/>
        <v>0.29977286375378753</v>
      </c>
      <c r="AU1648">
        <v>0</v>
      </c>
      <c r="AV1648">
        <v>3635129.3333333335</v>
      </c>
    </row>
    <row r="1649" spans="1:48" x14ac:dyDescent="0.25">
      <c r="A1649">
        <v>21</v>
      </c>
      <c r="B1649">
        <v>34</v>
      </c>
      <c r="C1649">
        <v>0</v>
      </c>
      <c r="D1649">
        <v>19</v>
      </c>
      <c r="E1649">
        <v>0</v>
      </c>
      <c r="F1649">
        <v>0</v>
      </c>
      <c r="G1649">
        <f t="shared" si="577"/>
        <v>0.19047619047619069</v>
      </c>
      <c r="H1649">
        <v>589.16215099999999</v>
      </c>
      <c r="J1649">
        <v>2644703</v>
      </c>
      <c r="K1649">
        <v>2175201</v>
      </c>
      <c r="L1649">
        <v>2367834</v>
      </c>
      <c r="M1649" t="str">
        <f t="shared" si="578"/>
        <v>Yes</v>
      </c>
      <c r="N1649">
        <f t="shared" si="579"/>
        <v>2395912.6666666665</v>
      </c>
      <c r="P1649">
        <v>14373943</v>
      </c>
      <c r="Q1649">
        <v>12069301</v>
      </c>
      <c r="R1649">
        <v>15543699</v>
      </c>
      <c r="S1649" t="str">
        <f t="shared" si="580"/>
        <v>Yes</v>
      </c>
      <c r="T1649">
        <f t="shared" si="581"/>
        <v>13995647.666666666</v>
      </c>
      <c r="V1649">
        <f t="shared" si="582"/>
        <v>1.6190476190476191</v>
      </c>
      <c r="W1649">
        <f t="shared" si="583"/>
        <v>0.90476190476190477</v>
      </c>
      <c r="Y1649" s="4">
        <f t="shared" si="584"/>
        <v>589.16215097990005</v>
      </c>
      <c r="Z1649">
        <f t="shared" si="585"/>
        <v>5</v>
      </c>
      <c r="AA1649">
        <f t="shared" si="586"/>
        <v>0.23809523809523808</v>
      </c>
      <c r="AB1649">
        <f t="shared" si="587"/>
        <v>0.14705882352941177</v>
      </c>
      <c r="AC1649">
        <f t="shared" si="588"/>
        <v>0.26315789473684209</v>
      </c>
      <c r="AD1649" t="str">
        <f t="shared" si="589"/>
        <v>O</v>
      </c>
      <c r="AG1649">
        <f t="shared" si="590"/>
        <v>-0.39130434782608697</v>
      </c>
      <c r="AI1649" t="str">
        <f t="shared" si="591"/>
        <v>----</v>
      </c>
      <c r="AJ1649" t="str">
        <f t="shared" si="592"/>
        <v>----</v>
      </c>
      <c r="AK1649" t="str">
        <f t="shared" si="593"/>
        <v>----</v>
      </c>
      <c r="AL1649" t="str">
        <f t="shared" si="594"/>
        <v>----</v>
      </c>
      <c r="AM1649" t="str">
        <f t="shared" si="595"/>
        <v>SatFACarb</v>
      </c>
      <c r="AN1649" t="str">
        <f t="shared" si="596"/>
        <v>----</v>
      </c>
      <c r="AP1649" s="4">
        <f t="shared" si="597"/>
        <v>589.29838605223915</v>
      </c>
      <c r="AQ1649" s="4">
        <f t="shared" si="598"/>
        <v>589</v>
      </c>
      <c r="AR1649" s="4">
        <f t="shared" si="599"/>
        <v>0.29838605223915238</v>
      </c>
      <c r="AU1649">
        <v>8.6956521739130377E-2</v>
      </c>
      <c r="AV1649">
        <v>3271892</v>
      </c>
    </row>
    <row r="1650" spans="1:48" x14ac:dyDescent="0.25">
      <c r="A1650">
        <v>21</v>
      </c>
      <c r="B1650">
        <v>36</v>
      </c>
      <c r="C1650">
        <v>0</v>
      </c>
      <c r="D1650">
        <v>17</v>
      </c>
      <c r="E1650">
        <v>0</v>
      </c>
      <c r="F1650">
        <v>0</v>
      </c>
      <c r="G1650">
        <f t="shared" si="577"/>
        <v>-9.52380952380949E-2</v>
      </c>
      <c r="H1650">
        <v>559.18797180000001</v>
      </c>
      <c r="J1650">
        <v>1857348</v>
      </c>
      <c r="K1650">
        <v>1885906</v>
      </c>
      <c r="L1650">
        <v>1628313</v>
      </c>
      <c r="M1650" t="str">
        <f t="shared" si="578"/>
        <v>Yes</v>
      </c>
      <c r="N1650">
        <f t="shared" si="579"/>
        <v>1790522.3333333333</v>
      </c>
      <c r="P1650">
        <v>4293174</v>
      </c>
      <c r="Q1650">
        <v>4437709</v>
      </c>
      <c r="R1650">
        <v>4640472</v>
      </c>
      <c r="S1650" t="str">
        <f t="shared" si="580"/>
        <v>Yes</v>
      </c>
      <c r="T1650">
        <f t="shared" si="581"/>
        <v>4457118.333333333</v>
      </c>
      <c r="V1650">
        <f t="shared" si="582"/>
        <v>1.7142857142857142</v>
      </c>
      <c r="W1650">
        <f t="shared" si="583"/>
        <v>0.80952380952380953</v>
      </c>
      <c r="Y1650" s="4">
        <f t="shared" si="584"/>
        <v>559.18797177990007</v>
      </c>
      <c r="Z1650">
        <f t="shared" si="585"/>
        <v>4</v>
      </c>
      <c r="AA1650">
        <f t="shared" si="586"/>
        <v>0.19047619047619047</v>
      </c>
      <c r="AB1650">
        <f t="shared" si="587"/>
        <v>0.1111111111111111</v>
      </c>
      <c r="AC1650">
        <f t="shared" si="588"/>
        <v>0.23529411764705882</v>
      </c>
      <c r="AD1650" t="str">
        <f t="shared" si="589"/>
        <v>O</v>
      </c>
      <c r="AG1650">
        <f t="shared" si="590"/>
        <v>-0.36</v>
      </c>
      <c r="AI1650" t="str">
        <f t="shared" si="591"/>
        <v>----</v>
      </c>
      <c r="AJ1650" t="str">
        <f t="shared" si="592"/>
        <v>----</v>
      </c>
      <c r="AK1650" t="str">
        <f t="shared" si="593"/>
        <v>----</v>
      </c>
      <c r="AL1650" t="str">
        <f t="shared" si="594"/>
        <v>----</v>
      </c>
      <c r="AM1650" t="str">
        <f t="shared" si="595"/>
        <v>SatFACarb</v>
      </c>
      <c r="AN1650" t="str">
        <f t="shared" si="596"/>
        <v>----</v>
      </c>
      <c r="AP1650" s="4">
        <f t="shared" si="597"/>
        <v>559.31727576465175</v>
      </c>
      <c r="AQ1650" s="4">
        <f t="shared" si="598"/>
        <v>559</v>
      </c>
      <c r="AR1650" s="4">
        <f t="shared" si="599"/>
        <v>0.31727576465175389</v>
      </c>
      <c r="AU1650">
        <v>0.16666666666666652</v>
      </c>
      <c r="AV1650">
        <v>2575579</v>
      </c>
    </row>
    <row r="1651" spans="1:48" x14ac:dyDescent="0.25">
      <c r="A1651">
        <v>22</v>
      </c>
      <c r="B1651">
        <v>34</v>
      </c>
      <c r="C1651">
        <v>0</v>
      </c>
      <c r="D1651">
        <v>18</v>
      </c>
      <c r="E1651">
        <v>0</v>
      </c>
      <c r="F1651">
        <v>0</v>
      </c>
      <c r="G1651">
        <f t="shared" si="577"/>
        <v>9.0909090909090828E-2</v>
      </c>
      <c r="H1651">
        <v>585.16723639999998</v>
      </c>
      <c r="J1651">
        <v>3361809</v>
      </c>
      <c r="K1651">
        <v>2442213</v>
      </c>
      <c r="L1651">
        <v>2458739</v>
      </c>
      <c r="M1651" t="str">
        <f t="shared" si="578"/>
        <v>Yes</v>
      </c>
      <c r="N1651">
        <f t="shared" si="579"/>
        <v>2754253.6666666665</v>
      </c>
      <c r="P1651">
        <v>7150455</v>
      </c>
      <c r="Q1651">
        <v>6418956</v>
      </c>
      <c r="R1651">
        <v>6489540</v>
      </c>
      <c r="S1651" t="str">
        <f t="shared" si="580"/>
        <v>Yes</v>
      </c>
      <c r="T1651">
        <f t="shared" si="581"/>
        <v>6686317</v>
      </c>
      <c r="V1651">
        <f t="shared" si="582"/>
        <v>1.5454545454545454</v>
      </c>
      <c r="W1651">
        <f t="shared" si="583"/>
        <v>0.81818181818181823</v>
      </c>
      <c r="Y1651" s="4">
        <f t="shared" si="584"/>
        <v>585.16723637990003</v>
      </c>
      <c r="Z1651">
        <f t="shared" si="585"/>
        <v>6</v>
      </c>
      <c r="AA1651">
        <f t="shared" si="586"/>
        <v>0.27272727272727271</v>
      </c>
      <c r="AB1651">
        <f t="shared" si="587"/>
        <v>0.17647058823529413</v>
      </c>
      <c r="AC1651">
        <f t="shared" si="588"/>
        <v>0.33333333333333331</v>
      </c>
      <c r="AD1651" t="str">
        <f t="shared" si="589"/>
        <v>O</v>
      </c>
      <c r="AG1651">
        <f t="shared" si="590"/>
        <v>-0.23076923076923078</v>
      </c>
      <c r="AI1651" t="str">
        <f t="shared" si="591"/>
        <v>----</v>
      </c>
      <c r="AJ1651" t="str">
        <f t="shared" si="592"/>
        <v>----</v>
      </c>
      <c r="AK1651" t="str">
        <f t="shared" si="593"/>
        <v>----</v>
      </c>
      <c r="AL1651" t="str">
        <f t="shared" si="594"/>
        <v>----</v>
      </c>
      <c r="AM1651" t="str">
        <f t="shared" si="595"/>
        <v>SatFACarb</v>
      </c>
      <c r="AN1651" t="str">
        <f t="shared" si="596"/>
        <v>----</v>
      </c>
      <c r="AP1651" s="4">
        <f t="shared" si="597"/>
        <v>585.30254768706072</v>
      </c>
      <c r="AQ1651" s="4">
        <f t="shared" si="598"/>
        <v>585</v>
      </c>
      <c r="AR1651" s="4">
        <f t="shared" si="599"/>
        <v>0.30254768706072355</v>
      </c>
      <c r="AU1651">
        <v>0</v>
      </c>
      <c r="AV1651">
        <v>1721174.3333333333</v>
      </c>
    </row>
    <row r="1652" spans="1:48" x14ac:dyDescent="0.25">
      <c r="A1652">
        <v>22</v>
      </c>
      <c r="B1652">
        <v>34</v>
      </c>
      <c r="C1652">
        <v>0</v>
      </c>
      <c r="D1652">
        <v>19</v>
      </c>
      <c r="E1652">
        <v>0</v>
      </c>
      <c r="F1652">
        <v>0</v>
      </c>
      <c r="G1652">
        <f t="shared" si="577"/>
        <v>0.18181818181818166</v>
      </c>
      <c r="H1652">
        <v>601.16215099999999</v>
      </c>
      <c r="J1652">
        <v>2021642</v>
      </c>
      <c r="K1652">
        <v>2372533</v>
      </c>
      <c r="L1652">
        <v>1775552</v>
      </c>
      <c r="M1652" t="str">
        <f t="shared" si="578"/>
        <v>Yes</v>
      </c>
      <c r="N1652">
        <f t="shared" si="579"/>
        <v>2056575.6666666667</v>
      </c>
      <c r="P1652">
        <v>13432524</v>
      </c>
      <c r="Q1652">
        <v>11327581</v>
      </c>
      <c r="R1652">
        <v>14183640</v>
      </c>
      <c r="S1652" t="str">
        <f t="shared" si="580"/>
        <v>Yes</v>
      </c>
      <c r="T1652">
        <f t="shared" si="581"/>
        <v>12981248.333333334</v>
      </c>
      <c r="V1652">
        <f t="shared" si="582"/>
        <v>1.5454545454545454</v>
      </c>
      <c r="W1652">
        <f t="shared" si="583"/>
        <v>0.86363636363636365</v>
      </c>
      <c r="Y1652" s="4">
        <f t="shared" si="584"/>
        <v>601.16215097990005</v>
      </c>
      <c r="Z1652">
        <f t="shared" si="585"/>
        <v>6</v>
      </c>
      <c r="AA1652">
        <f t="shared" si="586"/>
        <v>0.27272727272727271</v>
      </c>
      <c r="AB1652">
        <f t="shared" si="587"/>
        <v>0.17647058823529413</v>
      </c>
      <c r="AC1652">
        <f t="shared" si="588"/>
        <v>0.31578947368421051</v>
      </c>
      <c r="AD1652" t="str">
        <f t="shared" si="589"/>
        <v>O</v>
      </c>
      <c r="AG1652">
        <f t="shared" si="590"/>
        <v>-0.28000000000000003</v>
      </c>
      <c r="AI1652" t="str">
        <f t="shared" si="591"/>
        <v>----</v>
      </c>
      <c r="AJ1652" t="str">
        <f t="shared" si="592"/>
        <v>----</v>
      </c>
      <c r="AK1652" t="str">
        <f t="shared" si="593"/>
        <v>----</v>
      </c>
      <c r="AL1652" t="str">
        <f t="shared" si="594"/>
        <v>----</v>
      </c>
      <c r="AM1652" t="str">
        <f t="shared" si="595"/>
        <v>SatFACarb</v>
      </c>
      <c r="AN1652" t="str">
        <f t="shared" si="596"/>
        <v>----</v>
      </c>
      <c r="AP1652" s="4">
        <f t="shared" si="597"/>
        <v>601.30116087554597</v>
      </c>
      <c r="AQ1652" s="4">
        <f t="shared" si="598"/>
        <v>601</v>
      </c>
      <c r="AR1652" s="4">
        <f t="shared" si="599"/>
        <v>0.3011608755459747</v>
      </c>
      <c r="AU1652">
        <v>8.3333333333333481E-2</v>
      </c>
      <c r="AV1652">
        <v>3413371.6666666665</v>
      </c>
    </row>
    <row r="1653" spans="1:48" x14ac:dyDescent="0.25">
      <c r="A1653">
        <v>22</v>
      </c>
      <c r="B1653">
        <v>36</v>
      </c>
      <c r="C1653">
        <v>0</v>
      </c>
      <c r="D1653">
        <v>17</v>
      </c>
      <c r="E1653">
        <v>0</v>
      </c>
      <c r="F1653">
        <v>0</v>
      </c>
      <c r="G1653">
        <f t="shared" si="577"/>
        <v>-9.0909090909090828E-2</v>
      </c>
      <c r="H1653">
        <v>571.18797180000001</v>
      </c>
      <c r="J1653">
        <v>1717639</v>
      </c>
      <c r="K1653">
        <v>2394878</v>
      </c>
      <c r="L1653">
        <v>1634159</v>
      </c>
      <c r="M1653" t="str">
        <f t="shared" si="578"/>
        <v>Yes</v>
      </c>
      <c r="N1653">
        <f t="shared" si="579"/>
        <v>1915558.6666666667</v>
      </c>
      <c r="P1653">
        <v>4594153</v>
      </c>
      <c r="Q1653">
        <v>3959494</v>
      </c>
      <c r="R1653">
        <v>4886110</v>
      </c>
      <c r="S1653" t="str">
        <f t="shared" si="580"/>
        <v>Yes</v>
      </c>
      <c r="T1653">
        <f t="shared" si="581"/>
        <v>4479919</v>
      </c>
      <c r="V1653">
        <f t="shared" si="582"/>
        <v>1.6363636363636365</v>
      </c>
      <c r="W1653">
        <f t="shared" si="583"/>
        <v>0.77272727272727271</v>
      </c>
      <c r="Y1653" s="4">
        <f t="shared" si="584"/>
        <v>571.18797177990007</v>
      </c>
      <c r="Z1653">
        <f t="shared" si="585"/>
        <v>5</v>
      </c>
      <c r="AA1653">
        <f t="shared" si="586"/>
        <v>0.22727272727272727</v>
      </c>
      <c r="AB1653">
        <f t="shared" si="587"/>
        <v>0.1388888888888889</v>
      </c>
      <c r="AC1653">
        <f t="shared" si="588"/>
        <v>0.29411764705882354</v>
      </c>
      <c r="AD1653" t="str">
        <f t="shared" si="589"/>
        <v>O</v>
      </c>
      <c r="AG1653">
        <f t="shared" si="590"/>
        <v>-0.25925925925925924</v>
      </c>
      <c r="AI1653" t="str">
        <f t="shared" si="591"/>
        <v>----</v>
      </c>
      <c r="AJ1653" t="str">
        <f t="shared" si="592"/>
        <v>----</v>
      </c>
      <c r="AK1653" t="str">
        <f t="shared" si="593"/>
        <v>----</v>
      </c>
      <c r="AL1653" t="str">
        <f t="shared" si="594"/>
        <v>----</v>
      </c>
      <c r="AM1653" t="str">
        <f t="shared" si="595"/>
        <v>SatFACarb</v>
      </c>
      <c r="AN1653" t="str">
        <f t="shared" si="596"/>
        <v>----</v>
      </c>
      <c r="AP1653" s="4">
        <f t="shared" si="597"/>
        <v>571.32005058795869</v>
      </c>
      <c r="AQ1653" s="4">
        <f t="shared" si="598"/>
        <v>571</v>
      </c>
      <c r="AR1653" s="4">
        <f t="shared" si="599"/>
        <v>0.3200505879586899</v>
      </c>
      <c r="AU1653">
        <v>0.16666666666666652</v>
      </c>
      <c r="AV1653">
        <v>5127991.666666667</v>
      </c>
    </row>
    <row r="1654" spans="1:48" x14ac:dyDescent="0.25">
      <c r="A1654">
        <v>22</v>
      </c>
      <c r="B1654">
        <v>36</v>
      </c>
      <c r="C1654">
        <v>0</v>
      </c>
      <c r="D1654">
        <v>18</v>
      </c>
      <c r="E1654">
        <v>0</v>
      </c>
      <c r="F1654">
        <v>0</v>
      </c>
      <c r="G1654">
        <f t="shared" si="577"/>
        <v>0</v>
      </c>
      <c r="H1654">
        <v>587.18288640000003</v>
      </c>
      <c r="J1654">
        <v>6268793</v>
      </c>
      <c r="K1654">
        <v>5818211</v>
      </c>
      <c r="L1654">
        <v>5215720</v>
      </c>
      <c r="M1654" t="str">
        <f t="shared" si="578"/>
        <v>Yes</v>
      </c>
      <c r="N1654">
        <f t="shared" si="579"/>
        <v>5767574.666666667</v>
      </c>
      <c r="P1654">
        <v>6446037</v>
      </c>
      <c r="Q1654">
        <v>7580130</v>
      </c>
      <c r="R1654">
        <v>8222124</v>
      </c>
      <c r="S1654" t="str">
        <f t="shared" si="580"/>
        <v>Yes</v>
      </c>
      <c r="T1654">
        <f t="shared" si="581"/>
        <v>7416097</v>
      </c>
      <c r="V1654">
        <f t="shared" si="582"/>
        <v>1.6363636363636365</v>
      </c>
      <c r="W1654">
        <f t="shared" si="583"/>
        <v>0.81818181818181823</v>
      </c>
      <c r="Y1654" s="4">
        <f t="shared" si="584"/>
        <v>587.18288637989997</v>
      </c>
      <c r="Z1654">
        <f t="shared" si="585"/>
        <v>5</v>
      </c>
      <c r="AA1654">
        <f t="shared" si="586"/>
        <v>0.22727272727272727</v>
      </c>
      <c r="AB1654">
        <f t="shared" si="587"/>
        <v>0.1388888888888889</v>
      </c>
      <c r="AC1654">
        <f t="shared" si="588"/>
        <v>0.27777777777777779</v>
      </c>
      <c r="AD1654" t="str">
        <f t="shared" si="589"/>
        <v>O</v>
      </c>
      <c r="AG1654">
        <f t="shared" si="590"/>
        <v>-0.30769230769230771</v>
      </c>
      <c r="AI1654" t="str">
        <f t="shared" si="591"/>
        <v>----</v>
      </c>
      <c r="AJ1654" t="str">
        <f t="shared" si="592"/>
        <v>----</v>
      </c>
      <c r="AK1654" t="str">
        <f t="shared" si="593"/>
        <v>----</v>
      </c>
      <c r="AL1654" t="str">
        <f t="shared" si="594"/>
        <v>----</v>
      </c>
      <c r="AM1654" t="str">
        <f t="shared" si="595"/>
        <v>SatFACarb</v>
      </c>
      <c r="AN1654" t="str">
        <f t="shared" si="596"/>
        <v>----</v>
      </c>
      <c r="AP1654" s="4">
        <f t="shared" si="597"/>
        <v>587.31866377644383</v>
      </c>
      <c r="AQ1654" s="4">
        <f t="shared" si="598"/>
        <v>587</v>
      </c>
      <c r="AR1654" s="4">
        <f t="shared" si="599"/>
        <v>0.31866377644382737</v>
      </c>
      <c r="AU1654">
        <v>-8.3333333333333037E-2</v>
      </c>
      <c r="AV1654">
        <v>4512356.666666667</v>
      </c>
    </row>
    <row r="1655" spans="1:48" x14ac:dyDescent="0.25">
      <c r="A1655">
        <v>22</v>
      </c>
      <c r="B1655">
        <v>36</v>
      </c>
      <c r="C1655">
        <v>0</v>
      </c>
      <c r="D1655">
        <v>19</v>
      </c>
      <c r="E1655">
        <v>0</v>
      </c>
      <c r="F1655">
        <v>0</v>
      </c>
      <c r="G1655">
        <f t="shared" si="577"/>
        <v>9.0909090909090828E-2</v>
      </c>
      <c r="H1655">
        <v>603.17780100000004</v>
      </c>
      <c r="J1655">
        <v>8514148</v>
      </c>
      <c r="K1655">
        <v>8178478</v>
      </c>
      <c r="L1655">
        <v>7215395</v>
      </c>
      <c r="M1655" t="str">
        <f t="shared" si="578"/>
        <v>Yes</v>
      </c>
      <c r="N1655">
        <f t="shared" si="579"/>
        <v>7969340.333333333</v>
      </c>
      <c r="P1655">
        <v>14526267</v>
      </c>
      <c r="Q1655">
        <v>22648856</v>
      </c>
      <c r="R1655">
        <v>22084784</v>
      </c>
      <c r="S1655" t="str">
        <f t="shared" si="580"/>
        <v>Yes</v>
      </c>
      <c r="T1655">
        <f t="shared" si="581"/>
        <v>19753302.333333332</v>
      </c>
      <c r="V1655">
        <f t="shared" si="582"/>
        <v>1.6363636363636365</v>
      </c>
      <c r="W1655">
        <f t="shared" si="583"/>
        <v>0.86363636363636365</v>
      </c>
      <c r="Y1655" s="4">
        <f t="shared" si="584"/>
        <v>603.1778009799001</v>
      </c>
      <c r="Z1655">
        <f t="shared" si="585"/>
        <v>5</v>
      </c>
      <c r="AA1655">
        <f t="shared" si="586"/>
        <v>0.22727272727272727</v>
      </c>
      <c r="AB1655">
        <f t="shared" si="587"/>
        <v>0.1388888888888889</v>
      </c>
      <c r="AC1655">
        <f t="shared" si="588"/>
        <v>0.26315789473684209</v>
      </c>
      <c r="AD1655" t="str">
        <f t="shared" si="589"/>
        <v>O</v>
      </c>
      <c r="AG1655">
        <f t="shared" si="590"/>
        <v>-0.36</v>
      </c>
      <c r="AI1655" t="str">
        <f t="shared" si="591"/>
        <v>----</v>
      </c>
      <c r="AJ1655" t="str">
        <f t="shared" si="592"/>
        <v>----</v>
      </c>
      <c r="AK1655" t="str">
        <f t="shared" si="593"/>
        <v>----</v>
      </c>
      <c r="AL1655" t="str">
        <f t="shared" si="594"/>
        <v>----</v>
      </c>
      <c r="AM1655" t="str">
        <f t="shared" si="595"/>
        <v>SatFACarb</v>
      </c>
      <c r="AN1655" t="str">
        <f t="shared" si="596"/>
        <v>----</v>
      </c>
      <c r="AP1655" s="4">
        <f t="shared" si="597"/>
        <v>603.31727696492931</v>
      </c>
      <c r="AQ1655" s="4">
        <f t="shared" si="598"/>
        <v>603</v>
      </c>
      <c r="AR1655" s="4">
        <f t="shared" si="599"/>
        <v>0.3172769649293059</v>
      </c>
      <c r="AU1655">
        <v>0</v>
      </c>
      <c r="AV1655">
        <v>7791309.666666667</v>
      </c>
    </row>
    <row r="1656" spans="1:48" x14ac:dyDescent="0.25">
      <c r="A1656">
        <v>22</v>
      </c>
      <c r="B1656">
        <v>38</v>
      </c>
      <c r="C1656">
        <v>0</v>
      </c>
      <c r="D1656">
        <v>18</v>
      </c>
      <c r="E1656">
        <v>0</v>
      </c>
      <c r="F1656">
        <v>0</v>
      </c>
      <c r="G1656">
        <f t="shared" si="577"/>
        <v>-9.0909090909090828E-2</v>
      </c>
      <c r="H1656">
        <v>589.19853639999997</v>
      </c>
      <c r="J1656">
        <v>1873116</v>
      </c>
      <c r="K1656">
        <v>2045662</v>
      </c>
      <c r="L1656">
        <v>1596503</v>
      </c>
      <c r="M1656" t="str">
        <f t="shared" si="578"/>
        <v>Yes</v>
      </c>
      <c r="N1656">
        <f t="shared" si="579"/>
        <v>1838427</v>
      </c>
      <c r="P1656">
        <v>3181625</v>
      </c>
      <c r="Q1656">
        <v>3934644</v>
      </c>
      <c r="R1656">
        <v>3751314</v>
      </c>
      <c r="S1656" t="str">
        <f t="shared" si="580"/>
        <v>Yes</v>
      </c>
      <c r="T1656">
        <f t="shared" si="581"/>
        <v>3622527.6666666665</v>
      </c>
      <c r="V1656">
        <f t="shared" si="582"/>
        <v>1.7272727272727273</v>
      </c>
      <c r="W1656">
        <f t="shared" si="583"/>
        <v>0.81818181818181823</v>
      </c>
      <c r="Y1656" s="4">
        <f t="shared" si="584"/>
        <v>589.19853637990002</v>
      </c>
      <c r="Z1656">
        <f t="shared" si="585"/>
        <v>4</v>
      </c>
      <c r="AA1656">
        <f t="shared" si="586"/>
        <v>0.18181818181818182</v>
      </c>
      <c r="AB1656">
        <f t="shared" si="587"/>
        <v>0.10526315789473684</v>
      </c>
      <c r="AC1656">
        <f t="shared" si="588"/>
        <v>0.22222222222222221</v>
      </c>
      <c r="AD1656" t="str">
        <f t="shared" si="589"/>
        <v>O</v>
      </c>
      <c r="AG1656">
        <f t="shared" si="590"/>
        <v>-0.38461538461538464</v>
      </c>
      <c r="AI1656" t="str">
        <f t="shared" si="591"/>
        <v>----</v>
      </c>
      <c r="AJ1656" t="str">
        <f t="shared" si="592"/>
        <v>----</v>
      </c>
      <c r="AK1656" t="str">
        <f t="shared" si="593"/>
        <v>----</v>
      </c>
      <c r="AL1656" t="str">
        <f t="shared" si="594"/>
        <v>----</v>
      </c>
      <c r="AM1656" t="str">
        <f t="shared" si="595"/>
        <v>SatFACarb</v>
      </c>
      <c r="AN1656" t="str">
        <f t="shared" si="596"/>
        <v>----</v>
      </c>
      <c r="AP1656" s="4">
        <f t="shared" si="597"/>
        <v>589.33477986582716</v>
      </c>
      <c r="AQ1656" s="4">
        <f t="shared" si="598"/>
        <v>589</v>
      </c>
      <c r="AR1656" s="4">
        <f t="shared" si="599"/>
        <v>0.33477986582715857</v>
      </c>
      <c r="AU1656">
        <v>8.3333333333333481E-2</v>
      </c>
      <c r="AV1656">
        <v>2232658.3333333335</v>
      </c>
    </row>
    <row r="1657" spans="1:48" x14ac:dyDescent="0.25">
      <c r="A1657">
        <v>23</v>
      </c>
      <c r="B1657">
        <v>36</v>
      </c>
      <c r="C1657">
        <v>0</v>
      </c>
      <c r="D1657">
        <v>19</v>
      </c>
      <c r="E1657">
        <v>0</v>
      </c>
      <c r="F1657">
        <v>0</v>
      </c>
      <c r="G1657">
        <f t="shared" si="577"/>
        <v>8.6956521739130377E-2</v>
      </c>
      <c r="H1657">
        <v>615.17780100000004</v>
      </c>
      <c r="J1657">
        <v>1785529</v>
      </c>
      <c r="K1657">
        <v>1906752</v>
      </c>
      <c r="L1657">
        <v>1625524</v>
      </c>
      <c r="M1657" t="str">
        <f t="shared" si="578"/>
        <v>Yes</v>
      </c>
      <c r="N1657">
        <f t="shared" si="579"/>
        <v>1772601.6666666667</v>
      </c>
      <c r="P1657">
        <v>6427003</v>
      </c>
      <c r="Q1657">
        <v>5193280</v>
      </c>
      <c r="R1657">
        <v>6480767</v>
      </c>
      <c r="S1657" t="str">
        <f t="shared" si="580"/>
        <v>Yes</v>
      </c>
      <c r="T1657">
        <f t="shared" si="581"/>
        <v>6033683.333333333</v>
      </c>
      <c r="V1657">
        <f t="shared" si="582"/>
        <v>1.5652173913043479</v>
      </c>
      <c r="W1657">
        <f t="shared" si="583"/>
        <v>0.82608695652173914</v>
      </c>
      <c r="Y1657" s="4">
        <f t="shared" si="584"/>
        <v>615.1778009799001</v>
      </c>
      <c r="Z1657">
        <f t="shared" si="585"/>
        <v>6</v>
      </c>
      <c r="AA1657">
        <f t="shared" si="586"/>
        <v>0.2608695652173913</v>
      </c>
      <c r="AB1657">
        <f t="shared" si="587"/>
        <v>0.16666666666666666</v>
      </c>
      <c r="AC1657">
        <f t="shared" si="588"/>
        <v>0.31578947368421051</v>
      </c>
      <c r="AD1657" t="str">
        <f t="shared" si="589"/>
        <v>O</v>
      </c>
      <c r="AG1657">
        <f t="shared" si="590"/>
        <v>-0.25925925925925924</v>
      </c>
      <c r="AI1657" t="str">
        <f t="shared" si="591"/>
        <v>----</v>
      </c>
      <c r="AJ1657" t="str">
        <f t="shared" si="592"/>
        <v>----</v>
      </c>
      <c r="AK1657" t="str">
        <f t="shared" si="593"/>
        <v>----</v>
      </c>
      <c r="AL1657" t="str">
        <f t="shared" si="594"/>
        <v>----</v>
      </c>
      <c r="AM1657" t="str">
        <f t="shared" si="595"/>
        <v>SatFACarb</v>
      </c>
      <c r="AN1657" t="str">
        <f t="shared" si="596"/>
        <v>----</v>
      </c>
      <c r="AP1657" s="4">
        <f t="shared" si="597"/>
        <v>615.32005178823613</v>
      </c>
      <c r="AQ1657" s="4">
        <f t="shared" si="598"/>
        <v>615</v>
      </c>
      <c r="AR1657" s="4">
        <f t="shared" si="599"/>
        <v>0.32005178823612823</v>
      </c>
      <c r="AU1657">
        <v>0.16666666666666652</v>
      </c>
      <c r="AV1657">
        <v>2602696</v>
      </c>
    </row>
    <row r="1658" spans="1:48" x14ac:dyDescent="0.25">
      <c r="A1658">
        <v>23</v>
      </c>
      <c r="B1658">
        <v>38</v>
      </c>
      <c r="C1658">
        <v>0</v>
      </c>
      <c r="D1658">
        <v>19</v>
      </c>
      <c r="E1658">
        <v>0</v>
      </c>
      <c r="F1658">
        <v>0</v>
      </c>
      <c r="G1658">
        <f t="shared" si="577"/>
        <v>0</v>
      </c>
      <c r="H1658">
        <v>617.19345099999998</v>
      </c>
      <c r="J1658">
        <v>4050474</v>
      </c>
      <c r="K1658">
        <v>3854288</v>
      </c>
      <c r="L1658">
        <v>3000626</v>
      </c>
      <c r="M1658" t="str">
        <f t="shared" si="578"/>
        <v>Yes</v>
      </c>
      <c r="N1658">
        <f t="shared" si="579"/>
        <v>3635129.3333333335</v>
      </c>
      <c r="P1658">
        <v>6422978</v>
      </c>
      <c r="Q1658">
        <v>6548967</v>
      </c>
      <c r="R1658">
        <v>6873918</v>
      </c>
      <c r="S1658" t="str">
        <f t="shared" si="580"/>
        <v>Yes</v>
      </c>
      <c r="T1658">
        <f t="shared" si="581"/>
        <v>6615287.666666667</v>
      </c>
      <c r="V1658">
        <f t="shared" si="582"/>
        <v>1.6521739130434783</v>
      </c>
      <c r="W1658">
        <f t="shared" si="583"/>
        <v>0.82608695652173914</v>
      </c>
      <c r="Y1658" s="4">
        <f t="shared" si="584"/>
        <v>617.19345097990015</v>
      </c>
      <c r="Z1658">
        <f t="shared" si="585"/>
        <v>5</v>
      </c>
      <c r="AA1658">
        <f t="shared" si="586"/>
        <v>0.21739130434782608</v>
      </c>
      <c r="AB1658">
        <f t="shared" si="587"/>
        <v>0.13157894736842105</v>
      </c>
      <c r="AC1658">
        <f t="shared" si="588"/>
        <v>0.26315789473684209</v>
      </c>
      <c r="AD1658" t="str">
        <f t="shared" si="589"/>
        <v>O</v>
      </c>
      <c r="AG1658">
        <f t="shared" si="590"/>
        <v>-0.33333333333333331</v>
      </c>
      <c r="AI1658" t="str">
        <f t="shared" si="591"/>
        <v>----</v>
      </c>
      <c r="AJ1658" t="str">
        <f t="shared" si="592"/>
        <v>----</v>
      </c>
      <c r="AK1658" t="str">
        <f t="shared" si="593"/>
        <v>----</v>
      </c>
      <c r="AL1658" t="str">
        <f t="shared" si="594"/>
        <v>----</v>
      </c>
      <c r="AM1658" t="str">
        <f t="shared" si="595"/>
        <v>SatFACarb</v>
      </c>
      <c r="AN1658" t="str">
        <f t="shared" si="596"/>
        <v>----</v>
      </c>
      <c r="AP1658" s="4">
        <f t="shared" si="597"/>
        <v>617.33616787761946</v>
      </c>
      <c r="AQ1658" s="4">
        <f t="shared" si="598"/>
        <v>617</v>
      </c>
      <c r="AR1658" s="4">
        <f t="shared" si="599"/>
        <v>0.33616787761945943</v>
      </c>
      <c r="AU1658">
        <v>0</v>
      </c>
      <c r="AV1658">
        <v>3826542.3333333335</v>
      </c>
    </row>
    <row r="1659" spans="1:48" x14ac:dyDescent="0.25">
      <c r="A1659">
        <v>23</v>
      </c>
      <c r="B1659">
        <v>38</v>
      </c>
      <c r="C1659">
        <v>0</v>
      </c>
      <c r="D1659">
        <v>20</v>
      </c>
      <c r="E1659">
        <v>0</v>
      </c>
      <c r="F1659">
        <v>0</v>
      </c>
      <c r="G1659">
        <f t="shared" si="577"/>
        <v>8.6956521739130377E-2</v>
      </c>
      <c r="H1659">
        <v>633.1883656</v>
      </c>
      <c r="J1659">
        <v>3499731</v>
      </c>
      <c r="K1659">
        <v>3578181</v>
      </c>
      <c r="L1659">
        <v>2737764</v>
      </c>
      <c r="M1659" t="str">
        <f t="shared" si="578"/>
        <v>Yes</v>
      </c>
      <c r="N1659">
        <f t="shared" si="579"/>
        <v>3271892</v>
      </c>
      <c r="P1659">
        <v>10816056</v>
      </c>
      <c r="Q1659">
        <v>12731091</v>
      </c>
      <c r="R1659">
        <v>13637770</v>
      </c>
      <c r="S1659" t="str">
        <f t="shared" si="580"/>
        <v>Yes</v>
      </c>
      <c r="T1659">
        <f t="shared" si="581"/>
        <v>12394972.333333334</v>
      </c>
      <c r="V1659">
        <f t="shared" si="582"/>
        <v>1.6521739130434783</v>
      </c>
      <c r="W1659">
        <f t="shared" si="583"/>
        <v>0.86956521739130432</v>
      </c>
      <c r="Y1659" s="4">
        <f t="shared" si="584"/>
        <v>633.18836557990005</v>
      </c>
      <c r="Z1659">
        <f t="shared" si="585"/>
        <v>5</v>
      </c>
      <c r="AA1659">
        <f t="shared" si="586"/>
        <v>0.21739130434782608</v>
      </c>
      <c r="AB1659">
        <f t="shared" si="587"/>
        <v>0.13157894736842105</v>
      </c>
      <c r="AC1659">
        <f t="shared" si="588"/>
        <v>0.25</v>
      </c>
      <c r="AD1659" t="str">
        <f t="shared" si="589"/>
        <v>O</v>
      </c>
      <c r="AG1659">
        <f t="shared" si="590"/>
        <v>-0.38461538461538464</v>
      </c>
      <c r="AI1659" t="str">
        <f t="shared" si="591"/>
        <v>----</v>
      </c>
      <c r="AJ1659" t="str">
        <f t="shared" si="592"/>
        <v>----</v>
      </c>
      <c r="AK1659" t="str">
        <f t="shared" si="593"/>
        <v>----</v>
      </c>
      <c r="AL1659" t="str">
        <f t="shared" si="594"/>
        <v>----</v>
      </c>
      <c r="AM1659" t="str">
        <f t="shared" si="595"/>
        <v>SatFACarb</v>
      </c>
      <c r="AN1659" t="str">
        <f t="shared" si="596"/>
        <v>----</v>
      </c>
      <c r="AP1659" s="4">
        <f t="shared" si="597"/>
        <v>633.3347810661046</v>
      </c>
      <c r="AQ1659" s="4">
        <f t="shared" si="598"/>
        <v>633</v>
      </c>
      <c r="AR1659" s="4">
        <f t="shared" si="599"/>
        <v>0.3347810661045969</v>
      </c>
      <c r="AU1659">
        <v>0</v>
      </c>
      <c r="AV1659">
        <v>3302175</v>
      </c>
    </row>
    <row r="1660" spans="1:48" x14ac:dyDescent="0.25">
      <c r="A1660">
        <v>24</v>
      </c>
      <c r="B1660">
        <v>36</v>
      </c>
      <c r="C1660">
        <v>0</v>
      </c>
      <c r="D1660">
        <v>20</v>
      </c>
      <c r="E1660">
        <v>0</v>
      </c>
      <c r="F1660">
        <v>0</v>
      </c>
      <c r="G1660">
        <f t="shared" si="577"/>
        <v>0.16666666666666652</v>
      </c>
      <c r="H1660">
        <v>643.17271559999995</v>
      </c>
      <c r="J1660">
        <v>2688488</v>
      </c>
      <c r="K1660">
        <v>2630829</v>
      </c>
      <c r="L1660">
        <v>2407420</v>
      </c>
      <c r="M1660" t="str">
        <f t="shared" si="578"/>
        <v>Yes</v>
      </c>
      <c r="N1660">
        <f t="shared" si="579"/>
        <v>2575579</v>
      </c>
      <c r="P1660">
        <v>6707371</v>
      </c>
      <c r="Q1660">
        <v>7553205</v>
      </c>
      <c r="R1660">
        <v>7751222</v>
      </c>
      <c r="S1660" t="str">
        <f t="shared" si="580"/>
        <v>Yes</v>
      </c>
      <c r="T1660">
        <f t="shared" si="581"/>
        <v>7337266</v>
      </c>
      <c r="V1660">
        <f t="shared" si="582"/>
        <v>1.5</v>
      </c>
      <c r="W1660">
        <f t="shared" si="583"/>
        <v>0.83333333333333337</v>
      </c>
      <c r="Y1660" s="4">
        <f t="shared" si="584"/>
        <v>643.1727155799</v>
      </c>
      <c r="Z1660">
        <f t="shared" si="585"/>
        <v>7</v>
      </c>
      <c r="AA1660">
        <f t="shared" si="586"/>
        <v>0.29166666666666669</v>
      </c>
      <c r="AB1660">
        <f t="shared" si="587"/>
        <v>0.19444444444444445</v>
      </c>
      <c r="AC1660">
        <f t="shared" si="588"/>
        <v>0.35</v>
      </c>
      <c r="AD1660" t="str">
        <f t="shared" si="589"/>
        <v>O</v>
      </c>
      <c r="AG1660">
        <f t="shared" si="590"/>
        <v>-0.21428571428571427</v>
      </c>
      <c r="AI1660" t="str">
        <f t="shared" si="591"/>
        <v>----</v>
      </c>
      <c r="AJ1660" t="str">
        <f t="shared" si="592"/>
        <v>----</v>
      </c>
      <c r="AK1660" t="str">
        <f t="shared" si="593"/>
        <v>----</v>
      </c>
      <c r="AL1660" t="str">
        <f t="shared" si="594"/>
        <v>----</v>
      </c>
      <c r="AM1660" t="str">
        <f t="shared" si="595"/>
        <v>SatFACarb</v>
      </c>
      <c r="AN1660" t="str">
        <f t="shared" si="596"/>
        <v>----</v>
      </c>
      <c r="AP1660" s="4">
        <f t="shared" si="597"/>
        <v>643.3214398000282</v>
      </c>
      <c r="AQ1660" s="4">
        <f t="shared" si="598"/>
        <v>643</v>
      </c>
      <c r="AR1660" s="4">
        <f t="shared" si="599"/>
        <v>0.32143980002820172</v>
      </c>
      <c r="AU1660">
        <v>0</v>
      </c>
      <c r="AV1660">
        <v>4230154.333333333</v>
      </c>
    </row>
    <row r="1661" spans="1:48" x14ac:dyDescent="0.25">
      <c r="A1661">
        <v>24</v>
      </c>
      <c r="B1661">
        <v>38</v>
      </c>
      <c r="C1661">
        <v>0</v>
      </c>
      <c r="D1661">
        <v>19</v>
      </c>
      <c r="E1661">
        <v>0</v>
      </c>
      <c r="F1661">
        <v>0</v>
      </c>
      <c r="G1661">
        <f t="shared" si="577"/>
        <v>0</v>
      </c>
      <c r="H1661">
        <v>629.19345099999998</v>
      </c>
      <c r="J1661">
        <v>1754993</v>
      </c>
      <c r="K1661">
        <v>1757626</v>
      </c>
      <c r="L1661">
        <v>1650904</v>
      </c>
      <c r="M1661" t="str">
        <f t="shared" si="578"/>
        <v>Yes</v>
      </c>
      <c r="N1661">
        <f t="shared" si="579"/>
        <v>1721174.3333333333</v>
      </c>
      <c r="P1661">
        <v>5038708</v>
      </c>
      <c r="Q1661">
        <v>4352932</v>
      </c>
      <c r="R1661">
        <v>5073240</v>
      </c>
      <c r="S1661" t="str">
        <f t="shared" si="580"/>
        <v>Yes</v>
      </c>
      <c r="T1661">
        <f t="shared" si="581"/>
        <v>4821626.666666667</v>
      </c>
      <c r="V1661">
        <f t="shared" si="582"/>
        <v>1.5833333333333333</v>
      </c>
      <c r="W1661">
        <f t="shared" si="583"/>
        <v>0.79166666666666663</v>
      </c>
      <c r="Y1661" s="4">
        <f t="shared" si="584"/>
        <v>629.19345097990015</v>
      </c>
      <c r="Z1661">
        <f t="shared" si="585"/>
        <v>6</v>
      </c>
      <c r="AA1661">
        <f t="shared" si="586"/>
        <v>0.25</v>
      </c>
      <c r="AB1661">
        <f t="shared" si="587"/>
        <v>0.15789473684210525</v>
      </c>
      <c r="AC1661">
        <f t="shared" si="588"/>
        <v>0.31578947368421051</v>
      </c>
      <c r="AD1661" t="str">
        <f t="shared" si="589"/>
        <v>O</v>
      </c>
      <c r="AG1661">
        <f t="shared" si="590"/>
        <v>-0.2413793103448276</v>
      </c>
      <c r="AI1661" t="str">
        <f t="shared" si="591"/>
        <v>----</v>
      </c>
      <c r="AJ1661" t="str">
        <f t="shared" si="592"/>
        <v>----</v>
      </c>
      <c r="AK1661" t="str">
        <f t="shared" si="593"/>
        <v>----</v>
      </c>
      <c r="AL1661" t="str">
        <f t="shared" si="594"/>
        <v>----</v>
      </c>
      <c r="AM1661" t="str">
        <f t="shared" si="595"/>
        <v>SatFACarb</v>
      </c>
      <c r="AN1661" t="str">
        <f t="shared" si="596"/>
        <v>----</v>
      </c>
      <c r="AP1661" s="4">
        <f t="shared" si="597"/>
        <v>629.33894270092628</v>
      </c>
      <c r="AQ1661" s="4">
        <f t="shared" si="598"/>
        <v>629</v>
      </c>
      <c r="AR1661" s="4">
        <f t="shared" si="599"/>
        <v>0.33894270092628176</v>
      </c>
      <c r="AU1661">
        <v>-0.15384615384615419</v>
      </c>
      <c r="AV1661">
        <v>2891187.3333333335</v>
      </c>
    </row>
    <row r="1662" spans="1:48" x14ac:dyDescent="0.25">
      <c r="A1662">
        <v>24</v>
      </c>
      <c r="B1662">
        <v>38</v>
      </c>
      <c r="C1662">
        <v>0</v>
      </c>
      <c r="D1662">
        <v>20</v>
      </c>
      <c r="E1662">
        <v>0</v>
      </c>
      <c r="F1662">
        <v>0</v>
      </c>
      <c r="G1662">
        <f t="shared" si="577"/>
        <v>8.3333333333333481E-2</v>
      </c>
      <c r="H1662">
        <v>645.1883656</v>
      </c>
      <c r="J1662">
        <v>3642831</v>
      </c>
      <c r="K1662">
        <v>3923107</v>
      </c>
      <c r="L1662">
        <v>2674177</v>
      </c>
      <c r="M1662" t="str">
        <f t="shared" si="578"/>
        <v>Yes</v>
      </c>
      <c r="N1662">
        <f t="shared" si="579"/>
        <v>3413371.6666666665</v>
      </c>
      <c r="P1662">
        <v>7282745</v>
      </c>
      <c r="Q1662">
        <v>7776328</v>
      </c>
      <c r="R1662">
        <v>8766900</v>
      </c>
      <c r="S1662" t="str">
        <f t="shared" si="580"/>
        <v>Yes</v>
      </c>
      <c r="T1662">
        <f t="shared" si="581"/>
        <v>7941991</v>
      </c>
      <c r="V1662">
        <f t="shared" si="582"/>
        <v>1.5833333333333333</v>
      </c>
      <c r="W1662">
        <f t="shared" si="583"/>
        <v>0.83333333333333337</v>
      </c>
      <c r="Y1662" s="4">
        <f t="shared" si="584"/>
        <v>645.18836557990005</v>
      </c>
      <c r="Z1662">
        <f t="shared" si="585"/>
        <v>6</v>
      </c>
      <c r="AA1662">
        <f t="shared" si="586"/>
        <v>0.25</v>
      </c>
      <c r="AB1662">
        <f t="shared" si="587"/>
        <v>0.15789473684210525</v>
      </c>
      <c r="AC1662">
        <f t="shared" si="588"/>
        <v>0.3</v>
      </c>
      <c r="AD1662" t="str">
        <f t="shared" si="589"/>
        <v>O</v>
      </c>
      <c r="AG1662">
        <f t="shared" si="590"/>
        <v>-0.2857142857142857</v>
      </c>
      <c r="AI1662" t="str">
        <f t="shared" si="591"/>
        <v>----</v>
      </c>
      <c r="AJ1662" t="str">
        <f t="shared" si="592"/>
        <v>----</v>
      </c>
      <c r="AK1662" t="str">
        <f t="shared" si="593"/>
        <v>----</v>
      </c>
      <c r="AL1662" t="str">
        <f t="shared" si="594"/>
        <v>----</v>
      </c>
      <c r="AM1662" t="str">
        <f t="shared" si="595"/>
        <v>SatFACarb</v>
      </c>
      <c r="AN1662" t="str">
        <f t="shared" si="596"/>
        <v>----</v>
      </c>
      <c r="AP1662" s="4">
        <f t="shared" si="597"/>
        <v>645.33755588941153</v>
      </c>
      <c r="AQ1662" s="4">
        <f t="shared" si="598"/>
        <v>645</v>
      </c>
      <c r="AR1662" s="4">
        <f t="shared" si="599"/>
        <v>0.33755588941153292</v>
      </c>
      <c r="AU1662">
        <v>-7.692307692307665E-2</v>
      </c>
      <c r="AV1662">
        <v>3635847</v>
      </c>
    </row>
    <row r="1663" spans="1:48" x14ac:dyDescent="0.25">
      <c r="A1663">
        <v>24</v>
      </c>
      <c r="B1663">
        <v>38</v>
      </c>
      <c r="C1663">
        <v>0</v>
      </c>
      <c r="D1663">
        <v>21</v>
      </c>
      <c r="E1663">
        <v>0</v>
      </c>
      <c r="F1663">
        <v>0</v>
      </c>
      <c r="G1663">
        <f t="shared" si="577"/>
        <v>0.16666666666666652</v>
      </c>
      <c r="H1663">
        <v>661.18328020000001</v>
      </c>
      <c r="J1663">
        <v>5446072</v>
      </c>
      <c r="K1663">
        <v>5651720</v>
      </c>
      <c r="L1663">
        <v>4286183</v>
      </c>
      <c r="M1663" t="str">
        <f t="shared" si="578"/>
        <v>Yes</v>
      </c>
      <c r="N1663">
        <f t="shared" si="579"/>
        <v>5127991.666666667</v>
      </c>
      <c r="P1663">
        <v>13689830</v>
      </c>
      <c r="Q1663">
        <v>16289081</v>
      </c>
      <c r="R1663">
        <v>19067272</v>
      </c>
      <c r="S1663" t="str">
        <f t="shared" si="580"/>
        <v>Yes</v>
      </c>
      <c r="T1663">
        <f t="shared" si="581"/>
        <v>16348727.666666666</v>
      </c>
      <c r="V1663">
        <f t="shared" si="582"/>
        <v>1.5833333333333333</v>
      </c>
      <c r="W1663">
        <f t="shared" si="583"/>
        <v>0.875</v>
      </c>
      <c r="Y1663" s="4">
        <f t="shared" si="584"/>
        <v>661.18328017990007</v>
      </c>
      <c r="Z1663">
        <f t="shared" si="585"/>
        <v>6</v>
      </c>
      <c r="AA1663">
        <f t="shared" si="586"/>
        <v>0.25</v>
      </c>
      <c r="AB1663">
        <f t="shared" si="587"/>
        <v>0.15789473684210525</v>
      </c>
      <c r="AC1663">
        <f t="shared" si="588"/>
        <v>0.2857142857142857</v>
      </c>
      <c r="AD1663" t="str">
        <f t="shared" si="589"/>
        <v>O</v>
      </c>
      <c r="AG1663">
        <f t="shared" si="590"/>
        <v>-0.33333333333333331</v>
      </c>
      <c r="AI1663" t="str">
        <f t="shared" si="591"/>
        <v>----</v>
      </c>
      <c r="AJ1663" t="str">
        <f t="shared" si="592"/>
        <v>----</v>
      </c>
      <c r="AK1663" t="str">
        <f t="shared" si="593"/>
        <v>----</v>
      </c>
      <c r="AL1663" t="str">
        <f t="shared" si="594"/>
        <v>----</v>
      </c>
      <c r="AM1663" t="str">
        <f t="shared" si="595"/>
        <v>SatFACarb</v>
      </c>
      <c r="AN1663" t="str">
        <f t="shared" si="596"/>
        <v>----</v>
      </c>
      <c r="AP1663" s="4">
        <f t="shared" si="597"/>
        <v>661.33616907789678</v>
      </c>
      <c r="AQ1663" s="4">
        <f t="shared" si="598"/>
        <v>661</v>
      </c>
      <c r="AR1663" s="4">
        <f t="shared" si="599"/>
        <v>0.33616907789678407</v>
      </c>
      <c r="AU1663">
        <v>0</v>
      </c>
      <c r="AV1663">
        <v>2664965</v>
      </c>
    </row>
    <row r="1664" spans="1:48" x14ac:dyDescent="0.25">
      <c r="A1664">
        <v>24</v>
      </c>
      <c r="B1664">
        <v>40</v>
      </c>
      <c r="C1664">
        <v>0</v>
      </c>
      <c r="D1664">
        <v>19</v>
      </c>
      <c r="E1664">
        <v>0</v>
      </c>
      <c r="F1664">
        <v>0</v>
      </c>
      <c r="G1664">
        <f t="shared" si="577"/>
        <v>-8.3333333333333037E-2</v>
      </c>
      <c r="H1664">
        <v>631.20910100000003</v>
      </c>
      <c r="J1664">
        <v>4973340</v>
      </c>
      <c r="K1664">
        <v>4639099</v>
      </c>
      <c r="L1664">
        <v>3924631</v>
      </c>
      <c r="M1664" t="str">
        <f t="shared" si="578"/>
        <v>Yes</v>
      </c>
      <c r="N1664">
        <f t="shared" si="579"/>
        <v>4512356.666666667</v>
      </c>
      <c r="P1664">
        <v>5352030</v>
      </c>
      <c r="Q1664">
        <v>5673787</v>
      </c>
      <c r="R1664">
        <v>5523699</v>
      </c>
      <c r="S1664" t="str">
        <f t="shared" si="580"/>
        <v>Yes</v>
      </c>
      <c r="T1664">
        <f t="shared" si="581"/>
        <v>5516505.333333333</v>
      </c>
      <c r="V1664">
        <f t="shared" si="582"/>
        <v>1.6666666666666667</v>
      </c>
      <c r="W1664">
        <f t="shared" si="583"/>
        <v>0.79166666666666663</v>
      </c>
      <c r="Y1664" s="4">
        <f t="shared" si="584"/>
        <v>631.20910097990009</v>
      </c>
      <c r="Z1664">
        <f t="shared" si="585"/>
        <v>5</v>
      </c>
      <c r="AA1664">
        <f t="shared" si="586"/>
        <v>0.20833333333333334</v>
      </c>
      <c r="AB1664">
        <f t="shared" si="587"/>
        <v>0.125</v>
      </c>
      <c r="AC1664">
        <f t="shared" si="588"/>
        <v>0.26315789473684209</v>
      </c>
      <c r="AD1664" t="str">
        <f t="shared" si="589"/>
        <v>O</v>
      </c>
      <c r="AG1664">
        <f t="shared" si="590"/>
        <v>-0.31034482758620691</v>
      </c>
      <c r="AI1664" t="str">
        <f t="shared" si="591"/>
        <v>----</v>
      </c>
      <c r="AJ1664" t="str">
        <f t="shared" si="592"/>
        <v>----</v>
      </c>
      <c r="AK1664" t="str">
        <f t="shared" si="593"/>
        <v>----</v>
      </c>
      <c r="AL1664" t="str">
        <f t="shared" si="594"/>
        <v>----</v>
      </c>
      <c r="AM1664" t="str">
        <f t="shared" si="595"/>
        <v>SatFACarb</v>
      </c>
      <c r="AN1664" t="str">
        <f t="shared" si="596"/>
        <v>----</v>
      </c>
      <c r="AP1664" s="4">
        <f t="shared" si="597"/>
        <v>631.35505879030939</v>
      </c>
      <c r="AQ1664" s="4">
        <f t="shared" si="598"/>
        <v>631</v>
      </c>
      <c r="AR1664" s="4">
        <f t="shared" si="599"/>
        <v>0.35505879030938559</v>
      </c>
      <c r="AU1664">
        <v>7.4074074074073959E-2</v>
      </c>
      <c r="AV1664">
        <v>4173885.6666666665</v>
      </c>
    </row>
    <row r="1665" spans="1:48" x14ac:dyDescent="0.25">
      <c r="A1665">
        <v>24</v>
      </c>
      <c r="B1665">
        <v>40</v>
      </c>
      <c r="C1665">
        <v>0</v>
      </c>
      <c r="D1665">
        <v>20</v>
      </c>
      <c r="E1665">
        <v>0</v>
      </c>
      <c r="F1665">
        <v>0</v>
      </c>
      <c r="G1665">
        <f t="shared" si="577"/>
        <v>0</v>
      </c>
      <c r="H1665">
        <v>647.20401560000005</v>
      </c>
      <c r="J1665">
        <v>8505789</v>
      </c>
      <c r="K1665">
        <v>8357023</v>
      </c>
      <c r="L1665">
        <v>6511117</v>
      </c>
      <c r="M1665" t="str">
        <f t="shared" si="578"/>
        <v>Yes</v>
      </c>
      <c r="N1665">
        <f t="shared" si="579"/>
        <v>7791309.666666667</v>
      </c>
      <c r="P1665">
        <v>6782910</v>
      </c>
      <c r="Q1665">
        <v>9295837</v>
      </c>
      <c r="R1665">
        <v>9561391</v>
      </c>
      <c r="S1665" t="str">
        <f t="shared" si="580"/>
        <v>Yes</v>
      </c>
      <c r="T1665">
        <f t="shared" si="581"/>
        <v>8546712.666666666</v>
      </c>
      <c r="V1665">
        <f t="shared" si="582"/>
        <v>1.6666666666666667</v>
      </c>
      <c r="W1665">
        <f t="shared" si="583"/>
        <v>0.83333333333333337</v>
      </c>
      <c r="Y1665" s="4">
        <f t="shared" si="584"/>
        <v>647.2040155799001</v>
      </c>
      <c r="Z1665">
        <f t="shared" si="585"/>
        <v>5</v>
      </c>
      <c r="AA1665">
        <f t="shared" si="586"/>
        <v>0.20833333333333334</v>
      </c>
      <c r="AB1665">
        <f t="shared" si="587"/>
        <v>0.125</v>
      </c>
      <c r="AC1665">
        <f t="shared" si="588"/>
        <v>0.25</v>
      </c>
      <c r="AD1665" t="str">
        <f t="shared" si="589"/>
        <v>O</v>
      </c>
      <c r="AG1665">
        <f t="shared" si="590"/>
        <v>-0.35714285714285715</v>
      </c>
      <c r="AI1665" t="str">
        <f t="shared" si="591"/>
        <v>----</v>
      </c>
      <c r="AJ1665" t="str">
        <f t="shared" si="592"/>
        <v>----</v>
      </c>
      <c r="AK1665" t="str">
        <f t="shared" si="593"/>
        <v>----</v>
      </c>
      <c r="AL1665" t="str">
        <f t="shared" si="594"/>
        <v>----</v>
      </c>
      <c r="AM1665" t="str">
        <f t="shared" si="595"/>
        <v>SatFACarb</v>
      </c>
      <c r="AN1665" t="str">
        <f t="shared" si="596"/>
        <v>----</v>
      </c>
      <c r="AP1665" s="4">
        <f t="shared" si="597"/>
        <v>647.35367197879475</v>
      </c>
      <c r="AQ1665" s="4">
        <f t="shared" si="598"/>
        <v>647</v>
      </c>
      <c r="AR1665" s="4">
        <f t="shared" si="599"/>
        <v>0.35367197879475043</v>
      </c>
      <c r="AU1665">
        <v>0.14285714285714279</v>
      </c>
      <c r="AV1665">
        <v>2455657.3333333335</v>
      </c>
    </row>
    <row r="1666" spans="1:48" x14ac:dyDescent="0.25">
      <c r="A1666">
        <v>24</v>
      </c>
      <c r="B1666">
        <v>40</v>
      </c>
      <c r="C1666">
        <v>0</v>
      </c>
      <c r="D1666">
        <v>21</v>
      </c>
      <c r="E1666">
        <v>0</v>
      </c>
      <c r="F1666">
        <v>0</v>
      </c>
      <c r="G1666">
        <f t="shared" ref="G1666:G1725" si="600">4-((4*A1666+B1666-3*C1666-2*D1666-2*E1666)/A1666)</f>
        <v>8.3333333333333481E-2</v>
      </c>
      <c r="H1666">
        <v>663.19893019999995</v>
      </c>
      <c r="J1666">
        <v>2634177</v>
      </c>
      <c r="K1666">
        <v>2116902</v>
      </c>
      <c r="L1666">
        <v>1946896</v>
      </c>
      <c r="M1666" t="str">
        <f t="shared" ref="M1666:M1725" si="601">IF(J1666&gt;0,"Yes","No")</f>
        <v>Yes</v>
      </c>
      <c r="N1666">
        <f t="shared" ref="N1666:N1725" si="602">AVERAGE(J1666:L1666)</f>
        <v>2232658.3333333335</v>
      </c>
      <c r="P1666">
        <v>8074066</v>
      </c>
      <c r="Q1666">
        <v>10616039</v>
      </c>
      <c r="R1666">
        <v>11063558</v>
      </c>
      <c r="S1666" t="str">
        <f t="shared" ref="S1666:S1725" si="603">IF(P1666&gt;0,"Yes","No")</f>
        <v>Yes</v>
      </c>
      <c r="T1666">
        <f t="shared" ref="T1666:T1725" si="604">AVERAGE(P1666:R1666)</f>
        <v>9917887.666666666</v>
      </c>
      <c r="V1666">
        <f t="shared" ref="V1666:V1725" si="605">B1666/A1666</f>
        <v>1.6666666666666667</v>
      </c>
      <c r="W1666">
        <f t="shared" ref="W1666:W1725" si="606">D1666/A1666</f>
        <v>0.875</v>
      </c>
      <c r="Y1666" s="4">
        <f t="shared" ref="Y1666:Y1725" si="607">A1666*12+(B1666-1)*1.007825+C1666*14.003074+D1666*15.9949146+E1666*31.9720707+F1666*30.9737615+0.0005485799</f>
        <v>663.1989301799</v>
      </c>
      <c r="Z1666">
        <f t="shared" ref="Z1666:Z1725" si="608">1+A1666-B1666/2+C1666/2+F1666/2</f>
        <v>5</v>
      </c>
      <c r="AA1666">
        <f t="shared" ref="AA1666:AA1725" si="609">Z1666/A1666</f>
        <v>0.20833333333333334</v>
      </c>
      <c r="AB1666">
        <f t="shared" ref="AB1666:AB1725" si="610">Z1666/B1666</f>
        <v>0.125</v>
      </c>
      <c r="AC1666">
        <f t="shared" ref="AC1666:AC1725" si="611">Z1666/D1666</f>
        <v>0.23809523809523808</v>
      </c>
      <c r="AD1666" t="str">
        <f t="shared" ref="AD1666:AD1725" si="612">IF(AA1666&gt;=0.3,IF(AA1666&lt;=0.68,IF(AB1666&gt;=0.2,IF(AB1666&lt;=0.95,IF(AC1666&gt;=0.77,IF(AC1666&lt;=1.75,"CRAM","O"),"O"),"O"),"O"),"O"),"O")</f>
        <v>O</v>
      </c>
      <c r="AG1666">
        <f t="shared" ref="AG1666:AG1725" si="613">(1+A1666-D1666/2-E1666-B1666/2)/(A1666-D1666/2-E1666-C1666-F1666)</f>
        <v>-0.40740740740740738</v>
      </c>
      <c r="AI1666" t="str">
        <f t="shared" ref="AI1666:AI1725" si="614">IF(AG1666&gt;0.66,"CondAr","----")</f>
        <v>----</v>
      </c>
      <c r="AJ1666" t="str">
        <f t="shared" ref="AJ1666:AJ1725" si="615">IF(AND((AG1666&gt;0.5),(AG1666&lt;=0.66)),"Aromatic","----")</f>
        <v>----</v>
      </c>
      <c r="AK1666" t="str">
        <f t="shared" ref="AK1666:AK1725" si="616">IF(AND((AG1666&lt;=0.5),(V1666&lt;1.5)),"HUnSatLig","----")</f>
        <v>----</v>
      </c>
      <c r="AL1666" t="str">
        <f t="shared" ref="AL1666:AL1725" si="617">IF(AND((W1666&lt;0.6),(V1666&gt;=1.5),(C1666=0)),"AlipatNoN","----")</f>
        <v>----</v>
      </c>
      <c r="AM1666" t="str">
        <f t="shared" ref="AM1666:AM1725" si="618">IF(AND((V1666&gt;=1.5),(W1666&gt;=0.6)),"SatFACarb","----")</f>
        <v>SatFACarb</v>
      </c>
      <c r="AN1666" t="str">
        <f t="shared" ref="AN1666:AN1725" si="619">IF(AND((W1666&lt;0.6),(V1666&gt;=1.5),(C1666&gt;0)),"Alipat+N","----")</f>
        <v>----</v>
      </c>
      <c r="AP1666" s="4">
        <f t="shared" ref="AP1666:AP1725" si="620">Y1666*(44/43.989828)</f>
        <v>663.35228516728</v>
      </c>
      <c r="AQ1666" s="4">
        <f t="shared" ref="AQ1666:AQ1725" si="621">INT(AP1666)</f>
        <v>663</v>
      </c>
      <c r="AR1666" s="4">
        <f t="shared" ref="AR1666:AR1725" si="622">AP1666-AQ1666</f>
        <v>0.35228516728000159</v>
      </c>
      <c r="AU1666">
        <v>0.28571428571428559</v>
      </c>
      <c r="AV1666">
        <v>1892701.3333333333</v>
      </c>
    </row>
    <row r="1667" spans="1:48" x14ac:dyDescent="0.25">
      <c r="A1667">
        <v>24</v>
      </c>
      <c r="B1667">
        <v>40</v>
      </c>
      <c r="C1667">
        <v>0</v>
      </c>
      <c r="D1667">
        <v>22</v>
      </c>
      <c r="E1667">
        <v>0</v>
      </c>
      <c r="F1667">
        <v>0</v>
      </c>
      <c r="G1667">
        <f t="shared" si="600"/>
        <v>0.16666666666666652</v>
      </c>
      <c r="H1667">
        <v>679.19384479999997</v>
      </c>
      <c r="J1667">
        <v>2441709</v>
      </c>
      <c r="K1667">
        <v>2583107</v>
      </c>
      <c r="L1667">
        <v>2783272</v>
      </c>
      <c r="M1667" t="str">
        <f t="shared" si="601"/>
        <v>Yes</v>
      </c>
      <c r="N1667">
        <f t="shared" si="602"/>
        <v>2602696</v>
      </c>
      <c r="P1667">
        <v>11452280</v>
      </c>
      <c r="Q1667">
        <v>14252859</v>
      </c>
      <c r="R1667">
        <v>17546622</v>
      </c>
      <c r="S1667" t="str">
        <f t="shared" si="603"/>
        <v>Yes</v>
      </c>
      <c r="T1667">
        <f t="shared" si="604"/>
        <v>14417253.666666666</v>
      </c>
      <c r="V1667">
        <f t="shared" si="605"/>
        <v>1.6666666666666667</v>
      </c>
      <c r="W1667">
        <f t="shared" si="606"/>
        <v>0.91666666666666663</v>
      </c>
      <c r="Y1667" s="4">
        <f t="shared" si="607"/>
        <v>679.19384477990013</v>
      </c>
      <c r="Z1667">
        <f t="shared" si="608"/>
        <v>5</v>
      </c>
      <c r="AA1667">
        <f t="shared" si="609"/>
        <v>0.20833333333333334</v>
      </c>
      <c r="AB1667">
        <f t="shared" si="610"/>
        <v>0.125</v>
      </c>
      <c r="AC1667">
        <f t="shared" si="611"/>
        <v>0.22727272727272727</v>
      </c>
      <c r="AD1667" t="str">
        <f t="shared" si="612"/>
        <v>O</v>
      </c>
      <c r="AG1667">
        <f t="shared" si="613"/>
        <v>-0.46153846153846156</v>
      </c>
      <c r="AI1667" t="str">
        <f t="shared" si="614"/>
        <v>----</v>
      </c>
      <c r="AJ1667" t="str">
        <f t="shared" si="615"/>
        <v>----</v>
      </c>
      <c r="AK1667" t="str">
        <f t="shared" si="616"/>
        <v>----</v>
      </c>
      <c r="AL1667" t="str">
        <f t="shared" si="617"/>
        <v>----</v>
      </c>
      <c r="AM1667" t="str">
        <f t="shared" si="618"/>
        <v>SatFACarb</v>
      </c>
      <c r="AN1667" t="str">
        <f t="shared" si="619"/>
        <v>----</v>
      </c>
      <c r="AP1667" s="4">
        <f t="shared" si="620"/>
        <v>679.35089835576537</v>
      </c>
      <c r="AQ1667" s="4">
        <f t="shared" si="621"/>
        <v>679</v>
      </c>
      <c r="AR1667" s="4">
        <f t="shared" si="622"/>
        <v>0.35089835576536643</v>
      </c>
      <c r="AU1667">
        <v>0</v>
      </c>
      <c r="AV1667">
        <v>2761779.3333333335</v>
      </c>
    </row>
    <row r="1668" spans="1:48" x14ac:dyDescent="0.25">
      <c r="A1668">
        <v>24</v>
      </c>
      <c r="B1668">
        <v>42</v>
      </c>
      <c r="C1668">
        <v>0</v>
      </c>
      <c r="D1668">
        <v>21</v>
      </c>
      <c r="E1668">
        <v>0</v>
      </c>
      <c r="F1668">
        <v>0</v>
      </c>
      <c r="G1668">
        <f t="shared" si="600"/>
        <v>0</v>
      </c>
      <c r="H1668">
        <v>665.2145802</v>
      </c>
      <c r="J1668">
        <v>3787211</v>
      </c>
      <c r="K1668">
        <v>4366662</v>
      </c>
      <c r="L1668">
        <v>3325754</v>
      </c>
      <c r="M1668" t="str">
        <f t="shared" si="601"/>
        <v>Yes</v>
      </c>
      <c r="N1668">
        <f t="shared" si="602"/>
        <v>3826542.3333333335</v>
      </c>
      <c r="P1668">
        <v>3112641</v>
      </c>
      <c r="Q1668">
        <v>6958234</v>
      </c>
      <c r="R1668">
        <v>5974149</v>
      </c>
      <c r="S1668" t="str">
        <f t="shared" si="603"/>
        <v>Yes</v>
      </c>
      <c r="T1668">
        <f t="shared" si="604"/>
        <v>5348341.333333333</v>
      </c>
      <c r="V1668">
        <f t="shared" si="605"/>
        <v>1.75</v>
      </c>
      <c r="W1668">
        <f t="shared" si="606"/>
        <v>0.875</v>
      </c>
      <c r="Y1668" s="4">
        <f t="shared" si="607"/>
        <v>665.21458017990005</v>
      </c>
      <c r="Z1668">
        <f t="shared" si="608"/>
        <v>4</v>
      </c>
      <c r="AA1668">
        <f t="shared" si="609"/>
        <v>0.16666666666666666</v>
      </c>
      <c r="AB1668">
        <f t="shared" si="610"/>
        <v>9.5238095238095233E-2</v>
      </c>
      <c r="AC1668">
        <f t="shared" si="611"/>
        <v>0.19047619047619047</v>
      </c>
      <c r="AD1668" t="str">
        <f t="shared" si="612"/>
        <v>O</v>
      </c>
      <c r="AG1668">
        <f t="shared" si="613"/>
        <v>-0.48148148148148145</v>
      </c>
      <c r="AI1668" t="str">
        <f t="shared" si="614"/>
        <v>----</v>
      </c>
      <c r="AJ1668" t="str">
        <f t="shared" si="615"/>
        <v>----</v>
      </c>
      <c r="AK1668" t="str">
        <f t="shared" si="616"/>
        <v>----</v>
      </c>
      <c r="AL1668" t="str">
        <f t="shared" si="617"/>
        <v>----</v>
      </c>
      <c r="AM1668" t="str">
        <f t="shared" si="618"/>
        <v>SatFACarb</v>
      </c>
      <c r="AN1668" t="str">
        <f t="shared" si="619"/>
        <v>----</v>
      </c>
      <c r="AP1668" s="4">
        <f t="shared" si="620"/>
        <v>665.36840125666322</v>
      </c>
      <c r="AQ1668" s="4">
        <f t="shared" si="621"/>
        <v>665</v>
      </c>
      <c r="AR1668" s="4">
        <f t="shared" si="622"/>
        <v>0.3684012566632191</v>
      </c>
      <c r="AU1668">
        <v>-0.14285714285714324</v>
      </c>
      <c r="AV1668">
        <v>3671512</v>
      </c>
    </row>
    <row r="1669" spans="1:48" x14ac:dyDescent="0.25">
      <c r="A1669">
        <v>25</v>
      </c>
      <c r="B1669">
        <v>40</v>
      </c>
      <c r="C1669">
        <v>0</v>
      </c>
      <c r="D1669">
        <v>20</v>
      </c>
      <c r="E1669">
        <v>0</v>
      </c>
      <c r="F1669">
        <v>0</v>
      </c>
      <c r="G1669">
        <f t="shared" si="600"/>
        <v>0</v>
      </c>
      <c r="H1669">
        <v>659.20401560000005</v>
      </c>
      <c r="J1669">
        <v>3622320</v>
      </c>
      <c r="K1669">
        <v>3145966</v>
      </c>
      <c r="L1669">
        <v>3138239</v>
      </c>
      <c r="M1669" t="str">
        <f t="shared" si="601"/>
        <v>Yes</v>
      </c>
      <c r="N1669">
        <f t="shared" si="602"/>
        <v>3302175</v>
      </c>
      <c r="P1669">
        <v>3649655</v>
      </c>
      <c r="Q1669">
        <v>3468686</v>
      </c>
      <c r="R1669">
        <v>3487243</v>
      </c>
      <c r="S1669" t="str">
        <f t="shared" si="603"/>
        <v>Yes</v>
      </c>
      <c r="T1669">
        <f t="shared" si="604"/>
        <v>3535194.6666666665</v>
      </c>
      <c r="V1669">
        <f t="shared" si="605"/>
        <v>1.6</v>
      </c>
      <c r="W1669">
        <f t="shared" si="606"/>
        <v>0.8</v>
      </c>
      <c r="Y1669" s="4">
        <f t="shared" si="607"/>
        <v>659.2040155799001</v>
      </c>
      <c r="Z1669">
        <f t="shared" si="608"/>
        <v>6</v>
      </c>
      <c r="AA1669">
        <f t="shared" si="609"/>
        <v>0.24</v>
      </c>
      <c r="AB1669">
        <f t="shared" si="610"/>
        <v>0.15</v>
      </c>
      <c r="AC1669">
        <f t="shared" si="611"/>
        <v>0.3</v>
      </c>
      <c r="AD1669" t="str">
        <f t="shared" si="612"/>
        <v>O</v>
      </c>
      <c r="AG1669">
        <f t="shared" si="613"/>
        <v>-0.26666666666666666</v>
      </c>
      <c r="AI1669" t="str">
        <f t="shared" si="614"/>
        <v>----</v>
      </c>
      <c r="AJ1669" t="str">
        <f t="shared" si="615"/>
        <v>----</v>
      </c>
      <c r="AK1669" t="str">
        <f t="shared" si="616"/>
        <v>----</v>
      </c>
      <c r="AL1669" t="str">
        <f t="shared" si="617"/>
        <v>----</v>
      </c>
      <c r="AM1669" t="str">
        <f t="shared" si="618"/>
        <v>SatFACarb</v>
      </c>
      <c r="AN1669" t="str">
        <f t="shared" si="619"/>
        <v>----</v>
      </c>
      <c r="AP1669" s="4">
        <f t="shared" si="620"/>
        <v>659.35644680210157</v>
      </c>
      <c r="AQ1669" s="4">
        <f t="shared" si="621"/>
        <v>659</v>
      </c>
      <c r="AR1669" s="4">
        <f t="shared" si="622"/>
        <v>0.35644680210157276</v>
      </c>
      <c r="AU1669">
        <v>0</v>
      </c>
      <c r="AV1669">
        <v>2141139</v>
      </c>
    </row>
    <row r="1670" spans="1:48" x14ac:dyDescent="0.25">
      <c r="A1670">
        <v>25</v>
      </c>
      <c r="B1670">
        <v>42</v>
      </c>
      <c r="C1670">
        <v>0</v>
      </c>
      <c r="D1670">
        <v>21</v>
      </c>
      <c r="E1670">
        <v>0</v>
      </c>
      <c r="F1670">
        <v>0</v>
      </c>
      <c r="G1670">
        <f t="shared" si="600"/>
        <v>0</v>
      </c>
      <c r="H1670">
        <v>677.2145802</v>
      </c>
      <c r="J1670">
        <v>4656624</v>
      </c>
      <c r="K1670">
        <v>4721182</v>
      </c>
      <c r="L1670">
        <v>3312657</v>
      </c>
      <c r="M1670" t="str">
        <f t="shared" si="601"/>
        <v>Yes</v>
      </c>
      <c r="N1670">
        <f t="shared" si="602"/>
        <v>4230154.333333333</v>
      </c>
      <c r="P1670">
        <v>3245014</v>
      </c>
      <c r="Q1670">
        <v>5280599</v>
      </c>
      <c r="R1670">
        <v>4681180</v>
      </c>
      <c r="S1670" t="str">
        <f t="shared" si="603"/>
        <v>Yes</v>
      </c>
      <c r="T1670">
        <f t="shared" si="604"/>
        <v>4402264.333333333</v>
      </c>
      <c r="V1670">
        <f t="shared" si="605"/>
        <v>1.68</v>
      </c>
      <c r="W1670">
        <f t="shared" si="606"/>
        <v>0.84</v>
      </c>
      <c r="Y1670" s="4">
        <f t="shared" si="607"/>
        <v>677.21458017990005</v>
      </c>
      <c r="Z1670">
        <f t="shared" si="608"/>
        <v>5</v>
      </c>
      <c r="AA1670">
        <f t="shared" si="609"/>
        <v>0.2</v>
      </c>
      <c r="AB1670">
        <f t="shared" si="610"/>
        <v>0.11904761904761904</v>
      </c>
      <c r="AC1670">
        <f t="shared" si="611"/>
        <v>0.23809523809523808</v>
      </c>
      <c r="AD1670" t="str">
        <f t="shared" si="612"/>
        <v>O</v>
      </c>
      <c r="AG1670">
        <f t="shared" si="613"/>
        <v>-0.37931034482758619</v>
      </c>
      <c r="AI1670" t="str">
        <f t="shared" si="614"/>
        <v>----</v>
      </c>
      <c r="AJ1670" t="str">
        <f t="shared" si="615"/>
        <v>----</v>
      </c>
      <c r="AK1670" t="str">
        <f t="shared" si="616"/>
        <v>----</v>
      </c>
      <c r="AL1670" t="str">
        <f t="shared" si="617"/>
        <v>----</v>
      </c>
      <c r="AM1670" t="str">
        <f t="shared" si="618"/>
        <v>SatFACarb</v>
      </c>
      <c r="AN1670" t="str">
        <f t="shared" si="619"/>
        <v>----</v>
      </c>
      <c r="AP1670" s="4">
        <f t="shared" si="620"/>
        <v>677.37117607997004</v>
      </c>
      <c r="AQ1670" s="4">
        <f t="shared" si="621"/>
        <v>677</v>
      </c>
      <c r="AR1670" s="4">
        <f t="shared" si="622"/>
        <v>0.37117607997004143</v>
      </c>
      <c r="AU1670">
        <v>-0.28571428571428559</v>
      </c>
      <c r="AV1670">
        <v>2609527.6666666665</v>
      </c>
    </row>
    <row r="1671" spans="1:48" x14ac:dyDescent="0.25">
      <c r="A1671">
        <v>26</v>
      </c>
      <c r="B1671">
        <v>42</v>
      </c>
      <c r="C1671">
        <v>0</v>
      </c>
      <c r="D1671">
        <v>19</v>
      </c>
      <c r="E1671">
        <v>0</v>
      </c>
      <c r="F1671">
        <v>0</v>
      </c>
      <c r="G1671">
        <f t="shared" si="600"/>
        <v>-0.15384615384615419</v>
      </c>
      <c r="H1671">
        <v>657.22475099999997</v>
      </c>
      <c r="J1671">
        <v>3079594</v>
      </c>
      <c r="K1671">
        <v>2962647</v>
      </c>
      <c r="L1671">
        <v>2631321</v>
      </c>
      <c r="M1671" t="str">
        <f t="shared" si="601"/>
        <v>Yes</v>
      </c>
      <c r="N1671">
        <f t="shared" si="602"/>
        <v>2891187.3333333335</v>
      </c>
      <c r="P1671">
        <v>1764105</v>
      </c>
      <c r="Q1671">
        <v>1583080</v>
      </c>
      <c r="R1671">
        <v>1760399</v>
      </c>
      <c r="S1671" t="str">
        <f t="shared" si="603"/>
        <v>Yes</v>
      </c>
      <c r="T1671">
        <f t="shared" si="604"/>
        <v>1702528</v>
      </c>
      <c r="V1671">
        <f t="shared" si="605"/>
        <v>1.6153846153846154</v>
      </c>
      <c r="W1671">
        <f t="shared" si="606"/>
        <v>0.73076923076923073</v>
      </c>
      <c r="Y1671" s="4">
        <f t="shared" si="607"/>
        <v>657.22475097990002</v>
      </c>
      <c r="Z1671">
        <f t="shared" si="608"/>
        <v>6</v>
      </c>
      <c r="AA1671">
        <f t="shared" si="609"/>
        <v>0.23076923076923078</v>
      </c>
      <c r="AB1671">
        <f t="shared" si="610"/>
        <v>0.14285714285714285</v>
      </c>
      <c r="AC1671">
        <f t="shared" si="611"/>
        <v>0.31578947368421051</v>
      </c>
      <c r="AD1671" t="str">
        <f t="shared" si="612"/>
        <v>O</v>
      </c>
      <c r="AG1671">
        <f t="shared" si="613"/>
        <v>-0.21212121212121213</v>
      </c>
      <c r="AI1671" t="str">
        <f t="shared" si="614"/>
        <v>----</v>
      </c>
      <c r="AJ1671" t="str">
        <f t="shared" si="615"/>
        <v>----</v>
      </c>
      <c r="AK1671" t="str">
        <f t="shared" si="616"/>
        <v>----</v>
      </c>
      <c r="AL1671" t="str">
        <f t="shared" si="617"/>
        <v>----</v>
      </c>
      <c r="AM1671" t="str">
        <f t="shared" si="618"/>
        <v>SatFACarb</v>
      </c>
      <c r="AN1671" t="str">
        <f t="shared" si="619"/>
        <v>----</v>
      </c>
      <c r="AP1671" s="4">
        <f t="shared" si="620"/>
        <v>657.37672452630636</v>
      </c>
      <c r="AQ1671" s="4">
        <f t="shared" si="621"/>
        <v>657</v>
      </c>
      <c r="AR1671" s="4">
        <f t="shared" si="622"/>
        <v>0.37672452630636144</v>
      </c>
      <c r="AU1671">
        <v>-0.14285714285714324</v>
      </c>
      <c r="AV1671">
        <v>5062139</v>
      </c>
    </row>
    <row r="1672" spans="1:48" x14ac:dyDescent="0.25">
      <c r="A1672">
        <v>26</v>
      </c>
      <c r="B1672">
        <v>42</v>
      </c>
      <c r="C1672">
        <v>0</v>
      </c>
      <c r="D1672">
        <v>20</v>
      </c>
      <c r="E1672">
        <v>0</v>
      </c>
      <c r="F1672">
        <v>0</v>
      </c>
      <c r="G1672">
        <f t="shared" si="600"/>
        <v>-7.692307692307665E-2</v>
      </c>
      <c r="H1672">
        <v>673.21966559999998</v>
      </c>
      <c r="J1672">
        <v>4204012</v>
      </c>
      <c r="K1672">
        <v>3532244</v>
      </c>
      <c r="L1672">
        <v>3171285</v>
      </c>
      <c r="M1672" t="str">
        <f t="shared" si="601"/>
        <v>Yes</v>
      </c>
      <c r="N1672">
        <f t="shared" si="602"/>
        <v>3635847</v>
      </c>
      <c r="P1672">
        <v>2432177</v>
      </c>
      <c r="Q1672">
        <v>1958822</v>
      </c>
      <c r="R1672">
        <v>2602668</v>
      </c>
      <c r="S1672" t="str">
        <f t="shared" si="603"/>
        <v>Yes</v>
      </c>
      <c r="T1672">
        <f t="shared" si="604"/>
        <v>2331222.3333333335</v>
      </c>
      <c r="V1672">
        <f t="shared" si="605"/>
        <v>1.6153846153846154</v>
      </c>
      <c r="W1672">
        <f t="shared" si="606"/>
        <v>0.76923076923076927</v>
      </c>
      <c r="Y1672" s="4">
        <f t="shared" si="607"/>
        <v>673.21966557990004</v>
      </c>
      <c r="Z1672">
        <f t="shared" si="608"/>
        <v>6</v>
      </c>
      <c r="AA1672">
        <f t="shared" si="609"/>
        <v>0.23076923076923078</v>
      </c>
      <c r="AB1672">
        <f t="shared" si="610"/>
        <v>0.14285714285714285</v>
      </c>
      <c r="AC1672">
        <f t="shared" si="611"/>
        <v>0.3</v>
      </c>
      <c r="AD1672" t="str">
        <f t="shared" si="612"/>
        <v>O</v>
      </c>
      <c r="AG1672">
        <f t="shared" si="613"/>
        <v>-0.25</v>
      </c>
      <c r="AI1672" t="str">
        <f t="shared" si="614"/>
        <v>----</v>
      </c>
      <c r="AJ1672" t="str">
        <f t="shared" si="615"/>
        <v>----</v>
      </c>
      <c r="AK1672" t="str">
        <f t="shared" si="616"/>
        <v>----</v>
      </c>
      <c r="AL1672" t="str">
        <f t="shared" si="617"/>
        <v>----</v>
      </c>
      <c r="AM1672" t="str">
        <f t="shared" si="618"/>
        <v>SatFACarb</v>
      </c>
      <c r="AN1672" t="str">
        <f t="shared" si="619"/>
        <v>----</v>
      </c>
      <c r="AP1672" s="4">
        <f t="shared" si="620"/>
        <v>673.37533771479161</v>
      </c>
      <c r="AQ1672" s="4">
        <f t="shared" si="621"/>
        <v>673</v>
      </c>
      <c r="AR1672" s="4">
        <f t="shared" si="622"/>
        <v>0.3753377147916126</v>
      </c>
      <c r="AU1672">
        <v>0</v>
      </c>
      <c r="AV1672">
        <v>6384025</v>
      </c>
    </row>
    <row r="1673" spans="1:48" x14ac:dyDescent="0.25">
      <c r="A1673">
        <v>27</v>
      </c>
      <c r="B1673">
        <v>44</v>
      </c>
      <c r="C1673">
        <v>0</v>
      </c>
      <c r="D1673">
        <v>22</v>
      </c>
      <c r="E1673">
        <v>0</v>
      </c>
      <c r="F1673">
        <v>0</v>
      </c>
      <c r="G1673">
        <f t="shared" si="600"/>
        <v>0</v>
      </c>
      <c r="H1673">
        <v>719.22514479999995</v>
      </c>
      <c r="J1673">
        <v>2469292</v>
      </c>
      <c r="K1673">
        <v>2866015</v>
      </c>
      <c r="L1673">
        <v>2659588</v>
      </c>
      <c r="M1673" t="str">
        <f t="shared" si="601"/>
        <v>Yes</v>
      </c>
      <c r="N1673">
        <f t="shared" si="602"/>
        <v>2664965</v>
      </c>
      <c r="P1673">
        <v>1654721</v>
      </c>
      <c r="Q1673">
        <v>2335536</v>
      </c>
      <c r="R1673">
        <v>2260846</v>
      </c>
      <c r="S1673" t="str">
        <f t="shared" si="603"/>
        <v>Yes</v>
      </c>
      <c r="T1673">
        <f t="shared" si="604"/>
        <v>2083701</v>
      </c>
      <c r="V1673">
        <f t="shared" si="605"/>
        <v>1.6296296296296295</v>
      </c>
      <c r="W1673">
        <f t="shared" si="606"/>
        <v>0.81481481481481477</v>
      </c>
      <c r="Y1673" s="4">
        <f t="shared" si="607"/>
        <v>719.22514477990001</v>
      </c>
      <c r="Z1673">
        <f t="shared" si="608"/>
        <v>6</v>
      </c>
      <c r="AA1673">
        <f t="shared" si="609"/>
        <v>0.22222222222222221</v>
      </c>
      <c r="AB1673">
        <f t="shared" si="610"/>
        <v>0.13636363636363635</v>
      </c>
      <c r="AC1673">
        <f t="shared" si="611"/>
        <v>0.27272727272727271</v>
      </c>
      <c r="AD1673" t="str">
        <f t="shared" si="612"/>
        <v>O</v>
      </c>
      <c r="AG1673">
        <f t="shared" si="613"/>
        <v>-0.3125</v>
      </c>
      <c r="AI1673" t="str">
        <f t="shared" si="614"/>
        <v>----</v>
      </c>
      <c r="AJ1673" t="str">
        <f t="shared" si="615"/>
        <v>----</v>
      </c>
      <c r="AK1673" t="str">
        <f t="shared" si="616"/>
        <v>----</v>
      </c>
      <c r="AL1673" t="str">
        <f t="shared" si="617"/>
        <v>----</v>
      </c>
      <c r="AM1673" t="str">
        <f t="shared" si="618"/>
        <v>SatFACarb</v>
      </c>
      <c r="AN1673" t="str">
        <f t="shared" si="619"/>
        <v>----</v>
      </c>
      <c r="AP1673" s="4">
        <f t="shared" si="620"/>
        <v>719.39145500445227</v>
      </c>
      <c r="AQ1673" s="4">
        <f t="shared" si="621"/>
        <v>719</v>
      </c>
      <c r="AR1673" s="4">
        <f t="shared" si="622"/>
        <v>0.39145500445226844</v>
      </c>
      <c r="AU1673">
        <v>0.1333333333333333</v>
      </c>
      <c r="AV1673">
        <v>3415592.6666666665</v>
      </c>
    </row>
    <row r="1674" spans="1:48" x14ac:dyDescent="0.25">
      <c r="A1674">
        <v>27</v>
      </c>
      <c r="B1674">
        <v>44</v>
      </c>
      <c r="C1674">
        <v>0</v>
      </c>
      <c r="D1674">
        <v>23</v>
      </c>
      <c r="E1674">
        <v>0</v>
      </c>
      <c r="F1674">
        <v>0</v>
      </c>
      <c r="G1674">
        <f t="shared" si="600"/>
        <v>7.4074074074073959E-2</v>
      </c>
      <c r="H1674">
        <v>735.22005939999997</v>
      </c>
      <c r="J1674">
        <v>4298533</v>
      </c>
      <c r="K1674">
        <v>4451989</v>
      </c>
      <c r="L1674">
        <v>3771135</v>
      </c>
      <c r="M1674" t="str">
        <f t="shared" si="601"/>
        <v>Yes</v>
      </c>
      <c r="N1674">
        <f t="shared" si="602"/>
        <v>4173885.6666666665</v>
      </c>
      <c r="P1674">
        <v>2323417</v>
      </c>
      <c r="Q1674">
        <v>5957914</v>
      </c>
      <c r="R1674">
        <v>5137286</v>
      </c>
      <c r="S1674" t="str">
        <f t="shared" si="603"/>
        <v>Yes</v>
      </c>
      <c r="T1674">
        <f t="shared" si="604"/>
        <v>4472872.333333333</v>
      </c>
      <c r="V1674">
        <f t="shared" si="605"/>
        <v>1.6296296296296295</v>
      </c>
      <c r="W1674">
        <f t="shared" si="606"/>
        <v>0.85185185185185186</v>
      </c>
      <c r="Y1674" s="4">
        <f t="shared" si="607"/>
        <v>735.22005937990014</v>
      </c>
      <c r="Z1674">
        <f t="shared" si="608"/>
        <v>6</v>
      </c>
      <c r="AA1674">
        <f t="shared" si="609"/>
        <v>0.22222222222222221</v>
      </c>
      <c r="AB1674">
        <f t="shared" si="610"/>
        <v>0.13636363636363635</v>
      </c>
      <c r="AC1674">
        <f t="shared" si="611"/>
        <v>0.2608695652173913</v>
      </c>
      <c r="AD1674" t="str">
        <f t="shared" si="612"/>
        <v>O</v>
      </c>
      <c r="AG1674">
        <f t="shared" si="613"/>
        <v>-0.35483870967741937</v>
      </c>
      <c r="AI1674" t="str">
        <f t="shared" si="614"/>
        <v>----</v>
      </c>
      <c r="AJ1674" t="str">
        <f t="shared" si="615"/>
        <v>----</v>
      </c>
      <c r="AK1674" t="str">
        <f t="shared" si="616"/>
        <v>----</v>
      </c>
      <c r="AL1674" t="str">
        <f t="shared" si="617"/>
        <v>----</v>
      </c>
      <c r="AM1674" t="str">
        <f t="shared" si="618"/>
        <v>SatFACarb</v>
      </c>
      <c r="AN1674" t="str">
        <f t="shared" si="619"/>
        <v>----</v>
      </c>
      <c r="AP1674" s="4">
        <f t="shared" si="620"/>
        <v>735.39006819293775</v>
      </c>
      <c r="AQ1674" s="4">
        <f t="shared" si="621"/>
        <v>735</v>
      </c>
      <c r="AR1674" s="4">
        <f t="shared" si="622"/>
        <v>0.39006819293774697</v>
      </c>
      <c r="AU1674">
        <v>0.39999999999999991</v>
      </c>
      <c r="AV1674">
        <v>2927077</v>
      </c>
    </row>
    <row r="1675" spans="1:48" x14ac:dyDescent="0.25">
      <c r="A1675">
        <v>14</v>
      </c>
      <c r="B1675">
        <v>21</v>
      </c>
      <c r="C1675">
        <v>3</v>
      </c>
      <c r="D1675">
        <v>7</v>
      </c>
      <c r="E1675">
        <v>0</v>
      </c>
      <c r="F1675">
        <v>0</v>
      </c>
      <c r="G1675">
        <f t="shared" si="600"/>
        <v>0.14285714285714279</v>
      </c>
      <c r="H1675">
        <v>342.13067280000001</v>
      </c>
      <c r="J1675">
        <v>2337895</v>
      </c>
      <c r="K1675">
        <v>2687590</v>
      </c>
      <c r="L1675">
        <v>2341487</v>
      </c>
      <c r="M1675" t="str">
        <f t="shared" si="601"/>
        <v>Yes</v>
      </c>
      <c r="N1675">
        <f t="shared" si="602"/>
        <v>2455657.3333333335</v>
      </c>
      <c r="P1675">
        <v>2438949</v>
      </c>
      <c r="Q1675">
        <v>2674718</v>
      </c>
      <c r="R1675">
        <v>2525258</v>
      </c>
      <c r="S1675" t="str">
        <f t="shared" si="603"/>
        <v>Yes</v>
      </c>
      <c r="T1675">
        <f t="shared" si="604"/>
        <v>2546308.3333333335</v>
      </c>
      <c r="V1675">
        <f t="shared" si="605"/>
        <v>1.5</v>
      </c>
      <c r="W1675">
        <f t="shared" si="606"/>
        <v>0.5</v>
      </c>
      <c r="Y1675" s="4">
        <f t="shared" si="607"/>
        <v>342.13067277989995</v>
      </c>
      <c r="Z1675">
        <f t="shared" si="608"/>
        <v>6</v>
      </c>
      <c r="AA1675">
        <f t="shared" si="609"/>
        <v>0.42857142857142855</v>
      </c>
      <c r="AB1675">
        <f t="shared" si="610"/>
        <v>0.2857142857142857</v>
      </c>
      <c r="AC1675">
        <f t="shared" si="611"/>
        <v>0.8571428571428571</v>
      </c>
      <c r="AD1675" t="str">
        <f t="shared" si="612"/>
        <v>CRAM</v>
      </c>
      <c r="AG1675">
        <f t="shared" si="613"/>
        <v>0.13333333333333333</v>
      </c>
      <c r="AI1675" t="str">
        <f t="shared" si="614"/>
        <v>----</v>
      </c>
      <c r="AJ1675" t="str">
        <f t="shared" si="615"/>
        <v>----</v>
      </c>
      <c r="AK1675" t="str">
        <f t="shared" si="616"/>
        <v>----</v>
      </c>
      <c r="AL1675" t="str">
        <f t="shared" si="617"/>
        <v>----</v>
      </c>
      <c r="AM1675" t="str">
        <f t="shared" si="618"/>
        <v>----</v>
      </c>
      <c r="AN1675" t="str">
        <f t="shared" si="619"/>
        <v>Alipat+N</v>
      </c>
      <c r="AP1675" s="4">
        <f t="shared" si="620"/>
        <v>342.20978546030221</v>
      </c>
      <c r="AQ1675" s="4">
        <f t="shared" si="621"/>
        <v>342</v>
      </c>
      <c r="AR1675" s="4">
        <f t="shared" si="622"/>
        <v>0.20978546030221423</v>
      </c>
      <c r="AU1675">
        <v>0.1333333333333333</v>
      </c>
      <c r="AV1675">
        <v>3394292.3333333335</v>
      </c>
    </row>
    <row r="1676" spans="1:48" x14ac:dyDescent="0.25">
      <c r="A1676">
        <v>14</v>
      </c>
      <c r="B1676">
        <v>21</v>
      </c>
      <c r="C1676">
        <v>3</v>
      </c>
      <c r="D1676">
        <v>8</v>
      </c>
      <c r="E1676">
        <v>0</v>
      </c>
      <c r="F1676">
        <v>0</v>
      </c>
      <c r="G1676">
        <f t="shared" si="600"/>
        <v>0.28571428571428559</v>
      </c>
      <c r="H1676">
        <v>358.12558739999997</v>
      </c>
      <c r="J1676">
        <v>1852162</v>
      </c>
      <c r="K1676">
        <v>2062035</v>
      </c>
      <c r="L1676">
        <v>1763907</v>
      </c>
      <c r="M1676" t="str">
        <f t="shared" si="601"/>
        <v>Yes</v>
      </c>
      <c r="N1676">
        <f t="shared" si="602"/>
        <v>1892701.3333333333</v>
      </c>
      <c r="P1676">
        <v>3257363</v>
      </c>
      <c r="Q1676">
        <v>2614432</v>
      </c>
      <c r="R1676">
        <v>2911699</v>
      </c>
      <c r="S1676" t="str">
        <f t="shared" si="603"/>
        <v>Yes</v>
      </c>
      <c r="T1676">
        <f t="shared" si="604"/>
        <v>2927831.3333333335</v>
      </c>
      <c r="V1676">
        <f t="shared" si="605"/>
        <v>1.5</v>
      </c>
      <c r="W1676">
        <f t="shared" si="606"/>
        <v>0.5714285714285714</v>
      </c>
      <c r="Y1676" s="4">
        <f t="shared" si="607"/>
        <v>358.12558737989997</v>
      </c>
      <c r="Z1676">
        <f t="shared" si="608"/>
        <v>6</v>
      </c>
      <c r="AA1676">
        <f t="shared" si="609"/>
        <v>0.42857142857142855</v>
      </c>
      <c r="AB1676">
        <f t="shared" si="610"/>
        <v>0.2857142857142857</v>
      </c>
      <c r="AC1676">
        <f t="shared" si="611"/>
        <v>0.75</v>
      </c>
      <c r="AD1676" t="str">
        <f t="shared" si="612"/>
        <v>O</v>
      </c>
      <c r="AG1676">
        <f t="shared" si="613"/>
        <v>7.1428571428571425E-2</v>
      </c>
      <c r="AI1676" t="str">
        <f t="shared" si="614"/>
        <v>----</v>
      </c>
      <c r="AJ1676" t="str">
        <f t="shared" si="615"/>
        <v>----</v>
      </c>
      <c r="AK1676" t="str">
        <f t="shared" si="616"/>
        <v>----</v>
      </c>
      <c r="AL1676" t="str">
        <f t="shared" si="617"/>
        <v>----</v>
      </c>
      <c r="AM1676" t="str">
        <f t="shared" si="618"/>
        <v>----</v>
      </c>
      <c r="AN1676" t="str">
        <f t="shared" si="619"/>
        <v>Alipat+N</v>
      </c>
      <c r="AP1676" s="4">
        <f t="shared" si="620"/>
        <v>358.20839864878752</v>
      </c>
      <c r="AQ1676" s="4">
        <f t="shared" si="621"/>
        <v>358</v>
      </c>
      <c r="AR1676" s="4">
        <f t="shared" si="622"/>
        <v>0.20839864878752223</v>
      </c>
      <c r="AU1676">
        <v>-0.26666666666666661</v>
      </c>
      <c r="AV1676">
        <v>5910301.333333333</v>
      </c>
    </row>
    <row r="1677" spans="1:48" x14ac:dyDescent="0.25">
      <c r="A1677">
        <v>14</v>
      </c>
      <c r="B1677">
        <v>22</v>
      </c>
      <c r="C1677">
        <v>2</v>
      </c>
      <c r="D1677">
        <v>8</v>
      </c>
      <c r="E1677">
        <v>0</v>
      </c>
      <c r="F1677">
        <v>0</v>
      </c>
      <c r="G1677">
        <f t="shared" si="600"/>
        <v>0</v>
      </c>
      <c r="H1677">
        <v>345.13033840000003</v>
      </c>
      <c r="J1677">
        <v>2943435</v>
      </c>
      <c r="K1677">
        <v>2824516</v>
      </c>
      <c r="L1677">
        <v>2517387</v>
      </c>
      <c r="M1677" t="str">
        <f t="shared" si="601"/>
        <v>Yes</v>
      </c>
      <c r="N1677">
        <f t="shared" si="602"/>
        <v>2761779.3333333335</v>
      </c>
      <c r="P1677">
        <v>2127880</v>
      </c>
      <c r="Q1677">
        <v>2863428</v>
      </c>
      <c r="R1677">
        <v>2709839</v>
      </c>
      <c r="S1677" t="str">
        <f t="shared" si="603"/>
        <v>Yes</v>
      </c>
      <c r="T1677">
        <f t="shared" si="604"/>
        <v>2567049</v>
      </c>
      <c r="V1677">
        <f t="shared" si="605"/>
        <v>1.5714285714285714</v>
      </c>
      <c r="W1677">
        <f t="shared" si="606"/>
        <v>0.5714285714285714</v>
      </c>
      <c r="Y1677" s="4">
        <f t="shared" si="607"/>
        <v>345.13033837989997</v>
      </c>
      <c r="Z1677">
        <f t="shared" si="608"/>
        <v>5</v>
      </c>
      <c r="AA1677">
        <f t="shared" si="609"/>
        <v>0.35714285714285715</v>
      </c>
      <c r="AB1677">
        <f t="shared" si="610"/>
        <v>0.22727272727272727</v>
      </c>
      <c r="AC1677">
        <f t="shared" si="611"/>
        <v>0.625</v>
      </c>
      <c r="AD1677" t="str">
        <f t="shared" si="612"/>
        <v>O</v>
      </c>
      <c r="AG1677">
        <f t="shared" si="613"/>
        <v>0</v>
      </c>
      <c r="AI1677" t="str">
        <f t="shared" si="614"/>
        <v>----</v>
      </c>
      <c r="AJ1677" t="str">
        <f t="shared" si="615"/>
        <v>----</v>
      </c>
      <c r="AK1677" t="str">
        <f t="shared" si="616"/>
        <v>----</v>
      </c>
      <c r="AL1677" t="str">
        <f t="shared" si="617"/>
        <v>----</v>
      </c>
      <c r="AM1677" t="str">
        <f t="shared" si="618"/>
        <v>----</v>
      </c>
      <c r="AN1677" t="str">
        <f t="shared" si="619"/>
        <v>Alipat+N</v>
      </c>
      <c r="AP1677" s="4">
        <f t="shared" si="620"/>
        <v>345.21014468880389</v>
      </c>
      <c r="AQ1677" s="4">
        <f t="shared" si="621"/>
        <v>345</v>
      </c>
      <c r="AR1677" s="4">
        <f t="shared" si="622"/>
        <v>0.21014468880389359</v>
      </c>
      <c r="AU1677">
        <v>-0.13333333333333375</v>
      </c>
      <c r="AV1677">
        <v>2961086</v>
      </c>
    </row>
    <row r="1678" spans="1:48" x14ac:dyDescent="0.25">
      <c r="A1678">
        <v>14</v>
      </c>
      <c r="B1678">
        <v>23</v>
      </c>
      <c r="C1678">
        <v>3</v>
      </c>
      <c r="D1678">
        <v>6</v>
      </c>
      <c r="E1678">
        <v>0</v>
      </c>
      <c r="F1678">
        <v>0</v>
      </c>
      <c r="G1678">
        <f t="shared" si="600"/>
        <v>-0.14285714285714324</v>
      </c>
      <c r="H1678">
        <v>328.15140819999999</v>
      </c>
      <c r="J1678">
        <v>3648392</v>
      </c>
      <c r="K1678">
        <v>3806325</v>
      </c>
      <c r="L1678">
        <v>3559819</v>
      </c>
      <c r="M1678" t="str">
        <f t="shared" si="601"/>
        <v>Yes</v>
      </c>
      <c r="N1678">
        <f t="shared" si="602"/>
        <v>3671512</v>
      </c>
      <c r="P1678">
        <v>1509264</v>
      </c>
      <c r="Q1678">
        <v>2559369</v>
      </c>
      <c r="R1678">
        <v>2208007</v>
      </c>
      <c r="S1678" t="str">
        <f t="shared" si="603"/>
        <v>Yes</v>
      </c>
      <c r="T1678">
        <f t="shared" si="604"/>
        <v>2092213.3333333333</v>
      </c>
      <c r="V1678">
        <f t="shared" si="605"/>
        <v>1.6428571428571428</v>
      </c>
      <c r="W1678">
        <f t="shared" si="606"/>
        <v>0.42857142857142855</v>
      </c>
      <c r="Y1678" s="4">
        <f t="shared" si="607"/>
        <v>328.15140817989999</v>
      </c>
      <c r="Z1678">
        <f t="shared" si="608"/>
        <v>5</v>
      </c>
      <c r="AA1678">
        <f t="shared" si="609"/>
        <v>0.35714285714285715</v>
      </c>
      <c r="AB1678">
        <f t="shared" si="610"/>
        <v>0.21739130434782608</v>
      </c>
      <c r="AC1678">
        <f t="shared" si="611"/>
        <v>0.83333333333333337</v>
      </c>
      <c r="AD1678" t="str">
        <f t="shared" si="612"/>
        <v>CRAM</v>
      </c>
      <c r="AG1678">
        <f t="shared" si="613"/>
        <v>6.25E-2</v>
      </c>
      <c r="AI1678" t="str">
        <f t="shared" si="614"/>
        <v>----</v>
      </c>
      <c r="AJ1678" t="str">
        <f t="shared" si="615"/>
        <v>----</v>
      </c>
      <c r="AK1678" t="str">
        <f t="shared" si="616"/>
        <v>----</v>
      </c>
      <c r="AL1678" t="str">
        <f t="shared" si="617"/>
        <v>----</v>
      </c>
      <c r="AM1678" t="str">
        <f t="shared" si="618"/>
        <v>----</v>
      </c>
      <c r="AN1678" t="str">
        <f t="shared" si="619"/>
        <v>Alipat+N</v>
      </c>
      <c r="AP1678" s="4">
        <f t="shared" si="620"/>
        <v>328.22728836120018</v>
      </c>
      <c r="AQ1678" s="4">
        <f t="shared" si="621"/>
        <v>328</v>
      </c>
      <c r="AR1678" s="4">
        <f t="shared" si="622"/>
        <v>0.22728836120018059</v>
      </c>
      <c r="AU1678">
        <v>0</v>
      </c>
      <c r="AV1678">
        <v>3413657.6666666665</v>
      </c>
    </row>
    <row r="1679" spans="1:48" x14ac:dyDescent="0.25">
      <c r="A1679">
        <v>14</v>
      </c>
      <c r="B1679">
        <v>23</v>
      </c>
      <c r="C1679">
        <v>3</v>
      </c>
      <c r="D1679">
        <v>7</v>
      </c>
      <c r="E1679">
        <v>0</v>
      </c>
      <c r="F1679">
        <v>0</v>
      </c>
      <c r="G1679">
        <f t="shared" si="600"/>
        <v>0</v>
      </c>
      <c r="H1679">
        <v>344.14632280000001</v>
      </c>
      <c r="J1679">
        <v>2106535</v>
      </c>
      <c r="K1679">
        <v>2131024</v>
      </c>
      <c r="L1679">
        <v>2185858</v>
      </c>
      <c r="M1679" t="str">
        <f t="shared" si="601"/>
        <v>Yes</v>
      </c>
      <c r="N1679">
        <f t="shared" si="602"/>
        <v>2141139</v>
      </c>
      <c r="P1679">
        <v>1916945</v>
      </c>
      <c r="Q1679">
        <v>2622007</v>
      </c>
      <c r="R1679">
        <v>2165325</v>
      </c>
      <c r="S1679" t="str">
        <f t="shared" si="603"/>
        <v>Yes</v>
      </c>
      <c r="T1679">
        <f t="shared" si="604"/>
        <v>2234759</v>
      </c>
      <c r="V1679">
        <f t="shared" si="605"/>
        <v>1.6428571428571428</v>
      </c>
      <c r="W1679">
        <f t="shared" si="606"/>
        <v>0.5</v>
      </c>
      <c r="Y1679" s="4">
        <f t="shared" si="607"/>
        <v>344.1463227799</v>
      </c>
      <c r="Z1679">
        <f t="shared" si="608"/>
        <v>5</v>
      </c>
      <c r="AA1679">
        <f t="shared" si="609"/>
        <v>0.35714285714285715</v>
      </c>
      <c r="AB1679">
        <f t="shared" si="610"/>
        <v>0.21739130434782608</v>
      </c>
      <c r="AC1679">
        <f t="shared" si="611"/>
        <v>0.7142857142857143</v>
      </c>
      <c r="AD1679" t="str">
        <f t="shared" si="612"/>
        <v>O</v>
      </c>
      <c r="AG1679">
        <f t="shared" si="613"/>
        <v>0</v>
      </c>
      <c r="AI1679" t="str">
        <f t="shared" si="614"/>
        <v>----</v>
      </c>
      <c r="AJ1679" t="str">
        <f t="shared" si="615"/>
        <v>----</v>
      </c>
      <c r="AK1679" t="str">
        <f t="shared" si="616"/>
        <v>----</v>
      </c>
      <c r="AL1679" t="str">
        <f t="shared" si="617"/>
        <v>----</v>
      </c>
      <c r="AM1679" t="str">
        <f t="shared" si="618"/>
        <v>----</v>
      </c>
      <c r="AN1679" t="str">
        <f t="shared" si="619"/>
        <v>Alipat+N</v>
      </c>
      <c r="AP1679" s="4">
        <f t="shared" si="620"/>
        <v>344.22590154968549</v>
      </c>
      <c r="AQ1679" s="4">
        <f t="shared" si="621"/>
        <v>344</v>
      </c>
      <c r="AR1679" s="4">
        <f t="shared" si="622"/>
        <v>0.22590154968548859</v>
      </c>
      <c r="AU1679">
        <v>0</v>
      </c>
      <c r="AV1679">
        <v>3794623</v>
      </c>
    </row>
    <row r="1680" spans="1:48" x14ac:dyDescent="0.25">
      <c r="A1680">
        <v>14</v>
      </c>
      <c r="B1680">
        <v>25</v>
      </c>
      <c r="C1680">
        <v>3</v>
      </c>
      <c r="D1680">
        <v>6</v>
      </c>
      <c r="E1680">
        <v>0</v>
      </c>
      <c r="F1680">
        <v>0</v>
      </c>
      <c r="G1680">
        <f t="shared" si="600"/>
        <v>-0.28571428571428559</v>
      </c>
      <c r="H1680">
        <v>330.16705819999999</v>
      </c>
      <c r="J1680">
        <v>2572318</v>
      </c>
      <c r="K1680">
        <v>2554635</v>
      </c>
      <c r="L1680">
        <v>2701630</v>
      </c>
      <c r="M1680" t="str">
        <f t="shared" si="601"/>
        <v>Yes</v>
      </c>
      <c r="N1680">
        <f t="shared" si="602"/>
        <v>2609527.6666666665</v>
      </c>
      <c r="P1680">
        <v>1705742</v>
      </c>
      <c r="Q1680">
        <v>2744103</v>
      </c>
      <c r="R1680">
        <v>2087840</v>
      </c>
      <c r="S1680" t="str">
        <f t="shared" si="603"/>
        <v>Yes</v>
      </c>
      <c r="T1680">
        <f t="shared" si="604"/>
        <v>2179228.3333333335</v>
      </c>
      <c r="V1680">
        <f t="shared" si="605"/>
        <v>1.7857142857142858</v>
      </c>
      <c r="W1680">
        <f t="shared" si="606"/>
        <v>0.42857142857142855</v>
      </c>
      <c r="Y1680" s="4">
        <f t="shared" si="607"/>
        <v>330.16705817989998</v>
      </c>
      <c r="Z1680">
        <f t="shared" si="608"/>
        <v>4</v>
      </c>
      <c r="AA1680">
        <f t="shared" si="609"/>
        <v>0.2857142857142857</v>
      </c>
      <c r="AB1680">
        <f t="shared" si="610"/>
        <v>0.16</v>
      </c>
      <c r="AC1680">
        <f t="shared" si="611"/>
        <v>0.66666666666666663</v>
      </c>
      <c r="AD1680" t="str">
        <f t="shared" si="612"/>
        <v>O</v>
      </c>
      <c r="AG1680">
        <f t="shared" si="613"/>
        <v>-6.25E-2</v>
      </c>
      <c r="AI1680" t="str">
        <f t="shared" si="614"/>
        <v>----</v>
      </c>
      <c r="AJ1680" t="str">
        <f t="shared" si="615"/>
        <v>----</v>
      </c>
      <c r="AK1680" t="str">
        <f t="shared" si="616"/>
        <v>----</v>
      </c>
      <c r="AL1680" t="str">
        <f t="shared" si="617"/>
        <v>----</v>
      </c>
      <c r="AM1680" t="str">
        <f t="shared" si="618"/>
        <v>----</v>
      </c>
      <c r="AN1680" t="str">
        <f t="shared" si="619"/>
        <v>Alipat+N</v>
      </c>
      <c r="AP1680" s="4">
        <f t="shared" si="620"/>
        <v>330.2434044505834</v>
      </c>
      <c r="AQ1680" s="4">
        <f t="shared" si="621"/>
        <v>330</v>
      </c>
      <c r="AR1680" s="4">
        <f t="shared" si="622"/>
        <v>0.2434044505833981</v>
      </c>
      <c r="AU1680">
        <v>-0.40000000000000036</v>
      </c>
      <c r="AV1680">
        <v>9843335.666666666</v>
      </c>
    </row>
    <row r="1681" spans="1:48" x14ac:dyDescent="0.25">
      <c r="A1681">
        <v>14</v>
      </c>
      <c r="B1681">
        <v>25</v>
      </c>
      <c r="C1681">
        <v>3</v>
      </c>
      <c r="D1681">
        <v>7</v>
      </c>
      <c r="E1681">
        <v>0</v>
      </c>
      <c r="F1681">
        <v>0</v>
      </c>
      <c r="G1681">
        <f t="shared" si="600"/>
        <v>-0.14285714285714324</v>
      </c>
      <c r="H1681">
        <v>346.1619728</v>
      </c>
      <c r="J1681">
        <v>5129988</v>
      </c>
      <c r="K1681">
        <v>5327432</v>
      </c>
      <c r="L1681">
        <v>4728997</v>
      </c>
      <c r="M1681" t="str">
        <f t="shared" si="601"/>
        <v>Yes</v>
      </c>
      <c r="N1681">
        <f t="shared" si="602"/>
        <v>5062139</v>
      </c>
      <c r="P1681">
        <v>3052304</v>
      </c>
      <c r="Q1681">
        <v>4638819</v>
      </c>
      <c r="R1681">
        <v>3907681</v>
      </c>
      <c r="S1681" t="str">
        <f t="shared" si="603"/>
        <v>Yes</v>
      </c>
      <c r="T1681">
        <f t="shared" si="604"/>
        <v>3866268</v>
      </c>
      <c r="V1681">
        <f t="shared" si="605"/>
        <v>1.7857142857142858</v>
      </c>
      <c r="W1681">
        <f t="shared" si="606"/>
        <v>0.5</v>
      </c>
      <c r="Y1681" s="4">
        <f t="shared" si="607"/>
        <v>346.1619727799</v>
      </c>
      <c r="Z1681">
        <f t="shared" si="608"/>
        <v>4</v>
      </c>
      <c r="AA1681">
        <f t="shared" si="609"/>
        <v>0.2857142857142857</v>
      </c>
      <c r="AB1681">
        <f t="shared" si="610"/>
        <v>0.16</v>
      </c>
      <c r="AC1681">
        <f t="shared" si="611"/>
        <v>0.5714285714285714</v>
      </c>
      <c r="AD1681" t="str">
        <f t="shared" si="612"/>
        <v>O</v>
      </c>
      <c r="AG1681">
        <f t="shared" si="613"/>
        <v>-0.13333333333333333</v>
      </c>
      <c r="AI1681" t="str">
        <f t="shared" si="614"/>
        <v>----</v>
      </c>
      <c r="AJ1681" t="str">
        <f t="shared" si="615"/>
        <v>----</v>
      </c>
      <c r="AK1681" t="str">
        <f t="shared" si="616"/>
        <v>----</v>
      </c>
      <c r="AL1681" t="str">
        <f t="shared" si="617"/>
        <v>----</v>
      </c>
      <c r="AM1681" t="str">
        <f t="shared" si="618"/>
        <v>----</v>
      </c>
      <c r="AN1681" t="str">
        <f t="shared" si="619"/>
        <v>Alipat+N</v>
      </c>
      <c r="AP1681" s="4">
        <f t="shared" si="620"/>
        <v>346.24201763906871</v>
      </c>
      <c r="AQ1681" s="4">
        <f t="shared" si="621"/>
        <v>346</v>
      </c>
      <c r="AR1681" s="4">
        <f t="shared" si="622"/>
        <v>0.2420176390687061</v>
      </c>
      <c r="AU1681">
        <v>-0.26666666666666661</v>
      </c>
      <c r="AV1681">
        <v>4334911.666666667</v>
      </c>
    </row>
    <row r="1682" spans="1:48" x14ac:dyDescent="0.25">
      <c r="A1682">
        <v>15</v>
      </c>
      <c r="B1682">
        <v>23</v>
      </c>
      <c r="C1682">
        <v>3</v>
      </c>
      <c r="D1682">
        <v>7</v>
      </c>
      <c r="E1682">
        <v>0</v>
      </c>
      <c r="F1682">
        <v>0</v>
      </c>
      <c r="G1682">
        <f t="shared" si="600"/>
        <v>0</v>
      </c>
      <c r="H1682">
        <v>356.14632280000001</v>
      </c>
      <c r="J1682">
        <v>6413359</v>
      </c>
      <c r="K1682">
        <v>6847661</v>
      </c>
      <c r="L1682">
        <v>5891055</v>
      </c>
      <c r="M1682" t="str">
        <f t="shared" si="601"/>
        <v>Yes</v>
      </c>
      <c r="N1682">
        <f t="shared" si="602"/>
        <v>6384025</v>
      </c>
      <c r="P1682">
        <v>3784658</v>
      </c>
      <c r="Q1682">
        <v>5345319</v>
      </c>
      <c r="R1682">
        <v>4848513</v>
      </c>
      <c r="S1682" t="str">
        <f t="shared" si="603"/>
        <v>Yes</v>
      </c>
      <c r="T1682">
        <f t="shared" si="604"/>
        <v>4659496.666666667</v>
      </c>
      <c r="V1682">
        <f t="shared" si="605"/>
        <v>1.5333333333333334</v>
      </c>
      <c r="W1682">
        <f t="shared" si="606"/>
        <v>0.46666666666666667</v>
      </c>
      <c r="Y1682" s="4">
        <f t="shared" si="607"/>
        <v>356.1463227799</v>
      </c>
      <c r="Z1682">
        <f t="shared" si="608"/>
        <v>6</v>
      </c>
      <c r="AA1682">
        <f t="shared" si="609"/>
        <v>0.4</v>
      </c>
      <c r="AB1682">
        <f t="shared" si="610"/>
        <v>0.2608695652173913</v>
      </c>
      <c r="AC1682">
        <f t="shared" si="611"/>
        <v>0.8571428571428571</v>
      </c>
      <c r="AD1682" t="str">
        <f t="shared" si="612"/>
        <v>CRAM</v>
      </c>
      <c r="AG1682">
        <f t="shared" si="613"/>
        <v>0.11764705882352941</v>
      </c>
      <c r="AI1682" t="str">
        <f t="shared" si="614"/>
        <v>----</v>
      </c>
      <c r="AJ1682" t="str">
        <f t="shared" si="615"/>
        <v>----</v>
      </c>
      <c r="AK1682" t="str">
        <f t="shared" si="616"/>
        <v>----</v>
      </c>
      <c r="AL1682" t="str">
        <f t="shared" si="617"/>
        <v>----</v>
      </c>
      <c r="AM1682" t="str">
        <f t="shared" si="618"/>
        <v>----</v>
      </c>
      <c r="AN1682" t="str">
        <f t="shared" si="619"/>
        <v>Alipat+N</v>
      </c>
      <c r="AP1682" s="4">
        <f t="shared" si="620"/>
        <v>356.22867637299237</v>
      </c>
      <c r="AQ1682" s="4">
        <f t="shared" si="621"/>
        <v>356</v>
      </c>
      <c r="AR1682" s="4">
        <f t="shared" si="622"/>
        <v>0.22867637299236776</v>
      </c>
      <c r="AU1682">
        <v>-0.125</v>
      </c>
      <c r="AV1682">
        <v>5050469.333333333</v>
      </c>
    </row>
    <row r="1683" spans="1:48" x14ac:dyDescent="0.25">
      <c r="A1683">
        <v>15</v>
      </c>
      <c r="B1683">
        <v>23</v>
      </c>
      <c r="C1683">
        <v>3</v>
      </c>
      <c r="D1683">
        <v>8</v>
      </c>
      <c r="E1683">
        <v>0</v>
      </c>
      <c r="F1683">
        <v>0</v>
      </c>
      <c r="G1683">
        <f t="shared" si="600"/>
        <v>0.1333333333333333</v>
      </c>
      <c r="H1683">
        <v>372.14123740000002</v>
      </c>
      <c r="J1683">
        <v>3522473</v>
      </c>
      <c r="K1683">
        <v>3447315</v>
      </c>
      <c r="L1683">
        <v>3276990</v>
      </c>
      <c r="M1683" t="str">
        <f t="shared" si="601"/>
        <v>Yes</v>
      </c>
      <c r="N1683">
        <f t="shared" si="602"/>
        <v>3415592.6666666665</v>
      </c>
      <c r="P1683">
        <v>3949091</v>
      </c>
      <c r="Q1683">
        <v>4081752</v>
      </c>
      <c r="R1683">
        <v>4129368</v>
      </c>
      <c r="S1683" t="str">
        <f t="shared" si="603"/>
        <v>Yes</v>
      </c>
      <c r="T1683">
        <f t="shared" si="604"/>
        <v>4053403.6666666665</v>
      </c>
      <c r="V1683">
        <f t="shared" si="605"/>
        <v>1.5333333333333334</v>
      </c>
      <c r="W1683">
        <f t="shared" si="606"/>
        <v>0.53333333333333333</v>
      </c>
      <c r="Y1683" s="4">
        <f t="shared" si="607"/>
        <v>372.14123737989996</v>
      </c>
      <c r="Z1683">
        <f t="shared" si="608"/>
        <v>6</v>
      </c>
      <c r="AA1683">
        <f t="shared" si="609"/>
        <v>0.4</v>
      </c>
      <c r="AB1683">
        <f t="shared" si="610"/>
        <v>0.2608695652173913</v>
      </c>
      <c r="AC1683">
        <f t="shared" si="611"/>
        <v>0.75</v>
      </c>
      <c r="AD1683" t="str">
        <f t="shared" si="612"/>
        <v>O</v>
      </c>
      <c r="AG1683">
        <f t="shared" si="613"/>
        <v>6.25E-2</v>
      </c>
      <c r="AI1683" t="str">
        <f t="shared" si="614"/>
        <v>----</v>
      </c>
      <c r="AJ1683" t="str">
        <f t="shared" si="615"/>
        <v>----</v>
      </c>
      <c r="AK1683" t="str">
        <f t="shared" si="616"/>
        <v>----</v>
      </c>
      <c r="AL1683" t="str">
        <f t="shared" si="617"/>
        <v>----</v>
      </c>
      <c r="AM1683" t="str">
        <f t="shared" si="618"/>
        <v>----</v>
      </c>
      <c r="AN1683" t="str">
        <f t="shared" si="619"/>
        <v>Alipat+N</v>
      </c>
      <c r="AP1683" s="4">
        <f t="shared" si="620"/>
        <v>372.22728956147762</v>
      </c>
      <c r="AQ1683" s="4">
        <f t="shared" si="621"/>
        <v>372</v>
      </c>
      <c r="AR1683" s="4">
        <f t="shared" si="622"/>
        <v>0.22728956147761892</v>
      </c>
      <c r="AU1683">
        <v>0</v>
      </c>
      <c r="AV1683">
        <v>3213125.3333333335</v>
      </c>
    </row>
    <row r="1684" spans="1:48" x14ac:dyDescent="0.25">
      <c r="A1684">
        <v>15</v>
      </c>
      <c r="B1684">
        <v>23</v>
      </c>
      <c r="C1684">
        <v>5</v>
      </c>
      <c r="D1684">
        <v>7</v>
      </c>
      <c r="E1684">
        <v>0</v>
      </c>
      <c r="F1684">
        <v>0</v>
      </c>
      <c r="G1684">
        <f t="shared" si="600"/>
        <v>0.39999999999999991</v>
      </c>
      <c r="H1684">
        <v>384.1524708</v>
      </c>
      <c r="J1684">
        <v>2710574</v>
      </c>
      <c r="K1684">
        <v>3144199</v>
      </c>
      <c r="L1684">
        <v>2926458</v>
      </c>
      <c r="M1684" t="str">
        <f t="shared" si="601"/>
        <v>Yes</v>
      </c>
      <c r="N1684">
        <f t="shared" si="602"/>
        <v>2927077</v>
      </c>
      <c r="P1684">
        <v>3209866</v>
      </c>
      <c r="Q1684">
        <v>3540537</v>
      </c>
      <c r="R1684">
        <v>3387187</v>
      </c>
      <c r="S1684" t="str">
        <f t="shared" si="603"/>
        <v>Yes</v>
      </c>
      <c r="T1684">
        <f t="shared" si="604"/>
        <v>3379196.6666666665</v>
      </c>
      <c r="V1684">
        <f t="shared" si="605"/>
        <v>1.5333333333333334</v>
      </c>
      <c r="W1684">
        <f t="shared" si="606"/>
        <v>0.46666666666666667</v>
      </c>
      <c r="Y1684" s="4">
        <f t="shared" si="607"/>
        <v>384.1524707799</v>
      </c>
      <c r="Z1684">
        <f t="shared" si="608"/>
        <v>7</v>
      </c>
      <c r="AA1684">
        <f t="shared" si="609"/>
        <v>0.46666666666666667</v>
      </c>
      <c r="AB1684">
        <f t="shared" si="610"/>
        <v>0.30434782608695654</v>
      </c>
      <c r="AC1684">
        <f t="shared" si="611"/>
        <v>1</v>
      </c>
      <c r="AD1684" t="str">
        <f t="shared" si="612"/>
        <v>CRAM</v>
      </c>
      <c r="AG1684">
        <f t="shared" si="613"/>
        <v>0.15384615384615385</v>
      </c>
      <c r="AI1684" t="str">
        <f t="shared" si="614"/>
        <v>----</v>
      </c>
      <c r="AJ1684" t="str">
        <f t="shared" si="615"/>
        <v>----</v>
      </c>
      <c r="AK1684" t="str">
        <f t="shared" si="616"/>
        <v>----</v>
      </c>
      <c r="AL1684" t="str">
        <f t="shared" si="617"/>
        <v>----</v>
      </c>
      <c r="AM1684" t="str">
        <f t="shared" si="618"/>
        <v>----</v>
      </c>
      <c r="AN1684" t="str">
        <f t="shared" si="619"/>
        <v>Alipat+N</v>
      </c>
      <c r="AP1684" s="4">
        <f t="shared" si="620"/>
        <v>384.2413003823429</v>
      </c>
      <c r="AQ1684" s="4">
        <f t="shared" si="621"/>
        <v>384</v>
      </c>
      <c r="AR1684" s="4">
        <f t="shared" si="622"/>
        <v>0.24130038234289941</v>
      </c>
      <c r="AU1684">
        <v>0.125</v>
      </c>
      <c r="AV1684">
        <v>2665346.3333333335</v>
      </c>
    </row>
    <row r="1685" spans="1:48" x14ac:dyDescent="0.25">
      <c r="A1685">
        <v>15</v>
      </c>
      <c r="B1685">
        <v>24</v>
      </c>
      <c r="C1685">
        <v>4</v>
      </c>
      <c r="D1685">
        <v>7</v>
      </c>
      <c r="E1685">
        <v>0</v>
      </c>
      <c r="F1685">
        <v>0</v>
      </c>
      <c r="G1685">
        <f t="shared" si="600"/>
        <v>0.1333333333333333</v>
      </c>
      <c r="H1685">
        <v>371.1572218</v>
      </c>
      <c r="J1685">
        <v>3283000</v>
      </c>
      <c r="K1685">
        <v>3431175</v>
      </c>
      <c r="L1685">
        <v>3468702</v>
      </c>
      <c r="M1685" t="str">
        <f t="shared" si="601"/>
        <v>Yes</v>
      </c>
      <c r="N1685">
        <f t="shared" si="602"/>
        <v>3394292.3333333335</v>
      </c>
      <c r="P1685">
        <v>2188554</v>
      </c>
      <c r="Q1685">
        <v>3184416</v>
      </c>
      <c r="R1685">
        <v>3116854</v>
      </c>
      <c r="S1685" t="str">
        <f t="shared" si="603"/>
        <v>Yes</v>
      </c>
      <c r="T1685">
        <f t="shared" si="604"/>
        <v>2829941.3333333335</v>
      </c>
      <c r="V1685">
        <f t="shared" si="605"/>
        <v>1.6</v>
      </c>
      <c r="W1685">
        <f t="shared" si="606"/>
        <v>0.46666666666666667</v>
      </c>
      <c r="Y1685" s="4">
        <f t="shared" si="607"/>
        <v>371.1572217799</v>
      </c>
      <c r="Z1685">
        <f t="shared" si="608"/>
        <v>6</v>
      </c>
      <c r="AA1685">
        <f t="shared" si="609"/>
        <v>0.4</v>
      </c>
      <c r="AB1685">
        <f t="shared" si="610"/>
        <v>0.25</v>
      </c>
      <c r="AC1685">
        <f t="shared" si="611"/>
        <v>0.8571428571428571</v>
      </c>
      <c r="AD1685" t="str">
        <f t="shared" si="612"/>
        <v>CRAM</v>
      </c>
      <c r="AG1685">
        <f t="shared" si="613"/>
        <v>6.6666666666666666E-2</v>
      </c>
      <c r="AI1685" t="str">
        <f t="shared" si="614"/>
        <v>----</v>
      </c>
      <c r="AJ1685" t="str">
        <f t="shared" si="615"/>
        <v>----</v>
      </c>
      <c r="AK1685" t="str">
        <f t="shared" si="616"/>
        <v>----</v>
      </c>
      <c r="AL1685" t="str">
        <f t="shared" si="617"/>
        <v>----</v>
      </c>
      <c r="AM1685" t="str">
        <f t="shared" si="618"/>
        <v>----</v>
      </c>
      <c r="AN1685" t="str">
        <f t="shared" si="619"/>
        <v>Alipat+N</v>
      </c>
      <c r="AP1685" s="4">
        <f t="shared" si="620"/>
        <v>371.24304642235921</v>
      </c>
      <c r="AQ1685" s="4">
        <f t="shared" si="621"/>
        <v>371</v>
      </c>
      <c r="AR1685" s="4">
        <f t="shared" si="622"/>
        <v>0.24304642235921392</v>
      </c>
      <c r="AU1685">
        <v>-0.125</v>
      </c>
      <c r="AV1685">
        <v>4072408</v>
      </c>
    </row>
    <row r="1686" spans="1:48" x14ac:dyDescent="0.25">
      <c r="A1686">
        <v>15</v>
      </c>
      <c r="B1686">
        <v>25</v>
      </c>
      <c r="C1686">
        <v>3</v>
      </c>
      <c r="D1686">
        <v>6</v>
      </c>
      <c r="E1686">
        <v>0</v>
      </c>
      <c r="F1686">
        <v>0</v>
      </c>
      <c r="G1686">
        <f t="shared" si="600"/>
        <v>-0.26666666666666661</v>
      </c>
      <c r="H1686">
        <v>342.16705819999999</v>
      </c>
      <c r="J1686">
        <v>5780081</v>
      </c>
      <c r="K1686">
        <v>6191727</v>
      </c>
      <c r="L1686">
        <v>5759096</v>
      </c>
      <c r="M1686" t="str">
        <f t="shared" si="601"/>
        <v>Yes</v>
      </c>
      <c r="N1686">
        <f t="shared" si="602"/>
        <v>5910301.333333333</v>
      </c>
      <c r="P1686">
        <v>1767982</v>
      </c>
      <c r="Q1686">
        <v>3672104</v>
      </c>
      <c r="R1686">
        <v>2797651</v>
      </c>
      <c r="S1686" t="str">
        <f t="shared" si="603"/>
        <v>Yes</v>
      </c>
      <c r="T1686">
        <f t="shared" si="604"/>
        <v>2745912.3333333335</v>
      </c>
      <c r="V1686">
        <f t="shared" si="605"/>
        <v>1.6666666666666667</v>
      </c>
      <c r="W1686">
        <f t="shared" si="606"/>
        <v>0.4</v>
      </c>
      <c r="Y1686" s="4">
        <f t="shared" si="607"/>
        <v>342.16705817989998</v>
      </c>
      <c r="Z1686">
        <f t="shared" si="608"/>
        <v>5</v>
      </c>
      <c r="AA1686">
        <f t="shared" si="609"/>
        <v>0.33333333333333331</v>
      </c>
      <c r="AB1686">
        <f t="shared" si="610"/>
        <v>0.2</v>
      </c>
      <c r="AC1686">
        <f t="shared" si="611"/>
        <v>0.83333333333333337</v>
      </c>
      <c r="AD1686" t="str">
        <f t="shared" si="612"/>
        <v>CRAM</v>
      </c>
      <c r="AG1686">
        <f t="shared" si="613"/>
        <v>5.5555555555555552E-2</v>
      </c>
      <c r="AI1686" t="str">
        <f t="shared" si="614"/>
        <v>----</v>
      </c>
      <c r="AJ1686" t="str">
        <f t="shared" si="615"/>
        <v>----</v>
      </c>
      <c r="AK1686" t="str">
        <f t="shared" si="616"/>
        <v>----</v>
      </c>
      <c r="AL1686" t="str">
        <f t="shared" si="617"/>
        <v>----</v>
      </c>
      <c r="AM1686" t="str">
        <f t="shared" si="618"/>
        <v>----</v>
      </c>
      <c r="AN1686" t="str">
        <f t="shared" si="619"/>
        <v>Alipat+N</v>
      </c>
      <c r="AP1686" s="4">
        <f t="shared" si="620"/>
        <v>342.24617927389028</v>
      </c>
      <c r="AQ1686" s="4">
        <f t="shared" si="621"/>
        <v>342</v>
      </c>
      <c r="AR1686" s="4">
        <f t="shared" si="622"/>
        <v>0.24617927389027727</v>
      </c>
      <c r="AU1686">
        <v>0</v>
      </c>
      <c r="AV1686">
        <v>5343644.333333333</v>
      </c>
    </row>
    <row r="1687" spans="1:48" x14ac:dyDescent="0.25">
      <c r="A1687">
        <v>15</v>
      </c>
      <c r="B1687">
        <v>25</v>
      </c>
      <c r="C1687">
        <v>3</v>
      </c>
      <c r="D1687">
        <v>7</v>
      </c>
      <c r="E1687">
        <v>0</v>
      </c>
      <c r="F1687">
        <v>0</v>
      </c>
      <c r="G1687">
        <f t="shared" si="600"/>
        <v>-0.13333333333333375</v>
      </c>
      <c r="H1687">
        <v>358.1619728</v>
      </c>
      <c r="J1687">
        <v>2900751</v>
      </c>
      <c r="K1687">
        <v>3225821</v>
      </c>
      <c r="L1687">
        <v>2756686</v>
      </c>
      <c r="M1687" t="str">
        <f t="shared" si="601"/>
        <v>Yes</v>
      </c>
      <c r="N1687">
        <f t="shared" si="602"/>
        <v>2961086</v>
      </c>
      <c r="P1687">
        <v>3541021</v>
      </c>
      <c r="Q1687">
        <v>3597996</v>
      </c>
      <c r="R1687">
        <v>3508702</v>
      </c>
      <c r="S1687" t="str">
        <f t="shared" si="603"/>
        <v>Yes</v>
      </c>
      <c r="T1687">
        <f t="shared" si="604"/>
        <v>3549239.6666666665</v>
      </c>
      <c r="V1687">
        <f t="shared" si="605"/>
        <v>1.6666666666666667</v>
      </c>
      <c r="W1687">
        <f t="shared" si="606"/>
        <v>0.46666666666666667</v>
      </c>
      <c r="Y1687" s="4">
        <f t="shared" si="607"/>
        <v>358.1619727799</v>
      </c>
      <c r="Z1687">
        <f t="shared" si="608"/>
        <v>5</v>
      </c>
      <c r="AA1687">
        <f t="shared" si="609"/>
        <v>0.33333333333333331</v>
      </c>
      <c r="AB1687">
        <f t="shared" si="610"/>
        <v>0.2</v>
      </c>
      <c r="AC1687">
        <f t="shared" si="611"/>
        <v>0.7142857142857143</v>
      </c>
      <c r="AD1687" t="str">
        <f t="shared" si="612"/>
        <v>O</v>
      </c>
      <c r="AG1687">
        <f t="shared" si="613"/>
        <v>0</v>
      </c>
      <c r="AI1687" t="str">
        <f t="shared" si="614"/>
        <v>----</v>
      </c>
      <c r="AJ1687" t="str">
        <f t="shared" si="615"/>
        <v>----</v>
      </c>
      <c r="AK1687" t="str">
        <f t="shared" si="616"/>
        <v>----</v>
      </c>
      <c r="AL1687" t="str">
        <f t="shared" si="617"/>
        <v>----</v>
      </c>
      <c r="AM1687" t="str">
        <f t="shared" si="618"/>
        <v>----</v>
      </c>
      <c r="AN1687" t="str">
        <f t="shared" si="619"/>
        <v>Alipat+N</v>
      </c>
      <c r="AP1687" s="4">
        <f t="shared" si="620"/>
        <v>358.24479246237559</v>
      </c>
      <c r="AQ1687" s="4">
        <f t="shared" si="621"/>
        <v>358</v>
      </c>
      <c r="AR1687" s="4">
        <f t="shared" si="622"/>
        <v>0.24479246237558527</v>
      </c>
      <c r="AU1687">
        <v>0.125</v>
      </c>
      <c r="AV1687">
        <v>3222786</v>
      </c>
    </row>
    <row r="1688" spans="1:48" x14ac:dyDescent="0.25">
      <c r="A1688">
        <v>15</v>
      </c>
      <c r="B1688">
        <v>25</v>
      </c>
      <c r="C1688">
        <v>3</v>
      </c>
      <c r="D1688">
        <v>8</v>
      </c>
      <c r="E1688">
        <v>0</v>
      </c>
      <c r="F1688">
        <v>0</v>
      </c>
      <c r="G1688">
        <f t="shared" si="600"/>
        <v>0</v>
      </c>
      <c r="H1688">
        <v>374.15688740000002</v>
      </c>
      <c r="J1688">
        <v>3392150</v>
      </c>
      <c r="K1688">
        <v>3292210</v>
      </c>
      <c r="L1688">
        <v>3556613</v>
      </c>
      <c r="M1688" t="str">
        <f t="shared" si="601"/>
        <v>Yes</v>
      </c>
      <c r="N1688">
        <f t="shared" si="602"/>
        <v>3413657.6666666665</v>
      </c>
      <c r="P1688">
        <v>4440157</v>
      </c>
      <c r="Q1688">
        <v>4977361</v>
      </c>
      <c r="R1688">
        <v>4840612</v>
      </c>
      <c r="S1688" t="str">
        <f t="shared" si="603"/>
        <v>Yes</v>
      </c>
      <c r="T1688">
        <f t="shared" si="604"/>
        <v>4752710</v>
      </c>
      <c r="V1688">
        <f t="shared" si="605"/>
        <v>1.6666666666666667</v>
      </c>
      <c r="W1688">
        <f t="shared" si="606"/>
        <v>0.53333333333333333</v>
      </c>
      <c r="Y1688" s="4">
        <f t="shared" si="607"/>
        <v>374.15688737990001</v>
      </c>
      <c r="Z1688">
        <f t="shared" si="608"/>
        <v>5</v>
      </c>
      <c r="AA1688">
        <f t="shared" si="609"/>
        <v>0.33333333333333331</v>
      </c>
      <c r="AB1688">
        <f t="shared" si="610"/>
        <v>0.2</v>
      </c>
      <c r="AC1688">
        <f t="shared" si="611"/>
        <v>0.625</v>
      </c>
      <c r="AD1688" t="str">
        <f t="shared" si="612"/>
        <v>O</v>
      </c>
      <c r="AG1688">
        <f t="shared" si="613"/>
        <v>-6.25E-2</v>
      </c>
      <c r="AI1688" t="str">
        <f t="shared" si="614"/>
        <v>----</v>
      </c>
      <c r="AJ1688" t="str">
        <f t="shared" si="615"/>
        <v>----</v>
      </c>
      <c r="AK1688" t="str">
        <f t="shared" si="616"/>
        <v>----</v>
      </c>
      <c r="AL1688" t="str">
        <f t="shared" si="617"/>
        <v>----</v>
      </c>
      <c r="AM1688" t="str">
        <f t="shared" si="618"/>
        <v>----</v>
      </c>
      <c r="AN1688" t="str">
        <f t="shared" si="619"/>
        <v>Alipat+N</v>
      </c>
      <c r="AP1688" s="4">
        <f t="shared" si="620"/>
        <v>374.24340565086089</v>
      </c>
      <c r="AQ1688" s="4">
        <f t="shared" si="621"/>
        <v>374</v>
      </c>
      <c r="AR1688" s="4">
        <f t="shared" si="622"/>
        <v>0.24340565086089327</v>
      </c>
      <c r="AU1688">
        <v>-0.25</v>
      </c>
      <c r="AV1688">
        <v>3832884.3333333335</v>
      </c>
    </row>
    <row r="1689" spans="1:48" x14ac:dyDescent="0.25">
      <c r="A1689">
        <v>15</v>
      </c>
      <c r="B1689">
        <v>26</v>
      </c>
      <c r="C1689">
        <v>4</v>
      </c>
      <c r="D1689">
        <v>7</v>
      </c>
      <c r="E1689">
        <v>0</v>
      </c>
      <c r="F1689">
        <v>0</v>
      </c>
      <c r="G1689">
        <f t="shared" si="600"/>
        <v>0</v>
      </c>
      <c r="H1689">
        <v>373.1728718</v>
      </c>
      <c r="J1689">
        <v>3798313</v>
      </c>
      <c r="K1689">
        <v>4005674</v>
      </c>
      <c r="L1689">
        <v>3579882</v>
      </c>
      <c r="M1689" t="str">
        <f t="shared" si="601"/>
        <v>Yes</v>
      </c>
      <c r="N1689">
        <f t="shared" si="602"/>
        <v>3794623</v>
      </c>
      <c r="P1689">
        <v>2746696</v>
      </c>
      <c r="Q1689">
        <v>3906974</v>
      </c>
      <c r="R1689">
        <v>3476358</v>
      </c>
      <c r="S1689" t="str">
        <f t="shared" si="603"/>
        <v>Yes</v>
      </c>
      <c r="T1689">
        <f t="shared" si="604"/>
        <v>3376676</v>
      </c>
      <c r="V1689">
        <f t="shared" si="605"/>
        <v>1.7333333333333334</v>
      </c>
      <c r="W1689">
        <f t="shared" si="606"/>
        <v>0.46666666666666667</v>
      </c>
      <c r="Y1689" s="4">
        <f t="shared" si="607"/>
        <v>373.17287177989999</v>
      </c>
      <c r="Z1689">
        <f t="shared" si="608"/>
        <v>5</v>
      </c>
      <c r="AA1689">
        <f t="shared" si="609"/>
        <v>0.33333333333333331</v>
      </c>
      <c r="AB1689">
        <f t="shared" si="610"/>
        <v>0.19230769230769232</v>
      </c>
      <c r="AC1689">
        <f t="shared" si="611"/>
        <v>0.7142857142857143</v>
      </c>
      <c r="AD1689" t="str">
        <f t="shared" si="612"/>
        <v>O</v>
      </c>
      <c r="AG1689">
        <f t="shared" si="613"/>
        <v>-6.6666666666666666E-2</v>
      </c>
      <c r="AI1689" t="str">
        <f t="shared" si="614"/>
        <v>----</v>
      </c>
      <c r="AJ1689" t="str">
        <f t="shared" si="615"/>
        <v>----</v>
      </c>
      <c r="AK1689" t="str">
        <f t="shared" si="616"/>
        <v>----</v>
      </c>
      <c r="AL1689" t="str">
        <f t="shared" si="617"/>
        <v>----</v>
      </c>
      <c r="AM1689" t="str">
        <f t="shared" si="618"/>
        <v>----</v>
      </c>
      <c r="AN1689" t="str">
        <f t="shared" si="619"/>
        <v>Alipat+N</v>
      </c>
      <c r="AP1689" s="4">
        <f t="shared" si="620"/>
        <v>373.25916251174243</v>
      </c>
      <c r="AQ1689" s="4">
        <f t="shared" si="621"/>
        <v>373</v>
      </c>
      <c r="AR1689" s="4">
        <f t="shared" si="622"/>
        <v>0.25916251174243143</v>
      </c>
      <c r="AU1689">
        <v>-0.125</v>
      </c>
      <c r="AV1689">
        <v>2974694</v>
      </c>
    </row>
    <row r="1690" spans="1:48" x14ac:dyDescent="0.25">
      <c r="A1690">
        <v>15</v>
      </c>
      <c r="B1690">
        <v>27</v>
      </c>
      <c r="C1690">
        <v>3</v>
      </c>
      <c r="D1690">
        <v>6</v>
      </c>
      <c r="E1690">
        <v>0</v>
      </c>
      <c r="F1690">
        <v>0</v>
      </c>
      <c r="G1690">
        <f t="shared" si="600"/>
        <v>-0.40000000000000036</v>
      </c>
      <c r="H1690">
        <v>344.18270819999998</v>
      </c>
      <c r="J1690">
        <v>9499826</v>
      </c>
      <c r="K1690">
        <v>10162265</v>
      </c>
      <c r="L1690">
        <v>9867916</v>
      </c>
      <c r="M1690" t="str">
        <f t="shared" si="601"/>
        <v>Yes</v>
      </c>
      <c r="N1690">
        <f t="shared" si="602"/>
        <v>9843335.666666666</v>
      </c>
      <c r="P1690">
        <v>3782938</v>
      </c>
      <c r="Q1690">
        <v>6933057</v>
      </c>
      <c r="R1690">
        <v>5320279</v>
      </c>
      <c r="S1690" t="str">
        <f t="shared" si="603"/>
        <v>Yes</v>
      </c>
      <c r="T1690">
        <f t="shared" si="604"/>
        <v>5345424.666666667</v>
      </c>
      <c r="V1690">
        <f t="shared" si="605"/>
        <v>1.8</v>
      </c>
      <c r="W1690">
        <f t="shared" si="606"/>
        <v>0.4</v>
      </c>
      <c r="Y1690" s="4">
        <f t="shared" si="607"/>
        <v>344.18270817989998</v>
      </c>
      <c r="Z1690">
        <f t="shared" si="608"/>
        <v>4</v>
      </c>
      <c r="AA1690">
        <f t="shared" si="609"/>
        <v>0.26666666666666666</v>
      </c>
      <c r="AB1690">
        <f t="shared" si="610"/>
        <v>0.14814814814814814</v>
      </c>
      <c r="AC1690">
        <f t="shared" si="611"/>
        <v>0.66666666666666663</v>
      </c>
      <c r="AD1690" t="str">
        <f t="shared" si="612"/>
        <v>O</v>
      </c>
      <c r="AG1690">
        <f t="shared" si="613"/>
        <v>-5.5555555555555552E-2</v>
      </c>
      <c r="AI1690" t="str">
        <f t="shared" si="614"/>
        <v>----</v>
      </c>
      <c r="AJ1690" t="str">
        <f t="shared" si="615"/>
        <v>----</v>
      </c>
      <c r="AK1690" t="str">
        <f t="shared" si="616"/>
        <v>----</v>
      </c>
      <c r="AL1690" t="str">
        <f t="shared" si="617"/>
        <v>----</v>
      </c>
      <c r="AM1690" t="str">
        <f t="shared" si="618"/>
        <v>----</v>
      </c>
      <c r="AN1690" t="str">
        <f t="shared" si="619"/>
        <v>Alipat+N</v>
      </c>
      <c r="AP1690" s="4">
        <f t="shared" si="620"/>
        <v>344.26229536327344</v>
      </c>
      <c r="AQ1690" s="4">
        <f t="shared" si="621"/>
        <v>344</v>
      </c>
      <c r="AR1690" s="4">
        <f t="shared" si="622"/>
        <v>0.26229536327343794</v>
      </c>
      <c r="AU1690">
        <v>-0.25</v>
      </c>
      <c r="AV1690">
        <v>3633237.3333333335</v>
      </c>
    </row>
    <row r="1691" spans="1:48" x14ac:dyDescent="0.25">
      <c r="A1691">
        <v>15</v>
      </c>
      <c r="B1691">
        <v>27</v>
      </c>
      <c r="C1691">
        <v>3</v>
      </c>
      <c r="D1691">
        <v>7</v>
      </c>
      <c r="E1691">
        <v>0</v>
      </c>
      <c r="F1691">
        <v>0</v>
      </c>
      <c r="G1691">
        <f t="shared" si="600"/>
        <v>-0.26666666666666661</v>
      </c>
      <c r="H1691">
        <v>360.17762279999999</v>
      </c>
      <c r="J1691">
        <v>4346364</v>
      </c>
      <c r="K1691">
        <v>4261137</v>
      </c>
      <c r="L1691">
        <v>4397234</v>
      </c>
      <c r="M1691" t="str">
        <f t="shared" si="601"/>
        <v>Yes</v>
      </c>
      <c r="N1691">
        <f t="shared" si="602"/>
        <v>4334911.666666667</v>
      </c>
      <c r="P1691">
        <v>2955886</v>
      </c>
      <c r="Q1691">
        <v>4513078</v>
      </c>
      <c r="R1691">
        <v>4242495</v>
      </c>
      <c r="S1691" t="str">
        <f t="shared" si="603"/>
        <v>Yes</v>
      </c>
      <c r="T1691">
        <f t="shared" si="604"/>
        <v>3903819.6666666665</v>
      </c>
      <c r="V1691">
        <f t="shared" si="605"/>
        <v>1.8</v>
      </c>
      <c r="W1691">
        <f t="shared" si="606"/>
        <v>0.46666666666666667</v>
      </c>
      <c r="Y1691" s="4">
        <f t="shared" si="607"/>
        <v>360.17762277989999</v>
      </c>
      <c r="Z1691">
        <f t="shared" si="608"/>
        <v>4</v>
      </c>
      <c r="AA1691">
        <f t="shared" si="609"/>
        <v>0.26666666666666666</v>
      </c>
      <c r="AB1691">
        <f t="shared" si="610"/>
        <v>0.14814814814814814</v>
      </c>
      <c r="AC1691">
        <f t="shared" si="611"/>
        <v>0.5714285714285714</v>
      </c>
      <c r="AD1691" t="str">
        <f t="shared" si="612"/>
        <v>O</v>
      </c>
      <c r="AG1691">
        <f t="shared" si="613"/>
        <v>-0.11764705882352941</v>
      </c>
      <c r="AI1691" t="str">
        <f t="shared" si="614"/>
        <v>----</v>
      </c>
      <c r="AJ1691" t="str">
        <f t="shared" si="615"/>
        <v>----</v>
      </c>
      <c r="AK1691" t="str">
        <f t="shared" si="616"/>
        <v>----</v>
      </c>
      <c r="AL1691" t="str">
        <f t="shared" si="617"/>
        <v>----</v>
      </c>
      <c r="AM1691" t="str">
        <f t="shared" si="618"/>
        <v>----</v>
      </c>
      <c r="AN1691" t="str">
        <f t="shared" si="619"/>
        <v>Alipat+N</v>
      </c>
      <c r="AP1691" s="4">
        <f t="shared" si="620"/>
        <v>360.26090855175875</v>
      </c>
      <c r="AQ1691" s="4">
        <f t="shared" si="621"/>
        <v>360</v>
      </c>
      <c r="AR1691" s="4">
        <f t="shared" si="622"/>
        <v>0.26090855175874594</v>
      </c>
      <c r="AU1691">
        <v>-0.125</v>
      </c>
      <c r="AV1691">
        <v>3993161</v>
      </c>
    </row>
    <row r="1692" spans="1:48" x14ac:dyDescent="0.25">
      <c r="A1692">
        <v>16</v>
      </c>
      <c r="B1692">
        <v>25</v>
      </c>
      <c r="C1692">
        <v>3</v>
      </c>
      <c r="D1692">
        <v>7</v>
      </c>
      <c r="E1692">
        <v>0</v>
      </c>
      <c r="F1692">
        <v>0</v>
      </c>
      <c r="G1692">
        <f t="shared" si="600"/>
        <v>-0.125</v>
      </c>
      <c r="H1692">
        <v>370.1619728</v>
      </c>
      <c r="J1692">
        <v>5164225</v>
      </c>
      <c r="K1692">
        <v>5389303</v>
      </c>
      <c r="L1692">
        <v>4597880</v>
      </c>
      <c r="M1692" t="str">
        <f t="shared" si="601"/>
        <v>Yes</v>
      </c>
      <c r="N1692">
        <f t="shared" si="602"/>
        <v>5050469.333333333</v>
      </c>
      <c r="P1692">
        <v>3874794</v>
      </c>
      <c r="Q1692">
        <v>5397985</v>
      </c>
      <c r="R1692">
        <v>4652046</v>
      </c>
      <c r="S1692" t="str">
        <f t="shared" si="603"/>
        <v>Yes</v>
      </c>
      <c r="T1692">
        <f t="shared" si="604"/>
        <v>4641608.333333333</v>
      </c>
      <c r="V1692">
        <f t="shared" si="605"/>
        <v>1.5625</v>
      </c>
      <c r="W1692">
        <f t="shared" si="606"/>
        <v>0.4375</v>
      </c>
      <c r="Y1692" s="4">
        <f t="shared" si="607"/>
        <v>370.1619727799</v>
      </c>
      <c r="Z1692">
        <f t="shared" si="608"/>
        <v>6</v>
      </c>
      <c r="AA1692">
        <f t="shared" si="609"/>
        <v>0.375</v>
      </c>
      <c r="AB1692">
        <f t="shared" si="610"/>
        <v>0.24</v>
      </c>
      <c r="AC1692">
        <f t="shared" si="611"/>
        <v>0.8571428571428571</v>
      </c>
      <c r="AD1692" t="str">
        <f t="shared" si="612"/>
        <v>CRAM</v>
      </c>
      <c r="AG1692">
        <f t="shared" si="613"/>
        <v>0.10526315789473684</v>
      </c>
      <c r="AI1692" t="str">
        <f t="shared" si="614"/>
        <v>----</v>
      </c>
      <c r="AJ1692" t="str">
        <f t="shared" si="615"/>
        <v>----</v>
      </c>
      <c r="AK1692" t="str">
        <f t="shared" si="616"/>
        <v>----</v>
      </c>
      <c r="AL1692" t="str">
        <f t="shared" si="617"/>
        <v>----</v>
      </c>
      <c r="AM1692" t="str">
        <f t="shared" si="618"/>
        <v>----</v>
      </c>
      <c r="AN1692" t="str">
        <f t="shared" si="619"/>
        <v>Alipat+N</v>
      </c>
      <c r="AP1692" s="4">
        <f t="shared" si="620"/>
        <v>370.24756728568246</v>
      </c>
      <c r="AQ1692" s="4">
        <f t="shared" si="621"/>
        <v>370</v>
      </c>
      <c r="AR1692" s="4">
        <f t="shared" si="622"/>
        <v>0.24756728568246444</v>
      </c>
      <c r="AU1692">
        <v>0</v>
      </c>
      <c r="AV1692">
        <v>3883517.6666666665</v>
      </c>
    </row>
    <row r="1693" spans="1:48" x14ac:dyDescent="0.25">
      <c r="A1693">
        <v>16</v>
      </c>
      <c r="B1693">
        <v>25</v>
      </c>
      <c r="C1693">
        <v>3</v>
      </c>
      <c r="D1693">
        <v>8</v>
      </c>
      <c r="E1693">
        <v>0</v>
      </c>
      <c r="F1693">
        <v>0</v>
      </c>
      <c r="G1693">
        <f t="shared" si="600"/>
        <v>0</v>
      </c>
      <c r="H1693">
        <v>386.15688740000002</v>
      </c>
      <c r="J1693">
        <v>3316388</v>
      </c>
      <c r="K1693">
        <v>3460049</v>
      </c>
      <c r="L1693">
        <v>2862939</v>
      </c>
      <c r="M1693" t="str">
        <f t="shared" si="601"/>
        <v>Yes</v>
      </c>
      <c r="N1693">
        <f t="shared" si="602"/>
        <v>3213125.3333333335</v>
      </c>
      <c r="P1693">
        <v>3402329</v>
      </c>
      <c r="Q1693">
        <v>3599430</v>
      </c>
      <c r="R1693">
        <v>3556633</v>
      </c>
      <c r="S1693" t="str">
        <f t="shared" si="603"/>
        <v>Yes</v>
      </c>
      <c r="T1693">
        <f t="shared" si="604"/>
        <v>3519464</v>
      </c>
      <c r="V1693">
        <f t="shared" si="605"/>
        <v>1.5625</v>
      </c>
      <c r="W1693">
        <f t="shared" si="606"/>
        <v>0.5</v>
      </c>
      <c r="Y1693" s="4">
        <f t="shared" si="607"/>
        <v>386.15688737990001</v>
      </c>
      <c r="Z1693">
        <f t="shared" si="608"/>
        <v>6</v>
      </c>
      <c r="AA1693">
        <f t="shared" si="609"/>
        <v>0.375</v>
      </c>
      <c r="AB1693">
        <f t="shared" si="610"/>
        <v>0.24</v>
      </c>
      <c r="AC1693">
        <f t="shared" si="611"/>
        <v>0.75</v>
      </c>
      <c r="AD1693" t="str">
        <f t="shared" si="612"/>
        <v>O</v>
      </c>
      <c r="AG1693">
        <f t="shared" si="613"/>
        <v>5.5555555555555552E-2</v>
      </c>
      <c r="AI1693" t="str">
        <f t="shared" si="614"/>
        <v>----</v>
      </c>
      <c r="AJ1693" t="str">
        <f t="shared" si="615"/>
        <v>----</v>
      </c>
      <c r="AK1693" t="str">
        <f t="shared" si="616"/>
        <v>----</v>
      </c>
      <c r="AL1693" t="str">
        <f t="shared" si="617"/>
        <v>----</v>
      </c>
      <c r="AM1693" t="str">
        <f t="shared" si="618"/>
        <v>----</v>
      </c>
      <c r="AN1693" t="str">
        <f t="shared" si="619"/>
        <v>Alipat+N</v>
      </c>
      <c r="AP1693" s="4">
        <f t="shared" si="620"/>
        <v>386.24618047416777</v>
      </c>
      <c r="AQ1693" s="4">
        <f t="shared" si="621"/>
        <v>386</v>
      </c>
      <c r="AR1693" s="4">
        <f t="shared" si="622"/>
        <v>0.24618047416777245</v>
      </c>
      <c r="AU1693">
        <v>-0.5</v>
      </c>
      <c r="AV1693">
        <v>15263092.666666666</v>
      </c>
    </row>
    <row r="1694" spans="1:48" x14ac:dyDescent="0.25">
      <c r="A1694">
        <v>16</v>
      </c>
      <c r="B1694">
        <v>25</v>
      </c>
      <c r="C1694">
        <v>3</v>
      </c>
      <c r="D1694">
        <v>9</v>
      </c>
      <c r="E1694">
        <v>0</v>
      </c>
      <c r="F1694">
        <v>0</v>
      </c>
      <c r="G1694">
        <f t="shared" si="600"/>
        <v>0.125</v>
      </c>
      <c r="H1694">
        <v>402.15180199999998</v>
      </c>
      <c r="J1694">
        <v>2705723</v>
      </c>
      <c r="K1694">
        <v>2826450</v>
      </c>
      <c r="L1694">
        <v>2463866</v>
      </c>
      <c r="M1694" t="str">
        <f t="shared" si="601"/>
        <v>Yes</v>
      </c>
      <c r="N1694">
        <f t="shared" si="602"/>
        <v>2665346.3333333335</v>
      </c>
      <c r="P1694">
        <v>5018270</v>
      </c>
      <c r="Q1694">
        <v>4130904</v>
      </c>
      <c r="R1694">
        <v>4939845</v>
      </c>
      <c r="S1694" t="str">
        <f t="shared" si="603"/>
        <v>Yes</v>
      </c>
      <c r="T1694">
        <f t="shared" si="604"/>
        <v>4696339.666666667</v>
      </c>
      <c r="V1694">
        <f t="shared" si="605"/>
        <v>1.5625</v>
      </c>
      <c r="W1694">
        <f t="shared" si="606"/>
        <v>0.5625</v>
      </c>
      <c r="Y1694" s="4">
        <f t="shared" si="607"/>
        <v>402.15180197989997</v>
      </c>
      <c r="Z1694">
        <f t="shared" si="608"/>
        <v>6</v>
      </c>
      <c r="AA1694">
        <f t="shared" si="609"/>
        <v>0.375</v>
      </c>
      <c r="AB1694">
        <f t="shared" si="610"/>
        <v>0.24</v>
      </c>
      <c r="AC1694">
        <f t="shared" si="611"/>
        <v>0.66666666666666663</v>
      </c>
      <c r="AD1694" t="str">
        <f t="shared" si="612"/>
        <v>O</v>
      </c>
      <c r="AG1694">
        <f t="shared" si="613"/>
        <v>0</v>
      </c>
      <c r="AI1694" t="str">
        <f t="shared" si="614"/>
        <v>----</v>
      </c>
      <c r="AJ1694" t="str">
        <f t="shared" si="615"/>
        <v>----</v>
      </c>
      <c r="AK1694" t="str">
        <f t="shared" si="616"/>
        <v>----</v>
      </c>
      <c r="AL1694" t="str">
        <f t="shared" si="617"/>
        <v>----</v>
      </c>
      <c r="AM1694" t="str">
        <f t="shared" si="618"/>
        <v>----</v>
      </c>
      <c r="AN1694" t="str">
        <f t="shared" si="619"/>
        <v>Alipat+N</v>
      </c>
      <c r="AP1694" s="4">
        <f t="shared" si="620"/>
        <v>402.24479366265302</v>
      </c>
      <c r="AQ1694" s="4">
        <f t="shared" si="621"/>
        <v>402</v>
      </c>
      <c r="AR1694" s="4">
        <f t="shared" si="622"/>
        <v>0.2447936626530236</v>
      </c>
      <c r="AU1694">
        <v>-0.25</v>
      </c>
      <c r="AV1694">
        <v>2912647</v>
      </c>
    </row>
    <row r="1695" spans="1:48" x14ac:dyDescent="0.25">
      <c r="A1695">
        <v>16</v>
      </c>
      <c r="B1695">
        <v>26</v>
      </c>
      <c r="C1695">
        <v>4</v>
      </c>
      <c r="D1695">
        <v>6</v>
      </c>
      <c r="E1695">
        <v>0</v>
      </c>
      <c r="F1695">
        <v>0</v>
      </c>
      <c r="G1695">
        <f t="shared" si="600"/>
        <v>-0.125</v>
      </c>
      <c r="H1695">
        <v>369.17795719999998</v>
      </c>
      <c r="J1695">
        <v>3986253</v>
      </c>
      <c r="K1695">
        <v>4409063</v>
      </c>
      <c r="L1695">
        <v>3821908</v>
      </c>
      <c r="M1695" t="str">
        <f t="shared" si="601"/>
        <v>Yes</v>
      </c>
      <c r="N1695">
        <f t="shared" si="602"/>
        <v>4072408</v>
      </c>
      <c r="P1695">
        <v>1747661</v>
      </c>
      <c r="Q1695">
        <v>2612901</v>
      </c>
      <c r="R1695">
        <v>2545384</v>
      </c>
      <c r="S1695" t="str">
        <f t="shared" si="603"/>
        <v>Yes</v>
      </c>
      <c r="T1695">
        <f t="shared" si="604"/>
        <v>2301982</v>
      </c>
      <c r="V1695">
        <f t="shared" si="605"/>
        <v>1.625</v>
      </c>
      <c r="W1695">
        <f t="shared" si="606"/>
        <v>0.375</v>
      </c>
      <c r="Y1695" s="4">
        <f t="shared" si="607"/>
        <v>369.17795717989998</v>
      </c>
      <c r="Z1695">
        <f t="shared" si="608"/>
        <v>6</v>
      </c>
      <c r="AA1695">
        <f t="shared" si="609"/>
        <v>0.375</v>
      </c>
      <c r="AB1695">
        <f t="shared" si="610"/>
        <v>0.23076923076923078</v>
      </c>
      <c r="AC1695">
        <f t="shared" si="611"/>
        <v>1</v>
      </c>
      <c r="AD1695" t="str">
        <f t="shared" si="612"/>
        <v>CRAM</v>
      </c>
      <c r="AG1695">
        <f t="shared" si="613"/>
        <v>0.1111111111111111</v>
      </c>
      <c r="AI1695" t="str">
        <f t="shared" si="614"/>
        <v>----</v>
      </c>
      <c r="AJ1695" t="str">
        <f t="shared" si="615"/>
        <v>----</v>
      </c>
      <c r="AK1695" t="str">
        <f t="shared" si="616"/>
        <v>----</v>
      </c>
      <c r="AL1695" t="str">
        <f t="shared" si="617"/>
        <v>----</v>
      </c>
      <c r="AM1695" t="str">
        <f t="shared" si="618"/>
        <v>----</v>
      </c>
      <c r="AN1695" t="str">
        <f t="shared" si="619"/>
        <v>Alipat+N</v>
      </c>
      <c r="AP1695" s="4">
        <f t="shared" si="620"/>
        <v>369.263324146564</v>
      </c>
      <c r="AQ1695" s="4">
        <f t="shared" si="621"/>
        <v>369</v>
      </c>
      <c r="AR1695" s="4">
        <f t="shared" si="622"/>
        <v>0.2633241465640026</v>
      </c>
      <c r="AU1695">
        <v>0.11764705882352944</v>
      </c>
      <c r="AV1695">
        <v>2724324</v>
      </c>
    </row>
    <row r="1696" spans="1:48" x14ac:dyDescent="0.25">
      <c r="A1696">
        <v>16</v>
      </c>
      <c r="B1696">
        <v>26</v>
      </c>
      <c r="C1696">
        <v>4</v>
      </c>
      <c r="D1696">
        <v>7</v>
      </c>
      <c r="E1696">
        <v>0</v>
      </c>
      <c r="F1696">
        <v>0</v>
      </c>
      <c r="G1696">
        <f t="shared" si="600"/>
        <v>0</v>
      </c>
      <c r="H1696">
        <v>385.1728718</v>
      </c>
      <c r="J1696">
        <v>5693810</v>
      </c>
      <c r="K1696">
        <v>5471986</v>
      </c>
      <c r="L1696">
        <v>4865137</v>
      </c>
      <c r="M1696" t="str">
        <f t="shared" si="601"/>
        <v>Yes</v>
      </c>
      <c r="N1696">
        <f t="shared" si="602"/>
        <v>5343644.333333333</v>
      </c>
      <c r="P1696">
        <v>2669945</v>
      </c>
      <c r="Q1696">
        <v>3853127</v>
      </c>
      <c r="R1696">
        <v>3232813</v>
      </c>
      <c r="S1696" t="str">
        <f t="shared" si="603"/>
        <v>Yes</v>
      </c>
      <c r="T1696">
        <f t="shared" si="604"/>
        <v>3251961.6666666665</v>
      </c>
      <c r="V1696">
        <f t="shared" si="605"/>
        <v>1.625</v>
      </c>
      <c r="W1696">
        <f t="shared" si="606"/>
        <v>0.4375</v>
      </c>
      <c r="Y1696" s="4">
        <f t="shared" si="607"/>
        <v>385.17287177989999</v>
      </c>
      <c r="Z1696">
        <f t="shared" si="608"/>
        <v>6</v>
      </c>
      <c r="AA1696">
        <f t="shared" si="609"/>
        <v>0.375</v>
      </c>
      <c r="AB1696">
        <f t="shared" si="610"/>
        <v>0.23076923076923078</v>
      </c>
      <c r="AC1696">
        <f t="shared" si="611"/>
        <v>0.8571428571428571</v>
      </c>
      <c r="AD1696" t="str">
        <f t="shared" si="612"/>
        <v>CRAM</v>
      </c>
      <c r="AG1696">
        <f t="shared" si="613"/>
        <v>5.8823529411764705E-2</v>
      </c>
      <c r="AI1696" t="str">
        <f t="shared" si="614"/>
        <v>----</v>
      </c>
      <c r="AJ1696" t="str">
        <f t="shared" si="615"/>
        <v>----</v>
      </c>
      <c r="AK1696" t="str">
        <f t="shared" si="616"/>
        <v>----</v>
      </c>
      <c r="AL1696" t="str">
        <f t="shared" si="617"/>
        <v>----</v>
      </c>
      <c r="AM1696" t="str">
        <f t="shared" si="618"/>
        <v>----</v>
      </c>
      <c r="AN1696" t="str">
        <f t="shared" si="619"/>
        <v>Alipat+N</v>
      </c>
      <c r="AP1696" s="4">
        <f t="shared" si="620"/>
        <v>385.26193733504931</v>
      </c>
      <c r="AQ1696" s="4">
        <f t="shared" si="621"/>
        <v>385</v>
      </c>
      <c r="AR1696" s="4">
        <f t="shared" si="622"/>
        <v>0.2619373350493106</v>
      </c>
      <c r="AU1696">
        <v>-0.23529411764705888</v>
      </c>
      <c r="AV1696">
        <v>3073686.3333333335</v>
      </c>
    </row>
    <row r="1697" spans="1:48" x14ac:dyDescent="0.25">
      <c r="A1697">
        <v>16</v>
      </c>
      <c r="B1697">
        <v>26</v>
      </c>
      <c r="C1697">
        <v>4</v>
      </c>
      <c r="D1697">
        <v>8</v>
      </c>
      <c r="E1697">
        <v>0</v>
      </c>
      <c r="F1697">
        <v>0</v>
      </c>
      <c r="G1697">
        <f t="shared" si="600"/>
        <v>0.125</v>
      </c>
      <c r="H1697">
        <v>401.16778640000001</v>
      </c>
      <c r="J1697">
        <v>3530919</v>
      </c>
      <c r="K1697">
        <v>3225176</v>
      </c>
      <c r="L1697">
        <v>2912263</v>
      </c>
      <c r="M1697" t="str">
        <f t="shared" si="601"/>
        <v>Yes</v>
      </c>
      <c r="N1697">
        <f t="shared" si="602"/>
        <v>3222786</v>
      </c>
      <c r="P1697">
        <v>3122751</v>
      </c>
      <c r="Q1697">
        <v>3493342</v>
      </c>
      <c r="R1697">
        <v>3866580</v>
      </c>
      <c r="S1697" t="str">
        <f t="shared" si="603"/>
        <v>Yes</v>
      </c>
      <c r="T1697">
        <f t="shared" si="604"/>
        <v>3494224.3333333335</v>
      </c>
      <c r="V1697">
        <f t="shared" si="605"/>
        <v>1.625</v>
      </c>
      <c r="W1697">
        <f t="shared" si="606"/>
        <v>0.5</v>
      </c>
      <c r="Y1697" s="4">
        <f t="shared" si="607"/>
        <v>401.16778637990001</v>
      </c>
      <c r="Z1697">
        <f t="shared" si="608"/>
        <v>6</v>
      </c>
      <c r="AA1697">
        <f t="shared" si="609"/>
        <v>0.375</v>
      </c>
      <c r="AB1697">
        <f t="shared" si="610"/>
        <v>0.23076923076923078</v>
      </c>
      <c r="AC1697">
        <f t="shared" si="611"/>
        <v>0.75</v>
      </c>
      <c r="AD1697" t="str">
        <f t="shared" si="612"/>
        <v>O</v>
      </c>
      <c r="AG1697">
        <f t="shared" si="613"/>
        <v>0</v>
      </c>
      <c r="AI1697" t="str">
        <f t="shared" si="614"/>
        <v>----</v>
      </c>
      <c r="AJ1697" t="str">
        <f t="shared" si="615"/>
        <v>----</v>
      </c>
      <c r="AK1697" t="str">
        <f t="shared" si="616"/>
        <v>----</v>
      </c>
      <c r="AL1697" t="str">
        <f t="shared" si="617"/>
        <v>----</v>
      </c>
      <c r="AM1697" t="str">
        <f t="shared" si="618"/>
        <v>----</v>
      </c>
      <c r="AN1697" t="str">
        <f t="shared" si="619"/>
        <v>Alipat+N</v>
      </c>
      <c r="AP1697" s="4">
        <f t="shared" si="620"/>
        <v>401.26055052353462</v>
      </c>
      <c r="AQ1697" s="4">
        <f t="shared" si="621"/>
        <v>401</v>
      </c>
      <c r="AR1697" s="4">
        <f t="shared" si="622"/>
        <v>0.26055052353461861</v>
      </c>
      <c r="AU1697">
        <v>-0.11764705882352899</v>
      </c>
      <c r="AV1697">
        <v>3478646.6666666665</v>
      </c>
    </row>
    <row r="1698" spans="1:48" x14ac:dyDescent="0.25">
      <c r="A1698">
        <v>16</v>
      </c>
      <c r="B1698">
        <v>27</v>
      </c>
      <c r="C1698">
        <v>3</v>
      </c>
      <c r="D1698">
        <v>7</v>
      </c>
      <c r="E1698">
        <v>0</v>
      </c>
      <c r="F1698">
        <v>0</v>
      </c>
      <c r="G1698">
        <f t="shared" si="600"/>
        <v>-0.25</v>
      </c>
      <c r="H1698">
        <v>372.17762279999999</v>
      </c>
      <c r="J1698">
        <v>3644343</v>
      </c>
      <c r="K1698">
        <v>3917341</v>
      </c>
      <c r="L1698">
        <v>3936969</v>
      </c>
      <c r="M1698" t="str">
        <f t="shared" si="601"/>
        <v>Yes</v>
      </c>
      <c r="N1698">
        <f t="shared" si="602"/>
        <v>3832884.3333333335</v>
      </c>
      <c r="P1698">
        <v>4112942</v>
      </c>
      <c r="Q1698">
        <v>5005412</v>
      </c>
      <c r="R1698">
        <v>4947555</v>
      </c>
      <c r="S1698" t="str">
        <f t="shared" si="603"/>
        <v>Yes</v>
      </c>
      <c r="T1698">
        <f t="shared" si="604"/>
        <v>4688636.333333333</v>
      </c>
      <c r="V1698">
        <f t="shared" si="605"/>
        <v>1.6875</v>
      </c>
      <c r="W1698">
        <f t="shared" si="606"/>
        <v>0.4375</v>
      </c>
      <c r="Y1698" s="4">
        <f t="shared" si="607"/>
        <v>372.17762277989999</v>
      </c>
      <c r="Z1698">
        <f t="shared" si="608"/>
        <v>5</v>
      </c>
      <c r="AA1698">
        <f t="shared" si="609"/>
        <v>0.3125</v>
      </c>
      <c r="AB1698">
        <f t="shared" si="610"/>
        <v>0.18518518518518517</v>
      </c>
      <c r="AC1698">
        <f t="shared" si="611"/>
        <v>0.7142857142857143</v>
      </c>
      <c r="AD1698" t="str">
        <f t="shared" si="612"/>
        <v>O</v>
      </c>
      <c r="AG1698">
        <f t="shared" si="613"/>
        <v>0</v>
      </c>
      <c r="AI1698" t="str">
        <f t="shared" si="614"/>
        <v>----</v>
      </c>
      <c r="AJ1698" t="str">
        <f t="shared" si="615"/>
        <v>----</v>
      </c>
      <c r="AK1698" t="str">
        <f t="shared" si="616"/>
        <v>----</v>
      </c>
      <c r="AL1698" t="str">
        <f t="shared" si="617"/>
        <v>----</v>
      </c>
      <c r="AM1698" t="str">
        <f t="shared" si="618"/>
        <v>----</v>
      </c>
      <c r="AN1698" t="str">
        <f t="shared" si="619"/>
        <v>Alipat+N</v>
      </c>
      <c r="AP1698" s="4">
        <f t="shared" si="620"/>
        <v>372.26368337506563</v>
      </c>
      <c r="AQ1698" s="4">
        <f t="shared" si="621"/>
        <v>372</v>
      </c>
      <c r="AR1698" s="4">
        <f t="shared" si="622"/>
        <v>0.26368337506562511</v>
      </c>
      <c r="AU1698">
        <v>0</v>
      </c>
      <c r="AV1698">
        <v>3117570.6666666665</v>
      </c>
    </row>
    <row r="1699" spans="1:48" x14ac:dyDescent="0.25">
      <c r="A1699">
        <v>16</v>
      </c>
      <c r="B1699">
        <v>27</v>
      </c>
      <c r="C1699">
        <v>3</v>
      </c>
      <c r="D1699">
        <v>8</v>
      </c>
      <c r="E1699">
        <v>0</v>
      </c>
      <c r="F1699">
        <v>0</v>
      </c>
      <c r="G1699">
        <f t="shared" si="600"/>
        <v>-0.125</v>
      </c>
      <c r="H1699">
        <v>388.17253740000001</v>
      </c>
      <c r="J1699">
        <v>3225857</v>
      </c>
      <c r="K1699">
        <v>3069834</v>
      </c>
      <c r="L1699">
        <v>2628391</v>
      </c>
      <c r="M1699" t="str">
        <f t="shared" si="601"/>
        <v>Yes</v>
      </c>
      <c r="N1699">
        <f t="shared" si="602"/>
        <v>2974694</v>
      </c>
      <c r="P1699">
        <v>3856914</v>
      </c>
      <c r="Q1699">
        <v>4241981</v>
      </c>
      <c r="R1699">
        <v>4395753</v>
      </c>
      <c r="S1699" t="str">
        <f t="shared" si="603"/>
        <v>Yes</v>
      </c>
      <c r="T1699">
        <f t="shared" si="604"/>
        <v>4164882.6666666665</v>
      </c>
      <c r="V1699">
        <f t="shared" si="605"/>
        <v>1.6875</v>
      </c>
      <c r="W1699">
        <f t="shared" si="606"/>
        <v>0.5</v>
      </c>
      <c r="Y1699" s="4">
        <f t="shared" si="607"/>
        <v>388.17253737990001</v>
      </c>
      <c r="Z1699">
        <f t="shared" si="608"/>
        <v>5</v>
      </c>
      <c r="AA1699">
        <f t="shared" si="609"/>
        <v>0.3125</v>
      </c>
      <c r="AB1699">
        <f t="shared" si="610"/>
        <v>0.18518518518518517</v>
      </c>
      <c r="AC1699">
        <f t="shared" si="611"/>
        <v>0.625</v>
      </c>
      <c r="AD1699" t="str">
        <f t="shared" si="612"/>
        <v>O</v>
      </c>
      <c r="AG1699">
        <f t="shared" si="613"/>
        <v>-5.5555555555555552E-2</v>
      </c>
      <c r="AI1699" t="str">
        <f t="shared" si="614"/>
        <v>----</v>
      </c>
      <c r="AJ1699" t="str">
        <f t="shared" si="615"/>
        <v>----</v>
      </c>
      <c r="AK1699" t="str">
        <f t="shared" si="616"/>
        <v>----</v>
      </c>
      <c r="AL1699" t="str">
        <f t="shared" si="617"/>
        <v>----</v>
      </c>
      <c r="AM1699" t="str">
        <f t="shared" si="618"/>
        <v>----</v>
      </c>
      <c r="AN1699" t="str">
        <f t="shared" si="619"/>
        <v>Alipat+N</v>
      </c>
      <c r="AP1699" s="4">
        <f t="shared" si="620"/>
        <v>388.26229656355099</v>
      </c>
      <c r="AQ1699" s="4">
        <f t="shared" si="621"/>
        <v>388</v>
      </c>
      <c r="AR1699" s="4">
        <f t="shared" si="622"/>
        <v>0.26229656355098996</v>
      </c>
      <c r="AU1699">
        <v>-0.11764705882352899</v>
      </c>
      <c r="AV1699">
        <v>5859299.333333333</v>
      </c>
    </row>
    <row r="1700" spans="1:48" x14ac:dyDescent="0.25">
      <c r="A1700">
        <v>16</v>
      </c>
      <c r="B1700">
        <v>28</v>
      </c>
      <c r="C1700">
        <v>4</v>
      </c>
      <c r="D1700">
        <v>6</v>
      </c>
      <c r="E1700">
        <v>0</v>
      </c>
      <c r="F1700">
        <v>0</v>
      </c>
      <c r="G1700">
        <f t="shared" si="600"/>
        <v>-0.25</v>
      </c>
      <c r="H1700">
        <v>371.19360719999997</v>
      </c>
      <c r="J1700">
        <v>3596870</v>
      </c>
      <c r="K1700">
        <v>4150545</v>
      </c>
      <c r="L1700">
        <v>3152297</v>
      </c>
      <c r="M1700" t="str">
        <f t="shared" si="601"/>
        <v>Yes</v>
      </c>
      <c r="N1700">
        <f t="shared" si="602"/>
        <v>3633237.3333333335</v>
      </c>
      <c r="P1700">
        <v>1807380</v>
      </c>
      <c r="Q1700">
        <v>2436395</v>
      </c>
      <c r="R1700">
        <v>2098497</v>
      </c>
      <c r="S1700" t="str">
        <f t="shared" si="603"/>
        <v>Yes</v>
      </c>
      <c r="T1700">
        <f t="shared" si="604"/>
        <v>2114090.6666666665</v>
      </c>
      <c r="V1700">
        <f t="shared" si="605"/>
        <v>1.75</v>
      </c>
      <c r="W1700">
        <f t="shared" si="606"/>
        <v>0.375</v>
      </c>
      <c r="Y1700" s="4">
        <f t="shared" si="607"/>
        <v>371.19360717989997</v>
      </c>
      <c r="Z1700">
        <f t="shared" si="608"/>
        <v>5</v>
      </c>
      <c r="AA1700">
        <f t="shared" si="609"/>
        <v>0.3125</v>
      </c>
      <c r="AB1700">
        <f t="shared" si="610"/>
        <v>0.17857142857142858</v>
      </c>
      <c r="AC1700">
        <f t="shared" si="611"/>
        <v>0.83333333333333337</v>
      </c>
      <c r="AD1700" t="str">
        <f t="shared" si="612"/>
        <v>O</v>
      </c>
      <c r="AG1700">
        <f t="shared" si="613"/>
        <v>0</v>
      </c>
      <c r="AI1700" t="str">
        <f t="shared" si="614"/>
        <v>----</v>
      </c>
      <c r="AJ1700" t="str">
        <f t="shared" si="615"/>
        <v>----</v>
      </c>
      <c r="AK1700" t="str">
        <f t="shared" si="616"/>
        <v>----</v>
      </c>
      <c r="AL1700" t="str">
        <f t="shared" si="617"/>
        <v>----</v>
      </c>
      <c r="AM1700" t="str">
        <f t="shared" si="618"/>
        <v>----</v>
      </c>
      <c r="AN1700" t="str">
        <f t="shared" si="619"/>
        <v>Alipat+N</v>
      </c>
      <c r="AP1700" s="4">
        <f t="shared" si="620"/>
        <v>371.27944023594722</v>
      </c>
      <c r="AQ1700" s="4">
        <f t="shared" si="621"/>
        <v>371</v>
      </c>
      <c r="AR1700" s="4">
        <f t="shared" si="622"/>
        <v>0.27944023594722012</v>
      </c>
      <c r="AU1700">
        <v>0</v>
      </c>
      <c r="AV1700">
        <v>4188331</v>
      </c>
    </row>
    <row r="1701" spans="1:48" x14ac:dyDescent="0.25">
      <c r="A1701">
        <v>16</v>
      </c>
      <c r="B1701">
        <v>28</v>
      </c>
      <c r="C1701">
        <v>4</v>
      </c>
      <c r="D1701">
        <v>7</v>
      </c>
      <c r="E1701">
        <v>0</v>
      </c>
      <c r="F1701">
        <v>0</v>
      </c>
      <c r="G1701">
        <f t="shared" si="600"/>
        <v>-0.125</v>
      </c>
      <c r="H1701">
        <v>387.18852179999999</v>
      </c>
      <c r="J1701">
        <v>3931101</v>
      </c>
      <c r="K1701">
        <v>4394165</v>
      </c>
      <c r="L1701">
        <v>3654217</v>
      </c>
      <c r="M1701" t="str">
        <f t="shared" si="601"/>
        <v>Yes</v>
      </c>
      <c r="N1701">
        <f t="shared" si="602"/>
        <v>3993161</v>
      </c>
      <c r="P1701">
        <v>2284350</v>
      </c>
      <c r="Q1701">
        <v>4238667</v>
      </c>
      <c r="R1701">
        <v>3592714</v>
      </c>
      <c r="S1701" t="str">
        <f t="shared" si="603"/>
        <v>Yes</v>
      </c>
      <c r="T1701">
        <f t="shared" si="604"/>
        <v>3371910.3333333335</v>
      </c>
      <c r="V1701">
        <f t="shared" si="605"/>
        <v>1.75</v>
      </c>
      <c r="W1701">
        <f t="shared" si="606"/>
        <v>0.4375</v>
      </c>
      <c r="Y1701" s="4">
        <f t="shared" si="607"/>
        <v>387.18852177989999</v>
      </c>
      <c r="Z1701">
        <f t="shared" si="608"/>
        <v>5</v>
      </c>
      <c r="AA1701">
        <f t="shared" si="609"/>
        <v>0.3125</v>
      </c>
      <c r="AB1701">
        <f t="shared" si="610"/>
        <v>0.17857142857142858</v>
      </c>
      <c r="AC1701">
        <f t="shared" si="611"/>
        <v>0.7142857142857143</v>
      </c>
      <c r="AD1701" t="str">
        <f t="shared" si="612"/>
        <v>O</v>
      </c>
      <c r="AG1701">
        <f t="shared" si="613"/>
        <v>-5.8823529411764705E-2</v>
      </c>
      <c r="AI1701" t="str">
        <f t="shared" si="614"/>
        <v>----</v>
      </c>
      <c r="AJ1701" t="str">
        <f t="shared" si="615"/>
        <v>----</v>
      </c>
      <c r="AK1701" t="str">
        <f t="shared" si="616"/>
        <v>----</v>
      </c>
      <c r="AL1701" t="str">
        <f t="shared" si="617"/>
        <v>----</v>
      </c>
      <c r="AM1701" t="str">
        <f t="shared" si="618"/>
        <v>----</v>
      </c>
      <c r="AN1701" t="str">
        <f t="shared" si="619"/>
        <v>Alipat+N</v>
      </c>
      <c r="AP1701" s="4">
        <f t="shared" si="620"/>
        <v>387.27805342443253</v>
      </c>
      <c r="AQ1701" s="4">
        <f t="shared" si="621"/>
        <v>387</v>
      </c>
      <c r="AR1701" s="4">
        <f t="shared" si="622"/>
        <v>0.27805342443252812</v>
      </c>
      <c r="AU1701">
        <v>-0.35294117647058787</v>
      </c>
      <c r="AV1701">
        <v>3826851.6666666665</v>
      </c>
    </row>
    <row r="1702" spans="1:48" x14ac:dyDescent="0.25">
      <c r="A1702">
        <v>16</v>
      </c>
      <c r="B1702">
        <v>28</v>
      </c>
      <c r="C1702">
        <v>4</v>
      </c>
      <c r="D1702">
        <v>8</v>
      </c>
      <c r="E1702">
        <v>0</v>
      </c>
      <c r="F1702">
        <v>0</v>
      </c>
      <c r="G1702">
        <f t="shared" si="600"/>
        <v>0</v>
      </c>
      <c r="H1702">
        <v>403.18343640000001</v>
      </c>
      <c r="J1702">
        <v>4093384</v>
      </c>
      <c r="K1702">
        <v>3604297</v>
      </c>
      <c r="L1702">
        <v>3952872</v>
      </c>
      <c r="M1702" t="str">
        <f t="shared" si="601"/>
        <v>Yes</v>
      </c>
      <c r="N1702">
        <f t="shared" si="602"/>
        <v>3883517.6666666665</v>
      </c>
      <c r="P1702">
        <v>2487544</v>
      </c>
      <c r="Q1702">
        <v>4105420</v>
      </c>
      <c r="R1702">
        <v>3682481</v>
      </c>
      <c r="S1702" t="str">
        <f t="shared" si="603"/>
        <v>Yes</v>
      </c>
      <c r="T1702">
        <f t="shared" si="604"/>
        <v>3425148.3333333335</v>
      </c>
      <c r="V1702">
        <f t="shared" si="605"/>
        <v>1.75</v>
      </c>
      <c r="W1702">
        <f t="shared" si="606"/>
        <v>0.5</v>
      </c>
      <c r="Y1702" s="4">
        <f t="shared" si="607"/>
        <v>403.1834363799</v>
      </c>
      <c r="Z1702">
        <f t="shared" si="608"/>
        <v>5</v>
      </c>
      <c r="AA1702">
        <f t="shared" si="609"/>
        <v>0.3125</v>
      </c>
      <c r="AB1702">
        <f t="shared" si="610"/>
        <v>0.17857142857142858</v>
      </c>
      <c r="AC1702">
        <f t="shared" si="611"/>
        <v>0.625</v>
      </c>
      <c r="AD1702" t="str">
        <f t="shared" si="612"/>
        <v>O</v>
      </c>
      <c r="AG1702">
        <f t="shared" si="613"/>
        <v>-0.125</v>
      </c>
      <c r="AI1702" t="str">
        <f t="shared" si="614"/>
        <v>----</v>
      </c>
      <c r="AJ1702" t="str">
        <f t="shared" si="615"/>
        <v>----</v>
      </c>
      <c r="AK1702" t="str">
        <f t="shared" si="616"/>
        <v>----</v>
      </c>
      <c r="AL1702" t="str">
        <f t="shared" si="617"/>
        <v>----</v>
      </c>
      <c r="AM1702" t="str">
        <f t="shared" si="618"/>
        <v>----</v>
      </c>
      <c r="AN1702" t="str">
        <f t="shared" si="619"/>
        <v>Alipat+N</v>
      </c>
      <c r="AP1702" s="4">
        <f t="shared" si="620"/>
        <v>403.27666661291784</v>
      </c>
      <c r="AQ1702" s="4">
        <f t="shared" si="621"/>
        <v>403</v>
      </c>
      <c r="AR1702" s="4">
        <f t="shared" si="622"/>
        <v>0.27666661291783612</v>
      </c>
      <c r="AU1702">
        <v>-0.23529411764705888</v>
      </c>
      <c r="AV1702">
        <v>2158470.6666666665</v>
      </c>
    </row>
    <row r="1703" spans="1:48" x14ac:dyDescent="0.25">
      <c r="A1703">
        <v>16</v>
      </c>
      <c r="B1703">
        <v>29</v>
      </c>
      <c r="C1703">
        <v>3</v>
      </c>
      <c r="D1703">
        <v>6</v>
      </c>
      <c r="E1703">
        <v>0</v>
      </c>
      <c r="F1703">
        <v>0</v>
      </c>
      <c r="G1703">
        <f t="shared" si="600"/>
        <v>-0.5</v>
      </c>
      <c r="H1703">
        <v>358.19835819999997</v>
      </c>
      <c r="J1703">
        <v>15662877</v>
      </c>
      <c r="K1703">
        <v>15636200</v>
      </c>
      <c r="L1703">
        <v>14490201</v>
      </c>
      <c r="M1703" t="str">
        <f t="shared" si="601"/>
        <v>Yes</v>
      </c>
      <c r="N1703">
        <f t="shared" si="602"/>
        <v>15263092.666666666</v>
      </c>
      <c r="P1703">
        <v>4082216</v>
      </c>
      <c r="Q1703">
        <v>9154231</v>
      </c>
      <c r="R1703">
        <v>6752745</v>
      </c>
      <c r="S1703" t="str">
        <f t="shared" si="603"/>
        <v>Yes</v>
      </c>
      <c r="T1703">
        <f t="shared" si="604"/>
        <v>6663064</v>
      </c>
      <c r="V1703">
        <f t="shared" si="605"/>
        <v>1.8125</v>
      </c>
      <c r="W1703">
        <f t="shared" si="606"/>
        <v>0.375</v>
      </c>
      <c r="Y1703" s="4">
        <f t="shared" si="607"/>
        <v>358.19835817989997</v>
      </c>
      <c r="Z1703">
        <f t="shared" si="608"/>
        <v>4</v>
      </c>
      <c r="AA1703">
        <f t="shared" si="609"/>
        <v>0.25</v>
      </c>
      <c r="AB1703">
        <f t="shared" si="610"/>
        <v>0.13793103448275862</v>
      </c>
      <c r="AC1703">
        <f t="shared" si="611"/>
        <v>0.66666666666666663</v>
      </c>
      <c r="AD1703" t="str">
        <f t="shared" si="612"/>
        <v>O</v>
      </c>
      <c r="AG1703">
        <f t="shared" si="613"/>
        <v>-0.05</v>
      </c>
      <c r="AI1703" t="str">
        <f t="shared" si="614"/>
        <v>----</v>
      </c>
      <c r="AJ1703" t="str">
        <f t="shared" si="615"/>
        <v>----</v>
      </c>
      <c r="AK1703" t="str">
        <f t="shared" si="616"/>
        <v>----</v>
      </c>
      <c r="AL1703" t="str">
        <f t="shared" si="617"/>
        <v>----</v>
      </c>
      <c r="AM1703" t="str">
        <f t="shared" si="618"/>
        <v>----</v>
      </c>
      <c r="AN1703" t="str">
        <f t="shared" si="619"/>
        <v>Alipat+N</v>
      </c>
      <c r="AP1703" s="4">
        <f t="shared" si="620"/>
        <v>358.28118627596353</v>
      </c>
      <c r="AQ1703" s="4">
        <f t="shared" si="621"/>
        <v>358</v>
      </c>
      <c r="AR1703" s="4">
        <f t="shared" si="622"/>
        <v>0.28118627596353463</v>
      </c>
      <c r="AU1703">
        <v>-0.23529411764705888</v>
      </c>
      <c r="AV1703">
        <v>6548742.666666667</v>
      </c>
    </row>
    <row r="1704" spans="1:48" x14ac:dyDescent="0.25">
      <c r="A1704">
        <v>16</v>
      </c>
      <c r="B1704">
        <v>30</v>
      </c>
      <c r="C1704">
        <v>4</v>
      </c>
      <c r="D1704">
        <v>7</v>
      </c>
      <c r="E1704">
        <v>0</v>
      </c>
      <c r="F1704">
        <v>0</v>
      </c>
      <c r="G1704">
        <f t="shared" si="600"/>
        <v>-0.25</v>
      </c>
      <c r="H1704">
        <v>389.20417179999998</v>
      </c>
      <c r="J1704">
        <v>3281961</v>
      </c>
      <c r="K1704">
        <v>2612323</v>
      </c>
      <c r="L1704">
        <v>2843657</v>
      </c>
      <c r="M1704" t="str">
        <f t="shared" si="601"/>
        <v>Yes</v>
      </c>
      <c r="N1704">
        <f t="shared" si="602"/>
        <v>2912647</v>
      </c>
      <c r="P1704">
        <v>2117354</v>
      </c>
      <c r="Q1704">
        <v>3216179</v>
      </c>
      <c r="R1704">
        <v>2447309</v>
      </c>
      <c r="S1704" t="str">
        <f t="shared" si="603"/>
        <v>Yes</v>
      </c>
      <c r="T1704">
        <f t="shared" si="604"/>
        <v>2593614</v>
      </c>
      <c r="V1704">
        <f t="shared" si="605"/>
        <v>1.875</v>
      </c>
      <c r="W1704">
        <f t="shared" si="606"/>
        <v>0.4375</v>
      </c>
      <c r="Y1704" s="4">
        <f t="shared" si="607"/>
        <v>389.20417177989998</v>
      </c>
      <c r="Z1704">
        <f t="shared" si="608"/>
        <v>4</v>
      </c>
      <c r="AA1704">
        <f t="shared" si="609"/>
        <v>0.25</v>
      </c>
      <c r="AB1704">
        <f t="shared" si="610"/>
        <v>0.13333333333333333</v>
      </c>
      <c r="AC1704">
        <f t="shared" si="611"/>
        <v>0.5714285714285714</v>
      </c>
      <c r="AD1704" t="str">
        <f t="shared" si="612"/>
        <v>O</v>
      </c>
      <c r="AG1704">
        <f t="shared" si="613"/>
        <v>-0.17647058823529413</v>
      </c>
      <c r="AI1704" t="str">
        <f t="shared" si="614"/>
        <v>----</v>
      </c>
      <c r="AJ1704" t="str">
        <f t="shared" si="615"/>
        <v>----</v>
      </c>
      <c r="AK1704" t="str">
        <f t="shared" si="616"/>
        <v>----</v>
      </c>
      <c r="AL1704" t="str">
        <f t="shared" si="617"/>
        <v>----</v>
      </c>
      <c r="AM1704" t="str">
        <f t="shared" si="618"/>
        <v>----</v>
      </c>
      <c r="AN1704" t="str">
        <f t="shared" si="619"/>
        <v>Alipat+N</v>
      </c>
      <c r="AP1704" s="4">
        <f t="shared" si="620"/>
        <v>389.29416951381569</v>
      </c>
      <c r="AQ1704" s="4">
        <f t="shared" si="621"/>
        <v>389</v>
      </c>
      <c r="AR1704" s="4">
        <f t="shared" si="622"/>
        <v>0.29416951381568879</v>
      </c>
      <c r="AU1704">
        <v>-0.11764705882352899</v>
      </c>
      <c r="AV1704">
        <v>3244883.3333333335</v>
      </c>
    </row>
    <row r="1705" spans="1:48" x14ac:dyDescent="0.25">
      <c r="A1705">
        <v>17</v>
      </c>
      <c r="B1705">
        <v>26</v>
      </c>
      <c r="C1705">
        <v>4</v>
      </c>
      <c r="D1705">
        <v>8</v>
      </c>
      <c r="E1705">
        <v>0</v>
      </c>
      <c r="F1705">
        <v>0</v>
      </c>
      <c r="G1705">
        <f t="shared" si="600"/>
        <v>0.11764705882352944</v>
      </c>
      <c r="H1705">
        <v>413.16778640000001</v>
      </c>
      <c r="J1705">
        <v>3042929</v>
      </c>
      <c r="K1705">
        <v>2586655</v>
      </c>
      <c r="L1705">
        <v>2543388</v>
      </c>
      <c r="M1705" t="str">
        <f t="shared" si="601"/>
        <v>Yes</v>
      </c>
      <c r="N1705">
        <f t="shared" si="602"/>
        <v>2724324</v>
      </c>
      <c r="P1705">
        <v>2629693</v>
      </c>
      <c r="Q1705">
        <v>3263223</v>
      </c>
      <c r="R1705">
        <v>3053253</v>
      </c>
      <c r="S1705" t="str">
        <f t="shared" si="603"/>
        <v>Yes</v>
      </c>
      <c r="T1705">
        <f t="shared" si="604"/>
        <v>2982056.3333333335</v>
      </c>
      <c r="V1705">
        <f t="shared" si="605"/>
        <v>1.5294117647058822</v>
      </c>
      <c r="W1705">
        <f t="shared" si="606"/>
        <v>0.47058823529411764</v>
      </c>
      <c r="Y1705" s="4">
        <f t="shared" si="607"/>
        <v>413.16778637990001</v>
      </c>
      <c r="Z1705">
        <f t="shared" si="608"/>
        <v>7</v>
      </c>
      <c r="AA1705">
        <f t="shared" si="609"/>
        <v>0.41176470588235292</v>
      </c>
      <c r="AB1705">
        <f t="shared" si="610"/>
        <v>0.26923076923076922</v>
      </c>
      <c r="AC1705">
        <f t="shared" si="611"/>
        <v>0.875</v>
      </c>
      <c r="AD1705" t="str">
        <f t="shared" si="612"/>
        <v>CRAM</v>
      </c>
      <c r="AG1705">
        <f t="shared" si="613"/>
        <v>0.1111111111111111</v>
      </c>
      <c r="AI1705" t="str">
        <f t="shared" si="614"/>
        <v>----</v>
      </c>
      <c r="AJ1705" t="str">
        <f t="shared" si="615"/>
        <v>----</v>
      </c>
      <c r="AK1705" t="str">
        <f t="shared" si="616"/>
        <v>----</v>
      </c>
      <c r="AL1705" t="str">
        <f t="shared" si="617"/>
        <v>----</v>
      </c>
      <c r="AM1705" t="str">
        <f t="shared" si="618"/>
        <v>----</v>
      </c>
      <c r="AN1705" t="str">
        <f t="shared" si="619"/>
        <v>Alipat+N</v>
      </c>
      <c r="AP1705" s="4">
        <f t="shared" si="620"/>
        <v>413.2633253468415</v>
      </c>
      <c r="AQ1705" s="4">
        <f t="shared" si="621"/>
        <v>413</v>
      </c>
      <c r="AR1705" s="4">
        <f t="shared" si="622"/>
        <v>0.26332534684149778</v>
      </c>
      <c r="AU1705">
        <v>0</v>
      </c>
      <c r="AV1705">
        <v>2856914.6666666665</v>
      </c>
    </row>
    <row r="1706" spans="1:48" x14ac:dyDescent="0.25">
      <c r="A1706">
        <v>17</v>
      </c>
      <c r="B1706">
        <v>27</v>
      </c>
      <c r="C1706">
        <v>3</v>
      </c>
      <c r="D1706">
        <v>7</v>
      </c>
      <c r="E1706">
        <v>0</v>
      </c>
      <c r="F1706">
        <v>0</v>
      </c>
      <c r="G1706">
        <f t="shared" si="600"/>
        <v>-0.23529411764705888</v>
      </c>
      <c r="H1706">
        <v>384.17762279999999</v>
      </c>
      <c r="J1706">
        <v>2887734</v>
      </c>
      <c r="K1706">
        <v>2977805</v>
      </c>
      <c r="L1706">
        <v>3355520</v>
      </c>
      <c r="M1706" t="str">
        <f t="shared" si="601"/>
        <v>Yes</v>
      </c>
      <c r="N1706">
        <f t="shared" si="602"/>
        <v>3073686.3333333335</v>
      </c>
      <c r="P1706">
        <v>1697936</v>
      </c>
      <c r="Q1706">
        <v>2465856</v>
      </c>
      <c r="R1706">
        <v>2145081</v>
      </c>
      <c r="S1706" t="str">
        <f t="shared" si="603"/>
        <v>Yes</v>
      </c>
      <c r="T1706">
        <f t="shared" si="604"/>
        <v>2102957.6666666665</v>
      </c>
      <c r="V1706">
        <f t="shared" si="605"/>
        <v>1.588235294117647</v>
      </c>
      <c r="W1706">
        <f t="shared" si="606"/>
        <v>0.41176470588235292</v>
      </c>
      <c r="Y1706" s="4">
        <f t="shared" si="607"/>
        <v>384.17762277989999</v>
      </c>
      <c r="Z1706">
        <f t="shared" si="608"/>
        <v>6</v>
      </c>
      <c r="AA1706">
        <f t="shared" si="609"/>
        <v>0.35294117647058826</v>
      </c>
      <c r="AB1706">
        <f t="shared" si="610"/>
        <v>0.22222222222222221</v>
      </c>
      <c r="AC1706">
        <f t="shared" si="611"/>
        <v>0.8571428571428571</v>
      </c>
      <c r="AD1706" t="str">
        <f t="shared" si="612"/>
        <v>CRAM</v>
      </c>
      <c r="AG1706">
        <f t="shared" si="613"/>
        <v>9.5238095238095233E-2</v>
      </c>
      <c r="AI1706" t="str">
        <f t="shared" si="614"/>
        <v>----</v>
      </c>
      <c r="AJ1706" t="str">
        <f t="shared" si="615"/>
        <v>----</v>
      </c>
      <c r="AK1706" t="str">
        <f t="shared" si="616"/>
        <v>----</v>
      </c>
      <c r="AL1706" t="str">
        <f t="shared" si="617"/>
        <v>----</v>
      </c>
      <c r="AM1706" t="str">
        <f t="shared" si="618"/>
        <v>----</v>
      </c>
      <c r="AN1706" t="str">
        <f t="shared" si="619"/>
        <v>Alipat+N</v>
      </c>
      <c r="AP1706" s="4">
        <f t="shared" si="620"/>
        <v>384.2664581983725</v>
      </c>
      <c r="AQ1706" s="4">
        <f t="shared" si="621"/>
        <v>384</v>
      </c>
      <c r="AR1706" s="4">
        <f t="shared" si="622"/>
        <v>0.26645819837250428</v>
      </c>
      <c r="AU1706">
        <v>0.11111111111111116</v>
      </c>
      <c r="AV1706">
        <v>2134444.3333333335</v>
      </c>
    </row>
    <row r="1707" spans="1:48" x14ac:dyDescent="0.25">
      <c r="A1707">
        <v>17</v>
      </c>
      <c r="B1707">
        <v>27</v>
      </c>
      <c r="C1707">
        <v>3</v>
      </c>
      <c r="D1707">
        <v>8</v>
      </c>
      <c r="E1707">
        <v>0</v>
      </c>
      <c r="F1707">
        <v>0</v>
      </c>
      <c r="G1707">
        <f t="shared" si="600"/>
        <v>-0.11764705882352899</v>
      </c>
      <c r="H1707">
        <v>400.17253740000001</v>
      </c>
      <c r="J1707">
        <v>3602436</v>
      </c>
      <c r="K1707">
        <v>3527125</v>
      </c>
      <c r="L1707">
        <v>3306379</v>
      </c>
      <c r="M1707" t="str">
        <f t="shared" si="601"/>
        <v>Yes</v>
      </c>
      <c r="N1707">
        <f t="shared" si="602"/>
        <v>3478646.6666666665</v>
      </c>
      <c r="P1707">
        <v>2557908</v>
      </c>
      <c r="Q1707">
        <v>3047769</v>
      </c>
      <c r="R1707">
        <v>3250008</v>
      </c>
      <c r="S1707" t="str">
        <f t="shared" si="603"/>
        <v>Yes</v>
      </c>
      <c r="T1707">
        <f t="shared" si="604"/>
        <v>2951895</v>
      </c>
      <c r="V1707">
        <f t="shared" si="605"/>
        <v>1.588235294117647</v>
      </c>
      <c r="W1707">
        <f t="shared" si="606"/>
        <v>0.47058823529411764</v>
      </c>
      <c r="Y1707" s="4">
        <f t="shared" si="607"/>
        <v>400.17253737990001</v>
      </c>
      <c r="Z1707">
        <f t="shared" si="608"/>
        <v>6</v>
      </c>
      <c r="AA1707">
        <f t="shared" si="609"/>
        <v>0.35294117647058826</v>
      </c>
      <c r="AB1707">
        <f t="shared" si="610"/>
        <v>0.22222222222222221</v>
      </c>
      <c r="AC1707">
        <f t="shared" si="611"/>
        <v>0.75</v>
      </c>
      <c r="AD1707" t="str">
        <f t="shared" si="612"/>
        <v>O</v>
      </c>
      <c r="AG1707">
        <f t="shared" si="613"/>
        <v>0.05</v>
      </c>
      <c r="AI1707" t="str">
        <f t="shared" si="614"/>
        <v>----</v>
      </c>
      <c r="AJ1707" t="str">
        <f t="shared" si="615"/>
        <v>----</v>
      </c>
      <c r="AK1707" t="str">
        <f t="shared" si="616"/>
        <v>----</v>
      </c>
      <c r="AL1707" t="str">
        <f t="shared" si="617"/>
        <v>----</v>
      </c>
      <c r="AM1707" t="str">
        <f t="shared" si="618"/>
        <v>----</v>
      </c>
      <c r="AN1707" t="str">
        <f t="shared" si="619"/>
        <v>Alipat+N</v>
      </c>
      <c r="AP1707" s="4">
        <f t="shared" si="620"/>
        <v>400.26507138685787</v>
      </c>
      <c r="AQ1707" s="4">
        <f t="shared" si="621"/>
        <v>400</v>
      </c>
      <c r="AR1707" s="4">
        <f t="shared" si="622"/>
        <v>0.26507138685786913</v>
      </c>
      <c r="AU1707">
        <v>-0.22222222222222232</v>
      </c>
      <c r="AV1707">
        <v>3587915.6666666665</v>
      </c>
    </row>
    <row r="1708" spans="1:48" x14ac:dyDescent="0.25">
      <c r="A1708">
        <v>17</v>
      </c>
      <c r="B1708">
        <v>27</v>
      </c>
      <c r="C1708">
        <v>3</v>
      </c>
      <c r="D1708">
        <v>9</v>
      </c>
      <c r="E1708">
        <v>0</v>
      </c>
      <c r="F1708">
        <v>0</v>
      </c>
      <c r="G1708">
        <f t="shared" si="600"/>
        <v>0</v>
      </c>
      <c r="H1708">
        <v>416.16745200000003</v>
      </c>
      <c r="J1708">
        <v>3194986</v>
      </c>
      <c r="K1708">
        <v>3213941</v>
      </c>
      <c r="L1708">
        <v>2943785</v>
      </c>
      <c r="M1708" t="str">
        <f t="shared" si="601"/>
        <v>Yes</v>
      </c>
      <c r="N1708">
        <f t="shared" si="602"/>
        <v>3117570.6666666665</v>
      </c>
      <c r="P1708">
        <v>2851322</v>
      </c>
      <c r="Q1708">
        <v>2604269</v>
      </c>
      <c r="R1708">
        <v>2910406</v>
      </c>
      <c r="S1708" t="str">
        <f t="shared" si="603"/>
        <v>Yes</v>
      </c>
      <c r="T1708">
        <f t="shared" si="604"/>
        <v>2788665.6666666665</v>
      </c>
      <c r="V1708">
        <f t="shared" si="605"/>
        <v>1.588235294117647</v>
      </c>
      <c r="W1708">
        <f t="shared" si="606"/>
        <v>0.52941176470588236</v>
      </c>
      <c r="Y1708" s="4">
        <f t="shared" si="607"/>
        <v>416.16745197990002</v>
      </c>
      <c r="Z1708">
        <f t="shared" si="608"/>
        <v>6</v>
      </c>
      <c r="AA1708">
        <f t="shared" si="609"/>
        <v>0.35294117647058826</v>
      </c>
      <c r="AB1708">
        <f t="shared" si="610"/>
        <v>0.22222222222222221</v>
      </c>
      <c r="AC1708">
        <f t="shared" si="611"/>
        <v>0.66666666666666663</v>
      </c>
      <c r="AD1708" t="str">
        <f t="shared" si="612"/>
        <v>O</v>
      </c>
      <c r="AG1708">
        <f t="shared" si="613"/>
        <v>0</v>
      </c>
      <c r="AI1708" t="str">
        <f t="shared" si="614"/>
        <v>----</v>
      </c>
      <c r="AJ1708" t="str">
        <f t="shared" si="615"/>
        <v>----</v>
      </c>
      <c r="AK1708" t="str">
        <f t="shared" si="616"/>
        <v>----</v>
      </c>
      <c r="AL1708" t="str">
        <f t="shared" si="617"/>
        <v>----</v>
      </c>
      <c r="AM1708" t="str">
        <f t="shared" si="618"/>
        <v>----</v>
      </c>
      <c r="AN1708" t="str">
        <f t="shared" si="619"/>
        <v>Alipat+N</v>
      </c>
      <c r="AP1708" s="4">
        <f t="shared" si="620"/>
        <v>416.26368457534318</v>
      </c>
      <c r="AQ1708" s="4">
        <f t="shared" si="621"/>
        <v>416</v>
      </c>
      <c r="AR1708" s="4">
        <f t="shared" si="622"/>
        <v>0.26368457534317713</v>
      </c>
      <c r="AU1708">
        <v>-0.22222222222222232</v>
      </c>
      <c r="AV1708">
        <v>5719184</v>
      </c>
    </row>
    <row r="1709" spans="1:48" x14ac:dyDescent="0.25">
      <c r="A1709">
        <v>17</v>
      </c>
      <c r="B1709">
        <v>28</v>
      </c>
      <c r="C1709">
        <v>4</v>
      </c>
      <c r="D1709">
        <v>7</v>
      </c>
      <c r="E1709">
        <v>0</v>
      </c>
      <c r="F1709">
        <v>0</v>
      </c>
      <c r="G1709">
        <f t="shared" si="600"/>
        <v>-0.11764705882352899</v>
      </c>
      <c r="H1709">
        <v>399.18852179999999</v>
      </c>
      <c r="J1709">
        <v>6063960</v>
      </c>
      <c r="K1709">
        <v>5945676</v>
      </c>
      <c r="L1709">
        <v>5568262</v>
      </c>
      <c r="M1709" t="str">
        <f t="shared" si="601"/>
        <v>Yes</v>
      </c>
      <c r="N1709">
        <f t="shared" si="602"/>
        <v>5859299.333333333</v>
      </c>
      <c r="P1709">
        <v>2284896</v>
      </c>
      <c r="Q1709">
        <v>4330187</v>
      </c>
      <c r="R1709">
        <v>3285716</v>
      </c>
      <c r="S1709" t="str">
        <f t="shared" si="603"/>
        <v>Yes</v>
      </c>
      <c r="T1709">
        <f t="shared" si="604"/>
        <v>3300266.3333333335</v>
      </c>
      <c r="V1709">
        <f t="shared" si="605"/>
        <v>1.6470588235294117</v>
      </c>
      <c r="W1709">
        <f t="shared" si="606"/>
        <v>0.41176470588235292</v>
      </c>
      <c r="Y1709" s="4">
        <f t="shared" si="607"/>
        <v>399.18852177989999</v>
      </c>
      <c r="Z1709">
        <f t="shared" si="608"/>
        <v>6</v>
      </c>
      <c r="AA1709">
        <f t="shared" si="609"/>
        <v>0.35294117647058826</v>
      </c>
      <c r="AB1709">
        <f t="shared" si="610"/>
        <v>0.21428571428571427</v>
      </c>
      <c r="AC1709">
        <f t="shared" si="611"/>
        <v>0.8571428571428571</v>
      </c>
      <c r="AD1709" t="str">
        <f t="shared" si="612"/>
        <v>CRAM</v>
      </c>
      <c r="AG1709">
        <f t="shared" si="613"/>
        <v>5.2631578947368418E-2</v>
      </c>
      <c r="AI1709" t="str">
        <f t="shared" si="614"/>
        <v>----</v>
      </c>
      <c r="AJ1709" t="str">
        <f t="shared" si="615"/>
        <v>----</v>
      </c>
      <c r="AK1709" t="str">
        <f t="shared" si="616"/>
        <v>----</v>
      </c>
      <c r="AL1709" t="str">
        <f t="shared" si="617"/>
        <v>----</v>
      </c>
      <c r="AM1709" t="str">
        <f t="shared" si="618"/>
        <v>----</v>
      </c>
      <c r="AN1709" t="str">
        <f t="shared" si="619"/>
        <v>Alipat+N</v>
      </c>
      <c r="AP1709" s="4">
        <f t="shared" si="620"/>
        <v>399.28082824773941</v>
      </c>
      <c r="AQ1709" s="4">
        <f t="shared" si="621"/>
        <v>399</v>
      </c>
      <c r="AR1709" s="4">
        <f t="shared" si="622"/>
        <v>0.28082824773940729</v>
      </c>
      <c r="AU1709">
        <v>-0.11111111111111072</v>
      </c>
      <c r="AV1709">
        <v>4164595</v>
      </c>
    </row>
    <row r="1710" spans="1:48" x14ac:dyDescent="0.25">
      <c r="A1710">
        <v>17</v>
      </c>
      <c r="B1710">
        <v>28</v>
      </c>
      <c r="C1710">
        <v>4</v>
      </c>
      <c r="D1710">
        <v>8</v>
      </c>
      <c r="E1710">
        <v>0</v>
      </c>
      <c r="F1710">
        <v>0</v>
      </c>
      <c r="G1710">
        <f t="shared" si="600"/>
        <v>0</v>
      </c>
      <c r="H1710">
        <v>415.18343640000001</v>
      </c>
      <c r="J1710">
        <v>4189302</v>
      </c>
      <c r="K1710">
        <v>4079199</v>
      </c>
      <c r="L1710">
        <v>4296492</v>
      </c>
      <c r="M1710" t="str">
        <f t="shared" si="601"/>
        <v>Yes</v>
      </c>
      <c r="N1710">
        <f t="shared" si="602"/>
        <v>4188331</v>
      </c>
      <c r="P1710">
        <v>3042327</v>
      </c>
      <c r="Q1710">
        <v>4039416</v>
      </c>
      <c r="R1710">
        <v>3517133</v>
      </c>
      <c r="S1710" t="str">
        <f t="shared" si="603"/>
        <v>Yes</v>
      </c>
      <c r="T1710">
        <f t="shared" si="604"/>
        <v>3532958.6666666665</v>
      </c>
      <c r="V1710">
        <f t="shared" si="605"/>
        <v>1.6470588235294117</v>
      </c>
      <c r="W1710">
        <f t="shared" si="606"/>
        <v>0.47058823529411764</v>
      </c>
      <c r="Y1710" s="4">
        <f t="shared" si="607"/>
        <v>415.1834363799</v>
      </c>
      <c r="Z1710">
        <f t="shared" si="608"/>
        <v>6</v>
      </c>
      <c r="AA1710">
        <f t="shared" si="609"/>
        <v>0.35294117647058826</v>
      </c>
      <c r="AB1710">
        <f t="shared" si="610"/>
        <v>0.21428571428571427</v>
      </c>
      <c r="AC1710">
        <f t="shared" si="611"/>
        <v>0.75</v>
      </c>
      <c r="AD1710" t="str">
        <f t="shared" si="612"/>
        <v>O</v>
      </c>
      <c r="AG1710">
        <f t="shared" si="613"/>
        <v>0</v>
      </c>
      <c r="AI1710" t="str">
        <f t="shared" si="614"/>
        <v>----</v>
      </c>
      <c r="AJ1710" t="str">
        <f t="shared" si="615"/>
        <v>----</v>
      </c>
      <c r="AK1710" t="str">
        <f t="shared" si="616"/>
        <v>----</v>
      </c>
      <c r="AL1710" t="str">
        <f t="shared" si="617"/>
        <v>----</v>
      </c>
      <c r="AM1710" t="str">
        <f t="shared" si="618"/>
        <v>----</v>
      </c>
      <c r="AN1710" t="str">
        <f t="shared" si="619"/>
        <v>Alipat+N</v>
      </c>
      <c r="AP1710" s="4">
        <f t="shared" si="620"/>
        <v>415.27944143622472</v>
      </c>
      <c r="AQ1710" s="4">
        <f t="shared" si="621"/>
        <v>415</v>
      </c>
      <c r="AR1710" s="4">
        <f t="shared" si="622"/>
        <v>0.27944143622471529</v>
      </c>
      <c r="AU1710">
        <v>-0.33333333333333304</v>
      </c>
      <c r="AV1710">
        <v>7422122.666666667</v>
      </c>
    </row>
    <row r="1711" spans="1:48" x14ac:dyDescent="0.25">
      <c r="A1711">
        <v>17</v>
      </c>
      <c r="B1711">
        <v>29</v>
      </c>
      <c r="C1711">
        <v>3</v>
      </c>
      <c r="D1711">
        <v>7</v>
      </c>
      <c r="E1711">
        <v>0</v>
      </c>
      <c r="F1711">
        <v>0</v>
      </c>
      <c r="G1711">
        <f t="shared" si="600"/>
        <v>-0.35294117647058787</v>
      </c>
      <c r="H1711">
        <v>386.19327279999999</v>
      </c>
      <c r="J1711">
        <v>4221615</v>
      </c>
      <c r="K1711">
        <v>3820505</v>
      </c>
      <c r="L1711">
        <v>3438435</v>
      </c>
      <c r="M1711" t="str">
        <f t="shared" si="601"/>
        <v>Yes</v>
      </c>
      <c r="N1711">
        <f t="shared" si="602"/>
        <v>3826851.6666666665</v>
      </c>
      <c r="P1711">
        <v>2424418</v>
      </c>
      <c r="Q1711">
        <v>3286095</v>
      </c>
      <c r="R1711">
        <v>2929441</v>
      </c>
      <c r="S1711" t="str">
        <f t="shared" si="603"/>
        <v>Yes</v>
      </c>
      <c r="T1711">
        <f t="shared" si="604"/>
        <v>2879984.6666666665</v>
      </c>
      <c r="V1711">
        <f t="shared" si="605"/>
        <v>1.7058823529411764</v>
      </c>
      <c r="W1711">
        <f t="shared" si="606"/>
        <v>0.41176470588235292</v>
      </c>
      <c r="Y1711" s="4">
        <f t="shared" si="607"/>
        <v>386.19327277989998</v>
      </c>
      <c r="Z1711">
        <f t="shared" si="608"/>
        <v>5</v>
      </c>
      <c r="AA1711">
        <f t="shared" si="609"/>
        <v>0.29411764705882354</v>
      </c>
      <c r="AB1711">
        <f t="shared" si="610"/>
        <v>0.17241379310344829</v>
      </c>
      <c r="AC1711">
        <f t="shared" si="611"/>
        <v>0.7142857142857143</v>
      </c>
      <c r="AD1711" t="str">
        <f t="shared" si="612"/>
        <v>O</v>
      </c>
      <c r="AG1711">
        <f t="shared" si="613"/>
        <v>0</v>
      </c>
      <c r="AI1711" t="str">
        <f t="shared" si="614"/>
        <v>----</v>
      </c>
      <c r="AJ1711" t="str">
        <f t="shared" si="615"/>
        <v>----</v>
      </c>
      <c r="AK1711" t="str">
        <f t="shared" si="616"/>
        <v>----</v>
      </c>
      <c r="AL1711" t="str">
        <f t="shared" si="617"/>
        <v>----</v>
      </c>
      <c r="AM1711" t="str">
        <f t="shared" si="618"/>
        <v>----</v>
      </c>
      <c r="AN1711" t="str">
        <f t="shared" si="619"/>
        <v>Alipat+N</v>
      </c>
      <c r="AP1711" s="4">
        <f t="shared" si="620"/>
        <v>386.28257428775572</v>
      </c>
      <c r="AQ1711" s="4">
        <f t="shared" si="621"/>
        <v>386</v>
      </c>
      <c r="AR1711" s="4">
        <f t="shared" si="622"/>
        <v>0.2825742877557218</v>
      </c>
      <c r="AU1711">
        <v>-0.22222222222222232</v>
      </c>
      <c r="AV1711">
        <v>3316569.6666666665</v>
      </c>
    </row>
    <row r="1712" spans="1:48" x14ac:dyDescent="0.25">
      <c r="A1712">
        <v>17</v>
      </c>
      <c r="B1712">
        <v>29</v>
      </c>
      <c r="C1712">
        <v>3</v>
      </c>
      <c r="D1712">
        <v>8</v>
      </c>
      <c r="E1712">
        <v>0</v>
      </c>
      <c r="F1712">
        <v>0</v>
      </c>
      <c r="G1712">
        <f t="shared" si="600"/>
        <v>-0.23529411764705888</v>
      </c>
      <c r="H1712">
        <v>402.1881874</v>
      </c>
      <c r="J1712">
        <v>2600768</v>
      </c>
      <c r="K1712">
        <v>2006742</v>
      </c>
      <c r="L1712">
        <v>1867902</v>
      </c>
      <c r="M1712" t="str">
        <f t="shared" si="601"/>
        <v>Yes</v>
      </c>
      <c r="N1712">
        <f t="shared" si="602"/>
        <v>2158470.6666666665</v>
      </c>
      <c r="P1712">
        <v>2288290</v>
      </c>
      <c r="Q1712">
        <v>3326044</v>
      </c>
      <c r="R1712">
        <v>2681417</v>
      </c>
      <c r="S1712" t="str">
        <f t="shared" si="603"/>
        <v>Yes</v>
      </c>
      <c r="T1712">
        <f t="shared" si="604"/>
        <v>2765250.3333333335</v>
      </c>
      <c r="V1712">
        <f t="shared" si="605"/>
        <v>1.7058823529411764</v>
      </c>
      <c r="W1712">
        <f t="shared" si="606"/>
        <v>0.47058823529411764</v>
      </c>
      <c r="Y1712" s="4">
        <f t="shared" si="607"/>
        <v>402.1881873799</v>
      </c>
      <c r="Z1712">
        <f t="shared" si="608"/>
        <v>5</v>
      </c>
      <c r="AA1712">
        <f t="shared" si="609"/>
        <v>0.29411764705882354</v>
      </c>
      <c r="AB1712">
        <f t="shared" si="610"/>
        <v>0.17241379310344829</v>
      </c>
      <c r="AC1712">
        <f t="shared" si="611"/>
        <v>0.625</v>
      </c>
      <c r="AD1712" t="str">
        <f t="shared" si="612"/>
        <v>O</v>
      </c>
      <c r="AG1712">
        <f t="shared" si="613"/>
        <v>-0.05</v>
      </c>
      <c r="AI1712" t="str">
        <f t="shared" si="614"/>
        <v>----</v>
      </c>
      <c r="AJ1712" t="str">
        <f t="shared" si="615"/>
        <v>----</v>
      </c>
      <c r="AK1712" t="str">
        <f t="shared" si="616"/>
        <v>----</v>
      </c>
      <c r="AL1712" t="str">
        <f t="shared" si="617"/>
        <v>----</v>
      </c>
      <c r="AM1712" t="str">
        <f t="shared" si="618"/>
        <v>----</v>
      </c>
      <c r="AN1712" t="str">
        <f t="shared" si="619"/>
        <v>Alipat+N</v>
      </c>
      <c r="AP1712" s="4">
        <f t="shared" si="620"/>
        <v>402.28118747624103</v>
      </c>
      <c r="AQ1712" s="4">
        <f t="shared" si="621"/>
        <v>402</v>
      </c>
      <c r="AR1712" s="4">
        <f t="shared" si="622"/>
        <v>0.2811874762410298</v>
      </c>
      <c r="AU1712">
        <v>0.10526315789473673</v>
      </c>
      <c r="AV1712">
        <v>5231716.666666667</v>
      </c>
    </row>
    <row r="1713" spans="1:48" x14ac:dyDescent="0.25">
      <c r="A1713">
        <v>17</v>
      </c>
      <c r="B1713">
        <v>30</v>
      </c>
      <c r="C1713">
        <v>4</v>
      </c>
      <c r="D1713">
        <v>7</v>
      </c>
      <c r="E1713">
        <v>0</v>
      </c>
      <c r="F1713">
        <v>0</v>
      </c>
      <c r="G1713">
        <f t="shared" si="600"/>
        <v>-0.23529411764705888</v>
      </c>
      <c r="H1713">
        <v>401.20417179999998</v>
      </c>
      <c r="J1713">
        <v>6909100</v>
      </c>
      <c r="K1713">
        <v>6759004</v>
      </c>
      <c r="L1713">
        <v>5978124</v>
      </c>
      <c r="M1713" t="str">
        <f t="shared" si="601"/>
        <v>Yes</v>
      </c>
      <c r="N1713">
        <f t="shared" si="602"/>
        <v>6548742.666666667</v>
      </c>
      <c r="P1713">
        <v>2238018</v>
      </c>
      <c r="Q1713">
        <v>5046243</v>
      </c>
      <c r="R1713">
        <v>4088792</v>
      </c>
      <c r="S1713" t="str">
        <f t="shared" si="603"/>
        <v>Yes</v>
      </c>
      <c r="T1713">
        <f t="shared" si="604"/>
        <v>3791017.6666666665</v>
      </c>
      <c r="V1713">
        <f t="shared" si="605"/>
        <v>1.7647058823529411</v>
      </c>
      <c r="W1713">
        <f t="shared" si="606"/>
        <v>0.41176470588235292</v>
      </c>
      <c r="Y1713" s="4">
        <f t="shared" si="607"/>
        <v>401.20417177989998</v>
      </c>
      <c r="Z1713">
        <f t="shared" si="608"/>
        <v>5</v>
      </c>
      <c r="AA1713">
        <f t="shared" si="609"/>
        <v>0.29411764705882354</v>
      </c>
      <c r="AB1713">
        <f t="shared" si="610"/>
        <v>0.16666666666666666</v>
      </c>
      <c r="AC1713">
        <f t="shared" si="611"/>
        <v>0.7142857142857143</v>
      </c>
      <c r="AD1713" t="str">
        <f t="shared" si="612"/>
        <v>O</v>
      </c>
      <c r="AG1713">
        <f t="shared" si="613"/>
        <v>-5.2631578947368418E-2</v>
      </c>
      <c r="AI1713" t="str">
        <f t="shared" si="614"/>
        <v>----</v>
      </c>
      <c r="AJ1713" t="str">
        <f t="shared" si="615"/>
        <v>----</v>
      </c>
      <c r="AK1713" t="str">
        <f t="shared" si="616"/>
        <v>----</v>
      </c>
      <c r="AL1713" t="str">
        <f t="shared" si="617"/>
        <v>----</v>
      </c>
      <c r="AM1713" t="str">
        <f t="shared" si="618"/>
        <v>----</v>
      </c>
      <c r="AN1713" t="str">
        <f t="shared" si="619"/>
        <v>Alipat+N</v>
      </c>
      <c r="AP1713" s="4">
        <f t="shared" si="620"/>
        <v>401.29694433712257</v>
      </c>
      <c r="AQ1713" s="4">
        <f t="shared" si="621"/>
        <v>401</v>
      </c>
      <c r="AR1713" s="4">
        <f t="shared" si="622"/>
        <v>0.29694433712256796</v>
      </c>
      <c r="AU1713">
        <v>-0.21052631578947345</v>
      </c>
      <c r="AV1713">
        <v>3778984.6666666665</v>
      </c>
    </row>
    <row r="1714" spans="1:48" x14ac:dyDescent="0.25">
      <c r="A1714">
        <v>17</v>
      </c>
      <c r="B1714">
        <v>30</v>
      </c>
      <c r="C1714">
        <v>4</v>
      </c>
      <c r="D1714">
        <v>8</v>
      </c>
      <c r="E1714">
        <v>0</v>
      </c>
      <c r="F1714">
        <v>0</v>
      </c>
      <c r="G1714">
        <f t="shared" si="600"/>
        <v>-0.11764705882352899</v>
      </c>
      <c r="H1714">
        <v>417.1990864</v>
      </c>
      <c r="J1714">
        <v>3417172</v>
      </c>
      <c r="K1714">
        <v>3567750</v>
      </c>
      <c r="L1714">
        <v>2749728</v>
      </c>
      <c r="M1714" t="str">
        <f t="shared" si="601"/>
        <v>Yes</v>
      </c>
      <c r="N1714">
        <f t="shared" si="602"/>
        <v>3244883.3333333335</v>
      </c>
      <c r="P1714">
        <v>2309588</v>
      </c>
      <c r="Q1714">
        <v>3690201</v>
      </c>
      <c r="R1714">
        <v>2716344</v>
      </c>
      <c r="S1714" t="str">
        <f t="shared" si="603"/>
        <v>Yes</v>
      </c>
      <c r="T1714">
        <f t="shared" si="604"/>
        <v>2905377.6666666665</v>
      </c>
      <c r="V1714">
        <f t="shared" si="605"/>
        <v>1.7647058823529411</v>
      </c>
      <c r="W1714">
        <f t="shared" si="606"/>
        <v>0.47058823529411764</v>
      </c>
      <c r="Y1714" s="4">
        <f t="shared" si="607"/>
        <v>417.1990863799</v>
      </c>
      <c r="Z1714">
        <f t="shared" si="608"/>
        <v>5</v>
      </c>
      <c r="AA1714">
        <f t="shared" si="609"/>
        <v>0.29411764705882354</v>
      </c>
      <c r="AB1714">
        <f t="shared" si="610"/>
        <v>0.16666666666666666</v>
      </c>
      <c r="AC1714">
        <f t="shared" si="611"/>
        <v>0.625</v>
      </c>
      <c r="AD1714" t="str">
        <f t="shared" si="612"/>
        <v>O</v>
      </c>
      <c r="AG1714">
        <f t="shared" si="613"/>
        <v>-0.1111111111111111</v>
      </c>
      <c r="AI1714" t="str">
        <f t="shared" si="614"/>
        <v>----</v>
      </c>
      <c r="AJ1714" t="str">
        <f t="shared" si="615"/>
        <v>----</v>
      </c>
      <c r="AK1714" t="str">
        <f t="shared" si="616"/>
        <v>----</v>
      </c>
      <c r="AL1714" t="str">
        <f t="shared" si="617"/>
        <v>----</v>
      </c>
      <c r="AM1714" t="str">
        <f t="shared" si="618"/>
        <v>----</v>
      </c>
      <c r="AN1714" t="str">
        <f t="shared" si="619"/>
        <v>Alipat+N</v>
      </c>
      <c r="AP1714" s="4">
        <f t="shared" si="620"/>
        <v>417.29555752560788</v>
      </c>
      <c r="AQ1714" s="4">
        <f t="shared" si="621"/>
        <v>417</v>
      </c>
      <c r="AR1714" s="4">
        <f t="shared" si="622"/>
        <v>0.29555752560787596</v>
      </c>
      <c r="AU1714">
        <v>-0.85714285714285676</v>
      </c>
      <c r="AV1714">
        <v>16475828.666666666</v>
      </c>
    </row>
    <row r="1715" spans="1:48" x14ac:dyDescent="0.25">
      <c r="A1715">
        <v>18</v>
      </c>
      <c r="B1715">
        <v>28</v>
      </c>
      <c r="C1715">
        <v>4</v>
      </c>
      <c r="D1715">
        <v>8</v>
      </c>
      <c r="E1715">
        <v>0</v>
      </c>
      <c r="F1715">
        <v>0</v>
      </c>
      <c r="G1715">
        <f t="shared" si="600"/>
        <v>0</v>
      </c>
      <c r="H1715">
        <v>427.18343640000001</v>
      </c>
      <c r="J1715">
        <v>2939354</v>
      </c>
      <c r="K1715">
        <v>2752540</v>
      </c>
      <c r="L1715">
        <v>2878850</v>
      </c>
      <c r="M1715" t="str">
        <f t="shared" si="601"/>
        <v>Yes</v>
      </c>
      <c r="N1715">
        <f t="shared" si="602"/>
        <v>2856914.6666666665</v>
      </c>
      <c r="P1715">
        <v>2074414</v>
      </c>
      <c r="Q1715">
        <v>2524343</v>
      </c>
      <c r="R1715">
        <v>2220281</v>
      </c>
      <c r="S1715" t="str">
        <f t="shared" si="603"/>
        <v>Yes</v>
      </c>
      <c r="T1715">
        <f t="shared" si="604"/>
        <v>2273012.6666666665</v>
      </c>
      <c r="V1715">
        <f t="shared" si="605"/>
        <v>1.5555555555555556</v>
      </c>
      <c r="W1715">
        <f t="shared" si="606"/>
        <v>0.44444444444444442</v>
      </c>
      <c r="Y1715" s="4">
        <f t="shared" si="607"/>
        <v>427.1834363799</v>
      </c>
      <c r="Z1715">
        <f t="shared" si="608"/>
        <v>7</v>
      </c>
      <c r="AA1715">
        <f t="shared" si="609"/>
        <v>0.3888888888888889</v>
      </c>
      <c r="AB1715">
        <f t="shared" si="610"/>
        <v>0.25</v>
      </c>
      <c r="AC1715">
        <f t="shared" si="611"/>
        <v>0.875</v>
      </c>
      <c r="AD1715" t="str">
        <f t="shared" si="612"/>
        <v>CRAM</v>
      </c>
      <c r="AG1715">
        <f t="shared" si="613"/>
        <v>0.1</v>
      </c>
      <c r="AI1715" t="str">
        <f t="shared" si="614"/>
        <v>----</v>
      </c>
      <c r="AJ1715" t="str">
        <f t="shared" si="615"/>
        <v>----</v>
      </c>
      <c r="AK1715" t="str">
        <f t="shared" si="616"/>
        <v>----</v>
      </c>
      <c r="AL1715" t="str">
        <f t="shared" si="617"/>
        <v>----</v>
      </c>
      <c r="AM1715" t="str">
        <f t="shared" si="618"/>
        <v>----</v>
      </c>
      <c r="AN1715" t="str">
        <f t="shared" si="619"/>
        <v>Alipat+N</v>
      </c>
      <c r="AP1715" s="4">
        <f t="shared" si="620"/>
        <v>427.28221625953159</v>
      </c>
      <c r="AQ1715" s="4">
        <f t="shared" si="621"/>
        <v>427</v>
      </c>
      <c r="AR1715" s="4">
        <f t="shared" si="622"/>
        <v>0.28221625953159446</v>
      </c>
      <c r="AU1715">
        <v>-1.7272727272727275</v>
      </c>
      <c r="AV1715">
        <v>7225040</v>
      </c>
    </row>
    <row r="1716" spans="1:48" x14ac:dyDescent="0.25">
      <c r="A1716">
        <v>18</v>
      </c>
      <c r="B1716">
        <v>28</v>
      </c>
      <c r="C1716">
        <v>4</v>
      </c>
      <c r="D1716">
        <v>9</v>
      </c>
      <c r="E1716">
        <v>0</v>
      </c>
      <c r="F1716">
        <v>0</v>
      </c>
      <c r="G1716">
        <f t="shared" si="600"/>
        <v>0.11111111111111116</v>
      </c>
      <c r="H1716">
        <v>443.17835100000002</v>
      </c>
      <c r="J1716">
        <v>2128944</v>
      </c>
      <c r="K1716">
        <v>2306280</v>
      </c>
      <c r="L1716">
        <v>1968109</v>
      </c>
      <c r="M1716" t="str">
        <f t="shared" si="601"/>
        <v>Yes</v>
      </c>
      <c r="N1716">
        <f t="shared" si="602"/>
        <v>2134444.3333333335</v>
      </c>
      <c r="P1716">
        <v>2057344</v>
      </c>
      <c r="Q1716">
        <v>2292499</v>
      </c>
      <c r="R1716">
        <v>2689419</v>
      </c>
      <c r="S1716" t="str">
        <f t="shared" si="603"/>
        <v>Yes</v>
      </c>
      <c r="T1716">
        <f t="shared" si="604"/>
        <v>2346420.6666666665</v>
      </c>
      <c r="V1716">
        <f t="shared" si="605"/>
        <v>1.5555555555555556</v>
      </c>
      <c r="W1716">
        <f t="shared" si="606"/>
        <v>0.5</v>
      </c>
      <c r="Y1716" s="4">
        <f t="shared" si="607"/>
        <v>443.17835097990002</v>
      </c>
      <c r="Z1716">
        <f t="shared" si="608"/>
        <v>7</v>
      </c>
      <c r="AA1716">
        <f t="shared" si="609"/>
        <v>0.3888888888888889</v>
      </c>
      <c r="AB1716">
        <f t="shared" si="610"/>
        <v>0.25</v>
      </c>
      <c r="AC1716">
        <f t="shared" si="611"/>
        <v>0.77777777777777779</v>
      </c>
      <c r="AD1716" t="str">
        <f t="shared" si="612"/>
        <v>CRAM</v>
      </c>
      <c r="AG1716">
        <f t="shared" si="613"/>
        <v>5.2631578947368418E-2</v>
      </c>
      <c r="AI1716" t="str">
        <f t="shared" si="614"/>
        <v>----</v>
      </c>
      <c r="AJ1716" t="str">
        <f t="shared" si="615"/>
        <v>----</v>
      </c>
      <c r="AK1716" t="str">
        <f t="shared" si="616"/>
        <v>----</v>
      </c>
      <c r="AL1716" t="str">
        <f t="shared" si="617"/>
        <v>----</v>
      </c>
      <c r="AM1716" t="str">
        <f t="shared" si="618"/>
        <v>----</v>
      </c>
      <c r="AN1716" t="str">
        <f t="shared" si="619"/>
        <v>Alipat+N</v>
      </c>
      <c r="AP1716" s="4">
        <f t="shared" si="620"/>
        <v>443.2808294480169</v>
      </c>
      <c r="AQ1716" s="4">
        <f t="shared" si="621"/>
        <v>443</v>
      </c>
      <c r="AR1716" s="4">
        <f t="shared" si="622"/>
        <v>0.28082944801690246</v>
      </c>
      <c r="AU1716">
        <v>-0.24242424242424221</v>
      </c>
      <c r="AV1716">
        <v>4485429.666666667</v>
      </c>
    </row>
    <row r="1717" spans="1:48" x14ac:dyDescent="0.25">
      <c r="A1717">
        <v>18</v>
      </c>
      <c r="B1717">
        <v>29</v>
      </c>
      <c r="C1717">
        <v>3</v>
      </c>
      <c r="D1717">
        <v>8</v>
      </c>
      <c r="E1717">
        <v>0</v>
      </c>
      <c r="F1717">
        <v>0</v>
      </c>
      <c r="G1717">
        <f t="shared" si="600"/>
        <v>-0.22222222222222232</v>
      </c>
      <c r="H1717">
        <v>414.1881874</v>
      </c>
      <c r="J1717">
        <v>3531897</v>
      </c>
      <c r="K1717">
        <v>3741250</v>
      </c>
      <c r="L1717">
        <v>3490600</v>
      </c>
      <c r="M1717" t="str">
        <f t="shared" si="601"/>
        <v>Yes</v>
      </c>
      <c r="N1717">
        <f t="shared" si="602"/>
        <v>3587915.6666666665</v>
      </c>
      <c r="P1717">
        <v>1825070</v>
      </c>
      <c r="Q1717">
        <v>2633467</v>
      </c>
      <c r="R1717">
        <v>2402509</v>
      </c>
      <c r="S1717" t="str">
        <f t="shared" si="603"/>
        <v>Yes</v>
      </c>
      <c r="T1717">
        <f t="shared" si="604"/>
        <v>2287015.3333333335</v>
      </c>
      <c r="V1717">
        <f t="shared" si="605"/>
        <v>1.6111111111111112</v>
      </c>
      <c r="W1717">
        <f t="shared" si="606"/>
        <v>0.44444444444444442</v>
      </c>
      <c r="Y1717" s="4">
        <f t="shared" si="607"/>
        <v>414.1881873799</v>
      </c>
      <c r="Z1717">
        <f t="shared" si="608"/>
        <v>6</v>
      </c>
      <c r="AA1717">
        <f t="shared" si="609"/>
        <v>0.33333333333333331</v>
      </c>
      <c r="AB1717">
        <f t="shared" si="610"/>
        <v>0.20689655172413793</v>
      </c>
      <c r="AC1717">
        <f t="shared" si="611"/>
        <v>0.75</v>
      </c>
      <c r="AD1717" t="str">
        <f t="shared" si="612"/>
        <v>O</v>
      </c>
      <c r="AG1717">
        <f t="shared" si="613"/>
        <v>4.5454545454545456E-2</v>
      </c>
      <c r="AI1717" t="str">
        <f t="shared" si="614"/>
        <v>----</v>
      </c>
      <c r="AJ1717" t="str">
        <f t="shared" si="615"/>
        <v>----</v>
      </c>
      <c r="AK1717" t="str">
        <f t="shared" si="616"/>
        <v>----</v>
      </c>
      <c r="AL1717" t="str">
        <f t="shared" si="617"/>
        <v>----</v>
      </c>
      <c r="AM1717" t="str">
        <f t="shared" si="618"/>
        <v>----</v>
      </c>
      <c r="AN1717" t="str">
        <f t="shared" si="619"/>
        <v>Alipat+N</v>
      </c>
      <c r="AP1717" s="4">
        <f t="shared" si="620"/>
        <v>414.28396229954791</v>
      </c>
      <c r="AQ1717" s="4">
        <f t="shared" si="621"/>
        <v>414</v>
      </c>
      <c r="AR1717" s="4">
        <f t="shared" si="622"/>
        <v>0.28396229954790897</v>
      </c>
      <c r="AU1717">
        <v>-0.29411764705882337</v>
      </c>
      <c r="AV1717">
        <v>3166912.6666666665</v>
      </c>
    </row>
    <row r="1718" spans="1:48" x14ac:dyDescent="0.25">
      <c r="A1718">
        <v>18</v>
      </c>
      <c r="B1718">
        <v>30</v>
      </c>
      <c r="C1718">
        <v>4</v>
      </c>
      <c r="D1718">
        <v>7</v>
      </c>
      <c r="E1718">
        <v>0</v>
      </c>
      <c r="F1718">
        <v>0</v>
      </c>
      <c r="G1718">
        <f t="shared" si="600"/>
        <v>-0.22222222222222232</v>
      </c>
      <c r="H1718">
        <v>413.20417179999998</v>
      </c>
      <c r="J1718">
        <v>5504114</v>
      </c>
      <c r="K1718">
        <v>5754401</v>
      </c>
      <c r="L1718">
        <v>5899037</v>
      </c>
      <c r="M1718" t="str">
        <f t="shared" si="601"/>
        <v>Yes</v>
      </c>
      <c r="N1718">
        <f t="shared" si="602"/>
        <v>5719184</v>
      </c>
      <c r="P1718">
        <v>2096701</v>
      </c>
      <c r="Q1718">
        <v>3380983</v>
      </c>
      <c r="R1718">
        <v>2820294</v>
      </c>
      <c r="S1718" t="str">
        <f t="shared" si="603"/>
        <v>Yes</v>
      </c>
      <c r="T1718">
        <f t="shared" si="604"/>
        <v>2765992.6666666665</v>
      </c>
      <c r="V1718">
        <f t="shared" si="605"/>
        <v>1.6666666666666667</v>
      </c>
      <c r="W1718">
        <f t="shared" si="606"/>
        <v>0.3888888888888889</v>
      </c>
      <c r="Y1718" s="4">
        <f t="shared" si="607"/>
        <v>413.20417177989998</v>
      </c>
      <c r="Z1718">
        <f t="shared" si="608"/>
        <v>6</v>
      </c>
      <c r="AA1718">
        <f t="shared" si="609"/>
        <v>0.33333333333333331</v>
      </c>
      <c r="AB1718">
        <f t="shared" si="610"/>
        <v>0.2</v>
      </c>
      <c r="AC1718">
        <f t="shared" si="611"/>
        <v>0.8571428571428571</v>
      </c>
      <c r="AD1718" t="str">
        <f t="shared" si="612"/>
        <v>CRAM</v>
      </c>
      <c r="AG1718">
        <f t="shared" si="613"/>
        <v>4.7619047619047616E-2</v>
      </c>
      <c r="AI1718" t="str">
        <f t="shared" si="614"/>
        <v>----</v>
      </c>
      <c r="AJ1718" t="str">
        <f t="shared" si="615"/>
        <v>----</v>
      </c>
      <c r="AK1718" t="str">
        <f t="shared" si="616"/>
        <v>----</v>
      </c>
      <c r="AL1718" t="str">
        <f t="shared" si="617"/>
        <v>----</v>
      </c>
      <c r="AM1718" t="str">
        <f t="shared" si="618"/>
        <v>----</v>
      </c>
      <c r="AN1718" t="str">
        <f t="shared" si="619"/>
        <v>Alipat+N</v>
      </c>
      <c r="AP1718" s="4">
        <f t="shared" si="620"/>
        <v>413.29971916042945</v>
      </c>
      <c r="AQ1718" s="4">
        <f t="shared" si="621"/>
        <v>413</v>
      </c>
      <c r="AR1718" s="4">
        <f t="shared" si="622"/>
        <v>0.29971916042944713</v>
      </c>
      <c r="AU1718">
        <v>-0.34285714285714253</v>
      </c>
      <c r="AV1718">
        <v>2193140.3333333335</v>
      </c>
    </row>
    <row r="1719" spans="1:48" x14ac:dyDescent="0.25">
      <c r="A1719">
        <v>18</v>
      </c>
      <c r="B1719">
        <v>30</v>
      </c>
      <c r="C1719">
        <v>4</v>
      </c>
      <c r="D1719">
        <v>8</v>
      </c>
      <c r="E1719">
        <v>0</v>
      </c>
      <c r="F1719">
        <v>0</v>
      </c>
      <c r="G1719">
        <f t="shared" si="600"/>
        <v>-0.11111111111111072</v>
      </c>
      <c r="H1719">
        <v>429.1990864</v>
      </c>
      <c r="J1719">
        <v>4436240</v>
      </c>
      <c r="K1719">
        <v>3962325</v>
      </c>
      <c r="L1719">
        <v>4095220</v>
      </c>
      <c r="M1719" t="str">
        <f t="shared" si="601"/>
        <v>Yes</v>
      </c>
      <c r="N1719">
        <f t="shared" si="602"/>
        <v>4164595</v>
      </c>
      <c r="P1719">
        <v>2387568</v>
      </c>
      <c r="Q1719">
        <v>3680265</v>
      </c>
      <c r="R1719">
        <v>3369065</v>
      </c>
      <c r="S1719" t="str">
        <f t="shared" si="603"/>
        <v>Yes</v>
      </c>
      <c r="T1719">
        <f t="shared" si="604"/>
        <v>3145632.6666666665</v>
      </c>
      <c r="V1719">
        <f t="shared" si="605"/>
        <v>1.6666666666666667</v>
      </c>
      <c r="W1719">
        <f t="shared" si="606"/>
        <v>0.44444444444444442</v>
      </c>
      <c r="Y1719" s="4">
        <f t="shared" si="607"/>
        <v>429.1990863799</v>
      </c>
      <c r="Z1719">
        <f t="shared" si="608"/>
        <v>6</v>
      </c>
      <c r="AA1719">
        <f t="shared" si="609"/>
        <v>0.33333333333333331</v>
      </c>
      <c r="AB1719">
        <f t="shared" si="610"/>
        <v>0.2</v>
      </c>
      <c r="AC1719">
        <f t="shared" si="611"/>
        <v>0.75</v>
      </c>
      <c r="AD1719" t="str">
        <f t="shared" si="612"/>
        <v>O</v>
      </c>
      <c r="AG1719">
        <f t="shared" si="613"/>
        <v>0</v>
      </c>
      <c r="AI1719" t="str">
        <f t="shared" si="614"/>
        <v>----</v>
      </c>
      <c r="AJ1719" t="str">
        <f t="shared" si="615"/>
        <v>----</v>
      </c>
      <c r="AK1719" t="str">
        <f t="shared" si="616"/>
        <v>----</v>
      </c>
      <c r="AL1719" t="str">
        <f t="shared" si="617"/>
        <v>----</v>
      </c>
      <c r="AM1719" t="str">
        <f t="shared" si="618"/>
        <v>----</v>
      </c>
      <c r="AN1719" t="str">
        <f t="shared" si="619"/>
        <v>Alipat+N</v>
      </c>
      <c r="AP1719" s="4">
        <f t="shared" si="620"/>
        <v>429.29833234891476</v>
      </c>
      <c r="AQ1719" s="4">
        <f t="shared" si="621"/>
        <v>429</v>
      </c>
      <c r="AR1719" s="4">
        <f t="shared" si="622"/>
        <v>0.29833234891475513</v>
      </c>
      <c r="AU1719">
        <v>-0.35897435897435859</v>
      </c>
      <c r="AV1719">
        <v>1886958</v>
      </c>
    </row>
    <row r="1720" spans="1:48" x14ac:dyDescent="0.25">
      <c r="A1720">
        <v>18</v>
      </c>
      <c r="B1720">
        <v>32</v>
      </c>
      <c r="C1720">
        <v>4</v>
      </c>
      <c r="D1720">
        <v>7</v>
      </c>
      <c r="E1720">
        <v>0</v>
      </c>
      <c r="F1720">
        <v>0</v>
      </c>
      <c r="G1720">
        <f t="shared" si="600"/>
        <v>-0.33333333333333304</v>
      </c>
      <c r="H1720">
        <v>415.21982179999998</v>
      </c>
      <c r="J1720">
        <v>7245941</v>
      </c>
      <c r="K1720">
        <v>7635551</v>
      </c>
      <c r="L1720">
        <v>7384876</v>
      </c>
      <c r="M1720" t="str">
        <f t="shared" si="601"/>
        <v>Yes</v>
      </c>
      <c r="N1720">
        <f t="shared" si="602"/>
        <v>7422122.666666667</v>
      </c>
      <c r="P1720">
        <v>2270742</v>
      </c>
      <c r="Q1720">
        <v>4564727</v>
      </c>
      <c r="R1720">
        <v>3377869</v>
      </c>
      <c r="S1720" t="str">
        <f t="shared" si="603"/>
        <v>Yes</v>
      </c>
      <c r="T1720">
        <f t="shared" si="604"/>
        <v>3404446</v>
      </c>
      <c r="V1720">
        <f t="shared" si="605"/>
        <v>1.7777777777777777</v>
      </c>
      <c r="W1720">
        <f t="shared" si="606"/>
        <v>0.3888888888888889</v>
      </c>
      <c r="Y1720" s="4">
        <f t="shared" si="607"/>
        <v>415.21982177989997</v>
      </c>
      <c r="Z1720">
        <f t="shared" si="608"/>
        <v>5</v>
      </c>
      <c r="AA1720">
        <f t="shared" si="609"/>
        <v>0.27777777777777779</v>
      </c>
      <c r="AB1720">
        <f t="shared" si="610"/>
        <v>0.15625</v>
      </c>
      <c r="AC1720">
        <f t="shared" si="611"/>
        <v>0.7142857142857143</v>
      </c>
      <c r="AD1720" t="str">
        <f t="shared" si="612"/>
        <v>O</v>
      </c>
      <c r="AG1720">
        <f t="shared" si="613"/>
        <v>-4.7619047619047616E-2</v>
      </c>
      <c r="AI1720" t="str">
        <f t="shared" si="614"/>
        <v>----</v>
      </c>
      <c r="AJ1720" t="str">
        <f t="shared" si="615"/>
        <v>----</v>
      </c>
      <c r="AK1720" t="str">
        <f t="shared" si="616"/>
        <v>----</v>
      </c>
      <c r="AL1720" t="str">
        <f t="shared" si="617"/>
        <v>----</v>
      </c>
      <c r="AM1720" t="str">
        <f t="shared" si="618"/>
        <v>----</v>
      </c>
      <c r="AN1720" t="str">
        <f t="shared" si="619"/>
        <v>Alipat+N</v>
      </c>
      <c r="AP1720" s="4">
        <f t="shared" si="620"/>
        <v>415.31583524981266</v>
      </c>
      <c r="AQ1720" s="4">
        <f t="shared" si="621"/>
        <v>415</v>
      </c>
      <c r="AR1720" s="4">
        <f t="shared" si="622"/>
        <v>0.31583524981266464</v>
      </c>
      <c r="AU1720">
        <v>-0.29999999999999982</v>
      </c>
      <c r="AV1720">
        <v>2701523.6666666665</v>
      </c>
    </row>
    <row r="1721" spans="1:48" x14ac:dyDescent="0.25">
      <c r="A1721">
        <v>18</v>
      </c>
      <c r="B1721">
        <v>32</v>
      </c>
      <c r="C1721">
        <v>4</v>
      </c>
      <c r="D1721">
        <v>8</v>
      </c>
      <c r="E1721">
        <v>0</v>
      </c>
      <c r="F1721">
        <v>0</v>
      </c>
      <c r="G1721">
        <f t="shared" si="600"/>
        <v>-0.22222222222222232</v>
      </c>
      <c r="H1721">
        <v>431.21473639999999</v>
      </c>
      <c r="J1721">
        <v>3315763</v>
      </c>
      <c r="K1721">
        <v>3309442</v>
      </c>
      <c r="L1721">
        <v>3324504</v>
      </c>
      <c r="M1721" t="str">
        <f t="shared" si="601"/>
        <v>Yes</v>
      </c>
      <c r="N1721">
        <f t="shared" si="602"/>
        <v>3316569.6666666665</v>
      </c>
      <c r="P1721">
        <v>2083238</v>
      </c>
      <c r="Q1721">
        <v>2874699</v>
      </c>
      <c r="R1721">
        <v>2404811</v>
      </c>
      <c r="S1721" t="str">
        <f t="shared" si="603"/>
        <v>Yes</v>
      </c>
      <c r="T1721">
        <f t="shared" si="604"/>
        <v>2454249.3333333335</v>
      </c>
      <c r="V1721">
        <f t="shared" si="605"/>
        <v>1.7777777777777777</v>
      </c>
      <c r="W1721">
        <f t="shared" si="606"/>
        <v>0.44444444444444442</v>
      </c>
      <c r="Y1721" s="4">
        <f t="shared" si="607"/>
        <v>431.21473637989999</v>
      </c>
      <c r="Z1721">
        <f t="shared" si="608"/>
        <v>5</v>
      </c>
      <c r="AA1721">
        <f t="shared" si="609"/>
        <v>0.27777777777777779</v>
      </c>
      <c r="AB1721">
        <f t="shared" si="610"/>
        <v>0.15625</v>
      </c>
      <c r="AC1721">
        <f t="shared" si="611"/>
        <v>0.625</v>
      </c>
      <c r="AD1721" t="str">
        <f t="shared" si="612"/>
        <v>O</v>
      </c>
      <c r="AG1721">
        <f t="shared" si="613"/>
        <v>-0.1</v>
      </c>
      <c r="AI1721" t="str">
        <f t="shared" si="614"/>
        <v>----</v>
      </c>
      <c r="AJ1721" t="str">
        <f t="shared" si="615"/>
        <v>----</v>
      </c>
      <c r="AK1721" t="str">
        <f t="shared" si="616"/>
        <v>----</v>
      </c>
      <c r="AL1721" t="str">
        <f t="shared" si="617"/>
        <v>----</v>
      </c>
      <c r="AM1721" t="str">
        <f t="shared" si="618"/>
        <v>----</v>
      </c>
      <c r="AN1721" t="str">
        <f t="shared" si="619"/>
        <v>Alipat+N</v>
      </c>
      <c r="AP1721" s="4">
        <f t="shared" si="620"/>
        <v>431.31444843829797</v>
      </c>
      <c r="AQ1721" s="4">
        <f t="shared" si="621"/>
        <v>431</v>
      </c>
      <c r="AR1721" s="4">
        <f t="shared" si="622"/>
        <v>0.31444843829797264</v>
      </c>
      <c r="AU1721">
        <v>-0.27272727272727249</v>
      </c>
      <c r="AV1721">
        <v>2690680.3333333335</v>
      </c>
    </row>
    <row r="1722" spans="1:48" x14ac:dyDescent="0.25">
      <c r="A1722">
        <v>19</v>
      </c>
      <c r="B1722">
        <v>29</v>
      </c>
      <c r="C1722">
        <v>3</v>
      </c>
      <c r="D1722">
        <v>11</v>
      </c>
      <c r="E1722">
        <v>0</v>
      </c>
      <c r="F1722">
        <v>0</v>
      </c>
      <c r="G1722">
        <f t="shared" si="600"/>
        <v>0.10526315789473673</v>
      </c>
      <c r="H1722">
        <v>474.17293119999999</v>
      </c>
      <c r="J1722">
        <v>5757990</v>
      </c>
      <c r="K1722">
        <v>5138995</v>
      </c>
      <c r="L1722">
        <v>4798165</v>
      </c>
      <c r="M1722" t="str">
        <f t="shared" si="601"/>
        <v>Yes</v>
      </c>
      <c r="N1722">
        <f t="shared" si="602"/>
        <v>5231716.666666667</v>
      </c>
      <c r="P1722">
        <v>2915393</v>
      </c>
      <c r="Q1722">
        <v>4463670</v>
      </c>
      <c r="R1722">
        <v>4171151</v>
      </c>
      <c r="S1722" t="str">
        <f t="shared" si="603"/>
        <v>Yes</v>
      </c>
      <c r="T1722">
        <f t="shared" si="604"/>
        <v>3850071.3333333335</v>
      </c>
      <c r="V1722">
        <f t="shared" si="605"/>
        <v>1.5263157894736843</v>
      </c>
      <c r="W1722">
        <f t="shared" si="606"/>
        <v>0.57894736842105265</v>
      </c>
      <c r="Y1722" s="4">
        <f t="shared" si="607"/>
        <v>474.17293117990005</v>
      </c>
      <c r="Z1722">
        <f t="shared" si="608"/>
        <v>7</v>
      </c>
      <c r="AA1722">
        <f t="shared" si="609"/>
        <v>0.36842105263157893</v>
      </c>
      <c r="AB1722">
        <f t="shared" si="610"/>
        <v>0.2413793103448276</v>
      </c>
      <c r="AC1722">
        <f t="shared" si="611"/>
        <v>0.63636363636363635</v>
      </c>
      <c r="AD1722" t="str">
        <f t="shared" si="612"/>
        <v>O</v>
      </c>
      <c r="AG1722">
        <f t="shared" si="613"/>
        <v>0</v>
      </c>
      <c r="AI1722" t="str">
        <f t="shared" si="614"/>
        <v>----</v>
      </c>
      <c r="AJ1722" t="str">
        <f t="shared" si="615"/>
        <v>----</v>
      </c>
      <c r="AK1722" t="str">
        <f t="shared" si="616"/>
        <v>----</v>
      </c>
      <c r="AL1722" t="str">
        <f t="shared" si="617"/>
        <v>----</v>
      </c>
      <c r="AM1722" t="str">
        <f t="shared" si="618"/>
        <v>----</v>
      </c>
      <c r="AN1722" t="str">
        <f t="shared" si="619"/>
        <v>Alipat+N</v>
      </c>
      <c r="AP1722" s="4">
        <f t="shared" si="620"/>
        <v>474.28257668831077</v>
      </c>
      <c r="AQ1722" s="4">
        <f t="shared" si="621"/>
        <v>474</v>
      </c>
      <c r="AR1722" s="4">
        <f t="shared" si="622"/>
        <v>0.28257668831076899</v>
      </c>
      <c r="AU1722">
        <v>0.54545454545454541</v>
      </c>
      <c r="AV1722">
        <v>5115732.666666667</v>
      </c>
    </row>
    <row r="1723" spans="1:48" x14ac:dyDescent="0.25">
      <c r="A1723">
        <v>19</v>
      </c>
      <c r="B1723">
        <v>32</v>
      </c>
      <c r="C1723">
        <v>4</v>
      </c>
      <c r="D1723">
        <v>8</v>
      </c>
      <c r="E1723">
        <v>0</v>
      </c>
      <c r="F1723">
        <v>0</v>
      </c>
      <c r="G1723">
        <f t="shared" si="600"/>
        <v>-0.21052631578947345</v>
      </c>
      <c r="H1723">
        <v>443.21473639999999</v>
      </c>
      <c r="J1723">
        <v>3995179</v>
      </c>
      <c r="K1723">
        <v>3639014</v>
      </c>
      <c r="L1723">
        <v>3702761</v>
      </c>
      <c r="M1723" t="str">
        <f t="shared" si="601"/>
        <v>Yes</v>
      </c>
      <c r="N1723">
        <f t="shared" si="602"/>
        <v>3778984.6666666665</v>
      </c>
      <c r="P1723">
        <v>1823868</v>
      </c>
      <c r="Q1723">
        <v>3096591</v>
      </c>
      <c r="R1723">
        <v>2607496</v>
      </c>
      <c r="S1723" t="str">
        <f t="shared" si="603"/>
        <v>Yes</v>
      </c>
      <c r="T1723">
        <f t="shared" si="604"/>
        <v>2509318.3333333335</v>
      </c>
      <c r="V1723">
        <f t="shared" si="605"/>
        <v>1.6842105263157894</v>
      </c>
      <c r="W1723">
        <f t="shared" si="606"/>
        <v>0.42105263157894735</v>
      </c>
      <c r="Y1723" s="4">
        <f t="shared" si="607"/>
        <v>443.21473637989999</v>
      </c>
      <c r="Z1723">
        <f t="shared" si="608"/>
        <v>6</v>
      </c>
      <c r="AA1723">
        <f t="shared" si="609"/>
        <v>0.31578947368421051</v>
      </c>
      <c r="AB1723">
        <f t="shared" si="610"/>
        <v>0.1875</v>
      </c>
      <c r="AC1723">
        <f t="shared" si="611"/>
        <v>0.75</v>
      </c>
      <c r="AD1723" t="str">
        <f t="shared" si="612"/>
        <v>O</v>
      </c>
      <c r="AG1723">
        <f t="shared" si="613"/>
        <v>0</v>
      </c>
      <c r="AI1723" t="str">
        <f t="shared" si="614"/>
        <v>----</v>
      </c>
      <c r="AJ1723" t="str">
        <f t="shared" si="615"/>
        <v>----</v>
      </c>
      <c r="AK1723" t="str">
        <f t="shared" si="616"/>
        <v>----</v>
      </c>
      <c r="AL1723" t="str">
        <f t="shared" si="617"/>
        <v>----</v>
      </c>
      <c r="AM1723" t="str">
        <f t="shared" si="618"/>
        <v>----</v>
      </c>
      <c r="AN1723" t="str">
        <f t="shared" si="619"/>
        <v>Alipat+N</v>
      </c>
      <c r="AP1723" s="4">
        <f t="shared" si="620"/>
        <v>443.31722326160485</v>
      </c>
      <c r="AQ1723" s="4">
        <f t="shared" si="621"/>
        <v>443</v>
      </c>
      <c r="AR1723" s="4">
        <f t="shared" si="622"/>
        <v>0.31722326160485181</v>
      </c>
      <c r="AU1723">
        <v>0.72727272727272707</v>
      </c>
      <c r="AV1723">
        <v>3134186.3333333335</v>
      </c>
    </row>
    <row r="1724" spans="1:48" x14ac:dyDescent="0.25">
      <c r="A1724">
        <v>21</v>
      </c>
      <c r="B1724">
        <v>33</v>
      </c>
      <c r="C1724">
        <v>3</v>
      </c>
      <c r="D1724">
        <v>3</v>
      </c>
      <c r="E1724">
        <v>0</v>
      </c>
      <c r="F1724">
        <v>0</v>
      </c>
      <c r="G1724">
        <f t="shared" si="600"/>
        <v>-0.85714285714285676</v>
      </c>
      <c r="H1724">
        <v>374.24491440000003</v>
      </c>
      <c r="J1724">
        <v>15826614</v>
      </c>
      <c r="K1724">
        <v>16222282</v>
      </c>
      <c r="L1724">
        <v>17378590</v>
      </c>
      <c r="M1724" t="str">
        <f t="shared" si="601"/>
        <v>Yes</v>
      </c>
      <c r="N1724">
        <f t="shared" si="602"/>
        <v>16475828.666666666</v>
      </c>
      <c r="P1724">
        <v>29131894</v>
      </c>
      <c r="Q1724">
        <v>25115373</v>
      </c>
      <c r="R1724">
        <v>23799997</v>
      </c>
      <c r="S1724" t="str">
        <f t="shared" si="603"/>
        <v>Yes</v>
      </c>
      <c r="T1724">
        <f t="shared" si="604"/>
        <v>26015754.666666668</v>
      </c>
      <c r="V1724">
        <f t="shared" si="605"/>
        <v>1.5714285714285714</v>
      </c>
      <c r="W1724">
        <f t="shared" si="606"/>
        <v>0.14285714285714285</v>
      </c>
      <c r="Y1724" s="4">
        <f t="shared" si="607"/>
        <v>374.24491437990002</v>
      </c>
      <c r="Z1724">
        <f t="shared" si="608"/>
        <v>7</v>
      </c>
      <c r="AA1724">
        <f t="shared" si="609"/>
        <v>0.33333333333333331</v>
      </c>
      <c r="AB1724">
        <f t="shared" si="610"/>
        <v>0.21212121212121213</v>
      </c>
      <c r="AC1724">
        <f t="shared" si="611"/>
        <v>2.3333333333333335</v>
      </c>
      <c r="AD1724" t="str">
        <f t="shared" si="612"/>
        <v>O</v>
      </c>
      <c r="AG1724">
        <f t="shared" si="613"/>
        <v>0.24242424242424243</v>
      </c>
      <c r="AI1724" t="str">
        <f t="shared" si="614"/>
        <v>----</v>
      </c>
      <c r="AJ1724" t="str">
        <f t="shared" si="615"/>
        <v>----</v>
      </c>
      <c r="AK1724" t="str">
        <f t="shared" si="616"/>
        <v>----</v>
      </c>
      <c r="AL1724" t="str">
        <f t="shared" si="617"/>
        <v>----</v>
      </c>
      <c r="AM1724" t="str">
        <f t="shared" si="618"/>
        <v>----</v>
      </c>
      <c r="AN1724" t="str">
        <f t="shared" si="619"/>
        <v>Alipat+N</v>
      </c>
      <c r="AP1724" s="4">
        <f t="shared" si="620"/>
        <v>374.3314530058085</v>
      </c>
      <c r="AQ1724" s="4">
        <f t="shared" si="621"/>
        <v>374</v>
      </c>
      <c r="AR1724" s="4">
        <f t="shared" si="622"/>
        <v>0.33145300580849835</v>
      </c>
      <c r="AU1724">
        <v>0.5</v>
      </c>
      <c r="AV1724">
        <v>1731382</v>
      </c>
    </row>
    <row r="1725" spans="1:48" x14ac:dyDescent="0.25">
      <c r="A1725">
        <v>22</v>
      </c>
      <c r="B1725">
        <v>43</v>
      </c>
      <c r="C1725">
        <v>1</v>
      </c>
      <c r="D1725">
        <v>1</v>
      </c>
      <c r="E1725">
        <v>0</v>
      </c>
      <c r="F1725">
        <v>0</v>
      </c>
      <c r="G1725">
        <f t="shared" si="600"/>
        <v>-1.7272727272727275</v>
      </c>
      <c r="H1725">
        <v>336.32718720000003</v>
      </c>
      <c r="J1725">
        <v>13933698</v>
      </c>
      <c r="K1725">
        <v>5116202</v>
      </c>
      <c r="L1725">
        <v>2625220</v>
      </c>
      <c r="M1725" t="str">
        <f t="shared" si="601"/>
        <v>Yes</v>
      </c>
      <c r="N1725">
        <f t="shared" si="602"/>
        <v>7225040</v>
      </c>
      <c r="P1725">
        <v>5569530</v>
      </c>
      <c r="Q1725">
        <v>1939070</v>
      </c>
      <c r="R1725">
        <v>4130010</v>
      </c>
      <c r="S1725" t="str">
        <f t="shared" si="603"/>
        <v>Yes</v>
      </c>
      <c r="T1725">
        <f t="shared" si="604"/>
        <v>3879536.6666666665</v>
      </c>
      <c r="V1725">
        <f t="shared" si="605"/>
        <v>1.9545454545454546</v>
      </c>
      <c r="W1725">
        <f t="shared" si="606"/>
        <v>4.5454545454545456E-2</v>
      </c>
      <c r="Y1725" s="4">
        <f t="shared" si="607"/>
        <v>336.32718717990002</v>
      </c>
      <c r="Z1725">
        <f t="shared" si="608"/>
        <v>2</v>
      </c>
      <c r="AA1725">
        <f t="shared" si="609"/>
        <v>9.0909090909090912E-2</v>
      </c>
      <c r="AB1725">
        <f t="shared" si="610"/>
        <v>4.6511627906976744E-2</v>
      </c>
      <c r="AC1725">
        <f t="shared" si="611"/>
        <v>2</v>
      </c>
      <c r="AD1725" t="str">
        <f t="shared" si="612"/>
        <v>O</v>
      </c>
      <c r="AG1725">
        <f t="shared" si="613"/>
        <v>4.878048780487805E-2</v>
      </c>
      <c r="AI1725" t="str">
        <f t="shared" si="614"/>
        <v>----</v>
      </c>
      <c r="AJ1725" t="str">
        <f t="shared" si="615"/>
        <v>----</v>
      </c>
      <c r="AK1725" t="str">
        <f t="shared" si="616"/>
        <v>----</v>
      </c>
      <c r="AL1725" t="str">
        <f t="shared" si="617"/>
        <v>----</v>
      </c>
      <c r="AM1725" t="str">
        <f t="shared" si="618"/>
        <v>----</v>
      </c>
      <c r="AN1725" t="str">
        <f t="shared" si="619"/>
        <v>Alipat+N</v>
      </c>
      <c r="AP1725" s="4">
        <f t="shared" si="620"/>
        <v>336.40495788971032</v>
      </c>
      <c r="AQ1725" s="4">
        <f t="shared" si="621"/>
        <v>336</v>
      </c>
      <c r="AR1725" s="4">
        <f t="shared" si="622"/>
        <v>0.40495788971031743</v>
      </c>
      <c r="AU1725">
        <v>0.66666666666666652</v>
      </c>
      <c r="AV1725">
        <v>2155251.6666666665</v>
      </c>
    </row>
    <row r="1726" spans="1:48" x14ac:dyDescent="0.25">
      <c r="Y1726" s="4"/>
      <c r="AP1726" s="4"/>
      <c r="AQ1726" s="4"/>
      <c r="AR1726" s="4"/>
      <c r="AU1726">
        <v>0.83333333333333348</v>
      </c>
      <c r="AV1726">
        <v>1946719</v>
      </c>
    </row>
    <row r="1727" spans="1:48" x14ac:dyDescent="0.25">
      <c r="Y1727" s="4"/>
      <c r="AP1727" s="4"/>
      <c r="AQ1727" s="4"/>
      <c r="AR1727" s="4"/>
      <c r="AU1727">
        <v>0.33333333333333348</v>
      </c>
      <c r="AV1727">
        <v>3622738</v>
      </c>
    </row>
    <row r="1728" spans="1:48" x14ac:dyDescent="0.25">
      <c r="Y1728" s="4"/>
      <c r="AP1728" s="4"/>
      <c r="AQ1728" s="4"/>
      <c r="AR1728" s="4"/>
      <c r="AU1728">
        <v>0.5</v>
      </c>
      <c r="AV1728">
        <v>5697877</v>
      </c>
    </row>
    <row r="1729" spans="1:48" x14ac:dyDescent="0.25">
      <c r="Y1729" s="4"/>
      <c r="AP1729" s="4"/>
      <c r="AQ1729" s="4"/>
      <c r="AR1729" s="4"/>
      <c r="AU1729">
        <v>0.83333333333333348</v>
      </c>
      <c r="AV1729">
        <v>4011241</v>
      </c>
    </row>
    <row r="1730" spans="1:48" x14ac:dyDescent="0.25">
      <c r="Y1730" s="4"/>
      <c r="AP1730" s="4"/>
      <c r="AQ1730" s="4"/>
      <c r="AR1730" s="4"/>
      <c r="AU1730">
        <v>0.61538461538461542</v>
      </c>
      <c r="AV1730">
        <v>3180573.3333333335</v>
      </c>
    </row>
    <row r="1731" spans="1:48" x14ac:dyDescent="0.25">
      <c r="Y1731" s="4"/>
      <c r="AP1731" s="4"/>
      <c r="AQ1731" s="4"/>
      <c r="AR1731" s="4"/>
      <c r="AU1731">
        <v>0.76923076923076916</v>
      </c>
      <c r="AV1731">
        <v>2239232.3333333335</v>
      </c>
    </row>
    <row r="1732" spans="1:48" x14ac:dyDescent="0.25">
      <c r="Y1732" s="4"/>
      <c r="AP1732" s="4"/>
      <c r="AQ1732" s="4"/>
      <c r="AR1732" s="4"/>
      <c r="AU1732">
        <v>0.46153846153846168</v>
      </c>
      <c r="AV1732">
        <v>3437967.6666666665</v>
      </c>
    </row>
    <row r="1733" spans="1:48" x14ac:dyDescent="0.25">
      <c r="Y1733" s="4"/>
      <c r="AP1733" s="4"/>
      <c r="AQ1733" s="4"/>
      <c r="AR1733" s="4"/>
      <c r="AU1733">
        <v>0.61538461538461542</v>
      </c>
      <c r="AV1733">
        <v>3655876</v>
      </c>
    </row>
    <row r="1734" spans="1:48" x14ac:dyDescent="0.25">
      <c r="Y1734" s="4"/>
      <c r="AP1734" s="4"/>
      <c r="AQ1734" s="4"/>
      <c r="AR1734" s="4"/>
      <c r="AU1734">
        <v>0</v>
      </c>
      <c r="AV1734">
        <v>2470929.3333333335</v>
      </c>
    </row>
    <row r="1735" spans="1:48" x14ac:dyDescent="0.25">
      <c r="A1735">
        <v>33</v>
      </c>
      <c r="B1735">
        <v>10</v>
      </c>
      <c r="C1735">
        <v>0</v>
      </c>
      <c r="D1735">
        <v>1</v>
      </c>
      <c r="E1735">
        <v>0</v>
      </c>
      <c r="F1735">
        <v>0</v>
      </c>
      <c r="G1735">
        <f t="shared" ref="G1735:G1798" si="623">4-((4*A1735+B1735-3*C1735-2*D1735-2*E1735)/A1735)</f>
        <v>-0.24242424242424221</v>
      </c>
      <c r="H1735">
        <v>421.06588820000002</v>
      </c>
      <c r="J1735">
        <v>0</v>
      </c>
      <c r="K1735">
        <v>0</v>
      </c>
      <c r="L1735">
        <v>0</v>
      </c>
      <c r="M1735" t="str">
        <f t="shared" ref="M1735:M1798" si="624">IF(J1735&gt;0,"Yes","No")</f>
        <v>No</v>
      </c>
      <c r="N1735">
        <f t="shared" ref="N1735:N1798" si="625">AVERAGE(J1735:L1735)</f>
        <v>0</v>
      </c>
      <c r="P1735">
        <v>4905739</v>
      </c>
      <c r="Q1735">
        <v>3652173</v>
      </c>
      <c r="R1735">
        <v>4898377</v>
      </c>
      <c r="S1735" t="str">
        <f t="shared" ref="S1735:S1798" si="626">IF(P1735&gt;0,"Yes","No")</f>
        <v>Yes</v>
      </c>
      <c r="T1735">
        <f t="shared" ref="T1735:T1798" si="627">AVERAGE(P1735:R1735)</f>
        <v>4485429.666666667</v>
      </c>
      <c r="V1735">
        <f t="shared" ref="V1735:V1798" si="628">B1735/A1735</f>
        <v>0.30303030303030304</v>
      </c>
      <c r="W1735">
        <f t="shared" ref="W1735:W1798" si="629">D1735/A1735</f>
        <v>3.0303030303030304E-2</v>
      </c>
      <c r="Y1735" s="4">
        <f t="shared" ref="Y1735:Y1798" si="630">A1735*12+(B1735-1)*1.007825+C1735*14.003074+D1735*15.9949146+E1735*31.9720707+F1735*30.9737615+0.0005485799</f>
        <v>421.06588817990001</v>
      </c>
      <c r="Z1735">
        <f t="shared" ref="Z1735:Z1798" si="631">1+A1735-B1735/2+C1735/2+F1735/2</f>
        <v>29</v>
      </c>
      <c r="AA1735">
        <f t="shared" ref="AA1735:AA1798" si="632">Z1735/A1735</f>
        <v>0.87878787878787878</v>
      </c>
      <c r="AB1735">
        <f t="shared" ref="AB1735:AB1798" si="633">Z1735/B1735</f>
        <v>2.9</v>
      </c>
      <c r="AC1735">
        <f t="shared" ref="AC1735:AC1798" si="634">Z1735/D1735</f>
        <v>29</v>
      </c>
      <c r="AD1735" t="str">
        <f t="shared" ref="AD1735:AD1798" si="635">IF(AA1735&gt;=0.3,IF(AA1735&lt;=0.68,IF(AB1735&gt;=0.2,IF(AB1735&lt;=0.95,IF(AC1735&gt;=0.77,IF(AC1735&lt;=1.75,"CRAM","O"),"O"),"O"),"O"),"O"),"O")</f>
        <v>O</v>
      </c>
      <c r="AG1735">
        <f t="shared" ref="AG1735:AG1798" si="636">(1+A1735-D1735/2-E1735-B1735/2)/(A1735-D1735/2-E1735-C1735-F1735)</f>
        <v>0.87692307692307692</v>
      </c>
      <c r="AI1735" t="str">
        <f t="shared" ref="AI1735:AI1798" si="637">IF(AG1735&gt;0.66,"CondAr","----")</f>
        <v>CondAr</v>
      </c>
      <c r="AJ1735" t="str">
        <f t="shared" ref="AJ1735:AJ1798" si="638">IF(AND((AG1735&gt;0.5),(AG1735&lt;=0.66)),"Aromatic","----")</f>
        <v>----</v>
      </c>
      <c r="AK1735" t="str">
        <f t="shared" ref="AK1735:AK1798" si="639">IF(AND((AG1735&lt;=0.5),(V1735&lt;1.5)),"HUnSatLig","----")</f>
        <v>----</v>
      </c>
      <c r="AL1735" t="str">
        <f t="shared" ref="AL1735:AL1798" si="640">IF(AND((W1735&lt;0.6),(V1735&gt;=1.5),(C1735=0)),"AlipatNoN","----")</f>
        <v>----</v>
      </c>
      <c r="AM1735" t="str">
        <f t="shared" ref="AM1735:AM1798" si="641">IF(AND((V1735&gt;=1.5),(W1735&gt;=0.6)),"SatFACarb","----")</f>
        <v>----</v>
      </c>
      <c r="AN1735" t="str">
        <f t="shared" ref="AN1735:AN1798" si="642">IF(AND((W1735&lt;0.6),(V1735&gt;=1.5),(C1735&gt;0)),"Alipat+N","----")</f>
        <v>----</v>
      </c>
      <c r="AP1735" s="4">
        <f t="shared" ref="AP1735:AP1798" si="643">Y1735*(44/43.989828)</f>
        <v>421.16325346658772</v>
      </c>
      <c r="AQ1735" s="4">
        <f t="shared" ref="AQ1735:AQ1798" si="644">INT(AP1735)</f>
        <v>421</v>
      </c>
      <c r="AR1735" s="4">
        <f t="shared" ref="AR1735:AR1798" si="645">AP1735-AQ1735</f>
        <v>0.16325346658771878</v>
      </c>
      <c r="AU1735">
        <v>0.15384615384615374</v>
      </c>
      <c r="AV1735">
        <v>3323131.3333333335</v>
      </c>
    </row>
    <row r="1736" spans="1:48" x14ac:dyDescent="0.25">
      <c r="A1736">
        <v>34</v>
      </c>
      <c r="B1736">
        <v>12</v>
      </c>
      <c r="C1736">
        <v>0</v>
      </c>
      <c r="D1736">
        <v>1</v>
      </c>
      <c r="E1736">
        <v>0</v>
      </c>
      <c r="F1736">
        <v>0</v>
      </c>
      <c r="G1736">
        <f t="shared" si="623"/>
        <v>-0.29411764705882337</v>
      </c>
      <c r="H1736">
        <v>435.08153820000001</v>
      </c>
      <c r="J1736">
        <v>0</v>
      </c>
      <c r="K1736">
        <v>0</v>
      </c>
      <c r="L1736">
        <v>0</v>
      </c>
      <c r="M1736" t="str">
        <f t="shared" si="624"/>
        <v>No</v>
      </c>
      <c r="N1736">
        <f t="shared" si="625"/>
        <v>0</v>
      </c>
      <c r="P1736">
        <v>3605001</v>
      </c>
      <c r="Q1736">
        <v>2804666</v>
      </c>
      <c r="R1736">
        <v>3091071</v>
      </c>
      <c r="S1736" t="str">
        <f t="shared" si="626"/>
        <v>Yes</v>
      </c>
      <c r="T1736">
        <f t="shared" si="627"/>
        <v>3166912.6666666665</v>
      </c>
      <c r="V1736">
        <f t="shared" si="628"/>
        <v>0.35294117647058826</v>
      </c>
      <c r="W1736">
        <f t="shared" si="629"/>
        <v>2.9411764705882353E-2</v>
      </c>
      <c r="Y1736" s="4">
        <f t="shared" si="630"/>
        <v>435.08153817990001</v>
      </c>
      <c r="Z1736">
        <f t="shared" si="631"/>
        <v>29</v>
      </c>
      <c r="AA1736">
        <f t="shared" si="632"/>
        <v>0.8529411764705882</v>
      </c>
      <c r="AB1736">
        <f t="shared" si="633"/>
        <v>2.4166666666666665</v>
      </c>
      <c r="AC1736">
        <f t="shared" si="634"/>
        <v>29</v>
      </c>
      <c r="AD1736" t="str">
        <f t="shared" si="635"/>
        <v>O</v>
      </c>
      <c r="AG1736">
        <f t="shared" si="636"/>
        <v>0.85074626865671643</v>
      </c>
      <c r="AI1736" t="str">
        <f t="shared" si="637"/>
        <v>CondAr</v>
      </c>
      <c r="AJ1736" t="str">
        <f t="shared" si="638"/>
        <v>----</v>
      </c>
      <c r="AK1736" t="str">
        <f t="shared" si="639"/>
        <v>----</v>
      </c>
      <c r="AL1736" t="str">
        <f t="shared" si="640"/>
        <v>----</v>
      </c>
      <c r="AM1736" t="str">
        <f t="shared" si="641"/>
        <v>----</v>
      </c>
      <c r="AN1736" t="str">
        <f t="shared" si="642"/>
        <v>----</v>
      </c>
      <c r="AP1736" s="4">
        <f t="shared" si="643"/>
        <v>435.18214437927782</v>
      </c>
      <c r="AQ1736" s="4">
        <f t="shared" si="644"/>
        <v>435</v>
      </c>
      <c r="AR1736" s="4">
        <f t="shared" si="645"/>
        <v>0.18214437927781546</v>
      </c>
      <c r="AU1736">
        <v>0.30769230769230749</v>
      </c>
      <c r="AV1736">
        <v>5768809.333333333</v>
      </c>
    </row>
    <row r="1737" spans="1:48" x14ac:dyDescent="0.25">
      <c r="A1737">
        <v>35</v>
      </c>
      <c r="B1737">
        <v>14</v>
      </c>
      <c r="C1737">
        <v>0</v>
      </c>
      <c r="D1737">
        <v>1</v>
      </c>
      <c r="E1737">
        <v>0</v>
      </c>
      <c r="F1737">
        <v>0</v>
      </c>
      <c r="G1737">
        <f t="shared" si="623"/>
        <v>-0.34285714285714253</v>
      </c>
      <c r="H1737">
        <v>449.09718820000001</v>
      </c>
      <c r="J1737">
        <v>0</v>
      </c>
      <c r="K1737">
        <v>0</v>
      </c>
      <c r="L1737">
        <v>0</v>
      </c>
      <c r="M1737" t="str">
        <f t="shared" si="624"/>
        <v>No</v>
      </c>
      <c r="N1737">
        <f t="shared" si="625"/>
        <v>0</v>
      </c>
      <c r="P1737">
        <v>2178067</v>
      </c>
      <c r="Q1737">
        <v>2275163</v>
      </c>
      <c r="R1737">
        <v>2126191</v>
      </c>
      <c r="S1737" t="str">
        <f t="shared" si="626"/>
        <v>Yes</v>
      </c>
      <c r="T1737">
        <f t="shared" si="627"/>
        <v>2193140.3333333335</v>
      </c>
      <c r="V1737">
        <f t="shared" si="628"/>
        <v>0.4</v>
      </c>
      <c r="W1737">
        <f t="shared" si="629"/>
        <v>2.8571428571428571E-2</v>
      </c>
      <c r="Y1737" s="4">
        <f t="shared" si="630"/>
        <v>449.0971881799</v>
      </c>
      <c r="Z1737">
        <f t="shared" si="631"/>
        <v>29</v>
      </c>
      <c r="AA1737">
        <f t="shared" si="632"/>
        <v>0.82857142857142863</v>
      </c>
      <c r="AB1737">
        <f t="shared" si="633"/>
        <v>2.0714285714285716</v>
      </c>
      <c r="AC1737">
        <f t="shared" si="634"/>
        <v>29</v>
      </c>
      <c r="AD1737" t="str">
        <f t="shared" si="635"/>
        <v>O</v>
      </c>
      <c r="AG1737">
        <f t="shared" si="636"/>
        <v>0.82608695652173914</v>
      </c>
      <c r="AI1737" t="str">
        <f t="shared" si="637"/>
        <v>CondAr</v>
      </c>
      <c r="AJ1737" t="str">
        <f t="shared" si="638"/>
        <v>----</v>
      </c>
      <c r="AK1737" t="str">
        <f t="shared" si="639"/>
        <v>----</v>
      </c>
      <c r="AL1737" t="str">
        <f t="shared" si="640"/>
        <v>----</v>
      </c>
      <c r="AM1737" t="str">
        <f t="shared" si="641"/>
        <v>----</v>
      </c>
      <c r="AN1737" t="str">
        <f t="shared" si="642"/>
        <v>----</v>
      </c>
      <c r="AP1737" s="4">
        <f t="shared" si="643"/>
        <v>449.20103529196791</v>
      </c>
      <c r="AQ1737" s="4">
        <f t="shared" si="644"/>
        <v>449</v>
      </c>
      <c r="AR1737" s="4">
        <f t="shared" si="645"/>
        <v>0.20103529196791214</v>
      </c>
      <c r="AU1737">
        <v>0.61538461538461542</v>
      </c>
      <c r="AV1737">
        <v>7598984</v>
      </c>
    </row>
    <row r="1738" spans="1:48" x14ac:dyDescent="0.25">
      <c r="A1738">
        <v>39</v>
      </c>
      <c r="B1738">
        <v>20</v>
      </c>
      <c r="C1738">
        <v>0</v>
      </c>
      <c r="D1738">
        <v>3</v>
      </c>
      <c r="E1738">
        <v>0</v>
      </c>
      <c r="F1738">
        <v>0</v>
      </c>
      <c r="G1738">
        <f t="shared" si="623"/>
        <v>-0.35897435897435859</v>
      </c>
      <c r="H1738">
        <v>535.13396739999996</v>
      </c>
      <c r="J1738">
        <v>0</v>
      </c>
      <c r="K1738">
        <v>0</v>
      </c>
      <c r="L1738">
        <v>0</v>
      </c>
      <c r="M1738" t="str">
        <f t="shared" si="624"/>
        <v>No</v>
      </c>
      <c r="N1738">
        <f t="shared" si="625"/>
        <v>0</v>
      </c>
      <c r="P1738">
        <v>1849486</v>
      </c>
      <c r="Q1738">
        <v>1590631</v>
      </c>
      <c r="R1738">
        <v>2220757</v>
      </c>
      <c r="S1738" t="str">
        <f t="shared" si="626"/>
        <v>Yes</v>
      </c>
      <c r="T1738">
        <f t="shared" si="627"/>
        <v>1886958</v>
      </c>
      <c r="V1738">
        <f t="shared" si="628"/>
        <v>0.51282051282051277</v>
      </c>
      <c r="W1738">
        <f t="shared" si="629"/>
        <v>7.6923076923076927E-2</v>
      </c>
      <c r="Y1738" s="4">
        <f t="shared" si="630"/>
        <v>535.13396737990013</v>
      </c>
      <c r="Z1738">
        <f t="shared" si="631"/>
        <v>30</v>
      </c>
      <c r="AA1738">
        <f t="shared" si="632"/>
        <v>0.76923076923076927</v>
      </c>
      <c r="AB1738">
        <f t="shared" si="633"/>
        <v>1.5</v>
      </c>
      <c r="AC1738">
        <f t="shared" si="634"/>
        <v>10</v>
      </c>
      <c r="AD1738" t="str">
        <f t="shared" si="635"/>
        <v>O</v>
      </c>
      <c r="AG1738">
        <f t="shared" si="636"/>
        <v>0.76</v>
      </c>
      <c r="AI1738" t="str">
        <f t="shared" si="637"/>
        <v>CondAr</v>
      </c>
      <c r="AJ1738" t="str">
        <f t="shared" si="638"/>
        <v>----</v>
      </c>
      <c r="AK1738" t="str">
        <f t="shared" si="639"/>
        <v>----</v>
      </c>
      <c r="AL1738" t="str">
        <f t="shared" si="640"/>
        <v>----</v>
      </c>
      <c r="AM1738" t="str">
        <f t="shared" si="641"/>
        <v>----</v>
      </c>
      <c r="AN1738" t="str">
        <f t="shared" si="642"/>
        <v>----</v>
      </c>
      <c r="AP1738" s="4">
        <f t="shared" si="643"/>
        <v>535.25770923031575</v>
      </c>
      <c r="AQ1738" s="4">
        <f t="shared" si="644"/>
        <v>535</v>
      </c>
      <c r="AR1738" s="4">
        <f t="shared" si="645"/>
        <v>0.25770923031575421</v>
      </c>
      <c r="AU1738">
        <v>0.76923076923076916</v>
      </c>
      <c r="AV1738">
        <v>2745629.3333333335</v>
      </c>
    </row>
    <row r="1739" spans="1:48" x14ac:dyDescent="0.25">
      <c r="A1739">
        <v>20</v>
      </c>
      <c r="B1739">
        <v>19</v>
      </c>
      <c r="C1739">
        <v>1</v>
      </c>
      <c r="D1739">
        <v>4</v>
      </c>
      <c r="E1739">
        <v>1</v>
      </c>
      <c r="F1739">
        <v>0</v>
      </c>
      <c r="G1739">
        <f t="shared" si="623"/>
        <v>-0.29999999999999982</v>
      </c>
      <c r="H1739">
        <v>368.09620169999999</v>
      </c>
      <c r="J1739">
        <v>0</v>
      </c>
      <c r="K1739">
        <v>0</v>
      </c>
      <c r="L1739">
        <v>0</v>
      </c>
      <c r="M1739" t="str">
        <f t="shared" si="624"/>
        <v>No</v>
      </c>
      <c r="N1739">
        <f t="shared" si="625"/>
        <v>0</v>
      </c>
      <c r="P1739">
        <v>2947985</v>
      </c>
      <c r="Q1739">
        <v>2304327</v>
      </c>
      <c r="R1739">
        <v>2852259</v>
      </c>
      <c r="S1739" t="str">
        <f t="shared" si="626"/>
        <v>Yes</v>
      </c>
      <c r="T1739">
        <f t="shared" si="627"/>
        <v>2701523.6666666665</v>
      </c>
      <c r="V1739">
        <f t="shared" si="628"/>
        <v>0.95</v>
      </c>
      <c r="W1739">
        <f t="shared" si="629"/>
        <v>0.2</v>
      </c>
      <c r="Y1739" s="4">
        <f t="shared" si="630"/>
        <v>368.09620167990005</v>
      </c>
      <c r="Z1739">
        <f t="shared" si="631"/>
        <v>12</v>
      </c>
      <c r="AA1739">
        <f t="shared" si="632"/>
        <v>0.6</v>
      </c>
      <c r="AB1739">
        <f t="shared" si="633"/>
        <v>0.63157894736842102</v>
      </c>
      <c r="AC1739">
        <f t="shared" si="634"/>
        <v>3</v>
      </c>
      <c r="AD1739" t="str">
        <f t="shared" si="635"/>
        <v>O</v>
      </c>
      <c r="AG1739">
        <f t="shared" si="636"/>
        <v>0.53125</v>
      </c>
      <c r="AI1739" t="str">
        <f t="shared" si="637"/>
        <v>----</v>
      </c>
      <c r="AJ1739" t="str">
        <f t="shared" si="638"/>
        <v>Aromatic</v>
      </c>
      <c r="AK1739" t="str">
        <f t="shared" si="639"/>
        <v>----</v>
      </c>
      <c r="AL1739" t="str">
        <f t="shared" si="640"/>
        <v>----</v>
      </c>
      <c r="AM1739" t="str">
        <f t="shared" si="641"/>
        <v>----</v>
      </c>
      <c r="AN1739" t="str">
        <f t="shared" si="642"/>
        <v>----</v>
      </c>
      <c r="AP1739" s="4">
        <f t="shared" si="643"/>
        <v>368.18131850653293</v>
      </c>
      <c r="AQ1739" s="4">
        <f t="shared" si="644"/>
        <v>368</v>
      </c>
      <c r="AR1739" s="4">
        <f t="shared" si="645"/>
        <v>0.18131850653293213</v>
      </c>
      <c r="AU1739">
        <v>0.46153846153846168</v>
      </c>
      <c r="AV1739">
        <v>1947394.6666666667</v>
      </c>
    </row>
    <row r="1740" spans="1:48" x14ac:dyDescent="0.25">
      <c r="A1740">
        <v>22</v>
      </c>
      <c r="B1740">
        <v>21</v>
      </c>
      <c r="C1740">
        <v>1</v>
      </c>
      <c r="D1740">
        <v>5</v>
      </c>
      <c r="E1740">
        <v>1</v>
      </c>
      <c r="F1740">
        <v>0</v>
      </c>
      <c r="G1740">
        <f t="shared" si="623"/>
        <v>-0.27272727272727249</v>
      </c>
      <c r="H1740">
        <v>410.1067663</v>
      </c>
      <c r="J1740">
        <v>0</v>
      </c>
      <c r="K1740">
        <v>0</v>
      </c>
      <c r="L1740">
        <v>0</v>
      </c>
      <c r="M1740" t="str">
        <f t="shared" si="624"/>
        <v>No</v>
      </c>
      <c r="N1740">
        <f t="shared" si="625"/>
        <v>0</v>
      </c>
      <c r="P1740">
        <v>2695225</v>
      </c>
      <c r="Q1740">
        <v>2527922</v>
      </c>
      <c r="R1740">
        <v>2848894</v>
      </c>
      <c r="S1740" t="str">
        <f t="shared" si="626"/>
        <v>Yes</v>
      </c>
      <c r="T1740">
        <f t="shared" si="627"/>
        <v>2690680.3333333335</v>
      </c>
      <c r="V1740">
        <f t="shared" si="628"/>
        <v>0.95454545454545459</v>
      </c>
      <c r="W1740">
        <f t="shared" si="629"/>
        <v>0.22727272727272727</v>
      </c>
      <c r="Y1740" s="4">
        <f t="shared" si="630"/>
        <v>410.1067662799</v>
      </c>
      <c r="Z1740">
        <f t="shared" si="631"/>
        <v>13</v>
      </c>
      <c r="AA1740">
        <f t="shared" si="632"/>
        <v>0.59090909090909094</v>
      </c>
      <c r="AB1740">
        <f t="shared" si="633"/>
        <v>0.61904761904761907</v>
      </c>
      <c r="AC1740">
        <f t="shared" si="634"/>
        <v>2.6</v>
      </c>
      <c r="AD1740" t="str">
        <f t="shared" si="635"/>
        <v>O</v>
      </c>
      <c r="AG1740">
        <f t="shared" si="636"/>
        <v>0.51428571428571423</v>
      </c>
      <c r="AI1740" t="str">
        <f t="shared" si="637"/>
        <v>----</v>
      </c>
      <c r="AJ1740" t="str">
        <f t="shared" si="638"/>
        <v>Aromatic</v>
      </c>
      <c r="AK1740" t="str">
        <f t="shared" si="639"/>
        <v>----</v>
      </c>
      <c r="AL1740" t="str">
        <f t="shared" si="640"/>
        <v>----</v>
      </c>
      <c r="AM1740" t="str">
        <f t="shared" si="641"/>
        <v>----</v>
      </c>
      <c r="AN1740" t="str">
        <f t="shared" si="642"/>
        <v>----</v>
      </c>
      <c r="AP1740" s="4">
        <f t="shared" si="643"/>
        <v>410.20159743101516</v>
      </c>
      <c r="AQ1740" s="4">
        <f t="shared" si="644"/>
        <v>410</v>
      </c>
      <c r="AR1740" s="4">
        <f t="shared" si="645"/>
        <v>0.20159743101515915</v>
      </c>
      <c r="AU1740">
        <v>1</v>
      </c>
      <c r="AV1740">
        <v>1948480.3333333333</v>
      </c>
    </row>
    <row r="1741" spans="1:48" x14ac:dyDescent="0.25">
      <c r="A1741">
        <v>11</v>
      </c>
      <c r="B1741">
        <v>16</v>
      </c>
      <c r="C1741">
        <v>0</v>
      </c>
      <c r="D1741">
        <v>11</v>
      </c>
      <c r="E1741">
        <v>0</v>
      </c>
      <c r="F1741">
        <v>0</v>
      </c>
      <c r="G1741">
        <f t="shared" si="623"/>
        <v>0.54545454545454541</v>
      </c>
      <c r="H1741">
        <v>323.06198419999998</v>
      </c>
      <c r="J1741">
        <v>0</v>
      </c>
      <c r="K1741">
        <v>0</v>
      </c>
      <c r="L1741">
        <v>0</v>
      </c>
      <c r="M1741" t="str">
        <f t="shared" si="624"/>
        <v>No</v>
      </c>
      <c r="N1741">
        <f t="shared" si="625"/>
        <v>0</v>
      </c>
      <c r="P1741">
        <v>7820810</v>
      </c>
      <c r="Q1741">
        <v>2991032</v>
      </c>
      <c r="R1741">
        <v>4535356</v>
      </c>
      <c r="S1741" t="str">
        <f t="shared" si="626"/>
        <v>Yes</v>
      </c>
      <c r="T1741">
        <f t="shared" si="627"/>
        <v>5115732.666666667</v>
      </c>
      <c r="V1741">
        <f t="shared" si="628"/>
        <v>1.4545454545454546</v>
      </c>
      <c r="W1741">
        <f t="shared" si="629"/>
        <v>1</v>
      </c>
      <c r="Y1741" s="4">
        <f t="shared" si="630"/>
        <v>323.06198417989998</v>
      </c>
      <c r="Z1741">
        <f t="shared" si="631"/>
        <v>4</v>
      </c>
      <c r="AA1741">
        <f t="shared" si="632"/>
        <v>0.36363636363636365</v>
      </c>
      <c r="AB1741">
        <f t="shared" si="633"/>
        <v>0.25</v>
      </c>
      <c r="AC1741">
        <f t="shared" si="634"/>
        <v>0.36363636363636365</v>
      </c>
      <c r="AD1741" t="str">
        <f t="shared" si="635"/>
        <v>O</v>
      </c>
      <c r="AG1741">
        <f t="shared" si="636"/>
        <v>-0.27272727272727271</v>
      </c>
      <c r="AI1741" t="str">
        <f t="shared" si="637"/>
        <v>----</v>
      </c>
      <c r="AJ1741" t="str">
        <f t="shared" si="638"/>
        <v>----</v>
      </c>
      <c r="AK1741" t="str">
        <f t="shared" si="639"/>
        <v>HUnSatLig</v>
      </c>
      <c r="AL1741" t="str">
        <f t="shared" si="640"/>
        <v>----</v>
      </c>
      <c r="AM1741" t="str">
        <f t="shared" si="641"/>
        <v>----</v>
      </c>
      <c r="AN1741" t="str">
        <f t="shared" si="642"/>
        <v>----</v>
      </c>
      <c r="AP1741" s="4">
        <f t="shared" si="643"/>
        <v>323.136687506839</v>
      </c>
      <c r="AQ1741" s="4">
        <f t="shared" si="644"/>
        <v>323</v>
      </c>
      <c r="AR1741" s="4">
        <f t="shared" si="645"/>
        <v>0.13668750683899589</v>
      </c>
      <c r="AU1741">
        <v>0.85714285714285721</v>
      </c>
      <c r="AV1741">
        <v>2418302.6666666665</v>
      </c>
    </row>
    <row r="1742" spans="1:48" x14ac:dyDescent="0.25">
      <c r="A1742">
        <v>11</v>
      </c>
      <c r="B1742">
        <v>16</v>
      </c>
      <c r="C1742">
        <v>0</v>
      </c>
      <c r="D1742">
        <v>12</v>
      </c>
      <c r="E1742">
        <v>0</v>
      </c>
      <c r="F1742">
        <v>0</v>
      </c>
      <c r="G1742">
        <f t="shared" si="623"/>
        <v>0.72727272727272707</v>
      </c>
      <c r="H1742">
        <v>339.0568988</v>
      </c>
      <c r="J1742">
        <v>0</v>
      </c>
      <c r="K1742">
        <v>0</v>
      </c>
      <c r="L1742">
        <v>0</v>
      </c>
      <c r="M1742" t="str">
        <f t="shared" si="624"/>
        <v>No</v>
      </c>
      <c r="N1742">
        <f t="shared" si="625"/>
        <v>0</v>
      </c>
      <c r="P1742">
        <v>4588119</v>
      </c>
      <c r="Q1742">
        <v>1977104</v>
      </c>
      <c r="R1742">
        <v>2837336</v>
      </c>
      <c r="S1742" t="str">
        <f t="shared" si="626"/>
        <v>Yes</v>
      </c>
      <c r="T1742">
        <f t="shared" si="627"/>
        <v>3134186.3333333335</v>
      </c>
      <c r="V1742">
        <f t="shared" si="628"/>
        <v>1.4545454545454546</v>
      </c>
      <c r="W1742">
        <f t="shared" si="629"/>
        <v>1.0909090909090908</v>
      </c>
      <c r="Y1742" s="4">
        <f t="shared" si="630"/>
        <v>339.0568987799</v>
      </c>
      <c r="Z1742">
        <f t="shared" si="631"/>
        <v>4</v>
      </c>
      <c r="AA1742">
        <f t="shared" si="632"/>
        <v>0.36363636363636365</v>
      </c>
      <c r="AB1742">
        <f t="shared" si="633"/>
        <v>0.25</v>
      </c>
      <c r="AC1742">
        <f t="shared" si="634"/>
        <v>0.33333333333333331</v>
      </c>
      <c r="AD1742" t="str">
        <f t="shared" si="635"/>
        <v>O</v>
      </c>
      <c r="AG1742">
        <f t="shared" si="636"/>
        <v>-0.4</v>
      </c>
      <c r="AI1742" t="str">
        <f t="shared" si="637"/>
        <v>----</v>
      </c>
      <c r="AJ1742" t="str">
        <f t="shared" si="638"/>
        <v>----</v>
      </c>
      <c r="AK1742" t="str">
        <f t="shared" si="639"/>
        <v>HUnSatLig</v>
      </c>
      <c r="AL1742" t="str">
        <f t="shared" si="640"/>
        <v>----</v>
      </c>
      <c r="AM1742" t="str">
        <f t="shared" si="641"/>
        <v>----</v>
      </c>
      <c r="AN1742" t="str">
        <f t="shared" si="642"/>
        <v>----</v>
      </c>
      <c r="AP1742" s="4">
        <f t="shared" si="643"/>
        <v>339.1353006953243</v>
      </c>
      <c r="AQ1742" s="4">
        <f t="shared" si="644"/>
        <v>339</v>
      </c>
      <c r="AR1742" s="4">
        <f t="shared" si="645"/>
        <v>0.13530069532430389</v>
      </c>
      <c r="AU1742">
        <v>0.71428571428571441</v>
      </c>
      <c r="AV1742">
        <v>2407980.3333333335</v>
      </c>
    </row>
    <row r="1743" spans="1:48" x14ac:dyDescent="0.25">
      <c r="A1743">
        <v>12</v>
      </c>
      <c r="B1743">
        <v>14</v>
      </c>
      <c r="C1743">
        <v>0</v>
      </c>
      <c r="D1743">
        <v>10</v>
      </c>
      <c r="E1743">
        <v>0</v>
      </c>
      <c r="F1743">
        <v>0</v>
      </c>
      <c r="G1743">
        <f t="shared" si="623"/>
        <v>0.5</v>
      </c>
      <c r="H1743">
        <v>317.05141959999997</v>
      </c>
      <c r="J1743">
        <v>0</v>
      </c>
      <c r="K1743">
        <v>0</v>
      </c>
      <c r="L1743">
        <v>0</v>
      </c>
      <c r="M1743" t="str">
        <f t="shared" si="624"/>
        <v>No</v>
      </c>
      <c r="N1743">
        <f t="shared" si="625"/>
        <v>0</v>
      </c>
      <c r="P1743">
        <v>1835723</v>
      </c>
      <c r="Q1743">
        <v>1382572</v>
      </c>
      <c r="R1743">
        <v>1975851</v>
      </c>
      <c r="S1743" t="str">
        <f t="shared" si="626"/>
        <v>Yes</v>
      </c>
      <c r="T1743">
        <f t="shared" si="627"/>
        <v>1731382</v>
      </c>
      <c r="V1743">
        <f t="shared" si="628"/>
        <v>1.1666666666666667</v>
      </c>
      <c r="W1743">
        <f t="shared" si="629"/>
        <v>0.83333333333333337</v>
      </c>
      <c r="Y1743" s="4">
        <f t="shared" si="630"/>
        <v>317.05141957989997</v>
      </c>
      <c r="Z1743">
        <f t="shared" si="631"/>
        <v>6</v>
      </c>
      <c r="AA1743">
        <f t="shared" si="632"/>
        <v>0.5</v>
      </c>
      <c r="AB1743">
        <f t="shared" si="633"/>
        <v>0.42857142857142855</v>
      </c>
      <c r="AC1743">
        <f t="shared" si="634"/>
        <v>0.6</v>
      </c>
      <c r="AD1743" t="str">
        <f t="shared" si="635"/>
        <v>O</v>
      </c>
      <c r="AG1743">
        <f t="shared" si="636"/>
        <v>0.14285714285714285</v>
      </c>
      <c r="AI1743" t="str">
        <f t="shared" si="637"/>
        <v>----</v>
      </c>
      <c r="AJ1743" t="str">
        <f t="shared" si="638"/>
        <v>----</v>
      </c>
      <c r="AK1743" t="str">
        <f t="shared" si="639"/>
        <v>HUnSatLig</v>
      </c>
      <c r="AL1743" t="str">
        <f t="shared" si="640"/>
        <v>----</v>
      </c>
      <c r="AM1743" t="str">
        <f t="shared" si="641"/>
        <v>----</v>
      </c>
      <c r="AN1743" t="str">
        <f t="shared" si="642"/>
        <v>----</v>
      </c>
      <c r="AP1743" s="4">
        <f t="shared" si="643"/>
        <v>317.12473305227735</v>
      </c>
      <c r="AQ1743" s="4">
        <f t="shared" si="644"/>
        <v>317</v>
      </c>
      <c r="AR1743" s="4">
        <f t="shared" si="645"/>
        <v>0.12473305227734954</v>
      </c>
      <c r="AU1743">
        <v>0.42857142857142838</v>
      </c>
      <c r="AV1743">
        <v>5603813.333333333</v>
      </c>
    </row>
    <row r="1744" spans="1:48" x14ac:dyDescent="0.25">
      <c r="A1744">
        <v>12</v>
      </c>
      <c r="B1744">
        <v>14</v>
      </c>
      <c r="C1744">
        <v>0</v>
      </c>
      <c r="D1744">
        <v>11</v>
      </c>
      <c r="E1744">
        <v>0</v>
      </c>
      <c r="F1744">
        <v>0</v>
      </c>
      <c r="G1744">
        <f t="shared" si="623"/>
        <v>0.66666666666666652</v>
      </c>
      <c r="H1744">
        <v>333.04633419999999</v>
      </c>
      <c r="J1744">
        <v>0</v>
      </c>
      <c r="K1744">
        <v>0</v>
      </c>
      <c r="L1744">
        <v>0</v>
      </c>
      <c r="M1744" t="str">
        <f t="shared" si="624"/>
        <v>No</v>
      </c>
      <c r="N1744">
        <f t="shared" si="625"/>
        <v>0</v>
      </c>
      <c r="P1744">
        <v>2629961</v>
      </c>
      <c r="Q1744">
        <v>1636242</v>
      </c>
      <c r="R1744">
        <v>2199552</v>
      </c>
      <c r="S1744" t="str">
        <f t="shared" si="626"/>
        <v>Yes</v>
      </c>
      <c r="T1744">
        <f t="shared" si="627"/>
        <v>2155251.6666666665</v>
      </c>
      <c r="V1744">
        <f t="shared" si="628"/>
        <v>1.1666666666666667</v>
      </c>
      <c r="W1744">
        <f t="shared" si="629"/>
        <v>0.91666666666666663</v>
      </c>
      <c r="Y1744" s="4">
        <f t="shared" si="630"/>
        <v>333.04633417989999</v>
      </c>
      <c r="Z1744">
        <f t="shared" si="631"/>
        <v>6</v>
      </c>
      <c r="AA1744">
        <f t="shared" si="632"/>
        <v>0.5</v>
      </c>
      <c r="AB1744">
        <f t="shared" si="633"/>
        <v>0.42857142857142855</v>
      </c>
      <c r="AC1744">
        <f t="shared" si="634"/>
        <v>0.54545454545454541</v>
      </c>
      <c r="AD1744" t="str">
        <f t="shared" si="635"/>
        <v>O</v>
      </c>
      <c r="AG1744">
        <f t="shared" si="636"/>
        <v>7.6923076923076927E-2</v>
      </c>
      <c r="AI1744" t="str">
        <f t="shared" si="637"/>
        <v>----</v>
      </c>
      <c r="AJ1744" t="str">
        <f t="shared" si="638"/>
        <v>----</v>
      </c>
      <c r="AK1744" t="str">
        <f t="shared" si="639"/>
        <v>HUnSatLig</v>
      </c>
      <c r="AL1744" t="str">
        <f t="shared" si="640"/>
        <v>----</v>
      </c>
      <c r="AM1744" t="str">
        <f t="shared" si="641"/>
        <v>----</v>
      </c>
      <c r="AN1744" t="str">
        <f t="shared" si="642"/>
        <v>----</v>
      </c>
      <c r="AP1744" s="4">
        <f t="shared" si="643"/>
        <v>333.12334624076271</v>
      </c>
      <c r="AQ1744" s="4">
        <f t="shared" si="644"/>
        <v>333</v>
      </c>
      <c r="AR1744" s="4">
        <f t="shared" si="645"/>
        <v>0.12334624076271439</v>
      </c>
      <c r="AU1744">
        <v>0.57142857142857162</v>
      </c>
      <c r="AV1744">
        <v>4331111</v>
      </c>
    </row>
    <row r="1745" spans="1:48" x14ac:dyDescent="0.25">
      <c r="A1745">
        <v>12</v>
      </c>
      <c r="B1745">
        <v>14</v>
      </c>
      <c r="C1745">
        <v>0</v>
      </c>
      <c r="D1745">
        <v>12</v>
      </c>
      <c r="E1745">
        <v>0</v>
      </c>
      <c r="F1745">
        <v>0</v>
      </c>
      <c r="G1745">
        <f t="shared" si="623"/>
        <v>0.83333333333333348</v>
      </c>
      <c r="H1745">
        <v>349.04124880000001</v>
      </c>
      <c r="J1745">
        <v>0</v>
      </c>
      <c r="K1745">
        <v>0</v>
      </c>
      <c r="L1745">
        <v>0</v>
      </c>
      <c r="M1745" t="str">
        <f t="shared" si="624"/>
        <v>No</v>
      </c>
      <c r="N1745">
        <f t="shared" si="625"/>
        <v>0</v>
      </c>
      <c r="P1745">
        <v>2606087</v>
      </c>
      <c r="Q1745">
        <v>1555361</v>
      </c>
      <c r="R1745">
        <v>1678709</v>
      </c>
      <c r="S1745" t="str">
        <f t="shared" si="626"/>
        <v>Yes</v>
      </c>
      <c r="T1745">
        <f t="shared" si="627"/>
        <v>1946719</v>
      </c>
      <c r="V1745">
        <f t="shared" si="628"/>
        <v>1.1666666666666667</v>
      </c>
      <c r="W1745">
        <f t="shared" si="629"/>
        <v>1</v>
      </c>
      <c r="Y1745" s="4">
        <f t="shared" si="630"/>
        <v>349.04124877989995</v>
      </c>
      <c r="Z1745">
        <f t="shared" si="631"/>
        <v>6</v>
      </c>
      <c r="AA1745">
        <f t="shared" si="632"/>
        <v>0.5</v>
      </c>
      <c r="AB1745">
        <f t="shared" si="633"/>
        <v>0.42857142857142855</v>
      </c>
      <c r="AC1745">
        <f t="shared" si="634"/>
        <v>0.5</v>
      </c>
      <c r="AD1745" t="str">
        <f t="shared" si="635"/>
        <v>O</v>
      </c>
      <c r="AG1745">
        <f t="shared" si="636"/>
        <v>0</v>
      </c>
      <c r="AI1745" t="str">
        <f t="shared" si="637"/>
        <v>----</v>
      </c>
      <c r="AJ1745" t="str">
        <f t="shared" si="638"/>
        <v>----</v>
      </c>
      <c r="AK1745" t="str">
        <f t="shared" si="639"/>
        <v>HUnSatLig</v>
      </c>
      <c r="AL1745" t="str">
        <f t="shared" si="640"/>
        <v>----</v>
      </c>
      <c r="AM1745" t="str">
        <f t="shared" si="641"/>
        <v>----</v>
      </c>
      <c r="AN1745" t="str">
        <f t="shared" si="642"/>
        <v>----</v>
      </c>
      <c r="AP1745" s="4">
        <f t="shared" si="643"/>
        <v>349.12195942924797</v>
      </c>
      <c r="AQ1745" s="4">
        <f t="shared" si="644"/>
        <v>349</v>
      </c>
      <c r="AR1745" s="4">
        <f t="shared" si="645"/>
        <v>0.12195942924796555</v>
      </c>
      <c r="AU1745">
        <v>0.28571428571428559</v>
      </c>
      <c r="AV1745">
        <v>10949316</v>
      </c>
    </row>
    <row r="1746" spans="1:48" x14ac:dyDescent="0.25">
      <c r="A1746">
        <v>12</v>
      </c>
      <c r="B1746">
        <v>16</v>
      </c>
      <c r="C1746">
        <v>0</v>
      </c>
      <c r="D1746">
        <v>10</v>
      </c>
      <c r="E1746">
        <v>0</v>
      </c>
      <c r="F1746">
        <v>0</v>
      </c>
      <c r="G1746">
        <f t="shared" si="623"/>
        <v>0.33333333333333348</v>
      </c>
      <c r="H1746">
        <v>319.06706960000002</v>
      </c>
      <c r="J1746">
        <v>0</v>
      </c>
      <c r="K1746">
        <v>0</v>
      </c>
      <c r="L1746">
        <v>0</v>
      </c>
      <c r="M1746" t="str">
        <f t="shared" si="624"/>
        <v>No</v>
      </c>
      <c r="N1746">
        <f t="shared" si="625"/>
        <v>0</v>
      </c>
      <c r="P1746">
        <v>4581248</v>
      </c>
      <c r="Q1746">
        <v>2710266</v>
      </c>
      <c r="R1746">
        <v>3576700</v>
      </c>
      <c r="S1746" t="str">
        <f t="shared" si="626"/>
        <v>Yes</v>
      </c>
      <c r="T1746">
        <f t="shared" si="627"/>
        <v>3622738</v>
      </c>
      <c r="V1746">
        <f t="shared" si="628"/>
        <v>1.3333333333333333</v>
      </c>
      <c r="W1746">
        <f t="shared" si="629"/>
        <v>0.83333333333333337</v>
      </c>
      <c r="Y1746" s="4">
        <f t="shared" si="630"/>
        <v>319.06706957989996</v>
      </c>
      <c r="Z1746">
        <f t="shared" si="631"/>
        <v>5</v>
      </c>
      <c r="AA1746">
        <f t="shared" si="632"/>
        <v>0.41666666666666669</v>
      </c>
      <c r="AB1746">
        <f t="shared" si="633"/>
        <v>0.3125</v>
      </c>
      <c r="AC1746">
        <f t="shared" si="634"/>
        <v>0.5</v>
      </c>
      <c r="AD1746" t="str">
        <f t="shared" si="635"/>
        <v>O</v>
      </c>
      <c r="AG1746">
        <f t="shared" si="636"/>
        <v>0</v>
      </c>
      <c r="AI1746" t="str">
        <f t="shared" si="637"/>
        <v>----</v>
      </c>
      <c r="AJ1746" t="str">
        <f t="shared" si="638"/>
        <v>----</v>
      </c>
      <c r="AK1746" t="str">
        <f t="shared" si="639"/>
        <v>HUnSatLig</v>
      </c>
      <c r="AL1746" t="str">
        <f t="shared" si="640"/>
        <v>----</v>
      </c>
      <c r="AM1746" t="str">
        <f t="shared" si="641"/>
        <v>----</v>
      </c>
      <c r="AN1746" t="str">
        <f t="shared" si="642"/>
        <v>----</v>
      </c>
      <c r="AP1746" s="4">
        <f t="shared" si="643"/>
        <v>319.14084914166057</v>
      </c>
      <c r="AQ1746" s="4">
        <f t="shared" si="644"/>
        <v>319</v>
      </c>
      <c r="AR1746" s="4">
        <f t="shared" si="645"/>
        <v>0.14084914166056706</v>
      </c>
      <c r="AU1746">
        <v>0.42857142857142838</v>
      </c>
      <c r="AV1746">
        <v>11424385</v>
      </c>
    </row>
    <row r="1747" spans="1:48" x14ac:dyDescent="0.25">
      <c r="A1747">
        <v>12</v>
      </c>
      <c r="B1747">
        <v>16</v>
      </c>
      <c r="C1747">
        <v>0</v>
      </c>
      <c r="D1747">
        <v>11</v>
      </c>
      <c r="E1747">
        <v>0</v>
      </c>
      <c r="F1747">
        <v>0</v>
      </c>
      <c r="G1747">
        <f t="shared" si="623"/>
        <v>0.5</v>
      </c>
      <c r="H1747">
        <v>335.06198419999998</v>
      </c>
      <c r="J1747">
        <v>0</v>
      </c>
      <c r="K1747">
        <v>0</v>
      </c>
      <c r="L1747">
        <v>0</v>
      </c>
      <c r="M1747" t="str">
        <f t="shared" si="624"/>
        <v>No</v>
      </c>
      <c r="N1747">
        <f t="shared" si="625"/>
        <v>0</v>
      </c>
      <c r="P1747">
        <v>8062699</v>
      </c>
      <c r="Q1747">
        <v>3637080</v>
      </c>
      <c r="R1747">
        <v>5393852</v>
      </c>
      <c r="S1747" t="str">
        <f t="shared" si="626"/>
        <v>Yes</v>
      </c>
      <c r="T1747">
        <f t="shared" si="627"/>
        <v>5697877</v>
      </c>
      <c r="V1747">
        <f t="shared" si="628"/>
        <v>1.3333333333333333</v>
      </c>
      <c r="W1747">
        <f t="shared" si="629"/>
        <v>0.91666666666666663</v>
      </c>
      <c r="Y1747" s="4">
        <f t="shared" si="630"/>
        <v>335.06198417989998</v>
      </c>
      <c r="Z1747">
        <f t="shared" si="631"/>
        <v>5</v>
      </c>
      <c r="AA1747">
        <f t="shared" si="632"/>
        <v>0.41666666666666669</v>
      </c>
      <c r="AB1747">
        <f t="shared" si="633"/>
        <v>0.3125</v>
      </c>
      <c r="AC1747">
        <f t="shared" si="634"/>
        <v>0.45454545454545453</v>
      </c>
      <c r="AD1747" t="str">
        <f t="shared" si="635"/>
        <v>O</v>
      </c>
      <c r="AG1747">
        <f t="shared" si="636"/>
        <v>-7.6923076923076927E-2</v>
      </c>
      <c r="AI1747" t="str">
        <f t="shared" si="637"/>
        <v>----</v>
      </c>
      <c r="AJ1747" t="str">
        <f t="shared" si="638"/>
        <v>----</v>
      </c>
      <c r="AK1747" t="str">
        <f t="shared" si="639"/>
        <v>HUnSatLig</v>
      </c>
      <c r="AL1747" t="str">
        <f t="shared" si="640"/>
        <v>----</v>
      </c>
      <c r="AM1747" t="str">
        <f t="shared" si="641"/>
        <v>----</v>
      </c>
      <c r="AN1747" t="str">
        <f t="shared" si="642"/>
        <v>----</v>
      </c>
      <c r="AP1747" s="4">
        <f t="shared" si="643"/>
        <v>335.13946233014588</v>
      </c>
      <c r="AQ1747" s="4">
        <f t="shared" si="644"/>
        <v>335</v>
      </c>
      <c r="AR1747" s="4">
        <f t="shared" si="645"/>
        <v>0.13946233014587506</v>
      </c>
      <c r="AU1747">
        <v>0.57142857142857162</v>
      </c>
      <c r="AV1747">
        <v>6621328.333333333</v>
      </c>
    </row>
    <row r="1748" spans="1:48" x14ac:dyDescent="0.25">
      <c r="A1748">
        <v>12</v>
      </c>
      <c r="B1748">
        <v>16</v>
      </c>
      <c r="C1748">
        <v>0</v>
      </c>
      <c r="D1748">
        <v>13</v>
      </c>
      <c r="E1748">
        <v>0</v>
      </c>
      <c r="F1748">
        <v>0</v>
      </c>
      <c r="G1748">
        <f t="shared" si="623"/>
        <v>0.83333333333333348</v>
      </c>
      <c r="H1748">
        <v>367.05181340000001</v>
      </c>
      <c r="J1748">
        <v>0</v>
      </c>
      <c r="K1748">
        <v>0</v>
      </c>
      <c r="L1748">
        <v>0</v>
      </c>
      <c r="M1748" t="str">
        <f t="shared" si="624"/>
        <v>No</v>
      </c>
      <c r="N1748">
        <f t="shared" si="625"/>
        <v>0</v>
      </c>
      <c r="P1748">
        <v>5693534</v>
      </c>
      <c r="Q1748">
        <v>2400757</v>
      </c>
      <c r="R1748">
        <v>3939432</v>
      </c>
      <c r="S1748" t="str">
        <f t="shared" si="626"/>
        <v>Yes</v>
      </c>
      <c r="T1748">
        <f t="shared" si="627"/>
        <v>4011241</v>
      </c>
      <c r="V1748">
        <f t="shared" si="628"/>
        <v>1.3333333333333333</v>
      </c>
      <c r="W1748">
        <f t="shared" si="629"/>
        <v>1.0833333333333333</v>
      </c>
      <c r="Y1748" s="4">
        <f t="shared" si="630"/>
        <v>367.05181337990001</v>
      </c>
      <c r="Z1748">
        <f t="shared" si="631"/>
        <v>5</v>
      </c>
      <c r="AA1748">
        <f t="shared" si="632"/>
        <v>0.41666666666666669</v>
      </c>
      <c r="AB1748">
        <f t="shared" si="633"/>
        <v>0.3125</v>
      </c>
      <c r="AC1748">
        <f t="shared" si="634"/>
        <v>0.38461538461538464</v>
      </c>
      <c r="AD1748" t="str">
        <f t="shared" si="635"/>
        <v>O</v>
      </c>
      <c r="AG1748">
        <f t="shared" si="636"/>
        <v>-0.27272727272727271</v>
      </c>
      <c r="AI1748" t="str">
        <f t="shared" si="637"/>
        <v>----</v>
      </c>
      <c r="AJ1748" t="str">
        <f t="shared" si="638"/>
        <v>----</v>
      </c>
      <c r="AK1748" t="str">
        <f t="shared" si="639"/>
        <v>HUnSatLig</v>
      </c>
      <c r="AL1748" t="str">
        <f t="shared" si="640"/>
        <v>----</v>
      </c>
      <c r="AM1748" t="str">
        <f t="shared" si="641"/>
        <v>----</v>
      </c>
      <c r="AN1748" t="str">
        <f t="shared" si="642"/>
        <v>----</v>
      </c>
      <c r="AP1748" s="4">
        <f t="shared" si="643"/>
        <v>367.13668870711655</v>
      </c>
      <c r="AQ1748" s="4">
        <f t="shared" si="644"/>
        <v>367</v>
      </c>
      <c r="AR1748" s="4">
        <f t="shared" si="645"/>
        <v>0.1366887071165479</v>
      </c>
      <c r="AU1748">
        <v>0.53333333333333321</v>
      </c>
      <c r="AV1748">
        <v>4324723.666666667</v>
      </c>
    </row>
    <row r="1749" spans="1:48" x14ac:dyDescent="0.25">
      <c r="A1749">
        <v>13</v>
      </c>
      <c r="B1749">
        <v>14</v>
      </c>
      <c r="C1749">
        <v>0</v>
      </c>
      <c r="D1749">
        <v>11</v>
      </c>
      <c r="E1749">
        <v>0</v>
      </c>
      <c r="F1749">
        <v>0</v>
      </c>
      <c r="G1749">
        <f t="shared" si="623"/>
        <v>0.61538461538461542</v>
      </c>
      <c r="H1749">
        <v>345.04633419999999</v>
      </c>
      <c r="J1749">
        <v>0</v>
      </c>
      <c r="K1749">
        <v>0</v>
      </c>
      <c r="L1749">
        <v>0</v>
      </c>
      <c r="M1749" t="str">
        <f t="shared" si="624"/>
        <v>No</v>
      </c>
      <c r="N1749">
        <f t="shared" si="625"/>
        <v>0</v>
      </c>
      <c r="P1749">
        <v>3101171</v>
      </c>
      <c r="Q1749">
        <v>2509101</v>
      </c>
      <c r="R1749">
        <v>3931448</v>
      </c>
      <c r="S1749" t="str">
        <f t="shared" si="626"/>
        <v>Yes</v>
      </c>
      <c r="T1749">
        <f t="shared" si="627"/>
        <v>3180573.3333333335</v>
      </c>
      <c r="V1749">
        <f t="shared" si="628"/>
        <v>1.0769230769230769</v>
      </c>
      <c r="W1749">
        <f t="shared" si="629"/>
        <v>0.84615384615384615</v>
      </c>
      <c r="Y1749" s="4">
        <f t="shared" si="630"/>
        <v>345.04633417989999</v>
      </c>
      <c r="Z1749">
        <f t="shared" si="631"/>
        <v>7</v>
      </c>
      <c r="AA1749">
        <f t="shared" si="632"/>
        <v>0.53846153846153844</v>
      </c>
      <c r="AB1749">
        <f t="shared" si="633"/>
        <v>0.5</v>
      </c>
      <c r="AC1749">
        <f t="shared" si="634"/>
        <v>0.63636363636363635</v>
      </c>
      <c r="AD1749" t="str">
        <f t="shared" si="635"/>
        <v>O</v>
      </c>
      <c r="AG1749">
        <f t="shared" si="636"/>
        <v>0.2</v>
      </c>
      <c r="AI1749" t="str">
        <f t="shared" si="637"/>
        <v>----</v>
      </c>
      <c r="AJ1749" t="str">
        <f t="shared" si="638"/>
        <v>----</v>
      </c>
      <c r="AK1749" t="str">
        <f t="shared" si="639"/>
        <v>HUnSatLig</v>
      </c>
      <c r="AL1749" t="str">
        <f t="shared" si="640"/>
        <v>----</v>
      </c>
      <c r="AM1749" t="str">
        <f t="shared" si="641"/>
        <v>----</v>
      </c>
      <c r="AN1749" t="str">
        <f t="shared" si="642"/>
        <v>----</v>
      </c>
      <c r="AP1749" s="4">
        <f t="shared" si="643"/>
        <v>345.12612106406959</v>
      </c>
      <c r="AQ1749" s="4">
        <f t="shared" si="644"/>
        <v>345</v>
      </c>
      <c r="AR1749" s="4">
        <f t="shared" si="645"/>
        <v>0.12612106406959356</v>
      </c>
      <c r="AU1749">
        <v>0.39999999999999991</v>
      </c>
      <c r="AV1749">
        <v>8056825.333333333</v>
      </c>
    </row>
    <row r="1750" spans="1:48" x14ac:dyDescent="0.25">
      <c r="A1750">
        <v>13</v>
      </c>
      <c r="B1750">
        <v>14</v>
      </c>
      <c r="C1750">
        <v>0</v>
      </c>
      <c r="D1750">
        <v>12</v>
      </c>
      <c r="E1750">
        <v>0</v>
      </c>
      <c r="F1750">
        <v>0</v>
      </c>
      <c r="G1750">
        <f t="shared" si="623"/>
        <v>0.76923076923076916</v>
      </c>
      <c r="H1750">
        <v>361.04124880000001</v>
      </c>
      <c r="J1750">
        <v>0</v>
      </c>
      <c r="K1750">
        <v>0</v>
      </c>
      <c r="L1750">
        <v>0</v>
      </c>
      <c r="M1750" t="str">
        <f t="shared" si="624"/>
        <v>No</v>
      </c>
      <c r="N1750">
        <f t="shared" si="625"/>
        <v>0</v>
      </c>
      <c r="P1750">
        <v>2515821</v>
      </c>
      <c r="Q1750">
        <v>1787983</v>
      </c>
      <c r="R1750">
        <v>2413893</v>
      </c>
      <c r="S1750" t="str">
        <f t="shared" si="626"/>
        <v>Yes</v>
      </c>
      <c r="T1750">
        <f t="shared" si="627"/>
        <v>2239232.3333333335</v>
      </c>
      <c r="V1750">
        <f t="shared" si="628"/>
        <v>1.0769230769230769</v>
      </c>
      <c r="W1750">
        <f t="shared" si="629"/>
        <v>0.92307692307692313</v>
      </c>
      <c r="Y1750" s="4">
        <f t="shared" si="630"/>
        <v>361.04124877989995</v>
      </c>
      <c r="Z1750">
        <f t="shared" si="631"/>
        <v>7</v>
      </c>
      <c r="AA1750">
        <f t="shared" si="632"/>
        <v>0.53846153846153844</v>
      </c>
      <c r="AB1750">
        <f t="shared" si="633"/>
        <v>0.5</v>
      </c>
      <c r="AC1750">
        <f t="shared" si="634"/>
        <v>0.58333333333333337</v>
      </c>
      <c r="AD1750" t="str">
        <f t="shared" si="635"/>
        <v>O</v>
      </c>
      <c r="AG1750">
        <f t="shared" si="636"/>
        <v>0.14285714285714285</v>
      </c>
      <c r="AI1750" t="str">
        <f t="shared" si="637"/>
        <v>----</v>
      </c>
      <c r="AJ1750" t="str">
        <f t="shared" si="638"/>
        <v>----</v>
      </c>
      <c r="AK1750" t="str">
        <f t="shared" si="639"/>
        <v>HUnSatLig</v>
      </c>
      <c r="AL1750" t="str">
        <f t="shared" si="640"/>
        <v>----</v>
      </c>
      <c r="AM1750" t="str">
        <f t="shared" si="641"/>
        <v>----</v>
      </c>
      <c r="AN1750" t="str">
        <f t="shared" si="642"/>
        <v>----</v>
      </c>
      <c r="AP1750" s="4">
        <f t="shared" si="643"/>
        <v>361.12473425255484</v>
      </c>
      <c r="AQ1750" s="4">
        <f t="shared" si="644"/>
        <v>361</v>
      </c>
      <c r="AR1750" s="4">
        <f t="shared" si="645"/>
        <v>0.12473425255484472</v>
      </c>
      <c r="AU1750">
        <v>0.53333333333333321</v>
      </c>
      <c r="AV1750">
        <v>4859076.333333333</v>
      </c>
    </row>
    <row r="1751" spans="1:48" x14ac:dyDescent="0.25">
      <c r="A1751">
        <v>13</v>
      </c>
      <c r="B1751">
        <v>16</v>
      </c>
      <c r="C1751">
        <v>0</v>
      </c>
      <c r="D1751">
        <v>11</v>
      </c>
      <c r="E1751">
        <v>0</v>
      </c>
      <c r="F1751">
        <v>0</v>
      </c>
      <c r="G1751">
        <f t="shared" si="623"/>
        <v>0.46153846153846168</v>
      </c>
      <c r="H1751">
        <v>347.06198419999998</v>
      </c>
      <c r="J1751">
        <v>0</v>
      </c>
      <c r="K1751">
        <v>0</v>
      </c>
      <c r="L1751">
        <v>0</v>
      </c>
      <c r="M1751" t="str">
        <f t="shared" si="624"/>
        <v>No</v>
      </c>
      <c r="N1751">
        <f t="shared" si="625"/>
        <v>0</v>
      </c>
      <c r="P1751">
        <v>4241913</v>
      </c>
      <c r="Q1751">
        <v>2547554</v>
      </c>
      <c r="R1751">
        <v>3524436</v>
      </c>
      <c r="S1751" t="str">
        <f t="shared" si="626"/>
        <v>Yes</v>
      </c>
      <c r="T1751">
        <f t="shared" si="627"/>
        <v>3437967.6666666665</v>
      </c>
      <c r="V1751">
        <f t="shared" si="628"/>
        <v>1.2307692307692308</v>
      </c>
      <c r="W1751">
        <f t="shared" si="629"/>
        <v>0.84615384615384615</v>
      </c>
      <c r="Y1751" s="4">
        <f t="shared" si="630"/>
        <v>347.06198417989998</v>
      </c>
      <c r="Z1751">
        <f t="shared" si="631"/>
        <v>6</v>
      </c>
      <c r="AA1751">
        <f t="shared" si="632"/>
        <v>0.46153846153846156</v>
      </c>
      <c r="AB1751">
        <f t="shared" si="633"/>
        <v>0.375</v>
      </c>
      <c r="AC1751">
        <f t="shared" si="634"/>
        <v>0.54545454545454541</v>
      </c>
      <c r="AD1751" t="str">
        <f t="shared" si="635"/>
        <v>O</v>
      </c>
      <c r="AG1751">
        <f t="shared" si="636"/>
        <v>6.6666666666666666E-2</v>
      </c>
      <c r="AI1751" t="str">
        <f t="shared" si="637"/>
        <v>----</v>
      </c>
      <c r="AJ1751" t="str">
        <f t="shared" si="638"/>
        <v>----</v>
      </c>
      <c r="AK1751" t="str">
        <f t="shared" si="639"/>
        <v>HUnSatLig</v>
      </c>
      <c r="AL1751" t="str">
        <f t="shared" si="640"/>
        <v>----</v>
      </c>
      <c r="AM1751" t="str">
        <f t="shared" si="641"/>
        <v>----</v>
      </c>
      <c r="AN1751" t="str">
        <f t="shared" si="642"/>
        <v>----</v>
      </c>
      <c r="AP1751" s="4">
        <f t="shared" si="643"/>
        <v>347.14223715345275</v>
      </c>
      <c r="AQ1751" s="4">
        <f t="shared" si="644"/>
        <v>347</v>
      </c>
      <c r="AR1751" s="4">
        <f t="shared" si="645"/>
        <v>0.14223715345275423</v>
      </c>
      <c r="AU1751">
        <v>0.39999999999999991</v>
      </c>
      <c r="AV1751">
        <v>1979495.6666666667</v>
      </c>
    </row>
    <row r="1752" spans="1:48" x14ac:dyDescent="0.25">
      <c r="A1752">
        <v>13</v>
      </c>
      <c r="B1752">
        <v>16</v>
      </c>
      <c r="C1752">
        <v>0</v>
      </c>
      <c r="D1752">
        <v>12</v>
      </c>
      <c r="E1752">
        <v>0</v>
      </c>
      <c r="F1752">
        <v>0</v>
      </c>
      <c r="G1752">
        <f t="shared" si="623"/>
        <v>0.61538461538461542</v>
      </c>
      <c r="H1752">
        <v>363.0568988</v>
      </c>
      <c r="J1752">
        <v>0</v>
      </c>
      <c r="K1752">
        <v>0</v>
      </c>
      <c r="L1752">
        <v>0</v>
      </c>
      <c r="M1752" t="str">
        <f t="shared" si="624"/>
        <v>No</v>
      </c>
      <c r="N1752">
        <f t="shared" si="625"/>
        <v>0</v>
      </c>
      <c r="P1752">
        <v>4840386</v>
      </c>
      <c r="Q1752">
        <v>2240223</v>
      </c>
      <c r="R1752">
        <v>3887019</v>
      </c>
      <c r="S1752" t="str">
        <f t="shared" si="626"/>
        <v>Yes</v>
      </c>
      <c r="T1752">
        <f t="shared" si="627"/>
        <v>3655876</v>
      </c>
      <c r="V1752">
        <f t="shared" si="628"/>
        <v>1.2307692307692308</v>
      </c>
      <c r="W1752">
        <f t="shared" si="629"/>
        <v>0.92307692307692313</v>
      </c>
      <c r="Y1752" s="4">
        <f t="shared" si="630"/>
        <v>363.0568987799</v>
      </c>
      <c r="Z1752">
        <f t="shared" si="631"/>
        <v>6</v>
      </c>
      <c r="AA1752">
        <f t="shared" si="632"/>
        <v>0.46153846153846156</v>
      </c>
      <c r="AB1752">
        <f t="shared" si="633"/>
        <v>0.375</v>
      </c>
      <c r="AC1752">
        <f t="shared" si="634"/>
        <v>0.5</v>
      </c>
      <c r="AD1752" t="str">
        <f t="shared" si="635"/>
        <v>O</v>
      </c>
      <c r="AG1752">
        <f t="shared" si="636"/>
        <v>0</v>
      </c>
      <c r="AI1752" t="str">
        <f t="shared" si="637"/>
        <v>----</v>
      </c>
      <c r="AJ1752" t="str">
        <f t="shared" si="638"/>
        <v>----</v>
      </c>
      <c r="AK1752" t="str">
        <f t="shared" si="639"/>
        <v>HUnSatLig</v>
      </c>
      <c r="AL1752" t="str">
        <f t="shared" si="640"/>
        <v>----</v>
      </c>
      <c r="AM1752" t="str">
        <f t="shared" si="641"/>
        <v>----</v>
      </c>
      <c r="AN1752" t="str">
        <f t="shared" si="642"/>
        <v>----</v>
      </c>
      <c r="AP1752" s="4">
        <f t="shared" si="643"/>
        <v>363.14085034193806</v>
      </c>
      <c r="AQ1752" s="4">
        <f t="shared" si="644"/>
        <v>363</v>
      </c>
      <c r="AR1752" s="4">
        <f t="shared" si="645"/>
        <v>0.14085034193806223</v>
      </c>
      <c r="AU1752">
        <v>0.26666666666666661</v>
      </c>
      <c r="AV1752">
        <v>2658451</v>
      </c>
    </row>
    <row r="1753" spans="1:48" x14ac:dyDescent="0.25">
      <c r="A1753">
        <v>13</v>
      </c>
      <c r="B1753">
        <v>18</v>
      </c>
      <c r="C1753">
        <v>0</v>
      </c>
      <c r="D1753">
        <v>9</v>
      </c>
      <c r="E1753">
        <v>0</v>
      </c>
      <c r="F1753">
        <v>0</v>
      </c>
      <c r="G1753">
        <f t="shared" si="623"/>
        <v>0</v>
      </c>
      <c r="H1753">
        <v>317.087805</v>
      </c>
      <c r="J1753">
        <v>0</v>
      </c>
      <c r="K1753">
        <v>0</v>
      </c>
      <c r="L1753">
        <v>0</v>
      </c>
      <c r="M1753" t="str">
        <f t="shared" si="624"/>
        <v>No</v>
      </c>
      <c r="N1753">
        <f t="shared" si="625"/>
        <v>0</v>
      </c>
      <c r="P1753">
        <v>2965073</v>
      </c>
      <c r="Q1753">
        <v>2026418</v>
      </c>
      <c r="R1753">
        <v>2421297</v>
      </c>
      <c r="S1753" t="str">
        <f t="shared" si="626"/>
        <v>Yes</v>
      </c>
      <c r="T1753">
        <f t="shared" si="627"/>
        <v>2470929.3333333335</v>
      </c>
      <c r="V1753">
        <f t="shared" si="628"/>
        <v>1.3846153846153846</v>
      </c>
      <c r="W1753">
        <f t="shared" si="629"/>
        <v>0.69230769230769229</v>
      </c>
      <c r="Y1753" s="4">
        <f t="shared" si="630"/>
        <v>317.0878049799</v>
      </c>
      <c r="Z1753">
        <f t="shared" si="631"/>
        <v>5</v>
      </c>
      <c r="AA1753">
        <f t="shared" si="632"/>
        <v>0.38461538461538464</v>
      </c>
      <c r="AB1753">
        <f t="shared" si="633"/>
        <v>0.27777777777777779</v>
      </c>
      <c r="AC1753">
        <f t="shared" si="634"/>
        <v>0.55555555555555558</v>
      </c>
      <c r="AD1753" t="str">
        <f t="shared" si="635"/>
        <v>O</v>
      </c>
      <c r="AG1753">
        <f t="shared" si="636"/>
        <v>5.8823529411764705E-2</v>
      </c>
      <c r="AI1753" t="str">
        <f t="shared" si="637"/>
        <v>----</v>
      </c>
      <c r="AJ1753" t="str">
        <f t="shared" si="638"/>
        <v>----</v>
      </c>
      <c r="AK1753" t="str">
        <f t="shared" si="639"/>
        <v>HUnSatLig</v>
      </c>
      <c r="AL1753" t="str">
        <f t="shared" si="640"/>
        <v>----</v>
      </c>
      <c r="AM1753" t="str">
        <f t="shared" si="641"/>
        <v>----</v>
      </c>
      <c r="AN1753" t="str">
        <f t="shared" si="642"/>
        <v>----</v>
      </c>
      <c r="AP1753" s="4">
        <f t="shared" si="643"/>
        <v>317.16112686586541</v>
      </c>
      <c r="AQ1753" s="4">
        <f t="shared" si="644"/>
        <v>317</v>
      </c>
      <c r="AR1753" s="4">
        <f t="shared" si="645"/>
        <v>0.16112686586541258</v>
      </c>
      <c r="AU1753">
        <v>0.39999999999999991</v>
      </c>
      <c r="AV1753">
        <v>18601363.333333332</v>
      </c>
    </row>
    <row r="1754" spans="1:48" x14ac:dyDescent="0.25">
      <c r="A1754">
        <v>13</v>
      </c>
      <c r="B1754">
        <v>18</v>
      </c>
      <c r="C1754">
        <v>0</v>
      </c>
      <c r="D1754">
        <v>10</v>
      </c>
      <c r="E1754">
        <v>0</v>
      </c>
      <c r="F1754">
        <v>0</v>
      </c>
      <c r="G1754">
        <f t="shared" si="623"/>
        <v>0.15384615384615374</v>
      </c>
      <c r="H1754">
        <v>333.08271960000002</v>
      </c>
      <c r="J1754">
        <v>0</v>
      </c>
      <c r="K1754">
        <v>0</v>
      </c>
      <c r="L1754">
        <v>0</v>
      </c>
      <c r="M1754" t="str">
        <f t="shared" si="624"/>
        <v>No</v>
      </c>
      <c r="N1754">
        <f t="shared" si="625"/>
        <v>0</v>
      </c>
      <c r="P1754">
        <v>4131664</v>
      </c>
      <c r="Q1754">
        <v>2363290</v>
      </c>
      <c r="R1754">
        <v>3474440</v>
      </c>
      <c r="S1754" t="str">
        <f t="shared" si="626"/>
        <v>Yes</v>
      </c>
      <c r="T1754">
        <f t="shared" si="627"/>
        <v>3323131.3333333335</v>
      </c>
      <c r="V1754">
        <f t="shared" si="628"/>
        <v>1.3846153846153846</v>
      </c>
      <c r="W1754">
        <f t="shared" si="629"/>
        <v>0.76923076923076927</v>
      </c>
      <c r="Y1754" s="4">
        <f t="shared" si="630"/>
        <v>333.08271957990002</v>
      </c>
      <c r="Z1754">
        <f t="shared" si="631"/>
        <v>5</v>
      </c>
      <c r="AA1754">
        <f t="shared" si="632"/>
        <v>0.38461538461538464</v>
      </c>
      <c r="AB1754">
        <f t="shared" si="633"/>
        <v>0.27777777777777779</v>
      </c>
      <c r="AC1754">
        <f t="shared" si="634"/>
        <v>0.5</v>
      </c>
      <c r="AD1754" t="str">
        <f t="shared" si="635"/>
        <v>O</v>
      </c>
      <c r="AG1754">
        <f t="shared" si="636"/>
        <v>0</v>
      </c>
      <c r="AI1754" t="str">
        <f t="shared" si="637"/>
        <v>----</v>
      </c>
      <c r="AJ1754" t="str">
        <f t="shared" si="638"/>
        <v>----</v>
      </c>
      <c r="AK1754" t="str">
        <f t="shared" si="639"/>
        <v>HUnSatLig</v>
      </c>
      <c r="AL1754" t="str">
        <f t="shared" si="640"/>
        <v>----</v>
      </c>
      <c r="AM1754" t="str">
        <f t="shared" si="641"/>
        <v>----</v>
      </c>
      <c r="AN1754" t="str">
        <f t="shared" si="642"/>
        <v>----</v>
      </c>
      <c r="AP1754" s="4">
        <f t="shared" si="643"/>
        <v>333.15974005435072</v>
      </c>
      <c r="AQ1754" s="4">
        <f t="shared" si="644"/>
        <v>333</v>
      </c>
      <c r="AR1754" s="4">
        <f t="shared" si="645"/>
        <v>0.15974005435072058</v>
      </c>
      <c r="AU1754">
        <v>0.53333333333333321</v>
      </c>
      <c r="AV1754">
        <v>5635649.666666667</v>
      </c>
    </row>
    <row r="1755" spans="1:48" x14ac:dyDescent="0.25">
      <c r="A1755">
        <v>13</v>
      </c>
      <c r="B1755">
        <v>18</v>
      </c>
      <c r="C1755">
        <v>0</v>
      </c>
      <c r="D1755">
        <v>11</v>
      </c>
      <c r="E1755">
        <v>0</v>
      </c>
      <c r="F1755">
        <v>0</v>
      </c>
      <c r="G1755">
        <f t="shared" si="623"/>
        <v>0.30769230769230749</v>
      </c>
      <c r="H1755">
        <v>349.07763419999998</v>
      </c>
      <c r="J1755">
        <v>0</v>
      </c>
      <c r="K1755">
        <v>0</v>
      </c>
      <c r="L1755">
        <v>0</v>
      </c>
      <c r="M1755" t="str">
        <f t="shared" si="624"/>
        <v>No</v>
      </c>
      <c r="N1755">
        <f t="shared" si="625"/>
        <v>0</v>
      </c>
      <c r="P1755">
        <v>7343121</v>
      </c>
      <c r="Q1755">
        <v>4220843</v>
      </c>
      <c r="R1755">
        <v>5742464</v>
      </c>
      <c r="S1755" t="str">
        <f t="shared" si="626"/>
        <v>Yes</v>
      </c>
      <c r="T1755">
        <f t="shared" si="627"/>
        <v>5768809.333333333</v>
      </c>
      <c r="V1755">
        <f t="shared" si="628"/>
        <v>1.3846153846153846</v>
      </c>
      <c r="W1755">
        <f t="shared" si="629"/>
        <v>0.84615384615384615</v>
      </c>
      <c r="Y1755" s="4">
        <f t="shared" si="630"/>
        <v>349.07763417990003</v>
      </c>
      <c r="Z1755">
        <f t="shared" si="631"/>
        <v>5</v>
      </c>
      <c r="AA1755">
        <f t="shared" si="632"/>
        <v>0.38461538461538464</v>
      </c>
      <c r="AB1755">
        <f t="shared" si="633"/>
        <v>0.27777777777777779</v>
      </c>
      <c r="AC1755">
        <f t="shared" si="634"/>
        <v>0.45454545454545453</v>
      </c>
      <c r="AD1755" t="str">
        <f t="shared" si="635"/>
        <v>O</v>
      </c>
      <c r="AG1755">
        <f t="shared" si="636"/>
        <v>-6.6666666666666666E-2</v>
      </c>
      <c r="AI1755" t="str">
        <f t="shared" si="637"/>
        <v>----</v>
      </c>
      <c r="AJ1755" t="str">
        <f t="shared" si="638"/>
        <v>----</v>
      </c>
      <c r="AK1755" t="str">
        <f t="shared" si="639"/>
        <v>HUnSatLig</v>
      </c>
      <c r="AL1755" t="str">
        <f t="shared" si="640"/>
        <v>----</v>
      </c>
      <c r="AM1755" t="str">
        <f t="shared" si="641"/>
        <v>----</v>
      </c>
      <c r="AN1755" t="str">
        <f t="shared" si="642"/>
        <v>----</v>
      </c>
      <c r="AP1755" s="4">
        <f t="shared" si="643"/>
        <v>349.15835324283603</v>
      </c>
      <c r="AQ1755" s="4">
        <f t="shared" si="644"/>
        <v>349</v>
      </c>
      <c r="AR1755" s="4">
        <f t="shared" si="645"/>
        <v>0.15835324283602858</v>
      </c>
      <c r="AU1755">
        <v>0.1333333333333333</v>
      </c>
      <c r="AV1755">
        <v>2085483.3333333333</v>
      </c>
    </row>
    <row r="1756" spans="1:48" x14ac:dyDescent="0.25">
      <c r="A1756">
        <v>13</v>
      </c>
      <c r="B1756">
        <v>18</v>
      </c>
      <c r="C1756">
        <v>0</v>
      </c>
      <c r="D1756">
        <v>13</v>
      </c>
      <c r="E1756">
        <v>0</v>
      </c>
      <c r="F1756">
        <v>0</v>
      </c>
      <c r="G1756">
        <f t="shared" si="623"/>
        <v>0.61538461538461542</v>
      </c>
      <c r="H1756">
        <v>381.06746340000001</v>
      </c>
      <c r="J1756">
        <v>0</v>
      </c>
      <c r="K1756">
        <v>0</v>
      </c>
      <c r="L1756">
        <v>0</v>
      </c>
      <c r="M1756" t="str">
        <f t="shared" si="624"/>
        <v>No</v>
      </c>
      <c r="N1756">
        <f t="shared" si="625"/>
        <v>0</v>
      </c>
      <c r="P1756">
        <v>11703190</v>
      </c>
      <c r="Q1756">
        <v>4175588</v>
      </c>
      <c r="R1756">
        <v>6918174</v>
      </c>
      <c r="S1756" t="str">
        <f t="shared" si="626"/>
        <v>Yes</v>
      </c>
      <c r="T1756">
        <f t="shared" si="627"/>
        <v>7598984</v>
      </c>
      <c r="V1756">
        <f t="shared" si="628"/>
        <v>1.3846153846153846</v>
      </c>
      <c r="W1756">
        <f t="shared" si="629"/>
        <v>1</v>
      </c>
      <c r="Y1756" s="4">
        <f t="shared" si="630"/>
        <v>381.0674633799</v>
      </c>
      <c r="Z1756">
        <f t="shared" si="631"/>
        <v>5</v>
      </c>
      <c r="AA1756">
        <f t="shared" si="632"/>
        <v>0.38461538461538464</v>
      </c>
      <c r="AB1756">
        <f t="shared" si="633"/>
        <v>0.27777777777777779</v>
      </c>
      <c r="AC1756">
        <f t="shared" si="634"/>
        <v>0.38461538461538464</v>
      </c>
      <c r="AD1756" t="str">
        <f t="shared" si="635"/>
        <v>O</v>
      </c>
      <c r="AG1756">
        <f t="shared" si="636"/>
        <v>-0.23076923076923078</v>
      </c>
      <c r="AI1756" t="str">
        <f t="shared" si="637"/>
        <v>----</v>
      </c>
      <c r="AJ1756" t="str">
        <f t="shared" si="638"/>
        <v>----</v>
      </c>
      <c r="AK1756" t="str">
        <f t="shared" si="639"/>
        <v>HUnSatLig</v>
      </c>
      <c r="AL1756" t="str">
        <f t="shared" si="640"/>
        <v>----</v>
      </c>
      <c r="AM1756" t="str">
        <f t="shared" si="641"/>
        <v>----</v>
      </c>
      <c r="AN1756" t="str">
        <f t="shared" si="642"/>
        <v>----</v>
      </c>
      <c r="AP1756" s="4">
        <f t="shared" si="643"/>
        <v>381.15557961980659</v>
      </c>
      <c r="AQ1756" s="4">
        <f t="shared" si="644"/>
        <v>381</v>
      </c>
      <c r="AR1756" s="4">
        <f t="shared" si="645"/>
        <v>0.15557961980658774</v>
      </c>
      <c r="AU1756">
        <v>0.26666666666666661</v>
      </c>
      <c r="AV1756">
        <v>2225809</v>
      </c>
    </row>
    <row r="1757" spans="1:48" x14ac:dyDescent="0.25">
      <c r="A1757">
        <v>13</v>
      </c>
      <c r="B1757">
        <v>18</v>
      </c>
      <c r="C1757">
        <v>0</v>
      </c>
      <c r="D1757">
        <v>14</v>
      </c>
      <c r="E1757">
        <v>0</v>
      </c>
      <c r="F1757">
        <v>0</v>
      </c>
      <c r="G1757">
        <f t="shared" si="623"/>
        <v>0.76923076923076916</v>
      </c>
      <c r="H1757">
        <v>397.06237800000002</v>
      </c>
      <c r="J1757">
        <v>0</v>
      </c>
      <c r="K1757">
        <v>0</v>
      </c>
      <c r="L1757">
        <v>0</v>
      </c>
      <c r="M1757" t="str">
        <f t="shared" si="624"/>
        <v>No</v>
      </c>
      <c r="N1757">
        <f t="shared" si="625"/>
        <v>0</v>
      </c>
      <c r="P1757">
        <v>4184136</v>
      </c>
      <c r="Q1757">
        <v>1731447</v>
      </c>
      <c r="R1757">
        <v>2321305</v>
      </c>
      <c r="S1757" t="str">
        <f t="shared" si="626"/>
        <v>Yes</v>
      </c>
      <c r="T1757">
        <f t="shared" si="627"/>
        <v>2745629.3333333335</v>
      </c>
      <c r="V1757">
        <f t="shared" si="628"/>
        <v>1.3846153846153846</v>
      </c>
      <c r="W1757">
        <f t="shared" si="629"/>
        <v>1.0769230769230769</v>
      </c>
      <c r="Y1757" s="4">
        <f t="shared" si="630"/>
        <v>397.06237797989996</v>
      </c>
      <c r="Z1757">
        <f t="shared" si="631"/>
        <v>5</v>
      </c>
      <c r="AA1757">
        <f t="shared" si="632"/>
        <v>0.38461538461538464</v>
      </c>
      <c r="AB1757">
        <f t="shared" si="633"/>
        <v>0.27777777777777779</v>
      </c>
      <c r="AC1757">
        <f t="shared" si="634"/>
        <v>0.35714285714285715</v>
      </c>
      <c r="AD1757" t="str">
        <f t="shared" si="635"/>
        <v>O</v>
      </c>
      <c r="AG1757">
        <f t="shared" si="636"/>
        <v>-0.33333333333333331</v>
      </c>
      <c r="AI1757" t="str">
        <f t="shared" si="637"/>
        <v>----</v>
      </c>
      <c r="AJ1757" t="str">
        <f t="shared" si="638"/>
        <v>----</v>
      </c>
      <c r="AK1757" t="str">
        <f t="shared" si="639"/>
        <v>HUnSatLig</v>
      </c>
      <c r="AL1757" t="str">
        <f t="shared" si="640"/>
        <v>----</v>
      </c>
      <c r="AM1757" t="str">
        <f t="shared" si="641"/>
        <v>----</v>
      </c>
      <c r="AN1757" t="str">
        <f t="shared" si="642"/>
        <v>----</v>
      </c>
      <c r="AP1757" s="4">
        <f t="shared" si="643"/>
        <v>397.15419280829184</v>
      </c>
      <c r="AQ1757" s="4">
        <f t="shared" si="644"/>
        <v>397</v>
      </c>
      <c r="AR1757" s="4">
        <f t="shared" si="645"/>
        <v>0.1541928082918389</v>
      </c>
      <c r="AU1757">
        <v>0.75</v>
      </c>
      <c r="AV1757">
        <v>3264931.6666666665</v>
      </c>
    </row>
    <row r="1758" spans="1:48" x14ac:dyDescent="0.25">
      <c r="A1758">
        <v>13</v>
      </c>
      <c r="B1758">
        <v>19</v>
      </c>
      <c r="C1758">
        <v>1</v>
      </c>
      <c r="D1758">
        <v>11</v>
      </c>
      <c r="E1758">
        <v>0</v>
      </c>
      <c r="F1758">
        <v>0</v>
      </c>
      <c r="G1758">
        <f t="shared" si="623"/>
        <v>0.46153846153846168</v>
      </c>
      <c r="H1758">
        <v>364.08853319999997</v>
      </c>
      <c r="J1758">
        <v>0</v>
      </c>
      <c r="K1758">
        <v>0</v>
      </c>
      <c r="L1758">
        <v>0</v>
      </c>
      <c r="M1758" t="str">
        <f t="shared" si="624"/>
        <v>No</v>
      </c>
      <c r="N1758">
        <f t="shared" si="625"/>
        <v>0</v>
      </c>
      <c r="P1758">
        <v>2637555</v>
      </c>
      <c r="Q1758">
        <v>1578544</v>
      </c>
      <c r="R1758">
        <v>1626085</v>
      </c>
      <c r="S1758" t="str">
        <f t="shared" si="626"/>
        <v>Yes</v>
      </c>
      <c r="T1758">
        <f t="shared" si="627"/>
        <v>1947394.6666666667</v>
      </c>
      <c r="V1758">
        <f t="shared" si="628"/>
        <v>1.4615384615384615</v>
      </c>
      <c r="W1758">
        <f t="shared" si="629"/>
        <v>0.84615384615384615</v>
      </c>
      <c r="Y1758" s="4">
        <f t="shared" si="630"/>
        <v>364.08853317990003</v>
      </c>
      <c r="Z1758">
        <f t="shared" si="631"/>
        <v>5</v>
      </c>
      <c r="AA1758">
        <f t="shared" si="632"/>
        <v>0.38461538461538464</v>
      </c>
      <c r="AB1758">
        <f t="shared" si="633"/>
        <v>0.26315789473684209</v>
      </c>
      <c r="AC1758">
        <f t="shared" si="634"/>
        <v>0.45454545454545453</v>
      </c>
      <c r="AD1758" t="str">
        <f t="shared" si="635"/>
        <v>O</v>
      </c>
      <c r="AG1758">
        <f t="shared" si="636"/>
        <v>-0.15384615384615385</v>
      </c>
      <c r="AI1758" t="str">
        <f t="shared" si="637"/>
        <v>----</v>
      </c>
      <c r="AJ1758" t="str">
        <f t="shared" si="638"/>
        <v>----</v>
      </c>
      <c r="AK1758" t="str">
        <f t="shared" si="639"/>
        <v>HUnSatLig</v>
      </c>
      <c r="AL1758" t="str">
        <f t="shared" si="640"/>
        <v>----</v>
      </c>
      <c r="AM1758" t="str">
        <f t="shared" si="641"/>
        <v>----</v>
      </c>
      <c r="AN1758" t="str">
        <f t="shared" si="642"/>
        <v>----</v>
      </c>
      <c r="AP1758" s="4">
        <f t="shared" si="643"/>
        <v>364.17272329220287</v>
      </c>
      <c r="AQ1758" s="4">
        <f t="shared" si="644"/>
        <v>364</v>
      </c>
      <c r="AR1758" s="4">
        <f t="shared" si="645"/>
        <v>0.17272329220287475</v>
      </c>
      <c r="AU1758">
        <v>0.625</v>
      </c>
      <c r="AV1758">
        <v>2642828.3333333335</v>
      </c>
    </row>
    <row r="1759" spans="1:48" x14ac:dyDescent="0.25">
      <c r="A1759">
        <v>14</v>
      </c>
      <c r="B1759">
        <v>10</v>
      </c>
      <c r="C1759">
        <v>0</v>
      </c>
      <c r="D1759">
        <v>12</v>
      </c>
      <c r="E1759">
        <v>0</v>
      </c>
      <c r="F1759">
        <v>0</v>
      </c>
      <c r="G1759">
        <f t="shared" si="623"/>
        <v>1</v>
      </c>
      <c r="H1759">
        <v>369.00994880000002</v>
      </c>
      <c r="J1759">
        <v>0</v>
      </c>
      <c r="K1759">
        <v>0</v>
      </c>
      <c r="L1759">
        <v>0</v>
      </c>
      <c r="M1759" t="str">
        <f t="shared" si="624"/>
        <v>No</v>
      </c>
      <c r="N1759">
        <f t="shared" si="625"/>
        <v>0</v>
      </c>
      <c r="P1759">
        <v>1774748</v>
      </c>
      <c r="Q1759">
        <v>1892463</v>
      </c>
      <c r="R1759">
        <v>2178230</v>
      </c>
      <c r="S1759" t="str">
        <f t="shared" si="626"/>
        <v>Yes</v>
      </c>
      <c r="T1759">
        <f t="shared" si="627"/>
        <v>1948480.3333333333</v>
      </c>
      <c r="V1759">
        <f t="shared" si="628"/>
        <v>0.7142857142857143</v>
      </c>
      <c r="W1759">
        <f t="shared" si="629"/>
        <v>0.8571428571428571</v>
      </c>
      <c r="Y1759" s="4">
        <f t="shared" si="630"/>
        <v>369.00994877989996</v>
      </c>
      <c r="Z1759">
        <f t="shared" si="631"/>
        <v>10</v>
      </c>
      <c r="AA1759">
        <f t="shared" si="632"/>
        <v>0.7142857142857143</v>
      </c>
      <c r="AB1759">
        <f t="shared" si="633"/>
        <v>1</v>
      </c>
      <c r="AC1759">
        <f t="shared" si="634"/>
        <v>0.83333333333333337</v>
      </c>
      <c r="AD1759" t="str">
        <f t="shared" si="635"/>
        <v>O</v>
      </c>
      <c r="AG1759">
        <f t="shared" si="636"/>
        <v>0.5</v>
      </c>
      <c r="AI1759" t="str">
        <f t="shared" si="637"/>
        <v>----</v>
      </c>
      <c r="AJ1759" t="str">
        <f t="shared" si="638"/>
        <v>----</v>
      </c>
      <c r="AK1759" t="str">
        <f t="shared" si="639"/>
        <v>HUnSatLig</v>
      </c>
      <c r="AL1759" t="str">
        <f t="shared" si="640"/>
        <v>----</v>
      </c>
      <c r="AM1759" t="str">
        <f t="shared" si="641"/>
        <v>----</v>
      </c>
      <c r="AN1759" t="str">
        <f t="shared" si="642"/>
        <v>----</v>
      </c>
      <c r="AP1759" s="4">
        <f t="shared" si="643"/>
        <v>369.09527689709529</v>
      </c>
      <c r="AQ1759" s="4">
        <f t="shared" si="644"/>
        <v>369</v>
      </c>
      <c r="AR1759" s="4">
        <f t="shared" si="645"/>
        <v>9.5276897095288859E-2</v>
      </c>
      <c r="AU1759">
        <v>0.25</v>
      </c>
      <c r="AV1759">
        <v>1786264.3333333333</v>
      </c>
    </row>
    <row r="1760" spans="1:48" x14ac:dyDescent="0.25">
      <c r="A1760">
        <v>14</v>
      </c>
      <c r="B1760">
        <v>14</v>
      </c>
      <c r="C1760">
        <v>0</v>
      </c>
      <c r="D1760">
        <v>13</v>
      </c>
      <c r="E1760">
        <v>0</v>
      </c>
      <c r="F1760">
        <v>0</v>
      </c>
      <c r="G1760">
        <f t="shared" si="623"/>
        <v>0.85714285714285721</v>
      </c>
      <c r="H1760">
        <v>389.03616340000002</v>
      </c>
      <c r="J1760">
        <v>0</v>
      </c>
      <c r="K1760">
        <v>0</v>
      </c>
      <c r="L1760">
        <v>0</v>
      </c>
      <c r="M1760" t="str">
        <f t="shared" si="624"/>
        <v>No</v>
      </c>
      <c r="N1760">
        <f t="shared" si="625"/>
        <v>0</v>
      </c>
      <c r="P1760">
        <v>2476231</v>
      </c>
      <c r="Q1760">
        <v>1705740</v>
      </c>
      <c r="R1760">
        <v>3072937</v>
      </c>
      <c r="S1760" t="str">
        <f t="shared" si="626"/>
        <v>Yes</v>
      </c>
      <c r="T1760">
        <f t="shared" si="627"/>
        <v>2418302.6666666665</v>
      </c>
      <c r="V1760">
        <f t="shared" si="628"/>
        <v>1</v>
      </c>
      <c r="W1760">
        <f t="shared" si="629"/>
        <v>0.9285714285714286</v>
      </c>
      <c r="Y1760" s="4">
        <f t="shared" si="630"/>
        <v>389.03616337989996</v>
      </c>
      <c r="Z1760">
        <f t="shared" si="631"/>
        <v>8</v>
      </c>
      <c r="AA1760">
        <f t="shared" si="632"/>
        <v>0.5714285714285714</v>
      </c>
      <c r="AB1760">
        <f t="shared" si="633"/>
        <v>0.5714285714285714</v>
      </c>
      <c r="AC1760">
        <f t="shared" si="634"/>
        <v>0.61538461538461542</v>
      </c>
      <c r="AD1760" t="str">
        <f t="shared" si="635"/>
        <v>O</v>
      </c>
      <c r="AG1760">
        <f t="shared" si="636"/>
        <v>0.2</v>
      </c>
      <c r="AI1760" t="str">
        <f t="shared" si="637"/>
        <v>----</v>
      </c>
      <c r="AJ1760" t="str">
        <f t="shared" si="638"/>
        <v>----</v>
      </c>
      <c r="AK1760" t="str">
        <f t="shared" si="639"/>
        <v>HUnSatLig</v>
      </c>
      <c r="AL1760" t="str">
        <f t="shared" si="640"/>
        <v>----</v>
      </c>
      <c r="AM1760" t="str">
        <f t="shared" si="641"/>
        <v>----</v>
      </c>
      <c r="AN1760" t="str">
        <f t="shared" si="642"/>
        <v>----</v>
      </c>
      <c r="AP1760" s="4">
        <f t="shared" si="643"/>
        <v>389.12612226434703</v>
      </c>
      <c r="AQ1760" s="4">
        <f t="shared" si="644"/>
        <v>389</v>
      </c>
      <c r="AR1760" s="4">
        <f t="shared" si="645"/>
        <v>0.12612226434703189</v>
      </c>
      <c r="AU1760">
        <v>0.375</v>
      </c>
      <c r="AV1760">
        <v>5389027.666666667</v>
      </c>
    </row>
    <row r="1761" spans="1:48" x14ac:dyDescent="0.25">
      <c r="A1761">
        <v>14</v>
      </c>
      <c r="B1761">
        <v>16</v>
      </c>
      <c r="C1761">
        <v>0</v>
      </c>
      <c r="D1761">
        <v>13</v>
      </c>
      <c r="E1761">
        <v>0</v>
      </c>
      <c r="F1761">
        <v>0</v>
      </c>
      <c r="G1761">
        <f t="shared" si="623"/>
        <v>0.71428571428571441</v>
      </c>
      <c r="H1761">
        <v>391.05181340000001</v>
      </c>
      <c r="J1761">
        <v>0</v>
      </c>
      <c r="K1761">
        <v>0</v>
      </c>
      <c r="L1761">
        <v>0</v>
      </c>
      <c r="M1761" t="str">
        <f t="shared" si="624"/>
        <v>No</v>
      </c>
      <c r="N1761">
        <f t="shared" si="625"/>
        <v>0</v>
      </c>
      <c r="P1761">
        <v>2549848</v>
      </c>
      <c r="Q1761">
        <v>2104025</v>
      </c>
      <c r="R1761">
        <v>2570068</v>
      </c>
      <c r="S1761" t="str">
        <f t="shared" si="626"/>
        <v>Yes</v>
      </c>
      <c r="T1761">
        <f t="shared" si="627"/>
        <v>2407980.3333333335</v>
      </c>
      <c r="V1761">
        <f t="shared" si="628"/>
        <v>1.1428571428571428</v>
      </c>
      <c r="W1761">
        <f t="shared" si="629"/>
        <v>0.9285714285714286</v>
      </c>
      <c r="Y1761" s="4">
        <f t="shared" si="630"/>
        <v>391.05181337990001</v>
      </c>
      <c r="Z1761">
        <f t="shared" si="631"/>
        <v>7</v>
      </c>
      <c r="AA1761">
        <f t="shared" si="632"/>
        <v>0.5</v>
      </c>
      <c r="AB1761">
        <f t="shared" si="633"/>
        <v>0.4375</v>
      </c>
      <c r="AC1761">
        <f t="shared" si="634"/>
        <v>0.53846153846153844</v>
      </c>
      <c r="AD1761" t="str">
        <f t="shared" si="635"/>
        <v>O</v>
      </c>
      <c r="AG1761">
        <f t="shared" si="636"/>
        <v>6.6666666666666666E-2</v>
      </c>
      <c r="AI1761" t="str">
        <f t="shared" si="637"/>
        <v>----</v>
      </c>
      <c r="AJ1761" t="str">
        <f t="shared" si="638"/>
        <v>----</v>
      </c>
      <c r="AK1761" t="str">
        <f t="shared" si="639"/>
        <v>HUnSatLig</v>
      </c>
      <c r="AL1761" t="str">
        <f t="shared" si="640"/>
        <v>----</v>
      </c>
      <c r="AM1761" t="str">
        <f t="shared" si="641"/>
        <v>----</v>
      </c>
      <c r="AN1761" t="str">
        <f t="shared" si="642"/>
        <v>----</v>
      </c>
      <c r="AP1761" s="4">
        <f t="shared" si="643"/>
        <v>391.14223835373031</v>
      </c>
      <c r="AQ1761" s="4">
        <f t="shared" si="644"/>
        <v>391</v>
      </c>
      <c r="AR1761" s="4">
        <f t="shared" si="645"/>
        <v>0.14223835373030624</v>
      </c>
      <c r="AU1761">
        <v>0.5</v>
      </c>
      <c r="AV1761">
        <v>3067073</v>
      </c>
    </row>
    <row r="1762" spans="1:48" x14ac:dyDescent="0.25">
      <c r="A1762">
        <v>14</v>
      </c>
      <c r="B1762">
        <v>18</v>
      </c>
      <c r="C1762">
        <v>0</v>
      </c>
      <c r="D1762">
        <v>12</v>
      </c>
      <c r="E1762">
        <v>0</v>
      </c>
      <c r="F1762">
        <v>0</v>
      </c>
      <c r="G1762">
        <f t="shared" si="623"/>
        <v>0.42857142857142838</v>
      </c>
      <c r="H1762">
        <v>377.07254879999999</v>
      </c>
      <c r="J1762">
        <v>0</v>
      </c>
      <c r="K1762">
        <v>0</v>
      </c>
      <c r="L1762">
        <v>0</v>
      </c>
      <c r="M1762" t="str">
        <f t="shared" si="624"/>
        <v>No</v>
      </c>
      <c r="N1762">
        <f t="shared" si="625"/>
        <v>0</v>
      </c>
      <c r="P1762">
        <v>7362431</v>
      </c>
      <c r="Q1762">
        <v>3948112</v>
      </c>
      <c r="R1762">
        <v>5500897</v>
      </c>
      <c r="S1762" t="str">
        <f t="shared" si="626"/>
        <v>Yes</v>
      </c>
      <c r="T1762">
        <f t="shared" si="627"/>
        <v>5603813.333333333</v>
      </c>
      <c r="V1762">
        <f t="shared" si="628"/>
        <v>1.2857142857142858</v>
      </c>
      <c r="W1762">
        <f t="shared" si="629"/>
        <v>0.8571428571428571</v>
      </c>
      <c r="Y1762" s="4">
        <f t="shared" si="630"/>
        <v>377.07254877989999</v>
      </c>
      <c r="Z1762">
        <f t="shared" si="631"/>
        <v>6</v>
      </c>
      <c r="AA1762">
        <f t="shared" si="632"/>
        <v>0.42857142857142855</v>
      </c>
      <c r="AB1762">
        <f t="shared" si="633"/>
        <v>0.33333333333333331</v>
      </c>
      <c r="AC1762">
        <f t="shared" si="634"/>
        <v>0.5</v>
      </c>
      <c r="AD1762" t="str">
        <f t="shared" si="635"/>
        <v>O</v>
      </c>
      <c r="AG1762">
        <f t="shared" si="636"/>
        <v>0</v>
      </c>
      <c r="AI1762" t="str">
        <f t="shared" si="637"/>
        <v>----</v>
      </c>
      <c r="AJ1762" t="str">
        <f t="shared" si="638"/>
        <v>----</v>
      </c>
      <c r="AK1762" t="str">
        <f t="shared" si="639"/>
        <v>HUnSatLig</v>
      </c>
      <c r="AL1762" t="str">
        <f t="shared" si="640"/>
        <v>----</v>
      </c>
      <c r="AM1762" t="str">
        <f t="shared" si="641"/>
        <v>----</v>
      </c>
      <c r="AN1762" t="str">
        <f t="shared" si="642"/>
        <v>----</v>
      </c>
      <c r="AP1762" s="4">
        <f t="shared" si="643"/>
        <v>377.15974125462816</v>
      </c>
      <c r="AQ1762" s="4">
        <f t="shared" si="644"/>
        <v>377</v>
      </c>
      <c r="AR1762" s="4">
        <f t="shared" si="645"/>
        <v>0.15974125462815891</v>
      </c>
      <c r="AU1762">
        <v>0</v>
      </c>
      <c r="AV1762">
        <v>1729167.6666666667</v>
      </c>
    </row>
    <row r="1763" spans="1:48" x14ac:dyDescent="0.25">
      <c r="A1763">
        <v>14</v>
      </c>
      <c r="B1763">
        <v>18</v>
      </c>
      <c r="C1763">
        <v>0</v>
      </c>
      <c r="D1763">
        <v>13</v>
      </c>
      <c r="E1763">
        <v>0</v>
      </c>
      <c r="F1763">
        <v>0</v>
      </c>
      <c r="G1763">
        <f t="shared" si="623"/>
        <v>0.57142857142857162</v>
      </c>
      <c r="H1763">
        <v>393.06746340000001</v>
      </c>
      <c r="J1763">
        <v>0</v>
      </c>
      <c r="K1763">
        <v>0</v>
      </c>
      <c r="L1763">
        <v>0</v>
      </c>
      <c r="M1763" t="str">
        <f t="shared" si="624"/>
        <v>No</v>
      </c>
      <c r="N1763">
        <f t="shared" si="625"/>
        <v>0</v>
      </c>
      <c r="P1763">
        <v>5542347</v>
      </c>
      <c r="Q1763">
        <v>3186312</v>
      </c>
      <c r="R1763">
        <v>4264674</v>
      </c>
      <c r="S1763" t="str">
        <f t="shared" si="626"/>
        <v>Yes</v>
      </c>
      <c r="T1763">
        <f t="shared" si="627"/>
        <v>4331111</v>
      </c>
      <c r="V1763">
        <f t="shared" si="628"/>
        <v>1.2857142857142858</v>
      </c>
      <c r="W1763">
        <f t="shared" si="629"/>
        <v>0.9285714285714286</v>
      </c>
      <c r="Y1763" s="4">
        <f t="shared" si="630"/>
        <v>393.0674633799</v>
      </c>
      <c r="Z1763">
        <f t="shared" si="631"/>
        <v>6</v>
      </c>
      <c r="AA1763">
        <f t="shared" si="632"/>
        <v>0.42857142857142855</v>
      </c>
      <c r="AB1763">
        <f t="shared" si="633"/>
        <v>0.33333333333333331</v>
      </c>
      <c r="AC1763">
        <f t="shared" si="634"/>
        <v>0.46153846153846156</v>
      </c>
      <c r="AD1763" t="str">
        <f t="shared" si="635"/>
        <v>O</v>
      </c>
      <c r="AG1763">
        <f t="shared" si="636"/>
        <v>-6.6666666666666666E-2</v>
      </c>
      <c r="AI1763" t="str">
        <f t="shared" si="637"/>
        <v>----</v>
      </c>
      <c r="AJ1763" t="str">
        <f t="shared" si="638"/>
        <v>----</v>
      </c>
      <c r="AK1763" t="str">
        <f t="shared" si="639"/>
        <v>HUnSatLig</v>
      </c>
      <c r="AL1763" t="str">
        <f t="shared" si="640"/>
        <v>----</v>
      </c>
      <c r="AM1763" t="str">
        <f t="shared" si="641"/>
        <v>----</v>
      </c>
      <c r="AN1763" t="str">
        <f t="shared" si="642"/>
        <v>----</v>
      </c>
      <c r="AP1763" s="4">
        <f t="shared" si="643"/>
        <v>393.15835444311347</v>
      </c>
      <c r="AQ1763" s="4">
        <f t="shared" si="644"/>
        <v>393</v>
      </c>
      <c r="AR1763" s="4">
        <f t="shared" si="645"/>
        <v>0.15835444311346691</v>
      </c>
      <c r="AU1763">
        <v>0.25</v>
      </c>
      <c r="AV1763">
        <v>1691807.6666666667</v>
      </c>
    </row>
    <row r="1764" spans="1:48" x14ac:dyDescent="0.25">
      <c r="A1764">
        <v>14</v>
      </c>
      <c r="B1764">
        <v>20</v>
      </c>
      <c r="C1764">
        <v>0</v>
      </c>
      <c r="D1764">
        <v>12</v>
      </c>
      <c r="E1764">
        <v>0</v>
      </c>
      <c r="F1764">
        <v>0</v>
      </c>
      <c r="G1764">
        <f t="shared" si="623"/>
        <v>0.28571428571428559</v>
      </c>
      <c r="H1764">
        <v>379.08819879999999</v>
      </c>
      <c r="J1764">
        <v>0</v>
      </c>
      <c r="K1764">
        <v>0</v>
      </c>
      <c r="L1764">
        <v>0</v>
      </c>
      <c r="M1764" t="str">
        <f t="shared" si="624"/>
        <v>No</v>
      </c>
      <c r="N1764">
        <f t="shared" si="625"/>
        <v>0</v>
      </c>
      <c r="P1764">
        <v>14457240</v>
      </c>
      <c r="Q1764">
        <v>7633064</v>
      </c>
      <c r="R1764">
        <v>10757644</v>
      </c>
      <c r="S1764" t="str">
        <f t="shared" si="626"/>
        <v>Yes</v>
      </c>
      <c r="T1764">
        <f t="shared" si="627"/>
        <v>10949316</v>
      </c>
      <c r="V1764">
        <f t="shared" si="628"/>
        <v>1.4285714285714286</v>
      </c>
      <c r="W1764">
        <f t="shared" si="629"/>
        <v>0.8571428571428571</v>
      </c>
      <c r="Y1764" s="4">
        <f t="shared" si="630"/>
        <v>379.08819877989998</v>
      </c>
      <c r="Z1764">
        <f t="shared" si="631"/>
        <v>5</v>
      </c>
      <c r="AA1764">
        <f t="shared" si="632"/>
        <v>0.35714285714285715</v>
      </c>
      <c r="AB1764">
        <f t="shared" si="633"/>
        <v>0.25</v>
      </c>
      <c r="AC1764">
        <f t="shared" si="634"/>
        <v>0.41666666666666669</v>
      </c>
      <c r="AD1764" t="str">
        <f t="shared" si="635"/>
        <v>O</v>
      </c>
      <c r="AG1764">
        <f t="shared" si="636"/>
        <v>-0.125</v>
      </c>
      <c r="AI1764" t="str">
        <f t="shared" si="637"/>
        <v>----</v>
      </c>
      <c r="AJ1764" t="str">
        <f t="shared" si="638"/>
        <v>----</v>
      </c>
      <c r="AK1764" t="str">
        <f t="shared" si="639"/>
        <v>HUnSatLig</v>
      </c>
      <c r="AL1764" t="str">
        <f t="shared" si="640"/>
        <v>----</v>
      </c>
      <c r="AM1764" t="str">
        <f t="shared" si="641"/>
        <v>----</v>
      </c>
      <c r="AN1764" t="str">
        <f t="shared" si="642"/>
        <v>----</v>
      </c>
      <c r="AP1764" s="4">
        <f t="shared" si="643"/>
        <v>379.17585734401138</v>
      </c>
      <c r="AQ1764" s="4">
        <f t="shared" si="644"/>
        <v>379</v>
      </c>
      <c r="AR1764" s="4">
        <f t="shared" si="645"/>
        <v>0.17585734401137643</v>
      </c>
      <c r="AU1764">
        <v>0.25</v>
      </c>
      <c r="AV1764">
        <v>6604766.333333333</v>
      </c>
    </row>
    <row r="1765" spans="1:48" x14ac:dyDescent="0.25">
      <c r="A1765">
        <v>14</v>
      </c>
      <c r="B1765">
        <v>20</v>
      </c>
      <c r="C1765">
        <v>0</v>
      </c>
      <c r="D1765">
        <v>13</v>
      </c>
      <c r="E1765">
        <v>0</v>
      </c>
      <c r="F1765">
        <v>0</v>
      </c>
      <c r="G1765">
        <f t="shared" si="623"/>
        <v>0.42857142857142838</v>
      </c>
      <c r="H1765">
        <v>395.0831134</v>
      </c>
      <c r="J1765">
        <v>0</v>
      </c>
      <c r="K1765">
        <v>0</v>
      </c>
      <c r="L1765">
        <v>0</v>
      </c>
      <c r="M1765" t="str">
        <f t="shared" si="624"/>
        <v>No</v>
      </c>
      <c r="N1765">
        <f t="shared" si="625"/>
        <v>0</v>
      </c>
      <c r="P1765">
        <v>16938781</v>
      </c>
      <c r="Q1765">
        <v>6607893</v>
      </c>
      <c r="R1765">
        <v>10726481</v>
      </c>
      <c r="S1765" t="str">
        <f t="shared" si="626"/>
        <v>Yes</v>
      </c>
      <c r="T1765">
        <f t="shared" si="627"/>
        <v>11424385</v>
      </c>
      <c r="V1765">
        <f t="shared" si="628"/>
        <v>1.4285714285714286</v>
      </c>
      <c r="W1765">
        <f t="shared" si="629"/>
        <v>0.9285714285714286</v>
      </c>
      <c r="Y1765" s="4">
        <f t="shared" si="630"/>
        <v>395.0831133799</v>
      </c>
      <c r="Z1765">
        <f t="shared" si="631"/>
        <v>5</v>
      </c>
      <c r="AA1765">
        <f t="shared" si="632"/>
        <v>0.35714285714285715</v>
      </c>
      <c r="AB1765">
        <f t="shared" si="633"/>
        <v>0.25</v>
      </c>
      <c r="AC1765">
        <f t="shared" si="634"/>
        <v>0.38461538461538464</v>
      </c>
      <c r="AD1765" t="str">
        <f t="shared" si="635"/>
        <v>O</v>
      </c>
      <c r="AG1765">
        <f t="shared" si="636"/>
        <v>-0.2</v>
      </c>
      <c r="AI1765" t="str">
        <f t="shared" si="637"/>
        <v>----</v>
      </c>
      <c r="AJ1765" t="str">
        <f t="shared" si="638"/>
        <v>----</v>
      </c>
      <c r="AK1765" t="str">
        <f t="shared" si="639"/>
        <v>HUnSatLig</v>
      </c>
      <c r="AL1765" t="str">
        <f t="shared" si="640"/>
        <v>----</v>
      </c>
      <c r="AM1765" t="str">
        <f t="shared" si="641"/>
        <v>----</v>
      </c>
      <c r="AN1765" t="str">
        <f t="shared" si="642"/>
        <v>----</v>
      </c>
      <c r="AP1765" s="4">
        <f t="shared" si="643"/>
        <v>395.17447053249668</v>
      </c>
      <c r="AQ1765" s="4">
        <f t="shared" si="644"/>
        <v>395</v>
      </c>
      <c r="AR1765" s="4">
        <f t="shared" si="645"/>
        <v>0.17447053249668443</v>
      </c>
      <c r="AU1765">
        <v>0.375</v>
      </c>
      <c r="AV1765">
        <v>8006980</v>
      </c>
    </row>
    <row r="1766" spans="1:48" x14ac:dyDescent="0.25">
      <c r="A1766">
        <v>14</v>
      </c>
      <c r="B1766">
        <v>20</v>
      </c>
      <c r="C1766">
        <v>0</v>
      </c>
      <c r="D1766">
        <v>14</v>
      </c>
      <c r="E1766">
        <v>0</v>
      </c>
      <c r="F1766">
        <v>0</v>
      </c>
      <c r="G1766">
        <f t="shared" si="623"/>
        <v>0.57142857142857162</v>
      </c>
      <c r="H1766">
        <v>411.07802800000002</v>
      </c>
      <c r="J1766">
        <v>0</v>
      </c>
      <c r="K1766">
        <v>0</v>
      </c>
      <c r="L1766">
        <v>0</v>
      </c>
      <c r="M1766" t="str">
        <f t="shared" si="624"/>
        <v>No</v>
      </c>
      <c r="N1766">
        <f t="shared" si="625"/>
        <v>0</v>
      </c>
      <c r="P1766">
        <v>10277955</v>
      </c>
      <c r="Q1766">
        <v>3848913</v>
      </c>
      <c r="R1766">
        <v>5737117</v>
      </c>
      <c r="S1766" t="str">
        <f t="shared" si="626"/>
        <v>Yes</v>
      </c>
      <c r="T1766">
        <f t="shared" si="627"/>
        <v>6621328.333333333</v>
      </c>
      <c r="V1766">
        <f t="shared" si="628"/>
        <v>1.4285714285714286</v>
      </c>
      <c r="W1766">
        <f t="shared" si="629"/>
        <v>1</v>
      </c>
      <c r="Y1766" s="4">
        <f t="shared" si="630"/>
        <v>411.07802797990001</v>
      </c>
      <c r="Z1766">
        <f t="shared" si="631"/>
        <v>5</v>
      </c>
      <c r="AA1766">
        <f t="shared" si="632"/>
        <v>0.35714285714285715</v>
      </c>
      <c r="AB1766">
        <f t="shared" si="633"/>
        <v>0.25</v>
      </c>
      <c r="AC1766">
        <f t="shared" si="634"/>
        <v>0.35714285714285715</v>
      </c>
      <c r="AD1766" t="str">
        <f t="shared" si="635"/>
        <v>O</v>
      </c>
      <c r="AG1766">
        <f t="shared" si="636"/>
        <v>-0.2857142857142857</v>
      </c>
      <c r="AI1766" t="str">
        <f t="shared" si="637"/>
        <v>----</v>
      </c>
      <c r="AJ1766" t="str">
        <f t="shared" si="638"/>
        <v>----</v>
      </c>
      <c r="AK1766" t="str">
        <f t="shared" si="639"/>
        <v>HUnSatLig</v>
      </c>
      <c r="AL1766" t="str">
        <f t="shared" si="640"/>
        <v>----</v>
      </c>
      <c r="AM1766" t="str">
        <f t="shared" si="641"/>
        <v>----</v>
      </c>
      <c r="AN1766" t="str">
        <f t="shared" si="642"/>
        <v>----</v>
      </c>
      <c r="AP1766" s="4">
        <f t="shared" si="643"/>
        <v>411.17308372098199</v>
      </c>
      <c r="AQ1766" s="4">
        <f t="shared" si="644"/>
        <v>411</v>
      </c>
      <c r="AR1766" s="4">
        <f t="shared" si="645"/>
        <v>0.17308372098199243</v>
      </c>
      <c r="AU1766">
        <v>0.5</v>
      </c>
      <c r="AV1766">
        <v>6506191.666666667</v>
      </c>
    </row>
    <row r="1767" spans="1:48" x14ac:dyDescent="0.25">
      <c r="A1767">
        <v>15</v>
      </c>
      <c r="B1767">
        <v>18</v>
      </c>
      <c r="C1767">
        <v>0</v>
      </c>
      <c r="D1767">
        <v>13</v>
      </c>
      <c r="E1767">
        <v>0</v>
      </c>
      <c r="F1767">
        <v>0</v>
      </c>
      <c r="G1767">
        <f t="shared" si="623"/>
        <v>0.53333333333333321</v>
      </c>
      <c r="H1767">
        <v>405.06746340000001</v>
      </c>
      <c r="J1767">
        <v>0</v>
      </c>
      <c r="K1767">
        <v>0</v>
      </c>
      <c r="L1767">
        <v>0</v>
      </c>
      <c r="M1767" t="str">
        <f t="shared" si="624"/>
        <v>No</v>
      </c>
      <c r="N1767">
        <f t="shared" si="625"/>
        <v>0</v>
      </c>
      <c r="P1767">
        <v>5222270</v>
      </c>
      <c r="Q1767">
        <v>3288961</v>
      </c>
      <c r="R1767">
        <v>4462940</v>
      </c>
      <c r="S1767" t="str">
        <f t="shared" si="626"/>
        <v>Yes</v>
      </c>
      <c r="T1767">
        <f t="shared" si="627"/>
        <v>4324723.666666667</v>
      </c>
      <c r="V1767">
        <f t="shared" si="628"/>
        <v>1.2</v>
      </c>
      <c r="W1767">
        <f t="shared" si="629"/>
        <v>0.8666666666666667</v>
      </c>
      <c r="Y1767" s="4">
        <f t="shared" si="630"/>
        <v>405.0674633799</v>
      </c>
      <c r="Z1767">
        <f t="shared" si="631"/>
        <v>7</v>
      </c>
      <c r="AA1767">
        <f t="shared" si="632"/>
        <v>0.46666666666666667</v>
      </c>
      <c r="AB1767">
        <f t="shared" si="633"/>
        <v>0.3888888888888889</v>
      </c>
      <c r="AC1767">
        <f t="shared" si="634"/>
        <v>0.53846153846153844</v>
      </c>
      <c r="AD1767" t="str">
        <f t="shared" si="635"/>
        <v>O</v>
      </c>
      <c r="AG1767">
        <f t="shared" si="636"/>
        <v>5.8823529411764705E-2</v>
      </c>
      <c r="AI1767" t="str">
        <f t="shared" si="637"/>
        <v>----</v>
      </c>
      <c r="AJ1767" t="str">
        <f t="shared" si="638"/>
        <v>----</v>
      </c>
      <c r="AK1767" t="str">
        <f t="shared" si="639"/>
        <v>HUnSatLig</v>
      </c>
      <c r="AL1767" t="str">
        <f t="shared" si="640"/>
        <v>----</v>
      </c>
      <c r="AM1767" t="str">
        <f t="shared" si="641"/>
        <v>----</v>
      </c>
      <c r="AN1767" t="str">
        <f t="shared" si="642"/>
        <v>----</v>
      </c>
      <c r="AP1767" s="4">
        <f t="shared" si="643"/>
        <v>405.16112926642035</v>
      </c>
      <c r="AQ1767" s="4">
        <f t="shared" si="644"/>
        <v>405</v>
      </c>
      <c r="AR1767" s="4">
        <f t="shared" si="645"/>
        <v>0.16112926642034608</v>
      </c>
      <c r="AU1767">
        <v>0.58823529411764719</v>
      </c>
      <c r="AV1767">
        <v>4021397.6666666665</v>
      </c>
    </row>
    <row r="1768" spans="1:48" x14ac:dyDescent="0.25">
      <c r="A1768">
        <v>15</v>
      </c>
      <c r="B1768">
        <v>20</v>
      </c>
      <c r="C1768">
        <v>0</v>
      </c>
      <c r="D1768">
        <v>13</v>
      </c>
      <c r="E1768">
        <v>0</v>
      </c>
      <c r="F1768">
        <v>0</v>
      </c>
      <c r="G1768">
        <f t="shared" si="623"/>
        <v>0.39999999999999991</v>
      </c>
      <c r="H1768">
        <v>407.0831134</v>
      </c>
      <c r="J1768">
        <v>0</v>
      </c>
      <c r="K1768">
        <v>0</v>
      </c>
      <c r="L1768">
        <v>0</v>
      </c>
      <c r="M1768" t="str">
        <f t="shared" si="624"/>
        <v>No</v>
      </c>
      <c r="N1768">
        <f t="shared" si="625"/>
        <v>0</v>
      </c>
      <c r="P1768">
        <v>10126310</v>
      </c>
      <c r="Q1768">
        <v>5968410</v>
      </c>
      <c r="R1768">
        <v>8075756</v>
      </c>
      <c r="S1768" t="str">
        <f t="shared" si="626"/>
        <v>Yes</v>
      </c>
      <c r="T1768">
        <f t="shared" si="627"/>
        <v>8056825.333333333</v>
      </c>
      <c r="V1768">
        <f t="shared" si="628"/>
        <v>1.3333333333333333</v>
      </c>
      <c r="W1768">
        <f t="shared" si="629"/>
        <v>0.8666666666666667</v>
      </c>
      <c r="Y1768" s="4">
        <f t="shared" si="630"/>
        <v>407.0831133799</v>
      </c>
      <c r="Z1768">
        <f t="shared" si="631"/>
        <v>6</v>
      </c>
      <c r="AA1768">
        <f t="shared" si="632"/>
        <v>0.4</v>
      </c>
      <c r="AB1768">
        <f t="shared" si="633"/>
        <v>0.3</v>
      </c>
      <c r="AC1768">
        <f t="shared" si="634"/>
        <v>0.46153846153846156</v>
      </c>
      <c r="AD1768" t="str">
        <f t="shared" si="635"/>
        <v>O</v>
      </c>
      <c r="AG1768">
        <f t="shared" si="636"/>
        <v>-5.8823529411764705E-2</v>
      </c>
      <c r="AI1768" t="str">
        <f t="shared" si="637"/>
        <v>----</v>
      </c>
      <c r="AJ1768" t="str">
        <f t="shared" si="638"/>
        <v>----</v>
      </c>
      <c r="AK1768" t="str">
        <f t="shared" si="639"/>
        <v>HUnSatLig</v>
      </c>
      <c r="AL1768" t="str">
        <f t="shared" si="640"/>
        <v>----</v>
      </c>
      <c r="AM1768" t="str">
        <f t="shared" si="641"/>
        <v>----</v>
      </c>
      <c r="AN1768" t="str">
        <f t="shared" si="642"/>
        <v>----</v>
      </c>
      <c r="AP1768" s="4">
        <f t="shared" si="643"/>
        <v>407.17724535580356</v>
      </c>
      <c r="AQ1768" s="4">
        <f t="shared" si="644"/>
        <v>407</v>
      </c>
      <c r="AR1768" s="4">
        <f t="shared" si="645"/>
        <v>0.1772453558035636</v>
      </c>
      <c r="AU1768">
        <v>0.70588235294117663</v>
      </c>
      <c r="AV1768">
        <v>1697250.6666666667</v>
      </c>
    </row>
    <row r="1769" spans="1:48" x14ac:dyDescent="0.25">
      <c r="A1769">
        <v>15</v>
      </c>
      <c r="B1769">
        <v>20</v>
      </c>
      <c r="C1769">
        <v>0</v>
      </c>
      <c r="D1769">
        <v>14</v>
      </c>
      <c r="E1769">
        <v>0</v>
      </c>
      <c r="F1769">
        <v>0</v>
      </c>
      <c r="G1769">
        <f t="shared" si="623"/>
        <v>0.53333333333333321</v>
      </c>
      <c r="H1769">
        <v>423.07802800000002</v>
      </c>
      <c r="J1769">
        <v>0</v>
      </c>
      <c r="K1769">
        <v>0</v>
      </c>
      <c r="L1769">
        <v>0</v>
      </c>
      <c r="M1769" t="str">
        <f t="shared" si="624"/>
        <v>No</v>
      </c>
      <c r="N1769">
        <f t="shared" si="625"/>
        <v>0</v>
      </c>
      <c r="P1769">
        <v>7258753</v>
      </c>
      <c r="Q1769">
        <v>2996702</v>
      </c>
      <c r="R1769">
        <v>4321774</v>
      </c>
      <c r="S1769" t="str">
        <f t="shared" si="626"/>
        <v>Yes</v>
      </c>
      <c r="T1769">
        <f t="shared" si="627"/>
        <v>4859076.333333333</v>
      </c>
      <c r="V1769">
        <f t="shared" si="628"/>
        <v>1.3333333333333333</v>
      </c>
      <c r="W1769">
        <f t="shared" si="629"/>
        <v>0.93333333333333335</v>
      </c>
      <c r="Y1769" s="4">
        <f t="shared" si="630"/>
        <v>423.07802797990001</v>
      </c>
      <c r="Z1769">
        <f t="shared" si="631"/>
        <v>6</v>
      </c>
      <c r="AA1769">
        <f t="shared" si="632"/>
        <v>0.4</v>
      </c>
      <c r="AB1769">
        <f t="shared" si="633"/>
        <v>0.3</v>
      </c>
      <c r="AC1769">
        <f t="shared" si="634"/>
        <v>0.42857142857142855</v>
      </c>
      <c r="AD1769" t="str">
        <f t="shared" si="635"/>
        <v>O</v>
      </c>
      <c r="AG1769">
        <f t="shared" si="636"/>
        <v>-0.125</v>
      </c>
      <c r="AI1769" t="str">
        <f t="shared" si="637"/>
        <v>----</v>
      </c>
      <c r="AJ1769" t="str">
        <f t="shared" si="638"/>
        <v>----</v>
      </c>
      <c r="AK1769" t="str">
        <f t="shared" si="639"/>
        <v>HUnSatLig</v>
      </c>
      <c r="AL1769" t="str">
        <f t="shared" si="640"/>
        <v>----</v>
      </c>
      <c r="AM1769" t="str">
        <f t="shared" si="641"/>
        <v>----</v>
      </c>
      <c r="AN1769" t="str">
        <f t="shared" si="642"/>
        <v>----</v>
      </c>
      <c r="AP1769" s="4">
        <f t="shared" si="643"/>
        <v>423.17585854428887</v>
      </c>
      <c r="AQ1769" s="4">
        <f t="shared" si="644"/>
        <v>423</v>
      </c>
      <c r="AR1769" s="4">
        <f t="shared" si="645"/>
        <v>0.1758585442888716</v>
      </c>
      <c r="AU1769">
        <v>0.47058823529411775</v>
      </c>
      <c r="AV1769">
        <v>3311041.6666666665</v>
      </c>
    </row>
    <row r="1770" spans="1:48" x14ac:dyDescent="0.25">
      <c r="A1770">
        <v>15</v>
      </c>
      <c r="B1770">
        <v>21</v>
      </c>
      <c r="C1770">
        <v>1</v>
      </c>
      <c r="D1770">
        <v>12</v>
      </c>
      <c r="E1770">
        <v>0</v>
      </c>
      <c r="F1770">
        <v>0</v>
      </c>
      <c r="G1770">
        <f t="shared" si="623"/>
        <v>0.39999999999999991</v>
      </c>
      <c r="H1770">
        <v>406.09909779999998</v>
      </c>
      <c r="J1770">
        <v>0</v>
      </c>
      <c r="K1770">
        <v>0</v>
      </c>
      <c r="L1770">
        <v>0</v>
      </c>
      <c r="M1770" t="str">
        <f t="shared" si="624"/>
        <v>No</v>
      </c>
      <c r="N1770">
        <f t="shared" si="625"/>
        <v>0</v>
      </c>
      <c r="P1770">
        <v>2605496</v>
      </c>
      <c r="Q1770">
        <v>1603029</v>
      </c>
      <c r="R1770">
        <v>1729962</v>
      </c>
      <c r="S1770" t="str">
        <f t="shared" si="626"/>
        <v>Yes</v>
      </c>
      <c r="T1770">
        <f t="shared" si="627"/>
        <v>1979495.6666666667</v>
      </c>
      <c r="V1770">
        <f t="shared" si="628"/>
        <v>1.4</v>
      </c>
      <c r="W1770">
        <f t="shared" si="629"/>
        <v>0.8</v>
      </c>
      <c r="Y1770" s="4">
        <f t="shared" si="630"/>
        <v>406.09909777989998</v>
      </c>
      <c r="Z1770">
        <f t="shared" si="631"/>
        <v>6</v>
      </c>
      <c r="AA1770">
        <f t="shared" si="632"/>
        <v>0.4</v>
      </c>
      <c r="AB1770">
        <f t="shared" si="633"/>
        <v>0.2857142857142857</v>
      </c>
      <c r="AC1770">
        <f t="shared" si="634"/>
        <v>0.5</v>
      </c>
      <c r="AD1770" t="str">
        <f t="shared" si="635"/>
        <v>O</v>
      </c>
      <c r="AG1770">
        <f t="shared" si="636"/>
        <v>-6.25E-2</v>
      </c>
      <c r="AI1770" t="str">
        <f t="shared" si="637"/>
        <v>----</v>
      </c>
      <c r="AJ1770" t="str">
        <f t="shared" si="638"/>
        <v>----</v>
      </c>
      <c r="AK1770" t="str">
        <f t="shared" si="639"/>
        <v>HUnSatLig</v>
      </c>
      <c r="AL1770" t="str">
        <f t="shared" si="640"/>
        <v>----</v>
      </c>
      <c r="AM1770" t="str">
        <f t="shared" si="641"/>
        <v>----</v>
      </c>
      <c r="AN1770" t="str">
        <f t="shared" si="642"/>
        <v>----</v>
      </c>
      <c r="AP1770" s="4">
        <f t="shared" si="643"/>
        <v>406.1930022166851</v>
      </c>
      <c r="AQ1770" s="4">
        <f t="shared" si="644"/>
        <v>406</v>
      </c>
      <c r="AR1770" s="4">
        <f t="shared" si="645"/>
        <v>0.19300221668510176</v>
      </c>
      <c r="AU1770">
        <v>-5.8823529411764497E-2</v>
      </c>
      <c r="AV1770">
        <v>2371545.3333333335</v>
      </c>
    </row>
    <row r="1771" spans="1:48" x14ac:dyDescent="0.25">
      <c r="A1771">
        <v>15</v>
      </c>
      <c r="B1771">
        <v>21</v>
      </c>
      <c r="C1771">
        <v>3</v>
      </c>
      <c r="D1771">
        <v>8</v>
      </c>
      <c r="E1771">
        <v>0</v>
      </c>
      <c r="F1771">
        <v>0</v>
      </c>
      <c r="G1771">
        <f t="shared" si="623"/>
        <v>0.26666666666666661</v>
      </c>
      <c r="H1771">
        <v>370.12558739999997</v>
      </c>
      <c r="J1771">
        <v>0</v>
      </c>
      <c r="K1771">
        <v>0</v>
      </c>
      <c r="L1771">
        <v>0</v>
      </c>
      <c r="M1771" t="str">
        <f t="shared" si="624"/>
        <v>No</v>
      </c>
      <c r="N1771">
        <f t="shared" si="625"/>
        <v>0</v>
      </c>
      <c r="P1771">
        <v>2979296</v>
      </c>
      <c r="Q1771">
        <v>1985494</v>
      </c>
      <c r="R1771">
        <v>3010563</v>
      </c>
      <c r="S1771" t="str">
        <f t="shared" si="626"/>
        <v>Yes</v>
      </c>
      <c r="T1771">
        <f t="shared" si="627"/>
        <v>2658451</v>
      </c>
      <c r="V1771">
        <f t="shared" si="628"/>
        <v>1.4</v>
      </c>
      <c r="W1771">
        <f t="shared" si="629"/>
        <v>0.53333333333333333</v>
      </c>
      <c r="Y1771" s="4">
        <f t="shared" si="630"/>
        <v>370.12558737989997</v>
      </c>
      <c r="Z1771">
        <f t="shared" si="631"/>
        <v>7</v>
      </c>
      <c r="AA1771">
        <f t="shared" si="632"/>
        <v>0.46666666666666667</v>
      </c>
      <c r="AB1771">
        <f t="shared" si="633"/>
        <v>0.33333333333333331</v>
      </c>
      <c r="AC1771">
        <f t="shared" si="634"/>
        <v>0.875</v>
      </c>
      <c r="AD1771" t="str">
        <f t="shared" si="635"/>
        <v>CRAM</v>
      </c>
      <c r="AG1771">
        <f t="shared" si="636"/>
        <v>0.1875</v>
      </c>
      <c r="AI1771" t="str">
        <f t="shared" si="637"/>
        <v>----</v>
      </c>
      <c r="AJ1771" t="str">
        <f t="shared" si="638"/>
        <v>----</v>
      </c>
      <c r="AK1771" t="str">
        <f t="shared" si="639"/>
        <v>HUnSatLig</v>
      </c>
      <c r="AL1771" t="str">
        <f t="shared" si="640"/>
        <v>----</v>
      </c>
      <c r="AM1771" t="str">
        <f t="shared" si="641"/>
        <v>----</v>
      </c>
      <c r="AN1771" t="str">
        <f t="shared" si="642"/>
        <v>----</v>
      </c>
      <c r="AP1771" s="4">
        <f t="shared" si="643"/>
        <v>370.2111734720944</v>
      </c>
      <c r="AQ1771" s="4">
        <f t="shared" si="644"/>
        <v>370</v>
      </c>
      <c r="AR1771" s="4">
        <f t="shared" si="645"/>
        <v>0.2111734720944014</v>
      </c>
      <c r="AU1771">
        <v>0.35294117647058831</v>
      </c>
      <c r="AV1771">
        <v>4250698</v>
      </c>
    </row>
    <row r="1772" spans="1:48" x14ac:dyDescent="0.25">
      <c r="A1772">
        <v>15</v>
      </c>
      <c r="B1772">
        <v>22</v>
      </c>
      <c r="C1772">
        <v>0</v>
      </c>
      <c r="D1772">
        <v>14</v>
      </c>
      <c r="E1772">
        <v>0</v>
      </c>
      <c r="F1772">
        <v>0</v>
      </c>
      <c r="G1772">
        <f t="shared" si="623"/>
        <v>0.39999999999999991</v>
      </c>
      <c r="H1772">
        <v>425.09367800000001</v>
      </c>
      <c r="J1772">
        <v>0</v>
      </c>
      <c r="K1772">
        <v>0</v>
      </c>
      <c r="L1772">
        <v>0</v>
      </c>
      <c r="M1772" t="str">
        <f t="shared" si="624"/>
        <v>No</v>
      </c>
      <c r="N1772">
        <f t="shared" si="625"/>
        <v>0</v>
      </c>
      <c r="P1772">
        <v>25745891</v>
      </c>
      <c r="Q1772">
        <v>11851096</v>
      </c>
      <c r="R1772">
        <v>18207103</v>
      </c>
      <c r="S1772" t="str">
        <f t="shared" si="626"/>
        <v>Yes</v>
      </c>
      <c r="T1772">
        <f t="shared" si="627"/>
        <v>18601363.333333332</v>
      </c>
      <c r="V1772">
        <f t="shared" si="628"/>
        <v>1.4666666666666666</v>
      </c>
      <c r="W1772">
        <f t="shared" si="629"/>
        <v>0.93333333333333335</v>
      </c>
      <c r="Y1772" s="4">
        <f t="shared" si="630"/>
        <v>425.09367797989995</v>
      </c>
      <c r="Z1772">
        <f t="shared" si="631"/>
        <v>5</v>
      </c>
      <c r="AA1772">
        <f t="shared" si="632"/>
        <v>0.33333333333333331</v>
      </c>
      <c r="AB1772">
        <f t="shared" si="633"/>
        <v>0.22727272727272727</v>
      </c>
      <c r="AC1772">
        <f t="shared" si="634"/>
        <v>0.35714285714285715</v>
      </c>
      <c r="AD1772" t="str">
        <f t="shared" si="635"/>
        <v>O</v>
      </c>
      <c r="AG1772">
        <f t="shared" si="636"/>
        <v>-0.25</v>
      </c>
      <c r="AI1772" t="str">
        <f t="shared" si="637"/>
        <v>----</v>
      </c>
      <c r="AJ1772" t="str">
        <f t="shared" si="638"/>
        <v>----</v>
      </c>
      <c r="AK1772" t="str">
        <f t="shared" si="639"/>
        <v>HUnSatLig</v>
      </c>
      <c r="AL1772" t="str">
        <f t="shared" si="640"/>
        <v>----</v>
      </c>
      <c r="AM1772" t="str">
        <f t="shared" si="641"/>
        <v>----</v>
      </c>
      <c r="AN1772" t="str">
        <f t="shared" si="642"/>
        <v>----</v>
      </c>
      <c r="AP1772" s="4">
        <f t="shared" si="643"/>
        <v>425.19197463367203</v>
      </c>
      <c r="AQ1772" s="4">
        <f t="shared" si="644"/>
        <v>425</v>
      </c>
      <c r="AR1772" s="4">
        <f t="shared" si="645"/>
        <v>0.19197463367203227</v>
      </c>
      <c r="AU1772">
        <v>0.47058823529411775</v>
      </c>
      <c r="AV1772">
        <v>3185117.3333333335</v>
      </c>
    </row>
    <row r="1773" spans="1:48" x14ac:dyDescent="0.25">
      <c r="A1773">
        <v>15</v>
      </c>
      <c r="B1773">
        <v>22</v>
      </c>
      <c r="C1773">
        <v>0</v>
      </c>
      <c r="D1773">
        <v>15</v>
      </c>
      <c r="E1773">
        <v>0</v>
      </c>
      <c r="F1773">
        <v>0</v>
      </c>
      <c r="G1773">
        <f t="shared" si="623"/>
        <v>0.53333333333333321</v>
      </c>
      <c r="H1773">
        <v>441.08859260000003</v>
      </c>
      <c r="J1773">
        <v>0</v>
      </c>
      <c r="K1773">
        <v>0</v>
      </c>
      <c r="L1773">
        <v>0</v>
      </c>
      <c r="M1773" t="str">
        <f t="shared" si="624"/>
        <v>No</v>
      </c>
      <c r="N1773">
        <f t="shared" si="625"/>
        <v>0</v>
      </c>
      <c r="P1773">
        <v>8256361</v>
      </c>
      <c r="Q1773">
        <v>2976523</v>
      </c>
      <c r="R1773">
        <v>5674065</v>
      </c>
      <c r="S1773" t="str">
        <f t="shared" si="626"/>
        <v>Yes</v>
      </c>
      <c r="T1773">
        <f t="shared" si="627"/>
        <v>5635649.666666667</v>
      </c>
      <c r="V1773">
        <f t="shared" si="628"/>
        <v>1.4666666666666666</v>
      </c>
      <c r="W1773">
        <f t="shared" si="629"/>
        <v>1</v>
      </c>
      <c r="Y1773" s="4">
        <f t="shared" si="630"/>
        <v>441.08859257989997</v>
      </c>
      <c r="Z1773">
        <f t="shared" si="631"/>
        <v>5</v>
      </c>
      <c r="AA1773">
        <f t="shared" si="632"/>
        <v>0.33333333333333331</v>
      </c>
      <c r="AB1773">
        <f t="shared" si="633"/>
        <v>0.22727272727272727</v>
      </c>
      <c r="AC1773">
        <f t="shared" si="634"/>
        <v>0.33333333333333331</v>
      </c>
      <c r="AD1773" t="str">
        <f t="shared" si="635"/>
        <v>O</v>
      </c>
      <c r="AG1773">
        <f t="shared" si="636"/>
        <v>-0.33333333333333331</v>
      </c>
      <c r="AI1773" t="str">
        <f t="shared" si="637"/>
        <v>----</v>
      </c>
      <c r="AJ1773" t="str">
        <f t="shared" si="638"/>
        <v>----</v>
      </c>
      <c r="AK1773" t="str">
        <f t="shared" si="639"/>
        <v>HUnSatLig</v>
      </c>
      <c r="AL1773" t="str">
        <f t="shared" si="640"/>
        <v>----</v>
      </c>
      <c r="AM1773" t="str">
        <f t="shared" si="641"/>
        <v>----</v>
      </c>
      <c r="AN1773" t="str">
        <f t="shared" si="642"/>
        <v>----</v>
      </c>
      <c r="AP1773" s="4">
        <f t="shared" si="643"/>
        <v>441.19058782215734</v>
      </c>
      <c r="AQ1773" s="4">
        <f t="shared" si="644"/>
        <v>441</v>
      </c>
      <c r="AR1773" s="4">
        <f t="shared" si="645"/>
        <v>0.19058782215734027</v>
      </c>
      <c r="AU1773">
        <v>0.23529411764705888</v>
      </c>
      <c r="AV1773">
        <v>10333062</v>
      </c>
    </row>
    <row r="1774" spans="1:48" x14ac:dyDescent="0.25">
      <c r="A1774">
        <v>15</v>
      </c>
      <c r="B1774">
        <v>22</v>
      </c>
      <c r="C1774">
        <v>2</v>
      </c>
      <c r="D1774">
        <v>9</v>
      </c>
      <c r="E1774">
        <v>0</v>
      </c>
      <c r="F1774">
        <v>0</v>
      </c>
      <c r="G1774">
        <f t="shared" si="623"/>
        <v>0.1333333333333333</v>
      </c>
      <c r="H1774">
        <v>373.12525299999999</v>
      </c>
      <c r="J1774">
        <v>0</v>
      </c>
      <c r="K1774">
        <v>0</v>
      </c>
      <c r="L1774">
        <v>0</v>
      </c>
      <c r="M1774" t="str">
        <f t="shared" si="624"/>
        <v>No</v>
      </c>
      <c r="N1774">
        <f t="shared" si="625"/>
        <v>0</v>
      </c>
      <c r="P1774">
        <v>2168635</v>
      </c>
      <c r="Q1774">
        <v>1790607</v>
      </c>
      <c r="R1774">
        <v>2297208</v>
      </c>
      <c r="S1774" t="str">
        <f t="shared" si="626"/>
        <v>Yes</v>
      </c>
      <c r="T1774">
        <f t="shared" si="627"/>
        <v>2085483.3333333333</v>
      </c>
      <c r="V1774">
        <f t="shared" si="628"/>
        <v>1.4666666666666666</v>
      </c>
      <c r="W1774">
        <f t="shared" si="629"/>
        <v>0.6</v>
      </c>
      <c r="Y1774" s="4">
        <f t="shared" si="630"/>
        <v>373.12525297989998</v>
      </c>
      <c r="Z1774">
        <f t="shared" si="631"/>
        <v>6</v>
      </c>
      <c r="AA1774">
        <f t="shared" si="632"/>
        <v>0.4</v>
      </c>
      <c r="AB1774">
        <f t="shared" si="633"/>
        <v>0.27272727272727271</v>
      </c>
      <c r="AC1774">
        <f t="shared" si="634"/>
        <v>0.66666666666666663</v>
      </c>
      <c r="AD1774" t="str">
        <f t="shared" si="635"/>
        <v>O</v>
      </c>
      <c r="AG1774">
        <f t="shared" si="636"/>
        <v>5.8823529411764705E-2</v>
      </c>
      <c r="AI1774" t="str">
        <f t="shared" si="637"/>
        <v>----</v>
      </c>
      <c r="AJ1774" t="str">
        <f t="shared" si="638"/>
        <v>----</v>
      </c>
      <c r="AK1774" t="str">
        <f t="shared" si="639"/>
        <v>HUnSatLig</v>
      </c>
      <c r="AL1774" t="str">
        <f t="shared" si="640"/>
        <v>----</v>
      </c>
      <c r="AM1774" t="str">
        <f t="shared" si="641"/>
        <v>----</v>
      </c>
      <c r="AN1774" t="str">
        <f t="shared" si="642"/>
        <v>----</v>
      </c>
      <c r="AP1774" s="4">
        <f t="shared" si="643"/>
        <v>373.21153270059608</v>
      </c>
      <c r="AQ1774" s="4">
        <f t="shared" si="644"/>
        <v>373</v>
      </c>
      <c r="AR1774" s="4">
        <f t="shared" si="645"/>
        <v>0.21153270059608076</v>
      </c>
      <c r="AU1774">
        <v>0.35294117647058831</v>
      </c>
      <c r="AV1774">
        <v>9626871.666666666</v>
      </c>
    </row>
    <row r="1775" spans="1:48" x14ac:dyDescent="0.25">
      <c r="A1775">
        <v>15</v>
      </c>
      <c r="B1775">
        <v>22</v>
      </c>
      <c r="C1775">
        <v>2</v>
      </c>
      <c r="D1775">
        <v>10</v>
      </c>
      <c r="E1775">
        <v>0</v>
      </c>
      <c r="F1775">
        <v>0</v>
      </c>
      <c r="G1775">
        <f t="shared" si="623"/>
        <v>0.26666666666666661</v>
      </c>
      <c r="H1775">
        <v>389.1201676</v>
      </c>
      <c r="J1775">
        <v>0</v>
      </c>
      <c r="K1775">
        <v>0</v>
      </c>
      <c r="L1775">
        <v>0</v>
      </c>
      <c r="M1775" t="str">
        <f t="shared" si="624"/>
        <v>No</v>
      </c>
      <c r="N1775">
        <f t="shared" si="625"/>
        <v>0</v>
      </c>
      <c r="P1775">
        <v>2689752</v>
      </c>
      <c r="Q1775">
        <v>1884960</v>
      </c>
      <c r="R1775">
        <v>2102715</v>
      </c>
      <c r="S1775" t="str">
        <f t="shared" si="626"/>
        <v>Yes</v>
      </c>
      <c r="T1775">
        <f t="shared" si="627"/>
        <v>2225809</v>
      </c>
      <c r="V1775">
        <f t="shared" si="628"/>
        <v>1.4666666666666666</v>
      </c>
      <c r="W1775">
        <f t="shared" si="629"/>
        <v>0.66666666666666663</v>
      </c>
      <c r="Y1775" s="4">
        <f t="shared" si="630"/>
        <v>389.12016757989994</v>
      </c>
      <c r="Z1775">
        <f t="shared" si="631"/>
        <v>6</v>
      </c>
      <c r="AA1775">
        <f t="shared" si="632"/>
        <v>0.4</v>
      </c>
      <c r="AB1775">
        <f t="shared" si="633"/>
        <v>0.27272727272727271</v>
      </c>
      <c r="AC1775">
        <f t="shared" si="634"/>
        <v>0.6</v>
      </c>
      <c r="AD1775" t="str">
        <f t="shared" si="635"/>
        <v>O</v>
      </c>
      <c r="AG1775">
        <f t="shared" si="636"/>
        <v>0</v>
      </c>
      <c r="AI1775" t="str">
        <f t="shared" si="637"/>
        <v>----</v>
      </c>
      <c r="AJ1775" t="str">
        <f t="shared" si="638"/>
        <v>----</v>
      </c>
      <c r="AK1775" t="str">
        <f t="shared" si="639"/>
        <v>HUnSatLig</v>
      </c>
      <c r="AL1775" t="str">
        <f t="shared" si="640"/>
        <v>----</v>
      </c>
      <c r="AM1775" t="str">
        <f t="shared" si="641"/>
        <v>----</v>
      </c>
      <c r="AN1775" t="str">
        <f t="shared" si="642"/>
        <v>----</v>
      </c>
      <c r="AP1775" s="4">
        <f t="shared" si="643"/>
        <v>389.21014588908133</v>
      </c>
      <c r="AQ1775" s="4">
        <f t="shared" si="644"/>
        <v>389</v>
      </c>
      <c r="AR1775" s="4">
        <f t="shared" si="645"/>
        <v>0.21014588908133192</v>
      </c>
      <c r="AU1775">
        <v>0.47058823529411775</v>
      </c>
      <c r="AV1775">
        <v>7781013</v>
      </c>
    </row>
    <row r="1776" spans="1:48" x14ac:dyDescent="0.25">
      <c r="A1776">
        <v>16</v>
      </c>
      <c r="B1776">
        <v>16</v>
      </c>
      <c r="C1776">
        <v>0</v>
      </c>
      <c r="D1776">
        <v>14</v>
      </c>
      <c r="E1776">
        <v>0</v>
      </c>
      <c r="F1776">
        <v>0</v>
      </c>
      <c r="G1776">
        <f t="shared" si="623"/>
        <v>0.75</v>
      </c>
      <c r="H1776">
        <v>431.04672799999997</v>
      </c>
      <c r="J1776">
        <v>0</v>
      </c>
      <c r="K1776">
        <v>0</v>
      </c>
      <c r="L1776">
        <v>0</v>
      </c>
      <c r="M1776" t="str">
        <f t="shared" si="624"/>
        <v>No</v>
      </c>
      <c r="N1776">
        <f t="shared" si="625"/>
        <v>0</v>
      </c>
      <c r="P1776">
        <v>3209143</v>
      </c>
      <c r="Q1776">
        <v>2947420</v>
      </c>
      <c r="R1776">
        <v>3638232</v>
      </c>
      <c r="S1776" t="str">
        <f t="shared" si="626"/>
        <v>Yes</v>
      </c>
      <c r="T1776">
        <f t="shared" si="627"/>
        <v>3264931.6666666665</v>
      </c>
      <c r="V1776">
        <f t="shared" si="628"/>
        <v>1</v>
      </c>
      <c r="W1776">
        <f t="shared" si="629"/>
        <v>0.875</v>
      </c>
      <c r="Y1776" s="4">
        <f t="shared" si="630"/>
        <v>431.04672797990003</v>
      </c>
      <c r="Z1776">
        <f t="shared" si="631"/>
        <v>9</v>
      </c>
      <c r="AA1776">
        <f t="shared" si="632"/>
        <v>0.5625</v>
      </c>
      <c r="AB1776">
        <f t="shared" si="633"/>
        <v>0.5625</v>
      </c>
      <c r="AC1776">
        <f t="shared" si="634"/>
        <v>0.6428571428571429</v>
      </c>
      <c r="AD1776" t="str">
        <f t="shared" si="635"/>
        <v>O</v>
      </c>
      <c r="AG1776">
        <f t="shared" si="636"/>
        <v>0.22222222222222221</v>
      </c>
      <c r="AI1776" t="str">
        <f t="shared" si="637"/>
        <v>----</v>
      </c>
      <c r="AJ1776" t="str">
        <f t="shared" si="638"/>
        <v>----</v>
      </c>
      <c r="AK1776" t="str">
        <f t="shared" si="639"/>
        <v>HUnSatLig</v>
      </c>
      <c r="AL1776" t="str">
        <f t="shared" si="640"/>
        <v>----</v>
      </c>
      <c r="AM1776" t="str">
        <f t="shared" si="641"/>
        <v>----</v>
      </c>
      <c r="AN1776" t="str">
        <f t="shared" si="642"/>
        <v>----</v>
      </c>
      <c r="AP1776" s="4">
        <f t="shared" si="643"/>
        <v>431.14640118882937</v>
      </c>
      <c r="AQ1776" s="4">
        <f t="shared" si="644"/>
        <v>431</v>
      </c>
      <c r="AR1776" s="4">
        <f t="shared" si="645"/>
        <v>0.14640118882937259</v>
      </c>
      <c r="AU1776">
        <v>0.58823529411764719</v>
      </c>
      <c r="AV1776">
        <v>3814105</v>
      </c>
    </row>
    <row r="1777" spans="1:48" x14ac:dyDescent="0.25">
      <c r="A1777">
        <v>16</v>
      </c>
      <c r="B1777">
        <v>18</v>
      </c>
      <c r="C1777">
        <v>0</v>
      </c>
      <c r="D1777">
        <v>14</v>
      </c>
      <c r="E1777">
        <v>0</v>
      </c>
      <c r="F1777">
        <v>0</v>
      </c>
      <c r="G1777">
        <f t="shared" si="623"/>
        <v>0.625</v>
      </c>
      <c r="H1777">
        <v>433.06237800000002</v>
      </c>
      <c r="J1777">
        <v>0</v>
      </c>
      <c r="K1777">
        <v>0</v>
      </c>
      <c r="L1777">
        <v>0</v>
      </c>
      <c r="M1777" t="str">
        <f t="shared" si="624"/>
        <v>No</v>
      </c>
      <c r="N1777">
        <f t="shared" si="625"/>
        <v>0</v>
      </c>
      <c r="P1777">
        <v>2808036</v>
      </c>
      <c r="Q1777">
        <v>2100369</v>
      </c>
      <c r="R1777">
        <v>3020080</v>
      </c>
      <c r="S1777" t="str">
        <f t="shared" si="626"/>
        <v>Yes</v>
      </c>
      <c r="T1777">
        <f t="shared" si="627"/>
        <v>2642828.3333333335</v>
      </c>
      <c r="V1777">
        <f t="shared" si="628"/>
        <v>1.125</v>
      </c>
      <c r="W1777">
        <f t="shared" si="629"/>
        <v>0.875</v>
      </c>
      <c r="Y1777" s="4">
        <f t="shared" si="630"/>
        <v>433.06237797989996</v>
      </c>
      <c r="Z1777">
        <f t="shared" si="631"/>
        <v>8</v>
      </c>
      <c r="AA1777">
        <f t="shared" si="632"/>
        <v>0.5</v>
      </c>
      <c r="AB1777">
        <f t="shared" si="633"/>
        <v>0.44444444444444442</v>
      </c>
      <c r="AC1777">
        <f t="shared" si="634"/>
        <v>0.5714285714285714</v>
      </c>
      <c r="AD1777" t="str">
        <f t="shared" si="635"/>
        <v>O</v>
      </c>
      <c r="AG1777">
        <f t="shared" si="636"/>
        <v>0.1111111111111111</v>
      </c>
      <c r="AI1777" t="str">
        <f t="shared" si="637"/>
        <v>----</v>
      </c>
      <c r="AJ1777" t="str">
        <f t="shared" si="638"/>
        <v>----</v>
      </c>
      <c r="AK1777" t="str">
        <f t="shared" si="639"/>
        <v>HUnSatLig</v>
      </c>
      <c r="AL1777" t="str">
        <f t="shared" si="640"/>
        <v>----</v>
      </c>
      <c r="AM1777" t="str">
        <f t="shared" si="641"/>
        <v>----</v>
      </c>
      <c r="AN1777" t="str">
        <f t="shared" si="642"/>
        <v>----</v>
      </c>
      <c r="AP1777" s="4">
        <f t="shared" si="643"/>
        <v>433.16251727821248</v>
      </c>
      <c r="AQ1777" s="4">
        <f t="shared" si="644"/>
        <v>433</v>
      </c>
      <c r="AR1777" s="4">
        <f t="shared" si="645"/>
        <v>0.16251727821247641</v>
      </c>
      <c r="AU1777">
        <v>-0.52941176470588225</v>
      </c>
      <c r="AV1777">
        <v>2359412.3333333335</v>
      </c>
    </row>
    <row r="1778" spans="1:48" x14ac:dyDescent="0.25">
      <c r="A1778">
        <v>16</v>
      </c>
      <c r="B1778">
        <v>19</v>
      </c>
      <c r="C1778">
        <v>1</v>
      </c>
      <c r="D1778">
        <v>10</v>
      </c>
      <c r="E1778">
        <v>0</v>
      </c>
      <c r="F1778">
        <v>0</v>
      </c>
      <c r="G1778">
        <f t="shared" si="623"/>
        <v>0.25</v>
      </c>
      <c r="H1778">
        <v>384.09361860000001</v>
      </c>
      <c r="J1778">
        <v>0</v>
      </c>
      <c r="K1778">
        <v>0</v>
      </c>
      <c r="L1778">
        <v>0</v>
      </c>
      <c r="M1778" t="str">
        <f t="shared" si="624"/>
        <v>No</v>
      </c>
      <c r="N1778">
        <f t="shared" si="625"/>
        <v>0</v>
      </c>
      <c r="P1778">
        <v>1718396</v>
      </c>
      <c r="Q1778">
        <v>1647913</v>
      </c>
      <c r="R1778">
        <v>1992484</v>
      </c>
      <c r="S1778" t="str">
        <f t="shared" si="626"/>
        <v>Yes</v>
      </c>
      <c r="T1778">
        <f t="shared" si="627"/>
        <v>1786264.3333333333</v>
      </c>
      <c r="V1778">
        <f t="shared" si="628"/>
        <v>1.1875</v>
      </c>
      <c r="W1778">
        <f t="shared" si="629"/>
        <v>0.625</v>
      </c>
      <c r="Y1778" s="4">
        <f t="shared" si="630"/>
        <v>384.09361857990001</v>
      </c>
      <c r="Z1778">
        <f t="shared" si="631"/>
        <v>8</v>
      </c>
      <c r="AA1778">
        <f t="shared" si="632"/>
        <v>0.5</v>
      </c>
      <c r="AB1778">
        <f t="shared" si="633"/>
        <v>0.42105263157894735</v>
      </c>
      <c r="AC1778">
        <f t="shared" si="634"/>
        <v>0.8</v>
      </c>
      <c r="AD1778" t="str">
        <f t="shared" si="635"/>
        <v>CRAM</v>
      </c>
      <c r="AG1778">
        <f t="shared" si="636"/>
        <v>0.25</v>
      </c>
      <c r="AI1778" t="str">
        <f t="shared" si="637"/>
        <v>----</v>
      </c>
      <c r="AJ1778" t="str">
        <f t="shared" si="638"/>
        <v>----</v>
      </c>
      <c r="AK1778" t="str">
        <f t="shared" si="639"/>
        <v>HUnSatLig</v>
      </c>
      <c r="AL1778" t="str">
        <f t="shared" si="640"/>
        <v>----</v>
      </c>
      <c r="AM1778" t="str">
        <f t="shared" si="641"/>
        <v>----</v>
      </c>
      <c r="AN1778" t="str">
        <f t="shared" si="642"/>
        <v>----</v>
      </c>
      <c r="AP1778" s="4">
        <f t="shared" si="643"/>
        <v>384.1824345736382</v>
      </c>
      <c r="AQ1778" s="4">
        <f t="shared" si="644"/>
        <v>384</v>
      </c>
      <c r="AR1778" s="4">
        <f t="shared" si="645"/>
        <v>0.18243457363820426</v>
      </c>
      <c r="AU1778">
        <v>0.11764705882352944</v>
      </c>
      <c r="AV1778">
        <v>1967783.3333333333</v>
      </c>
    </row>
    <row r="1779" spans="1:48" x14ac:dyDescent="0.25">
      <c r="A1779">
        <v>16</v>
      </c>
      <c r="B1779">
        <v>20</v>
      </c>
      <c r="C1779">
        <v>0</v>
      </c>
      <c r="D1779">
        <v>13</v>
      </c>
      <c r="E1779">
        <v>0</v>
      </c>
      <c r="F1779">
        <v>0</v>
      </c>
      <c r="G1779">
        <f t="shared" si="623"/>
        <v>0.375</v>
      </c>
      <c r="H1779">
        <v>419.0831134</v>
      </c>
      <c r="J1779">
        <v>0</v>
      </c>
      <c r="K1779">
        <v>0</v>
      </c>
      <c r="L1779">
        <v>0</v>
      </c>
      <c r="M1779" t="str">
        <f t="shared" si="624"/>
        <v>No</v>
      </c>
      <c r="N1779">
        <f t="shared" si="625"/>
        <v>0</v>
      </c>
      <c r="P1779">
        <v>6180733</v>
      </c>
      <c r="Q1779">
        <v>4283041</v>
      </c>
      <c r="R1779">
        <v>5703309</v>
      </c>
      <c r="S1779" t="str">
        <f t="shared" si="626"/>
        <v>Yes</v>
      </c>
      <c r="T1779">
        <f t="shared" si="627"/>
        <v>5389027.666666667</v>
      </c>
      <c r="V1779">
        <f t="shared" si="628"/>
        <v>1.25</v>
      </c>
      <c r="W1779">
        <f t="shared" si="629"/>
        <v>0.8125</v>
      </c>
      <c r="Y1779" s="4">
        <f t="shared" si="630"/>
        <v>419.0831133799</v>
      </c>
      <c r="Z1779">
        <f t="shared" si="631"/>
        <v>7</v>
      </c>
      <c r="AA1779">
        <f t="shared" si="632"/>
        <v>0.4375</v>
      </c>
      <c r="AB1779">
        <f t="shared" si="633"/>
        <v>0.35</v>
      </c>
      <c r="AC1779">
        <f t="shared" si="634"/>
        <v>0.53846153846153844</v>
      </c>
      <c r="AD1779" t="str">
        <f t="shared" si="635"/>
        <v>O</v>
      </c>
      <c r="AG1779">
        <f t="shared" si="636"/>
        <v>5.2631578947368418E-2</v>
      </c>
      <c r="AI1779" t="str">
        <f t="shared" si="637"/>
        <v>----</v>
      </c>
      <c r="AJ1779" t="str">
        <f t="shared" si="638"/>
        <v>----</v>
      </c>
      <c r="AK1779" t="str">
        <f t="shared" si="639"/>
        <v>HUnSatLig</v>
      </c>
      <c r="AL1779" t="str">
        <f t="shared" si="640"/>
        <v>----</v>
      </c>
      <c r="AM1779" t="str">
        <f t="shared" si="641"/>
        <v>----</v>
      </c>
      <c r="AN1779" t="str">
        <f t="shared" si="642"/>
        <v>----</v>
      </c>
      <c r="AP1779" s="4">
        <f t="shared" si="643"/>
        <v>419.18002017911044</v>
      </c>
      <c r="AQ1779" s="4">
        <f t="shared" si="644"/>
        <v>419</v>
      </c>
      <c r="AR1779" s="4">
        <f t="shared" si="645"/>
        <v>0.18002017911044277</v>
      </c>
      <c r="AU1779">
        <v>0.23529411764705888</v>
      </c>
      <c r="AV1779">
        <v>1936033.3333333333</v>
      </c>
    </row>
    <row r="1780" spans="1:48" x14ac:dyDescent="0.25">
      <c r="A1780">
        <v>16</v>
      </c>
      <c r="B1780">
        <v>20</v>
      </c>
      <c r="C1780">
        <v>0</v>
      </c>
      <c r="D1780">
        <v>14</v>
      </c>
      <c r="E1780">
        <v>0</v>
      </c>
      <c r="F1780">
        <v>0</v>
      </c>
      <c r="G1780">
        <f t="shared" si="623"/>
        <v>0.5</v>
      </c>
      <c r="H1780">
        <v>435.07802800000002</v>
      </c>
      <c r="J1780">
        <v>0</v>
      </c>
      <c r="K1780">
        <v>0</v>
      </c>
      <c r="L1780">
        <v>0</v>
      </c>
      <c r="M1780" t="str">
        <f t="shared" si="624"/>
        <v>No</v>
      </c>
      <c r="N1780">
        <f t="shared" si="625"/>
        <v>0</v>
      </c>
      <c r="P1780">
        <v>4054537</v>
      </c>
      <c r="Q1780">
        <v>2177466</v>
      </c>
      <c r="R1780">
        <v>2969216</v>
      </c>
      <c r="S1780" t="str">
        <f t="shared" si="626"/>
        <v>Yes</v>
      </c>
      <c r="T1780">
        <f t="shared" si="627"/>
        <v>3067073</v>
      </c>
      <c r="V1780">
        <f t="shared" si="628"/>
        <v>1.25</v>
      </c>
      <c r="W1780">
        <f t="shared" si="629"/>
        <v>0.875</v>
      </c>
      <c r="Y1780" s="4">
        <f t="shared" si="630"/>
        <v>435.07802797990001</v>
      </c>
      <c r="Z1780">
        <f t="shared" si="631"/>
        <v>7</v>
      </c>
      <c r="AA1780">
        <f t="shared" si="632"/>
        <v>0.4375</v>
      </c>
      <c r="AB1780">
        <f t="shared" si="633"/>
        <v>0.35</v>
      </c>
      <c r="AC1780">
        <f t="shared" si="634"/>
        <v>0.5</v>
      </c>
      <c r="AD1780" t="str">
        <f t="shared" si="635"/>
        <v>O</v>
      </c>
      <c r="AG1780">
        <f t="shared" si="636"/>
        <v>0</v>
      </c>
      <c r="AI1780" t="str">
        <f t="shared" si="637"/>
        <v>----</v>
      </c>
      <c r="AJ1780" t="str">
        <f t="shared" si="638"/>
        <v>----</v>
      </c>
      <c r="AK1780" t="str">
        <f t="shared" si="639"/>
        <v>HUnSatLig</v>
      </c>
      <c r="AL1780" t="str">
        <f t="shared" si="640"/>
        <v>----</v>
      </c>
      <c r="AM1780" t="str">
        <f t="shared" si="641"/>
        <v>----</v>
      </c>
      <c r="AN1780" t="str">
        <f t="shared" si="642"/>
        <v>----</v>
      </c>
      <c r="AP1780" s="4">
        <f t="shared" si="643"/>
        <v>435.17863336759575</v>
      </c>
      <c r="AQ1780" s="4">
        <f t="shared" si="644"/>
        <v>435</v>
      </c>
      <c r="AR1780" s="4">
        <f t="shared" si="645"/>
        <v>0.17863336759575077</v>
      </c>
      <c r="AU1780">
        <v>0.77777777777777768</v>
      </c>
      <c r="AV1780">
        <v>2233867</v>
      </c>
    </row>
    <row r="1781" spans="1:48" x14ac:dyDescent="0.25">
      <c r="A1781">
        <v>16</v>
      </c>
      <c r="B1781">
        <v>21</v>
      </c>
      <c r="C1781">
        <v>1</v>
      </c>
      <c r="D1781">
        <v>9</v>
      </c>
      <c r="E1781">
        <v>0</v>
      </c>
      <c r="F1781">
        <v>0</v>
      </c>
      <c r="G1781">
        <f t="shared" si="623"/>
        <v>0</v>
      </c>
      <c r="H1781">
        <v>370.11435399999999</v>
      </c>
      <c r="J1781">
        <v>0</v>
      </c>
      <c r="K1781">
        <v>0</v>
      </c>
      <c r="L1781">
        <v>0</v>
      </c>
      <c r="M1781" t="str">
        <f t="shared" si="624"/>
        <v>No</v>
      </c>
      <c r="N1781">
        <f t="shared" si="625"/>
        <v>0</v>
      </c>
      <c r="P1781">
        <v>1883357</v>
      </c>
      <c r="Q1781">
        <v>1693138</v>
      </c>
      <c r="R1781">
        <v>1611008</v>
      </c>
      <c r="S1781" t="str">
        <f t="shared" si="626"/>
        <v>Yes</v>
      </c>
      <c r="T1781">
        <f t="shared" si="627"/>
        <v>1729167.6666666667</v>
      </c>
      <c r="V1781">
        <f t="shared" si="628"/>
        <v>1.3125</v>
      </c>
      <c r="W1781">
        <f t="shared" si="629"/>
        <v>0.5625</v>
      </c>
      <c r="Y1781" s="4">
        <f t="shared" si="630"/>
        <v>370.11435397989999</v>
      </c>
      <c r="Z1781">
        <f t="shared" si="631"/>
        <v>7</v>
      </c>
      <c r="AA1781">
        <f t="shared" si="632"/>
        <v>0.4375</v>
      </c>
      <c r="AB1781">
        <f t="shared" si="633"/>
        <v>0.33333333333333331</v>
      </c>
      <c r="AC1781">
        <f t="shared" si="634"/>
        <v>0.77777777777777779</v>
      </c>
      <c r="AD1781" t="str">
        <f t="shared" si="635"/>
        <v>CRAM</v>
      </c>
      <c r="AG1781">
        <f t="shared" si="636"/>
        <v>0.19047619047619047</v>
      </c>
      <c r="AI1781" t="str">
        <f t="shared" si="637"/>
        <v>----</v>
      </c>
      <c r="AJ1781" t="str">
        <f t="shared" si="638"/>
        <v>----</v>
      </c>
      <c r="AK1781" t="str">
        <f t="shared" si="639"/>
        <v>HUnSatLig</v>
      </c>
      <c r="AL1781" t="str">
        <f t="shared" si="640"/>
        <v>----</v>
      </c>
      <c r="AM1781" t="str">
        <f t="shared" si="641"/>
        <v>----</v>
      </c>
      <c r="AN1781" t="str">
        <f t="shared" si="642"/>
        <v>----</v>
      </c>
      <c r="AP1781" s="4">
        <f t="shared" si="643"/>
        <v>370.19993747453611</v>
      </c>
      <c r="AQ1781" s="4">
        <f t="shared" si="644"/>
        <v>370</v>
      </c>
      <c r="AR1781" s="4">
        <f t="shared" si="645"/>
        <v>0.19993747453611377</v>
      </c>
      <c r="AU1781">
        <v>0.66666666666666652</v>
      </c>
      <c r="AV1781">
        <v>2317313</v>
      </c>
    </row>
    <row r="1782" spans="1:48" x14ac:dyDescent="0.25">
      <c r="A1782">
        <v>16</v>
      </c>
      <c r="B1782">
        <v>21</v>
      </c>
      <c r="C1782">
        <v>3</v>
      </c>
      <c r="D1782">
        <v>8</v>
      </c>
      <c r="E1782">
        <v>0</v>
      </c>
      <c r="F1782">
        <v>0</v>
      </c>
      <c r="G1782">
        <f t="shared" si="623"/>
        <v>0.25</v>
      </c>
      <c r="H1782">
        <v>382.12558739999997</v>
      </c>
      <c r="J1782">
        <v>0</v>
      </c>
      <c r="K1782">
        <v>0</v>
      </c>
      <c r="L1782">
        <v>0</v>
      </c>
      <c r="M1782" t="str">
        <f t="shared" si="624"/>
        <v>No</v>
      </c>
      <c r="N1782">
        <f t="shared" si="625"/>
        <v>0</v>
      </c>
      <c r="P1782">
        <v>1685663</v>
      </c>
      <c r="Q1782">
        <v>1615374</v>
      </c>
      <c r="R1782">
        <v>1774386</v>
      </c>
      <c r="S1782" t="str">
        <f t="shared" si="626"/>
        <v>Yes</v>
      </c>
      <c r="T1782">
        <f t="shared" si="627"/>
        <v>1691807.6666666667</v>
      </c>
      <c r="V1782">
        <f t="shared" si="628"/>
        <v>1.3125</v>
      </c>
      <c r="W1782">
        <f t="shared" si="629"/>
        <v>0.5</v>
      </c>
      <c r="Y1782" s="4">
        <f t="shared" si="630"/>
        <v>382.12558737989997</v>
      </c>
      <c r="Z1782">
        <f t="shared" si="631"/>
        <v>8</v>
      </c>
      <c r="AA1782">
        <f t="shared" si="632"/>
        <v>0.5</v>
      </c>
      <c r="AB1782">
        <f t="shared" si="633"/>
        <v>0.38095238095238093</v>
      </c>
      <c r="AC1782">
        <f t="shared" si="634"/>
        <v>1</v>
      </c>
      <c r="AD1782" t="str">
        <f t="shared" si="635"/>
        <v>CRAM</v>
      </c>
      <c r="AG1782">
        <f t="shared" si="636"/>
        <v>0.27777777777777779</v>
      </c>
      <c r="AI1782" t="str">
        <f t="shared" si="637"/>
        <v>----</v>
      </c>
      <c r="AJ1782" t="str">
        <f t="shared" si="638"/>
        <v>----</v>
      </c>
      <c r="AK1782" t="str">
        <f t="shared" si="639"/>
        <v>HUnSatLig</v>
      </c>
      <c r="AL1782" t="str">
        <f t="shared" si="640"/>
        <v>----</v>
      </c>
      <c r="AM1782" t="str">
        <f t="shared" si="641"/>
        <v>----</v>
      </c>
      <c r="AN1782" t="str">
        <f t="shared" si="642"/>
        <v>----</v>
      </c>
      <c r="AP1782" s="4">
        <f t="shared" si="643"/>
        <v>382.21394829540128</v>
      </c>
      <c r="AQ1782" s="4">
        <f t="shared" si="644"/>
        <v>382</v>
      </c>
      <c r="AR1782" s="4">
        <f t="shared" si="645"/>
        <v>0.21394829540128057</v>
      </c>
      <c r="AU1782">
        <v>0.55555555555555536</v>
      </c>
      <c r="AV1782">
        <v>2103643.3333333335</v>
      </c>
    </row>
    <row r="1783" spans="1:48" x14ac:dyDescent="0.25">
      <c r="A1783">
        <v>16</v>
      </c>
      <c r="B1783">
        <v>22</v>
      </c>
      <c r="C1783">
        <v>0</v>
      </c>
      <c r="D1783">
        <v>13</v>
      </c>
      <c r="E1783">
        <v>0</v>
      </c>
      <c r="F1783">
        <v>0</v>
      </c>
      <c r="G1783">
        <f t="shared" si="623"/>
        <v>0.25</v>
      </c>
      <c r="H1783">
        <v>421.0987634</v>
      </c>
      <c r="J1783">
        <v>0</v>
      </c>
      <c r="K1783">
        <v>0</v>
      </c>
      <c r="L1783">
        <v>0</v>
      </c>
      <c r="M1783" t="str">
        <f t="shared" si="624"/>
        <v>No</v>
      </c>
      <c r="N1783">
        <f t="shared" si="625"/>
        <v>0</v>
      </c>
      <c r="P1783">
        <v>7981833</v>
      </c>
      <c r="Q1783">
        <v>5065291</v>
      </c>
      <c r="R1783">
        <v>6767175</v>
      </c>
      <c r="S1783" t="str">
        <f t="shared" si="626"/>
        <v>Yes</v>
      </c>
      <c r="T1783">
        <f t="shared" si="627"/>
        <v>6604766.333333333</v>
      </c>
      <c r="V1783">
        <f t="shared" si="628"/>
        <v>1.375</v>
      </c>
      <c r="W1783">
        <f t="shared" si="629"/>
        <v>0.8125</v>
      </c>
      <c r="Y1783" s="4">
        <f t="shared" si="630"/>
        <v>421.09876337989999</v>
      </c>
      <c r="Z1783">
        <f t="shared" si="631"/>
        <v>6</v>
      </c>
      <c r="AA1783">
        <f t="shared" si="632"/>
        <v>0.375</v>
      </c>
      <c r="AB1783">
        <f t="shared" si="633"/>
        <v>0.27272727272727271</v>
      </c>
      <c r="AC1783">
        <f t="shared" si="634"/>
        <v>0.46153846153846156</v>
      </c>
      <c r="AD1783" t="str">
        <f t="shared" si="635"/>
        <v>O</v>
      </c>
      <c r="AG1783">
        <f t="shared" si="636"/>
        <v>-5.2631578947368418E-2</v>
      </c>
      <c r="AI1783" t="str">
        <f t="shared" si="637"/>
        <v>----</v>
      </c>
      <c r="AJ1783" t="str">
        <f t="shared" si="638"/>
        <v>----</v>
      </c>
      <c r="AK1783" t="str">
        <f t="shared" si="639"/>
        <v>HUnSatLig</v>
      </c>
      <c r="AL1783" t="str">
        <f t="shared" si="640"/>
        <v>----</v>
      </c>
      <c r="AM1783" t="str">
        <f t="shared" si="641"/>
        <v>----</v>
      </c>
      <c r="AN1783" t="str">
        <f t="shared" si="642"/>
        <v>----</v>
      </c>
      <c r="AP1783" s="4">
        <f t="shared" si="643"/>
        <v>421.19613626849366</v>
      </c>
      <c r="AQ1783" s="4">
        <f t="shared" si="644"/>
        <v>421</v>
      </c>
      <c r="AR1783" s="4">
        <f t="shared" si="645"/>
        <v>0.19613626849366028</v>
      </c>
      <c r="AU1783">
        <v>0.33333333333333348</v>
      </c>
      <c r="AV1783">
        <v>4496951</v>
      </c>
    </row>
    <row r="1784" spans="1:48" x14ac:dyDescent="0.25">
      <c r="A1784">
        <v>16</v>
      </c>
      <c r="B1784">
        <v>22</v>
      </c>
      <c r="C1784">
        <v>0</v>
      </c>
      <c r="D1784">
        <v>14</v>
      </c>
      <c r="E1784">
        <v>0</v>
      </c>
      <c r="F1784">
        <v>0</v>
      </c>
      <c r="G1784">
        <f t="shared" si="623"/>
        <v>0.375</v>
      </c>
      <c r="H1784">
        <v>437.09367800000001</v>
      </c>
      <c r="J1784">
        <v>0</v>
      </c>
      <c r="K1784">
        <v>0</v>
      </c>
      <c r="L1784">
        <v>0</v>
      </c>
      <c r="M1784" t="str">
        <f t="shared" si="624"/>
        <v>No</v>
      </c>
      <c r="N1784">
        <f t="shared" si="625"/>
        <v>0</v>
      </c>
      <c r="P1784">
        <v>11197738</v>
      </c>
      <c r="Q1784">
        <v>5086426</v>
      </c>
      <c r="R1784">
        <v>7736776</v>
      </c>
      <c r="S1784" t="str">
        <f t="shared" si="626"/>
        <v>Yes</v>
      </c>
      <c r="T1784">
        <f t="shared" si="627"/>
        <v>8006980</v>
      </c>
      <c r="V1784">
        <f t="shared" si="628"/>
        <v>1.375</v>
      </c>
      <c r="W1784">
        <f t="shared" si="629"/>
        <v>0.875</v>
      </c>
      <c r="Y1784" s="4">
        <f t="shared" si="630"/>
        <v>437.09367797989995</v>
      </c>
      <c r="Z1784">
        <f t="shared" si="631"/>
        <v>6</v>
      </c>
      <c r="AA1784">
        <f t="shared" si="632"/>
        <v>0.375</v>
      </c>
      <c r="AB1784">
        <f t="shared" si="633"/>
        <v>0.27272727272727271</v>
      </c>
      <c r="AC1784">
        <f t="shared" si="634"/>
        <v>0.42857142857142855</v>
      </c>
      <c r="AD1784" t="str">
        <f t="shared" si="635"/>
        <v>O</v>
      </c>
      <c r="AG1784">
        <f t="shared" si="636"/>
        <v>-0.1111111111111111</v>
      </c>
      <c r="AI1784" t="str">
        <f t="shared" si="637"/>
        <v>----</v>
      </c>
      <c r="AJ1784" t="str">
        <f t="shared" si="638"/>
        <v>----</v>
      </c>
      <c r="AK1784" t="str">
        <f t="shared" si="639"/>
        <v>HUnSatLig</v>
      </c>
      <c r="AL1784" t="str">
        <f t="shared" si="640"/>
        <v>----</v>
      </c>
      <c r="AM1784" t="str">
        <f t="shared" si="641"/>
        <v>----</v>
      </c>
      <c r="AN1784" t="str">
        <f t="shared" si="642"/>
        <v>----</v>
      </c>
      <c r="AP1784" s="4">
        <f t="shared" si="643"/>
        <v>437.19474945697891</v>
      </c>
      <c r="AQ1784" s="4">
        <f t="shared" si="644"/>
        <v>437</v>
      </c>
      <c r="AR1784" s="4">
        <f t="shared" si="645"/>
        <v>0.19474945697891144</v>
      </c>
      <c r="AU1784">
        <v>0.44444444444444464</v>
      </c>
      <c r="AV1784">
        <v>4313368</v>
      </c>
    </row>
    <row r="1785" spans="1:48" x14ac:dyDescent="0.25">
      <c r="A1785">
        <v>16</v>
      </c>
      <c r="B1785">
        <v>22</v>
      </c>
      <c r="C1785">
        <v>0</v>
      </c>
      <c r="D1785">
        <v>15</v>
      </c>
      <c r="E1785">
        <v>0</v>
      </c>
      <c r="F1785">
        <v>0</v>
      </c>
      <c r="G1785">
        <f t="shared" si="623"/>
        <v>0.5</v>
      </c>
      <c r="H1785">
        <v>453.08859260000003</v>
      </c>
      <c r="J1785">
        <v>0</v>
      </c>
      <c r="K1785">
        <v>0</v>
      </c>
      <c r="L1785">
        <v>0</v>
      </c>
      <c r="M1785" t="str">
        <f t="shared" si="624"/>
        <v>No</v>
      </c>
      <c r="N1785">
        <f t="shared" si="625"/>
        <v>0</v>
      </c>
      <c r="P1785">
        <v>9600677</v>
      </c>
      <c r="Q1785">
        <v>3702177</v>
      </c>
      <c r="R1785">
        <v>6215721</v>
      </c>
      <c r="S1785" t="str">
        <f t="shared" si="626"/>
        <v>Yes</v>
      </c>
      <c r="T1785">
        <f t="shared" si="627"/>
        <v>6506191.666666667</v>
      </c>
      <c r="V1785">
        <f t="shared" si="628"/>
        <v>1.375</v>
      </c>
      <c r="W1785">
        <f t="shared" si="629"/>
        <v>0.9375</v>
      </c>
      <c r="Y1785" s="4">
        <f t="shared" si="630"/>
        <v>453.08859257989997</v>
      </c>
      <c r="Z1785">
        <f t="shared" si="631"/>
        <v>6</v>
      </c>
      <c r="AA1785">
        <f t="shared" si="632"/>
        <v>0.375</v>
      </c>
      <c r="AB1785">
        <f t="shared" si="633"/>
        <v>0.27272727272727271</v>
      </c>
      <c r="AC1785">
        <f t="shared" si="634"/>
        <v>0.4</v>
      </c>
      <c r="AD1785" t="str">
        <f t="shared" si="635"/>
        <v>O</v>
      </c>
      <c r="AG1785">
        <f t="shared" si="636"/>
        <v>-0.17647058823529413</v>
      </c>
      <c r="AI1785" t="str">
        <f t="shared" si="637"/>
        <v>----</v>
      </c>
      <c r="AJ1785" t="str">
        <f t="shared" si="638"/>
        <v>----</v>
      </c>
      <c r="AK1785" t="str">
        <f t="shared" si="639"/>
        <v>HUnSatLig</v>
      </c>
      <c r="AL1785" t="str">
        <f t="shared" si="640"/>
        <v>----</v>
      </c>
      <c r="AM1785" t="str">
        <f t="shared" si="641"/>
        <v>----</v>
      </c>
      <c r="AN1785" t="str">
        <f t="shared" si="642"/>
        <v>----</v>
      </c>
      <c r="AP1785" s="4">
        <f t="shared" si="643"/>
        <v>453.19336264546422</v>
      </c>
      <c r="AQ1785" s="4">
        <f t="shared" si="644"/>
        <v>453</v>
      </c>
      <c r="AR1785" s="4">
        <f t="shared" si="645"/>
        <v>0.19336264546421944</v>
      </c>
      <c r="AU1785">
        <v>0.55555555555555536</v>
      </c>
      <c r="AV1785">
        <v>3364544.6666666665</v>
      </c>
    </row>
    <row r="1786" spans="1:48" x14ac:dyDescent="0.25">
      <c r="A1786">
        <v>17</v>
      </c>
      <c r="B1786">
        <v>18</v>
      </c>
      <c r="C1786">
        <v>0</v>
      </c>
      <c r="D1786">
        <v>14</v>
      </c>
      <c r="E1786">
        <v>0</v>
      </c>
      <c r="F1786">
        <v>0</v>
      </c>
      <c r="G1786">
        <f t="shared" si="623"/>
        <v>0.58823529411764719</v>
      </c>
      <c r="H1786">
        <v>445.06237800000002</v>
      </c>
      <c r="J1786">
        <v>0</v>
      </c>
      <c r="K1786">
        <v>0</v>
      </c>
      <c r="L1786">
        <v>0</v>
      </c>
      <c r="M1786" t="str">
        <f t="shared" si="624"/>
        <v>No</v>
      </c>
      <c r="N1786">
        <f t="shared" si="625"/>
        <v>0</v>
      </c>
      <c r="P1786">
        <v>4359603</v>
      </c>
      <c r="Q1786">
        <v>3380531</v>
      </c>
      <c r="R1786">
        <v>4324059</v>
      </c>
      <c r="S1786" t="str">
        <f t="shared" si="626"/>
        <v>Yes</v>
      </c>
      <c r="T1786">
        <f t="shared" si="627"/>
        <v>4021397.6666666665</v>
      </c>
      <c r="V1786">
        <f t="shared" si="628"/>
        <v>1.0588235294117647</v>
      </c>
      <c r="W1786">
        <f t="shared" si="629"/>
        <v>0.82352941176470584</v>
      </c>
      <c r="Y1786" s="4">
        <f t="shared" si="630"/>
        <v>445.06237797989996</v>
      </c>
      <c r="Z1786">
        <f t="shared" si="631"/>
        <v>9</v>
      </c>
      <c r="AA1786">
        <f t="shared" si="632"/>
        <v>0.52941176470588236</v>
      </c>
      <c r="AB1786">
        <f t="shared" si="633"/>
        <v>0.5</v>
      </c>
      <c r="AC1786">
        <f t="shared" si="634"/>
        <v>0.6428571428571429</v>
      </c>
      <c r="AD1786" t="str">
        <f t="shared" si="635"/>
        <v>O</v>
      </c>
      <c r="AG1786">
        <f t="shared" si="636"/>
        <v>0.2</v>
      </c>
      <c r="AI1786" t="str">
        <f t="shared" si="637"/>
        <v>----</v>
      </c>
      <c r="AJ1786" t="str">
        <f t="shared" si="638"/>
        <v>----</v>
      </c>
      <c r="AK1786" t="str">
        <f t="shared" si="639"/>
        <v>HUnSatLig</v>
      </c>
      <c r="AL1786" t="str">
        <f t="shared" si="640"/>
        <v>----</v>
      </c>
      <c r="AM1786" t="str">
        <f t="shared" si="641"/>
        <v>----</v>
      </c>
      <c r="AN1786" t="str">
        <f t="shared" si="642"/>
        <v>----</v>
      </c>
      <c r="AP1786" s="4">
        <f t="shared" si="643"/>
        <v>445.16529210151936</v>
      </c>
      <c r="AQ1786" s="4">
        <f t="shared" si="644"/>
        <v>445</v>
      </c>
      <c r="AR1786" s="4">
        <f t="shared" si="645"/>
        <v>0.16529210151935558</v>
      </c>
      <c r="AU1786">
        <v>0.44444444444444464</v>
      </c>
      <c r="AV1786">
        <v>11511744</v>
      </c>
    </row>
    <row r="1787" spans="1:48" x14ac:dyDescent="0.25">
      <c r="A1787">
        <v>17</v>
      </c>
      <c r="B1787">
        <v>18</v>
      </c>
      <c r="C1787">
        <v>0</v>
      </c>
      <c r="D1787">
        <v>15</v>
      </c>
      <c r="E1787">
        <v>0</v>
      </c>
      <c r="F1787">
        <v>0</v>
      </c>
      <c r="G1787">
        <f t="shared" si="623"/>
        <v>0.70588235294117663</v>
      </c>
      <c r="H1787">
        <v>461.05729259999998</v>
      </c>
      <c r="J1787">
        <v>0</v>
      </c>
      <c r="K1787">
        <v>0</v>
      </c>
      <c r="L1787">
        <v>0</v>
      </c>
      <c r="M1787" t="str">
        <f t="shared" si="624"/>
        <v>No</v>
      </c>
      <c r="N1787">
        <f t="shared" si="625"/>
        <v>0</v>
      </c>
      <c r="P1787">
        <v>1836707</v>
      </c>
      <c r="Q1787">
        <v>1569471</v>
      </c>
      <c r="R1787">
        <v>1685574</v>
      </c>
      <c r="S1787" t="str">
        <f t="shared" si="626"/>
        <v>Yes</v>
      </c>
      <c r="T1787">
        <f t="shared" si="627"/>
        <v>1697250.6666666667</v>
      </c>
      <c r="V1787">
        <f t="shared" si="628"/>
        <v>1.0588235294117647</v>
      </c>
      <c r="W1787">
        <f t="shared" si="629"/>
        <v>0.88235294117647056</v>
      </c>
      <c r="Y1787" s="4">
        <f t="shared" si="630"/>
        <v>461.05729257989998</v>
      </c>
      <c r="Z1787">
        <f t="shared" si="631"/>
        <v>9</v>
      </c>
      <c r="AA1787">
        <f t="shared" si="632"/>
        <v>0.52941176470588236</v>
      </c>
      <c r="AB1787">
        <f t="shared" si="633"/>
        <v>0.5</v>
      </c>
      <c r="AC1787">
        <f t="shared" si="634"/>
        <v>0.6</v>
      </c>
      <c r="AD1787" t="str">
        <f t="shared" si="635"/>
        <v>O</v>
      </c>
      <c r="AG1787">
        <f t="shared" si="636"/>
        <v>0.15789473684210525</v>
      </c>
      <c r="AI1787" t="str">
        <f t="shared" si="637"/>
        <v>----</v>
      </c>
      <c r="AJ1787" t="str">
        <f t="shared" si="638"/>
        <v>----</v>
      </c>
      <c r="AK1787" t="str">
        <f t="shared" si="639"/>
        <v>HUnSatLig</v>
      </c>
      <c r="AL1787" t="str">
        <f t="shared" si="640"/>
        <v>----</v>
      </c>
      <c r="AM1787" t="str">
        <f t="shared" si="641"/>
        <v>----</v>
      </c>
      <c r="AN1787" t="str">
        <f t="shared" si="642"/>
        <v>----</v>
      </c>
      <c r="AP1787" s="4">
        <f t="shared" si="643"/>
        <v>461.16390529000466</v>
      </c>
      <c r="AQ1787" s="4">
        <f t="shared" si="644"/>
        <v>461</v>
      </c>
      <c r="AR1787" s="4">
        <f t="shared" si="645"/>
        <v>0.16390529000466358</v>
      </c>
      <c r="AU1787">
        <v>0.55555555555555536</v>
      </c>
      <c r="AV1787">
        <v>4892344</v>
      </c>
    </row>
    <row r="1788" spans="1:48" x14ac:dyDescent="0.25">
      <c r="A1788">
        <v>17</v>
      </c>
      <c r="B1788">
        <v>20</v>
      </c>
      <c r="C1788">
        <v>0</v>
      </c>
      <c r="D1788">
        <v>14</v>
      </c>
      <c r="E1788">
        <v>0</v>
      </c>
      <c r="F1788">
        <v>0</v>
      </c>
      <c r="G1788">
        <f t="shared" si="623"/>
        <v>0.47058823529411775</v>
      </c>
      <c r="H1788">
        <v>447.07802800000002</v>
      </c>
      <c r="J1788">
        <v>0</v>
      </c>
      <c r="K1788">
        <v>0</v>
      </c>
      <c r="L1788">
        <v>0</v>
      </c>
      <c r="M1788" t="str">
        <f t="shared" si="624"/>
        <v>No</v>
      </c>
      <c r="N1788">
        <f t="shared" si="625"/>
        <v>0</v>
      </c>
      <c r="P1788">
        <v>3576030</v>
      </c>
      <c r="Q1788">
        <v>2978373</v>
      </c>
      <c r="R1788">
        <v>3378722</v>
      </c>
      <c r="S1788" t="str">
        <f t="shared" si="626"/>
        <v>Yes</v>
      </c>
      <c r="T1788">
        <f t="shared" si="627"/>
        <v>3311041.6666666665</v>
      </c>
      <c r="V1788">
        <f t="shared" si="628"/>
        <v>1.1764705882352942</v>
      </c>
      <c r="W1788">
        <f t="shared" si="629"/>
        <v>0.82352941176470584</v>
      </c>
      <c r="Y1788" s="4">
        <f t="shared" si="630"/>
        <v>447.07802797990001</v>
      </c>
      <c r="Z1788">
        <f t="shared" si="631"/>
        <v>8</v>
      </c>
      <c r="AA1788">
        <f t="shared" si="632"/>
        <v>0.47058823529411764</v>
      </c>
      <c r="AB1788">
        <f t="shared" si="633"/>
        <v>0.4</v>
      </c>
      <c r="AC1788">
        <f t="shared" si="634"/>
        <v>0.5714285714285714</v>
      </c>
      <c r="AD1788" t="str">
        <f t="shared" si="635"/>
        <v>O</v>
      </c>
      <c r="AG1788">
        <f t="shared" si="636"/>
        <v>0.1</v>
      </c>
      <c r="AI1788" t="str">
        <f t="shared" si="637"/>
        <v>----</v>
      </c>
      <c r="AJ1788" t="str">
        <f t="shared" si="638"/>
        <v>----</v>
      </c>
      <c r="AK1788" t="str">
        <f t="shared" si="639"/>
        <v>HUnSatLig</v>
      </c>
      <c r="AL1788" t="str">
        <f t="shared" si="640"/>
        <v>----</v>
      </c>
      <c r="AM1788" t="str">
        <f t="shared" si="641"/>
        <v>----</v>
      </c>
      <c r="AN1788" t="str">
        <f t="shared" si="642"/>
        <v>----</v>
      </c>
      <c r="AP1788" s="4">
        <f t="shared" si="643"/>
        <v>447.18140819090263</v>
      </c>
      <c r="AQ1788" s="4">
        <f t="shared" si="644"/>
        <v>447</v>
      </c>
      <c r="AR1788" s="4">
        <f t="shared" si="645"/>
        <v>0.18140819090262994</v>
      </c>
      <c r="AU1788">
        <v>0.52631578947368407</v>
      </c>
      <c r="AV1788">
        <v>2434498</v>
      </c>
    </row>
    <row r="1789" spans="1:48" x14ac:dyDescent="0.25">
      <c r="A1789">
        <v>17</v>
      </c>
      <c r="B1789">
        <v>21</v>
      </c>
      <c r="C1789">
        <v>2</v>
      </c>
      <c r="D1789">
        <v>7</v>
      </c>
      <c r="E1789">
        <v>0</v>
      </c>
      <c r="F1789">
        <v>1</v>
      </c>
      <c r="G1789">
        <f t="shared" si="623"/>
        <v>-5.8823529411764497E-2</v>
      </c>
      <c r="H1789">
        <v>395.10136030000001</v>
      </c>
      <c r="J1789">
        <v>0</v>
      </c>
      <c r="K1789">
        <v>0</v>
      </c>
      <c r="L1789">
        <v>0</v>
      </c>
      <c r="M1789" t="str">
        <f t="shared" si="624"/>
        <v>No</v>
      </c>
      <c r="N1789">
        <f t="shared" si="625"/>
        <v>0</v>
      </c>
      <c r="P1789">
        <v>1843744</v>
      </c>
      <c r="Q1789">
        <v>3139608</v>
      </c>
      <c r="R1789">
        <v>2131284</v>
      </c>
      <c r="S1789" t="str">
        <f t="shared" si="626"/>
        <v>Yes</v>
      </c>
      <c r="T1789">
        <f t="shared" si="627"/>
        <v>2371545.3333333335</v>
      </c>
      <c r="V1789">
        <f t="shared" si="628"/>
        <v>1.2352941176470589</v>
      </c>
      <c r="W1789">
        <f t="shared" si="629"/>
        <v>0.41176470588235292</v>
      </c>
      <c r="Y1789" s="4">
        <f t="shared" si="630"/>
        <v>395.10136027990001</v>
      </c>
      <c r="Z1789">
        <f t="shared" si="631"/>
        <v>9</v>
      </c>
      <c r="AA1789">
        <f t="shared" si="632"/>
        <v>0.52941176470588236</v>
      </c>
      <c r="AB1789">
        <f t="shared" si="633"/>
        <v>0.42857142857142855</v>
      </c>
      <c r="AC1789">
        <f t="shared" si="634"/>
        <v>1.2857142857142858</v>
      </c>
      <c r="AD1789" t="str">
        <f t="shared" si="635"/>
        <v>CRAM</v>
      </c>
      <c r="AG1789">
        <f t="shared" si="636"/>
        <v>0.38095238095238093</v>
      </c>
      <c r="AI1789" t="str">
        <f t="shared" si="637"/>
        <v>----</v>
      </c>
      <c r="AJ1789" t="str">
        <f t="shared" si="638"/>
        <v>----</v>
      </c>
      <c r="AK1789" t="str">
        <f t="shared" si="639"/>
        <v>HUnSatLig</v>
      </c>
      <c r="AL1789" t="str">
        <f t="shared" si="640"/>
        <v>----</v>
      </c>
      <c r="AM1789" t="str">
        <f t="shared" si="641"/>
        <v>----</v>
      </c>
      <c r="AN1789" t="str">
        <f t="shared" si="642"/>
        <v>----</v>
      </c>
      <c r="AP1789" s="4">
        <f t="shared" si="643"/>
        <v>395.19272165182366</v>
      </c>
      <c r="AQ1789" s="4">
        <f t="shared" si="644"/>
        <v>395</v>
      </c>
      <c r="AR1789" s="4">
        <f t="shared" si="645"/>
        <v>0.19272165182366052</v>
      </c>
      <c r="AU1789">
        <v>0.42105263157894735</v>
      </c>
      <c r="AV1789">
        <v>1835450</v>
      </c>
    </row>
    <row r="1790" spans="1:48" x14ac:dyDescent="0.25">
      <c r="A1790">
        <v>17</v>
      </c>
      <c r="B1790">
        <v>22</v>
      </c>
      <c r="C1790">
        <v>0</v>
      </c>
      <c r="D1790">
        <v>14</v>
      </c>
      <c r="E1790">
        <v>0</v>
      </c>
      <c r="F1790">
        <v>0</v>
      </c>
      <c r="G1790">
        <f t="shared" si="623"/>
        <v>0.35294117647058831</v>
      </c>
      <c r="H1790">
        <v>449.09367800000001</v>
      </c>
      <c r="J1790">
        <v>0</v>
      </c>
      <c r="K1790">
        <v>0</v>
      </c>
      <c r="L1790">
        <v>0</v>
      </c>
      <c r="M1790" t="str">
        <f t="shared" si="624"/>
        <v>No</v>
      </c>
      <c r="N1790">
        <f t="shared" si="625"/>
        <v>0</v>
      </c>
      <c r="P1790">
        <v>5245971</v>
      </c>
      <c r="Q1790">
        <v>3241819</v>
      </c>
      <c r="R1790">
        <v>4264304</v>
      </c>
      <c r="S1790" t="str">
        <f t="shared" si="626"/>
        <v>Yes</v>
      </c>
      <c r="T1790">
        <f t="shared" si="627"/>
        <v>4250698</v>
      </c>
      <c r="V1790">
        <f t="shared" si="628"/>
        <v>1.2941176470588236</v>
      </c>
      <c r="W1790">
        <f t="shared" si="629"/>
        <v>0.82352941176470584</v>
      </c>
      <c r="Y1790" s="4">
        <f t="shared" si="630"/>
        <v>449.09367797989995</v>
      </c>
      <c r="Z1790">
        <f t="shared" si="631"/>
        <v>7</v>
      </c>
      <c r="AA1790">
        <f t="shared" si="632"/>
        <v>0.41176470588235292</v>
      </c>
      <c r="AB1790">
        <f t="shared" si="633"/>
        <v>0.31818181818181818</v>
      </c>
      <c r="AC1790">
        <f t="shared" si="634"/>
        <v>0.5</v>
      </c>
      <c r="AD1790" t="str">
        <f t="shared" si="635"/>
        <v>O</v>
      </c>
      <c r="AG1790">
        <f t="shared" si="636"/>
        <v>0</v>
      </c>
      <c r="AI1790" t="str">
        <f t="shared" si="637"/>
        <v>----</v>
      </c>
      <c r="AJ1790" t="str">
        <f t="shared" si="638"/>
        <v>----</v>
      </c>
      <c r="AK1790" t="str">
        <f t="shared" si="639"/>
        <v>HUnSatLig</v>
      </c>
      <c r="AL1790" t="str">
        <f t="shared" si="640"/>
        <v>----</v>
      </c>
      <c r="AM1790" t="str">
        <f t="shared" si="641"/>
        <v>----</v>
      </c>
      <c r="AN1790" t="str">
        <f t="shared" si="642"/>
        <v>----</v>
      </c>
      <c r="AP1790" s="4">
        <f t="shared" si="643"/>
        <v>449.19752428028579</v>
      </c>
      <c r="AQ1790" s="4">
        <f t="shared" si="644"/>
        <v>449</v>
      </c>
      <c r="AR1790" s="4">
        <f t="shared" si="645"/>
        <v>0.19752428028579061</v>
      </c>
      <c r="AU1790">
        <v>0.21052631578947389</v>
      </c>
      <c r="AV1790">
        <v>2616337.6666666665</v>
      </c>
    </row>
    <row r="1791" spans="1:48" x14ac:dyDescent="0.25">
      <c r="A1791">
        <v>17</v>
      </c>
      <c r="B1791">
        <v>22</v>
      </c>
      <c r="C1791">
        <v>0</v>
      </c>
      <c r="D1791">
        <v>15</v>
      </c>
      <c r="E1791">
        <v>0</v>
      </c>
      <c r="F1791">
        <v>0</v>
      </c>
      <c r="G1791">
        <f t="shared" si="623"/>
        <v>0.47058823529411775</v>
      </c>
      <c r="H1791">
        <v>465.08859260000003</v>
      </c>
      <c r="J1791">
        <v>0</v>
      </c>
      <c r="K1791">
        <v>0</v>
      </c>
      <c r="L1791">
        <v>0</v>
      </c>
      <c r="M1791" t="str">
        <f t="shared" si="624"/>
        <v>No</v>
      </c>
      <c r="N1791">
        <f t="shared" si="625"/>
        <v>0</v>
      </c>
      <c r="P1791">
        <v>3635241</v>
      </c>
      <c r="Q1791">
        <v>2315182</v>
      </c>
      <c r="R1791">
        <v>3604929</v>
      </c>
      <c r="S1791" t="str">
        <f t="shared" si="626"/>
        <v>Yes</v>
      </c>
      <c r="T1791">
        <f t="shared" si="627"/>
        <v>3185117.3333333335</v>
      </c>
      <c r="V1791">
        <f t="shared" si="628"/>
        <v>1.2941176470588236</v>
      </c>
      <c r="W1791">
        <f t="shared" si="629"/>
        <v>0.88235294117647056</v>
      </c>
      <c r="Y1791" s="4">
        <f t="shared" si="630"/>
        <v>465.08859257989997</v>
      </c>
      <c r="Z1791">
        <f t="shared" si="631"/>
        <v>7</v>
      </c>
      <c r="AA1791">
        <f t="shared" si="632"/>
        <v>0.41176470588235292</v>
      </c>
      <c r="AB1791">
        <f t="shared" si="633"/>
        <v>0.31818181818181818</v>
      </c>
      <c r="AC1791">
        <f t="shared" si="634"/>
        <v>0.46666666666666667</v>
      </c>
      <c r="AD1791" t="str">
        <f t="shared" si="635"/>
        <v>O</v>
      </c>
      <c r="AG1791">
        <f t="shared" si="636"/>
        <v>-5.2631578947368418E-2</v>
      </c>
      <c r="AI1791" t="str">
        <f t="shared" si="637"/>
        <v>----</v>
      </c>
      <c r="AJ1791" t="str">
        <f t="shared" si="638"/>
        <v>----</v>
      </c>
      <c r="AK1791" t="str">
        <f t="shared" si="639"/>
        <v>HUnSatLig</v>
      </c>
      <c r="AL1791" t="str">
        <f t="shared" si="640"/>
        <v>----</v>
      </c>
      <c r="AM1791" t="str">
        <f t="shared" si="641"/>
        <v>----</v>
      </c>
      <c r="AN1791" t="str">
        <f t="shared" si="642"/>
        <v>----</v>
      </c>
      <c r="AP1791" s="4">
        <f t="shared" si="643"/>
        <v>465.1961374687711</v>
      </c>
      <c r="AQ1791" s="4">
        <f t="shared" si="644"/>
        <v>465</v>
      </c>
      <c r="AR1791" s="4">
        <f t="shared" si="645"/>
        <v>0.19613746877109861</v>
      </c>
      <c r="AU1791">
        <v>0.42105263157894735</v>
      </c>
      <c r="AV1791">
        <v>2812024.6666666665</v>
      </c>
    </row>
    <row r="1792" spans="1:48" x14ac:dyDescent="0.25">
      <c r="A1792">
        <v>17</v>
      </c>
      <c r="B1792">
        <v>24</v>
      </c>
      <c r="C1792">
        <v>0</v>
      </c>
      <c r="D1792">
        <v>14</v>
      </c>
      <c r="E1792">
        <v>0</v>
      </c>
      <c r="F1792">
        <v>0</v>
      </c>
      <c r="G1792">
        <f t="shared" si="623"/>
        <v>0.23529411764705888</v>
      </c>
      <c r="H1792">
        <v>451.109328</v>
      </c>
      <c r="J1792">
        <v>0</v>
      </c>
      <c r="K1792">
        <v>0</v>
      </c>
      <c r="L1792">
        <v>0</v>
      </c>
      <c r="M1792" t="str">
        <f t="shared" si="624"/>
        <v>No</v>
      </c>
      <c r="N1792">
        <f t="shared" si="625"/>
        <v>0</v>
      </c>
      <c r="P1792">
        <v>11941716</v>
      </c>
      <c r="Q1792">
        <v>8301176</v>
      </c>
      <c r="R1792">
        <v>10756294</v>
      </c>
      <c r="S1792" t="str">
        <f t="shared" si="626"/>
        <v>Yes</v>
      </c>
      <c r="T1792">
        <f t="shared" si="627"/>
        <v>10333062</v>
      </c>
      <c r="V1792">
        <f t="shared" si="628"/>
        <v>1.411764705882353</v>
      </c>
      <c r="W1792">
        <f t="shared" si="629"/>
        <v>0.82352941176470584</v>
      </c>
      <c r="Y1792" s="4">
        <f t="shared" si="630"/>
        <v>451.1093279799</v>
      </c>
      <c r="Z1792">
        <f t="shared" si="631"/>
        <v>6</v>
      </c>
      <c r="AA1792">
        <f t="shared" si="632"/>
        <v>0.35294117647058826</v>
      </c>
      <c r="AB1792">
        <f t="shared" si="633"/>
        <v>0.25</v>
      </c>
      <c r="AC1792">
        <f t="shared" si="634"/>
        <v>0.42857142857142855</v>
      </c>
      <c r="AD1792" t="str">
        <f t="shared" si="635"/>
        <v>O</v>
      </c>
      <c r="AG1792">
        <f t="shared" si="636"/>
        <v>-0.1</v>
      </c>
      <c r="AI1792" t="str">
        <f t="shared" si="637"/>
        <v>----</v>
      </c>
      <c r="AJ1792" t="str">
        <f t="shared" si="638"/>
        <v>----</v>
      </c>
      <c r="AK1792" t="str">
        <f t="shared" si="639"/>
        <v>HUnSatLig</v>
      </c>
      <c r="AL1792" t="str">
        <f t="shared" si="640"/>
        <v>----</v>
      </c>
      <c r="AM1792" t="str">
        <f t="shared" si="641"/>
        <v>----</v>
      </c>
      <c r="AN1792" t="str">
        <f t="shared" si="642"/>
        <v>----</v>
      </c>
      <c r="AP1792" s="4">
        <f t="shared" si="643"/>
        <v>451.21364036966906</v>
      </c>
      <c r="AQ1792" s="4">
        <f t="shared" si="644"/>
        <v>451</v>
      </c>
      <c r="AR1792" s="4">
        <f t="shared" si="645"/>
        <v>0.21364036966906497</v>
      </c>
      <c r="AU1792">
        <v>0.52631578947368407</v>
      </c>
      <c r="AV1792">
        <v>2935548</v>
      </c>
    </row>
    <row r="1793" spans="1:48" x14ac:dyDescent="0.25">
      <c r="A1793">
        <v>17</v>
      </c>
      <c r="B1793">
        <v>24</v>
      </c>
      <c r="C1793">
        <v>0</v>
      </c>
      <c r="D1793">
        <v>15</v>
      </c>
      <c r="E1793">
        <v>0</v>
      </c>
      <c r="F1793">
        <v>0</v>
      </c>
      <c r="G1793">
        <f t="shared" si="623"/>
        <v>0.35294117647058831</v>
      </c>
      <c r="H1793">
        <v>467.10424260000002</v>
      </c>
      <c r="J1793">
        <v>0</v>
      </c>
      <c r="K1793">
        <v>0</v>
      </c>
      <c r="L1793">
        <v>0</v>
      </c>
      <c r="M1793" t="str">
        <f t="shared" si="624"/>
        <v>No</v>
      </c>
      <c r="N1793">
        <f t="shared" si="625"/>
        <v>0</v>
      </c>
      <c r="P1793">
        <v>12692493</v>
      </c>
      <c r="Q1793">
        <v>6761792</v>
      </c>
      <c r="R1793">
        <v>9426330</v>
      </c>
      <c r="S1793" t="str">
        <f t="shared" si="626"/>
        <v>Yes</v>
      </c>
      <c r="T1793">
        <f t="shared" si="627"/>
        <v>9626871.666666666</v>
      </c>
      <c r="V1793">
        <f t="shared" si="628"/>
        <v>1.411764705882353</v>
      </c>
      <c r="W1793">
        <f t="shared" si="629"/>
        <v>0.88235294117647056</v>
      </c>
      <c r="Y1793" s="4">
        <f t="shared" si="630"/>
        <v>467.10424257990002</v>
      </c>
      <c r="Z1793">
        <f t="shared" si="631"/>
        <v>6</v>
      </c>
      <c r="AA1793">
        <f t="shared" si="632"/>
        <v>0.35294117647058826</v>
      </c>
      <c r="AB1793">
        <f t="shared" si="633"/>
        <v>0.25</v>
      </c>
      <c r="AC1793">
        <f t="shared" si="634"/>
        <v>0.4</v>
      </c>
      <c r="AD1793" t="str">
        <f t="shared" si="635"/>
        <v>O</v>
      </c>
      <c r="AG1793">
        <f t="shared" si="636"/>
        <v>-0.15789473684210525</v>
      </c>
      <c r="AI1793" t="str">
        <f t="shared" si="637"/>
        <v>----</v>
      </c>
      <c r="AJ1793" t="str">
        <f t="shared" si="638"/>
        <v>----</v>
      </c>
      <c r="AK1793" t="str">
        <f t="shared" si="639"/>
        <v>HUnSatLig</v>
      </c>
      <c r="AL1793" t="str">
        <f t="shared" si="640"/>
        <v>----</v>
      </c>
      <c r="AM1793" t="str">
        <f t="shared" si="641"/>
        <v>----</v>
      </c>
      <c r="AN1793" t="str">
        <f t="shared" si="642"/>
        <v>----</v>
      </c>
      <c r="AP1793" s="4">
        <f t="shared" si="643"/>
        <v>467.21225355815437</v>
      </c>
      <c r="AQ1793" s="4">
        <f t="shared" si="644"/>
        <v>467</v>
      </c>
      <c r="AR1793" s="4">
        <f t="shared" si="645"/>
        <v>0.21225355815437297</v>
      </c>
      <c r="AU1793">
        <v>-0.10526315789473717</v>
      </c>
      <c r="AV1793">
        <v>3636434.6666666665</v>
      </c>
    </row>
    <row r="1794" spans="1:48" x14ac:dyDescent="0.25">
      <c r="A1794">
        <v>17</v>
      </c>
      <c r="B1794">
        <v>24</v>
      </c>
      <c r="C1794">
        <v>0</v>
      </c>
      <c r="D1794">
        <v>16</v>
      </c>
      <c r="E1794">
        <v>0</v>
      </c>
      <c r="F1794">
        <v>0</v>
      </c>
      <c r="G1794">
        <f t="shared" si="623"/>
        <v>0.47058823529411775</v>
      </c>
      <c r="H1794">
        <v>483.09915719999998</v>
      </c>
      <c r="J1794">
        <v>0</v>
      </c>
      <c r="K1794">
        <v>0</v>
      </c>
      <c r="L1794">
        <v>0</v>
      </c>
      <c r="M1794" t="str">
        <f t="shared" si="624"/>
        <v>No</v>
      </c>
      <c r="N1794">
        <f t="shared" si="625"/>
        <v>0</v>
      </c>
      <c r="P1794">
        <v>11767175</v>
      </c>
      <c r="Q1794">
        <v>4363215</v>
      </c>
      <c r="R1794">
        <v>7212649</v>
      </c>
      <c r="S1794" t="str">
        <f t="shared" si="626"/>
        <v>Yes</v>
      </c>
      <c r="T1794">
        <f t="shared" si="627"/>
        <v>7781013</v>
      </c>
      <c r="V1794">
        <f t="shared" si="628"/>
        <v>1.411764705882353</v>
      </c>
      <c r="W1794">
        <f t="shared" si="629"/>
        <v>0.94117647058823528</v>
      </c>
      <c r="Y1794" s="4">
        <f t="shared" si="630"/>
        <v>483.09915717990003</v>
      </c>
      <c r="Z1794">
        <f t="shared" si="631"/>
        <v>6</v>
      </c>
      <c r="AA1794">
        <f t="shared" si="632"/>
        <v>0.35294117647058826</v>
      </c>
      <c r="AB1794">
        <f t="shared" si="633"/>
        <v>0.25</v>
      </c>
      <c r="AC1794">
        <f t="shared" si="634"/>
        <v>0.375</v>
      </c>
      <c r="AD1794" t="str">
        <f t="shared" si="635"/>
        <v>O</v>
      </c>
      <c r="AG1794">
        <f t="shared" si="636"/>
        <v>-0.22222222222222221</v>
      </c>
      <c r="AI1794" t="str">
        <f t="shared" si="637"/>
        <v>----</v>
      </c>
      <c r="AJ1794" t="str">
        <f t="shared" si="638"/>
        <v>----</v>
      </c>
      <c r="AK1794" t="str">
        <f t="shared" si="639"/>
        <v>HUnSatLig</v>
      </c>
      <c r="AL1794" t="str">
        <f t="shared" si="640"/>
        <v>----</v>
      </c>
      <c r="AM1794" t="str">
        <f t="shared" si="641"/>
        <v>----</v>
      </c>
      <c r="AN1794" t="str">
        <f t="shared" si="642"/>
        <v>----</v>
      </c>
      <c r="AP1794" s="4">
        <f t="shared" si="643"/>
        <v>483.21086674663968</v>
      </c>
      <c r="AQ1794" s="4">
        <f t="shared" si="644"/>
        <v>483</v>
      </c>
      <c r="AR1794" s="4">
        <f t="shared" si="645"/>
        <v>0.21086674663968097</v>
      </c>
      <c r="AU1794">
        <v>0.10526315789473673</v>
      </c>
      <c r="AV1794">
        <v>4352452.333333333</v>
      </c>
    </row>
    <row r="1795" spans="1:48" x14ac:dyDescent="0.25">
      <c r="A1795">
        <v>17</v>
      </c>
      <c r="B1795">
        <v>24</v>
      </c>
      <c r="C1795">
        <v>0</v>
      </c>
      <c r="D1795">
        <v>17</v>
      </c>
      <c r="E1795">
        <v>0</v>
      </c>
      <c r="F1795">
        <v>0</v>
      </c>
      <c r="G1795">
        <f t="shared" si="623"/>
        <v>0.58823529411764719</v>
      </c>
      <c r="H1795">
        <v>499.09407179999999</v>
      </c>
      <c r="J1795">
        <v>0</v>
      </c>
      <c r="K1795">
        <v>0</v>
      </c>
      <c r="L1795">
        <v>0</v>
      </c>
      <c r="M1795" t="str">
        <f t="shared" si="624"/>
        <v>No</v>
      </c>
      <c r="N1795">
        <f t="shared" si="625"/>
        <v>0</v>
      </c>
      <c r="P1795">
        <v>6095161</v>
      </c>
      <c r="Q1795">
        <v>1596899</v>
      </c>
      <c r="R1795">
        <v>3750255</v>
      </c>
      <c r="S1795" t="str">
        <f t="shared" si="626"/>
        <v>Yes</v>
      </c>
      <c r="T1795">
        <f t="shared" si="627"/>
        <v>3814105</v>
      </c>
      <c r="V1795">
        <f t="shared" si="628"/>
        <v>1.411764705882353</v>
      </c>
      <c r="W1795">
        <f t="shared" si="629"/>
        <v>1</v>
      </c>
      <c r="Y1795" s="4">
        <f t="shared" si="630"/>
        <v>499.09407177989999</v>
      </c>
      <c r="Z1795">
        <f t="shared" si="631"/>
        <v>6</v>
      </c>
      <c r="AA1795">
        <f t="shared" si="632"/>
        <v>0.35294117647058826</v>
      </c>
      <c r="AB1795">
        <f t="shared" si="633"/>
        <v>0.25</v>
      </c>
      <c r="AC1795">
        <f t="shared" si="634"/>
        <v>0.35294117647058826</v>
      </c>
      <c r="AD1795" t="str">
        <f t="shared" si="635"/>
        <v>O</v>
      </c>
      <c r="AG1795">
        <f t="shared" si="636"/>
        <v>-0.29411764705882354</v>
      </c>
      <c r="AI1795" t="str">
        <f t="shared" si="637"/>
        <v>----</v>
      </c>
      <c r="AJ1795" t="str">
        <f t="shared" si="638"/>
        <v>----</v>
      </c>
      <c r="AK1795" t="str">
        <f t="shared" si="639"/>
        <v>HUnSatLig</v>
      </c>
      <c r="AL1795" t="str">
        <f t="shared" si="640"/>
        <v>----</v>
      </c>
      <c r="AM1795" t="str">
        <f t="shared" si="641"/>
        <v>----</v>
      </c>
      <c r="AN1795" t="str">
        <f t="shared" si="642"/>
        <v>----</v>
      </c>
      <c r="AP1795" s="4">
        <f t="shared" si="643"/>
        <v>499.20947993512493</v>
      </c>
      <c r="AQ1795" s="4">
        <f t="shared" si="644"/>
        <v>499</v>
      </c>
      <c r="AR1795" s="4">
        <f t="shared" si="645"/>
        <v>0.20947993512493213</v>
      </c>
      <c r="AU1795">
        <v>0.21052631578947389</v>
      </c>
      <c r="AV1795">
        <v>7029954.333333333</v>
      </c>
    </row>
    <row r="1796" spans="1:48" x14ac:dyDescent="0.25">
      <c r="A1796">
        <v>17</v>
      </c>
      <c r="B1796">
        <v>25</v>
      </c>
      <c r="C1796">
        <v>0</v>
      </c>
      <c r="D1796">
        <v>7</v>
      </c>
      <c r="E1796">
        <v>1</v>
      </c>
      <c r="F1796">
        <v>1</v>
      </c>
      <c r="G1796">
        <f t="shared" si="623"/>
        <v>-0.52941176470588225</v>
      </c>
      <c r="H1796">
        <v>403.09858300000002</v>
      </c>
      <c r="J1796">
        <v>0</v>
      </c>
      <c r="K1796">
        <v>0</v>
      </c>
      <c r="L1796">
        <v>0</v>
      </c>
      <c r="M1796" t="str">
        <f t="shared" si="624"/>
        <v>No</v>
      </c>
      <c r="N1796">
        <f t="shared" si="625"/>
        <v>0</v>
      </c>
      <c r="P1796">
        <v>2706161</v>
      </c>
      <c r="Q1796">
        <v>1728451</v>
      </c>
      <c r="R1796">
        <v>2643625</v>
      </c>
      <c r="S1796" t="str">
        <f t="shared" si="626"/>
        <v>Yes</v>
      </c>
      <c r="T1796">
        <f t="shared" si="627"/>
        <v>2359412.3333333335</v>
      </c>
      <c r="V1796">
        <f t="shared" si="628"/>
        <v>1.4705882352941178</v>
      </c>
      <c r="W1796">
        <f t="shared" si="629"/>
        <v>0.41176470588235292</v>
      </c>
      <c r="Y1796" s="4">
        <f t="shared" si="630"/>
        <v>403.09858297990007</v>
      </c>
      <c r="Z1796">
        <f t="shared" si="631"/>
        <v>6</v>
      </c>
      <c r="AA1796">
        <f t="shared" si="632"/>
        <v>0.35294117647058826</v>
      </c>
      <c r="AB1796">
        <f t="shared" si="633"/>
        <v>0.24</v>
      </c>
      <c r="AC1796">
        <f t="shared" si="634"/>
        <v>0.8571428571428571</v>
      </c>
      <c r="AD1796" t="str">
        <f t="shared" si="635"/>
        <v>CRAM</v>
      </c>
      <c r="AG1796">
        <f t="shared" si="636"/>
        <v>8.6956521739130432E-2</v>
      </c>
      <c r="AI1796" t="str">
        <f t="shared" si="637"/>
        <v>----</v>
      </c>
      <c r="AJ1796" t="str">
        <f t="shared" si="638"/>
        <v>----</v>
      </c>
      <c r="AK1796" t="str">
        <f t="shared" si="639"/>
        <v>HUnSatLig</v>
      </c>
      <c r="AL1796" t="str">
        <f t="shared" si="640"/>
        <v>----</v>
      </c>
      <c r="AM1796" t="str">
        <f t="shared" si="641"/>
        <v>----</v>
      </c>
      <c r="AN1796" t="str">
        <f t="shared" si="642"/>
        <v>----</v>
      </c>
      <c r="AP1796" s="4">
        <f t="shared" si="643"/>
        <v>403.19179359181857</v>
      </c>
      <c r="AQ1796" s="4">
        <f t="shared" si="644"/>
        <v>403</v>
      </c>
      <c r="AR1796" s="4">
        <f t="shared" si="645"/>
        <v>0.19179359181856626</v>
      </c>
      <c r="AU1796">
        <v>0.31578947368421062</v>
      </c>
      <c r="AV1796">
        <v>8124742.333333333</v>
      </c>
    </row>
    <row r="1797" spans="1:48" x14ac:dyDescent="0.25">
      <c r="A1797">
        <v>17</v>
      </c>
      <c r="B1797">
        <v>25</v>
      </c>
      <c r="C1797">
        <v>3</v>
      </c>
      <c r="D1797">
        <v>9</v>
      </c>
      <c r="E1797">
        <v>0</v>
      </c>
      <c r="F1797">
        <v>0</v>
      </c>
      <c r="G1797">
        <f t="shared" si="623"/>
        <v>0.11764705882352944</v>
      </c>
      <c r="H1797">
        <v>414.15180199999998</v>
      </c>
      <c r="J1797">
        <v>0</v>
      </c>
      <c r="K1797">
        <v>0</v>
      </c>
      <c r="L1797">
        <v>0</v>
      </c>
      <c r="M1797" t="str">
        <f t="shared" si="624"/>
        <v>No</v>
      </c>
      <c r="N1797">
        <f t="shared" si="625"/>
        <v>0</v>
      </c>
      <c r="P1797">
        <v>1975342</v>
      </c>
      <c r="Q1797">
        <v>2173691</v>
      </c>
      <c r="R1797">
        <v>1754317</v>
      </c>
      <c r="S1797" t="str">
        <f t="shared" si="626"/>
        <v>Yes</v>
      </c>
      <c r="T1797">
        <f t="shared" si="627"/>
        <v>1967783.3333333333</v>
      </c>
      <c r="V1797">
        <f t="shared" si="628"/>
        <v>1.4705882352941178</v>
      </c>
      <c r="W1797">
        <f t="shared" si="629"/>
        <v>0.52941176470588236</v>
      </c>
      <c r="Y1797" s="4">
        <f t="shared" si="630"/>
        <v>414.15180197989997</v>
      </c>
      <c r="Z1797">
        <f t="shared" si="631"/>
        <v>7</v>
      </c>
      <c r="AA1797">
        <f t="shared" si="632"/>
        <v>0.41176470588235292</v>
      </c>
      <c r="AB1797">
        <f t="shared" si="633"/>
        <v>0.28000000000000003</v>
      </c>
      <c r="AC1797">
        <f t="shared" si="634"/>
        <v>0.77777777777777779</v>
      </c>
      <c r="AD1797" t="str">
        <f t="shared" si="635"/>
        <v>CRAM</v>
      </c>
      <c r="AG1797">
        <f t="shared" si="636"/>
        <v>0.10526315789473684</v>
      </c>
      <c r="AI1797" t="str">
        <f t="shared" si="637"/>
        <v>----</v>
      </c>
      <c r="AJ1797" t="str">
        <f t="shared" si="638"/>
        <v>----</v>
      </c>
      <c r="AK1797" t="str">
        <f t="shared" si="639"/>
        <v>HUnSatLig</v>
      </c>
      <c r="AL1797" t="str">
        <f t="shared" si="640"/>
        <v>----</v>
      </c>
      <c r="AM1797" t="str">
        <f t="shared" si="641"/>
        <v>----</v>
      </c>
      <c r="AN1797" t="str">
        <f t="shared" si="642"/>
        <v>----</v>
      </c>
      <c r="AP1797" s="4">
        <f t="shared" si="643"/>
        <v>414.2475684859599</v>
      </c>
      <c r="AQ1797" s="4">
        <f t="shared" si="644"/>
        <v>414</v>
      </c>
      <c r="AR1797" s="4">
        <f t="shared" si="645"/>
        <v>0.24756848595990277</v>
      </c>
      <c r="AU1797">
        <v>0.42105263157894735</v>
      </c>
      <c r="AV1797">
        <v>5646414.666666667</v>
      </c>
    </row>
    <row r="1798" spans="1:48" x14ac:dyDescent="0.25">
      <c r="A1798">
        <v>17</v>
      </c>
      <c r="B1798">
        <v>25</v>
      </c>
      <c r="C1798">
        <v>3</v>
      </c>
      <c r="D1798">
        <v>10</v>
      </c>
      <c r="E1798">
        <v>0</v>
      </c>
      <c r="F1798">
        <v>0</v>
      </c>
      <c r="G1798">
        <f t="shared" si="623"/>
        <v>0.23529411764705888</v>
      </c>
      <c r="H1798">
        <v>430.14671659999999</v>
      </c>
      <c r="J1798">
        <v>0</v>
      </c>
      <c r="K1798">
        <v>0</v>
      </c>
      <c r="L1798">
        <v>0</v>
      </c>
      <c r="M1798" t="str">
        <f t="shared" si="624"/>
        <v>No</v>
      </c>
      <c r="N1798">
        <f t="shared" si="625"/>
        <v>0</v>
      </c>
      <c r="P1798">
        <v>2227218</v>
      </c>
      <c r="Q1798">
        <v>1905586</v>
      </c>
      <c r="R1798">
        <v>1675296</v>
      </c>
      <c r="S1798" t="str">
        <f t="shared" si="626"/>
        <v>Yes</v>
      </c>
      <c r="T1798">
        <f t="shared" si="627"/>
        <v>1936033.3333333333</v>
      </c>
      <c r="V1798">
        <f t="shared" si="628"/>
        <v>1.4705882352941178</v>
      </c>
      <c r="W1798">
        <f t="shared" si="629"/>
        <v>0.58823529411764708</v>
      </c>
      <c r="Y1798" s="4">
        <f t="shared" si="630"/>
        <v>430.14671657989999</v>
      </c>
      <c r="Z1798">
        <f t="shared" si="631"/>
        <v>7</v>
      </c>
      <c r="AA1798">
        <f t="shared" si="632"/>
        <v>0.41176470588235292</v>
      </c>
      <c r="AB1798">
        <f t="shared" si="633"/>
        <v>0.28000000000000003</v>
      </c>
      <c r="AC1798">
        <f t="shared" si="634"/>
        <v>0.7</v>
      </c>
      <c r="AD1798" t="str">
        <f t="shared" si="635"/>
        <v>O</v>
      </c>
      <c r="AG1798">
        <f t="shared" si="636"/>
        <v>5.5555555555555552E-2</v>
      </c>
      <c r="AI1798" t="str">
        <f t="shared" si="637"/>
        <v>----</v>
      </c>
      <c r="AJ1798" t="str">
        <f t="shared" si="638"/>
        <v>----</v>
      </c>
      <c r="AK1798" t="str">
        <f t="shared" si="639"/>
        <v>HUnSatLig</v>
      </c>
      <c r="AL1798" t="str">
        <f t="shared" si="640"/>
        <v>----</v>
      </c>
      <c r="AM1798" t="str">
        <f t="shared" si="641"/>
        <v>----</v>
      </c>
      <c r="AN1798" t="str">
        <f t="shared" si="642"/>
        <v>----</v>
      </c>
      <c r="AP1798" s="4">
        <f t="shared" si="643"/>
        <v>430.24618167444521</v>
      </c>
      <c r="AQ1798" s="4">
        <f t="shared" si="644"/>
        <v>430</v>
      </c>
      <c r="AR1798" s="4">
        <f t="shared" si="645"/>
        <v>0.24618167444521077</v>
      </c>
      <c r="AU1798">
        <v>0.52631578947368407</v>
      </c>
      <c r="AV1798">
        <v>3378334.6666666665</v>
      </c>
    </row>
    <row r="1799" spans="1:48" x14ac:dyDescent="0.25">
      <c r="A1799">
        <v>18</v>
      </c>
      <c r="B1799">
        <v>16</v>
      </c>
      <c r="C1799">
        <v>0</v>
      </c>
      <c r="D1799">
        <v>15</v>
      </c>
      <c r="E1799">
        <v>0</v>
      </c>
      <c r="F1799">
        <v>0</v>
      </c>
      <c r="G1799">
        <f t="shared" ref="G1799:G1862" si="646">4-((4*A1799+B1799-3*C1799-2*D1799-2*E1799)/A1799)</f>
        <v>0.77777777777777768</v>
      </c>
      <c r="H1799">
        <v>471.04164259999999</v>
      </c>
      <c r="J1799">
        <v>0</v>
      </c>
      <c r="K1799">
        <v>0</v>
      </c>
      <c r="L1799">
        <v>0</v>
      </c>
      <c r="M1799" t="str">
        <f t="shared" ref="M1799:M1862" si="647">IF(J1799&gt;0,"Yes","No")</f>
        <v>No</v>
      </c>
      <c r="N1799">
        <f t="shared" ref="N1799:N1862" si="648">AVERAGE(J1799:L1799)</f>
        <v>0</v>
      </c>
      <c r="P1799">
        <v>1824271</v>
      </c>
      <c r="Q1799">
        <v>2124437</v>
      </c>
      <c r="R1799">
        <v>2752893</v>
      </c>
      <c r="S1799" t="str">
        <f t="shared" ref="S1799:S1862" si="649">IF(P1799&gt;0,"Yes","No")</f>
        <v>Yes</v>
      </c>
      <c r="T1799">
        <f t="shared" ref="T1799:T1862" si="650">AVERAGE(P1799:R1799)</f>
        <v>2233867</v>
      </c>
      <c r="V1799">
        <f t="shared" ref="V1799:V1862" si="651">B1799/A1799</f>
        <v>0.88888888888888884</v>
      </c>
      <c r="W1799">
        <f t="shared" ref="W1799:W1862" si="652">D1799/A1799</f>
        <v>0.83333333333333337</v>
      </c>
      <c r="Y1799" s="4">
        <f t="shared" ref="Y1799:Y1862" si="653">A1799*12+(B1799-1)*1.007825+C1799*14.003074+D1799*15.9949146+E1799*31.9720707+F1799*30.9737615+0.0005485799</f>
        <v>471.04164257990004</v>
      </c>
      <c r="Z1799">
        <f t="shared" ref="Z1799:Z1862" si="654">1+A1799-B1799/2+C1799/2+F1799/2</f>
        <v>11</v>
      </c>
      <c r="AA1799">
        <f t="shared" ref="AA1799:AA1862" si="655">Z1799/A1799</f>
        <v>0.61111111111111116</v>
      </c>
      <c r="AB1799">
        <f t="shared" ref="AB1799:AB1862" si="656">Z1799/B1799</f>
        <v>0.6875</v>
      </c>
      <c r="AC1799">
        <f t="shared" ref="AC1799:AC1862" si="657">Z1799/D1799</f>
        <v>0.73333333333333328</v>
      </c>
      <c r="AD1799" t="str">
        <f t="shared" ref="AD1799:AD1862" si="658">IF(AA1799&gt;=0.3,IF(AA1799&lt;=0.68,IF(AB1799&gt;=0.2,IF(AB1799&lt;=0.95,IF(AC1799&gt;=0.77,IF(AC1799&lt;=1.75,"CRAM","O"),"O"),"O"),"O"),"O"),"O")</f>
        <v>O</v>
      </c>
      <c r="AG1799">
        <f t="shared" ref="AG1799:AG1862" si="659">(1+A1799-D1799/2-E1799-B1799/2)/(A1799-D1799/2-E1799-C1799-F1799)</f>
        <v>0.33333333333333331</v>
      </c>
      <c r="AI1799" t="str">
        <f t="shared" ref="AI1799:AI1862" si="660">IF(AG1799&gt;0.66,"CondAr","----")</f>
        <v>----</v>
      </c>
      <c r="AJ1799" t="str">
        <f t="shared" ref="AJ1799:AJ1862" si="661">IF(AND((AG1799&gt;0.5),(AG1799&lt;=0.66)),"Aromatic","----")</f>
        <v>----</v>
      </c>
      <c r="AK1799" t="str">
        <f t="shared" ref="AK1799:AK1862" si="662">IF(AND((AG1799&lt;=0.5),(V1799&lt;1.5)),"HUnSatLig","----")</f>
        <v>HUnSatLig</v>
      </c>
      <c r="AL1799" t="str">
        <f t="shared" ref="AL1799:AL1862" si="663">IF(AND((W1799&lt;0.6),(V1799&gt;=1.5),(C1799=0)),"AlipatNoN","----")</f>
        <v>----</v>
      </c>
      <c r="AM1799" t="str">
        <f t="shared" ref="AM1799:AM1862" si="664">IF(AND((V1799&gt;=1.5),(W1799&gt;=0.6)),"SatFACarb","----")</f>
        <v>----</v>
      </c>
      <c r="AN1799" t="str">
        <f t="shared" ref="AN1799:AN1862" si="665">IF(AND((W1799&lt;0.6),(V1799&gt;=1.5),(C1799&gt;0)),"Alipat+N","----")</f>
        <v>----</v>
      </c>
      <c r="AP1799" s="4">
        <f t="shared" ref="AP1799:AP1862" si="666">Y1799*(44/43.989828)</f>
        <v>471.15056402392844</v>
      </c>
      <c r="AQ1799" s="4">
        <f t="shared" ref="AQ1799:AQ1862" si="667">INT(AP1799)</f>
        <v>471</v>
      </c>
      <c r="AR1799" s="4">
        <f t="shared" ref="AR1799:AR1862" si="668">AP1799-AQ1799</f>
        <v>0.15056402392843893</v>
      </c>
      <c r="AU1799">
        <v>0.60000000000000009</v>
      </c>
      <c r="AV1799">
        <v>1859596</v>
      </c>
    </row>
    <row r="1800" spans="1:48" x14ac:dyDescent="0.25">
      <c r="A1800">
        <v>18</v>
      </c>
      <c r="B1800">
        <v>18</v>
      </c>
      <c r="C1800">
        <v>0</v>
      </c>
      <c r="D1800">
        <v>15</v>
      </c>
      <c r="E1800">
        <v>0</v>
      </c>
      <c r="F1800">
        <v>0</v>
      </c>
      <c r="G1800">
        <f t="shared" si="646"/>
        <v>0.66666666666666652</v>
      </c>
      <c r="H1800">
        <v>473.05729259999998</v>
      </c>
      <c r="J1800">
        <v>0</v>
      </c>
      <c r="K1800">
        <v>0</v>
      </c>
      <c r="L1800">
        <v>0</v>
      </c>
      <c r="M1800" t="str">
        <f t="shared" si="647"/>
        <v>No</v>
      </c>
      <c r="N1800">
        <f t="shared" si="648"/>
        <v>0</v>
      </c>
      <c r="P1800">
        <v>2654762</v>
      </c>
      <c r="Q1800">
        <v>1828948</v>
      </c>
      <c r="R1800">
        <v>2468229</v>
      </c>
      <c r="S1800" t="str">
        <f t="shared" si="649"/>
        <v>Yes</v>
      </c>
      <c r="T1800">
        <f t="shared" si="650"/>
        <v>2317313</v>
      </c>
      <c r="V1800">
        <f t="shared" si="651"/>
        <v>1</v>
      </c>
      <c r="W1800">
        <f t="shared" si="652"/>
        <v>0.83333333333333337</v>
      </c>
      <c r="Y1800" s="4">
        <f t="shared" si="653"/>
        <v>473.05729257989998</v>
      </c>
      <c r="Z1800">
        <f t="shared" si="654"/>
        <v>10</v>
      </c>
      <c r="AA1800">
        <f t="shared" si="655"/>
        <v>0.55555555555555558</v>
      </c>
      <c r="AB1800">
        <f t="shared" si="656"/>
        <v>0.55555555555555558</v>
      </c>
      <c r="AC1800">
        <f t="shared" si="657"/>
        <v>0.66666666666666663</v>
      </c>
      <c r="AD1800" t="str">
        <f t="shared" si="658"/>
        <v>O</v>
      </c>
      <c r="AG1800">
        <f t="shared" si="659"/>
        <v>0.23809523809523808</v>
      </c>
      <c r="AI1800" t="str">
        <f t="shared" si="660"/>
        <v>----</v>
      </c>
      <c r="AJ1800" t="str">
        <f t="shared" si="661"/>
        <v>----</v>
      </c>
      <c r="AK1800" t="str">
        <f t="shared" si="662"/>
        <v>HUnSatLig</v>
      </c>
      <c r="AL1800" t="str">
        <f t="shared" si="663"/>
        <v>----</v>
      </c>
      <c r="AM1800" t="str">
        <f t="shared" si="664"/>
        <v>----</v>
      </c>
      <c r="AN1800" t="str">
        <f t="shared" si="665"/>
        <v>----</v>
      </c>
      <c r="AP1800" s="4">
        <f t="shared" si="666"/>
        <v>473.16668011331154</v>
      </c>
      <c r="AQ1800" s="4">
        <f t="shared" si="667"/>
        <v>473</v>
      </c>
      <c r="AR1800" s="4">
        <f t="shared" si="668"/>
        <v>0.16668011331154275</v>
      </c>
      <c r="AU1800">
        <v>0.39999999999999991</v>
      </c>
      <c r="AV1800">
        <v>2425574</v>
      </c>
    </row>
    <row r="1801" spans="1:48" x14ac:dyDescent="0.25">
      <c r="A1801">
        <v>18</v>
      </c>
      <c r="B1801">
        <v>20</v>
      </c>
      <c r="C1801">
        <v>0</v>
      </c>
      <c r="D1801">
        <v>15</v>
      </c>
      <c r="E1801">
        <v>0</v>
      </c>
      <c r="F1801">
        <v>0</v>
      </c>
      <c r="G1801">
        <f t="shared" si="646"/>
        <v>0.55555555555555536</v>
      </c>
      <c r="H1801">
        <v>475.07294259999998</v>
      </c>
      <c r="J1801">
        <v>0</v>
      </c>
      <c r="K1801">
        <v>0</v>
      </c>
      <c r="L1801">
        <v>0</v>
      </c>
      <c r="M1801" t="str">
        <f t="shared" si="647"/>
        <v>No</v>
      </c>
      <c r="N1801">
        <f t="shared" si="648"/>
        <v>0</v>
      </c>
      <c r="P1801">
        <v>2044502</v>
      </c>
      <c r="Q1801">
        <v>1648673</v>
      </c>
      <c r="R1801">
        <v>2617755</v>
      </c>
      <c r="S1801" t="str">
        <f t="shared" si="649"/>
        <v>Yes</v>
      </c>
      <c r="T1801">
        <f t="shared" si="650"/>
        <v>2103643.3333333335</v>
      </c>
      <c r="V1801">
        <f t="shared" si="651"/>
        <v>1.1111111111111112</v>
      </c>
      <c r="W1801">
        <f t="shared" si="652"/>
        <v>0.83333333333333337</v>
      </c>
      <c r="Y1801" s="4">
        <f t="shared" si="653"/>
        <v>475.07294257990003</v>
      </c>
      <c r="Z1801">
        <f t="shared" si="654"/>
        <v>9</v>
      </c>
      <c r="AA1801">
        <f t="shared" si="655"/>
        <v>0.5</v>
      </c>
      <c r="AB1801">
        <f t="shared" si="656"/>
        <v>0.45</v>
      </c>
      <c r="AC1801">
        <f t="shared" si="657"/>
        <v>0.6</v>
      </c>
      <c r="AD1801" t="str">
        <f t="shared" si="658"/>
        <v>O</v>
      </c>
      <c r="AG1801">
        <f t="shared" si="659"/>
        <v>0.14285714285714285</v>
      </c>
      <c r="AI1801" t="str">
        <f t="shared" si="660"/>
        <v>----</v>
      </c>
      <c r="AJ1801" t="str">
        <f t="shared" si="661"/>
        <v>----</v>
      </c>
      <c r="AK1801" t="str">
        <f t="shared" si="662"/>
        <v>HUnSatLig</v>
      </c>
      <c r="AL1801" t="str">
        <f t="shared" si="663"/>
        <v>----</v>
      </c>
      <c r="AM1801" t="str">
        <f t="shared" si="664"/>
        <v>----</v>
      </c>
      <c r="AN1801" t="str">
        <f t="shared" si="665"/>
        <v>----</v>
      </c>
      <c r="AP1801" s="4">
        <f t="shared" si="666"/>
        <v>475.18279620269482</v>
      </c>
      <c r="AQ1801" s="4">
        <f t="shared" si="667"/>
        <v>475</v>
      </c>
      <c r="AR1801" s="4">
        <f t="shared" si="668"/>
        <v>0.18279620269481711</v>
      </c>
      <c r="AU1801">
        <v>0.29999999999999982</v>
      </c>
      <c r="AV1801">
        <v>2405535</v>
      </c>
    </row>
    <row r="1802" spans="1:48" x14ac:dyDescent="0.25">
      <c r="A1802">
        <v>18</v>
      </c>
      <c r="B1802">
        <v>24</v>
      </c>
      <c r="C1802">
        <v>0</v>
      </c>
      <c r="D1802">
        <v>15</v>
      </c>
      <c r="E1802">
        <v>0</v>
      </c>
      <c r="F1802">
        <v>0</v>
      </c>
      <c r="G1802">
        <f t="shared" si="646"/>
        <v>0.33333333333333348</v>
      </c>
      <c r="H1802">
        <v>479.10424260000002</v>
      </c>
      <c r="J1802">
        <v>0</v>
      </c>
      <c r="K1802">
        <v>0</v>
      </c>
      <c r="L1802">
        <v>0</v>
      </c>
      <c r="M1802" t="str">
        <f t="shared" si="647"/>
        <v>No</v>
      </c>
      <c r="N1802">
        <f t="shared" si="648"/>
        <v>0</v>
      </c>
      <c r="P1802">
        <v>5438680</v>
      </c>
      <c r="Q1802">
        <v>3638240</v>
      </c>
      <c r="R1802">
        <v>4413933</v>
      </c>
      <c r="S1802" t="str">
        <f t="shared" si="649"/>
        <v>Yes</v>
      </c>
      <c r="T1802">
        <f t="shared" si="650"/>
        <v>4496951</v>
      </c>
      <c r="V1802">
        <f t="shared" si="651"/>
        <v>1.3333333333333333</v>
      </c>
      <c r="W1802">
        <f t="shared" si="652"/>
        <v>0.83333333333333337</v>
      </c>
      <c r="Y1802" s="4">
        <f t="shared" si="653"/>
        <v>479.10424257990002</v>
      </c>
      <c r="Z1802">
        <f t="shared" si="654"/>
        <v>7</v>
      </c>
      <c r="AA1802">
        <f t="shared" si="655"/>
        <v>0.3888888888888889</v>
      </c>
      <c r="AB1802">
        <f t="shared" si="656"/>
        <v>0.29166666666666669</v>
      </c>
      <c r="AC1802">
        <f t="shared" si="657"/>
        <v>0.46666666666666667</v>
      </c>
      <c r="AD1802" t="str">
        <f t="shared" si="658"/>
        <v>O</v>
      </c>
      <c r="AG1802">
        <f t="shared" si="659"/>
        <v>-4.7619047619047616E-2</v>
      </c>
      <c r="AI1802" t="str">
        <f t="shared" si="660"/>
        <v>----</v>
      </c>
      <c r="AJ1802" t="str">
        <f t="shared" si="661"/>
        <v>----</v>
      </c>
      <c r="AK1802" t="str">
        <f t="shared" si="662"/>
        <v>HUnSatLig</v>
      </c>
      <c r="AL1802" t="str">
        <f t="shared" si="663"/>
        <v>----</v>
      </c>
      <c r="AM1802" t="str">
        <f t="shared" si="664"/>
        <v>----</v>
      </c>
      <c r="AN1802" t="str">
        <f t="shared" si="665"/>
        <v>----</v>
      </c>
      <c r="AP1802" s="4">
        <f t="shared" si="666"/>
        <v>479.21502838146125</v>
      </c>
      <c r="AQ1802" s="4">
        <f t="shared" si="667"/>
        <v>479</v>
      </c>
      <c r="AR1802" s="4">
        <f t="shared" si="668"/>
        <v>0.21502838146125214</v>
      </c>
      <c r="AU1802">
        <v>0.10000000000000009</v>
      </c>
      <c r="AV1802">
        <v>2475878</v>
      </c>
    </row>
    <row r="1803" spans="1:48" x14ac:dyDescent="0.25">
      <c r="A1803">
        <v>18</v>
      </c>
      <c r="B1803">
        <v>24</v>
      </c>
      <c r="C1803">
        <v>0</v>
      </c>
      <c r="D1803">
        <v>16</v>
      </c>
      <c r="E1803">
        <v>0</v>
      </c>
      <c r="F1803">
        <v>0</v>
      </c>
      <c r="G1803">
        <f t="shared" si="646"/>
        <v>0.44444444444444464</v>
      </c>
      <c r="H1803">
        <v>495.09915719999998</v>
      </c>
      <c r="J1803">
        <v>0</v>
      </c>
      <c r="K1803">
        <v>0</v>
      </c>
      <c r="L1803">
        <v>0</v>
      </c>
      <c r="M1803" t="str">
        <f t="shared" si="647"/>
        <v>No</v>
      </c>
      <c r="N1803">
        <f t="shared" si="648"/>
        <v>0</v>
      </c>
      <c r="P1803">
        <v>5701694</v>
      </c>
      <c r="Q1803">
        <v>3020406</v>
      </c>
      <c r="R1803">
        <v>4218004</v>
      </c>
      <c r="S1803" t="str">
        <f t="shared" si="649"/>
        <v>Yes</v>
      </c>
      <c r="T1803">
        <f t="shared" si="650"/>
        <v>4313368</v>
      </c>
      <c r="V1803">
        <f t="shared" si="651"/>
        <v>1.3333333333333333</v>
      </c>
      <c r="W1803">
        <f t="shared" si="652"/>
        <v>0.88888888888888884</v>
      </c>
      <c r="Y1803" s="4">
        <f t="shared" si="653"/>
        <v>495.09915717990003</v>
      </c>
      <c r="Z1803">
        <f t="shared" si="654"/>
        <v>7</v>
      </c>
      <c r="AA1803">
        <f t="shared" si="655"/>
        <v>0.3888888888888889</v>
      </c>
      <c r="AB1803">
        <f t="shared" si="656"/>
        <v>0.29166666666666669</v>
      </c>
      <c r="AC1803">
        <f t="shared" si="657"/>
        <v>0.4375</v>
      </c>
      <c r="AD1803" t="str">
        <f t="shared" si="658"/>
        <v>O</v>
      </c>
      <c r="AG1803">
        <f t="shared" si="659"/>
        <v>-0.1</v>
      </c>
      <c r="AI1803" t="str">
        <f t="shared" si="660"/>
        <v>----</v>
      </c>
      <c r="AJ1803" t="str">
        <f t="shared" si="661"/>
        <v>----</v>
      </c>
      <c r="AK1803" t="str">
        <f t="shared" si="662"/>
        <v>HUnSatLig</v>
      </c>
      <c r="AL1803" t="str">
        <f t="shared" si="663"/>
        <v>----</v>
      </c>
      <c r="AM1803" t="str">
        <f t="shared" si="664"/>
        <v>----</v>
      </c>
      <c r="AN1803" t="str">
        <f t="shared" si="665"/>
        <v>----</v>
      </c>
      <c r="AP1803" s="4">
        <f t="shared" si="666"/>
        <v>495.21364156994656</v>
      </c>
      <c r="AQ1803" s="4">
        <f t="shared" si="667"/>
        <v>495</v>
      </c>
      <c r="AR1803" s="4">
        <f t="shared" si="668"/>
        <v>0.21364156994656014</v>
      </c>
      <c r="AU1803">
        <v>0.20000000000000018</v>
      </c>
      <c r="AV1803">
        <v>1959682</v>
      </c>
    </row>
    <row r="1804" spans="1:48" x14ac:dyDescent="0.25">
      <c r="A1804">
        <v>18</v>
      </c>
      <c r="B1804">
        <v>24</v>
      </c>
      <c r="C1804">
        <v>0</v>
      </c>
      <c r="D1804">
        <v>17</v>
      </c>
      <c r="E1804">
        <v>0</v>
      </c>
      <c r="F1804">
        <v>0</v>
      </c>
      <c r="G1804">
        <f t="shared" si="646"/>
        <v>0.55555555555555536</v>
      </c>
      <c r="H1804">
        <v>511.09407179999999</v>
      </c>
      <c r="J1804">
        <v>0</v>
      </c>
      <c r="K1804">
        <v>0</v>
      </c>
      <c r="L1804">
        <v>0</v>
      </c>
      <c r="M1804" t="str">
        <f t="shared" si="647"/>
        <v>No</v>
      </c>
      <c r="N1804">
        <f t="shared" si="648"/>
        <v>0</v>
      </c>
      <c r="P1804">
        <v>5104588</v>
      </c>
      <c r="Q1804">
        <v>2260092</v>
      </c>
      <c r="R1804">
        <v>2728954</v>
      </c>
      <c r="S1804" t="str">
        <f t="shared" si="649"/>
        <v>Yes</v>
      </c>
      <c r="T1804">
        <f t="shared" si="650"/>
        <v>3364544.6666666665</v>
      </c>
      <c r="V1804">
        <f t="shared" si="651"/>
        <v>1.3333333333333333</v>
      </c>
      <c r="W1804">
        <f t="shared" si="652"/>
        <v>0.94444444444444442</v>
      </c>
      <c r="Y1804" s="4">
        <f t="shared" si="653"/>
        <v>511.09407177989999</v>
      </c>
      <c r="Z1804">
        <f t="shared" si="654"/>
        <v>7</v>
      </c>
      <c r="AA1804">
        <f t="shared" si="655"/>
        <v>0.3888888888888889</v>
      </c>
      <c r="AB1804">
        <f t="shared" si="656"/>
        <v>0.29166666666666669</v>
      </c>
      <c r="AC1804">
        <f t="shared" si="657"/>
        <v>0.41176470588235292</v>
      </c>
      <c r="AD1804" t="str">
        <f t="shared" si="658"/>
        <v>O</v>
      </c>
      <c r="AG1804">
        <f t="shared" si="659"/>
        <v>-0.15789473684210525</v>
      </c>
      <c r="AI1804" t="str">
        <f t="shared" si="660"/>
        <v>----</v>
      </c>
      <c r="AJ1804" t="str">
        <f t="shared" si="661"/>
        <v>----</v>
      </c>
      <c r="AK1804" t="str">
        <f t="shared" si="662"/>
        <v>HUnSatLig</v>
      </c>
      <c r="AL1804" t="str">
        <f t="shared" si="663"/>
        <v>----</v>
      </c>
      <c r="AM1804" t="str">
        <f t="shared" si="664"/>
        <v>----</v>
      </c>
      <c r="AN1804" t="str">
        <f t="shared" si="665"/>
        <v>----</v>
      </c>
      <c r="AP1804" s="4">
        <f t="shared" si="666"/>
        <v>511.21225475843181</v>
      </c>
      <c r="AQ1804" s="4">
        <f t="shared" si="667"/>
        <v>511</v>
      </c>
      <c r="AR1804" s="4">
        <f t="shared" si="668"/>
        <v>0.2122547584318113</v>
      </c>
      <c r="AU1804">
        <v>0</v>
      </c>
      <c r="AV1804">
        <v>2274490</v>
      </c>
    </row>
    <row r="1805" spans="1:48" x14ac:dyDescent="0.25">
      <c r="A1805">
        <v>18</v>
      </c>
      <c r="B1805">
        <v>26</v>
      </c>
      <c r="C1805">
        <v>0</v>
      </c>
      <c r="D1805">
        <v>17</v>
      </c>
      <c r="E1805">
        <v>0</v>
      </c>
      <c r="F1805">
        <v>0</v>
      </c>
      <c r="G1805">
        <f t="shared" si="646"/>
        <v>0.44444444444444464</v>
      </c>
      <c r="H1805">
        <v>513.10972179999999</v>
      </c>
      <c r="J1805">
        <v>0</v>
      </c>
      <c r="K1805">
        <v>0</v>
      </c>
      <c r="L1805">
        <v>0</v>
      </c>
      <c r="M1805" t="str">
        <f t="shared" si="647"/>
        <v>No</v>
      </c>
      <c r="N1805">
        <f t="shared" si="648"/>
        <v>0</v>
      </c>
      <c r="P1805">
        <v>16270366</v>
      </c>
      <c r="Q1805">
        <v>7415493</v>
      </c>
      <c r="R1805">
        <v>10849373</v>
      </c>
      <c r="S1805" t="str">
        <f t="shared" si="649"/>
        <v>Yes</v>
      </c>
      <c r="T1805">
        <f t="shared" si="650"/>
        <v>11511744</v>
      </c>
      <c r="V1805">
        <f t="shared" si="651"/>
        <v>1.4444444444444444</v>
      </c>
      <c r="W1805">
        <f t="shared" si="652"/>
        <v>0.94444444444444442</v>
      </c>
      <c r="Y1805" s="4">
        <f t="shared" si="653"/>
        <v>513.10972177990004</v>
      </c>
      <c r="Z1805">
        <f t="shared" si="654"/>
        <v>6</v>
      </c>
      <c r="AA1805">
        <f t="shared" si="655"/>
        <v>0.33333333333333331</v>
      </c>
      <c r="AB1805">
        <f t="shared" si="656"/>
        <v>0.23076923076923078</v>
      </c>
      <c r="AC1805">
        <f t="shared" si="657"/>
        <v>0.35294117647058826</v>
      </c>
      <c r="AD1805" t="str">
        <f t="shared" si="658"/>
        <v>O</v>
      </c>
      <c r="AG1805">
        <f t="shared" si="659"/>
        <v>-0.26315789473684209</v>
      </c>
      <c r="AI1805" t="str">
        <f t="shared" si="660"/>
        <v>----</v>
      </c>
      <c r="AJ1805" t="str">
        <f t="shared" si="661"/>
        <v>----</v>
      </c>
      <c r="AK1805" t="str">
        <f t="shared" si="662"/>
        <v>HUnSatLig</v>
      </c>
      <c r="AL1805" t="str">
        <f t="shared" si="663"/>
        <v>----</v>
      </c>
      <c r="AM1805" t="str">
        <f t="shared" si="664"/>
        <v>----</v>
      </c>
      <c r="AN1805" t="str">
        <f t="shared" si="665"/>
        <v>----</v>
      </c>
      <c r="AP1805" s="4">
        <f t="shared" si="666"/>
        <v>513.22837084781509</v>
      </c>
      <c r="AQ1805" s="4">
        <f t="shared" si="667"/>
        <v>513</v>
      </c>
      <c r="AR1805" s="4">
        <f t="shared" si="668"/>
        <v>0.22837084781508565</v>
      </c>
      <c r="AU1805">
        <v>0.10000000000000009</v>
      </c>
      <c r="AV1805">
        <v>2131298</v>
      </c>
    </row>
    <row r="1806" spans="1:48" x14ac:dyDescent="0.25">
      <c r="A1806">
        <v>18</v>
      </c>
      <c r="B1806">
        <v>26</v>
      </c>
      <c r="C1806">
        <v>0</v>
      </c>
      <c r="D1806">
        <v>18</v>
      </c>
      <c r="E1806">
        <v>0</v>
      </c>
      <c r="F1806">
        <v>0</v>
      </c>
      <c r="G1806">
        <f t="shared" si="646"/>
        <v>0.55555555555555536</v>
      </c>
      <c r="H1806">
        <v>529.1046364</v>
      </c>
      <c r="J1806">
        <v>0</v>
      </c>
      <c r="K1806">
        <v>0</v>
      </c>
      <c r="L1806">
        <v>0</v>
      </c>
      <c r="M1806" t="str">
        <f t="shared" si="647"/>
        <v>No</v>
      </c>
      <c r="N1806">
        <f t="shared" si="648"/>
        <v>0</v>
      </c>
      <c r="P1806">
        <v>6655208</v>
      </c>
      <c r="Q1806">
        <v>3304651</v>
      </c>
      <c r="R1806">
        <v>4717173</v>
      </c>
      <c r="S1806" t="str">
        <f t="shared" si="649"/>
        <v>Yes</v>
      </c>
      <c r="T1806">
        <f t="shared" si="650"/>
        <v>4892344</v>
      </c>
      <c r="V1806">
        <f t="shared" si="651"/>
        <v>1.4444444444444444</v>
      </c>
      <c r="W1806">
        <f t="shared" si="652"/>
        <v>1</v>
      </c>
      <c r="Y1806" s="4">
        <f t="shared" si="653"/>
        <v>529.10463637990006</v>
      </c>
      <c r="Z1806">
        <f t="shared" si="654"/>
        <v>6</v>
      </c>
      <c r="AA1806">
        <f t="shared" si="655"/>
        <v>0.33333333333333331</v>
      </c>
      <c r="AB1806">
        <f t="shared" si="656"/>
        <v>0.23076923076923078</v>
      </c>
      <c r="AC1806">
        <f t="shared" si="657"/>
        <v>0.33333333333333331</v>
      </c>
      <c r="AD1806" t="str">
        <f t="shared" si="658"/>
        <v>O</v>
      </c>
      <c r="AG1806">
        <f t="shared" si="659"/>
        <v>-0.33333333333333331</v>
      </c>
      <c r="AI1806" t="str">
        <f t="shared" si="660"/>
        <v>----</v>
      </c>
      <c r="AJ1806" t="str">
        <f t="shared" si="661"/>
        <v>----</v>
      </c>
      <c r="AK1806" t="str">
        <f t="shared" si="662"/>
        <v>HUnSatLig</v>
      </c>
      <c r="AL1806" t="str">
        <f t="shared" si="663"/>
        <v>----</v>
      </c>
      <c r="AM1806" t="str">
        <f t="shared" si="664"/>
        <v>----</v>
      </c>
      <c r="AN1806" t="str">
        <f t="shared" si="665"/>
        <v>----</v>
      </c>
      <c r="AP1806" s="4">
        <f t="shared" si="666"/>
        <v>529.22698403630034</v>
      </c>
      <c r="AQ1806" s="4">
        <f t="shared" si="667"/>
        <v>529</v>
      </c>
      <c r="AR1806" s="4">
        <f t="shared" si="668"/>
        <v>0.22698403630033681</v>
      </c>
      <c r="AU1806">
        <v>0.20000000000000018</v>
      </c>
      <c r="AV1806">
        <v>2949541.3333333335</v>
      </c>
    </row>
    <row r="1807" spans="1:48" x14ac:dyDescent="0.25">
      <c r="A1807">
        <v>19</v>
      </c>
      <c r="B1807">
        <v>20</v>
      </c>
      <c r="C1807">
        <v>0</v>
      </c>
      <c r="D1807">
        <v>15</v>
      </c>
      <c r="E1807">
        <v>0</v>
      </c>
      <c r="F1807">
        <v>0</v>
      </c>
      <c r="G1807">
        <f t="shared" si="646"/>
        <v>0.52631578947368407</v>
      </c>
      <c r="H1807">
        <v>487.07294259999998</v>
      </c>
      <c r="J1807">
        <v>0</v>
      </c>
      <c r="K1807">
        <v>0</v>
      </c>
      <c r="L1807">
        <v>0</v>
      </c>
      <c r="M1807" t="str">
        <f t="shared" si="647"/>
        <v>No</v>
      </c>
      <c r="N1807">
        <f t="shared" si="648"/>
        <v>0</v>
      </c>
      <c r="P1807">
        <v>2240600</v>
      </c>
      <c r="Q1807">
        <v>1921510</v>
      </c>
      <c r="R1807">
        <v>3141384</v>
      </c>
      <c r="S1807" t="str">
        <f t="shared" si="649"/>
        <v>Yes</v>
      </c>
      <c r="T1807">
        <f t="shared" si="650"/>
        <v>2434498</v>
      </c>
      <c r="V1807">
        <f t="shared" si="651"/>
        <v>1.0526315789473684</v>
      </c>
      <c r="W1807">
        <f t="shared" si="652"/>
        <v>0.78947368421052633</v>
      </c>
      <c r="Y1807" s="4">
        <f t="shared" si="653"/>
        <v>487.07294257990003</v>
      </c>
      <c r="Z1807">
        <f t="shared" si="654"/>
        <v>10</v>
      </c>
      <c r="AA1807">
        <f t="shared" si="655"/>
        <v>0.52631578947368418</v>
      </c>
      <c r="AB1807">
        <f t="shared" si="656"/>
        <v>0.5</v>
      </c>
      <c r="AC1807">
        <f t="shared" si="657"/>
        <v>0.66666666666666663</v>
      </c>
      <c r="AD1807" t="str">
        <f t="shared" si="658"/>
        <v>O</v>
      </c>
      <c r="AG1807">
        <f t="shared" si="659"/>
        <v>0.21739130434782608</v>
      </c>
      <c r="AI1807" t="str">
        <f t="shared" si="660"/>
        <v>----</v>
      </c>
      <c r="AJ1807" t="str">
        <f t="shared" si="661"/>
        <v>----</v>
      </c>
      <c r="AK1807" t="str">
        <f t="shared" si="662"/>
        <v>HUnSatLig</v>
      </c>
      <c r="AL1807" t="str">
        <f t="shared" si="663"/>
        <v>----</v>
      </c>
      <c r="AM1807" t="str">
        <f t="shared" si="664"/>
        <v>----</v>
      </c>
      <c r="AN1807" t="str">
        <f t="shared" si="665"/>
        <v>----</v>
      </c>
      <c r="AP1807" s="4">
        <f t="shared" si="666"/>
        <v>487.1855710260017</v>
      </c>
      <c r="AQ1807" s="4">
        <f t="shared" si="667"/>
        <v>487</v>
      </c>
      <c r="AR1807" s="4">
        <f t="shared" si="668"/>
        <v>0.18557102600169628</v>
      </c>
      <c r="AU1807">
        <v>0.29999999999999982</v>
      </c>
      <c r="AV1807">
        <v>4355494</v>
      </c>
    </row>
    <row r="1808" spans="1:48" x14ac:dyDescent="0.25">
      <c r="A1808">
        <v>19</v>
      </c>
      <c r="B1808">
        <v>22</v>
      </c>
      <c r="C1808">
        <v>0</v>
      </c>
      <c r="D1808">
        <v>15</v>
      </c>
      <c r="E1808">
        <v>0</v>
      </c>
      <c r="F1808">
        <v>0</v>
      </c>
      <c r="G1808">
        <f t="shared" si="646"/>
        <v>0.42105263157894735</v>
      </c>
      <c r="H1808">
        <v>489.08859260000003</v>
      </c>
      <c r="J1808">
        <v>0</v>
      </c>
      <c r="K1808">
        <v>0</v>
      </c>
      <c r="L1808">
        <v>0</v>
      </c>
      <c r="M1808" t="str">
        <f t="shared" si="647"/>
        <v>No</v>
      </c>
      <c r="N1808">
        <f t="shared" si="648"/>
        <v>0</v>
      </c>
      <c r="P1808">
        <v>1835724</v>
      </c>
      <c r="Q1808">
        <v>1754111</v>
      </c>
      <c r="R1808">
        <v>1916515</v>
      </c>
      <c r="S1808" t="str">
        <f t="shared" si="649"/>
        <v>Yes</v>
      </c>
      <c r="T1808">
        <f t="shared" si="650"/>
        <v>1835450</v>
      </c>
      <c r="V1808">
        <f t="shared" si="651"/>
        <v>1.1578947368421053</v>
      </c>
      <c r="W1808">
        <f t="shared" si="652"/>
        <v>0.78947368421052633</v>
      </c>
      <c r="Y1808" s="4">
        <f t="shared" si="653"/>
        <v>489.08859257989997</v>
      </c>
      <c r="Z1808">
        <f t="shared" si="654"/>
        <v>9</v>
      </c>
      <c r="AA1808">
        <f t="shared" si="655"/>
        <v>0.47368421052631576</v>
      </c>
      <c r="AB1808">
        <f t="shared" si="656"/>
        <v>0.40909090909090912</v>
      </c>
      <c r="AC1808">
        <f t="shared" si="657"/>
        <v>0.6</v>
      </c>
      <c r="AD1808" t="str">
        <f t="shared" si="658"/>
        <v>O</v>
      </c>
      <c r="AG1808">
        <f t="shared" si="659"/>
        <v>0.13043478260869565</v>
      </c>
      <c r="AI1808" t="str">
        <f t="shared" si="660"/>
        <v>----</v>
      </c>
      <c r="AJ1808" t="str">
        <f t="shared" si="661"/>
        <v>----</v>
      </c>
      <c r="AK1808" t="str">
        <f t="shared" si="662"/>
        <v>HUnSatLig</v>
      </c>
      <c r="AL1808" t="str">
        <f t="shared" si="663"/>
        <v>----</v>
      </c>
      <c r="AM1808" t="str">
        <f t="shared" si="664"/>
        <v>----</v>
      </c>
      <c r="AN1808" t="str">
        <f t="shared" si="665"/>
        <v>----</v>
      </c>
      <c r="AP1808" s="4">
        <f t="shared" si="666"/>
        <v>489.20168711538486</v>
      </c>
      <c r="AQ1808" s="4">
        <f t="shared" si="667"/>
        <v>489</v>
      </c>
      <c r="AR1808" s="4">
        <f t="shared" si="668"/>
        <v>0.20168711538485695</v>
      </c>
      <c r="AU1808">
        <v>0.39999999999999991</v>
      </c>
      <c r="AV1808">
        <v>4703931.666666667</v>
      </c>
    </row>
    <row r="1809" spans="1:48" x14ac:dyDescent="0.25">
      <c r="A1809">
        <v>19</v>
      </c>
      <c r="B1809">
        <v>26</v>
      </c>
      <c r="C1809">
        <v>0</v>
      </c>
      <c r="D1809">
        <v>15</v>
      </c>
      <c r="E1809">
        <v>0</v>
      </c>
      <c r="F1809">
        <v>0</v>
      </c>
      <c r="G1809">
        <f t="shared" si="646"/>
        <v>0.21052631578947389</v>
      </c>
      <c r="H1809">
        <v>493.11989260000001</v>
      </c>
      <c r="J1809">
        <v>0</v>
      </c>
      <c r="K1809">
        <v>0</v>
      </c>
      <c r="L1809">
        <v>0</v>
      </c>
      <c r="M1809" t="str">
        <f t="shared" si="647"/>
        <v>No</v>
      </c>
      <c r="N1809">
        <f t="shared" si="648"/>
        <v>0</v>
      </c>
      <c r="P1809">
        <v>2893250</v>
      </c>
      <c r="Q1809">
        <v>2323016</v>
      </c>
      <c r="R1809">
        <v>2632747</v>
      </c>
      <c r="S1809" t="str">
        <f t="shared" si="649"/>
        <v>Yes</v>
      </c>
      <c r="T1809">
        <f t="shared" si="650"/>
        <v>2616337.6666666665</v>
      </c>
      <c r="V1809">
        <f t="shared" si="651"/>
        <v>1.368421052631579</v>
      </c>
      <c r="W1809">
        <f t="shared" si="652"/>
        <v>0.78947368421052633</v>
      </c>
      <c r="Y1809" s="4">
        <f t="shared" si="653"/>
        <v>493.11989257990001</v>
      </c>
      <c r="Z1809">
        <f t="shared" si="654"/>
        <v>7</v>
      </c>
      <c r="AA1809">
        <f t="shared" si="655"/>
        <v>0.36842105263157893</v>
      </c>
      <c r="AB1809">
        <f t="shared" si="656"/>
        <v>0.26923076923076922</v>
      </c>
      <c r="AC1809">
        <f t="shared" si="657"/>
        <v>0.46666666666666667</v>
      </c>
      <c r="AD1809" t="str">
        <f t="shared" si="658"/>
        <v>O</v>
      </c>
      <c r="AG1809">
        <f t="shared" si="659"/>
        <v>-4.3478260869565216E-2</v>
      </c>
      <c r="AI1809" t="str">
        <f t="shared" si="660"/>
        <v>----</v>
      </c>
      <c r="AJ1809" t="str">
        <f t="shared" si="661"/>
        <v>----</v>
      </c>
      <c r="AK1809" t="str">
        <f t="shared" si="662"/>
        <v>HUnSatLig</v>
      </c>
      <c r="AL1809" t="str">
        <f t="shared" si="663"/>
        <v>----</v>
      </c>
      <c r="AM1809" t="str">
        <f t="shared" si="664"/>
        <v>----</v>
      </c>
      <c r="AN1809" t="str">
        <f t="shared" si="665"/>
        <v>----</v>
      </c>
      <c r="AP1809" s="4">
        <f t="shared" si="666"/>
        <v>493.23391929415129</v>
      </c>
      <c r="AQ1809" s="4">
        <f t="shared" si="667"/>
        <v>493</v>
      </c>
      <c r="AR1809" s="4">
        <f t="shared" si="668"/>
        <v>0.23391929415129198</v>
      </c>
      <c r="AU1809">
        <v>0.5</v>
      </c>
      <c r="AV1809">
        <v>2350682</v>
      </c>
    </row>
    <row r="1810" spans="1:48" x14ac:dyDescent="0.25">
      <c r="A1810">
        <v>19</v>
      </c>
      <c r="B1810">
        <v>26</v>
      </c>
      <c r="C1810">
        <v>0</v>
      </c>
      <c r="D1810">
        <v>17</v>
      </c>
      <c r="E1810">
        <v>0</v>
      </c>
      <c r="F1810">
        <v>0</v>
      </c>
      <c r="G1810">
        <f t="shared" si="646"/>
        <v>0.42105263157894735</v>
      </c>
      <c r="H1810">
        <v>525.10972179999999</v>
      </c>
      <c r="J1810">
        <v>0</v>
      </c>
      <c r="K1810">
        <v>0</v>
      </c>
      <c r="L1810">
        <v>0</v>
      </c>
      <c r="M1810" t="str">
        <f t="shared" si="647"/>
        <v>No</v>
      </c>
      <c r="N1810">
        <f t="shared" si="648"/>
        <v>0</v>
      </c>
      <c r="P1810">
        <v>3815675</v>
      </c>
      <c r="Q1810">
        <v>1674839</v>
      </c>
      <c r="R1810">
        <v>2945560</v>
      </c>
      <c r="S1810" t="str">
        <f t="shared" si="649"/>
        <v>Yes</v>
      </c>
      <c r="T1810">
        <f t="shared" si="650"/>
        <v>2812024.6666666665</v>
      </c>
      <c r="V1810">
        <f t="shared" si="651"/>
        <v>1.368421052631579</v>
      </c>
      <c r="W1810">
        <f t="shared" si="652"/>
        <v>0.89473684210526316</v>
      </c>
      <c r="Y1810" s="4">
        <f t="shared" si="653"/>
        <v>525.10972177990004</v>
      </c>
      <c r="Z1810">
        <f t="shared" si="654"/>
        <v>7</v>
      </c>
      <c r="AA1810">
        <f t="shared" si="655"/>
        <v>0.36842105263157893</v>
      </c>
      <c r="AB1810">
        <f t="shared" si="656"/>
        <v>0.26923076923076922</v>
      </c>
      <c r="AC1810">
        <f t="shared" si="657"/>
        <v>0.41176470588235292</v>
      </c>
      <c r="AD1810" t="str">
        <f t="shared" si="658"/>
        <v>O</v>
      </c>
      <c r="AG1810">
        <f t="shared" si="659"/>
        <v>-0.14285714285714285</v>
      </c>
      <c r="AI1810" t="str">
        <f t="shared" si="660"/>
        <v>----</v>
      </c>
      <c r="AJ1810" t="str">
        <f t="shared" si="661"/>
        <v>----</v>
      </c>
      <c r="AK1810" t="str">
        <f t="shared" si="662"/>
        <v>HUnSatLig</v>
      </c>
      <c r="AL1810" t="str">
        <f t="shared" si="663"/>
        <v>----</v>
      </c>
      <c r="AM1810" t="str">
        <f t="shared" si="664"/>
        <v>----</v>
      </c>
      <c r="AN1810" t="str">
        <f t="shared" si="665"/>
        <v>----</v>
      </c>
      <c r="AP1810" s="4">
        <f t="shared" si="666"/>
        <v>525.23114567112191</v>
      </c>
      <c r="AQ1810" s="4">
        <f t="shared" si="667"/>
        <v>525</v>
      </c>
      <c r="AR1810" s="4">
        <f t="shared" si="668"/>
        <v>0.23114567112190798</v>
      </c>
      <c r="AU1810">
        <v>0.57142857142857162</v>
      </c>
      <c r="AV1810">
        <v>2049946.6666666667</v>
      </c>
    </row>
    <row r="1811" spans="1:48" x14ac:dyDescent="0.25">
      <c r="A1811">
        <v>19</v>
      </c>
      <c r="B1811">
        <v>26</v>
      </c>
      <c r="C1811">
        <v>0</v>
      </c>
      <c r="D1811">
        <v>18</v>
      </c>
      <c r="E1811">
        <v>0</v>
      </c>
      <c r="F1811">
        <v>0</v>
      </c>
      <c r="G1811">
        <f t="shared" si="646"/>
        <v>0.52631578947368407</v>
      </c>
      <c r="H1811">
        <v>541.1046364</v>
      </c>
      <c r="J1811">
        <v>0</v>
      </c>
      <c r="K1811">
        <v>0</v>
      </c>
      <c r="L1811">
        <v>0</v>
      </c>
      <c r="M1811" t="str">
        <f t="shared" si="647"/>
        <v>No</v>
      </c>
      <c r="N1811">
        <f t="shared" si="648"/>
        <v>0</v>
      </c>
      <c r="P1811">
        <v>3091459</v>
      </c>
      <c r="Q1811">
        <v>2826729</v>
      </c>
      <c r="R1811">
        <v>2888456</v>
      </c>
      <c r="S1811" t="str">
        <f t="shared" si="649"/>
        <v>Yes</v>
      </c>
      <c r="T1811">
        <f t="shared" si="650"/>
        <v>2935548</v>
      </c>
      <c r="V1811">
        <f t="shared" si="651"/>
        <v>1.368421052631579</v>
      </c>
      <c r="W1811">
        <f t="shared" si="652"/>
        <v>0.94736842105263153</v>
      </c>
      <c r="Y1811" s="4">
        <f t="shared" si="653"/>
        <v>541.10463637990006</v>
      </c>
      <c r="Z1811">
        <f t="shared" si="654"/>
        <v>7</v>
      </c>
      <c r="AA1811">
        <f t="shared" si="655"/>
        <v>0.36842105263157893</v>
      </c>
      <c r="AB1811">
        <f t="shared" si="656"/>
        <v>0.26923076923076922</v>
      </c>
      <c r="AC1811">
        <f t="shared" si="657"/>
        <v>0.3888888888888889</v>
      </c>
      <c r="AD1811" t="str">
        <f t="shared" si="658"/>
        <v>O</v>
      </c>
      <c r="AG1811">
        <f t="shared" si="659"/>
        <v>-0.2</v>
      </c>
      <c r="AI1811" t="str">
        <f t="shared" si="660"/>
        <v>----</v>
      </c>
      <c r="AJ1811" t="str">
        <f t="shared" si="661"/>
        <v>----</v>
      </c>
      <c r="AK1811" t="str">
        <f t="shared" si="662"/>
        <v>HUnSatLig</v>
      </c>
      <c r="AL1811" t="str">
        <f t="shared" si="663"/>
        <v>----</v>
      </c>
      <c r="AM1811" t="str">
        <f t="shared" si="664"/>
        <v>----</v>
      </c>
      <c r="AN1811" t="str">
        <f t="shared" si="665"/>
        <v>----</v>
      </c>
      <c r="AP1811" s="4">
        <f t="shared" si="666"/>
        <v>541.22975885960727</v>
      </c>
      <c r="AQ1811" s="4">
        <f t="shared" si="667"/>
        <v>541</v>
      </c>
      <c r="AR1811" s="4">
        <f t="shared" si="668"/>
        <v>0.22975885960727283</v>
      </c>
      <c r="AU1811">
        <v>-0.76190476190476186</v>
      </c>
      <c r="AV1811">
        <v>1612461.6666666667</v>
      </c>
    </row>
    <row r="1812" spans="1:48" x14ac:dyDescent="0.25">
      <c r="A1812">
        <v>19</v>
      </c>
      <c r="B1812">
        <v>28</v>
      </c>
      <c r="C1812">
        <v>0</v>
      </c>
      <c r="D1812">
        <v>13</v>
      </c>
      <c r="E1812">
        <v>0</v>
      </c>
      <c r="F1812">
        <v>0</v>
      </c>
      <c r="G1812">
        <f t="shared" si="646"/>
        <v>-0.10526315789473717</v>
      </c>
      <c r="H1812">
        <v>463.14571339999998</v>
      </c>
      <c r="J1812">
        <v>0</v>
      </c>
      <c r="K1812">
        <v>0</v>
      </c>
      <c r="L1812">
        <v>0</v>
      </c>
      <c r="M1812" t="str">
        <f t="shared" si="647"/>
        <v>No</v>
      </c>
      <c r="N1812">
        <f t="shared" si="648"/>
        <v>0</v>
      </c>
      <c r="P1812">
        <v>4303960</v>
      </c>
      <c r="Q1812">
        <v>3096617</v>
      </c>
      <c r="R1812">
        <v>3508727</v>
      </c>
      <c r="S1812" t="str">
        <f t="shared" si="649"/>
        <v>Yes</v>
      </c>
      <c r="T1812">
        <f t="shared" si="650"/>
        <v>3636434.6666666665</v>
      </c>
      <c r="V1812">
        <f t="shared" si="651"/>
        <v>1.4736842105263157</v>
      </c>
      <c r="W1812">
        <f t="shared" si="652"/>
        <v>0.68421052631578949</v>
      </c>
      <c r="Y1812" s="4">
        <f t="shared" si="653"/>
        <v>463.14571337989997</v>
      </c>
      <c r="Z1812">
        <f t="shared" si="654"/>
        <v>6</v>
      </c>
      <c r="AA1812">
        <f t="shared" si="655"/>
        <v>0.31578947368421051</v>
      </c>
      <c r="AB1812">
        <f t="shared" si="656"/>
        <v>0.21428571428571427</v>
      </c>
      <c r="AC1812">
        <f t="shared" si="657"/>
        <v>0.46153846153846156</v>
      </c>
      <c r="AD1812" t="str">
        <f t="shared" si="658"/>
        <v>O</v>
      </c>
      <c r="AG1812">
        <f t="shared" si="659"/>
        <v>-0.04</v>
      </c>
      <c r="AI1812" t="str">
        <f t="shared" si="660"/>
        <v>----</v>
      </c>
      <c r="AJ1812" t="str">
        <f t="shared" si="661"/>
        <v>----</v>
      </c>
      <c r="AK1812" t="str">
        <f t="shared" si="662"/>
        <v>HUnSatLig</v>
      </c>
      <c r="AL1812" t="str">
        <f t="shared" si="663"/>
        <v>----</v>
      </c>
      <c r="AM1812" t="str">
        <f t="shared" si="664"/>
        <v>----</v>
      </c>
      <c r="AN1812" t="str">
        <f t="shared" si="665"/>
        <v>----</v>
      </c>
      <c r="AP1812" s="4">
        <f t="shared" si="666"/>
        <v>463.25280900656389</v>
      </c>
      <c r="AQ1812" s="4">
        <f t="shared" si="667"/>
        <v>463</v>
      </c>
      <c r="AR1812" s="4">
        <f t="shared" si="668"/>
        <v>0.25280900656389349</v>
      </c>
      <c r="AU1812">
        <v>0.28571428571428559</v>
      </c>
      <c r="AV1812">
        <v>2208525.3333333335</v>
      </c>
    </row>
    <row r="1813" spans="1:48" x14ac:dyDescent="0.25">
      <c r="A1813">
        <v>19</v>
      </c>
      <c r="B1813">
        <v>28</v>
      </c>
      <c r="C1813">
        <v>0</v>
      </c>
      <c r="D1813">
        <v>15</v>
      </c>
      <c r="E1813">
        <v>0</v>
      </c>
      <c r="F1813">
        <v>0</v>
      </c>
      <c r="G1813">
        <f t="shared" si="646"/>
        <v>0.10526315789473673</v>
      </c>
      <c r="H1813">
        <v>495.13554260000001</v>
      </c>
      <c r="J1813">
        <v>0</v>
      </c>
      <c r="K1813">
        <v>0</v>
      </c>
      <c r="L1813">
        <v>0</v>
      </c>
      <c r="M1813" t="str">
        <f t="shared" si="647"/>
        <v>No</v>
      </c>
      <c r="N1813">
        <f t="shared" si="648"/>
        <v>0</v>
      </c>
      <c r="P1813">
        <v>5301312</v>
      </c>
      <c r="Q1813">
        <v>3436663</v>
      </c>
      <c r="R1813">
        <v>4319382</v>
      </c>
      <c r="S1813" t="str">
        <f t="shared" si="649"/>
        <v>Yes</v>
      </c>
      <c r="T1813">
        <f t="shared" si="650"/>
        <v>4352452.333333333</v>
      </c>
      <c r="V1813">
        <f t="shared" si="651"/>
        <v>1.4736842105263157</v>
      </c>
      <c r="W1813">
        <f t="shared" si="652"/>
        <v>0.78947368421052633</v>
      </c>
      <c r="Y1813" s="4">
        <f t="shared" si="653"/>
        <v>495.1355425799</v>
      </c>
      <c r="Z1813">
        <f t="shared" si="654"/>
        <v>6</v>
      </c>
      <c r="AA1813">
        <f t="shared" si="655"/>
        <v>0.31578947368421051</v>
      </c>
      <c r="AB1813">
        <f t="shared" si="656"/>
        <v>0.21428571428571427</v>
      </c>
      <c r="AC1813">
        <f t="shared" si="657"/>
        <v>0.4</v>
      </c>
      <c r="AD1813" t="str">
        <f t="shared" si="658"/>
        <v>O</v>
      </c>
      <c r="AG1813">
        <f t="shared" si="659"/>
        <v>-0.13043478260869565</v>
      </c>
      <c r="AI1813" t="str">
        <f t="shared" si="660"/>
        <v>----</v>
      </c>
      <c r="AJ1813" t="str">
        <f t="shared" si="661"/>
        <v>----</v>
      </c>
      <c r="AK1813" t="str">
        <f t="shared" si="662"/>
        <v>HUnSatLig</v>
      </c>
      <c r="AL1813" t="str">
        <f t="shared" si="663"/>
        <v>----</v>
      </c>
      <c r="AM1813" t="str">
        <f t="shared" si="664"/>
        <v>----</v>
      </c>
      <c r="AN1813" t="str">
        <f t="shared" si="665"/>
        <v>----</v>
      </c>
      <c r="AP1813" s="4">
        <f t="shared" si="666"/>
        <v>495.25003538353451</v>
      </c>
      <c r="AQ1813" s="4">
        <f t="shared" si="667"/>
        <v>495</v>
      </c>
      <c r="AR1813" s="4">
        <f t="shared" si="668"/>
        <v>0.25003538353450949</v>
      </c>
      <c r="AU1813">
        <v>9.5238095238095344E-2</v>
      </c>
      <c r="AV1813">
        <v>2584466.6666666665</v>
      </c>
    </row>
    <row r="1814" spans="1:48" x14ac:dyDescent="0.25">
      <c r="A1814">
        <v>19</v>
      </c>
      <c r="B1814">
        <v>28</v>
      </c>
      <c r="C1814">
        <v>0</v>
      </c>
      <c r="D1814">
        <v>16</v>
      </c>
      <c r="E1814">
        <v>0</v>
      </c>
      <c r="F1814">
        <v>0</v>
      </c>
      <c r="G1814">
        <f t="shared" si="646"/>
        <v>0.21052631578947389</v>
      </c>
      <c r="H1814">
        <v>511.13045720000002</v>
      </c>
      <c r="J1814">
        <v>0</v>
      </c>
      <c r="K1814">
        <v>0</v>
      </c>
      <c r="L1814">
        <v>0</v>
      </c>
      <c r="M1814" t="str">
        <f t="shared" si="647"/>
        <v>No</v>
      </c>
      <c r="N1814">
        <f t="shared" si="648"/>
        <v>0</v>
      </c>
      <c r="P1814">
        <v>7994318</v>
      </c>
      <c r="Q1814">
        <v>5787261</v>
      </c>
      <c r="R1814">
        <v>7308284</v>
      </c>
      <c r="S1814" t="str">
        <f t="shared" si="649"/>
        <v>Yes</v>
      </c>
      <c r="T1814">
        <f t="shared" si="650"/>
        <v>7029954.333333333</v>
      </c>
      <c r="V1814">
        <f t="shared" si="651"/>
        <v>1.4736842105263157</v>
      </c>
      <c r="W1814">
        <f t="shared" si="652"/>
        <v>0.84210526315789469</v>
      </c>
      <c r="Y1814" s="4">
        <f t="shared" si="653"/>
        <v>511.13045717990002</v>
      </c>
      <c r="Z1814">
        <f t="shared" si="654"/>
        <v>6</v>
      </c>
      <c r="AA1814">
        <f t="shared" si="655"/>
        <v>0.31578947368421051</v>
      </c>
      <c r="AB1814">
        <f t="shared" si="656"/>
        <v>0.21428571428571427</v>
      </c>
      <c r="AC1814">
        <f t="shared" si="657"/>
        <v>0.375</v>
      </c>
      <c r="AD1814" t="str">
        <f t="shared" si="658"/>
        <v>O</v>
      </c>
      <c r="AG1814">
        <f t="shared" si="659"/>
        <v>-0.18181818181818182</v>
      </c>
      <c r="AI1814" t="str">
        <f t="shared" si="660"/>
        <v>----</v>
      </c>
      <c r="AJ1814" t="str">
        <f t="shared" si="661"/>
        <v>----</v>
      </c>
      <c r="AK1814" t="str">
        <f t="shared" si="662"/>
        <v>HUnSatLig</v>
      </c>
      <c r="AL1814" t="str">
        <f t="shared" si="663"/>
        <v>----</v>
      </c>
      <c r="AM1814" t="str">
        <f t="shared" si="664"/>
        <v>----</v>
      </c>
      <c r="AN1814" t="str">
        <f t="shared" si="665"/>
        <v>----</v>
      </c>
      <c r="AP1814" s="4">
        <f t="shared" si="666"/>
        <v>511.24864857201982</v>
      </c>
      <c r="AQ1814" s="4">
        <f t="shared" si="667"/>
        <v>511</v>
      </c>
      <c r="AR1814" s="4">
        <f t="shared" si="668"/>
        <v>0.24864857201981749</v>
      </c>
      <c r="AU1814">
        <v>0</v>
      </c>
      <c r="AV1814">
        <v>2267809</v>
      </c>
    </row>
    <row r="1815" spans="1:48" x14ac:dyDescent="0.25">
      <c r="A1815">
        <v>19</v>
      </c>
      <c r="B1815">
        <v>28</v>
      </c>
      <c r="C1815">
        <v>0</v>
      </c>
      <c r="D1815">
        <v>17</v>
      </c>
      <c r="E1815">
        <v>0</v>
      </c>
      <c r="F1815">
        <v>0</v>
      </c>
      <c r="G1815">
        <f t="shared" si="646"/>
        <v>0.31578947368421062</v>
      </c>
      <c r="H1815">
        <v>527.12537180000004</v>
      </c>
      <c r="J1815">
        <v>0</v>
      </c>
      <c r="K1815">
        <v>0</v>
      </c>
      <c r="L1815">
        <v>0</v>
      </c>
      <c r="M1815" t="str">
        <f t="shared" si="647"/>
        <v>No</v>
      </c>
      <c r="N1815">
        <f t="shared" si="648"/>
        <v>0</v>
      </c>
      <c r="P1815">
        <v>11605238</v>
      </c>
      <c r="Q1815">
        <v>5216403</v>
      </c>
      <c r="R1815">
        <v>7552586</v>
      </c>
      <c r="S1815" t="str">
        <f t="shared" si="649"/>
        <v>Yes</v>
      </c>
      <c r="T1815">
        <f t="shared" si="650"/>
        <v>8124742.333333333</v>
      </c>
      <c r="V1815">
        <f t="shared" si="651"/>
        <v>1.4736842105263157</v>
      </c>
      <c r="W1815">
        <f t="shared" si="652"/>
        <v>0.89473684210526316</v>
      </c>
      <c r="Y1815" s="4">
        <f t="shared" si="653"/>
        <v>527.12537177990009</v>
      </c>
      <c r="Z1815">
        <f t="shared" si="654"/>
        <v>6</v>
      </c>
      <c r="AA1815">
        <f t="shared" si="655"/>
        <v>0.31578947368421051</v>
      </c>
      <c r="AB1815">
        <f t="shared" si="656"/>
        <v>0.21428571428571427</v>
      </c>
      <c r="AC1815">
        <f t="shared" si="657"/>
        <v>0.35294117647058826</v>
      </c>
      <c r="AD1815" t="str">
        <f t="shared" si="658"/>
        <v>O</v>
      </c>
      <c r="AG1815">
        <f t="shared" si="659"/>
        <v>-0.23809523809523808</v>
      </c>
      <c r="AI1815" t="str">
        <f t="shared" si="660"/>
        <v>----</v>
      </c>
      <c r="AJ1815" t="str">
        <f t="shared" si="661"/>
        <v>----</v>
      </c>
      <c r="AK1815" t="str">
        <f t="shared" si="662"/>
        <v>HUnSatLig</v>
      </c>
      <c r="AL1815" t="str">
        <f t="shared" si="663"/>
        <v>----</v>
      </c>
      <c r="AM1815" t="str">
        <f t="shared" si="664"/>
        <v>----</v>
      </c>
      <c r="AN1815" t="str">
        <f t="shared" si="665"/>
        <v>----</v>
      </c>
      <c r="AP1815" s="4">
        <f t="shared" si="666"/>
        <v>527.24726176050524</v>
      </c>
      <c r="AQ1815" s="4">
        <f t="shared" si="667"/>
        <v>527</v>
      </c>
      <c r="AR1815" s="4">
        <f t="shared" si="668"/>
        <v>0.24726176050523918</v>
      </c>
      <c r="AU1815">
        <v>-0.19047619047619069</v>
      </c>
      <c r="AV1815">
        <v>3639997</v>
      </c>
    </row>
    <row r="1816" spans="1:48" x14ac:dyDescent="0.25">
      <c r="A1816">
        <v>19</v>
      </c>
      <c r="B1816">
        <v>28</v>
      </c>
      <c r="C1816">
        <v>0</v>
      </c>
      <c r="D1816">
        <v>18</v>
      </c>
      <c r="E1816">
        <v>0</v>
      </c>
      <c r="F1816">
        <v>0</v>
      </c>
      <c r="G1816">
        <f t="shared" si="646"/>
        <v>0.42105263157894735</v>
      </c>
      <c r="H1816">
        <v>543.12028640000005</v>
      </c>
      <c r="J1816">
        <v>0</v>
      </c>
      <c r="K1816">
        <v>0</v>
      </c>
      <c r="L1816">
        <v>0</v>
      </c>
      <c r="M1816" t="str">
        <f t="shared" si="647"/>
        <v>No</v>
      </c>
      <c r="N1816">
        <f t="shared" si="648"/>
        <v>0</v>
      </c>
      <c r="P1816">
        <v>8182733</v>
      </c>
      <c r="Q1816">
        <v>3175951</v>
      </c>
      <c r="R1816">
        <v>5580560</v>
      </c>
      <c r="S1816" t="str">
        <f t="shared" si="649"/>
        <v>Yes</v>
      </c>
      <c r="T1816">
        <f t="shared" si="650"/>
        <v>5646414.666666667</v>
      </c>
      <c r="V1816">
        <f t="shared" si="651"/>
        <v>1.4736842105263157</v>
      </c>
      <c r="W1816">
        <f t="shared" si="652"/>
        <v>0.94736842105263153</v>
      </c>
      <c r="Y1816" s="4">
        <f t="shared" si="653"/>
        <v>543.12028637989999</v>
      </c>
      <c r="Z1816">
        <f t="shared" si="654"/>
        <v>6</v>
      </c>
      <c r="AA1816">
        <f t="shared" si="655"/>
        <v>0.31578947368421051</v>
      </c>
      <c r="AB1816">
        <f t="shared" si="656"/>
        <v>0.21428571428571427</v>
      </c>
      <c r="AC1816">
        <f t="shared" si="657"/>
        <v>0.33333333333333331</v>
      </c>
      <c r="AD1816" t="str">
        <f t="shared" si="658"/>
        <v>O</v>
      </c>
      <c r="AG1816">
        <f t="shared" si="659"/>
        <v>-0.3</v>
      </c>
      <c r="AI1816" t="str">
        <f t="shared" si="660"/>
        <v>----</v>
      </c>
      <c r="AJ1816" t="str">
        <f t="shared" si="661"/>
        <v>----</v>
      </c>
      <c r="AK1816" t="str">
        <f t="shared" si="662"/>
        <v>HUnSatLig</v>
      </c>
      <c r="AL1816" t="str">
        <f t="shared" si="663"/>
        <v>----</v>
      </c>
      <c r="AM1816" t="str">
        <f t="shared" si="664"/>
        <v>----</v>
      </c>
      <c r="AN1816" t="str">
        <f t="shared" si="665"/>
        <v>----</v>
      </c>
      <c r="AP1816" s="4">
        <f t="shared" si="666"/>
        <v>543.24587494899038</v>
      </c>
      <c r="AQ1816" s="4">
        <f t="shared" si="667"/>
        <v>543</v>
      </c>
      <c r="AR1816" s="4">
        <f t="shared" si="668"/>
        <v>0.24587494899037665</v>
      </c>
      <c r="AU1816">
        <v>-9.52380952380949E-2</v>
      </c>
      <c r="AV1816">
        <v>1929646.3333333333</v>
      </c>
    </row>
    <row r="1817" spans="1:48" x14ac:dyDescent="0.25">
      <c r="A1817">
        <v>19</v>
      </c>
      <c r="B1817">
        <v>28</v>
      </c>
      <c r="C1817">
        <v>0</v>
      </c>
      <c r="D1817">
        <v>19</v>
      </c>
      <c r="E1817">
        <v>0</v>
      </c>
      <c r="F1817">
        <v>0</v>
      </c>
      <c r="G1817">
        <f t="shared" si="646"/>
        <v>0.52631578947368407</v>
      </c>
      <c r="H1817">
        <v>559.11520099999996</v>
      </c>
      <c r="J1817">
        <v>0</v>
      </c>
      <c r="K1817">
        <v>0</v>
      </c>
      <c r="L1817">
        <v>0</v>
      </c>
      <c r="M1817" t="str">
        <f t="shared" si="647"/>
        <v>No</v>
      </c>
      <c r="N1817">
        <f t="shared" si="648"/>
        <v>0</v>
      </c>
      <c r="P1817">
        <v>3995191</v>
      </c>
      <c r="Q1817">
        <v>2415821</v>
      </c>
      <c r="R1817">
        <v>3723992</v>
      </c>
      <c r="S1817" t="str">
        <f t="shared" si="649"/>
        <v>Yes</v>
      </c>
      <c r="T1817">
        <f t="shared" si="650"/>
        <v>3378334.6666666665</v>
      </c>
      <c r="V1817">
        <f t="shared" si="651"/>
        <v>1.4736842105263157</v>
      </c>
      <c r="W1817">
        <f t="shared" si="652"/>
        <v>1</v>
      </c>
      <c r="Y1817" s="4">
        <f t="shared" si="653"/>
        <v>559.11520097990012</v>
      </c>
      <c r="Z1817">
        <f t="shared" si="654"/>
        <v>6</v>
      </c>
      <c r="AA1817">
        <f t="shared" si="655"/>
        <v>0.31578947368421051</v>
      </c>
      <c r="AB1817">
        <f t="shared" si="656"/>
        <v>0.21428571428571427</v>
      </c>
      <c r="AC1817">
        <f t="shared" si="657"/>
        <v>0.31578947368421051</v>
      </c>
      <c r="AD1817" t="str">
        <f t="shared" si="658"/>
        <v>O</v>
      </c>
      <c r="AG1817">
        <f t="shared" si="659"/>
        <v>-0.36842105263157893</v>
      </c>
      <c r="AI1817" t="str">
        <f t="shared" si="660"/>
        <v>----</v>
      </c>
      <c r="AJ1817" t="str">
        <f t="shared" si="661"/>
        <v>----</v>
      </c>
      <c r="AK1817" t="str">
        <f t="shared" si="662"/>
        <v>HUnSatLig</v>
      </c>
      <c r="AL1817" t="str">
        <f t="shared" si="663"/>
        <v>----</v>
      </c>
      <c r="AM1817" t="str">
        <f t="shared" si="664"/>
        <v>----</v>
      </c>
      <c r="AN1817" t="str">
        <f t="shared" si="665"/>
        <v>----</v>
      </c>
      <c r="AP1817" s="4">
        <f t="shared" si="666"/>
        <v>559.24448813747586</v>
      </c>
      <c r="AQ1817" s="4">
        <f t="shared" si="667"/>
        <v>559</v>
      </c>
      <c r="AR1817" s="4">
        <f t="shared" si="668"/>
        <v>0.24448813747585518</v>
      </c>
      <c r="AU1817">
        <v>0.19047619047619069</v>
      </c>
      <c r="AV1817">
        <v>2363764.3333333335</v>
      </c>
    </row>
    <row r="1818" spans="1:48" x14ac:dyDescent="0.25">
      <c r="A1818">
        <v>20</v>
      </c>
      <c r="B1818">
        <v>20</v>
      </c>
      <c r="C1818">
        <v>0</v>
      </c>
      <c r="D1818">
        <v>16</v>
      </c>
      <c r="E1818">
        <v>0</v>
      </c>
      <c r="F1818">
        <v>0</v>
      </c>
      <c r="G1818">
        <f t="shared" si="646"/>
        <v>0.60000000000000009</v>
      </c>
      <c r="H1818">
        <v>515.06785720000005</v>
      </c>
      <c r="J1818">
        <v>0</v>
      </c>
      <c r="K1818">
        <v>0</v>
      </c>
      <c r="L1818">
        <v>0</v>
      </c>
      <c r="M1818" t="str">
        <f t="shared" si="647"/>
        <v>No</v>
      </c>
      <c r="N1818">
        <f t="shared" si="648"/>
        <v>0</v>
      </c>
      <c r="P1818">
        <v>1727075</v>
      </c>
      <c r="Q1818">
        <v>1652491</v>
      </c>
      <c r="R1818">
        <v>2199222</v>
      </c>
      <c r="S1818" t="str">
        <f t="shared" si="649"/>
        <v>Yes</v>
      </c>
      <c r="T1818">
        <f t="shared" si="650"/>
        <v>1859596</v>
      </c>
      <c r="V1818">
        <f t="shared" si="651"/>
        <v>1</v>
      </c>
      <c r="W1818">
        <f t="shared" si="652"/>
        <v>0.8</v>
      </c>
      <c r="Y1818" s="4">
        <f t="shared" si="653"/>
        <v>515.0678571799001</v>
      </c>
      <c r="Z1818">
        <f t="shared" si="654"/>
        <v>11</v>
      </c>
      <c r="AA1818">
        <f t="shared" si="655"/>
        <v>0.55000000000000004</v>
      </c>
      <c r="AB1818">
        <f t="shared" si="656"/>
        <v>0.55000000000000004</v>
      </c>
      <c r="AC1818">
        <f t="shared" si="657"/>
        <v>0.6875</v>
      </c>
      <c r="AD1818" t="str">
        <f t="shared" si="658"/>
        <v>O</v>
      </c>
      <c r="AG1818">
        <f t="shared" si="659"/>
        <v>0.25</v>
      </c>
      <c r="AI1818" t="str">
        <f t="shared" si="660"/>
        <v>----</v>
      </c>
      <c r="AJ1818" t="str">
        <f t="shared" si="661"/>
        <v>----</v>
      </c>
      <c r="AK1818" t="str">
        <f t="shared" si="662"/>
        <v>HUnSatLig</v>
      </c>
      <c r="AL1818" t="str">
        <f t="shared" si="663"/>
        <v>----</v>
      </c>
      <c r="AM1818" t="str">
        <f t="shared" si="664"/>
        <v>----</v>
      </c>
      <c r="AN1818" t="str">
        <f t="shared" si="665"/>
        <v>----</v>
      </c>
      <c r="AP1818" s="4">
        <f t="shared" si="666"/>
        <v>515.18695903779394</v>
      </c>
      <c r="AQ1818" s="4">
        <f t="shared" si="667"/>
        <v>515</v>
      </c>
      <c r="AR1818" s="4">
        <f t="shared" si="668"/>
        <v>0.1869590377939403</v>
      </c>
      <c r="AU1818">
        <v>0.28571428571428559</v>
      </c>
      <c r="AV1818">
        <v>3453366.6666666665</v>
      </c>
    </row>
    <row r="1819" spans="1:48" x14ac:dyDescent="0.25">
      <c r="A1819">
        <v>20</v>
      </c>
      <c r="B1819">
        <v>22</v>
      </c>
      <c r="C1819">
        <v>0</v>
      </c>
      <c r="D1819">
        <v>15</v>
      </c>
      <c r="E1819">
        <v>0</v>
      </c>
      <c r="F1819">
        <v>0</v>
      </c>
      <c r="G1819">
        <f t="shared" si="646"/>
        <v>0.39999999999999991</v>
      </c>
      <c r="H1819">
        <v>501.08859260000003</v>
      </c>
      <c r="J1819">
        <v>0</v>
      </c>
      <c r="K1819">
        <v>0</v>
      </c>
      <c r="L1819">
        <v>0</v>
      </c>
      <c r="M1819" t="str">
        <f t="shared" si="647"/>
        <v>No</v>
      </c>
      <c r="N1819">
        <f t="shared" si="648"/>
        <v>0</v>
      </c>
      <c r="P1819">
        <v>2449844</v>
      </c>
      <c r="Q1819">
        <v>2435872</v>
      </c>
      <c r="R1819">
        <v>2391006</v>
      </c>
      <c r="S1819" t="str">
        <f t="shared" si="649"/>
        <v>Yes</v>
      </c>
      <c r="T1819">
        <f t="shared" si="650"/>
        <v>2425574</v>
      </c>
      <c r="V1819">
        <f t="shared" si="651"/>
        <v>1.1000000000000001</v>
      </c>
      <c r="W1819">
        <f t="shared" si="652"/>
        <v>0.75</v>
      </c>
      <c r="Y1819" s="4">
        <f t="shared" si="653"/>
        <v>501.08859257990002</v>
      </c>
      <c r="Z1819">
        <f t="shared" si="654"/>
        <v>10</v>
      </c>
      <c r="AA1819">
        <f t="shared" si="655"/>
        <v>0.5</v>
      </c>
      <c r="AB1819">
        <f t="shared" si="656"/>
        <v>0.45454545454545453</v>
      </c>
      <c r="AC1819">
        <f t="shared" si="657"/>
        <v>0.66666666666666663</v>
      </c>
      <c r="AD1819" t="str">
        <f t="shared" si="658"/>
        <v>O</v>
      </c>
      <c r="AG1819">
        <f t="shared" si="659"/>
        <v>0.2</v>
      </c>
      <c r="AI1819" t="str">
        <f t="shared" si="660"/>
        <v>----</v>
      </c>
      <c r="AJ1819" t="str">
        <f t="shared" si="661"/>
        <v>----</v>
      </c>
      <c r="AK1819" t="str">
        <f t="shared" si="662"/>
        <v>HUnSatLig</v>
      </c>
      <c r="AL1819" t="str">
        <f t="shared" si="663"/>
        <v>----</v>
      </c>
      <c r="AM1819" t="str">
        <f t="shared" si="664"/>
        <v>----</v>
      </c>
      <c r="AN1819" t="str">
        <f t="shared" si="665"/>
        <v>----</v>
      </c>
      <c r="AP1819" s="4">
        <f t="shared" si="666"/>
        <v>501.20446193869179</v>
      </c>
      <c r="AQ1819" s="4">
        <f t="shared" si="667"/>
        <v>501</v>
      </c>
      <c r="AR1819" s="4">
        <f t="shared" si="668"/>
        <v>0.20446193869179297</v>
      </c>
      <c r="AU1819">
        <v>0.38095238095238093</v>
      </c>
      <c r="AV1819">
        <v>3264450.3333333335</v>
      </c>
    </row>
    <row r="1820" spans="1:48" x14ac:dyDescent="0.25">
      <c r="A1820">
        <v>20</v>
      </c>
      <c r="B1820">
        <v>24</v>
      </c>
      <c r="C1820">
        <v>0</v>
      </c>
      <c r="D1820">
        <v>15</v>
      </c>
      <c r="E1820">
        <v>0</v>
      </c>
      <c r="F1820">
        <v>0</v>
      </c>
      <c r="G1820">
        <f t="shared" si="646"/>
        <v>0.29999999999999982</v>
      </c>
      <c r="H1820">
        <v>503.10424260000002</v>
      </c>
      <c r="J1820">
        <v>0</v>
      </c>
      <c r="K1820">
        <v>0</v>
      </c>
      <c r="L1820">
        <v>0</v>
      </c>
      <c r="M1820" t="str">
        <f t="shared" si="647"/>
        <v>No</v>
      </c>
      <c r="N1820">
        <f t="shared" si="648"/>
        <v>0</v>
      </c>
      <c r="P1820">
        <v>2433068</v>
      </c>
      <c r="Q1820">
        <v>2056034</v>
      </c>
      <c r="R1820">
        <v>2727503</v>
      </c>
      <c r="S1820" t="str">
        <f t="shared" si="649"/>
        <v>Yes</v>
      </c>
      <c r="T1820">
        <f t="shared" si="650"/>
        <v>2405535</v>
      </c>
      <c r="V1820">
        <f t="shared" si="651"/>
        <v>1.2</v>
      </c>
      <c r="W1820">
        <f t="shared" si="652"/>
        <v>0.75</v>
      </c>
      <c r="Y1820" s="4">
        <f t="shared" si="653"/>
        <v>503.10424257990002</v>
      </c>
      <c r="Z1820">
        <f t="shared" si="654"/>
        <v>9</v>
      </c>
      <c r="AA1820">
        <f t="shared" si="655"/>
        <v>0.45</v>
      </c>
      <c r="AB1820">
        <f t="shared" si="656"/>
        <v>0.375</v>
      </c>
      <c r="AC1820">
        <f t="shared" si="657"/>
        <v>0.6</v>
      </c>
      <c r="AD1820" t="str">
        <f t="shared" si="658"/>
        <v>O</v>
      </c>
      <c r="AG1820">
        <f t="shared" si="659"/>
        <v>0.12</v>
      </c>
      <c r="AI1820" t="str">
        <f t="shared" si="660"/>
        <v>----</v>
      </c>
      <c r="AJ1820" t="str">
        <f t="shared" si="661"/>
        <v>----</v>
      </c>
      <c r="AK1820" t="str">
        <f t="shared" si="662"/>
        <v>HUnSatLig</v>
      </c>
      <c r="AL1820" t="str">
        <f t="shared" si="663"/>
        <v>----</v>
      </c>
      <c r="AM1820" t="str">
        <f t="shared" si="664"/>
        <v>----</v>
      </c>
      <c r="AN1820" t="str">
        <f t="shared" si="665"/>
        <v>----</v>
      </c>
      <c r="AP1820" s="4">
        <f t="shared" si="666"/>
        <v>503.22057802807501</v>
      </c>
      <c r="AQ1820" s="4">
        <f t="shared" si="667"/>
        <v>503</v>
      </c>
      <c r="AR1820" s="4">
        <f t="shared" si="668"/>
        <v>0.22057802807501048</v>
      </c>
      <c r="AU1820">
        <v>-0.27272727272727249</v>
      </c>
      <c r="AV1820">
        <v>2710867</v>
      </c>
    </row>
    <row r="1821" spans="1:48" x14ac:dyDescent="0.25">
      <c r="A1821">
        <v>20</v>
      </c>
      <c r="B1821">
        <v>26</v>
      </c>
      <c r="C1821">
        <v>0</v>
      </c>
      <c r="D1821">
        <v>14</v>
      </c>
      <c r="E1821">
        <v>0</v>
      </c>
      <c r="F1821">
        <v>0</v>
      </c>
      <c r="G1821">
        <f t="shared" si="646"/>
        <v>0.10000000000000009</v>
      </c>
      <c r="H1821">
        <v>489.124978</v>
      </c>
      <c r="J1821">
        <v>0</v>
      </c>
      <c r="K1821">
        <v>0</v>
      </c>
      <c r="L1821">
        <v>0</v>
      </c>
      <c r="M1821" t="str">
        <f t="shared" si="647"/>
        <v>No</v>
      </c>
      <c r="N1821">
        <f t="shared" si="648"/>
        <v>0</v>
      </c>
      <c r="P1821">
        <v>2535630</v>
      </c>
      <c r="Q1821">
        <v>2176511</v>
      </c>
      <c r="R1821">
        <v>2715493</v>
      </c>
      <c r="S1821" t="str">
        <f t="shared" si="649"/>
        <v>Yes</v>
      </c>
      <c r="T1821">
        <f t="shared" si="650"/>
        <v>2475878</v>
      </c>
      <c r="V1821">
        <f t="shared" si="651"/>
        <v>1.3</v>
      </c>
      <c r="W1821">
        <f t="shared" si="652"/>
        <v>0.7</v>
      </c>
      <c r="Y1821" s="4">
        <f t="shared" si="653"/>
        <v>489.1249779799</v>
      </c>
      <c r="Z1821">
        <f t="shared" si="654"/>
        <v>8</v>
      </c>
      <c r="AA1821">
        <f t="shared" si="655"/>
        <v>0.4</v>
      </c>
      <c r="AB1821">
        <f t="shared" si="656"/>
        <v>0.30769230769230771</v>
      </c>
      <c r="AC1821">
        <f t="shared" si="657"/>
        <v>0.5714285714285714</v>
      </c>
      <c r="AD1821" t="str">
        <f t="shared" si="658"/>
        <v>O</v>
      </c>
      <c r="AG1821">
        <f t="shared" si="659"/>
        <v>7.6923076923076927E-2</v>
      </c>
      <c r="AI1821" t="str">
        <f t="shared" si="660"/>
        <v>----</v>
      </c>
      <c r="AJ1821" t="str">
        <f t="shared" si="661"/>
        <v>----</v>
      </c>
      <c r="AK1821" t="str">
        <f t="shared" si="662"/>
        <v>HUnSatLig</v>
      </c>
      <c r="AL1821" t="str">
        <f t="shared" si="663"/>
        <v>----</v>
      </c>
      <c r="AM1821" t="str">
        <f t="shared" si="664"/>
        <v>----</v>
      </c>
      <c r="AN1821" t="str">
        <f t="shared" si="665"/>
        <v>----</v>
      </c>
      <c r="AP1821" s="4">
        <f t="shared" si="666"/>
        <v>489.23808092897286</v>
      </c>
      <c r="AQ1821" s="4">
        <f t="shared" si="667"/>
        <v>489</v>
      </c>
      <c r="AR1821" s="4">
        <f t="shared" si="668"/>
        <v>0.23808092897286315</v>
      </c>
      <c r="AU1821">
        <v>0.18181818181818166</v>
      </c>
      <c r="AV1821">
        <v>2032909.3333333333</v>
      </c>
    </row>
    <row r="1822" spans="1:48" x14ac:dyDescent="0.25">
      <c r="A1822">
        <v>20</v>
      </c>
      <c r="B1822">
        <v>26</v>
      </c>
      <c r="C1822">
        <v>0</v>
      </c>
      <c r="D1822">
        <v>15</v>
      </c>
      <c r="E1822">
        <v>0</v>
      </c>
      <c r="F1822">
        <v>0</v>
      </c>
      <c r="G1822">
        <f t="shared" si="646"/>
        <v>0.20000000000000018</v>
      </c>
      <c r="H1822">
        <v>505.11989260000001</v>
      </c>
      <c r="J1822">
        <v>0</v>
      </c>
      <c r="K1822">
        <v>0</v>
      </c>
      <c r="L1822">
        <v>0</v>
      </c>
      <c r="M1822" t="str">
        <f t="shared" si="647"/>
        <v>No</v>
      </c>
      <c r="N1822">
        <f t="shared" si="648"/>
        <v>0</v>
      </c>
      <c r="P1822">
        <v>1813664</v>
      </c>
      <c r="Q1822">
        <v>1826727</v>
      </c>
      <c r="R1822">
        <v>2238655</v>
      </c>
      <c r="S1822" t="str">
        <f t="shared" si="649"/>
        <v>Yes</v>
      </c>
      <c r="T1822">
        <f t="shared" si="650"/>
        <v>1959682</v>
      </c>
      <c r="V1822">
        <f t="shared" si="651"/>
        <v>1.3</v>
      </c>
      <c r="W1822">
        <f t="shared" si="652"/>
        <v>0.75</v>
      </c>
      <c r="Y1822" s="4">
        <f t="shared" si="653"/>
        <v>505.11989257990001</v>
      </c>
      <c r="Z1822">
        <f t="shared" si="654"/>
        <v>8</v>
      </c>
      <c r="AA1822">
        <f t="shared" si="655"/>
        <v>0.4</v>
      </c>
      <c r="AB1822">
        <f t="shared" si="656"/>
        <v>0.30769230769230771</v>
      </c>
      <c r="AC1822">
        <f t="shared" si="657"/>
        <v>0.53333333333333333</v>
      </c>
      <c r="AD1822" t="str">
        <f t="shared" si="658"/>
        <v>O</v>
      </c>
      <c r="AG1822">
        <f t="shared" si="659"/>
        <v>0.04</v>
      </c>
      <c r="AI1822" t="str">
        <f t="shared" si="660"/>
        <v>----</v>
      </c>
      <c r="AJ1822" t="str">
        <f t="shared" si="661"/>
        <v>----</v>
      </c>
      <c r="AK1822" t="str">
        <f t="shared" si="662"/>
        <v>HUnSatLig</v>
      </c>
      <c r="AL1822" t="str">
        <f t="shared" si="663"/>
        <v>----</v>
      </c>
      <c r="AM1822" t="str">
        <f t="shared" si="664"/>
        <v>----</v>
      </c>
      <c r="AN1822" t="str">
        <f t="shared" si="665"/>
        <v>----</v>
      </c>
      <c r="AP1822" s="4">
        <f t="shared" si="666"/>
        <v>505.23669411745817</v>
      </c>
      <c r="AQ1822" s="4">
        <f t="shared" si="667"/>
        <v>505</v>
      </c>
      <c r="AR1822" s="4">
        <f t="shared" si="668"/>
        <v>0.23669411745817115</v>
      </c>
      <c r="AU1822">
        <v>-9.0909090909090828E-2</v>
      </c>
      <c r="AV1822">
        <v>2136320.3333333335</v>
      </c>
    </row>
    <row r="1823" spans="1:48" x14ac:dyDescent="0.25">
      <c r="A1823">
        <v>20</v>
      </c>
      <c r="B1823">
        <v>28</v>
      </c>
      <c r="C1823">
        <v>0</v>
      </c>
      <c r="D1823">
        <v>14</v>
      </c>
      <c r="E1823">
        <v>0</v>
      </c>
      <c r="F1823">
        <v>0</v>
      </c>
      <c r="G1823">
        <f t="shared" si="646"/>
        <v>0</v>
      </c>
      <c r="H1823">
        <v>491.14062799999999</v>
      </c>
      <c r="J1823">
        <v>0</v>
      </c>
      <c r="K1823">
        <v>0</v>
      </c>
      <c r="L1823">
        <v>0</v>
      </c>
      <c r="M1823" t="str">
        <f t="shared" si="647"/>
        <v>No</v>
      </c>
      <c r="N1823">
        <f t="shared" si="648"/>
        <v>0</v>
      </c>
      <c r="P1823">
        <v>2763591</v>
      </c>
      <c r="Q1823">
        <v>1797408</v>
      </c>
      <c r="R1823">
        <v>2262471</v>
      </c>
      <c r="S1823" t="str">
        <f t="shared" si="649"/>
        <v>Yes</v>
      </c>
      <c r="T1823">
        <f t="shared" si="650"/>
        <v>2274490</v>
      </c>
      <c r="V1823">
        <f t="shared" si="651"/>
        <v>1.4</v>
      </c>
      <c r="W1823">
        <f t="shared" si="652"/>
        <v>0.7</v>
      </c>
      <c r="Y1823" s="4">
        <f t="shared" si="653"/>
        <v>491.14062797989999</v>
      </c>
      <c r="Z1823">
        <f t="shared" si="654"/>
        <v>7</v>
      </c>
      <c r="AA1823">
        <f t="shared" si="655"/>
        <v>0.35</v>
      </c>
      <c r="AB1823">
        <f t="shared" si="656"/>
        <v>0.25</v>
      </c>
      <c r="AC1823">
        <f t="shared" si="657"/>
        <v>0.5</v>
      </c>
      <c r="AD1823" t="str">
        <f t="shared" si="658"/>
        <v>O</v>
      </c>
      <c r="AG1823">
        <f t="shared" si="659"/>
        <v>0</v>
      </c>
      <c r="AI1823" t="str">
        <f t="shared" si="660"/>
        <v>----</v>
      </c>
      <c r="AJ1823" t="str">
        <f t="shared" si="661"/>
        <v>----</v>
      </c>
      <c r="AK1823" t="str">
        <f t="shared" si="662"/>
        <v>HUnSatLig</v>
      </c>
      <c r="AL1823" t="str">
        <f t="shared" si="663"/>
        <v>----</v>
      </c>
      <c r="AM1823" t="str">
        <f t="shared" si="664"/>
        <v>----</v>
      </c>
      <c r="AN1823" t="str">
        <f t="shared" si="665"/>
        <v>----</v>
      </c>
      <c r="AP1823" s="4">
        <f t="shared" si="666"/>
        <v>491.25419701835608</v>
      </c>
      <c r="AQ1823" s="4">
        <f t="shared" si="667"/>
        <v>491</v>
      </c>
      <c r="AR1823" s="4">
        <f t="shared" si="668"/>
        <v>0.25419701835608066</v>
      </c>
      <c r="AU1823">
        <v>0.27272727272727293</v>
      </c>
      <c r="AV1823">
        <v>1748744.3333333333</v>
      </c>
    </row>
    <row r="1824" spans="1:48" x14ac:dyDescent="0.25">
      <c r="A1824">
        <v>20</v>
      </c>
      <c r="B1824">
        <v>28</v>
      </c>
      <c r="C1824">
        <v>0</v>
      </c>
      <c r="D1824">
        <v>15</v>
      </c>
      <c r="E1824">
        <v>0</v>
      </c>
      <c r="F1824">
        <v>0</v>
      </c>
      <c r="G1824">
        <f t="shared" si="646"/>
        <v>0.10000000000000009</v>
      </c>
      <c r="H1824">
        <v>507.13554260000001</v>
      </c>
      <c r="J1824">
        <v>0</v>
      </c>
      <c r="K1824">
        <v>0</v>
      </c>
      <c r="L1824">
        <v>0</v>
      </c>
      <c r="M1824" t="str">
        <f t="shared" si="647"/>
        <v>No</v>
      </c>
      <c r="N1824">
        <f t="shared" si="648"/>
        <v>0</v>
      </c>
      <c r="P1824">
        <v>2291981</v>
      </c>
      <c r="Q1824">
        <v>1885165</v>
      </c>
      <c r="R1824">
        <v>2216748</v>
      </c>
      <c r="S1824" t="str">
        <f t="shared" si="649"/>
        <v>Yes</v>
      </c>
      <c r="T1824">
        <f t="shared" si="650"/>
        <v>2131298</v>
      </c>
      <c r="V1824">
        <f t="shared" si="651"/>
        <v>1.4</v>
      </c>
      <c r="W1824">
        <f t="shared" si="652"/>
        <v>0.75</v>
      </c>
      <c r="Y1824" s="4">
        <f t="shared" si="653"/>
        <v>507.1355425799</v>
      </c>
      <c r="Z1824">
        <f t="shared" si="654"/>
        <v>7</v>
      </c>
      <c r="AA1824">
        <f t="shared" si="655"/>
        <v>0.35</v>
      </c>
      <c r="AB1824">
        <f t="shared" si="656"/>
        <v>0.25</v>
      </c>
      <c r="AC1824">
        <f t="shared" si="657"/>
        <v>0.46666666666666667</v>
      </c>
      <c r="AD1824" t="str">
        <f t="shared" si="658"/>
        <v>O</v>
      </c>
      <c r="AG1824">
        <f t="shared" si="659"/>
        <v>-0.04</v>
      </c>
      <c r="AI1824" t="str">
        <f t="shared" si="660"/>
        <v>----</v>
      </c>
      <c r="AJ1824" t="str">
        <f t="shared" si="661"/>
        <v>----</v>
      </c>
      <c r="AK1824" t="str">
        <f t="shared" si="662"/>
        <v>HUnSatLig</v>
      </c>
      <c r="AL1824" t="str">
        <f t="shared" si="663"/>
        <v>----</v>
      </c>
      <c r="AM1824" t="str">
        <f t="shared" si="664"/>
        <v>----</v>
      </c>
      <c r="AN1824" t="str">
        <f t="shared" si="665"/>
        <v>----</v>
      </c>
      <c r="AP1824" s="4">
        <f t="shared" si="666"/>
        <v>507.25281020684139</v>
      </c>
      <c r="AQ1824" s="4">
        <f t="shared" si="667"/>
        <v>507</v>
      </c>
      <c r="AR1824" s="4">
        <f t="shared" si="668"/>
        <v>0.25281020684138866</v>
      </c>
      <c r="AU1824">
        <v>-0.27272727272727249</v>
      </c>
      <c r="AV1824">
        <v>3100152</v>
      </c>
    </row>
    <row r="1825" spans="1:48" x14ac:dyDescent="0.25">
      <c r="A1825">
        <v>20</v>
      </c>
      <c r="B1825">
        <v>28</v>
      </c>
      <c r="C1825">
        <v>0</v>
      </c>
      <c r="D1825">
        <v>16</v>
      </c>
      <c r="E1825">
        <v>0</v>
      </c>
      <c r="F1825">
        <v>0</v>
      </c>
      <c r="G1825">
        <f t="shared" si="646"/>
        <v>0.20000000000000018</v>
      </c>
      <c r="H1825">
        <v>523.13045720000002</v>
      </c>
      <c r="J1825">
        <v>0</v>
      </c>
      <c r="K1825">
        <v>0</v>
      </c>
      <c r="L1825">
        <v>0</v>
      </c>
      <c r="M1825" t="str">
        <f t="shared" si="647"/>
        <v>No</v>
      </c>
      <c r="N1825">
        <f t="shared" si="648"/>
        <v>0</v>
      </c>
      <c r="P1825">
        <v>3615990</v>
      </c>
      <c r="Q1825">
        <v>2472474</v>
      </c>
      <c r="R1825">
        <v>2760160</v>
      </c>
      <c r="S1825" t="str">
        <f t="shared" si="649"/>
        <v>Yes</v>
      </c>
      <c r="T1825">
        <f t="shared" si="650"/>
        <v>2949541.3333333335</v>
      </c>
      <c r="V1825">
        <f t="shared" si="651"/>
        <v>1.4</v>
      </c>
      <c r="W1825">
        <f t="shared" si="652"/>
        <v>0.8</v>
      </c>
      <c r="Y1825" s="4">
        <f t="shared" si="653"/>
        <v>523.13045717990008</v>
      </c>
      <c r="Z1825">
        <f t="shared" si="654"/>
        <v>7</v>
      </c>
      <c r="AA1825">
        <f t="shared" si="655"/>
        <v>0.35</v>
      </c>
      <c r="AB1825">
        <f t="shared" si="656"/>
        <v>0.25</v>
      </c>
      <c r="AC1825">
        <f t="shared" si="657"/>
        <v>0.4375</v>
      </c>
      <c r="AD1825" t="str">
        <f t="shared" si="658"/>
        <v>O</v>
      </c>
      <c r="AG1825">
        <f t="shared" si="659"/>
        <v>-8.3333333333333329E-2</v>
      </c>
      <c r="AI1825" t="str">
        <f t="shared" si="660"/>
        <v>----</v>
      </c>
      <c r="AJ1825" t="str">
        <f t="shared" si="661"/>
        <v>----</v>
      </c>
      <c r="AK1825" t="str">
        <f t="shared" si="662"/>
        <v>HUnSatLig</v>
      </c>
      <c r="AL1825" t="str">
        <f t="shared" si="663"/>
        <v>----</v>
      </c>
      <c r="AM1825" t="str">
        <f t="shared" si="664"/>
        <v>----</v>
      </c>
      <c r="AN1825" t="str">
        <f t="shared" si="665"/>
        <v>----</v>
      </c>
      <c r="AP1825" s="4">
        <f t="shared" si="666"/>
        <v>523.25142339532681</v>
      </c>
      <c r="AQ1825" s="4">
        <f t="shared" si="667"/>
        <v>523</v>
      </c>
      <c r="AR1825" s="4">
        <f t="shared" si="668"/>
        <v>0.25142339532681035</v>
      </c>
      <c r="AU1825">
        <v>-0.18181818181818166</v>
      </c>
      <c r="AV1825">
        <v>1947284.6666666667</v>
      </c>
    </row>
    <row r="1826" spans="1:48" x14ac:dyDescent="0.25">
      <c r="A1826">
        <v>20</v>
      </c>
      <c r="B1826">
        <v>28</v>
      </c>
      <c r="C1826">
        <v>0</v>
      </c>
      <c r="D1826">
        <v>17</v>
      </c>
      <c r="E1826">
        <v>0</v>
      </c>
      <c r="F1826">
        <v>0</v>
      </c>
      <c r="G1826">
        <f t="shared" si="646"/>
        <v>0.29999999999999982</v>
      </c>
      <c r="H1826">
        <v>539.12537180000004</v>
      </c>
      <c r="J1826">
        <v>0</v>
      </c>
      <c r="K1826">
        <v>0</v>
      </c>
      <c r="L1826">
        <v>0</v>
      </c>
      <c r="M1826" t="str">
        <f t="shared" si="647"/>
        <v>No</v>
      </c>
      <c r="N1826">
        <f t="shared" si="648"/>
        <v>0</v>
      </c>
      <c r="P1826">
        <v>4700213</v>
      </c>
      <c r="Q1826">
        <v>3817921</v>
      </c>
      <c r="R1826">
        <v>4548348</v>
      </c>
      <c r="S1826" t="str">
        <f t="shared" si="649"/>
        <v>Yes</v>
      </c>
      <c r="T1826">
        <f t="shared" si="650"/>
        <v>4355494</v>
      </c>
      <c r="V1826">
        <f t="shared" si="651"/>
        <v>1.4</v>
      </c>
      <c r="W1826">
        <f t="shared" si="652"/>
        <v>0.85</v>
      </c>
      <c r="Y1826" s="4">
        <f t="shared" si="653"/>
        <v>539.12537177990009</v>
      </c>
      <c r="Z1826">
        <f t="shared" si="654"/>
        <v>7</v>
      </c>
      <c r="AA1826">
        <f t="shared" si="655"/>
        <v>0.35</v>
      </c>
      <c r="AB1826">
        <f t="shared" si="656"/>
        <v>0.25</v>
      </c>
      <c r="AC1826">
        <f t="shared" si="657"/>
        <v>0.41176470588235292</v>
      </c>
      <c r="AD1826" t="str">
        <f t="shared" si="658"/>
        <v>O</v>
      </c>
      <c r="AG1826">
        <f t="shared" si="659"/>
        <v>-0.13043478260869565</v>
      </c>
      <c r="AI1826" t="str">
        <f t="shared" si="660"/>
        <v>----</v>
      </c>
      <c r="AJ1826" t="str">
        <f t="shared" si="661"/>
        <v>----</v>
      </c>
      <c r="AK1826" t="str">
        <f t="shared" si="662"/>
        <v>HUnSatLig</v>
      </c>
      <c r="AL1826" t="str">
        <f t="shared" si="663"/>
        <v>----</v>
      </c>
      <c r="AM1826" t="str">
        <f t="shared" si="664"/>
        <v>----</v>
      </c>
      <c r="AN1826" t="str">
        <f t="shared" si="665"/>
        <v>----</v>
      </c>
      <c r="AP1826" s="4">
        <f t="shared" si="666"/>
        <v>539.25003658381206</v>
      </c>
      <c r="AQ1826" s="4">
        <f t="shared" si="667"/>
        <v>539</v>
      </c>
      <c r="AR1826" s="4">
        <f t="shared" si="668"/>
        <v>0.25003658381206151</v>
      </c>
      <c r="AU1826">
        <v>0.18181818181818166</v>
      </c>
      <c r="AV1826">
        <v>4539322</v>
      </c>
    </row>
    <row r="1827" spans="1:48" x14ac:dyDescent="0.25">
      <c r="A1827">
        <v>20</v>
      </c>
      <c r="B1827">
        <v>28</v>
      </c>
      <c r="C1827">
        <v>0</v>
      </c>
      <c r="D1827">
        <v>18</v>
      </c>
      <c r="E1827">
        <v>0</v>
      </c>
      <c r="F1827">
        <v>0</v>
      </c>
      <c r="G1827">
        <f t="shared" si="646"/>
        <v>0.39999999999999991</v>
      </c>
      <c r="H1827">
        <v>555.12028640000005</v>
      </c>
      <c r="J1827">
        <v>0</v>
      </c>
      <c r="K1827">
        <v>0</v>
      </c>
      <c r="L1827">
        <v>0</v>
      </c>
      <c r="M1827" t="str">
        <f t="shared" si="647"/>
        <v>No</v>
      </c>
      <c r="N1827">
        <f t="shared" si="648"/>
        <v>0</v>
      </c>
      <c r="P1827">
        <v>5603980</v>
      </c>
      <c r="Q1827">
        <v>3684017</v>
      </c>
      <c r="R1827">
        <v>4823798</v>
      </c>
      <c r="S1827" t="str">
        <f t="shared" si="649"/>
        <v>Yes</v>
      </c>
      <c r="T1827">
        <f t="shared" si="650"/>
        <v>4703931.666666667</v>
      </c>
      <c r="V1827">
        <f t="shared" si="651"/>
        <v>1.4</v>
      </c>
      <c r="W1827">
        <f t="shared" si="652"/>
        <v>0.9</v>
      </c>
      <c r="Y1827" s="4">
        <f t="shared" si="653"/>
        <v>555.12028637989999</v>
      </c>
      <c r="Z1827">
        <f t="shared" si="654"/>
        <v>7</v>
      </c>
      <c r="AA1827">
        <f t="shared" si="655"/>
        <v>0.35</v>
      </c>
      <c r="AB1827">
        <f t="shared" si="656"/>
        <v>0.25</v>
      </c>
      <c r="AC1827">
        <f t="shared" si="657"/>
        <v>0.3888888888888889</v>
      </c>
      <c r="AD1827" t="str">
        <f t="shared" si="658"/>
        <v>O</v>
      </c>
      <c r="AG1827">
        <f t="shared" si="659"/>
        <v>-0.18181818181818182</v>
      </c>
      <c r="AI1827" t="str">
        <f t="shared" si="660"/>
        <v>----</v>
      </c>
      <c r="AJ1827" t="str">
        <f t="shared" si="661"/>
        <v>----</v>
      </c>
      <c r="AK1827" t="str">
        <f t="shared" si="662"/>
        <v>HUnSatLig</v>
      </c>
      <c r="AL1827" t="str">
        <f t="shared" si="663"/>
        <v>----</v>
      </c>
      <c r="AM1827" t="str">
        <f t="shared" si="664"/>
        <v>----</v>
      </c>
      <c r="AN1827" t="str">
        <f t="shared" si="665"/>
        <v>----</v>
      </c>
      <c r="AP1827" s="4">
        <f t="shared" si="666"/>
        <v>555.24864977229731</v>
      </c>
      <c r="AQ1827" s="4">
        <f t="shared" si="667"/>
        <v>555</v>
      </c>
      <c r="AR1827" s="4">
        <f t="shared" si="668"/>
        <v>0.24864977229731267</v>
      </c>
      <c r="AU1827">
        <v>0.27272727272727293</v>
      </c>
      <c r="AV1827">
        <v>5565436.666666667</v>
      </c>
    </row>
    <row r="1828" spans="1:48" x14ac:dyDescent="0.25">
      <c r="A1828">
        <v>20</v>
      </c>
      <c r="B1828">
        <v>28</v>
      </c>
      <c r="C1828">
        <v>0</v>
      </c>
      <c r="D1828">
        <v>19</v>
      </c>
      <c r="E1828">
        <v>0</v>
      </c>
      <c r="F1828">
        <v>0</v>
      </c>
      <c r="G1828">
        <f t="shared" si="646"/>
        <v>0.5</v>
      </c>
      <c r="H1828">
        <v>571.11520099999996</v>
      </c>
      <c r="J1828">
        <v>0</v>
      </c>
      <c r="K1828">
        <v>0</v>
      </c>
      <c r="L1828">
        <v>0</v>
      </c>
      <c r="M1828" t="str">
        <f t="shared" si="647"/>
        <v>No</v>
      </c>
      <c r="N1828">
        <f t="shared" si="648"/>
        <v>0</v>
      </c>
      <c r="P1828">
        <v>2743784</v>
      </c>
      <c r="Q1828">
        <v>1685703</v>
      </c>
      <c r="R1828">
        <v>2622559</v>
      </c>
      <c r="S1828" t="str">
        <f t="shared" si="649"/>
        <v>Yes</v>
      </c>
      <c r="T1828">
        <f t="shared" si="650"/>
        <v>2350682</v>
      </c>
      <c r="V1828">
        <f t="shared" si="651"/>
        <v>1.4</v>
      </c>
      <c r="W1828">
        <f t="shared" si="652"/>
        <v>0.95</v>
      </c>
      <c r="Y1828" s="4">
        <f t="shared" si="653"/>
        <v>571.11520097990012</v>
      </c>
      <c r="Z1828">
        <f t="shared" si="654"/>
        <v>7</v>
      </c>
      <c r="AA1828">
        <f t="shared" si="655"/>
        <v>0.35</v>
      </c>
      <c r="AB1828">
        <f t="shared" si="656"/>
        <v>0.25</v>
      </c>
      <c r="AC1828">
        <f t="shared" si="657"/>
        <v>0.36842105263157893</v>
      </c>
      <c r="AD1828" t="str">
        <f t="shared" si="658"/>
        <v>O</v>
      </c>
      <c r="AG1828">
        <f t="shared" si="659"/>
        <v>-0.23809523809523808</v>
      </c>
      <c r="AI1828" t="str">
        <f t="shared" si="660"/>
        <v>----</v>
      </c>
      <c r="AJ1828" t="str">
        <f t="shared" si="661"/>
        <v>----</v>
      </c>
      <c r="AK1828" t="str">
        <f t="shared" si="662"/>
        <v>HUnSatLig</v>
      </c>
      <c r="AL1828" t="str">
        <f t="shared" si="663"/>
        <v>----</v>
      </c>
      <c r="AM1828" t="str">
        <f t="shared" si="664"/>
        <v>----</v>
      </c>
      <c r="AN1828" t="str">
        <f t="shared" si="665"/>
        <v>----</v>
      </c>
      <c r="AP1828" s="4">
        <f t="shared" si="666"/>
        <v>571.24726296078268</v>
      </c>
      <c r="AQ1828" s="4">
        <f t="shared" si="667"/>
        <v>571</v>
      </c>
      <c r="AR1828" s="4">
        <f t="shared" si="668"/>
        <v>0.24726296078267751</v>
      </c>
      <c r="AU1828">
        <v>0.36363636363636376</v>
      </c>
      <c r="AV1828">
        <v>4502462</v>
      </c>
    </row>
    <row r="1829" spans="1:48" x14ac:dyDescent="0.25">
      <c r="A1829">
        <v>21</v>
      </c>
      <c r="B1829">
        <v>20</v>
      </c>
      <c r="C1829">
        <v>0</v>
      </c>
      <c r="D1829">
        <v>16</v>
      </c>
      <c r="E1829">
        <v>0</v>
      </c>
      <c r="F1829">
        <v>0</v>
      </c>
      <c r="G1829">
        <f t="shared" si="646"/>
        <v>0.57142857142857162</v>
      </c>
      <c r="H1829">
        <v>527.06785720000005</v>
      </c>
      <c r="J1829">
        <v>0</v>
      </c>
      <c r="K1829">
        <v>0</v>
      </c>
      <c r="L1829">
        <v>0</v>
      </c>
      <c r="M1829" t="str">
        <f t="shared" si="647"/>
        <v>No</v>
      </c>
      <c r="N1829">
        <f t="shared" si="648"/>
        <v>0</v>
      </c>
      <c r="P1829">
        <v>1496055</v>
      </c>
      <c r="Q1829">
        <v>2356881</v>
      </c>
      <c r="R1829">
        <v>2296904</v>
      </c>
      <c r="S1829" t="str">
        <f t="shared" si="649"/>
        <v>Yes</v>
      </c>
      <c r="T1829">
        <f t="shared" si="650"/>
        <v>2049946.6666666667</v>
      </c>
      <c r="V1829">
        <f t="shared" si="651"/>
        <v>0.95238095238095233</v>
      </c>
      <c r="W1829">
        <f t="shared" si="652"/>
        <v>0.76190476190476186</v>
      </c>
      <c r="Y1829" s="4">
        <f t="shared" si="653"/>
        <v>527.0678571799001</v>
      </c>
      <c r="Z1829">
        <f t="shared" si="654"/>
        <v>12</v>
      </c>
      <c r="AA1829">
        <f t="shared" si="655"/>
        <v>0.5714285714285714</v>
      </c>
      <c r="AB1829">
        <f t="shared" si="656"/>
        <v>0.6</v>
      </c>
      <c r="AC1829">
        <f t="shared" si="657"/>
        <v>0.75</v>
      </c>
      <c r="AD1829" t="str">
        <f t="shared" si="658"/>
        <v>O</v>
      </c>
      <c r="AG1829">
        <f t="shared" si="659"/>
        <v>0.30769230769230771</v>
      </c>
      <c r="AI1829" t="str">
        <f t="shared" si="660"/>
        <v>----</v>
      </c>
      <c r="AJ1829" t="str">
        <f t="shared" si="661"/>
        <v>----</v>
      </c>
      <c r="AK1829" t="str">
        <f t="shared" si="662"/>
        <v>HUnSatLig</v>
      </c>
      <c r="AL1829" t="str">
        <f t="shared" si="663"/>
        <v>----</v>
      </c>
      <c r="AM1829" t="str">
        <f t="shared" si="664"/>
        <v>----</v>
      </c>
      <c r="AN1829" t="str">
        <f t="shared" si="665"/>
        <v>----</v>
      </c>
      <c r="AP1829" s="4">
        <f t="shared" si="666"/>
        <v>527.18973386110088</v>
      </c>
      <c r="AQ1829" s="4">
        <f t="shared" si="667"/>
        <v>527</v>
      </c>
      <c r="AR1829" s="4">
        <f t="shared" si="668"/>
        <v>0.18973386110087631</v>
      </c>
      <c r="AU1829">
        <v>-8.6956521739130821E-2</v>
      </c>
      <c r="AV1829">
        <v>1995790</v>
      </c>
    </row>
    <row r="1830" spans="1:48" x14ac:dyDescent="0.25">
      <c r="A1830">
        <v>21</v>
      </c>
      <c r="B1830">
        <v>24</v>
      </c>
      <c r="C1830">
        <v>0</v>
      </c>
      <c r="D1830">
        <v>4</v>
      </c>
      <c r="E1830">
        <v>0</v>
      </c>
      <c r="F1830">
        <v>0</v>
      </c>
      <c r="G1830">
        <f t="shared" si="646"/>
        <v>-0.76190476190476186</v>
      </c>
      <c r="H1830">
        <v>339.16018200000002</v>
      </c>
      <c r="J1830">
        <v>0</v>
      </c>
      <c r="K1830">
        <v>0</v>
      </c>
      <c r="L1830">
        <v>0</v>
      </c>
      <c r="M1830" t="str">
        <f t="shared" si="647"/>
        <v>No</v>
      </c>
      <c r="N1830">
        <f t="shared" si="648"/>
        <v>0</v>
      </c>
      <c r="P1830">
        <v>1632878</v>
      </c>
      <c r="Q1830">
        <v>1719338</v>
      </c>
      <c r="R1830">
        <v>1485169</v>
      </c>
      <c r="S1830" t="str">
        <f t="shared" si="649"/>
        <v>Yes</v>
      </c>
      <c r="T1830">
        <f t="shared" si="650"/>
        <v>1612461.6666666667</v>
      </c>
      <c r="V1830">
        <f t="shared" si="651"/>
        <v>1.1428571428571428</v>
      </c>
      <c r="W1830">
        <f t="shared" si="652"/>
        <v>0.19047619047619047</v>
      </c>
      <c r="Y1830" s="4">
        <f t="shared" si="653"/>
        <v>339.16018197990002</v>
      </c>
      <c r="Z1830">
        <f t="shared" si="654"/>
        <v>10</v>
      </c>
      <c r="AA1830">
        <f t="shared" si="655"/>
        <v>0.47619047619047616</v>
      </c>
      <c r="AB1830">
        <f t="shared" si="656"/>
        <v>0.41666666666666669</v>
      </c>
      <c r="AC1830">
        <f t="shared" si="657"/>
        <v>2.5</v>
      </c>
      <c r="AD1830" t="str">
        <f t="shared" si="658"/>
        <v>O</v>
      </c>
      <c r="AG1830">
        <f t="shared" si="659"/>
        <v>0.42105263157894735</v>
      </c>
      <c r="AI1830" t="str">
        <f t="shared" si="660"/>
        <v>----</v>
      </c>
      <c r="AJ1830" t="str">
        <f t="shared" si="661"/>
        <v>----</v>
      </c>
      <c r="AK1830" t="str">
        <f t="shared" si="662"/>
        <v>HUnSatLig</v>
      </c>
      <c r="AL1830" t="str">
        <f t="shared" si="663"/>
        <v>----</v>
      </c>
      <c r="AM1830" t="str">
        <f t="shared" si="664"/>
        <v>----</v>
      </c>
      <c r="AN1830" t="str">
        <f t="shared" si="665"/>
        <v>----</v>
      </c>
      <c r="AP1830" s="4">
        <f t="shared" si="666"/>
        <v>339.23860777804356</v>
      </c>
      <c r="AQ1830" s="4">
        <f t="shared" si="667"/>
        <v>339</v>
      </c>
      <c r="AR1830" s="4">
        <f t="shared" si="668"/>
        <v>0.23860777804355848</v>
      </c>
      <c r="AU1830">
        <v>-0.26086956521739157</v>
      </c>
      <c r="AV1830">
        <v>3085840</v>
      </c>
    </row>
    <row r="1831" spans="1:48" x14ac:dyDescent="0.25">
      <c r="A1831">
        <v>21</v>
      </c>
      <c r="B1831">
        <v>24</v>
      </c>
      <c r="C1831">
        <v>0</v>
      </c>
      <c r="D1831">
        <v>15</v>
      </c>
      <c r="E1831">
        <v>0</v>
      </c>
      <c r="F1831">
        <v>0</v>
      </c>
      <c r="G1831">
        <f t="shared" si="646"/>
        <v>0.28571428571428559</v>
      </c>
      <c r="H1831">
        <v>515.10424260000002</v>
      </c>
      <c r="J1831">
        <v>0</v>
      </c>
      <c r="K1831">
        <v>0</v>
      </c>
      <c r="L1831">
        <v>0</v>
      </c>
      <c r="M1831" t="str">
        <f t="shared" si="647"/>
        <v>No</v>
      </c>
      <c r="N1831">
        <f t="shared" si="648"/>
        <v>0</v>
      </c>
      <c r="P1831">
        <v>2654820</v>
      </c>
      <c r="Q1831">
        <v>1777676</v>
      </c>
      <c r="R1831">
        <v>2193080</v>
      </c>
      <c r="S1831" t="str">
        <f t="shared" si="649"/>
        <v>Yes</v>
      </c>
      <c r="T1831">
        <f t="shared" si="650"/>
        <v>2208525.3333333335</v>
      </c>
      <c r="V1831">
        <f t="shared" si="651"/>
        <v>1.1428571428571428</v>
      </c>
      <c r="W1831">
        <f t="shared" si="652"/>
        <v>0.7142857142857143</v>
      </c>
      <c r="Y1831" s="4">
        <f t="shared" si="653"/>
        <v>515.10424257990007</v>
      </c>
      <c r="Z1831">
        <f t="shared" si="654"/>
        <v>10</v>
      </c>
      <c r="AA1831">
        <f t="shared" si="655"/>
        <v>0.47619047619047616</v>
      </c>
      <c r="AB1831">
        <f t="shared" si="656"/>
        <v>0.41666666666666669</v>
      </c>
      <c r="AC1831">
        <f t="shared" si="657"/>
        <v>0.66666666666666663</v>
      </c>
      <c r="AD1831" t="str">
        <f t="shared" si="658"/>
        <v>O</v>
      </c>
      <c r="AG1831">
        <f t="shared" si="659"/>
        <v>0.18518518518518517</v>
      </c>
      <c r="AI1831" t="str">
        <f t="shared" si="660"/>
        <v>----</v>
      </c>
      <c r="AJ1831" t="str">
        <f t="shared" si="661"/>
        <v>----</v>
      </c>
      <c r="AK1831" t="str">
        <f t="shared" si="662"/>
        <v>HUnSatLig</v>
      </c>
      <c r="AL1831" t="str">
        <f t="shared" si="663"/>
        <v>----</v>
      </c>
      <c r="AM1831" t="str">
        <f t="shared" si="664"/>
        <v>----</v>
      </c>
      <c r="AN1831" t="str">
        <f t="shared" si="665"/>
        <v>----</v>
      </c>
      <c r="AP1831" s="4">
        <f t="shared" si="666"/>
        <v>515.22335285138195</v>
      </c>
      <c r="AQ1831" s="4">
        <f t="shared" si="667"/>
        <v>515</v>
      </c>
      <c r="AR1831" s="4">
        <f t="shared" si="668"/>
        <v>0.22335285138194649</v>
      </c>
      <c r="AU1831">
        <v>-0.17391304347826075</v>
      </c>
      <c r="AV1831">
        <v>1847418.6666666667</v>
      </c>
    </row>
    <row r="1832" spans="1:48" x14ac:dyDescent="0.25">
      <c r="A1832">
        <v>21</v>
      </c>
      <c r="B1832">
        <v>26</v>
      </c>
      <c r="C1832">
        <v>0</v>
      </c>
      <c r="D1832">
        <v>14</v>
      </c>
      <c r="E1832">
        <v>0</v>
      </c>
      <c r="F1832">
        <v>0</v>
      </c>
      <c r="G1832">
        <f t="shared" si="646"/>
        <v>9.5238095238095344E-2</v>
      </c>
      <c r="H1832">
        <v>501.124978</v>
      </c>
      <c r="J1832">
        <v>0</v>
      </c>
      <c r="K1832">
        <v>0</v>
      </c>
      <c r="L1832">
        <v>0</v>
      </c>
      <c r="M1832" t="str">
        <f t="shared" si="647"/>
        <v>No</v>
      </c>
      <c r="N1832">
        <f t="shared" si="648"/>
        <v>0</v>
      </c>
      <c r="P1832">
        <v>2262966</v>
      </c>
      <c r="Q1832">
        <v>2564386</v>
      </c>
      <c r="R1832">
        <v>2926048</v>
      </c>
      <c r="S1832" t="str">
        <f t="shared" si="649"/>
        <v>Yes</v>
      </c>
      <c r="T1832">
        <f t="shared" si="650"/>
        <v>2584466.6666666665</v>
      </c>
      <c r="V1832">
        <f t="shared" si="651"/>
        <v>1.2380952380952381</v>
      </c>
      <c r="W1832">
        <f t="shared" si="652"/>
        <v>0.66666666666666663</v>
      </c>
      <c r="Y1832" s="4">
        <f t="shared" si="653"/>
        <v>501.1249779799</v>
      </c>
      <c r="Z1832">
        <f t="shared" si="654"/>
        <v>9</v>
      </c>
      <c r="AA1832">
        <f t="shared" si="655"/>
        <v>0.42857142857142855</v>
      </c>
      <c r="AB1832">
        <f t="shared" si="656"/>
        <v>0.34615384615384615</v>
      </c>
      <c r="AC1832">
        <f t="shared" si="657"/>
        <v>0.6428571428571429</v>
      </c>
      <c r="AD1832" t="str">
        <f t="shared" si="658"/>
        <v>O</v>
      </c>
      <c r="AG1832">
        <f t="shared" si="659"/>
        <v>0.14285714285714285</v>
      </c>
      <c r="AI1832" t="str">
        <f t="shared" si="660"/>
        <v>----</v>
      </c>
      <c r="AJ1832" t="str">
        <f t="shared" si="661"/>
        <v>----</v>
      </c>
      <c r="AK1832" t="str">
        <f t="shared" si="662"/>
        <v>HUnSatLig</v>
      </c>
      <c r="AL1832" t="str">
        <f t="shared" si="663"/>
        <v>----</v>
      </c>
      <c r="AM1832" t="str">
        <f t="shared" si="664"/>
        <v>----</v>
      </c>
      <c r="AN1832" t="str">
        <f t="shared" si="665"/>
        <v>----</v>
      </c>
      <c r="AP1832" s="4">
        <f t="shared" si="666"/>
        <v>501.24085575227974</v>
      </c>
      <c r="AQ1832" s="4">
        <f t="shared" si="667"/>
        <v>501</v>
      </c>
      <c r="AR1832" s="4">
        <f t="shared" si="668"/>
        <v>0.24085575227974232</v>
      </c>
      <c r="AU1832">
        <v>-0.34782608695652151</v>
      </c>
      <c r="AV1832">
        <v>2745431</v>
      </c>
    </row>
    <row r="1833" spans="1:48" x14ac:dyDescent="0.25">
      <c r="A1833">
        <v>21</v>
      </c>
      <c r="B1833">
        <v>28</v>
      </c>
      <c r="C1833">
        <v>0</v>
      </c>
      <c r="D1833">
        <v>14</v>
      </c>
      <c r="E1833">
        <v>0</v>
      </c>
      <c r="F1833">
        <v>0</v>
      </c>
      <c r="G1833">
        <f t="shared" si="646"/>
        <v>0</v>
      </c>
      <c r="H1833">
        <v>503.14062799999999</v>
      </c>
      <c r="J1833">
        <v>0</v>
      </c>
      <c r="K1833">
        <v>0</v>
      </c>
      <c r="L1833">
        <v>0</v>
      </c>
      <c r="M1833" t="str">
        <f t="shared" si="647"/>
        <v>No</v>
      </c>
      <c r="N1833">
        <f t="shared" si="648"/>
        <v>0</v>
      </c>
      <c r="P1833">
        <v>2418735</v>
      </c>
      <c r="Q1833">
        <v>1874275</v>
      </c>
      <c r="R1833">
        <v>2510417</v>
      </c>
      <c r="S1833" t="str">
        <f t="shared" si="649"/>
        <v>Yes</v>
      </c>
      <c r="T1833">
        <f t="shared" si="650"/>
        <v>2267809</v>
      </c>
      <c r="V1833">
        <f t="shared" si="651"/>
        <v>1.3333333333333333</v>
      </c>
      <c r="W1833">
        <f t="shared" si="652"/>
        <v>0.66666666666666663</v>
      </c>
      <c r="Y1833" s="4">
        <f t="shared" si="653"/>
        <v>503.14062797989999</v>
      </c>
      <c r="Z1833">
        <f t="shared" si="654"/>
        <v>8</v>
      </c>
      <c r="AA1833">
        <f t="shared" si="655"/>
        <v>0.38095238095238093</v>
      </c>
      <c r="AB1833">
        <f t="shared" si="656"/>
        <v>0.2857142857142857</v>
      </c>
      <c r="AC1833">
        <f t="shared" si="657"/>
        <v>0.5714285714285714</v>
      </c>
      <c r="AD1833" t="str">
        <f t="shared" si="658"/>
        <v>O</v>
      </c>
      <c r="AG1833">
        <f t="shared" si="659"/>
        <v>7.1428571428571425E-2</v>
      </c>
      <c r="AI1833" t="str">
        <f t="shared" si="660"/>
        <v>----</v>
      </c>
      <c r="AJ1833" t="str">
        <f t="shared" si="661"/>
        <v>----</v>
      </c>
      <c r="AK1833" t="str">
        <f t="shared" si="662"/>
        <v>HUnSatLig</v>
      </c>
      <c r="AL1833" t="str">
        <f t="shared" si="663"/>
        <v>----</v>
      </c>
      <c r="AM1833" t="str">
        <f t="shared" si="664"/>
        <v>----</v>
      </c>
      <c r="AN1833" t="str">
        <f t="shared" si="665"/>
        <v>----</v>
      </c>
      <c r="AP1833" s="4">
        <f t="shared" si="666"/>
        <v>503.25697184166296</v>
      </c>
      <c r="AQ1833" s="4">
        <f t="shared" si="667"/>
        <v>503</v>
      </c>
      <c r="AR1833" s="4">
        <f t="shared" si="668"/>
        <v>0.25697184166295983</v>
      </c>
      <c r="AU1833">
        <v>8.6956521739130377E-2</v>
      </c>
      <c r="AV1833">
        <v>2592417.6666666665</v>
      </c>
    </row>
    <row r="1834" spans="1:48" x14ac:dyDescent="0.25">
      <c r="A1834">
        <v>21</v>
      </c>
      <c r="B1834">
        <v>30</v>
      </c>
      <c r="C1834">
        <v>0</v>
      </c>
      <c r="D1834">
        <v>13</v>
      </c>
      <c r="E1834">
        <v>0</v>
      </c>
      <c r="F1834">
        <v>0</v>
      </c>
      <c r="G1834">
        <f t="shared" si="646"/>
        <v>-0.19047619047619069</v>
      </c>
      <c r="H1834">
        <v>489.16136340000003</v>
      </c>
      <c r="J1834">
        <v>0</v>
      </c>
      <c r="K1834">
        <v>0</v>
      </c>
      <c r="L1834">
        <v>0</v>
      </c>
      <c r="M1834" t="str">
        <f t="shared" si="647"/>
        <v>No</v>
      </c>
      <c r="N1834">
        <f t="shared" si="648"/>
        <v>0</v>
      </c>
      <c r="P1834">
        <v>4126416</v>
      </c>
      <c r="Q1834">
        <v>2920960</v>
      </c>
      <c r="R1834">
        <v>3872615</v>
      </c>
      <c r="S1834" t="str">
        <f t="shared" si="649"/>
        <v>Yes</v>
      </c>
      <c r="T1834">
        <f t="shared" si="650"/>
        <v>3639997</v>
      </c>
      <c r="V1834">
        <f t="shared" si="651"/>
        <v>1.4285714285714286</v>
      </c>
      <c r="W1834">
        <f t="shared" si="652"/>
        <v>0.61904761904761907</v>
      </c>
      <c r="Y1834" s="4">
        <f t="shared" si="653"/>
        <v>489.16136337990002</v>
      </c>
      <c r="Z1834">
        <f t="shared" si="654"/>
        <v>7</v>
      </c>
      <c r="AA1834">
        <f t="shared" si="655"/>
        <v>0.33333333333333331</v>
      </c>
      <c r="AB1834">
        <f t="shared" si="656"/>
        <v>0.23333333333333334</v>
      </c>
      <c r="AC1834">
        <f t="shared" si="657"/>
        <v>0.53846153846153844</v>
      </c>
      <c r="AD1834" t="str">
        <f t="shared" si="658"/>
        <v>O</v>
      </c>
      <c r="AG1834">
        <f t="shared" si="659"/>
        <v>3.4482758620689655E-2</v>
      </c>
      <c r="AI1834" t="str">
        <f t="shared" si="660"/>
        <v>----</v>
      </c>
      <c r="AJ1834" t="str">
        <f t="shared" si="661"/>
        <v>----</v>
      </c>
      <c r="AK1834" t="str">
        <f t="shared" si="662"/>
        <v>HUnSatLig</v>
      </c>
      <c r="AL1834" t="str">
        <f t="shared" si="663"/>
        <v>----</v>
      </c>
      <c r="AM1834" t="str">
        <f t="shared" si="664"/>
        <v>----</v>
      </c>
      <c r="AN1834" t="str">
        <f t="shared" si="665"/>
        <v>----</v>
      </c>
      <c r="AP1834" s="4">
        <f t="shared" si="666"/>
        <v>489.27447474256087</v>
      </c>
      <c r="AQ1834" s="4">
        <f t="shared" si="667"/>
        <v>489</v>
      </c>
      <c r="AR1834" s="4">
        <f t="shared" si="668"/>
        <v>0.27447474256086934</v>
      </c>
      <c r="AU1834">
        <v>0.17391304347826075</v>
      </c>
      <c r="AV1834">
        <v>3690110.6666666665</v>
      </c>
    </row>
    <row r="1835" spans="1:48" x14ac:dyDescent="0.25">
      <c r="A1835">
        <v>21</v>
      </c>
      <c r="B1835">
        <v>30</v>
      </c>
      <c r="C1835">
        <v>0</v>
      </c>
      <c r="D1835">
        <v>14</v>
      </c>
      <c r="E1835">
        <v>0</v>
      </c>
      <c r="F1835">
        <v>0</v>
      </c>
      <c r="G1835">
        <f t="shared" si="646"/>
        <v>-9.52380952380949E-2</v>
      </c>
      <c r="H1835">
        <v>505.15627799999999</v>
      </c>
      <c r="J1835">
        <v>0</v>
      </c>
      <c r="K1835">
        <v>0</v>
      </c>
      <c r="L1835">
        <v>0</v>
      </c>
      <c r="M1835" t="str">
        <f t="shared" si="647"/>
        <v>No</v>
      </c>
      <c r="N1835">
        <f t="shared" si="648"/>
        <v>0</v>
      </c>
      <c r="P1835">
        <v>2079394</v>
      </c>
      <c r="Q1835">
        <v>1716136</v>
      </c>
      <c r="R1835">
        <v>1993409</v>
      </c>
      <c r="S1835" t="str">
        <f t="shared" si="649"/>
        <v>Yes</v>
      </c>
      <c r="T1835">
        <f t="shared" si="650"/>
        <v>1929646.3333333333</v>
      </c>
      <c r="V1835">
        <f t="shared" si="651"/>
        <v>1.4285714285714286</v>
      </c>
      <c r="W1835">
        <f t="shared" si="652"/>
        <v>0.66666666666666663</v>
      </c>
      <c r="Y1835" s="4">
        <f t="shared" si="653"/>
        <v>505.15627797989998</v>
      </c>
      <c r="Z1835">
        <f t="shared" si="654"/>
        <v>7</v>
      </c>
      <c r="AA1835">
        <f t="shared" si="655"/>
        <v>0.33333333333333331</v>
      </c>
      <c r="AB1835">
        <f t="shared" si="656"/>
        <v>0.23333333333333334</v>
      </c>
      <c r="AC1835">
        <f t="shared" si="657"/>
        <v>0.5</v>
      </c>
      <c r="AD1835" t="str">
        <f t="shared" si="658"/>
        <v>O</v>
      </c>
      <c r="AG1835">
        <f t="shared" si="659"/>
        <v>0</v>
      </c>
      <c r="AI1835" t="str">
        <f t="shared" si="660"/>
        <v>----</v>
      </c>
      <c r="AJ1835" t="str">
        <f t="shared" si="661"/>
        <v>----</v>
      </c>
      <c r="AK1835" t="str">
        <f t="shared" si="662"/>
        <v>HUnSatLig</v>
      </c>
      <c r="AL1835" t="str">
        <f t="shared" si="663"/>
        <v>----</v>
      </c>
      <c r="AM1835" t="str">
        <f t="shared" si="664"/>
        <v>----</v>
      </c>
      <c r="AN1835" t="str">
        <f t="shared" si="665"/>
        <v>----</v>
      </c>
      <c r="AP1835" s="4">
        <f t="shared" si="666"/>
        <v>505.27308793104618</v>
      </c>
      <c r="AQ1835" s="4">
        <f t="shared" si="667"/>
        <v>505</v>
      </c>
      <c r="AR1835" s="4">
        <f t="shared" si="668"/>
        <v>0.27308793104617735</v>
      </c>
      <c r="AU1835">
        <v>0.26086956521739113</v>
      </c>
      <c r="AV1835">
        <v>5532625</v>
      </c>
    </row>
    <row r="1836" spans="1:48" x14ac:dyDescent="0.25">
      <c r="A1836">
        <v>21</v>
      </c>
      <c r="B1836">
        <v>30</v>
      </c>
      <c r="C1836">
        <v>0</v>
      </c>
      <c r="D1836">
        <v>17</v>
      </c>
      <c r="E1836">
        <v>0</v>
      </c>
      <c r="F1836">
        <v>0</v>
      </c>
      <c r="G1836">
        <f t="shared" si="646"/>
        <v>0.19047619047619069</v>
      </c>
      <c r="H1836">
        <v>553.14102179999998</v>
      </c>
      <c r="J1836">
        <v>0</v>
      </c>
      <c r="K1836">
        <v>0</v>
      </c>
      <c r="L1836">
        <v>0</v>
      </c>
      <c r="M1836" t="str">
        <f t="shared" si="647"/>
        <v>No</v>
      </c>
      <c r="N1836">
        <f t="shared" si="648"/>
        <v>0</v>
      </c>
      <c r="P1836">
        <v>2772669</v>
      </c>
      <c r="Q1836">
        <v>1850015</v>
      </c>
      <c r="R1836">
        <v>2468609</v>
      </c>
      <c r="S1836" t="str">
        <f t="shared" si="649"/>
        <v>Yes</v>
      </c>
      <c r="T1836">
        <f t="shared" si="650"/>
        <v>2363764.3333333335</v>
      </c>
      <c r="V1836">
        <f t="shared" si="651"/>
        <v>1.4285714285714286</v>
      </c>
      <c r="W1836">
        <f t="shared" si="652"/>
        <v>0.80952380952380953</v>
      </c>
      <c r="Y1836" s="4">
        <f t="shared" si="653"/>
        <v>553.14102177990003</v>
      </c>
      <c r="Z1836">
        <f t="shared" si="654"/>
        <v>7</v>
      </c>
      <c r="AA1836">
        <f t="shared" si="655"/>
        <v>0.33333333333333331</v>
      </c>
      <c r="AB1836">
        <f t="shared" si="656"/>
        <v>0.23333333333333334</v>
      </c>
      <c r="AC1836">
        <f t="shared" si="657"/>
        <v>0.41176470588235292</v>
      </c>
      <c r="AD1836" t="str">
        <f t="shared" si="658"/>
        <v>O</v>
      </c>
      <c r="AG1836">
        <f t="shared" si="659"/>
        <v>-0.12</v>
      </c>
      <c r="AI1836" t="str">
        <f t="shared" si="660"/>
        <v>----</v>
      </c>
      <c r="AJ1836" t="str">
        <f t="shared" si="661"/>
        <v>----</v>
      </c>
      <c r="AK1836" t="str">
        <f t="shared" si="662"/>
        <v>HUnSatLig</v>
      </c>
      <c r="AL1836" t="str">
        <f t="shared" si="663"/>
        <v>----</v>
      </c>
      <c r="AM1836" t="str">
        <f t="shared" si="664"/>
        <v>----</v>
      </c>
      <c r="AN1836" t="str">
        <f t="shared" si="665"/>
        <v>----</v>
      </c>
      <c r="AP1836" s="4">
        <f t="shared" si="666"/>
        <v>553.2689274965021</v>
      </c>
      <c r="AQ1836" s="4">
        <f t="shared" si="667"/>
        <v>553</v>
      </c>
      <c r="AR1836" s="4">
        <f t="shared" si="668"/>
        <v>0.26892749650210135</v>
      </c>
      <c r="AU1836">
        <v>0.34782608695652195</v>
      </c>
      <c r="AV1836">
        <v>3939518.3333333335</v>
      </c>
    </row>
    <row r="1837" spans="1:48" x14ac:dyDescent="0.25">
      <c r="A1837">
        <v>21</v>
      </c>
      <c r="B1837">
        <v>30</v>
      </c>
      <c r="C1837">
        <v>0</v>
      </c>
      <c r="D1837">
        <v>18</v>
      </c>
      <c r="E1837">
        <v>0</v>
      </c>
      <c r="F1837">
        <v>0</v>
      </c>
      <c r="G1837">
        <f t="shared" si="646"/>
        <v>0.28571428571428559</v>
      </c>
      <c r="H1837">
        <v>569.13593639999999</v>
      </c>
      <c r="J1837">
        <v>0</v>
      </c>
      <c r="K1837">
        <v>0</v>
      </c>
      <c r="L1837">
        <v>0</v>
      </c>
      <c r="M1837" t="str">
        <f t="shared" si="647"/>
        <v>No</v>
      </c>
      <c r="N1837">
        <f t="shared" si="648"/>
        <v>0</v>
      </c>
      <c r="P1837">
        <v>4585950</v>
      </c>
      <c r="Q1837">
        <v>2529489</v>
      </c>
      <c r="R1837">
        <v>3244661</v>
      </c>
      <c r="S1837" t="str">
        <f t="shared" si="649"/>
        <v>Yes</v>
      </c>
      <c r="T1837">
        <f t="shared" si="650"/>
        <v>3453366.6666666665</v>
      </c>
      <c r="V1837">
        <f t="shared" si="651"/>
        <v>1.4285714285714286</v>
      </c>
      <c r="W1837">
        <f t="shared" si="652"/>
        <v>0.8571428571428571</v>
      </c>
      <c r="Y1837" s="4">
        <f t="shared" si="653"/>
        <v>569.13593637990004</v>
      </c>
      <c r="Z1837">
        <f t="shared" si="654"/>
        <v>7</v>
      </c>
      <c r="AA1837">
        <f t="shared" si="655"/>
        <v>0.33333333333333331</v>
      </c>
      <c r="AB1837">
        <f t="shared" si="656"/>
        <v>0.23333333333333334</v>
      </c>
      <c r="AC1837">
        <f t="shared" si="657"/>
        <v>0.3888888888888889</v>
      </c>
      <c r="AD1837" t="str">
        <f t="shared" si="658"/>
        <v>O</v>
      </c>
      <c r="AG1837">
        <f t="shared" si="659"/>
        <v>-0.16666666666666666</v>
      </c>
      <c r="AI1837" t="str">
        <f t="shared" si="660"/>
        <v>----</v>
      </c>
      <c r="AJ1837" t="str">
        <f t="shared" si="661"/>
        <v>----</v>
      </c>
      <c r="AK1837" t="str">
        <f t="shared" si="662"/>
        <v>HUnSatLig</v>
      </c>
      <c r="AL1837" t="str">
        <f t="shared" si="663"/>
        <v>----</v>
      </c>
      <c r="AM1837" t="str">
        <f t="shared" si="664"/>
        <v>----</v>
      </c>
      <c r="AN1837" t="str">
        <f t="shared" si="665"/>
        <v>----</v>
      </c>
      <c r="AP1837" s="4">
        <f t="shared" si="666"/>
        <v>569.26754068498747</v>
      </c>
      <c r="AQ1837" s="4">
        <f t="shared" si="667"/>
        <v>569</v>
      </c>
      <c r="AR1837" s="4">
        <f t="shared" si="668"/>
        <v>0.26754068498746619</v>
      </c>
      <c r="AU1837">
        <v>8.3333333333333481E-2</v>
      </c>
      <c r="AV1837">
        <v>1683814.3333333333</v>
      </c>
    </row>
    <row r="1838" spans="1:48" x14ac:dyDescent="0.25">
      <c r="A1838">
        <v>21</v>
      </c>
      <c r="B1838">
        <v>30</v>
      </c>
      <c r="C1838">
        <v>0</v>
      </c>
      <c r="D1838">
        <v>19</v>
      </c>
      <c r="E1838">
        <v>0</v>
      </c>
      <c r="F1838">
        <v>0</v>
      </c>
      <c r="G1838">
        <f t="shared" si="646"/>
        <v>0.38095238095238093</v>
      </c>
      <c r="H1838">
        <v>585.13085100000001</v>
      </c>
      <c r="J1838">
        <v>0</v>
      </c>
      <c r="K1838">
        <v>0</v>
      </c>
      <c r="L1838">
        <v>0</v>
      </c>
      <c r="M1838" t="str">
        <f t="shared" si="647"/>
        <v>No</v>
      </c>
      <c r="N1838">
        <f t="shared" si="648"/>
        <v>0</v>
      </c>
      <c r="P1838">
        <v>4574070</v>
      </c>
      <c r="Q1838">
        <v>1835533</v>
      </c>
      <c r="R1838">
        <v>3383748</v>
      </c>
      <c r="S1838" t="str">
        <f t="shared" si="649"/>
        <v>Yes</v>
      </c>
      <c r="T1838">
        <f t="shared" si="650"/>
        <v>3264450.3333333335</v>
      </c>
      <c r="V1838">
        <f t="shared" si="651"/>
        <v>1.4285714285714286</v>
      </c>
      <c r="W1838">
        <f t="shared" si="652"/>
        <v>0.90476190476190477</v>
      </c>
      <c r="Y1838" s="4">
        <f t="shared" si="653"/>
        <v>585.13085097990006</v>
      </c>
      <c r="Z1838">
        <f t="shared" si="654"/>
        <v>7</v>
      </c>
      <c r="AA1838">
        <f t="shared" si="655"/>
        <v>0.33333333333333331</v>
      </c>
      <c r="AB1838">
        <f t="shared" si="656"/>
        <v>0.23333333333333334</v>
      </c>
      <c r="AC1838">
        <f t="shared" si="657"/>
        <v>0.36842105263157893</v>
      </c>
      <c r="AD1838" t="str">
        <f t="shared" si="658"/>
        <v>O</v>
      </c>
      <c r="AG1838">
        <f t="shared" si="659"/>
        <v>-0.21739130434782608</v>
      </c>
      <c r="AI1838" t="str">
        <f t="shared" si="660"/>
        <v>----</v>
      </c>
      <c r="AJ1838" t="str">
        <f t="shared" si="661"/>
        <v>----</v>
      </c>
      <c r="AK1838" t="str">
        <f t="shared" si="662"/>
        <v>HUnSatLig</v>
      </c>
      <c r="AL1838" t="str">
        <f t="shared" si="663"/>
        <v>----</v>
      </c>
      <c r="AM1838" t="str">
        <f t="shared" si="664"/>
        <v>----</v>
      </c>
      <c r="AN1838" t="str">
        <f t="shared" si="665"/>
        <v>----</v>
      </c>
      <c r="AP1838" s="4">
        <f t="shared" si="666"/>
        <v>585.26615387347272</v>
      </c>
      <c r="AQ1838" s="4">
        <f t="shared" si="667"/>
        <v>585</v>
      </c>
      <c r="AR1838" s="4">
        <f t="shared" si="668"/>
        <v>0.26615387347271735</v>
      </c>
      <c r="AU1838">
        <v>-0.16666666666666696</v>
      </c>
      <c r="AV1838">
        <v>1831844</v>
      </c>
    </row>
    <row r="1839" spans="1:48" x14ac:dyDescent="0.25">
      <c r="A1839">
        <v>22</v>
      </c>
      <c r="B1839">
        <v>23</v>
      </c>
      <c r="C1839">
        <v>1</v>
      </c>
      <c r="D1839">
        <v>6</v>
      </c>
      <c r="E1839">
        <v>1</v>
      </c>
      <c r="F1839">
        <v>0</v>
      </c>
      <c r="G1839">
        <f t="shared" si="646"/>
        <v>-0.27272727272727249</v>
      </c>
      <c r="H1839">
        <v>428.11733090000001</v>
      </c>
      <c r="J1839">
        <v>0</v>
      </c>
      <c r="K1839">
        <v>0</v>
      </c>
      <c r="L1839">
        <v>0</v>
      </c>
      <c r="M1839" t="str">
        <f t="shared" si="647"/>
        <v>No</v>
      </c>
      <c r="N1839">
        <f t="shared" si="648"/>
        <v>0</v>
      </c>
      <c r="P1839">
        <v>1853656</v>
      </c>
      <c r="Q1839">
        <v>3268713</v>
      </c>
      <c r="R1839">
        <v>3010232</v>
      </c>
      <c r="S1839" t="str">
        <f t="shared" si="649"/>
        <v>Yes</v>
      </c>
      <c r="T1839">
        <f t="shared" si="650"/>
        <v>2710867</v>
      </c>
      <c r="V1839">
        <f t="shared" si="651"/>
        <v>1.0454545454545454</v>
      </c>
      <c r="W1839">
        <f t="shared" si="652"/>
        <v>0.27272727272727271</v>
      </c>
      <c r="Y1839" s="4">
        <f t="shared" si="653"/>
        <v>428.11733087990001</v>
      </c>
      <c r="Z1839">
        <f t="shared" si="654"/>
        <v>12</v>
      </c>
      <c r="AA1839">
        <f t="shared" si="655"/>
        <v>0.54545454545454541</v>
      </c>
      <c r="AB1839">
        <f t="shared" si="656"/>
        <v>0.52173913043478259</v>
      </c>
      <c r="AC1839">
        <f t="shared" si="657"/>
        <v>2</v>
      </c>
      <c r="AD1839" t="str">
        <f t="shared" si="658"/>
        <v>O</v>
      </c>
      <c r="AG1839">
        <f t="shared" si="659"/>
        <v>0.44117647058823528</v>
      </c>
      <c r="AI1839" t="str">
        <f t="shared" si="660"/>
        <v>----</v>
      </c>
      <c r="AJ1839" t="str">
        <f t="shared" si="661"/>
        <v>----</v>
      </c>
      <c r="AK1839" t="str">
        <f t="shared" si="662"/>
        <v>HUnSatLig</v>
      </c>
      <c r="AL1839" t="str">
        <f t="shared" si="663"/>
        <v>----</v>
      </c>
      <c r="AM1839" t="str">
        <f t="shared" si="664"/>
        <v>----</v>
      </c>
      <c r="AN1839" t="str">
        <f t="shared" si="665"/>
        <v>----</v>
      </c>
      <c r="AP1839" s="4">
        <f t="shared" si="666"/>
        <v>428.21632670888363</v>
      </c>
      <c r="AQ1839" s="4">
        <f t="shared" si="667"/>
        <v>428</v>
      </c>
      <c r="AR1839" s="4">
        <f t="shared" si="668"/>
        <v>0.21632670888362782</v>
      </c>
      <c r="AU1839">
        <v>-0.33333333333333304</v>
      </c>
      <c r="AV1839">
        <v>2516153</v>
      </c>
    </row>
    <row r="1840" spans="1:48" x14ac:dyDescent="0.25">
      <c r="A1840">
        <v>22</v>
      </c>
      <c r="B1840">
        <v>26</v>
      </c>
      <c r="C1840">
        <v>0</v>
      </c>
      <c r="D1840">
        <v>15</v>
      </c>
      <c r="E1840">
        <v>0</v>
      </c>
      <c r="F1840">
        <v>0</v>
      </c>
      <c r="G1840">
        <f t="shared" si="646"/>
        <v>0.18181818181818166</v>
      </c>
      <c r="H1840">
        <v>529.11989259999996</v>
      </c>
      <c r="J1840">
        <v>0</v>
      </c>
      <c r="K1840">
        <v>0</v>
      </c>
      <c r="L1840">
        <v>0</v>
      </c>
      <c r="M1840" t="str">
        <f t="shared" si="647"/>
        <v>No</v>
      </c>
      <c r="N1840">
        <f t="shared" si="648"/>
        <v>0</v>
      </c>
      <c r="P1840">
        <v>1877224</v>
      </c>
      <c r="Q1840">
        <v>1634763</v>
      </c>
      <c r="R1840">
        <v>2586741</v>
      </c>
      <c r="S1840" t="str">
        <f t="shared" si="649"/>
        <v>Yes</v>
      </c>
      <c r="T1840">
        <f t="shared" si="650"/>
        <v>2032909.3333333333</v>
      </c>
      <c r="V1840">
        <f t="shared" si="651"/>
        <v>1.1818181818181819</v>
      </c>
      <c r="W1840">
        <f t="shared" si="652"/>
        <v>0.68181818181818177</v>
      </c>
      <c r="Y1840" s="4">
        <f t="shared" si="653"/>
        <v>529.11989257990001</v>
      </c>
      <c r="Z1840">
        <f t="shared" si="654"/>
        <v>10</v>
      </c>
      <c r="AA1840">
        <f t="shared" si="655"/>
        <v>0.45454545454545453</v>
      </c>
      <c r="AB1840">
        <f t="shared" si="656"/>
        <v>0.38461538461538464</v>
      </c>
      <c r="AC1840">
        <f t="shared" si="657"/>
        <v>0.66666666666666663</v>
      </c>
      <c r="AD1840" t="str">
        <f t="shared" si="658"/>
        <v>O</v>
      </c>
      <c r="AG1840">
        <f t="shared" si="659"/>
        <v>0.17241379310344829</v>
      </c>
      <c r="AI1840" t="str">
        <f t="shared" si="660"/>
        <v>----</v>
      </c>
      <c r="AJ1840" t="str">
        <f t="shared" si="661"/>
        <v>----</v>
      </c>
      <c r="AK1840" t="str">
        <f t="shared" si="662"/>
        <v>HUnSatLig</v>
      </c>
      <c r="AL1840" t="str">
        <f t="shared" si="663"/>
        <v>----</v>
      </c>
      <c r="AM1840" t="str">
        <f t="shared" si="664"/>
        <v>----</v>
      </c>
      <c r="AN1840" t="str">
        <f t="shared" si="665"/>
        <v>----</v>
      </c>
      <c r="AP1840" s="4">
        <f t="shared" si="666"/>
        <v>529.24224376407199</v>
      </c>
      <c r="AQ1840" s="4">
        <f t="shared" si="667"/>
        <v>529</v>
      </c>
      <c r="AR1840" s="4">
        <f t="shared" si="668"/>
        <v>0.24224376407198633</v>
      </c>
      <c r="AU1840">
        <v>0.16666666666666652</v>
      </c>
      <c r="AV1840">
        <v>2101156.6666666665</v>
      </c>
    </row>
    <row r="1841" spans="1:48" x14ac:dyDescent="0.25">
      <c r="A1841">
        <v>22</v>
      </c>
      <c r="B1841">
        <v>30</v>
      </c>
      <c r="C1841">
        <v>0</v>
      </c>
      <c r="D1841">
        <v>14</v>
      </c>
      <c r="E1841">
        <v>0</v>
      </c>
      <c r="F1841">
        <v>0</v>
      </c>
      <c r="G1841">
        <f t="shared" si="646"/>
        <v>-9.0909090909090828E-2</v>
      </c>
      <c r="H1841">
        <v>517.15627800000004</v>
      </c>
      <c r="J1841">
        <v>0</v>
      </c>
      <c r="K1841">
        <v>0</v>
      </c>
      <c r="L1841">
        <v>0</v>
      </c>
      <c r="M1841" t="str">
        <f t="shared" si="647"/>
        <v>No</v>
      </c>
      <c r="N1841">
        <f t="shared" si="648"/>
        <v>0</v>
      </c>
      <c r="P1841">
        <v>2058398</v>
      </c>
      <c r="Q1841">
        <v>2084692</v>
      </c>
      <c r="R1841">
        <v>2265871</v>
      </c>
      <c r="S1841" t="str">
        <f t="shared" si="649"/>
        <v>Yes</v>
      </c>
      <c r="T1841">
        <f t="shared" si="650"/>
        <v>2136320.3333333335</v>
      </c>
      <c r="V1841">
        <f t="shared" si="651"/>
        <v>1.3636363636363635</v>
      </c>
      <c r="W1841">
        <f t="shared" si="652"/>
        <v>0.63636363636363635</v>
      </c>
      <c r="Y1841" s="4">
        <f t="shared" si="653"/>
        <v>517.15627797989998</v>
      </c>
      <c r="Z1841">
        <f t="shared" si="654"/>
        <v>8</v>
      </c>
      <c r="AA1841">
        <f t="shared" si="655"/>
        <v>0.36363636363636365</v>
      </c>
      <c r="AB1841">
        <f t="shared" si="656"/>
        <v>0.26666666666666666</v>
      </c>
      <c r="AC1841">
        <f t="shared" si="657"/>
        <v>0.5714285714285714</v>
      </c>
      <c r="AD1841" t="str">
        <f t="shared" si="658"/>
        <v>O</v>
      </c>
      <c r="AG1841">
        <f t="shared" si="659"/>
        <v>6.6666666666666666E-2</v>
      </c>
      <c r="AI1841" t="str">
        <f t="shared" si="660"/>
        <v>----</v>
      </c>
      <c r="AJ1841" t="str">
        <f t="shared" si="661"/>
        <v>----</v>
      </c>
      <c r="AK1841" t="str">
        <f t="shared" si="662"/>
        <v>HUnSatLig</v>
      </c>
      <c r="AL1841" t="str">
        <f t="shared" si="663"/>
        <v>----</v>
      </c>
      <c r="AM1841" t="str">
        <f t="shared" si="664"/>
        <v>----</v>
      </c>
      <c r="AN1841" t="str">
        <f t="shared" si="665"/>
        <v>----</v>
      </c>
      <c r="AP1841" s="4">
        <f t="shared" si="666"/>
        <v>517.27586275435306</v>
      </c>
      <c r="AQ1841" s="4">
        <f t="shared" si="667"/>
        <v>517</v>
      </c>
      <c r="AR1841" s="4">
        <f t="shared" si="668"/>
        <v>0.27586275435305652</v>
      </c>
      <c r="AU1841">
        <v>0.25</v>
      </c>
      <c r="AV1841">
        <v>3286436</v>
      </c>
    </row>
    <row r="1842" spans="1:48" x14ac:dyDescent="0.25">
      <c r="A1842">
        <v>22</v>
      </c>
      <c r="B1842">
        <v>30</v>
      </c>
      <c r="C1842">
        <v>0</v>
      </c>
      <c r="D1842">
        <v>18</v>
      </c>
      <c r="E1842">
        <v>0</v>
      </c>
      <c r="F1842">
        <v>0</v>
      </c>
      <c r="G1842">
        <f t="shared" si="646"/>
        <v>0.27272727272727293</v>
      </c>
      <c r="H1842">
        <v>581.13593639999999</v>
      </c>
      <c r="J1842">
        <v>0</v>
      </c>
      <c r="K1842">
        <v>0</v>
      </c>
      <c r="L1842">
        <v>0</v>
      </c>
      <c r="M1842" t="str">
        <f t="shared" si="647"/>
        <v>No</v>
      </c>
      <c r="N1842">
        <f t="shared" si="648"/>
        <v>0</v>
      </c>
      <c r="P1842">
        <v>2019026</v>
      </c>
      <c r="Q1842">
        <v>1525845</v>
      </c>
      <c r="R1842">
        <v>1701362</v>
      </c>
      <c r="S1842" t="str">
        <f t="shared" si="649"/>
        <v>Yes</v>
      </c>
      <c r="T1842">
        <f t="shared" si="650"/>
        <v>1748744.3333333333</v>
      </c>
      <c r="V1842">
        <f t="shared" si="651"/>
        <v>1.3636363636363635</v>
      </c>
      <c r="W1842">
        <f t="shared" si="652"/>
        <v>0.81818181818181823</v>
      </c>
      <c r="Y1842" s="4">
        <f t="shared" si="653"/>
        <v>581.13593637990004</v>
      </c>
      <c r="Z1842">
        <f t="shared" si="654"/>
        <v>8</v>
      </c>
      <c r="AA1842">
        <f t="shared" si="655"/>
        <v>0.36363636363636365</v>
      </c>
      <c r="AB1842">
        <f t="shared" si="656"/>
        <v>0.26666666666666666</v>
      </c>
      <c r="AC1842">
        <f t="shared" si="657"/>
        <v>0.44444444444444442</v>
      </c>
      <c r="AD1842" t="str">
        <f t="shared" si="658"/>
        <v>O</v>
      </c>
      <c r="AG1842">
        <f t="shared" si="659"/>
        <v>-7.6923076923076927E-2</v>
      </c>
      <c r="AI1842" t="str">
        <f t="shared" si="660"/>
        <v>----</v>
      </c>
      <c r="AJ1842" t="str">
        <f t="shared" si="661"/>
        <v>----</v>
      </c>
      <c r="AK1842" t="str">
        <f t="shared" si="662"/>
        <v>HUnSatLig</v>
      </c>
      <c r="AL1842" t="str">
        <f t="shared" si="663"/>
        <v>----</v>
      </c>
      <c r="AM1842" t="str">
        <f t="shared" si="664"/>
        <v>----</v>
      </c>
      <c r="AN1842" t="str">
        <f t="shared" si="665"/>
        <v>----</v>
      </c>
      <c r="AP1842" s="4">
        <f t="shared" si="666"/>
        <v>581.27031550829429</v>
      </c>
      <c r="AQ1842" s="4">
        <f t="shared" si="667"/>
        <v>581</v>
      </c>
      <c r="AR1842" s="4">
        <f t="shared" si="668"/>
        <v>0.27031550829428852</v>
      </c>
      <c r="AU1842">
        <v>0.33333333333333348</v>
      </c>
      <c r="AV1842">
        <v>3191599</v>
      </c>
    </row>
    <row r="1843" spans="1:48" x14ac:dyDescent="0.25">
      <c r="A1843">
        <v>22</v>
      </c>
      <c r="B1843">
        <v>32</v>
      </c>
      <c r="C1843">
        <v>0</v>
      </c>
      <c r="D1843">
        <v>13</v>
      </c>
      <c r="E1843">
        <v>0</v>
      </c>
      <c r="F1843">
        <v>0</v>
      </c>
      <c r="G1843">
        <f t="shared" si="646"/>
        <v>-0.27272727272727249</v>
      </c>
      <c r="H1843">
        <v>503.17701340000002</v>
      </c>
      <c r="J1843">
        <v>0</v>
      </c>
      <c r="K1843">
        <v>0</v>
      </c>
      <c r="L1843">
        <v>0</v>
      </c>
      <c r="M1843" t="str">
        <f t="shared" si="647"/>
        <v>No</v>
      </c>
      <c r="N1843">
        <f t="shared" si="648"/>
        <v>0</v>
      </c>
      <c r="P1843">
        <v>3063345</v>
      </c>
      <c r="Q1843">
        <v>2952548</v>
      </c>
      <c r="R1843">
        <v>3284563</v>
      </c>
      <c r="S1843" t="str">
        <f t="shared" si="649"/>
        <v>Yes</v>
      </c>
      <c r="T1843">
        <f t="shared" si="650"/>
        <v>3100152</v>
      </c>
      <c r="V1843">
        <f t="shared" si="651"/>
        <v>1.4545454545454546</v>
      </c>
      <c r="W1843">
        <f t="shared" si="652"/>
        <v>0.59090909090909094</v>
      </c>
      <c r="Y1843" s="4">
        <f t="shared" si="653"/>
        <v>503.17701337989996</v>
      </c>
      <c r="Z1843">
        <f t="shared" si="654"/>
        <v>7</v>
      </c>
      <c r="AA1843">
        <f t="shared" si="655"/>
        <v>0.31818181818181818</v>
      </c>
      <c r="AB1843">
        <f t="shared" si="656"/>
        <v>0.21875</v>
      </c>
      <c r="AC1843">
        <f t="shared" si="657"/>
        <v>0.53846153846153844</v>
      </c>
      <c r="AD1843" t="str">
        <f t="shared" si="658"/>
        <v>O</v>
      </c>
      <c r="AG1843">
        <f t="shared" si="659"/>
        <v>3.2258064516129031E-2</v>
      </c>
      <c r="AI1843" t="str">
        <f t="shared" si="660"/>
        <v>----</v>
      </c>
      <c r="AJ1843" t="str">
        <f t="shared" si="661"/>
        <v>----</v>
      </c>
      <c r="AK1843" t="str">
        <f t="shared" si="662"/>
        <v>HUnSatLig</v>
      </c>
      <c r="AL1843" t="str">
        <f t="shared" si="663"/>
        <v>----</v>
      </c>
      <c r="AM1843" t="str">
        <f t="shared" si="664"/>
        <v>----</v>
      </c>
      <c r="AN1843" t="str">
        <f t="shared" si="665"/>
        <v>----</v>
      </c>
      <c r="AP1843" s="4">
        <f t="shared" si="666"/>
        <v>503.29336565525091</v>
      </c>
      <c r="AQ1843" s="4">
        <f t="shared" si="667"/>
        <v>503</v>
      </c>
      <c r="AR1843" s="4">
        <f t="shared" si="668"/>
        <v>0.29336565525090919</v>
      </c>
      <c r="AU1843">
        <v>0.41666666666666652</v>
      </c>
      <c r="AV1843">
        <v>2326959</v>
      </c>
    </row>
    <row r="1844" spans="1:48" x14ac:dyDescent="0.25">
      <c r="A1844">
        <v>22</v>
      </c>
      <c r="B1844">
        <v>32</v>
      </c>
      <c r="C1844">
        <v>0</v>
      </c>
      <c r="D1844">
        <v>14</v>
      </c>
      <c r="E1844">
        <v>0</v>
      </c>
      <c r="F1844">
        <v>0</v>
      </c>
      <c r="G1844">
        <f t="shared" si="646"/>
        <v>-0.18181818181818166</v>
      </c>
      <c r="H1844">
        <v>519.17192799999998</v>
      </c>
      <c r="J1844">
        <v>0</v>
      </c>
      <c r="K1844">
        <v>0</v>
      </c>
      <c r="L1844">
        <v>0</v>
      </c>
      <c r="M1844" t="str">
        <f t="shared" si="647"/>
        <v>No</v>
      </c>
      <c r="N1844">
        <f t="shared" si="648"/>
        <v>0</v>
      </c>
      <c r="P1844">
        <v>2112712</v>
      </c>
      <c r="Q1844">
        <v>1715097</v>
      </c>
      <c r="R1844">
        <v>2014045</v>
      </c>
      <c r="S1844" t="str">
        <f t="shared" si="649"/>
        <v>Yes</v>
      </c>
      <c r="T1844">
        <f t="shared" si="650"/>
        <v>1947284.6666666667</v>
      </c>
      <c r="V1844">
        <f t="shared" si="651"/>
        <v>1.4545454545454546</v>
      </c>
      <c r="W1844">
        <f t="shared" si="652"/>
        <v>0.63636363636363635</v>
      </c>
      <c r="Y1844" s="4">
        <f t="shared" si="653"/>
        <v>519.17192797990003</v>
      </c>
      <c r="Z1844">
        <f t="shared" si="654"/>
        <v>7</v>
      </c>
      <c r="AA1844">
        <f t="shared" si="655"/>
        <v>0.31818181818181818</v>
      </c>
      <c r="AB1844">
        <f t="shared" si="656"/>
        <v>0.21875</v>
      </c>
      <c r="AC1844">
        <f t="shared" si="657"/>
        <v>0.5</v>
      </c>
      <c r="AD1844" t="str">
        <f t="shared" si="658"/>
        <v>O</v>
      </c>
      <c r="AG1844">
        <f t="shared" si="659"/>
        <v>0</v>
      </c>
      <c r="AI1844" t="str">
        <f t="shared" si="660"/>
        <v>----</v>
      </c>
      <c r="AJ1844" t="str">
        <f t="shared" si="661"/>
        <v>----</v>
      </c>
      <c r="AK1844" t="str">
        <f t="shared" si="662"/>
        <v>HUnSatLig</v>
      </c>
      <c r="AL1844" t="str">
        <f t="shared" si="663"/>
        <v>----</v>
      </c>
      <c r="AM1844" t="str">
        <f t="shared" si="664"/>
        <v>----</v>
      </c>
      <c r="AN1844" t="str">
        <f t="shared" si="665"/>
        <v>----</v>
      </c>
      <c r="AP1844" s="4">
        <f t="shared" si="666"/>
        <v>519.29197884373627</v>
      </c>
      <c r="AQ1844" s="4">
        <f t="shared" si="667"/>
        <v>519</v>
      </c>
      <c r="AR1844" s="4">
        <f t="shared" si="668"/>
        <v>0.29197884373627403</v>
      </c>
      <c r="AU1844">
        <v>-0.16000000000000014</v>
      </c>
      <c r="AV1844">
        <v>2103483.6666666665</v>
      </c>
    </row>
    <row r="1845" spans="1:48" x14ac:dyDescent="0.25">
      <c r="A1845">
        <v>22</v>
      </c>
      <c r="B1845">
        <v>32</v>
      </c>
      <c r="C1845">
        <v>0</v>
      </c>
      <c r="D1845">
        <v>18</v>
      </c>
      <c r="E1845">
        <v>0</v>
      </c>
      <c r="F1845">
        <v>0</v>
      </c>
      <c r="G1845">
        <f t="shared" si="646"/>
        <v>0.18181818181818166</v>
      </c>
      <c r="H1845">
        <v>583.15158640000004</v>
      </c>
      <c r="J1845">
        <v>0</v>
      </c>
      <c r="K1845">
        <v>0</v>
      </c>
      <c r="L1845">
        <v>0</v>
      </c>
      <c r="M1845" t="str">
        <f t="shared" si="647"/>
        <v>No</v>
      </c>
      <c r="N1845">
        <f t="shared" si="648"/>
        <v>0</v>
      </c>
      <c r="P1845">
        <v>4201248</v>
      </c>
      <c r="Q1845">
        <v>3887667</v>
      </c>
      <c r="R1845">
        <v>5529051</v>
      </c>
      <c r="S1845" t="str">
        <f t="shared" si="649"/>
        <v>Yes</v>
      </c>
      <c r="T1845">
        <f t="shared" si="650"/>
        <v>4539322</v>
      </c>
      <c r="V1845">
        <f t="shared" si="651"/>
        <v>1.4545454545454546</v>
      </c>
      <c r="W1845">
        <f t="shared" si="652"/>
        <v>0.81818181818181823</v>
      </c>
      <c r="Y1845" s="4">
        <f t="shared" si="653"/>
        <v>583.1515863799001</v>
      </c>
      <c r="Z1845">
        <f t="shared" si="654"/>
        <v>7</v>
      </c>
      <c r="AA1845">
        <f t="shared" si="655"/>
        <v>0.31818181818181818</v>
      </c>
      <c r="AB1845">
        <f t="shared" si="656"/>
        <v>0.21875</v>
      </c>
      <c r="AC1845">
        <f t="shared" si="657"/>
        <v>0.3888888888888889</v>
      </c>
      <c r="AD1845" t="str">
        <f t="shared" si="658"/>
        <v>O</v>
      </c>
      <c r="AG1845">
        <f t="shared" si="659"/>
        <v>-0.15384615384615385</v>
      </c>
      <c r="AI1845" t="str">
        <f t="shared" si="660"/>
        <v>----</v>
      </c>
      <c r="AJ1845" t="str">
        <f t="shared" si="661"/>
        <v>----</v>
      </c>
      <c r="AK1845" t="str">
        <f t="shared" si="662"/>
        <v>HUnSatLig</v>
      </c>
      <c r="AL1845" t="str">
        <f t="shared" si="663"/>
        <v>----</v>
      </c>
      <c r="AM1845" t="str">
        <f t="shared" si="664"/>
        <v>----</v>
      </c>
      <c r="AN1845" t="str">
        <f t="shared" si="665"/>
        <v>----</v>
      </c>
      <c r="AP1845" s="4">
        <f t="shared" si="666"/>
        <v>583.28643159767751</v>
      </c>
      <c r="AQ1845" s="4">
        <f t="shared" si="667"/>
        <v>583</v>
      </c>
      <c r="AR1845" s="4">
        <f t="shared" si="668"/>
        <v>0.28643159767750603</v>
      </c>
      <c r="AU1845">
        <v>-0.24000000000000021</v>
      </c>
      <c r="AV1845">
        <v>2153986.3333333335</v>
      </c>
    </row>
    <row r="1846" spans="1:48" x14ac:dyDescent="0.25">
      <c r="A1846">
        <v>22</v>
      </c>
      <c r="B1846">
        <v>32</v>
      </c>
      <c r="C1846">
        <v>0</v>
      </c>
      <c r="D1846">
        <v>19</v>
      </c>
      <c r="E1846">
        <v>0</v>
      </c>
      <c r="F1846">
        <v>0</v>
      </c>
      <c r="G1846">
        <f t="shared" si="646"/>
        <v>0.27272727272727293</v>
      </c>
      <c r="H1846">
        <v>599.14650099999994</v>
      </c>
      <c r="J1846">
        <v>0</v>
      </c>
      <c r="K1846">
        <v>0</v>
      </c>
      <c r="L1846">
        <v>0</v>
      </c>
      <c r="M1846" t="str">
        <f t="shared" si="647"/>
        <v>No</v>
      </c>
      <c r="N1846">
        <f t="shared" si="648"/>
        <v>0</v>
      </c>
      <c r="P1846">
        <v>6219354</v>
      </c>
      <c r="Q1846">
        <v>4100255</v>
      </c>
      <c r="R1846">
        <v>6376701</v>
      </c>
      <c r="S1846" t="str">
        <f t="shared" si="649"/>
        <v>Yes</v>
      </c>
      <c r="T1846">
        <f t="shared" si="650"/>
        <v>5565436.666666667</v>
      </c>
      <c r="V1846">
        <f t="shared" si="651"/>
        <v>1.4545454545454546</v>
      </c>
      <c r="W1846">
        <f t="shared" si="652"/>
        <v>0.86363636363636365</v>
      </c>
      <c r="Y1846" s="4">
        <f t="shared" si="653"/>
        <v>599.1465009799</v>
      </c>
      <c r="Z1846">
        <f t="shared" si="654"/>
        <v>7</v>
      </c>
      <c r="AA1846">
        <f t="shared" si="655"/>
        <v>0.31818181818181818</v>
      </c>
      <c r="AB1846">
        <f t="shared" si="656"/>
        <v>0.21875</v>
      </c>
      <c r="AC1846">
        <f t="shared" si="657"/>
        <v>0.36842105263157893</v>
      </c>
      <c r="AD1846" t="str">
        <f t="shared" si="658"/>
        <v>O</v>
      </c>
      <c r="AG1846">
        <f t="shared" si="659"/>
        <v>-0.2</v>
      </c>
      <c r="AI1846" t="str">
        <f t="shared" si="660"/>
        <v>----</v>
      </c>
      <c r="AJ1846" t="str">
        <f t="shared" si="661"/>
        <v>----</v>
      </c>
      <c r="AK1846" t="str">
        <f t="shared" si="662"/>
        <v>HUnSatLig</v>
      </c>
      <c r="AL1846" t="str">
        <f t="shared" si="663"/>
        <v>----</v>
      </c>
      <c r="AM1846" t="str">
        <f t="shared" si="664"/>
        <v>----</v>
      </c>
      <c r="AN1846" t="str">
        <f t="shared" si="665"/>
        <v>----</v>
      </c>
      <c r="AP1846" s="4">
        <f t="shared" si="666"/>
        <v>599.28504478616276</v>
      </c>
      <c r="AQ1846" s="4">
        <f t="shared" si="667"/>
        <v>599</v>
      </c>
      <c r="AR1846" s="4">
        <f t="shared" si="668"/>
        <v>0.28504478616275719</v>
      </c>
      <c r="AU1846">
        <v>-0.40000000000000036</v>
      </c>
      <c r="AV1846">
        <v>2262265.3333333335</v>
      </c>
    </row>
    <row r="1847" spans="1:48" x14ac:dyDescent="0.25">
      <c r="A1847">
        <v>22</v>
      </c>
      <c r="B1847">
        <v>32</v>
      </c>
      <c r="C1847">
        <v>0</v>
      </c>
      <c r="D1847">
        <v>20</v>
      </c>
      <c r="E1847">
        <v>0</v>
      </c>
      <c r="F1847">
        <v>0</v>
      </c>
      <c r="G1847">
        <f t="shared" si="646"/>
        <v>0.36363636363636376</v>
      </c>
      <c r="H1847">
        <v>615.14141559999996</v>
      </c>
      <c r="J1847">
        <v>0</v>
      </c>
      <c r="K1847">
        <v>0</v>
      </c>
      <c r="L1847">
        <v>0</v>
      </c>
      <c r="M1847" t="str">
        <f t="shared" si="647"/>
        <v>No</v>
      </c>
      <c r="N1847">
        <f t="shared" si="648"/>
        <v>0</v>
      </c>
      <c r="P1847">
        <v>5527929</v>
      </c>
      <c r="Q1847">
        <v>3165761</v>
      </c>
      <c r="R1847">
        <v>4813696</v>
      </c>
      <c r="S1847" t="str">
        <f t="shared" si="649"/>
        <v>Yes</v>
      </c>
      <c r="T1847">
        <f t="shared" si="650"/>
        <v>4502462</v>
      </c>
      <c r="V1847">
        <f t="shared" si="651"/>
        <v>1.4545454545454546</v>
      </c>
      <c r="W1847">
        <f t="shared" si="652"/>
        <v>0.90909090909090906</v>
      </c>
      <c r="Y1847" s="4">
        <f t="shared" si="653"/>
        <v>615.14141557990001</v>
      </c>
      <c r="Z1847">
        <f t="shared" si="654"/>
        <v>7</v>
      </c>
      <c r="AA1847">
        <f t="shared" si="655"/>
        <v>0.31818181818181818</v>
      </c>
      <c r="AB1847">
        <f t="shared" si="656"/>
        <v>0.21875</v>
      </c>
      <c r="AC1847">
        <f t="shared" si="657"/>
        <v>0.35</v>
      </c>
      <c r="AD1847" t="str">
        <f t="shared" si="658"/>
        <v>O</v>
      </c>
      <c r="AG1847">
        <f t="shared" si="659"/>
        <v>-0.25</v>
      </c>
      <c r="AI1847" t="str">
        <f t="shared" si="660"/>
        <v>----</v>
      </c>
      <c r="AJ1847" t="str">
        <f t="shared" si="661"/>
        <v>----</v>
      </c>
      <c r="AK1847" t="str">
        <f t="shared" si="662"/>
        <v>HUnSatLig</v>
      </c>
      <c r="AL1847" t="str">
        <f t="shared" si="663"/>
        <v>----</v>
      </c>
      <c r="AM1847" t="str">
        <f t="shared" si="664"/>
        <v>----</v>
      </c>
      <c r="AN1847" t="str">
        <f t="shared" si="665"/>
        <v>----</v>
      </c>
      <c r="AP1847" s="4">
        <f t="shared" si="666"/>
        <v>615.28365797464812</v>
      </c>
      <c r="AQ1847" s="4">
        <f t="shared" si="667"/>
        <v>615</v>
      </c>
      <c r="AR1847" s="4">
        <f t="shared" si="668"/>
        <v>0.28365797464812204</v>
      </c>
      <c r="AU1847">
        <v>0.31999999999999984</v>
      </c>
      <c r="AV1847">
        <v>1756496.6666666667</v>
      </c>
    </row>
    <row r="1848" spans="1:48" x14ac:dyDescent="0.25">
      <c r="A1848">
        <v>23</v>
      </c>
      <c r="B1848">
        <v>30</v>
      </c>
      <c r="C1848">
        <v>0</v>
      </c>
      <c r="D1848">
        <v>14</v>
      </c>
      <c r="E1848">
        <v>0</v>
      </c>
      <c r="F1848">
        <v>0</v>
      </c>
      <c r="G1848">
        <f t="shared" si="646"/>
        <v>-8.6956521739130821E-2</v>
      </c>
      <c r="H1848">
        <v>529.15627800000004</v>
      </c>
      <c r="J1848">
        <v>0</v>
      </c>
      <c r="K1848">
        <v>0</v>
      </c>
      <c r="L1848">
        <v>0</v>
      </c>
      <c r="M1848" t="str">
        <f t="shared" si="647"/>
        <v>No</v>
      </c>
      <c r="N1848">
        <f t="shared" si="648"/>
        <v>0</v>
      </c>
      <c r="P1848">
        <v>1921256</v>
      </c>
      <c r="Q1848">
        <v>1639628</v>
      </c>
      <c r="R1848">
        <v>2426486</v>
      </c>
      <c r="S1848" t="str">
        <f t="shared" si="649"/>
        <v>Yes</v>
      </c>
      <c r="T1848">
        <f t="shared" si="650"/>
        <v>1995790</v>
      </c>
      <c r="V1848">
        <f t="shared" si="651"/>
        <v>1.3043478260869565</v>
      </c>
      <c r="W1848">
        <f t="shared" si="652"/>
        <v>0.60869565217391308</v>
      </c>
      <c r="Y1848" s="4">
        <f t="shared" si="653"/>
        <v>529.15627797989998</v>
      </c>
      <c r="Z1848">
        <f t="shared" si="654"/>
        <v>9</v>
      </c>
      <c r="AA1848">
        <f t="shared" si="655"/>
        <v>0.39130434782608697</v>
      </c>
      <c r="AB1848">
        <f t="shared" si="656"/>
        <v>0.3</v>
      </c>
      <c r="AC1848">
        <f t="shared" si="657"/>
        <v>0.6428571428571429</v>
      </c>
      <c r="AD1848" t="str">
        <f t="shared" si="658"/>
        <v>O</v>
      </c>
      <c r="AG1848">
        <f t="shared" si="659"/>
        <v>0.125</v>
      </c>
      <c r="AI1848" t="str">
        <f t="shared" si="660"/>
        <v>----</v>
      </c>
      <c r="AJ1848" t="str">
        <f t="shared" si="661"/>
        <v>----</v>
      </c>
      <c r="AK1848" t="str">
        <f t="shared" si="662"/>
        <v>HUnSatLig</v>
      </c>
      <c r="AL1848" t="str">
        <f t="shared" si="663"/>
        <v>----</v>
      </c>
      <c r="AM1848" t="str">
        <f t="shared" si="664"/>
        <v>----</v>
      </c>
      <c r="AN1848" t="str">
        <f t="shared" si="665"/>
        <v>----</v>
      </c>
      <c r="AP1848" s="4">
        <f t="shared" si="666"/>
        <v>529.27863757765988</v>
      </c>
      <c r="AQ1848" s="4">
        <f t="shared" si="667"/>
        <v>529</v>
      </c>
      <c r="AR1848" s="4">
        <f t="shared" si="668"/>
        <v>0.27863757765987884</v>
      </c>
      <c r="AU1848">
        <v>-0.23076923076923084</v>
      </c>
      <c r="AV1848">
        <v>1969078.3333333333</v>
      </c>
    </row>
    <row r="1849" spans="1:48" x14ac:dyDescent="0.25">
      <c r="A1849">
        <v>23</v>
      </c>
      <c r="B1849">
        <v>32</v>
      </c>
      <c r="C1849">
        <v>0</v>
      </c>
      <c r="D1849">
        <v>13</v>
      </c>
      <c r="E1849">
        <v>0</v>
      </c>
      <c r="F1849">
        <v>0</v>
      </c>
      <c r="G1849">
        <f t="shared" si="646"/>
        <v>-0.26086956521739157</v>
      </c>
      <c r="H1849">
        <v>515.17701339999996</v>
      </c>
      <c r="J1849">
        <v>0</v>
      </c>
      <c r="K1849">
        <v>0</v>
      </c>
      <c r="L1849">
        <v>0</v>
      </c>
      <c r="M1849" t="str">
        <f t="shared" si="647"/>
        <v>No</v>
      </c>
      <c r="N1849">
        <f t="shared" si="648"/>
        <v>0</v>
      </c>
      <c r="P1849">
        <v>3401830</v>
      </c>
      <c r="Q1849">
        <v>2514191</v>
      </c>
      <c r="R1849">
        <v>3341499</v>
      </c>
      <c r="S1849" t="str">
        <f t="shared" si="649"/>
        <v>Yes</v>
      </c>
      <c r="T1849">
        <f t="shared" si="650"/>
        <v>3085840</v>
      </c>
      <c r="V1849">
        <f t="shared" si="651"/>
        <v>1.3913043478260869</v>
      </c>
      <c r="W1849">
        <f t="shared" si="652"/>
        <v>0.56521739130434778</v>
      </c>
      <c r="Y1849" s="4">
        <f t="shared" si="653"/>
        <v>515.17701337990002</v>
      </c>
      <c r="Z1849">
        <f t="shared" si="654"/>
        <v>8</v>
      </c>
      <c r="AA1849">
        <f t="shared" si="655"/>
        <v>0.34782608695652173</v>
      </c>
      <c r="AB1849">
        <f t="shared" si="656"/>
        <v>0.25</v>
      </c>
      <c r="AC1849">
        <f t="shared" si="657"/>
        <v>0.61538461538461542</v>
      </c>
      <c r="AD1849" t="str">
        <f t="shared" si="658"/>
        <v>O</v>
      </c>
      <c r="AG1849">
        <f t="shared" si="659"/>
        <v>9.0909090909090912E-2</v>
      </c>
      <c r="AI1849" t="str">
        <f t="shared" si="660"/>
        <v>----</v>
      </c>
      <c r="AJ1849" t="str">
        <f t="shared" si="661"/>
        <v>----</v>
      </c>
      <c r="AK1849" t="str">
        <f t="shared" si="662"/>
        <v>HUnSatLig</v>
      </c>
      <c r="AL1849" t="str">
        <f t="shared" si="663"/>
        <v>----</v>
      </c>
      <c r="AM1849" t="str">
        <f t="shared" si="664"/>
        <v>----</v>
      </c>
      <c r="AN1849" t="str">
        <f t="shared" si="665"/>
        <v>----</v>
      </c>
      <c r="AP1849" s="4">
        <f t="shared" si="666"/>
        <v>515.29614047855785</v>
      </c>
      <c r="AQ1849" s="4">
        <f t="shared" si="667"/>
        <v>515</v>
      </c>
      <c r="AR1849" s="4">
        <f t="shared" si="668"/>
        <v>0.2961404785578452</v>
      </c>
      <c r="AU1849">
        <v>-0.30769230769230749</v>
      </c>
      <c r="AV1849">
        <v>1841412.3333333333</v>
      </c>
    </row>
    <row r="1850" spans="1:48" x14ac:dyDescent="0.25">
      <c r="A1850">
        <v>23</v>
      </c>
      <c r="B1850">
        <v>32</v>
      </c>
      <c r="C1850">
        <v>0</v>
      </c>
      <c r="D1850">
        <v>14</v>
      </c>
      <c r="E1850">
        <v>0</v>
      </c>
      <c r="F1850">
        <v>0</v>
      </c>
      <c r="G1850">
        <f t="shared" si="646"/>
        <v>-0.17391304347826075</v>
      </c>
      <c r="H1850">
        <v>531.17192799999998</v>
      </c>
      <c r="J1850">
        <v>0</v>
      </c>
      <c r="K1850">
        <v>0</v>
      </c>
      <c r="L1850">
        <v>0</v>
      </c>
      <c r="M1850" t="str">
        <f t="shared" si="647"/>
        <v>No</v>
      </c>
      <c r="N1850">
        <f t="shared" si="648"/>
        <v>0</v>
      </c>
      <c r="P1850">
        <v>1861841</v>
      </c>
      <c r="Q1850">
        <v>1668611</v>
      </c>
      <c r="R1850">
        <v>2011804</v>
      </c>
      <c r="S1850" t="str">
        <f t="shared" si="649"/>
        <v>Yes</v>
      </c>
      <c r="T1850">
        <f t="shared" si="650"/>
        <v>1847418.6666666667</v>
      </c>
      <c r="V1850">
        <f t="shared" si="651"/>
        <v>1.3913043478260869</v>
      </c>
      <c r="W1850">
        <f t="shared" si="652"/>
        <v>0.60869565217391308</v>
      </c>
      <c r="Y1850" s="4">
        <f t="shared" si="653"/>
        <v>531.17192797990003</v>
      </c>
      <c r="Z1850">
        <f t="shared" si="654"/>
        <v>8</v>
      </c>
      <c r="AA1850">
        <f t="shared" si="655"/>
        <v>0.34782608695652173</v>
      </c>
      <c r="AB1850">
        <f t="shared" si="656"/>
        <v>0.25</v>
      </c>
      <c r="AC1850">
        <f t="shared" si="657"/>
        <v>0.5714285714285714</v>
      </c>
      <c r="AD1850" t="str">
        <f t="shared" si="658"/>
        <v>O</v>
      </c>
      <c r="AG1850">
        <f t="shared" si="659"/>
        <v>6.25E-2</v>
      </c>
      <c r="AI1850" t="str">
        <f t="shared" si="660"/>
        <v>----</v>
      </c>
      <c r="AJ1850" t="str">
        <f t="shared" si="661"/>
        <v>----</v>
      </c>
      <c r="AK1850" t="str">
        <f t="shared" si="662"/>
        <v>HUnSatLig</v>
      </c>
      <c r="AL1850" t="str">
        <f t="shared" si="663"/>
        <v>----</v>
      </c>
      <c r="AM1850" t="str">
        <f t="shared" si="664"/>
        <v>----</v>
      </c>
      <c r="AN1850" t="str">
        <f t="shared" si="665"/>
        <v>----</v>
      </c>
      <c r="AP1850" s="4">
        <f t="shared" si="666"/>
        <v>531.29475366704321</v>
      </c>
      <c r="AQ1850" s="4">
        <f t="shared" si="667"/>
        <v>531</v>
      </c>
      <c r="AR1850" s="4">
        <f t="shared" si="668"/>
        <v>0.29475366704321004</v>
      </c>
      <c r="AU1850">
        <v>-0.46153846153846168</v>
      </c>
      <c r="AV1850">
        <v>2015831</v>
      </c>
    </row>
    <row r="1851" spans="1:48" x14ac:dyDescent="0.25">
      <c r="A1851">
        <v>23</v>
      </c>
      <c r="B1851">
        <v>34</v>
      </c>
      <c r="C1851">
        <v>0</v>
      </c>
      <c r="D1851">
        <v>13</v>
      </c>
      <c r="E1851">
        <v>0</v>
      </c>
      <c r="F1851">
        <v>0</v>
      </c>
      <c r="G1851">
        <f t="shared" si="646"/>
        <v>-0.34782608695652151</v>
      </c>
      <c r="H1851">
        <v>517.19266340000001</v>
      </c>
      <c r="J1851">
        <v>0</v>
      </c>
      <c r="K1851">
        <v>0</v>
      </c>
      <c r="L1851">
        <v>0</v>
      </c>
      <c r="M1851" t="str">
        <f t="shared" si="647"/>
        <v>No</v>
      </c>
      <c r="N1851">
        <f t="shared" si="648"/>
        <v>0</v>
      </c>
      <c r="P1851">
        <v>2782879</v>
      </c>
      <c r="Q1851">
        <v>2296150</v>
      </c>
      <c r="R1851">
        <v>3157264</v>
      </c>
      <c r="S1851" t="str">
        <f t="shared" si="649"/>
        <v>Yes</v>
      </c>
      <c r="T1851">
        <f t="shared" si="650"/>
        <v>2745431</v>
      </c>
      <c r="V1851">
        <f t="shared" si="651"/>
        <v>1.4782608695652173</v>
      </c>
      <c r="W1851">
        <f t="shared" si="652"/>
        <v>0.56521739130434778</v>
      </c>
      <c r="Y1851" s="4">
        <f t="shared" si="653"/>
        <v>517.19266337990007</v>
      </c>
      <c r="Z1851">
        <f t="shared" si="654"/>
        <v>7</v>
      </c>
      <c r="AA1851">
        <f t="shared" si="655"/>
        <v>0.30434782608695654</v>
      </c>
      <c r="AB1851">
        <f t="shared" si="656"/>
        <v>0.20588235294117646</v>
      </c>
      <c r="AC1851">
        <f t="shared" si="657"/>
        <v>0.53846153846153844</v>
      </c>
      <c r="AD1851" t="str">
        <f t="shared" si="658"/>
        <v>O</v>
      </c>
      <c r="AG1851">
        <f t="shared" si="659"/>
        <v>3.0303030303030304E-2</v>
      </c>
      <c r="AI1851" t="str">
        <f t="shared" si="660"/>
        <v>----</v>
      </c>
      <c r="AJ1851" t="str">
        <f t="shared" si="661"/>
        <v>----</v>
      </c>
      <c r="AK1851" t="str">
        <f t="shared" si="662"/>
        <v>HUnSatLig</v>
      </c>
      <c r="AL1851" t="str">
        <f t="shared" si="663"/>
        <v>----</v>
      </c>
      <c r="AM1851" t="str">
        <f t="shared" si="664"/>
        <v>----</v>
      </c>
      <c r="AN1851" t="str">
        <f t="shared" si="665"/>
        <v>----</v>
      </c>
      <c r="AP1851" s="4">
        <f t="shared" si="666"/>
        <v>517.31225656794106</v>
      </c>
      <c r="AQ1851" s="4">
        <f t="shared" si="667"/>
        <v>517</v>
      </c>
      <c r="AR1851" s="4">
        <f t="shared" si="668"/>
        <v>0.31225656794106271</v>
      </c>
      <c r="AU1851">
        <v>-0.51851851851851816</v>
      </c>
      <c r="AV1851">
        <v>1767257.3333333333</v>
      </c>
    </row>
    <row r="1852" spans="1:48" x14ac:dyDescent="0.25">
      <c r="A1852">
        <v>23</v>
      </c>
      <c r="B1852">
        <v>34</v>
      </c>
      <c r="C1852">
        <v>0</v>
      </c>
      <c r="D1852">
        <v>18</v>
      </c>
      <c r="E1852">
        <v>0</v>
      </c>
      <c r="F1852">
        <v>0</v>
      </c>
      <c r="G1852">
        <f t="shared" si="646"/>
        <v>8.6956521739130377E-2</v>
      </c>
      <c r="H1852">
        <v>597.16723639999998</v>
      </c>
      <c r="J1852">
        <v>0</v>
      </c>
      <c r="K1852">
        <v>0</v>
      </c>
      <c r="L1852">
        <v>0</v>
      </c>
      <c r="M1852" t="str">
        <f t="shared" si="647"/>
        <v>No</v>
      </c>
      <c r="N1852">
        <f t="shared" si="648"/>
        <v>0</v>
      </c>
      <c r="P1852">
        <v>2899434</v>
      </c>
      <c r="Q1852">
        <v>2196701</v>
      </c>
      <c r="R1852">
        <v>2681118</v>
      </c>
      <c r="S1852" t="str">
        <f t="shared" si="649"/>
        <v>Yes</v>
      </c>
      <c r="T1852">
        <f t="shared" si="650"/>
        <v>2592417.6666666665</v>
      </c>
      <c r="V1852">
        <f t="shared" si="651"/>
        <v>1.4782608695652173</v>
      </c>
      <c r="W1852">
        <f t="shared" si="652"/>
        <v>0.78260869565217395</v>
      </c>
      <c r="Y1852" s="4">
        <f t="shared" si="653"/>
        <v>597.16723637990003</v>
      </c>
      <c r="Z1852">
        <f t="shared" si="654"/>
        <v>7</v>
      </c>
      <c r="AA1852">
        <f t="shared" si="655"/>
        <v>0.30434782608695654</v>
      </c>
      <c r="AB1852">
        <f t="shared" si="656"/>
        <v>0.20588235294117646</v>
      </c>
      <c r="AC1852">
        <f t="shared" si="657"/>
        <v>0.3888888888888889</v>
      </c>
      <c r="AD1852" t="str">
        <f t="shared" si="658"/>
        <v>O</v>
      </c>
      <c r="AG1852">
        <f t="shared" si="659"/>
        <v>-0.14285714285714285</v>
      </c>
      <c r="AI1852" t="str">
        <f t="shared" si="660"/>
        <v>----</v>
      </c>
      <c r="AJ1852" t="str">
        <f t="shared" si="661"/>
        <v>----</v>
      </c>
      <c r="AK1852" t="str">
        <f t="shared" si="662"/>
        <v>HUnSatLig</v>
      </c>
      <c r="AL1852" t="str">
        <f t="shared" si="663"/>
        <v>----</v>
      </c>
      <c r="AM1852" t="str">
        <f t="shared" si="664"/>
        <v>----</v>
      </c>
      <c r="AN1852" t="str">
        <f t="shared" si="665"/>
        <v>----</v>
      </c>
      <c r="AP1852" s="4">
        <f t="shared" si="666"/>
        <v>597.30532251036755</v>
      </c>
      <c r="AQ1852" s="4">
        <f t="shared" si="667"/>
        <v>597</v>
      </c>
      <c r="AR1852" s="4">
        <f t="shared" si="668"/>
        <v>0.30532251036754587</v>
      </c>
      <c r="AU1852">
        <v>-0.35714285714285676</v>
      </c>
      <c r="AV1852">
        <v>1720067</v>
      </c>
    </row>
    <row r="1853" spans="1:48" x14ac:dyDescent="0.25">
      <c r="A1853">
        <v>23</v>
      </c>
      <c r="B1853">
        <v>34</v>
      </c>
      <c r="C1853">
        <v>0</v>
      </c>
      <c r="D1853">
        <v>19</v>
      </c>
      <c r="E1853">
        <v>0</v>
      </c>
      <c r="F1853">
        <v>0</v>
      </c>
      <c r="G1853">
        <f t="shared" si="646"/>
        <v>0.17391304347826075</v>
      </c>
      <c r="H1853">
        <v>613.16215099999999</v>
      </c>
      <c r="J1853">
        <v>0</v>
      </c>
      <c r="K1853">
        <v>0</v>
      </c>
      <c r="L1853">
        <v>0</v>
      </c>
      <c r="M1853" t="str">
        <f t="shared" si="647"/>
        <v>No</v>
      </c>
      <c r="N1853">
        <f t="shared" si="648"/>
        <v>0</v>
      </c>
      <c r="P1853">
        <v>3705130</v>
      </c>
      <c r="Q1853">
        <v>3127958</v>
      </c>
      <c r="R1853">
        <v>4237244</v>
      </c>
      <c r="S1853" t="str">
        <f t="shared" si="649"/>
        <v>Yes</v>
      </c>
      <c r="T1853">
        <f t="shared" si="650"/>
        <v>3690110.6666666665</v>
      </c>
      <c r="V1853">
        <f t="shared" si="651"/>
        <v>1.4782608695652173</v>
      </c>
      <c r="W1853">
        <f t="shared" si="652"/>
        <v>0.82608695652173914</v>
      </c>
      <c r="Y1853" s="4">
        <f t="shared" si="653"/>
        <v>613.16215097990005</v>
      </c>
      <c r="Z1853">
        <f t="shared" si="654"/>
        <v>7</v>
      </c>
      <c r="AA1853">
        <f t="shared" si="655"/>
        <v>0.30434782608695654</v>
      </c>
      <c r="AB1853">
        <f t="shared" si="656"/>
        <v>0.20588235294117646</v>
      </c>
      <c r="AC1853">
        <f t="shared" si="657"/>
        <v>0.36842105263157893</v>
      </c>
      <c r="AD1853" t="str">
        <f t="shared" si="658"/>
        <v>O</v>
      </c>
      <c r="AG1853">
        <f t="shared" si="659"/>
        <v>-0.18518518518518517</v>
      </c>
      <c r="AI1853" t="str">
        <f t="shared" si="660"/>
        <v>----</v>
      </c>
      <c r="AJ1853" t="str">
        <f t="shared" si="661"/>
        <v>----</v>
      </c>
      <c r="AK1853" t="str">
        <f t="shared" si="662"/>
        <v>HUnSatLig</v>
      </c>
      <c r="AL1853" t="str">
        <f t="shared" si="663"/>
        <v>----</v>
      </c>
      <c r="AM1853" t="str">
        <f t="shared" si="664"/>
        <v>----</v>
      </c>
      <c r="AN1853" t="str">
        <f t="shared" si="665"/>
        <v>----</v>
      </c>
      <c r="AP1853" s="4">
        <f t="shared" si="666"/>
        <v>613.30393569885291</v>
      </c>
      <c r="AQ1853" s="4">
        <f t="shared" si="667"/>
        <v>613</v>
      </c>
      <c r="AR1853" s="4">
        <f t="shared" si="668"/>
        <v>0.30393569885291072</v>
      </c>
      <c r="AU1853">
        <v>-0.35714285714285676</v>
      </c>
      <c r="AV1853">
        <v>1537356.3333333333</v>
      </c>
    </row>
    <row r="1854" spans="1:48" x14ac:dyDescent="0.25">
      <c r="A1854">
        <v>23</v>
      </c>
      <c r="B1854">
        <v>34</v>
      </c>
      <c r="C1854">
        <v>0</v>
      </c>
      <c r="D1854">
        <v>20</v>
      </c>
      <c r="E1854">
        <v>0</v>
      </c>
      <c r="F1854">
        <v>0</v>
      </c>
      <c r="G1854">
        <f t="shared" si="646"/>
        <v>0.26086956521739113</v>
      </c>
      <c r="H1854">
        <v>629.15706560000001</v>
      </c>
      <c r="J1854">
        <v>0</v>
      </c>
      <c r="K1854">
        <v>0</v>
      </c>
      <c r="L1854">
        <v>0</v>
      </c>
      <c r="M1854" t="str">
        <f t="shared" si="647"/>
        <v>No</v>
      </c>
      <c r="N1854">
        <f t="shared" si="648"/>
        <v>0</v>
      </c>
      <c r="P1854">
        <v>6677108</v>
      </c>
      <c r="Q1854">
        <v>4132774</v>
      </c>
      <c r="R1854">
        <v>5787993</v>
      </c>
      <c r="S1854" t="str">
        <f t="shared" si="649"/>
        <v>Yes</v>
      </c>
      <c r="T1854">
        <f t="shared" si="650"/>
        <v>5532625</v>
      </c>
      <c r="V1854">
        <f t="shared" si="651"/>
        <v>1.4782608695652173</v>
      </c>
      <c r="W1854">
        <f t="shared" si="652"/>
        <v>0.86956521739130432</v>
      </c>
      <c r="Y1854" s="4">
        <f t="shared" si="653"/>
        <v>629.15706557989995</v>
      </c>
      <c r="Z1854">
        <f t="shared" si="654"/>
        <v>7</v>
      </c>
      <c r="AA1854">
        <f t="shared" si="655"/>
        <v>0.30434782608695654</v>
      </c>
      <c r="AB1854">
        <f t="shared" si="656"/>
        <v>0.20588235294117646</v>
      </c>
      <c r="AC1854">
        <f t="shared" si="657"/>
        <v>0.35</v>
      </c>
      <c r="AD1854" t="str">
        <f t="shared" si="658"/>
        <v>O</v>
      </c>
      <c r="AG1854">
        <f t="shared" si="659"/>
        <v>-0.23076923076923078</v>
      </c>
      <c r="AI1854" t="str">
        <f t="shared" si="660"/>
        <v>----</v>
      </c>
      <c r="AJ1854" t="str">
        <f t="shared" si="661"/>
        <v>----</v>
      </c>
      <c r="AK1854" t="str">
        <f t="shared" si="662"/>
        <v>HUnSatLig</v>
      </c>
      <c r="AL1854" t="str">
        <f t="shared" si="663"/>
        <v>----</v>
      </c>
      <c r="AM1854" t="str">
        <f t="shared" si="664"/>
        <v>----</v>
      </c>
      <c r="AN1854" t="str">
        <f t="shared" si="665"/>
        <v>----</v>
      </c>
      <c r="AP1854" s="4">
        <f t="shared" si="666"/>
        <v>629.30254888733805</v>
      </c>
      <c r="AQ1854" s="4">
        <f t="shared" si="667"/>
        <v>629</v>
      </c>
      <c r="AR1854" s="4">
        <f t="shared" si="668"/>
        <v>0.30254888733804819</v>
      </c>
      <c r="AU1854">
        <v>-0.5</v>
      </c>
      <c r="AV1854">
        <v>1838522.3333333333</v>
      </c>
    </row>
    <row r="1855" spans="1:48" x14ac:dyDescent="0.25">
      <c r="A1855">
        <v>23</v>
      </c>
      <c r="B1855">
        <v>34</v>
      </c>
      <c r="C1855">
        <v>0</v>
      </c>
      <c r="D1855">
        <v>21</v>
      </c>
      <c r="E1855">
        <v>0</v>
      </c>
      <c r="F1855">
        <v>0</v>
      </c>
      <c r="G1855">
        <f t="shared" si="646"/>
        <v>0.34782608695652195</v>
      </c>
      <c r="H1855">
        <v>645.15198020000003</v>
      </c>
      <c r="J1855">
        <v>0</v>
      </c>
      <c r="K1855">
        <v>0</v>
      </c>
      <c r="L1855">
        <v>0</v>
      </c>
      <c r="M1855" t="str">
        <f t="shared" si="647"/>
        <v>No</v>
      </c>
      <c r="N1855">
        <f t="shared" si="648"/>
        <v>0</v>
      </c>
      <c r="P1855">
        <v>5269563</v>
      </c>
      <c r="Q1855">
        <v>2505802</v>
      </c>
      <c r="R1855">
        <v>4043190</v>
      </c>
      <c r="S1855" t="str">
        <f t="shared" si="649"/>
        <v>Yes</v>
      </c>
      <c r="T1855">
        <f t="shared" si="650"/>
        <v>3939518.3333333335</v>
      </c>
      <c r="V1855">
        <f t="shared" si="651"/>
        <v>1.4782608695652173</v>
      </c>
      <c r="W1855">
        <f t="shared" si="652"/>
        <v>0.91304347826086951</v>
      </c>
      <c r="Y1855" s="4">
        <f t="shared" si="653"/>
        <v>645.15198017990008</v>
      </c>
      <c r="Z1855">
        <f t="shared" si="654"/>
        <v>7</v>
      </c>
      <c r="AA1855">
        <f t="shared" si="655"/>
        <v>0.30434782608695654</v>
      </c>
      <c r="AB1855">
        <f t="shared" si="656"/>
        <v>0.20588235294117646</v>
      </c>
      <c r="AC1855">
        <f t="shared" si="657"/>
        <v>0.33333333333333331</v>
      </c>
      <c r="AD1855" t="str">
        <f t="shared" si="658"/>
        <v>O</v>
      </c>
      <c r="AG1855">
        <f t="shared" si="659"/>
        <v>-0.28000000000000003</v>
      </c>
      <c r="AI1855" t="str">
        <f t="shared" si="660"/>
        <v>----</v>
      </c>
      <c r="AJ1855" t="str">
        <f t="shared" si="661"/>
        <v>----</v>
      </c>
      <c r="AK1855" t="str">
        <f t="shared" si="662"/>
        <v>HUnSatLig</v>
      </c>
      <c r="AL1855" t="str">
        <f t="shared" si="663"/>
        <v>----</v>
      </c>
      <c r="AM1855" t="str">
        <f t="shared" si="664"/>
        <v>----</v>
      </c>
      <c r="AN1855" t="str">
        <f t="shared" si="665"/>
        <v>----</v>
      </c>
      <c r="AP1855" s="4">
        <f t="shared" si="666"/>
        <v>645.30116207582353</v>
      </c>
      <c r="AQ1855" s="4">
        <f t="shared" si="667"/>
        <v>645</v>
      </c>
      <c r="AR1855" s="4">
        <f t="shared" si="668"/>
        <v>0.30116207582352672</v>
      </c>
      <c r="AU1855">
        <v>-0.7241379310344831</v>
      </c>
      <c r="AV1855">
        <v>1995620.6666666667</v>
      </c>
    </row>
    <row r="1856" spans="1:48" x14ac:dyDescent="0.25">
      <c r="A1856">
        <v>24</v>
      </c>
      <c r="B1856">
        <v>28</v>
      </c>
      <c r="C1856">
        <v>0</v>
      </c>
      <c r="D1856">
        <v>15</v>
      </c>
      <c r="E1856">
        <v>0</v>
      </c>
      <c r="F1856">
        <v>0</v>
      </c>
      <c r="G1856">
        <f t="shared" si="646"/>
        <v>8.3333333333333481E-2</v>
      </c>
      <c r="H1856">
        <v>555.13554260000001</v>
      </c>
      <c r="J1856">
        <v>0</v>
      </c>
      <c r="K1856">
        <v>0</v>
      </c>
      <c r="L1856">
        <v>0</v>
      </c>
      <c r="M1856" t="str">
        <f t="shared" si="647"/>
        <v>No</v>
      </c>
      <c r="N1856">
        <f t="shared" si="648"/>
        <v>0</v>
      </c>
      <c r="P1856">
        <v>1640076</v>
      </c>
      <c r="Q1856">
        <v>1697457</v>
      </c>
      <c r="R1856">
        <v>1713910</v>
      </c>
      <c r="S1856" t="str">
        <f t="shared" si="649"/>
        <v>Yes</v>
      </c>
      <c r="T1856">
        <f t="shared" si="650"/>
        <v>1683814.3333333333</v>
      </c>
      <c r="V1856">
        <f t="shared" si="651"/>
        <v>1.1666666666666667</v>
      </c>
      <c r="W1856">
        <f t="shared" si="652"/>
        <v>0.625</v>
      </c>
      <c r="Y1856" s="4">
        <f t="shared" si="653"/>
        <v>555.13554257990006</v>
      </c>
      <c r="Z1856">
        <f t="shared" si="654"/>
        <v>11</v>
      </c>
      <c r="AA1856">
        <f t="shared" si="655"/>
        <v>0.45833333333333331</v>
      </c>
      <c r="AB1856">
        <f t="shared" si="656"/>
        <v>0.39285714285714285</v>
      </c>
      <c r="AC1856">
        <f t="shared" si="657"/>
        <v>0.73333333333333328</v>
      </c>
      <c r="AD1856" t="str">
        <f t="shared" si="658"/>
        <v>O</v>
      </c>
      <c r="AG1856">
        <f t="shared" si="659"/>
        <v>0.21212121212121213</v>
      </c>
      <c r="AI1856" t="str">
        <f t="shared" si="660"/>
        <v>----</v>
      </c>
      <c r="AJ1856" t="str">
        <f t="shared" si="661"/>
        <v>----</v>
      </c>
      <c r="AK1856" t="str">
        <f t="shared" si="662"/>
        <v>HUnSatLig</v>
      </c>
      <c r="AL1856" t="str">
        <f t="shared" si="663"/>
        <v>----</v>
      </c>
      <c r="AM1856" t="str">
        <f t="shared" si="664"/>
        <v>----</v>
      </c>
      <c r="AN1856" t="str">
        <f t="shared" si="665"/>
        <v>----</v>
      </c>
      <c r="AP1856" s="4">
        <f t="shared" si="666"/>
        <v>555.26390950006896</v>
      </c>
      <c r="AQ1856" s="4">
        <f t="shared" si="667"/>
        <v>555</v>
      </c>
      <c r="AR1856" s="4">
        <f t="shared" si="668"/>
        <v>0.26390950006896219</v>
      </c>
      <c r="AU1856">
        <v>-0.4137931034482758</v>
      </c>
      <c r="AV1856">
        <v>1734461.3333333333</v>
      </c>
    </row>
    <row r="1857" spans="1:48" x14ac:dyDescent="0.25">
      <c r="A1857">
        <v>24</v>
      </c>
      <c r="B1857">
        <v>32</v>
      </c>
      <c r="C1857">
        <v>0</v>
      </c>
      <c r="D1857">
        <v>14</v>
      </c>
      <c r="E1857">
        <v>0</v>
      </c>
      <c r="F1857">
        <v>0</v>
      </c>
      <c r="G1857">
        <f t="shared" si="646"/>
        <v>-0.16666666666666696</v>
      </c>
      <c r="H1857">
        <v>543.17192799999998</v>
      </c>
      <c r="J1857">
        <v>0</v>
      </c>
      <c r="K1857">
        <v>0</v>
      </c>
      <c r="L1857">
        <v>0</v>
      </c>
      <c r="M1857" t="str">
        <f t="shared" si="647"/>
        <v>No</v>
      </c>
      <c r="N1857">
        <f t="shared" si="648"/>
        <v>0</v>
      </c>
      <c r="P1857">
        <v>1963980</v>
      </c>
      <c r="Q1857">
        <v>1708048</v>
      </c>
      <c r="R1857">
        <v>1823504</v>
      </c>
      <c r="S1857" t="str">
        <f t="shared" si="649"/>
        <v>Yes</v>
      </c>
      <c r="T1857">
        <f t="shared" si="650"/>
        <v>1831844</v>
      </c>
      <c r="V1857">
        <f t="shared" si="651"/>
        <v>1.3333333333333333</v>
      </c>
      <c r="W1857">
        <f t="shared" si="652"/>
        <v>0.58333333333333337</v>
      </c>
      <c r="Y1857" s="4">
        <f t="shared" si="653"/>
        <v>543.17192797990003</v>
      </c>
      <c r="Z1857">
        <f t="shared" si="654"/>
        <v>9</v>
      </c>
      <c r="AA1857">
        <f t="shared" si="655"/>
        <v>0.375</v>
      </c>
      <c r="AB1857">
        <f t="shared" si="656"/>
        <v>0.28125</v>
      </c>
      <c r="AC1857">
        <f t="shared" si="657"/>
        <v>0.6428571428571429</v>
      </c>
      <c r="AD1857" t="str">
        <f t="shared" si="658"/>
        <v>O</v>
      </c>
      <c r="AG1857">
        <f t="shared" si="659"/>
        <v>0.11764705882352941</v>
      </c>
      <c r="AI1857" t="str">
        <f t="shared" si="660"/>
        <v>----</v>
      </c>
      <c r="AJ1857" t="str">
        <f t="shared" si="661"/>
        <v>----</v>
      </c>
      <c r="AK1857" t="str">
        <f t="shared" si="662"/>
        <v>HUnSatLig</v>
      </c>
      <c r="AL1857" t="str">
        <f t="shared" si="663"/>
        <v>----</v>
      </c>
      <c r="AM1857" t="str">
        <f t="shared" si="664"/>
        <v>----</v>
      </c>
      <c r="AN1857" t="str">
        <f t="shared" si="665"/>
        <v>----</v>
      </c>
      <c r="AP1857" s="4">
        <f t="shared" si="666"/>
        <v>543.29752849035003</v>
      </c>
      <c r="AQ1857" s="4">
        <f t="shared" si="667"/>
        <v>543</v>
      </c>
      <c r="AR1857" s="4">
        <f t="shared" si="668"/>
        <v>0.29752849035003237</v>
      </c>
      <c r="AU1857">
        <v>-0.4827586206896548</v>
      </c>
      <c r="AV1857">
        <v>1866565.6666666667</v>
      </c>
    </row>
    <row r="1858" spans="1:48" x14ac:dyDescent="0.25">
      <c r="A1858">
        <v>24</v>
      </c>
      <c r="B1858">
        <v>34</v>
      </c>
      <c r="C1858">
        <v>0</v>
      </c>
      <c r="D1858">
        <v>13</v>
      </c>
      <c r="E1858">
        <v>0</v>
      </c>
      <c r="F1858">
        <v>0</v>
      </c>
      <c r="G1858">
        <f t="shared" si="646"/>
        <v>-0.33333333333333304</v>
      </c>
      <c r="H1858">
        <v>529.19266340000001</v>
      </c>
      <c r="J1858">
        <v>0</v>
      </c>
      <c r="K1858">
        <v>0</v>
      </c>
      <c r="L1858">
        <v>0</v>
      </c>
      <c r="M1858" t="str">
        <f t="shared" si="647"/>
        <v>No</v>
      </c>
      <c r="N1858">
        <f t="shared" si="648"/>
        <v>0</v>
      </c>
      <c r="P1858">
        <v>2545895</v>
      </c>
      <c r="Q1858">
        <v>2638541</v>
      </c>
      <c r="R1858">
        <v>2364023</v>
      </c>
      <c r="S1858" t="str">
        <f t="shared" si="649"/>
        <v>Yes</v>
      </c>
      <c r="T1858">
        <f t="shared" si="650"/>
        <v>2516153</v>
      </c>
      <c r="V1858">
        <f t="shared" si="651"/>
        <v>1.4166666666666667</v>
      </c>
      <c r="W1858">
        <f t="shared" si="652"/>
        <v>0.54166666666666663</v>
      </c>
      <c r="Y1858" s="4">
        <f t="shared" si="653"/>
        <v>529.19266337990007</v>
      </c>
      <c r="Z1858">
        <f t="shared" si="654"/>
        <v>8</v>
      </c>
      <c r="AA1858">
        <f t="shared" si="655"/>
        <v>0.33333333333333331</v>
      </c>
      <c r="AB1858">
        <f t="shared" si="656"/>
        <v>0.23529411764705882</v>
      </c>
      <c r="AC1858">
        <f t="shared" si="657"/>
        <v>0.61538461538461542</v>
      </c>
      <c r="AD1858" t="str">
        <f t="shared" si="658"/>
        <v>O</v>
      </c>
      <c r="AG1858">
        <f t="shared" si="659"/>
        <v>8.5714285714285715E-2</v>
      </c>
      <c r="AI1858" t="str">
        <f t="shared" si="660"/>
        <v>----</v>
      </c>
      <c r="AJ1858" t="str">
        <f t="shared" si="661"/>
        <v>----</v>
      </c>
      <c r="AK1858" t="str">
        <f t="shared" si="662"/>
        <v>HUnSatLig</v>
      </c>
      <c r="AL1858" t="str">
        <f t="shared" si="663"/>
        <v>----</v>
      </c>
      <c r="AM1858" t="str">
        <f t="shared" si="664"/>
        <v>----</v>
      </c>
      <c r="AN1858" t="str">
        <f t="shared" si="665"/>
        <v>----</v>
      </c>
      <c r="AP1858" s="4">
        <f t="shared" si="666"/>
        <v>529.315031391248</v>
      </c>
      <c r="AQ1858" s="4">
        <f t="shared" si="667"/>
        <v>529</v>
      </c>
      <c r="AR1858" s="4">
        <f t="shared" si="668"/>
        <v>0.31503139124799873</v>
      </c>
      <c r="AU1858">
        <v>-0.68965517241379271</v>
      </c>
      <c r="AV1858">
        <v>1890250.6666666667</v>
      </c>
    </row>
    <row r="1859" spans="1:48" x14ac:dyDescent="0.25">
      <c r="A1859">
        <v>24</v>
      </c>
      <c r="B1859">
        <v>34</v>
      </c>
      <c r="C1859">
        <v>0</v>
      </c>
      <c r="D1859">
        <v>19</v>
      </c>
      <c r="E1859">
        <v>0</v>
      </c>
      <c r="F1859">
        <v>0</v>
      </c>
      <c r="G1859">
        <f t="shared" si="646"/>
        <v>0.16666666666666652</v>
      </c>
      <c r="H1859">
        <v>625.16215099999999</v>
      </c>
      <c r="J1859">
        <v>0</v>
      </c>
      <c r="K1859">
        <v>0</v>
      </c>
      <c r="L1859">
        <v>0</v>
      </c>
      <c r="M1859" t="str">
        <f t="shared" si="647"/>
        <v>No</v>
      </c>
      <c r="N1859">
        <f t="shared" si="648"/>
        <v>0</v>
      </c>
      <c r="P1859">
        <v>2276462</v>
      </c>
      <c r="Q1859">
        <v>1673328</v>
      </c>
      <c r="R1859">
        <v>2353680</v>
      </c>
      <c r="S1859" t="str">
        <f t="shared" si="649"/>
        <v>Yes</v>
      </c>
      <c r="T1859">
        <f t="shared" si="650"/>
        <v>2101156.6666666665</v>
      </c>
      <c r="V1859">
        <f t="shared" si="651"/>
        <v>1.4166666666666667</v>
      </c>
      <c r="W1859">
        <f t="shared" si="652"/>
        <v>0.79166666666666663</v>
      </c>
      <c r="Y1859" s="4">
        <f t="shared" si="653"/>
        <v>625.16215097990005</v>
      </c>
      <c r="Z1859">
        <f t="shared" si="654"/>
        <v>8</v>
      </c>
      <c r="AA1859">
        <f t="shared" si="655"/>
        <v>0.33333333333333331</v>
      </c>
      <c r="AB1859">
        <f t="shared" si="656"/>
        <v>0.23529411764705882</v>
      </c>
      <c r="AC1859">
        <f t="shared" si="657"/>
        <v>0.42105263157894735</v>
      </c>
      <c r="AD1859" t="str">
        <f t="shared" si="658"/>
        <v>O</v>
      </c>
      <c r="AG1859">
        <f t="shared" si="659"/>
        <v>-0.10344827586206896</v>
      </c>
      <c r="AI1859" t="str">
        <f t="shared" si="660"/>
        <v>----</v>
      </c>
      <c r="AJ1859" t="str">
        <f t="shared" si="661"/>
        <v>----</v>
      </c>
      <c r="AK1859" t="str">
        <f t="shared" si="662"/>
        <v>HUnSatLig</v>
      </c>
      <c r="AL1859" t="str">
        <f t="shared" si="663"/>
        <v>----</v>
      </c>
      <c r="AM1859" t="str">
        <f t="shared" si="664"/>
        <v>----</v>
      </c>
      <c r="AN1859" t="str">
        <f t="shared" si="665"/>
        <v>----</v>
      </c>
      <c r="AP1859" s="4">
        <f t="shared" si="666"/>
        <v>625.30671052215973</v>
      </c>
      <c r="AQ1859" s="4">
        <f t="shared" si="667"/>
        <v>625</v>
      </c>
      <c r="AR1859" s="4">
        <f t="shared" si="668"/>
        <v>0.30671052215973305</v>
      </c>
      <c r="AU1859">
        <v>-0.42857142857142883</v>
      </c>
      <c r="AV1859">
        <v>2780183</v>
      </c>
    </row>
    <row r="1860" spans="1:48" x14ac:dyDescent="0.25">
      <c r="A1860">
        <v>24</v>
      </c>
      <c r="B1860">
        <v>34</v>
      </c>
      <c r="C1860">
        <v>0</v>
      </c>
      <c r="D1860">
        <v>20</v>
      </c>
      <c r="E1860">
        <v>0</v>
      </c>
      <c r="F1860">
        <v>0</v>
      </c>
      <c r="G1860">
        <f t="shared" si="646"/>
        <v>0.25</v>
      </c>
      <c r="H1860">
        <v>641.15706560000001</v>
      </c>
      <c r="J1860">
        <v>0</v>
      </c>
      <c r="K1860">
        <v>0</v>
      </c>
      <c r="L1860">
        <v>0</v>
      </c>
      <c r="M1860" t="str">
        <f t="shared" si="647"/>
        <v>No</v>
      </c>
      <c r="N1860">
        <f t="shared" si="648"/>
        <v>0</v>
      </c>
      <c r="P1860">
        <v>3307795</v>
      </c>
      <c r="Q1860">
        <v>2930979</v>
      </c>
      <c r="R1860">
        <v>3620534</v>
      </c>
      <c r="S1860" t="str">
        <f t="shared" si="649"/>
        <v>Yes</v>
      </c>
      <c r="T1860">
        <f t="shared" si="650"/>
        <v>3286436</v>
      </c>
      <c r="V1860">
        <f t="shared" si="651"/>
        <v>1.4166666666666667</v>
      </c>
      <c r="W1860">
        <f t="shared" si="652"/>
        <v>0.83333333333333337</v>
      </c>
      <c r="Y1860" s="4">
        <f t="shared" si="653"/>
        <v>641.15706557989995</v>
      </c>
      <c r="Z1860">
        <f t="shared" si="654"/>
        <v>8</v>
      </c>
      <c r="AA1860">
        <f t="shared" si="655"/>
        <v>0.33333333333333331</v>
      </c>
      <c r="AB1860">
        <f t="shared" si="656"/>
        <v>0.23529411764705882</v>
      </c>
      <c r="AC1860">
        <f t="shared" si="657"/>
        <v>0.4</v>
      </c>
      <c r="AD1860" t="str">
        <f t="shared" si="658"/>
        <v>O</v>
      </c>
      <c r="AG1860">
        <f t="shared" si="659"/>
        <v>-0.14285714285714285</v>
      </c>
      <c r="AI1860" t="str">
        <f t="shared" si="660"/>
        <v>----</v>
      </c>
      <c r="AJ1860" t="str">
        <f t="shared" si="661"/>
        <v>----</v>
      </c>
      <c r="AK1860" t="str">
        <f t="shared" si="662"/>
        <v>HUnSatLig</v>
      </c>
      <c r="AL1860" t="str">
        <f t="shared" si="663"/>
        <v>----</v>
      </c>
      <c r="AM1860" t="str">
        <f t="shared" si="664"/>
        <v>----</v>
      </c>
      <c r="AN1860" t="str">
        <f t="shared" si="665"/>
        <v>----</v>
      </c>
      <c r="AP1860" s="4">
        <f t="shared" si="666"/>
        <v>641.30532371064498</v>
      </c>
      <c r="AQ1860" s="4">
        <f t="shared" si="667"/>
        <v>641</v>
      </c>
      <c r="AR1860" s="4">
        <f t="shared" si="668"/>
        <v>0.3053237106449842</v>
      </c>
      <c r="AU1860">
        <v>-0.57142857142857117</v>
      </c>
      <c r="AV1860">
        <v>1584563.6666666667</v>
      </c>
    </row>
    <row r="1861" spans="1:48" x14ac:dyDescent="0.25">
      <c r="A1861">
        <v>24</v>
      </c>
      <c r="B1861">
        <v>34</v>
      </c>
      <c r="C1861">
        <v>0</v>
      </c>
      <c r="D1861">
        <v>21</v>
      </c>
      <c r="E1861">
        <v>0</v>
      </c>
      <c r="F1861">
        <v>0</v>
      </c>
      <c r="G1861">
        <f t="shared" si="646"/>
        <v>0.33333333333333348</v>
      </c>
      <c r="H1861">
        <v>657.15198020000003</v>
      </c>
      <c r="J1861">
        <v>0</v>
      </c>
      <c r="K1861">
        <v>0</v>
      </c>
      <c r="L1861">
        <v>0</v>
      </c>
      <c r="M1861" t="str">
        <f t="shared" si="647"/>
        <v>No</v>
      </c>
      <c r="N1861">
        <f t="shared" si="648"/>
        <v>0</v>
      </c>
      <c r="P1861">
        <v>3425550</v>
      </c>
      <c r="Q1861">
        <v>2540011</v>
      </c>
      <c r="R1861">
        <v>3609236</v>
      </c>
      <c r="S1861" t="str">
        <f t="shared" si="649"/>
        <v>Yes</v>
      </c>
      <c r="T1861">
        <f t="shared" si="650"/>
        <v>3191599</v>
      </c>
      <c r="V1861">
        <f t="shared" si="651"/>
        <v>1.4166666666666667</v>
      </c>
      <c r="W1861">
        <f t="shared" si="652"/>
        <v>0.875</v>
      </c>
      <c r="Y1861" s="4">
        <f t="shared" si="653"/>
        <v>657.15198017990008</v>
      </c>
      <c r="Z1861">
        <f t="shared" si="654"/>
        <v>8</v>
      </c>
      <c r="AA1861">
        <f t="shared" si="655"/>
        <v>0.33333333333333331</v>
      </c>
      <c r="AB1861">
        <f t="shared" si="656"/>
        <v>0.23529411764705882</v>
      </c>
      <c r="AC1861">
        <f t="shared" si="657"/>
        <v>0.38095238095238093</v>
      </c>
      <c r="AD1861" t="str">
        <f t="shared" si="658"/>
        <v>O</v>
      </c>
      <c r="AG1861">
        <f t="shared" si="659"/>
        <v>-0.18518518518518517</v>
      </c>
      <c r="AI1861" t="str">
        <f t="shared" si="660"/>
        <v>----</v>
      </c>
      <c r="AJ1861" t="str">
        <f t="shared" si="661"/>
        <v>----</v>
      </c>
      <c r="AK1861" t="str">
        <f t="shared" si="662"/>
        <v>HUnSatLig</v>
      </c>
      <c r="AL1861" t="str">
        <f t="shared" si="663"/>
        <v>----</v>
      </c>
      <c r="AM1861" t="str">
        <f t="shared" si="664"/>
        <v>----</v>
      </c>
      <c r="AN1861" t="str">
        <f t="shared" si="665"/>
        <v>----</v>
      </c>
      <c r="AP1861" s="4">
        <f t="shared" si="666"/>
        <v>657.30393689913035</v>
      </c>
      <c r="AQ1861" s="4">
        <f t="shared" si="667"/>
        <v>657</v>
      </c>
      <c r="AR1861" s="4">
        <f t="shared" si="668"/>
        <v>0.30393689913034905</v>
      </c>
      <c r="AU1861">
        <v>-1.2857142857142856</v>
      </c>
      <c r="AV1861">
        <v>2267432.3333333335</v>
      </c>
    </row>
    <row r="1862" spans="1:48" x14ac:dyDescent="0.25">
      <c r="A1862">
        <v>24</v>
      </c>
      <c r="B1862">
        <v>34</v>
      </c>
      <c r="C1862">
        <v>0</v>
      </c>
      <c r="D1862">
        <v>22</v>
      </c>
      <c r="E1862">
        <v>0</v>
      </c>
      <c r="F1862">
        <v>0</v>
      </c>
      <c r="G1862">
        <f t="shared" si="646"/>
        <v>0.41666666666666652</v>
      </c>
      <c r="H1862">
        <v>673.14689480000004</v>
      </c>
      <c r="J1862">
        <v>0</v>
      </c>
      <c r="K1862">
        <v>0</v>
      </c>
      <c r="L1862">
        <v>0</v>
      </c>
      <c r="M1862" t="str">
        <f t="shared" si="647"/>
        <v>No</v>
      </c>
      <c r="N1862">
        <f t="shared" si="648"/>
        <v>0</v>
      </c>
      <c r="P1862">
        <v>3009717</v>
      </c>
      <c r="Q1862">
        <v>1695144</v>
      </c>
      <c r="R1862">
        <v>2276016</v>
      </c>
      <c r="S1862" t="str">
        <f t="shared" si="649"/>
        <v>Yes</v>
      </c>
      <c r="T1862">
        <f t="shared" si="650"/>
        <v>2326959</v>
      </c>
      <c r="V1862">
        <f t="shared" si="651"/>
        <v>1.4166666666666667</v>
      </c>
      <c r="W1862">
        <f t="shared" si="652"/>
        <v>0.91666666666666663</v>
      </c>
      <c r="Y1862" s="4">
        <f t="shared" si="653"/>
        <v>673.14689477989998</v>
      </c>
      <c r="Z1862">
        <f t="shared" si="654"/>
        <v>8</v>
      </c>
      <c r="AA1862">
        <f t="shared" si="655"/>
        <v>0.33333333333333331</v>
      </c>
      <c r="AB1862">
        <f t="shared" si="656"/>
        <v>0.23529411764705882</v>
      </c>
      <c r="AC1862">
        <f t="shared" si="657"/>
        <v>0.36363636363636365</v>
      </c>
      <c r="AD1862" t="str">
        <f t="shared" si="658"/>
        <v>O</v>
      </c>
      <c r="AG1862">
        <f t="shared" si="659"/>
        <v>-0.23076923076923078</v>
      </c>
      <c r="AI1862" t="str">
        <f t="shared" si="660"/>
        <v>----</v>
      </c>
      <c r="AJ1862" t="str">
        <f t="shared" si="661"/>
        <v>----</v>
      </c>
      <c r="AK1862" t="str">
        <f t="shared" si="662"/>
        <v>HUnSatLig</v>
      </c>
      <c r="AL1862" t="str">
        <f t="shared" si="663"/>
        <v>----</v>
      </c>
      <c r="AM1862" t="str">
        <f t="shared" si="664"/>
        <v>----</v>
      </c>
      <c r="AN1862" t="str">
        <f t="shared" si="665"/>
        <v>----</v>
      </c>
      <c r="AP1862" s="4">
        <f t="shared" si="666"/>
        <v>673.3025500876156</v>
      </c>
      <c r="AQ1862" s="4">
        <f t="shared" si="667"/>
        <v>673</v>
      </c>
      <c r="AR1862" s="4">
        <f t="shared" si="668"/>
        <v>0.30255008761560021</v>
      </c>
      <c r="AU1862">
        <v>-0.6875</v>
      </c>
      <c r="AV1862">
        <v>5508357.333333333</v>
      </c>
    </row>
    <row r="1863" spans="1:48" x14ac:dyDescent="0.25">
      <c r="A1863">
        <v>25</v>
      </c>
      <c r="B1863">
        <v>32</v>
      </c>
      <c r="C1863">
        <v>0</v>
      </c>
      <c r="D1863">
        <v>14</v>
      </c>
      <c r="E1863">
        <v>0</v>
      </c>
      <c r="F1863">
        <v>0</v>
      </c>
      <c r="G1863">
        <f t="shared" ref="G1863:G1926" si="669">4-((4*A1863+B1863-3*C1863-2*D1863-2*E1863)/A1863)</f>
        <v>-0.16000000000000014</v>
      </c>
      <c r="H1863">
        <v>555.17192799999998</v>
      </c>
      <c r="J1863">
        <v>0</v>
      </c>
      <c r="K1863">
        <v>0</v>
      </c>
      <c r="L1863">
        <v>0</v>
      </c>
      <c r="M1863" t="str">
        <f t="shared" ref="M1863:M1926" si="670">IF(J1863&gt;0,"Yes","No")</f>
        <v>No</v>
      </c>
      <c r="N1863">
        <f t="shared" ref="N1863:N1926" si="671">AVERAGE(J1863:L1863)</f>
        <v>0</v>
      </c>
      <c r="P1863">
        <v>2002059</v>
      </c>
      <c r="Q1863">
        <v>2423474</v>
      </c>
      <c r="R1863">
        <v>1884918</v>
      </c>
      <c r="S1863" t="str">
        <f t="shared" ref="S1863:S1926" si="672">IF(P1863&gt;0,"Yes","No")</f>
        <v>Yes</v>
      </c>
      <c r="T1863">
        <f t="shared" ref="T1863:T1926" si="673">AVERAGE(P1863:R1863)</f>
        <v>2103483.6666666665</v>
      </c>
      <c r="V1863">
        <f t="shared" ref="V1863:V1926" si="674">B1863/A1863</f>
        <v>1.28</v>
      </c>
      <c r="W1863">
        <f t="shared" ref="W1863:W1926" si="675">D1863/A1863</f>
        <v>0.56000000000000005</v>
      </c>
      <c r="Y1863" s="4">
        <f t="shared" ref="Y1863:Y1926" si="676">A1863*12+(B1863-1)*1.007825+C1863*14.003074+D1863*15.9949146+E1863*31.9720707+F1863*30.9737615+0.0005485799</f>
        <v>555.17192797990003</v>
      </c>
      <c r="Z1863">
        <f t="shared" ref="Z1863:Z1926" si="677">1+A1863-B1863/2+C1863/2+F1863/2</f>
        <v>10</v>
      </c>
      <c r="AA1863">
        <f t="shared" ref="AA1863:AA1926" si="678">Z1863/A1863</f>
        <v>0.4</v>
      </c>
      <c r="AB1863">
        <f t="shared" ref="AB1863:AB1926" si="679">Z1863/B1863</f>
        <v>0.3125</v>
      </c>
      <c r="AC1863">
        <f t="shared" ref="AC1863:AC1926" si="680">Z1863/D1863</f>
        <v>0.7142857142857143</v>
      </c>
      <c r="AD1863" t="str">
        <f t="shared" ref="AD1863:AD1926" si="681">IF(AA1863&gt;=0.3,IF(AA1863&lt;=0.68,IF(AB1863&gt;=0.2,IF(AB1863&lt;=0.95,IF(AC1863&gt;=0.77,IF(AC1863&lt;=1.75,"CRAM","O"),"O"),"O"),"O"),"O"),"O")</f>
        <v>O</v>
      </c>
      <c r="AG1863">
        <f t="shared" ref="AG1863:AG1926" si="682">(1+A1863-D1863/2-E1863-B1863/2)/(A1863-D1863/2-E1863-C1863-F1863)</f>
        <v>0.16666666666666666</v>
      </c>
      <c r="AI1863" t="str">
        <f t="shared" ref="AI1863:AI1926" si="683">IF(AG1863&gt;0.66,"CondAr","----")</f>
        <v>----</v>
      </c>
      <c r="AJ1863" t="str">
        <f t="shared" ref="AJ1863:AJ1926" si="684">IF(AND((AG1863&gt;0.5),(AG1863&lt;=0.66)),"Aromatic","----")</f>
        <v>----</v>
      </c>
      <c r="AK1863" t="str">
        <f t="shared" ref="AK1863:AK1926" si="685">IF(AND((AG1863&lt;=0.5),(V1863&lt;1.5)),"HUnSatLig","----")</f>
        <v>HUnSatLig</v>
      </c>
      <c r="AL1863" t="str">
        <f t="shared" ref="AL1863:AL1926" si="686">IF(AND((W1863&lt;0.6),(V1863&gt;=1.5),(C1863=0)),"AlipatNoN","----")</f>
        <v>----</v>
      </c>
      <c r="AM1863" t="str">
        <f t="shared" ref="AM1863:AM1926" si="687">IF(AND((V1863&gt;=1.5),(W1863&gt;=0.6)),"SatFACarb","----")</f>
        <v>----</v>
      </c>
      <c r="AN1863" t="str">
        <f t="shared" ref="AN1863:AN1926" si="688">IF(AND((W1863&lt;0.6),(V1863&gt;=1.5),(C1863&gt;0)),"Alipat+N","----")</f>
        <v>----</v>
      </c>
      <c r="AP1863" s="4">
        <f t="shared" ref="AP1863:AP1926" si="689">Y1863*(44/43.989828)</f>
        <v>555.30030331365697</v>
      </c>
      <c r="AQ1863" s="4">
        <f t="shared" ref="AQ1863:AQ1926" si="690">INT(AP1863)</f>
        <v>555</v>
      </c>
      <c r="AR1863" s="4">
        <f t="shared" ref="AR1863:AR1926" si="691">AP1863-AQ1863</f>
        <v>0.30030331365696838</v>
      </c>
      <c r="AU1863">
        <v>-1.125</v>
      </c>
      <c r="AV1863">
        <v>2376369.3333333335</v>
      </c>
    </row>
    <row r="1864" spans="1:48" x14ac:dyDescent="0.25">
      <c r="A1864">
        <v>25</v>
      </c>
      <c r="B1864">
        <v>34</v>
      </c>
      <c r="C1864">
        <v>0</v>
      </c>
      <c r="D1864">
        <v>14</v>
      </c>
      <c r="E1864">
        <v>0</v>
      </c>
      <c r="F1864">
        <v>0</v>
      </c>
      <c r="G1864">
        <f t="shared" si="669"/>
        <v>-0.24000000000000021</v>
      </c>
      <c r="H1864">
        <v>557.18757800000003</v>
      </c>
      <c r="J1864">
        <v>0</v>
      </c>
      <c r="K1864">
        <v>0</v>
      </c>
      <c r="L1864">
        <v>0</v>
      </c>
      <c r="M1864" t="str">
        <f t="shared" si="670"/>
        <v>No</v>
      </c>
      <c r="N1864">
        <f t="shared" si="671"/>
        <v>0</v>
      </c>
      <c r="P1864">
        <v>2366558</v>
      </c>
      <c r="Q1864">
        <v>2179265</v>
      </c>
      <c r="R1864">
        <v>1916136</v>
      </c>
      <c r="S1864" t="str">
        <f t="shared" si="672"/>
        <v>Yes</v>
      </c>
      <c r="T1864">
        <f t="shared" si="673"/>
        <v>2153986.3333333335</v>
      </c>
      <c r="V1864">
        <f t="shared" si="674"/>
        <v>1.36</v>
      </c>
      <c r="W1864">
        <f t="shared" si="675"/>
        <v>0.56000000000000005</v>
      </c>
      <c r="Y1864" s="4">
        <f t="shared" si="676"/>
        <v>557.18757797990008</v>
      </c>
      <c r="Z1864">
        <f t="shared" si="677"/>
        <v>9</v>
      </c>
      <c r="AA1864">
        <f t="shared" si="678"/>
        <v>0.36</v>
      </c>
      <c r="AB1864">
        <f t="shared" si="679"/>
        <v>0.26470588235294118</v>
      </c>
      <c r="AC1864">
        <f t="shared" si="680"/>
        <v>0.6428571428571429</v>
      </c>
      <c r="AD1864" t="str">
        <f t="shared" si="681"/>
        <v>O</v>
      </c>
      <c r="AG1864">
        <f t="shared" si="682"/>
        <v>0.1111111111111111</v>
      </c>
      <c r="AI1864" t="str">
        <f t="shared" si="683"/>
        <v>----</v>
      </c>
      <c r="AJ1864" t="str">
        <f t="shared" si="684"/>
        <v>----</v>
      </c>
      <c r="AK1864" t="str">
        <f t="shared" si="685"/>
        <v>HUnSatLig</v>
      </c>
      <c r="AL1864" t="str">
        <f t="shared" si="686"/>
        <v>----</v>
      </c>
      <c r="AM1864" t="str">
        <f t="shared" si="687"/>
        <v>----</v>
      </c>
      <c r="AN1864" t="str">
        <f t="shared" si="688"/>
        <v>----</v>
      </c>
      <c r="AP1864" s="4">
        <f t="shared" si="689"/>
        <v>557.31641940304019</v>
      </c>
      <c r="AQ1864" s="4">
        <f t="shared" si="690"/>
        <v>557</v>
      </c>
      <c r="AR1864" s="4">
        <f t="shared" si="691"/>
        <v>0.3164194030401859</v>
      </c>
      <c r="AU1864">
        <v>-0.82352941176470562</v>
      </c>
      <c r="AV1864">
        <v>2275895.3333333335</v>
      </c>
    </row>
    <row r="1865" spans="1:48" x14ac:dyDescent="0.25">
      <c r="A1865">
        <v>25</v>
      </c>
      <c r="B1865">
        <v>36</v>
      </c>
      <c r="C1865">
        <v>0</v>
      </c>
      <c r="D1865">
        <v>13</v>
      </c>
      <c r="E1865">
        <v>0</v>
      </c>
      <c r="F1865">
        <v>0</v>
      </c>
      <c r="G1865">
        <f t="shared" si="669"/>
        <v>-0.40000000000000036</v>
      </c>
      <c r="H1865">
        <v>543.20831339999995</v>
      </c>
      <c r="J1865">
        <v>0</v>
      </c>
      <c r="K1865">
        <v>0</v>
      </c>
      <c r="L1865">
        <v>0</v>
      </c>
      <c r="M1865" t="str">
        <f t="shared" si="670"/>
        <v>No</v>
      </c>
      <c r="N1865">
        <f t="shared" si="671"/>
        <v>0</v>
      </c>
      <c r="P1865">
        <v>2644427</v>
      </c>
      <c r="Q1865">
        <v>2060817</v>
      </c>
      <c r="R1865">
        <v>2081552</v>
      </c>
      <c r="S1865" t="str">
        <f t="shared" si="672"/>
        <v>Yes</v>
      </c>
      <c r="T1865">
        <f t="shared" si="673"/>
        <v>2262265.3333333335</v>
      </c>
      <c r="V1865">
        <f t="shared" si="674"/>
        <v>1.44</v>
      </c>
      <c r="W1865">
        <f t="shared" si="675"/>
        <v>0.52</v>
      </c>
      <c r="Y1865" s="4">
        <f t="shared" si="676"/>
        <v>543.20831337990001</v>
      </c>
      <c r="Z1865">
        <f t="shared" si="677"/>
        <v>8</v>
      </c>
      <c r="AA1865">
        <f t="shared" si="678"/>
        <v>0.32</v>
      </c>
      <c r="AB1865">
        <f t="shared" si="679"/>
        <v>0.22222222222222221</v>
      </c>
      <c r="AC1865">
        <f t="shared" si="680"/>
        <v>0.61538461538461542</v>
      </c>
      <c r="AD1865" t="str">
        <f t="shared" si="681"/>
        <v>O</v>
      </c>
      <c r="AG1865">
        <f t="shared" si="682"/>
        <v>8.1081081081081086E-2</v>
      </c>
      <c r="AI1865" t="str">
        <f t="shared" si="683"/>
        <v>----</v>
      </c>
      <c r="AJ1865" t="str">
        <f t="shared" si="684"/>
        <v>----</v>
      </c>
      <c r="AK1865" t="str">
        <f t="shared" si="685"/>
        <v>HUnSatLig</v>
      </c>
      <c r="AL1865" t="str">
        <f t="shared" si="686"/>
        <v>----</v>
      </c>
      <c r="AM1865" t="str">
        <f t="shared" si="687"/>
        <v>----</v>
      </c>
      <c r="AN1865" t="str">
        <f t="shared" si="688"/>
        <v>----</v>
      </c>
      <c r="AP1865" s="4">
        <f t="shared" si="689"/>
        <v>543.33392230393804</v>
      </c>
      <c r="AQ1865" s="4">
        <f t="shared" si="690"/>
        <v>543</v>
      </c>
      <c r="AR1865" s="4">
        <f t="shared" si="691"/>
        <v>0.33392230393803857</v>
      </c>
      <c r="AU1865">
        <v>-1.4117647058823533</v>
      </c>
      <c r="AV1865">
        <v>2453452.6666666665</v>
      </c>
    </row>
    <row r="1866" spans="1:48" x14ac:dyDescent="0.25">
      <c r="A1866">
        <v>25</v>
      </c>
      <c r="B1866">
        <v>36</v>
      </c>
      <c r="C1866">
        <v>0</v>
      </c>
      <c r="D1866">
        <v>22</v>
      </c>
      <c r="E1866">
        <v>0</v>
      </c>
      <c r="F1866">
        <v>0</v>
      </c>
      <c r="G1866">
        <f t="shared" si="669"/>
        <v>0.31999999999999984</v>
      </c>
      <c r="H1866">
        <v>687.16254479999998</v>
      </c>
      <c r="J1866">
        <v>0</v>
      </c>
      <c r="K1866">
        <v>0</v>
      </c>
      <c r="L1866">
        <v>0</v>
      </c>
      <c r="M1866" t="str">
        <f t="shared" si="670"/>
        <v>No</v>
      </c>
      <c r="N1866">
        <f t="shared" si="671"/>
        <v>0</v>
      </c>
      <c r="P1866">
        <v>2355840</v>
      </c>
      <c r="Q1866">
        <v>1463079</v>
      </c>
      <c r="R1866">
        <v>1450571</v>
      </c>
      <c r="S1866" t="str">
        <f t="shared" si="672"/>
        <v>Yes</v>
      </c>
      <c r="T1866">
        <f t="shared" si="673"/>
        <v>1756496.6666666667</v>
      </c>
      <c r="V1866">
        <f t="shared" si="674"/>
        <v>1.44</v>
      </c>
      <c r="W1866">
        <f t="shared" si="675"/>
        <v>0.88</v>
      </c>
      <c r="Y1866" s="4">
        <f t="shared" si="676"/>
        <v>687.16254477990003</v>
      </c>
      <c r="Z1866">
        <f t="shared" si="677"/>
        <v>8</v>
      </c>
      <c r="AA1866">
        <f t="shared" si="678"/>
        <v>0.32</v>
      </c>
      <c r="AB1866">
        <f t="shared" si="679"/>
        <v>0.22222222222222221</v>
      </c>
      <c r="AC1866">
        <f t="shared" si="680"/>
        <v>0.36363636363636365</v>
      </c>
      <c r="AD1866" t="str">
        <f t="shared" si="681"/>
        <v>O</v>
      </c>
      <c r="AG1866">
        <f t="shared" si="682"/>
        <v>-0.21428571428571427</v>
      </c>
      <c r="AI1866" t="str">
        <f t="shared" si="683"/>
        <v>----</v>
      </c>
      <c r="AJ1866" t="str">
        <f t="shared" si="684"/>
        <v>----</v>
      </c>
      <c r="AK1866" t="str">
        <f t="shared" si="685"/>
        <v>HUnSatLig</v>
      </c>
      <c r="AL1866" t="str">
        <f t="shared" si="686"/>
        <v>----</v>
      </c>
      <c r="AM1866" t="str">
        <f t="shared" si="687"/>
        <v>----</v>
      </c>
      <c r="AN1866" t="str">
        <f t="shared" si="688"/>
        <v>----</v>
      </c>
      <c r="AP1866" s="4">
        <f t="shared" si="689"/>
        <v>687.32144100030575</v>
      </c>
      <c r="AQ1866" s="4">
        <f t="shared" si="690"/>
        <v>687</v>
      </c>
      <c r="AR1866" s="4">
        <f t="shared" si="691"/>
        <v>0.32144100030575373</v>
      </c>
      <c r="AU1866">
        <v>-1.333333333333333</v>
      </c>
      <c r="AV1866">
        <v>1684812</v>
      </c>
    </row>
    <row r="1867" spans="1:48" x14ac:dyDescent="0.25">
      <c r="A1867">
        <v>26</v>
      </c>
      <c r="B1867">
        <v>34</v>
      </c>
      <c r="C1867">
        <v>0</v>
      </c>
      <c r="D1867">
        <v>14</v>
      </c>
      <c r="E1867">
        <v>0</v>
      </c>
      <c r="F1867">
        <v>0</v>
      </c>
      <c r="G1867">
        <f t="shared" si="669"/>
        <v>-0.23076923076923084</v>
      </c>
      <c r="H1867">
        <v>569.18757800000003</v>
      </c>
      <c r="J1867">
        <v>0</v>
      </c>
      <c r="K1867">
        <v>0</v>
      </c>
      <c r="L1867">
        <v>0</v>
      </c>
      <c r="M1867" t="str">
        <f t="shared" si="670"/>
        <v>No</v>
      </c>
      <c r="N1867">
        <f t="shared" si="671"/>
        <v>0</v>
      </c>
      <c r="P1867">
        <v>1862622</v>
      </c>
      <c r="Q1867">
        <v>2123473</v>
      </c>
      <c r="R1867">
        <v>1921140</v>
      </c>
      <c r="S1867" t="str">
        <f t="shared" si="672"/>
        <v>Yes</v>
      </c>
      <c r="T1867">
        <f t="shared" si="673"/>
        <v>1969078.3333333333</v>
      </c>
      <c r="V1867">
        <f t="shared" si="674"/>
        <v>1.3076923076923077</v>
      </c>
      <c r="W1867">
        <f t="shared" si="675"/>
        <v>0.53846153846153844</v>
      </c>
      <c r="Y1867" s="4">
        <f t="shared" si="676"/>
        <v>569.18757797990008</v>
      </c>
      <c r="Z1867">
        <f t="shared" si="677"/>
        <v>10</v>
      </c>
      <c r="AA1867">
        <f t="shared" si="678"/>
        <v>0.38461538461538464</v>
      </c>
      <c r="AB1867">
        <f t="shared" si="679"/>
        <v>0.29411764705882354</v>
      </c>
      <c r="AC1867">
        <f t="shared" si="680"/>
        <v>0.7142857142857143</v>
      </c>
      <c r="AD1867" t="str">
        <f t="shared" si="681"/>
        <v>O</v>
      </c>
      <c r="AG1867">
        <f t="shared" si="682"/>
        <v>0.15789473684210525</v>
      </c>
      <c r="AI1867" t="str">
        <f t="shared" si="683"/>
        <v>----</v>
      </c>
      <c r="AJ1867" t="str">
        <f t="shared" si="684"/>
        <v>----</v>
      </c>
      <c r="AK1867" t="str">
        <f t="shared" si="685"/>
        <v>HUnSatLig</v>
      </c>
      <c r="AL1867" t="str">
        <f t="shared" si="686"/>
        <v>----</v>
      </c>
      <c r="AM1867" t="str">
        <f t="shared" si="687"/>
        <v>----</v>
      </c>
      <c r="AN1867" t="str">
        <f t="shared" si="688"/>
        <v>----</v>
      </c>
      <c r="AP1867" s="4">
        <f t="shared" si="689"/>
        <v>569.31919422634701</v>
      </c>
      <c r="AQ1867" s="4">
        <f t="shared" si="690"/>
        <v>569</v>
      </c>
      <c r="AR1867" s="4">
        <f t="shared" si="691"/>
        <v>0.31919422634700823</v>
      </c>
      <c r="AU1867">
        <v>-1.666666666666667</v>
      </c>
      <c r="AV1867">
        <v>4034164.3333333335</v>
      </c>
    </row>
    <row r="1868" spans="1:48" x14ac:dyDescent="0.25">
      <c r="A1868">
        <v>26</v>
      </c>
      <c r="B1868">
        <v>36</v>
      </c>
      <c r="C1868">
        <v>0</v>
      </c>
      <c r="D1868">
        <v>14</v>
      </c>
      <c r="E1868">
        <v>0</v>
      </c>
      <c r="F1868">
        <v>0</v>
      </c>
      <c r="G1868">
        <f t="shared" si="669"/>
        <v>-0.30769230769230749</v>
      </c>
      <c r="H1868">
        <v>571.20322799999997</v>
      </c>
      <c r="J1868">
        <v>0</v>
      </c>
      <c r="K1868">
        <v>0</v>
      </c>
      <c r="L1868">
        <v>0</v>
      </c>
      <c r="M1868" t="str">
        <f t="shared" si="670"/>
        <v>No</v>
      </c>
      <c r="N1868">
        <f t="shared" si="671"/>
        <v>0</v>
      </c>
      <c r="P1868">
        <v>1833961</v>
      </c>
      <c r="Q1868">
        <v>1814214</v>
      </c>
      <c r="R1868">
        <v>1876062</v>
      </c>
      <c r="S1868" t="str">
        <f t="shared" si="672"/>
        <v>Yes</v>
      </c>
      <c r="T1868">
        <f t="shared" si="673"/>
        <v>1841412.3333333333</v>
      </c>
      <c r="V1868">
        <f t="shared" si="674"/>
        <v>1.3846153846153846</v>
      </c>
      <c r="W1868">
        <f t="shared" si="675"/>
        <v>0.53846153846153844</v>
      </c>
      <c r="Y1868" s="4">
        <f t="shared" si="676"/>
        <v>571.20322797990002</v>
      </c>
      <c r="Z1868">
        <f t="shared" si="677"/>
        <v>9</v>
      </c>
      <c r="AA1868">
        <f t="shared" si="678"/>
        <v>0.34615384615384615</v>
      </c>
      <c r="AB1868">
        <f t="shared" si="679"/>
        <v>0.25</v>
      </c>
      <c r="AC1868">
        <f t="shared" si="680"/>
        <v>0.6428571428571429</v>
      </c>
      <c r="AD1868" t="str">
        <f t="shared" si="681"/>
        <v>O</v>
      </c>
      <c r="AG1868">
        <f t="shared" si="682"/>
        <v>0.10526315789473684</v>
      </c>
      <c r="AI1868" t="str">
        <f t="shared" si="683"/>
        <v>----</v>
      </c>
      <c r="AJ1868" t="str">
        <f t="shared" si="684"/>
        <v>----</v>
      </c>
      <c r="AK1868" t="str">
        <f t="shared" si="685"/>
        <v>HUnSatLig</v>
      </c>
      <c r="AL1868" t="str">
        <f t="shared" si="686"/>
        <v>----</v>
      </c>
      <c r="AM1868" t="str">
        <f t="shared" si="687"/>
        <v>----</v>
      </c>
      <c r="AN1868" t="str">
        <f t="shared" si="688"/>
        <v>----</v>
      </c>
      <c r="AP1868" s="4">
        <f t="shared" si="689"/>
        <v>571.33531031573023</v>
      </c>
      <c r="AQ1868" s="4">
        <f t="shared" si="690"/>
        <v>571</v>
      </c>
      <c r="AR1868" s="4">
        <f t="shared" si="691"/>
        <v>0.33531031573022574</v>
      </c>
      <c r="AU1868">
        <v>-1</v>
      </c>
      <c r="AV1868">
        <v>1910693.6666666667</v>
      </c>
    </row>
    <row r="1869" spans="1:48" x14ac:dyDescent="0.25">
      <c r="A1869">
        <v>26</v>
      </c>
      <c r="B1869">
        <v>38</v>
      </c>
      <c r="C1869">
        <v>0</v>
      </c>
      <c r="D1869">
        <v>13</v>
      </c>
      <c r="E1869">
        <v>0</v>
      </c>
      <c r="F1869">
        <v>0</v>
      </c>
      <c r="G1869">
        <f t="shared" si="669"/>
        <v>-0.46153846153846168</v>
      </c>
      <c r="H1869">
        <v>557.2239634</v>
      </c>
      <c r="J1869">
        <v>0</v>
      </c>
      <c r="K1869">
        <v>0</v>
      </c>
      <c r="L1869">
        <v>0</v>
      </c>
      <c r="M1869" t="str">
        <f t="shared" si="670"/>
        <v>No</v>
      </c>
      <c r="N1869">
        <f t="shared" si="671"/>
        <v>0</v>
      </c>
      <c r="P1869">
        <v>1982045</v>
      </c>
      <c r="Q1869">
        <v>1717185</v>
      </c>
      <c r="R1869">
        <v>2348263</v>
      </c>
      <c r="S1869" t="str">
        <f t="shared" si="672"/>
        <v>Yes</v>
      </c>
      <c r="T1869">
        <f t="shared" si="673"/>
        <v>2015831</v>
      </c>
      <c r="V1869">
        <f t="shared" si="674"/>
        <v>1.4615384615384615</v>
      </c>
      <c r="W1869">
        <f t="shared" si="675"/>
        <v>0.5</v>
      </c>
      <c r="Y1869" s="4">
        <f t="shared" si="676"/>
        <v>557.22396337990006</v>
      </c>
      <c r="Z1869">
        <f t="shared" si="677"/>
        <v>8</v>
      </c>
      <c r="AA1869">
        <f t="shared" si="678"/>
        <v>0.30769230769230771</v>
      </c>
      <c r="AB1869">
        <f t="shared" si="679"/>
        <v>0.21052631578947367</v>
      </c>
      <c r="AC1869">
        <f t="shared" si="680"/>
        <v>0.61538461538461542</v>
      </c>
      <c r="AD1869" t="str">
        <f t="shared" si="681"/>
        <v>O</v>
      </c>
      <c r="AG1869">
        <f t="shared" si="682"/>
        <v>7.6923076923076927E-2</v>
      </c>
      <c r="AI1869" t="str">
        <f t="shared" si="683"/>
        <v>----</v>
      </c>
      <c r="AJ1869" t="str">
        <f t="shared" si="684"/>
        <v>----</v>
      </c>
      <c r="AK1869" t="str">
        <f t="shared" si="685"/>
        <v>HUnSatLig</v>
      </c>
      <c r="AL1869" t="str">
        <f t="shared" si="686"/>
        <v>----</v>
      </c>
      <c r="AM1869" t="str">
        <f t="shared" si="687"/>
        <v>----</v>
      </c>
      <c r="AN1869" t="str">
        <f t="shared" si="688"/>
        <v>----</v>
      </c>
      <c r="AP1869" s="4">
        <f t="shared" si="689"/>
        <v>557.35281321662819</v>
      </c>
      <c r="AQ1869" s="4">
        <f t="shared" si="690"/>
        <v>557</v>
      </c>
      <c r="AR1869" s="4">
        <f t="shared" si="691"/>
        <v>0.35281321662819209</v>
      </c>
      <c r="AU1869">
        <v>-0.63157894736842124</v>
      </c>
      <c r="AV1869">
        <v>1698701.6666666667</v>
      </c>
    </row>
    <row r="1870" spans="1:48" x14ac:dyDescent="0.25">
      <c r="A1870">
        <v>27</v>
      </c>
      <c r="B1870">
        <v>40</v>
      </c>
      <c r="C1870">
        <v>0</v>
      </c>
      <c r="D1870">
        <v>13</v>
      </c>
      <c r="E1870">
        <v>0</v>
      </c>
      <c r="F1870">
        <v>0</v>
      </c>
      <c r="G1870">
        <f t="shared" si="669"/>
        <v>-0.51851851851851816</v>
      </c>
      <c r="H1870">
        <v>571.23961340000005</v>
      </c>
      <c r="J1870">
        <v>0</v>
      </c>
      <c r="K1870">
        <v>0</v>
      </c>
      <c r="L1870">
        <v>0</v>
      </c>
      <c r="M1870" t="str">
        <f t="shared" si="670"/>
        <v>No</v>
      </c>
      <c r="N1870">
        <f t="shared" si="671"/>
        <v>0</v>
      </c>
      <c r="P1870">
        <v>1466601</v>
      </c>
      <c r="Q1870">
        <v>1672902</v>
      </c>
      <c r="R1870">
        <v>2162269</v>
      </c>
      <c r="S1870" t="str">
        <f t="shared" si="672"/>
        <v>Yes</v>
      </c>
      <c r="T1870">
        <f t="shared" si="673"/>
        <v>1767257.3333333333</v>
      </c>
      <c r="V1870">
        <f t="shared" si="674"/>
        <v>1.4814814814814814</v>
      </c>
      <c r="W1870">
        <f t="shared" si="675"/>
        <v>0.48148148148148145</v>
      </c>
      <c r="Y1870" s="4">
        <f t="shared" si="676"/>
        <v>571.23961337990011</v>
      </c>
      <c r="Z1870">
        <f t="shared" si="677"/>
        <v>8</v>
      </c>
      <c r="AA1870">
        <f t="shared" si="678"/>
        <v>0.29629629629629628</v>
      </c>
      <c r="AB1870">
        <f t="shared" si="679"/>
        <v>0.2</v>
      </c>
      <c r="AC1870">
        <f t="shared" si="680"/>
        <v>0.61538461538461542</v>
      </c>
      <c r="AD1870" t="str">
        <f t="shared" si="681"/>
        <v>O</v>
      </c>
      <c r="AG1870">
        <f t="shared" si="682"/>
        <v>7.3170731707317069E-2</v>
      </c>
      <c r="AI1870" t="str">
        <f t="shared" si="683"/>
        <v>----</v>
      </c>
      <c r="AJ1870" t="str">
        <f t="shared" si="684"/>
        <v>----</v>
      </c>
      <c r="AK1870" t="str">
        <f t="shared" si="685"/>
        <v>HUnSatLig</v>
      </c>
      <c r="AL1870" t="str">
        <f t="shared" si="686"/>
        <v>----</v>
      </c>
      <c r="AM1870" t="str">
        <f t="shared" si="687"/>
        <v>----</v>
      </c>
      <c r="AN1870" t="str">
        <f t="shared" si="688"/>
        <v>----</v>
      </c>
      <c r="AP1870" s="4">
        <f t="shared" si="689"/>
        <v>571.37170412931823</v>
      </c>
      <c r="AQ1870" s="4">
        <f t="shared" si="690"/>
        <v>571</v>
      </c>
      <c r="AR1870" s="4">
        <f t="shared" si="691"/>
        <v>0.37170412931823194</v>
      </c>
      <c r="AU1870">
        <v>-0.94736842105263186</v>
      </c>
      <c r="AV1870">
        <v>3733846.6666666665</v>
      </c>
    </row>
    <row r="1871" spans="1:48" x14ac:dyDescent="0.25">
      <c r="A1871">
        <v>28</v>
      </c>
      <c r="B1871">
        <v>36</v>
      </c>
      <c r="C1871">
        <v>0</v>
      </c>
      <c r="D1871">
        <v>13</v>
      </c>
      <c r="E1871">
        <v>0</v>
      </c>
      <c r="F1871">
        <v>0</v>
      </c>
      <c r="G1871">
        <f t="shared" si="669"/>
        <v>-0.35714285714285676</v>
      </c>
      <c r="H1871">
        <v>579.20831339999995</v>
      </c>
      <c r="J1871">
        <v>0</v>
      </c>
      <c r="K1871">
        <v>0</v>
      </c>
      <c r="L1871">
        <v>0</v>
      </c>
      <c r="M1871" t="str">
        <f t="shared" si="670"/>
        <v>No</v>
      </c>
      <c r="N1871">
        <f t="shared" si="671"/>
        <v>0</v>
      </c>
      <c r="P1871">
        <v>1493135</v>
      </c>
      <c r="Q1871">
        <v>1817715</v>
      </c>
      <c r="R1871">
        <v>1849351</v>
      </c>
      <c r="S1871" t="str">
        <f t="shared" si="672"/>
        <v>Yes</v>
      </c>
      <c r="T1871">
        <f t="shared" si="673"/>
        <v>1720067</v>
      </c>
      <c r="V1871">
        <f t="shared" si="674"/>
        <v>1.2857142857142858</v>
      </c>
      <c r="W1871">
        <f t="shared" si="675"/>
        <v>0.4642857142857143</v>
      </c>
      <c r="Y1871" s="4">
        <f t="shared" si="676"/>
        <v>579.20831337990001</v>
      </c>
      <c r="Z1871">
        <f t="shared" si="677"/>
        <v>11</v>
      </c>
      <c r="AA1871">
        <f t="shared" si="678"/>
        <v>0.39285714285714285</v>
      </c>
      <c r="AB1871">
        <f t="shared" si="679"/>
        <v>0.30555555555555558</v>
      </c>
      <c r="AC1871">
        <f t="shared" si="680"/>
        <v>0.84615384615384615</v>
      </c>
      <c r="AD1871" t="str">
        <f t="shared" si="681"/>
        <v>CRAM</v>
      </c>
      <c r="AG1871">
        <f t="shared" si="682"/>
        <v>0.20930232558139536</v>
      </c>
      <c r="AI1871" t="str">
        <f t="shared" si="683"/>
        <v>----</v>
      </c>
      <c r="AJ1871" t="str">
        <f t="shared" si="684"/>
        <v>----</v>
      </c>
      <c r="AK1871" t="str">
        <f t="shared" si="685"/>
        <v>HUnSatLig</v>
      </c>
      <c r="AL1871" t="str">
        <f t="shared" si="686"/>
        <v>----</v>
      </c>
      <c r="AM1871" t="str">
        <f t="shared" si="687"/>
        <v>----</v>
      </c>
      <c r="AN1871" t="str">
        <f t="shared" si="688"/>
        <v>----</v>
      </c>
      <c r="AP1871" s="4">
        <f t="shared" si="689"/>
        <v>579.34224677385862</v>
      </c>
      <c r="AQ1871" s="4">
        <f t="shared" si="690"/>
        <v>579</v>
      </c>
      <c r="AR1871" s="4">
        <f t="shared" si="691"/>
        <v>0.34224677385861924</v>
      </c>
      <c r="AU1871">
        <v>-0.95238095238095255</v>
      </c>
      <c r="AV1871">
        <v>2252920</v>
      </c>
    </row>
    <row r="1872" spans="1:48" x14ac:dyDescent="0.25">
      <c r="A1872">
        <v>28</v>
      </c>
      <c r="B1872">
        <v>38</v>
      </c>
      <c r="C1872">
        <v>0</v>
      </c>
      <c r="D1872">
        <v>14</v>
      </c>
      <c r="E1872">
        <v>0</v>
      </c>
      <c r="F1872">
        <v>0</v>
      </c>
      <c r="G1872">
        <f t="shared" si="669"/>
        <v>-0.35714285714285676</v>
      </c>
      <c r="H1872">
        <v>597.21887800000002</v>
      </c>
      <c r="J1872">
        <v>0</v>
      </c>
      <c r="K1872">
        <v>0</v>
      </c>
      <c r="L1872">
        <v>0</v>
      </c>
      <c r="M1872" t="str">
        <f t="shared" si="670"/>
        <v>No</v>
      </c>
      <c r="N1872">
        <f t="shared" si="671"/>
        <v>0</v>
      </c>
      <c r="P1872">
        <v>1516013</v>
      </c>
      <c r="Q1872">
        <v>1506011</v>
      </c>
      <c r="R1872">
        <v>1590045</v>
      </c>
      <c r="S1872" t="str">
        <f t="shared" si="672"/>
        <v>Yes</v>
      </c>
      <c r="T1872">
        <f t="shared" si="673"/>
        <v>1537356.3333333333</v>
      </c>
      <c r="V1872">
        <f t="shared" si="674"/>
        <v>1.3571428571428572</v>
      </c>
      <c r="W1872">
        <f t="shared" si="675"/>
        <v>0.5</v>
      </c>
      <c r="Y1872" s="4">
        <f t="shared" si="676"/>
        <v>597.21887797990007</v>
      </c>
      <c r="Z1872">
        <f t="shared" si="677"/>
        <v>10</v>
      </c>
      <c r="AA1872">
        <f t="shared" si="678"/>
        <v>0.35714285714285715</v>
      </c>
      <c r="AB1872">
        <f t="shared" si="679"/>
        <v>0.26315789473684209</v>
      </c>
      <c r="AC1872">
        <f t="shared" si="680"/>
        <v>0.7142857142857143</v>
      </c>
      <c r="AD1872" t="str">
        <f t="shared" si="681"/>
        <v>O</v>
      </c>
      <c r="AG1872">
        <f t="shared" si="682"/>
        <v>0.14285714285714285</v>
      </c>
      <c r="AI1872" t="str">
        <f t="shared" si="683"/>
        <v>----</v>
      </c>
      <c r="AJ1872" t="str">
        <f t="shared" si="684"/>
        <v>----</v>
      </c>
      <c r="AK1872" t="str">
        <f t="shared" si="685"/>
        <v>HUnSatLig</v>
      </c>
      <c r="AL1872" t="str">
        <f t="shared" si="686"/>
        <v>----</v>
      </c>
      <c r="AM1872" t="str">
        <f t="shared" si="687"/>
        <v>----</v>
      </c>
      <c r="AN1872" t="str">
        <f t="shared" si="688"/>
        <v>----</v>
      </c>
      <c r="AP1872" s="4">
        <f t="shared" si="689"/>
        <v>597.3569760517272</v>
      </c>
      <c r="AQ1872" s="4">
        <f t="shared" si="690"/>
        <v>597</v>
      </c>
      <c r="AR1872" s="4">
        <f t="shared" si="691"/>
        <v>0.35697605172720159</v>
      </c>
      <c r="AU1872">
        <v>-0.36363636363636331</v>
      </c>
      <c r="AV1872">
        <v>2578181.3333333335</v>
      </c>
    </row>
    <row r="1873" spans="1:48" x14ac:dyDescent="0.25">
      <c r="A1873">
        <v>28</v>
      </c>
      <c r="B1873">
        <v>40</v>
      </c>
      <c r="C1873">
        <v>0</v>
      </c>
      <c r="D1873">
        <v>13</v>
      </c>
      <c r="E1873">
        <v>0</v>
      </c>
      <c r="F1873">
        <v>0</v>
      </c>
      <c r="G1873">
        <f t="shared" si="669"/>
        <v>-0.5</v>
      </c>
      <c r="H1873">
        <v>583.23961340000005</v>
      </c>
      <c r="J1873">
        <v>0</v>
      </c>
      <c r="K1873">
        <v>0</v>
      </c>
      <c r="L1873">
        <v>0</v>
      </c>
      <c r="M1873" t="str">
        <f t="shared" si="670"/>
        <v>No</v>
      </c>
      <c r="N1873">
        <f t="shared" si="671"/>
        <v>0</v>
      </c>
      <c r="P1873">
        <v>1724708</v>
      </c>
      <c r="Q1873">
        <v>1671729</v>
      </c>
      <c r="R1873">
        <v>2119130</v>
      </c>
      <c r="S1873" t="str">
        <f t="shared" si="672"/>
        <v>Yes</v>
      </c>
      <c r="T1873">
        <f t="shared" si="673"/>
        <v>1838522.3333333333</v>
      </c>
      <c r="V1873">
        <f t="shared" si="674"/>
        <v>1.4285714285714286</v>
      </c>
      <c r="W1873">
        <f t="shared" si="675"/>
        <v>0.4642857142857143</v>
      </c>
      <c r="Y1873" s="4">
        <f t="shared" si="676"/>
        <v>583.23961337990011</v>
      </c>
      <c r="Z1873">
        <f t="shared" si="677"/>
        <v>9</v>
      </c>
      <c r="AA1873">
        <f t="shared" si="678"/>
        <v>0.32142857142857145</v>
      </c>
      <c r="AB1873">
        <f t="shared" si="679"/>
        <v>0.22500000000000001</v>
      </c>
      <c r="AC1873">
        <f t="shared" si="680"/>
        <v>0.69230769230769229</v>
      </c>
      <c r="AD1873" t="str">
        <f t="shared" si="681"/>
        <v>O</v>
      </c>
      <c r="AG1873">
        <f t="shared" si="682"/>
        <v>0.11627906976744186</v>
      </c>
      <c r="AI1873" t="str">
        <f t="shared" si="683"/>
        <v>----</v>
      </c>
      <c r="AJ1873" t="str">
        <f t="shared" si="684"/>
        <v>----</v>
      </c>
      <c r="AK1873" t="str">
        <f t="shared" si="685"/>
        <v>HUnSatLig</v>
      </c>
      <c r="AL1873" t="str">
        <f t="shared" si="686"/>
        <v>----</v>
      </c>
      <c r="AM1873" t="str">
        <f t="shared" si="687"/>
        <v>----</v>
      </c>
      <c r="AN1873" t="str">
        <f t="shared" si="688"/>
        <v>----</v>
      </c>
      <c r="AP1873" s="4">
        <f t="shared" si="689"/>
        <v>583.37447895262517</v>
      </c>
      <c r="AQ1873" s="4">
        <f t="shared" si="690"/>
        <v>583</v>
      </c>
      <c r="AR1873" s="4">
        <f t="shared" si="691"/>
        <v>0.37447895262516795</v>
      </c>
      <c r="AU1873">
        <v>-1.5454545454545459</v>
      </c>
      <c r="AV1873">
        <v>1746755.3333333333</v>
      </c>
    </row>
    <row r="1874" spans="1:48" x14ac:dyDescent="0.25">
      <c r="A1874">
        <v>29</v>
      </c>
      <c r="B1874">
        <v>33</v>
      </c>
      <c r="C1874">
        <v>0</v>
      </c>
      <c r="D1874">
        <v>6</v>
      </c>
      <c r="E1874">
        <v>0</v>
      </c>
      <c r="F1874">
        <v>1</v>
      </c>
      <c r="G1874">
        <f t="shared" si="669"/>
        <v>-0.7241379310344831</v>
      </c>
      <c r="H1874">
        <v>507.19419770000002</v>
      </c>
      <c r="J1874">
        <v>0</v>
      </c>
      <c r="K1874">
        <v>0</v>
      </c>
      <c r="L1874">
        <v>0</v>
      </c>
      <c r="M1874" t="str">
        <f t="shared" si="670"/>
        <v>No</v>
      </c>
      <c r="N1874">
        <f t="shared" si="671"/>
        <v>0</v>
      </c>
      <c r="P1874">
        <v>1699600</v>
      </c>
      <c r="Q1874">
        <v>2328047</v>
      </c>
      <c r="R1874">
        <v>1959215</v>
      </c>
      <c r="S1874" t="str">
        <f t="shared" si="672"/>
        <v>Yes</v>
      </c>
      <c r="T1874">
        <f t="shared" si="673"/>
        <v>1995620.6666666667</v>
      </c>
      <c r="V1874">
        <f t="shared" si="674"/>
        <v>1.1379310344827587</v>
      </c>
      <c r="W1874">
        <f t="shared" si="675"/>
        <v>0.20689655172413793</v>
      </c>
      <c r="Y1874" s="4">
        <f t="shared" si="676"/>
        <v>507.19419767990001</v>
      </c>
      <c r="Z1874">
        <f t="shared" si="677"/>
        <v>14</v>
      </c>
      <c r="AA1874">
        <f t="shared" si="678"/>
        <v>0.48275862068965519</v>
      </c>
      <c r="AB1874">
        <f t="shared" si="679"/>
        <v>0.42424242424242425</v>
      </c>
      <c r="AC1874">
        <f t="shared" si="680"/>
        <v>2.3333333333333335</v>
      </c>
      <c r="AD1874" t="str">
        <f t="shared" si="681"/>
        <v>O</v>
      </c>
      <c r="AG1874">
        <f t="shared" si="682"/>
        <v>0.42</v>
      </c>
      <c r="AI1874" t="str">
        <f t="shared" si="683"/>
        <v>----</v>
      </c>
      <c r="AJ1874" t="str">
        <f t="shared" si="684"/>
        <v>----</v>
      </c>
      <c r="AK1874" t="str">
        <f t="shared" si="685"/>
        <v>HUnSatLig</v>
      </c>
      <c r="AL1874" t="str">
        <f t="shared" si="686"/>
        <v>----</v>
      </c>
      <c r="AM1874" t="str">
        <f t="shared" si="687"/>
        <v>----</v>
      </c>
      <c r="AN1874" t="str">
        <f t="shared" si="688"/>
        <v>----</v>
      </c>
      <c r="AP1874" s="4">
        <f t="shared" si="689"/>
        <v>507.31147886996962</v>
      </c>
      <c r="AQ1874" s="4">
        <f t="shared" si="690"/>
        <v>507</v>
      </c>
      <c r="AR1874" s="4">
        <f t="shared" si="691"/>
        <v>0.31147886996961915</v>
      </c>
      <c r="AU1874">
        <v>-1.2727272727272725</v>
      </c>
      <c r="AV1874">
        <v>2547915</v>
      </c>
    </row>
    <row r="1875" spans="1:48" x14ac:dyDescent="0.25">
      <c r="A1875">
        <v>29</v>
      </c>
      <c r="B1875">
        <v>38</v>
      </c>
      <c r="C1875">
        <v>0</v>
      </c>
      <c r="D1875">
        <v>13</v>
      </c>
      <c r="E1875">
        <v>0</v>
      </c>
      <c r="F1875">
        <v>0</v>
      </c>
      <c r="G1875">
        <f t="shared" si="669"/>
        <v>-0.4137931034482758</v>
      </c>
      <c r="H1875">
        <v>593.2239634</v>
      </c>
      <c r="J1875">
        <v>0</v>
      </c>
      <c r="K1875">
        <v>0</v>
      </c>
      <c r="L1875">
        <v>0</v>
      </c>
      <c r="M1875" t="str">
        <f t="shared" si="670"/>
        <v>No</v>
      </c>
      <c r="N1875">
        <f t="shared" si="671"/>
        <v>0</v>
      </c>
      <c r="P1875">
        <v>2029839</v>
      </c>
      <c r="Q1875">
        <v>1599822</v>
      </c>
      <c r="R1875">
        <v>1573723</v>
      </c>
      <c r="S1875" t="str">
        <f t="shared" si="672"/>
        <v>Yes</v>
      </c>
      <c r="T1875">
        <f t="shared" si="673"/>
        <v>1734461.3333333333</v>
      </c>
      <c r="V1875">
        <f t="shared" si="674"/>
        <v>1.3103448275862069</v>
      </c>
      <c r="W1875">
        <f t="shared" si="675"/>
        <v>0.44827586206896552</v>
      </c>
      <c r="Y1875" s="4">
        <f t="shared" si="676"/>
        <v>593.22396337990006</v>
      </c>
      <c r="Z1875">
        <f t="shared" si="677"/>
        <v>11</v>
      </c>
      <c r="AA1875">
        <f t="shared" si="678"/>
        <v>0.37931034482758619</v>
      </c>
      <c r="AB1875">
        <f t="shared" si="679"/>
        <v>0.28947368421052633</v>
      </c>
      <c r="AC1875">
        <f t="shared" si="680"/>
        <v>0.84615384615384615</v>
      </c>
      <c r="AD1875" t="str">
        <f t="shared" si="681"/>
        <v>CRAM</v>
      </c>
      <c r="AG1875">
        <f t="shared" si="682"/>
        <v>0.2</v>
      </c>
      <c r="AI1875" t="str">
        <f t="shared" si="683"/>
        <v>----</v>
      </c>
      <c r="AJ1875" t="str">
        <f t="shared" si="684"/>
        <v>----</v>
      </c>
      <c r="AK1875" t="str">
        <f t="shared" si="685"/>
        <v>HUnSatLig</v>
      </c>
      <c r="AL1875" t="str">
        <f t="shared" si="686"/>
        <v>----</v>
      </c>
      <c r="AM1875" t="str">
        <f t="shared" si="687"/>
        <v>----</v>
      </c>
      <c r="AN1875" t="str">
        <f t="shared" si="688"/>
        <v>----</v>
      </c>
      <c r="AP1875" s="4">
        <f t="shared" si="689"/>
        <v>593.36113768654877</v>
      </c>
      <c r="AQ1875" s="4">
        <f t="shared" si="690"/>
        <v>593</v>
      </c>
      <c r="AR1875" s="4">
        <f t="shared" si="691"/>
        <v>0.36113768654877276</v>
      </c>
      <c r="AU1875">
        <v>-1.1818181818181817</v>
      </c>
      <c r="AV1875">
        <v>2582061.6666666665</v>
      </c>
    </row>
    <row r="1876" spans="1:48" x14ac:dyDescent="0.25">
      <c r="A1876">
        <v>29</v>
      </c>
      <c r="B1876">
        <v>40</v>
      </c>
      <c r="C1876">
        <v>0</v>
      </c>
      <c r="D1876">
        <v>13</v>
      </c>
      <c r="E1876">
        <v>0</v>
      </c>
      <c r="F1876">
        <v>0</v>
      </c>
      <c r="G1876">
        <f t="shared" si="669"/>
        <v>-0.4827586206896548</v>
      </c>
      <c r="H1876">
        <v>595.23961340000005</v>
      </c>
      <c r="J1876">
        <v>0</v>
      </c>
      <c r="K1876">
        <v>0</v>
      </c>
      <c r="L1876">
        <v>0</v>
      </c>
      <c r="M1876" t="str">
        <f t="shared" si="670"/>
        <v>No</v>
      </c>
      <c r="N1876">
        <f t="shared" si="671"/>
        <v>0</v>
      </c>
      <c r="P1876">
        <v>1729406</v>
      </c>
      <c r="Q1876">
        <v>1803542</v>
      </c>
      <c r="R1876">
        <v>2066749</v>
      </c>
      <c r="S1876" t="str">
        <f t="shared" si="672"/>
        <v>Yes</v>
      </c>
      <c r="T1876">
        <f t="shared" si="673"/>
        <v>1866565.6666666667</v>
      </c>
      <c r="V1876">
        <f t="shared" si="674"/>
        <v>1.3793103448275863</v>
      </c>
      <c r="W1876">
        <f t="shared" si="675"/>
        <v>0.44827586206896552</v>
      </c>
      <c r="Y1876" s="4">
        <f t="shared" si="676"/>
        <v>595.23961337990011</v>
      </c>
      <c r="Z1876">
        <f t="shared" si="677"/>
        <v>10</v>
      </c>
      <c r="AA1876">
        <f t="shared" si="678"/>
        <v>0.34482758620689657</v>
      </c>
      <c r="AB1876">
        <f t="shared" si="679"/>
        <v>0.25</v>
      </c>
      <c r="AC1876">
        <f t="shared" si="680"/>
        <v>0.76923076923076927</v>
      </c>
      <c r="AD1876" t="str">
        <f t="shared" si="681"/>
        <v>O</v>
      </c>
      <c r="AG1876">
        <f t="shared" si="682"/>
        <v>0.15555555555555556</v>
      </c>
      <c r="AI1876" t="str">
        <f t="shared" si="683"/>
        <v>----</v>
      </c>
      <c r="AJ1876" t="str">
        <f t="shared" si="684"/>
        <v>----</v>
      </c>
      <c r="AK1876" t="str">
        <f t="shared" si="685"/>
        <v>HUnSatLig</v>
      </c>
      <c r="AL1876" t="str">
        <f t="shared" si="686"/>
        <v>----</v>
      </c>
      <c r="AM1876" t="str">
        <f t="shared" si="687"/>
        <v>----</v>
      </c>
      <c r="AN1876" t="str">
        <f t="shared" si="688"/>
        <v>----</v>
      </c>
      <c r="AP1876" s="4">
        <f t="shared" si="689"/>
        <v>595.37725377593199</v>
      </c>
      <c r="AQ1876" s="4">
        <f t="shared" si="690"/>
        <v>595</v>
      </c>
      <c r="AR1876" s="4">
        <f t="shared" si="691"/>
        <v>0.37725377593199028</v>
      </c>
      <c r="AU1876">
        <v>-0.52173913043478226</v>
      </c>
      <c r="AV1876">
        <v>2522276.6666666665</v>
      </c>
    </row>
    <row r="1877" spans="1:48" x14ac:dyDescent="0.25">
      <c r="A1877">
        <v>29</v>
      </c>
      <c r="B1877">
        <v>42</v>
      </c>
      <c r="C1877">
        <v>0</v>
      </c>
      <c r="D1877">
        <v>11</v>
      </c>
      <c r="E1877">
        <v>0</v>
      </c>
      <c r="F1877">
        <v>0</v>
      </c>
      <c r="G1877">
        <f t="shared" si="669"/>
        <v>-0.68965517241379271</v>
      </c>
      <c r="H1877">
        <v>565.26543419999996</v>
      </c>
      <c r="J1877">
        <v>0</v>
      </c>
      <c r="K1877">
        <v>0</v>
      </c>
      <c r="L1877">
        <v>0</v>
      </c>
      <c r="M1877" t="str">
        <f t="shared" si="670"/>
        <v>No</v>
      </c>
      <c r="N1877">
        <f t="shared" si="671"/>
        <v>0</v>
      </c>
      <c r="P1877">
        <v>1705447</v>
      </c>
      <c r="Q1877">
        <v>2293467</v>
      </c>
      <c r="R1877">
        <v>1671838</v>
      </c>
      <c r="S1877" t="str">
        <f t="shared" si="672"/>
        <v>Yes</v>
      </c>
      <c r="T1877">
        <f t="shared" si="673"/>
        <v>1890250.6666666667</v>
      </c>
      <c r="V1877">
        <f t="shared" si="674"/>
        <v>1.4482758620689655</v>
      </c>
      <c r="W1877">
        <f t="shared" si="675"/>
        <v>0.37931034482758619</v>
      </c>
      <c r="Y1877" s="4">
        <f t="shared" si="676"/>
        <v>565.26543417990013</v>
      </c>
      <c r="Z1877">
        <f t="shared" si="677"/>
        <v>9</v>
      </c>
      <c r="AA1877">
        <f t="shared" si="678"/>
        <v>0.31034482758620691</v>
      </c>
      <c r="AB1877">
        <f t="shared" si="679"/>
        <v>0.21428571428571427</v>
      </c>
      <c r="AC1877">
        <f t="shared" si="680"/>
        <v>0.81818181818181823</v>
      </c>
      <c r="AD1877" t="str">
        <f t="shared" si="681"/>
        <v>CRAM</v>
      </c>
      <c r="AG1877">
        <f t="shared" si="682"/>
        <v>0.14893617021276595</v>
      </c>
      <c r="AI1877" t="str">
        <f t="shared" si="683"/>
        <v>----</v>
      </c>
      <c r="AJ1877" t="str">
        <f t="shared" si="684"/>
        <v>----</v>
      </c>
      <c r="AK1877" t="str">
        <f t="shared" si="685"/>
        <v>HUnSatLig</v>
      </c>
      <c r="AL1877" t="str">
        <f t="shared" si="686"/>
        <v>----</v>
      </c>
      <c r="AM1877" t="str">
        <f t="shared" si="687"/>
        <v>----</v>
      </c>
      <c r="AN1877" t="str">
        <f t="shared" si="688"/>
        <v>----</v>
      </c>
      <c r="AP1877" s="4">
        <f t="shared" si="689"/>
        <v>565.39614348834471</v>
      </c>
      <c r="AQ1877" s="4">
        <f t="shared" si="690"/>
        <v>565</v>
      </c>
      <c r="AR1877" s="4">
        <f t="shared" si="691"/>
        <v>0.39614348834470547</v>
      </c>
      <c r="AU1877">
        <v>-0.43478260869565233</v>
      </c>
      <c r="AV1877">
        <v>1968448.3333333333</v>
      </c>
    </row>
    <row r="1878" spans="1:48" x14ac:dyDescent="0.25">
      <c r="A1878">
        <v>14</v>
      </c>
      <c r="B1878">
        <v>22</v>
      </c>
      <c r="C1878">
        <v>0</v>
      </c>
      <c r="D1878">
        <v>8</v>
      </c>
      <c r="E1878">
        <v>0</v>
      </c>
      <c r="F1878">
        <v>0</v>
      </c>
      <c r="G1878">
        <f t="shared" si="669"/>
        <v>-0.42857142857142883</v>
      </c>
      <c r="H1878">
        <v>317.12419039999997</v>
      </c>
      <c r="J1878">
        <v>0</v>
      </c>
      <c r="K1878">
        <v>0</v>
      </c>
      <c r="L1878">
        <v>0</v>
      </c>
      <c r="M1878" t="str">
        <f t="shared" si="670"/>
        <v>No</v>
      </c>
      <c r="N1878">
        <f t="shared" si="671"/>
        <v>0</v>
      </c>
      <c r="P1878">
        <v>3168342</v>
      </c>
      <c r="Q1878">
        <v>2500536</v>
      </c>
      <c r="R1878">
        <v>2671671</v>
      </c>
      <c r="S1878" t="str">
        <f t="shared" si="672"/>
        <v>Yes</v>
      </c>
      <c r="T1878">
        <f t="shared" si="673"/>
        <v>2780183</v>
      </c>
      <c r="V1878">
        <f t="shared" si="674"/>
        <v>1.5714285714285714</v>
      </c>
      <c r="W1878">
        <f t="shared" si="675"/>
        <v>0.5714285714285714</v>
      </c>
      <c r="Y1878" s="4">
        <f t="shared" si="676"/>
        <v>317.12419037989997</v>
      </c>
      <c r="Z1878">
        <f t="shared" si="677"/>
        <v>4</v>
      </c>
      <c r="AA1878">
        <f t="shared" si="678"/>
        <v>0.2857142857142857</v>
      </c>
      <c r="AB1878">
        <f t="shared" si="679"/>
        <v>0.18181818181818182</v>
      </c>
      <c r="AC1878">
        <f t="shared" si="680"/>
        <v>0.5</v>
      </c>
      <c r="AD1878" t="str">
        <f t="shared" si="681"/>
        <v>O</v>
      </c>
      <c r="AG1878">
        <f t="shared" si="682"/>
        <v>0</v>
      </c>
      <c r="AI1878" t="str">
        <f t="shared" si="683"/>
        <v>----</v>
      </c>
      <c r="AJ1878" t="str">
        <f t="shared" si="684"/>
        <v>----</v>
      </c>
      <c r="AK1878" t="str">
        <f t="shared" si="685"/>
        <v>----</v>
      </c>
      <c r="AL1878" t="str">
        <f t="shared" si="686"/>
        <v>AlipatNoN</v>
      </c>
      <c r="AM1878" t="str">
        <f t="shared" si="687"/>
        <v>----</v>
      </c>
      <c r="AN1878" t="str">
        <f t="shared" si="688"/>
        <v>----</v>
      </c>
      <c r="AP1878" s="4">
        <f t="shared" si="689"/>
        <v>317.19752067945336</v>
      </c>
      <c r="AQ1878" s="4">
        <f t="shared" si="690"/>
        <v>317</v>
      </c>
      <c r="AR1878" s="4">
        <f t="shared" si="691"/>
        <v>0.19752067945336194</v>
      </c>
      <c r="AU1878">
        <v>-0.6956521739130439</v>
      </c>
      <c r="AV1878">
        <v>2218858.6666666665</v>
      </c>
    </row>
    <row r="1879" spans="1:48" x14ac:dyDescent="0.25">
      <c r="A1879">
        <v>14</v>
      </c>
      <c r="B1879">
        <v>24</v>
      </c>
      <c r="C1879">
        <v>0</v>
      </c>
      <c r="D1879">
        <v>8</v>
      </c>
      <c r="E1879">
        <v>0</v>
      </c>
      <c r="F1879">
        <v>0</v>
      </c>
      <c r="G1879">
        <f t="shared" si="669"/>
        <v>-0.57142857142857117</v>
      </c>
      <c r="H1879">
        <v>319.13984040000003</v>
      </c>
      <c r="J1879">
        <v>0</v>
      </c>
      <c r="K1879">
        <v>0</v>
      </c>
      <c r="L1879">
        <v>0</v>
      </c>
      <c r="M1879" t="str">
        <f t="shared" si="670"/>
        <v>No</v>
      </c>
      <c r="N1879">
        <f t="shared" si="671"/>
        <v>0</v>
      </c>
      <c r="P1879">
        <v>1709964</v>
      </c>
      <c r="Q1879">
        <v>1675783</v>
      </c>
      <c r="R1879">
        <v>1367944</v>
      </c>
      <c r="S1879" t="str">
        <f t="shared" si="672"/>
        <v>Yes</v>
      </c>
      <c r="T1879">
        <f t="shared" si="673"/>
        <v>1584563.6666666667</v>
      </c>
      <c r="V1879">
        <f t="shared" si="674"/>
        <v>1.7142857142857142</v>
      </c>
      <c r="W1879">
        <f t="shared" si="675"/>
        <v>0.5714285714285714</v>
      </c>
      <c r="Y1879" s="4">
        <f t="shared" si="676"/>
        <v>319.13984037990002</v>
      </c>
      <c r="Z1879">
        <f t="shared" si="677"/>
        <v>3</v>
      </c>
      <c r="AA1879">
        <f t="shared" si="678"/>
        <v>0.21428571428571427</v>
      </c>
      <c r="AB1879">
        <f t="shared" si="679"/>
        <v>0.125</v>
      </c>
      <c r="AC1879">
        <f t="shared" si="680"/>
        <v>0.375</v>
      </c>
      <c r="AD1879" t="str">
        <f t="shared" si="681"/>
        <v>O</v>
      </c>
      <c r="AG1879">
        <f t="shared" si="682"/>
        <v>-0.1</v>
      </c>
      <c r="AI1879" t="str">
        <f t="shared" si="683"/>
        <v>----</v>
      </c>
      <c r="AJ1879" t="str">
        <f t="shared" si="684"/>
        <v>----</v>
      </c>
      <c r="AK1879" t="str">
        <f t="shared" si="685"/>
        <v>----</v>
      </c>
      <c r="AL1879" t="str">
        <f t="shared" si="686"/>
        <v>AlipatNoN</v>
      </c>
      <c r="AM1879" t="str">
        <f t="shared" si="687"/>
        <v>----</v>
      </c>
      <c r="AN1879" t="str">
        <f t="shared" si="688"/>
        <v>----</v>
      </c>
      <c r="AP1879" s="4">
        <f t="shared" si="689"/>
        <v>319.21363676883664</v>
      </c>
      <c r="AQ1879" s="4">
        <f t="shared" si="690"/>
        <v>319</v>
      </c>
      <c r="AR1879" s="4">
        <f t="shared" si="691"/>
        <v>0.21363676883663629</v>
      </c>
      <c r="AU1879">
        <v>-0.41666666666666696</v>
      </c>
      <c r="AV1879">
        <v>2456442.6666666665</v>
      </c>
    </row>
    <row r="1880" spans="1:48" x14ac:dyDescent="0.25">
      <c r="A1880">
        <v>14</v>
      </c>
      <c r="B1880">
        <v>30</v>
      </c>
      <c r="C1880">
        <v>0</v>
      </c>
      <c r="D1880">
        <v>5</v>
      </c>
      <c r="E1880">
        <v>1</v>
      </c>
      <c r="F1880">
        <v>0</v>
      </c>
      <c r="G1880">
        <f t="shared" si="669"/>
        <v>-1.2857142857142856</v>
      </c>
      <c r="H1880">
        <v>309.17411729999998</v>
      </c>
      <c r="J1880">
        <v>0</v>
      </c>
      <c r="K1880">
        <v>0</v>
      </c>
      <c r="L1880">
        <v>0</v>
      </c>
      <c r="M1880" t="str">
        <f t="shared" si="670"/>
        <v>No</v>
      </c>
      <c r="N1880">
        <f t="shared" si="671"/>
        <v>0</v>
      </c>
      <c r="P1880">
        <v>2487807</v>
      </c>
      <c r="Q1880">
        <v>1752584</v>
      </c>
      <c r="R1880">
        <v>2561906</v>
      </c>
      <c r="S1880" t="str">
        <f t="shared" si="672"/>
        <v>Yes</v>
      </c>
      <c r="T1880">
        <f t="shared" si="673"/>
        <v>2267432.3333333335</v>
      </c>
      <c r="V1880">
        <f t="shared" si="674"/>
        <v>2.1428571428571428</v>
      </c>
      <c r="W1880">
        <f t="shared" si="675"/>
        <v>0.35714285714285715</v>
      </c>
      <c r="Y1880" s="4">
        <f t="shared" si="676"/>
        <v>309.17411727990003</v>
      </c>
      <c r="Z1880">
        <f t="shared" si="677"/>
        <v>0</v>
      </c>
      <c r="AA1880">
        <f t="shared" si="678"/>
        <v>0</v>
      </c>
      <c r="AB1880">
        <f t="shared" si="679"/>
        <v>0</v>
      </c>
      <c r="AC1880">
        <f t="shared" si="680"/>
        <v>0</v>
      </c>
      <c r="AD1880" t="str">
        <f t="shared" si="681"/>
        <v>O</v>
      </c>
      <c r="AG1880">
        <f t="shared" si="682"/>
        <v>-0.33333333333333331</v>
      </c>
      <c r="AI1880" t="str">
        <f t="shared" si="683"/>
        <v>----</v>
      </c>
      <c r="AJ1880" t="str">
        <f t="shared" si="684"/>
        <v>----</v>
      </c>
      <c r="AK1880" t="str">
        <f t="shared" si="685"/>
        <v>----</v>
      </c>
      <c r="AL1880" t="str">
        <f t="shared" si="686"/>
        <v>AlipatNoN</v>
      </c>
      <c r="AM1880" t="str">
        <f t="shared" si="687"/>
        <v>----</v>
      </c>
      <c r="AN1880" t="str">
        <f t="shared" si="688"/>
        <v>----</v>
      </c>
      <c r="AP1880" s="4">
        <f t="shared" si="689"/>
        <v>309.24560924210931</v>
      </c>
      <c r="AQ1880" s="4">
        <f t="shared" si="690"/>
        <v>309</v>
      </c>
      <c r="AR1880" s="4">
        <f t="shared" si="691"/>
        <v>0.24560924210931034</v>
      </c>
      <c r="AU1880">
        <v>-0.48000000000000043</v>
      </c>
      <c r="AV1880">
        <v>1781150.6666666667</v>
      </c>
    </row>
    <row r="1881" spans="1:48" x14ac:dyDescent="0.25">
      <c r="A1881">
        <v>16</v>
      </c>
      <c r="B1881">
        <v>25</v>
      </c>
      <c r="C1881">
        <v>0</v>
      </c>
      <c r="D1881">
        <v>6</v>
      </c>
      <c r="E1881">
        <v>1</v>
      </c>
      <c r="F1881">
        <v>1</v>
      </c>
      <c r="G1881">
        <f t="shared" si="669"/>
        <v>-0.6875</v>
      </c>
      <c r="H1881">
        <v>375.1036684</v>
      </c>
      <c r="J1881">
        <v>0</v>
      </c>
      <c r="K1881">
        <v>0</v>
      </c>
      <c r="L1881">
        <v>0</v>
      </c>
      <c r="M1881" t="str">
        <f t="shared" si="670"/>
        <v>No</v>
      </c>
      <c r="N1881">
        <f t="shared" si="671"/>
        <v>0</v>
      </c>
      <c r="P1881">
        <v>3384677</v>
      </c>
      <c r="Q1881">
        <v>6974455</v>
      </c>
      <c r="R1881">
        <v>6165940</v>
      </c>
      <c r="S1881" t="str">
        <f t="shared" si="672"/>
        <v>Yes</v>
      </c>
      <c r="T1881">
        <f t="shared" si="673"/>
        <v>5508357.333333333</v>
      </c>
      <c r="V1881">
        <f t="shared" si="674"/>
        <v>1.5625</v>
      </c>
      <c r="W1881">
        <f t="shared" si="675"/>
        <v>0.375</v>
      </c>
      <c r="Y1881" s="4">
        <f t="shared" si="676"/>
        <v>375.10366837990006</v>
      </c>
      <c r="Z1881">
        <f t="shared" si="677"/>
        <v>5</v>
      </c>
      <c r="AA1881">
        <f t="shared" si="678"/>
        <v>0.3125</v>
      </c>
      <c r="AB1881">
        <f t="shared" si="679"/>
        <v>0.2</v>
      </c>
      <c r="AC1881">
        <f t="shared" si="680"/>
        <v>0.83333333333333337</v>
      </c>
      <c r="AD1881" t="str">
        <f t="shared" si="681"/>
        <v>CRAM</v>
      </c>
      <c r="AG1881">
        <f t="shared" si="682"/>
        <v>4.5454545454545456E-2</v>
      </c>
      <c r="AI1881" t="str">
        <f t="shared" si="683"/>
        <v>----</v>
      </c>
      <c r="AJ1881" t="str">
        <f t="shared" si="684"/>
        <v>----</v>
      </c>
      <c r="AK1881" t="str">
        <f t="shared" si="685"/>
        <v>----</v>
      </c>
      <c r="AL1881" t="str">
        <f t="shared" si="686"/>
        <v>AlipatNoN</v>
      </c>
      <c r="AM1881" t="str">
        <f t="shared" si="687"/>
        <v>----</v>
      </c>
      <c r="AN1881" t="str">
        <f t="shared" si="688"/>
        <v>----</v>
      </c>
      <c r="AP1881" s="4">
        <f t="shared" si="689"/>
        <v>375.19040558002638</v>
      </c>
      <c r="AQ1881" s="4">
        <f t="shared" si="690"/>
        <v>375</v>
      </c>
      <c r="AR1881" s="4">
        <f t="shared" si="691"/>
        <v>0.19040558002637908</v>
      </c>
      <c r="AU1881">
        <v>-0.53846153846153832</v>
      </c>
      <c r="AV1881">
        <v>1736861.6666666667</v>
      </c>
    </row>
    <row r="1882" spans="1:48" x14ac:dyDescent="0.25">
      <c r="A1882">
        <v>16</v>
      </c>
      <c r="B1882">
        <v>26</v>
      </c>
      <c r="C1882">
        <v>0</v>
      </c>
      <c r="D1882">
        <v>3</v>
      </c>
      <c r="E1882">
        <v>1</v>
      </c>
      <c r="F1882">
        <v>0</v>
      </c>
      <c r="G1882">
        <f t="shared" si="669"/>
        <v>-1.125</v>
      </c>
      <c r="H1882">
        <v>297.15298810000002</v>
      </c>
      <c r="J1882">
        <v>0</v>
      </c>
      <c r="K1882">
        <v>0</v>
      </c>
      <c r="L1882">
        <v>0</v>
      </c>
      <c r="M1882" t="str">
        <f t="shared" si="670"/>
        <v>No</v>
      </c>
      <c r="N1882">
        <f t="shared" si="671"/>
        <v>0</v>
      </c>
      <c r="P1882">
        <v>2493580</v>
      </c>
      <c r="Q1882">
        <v>2619684</v>
      </c>
      <c r="R1882">
        <v>2015844</v>
      </c>
      <c r="S1882" t="str">
        <f t="shared" si="672"/>
        <v>Yes</v>
      </c>
      <c r="T1882">
        <f t="shared" si="673"/>
        <v>2376369.3333333335</v>
      </c>
      <c r="V1882">
        <f t="shared" si="674"/>
        <v>1.625</v>
      </c>
      <c r="W1882">
        <f t="shared" si="675"/>
        <v>0.1875</v>
      </c>
      <c r="Y1882" s="4">
        <f t="shared" si="676"/>
        <v>297.15298807990001</v>
      </c>
      <c r="Z1882">
        <f t="shared" si="677"/>
        <v>4</v>
      </c>
      <c r="AA1882">
        <f t="shared" si="678"/>
        <v>0.25</v>
      </c>
      <c r="AB1882">
        <f t="shared" si="679"/>
        <v>0.15384615384615385</v>
      </c>
      <c r="AC1882">
        <f t="shared" si="680"/>
        <v>1.3333333333333333</v>
      </c>
      <c r="AD1882" t="str">
        <f t="shared" si="681"/>
        <v>O</v>
      </c>
      <c r="AG1882">
        <f t="shared" si="682"/>
        <v>0.1111111111111111</v>
      </c>
      <c r="AI1882" t="str">
        <f t="shared" si="683"/>
        <v>----</v>
      </c>
      <c r="AJ1882" t="str">
        <f t="shared" si="684"/>
        <v>----</v>
      </c>
      <c r="AK1882" t="str">
        <f t="shared" si="685"/>
        <v>----</v>
      </c>
      <c r="AL1882" t="str">
        <f t="shared" si="686"/>
        <v>AlipatNoN</v>
      </c>
      <c r="AM1882" t="str">
        <f t="shared" si="687"/>
        <v>----</v>
      </c>
      <c r="AN1882" t="str">
        <f t="shared" si="688"/>
        <v>----</v>
      </c>
      <c r="AP1882" s="4">
        <f t="shared" si="689"/>
        <v>297.22170033298602</v>
      </c>
      <c r="AQ1882" s="4">
        <f t="shared" si="690"/>
        <v>297</v>
      </c>
      <c r="AR1882" s="4">
        <f t="shared" si="691"/>
        <v>0.22170033298601766</v>
      </c>
      <c r="AU1882">
        <v>-0.57142857142857117</v>
      </c>
      <c r="AV1882">
        <v>1759171</v>
      </c>
    </row>
    <row r="1883" spans="1:48" x14ac:dyDescent="0.25">
      <c r="A1883">
        <v>17</v>
      </c>
      <c r="B1883">
        <v>32</v>
      </c>
      <c r="C1883">
        <v>0</v>
      </c>
      <c r="D1883">
        <v>9</v>
      </c>
      <c r="E1883">
        <v>0</v>
      </c>
      <c r="F1883">
        <v>0</v>
      </c>
      <c r="G1883">
        <f t="shared" si="669"/>
        <v>-0.82352941176470562</v>
      </c>
      <c r="H1883">
        <v>379.19735500000002</v>
      </c>
      <c r="J1883">
        <v>0</v>
      </c>
      <c r="K1883">
        <v>0</v>
      </c>
      <c r="L1883">
        <v>0</v>
      </c>
      <c r="M1883" t="str">
        <f t="shared" si="670"/>
        <v>No</v>
      </c>
      <c r="N1883">
        <f t="shared" si="671"/>
        <v>0</v>
      </c>
      <c r="P1883">
        <v>2059700</v>
      </c>
      <c r="Q1883">
        <v>2767560</v>
      </c>
      <c r="R1883">
        <v>2000426</v>
      </c>
      <c r="S1883" t="str">
        <f t="shared" si="672"/>
        <v>Yes</v>
      </c>
      <c r="T1883">
        <f t="shared" si="673"/>
        <v>2275895.3333333335</v>
      </c>
      <c r="V1883">
        <f t="shared" si="674"/>
        <v>1.8823529411764706</v>
      </c>
      <c r="W1883">
        <f t="shared" si="675"/>
        <v>0.52941176470588236</v>
      </c>
      <c r="Y1883" s="4">
        <f t="shared" si="676"/>
        <v>379.19735497990001</v>
      </c>
      <c r="Z1883">
        <f t="shared" si="677"/>
        <v>2</v>
      </c>
      <c r="AA1883">
        <f t="shared" si="678"/>
        <v>0.11764705882352941</v>
      </c>
      <c r="AB1883">
        <f t="shared" si="679"/>
        <v>6.25E-2</v>
      </c>
      <c r="AC1883">
        <f t="shared" si="680"/>
        <v>0.22222222222222221</v>
      </c>
      <c r="AD1883" t="str">
        <f t="shared" si="681"/>
        <v>O</v>
      </c>
      <c r="AG1883">
        <f t="shared" si="682"/>
        <v>-0.2</v>
      </c>
      <c r="AI1883" t="str">
        <f t="shared" si="683"/>
        <v>----</v>
      </c>
      <c r="AJ1883" t="str">
        <f t="shared" si="684"/>
        <v>----</v>
      </c>
      <c r="AK1883" t="str">
        <f t="shared" si="685"/>
        <v>----</v>
      </c>
      <c r="AL1883" t="str">
        <f t="shared" si="686"/>
        <v>AlipatNoN</v>
      </c>
      <c r="AM1883" t="str">
        <f t="shared" si="687"/>
        <v>----</v>
      </c>
      <c r="AN1883" t="str">
        <f t="shared" si="688"/>
        <v>----</v>
      </c>
      <c r="AP1883" s="4">
        <f t="shared" si="689"/>
        <v>379.2850387847754</v>
      </c>
      <c r="AQ1883" s="4">
        <f t="shared" si="690"/>
        <v>379</v>
      </c>
      <c r="AR1883" s="4">
        <f t="shared" si="691"/>
        <v>0.28503878477539502</v>
      </c>
      <c r="AU1883">
        <v>0.20000000000000018</v>
      </c>
      <c r="AV1883">
        <v>1826558.6666666667</v>
      </c>
    </row>
    <row r="1884" spans="1:48" x14ac:dyDescent="0.25">
      <c r="A1884">
        <v>17</v>
      </c>
      <c r="B1884">
        <v>36</v>
      </c>
      <c r="C1884">
        <v>0</v>
      </c>
      <c r="D1884">
        <v>5</v>
      </c>
      <c r="E1884">
        <v>1</v>
      </c>
      <c r="F1884">
        <v>0</v>
      </c>
      <c r="G1884">
        <f t="shared" si="669"/>
        <v>-1.4117647058823533</v>
      </c>
      <c r="H1884">
        <v>351.22106730000002</v>
      </c>
      <c r="J1884">
        <v>0</v>
      </c>
      <c r="K1884">
        <v>0</v>
      </c>
      <c r="L1884">
        <v>0</v>
      </c>
      <c r="M1884" t="str">
        <f t="shared" si="670"/>
        <v>No</v>
      </c>
      <c r="N1884">
        <f t="shared" si="671"/>
        <v>0</v>
      </c>
      <c r="P1884">
        <v>3252828</v>
      </c>
      <c r="Q1884">
        <v>1845804</v>
      </c>
      <c r="R1884">
        <v>2261726</v>
      </c>
      <c r="S1884" t="str">
        <f t="shared" si="672"/>
        <v>Yes</v>
      </c>
      <c r="T1884">
        <f t="shared" si="673"/>
        <v>2453452.6666666665</v>
      </c>
      <c r="V1884">
        <f t="shared" si="674"/>
        <v>2.1176470588235294</v>
      </c>
      <c r="W1884">
        <f t="shared" si="675"/>
        <v>0.29411764705882354</v>
      </c>
      <c r="Y1884" s="4">
        <f t="shared" si="676"/>
        <v>351.22106727990001</v>
      </c>
      <c r="Z1884">
        <f t="shared" si="677"/>
        <v>0</v>
      </c>
      <c r="AA1884">
        <f t="shared" si="678"/>
        <v>0</v>
      </c>
      <c r="AB1884">
        <f t="shared" si="679"/>
        <v>0</v>
      </c>
      <c r="AC1884">
        <f t="shared" si="680"/>
        <v>0</v>
      </c>
      <c r="AD1884" t="str">
        <f t="shared" si="681"/>
        <v>O</v>
      </c>
      <c r="AG1884">
        <f t="shared" si="682"/>
        <v>-0.25925925925925924</v>
      </c>
      <c r="AI1884" t="str">
        <f t="shared" si="683"/>
        <v>----</v>
      </c>
      <c r="AJ1884" t="str">
        <f t="shared" si="684"/>
        <v>----</v>
      </c>
      <c r="AK1884" t="str">
        <f t="shared" si="685"/>
        <v>----</v>
      </c>
      <c r="AL1884" t="str">
        <f t="shared" si="686"/>
        <v>AlipatNoN</v>
      </c>
      <c r="AM1884" t="str">
        <f t="shared" si="687"/>
        <v>----</v>
      </c>
      <c r="AN1884" t="str">
        <f t="shared" si="688"/>
        <v>----</v>
      </c>
      <c r="AP1884" s="4">
        <f t="shared" si="689"/>
        <v>351.30228198017954</v>
      </c>
      <c r="AQ1884" s="4">
        <f t="shared" si="690"/>
        <v>351</v>
      </c>
      <c r="AR1884" s="4">
        <f t="shared" si="691"/>
        <v>0.30228198017954355</v>
      </c>
      <c r="AU1884">
        <v>0.18181818181818166</v>
      </c>
      <c r="AV1884">
        <v>2274502.3333333335</v>
      </c>
    </row>
    <row r="1885" spans="1:48" x14ac:dyDescent="0.25">
      <c r="A1885">
        <v>18</v>
      </c>
      <c r="B1885">
        <v>36</v>
      </c>
      <c r="C1885">
        <v>0</v>
      </c>
      <c r="D1885">
        <v>5</v>
      </c>
      <c r="E1885">
        <v>1</v>
      </c>
      <c r="F1885">
        <v>0</v>
      </c>
      <c r="G1885">
        <f t="shared" si="669"/>
        <v>-1.333333333333333</v>
      </c>
      <c r="H1885">
        <v>363.22106730000002</v>
      </c>
      <c r="J1885">
        <v>0</v>
      </c>
      <c r="K1885">
        <v>0</v>
      </c>
      <c r="L1885">
        <v>0</v>
      </c>
      <c r="M1885" t="str">
        <f t="shared" si="670"/>
        <v>No</v>
      </c>
      <c r="N1885">
        <f t="shared" si="671"/>
        <v>0</v>
      </c>
      <c r="P1885">
        <v>1767154</v>
      </c>
      <c r="Q1885">
        <v>1799957</v>
      </c>
      <c r="R1885">
        <v>1487325</v>
      </c>
      <c r="S1885" t="str">
        <f t="shared" si="672"/>
        <v>Yes</v>
      </c>
      <c r="T1885">
        <f t="shared" si="673"/>
        <v>1684812</v>
      </c>
      <c r="V1885">
        <f t="shared" si="674"/>
        <v>2</v>
      </c>
      <c r="W1885">
        <f t="shared" si="675"/>
        <v>0.27777777777777779</v>
      </c>
      <c r="Y1885" s="4">
        <f t="shared" si="676"/>
        <v>363.22106727990001</v>
      </c>
      <c r="Z1885">
        <f t="shared" si="677"/>
        <v>1</v>
      </c>
      <c r="AA1885">
        <f t="shared" si="678"/>
        <v>5.5555555555555552E-2</v>
      </c>
      <c r="AB1885">
        <f t="shared" si="679"/>
        <v>2.7777777777777776E-2</v>
      </c>
      <c r="AC1885">
        <f t="shared" si="680"/>
        <v>0.2</v>
      </c>
      <c r="AD1885" t="str">
        <f t="shared" si="681"/>
        <v>O</v>
      </c>
      <c r="AG1885">
        <f t="shared" si="682"/>
        <v>-0.17241379310344829</v>
      </c>
      <c r="AI1885" t="str">
        <f t="shared" si="683"/>
        <v>----</v>
      </c>
      <c r="AJ1885" t="str">
        <f t="shared" si="684"/>
        <v>----</v>
      </c>
      <c r="AK1885" t="str">
        <f t="shared" si="685"/>
        <v>----</v>
      </c>
      <c r="AL1885" t="str">
        <f t="shared" si="686"/>
        <v>AlipatNoN</v>
      </c>
      <c r="AM1885" t="str">
        <f t="shared" si="687"/>
        <v>----</v>
      </c>
      <c r="AN1885" t="str">
        <f t="shared" si="688"/>
        <v>----</v>
      </c>
      <c r="AP1885" s="4">
        <f t="shared" si="689"/>
        <v>363.30505680348642</v>
      </c>
      <c r="AQ1885" s="4">
        <f t="shared" si="690"/>
        <v>363</v>
      </c>
      <c r="AR1885" s="4">
        <f t="shared" si="691"/>
        <v>0.30505680348642272</v>
      </c>
      <c r="AU1885">
        <v>0.36363636363636376</v>
      </c>
      <c r="AV1885">
        <v>7987736</v>
      </c>
    </row>
    <row r="1886" spans="1:48" x14ac:dyDescent="0.25">
      <c r="A1886">
        <v>18</v>
      </c>
      <c r="B1886">
        <v>38</v>
      </c>
      <c r="C1886">
        <v>0</v>
      </c>
      <c r="D1886">
        <v>3</v>
      </c>
      <c r="E1886">
        <v>1</v>
      </c>
      <c r="F1886">
        <v>0</v>
      </c>
      <c r="G1886">
        <f t="shared" si="669"/>
        <v>-1.666666666666667</v>
      </c>
      <c r="H1886">
        <v>333.24688809999998</v>
      </c>
      <c r="J1886">
        <v>0</v>
      </c>
      <c r="K1886">
        <v>0</v>
      </c>
      <c r="L1886">
        <v>0</v>
      </c>
      <c r="M1886" t="str">
        <f t="shared" si="670"/>
        <v>No</v>
      </c>
      <c r="N1886">
        <f t="shared" si="671"/>
        <v>0</v>
      </c>
      <c r="P1886">
        <v>4092274</v>
      </c>
      <c r="Q1886">
        <v>3866559</v>
      </c>
      <c r="R1886">
        <v>4143660</v>
      </c>
      <c r="S1886" t="str">
        <f t="shared" si="672"/>
        <v>Yes</v>
      </c>
      <c r="T1886">
        <f t="shared" si="673"/>
        <v>4034164.3333333335</v>
      </c>
      <c r="V1886">
        <f t="shared" si="674"/>
        <v>2.1111111111111112</v>
      </c>
      <c r="W1886">
        <f t="shared" si="675"/>
        <v>0.16666666666666666</v>
      </c>
      <c r="Y1886" s="4">
        <f t="shared" si="676"/>
        <v>333.24688807990003</v>
      </c>
      <c r="Z1886">
        <f t="shared" si="677"/>
        <v>0</v>
      </c>
      <c r="AA1886">
        <f t="shared" si="678"/>
        <v>0</v>
      </c>
      <c r="AB1886">
        <f t="shared" si="679"/>
        <v>0</v>
      </c>
      <c r="AC1886">
        <f t="shared" si="680"/>
        <v>0</v>
      </c>
      <c r="AD1886" t="str">
        <f t="shared" si="681"/>
        <v>O</v>
      </c>
      <c r="AG1886">
        <f t="shared" si="682"/>
        <v>-0.16129032258064516</v>
      </c>
      <c r="AI1886" t="str">
        <f t="shared" si="683"/>
        <v>----</v>
      </c>
      <c r="AJ1886" t="str">
        <f t="shared" si="684"/>
        <v>----</v>
      </c>
      <c r="AK1886" t="str">
        <f t="shared" si="685"/>
        <v>----</v>
      </c>
      <c r="AL1886" t="str">
        <f t="shared" si="686"/>
        <v>AlipatNoN</v>
      </c>
      <c r="AM1886" t="str">
        <f t="shared" si="687"/>
        <v>----</v>
      </c>
      <c r="AN1886" t="str">
        <f t="shared" si="688"/>
        <v>----</v>
      </c>
      <c r="AP1886" s="4">
        <f t="shared" si="689"/>
        <v>333.32394651589908</v>
      </c>
      <c r="AQ1886" s="4">
        <f t="shared" si="690"/>
        <v>333</v>
      </c>
      <c r="AR1886" s="4">
        <f t="shared" si="691"/>
        <v>0.32394651589908108</v>
      </c>
      <c r="AU1886">
        <v>0.54545454545454541</v>
      </c>
      <c r="AV1886">
        <v>4220797</v>
      </c>
    </row>
    <row r="1887" spans="1:48" x14ac:dyDescent="0.25">
      <c r="A1887">
        <v>19</v>
      </c>
      <c r="B1887">
        <v>31</v>
      </c>
      <c r="C1887">
        <v>0</v>
      </c>
      <c r="D1887">
        <v>6</v>
      </c>
      <c r="E1887">
        <v>0</v>
      </c>
      <c r="F1887">
        <v>1</v>
      </c>
      <c r="G1887">
        <f t="shared" si="669"/>
        <v>-1</v>
      </c>
      <c r="H1887">
        <v>385.17854770000002</v>
      </c>
      <c r="J1887">
        <v>0</v>
      </c>
      <c r="K1887">
        <v>0</v>
      </c>
      <c r="L1887">
        <v>0</v>
      </c>
      <c r="M1887" t="str">
        <f t="shared" si="670"/>
        <v>No</v>
      </c>
      <c r="N1887">
        <f t="shared" si="671"/>
        <v>0</v>
      </c>
      <c r="P1887">
        <v>1872762</v>
      </c>
      <c r="Q1887">
        <v>2096457</v>
      </c>
      <c r="R1887">
        <v>1762862</v>
      </c>
      <c r="S1887" t="str">
        <f t="shared" si="672"/>
        <v>Yes</v>
      </c>
      <c r="T1887">
        <f t="shared" si="673"/>
        <v>1910693.6666666667</v>
      </c>
      <c r="V1887">
        <f t="shared" si="674"/>
        <v>1.631578947368421</v>
      </c>
      <c r="W1887">
        <f t="shared" si="675"/>
        <v>0.31578947368421051</v>
      </c>
      <c r="Y1887" s="4">
        <f t="shared" si="676"/>
        <v>385.17854767990002</v>
      </c>
      <c r="Z1887">
        <f t="shared" si="677"/>
        <v>5</v>
      </c>
      <c r="AA1887">
        <f t="shared" si="678"/>
        <v>0.26315789473684209</v>
      </c>
      <c r="AB1887">
        <f t="shared" si="679"/>
        <v>0.16129032258064516</v>
      </c>
      <c r="AC1887">
        <f t="shared" si="680"/>
        <v>0.83333333333333337</v>
      </c>
      <c r="AD1887" t="str">
        <f t="shared" si="681"/>
        <v>O</v>
      </c>
      <c r="AG1887">
        <f t="shared" si="682"/>
        <v>0.1</v>
      </c>
      <c r="AI1887" t="str">
        <f t="shared" si="683"/>
        <v>----</v>
      </c>
      <c r="AJ1887" t="str">
        <f t="shared" si="684"/>
        <v>----</v>
      </c>
      <c r="AK1887" t="str">
        <f t="shared" si="685"/>
        <v>----</v>
      </c>
      <c r="AL1887" t="str">
        <f t="shared" si="686"/>
        <v>AlipatNoN</v>
      </c>
      <c r="AM1887" t="str">
        <f t="shared" si="687"/>
        <v>----</v>
      </c>
      <c r="AN1887" t="str">
        <f t="shared" si="688"/>
        <v>----</v>
      </c>
      <c r="AP1887" s="4">
        <f t="shared" si="689"/>
        <v>385.26761454751761</v>
      </c>
      <c r="AQ1887" s="4">
        <f t="shared" si="690"/>
        <v>385</v>
      </c>
      <c r="AR1887" s="4">
        <f t="shared" si="691"/>
        <v>0.26761454751760994</v>
      </c>
      <c r="AU1887">
        <v>0</v>
      </c>
      <c r="AV1887">
        <v>1937760</v>
      </c>
    </row>
    <row r="1888" spans="1:48" x14ac:dyDescent="0.25">
      <c r="A1888">
        <v>19</v>
      </c>
      <c r="B1888">
        <v>34</v>
      </c>
      <c r="C1888">
        <v>0</v>
      </c>
      <c r="D1888">
        <v>11</v>
      </c>
      <c r="E1888">
        <v>0</v>
      </c>
      <c r="F1888">
        <v>0</v>
      </c>
      <c r="G1888">
        <f t="shared" si="669"/>
        <v>-0.63157894736842124</v>
      </c>
      <c r="H1888">
        <v>437.20283419999998</v>
      </c>
      <c r="J1888">
        <v>0</v>
      </c>
      <c r="K1888">
        <v>0</v>
      </c>
      <c r="L1888">
        <v>0</v>
      </c>
      <c r="M1888" t="str">
        <f t="shared" si="670"/>
        <v>No</v>
      </c>
      <c r="N1888">
        <f t="shared" si="671"/>
        <v>0</v>
      </c>
      <c r="P1888">
        <v>1619229</v>
      </c>
      <c r="Q1888">
        <v>1825998</v>
      </c>
      <c r="R1888">
        <v>1650878</v>
      </c>
      <c r="S1888" t="str">
        <f t="shared" si="672"/>
        <v>Yes</v>
      </c>
      <c r="T1888">
        <f t="shared" si="673"/>
        <v>1698701.6666666667</v>
      </c>
      <c r="V1888">
        <f t="shared" si="674"/>
        <v>1.7894736842105263</v>
      </c>
      <c r="W1888">
        <f t="shared" si="675"/>
        <v>0.57894736842105265</v>
      </c>
      <c r="Y1888" s="4">
        <f t="shared" si="676"/>
        <v>437.20283417989998</v>
      </c>
      <c r="Z1888">
        <f t="shared" si="677"/>
        <v>3</v>
      </c>
      <c r="AA1888">
        <f t="shared" si="678"/>
        <v>0.15789473684210525</v>
      </c>
      <c r="AB1888">
        <f t="shared" si="679"/>
        <v>8.8235294117647065E-2</v>
      </c>
      <c r="AC1888">
        <f t="shared" si="680"/>
        <v>0.27272727272727271</v>
      </c>
      <c r="AD1888" t="str">
        <f t="shared" si="681"/>
        <v>O</v>
      </c>
      <c r="AG1888">
        <f t="shared" si="682"/>
        <v>-0.18518518518518517</v>
      </c>
      <c r="AI1888" t="str">
        <f t="shared" si="683"/>
        <v>----</v>
      </c>
      <c r="AJ1888" t="str">
        <f t="shared" si="684"/>
        <v>----</v>
      </c>
      <c r="AK1888" t="str">
        <f t="shared" si="685"/>
        <v>----</v>
      </c>
      <c r="AL1888" t="str">
        <f t="shared" si="686"/>
        <v>AlipatNoN</v>
      </c>
      <c r="AM1888" t="str">
        <f t="shared" si="687"/>
        <v>----</v>
      </c>
      <c r="AN1888" t="str">
        <f t="shared" si="688"/>
        <v>----</v>
      </c>
      <c r="AP1888" s="4">
        <f t="shared" si="689"/>
        <v>437.30393089774293</v>
      </c>
      <c r="AQ1888" s="4">
        <f t="shared" si="690"/>
        <v>437</v>
      </c>
      <c r="AR1888" s="4">
        <f t="shared" si="691"/>
        <v>0.30393089774293003</v>
      </c>
      <c r="AU1888">
        <v>0.18181818181818166</v>
      </c>
      <c r="AV1888">
        <v>8639037.666666666</v>
      </c>
    </row>
    <row r="1889" spans="1:48" x14ac:dyDescent="0.25">
      <c r="A1889">
        <v>19</v>
      </c>
      <c r="B1889">
        <v>36</v>
      </c>
      <c r="C1889">
        <v>0</v>
      </c>
      <c r="D1889">
        <v>9</v>
      </c>
      <c r="E1889">
        <v>0</v>
      </c>
      <c r="F1889">
        <v>0</v>
      </c>
      <c r="G1889">
        <f t="shared" si="669"/>
        <v>-0.94736842105263186</v>
      </c>
      <c r="H1889">
        <v>407.228655</v>
      </c>
      <c r="J1889">
        <v>0</v>
      </c>
      <c r="K1889">
        <v>0</v>
      </c>
      <c r="L1889">
        <v>0</v>
      </c>
      <c r="M1889" t="str">
        <f t="shared" si="670"/>
        <v>No</v>
      </c>
      <c r="N1889">
        <f t="shared" si="671"/>
        <v>0</v>
      </c>
      <c r="P1889">
        <v>4034540</v>
      </c>
      <c r="Q1889">
        <v>3844643</v>
      </c>
      <c r="R1889">
        <v>3322357</v>
      </c>
      <c r="S1889" t="str">
        <f t="shared" si="672"/>
        <v>Yes</v>
      </c>
      <c r="T1889">
        <f t="shared" si="673"/>
        <v>3733846.6666666665</v>
      </c>
      <c r="V1889">
        <f t="shared" si="674"/>
        <v>1.8947368421052631</v>
      </c>
      <c r="W1889">
        <f t="shared" si="675"/>
        <v>0.47368421052631576</v>
      </c>
      <c r="Y1889" s="4">
        <f t="shared" si="676"/>
        <v>407.2286549799</v>
      </c>
      <c r="Z1889">
        <f t="shared" si="677"/>
        <v>2</v>
      </c>
      <c r="AA1889">
        <f t="shared" si="678"/>
        <v>0.10526315789473684</v>
      </c>
      <c r="AB1889">
        <f t="shared" si="679"/>
        <v>5.5555555555555552E-2</v>
      </c>
      <c r="AC1889">
        <f t="shared" si="680"/>
        <v>0.22222222222222221</v>
      </c>
      <c r="AD1889" t="str">
        <f t="shared" si="681"/>
        <v>O</v>
      </c>
      <c r="AG1889">
        <f t="shared" si="682"/>
        <v>-0.17241379310344829</v>
      </c>
      <c r="AI1889" t="str">
        <f t="shared" si="683"/>
        <v>----</v>
      </c>
      <c r="AJ1889" t="str">
        <f t="shared" si="684"/>
        <v>----</v>
      </c>
      <c r="AK1889" t="str">
        <f t="shared" si="685"/>
        <v>----</v>
      </c>
      <c r="AL1889" t="str">
        <f t="shared" si="686"/>
        <v>AlipatNoN</v>
      </c>
      <c r="AM1889" t="str">
        <f t="shared" si="687"/>
        <v>----</v>
      </c>
      <c r="AN1889" t="str">
        <f t="shared" si="688"/>
        <v>----</v>
      </c>
      <c r="AP1889" s="4">
        <f t="shared" si="689"/>
        <v>407.32282061015553</v>
      </c>
      <c r="AQ1889" s="4">
        <f t="shared" si="690"/>
        <v>407</v>
      </c>
      <c r="AR1889" s="4">
        <f t="shared" si="691"/>
        <v>0.32282061015553154</v>
      </c>
      <c r="AU1889">
        <v>0.54545454545454541</v>
      </c>
      <c r="AV1889">
        <v>3000909.6666666665</v>
      </c>
    </row>
    <row r="1890" spans="1:48" x14ac:dyDescent="0.25">
      <c r="A1890">
        <v>21</v>
      </c>
      <c r="B1890">
        <v>40</v>
      </c>
      <c r="C1890">
        <v>0</v>
      </c>
      <c r="D1890">
        <v>10</v>
      </c>
      <c r="E1890">
        <v>0</v>
      </c>
      <c r="F1890">
        <v>0</v>
      </c>
      <c r="G1890">
        <f t="shared" si="669"/>
        <v>-0.95238095238095255</v>
      </c>
      <c r="H1890">
        <v>451.25486960000001</v>
      </c>
      <c r="J1890">
        <v>0</v>
      </c>
      <c r="K1890">
        <v>0</v>
      </c>
      <c r="L1890">
        <v>0</v>
      </c>
      <c r="M1890" t="str">
        <f t="shared" si="670"/>
        <v>No</v>
      </c>
      <c r="N1890">
        <f t="shared" si="671"/>
        <v>0</v>
      </c>
      <c r="P1890">
        <v>2967366</v>
      </c>
      <c r="Q1890">
        <v>2046312</v>
      </c>
      <c r="R1890">
        <v>1745082</v>
      </c>
      <c r="S1890" t="str">
        <f t="shared" si="672"/>
        <v>Yes</v>
      </c>
      <c r="T1890">
        <f t="shared" si="673"/>
        <v>2252920</v>
      </c>
      <c r="V1890">
        <f t="shared" si="674"/>
        <v>1.9047619047619047</v>
      </c>
      <c r="W1890">
        <f t="shared" si="675"/>
        <v>0.47619047619047616</v>
      </c>
      <c r="Y1890" s="4">
        <f t="shared" si="676"/>
        <v>451.2548695799</v>
      </c>
      <c r="Z1890">
        <f t="shared" si="677"/>
        <v>2</v>
      </c>
      <c r="AA1890">
        <f t="shared" si="678"/>
        <v>9.5238095238095233E-2</v>
      </c>
      <c r="AB1890">
        <f t="shared" si="679"/>
        <v>0.05</v>
      </c>
      <c r="AC1890">
        <f t="shared" si="680"/>
        <v>0.2</v>
      </c>
      <c r="AD1890" t="str">
        <f t="shared" si="681"/>
        <v>O</v>
      </c>
      <c r="AG1890">
        <f t="shared" si="682"/>
        <v>-0.1875</v>
      </c>
      <c r="AI1890" t="str">
        <f t="shared" si="683"/>
        <v>----</v>
      </c>
      <c r="AJ1890" t="str">
        <f t="shared" si="684"/>
        <v>----</v>
      </c>
      <c r="AK1890" t="str">
        <f t="shared" si="685"/>
        <v>----</v>
      </c>
      <c r="AL1890" t="str">
        <f t="shared" si="686"/>
        <v>AlipatNoN</v>
      </c>
      <c r="AM1890" t="str">
        <f t="shared" si="687"/>
        <v>----</v>
      </c>
      <c r="AN1890" t="str">
        <f t="shared" si="688"/>
        <v>----</v>
      </c>
      <c r="AP1890" s="4">
        <f t="shared" si="689"/>
        <v>451.35921562402103</v>
      </c>
      <c r="AQ1890" s="4">
        <f t="shared" si="690"/>
        <v>451</v>
      </c>
      <c r="AR1890" s="4">
        <f t="shared" si="691"/>
        <v>0.35921562402103291</v>
      </c>
      <c r="AU1890">
        <v>0.72727272727272707</v>
      </c>
      <c r="AV1890">
        <v>2782253</v>
      </c>
    </row>
    <row r="1891" spans="1:48" x14ac:dyDescent="0.25">
      <c r="A1891">
        <v>22</v>
      </c>
      <c r="B1891">
        <v>34</v>
      </c>
      <c r="C1891">
        <v>0</v>
      </c>
      <c r="D1891">
        <v>13</v>
      </c>
      <c r="E1891">
        <v>0</v>
      </c>
      <c r="F1891">
        <v>0</v>
      </c>
      <c r="G1891">
        <f t="shared" si="669"/>
        <v>-0.36363636363636331</v>
      </c>
      <c r="H1891">
        <v>505.19266340000001</v>
      </c>
      <c r="J1891">
        <v>0</v>
      </c>
      <c r="K1891">
        <v>0</v>
      </c>
      <c r="L1891">
        <v>0</v>
      </c>
      <c r="M1891" t="str">
        <f t="shared" si="670"/>
        <v>No</v>
      </c>
      <c r="N1891">
        <f t="shared" si="671"/>
        <v>0</v>
      </c>
      <c r="P1891">
        <v>2522276</v>
      </c>
      <c r="Q1891">
        <v>2474921</v>
      </c>
      <c r="R1891">
        <v>2737347</v>
      </c>
      <c r="S1891" t="str">
        <f t="shared" si="672"/>
        <v>Yes</v>
      </c>
      <c r="T1891">
        <f t="shared" si="673"/>
        <v>2578181.3333333335</v>
      </c>
      <c r="V1891">
        <f t="shared" si="674"/>
        <v>1.5454545454545454</v>
      </c>
      <c r="W1891">
        <f t="shared" si="675"/>
        <v>0.59090909090909094</v>
      </c>
      <c r="Y1891" s="4">
        <f t="shared" si="676"/>
        <v>505.19266337990001</v>
      </c>
      <c r="Z1891">
        <f t="shared" si="677"/>
        <v>6</v>
      </c>
      <c r="AA1891">
        <f t="shared" si="678"/>
        <v>0.27272727272727271</v>
      </c>
      <c r="AB1891">
        <f t="shared" si="679"/>
        <v>0.17647058823529413</v>
      </c>
      <c r="AC1891">
        <f t="shared" si="680"/>
        <v>0.46153846153846156</v>
      </c>
      <c r="AD1891" t="str">
        <f t="shared" si="681"/>
        <v>O</v>
      </c>
      <c r="AG1891">
        <f t="shared" si="682"/>
        <v>-3.2258064516129031E-2</v>
      </c>
      <c r="AI1891" t="str">
        <f t="shared" si="683"/>
        <v>----</v>
      </c>
      <c r="AJ1891" t="str">
        <f t="shared" si="684"/>
        <v>----</v>
      </c>
      <c r="AK1891" t="str">
        <f t="shared" si="685"/>
        <v>----</v>
      </c>
      <c r="AL1891" t="str">
        <f t="shared" si="686"/>
        <v>AlipatNoN</v>
      </c>
      <c r="AM1891" t="str">
        <f t="shared" si="687"/>
        <v>----</v>
      </c>
      <c r="AN1891" t="str">
        <f t="shared" si="688"/>
        <v>----</v>
      </c>
      <c r="AP1891" s="4">
        <f t="shared" si="689"/>
        <v>505.30948174463418</v>
      </c>
      <c r="AQ1891" s="4">
        <f t="shared" si="690"/>
        <v>505</v>
      </c>
      <c r="AR1891" s="4">
        <f t="shared" si="691"/>
        <v>0.30948174463418354</v>
      </c>
      <c r="AU1891">
        <v>0.16666666666666652</v>
      </c>
      <c r="AV1891">
        <v>7424507</v>
      </c>
    </row>
    <row r="1892" spans="1:48" x14ac:dyDescent="0.25">
      <c r="A1892">
        <v>22</v>
      </c>
      <c r="B1892">
        <v>42</v>
      </c>
      <c r="C1892">
        <v>0</v>
      </c>
      <c r="D1892">
        <v>4</v>
      </c>
      <c r="E1892">
        <v>0</v>
      </c>
      <c r="F1892">
        <v>0</v>
      </c>
      <c r="G1892">
        <f t="shared" si="669"/>
        <v>-1.5454545454545459</v>
      </c>
      <c r="H1892">
        <v>369.30103200000002</v>
      </c>
      <c r="J1892">
        <v>0</v>
      </c>
      <c r="K1892">
        <v>0</v>
      </c>
      <c r="L1892">
        <v>0</v>
      </c>
      <c r="M1892" t="str">
        <f t="shared" si="670"/>
        <v>No</v>
      </c>
      <c r="N1892">
        <f t="shared" si="671"/>
        <v>0</v>
      </c>
      <c r="P1892">
        <v>1801456</v>
      </c>
      <c r="Q1892">
        <v>1684429</v>
      </c>
      <c r="R1892">
        <v>1754381</v>
      </c>
      <c r="S1892" t="str">
        <f t="shared" si="672"/>
        <v>Yes</v>
      </c>
      <c r="T1892">
        <f t="shared" si="673"/>
        <v>1746755.3333333333</v>
      </c>
      <c r="V1892">
        <f t="shared" si="674"/>
        <v>1.9090909090909092</v>
      </c>
      <c r="W1892">
        <f t="shared" si="675"/>
        <v>0.18181818181818182</v>
      </c>
      <c r="Y1892" s="4">
        <f t="shared" si="676"/>
        <v>369.30103197990002</v>
      </c>
      <c r="Z1892">
        <f t="shared" si="677"/>
        <v>2</v>
      </c>
      <c r="AA1892">
        <f t="shared" si="678"/>
        <v>9.0909090909090912E-2</v>
      </c>
      <c r="AB1892">
        <f t="shared" si="679"/>
        <v>4.7619047619047616E-2</v>
      </c>
      <c r="AC1892">
        <f t="shared" si="680"/>
        <v>0.5</v>
      </c>
      <c r="AD1892" t="str">
        <f t="shared" si="681"/>
        <v>O</v>
      </c>
      <c r="AG1892">
        <f t="shared" si="682"/>
        <v>0</v>
      </c>
      <c r="AI1892" t="str">
        <f t="shared" si="683"/>
        <v>----</v>
      </c>
      <c r="AJ1892" t="str">
        <f t="shared" si="684"/>
        <v>----</v>
      </c>
      <c r="AK1892" t="str">
        <f t="shared" si="685"/>
        <v>----</v>
      </c>
      <c r="AL1892" t="str">
        <f t="shared" si="686"/>
        <v>AlipatNoN</v>
      </c>
      <c r="AM1892" t="str">
        <f t="shared" si="687"/>
        <v>----</v>
      </c>
      <c r="AN1892" t="str">
        <f t="shared" si="688"/>
        <v>----</v>
      </c>
      <c r="AP1892" s="4">
        <f t="shared" si="689"/>
        <v>369.38642740579934</v>
      </c>
      <c r="AQ1892" s="4">
        <f t="shared" si="690"/>
        <v>369</v>
      </c>
      <c r="AR1892" s="4">
        <f t="shared" si="691"/>
        <v>0.38642740579933843</v>
      </c>
      <c r="AU1892">
        <v>0.33333333333333348</v>
      </c>
      <c r="AV1892">
        <v>15066054.666666666</v>
      </c>
    </row>
    <row r="1893" spans="1:48" x14ac:dyDescent="0.25">
      <c r="A1893">
        <v>22</v>
      </c>
      <c r="B1893">
        <v>46</v>
      </c>
      <c r="C1893">
        <v>0</v>
      </c>
      <c r="D1893">
        <v>8</v>
      </c>
      <c r="E1893">
        <v>1</v>
      </c>
      <c r="F1893">
        <v>0</v>
      </c>
      <c r="G1893">
        <f t="shared" si="669"/>
        <v>-1.2727272727272725</v>
      </c>
      <c r="H1893">
        <v>469.28406109999997</v>
      </c>
      <c r="J1893">
        <v>0</v>
      </c>
      <c r="K1893">
        <v>0</v>
      </c>
      <c r="L1893">
        <v>0</v>
      </c>
      <c r="M1893" t="str">
        <f t="shared" si="670"/>
        <v>No</v>
      </c>
      <c r="N1893">
        <f t="shared" si="671"/>
        <v>0</v>
      </c>
      <c r="P1893">
        <v>3042309</v>
      </c>
      <c r="Q1893">
        <v>2199770</v>
      </c>
      <c r="R1893">
        <v>2401666</v>
      </c>
      <c r="S1893" t="str">
        <f t="shared" si="672"/>
        <v>Yes</v>
      </c>
      <c r="T1893">
        <f t="shared" si="673"/>
        <v>2547915</v>
      </c>
      <c r="V1893">
        <f t="shared" si="674"/>
        <v>2.0909090909090908</v>
      </c>
      <c r="W1893">
        <f t="shared" si="675"/>
        <v>0.36363636363636365</v>
      </c>
      <c r="Y1893" s="4">
        <f t="shared" si="676"/>
        <v>469.28406107990003</v>
      </c>
      <c r="Z1893">
        <f t="shared" si="677"/>
        <v>0</v>
      </c>
      <c r="AA1893">
        <f t="shared" si="678"/>
        <v>0</v>
      </c>
      <c r="AB1893">
        <f t="shared" si="679"/>
        <v>0</v>
      </c>
      <c r="AC1893">
        <f t="shared" si="680"/>
        <v>0</v>
      </c>
      <c r="AD1893" t="str">
        <f t="shared" si="681"/>
        <v>O</v>
      </c>
      <c r="AG1893">
        <f t="shared" si="682"/>
        <v>-0.29411764705882354</v>
      </c>
      <c r="AI1893" t="str">
        <f t="shared" si="683"/>
        <v>----</v>
      </c>
      <c r="AJ1893" t="str">
        <f t="shared" si="684"/>
        <v>----</v>
      </c>
      <c r="AK1893" t="str">
        <f t="shared" si="685"/>
        <v>----</v>
      </c>
      <c r="AL1893" t="str">
        <f t="shared" si="686"/>
        <v>AlipatNoN</v>
      </c>
      <c r="AM1893" t="str">
        <f t="shared" si="687"/>
        <v>----</v>
      </c>
      <c r="AN1893" t="str">
        <f t="shared" si="688"/>
        <v>----</v>
      </c>
      <c r="AP1893" s="4">
        <f t="shared" si="689"/>
        <v>469.39257610908589</v>
      </c>
      <c r="AQ1893" s="4">
        <f t="shared" si="690"/>
        <v>469</v>
      </c>
      <c r="AR1893" s="4">
        <f t="shared" si="691"/>
        <v>0.39257610908589413</v>
      </c>
      <c r="AU1893">
        <v>0.5</v>
      </c>
      <c r="AV1893">
        <v>21843689</v>
      </c>
    </row>
    <row r="1894" spans="1:48" x14ac:dyDescent="0.25">
      <c r="A1894">
        <v>22</v>
      </c>
      <c r="B1894">
        <v>46</v>
      </c>
      <c r="C1894">
        <v>0</v>
      </c>
      <c r="D1894">
        <v>9</v>
      </c>
      <c r="E1894">
        <v>1</v>
      </c>
      <c r="F1894">
        <v>0</v>
      </c>
      <c r="G1894">
        <f t="shared" si="669"/>
        <v>-1.1818181818181817</v>
      </c>
      <c r="H1894">
        <v>485.27897569999999</v>
      </c>
      <c r="J1894">
        <v>0</v>
      </c>
      <c r="K1894">
        <v>0</v>
      </c>
      <c r="L1894">
        <v>0</v>
      </c>
      <c r="M1894" t="str">
        <f t="shared" si="670"/>
        <v>No</v>
      </c>
      <c r="N1894">
        <f t="shared" si="671"/>
        <v>0</v>
      </c>
      <c r="P1894">
        <v>3037686</v>
      </c>
      <c r="Q1894">
        <v>2256855</v>
      </c>
      <c r="R1894">
        <v>2451644</v>
      </c>
      <c r="S1894" t="str">
        <f t="shared" si="672"/>
        <v>Yes</v>
      </c>
      <c r="T1894">
        <f t="shared" si="673"/>
        <v>2582061.6666666665</v>
      </c>
      <c r="V1894">
        <f t="shared" si="674"/>
        <v>2.0909090909090908</v>
      </c>
      <c r="W1894">
        <f t="shared" si="675"/>
        <v>0.40909090909090912</v>
      </c>
      <c r="Y1894" s="4">
        <f t="shared" si="676"/>
        <v>485.27897567990004</v>
      </c>
      <c r="Z1894">
        <f t="shared" si="677"/>
        <v>0</v>
      </c>
      <c r="AA1894">
        <f t="shared" si="678"/>
        <v>0</v>
      </c>
      <c r="AB1894">
        <f t="shared" si="679"/>
        <v>0</v>
      </c>
      <c r="AC1894">
        <f t="shared" si="680"/>
        <v>0</v>
      </c>
      <c r="AD1894" t="str">
        <f t="shared" si="681"/>
        <v>O</v>
      </c>
      <c r="AG1894">
        <f t="shared" si="682"/>
        <v>-0.33333333333333331</v>
      </c>
      <c r="AI1894" t="str">
        <f t="shared" si="683"/>
        <v>----</v>
      </c>
      <c r="AJ1894" t="str">
        <f t="shared" si="684"/>
        <v>----</v>
      </c>
      <c r="AK1894" t="str">
        <f t="shared" si="685"/>
        <v>----</v>
      </c>
      <c r="AL1894" t="str">
        <f t="shared" si="686"/>
        <v>AlipatNoN</v>
      </c>
      <c r="AM1894" t="str">
        <f t="shared" si="687"/>
        <v>----</v>
      </c>
      <c r="AN1894" t="str">
        <f t="shared" si="688"/>
        <v>----</v>
      </c>
      <c r="AP1894" s="4">
        <f t="shared" si="689"/>
        <v>485.3911892975712</v>
      </c>
      <c r="AQ1894" s="4">
        <f t="shared" si="690"/>
        <v>485</v>
      </c>
      <c r="AR1894" s="4">
        <f t="shared" si="691"/>
        <v>0.39118929757120213</v>
      </c>
      <c r="AU1894">
        <v>0.33333333333333348</v>
      </c>
      <c r="AV1894">
        <v>43968149.666666664</v>
      </c>
    </row>
    <row r="1895" spans="1:48" x14ac:dyDescent="0.25">
      <c r="A1895">
        <v>23</v>
      </c>
      <c r="B1895">
        <v>36</v>
      </c>
      <c r="C1895">
        <v>0</v>
      </c>
      <c r="D1895">
        <v>12</v>
      </c>
      <c r="E1895">
        <v>0</v>
      </c>
      <c r="F1895">
        <v>0</v>
      </c>
      <c r="G1895">
        <f t="shared" si="669"/>
        <v>-0.52173913043478226</v>
      </c>
      <c r="H1895">
        <v>503.21339879999999</v>
      </c>
      <c r="J1895">
        <v>0</v>
      </c>
      <c r="K1895">
        <v>0</v>
      </c>
      <c r="L1895">
        <v>0</v>
      </c>
      <c r="M1895" t="str">
        <f t="shared" si="670"/>
        <v>No</v>
      </c>
      <c r="N1895">
        <f t="shared" si="671"/>
        <v>0</v>
      </c>
      <c r="P1895">
        <v>2714675</v>
      </c>
      <c r="Q1895">
        <v>2419558</v>
      </c>
      <c r="R1895">
        <v>2432597</v>
      </c>
      <c r="S1895" t="str">
        <f t="shared" si="672"/>
        <v>Yes</v>
      </c>
      <c r="T1895">
        <f t="shared" si="673"/>
        <v>2522276.6666666665</v>
      </c>
      <c r="V1895">
        <f t="shared" si="674"/>
        <v>1.5652173913043479</v>
      </c>
      <c r="W1895">
        <f t="shared" si="675"/>
        <v>0.52173913043478259</v>
      </c>
      <c r="Y1895" s="4">
        <f t="shared" si="676"/>
        <v>503.21339877989993</v>
      </c>
      <c r="Z1895">
        <f t="shared" si="677"/>
        <v>6</v>
      </c>
      <c r="AA1895">
        <f t="shared" si="678"/>
        <v>0.2608695652173913</v>
      </c>
      <c r="AB1895">
        <f t="shared" si="679"/>
        <v>0.16666666666666666</v>
      </c>
      <c r="AC1895">
        <f t="shared" si="680"/>
        <v>0.5</v>
      </c>
      <c r="AD1895" t="str">
        <f t="shared" si="681"/>
        <v>O</v>
      </c>
      <c r="AG1895">
        <f t="shared" si="682"/>
        <v>0</v>
      </c>
      <c r="AI1895" t="str">
        <f t="shared" si="683"/>
        <v>----</v>
      </c>
      <c r="AJ1895" t="str">
        <f t="shared" si="684"/>
        <v>----</v>
      </c>
      <c r="AK1895" t="str">
        <f t="shared" si="685"/>
        <v>----</v>
      </c>
      <c r="AL1895" t="str">
        <f t="shared" si="686"/>
        <v>AlipatNoN</v>
      </c>
      <c r="AM1895" t="str">
        <f t="shared" si="687"/>
        <v>----</v>
      </c>
      <c r="AN1895" t="str">
        <f t="shared" si="688"/>
        <v>----</v>
      </c>
      <c r="AP1895" s="4">
        <f t="shared" si="689"/>
        <v>503.32975946883892</v>
      </c>
      <c r="AQ1895" s="4">
        <f t="shared" si="690"/>
        <v>503</v>
      </c>
      <c r="AR1895" s="4">
        <f t="shared" si="691"/>
        <v>0.32975946883891538</v>
      </c>
      <c r="AU1895">
        <v>0.5</v>
      </c>
      <c r="AV1895">
        <v>3108200.3333333335</v>
      </c>
    </row>
    <row r="1896" spans="1:48" x14ac:dyDescent="0.25">
      <c r="A1896">
        <v>23</v>
      </c>
      <c r="B1896">
        <v>36</v>
      </c>
      <c r="C1896">
        <v>0</v>
      </c>
      <c r="D1896">
        <v>13</v>
      </c>
      <c r="E1896">
        <v>0</v>
      </c>
      <c r="F1896">
        <v>0</v>
      </c>
      <c r="G1896">
        <f t="shared" si="669"/>
        <v>-0.43478260869565233</v>
      </c>
      <c r="H1896">
        <v>519.20831339999995</v>
      </c>
      <c r="J1896">
        <v>0</v>
      </c>
      <c r="K1896">
        <v>0</v>
      </c>
      <c r="L1896">
        <v>0</v>
      </c>
      <c r="M1896" t="str">
        <f t="shared" si="670"/>
        <v>No</v>
      </c>
      <c r="N1896">
        <f t="shared" si="671"/>
        <v>0</v>
      </c>
      <c r="P1896">
        <v>2166473</v>
      </c>
      <c r="Q1896">
        <v>1852826</v>
      </c>
      <c r="R1896">
        <v>1886046</v>
      </c>
      <c r="S1896" t="str">
        <f t="shared" si="672"/>
        <v>Yes</v>
      </c>
      <c r="T1896">
        <f t="shared" si="673"/>
        <v>1968448.3333333333</v>
      </c>
      <c r="V1896">
        <f t="shared" si="674"/>
        <v>1.5652173913043479</v>
      </c>
      <c r="W1896">
        <f t="shared" si="675"/>
        <v>0.56521739130434778</v>
      </c>
      <c r="Y1896" s="4">
        <f t="shared" si="676"/>
        <v>519.20831337990001</v>
      </c>
      <c r="Z1896">
        <f t="shared" si="677"/>
        <v>6</v>
      </c>
      <c r="AA1896">
        <f t="shared" si="678"/>
        <v>0.2608695652173913</v>
      </c>
      <c r="AB1896">
        <f t="shared" si="679"/>
        <v>0.16666666666666666</v>
      </c>
      <c r="AC1896">
        <f t="shared" si="680"/>
        <v>0.46153846153846156</v>
      </c>
      <c r="AD1896" t="str">
        <f t="shared" si="681"/>
        <v>O</v>
      </c>
      <c r="AG1896">
        <f t="shared" si="682"/>
        <v>-3.0303030303030304E-2</v>
      </c>
      <c r="AI1896" t="str">
        <f t="shared" si="683"/>
        <v>----</v>
      </c>
      <c r="AJ1896" t="str">
        <f t="shared" si="684"/>
        <v>----</v>
      </c>
      <c r="AK1896" t="str">
        <f t="shared" si="685"/>
        <v>----</v>
      </c>
      <c r="AL1896" t="str">
        <f t="shared" si="686"/>
        <v>AlipatNoN</v>
      </c>
      <c r="AM1896" t="str">
        <f t="shared" si="687"/>
        <v>----</v>
      </c>
      <c r="AN1896" t="str">
        <f t="shared" si="688"/>
        <v>----</v>
      </c>
      <c r="AP1896" s="4">
        <f t="shared" si="689"/>
        <v>519.32837265732428</v>
      </c>
      <c r="AQ1896" s="4">
        <f t="shared" si="690"/>
        <v>519</v>
      </c>
      <c r="AR1896" s="4">
        <f t="shared" si="691"/>
        <v>0.32837265732428023</v>
      </c>
      <c r="AU1896">
        <v>0.5</v>
      </c>
      <c r="AV1896">
        <v>13026398.666666666</v>
      </c>
    </row>
    <row r="1897" spans="1:48" x14ac:dyDescent="0.25">
      <c r="A1897">
        <v>23</v>
      </c>
      <c r="B1897">
        <v>38</v>
      </c>
      <c r="C1897">
        <v>0</v>
      </c>
      <c r="D1897">
        <v>11</v>
      </c>
      <c r="E1897">
        <v>0</v>
      </c>
      <c r="F1897">
        <v>0</v>
      </c>
      <c r="G1897">
        <f t="shared" si="669"/>
        <v>-0.6956521739130439</v>
      </c>
      <c r="H1897">
        <v>489.23413420000003</v>
      </c>
      <c r="J1897">
        <v>0</v>
      </c>
      <c r="K1897">
        <v>0</v>
      </c>
      <c r="L1897">
        <v>0</v>
      </c>
      <c r="M1897" t="str">
        <f t="shared" si="670"/>
        <v>No</v>
      </c>
      <c r="N1897">
        <f t="shared" si="671"/>
        <v>0</v>
      </c>
      <c r="P1897">
        <v>2094805</v>
      </c>
      <c r="Q1897">
        <v>2434561</v>
      </c>
      <c r="R1897">
        <v>2127210</v>
      </c>
      <c r="S1897" t="str">
        <f t="shared" si="672"/>
        <v>Yes</v>
      </c>
      <c r="T1897">
        <f t="shared" si="673"/>
        <v>2218858.6666666665</v>
      </c>
      <c r="V1897">
        <f t="shared" si="674"/>
        <v>1.6521739130434783</v>
      </c>
      <c r="W1897">
        <f t="shared" si="675"/>
        <v>0.47826086956521741</v>
      </c>
      <c r="Y1897" s="4">
        <f t="shared" si="676"/>
        <v>489.23413417990002</v>
      </c>
      <c r="Z1897">
        <f t="shared" si="677"/>
        <v>5</v>
      </c>
      <c r="AA1897">
        <f t="shared" si="678"/>
        <v>0.21739130434782608</v>
      </c>
      <c r="AB1897">
        <f t="shared" si="679"/>
        <v>0.13157894736842105</v>
      </c>
      <c r="AC1897">
        <f t="shared" si="680"/>
        <v>0.45454545454545453</v>
      </c>
      <c r="AD1897" t="str">
        <f t="shared" si="681"/>
        <v>O</v>
      </c>
      <c r="AG1897">
        <f t="shared" si="682"/>
        <v>-2.8571428571428571E-2</v>
      </c>
      <c r="AI1897" t="str">
        <f t="shared" si="683"/>
        <v>----</v>
      </c>
      <c r="AJ1897" t="str">
        <f t="shared" si="684"/>
        <v>----</v>
      </c>
      <c r="AK1897" t="str">
        <f t="shared" si="685"/>
        <v>----</v>
      </c>
      <c r="AL1897" t="str">
        <f t="shared" si="686"/>
        <v>AlipatNoN</v>
      </c>
      <c r="AM1897" t="str">
        <f t="shared" si="687"/>
        <v>----</v>
      </c>
      <c r="AN1897" t="str">
        <f t="shared" si="688"/>
        <v>----</v>
      </c>
      <c r="AP1897" s="4">
        <f t="shared" si="689"/>
        <v>489.34726236973688</v>
      </c>
      <c r="AQ1897" s="4">
        <f t="shared" si="690"/>
        <v>489</v>
      </c>
      <c r="AR1897" s="4">
        <f t="shared" si="691"/>
        <v>0.34726236973688174</v>
      </c>
      <c r="AU1897">
        <v>0.66666666666666652</v>
      </c>
      <c r="AV1897">
        <v>3633008</v>
      </c>
    </row>
    <row r="1898" spans="1:48" x14ac:dyDescent="0.25">
      <c r="A1898">
        <v>24</v>
      </c>
      <c r="B1898">
        <v>36</v>
      </c>
      <c r="C1898">
        <v>0</v>
      </c>
      <c r="D1898">
        <v>13</v>
      </c>
      <c r="E1898">
        <v>0</v>
      </c>
      <c r="F1898">
        <v>0</v>
      </c>
      <c r="G1898">
        <f t="shared" si="669"/>
        <v>-0.41666666666666696</v>
      </c>
      <c r="H1898">
        <v>531.20831339999995</v>
      </c>
      <c r="J1898">
        <v>0</v>
      </c>
      <c r="K1898">
        <v>0</v>
      </c>
      <c r="L1898">
        <v>0</v>
      </c>
      <c r="M1898" t="str">
        <f t="shared" si="670"/>
        <v>No</v>
      </c>
      <c r="N1898">
        <f t="shared" si="671"/>
        <v>0</v>
      </c>
      <c r="P1898">
        <v>2644176</v>
      </c>
      <c r="Q1898">
        <v>2110212</v>
      </c>
      <c r="R1898">
        <v>2614940</v>
      </c>
      <c r="S1898" t="str">
        <f t="shared" si="672"/>
        <v>Yes</v>
      </c>
      <c r="T1898">
        <f t="shared" si="673"/>
        <v>2456442.6666666665</v>
      </c>
      <c r="V1898">
        <f t="shared" si="674"/>
        <v>1.5</v>
      </c>
      <c r="W1898">
        <f t="shared" si="675"/>
        <v>0.54166666666666663</v>
      </c>
      <c r="Y1898" s="4">
        <f t="shared" si="676"/>
        <v>531.20831337990001</v>
      </c>
      <c r="Z1898">
        <f t="shared" si="677"/>
        <v>7</v>
      </c>
      <c r="AA1898">
        <f t="shared" si="678"/>
        <v>0.29166666666666669</v>
      </c>
      <c r="AB1898">
        <f t="shared" si="679"/>
        <v>0.19444444444444445</v>
      </c>
      <c r="AC1898">
        <f t="shared" si="680"/>
        <v>0.53846153846153844</v>
      </c>
      <c r="AD1898" t="str">
        <f t="shared" si="681"/>
        <v>O</v>
      </c>
      <c r="AG1898">
        <f t="shared" si="682"/>
        <v>2.8571428571428571E-2</v>
      </c>
      <c r="AI1898" t="str">
        <f t="shared" si="683"/>
        <v>----</v>
      </c>
      <c r="AJ1898" t="str">
        <f t="shared" si="684"/>
        <v>----</v>
      </c>
      <c r="AK1898" t="str">
        <f t="shared" si="685"/>
        <v>----</v>
      </c>
      <c r="AL1898" t="str">
        <f t="shared" si="686"/>
        <v>AlipatNoN</v>
      </c>
      <c r="AM1898" t="str">
        <f t="shared" si="687"/>
        <v>----</v>
      </c>
      <c r="AN1898" t="str">
        <f t="shared" si="688"/>
        <v>----</v>
      </c>
      <c r="AP1898" s="4">
        <f t="shared" si="689"/>
        <v>531.3311474806311</v>
      </c>
      <c r="AQ1898" s="4">
        <f t="shared" si="690"/>
        <v>531</v>
      </c>
      <c r="AR1898" s="4">
        <f t="shared" si="691"/>
        <v>0.33114748063110255</v>
      </c>
      <c r="AU1898">
        <v>0.83333333333333348</v>
      </c>
      <c r="AV1898">
        <v>2499472</v>
      </c>
    </row>
    <row r="1899" spans="1:48" x14ac:dyDescent="0.25">
      <c r="A1899">
        <v>25</v>
      </c>
      <c r="B1899">
        <v>38</v>
      </c>
      <c r="C1899">
        <v>0</v>
      </c>
      <c r="D1899">
        <v>13</v>
      </c>
      <c r="E1899">
        <v>0</v>
      </c>
      <c r="F1899">
        <v>0</v>
      </c>
      <c r="G1899">
        <f t="shared" si="669"/>
        <v>-0.48000000000000043</v>
      </c>
      <c r="H1899">
        <v>545.2239634</v>
      </c>
      <c r="J1899">
        <v>0</v>
      </c>
      <c r="K1899">
        <v>0</v>
      </c>
      <c r="L1899">
        <v>0</v>
      </c>
      <c r="M1899" t="str">
        <f t="shared" si="670"/>
        <v>No</v>
      </c>
      <c r="N1899">
        <f t="shared" si="671"/>
        <v>0</v>
      </c>
      <c r="P1899">
        <v>1840532</v>
      </c>
      <c r="Q1899">
        <v>1654324</v>
      </c>
      <c r="R1899">
        <v>1848596</v>
      </c>
      <c r="S1899" t="str">
        <f t="shared" si="672"/>
        <v>Yes</v>
      </c>
      <c r="T1899">
        <f t="shared" si="673"/>
        <v>1781150.6666666667</v>
      </c>
      <c r="V1899">
        <f t="shared" si="674"/>
        <v>1.52</v>
      </c>
      <c r="W1899">
        <f t="shared" si="675"/>
        <v>0.52</v>
      </c>
      <c r="Y1899" s="4">
        <f t="shared" si="676"/>
        <v>545.22396337990006</v>
      </c>
      <c r="Z1899">
        <f t="shared" si="677"/>
        <v>7</v>
      </c>
      <c r="AA1899">
        <f t="shared" si="678"/>
        <v>0.28000000000000003</v>
      </c>
      <c r="AB1899">
        <f t="shared" si="679"/>
        <v>0.18421052631578946</v>
      </c>
      <c r="AC1899">
        <f t="shared" si="680"/>
        <v>0.53846153846153844</v>
      </c>
      <c r="AD1899" t="str">
        <f t="shared" si="681"/>
        <v>O</v>
      </c>
      <c r="AG1899">
        <f t="shared" si="682"/>
        <v>2.7027027027027029E-2</v>
      </c>
      <c r="AI1899" t="str">
        <f t="shared" si="683"/>
        <v>----</v>
      </c>
      <c r="AJ1899" t="str">
        <f t="shared" si="684"/>
        <v>----</v>
      </c>
      <c r="AK1899" t="str">
        <f t="shared" si="685"/>
        <v>----</v>
      </c>
      <c r="AL1899" t="str">
        <f t="shared" si="686"/>
        <v>AlipatNoN</v>
      </c>
      <c r="AM1899" t="str">
        <f t="shared" si="687"/>
        <v>----</v>
      </c>
      <c r="AN1899" t="str">
        <f t="shared" si="688"/>
        <v>----</v>
      </c>
      <c r="AP1899" s="4">
        <f t="shared" si="689"/>
        <v>545.35003839332126</v>
      </c>
      <c r="AQ1899" s="4">
        <f t="shared" si="690"/>
        <v>545</v>
      </c>
      <c r="AR1899" s="4">
        <f t="shared" si="691"/>
        <v>0.35003839332125608</v>
      </c>
      <c r="AU1899">
        <v>-0.16666666666666696</v>
      </c>
      <c r="AV1899">
        <v>5664286.666666667</v>
      </c>
    </row>
    <row r="1900" spans="1:48" x14ac:dyDescent="0.25">
      <c r="A1900">
        <v>26</v>
      </c>
      <c r="B1900">
        <v>40</v>
      </c>
      <c r="C1900">
        <v>0</v>
      </c>
      <c r="D1900">
        <v>13</v>
      </c>
      <c r="E1900">
        <v>0</v>
      </c>
      <c r="F1900">
        <v>0</v>
      </c>
      <c r="G1900">
        <f t="shared" si="669"/>
        <v>-0.53846153846153832</v>
      </c>
      <c r="H1900">
        <v>559.23961340000005</v>
      </c>
      <c r="J1900">
        <v>0</v>
      </c>
      <c r="K1900">
        <v>0</v>
      </c>
      <c r="L1900">
        <v>0</v>
      </c>
      <c r="M1900" t="str">
        <f t="shared" si="670"/>
        <v>No</v>
      </c>
      <c r="N1900">
        <f t="shared" si="671"/>
        <v>0</v>
      </c>
      <c r="P1900">
        <v>1515573</v>
      </c>
      <c r="Q1900">
        <v>1861325</v>
      </c>
      <c r="R1900">
        <v>1833687</v>
      </c>
      <c r="S1900" t="str">
        <f t="shared" si="672"/>
        <v>Yes</v>
      </c>
      <c r="T1900">
        <f t="shared" si="673"/>
        <v>1736861.6666666667</v>
      </c>
      <c r="V1900">
        <f t="shared" si="674"/>
        <v>1.5384615384615385</v>
      </c>
      <c r="W1900">
        <f t="shared" si="675"/>
        <v>0.5</v>
      </c>
      <c r="Y1900" s="4">
        <f t="shared" si="676"/>
        <v>559.23961337990011</v>
      </c>
      <c r="Z1900">
        <f t="shared" si="677"/>
        <v>7</v>
      </c>
      <c r="AA1900">
        <f t="shared" si="678"/>
        <v>0.26923076923076922</v>
      </c>
      <c r="AB1900">
        <f t="shared" si="679"/>
        <v>0.17499999999999999</v>
      </c>
      <c r="AC1900">
        <f t="shared" si="680"/>
        <v>0.53846153846153844</v>
      </c>
      <c r="AD1900" t="str">
        <f t="shared" si="681"/>
        <v>O</v>
      </c>
      <c r="AG1900">
        <f t="shared" si="682"/>
        <v>2.564102564102564E-2</v>
      </c>
      <c r="AI1900" t="str">
        <f t="shared" si="683"/>
        <v>----</v>
      </c>
      <c r="AJ1900" t="str">
        <f t="shared" si="684"/>
        <v>----</v>
      </c>
      <c r="AK1900" t="str">
        <f t="shared" si="685"/>
        <v>----</v>
      </c>
      <c r="AL1900" t="str">
        <f t="shared" si="686"/>
        <v>AlipatNoN</v>
      </c>
      <c r="AM1900" t="str">
        <f t="shared" si="687"/>
        <v>----</v>
      </c>
      <c r="AN1900" t="str">
        <f t="shared" si="688"/>
        <v>----</v>
      </c>
      <c r="AP1900" s="4">
        <f t="shared" si="689"/>
        <v>559.36892930601141</v>
      </c>
      <c r="AQ1900" s="4">
        <f t="shared" si="690"/>
        <v>559</v>
      </c>
      <c r="AR1900" s="4">
        <f t="shared" si="691"/>
        <v>0.36892930601140961</v>
      </c>
      <c r="AU1900">
        <v>0.16666666666666652</v>
      </c>
      <c r="AV1900">
        <v>63779744</v>
      </c>
    </row>
    <row r="1901" spans="1:48" x14ac:dyDescent="0.25">
      <c r="A1901">
        <v>28</v>
      </c>
      <c r="B1901">
        <v>42</v>
      </c>
      <c r="C1901">
        <v>0</v>
      </c>
      <c r="D1901">
        <v>13</v>
      </c>
      <c r="E1901">
        <v>0</v>
      </c>
      <c r="F1901">
        <v>0</v>
      </c>
      <c r="G1901">
        <f t="shared" si="669"/>
        <v>-0.57142857142857117</v>
      </c>
      <c r="H1901">
        <v>585.25526339999999</v>
      </c>
      <c r="J1901">
        <v>0</v>
      </c>
      <c r="K1901">
        <v>0</v>
      </c>
      <c r="L1901">
        <v>0</v>
      </c>
      <c r="M1901" t="str">
        <f t="shared" si="670"/>
        <v>No</v>
      </c>
      <c r="N1901">
        <f t="shared" si="671"/>
        <v>0</v>
      </c>
      <c r="P1901">
        <v>1752955</v>
      </c>
      <c r="Q1901">
        <v>1531403</v>
      </c>
      <c r="R1901">
        <v>1993155</v>
      </c>
      <c r="S1901" t="str">
        <f t="shared" si="672"/>
        <v>Yes</v>
      </c>
      <c r="T1901">
        <f t="shared" si="673"/>
        <v>1759171</v>
      </c>
      <c r="V1901">
        <f t="shared" si="674"/>
        <v>1.5</v>
      </c>
      <c r="W1901">
        <f t="shared" si="675"/>
        <v>0.4642857142857143</v>
      </c>
      <c r="Y1901" s="4">
        <f t="shared" si="676"/>
        <v>585.25526337990004</v>
      </c>
      <c r="Z1901">
        <f t="shared" si="677"/>
        <v>8</v>
      </c>
      <c r="AA1901">
        <f t="shared" si="678"/>
        <v>0.2857142857142857</v>
      </c>
      <c r="AB1901">
        <f t="shared" si="679"/>
        <v>0.19047619047619047</v>
      </c>
      <c r="AC1901">
        <f t="shared" si="680"/>
        <v>0.61538461538461542</v>
      </c>
      <c r="AD1901" t="str">
        <f t="shared" si="681"/>
        <v>O</v>
      </c>
      <c r="AG1901">
        <f t="shared" si="682"/>
        <v>6.9767441860465115E-2</v>
      </c>
      <c r="AI1901" t="str">
        <f t="shared" si="683"/>
        <v>----</v>
      </c>
      <c r="AJ1901" t="str">
        <f t="shared" si="684"/>
        <v>----</v>
      </c>
      <c r="AK1901" t="str">
        <f t="shared" si="685"/>
        <v>----</v>
      </c>
      <c r="AL1901" t="str">
        <f t="shared" si="686"/>
        <v>AlipatNoN</v>
      </c>
      <c r="AM1901" t="str">
        <f t="shared" si="687"/>
        <v>----</v>
      </c>
      <c r="AN1901" t="str">
        <f t="shared" si="688"/>
        <v>----</v>
      </c>
      <c r="AP1901" s="4">
        <f t="shared" si="689"/>
        <v>585.39059504200827</v>
      </c>
      <c r="AQ1901" s="4">
        <f t="shared" si="690"/>
        <v>585</v>
      </c>
      <c r="AR1901" s="4">
        <f t="shared" si="691"/>
        <v>0.39059504200827178</v>
      </c>
      <c r="AU1901">
        <v>0.33333333333333348</v>
      </c>
      <c r="AV1901">
        <v>4842289.666666667</v>
      </c>
    </row>
    <row r="1902" spans="1:48" x14ac:dyDescent="0.25">
      <c r="A1902">
        <v>10</v>
      </c>
      <c r="B1902">
        <v>18</v>
      </c>
      <c r="C1902">
        <v>0</v>
      </c>
      <c r="D1902">
        <v>10</v>
      </c>
      <c r="E1902">
        <v>0</v>
      </c>
      <c r="F1902">
        <v>0</v>
      </c>
      <c r="G1902">
        <f t="shared" si="669"/>
        <v>0.20000000000000018</v>
      </c>
      <c r="H1902">
        <v>297.08271960000002</v>
      </c>
      <c r="J1902">
        <v>0</v>
      </c>
      <c r="K1902">
        <v>0</v>
      </c>
      <c r="L1902">
        <v>0</v>
      </c>
      <c r="M1902" t="str">
        <f t="shared" si="670"/>
        <v>No</v>
      </c>
      <c r="N1902">
        <f t="shared" si="671"/>
        <v>0</v>
      </c>
      <c r="P1902">
        <v>1565828</v>
      </c>
      <c r="Q1902">
        <v>1439004</v>
      </c>
      <c r="R1902">
        <v>2474844</v>
      </c>
      <c r="S1902" t="str">
        <f t="shared" si="672"/>
        <v>Yes</v>
      </c>
      <c r="T1902">
        <f t="shared" si="673"/>
        <v>1826558.6666666667</v>
      </c>
      <c r="V1902">
        <f t="shared" si="674"/>
        <v>1.8</v>
      </c>
      <c r="W1902">
        <f t="shared" si="675"/>
        <v>1</v>
      </c>
      <c r="Y1902" s="4">
        <f t="shared" si="676"/>
        <v>297.08271957990002</v>
      </c>
      <c r="Z1902">
        <f t="shared" si="677"/>
        <v>2</v>
      </c>
      <c r="AA1902">
        <f t="shared" si="678"/>
        <v>0.2</v>
      </c>
      <c r="AB1902">
        <f t="shared" si="679"/>
        <v>0.1111111111111111</v>
      </c>
      <c r="AC1902">
        <f t="shared" si="680"/>
        <v>0.2</v>
      </c>
      <c r="AD1902" t="str">
        <f t="shared" si="681"/>
        <v>O</v>
      </c>
      <c r="AG1902">
        <f t="shared" si="682"/>
        <v>-0.6</v>
      </c>
      <c r="AI1902" t="str">
        <f t="shared" si="683"/>
        <v>----</v>
      </c>
      <c r="AJ1902" t="str">
        <f t="shared" si="684"/>
        <v>----</v>
      </c>
      <c r="AK1902" t="str">
        <f t="shared" si="685"/>
        <v>----</v>
      </c>
      <c r="AL1902" t="str">
        <f t="shared" si="686"/>
        <v>----</v>
      </c>
      <c r="AM1902" t="str">
        <f t="shared" si="687"/>
        <v>SatFACarb</v>
      </c>
      <c r="AN1902" t="str">
        <f t="shared" si="688"/>
        <v>----</v>
      </c>
      <c r="AP1902" s="4">
        <f t="shared" si="689"/>
        <v>297.15141558443008</v>
      </c>
      <c r="AQ1902" s="4">
        <f t="shared" si="690"/>
        <v>297</v>
      </c>
      <c r="AR1902" s="4">
        <f t="shared" si="691"/>
        <v>0.15141558443008307</v>
      </c>
      <c r="AU1902">
        <v>0.33333333333333348</v>
      </c>
      <c r="AV1902">
        <v>2312718</v>
      </c>
    </row>
    <row r="1903" spans="1:48" x14ac:dyDescent="0.25">
      <c r="A1903">
        <v>11</v>
      </c>
      <c r="B1903">
        <v>18</v>
      </c>
      <c r="C1903">
        <v>0</v>
      </c>
      <c r="D1903">
        <v>10</v>
      </c>
      <c r="E1903">
        <v>0</v>
      </c>
      <c r="F1903">
        <v>0</v>
      </c>
      <c r="G1903">
        <f t="shared" si="669"/>
        <v>0.18181818181818166</v>
      </c>
      <c r="H1903">
        <v>309.08271960000002</v>
      </c>
      <c r="J1903">
        <v>0</v>
      </c>
      <c r="K1903">
        <v>0</v>
      </c>
      <c r="L1903">
        <v>0</v>
      </c>
      <c r="M1903" t="str">
        <f t="shared" si="670"/>
        <v>No</v>
      </c>
      <c r="N1903">
        <f t="shared" si="671"/>
        <v>0</v>
      </c>
      <c r="P1903">
        <v>2372595</v>
      </c>
      <c r="Q1903">
        <v>1857787</v>
      </c>
      <c r="R1903">
        <v>2593125</v>
      </c>
      <c r="S1903" t="str">
        <f t="shared" si="672"/>
        <v>Yes</v>
      </c>
      <c r="T1903">
        <f t="shared" si="673"/>
        <v>2274502.3333333335</v>
      </c>
      <c r="V1903">
        <f t="shared" si="674"/>
        <v>1.6363636363636365</v>
      </c>
      <c r="W1903">
        <f t="shared" si="675"/>
        <v>0.90909090909090906</v>
      </c>
      <c r="Y1903" s="4">
        <f t="shared" si="676"/>
        <v>309.08271957990002</v>
      </c>
      <c r="Z1903">
        <f t="shared" si="677"/>
        <v>3</v>
      </c>
      <c r="AA1903">
        <f t="shared" si="678"/>
        <v>0.27272727272727271</v>
      </c>
      <c r="AB1903">
        <f t="shared" si="679"/>
        <v>0.16666666666666666</v>
      </c>
      <c r="AC1903">
        <f t="shared" si="680"/>
        <v>0.3</v>
      </c>
      <c r="AD1903" t="str">
        <f t="shared" si="681"/>
        <v>O</v>
      </c>
      <c r="AG1903">
        <f t="shared" si="682"/>
        <v>-0.33333333333333331</v>
      </c>
      <c r="AI1903" t="str">
        <f t="shared" si="683"/>
        <v>----</v>
      </c>
      <c r="AJ1903" t="str">
        <f t="shared" si="684"/>
        <v>----</v>
      </c>
      <c r="AK1903" t="str">
        <f t="shared" si="685"/>
        <v>----</v>
      </c>
      <c r="AL1903" t="str">
        <f t="shared" si="686"/>
        <v>----</v>
      </c>
      <c r="AM1903" t="str">
        <f t="shared" si="687"/>
        <v>SatFACarb</v>
      </c>
      <c r="AN1903" t="str">
        <f t="shared" si="688"/>
        <v>----</v>
      </c>
      <c r="AP1903" s="4">
        <f t="shared" si="689"/>
        <v>309.15419040773696</v>
      </c>
      <c r="AQ1903" s="4">
        <f t="shared" si="690"/>
        <v>309</v>
      </c>
      <c r="AR1903" s="4">
        <f t="shared" si="691"/>
        <v>0.15419040773696224</v>
      </c>
      <c r="AU1903">
        <v>0.5</v>
      </c>
      <c r="AV1903">
        <v>6043508</v>
      </c>
    </row>
    <row r="1904" spans="1:48" x14ac:dyDescent="0.25">
      <c r="A1904">
        <v>11</v>
      </c>
      <c r="B1904">
        <v>18</v>
      </c>
      <c r="C1904">
        <v>0</v>
      </c>
      <c r="D1904">
        <v>11</v>
      </c>
      <c r="E1904">
        <v>0</v>
      </c>
      <c r="F1904">
        <v>0</v>
      </c>
      <c r="G1904">
        <f t="shared" si="669"/>
        <v>0.36363636363636376</v>
      </c>
      <c r="H1904">
        <v>325.07763419999998</v>
      </c>
      <c r="J1904">
        <v>0</v>
      </c>
      <c r="K1904">
        <v>0</v>
      </c>
      <c r="L1904">
        <v>0</v>
      </c>
      <c r="M1904" t="str">
        <f t="shared" si="670"/>
        <v>No</v>
      </c>
      <c r="N1904">
        <f t="shared" si="671"/>
        <v>0</v>
      </c>
      <c r="P1904">
        <v>11385701</v>
      </c>
      <c r="Q1904">
        <v>4740400</v>
      </c>
      <c r="R1904">
        <v>7837107</v>
      </c>
      <c r="S1904" t="str">
        <f t="shared" si="672"/>
        <v>Yes</v>
      </c>
      <c r="T1904">
        <f t="shared" si="673"/>
        <v>7987736</v>
      </c>
      <c r="V1904">
        <f t="shared" si="674"/>
        <v>1.6363636363636365</v>
      </c>
      <c r="W1904">
        <f t="shared" si="675"/>
        <v>1</v>
      </c>
      <c r="Y1904" s="4">
        <f t="shared" si="676"/>
        <v>325.07763417990003</v>
      </c>
      <c r="Z1904">
        <f t="shared" si="677"/>
        <v>3</v>
      </c>
      <c r="AA1904">
        <f t="shared" si="678"/>
        <v>0.27272727272727271</v>
      </c>
      <c r="AB1904">
        <f t="shared" si="679"/>
        <v>0.16666666666666666</v>
      </c>
      <c r="AC1904">
        <f t="shared" si="680"/>
        <v>0.27272727272727271</v>
      </c>
      <c r="AD1904" t="str">
        <f t="shared" si="681"/>
        <v>O</v>
      </c>
      <c r="AG1904">
        <f t="shared" si="682"/>
        <v>-0.45454545454545453</v>
      </c>
      <c r="AI1904" t="str">
        <f t="shared" si="683"/>
        <v>----</v>
      </c>
      <c r="AJ1904" t="str">
        <f t="shared" si="684"/>
        <v>----</v>
      </c>
      <c r="AK1904" t="str">
        <f t="shared" si="685"/>
        <v>----</v>
      </c>
      <c r="AL1904" t="str">
        <f t="shared" si="686"/>
        <v>----</v>
      </c>
      <c r="AM1904" t="str">
        <f t="shared" si="687"/>
        <v>SatFACarb</v>
      </c>
      <c r="AN1904" t="str">
        <f t="shared" si="688"/>
        <v>----</v>
      </c>
      <c r="AP1904" s="4">
        <f t="shared" si="689"/>
        <v>325.15280359622227</v>
      </c>
      <c r="AQ1904" s="4">
        <f t="shared" si="690"/>
        <v>325</v>
      </c>
      <c r="AR1904" s="4">
        <f t="shared" si="691"/>
        <v>0.15280359622227024</v>
      </c>
      <c r="AU1904">
        <v>-0.15384615384615419</v>
      </c>
      <c r="AV1904">
        <v>2248237.3333333335</v>
      </c>
    </row>
    <row r="1905" spans="1:48" x14ac:dyDescent="0.25">
      <c r="A1905">
        <v>11</v>
      </c>
      <c r="B1905">
        <v>18</v>
      </c>
      <c r="C1905">
        <v>0</v>
      </c>
      <c r="D1905">
        <v>12</v>
      </c>
      <c r="E1905">
        <v>0</v>
      </c>
      <c r="F1905">
        <v>0</v>
      </c>
      <c r="G1905">
        <f t="shared" si="669"/>
        <v>0.54545454545454541</v>
      </c>
      <c r="H1905">
        <v>341.07254879999999</v>
      </c>
      <c r="J1905">
        <v>0</v>
      </c>
      <c r="K1905">
        <v>0</v>
      </c>
      <c r="L1905">
        <v>0</v>
      </c>
      <c r="M1905" t="str">
        <f t="shared" si="670"/>
        <v>No</v>
      </c>
      <c r="N1905">
        <f t="shared" si="671"/>
        <v>0</v>
      </c>
      <c r="P1905">
        <v>6008873</v>
      </c>
      <c r="Q1905">
        <v>2393868</v>
      </c>
      <c r="R1905">
        <v>4259650</v>
      </c>
      <c r="S1905" t="str">
        <f t="shared" si="672"/>
        <v>Yes</v>
      </c>
      <c r="T1905">
        <f t="shared" si="673"/>
        <v>4220797</v>
      </c>
      <c r="V1905">
        <f t="shared" si="674"/>
        <v>1.6363636363636365</v>
      </c>
      <c r="W1905">
        <f t="shared" si="675"/>
        <v>1.0909090909090908</v>
      </c>
      <c r="Y1905" s="4">
        <f t="shared" si="676"/>
        <v>341.07254877989999</v>
      </c>
      <c r="Z1905">
        <f t="shared" si="677"/>
        <v>3</v>
      </c>
      <c r="AA1905">
        <f t="shared" si="678"/>
        <v>0.27272727272727271</v>
      </c>
      <c r="AB1905">
        <f t="shared" si="679"/>
        <v>0.16666666666666666</v>
      </c>
      <c r="AC1905">
        <f t="shared" si="680"/>
        <v>0.25</v>
      </c>
      <c r="AD1905" t="str">
        <f t="shared" si="681"/>
        <v>O</v>
      </c>
      <c r="AG1905">
        <f t="shared" si="682"/>
        <v>-0.6</v>
      </c>
      <c r="AI1905" t="str">
        <f t="shared" si="683"/>
        <v>----</v>
      </c>
      <c r="AJ1905" t="str">
        <f t="shared" si="684"/>
        <v>----</v>
      </c>
      <c r="AK1905" t="str">
        <f t="shared" si="685"/>
        <v>----</v>
      </c>
      <c r="AL1905" t="str">
        <f t="shared" si="686"/>
        <v>----</v>
      </c>
      <c r="AM1905" t="str">
        <f t="shared" si="687"/>
        <v>SatFACarb</v>
      </c>
      <c r="AN1905" t="str">
        <f t="shared" si="688"/>
        <v>----</v>
      </c>
      <c r="AP1905" s="4">
        <f t="shared" si="689"/>
        <v>341.15141678470752</v>
      </c>
      <c r="AQ1905" s="4">
        <f t="shared" si="690"/>
        <v>341</v>
      </c>
      <c r="AR1905" s="4">
        <f t="shared" si="691"/>
        <v>0.1514167847075214</v>
      </c>
      <c r="AU1905">
        <v>0</v>
      </c>
      <c r="AV1905">
        <v>4055560</v>
      </c>
    </row>
    <row r="1906" spans="1:48" x14ac:dyDescent="0.25">
      <c r="A1906">
        <v>11</v>
      </c>
      <c r="B1906">
        <v>20</v>
      </c>
      <c r="C1906">
        <v>0</v>
      </c>
      <c r="D1906">
        <v>10</v>
      </c>
      <c r="E1906">
        <v>0</v>
      </c>
      <c r="F1906">
        <v>0</v>
      </c>
      <c r="G1906">
        <f t="shared" si="669"/>
        <v>0</v>
      </c>
      <c r="H1906">
        <v>311.09836960000001</v>
      </c>
      <c r="J1906">
        <v>0</v>
      </c>
      <c r="K1906">
        <v>0</v>
      </c>
      <c r="L1906">
        <v>0</v>
      </c>
      <c r="M1906" t="str">
        <f t="shared" si="670"/>
        <v>No</v>
      </c>
      <c r="N1906">
        <f t="shared" si="671"/>
        <v>0</v>
      </c>
      <c r="P1906">
        <v>2067196</v>
      </c>
      <c r="Q1906">
        <v>1463962</v>
      </c>
      <c r="R1906">
        <v>2282122</v>
      </c>
      <c r="S1906" t="str">
        <f t="shared" si="672"/>
        <v>Yes</v>
      </c>
      <c r="T1906">
        <f t="shared" si="673"/>
        <v>1937760</v>
      </c>
      <c r="V1906">
        <f t="shared" si="674"/>
        <v>1.8181818181818181</v>
      </c>
      <c r="W1906">
        <f t="shared" si="675"/>
        <v>0.90909090909090906</v>
      </c>
      <c r="Y1906" s="4">
        <f t="shared" si="676"/>
        <v>311.09836957989995</v>
      </c>
      <c r="Z1906">
        <f t="shared" si="677"/>
        <v>2</v>
      </c>
      <c r="AA1906">
        <f t="shared" si="678"/>
        <v>0.18181818181818182</v>
      </c>
      <c r="AB1906">
        <f t="shared" si="679"/>
        <v>0.1</v>
      </c>
      <c r="AC1906">
        <f t="shared" si="680"/>
        <v>0.2</v>
      </c>
      <c r="AD1906" t="str">
        <f t="shared" si="681"/>
        <v>O</v>
      </c>
      <c r="AG1906">
        <f t="shared" si="682"/>
        <v>-0.5</v>
      </c>
      <c r="AI1906" t="str">
        <f t="shared" si="683"/>
        <v>----</v>
      </c>
      <c r="AJ1906" t="str">
        <f t="shared" si="684"/>
        <v>----</v>
      </c>
      <c r="AK1906" t="str">
        <f t="shared" si="685"/>
        <v>----</v>
      </c>
      <c r="AL1906" t="str">
        <f t="shared" si="686"/>
        <v>----</v>
      </c>
      <c r="AM1906" t="str">
        <f t="shared" si="687"/>
        <v>SatFACarb</v>
      </c>
      <c r="AN1906" t="str">
        <f t="shared" si="688"/>
        <v>----</v>
      </c>
      <c r="AP1906" s="4">
        <f t="shared" si="689"/>
        <v>311.17030649712012</v>
      </c>
      <c r="AQ1906" s="4">
        <f t="shared" si="690"/>
        <v>311</v>
      </c>
      <c r="AR1906" s="4">
        <f t="shared" si="691"/>
        <v>0.17030649712012291</v>
      </c>
      <c r="AU1906">
        <v>0.15384615384615374</v>
      </c>
      <c r="AV1906">
        <v>10876754.666666666</v>
      </c>
    </row>
    <row r="1907" spans="1:48" x14ac:dyDescent="0.25">
      <c r="A1907">
        <v>11</v>
      </c>
      <c r="B1907">
        <v>20</v>
      </c>
      <c r="C1907">
        <v>0</v>
      </c>
      <c r="D1907">
        <v>11</v>
      </c>
      <c r="E1907">
        <v>0</v>
      </c>
      <c r="F1907">
        <v>0</v>
      </c>
      <c r="G1907">
        <f t="shared" si="669"/>
        <v>0.18181818181818166</v>
      </c>
      <c r="H1907">
        <v>327.09328420000003</v>
      </c>
      <c r="J1907">
        <v>0</v>
      </c>
      <c r="K1907">
        <v>0</v>
      </c>
      <c r="L1907">
        <v>0</v>
      </c>
      <c r="M1907" t="str">
        <f t="shared" si="670"/>
        <v>No</v>
      </c>
      <c r="N1907">
        <f t="shared" si="671"/>
        <v>0</v>
      </c>
      <c r="P1907">
        <v>9663693</v>
      </c>
      <c r="Q1907">
        <v>6890166</v>
      </c>
      <c r="R1907">
        <v>9363254</v>
      </c>
      <c r="S1907" t="str">
        <f t="shared" si="672"/>
        <v>Yes</v>
      </c>
      <c r="T1907">
        <f t="shared" si="673"/>
        <v>8639037.666666666</v>
      </c>
      <c r="V1907">
        <f t="shared" si="674"/>
        <v>1.8181818181818181</v>
      </c>
      <c r="W1907">
        <f t="shared" si="675"/>
        <v>1</v>
      </c>
      <c r="Y1907" s="4">
        <f t="shared" si="676"/>
        <v>327.09328417989997</v>
      </c>
      <c r="Z1907">
        <f t="shared" si="677"/>
        <v>2</v>
      </c>
      <c r="AA1907">
        <f t="shared" si="678"/>
        <v>0.18181818181818182</v>
      </c>
      <c r="AB1907">
        <f t="shared" si="679"/>
        <v>0.1</v>
      </c>
      <c r="AC1907">
        <f t="shared" si="680"/>
        <v>0.18181818181818182</v>
      </c>
      <c r="AD1907" t="str">
        <f t="shared" si="681"/>
        <v>O</v>
      </c>
      <c r="AG1907">
        <f t="shared" si="682"/>
        <v>-0.63636363636363635</v>
      </c>
      <c r="AI1907" t="str">
        <f t="shared" si="683"/>
        <v>----</v>
      </c>
      <c r="AJ1907" t="str">
        <f t="shared" si="684"/>
        <v>----</v>
      </c>
      <c r="AK1907" t="str">
        <f t="shared" si="685"/>
        <v>----</v>
      </c>
      <c r="AL1907" t="str">
        <f t="shared" si="686"/>
        <v>----</v>
      </c>
      <c r="AM1907" t="str">
        <f t="shared" si="687"/>
        <v>SatFACarb</v>
      </c>
      <c r="AN1907" t="str">
        <f t="shared" si="688"/>
        <v>----</v>
      </c>
      <c r="AP1907" s="4">
        <f t="shared" si="689"/>
        <v>327.16891968560543</v>
      </c>
      <c r="AQ1907" s="4">
        <f t="shared" si="690"/>
        <v>327</v>
      </c>
      <c r="AR1907" s="4">
        <f t="shared" si="691"/>
        <v>0.16891968560543091</v>
      </c>
      <c r="AU1907">
        <v>0.30769230769230749</v>
      </c>
      <c r="AV1907">
        <v>19999305.666666668</v>
      </c>
    </row>
    <row r="1908" spans="1:48" x14ac:dyDescent="0.25">
      <c r="A1908">
        <v>11</v>
      </c>
      <c r="B1908">
        <v>20</v>
      </c>
      <c r="C1908">
        <v>0</v>
      </c>
      <c r="D1908">
        <v>12</v>
      </c>
      <c r="E1908">
        <v>1</v>
      </c>
      <c r="F1908">
        <v>0</v>
      </c>
      <c r="G1908">
        <f t="shared" si="669"/>
        <v>0.54545454545454541</v>
      </c>
      <c r="H1908">
        <v>375.0602695</v>
      </c>
      <c r="J1908">
        <v>0</v>
      </c>
      <c r="K1908">
        <v>0</v>
      </c>
      <c r="L1908">
        <v>0</v>
      </c>
      <c r="M1908" t="str">
        <f t="shared" si="670"/>
        <v>No</v>
      </c>
      <c r="N1908">
        <f t="shared" si="671"/>
        <v>0</v>
      </c>
      <c r="P1908">
        <v>3436889</v>
      </c>
      <c r="Q1908">
        <v>2553321</v>
      </c>
      <c r="R1908">
        <v>3012519</v>
      </c>
      <c r="S1908" t="str">
        <f t="shared" si="672"/>
        <v>Yes</v>
      </c>
      <c r="T1908">
        <f t="shared" si="673"/>
        <v>3000909.6666666665</v>
      </c>
      <c r="V1908">
        <f t="shared" si="674"/>
        <v>1.8181818181818181</v>
      </c>
      <c r="W1908">
        <f t="shared" si="675"/>
        <v>1.0909090909090908</v>
      </c>
      <c r="Y1908" s="4">
        <f t="shared" si="676"/>
        <v>375.0602694799</v>
      </c>
      <c r="Z1908">
        <f t="shared" si="677"/>
        <v>2</v>
      </c>
      <c r="AA1908">
        <f t="shared" si="678"/>
        <v>0.18181818181818182</v>
      </c>
      <c r="AB1908">
        <f t="shared" si="679"/>
        <v>0.1</v>
      </c>
      <c r="AC1908">
        <f t="shared" si="680"/>
        <v>0.16666666666666666</v>
      </c>
      <c r="AD1908" t="str">
        <f t="shared" si="681"/>
        <v>O</v>
      </c>
      <c r="AG1908">
        <f t="shared" si="682"/>
        <v>-1.25</v>
      </c>
      <c r="AI1908" t="str">
        <f t="shared" si="683"/>
        <v>----</v>
      </c>
      <c r="AJ1908" t="str">
        <f t="shared" si="684"/>
        <v>----</v>
      </c>
      <c r="AK1908" t="str">
        <f t="shared" si="685"/>
        <v>----</v>
      </c>
      <c r="AL1908" t="str">
        <f t="shared" si="686"/>
        <v>----</v>
      </c>
      <c r="AM1908" t="str">
        <f t="shared" si="687"/>
        <v>SatFACarb</v>
      </c>
      <c r="AN1908" t="str">
        <f t="shared" si="688"/>
        <v>----</v>
      </c>
      <c r="AP1908" s="4">
        <f t="shared" si="689"/>
        <v>375.14699664466968</v>
      </c>
      <c r="AQ1908" s="4">
        <f t="shared" si="690"/>
        <v>375</v>
      </c>
      <c r="AR1908" s="4">
        <f t="shared" si="691"/>
        <v>0.14699664466968443</v>
      </c>
      <c r="AU1908">
        <v>0.46153846153846168</v>
      </c>
      <c r="AV1908">
        <v>16701165.333333334</v>
      </c>
    </row>
    <row r="1909" spans="1:48" x14ac:dyDescent="0.25">
      <c r="A1909">
        <v>11</v>
      </c>
      <c r="B1909">
        <v>20</v>
      </c>
      <c r="C1909">
        <v>0</v>
      </c>
      <c r="D1909">
        <v>13</v>
      </c>
      <c r="E1909">
        <v>1</v>
      </c>
      <c r="F1909">
        <v>0</v>
      </c>
      <c r="G1909">
        <f t="shared" si="669"/>
        <v>0.72727272727272707</v>
      </c>
      <c r="H1909">
        <v>391.05518410000002</v>
      </c>
      <c r="J1909">
        <v>0</v>
      </c>
      <c r="K1909">
        <v>0</v>
      </c>
      <c r="L1909">
        <v>0</v>
      </c>
      <c r="M1909" t="str">
        <f t="shared" si="670"/>
        <v>No</v>
      </c>
      <c r="N1909">
        <f t="shared" si="671"/>
        <v>0</v>
      </c>
      <c r="P1909">
        <v>3460185</v>
      </c>
      <c r="Q1909">
        <v>2176218</v>
      </c>
      <c r="R1909">
        <v>2710356</v>
      </c>
      <c r="S1909" t="str">
        <f t="shared" si="672"/>
        <v>Yes</v>
      </c>
      <c r="T1909">
        <f t="shared" si="673"/>
        <v>2782253</v>
      </c>
      <c r="V1909">
        <f t="shared" si="674"/>
        <v>1.8181818181818181</v>
      </c>
      <c r="W1909">
        <f t="shared" si="675"/>
        <v>1.1818181818181819</v>
      </c>
      <c r="Y1909" s="4">
        <f t="shared" si="676"/>
        <v>391.05518407990002</v>
      </c>
      <c r="Z1909">
        <f t="shared" si="677"/>
        <v>2</v>
      </c>
      <c r="AA1909">
        <f t="shared" si="678"/>
        <v>0.18181818181818182</v>
      </c>
      <c r="AB1909">
        <f t="shared" si="679"/>
        <v>0.1</v>
      </c>
      <c r="AC1909">
        <f t="shared" si="680"/>
        <v>0.15384615384615385</v>
      </c>
      <c r="AD1909" t="str">
        <f t="shared" si="681"/>
        <v>O</v>
      </c>
      <c r="AG1909">
        <f t="shared" si="682"/>
        <v>-1.5714285714285714</v>
      </c>
      <c r="AI1909" t="str">
        <f t="shared" si="683"/>
        <v>----</v>
      </c>
      <c r="AJ1909" t="str">
        <f t="shared" si="684"/>
        <v>----</v>
      </c>
      <c r="AK1909" t="str">
        <f t="shared" si="685"/>
        <v>----</v>
      </c>
      <c r="AL1909" t="str">
        <f t="shared" si="686"/>
        <v>----</v>
      </c>
      <c r="AM1909" t="str">
        <f t="shared" si="687"/>
        <v>SatFACarb</v>
      </c>
      <c r="AN1909" t="str">
        <f t="shared" si="688"/>
        <v>----</v>
      </c>
      <c r="AP1909" s="4">
        <f t="shared" si="689"/>
        <v>391.14560983315505</v>
      </c>
      <c r="AQ1909" s="4">
        <f t="shared" si="690"/>
        <v>391</v>
      </c>
      <c r="AR1909" s="4">
        <f t="shared" si="691"/>
        <v>0.14560983315504927</v>
      </c>
      <c r="AU1909">
        <v>0.61538461538461542</v>
      </c>
      <c r="AV1909">
        <v>3740742</v>
      </c>
    </row>
    <row r="1910" spans="1:48" x14ac:dyDescent="0.25">
      <c r="A1910">
        <v>12</v>
      </c>
      <c r="B1910">
        <v>18</v>
      </c>
      <c r="C1910">
        <v>0</v>
      </c>
      <c r="D1910">
        <v>10</v>
      </c>
      <c r="E1910">
        <v>0</v>
      </c>
      <c r="F1910">
        <v>0</v>
      </c>
      <c r="G1910">
        <f t="shared" si="669"/>
        <v>0.16666666666666652</v>
      </c>
      <c r="H1910">
        <v>321.08271960000002</v>
      </c>
      <c r="J1910">
        <v>0</v>
      </c>
      <c r="K1910">
        <v>0</v>
      </c>
      <c r="L1910">
        <v>0</v>
      </c>
      <c r="M1910" t="str">
        <f t="shared" si="670"/>
        <v>No</v>
      </c>
      <c r="N1910">
        <f t="shared" si="671"/>
        <v>0</v>
      </c>
      <c r="P1910">
        <v>8743106</v>
      </c>
      <c r="Q1910">
        <v>5774934</v>
      </c>
      <c r="R1910">
        <v>7755481</v>
      </c>
      <c r="S1910" t="str">
        <f t="shared" si="672"/>
        <v>Yes</v>
      </c>
      <c r="T1910">
        <f t="shared" si="673"/>
        <v>7424507</v>
      </c>
      <c r="V1910">
        <f t="shared" si="674"/>
        <v>1.5</v>
      </c>
      <c r="W1910">
        <f t="shared" si="675"/>
        <v>0.83333333333333337</v>
      </c>
      <c r="Y1910" s="4">
        <f t="shared" si="676"/>
        <v>321.08271957990002</v>
      </c>
      <c r="Z1910">
        <f t="shared" si="677"/>
        <v>4</v>
      </c>
      <c r="AA1910">
        <f t="shared" si="678"/>
        <v>0.33333333333333331</v>
      </c>
      <c r="AB1910">
        <f t="shared" si="679"/>
        <v>0.22222222222222221</v>
      </c>
      <c r="AC1910">
        <f t="shared" si="680"/>
        <v>0.4</v>
      </c>
      <c r="AD1910" t="str">
        <f t="shared" si="681"/>
        <v>O</v>
      </c>
      <c r="AG1910">
        <f t="shared" si="682"/>
        <v>-0.14285714285714285</v>
      </c>
      <c r="AI1910" t="str">
        <f t="shared" si="683"/>
        <v>----</v>
      </c>
      <c r="AJ1910" t="str">
        <f t="shared" si="684"/>
        <v>----</v>
      </c>
      <c r="AK1910" t="str">
        <f t="shared" si="685"/>
        <v>----</v>
      </c>
      <c r="AL1910" t="str">
        <f t="shared" si="686"/>
        <v>----</v>
      </c>
      <c r="AM1910" t="str">
        <f t="shared" si="687"/>
        <v>SatFACarb</v>
      </c>
      <c r="AN1910" t="str">
        <f t="shared" si="688"/>
        <v>----</v>
      </c>
      <c r="AP1910" s="4">
        <f t="shared" si="689"/>
        <v>321.15696523104384</v>
      </c>
      <c r="AQ1910" s="4">
        <f t="shared" si="690"/>
        <v>321</v>
      </c>
      <c r="AR1910" s="4">
        <f t="shared" si="691"/>
        <v>0.15696523104384141</v>
      </c>
      <c r="AU1910">
        <v>0.15384615384615374</v>
      </c>
      <c r="AV1910">
        <v>1844963</v>
      </c>
    </row>
    <row r="1911" spans="1:48" x14ac:dyDescent="0.25">
      <c r="A1911">
        <v>12</v>
      </c>
      <c r="B1911">
        <v>18</v>
      </c>
      <c r="C1911">
        <v>0</v>
      </c>
      <c r="D1911">
        <v>11</v>
      </c>
      <c r="E1911">
        <v>0</v>
      </c>
      <c r="F1911">
        <v>0</v>
      </c>
      <c r="G1911">
        <f t="shared" si="669"/>
        <v>0.33333333333333348</v>
      </c>
      <c r="H1911">
        <v>337.07763419999998</v>
      </c>
      <c r="J1911">
        <v>0</v>
      </c>
      <c r="K1911">
        <v>0</v>
      </c>
      <c r="L1911">
        <v>0</v>
      </c>
      <c r="M1911" t="str">
        <f t="shared" si="670"/>
        <v>No</v>
      </c>
      <c r="N1911">
        <f t="shared" si="671"/>
        <v>0</v>
      </c>
      <c r="P1911">
        <v>19516573</v>
      </c>
      <c r="Q1911">
        <v>10819376</v>
      </c>
      <c r="R1911">
        <v>14862215</v>
      </c>
      <c r="S1911" t="str">
        <f t="shared" si="672"/>
        <v>Yes</v>
      </c>
      <c r="T1911">
        <f t="shared" si="673"/>
        <v>15066054.666666666</v>
      </c>
      <c r="V1911">
        <f t="shared" si="674"/>
        <v>1.5</v>
      </c>
      <c r="W1911">
        <f t="shared" si="675"/>
        <v>0.91666666666666663</v>
      </c>
      <c r="Y1911" s="4">
        <f t="shared" si="676"/>
        <v>337.07763417990003</v>
      </c>
      <c r="Z1911">
        <f t="shared" si="677"/>
        <v>4</v>
      </c>
      <c r="AA1911">
        <f t="shared" si="678"/>
        <v>0.33333333333333331</v>
      </c>
      <c r="AB1911">
        <f t="shared" si="679"/>
        <v>0.22222222222222221</v>
      </c>
      <c r="AC1911">
        <f t="shared" si="680"/>
        <v>0.36363636363636365</v>
      </c>
      <c r="AD1911" t="str">
        <f t="shared" si="681"/>
        <v>O</v>
      </c>
      <c r="AG1911">
        <f t="shared" si="682"/>
        <v>-0.23076923076923078</v>
      </c>
      <c r="AI1911" t="str">
        <f t="shared" si="683"/>
        <v>----</v>
      </c>
      <c r="AJ1911" t="str">
        <f t="shared" si="684"/>
        <v>----</v>
      </c>
      <c r="AK1911" t="str">
        <f t="shared" si="685"/>
        <v>----</v>
      </c>
      <c r="AL1911" t="str">
        <f t="shared" si="686"/>
        <v>----</v>
      </c>
      <c r="AM1911" t="str">
        <f t="shared" si="687"/>
        <v>SatFACarb</v>
      </c>
      <c r="AN1911" t="str">
        <f t="shared" si="688"/>
        <v>----</v>
      </c>
      <c r="AP1911" s="4">
        <f t="shared" si="689"/>
        <v>337.15557841952915</v>
      </c>
      <c r="AQ1911" s="4">
        <f t="shared" si="690"/>
        <v>337</v>
      </c>
      <c r="AR1911" s="4">
        <f t="shared" si="691"/>
        <v>0.15557841952914941</v>
      </c>
      <c r="AU1911">
        <v>0.30769230769230749</v>
      </c>
      <c r="AV1911">
        <v>3459355</v>
      </c>
    </row>
    <row r="1912" spans="1:48" x14ac:dyDescent="0.25">
      <c r="A1912">
        <v>12</v>
      </c>
      <c r="B1912">
        <v>18</v>
      </c>
      <c r="C1912">
        <v>0</v>
      </c>
      <c r="D1912">
        <v>12</v>
      </c>
      <c r="E1912">
        <v>0</v>
      </c>
      <c r="F1912">
        <v>0</v>
      </c>
      <c r="G1912">
        <f t="shared" si="669"/>
        <v>0.5</v>
      </c>
      <c r="H1912">
        <v>353.07254879999999</v>
      </c>
      <c r="J1912">
        <v>0</v>
      </c>
      <c r="K1912">
        <v>0</v>
      </c>
      <c r="L1912">
        <v>0</v>
      </c>
      <c r="M1912" t="str">
        <f t="shared" si="670"/>
        <v>No</v>
      </c>
      <c r="N1912">
        <f t="shared" si="671"/>
        <v>0</v>
      </c>
      <c r="P1912">
        <v>31894626</v>
      </c>
      <c r="Q1912">
        <v>13389923</v>
      </c>
      <c r="R1912">
        <v>20246518</v>
      </c>
      <c r="S1912" t="str">
        <f t="shared" si="672"/>
        <v>Yes</v>
      </c>
      <c r="T1912">
        <f t="shared" si="673"/>
        <v>21843689</v>
      </c>
      <c r="V1912">
        <f t="shared" si="674"/>
        <v>1.5</v>
      </c>
      <c r="W1912">
        <f t="shared" si="675"/>
        <v>1</v>
      </c>
      <c r="Y1912" s="4">
        <f t="shared" si="676"/>
        <v>353.07254877989999</v>
      </c>
      <c r="Z1912">
        <f t="shared" si="677"/>
        <v>4</v>
      </c>
      <c r="AA1912">
        <f t="shared" si="678"/>
        <v>0.33333333333333331</v>
      </c>
      <c r="AB1912">
        <f t="shared" si="679"/>
        <v>0.22222222222222221</v>
      </c>
      <c r="AC1912">
        <f t="shared" si="680"/>
        <v>0.33333333333333331</v>
      </c>
      <c r="AD1912" t="str">
        <f t="shared" si="681"/>
        <v>O</v>
      </c>
      <c r="AG1912">
        <f t="shared" si="682"/>
        <v>-0.33333333333333331</v>
      </c>
      <c r="AI1912" t="str">
        <f t="shared" si="683"/>
        <v>----</v>
      </c>
      <c r="AJ1912" t="str">
        <f t="shared" si="684"/>
        <v>----</v>
      </c>
      <c r="AK1912" t="str">
        <f t="shared" si="685"/>
        <v>----</v>
      </c>
      <c r="AL1912" t="str">
        <f t="shared" si="686"/>
        <v>----</v>
      </c>
      <c r="AM1912" t="str">
        <f t="shared" si="687"/>
        <v>SatFACarb</v>
      </c>
      <c r="AN1912" t="str">
        <f t="shared" si="688"/>
        <v>----</v>
      </c>
      <c r="AP1912" s="4">
        <f t="shared" si="689"/>
        <v>353.1541916080144</v>
      </c>
      <c r="AQ1912" s="4">
        <f t="shared" si="690"/>
        <v>353</v>
      </c>
      <c r="AR1912" s="4">
        <f t="shared" si="691"/>
        <v>0.15419160801440057</v>
      </c>
      <c r="AU1912">
        <v>-0.30769230769230749</v>
      </c>
      <c r="AV1912">
        <v>1708374.6666666667</v>
      </c>
    </row>
    <row r="1913" spans="1:48" x14ac:dyDescent="0.25">
      <c r="A1913">
        <v>12</v>
      </c>
      <c r="B1913">
        <v>20</v>
      </c>
      <c r="C1913">
        <v>0</v>
      </c>
      <c r="D1913">
        <v>12</v>
      </c>
      <c r="E1913">
        <v>0</v>
      </c>
      <c r="F1913">
        <v>0</v>
      </c>
      <c r="G1913">
        <f t="shared" si="669"/>
        <v>0.33333333333333348</v>
      </c>
      <c r="H1913">
        <v>355.08819879999999</v>
      </c>
      <c r="J1913">
        <v>0</v>
      </c>
      <c r="K1913">
        <v>0</v>
      </c>
      <c r="L1913">
        <v>0</v>
      </c>
      <c r="M1913" t="str">
        <f t="shared" si="670"/>
        <v>No</v>
      </c>
      <c r="N1913">
        <f t="shared" si="671"/>
        <v>0</v>
      </c>
      <c r="P1913">
        <v>53849761</v>
      </c>
      <c r="Q1913">
        <v>32592601</v>
      </c>
      <c r="R1913">
        <v>45462087</v>
      </c>
      <c r="S1913" t="str">
        <f t="shared" si="672"/>
        <v>Yes</v>
      </c>
      <c r="T1913">
        <f t="shared" si="673"/>
        <v>43968149.666666664</v>
      </c>
      <c r="V1913">
        <f t="shared" si="674"/>
        <v>1.6666666666666667</v>
      </c>
      <c r="W1913">
        <f t="shared" si="675"/>
        <v>1</v>
      </c>
      <c r="Y1913" s="4">
        <f t="shared" si="676"/>
        <v>355.08819877989998</v>
      </c>
      <c r="Z1913">
        <f t="shared" si="677"/>
        <v>3</v>
      </c>
      <c r="AA1913">
        <f t="shared" si="678"/>
        <v>0.25</v>
      </c>
      <c r="AB1913">
        <f t="shared" si="679"/>
        <v>0.15</v>
      </c>
      <c r="AC1913">
        <f t="shared" si="680"/>
        <v>0.25</v>
      </c>
      <c r="AD1913" t="str">
        <f t="shared" si="681"/>
        <v>O</v>
      </c>
      <c r="AG1913">
        <f t="shared" si="682"/>
        <v>-0.5</v>
      </c>
      <c r="AI1913" t="str">
        <f t="shared" si="683"/>
        <v>----</v>
      </c>
      <c r="AJ1913" t="str">
        <f t="shared" si="684"/>
        <v>----</v>
      </c>
      <c r="AK1913" t="str">
        <f t="shared" si="685"/>
        <v>----</v>
      </c>
      <c r="AL1913" t="str">
        <f t="shared" si="686"/>
        <v>----</v>
      </c>
      <c r="AM1913" t="str">
        <f t="shared" si="687"/>
        <v>SatFACarb</v>
      </c>
      <c r="AN1913" t="str">
        <f t="shared" si="688"/>
        <v>----</v>
      </c>
      <c r="AP1913" s="4">
        <f t="shared" si="689"/>
        <v>355.17030769739762</v>
      </c>
      <c r="AQ1913" s="4">
        <f t="shared" si="690"/>
        <v>355</v>
      </c>
      <c r="AR1913" s="4">
        <f t="shared" si="691"/>
        <v>0.17030769739761809</v>
      </c>
      <c r="AU1913">
        <v>-0.15384615384615419</v>
      </c>
      <c r="AV1913">
        <v>4666831</v>
      </c>
    </row>
    <row r="1914" spans="1:48" x14ac:dyDescent="0.25">
      <c r="A1914">
        <v>12</v>
      </c>
      <c r="B1914">
        <v>20</v>
      </c>
      <c r="C1914">
        <v>0</v>
      </c>
      <c r="D1914">
        <v>12</v>
      </c>
      <c r="E1914">
        <v>1</v>
      </c>
      <c r="F1914">
        <v>0</v>
      </c>
      <c r="G1914">
        <f t="shared" si="669"/>
        <v>0.5</v>
      </c>
      <c r="H1914">
        <v>387.0602695</v>
      </c>
      <c r="J1914">
        <v>0</v>
      </c>
      <c r="K1914">
        <v>0</v>
      </c>
      <c r="L1914">
        <v>0</v>
      </c>
      <c r="M1914" t="str">
        <f t="shared" si="670"/>
        <v>No</v>
      </c>
      <c r="N1914">
        <f t="shared" si="671"/>
        <v>0</v>
      </c>
      <c r="P1914">
        <v>3567906</v>
      </c>
      <c r="Q1914">
        <v>2489131</v>
      </c>
      <c r="R1914">
        <v>3267564</v>
      </c>
      <c r="S1914" t="str">
        <f t="shared" si="672"/>
        <v>Yes</v>
      </c>
      <c r="T1914">
        <f t="shared" si="673"/>
        <v>3108200.3333333335</v>
      </c>
      <c r="V1914">
        <f t="shared" si="674"/>
        <v>1.6666666666666667</v>
      </c>
      <c r="W1914">
        <f t="shared" si="675"/>
        <v>1</v>
      </c>
      <c r="Y1914" s="4">
        <f t="shared" si="676"/>
        <v>387.0602694799</v>
      </c>
      <c r="Z1914">
        <f t="shared" si="677"/>
        <v>3</v>
      </c>
      <c r="AA1914">
        <f t="shared" si="678"/>
        <v>0.25</v>
      </c>
      <c r="AB1914">
        <f t="shared" si="679"/>
        <v>0.15</v>
      </c>
      <c r="AC1914">
        <f t="shared" si="680"/>
        <v>0.25</v>
      </c>
      <c r="AD1914" t="str">
        <f t="shared" si="681"/>
        <v>O</v>
      </c>
      <c r="AG1914">
        <f t="shared" si="682"/>
        <v>-0.8</v>
      </c>
      <c r="AI1914" t="str">
        <f t="shared" si="683"/>
        <v>----</v>
      </c>
      <c r="AJ1914" t="str">
        <f t="shared" si="684"/>
        <v>----</v>
      </c>
      <c r="AK1914" t="str">
        <f t="shared" si="685"/>
        <v>----</v>
      </c>
      <c r="AL1914" t="str">
        <f t="shared" si="686"/>
        <v>----</v>
      </c>
      <c r="AM1914" t="str">
        <f t="shared" si="687"/>
        <v>SatFACarb</v>
      </c>
      <c r="AN1914" t="str">
        <f t="shared" si="688"/>
        <v>----</v>
      </c>
      <c r="AP1914" s="4">
        <f t="shared" si="689"/>
        <v>387.14977146797656</v>
      </c>
      <c r="AQ1914" s="4">
        <f t="shared" si="690"/>
        <v>387</v>
      </c>
      <c r="AR1914" s="4">
        <f t="shared" si="691"/>
        <v>0.1497714679765636</v>
      </c>
      <c r="AU1914">
        <v>0.30769230769230749</v>
      </c>
      <c r="AV1914">
        <v>2626373.3333333335</v>
      </c>
    </row>
    <row r="1915" spans="1:48" x14ac:dyDescent="0.25">
      <c r="A1915">
        <v>12</v>
      </c>
      <c r="B1915">
        <v>20</v>
      </c>
      <c r="C1915">
        <v>0</v>
      </c>
      <c r="D1915">
        <v>13</v>
      </c>
      <c r="E1915">
        <v>0</v>
      </c>
      <c r="F1915">
        <v>0</v>
      </c>
      <c r="G1915">
        <f t="shared" si="669"/>
        <v>0.5</v>
      </c>
      <c r="H1915">
        <v>371.0831134</v>
      </c>
      <c r="J1915">
        <v>0</v>
      </c>
      <c r="K1915">
        <v>0</v>
      </c>
      <c r="L1915">
        <v>0</v>
      </c>
      <c r="M1915" t="str">
        <f t="shared" si="670"/>
        <v>No</v>
      </c>
      <c r="N1915">
        <f t="shared" si="671"/>
        <v>0</v>
      </c>
      <c r="P1915">
        <v>16711924</v>
      </c>
      <c r="Q1915">
        <v>8376072</v>
      </c>
      <c r="R1915">
        <v>13991200</v>
      </c>
      <c r="S1915" t="str">
        <f t="shared" si="672"/>
        <v>Yes</v>
      </c>
      <c r="T1915">
        <f t="shared" si="673"/>
        <v>13026398.666666666</v>
      </c>
      <c r="V1915">
        <f t="shared" si="674"/>
        <v>1.6666666666666667</v>
      </c>
      <c r="W1915">
        <f t="shared" si="675"/>
        <v>1.0833333333333333</v>
      </c>
      <c r="Y1915" s="4">
        <f t="shared" si="676"/>
        <v>371.0831133799</v>
      </c>
      <c r="Z1915">
        <f t="shared" si="677"/>
        <v>3</v>
      </c>
      <c r="AA1915">
        <f t="shared" si="678"/>
        <v>0.25</v>
      </c>
      <c r="AB1915">
        <f t="shared" si="679"/>
        <v>0.15</v>
      </c>
      <c r="AC1915">
        <f t="shared" si="680"/>
        <v>0.23076923076923078</v>
      </c>
      <c r="AD1915" t="str">
        <f t="shared" si="681"/>
        <v>O</v>
      </c>
      <c r="AG1915">
        <f t="shared" si="682"/>
        <v>-0.63636363636363635</v>
      </c>
      <c r="AI1915" t="str">
        <f t="shared" si="683"/>
        <v>----</v>
      </c>
      <c r="AJ1915" t="str">
        <f t="shared" si="684"/>
        <v>----</v>
      </c>
      <c r="AK1915" t="str">
        <f t="shared" si="685"/>
        <v>----</v>
      </c>
      <c r="AL1915" t="str">
        <f t="shared" si="686"/>
        <v>----</v>
      </c>
      <c r="AM1915" t="str">
        <f t="shared" si="687"/>
        <v>SatFACarb</v>
      </c>
      <c r="AN1915" t="str">
        <f t="shared" si="688"/>
        <v>----</v>
      </c>
      <c r="AP1915" s="4">
        <f t="shared" si="689"/>
        <v>371.16892088588293</v>
      </c>
      <c r="AQ1915" s="4">
        <f t="shared" si="690"/>
        <v>371</v>
      </c>
      <c r="AR1915" s="4">
        <f t="shared" si="691"/>
        <v>0.16892088588292609</v>
      </c>
      <c r="AU1915">
        <v>0.30769230769230749</v>
      </c>
      <c r="AV1915">
        <v>16461373</v>
      </c>
    </row>
    <row r="1916" spans="1:48" x14ac:dyDescent="0.25">
      <c r="A1916">
        <v>12</v>
      </c>
      <c r="B1916">
        <v>20</v>
      </c>
      <c r="C1916">
        <v>0</v>
      </c>
      <c r="D1916">
        <v>13</v>
      </c>
      <c r="E1916">
        <v>1</v>
      </c>
      <c r="F1916">
        <v>0</v>
      </c>
      <c r="G1916">
        <f t="shared" si="669"/>
        <v>0.66666666666666652</v>
      </c>
      <c r="H1916">
        <v>403.05518410000002</v>
      </c>
      <c r="J1916">
        <v>0</v>
      </c>
      <c r="K1916">
        <v>0</v>
      </c>
      <c r="L1916">
        <v>0</v>
      </c>
      <c r="M1916" t="str">
        <f t="shared" si="670"/>
        <v>No</v>
      </c>
      <c r="N1916">
        <f t="shared" si="671"/>
        <v>0</v>
      </c>
      <c r="P1916">
        <v>4564717</v>
      </c>
      <c r="Q1916">
        <v>2520766</v>
      </c>
      <c r="R1916">
        <v>3813541</v>
      </c>
      <c r="S1916" t="str">
        <f t="shared" si="672"/>
        <v>Yes</v>
      </c>
      <c r="T1916">
        <f t="shared" si="673"/>
        <v>3633008</v>
      </c>
      <c r="V1916">
        <f t="shared" si="674"/>
        <v>1.6666666666666667</v>
      </c>
      <c r="W1916">
        <f t="shared" si="675"/>
        <v>1.0833333333333333</v>
      </c>
      <c r="Y1916" s="4">
        <f t="shared" si="676"/>
        <v>403.05518407990002</v>
      </c>
      <c r="Z1916">
        <f t="shared" si="677"/>
        <v>3</v>
      </c>
      <c r="AA1916">
        <f t="shared" si="678"/>
        <v>0.25</v>
      </c>
      <c r="AB1916">
        <f t="shared" si="679"/>
        <v>0.15</v>
      </c>
      <c r="AC1916">
        <f t="shared" si="680"/>
        <v>0.23076923076923078</v>
      </c>
      <c r="AD1916" t="str">
        <f t="shared" si="681"/>
        <v>O</v>
      </c>
      <c r="AG1916">
        <f t="shared" si="682"/>
        <v>-1</v>
      </c>
      <c r="AI1916" t="str">
        <f t="shared" si="683"/>
        <v>----</v>
      </c>
      <c r="AJ1916" t="str">
        <f t="shared" si="684"/>
        <v>----</v>
      </c>
      <c r="AK1916" t="str">
        <f t="shared" si="685"/>
        <v>----</v>
      </c>
      <c r="AL1916" t="str">
        <f t="shared" si="686"/>
        <v>----</v>
      </c>
      <c r="AM1916" t="str">
        <f t="shared" si="687"/>
        <v>SatFACarb</v>
      </c>
      <c r="AN1916" t="str">
        <f t="shared" si="688"/>
        <v>----</v>
      </c>
      <c r="AP1916" s="4">
        <f t="shared" si="689"/>
        <v>403.14838465646193</v>
      </c>
      <c r="AQ1916" s="4">
        <f t="shared" si="690"/>
        <v>403</v>
      </c>
      <c r="AR1916" s="4">
        <f t="shared" si="691"/>
        <v>0.14838465646192844</v>
      </c>
      <c r="AU1916">
        <v>0.46153846153846168</v>
      </c>
      <c r="AV1916">
        <v>2965797</v>
      </c>
    </row>
    <row r="1917" spans="1:48" x14ac:dyDescent="0.25">
      <c r="A1917">
        <v>12</v>
      </c>
      <c r="B1917">
        <v>20</v>
      </c>
      <c r="C1917">
        <v>0</v>
      </c>
      <c r="D1917">
        <v>14</v>
      </c>
      <c r="E1917">
        <v>1</v>
      </c>
      <c r="F1917">
        <v>0</v>
      </c>
      <c r="G1917">
        <f t="shared" si="669"/>
        <v>0.83333333333333348</v>
      </c>
      <c r="H1917">
        <v>419.05009869999998</v>
      </c>
      <c r="J1917">
        <v>0</v>
      </c>
      <c r="K1917">
        <v>0</v>
      </c>
      <c r="L1917">
        <v>0</v>
      </c>
      <c r="M1917" t="str">
        <f t="shared" si="670"/>
        <v>No</v>
      </c>
      <c r="N1917">
        <f t="shared" si="671"/>
        <v>0</v>
      </c>
      <c r="P1917">
        <v>2887039</v>
      </c>
      <c r="Q1917">
        <v>2059427</v>
      </c>
      <c r="R1917">
        <v>2551950</v>
      </c>
      <c r="S1917" t="str">
        <f t="shared" si="672"/>
        <v>Yes</v>
      </c>
      <c r="T1917">
        <f t="shared" si="673"/>
        <v>2499472</v>
      </c>
      <c r="V1917">
        <f t="shared" si="674"/>
        <v>1.6666666666666667</v>
      </c>
      <c r="W1917">
        <f t="shared" si="675"/>
        <v>1.1666666666666667</v>
      </c>
      <c r="Y1917" s="4">
        <f t="shared" si="676"/>
        <v>419.05009867990003</v>
      </c>
      <c r="Z1917">
        <f t="shared" si="677"/>
        <v>3</v>
      </c>
      <c r="AA1917">
        <f t="shared" si="678"/>
        <v>0.25</v>
      </c>
      <c r="AB1917">
        <f t="shared" si="679"/>
        <v>0.15</v>
      </c>
      <c r="AC1917">
        <f t="shared" si="680"/>
        <v>0.21428571428571427</v>
      </c>
      <c r="AD1917" t="str">
        <f t="shared" si="681"/>
        <v>O</v>
      </c>
      <c r="AG1917">
        <f t="shared" si="682"/>
        <v>-1.25</v>
      </c>
      <c r="AI1917" t="str">
        <f t="shared" si="683"/>
        <v>----</v>
      </c>
      <c r="AJ1917" t="str">
        <f t="shared" si="684"/>
        <v>----</v>
      </c>
      <c r="AK1917" t="str">
        <f t="shared" si="685"/>
        <v>----</v>
      </c>
      <c r="AL1917" t="str">
        <f t="shared" si="686"/>
        <v>----</v>
      </c>
      <c r="AM1917" t="str">
        <f t="shared" si="687"/>
        <v>SatFACarb</v>
      </c>
      <c r="AN1917" t="str">
        <f t="shared" si="688"/>
        <v>----</v>
      </c>
      <c r="AP1917" s="4">
        <f t="shared" si="689"/>
        <v>419.14699784494724</v>
      </c>
      <c r="AQ1917" s="4">
        <f t="shared" si="690"/>
        <v>419</v>
      </c>
      <c r="AR1917" s="4">
        <f t="shared" si="691"/>
        <v>0.14699784494723644</v>
      </c>
      <c r="AU1917">
        <v>0.46153846153846168</v>
      </c>
      <c r="AV1917">
        <v>3152540.6666666665</v>
      </c>
    </row>
    <row r="1918" spans="1:48" x14ac:dyDescent="0.25">
      <c r="A1918">
        <v>12</v>
      </c>
      <c r="B1918">
        <v>22</v>
      </c>
      <c r="C1918">
        <v>0</v>
      </c>
      <c r="D1918">
        <v>10</v>
      </c>
      <c r="E1918">
        <v>0</v>
      </c>
      <c r="F1918">
        <v>0</v>
      </c>
      <c r="G1918">
        <f t="shared" si="669"/>
        <v>-0.16666666666666696</v>
      </c>
      <c r="H1918">
        <v>325.11401960000001</v>
      </c>
      <c r="J1918">
        <v>0</v>
      </c>
      <c r="K1918">
        <v>0</v>
      </c>
      <c r="L1918">
        <v>0</v>
      </c>
      <c r="M1918" t="str">
        <f t="shared" si="670"/>
        <v>No</v>
      </c>
      <c r="N1918">
        <f t="shared" si="671"/>
        <v>0</v>
      </c>
      <c r="P1918">
        <v>6038379</v>
      </c>
      <c r="Q1918">
        <v>4804919</v>
      </c>
      <c r="R1918">
        <v>6149562</v>
      </c>
      <c r="S1918" t="str">
        <f t="shared" si="672"/>
        <v>Yes</v>
      </c>
      <c r="T1918">
        <f t="shared" si="673"/>
        <v>5664286.666666667</v>
      </c>
      <c r="V1918">
        <f t="shared" si="674"/>
        <v>1.8333333333333333</v>
      </c>
      <c r="W1918">
        <f t="shared" si="675"/>
        <v>0.83333333333333337</v>
      </c>
      <c r="Y1918" s="4">
        <f t="shared" si="676"/>
        <v>325.1140195799</v>
      </c>
      <c r="Z1918">
        <f t="shared" si="677"/>
        <v>2</v>
      </c>
      <c r="AA1918">
        <f t="shared" si="678"/>
        <v>0.16666666666666666</v>
      </c>
      <c r="AB1918">
        <f t="shared" si="679"/>
        <v>9.0909090909090912E-2</v>
      </c>
      <c r="AC1918">
        <f t="shared" si="680"/>
        <v>0.2</v>
      </c>
      <c r="AD1918" t="str">
        <f t="shared" si="681"/>
        <v>O</v>
      </c>
      <c r="AG1918">
        <f t="shared" si="682"/>
        <v>-0.42857142857142855</v>
      </c>
      <c r="AI1918" t="str">
        <f t="shared" si="683"/>
        <v>----</v>
      </c>
      <c r="AJ1918" t="str">
        <f t="shared" si="684"/>
        <v>----</v>
      </c>
      <c r="AK1918" t="str">
        <f t="shared" si="685"/>
        <v>----</v>
      </c>
      <c r="AL1918" t="str">
        <f t="shared" si="686"/>
        <v>----</v>
      </c>
      <c r="AM1918" t="str">
        <f t="shared" si="687"/>
        <v>SatFACarb</v>
      </c>
      <c r="AN1918" t="str">
        <f t="shared" si="688"/>
        <v>----</v>
      </c>
      <c r="AP1918" s="4">
        <f t="shared" si="689"/>
        <v>325.18919740981022</v>
      </c>
      <c r="AQ1918" s="4">
        <f t="shared" si="690"/>
        <v>325</v>
      </c>
      <c r="AR1918" s="4">
        <f t="shared" si="691"/>
        <v>0.1891974098102196</v>
      </c>
      <c r="AU1918">
        <v>0.61538461538461542</v>
      </c>
      <c r="AV1918">
        <v>2761441.6666666665</v>
      </c>
    </row>
    <row r="1919" spans="1:48" x14ac:dyDescent="0.25">
      <c r="A1919">
        <v>12</v>
      </c>
      <c r="B1919">
        <v>22</v>
      </c>
      <c r="C1919">
        <v>0</v>
      </c>
      <c r="D1919">
        <v>12</v>
      </c>
      <c r="E1919">
        <v>0</v>
      </c>
      <c r="F1919">
        <v>0</v>
      </c>
      <c r="G1919">
        <f t="shared" si="669"/>
        <v>0.16666666666666652</v>
      </c>
      <c r="H1919">
        <v>357.10384879999998</v>
      </c>
      <c r="J1919">
        <v>0</v>
      </c>
      <c r="K1919">
        <v>0</v>
      </c>
      <c r="L1919">
        <v>0</v>
      </c>
      <c r="M1919" t="str">
        <f t="shared" si="670"/>
        <v>No</v>
      </c>
      <c r="N1919">
        <f t="shared" si="671"/>
        <v>0</v>
      </c>
      <c r="P1919">
        <v>65237224</v>
      </c>
      <c r="Q1919">
        <v>56538456</v>
      </c>
      <c r="R1919">
        <v>69563552</v>
      </c>
      <c r="S1919" t="str">
        <f t="shared" si="672"/>
        <v>Yes</v>
      </c>
      <c r="T1919">
        <f t="shared" si="673"/>
        <v>63779744</v>
      </c>
      <c r="V1919">
        <f t="shared" si="674"/>
        <v>1.8333333333333333</v>
      </c>
      <c r="W1919">
        <f t="shared" si="675"/>
        <v>1</v>
      </c>
      <c r="Y1919" s="4">
        <f t="shared" si="676"/>
        <v>357.10384877989998</v>
      </c>
      <c r="Z1919">
        <f t="shared" si="677"/>
        <v>2</v>
      </c>
      <c r="AA1919">
        <f t="shared" si="678"/>
        <v>0.16666666666666666</v>
      </c>
      <c r="AB1919">
        <f t="shared" si="679"/>
        <v>9.0909090909090912E-2</v>
      </c>
      <c r="AC1919">
        <f t="shared" si="680"/>
        <v>0.16666666666666666</v>
      </c>
      <c r="AD1919" t="str">
        <f t="shared" si="681"/>
        <v>O</v>
      </c>
      <c r="AG1919">
        <f t="shared" si="682"/>
        <v>-0.66666666666666663</v>
      </c>
      <c r="AI1919" t="str">
        <f t="shared" si="683"/>
        <v>----</v>
      </c>
      <c r="AJ1919" t="str">
        <f t="shared" si="684"/>
        <v>----</v>
      </c>
      <c r="AK1919" t="str">
        <f t="shared" si="685"/>
        <v>----</v>
      </c>
      <c r="AL1919" t="str">
        <f t="shared" si="686"/>
        <v>----</v>
      </c>
      <c r="AM1919" t="str">
        <f t="shared" si="687"/>
        <v>SatFACarb</v>
      </c>
      <c r="AN1919" t="str">
        <f t="shared" si="688"/>
        <v>----</v>
      </c>
      <c r="AP1919" s="4">
        <f t="shared" si="689"/>
        <v>357.18642378678084</v>
      </c>
      <c r="AQ1919" s="4">
        <f t="shared" si="690"/>
        <v>357</v>
      </c>
      <c r="AR1919" s="4">
        <f t="shared" si="691"/>
        <v>0.1864237867808356</v>
      </c>
      <c r="AU1919">
        <v>0.15384615384615374</v>
      </c>
      <c r="AV1919">
        <v>2912304.3333333335</v>
      </c>
    </row>
    <row r="1920" spans="1:48" x14ac:dyDescent="0.25">
      <c r="A1920">
        <v>12</v>
      </c>
      <c r="B1920">
        <v>22</v>
      </c>
      <c r="C1920">
        <v>0</v>
      </c>
      <c r="D1920">
        <v>12</v>
      </c>
      <c r="E1920">
        <v>1</v>
      </c>
      <c r="F1920">
        <v>0</v>
      </c>
      <c r="G1920">
        <f t="shared" si="669"/>
        <v>0.33333333333333348</v>
      </c>
      <c r="H1920">
        <v>389.0759195</v>
      </c>
      <c r="J1920">
        <v>0</v>
      </c>
      <c r="K1920">
        <v>0</v>
      </c>
      <c r="L1920">
        <v>0</v>
      </c>
      <c r="M1920" t="str">
        <f t="shared" si="670"/>
        <v>No</v>
      </c>
      <c r="N1920">
        <f t="shared" si="671"/>
        <v>0</v>
      </c>
      <c r="P1920">
        <v>5355215</v>
      </c>
      <c r="Q1920">
        <v>4197141</v>
      </c>
      <c r="R1920">
        <v>4974513</v>
      </c>
      <c r="S1920" t="str">
        <f t="shared" si="672"/>
        <v>Yes</v>
      </c>
      <c r="T1920">
        <f t="shared" si="673"/>
        <v>4842289.666666667</v>
      </c>
      <c r="V1920">
        <f t="shared" si="674"/>
        <v>1.8333333333333333</v>
      </c>
      <c r="W1920">
        <f t="shared" si="675"/>
        <v>1</v>
      </c>
      <c r="Y1920" s="4">
        <f t="shared" si="676"/>
        <v>389.07591947989999</v>
      </c>
      <c r="Z1920">
        <f t="shared" si="677"/>
        <v>2</v>
      </c>
      <c r="AA1920">
        <f t="shared" si="678"/>
        <v>0.16666666666666666</v>
      </c>
      <c r="AB1920">
        <f t="shared" si="679"/>
        <v>9.0909090909090912E-2</v>
      </c>
      <c r="AC1920">
        <f t="shared" si="680"/>
        <v>0.16666666666666666</v>
      </c>
      <c r="AD1920" t="str">
        <f t="shared" si="681"/>
        <v>O</v>
      </c>
      <c r="AG1920">
        <f t="shared" si="682"/>
        <v>-1</v>
      </c>
      <c r="AI1920" t="str">
        <f t="shared" si="683"/>
        <v>----</v>
      </c>
      <c r="AJ1920" t="str">
        <f t="shared" si="684"/>
        <v>----</v>
      </c>
      <c r="AK1920" t="str">
        <f t="shared" si="685"/>
        <v>----</v>
      </c>
      <c r="AL1920" t="str">
        <f t="shared" si="686"/>
        <v>----</v>
      </c>
      <c r="AM1920" t="str">
        <f t="shared" si="687"/>
        <v>SatFACarb</v>
      </c>
      <c r="AN1920" t="str">
        <f t="shared" si="688"/>
        <v>----</v>
      </c>
      <c r="AP1920" s="4">
        <f t="shared" si="689"/>
        <v>389.16588755735978</v>
      </c>
      <c r="AQ1920" s="4">
        <f t="shared" si="690"/>
        <v>389</v>
      </c>
      <c r="AR1920" s="4">
        <f t="shared" si="691"/>
        <v>0.16588755735978111</v>
      </c>
      <c r="AU1920">
        <v>-0.30769230769230749</v>
      </c>
      <c r="AV1920">
        <v>5506470.333333333</v>
      </c>
    </row>
    <row r="1921" spans="1:48" x14ac:dyDescent="0.25">
      <c r="A1921">
        <v>12</v>
      </c>
      <c r="B1921">
        <v>22</v>
      </c>
      <c r="C1921">
        <v>0</v>
      </c>
      <c r="D1921">
        <v>13</v>
      </c>
      <c r="E1921">
        <v>0</v>
      </c>
      <c r="F1921">
        <v>0</v>
      </c>
      <c r="G1921">
        <f t="shared" si="669"/>
        <v>0.33333333333333348</v>
      </c>
      <c r="H1921">
        <v>373.0987634</v>
      </c>
      <c r="J1921">
        <v>0</v>
      </c>
      <c r="K1921">
        <v>0</v>
      </c>
      <c r="L1921">
        <v>0</v>
      </c>
      <c r="M1921" t="str">
        <f t="shared" si="670"/>
        <v>No</v>
      </c>
      <c r="N1921">
        <f t="shared" si="671"/>
        <v>0</v>
      </c>
      <c r="P1921">
        <v>2956595</v>
      </c>
      <c r="Q1921">
        <v>1603462</v>
      </c>
      <c r="R1921">
        <v>2378097</v>
      </c>
      <c r="S1921" t="str">
        <f t="shared" si="672"/>
        <v>Yes</v>
      </c>
      <c r="T1921">
        <f t="shared" si="673"/>
        <v>2312718</v>
      </c>
      <c r="V1921">
        <f t="shared" si="674"/>
        <v>1.8333333333333333</v>
      </c>
      <c r="W1921">
        <f t="shared" si="675"/>
        <v>1.0833333333333333</v>
      </c>
      <c r="Y1921" s="4">
        <f t="shared" si="676"/>
        <v>373.09876337989999</v>
      </c>
      <c r="Z1921">
        <f t="shared" si="677"/>
        <v>2</v>
      </c>
      <c r="AA1921">
        <f t="shared" si="678"/>
        <v>0.16666666666666666</v>
      </c>
      <c r="AB1921">
        <f t="shared" si="679"/>
        <v>9.0909090909090912E-2</v>
      </c>
      <c r="AC1921">
        <f t="shared" si="680"/>
        <v>0.15384615384615385</v>
      </c>
      <c r="AD1921" t="str">
        <f t="shared" si="681"/>
        <v>O</v>
      </c>
      <c r="AG1921">
        <f t="shared" si="682"/>
        <v>-0.81818181818181823</v>
      </c>
      <c r="AI1921" t="str">
        <f t="shared" si="683"/>
        <v>----</v>
      </c>
      <c r="AJ1921" t="str">
        <f t="shared" si="684"/>
        <v>----</v>
      </c>
      <c r="AK1921" t="str">
        <f t="shared" si="685"/>
        <v>----</v>
      </c>
      <c r="AL1921" t="str">
        <f t="shared" si="686"/>
        <v>----</v>
      </c>
      <c r="AM1921" t="str">
        <f t="shared" si="687"/>
        <v>SatFACarb</v>
      </c>
      <c r="AN1921" t="str">
        <f t="shared" si="688"/>
        <v>----</v>
      </c>
      <c r="AP1921" s="4">
        <f t="shared" si="689"/>
        <v>373.18503697526614</v>
      </c>
      <c r="AQ1921" s="4">
        <f t="shared" si="690"/>
        <v>373</v>
      </c>
      <c r="AR1921" s="4">
        <f t="shared" si="691"/>
        <v>0.1850369752661436</v>
      </c>
      <c r="AU1921">
        <v>-0.15384615384615419</v>
      </c>
      <c r="AV1921">
        <v>8503626.666666666</v>
      </c>
    </row>
    <row r="1922" spans="1:48" x14ac:dyDescent="0.25">
      <c r="A1922">
        <v>12</v>
      </c>
      <c r="B1922">
        <v>22</v>
      </c>
      <c r="C1922">
        <v>0</v>
      </c>
      <c r="D1922">
        <v>13</v>
      </c>
      <c r="E1922">
        <v>1</v>
      </c>
      <c r="F1922">
        <v>0</v>
      </c>
      <c r="G1922">
        <f t="shared" si="669"/>
        <v>0.5</v>
      </c>
      <c r="H1922">
        <v>405.07083410000001</v>
      </c>
      <c r="J1922">
        <v>0</v>
      </c>
      <c r="K1922">
        <v>0</v>
      </c>
      <c r="L1922">
        <v>0</v>
      </c>
      <c r="M1922" t="str">
        <f t="shared" si="670"/>
        <v>No</v>
      </c>
      <c r="N1922">
        <f t="shared" si="671"/>
        <v>0</v>
      </c>
      <c r="P1922">
        <v>7259006</v>
      </c>
      <c r="Q1922">
        <v>5233026</v>
      </c>
      <c r="R1922">
        <v>5638492</v>
      </c>
      <c r="S1922" t="str">
        <f t="shared" si="672"/>
        <v>Yes</v>
      </c>
      <c r="T1922">
        <f t="shared" si="673"/>
        <v>6043508</v>
      </c>
      <c r="V1922">
        <f t="shared" si="674"/>
        <v>1.8333333333333333</v>
      </c>
      <c r="W1922">
        <f t="shared" si="675"/>
        <v>1.0833333333333333</v>
      </c>
      <c r="Y1922" s="4">
        <f t="shared" si="676"/>
        <v>405.07083407990001</v>
      </c>
      <c r="Z1922">
        <f t="shared" si="677"/>
        <v>2</v>
      </c>
      <c r="AA1922">
        <f t="shared" si="678"/>
        <v>0.16666666666666666</v>
      </c>
      <c r="AB1922">
        <f t="shared" si="679"/>
        <v>9.0909090909090912E-2</v>
      </c>
      <c r="AC1922">
        <f t="shared" si="680"/>
        <v>0.15384615384615385</v>
      </c>
      <c r="AD1922" t="str">
        <f t="shared" si="681"/>
        <v>O</v>
      </c>
      <c r="AG1922">
        <f t="shared" si="682"/>
        <v>-1.2222222222222223</v>
      </c>
      <c r="AI1922" t="str">
        <f t="shared" si="683"/>
        <v>----</v>
      </c>
      <c r="AJ1922" t="str">
        <f t="shared" si="684"/>
        <v>----</v>
      </c>
      <c r="AK1922" t="str">
        <f t="shared" si="685"/>
        <v>----</v>
      </c>
      <c r="AL1922" t="str">
        <f t="shared" si="686"/>
        <v>----</v>
      </c>
      <c r="AM1922" t="str">
        <f t="shared" si="687"/>
        <v>SatFACarb</v>
      </c>
      <c r="AN1922" t="str">
        <f t="shared" si="688"/>
        <v>----</v>
      </c>
      <c r="AP1922" s="4">
        <f t="shared" si="689"/>
        <v>405.16450074584509</v>
      </c>
      <c r="AQ1922" s="4">
        <f t="shared" si="690"/>
        <v>405</v>
      </c>
      <c r="AR1922" s="4">
        <f t="shared" si="691"/>
        <v>0.16450074584508911</v>
      </c>
      <c r="AU1922">
        <v>0</v>
      </c>
      <c r="AV1922">
        <v>11200276.666666666</v>
      </c>
    </row>
    <row r="1923" spans="1:48" x14ac:dyDescent="0.25">
      <c r="A1923">
        <v>13</v>
      </c>
      <c r="B1923">
        <v>20</v>
      </c>
      <c r="C1923">
        <v>0</v>
      </c>
      <c r="D1923">
        <v>9</v>
      </c>
      <c r="E1923">
        <v>0</v>
      </c>
      <c r="F1923">
        <v>0</v>
      </c>
      <c r="G1923">
        <f t="shared" si="669"/>
        <v>-0.15384615384615419</v>
      </c>
      <c r="H1923">
        <v>319.103455</v>
      </c>
      <c r="J1923">
        <v>0</v>
      </c>
      <c r="K1923">
        <v>0</v>
      </c>
      <c r="L1923">
        <v>0</v>
      </c>
      <c r="M1923" t="str">
        <f t="shared" si="670"/>
        <v>No</v>
      </c>
      <c r="N1923">
        <f t="shared" si="671"/>
        <v>0</v>
      </c>
      <c r="P1923">
        <v>2537350</v>
      </c>
      <c r="Q1923">
        <v>1804928</v>
      </c>
      <c r="R1923">
        <v>2402434</v>
      </c>
      <c r="S1923" t="str">
        <f t="shared" si="672"/>
        <v>Yes</v>
      </c>
      <c r="T1923">
        <f t="shared" si="673"/>
        <v>2248237.3333333335</v>
      </c>
      <c r="V1923">
        <f t="shared" si="674"/>
        <v>1.5384615384615385</v>
      </c>
      <c r="W1923">
        <f t="shared" si="675"/>
        <v>0.69230769230769229</v>
      </c>
      <c r="Y1923" s="4">
        <f t="shared" si="676"/>
        <v>319.10345497989999</v>
      </c>
      <c r="Z1923">
        <f t="shared" si="677"/>
        <v>4</v>
      </c>
      <c r="AA1923">
        <f t="shared" si="678"/>
        <v>0.30769230769230771</v>
      </c>
      <c r="AB1923">
        <f t="shared" si="679"/>
        <v>0.2</v>
      </c>
      <c r="AC1923">
        <f t="shared" si="680"/>
        <v>0.44444444444444442</v>
      </c>
      <c r="AD1923" t="str">
        <f t="shared" si="681"/>
        <v>O</v>
      </c>
      <c r="AG1923">
        <f t="shared" si="682"/>
        <v>-5.8823529411764705E-2</v>
      </c>
      <c r="AI1923" t="str">
        <f t="shared" si="683"/>
        <v>----</v>
      </c>
      <c r="AJ1923" t="str">
        <f t="shared" si="684"/>
        <v>----</v>
      </c>
      <c r="AK1923" t="str">
        <f t="shared" si="685"/>
        <v>----</v>
      </c>
      <c r="AL1923" t="str">
        <f t="shared" si="686"/>
        <v>----</v>
      </c>
      <c r="AM1923" t="str">
        <f t="shared" si="687"/>
        <v>SatFACarb</v>
      </c>
      <c r="AN1923" t="str">
        <f t="shared" si="688"/>
        <v>----</v>
      </c>
      <c r="AP1923" s="4">
        <f t="shared" si="689"/>
        <v>319.17724295524863</v>
      </c>
      <c r="AQ1923" s="4">
        <f t="shared" si="690"/>
        <v>319</v>
      </c>
      <c r="AR1923" s="4">
        <f t="shared" si="691"/>
        <v>0.1772429552486301</v>
      </c>
      <c r="AU1923">
        <v>0.15384615384615374</v>
      </c>
      <c r="AV1923">
        <v>4419614</v>
      </c>
    </row>
    <row r="1924" spans="1:48" x14ac:dyDescent="0.25">
      <c r="A1924">
        <v>13</v>
      </c>
      <c r="B1924">
        <v>20</v>
      </c>
      <c r="C1924">
        <v>0</v>
      </c>
      <c r="D1924">
        <v>10</v>
      </c>
      <c r="E1924">
        <v>0</v>
      </c>
      <c r="F1924">
        <v>0</v>
      </c>
      <c r="G1924">
        <f t="shared" si="669"/>
        <v>0</v>
      </c>
      <c r="H1924">
        <v>335.09836960000001</v>
      </c>
      <c r="J1924">
        <v>0</v>
      </c>
      <c r="K1924">
        <v>0</v>
      </c>
      <c r="L1924">
        <v>0</v>
      </c>
      <c r="M1924" t="str">
        <f t="shared" si="670"/>
        <v>No</v>
      </c>
      <c r="N1924">
        <f t="shared" si="671"/>
        <v>0</v>
      </c>
      <c r="P1924">
        <v>4953843</v>
      </c>
      <c r="Q1924">
        <v>3074401</v>
      </c>
      <c r="R1924">
        <v>4138436</v>
      </c>
      <c r="S1924" t="str">
        <f t="shared" si="672"/>
        <v>Yes</v>
      </c>
      <c r="T1924">
        <f t="shared" si="673"/>
        <v>4055560</v>
      </c>
      <c r="V1924">
        <f t="shared" si="674"/>
        <v>1.5384615384615385</v>
      </c>
      <c r="W1924">
        <f t="shared" si="675"/>
        <v>0.76923076923076927</v>
      </c>
      <c r="Y1924" s="4">
        <f t="shared" si="676"/>
        <v>335.09836957989995</v>
      </c>
      <c r="Z1924">
        <f t="shared" si="677"/>
        <v>4</v>
      </c>
      <c r="AA1924">
        <f t="shared" si="678"/>
        <v>0.30769230769230771</v>
      </c>
      <c r="AB1924">
        <f t="shared" si="679"/>
        <v>0.2</v>
      </c>
      <c r="AC1924">
        <f t="shared" si="680"/>
        <v>0.4</v>
      </c>
      <c r="AD1924" t="str">
        <f t="shared" si="681"/>
        <v>O</v>
      </c>
      <c r="AG1924">
        <f t="shared" si="682"/>
        <v>-0.125</v>
      </c>
      <c r="AI1924" t="str">
        <f t="shared" si="683"/>
        <v>----</v>
      </c>
      <c r="AJ1924" t="str">
        <f t="shared" si="684"/>
        <v>----</v>
      </c>
      <c r="AK1924" t="str">
        <f t="shared" si="685"/>
        <v>----</v>
      </c>
      <c r="AL1924" t="str">
        <f t="shared" si="686"/>
        <v>----</v>
      </c>
      <c r="AM1924" t="str">
        <f t="shared" si="687"/>
        <v>SatFACarb</v>
      </c>
      <c r="AN1924" t="str">
        <f t="shared" si="688"/>
        <v>----</v>
      </c>
      <c r="AP1924" s="4">
        <f t="shared" si="689"/>
        <v>335.17585614373388</v>
      </c>
      <c r="AQ1924" s="4">
        <f t="shared" si="690"/>
        <v>335</v>
      </c>
      <c r="AR1924" s="4">
        <f t="shared" si="691"/>
        <v>0.17585614373388125</v>
      </c>
      <c r="AU1924">
        <v>0.15384615384615374</v>
      </c>
      <c r="AV1924">
        <v>3772106</v>
      </c>
    </row>
    <row r="1925" spans="1:48" x14ac:dyDescent="0.25">
      <c r="A1925">
        <v>13</v>
      </c>
      <c r="B1925">
        <v>20</v>
      </c>
      <c r="C1925">
        <v>0</v>
      </c>
      <c r="D1925">
        <v>11</v>
      </c>
      <c r="E1925">
        <v>0</v>
      </c>
      <c r="F1925">
        <v>0</v>
      </c>
      <c r="G1925">
        <f t="shared" si="669"/>
        <v>0.15384615384615374</v>
      </c>
      <c r="H1925">
        <v>351.09328420000003</v>
      </c>
      <c r="J1925">
        <v>0</v>
      </c>
      <c r="K1925">
        <v>0</v>
      </c>
      <c r="L1925">
        <v>0</v>
      </c>
      <c r="M1925" t="str">
        <f t="shared" si="670"/>
        <v>No</v>
      </c>
      <c r="N1925">
        <f t="shared" si="671"/>
        <v>0</v>
      </c>
      <c r="P1925">
        <v>12661304</v>
      </c>
      <c r="Q1925">
        <v>8711686</v>
      </c>
      <c r="R1925">
        <v>11257274</v>
      </c>
      <c r="S1925" t="str">
        <f t="shared" si="672"/>
        <v>Yes</v>
      </c>
      <c r="T1925">
        <f t="shared" si="673"/>
        <v>10876754.666666666</v>
      </c>
      <c r="V1925">
        <f t="shared" si="674"/>
        <v>1.5384615384615385</v>
      </c>
      <c r="W1925">
        <f t="shared" si="675"/>
        <v>0.84615384615384615</v>
      </c>
      <c r="Y1925" s="4">
        <f t="shared" si="676"/>
        <v>351.09328417989997</v>
      </c>
      <c r="Z1925">
        <f t="shared" si="677"/>
        <v>4</v>
      </c>
      <c r="AA1925">
        <f t="shared" si="678"/>
        <v>0.30769230769230771</v>
      </c>
      <c r="AB1925">
        <f t="shared" si="679"/>
        <v>0.2</v>
      </c>
      <c r="AC1925">
        <f t="shared" si="680"/>
        <v>0.36363636363636365</v>
      </c>
      <c r="AD1925" t="str">
        <f t="shared" si="681"/>
        <v>O</v>
      </c>
      <c r="AG1925">
        <f t="shared" si="682"/>
        <v>-0.2</v>
      </c>
      <c r="AI1925" t="str">
        <f t="shared" si="683"/>
        <v>----</v>
      </c>
      <c r="AJ1925" t="str">
        <f t="shared" si="684"/>
        <v>----</v>
      </c>
      <c r="AK1925" t="str">
        <f t="shared" si="685"/>
        <v>----</v>
      </c>
      <c r="AL1925" t="str">
        <f t="shared" si="686"/>
        <v>----</v>
      </c>
      <c r="AM1925" t="str">
        <f t="shared" si="687"/>
        <v>SatFACarb</v>
      </c>
      <c r="AN1925" t="str">
        <f t="shared" si="688"/>
        <v>----</v>
      </c>
      <c r="AP1925" s="4">
        <f t="shared" si="689"/>
        <v>351.17446933221919</v>
      </c>
      <c r="AQ1925" s="4">
        <f t="shared" si="690"/>
        <v>351</v>
      </c>
      <c r="AR1925" s="4">
        <f t="shared" si="691"/>
        <v>0.17446933221918925</v>
      </c>
      <c r="AU1925">
        <v>0.30769230769230749</v>
      </c>
      <c r="AV1925">
        <v>4512142.333333333</v>
      </c>
    </row>
    <row r="1926" spans="1:48" x14ac:dyDescent="0.25">
      <c r="A1926">
        <v>13</v>
      </c>
      <c r="B1926">
        <v>20</v>
      </c>
      <c r="C1926">
        <v>0</v>
      </c>
      <c r="D1926">
        <v>12</v>
      </c>
      <c r="E1926">
        <v>0</v>
      </c>
      <c r="F1926">
        <v>0</v>
      </c>
      <c r="G1926">
        <f t="shared" si="669"/>
        <v>0.30769230769230749</v>
      </c>
      <c r="H1926">
        <v>367.08819879999999</v>
      </c>
      <c r="J1926">
        <v>0</v>
      </c>
      <c r="K1926">
        <v>0</v>
      </c>
      <c r="L1926">
        <v>0</v>
      </c>
      <c r="M1926" t="str">
        <f t="shared" si="670"/>
        <v>No</v>
      </c>
      <c r="N1926">
        <f t="shared" si="671"/>
        <v>0</v>
      </c>
      <c r="P1926">
        <v>27720809</v>
      </c>
      <c r="Q1926">
        <v>12722689</v>
      </c>
      <c r="R1926">
        <v>19554419</v>
      </c>
      <c r="S1926" t="str">
        <f t="shared" si="672"/>
        <v>Yes</v>
      </c>
      <c r="T1926">
        <f t="shared" si="673"/>
        <v>19999305.666666668</v>
      </c>
      <c r="V1926">
        <f t="shared" si="674"/>
        <v>1.5384615384615385</v>
      </c>
      <c r="W1926">
        <f t="shared" si="675"/>
        <v>0.92307692307692313</v>
      </c>
      <c r="Y1926" s="4">
        <f t="shared" si="676"/>
        <v>367.08819877989998</v>
      </c>
      <c r="Z1926">
        <f t="shared" si="677"/>
        <v>4</v>
      </c>
      <c r="AA1926">
        <f t="shared" si="678"/>
        <v>0.30769230769230771</v>
      </c>
      <c r="AB1926">
        <f t="shared" si="679"/>
        <v>0.2</v>
      </c>
      <c r="AC1926">
        <f t="shared" si="680"/>
        <v>0.33333333333333331</v>
      </c>
      <c r="AD1926" t="str">
        <f t="shared" si="681"/>
        <v>O</v>
      </c>
      <c r="AG1926">
        <f t="shared" si="682"/>
        <v>-0.2857142857142857</v>
      </c>
      <c r="AI1926" t="str">
        <f t="shared" si="683"/>
        <v>----</v>
      </c>
      <c r="AJ1926" t="str">
        <f t="shared" si="684"/>
        <v>----</v>
      </c>
      <c r="AK1926" t="str">
        <f t="shared" si="685"/>
        <v>----</v>
      </c>
      <c r="AL1926" t="str">
        <f t="shared" si="686"/>
        <v>----</v>
      </c>
      <c r="AM1926" t="str">
        <f t="shared" si="687"/>
        <v>SatFACarb</v>
      </c>
      <c r="AN1926" t="str">
        <f t="shared" si="688"/>
        <v>----</v>
      </c>
      <c r="AP1926" s="4">
        <f t="shared" si="689"/>
        <v>367.1730825207045</v>
      </c>
      <c r="AQ1926" s="4">
        <f t="shared" si="690"/>
        <v>367</v>
      </c>
      <c r="AR1926" s="4">
        <f t="shared" si="691"/>
        <v>0.17308252070449726</v>
      </c>
      <c r="AU1926">
        <v>0.14285714285714279</v>
      </c>
      <c r="AV1926">
        <v>1984329.6666666667</v>
      </c>
    </row>
    <row r="1927" spans="1:48" x14ac:dyDescent="0.25">
      <c r="A1927">
        <v>13</v>
      </c>
      <c r="B1927">
        <v>20</v>
      </c>
      <c r="C1927">
        <v>0</v>
      </c>
      <c r="D1927">
        <v>13</v>
      </c>
      <c r="E1927">
        <v>0</v>
      </c>
      <c r="F1927">
        <v>0</v>
      </c>
      <c r="G1927">
        <f t="shared" ref="G1927:G1990" si="692">4-((4*A1927+B1927-3*C1927-2*D1927-2*E1927)/A1927)</f>
        <v>0.46153846153846168</v>
      </c>
      <c r="H1927">
        <v>383.0831134</v>
      </c>
      <c r="J1927">
        <v>0</v>
      </c>
      <c r="K1927">
        <v>0</v>
      </c>
      <c r="L1927">
        <v>0</v>
      </c>
      <c r="M1927" t="str">
        <f t="shared" ref="M1927:M1990" si="693">IF(J1927&gt;0,"Yes","No")</f>
        <v>No</v>
      </c>
      <c r="N1927">
        <f t="shared" ref="N1927:N1990" si="694">AVERAGE(J1927:L1927)</f>
        <v>0</v>
      </c>
      <c r="P1927">
        <v>23825802</v>
      </c>
      <c r="Q1927">
        <v>10859799</v>
      </c>
      <c r="R1927">
        <v>15417895</v>
      </c>
      <c r="S1927" t="str">
        <f t="shared" ref="S1927:S1990" si="695">IF(P1927&gt;0,"Yes","No")</f>
        <v>Yes</v>
      </c>
      <c r="T1927">
        <f t="shared" ref="T1927:T1990" si="696">AVERAGE(P1927:R1927)</f>
        <v>16701165.333333334</v>
      </c>
      <c r="V1927">
        <f t="shared" ref="V1927:V1990" si="697">B1927/A1927</f>
        <v>1.5384615384615385</v>
      </c>
      <c r="W1927">
        <f t="shared" ref="W1927:W1990" si="698">D1927/A1927</f>
        <v>1</v>
      </c>
      <c r="Y1927" s="4">
        <f t="shared" ref="Y1927:Y1990" si="699">A1927*12+(B1927-1)*1.007825+C1927*14.003074+D1927*15.9949146+E1927*31.9720707+F1927*30.9737615+0.0005485799</f>
        <v>383.0831133799</v>
      </c>
      <c r="Z1927">
        <f t="shared" ref="Z1927:Z1990" si="700">1+A1927-B1927/2+C1927/2+F1927/2</f>
        <v>4</v>
      </c>
      <c r="AA1927">
        <f t="shared" ref="AA1927:AA1990" si="701">Z1927/A1927</f>
        <v>0.30769230769230771</v>
      </c>
      <c r="AB1927">
        <f t="shared" ref="AB1927:AB1990" si="702">Z1927/B1927</f>
        <v>0.2</v>
      </c>
      <c r="AC1927">
        <f t="shared" ref="AC1927:AC1990" si="703">Z1927/D1927</f>
        <v>0.30769230769230771</v>
      </c>
      <c r="AD1927" t="str">
        <f t="shared" ref="AD1927:AD1990" si="704">IF(AA1927&gt;=0.3,IF(AA1927&lt;=0.68,IF(AB1927&gt;=0.2,IF(AB1927&lt;=0.95,IF(AC1927&gt;=0.77,IF(AC1927&lt;=1.75,"CRAM","O"),"O"),"O"),"O"),"O"),"O")</f>
        <v>O</v>
      </c>
      <c r="AG1927">
        <f t="shared" ref="AG1927:AG1990" si="705">(1+A1927-D1927/2-E1927-B1927/2)/(A1927-D1927/2-E1927-C1927-F1927)</f>
        <v>-0.38461538461538464</v>
      </c>
      <c r="AI1927" t="str">
        <f t="shared" ref="AI1927:AI1990" si="706">IF(AG1927&gt;0.66,"CondAr","----")</f>
        <v>----</v>
      </c>
      <c r="AJ1927" t="str">
        <f t="shared" ref="AJ1927:AJ1990" si="707">IF(AND((AG1927&gt;0.5),(AG1927&lt;=0.66)),"Aromatic","----")</f>
        <v>----</v>
      </c>
      <c r="AK1927" t="str">
        <f t="shared" ref="AK1927:AK1990" si="708">IF(AND((AG1927&lt;=0.5),(V1927&lt;1.5)),"HUnSatLig","----")</f>
        <v>----</v>
      </c>
      <c r="AL1927" t="str">
        <f t="shared" ref="AL1927:AL1990" si="709">IF(AND((W1927&lt;0.6),(V1927&gt;=1.5),(C1927=0)),"AlipatNoN","----")</f>
        <v>----</v>
      </c>
      <c r="AM1927" t="str">
        <f t="shared" ref="AM1927:AM1990" si="710">IF(AND((V1927&gt;=1.5),(W1927&gt;=0.6)),"SatFACarb","----")</f>
        <v>SatFACarb</v>
      </c>
      <c r="AN1927" t="str">
        <f t="shared" ref="AN1927:AN1990" si="711">IF(AND((W1927&lt;0.6),(V1927&gt;=1.5),(C1927&gt;0)),"Alipat+N","----")</f>
        <v>----</v>
      </c>
      <c r="AP1927" s="4">
        <f t="shared" ref="AP1927:AP1990" si="712">Y1927*(44/43.989828)</f>
        <v>383.17169570918981</v>
      </c>
      <c r="AQ1927" s="4">
        <f t="shared" ref="AQ1927:AQ1990" si="713">INT(AP1927)</f>
        <v>383</v>
      </c>
      <c r="AR1927" s="4">
        <f t="shared" ref="AR1927:AR1990" si="714">AP1927-AQ1927</f>
        <v>0.17169570918980526</v>
      </c>
      <c r="AU1927">
        <v>0.28571428571428559</v>
      </c>
      <c r="AV1927">
        <v>3926280</v>
      </c>
    </row>
    <row r="1928" spans="1:48" x14ac:dyDescent="0.25">
      <c r="A1928">
        <v>13</v>
      </c>
      <c r="B1928">
        <v>20</v>
      </c>
      <c r="C1928">
        <v>0</v>
      </c>
      <c r="D1928">
        <v>14</v>
      </c>
      <c r="E1928">
        <v>0</v>
      </c>
      <c r="F1928">
        <v>0</v>
      </c>
      <c r="G1928">
        <f t="shared" si="692"/>
        <v>0.61538461538461542</v>
      </c>
      <c r="H1928">
        <v>399.07802800000002</v>
      </c>
      <c r="J1928">
        <v>0</v>
      </c>
      <c r="K1928">
        <v>0</v>
      </c>
      <c r="L1928">
        <v>0</v>
      </c>
      <c r="M1928" t="str">
        <f t="shared" si="693"/>
        <v>No</v>
      </c>
      <c r="N1928">
        <f t="shared" si="694"/>
        <v>0</v>
      </c>
      <c r="P1928">
        <v>5659987</v>
      </c>
      <c r="Q1928">
        <v>2113722</v>
      </c>
      <c r="R1928">
        <v>3448517</v>
      </c>
      <c r="S1928" t="str">
        <f t="shared" si="695"/>
        <v>Yes</v>
      </c>
      <c r="T1928">
        <f t="shared" si="696"/>
        <v>3740742</v>
      </c>
      <c r="V1928">
        <f t="shared" si="697"/>
        <v>1.5384615384615385</v>
      </c>
      <c r="W1928">
        <f t="shared" si="698"/>
        <v>1.0769230769230769</v>
      </c>
      <c r="Y1928" s="4">
        <f t="shared" si="699"/>
        <v>399.07802797990001</v>
      </c>
      <c r="Z1928">
        <f t="shared" si="700"/>
        <v>4</v>
      </c>
      <c r="AA1928">
        <f t="shared" si="701"/>
        <v>0.30769230769230771</v>
      </c>
      <c r="AB1928">
        <f t="shared" si="702"/>
        <v>0.2</v>
      </c>
      <c r="AC1928">
        <f t="shared" si="703"/>
        <v>0.2857142857142857</v>
      </c>
      <c r="AD1928" t="str">
        <f t="shared" si="704"/>
        <v>O</v>
      </c>
      <c r="AG1928">
        <f t="shared" si="705"/>
        <v>-0.5</v>
      </c>
      <c r="AI1928" t="str">
        <f t="shared" si="706"/>
        <v>----</v>
      </c>
      <c r="AJ1928" t="str">
        <f t="shared" si="707"/>
        <v>----</v>
      </c>
      <c r="AK1928" t="str">
        <f t="shared" si="708"/>
        <v>----</v>
      </c>
      <c r="AL1928" t="str">
        <f t="shared" si="709"/>
        <v>----</v>
      </c>
      <c r="AM1928" t="str">
        <f t="shared" si="710"/>
        <v>SatFACarb</v>
      </c>
      <c r="AN1928" t="str">
        <f t="shared" si="711"/>
        <v>----</v>
      </c>
      <c r="AP1928" s="4">
        <f t="shared" si="712"/>
        <v>399.17030889767511</v>
      </c>
      <c r="AQ1928" s="4">
        <f t="shared" si="713"/>
        <v>399</v>
      </c>
      <c r="AR1928" s="4">
        <f t="shared" si="714"/>
        <v>0.17030889767511326</v>
      </c>
      <c r="AU1928">
        <v>0.42857142857142838</v>
      </c>
      <c r="AV1928">
        <v>3406801.6666666665</v>
      </c>
    </row>
    <row r="1929" spans="1:48" x14ac:dyDescent="0.25">
      <c r="A1929">
        <v>13</v>
      </c>
      <c r="B1929">
        <v>21</v>
      </c>
      <c r="C1929">
        <v>1</v>
      </c>
      <c r="D1929">
        <v>10</v>
      </c>
      <c r="E1929">
        <v>0</v>
      </c>
      <c r="F1929">
        <v>0</v>
      </c>
      <c r="G1929">
        <f t="shared" si="692"/>
        <v>0.15384615384615374</v>
      </c>
      <c r="H1929">
        <v>350.10926860000001</v>
      </c>
      <c r="J1929">
        <v>0</v>
      </c>
      <c r="K1929">
        <v>0</v>
      </c>
      <c r="L1929">
        <v>0</v>
      </c>
      <c r="M1929" t="str">
        <f t="shared" si="693"/>
        <v>No</v>
      </c>
      <c r="N1929">
        <f t="shared" si="694"/>
        <v>0</v>
      </c>
      <c r="P1929">
        <v>2226473</v>
      </c>
      <c r="Q1929">
        <v>1433310</v>
      </c>
      <c r="R1929">
        <v>1875106</v>
      </c>
      <c r="S1929" t="str">
        <f t="shared" si="695"/>
        <v>Yes</v>
      </c>
      <c r="T1929">
        <f t="shared" si="696"/>
        <v>1844963</v>
      </c>
      <c r="V1929">
        <f t="shared" si="697"/>
        <v>1.6153846153846154</v>
      </c>
      <c r="W1929">
        <f t="shared" si="698"/>
        <v>0.76923076923076927</v>
      </c>
      <c r="Y1929" s="4">
        <f t="shared" si="699"/>
        <v>350.10926857989995</v>
      </c>
      <c r="Z1929">
        <f t="shared" si="700"/>
        <v>4</v>
      </c>
      <c r="AA1929">
        <f t="shared" si="701"/>
        <v>0.30769230769230771</v>
      </c>
      <c r="AB1929">
        <f t="shared" si="702"/>
        <v>0.19047619047619047</v>
      </c>
      <c r="AC1929">
        <f t="shared" si="703"/>
        <v>0.4</v>
      </c>
      <c r="AD1929" t="str">
        <f t="shared" si="704"/>
        <v>O</v>
      </c>
      <c r="AG1929">
        <f t="shared" si="705"/>
        <v>-0.21428571428571427</v>
      </c>
      <c r="AI1929" t="str">
        <f t="shared" si="706"/>
        <v>----</v>
      </c>
      <c r="AJ1929" t="str">
        <f t="shared" si="707"/>
        <v>----</v>
      </c>
      <c r="AK1929" t="str">
        <f t="shared" si="708"/>
        <v>----</v>
      </c>
      <c r="AL1929" t="str">
        <f t="shared" si="709"/>
        <v>----</v>
      </c>
      <c r="AM1929" t="str">
        <f t="shared" si="710"/>
        <v>SatFACarb</v>
      </c>
      <c r="AN1929" t="str">
        <f t="shared" si="711"/>
        <v>----</v>
      </c>
      <c r="AP1929" s="4">
        <f t="shared" si="712"/>
        <v>350.19022619310073</v>
      </c>
      <c r="AQ1929" s="4">
        <f t="shared" si="713"/>
        <v>350</v>
      </c>
      <c r="AR1929" s="4">
        <f t="shared" si="714"/>
        <v>0.19022619310072741</v>
      </c>
      <c r="AU1929">
        <v>0.42857142857142838</v>
      </c>
      <c r="AV1929">
        <v>2194406</v>
      </c>
    </row>
    <row r="1930" spans="1:48" x14ac:dyDescent="0.25">
      <c r="A1930">
        <v>13</v>
      </c>
      <c r="B1930">
        <v>21</v>
      </c>
      <c r="C1930">
        <v>1</v>
      </c>
      <c r="D1930">
        <v>11</v>
      </c>
      <c r="E1930">
        <v>0</v>
      </c>
      <c r="F1930">
        <v>0</v>
      </c>
      <c r="G1930">
        <f t="shared" si="692"/>
        <v>0.30769230769230749</v>
      </c>
      <c r="H1930">
        <v>366.10418320000002</v>
      </c>
      <c r="J1930">
        <v>0</v>
      </c>
      <c r="K1930">
        <v>0</v>
      </c>
      <c r="L1930">
        <v>0</v>
      </c>
      <c r="M1930" t="str">
        <f t="shared" si="693"/>
        <v>No</v>
      </c>
      <c r="N1930">
        <f t="shared" si="694"/>
        <v>0</v>
      </c>
      <c r="P1930">
        <v>4835143</v>
      </c>
      <c r="Q1930">
        <v>2334401</v>
      </c>
      <c r="R1930">
        <v>3208521</v>
      </c>
      <c r="S1930" t="str">
        <f t="shared" si="695"/>
        <v>Yes</v>
      </c>
      <c r="T1930">
        <f t="shared" si="696"/>
        <v>3459355</v>
      </c>
      <c r="V1930">
        <f t="shared" si="697"/>
        <v>1.6153846153846154</v>
      </c>
      <c r="W1930">
        <f t="shared" si="698"/>
        <v>0.84615384615384615</v>
      </c>
      <c r="Y1930" s="4">
        <f t="shared" si="699"/>
        <v>366.10418317989996</v>
      </c>
      <c r="Z1930">
        <f t="shared" si="700"/>
        <v>4</v>
      </c>
      <c r="AA1930">
        <f t="shared" si="701"/>
        <v>0.30769230769230771</v>
      </c>
      <c r="AB1930">
        <f t="shared" si="702"/>
        <v>0.19047619047619047</v>
      </c>
      <c r="AC1930">
        <f t="shared" si="703"/>
        <v>0.36363636363636365</v>
      </c>
      <c r="AD1930" t="str">
        <f t="shared" si="704"/>
        <v>O</v>
      </c>
      <c r="AG1930">
        <f t="shared" si="705"/>
        <v>-0.30769230769230771</v>
      </c>
      <c r="AI1930" t="str">
        <f t="shared" si="706"/>
        <v>----</v>
      </c>
      <c r="AJ1930" t="str">
        <f t="shared" si="707"/>
        <v>----</v>
      </c>
      <c r="AK1930" t="str">
        <f t="shared" si="708"/>
        <v>----</v>
      </c>
      <c r="AL1930" t="str">
        <f t="shared" si="709"/>
        <v>----</v>
      </c>
      <c r="AM1930" t="str">
        <f t="shared" si="710"/>
        <v>SatFACarb</v>
      </c>
      <c r="AN1930" t="str">
        <f t="shared" si="711"/>
        <v>----</v>
      </c>
      <c r="AP1930" s="4">
        <f t="shared" si="712"/>
        <v>366.18883938158604</v>
      </c>
      <c r="AQ1930" s="4">
        <f t="shared" si="713"/>
        <v>366</v>
      </c>
      <c r="AR1930" s="4">
        <f t="shared" si="714"/>
        <v>0.18883938158603542</v>
      </c>
      <c r="AU1930">
        <v>0.42857142857142838</v>
      </c>
      <c r="AV1930">
        <v>12993704.333333334</v>
      </c>
    </row>
    <row r="1931" spans="1:48" x14ac:dyDescent="0.25">
      <c r="A1931">
        <v>13</v>
      </c>
      <c r="B1931">
        <v>22</v>
      </c>
      <c r="C1931">
        <v>0</v>
      </c>
      <c r="D1931">
        <v>9</v>
      </c>
      <c r="E1931">
        <v>0</v>
      </c>
      <c r="F1931">
        <v>0</v>
      </c>
      <c r="G1931">
        <f t="shared" si="692"/>
        <v>-0.30769230769230749</v>
      </c>
      <c r="H1931">
        <v>321.11910499999999</v>
      </c>
      <c r="J1931">
        <v>0</v>
      </c>
      <c r="K1931">
        <v>0</v>
      </c>
      <c r="L1931">
        <v>0</v>
      </c>
      <c r="M1931" t="str">
        <f t="shared" si="693"/>
        <v>No</v>
      </c>
      <c r="N1931">
        <f t="shared" si="694"/>
        <v>0</v>
      </c>
      <c r="P1931">
        <v>1749960</v>
      </c>
      <c r="Q1931">
        <v>1942108</v>
      </c>
      <c r="R1931">
        <v>1433056</v>
      </c>
      <c r="S1931" t="str">
        <f t="shared" si="695"/>
        <v>Yes</v>
      </c>
      <c r="T1931">
        <f t="shared" si="696"/>
        <v>1708374.6666666667</v>
      </c>
      <c r="V1931">
        <f t="shared" si="697"/>
        <v>1.6923076923076923</v>
      </c>
      <c r="W1931">
        <f t="shared" si="698"/>
        <v>0.69230769230769229</v>
      </c>
      <c r="Y1931" s="4">
        <f t="shared" si="699"/>
        <v>321.11910497989999</v>
      </c>
      <c r="Z1931">
        <f t="shared" si="700"/>
        <v>3</v>
      </c>
      <c r="AA1931">
        <f t="shared" si="701"/>
        <v>0.23076923076923078</v>
      </c>
      <c r="AB1931">
        <f t="shared" si="702"/>
        <v>0.13636363636363635</v>
      </c>
      <c r="AC1931">
        <f t="shared" si="703"/>
        <v>0.33333333333333331</v>
      </c>
      <c r="AD1931" t="str">
        <f t="shared" si="704"/>
        <v>O</v>
      </c>
      <c r="AG1931">
        <f t="shared" si="705"/>
        <v>-0.17647058823529413</v>
      </c>
      <c r="AI1931" t="str">
        <f t="shared" si="706"/>
        <v>----</v>
      </c>
      <c r="AJ1931" t="str">
        <f t="shared" si="707"/>
        <v>----</v>
      </c>
      <c r="AK1931" t="str">
        <f t="shared" si="708"/>
        <v>----</v>
      </c>
      <c r="AL1931" t="str">
        <f t="shared" si="709"/>
        <v>----</v>
      </c>
      <c r="AM1931" t="str">
        <f t="shared" si="710"/>
        <v>SatFACarb</v>
      </c>
      <c r="AN1931" t="str">
        <f t="shared" si="711"/>
        <v>----</v>
      </c>
      <c r="AP1931" s="4">
        <f t="shared" si="712"/>
        <v>321.19335904463179</v>
      </c>
      <c r="AQ1931" s="4">
        <f t="shared" si="713"/>
        <v>321</v>
      </c>
      <c r="AR1931" s="4">
        <f t="shared" si="714"/>
        <v>0.19335904463179077</v>
      </c>
      <c r="AU1931">
        <v>0.14285714285714279</v>
      </c>
      <c r="AV1931">
        <v>2185413</v>
      </c>
    </row>
    <row r="1932" spans="1:48" x14ac:dyDescent="0.25">
      <c r="A1932">
        <v>13</v>
      </c>
      <c r="B1932">
        <v>22</v>
      </c>
      <c r="C1932">
        <v>0</v>
      </c>
      <c r="D1932">
        <v>10</v>
      </c>
      <c r="E1932">
        <v>0</v>
      </c>
      <c r="F1932">
        <v>0</v>
      </c>
      <c r="G1932">
        <f t="shared" si="692"/>
        <v>-0.15384615384615419</v>
      </c>
      <c r="H1932">
        <v>337.11401960000001</v>
      </c>
      <c r="J1932">
        <v>0</v>
      </c>
      <c r="K1932">
        <v>0</v>
      </c>
      <c r="L1932">
        <v>0</v>
      </c>
      <c r="M1932" t="str">
        <f t="shared" si="693"/>
        <v>No</v>
      </c>
      <c r="N1932">
        <f t="shared" si="694"/>
        <v>0</v>
      </c>
      <c r="P1932">
        <v>5136549</v>
      </c>
      <c r="Q1932">
        <v>3760441</v>
      </c>
      <c r="R1932">
        <v>5103503</v>
      </c>
      <c r="S1932" t="str">
        <f t="shared" si="695"/>
        <v>Yes</v>
      </c>
      <c r="T1932">
        <f t="shared" si="696"/>
        <v>4666831</v>
      </c>
      <c r="V1932">
        <f t="shared" si="697"/>
        <v>1.6923076923076923</v>
      </c>
      <c r="W1932">
        <f t="shared" si="698"/>
        <v>0.76923076923076927</v>
      </c>
      <c r="Y1932" s="4">
        <f t="shared" si="699"/>
        <v>337.1140195799</v>
      </c>
      <c r="Z1932">
        <f t="shared" si="700"/>
        <v>3</v>
      </c>
      <c r="AA1932">
        <f t="shared" si="701"/>
        <v>0.23076923076923078</v>
      </c>
      <c r="AB1932">
        <f t="shared" si="702"/>
        <v>0.13636363636363635</v>
      </c>
      <c r="AC1932">
        <f t="shared" si="703"/>
        <v>0.3</v>
      </c>
      <c r="AD1932" t="str">
        <f t="shared" si="704"/>
        <v>O</v>
      </c>
      <c r="AG1932">
        <f t="shared" si="705"/>
        <v>-0.25</v>
      </c>
      <c r="AI1932" t="str">
        <f t="shared" si="706"/>
        <v>----</v>
      </c>
      <c r="AJ1932" t="str">
        <f t="shared" si="707"/>
        <v>----</v>
      </c>
      <c r="AK1932" t="str">
        <f t="shared" si="708"/>
        <v>----</v>
      </c>
      <c r="AL1932" t="str">
        <f t="shared" si="709"/>
        <v>----</v>
      </c>
      <c r="AM1932" t="str">
        <f t="shared" si="710"/>
        <v>SatFACarb</v>
      </c>
      <c r="AN1932" t="str">
        <f t="shared" si="711"/>
        <v>----</v>
      </c>
      <c r="AP1932" s="4">
        <f t="shared" si="712"/>
        <v>337.1919722331171</v>
      </c>
      <c r="AQ1932" s="4">
        <f t="shared" si="713"/>
        <v>337</v>
      </c>
      <c r="AR1932" s="4">
        <f t="shared" si="714"/>
        <v>0.19197223311709877</v>
      </c>
      <c r="AU1932">
        <v>0.28571428571428559</v>
      </c>
      <c r="AV1932">
        <v>2122909.3333333335</v>
      </c>
    </row>
    <row r="1933" spans="1:48" x14ac:dyDescent="0.25">
      <c r="A1933">
        <v>13</v>
      </c>
      <c r="B1933">
        <v>22</v>
      </c>
      <c r="C1933">
        <v>0</v>
      </c>
      <c r="D1933">
        <v>12</v>
      </c>
      <c r="E1933">
        <v>1</v>
      </c>
      <c r="F1933">
        <v>0</v>
      </c>
      <c r="G1933">
        <f t="shared" si="692"/>
        <v>0.30769230769230749</v>
      </c>
      <c r="H1933">
        <v>401.0759195</v>
      </c>
      <c r="J1933">
        <v>0</v>
      </c>
      <c r="K1933">
        <v>0</v>
      </c>
      <c r="L1933">
        <v>0</v>
      </c>
      <c r="M1933" t="str">
        <f t="shared" si="693"/>
        <v>No</v>
      </c>
      <c r="N1933">
        <f t="shared" si="694"/>
        <v>0</v>
      </c>
      <c r="P1933">
        <v>2822709</v>
      </c>
      <c r="Q1933">
        <v>2480594</v>
      </c>
      <c r="R1933">
        <v>2575817</v>
      </c>
      <c r="S1933" t="str">
        <f t="shared" si="695"/>
        <v>Yes</v>
      </c>
      <c r="T1933">
        <f t="shared" si="696"/>
        <v>2626373.3333333335</v>
      </c>
      <c r="V1933">
        <f t="shared" si="697"/>
        <v>1.6923076923076923</v>
      </c>
      <c r="W1933">
        <f t="shared" si="698"/>
        <v>0.92307692307692313</v>
      </c>
      <c r="Y1933" s="4">
        <f t="shared" si="699"/>
        <v>401.07591947989999</v>
      </c>
      <c r="Z1933">
        <f t="shared" si="700"/>
        <v>3</v>
      </c>
      <c r="AA1933">
        <f t="shared" si="701"/>
        <v>0.23076923076923078</v>
      </c>
      <c r="AB1933">
        <f t="shared" si="702"/>
        <v>0.13636363636363635</v>
      </c>
      <c r="AC1933">
        <f t="shared" si="703"/>
        <v>0.25</v>
      </c>
      <c r="AD1933" t="str">
        <f t="shared" si="704"/>
        <v>O</v>
      </c>
      <c r="AG1933">
        <f t="shared" si="705"/>
        <v>-0.66666666666666663</v>
      </c>
      <c r="AI1933" t="str">
        <f t="shared" si="706"/>
        <v>----</v>
      </c>
      <c r="AJ1933" t="str">
        <f t="shared" si="707"/>
        <v>----</v>
      </c>
      <c r="AK1933" t="str">
        <f t="shared" si="708"/>
        <v>----</v>
      </c>
      <c r="AL1933" t="str">
        <f t="shared" si="709"/>
        <v>----</v>
      </c>
      <c r="AM1933" t="str">
        <f t="shared" si="710"/>
        <v>SatFACarb</v>
      </c>
      <c r="AN1933" t="str">
        <f t="shared" si="711"/>
        <v>----</v>
      </c>
      <c r="AP1933" s="4">
        <f t="shared" si="712"/>
        <v>401.16866238066666</v>
      </c>
      <c r="AQ1933" s="4">
        <f t="shared" si="713"/>
        <v>401</v>
      </c>
      <c r="AR1933" s="4">
        <f t="shared" si="714"/>
        <v>0.16866238066666028</v>
      </c>
      <c r="AU1933">
        <v>0.14285714285714279</v>
      </c>
      <c r="AV1933">
        <v>4028552.6666666665</v>
      </c>
    </row>
    <row r="1934" spans="1:48" x14ac:dyDescent="0.25">
      <c r="A1934">
        <v>13</v>
      </c>
      <c r="B1934">
        <v>22</v>
      </c>
      <c r="C1934">
        <v>0</v>
      </c>
      <c r="D1934">
        <v>13</v>
      </c>
      <c r="E1934">
        <v>0</v>
      </c>
      <c r="F1934">
        <v>0</v>
      </c>
      <c r="G1934">
        <f t="shared" si="692"/>
        <v>0.30769230769230749</v>
      </c>
      <c r="H1934">
        <v>385.0987634</v>
      </c>
      <c r="J1934">
        <v>0</v>
      </c>
      <c r="K1934">
        <v>0</v>
      </c>
      <c r="L1934">
        <v>0</v>
      </c>
      <c r="M1934" t="str">
        <f t="shared" si="693"/>
        <v>No</v>
      </c>
      <c r="N1934">
        <f t="shared" si="694"/>
        <v>0</v>
      </c>
      <c r="P1934">
        <v>22609768</v>
      </c>
      <c r="Q1934">
        <v>11061044</v>
      </c>
      <c r="R1934">
        <v>15713307</v>
      </c>
      <c r="S1934" t="str">
        <f t="shared" si="695"/>
        <v>Yes</v>
      </c>
      <c r="T1934">
        <f t="shared" si="696"/>
        <v>16461373</v>
      </c>
      <c r="V1934">
        <f t="shared" si="697"/>
        <v>1.6923076923076923</v>
      </c>
      <c r="W1934">
        <f t="shared" si="698"/>
        <v>1</v>
      </c>
      <c r="Y1934" s="4">
        <f t="shared" si="699"/>
        <v>385.09876337989999</v>
      </c>
      <c r="Z1934">
        <f t="shared" si="700"/>
        <v>3</v>
      </c>
      <c r="AA1934">
        <f t="shared" si="701"/>
        <v>0.23076923076923078</v>
      </c>
      <c r="AB1934">
        <f t="shared" si="702"/>
        <v>0.13636363636363635</v>
      </c>
      <c r="AC1934">
        <f t="shared" si="703"/>
        <v>0.23076923076923078</v>
      </c>
      <c r="AD1934" t="str">
        <f t="shared" si="704"/>
        <v>O</v>
      </c>
      <c r="AG1934">
        <f t="shared" si="705"/>
        <v>-0.53846153846153844</v>
      </c>
      <c r="AI1934" t="str">
        <f t="shared" si="706"/>
        <v>----</v>
      </c>
      <c r="AJ1934" t="str">
        <f t="shared" si="707"/>
        <v>----</v>
      </c>
      <c r="AK1934" t="str">
        <f t="shared" si="708"/>
        <v>----</v>
      </c>
      <c r="AL1934" t="str">
        <f t="shared" si="709"/>
        <v>----</v>
      </c>
      <c r="AM1934" t="str">
        <f t="shared" si="710"/>
        <v>SatFACarb</v>
      </c>
      <c r="AN1934" t="str">
        <f t="shared" si="711"/>
        <v>----</v>
      </c>
      <c r="AP1934" s="4">
        <f t="shared" si="712"/>
        <v>385.18781179857302</v>
      </c>
      <c r="AQ1934" s="4">
        <f t="shared" si="713"/>
        <v>385</v>
      </c>
      <c r="AR1934" s="4">
        <f t="shared" si="714"/>
        <v>0.18781179857302277</v>
      </c>
      <c r="AU1934">
        <v>0.28571428571428559</v>
      </c>
      <c r="AV1934">
        <v>5372719.666666667</v>
      </c>
    </row>
    <row r="1935" spans="1:48" x14ac:dyDescent="0.25">
      <c r="A1935">
        <v>13</v>
      </c>
      <c r="B1935">
        <v>22</v>
      </c>
      <c r="C1935">
        <v>0</v>
      </c>
      <c r="D1935">
        <v>13</v>
      </c>
      <c r="E1935">
        <v>1</v>
      </c>
      <c r="F1935">
        <v>0</v>
      </c>
      <c r="G1935">
        <f t="shared" si="692"/>
        <v>0.46153846153846168</v>
      </c>
      <c r="H1935">
        <v>417.07083410000001</v>
      </c>
      <c r="J1935">
        <v>0</v>
      </c>
      <c r="K1935">
        <v>0</v>
      </c>
      <c r="L1935">
        <v>0</v>
      </c>
      <c r="M1935" t="str">
        <f t="shared" si="693"/>
        <v>No</v>
      </c>
      <c r="N1935">
        <f t="shared" si="694"/>
        <v>0</v>
      </c>
      <c r="P1935">
        <v>3581913</v>
      </c>
      <c r="Q1935">
        <v>2265308</v>
      </c>
      <c r="R1935">
        <v>3050170</v>
      </c>
      <c r="S1935" t="str">
        <f t="shared" si="695"/>
        <v>Yes</v>
      </c>
      <c r="T1935">
        <f t="shared" si="696"/>
        <v>2965797</v>
      </c>
      <c r="V1935">
        <f t="shared" si="697"/>
        <v>1.6923076923076923</v>
      </c>
      <c r="W1935">
        <f t="shared" si="698"/>
        <v>1</v>
      </c>
      <c r="Y1935" s="4">
        <f t="shared" si="699"/>
        <v>417.07083407990001</v>
      </c>
      <c r="Z1935">
        <f t="shared" si="700"/>
        <v>3</v>
      </c>
      <c r="AA1935">
        <f t="shared" si="701"/>
        <v>0.23076923076923078</v>
      </c>
      <c r="AB1935">
        <f t="shared" si="702"/>
        <v>0.13636363636363635</v>
      </c>
      <c r="AC1935">
        <f t="shared" si="703"/>
        <v>0.23076923076923078</v>
      </c>
      <c r="AD1935" t="str">
        <f t="shared" si="704"/>
        <v>O</v>
      </c>
      <c r="AG1935">
        <f t="shared" si="705"/>
        <v>-0.81818181818181823</v>
      </c>
      <c r="AI1935" t="str">
        <f t="shared" si="706"/>
        <v>----</v>
      </c>
      <c r="AJ1935" t="str">
        <f t="shared" si="707"/>
        <v>----</v>
      </c>
      <c r="AK1935" t="str">
        <f t="shared" si="708"/>
        <v>----</v>
      </c>
      <c r="AL1935" t="str">
        <f t="shared" si="709"/>
        <v>----</v>
      </c>
      <c r="AM1935" t="str">
        <f t="shared" si="710"/>
        <v>SatFACarb</v>
      </c>
      <c r="AN1935" t="str">
        <f t="shared" si="711"/>
        <v>----</v>
      </c>
      <c r="AP1935" s="4">
        <f t="shared" si="712"/>
        <v>417.16727556915197</v>
      </c>
      <c r="AQ1935" s="4">
        <f t="shared" si="713"/>
        <v>417</v>
      </c>
      <c r="AR1935" s="4">
        <f t="shared" si="714"/>
        <v>0.16727556915196828</v>
      </c>
      <c r="AU1935">
        <v>0.42857142857142838</v>
      </c>
      <c r="AV1935">
        <v>2514933.6666666665</v>
      </c>
    </row>
    <row r="1936" spans="1:48" x14ac:dyDescent="0.25">
      <c r="A1936">
        <v>13</v>
      </c>
      <c r="B1936">
        <v>22</v>
      </c>
      <c r="C1936">
        <v>0</v>
      </c>
      <c r="D1936">
        <v>14</v>
      </c>
      <c r="E1936">
        <v>0</v>
      </c>
      <c r="F1936">
        <v>0</v>
      </c>
      <c r="G1936">
        <f t="shared" si="692"/>
        <v>0.46153846153846168</v>
      </c>
      <c r="H1936">
        <v>401.09367800000001</v>
      </c>
      <c r="J1936">
        <v>0</v>
      </c>
      <c r="K1936">
        <v>0</v>
      </c>
      <c r="L1936">
        <v>0</v>
      </c>
      <c r="M1936" t="str">
        <f t="shared" si="693"/>
        <v>No</v>
      </c>
      <c r="N1936">
        <f t="shared" si="694"/>
        <v>0</v>
      </c>
      <c r="P1936">
        <v>4871735</v>
      </c>
      <c r="Q1936">
        <v>1616340</v>
      </c>
      <c r="R1936">
        <v>2969547</v>
      </c>
      <c r="S1936" t="str">
        <f t="shared" si="695"/>
        <v>Yes</v>
      </c>
      <c r="T1936">
        <f t="shared" si="696"/>
        <v>3152540.6666666665</v>
      </c>
      <c r="V1936">
        <f t="shared" si="697"/>
        <v>1.6923076923076923</v>
      </c>
      <c r="W1936">
        <f t="shared" si="698"/>
        <v>1.0769230769230769</v>
      </c>
      <c r="Y1936" s="4">
        <f t="shared" si="699"/>
        <v>401.09367797989995</v>
      </c>
      <c r="Z1936">
        <f t="shared" si="700"/>
        <v>3</v>
      </c>
      <c r="AA1936">
        <f t="shared" si="701"/>
        <v>0.23076923076923078</v>
      </c>
      <c r="AB1936">
        <f t="shared" si="702"/>
        <v>0.13636363636363635</v>
      </c>
      <c r="AC1936">
        <f t="shared" si="703"/>
        <v>0.21428571428571427</v>
      </c>
      <c r="AD1936" t="str">
        <f t="shared" si="704"/>
        <v>O</v>
      </c>
      <c r="AG1936">
        <f t="shared" si="705"/>
        <v>-0.66666666666666663</v>
      </c>
      <c r="AI1936" t="str">
        <f t="shared" si="706"/>
        <v>----</v>
      </c>
      <c r="AJ1936" t="str">
        <f t="shared" si="707"/>
        <v>----</v>
      </c>
      <c r="AK1936" t="str">
        <f t="shared" si="708"/>
        <v>----</v>
      </c>
      <c r="AL1936" t="str">
        <f t="shared" si="709"/>
        <v>----</v>
      </c>
      <c r="AM1936" t="str">
        <f t="shared" si="710"/>
        <v>SatFACarb</v>
      </c>
      <c r="AN1936" t="str">
        <f t="shared" si="711"/>
        <v>----</v>
      </c>
      <c r="AP1936" s="4">
        <f t="shared" si="712"/>
        <v>401.18642498705827</v>
      </c>
      <c r="AQ1936" s="4">
        <f t="shared" si="713"/>
        <v>401</v>
      </c>
      <c r="AR1936" s="4">
        <f t="shared" si="714"/>
        <v>0.18642498705827393</v>
      </c>
      <c r="AU1936">
        <v>-0.42857142857142883</v>
      </c>
      <c r="AV1936">
        <v>2775226.3333333335</v>
      </c>
    </row>
    <row r="1937" spans="1:48" x14ac:dyDescent="0.25">
      <c r="A1937">
        <v>13</v>
      </c>
      <c r="B1937">
        <v>22</v>
      </c>
      <c r="C1937">
        <v>0</v>
      </c>
      <c r="D1937">
        <v>14</v>
      </c>
      <c r="E1937">
        <v>1</v>
      </c>
      <c r="F1937">
        <v>0</v>
      </c>
      <c r="G1937">
        <f t="shared" si="692"/>
        <v>0.61538461538461542</v>
      </c>
      <c r="H1937">
        <v>433.06574869999997</v>
      </c>
      <c r="J1937">
        <v>0</v>
      </c>
      <c r="K1937">
        <v>0</v>
      </c>
      <c r="L1937">
        <v>0</v>
      </c>
      <c r="M1937" t="str">
        <f t="shared" si="693"/>
        <v>No</v>
      </c>
      <c r="N1937">
        <f t="shared" si="694"/>
        <v>0</v>
      </c>
      <c r="P1937">
        <v>3779300</v>
      </c>
      <c r="Q1937">
        <v>1885841</v>
      </c>
      <c r="R1937">
        <v>2619184</v>
      </c>
      <c r="S1937" t="str">
        <f t="shared" si="695"/>
        <v>Yes</v>
      </c>
      <c r="T1937">
        <f t="shared" si="696"/>
        <v>2761441.6666666665</v>
      </c>
      <c r="V1937">
        <f t="shared" si="697"/>
        <v>1.6923076923076923</v>
      </c>
      <c r="W1937">
        <f t="shared" si="698"/>
        <v>1.0769230769230769</v>
      </c>
      <c r="Y1937" s="4">
        <f t="shared" si="699"/>
        <v>433.06574867989997</v>
      </c>
      <c r="Z1937">
        <f t="shared" si="700"/>
        <v>3</v>
      </c>
      <c r="AA1937">
        <f t="shared" si="701"/>
        <v>0.23076923076923078</v>
      </c>
      <c r="AB1937">
        <f t="shared" si="702"/>
        <v>0.13636363636363635</v>
      </c>
      <c r="AC1937">
        <f t="shared" si="703"/>
        <v>0.21428571428571427</v>
      </c>
      <c r="AD1937" t="str">
        <f t="shared" si="704"/>
        <v>O</v>
      </c>
      <c r="AG1937">
        <f t="shared" si="705"/>
        <v>-1</v>
      </c>
      <c r="AI1937" t="str">
        <f t="shared" si="706"/>
        <v>----</v>
      </c>
      <c r="AJ1937" t="str">
        <f t="shared" si="707"/>
        <v>----</v>
      </c>
      <c r="AK1937" t="str">
        <f t="shared" si="708"/>
        <v>----</v>
      </c>
      <c r="AL1937" t="str">
        <f t="shared" si="709"/>
        <v>----</v>
      </c>
      <c r="AM1937" t="str">
        <f t="shared" si="710"/>
        <v>SatFACarb</v>
      </c>
      <c r="AN1937" t="str">
        <f t="shared" si="711"/>
        <v>----</v>
      </c>
      <c r="AP1937" s="4">
        <f t="shared" si="712"/>
        <v>433.16588875763722</v>
      </c>
      <c r="AQ1937" s="4">
        <f t="shared" si="713"/>
        <v>433</v>
      </c>
      <c r="AR1937" s="4">
        <f t="shared" si="714"/>
        <v>0.16588875763721944</v>
      </c>
      <c r="AU1937">
        <v>0.14285714285714279</v>
      </c>
      <c r="AV1937">
        <v>39045365.666666664</v>
      </c>
    </row>
    <row r="1938" spans="1:48" x14ac:dyDescent="0.25">
      <c r="A1938">
        <v>13</v>
      </c>
      <c r="B1938">
        <v>23</v>
      </c>
      <c r="C1938">
        <v>1</v>
      </c>
      <c r="D1938">
        <v>11</v>
      </c>
      <c r="E1938">
        <v>0</v>
      </c>
      <c r="F1938">
        <v>0</v>
      </c>
      <c r="G1938">
        <f t="shared" si="692"/>
        <v>0.15384615384615374</v>
      </c>
      <c r="H1938">
        <v>368.11983320000002</v>
      </c>
      <c r="J1938">
        <v>0</v>
      </c>
      <c r="K1938">
        <v>0</v>
      </c>
      <c r="L1938">
        <v>0</v>
      </c>
      <c r="M1938" t="str">
        <f t="shared" si="693"/>
        <v>No</v>
      </c>
      <c r="N1938">
        <f t="shared" si="694"/>
        <v>0</v>
      </c>
      <c r="P1938">
        <v>3671448</v>
      </c>
      <c r="Q1938">
        <v>2271055</v>
      </c>
      <c r="R1938">
        <v>2794410</v>
      </c>
      <c r="S1938" t="str">
        <f t="shared" si="695"/>
        <v>Yes</v>
      </c>
      <c r="T1938">
        <f t="shared" si="696"/>
        <v>2912304.3333333335</v>
      </c>
      <c r="V1938">
        <f t="shared" si="697"/>
        <v>1.7692307692307692</v>
      </c>
      <c r="W1938">
        <f t="shared" si="698"/>
        <v>0.84615384615384615</v>
      </c>
      <c r="Y1938" s="4">
        <f t="shared" si="699"/>
        <v>368.11983317990001</v>
      </c>
      <c r="Z1938">
        <f t="shared" si="700"/>
        <v>3</v>
      </c>
      <c r="AA1938">
        <f t="shared" si="701"/>
        <v>0.23076923076923078</v>
      </c>
      <c r="AB1938">
        <f t="shared" si="702"/>
        <v>0.13043478260869565</v>
      </c>
      <c r="AC1938">
        <f t="shared" si="703"/>
        <v>0.27272727272727271</v>
      </c>
      <c r="AD1938" t="str">
        <f t="shared" si="704"/>
        <v>O</v>
      </c>
      <c r="AG1938">
        <f t="shared" si="705"/>
        <v>-0.46153846153846156</v>
      </c>
      <c r="AI1938" t="str">
        <f t="shared" si="706"/>
        <v>----</v>
      </c>
      <c r="AJ1938" t="str">
        <f t="shared" si="707"/>
        <v>----</v>
      </c>
      <c r="AK1938" t="str">
        <f t="shared" si="708"/>
        <v>----</v>
      </c>
      <c r="AL1938" t="str">
        <f t="shared" si="709"/>
        <v>----</v>
      </c>
      <c r="AM1938" t="str">
        <f t="shared" si="710"/>
        <v>SatFACarb</v>
      </c>
      <c r="AN1938" t="str">
        <f t="shared" si="711"/>
        <v>----</v>
      </c>
      <c r="AP1938" s="4">
        <f t="shared" si="712"/>
        <v>368.20495547096931</v>
      </c>
      <c r="AQ1938" s="4">
        <f t="shared" si="713"/>
        <v>368</v>
      </c>
      <c r="AR1938" s="4">
        <f t="shared" si="714"/>
        <v>0.20495547096930977</v>
      </c>
      <c r="AU1938">
        <v>0.28571428571428559</v>
      </c>
      <c r="AV1938">
        <v>5397663.333333333</v>
      </c>
    </row>
    <row r="1939" spans="1:48" x14ac:dyDescent="0.25">
      <c r="A1939">
        <v>13</v>
      </c>
      <c r="B1939">
        <v>24</v>
      </c>
      <c r="C1939">
        <v>0</v>
      </c>
      <c r="D1939">
        <v>10</v>
      </c>
      <c r="E1939">
        <v>0</v>
      </c>
      <c r="F1939">
        <v>0</v>
      </c>
      <c r="G1939">
        <f t="shared" si="692"/>
        <v>-0.30769230769230749</v>
      </c>
      <c r="H1939">
        <v>339.1296696</v>
      </c>
      <c r="J1939">
        <v>0</v>
      </c>
      <c r="K1939">
        <v>0</v>
      </c>
      <c r="L1939">
        <v>0</v>
      </c>
      <c r="M1939" t="str">
        <f t="shared" si="693"/>
        <v>No</v>
      </c>
      <c r="N1939">
        <f t="shared" si="694"/>
        <v>0</v>
      </c>
      <c r="P1939">
        <v>5391975</v>
      </c>
      <c r="Q1939">
        <v>4948258</v>
      </c>
      <c r="R1939">
        <v>6179178</v>
      </c>
      <c r="S1939" t="str">
        <f t="shared" si="695"/>
        <v>Yes</v>
      </c>
      <c r="T1939">
        <f t="shared" si="696"/>
        <v>5506470.333333333</v>
      </c>
      <c r="V1939">
        <f t="shared" si="697"/>
        <v>1.8461538461538463</v>
      </c>
      <c r="W1939">
        <f t="shared" si="698"/>
        <v>0.76923076923076927</v>
      </c>
      <c r="Y1939" s="4">
        <f t="shared" si="699"/>
        <v>339.1296695799</v>
      </c>
      <c r="Z1939">
        <f t="shared" si="700"/>
        <v>2</v>
      </c>
      <c r="AA1939">
        <f t="shared" si="701"/>
        <v>0.15384615384615385</v>
      </c>
      <c r="AB1939">
        <f t="shared" si="702"/>
        <v>8.3333333333333329E-2</v>
      </c>
      <c r="AC1939">
        <f t="shared" si="703"/>
        <v>0.2</v>
      </c>
      <c r="AD1939" t="str">
        <f t="shared" si="704"/>
        <v>O</v>
      </c>
      <c r="AG1939">
        <f t="shared" si="705"/>
        <v>-0.375</v>
      </c>
      <c r="AI1939" t="str">
        <f t="shared" si="706"/>
        <v>----</v>
      </c>
      <c r="AJ1939" t="str">
        <f t="shared" si="707"/>
        <v>----</v>
      </c>
      <c r="AK1939" t="str">
        <f t="shared" si="708"/>
        <v>----</v>
      </c>
      <c r="AL1939" t="str">
        <f t="shared" si="709"/>
        <v>----</v>
      </c>
      <c r="AM1939" t="str">
        <f t="shared" si="710"/>
        <v>SatFACarb</v>
      </c>
      <c r="AN1939" t="str">
        <f t="shared" si="711"/>
        <v>----</v>
      </c>
      <c r="AP1939" s="4">
        <f t="shared" si="712"/>
        <v>339.20808832250032</v>
      </c>
      <c r="AQ1939" s="4">
        <f t="shared" si="713"/>
        <v>339</v>
      </c>
      <c r="AR1939" s="4">
        <f t="shared" si="714"/>
        <v>0.20808832250031628</v>
      </c>
      <c r="AU1939">
        <v>0.42857142857142838</v>
      </c>
      <c r="AV1939">
        <v>1952364.3333333333</v>
      </c>
    </row>
    <row r="1940" spans="1:48" x14ac:dyDescent="0.25">
      <c r="A1940">
        <v>13</v>
      </c>
      <c r="B1940">
        <v>24</v>
      </c>
      <c r="C1940">
        <v>0</v>
      </c>
      <c r="D1940">
        <v>11</v>
      </c>
      <c r="E1940">
        <v>0</v>
      </c>
      <c r="F1940">
        <v>0</v>
      </c>
      <c r="G1940">
        <f t="shared" si="692"/>
        <v>-0.15384615384615419</v>
      </c>
      <c r="H1940">
        <v>355.12458420000002</v>
      </c>
      <c r="J1940">
        <v>0</v>
      </c>
      <c r="K1940">
        <v>0</v>
      </c>
      <c r="L1940">
        <v>0</v>
      </c>
      <c r="M1940" t="str">
        <f t="shared" si="693"/>
        <v>No</v>
      </c>
      <c r="N1940">
        <f t="shared" si="694"/>
        <v>0</v>
      </c>
      <c r="P1940">
        <v>9154219</v>
      </c>
      <c r="Q1940">
        <v>7408356</v>
      </c>
      <c r="R1940">
        <v>8948305</v>
      </c>
      <c r="S1940" t="str">
        <f t="shared" si="695"/>
        <v>Yes</v>
      </c>
      <c r="T1940">
        <f t="shared" si="696"/>
        <v>8503626.666666666</v>
      </c>
      <c r="V1940">
        <f t="shared" si="697"/>
        <v>1.8461538461538463</v>
      </c>
      <c r="W1940">
        <f t="shared" si="698"/>
        <v>0.84615384615384615</v>
      </c>
      <c r="Y1940" s="4">
        <f t="shared" si="699"/>
        <v>355.12458417990001</v>
      </c>
      <c r="Z1940">
        <f t="shared" si="700"/>
        <v>2</v>
      </c>
      <c r="AA1940">
        <f t="shared" si="701"/>
        <v>0.15384615384615385</v>
      </c>
      <c r="AB1940">
        <f t="shared" si="702"/>
        <v>8.3333333333333329E-2</v>
      </c>
      <c r="AC1940">
        <f t="shared" si="703"/>
        <v>0.18181818181818182</v>
      </c>
      <c r="AD1940" t="str">
        <f t="shared" si="704"/>
        <v>O</v>
      </c>
      <c r="AG1940">
        <f t="shared" si="705"/>
        <v>-0.46666666666666667</v>
      </c>
      <c r="AI1940" t="str">
        <f t="shared" si="706"/>
        <v>----</v>
      </c>
      <c r="AJ1940" t="str">
        <f t="shared" si="707"/>
        <v>----</v>
      </c>
      <c r="AK1940" t="str">
        <f t="shared" si="708"/>
        <v>----</v>
      </c>
      <c r="AL1940" t="str">
        <f t="shared" si="709"/>
        <v>----</v>
      </c>
      <c r="AM1940" t="str">
        <f t="shared" si="710"/>
        <v>SatFACarb</v>
      </c>
      <c r="AN1940" t="str">
        <f t="shared" si="711"/>
        <v>----</v>
      </c>
      <c r="AP1940" s="4">
        <f t="shared" si="712"/>
        <v>355.20670151098562</v>
      </c>
      <c r="AQ1940" s="4">
        <f t="shared" si="713"/>
        <v>355</v>
      </c>
      <c r="AR1940" s="4">
        <f t="shared" si="714"/>
        <v>0.20670151098562428</v>
      </c>
      <c r="AU1940">
        <v>0</v>
      </c>
      <c r="AV1940">
        <v>1691870</v>
      </c>
    </row>
    <row r="1941" spans="1:48" x14ac:dyDescent="0.25">
      <c r="A1941">
        <v>13</v>
      </c>
      <c r="B1941">
        <v>24</v>
      </c>
      <c r="C1941">
        <v>0</v>
      </c>
      <c r="D1941">
        <v>12</v>
      </c>
      <c r="E1941">
        <v>0</v>
      </c>
      <c r="F1941">
        <v>0</v>
      </c>
      <c r="G1941">
        <f t="shared" si="692"/>
        <v>0</v>
      </c>
      <c r="H1941">
        <v>371.11949879999997</v>
      </c>
      <c r="J1941">
        <v>0</v>
      </c>
      <c r="K1941">
        <v>0</v>
      </c>
      <c r="L1941">
        <v>0</v>
      </c>
      <c r="M1941" t="str">
        <f t="shared" si="693"/>
        <v>No</v>
      </c>
      <c r="N1941">
        <f t="shared" si="694"/>
        <v>0</v>
      </c>
      <c r="P1941">
        <v>13291775</v>
      </c>
      <c r="Q1941">
        <v>9125652</v>
      </c>
      <c r="R1941">
        <v>11183403</v>
      </c>
      <c r="S1941" t="str">
        <f t="shared" si="695"/>
        <v>Yes</v>
      </c>
      <c r="T1941">
        <f t="shared" si="696"/>
        <v>11200276.666666666</v>
      </c>
      <c r="V1941">
        <f t="shared" si="697"/>
        <v>1.8461538461538463</v>
      </c>
      <c r="W1941">
        <f t="shared" si="698"/>
        <v>0.92307692307692313</v>
      </c>
      <c r="Y1941" s="4">
        <f t="shared" si="699"/>
        <v>371.11949877989997</v>
      </c>
      <c r="Z1941">
        <f t="shared" si="700"/>
        <v>2</v>
      </c>
      <c r="AA1941">
        <f t="shared" si="701"/>
        <v>0.15384615384615385</v>
      </c>
      <c r="AB1941">
        <f t="shared" si="702"/>
        <v>8.3333333333333329E-2</v>
      </c>
      <c r="AC1941">
        <f t="shared" si="703"/>
        <v>0.16666666666666666</v>
      </c>
      <c r="AD1941" t="str">
        <f t="shared" si="704"/>
        <v>O</v>
      </c>
      <c r="AG1941">
        <f t="shared" si="705"/>
        <v>-0.5714285714285714</v>
      </c>
      <c r="AI1941" t="str">
        <f t="shared" si="706"/>
        <v>----</v>
      </c>
      <c r="AJ1941" t="str">
        <f t="shared" si="707"/>
        <v>----</v>
      </c>
      <c r="AK1941" t="str">
        <f t="shared" si="708"/>
        <v>----</v>
      </c>
      <c r="AL1941" t="str">
        <f t="shared" si="709"/>
        <v>----</v>
      </c>
      <c r="AM1941" t="str">
        <f t="shared" si="710"/>
        <v>SatFACarb</v>
      </c>
      <c r="AN1941" t="str">
        <f t="shared" si="711"/>
        <v>----</v>
      </c>
      <c r="AP1941" s="4">
        <f t="shared" si="712"/>
        <v>371.20531469947088</v>
      </c>
      <c r="AQ1941" s="4">
        <f t="shared" si="713"/>
        <v>371</v>
      </c>
      <c r="AR1941" s="4">
        <f t="shared" si="714"/>
        <v>0.20531469947087544</v>
      </c>
      <c r="AU1941">
        <v>0.14285714285714279</v>
      </c>
      <c r="AV1941">
        <v>5467924.333333333</v>
      </c>
    </row>
    <row r="1942" spans="1:48" x14ac:dyDescent="0.25">
      <c r="A1942">
        <v>13</v>
      </c>
      <c r="B1942">
        <v>24</v>
      </c>
      <c r="C1942">
        <v>0</v>
      </c>
      <c r="D1942">
        <v>12</v>
      </c>
      <c r="E1942">
        <v>1</v>
      </c>
      <c r="F1942">
        <v>0</v>
      </c>
      <c r="G1942">
        <f t="shared" si="692"/>
        <v>0.15384615384615374</v>
      </c>
      <c r="H1942">
        <v>403.09156949999999</v>
      </c>
      <c r="J1942">
        <v>0</v>
      </c>
      <c r="K1942">
        <v>0</v>
      </c>
      <c r="L1942">
        <v>0</v>
      </c>
      <c r="M1942" t="str">
        <f t="shared" si="693"/>
        <v>No</v>
      </c>
      <c r="N1942">
        <f t="shared" si="694"/>
        <v>0</v>
      </c>
      <c r="P1942">
        <v>3847920</v>
      </c>
      <c r="Q1942">
        <v>4412610</v>
      </c>
      <c r="R1942">
        <v>4998312</v>
      </c>
      <c r="S1942" t="str">
        <f t="shared" si="695"/>
        <v>Yes</v>
      </c>
      <c r="T1942">
        <f t="shared" si="696"/>
        <v>4419614</v>
      </c>
      <c r="V1942">
        <f t="shared" si="697"/>
        <v>1.8461538461538463</v>
      </c>
      <c r="W1942">
        <f t="shared" si="698"/>
        <v>0.92307692307692313</v>
      </c>
      <c r="Y1942" s="4">
        <f t="shared" si="699"/>
        <v>403.09156947989999</v>
      </c>
      <c r="Z1942">
        <f t="shared" si="700"/>
        <v>2</v>
      </c>
      <c r="AA1942">
        <f t="shared" si="701"/>
        <v>0.15384615384615385</v>
      </c>
      <c r="AB1942">
        <f t="shared" si="702"/>
        <v>8.3333333333333329E-2</v>
      </c>
      <c r="AC1942">
        <f t="shared" si="703"/>
        <v>0.16666666666666666</v>
      </c>
      <c r="AD1942" t="str">
        <f t="shared" si="704"/>
        <v>O</v>
      </c>
      <c r="AG1942">
        <f t="shared" si="705"/>
        <v>-0.83333333333333337</v>
      </c>
      <c r="AI1942" t="str">
        <f t="shared" si="706"/>
        <v>----</v>
      </c>
      <c r="AJ1942" t="str">
        <f t="shared" si="707"/>
        <v>----</v>
      </c>
      <c r="AK1942" t="str">
        <f t="shared" si="708"/>
        <v>----</v>
      </c>
      <c r="AL1942" t="str">
        <f t="shared" si="709"/>
        <v>----</v>
      </c>
      <c r="AM1942" t="str">
        <f t="shared" si="710"/>
        <v>SatFACarb</v>
      </c>
      <c r="AN1942" t="str">
        <f t="shared" si="711"/>
        <v>----</v>
      </c>
      <c r="AP1942" s="4">
        <f t="shared" si="712"/>
        <v>403.18477847004988</v>
      </c>
      <c r="AQ1942" s="4">
        <f t="shared" si="713"/>
        <v>403</v>
      </c>
      <c r="AR1942" s="4">
        <f t="shared" si="714"/>
        <v>0.1847784700498778</v>
      </c>
      <c r="AU1942">
        <v>-0.42857142857142883</v>
      </c>
      <c r="AV1942">
        <v>5550164</v>
      </c>
    </row>
    <row r="1943" spans="1:48" x14ac:dyDescent="0.25">
      <c r="A1943">
        <v>13</v>
      </c>
      <c r="B1943">
        <v>24</v>
      </c>
      <c r="C1943">
        <v>0</v>
      </c>
      <c r="D1943">
        <v>13</v>
      </c>
      <c r="E1943">
        <v>0</v>
      </c>
      <c r="F1943">
        <v>0</v>
      </c>
      <c r="G1943">
        <f t="shared" si="692"/>
        <v>0.15384615384615374</v>
      </c>
      <c r="H1943">
        <v>387.11441339999999</v>
      </c>
      <c r="J1943">
        <v>0</v>
      </c>
      <c r="K1943">
        <v>0</v>
      </c>
      <c r="L1943">
        <v>0</v>
      </c>
      <c r="M1943" t="str">
        <f t="shared" si="693"/>
        <v>No</v>
      </c>
      <c r="N1943">
        <f t="shared" si="694"/>
        <v>0</v>
      </c>
      <c r="P1943">
        <v>4882734</v>
      </c>
      <c r="Q1943">
        <v>2758968</v>
      </c>
      <c r="R1943">
        <v>3674616</v>
      </c>
      <c r="S1943" t="str">
        <f t="shared" si="695"/>
        <v>Yes</v>
      </c>
      <c r="T1943">
        <f t="shared" si="696"/>
        <v>3772106</v>
      </c>
      <c r="V1943">
        <f t="shared" si="697"/>
        <v>1.8461538461538463</v>
      </c>
      <c r="W1943">
        <f t="shared" si="698"/>
        <v>1</v>
      </c>
      <c r="Y1943" s="4">
        <f t="shared" si="699"/>
        <v>387.11441337989999</v>
      </c>
      <c r="Z1943">
        <f t="shared" si="700"/>
        <v>2</v>
      </c>
      <c r="AA1943">
        <f t="shared" si="701"/>
        <v>0.15384615384615385</v>
      </c>
      <c r="AB1943">
        <f t="shared" si="702"/>
        <v>8.3333333333333329E-2</v>
      </c>
      <c r="AC1943">
        <f t="shared" si="703"/>
        <v>0.15384615384615385</v>
      </c>
      <c r="AD1943" t="str">
        <f t="shared" si="704"/>
        <v>O</v>
      </c>
      <c r="AG1943">
        <f t="shared" si="705"/>
        <v>-0.69230769230769229</v>
      </c>
      <c r="AI1943" t="str">
        <f t="shared" si="706"/>
        <v>----</v>
      </c>
      <c r="AJ1943" t="str">
        <f t="shared" si="707"/>
        <v>----</v>
      </c>
      <c r="AK1943" t="str">
        <f t="shared" si="708"/>
        <v>----</v>
      </c>
      <c r="AL1943" t="str">
        <f t="shared" si="709"/>
        <v>----</v>
      </c>
      <c r="AM1943" t="str">
        <f t="shared" si="710"/>
        <v>SatFACarb</v>
      </c>
      <c r="AN1943" t="str">
        <f t="shared" si="711"/>
        <v>----</v>
      </c>
      <c r="AP1943" s="4">
        <f t="shared" si="712"/>
        <v>387.20392788795624</v>
      </c>
      <c r="AQ1943" s="4">
        <f t="shared" si="713"/>
        <v>387</v>
      </c>
      <c r="AR1943" s="4">
        <f t="shared" si="714"/>
        <v>0.20392788795624028</v>
      </c>
      <c r="AU1943">
        <v>-0.28571428571428559</v>
      </c>
      <c r="AV1943">
        <v>6592018.666666667</v>
      </c>
    </row>
    <row r="1944" spans="1:48" x14ac:dyDescent="0.25">
      <c r="A1944">
        <v>13</v>
      </c>
      <c r="B1944">
        <v>24</v>
      </c>
      <c r="C1944">
        <v>0</v>
      </c>
      <c r="D1944">
        <v>13</v>
      </c>
      <c r="E1944">
        <v>1</v>
      </c>
      <c r="F1944">
        <v>0</v>
      </c>
      <c r="G1944">
        <f t="shared" si="692"/>
        <v>0.30769230769230749</v>
      </c>
      <c r="H1944">
        <v>419.08648410000001</v>
      </c>
      <c r="J1944">
        <v>0</v>
      </c>
      <c r="K1944">
        <v>0</v>
      </c>
      <c r="L1944">
        <v>0</v>
      </c>
      <c r="M1944" t="str">
        <f t="shared" si="693"/>
        <v>No</v>
      </c>
      <c r="N1944">
        <f t="shared" si="694"/>
        <v>0</v>
      </c>
      <c r="P1944">
        <v>4610941</v>
      </c>
      <c r="Q1944">
        <v>4034209</v>
      </c>
      <c r="R1944">
        <v>4891277</v>
      </c>
      <c r="S1944" t="str">
        <f t="shared" si="695"/>
        <v>Yes</v>
      </c>
      <c r="T1944">
        <f t="shared" si="696"/>
        <v>4512142.333333333</v>
      </c>
      <c r="V1944">
        <f t="shared" si="697"/>
        <v>1.8461538461538463</v>
      </c>
      <c r="W1944">
        <f t="shared" si="698"/>
        <v>1</v>
      </c>
      <c r="Y1944" s="4">
        <f t="shared" si="699"/>
        <v>419.0864840799</v>
      </c>
      <c r="Z1944">
        <f t="shared" si="700"/>
        <v>2</v>
      </c>
      <c r="AA1944">
        <f t="shared" si="701"/>
        <v>0.15384615384615385</v>
      </c>
      <c r="AB1944">
        <f t="shared" si="702"/>
        <v>8.3333333333333329E-2</v>
      </c>
      <c r="AC1944">
        <f t="shared" si="703"/>
        <v>0.15384615384615385</v>
      </c>
      <c r="AD1944" t="str">
        <f t="shared" si="704"/>
        <v>O</v>
      </c>
      <c r="AG1944">
        <f t="shared" si="705"/>
        <v>-1</v>
      </c>
      <c r="AI1944" t="str">
        <f t="shared" si="706"/>
        <v>----</v>
      </c>
      <c r="AJ1944" t="str">
        <f t="shared" si="707"/>
        <v>----</v>
      </c>
      <c r="AK1944" t="str">
        <f t="shared" si="708"/>
        <v>----</v>
      </c>
      <c r="AL1944" t="str">
        <f t="shared" si="709"/>
        <v>----</v>
      </c>
      <c r="AM1944" t="str">
        <f t="shared" si="710"/>
        <v>SatFACarb</v>
      </c>
      <c r="AN1944" t="str">
        <f t="shared" si="711"/>
        <v>----</v>
      </c>
      <c r="AP1944" s="4">
        <f t="shared" si="712"/>
        <v>419.18339165853519</v>
      </c>
      <c r="AQ1944" s="4">
        <f t="shared" si="713"/>
        <v>419</v>
      </c>
      <c r="AR1944" s="4">
        <f t="shared" si="714"/>
        <v>0.1833916585351858</v>
      </c>
      <c r="AU1944">
        <v>-0.14285714285714324</v>
      </c>
      <c r="AV1944">
        <v>7648155</v>
      </c>
    </row>
    <row r="1945" spans="1:48" x14ac:dyDescent="0.25">
      <c r="A1945">
        <v>14</v>
      </c>
      <c r="B1945">
        <v>21</v>
      </c>
      <c r="C1945">
        <v>1</v>
      </c>
      <c r="D1945">
        <v>10</v>
      </c>
      <c r="E1945">
        <v>0</v>
      </c>
      <c r="F1945">
        <v>0</v>
      </c>
      <c r="G1945">
        <f t="shared" si="692"/>
        <v>0.14285714285714279</v>
      </c>
      <c r="H1945">
        <v>362.10926860000001</v>
      </c>
      <c r="J1945">
        <v>0</v>
      </c>
      <c r="K1945">
        <v>0</v>
      </c>
      <c r="L1945">
        <v>0</v>
      </c>
      <c r="M1945" t="str">
        <f t="shared" si="693"/>
        <v>No</v>
      </c>
      <c r="N1945">
        <f t="shared" si="694"/>
        <v>0</v>
      </c>
      <c r="P1945">
        <v>2333865</v>
      </c>
      <c r="Q1945">
        <v>1604778</v>
      </c>
      <c r="R1945">
        <v>2014346</v>
      </c>
      <c r="S1945" t="str">
        <f t="shared" si="695"/>
        <v>Yes</v>
      </c>
      <c r="T1945">
        <f t="shared" si="696"/>
        <v>1984329.6666666667</v>
      </c>
      <c r="V1945">
        <f t="shared" si="697"/>
        <v>1.5</v>
      </c>
      <c r="W1945">
        <f t="shared" si="698"/>
        <v>0.7142857142857143</v>
      </c>
      <c r="Y1945" s="4">
        <f t="shared" si="699"/>
        <v>362.10926857989995</v>
      </c>
      <c r="Z1945">
        <f t="shared" si="700"/>
        <v>5</v>
      </c>
      <c r="AA1945">
        <f t="shared" si="701"/>
        <v>0.35714285714285715</v>
      </c>
      <c r="AB1945">
        <f t="shared" si="702"/>
        <v>0.23809523809523808</v>
      </c>
      <c r="AC1945">
        <f t="shared" si="703"/>
        <v>0.5</v>
      </c>
      <c r="AD1945" t="str">
        <f t="shared" si="704"/>
        <v>O</v>
      </c>
      <c r="AG1945">
        <f t="shared" si="705"/>
        <v>-6.25E-2</v>
      </c>
      <c r="AI1945" t="str">
        <f t="shared" si="706"/>
        <v>----</v>
      </c>
      <c r="AJ1945" t="str">
        <f t="shared" si="707"/>
        <v>----</v>
      </c>
      <c r="AK1945" t="str">
        <f t="shared" si="708"/>
        <v>----</v>
      </c>
      <c r="AL1945" t="str">
        <f t="shared" si="709"/>
        <v>----</v>
      </c>
      <c r="AM1945" t="str">
        <f t="shared" si="710"/>
        <v>SatFACarb</v>
      </c>
      <c r="AN1945" t="str">
        <f t="shared" si="711"/>
        <v>----</v>
      </c>
      <c r="AP1945" s="4">
        <f t="shared" si="712"/>
        <v>362.19300101640761</v>
      </c>
      <c r="AQ1945" s="4">
        <f t="shared" si="713"/>
        <v>362</v>
      </c>
      <c r="AR1945" s="4">
        <f t="shared" si="714"/>
        <v>0.19300101640760658</v>
      </c>
      <c r="AU1945">
        <v>0</v>
      </c>
      <c r="AV1945">
        <v>2603169</v>
      </c>
    </row>
    <row r="1946" spans="1:48" x14ac:dyDescent="0.25">
      <c r="A1946">
        <v>14</v>
      </c>
      <c r="B1946">
        <v>21</v>
      </c>
      <c r="C1946">
        <v>1</v>
      </c>
      <c r="D1946">
        <v>11</v>
      </c>
      <c r="E1946">
        <v>0</v>
      </c>
      <c r="F1946">
        <v>0</v>
      </c>
      <c r="G1946">
        <f t="shared" si="692"/>
        <v>0.28571428571428559</v>
      </c>
      <c r="H1946">
        <v>378.10418320000002</v>
      </c>
      <c r="J1946">
        <v>0</v>
      </c>
      <c r="K1946">
        <v>0</v>
      </c>
      <c r="L1946">
        <v>0</v>
      </c>
      <c r="M1946" t="str">
        <f t="shared" si="693"/>
        <v>No</v>
      </c>
      <c r="N1946">
        <f t="shared" si="694"/>
        <v>0</v>
      </c>
      <c r="P1946">
        <v>5129364</v>
      </c>
      <c r="Q1946">
        <v>2825605</v>
      </c>
      <c r="R1946">
        <v>3823871</v>
      </c>
      <c r="S1946" t="str">
        <f t="shared" si="695"/>
        <v>Yes</v>
      </c>
      <c r="T1946">
        <f t="shared" si="696"/>
        <v>3926280</v>
      </c>
      <c r="V1946">
        <f t="shared" si="697"/>
        <v>1.5</v>
      </c>
      <c r="W1946">
        <f t="shared" si="698"/>
        <v>0.7857142857142857</v>
      </c>
      <c r="Y1946" s="4">
        <f t="shared" si="699"/>
        <v>378.10418317989996</v>
      </c>
      <c r="Z1946">
        <f t="shared" si="700"/>
        <v>5</v>
      </c>
      <c r="AA1946">
        <f t="shared" si="701"/>
        <v>0.35714285714285715</v>
      </c>
      <c r="AB1946">
        <f t="shared" si="702"/>
        <v>0.23809523809523808</v>
      </c>
      <c r="AC1946">
        <f t="shared" si="703"/>
        <v>0.45454545454545453</v>
      </c>
      <c r="AD1946" t="str">
        <f t="shared" si="704"/>
        <v>O</v>
      </c>
      <c r="AG1946">
        <f t="shared" si="705"/>
        <v>-0.13333333333333333</v>
      </c>
      <c r="AI1946" t="str">
        <f t="shared" si="706"/>
        <v>----</v>
      </c>
      <c r="AJ1946" t="str">
        <f t="shared" si="707"/>
        <v>----</v>
      </c>
      <c r="AK1946" t="str">
        <f t="shared" si="708"/>
        <v>----</v>
      </c>
      <c r="AL1946" t="str">
        <f t="shared" si="709"/>
        <v>----</v>
      </c>
      <c r="AM1946" t="str">
        <f t="shared" si="710"/>
        <v>SatFACarb</v>
      </c>
      <c r="AN1946" t="str">
        <f t="shared" si="711"/>
        <v>----</v>
      </c>
      <c r="AP1946" s="4">
        <f t="shared" si="712"/>
        <v>378.19161420489291</v>
      </c>
      <c r="AQ1946" s="4">
        <f t="shared" si="713"/>
        <v>378</v>
      </c>
      <c r="AR1946" s="4">
        <f t="shared" si="714"/>
        <v>0.19161420489291459</v>
      </c>
      <c r="AU1946">
        <v>0.1333333333333333</v>
      </c>
      <c r="AV1946">
        <v>2326105.6666666665</v>
      </c>
    </row>
    <row r="1947" spans="1:48" x14ac:dyDescent="0.25">
      <c r="A1947">
        <v>14</v>
      </c>
      <c r="B1947">
        <v>21</v>
      </c>
      <c r="C1947">
        <v>1</v>
      </c>
      <c r="D1947">
        <v>12</v>
      </c>
      <c r="E1947">
        <v>0</v>
      </c>
      <c r="F1947">
        <v>0</v>
      </c>
      <c r="G1947">
        <f t="shared" si="692"/>
        <v>0.42857142857142838</v>
      </c>
      <c r="H1947">
        <v>394.09909779999998</v>
      </c>
      <c r="J1947">
        <v>0</v>
      </c>
      <c r="K1947">
        <v>0</v>
      </c>
      <c r="L1947">
        <v>0</v>
      </c>
      <c r="M1947" t="str">
        <f t="shared" si="693"/>
        <v>No</v>
      </c>
      <c r="N1947">
        <f t="shared" si="694"/>
        <v>0</v>
      </c>
      <c r="P1947">
        <v>4835964</v>
      </c>
      <c r="Q1947">
        <v>2196311</v>
      </c>
      <c r="R1947">
        <v>3188130</v>
      </c>
      <c r="S1947" t="str">
        <f t="shared" si="695"/>
        <v>Yes</v>
      </c>
      <c r="T1947">
        <f t="shared" si="696"/>
        <v>3406801.6666666665</v>
      </c>
      <c r="V1947">
        <f t="shared" si="697"/>
        <v>1.5</v>
      </c>
      <c r="W1947">
        <f t="shared" si="698"/>
        <v>0.8571428571428571</v>
      </c>
      <c r="Y1947" s="4">
        <f t="shared" si="699"/>
        <v>394.09909777989998</v>
      </c>
      <c r="Z1947">
        <f t="shared" si="700"/>
        <v>5</v>
      </c>
      <c r="AA1947">
        <f t="shared" si="701"/>
        <v>0.35714285714285715</v>
      </c>
      <c r="AB1947">
        <f t="shared" si="702"/>
        <v>0.23809523809523808</v>
      </c>
      <c r="AC1947">
        <f t="shared" si="703"/>
        <v>0.41666666666666669</v>
      </c>
      <c r="AD1947" t="str">
        <f t="shared" si="704"/>
        <v>O</v>
      </c>
      <c r="AG1947">
        <f t="shared" si="705"/>
        <v>-0.21428571428571427</v>
      </c>
      <c r="AI1947" t="str">
        <f t="shared" si="706"/>
        <v>----</v>
      </c>
      <c r="AJ1947" t="str">
        <f t="shared" si="707"/>
        <v>----</v>
      </c>
      <c r="AK1947" t="str">
        <f t="shared" si="708"/>
        <v>----</v>
      </c>
      <c r="AL1947" t="str">
        <f t="shared" si="709"/>
        <v>----</v>
      </c>
      <c r="AM1947" t="str">
        <f t="shared" si="710"/>
        <v>SatFACarb</v>
      </c>
      <c r="AN1947" t="str">
        <f t="shared" si="711"/>
        <v>----</v>
      </c>
      <c r="AP1947" s="4">
        <f t="shared" si="712"/>
        <v>394.19022739337822</v>
      </c>
      <c r="AQ1947" s="4">
        <f t="shared" si="713"/>
        <v>394</v>
      </c>
      <c r="AR1947" s="4">
        <f t="shared" si="714"/>
        <v>0.19022739337822259</v>
      </c>
      <c r="AU1947">
        <v>0.26666666666666661</v>
      </c>
      <c r="AV1947">
        <v>2914691.6666666665</v>
      </c>
    </row>
    <row r="1948" spans="1:48" x14ac:dyDescent="0.25">
      <c r="A1948">
        <v>14</v>
      </c>
      <c r="B1948">
        <v>21</v>
      </c>
      <c r="C1948">
        <v>3</v>
      </c>
      <c r="D1948">
        <v>9</v>
      </c>
      <c r="E1948">
        <v>0</v>
      </c>
      <c r="F1948">
        <v>0</v>
      </c>
      <c r="G1948">
        <f t="shared" si="692"/>
        <v>0.42857142857142838</v>
      </c>
      <c r="H1948">
        <v>374.12050199999999</v>
      </c>
      <c r="J1948">
        <v>0</v>
      </c>
      <c r="K1948">
        <v>0</v>
      </c>
      <c r="L1948">
        <v>0</v>
      </c>
      <c r="M1948" t="str">
        <f t="shared" si="693"/>
        <v>No</v>
      </c>
      <c r="N1948">
        <f t="shared" si="694"/>
        <v>0</v>
      </c>
      <c r="P1948">
        <v>2509907</v>
      </c>
      <c r="Q1948">
        <v>1696966</v>
      </c>
      <c r="R1948">
        <v>2376345</v>
      </c>
      <c r="S1948" t="str">
        <f t="shared" si="695"/>
        <v>Yes</v>
      </c>
      <c r="T1948">
        <f t="shared" si="696"/>
        <v>2194406</v>
      </c>
      <c r="V1948">
        <f t="shared" si="697"/>
        <v>1.5</v>
      </c>
      <c r="W1948">
        <f t="shared" si="698"/>
        <v>0.6428571428571429</v>
      </c>
      <c r="Y1948" s="4">
        <f t="shared" si="699"/>
        <v>374.12050197989998</v>
      </c>
      <c r="Z1948">
        <f t="shared" si="700"/>
        <v>6</v>
      </c>
      <c r="AA1948">
        <f t="shared" si="701"/>
        <v>0.42857142857142855</v>
      </c>
      <c r="AB1948">
        <f t="shared" si="702"/>
        <v>0.2857142857142857</v>
      </c>
      <c r="AC1948">
        <f t="shared" si="703"/>
        <v>0.66666666666666663</v>
      </c>
      <c r="AD1948" t="str">
        <f t="shared" si="704"/>
        <v>O</v>
      </c>
      <c r="AG1948">
        <f t="shared" si="705"/>
        <v>0</v>
      </c>
      <c r="AI1948" t="str">
        <f t="shared" si="706"/>
        <v>----</v>
      </c>
      <c r="AJ1948" t="str">
        <f t="shared" si="707"/>
        <v>----</v>
      </c>
      <c r="AK1948" t="str">
        <f t="shared" si="708"/>
        <v>----</v>
      </c>
      <c r="AL1948" t="str">
        <f t="shared" si="709"/>
        <v>----</v>
      </c>
      <c r="AM1948" t="str">
        <f t="shared" si="710"/>
        <v>SatFACarb</v>
      </c>
      <c r="AN1948" t="str">
        <f t="shared" si="711"/>
        <v>----</v>
      </c>
      <c r="AP1948" s="4">
        <f t="shared" si="712"/>
        <v>374.20701183727289</v>
      </c>
      <c r="AQ1948" s="4">
        <f t="shared" si="713"/>
        <v>374</v>
      </c>
      <c r="AR1948" s="4">
        <f t="shared" si="714"/>
        <v>0.20701183727288708</v>
      </c>
      <c r="AU1948">
        <v>0.39999999999999991</v>
      </c>
      <c r="AV1948">
        <v>2542722</v>
      </c>
    </row>
    <row r="1949" spans="1:48" x14ac:dyDescent="0.25">
      <c r="A1949">
        <v>14</v>
      </c>
      <c r="B1949">
        <v>22</v>
      </c>
      <c r="C1949">
        <v>0</v>
      </c>
      <c r="D1949">
        <v>14</v>
      </c>
      <c r="E1949">
        <v>0</v>
      </c>
      <c r="F1949">
        <v>0</v>
      </c>
      <c r="G1949">
        <f t="shared" si="692"/>
        <v>0.42857142857142838</v>
      </c>
      <c r="H1949">
        <v>413.09367800000001</v>
      </c>
      <c r="J1949">
        <v>0</v>
      </c>
      <c r="K1949">
        <v>0</v>
      </c>
      <c r="L1949">
        <v>0</v>
      </c>
      <c r="M1949" t="str">
        <f t="shared" si="693"/>
        <v>No</v>
      </c>
      <c r="N1949">
        <f t="shared" si="694"/>
        <v>0</v>
      </c>
      <c r="P1949">
        <v>17734718</v>
      </c>
      <c r="Q1949">
        <v>8435446</v>
      </c>
      <c r="R1949">
        <v>12810949</v>
      </c>
      <c r="S1949" t="str">
        <f t="shared" si="695"/>
        <v>Yes</v>
      </c>
      <c r="T1949">
        <f t="shared" si="696"/>
        <v>12993704.333333334</v>
      </c>
      <c r="V1949">
        <f t="shared" si="697"/>
        <v>1.5714285714285714</v>
      </c>
      <c r="W1949">
        <f t="shared" si="698"/>
        <v>1</v>
      </c>
      <c r="Y1949" s="4">
        <f t="shared" si="699"/>
        <v>413.09367797989995</v>
      </c>
      <c r="Z1949">
        <f t="shared" si="700"/>
        <v>4</v>
      </c>
      <c r="AA1949">
        <f t="shared" si="701"/>
        <v>0.2857142857142857</v>
      </c>
      <c r="AB1949">
        <f t="shared" si="702"/>
        <v>0.18181818181818182</v>
      </c>
      <c r="AC1949">
        <f t="shared" si="703"/>
        <v>0.2857142857142857</v>
      </c>
      <c r="AD1949" t="str">
        <f t="shared" si="704"/>
        <v>O</v>
      </c>
      <c r="AG1949">
        <f t="shared" si="705"/>
        <v>-0.42857142857142855</v>
      </c>
      <c r="AI1949" t="str">
        <f t="shared" si="706"/>
        <v>----</v>
      </c>
      <c r="AJ1949" t="str">
        <f t="shared" si="707"/>
        <v>----</v>
      </c>
      <c r="AK1949" t="str">
        <f t="shared" si="708"/>
        <v>----</v>
      </c>
      <c r="AL1949" t="str">
        <f t="shared" si="709"/>
        <v>----</v>
      </c>
      <c r="AM1949" t="str">
        <f t="shared" si="710"/>
        <v>SatFACarb</v>
      </c>
      <c r="AN1949" t="str">
        <f t="shared" si="711"/>
        <v>----</v>
      </c>
      <c r="AP1949" s="4">
        <f t="shared" si="712"/>
        <v>413.18919981036515</v>
      </c>
      <c r="AQ1949" s="4">
        <f t="shared" si="713"/>
        <v>413</v>
      </c>
      <c r="AR1949" s="4">
        <f t="shared" si="714"/>
        <v>0.1891998103651531</v>
      </c>
      <c r="AU1949">
        <v>0.39999999999999991</v>
      </c>
      <c r="AV1949">
        <v>9678525</v>
      </c>
    </row>
    <row r="1950" spans="1:48" x14ac:dyDescent="0.25">
      <c r="A1950">
        <v>14</v>
      </c>
      <c r="B1950">
        <v>22</v>
      </c>
      <c r="C1950">
        <v>2</v>
      </c>
      <c r="D1950">
        <v>9</v>
      </c>
      <c r="E1950">
        <v>0</v>
      </c>
      <c r="F1950">
        <v>0</v>
      </c>
      <c r="G1950">
        <f t="shared" si="692"/>
        <v>0.14285714285714279</v>
      </c>
      <c r="H1950">
        <v>361.12525299999999</v>
      </c>
      <c r="J1950">
        <v>0</v>
      </c>
      <c r="K1950">
        <v>0</v>
      </c>
      <c r="L1950">
        <v>0</v>
      </c>
      <c r="M1950" t="str">
        <f t="shared" si="693"/>
        <v>No</v>
      </c>
      <c r="N1950">
        <f t="shared" si="694"/>
        <v>0</v>
      </c>
      <c r="P1950">
        <v>2515846</v>
      </c>
      <c r="Q1950">
        <v>1743210</v>
      </c>
      <c r="R1950">
        <v>2297183</v>
      </c>
      <c r="S1950" t="str">
        <f t="shared" si="695"/>
        <v>Yes</v>
      </c>
      <c r="T1950">
        <f t="shared" si="696"/>
        <v>2185413</v>
      </c>
      <c r="V1950">
        <f t="shared" si="697"/>
        <v>1.5714285714285714</v>
      </c>
      <c r="W1950">
        <f t="shared" si="698"/>
        <v>0.6428571428571429</v>
      </c>
      <c r="Y1950" s="4">
        <f t="shared" si="699"/>
        <v>361.12525297989998</v>
      </c>
      <c r="Z1950">
        <f t="shared" si="700"/>
        <v>5</v>
      </c>
      <c r="AA1950">
        <f t="shared" si="701"/>
        <v>0.35714285714285715</v>
      </c>
      <c r="AB1950">
        <f t="shared" si="702"/>
        <v>0.22727272727272727</v>
      </c>
      <c r="AC1950">
        <f t="shared" si="703"/>
        <v>0.55555555555555558</v>
      </c>
      <c r="AD1950" t="str">
        <f t="shared" si="704"/>
        <v>O</v>
      </c>
      <c r="AG1950">
        <f t="shared" si="705"/>
        <v>-6.6666666666666666E-2</v>
      </c>
      <c r="AI1950" t="str">
        <f t="shared" si="706"/>
        <v>----</v>
      </c>
      <c r="AJ1950" t="str">
        <f t="shared" si="707"/>
        <v>----</v>
      </c>
      <c r="AK1950" t="str">
        <f t="shared" si="708"/>
        <v>----</v>
      </c>
      <c r="AL1950" t="str">
        <f t="shared" si="709"/>
        <v>----</v>
      </c>
      <c r="AM1950" t="str">
        <f t="shared" si="710"/>
        <v>SatFACarb</v>
      </c>
      <c r="AN1950" t="str">
        <f t="shared" si="711"/>
        <v>----</v>
      </c>
      <c r="AP1950" s="4">
        <f t="shared" si="712"/>
        <v>361.2087578772892</v>
      </c>
      <c r="AQ1950" s="4">
        <f t="shared" si="713"/>
        <v>361</v>
      </c>
      <c r="AR1950" s="4">
        <f t="shared" si="714"/>
        <v>0.20875787728920159</v>
      </c>
      <c r="AU1950">
        <v>0</v>
      </c>
      <c r="AV1950">
        <v>2384997</v>
      </c>
    </row>
    <row r="1951" spans="1:48" x14ac:dyDescent="0.25">
      <c r="A1951">
        <v>14</v>
      </c>
      <c r="B1951">
        <v>22</v>
      </c>
      <c r="C1951">
        <v>2</v>
      </c>
      <c r="D1951">
        <v>10</v>
      </c>
      <c r="E1951">
        <v>0</v>
      </c>
      <c r="F1951">
        <v>0</v>
      </c>
      <c r="G1951">
        <f t="shared" si="692"/>
        <v>0.28571428571428559</v>
      </c>
      <c r="H1951">
        <v>377.1201676</v>
      </c>
      <c r="J1951">
        <v>0</v>
      </c>
      <c r="K1951">
        <v>0</v>
      </c>
      <c r="L1951">
        <v>0</v>
      </c>
      <c r="M1951" t="str">
        <f t="shared" si="693"/>
        <v>No</v>
      </c>
      <c r="N1951">
        <f t="shared" si="694"/>
        <v>0</v>
      </c>
      <c r="P1951">
        <v>2759564</v>
      </c>
      <c r="Q1951">
        <v>1793374</v>
      </c>
      <c r="R1951">
        <v>1815790</v>
      </c>
      <c r="S1951" t="str">
        <f t="shared" si="695"/>
        <v>Yes</v>
      </c>
      <c r="T1951">
        <f t="shared" si="696"/>
        <v>2122909.3333333335</v>
      </c>
      <c r="V1951">
        <f t="shared" si="697"/>
        <v>1.5714285714285714</v>
      </c>
      <c r="W1951">
        <f t="shared" si="698"/>
        <v>0.7142857142857143</v>
      </c>
      <c r="Y1951" s="4">
        <f t="shared" si="699"/>
        <v>377.12016757989994</v>
      </c>
      <c r="Z1951">
        <f t="shared" si="700"/>
        <v>5</v>
      </c>
      <c r="AA1951">
        <f t="shared" si="701"/>
        <v>0.35714285714285715</v>
      </c>
      <c r="AB1951">
        <f t="shared" si="702"/>
        <v>0.22727272727272727</v>
      </c>
      <c r="AC1951">
        <f t="shared" si="703"/>
        <v>0.5</v>
      </c>
      <c r="AD1951" t="str">
        <f t="shared" si="704"/>
        <v>O</v>
      </c>
      <c r="AG1951">
        <f t="shared" si="705"/>
        <v>-0.14285714285714285</v>
      </c>
      <c r="AI1951" t="str">
        <f t="shared" si="706"/>
        <v>----</v>
      </c>
      <c r="AJ1951" t="str">
        <f t="shared" si="707"/>
        <v>----</v>
      </c>
      <c r="AK1951" t="str">
        <f t="shared" si="708"/>
        <v>----</v>
      </c>
      <c r="AL1951" t="str">
        <f t="shared" si="709"/>
        <v>----</v>
      </c>
      <c r="AM1951" t="str">
        <f t="shared" si="710"/>
        <v>SatFACarb</v>
      </c>
      <c r="AN1951" t="str">
        <f t="shared" si="711"/>
        <v>----</v>
      </c>
      <c r="AP1951" s="4">
        <f t="shared" si="712"/>
        <v>377.20737106577445</v>
      </c>
      <c r="AQ1951" s="4">
        <f t="shared" si="713"/>
        <v>377</v>
      </c>
      <c r="AR1951" s="4">
        <f t="shared" si="714"/>
        <v>0.20737106577445275</v>
      </c>
      <c r="AU1951">
        <v>0.26666666666666661</v>
      </c>
      <c r="AV1951">
        <v>2906705.3333333335</v>
      </c>
    </row>
    <row r="1952" spans="1:48" x14ac:dyDescent="0.25">
      <c r="A1952">
        <v>14</v>
      </c>
      <c r="B1952">
        <v>23</v>
      </c>
      <c r="C1952">
        <v>1</v>
      </c>
      <c r="D1952">
        <v>11</v>
      </c>
      <c r="E1952">
        <v>0</v>
      </c>
      <c r="F1952">
        <v>0</v>
      </c>
      <c r="G1952">
        <f t="shared" si="692"/>
        <v>0.14285714285714279</v>
      </c>
      <c r="H1952">
        <v>380.11983320000002</v>
      </c>
      <c r="J1952">
        <v>0</v>
      </c>
      <c r="K1952">
        <v>0</v>
      </c>
      <c r="L1952">
        <v>0</v>
      </c>
      <c r="M1952" t="str">
        <f t="shared" si="693"/>
        <v>No</v>
      </c>
      <c r="N1952">
        <f t="shared" si="694"/>
        <v>0</v>
      </c>
      <c r="P1952">
        <v>5515940</v>
      </c>
      <c r="Q1952">
        <v>2759636</v>
      </c>
      <c r="R1952">
        <v>3810082</v>
      </c>
      <c r="S1952" t="str">
        <f t="shared" si="695"/>
        <v>Yes</v>
      </c>
      <c r="T1952">
        <f t="shared" si="696"/>
        <v>4028552.6666666665</v>
      </c>
      <c r="V1952">
        <f t="shared" si="697"/>
        <v>1.6428571428571428</v>
      </c>
      <c r="W1952">
        <f t="shared" si="698"/>
        <v>0.7857142857142857</v>
      </c>
      <c r="Y1952" s="4">
        <f t="shared" si="699"/>
        <v>380.11983317990001</v>
      </c>
      <c r="Z1952">
        <f t="shared" si="700"/>
        <v>4</v>
      </c>
      <c r="AA1952">
        <f t="shared" si="701"/>
        <v>0.2857142857142857</v>
      </c>
      <c r="AB1952">
        <f t="shared" si="702"/>
        <v>0.17391304347826086</v>
      </c>
      <c r="AC1952">
        <f t="shared" si="703"/>
        <v>0.36363636363636365</v>
      </c>
      <c r="AD1952" t="str">
        <f t="shared" si="704"/>
        <v>O</v>
      </c>
      <c r="AG1952">
        <f t="shared" si="705"/>
        <v>-0.26666666666666666</v>
      </c>
      <c r="AI1952" t="str">
        <f t="shared" si="706"/>
        <v>----</v>
      </c>
      <c r="AJ1952" t="str">
        <f t="shared" si="707"/>
        <v>----</v>
      </c>
      <c r="AK1952" t="str">
        <f t="shared" si="708"/>
        <v>----</v>
      </c>
      <c r="AL1952" t="str">
        <f t="shared" si="709"/>
        <v>----</v>
      </c>
      <c r="AM1952" t="str">
        <f t="shared" si="710"/>
        <v>SatFACarb</v>
      </c>
      <c r="AN1952" t="str">
        <f t="shared" si="711"/>
        <v>----</v>
      </c>
      <c r="AP1952" s="4">
        <f t="shared" si="712"/>
        <v>380.20773029427619</v>
      </c>
      <c r="AQ1952" s="4">
        <f t="shared" si="713"/>
        <v>380</v>
      </c>
      <c r="AR1952" s="4">
        <f t="shared" si="714"/>
        <v>0.20773029427618894</v>
      </c>
      <c r="AU1952">
        <v>0</v>
      </c>
      <c r="AV1952">
        <v>2889688.3333333335</v>
      </c>
    </row>
    <row r="1953" spans="1:48" x14ac:dyDescent="0.25">
      <c r="A1953">
        <v>14</v>
      </c>
      <c r="B1953">
        <v>23</v>
      </c>
      <c r="C1953">
        <v>1</v>
      </c>
      <c r="D1953">
        <v>12</v>
      </c>
      <c r="E1953">
        <v>0</v>
      </c>
      <c r="F1953">
        <v>0</v>
      </c>
      <c r="G1953">
        <f t="shared" si="692"/>
        <v>0.28571428571428559</v>
      </c>
      <c r="H1953">
        <v>396.11474779999998</v>
      </c>
      <c r="J1953">
        <v>0</v>
      </c>
      <c r="K1953">
        <v>0</v>
      </c>
      <c r="L1953">
        <v>0</v>
      </c>
      <c r="M1953" t="str">
        <f t="shared" si="693"/>
        <v>No</v>
      </c>
      <c r="N1953">
        <f t="shared" si="694"/>
        <v>0</v>
      </c>
      <c r="P1953">
        <v>6879165</v>
      </c>
      <c r="Q1953">
        <v>3560658</v>
      </c>
      <c r="R1953">
        <v>5678336</v>
      </c>
      <c r="S1953" t="str">
        <f t="shared" si="695"/>
        <v>Yes</v>
      </c>
      <c r="T1953">
        <f t="shared" si="696"/>
        <v>5372719.666666667</v>
      </c>
      <c r="V1953">
        <f t="shared" si="697"/>
        <v>1.6428571428571428</v>
      </c>
      <c r="W1953">
        <f t="shared" si="698"/>
        <v>0.8571428571428571</v>
      </c>
      <c r="Y1953" s="4">
        <f t="shared" si="699"/>
        <v>396.11474777989997</v>
      </c>
      <c r="Z1953">
        <f t="shared" si="700"/>
        <v>4</v>
      </c>
      <c r="AA1953">
        <f t="shared" si="701"/>
        <v>0.2857142857142857</v>
      </c>
      <c r="AB1953">
        <f t="shared" si="702"/>
        <v>0.17391304347826086</v>
      </c>
      <c r="AC1953">
        <f t="shared" si="703"/>
        <v>0.33333333333333331</v>
      </c>
      <c r="AD1953" t="str">
        <f t="shared" si="704"/>
        <v>O</v>
      </c>
      <c r="AG1953">
        <f t="shared" si="705"/>
        <v>-0.35714285714285715</v>
      </c>
      <c r="AI1953" t="str">
        <f t="shared" si="706"/>
        <v>----</v>
      </c>
      <c r="AJ1953" t="str">
        <f t="shared" si="707"/>
        <v>----</v>
      </c>
      <c r="AK1953" t="str">
        <f t="shared" si="708"/>
        <v>----</v>
      </c>
      <c r="AL1953" t="str">
        <f t="shared" si="709"/>
        <v>----</v>
      </c>
      <c r="AM1953" t="str">
        <f t="shared" si="710"/>
        <v>SatFACarb</v>
      </c>
      <c r="AN1953" t="str">
        <f t="shared" si="711"/>
        <v>----</v>
      </c>
      <c r="AP1953" s="4">
        <f t="shared" si="712"/>
        <v>396.20634348276144</v>
      </c>
      <c r="AQ1953" s="4">
        <f t="shared" si="713"/>
        <v>396</v>
      </c>
      <c r="AR1953" s="4">
        <f t="shared" si="714"/>
        <v>0.2063434827614401</v>
      </c>
      <c r="AU1953">
        <v>0.1333333333333333</v>
      </c>
      <c r="AV1953">
        <v>3731236</v>
      </c>
    </row>
    <row r="1954" spans="1:48" x14ac:dyDescent="0.25">
      <c r="A1954">
        <v>14</v>
      </c>
      <c r="B1954">
        <v>23</v>
      </c>
      <c r="C1954">
        <v>1</v>
      </c>
      <c r="D1954">
        <v>13</v>
      </c>
      <c r="E1954">
        <v>0</v>
      </c>
      <c r="F1954">
        <v>0</v>
      </c>
      <c r="G1954">
        <f t="shared" si="692"/>
        <v>0.42857142857142838</v>
      </c>
      <c r="H1954">
        <v>412.10966239999999</v>
      </c>
      <c r="J1954">
        <v>0</v>
      </c>
      <c r="K1954">
        <v>0</v>
      </c>
      <c r="L1954">
        <v>0</v>
      </c>
      <c r="M1954" t="str">
        <f t="shared" si="693"/>
        <v>No</v>
      </c>
      <c r="N1954">
        <f t="shared" si="694"/>
        <v>0</v>
      </c>
      <c r="P1954">
        <v>3444804</v>
      </c>
      <c r="Q1954">
        <v>1674984</v>
      </c>
      <c r="R1954">
        <v>2425013</v>
      </c>
      <c r="S1954" t="str">
        <f t="shared" si="695"/>
        <v>Yes</v>
      </c>
      <c r="T1954">
        <f t="shared" si="696"/>
        <v>2514933.6666666665</v>
      </c>
      <c r="V1954">
        <f t="shared" si="697"/>
        <v>1.6428571428571428</v>
      </c>
      <c r="W1954">
        <f t="shared" si="698"/>
        <v>0.9285714285714286</v>
      </c>
      <c r="Y1954" s="4">
        <f t="shared" si="699"/>
        <v>412.10966237989999</v>
      </c>
      <c r="Z1954">
        <f t="shared" si="700"/>
        <v>4</v>
      </c>
      <c r="AA1954">
        <f t="shared" si="701"/>
        <v>0.2857142857142857</v>
      </c>
      <c r="AB1954">
        <f t="shared" si="702"/>
        <v>0.17391304347826086</v>
      </c>
      <c r="AC1954">
        <f t="shared" si="703"/>
        <v>0.30769230769230771</v>
      </c>
      <c r="AD1954" t="str">
        <f t="shared" si="704"/>
        <v>O</v>
      </c>
      <c r="AG1954">
        <f t="shared" si="705"/>
        <v>-0.46153846153846156</v>
      </c>
      <c r="AI1954" t="str">
        <f t="shared" si="706"/>
        <v>----</v>
      </c>
      <c r="AJ1954" t="str">
        <f t="shared" si="707"/>
        <v>----</v>
      </c>
      <c r="AK1954" t="str">
        <f t="shared" si="708"/>
        <v>----</v>
      </c>
      <c r="AL1954" t="str">
        <f t="shared" si="709"/>
        <v>----</v>
      </c>
      <c r="AM1954" t="str">
        <f t="shared" si="710"/>
        <v>SatFACarb</v>
      </c>
      <c r="AN1954" t="str">
        <f t="shared" si="711"/>
        <v>----</v>
      </c>
      <c r="AP1954" s="4">
        <f t="shared" si="712"/>
        <v>412.20495667124675</v>
      </c>
      <c r="AQ1954" s="4">
        <f t="shared" si="713"/>
        <v>412</v>
      </c>
      <c r="AR1954" s="4">
        <f t="shared" si="714"/>
        <v>0.2049566712467481</v>
      </c>
      <c r="AU1954">
        <v>0.26666666666666661</v>
      </c>
      <c r="AV1954">
        <v>2606748.6666666665</v>
      </c>
    </row>
    <row r="1955" spans="1:48" x14ac:dyDescent="0.25">
      <c r="A1955">
        <v>14</v>
      </c>
      <c r="B1955">
        <v>24</v>
      </c>
      <c r="C1955">
        <v>0</v>
      </c>
      <c r="D1955">
        <v>9</v>
      </c>
      <c r="E1955">
        <v>0</v>
      </c>
      <c r="F1955">
        <v>0</v>
      </c>
      <c r="G1955">
        <f t="shared" si="692"/>
        <v>-0.42857142857142883</v>
      </c>
      <c r="H1955">
        <v>335.13475499999998</v>
      </c>
      <c r="J1955">
        <v>0</v>
      </c>
      <c r="K1955">
        <v>0</v>
      </c>
      <c r="L1955">
        <v>0</v>
      </c>
      <c r="M1955" t="str">
        <f t="shared" si="693"/>
        <v>No</v>
      </c>
      <c r="N1955">
        <f t="shared" si="694"/>
        <v>0</v>
      </c>
      <c r="P1955">
        <v>2870522</v>
      </c>
      <c r="Q1955">
        <v>2566505</v>
      </c>
      <c r="R1955">
        <v>2888652</v>
      </c>
      <c r="S1955" t="str">
        <f t="shared" si="695"/>
        <v>Yes</v>
      </c>
      <c r="T1955">
        <f t="shared" si="696"/>
        <v>2775226.3333333335</v>
      </c>
      <c r="V1955">
        <f t="shared" si="697"/>
        <v>1.7142857142857142</v>
      </c>
      <c r="W1955">
        <f t="shared" si="698"/>
        <v>0.6428571428571429</v>
      </c>
      <c r="Y1955" s="4">
        <f t="shared" si="699"/>
        <v>335.13475497990004</v>
      </c>
      <c r="Z1955">
        <f t="shared" si="700"/>
        <v>3</v>
      </c>
      <c r="AA1955">
        <f t="shared" si="701"/>
        <v>0.21428571428571427</v>
      </c>
      <c r="AB1955">
        <f t="shared" si="702"/>
        <v>0.125</v>
      </c>
      <c r="AC1955">
        <f t="shared" si="703"/>
        <v>0.33333333333333331</v>
      </c>
      <c r="AD1955" t="str">
        <f t="shared" si="704"/>
        <v>O</v>
      </c>
      <c r="AG1955">
        <f t="shared" si="705"/>
        <v>-0.15789473684210525</v>
      </c>
      <c r="AI1955" t="str">
        <f t="shared" si="706"/>
        <v>----</v>
      </c>
      <c r="AJ1955" t="str">
        <f t="shared" si="707"/>
        <v>----</v>
      </c>
      <c r="AK1955" t="str">
        <f t="shared" si="708"/>
        <v>----</v>
      </c>
      <c r="AL1955" t="str">
        <f t="shared" si="709"/>
        <v>----</v>
      </c>
      <c r="AM1955" t="str">
        <f t="shared" si="710"/>
        <v>SatFACarb</v>
      </c>
      <c r="AN1955" t="str">
        <f t="shared" si="711"/>
        <v>----</v>
      </c>
      <c r="AP1955" s="4">
        <f t="shared" si="712"/>
        <v>335.21224995732194</v>
      </c>
      <c r="AQ1955" s="4">
        <f t="shared" si="713"/>
        <v>335</v>
      </c>
      <c r="AR1955" s="4">
        <f t="shared" si="714"/>
        <v>0.21224995732194429</v>
      </c>
      <c r="AU1955">
        <v>0.1333333333333333</v>
      </c>
      <c r="AV1955">
        <v>2275525.3333333335</v>
      </c>
    </row>
    <row r="1956" spans="1:48" x14ac:dyDescent="0.25">
      <c r="A1956">
        <v>14</v>
      </c>
      <c r="B1956">
        <v>24</v>
      </c>
      <c r="C1956">
        <v>0</v>
      </c>
      <c r="D1956">
        <v>13</v>
      </c>
      <c r="E1956">
        <v>0</v>
      </c>
      <c r="F1956">
        <v>0</v>
      </c>
      <c r="G1956">
        <f t="shared" si="692"/>
        <v>0.14285714285714279</v>
      </c>
      <c r="H1956">
        <v>399.11441339999999</v>
      </c>
      <c r="J1956">
        <v>0</v>
      </c>
      <c r="K1956">
        <v>0</v>
      </c>
      <c r="L1956">
        <v>0</v>
      </c>
      <c r="M1956" t="str">
        <f t="shared" si="693"/>
        <v>No</v>
      </c>
      <c r="N1956">
        <f t="shared" si="694"/>
        <v>0</v>
      </c>
      <c r="P1956">
        <v>42441047</v>
      </c>
      <c r="Q1956">
        <v>33006272</v>
      </c>
      <c r="R1956">
        <v>41688778</v>
      </c>
      <c r="S1956" t="str">
        <f t="shared" si="695"/>
        <v>Yes</v>
      </c>
      <c r="T1956">
        <f t="shared" si="696"/>
        <v>39045365.666666664</v>
      </c>
      <c r="V1956">
        <f t="shared" si="697"/>
        <v>1.7142857142857142</v>
      </c>
      <c r="W1956">
        <f t="shared" si="698"/>
        <v>0.9285714285714286</v>
      </c>
      <c r="Y1956" s="4">
        <f t="shared" si="699"/>
        <v>399.11441337989999</v>
      </c>
      <c r="Z1956">
        <f t="shared" si="700"/>
        <v>3</v>
      </c>
      <c r="AA1956">
        <f t="shared" si="701"/>
        <v>0.21428571428571427</v>
      </c>
      <c r="AB1956">
        <f t="shared" si="702"/>
        <v>0.125</v>
      </c>
      <c r="AC1956">
        <f t="shared" si="703"/>
        <v>0.23076923076923078</v>
      </c>
      <c r="AD1956" t="str">
        <f t="shared" si="704"/>
        <v>O</v>
      </c>
      <c r="AG1956">
        <f t="shared" si="705"/>
        <v>-0.46666666666666667</v>
      </c>
      <c r="AI1956" t="str">
        <f t="shared" si="706"/>
        <v>----</v>
      </c>
      <c r="AJ1956" t="str">
        <f t="shared" si="707"/>
        <v>----</v>
      </c>
      <c r="AK1956" t="str">
        <f t="shared" si="708"/>
        <v>----</v>
      </c>
      <c r="AL1956" t="str">
        <f t="shared" si="709"/>
        <v>----</v>
      </c>
      <c r="AM1956" t="str">
        <f t="shared" si="710"/>
        <v>SatFACarb</v>
      </c>
      <c r="AN1956" t="str">
        <f t="shared" si="711"/>
        <v>----</v>
      </c>
      <c r="AP1956" s="4">
        <f t="shared" si="712"/>
        <v>399.20670271126306</v>
      </c>
      <c r="AQ1956" s="4">
        <f t="shared" si="713"/>
        <v>399</v>
      </c>
      <c r="AR1956" s="4">
        <f t="shared" si="714"/>
        <v>0.20670271126306261</v>
      </c>
      <c r="AU1956">
        <v>0.26666666666666661</v>
      </c>
      <c r="AV1956">
        <v>1935499.3333333333</v>
      </c>
    </row>
    <row r="1957" spans="1:48" x14ac:dyDescent="0.25">
      <c r="A1957">
        <v>14</v>
      </c>
      <c r="B1957">
        <v>24</v>
      </c>
      <c r="C1957">
        <v>0</v>
      </c>
      <c r="D1957">
        <v>14</v>
      </c>
      <c r="E1957">
        <v>0</v>
      </c>
      <c r="F1957">
        <v>0</v>
      </c>
      <c r="G1957">
        <f t="shared" si="692"/>
        <v>0.28571428571428559</v>
      </c>
      <c r="H1957">
        <v>415.109328</v>
      </c>
      <c r="J1957">
        <v>0</v>
      </c>
      <c r="K1957">
        <v>0</v>
      </c>
      <c r="L1957">
        <v>0</v>
      </c>
      <c r="M1957" t="str">
        <f t="shared" si="693"/>
        <v>No</v>
      </c>
      <c r="N1957">
        <f t="shared" si="694"/>
        <v>0</v>
      </c>
      <c r="P1957">
        <v>7629849</v>
      </c>
      <c r="Q1957">
        <v>3666680</v>
      </c>
      <c r="R1957">
        <v>4896461</v>
      </c>
      <c r="S1957" t="str">
        <f t="shared" si="695"/>
        <v>Yes</v>
      </c>
      <c r="T1957">
        <f t="shared" si="696"/>
        <v>5397663.333333333</v>
      </c>
      <c r="V1957">
        <f t="shared" si="697"/>
        <v>1.7142857142857142</v>
      </c>
      <c r="W1957">
        <f t="shared" si="698"/>
        <v>1</v>
      </c>
      <c r="Y1957" s="4">
        <f t="shared" si="699"/>
        <v>415.1093279799</v>
      </c>
      <c r="Z1957">
        <f t="shared" si="700"/>
        <v>3</v>
      </c>
      <c r="AA1957">
        <f t="shared" si="701"/>
        <v>0.21428571428571427</v>
      </c>
      <c r="AB1957">
        <f t="shared" si="702"/>
        <v>0.125</v>
      </c>
      <c r="AC1957">
        <f t="shared" si="703"/>
        <v>0.21428571428571427</v>
      </c>
      <c r="AD1957" t="str">
        <f t="shared" si="704"/>
        <v>O</v>
      </c>
      <c r="AG1957">
        <f t="shared" si="705"/>
        <v>-0.5714285714285714</v>
      </c>
      <c r="AI1957" t="str">
        <f t="shared" si="706"/>
        <v>----</v>
      </c>
      <c r="AJ1957" t="str">
        <f t="shared" si="707"/>
        <v>----</v>
      </c>
      <c r="AK1957" t="str">
        <f t="shared" si="708"/>
        <v>----</v>
      </c>
      <c r="AL1957" t="str">
        <f t="shared" si="709"/>
        <v>----</v>
      </c>
      <c r="AM1957" t="str">
        <f t="shared" si="710"/>
        <v>SatFACarb</v>
      </c>
      <c r="AN1957" t="str">
        <f t="shared" si="711"/>
        <v>----</v>
      </c>
      <c r="AP1957" s="4">
        <f t="shared" si="712"/>
        <v>415.20531589974843</v>
      </c>
      <c r="AQ1957" s="4">
        <f t="shared" si="713"/>
        <v>415</v>
      </c>
      <c r="AR1957" s="4">
        <f t="shared" si="714"/>
        <v>0.20531589974842746</v>
      </c>
      <c r="AU1957">
        <v>-0.13333333333333375</v>
      </c>
      <c r="AV1957">
        <v>2476683</v>
      </c>
    </row>
    <row r="1958" spans="1:48" x14ac:dyDescent="0.25">
      <c r="A1958">
        <v>14</v>
      </c>
      <c r="B1958">
        <v>24</v>
      </c>
      <c r="C1958">
        <v>0</v>
      </c>
      <c r="D1958">
        <v>14</v>
      </c>
      <c r="E1958">
        <v>1</v>
      </c>
      <c r="F1958">
        <v>0</v>
      </c>
      <c r="G1958">
        <f t="shared" si="692"/>
        <v>0.42857142857142838</v>
      </c>
      <c r="H1958">
        <v>447.08139870000002</v>
      </c>
      <c r="J1958">
        <v>0</v>
      </c>
      <c r="K1958">
        <v>0</v>
      </c>
      <c r="L1958">
        <v>0</v>
      </c>
      <c r="M1958" t="str">
        <f t="shared" si="693"/>
        <v>No</v>
      </c>
      <c r="N1958">
        <f t="shared" si="694"/>
        <v>0</v>
      </c>
      <c r="P1958">
        <v>2399966</v>
      </c>
      <c r="Q1958">
        <v>1718853</v>
      </c>
      <c r="R1958">
        <v>1738274</v>
      </c>
      <c r="S1958" t="str">
        <f t="shared" si="695"/>
        <v>Yes</v>
      </c>
      <c r="T1958">
        <f t="shared" si="696"/>
        <v>1952364.3333333333</v>
      </c>
      <c r="V1958">
        <f t="shared" si="697"/>
        <v>1.7142857142857142</v>
      </c>
      <c r="W1958">
        <f t="shared" si="698"/>
        <v>1</v>
      </c>
      <c r="Y1958" s="4">
        <f t="shared" si="699"/>
        <v>447.08139867990002</v>
      </c>
      <c r="Z1958">
        <f t="shared" si="700"/>
        <v>3</v>
      </c>
      <c r="AA1958">
        <f t="shared" si="701"/>
        <v>0.21428571428571427</v>
      </c>
      <c r="AB1958">
        <f t="shared" si="702"/>
        <v>0.125</v>
      </c>
      <c r="AC1958">
        <f t="shared" si="703"/>
        <v>0.21428571428571427</v>
      </c>
      <c r="AD1958" t="str">
        <f t="shared" si="704"/>
        <v>O</v>
      </c>
      <c r="AG1958">
        <f t="shared" si="705"/>
        <v>-0.83333333333333337</v>
      </c>
      <c r="AI1958" t="str">
        <f t="shared" si="706"/>
        <v>----</v>
      </c>
      <c r="AJ1958" t="str">
        <f t="shared" si="707"/>
        <v>----</v>
      </c>
      <c r="AK1958" t="str">
        <f t="shared" si="708"/>
        <v>----</v>
      </c>
      <c r="AL1958" t="str">
        <f t="shared" si="709"/>
        <v>----</v>
      </c>
      <c r="AM1958" t="str">
        <f t="shared" si="710"/>
        <v>SatFACarb</v>
      </c>
      <c r="AN1958" t="str">
        <f t="shared" si="711"/>
        <v>----</v>
      </c>
      <c r="AP1958" s="4">
        <f t="shared" si="712"/>
        <v>447.18477967032737</v>
      </c>
      <c r="AQ1958" s="4">
        <f t="shared" si="713"/>
        <v>447</v>
      </c>
      <c r="AR1958" s="4">
        <f t="shared" si="714"/>
        <v>0.18477967032737297</v>
      </c>
      <c r="AU1958">
        <v>0</v>
      </c>
      <c r="AV1958">
        <v>2028022.3333333333</v>
      </c>
    </row>
    <row r="1959" spans="1:48" x14ac:dyDescent="0.25">
      <c r="A1959">
        <v>14</v>
      </c>
      <c r="B1959">
        <v>24</v>
      </c>
      <c r="C1959">
        <v>2</v>
      </c>
      <c r="D1959">
        <v>9</v>
      </c>
      <c r="E1959">
        <v>0</v>
      </c>
      <c r="F1959">
        <v>0</v>
      </c>
      <c r="G1959">
        <f t="shared" si="692"/>
        <v>0</v>
      </c>
      <c r="H1959">
        <v>363.14090299999998</v>
      </c>
      <c r="J1959">
        <v>0</v>
      </c>
      <c r="K1959">
        <v>0</v>
      </c>
      <c r="L1959">
        <v>0</v>
      </c>
      <c r="M1959" t="str">
        <f t="shared" si="693"/>
        <v>No</v>
      </c>
      <c r="N1959">
        <f t="shared" si="694"/>
        <v>0</v>
      </c>
      <c r="P1959">
        <v>1609179</v>
      </c>
      <c r="Q1959">
        <v>1731835</v>
      </c>
      <c r="R1959">
        <v>1734596</v>
      </c>
      <c r="S1959" t="str">
        <f t="shared" si="695"/>
        <v>Yes</v>
      </c>
      <c r="T1959">
        <f t="shared" si="696"/>
        <v>1691870</v>
      </c>
      <c r="V1959">
        <f t="shared" si="697"/>
        <v>1.7142857142857142</v>
      </c>
      <c r="W1959">
        <f t="shared" si="698"/>
        <v>0.6428571428571429</v>
      </c>
      <c r="Y1959" s="4">
        <f t="shared" si="699"/>
        <v>363.14090297989998</v>
      </c>
      <c r="Z1959">
        <f t="shared" si="700"/>
        <v>4</v>
      </c>
      <c r="AA1959">
        <f t="shared" si="701"/>
        <v>0.2857142857142857</v>
      </c>
      <c r="AB1959">
        <f t="shared" si="702"/>
        <v>0.16666666666666666</v>
      </c>
      <c r="AC1959">
        <f t="shared" si="703"/>
        <v>0.44444444444444442</v>
      </c>
      <c r="AD1959" t="str">
        <f t="shared" si="704"/>
        <v>O</v>
      </c>
      <c r="AG1959">
        <f t="shared" si="705"/>
        <v>-0.2</v>
      </c>
      <c r="AI1959" t="str">
        <f t="shared" si="706"/>
        <v>----</v>
      </c>
      <c r="AJ1959" t="str">
        <f t="shared" si="707"/>
        <v>----</v>
      </c>
      <c r="AK1959" t="str">
        <f t="shared" si="708"/>
        <v>----</v>
      </c>
      <c r="AL1959" t="str">
        <f t="shared" si="709"/>
        <v>----</v>
      </c>
      <c r="AM1959" t="str">
        <f t="shared" si="710"/>
        <v>SatFACarb</v>
      </c>
      <c r="AN1959" t="str">
        <f t="shared" si="711"/>
        <v>----</v>
      </c>
      <c r="AP1959" s="4">
        <f t="shared" si="712"/>
        <v>363.22487396667242</v>
      </c>
      <c r="AQ1959" s="4">
        <f t="shared" si="713"/>
        <v>363</v>
      </c>
      <c r="AR1959" s="4">
        <f t="shared" si="714"/>
        <v>0.2248739666724191</v>
      </c>
      <c r="AU1959">
        <v>-0.40000000000000036</v>
      </c>
      <c r="AV1959">
        <v>2813013</v>
      </c>
    </row>
    <row r="1960" spans="1:48" x14ac:dyDescent="0.25">
      <c r="A1960">
        <v>14</v>
      </c>
      <c r="B1960">
        <v>25</v>
      </c>
      <c r="C1960">
        <v>1</v>
      </c>
      <c r="D1960">
        <v>12</v>
      </c>
      <c r="E1960">
        <v>0</v>
      </c>
      <c r="F1960">
        <v>0</v>
      </c>
      <c r="G1960">
        <f t="shared" si="692"/>
        <v>0.14285714285714279</v>
      </c>
      <c r="H1960">
        <v>398.13039780000003</v>
      </c>
      <c r="J1960">
        <v>0</v>
      </c>
      <c r="K1960">
        <v>0</v>
      </c>
      <c r="L1960">
        <v>0</v>
      </c>
      <c r="M1960" t="str">
        <f t="shared" si="693"/>
        <v>No</v>
      </c>
      <c r="N1960">
        <f t="shared" si="694"/>
        <v>0</v>
      </c>
      <c r="P1960">
        <v>6029530</v>
      </c>
      <c r="Q1960">
        <v>4844071</v>
      </c>
      <c r="R1960">
        <v>5530172</v>
      </c>
      <c r="S1960" t="str">
        <f t="shared" si="695"/>
        <v>Yes</v>
      </c>
      <c r="T1960">
        <f t="shared" si="696"/>
        <v>5467924.333333333</v>
      </c>
      <c r="V1960">
        <f t="shared" si="697"/>
        <v>1.7857142857142858</v>
      </c>
      <c r="W1960">
        <f t="shared" si="698"/>
        <v>0.8571428571428571</v>
      </c>
      <c r="Y1960" s="4">
        <f t="shared" si="699"/>
        <v>398.13039777989997</v>
      </c>
      <c r="Z1960">
        <f t="shared" si="700"/>
        <v>3</v>
      </c>
      <c r="AA1960">
        <f t="shared" si="701"/>
        <v>0.21428571428571427</v>
      </c>
      <c r="AB1960">
        <f t="shared" si="702"/>
        <v>0.12</v>
      </c>
      <c r="AC1960">
        <f t="shared" si="703"/>
        <v>0.25</v>
      </c>
      <c r="AD1960" t="str">
        <f t="shared" si="704"/>
        <v>O</v>
      </c>
      <c r="AG1960">
        <f t="shared" si="705"/>
        <v>-0.5</v>
      </c>
      <c r="AI1960" t="str">
        <f t="shared" si="706"/>
        <v>----</v>
      </c>
      <c r="AJ1960" t="str">
        <f t="shared" si="707"/>
        <v>----</v>
      </c>
      <c r="AK1960" t="str">
        <f t="shared" si="708"/>
        <v>----</v>
      </c>
      <c r="AL1960" t="str">
        <f t="shared" si="709"/>
        <v>----</v>
      </c>
      <c r="AM1960" t="str">
        <f t="shared" si="710"/>
        <v>SatFACarb</v>
      </c>
      <c r="AN1960" t="str">
        <f t="shared" si="711"/>
        <v>----</v>
      </c>
      <c r="AP1960" s="4">
        <f t="shared" si="712"/>
        <v>398.22245957214466</v>
      </c>
      <c r="AQ1960" s="4">
        <f t="shared" si="713"/>
        <v>398</v>
      </c>
      <c r="AR1960" s="4">
        <f t="shared" si="714"/>
        <v>0.22245957214465761</v>
      </c>
      <c r="AU1960">
        <v>-0.26666666666666661</v>
      </c>
      <c r="AV1960">
        <v>5361914.666666667</v>
      </c>
    </row>
    <row r="1961" spans="1:48" x14ac:dyDescent="0.25">
      <c r="A1961">
        <v>14</v>
      </c>
      <c r="B1961">
        <v>26</v>
      </c>
      <c r="C1961">
        <v>0</v>
      </c>
      <c r="D1961">
        <v>10</v>
      </c>
      <c r="E1961">
        <v>0</v>
      </c>
      <c r="F1961">
        <v>0</v>
      </c>
      <c r="G1961">
        <f t="shared" si="692"/>
        <v>-0.42857142857142883</v>
      </c>
      <c r="H1961">
        <v>353.14531959999999</v>
      </c>
      <c r="J1961">
        <v>0</v>
      </c>
      <c r="K1961">
        <v>0</v>
      </c>
      <c r="L1961">
        <v>0</v>
      </c>
      <c r="M1961" t="str">
        <f t="shared" si="693"/>
        <v>No</v>
      </c>
      <c r="N1961">
        <f t="shared" si="694"/>
        <v>0</v>
      </c>
      <c r="P1961">
        <v>5215351</v>
      </c>
      <c r="Q1961">
        <v>5312634</v>
      </c>
      <c r="R1961">
        <v>6122507</v>
      </c>
      <c r="S1961" t="str">
        <f t="shared" si="695"/>
        <v>Yes</v>
      </c>
      <c r="T1961">
        <f t="shared" si="696"/>
        <v>5550164</v>
      </c>
      <c r="V1961">
        <f t="shared" si="697"/>
        <v>1.8571428571428572</v>
      </c>
      <c r="W1961">
        <f t="shared" si="698"/>
        <v>0.7142857142857143</v>
      </c>
      <c r="Y1961" s="4">
        <f t="shared" si="699"/>
        <v>353.14531957989999</v>
      </c>
      <c r="Z1961">
        <f t="shared" si="700"/>
        <v>2</v>
      </c>
      <c r="AA1961">
        <f t="shared" si="701"/>
        <v>0.14285714285714285</v>
      </c>
      <c r="AB1961">
        <f t="shared" si="702"/>
        <v>7.6923076923076927E-2</v>
      </c>
      <c r="AC1961">
        <f t="shared" si="703"/>
        <v>0.2</v>
      </c>
      <c r="AD1961" t="str">
        <f t="shared" si="704"/>
        <v>O</v>
      </c>
      <c r="AG1961">
        <f t="shared" si="705"/>
        <v>-0.33333333333333331</v>
      </c>
      <c r="AI1961" t="str">
        <f t="shared" si="706"/>
        <v>----</v>
      </c>
      <c r="AJ1961" t="str">
        <f t="shared" si="707"/>
        <v>----</v>
      </c>
      <c r="AK1961" t="str">
        <f t="shared" si="708"/>
        <v>----</v>
      </c>
      <c r="AL1961" t="str">
        <f t="shared" si="709"/>
        <v>----</v>
      </c>
      <c r="AM1961" t="str">
        <f t="shared" si="710"/>
        <v>SatFACarb</v>
      </c>
      <c r="AN1961" t="str">
        <f t="shared" si="711"/>
        <v>----</v>
      </c>
      <c r="AP1961" s="4">
        <f t="shared" si="712"/>
        <v>353.22697923519041</v>
      </c>
      <c r="AQ1961" s="4">
        <f t="shared" si="713"/>
        <v>353</v>
      </c>
      <c r="AR1961" s="4">
        <f t="shared" si="714"/>
        <v>0.22697923519041296</v>
      </c>
      <c r="AU1961">
        <v>0.375</v>
      </c>
      <c r="AV1961">
        <v>16840569.666666668</v>
      </c>
    </row>
    <row r="1962" spans="1:48" x14ac:dyDescent="0.25">
      <c r="A1962">
        <v>14</v>
      </c>
      <c r="B1962">
        <v>26</v>
      </c>
      <c r="C1962">
        <v>0</v>
      </c>
      <c r="D1962">
        <v>11</v>
      </c>
      <c r="E1962">
        <v>0</v>
      </c>
      <c r="F1962">
        <v>0</v>
      </c>
      <c r="G1962">
        <f t="shared" si="692"/>
        <v>-0.28571428571428559</v>
      </c>
      <c r="H1962">
        <v>369.14023420000001</v>
      </c>
      <c r="J1962">
        <v>0</v>
      </c>
      <c r="K1962">
        <v>0</v>
      </c>
      <c r="L1962">
        <v>0</v>
      </c>
      <c r="M1962" t="str">
        <f t="shared" si="693"/>
        <v>No</v>
      </c>
      <c r="N1962">
        <f t="shared" si="694"/>
        <v>0</v>
      </c>
      <c r="P1962">
        <v>6113986</v>
      </c>
      <c r="Q1962">
        <v>6603929</v>
      </c>
      <c r="R1962">
        <v>7058141</v>
      </c>
      <c r="S1962" t="str">
        <f t="shared" si="695"/>
        <v>Yes</v>
      </c>
      <c r="T1962">
        <f t="shared" si="696"/>
        <v>6592018.666666667</v>
      </c>
      <c r="V1962">
        <f t="shared" si="697"/>
        <v>1.8571428571428572</v>
      </c>
      <c r="W1962">
        <f t="shared" si="698"/>
        <v>0.7857142857142857</v>
      </c>
      <c r="Y1962" s="4">
        <f t="shared" si="699"/>
        <v>369.14023417990001</v>
      </c>
      <c r="Z1962">
        <f t="shared" si="700"/>
        <v>2</v>
      </c>
      <c r="AA1962">
        <f t="shared" si="701"/>
        <v>0.14285714285714285</v>
      </c>
      <c r="AB1962">
        <f t="shared" si="702"/>
        <v>7.6923076923076927E-2</v>
      </c>
      <c r="AC1962">
        <f t="shared" si="703"/>
        <v>0.18181818181818182</v>
      </c>
      <c r="AD1962" t="str">
        <f t="shared" si="704"/>
        <v>O</v>
      </c>
      <c r="AG1962">
        <f t="shared" si="705"/>
        <v>-0.41176470588235292</v>
      </c>
      <c r="AI1962" t="str">
        <f t="shared" si="706"/>
        <v>----</v>
      </c>
      <c r="AJ1962" t="str">
        <f t="shared" si="707"/>
        <v>----</v>
      </c>
      <c r="AK1962" t="str">
        <f t="shared" si="708"/>
        <v>----</v>
      </c>
      <c r="AL1962" t="str">
        <f t="shared" si="709"/>
        <v>----</v>
      </c>
      <c r="AM1962" t="str">
        <f t="shared" si="710"/>
        <v>SatFACarb</v>
      </c>
      <c r="AN1962" t="str">
        <f t="shared" si="711"/>
        <v>----</v>
      </c>
      <c r="AP1962" s="4">
        <f t="shared" si="712"/>
        <v>369.22559242367572</v>
      </c>
      <c r="AQ1962" s="4">
        <f t="shared" si="713"/>
        <v>369</v>
      </c>
      <c r="AR1962" s="4">
        <f t="shared" si="714"/>
        <v>0.22559242367572097</v>
      </c>
      <c r="AU1962">
        <v>0.5</v>
      </c>
      <c r="AV1962">
        <v>7453194.333333333</v>
      </c>
    </row>
    <row r="1963" spans="1:48" x14ac:dyDescent="0.25">
      <c r="A1963">
        <v>14</v>
      </c>
      <c r="B1963">
        <v>26</v>
      </c>
      <c r="C1963">
        <v>0</v>
      </c>
      <c r="D1963">
        <v>12</v>
      </c>
      <c r="E1963">
        <v>0</v>
      </c>
      <c r="F1963">
        <v>0</v>
      </c>
      <c r="G1963">
        <f t="shared" si="692"/>
        <v>-0.14285714285714324</v>
      </c>
      <c r="H1963">
        <v>385.13514880000002</v>
      </c>
      <c r="J1963">
        <v>0</v>
      </c>
      <c r="K1963">
        <v>0</v>
      </c>
      <c r="L1963">
        <v>0</v>
      </c>
      <c r="M1963" t="str">
        <f t="shared" si="693"/>
        <v>No</v>
      </c>
      <c r="N1963">
        <f t="shared" si="694"/>
        <v>0</v>
      </c>
      <c r="P1963">
        <v>7487344</v>
      </c>
      <c r="Q1963">
        <v>6944573</v>
      </c>
      <c r="R1963">
        <v>8512548</v>
      </c>
      <c r="S1963" t="str">
        <f t="shared" si="695"/>
        <v>Yes</v>
      </c>
      <c r="T1963">
        <f t="shared" si="696"/>
        <v>7648155</v>
      </c>
      <c r="V1963">
        <f t="shared" si="697"/>
        <v>1.8571428571428572</v>
      </c>
      <c r="W1963">
        <f t="shared" si="698"/>
        <v>0.8571428571428571</v>
      </c>
      <c r="Y1963" s="4">
        <f t="shared" si="699"/>
        <v>385.13514877990002</v>
      </c>
      <c r="Z1963">
        <f t="shared" si="700"/>
        <v>2</v>
      </c>
      <c r="AA1963">
        <f t="shared" si="701"/>
        <v>0.14285714285714285</v>
      </c>
      <c r="AB1963">
        <f t="shared" si="702"/>
        <v>7.6923076923076927E-2</v>
      </c>
      <c r="AC1963">
        <f t="shared" si="703"/>
        <v>0.16666666666666666</v>
      </c>
      <c r="AD1963" t="str">
        <f t="shared" si="704"/>
        <v>O</v>
      </c>
      <c r="AG1963">
        <f t="shared" si="705"/>
        <v>-0.5</v>
      </c>
      <c r="AI1963" t="str">
        <f t="shared" si="706"/>
        <v>----</v>
      </c>
      <c r="AJ1963" t="str">
        <f t="shared" si="707"/>
        <v>----</v>
      </c>
      <c r="AK1963" t="str">
        <f t="shared" si="708"/>
        <v>----</v>
      </c>
      <c r="AL1963" t="str">
        <f t="shared" si="709"/>
        <v>----</v>
      </c>
      <c r="AM1963" t="str">
        <f t="shared" si="710"/>
        <v>SatFACarb</v>
      </c>
      <c r="AN1963" t="str">
        <f t="shared" si="711"/>
        <v>----</v>
      </c>
      <c r="AP1963" s="4">
        <f t="shared" si="712"/>
        <v>385.22420561216103</v>
      </c>
      <c r="AQ1963" s="4">
        <f t="shared" si="713"/>
        <v>385</v>
      </c>
      <c r="AR1963" s="4">
        <f t="shared" si="714"/>
        <v>0.22420561216102897</v>
      </c>
      <c r="AU1963">
        <v>0.125</v>
      </c>
      <c r="AV1963">
        <v>2756472</v>
      </c>
    </row>
    <row r="1964" spans="1:48" x14ac:dyDescent="0.25">
      <c r="A1964">
        <v>14</v>
      </c>
      <c r="B1964">
        <v>26</v>
      </c>
      <c r="C1964">
        <v>0</v>
      </c>
      <c r="D1964">
        <v>13</v>
      </c>
      <c r="E1964">
        <v>0</v>
      </c>
      <c r="F1964">
        <v>0</v>
      </c>
      <c r="G1964">
        <f t="shared" si="692"/>
        <v>0</v>
      </c>
      <c r="H1964">
        <v>401.13006339999998</v>
      </c>
      <c r="J1964">
        <v>0</v>
      </c>
      <c r="K1964">
        <v>0</v>
      </c>
      <c r="L1964">
        <v>0</v>
      </c>
      <c r="M1964" t="str">
        <f t="shared" si="693"/>
        <v>No</v>
      </c>
      <c r="N1964">
        <f t="shared" si="694"/>
        <v>0</v>
      </c>
      <c r="P1964">
        <v>3110459</v>
      </c>
      <c r="Q1964">
        <v>1877977</v>
      </c>
      <c r="R1964">
        <v>2821071</v>
      </c>
      <c r="S1964" t="str">
        <f t="shared" si="695"/>
        <v>Yes</v>
      </c>
      <c r="T1964">
        <f t="shared" si="696"/>
        <v>2603169</v>
      </c>
      <c r="V1964">
        <f t="shared" si="697"/>
        <v>1.8571428571428572</v>
      </c>
      <c r="W1964">
        <f t="shared" si="698"/>
        <v>0.9285714285714286</v>
      </c>
      <c r="Y1964" s="4">
        <f t="shared" si="699"/>
        <v>401.13006337990004</v>
      </c>
      <c r="Z1964">
        <f t="shared" si="700"/>
        <v>2</v>
      </c>
      <c r="AA1964">
        <f t="shared" si="701"/>
        <v>0.14285714285714285</v>
      </c>
      <c r="AB1964">
        <f t="shared" si="702"/>
        <v>7.6923076923076927E-2</v>
      </c>
      <c r="AC1964">
        <f t="shared" si="703"/>
        <v>0.15384615384615385</v>
      </c>
      <c r="AD1964" t="str">
        <f t="shared" si="704"/>
        <v>O</v>
      </c>
      <c r="AG1964">
        <f t="shared" si="705"/>
        <v>-0.6</v>
      </c>
      <c r="AI1964" t="str">
        <f t="shared" si="706"/>
        <v>----</v>
      </c>
      <c r="AJ1964" t="str">
        <f t="shared" si="707"/>
        <v>----</v>
      </c>
      <c r="AK1964" t="str">
        <f t="shared" si="708"/>
        <v>----</v>
      </c>
      <c r="AL1964" t="str">
        <f t="shared" si="709"/>
        <v>----</v>
      </c>
      <c r="AM1964" t="str">
        <f t="shared" si="710"/>
        <v>SatFACarb</v>
      </c>
      <c r="AN1964" t="str">
        <f t="shared" si="711"/>
        <v>----</v>
      </c>
      <c r="AP1964" s="4">
        <f t="shared" si="712"/>
        <v>401.22281880064634</v>
      </c>
      <c r="AQ1964" s="4">
        <f t="shared" si="713"/>
        <v>401</v>
      </c>
      <c r="AR1964" s="4">
        <f t="shared" si="714"/>
        <v>0.22281880064633697</v>
      </c>
      <c r="AU1964">
        <v>0.25</v>
      </c>
      <c r="AV1964">
        <v>4278327.666666667</v>
      </c>
    </row>
    <row r="1965" spans="1:48" x14ac:dyDescent="0.25">
      <c r="A1965">
        <v>15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f t="shared" si="692"/>
        <v>0.1333333333333333</v>
      </c>
      <c r="H1965">
        <v>392.11983320000002</v>
      </c>
      <c r="J1965">
        <v>0</v>
      </c>
      <c r="K1965">
        <v>0</v>
      </c>
      <c r="L1965">
        <v>0</v>
      </c>
      <c r="M1965" t="str">
        <f t="shared" si="693"/>
        <v>No</v>
      </c>
      <c r="N1965">
        <f t="shared" si="694"/>
        <v>0</v>
      </c>
      <c r="P1965">
        <v>2501409</v>
      </c>
      <c r="Q1965">
        <v>2399170</v>
      </c>
      <c r="R1965">
        <v>2077738</v>
      </c>
      <c r="S1965" t="str">
        <f t="shared" si="695"/>
        <v>Yes</v>
      </c>
      <c r="T1965">
        <f t="shared" si="696"/>
        <v>2326105.6666666665</v>
      </c>
      <c r="V1965">
        <f t="shared" si="697"/>
        <v>1.5333333333333334</v>
      </c>
      <c r="W1965">
        <f t="shared" si="698"/>
        <v>0.73333333333333328</v>
      </c>
      <c r="Y1965" s="4">
        <f t="shared" si="699"/>
        <v>392.11983317990001</v>
      </c>
      <c r="Z1965">
        <f t="shared" si="700"/>
        <v>5</v>
      </c>
      <c r="AA1965">
        <f t="shared" si="701"/>
        <v>0.33333333333333331</v>
      </c>
      <c r="AB1965">
        <f t="shared" si="702"/>
        <v>0.21739130434782608</v>
      </c>
      <c r="AC1965">
        <f t="shared" si="703"/>
        <v>0.45454545454545453</v>
      </c>
      <c r="AD1965" t="str">
        <f t="shared" si="704"/>
        <v>O</v>
      </c>
      <c r="AG1965">
        <f t="shared" si="705"/>
        <v>-0.11764705882352941</v>
      </c>
      <c r="AI1965" t="str">
        <f t="shared" si="706"/>
        <v>----</v>
      </c>
      <c r="AJ1965" t="str">
        <f t="shared" si="707"/>
        <v>----</v>
      </c>
      <c r="AK1965" t="str">
        <f t="shared" si="708"/>
        <v>----</v>
      </c>
      <c r="AL1965" t="str">
        <f t="shared" si="709"/>
        <v>----</v>
      </c>
      <c r="AM1965" t="str">
        <f t="shared" si="710"/>
        <v>SatFACarb</v>
      </c>
      <c r="AN1965" t="str">
        <f t="shared" si="711"/>
        <v>----</v>
      </c>
      <c r="AP1965" s="4">
        <f t="shared" si="712"/>
        <v>392.21050511758307</v>
      </c>
      <c r="AQ1965" s="4">
        <f t="shared" si="713"/>
        <v>392</v>
      </c>
      <c r="AR1965" s="4">
        <f t="shared" si="714"/>
        <v>0.21050511758306811</v>
      </c>
      <c r="AU1965">
        <v>0.25</v>
      </c>
      <c r="AV1965">
        <v>2859904.6666666665</v>
      </c>
    </row>
    <row r="1966" spans="1:48" x14ac:dyDescent="0.25">
      <c r="A1966">
        <v>15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f t="shared" si="692"/>
        <v>0.26666666666666661</v>
      </c>
      <c r="H1966">
        <v>408.11474779999998</v>
      </c>
      <c r="J1966">
        <v>0</v>
      </c>
      <c r="K1966">
        <v>0</v>
      </c>
      <c r="L1966">
        <v>0</v>
      </c>
      <c r="M1966" t="str">
        <f t="shared" si="693"/>
        <v>No</v>
      </c>
      <c r="N1966">
        <f t="shared" si="694"/>
        <v>0</v>
      </c>
      <c r="P1966">
        <v>4112396</v>
      </c>
      <c r="Q1966">
        <v>2101336</v>
      </c>
      <c r="R1966">
        <v>2530343</v>
      </c>
      <c r="S1966" t="str">
        <f t="shared" si="695"/>
        <v>Yes</v>
      </c>
      <c r="T1966">
        <f t="shared" si="696"/>
        <v>2914691.6666666665</v>
      </c>
      <c r="V1966">
        <f t="shared" si="697"/>
        <v>1.5333333333333334</v>
      </c>
      <c r="W1966">
        <f t="shared" si="698"/>
        <v>0.8</v>
      </c>
      <c r="Y1966" s="4">
        <f t="shared" si="699"/>
        <v>408.11474777989997</v>
      </c>
      <c r="Z1966">
        <f t="shared" si="700"/>
        <v>5</v>
      </c>
      <c r="AA1966">
        <f t="shared" si="701"/>
        <v>0.33333333333333331</v>
      </c>
      <c r="AB1966">
        <f t="shared" si="702"/>
        <v>0.21739130434782608</v>
      </c>
      <c r="AC1966">
        <f t="shared" si="703"/>
        <v>0.41666666666666669</v>
      </c>
      <c r="AD1966" t="str">
        <f t="shared" si="704"/>
        <v>O</v>
      </c>
      <c r="AG1966">
        <f t="shared" si="705"/>
        <v>-0.1875</v>
      </c>
      <c r="AI1966" t="str">
        <f t="shared" si="706"/>
        <v>----</v>
      </c>
      <c r="AJ1966" t="str">
        <f t="shared" si="707"/>
        <v>----</v>
      </c>
      <c r="AK1966" t="str">
        <f t="shared" si="708"/>
        <v>----</v>
      </c>
      <c r="AL1966" t="str">
        <f t="shared" si="709"/>
        <v>----</v>
      </c>
      <c r="AM1966" t="str">
        <f t="shared" si="710"/>
        <v>SatFACarb</v>
      </c>
      <c r="AN1966" t="str">
        <f t="shared" si="711"/>
        <v>----</v>
      </c>
      <c r="AP1966" s="4">
        <f t="shared" si="712"/>
        <v>408.20911830606832</v>
      </c>
      <c r="AQ1966" s="4">
        <f t="shared" si="713"/>
        <v>408</v>
      </c>
      <c r="AR1966" s="4">
        <f t="shared" si="714"/>
        <v>0.20911830606831927</v>
      </c>
      <c r="AU1966">
        <v>0.25</v>
      </c>
      <c r="AV1966">
        <v>2427994.6666666665</v>
      </c>
    </row>
    <row r="1967" spans="1:48" x14ac:dyDescent="0.25">
      <c r="A1967">
        <v>15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f t="shared" si="692"/>
        <v>0.39999999999999991</v>
      </c>
      <c r="H1967">
        <v>424.10966239999999</v>
      </c>
      <c r="J1967">
        <v>0</v>
      </c>
      <c r="K1967">
        <v>0</v>
      </c>
      <c r="L1967">
        <v>0</v>
      </c>
      <c r="M1967" t="str">
        <f t="shared" si="693"/>
        <v>No</v>
      </c>
      <c r="N1967">
        <f t="shared" si="694"/>
        <v>0</v>
      </c>
      <c r="P1967">
        <v>3247667</v>
      </c>
      <c r="Q1967">
        <v>1761180</v>
      </c>
      <c r="R1967">
        <v>2619319</v>
      </c>
      <c r="S1967" t="str">
        <f t="shared" si="695"/>
        <v>Yes</v>
      </c>
      <c r="T1967">
        <f t="shared" si="696"/>
        <v>2542722</v>
      </c>
      <c r="V1967">
        <f t="shared" si="697"/>
        <v>1.5333333333333334</v>
      </c>
      <c r="W1967">
        <f t="shared" si="698"/>
        <v>0.8666666666666667</v>
      </c>
      <c r="Y1967" s="4">
        <f t="shared" si="699"/>
        <v>424.10966237989999</v>
      </c>
      <c r="Z1967">
        <f t="shared" si="700"/>
        <v>5</v>
      </c>
      <c r="AA1967">
        <f t="shared" si="701"/>
        <v>0.33333333333333331</v>
      </c>
      <c r="AB1967">
        <f t="shared" si="702"/>
        <v>0.21739130434782608</v>
      </c>
      <c r="AC1967">
        <f t="shared" si="703"/>
        <v>0.38461538461538464</v>
      </c>
      <c r="AD1967" t="str">
        <f t="shared" si="704"/>
        <v>O</v>
      </c>
      <c r="AG1967">
        <f t="shared" si="705"/>
        <v>-0.26666666666666666</v>
      </c>
      <c r="AI1967" t="str">
        <f t="shared" si="706"/>
        <v>----</v>
      </c>
      <c r="AJ1967" t="str">
        <f t="shared" si="707"/>
        <v>----</v>
      </c>
      <c r="AK1967" t="str">
        <f t="shared" si="708"/>
        <v>----</v>
      </c>
      <c r="AL1967" t="str">
        <f t="shared" si="709"/>
        <v>----</v>
      </c>
      <c r="AM1967" t="str">
        <f t="shared" si="710"/>
        <v>SatFACarb</v>
      </c>
      <c r="AN1967" t="str">
        <f t="shared" si="711"/>
        <v>----</v>
      </c>
      <c r="AP1967" s="4">
        <f t="shared" si="712"/>
        <v>424.20773149455363</v>
      </c>
      <c r="AQ1967" s="4">
        <f t="shared" si="713"/>
        <v>424</v>
      </c>
      <c r="AR1967" s="4">
        <f t="shared" si="714"/>
        <v>0.20773149455362727</v>
      </c>
      <c r="AU1967">
        <v>0.375</v>
      </c>
      <c r="AV1967">
        <v>10354518</v>
      </c>
    </row>
    <row r="1968" spans="1:48" x14ac:dyDescent="0.25">
      <c r="A1968">
        <v>15</v>
      </c>
      <c r="B1968">
        <v>24</v>
      </c>
      <c r="C1968">
        <v>0</v>
      </c>
      <c r="D1968">
        <v>15</v>
      </c>
      <c r="E1968">
        <v>0</v>
      </c>
      <c r="F1968">
        <v>0</v>
      </c>
      <c r="G1968">
        <f t="shared" si="692"/>
        <v>0.39999999999999991</v>
      </c>
      <c r="H1968">
        <v>443.10424260000002</v>
      </c>
      <c r="J1968">
        <v>0</v>
      </c>
      <c r="K1968">
        <v>0</v>
      </c>
      <c r="L1968">
        <v>0</v>
      </c>
      <c r="M1968" t="str">
        <f t="shared" si="693"/>
        <v>No</v>
      </c>
      <c r="N1968">
        <f t="shared" si="694"/>
        <v>0</v>
      </c>
      <c r="P1968">
        <v>13513353</v>
      </c>
      <c r="Q1968">
        <v>5484060</v>
      </c>
      <c r="R1968">
        <v>10038162</v>
      </c>
      <c r="S1968" t="str">
        <f t="shared" si="695"/>
        <v>Yes</v>
      </c>
      <c r="T1968">
        <f t="shared" si="696"/>
        <v>9678525</v>
      </c>
      <c r="V1968">
        <f t="shared" si="697"/>
        <v>1.6</v>
      </c>
      <c r="W1968">
        <f t="shared" si="698"/>
        <v>1</v>
      </c>
      <c r="Y1968" s="4">
        <f t="shared" si="699"/>
        <v>443.10424257990002</v>
      </c>
      <c r="Z1968">
        <f t="shared" si="700"/>
        <v>4</v>
      </c>
      <c r="AA1968">
        <f t="shared" si="701"/>
        <v>0.26666666666666666</v>
      </c>
      <c r="AB1968">
        <f t="shared" si="702"/>
        <v>0.16666666666666666</v>
      </c>
      <c r="AC1968">
        <f t="shared" si="703"/>
        <v>0.26666666666666666</v>
      </c>
      <c r="AD1968" t="str">
        <f t="shared" si="704"/>
        <v>O</v>
      </c>
      <c r="AG1968">
        <f t="shared" si="705"/>
        <v>-0.46666666666666667</v>
      </c>
      <c r="AI1968" t="str">
        <f t="shared" si="706"/>
        <v>----</v>
      </c>
      <c r="AJ1968" t="str">
        <f t="shared" si="707"/>
        <v>----</v>
      </c>
      <c r="AK1968" t="str">
        <f t="shared" si="708"/>
        <v>----</v>
      </c>
      <c r="AL1968" t="str">
        <f t="shared" si="709"/>
        <v>----</v>
      </c>
      <c r="AM1968" t="str">
        <f t="shared" si="710"/>
        <v>SatFACarb</v>
      </c>
      <c r="AN1968" t="str">
        <f t="shared" si="711"/>
        <v>----</v>
      </c>
      <c r="AP1968" s="4">
        <f t="shared" si="712"/>
        <v>443.20670391154061</v>
      </c>
      <c r="AQ1968" s="4">
        <f t="shared" si="713"/>
        <v>443</v>
      </c>
      <c r="AR1968" s="4">
        <f t="shared" si="714"/>
        <v>0.20670391154061463</v>
      </c>
      <c r="AU1968">
        <v>0.25</v>
      </c>
      <c r="AV1968">
        <v>4042047</v>
      </c>
    </row>
    <row r="1969" spans="1:48" x14ac:dyDescent="0.25">
      <c r="A1969">
        <v>15</v>
      </c>
      <c r="B1969">
        <v>24</v>
      </c>
      <c r="C1969">
        <v>2</v>
      </c>
      <c r="D1969">
        <v>9</v>
      </c>
      <c r="E1969">
        <v>0</v>
      </c>
      <c r="F1969">
        <v>0</v>
      </c>
      <c r="G1969">
        <f t="shared" si="692"/>
        <v>0</v>
      </c>
      <c r="H1969">
        <v>375.14090299999998</v>
      </c>
      <c r="J1969">
        <v>0</v>
      </c>
      <c r="K1969">
        <v>0</v>
      </c>
      <c r="L1969">
        <v>0</v>
      </c>
      <c r="M1969" t="str">
        <f t="shared" si="693"/>
        <v>No</v>
      </c>
      <c r="N1969">
        <f t="shared" si="694"/>
        <v>0</v>
      </c>
      <c r="P1969">
        <v>2464623</v>
      </c>
      <c r="Q1969">
        <v>2137602</v>
      </c>
      <c r="R1969">
        <v>2552766</v>
      </c>
      <c r="S1969" t="str">
        <f t="shared" si="695"/>
        <v>Yes</v>
      </c>
      <c r="T1969">
        <f t="shared" si="696"/>
        <v>2384997</v>
      </c>
      <c r="V1969">
        <f t="shared" si="697"/>
        <v>1.6</v>
      </c>
      <c r="W1969">
        <f t="shared" si="698"/>
        <v>0.6</v>
      </c>
      <c r="Y1969" s="4">
        <f t="shared" si="699"/>
        <v>375.14090297989998</v>
      </c>
      <c r="Z1969">
        <f t="shared" si="700"/>
        <v>5</v>
      </c>
      <c r="AA1969">
        <f t="shared" si="701"/>
        <v>0.33333333333333331</v>
      </c>
      <c r="AB1969">
        <f t="shared" si="702"/>
        <v>0.20833333333333334</v>
      </c>
      <c r="AC1969">
        <f t="shared" si="703"/>
        <v>0.55555555555555558</v>
      </c>
      <c r="AD1969" t="str">
        <f t="shared" si="704"/>
        <v>O</v>
      </c>
      <c r="AG1969">
        <f t="shared" si="705"/>
        <v>-5.8823529411764705E-2</v>
      </c>
      <c r="AI1969" t="str">
        <f t="shared" si="706"/>
        <v>----</v>
      </c>
      <c r="AJ1969" t="str">
        <f t="shared" si="707"/>
        <v>----</v>
      </c>
      <c r="AK1969" t="str">
        <f t="shared" si="708"/>
        <v>----</v>
      </c>
      <c r="AL1969" t="str">
        <f t="shared" si="709"/>
        <v>----</v>
      </c>
      <c r="AM1969" t="str">
        <f t="shared" si="710"/>
        <v>SatFACarb</v>
      </c>
      <c r="AN1969" t="str">
        <f t="shared" si="711"/>
        <v>----</v>
      </c>
      <c r="AP1969" s="4">
        <f t="shared" si="712"/>
        <v>375.2276487899793</v>
      </c>
      <c r="AQ1969" s="4">
        <f t="shared" si="713"/>
        <v>375</v>
      </c>
      <c r="AR1969" s="4">
        <f t="shared" si="714"/>
        <v>0.22764878997929827</v>
      </c>
      <c r="AU1969">
        <v>-0.125</v>
      </c>
      <c r="AV1969">
        <v>2168709.3333333335</v>
      </c>
    </row>
    <row r="1970" spans="1:48" x14ac:dyDescent="0.25">
      <c r="A1970">
        <v>15</v>
      </c>
      <c r="B1970">
        <v>24</v>
      </c>
      <c r="C1970">
        <v>2</v>
      </c>
      <c r="D1970">
        <v>11</v>
      </c>
      <c r="E1970">
        <v>0</v>
      </c>
      <c r="F1970">
        <v>0</v>
      </c>
      <c r="G1970">
        <f t="shared" si="692"/>
        <v>0.26666666666666661</v>
      </c>
      <c r="H1970">
        <v>407.13073220000001</v>
      </c>
      <c r="J1970">
        <v>0</v>
      </c>
      <c r="K1970">
        <v>0</v>
      </c>
      <c r="L1970">
        <v>0</v>
      </c>
      <c r="M1970" t="str">
        <f t="shared" si="693"/>
        <v>No</v>
      </c>
      <c r="N1970">
        <f t="shared" si="694"/>
        <v>0</v>
      </c>
      <c r="P1970">
        <v>3709416</v>
      </c>
      <c r="Q1970">
        <v>2330397</v>
      </c>
      <c r="R1970">
        <v>2680303</v>
      </c>
      <c r="S1970" t="str">
        <f t="shared" si="695"/>
        <v>Yes</v>
      </c>
      <c r="T1970">
        <f t="shared" si="696"/>
        <v>2906705.3333333335</v>
      </c>
      <c r="V1970">
        <f t="shared" si="697"/>
        <v>1.6</v>
      </c>
      <c r="W1970">
        <f t="shared" si="698"/>
        <v>0.73333333333333328</v>
      </c>
      <c r="Y1970" s="4">
        <f t="shared" si="699"/>
        <v>407.13073217990001</v>
      </c>
      <c r="Z1970">
        <f t="shared" si="700"/>
        <v>5</v>
      </c>
      <c r="AA1970">
        <f t="shared" si="701"/>
        <v>0.33333333333333331</v>
      </c>
      <c r="AB1970">
        <f t="shared" si="702"/>
        <v>0.20833333333333334</v>
      </c>
      <c r="AC1970">
        <f t="shared" si="703"/>
        <v>0.45454545454545453</v>
      </c>
      <c r="AD1970" t="str">
        <f t="shared" si="704"/>
        <v>O</v>
      </c>
      <c r="AG1970">
        <f t="shared" si="705"/>
        <v>-0.2</v>
      </c>
      <c r="AI1970" t="str">
        <f t="shared" si="706"/>
        <v>----</v>
      </c>
      <c r="AJ1970" t="str">
        <f t="shared" si="707"/>
        <v>----</v>
      </c>
      <c r="AK1970" t="str">
        <f t="shared" si="708"/>
        <v>----</v>
      </c>
      <c r="AL1970" t="str">
        <f t="shared" si="709"/>
        <v>----</v>
      </c>
      <c r="AM1970" t="str">
        <f t="shared" si="710"/>
        <v>SatFACarb</v>
      </c>
      <c r="AN1970" t="str">
        <f t="shared" si="711"/>
        <v>----</v>
      </c>
      <c r="AP1970" s="4">
        <f t="shared" si="712"/>
        <v>407.22487516694991</v>
      </c>
      <c r="AQ1970" s="4">
        <f t="shared" si="713"/>
        <v>407</v>
      </c>
      <c r="AR1970" s="4">
        <f t="shared" si="714"/>
        <v>0.22487516694991427</v>
      </c>
      <c r="AU1970">
        <v>0</v>
      </c>
      <c r="AV1970">
        <v>2251050.3333333335</v>
      </c>
    </row>
    <row r="1971" spans="1:48" x14ac:dyDescent="0.25">
      <c r="A1971">
        <v>15</v>
      </c>
      <c r="B1971">
        <v>25</v>
      </c>
      <c r="C1971">
        <v>1</v>
      </c>
      <c r="D1971">
        <v>11</v>
      </c>
      <c r="E1971">
        <v>0</v>
      </c>
      <c r="F1971">
        <v>0</v>
      </c>
      <c r="G1971">
        <f t="shared" si="692"/>
        <v>0</v>
      </c>
      <c r="H1971">
        <v>394.13548320000001</v>
      </c>
      <c r="J1971">
        <v>0</v>
      </c>
      <c r="K1971">
        <v>0</v>
      </c>
      <c r="L1971">
        <v>0</v>
      </c>
      <c r="M1971" t="str">
        <f t="shared" si="693"/>
        <v>No</v>
      </c>
      <c r="N1971">
        <f t="shared" si="694"/>
        <v>0</v>
      </c>
      <c r="P1971">
        <v>3449987</v>
      </c>
      <c r="Q1971">
        <v>2109278</v>
      </c>
      <c r="R1971">
        <v>3109800</v>
      </c>
      <c r="S1971" t="str">
        <f t="shared" si="695"/>
        <v>Yes</v>
      </c>
      <c r="T1971">
        <f t="shared" si="696"/>
        <v>2889688.3333333335</v>
      </c>
      <c r="V1971">
        <f t="shared" si="697"/>
        <v>1.6666666666666667</v>
      </c>
      <c r="W1971">
        <f t="shared" si="698"/>
        <v>0.73333333333333328</v>
      </c>
      <c r="Y1971" s="4">
        <f t="shared" si="699"/>
        <v>394.13548317990001</v>
      </c>
      <c r="Z1971">
        <f t="shared" si="700"/>
        <v>4</v>
      </c>
      <c r="AA1971">
        <f t="shared" si="701"/>
        <v>0.26666666666666666</v>
      </c>
      <c r="AB1971">
        <f t="shared" si="702"/>
        <v>0.16</v>
      </c>
      <c r="AC1971">
        <f t="shared" si="703"/>
        <v>0.36363636363636365</v>
      </c>
      <c r="AD1971" t="str">
        <f t="shared" si="704"/>
        <v>O</v>
      </c>
      <c r="AG1971">
        <f t="shared" si="705"/>
        <v>-0.23529411764705882</v>
      </c>
      <c r="AI1971" t="str">
        <f t="shared" si="706"/>
        <v>----</v>
      </c>
      <c r="AJ1971" t="str">
        <f t="shared" si="707"/>
        <v>----</v>
      </c>
      <c r="AK1971" t="str">
        <f t="shared" si="708"/>
        <v>----</v>
      </c>
      <c r="AL1971" t="str">
        <f t="shared" si="709"/>
        <v>----</v>
      </c>
      <c r="AM1971" t="str">
        <f t="shared" si="710"/>
        <v>SatFACarb</v>
      </c>
      <c r="AN1971" t="str">
        <f t="shared" si="711"/>
        <v>----</v>
      </c>
      <c r="AP1971" s="4">
        <f t="shared" si="712"/>
        <v>394.22662120696623</v>
      </c>
      <c r="AQ1971" s="4">
        <f t="shared" si="713"/>
        <v>394</v>
      </c>
      <c r="AR1971" s="4">
        <f t="shared" si="714"/>
        <v>0.22662120696622878</v>
      </c>
      <c r="AU1971">
        <v>0.125</v>
      </c>
      <c r="AV1971">
        <v>2157565.3333333335</v>
      </c>
    </row>
    <row r="1972" spans="1:48" x14ac:dyDescent="0.25">
      <c r="A1972">
        <v>15</v>
      </c>
      <c r="B1972">
        <v>25</v>
      </c>
      <c r="C1972">
        <v>1</v>
      </c>
      <c r="D1972">
        <v>12</v>
      </c>
      <c r="E1972">
        <v>0</v>
      </c>
      <c r="F1972">
        <v>0</v>
      </c>
      <c r="G1972">
        <f t="shared" si="692"/>
        <v>0.1333333333333333</v>
      </c>
      <c r="H1972">
        <v>410.13039780000003</v>
      </c>
      <c r="J1972">
        <v>0</v>
      </c>
      <c r="K1972">
        <v>0</v>
      </c>
      <c r="L1972">
        <v>0</v>
      </c>
      <c r="M1972" t="str">
        <f t="shared" si="693"/>
        <v>No</v>
      </c>
      <c r="N1972">
        <f t="shared" si="694"/>
        <v>0</v>
      </c>
      <c r="P1972">
        <v>4423738</v>
      </c>
      <c r="Q1972">
        <v>2909875</v>
      </c>
      <c r="R1972">
        <v>3860095</v>
      </c>
      <c r="S1972" t="str">
        <f t="shared" si="695"/>
        <v>Yes</v>
      </c>
      <c r="T1972">
        <f t="shared" si="696"/>
        <v>3731236</v>
      </c>
      <c r="V1972">
        <f t="shared" si="697"/>
        <v>1.6666666666666667</v>
      </c>
      <c r="W1972">
        <f t="shared" si="698"/>
        <v>0.8</v>
      </c>
      <c r="Y1972" s="4">
        <f t="shared" si="699"/>
        <v>410.13039777989997</v>
      </c>
      <c r="Z1972">
        <f t="shared" si="700"/>
        <v>4</v>
      </c>
      <c r="AA1972">
        <f t="shared" si="701"/>
        <v>0.26666666666666666</v>
      </c>
      <c r="AB1972">
        <f t="shared" si="702"/>
        <v>0.16</v>
      </c>
      <c r="AC1972">
        <f t="shared" si="703"/>
        <v>0.33333333333333331</v>
      </c>
      <c r="AD1972" t="str">
        <f t="shared" si="704"/>
        <v>O</v>
      </c>
      <c r="AG1972">
        <f t="shared" si="705"/>
        <v>-0.3125</v>
      </c>
      <c r="AI1972" t="str">
        <f t="shared" si="706"/>
        <v>----</v>
      </c>
      <c r="AJ1972" t="str">
        <f t="shared" si="707"/>
        <v>----</v>
      </c>
      <c r="AK1972" t="str">
        <f t="shared" si="708"/>
        <v>----</v>
      </c>
      <c r="AL1972" t="str">
        <f t="shared" si="709"/>
        <v>----</v>
      </c>
      <c r="AM1972" t="str">
        <f t="shared" si="710"/>
        <v>SatFACarb</v>
      </c>
      <c r="AN1972" t="str">
        <f t="shared" si="711"/>
        <v>----</v>
      </c>
      <c r="AP1972" s="4">
        <f t="shared" si="712"/>
        <v>410.22523439545154</v>
      </c>
      <c r="AQ1972" s="4">
        <f t="shared" si="713"/>
        <v>410</v>
      </c>
      <c r="AR1972" s="4">
        <f t="shared" si="714"/>
        <v>0.22523439545153678</v>
      </c>
      <c r="AU1972">
        <v>-0.25</v>
      </c>
      <c r="AV1972">
        <v>7062673.666666667</v>
      </c>
    </row>
    <row r="1973" spans="1:48" x14ac:dyDescent="0.25">
      <c r="A1973">
        <v>15</v>
      </c>
      <c r="B1973">
        <v>25</v>
      </c>
      <c r="C1973">
        <v>1</v>
      </c>
      <c r="D1973">
        <v>13</v>
      </c>
      <c r="E1973">
        <v>0</v>
      </c>
      <c r="F1973">
        <v>0</v>
      </c>
      <c r="G1973">
        <f t="shared" si="692"/>
        <v>0.26666666666666661</v>
      </c>
      <c r="H1973">
        <v>426.12531239999998</v>
      </c>
      <c r="J1973">
        <v>0</v>
      </c>
      <c r="K1973">
        <v>0</v>
      </c>
      <c r="L1973">
        <v>0</v>
      </c>
      <c r="M1973" t="str">
        <f t="shared" si="693"/>
        <v>No</v>
      </c>
      <c r="N1973">
        <f t="shared" si="694"/>
        <v>0</v>
      </c>
      <c r="P1973">
        <v>3558796</v>
      </c>
      <c r="Q1973">
        <v>1872651</v>
      </c>
      <c r="R1973">
        <v>2388799</v>
      </c>
      <c r="S1973" t="str">
        <f t="shared" si="695"/>
        <v>Yes</v>
      </c>
      <c r="T1973">
        <f t="shared" si="696"/>
        <v>2606748.6666666665</v>
      </c>
      <c r="V1973">
        <f t="shared" si="697"/>
        <v>1.6666666666666667</v>
      </c>
      <c r="W1973">
        <f t="shared" si="698"/>
        <v>0.8666666666666667</v>
      </c>
      <c r="Y1973" s="4">
        <f t="shared" si="699"/>
        <v>426.12531237989998</v>
      </c>
      <c r="Z1973">
        <f t="shared" si="700"/>
        <v>4</v>
      </c>
      <c r="AA1973">
        <f t="shared" si="701"/>
        <v>0.26666666666666666</v>
      </c>
      <c r="AB1973">
        <f t="shared" si="702"/>
        <v>0.16</v>
      </c>
      <c r="AC1973">
        <f t="shared" si="703"/>
        <v>0.30769230769230771</v>
      </c>
      <c r="AD1973" t="str">
        <f t="shared" si="704"/>
        <v>O</v>
      </c>
      <c r="AG1973">
        <f t="shared" si="705"/>
        <v>-0.4</v>
      </c>
      <c r="AI1973" t="str">
        <f t="shared" si="706"/>
        <v>----</v>
      </c>
      <c r="AJ1973" t="str">
        <f t="shared" si="707"/>
        <v>----</v>
      </c>
      <c r="AK1973" t="str">
        <f t="shared" si="708"/>
        <v>----</v>
      </c>
      <c r="AL1973" t="str">
        <f t="shared" si="709"/>
        <v>----</v>
      </c>
      <c r="AM1973" t="str">
        <f t="shared" si="710"/>
        <v>SatFACarb</v>
      </c>
      <c r="AN1973" t="str">
        <f t="shared" si="711"/>
        <v>----</v>
      </c>
      <c r="AP1973" s="4">
        <f t="shared" si="712"/>
        <v>426.22384758393684</v>
      </c>
      <c r="AQ1973" s="4">
        <f t="shared" si="713"/>
        <v>426</v>
      </c>
      <c r="AR1973" s="4">
        <f t="shared" si="714"/>
        <v>0.22384758393684479</v>
      </c>
      <c r="AU1973">
        <v>0.125</v>
      </c>
      <c r="AV1973">
        <v>16248403.333333334</v>
      </c>
    </row>
    <row r="1974" spans="1:48" x14ac:dyDescent="0.25">
      <c r="A1974">
        <v>15</v>
      </c>
      <c r="B1974">
        <v>25</v>
      </c>
      <c r="C1974">
        <v>3</v>
      </c>
      <c r="D1974">
        <v>9</v>
      </c>
      <c r="E1974">
        <v>0</v>
      </c>
      <c r="F1974">
        <v>0</v>
      </c>
      <c r="G1974">
        <f t="shared" si="692"/>
        <v>0.1333333333333333</v>
      </c>
      <c r="H1974">
        <v>390.15180199999998</v>
      </c>
      <c r="J1974">
        <v>0</v>
      </c>
      <c r="K1974">
        <v>0</v>
      </c>
      <c r="L1974">
        <v>0</v>
      </c>
      <c r="M1974" t="str">
        <f t="shared" si="693"/>
        <v>No</v>
      </c>
      <c r="N1974">
        <f t="shared" si="694"/>
        <v>0</v>
      </c>
      <c r="P1974">
        <v>2569129</v>
      </c>
      <c r="Q1974">
        <v>2011663</v>
      </c>
      <c r="R1974">
        <v>2245784</v>
      </c>
      <c r="S1974" t="str">
        <f t="shared" si="695"/>
        <v>Yes</v>
      </c>
      <c r="T1974">
        <f t="shared" si="696"/>
        <v>2275525.3333333335</v>
      </c>
      <c r="V1974">
        <f t="shared" si="697"/>
        <v>1.6666666666666667</v>
      </c>
      <c r="W1974">
        <f t="shared" si="698"/>
        <v>0.6</v>
      </c>
      <c r="Y1974" s="4">
        <f t="shared" si="699"/>
        <v>390.15180197989997</v>
      </c>
      <c r="Z1974">
        <f t="shared" si="700"/>
        <v>5</v>
      </c>
      <c r="AA1974">
        <f t="shared" si="701"/>
        <v>0.33333333333333331</v>
      </c>
      <c r="AB1974">
        <f t="shared" si="702"/>
        <v>0.2</v>
      </c>
      <c r="AC1974">
        <f t="shared" si="703"/>
        <v>0.55555555555555558</v>
      </c>
      <c r="AD1974" t="str">
        <f t="shared" si="704"/>
        <v>O</v>
      </c>
      <c r="AG1974">
        <f t="shared" si="705"/>
        <v>-0.13333333333333333</v>
      </c>
      <c r="AI1974" t="str">
        <f t="shared" si="706"/>
        <v>----</v>
      </c>
      <c r="AJ1974" t="str">
        <f t="shared" si="707"/>
        <v>----</v>
      </c>
      <c r="AK1974" t="str">
        <f t="shared" si="708"/>
        <v>----</v>
      </c>
      <c r="AL1974" t="str">
        <f t="shared" si="709"/>
        <v>----</v>
      </c>
      <c r="AM1974" t="str">
        <f t="shared" si="710"/>
        <v>SatFACarb</v>
      </c>
      <c r="AN1974" t="str">
        <f t="shared" si="711"/>
        <v>----</v>
      </c>
      <c r="AP1974" s="4">
        <f t="shared" si="712"/>
        <v>390.24201883934614</v>
      </c>
      <c r="AQ1974" s="4">
        <f t="shared" si="713"/>
        <v>390</v>
      </c>
      <c r="AR1974" s="4">
        <f t="shared" si="714"/>
        <v>0.24201883934614443</v>
      </c>
      <c r="AU1974">
        <v>-0.125</v>
      </c>
      <c r="AV1974">
        <v>2632360.3333333335</v>
      </c>
    </row>
    <row r="1975" spans="1:48" x14ac:dyDescent="0.25">
      <c r="A1975">
        <v>15</v>
      </c>
      <c r="B1975">
        <v>26</v>
      </c>
      <c r="C1975">
        <v>0</v>
      </c>
      <c r="D1975">
        <v>14</v>
      </c>
      <c r="E1975">
        <v>1</v>
      </c>
      <c r="F1975">
        <v>0</v>
      </c>
      <c r="G1975">
        <f t="shared" si="692"/>
        <v>0.26666666666666661</v>
      </c>
      <c r="H1975">
        <v>461.09704870000002</v>
      </c>
      <c r="J1975">
        <v>0</v>
      </c>
      <c r="K1975">
        <v>0</v>
      </c>
      <c r="L1975">
        <v>0</v>
      </c>
      <c r="M1975" t="str">
        <f t="shared" si="693"/>
        <v>No</v>
      </c>
      <c r="N1975">
        <f t="shared" si="694"/>
        <v>0</v>
      </c>
      <c r="P1975">
        <v>2055330</v>
      </c>
      <c r="Q1975">
        <v>2049212</v>
      </c>
      <c r="R1975">
        <v>1701956</v>
      </c>
      <c r="S1975" t="str">
        <f t="shared" si="695"/>
        <v>Yes</v>
      </c>
      <c r="T1975">
        <f t="shared" si="696"/>
        <v>1935499.3333333333</v>
      </c>
      <c r="V1975">
        <f t="shared" si="697"/>
        <v>1.7333333333333334</v>
      </c>
      <c r="W1975">
        <f t="shared" si="698"/>
        <v>0.93333333333333335</v>
      </c>
      <c r="Y1975" s="4">
        <f t="shared" si="699"/>
        <v>461.09704867990001</v>
      </c>
      <c r="Z1975">
        <f t="shared" si="700"/>
        <v>3</v>
      </c>
      <c r="AA1975">
        <f t="shared" si="701"/>
        <v>0.2</v>
      </c>
      <c r="AB1975">
        <f t="shared" si="702"/>
        <v>0.11538461538461539</v>
      </c>
      <c r="AC1975">
        <f t="shared" si="703"/>
        <v>0.21428571428571427</v>
      </c>
      <c r="AD1975" t="str">
        <f t="shared" si="704"/>
        <v>O</v>
      </c>
      <c r="AG1975">
        <f t="shared" si="705"/>
        <v>-0.7142857142857143</v>
      </c>
      <c r="AI1975" t="str">
        <f t="shared" si="706"/>
        <v>----</v>
      </c>
      <c r="AJ1975" t="str">
        <f t="shared" si="707"/>
        <v>----</v>
      </c>
      <c r="AK1975" t="str">
        <f t="shared" si="708"/>
        <v>----</v>
      </c>
      <c r="AL1975" t="str">
        <f t="shared" si="709"/>
        <v>----</v>
      </c>
      <c r="AM1975" t="str">
        <f t="shared" si="710"/>
        <v>SatFACarb</v>
      </c>
      <c r="AN1975" t="str">
        <f t="shared" si="711"/>
        <v>----</v>
      </c>
      <c r="AP1975" s="4">
        <f t="shared" si="712"/>
        <v>461.20367058301747</v>
      </c>
      <c r="AQ1975" s="4">
        <f t="shared" si="713"/>
        <v>461</v>
      </c>
      <c r="AR1975" s="4">
        <f t="shared" si="714"/>
        <v>0.20367058301746965</v>
      </c>
      <c r="AU1975">
        <v>0.125</v>
      </c>
      <c r="AV1975">
        <v>6610364.666666667</v>
      </c>
    </row>
    <row r="1976" spans="1:48" x14ac:dyDescent="0.25">
      <c r="A1976">
        <v>15</v>
      </c>
      <c r="B1976">
        <v>27</v>
      </c>
      <c r="C1976">
        <v>1</v>
      </c>
      <c r="D1976">
        <v>11</v>
      </c>
      <c r="E1976">
        <v>0</v>
      </c>
      <c r="F1976">
        <v>0</v>
      </c>
      <c r="G1976">
        <f t="shared" si="692"/>
        <v>-0.13333333333333375</v>
      </c>
      <c r="H1976">
        <v>396.1511332</v>
      </c>
      <c r="J1976">
        <v>0</v>
      </c>
      <c r="K1976">
        <v>0</v>
      </c>
      <c r="L1976">
        <v>0</v>
      </c>
      <c r="M1976" t="str">
        <f t="shared" si="693"/>
        <v>No</v>
      </c>
      <c r="N1976">
        <f t="shared" si="694"/>
        <v>0</v>
      </c>
      <c r="P1976">
        <v>2465731</v>
      </c>
      <c r="Q1976">
        <v>2295512</v>
      </c>
      <c r="R1976">
        <v>2668806</v>
      </c>
      <c r="S1976" t="str">
        <f t="shared" si="695"/>
        <v>Yes</v>
      </c>
      <c r="T1976">
        <f t="shared" si="696"/>
        <v>2476683</v>
      </c>
      <c r="V1976">
        <f t="shared" si="697"/>
        <v>1.8</v>
      </c>
      <c r="W1976">
        <f t="shared" si="698"/>
        <v>0.73333333333333328</v>
      </c>
      <c r="Y1976" s="4">
        <f t="shared" si="699"/>
        <v>396.1511331799</v>
      </c>
      <c r="Z1976">
        <f t="shared" si="700"/>
        <v>3</v>
      </c>
      <c r="AA1976">
        <f t="shared" si="701"/>
        <v>0.2</v>
      </c>
      <c r="AB1976">
        <f t="shared" si="702"/>
        <v>0.1111111111111111</v>
      </c>
      <c r="AC1976">
        <f t="shared" si="703"/>
        <v>0.27272727272727271</v>
      </c>
      <c r="AD1976" t="str">
        <f t="shared" si="704"/>
        <v>O</v>
      </c>
      <c r="AG1976">
        <f t="shared" si="705"/>
        <v>-0.35294117647058826</v>
      </c>
      <c r="AI1976" t="str">
        <f t="shared" si="706"/>
        <v>----</v>
      </c>
      <c r="AJ1976" t="str">
        <f t="shared" si="707"/>
        <v>----</v>
      </c>
      <c r="AK1976" t="str">
        <f t="shared" si="708"/>
        <v>----</v>
      </c>
      <c r="AL1976" t="str">
        <f t="shared" si="709"/>
        <v>----</v>
      </c>
      <c r="AM1976" t="str">
        <f t="shared" si="710"/>
        <v>SatFACarb</v>
      </c>
      <c r="AN1976" t="str">
        <f t="shared" si="711"/>
        <v>----</v>
      </c>
      <c r="AP1976" s="4">
        <f t="shared" si="712"/>
        <v>396.24273729634945</v>
      </c>
      <c r="AQ1976" s="4">
        <f t="shared" si="713"/>
        <v>396</v>
      </c>
      <c r="AR1976" s="4">
        <f t="shared" si="714"/>
        <v>0.2427372963494463</v>
      </c>
      <c r="AU1976">
        <v>-0.5</v>
      </c>
      <c r="AV1976">
        <v>3393497</v>
      </c>
    </row>
    <row r="1977" spans="1:48" x14ac:dyDescent="0.25">
      <c r="A1977">
        <v>15</v>
      </c>
      <c r="B1977">
        <v>27</v>
      </c>
      <c r="C1977">
        <v>1</v>
      </c>
      <c r="D1977">
        <v>12</v>
      </c>
      <c r="E1977">
        <v>0</v>
      </c>
      <c r="F1977">
        <v>0</v>
      </c>
      <c r="G1977">
        <f t="shared" si="692"/>
        <v>0</v>
      </c>
      <c r="H1977">
        <v>412.14604780000002</v>
      </c>
      <c r="J1977">
        <v>0</v>
      </c>
      <c r="K1977">
        <v>0</v>
      </c>
      <c r="L1977">
        <v>0</v>
      </c>
      <c r="M1977" t="str">
        <f t="shared" si="693"/>
        <v>No</v>
      </c>
      <c r="N1977">
        <f t="shared" si="694"/>
        <v>0</v>
      </c>
      <c r="P1977">
        <v>1884228</v>
      </c>
      <c r="Q1977">
        <v>1848553</v>
      </c>
      <c r="R1977">
        <v>2351286</v>
      </c>
      <c r="S1977" t="str">
        <f t="shared" si="695"/>
        <v>Yes</v>
      </c>
      <c r="T1977">
        <f t="shared" si="696"/>
        <v>2028022.3333333333</v>
      </c>
      <c r="V1977">
        <f t="shared" si="697"/>
        <v>1.8</v>
      </c>
      <c r="W1977">
        <f t="shared" si="698"/>
        <v>0.8</v>
      </c>
      <c r="Y1977" s="4">
        <f t="shared" si="699"/>
        <v>412.14604777990002</v>
      </c>
      <c r="Z1977">
        <f t="shared" si="700"/>
        <v>3</v>
      </c>
      <c r="AA1977">
        <f t="shared" si="701"/>
        <v>0.2</v>
      </c>
      <c r="AB1977">
        <f t="shared" si="702"/>
        <v>0.1111111111111111</v>
      </c>
      <c r="AC1977">
        <f t="shared" si="703"/>
        <v>0.25</v>
      </c>
      <c r="AD1977" t="str">
        <f t="shared" si="704"/>
        <v>O</v>
      </c>
      <c r="AG1977">
        <f t="shared" si="705"/>
        <v>-0.4375</v>
      </c>
      <c r="AI1977" t="str">
        <f t="shared" si="706"/>
        <v>----</v>
      </c>
      <c r="AJ1977" t="str">
        <f t="shared" si="707"/>
        <v>----</v>
      </c>
      <c r="AK1977" t="str">
        <f t="shared" si="708"/>
        <v>----</v>
      </c>
      <c r="AL1977" t="str">
        <f t="shared" si="709"/>
        <v>----</v>
      </c>
      <c r="AM1977" t="str">
        <f t="shared" si="710"/>
        <v>SatFACarb</v>
      </c>
      <c r="AN1977" t="str">
        <f t="shared" si="711"/>
        <v>----</v>
      </c>
      <c r="AP1977" s="4">
        <f t="shared" si="712"/>
        <v>412.24135048483475</v>
      </c>
      <c r="AQ1977" s="4">
        <f t="shared" si="713"/>
        <v>412</v>
      </c>
      <c r="AR1977" s="4">
        <f t="shared" si="714"/>
        <v>0.2413504848347543</v>
      </c>
      <c r="AU1977">
        <v>-0.75</v>
      </c>
      <c r="AV1977">
        <v>2284894.3333333335</v>
      </c>
    </row>
    <row r="1978" spans="1:48" x14ac:dyDescent="0.25">
      <c r="A1978">
        <v>15</v>
      </c>
      <c r="B1978">
        <v>28</v>
      </c>
      <c r="C1978">
        <v>0</v>
      </c>
      <c r="D1978">
        <v>11</v>
      </c>
      <c r="E1978">
        <v>0</v>
      </c>
      <c r="F1978">
        <v>0</v>
      </c>
      <c r="G1978">
        <f t="shared" si="692"/>
        <v>-0.40000000000000036</v>
      </c>
      <c r="H1978">
        <v>383.1558842</v>
      </c>
      <c r="J1978">
        <v>0</v>
      </c>
      <c r="K1978">
        <v>0</v>
      </c>
      <c r="L1978">
        <v>0</v>
      </c>
      <c r="M1978" t="str">
        <f t="shared" si="693"/>
        <v>No</v>
      </c>
      <c r="N1978">
        <f t="shared" si="694"/>
        <v>0</v>
      </c>
      <c r="P1978">
        <v>2891163</v>
      </c>
      <c r="Q1978">
        <v>2730283</v>
      </c>
      <c r="R1978">
        <v>2817593</v>
      </c>
      <c r="S1978" t="str">
        <f t="shared" si="695"/>
        <v>Yes</v>
      </c>
      <c r="T1978">
        <f t="shared" si="696"/>
        <v>2813013</v>
      </c>
      <c r="V1978">
        <f t="shared" si="697"/>
        <v>1.8666666666666667</v>
      </c>
      <c r="W1978">
        <f t="shared" si="698"/>
        <v>0.73333333333333328</v>
      </c>
      <c r="Y1978" s="4">
        <f t="shared" si="699"/>
        <v>383.1558841799</v>
      </c>
      <c r="Z1978">
        <f t="shared" si="700"/>
        <v>2</v>
      </c>
      <c r="AA1978">
        <f t="shared" si="701"/>
        <v>0.13333333333333333</v>
      </c>
      <c r="AB1978">
        <f t="shared" si="702"/>
        <v>7.1428571428571425E-2</v>
      </c>
      <c r="AC1978">
        <f t="shared" si="703"/>
        <v>0.18181818181818182</v>
      </c>
      <c r="AD1978" t="str">
        <f t="shared" si="704"/>
        <v>O</v>
      </c>
      <c r="AG1978">
        <f t="shared" si="705"/>
        <v>-0.36842105263157893</v>
      </c>
      <c r="AI1978" t="str">
        <f t="shared" si="706"/>
        <v>----</v>
      </c>
      <c r="AJ1978" t="str">
        <f t="shared" si="707"/>
        <v>----</v>
      </c>
      <c r="AK1978" t="str">
        <f t="shared" si="708"/>
        <v>----</v>
      </c>
      <c r="AL1978" t="str">
        <f t="shared" si="709"/>
        <v>----</v>
      </c>
      <c r="AM1978" t="str">
        <f t="shared" si="710"/>
        <v>SatFACarb</v>
      </c>
      <c r="AN1978" t="str">
        <f t="shared" si="711"/>
        <v>----</v>
      </c>
      <c r="AP1978" s="4">
        <f t="shared" si="712"/>
        <v>383.24448333636582</v>
      </c>
      <c r="AQ1978" s="4">
        <f t="shared" si="713"/>
        <v>383</v>
      </c>
      <c r="AR1978" s="4">
        <f t="shared" si="714"/>
        <v>0.24448333636581765</v>
      </c>
      <c r="AU1978">
        <v>0.35294117647058831</v>
      </c>
      <c r="AV1978">
        <v>22044029.666666668</v>
      </c>
    </row>
    <row r="1979" spans="1:48" x14ac:dyDescent="0.25">
      <c r="A1979">
        <v>15</v>
      </c>
      <c r="B1979">
        <v>28</v>
      </c>
      <c r="C1979">
        <v>0</v>
      </c>
      <c r="D1979">
        <v>12</v>
      </c>
      <c r="E1979">
        <v>0</v>
      </c>
      <c r="F1979">
        <v>0</v>
      </c>
      <c r="G1979">
        <f t="shared" si="692"/>
        <v>-0.26666666666666661</v>
      </c>
      <c r="H1979">
        <v>399.15079880000002</v>
      </c>
      <c r="J1979">
        <v>0</v>
      </c>
      <c r="K1979">
        <v>0</v>
      </c>
      <c r="L1979">
        <v>0</v>
      </c>
      <c r="M1979" t="str">
        <f t="shared" si="693"/>
        <v>No</v>
      </c>
      <c r="N1979">
        <f t="shared" si="694"/>
        <v>0</v>
      </c>
      <c r="P1979">
        <v>4515164</v>
      </c>
      <c r="Q1979">
        <v>6031045</v>
      </c>
      <c r="R1979">
        <v>5539535</v>
      </c>
      <c r="S1979" t="str">
        <f t="shared" si="695"/>
        <v>Yes</v>
      </c>
      <c r="T1979">
        <f t="shared" si="696"/>
        <v>5361914.666666667</v>
      </c>
      <c r="V1979">
        <f t="shared" si="697"/>
        <v>1.8666666666666667</v>
      </c>
      <c r="W1979">
        <f t="shared" si="698"/>
        <v>0.8</v>
      </c>
      <c r="Y1979" s="4">
        <f t="shared" si="699"/>
        <v>399.15079877989996</v>
      </c>
      <c r="Z1979">
        <f t="shared" si="700"/>
        <v>2</v>
      </c>
      <c r="AA1979">
        <f t="shared" si="701"/>
        <v>0.13333333333333333</v>
      </c>
      <c r="AB1979">
        <f t="shared" si="702"/>
        <v>7.1428571428571425E-2</v>
      </c>
      <c r="AC1979">
        <f t="shared" si="703"/>
        <v>0.16666666666666666</v>
      </c>
      <c r="AD1979" t="str">
        <f t="shared" si="704"/>
        <v>O</v>
      </c>
      <c r="AG1979">
        <f t="shared" si="705"/>
        <v>-0.44444444444444442</v>
      </c>
      <c r="AI1979" t="str">
        <f t="shared" si="706"/>
        <v>----</v>
      </c>
      <c r="AJ1979" t="str">
        <f t="shared" si="707"/>
        <v>----</v>
      </c>
      <c r="AK1979" t="str">
        <f t="shared" si="708"/>
        <v>----</v>
      </c>
      <c r="AL1979" t="str">
        <f t="shared" si="709"/>
        <v>----</v>
      </c>
      <c r="AM1979" t="str">
        <f t="shared" si="710"/>
        <v>SatFACarb</v>
      </c>
      <c r="AN1979" t="str">
        <f t="shared" si="711"/>
        <v>----</v>
      </c>
      <c r="AP1979" s="4">
        <f t="shared" si="712"/>
        <v>399.24309652485107</v>
      </c>
      <c r="AQ1979" s="4">
        <f t="shared" si="713"/>
        <v>399</v>
      </c>
      <c r="AR1979" s="4">
        <f t="shared" si="714"/>
        <v>0.24309652485106881</v>
      </c>
      <c r="AU1979">
        <v>0.47058823529411775</v>
      </c>
      <c r="AV1979">
        <v>7607697.666666667</v>
      </c>
    </row>
    <row r="1980" spans="1:48" x14ac:dyDescent="0.25">
      <c r="A1980">
        <v>16</v>
      </c>
      <c r="B1980">
        <v>24</v>
      </c>
      <c r="C1980">
        <v>0</v>
      </c>
      <c r="D1980">
        <v>15</v>
      </c>
      <c r="E1980">
        <v>0</v>
      </c>
      <c r="F1980">
        <v>0</v>
      </c>
      <c r="G1980">
        <f t="shared" si="692"/>
        <v>0.375</v>
      </c>
      <c r="H1980">
        <v>455.10424260000002</v>
      </c>
      <c r="J1980">
        <v>0</v>
      </c>
      <c r="K1980">
        <v>0</v>
      </c>
      <c r="L1980">
        <v>0</v>
      </c>
      <c r="M1980" t="str">
        <f t="shared" si="693"/>
        <v>No</v>
      </c>
      <c r="N1980">
        <f t="shared" si="694"/>
        <v>0</v>
      </c>
      <c r="P1980">
        <v>24620549</v>
      </c>
      <c r="Q1980">
        <v>10019025</v>
      </c>
      <c r="R1980">
        <v>15882135</v>
      </c>
      <c r="S1980" t="str">
        <f t="shared" si="695"/>
        <v>Yes</v>
      </c>
      <c r="T1980">
        <f t="shared" si="696"/>
        <v>16840569.666666668</v>
      </c>
      <c r="V1980">
        <f t="shared" si="697"/>
        <v>1.5</v>
      </c>
      <c r="W1980">
        <f t="shared" si="698"/>
        <v>0.9375</v>
      </c>
      <c r="Y1980" s="4">
        <f t="shared" si="699"/>
        <v>455.10424257990002</v>
      </c>
      <c r="Z1980">
        <f t="shared" si="700"/>
        <v>5</v>
      </c>
      <c r="AA1980">
        <f t="shared" si="701"/>
        <v>0.3125</v>
      </c>
      <c r="AB1980">
        <f t="shared" si="702"/>
        <v>0.20833333333333334</v>
      </c>
      <c r="AC1980">
        <f t="shared" si="703"/>
        <v>0.33333333333333331</v>
      </c>
      <c r="AD1980" t="str">
        <f t="shared" si="704"/>
        <v>O</v>
      </c>
      <c r="AG1980">
        <f t="shared" si="705"/>
        <v>-0.29411764705882354</v>
      </c>
      <c r="AI1980" t="str">
        <f t="shared" si="706"/>
        <v>----</v>
      </c>
      <c r="AJ1980" t="str">
        <f t="shared" si="707"/>
        <v>----</v>
      </c>
      <c r="AK1980" t="str">
        <f t="shared" si="708"/>
        <v>----</v>
      </c>
      <c r="AL1980" t="str">
        <f t="shared" si="709"/>
        <v>----</v>
      </c>
      <c r="AM1980" t="str">
        <f t="shared" si="710"/>
        <v>SatFACarb</v>
      </c>
      <c r="AN1980" t="str">
        <f t="shared" si="711"/>
        <v>----</v>
      </c>
      <c r="AP1980" s="4">
        <f t="shared" si="712"/>
        <v>455.20947873484749</v>
      </c>
      <c r="AQ1980" s="4">
        <f t="shared" si="713"/>
        <v>455</v>
      </c>
      <c r="AR1980" s="4">
        <f t="shared" si="714"/>
        <v>0.2094787348474938</v>
      </c>
      <c r="AU1980">
        <v>0.11764705882352944</v>
      </c>
      <c r="AV1980">
        <v>2430928.3333333335</v>
      </c>
    </row>
    <row r="1981" spans="1:48" x14ac:dyDescent="0.25">
      <c r="A1981">
        <v>16</v>
      </c>
      <c r="B1981">
        <v>24</v>
      </c>
      <c r="C1981">
        <v>0</v>
      </c>
      <c r="D1981">
        <v>16</v>
      </c>
      <c r="E1981">
        <v>0</v>
      </c>
      <c r="F1981">
        <v>0</v>
      </c>
      <c r="G1981">
        <f t="shared" si="692"/>
        <v>0.5</v>
      </c>
      <c r="H1981">
        <v>471.09915719999998</v>
      </c>
      <c r="J1981">
        <v>0</v>
      </c>
      <c r="K1981">
        <v>0</v>
      </c>
      <c r="L1981">
        <v>0</v>
      </c>
      <c r="M1981" t="str">
        <f t="shared" si="693"/>
        <v>No</v>
      </c>
      <c r="N1981">
        <f t="shared" si="694"/>
        <v>0</v>
      </c>
      <c r="P1981">
        <v>11207695</v>
      </c>
      <c r="Q1981">
        <v>4318355</v>
      </c>
      <c r="R1981">
        <v>6833533</v>
      </c>
      <c r="S1981" t="str">
        <f t="shared" si="695"/>
        <v>Yes</v>
      </c>
      <c r="T1981">
        <f t="shared" si="696"/>
        <v>7453194.333333333</v>
      </c>
      <c r="V1981">
        <f t="shared" si="697"/>
        <v>1.5</v>
      </c>
      <c r="W1981">
        <f t="shared" si="698"/>
        <v>1</v>
      </c>
      <c r="Y1981" s="4">
        <f t="shared" si="699"/>
        <v>471.09915717990003</v>
      </c>
      <c r="Z1981">
        <f t="shared" si="700"/>
        <v>5</v>
      </c>
      <c r="AA1981">
        <f t="shared" si="701"/>
        <v>0.3125</v>
      </c>
      <c r="AB1981">
        <f t="shared" si="702"/>
        <v>0.20833333333333334</v>
      </c>
      <c r="AC1981">
        <f t="shared" si="703"/>
        <v>0.3125</v>
      </c>
      <c r="AD1981" t="str">
        <f t="shared" si="704"/>
        <v>O</v>
      </c>
      <c r="AG1981">
        <f t="shared" si="705"/>
        <v>-0.375</v>
      </c>
      <c r="AI1981" t="str">
        <f t="shared" si="706"/>
        <v>----</v>
      </c>
      <c r="AJ1981" t="str">
        <f t="shared" si="707"/>
        <v>----</v>
      </c>
      <c r="AK1981" t="str">
        <f t="shared" si="708"/>
        <v>----</v>
      </c>
      <c r="AL1981" t="str">
        <f t="shared" si="709"/>
        <v>----</v>
      </c>
      <c r="AM1981" t="str">
        <f t="shared" si="710"/>
        <v>SatFACarb</v>
      </c>
      <c r="AN1981" t="str">
        <f t="shared" si="711"/>
        <v>----</v>
      </c>
      <c r="AP1981" s="4">
        <f t="shared" si="712"/>
        <v>471.2080919233328</v>
      </c>
      <c r="AQ1981" s="4">
        <f t="shared" si="713"/>
        <v>471</v>
      </c>
      <c r="AR1981" s="4">
        <f t="shared" si="714"/>
        <v>0.2080919233328018</v>
      </c>
      <c r="AU1981">
        <v>0.23529411764705888</v>
      </c>
      <c r="AV1981">
        <v>2981599.6666666665</v>
      </c>
    </row>
    <row r="1982" spans="1:48" x14ac:dyDescent="0.25">
      <c r="A1982">
        <v>16</v>
      </c>
      <c r="B1982">
        <v>24</v>
      </c>
      <c r="C1982">
        <v>2</v>
      </c>
      <c r="D1982">
        <v>10</v>
      </c>
      <c r="E1982">
        <v>0</v>
      </c>
      <c r="F1982">
        <v>0</v>
      </c>
      <c r="G1982">
        <f t="shared" si="692"/>
        <v>0.125</v>
      </c>
      <c r="H1982">
        <v>403.1358176</v>
      </c>
      <c r="J1982">
        <v>0</v>
      </c>
      <c r="K1982">
        <v>0</v>
      </c>
      <c r="L1982">
        <v>0</v>
      </c>
      <c r="M1982" t="str">
        <f t="shared" si="693"/>
        <v>No</v>
      </c>
      <c r="N1982">
        <f t="shared" si="694"/>
        <v>0</v>
      </c>
      <c r="P1982">
        <v>2929396</v>
      </c>
      <c r="Q1982">
        <v>2593991</v>
      </c>
      <c r="R1982">
        <v>2746029</v>
      </c>
      <c r="S1982" t="str">
        <f t="shared" si="695"/>
        <v>Yes</v>
      </c>
      <c r="T1982">
        <f t="shared" si="696"/>
        <v>2756472</v>
      </c>
      <c r="V1982">
        <f t="shared" si="697"/>
        <v>1.5</v>
      </c>
      <c r="W1982">
        <f t="shared" si="698"/>
        <v>0.625</v>
      </c>
      <c r="Y1982" s="4">
        <f t="shared" si="699"/>
        <v>403.13581757989999</v>
      </c>
      <c r="Z1982">
        <f t="shared" si="700"/>
        <v>6</v>
      </c>
      <c r="AA1982">
        <f t="shared" si="701"/>
        <v>0.375</v>
      </c>
      <c r="AB1982">
        <f t="shared" si="702"/>
        <v>0.25</v>
      </c>
      <c r="AC1982">
        <f t="shared" si="703"/>
        <v>0.6</v>
      </c>
      <c r="AD1982" t="str">
        <f t="shared" si="704"/>
        <v>O</v>
      </c>
      <c r="AG1982">
        <f t="shared" si="705"/>
        <v>0</v>
      </c>
      <c r="AI1982" t="str">
        <f t="shared" si="706"/>
        <v>----</v>
      </c>
      <c r="AJ1982" t="str">
        <f t="shared" si="707"/>
        <v>----</v>
      </c>
      <c r="AK1982" t="str">
        <f t="shared" si="708"/>
        <v>----</v>
      </c>
      <c r="AL1982" t="str">
        <f t="shared" si="709"/>
        <v>----</v>
      </c>
      <c r="AM1982" t="str">
        <f t="shared" si="710"/>
        <v>SatFACarb</v>
      </c>
      <c r="AN1982" t="str">
        <f t="shared" si="711"/>
        <v>----</v>
      </c>
      <c r="AP1982" s="4">
        <f t="shared" si="712"/>
        <v>403.22903680177149</v>
      </c>
      <c r="AQ1982" s="4">
        <f t="shared" si="713"/>
        <v>403</v>
      </c>
      <c r="AR1982" s="4">
        <f t="shared" si="714"/>
        <v>0.22903680177148544</v>
      </c>
      <c r="AU1982">
        <v>0.35294117647058831</v>
      </c>
      <c r="AV1982">
        <v>8412320.333333334</v>
      </c>
    </row>
    <row r="1983" spans="1:48" x14ac:dyDescent="0.25">
      <c r="A1983">
        <v>16</v>
      </c>
      <c r="B1983">
        <v>24</v>
      </c>
      <c r="C1983">
        <v>2</v>
      </c>
      <c r="D1983">
        <v>11</v>
      </c>
      <c r="E1983">
        <v>0</v>
      </c>
      <c r="F1983">
        <v>0</v>
      </c>
      <c r="G1983">
        <f t="shared" si="692"/>
        <v>0.25</v>
      </c>
      <c r="H1983">
        <v>419.13073220000001</v>
      </c>
      <c r="J1983">
        <v>0</v>
      </c>
      <c r="K1983">
        <v>0</v>
      </c>
      <c r="L1983">
        <v>0</v>
      </c>
      <c r="M1983" t="str">
        <f t="shared" si="693"/>
        <v>No</v>
      </c>
      <c r="N1983">
        <f t="shared" si="694"/>
        <v>0</v>
      </c>
      <c r="P1983">
        <v>4780923</v>
      </c>
      <c r="Q1983">
        <v>3802784</v>
      </c>
      <c r="R1983">
        <v>4251276</v>
      </c>
      <c r="S1983" t="str">
        <f t="shared" si="695"/>
        <v>Yes</v>
      </c>
      <c r="T1983">
        <f t="shared" si="696"/>
        <v>4278327.666666667</v>
      </c>
      <c r="V1983">
        <f t="shared" si="697"/>
        <v>1.5</v>
      </c>
      <c r="W1983">
        <f t="shared" si="698"/>
        <v>0.6875</v>
      </c>
      <c r="Y1983" s="4">
        <f t="shared" si="699"/>
        <v>419.13073217990001</v>
      </c>
      <c r="Z1983">
        <f t="shared" si="700"/>
        <v>6</v>
      </c>
      <c r="AA1983">
        <f t="shared" si="701"/>
        <v>0.375</v>
      </c>
      <c r="AB1983">
        <f t="shared" si="702"/>
        <v>0.25</v>
      </c>
      <c r="AC1983">
        <f t="shared" si="703"/>
        <v>0.54545454545454541</v>
      </c>
      <c r="AD1983" t="str">
        <f t="shared" si="704"/>
        <v>O</v>
      </c>
      <c r="AG1983">
        <f t="shared" si="705"/>
        <v>-5.8823529411764705E-2</v>
      </c>
      <c r="AI1983" t="str">
        <f t="shared" si="706"/>
        <v>----</v>
      </c>
      <c r="AJ1983" t="str">
        <f t="shared" si="707"/>
        <v>----</v>
      </c>
      <c r="AK1983" t="str">
        <f t="shared" si="708"/>
        <v>----</v>
      </c>
      <c r="AL1983" t="str">
        <f t="shared" si="709"/>
        <v>----</v>
      </c>
      <c r="AM1983" t="str">
        <f t="shared" si="710"/>
        <v>SatFACarb</v>
      </c>
      <c r="AN1983" t="str">
        <f t="shared" si="711"/>
        <v>----</v>
      </c>
      <c r="AP1983" s="4">
        <f t="shared" si="712"/>
        <v>419.22764999025679</v>
      </c>
      <c r="AQ1983" s="4">
        <f t="shared" si="713"/>
        <v>419</v>
      </c>
      <c r="AR1983" s="4">
        <f t="shared" si="714"/>
        <v>0.22764999025679344</v>
      </c>
      <c r="AU1983">
        <v>0</v>
      </c>
      <c r="AV1983">
        <v>2090952.3333333333</v>
      </c>
    </row>
    <row r="1984" spans="1:48" x14ac:dyDescent="0.25">
      <c r="A1984">
        <v>16</v>
      </c>
      <c r="B1984">
        <v>25</v>
      </c>
      <c r="C1984">
        <v>1</v>
      </c>
      <c r="D1984">
        <v>13</v>
      </c>
      <c r="E1984">
        <v>0</v>
      </c>
      <c r="F1984">
        <v>0</v>
      </c>
      <c r="G1984">
        <f t="shared" si="692"/>
        <v>0.25</v>
      </c>
      <c r="H1984">
        <v>438.12531239999998</v>
      </c>
      <c r="J1984">
        <v>0</v>
      </c>
      <c r="K1984">
        <v>0</v>
      </c>
      <c r="L1984">
        <v>0</v>
      </c>
      <c r="M1984" t="str">
        <f t="shared" si="693"/>
        <v>No</v>
      </c>
      <c r="N1984">
        <f t="shared" si="694"/>
        <v>0</v>
      </c>
      <c r="P1984">
        <v>3501238</v>
      </c>
      <c r="Q1984">
        <v>2011236</v>
      </c>
      <c r="R1984">
        <v>3067240</v>
      </c>
      <c r="S1984" t="str">
        <f t="shared" si="695"/>
        <v>Yes</v>
      </c>
      <c r="T1984">
        <f t="shared" si="696"/>
        <v>2859904.6666666665</v>
      </c>
      <c r="V1984">
        <f t="shared" si="697"/>
        <v>1.5625</v>
      </c>
      <c r="W1984">
        <f t="shared" si="698"/>
        <v>0.8125</v>
      </c>
      <c r="Y1984" s="4">
        <f t="shared" si="699"/>
        <v>438.12531237989998</v>
      </c>
      <c r="Z1984">
        <f t="shared" si="700"/>
        <v>5</v>
      </c>
      <c r="AA1984">
        <f t="shared" si="701"/>
        <v>0.3125</v>
      </c>
      <c r="AB1984">
        <f t="shared" si="702"/>
        <v>0.2</v>
      </c>
      <c r="AC1984">
        <f t="shared" si="703"/>
        <v>0.38461538461538464</v>
      </c>
      <c r="AD1984" t="str">
        <f t="shared" si="704"/>
        <v>O</v>
      </c>
      <c r="AG1984">
        <f t="shared" si="705"/>
        <v>-0.23529411764705882</v>
      </c>
      <c r="AI1984" t="str">
        <f t="shared" si="706"/>
        <v>----</v>
      </c>
      <c r="AJ1984" t="str">
        <f t="shared" si="707"/>
        <v>----</v>
      </c>
      <c r="AK1984" t="str">
        <f t="shared" si="708"/>
        <v>----</v>
      </c>
      <c r="AL1984" t="str">
        <f t="shared" si="709"/>
        <v>----</v>
      </c>
      <c r="AM1984" t="str">
        <f t="shared" si="710"/>
        <v>SatFACarb</v>
      </c>
      <c r="AN1984" t="str">
        <f t="shared" si="711"/>
        <v>----</v>
      </c>
      <c r="AP1984" s="4">
        <f t="shared" si="712"/>
        <v>438.22662240724372</v>
      </c>
      <c r="AQ1984" s="4">
        <f t="shared" si="713"/>
        <v>438</v>
      </c>
      <c r="AR1984" s="4">
        <f t="shared" si="714"/>
        <v>0.22662240724372396</v>
      </c>
      <c r="AU1984">
        <v>0.11764705882352944</v>
      </c>
      <c r="AV1984">
        <v>1915071</v>
      </c>
    </row>
    <row r="1985" spans="1:48" x14ac:dyDescent="0.25">
      <c r="A1985">
        <v>16</v>
      </c>
      <c r="B1985">
        <v>25</v>
      </c>
      <c r="C1985">
        <v>3</v>
      </c>
      <c r="D1985">
        <v>10</v>
      </c>
      <c r="E1985">
        <v>0</v>
      </c>
      <c r="F1985">
        <v>0</v>
      </c>
      <c r="G1985">
        <f t="shared" si="692"/>
        <v>0.25</v>
      </c>
      <c r="H1985">
        <v>418.14671659999999</v>
      </c>
      <c r="J1985">
        <v>0</v>
      </c>
      <c r="K1985">
        <v>0</v>
      </c>
      <c r="L1985">
        <v>0</v>
      </c>
      <c r="M1985" t="str">
        <f t="shared" si="693"/>
        <v>No</v>
      </c>
      <c r="N1985">
        <f t="shared" si="694"/>
        <v>0</v>
      </c>
      <c r="P1985">
        <v>2737067</v>
      </c>
      <c r="Q1985">
        <v>2116288</v>
      </c>
      <c r="R1985">
        <v>2430629</v>
      </c>
      <c r="S1985" t="str">
        <f t="shared" si="695"/>
        <v>Yes</v>
      </c>
      <c r="T1985">
        <f t="shared" si="696"/>
        <v>2427994.6666666665</v>
      </c>
      <c r="V1985">
        <f t="shared" si="697"/>
        <v>1.5625</v>
      </c>
      <c r="W1985">
        <f t="shared" si="698"/>
        <v>0.625</v>
      </c>
      <c r="Y1985" s="4">
        <f t="shared" si="699"/>
        <v>418.14671657989999</v>
      </c>
      <c r="Z1985">
        <f t="shared" si="700"/>
        <v>6</v>
      </c>
      <c r="AA1985">
        <f t="shared" si="701"/>
        <v>0.375</v>
      </c>
      <c r="AB1985">
        <f t="shared" si="702"/>
        <v>0.24</v>
      </c>
      <c r="AC1985">
        <f t="shared" si="703"/>
        <v>0.6</v>
      </c>
      <c r="AD1985" t="str">
        <f t="shared" si="704"/>
        <v>O</v>
      </c>
      <c r="AG1985">
        <f t="shared" si="705"/>
        <v>-6.25E-2</v>
      </c>
      <c r="AI1985" t="str">
        <f t="shared" si="706"/>
        <v>----</v>
      </c>
      <c r="AJ1985" t="str">
        <f t="shared" si="707"/>
        <v>----</v>
      </c>
      <c r="AK1985" t="str">
        <f t="shared" si="708"/>
        <v>----</v>
      </c>
      <c r="AL1985" t="str">
        <f t="shared" si="709"/>
        <v>----</v>
      </c>
      <c r="AM1985" t="str">
        <f t="shared" si="710"/>
        <v>SatFACarb</v>
      </c>
      <c r="AN1985" t="str">
        <f t="shared" si="711"/>
        <v>----</v>
      </c>
      <c r="AP1985" s="4">
        <f t="shared" si="712"/>
        <v>418.24340685113833</v>
      </c>
      <c r="AQ1985" s="4">
        <f t="shared" si="713"/>
        <v>418</v>
      </c>
      <c r="AR1985" s="4">
        <f t="shared" si="714"/>
        <v>0.2434068511383316</v>
      </c>
      <c r="AU1985">
        <v>-0.35294117647058787</v>
      </c>
      <c r="AV1985">
        <v>3673144.6666666665</v>
      </c>
    </row>
    <row r="1986" spans="1:48" x14ac:dyDescent="0.25">
      <c r="A1986">
        <v>16</v>
      </c>
      <c r="B1986">
        <v>26</v>
      </c>
      <c r="C1986">
        <v>0</v>
      </c>
      <c r="D1986">
        <v>16</v>
      </c>
      <c r="E1986">
        <v>0</v>
      </c>
      <c r="F1986">
        <v>0</v>
      </c>
      <c r="G1986">
        <f t="shared" si="692"/>
        <v>0.375</v>
      </c>
      <c r="H1986">
        <v>473.11480719999997</v>
      </c>
      <c r="J1986">
        <v>0</v>
      </c>
      <c r="K1986">
        <v>0</v>
      </c>
      <c r="L1986">
        <v>0</v>
      </c>
      <c r="M1986" t="str">
        <f t="shared" si="693"/>
        <v>No</v>
      </c>
      <c r="N1986">
        <f t="shared" si="694"/>
        <v>0</v>
      </c>
      <c r="P1986">
        <v>13556779</v>
      </c>
      <c r="Q1986">
        <v>6685778</v>
      </c>
      <c r="R1986">
        <v>10820997</v>
      </c>
      <c r="S1986" t="str">
        <f t="shared" si="695"/>
        <v>Yes</v>
      </c>
      <c r="T1986">
        <f t="shared" si="696"/>
        <v>10354518</v>
      </c>
      <c r="V1986">
        <f t="shared" si="697"/>
        <v>1.625</v>
      </c>
      <c r="W1986">
        <f t="shared" si="698"/>
        <v>1</v>
      </c>
      <c r="Y1986" s="4">
        <f t="shared" si="699"/>
        <v>473.11480717989997</v>
      </c>
      <c r="Z1986">
        <f t="shared" si="700"/>
        <v>4</v>
      </c>
      <c r="AA1986">
        <f t="shared" si="701"/>
        <v>0.25</v>
      </c>
      <c r="AB1986">
        <f t="shared" si="702"/>
        <v>0.15384615384615385</v>
      </c>
      <c r="AC1986">
        <f t="shared" si="703"/>
        <v>0.25</v>
      </c>
      <c r="AD1986" t="str">
        <f t="shared" si="704"/>
        <v>O</v>
      </c>
      <c r="AG1986">
        <f t="shared" si="705"/>
        <v>-0.5</v>
      </c>
      <c r="AI1986" t="str">
        <f t="shared" si="706"/>
        <v>----</v>
      </c>
      <c r="AJ1986" t="str">
        <f t="shared" si="707"/>
        <v>----</v>
      </c>
      <c r="AK1986" t="str">
        <f t="shared" si="708"/>
        <v>----</v>
      </c>
      <c r="AL1986" t="str">
        <f t="shared" si="709"/>
        <v>----</v>
      </c>
      <c r="AM1986" t="str">
        <f t="shared" si="710"/>
        <v>SatFACarb</v>
      </c>
      <c r="AN1986" t="str">
        <f t="shared" si="711"/>
        <v>----</v>
      </c>
      <c r="AP1986" s="4">
        <f t="shared" si="712"/>
        <v>473.22420801271596</v>
      </c>
      <c r="AQ1986" s="4">
        <f t="shared" si="713"/>
        <v>473</v>
      </c>
      <c r="AR1986" s="4">
        <f t="shared" si="714"/>
        <v>0.22420801271596247</v>
      </c>
      <c r="AU1986">
        <v>0</v>
      </c>
      <c r="AV1986">
        <v>10158593</v>
      </c>
    </row>
    <row r="1987" spans="1:48" x14ac:dyDescent="0.25">
      <c r="A1987">
        <v>16</v>
      </c>
      <c r="B1987">
        <v>26</v>
      </c>
      <c r="C1987">
        <v>2</v>
      </c>
      <c r="D1987">
        <v>12</v>
      </c>
      <c r="E1987">
        <v>0</v>
      </c>
      <c r="F1987">
        <v>0</v>
      </c>
      <c r="G1987">
        <f t="shared" si="692"/>
        <v>0.25</v>
      </c>
      <c r="H1987">
        <v>437.14129680000002</v>
      </c>
      <c r="J1987">
        <v>0</v>
      </c>
      <c r="K1987">
        <v>0</v>
      </c>
      <c r="L1987">
        <v>0</v>
      </c>
      <c r="M1987" t="str">
        <f t="shared" si="693"/>
        <v>No</v>
      </c>
      <c r="N1987">
        <f t="shared" si="694"/>
        <v>0</v>
      </c>
      <c r="P1987">
        <v>5472548</v>
      </c>
      <c r="Q1987">
        <v>2684117</v>
      </c>
      <c r="R1987">
        <v>3969476</v>
      </c>
      <c r="S1987" t="str">
        <f t="shared" si="695"/>
        <v>Yes</v>
      </c>
      <c r="T1987">
        <f t="shared" si="696"/>
        <v>4042047</v>
      </c>
      <c r="V1987">
        <f t="shared" si="697"/>
        <v>1.625</v>
      </c>
      <c r="W1987">
        <f t="shared" si="698"/>
        <v>0.75</v>
      </c>
      <c r="Y1987" s="4">
        <f t="shared" si="699"/>
        <v>437.14129677989996</v>
      </c>
      <c r="Z1987">
        <f t="shared" si="700"/>
        <v>5</v>
      </c>
      <c r="AA1987">
        <f t="shared" si="701"/>
        <v>0.3125</v>
      </c>
      <c r="AB1987">
        <f t="shared" si="702"/>
        <v>0.19230769230769232</v>
      </c>
      <c r="AC1987">
        <f t="shared" si="703"/>
        <v>0.41666666666666669</v>
      </c>
      <c r="AD1987" t="str">
        <f t="shared" si="704"/>
        <v>O</v>
      </c>
      <c r="AG1987">
        <f t="shared" si="705"/>
        <v>-0.25</v>
      </c>
      <c r="AI1987" t="str">
        <f t="shared" si="706"/>
        <v>----</v>
      </c>
      <c r="AJ1987" t="str">
        <f t="shared" si="707"/>
        <v>----</v>
      </c>
      <c r="AK1987" t="str">
        <f t="shared" si="708"/>
        <v>----</v>
      </c>
      <c r="AL1987" t="str">
        <f t="shared" si="709"/>
        <v>----</v>
      </c>
      <c r="AM1987" t="str">
        <f t="shared" si="710"/>
        <v>SatFACarb</v>
      </c>
      <c r="AN1987" t="str">
        <f t="shared" si="711"/>
        <v>----</v>
      </c>
      <c r="AP1987" s="4">
        <f t="shared" si="712"/>
        <v>437.24237926812526</v>
      </c>
      <c r="AQ1987" s="4">
        <f t="shared" si="713"/>
        <v>437</v>
      </c>
      <c r="AR1987" s="4">
        <f t="shared" si="714"/>
        <v>0.24237926812526212</v>
      </c>
      <c r="AU1987">
        <v>0.11764705882352944</v>
      </c>
      <c r="AV1987">
        <v>17844412.666666668</v>
      </c>
    </row>
    <row r="1988" spans="1:48" x14ac:dyDescent="0.25">
      <c r="A1988">
        <v>16</v>
      </c>
      <c r="B1988">
        <v>27</v>
      </c>
      <c r="C1988">
        <v>1</v>
      </c>
      <c r="D1988">
        <v>11</v>
      </c>
      <c r="E1988">
        <v>0</v>
      </c>
      <c r="F1988">
        <v>0</v>
      </c>
      <c r="G1988">
        <f t="shared" si="692"/>
        <v>-0.125</v>
      </c>
      <c r="H1988">
        <v>408.1511332</v>
      </c>
      <c r="J1988">
        <v>0</v>
      </c>
      <c r="K1988">
        <v>0</v>
      </c>
      <c r="L1988">
        <v>0</v>
      </c>
      <c r="M1988" t="str">
        <f t="shared" si="693"/>
        <v>No</v>
      </c>
      <c r="N1988">
        <f t="shared" si="694"/>
        <v>0</v>
      </c>
      <c r="P1988">
        <v>2506253</v>
      </c>
      <c r="Q1988">
        <v>1694298</v>
      </c>
      <c r="R1988">
        <v>2305577</v>
      </c>
      <c r="S1988" t="str">
        <f t="shared" si="695"/>
        <v>Yes</v>
      </c>
      <c r="T1988">
        <f t="shared" si="696"/>
        <v>2168709.3333333335</v>
      </c>
      <c r="V1988">
        <f t="shared" si="697"/>
        <v>1.6875</v>
      </c>
      <c r="W1988">
        <f t="shared" si="698"/>
        <v>0.6875</v>
      </c>
      <c r="Y1988" s="4">
        <f t="shared" si="699"/>
        <v>408.1511331799</v>
      </c>
      <c r="Z1988">
        <f t="shared" si="700"/>
        <v>4</v>
      </c>
      <c r="AA1988">
        <f t="shared" si="701"/>
        <v>0.25</v>
      </c>
      <c r="AB1988">
        <f t="shared" si="702"/>
        <v>0.14814814814814814</v>
      </c>
      <c r="AC1988">
        <f t="shared" si="703"/>
        <v>0.36363636363636365</v>
      </c>
      <c r="AD1988" t="str">
        <f t="shared" si="704"/>
        <v>O</v>
      </c>
      <c r="AG1988">
        <f t="shared" si="705"/>
        <v>-0.21052631578947367</v>
      </c>
      <c r="AI1988" t="str">
        <f t="shared" si="706"/>
        <v>----</v>
      </c>
      <c r="AJ1988" t="str">
        <f t="shared" si="707"/>
        <v>----</v>
      </c>
      <c r="AK1988" t="str">
        <f t="shared" si="708"/>
        <v>----</v>
      </c>
      <c r="AL1988" t="str">
        <f t="shared" si="709"/>
        <v>----</v>
      </c>
      <c r="AM1988" t="str">
        <f t="shared" si="710"/>
        <v>SatFACarb</v>
      </c>
      <c r="AN1988" t="str">
        <f t="shared" si="711"/>
        <v>----</v>
      </c>
      <c r="AP1988" s="4">
        <f t="shared" si="712"/>
        <v>408.24551211965633</v>
      </c>
      <c r="AQ1988" s="4">
        <f t="shared" si="713"/>
        <v>408</v>
      </c>
      <c r="AR1988" s="4">
        <f t="shared" si="714"/>
        <v>0.24551211965632547</v>
      </c>
      <c r="AU1988">
        <v>-0.58823529411764675</v>
      </c>
      <c r="AV1988">
        <v>2385383.6666666665</v>
      </c>
    </row>
    <row r="1989" spans="1:48" x14ac:dyDescent="0.25">
      <c r="A1989">
        <v>16</v>
      </c>
      <c r="B1989">
        <v>27</v>
      </c>
      <c r="C1989">
        <v>1</v>
      </c>
      <c r="D1989">
        <v>12</v>
      </c>
      <c r="E1989">
        <v>0</v>
      </c>
      <c r="F1989">
        <v>0</v>
      </c>
      <c r="G1989">
        <f t="shared" si="692"/>
        <v>0</v>
      </c>
      <c r="H1989">
        <v>424.14604780000002</v>
      </c>
      <c r="J1989">
        <v>0</v>
      </c>
      <c r="K1989">
        <v>0</v>
      </c>
      <c r="L1989">
        <v>0</v>
      </c>
      <c r="M1989" t="str">
        <f t="shared" si="693"/>
        <v>No</v>
      </c>
      <c r="N1989">
        <f t="shared" si="694"/>
        <v>0</v>
      </c>
      <c r="P1989">
        <v>2808368</v>
      </c>
      <c r="Q1989">
        <v>1672602</v>
      </c>
      <c r="R1989">
        <v>2272181</v>
      </c>
      <c r="S1989" t="str">
        <f t="shared" si="695"/>
        <v>Yes</v>
      </c>
      <c r="T1989">
        <f t="shared" si="696"/>
        <v>2251050.3333333335</v>
      </c>
      <c r="V1989">
        <f t="shared" si="697"/>
        <v>1.6875</v>
      </c>
      <c r="W1989">
        <f t="shared" si="698"/>
        <v>0.75</v>
      </c>
      <c r="Y1989" s="4">
        <f t="shared" si="699"/>
        <v>424.14604777990002</v>
      </c>
      <c r="Z1989">
        <f t="shared" si="700"/>
        <v>4</v>
      </c>
      <c r="AA1989">
        <f t="shared" si="701"/>
        <v>0.25</v>
      </c>
      <c r="AB1989">
        <f t="shared" si="702"/>
        <v>0.14814814814814814</v>
      </c>
      <c r="AC1989">
        <f t="shared" si="703"/>
        <v>0.33333333333333331</v>
      </c>
      <c r="AD1989" t="str">
        <f t="shared" si="704"/>
        <v>O</v>
      </c>
      <c r="AG1989">
        <f t="shared" si="705"/>
        <v>-0.27777777777777779</v>
      </c>
      <c r="AI1989" t="str">
        <f t="shared" si="706"/>
        <v>----</v>
      </c>
      <c r="AJ1989" t="str">
        <f t="shared" si="707"/>
        <v>----</v>
      </c>
      <c r="AK1989" t="str">
        <f t="shared" si="708"/>
        <v>----</v>
      </c>
      <c r="AL1989" t="str">
        <f t="shared" si="709"/>
        <v>----</v>
      </c>
      <c r="AM1989" t="str">
        <f t="shared" si="710"/>
        <v>SatFACarb</v>
      </c>
      <c r="AN1989" t="str">
        <f t="shared" si="711"/>
        <v>----</v>
      </c>
      <c r="AP1989" s="4">
        <f t="shared" si="712"/>
        <v>424.24412530814163</v>
      </c>
      <c r="AQ1989" s="4">
        <f t="shared" si="713"/>
        <v>424</v>
      </c>
      <c r="AR1989" s="4">
        <f t="shared" si="714"/>
        <v>0.24412530814163347</v>
      </c>
      <c r="AU1989">
        <v>-0.11111111111111072</v>
      </c>
      <c r="AV1989">
        <v>5730519.666666667</v>
      </c>
    </row>
    <row r="1990" spans="1:48" x14ac:dyDescent="0.25">
      <c r="A1990">
        <v>16</v>
      </c>
      <c r="B1990">
        <v>27</v>
      </c>
      <c r="C1990">
        <v>1</v>
      </c>
      <c r="D1990">
        <v>13</v>
      </c>
      <c r="E1990">
        <v>0</v>
      </c>
      <c r="F1990">
        <v>0</v>
      </c>
      <c r="G1990">
        <f t="shared" si="692"/>
        <v>0.125</v>
      </c>
      <c r="H1990">
        <v>440.14096239999998</v>
      </c>
      <c r="J1990">
        <v>0</v>
      </c>
      <c r="K1990">
        <v>0</v>
      </c>
      <c r="L1990">
        <v>0</v>
      </c>
      <c r="M1990" t="str">
        <f t="shared" si="693"/>
        <v>No</v>
      </c>
      <c r="N1990">
        <f t="shared" si="694"/>
        <v>0</v>
      </c>
      <c r="P1990">
        <v>2498003</v>
      </c>
      <c r="Q1990">
        <v>1828730</v>
      </c>
      <c r="R1990">
        <v>2145963</v>
      </c>
      <c r="S1990" t="str">
        <f t="shared" si="695"/>
        <v>Yes</v>
      </c>
      <c r="T1990">
        <f t="shared" si="696"/>
        <v>2157565.3333333335</v>
      </c>
      <c r="V1990">
        <f t="shared" si="697"/>
        <v>1.6875</v>
      </c>
      <c r="W1990">
        <f t="shared" si="698"/>
        <v>0.8125</v>
      </c>
      <c r="Y1990" s="4">
        <f t="shared" si="699"/>
        <v>440.14096237990003</v>
      </c>
      <c r="Z1990">
        <f t="shared" si="700"/>
        <v>4</v>
      </c>
      <c r="AA1990">
        <f t="shared" si="701"/>
        <v>0.25</v>
      </c>
      <c r="AB1990">
        <f t="shared" si="702"/>
        <v>0.14814814814814814</v>
      </c>
      <c r="AC1990">
        <f t="shared" si="703"/>
        <v>0.30769230769230771</v>
      </c>
      <c r="AD1990" t="str">
        <f t="shared" si="704"/>
        <v>O</v>
      </c>
      <c r="AG1990">
        <f t="shared" si="705"/>
        <v>-0.35294117647058826</v>
      </c>
      <c r="AI1990" t="str">
        <f t="shared" si="706"/>
        <v>----</v>
      </c>
      <c r="AJ1990" t="str">
        <f t="shared" si="707"/>
        <v>----</v>
      </c>
      <c r="AK1990" t="str">
        <f t="shared" si="708"/>
        <v>----</v>
      </c>
      <c r="AL1990" t="str">
        <f t="shared" si="709"/>
        <v>----</v>
      </c>
      <c r="AM1990" t="str">
        <f t="shared" si="710"/>
        <v>SatFACarb</v>
      </c>
      <c r="AN1990" t="str">
        <f t="shared" si="711"/>
        <v>----</v>
      </c>
      <c r="AP1990" s="4">
        <f t="shared" si="712"/>
        <v>440.24273849662694</v>
      </c>
      <c r="AQ1990" s="4">
        <f t="shared" si="713"/>
        <v>440</v>
      </c>
      <c r="AR1990" s="4">
        <f t="shared" si="714"/>
        <v>0.24273849662694147</v>
      </c>
      <c r="AU1990">
        <v>0.44444444444444464</v>
      </c>
      <c r="AV1990">
        <v>9137188.666666666</v>
      </c>
    </row>
    <row r="1991" spans="1:48" x14ac:dyDescent="0.25">
      <c r="A1991">
        <v>16</v>
      </c>
      <c r="B1991">
        <v>28</v>
      </c>
      <c r="C1991">
        <v>0</v>
      </c>
      <c r="D1991">
        <v>12</v>
      </c>
      <c r="E1991">
        <v>0</v>
      </c>
      <c r="F1991">
        <v>0</v>
      </c>
      <c r="G1991">
        <f t="shared" ref="G1991:G2054" si="715">4-((4*A1991+B1991-3*C1991-2*D1991-2*E1991)/A1991)</f>
        <v>-0.25</v>
      </c>
      <c r="H1991">
        <v>411.15079880000002</v>
      </c>
      <c r="J1991">
        <v>0</v>
      </c>
      <c r="K1991">
        <v>0</v>
      </c>
      <c r="L1991">
        <v>0</v>
      </c>
      <c r="M1991" t="str">
        <f t="shared" ref="M1991:M2054" si="716">IF(J1991&gt;0,"Yes","No")</f>
        <v>No</v>
      </c>
      <c r="N1991">
        <f t="shared" ref="N1991:N2054" si="717">AVERAGE(J1991:L1991)</f>
        <v>0</v>
      </c>
      <c r="P1991">
        <v>7500867</v>
      </c>
      <c r="Q1991">
        <v>6207187</v>
      </c>
      <c r="R1991">
        <v>7479967</v>
      </c>
      <c r="S1991" t="str">
        <f t="shared" ref="S1991:S2054" si="718">IF(P1991&gt;0,"Yes","No")</f>
        <v>Yes</v>
      </c>
      <c r="T1991">
        <f t="shared" ref="T1991:T2054" si="719">AVERAGE(P1991:R1991)</f>
        <v>7062673.666666667</v>
      </c>
      <c r="V1991">
        <f t="shared" ref="V1991:V2054" si="720">B1991/A1991</f>
        <v>1.75</v>
      </c>
      <c r="W1991">
        <f t="shared" ref="W1991:W2054" si="721">D1991/A1991</f>
        <v>0.75</v>
      </c>
      <c r="Y1991" s="4">
        <f t="shared" ref="Y1991:Y2054" si="722">A1991*12+(B1991-1)*1.007825+C1991*14.003074+D1991*15.9949146+E1991*31.9720707+F1991*30.9737615+0.0005485799</f>
        <v>411.15079877989996</v>
      </c>
      <c r="Z1991">
        <f t="shared" ref="Z1991:Z2054" si="723">1+A1991-B1991/2+C1991/2+F1991/2</f>
        <v>3</v>
      </c>
      <c r="AA1991">
        <f t="shared" ref="AA1991:AA2054" si="724">Z1991/A1991</f>
        <v>0.1875</v>
      </c>
      <c r="AB1991">
        <f t="shared" ref="AB1991:AB2054" si="725">Z1991/B1991</f>
        <v>0.10714285714285714</v>
      </c>
      <c r="AC1991">
        <f t="shared" ref="AC1991:AC2054" si="726">Z1991/D1991</f>
        <v>0.25</v>
      </c>
      <c r="AD1991" t="str">
        <f t="shared" ref="AD1991:AD2054" si="727">IF(AA1991&gt;=0.3,IF(AA1991&lt;=0.68,IF(AB1991&gt;=0.2,IF(AB1991&lt;=0.95,IF(AC1991&gt;=0.77,IF(AC1991&lt;=1.75,"CRAM","O"),"O"),"O"),"O"),"O"),"O")</f>
        <v>O</v>
      </c>
      <c r="AG1991">
        <f t="shared" ref="AG1991:AG2054" si="728">(1+A1991-D1991/2-E1991-B1991/2)/(A1991-D1991/2-E1991-C1991-F1991)</f>
        <v>-0.3</v>
      </c>
      <c r="AI1991" t="str">
        <f t="shared" ref="AI1991:AI2054" si="729">IF(AG1991&gt;0.66,"CondAr","----")</f>
        <v>----</v>
      </c>
      <c r="AJ1991" t="str">
        <f t="shared" ref="AJ1991:AJ2054" si="730">IF(AND((AG1991&gt;0.5),(AG1991&lt;=0.66)),"Aromatic","----")</f>
        <v>----</v>
      </c>
      <c r="AK1991" t="str">
        <f t="shared" ref="AK1991:AK2054" si="731">IF(AND((AG1991&lt;=0.5),(V1991&lt;1.5)),"HUnSatLig","----")</f>
        <v>----</v>
      </c>
      <c r="AL1991" t="str">
        <f t="shared" ref="AL1991:AL2054" si="732">IF(AND((W1991&lt;0.6),(V1991&gt;=1.5),(C1991=0)),"AlipatNoN","----")</f>
        <v>----</v>
      </c>
      <c r="AM1991" t="str">
        <f t="shared" ref="AM1991:AM2054" si="733">IF(AND((V1991&gt;=1.5),(W1991&gt;=0.6)),"SatFACarb","----")</f>
        <v>SatFACarb</v>
      </c>
      <c r="AN1991" t="str">
        <f t="shared" ref="AN1991:AN2054" si="734">IF(AND((W1991&lt;0.6),(V1991&gt;=1.5),(C1991&gt;0)),"Alipat+N","----")</f>
        <v>----</v>
      </c>
      <c r="AP1991" s="4">
        <f t="shared" ref="AP1991:AP2054" si="735">Y1991*(44/43.989828)</f>
        <v>411.24587134815795</v>
      </c>
      <c r="AQ1991" s="4">
        <f t="shared" ref="AQ1991:AQ2054" si="736">INT(AP1991)</f>
        <v>411</v>
      </c>
      <c r="AR1991" s="4">
        <f t="shared" ref="AR1991:AR2054" si="737">AP1991-AQ1991</f>
        <v>0.24587134815794798</v>
      </c>
      <c r="AU1991">
        <v>0.11111111111111116</v>
      </c>
      <c r="AV1991">
        <v>2202746.6666666665</v>
      </c>
    </row>
    <row r="1992" spans="1:48" x14ac:dyDescent="0.25">
      <c r="A1992">
        <v>16</v>
      </c>
      <c r="B1992">
        <v>28</v>
      </c>
      <c r="C1992">
        <v>0</v>
      </c>
      <c r="D1992">
        <v>15</v>
      </c>
      <c r="E1992">
        <v>0</v>
      </c>
      <c r="F1992">
        <v>0</v>
      </c>
      <c r="G1992">
        <f t="shared" si="715"/>
        <v>0.125</v>
      </c>
      <c r="H1992">
        <v>459.13554260000001</v>
      </c>
      <c r="J1992">
        <v>0</v>
      </c>
      <c r="K1992">
        <v>0</v>
      </c>
      <c r="L1992">
        <v>0</v>
      </c>
      <c r="M1992" t="str">
        <f t="shared" si="716"/>
        <v>No</v>
      </c>
      <c r="N1992">
        <f t="shared" si="717"/>
        <v>0</v>
      </c>
      <c r="P1992">
        <v>17263871</v>
      </c>
      <c r="Q1992">
        <v>14022490</v>
      </c>
      <c r="R1992">
        <v>17458849</v>
      </c>
      <c r="S1992" t="str">
        <f t="shared" si="718"/>
        <v>Yes</v>
      </c>
      <c r="T1992">
        <f t="shared" si="719"/>
        <v>16248403.333333334</v>
      </c>
      <c r="V1992">
        <f t="shared" si="720"/>
        <v>1.75</v>
      </c>
      <c r="W1992">
        <f t="shared" si="721"/>
        <v>0.9375</v>
      </c>
      <c r="Y1992" s="4">
        <f t="shared" si="722"/>
        <v>459.1355425799</v>
      </c>
      <c r="Z1992">
        <f t="shared" si="723"/>
        <v>3</v>
      </c>
      <c r="AA1992">
        <f t="shared" si="724"/>
        <v>0.1875</v>
      </c>
      <c r="AB1992">
        <f t="shared" si="725"/>
        <v>0.10714285714285714</v>
      </c>
      <c r="AC1992">
        <f t="shared" si="726"/>
        <v>0.2</v>
      </c>
      <c r="AD1992" t="str">
        <f t="shared" si="727"/>
        <v>O</v>
      </c>
      <c r="AG1992">
        <f t="shared" si="728"/>
        <v>-0.52941176470588236</v>
      </c>
      <c r="AI1992" t="str">
        <f t="shared" si="729"/>
        <v>----</v>
      </c>
      <c r="AJ1992" t="str">
        <f t="shared" si="730"/>
        <v>----</v>
      </c>
      <c r="AK1992" t="str">
        <f t="shared" si="731"/>
        <v>----</v>
      </c>
      <c r="AL1992" t="str">
        <f t="shared" si="732"/>
        <v>----</v>
      </c>
      <c r="AM1992" t="str">
        <f t="shared" si="733"/>
        <v>SatFACarb</v>
      </c>
      <c r="AN1992" t="str">
        <f t="shared" si="734"/>
        <v>----</v>
      </c>
      <c r="AP1992" s="4">
        <f t="shared" si="735"/>
        <v>459.24171091361387</v>
      </c>
      <c r="AQ1992" s="4">
        <f t="shared" si="736"/>
        <v>459</v>
      </c>
      <c r="AR1992" s="4">
        <f t="shared" si="737"/>
        <v>0.24171091361387198</v>
      </c>
      <c r="AU1992">
        <v>0.22222222222222232</v>
      </c>
      <c r="AV1992">
        <v>2779391.6666666665</v>
      </c>
    </row>
    <row r="1993" spans="1:48" x14ac:dyDescent="0.25">
      <c r="A1993">
        <v>16</v>
      </c>
      <c r="B1993">
        <v>28</v>
      </c>
      <c r="C1993">
        <v>2</v>
      </c>
      <c r="D1993">
        <v>10</v>
      </c>
      <c r="E1993">
        <v>0</v>
      </c>
      <c r="F1993">
        <v>0</v>
      </c>
      <c r="G1993">
        <f t="shared" si="715"/>
        <v>-0.125</v>
      </c>
      <c r="H1993">
        <v>407.16711759999998</v>
      </c>
      <c r="J1993">
        <v>0</v>
      </c>
      <c r="K1993">
        <v>0</v>
      </c>
      <c r="L1993">
        <v>0</v>
      </c>
      <c r="M1993" t="str">
        <f t="shared" si="716"/>
        <v>No</v>
      </c>
      <c r="N1993">
        <f t="shared" si="717"/>
        <v>0</v>
      </c>
      <c r="P1993">
        <v>3014121</v>
      </c>
      <c r="Q1993">
        <v>2263071</v>
      </c>
      <c r="R1993">
        <v>2619889</v>
      </c>
      <c r="S1993" t="str">
        <f t="shared" si="718"/>
        <v>Yes</v>
      </c>
      <c r="T1993">
        <f t="shared" si="719"/>
        <v>2632360.3333333335</v>
      </c>
      <c r="V1993">
        <f t="shared" si="720"/>
        <v>1.75</v>
      </c>
      <c r="W1993">
        <f t="shared" si="721"/>
        <v>0.625</v>
      </c>
      <c r="Y1993" s="4">
        <f t="shared" si="722"/>
        <v>407.16711757989998</v>
      </c>
      <c r="Z1993">
        <f t="shared" si="723"/>
        <v>4</v>
      </c>
      <c r="AA1993">
        <f t="shared" si="724"/>
        <v>0.25</v>
      </c>
      <c r="AB1993">
        <f t="shared" si="725"/>
        <v>0.14285714285714285</v>
      </c>
      <c r="AC1993">
        <f t="shared" si="726"/>
        <v>0.4</v>
      </c>
      <c r="AD1993" t="str">
        <f t="shared" si="727"/>
        <v>O</v>
      </c>
      <c r="AG1993">
        <f t="shared" si="728"/>
        <v>-0.22222222222222221</v>
      </c>
      <c r="AI1993" t="str">
        <f t="shared" si="729"/>
        <v>----</v>
      </c>
      <c r="AJ1993" t="str">
        <f t="shared" si="730"/>
        <v>----</v>
      </c>
      <c r="AK1993" t="str">
        <f t="shared" si="731"/>
        <v>----</v>
      </c>
      <c r="AL1993" t="str">
        <f t="shared" si="732"/>
        <v>----</v>
      </c>
      <c r="AM1993" t="str">
        <f t="shared" si="733"/>
        <v>SatFACarb</v>
      </c>
      <c r="AN1993" t="str">
        <f t="shared" si="734"/>
        <v>----</v>
      </c>
      <c r="AP1993" s="4">
        <f t="shared" si="735"/>
        <v>407.26126898053786</v>
      </c>
      <c r="AQ1993" s="4">
        <f t="shared" si="736"/>
        <v>407</v>
      </c>
      <c r="AR1993" s="4">
        <f t="shared" si="737"/>
        <v>0.26126898053786363</v>
      </c>
      <c r="AU1993">
        <v>0.33333333333333348</v>
      </c>
      <c r="AV1993">
        <v>8669580</v>
      </c>
    </row>
    <row r="1994" spans="1:48" x14ac:dyDescent="0.25">
      <c r="A1994">
        <v>16</v>
      </c>
      <c r="B1994">
        <v>28</v>
      </c>
      <c r="C1994">
        <v>2</v>
      </c>
      <c r="D1994">
        <v>12</v>
      </c>
      <c r="E1994">
        <v>0</v>
      </c>
      <c r="F1994">
        <v>0</v>
      </c>
      <c r="G1994">
        <f t="shared" si="715"/>
        <v>0.125</v>
      </c>
      <c r="H1994">
        <v>439.15694680000001</v>
      </c>
      <c r="J1994">
        <v>0</v>
      </c>
      <c r="K1994">
        <v>0</v>
      </c>
      <c r="L1994">
        <v>0</v>
      </c>
      <c r="M1994" t="str">
        <f t="shared" si="716"/>
        <v>No</v>
      </c>
      <c r="N1994">
        <f t="shared" si="717"/>
        <v>0</v>
      </c>
      <c r="P1994">
        <v>7253058</v>
      </c>
      <c r="Q1994">
        <v>5625837</v>
      </c>
      <c r="R1994">
        <v>6952199</v>
      </c>
      <c r="S1994" t="str">
        <f t="shared" si="718"/>
        <v>Yes</v>
      </c>
      <c r="T1994">
        <f t="shared" si="719"/>
        <v>6610364.666666667</v>
      </c>
      <c r="V1994">
        <f t="shared" si="720"/>
        <v>1.75</v>
      </c>
      <c r="W1994">
        <f t="shared" si="721"/>
        <v>0.75</v>
      </c>
      <c r="Y1994" s="4">
        <f t="shared" si="722"/>
        <v>439.15694677990001</v>
      </c>
      <c r="Z1994">
        <f t="shared" si="723"/>
        <v>4</v>
      </c>
      <c r="AA1994">
        <f t="shared" si="724"/>
        <v>0.25</v>
      </c>
      <c r="AB1994">
        <f t="shared" si="725"/>
        <v>0.14285714285714285</v>
      </c>
      <c r="AC1994">
        <f t="shared" si="726"/>
        <v>0.33333333333333331</v>
      </c>
      <c r="AD1994" t="str">
        <f t="shared" si="727"/>
        <v>O</v>
      </c>
      <c r="AG1994">
        <f t="shared" si="728"/>
        <v>-0.375</v>
      </c>
      <c r="AI1994" t="str">
        <f t="shared" si="729"/>
        <v>----</v>
      </c>
      <c r="AJ1994" t="str">
        <f t="shared" si="730"/>
        <v>----</v>
      </c>
      <c r="AK1994" t="str">
        <f t="shared" si="731"/>
        <v>----</v>
      </c>
      <c r="AL1994" t="str">
        <f t="shared" si="732"/>
        <v>----</v>
      </c>
      <c r="AM1994" t="str">
        <f t="shared" si="733"/>
        <v>SatFACarb</v>
      </c>
      <c r="AN1994" t="str">
        <f t="shared" si="734"/>
        <v>----</v>
      </c>
      <c r="AP1994" s="4">
        <f t="shared" si="735"/>
        <v>439.25849535750854</v>
      </c>
      <c r="AQ1994" s="4">
        <f t="shared" si="736"/>
        <v>439</v>
      </c>
      <c r="AR1994" s="4">
        <f t="shared" si="737"/>
        <v>0.25849535750853647</v>
      </c>
      <c r="AU1994">
        <v>-0.55555555555555536</v>
      </c>
      <c r="AV1994">
        <v>4758376</v>
      </c>
    </row>
    <row r="1995" spans="1:48" x14ac:dyDescent="0.25">
      <c r="A1995">
        <v>16</v>
      </c>
      <c r="B1995">
        <v>30</v>
      </c>
      <c r="C1995">
        <v>0</v>
      </c>
      <c r="D1995">
        <v>11</v>
      </c>
      <c r="E1995">
        <v>0</v>
      </c>
      <c r="F1995">
        <v>0</v>
      </c>
      <c r="G1995">
        <f t="shared" si="715"/>
        <v>-0.5</v>
      </c>
      <c r="H1995">
        <v>397.1715342</v>
      </c>
      <c r="J1995">
        <v>0</v>
      </c>
      <c r="K1995">
        <v>0</v>
      </c>
      <c r="L1995">
        <v>0</v>
      </c>
      <c r="M1995" t="str">
        <f t="shared" si="716"/>
        <v>No</v>
      </c>
      <c r="N1995">
        <f t="shared" si="717"/>
        <v>0</v>
      </c>
      <c r="P1995">
        <v>2763863</v>
      </c>
      <c r="Q1995">
        <v>3728778</v>
      </c>
      <c r="R1995">
        <v>3687850</v>
      </c>
      <c r="S1995" t="str">
        <f t="shared" si="718"/>
        <v>Yes</v>
      </c>
      <c r="T1995">
        <f t="shared" si="719"/>
        <v>3393497</v>
      </c>
      <c r="V1995">
        <f t="shared" si="720"/>
        <v>1.875</v>
      </c>
      <c r="W1995">
        <f t="shared" si="721"/>
        <v>0.6875</v>
      </c>
      <c r="Y1995" s="4">
        <f t="shared" si="722"/>
        <v>397.17153417989999</v>
      </c>
      <c r="Z1995">
        <f t="shared" si="723"/>
        <v>2</v>
      </c>
      <c r="AA1995">
        <f t="shared" si="724"/>
        <v>0.125</v>
      </c>
      <c r="AB1995">
        <f t="shared" si="725"/>
        <v>6.6666666666666666E-2</v>
      </c>
      <c r="AC1995">
        <f t="shared" si="726"/>
        <v>0.18181818181818182</v>
      </c>
      <c r="AD1995" t="str">
        <f t="shared" si="727"/>
        <v>O</v>
      </c>
      <c r="AG1995">
        <f t="shared" si="728"/>
        <v>-0.33333333333333331</v>
      </c>
      <c r="AI1995" t="str">
        <f t="shared" si="729"/>
        <v>----</v>
      </c>
      <c r="AJ1995" t="str">
        <f t="shared" si="730"/>
        <v>----</v>
      </c>
      <c r="AK1995" t="str">
        <f t="shared" si="731"/>
        <v>----</v>
      </c>
      <c r="AL1995" t="str">
        <f t="shared" si="732"/>
        <v>----</v>
      </c>
      <c r="AM1995" t="str">
        <f t="shared" si="733"/>
        <v>SatFACarb</v>
      </c>
      <c r="AN1995" t="str">
        <f t="shared" si="734"/>
        <v>----</v>
      </c>
      <c r="AP1995" s="4">
        <f t="shared" si="735"/>
        <v>397.26337424905586</v>
      </c>
      <c r="AQ1995" s="4">
        <f t="shared" si="736"/>
        <v>397</v>
      </c>
      <c r="AR1995" s="4">
        <f t="shared" si="737"/>
        <v>0.26337424905585749</v>
      </c>
      <c r="AU1995">
        <v>-0.44444444444444464</v>
      </c>
      <c r="AV1995">
        <v>3032676.6666666665</v>
      </c>
    </row>
    <row r="1996" spans="1:48" x14ac:dyDescent="0.25">
      <c r="A1996">
        <v>16</v>
      </c>
      <c r="B1996">
        <v>32</v>
      </c>
      <c r="C1996">
        <v>0</v>
      </c>
      <c r="D1996">
        <v>10</v>
      </c>
      <c r="E1996">
        <v>0</v>
      </c>
      <c r="F1996">
        <v>0</v>
      </c>
      <c r="G1996">
        <f t="shared" si="715"/>
        <v>-0.75</v>
      </c>
      <c r="H1996">
        <v>383.19226959999997</v>
      </c>
      <c r="J1996">
        <v>0</v>
      </c>
      <c r="K1996">
        <v>0</v>
      </c>
      <c r="L1996">
        <v>0</v>
      </c>
      <c r="M1996" t="str">
        <f t="shared" si="716"/>
        <v>No</v>
      </c>
      <c r="N1996">
        <f t="shared" si="717"/>
        <v>0</v>
      </c>
      <c r="P1996">
        <v>2601380</v>
      </c>
      <c r="Q1996">
        <v>1865525</v>
      </c>
      <c r="R1996">
        <v>2387778</v>
      </c>
      <c r="S1996" t="str">
        <f t="shared" si="718"/>
        <v>Yes</v>
      </c>
      <c r="T1996">
        <f t="shared" si="719"/>
        <v>2284894.3333333335</v>
      </c>
      <c r="V1996">
        <f t="shared" si="720"/>
        <v>2</v>
      </c>
      <c r="W1996">
        <f t="shared" si="721"/>
        <v>0.625</v>
      </c>
      <c r="Y1996" s="4">
        <f t="shared" si="722"/>
        <v>383.19226957989997</v>
      </c>
      <c r="Z1996">
        <f t="shared" si="723"/>
        <v>1</v>
      </c>
      <c r="AA1996">
        <f t="shared" si="724"/>
        <v>6.25E-2</v>
      </c>
      <c r="AB1996">
        <f t="shared" si="725"/>
        <v>3.125E-2</v>
      </c>
      <c r="AC1996">
        <f t="shared" si="726"/>
        <v>0.1</v>
      </c>
      <c r="AD1996" t="str">
        <f t="shared" si="727"/>
        <v>O</v>
      </c>
      <c r="AG1996">
        <f t="shared" si="728"/>
        <v>-0.36363636363636365</v>
      </c>
      <c r="AI1996" t="str">
        <f t="shared" si="729"/>
        <v>----</v>
      </c>
      <c r="AJ1996" t="str">
        <f t="shared" si="730"/>
        <v>----</v>
      </c>
      <c r="AK1996" t="str">
        <f t="shared" si="731"/>
        <v>----</v>
      </c>
      <c r="AL1996" t="str">
        <f t="shared" si="732"/>
        <v>----</v>
      </c>
      <c r="AM1996" t="str">
        <f t="shared" si="733"/>
        <v>SatFACarb</v>
      </c>
      <c r="AN1996" t="str">
        <f t="shared" si="734"/>
        <v>----</v>
      </c>
      <c r="AP1996" s="4">
        <f t="shared" si="735"/>
        <v>383.28087714995377</v>
      </c>
      <c r="AQ1996" s="4">
        <f t="shared" si="736"/>
        <v>383</v>
      </c>
      <c r="AR1996" s="4">
        <f t="shared" si="737"/>
        <v>0.280877149953767</v>
      </c>
      <c r="AU1996">
        <v>-0.11111111111111072</v>
      </c>
      <c r="AV1996">
        <v>8652229.333333334</v>
      </c>
    </row>
    <row r="1997" spans="1:48" x14ac:dyDescent="0.25">
      <c r="A1997">
        <v>17</v>
      </c>
      <c r="B1997">
        <v>26</v>
      </c>
      <c r="C1997">
        <v>0</v>
      </c>
      <c r="D1997">
        <v>16</v>
      </c>
      <c r="E1997">
        <v>0</v>
      </c>
      <c r="F1997">
        <v>0</v>
      </c>
      <c r="G1997">
        <f t="shared" si="715"/>
        <v>0.35294117647058831</v>
      </c>
      <c r="H1997">
        <v>485.11480719999997</v>
      </c>
      <c r="J1997">
        <v>0</v>
      </c>
      <c r="K1997">
        <v>0</v>
      </c>
      <c r="L1997">
        <v>0</v>
      </c>
      <c r="M1997" t="str">
        <f t="shared" si="716"/>
        <v>No</v>
      </c>
      <c r="N1997">
        <f t="shared" si="717"/>
        <v>0</v>
      </c>
      <c r="P1997">
        <v>29814253</v>
      </c>
      <c r="Q1997">
        <v>14541782</v>
      </c>
      <c r="R1997">
        <v>21776054</v>
      </c>
      <c r="S1997" t="str">
        <f t="shared" si="718"/>
        <v>Yes</v>
      </c>
      <c r="T1997">
        <f t="shared" si="719"/>
        <v>22044029.666666668</v>
      </c>
      <c r="V1997">
        <f t="shared" si="720"/>
        <v>1.5294117647058822</v>
      </c>
      <c r="W1997">
        <f t="shared" si="721"/>
        <v>0.94117647058823528</v>
      </c>
      <c r="Y1997" s="4">
        <f t="shared" si="722"/>
        <v>485.11480717989997</v>
      </c>
      <c r="Z1997">
        <f t="shared" si="723"/>
        <v>5</v>
      </c>
      <c r="AA1997">
        <f t="shared" si="724"/>
        <v>0.29411764705882354</v>
      </c>
      <c r="AB1997">
        <f t="shared" si="725"/>
        <v>0.19230769230769232</v>
      </c>
      <c r="AC1997">
        <f t="shared" si="726"/>
        <v>0.3125</v>
      </c>
      <c r="AD1997" t="str">
        <f t="shared" si="727"/>
        <v>O</v>
      </c>
      <c r="AG1997">
        <f t="shared" si="728"/>
        <v>-0.33333333333333331</v>
      </c>
      <c r="AI1997" t="str">
        <f t="shared" si="729"/>
        <v>----</v>
      </c>
      <c r="AJ1997" t="str">
        <f t="shared" si="730"/>
        <v>----</v>
      </c>
      <c r="AK1997" t="str">
        <f t="shared" si="731"/>
        <v>----</v>
      </c>
      <c r="AL1997" t="str">
        <f t="shared" si="732"/>
        <v>----</v>
      </c>
      <c r="AM1997" t="str">
        <f t="shared" si="733"/>
        <v>SatFACarb</v>
      </c>
      <c r="AN1997" t="str">
        <f t="shared" si="734"/>
        <v>----</v>
      </c>
      <c r="AP1997" s="4">
        <f t="shared" si="735"/>
        <v>485.22698283602278</v>
      </c>
      <c r="AQ1997" s="4">
        <f t="shared" si="736"/>
        <v>485</v>
      </c>
      <c r="AR1997" s="4">
        <f t="shared" si="737"/>
        <v>0.2269828360227848</v>
      </c>
      <c r="AU1997">
        <v>0.22222222222222232</v>
      </c>
      <c r="AV1997">
        <v>2030489</v>
      </c>
    </row>
    <row r="1998" spans="1:48" x14ac:dyDescent="0.25">
      <c r="A1998">
        <v>17</v>
      </c>
      <c r="B1998">
        <v>26</v>
      </c>
      <c r="C1998">
        <v>0</v>
      </c>
      <c r="D1998">
        <v>17</v>
      </c>
      <c r="E1998">
        <v>0</v>
      </c>
      <c r="F1998">
        <v>0</v>
      </c>
      <c r="G1998">
        <f t="shared" si="715"/>
        <v>0.47058823529411775</v>
      </c>
      <c r="H1998">
        <v>501.10972179999999</v>
      </c>
      <c r="J1998">
        <v>0</v>
      </c>
      <c r="K1998">
        <v>0</v>
      </c>
      <c r="L1998">
        <v>0</v>
      </c>
      <c r="M1998" t="str">
        <f t="shared" si="716"/>
        <v>No</v>
      </c>
      <c r="N1998">
        <f t="shared" si="717"/>
        <v>0</v>
      </c>
      <c r="P1998">
        <v>10793397</v>
      </c>
      <c r="Q1998">
        <v>4386081</v>
      </c>
      <c r="R1998">
        <v>7643615</v>
      </c>
      <c r="S1998" t="str">
        <f t="shared" si="718"/>
        <v>Yes</v>
      </c>
      <c r="T1998">
        <f t="shared" si="719"/>
        <v>7607697.666666667</v>
      </c>
      <c r="V1998">
        <f t="shared" si="720"/>
        <v>1.5294117647058822</v>
      </c>
      <c r="W1998">
        <f t="shared" si="721"/>
        <v>1</v>
      </c>
      <c r="Y1998" s="4">
        <f t="shared" si="722"/>
        <v>501.10972177989998</v>
      </c>
      <c r="Z1998">
        <f t="shared" si="723"/>
        <v>5</v>
      </c>
      <c r="AA1998">
        <f t="shared" si="724"/>
        <v>0.29411764705882354</v>
      </c>
      <c r="AB1998">
        <f t="shared" si="725"/>
        <v>0.19230769230769232</v>
      </c>
      <c r="AC1998">
        <f t="shared" si="726"/>
        <v>0.29411764705882354</v>
      </c>
      <c r="AD1998" t="str">
        <f t="shared" si="727"/>
        <v>O</v>
      </c>
      <c r="AG1998">
        <f t="shared" si="728"/>
        <v>-0.41176470588235292</v>
      </c>
      <c r="AI1998" t="str">
        <f t="shared" si="729"/>
        <v>----</v>
      </c>
      <c r="AJ1998" t="str">
        <f t="shared" si="730"/>
        <v>----</v>
      </c>
      <c r="AK1998" t="str">
        <f t="shared" si="731"/>
        <v>----</v>
      </c>
      <c r="AL1998" t="str">
        <f t="shared" si="732"/>
        <v>----</v>
      </c>
      <c r="AM1998" t="str">
        <f t="shared" si="733"/>
        <v>SatFACarb</v>
      </c>
      <c r="AN1998" t="str">
        <f t="shared" si="734"/>
        <v>----</v>
      </c>
      <c r="AP1998" s="4">
        <f t="shared" si="735"/>
        <v>501.22559602450815</v>
      </c>
      <c r="AQ1998" s="4">
        <f t="shared" si="736"/>
        <v>501</v>
      </c>
      <c r="AR1998" s="4">
        <f t="shared" si="737"/>
        <v>0.22559602450814964</v>
      </c>
      <c r="AU1998">
        <v>0.21052631578947389</v>
      </c>
      <c r="AV1998">
        <v>2062999.6666666667</v>
      </c>
    </row>
    <row r="1999" spans="1:48" x14ac:dyDescent="0.25">
      <c r="A1999">
        <v>17</v>
      </c>
      <c r="B1999">
        <v>27</v>
      </c>
      <c r="C1999">
        <v>1</v>
      </c>
      <c r="D1999">
        <v>13</v>
      </c>
      <c r="E1999">
        <v>0</v>
      </c>
      <c r="F1999">
        <v>0</v>
      </c>
      <c r="G1999">
        <f t="shared" si="715"/>
        <v>0.11764705882352944</v>
      </c>
      <c r="H1999">
        <v>452.14096239999998</v>
      </c>
      <c r="J1999">
        <v>0</v>
      </c>
      <c r="K1999">
        <v>0</v>
      </c>
      <c r="L1999">
        <v>0</v>
      </c>
      <c r="M1999" t="str">
        <f t="shared" si="716"/>
        <v>No</v>
      </c>
      <c r="N1999">
        <f t="shared" si="717"/>
        <v>0</v>
      </c>
      <c r="P1999">
        <v>2585847</v>
      </c>
      <c r="Q1999">
        <v>2039815</v>
      </c>
      <c r="R1999">
        <v>2667123</v>
      </c>
      <c r="S1999" t="str">
        <f t="shared" si="718"/>
        <v>Yes</v>
      </c>
      <c r="T1999">
        <f t="shared" si="719"/>
        <v>2430928.3333333335</v>
      </c>
      <c r="V1999">
        <f t="shared" si="720"/>
        <v>1.588235294117647</v>
      </c>
      <c r="W1999">
        <f t="shared" si="721"/>
        <v>0.76470588235294112</v>
      </c>
      <c r="Y1999" s="4">
        <f t="shared" si="722"/>
        <v>452.14096237990003</v>
      </c>
      <c r="Z1999">
        <f t="shared" si="723"/>
        <v>5</v>
      </c>
      <c r="AA1999">
        <f t="shared" si="724"/>
        <v>0.29411764705882354</v>
      </c>
      <c r="AB1999">
        <f t="shared" si="725"/>
        <v>0.18518518518518517</v>
      </c>
      <c r="AC1999">
        <f t="shared" si="726"/>
        <v>0.38461538461538464</v>
      </c>
      <c r="AD1999" t="str">
        <f t="shared" si="727"/>
        <v>O</v>
      </c>
      <c r="AG1999">
        <f t="shared" si="728"/>
        <v>-0.21052631578947367</v>
      </c>
      <c r="AI1999" t="str">
        <f t="shared" si="729"/>
        <v>----</v>
      </c>
      <c r="AJ1999" t="str">
        <f t="shared" si="730"/>
        <v>----</v>
      </c>
      <c r="AK1999" t="str">
        <f t="shared" si="731"/>
        <v>----</v>
      </c>
      <c r="AL1999" t="str">
        <f t="shared" si="732"/>
        <v>----</v>
      </c>
      <c r="AM1999" t="str">
        <f t="shared" si="733"/>
        <v>SatFACarb</v>
      </c>
      <c r="AN1999" t="str">
        <f t="shared" si="734"/>
        <v>----</v>
      </c>
      <c r="AP1999" s="4">
        <f t="shared" si="735"/>
        <v>452.24551331993382</v>
      </c>
      <c r="AQ1999" s="4">
        <f t="shared" si="736"/>
        <v>452</v>
      </c>
      <c r="AR1999" s="4">
        <f t="shared" si="737"/>
        <v>0.24551331993382064</v>
      </c>
      <c r="AU1999">
        <v>0.21052631578947389</v>
      </c>
      <c r="AV1999">
        <v>1941734</v>
      </c>
    </row>
    <row r="2000" spans="1:48" x14ac:dyDescent="0.25">
      <c r="A2000">
        <v>17</v>
      </c>
      <c r="B2000">
        <v>27</v>
      </c>
      <c r="C2000">
        <v>1</v>
      </c>
      <c r="D2000">
        <v>14</v>
      </c>
      <c r="E2000">
        <v>0</v>
      </c>
      <c r="F2000">
        <v>0</v>
      </c>
      <c r="G2000">
        <f t="shared" si="715"/>
        <v>0.23529411764705888</v>
      </c>
      <c r="H2000">
        <v>468.13587699999999</v>
      </c>
      <c r="J2000">
        <v>0</v>
      </c>
      <c r="K2000">
        <v>0</v>
      </c>
      <c r="L2000">
        <v>0</v>
      </c>
      <c r="M2000" t="str">
        <f t="shared" si="716"/>
        <v>No</v>
      </c>
      <c r="N2000">
        <f t="shared" si="717"/>
        <v>0</v>
      </c>
      <c r="P2000">
        <v>3934214</v>
      </c>
      <c r="Q2000">
        <v>1981197</v>
      </c>
      <c r="R2000">
        <v>3029388</v>
      </c>
      <c r="S2000" t="str">
        <f t="shared" si="718"/>
        <v>Yes</v>
      </c>
      <c r="T2000">
        <f t="shared" si="719"/>
        <v>2981599.6666666665</v>
      </c>
      <c r="V2000">
        <f t="shared" si="720"/>
        <v>1.588235294117647</v>
      </c>
      <c r="W2000">
        <f t="shared" si="721"/>
        <v>0.82352941176470584</v>
      </c>
      <c r="Y2000" s="4">
        <f t="shared" si="722"/>
        <v>468.13587697989999</v>
      </c>
      <c r="Z2000">
        <f t="shared" si="723"/>
        <v>5</v>
      </c>
      <c r="AA2000">
        <f t="shared" si="724"/>
        <v>0.29411764705882354</v>
      </c>
      <c r="AB2000">
        <f t="shared" si="725"/>
        <v>0.18518518518518517</v>
      </c>
      <c r="AC2000">
        <f t="shared" si="726"/>
        <v>0.35714285714285715</v>
      </c>
      <c r="AD2000" t="str">
        <f t="shared" si="727"/>
        <v>O</v>
      </c>
      <c r="AG2000">
        <f t="shared" si="728"/>
        <v>-0.27777777777777779</v>
      </c>
      <c r="AI2000" t="str">
        <f t="shared" si="729"/>
        <v>----</v>
      </c>
      <c r="AJ2000" t="str">
        <f t="shared" si="730"/>
        <v>----</v>
      </c>
      <c r="AK2000" t="str">
        <f t="shared" si="731"/>
        <v>----</v>
      </c>
      <c r="AL2000" t="str">
        <f t="shared" si="732"/>
        <v>----</v>
      </c>
      <c r="AM2000" t="str">
        <f t="shared" si="733"/>
        <v>SatFACarb</v>
      </c>
      <c r="AN2000" t="str">
        <f t="shared" si="734"/>
        <v>----</v>
      </c>
      <c r="AP2000" s="4">
        <f t="shared" si="735"/>
        <v>468.24412650841907</v>
      </c>
      <c r="AQ2000" s="4">
        <f t="shared" si="736"/>
        <v>468</v>
      </c>
      <c r="AR2000" s="4">
        <f t="shared" si="737"/>
        <v>0.2441265084190718</v>
      </c>
      <c r="AU2000">
        <v>-0.31578947368421062</v>
      </c>
      <c r="AV2000">
        <v>4619330.666666667</v>
      </c>
    </row>
    <row r="2001" spans="1:48" x14ac:dyDescent="0.25">
      <c r="A2001">
        <v>17</v>
      </c>
      <c r="B2001">
        <v>28</v>
      </c>
      <c r="C2001">
        <v>0</v>
      </c>
      <c r="D2001">
        <v>17</v>
      </c>
      <c r="E2001">
        <v>0</v>
      </c>
      <c r="F2001">
        <v>0</v>
      </c>
      <c r="G2001">
        <f t="shared" si="715"/>
        <v>0.35294117647058831</v>
      </c>
      <c r="H2001">
        <v>503.12537179999998</v>
      </c>
      <c r="J2001">
        <v>0</v>
      </c>
      <c r="K2001">
        <v>0</v>
      </c>
      <c r="L2001">
        <v>0</v>
      </c>
      <c r="M2001" t="str">
        <f t="shared" si="716"/>
        <v>No</v>
      </c>
      <c r="N2001">
        <f t="shared" si="717"/>
        <v>0</v>
      </c>
      <c r="P2001">
        <v>10652206</v>
      </c>
      <c r="Q2001">
        <v>5101923</v>
      </c>
      <c r="R2001">
        <v>9482832</v>
      </c>
      <c r="S2001" t="str">
        <f t="shared" si="718"/>
        <v>Yes</v>
      </c>
      <c r="T2001">
        <f t="shared" si="719"/>
        <v>8412320.333333334</v>
      </c>
      <c r="V2001">
        <f t="shared" si="720"/>
        <v>1.6470588235294117</v>
      </c>
      <c r="W2001">
        <f t="shared" si="721"/>
        <v>1</v>
      </c>
      <c r="Y2001" s="4">
        <f t="shared" si="722"/>
        <v>503.12537177989998</v>
      </c>
      <c r="Z2001">
        <f t="shared" si="723"/>
        <v>4</v>
      </c>
      <c r="AA2001">
        <f t="shared" si="724"/>
        <v>0.23529411764705882</v>
      </c>
      <c r="AB2001">
        <f t="shared" si="725"/>
        <v>0.14285714285714285</v>
      </c>
      <c r="AC2001">
        <f t="shared" si="726"/>
        <v>0.23529411764705882</v>
      </c>
      <c r="AD2001" t="str">
        <f t="shared" si="727"/>
        <v>O</v>
      </c>
      <c r="AG2001">
        <f t="shared" si="728"/>
        <v>-0.52941176470588236</v>
      </c>
      <c r="AI2001" t="str">
        <f t="shared" si="729"/>
        <v>----</v>
      </c>
      <c r="AJ2001" t="str">
        <f t="shared" si="730"/>
        <v>----</v>
      </c>
      <c r="AK2001" t="str">
        <f t="shared" si="731"/>
        <v>----</v>
      </c>
      <c r="AL2001" t="str">
        <f t="shared" si="732"/>
        <v>----</v>
      </c>
      <c r="AM2001" t="str">
        <f t="shared" si="733"/>
        <v>SatFACarb</v>
      </c>
      <c r="AN2001" t="str">
        <f t="shared" si="734"/>
        <v>----</v>
      </c>
      <c r="AP2001" s="4">
        <f t="shared" si="735"/>
        <v>503.24171211389131</v>
      </c>
      <c r="AQ2001" s="4">
        <f t="shared" si="736"/>
        <v>503</v>
      </c>
      <c r="AR2001" s="4">
        <f t="shared" si="737"/>
        <v>0.24171211389131031</v>
      </c>
      <c r="AU2001">
        <v>-0.21052631578947345</v>
      </c>
      <c r="AV2001">
        <v>4145114.6666666665</v>
      </c>
    </row>
    <row r="2002" spans="1:48" x14ac:dyDescent="0.25">
      <c r="A2002">
        <v>17</v>
      </c>
      <c r="B2002">
        <v>29</v>
      </c>
      <c r="C2002">
        <v>1</v>
      </c>
      <c r="D2002">
        <v>13</v>
      </c>
      <c r="E2002">
        <v>0</v>
      </c>
      <c r="F2002">
        <v>0</v>
      </c>
      <c r="G2002">
        <f t="shared" si="715"/>
        <v>0</v>
      </c>
      <c r="H2002">
        <v>454.15661239999997</v>
      </c>
      <c r="J2002">
        <v>0</v>
      </c>
      <c r="K2002">
        <v>0</v>
      </c>
      <c r="L2002">
        <v>0</v>
      </c>
      <c r="M2002" t="str">
        <f t="shared" si="716"/>
        <v>No</v>
      </c>
      <c r="N2002">
        <f t="shared" si="717"/>
        <v>0</v>
      </c>
      <c r="P2002">
        <v>2213454</v>
      </c>
      <c r="Q2002">
        <v>1745713</v>
      </c>
      <c r="R2002">
        <v>2313690</v>
      </c>
      <c r="S2002" t="str">
        <f t="shared" si="718"/>
        <v>Yes</v>
      </c>
      <c r="T2002">
        <f t="shared" si="719"/>
        <v>2090952.3333333333</v>
      </c>
      <c r="V2002">
        <f t="shared" si="720"/>
        <v>1.7058823529411764</v>
      </c>
      <c r="W2002">
        <f t="shared" si="721"/>
        <v>0.76470588235294112</v>
      </c>
      <c r="Y2002" s="4">
        <f t="shared" si="722"/>
        <v>454.15661237989997</v>
      </c>
      <c r="Z2002">
        <f t="shared" si="723"/>
        <v>4</v>
      </c>
      <c r="AA2002">
        <f t="shared" si="724"/>
        <v>0.23529411764705882</v>
      </c>
      <c r="AB2002">
        <f t="shared" si="725"/>
        <v>0.13793103448275862</v>
      </c>
      <c r="AC2002">
        <f t="shared" si="726"/>
        <v>0.30769230769230771</v>
      </c>
      <c r="AD2002" t="str">
        <f t="shared" si="727"/>
        <v>O</v>
      </c>
      <c r="AG2002">
        <f t="shared" si="728"/>
        <v>-0.31578947368421051</v>
      </c>
      <c r="AI2002" t="str">
        <f t="shared" si="729"/>
        <v>----</v>
      </c>
      <c r="AJ2002" t="str">
        <f t="shared" si="730"/>
        <v>----</v>
      </c>
      <c r="AK2002" t="str">
        <f t="shared" si="731"/>
        <v>----</v>
      </c>
      <c r="AL2002" t="str">
        <f t="shared" si="732"/>
        <v>----</v>
      </c>
      <c r="AM2002" t="str">
        <f t="shared" si="733"/>
        <v>SatFACarb</v>
      </c>
      <c r="AN2002" t="str">
        <f t="shared" si="734"/>
        <v>----</v>
      </c>
      <c r="AP2002" s="4">
        <f t="shared" si="735"/>
        <v>454.26162940931698</v>
      </c>
      <c r="AQ2002" s="4">
        <f t="shared" si="736"/>
        <v>454</v>
      </c>
      <c r="AR2002" s="4">
        <f t="shared" si="737"/>
        <v>0.26162940931698131</v>
      </c>
      <c r="AU2002">
        <v>-0.10526315789473717</v>
      </c>
      <c r="AV2002">
        <v>5377292.666666667</v>
      </c>
    </row>
    <row r="2003" spans="1:48" x14ac:dyDescent="0.25">
      <c r="A2003">
        <v>17</v>
      </c>
      <c r="B2003">
        <v>29</v>
      </c>
      <c r="C2003">
        <v>1</v>
      </c>
      <c r="D2003">
        <v>14</v>
      </c>
      <c r="E2003">
        <v>0</v>
      </c>
      <c r="F2003">
        <v>0</v>
      </c>
      <c r="G2003">
        <f t="shared" si="715"/>
        <v>0.11764705882352944</v>
      </c>
      <c r="H2003">
        <v>470.15152699999999</v>
      </c>
      <c r="J2003">
        <v>0</v>
      </c>
      <c r="K2003">
        <v>0</v>
      </c>
      <c r="L2003">
        <v>0</v>
      </c>
      <c r="M2003" t="str">
        <f t="shared" si="716"/>
        <v>No</v>
      </c>
      <c r="N2003">
        <f t="shared" si="717"/>
        <v>0</v>
      </c>
      <c r="P2003">
        <v>2195976</v>
      </c>
      <c r="Q2003">
        <v>1625783</v>
      </c>
      <c r="R2003">
        <v>1923454</v>
      </c>
      <c r="S2003" t="str">
        <f t="shared" si="718"/>
        <v>Yes</v>
      </c>
      <c r="T2003">
        <f t="shared" si="719"/>
        <v>1915071</v>
      </c>
      <c r="V2003">
        <f t="shared" si="720"/>
        <v>1.7058823529411764</v>
      </c>
      <c r="W2003">
        <f t="shared" si="721"/>
        <v>0.82352941176470584</v>
      </c>
      <c r="Y2003" s="4">
        <f t="shared" si="722"/>
        <v>470.15152697989998</v>
      </c>
      <c r="Z2003">
        <f t="shared" si="723"/>
        <v>4</v>
      </c>
      <c r="AA2003">
        <f t="shared" si="724"/>
        <v>0.23529411764705882</v>
      </c>
      <c r="AB2003">
        <f t="shared" si="725"/>
        <v>0.13793103448275862</v>
      </c>
      <c r="AC2003">
        <f t="shared" si="726"/>
        <v>0.2857142857142857</v>
      </c>
      <c r="AD2003" t="str">
        <f t="shared" si="727"/>
        <v>O</v>
      </c>
      <c r="AG2003">
        <f t="shared" si="728"/>
        <v>-0.3888888888888889</v>
      </c>
      <c r="AI2003" t="str">
        <f t="shared" si="729"/>
        <v>----</v>
      </c>
      <c r="AJ2003" t="str">
        <f t="shared" si="730"/>
        <v>----</v>
      </c>
      <c r="AK2003" t="str">
        <f t="shared" si="731"/>
        <v>----</v>
      </c>
      <c r="AL2003" t="str">
        <f t="shared" si="732"/>
        <v>----</v>
      </c>
      <c r="AM2003" t="str">
        <f t="shared" si="733"/>
        <v>SatFACarb</v>
      </c>
      <c r="AN2003" t="str">
        <f t="shared" si="734"/>
        <v>----</v>
      </c>
      <c r="AP2003" s="4">
        <f t="shared" si="735"/>
        <v>470.26024259780229</v>
      </c>
      <c r="AQ2003" s="4">
        <f t="shared" si="736"/>
        <v>470</v>
      </c>
      <c r="AR2003" s="4">
        <f t="shared" si="737"/>
        <v>0.26024259780228931</v>
      </c>
      <c r="AU2003">
        <v>0.31578947368421062</v>
      </c>
      <c r="AV2003">
        <v>11671284.333333334</v>
      </c>
    </row>
    <row r="2004" spans="1:48" x14ac:dyDescent="0.25">
      <c r="A2004">
        <v>17</v>
      </c>
      <c r="B2004">
        <v>30</v>
      </c>
      <c r="C2004">
        <v>0</v>
      </c>
      <c r="D2004">
        <v>12</v>
      </c>
      <c r="E2004">
        <v>0</v>
      </c>
      <c r="F2004">
        <v>0</v>
      </c>
      <c r="G2004">
        <f t="shared" si="715"/>
        <v>-0.35294117647058787</v>
      </c>
      <c r="H2004">
        <v>425.16644880000001</v>
      </c>
      <c r="J2004">
        <v>0</v>
      </c>
      <c r="K2004">
        <v>0</v>
      </c>
      <c r="L2004">
        <v>0</v>
      </c>
      <c r="M2004" t="str">
        <f t="shared" si="716"/>
        <v>No</v>
      </c>
      <c r="N2004">
        <f t="shared" si="717"/>
        <v>0</v>
      </c>
      <c r="P2004">
        <v>3632605</v>
      </c>
      <c r="Q2004">
        <v>3329363</v>
      </c>
      <c r="R2004">
        <v>4057466</v>
      </c>
      <c r="S2004" t="str">
        <f t="shared" si="718"/>
        <v>Yes</v>
      </c>
      <c r="T2004">
        <f t="shared" si="719"/>
        <v>3673144.6666666665</v>
      </c>
      <c r="V2004">
        <f t="shared" si="720"/>
        <v>1.7647058823529411</v>
      </c>
      <c r="W2004">
        <f t="shared" si="721"/>
        <v>0.70588235294117652</v>
      </c>
      <c r="Y2004" s="4">
        <f t="shared" si="722"/>
        <v>425.16644877990001</v>
      </c>
      <c r="Z2004">
        <f t="shared" si="723"/>
        <v>3</v>
      </c>
      <c r="AA2004">
        <f t="shared" si="724"/>
        <v>0.17647058823529413</v>
      </c>
      <c r="AB2004">
        <f t="shared" si="725"/>
        <v>0.1</v>
      </c>
      <c r="AC2004">
        <f t="shared" si="726"/>
        <v>0.25</v>
      </c>
      <c r="AD2004" t="str">
        <f t="shared" si="727"/>
        <v>O</v>
      </c>
      <c r="AG2004">
        <f t="shared" si="728"/>
        <v>-0.27272727272727271</v>
      </c>
      <c r="AI2004" t="str">
        <f t="shared" si="729"/>
        <v>----</v>
      </c>
      <c r="AJ2004" t="str">
        <f t="shared" si="730"/>
        <v>----</v>
      </c>
      <c r="AK2004" t="str">
        <f t="shared" si="731"/>
        <v>----</v>
      </c>
      <c r="AL2004" t="str">
        <f t="shared" si="732"/>
        <v>----</v>
      </c>
      <c r="AM2004" t="str">
        <f t="shared" si="733"/>
        <v>SatFACarb</v>
      </c>
      <c r="AN2004" t="str">
        <f t="shared" si="734"/>
        <v>----</v>
      </c>
      <c r="AP2004" s="4">
        <f t="shared" si="735"/>
        <v>425.26476226084804</v>
      </c>
      <c r="AQ2004" s="4">
        <f t="shared" si="736"/>
        <v>425</v>
      </c>
      <c r="AR2004" s="4">
        <f t="shared" si="737"/>
        <v>0.26476226084804466</v>
      </c>
      <c r="AU2004">
        <v>0.10526315789473673</v>
      </c>
      <c r="AV2004">
        <v>2388206.3333333335</v>
      </c>
    </row>
    <row r="2005" spans="1:48" x14ac:dyDescent="0.25">
      <c r="A2005">
        <v>17</v>
      </c>
      <c r="B2005">
        <v>30</v>
      </c>
      <c r="C2005">
        <v>0</v>
      </c>
      <c r="D2005">
        <v>15</v>
      </c>
      <c r="E2005">
        <v>0</v>
      </c>
      <c r="F2005">
        <v>0</v>
      </c>
      <c r="G2005">
        <f t="shared" si="715"/>
        <v>0</v>
      </c>
      <c r="H2005">
        <v>473.1511926</v>
      </c>
      <c r="J2005">
        <v>0</v>
      </c>
      <c r="K2005">
        <v>0</v>
      </c>
      <c r="L2005">
        <v>0</v>
      </c>
      <c r="M2005" t="str">
        <f t="shared" si="716"/>
        <v>No</v>
      </c>
      <c r="N2005">
        <f t="shared" si="717"/>
        <v>0</v>
      </c>
      <c r="P2005">
        <v>9911340</v>
      </c>
      <c r="Q2005">
        <v>9851985</v>
      </c>
      <c r="R2005">
        <v>10712454</v>
      </c>
      <c r="S2005" t="str">
        <f t="shared" si="718"/>
        <v>Yes</v>
      </c>
      <c r="T2005">
        <f t="shared" si="719"/>
        <v>10158593</v>
      </c>
      <c r="V2005">
        <f t="shared" si="720"/>
        <v>1.7647058823529411</v>
      </c>
      <c r="W2005">
        <f t="shared" si="721"/>
        <v>0.88235294117647056</v>
      </c>
      <c r="Y2005" s="4">
        <f t="shared" si="722"/>
        <v>473.1511925799</v>
      </c>
      <c r="Z2005">
        <f t="shared" si="723"/>
        <v>3</v>
      </c>
      <c r="AA2005">
        <f t="shared" si="724"/>
        <v>0.17647058823529413</v>
      </c>
      <c r="AB2005">
        <f t="shared" si="725"/>
        <v>0.1</v>
      </c>
      <c r="AC2005">
        <f t="shared" si="726"/>
        <v>0.2</v>
      </c>
      <c r="AD2005" t="str">
        <f t="shared" si="727"/>
        <v>O</v>
      </c>
      <c r="AG2005">
        <f t="shared" si="728"/>
        <v>-0.47368421052631576</v>
      </c>
      <c r="AI2005" t="str">
        <f t="shared" si="729"/>
        <v>----</v>
      </c>
      <c r="AJ2005" t="str">
        <f t="shared" si="730"/>
        <v>----</v>
      </c>
      <c r="AK2005" t="str">
        <f t="shared" si="731"/>
        <v>----</v>
      </c>
      <c r="AL2005" t="str">
        <f t="shared" si="732"/>
        <v>----</v>
      </c>
      <c r="AM2005" t="str">
        <f t="shared" si="733"/>
        <v>SatFACarb</v>
      </c>
      <c r="AN2005" t="str">
        <f t="shared" si="734"/>
        <v>----</v>
      </c>
      <c r="AP2005" s="4">
        <f t="shared" si="735"/>
        <v>473.26060182630397</v>
      </c>
      <c r="AQ2005" s="4">
        <f t="shared" si="736"/>
        <v>473</v>
      </c>
      <c r="AR2005" s="4">
        <f t="shared" si="737"/>
        <v>0.26060182630396866</v>
      </c>
      <c r="AU2005">
        <v>0.21052631578947389</v>
      </c>
      <c r="AV2005">
        <v>2604032.3333333335</v>
      </c>
    </row>
    <row r="2006" spans="1:48" x14ac:dyDescent="0.25">
      <c r="A2006">
        <v>17</v>
      </c>
      <c r="B2006">
        <v>30</v>
      </c>
      <c r="C2006">
        <v>0</v>
      </c>
      <c r="D2006">
        <v>16</v>
      </c>
      <c r="E2006">
        <v>0</v>
      </c>
      <c r="F2006">
        <v>0</v>
      </c>
      <c r="G2006">
        <f t="shared" si="715"/>
        <v>0.11764705882352944</v>
      </c>
      <c r="H2006">
        <v>489.14610720000002</v>
      </c>
      <c r="J2006">
        <v>0</v>
      </c>
      <c r="K2006">
        <v>0</v>
      </c>
      <c r="L2006">
        <v>0</v>
      </c>
      <c r="M2006" t="str">
        <f t="shared" si="716"/>
        <v>No</v>
      </c>
      <c r="N2006">
        <f t="shared" si="717"/>
        <v>0</v>
      </c>
      <c r="P2006">
        <v>17313488</v>
      </c>
      <c r="Q2006">
        <v>15705088</v>
      </c>
      <c r="R2006">
        <v>20514662</v>
      </c>
      <c r="S2006" t="str">
        <f t="shared" si="718"/>
        <v>Yes</v>
      </c>
      <c r="T2006">
        <f t="shared" si="719"/>
        <v>17844412.666666668</v>
      </c>
      <c r="V2006">
        <f t="shared" si="720"/>
        <v>1.7647058823529411</v>
      </c>
      <c r="W2006">
        <f t="shared" si="721"/>
        <v>0.94117647058823528</v>
      </c>
      <c r="Y2006" s="4">
        <f t="shared" si="722"/>
        <v>489.14610717989996</v>
      </c>
      <c r="Z2006">
        <f t="shared" si="723"/>
        <v>3</v>
      </c>
      <c r="AA2006">
        <f t="shared" si="724"/>
        <v>0.17647058823529413</v>
      </c>
      <c r="AB2006">
        <f t="shared" si="725"/>
        <v>0.1</v>
      </c>
      <c r="AC2006">
        <f t="shared" si="726"/>
        <v>0.1875</v>
      </c>
      <c r="AD2006" t="str">
        <f t="shared" si="727"/>
        <v>O</v>
      </c>
      <c r="AG2006">
        <f t="shared" si="728"/>
        <v>-0.55555555555555558</v>
      </c>
      <c r="AI2006" t="str">
        <f t="shared" si="729"/>
        <v>----</v>
      </c>
      <c r="AJ2006" t="str">
        <f t="shared" si="730"/>
        <v>----</v>
      </c>
      <c r="AK2006" t="str">
        <f t="shared" si="731"/>
        <v>----</v>
      </c>
      <c r="AL2006" t="str">
        <f t="shared" si="732"/>
        <v>----</v>
      </c>
      <c r="AM2006" t="str">
        <f t="shared" si="733"/>
        <v>SatFACarb</v>
      </c>
      <c r="AN2006" t="str">
        <f t="shared" si="734"/>
        <v>----</v>
      </c>
      <c r="AP2006" s="4">
        <f t="shared" si="735"/>
        <v>489.25921501478922</v>
      </c>
      <c r="AQ2006" s="4">
        <f t="shared" si="736"/>
        <v>489</v>
      </c>
      <c r="AR2006" s="4">
        <f t="shared" si="737"/>
        <v>0.25921501478921982</v>
      </c>
      <c r="AU2006">
        <v>-0.42105263157894779</v>
      </c>
      <c r="AV2006">
        <v>3202601.6666666665</v>
      </c>
    </row>
    <row r="2007" spans="1:48" x14ac:dyDescent="0.25">
      <c r="A2007">
        <v>17</v>
      </c>
      <c r="B2007">
        <v>32</v>
      </c>
      <c r="C2007">
        <v>0</v>
      </c>
      <c r="D2007">
        <v>11</v>
      </c>
      <c r="E2007">
        <v>0</v>
      </c>
      <c r="F2007">
        <v>0</v>
      </c>
      <c r="G2007">
        <f t="shared" si="715"/>
        <v>-0.58823529411764675</v>
      </c>
      <c r="H2007">
        <v>411.18718419999999</v>
      </c>
      <c r="J2007">
        <v>0</v>
      </c>
      <c r="K2007">
        <v>0</v>
      </c>
      <c r="L2007">
        <v>0</v>
      </c>
      <c r="M2007" t="str">
        <f t="shared" si="716"/>
        <v>No</v>
      </c>
      <c r="N2007">
        <f t="shared" si="717"/>
        <v>0</v>
      </c>
      <c r="P2007">
        <v>1898051</v>
      </c>
      <c r="Q2007">
        <v>2723028</v>
      </c>
      <c r="R2007">
        <v>2535072</v>
      </c>
      <c r="S2007" t="str">
        <f t="shared" si="718"/>
        <v>Yes</v>
      </c>
      <c r="T2007">
        <f t="shared" si="719"/>
        <v>2385383.6666666665</v>
      </c>
      <c r="V2007">
        <f t="shared" si="720"/>
        <v>1.8823529411764706</v>
      </c>
      <c r="W2007">
        <f t="shared" si="721"/>
        <v>0.6470588235294118</v>
      </c>
      <c r="Y2007" s="4">
        <f t="shared" si="722"/>
        <v>411.18718417989999</v>
      </c>
      <c r="Z2007">
        <f t="shared" si="723"/>
        <v>2</v>
      </c>
      <c r="AA2007">
        <f t="shared" si="724"/>
        <v>0.11764705882352941</v>
      </c>
      <c r="AB2007">
        <f t="shared" si="725"/>
        <v>6.25E-2</v>
      </c>
      <c r="AC2007">
        <f t="shared" si="726"/>
        <v>0.18181818181818182</v>
      </c>
      <c r="AD2007" t="str">
        <f t="shared" si="727"/>
        <v>O</v>
      </c>
      <c r="AG2007">
        <f t="shared" si="728"/>
        <v>-0.30434782608695654</v>
      </c>
      <c r="AI2007" t="str">
        <f t="shared" si="729"/>
        <v>----</v>
      </c>
      <c r="AJ2007" t="str">
        <f t="shared" si="730"/>
        <v>----</v>
      </c>
      <c r="AK2007" t="str">
        <f t="shared" si="731"/>
        <v>----</v>
      </c>
      <c r="AL2007" t="str">
        <f t="shared" si="732"/>
        <v>----</v>
      </c>
      <c r="AM2007" t="str">
        <f t="shared" si="733"/>
        <v>SatFACarb</v>
      </c>
      <c r="AN2007" t="str">
        <f t="shared" si="734"/>
        <v>----</v>
      </c>
      <c r="AP2007" s="4">
        <f t="shared" si="735"/>
        <v>411.28226516174595</v>
      </c>
      <c r="AQ2007" s="4">
        <f t="shared" si="736"/>
        <v>411</v>
      </c>
      <c r="AR2007" s="4">
        <f t="shared" si="737"/>
        <v>0.28226516174595417</v>
      </c>
      <c r="AU2007">
        <v>-0.31578947368421062</v>
      </c>
      <c r="AV2007">
        <v>3465120.3333333335</v>
      </c>
    </row>
    <row r="2008" spans="1:48" x14ac:dyDescent="0.25">
      <c r="A2008">
        <v>18</v>
      </c>
      <c r="B2008">
        <v>28</v>
      </c>
      <c r="C2008">
        <v>0</v>
      </c>
      <c r="D2008">
        <v>13</v>
      </c>
      <c r="E2008">
        <v>0</v>
      </c>
      <c r="F2008">
        <v>0</v>
      </c>
      <c r="G2008">
        <f t="shared" si="715"/>
        <v>-0.11111111111111072</v>
      </c>
      <c r="H2008">
        <v>451.14571339999998</v>
      </c>
      <c r="J2008">
        <v>0</v>
      </c>
      <c r="K2008">
        <v>0</v>
      </c>
      <c r="L2008">
        <v>0</v>
      </c>
      <c r="M2008" t="str">
        <f t="shared" si="716"/>
        <v>No</v>
      </c>
      <c r="N2008">
        <f t="shared" si="717"/>
        <v>0</v>
      </c>
      <c r="P2008">
        <v>6764368</v>
      </c>
      <c r="Q2008">
        <v>4342388</v>
      </c>
      <c r="R2008">
        <v>6084803</v>
      </c>
      <c r="S2008" t="str">
        <f t="shared" si="718"/>
        <v>Yes</v>
      </c>
      <c r="T2008">
        <f t="shared" si="719"/>
        <v>5730519.666666667</v>
      </c>
      <c r="V2008">
        <f t="shared" si="720"/>
        <v>1.5555555555555556</v>
      </c>
      <c r="W2008">
        <f t="shared" si="721"/>
        <v>0.72222222222222221</v>
      </c>
      <c r="Y2008" s="4">
        <f t="shared" si="722"/>
        <v>451.14571337989997</v>
      </c>
      <c r="Z2008">
        <f t="shared" si="723"/>
        <v>5</v>
      </c>
      <c r="AA2008">
        <f t="shared" si="724"/>
        <v>0.27777777777777779</v>
      </c>
      <c r="AB2008">
        <f t="shared" si="725"/>
        <v>0.17857142857142858</v>
      </c>
      <c r="AC2008">
        <f t="shared" si="726"/>
        <v>0.38461538461538464</v>
      </c>
      <c r="AD2008" t="str">
        <f t="shared" si="727"/>
        <v>O</v>
      </c>
      <c r="AG2008">
        <f t="shared" si="728"/>
        <v>-0.13043478260869565</v>
      </c>
      <c r="AI2008" t="str">
        <f t="shared" si="729"/>
        <v>----</v>
      </c>
      <c r="AJ2008" t="str">
        <f t="shared" si="730"/>
        <v>----</v>
      </c>
      <c r="AK2008" t="str">
        <f t="shared" si="731"/>
        <v>----</v>
      </c>
      <c r="AL2008" t="str">
        <f t="shared" si="732"/>
        <v>----</v>
      </c>
      <c r="AM2008" t="str">
        <f t="shared" si="733"/>
        <v>SatFACarb</v>
      </c>
      <c r="AN2008" t="str">
        <f t="shared" si="734"/>
        <v>----</v>
      </c>
      <c r="AP2008" s="4">
        <f t="shared" si="735"/>
        <v>451.25003418325701</v>
      </c>
      <c r="AQ2008" s="4">
        <f t="shared" si="736"/>
        <v>451</v>
      </c>
      <c r="AR2008" s="4">
        <f t="shared" si="737"/>
        <v>0.25003418325701432</v>
      </c>
      <c r="AU2008">
        <v>0.21052631578947389</v>
      </c>
      <c r="AV2008">
        <v>10026732.333333334</v>
      </c>
    </row>
    <row r="2009" spans="1:48" x14ac:dyDescent="0.25">
      <c r="A2009">
        <v>18</v>
      </c>
      <c r="B2009">
        <v>28</v>
      </c>
      <c r="C2009">
        <v>0</v>
      </c>
      <c r="D2009">
        <v>18</v>
      </c>
      <c r="E2009">
        <v>0</v>
      </c>
      <c r="F2009">
        <v>0</v>
      </c>
      <c r="G2009">
        <f t="shared" si="715"/>
        <v>0.44444444444444464</v>
      </c>
      <c r="H2009">
        <v>531.12028640000005</v>
      </c>
      <c r="J2009">
        <v>0</v>
      </c>
      <c r="K2009">
        <v>0</v>
      </c>
      <c r="L2009">
        <v>0</v>
      </c>
      <c r="M2009" t="str">
        <f t="shared" si="716"/>
        <v>No</v>
      </c>
      <c r="N2009">
        <f t="shared" si="717"/>
        <v>0</v>
      </c>
      <c r="P2009">
        <v>10716369</v>
      </c>
      <c r="Q2009">
        <v>6766850</v>
      </c>
      <c r="R2009">
        <v>9928347</v>
      </c>
      <c r="S2009" t="str">
        <f t="shared" si="718"/>
        <v>Yes</v>
      </c>
      <c r="T2009">
        <f t="shared" si="719"/>
        <v>9137188.666666666</v>
      </c>
      <c r="V2009">
        <f t="shared" si="720"/>
        <v>1.5555555555555556</v>
      </c>
      <c r="W2009">
        <f t="shared" si="721"/>
        <v>1</v>
      </c>
      <c r="Y2009" s="4">
        <f t="shared" si="722"/>
        <v>531.12028637989999</v>
      </c>
      <c r="Z2009">
        <f t="shared" si="723"/>
        <v>5</v>
      </c>
      <c r="AA2009">
        <f t="shared" si="724"/>
        <v>0.27777777777777779</v>
      </c>
      <c r="AB2009">
        <f t="shared" si="725"/>
        <v>0.17857142857142858</v>
      </c>
      <c r="AC2009">
        <f t="shared" si="726"/>
        <v>0.27777777777777779</v>
      </c>
      <c r="AD2009" t="str">
        <f t="shared" si="727"/>
        <v>O</v>
      </c>
      <c r="AG2009">
        <f t="shared" si="728"/>
        <v>-0.44444444444444442</v>
      </c>
      <c r="AI2009" t="str">
        <f t="shared" si="729"/>
        <v>----</v>
      </c>
      <c r="AJ2009" t="str">
        <f t="shared" si="730"/>
        <v>----</v>
      </c>
      <c r="AK2009" t="str">
        <f t="shared" si="731"/>
        <v>----</v>
      </c>
      <c r="AL2009" t="str">
        <f t="shared" si="732"/>
        <v>----</v>
      </c>
      <c r="AM2009" t="str">
        <f t="shared" si="733"/>
        <v>SatFACarb</v>
      </c>
      <c r="AN2009" t="str">
        <f t="shared" si="734"/>
        <v>----</v>
      </c>
      <c r="AP2009" s="4">
        <f t="shared" si="735"/>
        <v>531.24310012568355</v>
      </c>
      <c r="AQ2009" s="4">
        <f t="shared" si="736"/>
        <v>531</v>
      </c>
      <c r="AR2009" s="4">
        <f t="shared" si="737"/>
        <v>0.24310012568355432</v>
      </c>
      <c r="AU2009">
        <v>-0.31578947368421062</v>
      </c>
      <c r="AV2009">
        <v>7585152</v>
      </c>
    </row>
    <row r="2010" spans="1:48" x14ac:dyDescent="0.25">
      <c r="A2010">
        <v>18</v>
      </c>
      <c r="B2010">
        <v>29</v>
      </c>
      <c r="C2010">
        <v>1</v>
      </c>
      <c r="D2010">
        <v>14</v>
      </c>
      <c r="E2010">
        <v>0</v>
      </c>
      <c r="F2010">
        <v>0</v>
      </c>
      <c r="G2010">
        <f t="shared" si="715"/>
        <v>0.11111111111111116</v>
      </c>
      <c r="H2010">
        <v>482.15152699999999</v>
      </c>
      <c r="J2010">
        <v>0</v>
      </c>
      <c r="K2010">
        <v>0</v>
      </c>
      <c r="L2010">
        <v>0</v>
      </c>
      <c r="M2010" t="str">
        <f t="shared" si="716"/>
        <v>No</v>
      </c>
      <c r="N2010">
        <f t="shared" si="717"/>
        <v>0</v>
      </c>
      <c r="P2010">
        <v>2571609</v>
      </c>
      <c r="Q2010">
        <v>1566159</v>
      </c>
      <c r="R2010">
        <v>2470472</v>
      </c>
      <c r="S2010" t="str">
        <f t="shared" si="718"/>
        <v>Yes</v>
      </c>
      <c r="T2010">
        <f t="shared" si="719"/>
        <v>2202746.6666666665</v>
      </c>
      <c r="V2010">
        <f t="shared" si="720"/>
        <v>1.6111111111111112</v>
      </c>
      <c r="W2010">
        <f t="shared" si="721"/>
        <v>0.77777777777777779</v>
      </c>
      <c r="Y2010" s="4">
        <f t="shared" si="722"/>
        <v>482.15152697989998</v>
      </c>
      <c r="Z2010">
        <f t="shared" si="723"/>
        <v>5</v>
      </c>
      <c r="AA2010">
        <f t="shared" si="724"/>
        <v>0.27777777777777779</v>
      </c>
      <c r="AB2010">
        <f t="shared" si="725"/>
        <v>0.17241379310344829</v>
      </c>
      <c r="AC2010">
        <f t="shared" si="726"/>
        <v>0.35714285714285715</v>
      </c>
      <c r="AD2010" t="str">
        <f t="shared" si="727"/>
        <v>O</v>
      </c>
      <c r="AG2010">
        <f t="shared" si="728"/>
        <v>-0.25</v>
      </c>
      <c r="AI2010" t="str">
        <f t="shared" si="729"/>
        <v>----</v>
      </c>
      <c r="AJ2010" t="str">
        <f t="shared" si="730"/>
        <v>----</v>
      </c>
      <c r="AK2010" t="str">
        <f t="shared" si="731"/>
        <v>----</v>
      </c>
      <c r="AL2010" t="str">
        <f t="shared" si="732"/>
        <v>----</v>
      </c>
      <c r="AM2010" t="str">
        <f t="shared" si="733"/>
        <v>SatFACarb</v>
      </c>
      <c r="AN2010" t="str">
        <f t="shared" si="734"/>
        <v>----</v>
      </c>
      <c r="AP2010" s="4">
        <f t="shared" si="735"/>
        <v>482.26301742110917</v>
      </c>
      <c r="AQ2010" s="4">
        <f t="shared" si="736"/>
        <v>482</v>
      </c>
      <c r="AR2010" s="4">
        <f t="shared" si="737"/>
        <v>0.26301742110916848</v>
      </c>
      <c r="AU2010">
        <v>-0.21052631578947345</v>
      </c>
      <c r="AV2010">
        <v>5427946.333333333</v>
      </c>
    </row>
    <row r="2011" spans="1:48" x14ac:dyDescent="0.25">
      <c r="A2011">
        <v>18</v>
      </c>
      <c r="B2011">
        <v>29</v>
      </c>
      <c r="C2011">
        <v>1</v>
      </c>
      <c r="D2011">
        <v>15</v>
      </c>
      <c r="E2011">
        <v>0</v>
      </c>
      <c r="F2011">
        <v>0</v>
      </c>
      <c r="G2011">
        <f t="shared" si="715"/>
        <v>0.22222222222222232</v>
      </c>
      <c r="H2011">
        <v>498.1464416</v>
      </c>
      <c r="J2011">
        <v>0</v>
      </c>
      <c r="K2011">
        <v>0</v>
      </c>
      <c r="L2011">
        <v>0</v>
      </c>
      <c r="M2011" t="str">
        <f t="shared" si="716"/>
        <v>No</v>
      </c>
      <c r="N2011">
        <f t="shared" si="717"/>
        <v>0</v>
      </c>
      <c r="P2011">
        <v>3883262</v>
      </c>
      <c r="Q2011">
        <v>2160327</v>
      </c>
      <c r="R2011">
        <v>2294586</v>
      </c>
      <c r="S2011" t="str">
        <f t="shared" si="718"/>
        <v>Yes</v>
      </c>
      <c r="T2011">
        <f t="shared" si="719"/>
        <v>2779391.6666666665</v>
      </c>
      <c r="V2011">
        <f t="shared" si="720"/>
        <v>1.6111111111111112</v>
      </c>
      <c r="W2011">
        <f t="shared" si="721"/>
        <v>0.83333333333333337</v>
      </c>
      <c r="Y2011" s="4">
        <f t="shared" si="722"/>
        <v>498.1464415799</v>
      </c>
      <c r="Z2011">
        <f t="shared" si="723"/>
        <v>5</v>
      </c>
      <c r="AA2011">
        <f t="shared" si="724"/>
        <v>0.27777777777777779</v>
      </c>
      <c r="AB2011">
        <f t="shared" si="725"/>
        <v>0.17241379310344829</v>
      </c>
      <c r="AC2011">
        <f t="shared" si="726"/>
        <v>0.33333333333333331</v>
      </c>
      <c r="AD2011" t="str">
        <f t="shared" si="727"/>
        <v>O</v>
      </c>
      <c r="AG2011">
        <f t="shared" si="728"/>
        <v>-0.31578947368421051</v>
      </c>
      <c r="AI2011" t="str">
        <f t="shared" si="729"/>
        <v>----</v>
      </c>
      <c r="AJ2011" t="str">
        <f t="shared" si="730"/>
        <v>----</v>
      </c>
      <c r="AK2011" t="str">
        <f t="shared" si="731"/>
        <v>----</v>
      </c>
      <c r="AL2011" t="str">
        <f t="shared" si="732"/>
        <v>----</v>
      </c>
      <c r="AM2011" t="str">
        <f t="shared" si="733"/>
        <v>SatFACarb</v>
      </c>
      <c r="AN2011" t="str">
        <f t="shared" si="734"/>
        <v>----</v>
      </c>
      <c r="AP2011" s="4">
        <f t="shared" si="735"/>
        <v>498.26163060959448</v>
      </c>
      <c r="AQ2011" s="4">
        <f t="shared" si="736"/>
        <v>498</v>
      </c>
      <c r="AR2011" s="4">
        <f t="shared" si="737"/>
        <v>0.26163060959447648</v>
      </c>
      <c r="AU2011">
        <v>-0.10526315789473717</v>
      </c>
      <c r="AV2011">
        <v>6125654.333333333</v>
      </c>
    </row>
    <row r="2012" spans="1:48" x14ac:dyDescent="0.25">
      <c r="A2012">
        <v>18</v>
      </c>
      <c r="B2012">
        <v>30</v>
      </c>
      <c r="C2012">
        <v>0</v>
      </c>
      <c r="D2012">
        <v>18</v>
      </c>
      <c r="E2012">
        <v>0</v>
      </c>
      <c r="F2012">
        <v>0</v>
      </c>
      <c r="G2012">
        <f t="shared" si="715"/>
        <v>0.33333333333333348</v>
      </c>
      <c r="H2012">
        <v>533.13593639999999</v>
      </c>
      <c r="J2012">
        <v>0</v>
      </c>
      <c r="K2012">
        <v>0</v>
      </c>
      <c r="L2012">
        <v>0</v>
      </c>
      <c r="M2012" t="str">
        <f t="shared" si="716"/>
        <v>No</v>
      </c>
      <c r="N2012">
        <f t="shared" si="717"/>
        <v>0</v>
      </c>
      <c r="P2012">
        <v>9839795</v>
      </c>
      <c r="Q2012">
        <v>6713654</v>
      </c>
      <c r="R2012">
        <v>9455291</v>
      </c>
      <c r="S2012" t="str">
        <f t="shared" si="718"/>
        <v>Yes</v>
      </c>
      <c r="T2012">
        <f t="shared" si="719"/>
        <v>8669580</v>
      </c>
      <c r="V2012">
        <f t="shared" si="720"/>
        <v>1.6666666666666667</v>
      </c>
      <c r="W2012">
        <f t="shared" si="721"/>
        <v>1</v>
      </c>
      <c r="Y2012" s="4">
        <f t="shared" si="722"/>
        <v>533.13593637990004</v>
      </c>
      <c r="Z2012">
        <f t="shared" si="723"/>
        <v>4</v>
      </c>
      <c r="AA2012">
        <f t="shared" si="724"/>
        <v>0.22222222222222221</v>
      </c>
      <c r="AB2012">
        <f t="shared" si="725"/>
        <v>0.13333333333333333</v>
      </c>
      <c r="AC2012">
        <f t="shared" si="726"/>
        <v>0.22222222222222221</v>
      </c>
      <c r="AD2012" t="str">
        <f t="shared" si="727"/>
        <v>O</v>
      </c>
      <c r="AG2012">
        <f t="shared" si="728"/>
        <v>-0.55555555555555558</v>
      </c>
      <c r="AI2012" t="str">
        <f t="shared" si="729"/>
        <v>----</v>
      </c>
      <c r="AJ2012" t="str">
        <f t="shared" si="730"/>
        <v>----</v>
      </c>
      <c r="AK2012" t="str">
        <f t="shared" si="731"/>
        <v>----</v>
      </c>
      <c r="AL2012" t="str">
        <f t="shared" si="732"/>
        <v>----</v>
      </c>
      <c r="AM2012" t="str">
        <f t="shared" si="733"/>
        <v>SatFACarb</v>
      </c>
      <c r="AN2012" t="str">
        <f t="shared" si="734"/>
        <v>----</v>
      </c>
      <c r="AP2012" s="4">
        <f t="shared" si="735"/>
        <v>533.25921621506677</v>
      </c>
      <c r="AQ2012" s="4">
        <f t="shared" si="736"/>
        <v>533</v>
      </c>
      <c r="AR2012" s="4">
        <f t="shared" si="737"/>
        <v>0.25921621506677184</v>
      </c>
      <c r="AU2012">
        <v>0</v>
      </c>
      <c r="AV2012">
        <v>4676663</v>
      </c>
    </row>
    <row r="2013" spans="1:48" x14ac:dyDescent="0.25">
      <c r="A2013">
        <v>18</v>
      </c>
      <c r="B2013">
        <v>32</v>
      </c>
      <c r="C2013">
        <v>0</v>
      </c>
      <c r="D2013">
        <v>11</v>
      </c>
      <c r="E2013">
        <v>0</v>
      </c>
      <c r="F2013">
        <v>0</v>
      </c>
      <c r="G2013">
        <f t="shared" si="715"/>
        <v>-0.55555555555555536</v>
      </c>
      <c r="H2013">
        <v>423.18718419999999</v>
      </c>
      <c r="J2013">
        <v>0</v>
      </c>
      <c r="K2013">
        <v>0</v>
      </c>
      <c r="L2013">
        <v>0</v>
      </c>
      <c r="M2013" t="str">
        <f t="shared" si="716"/>
        <v>No</v>
      </c>
      <c r="N2013">
        <f t="shared" si="717"/>
        <v>0</v>
      </c>
      <c r="P2013">
        <v>3663481</v>
      </c>
      <c r="Q2013">
        <v>5202391</v>
      </c>
      <c r="R2013">
        <v>5409256</v>
      </c>
      <c r="S2013" t="str">
        <f t="shared" si="718"/>
        <v>Yes</v>
      </c>
      <c r="T2013">
        <f t="shared" si="719"/>
        <v>4758376</v>
      </c>
      <c r="V2013">
        <f t="shared" si="720"/>
        <v>1.7777777777777777</v>
      </c>
      <c r="W2013">
        <f t="shared" si="721"/>
        <v>0.61111111111111116</v>
      </c>
      <c r="Y2013" s="4">
        <f t="shared" si="722"/>
        <v>423.18718417989999</v>
      </c>
      <c r="Z2013">
        <f t="shared" si="723"/>
        <v>3</v>
      </c>
      <c r="AA2013">
        <f t="shared" si="724"/>
        <v>0.16666666666666666</v>
      </c>
      <c r="AB2013">
        <f t="shared" si="725"/>
        <v>9.375E-2</v>
      </c>
      <c r="AC2013">
        <f t="shared" si="726"/>
        <v>0.27272727272727271</v>
      </c>
      <c r="AD2013" t="str">
        <f t="shared" si="727"/>
        <v>O</v>
      </c>
      <c r="AG2013">
        <f t="shared" si="728"/>
        <v>-0.2</v>
      </c>
      <c r="AI2013" t="str">
        <f t="shared" si="729"/>
        <v>----</v>
      </c>
      <c r="AJ2013" t="str">
        <f t="shared" si="730"/>
        <v>----</v>
      </c>
      <c r="AK2013" t="str">
        <f t="shared" si="731"/>
        <v>----</v>
      </c>
      <c r="AL2013" t="str">
        <f t="shared" si="732"/>
        <v>----</v>
      </c>
      <c r="AM2013" t="str">
        <f t="shared" si="733"/>
        <v>SatFACarb</v>
      </c>
      <c r="AN2013" t="str">
        <f t="shared" si="734"/>
        <v>----</v>
      </c>
      <c r="AP2013" s="4">
        <f t="shared" si="735"/>
        <v>423.28503998505283</v>
      </c>
      <c r="AQ2013" s="4">
        <f t="shared" si="736"/>
        <v>423</v>
      </c>
      <c r="AR2013" s="4">
        <f t="shared" si="737"/>
        <v>0.28503998505283334</v>
      </c>
      <c r="AU2013">
        <v>0.10526315789473673</v>
      </c>
      <c r="AV2013">
        <v>2769292.6666666665</v>
      </c>
    </row>
    <row r="2014" spans="1:48" x14ac:dyDescent="0.25">
      <c r="A2014">
        <v>18</v>
      </c>
      <c r="B2014">
        <v>32</v>
      </c>
      <c r="C2014">
        <v>0</v>
      </c>
      <c r="D2014">
        <v>12</v>
      </c>
      <c r="E2014">
        <v>0</v>
      </c>
      <c r="F2014">
        <v>0</v>
      </c>
      <c r="G2014">
        <f t="shared" si="715"/>
        <v>-0.44444444444444464</v>
      </c>
      <c r="H2014">
        <v>439.18209880000001</v>
      </c>
      <c r="J2014">
        <v>0</v>
      </c>
      <c r="K2014">
        <v>0</v>
      </c>
      <c r="L2014">
        <v>0</v>
      </c>
      <c r="M2014" t="str">
        <f t="shared" si="716"/>
        <v>No</v>
      </c>
      <c r="N2014">
        <f t="shared" si="717"/>
        <v>0</v>
      </c>
      <c r="P2014">
        <v>2625599</v>
      </c>
      <c r="Q2014">
        <v>2958826</v>
      </c>
      <c r="R2014">
        <v>3513605</v>
      </c>
      <c r="S2014" t="str">
        <f t="shared" si="718"/>
        <v>Yes</v>
      </c>
      <c r="T2014">
        <f t="shared" si="719"/>
        <v>3032676.6666666665</v>
      </c>
      <c r="V2014">
        <f t="shared" si="720"/>
        <v>1.7777777777777777</v>
      </c>
      <c r="W2014">
        <f t="shared" si="721"/>
        <v>0.66666666666666663</v>
      </c>
      <c r="Y2014" s="4">
        <f t="shared" si="722"/>
        <v>439.18209877989995</v>
      </c>
      <c r="Z2014">
        <f t="shared" si="723"/>
        <v>3</v>
      </c>
      <c r="AA2014">
        <f t="shared" si="724"/>
        <v>0.16666666666666666</v>
      </c>
      <c r="AB2014">
        <f t="shared" si="725"/>
        <v>9.375E-2</v>
      </c>
      <c r="AC2014">
        <f t="shared" si="726"/>
        <v>0.25</v>
      </c>
      <c r="AD2014" t="str">
        <f t="shared" si="727"/>
        <v>O</v>
      </c>
      <c r="AG2014">
        <f t="shared" si="728"/>
        <v>-0.25</v>
      </c>
      <c r="AI2014" t="str">
        <f t="shared" si="729"/>
        <v>----</v>
      </c>
      <c r="AJ2014" t="str">
        <f t="shared" si="730"/>
        <v>----</v>
      </c>
      <c r="AK2014" t="str">
        <f t="shared" si="731"/>
        <v>----</v>
      </c>
      <c r="AL2014" t="str">
        <f t="shared" si="732"/>
        <v>----</v>
      </c>
      <c r="AM2014" t="str">
        <f t="shared" si="733"/>
        <v>SatFACarb</v>
      </c>
      <c r="AN2014" t="str">
        <f t="shared" si="734"/>
        <v>----</v>
      </c>
      <c r="AP2014" s="4">
        <f t="shared" si="735"/>
        <v>439.28365317353808</v>
      </c>
      <c r="AQ2014" s="4">
        <f t="shared" si="736"/>
        <v>439</v>
      </c>
      <c r="AR2014" s="4">
        <f t="shared" si="737"/>
        <v>0.2836531735380845</v>
      </c>
      <c r="AU2014">
        <v>-0.20000000000000018</v>
      </c>
      <c r="AV2014">
        <v>3388270</v>
      </c>
    </row>
    <row r="2015" spans="1:48" x14ac:dyDescent="0.25">
      <c r="A2015">
        <v>18</v>
      </c>
      <c r="B2015">
        <v>32</v>
      </c>
      <c r="C2015">
        <v>0</v>
      </c>
      <c r="D2015">
        <v>15</v>
      </c>
      <c r="E2015">
        <v>0</v>
      </c>
      <c r="F2015">
        <v>0</v>
      </c>
      <c r="G2015">
        <f t="shared" si="715"/>
        <v>-0.11111111111111072</v>
      </c>
      <c r="H2015">
        <v>487.1668426</v>
      </c>
      <c r="J2015">
        <v>0</v>
      </c>
      <c r="K2015">
        <v>0</v>
      </c>
      <c r="L2015">
        <v>0</v>
      </c>
      <c r="M2015" t="str">
        <f t="shared" si="716"/>
        <v>No</v>
      </c>
      <c r="N2015">
        <f t="shared" si="717"/>
        <v>0</v>
      </c>
      <c r="P2015">
        <v>8971869</v>
      </c>
      <c r="Q2015">
        <v>7975911</v>
      </c>
      <c r="R2015">
        <v>9008908</v>
      </c>
      <c r="S2015" t="str">
        <f t="shared" si="718"/>
        <v>Yes</v>
      </c>
      <c r="T2015">
        <f t="shared" si="719"/>
        <v>8652229.333333334</v>
      </c>
      <c r="V2015">
        <f t="shared" si="720"/>
        <v>1.7777777777777777</v>
      </c>
      <c r="W2015">
        <f t="shared" si="721"/>
        <v>0.83333333333333337</v>
      </c>
      <c r="Y2015" s="4">
        <f t="shared" si="722"/>
        <v>487.16684257989999</v>
      </c>
      <c r="Z2015">
        <f t="shared" si="723"/>
        <v>3</v>
      </c>
      <c r="AA2015">
        <f t="shared" si="724"/>
        <v>0.16666666666666666</v>
      </c>
      <c r="AB2015">
        <f t="shared" si="725"/>
        <v>9.375E-2</v>
      </c>
      <c r="AC2015">
        <f t="shared" si="726"/>
        <v>0.2</v>
      </c>
      <c r="AD2015" t="str">
        <f t="shared" si="727"/>
        <v>O</v>
      </c>
      <c r="AG2015">
        <f t="shared" si="728"/>
        <v>-0.42857142857142855</v>
      </c>
      <c r="AI2015" t="str">
        <f t="shared" si="729"/>
        <v>----</v>
      </c>
      <c r="AJ2015" t="str">
        <f t="shared" si="730"/>
        <v>----</v>
      </c>
      <c r="AK2015" t="str">
        <f t="shared" si="731"/>
        <v>----</v>
      </c>
      <c r="AL2015" t="str">
        <f t="shared" si="732"/>
        <v>----</v>
      </c>
      <c r="AM2015" t="str">
        <f t="shared" si="733"/>
        <v>SatFACarb</v>
      </c>
      <c r="AN2015" t="str">
        <f t="shared" si="734"/>
        <v>----</v>
      </c>
      <c r="AP2015" s="4">
        <f t="shared" si="735"/>
        <v>487.27949273899407</v>
      </c>
      <c r="AQ2015" s="4">
        <f t="shared" si="736"/>
        <v>487</v>
      </c>
      <c r="AR2015" s="4">
        <f t="shared" si="737"/>
        <v>0.27949273899406535</v>
      </c>
      <c r="AU2015">
        <v>0.20000000000000018</v>
      </c>
      <c r="AV2015">
        <v>9209596</v>
      </c>
    </row>
    <row r="2016" spans="1:48" x14ac:dyDescent="0.25">
      <c r="A2016">
        <v>18</v>
      </c>
      <c r="B2016">
        <v>32</v>
      </c>
      <c r="C2016">
        <v>0</v>
      </c>
      <c r="D2016">
        <v>18</v>
      </c>
      <c r="E2016">
        <v>0</v>
      </c>
      <c r="F2016">
        <v>0</v>
      </c>
      <c r="G2016">
        <f t="shared" si="715"/>
        <v>0.22222222222222232</v>
      </c>
      <c r="H2016">
        <v>535.15158640000004</v>
      </c>
      <c r="J2016">
        <v>0</v>
      </c>
      <c r="K2016">
        <v>0</v>
      </c>
      <c r="L2016">
        <v>0</v>
      </c>
      <c r="M2016" t="str">
        <f t="shared" si="716"/>
        <v>No</v>
      </c>
      <c r="N2016">
        <f t="shared" si="717"/>
        <v>0</v>
      </c>
      <c r="P2016">
        <v>1955982</v>
      </c>
      <c r="Q2016">
        <v>1942887</v>
      </c>
      <c r="R2016">
        <v>2192598</v>
      </c>
      <c r="S2016" t="str">
        <f t="shared" si="718"/>
        <v>Yes</v>
      </c>
      <c r="T2016">
        <f t="shared" si="719"/>
        <v>2030489</v>
      </c>
      <c r="V2016">
        <f t="shared" si="720"/>
        <v>1.7777777777777777</v>
      </c>
      <c r="W2016">
        <f t="shared" si="721"/>
        <v>1</v>
      </c>
      <c r="Y2016" s="4">
        <f t="shared" si="722"/>
        <v>535.1515863799001</v>
      </c>
      <c r="Z2016">
        <f t="shared" si="723"/>
        <v>3</v>
      </c>
      <c r="AA2016">
        <f t="shared" si="724"/>
        <v>0.16666666666666666</v>
      </c>
      <c r="AB2016">
        <f t="shared" si="725"/>
        <v>9.375E-2</v>
      </c>
      <c r="AC2016">
        <f t="shared" si="726"/>
        <v>0.16666666666666666</v>
      </c>
      <c r="AD2016" t="str">
        <f t="shared" si="727"/>
        <v>O</v>
      </c>
      <c r="AG2016">
        <f t="shared" si="728"/>
        <v>-0.66666666666666663</v>
      </c>
      <c r="AI2016" t="str">
        <f t="shared" si="729"/>
        <v>----</v>
      </c>
      <c r="AJ2016" t="str">
        <f t="shared" si="730"/>
        <v>----</v>
      </c>
      <c r="AK2016" t="str">
        <f t="shared" si="731"/>
        <v>----</v>
      </c>
      <c r="AL2016" t="str">
        <f t="shared" si="732"/>
        <v>----</v>
      </c>
      <c r="AM2016" t="str">
        <f t="shared" si="733"/>
        <v>SatFACarb</v>
      </c>
      <c r="AN2016" t="str">
        <f t="shared" si="734"/>
        <v>----</v>
      </c>
      <c r="AP2016" s="4">
        <f t="shared" si="735"/>
        <v>535.27533230444999</v>
      </c>
      <c r="AQ2016" s="4">
        <f t="shared" si="736"/>
        <v>535</v>
      </c>
      <c r="AR2016" s="4">
        <f t="shared" si="737"/>
        <v>0.27533230444998935</v>
      </c>
      <c r="AU2016">
        <v>0.29999999999999982</v>
      </c>
      <c r="AV2016">
        <v>13401090.666666666</v>
      </c>
    </row>
    <row r="2017" spans="1:48" x14ac:dyDescent="0.25">
      <c r="A2017">
        <v>19</v>
      </c>
      <c r="B2017">
        <v>29</v>
      </c>
      <c r="C2017">
        <v>1</v>
      </c>
      <c r="D2017">
        <v>15</v>
      </c>
      <c r="E2017">
        <v>0</v>
      </c>
      <c r="F2017">
        <v>0</v>
      </c>
      <c r="G2017">
        <f t="shared" si="715"/>
        <v>0.21052631578947389</v>
      </c>
      <c r="H2017">
        <v>510.1464416</v>
      </c>
      <c r="J2017">
        <v>0</v>
      </c>
      <c r="K2017">
        <v>0</v>
      </c>
      <c r="L2017">
        <v>0</v>
      </c>
      <c r="M2017" t="str">
        <f t="shared" si="716"/>
        <v>No</v>
      </c>
      <c r="N2017">
        <f t="shared" si="717"/>
        <v>0</v>
      </c>
      <c r="P2017">
        <v>2569122</v>
      </c>
      <c r="Q2017">
        <v>1537626</v>
      </c>
      <c r="R2017">
        <v>2082251</v>
      </c>
      <c r="S2017" t="str">
        <f t="shared" si="718"/>
        <v>Yes</v>
      </c>
      <c r="T2017">
        <f t="shared" si="719"/>
        <v>2062999.6666666667</v>
      </c>
      <c r="V2017">
        <f t="shared" si="720"/>
        <v>1.5263157894736843</v>
      </c>
      <c r="W2017">
        <f t="shared" si="721"/>
        <v>0.78947368421052633</v>
      </c>
      <c r="Y2017" s="4">
        <f t="shared" si="722"/>
        <v>510.14644157990006</v>
      </c>
      <c r="Z2017">
        <f t="shared" si="723"/>
        <v>6</v>
      </c>
      <c r="AA2017">
        <f t="shared" si="724"/>
        <v>0.31578947368421051</v>
      </c>
      <c r="AB2017">
        <f t="shared" si="725"/>
        <v>0.20689655172413793</v>
      </c>
      <c r="AC2017">
        <f t="shared" si="726"/>
        <v>0.4</v>
      </c>
      <c r="AD2017" t="str">
        <f t="shared" si="727"/>
        <v>O</v>
      </c>
      <c r="AG2017">
        <f t="shared" si="728"/>
        <v>-0.19047619047619047</v>
      </c>
      <c r="AI2017" t="str">
        <f t="shared" si="729"/>
        <v>----</v>
      </c>
      <c r="AJ2017" t="str">
        <f t="shared" si="730"/>
        <v>----</v>
      </c>
      <c r="AK2017" t="str">
        <f t="shared" si="731"/>
        <v>----</v>
      </c>
      <c r="AL2017" t="str">
        <f t="shared" si="732"/>
        <v>----</v>
      </c>
      <c r="AM2017" t="str">
        <f t="shared" si="733"/>
        <v>SatFACarb</v>
      </c>
      <c r="AN2017" t="str">
        <f t="shared" si="734"/>
        <v>----</v>
      </c>
      <c r="AP2017" s="4">
        <f t="shared" si="735"/>
        <v>510.26440543290141</v>
      </c>
      <c r="AQ2017" s="4">
        <f t="shared" si="736"/>
        <v>510</v>
      </c>
      <c r="AR2017" s="4">
        <f t="shared" si="737"/>
        <v>0.2644054329014125</v>
      </c>
      <c r="AU2017">
        <v>0.39999999999999991</v>
      </c>
      <c r="AV2017">
        <v>6315946.666666667</v>
      </c>
    </row>
    <row r="2018" spans="1:48" x14ac:dyDescent="0.25">
      <c r="A2018">
        <v>19</v>
      </c>
      <c r="B2018">
        <v>29</v>
      </c>
      <c r="C2018">
        <v>3</v>
      </c>
      <c r="D2018">
        <v>12</v>
      </c>
      <c r="E2018">
        <v>0</v>
      </c>
      <c r="F2018">
        <v>0</v>
      </c>
      <c r="G2018">
        <f t="shared" si="715"/>
        <v>0.21052631578947389</v>
      </c>
      <c r="H2018">
        <v>490.16784580000001</v>
      </c>
      <c r="J2018">
        <v>0</v>
      </c>
      <c r="K2018">
        <v>0</v>
      </c>
      <c r="L2018">
        <v>0</v>
      </c>
      <c r="M2018" t="str">
        <f t="shared" si="716"/>
        <v>No</v>
      </c>
      <c r="N2018">
        <f t="shared" si="717"/>
        <v>0</v>
      </c>
      <c r="P2018">
        <v>1980172</v>
      </c>
      <c r="Q2018">
        <v>2095631</v>
      </c>
      <c r="R2018">
        <v>1749399</v>
      </c>
      <c r="S2018" t="str">
        <f t="shared" si="718"/>
        <v>Yes</v>
      </c>
      <c r="T2018">
        <f t="shared" si="719"/>
        <v>1941734</v>
      </c>
      <c r="V2018">
        <f t="shared" si="720"/>
        <v>1.5263157894736843</v>
      </c>
      <c r="W2018">
        <f t="shared" si="721"/>
        <v>0.63157894736842102</v>
      </c>
      <c r="Y2018" s="4">
        <f t="shared" si="722"/>
        <v>490.16784577990001</v>
      </c>
      <c r="Z2018">
        <f t="shared" si="723"/>
        <v>7</v>
      </c>
      <c r="AA2018">
        <f t="shared" si="724"/>
        <v>0.36842105263157893</v>
      </c>
      <c r="AB2018">
        <f t="shared" si="725"/>
        <v>0.2413793103448276</v>
      </c>
      <c r="AC2018">
        <f t="shared" si="726"/>
        <v>0.58333333333333337</v>
      </c>
      <c r="AD2018" t="str">
        <f t="shared" si="727"/>
        <v>O</v>
      </c>
      <c r="AG2018">
        <f t="shared" si="728"/>
        <v>-0.05</v>
      </c>
      <c r="AI2018" t="str">
        <f t="shared" si="729"/>
        <v>----</v>
      </c>
      <c r="AJ2018" t="str">
        <f t="shared" si="730"/>
        <v>----</v>
      </c>
      <c r="AK2018" t="str">
        <f t="shared" si="731"/>
        <v>----</v>
      </c>
      <c r="AL2018" t="str">
        <f t="shared" si="732"/>
        <v>----</v>
      </c>
      <c r="AM2018" t="str">
        <f t="shared" si="733"/>
        <v>SatFACarb</v>
      </c>
      <c r="AN2018" t="str">
        <f t="shared" si="734"/>
        <v>----</v>
      </c>
      <c r="AP2018" s="4">
        <f t="shared" si="735"/>
        <v>490.28118987679602</v>
      </c>
      <c r="AQ2018" s="4">
        <f t="shared" si="736"/>
        <v>490</v>
      </c>
      <c r="AR2018" s="4">
        <f t="shared" si="737"/>
        <v>0.28118987679602014</v>
      </c>
      <c r="AU2018">
        <v>0.20000000000000018</v>
      </c>
      <c r="AV2018">
        <v>2116859.6666666665</v>
      </c>
    </row>
    <row r="2019" spans="1:48" x14ac:dyDescent="0.25">
      <c r="A2019">
        <v>19</v>
      </c>
      <c r="B2019">
        <v>30</v>
      </c>
      <c r="C2019">
        <v>0</v>
      </c>
      <c r="D2019">
        <v>12</v>
      </c>
      <c r="E2019">
        <v>0</v>
      </c>
      <c r="F2019">
        <v>0</v>
      </c>
      <c r="G2019">
        <f t="shared" si="715"/>
        <v>-0.31578947368421062</v>
      </c>
      <c r="H2019">
        <v>449.16644880000001</v>
      </c>
      <c r="J2019">
        <v>0</v>
      </c>
      <c r="K2019">
        <v>0</v>
      </c>
      <c r="L2019">
        <v>0</v>
      </c>
      <c r="M2019" t="str">
        <f t="shared" si="716"/>
        <v>No</v>
      </c>
      <c r="N2019">
        <f t="shared" si="717"/>
        <v>0</v>
      </c>
      <c r="P2019">
        <v>4979724</v>
      </c>
      <c r="Q2019">
        <v>3954515</v>
      </c>
      <c r="R2019">
        <v>4923753</v>
      </c>
      <c r="S2019" t="str">
        <f t="shared" si="718"/>
        <v>Yes</v>
      </c>
      <c r="T2019">
        <f t="shared" si="719"/>
        <v>4619330.666666667</v>
      </c>
      <c r="V2019">
        <f t="shared" si="720"/>
        <v>1.5789473684210527</v>
      </c>
      <c r="W2019">
        <f t="shared" si="721"/>
        <v>0.63157894736842102</v>
      </c>
      <c r="Y2019" s="4">
        <f t="shared" si="722"/>
        <v>449.16644877990001</v>
      </c>
      <c r="Z2019">
        <f t="shared" si="723"/>
        <v>5</v>
      </c>
      <c r="AA2019">
        <f t="shared" si="724"/>
        <v>0.26315789473684209</v>
      </c>
      <c r="AB2019">
        <f t="shared" si="725"/>
        <v>0.16666666666666666</v>
      </c>
      <c r="AC2019">
        <f t="shared" si="726"/>
        <v>0.41666666666666669</v>
      </c>
      <c r="AD2019" t="str">
        <f t="shared" si="727"/>
        <v>O</v>
      </c>
      <c r="AG2019">
        <f t="shared" si="728"/>
        <v>-7.6923076923076927E-2</v>
      </c>
      <c r="AI2019" t="str">
        <f t="shared" si="729"/>
        <v>----</v>
      </c>
      <c r="AJ2019" t="str">
        <f t="shared" si="730"/>
        <v>----</v>
      </c>
      <c r="AK2019" t="str">
        <f t="shared" si="731"/>
        <v>----</v>
      </c>
      <c r="AL2019" t="str">
        <f t="shared" si="732"/>
        <v>----</v>
      </c>
      <c r="AM2019" t="str">
        <f t="shared" si="733"/>
        <v>SatFACarb</v>
      </c>
      <c r="AN2019" t="str">
        <f t="shared" si="734"/>
        <v>----</v>
      </c>
      <c r="AP2019" s="4">
        <f t="shared" si="735"/>
        <v>449.2703119074618</v>
      </c>
      <c r="AQ2019" s="4">
        <f t="shared" si="736"/>
        <v>449</v>
      </c>
      <c r="AR2019" s="4">
        <f t="shared" si="737"/>
        <v>0.270311907461803</v>
      </c>
      <c r="AU2019">
        <v>-0.40000000000000036</v>
      </c>
      <c r="AV2019">
        <v>3887483.6666666665</v>
      </c>
    </row>
    <row r="2020" spans="1:48" x14ac:dyDescent="0.25">
      <c r="A2020">
        <v>19</v>
      </c>
      <c r="B2020">
        <v>30</v>
      </c>
      <c r="C2020">
        <v>0</v>
      </c>
      <c r="D2020">
        <v>13</v>
      </c>
      <c r="E2020">
        <v>0</v>
      </c>
      <c r="F2020">
        <v>0</v>
      </c>
      <c r="G2020">
        <f t="shared" si="715"/>
        <v>-0.21052631578947345</v>
      </c>
      <c r="H2020">
        <v>465.16136340000003</v>
      </c>
      <c r="J2020">
        <v>0</v>
      </c>
      <c r="K2020">
        <v>0</v>
      </c>
      <c r="L2020">
        <v>0</v>
      </c>
      <c r="M2020" t="str">
        <f t="shared" si="716"/>
        <v>No</v>
      </c>
      <c r="N2020">
        <f t="shared" si="717"/>
        <v>0</v>
      </c>
      <c r="P2020">
        <v>5248039</v>
      </c>
      <c r="Q2020">
        <v>3273130</v>
      </c>
      <c r="R2020">
        <v>3914175</v>
      </c>
      <c r="S2020" t="str">
        <f t="shared" si="718"/>
        <v>Yes</v>
      </c>
      <c r="T2020">
        <f t="shared" si="719"/>
        <v>4145114.6666666665</v>
      </c>
      <c r="V2020">
        <f t="shared" si="720"/>
        <v>1.5789473684210527</v>
      </c>
      <c r="W2020">
        <f t="shared" si="721"/>
        <v>0.68421052631578949</v>
      </c>
      <c r="Y2020" s="4">
        <f t="shared" si="722"/>
        <v>465.16136337990002</v>
      </c>
      <c r="Z2020">
        <f t="shared" si="723"/>
        <v>5</v>
      </c>
      <c r="AA2020">
        <f t="shared" si="724"/>
        <v>0.26315789473684209</v>
      </c>
      <c r="AB2020">
        <f t="shared" si="725"/>
        <v>0.16666666666666666</v>
      </c>
      <c r="AC2020">
        <f t="shared" si="726"/>
        <v>0.38461538461538464</v>
      </c>
      <c r="AD2020" t="str">
        <f t="shared" si="727"/>
        <v>O</v>
      </c>
      <c r="AG2020">
        <f t="shared" si="728"/>
        <v>-0.12</v>
      </c>
      <c r="AI2020" t="str">
        <f t="shared" si="729"/>
        <v>----</v>
      </c>
      <c r="AJ2020" t="str">
        <f t="shared" si="730"/>
        <v>----</v>
      </c>
      <c r="AK2020" t="str">
        <f t="shared" si="731"/>
        <v>----</v>
      </c>
      <c r="AL2020" t="str">
        <f t="shared" si="732"/>
        <v>----</v>
      </c>
      <c r="AM2020" t="str">
        <f t="shared" si="733"/>
        <v>SatFACarb</v>
      </c>
      <c r="AN2020" t="str">
        <f t="shared" si="734"/>
        <v>----</v>
      </c>
      <c r="AP2020" s="4">
        <f t="shared" si="735"/>
        <v>465.26892509594717</v>
      </c>
      <c r="AQ2020" s="4">
        <f t="shared" si="736"/>
        <v>465</v>
      </c>
      <c r="AR2020" s="4">
        <f t="shared" si="737"/>
        <v>0.26892509594716785</v>
      </c>
      <c r="AU2020">
        <v>-0.29999999999999982</v>
      </c>
      <c r="AV2020">
        <v>3084173.6666666665</v>
      </c>
    </row>
    <row r="2021" spans="1:48" x14ac:dyDescent="0.25">
      <c r="A2021">
        <v>19</v>
      </c>
      <c r="B2021">
        <v>30</v>
      </c>
      <c r="C2021">
        <v>0</v>
      </c>
      <c r="D2021">
        <v>14</v>
      </c>
      <c r="E2021">
        <v>0</v>
      </c>
      <c r="F2021">
        <v>0</v>
      </c>
      <c r="G2021">
        <f t="shared" si="715"/>
        <v>-0.10526315789473717</v>
      </c>
      <c r="H2021">
        <v>481.15627799999999</v>
      </c>
      <c r="J2021">
        <v>0</v>
      </c>
      <c r="K2021">
        <v>0</v>
      </c>
      <c r="L2021">
        <v>0</v>
      </c>
      <c r="M2021" t="str">
        <f t="shared" si="716"/>
        <v>No</v>
      </c>
      <c r="N2021">
        <f t="shared" si="717"/>
        <v>0</v>
      </c>
      <c r="P2021">
        <v>6440236</v>
      </c>
      <c r="Q2021">
        <v>4160466</v>
      </c>
      <c r="R2021">
        <v>5531176</v>
      </c>
      <c r="S2021" t="str">
        <f t="shared" si="718"/>
        <v>Yes</v>
      </c>
      <c r="T2021">
        <f t="shared" si="719"/>
        <v>5377292.666666667</v>
      </c>
      <c r="V2021">
        <f t="shared" si="720"/>
        <v>1.5789473684210527</v>
      </c>
      <c r="W2021">
        <f t="shared" si="721"/>
        <v>0.73684210526315785</v>
      </c>
      <c r="Y2021" s="4">
        <f t="shared" si="722"/>
        <v>481.15627797989998</v>
      </c>
      <c r="Z2021">
        <f t="shared" si="723"/>
        <v>5</v>
      </c>
      <c r="AA2021">
        <f t="shared" si="724"/>
        <v>0.26315789473684209</v>
      </c>
      <c r="AB2021">
        <f t="shared" si="725"/>
        <v>0.16666666666666666</v>
      </c>
      <c r="AC2021">
        <f t="shared" si="726"/>
        <v>0.35714285714285715</v>
      </c>
      <c r="AD2021" t="str">
        <f t="shared" si="727"/>
        <v>O</v>
      </c>
      <c r="AG2021">
        <f t="shared" si="728"/>
        <v>-0.16666666666666666</v>
      </c>
      <c r="AI2021" t="str">
        <f t="shared" si="729"/>
        <v>----</v>
      </c>
      <c r="AJ2021" t="str">
        <f t="shared" si="730"/>
        <v>----</v>
      </c>
      <c r="AK2021" t="str">
        <f t="shared" si="731"/>
        <v>----</v>
      </c>
      <c r="AL2021" t="str">
        <f t="shared" si="732"/>
        <v>----</v>
      </c>
      <c r="AM2021" t="str">
        <f t="shared" si="733"/>
        <v>SatFACarb</v>
      </c>
      <c r="AN2021" t="str">
        <f t="shared" si="734"/>
        <v>----</v>
      </c>
      <c r="AP2021" s="4">
        <f t="shared" si="735"/>
        <v>481.26753828443242</v>
      </c>
      <c r="AQ2021" s="4">
        <f t="shared" si="736"/>
        <v>481</v>
      </c>
      <c r="AR2021" s="4">
        <f t="shared" si="737"/>
        <v>0.267538284432419</v>
      </c>
      <c r="AU2021">
        <v>-9.9999999999999645E-2</v>
      </c>
      <c r="AV2021">
        <v>4342980</v>
      </c>
    </row>
    <row r="2022" spans="1:48" x14ac:dyDescent="0.25">
      <c r="A2022">
        <v>19</v>
      </c>
      <c r="B2022">
        <v>30</v>
      </c>
      <c r="C2022">
        <v>0</v>
      </c>
      <c r="D2022">
        <v>18</v>
      </c>
      <c r="E2022">
        <v>0</v>
      </c>
      <c r="F2022">
        <v>0</v>
      </c>
      <c r="G2022">
        <f t="shared" si="715"/>
        <v>0.31578947368421062</v>
      </c>
      <c r="H2022">
        <v>545.13593639999999</v>
      </c>
      <c r="J2022">
        <v>0</v>
      </c>
      <c r="K2022">
        <v>0</v>
      </c>
      <c r="L2022">
        <v>0</v>
      </c>
      <c r="M2022" t="str">
        <f t="shared" si="716"/>
        <v>No</v>
      </c>
      <c r="N2022">
        <f t="shared" si="717"/>
        <v>0</v>
      </c>
      <c r="P2022">
        <v>15037334</v>
      </c>
      <c r="Q2022">
        <v>8249907</v>
      </c>
      <c r="R2022">
        <v>11726612</v>
      </c>
      <c r="S2022" t="str">
        <f t="shared" si="718"/>
        <v>Yes</v>
      </c>
      <c r="T2022">
        <f t="shared" si="719"/>
        <v>11671284.333333334</v>
      </c>
      <c r="V2022">
        <f t="shared" si="720"/>
        <v>1.5789473684210527</v>
      </c>
      <c r="W2022">
        <f t="shared" si="721"/>
        <v>0.94736842105263153</v>
      </c>
      <c r="Y2022" s="4">
        <f t="shared" si="722"/>
        <v>545.13593637990004</v>
      </c>
      <c r="Z2022">
        <f t="shared" si="723"/>
        <v>5</v>
      </c>
      <c r="AA2022">
        <f t="shared" si="724"/>
        <v>0.26315789473684209</v>
      </c>
      <c r="AB2022">
        <f t="shared" si="725"/>
        <v>0.16666666666666666</v>
      </c>
      <c r="AC2022">
        <f t="shared" si="726"/>
        <v>0.27777777777777779</v>
      </c>
      <c r="AD2022" t="str">
        <f t="shared" si="727"/>
        <v>O</v>
      </c>
      <c r="AG2022">
        <f t="shared" si="728"/>
        <v>-0.4</v>
      </c>
      <c r="AI2022" t="str">
        <f t="shared" si="729"/>
        <v>----</v>
      </c>
      <c r="AJ2022" t="str">
        <f t="shared" si="730"/>
        <v>----</v>
      </c>
      <c r="AK2022" t="str">
        <f t="shared" si="731"/>
        <v>----</v>
      </c>
      <c r="AL2022" t="str">
        <f t="shared" si="732"/>
        <v>----</v>
      </c>
      <c r="AM2022" t="str">
        <f t="shared" si="733"/>
        <v>SatFACarb</v>
      </c>
      <c r="AN2022" t="str">
        <f t="shared" si="734"/>
        <v>----</v>
      </c>
      <c r="AP2022" s="4">
        <f t="shared" si="735"/>
        <v>545.26199103837371</v>
      </c>
      <c r="AQ2022" s="4">
        <f t="shared" si="736"/>
        <v>545</v>
      </c>
      <c r="AR2022" s="4">
        <f t="shared" si="737"/>
        <v>0.26199103837370785</v>
      </c>
      <c r="AU2022">
        <v>0.29999999999999982</v>
      </c>
      <c r="AV2022">
        <v>6697896.666666667</v>
      </c>
    </row>
    <row r="2023" spans="1:48" x14ac:dyDescent="0.25">
      <c r="A2023">
        <v>19</v>
      </c>
      <c r="B2023">
        <v>31</v>
      </c>
      <c r="C2023">
        <v>1</v>
      </c>
      <c r="D2023">
        <v>15</v>
      </c>
      <c r="E2023">
        <v>0</v>
      </c>
      <c r="F2023">
        <v>0</v>
      </c>
      <c r="G2023">
        <f t="shared" si="715"/>
        <v>0.10526315789473673</v>
      </c>
      <c r="H2023">
        <v>512.16209160000005</v>
      </c>
      <c r="J2023">
        <v>0</v>
      </c>
      <c r="K2023">
        <v>0</v>
      </c>
      <c r="L2023">
        <v>0</v>
      </c>
      <c r="M2023" t="str">
        <f t="shared" si="716"/>
        <v>No</v>
      </c>
      <c r="N2023">
        <f t="shared" si="717"/>
        <v>0</v>
      </c>
      <c r="P2023">
        <v>2880505</v>
      </c>
      <c r="Q2023">
        <v>1955491</v>
      </c>
      <c r="R2023">
        <v>2328623</v>
      </c>
      <c r="S2023" t="str">
        <f t="shared" si="718"/>
        <v>Yes</v>
      </c>
      <c r="T2023">
        <f t="shared" si="719"/>
        <v>2388206.3333333335</v>
      </c>
      <c r="V2023">
        <f t="shared" si="720"/>
        <v>1.631578947368421</v>
      </c>
      <c r="W2023">
        <f t="shared" si="721"/>
        <v>0.78947368421052633</v>
      </c>
      <c r="Y2023" s="4">
        <f t="shared" si="722"/>
        <v>512.16209157990011</v>
      </c>
      <c r="Z2023">
        <f t="shared" si="723"/>
        <v>5</v>
      </c>
      <c r="AA2023">
        <f t="shared" si="724"/>
        <v>0.26315789473684209</v>
      </c>
      <c r="AB2023">
        <f t="shared" si="725"/>
        <v>0.16129032258064516</v>
      </c>
      <c r="AC2023">
        <f t="shared" si="726"/>
        <v>0.33333333333333331</v>
      </c>
      <c r="AD2023" t="str">
        <f t="shared" si="727"/>
        <v>O</v>
      </c>
      <c r="AG2023">
        <f t="shared" si="728"/>
        <v>-0.2857142857142857</v>
      </c>
      <c r="AI2023" t="str">
        <f t="shared" si="729"/>
        <v>----</v>
      </c>
      <c r="AJ2023" t="str">
        <f t="shared" si="730"/>
        <v>----</v>
      </c>
      <c r="AK2023" t="str">
        <f t="shared" si="731"/>
        <v>----</v>
      </c>
      <c r="AL2023" t="str">
        <f t="shared" si="732"/>
        <v>----</v>
      </c>
      <c r="AM2023" t="str">
        <f t="shared" si="733"/>
        <v>SatFACarb</v>
      </c>
      <c r="AN2023" t="str">
        <f t="shared" si="734"/>
        <v>----</v>
      </c>
      <c r="AP2023" s="4">
        <f t="shared" si="735"/>
        <v>512.28052152228474</v>
      </c>
      <c r="AQ2023" s="4">
        <f t="shared" si="736"/>
        <v>512</v>
      </c>
      <c r="AR2023" s="4">
        <f t="shared" si="737"/>
        <v>0.2805215222847437</v>
      </c>
      <c r="AU2023">
        <v>0</v>
      </c>
      <c r="AV2023">
        <v>2204982.6666666665</v>
      </c>
    </row>
    <row r="2024" spans="1:48" x14ac:dyDescent="0.25">
      <c r="A2024">
        <v>19</v>
      </c>
      <c r="B2024">
        <v>31</v>
      </c>
      <c r="C2024">
        <v>1</v>
      </c>
      <c r="D2024">
        <v>16</v>
      </c>
      <c r="E2024">
        <v>0</v>
      </c>
      <c r="F2024">
        <v>0</v>
      </c>
      <c r="G2024">
        <f t="shared" si="715"/>
        <v>0.21052631578947389</v>
      </c>
      <c r="H2024">
        <v>528.15700619999996</v>
      </c>
      <c r="J2024">
        <v>0</v>
      </c>
      <c r="K2024">
        <v>0</v>
      </c>
      <c r="L2024">
        <v>0</v>
      </c>
      <c r="M2024" t="str">
        <f t="shared" si="716"/>
        <v>No</v>
      </c>
      <c r="N2024">
        <f t="shared" si="717"/>
        <v>0</v>
      </c>
      <c r="P2024">
        <v>3415280</v>
      </c>
      <c r="Q2024">
        <v>1940656</v>
      </c>
      <c r="R2024">
        <v>2456161</v>
      </c>
      <c r="S2024" t="str">
        <f t="shared" si="718"/>
        <v>Yes</v>
      </c>
      <c r="T2024">
        <f t="shared" si="719"/>
        <v>2604032.3333333335</v>
      </c>
      <c r="V2024">
        <f t="shared" si="720"/>
        <v>1.631578947368421</v>
      </c>
      <c r="W2024">
        <f t="shared" si="721"/>
        <v>0.84210526315789469</v>
      </c>
      <c r="Y2024" s="4">
        <f t="shared" si="722"/>
        <v>528.15700617990012</v>
      </c>
      <c r="Z2024">
        <f t="shared" si="723"/>
        <v>5</v>
      </c>
      <c r="AA2024">
        <f t="shared" si="724"/>
        <v>0.26315789473684209</v>
      </c>
      <c r="AB2024">
        <f t="shared" si="725"/>
        <v>0.16129032258064516</v>
      </c>
      <c r="AC2024">
        <f t="shared" si="726"/>
        <v>0.3125</v>
      </c>
      <c r="AD2024" t="str">
        <f t="shared" si="727"/>
        <v>O</v>
      </c>
      <c r="AG2024">
        <f t="shared" si="728"/>
        <v>-0.35</v>
      </c>
      <c r="AI2024" t="str">
        <f t="shared" si="729"/>
        <v>----</v>
      </c>
      <c r="AJ2024" t="str">
        <f t="shared" si="730"/>
        <v>----</v>
      </c>
      <c r="AK2024" t="str">
        <f t="shared" si="731"/>
        <v>----</v>
      </c>
      <c r="AL2024" t="str">
        <f t="shared" si="732"/>
        <v>----</v>
      </c>
      <c r="AM2024" t="str">
        <f t="shared" si="733"/>
        <v>SatFACarb</v>
      </c>
      <c r="AN2024" t="str">
        <f t="shared" si="734"/>
        <v>----</v>
      </c>
      <c r="AP2024" s="4">
        <f t="shared" si="735"/>
        <v>528.27913471076999</v>
      </c>
      <c r="AQ2024" s="4">
        <f t="shared" si="736"/>
        <v>528</v>
      </c>
      <c r="AR2024" s="4">
        <f t="shared" si="737"/>
        <v>0.27913471076999485</v>
      </c>
      <c r="AU2024">
        <v>0.10000000000000009</v>
      </c>
      <c r="AV2024">
        <v>2527653.6666666665</v>
      </c>
    </row>
    <row r="2025" spans="1:48" x14ac:dyDescent="0.25">
      <c r="A2025">
        <v>19</v>
      </c>
      <c r="B2025">
        <v>32</v>
      </c>
      <c r="C2025">
        <v>0</v>
      </c>
      <c r="D2025">
        <v>12</v>
      </c>
      <c r="E2025">
        <v>0</v>
      </c>
      <c r="F2025">
        <v>0</v>
      </c>
      <c r="G2025">
        <f t="shared" si="715"/>
        <v>-0.42105263157894779</v>
      </c>
      <c r="H2025">
        <v>451.18209880000001</v>
      </c>
      <c r="J2025">
        <v>0</v>
      </c>
      <c r="K2025">
        <v>0</v>
      </c>
      <c r="L2025">
        <v>0</v>
      </c>
      <c r="M2025" t="str">
        <f t="shared" si="716"/>
        <v>No</v>
      </c>
      <c r="N2025">
        <f t="shared" si="717"/>
        <v>0</v>
      </c>
      <c r="P2025">
        <v>3456845</v>
      </c>
      <c r="Q2025">
        <v>2915440</v>
      </c>
      <c r="R2025">
        <v>3235520</v>
      </c>
      <c r="S2025" t="str">
        <f t="shared" si="718"/>
        <v>Yes</v>
      </c>
      <c r="T2025">
        <f t="shared" si="719"/>
        <v>3202601.6666666665</v>
      </c>
      <c r="V2025">
        <f t="shared" si="720"/>
        <v>1.6842105263157894</v>
      </c>
      <c r="W2025">
        <f t="shared" si="721"/>
        <v>0.63157894736842102</v>
      </c>
      <c r="Y2025" s="4">
        <f t="shared" si="722"/>
        <v>451.18209877989995</v>
      </c>
      <c r="Z2025">
        <f t="shared" si="723"/>
        <v>4</v>
      </c>
      <c r="AA2025">
        <f t="shared" si="724"/>
        <v>0.21052631578947367</v>
      </c>
      <c r="AB2025">
        <f t="shared" si="725"/>
        <v>0.125</v>
      </c>
      <c r="AC2025">
        <f t="shared" si="726"/>
        <v>0.33333333333333331</v>
      </c>
      <c r="AD2025" t="str">
        <f t="shared" si="727"/>
        <v>O</v>
      </c>
      <c r="AG2025">
        <f t="shared" si="728"/>
        <v>-0.15384615384615385</v>
      </c>
      <c r="AI2025" t="str">
        <f t="shared" si="729"/>
        <v>----</v>
      </c>
      <c r="AJ2025" t="str">
        <f t="shared" si="730"/>
        <v>----</v>
      </c>
      <c r="AK2025" t="str">
        <f t="shared" si="731"/>
        <v>----</v>
      </c>
      <c r="AL2025" t="str">
        <f t="shared" si="732"/>
        <v>----</v>
      </c>
      <c r="AM2025" t="str">
        <f t="shared" si="733"/>
        <v>SatFACarb</v>
      </c>
      <c r="AN2025" t="str">
        <f t="shared" si="734"/>
        <v>----</v>
      </c>
      <c r="AP2025" s="4">
        <f t="shared" si="735"/>
        <v>451.28642799684496</v>
      </c>
      <c r="AQ2025" s="4">
        <f t="shared" si="736"/>
        <v>451</v>
      </c>
      <c r="AR2025" s="4">
        <f t="shared" si="737"/>
        <v>0.28642799684496367</v>
      </c>
      <c r="AU2025">
        <v>0.20000000000000018</v>
      </c>
      <c r="AV2025">
        <v>2936827</v>
      </c>
    </row>
    <row r="2026" spans="1:48" x14ac:dyDescent="0.25">
      <c r="A2026">
        <v>19</v>
      </c>
      <c r="B2026">
        <v>32</v>
      </c>
      <c r="C2026">
        <v>0</v>
      </c>
      <c r="D2026">
        <v>13</v>
      </c>
      <c r="E2026">
        <v>0</v>
      </c>
      <c r="F2026">
        <v>0</v>
      </c>
      <c r="G2026">
        <f t="shared" si="715"/>
        <v>-0.31578947368421062</v>
      </c>
      <c r="H2026">
        <v>467.17701340000002</v>
      </c>
      <c r="J2026">
        <v>0</v>
      </c>
      <c r="K2026">
        <v>0</v>
      </c>
      <c r="L2026">
        <v>0</v>
      </c>
      <c r="M2026" t="str">
        <f t="shared" si="716"/>
        <v>No</v>
      </c>
      <c r="N2026">
        <f t="shared" si="717"/>
        <v>0</v>
      </c>
      <c r="P2026">
        <v>3533836</v>
      </c>
      <c r="Q2026">
        <v>3026236</v>
      </c>
      <c r="R2026">
        <v>3835289</v>
      </c>
      <c r="S2026" t="str">
        <f t="shared" si="718"/>
        <v>Yes</v>
      </c>
      <c r="T2026">
        <f t="shared" si="719"/>
        <v>3465120.3333333335</v>
      </c>
      <c r="V2026">
        <f t="shared" si="720"/>
        <v>1.6842105263157894</v>
      </c>
      <c r="W2026">
        <f t="shared" si="721"/>
        <v>0.68421052631578949</v>
      </c>
      <c r="Y2026" s="4">
        <f t="shared" si="722"/>
        <v>467.17701337989996</v>
      </c>
      <c r="Z2026">
        <f t="shared" si="723"/>
        <v>4</v>
      </c>
      <c r="AA2026">
        <f t="shared" si="724"/>
        <v>0.21052631578947367</v>
      </c>
      <c r="AB2026">
        <f t="shared" si="725"/>
        <v>0.125</v>
      </c>
      <c r="AC2026">
        <f t="shared" si="726"/>
        <v>0.30769230769230771</v>
      </c>
      <c r="AD2026" t="str">
        <f t="shared" si="727"/>
        <v>O</v>
      </c>
      <c r="AG2026">
        <f t="shared" si="728"/>
        <v>-0.2</v>
      </c>
      <c r="AI2026" t="str">
        <f t="shared" si="729"/>
        <v>----</v>
      </c>
      <c r="AJ2026" t="str">
        <f t="shared" si="730"/>
        <v>----</v>
      </c>
      <c r="AK2026" t="str">
        <f t="shared" si="731"/>
        <v>----</v>
      </c>
      <c r="AL2026" t="str">
        <f t="shared" si="732"/>
        <v>----</v>
      </c>
      <c r="AM2026" t="str">
        <f t="shared" si="733"/>
        <v>SatFACarb</v>
      </c>
      <c r="AN2026" t="str">
        <f t="shared" si="734"/>
        <v>----</v>
      </c>
      <c r="AP2026" s="4">
        <f t="shared" si="735"/>
        <v>467.28504118533027</v>
      </c>
      <c r="AQ2026" s="4">
        <f t="shared" si="736"/>
        <v>467</v>
      </c>
      <c r="AR2026" s="4">
        <f t="shared" si="737"/>
        <v>0.28504118533027167</v>
      </c>
      <c r="AU2026">
        <v>-0.5</v>
      </c>
      <c r="AV2026">
        <v>2883887</v>
      </c>
    </row>
    <row r="2027" spans="1:48" x14ac:dyDescent="0.25">
      <c r="A2027">
        <v>19</v>
      </c>
      <c r="B2027">
        <v>32</v>
      </c>
      <c r="C2027">
        <v>0</v>
      </c>
      <c r="D2027">
        <v>18</v>
      </c>
      <c r="E2027">
        <v>0</v>
      </c>
      <c r="F2027">
        <v>0</v>
      </c>
      <c r="G2027">
        <f t="shared" si="715"/>
        <v>0.21052631578947389</v>
      </c>
      <c r="H2027">
        <v>547.15158640000004</v>
      </c>
      <c r="J2027">
        <v>0</v>
      </c>
      <c r="K2027">
        <v>0</v>
      </c>
      <c r="L2027">
        <v>0</v>
      </c>
      <c r="M2027" t="str">
        <f t="shared" si="716"/>
        <v>No</v>
      </c>
      <c r="N2027">
        <f t="shared" si="717"/>
        <v>0</v>
      </c>
      <c r="P2027">
        <v>11555678</v>
      </c>
      <c r="Q2027">
        <v>7522899</v>
      </c>
      <c r="R2027">
        <v>11001620</v>
      </c>
      <c r="S2027" t="str">
        <f t="shared" si="718"/>
        <v>Yes</v>
      </c>
      <c r="T2027">
        <f t="shared" si="719"/>
        <v>10026732.333333334</v>
      </c>
      <c r="V2027">
        <f t="shared" si="720"/>
        <v>1.6842105263157894</v>
      </c>
      <c r="W2027">
        <f t="shared" si="721"/>
        <v>0.94736842105263153</v>
      </c>
      <c r="Y2027" s="4">
        <f t="shared" si="722"/>
        <v>547.1515863799001</v>
      </c>
      <c r="Z2027">
        <f t="shared" si="723"/>
        <v>4</v>
      </c>
      <c r="AA2027">
        <f t="shared" si="724"/>
        <v>0.21052631578947367</v>
      </c>
      <c r="AB2027">
        <f t="shared" si="725"/>
        <v>0.125</v>
      </c>
      <c r="AC2027">
        <f t="shared" si="726"/>
        <v>0.22222222222222221</v>
      </c>
      <c r="AD2027" t="str">
        <f t="shared" si="727"/>
        <v>O</v>
      </c>
      <c r="AG2027">
        <f t="shared" si="728"/>
        <v>-0.5</v>
      </c>
      <c r="AI2027" t="str">
        <f t="shared" si="729"/>
        <v>----</v>
      </c>
      <c r="AJ2027" t="str">
        <f t="shared" si="730"/>
        <v>----</v>
      </c>
      <c r="AK2027" t="str">
        <f t="shared" si="731"/>
        <v>----</v>
      </c>
      <c r="AL2027" t="str">
        <f t="shared" si="732"/>
        <v>----</v>
      </c>
      <c r="AM2027" t="str">
        <f t="shared" si="733"/>
        <v>SatFACarb</v>
      </c>
      <c r="AN2027" t="str">
        <f t="shared" si="734"/>
        <v>----</v>
      </c>
      <c r="AP2027" s="4">
        <f t="shared" si="735"/>
        <v>547.27810712775693</v>
      </c>
      <c r="AQ2027" s="4">
        <f t="shared" si="736"/>
        <v>547</v>
      </c>
      <c r="AR2027" s="4">
        <f t="shared" si="737"/>
        <v>0.27810712775692537</v>
      </c>
      <c r="AU2027">
        <v>-0.40000000000000036</v>
      </c>
      <c r="AV2027">
        <v>2532280.3333333335</v>
      </c>
    </row>
    <row r="2028" spans="1:48" x14ac:dyDescent="0.25">
      <c r="A2028">
        <v>19</v>
      </c>
      <c r="B2028">
        <v>34</v>
      </c>
      <c r="C2028">
        <v>0</v>
      </c>
      <c r="D2028">
        <v>14</v>
      </c>
      <c r="E2028">
        <v>0</v>
      </c>
      <c r="F2028">
        <v>0</v>
      </c>
      <c r="G2028">
        <f t="shared" si="715"/>
        <v>-0.31578947368421062</v>
      </c>
      <c r="H2028">
        <v>485.18757799999997</v>
      </c>
      <c r="J2028">
        <v>0</v>
      </c>
      <c r="K2028">
        <v>0</v>
      </c>
      <c r="L2028">
        <v>0</v>
      </c>
      <c r="M2028" t="str">
        <f t="shared" si="716"/>
        <v>No</v>
      </c>
      <c r="N2028">
        <f t="shared" si="717"/>
        <v>0</v>
      </c>
      <c r="P2028">
        <v>6770161</v>
      </c>
      <c r="Q2028">
        <v>7140310</v>
      </c>
      <c r="R2028">
        <v>8844985</v>
      </c>
      <c r="S2028" t="str">
        <f t="shared" si="718"/>
        <v>Yes</v>
      </c>
      <c r="T2028">
        <f t="shared" si="719"/>
        <v>7585152</v>
      </c>
      <c r="V2028">
        <f t="shared" si="720"/>
        <v>1.7894736842105263</v>
      </c>
      <c r="W2028">
        <f t="shared" si="721"/>
        <v>0.73684210526315785</v>
      </c>
      <c r="Y2028" s="4">
        <f t="shared" si="722"/>
        <v>485.18757797989997</v>
      </c>
      <c r="Z2028">
        <f t="shared" si="723"/>
        <v>3</v>
      </c>
      <c r="AA2028">
        <f t="shared" si="724"/>
        <v>0.15789473684210525</v>
      </c>
      <c r="AB2028">
        <f t="shared" si="725"/>
        <v>8.8235294117647065E-2</v>
      </c>
      <c r="AC2028">
        <f t="shared" si="726"/>
        <v>0.21428571428571427</v>
      </c>
      <c r="AD2028" t="str">
        <f t="shared" si="727"/>
        <v>O</v>
      </c>
      <c r="AG2028">
        <f t="shared" si="728"/>
        <v>-0.33333333333333331</v>
      </c>
      <c r="AI2028" t="str">
        <f t="shared" si="729"/>
        <v>----</v>
      </c>
      <c r="AJ2028" t="str">
        <f t="shared" si="730"/>
        <v>----</v>
      </c>
      <c r="AK2028" t="str">
        <f t="shared" si="731"/>
        <v>----</v>
      </c>
      <c r="AL2028" t="str">
        <f t="shared" si="732"/>
        <v>----</v>
      </c>
      <c r="AM2028" t="str">
        <f t="shared" si="733"/>
        <v>SatFACarb</v>
      </c>
      <c r="AN2028" t="str">
        <f t="shared" si="734"/>
        <v>----</v>
      </c>
      <c r="AP2028" s="4">
        <f t="shared" si="735"/>
        <v>485.2997704631988</v>
      </c>
      <c r="AQ2028" s="4">
        <f t="shared" si="736"/>
        <v>485</v>
      </c>
      <c r="AR2028" s="4">
        <f t="shared" si="737"/>
        <v>0.29977046319879719</v>
      </c>
      <c r="AU2028">
        <v>-0.29999999999999982</v>
      </c>
      <c r="AV2028">
        <v>4937254</v>
      </c>
    </row>
    <row r="2029" spans="1:48" x14ac:dyDescent="0.25">
      <c r="A2029">
        <v>19</v>
      </c>
      <c r="B2029">
        <v>34</v>
      </c>
      <c r="C2029">
        <v>0</v>
      </c>
      <c r="D2029">
        <v>15</v>
      </c>
      <c r="E2029">
        <v>0</v>
      </c>
      <c r="F2029">
        <v>0</v>
      </c>
      <c r="G2029">
        <f t="shared" si="715"/>
        <v>-0.21052631578947345</v>
      </c>
      <c r="H2029">
        <v>501.18249259999999</v>
      </c>
      <c r="J2029">
        <v>0</v>
      </c>
      <c r="K2029">
        <v>0</v>
      </c>
      <c r="L2029">
        <v>0</v>
      </c>
      <c r="M2029" t="str">
        <f t="shared" si="716"/>
        <v>No</v>
      </c>
      <c r="N2029">
        <f t="shared" si="717"/>
        <v>0</v>
      </c>
      <c r="P2029">
        <v>4762041</v>
      </c>
      <c r="Q2029">
        <v>5379363</v>
      </c>
      <c r="R2029">
        <v>6142435</v>
      </c>
      <c r="S2029" t="str">
        <f t="shared" si="718"/>
        <v>Yes</v>
      </c>
      <c r="T2029">
        <f t="shared" si="719"/>
        <v>5427946.333333333</v>
      </c>
      <c r="V2029">
        <f t="shared" si="720"/>
        <v>1.7894736842105263</v>
      </c>
      <c r="W2029">
        <f t="shared" si="721"/>
        <v>0.78947368421052633</v>
      </c>
      <c r="Y2029" s="4">
        <f t="shared" si="722"/>
        <v>501.18249257989999</v>
      </c>
      <c r="Z2029">
        <f t="shared" si="723"/>
        <v>3</v>
      </c>
      <c r="AA2029">
        <f t="shared" si="724"/>
        <v>0.15789473684210525</v>
      </c>
      <c r="AB2029">
        <f t="shared" si="725"/>
        <v>8.8235294117647065E-2</v>
      </c>
      <c r="AC2029">
        <f t="shared" si="726"/>
        <v>0.2</v>
      </c>
      <c r="AD2029" t="str">
        <f t="shared" si="727"/>
        <v>O</v>
      </c>
      <c r="AG2029">
        <f t="shared" si="728"/>
        <v>-0.39130434782608697</v>
      </c>
      <c r="AI2029" t="str">
        <f t="shared" si="729"/>
        <v>----</v>
      </c>
      <c r="AJ2029" t="str">
        <f t="shared" si="730"/>
        <v>----</v>
      </c>
      <c r="AK2029" t="str">
        <f t="shared" si="731"/>
        <v>----</v>
      </c>
      <c r="AL2029" t="str">
        <f t="shared" si="732"/>
        <v>----</v>
      </c>
      <c r="AM2029" t="str">
        <f t="shared" si="733"/>
        <v>SatFACarb</v>
      </c>
      <c r="AN2029" t="str">
        <f t="shared" si="734"/>
        <v>----</v>
      </c>
      <c r="AP2029" s="4">
        <f t="shared" si="735"/>
        <v>501.29838365168411</v>
      </c>
      <c r="AQ2029" s="4">
        <f t="shared" si="736"/>
        <v>501</v>
      </c>
      <c r="AR2029" s="4">
        <f t="shared" si="737"/>
        <v>0.29838365168410519</v>
      </c>
      <c r="AU2029">
        <v>0.20000000000000018</v>
      </c>
      <c r="AV2029">
        <v>2605311</v>
      </c>
    </row>
    <row r="2030" spans="1:48" x14ac:dyDescent="0.25">
      <c r="A2030">
        <v>19</v>
      </c>
      <c r="B2030">
        <v>34</v>
      </c>
      <c r="C2030">
        <v>0</v>
      </c>
      <c r="D2030">
        <v>16</v>
      </c>
      <c r="E2030">
        <v>0</v>
      </c>
      <c r="F2030">
        <v>0</v>
      </c>
      <c r="G2030">
        <f t="shared" si="715"/>
        <v>-0.10526315789473717</v>
      </c>
      <c r="H2030">
        <v>517.17740719999995</v>
      </c>
      <c r="J2030">
        <v>0</v>
      </c>
      <c r="K2030">
        <v>0</v>
      </c>
      <c r="L2030">
        <v>0</v>
      </c>
      <c r="M2030" t="str">
        <f t="shared" si="716"/>
        <v>No</v>
      </c>
      <c r="N2030">
        <f t="shared" si="717"/>
        <v>0</v>
      </c>
      <c r="P2030">
        <v>6503582</v>
      </c>
      <c r="Q2030">
        <v>5341013</v>
      </c>
      <c r="R2030">
        <v>6532368</v>
      </c>
      <c r="S2030" t="str">
        <f t="shared" si="718"/>
        <v>Yes</v>
      </c>
      <c r="T2030">
        <f t="shared" si="719"/>
        <v>6125654.333333333</v>
      </c>
      <c r="V2030">
        <f t="shared" si="720"/>
        <v>1.7894736842105263</v>
      </c>
      <c r="W2030">
        <f t="shared" si="721"/>
        <v>0.84210526315789469</v>
      </c>
      <c r="Y2030" s="4">
        <f t="shared" si="722"/>
        <v>517.1774071799</v>
      </c>
      <c r="Z2030">
        <f t="shared" si="723"/>
        <v>3</v>
      </c>
      <c r="AA2030">
        <f t="shared" si="724"/>
        <v>0.15789473684210525</v>
      </c>
      <c r="AB2030">
        <f t="shared" si="725"/>
        <v>8.8235294117647065E-2</v>
      </c>
      <c r="AC2030">
        <f t="shared" si="726"/>
        <v>0.1875</v>
      </c>
      <c r="AD2030" t="str">
        <f t="shared" si="727"/>
        <v>O</v>
      </c>
      <c r="AG2030">
        <f t="shared" si="728"/>
        <v>-0.45454545454545453</v>
      </c>
      <c r="AI2030" t="str">
        <f t="shared" si="729"/>
        <v>----</v>
      </c>
      <c r="AJ2030" t="str">
        <f t="shared" si="730"/>
        <v>----</v>
      </c>
      <c r="AK2030" t="str">
        <f t="shared" si="731"/>
        <v>----</v>
      </c>
      <c r="AL2030" t="str">
        <f t="shared" si="732"/>
        <v>----</v>
      </c>
      <c r="AM2030" t="str">
        <f t="shared" si="733"/>
        <v>SatFACarb</v>
      </c>
      <c r="AN2030" t="str">
        <f t="shared" si="734"/>
        <v>----</v>
      </c>
      <c r="AP2030" s="4">
        <f t="shared" si="735"/>
        <v>517.29699684016941</v>
      </c>
      <c r="AQ2030" s="4">
        <f t="shared" si="736"/>
        <v>517</v>
      </c>
      <c r="AR2030" s="4">
        <f t="shared" si="737"/>
        <v>0.29699684016941319</v>
      </c>
      <c r="AU2030">
        <v>-0.40000000000000036</v>
      </c>
      <c r="AV2030">
        <v>4973875.666666667</v>
      </c>
    </row>
    <row r="2031" spans="1:48" x14ac:dyDescent="0.25">
      <c r="A2031">
        <v>19</v>
      </c>
      <c r="B2031">
        <v>34</v>
      </c>
      <c r="C2031">
        <v>0</v>
      </c>
      <c r="D2031">
        <v>17</v>
      </c>
      <c r="E2031">
        <v>0</v>
      </c>
      <c r="F2031">
        <v>0</v>
      </c>
      <c r="G2031">
        <f t="shared" si="715"/>
        <v>0</v>
      </c>
      <c r="H2031">
        <v>533.17232179999996</v>
      </c>
      <c r="J2031">
        <v>0</v>
      </c>
      <c r="K2031">
        <v>0</v>
      </c>
      <c r="L2031">
        <v>0</v>
      </c>
      <c r="M2031" t="str">
        <f t="shared" si="716"/>
        <v>No</v>
      </c>
      <c r="N2031">
        <f t="shared" si="717"/>
        <v>0</v>
      </c>
      <c r="P2031">
        <v>4563122</v>
      </c>
      <c r="Q2031">
        <v>3988791</v>
      </c>
      <c r="R2031">
        <v>5478076</v>
      </c>
      <c r="S2031" t="str">
        <f t="shared" si="718"/>
        <v>Yes</v>
      </c>
      <c r="T2031">
        <f t="shared" si="719"/>
        <v>4676663</v>
      </c>
      <c r="V2031">
        <f t="shared" si="720"/>
        <v>1.7894736842105263</v>
      </c>
      <c r="W2031">
        <f t="shared" si="721"/>
        <v>0.89473684210526316</v>
      </c>
      <c r="Y2031" s="4">
        <f t="shared" si="722"/>
        <v>533.17232177990002</v>
      </c>
      <c r="Z2031">
        <f t="shared" si="723"/>
        <v>3</v>
      </c>
      <c r="AA2031">
        <f t="shared" si="724"/>
        <v>0.15789473684210525</v>
      </c>
      <c r="AB2031">
        <f t="shared" si="725"/>
        <v>8.8235294117647065E-2</v>
      </c>
      <c r="AC2031">
        <f t="shared" si="726"/>
        <v>0.17647058823529413</v>
      </c>
      <c r="AD2031" t="str">
        <f t="shared" si="727"/>
        <v>O</v>
      </c>
      <c r="AG2031">
        <f t="shared" si="728"/>
        <v>-0.52380952380952384</v>
      </c>
      <c r="AI2031" t="str">
        <f t="shared" si="729"/>
        <v>----</v>
      </c>
      <c r="AJ2031" t="str">
        <f t="shared" si="730"/>
        <v>----</v>
      </c>
      <c r="AK2031" t="str">
        <f t="shared" si="731"/>
        <v>----</v>
      </c>
      <c r="AL2031" t="str">
        <f t="shared" si="732"/>
        <v>----</v>
      </c>
      <c r="AM2031" t="str">
        <f t="shared" si="733"/>
        <v>SatFACarb</v>
      </c>
      <c r="AN2031" t="str">
        <f t="shared" si="734"/>
        <v>----</v>
      </c>
      <c r="AP2031" s="4">
        <f t="shared" si="735"/>
        <v>533.29561002865478</v>
      </c>
      <c r="AQ2031" s="4">
        <f t="shared" si="736"/>
        <v>533</v>
      </c>
      <c r="AR2031" s="4">
        <f t="shared" si="737"/>
        <v>0.29561002865477803</v>
      </c>
      <c r="AU2031">
        <v>-0.29999999999999982</v>
      </c>
      <c r="AV2031">
        <v>3077819.6666666665</v>
      </c>
    </row>
    <row r="2032" spans="1:48" x14ac:dyDescent="0.25">
      <c r="A2032">
        <v>19</v>
      </c>
      <c r="B2032">
        <v>34</v>
      </c>
      <c r="C2032">
        <v>0</v>
      </c>
      <c r="D2032">
        <v>18</v>
      </c>
      <c r="E2032">
        <v>0</v>
      </c>
      <c r="F2032">
        <v>0</v>
      </c>
      <c r="G2032">
        <f t="shared" si="715"/>
        <v>0.10526315789473673</v>
      </c>
      <c r="H2032">
        <v>549.16723639999998</v>
      </c>
      <c r="J2032">
        <v>0</v>
      </c>
      <c r="K2032">
        <v>0</v>
      </c>
      <c r="L2032">
        <v>0</v>
      </c>
      <c r="M2032" t="str">
        <f t="shared" si="716"/>
        <v>No</v>
      </c>
      <c r="N2032">
        <f t="shared" si="717"/>
        <v>0</v>
      </c>
      <c r="P2032">
        <v>3043110</v>
      </c>
      <c r="Q2032">
        <v>2000495</v>
      </c>
      <c r="R2032">
        <v>3264273</v>
      </c>
      <c r="S2032" t="str">
        <f t="shared" si="718"/>
        <v>Yes</v>
      </c>
      <c r="T2032">
        <f t="shared" si="719"/>
        <v>2769292.6666666665</v>
      </c>
      <c r="V2032">
        <f t="shared" si="720"/>
        <v>1.7894736842105263</v>
      </c>
      <c r="W2032">
        <f t="shared" si="721"/>
        <v>0.94736842105263153</v>
      </c>
      <c r="Y2032" s="4">
        <f t="shared" si="722"/>
        <v>549.16723637990003</v>
      </c>
      <c r="Z2032">
        <f t="shared" si="723"/>
        <v>3</v>
      </c>
      <c r="AA2032">
        <f t="shared" si="724"/>
        <v>0.15789473684210525</v>
      </c>
      <c r="AB2032">
        <f t="shared" si="725"/>
        <v>8.8235294117647065E-2</v>
      </c>
      <c r="AC2032">
        <f t="shared" si="726"/>
        <v>0.16666666666666666</v>
      </c>
      <c r="AD2032" t="str">
        <f t="shared" si="727"/>
        <v>O</v>
      </c>
      <c r="AG2032">
        <f t="shared" si="728"/>
        <v>-0.6</v>
      </c>
      <c r="AI2032" t="str">
        <f t="shared" si="729"/>
        <v>----</v>
      </c>
      <c r="AJ2032" t="str">
        <f t="shared" si="730"/>
        <v>----</v>
      </c>
      <c r="AK2032" t="str">
        <f t="shared" si="731"/>
        <v>----</v>
      </c>
      <c r="AL2032" t="str">
        <f t="shared" si="732"/>
        <v>----</v>
      </c>
      <c r="AM2032" t="str">
        <f t="shared" si="733"/>
        <v>SatFACarb</v>
      </c>
      <c r="AN2032" t="str">
        <f t="shared" si="734"/>
        <v>----</v>
      </c>
      <c r="AP2032" s="4">
        <f t="shared" si="735"/>
        <v>549.29422321714003</v>
      </c>
      <c r="AQ2032" s="4">
        <f t="shared" si="736"/>
        <v>549</v>
      </c>
      <c r="AR2032" s="4">
        <f t="shared" si="737"/>
        <v>0.29422321714002919</v>
      </c>
      <c r="AU2032">
        <v>-0.20000000000000018</v>
      </c>
      <c r="AV2032">
        <v>3821264</v>
      </c>
    </row>
    <row r="2033" spans="1:48" x14ac:dyDescent="0.25">
      <c r="A2033">
        <v>20</v>
      </c>
      <c r="B2033">
        <v>30</v>
      </c>
      <c r="C2033">
        <v>0</v>
      </c>
      <c r="D2033">
        <v>13</v>
      </c>
      <c r="E2033">
        <v>0</v>
      </c>
      <c r="F2033">
        <v>0</v>
      </c>
      <c r="G2033">
        <f t="shared" si="715"/>
        <v>-0.20000000000000018</v>
      </c>
      <c r="H2033">
        <v>477.16136340000003</v>
      </c>
      <c r="J2033">
        <v>0</v>
      </c>
      <c r="K2033">
        <v>0</v>
      </c>
      <c r="L2033">
        <v>0</v>
      </c>
      <c r="M2033" t="str">
        <f t="shared" si="716"/>
        <v>No</v>
      </c>
      <c r="N2033">
        <f t="shared" si="717"/>
        <v>0</v>
      </c>
      <c r="P2033">
        <v>3903634</v>
      </c>
      <c r="Q2033">
        <v>2705401</v>
      </c>
      <c r="R2033">
        <v>3555775</v>
      </c>
      <c r="S2033" t="str">
        <f t="shared" si="718"/>
        <v>Yes</v>
      </c>
      <c r="T2033">
        <f t="shared" si="719"/>
        <v>3388270</v>
      </c>
      <c r="V2033">
        <f t="shared" si="720"/>
        <v>1.5</v>
      </c>
      <c r="W2033">
        <f t="shared" si="721"/>
        <v>0.65</v>
      </c>
      <c r="Y2033" s="4">
        <f t="shared" si="722"/>
        <v>477.16136337990002</v>
      </c>
      <c r="Z2033">
        <f t="shared" si="723"/>
        <v>6</v>
      </c>
      <c r="AA2033">
        <f t="shared" si="724"/>
        <v>0.3</v>
      </c>
      <c r="AB2033">
        <f t="shared" si="725"/>
        <v>0.2</v>
      </c>
      <c r="AC2033">
        <f t="shared" si="726"/>
        <v>0.46153846153846156</v>
      </c>
      <c r="AD2033" t="str">
        <f t="shared" si="727"/>
        <v>O</v>
      </c>
      <c r="AG2033">
        <f t="shared" si="728"/>
        <v>-3.7037037037037035E-2</v>
      </c>
      <c r="AI2033" t="str">
        <f t="shared" si="729"/>
        <v>----</v>
      </c>
      <c r="AJ2033" t="str">
        <f t="shared" si="730"/>
        <v>----</v>
      </c>
      <c r="AK2033" t="str">
        <f t="shared" si="731"/>
        <v>----</v>
      </c>
      <c r="AL2033" t="str">
        <f t="shared" si="732"/>
        <v>----</v>
      </c>
      <c r="AM2033" t="str">
        <f t="shared" si="733"/>
        <v>SatFACarb</v>
      </c>
      <c r="AN2033" t="str">
        <f t="shared" si="734"/>
        <v>----</v>
      </c>
      <c r="AP2033" s="4">
        <f t="shared" si="735"/>
        <v>477.27169991925405</v>
      </c>
      <c r="AQ2033" s="4">
        <f t="shared" si="736"/>
        <v>477</v>
      </c>
      <c r="AR2033" s="4">
        <f t="shared" si="737"/>
        <v>0.27169991925404702</v>
      </c>
      <c r="AU2033">
        <v>-9.9999999999999645E-2</v>
      </c>
      <c r="AV2033">
        <v>2660417.3333333335</v>
      </c>
    </row>
    <row r="2034" spans="1:48" x14ac:dyDescent="0.25">
      <c r="A2034">
        <v>20</v>
      </c>
      <c r="B2034">
        <v>30</v>
      </c>
      <c r="C2034">
        <v>0</v>
      </c>
      <c r="D2034">
        <v>17</v>
      </c>
      <c r="E2034">
        <v>0</v>
      </c>
      <c r="F2034">
        <v>0</v>
      </c>
      <c r="G2034">
        <f t="shared" si="715"/>
        <v>0.20000000000000018</v>
      </c>
      <c r="H2034">
        <v>541.14102179999998</v>
      </c>
      <c r="J2034">
        <v>0</v>
      </c>
      <c r="K2034">
        <v>0</v>
      </c>
      <c r="L2034">
        <v>0</v>
      </c>
      <c r="M2034" t="str">
        <f t="shared" si="716"/>
        <v>No</v>
      </c>
      <c r="N2034">
        <f t="shared" si="717"/>
        <v>0</v>
      </c>
      <c r="P2034">
        <v>9966594</v>
      </c>
      <c r="Q2034">
        <v>7889386</v>
      </c>
      <c r="R2034">
        <v>9772808</v>
      </c>
      <c r="S2034" t="str">
        <f t="shared" si="718"/>
        <v>Yes</v>
      </c>
      <c r="T2034">
        <f t="shared" si="719"/>
        <v>9209596</v>
      </c>
      <c r="V2034">
        <f t="shared" si="720"/>
        <v>1.5</v>
      </c>
      <c r="W2034">
        <f t="shared" si="721"/>
        <v>0.85</v>
      </c>
      <c r="Y2034" s="4">
        <f t="shared" si="722"/>
        <v>541.14102177990003</v>
      </c>
      <c r="Z2034">
        <f t="shared" si="723"/>
        <v>6</v>
      </c>
      <c r="AA2034">
        <f t="shared" si="724"/>
        <v>0.3</v>
      </c>
      <c r="AB2034">
        <f t="shared" si="725"/>
        <v>0.2</v>
      </c>
      <c r="AC2034">
        <f t="shared" si="726"/>
        <v>0.35294117647058826</v>
      </c>
      <c r="AD2034" t="str">
        <f t="shared" si="727"/>
        <v>O</v>
      </c>
      <c r="AG2034">
        <f t="shared" si="728"/>
        <v>-0.21739130434782608</v>
      </c>
      <c r="AI2034" t="str">
        <f t="shared" si="729"/>
        <v>----</v>
      </c>
      <c r="AJ2034" t="str">
        <f t="shared" si="730"/>
        <v>----</v>
      </c>
      <c r="AK2034" t="str">
        <f t="shared" si="731"/>
        <v>----</v>
      </c>
      <c r="AL2034" t="str">
        <f t="shared" si="732"/>
        <v>----</v>
      </c>
      <c r="AM2034" t="str">
        <f t="shared" si="733"/>
        <v>SatFACarb</v>
      </c>
      <c r="AN2034" t="str">
        <f t="shared" si="734"/>
        <v>----</v>
      </c>
      <c r="AP2034" s="4">
        <f t="shared" si="735"/>
        <v>541.26615267319517</v>
      </c>
      <c r="AQ2034" s="4">
        <f t="shared" si="736"/>
        <v>541</v>
      </c>
      <c r="AR2034" s="4">
        <f t="shared" si="737"/>
        <v>0.26615267319516533</v>
      </c>
      <c r="AU2034">
        <v>-0.28571428571428559</v>
      </c>
      <c r="AV2034">
        <v>3641275.6666666665</v>
      </c>
    </row>
    <row r="2035" spans="1:48" x14ac:dyDescent="0.25">
      <c r="A2035">
        <v>20</v>
      </c>
      <c r="B2035">
        <v>30</v>
      </c>
      <c r="C2035">
        <v>0</v>
      </c>
      <c r="D2035">
        <v>18</v>
      </c>
      <c r="E2035">
        <v>0</v>
      </c>
      <c r="F2035">
        <v>0</v>
      </c>
      <c r="G2035">
        <f t="shared" si="715"/>
        <v>0.29999999999999982</v>
      </c>
      <c r="H2035">
        <v>557.13593639999999</v>
      </c>
      <c r="J2035">
        <v>0</v>
      </c>
      <c r="K2035">
        <v>0</v>
      </c>
      <c r="L2035">
        <v>0</v>
      </c>
      <c r="M2035" t="str">
        <f t="shared" si="716"/>
        <v>No</v>
      </c>
      <c r="N2035">
        <f t="shared" si="717"/>
        <v>0</v>
      </c>
      <c r="P2035">
        <v>16429663</v>
      </c>
      <c r="Q2035">
        <v>9675457</v>
      </c>
      <c r="R2035">
        <v>14098152</v>
      </c>
      <c r="S2035" t="str">
        <f t="shared" si="718"/>
        <v>Yes</v>
      </c>
      <c r="T2035">
        <f t="shared" si="719"/>
        <v>13401090.666666666</v>
      </c>
      <c r="V2035">
        <f t="shared" si="720"/>
        <v>1.5</v>
      </c>
      <c r="W2035">
        <f t="shared" si="721"/>
        <v>0.9</v>
      </c>
      <c r="Y2035" s="4">
        <f t="shared" si="722"/>
        <v>557.13593637990004</v>
      </c>
      <c r="Z2035">
        <f t="shared" si="723"/>
        <v>6</v>
      </c>
      <c r="AA2035">
        <f t="shared" si="724"/>
        <v>0.3</v>
      </c>
      <c r="AB2035">
        <f t="shared" si="725"/>
        <v>0.2</v>
      </c>
      <c r="AC2035">
        <f t="shared" si="726"/>
        <v>0.33333333333333331</v>
      </c>
      <c r="AD2035" t="str">
        <f t="shared" si="727"/>
        <v>O</v>
      </c>
      <c r="AG2035">
        <f t="shared" si="728"/>
        <v>-0.27272727272727271</v>
      </c>
      <c r="AI2035" t="str">
        <f t="shared" si="729"/>
        <v>----</v>
      </c>
      <c r="AJ2035" t="str">
        <f t="shared" si="730"/>
        <v>----</v>
      </c>
      <c r="AK2035" t="str">
        <f t="shared" si="731"/>
        <v>----</v>
      </c>
      <c r="AL2035" t="str">
        <f t="shared" si="732"/>
        <v>----</v>
      </c>
      <c r="AM2035" t="str">
        <f t="shared" si="733"/>
        <v>SatFACarb</v>
      </c>
      <c r="AN2035" t="str">
        <f t="shared" si="734"/>
        <v>----</v>
      </c>
      <c r="AP2035" s="4">
        <f t="shared" si="735"/>
        <v>557.26476586168053</v>
      </c>
      <c r="AQ2035" s="4">
        <f t="shared" si="736"/>
        <v>557</v>
      </c>
      <c r="AR2035" s="4">
        <f t="shared" si="737"/>
        <v>0.26476586168053018</v>
      </c>
      <c r="AU2035">
        <v>-9.52380952380949E-2</v>
      </c>
      <c r="AV2035">
        <v>2437883.3333333335</v>
      </c>
    </row>
    <row r="2036" spans="1:48" x14ac:dyDescent="0.25">
      <c r="A2036">
        <v>20</v>
      </c>
      <c r="B2036">
        <v>30</v>
      </c>
      <c r="C2036">
        <v>0</v>
      </c>
      <c r="D2036">
        <v>19</v>
      </c>
      <c r="E2036">
        <v>0</v>
      </c>
      <c r="F2036">
        <v>0</v>
      </c>
      <c r="G2036">
        <f t="shared" si="715"/>
        <v>0.39999999999999991</v>
      </c>
      <c r="H2036">
        <v>573.13085100000001</v>
      </c>
      <c r="J2036">
        <v>0</v>
      </c>
      <c r="K2036">
        <v>0</v>
      </c>
      <c r="L2036">
        <v>0</v>
      </c>
      <c r="M2036" t="str">
        <f t="shared" si="716"/>
        <v>No</v>
      </c>
      <c r="N2036">
        <f t="shared" si="717"/>
        <v>0</v>
      </c>
      <c r="P2036">
        <v>7971327</v>
      </c>
      <c r="Q2036">
        <v>4337336</v>
      </c>
      <c r="R2036">
        <v>6639177</v>
      </c>
      <c r="S2036" t="str">
        <f t="shared" si="718"/>
        <v>Yes</v>
      </c>
      <c r="T2036">
        <f t="shared" si="719"/>
        <v>6315946.666666667</v>
      </c>
      <c r="V2036">
        <f t="shared" si="720"/>
        <v>1.5</v>
      </c>
      <c r="W2036">
        <f t="shared" si="721"/>
        <v>0.95</v>
      </c>
      <c r="Y2036" s="4">
        <f t="shared" si="722"/>
        <v>573.13085097990006</v>
      </c>
      <c r="Z2036">
        <f t="shared" si="723"/>
        <v>6</v>
      </c>
      <c r="AA2036">
        <f t="shared" si="724"/>
        <v>0.3</v>
      </c>
      <c r="AB2036">
        <f t="shared" si="725"/>
        <v>0.2</v>
      </c>
      <c r="AC2036">
        <f t="shared" si="726"/>
        <v>0.31578947368421051</v>
      </c>
      <c r="AD2036" t="str">
        <f t="shared" si="727"/>
        <v>O</v>
      </c>
      <c r="AG2036">
        <f t="shared" si="728"/>
        <v>-0.33333333333333331</v>
      </c>
      <c r="AI2036" t="str">
        <f t="shared" si="729"/>
        <v>----</v>
      </c>
      <c r="AJ2036" t="str">
        <f t="shared" si="730"/>
        <v>----</v>
      </c>
      <c r="AK2036" t="str">
        <f t="shared" si="731"/>
        <v>----</v>
      </c>
      <c r="AL2036" t="str">
        <f t="shared" si="732"/>
        <v>----</v>
      </c>
      <c r="AM2036" t="str">
        <f t="shared" si="733"/>
        <v>SatFACarb</v>
      </c>
      <c r="AN2036" t="str">
        <f t="shared" si="734"/>
        <v>----</v>
      </c>
      <c r="AP2036" s="4">
        <f t="shared" si="735"/>
        <v>573.2633790501659</v>
      </c>
      <c r="AQ2036" s="4">
        <f t="shared" si="736"/>
        <v>573</v>
      </c>
      <c r="AR2036" s="4">
        <f t="shared" si="737"/>
        <v>0.26337905016589502</v>
      </c>
      <c r="AU2036">
        <v>0</v>
      </c>
      <c r="AV2036">
        <v>2972752.6666666665</v>
      </c>
    </row>
    <row r="2037" spans="1:48" x14ac:dyDescent="0.25">
      <c r="A2037">
        <v>20</v>
      </c>
      <c r="B2037">
        <v>31</v>
      </c>
      <c r="C2037">
        <v>1</v>
      </c>
      <c r="D2037">
        <v>16</v>
      </c>
      <c r="E2037">
        <v>0</v>
      </c>
      <c r="F2037">
        <v>0</v>
      </c>
      <c r="G2037">
        <f t="shared" si="715"/>
        <v>0.20000000000000018</v>
      </c>
      <c r="H2037">
        <v>540.15700619999996</v>
      </c>
      <c r="J2037">
        <v>0</v>
      </c>
      <c r="K2037">
        <v>0</v>
      </c>
      <c r="L2037">
        <v>0</v>
      </c>
      <c r="M2037" t="str">
        <f t="shared" si="716"/>
        <v>No</v>
      </c>
      <c r="N2037">
        <f t="shared" si="717"/>
        <v>0</v>
      </c>
      <c r="P2037">
        <v>2257947</v>
      </c>
      <c r="Q2037">
        <v>1838038</v>
      </c>
      <c r="R2037">
        <v>2254594</v>
      </c>
      <c r="S2037" t="str">
        <f t="shared" si="718"/>
        <v>Yes</v>
      </c>
      <c r="T2037">
        <f t="shared" si="719"/>
        <v>2116859.6666666665</v>
      </c>
      <c r="V2037">
        <f t="shared" si="720"/>
        <v>1.55</v>
      </c>
      <c r="W2037">
        <f t="shared" si="721"/>
        <v>0.8</v>
      </c>
      <c r="Y2037" s="4">
        <f t="shared" si="722"/>
        <v>540.15700617990012</v>
      </c>
      <c r="Z2037">
        <f t="shared" si="723"/>
        <v>6</v>
      </c>
      <c r="AA2037">
        <f t="shared" si="724"/>
        <v>0.3</v>
      </c>
      <c r="AB2037">
        <f t="shared" si="725"/>
        <v>0.19354838709677419</v>
      </c>
      <c r="AC2037">
        <f t="shared" si="726"/>
        <v>0.375</v>
      </c>
      <c r="AD2037" t="str">
        <f t="shared" si="727"/>
        <v>O</v>
      </c>
      <c r="AG2037">
        <f t="shared" si="728"/>
        <v>-0.22727272727272727</v>
      </c>
      <c r="AI2037" t="str">
        <f t="shared" si="729"/>
        <v>----</v>
      </c>
      <c r="AJ2037" t="str">
        <f t="shared" si="730"/>
        <v>----</v>
      </c>
      <c r="AK2037" t="str">
        <f t="shared" si="731"/>
        <v>----</v>
      </c>
      <c r="AL2037" t="str">
        <f t="shared" si="732"/>
        <v>----</v>
      </c>
      <c r="AM2037" t="str">
        <f t="shared" si="733"/>
        <v>SatFACarb</v>
      </c>
      <c r="AN2037" t="str">
        <f t="shared" si="734"/>
        <v>----</v>
      </c>
      <c r="AP2037" s="4">
        <f t="shared" si="735"/>
        <v>540.28190953407693</v>
      </c>
      <c r="AQ2037" s="4">
        <f t="shared" si="736"/>
        <v>540</v>
      </c>
      <c r="AR2037" s="4">
        <f t="shared" si="737"/>
        <v>0.28190953407693087</v>
      </c>
      <c r="AU2037">
        <v>9.5238095238095344E-2</v>
      </c>
      <c r="AV2037">
        <v>4400145</v>
      </c>
    </row>
    <row r="2038" spans="1:48" x14ac:dyDescent="0.25">
      <c r="A2038">
        <v>20</v>
      </c>
      <c r="B2038">
        <v>32</v>
      </c>
      <c r="C2038">
        <v>0</v>
      </c>
      <c r="D2038">
        <v>12</v>
      </c>
      <c r="E2038">
        <v>0</v>
      </c>
      <c r="F2038">
        <v>0</v>
      </c>
      <c r="G2038">
        <f t="shared" si="715"/>
        <v>-0.40000000000000036</v>
      </c>
      <c r="H2038">
        <v>463.18209880000001</v>
      </c>
      <c r="J2038">
        <v>0</v>
      </c>
      <c r="K2038">
        <v>0</v>
      </c>
      <c r="L2038">
        <v>0</v>
      </c>
      <c r="M2038" t="str">
        <f t="shared" si="716"/>
        <v>No</v>
      </c>
      <c r="N2038">
        <f t="shared" si="717"/>
        <v>0</v>
      </c>
      <c r="P2038">
        <v>4100183</v>
      </c>
      <c r="Q2038">
        <v>3490342</v>
      </c>
      <c r="R2038">
        <v>4071926</v>
      </c>
      <c r="S2038" t="str">
        <f t="shared" si="718"/>
        <v>Yes</v>
      </c>
      <c r="T2038">
        <f t="shared" si="719"/>
        <v>3887483.6666666665</v>
      </c>
      <c r="V2038">
        <f t="shared" si="720"/>
        <v>1.6</v>
      </c>
      <c r="W2038">
        <f t="shared" si="721"/>
        <v>0.6</v>
      </c>
      <c r="Y2038" s="4">
        <f t="shared" si="722"/>
        <v>463.18209877989995</v>
      </c>
      <c r="Z2038">
        <f t="shared" si="723"/>
        <v>5</v>
      </c>
      <c r="AA2038">
        <f t="shared" si="724"/>
        <v>0.25</v>
      </c>
      <c r="AB2038">
        <f t="shared" si="725"/>
        <v>0.15625</v>
      </c>
      <c r="AC2038">
        <f t="shared" si="726"/>
        <v>0.41666666666666669</v>
      </c>
      <c r="AD2038" t="str">
        <f t="shared" si="727"/>
        <v>O</v>
      </c>
      <c r="AG2038">
        <f t="shared" si="728"/>
        <v>-7.1428571428571425E-2</v>
      </c>
      <c r="AI2038" t="str">
        <f t="shared" si="729"/>
        <v>----</v>
      </c>
      <c r="AJ2038" t="str">
        <f t="shared" si="730"/>
        <v>----</v>
      </c>
      <c r="AK2038" t="str">
        <f t="shared" si="731"/>
        <v>----</v>
      </c>
      <c r="AL2038" t="str">
        <f t="shared" si="732"/>
        <v>----</v>
      </c>
      <c r="AM2038" t="str">
        <f t="shared" si="733"/>
        <v>SatFACarb</v>
      </c>
      <c r="AN2038" t="str">
        <f t="shared" si="734"/>
        <v>----</v>
      </c>
      <c r="AP2038" s="4">
        <f t="shared" si="735"/>
        <v>463.28920282015184</v>
      </c>
      <c r="AQ2038" s="4">
        <f t="shared" si="736"/>
        <v>463</v>
      </c>
      <c r="AR2038" s="4">
        <f t="shared" si="737"/>
        <v>0.28920282015184284</v>
      </c>
      <c r="AU2038">
        <v>0.19047619047619069</v>
      </c>
      <c r="AV2038">
        <v>7634521.666666667</v>
      </c>
    </row>
    <row r="2039" spans="1:48" x14ac:dyDescent="0.25">
      <c r="A2039">
        <v>20</v>
      </c>
      <c r="B2039">
        <v>32</v>
      </c>
      <c r="C2039">
        <v>0</v>
      </c>
      <c r="D2039">
        <v>13</v>
      </c>
      <c r="E2039">
        <v>0</v>
      </c>
      <c r="F2039">
        <v>0</v>
      </c>
      <c r="G2039">
        <f t="shared" si="715"/>
        <v>-0.29999999999999982</v>
      </c>
      <c r="H2039">
        <v>479.17701340000002</v>
      </c>
      <c r="J2039">
        <v>0</v>
      </c>
      <c r="K2039">
        <v>0</v>
      </c>
      <c r="L2039">
        <v>0</v>
      </c>
      <c r="M2039" t="str">
        <f t="shared" si="716"/>
        <v>No</v>
      </c>
      <c r="N2039">
        <f t="shared" si="717"/>
        <v>0</v>
      </c>
      <c r="P2039">
        <v>3464410</v>
      </c>
      <c r="Q2039">
        <v>2547680</v>
      </c>
      <c r="R2039">
        <v>3240431</v>
      </c>
      <c r="S2039" t="str">
        <f t="shared" si="718"/>
        <v>Yes</v>
      </c>
      <c r="T2039">
        <f t="shared" si="719"/>
        <v>3084173.6666666665</v>
      </c>
      <c r="V2039">
        <f t="shared" si="720"/>
        <v>1.6</v>
      </c>
      <c r="W2039">
        <f t="shared" si="721"/>
        <v>0.65</v>
      </c>
      <c r="Y2039" s="4">
        <f t="shared" si="722"/>
        <v>479.17701337989996</v>
      </c>
      <c r="Z2039">
        <f t="shared" si="723"/>
        <v>5</v>
      </c>
      <c r="AA2039">
        <f t="shared" si="724"/>
        <v>0.25</v>
      </c>
      <c r="AB2039">
        <f t="shared" si="725"/>
        <v>0.15625</v>
      </c>
      <c r="AC2039">
        <f t="shared" si="726"/>
        <v>0.38461538461538464</v>
      </c>
      <c r="AD2039" t="str">
        <f t="shared" si="727"/>
        <v>O</v>
      </c>
      <c r="AG2039">
        <f t="shared" si="728"/>
        <v>-0.1111111111111111</v>
      </c>
      <c r="AI2039" t="str">
        <f t="shared" si="729"/>
        <v>----</v>
      </c>
      <c r="AJ2039" t="str">
        <f t="shared" si="730"/>
        <v>----</v>
      </c>
      <c r="AK2039" t="str">
        <f t="shared" si="731"/>
        <v>----</v>
      </c>
      <c r="AL2039" t="str">
        <f t="shared" si="732"/>
        <v>----</v>
      </c>
      <c r="AM2039" t="str">
        <f t="shared" si="733"/>
        <v>SatFACarb</v>
      </c>
      <c r="AN2039" t="str">
        <f t="shared" si="734"/>
        <v>----</v>
      </c>
      <c r="AP2039" s="4">
        <f t="shared" si="735"/>
        <v>479.28781600863715</v>
      </c>
      <c r="AQ2039" s="4">
        <f t="shared" si="736"/>
        <v>479</v>
      </c>
      <c r="AR2039" s="4">
        <f t="shared" si="737"/>
        <v>0.28781600863715084</v>
      </c>
      <c r="AU2039">
        <v>0.28571428571428559</v>
      </c>
      <c r="AV2039">
        <v>8259872.666666667</v>
      </c>
    </row>
    <row r="2040" spans="1:48" x14ac:dyDescent="0.25">
      <c r="A2040">
        <v>20</v>
      </c>
      <c r="B2040">
        <v>32</v>
      </c>
      <c r="C2040">
        <v>0</v>
      </c>
      <c r="D2040">
        <v>15</v>
      </c>
      <c r="E2040">
        <v>0</v>
      </c>
      <c r="F2040">
        <v>0</v>
      </c>
      <c r="G2040">
        <f t="shared" si="715"/>
        <v>-9.9999999999999645E-2</v>
      </c>
      <c r="H2040">
        <v>511.1668426</v>
      </c>
      <c r="J2040">
        <v>0</v>
      </c>
      <c r="K2040">
        <v>0</v>
      </c>
      <c r="L2040">
        <v>0</v>
      </c>
      <c r="M2040" t="str">
        <f t="shared" si="716"/>
        <v>No</v>
      </c>
      <c r="N2040">
        <f t="shared" si="717"/>
        <v>0</v>
      </c>
      <c r="P2040">
        <v>5172175</v>
      </c>
      <c r="Q2040">
        <v>3201663</v>
      </c>
      <c r="R2040">
        <v>4655102</v>
      </c>
      <c r="S2040" t="str">
        <f t="shared" si="718"/>
        <v>Yes</v>
      </c>
      <c r="T2040">
        <f t="shared" si="719"/>
        <v>4342980</v>
      </c>
      <c r="V2040">
        <f t="shared" si="720"/>
        <v>1.6</v>
      </c>
      <c r="W2040">
        <f t="shared" si="721"/>
        <v>0.75</v>
      </c>
      <c r="Y2040" s="4">
        <f t="shared" si="722"/>
        <v>511.16684257989999</v>
      </c>
      <c r="Z2040">
        <f t="shared" si="723"/>
        <v>5</v>
      </c>
      <c r="AA2040">
        <f t="shared" si="724"/>
        <v>0.25</v>
      </c>
      <c r="AB2040">
        <f t="shared" si="725"/>
        <v>0.15625</v>
      </c>
      <c r="AC2040">
        <f t="shared" si="726"/>
        <v>0.33333333333333331</v>
      </c>
      <c r="AD2040" t="str">
        <f t="shared" si="727"/>
        <v>O</v>
      </c>
      <c r="AG2040">
        <f t="shared" si="728"/>
        <v>-0.2</v>
      </c>
      <c r="AI2040" t="str">
        <f t="shared" si="729"/>
        <v>----</v>
      </c>
      <c r="AJ2040" t="str">
        <f t="shared" si="730"/>
        <v>----</v>
      </c>
      <c r="AK2040" t="str">
        <f t="shared" si="731"/>
        <v>----</v>
      </c>
      <c r="AL2040" t="str">
        <f t="shared" si="732"/>
        <v>----</v>
      </c>
      <c r="AM2040" t="str">
        <f t="shared" si="733"/>
        <v>SatFACarb</v>
      </c>
      <c r="AN2040" t="str">
        <f t="shared" si="734"/>
        <v>----</v>
      </c>
      <c r="AP2040" s="4">
        <f t="shared" si="735"/>
        <v>511.28504238560777</v>
      </c>
      <c r="AQ2040" s="4">
        <f t="shared" si="736"/>
        <v>511</v>
      </c>
      <c r="AR2040" s="4">
        <f t="shared" si="737"/>
        <v>0.28504238560776685</v>
      </c>
      <c r="AU2040">
        <v>0.38095238095238093</v>
      </c>
      <c r="AV2040">
        <v>3399510.3333333335</v>
      </c>
    </row>
    <row r="2041" spans="1:48" x14ac:dyDescent="0.25">
      <c r="A2041">
        <v>20</v>
      </c>
      <c r="B2041">
        <v>32</v>
      </c>
      <c r="C2041">
        <v>0</v>
      </c>
      <c r="D2041">
        <v>19</v>
      </c>
      <c r="E2041">
        <v>0</v>
      </c>
      <c r="F2041">
        <v>0</v>
      </c>
      <c r="G2041">
        <f t="shared" si="715"/>
        <v>0.29999999999999982</v>
      </c>
      <c r="H2041">
        <v>575.14650099999994</v>
      </c>
      <c r="J2041">
        <v>0</v>
      </c>
      <c r="K2041">
        <v>0</v>
      </c>
      <c r="L2041">
        <v>0</v>
      </c>
      <c r="M2041" t="str">
        <f t="shared" si="716"/>
        <v>No</v>
      </c>
      <c r="N2041">
        <f t="shared" si="717"/>
        <v>0</v>
      </c>
      <c r="P2041">
        <v>8047138</v>
      </c>
      <c r="Q2041">
        <v>5079717</v>
      </c>
      <c r="R2041">
        <v>6966835</v>
      </c>
      <c r="S2041" t="str">
        <f t="shared" si="718"/>
        <v>Yes</v>
      </c>
      <c r="T2041">
        <f t="shared" si="719"/>
        <v>6697896.666666667</v>
      </c>
      <c r="V2041">
        <f t="shared" si="720"/>
        <v>1.6</v>
      </c>
      <c r="W2041">
        <f t="shared" si="721"/>
        <v>0.95</v>
      </c>
      <c r="Y2041" s="4">
        <f t="shared" si="722"/>
        <v>575.1465009799</v>
      </c>
      <c r="Z2041">
        <f t="shared" si="723"/>
        <v>5</v>
      </c>
      <c r="AA2041">
        <f t="shared" si="724"/>
        <v>0.25</v>
      </c>
      <c r="AB2041">
        <f t="shared" si="725"/>
        <v>0.15625</v>
      </c>
      <c r="AC2041">
        <f t="shared" si="726"/>
        <v>0.26315789473684209</v>
      </c>
      <c r="AD2041" t="str">
        <f t="shared" si="727"/>
        <v>O</v>
      </c>
      <c r="AG2041">
        <f t="shared" si="728"/>
        <v>-0.42857142857142855</v>
      </c>
      <c r="AI2041" t="str">
        <f t="shared" si="729"/>
        <v>----</v>
      </c>
      <c r="AJ2041" t="str">
        <f t="shared" si="730"/>
        <v>----</v>
      </c>
      <c r="AK2041" t="str">
        <f t="shared" si="731"/>
        <v>----</v>
      </c>
      <c r="AL2041" t="str">
        <f t="shared" si="732"/>
        <v>----</v>
      </c>
      <c r="AM2041" t="str">
        <f t="shared" si="733"/>
        <v>SatFACarb</v>
      </c>
      <c r="AN2041" t="str">
        <f t="shared" si="734"/>
        <v>----</v>
      </c>
      <c r="AP2041" s="4">
        <f t="shared" si="735"/>
        <v>575.279495139549</v>
      </c>
      <c r="AQ2041" s="4">
        <f t="shared" si="736"/>
        <v>575</v>
      </c>
      <c r="AR2041" s="4">
        <f t="shared" si="737"/>
        <v>0.27949513954899885</v>
      </c>
      <c r="AU2041">
        <v>-0.38095238095238138</v>
      </c>
      <c r="AV2041">
        <v>3588799.6666666665</v>
      </c>
    </row>
    <row r="2042" spans="1:48" x14ac:dyDescent="0.25">
      <c r="A2042">
        <v>20</v>
      </c>
      <c r="B2042">
        <v>33</v>
      </c>
      <c r="C2042">
        <v>1</v>
      </c>
      <c r="D2042">
        <v>15</v>
      </c>
      <c r="E2042">
        <v>0</v>
      </c>
      <c r="F2042">
        <v>0</v>
      </c>
      <c r="G2042">
        <f t="shared" si="715"/>
        <v>0</v>
      </c>
      <c r="H2042">
        <v>526.17774159999999</v>
      </c>
      <c r="J2042">
        <v>0</v>
      </c>
      <c r="K2042">
        <v>0</v>
      </c>
      <c r="L2042">
        <v>0</v>
      </c>
      <c r="M2042" t="str">
        <f t="shared" si="716"/>
        <v>No</v>
      </c>
      <c r="N2042">
        <f t="shared" si="717"/>
        <v>0</v>
      </c>
      <c r="P2042">
        <v>1789690</v>
      </c>
      <c r="Q2042">
        <v>2115191</v>
      </c>
      <c r="R2042">
        <v>2710067</v>
      </c>
      <c r="S2042" t="str">
        <f t="shared" si="718"/>
        <v>Yes</v>
      </c>
      <c r="T2042">
        <f t="shared" si="719"/>
        <v>2204982.6666666665</v>
      </c>
      <c r="V2042">
        <f t="shared" si="720"/>
        <v>1.65</v>
      </c>
      <c r="W2042">
        <f t="shared" si="721"/>
        <v>0.75</v>
      </c>
      <c r="Y2042" s="4">
        <f t="shared" si="722"/>
        <v>526.17774157990004</v>
      </c>
      <c r="Z2042">
        <f t="shared" si="723"/>
        <v>5</v>
      </c>
      <c r="AA2042">
        <f t="shared" si="724"/>
        <v>0.25</v>
      </c>
      <c r="AB2042">
        <f t="shared" si="725"/>
        <v>0.15151515151515152</v>
      </c>
      <c r="AC2042">
        <f t="shared" si="726"/>
        <v>0.33333333333333331</v>
      </c>
      <c r="AD2042" t="str">
        <f t="shared" si="727"/>
        <v>O</v>
      </c>
      <c r="AG2042">
        <f t="shared" si="728"/>
        <v>-0.2608695652173913</v>
      </c>
      <c r="AI2042" t="str">
        <f t="shared" si="729"/>
        <v>----</v>
      </c>
      <c r="AJ2042" t="str">
        <f t="shared" si="730"/>
        <v>----</v>
      </c>
      <c r="AK2042" t="str">
        <f t="shared" si="731"/>
        <v>----</v>
      </c>
      <c r="AL2042" t="str">
        <f t="shared" si="732"/>
        <v>----</v>
      </c>
      <c r="AM2042" t="str">
        <f t="shared" si="733"/>
        <v>SatFACarb</v>
      </c>
      <c r="AN2042" t="str">
        <f t="shared" si="734"/>
        <v>----</v>
      </c>
      <c r="AP2042" s="4">
        <f t="shared" si="735"/>
        <v>526.29941243497467</v>
      </c>
      <c r="AQ2042" s="4">
        <f t="shared" si="736"/>
        <v>526</v>
      </c>
      <c r="AR2042" s="4">
        <f t="shared" si="737"/>
        <v>0.29941243497466985</v>
      </c>
      <c r="AU2042">
        <v>-0.28571428571428559</v>
      </c>
      <c r="AV2042">
        <v>3272129.6666666665</v>
      </c>
    </row>
    <row r="2043" spans="1:48" x14ac:dyDescent="0.25">
      <c r="A2043">
        <v>20</v>
      </c>
      <c r="B2043">
        <v>33</v>
      </c>
      <c r="C2043">
        <v>1</v>
      </c>
      <c r="D2043">
        <v>16</v>
      </c>
      <c r="E2043">
        <v>0</v>
      </c>
      <c r="F2043">
        <v>0</v>
      </c>
      <c r="G2043">
        <f t="shared" si="715"/>
        <v>0.10000000000000009</v>
      </c>
      <c r="H2043">
        <v>542.17265620000001</v>
      </c>
      <c r="J2043">
        <v>0</v>
      </c>
      <c r="K2043">
        <v>0</v>
      </c>
      <c r="L2043">
        <v>0</v>
      </c>
      <c r="M2043" t="str">
        <f t="shared" si="716"/>
        <v>No</v>
      </c>
      <c r="N2043">
        <f t="shared" si="717"/>
        <v>0</v>
      </c>
      <c r="P2043">
        <v>2750439</v>
      </c>
      <c r="Q2043">
        <v>2235902</v>
      </c>
      <c r="R2043">
        <v>2596620</v>
      </c>
      <c r="S2043" t="str">
        <f t="shared" si="718"/>
        <v>Yes</v>
      </c>
      <c r="T2043">
        <f t="shared" si="719"/>
        <v>2527653.6666666665</v>
      </c>
      <c r="V2043">
        <f t="shared" si="720"/>
        <v>1.65</v>
      </c>
      <c r="W2043">
        <f t="shared" si="721"/>
        <v>0.8</v>
      </c>
      <c r="Y2043" s="4">
        <f t="shared" si="722"/>
        <v>542.17265617990006</v>
      </c>
      <c r="Z2043">
        <f t="shared" si="723"/>
        <v>5</v>
      </c>
      <c r="AA2043">
        <f t="shared" si="724"/>
        <v>0.25</v>
      </c>
      <c r="AB2043">
        <f t="shared" si="725"/>
        <v>0.15151515151515152</v>
      </c>
      <c r="AC2043">
        <f t="shared" si="726"/>
        <v>0.3125</v>
      </c>
      <c r="AD2043" t="str">
        <f t="shared" si="727"/>
        <v>O</v>
      </c>
      <c r="AG2043">
        <f t="shared" si="728"/>
        <v>-0.31818181818181818</v>
      </c>
      <c r="AI2043" t="str">
        <f t="shared" si="729"/>
        <v>----</v>
      </c>
      <c r="AJ2043" t="str">
        <f t="shared" si="730"/>
        <v>----</v>
      </c>
      <c r="AK2043" t="str">
        <f t="shared" si="731"/>
        <v>----</v>
      </c>
      <c r="AL2043" t="str">
        <f t="shared" si="732"/>
        <v>----</v>
      </c>
      <c r="AM2043" t="str">
        <f t="shared" si="733"/>
        <v>SatFACarb</v>
      </c>
      <c r="AN2043" t="str">
        <f t="shared" si="734"/>
        <v>----</v>
      </c>
      <c r="AP2043" s="4">
        <f t="shared" si="735"/>
        <v>542.29802562346003</v>
      </c>
      <c r="AQ2043" s="4">
        <f t="shared" si="736"/>
        <v>542</v>
      </c>
      <c r="AR2043" s="4">
        <f t="shared" si="737"/>
        <v>0.29802562346003469</v>
      </c>
      <c r="AU2043">
        <v>-0.19047619047619069</v>
      </c>
      <c r="AV2043">
        <v>3541284.6666666665</v>
      </c>
    </row>
    <row r="2044" spans="1:48" x14ac:dyDescent="0.25">
      <c r="A2044">
        <v>20</v>
      </c>
      <c r="B2044">
        <v>33</v>
      </c>
      <c r="C2044">
        <v>1</v>
      </c>
      <c r="D2044">
        <v>17</v>
      </c>
      <c r="E2044">
        <v>0</v>
      </c>
      <c r="F2044">
        <v>0</v>
      </c>
      <c r="G2044">
        <f t="shared" si="715"/>
        <v>0.20000000000000018</v>
      </c>
      <c r="H2044">
        <v>558.16757080000002</v>
      </c>
      <c r="J2044">
        <v>0</v>
      </c>
      <c r="K2044">
        <v>0</v>
      </c>
      <c r="L2044">
        <v>0</v>
      </c>
      <c r="M2044" t="str">
        <f t="shared" si="716"/>
        <v>No</v>
      </c>
      <c r="N2044">
        <f t="shared" si="717"/>
        <v>0</v>
      </c>
      <c r="P2044">
        <v>3449418</v>
      </c>
      <c r="Q2044">
        <v>2600647</v>
      </c>
      <c r="R2044">
        <v>2760416</v>
      </c>
      <c r="S2044" t="str">
        <f t="shared" si="718"/>
        <v>Yes</v>
      </c>
      <c r="T2044">
        <f t="shared" si="719"/>
        <v>2936827</v>
      </c>
      <c r="V2044">
        <f t="shared" si="720"/>
        <v>1.65</v>
      </c>
      <c r="W2044">
        <f t="shared" si="721"/>
        <v>0.85</v>
      </c>
      <c r="Y2044" s="4">
        <f t="shared" si="722"/>
        <v>558.16757077990007</v>
      </c>
      <c r="Z2044">
        <f t="shared" si="723"/>
        <v>5</v>
      </c>
      <c r="AA2044">
        <f t="shared" si="724"/>
        <v>0.25</v>
      </c>
      <c r="AB2044">
        <f t="shared" si="725"/>
        <v>0.15151515151515152</v>
      </c>
      <c r="AC2044">
        <f t="shared" si="726"/>
        <v>0.29411764705882354</v>
      </c>
      <c r="AD2044" t="str">
        <f t="shared" si="727"/>
        <v>O</v>
      </c>
      <c r="AG2044">
        <f t="shared" si="728"/>
        <v>-0.38095238095238093</v>
      </c>
      <c r="AI2044" t="str">
        <f t="shared" si="729"/>
        <v>----</v>
      </c>
      <c r="AJ2044" t="str">
        <f t="shared" si="730"/>
        <v>----</v>
      </c>
      <c r="AK2044" t="str">
        <f t="shared" si="731"/>
        <v>----</v>
      </c>
      <c r="AL2044" t="str">
        <f t="shared" si="732"/>
        <v>----</v>
      </c>
      <c r="AM2044" t="str">
        <f t="shared" si="733"/>
        <v>SatFACarb</v>
      </c>
      <c r="AN2044" t="str">
        <f t="shared" si="734"/>
        <v>----</v>
      </c>
      <c r="AP2044" s="4">
        <f t="shared" si="735"/>
        <v>558.29663881194529</v>
      </c>
      <c r="AQ2044" s="4">
        <f t="shared" si="736"/>
        <v>558</v>
      </c>
      <c r="AR2044" s="4">
        <f t="shared" si="737"/>
        <v>0.29663881194528585</v>
      </c>
      <c r="AU2044">
        <v>0.28571428571428559</v>
      </c>
      <c r="AV2044">
        <v>3899732.6666666665</v>
      </c>
    </row>
    <row r="2045" spans="1:48" x14ac:dyDescent="0.25">
      <c r="A2045">
        <v>20</v>
      </c>
      <c r="B2045">
        <v>34</v>
      </c>
      <c r="C2045">
        <v>0</v>
      </c>
      <c r="D2045">
        <v>12</v>
      </c>
      <c r="E2045">
        <v>0</v>
      </c>
      <c r="F2045">
        <v>0</v>
      </c>
      <c r="G2045">
        <f t="shared" si="715"/>
        <v>-0.5</v>
      </c>
      <c r="H2045">
        <v>465.1977488</v>
      </c>
      <c r="J2045">
        <v>0</v>
      </c>
      <c r="K2045">
        <v>0</v>
      </c>
      <c r="L2045">
        <v>0</v>
      </c>
      <c r="M2045" t="str">
        <f t="shared" si="716"/>
        <v>No</v>
      </c>
      <c r="N2045">
        <f t="shared" si="717"/>
        <v>0</v>
      </c>
      <c r="P2045">
        <v>2362407</v>
      </c>
      <c r="Q2045">
        <v>2976168</v>
      </c>
      <c r="R2045">
        <v>3313086</v>
      </c>
      <c r="S2045" t="str">
        <f t="shared" si="718"/>
        <v>Yes</v>
      </c>
      <c r="T2045">
        <f t="shared" si="719"/>
        <v>2883887</v>
      </c>
      <c r="V2045">
        <f t="shared" si="720"/>
        <v>1.7</v>
      </c>
      <c r="W2045">
        <f t="shared" si="721"/>
        <v>0.6</v>
      </c>
      <c r="Y2045" s="4">
        <f t="shared" si="722"/>
        <v>465.1977487799</v>
      </c>
      <c r="Z2045">
        <f t="shared" si="723"/>
        <v>4</v>
      </c>
      <c r="AA2045">
        <f t="shared" si="724"/>
        <v>0.2</v>
      </c>
      <c r="AB2045">
        <f t="shared" si="725"/>
        <v>0.11764705882352941</v>
      </c>
      <c r="AC2045">
        <f t="shared" si="726"/>
        <v>0.33333333333333331</v>
      </c>
      <c r="AD2045" t="str">
        <f t="shared" si="727"/>
        <v>O</v>
      </c>
      <c r="AG2045">
        <f t="shared" si="728"/>
        <v>-0.14285714285714285</v>
      </c>
      <c r="AI2045" t="str">
        <f t="shared" si="729"/>
        <v>----</v>
      </c>
      <c r="AJ2045" t="str">
        <f t="shared" si="730"/>
        <v>----</v>
      </c>
      <c r="AK2045" t="str">
        <f t="shared" si="731"/>
        <v>----</v>
      </c>
      <c r="AL2045" t="str">
        <f t="shared" si="732"/>
        <v>----</v>
      </c>
      <c r="AM2045" t="str">
        <f t="shared" si="733"/>
        <v>SatFACarb</v>
      </c>
      <c r="AN2045" t="str">
        <f t="shared" si="734"/>
        <v>----</v>
      </c>
      <c r="AP2045" s="4">
        <f t="shared" si="735"/>
        <v>465.30531890953512</v>
      </c>
      <c r="AQ2045" s="4">
        <f t="shared" si="736"/>
        <v>465</v>
      </c>
      <c r="AR2045" s="4">
        <f t="shared" si="737"/>
        <v>0.3053189095351172</v>
      </c>
      <c r="AU2045">
        <v>0</v>
      </c>
      <c r="AV2045">
        <v>1692340.3333333333</v>
      </c>
    </row>
    <row r="2046" spans="1:48" x14ac:dyDescent="0.25">
      <c r="A2046">
        <v>20</v>
      </c>
      <c r="B2046">
        <v>34</v>
      </c>
      <c r="C2046">
        <v>0</v>
      </c>
      <c r="D2046">
        <v>13</v>
      </c>
      <c r="E2046">
        <v>0</v>
      </c>
      <c r="F2046">
        <v>0</v>
      </c>
      <c r="G2046">
        <f t="shared" si="715"/>
        <v>-0.40000000000000036</v>
      </c>
      <c r="H2046">
        <v>481.19266340000001</v>
      </c>
      <c r="J2046">
        <v>0</v>
      </c>
      <c r="K2046">
        <v>0</v>
      </c>
      <c r="L2046">
        <v>0</v>
      </c>
      <c r="M2046" t="str">
        <f t="shared" si="716"/>
        <v>No</v>
      </c>
      <c r="N2046">
        <f t="shared" si="717"/>
        <v>0</v>
      </c>
      <c r="P2046">
        <v>2275118</v>
      </c>
      <c r="Q2046">
        <v>2316754</v>
      </c>
      <c r="R2046">
        <v>3004969</v>
      </c>
      <c r="S2046" t="str">
        <f t="shared" si="718"/>
        <v>Yes</v>
      </c>
      <c r="T2046">
        <f t="shared" si="719"/>
        <v>2532280.3333333335</v>
      </c>
      <c r="V2046">
        <f t="shared" si="720"/>
        <v>1.7</v>
      </c>
      <c r="W2046">
        <f t="shared" si="721"/>
        <v>0.65</v>
      </c>
      <c r="Y2046" s="4">
        <f t="shared" si="722"/>
        <v>481.19266337990001</v>
      </c>
      <c r="Z2046">
        <f t="shared" si="723"/>
        <v>4</v>
      </c>
      <c r="AA2046">
        <f t="shared" si="724"/>
        <v>0.2</v>
      </c>
      <c r="AB2046">
        <f t="shared" si="725"/>
        <v>0.11764705882352941</v>
      </c>
      <c r="AC2046">
        <f t="shared" si="726"/>
        <v>0.30769230769230771</v>
      </c>
      <c r="AD2046" t="str">
        <f t="shared" si="727"/>
        <v>O</v>
      </c>
      <c r="AG2046">
        <f t="shared" si="728"/>
        <v>-0.18518518518518517</v>
      </c>
      <c r="AI2046" t="str">
        <f t="shared" si="729"/>
        <v>----</v>
      </c>
      <c r="AJ2046" t="str">
        <f t="shared" si="730"/>
        <v>----</v>
      </c>
      <c r="AK2046" t="str">
        <f t="shared" si="731"/>
        <v>----</v>
      </c>
      <c r="AL2046" t="str">
        <f t="shared" si="732"/>
        <v>----</v>
      </c>
      <c r="AM2046" t="str">
        <f t="shared" si="733"/>
        <v>SatFACarb</v>
      </c>
      <c r="AN2046" t="str">
        <f t="shared" si="734"/>
        <v>----</v>
      </c>
      <c r="AP2046" s="4">
        <f t="shared" si="735"/>
        <v>481.30393209802043</v>
      </c>
      <c r="AQ2046" s="4">
        <f t="shared" si="736"/>
        <v>481</v>
      </c>
      <c r="AR2046" s="4">
        <f t="shared" si="737"/>
        <v>0.3039320980204252</v>
      </c>
      <c r="AU2046">
        <v>-0.47619047619047628</v>
      </c>
      <c r="AV2046">
        <v>2297970.6666666665</v>
      </c>
    </row>
    <row r="2047" spans="1:48" x14ac:dyDescent="0.25">
      <c r="A2047">
        <v>20</v>
      </c>
      <c r="B2047">
        <v>34</v>
      </c>
      <c r="C2047">
        <v>0</v>
      </c>
      <c r="D2047">
        <v>14</v>
      </c>
      <c r="E2047">
        <v>0</v>
      </c>
      <c r="F2047">
        <v>0</v>
      </c>
      <c r="G2047">
        <f t="shared" si="715"/>
        <v>-0.29999999999999982</v>
      </c>
      <c r="H2047">
        <v>497.18757799999997</v>
      </c>
      <c r="J2047">
        <v>0</v>
      </c>
      <c r="K2047">
        <v>0</v>
      </c>
      <c r="L2047">
        <v>0</v>
      </c>
      <c r="M2047" t="str">
        <f t="shared" si="716"/>
        <v>No</v>
      </c>
      <c r="N2047">
        <f t="shared" si="717"/>
        <v>0</v>
      </c>
      <c r="P2047">
        <v>5777601</v>
      </c>
      <c r="Q2047">
        <v>3739820</v>
      </c>
      <c r="R2047">
        <v>5294341</v>
      </c>
      <c r="S2047" t="str">
        <f t="shared" si="718"/>
        <v>Yes</v>
      </c>
      <c r="T2047">
        <f t="shared" si="719"/>
        <v>4937254</v>
      </c>
      <c r="V2047">
        <f t="shared" si="720"/>
        <v>1.7</v>
      </c>
      <c r="W2047">
        <f t="shared" si="721"/>
        <v>0.7</v>
      </c>
      <c r="Y2047" s="4">
        <f t="shared" si="722"/>
        <v>497.18757797989997</v>
      </c>
      <c r="Z2047">
        <f t="shared" si="723"/>
        <v>4</v>
      </c>
      <c r="AA2047">
        <f t="shared" si="724"/>
        <v>0.2</v>
      </c>
      <c r="AB2047">
        <f t="shared" si="725"/>
        <v>0.11764705882352941</v>
      </c>
      <c r="AC2047">
        <f t="shared" si="726"/>
        <v>0.2857142857142857</v>
      </c>
      <c r="AD2047" t="str">
        <f t="shared" si="727"/>
        <v>O</v>
      </c>
      <c r="AG2047">
        <f t="shared" si="728"/>
        <v>-0.23076923076923078</v>
      </c>
      <c r="AI2047" t="str">
        <f t="shared" si="729"/>
        <v>----</v>
      </c>
      <c r="AJ2047" t="str">
        <f t="shared" si="730"/>
        <v>----</v>
      </c>
      <c r="AK2047" t="str">
        <f t="shared" si="731"/>
        <v>----</v>
      </c>
      <c r="AL2047" t="str">
        <f t="shared" si="732"/>
        <v>----</v>
      </c>
      <c r="AM2047" t="str">
        <f t="shared" si="733"/>
        <v>SatFACarb</v>
      </c>
      <c r="AN2047" t="str">
        <f t="shared" si="734"/>
        <v>----</v>
      </c>
      <c r="AP2047" s="4">
        <f t="shared" si="735"/>
        <v>497.30254528650568</v>
      </c>
      <c r="AQ2047" s="4">
        <f t="shared" si="736"/>
        <v>497</v>
      </c>
      <c r="AR2047" s="4">
        <f t="shared" si="737"/>
        <v>0.30254528650567636</v>
      </c>
      <c r="AU2047">
        <v>-0.38095238095238138</v>
      </c>
      <c r="AV2047">
        <v>3385883</v>
      </c>
    </row>
    <row r="2048" spans="1:48" x14ac:dyDescent="0.25">
      <c r="A2048">
        <v>20</v>
      </c>
      <c r="B2048">
        <v>34</v>
      </c>
      <c r="C2048">
        <v>0</v>
      </c>
      <c r="D2048">
        <v>19</v>
      </c>
      <c r="E2048">
        <v>0</v>
      </c>
      <c r="F2048">
        <v>0</v>
      </c>
      <c r="G2048">
        <f t="shared" si="715"/>
        <v>0.20000000000000018</v>
      </c>
      <c r="H2048">
        <v>577.16215099999999</v>
      </c>
      <c r="J2048">
        <v>0</v>
      </c>
      <c r="K2048">
        <v>0</v>
      </c>
      <c r="L2048">
        <v>0</v>
      </c>
      <c r="M2048" t="str">
        <f t="shared" si="716"/>
        <v>No</v>
      </c>
      <c r="N2048">
        <f t="shared" si="717"/>
        <v>0</v>
      </c>
      <c r="P2048">
        <v>2909778</v>
      </c>
      <c r="Q2048">
        <v>2258574</v>
      </c>
      <c r="R2048">
        <v>2647581</v>
      </c>
      <c r="S2048" t="str">
        <f t="shared" si="718"/>
        <v>Yes</v>
      </c>
      <c r="T2048">
        <f t="shared" si="719"/>
        <v>2605311</v>
      </c>
      <c r="V2048">
        <f t="shared" si="720"/>
        <v>1.7</v>
      </c>
      <c r="W2048">
        <f t="shared" si="721"/>
        <v>0.95</v>
      </c>
      <c r="Y2048" s="4">
        <f t="shared" si="722"/>
        <v>577.16215097990005</v>
      </c>
      <c r="Z2048">
        <f t="shared" si="723"/>
        <v>4</v>
      </c>
      <c r="AA2048">
        <f t="shared" si="724"/>
        <v>0.2</v>
      </c>
      <c r="AB2048">
        <f t="shared" si="725"/>
        <v>0.11764705882352941</v>
      </c>
      <c r="AC2048">
        <f t="shared" si="726"/>
        <v>0.21052631578947367</v>
      </c>
      <c r="AD2048" t="str">
        <f t="shared" si="727"/>
        <v>O</v>
      </c>
      <c r="AG2048">
        <f t="shared" si="728"/>
        <v>-0.52380952380952384</v>
      </c>
      <c r="AI2048" t="str">
        <f t="shared" si="729"/>
        <v>----</v>
      </c>
      <c r="AJ2048" t="str">
        <f t="shared" si="730"/>
        <v>----</v>
      </c>
      <c r="AK2048" t="str">
        <f t="shared" si="731"/>
        <v>----</v>
      </c>
      <c r="AL2048" t="str">
        <f t="shared" si="732"/>
        <v>----</v>
      </c>
      <c r="AM2048" t="str">
        <f t="shared" si="733"/>
        <v>SatFACarb</v>
      </c>
      <c r="AN2048" t="str">
        <f t="shared" si="734"/>
        <v>----</v>
      </c>
      <c r="AP2048" s="4">
        <f t="shared" si="735"/>
        <v>577.29561122893222</v>
      </c>
      <c r="AQ2048" s="4">
        <f t="shared" si="736"/>
        <v>577</v>
      </c>
      <c r="AR2048" s="4">
        <f t="shared" si="737"/>
        <v>0.29561122893221636</v>
      </c>
      <c r="AU2048">
        <v>-0.28571428571428559</v>
      </c>
      <c r="AV2048">
        <v>3539613</v>
      </c>
    </row>
    <row r="2049" spans="1:48" x14ac:dyDescent="0.25">
      <c r="A2049">
        <v>20</v>
      </c>
      <c r="B2049">
        <v>36</v>
      </c>
      <c r="C2049">
        <v>0</v>
      </c>
      <c r="D2049">
        <v>14</v>
      </c>
      <c r="E2049">
        <v>0</v>
      </c>
      <c r="F2049">
        <v>0</v>
      </c>
      <c r="G2049">
        <f t="shared" si="715"/>
        <v>-0.40000000000000036</v>
      </c>
      <c r="H2049">
        <v>499.20322800000002</v>
      </c>
      <c r="J2049">
        <v>0</v>
      </c>
      <c r="K2049">
        <v>0</v>
      </c>
      <c r="L2049">
        <v>0</v>
      </c>
      <c r="M2049" t="str">
        <f t="shared" si="716"/>
        <v>No</v>
      </c>
      <c r="N2049">
        <f t="shared" si="717"/>
        <v>0</v>
      </c>
      <c r="P2049">
        <v>4251968</v>
      </c>
      <c r="Q2049">
        <v>5274854</v>
      </c>
      <c r="R2049">
        <v>5394805</v>
      </c>
      <c r="S2049" t="str">
        <f t="shared" si="718"/>
        <v>Yes</v>
      </c>
      <c r="T2049">
        <f t="shared" si="719"/>
        <v>4973875.666666667</v>
      </c>
      <c r="V2049">
        <f t="shared" si="720"/>
        <v>1.8</v>
      </c>
      <c r="W2049">
        <f t="shared" si="721"/>
        <v>0.7</v>
      </c>
      <c r="Y2049" s="4">
        <f t="shared" si="722"/>
        <v>499.20322797989996</v>
      </c>
      <c r="Z2049">
        <f t="shared" si="723"/>
        <v>3</v>
      </c>
      <c r="AA2049">
        <f t="shared" si="724"/>
        <v>0.15</v>
      </c>
      <c r="AB2049">
        <f t="shared" si="725"/>
        <v>8.3333333333333329E-2</v>
      </c>
      <c r="AC2049">
        <f t="shared" si="726"/>
        <v>0.21428571428571427</v>
      </c>
      <c r="AD2049" t="str">
        <f t="shared" si="727"/>
        <v>O</v>
      </c>
      <c r="AG2049">
        <f t="shared" si="728"/>
        <v>-0.30769230769230771</v>
      </c>
      <c r="AI2049" t="str">
        <f t="shared" si="729"/>
        <v>----</v>
      </c>
      <c r="AJ2049" t="str">
        <f t="shared" si="730"/>
        <v>----</v>
      </c>
      <c r="AK2049" t="str">
        <f t="shared" si="731"/>
        <v>----</v>
      </c>
      <c r="AL2049" t="str">
        <f t="shared" si="732"/>
        <v>----</v>
      </c>
      <c r="AM2049" t="str">
        <f t="shared" si="733"/>
        <v>SatFACarb</v>
      </c>
      <c r="AN2049" t="str">
        <f t="shared" si="734"/>
        <v>----</v>
      </c>
      <c r="AP2049" s="4">
        <f t="shared" si="735"/>
        <v>499.31866137588889</v>
      </c>
      <c r="AQ2049" s="4">
        <f t="shared" si="736"/>
        <v>499</v>
      </c>
      <c r="AR2049" s="4">
        <f t="shared" si="737"/>
        <v>0.31866137588889387</v>
      </c>
      <c r="AU2049">
        <v>-0.19047619047619069</v>
      </c>
      <c r="AV2049">
        <v>3723001.3333333335</v>
      </c>
    </row>
    <row r="2050" spans="1:48" x14ac:dyDescent="0.25">
      <c r="A2050">
        <v>20</v>
      </c>
      <c r="B2050">
        <v>36</v>
      </c>
      <c r="C2050">
        <v>0</v>
      </c>
      <c r="D2050">
        <v>15</v>
      </c>
      <c r="E2050">
        <v>0</v>
      </c>
      <c r="F2050">
        <v>0</v>
      </c>
      <c r="G2050">
        <f t="shared" si="715"/>
        <v>-0.29999999999999982</v>
      </c>
      <c r="H2050">
        <v>515.19814259999998</v>
      </c>
      <c r="J2050">
        <v>0</v>
      </c>
      <c r="K2050">
        <v>0</v>
      </c>
      <c r="L2050">
        <v>0</v>
      </c>
      <c r="M2050" t="str">
        <f t="shared" si="716"/>
        <v>No</v>
      </c>
      <c r="N2050">
        <f t="shared" si="717"/>
        <v>0</v>
      </c>
      <c r="P2050">
        <v>2709607</v>
      </c>
      <c r="Q2050">
        <v>3025680</v>
      </c>
      <c r="R2050">
        <v>3498172</v>
      </c>
      <c r="S2050" t="str">
        <f t="shared" si="718"/>
        <v>Yes</v>
      </c>
      <c r="T2050">
        <f t="shared" si="719"/>
        <v>3077819.6666666665</v>
      </c>
      <c r="V2050">
        <f t="shared" si="720"/>
        <v>1.8</v>
      </c>
      <c r="W2050">
        <f t="shared" si="721"/>
        <v>0.75</v>
      </c>
      <c r="Y2050" s="4">
        <f t="shared" si="722"/>
        <v>515.19814257990004</v>
      </c>
      <c r="Z2050">
        <f t="shared" si="723"/>
        <v>3</v>
      </c>
      <c r="AA2050">
        <f t="shared" si="724"/>
        <v>0.15</v>
      </c>
      <c r="AB2050">
        <f t="shared" si="725"/>
        <v>8.3333333333333329E-2</v>
      </c>
      <c r="AC2050">
        <f t="shared" si="726"/>
        <v>0.2</v>
      </c>
      <c r="AD2050" t="str">
        <f t="shared" si="727"/>
        <v>O</v>
      </c>
      <c r="AG2050">
        <f t="shared" si="728"/>
        <v>-0.36</v>
      </c>
      <c r="AI2050" t="str">
        <f t="shared" si="729"/>
        <v>----</v>
      </c>
      <c r="AJ2050" t="str">
        <f t="shared" si="730"/>
        <v>----</v>
      </c>
      <c r="AK2050" t="str">
        <f t="shared" si="731"/>
        <v>----</v>
      </c>
      <c r="AL2050" t="str">
        <f t="shared" si="732"/>
        <v>----</v>
      </c>
      <c r="AM2050" t="str">
        <f t="shared" si="733"/>
        <v>SatFACarb</v>
      </c>
      <c r="AN2050" t="str">
        <f t="shared" si="734"/>
        <v>----</v>
      </c>
      <c r="AP2050" s="4">
        <f t="shared" si="735"/>
        <v>515.3172745643742</v>
      </c>
      <c r="AQ2050" s="4">
        <f t="shared" si="736"/>
        <v>515</v>
      </c>
      <c r="AR2050" s="4">
        <f t="shared" si="737"/>
        <v>0.31727456437420187</v>
      </c>
      <c r="AU2050">
        <v>0</v>
      </c>
      <c r="AV2050">
        <v>4428030</v>
      </c>
    </row>
    <row r="2051" spans="1:48" x14ac:dyDescent="0.25">
      <c r="A2051">
        <v>20</v>
      </c>
      <c r="B2051">
        <v>36</v>
      </c>
      <c r="C2051">
        <v>0</v>
      </c>
      <c r="D2051">
        <v>16</v>
      </c>
      <c r="E2051">
        <v>0</v>
      </c>
      <c r="F2051">
        <v>0</v>
      </c>
      <c r="G2051">
        <f t="shared" si="715"/>
        <v>-0.20000000000000018</v>
      </c>
      <c r="H2051">
        <v>531.1930572</v>
      </c>
      <c r="J2051">
        <v>0</v>
      </c>
      <c r="K2051">
        <v>0</v>
      </c>
      <c r="L2051">
        <v>0</v>
      </c>
      <c r="M2051" t="str">
        <f t="shared" si="716"/>
        <v>No</v>
      </c>
      <c r="N2051">
        <f t="shared" si="717"/>
        <v>0</v>
      </c>
      <c r="P2051">
        <v>3065040</v>
      </c>
      <c r="Q2051">
        <v>4186372</v>
      </c>
      <c r="R2051">
        <v>4212380</v>
      </c>
      <c r="S2051" t="str">
        <f t="shared" si="718"/>
        <v>Yes</v>
      </c>
      <c r="T2051">
        <f t="shared" si="719"/>
        <v>3821264</v>
      </c>
      <c r="V2051">
        <f t="shared" si="720"/>
        <v>1.8</v>
      </c>
      <c r="W2051">
        <f t="shared" si="721"/>
        <v>0.8</v>
      </c>
      <c r="Y2051" s="4">
        <f t="shared" si="722"/>
        <v>531.19305717990005</v>
      </c>
      <c r="Z2051">
        <f t="shared" si="723"/>
        <v>3</v>
      </c>
      <c r="AA2051">
        <f t="shared" si="724"/>
        <v>0.15</v>
      </c>
      <c r="AB2051">
        <f t="shared" si="725"/>
        <v>8.3333333333333329E-2</v>
      </c>
      <c r="AC2051">
        <f t="shared" si="726"/>
        <v>0.1875</v>
      </c>
      <c r="AD2051" t="str">
        <f t="shared" si="727"/>
        <v>O</v>
      </c>
      <c r="AG2051">
        <f t="shared" si="728"/>
        <v>-0.41666666666666669</v>
      </c>
      <c r="AI2051" t="str">
        <f t="shared" si="729"/>
        <v>----</v>
      </c>
      <c r="AJ2051" t="str">
        <f t="shared" si="730"/>
        <v>----</v>
      </c>
      <c r="AK2051" t="str">
        <f t="shared" si="731"/>
        <v>----</v>
      </c>
      <c r="AL2051" t="str">
        <f t="shared" si="732"/>
        <v>----</v>
      </c>
      <c r="AM2051" t="str">
        <f t="shared" si="733"/>
        <v>SatFACarb</v>
      </c>
      <c r="AN2051" t="str">
        <f t="shared" si="734"/>
        <v>----</v>
      </c>
      <c r="AP2051" s="4">
        <f t="shared" si="735"/>
        <v>531.31588775285957</v>
      </c>
      <c r="AQ2051" s="4">
        <f t="shared" si="736"/>
        <v>531</v>
      </c>
      <c r="AR2051" s="4">
        <f t="shared" si="737"/>
        <v>0.31588775285956672</v>
      </c>
      <c r="AU2051">
        <v>9.5238095238095344E-2</v>
      </c>
      <c r="AV2051">
        <v>6433076</v>
      </c>
    </row>
    <row r="2052" spans="1:48" x14ac:dyDescent="0.25">
      <c r="A2052">
        <v>20</v>
      </c>
      <c r="B2052">
        <v>36</v>
      </c>
      <c r="C2052">
        <v>0</v>
      </c>
      <c r="D2052">
        <v>17</v>
      </c>
      <c r="E2052">
        <v>0</v>
      </c>
      <c r="F2052">
        <v>0</v>
      </c>
      <c r="G2052">
        <f t="shared" si="715"/>
        <v>-9.9999999999999645E-2</v>
      </c>
      <c r="H2052">
        <v>547.18797180000001</v>
      </c>
      <c r="J2052">
        <v>0</v>
      </c>
      <c r="K2052">
        <v>0</v>
      </c>
      <c r="L2052">
        <v>0</v>
      </c>
      <c r="M2052" t="str">
        <f t="shared" si="716"/>
        <v>No</v>
      </c>
      <c r="N2052">
        <f t="shared" si="717"/>
        <v>0</v>
      </c>
      <c r="P2052">
        <v>2767709</v>
      </c>
      <c r="Q2052">
        <v>2545235</v>
      </c>
      <c r="R2052">
        <v>2668308</v>
      </c>
      <c r="S2052" t="str">
        <f t="shared" si="718"/>
        <v>Yes</v>
      </c>
      <c r="T2052">
        <f t="shared" si="719"/>
        <v>2660417.3333333335</v>
      </c>
      <c r="V2052">
        <f t="shared" si="720"/>
        <v>1.8</v>
      </c>
      <c r="W2052">
        <f t="shared" si="721"/>
        <v>0.85</v>
      </c>
      <c r="Y2052" s="4">
        <f t="shared" si="722"/>
        <v>547.18797177990007</v>
      </c>
      <c r="Z2052">
        <f t="shared" si="723"/>
        <v>3</v>
      </c>
      <c r="AA2052">
        <f t="shared" si="724"/>
        <v>0.15</v>
      </c>
      <c r="AB2052">
        <f t="shared" si="725"/>
        <v>8.3333333333333329E-2</v>
      </c>
      <c r="AC2052">
        <f t="shared" si="726"/>
        <v>0.17647058823529413</v>
      </c>
      <c r="AD2052" t="str">
        <f t="shared" si="727"/>
        <v>O</v>
      </c>
      <c r="AG2052">
        <f t="shared" si="728"/>
        <v>-0.47826086956521741</v>
      </c>
      <c r="AI2052" t="str">
        <f t="shared" si="729"/>
        <v>----</v>
      </c>
      <c r="AJ2052" t="str">
        <f t="shared" si="730"/>
        <v>----</v>
      </c>
      <c r="AK2052" t="str">
        <f t="shared" si="731"/>
        <v>----</v>
      </c>
      <c r="AL2052" t="str">
        <f t="shared" si="732"/>
        <v>----</v>
      </c>
      <c r="AM2052" t="str">
        <f t="shared" si="733"/>
        <v>SatFACarb</v>
      </c>
      <c r="AN2052" t="str">
        <f t="shared" si="734"/>
        <v>----</v>
      </c>
      <c r="AP2052" s="4">
        <f t="shared" si="735"/>
        <v>547.31450094134493</v>
      </c>
      <c r="AQ2052" s="4">
        <f t="shared" si="736"/>
        <v>547</v>
      </c>
      <c r="AR2052" s="4">
        <f t="shared" si="737"/>
        <v>0.31450094134493156</v>
      </c>
      <c r="AU2052">
        <v>-0.47619047619047628</v>
      </c>
      <c r="AV2052">
        <v>2257519</v>
      </c>
    </row>
    <row r="2053" spans="1:48" x14ac:dyDescent="0.25">
      <c r="A2053">
        <v>21</v>
      </c>
      <c r="B2053">
        <v>32</v>
      </c>
      <c r="C2053">
        <v>0</v>
      </c>
      <c r="D2053">
        <v>13</v>
      </c>
      <c r="E2053">
        <v>0</v>
      </c>
      <c r="F2053">
        <v>0</v>
      </c>
      <c r="G2053">
        <f t="shared" si="715"/>
        <v>-0.28571428571428559</v>
      </c>
      <c r="H2053">
        <v>491.17701340000002</v>
      </c>
      <c r="J2053">
        <v>0</v>
      </c>
      <c r="K2053">
        <v>0</v>
      </c>
      <c r="L2053">
        <v>0</v>
      </c>
      <c r="M2053" t="str">
        <f t="shared" si="716"/>
        <v>No</v>
      </c>
      <c r="N2053">
        <f t="shared" si="717"/>
        <v>0</v>
      </c>
      <c r="P2053">
        <v>3716938</v>
      </c>
      <c r="Q2053">
        <v>3590177</v>
      </c>
      <c r="R2053">
        <v>3616712</v>
      </c>
      <c r="S2053" t="str">
        <f t="shared" si="718"/>
        <v>Yes</v>
      </c>
      <c r="T2053">
        <f t="shared" si="719"/>
        <v>3641275.6666666665</v>
      </c>
      <c r="V2053">
        <f t="shared" si="720"/>
        <v>1.5238095238095237</v>
      </c>
      <c r="W2053">
        <f t="shared" si="721"/>
        <v>0.61904761904761907</v>
      </c>
      <c r="Y2053" s="4">
        <f t="shared" si="722"/>
        <v>491.17701337989996</v>
      </c>
      <c r="Z2053">
        <f t="shared" si="723"/>
        <v>6</v>
      </c>
      <c r="AA2053">
        <f t="shared" si="724"/>
        <v>0.2857142857142857</v>
      </c>
      <c r="AB2053">
        <f t="shared" si="725"/>
        <v>0.1875</v>
      </c>
      <c r="AC2053">
        <f t="shared" si="726"/>
        <v>0.46153846153846156</v>
      </c>
      <c r="AD2053" t="str">
        <f t="shared" si="727"/>
        <v>O</v>
      </c>
      <c r="AG2053">
        <f t="shared" si="728"/>
        <v>-3.4482758620689655E-2</v>
      </c>
      <c r="AI2053" t="str">
        <f t="shared" si="729"/>
        <v>----</v>
      </c>
      <c r="AJ2053" t="str">
        <f t="shared" si="730"/>
        <v>----</v>
      </c>
      <c r="AK2053" t="str">
        <f t="shared" si="731"/>
        <v>----</v>
      </c>
      <c r="AL2053" t="str">
        <f t="shared" si="732"/>
        <v>----</v>
      </c>
      <c r="AM2053" t="str">
        <f t="shared" si="733"/>
        <v>SatFACarb</v>
      </c>
      <c r="AN2053" t="str">
        <f t="shared" si="734"/>
        <v>----</v>
      </c>
      <c r="AP2053" s="4">
        <f t="shared" si="735"/>
        <v>491.29059083194403</v>
      </c>
      <c r="AQ2053" s="4">
        <f t="shared" si="736"/>
        <v>491</v>
      </c>
      <c r="AR2053" s="4">
        <f t="shared" si="737"/>
        <v>0.29059083194403001</v>
      </c>
      <c r="AU2053">
        <v>-0.28571428571428559</v>
      </c>
      <c r="AV2053">
        <v>2513481.3333333335</v>
      </c>
    </row>
    <row r="2054" spans="1:48" x14ac:dyDescent="0.25">
      <c r="A2054">
        <v>21</v>
      </c>
      <c r="B2054">
        <v>32</v>
      </c>
      <c r="C2054">
        <v>0</v>
      </c>
      <c r="D2054">
        <v>15</v>
      </c>
      <c r="E2054">
        <v>0</v>
      </c>
      <c r="F2054">
        <v>0</v>
      </c>
      <c r="G2054">
        <f t="shared" si="715"/>
        <v>-9.52380952380949E-2</v>
      </c>
      <c r="H2054">
        <v>523.1668426</v>
      </c>
      <c r="J2054">
        <v>0</v>
      </c>
      <c r="K2054">
        <v>0</v>
      </c>
      <c r="L2054">
        <v>0</v>
      </c>
      <c r="M2054" t="str">
        <f t="shared" si="716"/>
        <v>No</v>
      </c>
      <c r="N2054">
        <f t="shared" si="717"/>
        <v>0</v>
      </c>
      <c r="P2054">
        <v>3166454</v>
      </c>
      <c r="Q2054">
        <v>1858587</v>
      </c>
      <c r="R2054">
        <v>2288609</v>
      </c>
      <c r="S2054" t="str">
        <f t="shared" si="718"/>
        <v>Yes</v>
      </c>
      <c r="T2054">
        <f t="shared" si="719"/>
        <v>2437883.3333333335</v>
      </c>
      <c r="V2054">
        <f t="shared" si="720"/>
        <v>1.5238095238095237</v>
      </c>
      <c r="W2054">
        <f t="shared" si="721"/>
        <v>0.7142857142857143</v>
      </c>
      <c r="Y2054" s="4">
        <f t="shared" si="722"/>
        <v>523.16684257990005</v>
      </c>
      <c r="Z2054">
        <f t="shared" si="723"/>
        <v>6</v>
      </c>
      <c r="AA2054">
        <f t="shared" si="724"/>
        <v>0.2857142857142857</v>
      </c>
      <c r="AB2054">
        <f t="shared" si="725"/>
        <v>0.1875</v>
      </c>
      <c r="AC2054">
        <f t="shared" si="726"/>
        <v>0.4</v>
      </c>
      <c r="AD2054" t="str">
        <f t="shared" si="727"/>
        <v>O</v>
      </c>
      <c r="AG2054">
        <f t="shared" si="728"/>
        <v>-0.1111111111111111</v>
      </c>
      <c r="AI2054" t="str">
        <f t="shared" si="729"/>
        <v>----</v>
      </c>
      <c r="AJ2054" t="str">
        <f t="shared" si="730"/>
        <v>----</v>
      </c>
      <c r="AK2054" t="str">
        <f t="shared" si="731"/>
        <v>----</v>
      </c>
      <c r="AL2054" t="str">
        <f t="shared" si="732"/>
        <v>----</v>
      </c>
      <c r="AM2054" t="str">
        <f t="shared" si="733"/>
        <v>SatFACarb</v>
      </c>
      <c r="AN2054" t="str">
        <f t="shared" si="734"/>
        <v>----</v>
      </c>
      <c r="AP2054" s="4">
        <f t="shared" si="735"/>
        <v>523.2878172089147</v>
      </c>
      <c r="AQ2054" s="4">
        <f t="shared" si="736"/>
        <v>523</v>
      </c>
      <c r="AR2054" s="4">
        <f t="shared" si="737"/>
        <v>0.28781720891470286</v>
      </c>
      <c r="AU2054">
        <v>-0.19047619047619069</v>
      </c>
      <c r="AV2054">
        <v>1830543.6666666667</v>
      </c>
    </row>
    <row r="2055" spans="1:48" x14ac:dyDescent="0.25">
      <c r="A2055">
        <v>21</v>
      </c>
      <c r="B2055">
        <v>32</v>
      </c>
      <c r="C2055">
        <v>0</v>
      </c>
      <c r="D2055">
        <v>16</v>
      </c>
      <c r="E2055">
        <v>0</v>
      </c>
      <c r="F2055">
        <v>0</v>
      </c>
      <c r="G2055">
        <f t="shared" ref="G2055:G2118" si="738">4-((4*A2055+B2055-3*C2055-2*D2055-2*E2055)/A2055)</f>
        <v>0</v>
      </c>
      <c r="H2055">
        <v>539.16175720000001</v>
      </c>
      <c r="J2055">
        <v>0</v>
      </c>
      <c r="K2055">
        <v>0</v>
      </c>
      <c r="L2055">
        <v>0</v>
      </c>
      <c r="M2055" t="str">
        <f t="shared" ref="M2055:M2118" si="739">IF(J2055&gt;0,"Yes","No")</f>
        <v>No</v>
      </c>
      <c r="N2055">
        <f t="shared" ref="N2055:N2118" si="740">AVERAGE(J2055:L2055)</f>
        <v>0</v>
      </c>
      <c r="P2055">
        <v>3797044</v>
      </c>
      <c r="Q2055">
        <v>1966530</v>
      </c>
      <c r="R2055">
        <v>3154684</v>
      </c>
      <c r="S2055" t="str">
        <f t="shared" ref="S2055:S2118" si="741">IF(P2055&gt;0,"Yes","No")</f>
        <v>Yes</v>
      </c>
      <c r="T2055">
        <f t="shared" ref="T2055:T2118" si="742">AVERAGE(P2055:R2055)</f>
        <v>2972752.6666666665</v>
      </c>
      <c r="V2055">
        <f t="shared" ref="V2055:V2118" si="743">B2055/A2055</f>
        <v>1.5238095238095237</v>
      </c>
      <c r="W2055">
        <f t="shared" ref="W2055:W2118" si="744">D2055/A2055</f>
        <v>0.76190476190476186</v>
      </c>
      <c r="Y2055" s="4">
        <f t="shared" ref="Y2055:Y2118" si="745">A2055*12+(B2055-1)*1.007825+C2055*14.003074+D2055*15.9949146+E2055*31.9720707+F2055*30.9737615+0.0005485799</f>
        <v>539.16175717990006</v>
      </c>
      <c r="Z2055">
        <f t="shared" ref="Z2055:Z2118" si="746">1+A2055-B2055/2+C2055/2+F2055/2</f>
        <v>6</v>
      </c>
      <c r="AA2055">
        <f t="shared" ref="AA2055:AA2118" si="747">Z2055/A2055</f>
        <v>0.2857142857142857</v>
      </c>
      <c r="AB2055">
        <f t="shared" ref="AB2055:AB2118" si="748">Z2055/B2055</f>
        <v>0.1875</v>
      </c>
      <c r="AC2055">
        <f t="shared" ref="AC2055:AC2118" si="749">Z2055/D2055</f>
        <v>0.375</v>
      </c>
      <c r="AD2055" t="str">
        <f t="shared" ref="AD2055:AD2118" si="750">IF(AA2055&gt;=0.3,IF(AA2055&lt;=0.68,IF(AB2055&gt;=0.2,IF(AB2055&lt;=0.95,IF(AC2055&gt;=0.77,IF(AC2055&lt;=1.75,"CRAM","O"),"O"),"O"),"O"),"O"),"O")</f>
        <v>O</v>
      </c>
      <c r="AG2055">
        <f t="shared" ref="AG2055:AG2118" si="751">(1+A2055-D2055/2-E2055-B2055/2)/(A2055-D2055/2-E2055-C2055-F2055)</f>
        <v>-0.15384615384615385</v>
      </c>
      <c r="AI2055" t="str">
        <f t="shared" ref="AI2055:AI2118" si="752">IF(AG2055&gt;0.66,"CondAr","----")</f>
        <v>----</v>
      </c>
      <c r="AJ2055" t="str">
        <f t="shared" ref="AJ2055:AJ2118" si="753">IF(AND((AG2055&gt;0.5),(AG2055&lt;=0.66)),"Aromatic","----")</f>
        <v>----</v>
      </c>
      <c r="AK2055" t="str">
        <f t="shared" ref="AK2055:AK2118" si="754">IF(AND((AG2055&lt;=0.5),(V2055&lt;1.5)),"HUnSatLig","----")</f>
        <v>----</v>
      </c>
      <c r="AL2055" t="str">
        <f t="shared" ref="AL2055:AL2118" si="755">IF(AND((W2055&lt;0.6),(V2055&gt;=1.5),(C2055=0)),"AlipatNoN","----")</f>
        <v>----</v>
      </c>
      <c r="AM2055" t="str">
        <f t="shared" ref="AM2055:AM2118" si="756">IF(AND((V2055&gt;=1.5),(W2055&gt;=0.6)),"SatFACarb","----")</f>
        <v>SatFACarb</v>
      </c>
      <c r="AN2055" t="str">
        <f t="shared" ref="AN2055:AN2118" si="757">IF(AND((W2055&lt;0.6),(V2055&gt;=1.5),(C2055&gt;0)),"Alipat+N","----")</f>
        <v>----</v>
      </c>
      <c r="AP2055" s="4">
        <f t="shared" ref="AP2055:AP2118" si="758">Y2055*(44/43.989828)</f>
        <v>539.28643039740007</v>
      </c>
      <c r="AQ2055" s="4">
        <f t="shared" ref="AQ2055:AQ2118" si="759">INT(AP2055)</f>
        <v>539</v>
      </c>
      <c r="AR2055" s="4">
        <f t="shared" ref="AR2055:AR2118" si="760">AP2055-AQ2055</f>
        <v>0.2864303974000677</v>
      </c>
      <c r="AU2055">
        <v>-0.27272727272727249</v>
      </c>
      <c r="AV2055">
        <v>2105718.6666666665</v>
      </c>
    </row>
    <row r="2056" spans="1:48" x14ac:dyDescent="0.25">
      <c r="A2056">
        <v>21</v>
      </c>
      <c r="B2056">
        <v>32</v>
      </c>
      <c r="C2056">
        <v>0</v>
      </c>
      <c r="D2056">
        <v>17</v>
      </c>
      <c r="E2056">
        <v>0</v>
      </c>
      <c r="F2056">
        <v>0</v>
      </c>
      <c r="G2056">
        <f t="shared" si="738"/>
        <v>9.5238095238095344E-2</v>
      </c>
      <c r="H2056">
        <v>555.15667180000003</v>
      </c>
      <c r="J2056">
        <v>0</v>
      </c>
      <c r="K2056">
        <v>0</v>
      </c>
      <c r="L2056">
        <v>0</v>
      </c>
      <c r="M2056" t="str">
        <f t="shared" si="739"/>
        <v>No</v>
      </c>
      <c r="N2056">
        <f t="shared" si="740"/>
        <v>0</v>
      </c>
      <c r="P2056">
        <v>4791947</v>
      </c>
      <c r="Q2056">
        <v>3774130</v>
      </c>
      <c r="R2056">
        <v>4634358</v>
      </c>
      <c r="S2056" t="str">
        <f t="shared" si="741"/>
        <v>Yes</v>
      </c>
      <c r="T2056">
        <f t="shared" si="742"/>
        <v>4400145</v>
      </c>
      <c r="V2056">
        <f t="shared" si="743"/>
        <v>1.5238095238095237</v>
      </c>
      <c r="W2056">
        <f t="shared" si="744"/>
        <v>0.80952380952380953</v>
      </c>
      <c r="Y2056" s="4">
        <f t="shared" si="745"/>
        <v>555.15667177989997</v>
      </c>
      <c r="Z2056">
        <f t="shared" si="746"/>
        <v>6</v>
      </c>
      <c r="AA2056">
        <f t="shared" si="747"/>
        <v>0.2857142857142857</v>
      </c>
      <c r="AB2056">
        <f t="shared" si="748"/>
        <v>0.1875</v>
      </c>
      <c r="AC2056">
        <f t="shared" si="749"/>
        <v>0.35294117647058826</v>
      </c>
      <c r="AD2056" t="str">
        <f t="shared" si="750"/>
        <v>O</v>
      </c>
      <c r="AG2056">
        <f t="shared" si="751"/>
        <v>-0.2</v>
      </c>
      <c r="AI2056" t="str">
        <f t="shared" si="752"/>
        <v>----</v>
      </c>
      <c r="AJ2056" t="str">
        <f t="shared" si="753"/>
        <v>----</v>
      </c>
      <c r="AK2056" t="str">
        <f t="shared" si="754"/>
        <v>----</v>
      </c>
      <c r="AL2056" t="str">
        <f t="shared" si="755"/>
        <v>----</v>
      </c>
      <c r="AM2056" t="str">
        <f t="shared" si="756"/>
        <v>SatFACarb</v>
      </c>
      <c r="AN2056" t="str">
        <f t="shared" si="757"/>
        <v>----</v>
      </c>
      <c r="AP2056" s="4">
        <f t="shared" si="758"/>
        <v>555.28504358588521</v>
      </c>
      <c r="AQ2056" s="4">
        <f t="shared" si="759"/>
        <v>555</v>
      </c>
      <c r="AR2056" s="4">
        <f t="shared" si="760"/>
        <v>0.28504358588520518</v>
      </c>
      <c r="AU2056">
        <v>-9.0909090909090828E-2</v>
      </c>
      <c r="AV2056">
        <v>2138654.6666666665</v>
      </c>
    </row>
    <row r="2057" spans="1:48" x14ac:dyDescent="0.25">
      <c r="A2057">
        <v>21</v>
      </c>
      <c r="B2057">
        <v>32</v>
      </c>
      <c r="C2057">
        <v>0</v>
      </c>
      <c r="D2057">
        <v>18</v>
      </c>
      <c r="E2057">
        <v>0</v>
      </c>
      <c r="F2057">
        <v>0</v>
      </c>
      <c r="G2057">
        <f t="shared" si="738"/>
        <v>0.19047619047619069</v>
      </c>
      <c r="H2057">
        <v>571.15158640000004</v>
      </c>
      <c r="J2057">
        <v>0</v>
      </c>
      <c r="K2057">
        <v>0</v>
      </c>
      <c r="L2057">
        <v>0</v>
      </c>
      <c r="M2057" t="str">
        <f t="shared" si="739"/>
        <v>No</v>
      </c>
      <c r="N2057">
        <f t="shared" si="740"/>
        <v>0</v>
      </c>
      <c r="P2057">
        <v>8186345</v>
      </c>
      <c r="Q2057">
        <v>6619846</v>
      </c>
      <c r="R2057">
        <v>8097374</v>
      </c>
      <c r="S2057" t="str">
        <f t="shared" si="741"/>
        <v>Yes</v>
      </c>
      <c r="T2057">
        <f t="shared" si="742"/>
        <v>7634521.666666667</v>
      </c>
      <c r="V2057">
        <f t="shared" si="743"/>
        <v>1.5238095238095237</v>
      </c>
      <c r="W2057">
        <f t="shared" si="744"/>
        <v>0.8571428571428571</v>
      </c>
      <c r="Y2057" s="4">
        <f t="shared" si="745"/>
        <v>571.1515863799001</v>
      </c>
      <c r="Z2057">
        <f t="shared" si="746"/>
        <v>6</v>
      </c>
      <c r="AA2057">
        <f t="shared" si="747"/>
        <v>0.2857142857142857</v>
      </c>
      <c r="AB2057">
        <f t="shared" si="748"/>
        <v>0.1875</v>
      </c>
      <c r="AC2057">
        <f t="shared" si="749"/>
        <v>0.33333333333333331</v>
      </c>
      <c r="AD2057" t="str">
        <f t="shared" si="750"/>
        <v>O</v>
      </c>
      <c r="AG2057">
        <f t="shared" si="751"/>
        <v>-0.25</v>
      </c>
      <c r="AI2057" t="str">
        <f t="shared" si="752"/>
        <v>----</v>
      </c>
      <c r="AJ2057" t="str">
        <f t="shared" si="753"/>
        <v>----</v>
      </c>
      <c r="AK2057" t="str">
        <f t="shared" si="754"/>
        <v>----</v>
      </c>
      <c r="AL2057" t="str">
        <f t="shared" si="755"/>
        <v>----</v>
      </c>
      <c r="AM2057" t="str">
        <f t="shared" si="756"/>
        <v>SatFACarb</v>
      </c>
      <c r="AN2057" t="str">
        <f t="shared" si="757"/>
        <v>----</v>
      </c>
      <c r="AP2057" s="4">
        <f t="shared" si="758"/>
        <v>571.28365677437068</v>
      </c>
      <c r="AQ2057" s="4">
        <f t="shared" si="759"/>
        <v>571</v>
      </c>
      <c r="AR2057" s="4">
        <f t="shared" si="760"/>
        <v>0.28365677437068371</v>
      </c>
      <c r="AU2057">
        <v>0</v>
      </c>
      <c r="AV2057">
        <v>3777462.3333333335</v>
      </c>
    </row>
    <row r="2058" spans="1:48" x14ac:dyDescent="0.25">
      <c r="A2058">
        <v>21</v>
      </c>
      <c r="B2058">
        <v>32</v>
      </c>
      <c r="C2058">
        <v>0</v>
      </c>
      <c r="D2058">
        <v>19</v>
      </c>
      <c r="E2058">
        <v>0</v>
      </c>
      <c r="F2058">
        <v>0</v>
      </c>
      <c r="G2058">
        <f t="shared" si="738"/>
        <v>0.28571428571428559</v>
      </c>
      <c r="H2058">
        <v>587.14650099999994</v>
      </c>
      <c r="J2058">
        <v>0</v>
      </c>
      <c r="K2058">
        <v>0</v>
      </c>
      <c r="L2058">
        <v>0</v>
      </c>
      <c r="M2058" t="str">
        <f t="shared" si="739"/>
        <v>No</v>
      </c>
      <c r="N2058">
        <f t="shared" si="740"/>
        <v>0</v>
      </c>
      <c r="P2058">
        <v>10486739</v>
      </c>
      <c r="Q2058">
        <v>6046179</v>
      </c>
      <c r="R2058">
        <v>8246700</v>
      </c>
      <c r="S2058" t="str">
        <f t="shared" si="741"/>
        <v>Yes</v>
      </c>
      <c r="T2058">
        <f t="shared" si="742"/>
        <v>8259872.666666667</v>
      </c>
      <c r="V2058">
        <f t="shared" si="743"/>
        <v>1.5238095238095237</v>
      </c>
      <c r="W2058">
        <f t="shared" si="744"/>
        <v>0.90476190476190477</v>
      </c>
      <c r="Y2058" s="4">
        <f t="shared" si="745"/>
        <v>587.1465009799</v>
      </c>
      <c r="Z2058">
        <f t="shared" si="746"/>
        <v>6</v>
      </c>
      <c r="AA2058">
        <f t="shared" si="747"/>
        <v>0.2857142857142857</v>
      </c>
      <c r="AB2058">
        <f t="shared" si="748"/>
        <v>0.1875</v>
      </c>
      <c r="AC2058">
        <f t="shared" si="749"/>
        <v>0.31578947368421051</v>
      </c>
      <c r="AD2058" t="str">
        <f t="shared" si="750"/>
        <v>O</v>
      </c>
      <c r="AG2058">
        <f t="shared" si="751"/>
        <v>-0.30434782608695654</v>
      </c>
      <c r="AI2058" t="str">
        <f t="shared" si="752"/>
        <v>----</v>
      </c>
      <c r="AJ2058" t="str">
        <f t="shared" si="753"/>
        <v>----</v>
      </c>
      <c r="AK2058" t="str">
        <f t="shared" si="754"/>
        <v>----</v>
      </c>
      <c r="AL2058" t="str">
        <f t="shared" si="755"/>
        <v>----</v>
      </c>
      <c r="AM2058" t="str">
        <f t="shared" si="756"/>
        <v>SatFACarb</v>
      </c>
      <c r="AN2058" t="str">
        <f t="shared" si="757"/>
        <v>----</v>
      </c>
      <c r="AP2058" s="4">
        <f t="shared" si="758"/>
        <v>587.28226996285582</v>
      </c>
      <c r="AQ2058" s="4">
        <f t="shared" si="759"/>
        <v>587</v>
      </c>
      <c r="AR2058" s="4">
        <f t="shared" si="760"/>
        <v>0.28226996285582118</v>
      </c>
      <c r="AU2058">
        <v>0.27272727272727293</v>
      </c>
      <c r="AV2058">
        <v>8706296.666666666</v>
      </c>
    </row>
    <row r="2059" spans="1:48" x14ac:dyDescent="0.25">
      <c r="A2059">
        <v>21</v>
      </c>
      <c r="B2059">
        <v>32</v>
      </c>
      <c r="C2059">
        <v>0</v>
      </c>
      <c r="D2059">
        <v>20</v>
      </c>
      <c r="E2059">
        <v>0</v>
      </c>
      <c r="F2059">
        <v>0</v>
      </c>
      <c r="G2059">
        <f t="shared" si="738"/>
        <v>0.38095238095238093</v>
      </c>
      <c r="H2059">
        <v>603.14141559999996</v>
      </c>
      <c r="J2059">
        <v>0</v>
      </c>
      <c r="K2059">
        <v>0</v>
      </c>
      <c r="L2059">
        <v>0</v>
      </c>
      <c r="M2059" t="str">
        <f t="shared" si="739"/>
        <v>No</v>
      </c>
      <c r="N2059">
        <f t="shared" si="740"/>
        <v>0</v>
      </c>
      <c r="P2059">
        <v>4626233</v>
      </c>
      <c r="Q2059">
        <v>2132505</v>
      </c>
      <c r="R2059">
        <v>3439793</v>
      </c>
      <c r="S2059" t="str">
        <f t="shared" si="741"/>
        <v>Yes</v>
      </c>
      <c r="T2059">
        <f t="shared" si="742"/>
        <v>3399510.3333333335</v>
      </c>
      <c r="V2059">
        <f t="shared" si="743"/>
        <v>1.5238095238095237</v>
      </c>
      <c r="W2059">
        <f t="shared" si="744"/>
        <v>0.95238095238095233</v>
      </c>
      <c r="Y2059" s="4">
        <f t="shared" si="745"/>
        <v>603.14141557990001</v>
      </c>
      <c r="Z2059">
        <f t="shared" si="746"/>
        <v>6</v>
      </c>
      <c r="AA2059">
        <f t="shared" si="747"/>
        <v>0.2857142857142857</v>
      </c>
      <c r="AB2059">
        <f t="shared" si="748"/>
        <v>0.1875</v>
      </c>
      <c r="AC2059">
        <f t="shared" si="749"/>
        <v>0.3</v>
      </c>
      <c r="AD2059" t="str">
        <f t="shared" si="750"/>
        <v>O</v>
      </c>
      <c r="AG2059">
        <f t="shared" si="751"/>
        <v>-0.36363636363636365</v>
      </c>
      <c r="AI2059" t="str">
        <f t="shared" si="752"/>
        <v>----</v>
      </c>
      <c r="AJ2059" t="str">
        <f t="shared" si="753"/>
        <v>----</v>
      </c>
      <c r="AK2059" t="str">
        <f t="shared" si="754"/>
        <v>----</v>
      </c>
      <c r="AL2059" t="str">
        <f t="shared" si="755"/>
        <v>----</v>
      </c>
      <c r="AM2059" t="str">
        <f t="shared" si="756"/>
        <v>SatFACarb</v>
      </c>
      <c r="AN2059" t="str">
        <f t="shared" si="757"/>
        <v>----</v>
      </c>
      <c r="AP2059" s="4">
        <f t="shared" si="758"/>
        <v>603.28088315134119</v>
      </c>
      <c r="AQ2059" s="4">
        <f t="shared" si="759"/>
        <v>603</v>
      </c>
      <c r="AR2059" s="4">
        <f t="shared" si="760"/>
        <v>0.28088315134118602</v>
      </c>
      <c r="AU2059">
        <v>0.36363636363636376</v>
      </c>
      <c r="AV2059">
        <v>4222771</v>
      </c>
    </row>
    <row r="2060" spans="1:48" x14ac:dyDescent="0.25">
      <c r="A2060">
        <v>21</v>
      </c>
      <c r="B2060">
        <v>34</v>
      </c>
      <c r="C2060">
        <v>0</v>
      </c>
      <c r="D2060">
        <v>13</v>
      </c>
      <c r="E2060">
        <v>0</v>
      </c>
      <c r="F2060">
        <v>0</v>
      </c>
      <c r="G2060">
        <f t="shared" si="738"/>
        <v>-0.38095238095238138</v>
      </c>
      <c r="H2060">
        <v>493.19266340000001</v>
      </c>
      <c r="J2060">
        <v>0</v>
      </c>
      <c r="K2060">
        <v>0</v>
      </c>
      <c r="L2060">
        <v>0</v>
      </c>
      <c r="M2060" t="str">
        <f t="shared" si="739"/>
        <v>No</v>
      </c>
      <c r="N2060">
        <f t="shared" si="740"/>
        <v>0</v>
      </c>
      <c r="P2060">
        <v>3011526</v>
      </c>
      <c r="Q2060">
        <v>3576906</v>
      </c>
      <c r="R2060">
        <v>4177967</v>
      </c>
      <c r="S2060" t="str">
        <f t="shared" si="741"/>
        <v>Yes</v>
      </c>
      <c r="T2060">
        <f t="shared" si="742"/>
        <v>3588799.6666666665</v>
      </c>
      <c r="V2060">
        <f t="shared" si="743"/>
        <v>1.6190476190476191</v>
      </c>
      <c r="W2060">
        <f t="shared" si="744"/>
        <v>0.61904761904761907</v>
      </c>
      <c r="Y2060" s="4">
        <f t="shared" si="745"/>
        <v>493.19266337990001</v>
      </c>
      <c r="Z2060">
        <f t="shared" si="746"/>
        <v>5</v>
      </c>
      <c r="AA2060">
        <f t="shared" si="747"/>
        <v>0.23809523809523808</v>
      </c>
      <c r="AB2060">
        <f t="shared" si="748"/>
        <v>0.14705882352941177</v>
      </c>
      <c r="AC2060">
        <f t="shared" si="749"/>
        <v>0.38461538461538464</v>
      </c>
      <c r="AD2060" t="str">
        <f t="shared" si="750"/>
        <v>O</v>
      </c>
      <c r="AG2060">
        <f t="shared" si="751"/>
        <v>-0.10344827586206896</v>
      </c>
      <c r="AI2060" t="str">
        <f t="shared" si="752"/>
        <v>----</v>
      </c>
      <c r="AJ2060" t="str">
        <f t="shared" si="753"/>
        <v>----</v>
      </c>
      <c r="AK2060" t="str">
        <f t="shared" si="754"/>
        <v>----</v>
      </c>
      <c r="AL2060" t="str">
        <f t="shared" si="755"/>
        <v>----</v>
      </c>
      <c r="AM2060" t="str">
        <f t="shared" si="756"/>
        <v>SatFACarb</v>
      </c>
      <c r="AN2060" t="str">
        <f t="shared" si="757"/>
        <v>----</v>
      </c>
      <c r="AP2060" s="4">
        <f t="shared" si="758"/>
        <v>493.3067069213273</v>
      </c>
      <c r="AQ2060" s="4">
        <f t="shared" si="759"/>
        <v>493</v>
      </c>
      <c r="AR2060" s="4">
        <f t="shared" si="760"/>
        <v>0.30670692132730437</v>
      </c>
      <c r="AU2060">
        <v>-0.36363636363636331</v>
      </c>
      <c r="AV2060">
        <v>2006524</v>
      </c>
    </row>
    <row r="2061" spans="1:48" x14ac:dyDescent="0.25">
      <c r="A2061">
        <v>21</v>
      </c>
      <c r="B2061">
        <v>34</v>
      </c>
      <c r="C2061">
        <v>0</v>
      </c>
      <c r="D2061">
        <v>14</v>
      </c>
      <c r="E2061">
        <v>0</v>
      </c>
      <c r="F2061">
        <v>0</v>
      </c>
      <c r="G2061">
        <f t="shared" si="738"/>
        <v>-0.28571428571428559</v>
      </c>
      <c r="H2061">
        <v>509.18757799999997</v>
      </c>
      <c r="J2061">
        <v>0</v>
      </c>
      <c r="K2061">
        <v>0</v>
      </c>
      <c r="L2061">
        <v>0</v>
      </c>
      <c r="M2061" t="str">
        <f t="shared" si="739"/>
        <v>No</v>
      </c>
      <c r="N2061">
        <f t="shared" si="740"/>
        <v>0</v>
      </c>
      <c r="P2061">
        <v>3382133</v>
      </c>
      <c r="Q2061">
        <v>2774583</v>
      </c>
      <c r="R2061">
        <v>3659673</v>
      </c>
      <c r="S2061" t="str">
        <f t="shared" si="741"/>
        <v>Yes</v>
      </c>
      <c r="T2061">
        <f t="shared" si="742"/>
        <v>3272129.6666666665</v>
      </c>
      <c r="V2061">
        <f t="shared" si="743"/>
        <v>1.6190476190476191</v>
      </c>
      <c r="W2061">
        <f t="shared" si="744"/>
        <v>0.66666666666666663</v>
      </c>
      <c r="Y2061" s="4">
        <f t="shared" si="745"/>
        <v>509.18757797989997</v>
      </c>
      <c r="Z2061">
        <f t="shared" si="746"/>
        <v>5</v>
      </c>
      <c r="AA2061">
        <f t="shared" si="747"/>
        <v>0.23809523809523808</v>
      </c>
      <c r="AB2061">
        <f t="shared" si="748"/>
        <v>0.14705882352941177</v>
      </c>
      <c r="AC2061">
        <f t="shared" si="749"/>
        <v>0.35714285714285715</v>
      </c>
      <c r="AD2061" t="str">
        <f t="shared" si="750"/>
        <v>O</v>
      </c>
      <c r="AG2061">
        <f t="shared" si="751"/>
        <v>-0.14285714285714285</v>
      </c>
      <c r="AI2061" t="str">
        <f t="shared" si="752"/>
        <v>----</v>
      </c>
      <c r="AJ2061" t="str">
        <f t="shared" si="753"/>
        <v>----</v>
      </c>
      <c r="AK2061" t="str">
        <f t="shared" si="754"/>
        <v>----</v>
      </c>
      <c r="AL2061" t="str">
        <f t="shared" si="755"/>
        <v>----</v>
      </c>
      <c r="AM2061" t="str">
        <f t="shared" si="756"/>
        <v>SatFACarb</v>
      </c>
      <c r="AN2061" t="str">
        <f t="shared" si="757"/>
        <v>----</v>
      </c>
      <c r="AP2061" s="4">
        <f t="shared" si="758"/>
        <v>509.30532010981256</v>
      </c>
      <c r="AQ2061" s="4">
        <f t="shared" si="759"/>
        <v>509</v>
      </c>
      <c r="AR2061" s="4">
        <f t="shared" si="760"/>
        <v>0.30532010981255553</v>
      </c>
      <c r="AU2061">
        <v>-0.18181818181818166</v>
      </c>
      <c r="AV2061">
        <v>2956987</v>
      </c>
    </row>
    <row r="2062" spans="1:48" x14ac:dyDescent="0.25">
      <c r="A2062">
        <v>21</v>
      </c>
      <c r="B2062">
        <v>34</v>
      </c>
      <c r="C2062">
        <v>0</v>
      </c>
      <c r="D2062">
        <v>15</v>
      </c>
      <c r="E2062">
        <v>0</v>
      </c>
      <c r="F2062">
        <v>0</v>
      </c>
      <c r="G2062">
        <f t="shared" si="738"/>
        <v>-0.19047619047619069</v>
      </c>
      <c r="H2062">
        <v>525.18249260000005</v>
      </c>
      <c r="J2062">
        <v>0</v>
      </c>
      <c r="K2062">
        <v>0</v>
      </c>
      <c r="L2062">
        <v>0</v>
      </c>
      <c r="M2062" t="str">
        <f t="shared" si="739"/>
        <v>No</v>
      </c>
      <c r="N2062">
        <f t="shared" si="740"/>
        <v>0</v>
      </c>
      <c r="P2062">
        <v>4095227</v>
      </c>
      <c r="Q2062">
        <v>2828377</v>
      </c>
      <c r="R2062">
        <v>3700250</v>
      </c>
      <c r="S2062" t="str">
        <f t="shared" si="741"/>
        <v>Yes</v>
      </c>
      <c r="T2062">
        <f t="shared" si="742"/>
        <v>3541284.6666666665</v>
      </c>
      <c r="V2062">
        <f t="shared" si="743"/>
        <v>1.6190476190476191</v>
      </c>
      <c r="W2062">
        <f t="shared" si="744"/>
        <v>0.7142857142857143</v>
      </c>
      <c r="Y2062" s="4">
        <f t="shared" si="745"/>
        <v>525.18249257989999</v>
      </c>
      <c r="Z2062">
        <f t="shared" si="746"/>
        <v>5</v>
      </c>
      <c r="AA2062">
        <f t="shared" si="747"/>
        <v>0.23809523809523808</v>
      </c>
      <c r="AB2062">
        <f t="shared" si="748"/>
        <v>0.14705882352941177</v>
      </c>
      <c r="AC2062">
        <f t="shared" si="749"/>
        <v>0.33333333333333331</v>
      </c>
      <c r="AD2062" t="str">
        <f t="shared" si="750"/>
        <v>O</v>
      </c>
      <c r="AG2062">
        <f t="shared" si="751"/>
        <v>-0.18518518518518517</v>
      </c>
      <c r="AI2062" t="str">
        <f t="shared" si="752"/>
        <v>----</v>
      </c>
      <c r="AJ2062" t="str">
        <f t="shared" si="753"/>
        <v>----</v>
      </c>
      <c r="AK2062" t="str">
        <f t="shared" si="754"/>
        <v>----</v>
      </c>
      <c r="AL2062" t="str">
        <f t="shared" si="755"/>
        <v>----</v>
      </c>
      <c r="AM2062" t="str">
        <f t="shared" si="756"/>
        <v>SatFACarb</v>
      </c>
      <c r="AN2062" t="str">
        <f t="shared" si="757"/>
        <v>----</v>
      </c>
      <c r="AP2062" s="4">
        <f t="shared" si="758"/>
        <v>525.30393329829792</v>
      </c>
      <c r="AQ2062" s="4">
        <f t="shared" si="759"/>
        <v>525</v>
      </c>
      <c r="AR2062" s="4">
        <f t="shared" si="760"/>
        <v>0.30393329829792037</v>
      </c>
      <c r="AU2062">
        <v>0.18181818181818166</v>
      </c>
      <c r="AV2062">
        <v>10954967</v>
      </c>
    </row>
    <row r="2063" spans="1:48" x14ac:dyDescent="0.25">
      <c r="A2063">
        <v>21</v>
      </c>
      <c r="B2063">
        <v>34</v>
      </c>
      <c r="C2063">
        <v>0</v>
      </c>
      <c r="D2063">
        <v>20</v>
      </c>
      <c r="E2063">
        <v>0</v>
      </c>
      <c r="F2063">
        <v>0</v>
      </c>
      <c r="G2063">
        <f t="shared" si="738"/>
        <v>0.28571428571428559</v>
      </c>
      <c r="H2063">
        <v>605.15706560000001</v>
      </c>
      <c r="J2063">
        <v>0</v>
      </c>
      <c r="K2063">
        <v>0</v>
      </c>
      <c r="L2063">
        <v>0</v>
      </c>
      <c r="M2063" t="str">
        <f t="shared" si="739"/>
        <v>No</v>
      </c>
      <c r="N2063">
        <f t="shared" si="740"/>
        <v>0</v>
      </c>
      <c r="P2063">
        <v>5169063</v>
      </c>
      <c r="Q2063">
        <v>2734033</v>
      </c>
      <c r="R2063">
        <v>3796102</v>
      </c>
      <c r="S2063" t="str">
        <f t="shared" si="741"/>
        <v>Yes</v>
      </c>
      <c r="T2063">
        <f t="shared" si="742"/>
        <v>3899732.6666666665</v>
      </c>
      <c r="V2063">
        <f t="shared" si="743"/>
        <v>1.6190476190476191</v>
      </c>
      <c r="W2063">
        <f t="shared" si="744"/>
        <v>0.95238095238095233</v>
      </c>
      <c r="Y2063" s="4">
        <f t="shared" si="745"/>
        <v>605.15706557989995</v>
      </c>
      <c r="Z2063">
        <f t="shared" si="746"/>
        <v>5</v>
      </c>
      <c r="AA2063">
        <f t="shared" si="747"/>
        <v>0.23809523809523808</v>
      </c>
      <c r="AB2063">
        <f t="shared" si="748"/>
        <v>0.14705882352941177</v>
      </c>
      <c r="AC2063">
        <f t="shared" si="749"/>
        <v>0.25</v>
      </c>
      <c r="AD2063" t="str">
        <f t="shared" si="750"/>
        <v>O</v>
      </c>
      <c r="AG2063">
        <f t="shared" si="751"/>
        <v>-0.45454545454545453</v>
      </c>
      <c r="AI2063" t="str">
        <f t="shared" si="752"/>
        <v>----</v>
      </c>
      <c r="AJ2063" t="str">
        <f t="shared" si="753"/>
        <v>----</v>
      </c>
      <c r="AK2063" t="str">
        <f t="shared" si="754"/>
        <v>----</v>
      </c>
      <c r="AL2063" t="str">
        <f t="shared" si="755"/>
        <v>----</v>
      </c>
      <c r="AM2063" t="str">
        <f t="shared" si="756"/>
        <v>SatFACarb</v>
      </c>
      <c r="AN2063" t="str">
        <f t="shared" si="757"/>
        <v>----</v>
      </c>
      <c r="AP2063" s="4">
        <f t="shared" si="758"/>
        <v>605.29699924072429</v>
      </c>
      <c r="AQ2063" s="4">
        <f t="shared" si="759"/>
        <v>605</v>
      </c>
      <c r="AR2063" s="4">
        <f t="shared" si="760"/>
        <v>0.29699924072428985</v>
      </c>
      <c r="AU2063">
        <v>0.27272727272727293</v>
      </c>
      <c r="AV2063">
        <v>4193666.6666666665</v>
      </c>
    </row>
    <row r="2064" spans="1:48" x14ac:dyDescent="0.25">
      <c r="A2064">
        <v>21</v>
      </c>
      <c r="B2064">
        <v>35</v>
      </c>
      <c r="C2064">
        <v>1</v>
      </c>
      <c r="D2064">
        <v>16</v>
      </c>
      <c r="E2064">
        <v>0</v>
      </c>
      <c r="F2064">
        <v>0</v>
      </c>
      <c r="G2064">
        <f t="shared" si="738"/>
        <v>0</v>
      </c>
      <c r="H2064">
        <v>556.18830620000006</v>
      </c>
      <c r="J2064">
        <v>0</v>
      </c>
      <c r="K2064">
        <v>0</v>
      </c>
      <c r="L2064">
        <v>0</v>
      </c>
      <c r="M2064" t="str">
        <f t="shared" si="739"/>
        <v>No</v>
      </c>
      <c r="N2064">
        <f t="shared" si="740"/>
        <v>0</v>
      </c>
      <c r="P2064">
        <v>1699956</v>
      </c>
      <c r="Q2064">
        <v>1771706</v>
      </c>
      <c r="R2064">
        <v>1605359</v>
      </c>
      <c r="S2064" t="str">
        <f t="shared" si="741"/>
        <v>Yes</v>
      </c>
      <c r="T2064">
        <f t="shared" si="742"/>
        <v>1692340.3333333333</v>
      </c>
      <c r="V2064">
        <f t="shared" si="743"/>
        <v>1.6666666666666667</v>
      </c>
      <c r="W2064">
        <f t="shared" si="744"/>
        <v>0.76190476190476186</v>
      </c>
      <c r="Y2064" s="4">
        <f t="shared" si="745"/>
        <v>556.18830617990011</v>
      </c>
      <c r="Z2064">
        <f t="shared" si="746"/>
        <v>5</v>
      </c>
      <c r="AA2064">
        <f t="shared" si="747"/>
        <v>0.23809523809523808</v>
      </c>
      <c r="AB2064">
        <f t="shared" si="748"/>
        <v>0.14285714285714285</v>
      </c>
      <c r="AC2064">
        <f t="shared" si="749"/>
        <v>0.3125</v>
      </c>
      <c r="AD2064" t="str">
        <f t="shared" si="750"/>
        <v>O</v>
      </c>
      <c r="AG2064">
        <f t="shared" si="751"/>
        <v>-0.29166666666666669</v>
      </c>
      <c r="AI2064" t="str">
        <f t="shared" si="752"/>
        <v>----</v>
      </c>
      <c r="AJ2064" t="str">
        <f t="shared" si="753"/>
        <v>----</v>
      </c>
      <c r="AK2064" t="str">
        <f t="shared" si="754"/>
        <v>----</v>
      </c>
      <c r="AL2064" t="str">
        <f t="shared" si="755"/>
        <v>----</v>
      </c>
      <c r="AM2064" t="str">
        <f t="shared" si="756"/>
        <v>SatFACarb</v>
      </c>
      <c r="AN2064" t="str">
        <f t="shared" si="757"/>
        <v>----</v>
      </c>
      <c r="AP2064" s="4">
        <f t="shared" si="758"/>
        <v>556.31691653615019</v>
      </c>
      <c r="AQ2064" s="4">
        <f t="shared" si="759"/>
        <v>556</v>
      </c>
      <c r="AR2064" s="4">
        <f t="shared" si="760"/>
        <v>0.31691653615018822</v>
      </c>
      <c r="AU2064">
        <v>-0.36363636363636331</v>
      </c>
      <c r="AV2064">
        <v>1965819.6666666667</v>
      </c>
    </row>
    <row r="2065" spans="1:48" x14ac:dyDescent="0.25">
      <c r="A2065">
        <v>21</v>
      </c>
      <c r="B2065">
        <v>36</v>
      </c>
      <c r="C2065">
        <v>0</v>
      </c>
      <c r="D2065">
        <v>13</v>
      </c>
      <c r="E2065">
        <v>0</v>
      </c>
      <c r="F2065">
        <v>0</v>
      </c>
      <c r="G2065">
        <f t="shared" si="738"/>
        <v>-0.47619047619047628</v>
      </c>
      <c r="H2065">
        <v>495.20831340000001</v>
      </c>
      <c r="J2065">
        <v>0</v>
      </c>
      <c r="K2065">
        <v>0</v>
      </c>
      <c r="L2065">
        <v>0</v>
      </c>
      <c r="M2065" t="str">
        <f t="shared" si="739"/>
        <v>No</v>
      </c>
      <c r="N2065">
        <f t="shared" si="740"/>
        <v>0</v>
      </c>
      <c r="P2065">
        <v>1706565</v>
      </c>
      <c r="Q2065">
        <v>2297465</v>
      </c>
      <c r="R2065">
        <v>2889882</v>
      </c>
      <c r="S2065" t="str">
        <f t="shared" si="741"/>
        <v>Yes</v>
      </c>
      <c r="T2065">
        <f t="shared" si="742"/>
        <v>2297970.6666666665</v>
      </c>
      <c r="V2065">
        <f t="shared" si="743"/>
        <v>1.7142857142857142</v>
      </c>
      <c r="W2065">
        <f t="shared" si="744"/>
        <v>0.61904761904761907</v>
      </c>
      <c r="Y2065" s="4">
        <f t="shared" si="745"/>
        <v>495.20831337989995</v>
      </c>
      <c r="Z2065">
        <f t="shared" si="746"/>
        <v>4</v>
      </c>
      <c r="AA2065">
        <f t="shared" si="747"/>
        <v>0.19047619047619047</v>
      </c>
      <c r="AB2065">
        <f t="shared" si="748"/>
        <v>0.1111111111111111</v>
      </c>
      <c r="AC2065">
        <f t="shared" si="749"/>
        <v>0.30769230769230771</v>
      </c>
      <c r="AD2065" t="str">
        <f t="shared" si="750"/>
        <v>O</v>
      </c>
      <c r="AG2065">
        <f t="shared" si="751"/>
        <v>-0.17241379310344829</v>
      </c>
      <c r="AI2065" t="str">
        <f t="shared" si="752"/>
        <v>----</v>
      </c>
      <c r="AJ2065" t="str">
        <f t="shared" si="753"/>
        <v>----</v>
      </c>
      <c r="AK2065" t="str">
        <f t="shared" si="754"/>
        <v>----</v>
      </c>
      <c r="AL2065" t="str">
        <f t="shared" si="755"/>
        <v>----</v>
      </c>
      <c r="AM2065" t="str">
        <f t="shared" si="756"/>
        <v>SatFACarb</v>
      </c>
      <c r="AN2065" t="str">
        <f t="shared" si="757"/>
        <v>----</v>
      </c>
      <c r="AP2065" s="4">
        <f t="shared" si="758"/>
        <v>495.32282301071047</v>
      </c>
      <c r="AQ2065" s="4">
        <f t="shared" si="759"/>
        <v>495</v>
      </c>
      <c r="AR2065" s="4">
        <f t="shared" si="760"/>
        <v>0.32282301071046504</v>
      </c>
      <c r="AU2065">
        <v>-0.27272727272727249</v>
      </c>
      <c r="AV2065">
        <v>2271916.3333333335</v>
      </c>
    </row>
    <row r="2066" spans="1:48" x14ac:dyDescent="0.25">
      <c r="A2066">
        <v>21</v>
      </c>
      <c r="B2066">
        <v>36</v>
      </c>
      <c r="C2066">
        <v>0</v>
      </c>
      <c r="D2066">
        <v>14</v>
      </c>
      <c r="E2066">
        <v>0</v>
      </c>
      <c r="F2066">
        <v>0</v>
      </c>
      <c r="G2066">
        <f t="shared" si="738"/>
        <v>-0.38095238095238138</v>
      </c>
      <c r="H2066">
        <v>511.20322800000002</v>
      </c>
      <c r="J2066">
        <v>0</v>
      </c>
      <c r="K2066">
        <v>0</v>
      </c>
      <c r="L2066">
        <v>0</v>
      </c>
      <c r="M2066" t="str">
        <f t="shared" si="739"/>
        <v>No</v>
      </c>
      <c r="N2066">
        <f t="shared" si="740"/>
        <v>0</v>
      </c>
      <c r="P2066">
        <v>3103697</v>
      </c>
      <c r="Q2066">
        <v>3452544</v>
      </c>
      <c r="R2066">
        <v>3601408</v>
      </c>
      <c r="S2066" t="str">
        <f t="shared" si="741"/>
        <v>Yes</v>
      </c>
      <c r="T2066">
        <f t="shared" si="742"/>
        <v>3385883</v>
      </c>
      <c r="V2066">
        <f t="shared" si="743"/>
        <v>1.7142857142857142</v>
      </c>
      <c r="W2066">
        <f t="shared" si="744"/>
        <v>0.66666666666666663</v>
      </c>
      <c r="Y2066" s="4">
        <f t="shared" si="745"/>
        <v>511.20322797989996</v>
      </c>
      <c r="Z2066">
        <f t="shared" si="746"/>
        <v>4</v>
      </c>
      <c r="AA2066">
        <f t="shared" si="747"/>
        <v>0.19047619047619047</v>
      </c>
      <c r="AB2066">
        <f t="shared" si="748"/>
        <v>0.1111111111111111</v>
      </c>
      <c r="AC2066">
        <f t="shared" si="749"/>
        <v>0.2857142857142857</v>
      </c>
      <c r="AD2066" t="str">
        <f t="shared" si="750"/>
        <v>O</v>
      </c>
      <c r="AG2066">
        <f t="shared" si="751"/>
        <v>-0.21428571428571427</v>
      </c>
      <c r="AI2066" t="str">
        <f t="shared" si="752"/>
        <v>----</v>
      </c>
      <c r="AJ2066" t="str">
        <f t="shared" si="753"/>
        <v>----</v>
      </c>
      <c r="AK2066" t="str">
        <f t="shared" si="754"/>
        <v>----</v>
      </c>
      <c r="AL2066" t="str">
        <f t="shared" si="755"/>
        <v>----</v>
      </c>
      <c r="AM2066" t="str">
        <f t="shared" si="756"/>
        <v>SatFACarb</v>
      </c>
      <c r="AN2066" t="str">
        <f t="shared" si="757"/>
        <v>----</v>
      </c>
      <c r="AP2066" s="4">
        <f t="shared" si="758"/>
        <v>511.32143619919577</v>
      </c>
      <c r="AQ2066" s="4">
        <f t="shared" si="759"/>
        <v>511</v>
      </c>
      <c r="AR2066" s="4">
        <f t="shared" si="760"/>
        <v>0.32143619919577304</v>
      </c>
      <c r="AU2066">
        <v>-0.18181818181818166</v>
      </c>
      <c r="AV2066">
        <v>2741162.3333333335</v>
      </c>
    </row>
    <row r="2067" spans="1:48" x14ac:dyDescent="0.25">
      <c r="A2067">
        <v>21</v>
      </c>
      <c r="B2067">
        <v>36</v>
      </c>
      <c r="C2067">
        <v>0</v>
      </c>
      <c r="D2067">
        <v>15</v>
      </c>
      <c r="E2067">
        <v>0</v>
      </c>
      <c r="F2067">
        <v>0</v>
      </c>
      <c r="G2067">
        <f t="shared" si="738"/>
        <v>-0.28571428571428559</v>
      </c>
      <c r="H2067">
        <v>527.19814259999998</v>
      </c>
      <c r="J2067">
        <v>0</v>
      </c>
      <c r="K2067">
        <v>0</v>
      </c>
      <c r="L2067">
        <v>0</v>
      </c>
      <c r="M2067" t="str">
        <f t="shared" si="739"/>
        <v>No</v>
      </c>
      <c r="N2067">
        <f t="shared" si="740"/>
        <v>0</v>
      </c>
      <c r="P2067">
        <v>3591414</v>
      </c>
      <c r="Q2067">
        <v>3074197</v>
      </c>
      <c r="R2067">
        <v>3953228</v>
      </c>
      <c r="S2067" t="str">
        <f t="shared" si="741"/>
        <v>Yes</v>
      </c>
      <c r="T2067">
        <f t="shared" si="742"/>
        <v>3539613</v>
      </c>
      <c r="V2067">
        <f t="shared" si="743"/>
        <v>1.7142857142857142</v>
      </c>
      <c r="W2067">
        <f t="shared" si="744"/>
        <v>0.7142857142857143</v>
      </c>
      <c r="Y2067" s="4">
        <f t="shared" si="745"/>
        <v>527.19814257990004</v>
      </c>
      <c r="Z2067">
        <f t="shared" si="746"/>
        <v>4</v>
      </c>
      <c r="AA2067">
        <f t="shared" si="747"/>
        <v>0.19047619047619047</v>
      </c>
      <c r="AB2067">
        <f t="shared" si="748"/>
        <v>0.1111111111111111</v>
      </c>
      <c r="AC2067">
        <f t="shared" si="749"/>
        <v>0.26666666666666666</v>
      </c>
      <c r="AD2067" t="str">
        <f t="shared" si="750"/>
        <v>O</v>
      </c>
      <c r="AG2067">
        <f t="shared" si="751"/>
        <v>-0.25925925925925924</v>
      </c>
      <c r="AI2067" t="str">
        <f t="shared" si="752"/>
        <v>----</v>
      </c>
      <c r="AJ2067" t="str">
        <f t="shared" si="753"/>
        <v>----</v>
      </c>
      <c r="AK2067" t="str">
        <f t="shared" si="754"/>
        <v>----</v>
      </c>
      <c r="AL2067" t="str">
        <f t="shared" si="755"/>
        <v>----</v>
      </c>
      <c r="AM2067" t="str">
        <f t="shared" si="756"/>
        <v>SatFACarb</v>
      </c>
      <c r="AN2067" t="str">
        <f t="shared" si="757"/>
        <v>----</v>
      </c>
      <c r="AP2067" s="4">
        <f t="shared" si="758"/>
        <v>527.32004938768114</v>
      </c>
      <c r="AQ2067" s="4">
        <f t="shared" si="759"/>
        <v>527</v>
      </c>
      <c r="AR2067" s="4">
        <f t="shared" si="760"/>
        <v>0.32004938768113789</v>
      </c>
      <c r="AU2067">
        <v>0</v>
      </c>
      <c r="AV2067">
        <v>3709268.6666666665</v>
      </c>
    </row>
    <row r="2068" spans="1:48" x14ac:dyDescent="0.25">
      <c r="A2068">
        <v>21</v>
      </c>
      <c r="B2068">
        <v>36</v>
      </c>
      <c r="C2068">
        <v>0</v>
      </c>
      <c r="D2068">
        <v>16</v>
      </c>
      <c r="E2068">
        <v>0</v>
      </c>
      <c r="F2068">
        <v>0</v>
      </c>
      <c r="G2068">
        <f t="shared" si="738"/>
        <v>-0.19047619047619069</v>
      </c>
      <c r="H2068">
        <v>543.1930572</v>
      </c>
      <c r="J2068">
        <v>0</v>
      </c>
      <c r="K2068">
        <v>0</v>
      </c>
      <c r="L2068">
        <v>0</v>
      </c>
      <c r="M2068" t="str">
        <f t="shared" si="739"/>
        <v>No</v>
      </c>
      <c r="N2068">
        <f t="shared" si="740"/>
        <v>0</v>
      </c>
      <c r="P2068">
        <v>3913675</v>
      </c>
      <c r="Q2068">
        <v>3164689</v>
      </c>
      <c r="R2068">
        <v>4090640</v>
      </c>
      <c r="S2068" t="str">
        <f t="shared" si="741"/>
        <v>Yes</v>
      </c>
      <c r="T2068">
        <f t="shared" si="742"/>
        <v>3723001.3333333335</v>
      </c>
      <c r="V2068">
        <f t="shared" si="743"/>
        <v>1.7142857142857142</v>
      </c>
      <c r="W2068">
        <f t="shared" si="744"/>
        <v>0.76190476190476186</v>
      </c>
      <c r="Y2068" s="4">
        <f t="shared" si="745"/>
        <v>543.19305717990005</v>
      </c>
      <c r="Z2068">
        <f t="shared" si="746"/>
        <v>4</v>
      </c>
      <c r="AA2068">
        <f t="shared" si="747"/>
        <v>0.19047619047619047</v>
      </c>
      <c r="AB2068">
        <f t="shared" si="748"/>
        <v>0.1111111111111111</v>
      </c>
      <c r="AC2068">
        <f t="shared" si="749"/>
        <v>0.25</v>
      </c>
      <c r="AD2068" t="str">
        <f t="shared" si="750"/>
        <v>O</v>
      </c>
      <c r="AG2068">
        <f t="shared" si="751"/>
        <v>-0.30769230769230771</v>
      </c>
      <c r="AI2068" t="str">
        <f t="shared" si="752"/>
        <v>----</v>
      </c>
      <c r="AJ2068" t="str">
        <f t="shared" si="753"/>
        <v>----</v>
      </c>
      <c r="AK2068" t="str">
        <f t="shared" si="754"/>
        <v>----</v>
      </c>
      <c r="AL2068" t="str">
        <f t="shared" si="755"/>
        <v>----</v>
      </c>
      <c r="AM2068" t="str">
        <f t="shared" si="756"/>
        <v>SatFACarb</v>
      </c>
      <c r="AN2068" t="str">
        <f t="shared" si="757"/>
        <v>----</v>
      </c>
      <c r="AP2068" s="4">
        <f t="shared" si="758"/>
        <v>543.3186625761665</v>
      </c>
      <c r="AQ2068" s="4">
        <f t="shared" si="759"/>
        <v>543</v>
      </c>
      <c r="AR2068" s="4">
        <f t="shared" si="760"/>
        <v>0.31866257616650273</v>
      </c>
      <c r="AU2068">
        <v>9.0909090909090828E-2</v>
      </c>
      <c r="AV2068">
        <v>5043717.333333333</v>
      </c>
    </row>
    <row r="2069" spans="1:48" x14ac:dyDescent="0.25">
      <c r="A2069">
        <v>21</v>
      </c>
      <c r="B2069">
        <v>36</v>
      </c>
      <c r="C2069">
        <v>0</v>
      </c>
      <c r="D2069">
        <v>18</v>
      </c>
      <c r="E2069">
        <v>0</v>
      </c>
      <c r="F2069">
        <v>0</v>
      </c>
      <c r="G2069">
        <f t="shared" si="738"/>
        <v>0</v>
      </c>
      <c r="H2069">
        <v>575.18288640000003</v>
      </c>
      <c r="J2069">
        <v>0</v>
      </c>
      <c r="K2069">
        <v>0</v>
      </c>
      <c r="L2069">
        <v>0</v>
      </c>
      <c r="M2069" t="str">
        <f t="shared" si="739"/>
        <v>No</v>
      </c>
      <c r="N2069">
        <f t="shared" si="740"/>
        <v>0</v>
      </c>
      <c r="P2069">
        <v>4137507</v>
      </c>
      <c r="Q2069">
        <v>4299429</v>
      </c>
      <c r="R2069">
        <v>4847154</v>
      </c>
      <c r="S2069" t="str">
        <f t="shared" si="741"/>
        <v>Yes</v>
      </c>
      <c r="T2069">
        <f t="shared" si="742"/>
        <v>4428030</v>
      </c>
      <c r="V2069">
        <f t="shared" si="743"/>
        <v>1.7142857142857142</v>
      </c>
      <c r="W2069">
        <f t="shared" si="744"/>
        <v>0.8571428571428571</v>
      </c>
      <c r="Y2069" s="4">
        <f t="shared" si="745"/>
        <v>575.18288637989997</v>
      </c>
      <c r="Z2069">
        <f t="shared" si="746"/>
        <v>4</v>
      </c>
      <c r="AA2069">
        <f t="shared" si="747"/>
        <v>0.19047619047619047</v>
      </c>
      <c r="AB2069">
        <f t="shared" si="748"/>
        <v>0.1111111111111111</v>
      </c>
      <c r="AC2069">
        <f t="shared" si="749"/>
        <v>0.22222222222222221</v>
      </c>
      <c r="AD2069" t="str">
        <f t="shared" si="750"/>
        <v>O</v>
      </c>
      <c r="AG2069">
        <f t="shared" si="751"/>
        <v>-0.41666666666666669</v>
      </c>
      <c r="AI2069" t="str">
        <f t="shared" si="752"/>
        <v>----</v>
      </c>
      <c r="AJ2069" t="str">
        <f t="shared" si="753"/>
        <v>----</v>
      </c>
      <c r="AK2069" t="str">
        <f t="shared" si="754"/>
        <v>----</v>
      </c>
      <c r="AL2069" t="str">
        <f t="shared" si="755"/>
        <v>----</v>
      </c>
      <c r="AM2069" t="str">
        <f t="shared" si="756"/>
        <v>SatFACarb</v>
      </c>
      <c r="AN2069" t="str">
        <f t="shared" si="757"/>
        <v>----</v>
      </c>
      <c r="AP2069" s="4">
        <f t="shared" si="758"/>
        <v>575.31588895313701</v>
      </c>
      <c r="AQ2069" s="4">
        <f t="shared" si="759"/>
        <v>575</v>
      </c>
      <c r="AR2069" s="4">
        <f t="shared" si="760"/>
        <v>0.31588895313700505</v>
      </c>
      <c r="AU2069">
        <v>-8.6956521739130821E-2</v>
      </c>
      <c r="AV2069">
        <v>2815247.6666666665</v>
      </c>
    </row>
    <row r="2070" spans="1:48" x14ac:dyDescent="0.25">
      <c r="A2070">
        <v>21</v>
      </c>
      <c r="B2070">
        <v>36</v>
      </c>
      <c r="C2070">
        <v>0</v>
      </c>
      <c r="D2070">
        <v>19</v>
      </c>
      <c r="E2070">
        <v>0</v>
      </c>
      <c r="F2070">
        <v>0</v>
      </c>
      <c r="G2070">
        <f t="shared" si="738"/>
        <v>9.5238095238095344E-2</v>
      </c>
      <c r="H2070">
        <v>591.17780100000004</v>
      </c>
      <c r="J2070">
        <v>0</v>
      </c>
      <c r="K2070">
        <v>0</v>
      </c>
      <c r="L2070">
        <v>0</v>
      </c>
      <c r="M2070" t="str">
        <f t="shared" si="739"/>
        <v>No</v>
      </c>
      <c r="N2070">
        <f t="shared" si="740"/>
        <v>0</v>
      </c>
      <c r="P2070">
        <v>6313120</v>
      </c>
      <c r="Q2070">
        <v>6050180</v>
      </c>
      <c r="R2070">
        <v>6935928</v>
      </c>
      <c r="S2070" t="str">
        <f t="shared" si="741"/>
        <v>Yes</v>
      </c>
      <c r="T2070">
        <f t="shared" si="742"/>
        <v>6433076</v>
      </c>
      <c r="V2070">
        <f t="shared" si="743"/>
        <v>1.7142857142857142</v>
      </c>
      <c r="W2070">
        <f t="shared" si="744"/>
        <v>0.90476190476190477</v>
      </c>
      <c r="Y2070" s="4">
        <f t="shared" si="745"/>
        <v>591.1778009799001</v>
      </c>
      <c r="Z2070">
        <f t="shared" si="746"/>
        <v>4</v>
      </c>
      <c r="AA2070">
        <f t="shared" si="747"/>
        <v>0.19047619047619047</v>
      </c>
      <c r="AB2070">
        <f t="shared" si="748"/>
        <v>0.1111111111111111</v>
      </c>
      <c r="AC2070">
        <f t="shared" si="749"/>
        <v>0.21052631578947367</v>
      </c>
      <c r="AD2070" t="str">
        <f t="shared" si="750"/>
        <v>O</v>
      </c>
      <c r="AG2070">
        <f t="shared" si="751"/>
        <v>-0.47826086956521741</v>
      </c>
      <c r="AI2070" t="str">
        <f t="shared" si="752"/>
        <v>----</v>
      </c>
      <c r="AJ2070" t="str">
        <f t="shared" si="753"/>
        <v>----</v>
      </c>
      <c r="AK2070" t="str">
        <f t="shared" si="754"/>
        <v>----</v>
      </c>
      <c r="AL2070" t="str">
        <f t="shared" si="755"/>
        <v>----</v>
      </c>
      <c r="AM2070" t="str">
        <f t="shared" si="756"/>
        <v>SatFACarb</v>
      </c>
      <c r="AN2070" t="str">
        <f t="shared" si="757"/>
        <v>----</v>
      </c>
      <c r="AP2070" s="4">
        <f t="shared" si="758"/>
        <v>591.31450214162237</v>
      </c>
      <c r="AQ2070" s="4">
        <f t="shared" si="759"/>
        <v>591</v>
      </c>
      <c r="AR2070" s="4">
        <f t="shared" si="760"/>
        <v>0.31450214162236989</v>
      </c>
      <c r="AU2070">
        <v>0</v>
      </c>
      <c r="AV2070">
        <v>3916455.3333333335</v>
      </c>
    </row>
    <row r="2071" spans="1:48" x14ac:dyDescent="0.25">
      <c r="A2071">
        <v>21</v>
      </c>
      <c r="B2071">
        <v>38</v>
      </c>
      <c r="C2071">
        <v>0</v>
      </c>
      <c r="D2071">
        <v>14</v>
      </c>
      <c r="E2071">
        <v>0</v>
      </c>
      <c r="F2071">
        <v>0</v>
      </c>
      <c r="G2071">
        <f t="shared" si="738"/>
        <v>-0.47619047619047628</v>
      </c>
      <c r="H2071">
        <v>513.21887800000002</v>
      </c>
      <c r="J2071">
        <v>0</v>
      </c>
      <c r="K2071">
        <v>0</v>
      </c>
      <c r="L2071">
        <v>0</v>
      </c>
      <c r="M2071" t="str">
        <f t="shared" si="739"/>
        <v>No</v>
      </c>
      <c r="N2071">
        <f t="shared" si="740"/>
        <v>0</v>
      </c>
      <c r="P2071">
        <v>1727522</v>
      </c>
      <c r="Q2071">
        <v>2855625</v>
      </c>
      <c r="R2071">
        <v>2189410</v>
      </c>
      <c r="S2071" t="str">
        <f t="shared" si="741"/>
        <v>Yes</v>
      </c>
      <c r="T2071">
        <f t="shared" si="742"/>
        <v>2257519</v>
      </c>
      <c r="V2071">
        <f t="shared" si="743"/>
        <v>1.8095238095238095</v>
      </c>
      <c r="W2071">
        <f t="shared" si="744"/>
        <v>0.66666666666666663</v>
      </c>
      <c r="Y2071" s="4">
        <f t="shared" si="745"/>
        <v>513.21887797990007</v>
      </c>
      <c r="Z2071">
        <f t="shared" si="746"/>
        <v>3</v>
      </c>
      <c r="AA2071">
        <f t="shared" si="747"/>
        <v>0.14285714285714285</v>
      </c>
      <c r="AB2071">
        <f t="shared" si="748"/>
        <v>7.8947368421052627E-2</v>
      </c>
      <c r="AC2071">
        <f t="shared" si="749"/>
        <v>0.21428571428571427</v>
      </c>
      <c r="AD2071" t="str">
        <f t="shared" si="750"/>
        <v>O</v>
      </c>
      <c r="AG2071">
        <f t="shared" si="751"/>
        <v>-0.2857142857142857</v>
      </c>
      <c r="AI2071" t="str">
        <f t="shared" si="752"/>
        <v>----</v>
      </c>
      <c r="AJ2071" t="str">
        <f t="shared" si="753"/>
        <v>----</v>
      </c>
      <c r="AK2071" t="str">
        <f t="shared" si="754"/>
        <v>----</v>
      </c>
      <c r="AL2071" t="str">
        <f t="shared" si="755"/>
        <v>----</v>
      </c>
      <c r="AM2071" t="str">
        <f t="shared" si="756"/>
        <v>SatFACarb</v>
      </c>
      <c r="AN2071" t="str">
        <f t="shared" si="757"/>
        <v>----</v>
      </c>
      <c r="AP2071" s="4">
        <f t="shared" si="758"/>
        <v>513.3375522885791</v>
      </c>
      <c r="AQ2071" s="4">
        <f t="shared" si="759"/>
        <v>513</v>
      </c>
      <c r="AR2071" s="4">
        <f t="shared" si="760"/>
        <v>0.33755228857910424</v>
      </c>
      <c r="AU2071">
        <v>0.17391304347826075</v>
      </c>
      <c r="AV2071">
        <v>11001051</v>
      </c>
    </row>
    <row r="2072" spans="1:48" x14ac:dyDescent="0.25">
      <c r="A2072">
        <v>21</v>
      </c>
      <c r="B2072">
        <v>38</v>
      </c>
      <c r="C2072">
        <v>0</v>
      </c>
      <c r="D2072">
        <v>16</v>
      </c>
      <c r="E2072">
        <v>0</v>
      </c>
      <c r="F2072">
        <v>0</v>
      </c>
      <c r="G2072">
        <f t="shared" si="738"/>
        <v>-0.28571428571428559</v>
      </c>
      <c r="H2072">
        <v>545.20870720000005</v>
      </c>
      <c r="J2072">
        <v>0</v>
      </c>
      <c r="K2072">
        <v>0</v>
      </c>
      <c r="L2072">
        <v>0</v>
      </c>
      <c r="M2072" t="str">
        <f t="shared" si="739"/>
        <v>No</v>
      </c>
      <c r="N2072">
        <f t="shared" si="740"/>
        <v>0</v>
      </c>
      <c r="P2072">
        <v>2218388</v>
      </c>
      <c r="Q2072">
        <v>2629172</v>
      </c>
      <c r="R2072">
        <v>2692884</v>
      </c>
      <c r="S2072" t="str">
        <f t="shared" si="741"/>
        <v>Yes</v>
      </c>
      <c r="T2072">
        <f t="shared" si="742"/>
        <v>2513481.3333333335</v>
      </c>
      <c r="V2072">
        <f t="shared" si="743"/>
        <v>1.8095238095238095</v>
      </c>
      <c r="W2072">
        <f t="shared" si="744"/>
        <v>0.76190476190476186</v>
      </c>
      <c r="Y2072" s="4">
        <f t="shared" si="745"/>
        <v>545.2087071799001</v>
      </c>
      <c r="Z2072">
        <f t="shared" si="746"/>
        <v>3</v>
      </c>
      <c r="AA2072">
        <f t="shared" si="747"/>
        <v>0.14285714285714285</v>
      </c>
      <c r="AB2072">
        <f t="shared" si="748"/>
        <v>7.8947368421052627E-2</v>
      </c>
      <c r="AC2072">
        <f t="shared" si="749"/>
        <v>0.1875</v>
      </c>
      <c r="AD2072" t="str">
        <f t="shared" si="750"/>
        <v>O</v>
      </c>
      <c r="AG2072">
        <f t="shared" si="751"/>
        <v>-0.38461538461538464</v>
      </c>
      <c r="AI2072" t="str">
        <f t="shared" si="752"/>
        <v>----</v>
      </c>
      <c r="AJ2072" t="str">
        <f t="shared" si="753"/>
        <v>----</v>
      </c>
      <c r="AK2072" t="str">
        <f t="shared" si="754"/>
        <v>----</v>
      </c>
      <c r="AL2072" t="str">
        <f t="shared" si="755"/>
        <v>----</v>
      </c>
      <c r="AM2072" t="str">
        <f t="shared" si="756"/>
        <v>SatFACarb</v>
      </c>
      <c r="AN2072" t="str">
        <f t="shared" si="757"/>
        <v>----</v>
      </c>
      <c r="AP2072" s="4">
        <f t="shared" si="758"/>
        <v>545.33477866554972</v>
      </c>
      <c r="AQ2072" s="4">
        <f t="shared" si="759"/>
        <v>545</v>
      </c>
      <c r="AR2072" s="4">
        <f t="shared" si="760"/>
        <v>0.33477866554972024</v>
      </c>
      <c r="AU2072">
        <v>0.26086956521739113</v>
      </c>
      <c r="AV2072">
        <v>8746054</v>
      </c>
    </row>
    <row r="2073" spans="1:48" x14ac:dyDescent="0.25">
      <c r="A2073">
        <v>21</v>
      </c>
      <c r="B2073">
        <v>38</v>
      </c>
      <c r="C2073">
        <v>0</v>
      </c>
      <c r="D2073">
        <v>17</v>
      </c>
      <c r="E2073">
        <v>0</v>
      </c>
      <c r="F2073">
        <v>0</v>
      </c>
      <c r="G2073">
        <f t="shared" si="738"/>
        <v>-0.19047619047619069</v>
      </c>
      <c r="H2073">
        <v>561.20362179999995</v>
      </c>
      <c r="J2073">
        <v>0</v>
      </c>
      <c r="K2073">
        <v>0</v>
      </c>
      <c r="L2073">
        <v>0</v>
      </c>
      <c r="M2073" t="str">
        <f t="shared" si="739"/>
        <v>No</v>
      </c>
      <c r="N2073">
        <f t="shared" si="740"/>
        <v>0</v>
      </c>
      <c r="P2073">
        <v>1690132</v>
      </c>
      <c r="Q2073">
        <v>2077397</v>
      </c>
      <c r="R2073">
        <v>1724102</v>
      </c>
      <c r="S2073" t="str">
        <f t="shared" si="741"/>
        <v>Yes</v>
      </c>
      <c r="T2073">
        <f t="shared" si="742"/>
        <v>1830543.6666666667</v>
      </c>
      <c r="V2073">
        <f t="shared" si="743"/>
        <v>1.8095238095238095</v>
      </c>
      <c r="W2073">
        <f t="shared" si="744"/>
        <v>0.80952380952380953</v>
      </c>
      <c r="Y2073" s="4">
        <f t="shared" si="745"/>
        <v>561.20362177990012</v>
      </c>
      <c r="Z2073">
        <f t="shared" si="746"/>
        <v>3</v>
      </c>
      <c r="AA2073">
        <f t="shared" si="747"/>
        <v>0.14285714285714285</v>
      </c>
      <c r="AB2073">
        <f t="shared" si="748"/>
        <v>7.8947368421052627E-2</v>
      </c>
      <c r="AC2073">
        <f t="shared" si="749"/>
        <v>0.17647058823529413</v>
      </c>
      <c r="AD2073" t="str">
        <f t="shared" si="750"/>
        <v>O</v>
      </c>
      <c r="AG2073">
        <f t="shared" si="751"/>
        <v>-0.44</v>
      </c>
      <c r="AI2073" t="str">
        <f t="shared" si="752"/>
        <v>----</v>
      </c>
      <c r="AJ2073" t="str">
        <f t="shared" si="753"/>
        <v>----</v>
      </c>
      <c r="AK2073" t="str">
        <f t="shared" si="754"/>
        <v>----</v>
      </c>
      <c r="AL2073" t="str">
        <f t="shared" si="755"/>
        <v>----</v>
      </c>
      <c r="AM2073" t="str">
        <f t="shared" si="756"/>
        <v>SatFACarb</v>
      </c>
      <c r="AN2073" t="str">
        <f t="shared" si="757"/>
        <v>----</v>
      </c>
      <c r="AP2073" s="4">
        <f t="shared" si="758"/>
        <v>561.33339185403497</v>
      </c>
      <c r="AQ2073" s="4">
        <f t="shared" si="759"/>
        <v>561</v>
      </c>
      <c r="AR2073" s="4">
        <f t="shared" si="760"/>
        <v>0.3333918540349714</v>
      </c>
      <c r="AU2073">
        <v>0.34782608695652195</v>
      </c>
      <c r="AV2073">
        <v>3394668.6666666665</v>
      </c>
    </row>
    <row r="2074" spans="1:48" x14ac:dyDescent="0.25">
      <c r="A2074">
        <v>22</v>
      </c>
      <c r="B2074">
        <v>34</v>
      </c>
      <c r="C2074">
        <v>0</v>
      </c>
      <c r="D2074">
        <v>14</v>
      </c>
      <c r="E2074">
        <v>0</v>
      </c>
      <c r="F2074">
        <v>0</v>
      </c>
      <c r="G2074">
        <f t="shared" si="738"/>
        <v>-0.27272727272727249</v>
      </c>
      <c r="H2074">
        <v>521.18757800000003</v>
      </c>
      <c r="J2074">
        <v>0</v>
      </c>
      <c r="K2074">
        <v>0</v>
      </c>
      <c r="L2074">
        <v>0</v>
      </c>
      <c r="M2074" t="str">
        <f t="shared" si="739"/>
        <v>No</v>
      </c>
      <c r="N2074">
        <f t="shared" si="740"/>
        <v>0</v>
      </c>
      <c r="P2074">
        <v>2054885</v>
      </c>
      <c r="Q2074">
        <v>2024924</v>
      </c>
      <c r="R2074">
        <v>2237347</v>
      </c>
      <c r="S2074" t="str">
        <f t="shared" si="741"/>
        <v>Yes</v>
      </c>
      <c r="T2074">
        <f t="shared" si="742"/>
        <v>2105718.6666666665</v>
      </c>
      <c r="V2074">
        <f t="shared" si="743"/>
        <v>1.5454545454545454</v>
      </c>
      <c r="W2074">
        <f t="shared" si="744"/>
        <v>0.63636363636363635</v>
      </c>
      <c r="Y2074" s="4">
        <f t="shared" si="745"/>
        <v>521.18757797990008</v>
      </c>
      <c r="Z2074">
        <f t="shared" si="746"/>
        <v>6</v>
      </c>
      <c r="AA2074">
        <f t="shared" si="747"/>
        <v>0.27272727272727271</v>
      </c>
      <c r="AB2074">
        <f t="shared" si="748"/>
        <v>0.17647058823529413</v>
      </c>
      <c r="AC2074">
        <f t="shared" si="749"/>
        <v>0.42857142857142855</v>
      </c>
      <c r="AD2074" t="str">
        <f t="shared" si="750"/>
        <v>O</v>
      </c>
      <c r="AG2074">
        <f t="shared" si="751"/>
        <v>-6.6666666666666666E-2</v>
      </c>
      <c r="AI2074" t="str">
        <f t="shared" si="752"/>
        <v>----</v>
      </c>
      <c r="AJ2074" t="str">
        <f t="shared" si="753"/>
        <v>----</v>
      </c>
      <c r="AK2074" t="str">
        <f t="shared" si="754"/>
        <v>----</v>
      </c>
      <c r="AL2074" t="str">
        <f t="shared" si="755"/>
        <v>----</v>
      </c>
      <c r="AM2074" t="str">
        <f t="shared" si="756"/>
        <v>SatFACarb</v>
      </c>
      <c r="AN2074" t="str">
        <f t="shared" si="757"/>
        <v>----</v>
      </c>
      <c r="AP2074" s="4">
        <f t="shared" si="758"/>
        <v>521.30809493311961</v>
      </c>
      <c r="AQ2074" s="4">
        <f t="shared" si="759"/>
        <v>521</v>
      </c>
      <c r="AR2074" s="4">
        <f t="shared" si="760"/>
        <v>0.30809493311960523</v>
      </c>
      <c r="AU2074">
        <v>-0.26086956521739157</v>
      </c>
      <c r="AV2074">
        <v>1929483.6666666667</v>
      </c>
    </row>
    <row r="2075" spans="1:48" x14ac:dyDescent="0.25">
      <c r="A2075">
        <v>22</v>
      </c>
      <c r="B2075">
        <v>34</v>
      </c>
      <c r="C2075">
        <v>0</v>
      </c>
      <c r="D2075">
        <v>16</v>
      </c>
      <c r="E2075">
        <v>0</v>
      </c>
      <c r="F2075">
        <v>0</v>
      </c>
      <c r="G2075">
        <f t="shared" si="738"/>
        <v>-9.0909090909090828E-2</v>
      </c>
      <c r="H2075">
        <v>553.17740719999995</v>
      </c>
      <c r="J2075">
        <v>0</v>
      </c>
      <c r="K2075">
        <v>0</v>
      </c>
      <c r="L2075">
        <v>0</v>
      </c>
      <c r="M2075" t="str">
        <f t="shared" si="739"/>
        <v>No</v>
      </c>
      <c r="N2075">
        <f t="shared" si="740"/>
        <v>0</v>
      </c>
      <c r="P2075">
        <v>2241724</v>
      </c>
      <c r="Q2075">
        <v>1792671</v>
      </c>
      <c r="R2075">
        <v>2381569</v>
      </c>
      <c r="S2075" t="str">
        <f t="shared" si="741"/>
        <v>Yes</v>
      </c>
      <c r="T2075">
        <f t="shared" si="742"/>
        <v>2138654.6666666665</v>
      </c>
      <c r="V2075">
        <f t="shared" si="743"/>
        <v>1.5454545454545454</v>
      </c>
      <c r="W2075">
        <f t="shared" si="744"/>
        <v>0.72727272727272729</v>
      </c>
      <c r="Y2075" s="4">
        <f t="shared" si="745"/>
        <v>553.1774071799</v>
      </c>
      <c r="Z2075">
        <f t="shared" si="746"/>
        <v>6</v>
      </c>
      <c r="AA2075">
        <f t="shared" si="747"/>
        <v>0.27272727272727271</v>
      </c>
      <c r="AB2075">
        <f t="shared" si="748"/>
        <v>0.17647058823529413</v>
      </c>
      <c r="AC2075">
        <f t="shared" si="749"/>
        <v>0.375</v>
      </c>
      <c r="AD2075" t="str">
        <f t="shared" si="750"/>
        <v>O</v>
      </c>
      <c r="AG2075">
        <f t="shared" si="751"/>
        <v>-0.14285714285714285</v>
      </c>
      <c r="AI2075" t="str">
        <f t="shared" si="752"/>
        <v>----</v>
      </c>
      <c r="AJ2075" t="str">
        <f t="shared" si="753"/>
        <v>----</v>
      </c>
      <c r="AK2075" t="str">
        <f t="shared" si="754"/>
        <v>----</v>
      </c>
      <c r="AL2075" t="str">
        <f t="shared" si="755"/>
        <v>----</v>
      </c>
      <c r="AM2075" t="str">
        <f t="shared" si="756"/>
        <v>SatFACarb</v>
      </c>
      <c r="AN2075" t="str">
        <f t="shared" si="757"/>
        <v>----</v>
      </c>
      <c r="AP2075" s="4">
        <f t="shared" si="758"/>
        <v>553.30532131009011</v>
      </c>
      <c r="AQ2075" s="4">
        <f t="shared" si="759"/>
        <v>553</v>
      </c>
      <c r="AR2075" s="4">
        <f t="shared" si="760"/>
        <v>0.30532131009010754</v>
      </c>
      <c r="AU2075">
        <v>-0.17391304347826075</v>
      </c>
      <c r="AV2075">
        <v>3076035</v>
      </c>
    </row>
    <row r="2076" spans="1:48" x14ac:dyDescent="0.25">
      <c r="A2076">
        <v>22</v>
      </c>
      <c r="B2076">
        <v>34</v>
      </c>
      <c r="C2076">
        <v>0</v>
      </c>
      <c r="D2076">
        <v>17</v>
      </c>
      <c r="E2076">
        <v>0</v>
      </c>
      <c r="F2076">
        <v>0</v>
      </c>
      <c r="G2076">
        <f t="shared" si="738"/>
        <v>0</v>
      </c>
      <c r="H2076">
        <v>569.17232179999996</v>
      </c>
      <c r="J2076">
        <v>0</v>
      </c>
      <c r="K2076">
        <v>0</v>
      </c>
      <c r="L2076">
        <v>0</v>
      </c>
      <c r="M2076" t="str">
        <f t="shared" si="739"/>
        <v>No</v>
      </c>
      <c r="N2076">
        <f t="shared" si="740"/>
        <v>0</v>
      </c>
      <c r="P2076">
        <v>4197854</v>
      </c>
      <c r="Q2076">
        <v>3049169</v>
      </c>
      <c r="R2076">
        <v>4085364</v>
      </c>
      <c r="S2076" t="str">
        <f t="shared" si="741"/>
        <v>Yes</v>
      </c>
      <c r="T2076">
        <f t="shared" si="742"/>
        <v>3777462.3333333335</v>
      </c>
      <c r="V2076">
        <f t="shared" si="743"/>
        <v>1.5454545454545454</v>
      </c>
      <c r="W2076">
        <f t="shared" si="744"/>
        <v>0.77272727272727271</v>
      </c>
      <c r="Y2076" s="4">
        <f t="shared" si="745"/>
        <v>569.17232177990002</v>
      </c>
      <c r="Z2076">
        <f t="shared" si="746"/>
        <v>6</v>
      </c>
      <c r="AA2076">
        <f t="shared" si="747"/>
        <v>0.27272727272727271</v>
      </c>
      <c r="AB2076">
        <f t="shared" si="748"/>
        <v>0.17647058823529413</v>
      </c>
      <c r="AC2076">
        <f t="shared" si="749"/>
        <v>0.35294117647058826</v>
      </c>
      <c r="AD2076" t="str">
        <f t="shared" si="750"/>
        <v>O</v>
      </c>
      <c r="AG2076">
        <f t="shared" si="751"/>
        <v>-0.18518518518518517</v>
      </c>
      <c r="AI2076" t="str">
        <f t="shared" si="752"/>
        <v>----</v>
      </c>
      <c r="AJ2076" t="str">
        <f t="shared" si="753"/>
        <v>----</v>
      </c>
      <c r="AK2076" t="str">
        <f t="shared" si="754"/>
        <v>----</v>
      </c>
      <c r="AL2076" t="str">
        <f t="shared" si="755"/>
        <v>----</v>
      </c>
      <c r="AM2076" t="str">
        <f t="shared" si="756"/>
        <v>SatFACarb</v>
      </c>
      <c r="AN2076" t="str">
        <f t="shared" si="757"/>
        <v>----</v>
      </c>
      <c r="AP2076" s="4">
        <f t="shared" si="758"/>
        <v>569.30393449857536</v>
      </c>
      <c r="AQ2076" s="4">
        <f t="shared" si="759"/>
        <v>569</v>
      </c>
      <c r="AR2076" s="4">
        <f t="shared" si="760"/>
        <v>0.3039344985753587</v>
      </c>
      <c r="AU2076">
        <v>-8.6956521739130821E-2</v>
      </c>
      <c r="AV2076">
        <v>4611072.333333333</v>
      </c>
    </row>
    <row r="2077" spans="1:48" x14ac:dyDescent="0.25">
      <c r="A2077">
        <v>22</v>
      </c>
      <c r="B2077">
        <v>34</v>
      </c>
      <c r="C2077">
        <v>0</v>
      </c>
      <c r="D2077">
        <v>20</v>
      </c>
      <c r="E2077">
        <v>0</v>
      </c>
      <c r="F2077">
        <v>0</v>
      </c>
      <c r="G2077">
        <f t="shared" si="738"/>
        <v>0.27272727272727293</v>
      </c>
      <c r="H2077">
        <v>617.15706560000001</v>
      </c>
      <c r="J2077">
        <v>0</v>
      </c>
      <c r="K2077">
        <v>0</v>
      </c>
      <c r="L2077">
        <v>0</v>
      </c>
      <c r="M2077" t="str">
        <f t="shared" si="739"/>
        <v>No</v>
      </c>
      <c r="N2077">
        <f t="shared" si="740"/>
        <v>0</v>
      </c>
      <c r="P2077">
        <v>10807745</v>
      </c>
      <c r="Q2077">
        <v>6403561</v>
      </c>
      <c r="R2077">
        <v>8907584</v>
      </c>
      <c r="S2077" t="str">
        <f t="shared" si="741"/>
        <v>Yes</v>
      </c>
      <c r="T2077">
        <f t="shared" si="742"/>
        <v>8706296.666666666</v>
      </c>
      <c r="V2077">
        <f t="shared" si="743"/>
        <v>1.5454545454545454</v>
      </c>
      <c r="W2077">
        <f t="shared" si="744"/>
        <v>0.90909090909090906</v>
      </c>
      <c r="Y2077" s="4">
        <f t="shared" si="745"/>
        <v>617.15706557989995</v>
      </c>
      <c r="Z2077">
        <f t="shared" si="746"/>
        <v>6</v>
      </c>
      <c r="AA2077">
        <f t="shared" si="747"/>
        <v>0.27272727272727271</v>
      </c>
      <c r="AB2077">
        <f t="shared" si="748"/>
        <v>0.17647058823529413</v>
      </c>
      <c r="AC2077">
        <f t="shared" si="749"/>
        <v>0.3</v>
      </c>
      <c r="AD2077" t="str">
        <f t="shared" si="750"/>
        <v>O</v>
      </c>
      <c r="AG2077">
        <f t="shared" si="751"/>
        <v>-0.33333333333333331</v>
      </c>
      <c r="AI2077" t="str">
        <f t="shared" si="752"/>
        <v>----</v>
      </c>
      <c r="AJ2077" t="str">
        <f t="shared" si="753"/>
        <v>----</v>
      </c>
      <c r="AK2077" t="str">
        <f t="shared" si="754"/>
        <v>----</v>
      </c>
      <c r="AL2077" t="str">
        <f t="shared" si="755"/>
        <v>----</v>
      </c>
      <c r="AM2077" t="str">
        <f t="shared" si="756"/>
        <v>SatFACarb</v>
      </c>
      <c r="AN2077" t="str">
        <f t="shared" si="757"/>
        <v>----</v>
      </c>
      <c r="AP2077" s="4">
        <f t="shared" si="758"/>
        <v>617.29977406403123</v>
      </c>
      <c r="AQ2077" s="4">
        <f t="shared" si="759"/>
        <v>617</v>
      </c>
      <c r="AR2077" s="4">
        <f t="shared" si="760"/>
        <v>0.29977406403122586</v>
      </c>
      <c r="AU2077">
        <v>0.17391304347826075</v>
      </c>
      <c r="AV2077">
        <v>9999989.333333334</v>
      </c>
    </row>
    <row r="2078" spans="1:48" x14ac:dyDescent="0.25">
      <c r="A2078">
        <v>22</v>
      </c>
      <c r="B2078">
        <v>34</v>
      </c>
      <c r="C2078">
        <v>0</v>
      </c>
      <c r="D2078">
        <v>21</v>
      </c>
      <c r="E2078">
        <v>0</v>
      </c>
      <c r="F2078">
        <v>0</v>
      </c>
      <c r="G2078">
        <f t="shared" si="738"/>
        <v>0.36363636363636376</v>
      </c>
      <c r="H2078">
        <v>633.15198020000003</v>
      </c>
      <c r="J2078">
        <v>0</v>
      </c>
      <c r="K2078">
        <v>0</v>
      </c>
      <c r="L2078">
        <v>0</v>
      </c>
      <c r="M2078" t="str">
        <f t="shared" si="739"/>
        <v>No</v>
      </c>
      <c r="N2078">
        <f t="shared" si="740"/>
        <v>0</v>
      </c>
      <c r="P2078">
        <v>5235257</v>
      </c>
      <c r="Q2078">
        <v>2706132</v>
      </c>
      <c r="R2078">
        <v>4726924</v>
      </c>
      <c r="S2078" t="str">
        <f t="shared" si="741"/>
        <v>Yes</v>
      </c>
      <c r="T2078">
        <f t="shared" si="742"/>
        <v>4222771</v>
      </c>
      <c r="V2078">
        <f t="shared" si="743"/>
        <v>1.5454545454545454</v>
      </c>
      <c r="W2078">
        <f t="shared" si="744"/>
        <v>0.95454545454545459</v>
      </c>
      <c r="Y2078" s="4">
        <f t="shared" si="745"/>
        <v>633.15198017990008</v>
      </c>
      <c r="Z2078">
        <f t="shared" si="746"/>
        <v>6</v>
      </c>
      <c r="AA2078">
        <f t="shared" si="747"/>
        <v>0.27272727272727271</v>
      </c>
      <c r="AB2078">
        <f t="shared" si="748"/>
        <v>0.17647058823529413</v>
      </c>
      <c r="AC2078">
        <f t="shared" si="749"/>
        <v>0.2857142857142857</v>
      </c>
      <c r="AD2078" t="str">
        <f t="shared" si="750"/>
        <v>O</v>
      </c>
      <c r="AG2078">
        <f t="shared" si="751"/>
        <v>-0.39130434782608697</v>
      </c>
      <c r="AI2078" t="str">
        <f t="shared" si="752"/>
        <v>----</v>
      </c>
      <c r="AJ2078" t="str">
        <f t="shared" si="753"/>
        <v>----</v>
      </c>
      <c r="AK2078" t="str">
        <f t="shared" si="754"/>
        <v>----</v>
      </c>
      <c r="AL2078" t="str">
        <f t="shared" si="755"/>
        <v>----</v>
      </c>
      <c r="AM2078" t="str">
        <f t="shared" si="756"/>
        <v>SatFACarb</v>
      </c>
      <c r="AN2078" t="str">
        <f t="shared" si="757"/>
        <v>----</v>
      </c>
      <c r="AP2078" s="4">
        <f t="shared" si="758"/>
        <v>633.29838725251659</v>
      </c>
      <c r="AQ2078" s="4">
        <f t="shared" si="759"/>
        <v>633</v>
      </c>
      <c r="AR2078" s="4">
        <f t="shared" si="760"/>
        <v>0.29838725251659071</v>
      </c>
      <c r="AU2078">
        <v>0.26086956521739113</v>
      </c>
      <c r="AV2078">
        <v>2571597.3333333335</v>
      </c>
    </row>
    <row r="2079" spans="1:48" x14ac:dyDescent="0.25">
      <c r="A2079">
        <v>22</v>
      </c>
      <c r="B2079">
        <v>36</v>
      </c>
      <c r="C2079">
        <v>0</v>
      </c>
      <c r="D2079">
        <v>14</v>
      </c>
      <c r="E2079">
        <v>0</v>
      </c>
      <c r="F2079">
        <v>0</v>
      </c>
      <c r="G2079">
        <f t="shared" si="738"/>
        <v>-0.36363636363636331</v>
      </c>
      <c r="H2079">
        <v>523.20322799999997</v>
      </c>
      <c r="J2079">
        <v>0</v>
      </c>
      <c r="K2079">
        <v>0</v>
      </c>
      <c r="L2079">
        <v>0</v>
      </c>
      <c r="M2079" t="str">
        <f t="shared" si="739"/>
        <v>No</v>
      </c>
      <c r="N2079">
        <f t="shared" si="740"/>
        <v>0</v>
      </c>
      <c r="P2079">
        <v>1570294</v>
      </c>
      <c r="Q2079">
        <v>2094108</v>
      </c>
      <c r="R2079">
        <v>2355170</v>
      </c>
      <c r="S2079" t="str">
        <f t="shared" si="741"/>
        <v>Yes</v>
      </c>
      <c r="T2079">
        <f t="shared" si="742"/>
        <v>2006524</v>
      </c>
      <c r="V2079">
        <f t="shared" si="743"/>
        <v>1.6363636363636365</v>
      </c>
      <c r="W2079">
        <f t="shared" si="744"/>
        <v>0.63636363636363635</v>
      </c>
      <c r="Y2079" s="4">
        <f t="shared" si="745"/>
        <v>523.20322797990002</v>
      </c>
      <c r="Z2079">
        <f t="shared" si="746"/>
        <v>5</v>
      </c>
      <c r="AA2079">
        <f t="shared" si="747"/>
        <v>0.22727272727272727</v>
      </c>
      <c r="AB2079">
        <f t="shared" si="748"/>
        <v>0.1388888888888889</v>
      </c>
      <c r="AC2079">
        <f t="shared" si="749"/>
        <v>0.35714285714285715</v>
      </c>
      <c r="AD2079" t="str">
        <f t="shared" si="750"/>
        <v>O</v>
      </c>
      <c r="AG2079">
        <f t="shared" si="751"/>
        <v>-0.13333333333333333</v>
      </c>
      <c r="AI2079" t="str">
        <f t="shared" si="752"/>
        <v>----</v>
      </c>
      <c r="AJ2079" t="str">
        <f t="shared" si="753"/>
        <v>----</v>
      </c>
      <c r="AK2079" t="str">
        <f t="shared" si="754"/>
        <v>----</v>
      </c>
      <c r="AL2079" t="str">
        <f t="shared" si="755"/>
        <v>----</v>
      </c>
      <c r="AM2079" t="str">
        <f t="shared" si="756"/>
        <v>SatFACarb</v>
      </c>
      <c r="AN2079" t="str">
        <f t="shared" si="757"/>
        <v>----</v>
      </c>
      <c r="AP2079" s="4">
        <f t="shared" si="758"/>
        <v>523.32421102250271</v>
      </c>
      <c r="AQ2079" s="4">
        <f t="shared" si="759"/>
        <v>523</v>
      </c>
      <c r="AR2079" s="4">
        <f t="shared" si="760"/>
        <v>0.32421102250270906</v>
      </c>
      <c r="AU2079">
        <v>-0.26086956521739157</v>
      </c>
      <c r="AV2079">
        <v>2142838.3333333335</v>
      </c>
    </row>
    <row r="2080" spans="1:48" x14ac:dyDescent="0.25">
      <c r="A2080">
        <v>22</v>
      </c>
      <c r="B2080">
        <v>36</v>
      </c>
      <c r="C2080">
        <v>0</v>
      </c>
      <c r="D2080">
        <v>16</v>
      </c>
      <c r="E2080">
        <v>0</v>
      </c>
      <c r="F2080">
        <v>0</v>
      </c>
      <c r="G2080">
        <f t="shared" si="738"/>
        <v>-0.18181818181818166</v>
      </c>
      <c r="H2080">
        <v>555.1930572</v>
      </c>
      <c r="J2080">
        <v>0</v>
      </c>
      <c r="K2080">
        <v>0</v>
      </c>
      <c r="L2080">
        <v>0</v>
      </c>
      <c r="M2080" t="str">
        <f t="shared" si="739"/>
        <v>No</v>
      </c>
      <c r="N2080">
        <f t="shared" si="740"/>
        <v>0</v>
      </c>
      <c r="P2080">
        <v>3263114</v>
      </c>
      <c r="Q2080">
        <v>2827954</v>
      </c>
      <c r="R2080">
        <v>2779893</v>
      </c>
      <c r="S2080" t="str">
        <f t="shared" si="741"/>
        <v>Yes</v>
      </c>
      <c r="T2080">
        <f t="shared" si="742"/>
        <v>2956987</v>
      </c>
      <c r="V2080">
        <f t="shared" si="743"/>
        <v>1.6363636363636365</v>
      </c>
      <c r="W2080">
        <f t="shared" si="744"/>
        <v>0.72727272727272729</v>
      </c>
      <c r="Y2080" s="4">
        <f t="shared" si="745"/>
        <v>555.19305717990005</v>
      </c>
      <c r="Z2080">
        <f t="shared" si="746"/>
        <v>5</v>
      </c>
      <c r="AA2080">
        <f t="shared" si="747"/>
        <v>0.22727272727272727</v>
      </c>
      <c r="AB2080">
        <f t="shared" si="748"/>
        <v>0.1388888888888889</v>
      </c>
      <c r="AC2080">
        <f t="shared" si="749"/>
        <v>0.3125</v>
      </c>
      <c r="AD2080" t="str">
        <f t="shared" si="750"/>
        <v>O</v>
      </c>
      <c r="AG2080">
        <f t="shared" si="751"/>
        <v>-0.21428571428571427</v>
      </c>
      <c r="AI2080" t="str">
        <f t="shared" si="752"/>
        <v>----</v>
      </c>
      <c r="AJ2080" t="str">
        <f t="shared" si="753"/>
        <v>----</v>
      </c>
      <c r="AK2080" t="str">
        <f t="shared" si="754"/>
        <v>----</v>
      </c>
      <c r="AL2080" t="str">
        <f t="shared" si="755"/>
        <v>----</v>
      </c>
      <c r="AM2080" t="str">
        <f t="shared" si="756"/>
        <v>SatFACarb</v>
      </c>
      <c r="AN2080" t="str">
        <f t="shared" si="757"/>
        <v>----</v>
      </c>
      <c r="AP2080" s="4">
        <f t="shared" si="758"/>
        <v>555.32143739947333</v>
      </c>
      <c r="AQ2080" s="4">
        <f t="shared" si="759"/>
        <v>555</v>
      </c>
      <c r="AR2080" s="4">
        <f t="shared" si="760"/>
        <v>0.32143739947332506</v>
      </c>
      <c r="AU2080">
        <v>-0.17391304347826075</v>
      </c>
      <c r="AV2080">
        <v>2846379.6666666665</v>
      </c>
    </row>
    <row r="2081" spans="1:48" x14ac:dyDescent="0.25">
      <c r="A2081">
        <v>22</v>
      </c>
      <c r="B2081">
        <v>36</v>
      </c>
      <c r="C2081">
        <v>0</v>
      </c>
      <c r="D2081">
        <v>20</v>
      </c>
      <c r="E2081">
        <v>0</v>
      </c>
      <c r="F2081">
        <v>0</v>
      </c>
      <c r="G2081">
        <f t="shared" si="738"/>
        <v>0.18181818181818166</v>
      </c>
      <c r="H2081">
        <v>619.17271559999995</v>
      </c>
      <c r="J2081">
        <v>0</v>
      </c>
      <c r="K2081">
        <v>0</v>
      </c>
      <c r="L2081">
        <v>0</v>
      </c>
      <c r="M2081" t="str">
        <f t="shared" si="739"/>
        <v>No</v>
      </c>
      <c r="N2081">
        <f t="shared" si="740"/>
        <v>0</v>
      </c>
      <c r="P2081">
        <v>10533374</v>
      </c>
      <c r="Q2081">
        <v>9692557</v>
      </c>
      <c r="R2081">
        <v>12638970</v>
      </c>
      <c r="S2081" t="str">
        <f t="shared" si="741"/>
        <v>Yes</v>
      </c>
      <c r="T2081">
        <f t="shared" si="742"/>
        <v>10954967</v>
      </c>
      <c r="V2081">
        <f t="shared" si="743"/>
        <v>1.6363636363636365</v>
      </c>
      <c r="W2081">
        <f t="shared" si="744"/>
        <v>0.90909090909090906</v>
      </c>
      <c r="Y2081" s="4">
        <f t="shared" si="745"/>
        <v>619.1727155799</v>
      </c>
      <c r="Z2081">
        <f t="shared" si="746"/>
        <v>5</v>
      </c>
      <c r="AA2081">
        <f t="shared" si="747"/>
        <v>0.22727272727272727</v>
      </c>
      <c r="AB2081">
        <f t="shared" si="748"/>
        <v>0.1388888888888889</v>
      </c>
      <c r="AC2081">
        <f t="shared" si="749"/>
        <v>0.25</v>
      </c>
      <c r="AD2081" t="str">
        <f t="shared" si="750"/>
        <v>O</v>
      </c>
      <c r="AG2081">
        <f t="shared" si="751"/>
        <v>-0.41666666666666669</v>
      </c>
      <c r="AI2081" t="str">
        <f t="shared" si="752"/>
        <v>----</v>
      </c>
      <c r="AJ2081" t="str">
        <f t="shared" si="753"/>
        <v>----</v>
      </c>
      <c r="AK2081" t="str">
        <f t="shared" si="754"/>
        <v>----</v>
      </c>
      <c r="AL2081" t="str">
        <f t="shared" si="755"/>
        <v>----</v>
      </c>
      <c r="AM2081" t="str">
        <f t="shared" si="756"/>
        <v>SatFACarb</v>
      </c>
      <c r="AN2081" t="str">
        <f t="shared" si="757"/>
        <v>----</v>
      </c>
      <c r="AP2081" s="4">
        <f t="shared" si="758"/>
        <v>619.31589015341444</v>
      </c>
      <c r="AQ2081" s="4">
        <f t="shared" si="759"/>
        <v>619</v>
      </c>
      <c r="AR2081" s="4">
        <f t="shared" si="760"/>
        <v>0.31589015341444338</v>
      </c>
      <c r="AU2081">
        <v>-8.6956521739130821E-2</v>
      </c>
      <c r="AV2081">
        <v>2373164</v>
      </c>
    </row>
    <row r="2082" spans="1:48" x14ac:dyDescent="0.25">
      <c r="A2082">
        <v>22</v>
      </c>
      <c r="B2082">
        <v>36</v>
      </c>
      <c r="C2082">
        <v>0</v>
      </c>
      <c r="D2082">
        <v>21</v>
      </c>
      <c r="E2082">
        <v>0</v>
      </c>
      <c r="F2082">
        <v>0</v>
      </c>
      <c r="G2082">
        <f t="shared" si="738"/>
        <v>0.27272727272727293</v>
      </c>
      <c r="H2082">
        <v>635.16763019999996</v>
      </c>
      <c r="J2082">
        <v>0</v>
      </c>
      <c r="K2082">
        <v>0</v>
      </c>
      <c r="L2082">
        <v>0</v>
      </c>
      <c r="M2082" t="str">
        <f t="shared" si="739"/>
        <v>No</v>
      </c>
      <c r="N2082">
        <f t="shared" si="740"/>
        <v>0</v>
      </c>
      <c r="P2082">
        <v>4169220</v>
      </c>
      <c r="Q2082">
        <v>3595880</v>
      </c>
      <c r="R2082">
        <v>4815900</v>
      </c>
      <c r="S2082" t="str">
        <f t="shared" si="741"/>
        <v>Yes</v>
      </c>
      <c r="T2082">
        <f t="shared" si="742"/>
        <v>4193666.6666666665</v>
      </c>
      <c r="V2082">
        <f t="shared" si="743"/>
        <v>1.6363636363636365</v>
      </c>
      <c r="W2082">
        <f t="shared" si="744"/>
        <v>0.95454545454545459</v>
      </c>
      <c r="Y2082" s="4">
        <f t="shared" si="745"/>
        <v>635.16763017990002</v>
      </c>
      <c r="Z2082">
        <f t="shared" si="746"/>
        <v>5</v>
      </c>
      <c r="AA2082">
        <f t="shared" si="747"/>
        <v>0.22727272727272727</v>
      </c>
      <c r="AB2082">
        <f t="shared" si="748"/>
        <v>0.1388888888888889</v>
      </c>
      <c r="AC2082">
        <f t="shared" si="749"/>
        <v>0.23809523809523808</v>
      </c>
      <c r="AD2082" t="str">
        <f t="shared" si="750"/>
        <v>O</v>
      </c>
      <c r="AG2082">
        <f t="shared" si="751"/>
        <v>-0.47826086956521741</v>
      </c>
      <c r="AI2082" t="str">
        <f t="shared" si="752"/>
        <v>----</v>
      </c>
      <c r="AJ2082" t="str">
        <f t="shared" si="753"/>
        <v>----</v>
      </c>
      <c r="AK2082" t="str">
        <f t="shared" si="754"/>
        <v>----</v>
      </c>
      <c r="AL2082" t="str">
        <f t="shared" si="755"/>
        <v>----</v>
      </c>
      <c r="AM2082" t="str">
        <f t="shared" si="756"/>
        <v>SatFACarb</v>
      </c>
      <c r="AN2082" t="str">
        <f t="shared" si="757"/>
        <v>----</v>
      </c>
      <c r="AP2082" s="4">
        <f t="shared" si="758"/>
        <v>635.31450334189981</v>
      </c>
      <c r="AQ2082" s="4">
        <f t="shared" si="759"/>
        <v>635</v>
      </c>
      <c r="AR2082" s="4">
        <f t="shared" si="760"/>
        <v>0.31450334189980822</v>
      </c>
      <c r="AU2082">
        <v>0</v>
      </c>
      <c r="AV2082">
        <v>3179222.3333333335</v>
      </c>
    </row>
    <row r="2083" spans="1:48" x14ac:dyDescent="0.25">
      <c r="A2083">
        <v>22</v>
      </c>
      <c r="B2083">
        <v>38</v>
      </c>
      <c r="C2083">
        <v>0</v>
      </c>
      <c r="D2083">
        <v>15</v>
      </c>
      <c r="E2083">
        <v>0</v>
      </c>
      <c r="F2083">
        <v>0</v>
      </c>
      <c r="G2083">
        <f t="shared" si="738"/>
        <v>-0.36363636363636331</v>
      </c>
      <c r="H2083">
        <v>541.21379260000003</v>
      </c>
      <c r="J2083">
        <v>0</v>
      </c>
      <c r="K2083">
        <v>0</v>
      </c>
      <c r="L2083">
        <v>0</v>
      </c>
      <c r="M2083" t="str">
        <f t="shared" si="739"/>
        <v>No</v>
      </c>
      <c r="N2083">
        <f t="shared" si="740"/>
        <v>0</v>
      </c>
      <c r="P2083">
        <v>1772544</v>
      </c>
      <c r="Q2083">
        <v>2170347</v>
      </c>
      <c r="R2083">
        <v>1954568</v>
      </c>
      <c r="S2083" t="str">
        <f t="shared" si="741"/>
        <v>Yes</v>
      </c>
      <c r="T2083">
        <f t="shared" si="742"/>
        <v>1965819.6666666667</v>
      </c>
      <c r="V2083">
        <f t="shared" si="743"/>
        <v>1.7272727272727273</v>
      </c>
      <c r="W2083">
        <f t="shared" si="744"/>
        <v>0.68181818181818177</v>
      </c>
      <c r="Y2083" s="4">
        <f t="shared" si="745"/>
        <v>541.21379257990009</v>
      </c>
      <c r="Z2083">
        <f t="shared" si="746"/>
        <v>4</v>
      </c>
      <c r="AA2083">
        <f t="shared" si="747"/>
        <v>0.18181818181818182</v>
      </c>
      <c r="AB2083">
        <f t="shared" si="748"/>
        <v>0.10526315789473684</v>
      </c>
      <c r="AC2083">
        <f t="shared" si="749"/>
        <v>0.26666666666666666</v>
      </c>
      <c r="AD2083" t="str">
        <f t="shared" si="750"/>
        <v>O</v>
      </c>
      <c r="AG2083">
        <f t="shared" si="751"/>
        <v>-0.2413793103448276</v>
      </c>
      <c r="AI2083" t="str">
        <f t="shared" si="752"/>
        <v>----</v>
      </c>
      <c r="AJ2083" t="str">
        <f t="shared" si="753"/>
        <v>----</v>
      </c>
      <c r="AK2083" t="str">
        <f t="shared" si="754"/>
        <v>----</v>
      </c>
      <c r="AL2083" t="str">
        <f t="shared" si="755"/>
        <v>----</v>
      </c>
      <c r="AM2083" t="str">
        <f t="shared" si="756"/>
        <v>SatFACarb</v>
      </c>
      <c r="AN2083" t="str">
        <f t="shared" si="757"/>
        <v>----</v>
      </c>
      <c r="AP2083" s="4">
        <f t="shared" si="758"/>
        <v>541.33894030037129</v>
      </c>
      <c r="AQ2083" s="4">
        <f t="shared" si="759"/>
        <v>541</v>
      </c>
      <c r="AR2083" s="4">
        <f t="shared" si="760"/>
        <v>0.33894030037129141</v>
      </c>
      <c r="AU2083">
        <v>8.6956521739130377E-2</v>
      </c>
      <c r="AV2083">
        <v>5279906.666666667</v>
      </c>
    </row>
    <row r="2084" spans="1:48" x14ac:dyDescent="0.25">
      <c r="A2084">
        <v>22</v>
      </c>
      <c r="B2084">
        <v>38</v>
      </c>
      <c r="C2084">
        <v>0</v>
      </c>
      <c r="D2084">
        <v>16</v>
      </c>
      <c r="E2084">
        <v>0</v>
      </c>
      <c r="F2084">
        <v>0</v>
      </c>
      <c r="G2084">
        <f t="shared" si="738"/>
        <v>-0.27272727272727249</v>
      </c>
      <c r="H2084">
        <v>557.20870720000005</v>
      </c>
      <c r="J2084">
        <v>0</v>
      </c>
      <c r="K2084">
        <v>0</v>
      </c>
      <c r="L2084">
        <v>0</v>
      </c>
      <c r="M2084" t="str">
        <f t="shared" si="739"/>
        <v>No</v>
      </c>
      <c r="N2084">
        <f t="shared" si="740"/>
        <v>0</v>
      </c>
      <c r="P2084">
        <v>2095709</v>
      </c>
      <c r="Q2084">
        <v>2155201</v>
      </c>
      <c r="R2084">
        <v>2564839</v>
      </c>
      <c r="S2084" t="str">
        <f t="shared" si="741"/>
        <v>Yes</v>
      </c>
      <c r="T2084">
        <f t="shared" si="742"/>
        <v>2271916.3333333335</v>
      </c>
      <c r="V2084">
        <f t="shared" si="743"/>
        <v>1.7272727272727273</v>
      </c>
      <c r="W2084">
        <f t="shared" si="744"/>
        <v>0.72727272727272729</v>
      </c>
      <c r="Y2084" s="4">
        <f t="shared" si="745"/>
        <v>557.2087071799001</v>
      </c>
      <c r="Z2084">
        <f t="shared" si="746"/>
        <v>4</v>
      </c>
      <c r="AA2084">
        <f t="shared" si="747"/>
        <v>0.18181818181818182</v>
      </c>
      <c r="AB2084">
        <f t="shared" si="748"/>
        <v>0.10526315789473684</v>
      </c>
      <c r="AC2084">
        <f t="shared" si="749"/>
        <v>0.25</v>
      </c>
      <c r="AD2084" t="str">
        <f t="shared" si="750"/>
        <v>O</v>
      </c>
      <c r="AG2084">
        <f t="shared" si="751"/>
        <v>-0.2857142857142857</v>
      </c>
      <c r="AI2084" t="str">
        <f t="shared" si="752"/>
        <v>----</v>
      </c>
      <c r="AJ2084" t="str">
        <f t="shared" si="753"/>
        <v>----</v>
      </c>
      <c r="AK2084" t="str">
        <f t="shared" si="754"/>
        <v>----</v>
      </c>
      <c r="AL2084" t="str">
        <f t="shared" si="755"/>
        <v>----</v>
      </c>
      <c r="AM2084" t="str">
        <f t="shared" si="756"/>
        <v>SatFACarb</v>
      </c>
      <c r="AN2084" t="str">
        <f t="shared" si="757"/>
        <v>----</v>
      </c>
      <c r="AP2084" s="4">
        <f t="shared" si="758"/>
        <v>557.33755348885654</v>
      </c>
      <c r="AQ2084" s="4">
        <f t="shared" si="759"/>
        <v>557</v>
      </c>
      <c r="AR2084" s="4">
        <f t="shared" si="760"/>
        <v>0.33755348885654257</v>
      </c>
      <c r="AU2084">
        <v>8.3333333333333481E-2</v>
      </c>
      <c r="AV2084">
        <v>3245417</v>
      </c>
    </row>
    <row r="2085" spans="1:48" x14ac:dyDescent="0.25">
      <c r="A2085">
        <v>22</v>
      </c>
      <c r="B2085">
        <v>38</v>
      </c>
      <c r="C2085">
        <v>0</v>
      </c>
      <c r="D2085">
        <v>17</v>
      </c>
      <c r="E2085">
        <v>0</v>
      </c>
      <c r="F2085">
        <v>0</v>
      </c>
      <c r="G2085">
        <f t="shared" si="738"/>
        <v>-0.18181818181818166</v>
      </c>
      <c r="H2085">
        <v>573.20362179999995</v>
      </c>
      <c r="J2085">
        <v>0</v>
      </c>
      <c r="K2085">
        <v>0</v>
      </c>
      <c r="L2085">
        <v>0</v>
      </c>
      <c r="M2085" t="str">
        <f t="shared" si="739"/>
        <v>No</v>
      </c>
      <c r="N2085">
        <f t="shared" si="740"/>
        <v>0</v>
      </c>
      <c r="P2085">
        <v>2307584</v>
      </c>
      <c r="Q2085">
        <v>2755255</v>
      </c>
      <c r="R2085">
        <v>3160648</v>
      </c>
      <c r="S2085" t="str">
        <f t="shared" si="741"/>
        <v>Yes</v>
      </c>
      <c r="T2085">
        <f t="shared" si="742"/>
        <v>2741162.3333333335</v>
      </c>
      <c r="V2085">
        <f t="shared" si="743"/>
        <v>1.7272727272727273</v>
      </c>
      <c r="W2085">
        <f t="shared" si="744"/>
        <v>0.77272727272727271</v>
      </c>
      <c r="Y2085" s="4">
        <f t="shared" si="745"/>
        <v>573.20362177990012</v>
      </c>
      <c r="Z2085">
        <f t="shared" si="746"/>
        <v>4</v>
      </c>
      <c r="AA2085">
        <f t="shared" si="747"/>
        <v>0.18181818181818182</v>
      </c>
      <c r="AB2085">
        <f t="shared" si="748"/>
        <v>0.10526315789473684</v>
      </c>
      <c r="AC2085">
        <f t="shared" si="749"/>
        <v>0.23529411764705882</v>
      </c>
      <c r="AD2085" t="str">
        <f t="shared" si="750"/>
        <v>O</v>
      </c>
      <c r="AG2085">
        <f t="shared" si="751"/>
        <v>-0.33333333333333331</v>
      </c>
      <c r="AI2085" t="str">
        <f t="shared" si="752"/>
        <v>----</v>
      </c>
      <c r="AJ2085" t="str">
        <f t="shared" si="753"/>
        <v>----</v>
      </c>
      <c r="AK2085" t="str">
        <f t="shared" si="754"/>
        <v>----</v>
      </c>
      <c r="AL2085" t="str">
        <f t="shared" si="755"/>
        <v>----</v>
      </c>
      <c r="AM2085" t="str">
        <f t="shared" si="756"/>
        <v>SatFACarb</v>
      </c>
      <c r="AN2085" t="str">
        <f t="shared" si="757"/>
        <v>----</v>
      </c>
      <c r="AP2085" s="4">
        <f t="shared" si="758"/>
        <v>573.33616667734191</v>
      </c>
      <c r="AQ2085" s="4">
        <f t="shared" si="759"/>
        <v>573</v>
      </c>
      <c r="AR2085" s="4">
        <f t="shared" si="760"/>
        <v>0.33616667734190742</v>
      </c>
      <c r="AU2085">
        <v>0.25</v>
      </c>
      <c r="AV2085">
        <v>8485213</v>
      </c>
    </row>
    <row r="2086" spans="1:48" x14ac:dyDescent="0.25">
      <c r="A2086">
        <v>22</v>
      </c>
      <c r="B2086">
        <v>38</v>
      </c>
      <c r="C2086">
        <v>0</v>
      </c>
      <c r="D2086">
        <v>19</v>
      </c>
      <c r="E2086">
        <v>0</v>
      </c>
      <c r="F2086">
        <v>0</v>
      </c>
      <c r="G2086">
        <f t="shared" si="738"/>
        <v>0</v>
      </c>
      <c r="H2086">
        <v>605.19345099999998</v>
      </c>
      <c r="J2086">
        <v>0</v>
      </c>
      <c r="K2086">
        <v>0</v>
      </c>
      <c r="L2086">
        <v>0</v>
      </c>
      <c r="M2086" t="str">
        <f t="shared" si="739"/>
        <v>No</v>
      </c>
      <c r="N2086">
        <f t="shared" si="740"/>
        <v>0</v>
      </c>
      <c r="P2086">
        <v>3063721</v>
      </c>
      <c r="Q2086">
        <v>3920848</v>
      </c>
      <c r="R2086">
        <v>4143237</v>
      </c>
      <c r="S2086" t="str">
        <f t="shared" si="741"/>
        <v>Yes</v>
      </c>
      <c r="T2086">
        <f t="shared" si="742"/>
        <v>3709268.6666666665</v>
      </c>
      <c r="V2086">
        <f t="shared" si="743"/>
        <v>1.7272727272727273</v>
      </c>
      <c r="W2086">
        <f t="shared" si="744"/>
        <v>0.86363636363636365</v>
      </c>
      <c r="Y2086" s="4">
        <f t="shared" si="745"/>
        <v>605.19345097990015</v>
      </c>
      <c r="Z2086">
        <f t="shared" si="746"/>
        <v>4</v>
      </c>
      <c r="AA2086">
        <f t="shared" si="747"/>
        <v>0.18181818181818182</v>
      </c>
      <c r="AB2086">
        <f t="shared" si="748"/>
        <v>0.10526315789473684</v>
      </c>
      <c r="AC2086">
        <f t="shared" si="749"/>
        <v>0.21052631578947367</v>
      </c>
      <c r="AD2086" t="str">
        <f t="shared" si="750"/>
        <v>O</v>
      </c>
      <c r="AG2086">
        <f t="shared" si="751"/>
        <v>-0.44</v>
      </c>
      <c r="AI2086" t="str">
        <f t="shared" si="752"/>
        <v>----</v>
      </c>
      <c r="AJ2086" t="str">
        <f t="shared" si="753"/>
        <v>----</v>
      </c>
      <c r="AK2086" t="str">
        <f t="shared" si="754"/>
        <v>----</v>
      </c>
      <c r="AL2086" t="str">
        <f t="shared" si="755"/>
        <v>----</v>
      </c>
      <c r="AM2086" t="str">
        <f t="shared" si="756"/>
        <v>SatFACarb</v>
      </c>
      <c r="AN2086" t="str">
        <f t="shared" si="757"/>
        <v>----</v>
      </c>
      <c r="AP2086" s="4">
        <f t="shared" si="758"/>
        <v>605.33339305431252</v>
      </c>
      <c r="AQ2086" s="4">
        <f t="shared" si="759"/>
        <v>605</v>
      </c>
      <c r="AR2086" s="4">
        <f t="shared" si="760"/>
        <v>0.33339305431252342</v>
      </c>
      <c r="AU2086">
        <v>0.33333333333333348</v>
      </c>
      <c r="AV2086">
        <v>5671766</v>
      </c>
    </row>
    <row r="2087" spans="1:48" x14ac:dyDescent="0.25">
      <c r="A2087">
        <v>22</v>
      </c>
      <c r="B2087">
        <v>38</v>
      </c>
      <c r="C2087">
        <v>0</v>
      </c>
      <c r="D2087">
        <v>20</v>
      </c>
      <c r="E2087">
        <v>0</v>
      </c>
      <c r="F2087">
        <v>0</v>
      </c>
      <c r="G2087">
        <f t="shared" si="738"/>
        <v>9.0909090909090828E-2</v>
      </c>
      <c r="H2087">
        <v>621.1883656</v>
      </c>
      <c r="J2087">
        <v>0</v>
      </c>
      <c r="K2087">
        <v>0</v>
      </c>
      <c r="L2087">
        <v>0</v>
      </c>
      <c r="M2087" t="str">
        <f t="shared" si="739"/>
        <v>No</v>
      </c>
      <c r="N2087">
        <f t="shared" si="740"/>
        <v>0</v>
      </c>
      <c r="P2087">
        <v>4201008</v>
      </c>
      <c r="Q2087">
        <v>5350704</v>
      </c>
      <c r="R2087">
        <v>5579440</v>
      </c>
      <c r="S2087" t="str">
        <f t="shared" si="741"/>
        <v>Yes</v>
      </c>
      <c r="T2087">
        <f t="shared" si="742"/>
        <v>5043717.333333333</v>
      </c>
      <c r="V2087">
        <f t="shared" si="743"/>
        <v>1.7272727272727273</v>
      </c>
      <c r="W2087">
        <f t="shared" si="744"/>
        <v>0.90909090909090906</v>
      </c>
      <c r="Y2087" s="4">
        <f t="shared" si="745"/>
        <v>621.18836557990005</v>
      </c>
      <c r="Z2087">
        <f t="shared" si="746"/>
        <v>4</v>
      </c>
      <c r="AA2087">
        <f t="shared" si="747"/>
        <v>0.18181818181818182</v>
      </c>
      <c r="AB2087">
        <f t="shared" si="748"/>
        <v>0.10526315789473684</v>
      </c>
      <c r="AC2087">
        <f t="shared" si="749"/>
        <v>0.2</v>
      </c>
      <c r="AD2087" t="str">
        <f t="shared" si="750"/>
        <v>O</v>
      </c>
      <c r="AG2087">
        <f t="shared" si="751"/>
        <v>-0.5</v>
      </c>
      <c r="AI2087" t="str">
        <f t="shared" si="752"/>
        <v>----</v>
      </c>
      <c r="AJ2087" t="str">
        <f t="shared" si="753"/>
        <v>----</v>
      </c>
      <c r="AK2087" t="str">
        <f t="shared" si="754"/>
        <v>----</v>
      </c>
      <c r="AL2087" t="str">
        <f t="shared" si="755"/>
        <v>----</v>
      </c>
      <c r="AM2087" t="str">
        <f t="shared" si="756"/>
        <v>SatFACarb</v>
      </c>
      <c r="AN2087" t="str">
        <f t="shared" si="757"/>
        <v>----</v>
      </c>
      <c r="AP2087" s="4">
        <f t="shared" si="758"/>
        <v>621.33200624279777</v>
      </c>
      <c r="AQ2087" s="4">
        <f t="shared" si="759"/>
        <v>621</v>
      </c>
      <c r="AR2087" s="4">
        <f t="shared" si="760"/>
        <v>0.33200624279777458</v>
      </c>
      <c r="AU2087">
        <v>0.41666666666666652</v>
      </c>
      <c r="AV2087">
        <v>2449544.3333333335</v>
      </c>
    </row>
    <row r="2088" spans="1:48" x14ac:dyDescent="0.25">
      <c r="A2088">
        <v>23</v>
      </c>
      <c r="B2088">
        <v>36</v>
      </c>
      <c r="C2088">
        <v>0</v>
      </c>
      <c r="D2088">
        <v>17</v>
      </c>
      <c r="E2088">
        <v>0</v>
      </c>
      <c r="F2088">
        <v>0</v>
      </c>
      <c r="G2088">
        <f t="shared" si="738"/>
        <v>-8.6956521739130821E-2</v>
      </c>
      <c r="H2088">
        <v>583.18797180000001</v>
      </c>
      <c r="J2088">
        <v>0</v>
      </c>
      <c r="K2088">
        <v>0</v>
      </c>
      <c r="L2088">
        <v>0</v>
      </c>
      <c r="M2088" t="str">
        <f t="shared" si="739"/>
        <v>No</v>
      </c>
      <c r="N2088">
        <f t="shared" si="740"/>
        <v>0</v>
      </c>
      <c r="P2088">
        <v>3282722</v>
      </c>
      <c r="Q2088">
        <v>2273842</v>
      </c>
      <c r="R2088">
        <v>2889179</v>
      </c>
      <c r="S2088" t="str">
        <f t="shared" si="741"/>
        <v>Yes</v>
      </c>
      <c r="T2088">
        <f t="shared" si="742"/>
        <v>2815247.6666666665</v>
      </c>
      <c r="V2088">
        <f t="shared" si="743"/>
        <v>1.5652173913043479</v>
      </c>
      <c r="W2088">
        <f t="shared" si="744"/>
        <v>0.73913043478260865</v>
      </c>
      <c r="Y2088" s="4">
        <f t="shared" si="745"/>
        <v>583.18797177990007</v>
      </c>
      <c r="Z2088">
        <f t="shared" si="746"/>
        <v>6</v>
      </c>
      <c r="AA2088">
        <f t="shared" si="747"/>
        <v>0.2608695652173913</v>
      </c>
      <c r="AB2088">
        <f t="shared" si="748"/>
        <v>0.16666666666666666</v>
      </c>
      <c r="AC2088">
        <f t="shared" si="749"/>
        <v>0.35294117647058826</v>
      </c>
      <c r="AD2088" t="str">
        <f t="shared" si="750"/>
        <v>O</v>
      </c>
      <c r="AG2088">
        <f t="shared" si="751"/>
        <v>-0.17241379310344829</v>
      </c>
      <c r="AI2088" t="str">
        <f t="shared" si="752"/>
        <v>----</v>
      </c>
      <c r="AJ2088" t="str">
        <f t="shared" si="753"/>
        <v>----</v>
      </c>
      <c r="AK2088" t="str">
        <f t="shared" si="754"/>
        <v>----</v>
      </c>
      <c r="AL2088" t="str">
        <f t="shared" si="755"/>
        <v>----</v>
      </c>
      <c r="AM2088" t="str">
        <f t="shared" si="756"/>
        <v>SatFACarb</v>
      </c>
      <c r="AN2088" t="str">
        <f t="shared" si="757"/>
        <v>----</v>
      </c>
      <c r="AP2088" s="4">
        <f t="shared" si="758"/>
        <v>583.32282541126551</v>
      </c>
      <c r="AQ2088" s="4">
        <f t="shared" si="759"/>
        <v>583</v>
      </c>
      <c r="AR2088" s="4">
        <f t="shared" si="760"/>
        <v>0.32282541126551223</v>
      </c>
      <c r="AU2088">
        <v>-0.16666666666666696</v>
      </c>
      <c r="AV2088">
        <v>1948834.3333333333</v>
      </c>
    </row>
    <row r="2089" spans="1:48" x14ac:dyDescent="0.25">
      <c r="A2089">
        <v>23</v>
      </c>
      <c r="B2089">
        <v>36</v>
      </c>
      <c r="C2089">
        <v>0</v>
      </c>
      <c r="D2089">
        <v>18</v>
      </c>
      <c r="E2089">
        <v>0</v>
      </c>
      <c r="F2089">
        <v>0</v>
      </c>
      <c r="G2089">
        <f t="shared" si="738"/>
        <v>0</v>
      </c>
      <c r="H2089">
        <v>599.18288640000003</v>
      </c>
      <c r="J2089">
        <v>0</v>
      </c>
      <c r="K2089">
        <v>0</v>
      </c>
      <c r="L2089">
        <v>0</v>
      </c>
      <c r="M2089" t="str">
        <f t="shared" si="739"/>
        <v>No</v>
      </c>
      <c r="N2089">
        <f t="shared" si="740"/>
        <v>0</v>
      </c>
      <c r="P2089">
        <v>4586076</v>
      </c>
      <c r="Q2089">
        <v>3109022</v>
      </c>
      <c r="R2089">
        <v>4054268</v>
      </c>
      <c r="S2089" t="str">
        <f t="shared" si="741"/>
        <v>Yes</v>
      </c>
      <c r="T2089">
        <f t="shared" si="742"/>
        <v>3916455.3333333335</v>
      </c>
      <c r="V2089">
        <f t="shared" si="743"/>
        <v>1.5652173913043479</v>
      </c>
      <c r="W2089">
        <f t="shared" si="744"/>
        <v>0.78260869565217395</v>
      </c>
      <c r="Y2089" s="4">
        <f t="shared" si="745"/>
        <v>599.18288637989997</v>
      </c>
      <c r="Z2089">
        <f t="shared" si="746"/>
        <v>6</v>
      </c>
      <c r="AA2089">
        <f t="shared" si="747"/>
        <v>0.2608695652173913</v>
      </c>
      <c r="AB2089">
        <f t="shared" si="748"/>
        <v>0.16666666666666666</v>
      </c>
      <c r="AC2089">
        <f t="shared" si="749"/>
        <v>0.33333333333333331</v>
      </c>
      <c r="AD2089" t="str">
        <f t="shared" si="750"/>
        <v>O</v>
      </c>
      <c r="AG2089">
        <f t="shared" si="751"/>
        <v>-0.21428571428571427</v>
      </c>
      <c r="AI2089" t="str">
        <f t="shared" si="752"/>
        <v>----</v>
      </c>
      <c r="AJ2089" t="str">
        <f t="shared" si="753"/>
        <v>----</v>
      </c>
      <c r="AK2089" t="str">
        <f t="shared" si="754"/>
        <v>----</v>
      </c>
      <c r="AL2089" t="str">
        <f t="shared" si="755"/>
        <v>----</v>
      </c>
      <c r="AM2089" t="str">
        <f t="shared" si="756"/>
        <v>SatFACarb</v>
      </c>
      <c r="AN2089" t="str">
        <f t="shared" si="757"/>
        <v>----</v>
      </c>
      <c r="AP2089" s="4">
        <f t="shared" si="758"/>
        <v>599.32143859975076</v>
      </c>
      <c r="AQ2089" s="4">
        <f t="shared" si="759"/>
        <v>599</v>
      </c>
      <c r="AR2089" s="4">
        <f t="shared" si="760"/>
        <v>0.32143859975076339</v>
      </c>
      <c r="AU2089">
        <v>-8.3333333333333037E-2</v>
      </c>
      <c r="AV2089">
        <v>3198590.6666666665</v>
      </c>
    </row>
    <row r="2090" spans="1:48" x14ac:dyDescent="0.25">
      <c r="A2090">
        <v>23</v>
      </c>
      <c r="B2090">
        <v>36</v>
      </c>
      <c r="C2090">
        <v>0</v>
      </c>
      <c r="D2090">
        <v>20</v>
      </c>
      <c r="E2090">
        <v>0</v>
      </c>
      <c r="F2090">
        <v>0</v>
      </c>
      <c r="G2090">
        <f t="shared" si="738"/>
        <v>0.17391304347826075</v>
      </c>
      <c r="H2090">
        <v>631.17271559999995</v>
      </c>
      <c r="J2090">
        <v>0</v>
      </c>
      <c r="K2090">
        <v>0</v>
      </c>
      <c r="L2090">
        <v>0</v>
      </c>
      <c r="M2090" t="str">
        <f t="shared" si="739"/>
        <v>No</v>
      </c>
      <c r="N2090">
        <f t="shared" si="740"/>
        <v>0</v>
      </c>
      <c r="P2090">
        <v>11381343</v>
      </c>
      <c r="Q2090">
        <v>9204541</v>
      </c>
      <c r="R2090">
        <v>12417269</v>
      </c>
      <c r="S2090" t="str">
        <f t="shared" si="741"/>
        <v>Yes</v>
      </c>
      <c r="T2090">
        <f t="shared" si="742"/>
        <v>11001051</v>
      </c>
      <c r="V2090">
        <f t="shared" si="743"/>
        <v>1.5652173913043479</v>
      </c>
      <c r="W2090">
        <f t="shared" si="744"/>
        <v>0.86956521739130432</v>
      </c>
      <c r="Y2090" s="4">
        <f t="shared" si="745"/>
        <v>631.1727155799</v>
      </c>
      <c r="Z2090">
        <f t="shared" si="746"/>
        <v>6</v>
      </c>
      <c r="AA2090">
        <f t="shared" si="747"/>
        <v>0.2608695652173913</v>
      </c>
      <c r="AB2090">
        <f t="shared" si="748"/>
        <v>0.16666666666666666</v>
      </c>
      <c r="AC2090">
        <f t="shared" si="749"/>
        <v>0.3</v>
      </c>
      <c r="AD2090" t="str">
        <f t="shared" si="750"/>
        <v>O</v>
      </c>
      <c r="AG2090">
        <f t="shared" si="751"/>
        <v>-0.30769230769230771</v>
      </c>
      <c r="AI2090" t="str">
        <f t="shared" si="752"/>
        <v>----</v>
      </c>
      <c r="AJ2090" t="str">
        <f t="shared" si="753"/>
        <v>----</v>
      </c>
      <c r="AK2090" t="str">
        <f t="shared" si="754"/>
        <v>----</v>
      </c>
      <c r="AL2090" t="str">
        <f t="shared" si="755"/>
        <v>----</v>
      </c>
      <c r="AM2090" t="str">
        <f t="shared" si="756"/>
        <v>SatFACarb</v>
      </c>
      <c r="AN2090" t="str">
        <f t="shared" si="757"/>
        <v>----</v>
      </c>
      <c r="AP2090" s="4">
        <f t="shared" si="758"/>
        <v>631.31866497672138</v>
      </c>
      <c r="AQ2090" s="4">
        <f t="shared" si="759"/>
        <v>631</v>
      </c>
      <c r="AR2090" s="4">
        <f t="shared" si="760"/>
        <v>0.31866497672137939</v>
      </c>
      <c r="AU2090">
        <v>0.25</v>
      </c>
      <c r="AV2090">
        <v>10025732.333333334</v>
      </c>
    </row>
    <row r="2091" spans="1:48" x14ac:dyDescent="0.25">
      <c r="A2091">
        <v>23</v>
      </c>
      <c r="B2091">
        <v>36</v>
      </c>
      <c r="C2091">
        <v>0</v>
      </c>
      <c r="D2091">
        <v>21</v>
      </c>
      <c r="E2091">
        <v>0</v>
      </c>
      <c r="F2091">
        <v>0</v>
      </c>
      <c r="G2091">
        <f t="shared" si="738"/>
        <v>0.26086956521739113</v>
      </c>
      <c r="H2091">
        <v>647.16763019999996</v>
      </c>
      <c r="J2091">
        <v>0</v>
      </c>
      <c r="K2091">
        <v>0</v>
      </c>
      <c r="L2091">
        <v>0</v>
      </c>
      <c r="M2091" t="str">
        <f t="shared" si="739"/>
        <v>No</v>
      </c>
      <c r="N2091">
        <f t="shared" si="740"/>
        <v>0</v>
      </c>
      <c r="P2091">
        <v>10147777</v>
      </c>
      <c r="Q2091">
        <v>6627295</v>
      </c>
      <c r="R2091">
        <v>9463090</v>
      </c>
      <c r="S2091" t="str">
        <f t="shared" si="741"/>
        <v>Yes</v>
      </c>
      <c r="T2091">
        <f t="shared" si="742"/>
        <v>8746054</v>
      </c>
      <c r="V2091">
        <f t="shared" si="743"/>
        <v>1.5652173913043479</v>
      </c>
      <c r="W2091">
        <f t="shared" si="744"/>
        <v>0.91304347826086951</v>
      </c>
      <c r="Y2091" s="4">
        <f t="shared" si="745"/>
        <v>647.16763017990002</v>
      </c>
      <c r="Z2091">
        <f t="shared" si="746"/>
        <v>6</v>
      </c>
      <c r="AA2091">
        <f t="shared" si="747"/>
        <v>0.2608695652173913</v>
      </c>
      <c r="AB2091">
        <f t="shared" si="748"/>
        <v>0.16666666666666666</v>
      </c>
      <c r="AC2091">
        <f t="shared" si="749"/>
        <v>0.2857142857142857</v>
      </c>
      <c r="AD2091" t="str">
        <f t="shared" si="750"/>
        <v>O</v>
      </c>
      <c r="AG2091">
        <f t="shared" si="751"/>
        <v>-0.36</v>
      </c>
      <c r="AI2091" t="str">
        <f t="shared" si="752"/>
        <v>----</v>
      </c>
      <c r="AJ2091" t="str">
        <f t="shared" si="753"/>
        <v>----</v>
      </c>
      <c r="AK2091" t="str">
        <f t="shared" si="754"/>
        <v>----</v>
      </c>
      <c r="AL2091" t="str">
        <f t="shared" si="755"/>
        <v>----</v>
      </c>
      <c r="AM2091" t="str">
        <f t="shared" si="756"/>
        <v>SatFACarb</v>
      </c>
      <c r="AN2091" t="str">
        <f t="shared" si="757"/>
        <v>----</v>
      </c>
      <c r="AP2091" s="4">
        <f t="shared" si="758"/>
        <v>647.31727816520663</v>
      </c>
      <c r="AQ2091" s="4">
        <f t="shared" si="759"/>
        <v>647</v>
      </c>
      <c r="AR2091" s="4">
        <f t="shared" si="760"/>
        <v>0.31727816520663055</v>
      </c>
      <c r="AU2091">
        <v>0.33333333333333348</v>
      </c>
      <c r="AV2091">
        <v>4340191</v>
      </c>
    </row>
    <row r="2092" spans="1:48" x14ac:dyDescent="0.25">
      <c r="A2092">
        <v>23</v>
      </c>
      <c r="B2092">
        <v>36</v>
      </c>
      <c r="C2092">
        <v>0</v>
      </c>
      <c r="D2092">
        <v>22</v>
      </c>
      <c r="E2092">
        <v>0</v>
      </c>
      <c r="F2092">
        <v>0</v>
      </c>
      <c r="G2092">
        <f t="shared" si="738"/>
        <v>0.34782608695652195</v>
      </c>
      <c r="H2092">
        <v>663.16254479999998</v>
      </c>
      <c r="J2092">
        <v>0</v>
      </c>
      <c r="K2092">
        <v>0</v>
      </c>
      <c r="L2092">
        <v>0</v>
      </c>
      <c r="M2092" t="str">
        <f t="shared" si="739"/>
        <v>No</v>
      </c>
      <c r="N2092">
        <f t="shared" si="740"/>
        <v>0</v>
      </c>
      <c r="P2092">
        <v>4451157</v>
      </c>
      <c r="Q2092">
        <v>2359529</v>
      </c>
      <c r="R2092">
        <v>3373320</v>
      </c>
      <c r="S2092" t="str">
        <f t="shared" si="741"/>
        <v>Yes</v>
      </c>
      <c r="T2092">
        <f t="shared" si="742"/>
        <v>3394668.6666666665</v>
      </c>
      <c r="V2092">
        <f t="shared" si="743"/>
        <v>1.5652173913043479</v>
      </c>
      <c r="W2092">
        <f t="shared" si="744"/>
        <v>0.95652173913043481</v>
      </c>
      <c r="Y2092" s="4">
        <f t="shared" si="745"/>
        <v>663.16254477990003</v>
      </c>
      <c r="Z2092">
        <f t="shared" si="746"/>
        <v>6</v>
      </c>
      <c r="AA2092">
        <f t="shared" si="747"/>
        <v>0.2608695652173913</v>
      </c>
      <c r="AB2092">
        <f t="shared" si="748"/>
        <v>0.16666666666666666</v>
      </c>
      <c r="AC2092">
        <f t="shared" si="749"/>
        <v>0.27272727272727271</v>
      </c>
      <c r="AD2092" t="str">
        <f t="shared" si="750"/>
        <v>O</v>
      </c>
      <c r="AG2092">
        <f t="shared" si="751"/>
        <v>-0.41666666666666669</v>
      </c>
      <c r="AI2092" t="str">
        <f t="shared" si="752"/>
        <v>----</v>
      </c>
      <c r="AJ2092" t="str">
        <f t="shared" si="753"/>
        <v>----</v>
      </c>
      <c r="AK2092" t="str">
        <f t="shared" si="754"/>
        <v>----</v>
      </c>
      <c r="AL2092" t="str">
        <f t="shared" si="755"/>
        <v>----</v>
      </c>
      <c r="AM2092" t="str">
        <f t="shared" si="756"/>
        <v>SatFACarb</v>
      </c>
      <c r="AN2092" t="str">
        <f t="shared" si="757"/>
        <v>----</v>
      </c>
      <c r="AP2092" s="4">
        <f t="shared" si="758"/>
        <v>663.315891353692</v>
      </c>
      <c r="AQ2092" s="4">
        <f t="shared" si="759"/>
        <v>663</v>
      </c>
      <c r="AR2092" s="4">
        <f t="shared" si="760"/>
        <v>0.31589135369199539</v>
      </c>
      <c r="AU2092">
        <v>-0.25</v>
      </c>
      <c r="AV2092">
        <v>2346322</v>
      </c>
    </row>
    <row r="2093" spans="1:48" x14ac:dyDescent="0.25">
      <c r="A2093">
        <v>23</v>
      </c>
      <c r="B2093">
        <v>38</v>
      </c>
      <c r="C2093">
        <v>0</v>
      </c>
      <c r="D2093">
        <v>16</v>
      </c>
      <c r="E2093">
        <v>0</v>
      </c>
      <c r="F2093">
        <v>0</v>
      </c>
      <c r="G2093">
        <f t="shared" si="738"/>
        <v>-0.26086956521739157</v>
      </c>
      <c r="H2093">
        <v>569.20870720000005</v>
      </c>
      <c r="J2093">
        <v>0</v>
      </c>
      <c r="K2093">
        <v>0</v>
      </c>
      <c r="L2093">
        <v>0</v>
      </c>
      <c r="M2093" t="str">
        <f t="shared" si="739"/>
        <v>No</v>
      </c>
      <c r="N2093">
        <f t="shared" si="740"/>
        <v>0</v>
      </c>
      <c r="P2093">
        <v>2019294</v>
      </c>
      <c r="Q2093">
        <v>1746641</v>
      </c>
      <c r="R2093">
        <v>2022516</v>
      </c>
      <c r="S2093" t="str">
        <f t="shared" si="741"/>
        <v>Yes</v>
      </c>
      <c r="T2093">
        <f t="shared" si="742"/>
        <v>1929483.6666666667</v>
      </c>
      <c r="V2093">
        <f t="shared" si="743"/>
        <v>1.6521739130434783</v>
      </c>
      <c r="W2093">
        <f t="shared" si="744"/>
        <v>0.69565217391304346</v>
      </c>
      <c r="Y2093" s="4">
        <f t="shared" si="745"/>
        <v>569.2087071799001</v>
      </c>
      <c r="Z2093">
        <f t="shared" si="746"/>
        <v>5</v>
      </c>
      <c r="AA2093">
        <f t="shared" si="747"/>
        <v>0.21739130434782608</v>
      </c>
      <c r="AB2093">
        <f t="shared" si="748"/>
        <v>0.13157894736842105</v>
      </c>
      <c r="AC2093">
        <f t="shared" si="749"/>
        <v>0.3125</v>
      </c>
      <c r="AD2093" t="str">
        <f t="shared" si="750"/>
        <v>O</v>
      </c>
      <c r="AG2093">
        <f t="shared" si="751"/>
        <v>-0.2</v>
      </c>
      <c r="AI2093" t="str">
        <f t="shared" si="752"/>
        <v>----</v>
      </c>
      <c r="AJ2093" t="str">
        <f t="shared" si="753"/>
        <v>----</v>
      </c>
      <c r="AK2093" t="str">
        <f t="shared" si="754"/>
        <v>----</v>
      </c>
      <c r="AL2093" t="str">
        <f t="shared" si="755"/>
        <v>----</v>
      </c>
      <c r="AM2093" t="str">
        <f t="shared" si="756"/>
        <v>SatFACarb</v>
      </c>
      <c r="AN2093" t="str">
        <f t="shared" si="757"/>
        <v>----</v>
      </c>
      <c r="AP2093" s="4">
        <f t="shared" si="758"/>
        <v>569.34032831216348</v>
      </c>
      <c r="AQ2093" s="4">
        <f t="shared" si="759"/>
        <v>569</v>
      </c>
      <c r="AR2093" s="4">
        <f t="shared" si="760"/>
        <v>0.34032831216347859</v>
      </c>
      <c r="AU2093">
        <v>-0.16666666666666696</v>
      </c>
      <c r="AV2093">
        <v>4156008</v>
      </c>
    </row>
    <row r="2094" spans="1:48" x14ac:dyDescent="0.25">
      <c r="A2094">
        <v>23</v>
      </c>
      <c r="B2094">
        <v>38</v>
      </c>
      <c r="C2094">
        <v>0</v>
      </c>
      <c r="D2094">
        <v>17</v>
      </c>
      <c r="E2094">
        <v>0</v>
      </c>
      <c r="F2094">
        <v>0</v>
      </c>
      <c r="G2094">
        <f t="shared" si="738"/>
        <v>-0.17391304347826075</v>
      </c>
      <c r="H2094">
        <v>585.20362179999995</v>
      </c>
      <c r="J2094">
        <v>0</v>
      </c>
      <c r="K2094">
        <v>0</v>
      </c>
      <c r="L2094">
        <v>0</v>
      </c>
      <c r="M2094" t="str">
        <f t="shared" si="739"/>
        <v>No</v>
      </c>
      <c r="N2094">
        <f t="shared" si="740"/>
        <v>0</v>
      </c>
      <c r="P2094">
        <v>3187577</v>
      </c>
      <c r="Q2094">
        <v>2552332</v>
      </c>
      <c r="R2094">
        <v>3488196</v>
      </c>
      <c r="S2094" t="str">
        <f t="shared" si="741"/>
        <v>Yes</v>
      </c>
      <c r="T2094">
        <f t="shared" si="742"/>
        <v>3076035</v>
      </c>
      <c r="V2094">
        <f t="shared" si="743"/>
        <v>1.6521739130434783</v>
      </c>
      <c r="W2094">
        <f t="shared" si="744"/>
        <v>0.73913043478260865</v>
      </c>
      <c r="Y2094" s="4">
        <f t="shared" si="745"/>
        <v>585.20362177990012</v>
      </c>
      <c r="Z2094">
        <f t="shared" si="746"/>
        <v>5</v>
      </c>
      <c r="AA2094">
        <f t="shared" si="747"/>
        <v>0.21739130434782608</v>
      </c>
      <c r="AB2094">
        <f t="shared" si="748"/>
        <v>0.13157894736842105</v>
      </c>
      <c r="AC2094">
        <f t="shared" si="749"/>
        <v>0.29411764705882354</v>
      </c>
      <c r="AD2094" t="str">
        <f t="shared" si="750"/>
        <v>O</v>
      </c>
      <c r="AG2094">
        <f t="shared" si="751"/>
        <v>-0.2413793103448276</v>
      </c>
      <c r="AI2094" t="str">
        <f t="shared" si="752"/>
        <v>----</v>
      </c>
      <c r="AJ2094" t="str">
        <f t="shared" si="753"/>
        <v>----</v>
      </c>
      <c r="AK2094" t="str">
        <f t="shared" si="754"/>
        <v>----</v>
      </c>
      <c r="AL2094" t="str">
        <f t="shared" si="755"/>
        <v>----</v>
      </c>
      <c r="AM2094" t="str">
        <f t="shared" si="756"/>
        <v>SatFACarb</v>
      </c>
      <c r="AN2094" t="str">
        <f t="shared" si="757"/>
        <v>----</v>
      </c>
      <c r="AP2094" s="4">
        <f t="shared" si="758"/>
        <v>585.33894150064873</v>
      </c>
      <c r="AQ2094" s="4">
        <f t="shared" si="759"/>
        <v>585</v>
      </c>
      <c r="AR2094" s="4">
        <f t="shared" si="760"/>
        <v>0.33894150064872974</v>
      </c>
      <c r="AU2094">
        <v>0.25</v>
      </c>
      <c r="AV2094">
        <v>3159871.3333333335</v>
      </c>
    </row>
    <row r="2095" spans="1:48" x14ac:dyDescent="0.25">
      <c r="A2095">
        <v>23</v>
      </c>
      <c r="B2095">
        <v>38</v>
      </c>
      <c r="C2095">
        <v>0</v>
      </c>
      <c r="D2095">
        <v>18</v>
      </c>
      <c r="E2095">
        <v>0</v>
      </c>
      <c r="F2095">
        <v>0</v>
      </c>
      <c r="G2095">
        <f t="shared" si="738"/>
        <v>-8.6956521739130821E-2</v>
      </c>
      <c r="H2095">
        <v>601.19853639999997</v>
      </c>
      <c r="J2095">
        <v>0</v>
      </c>
      <c r="K2095">
        <v>0</v>
      </c>
      <c r="L2095">
        <v>0</v>
      </c>
      <c r="M2095" t="str">
        <f t="shared" si="739"/>
        <v>No</v>
      </c>
      <c r="N2095">
        <f t="shared" si="740"/>
        <v>0</v>
      </c>
      <c r="P2095">
        <v>4724430</v>
      </c>
      <c r="Q2095">
        <v>4293724</v>
      </c>
      <c r="R2095">
        <v>4815063</v>
      </c>
      <c r="S2095" t="str">
        <f t="shared" si="741"/>
        <v>Yes</v>
      </c>
      <c r="T2095">
        <f t="shared" si="742"/>
        <v>4611072.333333333</v>
      </c>
      <c r="V2095">
        <f t="shared" si="743"/>
        <v>1.6521739130434783</v>
      </c>
      <c r="W2095">
        <f t="shared" si="744"/>
        <v>0.78260869565217395</v>
      </c>
      <c r="Y2095" s="4">
        <f t="shared" si="745"/>
        <v>601.19853637990002</v>
      </c>
      <c r="Z2095">
        <f t="shared" si="746"/>
        <v>5</v>
      </c>
      <c r="AA2095">
        <f t="shared" si="747"/>
        <v>0.21739130434782608</v>
      </c>
      <c r="AB2095">
        <f t="shared" si="748"/>
        <v>0.13157894736842105</v>
      </c>
      <c r="AC2095">
        <f t="shared" si="749"/>
        <v>0.27777777777777779</v>
      </c>
      <c r="AD2095" t="str">
        <f t="shared" si="750"/>
        <v>O</v>
      </c>
      <c r="AG2095">
        <f t="shared" si="751"/>
        <v>-0.2857142857142857</v>
      </c>
      <c r="AI2095" t="str">
        <f t="shared" si="752"/>
        <v>----</v>
      </c>
      <c r="AJ2095" t="str">
        <f t="shared" si="753"/>
        <v>----</v>
      </c>
      <c r="AK2095" t="str">
        <f t="shared" si="754"/>
        <v>----</v>
      </c>
      <c r="AL2095" t="str">
        <f t="shared" si="755"/>
        <v>----</v>
      </c>
      <c r="AM2095" t="str">
        <f t="shared" si="756"/>
        <v>SatFACarb</v>
      </c>
      <c r="AN2095" t="str">
        <f t="shared" si="757"/>
        <v>----</v>
      </c>
      <c r="AP2095" s="4">
        <f t="shared" si="758"/>
        <v>601.33755468913398</v>
      </c>
      <c r="AQ2095" s="4">
        <f t="shared" si="759"/>
        <v>601</v>
      </c>
      <c r="AR2095" s="4">
        <f t="shared" si="760"/>
        <v>0.3375546891339809</v>
      </c>
      <c r="AU2095">
        <v>-0.33333333333333304</v>
      </c>
      <c r="AV2095">
        <v>2321237.6666666665</v>
      </c>
    </row>
    <row r="2096" spans="1:48" x14ac:dyDescent="0.25">
      <c r="A2096">
        <v>23</v>
      </c>
      <c r="B2096">
        <v>38</v>
      </c>
      <c r="C2096">
        <v>0</v>
      </c>
      <c r="D2096">
        <v>21</v>
      </c>
      <c r="E2096">
        <v>0</v>
      </c>
      <c r="F2096">
        <v>0</v>
      </c>
      <c r="G2096">
        <f t="shared" si="738"/>
        <v>0.17391304347826075</v>
      </c>
      <c r="H2096">
        <v>649.18328020000001</v>
      </c>
      <c r="J2096">
        <v>0</v>
      </c>
      <c r="K2096">
        <v>0</v>
      </c>
      <c r="L2096">
        <v>0</v>
      </c>
      <c r="M2096" t="str">
        <f t="shared" si="739"/>
        <v>No</v>
      </c>
      <c r="N2096">
        <f t="shared" si="740"/>
        <v>0</v>
      </c>
      <c r="P2096">
        <v>10204991</v>
      </c>
      <c r="Q2096">
        <v>8427381</v>
      </c>
      <c r="R2096">
        <v>11367596</v>
      </c>
      <c r="S2096" t="str">
        <f t="shared" si="741"/>
        <v>Yes</v>
      </c>
      <c r="T2096">
        <f t="shared" si="742"/>
        <v>9999989.333333334</v>
      </c>
      <c r="V2096">
        <f t="shared" si="743"/>
        <v>1.6521739130434783</v>
      </c>
      <c r="W2096">
        <f t="shared" si="744"/>
        <v>0.91304347826086951</v>
      </c>
      <c r="Y2096" s="4">
        <f t="shared" si="745"/>
        <v>649.18328017990007</v>
      </c>
      <c r="Z2096">
        <f t="shared" si="746"/>
        <v>5</v>
      </c>
      <c r="AA2096">
        <f t="shared" si="747"/>
        <v>0.21739130434782608</v>
      </c>
      <c r="AB2096">
        <f t="shared" si="748"/>
        <v>0.13157894736842105</v>
      </c>
      <c r="AC2096">
        <f t="shared" si="749"/>
        <v>0.23809523809523808</v>
      </c>
      <c r="AD2096" t="str">
        <f t="shared" si="750"/>
        <v>O</v>
      </c>
      <c r="AG2096">
        <f t="shared" si="751"/>
        <v>-0.44</v>
      </c>
      <c r="AI2096" t="str">
        <f t="shared" si="752"/>
        <v>----</v>
      </c>
      <c r="AJ2096" t="str">
        <f t="shared" si="753"/>
        <v>----</v>
      </c>
      <c r="AK2096" t="str">
        <f t="shared" si="754"/>
        <v>----</v>
      </c>
      <c r="AL2096" t="str">
        <f t="shared" si="755"/>
        <v>----</v>
      </c>
      <c r="AM2096" t="str">
        <f t="shared" si="756"/>
        <v>SatFACarb</v>
      </c>
      <c r="AN2096" t="str">
        <f t="shared" si="757"/>
        <v>----</v>
      </c>
      <c r="AP2096" s="4">
        <f t="shared" si="758"/>
        <v>649.33339425458996</v>
      </c>
      <c r="AQ2096" s="4">
        <f t="shared" si="759"/>
        <v>649</v>
      </c>
      <c r="AR2096" s="4">
        <f t="shared" si="760"/>
        <v>0.33339425458996175</v>
      </c>
      <c r="AU2096">
        <v>-0.25</v>
      </c>
      <c r="AV2096">
        <v>3534412.3333333335</v>
      </c>
    </row>
    <row r="2097" spans="1:48" x14ac:dyDescent="0.25">
      <c r="A2097">
        <v>23</v>
      </c>
      <c r="B2097">
        <v>38</v>
      </c>
      <c r="C2097">
        <v>0</v>
      </c>
      <c r="D2097">
        <v>22</v>
      </c>
      <c r="E2097">
        <v>0</v>
      </c>
      <c r="F2097">
        <v>0</v>
      </c>
      <c r="G2097">
        <f t="shared" si="738"/>
        <v>0.26086956521739113</v>
      </c>
      <c r="H2097">
        <v>665.17819480000003</v>
      </c>
      <c r="J2097">
        <v>0</v>
      </c>
      <c r="K2097">
        <v>0</v>
      </c>
      <c r="L2097">
        <v>0</v>
      </c>
      <c r="M2097" t="str">
        <f t="shared" si="739"/>
        <v>No</v>
      </c>
      <c r="N2097">
        <f t="shared" si="740"/>
        <v>0</v>
      </c>
      <c r="P2097">
        <v>2982596</v>
      </c>
      <c r="Q2097">
        <v>1850524</v>
      </c>
      <c r="R2097">
        <v>2881672</v>
      </c>
      <c r="S2097" t="str">
        <f t="shared" si="741"/>
        <v>Yes</v>
      </c>
      <c r="T2097">
        <f t="shared" si="742"/>
        <v>2571597.3333333335</v>
      </c>
      <c r="V2097">
        <f t="shared" si="743"/>
        <v>1.6521739130434783</v>
      </c>
      <c r="W2097">
        <f t="shared" si="744"/>
        <v>0.95652173913043481</v>
      </c>
      <c r="Y2097" s="4">
        <f t="shared" si="745"/>
        <v>665.17819477990008</v>
      </c>
      <c r="Z2097">
        <f t="shared" si="746"/>
        <v>5</v>
      </c>
      <c r="AA2097">
        <f t="shared" si="747"/>
        <v>0.21739130434782608</v>
      </c>
      <c r="AB2097">
        <f t="shared" si="748"/>
        <v>0.13157894736842105</v>
      </c>
      <c r="AC2097">
        <f t="shared" si="749"/>
        <v>0.22727272727272727</v>
      </c>
      <c r="AD2097" t="str">
        <f t="shared" si="750"/>
        <v>O</v>
      </c>
      <c r="AG2097">
        <f t="shared" si="751"/>
        <v>-0.5</v>
      </c>
      <c r="AI2097" t="str">
        <f t="shared" si="752"/>
        <v>----</v>
      </c>
      <c r="AJ2097" t="str">
        <f t="shared" si="753"/>
        <v>----</v>
      </c>
      <c r="AK2097" t="str">
        <f t="shared" si="754"/>
        <v>----</v>
      </c>
      <c r="AL2097" t="str">
        <f t="shared" si="755"/>
        <v>----</v>
      </c>
      <c r="AM2097" t="str">
        <f t="shared" si="756"/>
        <v>SatFACarb</v>
      </c>
      <c r="AN2097" t="str">
        <f t="shared" si="757"/>
        <v>----</v>
      </c>
      <c r="AP2097" s="4">
        <f t="shared" si="758"/>
        <v>665.33200744307521</v>
      </c>
      <c r="AQ2097" s="4">
        <f t="shared" si="759"/>
        <v>665</v>
      </c>
      <c r="AR2097" s="4">
        <f t="shared" si="760"/>
        <v>0.3320074430752129</v>
      </c>
      <c r="AU2097">
        <v>-0.16666666666666696</v>
      </c>
      <c r="AV2097">
        <v>2497157.6666666665</v>
      </c>
    </row>
    <row r="2098" spans="1:48" x14ac:dyDescent="0.25">
      <c r="A2098">
        <v>23</v>
      </c>
      <c r="B2098">
        <v>40</v>
      </c>
      <c r="C2098">
        <v>0</v>
      </c>
      <c r="D2098">
        <v>17</v>
      </c>
      <c r="E2098">
        <v>0</v>
      </c>
      <c r="F2098">
        <v>0</v>
      </c>
      <c r="G2098">
        <f t="shared" si="738"/>
        <v>-0.26086956521739157</v>
      </c>
      <c r="H2098">
        <v>587.2192718</v>
      </c>
      <c r="J2098">
        <v>0</v>
      </c>
      <c r="K2098">
        <v>0</v>
      </c>
      <c r="L2098">
        <v>0</v>
      </c>
      <c r="M2098" t="str">
        <f t="shared" si="739"/>
        <v>No</v>
      </c>
      <c r="N2098">
        <f t="shared" si="740"/>
        <v>0</v>
      </c>
      <c r="P2098">
        <v>1902551</v>
      </c>
      <c r="Q2098">
        <v>1927649</v>
      </c>
      <c r="R2098">
        <v>2598315</v>
      </c>
      <c r="S2098" t="str">
        <f t="shared" si="741"/>
        <v>Yes</v>
      </c>
      <c r="T2098">
        <f t="shared" si="742"/>
        <v>2142838.3333333335</v>
      </c>
      <c r="V2098">
        <f t="shared" si="743"/>
        <v>1.7391304347826086</v>
      </c>
      <c r="W2098">
        <f t="shared" si="744"/>
        <v>0.73913043478260865</v>
      </c>
      <c r="Y2098" s="4">
        <f t="shared" si="745"/>
        <v>587.21927177990005</v>
      </c>
      <c r="Z2098">
        <f t="shared" si="746"/>
        <v>4</v>
      </c>
      <c r="AA2098">
        <f t="shared" si="747"/>
        <v>0.17391304347826086</v>
      </c>
      <c r="AB2098">
        <f t="shared" si="748"/>
        <v>0.1</v>
      </c>
      <c r="AC2098">
        <f t="shared" si="749"/>
        <v>0.23529411764705882</v>
      </c>
      <c r="AD2098" t="str">
        <f t="shared" si="750"/>
        <v>O</v>
      </c>
      <c r="AG2098">
        <f t="shared" si="751"/>
        <v>-0.31034482758620691</v>
      </c>
      <c r="AI2098" t="str">
        <f t="shared" si="752"/>
        <v>----</v>
      </c>
      <c r="AJ2098" t="str">
        <f t="shared" si="753"/>
        <v>----</v>
      </c>
      <c r="AK2098" t="str">
        <f t="shared" si="754"/>
        <v>----</v>
      </c>
      <c r="AL2098" t="str">
        <f t="shared" si="755"/>
        <v>----</v>
      </c>
      <c r="AM2098" t="str">
        <f t="shared" si="756"/>
        <v>SatFACarb</v>
      </c>
      <c r="AN2098" t="str">
        <f t="shared" si="757"/>
        <v>----</v>
      </c>
      <c r="AP2098" s="4">
        <f t="shared" si="758"/>
        <v>587.35505759003195</v>
      </c>
      <c r="AQ2098" s="4">
        <f t="shared" si="759"/>
        <v>587</v>
      </c>
      <c r="AR2098" s="4">
        <f t="shared" si="760"/>
        <v>0.35505759003194726</v>
      </c>
      <c r="AU2098">
        <v>-8.3333333333333037E-2</v>
      </c>
      <c r="AV2098">
        <v>2436040.3333333335</v>
      </c>
    </row>
    <row r="2099" spans="1:48" x14ac:dyDescent="0.25">
      <c r="A2099">
        <v>23</v>
      </c>
      <c r="B2099">
        <v>40</v>
      </c>
      <c r="C2099">
        <v>0</v>
      </c>
      <c r="D2099">
        <v>18</v>
      </c>
      <c r="E2099">
        <v>0</v>
      </c>
      <c r="F2099">
        <v>0</v>
      </c>
      <c r="G2099">
        <f t="shared" si="738"/>
        <v>-0.17391304347826075</v>
      </c>
      <c r="H2099">
        <v>603.21418640000002</v>
      </c>
      <c r="J2099">
        <v>0</v>
      </c>
      <c r="K2099">
        <v>0</v>
      </c>
      <c r="L2099">
        <v>0</v>
      </c>
      <c r="M2099" t="str">
        <f t="shared" si="739"/>
        <v>No</v>
      </c>
      <c r="N2099">
        <f t="shared" si="740"/>
        <v>0</v>
      </c>
      <c r="P2099">
        <v>2379581</v>
      </c>
      <c r="Q2099">
        <v>3024919</v>
      </c>
      <c r="R2099">
        <v>3134639</v>
      </c>
      <c r="S2099" t="str">
        <f t="shared" si="741"/>
        <v>Yes</v>
      </c>
      <c r="T2099">
        <f t="shared" si="742"/>
        <v>2846379.6666666665</v>
      </c>
      <c r="V2099">
        <f t="shared" si="743"/>
        <v>1.7391304347826086</v>
      </c>
      <c r="W2099">
        <f t="shared" si="744"/>
        <v>0.78260869565217395</v>
      </c>
      <c r="Y2099" s="4">
        <f t="shared" si="745"/>
        <v>603.21418637990007</v>
      </c>
      <c r="Z2099">
        <f t="shared" si="746"/>
        <v>4</v>
      </c>
      <c r="AA2099">
        <f t="shared" si="747"/>
        <v>0.17391304347826086</v>
      </c>
      <c r="AB2099">
        <f t="shared" si="748"/>
        <v>0.1</v>
      </c>
      <c r="AC2099">
        <f t="shared" si="749"/>
        <v>0.22222222222222221</v>
      </c>
      <c r="AD2099" t="str">
        <f t="shared" si="750"/>
        <v>O</v>
      </c>
      <c r="AG2099">
        <f t="shared" si="751"/>
        <v>-0.35714285714285715</v>
      </c>
      <c r="AI2099" t="str">
        <f t="shared" si="752"/>
        <v>----</v>
      </c>
      <c r="AJ2099" t="str">
        <f t="shared" si="753"/>
        <v>----</v>
      </c>
      <c r="AK2099" t="str">
        <f t="shared" si="754"/>
        <v>----</v>
      </c>
      <c r="AL2099" t="str">
        <f t="shared" si="755"/>
        <v>----</v>
      </c>
      <c r="AM2099" t="str">
        <f t="shared" si="756"/>
        <v>SatFACarb</v>
      </c>
      <c r="AN2099" t="str">
        <f t="shared" si="757"/>
        <v>----</v>
      </c>
      <c r="AP2099" s="4">
        <f t="shared" si="758"/>
        <v>603.3536707785172</v>
      </c>
      <c r="AQ2099" s="4">
        <f t="shared" si="759"/>
        <v>603</v>
      </c>
      <c r="AR2099" s="4">
        <f t="shared" si="760"/>
        <v>0.35367077851719841</v>
      </c>
      <c r="AU2099">
        <v>8.3333333333333481E-2</v>
      </c>
      <c r="AV2099">
        <v>9794854</v>
      </c>
    </row>
    <row r="2100" spans="1:48" x14ac:dyDescent="0.25">
      <c r="A2100">
        <v>23</v>
      </c>
      <c r="B2100">
        <v>40</v>
      </c>
      <c r="C2100">
        <v>0</v>
      </c>
      <c r="D2100">
        <v>19</v>
      </c>
      <c r="E2100">
        <v>0</v>
      </c>
      <c r="F2100">
        <v>0</v>
      </c>
      <c r="G2100">
        <f t="shared" si="738"/>
        <v>-8.6956521739130821E-2</v>
      </c>
      <c r="H2100">
        <v>619.20910100000003</v>
      </c>
      <c r="J2100">
        <v>0</v>
      </c>
      <c r="K2100">
        <v>0</v>
      </c>
      <c r="L2100">
        <v>0</v>
      </c>
      <c r="M2100" t="str">
        <f t="shared" si="739"/>
        <v>No</v>
      </c>
      <c r="N2100">
        <f t="shared" si="740"/>
        <v>0</v>
      </c>
      <c r="P2100">
        <v>1830399</v>
      </c>
      <c r="Q2100">
        <v>2357644</v>
      </c>
      <c r="R2100">
        <v>2931449</v>
      </c>
      <c r="S2100" t="str">
        <f t="shared" si="741"/>
        <v>Yes</v>
      </c>
      <c r="T2100">
        <f t="shared" si="742"/>
        <v>2373164</v>
      </c>
      <c r="V2100">
        <f t="shared" si="743"/>
        <v>1.7391304347826086</v>
      </c>
      <c r="W2100">
        <f t="shared" si="744"/>
        <v>0.82608695652173914</v>
      </c>
      <c r="Y2100" s="4">
        <f t="shared" si="745"/>
        <v>619.20910097990009</v>
      </c>
      <c r="Z2100">
        <f t="shared" si="746"/>
        <v>4</v>
      </c>
      <c r="AA2100">
        <f t="shared" si="747"/>
        <v>0.17391304347826086</v>
      </c>
      <c r="AB2100">
        <f t="shared" si="748"/>
        <v>0.1</v>
      </c>
      <c r="AC2100">
        <f t="shared" si="749"/>
        <v>0.21052631578947367</v>
      </c>
      <c r="AD2100" t="str">
        <f t="shared" si="750"/>
        <v>O</v>
      </c>
      <c r="AG2100">
        <f t="shared" si="751"/>
        <v>-0.40740740740740738</v>
      </c>
      <c r="AI2100" t="str">
        <f t="shared" si="752"/>
        <v>----</v>
      </c>
      <c r="AJ2100" t="str">
        <f t="shared" si="753"/>
        <v>----</v>
      </c>
      <c r="AK2100" t="str">
        <f t="shared" si="754"/>
        <v>----</v>
      </c>
      <c r="AL2100" t="str">
        <f t="shared" si="755"/>
        <v>----</v>
      </c>
      <c r="AM2100" t="str">
        <f t="shared" si="756"/>
        <v>SatFACarb</v>
      </c>
      <c r="AN2100" t="str">
        <f t="shared" si="757"/>
        <v>----</v>
      </c>
      <c r="AP2100" s="4">
        <f t="shared" si="758"/>
        <v>619.35228396700256</v>
      </c>
      <c r="AQ2100" s="4">
        <f t="shared" si="759"/>
        <v>619</v>
      </c>
      <c r="AR2100" s="4">
        <f t="shared" si="760"/>
        <v>0.35228396700256326</v>
      </c>
      <c r="AU2100">
        <v>8.0000000000000071E-2</v>
      </c>
      <c r="AV2100">
        <v>3167361.6666666665</v>
      </c>
    </row>
    <row r="2101" spans="1:48" x14ac:dyDescent="0.25">
      <c r="A2101">
        <v>23</v>
      </c>
      <c r="B2101">
        <v>40</v>
      </c>
      <c r="C2101">
        <v>0</v>
      </c>
      <c r="D2101">
        <v>20</v>
      </c>
      <c r="E2101">
        <v>0</v>
      </c>
      <c r="F2101">
        <v>0</v>
      </c>
      <c r="G2101">
        <f t="shared" si="738"/>
        <v>0</v>
      </c>
      <c r="H2101">
        <v>635.20401560000005</v>
      </c>
      <c r="J2101">
        <v>0</v>
      </c>
      <c r="K2101">
        <v>0</v>
      </c>
      <c r="L2101">
        <v>0</v>
      </c>
      <c r="M2101" t="str">
        <f t="shared" si="739"/>
        <v>No</v>
      </c>
      <c r="N2101">
        <f t="shared" si="740"/>
        <v>0</v>
      </c>
      <c r="P2101">
        <v>2964995</v>
      </c>
      <c r="Q2101">
        <v>3104358</v>
      </c>
      <c r="R2101">
        <v>3468314</v>
      </c>
      <c r="S2101" t="str">
        <f t="shared" si="741"/>
        <v>Yes</v>
      </c>
      <c r="T2101">
        <f t="shared" si="742"/>
        <v>3179222.3333333335</v>
      </c>
      <c r="V2101">
        <f t="shared" si="743"/>
        <v>1.7391304347826086</v>
      </c>
      <c r="W2101">
        <f t="shared" si="744"/>
        <v>0.86956521739130432</v>
      </c>
      <c r="Y2101" s="4">
        <f t="shared" si="745"/>
        <v>635.2040155799001</v>
      </c>
      <c r="Z2101">
        <f t="shared" si="746"/>
        <v>4</v>
      </c>
      <c r="AA2101">
        <f t="shared" si="747"/>
        <v>0.17391304347826086</v>
      </c>
      <c r="AB2101">
        <f t="shared" si="748"/>
        <v>0.1</v>
      </c>
      <c r="AC2101">
        <f t="shared" si="749"/>
        <v>0.2</v>
      </c>
      <c r="AD2101" t="str">
        <f t="shared" si="750"/>
        <v>O</v>
      </c>
      <c r="AG2101">
        <f t="shared" si="751"/>
        <v>-0.46153846153846156</v>
      </c>
      <c r="AI2101" t="str">
        <f t="shared" si="752"/>
        <v>----</v>
      </c>
      <c r="AJ2101" t="str">
        <f t="shared" si="753"/>
        <v>----</v>
      </c>
      <c r="AK2101" t="str">
        <f t="shared" si="754"/>
        <v>----</v>
      </c>
      <c r="AL2101" t="str">
        <f t="shared" si="755"/>
        <v>----</v>
      </c>
      <c r="AM2101" t="str">
        <f t="shared" si="756"/>
        <v>SatFACarb</v>
      </c>
      <c r="AN2101" t="str">
        <f t="shared" si="757"/>
        <v>----</v>
      </c>
      <c r="AP2101" s="4">
        <f t="shared" si="758"/>
        <v>635.35089715548781</v>
      </c>
      <c r="AQ2101" s="4">
        <f t="shared" si="759"/>
        <v>635</v>
      </c>
      <c r="AR2101" s="4">
        <f t="shared" si="760"/>
        <v>0.35089715548781442</v>
      </c>
      <c r="AU2101">
        <v>0.16000000000000014</v>
      </c>
      <c r="AV2101">
        <v>4236546.666666667</v>
      </c>
    </row>
    <row r="2102" spans="1:48" x14ac:dyDescent="0.25">
      <c r="A2102">
        <v>23</v>
      </c>
      <c r="B2102">
        <v>40</v>
      </c>
      <c r="C2102">
        <v>0</v>
      </c>
      <c r="D2102">
        <v>21</v>
      </c>
      <c r="E2102">
        <v>0</v>
      </c>
      <c r="F2102">
        <v>0</v>
      </c>
      <c r="G2102">
        <f t="shared" si="738"/>
        <v>8.6956521739130377E-2</v>
      </c>
      <c r="H2102">
        <v>651.19893019999995</v>
      </c>
      <c r="J2102">
        <v>0</v>
      </c>
      <c r="K2102">
        <v>0</v>
      </c>
      <c r="L2102">
        <v>0</v>
      </c>
      <c r="M2102" t="str">
        <f t="shared" si="739"/>
        <v>No</v>
      </c>
      <c r="N2102">
        <f t="shared" si="740"/>
        <v>0</v>
      </c>
      <c r="P2102">
        <v>4499127</v>
      </c>
      <c r="Q2102">
        <v>5508877</v>
      </c>
      <c r="R2102">
        <v>5831716</v>
      </c>
      <c r="S2102" t="str">
        <f t="shared" si="741"/>
        <v>Yes</v>
      </c>
      <c r="T2102">
        <f t="shared" si="742"/>
        <v>5279906.666666667</v>
      </c>
      <c r="V2102">
        <f t="shared" si="743"/>
        <v>1.7391304347826086</v>
      </c>
      <c r="W2102">
        <f t="shared" si="744"/>
        <v>0.91304347826086951</v>
      </c>
      <c r="Y2102" s="4">
        <f t="shared" si="745"/>
        <v>651.1989301799</v>
      </c>
      <c r="Z2102">
        <f t="shared" si="746"/>
        <v>4</v>
      </c>
      <c r="AA2102">
        <f t="shared" si="747"/>
        <v>0.17391304347826086</v>
      </c>
      <c r="AB2102">
        <f t="shared" si="748"/>
        <v>0.1</v>
      </c>
      <c r="AC2102">
        <f t="shared" si="749"/>
        <v>0.19047619047619047</v>
      </c>
      <c r="AD2102" t="str">
        <f t="shared" si="750"/>
        <v>O</v>
      </c>
      <c r="AG2102">
        <f t="shared" si="751"/>
        <v>-0.52</v>
      </c>
      <c r="AI2102" t="str">
        <f t="shared" si="752"/>
        <v>----</v>
      </c>
      <c r="AJ2102" t="str">
        <f t="shared" si="753"/>
        <v>----</v>
      </c>
      <c r="AK2102" t="str">
        <f t="shared" si="754"/>
        <v>----</v>
      </c>
      <c r="AL2102" t="str">
        <f t="shared" si="755"/>
        <v>----</v>
      </c>
      <c r="AM2102" t="str">
        <f t="shared" si="756"/>
        <v>SatFACarb</v>
      </c>
      <c r="AN2102" t="str">
        <f t="shared" si="757"/>
        <v>----</v>
      </c>
      <c r="AP2102" s="4">
        <f t="shared" si="758"/>
        <v>651.34951034397307</v>
      </c>
      <c r="AQ2102" s="4">
        <f t="shared" si="759"/>
        <v>651</v>
      </c>
      <c r="AR2102" s="4">
        <f t="shared" si="760"/>
        <v>0.34951034397306557</v>
      </c>
      <c r="AU2102">
        <v>0.24000000000000021</v>
      </c>
      <c r="AV2102">
        <v>3962684</v>
      </c>
    </row>
    <row r="2103" spans="1:48" x14ac:dyDescent="0.25">
      <c r="A2103">
        <v>24</v>
      </c>
      <c r="B2103">
        <v>36</v>
      </c>
      <c r="C2103">
        <v>0</v>
      </c>
      <c r="D2103">
        <v>19</v>
      </c>
      <c r="E2103">
        <v>0</v>
      </c>
      <c r="F2103">
        <v>0</v>
      </c>
      <c r="G2103">
        <f t="shared" si="738"/>
        <v>8.3333333333333481E-2</v>
      </c>
      <c r="H2103">
        <v>627.17780100000004</v>
      </c>
      <c r="J2103">
        <v>0</v>
      </c>
      <c r="K2103">
        <v>0</v>
      </c>
      <c r="L2103">
        <v>0</v>
      </c>
      <c r="M2103" t="str">
        <f t="shared" si="739"/>
        <v>No</v>
      </c>
      <c r="N2103">
        <f t="shared" si="740"/>
        <v>0</v>
      </c>
      <c r="P2103">
        <v>3241593</v>
      </c>
      <c r="Q2103">
        <v>2922507</v>
      </c>
      <c r="R2103">
        <v>3572151</v>
      </c>
      <c r="S2103" t="str">
        <f t="shared" si="741"/>
        <v>Yes</v>
      </c>
      <c r="T2103">
        <f t="shared" si="742"/>
        <v>3245417</v>
      </c>
      <c r="V2103">
        <f t="shared" si="743"/>
        <v>1.5</v>
      </c>
      <c r="W2103">
        <f t="shared" si="744"/>
        <v>0.79166666666666663</v>
      </c>
      <c r="Y2103" s="4">
        <f t="shared" si="745"/>
        <v>627.1778009799001</v>
      </c>
      <c r="Z2103">
        <f t="shared" si="746"/>
        <v>7</v>
      </c>
      <c r="AA2103">
        <f t="shared" si="747"/>
        <v>0.29166666666666669</v>
      </c>
      <c r="AB2103">
        <f t="shared" si="748"/>
        <v>0.19444444444444445</v>
      </c>
      <c r="AC2103">
        <f t="shared" si="749"/>
        <v>0.36842105263157893</v>
      </c>
      <c r="AD2103" t="str">
        <f t="shared" si="750"/>
        <v>O</v>
      </c>
      <c r="AG2103">
        <f t="shared" si="751"/>
        <v>-0.17241379310344829</v>
      </c>
      <c r="AI2103" t="str">
        <f t="shared" si="752"/>
        <v>----</v>
      </c>
      <c r="AJ2103" t="str">
        <f t="shared" si="753"/>
        <v>----</v>
      </c>
      <c r="AK2103" t="str">
        <f t="shared" si="754"/>
        <v>----</v>
      </c>
      <c r="AL2103" t="str">
        <f t="shared" si="755"/>
        <v>----</v>
      </c>
      <c r="AM2103" t="str">
        <f t="shared" si="756"/>
        <v>SatFACarb</v>
      </c>
      <c r="AN2103" t="str">
        <f t="shared" si="757"/>
        <v>----</v>
      </c>
      <c r="AP2103" s="4">
        <f t="shared" si="758"/>
        <v>627.32282661154306</v>
      </c>
      <c r="AQ2103" s="4">
        <f t="shared" si="759"/>
        <v>627</v>
      </c>
      <c r="AR2103" s="4">
        <f t="shared" si="760"/>
        <v>0.32282661154306425</v>
      </c>
      <c r="AU2103">
        <v>0.31999999999999984</v>
      </c>
      <c r="AV2103">
        <v>2292027</v>
      </c>
    </row>
    <row r="2104" spans="1:48" x14ac:dyDescent="0.25">
      <c r="A2104">
        <v>24</v>
      </c>
      <c r="B2104">
        <v>36</v>
      </c>
      <c r="C2104">
        <v>0</v>
      </c>
      <c r="D2104">
        <v>21</v>
      </c>
      <c r="E2104">
        <v>0</v>
      </c>
      <c r="F2104">
        <v>0</v>
      </c>
      <c r="G2104">
        <f t="shared" si="738"/>
        <v>0.25</v>
      </c>
      <c r="H2104">
        <v>659.16763019999996</v>
      </c>
      <c r="J2104">
        <v>0</v>
      </c>
      <c r="K2104">
        <v>0</v>
      </c>
      <c r="L2104">
        <v>0</v>
      </c>
      <c r="M2104" t="str">
        <f t="shared" si="739"/>
        <v>No</v>
      </c>
      <c r="N2104">
        <f t="shared" si="740"/>
        <v>0</v>
      </c>
      <c r="P2104">
        <v>8971386</v>
      </c>
      <c r="Q2104">
        <v>7189904</v>
      </c>
      <c r="R2104">
        <v>9294349</v>
      </c>
      <c r="S2104" t="str">
        <f t="shared" si="741"/>
        <v>Yes</v>
      </c>
      <c r="T2104">
        <f t="shared" si="742"/>
        <v>8485213</v>
      </c>
      <c r="V2104">
        <f t="shared" si="743"/>
        <v>1.5</v>
      </c>
      <c r="W2104">
        <f t="shared" si="744"/>
        <v>0.875</v>
      </c>
      <c r="Y2104" s="4">
        <f t="shared" si="745"/>
        <v>659.16763017990002</v>
      </c>
      <c r="Z2104">
        <f t="shared" si="746"/>
        <v>7</v>
      </c>
      <c r="AA2104">
        <f t="shared" si="747"/>
        <v>0.29166666666666669</v>
      </c>
      <c r="AB2104">
        <f t="shared" si="748"/>
        <v>0.19444444444444445</v>
      </c>
      <c r="AC2104">
        <f t="shared" si="749"/>
        <v>0.33333333333333331</v>
      </c>
      <c r="AD2104" t="str">
        <f t="shared" si="750"/>
        <v>O</v>
      </c>
      <c r="AG2104">
        <f t="shared" si="751"/>
        <v>-0.25925925925925924</v>
      </c>
      <c r="AI2104" t="str">
        <f t="shared" si="752"/>
        <v>----</v>
      </c>
      <c r="AJ2104" t="str">
        <f t="shared" si="753"/>
        <v>----</v>
      </c>
      <c r="AK2104" t="str">
        <f t="shared" si="754"/>
        <v>----</v>
      </c>
      <c r="AL2104" t="str">
        <f t="shared" si="755"/>
        <v>----</v>
      </c>
      <c r="AM2104" t="str">
        <f t="shared" si="756"/>
        <v>SatFACarb</v>
      </c>
      <c r="AN2104" t="str">
        <f t="shared" si="757"/>
        <v>----</v>
      </c>
      <c r="AP2104" s="4">
        <f t="shared" si="758"/>
        <v>659.32005298851357</v>
      </c>
      <c r="AQ2104" s="4">
        <f t="shared" si="759"/>
        <v>659</v>
      </c>
      <c r="AR2104" s="4">
        <f t="shared" si="760"/>
        <v>0.32005298851356656</v>
      </c>
      <c r="AU2104">
        <v>-0.16000000000000014</v>
      </c>
      <c r="AV2104">
        <v>1758567.6666666667</v>
      </c>
    </row>
    <row r="2105" spans="1:48" x14ac:dyDescent="0.25">
      <c r="A2105">
        <v>24</v>
      </c>
      <c r="B2105">
        <v>36</v>
      </c>
      <c r="C2105">
        <v>0</v>
      </c>
      <c r="D2105">
        <v>22</v>
      </c>
      <c r="E2105">
        <v>0</v>
      </c>
      <c r="F2105">
        <v>0</v>
      </c>
      <c r="G2105">
        <f t="shared" si="738"/>
        <v>0.33333333333333348</v>
      </c>
      <c r="H2105">
        <v>675.16254479999998</v>
      </c>
      <c r="J2105">
        <v>0</v>
      </c>
      <c r="K2105">
        <v>0</v>
      </c>
      <c r="L2105">
        <v>0</v>
      </c>
      <c r="M2105" t="str">
        <f t="shared" si="739"/>
        <v>No</v>
      </c>
      <c r="N2105">
        <f t="shared" si="740"/>
        <v>0</v>
      </c>
      <c r="P2105">
        <v>6232130</v>
      </c>
      <c r="Q2105">
        <v>3935100</v>
      </c>
      <c r="R2105">
        <v>6848068</v>
      </c>
      <c r="S2105" t="str">
        <f t="shared" si="741"/>
        <v>Yes</v>
      </c>
      <c r="T2105">
        <f t="shared" si="742"/>
        <v>5671766</v>
      </c>
      <c r="V2105">
        <f t="shared" si="743"/>
        <v>1.5</v>
      </c>
      <c r="W2105">
        <f t="shared" si="744"/>
        <v>0.91666666666666663</v>
      </c>
      <c r="Y2105" s="4">
        <f t="shared" si="745"/>
        <v>675.16254477990003</v>
      </c>
      <c r="Z2105">
        <f t="shared" si="746"/>
        <v>7</v>
      </c>
      <c r="AA2105">
        <f t="shared" si="747"/>
        <v>0.29166666666666669</v>
      </c>
      <c r="AB2105">
        <f t="shared" si="748"/>
        <v>0.19444444444444445</v>
      </c>
      <c r="AC2105">
        <f t="shared" si="749"/>
        <v>0.31818181818181818</v>
      </c>
      <c r="AD2105" t="str">
        <f t="shared" si="750"/>
        <v>O</v>
      </c>
      <c r="AG2105">
        <f t="shared" si="751"/>
        <v>-0.30769230769230771</v>
      </c>
      <c r="AI2105" t="str">
        <f t="shared" si="752"/>
        <v>----</v>
      </c>
      <c r="AJ2105" t="str">
        <f t="shared" si="753"/>
        <v>----</v>
      </c>
      <c r="AK2105" t="str">
        <f t="shared" si="754"/>
        <v>----</v>
      </c>
      <c r="AL2105" t="str">
        <f t="shared" si="755"/>
        <v>----</v>
      </c>
      <c r="AM2105" t="str">
        <f t="shared" si="756"/>
        <v>SatFACarb</v>
      </c>
      <c r="AN2105" t="str">
        <f t="shared" si="757"/>
        <v>----</v>
      </c>
      <c r="AP2105" s="4">
        <f t="shared" si="758"/>
        <v>675.31866617699882</v>
      </c>
      <c r="AQ2105" s="4">
        <f t="shared" si="759"/>
        <v>675</v>
      </c>
      <c r="AR2105" s="4">
        <f t="shared" si="760"/>
        <v>0.31866617699881772</v>
      </c>
      <c r="AU2105">
        <v>8.0000000000000071E-2</v>
      </c>
      <c r="AV2105">
        <v>5238271</v>
      </c>
    </row>
    <row r="2106" spans="1:48" x14ac:dyDescent="0.25">
      <c r="A2106">
        <v>24</v>
      </c>
      <c r="B2106">
        <v>36</v>
      </c>
      <c r="C2106">
        <v>0</v>
      </c>
      <c r="D2106">
        <v>23</v>
      </c>
      <c r="E2106">
        <v>0</v>
      </c>
      <c r="F2106">
        <v>0</v>
      </c>
      <c r="G2106">
        <f t="shared" si="738"/>
        <v>0.41666666666666652</v>
      </c>
      <c r="H2106">
        <v>691.15745939999999</v>
      </c>
      <c r="J2106">
        <v>0</v>
      </c>
      <c r="K2106">
        <v>0</v>
      </c>
      <c r="L2106">
        <v>0</v>
      </c>
      <c r="M2106" t="str">
        <f t="shared" si="739"/>
        <v>No</v>
      </c>
      <c r="N2106">
        <f t="shared" si="740"/>
        <v>0</v>
      </c>
      <c r="P2106">
        <v>2882143</v>
      </c>
      <c r="Q2106">
        <v>1793880</v>
      </c>
      <c r="R2106">
        <v>2672610</v>
      </c>
      <c r="S2106" t="str">
        <f t="shared" si="741"/>
        <v>Yes</v>
      </c>
      <c r="T2106">
        <f t="shared" si="742"/>
        <v>2449544.3333333335</v>
      </c>
      <c r="V2106">
        <f t="shared" si="743"/>
        <v>1.5</v>
      </c>
      <c r="W2106">
        <f t="shared" si="744"/>
        <v>0.95833333333333337</v>
      </c>
      <c r="Y2106" s="4">
        <f t="shared" si="745"/>
        <v>691.15745937990005</v>
      </c>
      <c r="Z2106">
        <f t="shared" si="746"/>
        <v>7</v>
      </c>
      <c r="AA2106">
        <f t="shared" si="747"/>
        <v>0.29166666666666669</v>
      </c>
      <c r="AB2106">
        <f t="shared" si="748"/>
        <v>0.19444444444444445</v>
      </c>
      <c r="AC2106">
        <f t="shared" si="749"/>
        <v>0.30434782608695654</v>
      </c>
      <c r="AD2106" t="str">
        <f t="shared" si="750"/>
        <v>O</v>
      </c>
      <c r="AG2106">
        <f t="shared" si="751"/>
        <v>-0.36</v>
      </c>
      <c r="AI2106" t="str">
        <f t="shared" si="752"/>
        <v>----</v>
      </c>
      <c r="AJ2106" t="str">
        <f t="shared" si="753"/>
        <v>----</v>
      </c>
      <c r="AK2106" t="str">
        <f t="shared" si="754"/>
        <v>----</v>
      </c>
      <c r="AL2106" t="str">
        <f t="shared" si="755"/>
        <v>----</v>
      </c>
      <c r="AM2106" t="str">
        <f t="shared" si="756"/>
        <v>SatFACarb</v>
      </c>
      <c r="AN2106" t="str">
        <f t="shared" si="757"/>
        <v>----</v>
      </c>
      <c r="AP2106" s="4">
        <f t="shared" si="758"/>
        <v>691.31727936548418</v>
      </c>
      <c r="AQ2106" s="4">
        <f t="shared" si="759"/>
        <v>691</v>
      </c>
      <c r="AR2106" s="4">
        <f t="shared" si="760"/>
        <v>0.31727936548418256</v>
      </c>
      <c r="AU2106">
        <v>0.16000000000000014</v>
      </c>
      <c r="AV2106">
        <v>8287368.666666667</v>
      </c>
    </row>
    <row r="2107" spans="1:48" x14ac:dyDescent="0.25">
      <c r="A2107">
        <v>24</v>
      </c>
      <c r="B2107">
        <v>38</v>
      </c>
      <c r="C2107">
        <v>0</v>
      </c>
      <c r="D2107">
        <v>17</v>
      </c>
      <c r="E2107">
        <v>0</v>
      </c>
      <c r="F2107">
        <v>0</v>
      </c>
      <c r="G2107">
        <f t="shared" si="738"/>
        <v>-0.16666666666666696</v>
      </c>
      <c r="H2107">
        <v>597.20362179999995</v>
      </c>
      <c r="J2107">
        <v>0</v>
      </c>
      <c r="K2107">
        <v>0</v>
      </c>
      <c r="L2107">
        <v>0</v>
      </c>
      <c r="M2107" t="str">
        <f t="shared" si="739"/>
        <v>No</v>
      </c>
      <c r="N2107">
        <f t="shared" si="740"/>
        <v>0</v>
      </c>
      <c r="P2107">
        <v>2267629</v>
      </c>
      <c r="Q2107">
        <v>1588956</v>
      </c>
      <c r="R2107">
        <v>1989918</v>
      </c>
      <c r="S2107" t="str">
        <f t="shared" si="741"/>
        <v>Yes</v>
      </c>
      <c r="T2107">
        <f t="shared" si="742"/>
        <v>1948834.3333333333</v>
      </c>
      <c r="V2107">
        <f t="shared" si="743"/>
        <v>1.5833333333333333</v>
      </c>
      <c r="W2107">
        <f t="shared" si="744"/>
        <v>0.70833333333333337</v>
      </c>
      <c r="Y2107" s="4">
        <f t="shared" si="745"/>
        <v>597.20362177990012</v>
      </c>
      <c r="Z2107">
        <f t="shared" si="746"/>
        <v>6</v>
      </c>
      <c r="AA2107">
        <f t="shared" si="747"/>
        <v>0.25</v>
      </c>
      <c r="AB2107">
        <f t="shared" si="748"/>
        <v>0.15789473684210525</v>
      </c>
      <c r="AC2107">
        <f t="shared" si="749"/>
        <v>0.35294117647058826</v>
      </c>
      <c r="AD2107" t="str">
        <f t="shared" si="750"/>
        <v>O</v>
      </c>
      <c r="AG2107">
        <f t="shared" si="751"/>
        <v>-0.16129032258064516</v>
      </c>
      <c r="AI2107" t="str">
        <f t="shared" si="752"/>
        <v>----</v>
      </c>
      <c r="AJ2107" t="str">
        <f t="shared" si="753"/>
        <v>----</v>
      </c>
      <c r="AK2107" t="str">
        <f t="shared" si="754"/>
        <v>----</v>
      </c>
      <c r="AL2107" t="str">
        <f t="shared" si="755"/>
        <v>----</v>
      </c>
      <c r="AM2107" t="str">
        <f t="shared" si="756"/>
        <v>SatFACarb</v>
      </c>
      <c r="AN2107" t="str">
        <f t="shared" si="757"/>
        <v>----</v>
      </c>
      <c r="AP2107" s="4">
        <f t="shared" si="758"/>
        <v>597.34171632395567</v>
      </c>
      <c r="AQ2107" s="4">
        <f t="shared" si="759"/>
        <v>597</v>
      </c>
      <c r="AR2107" s="4">
        <f t="shared" si="760"/>
        <v>0.34171632395566576</v>
      </c>
      <c r="AU2107">
        <v>0.24000000000000021</v>
      </c>
      <c r="AV2107">
        <v>3636248.3333333335</v>
      </c>
    </row>
    <row r="2108" spans="1:48" x14ac:dyDescent="0.25">
      <c r="A2108">
        <v>24</v>
      </c>
      <c r="B2108">
        <v>38</v>
      </c>
      <c r="C2108">
        <v>0</v>
      </c>
      <c r="D2108">
        <v>18</v>
      </c>
      <c r="E2108">
        <v>0</v>
      </c>
      <c r="F2108">
        <v>0</v>
      </c>
      <c r="G2108">
        <f t="shared" si="738"/>
        <v>-8.3333333333333037E-2</v>
      </c>
      <c r="H2108">
        <v>613.19853639999997</v>
      </c>
      <c r="J2108">
        <v>0</v>
      </c>
      <c r="K2108">
        <v>0</v>
      </c>
      <c r="L2108">
        <v>0</v>
      </c>
      <c r="M2108" t="str">
        <f t="shared" si="739"/>
        <v>No</v>
      </c>
      <c r="N2108">
        <f t="shared" si="740"/>
        <v>0</v>
      </c>
      <c r="P2108">
        <v>3949868</v>
      </c>
      <c r="Q2108">
        <v>2534037</v>
      </c>
      <c r="R2108">
        <v>3111867</v>
      </c>
      <c r="S2108" t="str">
        <f t="shared" si="741"/>
        <v>Yes</v>
      </c>
      <c r="T2108">
        <f t="shared" si="742"/>
        <v>3198590.6666666665</v>
      </c>
      <c r="V2108">
        <f t="shared" si="743"/>
        <v>1.5833333333333333</v>
      </c>
      <c r="W2108">
        <f t="shared" si="744"/>
        <v>0.75</v>
      </c>
      <c r="Y2108" s="4">
        <f t="shared" si="745"/>
        <v>613.19853637990002</v>
      </c>
      <c r="Z2108">
        <f t="shared" si="746"/>
        <v>6</v>
      </c>
      <c r="AA2108">
        <f t="shared" si="747"/>
        <v>0.25</v>
      </c>
      <c r="AB2108">
        <f t="shared" si="748"/>
        <v>0.15789473684210525</v>
      </c>
      <c r="AC2108">
        <f t="shared" si="749"/>
        <v>0.33333333333333331</v>
      </c>
      <c r="AD2108" t="str">
        <f t="shared" si="750"/>
        <v>O</v>
      </c>
      <c r="AG2108">
        <f t="shared" si="751"/>
        <v>-0.2</v>
      </c>
      <c r="AI2108" t="str">
        <f t="shared" si="752"/>
        <v>----</v>
      </c>
      <c r="AJ2108" t="str">
        <f t="shared" si="753"/>
        <v>----</v>
      </c>
      <c r="AK2108" t="str">
        <f t="shared" si="754"/>
        <v>----</v>
      </c>
      <c r="AL2108" t="str">
        <f t="shared" si="755"/>
        <v>----</v>
      </c>
      <c r="AM2108" t="str">
        <f t="shared" si="756"/>
        <v>SatFACarb</v>
      </c>
      <c r="AN2108" t="str">
        <f t="shared" si="757"/>
        <v>----</v>
      </c>
      <c r="AP2108" s="4">
        <f t="shared" si="758"/>
        <v>613.3403295124408</v>
      </c>
      <c r="AQ2108" s="4">
        <f t="shared" si="759"/>
        <v>613</v>
      </c>
      <c r="AR2108" s="4">
        <f t="shared" si="760"/>
        <v>0.34032951244080323</v>
      </c>
      <c r="AU2108">
        <v>-0.24000000000000021</v>
      </c>
      <c r="AV2108">
        <v>2660643.6666666665</v>
      </c>
    </row>
    <row r="2109" spans="1:48" x14ac:dyDescent="0.25">
      <c r="A2109">
        <v>24</v>
      </c>
      <c r="B2109">
        <v>38</v>
      </c>
      <c r="C2109">
        <v>0</v>
      </c>
      <c r="D2109">
        <v>22</v>
      </c>
      <c r="E2109">
        <v>0</v>
      </c>
      <c r="F2109">
        <v>0</v>
      </c>
      <c r="G2109">
        <f t="shared" si="738"/>
        <v>0.25</v>
      </c>
      <c r="H2109">
        <v>677.17819480000003</v>
      </c>
      <c r="J2109">
        <v>0</v>
      </c>
      <c r="K2109">
        <v>0</v>
      </c>
      <c r="L2109">
        <v>0</v>
      </c>
      <c r="M2109" t="str">
        <f t="shared" si="739"/>
        <v>No</v>
      </c>
      <c r="N2109">
        <f t="shared" si="740"/>
        <v>0</v>
      </c>
      <c r="P2109">
        <v>10121176</v>
      </c>
      <c r="Q2109">
        <v>8049495</v>
      </c>
      <c r="R2109">
        <v>11906526</v>
      </c>
      <c r="S2109" t="str">
        <f t="shared" si="741"/>
        <v>Yes</v>
      </c>
      <c r="T2109">
        <f t="shared" si="742"/>
        <v>10025732.333333334</v>
      </c>
      <c r="V2109">
        <f t="shared" si="743"/>
        <v>1.5833333333333333</v>
      </c>
      <c r="W2109">
        <f t="shared" si="744"/>
        <v>0.91666666666666663</v>
      </c>
      <c r="Y2109" s="4">
        <f t="shared" si="745"/>
        <v>677.17819477990008</v>
      </c>
      <c r="Z2109">
        <f t="shared" si="746"/>
        <v>6</v>
      </c>
      <c r="AA2109">
        <f t="shared" si="747"/>
        <v>0.25</v>
      </c>
      <c r="AB2109">
        <f t="shared" si="748"/>
        <v>0.15789473684210525</v>
      </c>
      <c r="AC2109">
        <f t="shared" si="749"/>
        <v>0.27272727272727271</v>
      </c>
      <c r="AD2109" t="str">
        <f t="shared" si="750"/>
        <v>O</v>
      </c>
      <c r="AG2109">
        <f t="shared" si="751"/>
        <v>-0.38461538461538464</v>
      </c>
      <c r="AI2109" t="str">
        <f t="shared" si="752"/>
        <v>----</v>
      </c>
      <c r="AJ2109" t="str">
        <f t="shared" si="753"/>
        <v>----</v>
      </c>
      <c r="AK2109" t="str">
        <f t="shared" si="754"/>
        <v>----</v>
      </c>
      <c r="AL2109" t="str">
        <f t="shared" si="755"/>
        <v>----</v>
      </c>
      <c r="AM2109" t="str">
        <f t="shared" si="756"/>
        <v>SatFACarb</v>
      </c>
      <c r="AN2109" t="str">
        <f t="shared" si="757"/>
        <v>----</v>
      </c>
      <c r="AP2109" s="4">
        <f t="shared" si="758"/>
        <v>677.33478226638215</v>
      </c>
      <c r="AQ2109" s="4">
        <f t="shared" si="759"/>
        <v>677</v>
      </c>
      <c r="AR2109" s="4">
        <f t="shared" si="760"/>
        <v>0.33478226638214892</v>
      </c>
      <c r="AU2109">
        <v>-0.16000000000000014</v>
      </c>
      <c r="AV2109">
        <v>2735972.6666666665</v>
      </c>
    </row>
    <row r="2110" spans="1:48" x14ac:dyDescent="0.25">
      <c r="A2110">
        <v>24</v>
      </c>
      <c r="B2110">
        <v>38</v>
      </c>
      <c r="C2110">
        <v>0</v>
      </c>
      <c r="D2110">
        <v>23</v>
      </c>
      <c r="E2110">
        <v>0</v>
      </c>
      <c r="F2110">
        <v>0</v>
      </c>
      <c r="G2110">
        <f t="shared" si="738"/>
        <v>0.33333333333333348</v>
      </c>
      <c r="H2110">
        <v>693.17310940000004</v>
      </c>
      <c r="J2110">
        <v>0</v>
      </c>
      <c r="K2110">
        <v>0</v>
      </c>
      <c r="L2110">
        <v>0</v>
      </c>
      <c r="M2110" t="str">
        <f t="shared" si="739"/>
        <v>No</v>
      </c>
      <c r="N2110">
        <f t="shared" si="740"/>
        <v>0</v>
      </c>
      <c r="P2110">
        <v>4176484</v>
      </c>
      <c r="Q2110">
        <v>3999615</v>
      </c>
      <c r="R2110">
        <v>4844474</v>
      </c>
      <c r="S2110" t="str">
        <f t="shared" si="741"/>
        <v>Yes</v>
      </c>
      <c r="T2110">
        <f t="shared" si="742"/>
        <v>4340191</v>
      </c>
      <c r="V2110">
        <f t="shared" si="743"/>
        <v>1.5833333333333333</v>
      </c>
      <c r="W2110">
        <f t="shared" si="744"/>
        <v>0.95833333333333337</v>
      </c>
      <c r="Y2110" s="4">
        <f t="shared" si="745"/>
        <v>693.1731093799001</v>
      </c>
      <c r="Z2110">
        <f t="shared" si="746"/>
        <v>6</v>
      </c>
      <c r="AA2110">
        <f t="shared" si="747"/>
        <v>0.25</v>
      </c>
      <c r="AB2110">
        <f t="shared" si="748"/>
        <v>0.15789473684210525</v>
      </c>
      <c r="AC2110">
        <f t="shared" si="749"/>
        <v>0.2608695652173913</v>
      </c>
      <c r="AD2110" t="str">
        <f t="shared" si="750"/>
        <v>O</v>
      </c>
      <c r="AG2110">
        <f t="shared" si="751"/>
        <v>-0.44</v>
      </c>
      <c r="AI2110" t="str">
        <f t="shared" si="752"/>
        <v>----</v>
      </c>
      <c r="AJ2110" t="str">
        <f t="shared" si="753"/>
        <v>----</v>
      </c>
      <c r="AK2110" t="str">
        <f t="shared" si="754"/>
        <v>----</v>
      </c>
      <c r="AL2110" t="str">
        <f t="shared" si="755"/>
        <v>----</v>
      </c>
      <c r="AM2110" t="str">
        <f t="shared" si="756"/>
        <v>SatFACarb</v>
      </c>
      <c r="AN2110" t="str">
        <f t="shared" si="757"/>
        <v>----</v>
      </c>
      <c r="AP2110" s="4">
        <f t="shared" si="758"/>
        <v>693.3333954548674</v>
      </c>
      <c r="AQ2110" s="4">
        <f t="shared" si="759"/>
        <v>693</v>
      </c>
      <c r="AR2110" s="4">
        <f t="shared" si="760"/>
        <v>0.33339545486740008</v>
      </c>
      <c r="AU2110">
        <v>-8.0000000000000071E-2</v>
      </c>
      <c r="AV2110">
        <v>3011808.3333333335</v>
      </c>
    </row>
    <row r="2111" spans="1:48" x14ac:dyDescent="0.25">
      <c r="A2111">
        <v>24</v>
      </c>
      <c r="B2111">
        <v>40</v>
      </c>
      <c r="C2111">
        <v>0</v>
      </c>
      <c r="D2111">
        <v>17</v>
      </c>
      <c r="E2111">
        <v>0</v>
      </c>
      <c r="F2111">
        <v>0</v>
      </c>
      <c r="G2111">
        <f t="shared" si="738"/>
        <v>-0.25</v>
      </c>
      <c r="H2111">
        <v>599.2192718</v>
      </c>
      <c r="J2111">
        <v>0</v>
      </c>
      <c r="K2111">
        <v>0</v>
      </c>
      <c r="L2111">
        <v>0</v>
      </c>
      <c r="M2111" t="str">
        <f t="shared" si="739"/>
        <v>No</v>
      </c>
      <c r="N2111">
        <f t="shared" si="740"/>
        <v>0</v>
      </c>
      <c r="P2111">
        <v>2491998</v>
      </c>
      <c r="Q2111">
        <v>2182301</v>
      </c>
      <c r="R2111">
        <v>2364667</v>
      </c>
      <c r="S2111" t="str">
        <f t="shared" si="741"/>
        <v>Yes</v>
      </c>
      <c r="T2111">
        <f t="shared" si="742"/>
        <v>2346322</v>
      </c>
      <c r="V2111">
        <f t="shared" si="743"/>
        <v>1.6666666666666667</v>
      </c>
      <c r="W2111">
        <f t="shared" si="744"/>
        <v>0.70833333333333337</v>
      </c>
      <c r="Y2111" s="4">
        <f t="shared" si="745"/>
        <v>599.21927177990005</v>
      </c>
      <c r="Z2111">
        <f t="shared" si="746"/>
        <v>5</v>
      </c>
      <c r="AA2111">
        <f t="shared" si="747"/>
        <v>0.20833333333333334</v>
      </c>
      <c r="AB2111">
        <f t="shared" si="748"/>
        <v>0.125</v>
      </c>
      <c r="AC2111">
        <f t="shared" si="749"/>
        <v>0.29411764705882354</v>
      </c>
      <c r="AD2111" t="str">
        <f t="shared" si="750"/>
        <v>O</v>
      </c>
      <c r="AG2111">
        <f t="shared" si="751"/>
        <v>-0.22580645161290322</v>
      </c>
      <c r="AI2111" t="str">
        <f t="shared" si="752"/>
        <v>----</v>
      </c>
      <c r="AJ2111" t="str">
        <f t="shared" si="753"/>
        <v>----</v>
      </c>
      <c r="AK2111" t="str">
        <f t="shared" si="754"/>
        <v>----</v>
      </c>
      <c r="AL2111" t="str">
        <f t="shared" si="755"/>
        <v>----</v>
      </c>
      <c r="AM2111" t="str">
        <f t="shared" si="756"/>
        <v>SatFACarb</v>
      </c>
      <c r="AN2111" t="str">
        <f t="shared" si="757"/>
        <v>----</v>
      </c>
      <c r="AP2111" s="4">
        <f t="shared" si="758"/>
        <v>599.35783241333877</v>
      </c>
      <c r="AQ2111" s="4">
        <f t="shared" si="759"/>
        <v>599</v>
      </c>
      <c r="AR2111" s="4">
        <f t="shared" si="760"/>
        <v>0.35783241333876958</v>
      </c>
      <c r="AU2111">
        <v>8.0000000000000071E-2</v>
      </c>
      <c r="AV2111">
        <v>6143455.333333333</v>
      </c>
    </row>
    <row r="2112" spans="1:48" x14ac:dyDescent="0.25">
      <c r="A2112">
        <v>24</v>
      </c>
      <c r="B2112">
        <v>40</v>
      </c>
      <c r="C2112">
        <v>0</v>
      </c>
      <c r="D2112">
        <v>18</v>
      </c>
      <c r="E2112">
        <v>0</v>
      </c>
      <c r="F2112">
        <v>0</v>
      </c>
      <c r="G2112">
        <f t="shared" si="738"/>
        <v>-0.16666666666666696</v>
      </c>
      <c r="H2112">
        <v>615.21418640000002</v>
      </c>
      <c r="J2112">
        <v>0</v>
      </c>
      <c r="K2112">
        <v>0</v>
      </c>
      <c r="L2112">
        <v>0</v>
      </c>
      <c r="M2112" t="str">
        <f t="shared" si="739"/>
        <v>No</v>
      </c>
      <c r="N2112">
        <f t="shared" si="740"/>
        <v>0</v>
      </c>
      <c r="P2112">
        <v>4141436</v>
      </c>
      <c r="Q2112">
        <v>3521086</v>
      </c>
      <c r="R2112">
        <v>4805502</v>
      </c>
      <c r="S2112" t="str">
        <f t="shared" si="741"/>
        <v>Yes</v>
      </c>
      <c r="T2112">
        <f t="shared" si="742"/>
        <v>4156008</v>
      </c>
      <c r="V2112">
        <f t="shared" si="743"/>
        <v>1.6666666666666667</v>
      </c>
      <c r="W2112">
        <f t="shared" si="744"/>
        <v>0.75</v>
      </c>
      <c r="Y2112" s="4">
        <f t="shared" si="745"/>
        <v>615.21418637990007</v>
      </c>
      <c r="Z2112">
        <f t="shared" si="746"/>
        <v>5</v>
      </c>
      <c r="AA2112">
        <f t="shared" si="747"/>
        <v>0.20833333333333334</v>
      </c>
      <c r="AB2112">
        <f t="shared" si="748"/>
        <v>0.125</v>
      </c>
      <c r="AC2112">
        <f t="shared" si="749"/>
        <v>0.27777777777777779</v>
      </c>
      <c r="AD2112" t="str">
        <f t="shared" si="750"/>
        <v>O</v>
      </c>
      <c r="AG2112">
        <f t="shared" si="751"/>
        <v>-0.26666666666666666</v>
      </c>
      <c r="AI2112" t="str">
        <f t="shared" si="752"/>
        <v>----</v>
      </c>
      <c r="AJ2112" t="str">
        <f t="shared" si="753"/>
        <v>----</v>
      </c>
      <c r="AK2112" t="str">
        <f t="shared" si="754"/>
        <v>----</v>
      </c>
      <c r="AL2112" t="str">
        <f t="shared" si="755"/>
        <v>----</v>
      </c>
      <c r="AM2112" t="str">
        <f t="shared" si="756"/>
        <v>SatFACarb</v>
      </c>
      <c r="AN2112" t="str">
        <f t="shared" si="757"/>
        <v>----</v>
      </c>
      <c r="AP2112" s="4">
        <f t="shared" si="758"/>
        <v>615.35644560182413</v>
      </c>
      <c r="AQ2112" s="4">
        <f t="shared" si="759"/>
        <v>615</v>
      </c>
      <c r="AR2112" s="4">
        <f t="shared" si="760"/>
        <v>0.35644560182413443</v>
      </c>
      <c r="AU2112">
        <v>0.16000000000000014</v>
      </c>
      <c r="AV2112">
        <v>2628686.6666666665</v>
      </c>
    </row>
    <row r="2113" spans="1:48" x14ac:dyDescent="0.25">
      <c r="A2113">
        <v>24</v>
      </c>
      <c r="B2113">
        <v>40</v>
      </c>
      <c r="C2113">
        <v>0</v>
      </c>
      <c r="D2113">
        <v>23</v>
      </c>
      <c r="E2113">
        <v>0</v>
      </c>
      <c r="F2113">
        <v>0</v>
      </c>
      <c r="G2113">
        <f t="shared" si="738"/>
        <v>0.25</v>
      </c>
      <c r="H2113">
        <v>695.18875939999998</v>
      </c>
      <c r="J2113">
        <v>0</v>
      </c>
      <c r="K2113">
        <v>0</v>
      </c>
      <c r="L2113">
        <v>0</v>
      </c>
      <c r="M2113" t="str">
        <f t="shared" si="739"/>
        <v>No</v>
      </c>
      <c r="N2113">
        <f t="shared" si="740"/>
        <v>0</v>
      </c>
      <c r="P2113">
        <v>3000952</v>
      </c>
      <c r="Q2113">
        <v>2762670</v>
      </c>
      <c r="R2113">
        <v>3715992</v>
      </c>
      <c r="S2113" t="str">
        <f t="shared" si="741"/>
        <v>Yes</v>
      </c>
      <c r="T2113">
        <f t="shared" si="742"/>
        <v>3159871.3333333335</v>
      </c>
      <c r="V2113">
        <f t="shared" si="743"/>
        <v>1.6666666666666667</v>
      </c>
      <c r="W2113">
        <f t="shared" si="744"/>
        <v>0.95833333333333337</v>
      </c>
      <c r="Y2113" s="4">
        <f t="shared" si="745"/>
        <v>695.18875937990003</v>
      </c>
      <c r="Z2113">
        <f t="shared" si="746"/>
        <v>5</v>
      </c>
      <c r="AA2113">
        <f t="shared" si="747"/>
        <v>0.20833333333333334</v>
      </c>
      <c r="AB2113">
        <f t="shared" si="748"/>
        <v>0.125</v>
      </c>
      <c r="AC2113">
        <f t="shared" si="749"/>
        <v>0.21739130434782608</v>
      </c>
      <c r="AD2113" t="str">
        <f t="shared" si="750"/>
        <v>O</v>
      </c>
      <c r="AG2113">
        <f t="shared" si="751"/>
        <v>-0.52</v>
      </c>
      <c r="AI2113" t="str">
        <f t="shared" si="752"/>
        <v>----</v>
      </c>
      <c r="AJ2113" t="str">
        <f t="shared" si="753"/>
        <v>----</v>
      </c>
      <c r="AK2113" t="str">
        <f t="shared" si="754"/>
        <v>----</v>
      </c>
      <c r="AL2113" t="str">
        <f t="shared" si="755"/>
        <v>----</v>
      </c>
      <c r="AM2113" t="str">
        <f t="shared" si="756"/>
        <v>SatFACarb</v>
      </c>
      <c r="AN2113" t="str">
        <f t="shared" si="757"/>
        <v>----</v>
      </c>
      <c r="AP2113" s="4">
        <f t="shared" si="758"/>
        <v>695.34951154425062</v>
      </c>
      <c r="AQ2113" s="4">
        <f t="shared" si="759"/>
        <v>695</v>
      </c>
      <c r="AR2113" s="4">
        <f t="shared" si="760"/>
        <v>0.34951154425061759</v>
      </c>
      <c r="AU2113">
        <v>-0.16000000000000014</v>
      </c>
      <c r="AV2113">
        <v>1654547</v>
      </c>
    </row>
    <row r="2114" spans="1:48" x14ac:dyDescent="0.25">
      <c r="A2114">
        <v>24</v>
      </c>
      <c r="B2114">
        <v>42</v>
      </c>
      <c r="C2114">
        <v>0</v>
      </c>
      <c r="D2114">
        <v>17</v>
      </c>
      <c r="E2114">
        <v>0</v>
      </c>
      <c r="F2114">
        <v>0</v>
      </c>
      <c r="G2114">
        <f t="shared" si="738"/>
        <v>-0.33333333333333304</v>
      </c>
      <c r="H2114">
        <v>601.23492180000005</v>
      </c>
      <c r="J2114">
        <v>0</v>
      </c>
      <c r="K2114">
        <v>0</v>
      </c>
      <c r="L2114">
        <v>0</v>
      </c>
      <c r="M2114" t="str">
        <f t="shared" si="739"/>
        <v>No</v>
      </c>
      <c r="N2114">
        <f t="shared" si="740"/>
        <v>0</v>
      </c>
      <c r="P2114">
        <v>1564880</v>
      </c>
      <c r="Q2114">
        <v>2531419</v>
      </c>
      <c r="R2114">
        <v>2867414</v>
      </c>
      <c r="S2114" t="str">
        <f t="shared" si="741"/>
        <v>Yes</v>
      </c>
      <c r="T2114">
        <f t="shared" si="742"/>
        <v>2321237.6666666665</v>
      </c>
      <c r="V2114">
        <f t="shared" si="743"/>
        <v>1.75</v>
      </c>
      <c r="W2114">
        <f t="shared" si="744"/>
        <v>0.70833333333333337</v>
      </c>
      <c r="Y2114" s="4">
        <f t="shared" si="745"/>
        <v>601.23492177989999</v>
      </c>
      <c r="Z2114">
        <f t="shared" si="746"/>
        <v>4</v>
      </c>
      <c r="AA2114">
        <f t="shared" si="747"/>
        <v>0.16666666666666666</v>
      </c>
      <c r="AB2114">
        <f t="shared" si="748"/>
        <v>9.5238095238095233E-2</v>
      </c>
      <c r="AC2114">
        <f t="shared" si="749"/>
        <v>0.23529411764705882</v>
      </c>
      <c r="AD2114" t="str">
        <f t="shared" si="750"/>
        <v>O</v>
      </c>
      <c r="AG2114">
        <f t="shared" si="751"/>
        <v>-0.29032258064516131</v>
      </c>
      <c r="AI2114" t="str">
        <f t="shared" si="752"/>
        <v>----</v>
      </c>
      <c r="AJ2114" t="str">
        <f t="shared" si="753"/>
        <v>----</v>
      </c>
      <c r="AK2114" t="str">
        <f t="shared" si="754"/>
        <v>----</v>
      </c>
      <c r="AL2114" t="str">
        <f t="shared" si="755"/>
        <v>----</v>
      </c>
      <c r="AM2114" t="str">
        <f t="shared" si="756"/>
        <v>SatFACarb</v>
      </c>
      <c r="AN2114" t="str">
        <f t="shared" si="757"/>
        <v>----</v>
      </c>
      <c r="AP2114" s="4">
        <f t="shared" si="758"/>
        <v>601.37394850272199</v>
      </c>
      <c r="AQ2114" s="4">
        <f t="shared" si="759"/>
        <v>601</v>
      </c>
      <c r="AR2114" s="4">
        <f t="shared" si="760"/>
        <v>0.3739485027219871</v>
      </c>
      <c r="AU2114">
        <v>7.6923076923077094E-2</v>
      </c>
      <c r="AV2114">
        <v>1873403</v>
      </c>
    </row>
    <row r="2115" spans="1:48" x14ac:dyDescent="0.25">
      <c r="A2115">
        <v>24</v>
      </c>
      <c r="B2115">
        <v>42</v>
      </c>
      <c r="C2115">
        <v>0</v>
      </c>
      <c r="D2115">
        <v>18</v>
      </c>
      <c r="E2115">
        <v>0</v>
      </c>
      <c r="F2115">
        <v>0</v>
      </c>
      <c r="G2115">
        <f t="shared" si="738"/>
        <v>-0.25</v>
      </c>
      <c r="H2115">
        <v>617.22983639999995</v>
      </c>
      <c r="J2115">
        <v>0</v>
      </c>
      <c r="K2115">
        <v>0</v>
      </c>
      <c r="L2115">
        <v>0</v>
      </c>
      <c r="M2115" t="str">
        <f t="shared" si="739"/>
        <v>No</v>
      </c>
      <c r="N2115">
        <f t="shared" si="740"/>
        <v>0</v>
      </c>
      <c r="P2115">
        <v>2632131</v>
      </c>
      <c r="Q2115">
        <v>3820005</v>
      </c>
      <c r="R2115">
        <v>4151101</v>
      </c>
      <c r="S2115" t="str">
        <f t="shared" si="741"/>
        <v>Yes</v>
      </c>
      <c r="T2115">
        <f t="shared" si="742"/>
        <v>3534412.3333333335</v>
      </c>
      <c r="V2115">
        <f t="shared" si="743"/>
        <v>1.75</v>
      </c>
      <c r="W2115">
        <f t="shared" si="744"/>
        <v>0.75</v>
      </c>
      <c r="Y2115" s="4">
        <f t="shared" si="745"/>
        <v>617.22983637990012</v>
      </c>
      <c r="Z2115">
        <f t="shared" si="746"/>
        <v>4</v>
      </c>
      <c r="AA2115">
        <f t="shared" si="747"/>
        <v>0.16666666666666666</v>
      </c>
      <c r="AB2115">
        <f t="shared" si="748"/>
        <v>9.5238095238095233E-2</v>
      </c>
      <c r="AC2115">
        <f t="shared" si="749"/>
        <v>0.22222222222222221</v>
      </c>
      <c r="AD2115" t="str">
        <f t="shared" si="750"/>
        <v>O</v>
      </c>
      <c r="AG2115">
        <f t="shared" si="751"/>
        <v>-0.33333333333333331</v>
      </c>
      <c r="AI2115" t="str">
        <f t="shared" si="752"/>
        <v>----</v>
      </c>
      <c r="AJ2115" t="str">
        <f t="shared" si="753"/>
        <v>----</v>
      </c>
      <c r="AK2115" t="str">
        <f t="shared" si="754"/>
        <v>----</v>
      </c>
      <c r="AL2115" t="str">
        <f t="shared" si="755"/>
        <v>----</v>
      </c>
      <c r="AM2115" t="str">
        <f t="shared" si="756"/>
        <v>SatFACarb</v>
      </c>
      <c r="AN2115" t="str">
        <f t="shared" si="757"/>
        <v>----</v>
      </c>
      <c r="AP2115" s="4">
        <f t="shared" si="758"/>
        <v>617.37256169120735</v>
      </c>
      <c r="AQ2115" s="4">
        <f t="shared" si="759"/>
        <v>617</v>
      </c>
      <c r="AR2115" s="4">
        <f t="shared" si="760"/>
        <v>0.37256169120735194</v>
      </c>
      <c r="AU2115">
        <v>0.15384615384615374</v>
      </c>
      <c r="AV2115">
        <v>3156237.6666666665</v>
      </c>
    </row>
    <row r="2116" spans="1:48" x14ac:dyDescent="0.25">
      <c r="A2116">
        <v>24</v>
      </c>
      <c r="B2116">
        <v>42</v>
      </c>
      <c r="C2116">
        <v>0</v>
      </c>
      <c r="D2116">
        <v>19</v>
      </c>
      <c r="E2116">
        <v>0</v>
      </c>
      <c r="F2116">
        <v>0</v>
      </c>
      <c r="G2116">
        <f t="shared" si="738"/>
        <v>-0.16666666666666696</v>
      </c>
      <c r="H2116">
        <v>633.22475099999997</v>
      </c>
      <c r="J2116">
        <v>0</v>
      </c>
      <c r="K2116">
        <v>0</v>
      </c>
      <c r="L2116">
        <v>0</v>
      </c>
      <c r="M2116" t="str">
        <f t="shared" si="739"/>
        <v>No</v>
      </c>
      <c r="N2116">
        <f t="shared" si="740"/>
        <v>0</v>
      </c>
      <c r="P2116">
        <v>2078776</v>
      </c>
      <c r="Q2116">
        <v>2631377</v>
      </c>
      <c r="R2116">
        <v>2781320</v>
      </c>
      <c r="S2116" t="str">
        <f t="shared" si="741"/>
        <v>Yes</v>
      </c>
      <c r="T2116">
        <f t="shared" si="742"/>
        <v>2497157.6666666665</v>
      </c>
      <c r="V2116">
        <f t="shared" si="743"/>
        <v>1.75</v>
      </c>
      <c r="W2116">
        <f t="shared" si="744"/>
        <v>0.79166666666666663</v>
      </c>
      <c r="Y2116" s="4">
        <f t="shared" si="745"/>
        <v>633.22475097990002</v>
      </c>
      <c r="Z2116">
        <f t="shared" si="746"/>
        <v>4</v>
      </c>
      <c r="AA2116">
        <f t="shared" si="747"/>
        <v>0.16666666666666666</v>
      </c>
      <c r="AB2116">
        <f t="shared" si="748"/>
        <v>9.5238095238095233E-2</v>
      </c>
      <c r="AC2116">
        <f t="shared" si="749"/>
        <v>0.21052631578947367</v>
      </c>
      <c r="AD2116" t="str">
        <f t="shared" si="750"/>
        <v>O</v>
      </c>
      <c r="AG2116">
        <f t="shared" si="751"/>
        <v>-0.37931034482758619</v>
      </c>
      <c r="AI2116" t="str">
        <f t="shared" si="752"/>
        <v>----</v>
      </c>
      <c r="AJ2116" t="str">
        <f t="shared" si="753"/>
        <v>----</v>
      </c>
      <c r="AK2116" t="str">
        <f t="shared" si="754"/>
        <v>----</v>
      </c>
      <c r="AL2116" t="str">
        <f t="shared" si="755"/>
        <v>----</v>
      </c>
      <c r="AM2116" t="str">
        <f t="shared" si="756"/>
        <v>SatFACarb</v>
      </c>
      <c r="AN2116" t="str">
        <f t="shared" si="757"/>
        <v>----</v>
      </c>
      <c r="AP2116" s="4">
        <f t="shared" si="758"/>
        <v>633.3711748796926</v>
      </c>
      <c r="AQ2116" s="4">
        <f t="shared" si="759"/>
        <v>633</v>
      </c>
      <c r="AR2116" s="4">
        <f t="shared" si="760"/>
        <v>0.3711748796926031</v>
      </c>
      <c r="AU2116">
        <v>0</v>
      </c>
      <c r="AV2116">
        <v>2544614.6666666665</v>
      </c>
    </row>
    <row r="2117" spans="1:48" x14ac:dyDescent="0.25">
      <c r="A2117">
        <v>24</v>
      </c>
      <c r="B2117">
        <v>42</v>
      </c>
      <c r="C2117">
        <v>0</v>
      </c>
      <c r="D2117">
        <v>20</v>
      </c>
      <c r="E2117">
        <v>0</v>
      </c>
      <c r="F2117">
        <v>0</v>
      </c>
      <c r="G2117">
        <f t="shared" si="738"/>
        <v>-8.3333333333333037E-2</v>
      </c>
      <c r="H2117">
        <v>649.21966559999998</v>
      </c>
      <c r="J2117">
        <v>0</v>
      </c>
      <c r="K2117">
        <v>0</v>
      </c>
      <c r="L2117">
        <v>0</v>
      </c>
      <c r="M2117" t="str">
        <f t="shared" si="739"/>
        <v>No</v>
      </c>
      <c r="N2117">
        <f t="shared" si="740"/>
        <v>0</v>
      </c>
      <c r="P2117">
        <v>2315069</v>
      </c>
      <c r="Q2117">
        <v>2116467</v>
      </c>
      <c r="R2117">
        <v>2876585</v>
      </c>
      <c r="S2117" t="str">
        <f t="shared" si="741"/>
        <v>Yes</v>
      </c>
      <c r="T2117">
        <f t="shared" si="742"/>
        <v>2436040.3333333335</v>
      </c>
      <c r="V2117">
        <f t="shared" si="743"/>
        <v>1.75</v>
      </c>
      <c r="W2117">
        <f t="shared" si="744"/>
        <v>0.83333333333333337</v>
      </c>
      <c r="Y2117" s="4">
        <f t="shared" si="745"/>
        <v>649.21966557990004</v>
      </c>
      <c r="Z2117">
        <f t="shared" si="746"/>
        <v>4</v>
      </c>
      <c r="AA2117">
        <f t="shared" si="747"/>
        <v>0.16666666666666666</v>
      </c>
      <c r="AB2117">
        <f t="shared" si="748"/>
        <v>9.5238095238095233E-2</v>
      </c>
      <c r="AC2117">
        <f t="shared" si="749"/>
        <v>0.2</v>
      </c>
      <c r="AD2117" t="str">
        <f t="shared" si="750"/>
        <v>O</v>
      </c>
      <c r="AG2117">
        <f t="shared" si="751"/>
        <v>-0.42857142857142855</v>
      </c>
      <c r="AI2117" t="str">
        <f t="shared" si="752"/>
        <v>----</v>
      </c>
      <c r="AJ2117" t="str">
        <f t="shared" si="753"/>
        <v>----</v>
      </c>
      <c r="AK2117" t="str">
        <f t="shared" si="754"/>
        <v>----</v>
      </c>
      <c r="AL2117" t="str">
        <f t="shared" si="755"/>
        <v>----</v>
      </c>
      <c r="AM2117" t="str">
        <f t="shared" si="756"/>
        <v>SatFACarb</v>
      </c>
      <c r="AN2117" t="str">
        <f t="shared" si="757"/>
        <v>----</v>
      </c>
      <c r="AP2117" s="4">
        <f t="shared" si="758"/>
        <v>649.36978806817785</v>
      </c>
      <c r="AQ2117" s="4">
        <f t="shared" si="759"/>
        <v>649</v>
      </c>
      <c r="AR2117" s="4">
        <f t="shared" si="760"/>
        <v>0.36978806817785426</v>
      </c>
      <c r="AU2117">
        <v>7.6923076923077094E-2</v>
      </c>
      <c r="AV2117">
        <v>3196561.6666666665</v>
      </c>
    </row>
    <row r="2118" spans="1:48" x14ac:dyDescent="0.25">
      <c r="A2118">
        <v>24</v>
      </c>
      <c r="B2118">
        <v>42</v>
      </c>
      <c r="C2118">
        <v>0</v>
      </c>
      <c r="D2118">
        <v>22</v>
      </c>
      <c r="E2118">
        <v>0</v>
      </c>
      <c r="F2118">
        <v>0</v>
      </c>
      <c r="G2118">
        <f t="shared" si="738"/>
        <v>8.3333333333333481E-2</v>
      </c>
      <c r="H2118">
        <v>681.20949480000002</v>
      </c>
      <c r="J2118">
        <v>0</v>
      </c>
      <c r="K2118">
        <v>0</v>
      </c>
      <c r="L2118">
        <v>0</v>
      </c>
      <c r="M2118" t="str">
        <f t="shared" si="739"/>
        <v>No</v>
      </c>
      <c r="N2118">
        <f t="shared" si="740"/>
        <v>0</v>
      </c>
      <c r="P2118">
        <v>6244133</v>
      </c>
      <c r="Q2118">
        <v>11430696</v>
      </c>
      <c r="R2118">
        <v>11709733</v>
      </c>
      <c r="S2118" t="str">
        <f t="shared" si="741"/>
        <v>Yes</v>
      </c>
      <c r="T2118">
        <f t="shared" si="742"/>
        <v>9794854</v>
      </c>
      <c r="V2118">
        <f t="shared" si="743"/>
        <v>1.75</v>
      </c>
      <c r="W2118">
        <f t="shared" si="744"/>
        <v>0.91666666666666663</v>
      </c>
      <c r="Y2118" s="4">
        <f t="shared" si="745"/>
        <v>681.20949477990007</v>
      </c>
      <c r="Z2118">
        <f t="shared" si="746"/>
        <v>4</v>
      </c>
      <c r="AA2118">
        <f t="shared" si="747"/>
        <v>0.16666666666666666</v>
      </c>
      <c r="AB2118">
        <f t="shared" si="748"/>
        <v>9.5238095238095233E-2</v>
      </c>
      <c r="AC2118">
        <f t="shared" si="749"/>
        <v>0.18181818181818182</v>
      </c>
      <c r="AD2118" t="str">
        <f t="shared" si="750"/>
        <v>O</v>
      </c>
      <c r="AG2118">
        <f t="shared" si="751"/>
        <v>-0.53846153846153844</v>
      </c>
      <c r="AI2118" t="str">
        <f t="shared" si="752"/>
        <v>----</v>
      </c>
      <c r="AJ2118" t="str">
        <f t="shared" si="753"/>
        <v>----</v>
      </c>
      <c r="AK2118" t="str">
        <f t="shared" si="754"/>
        <v>----</v>
      </c>
      <c r="AL2118" t="str">
        <f t="shared" si="755"/>
        <v>----</v>
      </c>
      <c r="AM2118" t="str">
        <f t="shared" si="756"/>
        <v>SatFACarb</v>
      </c>
      <c r="AN2118" t="str">
        <f t="shared" si="757"/>
        <v>----</v>
      </c>
      <c r="AP2118" s="4">
        <f t="shared" si="758"/>
        <v>681.36701444514847</v>
      </c>
      <c r="AQ2118" s="4">
        <f t="shared" si="759"/>
        <v>681</v>
      </c>
      <c r="AR2118" s="4">
        <f t="shared" si="760"/>
        <v>0.36701444514847026</v>
      </c>
      <c r="AU2118">
        <v>0.15384615384615374</v>
      </c>
      <c r="AV2118">
        <v>4499203.666666667</v>
      </c>
    </row>
    <row r="2119" spans="1:48" x14ac:dyDescent="0.25">
      <c r="A2119">
        <v>25</v>
      </c>
      <c r="B2119">
        <v>38</v>
      </c>
      <c r="C2119">
        <v>0</v>
      </c>
      <c r="D2119">
        <v>20</v>
      </c>
      <c r="E2119">
        <v>0</v>
      </c>
      <c r="F2119">
        <v>0</v>
      </c>
      <c r="G2119">
        <f t="shared" ref="G2119:G2163" si="761">4-((4*A2119+B2119-3*C2119-2*D2119-2*E2119)/A2119)</f>
        <v>8.0000000000000071E-2</v>
      </c>
      <c r="H2119">
        <v>657.1883656</v>
      </c>
      <c r="J2119">
        <v>0</v>
      </c>
      <c r="K2119">
        <v>0</v>
      </c>
      <c r="L2119">
        <v>0</v>
      </c>
      <c r="M2119" t="str">
        <f t="shared" ref="M2119:M2163" si="762">IF(J2119&gt;0,"Yes","No")</f>
        <v>No</v>
      </c>
      <c r="N2119">
        <f t="shared" ref="N2119:N2163" si="763">AVERAGE(J2119:L2119)</f>
        <v>0</v>
      </c>
      <c r="P2119">
        <v>2743563</v>
      </c>
      <c r="Q2119">
        <v>3160553</v>
      </c>
      <c r="R2119">
        <v>3597969</v>
      </c>
      <c r="S2119" t="str">
        <f t="shared" ref="S2119:S2163" si="764">IF(P2119&gt;0,"Yes","No")</f>
        <v>Yes</v>
      </c>
      <c r="T2119">
        <f t="shared" ref="T2119:T2163" si="765">AVERAGE(P2119:R2119)</f>
        <v>3167361.6666666665</v>
      </c>
      <c r="V2119">
        <f t="shared" ref="V2119:V2163" si="766">B2119/A2119</f>
        <v>1.52</v>
      </c>
      <c r="W2119">
        <f t="shared" ref="W2119:W2163" si="767">D2119/A2119</f>
        <v>0.8</v>
      </c>
      <c r="Y2119" s="4">
        <f t="shared" ref="Y2119:Y2163" si="768">A2119*12+(B2119-1)*1.007825+C2119*14.003074+D2119*15.9949146+E2119*31.9720707+F2119*30.9737615+0.0005485799</f>
        <v>657.18836557990005</v>
      </c>
      <c r="Z2119">
        <f t="shared" ref="Z2119:Z2163" si="769">1+A2119-B2119/2+C2119/2+F2119/2</f>
        <v>7</v>
      </c>
      <c r="AA2119">
        <f t="shared" ref="AA2119:AA2163" si="770">Z2119/A2119</f>
        <v>0.28000000000000003</v>
      </c>
      <c r="AB2119">
        <f t="shared" ref="AB2119:AB2163" si="771">Z2119/B2119</f>
        <v>0.18421052631578946</v>
      </c>
      <c r="AC2119">
        <f t="shared" ref="AC2119:AC2163" si="772">Z2119/D2119</f>
        <v>0.35</v>
      </c>
      <c r="AD2119" t="str">
        <f t="shared" ref="AD2119:AD2163" si="773">IF(AA2119&gt;=0.3,IF(AA2119&lt;=0.68,IF(AB2119&gt;=0.2,IF(AB2119&lt;=0.95,IF(AC2119&gt;=0.77,IF(AC2119&lt;=1.75,"CRAM","O"),"O"),"O"),"O"),"O"),"O")</f>
        <v>O</v>
      </c>
      <c r="AG2119">
        <f t="shared" ref="AG2119:AG2163" si="774">(1+A2119-D2119/2-E2119-B2119/2)/(A2119-D2119/2-E2119-C2119-F2119)</f>
        <v>-0.2</v>
      </c>
      <c r="AI2119" t="str">
        <f t="shared" ref="AI2119:AI2163" si="775">IF(AG2119&gt;0.66,"CondAr","----")</f>
        <v>----</v>
      </c>
      <c r="AJ2119" t="str">
        <f t="shared" ref="AJ2119:AJ2163" si="776">IF(AND((AG2119&gt;0.5),(AG2119&lt;=0.66)),"Aromatic","----")</f>
        <v>----</v>
      </c>
      <c r="AK2119" t="str">
        <f t="shared" ref="AK2119:AK2163" si="777">IF(AND((AG2119&lt;=0.5),(V2119&lt;1.5)),"HUnSatLig","----")</f>
        <v>----</v>
      </c>
      <c r="AL2119" t="str">
        <f t="shared" ref="AL2119:AL2163" si="778">IF(AND((W2119&lt;0.6),(V2119&gt;=1.5),(C2119=0)),"AlipatNoN","----")</f>
        <v>----</v>
      </c>
      <c r="AM2119" t="str">
        <f t="shared" ref="AM2119:AM2163" si="779">IF(AND((V2119&gt;=1.5),(W2119&gt;=0.6)),"SatFACarb","----")</f>
        <v>SatFACarb</v>
      </c>
      <c r="AN2119" t="str">
        <f t="shared" ref="AN2119:AN2163" si="780">IF(AND((W2119&lt;0.6),(V2119&gt;=1.5),(C2119&gt;0)),"Alipat+N","----")</f>
        <v>----</v>
      </c>
      <c r="AP2119" s="4">
        <f t="shared" ref="AP2119:AP2163" si="781">Y2119*(44/43.989828)</f>
        <v>657.34033071271836</v>
      </c>
      <c r="AQ2119" s="4">
        <f t="shared" ref="AQ2119:AQ2163" si="782">INT(AP2119)</f>
        <v>657</v>
      </c>
      <c r="AR2119" s="4">
        <f t="shared" ref="AR2119:AR2163" si="783">AP2119-AQ2119</f>
        <v>0.34033071271835524</v>
      </c>
      <c r="AU2119">
        <v>-0.30769230769230749</v>
      </c>
      <c r="AV2119">
        <v>2014168.6666666667</v>
      </c>
    </row>
    <row r="2120" spans="1:48" x14ac:dyDescent="0.25">
      <c r="A2120">
        <v>25</v>
      </c>
      <c r="B2120">
        <v>38</v>
      </c>
      <c r="C2120">
        <v>0</v>
      </c>
      <c r="D2120">
        <v>21</v>
      </c>
      <c r="E2120">
        <v>0</v>
      </c>
      <c r="F2120">
        <v>0</v>
      </c>
      <c r="G2120">
        <f t="shared" si="761"/>
        <v>0.16000000000000014</v>
      </c>
      <c r="H2120">
        <v>673.18328020000001</v>
      </c>
      <c r="J2120">
        <v>0</v>
      </c>
      <c r="K2120">
        <v>0</v>
      </c>
      <c r="L2120">
        <v>0</v>
      </c>
      <c r="M2120" t="str">
        <f t="shared" si="762"/>
        <v>No</v>
      </c>
      <c r="N2120">
        <f t="shared" si="763"/>
        <v>0</v>
      </c>
      <c r="P2120">
        <v>3943603</v>
      </c>
      <c r="Q2120">
        <v>3740583</v>
      </c>
      <c r="R2120">
        <v>5025454</v>
      </c>
      <c r="S2120" t="str">
        <f t="shared" si="764"/>
        <v>Yes</v>
      </c>
      <c r="T2120">
        <f t="shared" si="765"/>
        <v>4236546.666666667</v>
      </c>
      <c r="V2120">
        <f t="shared" si="766"/>
        <v>1.52</v>
      </c>
      <c r="W2120">
        <f t="shared" si="767"/>
        <v>0.84</v>
      </c>
      <c r="Y2120" s="4">
        <f t="shared" si="768"/>
        <v>673.18328017990007</v>
      </c>
      <c r="Z2120">
        <f t="shared" si="769"/>
        <v>7</v>
      </c>
      <c r="AA2120">
        <f t="shared" si="770"/>
        <v>0.28000000000000003</v>
      </c>
      <c r="AB2120">
        <f t="shared" si="771"/>
        <v>0.18421052631578946</v>
      </c>
      <c r="AC2120">
        <f t="shared" si="772"/>
        <v>0.33333333333333331</v>
      </c>
      <c r="AD2120" t="str">
        <f t="shared" si="773"/>
        <v>O</v>
      </c>
      <c r="AG2120">
        <f t="shared" si="774"/>
        <v>-0.2413793103448276</v>
      </c>
      <c r="AI2120" t="str">
        <f t="shared" si="775"/>
        <v>----</v>
      </c>
      <c r="AJ2120" t="str">
        <f t="shared" si="776"/>
        <v>----</v>
      </c>
      <c r="AK2120" t="str">
        <f t="shared" si="777"/>
        <v>----</v>
      </c>
      <c r="AL2120" t="str">
        <f t="shared" si="778"/>
        <v>----</v>
      </c>
      <c r="AM2120" t="str">
        <f t="shared" si="779"/>
        <v>SatFACarb</v>
      </c>
      <c r="AN2120" t="str">
        <f t="shared" si="780"/>
        <v>----</v>
      </c>
      <c r="AP2120" s="4">
        <f t="shared" si="781"/>
        <v>673.33894390120372</v>
      </c>
      <c r="AQ2120" s="4">
        <f t="shared" si="782"/>
        <v>673</v>
      </c>
      <c r="AR2120" s="4">
        <f t="shared" si="783"/>
        <v>0.33894390120372009</v>
      </c>
      <c r="AU2120">
        <v>-0.23076923076923084</v>
      </c>
      <c r="AV2120">
        <v>1890477.6666666667</v>
      </c>
    </row>
    <row r="2121" spans="1:48" x14ac:dyDescent="0.25">
      <c r="A2121">
        <v>25</v>
      </c>
      <c r="B2121">
        <v>38</v>
      </c>
      <c r="C2121">
        <v>0</v>
      </c>
      <c r="D2121">
        <v>22</v>
      </c>
      <c r="E2121">
        <v>0</v>
      </c>
      <c r="F2121">
        <v>0</v>
      </c>
      <c r="G2121">
        <f t="shared" si="761"/>
        <v>0.24000000000000021</v>
      </c>
      <c r="H2121">
        <v>689.17819480000003</v>
      </c>
      <c r="J2121">
        <v>0</v>
      </c>
      <c r="K2121">
        <v>0</v>
      </c>
      <c r="L2121">
        <v>0</v>
      </c>
      <c r="M2121" t="str">
        <f t="shared" si="762"/>
        <v>No</v>
      </c>
      <c r="N2121">
        <f t="shared" si="763"/>
        <v>0</v>
      </c>
      <c r="P2121">
        <v>4520551</v>
      </c>
      <c r="Q2121">
        <v>2926395</v>
      </c>
      <c r="R2121">
        <v>4441106</v>
      </c>
      <c r="S2121" t="str">
        <f t="shared" si="764"/>
        <v>Yes</v>
      </c>
      <c r="T2121">
        <f t="shared" si="765"/>
        <v>3962684</v>
      </c>
      <c r="V2121">
        <f t="shared" si="766"/>
        <v>1.52</v>
      </c>
      <c r="W2121">
        <f t="shared" si="767"/>
        <v>0.88</v>
      </c>
      <c r="Y2121" s="4">
        <f t="shared" si="768"/>
        <v>689.17819477990008</v>
      </c>
      <c r="Z2121">
        <f t="shared" si="769"/>
        <v>7</v>
      </c>
      <c r="AA2121">
        <f t="shared" si="770"/>
        <v>0.28000000000000003</v>
      </c>
      <c r="AB2121">
        <f t="shared" si="771"/>
        <v>0.18421052631578946</v>
      </c>
      <c r="AC2121">
        <f t="shared" si="772"/>
        <v>0.31818181818181818</v>
      </c>
      <c r="AD2121" t="str">
        <f t="shared" si="773"/>
        <v>O</v>
      </c>
      <c r="AG2121">
        <f t="shared" si="774"/>
        <v>-0.2857142857142857</v>
      </c>
      <c r="AI2121" t="str">
        <f t="shared" si="775"/>
        <v>----</v>
      </c>
      <c r="AJ2121" t="str">
        <f t="shared" si="776"/>
        <v>----</v>
      </c>
      <c r="AK2121" t="str">
        <f t="shared" si="777"/>
        <v>----</v>
      </c>
      <c r="AL2121" t="str">
        <f t="shared" si="778"/>
        <v>----</v>
      </c>
      <c r="AM2121" t="str">
        <f t="shared" si="779"/>
        <v>SatFACarb</v>
      </c>
      <c r="AN2121" t="str">
        <f t="shared" si="780"/>
        <v>----</v>
      </c>
      <c r="AP2121" s="4">
        <f t="shared" si="781"/>
        <v>689.33755708968897</v>
      </c>
      <c r="AQ2121" s="4">
        <f t="shared" si="782"/>
        <v>689</v>
      </c>
      <c r="AR2121" s="4">
        <f t="shared" si="783"/>
        <v>0.33755708968897125</v>
      </c>
      <c r="AU2121">
        <v>-7.692307692307665E-2</v>
      </c>
      <c r="AV2121">
        <v>2027315</v>
      </c>
    </row>
    <row r="2122" spans="1:48" x14ac:dyDescent="0.25">
      <c r="A2122">
        <v>25</v>
      </c>
      <c r="B2122">
        <v>38</v>
      </c>
      <c r="C2122">
        <v>0</v>
      </c>
      <c r="D2122">
        <v>23</v>
      </c>
      <c r="E2122">
        <v>0</v>
      </c>
      <c r="F2122">
        <v>0</v>
      </c>
      <c r="G2122">
        <f t="shared" si="761"/>
        <v>0.31999999999999984</v>
      </c>
      <c r="H2122">
        <v>705.17310940000004</v>
      </c>
      <c r="J2122">
        <v>0</v>
      </c>
      <c r="K2122">
        <v>0</v>
      </c>
      <c r="L2122">
        <v>0</v>
      </c>
      <c r="M2122" t="str">
        <f t="shared" si="762"/>
        <v>No</v>
      </c>
      <c r="N2122">
        <f t="shared" si="763"/>
        <v>0</v>
      </c>
      <c r="P2122">
        <v>2507636</v>
      </c>
      <c r="Q2122">
        <v>1738995</v>
      </c>
      <c r="R2122">
        <v>2629450</v>
      </c>
      <c r="S2122" t="str">
        <f t="shared" si="764"/>
        <v>Yes</v>
      </c>
      <c r="T2122">
        <f t="shared" si="765"/>
        <v>2292027</v>
      </c>
      <c r="V2122">
        <f t="shared" si="766"/>
        <v>1.52</v>
      </c>
      <c r="W2122">
        <f t="shared" si="767"/>
        <v>0.92</v>
      </c>
      <c r="Y2122" s="4">
        <f t="shared" si="768"/>
        <v>705.1731093799001</v>
      </c>
      <c r="Z2122">
        <f t="shared" si="769"/>
        <v>7</v>
      </c>
      <c r="AA2122">
        <f t="shared" si="770"/>
        <v>0.28000000000000003</v>
      </c>
      <c r="AB2122">
        <f t="shared" si="771"/>
        <v>0.18421052631578946</v>
      </c>
      <c r="AC2122">
        <f t="shared" si="772"/>
        <v>0.30434782608695654</v>
      </c>
      <c r="AD2122" t="str">
        <f t="shared" si="773"/>
        <v>O</v>
      </c>
      <c r="AG2122">
        <f t="shared" si="774"/>
        <v>-0.33333333333333331</v>
      </c>
      <c r="AI2122" t="str">
        <f t="shared" si="775"/>
        <v>----</v>
      </c>
      <c r="AJ2122" t="str">
        <f t="shared" si="776"/>
        <v>----</v>
      </c>
      <c r="AK2122" t="str">
        <f t="shared" si="777"/>
        <v>----</v>
      </c>
      <c r="AL2122" t="str">
        <f t="shared" si="778"/>
        <v>----</v>
      </c>
      <c r="AM2122" t="str">
        <f t="shared" si="779"/>
        <v>SatFACarb</v>
      </c>
      <c r="AN2122" t="str">
        <f t="shared" si="780"/>
        <v>----</v>
      </c>
      <c r="AP2122" s="4">
        <f t="shared" si="781"/>
        <v>705.33617027817434</v>
      </c>
      <c r="AQ2122" s="4">
        <f t="shared" si="782"/>
        <v>705</v>
      </c>
      <c r="AR2122" s="4">
        <f t="shared" si="783"/>
        <v>0.33617027817433609</v>
      </c>
      <c r="AU2122">
        <v>0</v>
      </c>
      <c r="AV2122">
        <v>2877465.3333333335</v>
      </c>
    </row>
    <row r="2123" spans="1:48" x14ac:dyDescent="0.25">
      <c r="A2123">
        <v>25</v>
      </c>
      <c r="B2123">
        <v>40</v>
      </c>
      <c r="C2123">
        <v>0</v>
      </c>
      <c r="D2123">
        <v>18</v>
      </c>
      <c r="E2123">
        <v>0</v>
      </c>
      <c r="F2123">
        <v>0</v>
      </c>
      <c r="G2123">
        <f t="shared" si="761"/>
        <v>-0.16000000000000014</v>
      </c>
      <c r="H2123">
        <v>627.21418640000002</v>
      </c>
      <c r="J2123">
        <v>0</v>
      </c>
      <c r="K2123">
        <v>0</v>
      </c>
      <c r="L2123">
        <v>0</v>
      </c>
      <c r="M2123" t="str">
        <f t="shared" si="762"/>
        <v>No</v>
      </c>
      <c r="N2123">
        <f t="shared" si="763"/>
        <v>0</v>
      </c>
      <c r="P2123">
        <v>1937529</v>
      </c>
      <c r="Q2123">
        <v>1734153</v>
      </c>
      <c r="R2123">
        <v>1604021</v>
      </c>
      <c r="S2123" t="str">
        <f t="shared" si="764"/>
        <v>Yes</v>
      </c>
      <c r="T2123">
        <f t="shared" si="765"/>
        <v>1758567.6666666667</v>
      </c>
      <c r="V2123">
        <f t="shared" si="766"/>
        <v>1.6</v>
      </c>
      <c r="W2123">
        <f t="shared" si="767"/>
        <v>0.72</v>
      </c>
      <c r="Y2123" s="4">
        <f t="shared" si="768"/>
        <v>627.21418637990007</v>
      </c>
      <c r="Z2123">
        <f t="shared" si="769"/>
        <v>6</v>
      </c>
      <c r="AA2123">
        <f t="shared" si="770"/>
        <v>0.24</v>
      </c>
      <c r="AB2123">
        <f t="shared" si="771"/>
        <v>0.15</v>
      </c>
      <c r="AC2123">
        <f t="shared" si="772"/>
        <v>0.33333333333333331</v>
      </c>
      <c r="AD2123" t="str">
        <f t="shared" si="773"/>
        <v>O</v>
      </c>
      <c r="AG2123">
        <f t="shared" si="774"/>
        <v>-0.1875</v>
      </c>
      <c r="AI2123" t="str">
        <f t="shared" si="775"/>
        <v>----</v>
      </c>
      <c r="AJ2123" t="str">
        <f t="shared" si="776"/>
        <v>----</v>
      </c>
      <c r="AK2123" t="str">
        <f t="shared" si="777"/>
        <v>----</v>
      </c>
      <c r="AL2123" t="str">
        <f t="shared" si="778"/>
        <v>----</v>
      </c>
      <c r="AM2123" t="str">
        <f t="shared" si="779"/>
        <v>SatFACarb</v>
      </c>
      <c r="AN2123" t="str">
        <f t="shared" si="780"/>
        <v>----</v>
      </c>
      <c r="AP2123" s="4">
        <f t="shared" si="781"/>
        <v>627.35922042513096</v>
      </c>
      <c r="AQ2123" s="4">
        <f t="shared" si="782"/>
        <v>627</v>
      </c>
      <c r="AR2123" s="4">
        <f t="shared" si="783"/>
        <v>0.35922042513095676</v>
      </c>
      <c r="AU2123">
        <v>7.4074074074073959E-2</v>
      </c>
      <c r="AV2123">
        <v>1662948</v>
      </c>
    </row>
    <row r="2124" spans="1:48" x14ac:dyDescent="0.25">
      <c r="A2124">
        <v>25</v>
      </c>
      <c r="B2124">
        <v>40</v>
      </c>
      <c r="C2124">
        <v>0</v>
      </c>
      <c r="D2124">
        <v>21</v>
      </c>
      <c r="E2124">
        <v>0</v>
      </c>
      <c r="F2124">
        <v>0</v>
      </c>
      <c r="G2124">
        <f t="shared" si="761"/>
        <v>8.0000000000000071E-2</v>
      </c>
      <c r="H2124">
        <v>675.19893019999995</v>
      </c>
      <c r="J2124">
        <v>0</v>
      </c>
      <c r="K2124">
        <v>0</v>
      </c>
      <c r="L2124">
        <v>0</v>
      </c>
      <c r="M2124" t="str">
        <f t="shared" si="762"/>
        <v>No</v>
      </c>
      <c r="N2124">
        <f t="shared" si="763"/>
        <v>0</v>
      </c>
      <c r="P2124">
        <v>4665408</v>
      </c>
      <c r="Q2124">
        <v>4924283</v>
      </c>
      <c r="R2124">
        <v>6125122</v>
      </c>
      <c r="S2124" t="str">
        <f t="shared" si="764"/>
        <v>Yes</v>
      </c>
      <c r="T2124">
        <f t="shared" si="765"/>
        <v>5238271</v>
      </c>
      <c r="V2124">
        <f t="shared" si="766"/>
        <v>1.6</v>
      </c>
      <c r="W2124">
        <f t="shared" si="767"/>
        <v>0.84</v>
      </c>
      <c r="Y2124" s="4">
        <f t="shared" si="768"/>
        <v>675.1989301799</v>
      </c>
      <c r="Z2124">
        <f t="shared" si="769"/>
        <v>6</v>
      </c>
      <c r="AA2124">
        <f t="shared" si="770"/>
        <v>0.24</v>
      </c>
      <c r="AB2124">
        <f t="shared" si="771"/>
        <v>0.15</v>
      </c>
      <c r="AC2124">
        <f t="shared" si="772"/>
        <v>0.2857142857142857</v>
      </c>
      <c r="AD2124" t="str">
        <f t="shared" si="773"/>
        <v>O</v>
      </c>
      <c r="AG2124">
        <f t="shared" si="774"/>
        <v>-0.31034482758620691</v>
      </c>
      <c r="AI2124" t="str">
        <f t="shared" si="775"/>
        <v>----</v>
      </c>
      <c r="AJ2124" t="str">
        <f t="shared" si="776"/>
        <v>----</v>
      </c>
      <c r="AK2124" t="str">
        <f t="shared" si="777"/>
        <v>----</v>
      </c>
      <c r="AL2124" t="str">
        <f t="shared" si="778"/>
        <v>----</v>
      </c>
      <c r="AM2124" t="str">
        <f t="shared" si="779"/>
        <v>SatFACarb</v>
      </c>
      <c r="AN2124" t="str">
        <f t="shared" si="780"/>
        <v>----</v>
      </c>
      <c r="AP2124" s="4">
        <f t="shared" si="781"/>
        <v>675.35505999058682</v>
      </c>
      <c r="AQ2124" s="4">
        <f t="shared" si="782"/>
        <v>675</v>
      </c>
      <c r="AR2124" s="4">
        <f t="shared" si="783"/>
        <v>0.35505999058682391</v>
      </c>
      <c r="AU2124">
        <v>0.14814814814814836</v>
      </c>
      <c r="AV2124">
        <v>2948453.3333333335</v>
      </c>
    </row>
    <row r="2125" spans="1:48" x14ac:dyDescent="0.25">
      <c r="A2125">
        <v>25</v>
      </c>
      <c r="B2125">
        <v>40</v>
      </c>
      <c r="C2125">
        <v>0</v>
      </c>
      <c r="D2125">
        <v>22</v>
      </c>
      <c r="E2125">
        <v>0</v>
      </c>
      <c r="F2125">
        <v>0</v>
      </c>
      <c r="G2125">
        <f t="shared" si="761"/>
        <v>0.16000000000000014</v>
      </c>
      <c r="H2125">
        <v>691.19384479999997</v>
      </c>
      <c r="J2125">
        <v>0</v>
      </c>
      <c r="K2125">
        <v>0</v>
      </c>
      <c r="L2125">
        <v>0</v>
      </c>
      <c r="M2125" t="str">
        <f t="shared" si="762"/>
        <v>No</v>
      </c>
      <c r="N2125">
        <f t="shared" si="763"/>
        <v>0</v>
      </c>
      <c r="P2125">
        <v>7038559</v>
      </c>
      <c r="Q2125">
        <v>7887705</v>
      </c>
      <c r="R2125">
        <v>9935842</v>
      </c>
      <c r="S2125" t="str">
        <f t="shared" si="764"/>
        <v>Yes</v>
      </c>
      <c r="T2125">
        <f t="shared" si="765"/>
        <v>8287368.666666667</v>
      </c>
      <c r="V2125">
        <f t="shared" si="766"/>
        <v>1.6</v>
      </c>
      <c r="W2125">
        <f t="shared" si="767"/>
        <v>0.88</v>
      </c>
      <c r="Y2125" s="4">
        <f t="shared" si="768"/>
        <v>691.19384477990013</v>
      </c>
      <c r="Z2125">
        <f t="shared" si="769"/>
        <v>6</v>
      </c>
      <c r="AA2125">
        <f t="shared" si="770"/>
        <v>0.24</v>
      </c>
      <c r="AB2125">
        <f t="shared" si="771"/>
        <v>0.15</v>
      </c>
      <c r="AC2125">
        <f t="shared" si="772"/>
        <v>0.27272727272727271</v>
      </c>
      <c r="AD2125" t="str">
        <f t="shared" si="773"/>
        <v>O</v>
      </c>
      <c r="AG2125">
        <f t="shared" si="774"/>
        <v>-0.35714285714285715</v>
      </c>
      <c r="AI2125" t="str">
        <f t="shared" si="775"/>
        <v>----</v>
      </c>
      <c r="AJ2125" t="str">
        <f t="shared" si="776"/>
        <v>----</v>
      </c>
      <c r="AK2125" t="str">
        <f t="shared" si="777"/>
        <v>----</v>
      </c>
      <c r="AL2125" t="str">
        <f t="shared" si="778"/>
        <v>----</v>
      </c>
      <c r="AM2125" t="str">
        <f t="shared" si="779"/>
        <v>SatFACarb</v>
      </c>
      <c r="AN2125" t="str">
        <f t="shared" si="780"/>
        <v>----</v>
      </c>
      <c r="AP2125" s="4">
        <f t="shared" si="781"/>
        <v>691.3536731790723</v>
      </c>
      <c r="AQ2125" s="4">
        <f t="shared" si="782"/>
        <v>691</v>
      </c>
      <c r="AR2125" s="4">
        <f t="shared" si="783"/>
        <v>0.35367317907230245</v>
      </c>
      <c r="AU2125">
        <v>0.22222222222222232</v>
      </c>
      <c r="AV2125">
        <v>1992639.6666666667</v>
      </c>
    </row>
    <row r="2126" spans="1:48" x14ac:dyDescent="0.25">
      <c r="A2126">
        <v>25</v>
      </c>
      <c r="B2126">
        <v>40</v>
      </c>
      <c r="C2126">
        <v>0</v>
      </c>
      <c r="D2126">
        <v>23</v>
      </c>
      <c r="E2126">
        <v>0</v>
      </c>
      <c r="F2126">
        <v>0</v>
      </c>
      <c r="G2126">
        <f t="shared" si="761"/>
        <v>0.24000000000000021</v>
      </c>
      <c r="H2126">
        <v>707.18875939999998</v>
      </c>
      <c r="J2126">
        <v>0</v>
      </c>
      <c r="K2126">
        <v>0</v>
      </c>
      <c r="L2126">
        <v>0</v>
      </c>
      <c r="M2126" t="str">
        <f t="shared" si="762"/>
        <v>No</v>
      </c>
      <c r="N2126">
        <f t="shared" si="763"/>
        <v>0</v>
      </c>
      <c r="P2126">
        <v>3986367</v>
      </c>
      <c r="Q2126">
        <v>2994498</v>
      </c>
      <c r="R2126">
        <v>3927880</v>
      </c>
      <c r="S2126" t="str">
        <f t="shared" si="764"/>
        <v>Yes</v>
      </c>
      <c r="T2126">
        <f t="shared" si="765"/>
        <v>3636248.3333333335</v>
      </c>
      <c r="V2126">
        <f t="shared" si="766"/>
        <v>1.6</v>
      </c>
      <c r="W2126">
        <f t="shared" si="767"/>
        <v>0.92</v>
      </c>
      <c r="Y2126" s="4">
        <f t="shared" si="768"/>
        <v>707.18875937990003</v>
      </c>
      <c r="Z2126">
        <f t="shared" si="769"/>
        <v>6</v>
      </c>
      <c r="AA2126">
        <f t="shared" si="770"/>
        <v>0.24</v>
      </c>
      <c r="AB2126">
        <f t="shared" si="771"/>
        <v>0.15</v>
      </c>
      <c r="AC2126">
        <f t="shared" si="772"/>
        <v>0.2608695652173913</v>
      </c>
      <c r="AD2126" t="str">
        <f t="shared" si="773"/>
        <v>O</v>
      </c>
      <c r="AG2126">
        <f t="shared" si="774"/>
        <v>-0.40740740740740738</v>
      </c>
      <c r="AI2126" t="str">
        <f t="shared" si="775"/>
        <v>----</v>
      </c>
      <c r="AJ2126" t="str">
        <f t="shared" si="776"/>
        <v>----</v>
      </c>
      <c r="AK2126" t="str">
        <f t="shared" si="777"/>
        <v>----</v>
      </c>
      <c r="AL2126" t="str">
        <f t="shared" si="778"/>
        <v>----</v>
      </c>
      <c r="AM2126" t="str">
        <f t="shared" si="779"/>
        <v>SatFACarb</v>
      </c>
      <c r="AN2126" t="str">
        <f t="shared" si="780"/>
        <v>----</v>
      </c>
      <c r="AP2126" s="4">
        <f t="shared" si="781"/>
        <v>707.35228636755744</v>
      </c>
      <c r="AQ2126" s="4">
        <f t="shared" si="782"/>
        <v>707</v>
      </c>
      <c r="AR2126" s="4">
        <f t="shared" si="783"/>
        <v>0.35228636755743992</v>
      </c>
      <c r="AU2126">
        <v>-7.4074074074074403E-2</v>
      </c>
      <c r="AV2126">
        <v>1582180</v>
      </c>
    </row>
    <row r="2127" spans="1:48" x14ac:dyDescent="0.25">
      <c r="A2127">
        <v>25</v>
      </c>
      <c r="B2127">
        <v>42</v>
      </c>
      <c r="C2127">
        <v>0</v>
      </c>
      <c r="D2127">
        <v>18</v>
      </c>
      <c r="E2127">
        <v>0</v>
      </c>
      <c r="F2127">
        <v>0</v>
      </c>
      <c r="G2127">
        <f t="shared" si="761"/>
        <v>-0.24000000000000021</v>
      </c>
      <c r="H2127">
        <v>629.22983639999995</v>
      </c>
      <c r="J2127">
        <v>0</v>
      </c>
      <c r="K2127">
        <v>0</v>
      </c>
      <c r="L2127">
        <v>0</v>
      </c>
      <c r="M2127" t="str">
        <f t="shared" si="762"/>
        <v>No</v>
      </c>
      <c r="N2127">
        <f t="shared" si="763"/>
        <v>0</v>
      </c>
      <c r="P2127">
        <v>2705011</v>
      </c>
      <c r="Q2127">
        <v>2263970</v>
      </c>
      <c r="R2127">
        <v>3012950</v>
      </c>
      <c r="S2127" t="str">
        <f t="shared" si="764"/>
        <v>Yes</v>
      </c>
      <c r="T2127">
        <f t="shared" si="765"/>
        <v>2660643.6666666665</v>
      </c>
      <c r="V2127">
        <f t="shared" si="766"/>
        <v>1.68</v>
      </c>
      <c r="W2127">
        <f t="shared" si="767"/>
        <v>0.72</v>
      </c>
      <c r="Y2127" s="4">
        <f t="shared" si="768"/>
        <v>629.22983637990012</v>
      </c>
      <c r="Z2127">
        <f t="shared" si="769"/>
        <v>5</v>
      </c>
      <c r="AA2127">
        <f t="shared" si="770"/>
        <v>0.2</v>
      </c>
      <c r="AB2127">
        <f t="shared" si="771"/>
        <v>0.11904761904761904</v>
      </c>
      <c r="AC2127">
        <f t="shared" si="772"/>
        <v>0.27777777777777779</v>
      </c>
      <c r="AD2127" t="str">
        <f t="shared" si="773"/>
        <v>O</v>
      </c>
      <c r="AG2127">
        <f t="shared" si="774"/>
        <v>-0.25</v>
      </c>
      <c r="AI2127" t="str">
        <f t="shared" si="775"/>
        <v>----</v>
      </c>
      <c r="AJ2127" t="str">
        <f t="shared" si="776"/>
        <v>----</v>
      </c>
      <c r="AK2127" t="str">
        <f t="shared" si="777"/>
        <v>----</v>
      </c>
      <c r="AL2127" t="str">
        <f t="shared" si="778"/>
        <v>----</v>
      </c>
      <c r="AM2127" t="str">
        <f t="shared" si="779"/>
        <v>SatFACarb</v>
      </c>
      <c r="AN2127" t="str">
        <f t="shared" si="780"/>
        <v>----</v>
      </c>
      <c r="AP2127" s="4">
        <f t="shared" si="781"/>
        <v>629.37533651451429</v>
      </c>
      <c r="AQ2127" s="4">
        <f t="shared" si="782"/>
        <v>629</v>
      </c>
      <c r="AR2127" s="4">
        <f t="shared" si="783"/>
        <v>0.37533651451428796</v>
      </c>
      <c r="AU2127">
        <v>0.14285714285714279</v>
      </c>
      <c r="AV2127">
        <v>2211425</v>
      </c>
    </row>
    <row r="2128" spans="1:48" x14ac:dyDescent="0.25">
      <c r="A2128">
        <v>25</v>
      </c>
      <c r="B2128">
        <v>42</v>
      </c>
      <c r="C2128">
        <v>0</v>
      </c>
      <c r="D2128">
        <v>19</v>
      </c>
      <c r="E2128">
        <v>0</v>
      </c>
      <c r="F2128">
        <v>0</v>
      </c>
      <c r="G2128">
        <f t="shared" si="761"/>
        <v>-0.16000000000000014</v>
      </c>
      <c r="H2128">
        <v>645.22475099999997</v>
      </c>
      <c r="J2128">
        <v>0</v>
      </c>
      <c r="K2128">
        <v>0</v>
      </c>
      <c r="L2128">
        <v>0</v>
      </c>
      <c r="M2128" t="str">
        <f t="shared" si="762"/>
        <v>No</v>
      </c>
      <c r="N2128">
        <f t="shared" si="763"/>
        <v>0</v>
      </c>
      <c r="P2128">
        <v>2755639</v>
      </c>
      <c r="Q2128">
        <v>2696262</v>
      </c>
      <c r="R2128">
        <v>2756017</v>
      </c>
      <c r="S2128" t="str">
        <f t="shared" si="764"/>
        <v>Yes</v>
      </c>
      <c r="T2128">
        <f t="shared" si="765"/>
        <v>2735972.6666666665</v>
      </c>
      <c r="V2128">
        <f t="shared" si="766"/>
        <v>1.68</v>
      </c>
      <c r="W2128">
        <f t="shared" si="767"/>
        <v>0.76</v>
      </c>
      <c r="Y2128" s="4">
        <f t="shared" si="768"/>
        <v>645.22475097990002</v>
      </c>
      <c r="Z2128">
        <f t="shared" si="769"/>
        <v>5</v>
      </c>
      <c r="AA2128">
        <f t="shared" si="770"/>
        <v>0.2</v>
      </c>
      <c r="AB2128">
        <f t="shared" si="771"/>
        <v>0.11904761904761904</v>
      </c>
      <c r="AC2128">
        <f t="shared" si="772"/>
        <v>0.26315789473684209</v>
      </c>
      <c r="AD2128" t="str">
        <f t="shared" si="773"/>
        <v>O</v>
      </c>
      <c r="AG2128">
        <f t="shared" si="774"/>
        <v>-0.29032258064516131</v>
      </c>
      <c r="AI2128" t="str">
        <f t="shared" si="775"/>
        <v>----</v>
      </c>
      <c r="AJ2128" t="str">
        <f t="shared" si="776"/>
        <v>----</v>
      </c>
      <c r="AK2128" t="str">
        <f t="shared" si="777"/>
        <v>----</v>
      </c>
      <c r="AL2128" t="str">
        <f t="shared" si="778"/>
        <v>----</v>
      </c>
      <c r="AM2128" t="str">
        <f t="shared" si="779"/>
        <v>SatFACarb</v>
      </c>
      <c r="AN2128" t="str">
        <f t="shared" si="780"/>
        <v>----</v>
      </c>
      <c r="AP2128" s="4">
        <f t="shared" si="781"/>
        <v>645.37394970299943</v>
      </c>
      <c r="AQ2128" s="4">
        <f t="shared" si="782"/>
        <v>645</v>
      </c>
      <c r="AR2128" s="4">
        <f t="shared" si="783"/>
        <v>0.37394970299942543</v>
      </c>
      <c r="AU2128">
        <v>7.1428571428571619E-2</v>
      </c>
      <c r="AV2128">
        <v>2457267.3333333335</v>
      </c>
    </row>
    <row r="2129" spans="1:48" x14ac:dyDescent="0.25">
      <c r="A2129">
        <v>25</v>
      </c>
      <c r="B2129">
        <v>42</v>
      </c>
      <c r="C2129">
        <v>0</v>
      </c>
      <c r="D2129">
        <v>20</v>
      </c>
      <c r="E2129">
        <v>0</v>
      </c>
      <c r="F2129">
        <v>0</v>
      </c>
      <c r="G2129">
        <f t="shared" si="761"/>
        <v>-8.0000000000000071E-2</v>
      </c>
      <c r="H2129">
        <v>661.21966559999998</v>
      </c>
      <c r="J2129">
        <v>0</v>
      </c>
      <c r="K2129">
        <v>0</v>
      </c>
      <c r="L2129">
        <v>0</v>
      </c>
      <c r="M2129" t="str">
        <f t="shared" si="762"/>
        <v>No</v>
      </c>
      <c r="N2129">
        <f t="shared" si="763"/>
        <v>0</v>
      </c>
      <c r="P2129">
        <v>2647011</v>
      </c>
      <c r="Q2129">
        <v>2864440</v>
      </c>
      <c r="R2129">
        <v>3523974</v>
      </c>
      <c r="S2129" t="str">
        <f t="shared" si="764"/>
        <v>Yes</v>
      </c>
      <c r="T2129">
        <f t="shared" si="765"/>
        <v>3011808.3333333335</v>
      </c>
      <c r="V2129">
        <f t="shared" si="766"/>
        <v>1.68</v>
      </c>
      <c r="W2129">
        <f t="shared" si="767"/>
        <v>0.8</v>
      </c>
      <c r="Y2129" s="4">
        <f t="shared" si="768"/>
        <v>661.21966557990004</v>
      </c>
      <c r="Z2129">
        <f t="shared" si="769"/>
        <v>5</v>
      </c>
      <c r="AA2129">
        <f t="shared" si="770"/>
        <v>0.2</v>
      </c>
      <c r="AB2129">
        <f t="shared" si="771"/>
        <v>0.11904761904761904</v>
      </c>
      <c r="AC2129">
        <f t="shared" si="772"/>
        <v>0.25</v>
      </c>
      <c r="AD2129" t="str">
        <f t="shared" si="773"/>
        <v>O</v>
      </c>
      <c r="AG2129">
        <f t="shared" si="774"/>
        <v>-0.33333333333333331</v>
      </c>
      <c r="AI2129" t="str">
        <f t="shared" si="775"/>
        <v>----</v>
      </c>
      <c r="AJ2129" t="str">
        <f t="shared" si="776"/>
        <v>----</v>
      </c>
      <c r="AK2129" t="str">
        <f t="shared" si="777"/>
        <v>----</v>
      </c>
      <c r="AL2129" t="str">
        <f t="shared" si="778"/>
        <v>----</v>
      </c>
      <c r="AM2129" t="str">
        <f t="shared" si="779"/>
        <v>SatFACarb</v>
      </c>
      <c r="AN2129" t="str">
        <f t="shared" si="780"/>
        <v>----</v>
      </c>
      <c r="AP2129" s="4">
        <f t="shared" si="781"/>
        <v>661.37256289148479</v>
      </c>
      <c r="AQ2129" s="4">
        <f t="shared" si="782"/>
        <v>661</v>
      </c>
      <c r="AR2129" s="4">
        <f t="shared" si="783"/>
        <v>0.37256289148479027</v>
      </c>
      <c r="AU2129">
        <v>0.14285714285714279</v>
      </c>
      <c r="AV2129">
        <v>1760690.3333333333</v>
      </c>
    </row>
    <row r="2130" spans="1:48" x14ac:dyDescent="0.25">
      <c r="A2130">
        <v>25</v>
      </c>
      <c r="B2130">
        <v>42</v>
      </c>
      <c r="C2130">
        <v>0</v>
      </c>
      <c r="D2130">
        <v>22</v>
      </c>
      <c r="E2130">
        <v>0</v>
      </c>
      <c r="F2130">
        <v>0</v>
      </c>
      <c r="G2130">
        <f t="shared" si="761"/>
        <v>8.0000000000000071E-2</v>
      </c>
      <c r="H2130">
        <v>693.20949480000002</v>
      </c>
      <c r="J2130">
        <v>0</v>
      </c>
      <c r="K2130">
        <v>0</v>
      </c>
      <c r="L2130">
        <v>0</v>
      </c>
      <c r="M2130" t="str">
        <f t="shared" si="762"/>
        <v>No</v>
      </c>
      <c r="N2130">
        <f t="shared" si="763"/>
        <v>0</v>
      </c>
      <c r="P2130">
        <v>4141669</v>
      </c>
      <c r="Q2130">
        <v>6873984</v>
      </c>
      <c r="R2130">
        <v>7414713</v>
      </c>
      <c r="S2130" t="str">
        <f t="shared" si="764"/>
        <v>Yes</v>
      </c>
      <c r="T2130">
        <f t="shared" si="765"/>
        <v>6143455.333333333</v>
      </c>
      <c r="V2130">
        <f t="shared" si="766"/>
        <v>1.68</v>
      </c>
      <c r="W2130">
        <f t="shared" si="767"/>
        <v>0.88</v>
      </c>
      <c r="Y2130" s="4">
        <f t="shared" si="768"/>
        <v>693.20949477990007</v>
      </c>
      <c r="Z2130">
        <f t="shared" si="769"/>
        <v>5</v>
      </c>
      <c r="AA2130">
        <f t="shared" si="770"/>
        <v>0.2</v>
      </c>
      <c r="AB2130">
        <f t="shared" si="771"/>
        <v>0.11904761904761904</v>
      </c>
      <c r="AC2130">
        <f t="shared" si="772"/>
        <v>0.22727272727272727</v>
      </c>
      <c r="AD2130" t="str">
        <f t="shared" si="773"/>
        <v>O</v>
      </c>
      <c r="AG2130">
        <f t="shared" si="774"/>
        <v>-0.42857142857142855</v>
      </c>
      <c r="AI2130" t="str">
        <f t="shared" si="775"/>
        <v>----</v>
      </c>
      <c r="AJ2130" t="str">
        <f t="shared" si="776"/>
        <v>----</v>
      </c>
      <c r="AK2130" t="str">
        <f t="shared" si="777"/>
        <v>----</v>
      </c>
      <c r="AL2130" t="str">
        <f t="shared" si="778"/>
        <v>----</v>
      </c>
      <c r="AM2130" t="str">
        <f t="shared" si="779"/>
        <v>SatFACarb</v>
      </c>
      <c r="AN2130" t="str">
        <f t="shared" si="780"/>
        <v>----</v>
      </c>
      <c r="AP2130" s="4">
        <f t="shared" si="781"/>
        <v>693.36978926845541</v>
      </c>
      <c r="AQ2130" s="4">
        <f t="shared" si="782"/>
        <v>693</v>
      </c>
      <c r="AR2130" s="4">
        <f t="shared" si="783"/>
        <v>0.36978926845540627</v>
      </c>
      <c r="AU2130">
        <v>0.1333333333333333</v>
      </c>
      <c r="AV2130">
        <v>2717795.3333333335</v>
      </c>
    </row>
    <row r="2131" spans="1:48" x14ac:dyDescent="0.25">
      <c r="A2131">
        <v>25</v>
      </c>
      <c r="B2131">
        <v>42</v>
      </c>
      <c r="C2131">
        <v>0</v>
      </c>
      <c r="D2131">
        <v>23</v>
      </c>
      <c r="E2131">
        <v>0</v>
      </c>
      <c r="F2131">
        <v>0</v>
      </c>
      <c r="G2131">
        <f t="shared" si="761"/>
        <v>0.16000000000000014</v>
      </c>
      <c r="H2131">
        <v>709.20440940000003</v>
      </c>
      <c r="J2131">
        <v>0</v>
      </c>
      <c r="K2131">
        <v>0</v>
      </c>
      <c r="L2131">
        <v>0</v>
      </c>
      <c r="M2131" t="str">
        <f t="shared" si="762"/>
        <v>No</v>
      </c>
      <c r="N2131">
        <f t="shared" si="763"/>
        <v>0</v>
      </c>
      <c r="P2131">
        <v>2958351</v>
      </c>
      <c r="Q2131">
        <v>2197908</v>
      </c>
      <c r="R2131">
        <v>2729801</v>
      </c>
      <c r="S2131" t="str">
        <f t="shared" si="764"/>
        <v>Yes</v>
      </c>
      <c r="T2131">
        <f t="shared" si="765"/>
        <v>2628686.6666666665</v>
      </c>
      <c r="V2131">
        <f t="shared" si="766"/>
        <v>1.68</v>
      </c>
      <c r="W2131">
        <f t="shared" si="767"/>
        <v>0.92</v>
      </c>
      <c r="Y2131" s="4">
        <f t="shared" si="768"/>
        <v>709.20440937990008</v>
      </c>
      <c r="Z2131">
        <f t="shared" si="769"/>
        <v>5</v>
      </c>
      <c r="AA2131">
        <f t="shared" si="770"/>
        <v>0.2</v>
      </c>
      <c r="AB2131">
        <f t="shared" si="771"/>
        <v>0.11904761904761904</v>
      </c>
      <c r="AC2131">
        <f t="shared" si="772"/>
        <v>0.21739130434782608</v>
      </c>
      <c r="AD2131" t="str">
        <f t="shared" si="773"/>
        <v>O</v>
      </c>
      <c r="AG2131">
        <f t="shared" si="774"/>
        <v>-0.48148148148148145</v>
      </c>
      <c r="AI2131" t="str">
        <f t="shared" si="775"/>
        <v>----</v>
      </c>
      <c r="AJ2131" t="str">
        <f t="shared" si="776"/>
        <v>----</v>
      </c>
      <c r="AK2131" t="str">
        <f t="shared" si="777"/>
        <v>----</v>
      </c>
      <c r="AL2131" t="str">
        <f t="shared" si="778"/>
        <v>----</v>
      </c>
      <c r="AM2131" t="str">
        <f t="shared" si="779"/>
        <v>SatFACarb</v>
      </c>
      <c r="AN2131" t="str">
        <f t="shared" si="780"/>
        <v>----</v>
      </c>
      <c r="AP2131" s="4">
        <f t="shared" si="781"/>
        <v>709.36840245694077</v>
      </c>
      <c r="AQ2131" s="4">
        <f t="shared" si="782"/>
        <v>709</v>
      </c>
      <c r="AR2131" s="4">
        <f t="shared" si="783"/>
        <v>0.36840245694077112</v>
      </c>
      <c r="AU2131">
        <v>0.14285714285714279</v>
      </c>
      <c r="AV2131">
        <v>3015147.3333333335</v>
      </c>
    </row>
    <row r="2132" spans="1:48" x14ac:dyDescent="0.25">
      <c r="A2132">
        <v>25</v>
      </c>
      <c r="B2132">
        <v>44</v>
      </c>
      <c r="C2132">
        <v>0</v>
      </c>
      <c r="D2132">
        <v>20</v>
      </c>
      <c r="E2132">
        <v>0</v>
      </c>
      <c r="F2132">
        <v>0</v>
      </c>
      <c r="G2132">
        <f t="shared" si="761"/>
        <v>-0.16000000000000014</v>
      </c>
      <c r="H2132">
        <v>663.23531560000004</v>
      </c>
      <c r="J2132">
        <v>0</v>
      </c>
      <c r="K2132">
        <v>0</v>
      </c>
      <c r="L2132">
        <v>0</v>
      </c>
      <c r="M2132" t="str">
        <f t="shared" si="762"/>
        <v>No</v>
      </c>
      <c r="N2132">
        <f t="shared" si="763"/>
        <v>0</v>
      </c>
      <c r="P2132">
        <v>1505104</v>
      </c>
      <c r="Q2132">
        <v>1958630</v>
      </c>
      <c r="R2132">
        <v>1499907</v>
      </c>
      <c r="S2132" t="str">
        <f t="shared" si="764"/>
        <v>Yes</v>
      </c>
      <c r="T2132">
        <f t="shared" si="765"/>
        <v>1654547</v>
      </c>
      <c r="V2132">
        <f t="shared" si="766"/>
        <v>1.76</v>
      </c>
      <c r="W2132">
        <f t="shared" si="767"/>
        <v>0.8</v>
      </c>
      <c r="Y2132" s="4">
        <f t="shared" si="768"/>
        <v>663.23531557989998</v>
      </c>
      <c r="Z2132">
        <f t="shared" si="769"/>
        <v>4</v>
      </c>
      <c r="AA2132">
        <f t="shared" si="770"/>
        <v>0.16</v>
      </c>
      <c r="AB2132">
        <f t="shared" si="771"/>
        <v>9.0909090909090912E-2</v>
      </c>
      <c r="AC2132">
        <f t="shared" si="772"/>
        <v>0.2</v>
      </c>
      <c r="AD2132" t="str">
        <f t="shared" si="773"/>
        <v>O</v>
      </c>
      <c r="AG2132">
        <f t="shared" si="774"/>
        <v>-0.4</v>
      </c>
      <c r="AI2132" t="str">
        <f t="shared" si="775"/>
        <v>----</v>
      </c>
      <c r="AJ2132" t="str">
        <f t="shared" si="776"/>
        <v>----</v>
      </c>
      <c r="AK2132" t="str">
        <f t="shared" si="777"/>
        <v>----</v>
      </c>
      <c r="AL2132" t="str">
        <f t="shared" si="778"/>
        <v>----</v>
      </c>
      <c r="AM2132" t="str">
        <f t="shared" si="779"/>
        <v>SatFACarb</v>
      </c>
      <c r="AN2132" t="str">
        <f t="shared" si="780"/>
        <v>----</v>
      </c>
      <c r="AP2132" s="4">
        <f t="shared" si="781"/>
        <v>663.38867898086789</v>
      </c>
      <c r="AQ2132" s="4">
        <f t="shared" si="782"/>
        <v>663</v>
      </c>
      <c r="AR2132" s="4">
        <f t="shared" si="783"/>
        <v>0.3886789808678941</v>
      </c>
      <c r="AU2132">
        <v>0.42857142857142838</v>
      </c>
      <c r="AV2132">
        <v>4680144.333333333</v>
      </c>
    </row>
    <row r="2133" spans="1:48" x14ac:dyDescent="0.25">
      <c r="A2133">
        <v>26</v>
      </c>
      <c r="B2133">
        <v>40</v>
      </c>
      <c r="C2133">
        <v>0</v>
      </c>
      <c r="D2133">
        <v>21</v>
      </c>
      <c r="E2133">
        <v>0</v>
      </c>
      <c r="F2133">
        <v>0</v>
      </c>
      <c r="G2133">
        <f t="shared" si="761"/>
        <v>7.6923076923077094E-2</v>
      </c>
      <c r="H2133">
        <v>687.19893019999995</v>
      </c>
      <c r="J2133">
        <v>0</v>
      </c>
      <c r="K2133">
        <v>0</v>
      </c>
      <c r="L2133">
        <v>0</v>
      </c>
      <c r="M2133" t="str">
        <f t="shared" si="762"/>
        <v>No</v>
      </c>
      <c r="N2133">
        <f t="shared" si="763"/>
        <v>0</v>
      </c>
      <c r="P2133">
        <v>1948287</v>
      </c>
      <c r="Q2133">
        <v>1575208</v>
      </c>
      <c r="R2133">
        <v>2096714</v>
      </c>
      <c r="S2133" t="str">
        <f t="shared" si="764"/>
        <v>Yes</v>
      </c>
      <c r="T2133">
        <f t="shared" si="765"/>
        <v>1873403</v>
      </c>
      <c r="V2133">
        <f t="shared" si="766"/>
        <v>1.5384615384615385</v>
      </c>
      <c r="W2133">
        <f t="shared" si="767"/>
        <v>0.80769230769230771</v>
      </c>
      <c r="Y2133" s="4">
        <f t="shared" si="768"/>
        <v>687.1989301799</v>
      </c>
      <c r="Z2133">
        <f t="shared" si="769"/>
        <v>7</v>
      </c>
      <c r="AA2133">
        <f t="shared" si="770"/>
        <v>0.26923076923076922</v>
      </c>
      <c r="AB2133">
        <f t="shared" si="771"/>
        <v>0.17499999999999999</v>
      </c>
      <c r="AC2133">
        <f t="shared" si="772"/>
        <v>0.33333333333333331</v>
      </c>
      <c r="AD2133" t="str">
        <f t="shared" si="773"/>
        <v>O</v>
      </c>
      <c r="AG2133">
        <f t="shared" si="774"/>
        <v>-0.22580645161290322</v>
      </c>
      <c r="AI2133" t="str">
        <f t="shared" si="775"/>
        <v>----</v>
      </c>
      <c r="AJ2133" t="str">
        <f t="shared" si="776"/>
        <v>----</v>
      </c>
      <c r="AK2133" t="str">
        <f t="shared" si="777"/>
        <v>----</v>
      </c>
      <c r="AL2133" t="str">
        <f t="shared" si="778"/>
        <v>----</v>
      </c>
      <c r="AM2133" t="str">
        <f t="shared" si="779"/>
        <v>SatFACarb</v>
      </c>
      <c r="AN2133" t="str">
        <f t="shared" si="780"/>
        <v>----</v>
      </c>
      <c r="AP2133" s="4">
        <f t="shared" si="781"/>
        <v>687.35783481389365</v>
      </c>
      <c r="AQ2133" s="4">
        <f t="shared" si="782"/>
        <v>687</v>
      </c>
      <c r="AR2133" s="4">
        <f t="shared" si="783"/>
        <v>0.35783481389364624</v>
      </c>
      <c r="AU2133">
        <v>0.26666666666666661</v>
      </c>
      <c r="AV2133">
        <v>2773203</v>
      </c>
    </row>
    <row r="2134" spans="1:48" x14ac:dyDescent="0.25">
      <c r="A2134">
        <v>26</v>
      </c>
      <c r="B2134">
        <v>40</v>
      </c>
      <c r="C2134">
        <v>0</v>
      </c>
      <c r="D2134">
        <v>22</v>
      </c>
      <c r="E2134">
        <v>0</v>
      </c>
      <c r="F2134">
        <v>0</v>
      </c>
      <c r="G2134">
        <f t="shared" si="761"/>
        <v>0.15384615384615374</v>
      </c>
      <c r="H2134">
        <v>703.19384479999997</v>
      </c>
      <c r="J2134">
        <v>0</v>
      </c>
      <c r="K2134">
        <v>0</v>
      </c>
      <c r="L2134">
        <v>0</v>
      </c>
      <c r="M2134" t="str">
        <f t="shared" si="762"/>
        <v>No</v>
      </c>
      <c r="N2134">
        <f t="shared" si="763"/>
        <v>0</v>
      </c>
      <c r="P2134">
        <v>3183409</v>
      </c>
      <c r="Q2134">
        <v>2939049</v>
      </c>
      <c r="R2134">
        <v>3346255</v>
      </c>
      <c r="S2134" t="str">
        <f t="shared" si="764"/>
        <v>Yes</v>
      </c>
      <c r="T2134">
        <f t="shared" si="765"/>
        <v>3156237.6666666665</v>
      </c>
      <c r="V2134">
        <f t="shared" si="766"/>
        <v>1.5384615384615385</v>
      </c>
      <c r="W2134">
        <f t="shared" si="767"/>
        <v>0.84615384615384615</v>
      </c>
      <c r="Y2134" s="4">
        <f t="shared" si="768"/>
        <v>703.19384477990013</v>
      </c>
      <c r="Z2134">
        <f t="shared" si="769"/>
        <v>7</v>
      </c>
      <c r="AA2134">
        <f t="shared" si="770"/>
        <v>0.26923076923076922</v>
      </c>
      <c r="AB2134">
        <f t="shared" si="771"/>
        <v>0.17499999999999999</v>
      </c>
      <c r="AC2134">
        <f t="shared" si="772"/>
        <v>0.31818181818181818</v>
      </c>
      <c r="AD2134" t="str">
        <f t="shared" si="773"/>
        <v>O</v>
      </c>
      <c r="AG2134">
        <f t="shared" si="774"/>
        <v>-0.26666666666666666</v>
      </c>
      <c r="AI2134" t="str">
        <f t="shared" si="775"/>
        <v>----</v>
      </c>
      <c r="AJ2134" t="str">
        <f t="shared" si="776"/>
        <v>----</v>
      </c>
      <c r="AK2134" t="str">
        <f t="shared" si="777"/>
        <v>----</v>
      </c>
      <c r="AL2134" t="str">
        <f t="shared" si="778"/>
        <v>----</v>
      </c>
      <c r="AM2134" t="str">
        <f t="shared" si="779"/>
        <v>SatFACarb</v>
      </c>
      <c r="AN2134" t="str">
        <f t="shared" si="780"/>
        <v>----</v>
      </c>
      <c r="AP2134" s="4">
        <f t="shared" si="781"/>
        <v>703.35644800237912</v>
      </c>
      <c r="AQ2134" s="4">
        <f t="shared" si="782"/>
        <v>703</v>
      </c>
      <c r="AR2134" s="4">
        <f t="shared" si="783"/>
        <v>0.35644800237912477</v>
      </c>
      <c r="AU2134">
        <v>0.39999999999999991</v>
      </c>
      <c r="AV2134">
        <v>2642040.3333333335</v>
      </c>
    </row>
    <row r="2135" spans="1:48" x14ac:dyDescent="0.25">
      <c r="A2135">
        <v>26</v>
      </c>
      <c r="B2135">
        <v>42</v>
      </c>
      <c r="C2135">
        <v>0</v>
      </c>
      <c r="D2135">
        <v>21</v>
      </c>
      <c r="E2135">
        <v>0</v>
      </c>
      <c r="F2135">
        <v>0</v>
      </c>
      <c r="G2135">
        <f t="shared" si="761"/>
        <v>0</v>
      </c>
      <c r="H2135">
        <v>689.2145802</v>
      </c>
      <c r="J2135">
        <v>0</v>
      </c>
      <c r="K2135">
        <v>0</v>
      </c>
      <c r="L2135">
        <v>0</v>
      </c>
      <c r="M2135" t="str">
        <f t="shared" si="762"/>
        <v>No</v>
      </c>
      <c r="N2135">
        <f t="shared" si="763"/>
        <v>0</v>
      </c>
      <c r="P2135">
        <v>2592871</v>
      </c>
      <c r="Q2135">
        <v>2148156</v>
      </c>
      <c r="R2135">
        <v>2892817</v>
      </c>
      <c r="S2135" t="str">
        <f t="shared" si="764"/>
        <v>Yes</v>
      </c>
      <c r="T2135">
        <f t="shared" si="765"/>
        <v>2544614.6666666665</v>
      </c>
      <c r="V2135">
        <f t="shared" si="766"/>
        <v>1.6153846153846154</v>
      </c>
      <c r="W2135">
        <f t="shared" si="767"/>
        <v>0.80769230769230771</v>
      </c>
      <c r="Y2135" s="4">
        <f t="shared" si="768"/>
        <v>689.21458017990005</v>
      </c>
      <c r="Z2135">
        <f t="shared" si="769"/>
        <v>6</v>
      </c>
      <c r="AA2135">
        <f t="shared" si="770"/>
        <v>0.23076923076923078</v>
      </c>
      <c r="AB2135">
        <f t="shared" si="771"/>
        <v>0.14285714285714285</v>
      </c>
      <c r="AC2135">
        <f t="shared" si="772"/>
        <v>0.2857142857142857</v>
      </c>
      <c r="AD2135" t="str">
        <f t="shared" si="773"/>
        <v>O</v>
      </c>
      <c r="AG2135">
        <f t="shared" si="774"/>
        <v>-0.29032258064516131</v>
      </c>
      <c r="AI2135" t="str">
        <f t="shared" si="775"/>
        <v>----</v>
      </c>
      <c r="AJ2135" t="str">
        <f t="shared" si="776"/>
        <v>----</v>
      </c>
      <c r="AK2135" t="str">
        <f t="shared" si="777"/>
        <v>----</v>
      </c>
      <c r="AL2135" t="str">
        <f t="shared" si="778"/>
        <v>----</v>
      </c>
      <c r="AM2135" t="str">
        <f t="shared" si="779"/>
        <v>SatFACarb</v>
      </c>
      <c r="AN2135" t="str">
        <f t="shared" si="780"/>
        <v>----</v>
      </c>
      <c r="AP2135" s="4">
        <f t="shared" si="781"/>
        <v>689.37395090327698</v>
      </c>
      <c r="AQ2135" s="4">
        <f t="shared" si="782"/>
        <v>689</v>
      </c>
      <c r="AR2135" s="4">
        <f t="shared" si="783"/>
        <v>0.37395090327697744</v>
      </c>
      <c r="AU2135">
        <v>-0.13333333333333375</v>
      </c>
      <c r="AV2135">
        <v>4491151.333333333</v>
      </c>
    </row>
    <row r="2136" spans="1:48" x14ac:dyDescent="0.25">
      <c r="A2136">
        <v>26</v>
      </c>
      <c r="B2136">
        <v>42</v>
      </c>
      <c r="C2136">
        <v>0</v>
      </c>
      <c r="D2136">
        <v>22</v>
      </c>
      <c r="E2136">
        <v>0</v>
      </c>
      <c r="F2136">
        <v>0</v>
      </c>
      <c r="G2136">
        <f t="shared" si="761"/>
        <v>7.6923076923077094E-2</v>
      </c>
      <c r="H2136">
        <v>705.20949480000002</v>
      </c>
      <c r="J2136">
        <v>0</v>
      </c>
      <c r="K2136">
        <v>0</v>
      </c>
      <c r="L2136">
        <v>0</v>
      </c>
      <c r="M2136" t="str">
        <f t="shared" si="762"/>
        <v>No</v>
      </c>
      <c r="N2136">
        <f t="shared" si="763"/>
        <v>0</v>
      </c>
      <c r="P2136">
        <v>3126134</v>
      </c>
      <c r="Q2136">
        <v>2830581</v>
      </c>
      <c r="R2136">
        <v>3632970</v>
      </c>
      <c r="S2136" t="str">
        <f t="shared" si="764"/>
        <v>Yes</v>
      </c>
      <c r="T2136">
        <f t="shared" si="765"/>
        <v>3196561.6666666665</v>
      </c>
      <c r="V2136">
        <f t="shared" si="766"/>
        <v>1.6153846153846154</v>
      </c>
      <c r="W2136">
        <f t="shared" si="767"/>
        <v>0.84615384615384615</v>
      </c>
      <c r="Y2136" s="4">
        <f t="shared" si="768"/>
        <v>705.20949477990007</v>
      </c>
      <c r="Z2136">
        <f t="shared" si="769"/>
        <v>6</v>
      </c>
      <c r="AA2136">
        <f t="shared" si="770"/>
        <v>0.23076923076923078</v>
      </c>
      <c r="AB2136">
        <f t="shared" si="771"/>
        <v>0.14285714285714285</v>
      </c>
      <c r="AC2136">
        <f t="shared" si="772"/>
        <v>0.27272727272727271</v>
      </c>
      <c r="AD2136" t="str">
        <f t="shared" si="773"/>
        <v>O</v>
      </c>
      <c r="AG2136">
        <f t="shared" si="774"/>
        <v>-0.33333333333333331</v>
      </c>
      <c r="AI2136" t="str">
        <f t="shared" si="775"/>
        <v>----</v>
      </c>
      <c r="AJ2136" t="str">
        <f t="shared" si="776"/>
        <v>----</v>
      </c>
      <c r="AK2136" t="str">
        <f t="shared" si="777"/>
        <v>----</v>
      </c>
      <c r="AL2136" t="str">
        <f t="shared" si="778"/>
        <v>----</v>
      </c>
      <c r="AM2136" t="str">
        <f t="shared" si="779"/>
        <v>SatFACarb</v>
      </c>
      <c r="AN2136" t="str">
        <f t="shared" si="780"/>
        <v>----</v>
      </c>
      <c r="AP2136" s="4">
        <f t="shared" si="781"/>
        <v>705.37256409176223</v>
      </c>
      <c r="AQ2136" s="4">
        <f t="shared" si="782"/>
        <v>705</v>
      </c>
      <c r="AR2136" s="4">
        <f t="shared" si="783"/>
        <v>0.3725640917622286</v>
      </c>
      <c r="AU2136">
        <v>-0.40000000000000036</v>
      </c>
      <c r="AV2136">
        <v>2243342.6666666665</v>
      </c>
    </row>
    <row r="2137" spans="1:48" x14ac:dyDescent="0.25">
      <c r="A2137">
        <v>26</v>
      </c>
      <c r="B2137">
        <v>42</v>
      </c>
      <c r="C2137">
        <v>0</v>
      </c>
      <c r="D2137">
        <v>23</v>
      </c>
      <c r="E2137">
        <v>0</v>
      </c>
      <c r="F2137">
        <v>0</v>
      </c>
      <c r="G2137">
        <f t="shared" si="761"/>
        <v>0.15384615384615374</v>
      </c>
      <c r="H2137">
        <v>721.20440940000003</v>
      </c>
      <c r="J2137">
        <v>0</v>
      </c>
      <c r="K2137">
        <v>0</v>
      </c>
      <c r="L2137">
        <v>0</v>
      </c>
      <c r="M2137" t="str">
        <f t="shared" si="762"/>
        <v>No</v>
      </c>
      <c r="N2137">
        <f t="shared" si="763"/>
        <v>0</v>
      </c>
      <c r="P2137">
        <v>3961366</v>
      </c>
      <c r="Q2137">
        <v>4636542</v>
      </c>
      <c r="R2137">
        <v>4899703</v>
      </c>
      <c r="S2137" t="str">
        <f t="shared" si="764"/>
        <v>Yes</v>
      </c>
      <c r="T2137">
        <f t="shared" si="765"/>
        <v>4499203.666666667</v>
      </c>
      <c r="V2137">
        <f t="shared" si="766"/>
        <v>1.6153846153846154</v>
      </c>
      <c r="W2137">
        <f t="shared" si="767"/>
        <v>0.88461538461538458</v>
      </c>
      <c r="Y2137" s="4">
        <f t="shared" si="768"/>
        <v>721.20440937990008</v>
      </c>
      <c r="Z2137">
        <f t="shared" si="769"/>
        <v>6</v>
      </c>
      <c r="AA2137">
        <f t="shared" si="770"/>
        <v>0.23076923076923078</v>
      </c>
      <c r="AB2137">
        <f t="shared" si="771"/>
        <v>0.14285714285714285</v>
      </c>
      <c r="AC2137">
        <f t="shared" si="772"/>
        <v>0.2608695652173913</v>
      </c>
      <c r="AD2137" t="str">
        <f t="shared" si="773"/>
        <v>O</v>
      </c>
      <c r="AG2137">
        <f t="shared" si="774"/>
        <v>-0.37931034482758619</v>
      </c>
      <c r="AI2137" t="str">
        <f t="shared" si="775"/>
        <v>----</v>
      </c>
      <c r="AJ2137" t="str">
        <f t="shared" si="776"/>
        <v>----</v>
      </c>
      <c r="AK2137" t="str">
        <f t="shared" si="777"/>
        <v>----</v>
      </c>
      <c r="AL2137" t="str">
        <f t="shared" si="778"/>
        <v>----</v>
      </c>
      <c r="AM2137" t="str">
        <f t="shared" si="779"/>
        <v>SatFACarb</v>
      </c>
      <c r="AN2137" t="str">
        <f t="shared" si="780"/>
        <v>----</v>
      </c>
      <c r="AP2137" s="4">
        <f t="shared" si="781"/>
        <v>721.37117728024759</v>
      </c>
      <c r="AQ2137" s="4">
        <f t="shared" si="782"/>
        <v>721</v>
      </c>
      <c r="AR2137" s="4">
        <f t="shared" si="783"/>
        <v>0.37117728024759344</v>
      </c>
      <c r="AU2137">
        <v>0</v>
      </c>
      <c r="AV2137">
        <v>2813397.6666666665</v>
      </c>
    </row>
    <row r="2138" spans="1:48" x14ac:dyDescent="0.25">
      <c r="A2138">
        <v>26</v>
      </c>
      <c r="B2138">
        <v>44</v>
      </c>
      <c r="C2138">
        <v>0</v>
      </c>
      <c r="D2138">
        <v>18</v>
      </c>
      <c r="E2138">
        <v>0</v>
      </c>
      <c r="F2138">
        <v>0</v>
      </c>
      <c r="G2138">
        <f t="shared" si="761"/>
        <v>-0.30769230769230749</v>
      </c>
      <c r="H2138">
        <v>643.2454864</v>
      </c>
      <c r="J2138">
        <v>0</v>
      </c>
      <c r="K2138">
        <v>0</v>
      </c>
      <c r="L2138">
        <v>0</v>
      </c>
      <c r="M2138" t="str">
        <f t="shared" si="762"/>
        <v>No</v>
      </c>
      <c r="N2138">
        <f t="shared" si="763"/>
        <v>0</v>
      </c>
      <c r="P2138">
        <v>1980583</v>
      </c>
      <c r="Q2138">
        <v>2164913</v>
      </c>
      <c r="R2138">
        <v>1897010</v>
      </c>
      <c r="S2138" t="str">
        <f t="shared" si="764"/>
        <v>Yes</v>
      </c>
      <c r="T2138">
        <f t="shared" si="765"/>
        <v>2014168.6666666667</v>
      </c>
      <c r="V2138">
        <f t="shared" si="766"/>
        <v>1.6923076923076923</v>
      </c>
      <c r="W2138">
        <f t="shared" si="767"/>
        <v>0.69230769230769229</v>
      </c>
      <c r="Y2138" s="4">
        <f t="shared" si="768"/>
        <v>643.24548637990006</v>
      </c>
      <c r="Z2138">
        <f t="shared" si="769"/>
        <v>5</v>
      </c>
      <c r="AA2138">
        <f t="shared" si="770"/>
        <v>0.19230769230769232</v>
      </c>
      <c r="AB2138">
        <f t="shared" si="771"/>
        <v>0.11363636363636363</v>
      </c>
      <c r="AC2138">
        <f t="shared" si="772"/>
        <v>0.27777777777777779</v>
      </c>
      <c r="AD2138" t="str">
        <f t="shared" si="773"/>
        <v>O</v>
      </c>
      <c r="AG2138">
        <f t="shared" si="774"/>
        <v>-0.23529411764705882</v>
      </c>
      <c r="AI2138" t="str">
        <f t="shared" si="775"/>
        <v>----</v>
      </c>
      <c r="AJ2138" t="str">
        <f t="shared" si="776"/>
        <v>----</v>
      </c>
      <c r="AK2138" t="str">
        <f t="shared" si="777"/>
        <v>----</v>
      </c>
      <c r="AL2138" t="str">
        <f t="shared" si="778"/>
        <v>----</v>
      </c>
      <c r="AM2138" t="str">
        <f t="shared" si="779"/>
        <v>SatFACarb</v>
      </c>
      <c r="AN2138" t="str">
        <f t="shared" si="780"/>
        <v>----</v>
      </c>
      <c r="AP2138" s="4">
        <f t="shared" si="781"/>
        <v>643.39422742720433</v>
      </c>
      <c r="AQ2138" s="4">
        <f t="shared" si="782"/>
        <v>643</v>
      </c>
      <c r="AR2138" s="4">
        <f t="shared" si="783"/>
        <v>0.3942274272043278</v>
      </c>
      <c r="AU2138">
        <v>-0.375</v>
      </c>
      <c r="AV2138">
        <v>1957627.3333333333</v>
      </c>
    </row>
    <row r="2139" spans="1:48" x14ac:dyDescent="0.25">
      <c r="A2139">
        <v>26</v>
      </c>
      <c r="B2139">
        <v>44</v>
      </c>
      <c r="C2139">
        <v>0</v>
      </c>
      <c r="D2139">
        <v>19</v>
      </c>
      <c r="E2139">
        <v>0</v>
      </c>
      <c r="F2139">
        <v>0</v>
      </c>
      <c r="G2139">
        <f t="shared" si="761"/>
        <v>-0.23076923076923084</v>
      </c>
      <c r="H2139">
        <v>659.24040100000002</v>
      </c>
      <c r="J2139">
        <v>0</v>
      </c>
      <c r="K2139">
        <v>0</v>
      </c>
      <c r="L2139">
        <v>0</v>
      </c>
      <c r="M2139" t="str">
        <f t="shared" si="762"/>
        <v>No</v>
      </c>
      <c r="N2139">
        <f t="shared" si="763"/>
        <v>0</v>
      </c>
      <c r="P2139">
        <v>2181236</v>
      </c>
      <c r="Q2139">
        <v>1731981</v>
      </c>
      <c r="R2139">
        <v>1758216</v>
      </c>
      <c r="S2139" t="str">
        <f t="shared" si="764"/>
        <v>Yes</v>
      </c>
      <c r="T2139">
        <f t="shared" si="765"/>
        <v>1890477.6666666667</v>
      </c>
      <c r="V2139">
        <f t="shared" si="766"/>
        <v>1.6923076923076923</v>
      </c>
      <c r="W2139">
        <f t="shared" si="767"/>
        <v>0.73076923076923073</v>
      </c>
      <c r="Y2139" s="4">
        <f t="shared" si="768"/>
        <v>659.24040097990007</v>
      </c>
      <c r="Z2139">
        <f t="shared" si="769"/>
        <v>5</v>
      </c>
      <c r="AA2139">
        <f t="shared" si="770"/>
        <v>0.19230769230769232</v>
      </c>
      <c r="AB2139">
        <f t="shared" si="771"/>
        <v>0.11363636363636363</v>
      </c>
      <c r="AC2139">
        <f t="shared" si="772"/>
        <v>0.26315789473684209</v>
      </c>
      <c r="AD2139" t="str">
        <f t="shared" si="773"/>
        <v>O</v>
      </c>
      <c r="AG2139">
        <f t="shared" si="774"/>
        <v>-0.27272727272727271</v>
      </c>
      <c r="AI2139" t="str">
        <f t="shared" si="775"/>
        <v>----</v>
      </c>
      <c r="AJ2139" t="str">
        <f t="shared" si="776"/>
        <v>----</v>
      </c>
      <c r="AK2139" t="str">
        <f t="shared" si="777"/>
        <v>----</v>
      </c>
      <c r="AL2139" t="str">
        <f t="shared" si="778"/>
        <v>----</v>
      </c>
      <c r="AM2139" t="str">
        <f t="shared" si="779"/>
        <v>SatFACarb</v>
      </c>
      <c r="AN2139" t="str">
        <f t="shared" si="780"/>
        <v>----</v>
      </c>
      <c r="AP2139" s="4">
        <f t="shared" si="781"/>
        <v>659.39284061568958</v>
      </c>
      <c r="AQ2139" s="4">
        <f t="shared" si="782"/>
        <v>659</v>
      </c>
      <c r="AR2139" s="4">
        <f t="shared" si="783"/>
        <v>0.39284061568957895</v>
      </c>
      <c r="AU2139">
        <v>-0.25</v>
      </c>
      <c r="AV2139">
        <v>5117303.666666667</v>
      </c>
    </row>
    <row r="2140" spans="1:48" x14ac:dyDescent="0.25">
      <c r="A2140">
        <v>26</v>
      </c>
      <c r="B2140">
        <v>44</v>
      </c>
      <c r="C2140">
        <v>0</v>
      </c>
      <c r="D2140">
        <v>21</v>
      </c>
      <c r="E2140">
        <v>0</v>
      </c>
      <c r="F2140">
        <v>0</v>
      </c>
      <c r="G2140">
        <f t="shared" si="761"/>
        <v>-7.692307692307665E-2</v>
      </c>
      <c r="H2140">
        <v>691.23023020000005</v>
      </c>
      <c r="J2140">
        <v>0</v>
      </c>
      <c r="K2140">
        <v>0</v>
      </c>
      <c r="L2140">
        <v>0</v>
      </c>
      <c r="M2140" t="str">
        <f t="shared" si="762"/>
        <v>No</v>
      </c>
      <c r="N2140">
        <f t="shared" si="763"/>
        <v>0</v>
      </c>
      <c r="P2140">
        <v>1779807</v>
      </c>
      <c r="Q2140">
        <v>1984857</v>
      </c>
      <c r="R2140">
        <v>2317281</v>
      </c>
      <c r="S2140" t="str">
        <f t="shared" si="764"/>
        <v>Yes</v>
      </c>
      <c r="T2140">
        <f t="shared" si="765"/>
        <v>2027315</v>
      </c>
      <c r="V2140">
        <f t="shared" si="766"/>
        <v>1.6923076923076923</v>
      </c>
      <c r="W2140">
        <f t="shared" si="767"/>
        <v>0.80769230769230771</v>
      </c>
      <c r="Y2140" s="4">
        <f t="shared" si="768"/>
        <v>691.2302301799001</v>
      </c>
      <c r="Z2140">
        <f t="shared" si="769"/>
        <v>5</v>
      </c>
      <c r="AA2140">
        <f t="shared" si="770"/>
        <v>0.19230769230769232</v>
      </c>
      <c r="AB2140">
        <f t="shared" si="771"/>
        <v>0.11363636363636363</v>
      </c>
      <c r="AC2140">
        <f t="shared" si="772"/>
        <v>0.23809523809523808</v>
      </c>
      <c r="AD2140" t="str">
        <f t="shared" si="773"/>
        <v>O</v>
      </c>
      <c r="AG2140">
        <f t="shared" si="774"/>
        <v>-0.35483870967741937</v>
      </c>
      <c r="AI2140" t="str">
        <f t="shared" si="775"/>
        <v>----</v>
      </c>
      <c r="AJ2140" t="str">
        <f t="shared" si="776"/>
        <v>----</v>
      </c>
      <c r="AK2140" t="str">
        <f t="shared" si="777"/>
        <v>----</v>
      </c>
      <c r="AL2140" t="str">
        <f t="shared" si="778"/>
        <v>----</v>
      </c>
      <c r="AM2140" t="str">
        <f t="shared" si="779"/>
        <v>SatFACarb</v>
      </c>
      <c r="AN2140" t="str">
        <f t="shared" si="780"/>
        <v>----</v>
      </c>
      <c r="AP2140" s="4">
        <f t="shared" si="781"/>
        <v>691.39006699266019</v>
      </c>
      <c r="AQ2140" s="4">
        <f t="shared" si="782"/>
        <v>691</v>
      </c>
      <c r="AR2140" s="4">
        <f t="shared" si="783"/>
        <v>0.39006699266019496</v>
      </c>
      <c r="AU2140">
        <v>0.23529411764705888</v>
      </c>
      <c r="AV2140">
        <v>2288377.3333333335</v>
      </c>
    </row>
    <row r="2141" spans="1:48" x14ac:dyDescent="0.25">
      <c r="A2141">
        <v>26</v>
      </c>
      <c r="B2141">
        <v>44</v>
      </c>
      <c r="C2141">
        <v>0</v>
      </c>
      <c r="D2141">
        <v>22</v>
      </c>
      <c r="E2141">
        <v>0</v>
      </c>
      <c r="F2141">
        <v>0</v>
      </c>
      <c r="G2141">
        <f t="shared" si="761"/>
        <v>0</v>
      </c>
      <c r="H2141">
        <v>707.22514479999995</v>
      </c>
      <c r="J2141">
        <v>0</v>
      </c>
      <c r="K2141">
        <v>0</v>
      </c>
      <c r="L2141">
        <v>0</v>
      </c>
      <c r="M2141" t="str">
        <f t="shared" si="762"/>
        <v>No</v>
      </c>
      <c r="N2141">
        <f t="shared" si="763"/>
        <v>0</v>
      </c>
      <c r="P2141">
        <v>2390976</v>
      </c>
      <c r="Q2141">
        <v>3481924</v>
      </c>
      <c r="R2141">
        <v>2759496</v>
      </c>
      <c r="S2141" t="str">
        <f t="shared" si="764"/>
        <v>Yes</v>
      </c>
      <c r="T2141">
        <f t="shared" si="765"/>
        <v>2877465.3333333335</v>
      </c>
      <c r="V2141">
        <f t="shared" si="766"/>
        <v>1.6923076923076923</v>
      </c>
      <c r="W2141">
        <f t="shared" si="767"/>
        <v>0.84615384615384615</v>
      </c>
      <c r="Y2141" s="4">
        <f t="shared" si="768"/>
        <v>707.22514477990001</v>
      </c>
      <c r="Z2141">
        <f t="shared" si="769"/>
        <v>5</v>
      </c>
      <c r="AA2141">
        <f t="shared" si="770"/>
        <v>0.19230769230769232</v>
      </c>
      <c r="AB2141">
        <f t="shared" si="771"/>
        <v>0.11363636363636363</v>
      </c>
      <c r="AC2141">
        <f t="shared" si="772"/>
        <v>0.22727272727272727</v>
      </c>
      <c r="AD2141" t="str">
        <f t="shared" si="773"/>
        <v>O</v>
      </c>
      <c r="AG2141">
        <f t="shared" si="774"/>
        <v>-0.4</v>
      </c>
      <c r="AI2141" t="str">
        <f t="shared" si="775"/>
        <v>----</v>
      </c>
      <c r="AJ2141" t="str">
        <f t="shared" si="776"/>
        <v>----</v>
      </c>
      <c r="AK2141" t="str">
        <f t="shared" si="777"/>
        <v>----</v>
      </c>
      <c r="AL2141" t="str">
        <f t="shared" si="778"/>
        <v>----</v>
      </c>
      <c r="AM2141" t="str">
        <f t="shared" si="779"/>
        <v>SatFACarb</v>
      </c>
      <c r="AN2141" t="str">
        <f t="shared" si="780"/>
        <v>----</v>
      </c>
      <c r="AP2141" s="4">
        <f t="shared" si="781"/>
        <v>707.38868018114545</v>
      </c>
      <c r="AQ2141" s="4">
        <f t="shared" si="782"/>
        <v>707</v>
      </c>
      <c r="AR2141" s="4">
        <f t="shared" si="783"/>
        <v>0.38868018114544611</v>
      </c>
      <c r="AU2141">
        <v>0.11764705882352944</v>
      </c>
      <c r="AV2141">
        <v>2340665.6666666665</v>
      </c>
    </row>
    <row r="2142" spans="1:48" x14ac:dyDescent="0.25">
      <c r="A2142">
        <v>27</v>
      </c>
      <c r="B2142">
        <v>42</v>
      </c>
      <c r="C2142">
        <v>0</v>
      </c>
      <c r="D2142">
        <v>22</v>
      </c>
      <c r="E2142">
        <v>0</v>
      </c>
      <c r="F2142">
        <v>0</v>
      </c>
      <c r="G2142">
        <f t="shared" si="761"/>
        <v>7.4074074074073959E-2</v>
      </c>
      <c r="H2142">
        <v>717.20949480000002</v>
      </c>
      <c r="J2142">
        <v>0</v>
      </c>
      <c r="K2142">
        <v>0</v>
      </c>
      <c r="L2142">
        <v>0</v>
      </c>
      <c r="M2142" t="str">
        <f t="shared" si="762"/>
        <v>No</v>
      </c>
      <c r="N2142">
        <f t="shared" si="763"/>
        <v>0</v>
      </c>
      <c r="P2142">
        <v>1517929</v>
      </c>
      <c r="Q2142">
        <v>1617631</v>
      </c>
      <c r="R2142">
        <v>1853284</v>
      </c>
      <c r="S2142" t="str">
        <f t="shared" si="764"/>
        <v>Yes</v>
      </c>
      <c r="T2142">
        <f t="shared" si="765"/>
        <v>1662948</v>
      </c>
      <c r="V2142">
        <f t="shared" si="766"/>
        <v>1.5555555555555556</v>
      </c>
      <c r="W2142">
        <f t="shared" si="767"/>
        <v>0.81481481481481477</v>
      </c>
      <c r="Y2142" s="4">
        <f t="shared" si="768"/>
        <v>717.20949477990007</v>
      </c>
      <c r="Z2142">
        <f t="shared" si="769"/>
        <v>7</v>
      </c>
      <c r="AA2142">
        <f t="shared" si="770"/>
        <v>0.25925925925925924</v>
      </c>
      <c r="AB2142">
        <f t="shared" si="771"/>
        <v>0.16666666666666666</v>
      </c>
      <c r="AC2142">
        <f t="shared" si="772"/>
        <v>0.31818181818181818</v>
      </c>
      <c r="AD2142" t="str">
        <f t="shared" si="773"/>
        <v>O</v>
      </c>
      <c r="AG2142">
        <f t="shared" si="774"/>
        <v>-0.25</v>
      </c>
      <c r="AI2142" t="str">
        <f t="shared" si="775"/>
        <v>----</v>
      </c>
      <c r="AJ2142" t="str">
        <f t="shared" si="776"/>
        <v>----</v>
      </c>
      <c r="AK2142" t="str">
        <f t="shared" si="777"/>
        <v>----</v>
      </c>
      <c r="AL2142" t="str">
        <f t="shared" si="778"/>
        <v>----</v>
      </c>
      <c r="AM2142" t="str">
        <f t="shared" si="779"/>
        <v>SatFACarb</v>
      </c>
      <c r="AN2142" t="str">
        <f t="shared" si="780"/>
        <v>----</v>
      </c>
      <c r="AP2142" s="4">
        <f t="shared" si="781"/>
        <v>717.37533891506916</v>
      </c>
      <c r="AQ2142" s="4">
        <f t="shared" si="782"/>
        <v>717</v>
      </c>
      <c r="AR2142" s="4">
        <f t="shared" si="783"/>
        <v>0.37533891506916461</v>
      </c>
      <c r="AU2142">
        <v>-0.11764705882352899</v>
      </c>
      <c r="AV2142">
        <v>1933401.6666666667</v>
      </c>
    </row>
    <row r="2143" spans="1:48" x14ac:dyDescent="0.25">
      <c r="A2143">
        <v>27</v>
      </c>
      <c r="B2143">
        <v>42</v>
      </c>
      <c r="C2143">
        <v>0</v>
      </c>
      <c r="D2143">
        <v>23</v>
      </c>
      <c r="E2143">
        <v>0</v>
      </c>
      <c r="F2143">
        <v>0</v>
      </c>
      <c r="G2143">
        <f t="shared" si="761"/>
        <v>0.14814814814814836</v>
      </c>
      <c r="H2143">
        <v>733.20440940000003</v>
      </c>
      <c r="J2143">
        <v>0</v>
      </c>
      <c r="K2143">
        <v>0</v>
      </c>
      <c r="L2143">
        <v>0</v>
      </c>
      <c r="M2143" t="str">
        <f t="shared" si="762"/>
        <v>No</v>
      </c>
      <c r="N2143">
        <f t="shared" si="763"/>
        <v>0</v>
      </c>
      <c r="P2143">
        <v>2325424</v>
      </c>
      <c r="Q2143">
        <v>3045619</v>
      </c>
      <c r="R2143">
        <v>3474317</v>
      </c>
      <c r="S2143" t="str">
        <f t="shared" si="764"/>
        <v>Yes</v>
      </c>
      <c r="T2143">
        <f t="shared" si="765"/>
        <v>2948453.3333333335</v>
      </c>
      <c r="V2143">
        <f t="shared" si="766"/>
        <v>1.5555555555555556</v>
      </c>
      <c r="W2143">
        <f t="shared" si="767"/>
        <v>0.85185185185185186</v>
      </c>
      <c r="Y2143" s="4">
        <f t="shared" si="768"/>
        <v>733.20440937990008</v>
      </c>
      <c r="Z2143">
        <f t="shared" si="769"/>
        <v>7</v>
      </c>
      <c r="AA2143">
        <f t="shared" si="770"/>
        <v>0.25925925925925924</v>
      </c>
      <c r="AB2143">
        <f t="shared" si="771"/>
        <v>0.16666666666666666</v>
      </c>
      <c r="AC2143">
        <f t="shared" si="772"/>
        <v>0.30434782608695654</v>
      </c>
      <c r="AD2143" t="str">
        <f t="shared" si="773"/>
        <v>O</v>
      </c>
      <c r="AG2143">
        <f t="shared" si="774"/>
        <v>-0.29032258064516131</v>
      </c>
      <c r="AI2143" t="str">
        <f t="shared" si="775"/>
        <v>----</v>
      </c>
      <c r="AJ2143" t="str">
        <f t="shared" si="776"/>
        <v>----</v>
      </c>
      <c r="AK2143" t="str">
        <f t="shared" si="777"/>
        <v>----</v>
      </c>
      <c r="AL2143" t="str">
        <f t="shared" si="778"/>
        <v>----</v>
      </c>
      <c r="AM2143" t="str">
        <f t="shared" si="779"/>
        <v>SatFACarb</v>
      </c>
      <c r="AN2143" t="str">
        <f t="shared" si="780"/>
        <v>----</v>
      </c>
      <c r="AP2143" s="4">
        <f t="shared" si="781"/>
        <v>733.37395210355442</v>
      </c>
      <c r="AQ2143" s="4">
        <f t="shared" si="782"/>
        <v>733</v>
      </c>
      <c r="AR2143" s="4">
        <f t="shared" si="783"/>
        <v>0.37395210355441577</v>
      </c>
      <c r="AU2143">
        <v>-0.35294117647058787</v>
      </c>
      <c r="AV2143">
        <v>2568323.3333333335</v>
      </c>
    </row>
    <row r="2144" spans="1:48" x14ac:dyDescent="0.25">
      <c r="A2144">
        <v>27</v>
      </c>
      <c r="B2144">
        <v>42</v>
      </c>
      <c r="C2144">
        <v>0</v>
      </c>
      <c r="D2144">
        <v>24</v>
      </c>
      <c r="E2144">
        <v>0</v>
      </c>
      <c r="F2144">
        <v>0</v>
      </c>
      <c r="G2144">
        <f t="shared" si="761"/>
        <v>0.22222222222222232</v>
      </c>
      <c r="H2144">
        <v>749.19932400000005</v>
      </c>
      <c r="J2144">
        <v>0</v>
      </c>
      <c r="K2144">
        <v>0</v>
      </c>
      <c r="L2144">
        <v>0</v>
      </c>
      <c r="M2144" t="str">
        <f t="shared" si="762"/>
        <v>No</v>
      </c>
      <c r="N2144">
        <f t="shared" si="763"/>
        <v>0</v>
      </c>
      <c r="P2144">
        <v>1853825</v>
      </c>
      <c r="Q2144">
        <v>1913605</v>
      </c>
      <c r="R2144">
        <v>2210489</v>
      </c>
      <c r="S2144" t="str">
        <f t="shared" si="764"/>
        <v>Yes</v>
      </c>
      <c r="T2144">
        <f t="shared" si="765"/>
        <v>1992639.6666666667</v>
      </c>
      <c r="V2144">
        <f t="shared" si="766"/>
        <v>1.5555555555555556</v>
      </c>
      <c r="W2144">
        <f t="shared" si="767"/>
        <v>0.88888888888888884</v>
      </c>
      <c r="Y2144" s="4">
        <f t="shared" si="768"/>
        <v>749.19932397989999</v>
      </c>
      <c r="Z2144">
        <f t="shared" si="769"/>
        <v>7</v>
      </c>
      <c r="AA2144">
        <f t="shared" si="770"/>
        <v>0.25925925925925924</v>
      </c>
      <c r="AB2144">
        <f t="shared" si="771"/>
        <v>0.16666666666666666</v>
      </c>
      <c r="AC2144">
        <f t="shared" si="772"/>
        <v>0.29166666666666669</v>
      </c>
      <c r="AD2144" t="str">
        <f t="shared" si="773"/>
        <v>O</v>
      </c>
      <c r="AG2144">
        <f t="shared" si="774"/>
        <v>-0.33333333333333331</v>
      </c>
      <c r="AI2144" t="str">
        <f t="shared" si="775"/>
        <v>----</v>
      </c>
      <c r="AJ2144" t="str">
        <f t="shared" si="776"/>
        <v>----</v>
      </c>
      <c r="AK2144" t="str">
        <f t="shared" si="777"/>
        <v>----</v>
      </c>
      <c r="AL2144" t="str">
        <f t="shared" si="778"/>
        <v>----</v>
      </c>
      <c r="AM2144" t="str">
        <f t="shared" si="779"/>
        <v>SatFACarb</v>
      </c>
      <c r="AN2144" t="str">
        <f t="shared" si="780"/>
        <v>----</v>
      </c>
      <c r="AP2144" s="4">
        <f t="shared" si="781"/>
        <v>749.37256529203967</v>
      </c>
      <c r="AQ2144" s="4">
        <f t="shared" si="782"/>
        <v>749</v>
      </c>
      <c r="AR2144" s="4">
        <f t="shared" si="783"/>
        <v>0.37256529203966693</v>
      </c>
      <c r="AU2144">
        <v>0.11111111111111116</v>
      </c>
      <c r="AV2144">
        <v>2076806.3333333333</v>
      </c>
    </row>
    <row r="2145" spans="1:44" x14ac:dyDescent="0.25">
      <c r="A2145">
        <v>27</v>
      </c>
      <c r="B2145">
        <v>44</v>
      </c>
      <c r="C2145">
        <v>0</v>
      </c>
      <c r="D2145">
        <v>21</v>
      </c>
      <c r="E2145">
        <v>0</v>
      </c>
      <c r="F2145">
        <v>0</v>
      </c>
      <c r="G2145">
        <f t="shared" si="761"/>
        <v>-7.4074074074074403E-2</v>
      </c>
      <c r="H2145">
        <v>703.23023020000005</v>
      </c>
      <c r="J2145">
        <v>0</v>
      </c>
      <c r="K2145">
        <v>0</v>
      </c>
      <c r="L2145">
        <v>0</v>
      </c>
      <c r="M2145" t="str">
        <f t="shared" si="762"/>
        <v>No</v>
      </c>
      <c r="N2145">
        <f t="shared" si="763"/>
        <v>0</v>
      </c>
      <c r="P2145">
        <v>1613618</v>
      </c>
      <c r="Q2145">
        <v>1622699</v>
      </c>
      <c r="R2145">
        <v>1510223</v>
      </c>
      <c r="S2145" t="str">
        <f t="shared" si="764"/>
        <v>Yes</v>
      </c>
      <c r="T2145">
        <f t="shared" si="765"/>
        <v>1582180</v>
      </c>
      <c r="V2145">
        <f t="shared" si="766"/>
        <v>1.6296296296296295</v>
      </c>
      <c r="W2145">
        <f t="shared" si="767"/>
        <v>0.77777777777777779</v>
      </c>
      <c r="Y2145" s="4">
        <f t="shared" si="768"/>
        <v>703.2302301799001</v>
      </c>
      <c r="Z2145">
        <f t="shared" si="769"/>
        <v>6</v>
      </c>
      <c r="AA2145">
        <f t="shared" si="770"/>
        <v>0.22222222222222221</v>
      </c>
      <c r="AB2145">
        <f t="shared" si="771"/>
        <v>0.13636363636363635</v>
      </c>
      <c r="AC2145">
        <f t="shared" si="772"/>
        <v>0.2857142857142857</v>
      </c>
      <c r="AD2145" t="str">
        <f t="shared" si="773"/>
        <v>O</v>
      </c>
      <c r="AG2145">
        <f t="shared" si="774"/>
        <v>-0.27272727272727271</v>
      </c>
      <c r="AI2145" t="str">
        <f t="shared" si="775"/>
        <v>----</v>
      </c>
      <c r="AJ2145" t="str">
        <f t="shared" si="776"/>
        <v>----</v>
      </c>
      <c r="AK2145" t="str">
        <f t="shared" si="777"/>
        <v>----</v>
      </c>
      <c r="AL2145" t="str">
        <f t="shared" si="778"/>
        <v>----</v>
      </c>
      <c r="AM2145" t="str">
        <f t="shared" si="779"/>
        <v>SatFACarb</v>
      </c>
      <c r="AN2145" t="str">
        <f t="shared" si="780"/>
        <v>----</v>
      </c>
      <c r="AP2145" s="4">
        <f t="shared" si="781"/>
        <v>703.39284181596713</v>
      </c>
      <c r="AQ2145" s="4">
        <f t="shared" si="782"/>
        <v>703</v>
      </c>
      <c r="AR2145" s="4">
        <f t="shared" si="783"/>
        <v>0.39284181596713097</v>
      </c>
    </row>
    <row r="2146" spans="1:44" x14ac:dyDescent="0.25">
      <c r="A2146">
        <v>28</v>
      </c>
      <c r="B2146">
        <v>44</v>
      </c>
      <c r="C2146">
        <v>0</v>
      </c>
      <c r="D2146">
        <v>24</v>
      </c>
      <c r="E2146">
        <v>0</v>
      </c>
      <c r="F2146">
        <v>0</v>
      </c>
      <c r="G2146">
        <f t="shared" si="761"/>
        <v>0.14285714285714279</v>
      </c>
      <c r="H2146">
        <v>763.21497399999998</v>
      </c>
      <c r="J2146">
        <v>0</v>
      </c>
      <c r="K2146">
        <v>0</v>
      </c>
      <c r="L2146">
        <v>0</v>
      </c>
      <c r="M2146" t="str">
        <f t="shared" si="762"/>
        <v>No</v>
      </c>
      <c r="N2146">
        <f t="shared" si="763"/>
        <v>0</v>
      </c>
      <c r="P2146">
        <v>2073834</v>
      </c>
      <c r="Q2146">
        <v>1911071</v>
      </c>
      <c r="R2146">
        <v>2649370</v>
      </c>
      <c r="S2146" t="str">
        <f t="shared" si="764"/>
        <v>Yes</v>
      </c>
      <c r="T2146">
        <f t="shared" si="765"/>
        <v>2211425</v>
      </c>
      <c r="V2146">
        <f t="shared" si="766"/>
        <v>1.5714285714285714</v>
      </c>
      <c r="W2146">
        <f t="shared" si="767"/>
        <v>0.8571428571428571</v>
      </c>
      <c r="Y2146" s="4">
        <f t="shared" si="768"/>
        <v>763.21497397990004</v>
      </c>
      <c r="Z2146">
        <f t="shared" si="769"/>
        <v>7</v>
      </c>
      <c r="AA2146">
        <f t="shared" si="770"/>
        <v>0.25</v>
      </c>
      <c r="AB2146">
        <f t="shared" si="771"/>
        <v>0.15909090909090909</v>
      </c>
      <c r="AC2146">
        <f t="shared" si="772"/>
        <v>0.29166666666666669</v>
      </c>
      <c r="AD2146" t="str">
        <f t="shared" si="773"/>
        <v>O</v>
      </c>
      <c r="AG2146">
        <f t="shared" si="774"/>
        <v>-0.3125</v>
      </c>
      <c r="AI2146" t="str">
        <f t="shared" si="775"/>
        <v>----</v>
      </c>
      <c r="AJ2146" t="str">
        <f t="shared" si="776"/>
        <v>----</v>
      </c>
      <c r="AK2146" t="str">
        <f t="shared" si="777"/>
        <v>----</v>
      </c>
      <c r="AL2146" t="str">
        <f t="shared" si="778"/>
        <v>----</v>
      </c>
      <c r="AM2146" t="str">
        <f t="shared" si="779"/>
        <v>SatFACarb</v>
      </c>
      <c r="AN2146" t="str">
        <f t="shared" si="780"/>
        <v>----</v>
      </c>
      <c r="AP2146" s="4">
        <f t="shared" si="781"/>
        <v>763.39145620472982</v>
      </c>
      <c r="AQ2146" s="4">
        <f t="shared" si="782"/>
        <v>763</v>
      </c>
      <c r="AR2146" s="4">
        <f t="shared" si="783"/>
        <v>0.39145620472982046</v>
      </c>
    </row>
    <row r="2147" spans="1:44" x14ac:dyDescent="0.25">
      <c r="A2147">
        <v>28</v>
      </c>
      <c r="B2147">
        <v>46</v>
      </c>
      <c r="C2147">
        <v>0</v>
      </c>
      <c r="D2147">
        <v>24</v>
      </c>
      <c r="E2147">
        <v>0</v>
      </c>
      <c r="F2147">
        <v>0</v>
      </c>
      <c r="G2147">
        <f t="shared" si="761"/>
        <v>7.1428571428571619E-2</v>
      </c>
      <c r="H2147">
        <v>765.23062400000003</v>
      </c>
      <c r="J2147">
        <v>0</v>
      </c>
      <c r="K2147">
        <v>0</v>
      </c>
      <c r="L2147">
        <v>0</v>
      </c>
      <c r="M2147" t="str">
        <f t="shared" si="762"/>
        <v>No</v>
      </c>
      <c r="N2147">
        <f t="shared" si="763"/>
        <v>0</v>
      </c>
      <c r="P2147">
        <v>1919095</v>
      </c>
      <c r="Q2147">
        <v>2610885</v>
      </c>
      <c r="R2147">
        <v>2841822</v>
      </c>
      <c r="S2147" t="str">
        <f t="shared" si="764"/>
        <v>Yes</v>
      </c>
      <c r="T2147">
        <f t="shared" si="765"/>
        <v>2457267.3333333335</v>
      </c>
      <c r="V2147">
        <f t="shared" si="766"/>
        <v>1.6428571428571428</v>
      </c>
      <c r="W2147">
        <f t="shared" si="767"/>
        <v>0.8571428571428571</v>
      </c>
      <c r="Y2147" s="4">
        <f t="shared" si="768"/>
        <v>765.23062397990009</v>
      </c>
      <c r="Z2147">
        <f t="shared" si="769"/>
        <v>6</v>
      </c>
      <c r="AA2147">
        <f t="shared" si="770"/>
        <v>0.21428571428571427</v>
      </c>
      <c r="AB2147">
        <f t="shared" si="771"/>
        <v>0.13043478260869565</v>
      </c>
      <c r="AC2147">
        <f t="shared" si="772"/>
        <v>0.25</v>
      </c>
      <c r="AD2147" t="str">
        <f t="shared" si="773"/>
        <v>O</v>
      </c>
      <c r="AG2147">
        <f t="shared" si="774"/>
        <v>-0.375</v>
      </c>
      <c r="AI2147" t="str">
        <f t="shared" si="775"/>
        <v>----</v>
      </c>
      <c r="AJ2147" t="str">
        <f t="shared" si="776"/>
        <v>----</v>
      </c>
      <c r="AK2147" t="str">
        <f t="shared" si="777"/>
        <v>----</v>
      </c>
      <c r="AL2147" t="str">
        <f t="shared" si="778"/>
        <v>----</v>
      </c>
      <c r="AM2147" t="str">
        <f t="shared" si="779"/>
        <v>SatFACarb</v>
      </c>
      <c r="AN2147" t="str">
        <f t="shared" si="780"/>
        <v>----</v>
      </c>
      <c r="AP2147" s="4">
        <f t="shared" si="781"/>
        <v>765.40757229411304</v>
      </c>
      <c r="AQ2147" s="4">
        <f t="shared" si="782"/>
        <v>765</v>
      </c>
      <c r="AR2147" s="4">
        <f t="shared" si="783"/>
        <v>0.40757229411303797</v>
      </c>
    </row>
    <row r="2148" spans="1:44" x14ac:dyDescent="0.25">
      <c r="A2148">
        <v>28</v>
      </c>
      <c r="B2148">
        <v>46</v>
      </c>
      <c r="C2148">
        <v>0</v>
      </c>
      <c r="D2148">
        <v>25</v>
      </c>
      <c r="E2148">
        <v>0</v>
      </c>
      <c r="F2148">
        <v>0</v>
      </c>
      <c r="G2148">
        <f t="shared" si="761"/>
        <v>0.14285714285714279</v>
      </c>
      <c r="H2148">
        <v>781.22553860000005</v>
      </c>
      <c r="J2148">
        <v>0</v>
      </c>
      <c r="K2148">
        <v>0</v>
      </c>
      <c r="L2148">
        <v>0</v>
      </c>
      <c r="M2148" t="str">
        <f t="shared" si="762"/>
        <v>No</v>
      </c>
      <c r="N2148">
        <f t="shared" si="763"/>
        <v>0</v>
      </c>
      <c r="P2148">
        <v>1447775</v>
      </c>
      <c r="Q2148">
        <v>1965061</v>
      </c>
      <c r="R2148">
        <v>1869235</v>
      </c>
      <c r="S2148" t="str">
        <f t="shared" si="764"/>
        <v>Yes</v>
      </c>
      <c r="T2148">
        <f t="shared" si="765"/>
        <v>1760690.3333333333</v>
      </c>
      <c r="V2148">
        <f t="shared" si="766"/>
        <v>1.6428571428571428</v>
      </c>
      <c r="W2148">
        <f t="shared" si="767"/>
        <v>0.8928571428571429</v>
      </c>
      <c r="Y2148" s="4">
        <f t="shared" si="768"/>
        <v>781.22553857989999</v>
      </c>
      <c r="Z2148">
        <f t="shared" si="769"/>
        <v>6</v>
      </c>
      <c r="AA2148">
        <f t="shared" si="770"/>
        <v>0.21428571428571427</v>
      </c>
      <c r="AB2148">
        <f t="shared" si="771"/>
        <v>0.13043478260869565</v>
      </c>
      <c r="AC2148">
        <f t="shared" si="772"/>
        <v>0.24</v>
      </c>
      <c r="AD2148" t="str">
        <f t="shared" si="773"/>
        <v>O</v>
      </c>
      <c r="AG2148">
        <f t="shared" si="774"/>
        <v>-0.41935483870967744</v>
      </c>
      <c r="AI2148" t="str">
        <f t="shared" si="775"/>
        <v>----</v>
      </c>
      <c r="AJ2148" t="str">
        <f t="shared" si="776"/>
        <v>----</v>
      </c>
      <c r="AK2148" t="str">
        <f t="shared" si="777"/>
        <v>----</v>
      </c>
      <c r="AL2148" t="str">
        <f t="shared" si="778"/>
        <v>----</v>
      </c>
      <c r="AM2148" t="str">
        <f t="shared" si="779"/>
        <v>SatFACarb</v>
      </c>
      <c r="AN2148" t="str">
        <f t="shared" si="780"/>
        <v>----</v>
      </c>
      <c r="AP2148" s="4">
        <f t="shared" si="781"/>
        <v>781.40618548259829</v>
      </c>
      <c r="AQ2148" s="4">
        <f t="shared" si="782"/>
        <v>781</v>
      </c>
      <c r="AR2148" s="4">
        <f t="shared" si="783"/>
        <v>0.40618548259828913</v>
      </c>
    </row>
    <row r="2149" spans="1:44" x14ac:dyDescent="0.25">
      <c r="A2149">
        <v>30</v>
      </c>
      <c r="B2149">
        <v>48</v>
      </c>
      <c r="C2149">
        <v>0</v>
      </c>
      <c r="D2149">
        <v>26</v>
      </c>
      <c r="E2149">
        <v>0</v>
      </c>
      <c r="F2149">
        <v>0</v>
      </c>
      <c r="G2149">
        <f t="shared" si="761"/>
        <v>0.1333333333333333</v>
      </c>
      <c r="H2149">
        <v>823.2361032</v>
      </c>
      <c r="J2149">
        <v>0</v>
      </c>
      <c r="K2149">
        <v>0</v>
      </c>
      <c r="L2149">
        <v>0</v>
      </c>
      <c r="M2149" t="str">
        <f t="shared" si="762"/>
        <v>No</v>
      </c>
      <c r="N2149">
        <f t="shared" si="763"/>
        <v>0</v>
      </c>
      <c r="P2149">
        <v>1681999</v>
      </c>
      <c r="Q2149">
        <v>3130240</v>
      </c>
      <c r="R2149">
        <v>3341147</v>
      </c>
      <c r="S2149" t="str">
        <f t="shared" si="764"/>
        <v>Yes</v>
      </c>
      <c r="T2149">
        <f t="shared" si="765"/>
        <v>2717795.3333333335</v>
      </c>
      <c r="V2149">
        <f t="shared" si="766"/>
        <v>1.6</v>
      </c>
      <c r="W2149">
        <f t="shared" si="767"/>
        <v>0.8666666666666667</v>
      </c>
      <c r="Y2149" s="4">
        <f t="shared" si="768"/>
        <v>823.23610317990006</v>
      </c>
      <c r="Z2149">
        <f t="shared" si="769"/>
        <v>7</v>
      </c>
      <c r="AA2149">
        <f t="shared" si="770"/>
        <v>0.23333333333333334</v>
      </c>
      <c r="AB2149">
        <f t="shared" si="771"/>
        <v>0.14583333333333334</v>
      </c>
      <c r="AC2149">
        <f t="shared" si="772"/>
        <v>0.26923076923076922</v>
      </c>
      <c r="AD2149" t="str">
        <f t="shared" si="773"/>
        <v>O</v>
      </c>
      <c r="AG2149">
        <f t="shared" si="774"/>
        <v>-0.35294117647058826</v>
      </c>
      <c r="AI2149" t="str">
        <f t="shared" si="775"/>
        <v>----</v>
      </c>
      <c r="AJ2149" t="str">
        <f t="shared" si="776"/>
        <v>----</v>
      </c>
      <c r="AK2149" t="str">
        <f t="shared" si="777"/>
        <v>----</v>
      </c>
      <c r="AL2149" t="str">
        <f t="shared" si="778"/>
        <v>----</v>
      </c>
      <c r="AM2149" t="str">
        <f t="shared" si="779"/>
        <v>SatFACarb</v>
      </c>
      <c r="AN2149" t="str">
        <f t="shared" si="780"/>
        <v>----</v>
      </c>
      <c r="AP2149" s="4">
        <f t="shared" si="781"/>
        <v>823.42646440708063</v>
      </c>
      <c r="AQ2149" s="4">
        <f t="shared" si="782"/>
        <v>823</v>
      </c>
      <c r="AR2149" s="4">
        <f t="shared" si="783"/>
        <v>0.42646440708062983</v>
      </c>
    </row>
    <row r="2150" spans="1:44" x14ac:dyDescent="0.25">
      <c r="A2150">
        <v>14</v>
      </c>
      <c r="B2150">
        <v>23</v>
      </c>
      <c r="C2150">
        <v>3</v>
      </c>
      <c r="D2150">
        <v>8</v>
      </c>
      <c r="E2150">
        <v>0</v>
      </c>
      <c r="F2150">
        <v>0</v>
      </c>
      <c r="G2150">
        <f t="shared" si="761"/>
        <v>0.14285714285714279</v>
      </c>
      <c r="H2150">
        <v>360.14123740000002</v>
      </c>
      <c r="J2150">
        <v>0</v>
      </c>
      <c r="K2150">
        <v>0</v>
      </c>
      <c r="L2150">
        <v>0</v>
      </c>
      <c r="M2150" t="str">
        <f t="shared" si="762"/>
        <v>No</v>
      </c>
      <c r="N2150">
        <f t="shared" si="763"/>
        <v>0</v>
      </c>
      <c r="P2150">
        <v>2881635</v>
      </c>
      <c r="Q2150">
        <v>3076395</v>
      </c>
      <c r="R2150">
        <v>3087412</v>
      </c>
      <c r="S2150" t="str">
        <f t="shared" si="764"/>
        <v>Yes</v>
      </c>
      <c r="T2150">
        <f t="shared" si="765"/>
        <v>3015147.3333333335</v>
      </c>
      <c r="V2150">
        <f t="shared" si="766"/>
        <v>1.6428571428571428</v>
      </c>
      <c r="W2150">
        <f t="shared" si="767"/>
        <v>0.5714285714285714</v>
      </c>
      <c r="Y2150" s="4">
        <f t="shared" si="768"/>
        <v>360.14123737989996</v>
      </c>
      <c r="Z2150">
        <f t="shared" si="769"/>
        <v>5</v>
      </c>
      <c r="AA2150">
        <f t="shared" si="770"/>
        <v>0.35714285714285715</v>
      </c>
      <c r="AB2150">
        <f t="shared" si="771"/>
        <v>0.21739130434782608</v>
      </c>
      <c r="AC2150">
        <f t="shared" si="772"/>
        <v>0.625</v>
      </c>
      <c r="AD2150" t="str">
        <f t="shared" si="773"/>
        <v>O</v>
      </c>
      <c r="AG2150">
        <f t="shared" si="774"/>
        <v>-7.1428571428571425E-2</v>
      </c>
      <c r="AI2150" t="str">
        <f t="shared" si="775"/>
        <v>----</v>
      </c>
      <c r="AJ2150" t="str">
        <f t="shared" si="776"/>
        <v>----</v>
      </c>
      <c r="AK2150" t="str">
        <f t="shared" si="777"/>
        <v>----</v>
      </c>
      <c r="AL2150" t="str">
        <f t="shared" si="778"/>
        <v>----</v>
      </c>
      <c r="AM2150" t="str">
        <f t="shared" si="779"/>
        <v>----</v>
      </c>
      <c r="AN2150" t="str">
        <f t="shared" si="780"/>
        <v>Alipat+N</v>
      </c>
      <c r="AP2150" s="4">
        <f t="shared" si="781"/>
        <v>360.22451473817074</v>
      </c>
      <c r="AQ2150" s="4">
        <f t="shared" si="782"/>
        <v>360</v>
      </c>
      <c r="AR2150" s="4">
        <f t="shared" si="783"/>
        <v>0.22451473817073975</v>
      </c>
    </row>
    <row r="2151" spans="1:44" x14ac:dyDescent="0.25">
      <c r="A2151">
        <v>14</v>
      </c>
      <c r="B2151">
        <v>23</v>
      </c>
      <c r="C2151">
        <v>5</v>
      </c>
      <c r="D2151">
        <v>5</v>
      </c>
      <c r="E2151">
        <v>2</v>
      </c>
      <c r="F2151">
        <v>0</v>
      </c>
      <c r="G2151">
        <f t="shared" si="761"/>
        <v>0.42857142857142838</v>
      </c>
      <c r="H2151">
        <v>404.10678300000001</v>
      </c>
      <c r="J2151">
        <v>0</v>
      </c>
      <c r="K2151">
        <v>0</v>
      </c>
      <c r="L2151">
        <v>0</v>
      </c>
      <c r="M2151" t="str">
        <f t="shared" si="762"/>
        <v>No</v>
      </c>
      <c r="N2151">
        <f t="shared" si="763"/>
        <v>0</v>
      </c>
      <c r="P2151">
        <v>3970878</v>
      </c>
      <c r="Q2151">
        <v>4935978</v>
      </c>
      <c r="R2151">
        <v>5133577</v>
      </c>
      <c r="S2151" t="str">
        <f t="shared" si="764"/>
        <v>Yes</v>
      </c>
      <c r="T2151">
        <f t="shared" si="765"/>
        <v>4680144.333333333</v>
      </c>
      <c r="V2151">
        <f t="shared" si="766"/>
        <v>1.6428571428571428</v>
      </c>
      <c r="W2151">
        <f t="shared" si="767"/>
        <v>0.35714285714285715</v>
      </c>
      <c r="Y2151" s="4">
        <f t="shared" si="768"/>
        <v>404.1067829799</v>
      </c>
      <c r="Z2151">
        <f t="shared" si="769"/>
        <v>6</v>
      </c>
      <c r="AA2151">
        <f t="shared" si="770"/>
        <v>0.42857142857142855</v>
      </c>
      <c r="AB2151">
        <f t="shared" si="771"/>
        <v>0.2608695652173913</v>
      </c>
      <c r="AC2151">
        <f t="shared" si="772"/>
        <v>1.2</v>
      </c>
      <c r="AD2151" t="str">
        <f t="shared" si="773"/>
        <v>CRAM</v>
      </c>
      <c r="AG2151">
        <f t="shared" si="774"/>
        <v>-0.22222222222222221</v>
      </c>
      <c r="AI2151" t="str">
        <f t="shared" si="775"/>
        <v>----</v>
      </c>
      <c r="AJ2151" t="str">
        <f t="shared" si="776"/>
        <v>----</v>
      </c>
      <c r="AK2151" t="str">
        <f t="shared" si="777"/>
        <v>----</v>
      </c>
      <c r="AL2151" t="str">
        <f t="shared" si="778"/>
        <v>----</v>
      </c>
      <c r="AM2151" t="str">
        <f t="shared" si="779"/>
        <v>----</v>
      </c>
      <c r="AN2151" t="str">
        <f t="shared" si="780"/>
        <v>Alipat+N</v>
      </c>
      <c r="AP2151" s="4">
        <f t="shared" si="781"/>
        <v>404.20022672322335</v>
      </c>
      <c r="AQ2151" s="4">
        <f t="shared" si="782"/>
        <v>404</v>
      </c>
      <c r="AR2151" s="4">
        <f t="shared" si="783"/>
        <v>0.20022672322335211</v>
      </c>
    </row>
    <row r="2152" spans="1:44" x14ac:dyDescent="0.25">
      <c r="A2152">
        <v>15</v>
      </c>
      <c r="B2152">
        <v>24</v>
      </c>
      <c r="C2152">
        <v>4</v>
      </c>
      <c r="D2152">
        <v>8</v>
      </c>
      <c r="E2152">
        <v>0</v>
      </c>
      <c r="F2152">
        <v>0</v>
      </c>
      <c r="G2152">
        <f t="shared" si="761"/>
        <v>0.26666666666666661</v>
      </c>
      <c r="H2152">
        <v>387.15213640000002</v>
      </c>
      <c r="J2152">
        <v>0</v>
      </c>
      <c r="K2152">
        <v>0</v>
      </c>
      <c r="L2152">
        <v>0</v>
      </c>
      <c r="M2152" t="str">
        <f t="shared" si="762"/>
        <v>No</v>
      </c>
      <c r="N2152">
        <f t="shared" si="763"/>
        <v>0</v>
      </c>
      <c r="P2152">
        <v>2534710</v>
      </c>
      <c r="Q2152">
        <v>2746178</v>
      </c>
      <c r="R2152">
        <v>3038721</v>
      </c>
      <c r="S2152" t="str">
        <f t="shared" si="764"/>
        <v>Yes</v>
      </c>
      <c r="T2152">
        <f t="shared" si="765"/>
        <v>2773203</v>
      </c>
      <c r="V2152">
        <f t="shared" si="766"/>
        <v>1.6</v>
      </c>
      <c r="W2152">
        <f t="shared" si="767"/>
        <v>0.53333333333333333</v>
      </c>
      <c r="Y2152" s="4">
        <f t="shared" si="768"/>
        <v>387.15213637990001</v>
      </c>
      <c r="Z2152">
        <f t="shared" si="769"/>
        <v>6</v>
      </c>
      <c r="AA2152">
        <f t="shared" si="770"/>
        <v>0.4</v>
      </c>
      <c r="AB2152">
        <f t="shared" si="771"/>
        <v>0.25</v>
      </c>
      <c r="AC2152">
        <f t="shared" si="772"/>
        <v>0.75</v>
      </c>
      <c r="AD2152" t="str">
        <f t="shared" si="773"/>
        <v>O</v>
      </c>
      <c r="AG2152">
        <f t="shared" si="774"/>
        <v>0</v>
      </c>
      <c r="AI2152" t="str">
        <f t="shared" si="775"/>
        <v>----</v>
      </c>
      <c r="AJ2152" t="str">
        <f t="shared" si="776"/>
        <v>----</v>
      </c>
      <c r="AK2152" t="str">
        <f t="shared" si="777"/>
        <v>----</v>
      </c>
      <c r="AL2152" t="str">
        <f t="shared" si="778"/>
        <v>----</v>
      </c>
      <c r="AM2152" t="str">
        <f t="shared" si="779"/>
        <v>----</v>
      </c>
      <c r="AN2152" t="str">
        <f t="shared" si="780"/>
        <v>Alipat+N</v>
      </c>
      <c r="AP2152" s="4">
        <f t="shared" si="781"/>
        <v>387.24165961084452</v>
      </c>
      <c r="AQ2152" s="4">
        <f t="shared" si="782"/>
        <v>387</v>
      </c>
      <c r="AR2152" s="4">
        <f t="shared" si="783"/>
        <v>0.24165961084452192</v>
      </c>
    </row>
    <row r="2153" spans="1:44" x14ac:dyDescent="0.25">
      <c r="A2153">
        <v>15</v>
      </c>
      <c r="B2153">
        <v>25</v>
      </c>
      <c r="C2153">
        <v>5</v>
      </c>
      <c r="D2153">
        <v>6</v>
      </c>
      <c r="E2153">
        <v>2</v>
      </c>
      <c r="F2153">
        <v>0</v>
      </c>
      <c r="G2153">
        <f t="shared" si="761"/>
        <v>0.39999999999999991</v>
      </c>
      <c r="H2153">
        <v>434.11734760000002</v>
      </c>
      <c r="J2153">
        <v>0</v>
      </c>
      <c r="K2153">
        <v>0</v>
      </c>
      <c r="L2153">
        <v>0</v>
      </c>
      <c r="M2153" t="str">
        <f t="shared" si="762"/>
        <v>No</v>
      </c>
      <c r="N2153">
        <f t="shared" si="763"/>
        <v>0</v>
      </c>
      <c r="P2153">
        <v>1980018</v>
      </c>
      <c r="Q2153">
        <v>3027490</v>
      </c>
      <c r="R2153">
        <v>2918613</v>
      </c>
      <c r="S2153" t="str">
        <f t="shared" si="764"/>
        <v>Yes</v>
      </c>
      <c r="T2153">
        <f t="shared" si="765"/>
        <v>2642040.3333333335</v>
      </c>
      <c r="V2153">
        <f t="shared" si="766"/>
        <v>1.6666666666666667</v>
      </c>
      <c r="W2153">
        <f t="shared" si="767"/>
        <v>0.4</v>
      </c>
      <c r="Y2153" s="4">
        <f t="shared" si="768"/>
        <v>434.11734757989996</v>
      </c>
      <c r="Z2153">
        <f t="shared" si="769"/>
        <v>6</v>
      </c>
      <c r="AA2153">
        <f t="shared" si="770"/>
        <v>0.4</v>
      </c>
      <c r="AB2153">
        <f t="shared" si="771"/>
        <v>0.24</v>
      </c>
      <c r="AC2153">
        <f t="shared" si="772"/>
        <v>1</v>
      </c>
      <c r="AD2153" t="str">
        <f t="shared" si="773"/>
        <v>CRAM</v>
      </c>
      <c r="AG2153">
        <f t="shared" si="774"/>
        <v>-0.3</v>
      </c>
      <c r="AI2153" t="str">
        <f t="shared" si="775"/>
        <v>----</v>
      </c>
      <c r="AJ2153" t="str">
        <f t="shared" si="776"/>
        <v>----</v>
      </c>
      <c r="AK2153" t="str">
        <f t="shared" si="777"/>
        <v>----</v>
      </c>
      <c r="AL2153" t="str">
        <f t="shared" si="778"/>
        <v>----</v>
      </c>
      <c r="AM2153" t="str">
        <f t="shared" si="779"/>
        <v>----</v>
      </c>
      <c r="AN2153" t="str">
        <f t="shared" si="780"/>
        <v>Alipat+N</v>
      </c>
      <c r="AP2153" s="4">
        <f t="shared" si="781"/>
        <v>434.21773082439864</v>
      </c>
      <c r="AQ2153" s="4">
        <f t="shared" si="782"/>
        <v>434</v>
      </c>
      <c r="AR2153" s="4">
        <f t="shared" si="783"/>
        <v>0.21773082439864311</v>
      </c>
    </row>
    <row r="2154" spans="1:44" x14ac:dyDescent="0.25">
      <c r="A2154">
        <v>15</v>
      </c>
      <c r="B2154">
        <v>27</v>
      </c>
      <c r="C2154">
        <v>3</v>
      </c>
      <c r="D2154">
        <v>8</v>
      </c>
      <c r="E2154">
        <v>0</v>
      </c>
      <c r="F2154">
        <v>0</v>
      </c>
      <c r="G2154">
        <f t="shared" si="761"/>
        <v>-0.13333333333333375</v>
      </c>
      <c r="H2154">
        <v>376.17253740000001</v>
      </c>
      <c r="J2154">
        <v>0</v>
      </c>
      <c r="K2154">
        <v>0</v>
      </c>
      <c r="L2154">
        <v>0</v>
      </c>
      <c r="M2154" t="str">
        <f t="shared" si="762"/>
        <v>No</v>
      </c>
      <c r="N2154">
        <f t="shared" si="763"/>
        <v>0</v>
      </c>
      <c r="P2154">
        <v>4061835</v>
      </c>
      <c r="Q2154">
        <v>4505919</v>
      </c>
      <c r="R2154">
        <v>4905700</v>
      </c>
      <c r="S2154" t="str">
        <f t="shared" si="764"/>
        <v>Yes</v>
      </c>
      <c r="T2154">
        <f t="shared" si="765"/>
        <v>4491151.333333333</v>
      </c>
      <c r="V2154">
        <f t="shared" si="766"/>
        <v>1.8</v>
      </c>
      <c r="W2154">
        <f t="shared" si="767"/>
        <v>0.53333333333333333</v>
      </c>
      <c r="Y2154" s="4">
        <f t="shared" si="768"/>
        <v>376.17253737990001</v>
      </c>
      <c r="Z2154">
        <f t="shared" si="769"/>
        <v>4</v>
      </c>
      <c r="AA2154">
        <f t="shared" si="770"/>
        <v>0.26666666666666666</v>
      </c>
      <c r="AB2154">
        <f t="shared" si="771"/>
        <v>0.14814814814814814</v>
      </c>
      <c r="AC2154">
        <f t="shared" si="772"/>
        <v>0.5</v>
      </c>
      <c r="AD2154" t="str">
        <f t="shared" si="773"/>
        <v>O</v>
      </c>
      <c r="AG2154">
        <f t="shared" si="774"/>
        <v>-0.1875</v>
      </c>
      <c r="AI2154" t="str">
        <f t="shared" si="775"/>
        <v>----</v>
      </c>
      <c r="AJ2154" t="str">
        <f t="shared" si="776"/>
        <v>----</v>
      </c>
      <c r="AK2154" t="str">
        <f t="shared" si="777"/>
        <v>----</v>
      </c>
      <c r="AL2154" t="str">
        <f t="shared" si="778"/>
        <v>----</v>
      </c>
      <c r="AM2154" t="str">
        <f t="shared" si="779"/>
        <v>----</v>
      </c>
      <c r="AN2154" t="str">
        <f t="shared" si="780"/>
        <v>Alipat+N</v>
      </c>
      <c r="AP2154" s="4">
        <f t="shared" si="781"/>
        <v>376.25952174024411</v>
      </c>
      <c r="AQ2154" s="4">
        <f t="shared" si="782"/>
        <v>376</v>
      </c>
      <c r="AR2154" s="4">
        <f t="shared" si="783"/>
        <v>0.25952174024411079</v>
      </c>
    </row>
    <row r="2155" spans="1:44" x14ac:dyDescent="0.25">
      <c r="A2155">
        <v>15</v>
      </c>
      <c r="B2155">
        <v>29</v>
      </c>
      <c r="C2155">
        <v>3</v>
      </c>
      <c r="D2155">
        <v>7</v>
      </c>
      <c r="E2155">
        <v>0</v>
      </c>
      <c r="F2155">
        <v>0</v>
      </c>
      <c r="G2155">
        <f t="shared" si="761"/>
        <v>-0.40000000000000036</v>
      </c>
      <c r="H2155">
        <v>362.19327279999999</v>
      </c>
      <c r="J2155">
        <v>0</v>
      </c>
      <c r="K2155">
        <v>0</v>
      </c>
      <c r="L2155">
        <v>0</v>
      </c>
      <c r="M2155" t="str">
        <f t="shared" si="762"/>
        <v>No</v>
      </c>
      <c r="N2155">
        <f t="shared" si="763"/>
        <v>0</v>
      </c>
      <c r="P2155">
        <v>1919170</v>
      </c>
      <c r="Q2155">
        <v>2569158</v>
      </c>
      <c r="R2155">
        <v>2241700</v>
      </c>
      <c r="S2155" t="str">
        <f t="shared" si="764"/>
        <v>Yes</v>
      </c>
      <c r="T2155">
        <f t="shared" si="765"/>
        <v>2243342.6666666665</v>
      </c>
      <c r="V2155">
        <f t="shared" si="766"/>
        <v>1.9333333333333333</v>
      </c>
      <c r="W2155">
        <f t="shared" si="767"/>
        <v>0.46666666666666667</v>
      </c>
      <c r="Y2155" s="4">
        <f t="shared" si="768"/>
        <v>362.19327277989998</v>
      </c>
      <c r="Z2155">
        <f t="shared" si="769"/>
        <v>3</v>
      </c>
      <c r="AA2155">
        <f t="shared" si="770"/>
        <v>0.2</v>
      </c>
      <c r="AB2155">
        <f t="shared" si="771"/>
        <v>0.10344827586206896</v>
      </c>
      <c r="AC2155">
        <f t="shared" si="772"/>
        <v>0.42857142857142855</v>
      </c>
      <c r="AD2155" t="str">
        <f t="shared" si="773"/>
        <v>O</v>
      </c>
      <c r="AG2155">
        <f t="shared" si="774"/>
        <v>-0.23529411764705882</v>
      </c>
      <c r="AI2155" t="str">
        <f t="shared" si="775"/>
        <v>----</v>
      </c>
      <c r="AJ2155" t="str">
        <f t="shared" si="776"/>
        <v>----</v>
      </c>
      <c r="AK2155" t="str">
        <f t="shared" si="777"/>
        <v>----</v>
      </c>
      <c r="AL2155" t="str">
        <f t="shared" si="778"/>
        <v>----</v>
      </c>
      <c r="AM2155" t="str">
        <f t="shared" si="779"/>
        <v>----</v>
      </c>
      <c r="AN2155" t="str">
        <f t="shared" si="780"/>
        <v>Alipat+N</v>
      </c>
      <c r="AP2155" s="4">
        <f t="shared" si="781"/>
        <v>362.27702464114196</v>
      </c>
      <c r="AQ2155" s="4">
        <f t="shared" si="782"/>
        <v>362</v>
      </c>
      <c r="AR2155" s="4">
        <f t="shared" si="783"/>
        <v>0.27702464114196346</v>
      </c>
    </row>
    <row r="2156" spans="1:44" x14ac:dyDescent="0.25">
      <c r="A2156">
        <v>16</v>
      </c>
      <c r="B2156">
        <v>27</v>
      </c>
      <c r="C2156">
        <v>3</v>
      </c>
      <c r="D2156">
        <v>9</v>
      </c>
      <c r="E2156">
        <v>0</v>
      </c>
      <c r="F2156">
        <v>0</v>
      </c>
      <c r="G2156">
        <f t="shared" si="761"/>
        <v>0</v>
      </c>
      <c r="H2156">
        <v>404.16745200000003</v>
      </c>
      <c r="J2156">
        <v>0</v>
      </c>
      <c r="K2156">
        <v>0</v>
      </c>
      <c r="L2156">
        <v>0</v>
      </c>
      <c r="M2156" t="str">
        <f t="shared" si="762"/>
        <v>No</v>
      </c>
      <c r="N2156">
        <f t="shared" si="763"/>
        <v>0</v>
      </c>
      <c r="P2156">
        <v>2991939</v>
      </c>
      <c r="Q2156">
        <v>2480943</v>
      </c>
      <c r="R2156">
        <v>2967311</v>
      </c>
      <c r="S2156" t="str">
        <f t="shared" si="764"/>
        <v>Yes</v>
      </c>
      <c r="T2156">
        <f t="shared" si="765"/>
        <v>2813397.6666666665</v>
      </c>
      <c r="V2156">
        <f t="shared" si="766"/>
        <v>1.6875</v>
      </c>
      <c r="W2156">
        <f t="shared" si="767"/>
        <v>0.5625</v>
      </c>
      <c r="Y2156" s="4">
        <f t="shared" si="768"/>
        <v>404.16745197990002</v>
      </c>
      <c r="Z2156">
        <f t="shared" si="769"/>
        <v>5</v>
      </c>
      <c r="AA2156">
        <f t="shared" si="770"/>
        <v>0.3125</v>
      </c>
      <c r="AB2156">
        <f t="shared" si="771"/>
        <v>0.18518518518518517</v>
      </c>
      <c r="AC2156">
        <f t="shared" si="772"/>
        <v>0.55555555555555558</v>
      </c>
      <c r="AD2156" t="str">
        <f t="shared" si="773"/>
        <v>O</v>
      </c>
      <c r="AG2156">
        <f t="shared" si="774"/>
        <v>-0.11764705882352941</v>
      </c>
      <c r="AI2156" t="str">
        <f t="shared" si="775"/>
        <v>----</v>
      </c>
      <c r="AJ2156" t="str">
        <f t="shared" si="776"/>
        <v>----</v>
      </c>
      <c r="AK2156" t="str">
        <f t="shared" si="777"/>
        <v>----</v>
      </c>
      <c r="AL2156" t="str">
        <f t="shared" si="778"/>
        <v>----</v>
      </c>
      <c r="AM2156" t="str">
        <f t="shared" si="779"/>
        <v>----</v>
      </c>
      <c r="AN2156" t="str">
        <f t="shared" si="780"/>
        <v>Alipat+N</v>
      </c>
      <c r="AP2156" s="4">
        <f t="shared" si="781"/>
        <v>404.2609097520363</v>
      </c>
      <c r="AQ2156" s="4">
        <f t="shared" si="782"/>
        <v>404</v>
      </c>
      <c r="AR2156" s="4">
        <f t="shared" si="783"/>
        <v>0.26090975203629796</v>
      </c>
    </row>
    <row r="2157" spans="1:44" x14ac:dyDescent="0.25">
      <c r="A2157">
        <v>16</v>
      </c>
      <c r="B2157">
        <v>29</v>
      </c>
      <c r="C2157">
        <v>3</v>
      </c>
      <c r="D2157">
        <v>7</v>
      </c>
      <c r="E2157">
        <v>0</v>
      </c>
      <c r="F2157">
        <v>0</v>
      </c>
      <c r="G2157">
        <f t="shared" si="761"/>
        <v>-0.375</v>
      </c>
      <c r="H2157">
        <v>374.19327279999999</v>
      </c>
      <c r="J2157">
        <v>0</v>
      </c>
      <c r="K2157">
        <v>0</v>
      </c>
      <c r="L2157">
        <v>0</v>
      </c>
      <c r="M2157" t="str">
        <f t="shared" si="762"/>
        <v>No</v>
      </c>
      <c r="N2157">
        <f t="shared" si="763"/>
        <v>0</v>
      </c>
      <c r="P2157">
        <v>1795431</v>
      </c>
      <c r="Q2157">
        <v>2224349</v>
      </c>
      <c r="R2157">
        <v>1853102</v>
      </c>
      <c r="S2157" t="str">
        <f t="shared" si="764"/>
        <v>Yes</v>
      </c>
      <c r="T2157">
        <f t="shared" si="765"/>
        <v>1957627.3333333333</v>
      </c>
      <c r="V2157">
        <f t="shared" si="766"/>
        <v>1.8125</v>
      </c>
      <c r="W2157">
        <f t="shared" si="767"/>
        <v>0.4375</v>
      </c>
      <c r="Y2157" s="4">
        <f t="shared" si="768"/>
        <v>374.19327277989998</v>
      </c>
      <c r="Z2157">
        <f t="shared" si="769"/>
        <v>4</v>
      </c>
      <c r="AA2157">
        <f t="shared" si="770"/>
        <v>0.25</v>
      </c>
      <c r="AB2157">
        <f t="shared" si="771"/>
        <v>0.13793103448275862</v>
      </c>
      <c r="AC2157">
        <f t="shared" si="772"/>
        <v>0.5714285714285714</v>
      </c>
      <c r="AD2157" t="str">
        <f t="shared" si="773"/>
        <v>O</v>
      </c>
      <c r="AG2157">
        <f t="shared" si="774"/>
        <v>-0.10526315789473684</v>
      </c>
      <c r="AI2157" t="str">
        <f t="shared" si="775"/>
        <v>----</v>
      </c>
      <c r="AJ2157" t="str">
        <f t="shared" si="776"/>
        <v>----</v>
      </c>
      <c r="AK2157" t="str">
        <f t="shared" si="777"/>
        <v>----</v>
      </c>
      <c r="AL2157" t="str">
        <f t="shared" si="778"/>
        <v>----</v>
      </c>
      <c r="AM2157" t="str">
        <f t="shared" si="779"/>
        <v>----</v>
      </c>
      <c r="AN2157" t="str">
        <f t="shared" si="780"/>
        <v>Alipat+N</v>
      </c>
      <c r="AP2157" s="4">
        <f t="shared" si="781"/>
        <v>374.27979946444884</v>
      </c>
      <c r="AQ2157" s="4">
        <f t="shared" si="782"/>
        <v>374</v>
      </c>
      <c r="AR2157" s="4">
        <f t="shared" si="783"/>
        <v>0.27979946444884263</v>
      </c>
    </row>
    <row r="2158" spans="1:44" x14ac:dyDescent="0.25">
      <c r="A2158">
        <v>16</v>
      </c>
      <c r="B2158">
        <v>29</v>
      </c>
      <c r="C2158">
        <v>3</v>
      </c>
      <c r="D2158">
        <v>8</v>
      </c>
      <c r="E2158">
        <v>0</v>
      </c>
      <c r="F2158">
        <v>0</v>
      </c>
      <c r="G2158">
        <f t="shared" si="761"/>
        <v>-0.25</v>
      </c>
      <c r="H2158">
        <v>390.1881874</v>
      </c>
      <c r="J2158">
        <v>0</v>
      </c>
      <c r="K2158">
        <v>0</v>
      </c>
      <c r="L2158">
        <v>0</v>
      </c>
      <c r="M2158" t="str">
        <f t="shared" si="762"/>
        <v>No</v>
      </c>
      <c r="N2158">
        <f t="shared" si="763"/>
        <v>0</v>
      </c>
      <c r="P2158">
        <v>4301744</v>
      </c>
      <c r="Q2158">
        <v>5197847</v>
      </c>
      <c r="R2158">
        <v>5852320</v>
      </c>
      <c r="S2158" t="str">
        <f t="shared" si="764"/>
        <v>Yes</v>
      </c>
      <c r="T2158">
        <f t="shared" si="765"/>
        <v>5117303.666666667</v>
      </c>
      <c r="V2158">
        <f t="shared" si="766"/>
        <v>1.8125</v>
      </c>
      <c r="W2158">
        <f t="shared" si="767"/>
        <v>0.5</v>
      </c>
      <c r="Y2158" s="4">
        <f t="shared" si="768"/>
        <v>390.1881873799</v>
      </c>
      <c r="Z2158">
        <f t="shared" si="769"/>
        <v>4</v>
      </c>
      <c r="AA2158">
        <f t="shared" si="770"/>
        <v>0.25</v>
      </c>
      <c r="AB2158">
        <f t="shared" si="771"/>
        <v>0.13793103448275862</v>
      </c>
      <c r="AC2158">
        <f t="shared" si="772"/>
        <v>0.5</v>
      </c>
      <c r="AD2158" t="str">
        <f t="shared" si="773"/>
        <v>O</v>
      </c>
      <c r="AG2158">
        <f t="shared" si="774"/>
        <v>-0.16666666666666666</v>
      </c>
      <c r="AI2158" t="str">
        <f t="shared" si="775"/>
        <v>----</v>
      </c>
      <c r="AJ2158" t="str">
        <f t="shared" si="776"/>
        <v>----</v>
      </c>
      <c r="AK2158" t="str">
        <f t="shared" si="777"/>
        <v>----</v>
      </c>
      <c r="AL2158" t="str">
        <f t="shared" si="778"/>
        <v>----</v>
      </c>
      <c r="AM2158" t="str">
        <f t="shared" si="779"/>
        <v>----</v>
      </c>
      <c r="AN2158" t="str">
        <f t="shared" si="780"/>
        <v>Alipat+N</v>
      </c>
      <c r="AP2158" s="4">
        <f t="shared" si="781"/>
        <v>390.27841265293415</v>
      </c>
      <c r="AQ2158" s="4">
        <f t="shared" si="782"/>
        <v>390</v>
      </c>
      <c r="AR2158" s="4">
        <f t="shared" si="783"/>
        <v>0.27841265293415063</v>
      </c>
    </row>
    <row r="2159" spans="1:44" x14ac:dyDescent="0.25">
      <c r="A2159">
        <v>17</v>
      </c>
      <c r="B2159">
        <v>26</v>
      </c>
      <c r="C2159">
        <v>4</v>
      </c>
      <c r="D2159">
        <v>9</v>
      </c>
      <c r="E2159">
        <v>0</v>
      </c>
      <c r="F2159">
        <v>0</v>
      </c>
      <c r="G2159">
        <f t="shared" si="761"/>
        <v>0.23529411764705888</v>
      </c>
      <c r="H2159">
        <v>429.16270100000003</v>
      </c>
      <c r="J2159">
        <v>0</v>
      </c>
      <c r="K2159">
        <v>0</v>
      </c>
      <c r="L2159">
        <v>0</v>
      </c>
      <c r="M2159" t="str">
        <f t="shared" si="762"/>
        <v>No</v>
      </c>
      <c r="N2159">
        <f t="shared" si="763"/>
        <v>0</v>
      </c>
      <c r="P2159">
        <v>2558580</v>
      </c>
      <c r="Q2159">
        <v>2102285</v>
      </c>
      <c r="R2159">
        <v>2204267</v>
      </c>
      <c r="S2159" t="str">
        <f t="shared" si="764"/>
        <v>Yes</v>
      </c>
      <c r="T2159">
        <f t="shared" si="765"/>
        <v>2288377.3333333335</v>
      </c>
      <c r="V2159">
        <f t="shared" si="766"/>
        <v>1.5294117647058822</v>
      </c>
      <c r="W2159">
        <f t="shared" si="767"/>
        <v>0.52941176470588236</v>
      </c>
      <c r="Y2159" s="4">
        <f t="shared" si="768"/>
        <v>429.16270097989997</v>
      </c>
      <c r="Z2159">
        <f t="shared" si="769"/>
        <v>7</v>
      </c>
      <c r="AA2159">
        <f t="shared" si="770"/>
        <v>0.41176470588235292</v>
      </c>
      <c r="AB2159">
        <f t="shared" si="771"/>
        <v>0.26923076923076922</v>
      </c>
      <c r="AC2159">
        <f t="shared" si="772"/>
        <v>0.77777777777777779</v>
      </c>
      <c r="AD2159" t="str">
        <f t="shared" si="773"/>
        <v>CRAM</v>
      </c>
      <c r="AG2159">
        <f t="shared" si="774"/>
        <v>5.8823529411764705E-2</v>
      </c>
      <c r="AI2159" t="str">
        <f t="shared" si="775"/>
        <v>----</v>
      </c>
      <c r="AJ2159" t="str">
        <f t="shared" si="776"/>
        <v>----</v>
      </c>
      <c r="AK2159" t="str">
        <f t="shared" si="777"/>
        <v>----</v>
      </c>
      <c r="AL2159" t="str">
        <f t="shared" si="778"/>
        <v>----</v>
      </c>
      <c r="AM2159" t="str">
        <f t="shared" si="779"/>
        <v>----</v>
      </c>
      <c r="AN2159" t="str">
        <f t="shared" si="780"/>
        <v>Alipat+N</v>
      </c>
      <c r="AP2159" s="4">
        <f t="shared" si="781"/>
        <v>429.26193853532675</v>
      </c>
      <c r="AQ2159" s="4">
        <f t="shared" si="782"/>
        <v>429</v>
      </c>
      <c r="AR2159" s="4">
        <f t="shared" si="783"/>
        <v>0.26193853532674893</v>
      </c>
    </row>
    <row r="2160" spans="1:44" x14ac:dyDescent="0.25">
      <c r="A2160">
        <v>17</v>
      </c>
      <c r="B2160">
        <v>27</v>
      </c>
      <c r="C2160">
        <v>3</v>
      </c>
      <c r="D2160">
        <v>10</v>
      </c>
      <c r="E2160">
        <v>0</v>
      </c>
      <c r="F2160">
        <v>0</v>
      </c>
      <c r="G2160">
        <f t="shared" si="761"/>
        <v>0.11764705882352944</v>
      </c>
      <c r="H2160">
        <v>432.16236659999998</v>
      </c>
      <c r="J2160">
        <v>0</v>
      </c>
      <c r="K2160">
        <v>0</v>
      </c>
      <c r="L2160">
        <v>0</v>
      </c>
      <c r="M2160" t="str">
        <f t="shared" si="762"/>
        <v>No</v>
      </c>
      <c r="N2160">
        <f t="shared" si="763"/>
        <v>0</v>
      </c>
      <c r="P2160">
        <v>2732355</v>
      </c>
      <c r="Q2160">
        <v>2194669</v>
      </c>
      <c r="R2160">
        <v>2094973</v>
      </c>
      <c r="S2160" t="str">
        <f t="shared" si="764"/>
        <v>Yes</v>
      </c>
      <c r="T2160">
        <f t="shared" si="765"/>
        <v>2340665.6666666665</v>
      </c>
      <c r="V2160">
        <f t="shared" si="766"/>
        <v>1.588235294117647</v>
      </c>
      <c r="W2160">
        <f t="shared" si="767"/>
        <v>0.58823529411764708</v>
      </c>
      <c r="Y2160" s="4">
        <f t="shared" si="768"/>
        <v>432.16236657989998</v>
      </c>
      <c r="Z2160">
        <f t="shared" si="769"/>
        <v>6</v>
      </c>
      <c r="AA2160">
        <f t="shared" si="770"/>
        <v>0.35294117647058826</v>
      </c>
      <c r="AB2160">
        <f t="shared" si="771"/>
        <v>0.22222222222222221</v>
      </c>
      <c r="AC2160">
        <f t="shared" si="772"/>
        <v>0.6</v>
      </c>
      <c r="AD2160" t="str">
        <f t="shared" si="773"/>
        <v>O</v>
      </c>
      <c r="AG2160">
        <f t="shared" si="774"/>
        <v>-5.5555555555555552E-2</v>
      </c>
      <c r="AI2160" t="str">
        <f t="shared" si="775"/>
        <v>----</v>
      </c>
      <c r="AJ2160" t="str">
        <f t="shared" si="776"/>
        <v>----</v>
      </c>
      <c r="AK2160" t="str">
        <f t="shared" si="777"/>
        <v>----</v>
      </c>
      <c r="AL2160" t="str">
        <f t="shared" si="778"/>
        <v>----</v>
      </c>
      <c r="AM2160" t="str">
        <f t="shared" si="779"/>
        <v>----</v>
      </c>
      <c r="AN2160" t="str">
        <f t="shared" si="780"/>
        <v>Alipat+N</v>
      </c>
      <c r="AP2160" s="4">
        <f t="shared" si="781"/>
        <v>432.26229776382843</v>
      </c>
      <c r="AQ2160" s="4">
        <f t="shared" si="782"/>
        <v>432</v>
      </c>
      <c r="AR2160" s="4">
        <f t="shared" si="783"/>
        <v>0.26229776382842829</v>
      </c>
    </row>
    <row r="2161" spans="1:47" x14ac:dyDescent="0.25">
      <c r="A2161">
        <v>17</v>
      </c>
      <c r="B2161">
        <v>29</v>
      </c>
      <c r="C2161">
        <v>3</v>
      </c>
      <c r="D2161">
        <v>9</v>
      </c>
      <c r="E2161">
        <v>0</v>
      </c>
      <c r="F2161">
        <v>0</v>
      </c>
      <c r="G2161">
        <f t="shared" si="761"/>
        <v>-0.11764705882352899</v>
      </c>
      <c r="H2161">
        <v>418.18310200000002</v>
      </c>
      <c r="J2161">
        <v>0</v>
      </c>
      <c r="K2161">
        <v>0</v>
      </c>
      <c r="L2161">
        <v>0</v>
      </c>
      <c r="M2161" t="str">
        <f t="shared" si="762"/>
        <v>No</v>
      </c>
      <c r="N2161">
        <f t="shared" si="763"/>
        <v>0</v>
      </c>
      <c r="P2161">
        <v>1870762</v>
      </c>
      <c r="Q2161">
        <v>1962687</v>
      </c>
      <c r="R2161">
        <v>1966756</v>
      </c>
      <c r="S2161" t="str">
        <f t="shared" si="764"/>
        <v>Yes</v>
      </c>
      <c r="T2161">
        <f t="shared" si="765"/>
        <v>1933401.6666666667</v>
      </c>
      <c r="V2161">
        <f t="shared" si="766"/>
        <v>1.7058823529411764</v>
      </c>
      <c r="W2161">
        <f t="shared" si="767"/>
        <v>0.52941176470588236</v>
      </c>
      <c r="Y2161" s="4">
        <f t="shared" si="768"/>
        <v>418.18310197989996</v>
      </c>
      <c r="Z2161">
        <f t="shared" si="769"/>
        <v>5</v>
      </c>
      <c r="AA2161">
        <f t="shared" si="770"/>
        <v>0.29411764705882354</v>
      </c>
      <c r="AB2161">
        <f t="shared" si="771"/>
        <v>0.17241379310344829</v>
      </c>
      <c r="AC2161">
        <f t="shared" si="772"/>
        <v>0.55555555555555558</v>
      </c>
      <c r="AD2161" t="str">
        <f t="shared" si="773"/>
        <v>O</v>
      </c>
      <c r="AG2161">
        <f t="shared" si="774"/>
        <v>-0.10526315789473684</v>
      </c>
      <c r="AI2161" t="str">
        <f t="shared" si="775"/>
        <v>----</v>
      </c>
      <c r="AJ2161" t="str">
        <f t="shared" si="776"/>
        <v>----</v>
      </c>
      <c r="AK2161" t="str">
        <f t="shared" si="777"/>
        <v>----</v>
      </c>
      <c r="AL2161" t="str">
        <f t="shared" si="778"/>
        <v>----</v>
      </c>
      <c r="AM2161" t="str">
        <f t="shared" si="779"/>
        <v>----</v>
      </c>
      <c r="AN2161" t="str">
        <f t="shared" si="780"/>
        <v>Alipat+N</v>
      </c>
      <c r="AP2161" s="4">
        <f t="shared" si="781"/>
        <v>418.27980066472628</v>
      </c>
      <c r="AQ2161" s="4">
        <f t="shared" si="782"/>
        <v>418</v>
      </c>
      <c r="AR2161" s="4">
        <f t="shared" si="783"/>
        <v>0.27980066472628096</v>
      </c>
    </row>
    <row r="2162" spans="1:47" x14ac:dyDescent="0.25">
      <c r="A2162">
        <v>17</v>
      </c>
      <c r="B2162">
        <v>31</v>
      </c>
      <c r="C2162">
        <v>3</v>
      </c>
      <c r="D2162">
        <v>8</v>
      </c>
      <c r="E2162">
        <v>0</v>
      </c>
      <c r="F2162">
        <v>0</v>
      </c>
      <c r="G2162">
        <f t="shared" si="761"/>
        <v>-0.35294117647058787</v>
      </c>
      <c r="H2162">
        <v>404.2038374</v>
      </c>
      <c r="J2162">
        <v>0</v>
      </c>
      <c r="K2162">
        <v>0</v>
      </c>
      <c r="L2162">
        <v>0</v>
      </c>
      <c r="M2162" t="str">
        <f t="shared" si="762"/>
        <v>No</v>
      </c>
      <c r="N2162">
        <f t="shared" si="763"/>
        <v>0</v>
      </c>
      <c r="P2162">
        <v>1959237</v>
      </c>
      <c r="Q2162">
        <v>2889523</v>
      </c>
      <c r="R2162">
        <v>2856210</v>
      </c>
      <c r="S2162" t="str">
        <f t="shared" si="764"/>
        <v>Yes</v>
      </c>
      <c r="T2162">
        <f t="shared" si="765"/>
        <v>2568323.3333333335</v>
      </c>
      <c r="V2162">
        <f t="shared" si="766"/>
        <v>1.8235294117647058</v>
      </c>
      <c r="W2162">
        <f t="shared" si="767"/>
        <v>0.47058823529411764</v>
      </c>
      <c r="Y2162" s="4">
        <f t="shared" si="768"/>
        <v>404.20383737989999</v>
      </c>
      <c r="Z2162">
        <f t="shared" si="769"/>
        <v>4</v>
      </c>
      <c r="AA2162">
        <f t="shared" si="770"/>
        <v>0.23529411764705882</v>
      </c>
      <c r="AB2162">
        <f t="shared" si="771"/>
        <v>0.12903225806451613</v>
      </c>
      <c r="AC2162">
        <f t="shared" si="772"/>
        <v>0.5</v>
      </c>
      <c r="AD2162" t="str">
        <f t="shared" si="773"/>
        <v>O</v>
      </c>
      <c r="AG2162">
        <f t="shared" si="774"/>
        <v>-0.15</v>
      </c>
      <c r="AI2162" t="str">
        <f t="shared" si="775"/>
        <v>----</v>
      </c>
      <c r="AJ2162" t="str">
        <f t="shared" si="776"/>
        <v>----</v>
      </c>
      <c r="AK2162" t="str">
        <f t="shared" si="777"/>
        <v>----</v>
      </c>
      <c r="AL2162" t="str">
        <f t="shared" si="778"/>
        <v>----</v>
      </c>
      <c r="AM2162" t="str">
        <f t="shared" si="779"/>
        <v>----</v>
      </c>
      <c r="AN2162" t="str">
        <f t="shared" si="780"/>
        <v>Alipat+N</v>
      </c>
      <c r="AP2162" s="4">
        <f t="shared" si="781"/>
        <v>404.29730356562425</v>
      </c>
      <c r="AQ2162" s="4">
        <f t="shared" si="782"/>
        <v>404</v>
      </c>
      <c r="AR2162" s="4">
        <f t="shared" si="783"/>
        <v>0.29730356562424731</v>
      </c>
    </row>
    <row r="2163" spans="1:47" x14ac:dyDescent="0.25">
      <c r="A2163">
        <v>18</v>
      </c>
      <c r="B2163">
        <v>30</v>
      </c>
      <c r="C2163">
        <v>4</v>
      </c>
      <c r="D2163">
        <v>10</v>
      </c>
      <c r="E2163">
        <v>0</v>
      </c>
      <c r="F2163">
        <v>0</v>
      </c>
      <c r="G2163">
        <f t="shared" si="761"/>
        <v>0.11111111111111116</v>
      </c>
      <c r="H2163">
        <v>461.18891559999997</v>
      </c>
      <c r="J2163">
        <v>0</v>
      </c>
      <c r="K2163">
        <v>0</v>
      </c>
      <c r="L2163">
        <v>0</v>
      </c>
      <c r="M2163" t="str">
        <f t="shared" si="762"/>
        <v>No</v>
      </c>
      <c r="N2163">
        <f t="shared" si="763"/>
        <v>0</v>
      </c>
      <c r="P2163">
        <v>2114206</v>
      </c>
      <c r="Q2163">
        <v>2218677</v>
      </c>
      <c r="R2163">
        <v>1897536</v>
      </c>
      <c r="S2163" t="str">
        <f t="shared" si="764"/>
        <v>Yes</v>
      </c>
      <c r="T2163">
        <f t="shared" si="765"/>
        <v>2076806.3333333333</v>
      </c>
      <c r="V2163">
        <f t="shared" si="766"/>
        <v>1.6666666666666667</v>
      </c>
      <c r="W2163">
        <f t="shared" si="767"/>
        <v>0.55555555555555558</v>
      </c>
      <c r="Y2163" s="4">
        <f t="shared" si="768"/>
        <v>461.18891557989997</v>
      </c>
      <c r="Z2163">
        <f t="shared" si="769"/>
        <v>6</v>
      </c>
      <c r="AA2163">
        <f t="shared" si="770"/>
        <v>0.33333333333333331</v>
      </c>
      <c r="AB2163">
        <f t="shared" si="771"/>
        <v>0.2</v>
      </c>
      <c r="AC2163">
        <f t="shared" si="772"/>
        <v>0.6</v>
      </c>
      <c r="AD2163" t="str">
        <f t="shared" si="773"/>
        <v>O</v>
      </c>
      <c r="AG2163">
        <f t="shared" si="774"/>
        <v>-0.1111111111111111</v>
      </c>
      <c r="AI2163" t="str">
        <f t="shared" si="775"/>
        <v>----</v>
      </c>
      <c r="AJ2163" t="str">
        <f t="shared" si="776"/>
        <v>----</v>
      </c>
      <c r="AK2163" t="str">
        <f t="shared" si="777"/>
        <v>----</v>
      </c>
      <c r="AL2163" t="str">
        <f t="shared" si="778"/>
        <v>----</v>
      </c>
      <c r="AM2163" t="str">
        <f t="shared" si="779"/>
        <v>----</v>
      </c>
      <c r="AN2163" t="str">
        <f t="shared" si="780"/>
        <v>Alipat+N</v>
      </c>
      <c r="AP2163" s="4">
        <f t="shared" si="781"/>
        <v>461.29555872588537</v>
      </c>
      <c r="AQ2163" s="4">
        <f t="shared" si="782"/>
        <v>461</v>
      </c>
      <c r="AR2163" s="4">
        <f t="shared" si="783"/>
        <v>0.29555872588537113</v>
      </c>
    </row>
    <row r="2165" spans="1:47" x14ac:dyDescent="0.25">
      <c r="G2165">
        <f>AVERAGE(G1735:G2163)</f>
        <v>6.0322943283151791E-2</v>
      </c>
      <c r="AI2165">
        <f>SUM(T1735:T1738)</f>
        <v>11732440.666666668</v>
      </c>
      <c r="AJ2165">
        <f>SUM(T1739:T1740)</f>
        <v>5392204</v>
      </c>
      <c r="AK2165">
        <f>SUM(T1741:T1877)</f>
        <v>491664988</v>
      </c>
      <c r="AL2165">
        <f>SUM(T1878:T1901)</f>
        <v>58459514.999999993</v>
      </c>
      <c r="AM2165">
        <f>SUM(T1902:T2149)</f>
        <v>1288623577.3333325</v>
      </c>
      <c r="AN2165">
        <f>SUM(T2150:T2163)</f>
        <v>40940932</v>
      </c>
      <c r="AO2165">
        <f>SUM(AI2165:AN2165)</f>
        <v>1896813656.999999</v>
      </c>
      <c r="AP2165" s="4">
        <f>SUM(T1735:T2163)</f>
        <v>1896813657.0000007</v>
      </c>
      <c r="AU2165">
        <v>6.0322943283151791E-2</v>
      </c>
    </row>
    <row r="2166" spans="1:47" x14ac:dyDescent="0.25">
      <c r="AI2166">
        <f t="shared" ref="AI2166:AN2166" si="784">AI2165/$AO$2165*100</f>
        <v>0.61853417299950797</v>
      </c>
      <c r="AJ2166">
        <f t="shared" si="784"/>
        <v>0.28427694940410281</v>
      </c>
      <c r="AK2166">
        <f t="shared" si="784"/>
        <v>25.920574020835417</v>
      </c>
      <c r="AL2166">
        <f t="shared" si="784"/>
        <v>3.0819851377736058</v>
      </c>
      <c r="AM2166">
        <f t="shared" si="784"/>
        <v>67.936224129228378</v>
      </c>
      <c r="AN2166">
        <f t="shared" si="784"/>
        <v>2.1584055897589955</v>
      </c>
    </row>
    <row r="2169" spans="1:47" x14ac:dyDescent="0.25">
      <c r="AU2169">
        <f>MIN(AU2:AU2144)</f>
        <v>-1.8461538461538458</v>
      </c>
    </row>
    <row r="2170" spans="1:47" x14ac:dyDescent="0.25">
      <c r="AU2170">
        <f>MAX(AU2:AU2144)</f>
        <v>1</v>
      </c>
    </row>
  </sheetData>
  <conditionalFormatting sqref="AD1:AD2163">
    <cfRule type="containsText" dxfId="1" priority="1" operator="containsText" text="x">
      <formula>NOT(ISERROR(SEARCH("x",AD1)))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47"/>
  <sheetViews>
    <sheetView tabSelected="1" zoomScale="75" zoomScaleNormal="75" workbookViewId="0">
      <pane ySplit="1" topLeftCell="A2" activePane="bottomLeft" state="frozen"/>
      <selection pane="bottomLeft" activeCell="H1" sqref="H1:H2"/>
    </sheetView>
  </sheetViews>
  <sheetFormatPr defaultRowHeight="15" x14ac:dyDescent="0.25"/>
  <cols>
    <col min="7" max="7" width="16.7109375" customWidth="1"/>
    <col min="36" max="36" width="12.7109375" bestFit="1" customWidth="1"/>
    <col min="37" max="37" width="13.85546875" bestFit="1" customWidth="1"/>
    <col min="38" max="38" width="12.7109375" bestFit="1" customWidth="1"/>
    <col min="39" max="39" width="11.5703125" bestFit="1" customWidth="1"/>
    <col min="40" max="40" width="12.7109375" bestFit="1" customWidth="1"/>
    <col min="41" max="41" width="13.85546875" bestFit="1" customWidth="1"/>
    <col min="42" max="42" width="12.7109375" bestFit="1" customWidth="1"/>
    <col min="43" max="43" width="19.140625" bestFit="1" customWidth="1"/>
  </cols>
  <sheetData>
    <row r="1" spans="1:4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51</v>
      </c>
      <c r="H1" s="1" t="s">
        <v>38</v>
      </c>
      <c r="I1" s="1" t="s">
        <v>7</v>
      </c>
      <c r="K1" s="1" t="s">
        <v>11</v>
      </c>
      <c r="L1" s="1" t="s">
        <v>12</v>
      </c>
      <c r="M1" s="1" t="s">
        <v>13</v>
      </c>
      <c r="N1" t="s">
        <v>15</v>
      </c>
      <c r="O1" t="s">
        <v>16</v>
      </c>
      <c r="Q1" s="1" t="s">
        <v>8</v>
      </c>
      <c r="R1" s="1" t="s">
        <v>9</v>
      </c>
      <c r="S1" s="1" t="s">
        <v>10</v>
      </c>
      <c r="T1" t="s">
        <v>17</v>
      </c>
      <c r="U1" t="s">
        <v>18</v>
      </c>
      <c r="V1"/>
      <c r="W1" s="2" t="s">
        <v>19</v>
      </c>
      <c r="X1" s="2" t="s">
        <v>20</v>
      </c>
      <c r="Y1" s="2"/>
      <c r="Z1" s="3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 t="s">
        <v>27</v>
      </c>
      <c r="AH1" s="2" t="s">
        <v>28</v>
      </c>
      <c r="AI1" s="2"/>
      <c r="AJ1" s="2" t="s">
        <v>29</v>
      </c>
      <c r="AK1" s="2" t="s">
        <v>30</v>
      </c>
      <c r="AL1" s="2" t="s">
        <v>31</v>
      </c>
      <c r="AM1" s="2" t="s">
        <v>32</v>
      </c>
      <c r="AN1" s="2" t="s">
        <v>33</v>
      </c>
      <c r="AO1" s="2" t="s">
        <v>34</v>
      </c>
      <c r="AP1" s="2"/>
      <c r="AQ1" s="3" t="s">
        <v>35</v>
      </c>
      <c r="AR1" s="2" t="s">
        <v>36</v>
      </c>
      <c r="AS1" s="2" t="s">
        <v>37</v>
      </c>
    </row>
    <row r="2" spans="1:45" x14ac:dyDescent="0.25">
      <c r="A2">
        <v>16</v>
      </c>
      <c r="B2">
        <v>8</v>
      </c>
      <c r="C2">
        <v>0</v>
      </c>
      <c r="D2">
        <v>9</v>
      </c>
      <c r="E2">
        <v>0</v>
      </c>
      <c r="F2">
        <v>0</v>
      </c>
      <c r="G2" t="s">
        <v>52</v>
      </c>
      <c r="H2">
        <f>4-((4*A2+B2-3*C2-2*D2-2*E2)/A2)</f>
        <v>0.625</v>
      </c>
      <c r="I2">
        <v>343.00955499999998</v>
      </c>
      <c r="K2">
        <v>1726047</v>
      </c>
      <c r="L2">
        <v>2095930</v>
      </c>
      <c r="M2">
        <v>1855317</v>
      </c>
      <c r="N2" t="str">
        <f t="shared" ref="N2:N65" si="0">IF(K2&gt;0,"Yes","No")</f>
        <v>Yes</v>
      </c>
      <c r="O2">
        <f t="shared" ref="O2:O65" si="1">AVERAGE(K2:M2)</f>
        <v>1892431.3333333333</v>
      </c>
      <c r="Q2">
        <v>0</v>
      </c>
      <c r="R2">
        <v>0</v>
      </c>
      <c r="S2">
        <v>0</v>
      </c>
      <c r="T2" t="str">
        <f t="shared" ref="T2:T65" si="2">IF(Q2&gt;0,"Yes","No")</f>
        <v>No</v>
      </c>
      <c r="U2">
        <f t="shared" ref="U2:U65" si="3">AVERAGE(Q2:S2)</f>
        <v>0</v>
      </c>
      <c r="W2">
        <f t="shared" ref="W2:W65" si="4">B2/A2</f>
        <v>0.5</v>
      </c>
      <c r="X2">
        <f t="shared" ref="X2:X65" si="5">D2/A2</f>
        <v>0.5625</v>
      </c>
      <c r="Z2" s="4">
        <f t="shared" ref="Z2:Z65" si="6">A2*12+(B2-1)*1.007825+C2*14.003074+D2*15.9949146+E2*31.9720707+F2*30.9737615+0.0005485799</f>
        <v>343.00955497989997</v>
      </c>
      <c r="AA2">
        <f t="shared" ref="AA2:AA65" si="7">1+A2-B2/2+C2/2+F2/2</f>
        <v>13</v>
      </c>
      <c r="AB2">
        <f t="shared" ref="AB2:AB65" si="8">AA2/A2</f>
        <v>0.8125</v>
      </c>
      <c r="AC2">
        <f t="shared" ref="AC2:AC65" si="9">AA2/B2</f>
        <v>1.625</v>
      </c>
      <c r="AD2">
        <f t="shared" ref="AD2:AD65" si="10">AA2/D2</f>
        <v>1.4444444444444444</v>
      </c>
      <c r="AE2" t="str">
        <f t="shared" ref="AE2:AE65" si="11">IF(AB2&gt;=0.3,IF(AB2&lt;=0.68,IF(AC2&gt;=0.2,IF(AC2&lt;=0.95,IF(AD2&gt;=0.77,IF(AD2&lt;=1.75,"CRAM","O"),"O"),"O"),"O"),"O"),"O")</f>
        <v>O</v>
      </c>
      <c r="AH2">
        <f t="shared" ref="AH2:AH65" si="12">(1+A2-D2/2-E2-B2/2)/(A2-D2/2-E2-C2-F2)</f>
        <v>0.73913043478260865</v>
      </c>
      <c r="AJ2" t="str">
        <f t="shared" ref="AJ2:AJ65" si="13">IF(AH2&gt;0.66,"CondAr","----")</f>
        <v>CondAr</v>
      </c>
      <c r="AK2" t="str">
        <f t="shared" ref="AK2:AK65" si="14">IF(AND((AH2&gt;0.5),(AH2&lt;=0.66)),"Aromatic","----")</f>
        <v>----</v>
      </c>
      <c r="AL2" t="str">
        <f t="shared" ref="AL2:AL65" si="15">IF(AND((AH2&lt;=0.5),(W2&lt;1.5)),"HUnSatLig","----")</f>
        <v>----</v>
      </c>
      <c r="AM2" t="str">
        <f t="shared" ref="AM2:AM65" si="16">IF(AND((X2&lt;0.6),(W2&gt;=1.5),(C2=0)),"AlipatNoN","----")</f>
        <v>----</v>
      </c>
      <c r="AN2" t="str">
        <f t="shared" ref="AN2:AN65" si="17">IF(AND((W2&gt;=1.5),(X2&gt;=0.6)),"SatFACarb","----")</f>
        <v>----</v>
      </c>
      <c r="AO2" t="str">
        <f t="shared" ref="AO2:AO65" si="18">IF(AND((X2&lt;0.6),(W2&gt;=1.5),(C2&gt;0)),"Alipat+N","----")</f>
        <v>----</v>
      </c>
      <c r="AQ2" s="4">
        <f t="shared" ref="AQ2:AQ65" si="19">Z2*(44/43.989828)</f>
        <v>343.08887088886996</v>
      </c>
      <c r="AR2" s="4">
        <f t="shared" ref="AR2:AR65" si="20">INT(AQ2)</f>
        <v>343</v>
      </c>
      <c r="AS2" s="4">
        <f t="shared" ref="AS2:AS65" si="21">AQ2-AR2</f>
        <v>8.8870888869962528E-2</v>
      </c>
    </row>
    <row r="3" spans="1:45" x14ac:dyDescent="0.25">
      <c r="A3">
        <v>16</v>
      </c>
      <c r="B3">
        <v>8</v>
      </c>
      <c r="C3">
        <v>0</v>
      </c>
      <c r="D3">
        <v>10</v>
      </c>
      <c r="E3">
        <v>0</v>
      </c>
      <c r="F3">
        <v>0</v>
      </c>
      <c r="G3" t="s">
        <v>52</v>
      </c>
      <c r="H3">
        <f t="shared" ref="H3:H66" si="22">4-((4*A3+B3-3*C3-2*D3-2*E3)/A3)</f>
        <v>0.75</v>
      </c>
      <c r="I3">
        <v>359.00446959999999</v>
      </c>
      <c r="K3">
        <v>2094919</v>
      </c>
      <c r="L3">
        <v>2266569</v>
      </c>
      <c r="M3">
        <v>2291534</v>
      </c>
      <c r="N3" t="str">
        <f t="shared" si="0"/>
        <v>Yes</v>
      </c>
      <c r="O3">
        <f t="shared" si="1"/>
        <v>2217674</v>
      </c>
      <c r="Q3">
        <v>0</v>
      </c>
      <c r="R3">
        <v>0</v>
      </c>
      <c r="S3">
        <v>0</v>
      </c>
      <c r="T3" t="str">
        <f t="shared" si="2"/>
        <v>No</v>
      </c>
      <c r="U3">
        <f t="shared" si="3"/>
        <v>0</v>
      </c>
      <c r="W3">
        <f t="shared" si="4"/>
        <v>0.5</v>
      </c>
      <c r="X3">
        <f t="shared" si="5"/>
        <v>0.625</v>
      </c>
      <c r="Z3" s="4">
        <f t="shared" si="6"/>
        <v>359.00446957989999</v>
      </c>
      <c r="AA3">
        <f t="shared" si="7"/>
        <v>13</v>
      </c>
      <c r="AB3">
        <f t="shared" si="8"/>
        <v>0.8125</v>
      </c>
      <c r="AC3">
        <f t="shared" si="9"/>
        <v>1.625</v>
      </c>
      <c r="AD3">
        <f t="shared" si="10"/>
        <v>1.3</v>
      </c>
      <c r="AE3" t="str">
        <f t="shared" si="11"/>
        <v>O</v>
      </c>
      <c r="AH3">
        <f t="shared" si="12"/>
        <v>0.72727272727272729</v>
      </c>
      <c r="AJ3" t="str">
        <f t="shared" si="13"/>
        <v>CondAr</v>
      </c>
      <c r="AK3" t="str">
        <f t="shared" si="14"/>
        <v>----</v>
      </c>
      <c r="AL3" t="str">
        <f t="shared" si="15"/>
        <v>----</v>
      </c>
      <c r="AM3" t="str">
        <f t="shared" si="16"/>
        <v>----</v>
      </c>
      <c r="AN3" t="str">
        <f t="shared" si="17"/>
        <v>----</v>
      </c>
      <c r="AO3" t="str">
        <f t="shared" si="18"/>
        <v>----</v>
      </c>
      <c r="AQ3" s="4">
        <f t="shared" si="19"/>
        <v>359.08748407735527</v>
      </c>
      <c r="AR3" s="4">
        <f t="shared" si="20"/>
        <v>359</v>
      </c>
      <c r="AS3" s="4">
        <f t="shared" si="21"/>
        <v>8.7484077355270529E-2</v>
      </c>
    </row>
    <row r="4" spans="1:45" x14ac:dyDescent="0.25">
      <c r="A4">
        <v>16</v>
      </c>
      <c r="B4">
        <v>8</v>
      </c>
      <c r="C4">
        <v>0</v>
      </c>
      <c r="D4">
        <v>11</v>
      </c>
      <c r="E4">
        <v>0</v>
      </c>
      <c r="F4">
        <v>0</v>
      </c>
      <c r="G4" t="s">
        <v>52</v>
      </c>
      <c r="H4">
        <f t="shared" si="22"/>
        <v>0.875</v>
      </c>
      <c r="I4">
        <v>374.99938420000001</v>
      </c>
      <c r="K4">
        <v>2273227</v>
      </c>
      <c r="L4">
        <v>2338067</v>
      </c>
      <c r="M4">
        <v>2429429</v>
      </c>
      <c r="N4" t="str">
        <f t="shared" si="0"/>
        <v>Yes</v>
      </c>
      <c r="O4">
        <f t="shared" si="1"/>
        <v>2346907.6666666665</v>
      </c>
      <c r="Q4">
        <v>0</v>
      </c>
      <c r="R4">
        <v>0</v>
      </c>
      <c r="S4">
        <v>0</v>
      </c>
      <c r="T4" t="str">
        <f t="shared" si="2"/>
        <v>No</v>
      </c>
      <c r="U4">
        <f t="shared" si="3"/>
        <v>0</v>
      </c>
      <c r="W4">
        <f t="shared" si="4"/>
        <v>0.5</v>
      </c>
      <c r="X4">
        <f t="shared" si="5"/>
        <v>0.6875</v>
      </c>
      <c r="Z4" s="4">
        <f t="shared" si="6"/>
        <v>374.99938417990001</v>
      </c>
      <c r="AA4">
        <f t="shared" si="7"/>
        <v>13</v>
      </c>
      <c r="AB4">
        <f t="shared" si="8"/>
        <v>0.8125</v>
      </c>
      <c r="AC4">
        <f t="shared" si="9"/>
        <v>1.625</v>
      </c>
      <c r="AD4">
        <f t="shared" si="10"/>
        <v>1.1818181818181819</v>
      </c>
      <c r="AE4" t="str">
        <f t="shared" si="11"/>
        <v>O</v>
      </c>
      <c r="AH4">
        <f t="shared" si="12"/>
        <v>0.7142857142857143</v>
      </c>
      <c r="AJ4" t="str">
        <f t="shared" si="13"/>
        <v>CondAr</v>
      </c>
      <c r="AK4" t="str">
        <f t="shared" si="14"/>
        <v>----</v>
      </c>
      <c r="AL4" t="str">
        <f t="shared" si="15"/>
        <v>----</v>
      </c>
      <c r="AM4" t="str">
        <f t="shared" si="16"/>
        <v>----</v>
      </c>
      <c r="AN4" t="str">
        <f t="shared" si="17"/>
        <v>----</v>
      </c>
      <c r="AO4" t="str">
        <f t="shared" si="18"/>
        <v>----</v>
      </c>
      <c r="AQ4" s="4">
        <f t="shared" si="19"/>
        <v>375.08609726584058</v>
      </c>
      <c r="AR4" s="4">
        <f t="shared" si="20"/>
        <v>375</v>
      </c>
      <c r="AS4" s="4">
        <f t="shared" si="21"/>
        <v>8.609726584057853E-2</v>
      </c>
    </row>
    <row r="5" spans="1:45" x14ac:dyDescent="0.25">
      <c r="A5">
        <v>16</v>
      </c>
      <c r="B5">
        <v>10</v>
      </c>
      <c r="C5">
        <v>0</v>
      </c>
      <c r="D5">
        <v>8</v>
      </c>
      <c r="E5">
        <v>0</v>
      </c>
      <c r="F5">
        <v>0</v>
      </c>
      <c r="G5" t="s">
        <v>52</v>
      </c>
      <c r="H5">
        <f t="shared" si="22"/>
        <v>0.375</v>
      </c>
      <c r="I5">
        <v>329.03029040000001</v>
      </c>
      <c r="K5">
        <v>2094646</v>
      </c>
      <c r="L5">
        <v>1883429</v>
      </c>
      <c r="M5">
        <v>2288199</v>
      </c>
      <c r="N5" t="str">
        <f t="shared" si="0"/>
        <v>Yes</v>
      </c>
      <c r="O5">
        <f t="shared" si="1"/>
        <v>2088758</v>
      </c>
      <c r="Q5">
        <v>0</v>
      </c>
      <c r="R5">
        <v>0</v>
      </c>
      <c r="S5">
        <v>0</v>
      </c>
      <c r="T5" t="str">
        <f t="shared" si="2"/>
        <v>No</v>
      </c>
      <c r="U5">
        <f t="shared" si="3"/>
        <v>0</v>
      </c>
      <c r="W5">
        <f t="shared" si="4"/>
        <v>0.625</v>
      </c>
      <c r="X5">
        <f t="shared" si="5"/>
        <v>0.5</v>
      </c>
      <c r="Z5" s="4">
        <f t="shared" si="6"/>
        <v>329.03029037990001</v>
      </c>
      <c r="AA5">
        <f t="shared" si="7"/>
        <v>12</v>
      </c>
      <c r="AB5">
        <f t="shared" si="8"/>
        <v>0.75</v>
      </c>
      <c r="AC5">
        <f t="shared" si="9"/>
        <v>1.2</v>
      </c>
      <c r="AD5">
        <f t="shared" si="10"/>
        <v>1.5</v>
      </c>
      <c r="AE5" t="str">
        <f t="shared" si="11"/>
        <v>O</v>
      </c>
      <c r="AH5">
        <f t="shared" si="12"/>
        <v>0.66666666666666663</v>
      </c>
      <c r="AJ5" t="str">
        <f t="shared" si="13"/>
        <v>CondAr</v>
      </c>
      <c r="AK5" t="str">
        <f t="shared" si="14"/>
        <v>----</v>
      </c>
      <c r="AL5" t="str">
        <f t="shared" si="15"/>
        <v>----</v>
      </c>
      <c r="AM5" t="str">
        <f t="shared" si="16"/>
        <v>----</v>
      </c>
      <c r="AN5" t="str">
        <f t="shared" si="17"/>
        <v>----</v>
      </c>
      <c r="AO5" t="str">
        <f t="shared" si="18"/>
        <v>----</v>
      </c>
      <c r="AQ5" s="4">
        <f t="shared" si="19"/>
        <v>329.10637378976793</v>
      </c>
      <c r="AR5" s="4">
        <f t="shared" si="20"/>
        <v>329</v>
      </c>
      <c r="AS5" s="4">
        <f t="shared" si="21"/>
        <v>0.10637378976792888</v>
      </c>
    </row>
    <row r="6" spans="1:45" x14ac:dyDescent="0.25">
      <c r="A6">
        <v>17</v>
      </c>
      <c r="B6">
        <v>8</v>
      </c>
      <c r="C6">
        <v>0</v>
      </c>
      <c r="D6">
        <v>10</v>
      </c>
      <c r="E6">
        <v>0</v>
      </c>
      <c r="F6">
        <v>0</v>
      </c>
      <c r="G6" t="s">
        <v>52</v>
      </c>
      <c r="H6">
        <f t="shared" si="22"/>
        <v>0.70588235294117663</v>
      </c>
      <c r="I6">
        <v>371.00446959999999</v>
      </c>
      <c r="K6">
        <v>2086911</v>
      </c>
      <c r="L6">
        <v>2264798</v>
      </c>
      <c r="M6">
        <v>2408817</v>
      </c>
      <c r="N6" t="str">
        <f t="shared" si="0"/>
        <v>Yes</v>
      </c>
      <c r="O6">
        <f t="shared" si="1"/>
        <v>2253508.6666666665</v>
      </c>
      <c r="Q6">
        <v>0</v>
      </c>
      <c r="R6">
        <v>0</v>
      </c>
      <c r="S6">
        <v>0</v>
      </c>
      <c r="T6" t="str">
        <f t="shared" si="2"/>
        <v>No</v>
      </c>
      <c r="U6">
        <f t="shared" si="3"/>
        <v>0</v>
      </c>
      <c r="W6">
        <f t="shared" si="4"/>
        <v>0.47058823529411764</v>
      </c>
      <c r="X6">
        <f t="shared" si="5"/>
        <v>0.58823529411764708</v>
      </c>
      <c r="Z6" s="4">
        <f t="shared" si="6"/>
        <v>371.00446957989999</v>
      </c>
      <c r="AA6">
        <f t="shared" si="7"/>
        <v>14</v>
      </c>
      <c r="AB6">
        <f t="shared" si="8"/>
        <v>0.82352941176470584</v>
      </c>
      <c r="AC6">
        <f t="shared" si="9"/>
        <v>1.75</v>
      </c>
      <c r="AD6">
        <f t="shared" si="10"/>
        <v>1.4</v>
      </c>
      <c r="AE6" t="str">
        <f t="shared" si="11"/>
        <v>O</v>
      </c>
      <c r="AH6">
        <f t="shared" si="12"/>
        <v>0.75</v>
      </c>
      <c r="AJ6" t="str">
        <f t="shared" si="13"/>
        <v>CondAr</v>
      </c>
      <c r="AK6" t="str">
        <f t="shared" si="14"/>
        <v>----</v>
      </c>
      <c r="AL6" t="str">
        <f t="shared" si="15"/>
        <v>----</v>
      </c>
      <c r="AM6" t="str">
        <f t="shared" si="16"/>
        <v>----</v>
      </c>
      <c r="AN6" t="str">
        <f t="shared" si="17"/>
        <v>----</v>
      </c>
      <c r="AO6" t="str">
        <f t="shared" si="18"/>
        <v>----</v>
      </c>
      <c r="AQ6" s="4">
        <f t="shared" si="19"/>
        <v>371.09025890066215</v>
      </c>
      <c r="AR6" s="4">
        <f t="shared" si="20"/>
        <v>371</v>
      </c>
      <c r="AS6" s="4">
        <f t="shared" si="21"/>
        <v>9.0258900662149699E-2</v>
      </c>
    </row>
    <row r="7" spans="1:45" x14ac:dyDescent="0.25">
      <c r="A7">
        <v>17</v>
      </c>
      <c r="B7">
        <v>8</v>
      </c>
      <c r="C7">
        <v>0</v>
      </c>
      <c r="D7">
        <v>11</v>
      </c>
      <c r="E7">
        <v>0</v>
      </c>
      <c r="F7">
        <v>0</v>
      </c>
      <c r="G7" t="s">
        <v>52</v>
      </c>
      <c r="H7">
        <f t="shared" si="22"/>
        <v>0.82352941176470607</v>
      </c>
      <c r="I7">
        <v>386.99938420000001</v>
      </c>
      <c r="K7">
        <v>2916772</v>
      </c>
      <c r="L7">
        <v>2488972</v>
      </c>
      <c r="M7">
        <v>2996254</v>
      </c>
      <c r="N7" t="str">
        <f t="shared" si="0"/>
        <v>Yes</v>
      </c>
      <c r="O7">
        <f t="shared" si="1"/>
        <v>2800666</v>
      </c>
      <c r="Q7">
        <v>0</v>
      </c>
      <c r="R7">
        <v>0</v>
      </c>
      <c r="S7">
        <v>0</v>
      </c>
      <c r="T7" t="str">
        <f t="shared" si="2"/>
        <v>No</v>
      </c>
      <c r="U7">
        <f t="shared" si="3"/>
        <v>0</v>
      </c>
      <c r="W7">
        <f t="shared" si="4"/>
        <v>0.47058823529411764</v>
      </c>
      <c r="X7">
        <f t="shared" si="5"/>
        <v>0.6470588235294118</v>
      </c>
      <c r="Z7" s="4">
        <f t="shared" si="6"/>
        <v>386.99938417990001</v>
      </c>
      <c r="AA7">
        <f t="shared" si="7"/>
        <v>14</v>
      </c>
      <c r="AB7">
        <f t="shared" si="8"/>
        <v>0.82352941176470584</v>
      </c>
      <c r="AC7">
        <f t="shared" si="9"/>
        <v>1.75</v>
      </c>
      <c r="AD7">
        <f t="shared" si="10"/>
        <v>1.2727272727272727</v>
      </c>
      <c r="AE7" t="str">
        <f t="shared" si="11"/>
        <v>O</v>
      </c>
      <c r="AH7">
        <f t="shared" si="12"/>
        <v>0.73913043478260865</v>
      </c>
      <c r="AJ7" t="str">
        <f t="shared" si="13"/>
        <v>CondAr</v>
      </c>
      <c r="AK7" t="str">
        <f t="shared" si="14"/>
        <v>----</v>
      </c>
      <c r="AL7" t="str">
        <f t="shared" si="15"/>
        <v>----</v>
      </c>
      <c r="AM7" t="str">
        <f t="shared" si="16"/>
        <v>----</v>
      </c>
      <c r="AN7" t="str">
        <f t="shared" si="17"/>
        <v>----</v>
      </c>
      <c r="AO7" t="str">
        <f t="shared" si="18"/>
        <v>----</v>
      </c>
      <c r="AQ7" s="4">
        <f t="shared" si="19"/>
        <v>387.08887208914746</v>
      </c>
      <c r="AR7" s="4">
        <f t="shared" si="20"/>
        <v>387</v>
      </c>
      <c r="AS7" s="4">
        <f t="shared" si="21"/>
        <v>8.88720891474577E-2</v>
      </c>
    </row>
    <row r="8" spans="1:45" x14ac:dyDescent="0.25">
      <c r="A8">
        <v>17</v>
      </c>
      <c r="B8">
        <v>8</v>
      </c>
      <c r="C8">
        <v>0</v>
      </c>
      <c r="D8">
        <v>12</v>
      </c>
      <c r="E8">
        <v>0</v>
      </c>
      <c r="F8">
        <v>0</v>
      </c>
      <c r="G8" t="s">
        <v>52</v>
      </c>
      <c r="H8">
        <f t="shared" si="22"/>
        <v>0.9411764705882355</v>
      </c>
      <c r="I8">
        <v>402.99429880000002</v>
      </c>
      <c r="K8">
        <v>2757551</v>
      </c>
      <c r="L8">
        <v>2198323</v>
      </c>
      <c r="M8">
        <v>2666196</v>
      </c>
      <c r="N8" t="str">
        <f t="shared" si="0"/>
        <v>Yes</v>
      </c>
      <c r="O8">
        <f t="shared" si="1"/>
        <v>2540690</v>
      </c>
      <c r="Q8">
        <v>0</v>
      </c>
      <c r="R8">
        <v>0</v>
      </c>
      <c r="S8">
        <v>0</v>
      </c>
      <c r="T8" t="str">
        <f t="shared" si="2"/>
        <v>No</v>
      </c>
      <c r="U8">
        <f t="shared" si="3"/>
        <v>0</v>
      </c>
      <c r="W8">
        <f t="shared" si="4"/>
        <v>0.47058823529411764</v>
      </c>
      <c r="X8">
        <f t="shared" si="5"/>
        <v>0.70588235294117652</v>
      </c>
      <c r="Z8" s="4">
        <f t="shared" si="6"/>
        <v>402.99429877990002</v>
      </c>
      <c r="AA8">
        <f t="shared" si="7"/>
        <v>14</v>
      </c>
      <c r="AB8">
        <f t="shared" si="8"/>
        <v>0.82352941176470584</v>
      </c>
      <c r="AC8">
        <f t="shared" si="9"/>
        <v>1.75</v>
      </c>
      <c r="AD8">
        <f t="shared" si="10"/>
        <v>1.1666666666666667</v>
      </c>
      <c r="AE8" t="str">
        <f t="shared" si="11"/>
        <v>O</v>
      </c>
      <c r="AH8">
        <f t="shared" si="12"/>
        <v>0.72727272727272729</v>
      </c>
      <c r="AJ8" t="str">
        <f t="shared" si="13"/>
        <v>CondAr</v>
      </c>
      <c r="AK8" t="str">
        <f t="shared" si="14"/>
        <v>----</v>
      </c>
      <c r="AL8" t="str">
        <f t="shared" si="15"/>
        <v>----</v>
      </c>
      <c r="AM8" t="str">
        <f t="shared" si="16"/>
        <v>----</v>
      </c>
      <c r="AN8" t="str">
        <f t="shared" si="17"/>
        <v>----</v>
      </c>
      <c r="AO8" t="str">
        <f t="shared" si="18"/>
        <v>----</v>
      </c>
      <c r="AQ8" s="4">
        <f t="shared" si="19"/>
        <v>403.08748527763277</v>
      </c>
      <c r="AR8" s="4">
        <f t="shared" si="20"/>
        <v>403</v>
      </c>
      <c r="AS8" s="4">
        <f t="shared" si="21"/>
        <v>8.7485277632765701E-2</v>
      </c>
    </row>
    <row r="9" spans="1:45" x14ac:dyDescent="0.25">
      <c r="A9">
        <v>17</v>
      </c>
      <c r="B9">
        <v>10</v>
      </c>
      <c r="C9">
        <v>0</v>
      </c>
      <c r="D9">
        <v>8</v>
      </c>
      <c r="E9">
        <v>0</v>
      </c>
      <c r="F9">
        <v>0</v>
      </c>
      <c r="G9" t="s">
        <v>52</v>
      </c>
      <c r="H9">
        <f t="shared" si="22"/>
        <v>0.35294117647058831</v>
      </c>
      <c r="I9">
        <v>341.03029040000001</v>
      </c>
      <c r="K9">
        <v>2122296</v>
      </c>
      <c r="L9">
        <v>2315872</v>
      </c>
      <c r="M9">
        <v>1943635</v>
      </c>
      <c r="N9" t="str">
        <f t="shared" si="0"/>
        <v>Yes</v>
      </c>
      <c r="O9">
        <f t="shared" si="1"/>
        <v>2127267.6666666665</v>
      </c>
      <c r="Q9">
        <v>0</v>
      </c>
      <c r="R9">
        <v>0</v>
      </c>
      <c r="S9">
        <v>0</v>
      </c>
      <c r="T9" t="str">
        <f t="shared" si="2"/>
        <v>No</v>
      </c>
      <c r="U9">
        <f t="shared" si="3"/>
        <v>0</v>
      </c>
      <c r="W9">
        <f t="shared" si="4"/>
        <v>0.58823529411764708</v>
      </c>
      <c r="X9">
        <f t="shared" si="5"/>
        <v>0.47058823529411764</v>
      </c>
      <c r="Z9" s="4">
        <f t="shared" si="6"/>
        <v>341.03029037990001</v>
      </c>
      <c r="AA9">
        <f t="shared" si="7"/>
        <v>13</v>
      </c>
      <c r="AB9">
        <f t="shared" si="8"/>
        <v>0.76470588235294112</v>
      </c>
      <c r="AC9">
        <f t="shared" si="9"/>
        <v>1.3</v>
      </c>
      <c r="AD9">
        <f t="shared" si="10"/>
        <v>1.625</v>
      </c>
      <c r="AE9" t="str">
        <f t="shared" si="11"/>
        <v>O</v>
      </c>
      <c r="AH9">
        <f t="shared" si="12"/>
        <v>0.69230769230769229</v>
      </c>
      <c r="AJ9" t="str">
        <f t="shared" si="13"/>
        <v>CondAr</v>
      </c>
      <c r="AK9" t="str">
        <f t="shared" si="14"/>
        <v>----</v>
      </c>
      <c r="AL9" t="str">
        <f t="shared" si="15"/>
        <v>----</v>
      </c>
      <c r="AM9" t="str">
        <f t="shared" si="16"/>
        <v>----</v>
      </c>
      <c r="AN9" t="str">
        <f t="shared" si="17"/>
        <v>----</v>
      </c>
      <c r="AO9" t="str">
        <f t="shared" si="18"/>
        <v>----</v>
      </c>
      <c r="AQ9" s="4">
        <f t="shared" si="19"/>
        <v>341.10914861307481</v>
      </c>
      <c r="AR9" s="4">
        <f t="shared" si="20"/>
        <v>341</v>
      </c>
      <c r="AS9" s="4">
        <f t="shared" si="21"/>
        <v>0.10914861307480805</v>
      </c>
    </row>
    <row r="10" spans="1:45" x14ac:dyDescent="0.25">
      <c r="A10">
        <v>17</v>
      </c>
      <c r="B10">
        <v>10</v>
      </c>
      <c r="C10">
        <v>0</v>
      </c>
      <c r="D10">
        <v>9</v>
      </c>
      <c r="E10">
        <v>0</v>
      </c>
      <c r="F10">
        <v>0</v>
      </c>
      <c r="G10" t="s">
        <v>52</v>
      </c>
      <c r="H10">
        <f t="shared" si="22"/>
        <v>0.47058823529411775</v>
      </c>
      <c r="I10">
        <v>357.02520500000003</v>
      </c>
      <c r="K10">
        <v>3557230</v>
      </c>
      <c r="L10">
        <v>3513249</v>
      </c>
      <c r="M10">
        <v>3953911</v>
      </c>
      <c r="N10" t="str">
        <f t="shared" si="0"/>
        <v>Yes</v>
      </c>
      <c r="O10">
        <f t="shared" si="1"/>
        <v>3674796.6666666665</v>
      </c>
      <c r="Q10">
        <v>0</v>
      </c>
      <c r="R10">
        <v>0</v>
      </c>
      <c r="S10">
        <v>0</v>
      </c>
      <c r="T10" t="str">
        <f t="shared" si="2"/>
        <v>No</v>
      </c>
      <c r="U10">
        <f t="shared" si="3"/>
        <v>0</v>
      </c>
      <c r="W10">
        <f t="shared" si="4"/>
        <v>0.58823529411764708</v>
      </c>
      <c r="X10">
        <f t="shared" si="5"/>
        <v>0.52941176470588236</v>
      </c>
      <c r="Z10" s="4">
        <f t="shared" si="6"/>
        <v>357.02520497990002</v>
      </c>
      <c r="AA10">
        <f t="shared" si="7"/>
        <v>13</v>
      </c>
      <c r="AB10">
        <f t="shared" si="8"/>
        <v>0.76470588235294112</v>
      </c>
      <c r="AC10">
        <f t="shared" si="9"/>
        <v>1.3</v>
      </c>
      <c r="AD10">
        <f t="shared" si="10"/>
        <v>1.4444444444444444</v>
      </c>
      <c r="AE10" t="str">
        <f t="shared" si="11"/>
        <v>O</v>
      </c>
      <c r="AH10">
        <f t="shared" si="12"/>
        <v>0.68</v>
      </c>
      <c r="AJ10" t="str">
        <f t="shared" si="13"/>
        <v>CondAr</v>
      </c>
      <c r="AK10" t="str">
        <f t="shared" si="14"/>
        <v>----</v>
      </c>
      <c r="AL10" t="str">
        <f t="shared" si="15"/>
        <v>----</v>
      </c>
      <c r="AM10" t="str">
        <f t="shared" si="16"/>
        <v>----</v>
      </c>
      <c r="AN10" t="str">
        <f t="shared" si="17"/>
        <v>----</v>
      </c>
      <c r="AO10" t="str">
        <f t="shared" si="18"/>
        <v>----</v>
      </c>
      <c r="AQ10" s="4">
        <f t="shared" si="19"/>
        <v>357.10776180156012</v>
      </c>
      <c r="AR10" s="4">
        <f t="shared" si="20"/>
        <v>357</v>
      </c>
      <c r="AS10" s="4">
        <f t="shared" si="21"/>
        <v>0.10776180156011606</v>
      </c>
    </row>
    <row r="11" spans="1:45" x14ac:dyDescent="0.25">
      <c r="A11">
        <v>17</v>
      </c>
      <c r="B11">
        <v>10</v>
      </c>
      <c r="C11">
        <v>0</v>
      </c>
      <c r="D11">
        <v>10</v>
      </c>
      <c r="E11">
        <v>0</v>
      </c>
      <c r="F11">
        <v>0</v>
      </c>
      <c r="G11" t="s">
        <v>52</v>
      </c>
      <c r="H11">
        <f t="shared" si="22"/>
        <v>0.58823529411764719</v>
      </c>
      <c r="I11">
        <v>373.02011959999999</v>
      </c>
      <c r="K11">
        <v>5054705</v>
      </c>
      <c r="L11">
        <v>5359361</v>
      </c>
      <c r="M11">
        <v>5002174</v>
      </c>
      <c r="N11" t="str">
        <f t="shared" si="0"/>
        <v>Yes</v>
      </c>
      <c r="O11">
        <f t="shared" si="1"/>
        <v>5138746.666666667</v>
      </c>
      <c r="Q11">
        <v>0</v>
      </c>
      <c r="R11">
        <v>0</v>
      </c>
      <c r="S11">
        <v>0</v>
      </c>
      <c r="T11" t="str">
        <f t="shared" si="2"/>
        <v>No</v>
      </c>
      <c r="U11">
        <f t="shared" si="3"/>
        <v>0</v>
      </c>
      <c r="W11">
        <f t="shared" si="4"/>
        <v>0.58823529411764708</v>
      </c>
      <c r="X11">
        <f t="shared" si="5"/>
        <v>0.58823529411764708</v>
      </c>
      <c r="Z11" s="4">
        <f t="shared" si="6"/>
        <v>373.02011957989998</v>
      </c>
      <c r="AA11">
        <f t="shared" si="7"/>
        <v>13</v>
      </c>
      <c r="AB11">
        <f t="shared" si="8"/>
        <v>0.76470588235294112</v>
      </c>
      <c r="AC11">
        <f t="shared" si="9"/>
        <v>1.3</v>
      </c>
      <c r="AD11">
        <f t="shared" si="10"/>
        <v>1.3</v>
      </c>
      <c r="AE11" t="str">
        <f t="shared" si="11"/>
        <v>O</v>
      </c>
      <c r="AH11">
        <f t="shared" si="12"/>
        <v>0.66666666666666663</v>
      </c>
      <c r="AJ11" t="str">
        <f t="shared" si="13"/>
        <v>CondAr</v>
      </c>
      <c r="AK11" t="str">
        <f t="shared" si="14"/>
        <v>----</v>
      </c>
      <c r="AL11" t="str">
        <f t="shared" si="15"/>
        <v>----</v>
      </c>
      <c r="AM11" t="str">
        <f t="shared" si="16"/>
        <v>----</v>
      </c>
      <c r="AN11" t="str">
        <f t="shared" si="17"/>
        <v>----</v>
      </c>
      <c r="AO11" t="str">
        <f t="shared" si="18"/>
        <v>----</v>
      </c>
      <c r="AQ11" s="4">
        <f t="shared" si="19"/>
        <v>373.10637499004537</v>
      </c>
      <c r="AR11" s="4">
        <f t="shared" si="20"/>
        <v>373</v>
      </c>
      <c r="AS11" s="4">
        <f t="shared" si="21"/>
        <v>0.10637499004536721</v>
      </c>
    </row>
    <row r="12" spans="1:45" x14ac:dyDescent="0.25">
      <c r="A12">
        <v>18</v>
      </c>
      <c r="B12">
        <v>8</v>
      </c>
      <c r="C12">
        <v>0</v>
      </c>
      <c r="D12">
        <v>9</v>
      </c>
      <c r="E12">
        <v>0</v>
      </c>
      <c r="F12">
        <v>0</v>
      </c>
      <c r="G12" t="s">
        <v>52</v>
      </c>
      <c r="H12">
        <f t="shared" si="22"/>
        <v>0.55555555555555536</v>
      </c>
      <c r="I12">
        <v>367.00955499999998</v>
      </c>
      <c r="K12">
        <v>1729302</v>
      </c>
      <c r="L12">
        <v>1528205</v>
      </c>
      <c r="M12">
        <v>1741770</v>
      </c>
      <c r="N12" t="str">
        <f t="shared" si="0"/>
        <v>Yes</v>
      </c>
      <c r="O12">
        <f t="shared" si="1"/>
        <v>1666425.6666666667</v>
      </c>
      <c r="Q12">
        <v>0</v>
      </c>
      <c r="R12">
        <v>0</v>
      </c>
      <c r="S12">
        <v>0</v>
      </c>
      <c r="T12" t="str">
        <f t="shared" si="2"/>
        <v>No</v>
      </c>
      <c r="U12">
        <f t="shared" si="3"/>
        <v>0</v>
      </c>
      <c r="W12">
        <f t="shared" si="4"/>
        <v>0.44444444444444442</v>
      </c>
      <c r="X12">
        <f t="shared" si="5"/>
        <v>0.5</v>
      </c>
      <c r="Z12" s="4">
        <f t="shared" si="6"/>
        <v>367.00955497989997</v>
      </c>
      <c r="AA12">
        <f t="shared" si="7"/>
        <v>15</v>
      </c>
      <c r="AB12">
        <f t="shared" si="8"/>
        <v>0.83333333333333337</v>
      </c>
      <c r="AC12">
        <f t="shared" si="9"/>
        <v>1.875</v>
      </c>
      <c r="AD12">
        <f t="shared" si="10"/>
        <v>1.6666666666666667</v>
      </c>
      <c r="AE12" t="str">
        <f t="shared" si="11"/>
        <v>O</v>
      </c>
      <c r="AH12">
        <f t="shared" si="12"/>
        <v>0.77777777777777779</v>
      </c>
      <c r="AJ12" t="str">
        <f t="shared" si="13"/>
        <v>CondAr</v>
      </c>
      <c r="AK12" t="str">
        <f t="shared" si="14"/>
        <v>----</v>
      </c>
      <c r="AL12" t="str">
        <f t="shared" si="15"/>
        <v>----</v>
      </c>
      <c r="AM12" t="str">
        <f t="shared" si="16"/>
        <v>----</v>
      </c>
      <c r="AN12" t="str">
        <f t="shared" si="17"/>
        <v>----</v>
      </c>
      <c r="AO12" t="str">
        <f t="shared" si="18"/>
        <v>----</v>
      </c>
      <c r="AQ12" s="4">
        <f t="shared" si="19"/>
        <v>367.09442053548372</v>
      </c>
      <c r="AR12" s="4">
        <f t="shared" si="20"/>
        <v>367</v>
      </c>
      <c r="AS12" s="4">
        <f t="shared" si="21"/>
        <v>9.4420535483720869E-2</v>
      </c>
    </row>
    <row r="13" spans="1:45" x14ac:dyDescent="0.25">
      <c r="A13">
        <v>18</v>
      </c>
      <c r="B13">
        <v>10</v>
      </c>
      <c r="C13">
        <v>0</v>
      </c>
      <c r="D13">
        <v>8</v>
      </c>
      <c r="E13">
        <v>0</v>
      </c>
      <c r="F13">
        <v>0</v>
      </c>
      <c r="G13" t="s">
        <v>52</v>
      </c>
      <c r="H13">
        <f t="shared" si="22"/>
        <v>0.33333333333333348</v>
      </c>
      <c r="I13">
        <v>353.03029040000001</v>
      </c>
      <c r="K13">
        <v>1957850</v>
      </c>
      <c r="L13">
        <v>1892951</v>
      </c>
      <c r="M13">
        <v>1699407</v>
      </c>
      <c r="N13" t="str">
        <f t="shared" si="0"/>
        <v>Yes</v>
      </c>
      <c r="O13">
        <f t="shared" si="1"/>
        <v>1850069.3333333333</v>
      </c>
      <c r="Q13">
        <v>0</v>
      </c>
      <c r="R13">
        <v>0</v>
      </c>
      <c r="S13">
        <v>0</v>
      </c>
      <c r="T13" t="str">
        <f t="shared" si="2"/>
        <v>No</v>
      </c>
      <c r="U13">
        <f t="shared" si="3"/>
        <v>0</v>
      </c>
      <c r="W13">
        <f t="shared" si="4"/>
        <v>0.55555555555555558</v>
      </c>
      <c r="X13">
        <f t="shared" si="5"/>
        <v>0.44444444444444442</v>
      </c>
      <c r="Z13" s="4">
        <f t="shared" si="6"/>
        <v>353.03029037990001</v>
      </c>
      <c r="AA13">
        <f t="shared" si="7"/>
        <v>14</v>
      </c>
      <c r="AB13">
        <f t="shared" si="8"/>
        <v>0.77777777777777779</v>
      </c>
      <c r="AC13">
        <f t="shared" si="9"/>
        <v>1.4</v>
      </c>
      <c r="AD13">
        <f t="shared" si="10"/>
        <v>1.75</v>
      </c>
      <c r="AE13" t="str">
        <f t="shared" si="11"/>
        <v>O</v>
      </c>
      <c r="AH13">
        <f t="shared" si="12"/>
        <v>0.7142857142857143</v>
      </c>
      <c r="AJ13" t="str">
        <f t="shared" si="13"/>
        <v>CondAr</v>
      </c>
      <c r="AK13" t="str">
        <f t="shared" si="14"/>
        <v>----</v>
      </c>
      <c r="AL13" t="str">
        <f t="shared" si="15"/>
        <v>----</v>
      </c>
      <c r="AM13" t="str">
        <f t="shared" si="16"/>
        <v>----</v>
      </c>
      <c r="AN13" t="str">
        <f t="shared" si="17"/>
        <v>----</v>
      </c>
      <c r="AO13" t="str">
        <f t="shared" si="18"/>
        <v>----</v>
      </c>
      <c r="AQ13" s="4">
        <f t="shared" si="19"/>
        <v>353.11192343638169</v>
      </c>
      <c r="AR13" s="4">
        <f t="shared" si="20"/>
        <v>353</v>
      </c>
      <c r="AS13" s="4">
        <f t="shared" si="21"/>
        <v>0.11192343638168722</v>
      </c>
    </row>
    <row r="14" spans="1:45" x14ac:dyDescent="0.25">
      <c r="A14">
        <v>18</v>
      </c>
      <c r="B14">
        <v>10</v>
      </c>
      <c r="C14">
        <v>0</v>
      </c>
      <c r="D14">
        <v>9</v>
      </c>
      <c r="E14">
        <v>0</v>
      </c>
      <c r="F14">
        <v>0</v>
      </c>
      <c r="G14" t="s">
        <v>52</v>
      </c>
      <c r="H14">
        <f t="shared" si="22"/>
        <v>0.44444444444444464</v>
      </c>
      <c r="I14">
        <v>369.02520500000003</v>
      </c>
      <c r="K14">
        <v>3288851</v>
      </c>
      <c r="L14">
        <v>3367101</v>
      </c>
      <c r="M14">
        <v>3960615</v>
      </c>
      <c r="N14" t="str">
        <f t="shared" si="0"/>
        <v>Yes</v>
      </c>
      <c r="O14">
        <f t="shared" si="1"/>
        <v>3538855.6666666665</v>
      </c>
      <c r="Q14">
        <v>0</v>
      </c>
      <c r="R14">
        <v>0</v>
      </c>
      <c r="S14">
        <v>0</v>
      </c>
      <c r="T14" t="str">
        <f t="shared" si="2"/>
        <v>No</v>
      </c>
      <c r="U14">
        <f t="shared" si="3"/>
        <v>0</v>
      </c>
      <c r="W14">
        <f t="shared" si="4"/>
        <v>0.55555555555555558</v>
      </c>
      <c r="X14">
        <f t="shared" si="5"/>
        <v>0.5</v>
      </c>
      <c r="Z14" s="4">
        <f t="shared" si="6"/>
        <v>369.02520497990002</v>
      </c>
      <c r="AA14">
        <f t="shared" si="7"/>
        <v>14</v>
      </c>
      <c r="AB14">
        <f t="shared" si="8"/>
        <v>0.77777777777777779</v>
      </c>
      <c r="AC14">
        <f t="shared" si="9"/>
        <v>1.4</v>
      </c>
      <c r="AD14">
        <f t="shared" si="10"/>
        <v>1.5555555555555556</v>
      </c>
      <c r="AE14" t="str">
        <f t="shared" si="11"/>
        <v>O</v>
      </c>
      <c r="AH14">
        <f t="shared" si="12"/>
        <v>0.70370370370370372</v>
      </c>
      <c r="AJ14" t="str">
        <f t="shared" si="13"/>
        <v>CondAr</v>
      </c>
      <c r="AK14" t="str">
        <f t="shared" si="14"/>
        <v>----</v>
      </c>
      <c r="AL14" t="str">
        <f t="shared" si="15"/>
        <v>----</v>
      </c>
      <c r="AM14" t="str">
        <f t="shared" si="16"/>
        <v>----</v>
      </c>
      <c r="AN14" t="str">
        <f t="shared" si="17"/>
        <v>----</v>
      </c>
      <c r="AO14" t="str">
        <f t="shared" si="18"/>
        <v>----</v>
      </c>
      <c r="AQ14" s="4">
        <f t="shared" si="19"/>
        <v>369.110536624867</v>
      </c>
      <c r="AR14" s="4">
        <f t="shared" si="20"/>
        <v>369</v>
      </c>
      <c r="AS14" s="4">
        <f t="shared" si="21"/>
        <v>0.11053662486699523</v>
      </c>
    </row>
    <row r="15" spans="1:45" x14ac:dyDescent="0.25">
      <c r="A15">
        <v>18</v>
      </c>
      <c r="B15">
        <v>10</v>
      </c>
      <c r="C15">
        <v>0</v>
      </c>
      <c r="D15">
        <v>10</v>
      </c>
      <c r="E15">
        <v>0</v>
      </c>
      <c r="F15">
        <v>0</v>
      </c>
      <c r="G15" t="s">
        <v>52</v>
      </c>
      <c r="H15">
        <f t="shared" si="22"/>
        <v>0.55555555555555536</v>
      </c>
      <c r="I15">
        <v>385.02011959999999</v>
      </c>
      <c r="K15">
        <v>3943746</v>
      </c>
      <c r="L15">
        <v>3892944</v>
      </c>
      <c r="M15">
        <v>3734605</v>
      </c>
      <c r="N15" t="str">
        <f t="shared" si="0"/>
        <v>Yes</v>
      </c>
      <c r="O15">
        <f t="shared" si="1"/>
        <v>3857098.3333333335</v>
      </c>
      <c r="Q15">
        <v>0</v>
      </c>
      <c r="R15">
        <v>0</v>
      </c>
      <c r="S15">
        <v>0</v>
      </c>
      <c r="T15" t="str">
        <f t="shared" si="2"/>
        <v>No</v>
      </c>
      <c r="U15">
        <f t="shared" si="3"/>
        <v>0</v>
      </c>
      <c r="W15">
        <f t="shared" si="4"/>
        <v>0.55555555555555558</v>
      </c>
      <c r="X15">
        <f t="shared" si="5"/>
        <v>0.55555555555555558</v>
      </c>
      <c r="Z15" s="4">
        <f t="shared" si="6"/>
        <v>385.02011957989998</v>
      </c>
      <c r="AA15">
        <f t="shared" si="7"/>
        <v>14</v>
      </c>
      <c r="AB15">
        <f t="shared" si="8"/>
        <v>0.77777777777777779</v>
      </c>
      <c r="AC15">
        <f t="shared" si="9"/>
        <v>1.4</v>
      </c>
      <c r="AD15">
        <f t="shared" si="10"/>
        <v>1.4</v>
      </c>
      <c r="AE15" t="str">
        <f t="shared" si="11"/>
        <v>O</v>
      </c>
      <c r="AH15">
        <f t="shared" si="12"/>
        <v>0.69230769230769229</v>
      </c>
      <c r="AJ15" t="str">
        <f t="shared" si="13"/>
        <v>CondAr</v>
      </c>
      <c r="AK15" t="str">
        <f t="shared" si="14"/>
        <v>----</v>
      </c>
      <c r="AL15" t="str">
        <f t="shared" si="15"/>
        <v>----</v>
      </c>
      <c r="AM15" t="str">
        <f t="shared" si="16"/>
        <v>----</v>
      </c>
      <c r="AN15" t="str">
        <f t="shared" si="17"/>
        <v>----</v>
      </c>
      <c r="AO15" t="str">
        <f t="shared" si="18"/>
        <v>----</v>
      </c>
      <c r="AQ15" s="4">
        <f t="shared" si="19"/>
        <v>385.10914981335225</v>
      </c>
      <c r="AR15" s="4">
        <f t="shared" si="20"/>
        <v>385</v>
      </c>
      <c r="AS15" s="4">
        <f t="shared" si="21"/>
        <v>0.10914981335224638</v>
      </c>
    </row>
    <row r="16" spans="1:45" x14ac:dyDescent="0.25">
      <c r="A16">
        <v>18</v>
      </c>
      <c r="B16">
        <v>10</v>
      </c>
      <c r="C16">
        <v>0</v>
      </c>
      <c r="D16">
        <v>11</v>
      </c>
      <c r="E16">
        <v>0</v>
      </c>
      <c r="F16">
        <v>0</v>
      </c>
      <c r="G16" t="s">
        <v>52</v>
      </c>
      <c r="H16">
        <f t="shared" si="22"/>
        <v>0.66666666666666652</v>
      </c>
      <c r="I16">
        <v>401.0150342</v>
      </c>
      <c r="K16">
        <v>4697231</v>
      </c>
      <c r="L16">
        <v>4060740</v>
      </c>
      <c r="M16">
        <v>3594229</v>
      </c>
      <c r="N16" t="str">
        <f t="shared" si="0"/>
        <v>Yes</v>
      </c>
      <c r="O16">
        <f t="shared" si="1"/>
        <v>4117400</v>
      </c>
      <c r="Q16">
        <v>0</v>
      </c>
      <c r="R16">
        <v>0</v>
      </c>
      <c r="S16">
        <v>0</v>
      </c>
      <c r="T16" t="str">
        <f t="shared" si="2"/>
        <v>No</v>
      </c>
      <c r="U16">
        <f t="shared" si="3"/>
        <v>0</v>
      </c>
      <c r="W16">
        <f t="shared" si="4"/>
        <v>0.55555555555555558</v>
      </c>
      <c r="X16">
        <f t="shared" si="5"/>
        <v>0.61111111111111116</v>
      </c>
      <c r="Z16" s="4">
        <f t="shared" si="6"/>
        <v>401.0150341799</v>
      </c>
      <c r="AA16">
        <f t="shared" si="7"/>
        <v>14</v>
      </c>
      <c r="AB16">
        <f t="shared" si="8"/>
        <v>0.77777777777777779</v>
      </c>
      <c r="AC16">
        <f t="shared" si="9"/>
        <v>1.4</v>
      </c>
      <c r="AD16">
        <f t="shared" si="10"/>
        <v>1.2727272727272727</v>
      </c>
      <c r="AE16" t="str">
        <f t="shared" si="11"/>
        <v>O</v>
      </c>
      <c r="AH16">
        <f t="shared" si="12"/>
        <v>0.68</v>
      </c>
      <c r="AJ16" t="str">
        <f t="shared" si="13"/>
        <v>CondAr</v>
      </c>
      <c r="AK16" t="str">
        <f t="shared" si="14"/>
        <v>----</v>
      </c>
      <c r="AL16" t="str">
        <f t="shared" si="15"/>
        <v>----</v>
      </c>
      <c r="AM16" t="str">
        <f t="shared" si="16"/>
        <v>----</v>
      </c>
      <c r="AN16" t="str">
        <f t="shared" si="17"/>
        <v>----</v>
      </c>
      <c r="AO16" t="str">
        <f t="shared" si="18"/>
        <v>----</v>
      </c>
      <c r="AQ16" s="4">
        <f t="shared" si="19"/>
        <v>401.10776300183755</v>
      </c>
      <c r="AR16" s="4">
        <f t="shared" si="20"/>
        <v>401</v>
      </c>
      <c r="AS16" s="4">
        <f t="shared" si="21"/>
        <v>0.10776300183755438</v>
      </c>
    </row>
    <row r="17" spans="1:45" x14ac:dyDescent="0.25">
      <c r="A17">
        <v>18</v>
      </c>
      <c r="B17">
        <v>10</v>
      </c>
      <c r="C17">
        <v>0</v>
      </c>
      <c r="D17">
        <v>12</v>
      </c>
      <c r="E17">
        <v>0</v>
      </c>
      <c r="F17">
        <v>0</v>
      </c>
      <c r="G17" t="s">
        <v>52</v>
      </c>
      <c r="H17">
        <f t="shared" si="22"/>
        <v>0.77777777777777768</v>
      </c>
      <c r="I17">
        <v>417.00994880000002</v>
      </c>
      <c r="K17">
        <v>3706969</v>
      </c>
      <c r="L17">
        <v>3302019</v>
      </c>
      <c r="M17">
        <v>2879778</v>
      </c>
      <c r="N17" t="str">
        <f t="shared" si="0"/>
        <v>Yes</v>
      </c>
      <c r="O17">
        <f t="shared" si="1"/>
        <v>3296255.3333333335</v>
      </c>
      <c r="Q17">
        <v>0</v>
      </c>
      <c r="R17">
        <v>0</v>
      </c>
      <c r="S17">
        <v>0</v>
      </c>
      <c r="T17" t="str">
        <f t="shared" si="2"/>
        <v>No</v>
      </c>
      <c r="U17">
        <f t="shared" si="3"/>
        <v>0</v>
      </c>
      <c r="W17">
        <f t="shared" si="4"/>
        <v>0.55555555555555558</v>
      </c>
      <c r="X17">
        <f t="shared" si="5"/>
        <v>0.66666666666666663</v>
      </c>
      <c r="Z17" s="4">
        <f t="shared" si="6"/>
        <v>417.00994877989996</v>
      </c>
      <c r="AA17">
        <f t="shared" si="7"/>
        <v>14</v>
      </c>
      <c r="AB17">
        <f t="shared" si="8"/>
        <v>0.77777777777777779</v>
      </c>
      <c r="AC17">
        <f t="shared" si="9"/>
        <v>1.4</v>
      </c>
      <c r="AD17">
        <f t="shared" si="10"/>
        <v>1.1666666666666667</v>
      </c>
      <c r="AE17" t="str">
        <f t="shared" si="11"/>
        <v>O</v>
      </c>
      <c r="AH17">
        <f t="shared" si="12"/>
        <v>0.66666666666666663</v>
      </c>
      <c r="AJ17" t="str">
        <f t="shared" si="13"/>
        <v>CondAr</v>
      </c>
      <c r="AK17" t="str">
        <f t="shared" si="14"/>
        <v>----</v>
      </c>
      <c r="AL17" t="str">
        <f t="shared" si="15"/>
        <v>----</v>
      </c>
      <c r="AM17" t="str">
        <f t="shared" si="16"/>
        <v>----</v>
      </c>
      <c r="AN17" t="str">
        <f t="shared" si="17"/>
        <v>----</v>
      </c>
      <c r="AO17" t="str">
        <f t="shared" si="18"/>
        <v>----</v>
      </c>
      <c r="AQ17" s="4">
        <f t="shared" si="19"/>
        <v>417.10637619032281</v>
      </c>
      <c r="AR17" s="4">
        <f t="shared" si="20"/>
        <v>417</v>
      </c>
      <c r="AS17" s="4">
        <f t="shared" si="21"/>
        <v>0.10637619032280554</v>
      </c>
    </row>
    <row r="18" spans="1:45" x14ac:dyDescent="0.25">
      <c r="A18">
        <v>19</v>
      </c>
      <c r="B18">
        <v>10</v>
      </c>
      <c r="C18">
        <v>0</v>
      </c>
      <c r="D18">
        <v>8</v>
      </c>
      <c r="E18">
        <v>0</v>
      </c>
      <c r="F18">
        <v>0</v>
      </c>
      <c r="G18" t="s">
        <v>52</v>
      </c>
      <c r="H18">
        <f t="shared" si="22"/>
        <v>0.31578947368421062</v>
      </c>
      <c r="I18">
        <v>365.03029040000001</v>
      </c>
      <c r="K18">
        <v>1592101</v>
      </c>
      <c r="L18">
        <v>1621091</v>
      </c>
      <c r="M18">
        <v>2058868</v>
      </c>
      <c r="N18" t="str">
        <f t="shared" si="0"/>
        <v>Yes</v>
      </c>
      <c r="O18">
        <f t="shared" si="1"/>
        <v>1757353.3333333333</v>
      </c>
      <c r="Q18">
        <v>0</v>
      </c>
      <c r="R18">
        <v>0</v>
      </c>
      <c r="S18">
        <v>0</v>
      </c>
      <c r="T18" t="str">
        <f t="shared" si="2"/>
        <v>No</v>
      </c>
      <c r="U18">
        <f t="shared" si="3"/>
        <v>0</v>
      </c>
      <c r="W18">
        <f t="shared" si="4"/>
        <v>0.52631578947368418</v>
      </c>
      <c r="X18">
        <f t="shared" si="5"/>
        <v>0.42105263157894735</v>
      </c>
      <c r="Z18" s="4">
        <f t="shared" si="6"/>
        <v>365.03029037990001</v>
      </c>
      <c r="AA18">
        <f t="shared" si="7"/>
        <v>15</v>
      </c>
      <c r="AB18">
        <f t="shared" si="8"/>
        <v>0.78947368421052633</v>
      </c>
      <c r="AC18">
        <f t="shared" si="9"/>
        <v>1.5</v>
      </c>
      <c r="AD18">
        <f t="shared" si="10"/>
        <v>1.875</v>
      </c>
      <c r="AE18" t="str">
        <f t="shared" si="11"/>
        <v>O</v>
      </c>
      <c r="AH18">
        <f t="shared" si="12"/>
        <v>0.73333333333333328</v>
      </c>
      <c r="AJ18" t="str">
        <f t="shared" si="13"/>
        <v>CondAr</v>
      </c>
      <c r="AK18" t="str">
        <f t="shared" si="14"/>
        <v>----</v>
      </c>
      <c r="AL18" t="str">
        <f t="shared" si="15"/>
        <v>----</v>
      </c>
      <c r="AM18" t="str">
        <f t="shared" si="16"/>
        <v>----</v>
      </c>
      <c r="AN18" t="str">
        <f t="shared" si="17"/>
        <v>----</v>
      </c>
      <c r="AO18" t="str">
        <f t="shared" si="18"/>
        <v>----</v>
      </c>
      <c r="AQ18" s="4">
        <f t="shared" si="19"/>
        <v>365.11469825968857</v>
      </c>
      <c r="AR18" s="4">
        <f t="shared" si="20"/>
        <v>365</v>
      </c>
      <c r="AS18" s="4">
        <f t="shared" si="21"/>
        <v>0.1146982596885664</v>
      </c>
    </row>
    <row r="19" spans="1:45" x14ac:dyDescent="0.25">
      <c r="A19">
        <v>19</v>
      </c>
      <c r="B19">
        <v>10</v>
      </c>
      <c r="C19">
        <v>0</v>
      </c>
      <c r="D19">
        <v>9</v>
      </c>
      <c r="E19">
        <v>0</v>
      </c>
      <c r="F19">
        <v>0</v>
      </c>
      <c r="G19" t="s">
        <v>52</v>
      </c>
      <c r="H19">
        <f t="shared" si="22"/>
        <v>0.42105263157894735</v>
      </c>
      <c r="I19">
        <v>381.02520500000003</v>
      </c>
      <c r="K19">
        <v>2652194</v>
      </c>
      <c r="L19">
        <v>2139930</v>
      </c>
      <c r="M19">
        <v>2229346</v>
      </c>
      <c r="N19" t="str">
        <f t="shared" si="0"/>
        <v>Yes</v>
      </c>
      <c r="O19">
        <f t="shared" si="1"/>
        <v>2340490</v>
      </c>
      <c r="Q19">
        <v>0</v>
      </c>
      <c r="R19">
        <v>0</v>
      </c>
      <c r="S19">
        <v>0</v>
      </c>
      <c r="T19" t="str">
        <f t="shared" si="2"/>
        <v>No</v>
      </c>
      <c r="U19">
        <f t="shared" si="3"/>
        <v>0</v>
      </c>
      <c r="W19">
        <f t="shared" si="4"/>
        <v>0.52631578947368418</v>
      </c>
      <c r="X19">
        <f t="shared" si="5"/>
        <v>0.47368421052631576</v>
      </c>
      <c r="Z19" s="4">
        <f t="shared" si="6"/>
        <v>381.02520497990002</v>
      </c>
      <c r="AA19">
        <f t="shared" si="7"/>
        <v>15</v>
      </c>
      <c r="AB19">
        <f t="shared" si="8"/>
        <v>0.78947368421052633</v>
      </c>
      <c r="AC19">
        <f t="shared" si="9"/>
        <v>1.5</v>
      </c>
      <c r="AD19">
        <f t="shared" si="10"/>
        <v>1.6666666666666667</v>
      </c>
      <c r="AE19" t="str">
        <f t="shared" si="11"/>
        <v>O</v>
      </c>
      <c r="AH19">
        <f t="shared" si="12"/>
        <v>0.72413793103448276</v>
      </c>
      <c r="AJ19" t="str">
        <f t="shared" si="13"/>
        <v>CondAr</v>
      </c>
      <c r="AK19" t="str">
        <f t="shared" si="14"/>
        <v>----</v>
      </c>
      <c r="AL19" t="str">
        <f t="shared" si="15"/>
        <v>----</v>
      </c>
      <c r="AM19" t="str">
        <f t="shared" si="16"/>
        <v>----</v>
      </c>
      <c r="AN19" t="str">
        <f t="shared" si="17"/>
        <v>----</v>
      </c>
      <c r="AO19" t="str">
        <f t="shared" si="18"/>
        <v>----</v>
      </c>
      <c r="AQ19" s="4">
        <f t="shared" si="19"/>
        <v>381.11331144817387</v>
      </c>
      <c r="AR19" s="4">
        <f t="shared" si="20"/>
        <v>381</v>
      </c>
      <c r="AS19" s="4">
        <f t="shared" si="21"/>
        <v>0.1133114481738744</v>
      </c>
    </row>
    <row r="20" spans="1:45" x14ac:dyDescent="0.25">
      <c r="A20">
        <v>19</v>
      </c>
      <c r="B20">
        <v>10</v>
      </c>
      <c r="C20">
        <v>0</v>
      </c>
      <c r="D20">
        <v>10</v>
      </c>
      <c r="E20">
        <v>0</v>
      </c>
      <c r="F20">
        <v>0</v>
      </c>
      <c r="G20" t="s">
        <v>52</v>
      </c>
      <c r="H20">
        <f t="shared" si="22"/>
        <v>0.52631578947368407</v>
      </c>
      <c r="I20">
        <v>397.02011959999999</v>
      </c>
      <c r="K20">
        <v>3210675</v>
      </c>
      <c r="L20">
        <v>2742789</v>
      </c>
      <c r="M20">
        <v>2285508</v>
      </c>
      <c r="N20" t="str">
        <f t="shared" si="0"/>
        <v>Yes</v>
      </c>
      <c r="O20">
        <f t="shared" si="1"/>
        <v>2746324</v>
      </c>
      <c r="Q20">
        <v>0</v>
      </c>
      <c r="R20">
        <v>0</v>
      </c>
      <c r="S20">
        <v>0</v>
      </c>
      <c r="T20" t="str">
        <f t="shared" si="2"/>
        <v>No</v>
      </c>
      <c r="U20">
        <f t="shared" si="3"/>
        <v>0</v>
      </c>
      <c r="W20">
        <f t="shared" si="4"/>
        <v>0.52631578947368418</v>
      </c>
      <c r="X20">
        <f t="shared" si="5"/>
        <v>0.52631578947368418</v>
      </c>
      <c r="Z20" s="4">
        <f t="shared" si="6"/>
        <v>397.02011957989998</v>
      </c>
      <c r="AA20">
        <f t="shared" si="7"/>
        <v>15</v>
      </c>
      <c r="AB20">
        <f t="shared" si="8"/>
        <v>0.78947368421052633</v>
      </c>
      <c r="AC20">
        <f t="shared" si="9"/>
        <v>1.5</v>
      </c>
      <c r="AD20">
        <f t="shared" si="10"/>
        <v>1.5</v>
      </c>
      <c r="AE20" t="str">
        <f t="shared" si="11"/>
        <v>O</v>
      </c>
      <c r="AH20">
        <f t="shared" si="12"/>
        <v>0.7142857142857143</v>
      </c>
      <c r="AJ20" t="str">
        <f t="shared" si="13"/>
        <v>CondAr</v>
      </c>
      <c r="AK20" t="str">
        <f t="shared" si="14"/>
        <v>----</v>
      </c>
      <c r="AL20" t="str">
        <f t="shared" si="15"/>
        <v>----</v>
      </c>
      <c r="AM20" t="str">
        <f t="shared" si="16"/>
        <v>----</v>
      </c>
      <c r="AN20" t="str">
        <f t="shared" si="17"/>
        <v>----</v>
      </c>
      <c r="AO20" t="str">
        <f t="shared" si="18"/>
        <v>----</v>
      </c>
      <c r="AQ20" s="4">
        <f t="shared" si="19"/>
        <v>397.11192463665913</v>
      </c>
      <c r="AR20" s="4">
        <f t="shared" si="20"/>
        <v>397</v>
      </c>
      <c r="AS20" s="4">
        <f t="shared" si="21"/>
        <v>0.11192463665912555</v>
      </c>
    </row>
    <row r="21" spans="1:45" x14ac:dyDescent="0.25">
      <c r="A21">
        <v>19</v>
      </c>
      <c r="B21">
        <v>10</v>
      </c>
      <c r="C21">
        <v>0</v>
      </c>
      <c r="D21">
        <v>11</v>
      </c>
      <c r="E21">
        <v>0</v>
      </c>
      <c r="F21">
        <v>0</v>
      </c>
      <c r="G21" t="s">
        <v>52</v>
      </c>
      <c r="H21">
        <f t="shared" si="22"/>
        <v>0.63157894736842124</v>
      </c>
      <c r="I21">
        <v>413.0150342</v>
      </c>
      <c r="K21">
        <v>3047023</v>
      </c>
      <c r="L21">
        <v>2638873</v>
      </c>
      <c r="M21">
        <v>2682138</v>
      </c>
      <c r="N21" t="str">
        <f t="shared" si="0"/>
        <v>Yes</v>
      </c>
      <c r="O21">
        <f t="shared" si="1"/>
        <v>2789344.6666666665</v>
      </c>
      <c r="Q21">
        <v>0</v>
      </c>
      <c r="R21">
        <v>0</v>
      </c>
      <c r="S21">
        <v>0</v>
      </c>
      <c r="T21" t="str">
        <f t="shared" si="2"/>
        <v>No</v>
      </c>
      <c r="U21">
        <f t="shared" si="3"/>
        <v>0</v>
      </c>
      <c r="W21">
        <f t="shared" si="4"/>
        <v>0.52631578947368418</v>
      </c>
      <c r="X21">
        <f t="shared" si="5"/>
        <v>0.57894736842105265</v>
      </c>
      <c r="Z21" s="4">
        <f t="shared" si="6"/>
        <v>413.0150341799</v>
      </c>
      <c r="AA21">
        <f t="shared" si="7"/>
        <v>15</v>
      </c>
      <c r="AB21">
        <f t="shared" si="8"/>
        <v>0.78947368421052633</v>
      </c>
      <c r="AC21">
        <f t="shared" si="9"/>
        <v>1.5</v>
      </c>
      <c r="AD21">
        <f t="shared" si="10"/>
        <v>1.3636363636363635</v>
      </c>
      <c r="AE21" t="str">
        <f t="shared" si="11"/>
        <v>O</v>
      </c>
      <c r="AH21">
        <f t="shared" si="12"/>
        <v>0.70370370370370372</v>
      </c>
      <c r="AJ21" t="str">
        <f t="shared" si="13"/>
        <v>CondAr</v>
      </c>
      <c r="AK21" t="str">
        <f t="shared" si="14"/>
        <v>----</v>
      </c>
      <c r="AL21" t="str">
        <f t="shared" si="15"/>
        <v>----</v>
      </c>
      <c r="AM21" t="str">
        <f t="shared" si="16"/>
        <v>----</v>
      </c>
      <c r="AN21" t="str">
        <f t="shared" si="17"/>
        <v>----</v>
      </c>
      <c r="AO21" t="str">
        <f t="shared" si="18"/>
        <v>----</v>
      </c>
      <c r="AQ21" s="4">
        <f t="shared" si="19"/>
        <v>413.11053782514443</v>
      </c>
      <c r="AR21" s="4">
        <f t="shared" si="20"/>
        <v>413</v>
      </c>
      <c r="AS21" s="4">
        <f t="shared" si="21"/>
        <v>0.11053782514443355</v>
      </c>
    </row>
    <row r="22" spans="1:45" x14ac:dyDescent="0.25">
      <c r="A22">
        <v>19</v>
      </c>
      <c r="B22">
        <v>10</v>
      </c>
      <c r="C22">
        <v>0</v>
      </c>
      <c r="D22">
        <v>12</v>
      </c>
      <c r="E22">
        <v>0</v>
      </c>
      <c r="F22">
        <v>0</v>
      </c>
      <c r="G22" t="s">
        <v>52</v>
      </c>
      <c r="H22">
        <f t="shared" si="22"/>
        <v>0.73684210526315796</v>
      </c>
      <c r="I22">
        <v>429.00994880000002</v>
      </c>
      <c r="K22">
        <v>2453283</v>
      </c>
      <c r="L22">
        <v>2537948</v>
      </c>
      <c r="M22">
        <v>2118914</v>
      </c>
      <c r="N22" t="str">
        <f t="shared" si="0"/>
        <v>Yes</v>
      </c>
      <c r="O22">
        <f t="shared" si="1"/>
        <v>2370048.3333333335</v>
      </c>
      <c r="Q22">
        <v>0</v>
      </c>
      <c r="R22">
        <v>0</v>
      </c>
      <c r="S22">
        <v>0</v>
      </c>
      <c r="T22" t="str">
        <f t="shared" si="2"/>
        <v>No</v>
      </c>
      <c r="U22">
        <f t="shared" si="3"/>
        <v>0</v>
      </c>
      <c r="W22">
        <f t="shared" si="4"/>
        <v>0.52631578947368418</v>
      </c>
      <c r="X22">
        <f t="shared" si="5"/>
        <v>0.63157894736842102</v>
      </c>
      <c r="Z22" s="4">
        <f t="shared" si="6"/>
        <v>429.00994877989996</v>
      </c>
      <c r="AA22">
        <f t="shared" si="7"/>
        <v>15</v>
      </c>
      <c r="AB22">
        <f t="shared" si="8"/>
        <v>0.78947368421052633</v>
      </c>
      <c r="AC22">
        <f t="shared" si="9"/>
        <v>1.5</v>
      </c>
      <c r="AD22">
        <f t="shared" si="10"/>
        <v>1.25</v>
      </c>
      <c r="AE22" t="str">
        <f t="shared" si="11"/>
        <v>O</v>
      </c>
      <c r="AH22">
        <f t="shared" si="12"/>
        <v>0.69230769230769229</v>
      </c>
      <c r="AJ22" t="str">
        <f t="shared" si="13"/>
        <v>CondAr</v>
      </c>
      <c r="AK22" t="str">
        <f t="shared" si="14"/>
        <v>----</v>
      </c>
      <c r="AL22" t="str">
        <f t="shared" si="15"/>
        <v>----</v>
      </c>
      <c r="AM22" t="str">
        <f t="shared" si="16"/>
        <v>----</v>
      </c>
      <c r="AN22" t="str">
        <f t="shared" si="17"/>
        <v>----</v>
      </c>
      <c r="AO22" t="str">
        <f t="shared" si="18"/>
        <v>----</v>
      </c>
      <c r="AQ22" s="4">
        <f t="shared" si="19"/>
        <v>429.10915101362968</v>
      </c>
      <c r="AR22" s="4">
        <f t="shared" si="20"/>
        <v>429</v>
      </c>
      <c r="AS22" s="4">
        <f t="shared" si="21"/>
        <v>0.10915101362968471</v>
      </c>
    </row>
    <row r="23" spans="1:45" x14ac:dyDescent="0.25">
      <c r="A23">
        <v>19</v>
      </c>
      <c r="B23">
        <v>12</v>
      </c>
      <c r="C23">
        <v>0</v>
      </c>
      <c r="D23">
        <v>7</v>
      </c>
      <c r="E23">
        <v>0</v>
      </c>
      <c r="F23">
        <v>0</v>
      </c>
      <c r="G23" t="s">
        <v>52</v>
      </c>
      <c r="H23">
        <f t="shared" si="22"/>
        <v>0.10526315789473673</v>
      </c>
      <c r="I23">
        <v>351.05102579999999</v>
      </c>
      <c r="K23">
        <v>1854770</v>
      </c>
      <c r="L23">
        <v>1562178</v>
      </c>
      <c r="M23">
        <v>1760780</v>
      </c>
      <c r="N23" t="str">
        <f t="shared" si="0"/>
        <v>Yes</v>
      </c>
      <c r="O23">
        <f t="shared" si="1"/>
        <v>1725909.3333333333</v>
      </c>
      <c r="Q23">
        <v>0</v>
      </c>
      <c r="R23">
        <v>0</v>
      </c>
      <c r="S23">
        <v>0</v>
      </c>
      <c r="T23" t="str">
        <f t="shared" si="2"/>
        <v>No</v>
      </c>
      <c r="U23">
        <f t="shared" si="3"/>
        <v>0</v>
      </c>
      <c r="W23">
        <f t="shared" si="4"/>
        <v>0.63157894736842102</v>
      </c>
      <c r="X23">
        <f t="shared" si="5"/>
        <v>0.36842105263157893</v>
      </c>
      <c r="Z23" s="4">
        <f t="shared" si="6"/>
        <v>351.05102577989999</v>
      </c>
      <c r="AA23">
        <f t="shared" si="7"/>
        <v>14</v>
      </c>
      <c r="AB23">
        <f t="shared" si="8"/>
        <v>0.73684210526315785</v>
      </c>
      <c r="AC23">
        <f t="shared" si="9"/>
        <v>1.1666666666666667</v>
      </c>
      <c r="AD23">
        <f t="shared" si="10"/>
        <v>2</v>
      </c>
      <c r="AE23" t="str">
        <f t="shared" si="11"/>
        <v>O</v>
      </c>
      <c r="AH23">
        <f t="shared" si="12"/>
        <v>0.67741935483870963</v>
      </c>
      <c r="AJ23" t="str">
        <f t="shared" si="13"/>
        <v>CondAr</v>
      </c>
      <c r="AK23" t="str">
        <f t="shared" si="14"/>
        <v>----</v>
      </c>
      <c r="AL23" t="str">
        <f t="shared" si="15"/>
        <v>----</v>
      </c>
      <c r="AM23" t="str">
        <f t="shared" si="16"/>
        <v>----</v>
      </c>
      <c r="AN23" t="str">
        <f t="shared" si="17"/>
        <v>----</v>
      </c>
      <c r="AO23" t="str">
        <f t="shared" si="18"/>
        <v>----</v>
      </c>
      <c r="AQ23" s="4">
        <f t="shared" si="19"/>
        <v>351.13220116058642</v>
      </c>
      <c r="AR23" s="4">
        <f t="shared" si="20"/>
        <v>351</v>
      </c>
      <c r="AS23" s="4">
        <f t="shared" si="21"/>
        <v>0.13220116058641906</v>
      </c>
    </row>
    <row r="24" spans="1:45" x14ac:dyDescent="0.25">
      <c r="A24">
        <v>19</v>
      </c>
      <c r="B24">
        <v>12</v>
      </c>
      <c r="C24">
        <v>0</v>
      </c>
      <c r="D24">
        <v>8</v>
      </c>
      <c r="E24">
        <v>0</v>
      </c>
      <c r="F24">
        <v>0</v>
      </c>
      <c r="G24" t="s">
        <v>52</v>
      </c>
      <c r="H24">
        <f t="shared" si="22"/>
        <v>0.21052631578947389</v>
      </c>
      <c r="I24">
        <v>367.04594040000001</v>
      </c>
      <c r="K24">
        <v>3288612</v>
      </c>
      <c r="L24">
        <v>2589335</v>
      </c>
      <c r="M24">
        <v>3008725</v>
      </c>
      <c r="N24" t="str">
        <f t="shared" si="0"/>
        <v>Yes</v>
      </c>
      <c r="O24">
        <f t="shared" si="1"/>
        <v>2962224</v>
      </c>
      <c r="Q24">
        <v>0</v>
      </c>
      <c r="R24">
        <v>0</v>
      </c>
      <c r="S24">
        <v>0</v>
      </c>
      <c r="T24" t="str">
        <f t="shared" si="2"/>
        <v>No</v>
      </c>
      <c r="U24">
        <f t="shared" si="3"/>
        <v>0</v>
      </c>
      <c r="W24">
        <f t="shared" si="4"/>
        <v>0.63157894736842102</v>
      </c>
      <c r="X24">
        <f t="shared" si="5"/>
        <v>0.42105263157894735</v>
      </c>
      <c r="Z24" s="4">
        <f t="shared" si="6"/>
        <v>367.0459403799</v>
      </c>
      <c r="AA24">
        <f t="shared" si="7"/>
        <v>14</v>
      </c>
      <c r="AB24">
        <f t="shared" si="8"/>
        <v>0.73684210526315785</v>
      </c>
      <c r="AC24">
        <f t="shared" si="9"/>
        <v>1.1666666666666667</v>
      </c>
      <c r="AD24">
        <f t="shared" si="10"/>
        <v>1.75</v>
      </c>
      <c r="AE24" t="str">
        <f t="shared" si="11"/>
        <v>O</v>
      </c>
      <c r="AH24">
        <f t="shared" si="12"/>
        <v>0.66666666666666663</v>
      </c>
      <c r="AJ24" t="str">
        <f t="shared" si="13"/>
        <v>CondAr</v>
      </c>
      <c r="AK24" t="str">
        <f t="shared" si="14"/>
        <v>----</v>
      </c>
      <c r="AL24" t="str">
        <f t="shared" si="15"/>
        <v>----</v>
      </c>
      <c r="AM24" t="str">
        <f t="shared" si="16"/>
        <v>----</v>
      </c>
      <c r="AN24" t="str">
        <f t="shared" si="17"/>
        <v>----</v>
      </c>
      <c r="AO24" t="str">
        <f t="shared" si="18"/>
        <v>----</v>
      </c>
      <c r="AQ24" s="4">
        <f t="shared" si="19"/>
        <v>367.13081434907173</v>
      </c>
      <c r="AR24" s="4">
        <f t="shared" si="20"/>
        <v>367</v>
      </c>
      <c r="AS24" s="4">
        <f t="shared" si="21"/>
        <v>0.13081434907172707</v>
      </c>
    </row>
    <row r="25" spans="1:45" x14ac:dyDescent="0.25">
      <c r="A25">
        <v>20</v>
      </c>
      <c r="B25">
        <v>12</v>
      </c>
      <c r="C25">
        <v>0</v>
      </c>
      <c r="D25">
        <v>8</v>
      </c>
      <c r="E25">
        <v>0</v>
      </c>
      <c r="F25">
        <v>0</v>
      </c>
      <c r="G25" t="s">
        <v>52</v>
      </c>
      <c r="H25">
        <f t="shared" si="22"/>
        <v>0.20000000000000018</v>
      </c>
      <c r="I25">
        <v>379.04594040000001</v>
      </c>
      <c r="K25">
        <v>2495351</v>
      </c>
      <c r="L25">
        <v>2395436</v>
      </c>
      <c r="M25">
        <v>1979477</v>
      </c>
      <c r="N25" t="str">
        <f t="shared" si="0"/>
        <v>Yes</v>
      </c>
      <c r="O25">
        <f t="shared" si="1"/>
        <v>2290088</v>
      </c>
      <c r="Q25">
        <v>0</v>
      </c>
      <c r="R25">
        <v>0</v>
      </c>
      <c r="S25">
        <v>0</v>
      </c>
      <c r="T25" t="str">
        <f t="shared" si="2"/>
        <v>No</v>
      </c>
      <c r="U25">
        <f t="shared" si="3"/>
        <v>0</v>
      </c>
      <c r="W25">
        <f t="shared" si="4"/>
        <v>0.6</v>
      </c>
      <c r="X25">
        <f t="shared" si="5"/>
        <v>0.4</v>
      </c>
      <c r="Z25" s="4">
        <f t="shared" si="6"/>
        <v>379.0459403799</v>
      </c>
      <c r="AA25">
        <f t="shared" si="7"/>
        <v>15</v>
      </c>
      <c r="AB25">
        <f t="shared" si="8"/>
        <v>0.75</v>
      </c>
      <c r="AC25">
        <f t="shared" si="9"/>
        <v>1.25</v>
      </c>
      <c r="AD25">
        <f t="shared" si="10"/>
        <v>1.875</v>
      </c>
      <c r="AE25" t="str">
        <f t="shared" si="11"/>
        <v>O</v>
      </c>
      <c r="AH25">
        <f t="shared" si="12"/>
        <v>0.6875</v>
      </c>
      <c r="AJ25" t="str">
        <f t="shared" si="13"/>
        <v>CondAr</v>
      </c>
      <c r="AK25" t="str">
        <f t="shared" si="14"/>
        <v>----</v>
      </c>
      <c r="AL25" t="str">
        <f t="shared" si="15"/>
        <v>----</v>
      </c>
      <c r="AM25" t="str">
        <f t="shared" si="16"/>
        <v>----</v>
      </c>
      <c r="AN25" t="str">
        <f t="shared" si="17"/>
        <v>----</v>
      </c>
      <c r="AO25" t="str">
        <f t="shared" si="18"/>
        <v>----</v>
      </c>
      <c r="AQ25" s="4">
        <f t="shared" si="19"/>
        <v>379.13358917237861</v>
      </c>
      <c r="AR25" s="4">
        <f t="shared" si="20"/>
        <v>379</v>
      </c>
      <c r="AS25" s="4">
        <f t="shared" si="21"/>
        <v>0.13358917237860624</v>
      </c>
    </row>
    <row r="26" spans="1:45" x14ac:dyDescent="0.25">
      <c r="A26">
        <v>20</v>
      </c>
      <c r="B26">
        <v>12</v>
      </c>
      <c r="C26">
        <v>0</v>
      </c>
      <c r="D26">
        <v>9</v>
      </c>
      <c r="E26">
        <v>0</v>
      </c>
      <c r="F26">
        <v>0</v>
      </c>
      <c r="G26" t="s">
        <v>52</v>
      </c>
      <c r="H26">
        <f t="shared" si="22"/>
        <v>0.29999999999999982</v>
      </c>
      <c r="I26">
        <v>395.04085500000002</v>
      </c>
      <c r="K26">
        <v>3117573</v>
      </c>
      <c r="L26">
        <v>2811581</v>
      </c>
      <c r="M26">
        <v>3244156</v>
      </c>
      <c r="N26" t="str">
        <f t="shared" si="0"/>
        <v>Yes</v>
      </c>
      <c r="O26">
        <f t="shared" si="1"/>
        <v>3057770</v>
      </c>
      <c r="Q26">
        <v>0</v>
      </c>
      <c r="R26">
        <v>0</v>
      </c>
      <c r="S26">
        <v>0</v>
      </c>
      <c r="T26" t="str">
        <f t="shared" si="2"/>
        <v>No</v>
      </c>
      <c r="U26">
        <f t="shared" si="3"/>
        <v>0</v>
      </c>
      <c r="W26">
        <f t="shared" si="4"/>
        <v>0.6</v>
      </c>
      <c r="X26">
        <f t="shared" si="5"/>
        <v>0.45</v>
      </c>
      <c r="Z26" s="4">
        <f t="shared" si="6"/>
        <v>395.04085497989996</v>
      </c>
      <c r="AA26">
        <f t="shared" si="7"/>
        <v>15</v>
      </c>
      <c r="AB26">
        <f t="shared" si="8"/>
        <v>0.75</v>
      </c>
      <c r="AC26">
        <f t="shared" si="9"/>
        <v>1.25</v>
      </c>
      <c r="AD26">
        <f t="shared" si="10"/>
        <v>1.6666666666666667</v>
      </c>
      <c r="AE26" t="str">
        <f t="shared" si="11"/>
        <v>O</v>
      </c>
      <c r="AH26">
        <f t="shared" si="12"/>
        <v>0.67741935483870963</v>
      </c>
      <c r="AJ26" t="str">
        <f t="shared" si="13"/>
        <v>CondAr</v>
      </c>
      <c r="AK26" t="str">
        <f t="shared" si="14"/>
        <v>----</v>
      </c>
      <c r="AL26" t="str">
        <f t="shared" si="15"/>
        <v>----</v>
      </c>
      <c r="AM26" t="str">
        <f t="shared" si="16"/>
        <v>----</v>
      </c>
      <c r="AN26" t="str">
        <f t="shared" si="17"/>
        <v>----</v>
      </c>
      <c r="AO26" t="str">
        <f t="shared" si="18"/>
        <v>----</v>
      </c>
      <c r="AQ26" s="4">
        <f t="shared" si="19"/>
        <v>395.13220236086386</v>
      </c>
      <c r="AR26" s="4">
        <f t="shared" si="20"/>
        <v>395</v>
      </c>
      <c r="AS26" s="4">
        <f t="shared" si="21"/>
        <v>0.13220236086385739</v>
      </c>
    </row>
    <row r="27" spans="1:45" x14ac:dyDescent="0.25">
      <c r="A27">
        <v>20</v>
      </c>
      <c r="B27">
        <v>12</v>
      </c>
      <c r="C27">
        <v>0</v>
      </c>
      <c r="D27">
        <v>10</v>
      </c>
      <c r="E27">
        <v>0</v>
      </c>
      <c r="F27">
        <v>0</v>
      </c>
      <c r="G27" t="s">
        <v>52</v>
      </c>
      <c r="H27">
        <f t="shared" si="22"/>
        <v>0.39999999999999991</v>
      </c>
      <c r="I27">
        <v>411.03576959999998</v>
      </c>
      <c r="K27">
        <v>3926080</v>
      </c>
      <c r="L27">
        <v>3491776</v>
      </c>
      <c r="M27">
        <v>3237610</v>
      </c>
      <c r="N27" t="str">
        <f t="shared" si="0"/>
        <v>Yes</v>
      </c>
      <c r="O27">
        <f t="shared" si="1"/>
        <v>3551822</v>
      </c>
      <c r="Q27">
        <v>0</v>
      </c>
      <c r="R27">
        <v>0</v>
      </c>
      <c r="S27">
        <v>0</v>
      </c>
      <c r="T27" t="str">
        <f t="shared" si="2"/>
        <v>No</v>
      </c>
      <c r="U27">
        <f t="shared" si="3"/>
        <v>0</v>
      </c>
      <c r="W27">
        <f t="shared" si="4"/>
        <v>0.6</v>
      </c>
      <c r="X27">
        <f t="shared" si="5"/>
        <v>0.5</v>
      </c>
      <c r="Z27" s="4">
        <f t="shared" si="6"/>
        <v>411.03576957989998</v>
      </c>
      <c r="AA27">
        <f t="shared" si="7"/>
        <v>15</v>
      </c>
      <c r="AB27">
        <f t="shared" si="8"/>
        <v>0.75</v>
      </c>
      <c r="AC27">
        <f t="shared" si="9"/>
        <v>1.25</v>
      </c>
      <c r="AD27">
        <f t="shared" si="10"/>
        <v>1.5</v>
      </c>
      <c r="AE27" t="str">
        <f t="shared" si="11"/>
        <v>O</v>
      </c>
      <c r="AH27">
        <f t="shared" si="12"/>
        <v>0.66666666666666663</v>
      </c>
      <c r="AJ27" t="str">
        <f t="shared" si="13"/>
        <v>CondAr</v>
      </c>
      <c r="AK27" t="str">
        <f t="shared" si="14"/>
        <v>----</v>
      </c>
      <c r="AL27" t="str">
        <f t="shared" si="15"/>
        <v>----</v>
      </c>
      <c r="AM27" t="str">
        <f t="shared" si="16"/>
        <v>----</v>
      </c>
      <c r="AN27" t="str">
        <f t="shared" si="17"/>
        <v>----</v>
      </c>
      <c r="AO27" t="str">
        <f t="shared" si="18"/>
        <v>----</v>
      </c>
      <c r="AQ27" s="4">
        <f t="shared" si="19"/>
        <v>411.13081554934917</v>
      </c>
      <c r="AR27" s="4">
        <f t="shared" si="20"/>
        <v>411</v>
      </c>
      <c r="AS27" s="4">
        <f t="shared" si="21"/>
        <v>0.13081554934916539</v>
      </c>
    </row>
    <row r="28" spans="1:45" x14ac:dyDescent="0.25">
      <c r="A28">
        <v>21</v>
      </c>
      <c r="B28">
        <v>12</v>
      </c>
      <c r="C28">
        <v>0</v>
      </c>
      <c r="D28">
        <v>8</v>
      </c>
      <c r="E28">
        <v>0</v>
      </c>
      <c r="F28">
        <v>0</v>
      </c>
      <c r="G28" t="s">
        <v>52</v>
      </c>
      <c r="H28">
        <f t="shared" si="22"/>
        <v>0.19047619047619069</v>
      </c>
      <c r="I28">
        <v>391.04594040000001</v>
      </c>
      <c r="K28">
        <v>1802789</v>
      </c>
      <c r="L28">
        <v>2190809</v>
      </c>
      <c r="M28">
        <v>1727626</v>
      </c>
      <c r="N28" t="str">
        <f t="shared" si="0"/>
        <v>Yes</v>
      </c>
      <c r="O28">
        <f t="shared" si="1"/>
        <v>1907074.6666666667</v>
      </c>
      <c r="Q28">
        <v>0</v>
      </c>
      <c r="R28">
        <v>0</v>
      </c>
      <c r="S28">
        <v>0</v>
      </c>
      <c r="T28" t="str">
        <f t="shared" si="2"/>
        <v>No</v>
      </c>
      <c r="U28">
        <f t="shared" si="3"/>
        <v>0</v>
      </c>
      <c r="W28">
        <f t="shared" si="4"/>
        <v>0.5714285714285714</v>
      </c>
      <c r="X28">
        <f t="shared" si="5"/>
        <v>0.38095238095238093</v>
      </c>
      <c r="Z28" s="4">
        <f t="shared" si="6"/>
        <v>391.0459403799</v>
      </c>
      <c r="AA28">
        <f t="shared" si="7"/>
        <v>16</v>
      </c>
      <c r="AB28">
        <f t="shared" si="8"/>
        <v>0.76190476190476186</v>
      </c>
      <c r="AC28">
        <f t="shared" si="9"/>
        <v>1.3333333333333333</v>
      </c>
      <c r="AD28">
        <f t="shared" si="10"/>
        <v>2</v>
      </c>
      <c r="AE28" t="str">
        <f t="shared" si="11"/>
        <v>O</v>
      </c>
      <c r="AH28">
        <f t="shared" si="12"/>
        <v>0.70588235294117652</v>
      </c>
      <c r="AJ28" t="str">
        <f t="shared" si="13"/>
        <v>CondAr</v>
      </c>
      <c r="AK28" t="str">
        <f t="shared" si="14"/>
        <v>----</v>
      </c>
      <c r="AL28" t="str">
        <f t="shared" si="15"/>
        <v>----</v>
      </c>
      <c r="AM28" t="str">
        <f t="shared" si="16"/>
        <v>----</v>
      </c>
      <c r="AN28" t="str">
        <f t="shared" si="17"/>
        <v>----</v>
      </c>
      <c r="AO28" t="str">
        <f t="shared" si="18"/>
        <v>----</v>
      </c>
      <c r="AQ28" s="4">
        <f t="shared" si="19"/>
        <v>391.13636399568549</v>
      </c>
      <c r="AR28" s="4">
        <f t="shared" si="20"/>
        <v>391</v>
      </c>
      <c r="AS28" s="4">
        <f t="shared" si="21"/>
        <v>0.13636399568548541</v>
      </c>
    </row>
    <row r="29" spans="1:45" x14ac:dyDescent="0.25">
      <c r="A29">
        <v>21</v>
      </c>
      <c r="B29">
        <v>12</v>
      </c>
      <c r="C29">
        <v>0</v>
      </c>
      <c r="D29">
        <v>9</v>
      </c>
      <c r="E29">
        <v>0</v>
      </c>
      <c r="F29">
        <v>0</v>
      </c>
      <c r="G29" t="s">
        <v>52</v>
      </c>
      <c r="H29">
        <f t="shared" si="22"/>
        <v>0.28571428571428559</v>
      </c>
      <c r="I29">
        <v>407.04085500000002</v>
      </c>
      <c r="K29">
        <v>2445148</v>
      </c>
      <c r="L29">
        <v>2421433</v>
      </c>
      <c r="M29">
        <v>2379817</v>
      </c>
      <c r="N29" t="str">
        <f t="shared" si="0"/>
        <v>Yes</v>
      </c>
      <c r="O29">
        <f t="shared" si="1"/>
        <v>2415466</v>
      </c>
      <c r="Q29">
        <v>0</v>
      </c>
      <c r="R29">
        <v>0</v>
      </c>
      <c r="S29">
        <v>0</v>
      </c>
      <c r="T29" t="str">
        <f t="shared" si="2"/>
        <v>No</v>
      </c>
      <c r="U29">
        <f t="shared" si="3"/>
        <v>0</v>
      </c>
      <c r="W29">
        <f t="shared" si="4"/>
        <v>0.5714285714285714</v>
      </c>
      <c r="X29">
        <f t="shared" si="5"/>
        <v>0.42857142857142855</v>
      </c>
      <c r="Z29" s="4">
        <f t="shared" si="6"/>
        <v>407.04085497989996</v>
      </c>
      <c r="AA29">
        <f t="shared" si="7"/>
        <v>16</v>
      </c>
      <c r="AB29">
        <f t="shared" si="8"/>
        <v>0.76190476190476186</v>
      </c>
      <c r="AC29">
        <f t="shared" si="9"/>
        <v>1.3333333333333333</v>
      </c>
      <c r="AD29">
        <f t="shared" si="10"/>
        <v>1.7777777777777777</v>
      </c>
      <c r="AE29" t="str">
        <f t="shared" si="11"/>
        <v>O</v>
      </c>
      <c r="AH29">
        <f t="shared" si="12"/>
        <v>0.69696969696969702</v>
      </c>
      <c r="AJ29" t="str">
        <f t="shared" si="13"/>
        <v>CondAr</v>
      </c>
      <c r="AK29" t="str">
        <f t="shared" si="14"/>
        <v>----</v>
      </c>
      <c r="AL29" t="str">
        <f t="shared" si="15"/>
        <v>----</v>
      </c>
      <c r="AM29" t="str">
        <f t="shared" si="16"/>
        <v>----</v>
      </c>
      <c r="AN29" t="str">
        <f t="shared" si="17"/>
        <v>----</v>
      </c>
      <c r="AO29" t="str">
        <f t="shared" si="18"/>
        <v>----</v>
      </c>
      <c r="AQ29" s="4">
        <f t="shared" si="19"/>
        <v>407.13497718417074</v>
      </c>
      <c r="AR29" s="4">
        <f t="shared" si="20"/>
        <v>407</v>
      </c>
      <c r="AS29" s="4">
        <f t="shared" si="21"/>
        <v>0.13497718417073656</v>
      </c>
    </row>
    <row r="30" spans="1:45" x14ac:dyDescent="0.25">
      <c r="A30">
        <v>21</v>
      </c>
      <c r="B30">
        <v>12</v>
      </c>
      <c r="C30">
        <v>0</v>
      </c>
      <c r="D30">
        <v>10</v>
      </c>
      <c r="E30">
        <v>0</v>
      </c>
      <c r="F30">
        <v>0</v>
      </c>
      <c r="G30" t="s">
        <v>52</v>
      </c>
      <c r="H30">
        <f t="shared" si="22"/>
        <v>0.38095238095238093</v>
      </c>
      <c r="I30">
        <v>423.03576959999998</v>
      </c>
      <c r="K30">
        <v>2260277</v>
      </c>
      <c r="L30">
        <v>2142334</v>
      </c>
      <c r="M30">
        <v>2374253</v>
      </c>
      <c r="N30" t="str">
        <f t="shared" si="0"/>
        <v>Yes</v>
      </c>
      <c r="O30">
        <f t="shared" si="1"/>
        <v>2258954.6666666665</v>
      </c>
      <c r="Q30">
        <v>0</v>
      </c>
      <c r="R30">
        <v>0</v>
      </c>
      <c r="S30">
        <v>0</v>
      </c>
      <c r="T30" t="str">
        <f t="shared" si="2"/>
        <v>No</v>
      </c>
      <c r="U30">
        <f t="shared" si="3"/>
        <v>0</v>
      </c>
      <c r="W30">
        <f t="shared" si="4"/>
        <v>0.5714285714285714</v>
      </c>
      <c r="X30">
        <f t="shared" si="5"/>
        <v>0.47619047619047616</v>
      </c>
      <c r="Z30" s="4">
        <f t="shared" si="6"/>
        <v>423.03576957989998</v>
      </c>
      <c r="AA30">
        <f t="shared" si="7"/>
        <v>16</v>
      </c>
      <c r="AB30">
        <f t="shared" si="8"/>
        <v>0.76190476190476186</v>
      </c>
      <c r="AC30">
        <f t="shared" si="9"/>
        <v>1.3333333333333333</v>
      </c>
      <c r="AD30">
        <f t="shared" si="10"/>
        <v>1.6</v>
      </c>
      <c r="AE30" t="str">
        <f t="shared" si="11"/>
        <v>O</v>
      </c>
      <c r="AH30">
        <f t="shared" si="12"/>
        <v>0.6875</v>
      </c>
      <c r="AJ30" t="str">
        <f t="shared" si="13"/>
        <v>CondAr</v>
      </c>
      <c r="AK30" t="str">
        <f t="shared" si="14"/>
        <v>----</v>
      </c>
      <c r="AL30" t="str">
        <f t="shared" si="15"/>
        <v>----</v>
      </c>
      <c r="AM30" t="str">
        <f t="shared" si="16"/>
        <v>----</v>
      </c>
      <c r="AN30" t="str">
        <f t="shared" si="17"/>
        <v>----</v>
      </c>
      <c r="AO30" t="str">
        <f t="shared" si="18"/>
        <v>----</v>
      </c>
      <c r="AQ30" s="4">
        <f t="shared" si="19"/>
        <v>423.13359037265604</v>
      </c>
      <c r="AR30" s="4">
        <f t="shared" si="20"/>
        <v>423</v>
      </c>
      <c r="AS30" s="4">
        <f t="shared" si="21"/>
        <v>0.13359037265604456</v>
      </c>
    </row>
    <row r="31" spans="1:45" x14ac:dyDescent="0.25">
      <c r="A31">
        <v>21</v>
      </c>
      <c r="B31">
        <v>12</v>
      </c>
      <c r="C31">
        <v>0</v>
      </c>
      <c r="D31">
        <v>11</v>
      </c>
      <c r="E31">
        <v>0</v>
      </c>
      <c r="F31">
        <v>0</v>
      </c>
      <c r="G31" t="s">
        <v>52</v>
      </c>
      <c r="H31">
        <f t="shared" si="22"/>
        <v>0.47619047619047628</v>
      </c>
      <c r="I31">
        <v>439.0306842</v>
      </c>
      <c r="K31">
        <v>1773407</v>
      </c>
      <c r="L31">
        <v>1939429</v>
      </c>
      <c r="M31">
        <v>2093455</v>
      </c>
      <c r="N31" t="str">
        <f t="shared" si="0"/>
        <v>Yes</v>
      </c>
      <c r="O31">
        <f t="shared" si="1"/>
        <v>1935430.3333333333</v>
      </c>
      <c r="Q31">
        <v>0</v>
      </c>
      <c r="R31">
        <v>0</v>
      </c>
      <c r="S31">
        <v>0</v>
      </c>
      <c r="T31" t="str">
        <f t="shared" si="2"/>
        <v>No</v>
      </c>
      <c r="U31">
        <f t="shared" si="3"/>
        <v>0</v>
      </c>
      <c r="W31">
        <f t="shared" si="4"/>
        <v>0.5714285714285714</v>
      </c>
      <c r="X31">
        <f t="shared" si="5"/>
        <v>0.52380952380952384</v>
      </c>
      <c r="Z31" s="4">
        <f t="shared" si="6"/>
        <v>439.03068417989999</v>
      </c>
      <c r="AA31">
        <f t="shared" si="7"/>
        <v>16</v>
      </c>
      <c r="AB31">
        <f t="shared" si="8"/>
        <v>0.76190476190476186</v>
      </c>
      <c r="AC31">
        <f t="shared" si="9"/>
        <v>1.3333333333333333</v>
      </c>
      <c r="AD31">
        <f t="shared" si="10"/>
        <v>1.4545454545454546</v>
      </c>
      <c r="AE31" t="str">
        <f t="shared" si="11"/>
        <v>O</v>
      </c>
      <c r="AH31">
        <f t="shared" si="12"/>
        <v>0.67741935483870963</v>
      </c>
      <c r="AJ31" t="str">
        <f t="shared" si="13"/>
        <v>CondAr</v>
      </c>
      <c r="AK31" t="str">
        <f t="shared" si="14"/>
        <v>----</v>
      </c>
      <c r="AL31" t="str">
        <f t="shared" si="15"/>
        <v>----</v>
      </c>
      <c r="AM31" t="str">
        <f t="shared" si="16"/>
        <v>----</v>
      </c>
      <c r="AN31" t="str">
        <f t="shared" si="17"/>
        <v>----</v>
      </c>
      <c r="AO31" t="str">
        <f t="shared" si="18"/>
        <v>----</v>
      </c>
      <c r="AQ31" s="4">
        <f t="shared" si="19"/>
        <v>439.13220356114141</v>
      </c>
      <c r="AR31" s="4">
        <f t="shared" si="20"/>
        <v>439</v>
      </c>
      <c r="AS31" s="4">
        <f t="shared" si="21"/>
        <v>0.13220356114140941</v>
      </c>
    </row>
    <row r="32" spans="1:45" x14ac:dyDescent="0.25">
      <c r="A32">
        <v>21</v>
      </c>
      <c r="B32">
        <v>12</v>
      </c>
      <c r="C32">
        <v>0</v>
      </c>
      <c r="D32">
        <v>12</v>
      </c>
      <c r="E32">
        <v>0</v>
      </c>
      <c r="F32">
        <v>0</v>
      </c>
      <c r="G32" t="s">
        <v>52</v>
      </c>
      <c r="H32">
        <f t="shared" si="22"/>
        <v>0.57142857142857162</v>
      </c>
      <c r="I32">
        <v>455.02559880000001</v>
      </c>
      <c r="K32">
        <v>2111585</v>
      </c>
      <c r="L32">
        <v>1972265</v>
      </c>
      <c r="M32">
        <v>2118485</v>
      </c>
      <c r="N32" t="str">
        <f t="shared" si="0"/>
        <v>Yes</v>
      </c>
      <c r="O32">
        <f t="shared" si="1"/>
        <v>2067445</v>
      </c>
      <c r="Q32">
        <v>0</v>
      </c>
      <c r="R32">
        <v>0</v>
      </c>
      <c r="S32">
        <v>0</v>
      </c>
      <c r="T32" t="str">
        <f t="shared" si="2"/>
        <v>No</v>
      </c>
      <c r="U32">
        <f t="shared" si="3"/>
        <v>0</v>
      </c>
      <c r="W32">
        <f t="shared" si="4"/>
        <v>0.5714285714285714</v>
      </c>
      <c r="X32">
        <f t="shared" si="5"/>
        <v>0.5714285714285714</v>
      </c>
      <c r="Z32" s="4">
        <f t="shared" si="6"/>
        <v>455.02559877990001</v>
      </c>
      <c r="AA32">
        <f t="shared" si="7"/>
        <v>16</v>
      </c>
      <c r="AB32">
        <f t="shared" si="8"/>
        <v>0.76190476190476186</v>
      </c>
      <c r="AC32">
        <f t="shared" si="9"/>
        <v>1.3333333333333333</v>
      </c>
      <c r="AD32">
        <f t="shared" si="10"/>
        <v>1.3333333333333333</v>
      </c>
      <c r="AE32" t="str">
        <f t="shared" si="11"/>
        <v>O</v>
      </c>
      <c r="AH32">
        <f t="shared" si="12"/>
        <v>0.66666666666666663</v>
      </c>
      <c r="AJ32" t="str">
        <f t="shared" si="13"/>
        <v>CondAr</v>
      </c>
      <c r="AK32" t="str">
        <f t="shared" si="14"/>
        <v>----</v>
      </c>
      <c r="AL32" t="str">
        <f t="shared" si="15"/>
        <v>----</v>
      </c>
      <c r="AM32" t="str">
        <f t="shared" si="16"/>
        <v>----</v>
      </c>
      <c r="AN32" t="str">
        <f t="shared" si="17"/>
        <v>----</v>
      </c>
      <c r="AO32" t="str">
        <f t="shared" si="18"/>
        <v>----</v>
      </c>
      <c r="AQ32" s="4">
        <f t="shared" si="19"/>
        <v>455.13081674962672</v>
      </c>
      <c r="AR32" s="4">
        <f t="shared" si="20"/>
        <v>455</v>
      </c>
      <c r="AS32" s="4">
        <f t="shared" si="21"/>
        <v>0.13081674962671741</v>
      </c>
    </row>
    <row r="33" spans="1:45" x14ac:dyDescent="0.25">
      <c r="A33">
        <v>22</v>
      </c>
      <c r="B33">
        <v>14</v>
      </c>
      <c r="C33">
        <v>0</v>
      </c>
      <c r="D33">
        <v>8</v>
      </c>
      <c r="E33">
        <v>0</v>
      </c>
      <c r="F33">
        <v>0</v>
      </c>
      <c r="G33" t="s">
        <v>52</v>
      </c>
      <c r="H33">
        <f t="shared" si="22"/>
        <v>9.0909090909090828E-2</v>
      </c>
      <c r="I33">
        <v>405.0615904</v>
      </c>
      <c r="K33">
        <v>2064037</v>
      </c>
      <c r="L33">
        <v>1963019</v>
      </c>
      <c r="M33">
        <v>1767830</v>
      </c>
      <c r="N33" t="str">
        <f t="shared" si="0"/>
        <v>Yes</v>
      </c>
      <c r="O33">
        <f t="shared" si="1"/>
        <v>1931628.6666666667</v>
      </c>
      <c r="Q33">
        <v>0</v>
      </c>
      <c r="R33">
        <v>0</v>
      </c>
      <c r="S33">
        <v>0</v>
      </c>
      <c r="T33" t="str">
        <f t="shared" si="2"/>
        <v>No</v>
      </c>
      <c r="U33">
        <f t="shared" si="3"/>
        <v>0</v>
      </c>
      <c r="W33">
        <f t="shared" si="4"/>
        <v>0.63636363636363635</v>
      </c>
      <c r="X33">
        <f t="shared" si="5"/>
        <v>0.36363636363636365</v>
      </c>
      <c r="Z33" s="4">
        <f t="shared" si="6"/>
        <v>405.0615903799</v>
      </c>
      <c r="AA33">
        <f t="shared" si="7"/>
        <v>16</v>
      </c>
      <c r="AB33">
        <f t="shared" si="8"/>
        <v>0.72727272727272729</v>
      </c>
      <c r="AC33">
        <f t="shared" si="9"/>
        <v>1.1428571428571428</v>
      </c>
      <c r="AD33">
        <f t="shared" si="10"/>
        <v>2</v>
      </c>
      <c r="AE33" t="str">
        <f t="shared" si="11"/>
        <v>O</v>
      </c>
      <c r="AH33">
        <f t="shared" si="12"/>
        <v>0.66666666666666663</v>
      </c>
      <c r="AJ33" t="str">
        <f t="shared" si="13"/>
        <v>CondAr</v>
      </c>
      <c r="AK33" t="str">
        <f t="shared" si="14"/>
        <v>----</v>
      </c>
      <c r="AL33" t="str">
        <f t="shared" si="15"/>
        <v>----</v>
      </c>
      <c r="AM33" t="str">
        <f t="shared" si="16"/>
        <v>----</v>
      </c>
      <c r="AN33" t="str">
        <f t="shared" si="17"/>
        <v>----</v>
      </c>
      <c r="AO33" t="str">
        <f t="shared" si="18"/>
        <v>----</v>
      </c>
      <c r="AQ33" s="4">
        <f t="shared" si="19"/>
        <v>405.15525490837558</v>
      </c>
      <c r="AR33" s="4">
        <f t="shared" si="20"/>
        <v>405</v>
      </c>
      <c r="AS33" s="4">
        <f t="shared" si="21"/>
        <v>0.15525490837558209</v>
      </c>
    </row>
    <row r="34" spans="1:45" x14ac:dyDescent="0.25">
      <c r="A34">
        <v>14</v>
      </c>
      <c r="B34">
        <v>10</v>
      </c>
      <c r="C34">
        <v>0</v>
      </c>
      <c r="D34">
        <v>9</v>
      </c>
      <c r="E34">
        <v>0</v>
      </c>
      <c r="F34">
        <v>0</v>
      </c>
      <c r="G34" t="s">
        <v>52</v>
      </c>
      <c r="H34">
        <f t="shared" si="22"/>
        <v>0.57142857142857162</v>
      </c>
      <c r="I34">
        <v>321.02520500000003</v>
      </c>
      <c r="K34">
        <v>2843786</v>
      </c>
      <c r="L34">
        <v>2863924</v>
      </c>
      <c r="M34">
        <v>2268653</v>
      </c>
      <c r="N34" t="str">
        <f t="shared" si="0"/>
        <v>Yes</v>
      </c>
      <c r="O34">
        <f t="shared" si="1"/>
        <v>2658787.6666666665</v>
      </c>
      <c r="Q34">
        <v>0</v>
      </c>
      <c r="R34">
        <v>0</v>
      </c>
      <c r="S34">
        <v>0</v>
      </c>
      <c r="T34" t="str">
        <f t="shared" si="2"/>
        <v>No</v>
      </c>
      <c r="U34">
        <f t="shared" si="3"/>
        <v>0</v>
      </c>
      <c r="W34">
        <f t="shared" si="4"/>
        <v>0.7142857142857143</v>
      </c>
      <c r="X34">
        <f t="shared" si="5"/>
        <v>0.6428571428571429</v>
      </c>
      <c r="Z34" s="4">
        <f t="shared" si="6"/>
        <v>321.02520497990002</v>
      </c>
      <c r="AA34">
        <f t="shared" si="7"/>
        <v>10</v>
      </c>
      <c r="AB34">
        <f t="shared" si="8"/>
        <v>0.7142857142857143</v>
      </c>
      <c r="AC34">
        <f t="shared" si="9"/>
        <v>1</v>
      </c>
      <c r="AD34">
        <f t="shared" si="10"/>
        <v>1.1111111111111112</v>
      </c>
      <c r="AE34" t="str">
        <f t="shared" si="11"/>
        <v>O</v>
      </c>
      <c r="AH34">
        <f t="shared" si="12"/>
        <v>0.57894736842105265</v>
      </c>
      <c r="AJ34" t="str">
        <f t="shared" si="13"/>
        <v>----</v>
      </c>
      <c r="AK34" t="str">
        <f t="shared" si="14"/>
        <v>Aromatic</v>
      </c>
      <c r="AL34" t="str">
        <f t="shared" si="15"/>
        <v>----</v>
      </c>
      <c r="AM34" t="str">
        <f t="shared" si="16"/>
        <v>----</v>
      </c>
      <c r="AN34" t="str">
        <f t="shared" si="17"/>
        <v>----</v>
      </c>
      <c r="AO34" t="str">
        <f t="shared" si="18"/>
        <v>----</v>
      </c>
      <c r="AQ34" s="4">
        <f t="shared" si="19"/>
        <v>321.09943733163948</v>
      </c>
      <c r="AR34" s="4">
        <f t="shared" si="20"/>
        <v>321</v>
      </c>
      <c r="AS34" s="4">
        <f t="shared" si="21"/>
        <v>9.9437331639478543E-2</v>
      </c>
    </row>
    <row r="35" spans="1:45" x14ac:dyDescent="0.25">
      <c r="A35">
        <v>15</v>
      </c>
      <c r="B35">
        <v>10</v>
      </c>
      <c r="C35">
        <v>0</v>
      </c>
      <c r="D35">
        <v>8</v>
      </c>
      <c r="E35">
        <v>0</v>
      </c>
      <c r="F35">
        <v>0</v>
      </c>
      <c r="G35" t="s">
        <v>52</v>
      </c>
      <c r="H35">
        <f t="shared" si="22"/>
        <v>0.39999999999999991</v>
      </c>
      <c r="I35">
        <v>317.03029040000001</v>
      </c>
      <c r="K35">
        <v>1844255</v>
      </c>
      <c r="L35">
        <v>1823867</v>
      </c>
      <c r="M35">
        <v>1647882</v>
      </c>
      <c r="N35" t="str">
        <f t="shared" si="0"/>
        <v>Yes</v>
      </c>
      <c r="O35">
        <f t="shared" si="1"/>
        <v>1772001.3333333333</v>
      </c>
      <c r="Q35">
        <v>0</v>
      </c>
      <c r="R35">
        <v>0</v>
      </c>
      <c r="S35">
        <v>0</v>
      </c>
      <c r="T35" t="str">
        <f t="shared" si="2"/>
        <v>No</v>
      </c>
      <c r="U35">
        <f t="shared" si="3"/>
        <v>0</v>
      </c>
      <c r="W35">
        <f t="shared" si="4"/>
        <v>0.66666666666666663</v>
      </c>
      <c r="X35">
        <f t="shared" si="5"/>
        <v>0.53333333333333333</v>
      </c>
      <c r="Z35" s="4">
        <f t="shared" si="6"/>
        <v>317.03029037990001</v>
      </c>
      <c r="AA35">
        <f t="shared" si="7"/>
        <v>11</v>
      </c>
      <c r="AB35">
        <f t="shared" si="8"/>
        <v>0.73333333333333328</v>
      </c>
      <c r="AC35">
        <f t="shared" si="9"/>
        <v>1.1000000000000001</v>
      </c>
      <c r="AD35">
        <f t="shared" si="10"/>
        <v>1.375</v>
      </c>
      <c r="AE35" t="str">
        <f t="shared" si="11"/>
        <v>O</v>
      </c>
      <c r="AH35">
        <f t="shared" si="12"/>
        <v>0.63636363636363635</v>
      </c>
      <c r="AJ35" t="str">
        <f t="shared" si="13"/>
        <v>----</v>
      </c>
      <c r="AK35" t="str">
        <f t="shared" si="14"/>
        <v>Aromatic</v>
      </c>
      <c r="AL35" t="str">
        <f t="shared" si="15"/>
        <v>----</v>
      </c>
      <c r="AM35" t="str">
        <f t="shared" si="16"/>
        <v>----</v>
      </c>
      <c r="AN35" t="str">
        <f t="shared" si="17"/>
        <v>----</v>
      </c>
      <c r="AO35" t="str">
        <f t="shared" si="18"/>
        <v>----</v>
      </c>
      <c r="AQ35" s="4">
        <f t="shared" si="19"/>
        <v>317.10359896646105</v>
      </c>
      <c r="AR35" s="4">
        <f t="shared" si="20"/>
        <v>317</v>
      </c>
      <c r="AS35" s="4">
        <f t="shared" si="21"/>
        <v>0.10359896646104971</v>
      </c>
    </row>
    <row r="36" spans="1:45" x14ac:dyDescent="0.25">
      <c r="A36">
        <v>15</v>
      </c>
      <c r="B36">
        <v>10</v>
      </c>
      <c r="C36">
        <v>0</v>
      </c>
      <c r="D36">
        <v>9</v>
      </c>
      <c r="E36">
        <v>0</v>
      </c>
      <c r="F36">
        <v>0</v>
      </c>
      <c r="G36" t="s">
        <v>52</v>
      </c>
      <c r="H36">
        <f t="shared" si="22"/>
        <v>0.53333333333333321</v>
      </c>
      <c r="I36">
        <v>333.02520500000003</v>
      </c>
      <c r="K36">
        <v>3117443</v>
      </c>
      <c r="L36">
        <v>2946653</v>
      </c>
      <c r="M36">
        <v>3399103</v>
      </c>
      <c r="N36" t="str">
        <f t="shared" si="0"/>
        <v>Yes</v>
      </c>
      <c r="O36">
        <f t="shared" si="1"/>
        <v>3154399.6666666665</v>
      </c>
      <c r="Q36">
        <v>0</v>
      </c>
      <c r="R36">
        <v>0</v>
      </c>
      <c r="S36">
        <v>0</v>
      </c>
      <c r="T36" t="str">
        <f t="shared" si="2"/>
        <v>No</v>
      </c>
      <c r="U36">
        <f t="shared" si="3"/>
        <v>0</v>
      </c>
      <c r="W36">
        <f t="shared" si="4"/>
        <v>0.66666666666666663</v>
      </c>
      <c r="X36">
        <f t="shared" si="5"/>
        <v>0.6</v>
      </c>
      <c r="Z36" s="4">
        <f t="shared" si="6"/>
        <v>333.02520497990002</v>
      </c>
      <c r="AA36">
        <f t="shared" si="7"/>
        <v>11</v>
      </c>
      <c r="AB36">
        <f t="shared" si="8"/>
        <v>0.73333333333333328</v>
      </c>
      <c r="AC36">
        <f t="shared" si="9"/>
        <v>1.1000000000000001</v>
      </c>
      <c r="AD36">
        <f t="shared" si="10"/>
        <v>1.2222222222222223</v>
      </c>
      <c r="AE36" t="str">
        <f t="shared" si="11"/>
        <v>O</v>
      </c>
      <c r="AH36">
        <f t="shared" si="12"/>
        <v>0.61904761904761907</v>
      </c>
      <c r="AJ36" t="str">
        <f t="shared" si="13"/>
        <v>----</v>
      </c>
      <c r="AK36" t="str">
        <f t="shared" si="14"/>
        <v>Aromatic</v>
      </c>
      <c r="AL36" t="str">
        <f t="shared" si="15"/>
        <v>----</v>
      </c>
      <c r="AM36" t="str">
        <f t="shared" si="16"/>
        <v>----</v>
      </c>
      <c r="AN36" t="str">
        <f t="shared" si="17"/>
        <v>----</v>
      </c>
      <c r="AO36" t="str">
        <f t="shared" si="18"/>
        <v>----</v>
      </c>
      <c r="AQ36" s="4">
        <f t="shared" si="19"/>
        <v>333.10221215494636</v>
      </c>
      <c r="AR36" s="4">
        <f t="shared" si="20"/>
        <v>333</v>
      </c>
      <c r="AS36" s="4">
        <f t="shared" si="21"/>
        <v>0.10221215494635771</v>
      </c>
    </row>
    <row r="37" spans="1:45" x14ac:dyDescent="0.25">
      <c r="A37">
        <v>15</v>
      </c>
      <c r="B37">
        <v>10</v>
      </c>
      <c r="C37">
        <v>0</v>
      </c>
      <c r="D37">
        <v>10</v>
      </c>
      <c r="E37">
        <v>0</v>
      </c>
      <c r="F37">
        <v>0</v>
      </c>
      <c r="G37" t="s">
        <v>52</v>
      </c>
      <c r="H37">
        <f t="shared" si="22"/>
        <v>0.66666666666666652</v>
      </c>
      <c r="I37">
        <v>349.02011959999999</v>
      </c>
      <c r="K37">
        <v>4771470</v>
      </c>
      <c r="L37">
        <v>4616488</v>
      </c>
      <c r="M37">
        <v>4309956</v>
      </c>
      <c r="N37" t="str">
        <f t="shared" si="0"/>
        <v>Yes</v>
      </c>
      <c r="O37">
        <f t="shared" si="1"/>
        <v>4565971.333333333</v>
      </c>
      <c r="Q37">
        <v>0</v>
      </c>
      <c r="R37">
        <v>0</v>
      </c>
      <c r="S37">
        <v>0</v>
      </c>
      <c r="T37" t="str">
        <f t="shared" si="2"/>
        <v>No</v>
      </c>
      <c r="U37">
        <f t="shared" si="3"/>
        <v>0</v>
      </c>
      <c r="W37">
        <f t="shared" si="4"/>
        <v>0.66666666666666663</v>
      </c>
      <c r="X37">
        <f t="shared" si="5"/>
        <v>0.66666666666666663</v>
      </c>
      <c r="Z37" s="4">
        <f t="shared" si="6"/>
        <v>349.02011957989998</v>
      </c>
      <c r="AA37">
        <f t="shared" si="7"/>
        <v>11</v>
      </c>
      <c r="AB37">
        <f t="shared" si="8"/>
        <v>0.73333333333333328</v>
      </c>
      <c r="AC37">
        <f t="shared" si="9"/>
        <v>1.1000000000000001</v>
      </c>
      <c r="AD37">
        <f t="shared" si="10"/>
        <v>1.1000000000000001</v>
      </c>
      <c r="AE37" t="str">
        <f t="shared" si="11"/>
        <v>O</v>
      </c>
      <c r="AH37">
        <f t="shared" si="12"/>
        <v>0.6</v>
      </c>
      <c r="AJ37" t="str">
        <f t="shared" si="13"/>
        <v>----</v>
      </c>
      <c r="AK37" t="str">
        <f t="shared" si="14"/>
        <v>Aromatic</v>
      </c>
      <c r="AL37" t="str">
        <f t="shared" si="15"/>
        <v>----</v>
      </c>
      <c r="AM37" t="str">
        <f t="shared" si="16"/>
        <v>----</v>
      </c>
      <c r="AN37" t="str">
        <f t="shared" si="17"/>
        <v>----</v>
      </c>
      <c r="AO37" t="str">
        <f t="shared" si="18"/>
        <v>----</v>
      </c>
      <c r="AQ37" s="4">
        <f t="shared" si="19"/>
        <v>349.10082534343161</v>
      </c>
      <c r="AR37" s="4">
        <f t="shared" si="20"/>
        <v>349</v>
      </c>
      <c r="AS37" s="4">
        <f t="shared" si="21"/>
        <v>0.10082534343160887</v>
      </c>
    </row>
    <row r="38" spans="1:45" x14ac:dyDescent="0.25">
      <c r="A38">
        <v>15</v>
      </c>
      <c r="B38">
        <v>12</v>
      </c>
      <c r="C38">
        <v>0</v>
      </c>
      <c r="D38">
        <v>8</v>
      </c>
      <c r="E38">
        <v>0</v>
      </c>
      <c r="F38">
        <v>0</v>
      </c>
      <c r="G38" t="s">
        <v>52</v>
      </c>
      <c r="H38">
        <f t="shared" si="22"/>
        <v>0.26666666666666661</v>
      </c>
      <c r="I38">
        <v>319.04594040000001</v>
      </c>
      <c r="K38">
        <v>2910544</v>
      </c>
      <c r="L38">
        <v>2488790</v>
      </c>
      <c r="M38">
        <v>3025017</v>
      </c>
      <c r="N38" t="str">
        <f t="shared" si="0"/>
        <v>Yes</v>
      </c>
      <c r="O38">
        <f t="shared" si="1"/>
        <v>2808117</v>
      </c>
      <c r="Q38">
        <v>0</v>
      </c>
      <c r="R38">
        <v>0</v>
      </c>
      <c r="S38">
        <v>0</v>
      </c>
      <c r="T38" t="str">
        <f t="shared" si="2"/>
        <v>No</v>
      </c>
      <c r="U38">
        <f t="shared" si="3"/>
        <v>0</v>
      </c>
      <c r="W38">
        <f t="shared" si="4"/>
        <v>0.8</v>
      </c>
      <c r="X38">
        <f t="shared" si="5"/>
        <v>0.53333333333333333</v>
      </c>
      <c r="Z38" s="4">
        <f t="shared" si="6"/>
        <v>319.0459403799</v>
      </c>
      <c r="AA38">
        <f t="shared" si="7"/>
        <v>10</v>
      </c>
      <c r="AB38">
        <f t="shared" si="8"/>
        <v>0.66666666666666663</v>
      </c>
      <c r="AC38">
        <f t="shared" si="9"/>
        <v>0.83333333333333337</v>
      </c>
      <c r="AD38">
        <f t="shared" si="10"/>
        <v>1.25</v>
      </c>
      <c r="AE38" t="str">
        <f t="shared" si="11"/>
        <v>CRAM</v>
      </c>
      <c r="AH38">
        <f t="shared" si="12"/>
        <v>0.54545454545454541</v>
      </c>
      <c r="AJ38" t="str">
        <f t="shared" si="13"/>
        <v>----</v>
      </c>
      <c r="AK38" t="str">
        <f t="shared" si="14"/>
        <v>Aromatic</v>
      </c>
      <c r="AL38" t="str">
        <f t="shared" si="15"/>
        <v>----</v>
      </c>
      <c r="AM38" t="str">
        <f t="shared" si="16"/>
        <v>----</v>
      </c>
      <c r="AN38" t="str">
        <f t="shared" si="17"/>
        <v>----</v>
      </c>
      <c r="AO38" t="str">
        <f t="shared" si="18"/>
        <v>----</v>
      </c>
      <c r="AQ38" s="4">
        <f t="shared" si="19"/>
        <v>319.11971505584421</v>
      </c>
      <c r="AR38" s="4">
        <f t="shared" si="20"/>
        <v>319</v>
      </c>
      <c r="AS38" s="4">
        <f t="shared" si="21"/>
        <v>0.11971505584421038</v>
      </c>
    </row>
    <row r="39" spans="1:45" x14ac:dyDescent="0.25">
      <c r="A39">
        <v>16</v>
      </c>
      <c r="B39">
        <v>10</v>
      </c>
      <c r="C39">
        <v>0</v>
      </c>
      <c r="D39">
        <v>9</v>
      </c>
      <c r="E39">
        <v>0</v>
      </c>
      <c r="F39">
        <v>0</v>
      </c>
      <c r="G39" t="s">
        <v>52</v>
      </c>
      <c r="H39">
        <f t="shared" si="22"/>
        <v>0.5</v>
      </c>
      <c r="I39">
        <v>345.02520500000003</v>
      </c>
      <c r="K39">
        <v>3871660</v>
      </c>
      <c r="L39">
        <v>3859754</v>
      </c>
      <c r="M39">
        <v>3680111</v>
      </c>
      <c r="N39" t="str">
        <f t="shared" si="0"/>
        <v>Yes</v>
      </c>
      <c r="O39">
        <f t="shared" si="1"/>
        <v>3803841.6666666665</v>
      </c>
      <c r="Q39">
        <v>0</v>
      </c>
      <c r="R39">
        <v>0</v>
      </c>
      <c r="S39">
        <v>0</v>
      </c>
      <c r="T39" t="str">
        <f t="shared" si="2"/>
        <v>No</v>
      </c>
      <c r="U39">
        <f t="shared" si="3"/>
        <v>0</v>
      </c>
      <c r="W39">
        <f t="shared" si="4"/>
        <v>0.625</v>
      </c>
      <c r="X39">
        <f t="shared" si="5"/>
        <v>0.5625</v>
      </c>
      <c r="Z39" s="4">
        <f t="shared" si="6"/>
        <v>345.02520497990002</v>
      </c>
      <c r="AA39">
        <f t="shared" si="7"/>
        <v>12</v>
      </c>
      <c r="AB39">
        <f t="shared" si="8"/>
        <v>0.75</v>
      </c>
      <c r="AC39">
        <f t="shared" si="9"/>
        <v>1.2</v>
      </c>
      <c r="AD39">
        <f t="shared" si="10"/>
        <v>1.3333333333333333</v>
      </c>
      <c r="AE39" t="str">
        <f t="shared" si="11"/>
        <v>O</v>
      </c>
      <c r="AH39">
        <f t="shared" si="12"/>
        <v>0.65217391304347827</v>
      </c>
      <c r="AJ39" t="str">
        <f t="shared" si="13"/>
        <v>----</v>
      </c>
      <c r="AK39" t="str">
        <f t="shared" si="14"/>
        <v>Aromatic</v>
      </c>
      <c r="AL39" t="str">
        <f t="shared" si="15"/>
        <v>----</v>
      </c>
      <c r="AM39" t="str">
        <f t="shared" si="16"/>
        <v>----</v>
      </c>
      <c r="AN39" t="str">
        <f t="shared" si="17"/>
        <v>----</v>
      </c>
      <c r="AO39" t="str">
        <f t="shared" si="18"/>
        <v>----</v>
      </c>
      <c r="AQ39" s="4">
        <f t="shared" si="19"/>
        <v>345.10498697825324</v>
      </c>
      <c r="AR39" s="4">
        <f t="shared" si="20"/>
        <v>345</v>
      </c>
      <c r="AS39" s="4">
        <f t="shared" si="21"/>
        <v>0.10498697825323688</v>
      </c>
    </row>
    <row r="40" spans="1:45" x14ac:dyDescent="0.25">
      <c r="A40">
        <v>16</v>
      </c>
      <c r="B40">
        <v>10</v>
      </c>
      <c r="C40">
        <v>0</v>
      </c>
      <c r="D40">
        <v>10</v>
      </c>
      <c r="E40">
        <v>0</v>
      </c>
      <c r="F40">
        <v>0</v>
      </c>
      <c r="G40" t="s">
        <v>52</v>
      </c>
      <c r="H40">
        <f t="shared" si="22"/>
        <v>0.625</v>
      </c>
      <c r="I40">
        <v>361.02011959999999</v>
      </c>
      <c r="K40">
        <v>5431096</v>
      </c>
      <c r="L40">
        <v>5687806</v>
      </c>
      <c r="M40">
        <v>5494194</v>
      </c>
      <c r="N40" t="str">
        <f t="shared" si="0"/>
        <v>Yes</v>
      </c>
      <c r="O40">
        <f t="shared" si="1"/>
        <v>5537698.666666667</v>
      </c>
      <c r="Q40">
        <v>0</v>
      </c>
      <c r="R40">
        <v>0</v>
      </c>
      <c r="S40">
        <v>0</v>
      </c>
      <c r="T40" t="str">
        <f t="shared" si="2"/>
        <v>No</v>
      </c>
      <c r="U40">
        <f t="shared" si="3"/>
        <v>0</v>
      </c>
      <c r="W40">
        <f t="shared" si="4"/>
        <v>0.625</v>
      </c>
      <c r="X40">
        <f t="shared" si="5"/>
        <v>0.625</v>
      </c>
      <c r="Z40" s="4">
        <f t="shared" si="6"/>
        <v>361.02011957989998</v>
      </c>
      <c r="AA40">
        <f t="shared" si="7"/>
        <v>12</v>
      </c>
      <c r="AB40">
        <f t="shared" si="8"/>
        <v>0.75</v>
      </c>
      <c r="AC40">
        <f t="shared" si="9"/>
        <v>1.2</v>
      </c>
      <c r="AD40">
        <f t="shared" si="10"/>
        <v>1.2</v>
      </c>
      <c r="AE40" t="str">
        <f t="shared" si="11"/>
        <v>O</v>
      </c>
      <c r="AH40">
        <f t="shared" si="12"/>
        <v>0.63636363636363635</v>
      </c>
      <c r="AJ40" t="str">
        <f t="shared" si="13"/>
        <v>----</v>
      </c>
      <c r="AK40" t="str">
        <f t="shared" si="14"/>
        <v>Aromatic</v>
      </c>
      <c r="AL40" t="str">
        <f t="shared" si="15"/>
        <v>----</v>
      </c>
      <c r="AM40" t="str">
        <f t="shared" si="16"/>
        <v>----</v>
      </c>
      <c r="AN40" t="str">
        <f t="shared" si="17"/>
        <v>----</v>
      </c>
      <c r="AO40" t="str">
        <f t="shared" si="18"/>
        <v>----</v>
      </c>
      <c r="AQ40" s="4">
        <f t="shared" si="19"/>
        <v>361.10360016673849</v>
      </c>
      <c r="AR40" s="4">
        <f t="shared" si="20"/>
        <v>361</v>
      </c>
      <c r="AS40" s="4">
        <f t="shared" si="21"/>
        <v>0.10360016673848804</v>
      </c>
    </row>
    <row r="41" spans="1:45" x14ac:dyDescent="0.25">
      <c r="A41">
        <v>16</v>
      </c>
      <c r="B41">
        <v>10</v>
      </c>
      <c r="C41">
        <v>0</v>
      </c>
      <c r="D41">
        <v>12</v>
      </c>
      <c r="E41">
        <v>0</v>
      </c>
      <c r="F41">
        <v>0</v>
      </c>
      <c r="G41" t="s">
        <v>52</v>
      </c>
      <c r="H41">
        <f t="shared" si="22"/>
        <v>0.875</v>
      </c>
      <c r="I41">
        <v>393.00994880000002</v>
      </c>
      <c r="K41">
        <v>3004448</v>
      </c>
      <c r="L41">
        <v>3411793</v>
      </c>
      <c r="M41">
        <v>3760908</v>
      </c>
      <c r="N41" t="str">
        <f t="shared" si="0"/>
        <v>Yes</v>
      </c>
      <c r="O41">
        <f t="shared" si="1"/>
        <v>3392383</v>
      </c>
      <c r="Q41">
        <v>0</v>
      </c>
      <c r="R41">
        <v>0</v>
      </c>
      <c r="S41">
        <v>0</v>
      </c>
      <c r="T41" t="str">
        <f t="shared" si="2"/>
        <v>No</v>
      </c>
      <c r="U41">
        <f t="shared" si="3"/>
        <v>0</v>
      </c>
      <c r="W41">
        <f t="shared" si="4"/>
        <v>0.625</v>
      </c>
      <c r="X41">
        <f t="shared" si="5"/>
        <v>0.75</v>
      </c>
      <c r="Z41" s="4">
        <f t="shared" si="6"/>
        <v>393.00994877989996</v>
      </c>
      <c r="AA41">
        <f t="shared" si="7"/>
        <v>12</v>
      </c>
      <c r="AB41">
        <f t="shared" si="8"/>
        <v>0.75</v>
      </c>
      <c r="AC41">
        <f t="shared" si="9"/>
        <v>1.2</v>
      </c>
      <c r="AD41">
        <f t="shared" si="10"/>
        <v>1</v>
      </c>
      <c r="AE41" t="str">
        <f t="shared" si="11"/>
        <v>O</v>
      </c>
      <c r="AH41">
        <f t="shared" si="12"/>
        <v>0.6</v>
      </c>
      <c r="AJ41" t="str">
        <f t="shared" si="13"/>
        <v>----</v>
      </c>
      <c r="AK41" t="str">
        <f t="shared" si="14"/>
        <v>Aromatic</v>
      </c>
      <c r="AL41" t="str">
        <f t="shared" si="15"/>
        <v>----</v>
      </c>
      <c r="AM41" t="str">
        <f t="shared" si="16"/>
        <v>----</v>
      </c>
      <c r="AN41" t="str">
        <f t="shared" si="17"/>
        <v>----</v>
      </c>
      <c r="AO41" t="str">
        <f t="shared" si="18"/>
        <v>----</v>
      </c>
      <c r="AQ41" s="4">
        <f t="shared" si="19"/>
        <v>393.10082654370905</v>
      </c>
      <c r="AR41" s="4">
        <f t="shared" si="20"/>
        <v>393</v>
      </c>
      <c r="AS41" s="4">
        <f t="shared" si="21"/>
        <v>0.1008265437090472</v>
      </c>
    </row>
    <row r="42" spans="1:45" x14ac:dyDescent="0.25">
      <c r="A42">
        <v>16</v>
      </c>
      <c r="B42">
        <v>12</v>
      </c>
      <c r="C42">
        <v>0</v>
      </c>
      <c r="D42">
        <v>7</v>
      </c>
      <c r="E42">
        <v>0</v>
      </c>
      <c r="F42">
        <v>0</v>
      </c>
      <c r="G42" t="s">
        <v>52</v>
      </c>
      <c r="H42">
        <f t="shared" si="22"/>
        <v>0.125</v>
      </c>
      <c r="I42">
        <v>315.05102579999999</v>
      </c>
      <c r="K42">
        <v>1812739</v>
      </c>
      <c r="L42">
        <v>1752624</v>
      </c>
      <c r="M42">
        <v>1519021</v>
      </c>
      <c r="N42" t="str">
        <f t="shared" si="0"/>
        <v>Yes</v>
      </c>
      <c r="O42">
        <f t="shared" si="1"/>
        <v>1694794.6666666667</v>
      </c>
      <c r="Q42">
        <v>0</v>
      </c>
      <c r="R42">
        <v>0</v>
      </c>
      <c r="S42">
        <v>0</v>
      </c>
      <c r="T42" t="str">
        <f t="shared" si="2"/>
        <v>No</v>
      </c>
      <c r="U42">
        <f t="shared" si="3"/>
        <v>0</v>
      </c>
      <c r="W42">
        <f t="shared" si="4"/>
        <v>0.75</v>
      </c>
      <c r="X42">
        <f t="shared" si="5"/>
        <v>0.4375</v>
      </c>
      <c r="Z42" s="4">
        <f t="shared" si="6"/>
        <v>315.05102577989999</v>
      </c>
      <c r="AA42">
        <f t="shared" si="7"/>
        <v>11</v>
      </c>
      <c r="AB42">
        <f t="shared" si="8"/>
        <v>0.6875</v>
      </c>
      <c r="AC42">
        <f t="shared" si="9"/>
        <v>0.91666666666666663</v>
      </c>
      <c r="AD42">
        <f t="shared" si="10"/>
        <v>1.5714285714285714</v>
      </c>
      <c r="AE42" t="str">
        <f t="shared" si="11"/>
        <v>O</v>
      </c>
      <c r="AH42">
        <f t="shared" si="12"/>
        <v>0.6</v>
      </c>
      <c r="AJ42" t="str">
        <f t="shared" si="13"/>
        <v>----</v>
      </c>
      <c r="AK42" t="str">
        <f t="shared" si="14"/>
        <v>Aromatic</v>
      </c>
      <c r="AL42" t="str">
        <f t="shared" si="15"/>
        <v>----</v>
      </c>
      <c r="AM42" t="str">
        <f t="shared" si="16"/>
        <v>----</v>
      </c>
      <c r="AN42" t="str">
        <f t="shared" si="17"/>
        <v>----</v>
      </c>
      <c r="AO42" t="str">
        <f t="shared" si="18"/>
        <v>----</v>
      </c>
      <c r="AQ42" s="4">
        <f t="shared" si="19"/>
        <v>315.12387669066578</v>
      </c>
      <c r="AR42" s="4">
        <f t="shared" si="20"/>
        <v>315</v>
      </c>
      <c r="AS42" s="4">
        <f t="shared" si="21"/>
        <v>0.12387669066578155</v>
      </c>
    </row>
    <row r="43" spans="1:45" x14ac:dyDescent="0.25">
      <c r="A43">
        <v>16</v>
      </c>
      <c r="B43">
        <v>12</v>
      </c>
      <c r="C43">
        <v>0</v>
      </c>
      <c r="D43">
        <v>8</v>
      </c>
      <c r="E43">
        <v>0</v>
      </c>
      <c r="F43">
        <v>0</v>
      </c>
      <c r="G43" t="s">
        <v>52</v>
      </c>
      <c r="H43">
        <f t="shared" si="22"/>
        <v>0.25</v>
      </c>
      <c r="I43">
        <v>331.04594040000001</v>
      </c>
      <c r="K43">
        <v>3672534</v>
      </c>
      <c r="L43">
        <v>3808959</v>
      </c>
      <c r="M43">
        <v>3610624</v>
      </c>
      <c r="N43" t="str">
        <f t="shared" si="0"/>
        <v>Yes</v>
      </c>
      <c r="O43">
        <f t="shared" si="1"/>
        <v>3697372.3333333335</v>
      </c>
      <c r="Q43">
        <v>0</v>
      </c>
      <c r="R43">
        <v>0</v>
      </c>
      <c r="S43">
        <v>0</v>
      </c>
      <c r="T43" t="str">
        <f t="shared" si="2"/>
        <v>No</v>
      </c>
      <c r="U43">
        <f t="shared" si="3"/>
        <v>0</v>
      </c>
      <c r="W43">
        <f t="shared" si="4"/>
        <v>0.75</v>
      </c>
      <c r="X43">
        <f t="shared" si="5"/>
        <v>0.5</v>
      </c>
      <c r="Z43" s="4">
        <f t="shared" si="6"/>
        <v>331.0459403799</v>
      </c>
      <c r="AA43">
        <f t="shared" si="7"/>
        <v>11</v>
      </c>
      <c r="AB43">
        <f t="shared" si="8"/>
        <v>0.6875</v>
      </c>
      <c r="AC43">
        <f t="shared" si="9"/>
        <v>0.91666666666666663</v>
      </c>
      <c r="AD43">
        <f t="shared" si="10"/>
        <v>1.375</v>
      </c>
      <c r="AE43" t="str">
        <f t="shared" si="11"/>
        <v>O</v>
      </c>
      <c r="AH43">
        <f t="shared" si="12"/>
        <v>0.58333333333333337</v>
      </c>
      <c r="AJ43" t="str">
        <f t="shared" si="13"/>
        <v>----</v>
      </c>
      <c r="AK43" t="str">
        <f t="shared" si="14"/>
        <v>Aromatic</v>
      </c>
      <c r="AL43" t="str">
        <f t="shared" si="15"/>
        <v>----</v>
      </c>
      <c r="AM43" t="str">
        <f t="shared" si="16"/>
        <v>----</v>
      </c>
      <c r="AN43" t="str">
        <f t="shared" si="17"/>
        <v>----</v>
      </c>
      <c r="AO43" t="str">
        <f t="shared" si="18"/>
        <v>----</v>
      </c>
      <c r="AQ43" s="4">
        <f t="shared" si="19"/>
        <v>331.12248987915109</v>
      </c>
      <c r="AR43" s="4">
        <f t="shared" si="20"/>
        <v>331</v>
      </c>
      <c r="AS43" s="4">
        <f t="shared" si="21"/>
        <v>0.12248987915108955</v>
      </c>
    </row>
    <row r="44" spans="1:45" x14ac:dyDescent="0.25">
      <c r="A44">
        <v>16</v>
      </c>
      <c r="B44">
        <v>12</v>
      </c>
      <c r="C44">
        <v>0</v>
      </c>
      <c r="D44">
        <v>9</v>
      </c>
      <c r="E44">
        <v>0</v>
      </c>
      <c r="F44">
        <v>0</v>
      </c>
      <c r="G44" t="s">
        <v>52</v>
      </c>
      <c r="H44">
        <f t="shared" si="22"/>
        <v>0.375</v>
      </c>
      <c r="I44">
        <v>347.04085500000002</v>
      </c>
      <c r="K44">
        <v>6538261</v>
      </c>
      <c r="L44">
        <v>6062887</v>
      </c>
      <c r="M44">
        <v>6298007</v>
      </c>
      <c r="N44" t="str">
        <f t="shared" si="0"/>
        <v>Yes</v>
      </c>
      <c r="O44">
        <f t="shared" si="1"/>
        <v>6299718.333333333</v>
      </c>
      <c r="Q44">
        <v>0</v>
      </c>
      <c r="R44">
        <v>0</v>
      </c>
      <c r="S44">
        <v>0</v>
      </c>
      <c r="T44" t="str">
        <f t="shared" si="2"/>
        <v>No</v>
      </c>
      <c r="U44">
        <f t="shared" si="3"/>
        <v>0</v>
      </c>
      <c r="W44">
        <f t="shared" si="4"/>
        <v>0.75</v>
      </c>
      <c r="X44">
        <f t="shared" si="5"/>
        <v>0.5625</v>
      </c>
      <c r="Z44" s="4">
        <f t="shared" si="6"/>
        <v>347.04085497989996</v>
      </c>
      <c r="AA44">
        <f t="shared" si="7"/>
        <v>11</v>
      </c>
      <c r="AB44">
        <f t="shared" si="8"/>
        <v>0.6875</v>
      </c>
      <c r="AC44">
        <f t="shared" si="9"/>
        <v>0.91666666666666663</v>
      </c>
      <c r="AD44">
        <f t="shared" si="10"/>
        <v>1.2222222222222223</v>
      </c>
      <c r="AE44" t="str">
        <f t="shared" si="11"/>
        <v>O</v>
      </c>
      <c r="AH44">
        <f t="shared" si="12"/>
        <v>0.56521739130434778</v>
      </c>
      <c r="AJ44" t="str">
        <f t="shared" si="13"/>
        <v>----</v>
      </c>
      <c r="AK44" t="str">
        <f t="shared" si="14"/>
        <v>Aromatic</v>
      </c>
      <c r="AL44" t="str">
        <f t="shared" si="15"/>
        <v>----</v>
      </c>
      <c r="AM44" t="str">
        <f t="shared" si="16"/>
        <v>----</v>
      </c>
      <c r="AN44" t="str">
        <f t="shared" si="17"/>
        <v>----</v>
      </c>
      <c r="AO44" t="str">
        <f t="shared" si="18"/>
        <v>----</v>
      </c>
      <c r="AQ44" s="4">
        <f t="shared" si="19"/>
        <v>347.12110306763634</v>
      </c>
      <c r="AR44" s="4">
        <f t="shared" si="20"/>
        <v>347</v>
      </c>
      <c r="AS44" s="4">
        <f t="shared" si="21"/>
        <v>0.12110306763634071</v>
      </c>
    </row>
    <row r="45" spans="1:45" x14ac:dyDescent="0.25">
      <c r="A45">
        <v>16</v>
      </c>
      <c r="B45">
        <v>14</v>
      </c>
      <c r="C45">
        <v>0</v>
      </c>
      <c r="D45">
        <v>7</v>
      </c>
      <c r="E45">
        <v>0</v>
      </c>
      <c r="F45">
        <v>0</v>
      </c>
      <c r="G45" t="s">
        <v>52</v>
      </c>
      <c r="H45">
        <f t="shared" si="22"/>
        <v>0</v>
      </c>
      <c r="I45">
        <v>317.06667579999998</v>
      </c>
      <c r="K45">
        <v>2738213</v>
      </c>
      <c r="L45">
        <v>2133633</v>
      </c>
      <c r="M45">
        <v>2572817</v>
      </c>
      <c r="N45" t="str">
        <f t="shared" si="0"/>
        <v>Yes</v>
      </c>
      <c r="O45">
        <f t="shared" si="1"/>
        <v>2481554.3333333335</v>
      </c>
      <c r="Q45">
        <v>0</v>
      </c>
      <c r="R45">
        <v>0</v>
      </c>
      <c r="S45">
        <v>0</v>
      </c>
      <c r="T45" t="str">
        <f t="shared" si="2"/>
        <v>No</v>
      </c>
      <c r="U45">
        <f t="shared" si="3"/>
        <v>0</v>
      </c>
      <c r="W45">
        <f t="shared" si="4"/>
        <v>0.875</v>
      </c>
      <c r="X45">
        <f t="shared" si="5"/>
        <v>0.4375</v>
      </c>
      <c r="Z45" s="4">
        <f t="shared" si="6"/>
        <v>317.06667577989998</v>
      </c>
      <c r="AA45">
        <f t="shared" si="7"/>
        <v>10</v>
      </c>
      <c r="AB45">
        <f t="shared" si="8"/>
        <v>0.625</v>
      </c>
      <c r="AC45">
        <f t="shared" si="9"/>
        <v>0.7142857142857143</v>
      </c>
      <c r="AD45">
        <f t="shared" si="10"/>
        <v>1.4285714285714286</v>
      </c>
      <c r="AE45" t="str">
        <f t="shared" si="11"/>
        <v>CRAM</v>
      </c>
      <c r="AH45">
        <f t="shared" si="12"/>
        <v>0.52</v>
      </c>
      <c r="AJ45" t="str">
        <f t="shared" si="13"/>
        <v>----</v>
      </c>
      <c r="AK45" t="str">
        <f t="shared" si="14"/>
        <v>Aromatic</v>
      </c>
      <c r="AL45" t="str">
        <f t="shared" si="15"/>
        <v>----</v>
      </c>
      <c r="AM45" t="str">
        <f t="shared" si="16"/>
        <v>----</v>
      </c>
      <c r="AN45" t="str">
        <f t="shared" si="17"/>
        <v>----</v>
      </c>
      <c r="AO45" t="str">
        <f t="shared" si="18"/>
        <v>----</v>
      </c>
      <c r="AQ45" s="4">
        <f t="shared" si="19"/>
        <v>317.139992780049</v>
      </c>
      <c r="AR45" s="4">
        <f t="shared" si="20"/>
        <v>317</v>
      </c>
      <c r="AS45" s="4">
        <f t="shared" si="21"/>
        <v>0.13999278004899907</v>
      </c>
    </row>
    <row r="46" spans="1:45" x14ac:dyDescent="0.25">
      <c r="A46">
        <v>17</v>
      </c>
      <c r="B46">
        <v>10</v>
      </c>
      <c r="C46">
        <v>0</v>
      </c>
      <c r="D46">
        <v>11</v>
      </c>
      <c r="E46">
        <v>0</v>
      </c>
      <c r="F46">
        <v>0</v>
      </c>
      <c r="G46" t="s">
        <v>52</v>
      </c>
      <c r="H46">
        <f t="shared" si="22"/>
        <v>0.70588235294117663</v>
      </c>
      <c r="I46">
        <v>389.0150342</v>
      </c>
      <c r="K46">
        <v>4798964</v>
      </c>
      <c r="L46">
        <v>4663868</v>
      </c>
      <c r="M46">
        <v>4797408</v>
      </c>
      <c r="N46" t="str">
        <f t="shared" si="0"/>
        <v>Yes</v>
      </c>
      <c r="O46">
        <f t="shared" si="1"/>
        <v>4753413.333333333</v>
      </c>
      <c r="Q46">
        <v>0</v>
      </c>
      <c r="R46">
        <v>0</v>
      </c>
      <c r="S46">
        <v>0</v>
      </c>
      <c r="T46" t="str">
        <f t="shared" si="2"/>
        <v>No</v>
      </c>
      <c r="U46">
        <f t="shared" si="3"/>
        <v>0</v>
      </c>
      <c r="W46">
        <f t="shared" si="4"/>
        <v>0.58823529411764708</v>
      </c>
      <c r="X46">
        <f t="shared" si="5"/>
        <v>0.6470588235294118</v>
      </c>
      <c r="Z46" s="4">
        <f t="shared" si="6"/>
        <v>389.0150341799</v>
      </c>
      <c r="AA46">
        <f t="shared" si="7"/>
        <v>13</v>
      </c>
      <c r="AB46">
        <f t="shared" si="8"/>
        <v>0.76470588235294112</v>
      </c>
      <c r="AC46">
        <f t="shared" si="9"/>
        <v>1.3</v>
      </c>
      <c r="AD46">
        <f t="shared" si="10"/>
        <v>1.1818181818181819</v>
      </c>
      <c r="AE46" t="str">
        <f t="shared" si="11"/>
        <v>O</v>
      </c>
      <c r="AH46">
        <f t="shared" si="12"/>
        <v>0.65217391304347827</v>
      </c>
      <c r="AJ46" t="str">
        <f t="shared" si="13"/>
        <v>----</v>
      </c>
      <c r="AK46" t="str">
        <f t="shared" si="14"/>
        <v>Aromatic</v>
      </c>
      <c r="AL46" t="str">
        <f t="shared" si="15"/>
        <v>----</v>
      </c>
      <c r="AM46" t="str">
        <f t="shared" si="16"/>
        <v>----</v>
      </c>
      <c r="AN46" t="str">
        <f t="shared" si="17"/>
        <v>----</v>
      </c>
      <c r="AO46" t="str">
        <f t="shared" si="18"/>
        <v>----</v>
      </c>
      <c r="AQ46" s="4">
        <f t="shared" si="19"/>
        <v>389.10498817853068</v>
      </c>
      <c r="AR46" s="4">
        <f t="shared" si="20"/>
        <v>389</v>
      </c>
      <c r="AS46" s="4">
        <f t="shared" si="21"/>
        <v>0.10498817853067521</v>
      </c>
    </row>
    <row r="47" spans="1:45" x14ac:dyDescent="0.25">
      <c r="A47">
        <v>17</v>
      </c>
      <c r="B47">
        <v>10</v>
      </c>
      <c r="C47">
        <v>0</v>
      </c>
      <c r="D47">
        <v>12</v>
      </c>
      <c r="E47">
        <v>0</v>
      </c>
      <c r="F47">
        <v>0</v>
      </c>
      <c r="G47" t="s">
        <v>52</v>
      </c>
      <c r="H47">
        <f t="shared" si="22"/>
        <v>0.82352941176470607</v>
      </c>
      <c r="I47">
        <v>405.00994880000002</v>
      </c>
      <c r="K47">
        <v>4050591</v>
      </c>
      <c r="L47">
        <v>3738630</v>
      </c>
      <c r="M47">
        <v>4339089</v>
      </c>
      <c r="N47" t="str">
        <f t="shared" si="0"/>
        <v>Yes</v>
      </c>
      <c r="O47">
        <f t="shared" si="1"/>
        <v>4042770</v>
      </c>
      <c r="Q47">
        <v>0</v>
      </c>
      <c r="R47">
        <v>0</v>
      </c>
      <c r="S47">
        <v>0</v>
      </c>
      <c r="T47" t="str">
        <f t="shared" si="2"/>
        <v>No</v>
      </c>
      <c r="U47">
        <f t="shared" si="3"/>
        <v>0</v>
      </c>
      <c r="W47">
        <f t="shared" si="4"/>
        <v>0.58823529411764708</v>
      </c>
      <c r="X47">
        <f t="shared" si="5"/>
        <v>0.70588235294117652</v>
      </c>
      <c r="Z47" s="4">
        <f t="shared" si="6"/>
        <v>405.00994877989996</v>
      </c>
      <c r="AA47">
        <f t="shared" si="7"/>
        <v>13</v>
      </c>
      <c r="AB47">
        <f t="shared" si="8"/>
        <v>0.76470588235294112</v>
      </c>
      <c r="AC47">
        <f t="shared" si="9"/>
        <v>1.3</v>
      </c>
      <c r="AD47">
        <f t="shared" si="10"/>
        <v>1.0833333333333333</v>
      </c>
      <c r="AE47" t="str">
        <f t="shared" si="11"/>
        <v>O</v>
      </c>
      <c r="AH47">
        <f t="shared" si="12"/>
        <v>0.63636363636363635</v>
      </c>
      <c r="AJ47" t="str">
        <f t="shared" si="13"/>
        <v>----</v>
      </c>
      <c r="AK47" t="str">
        <f t="shared" si="14"/>
        <v>Aromatic</v>
      </c>
      <c r="AL47" t="str">
        <f t="shared" si="15"/>
        <v>----</v>
      </c>
      <c r="AM47" t="str">
        <f t="shared" si="16"/>
        <v>----</v>
      </c>
      <c r="AN47" t="str">
        <f t="shared" si="17"/>
        <v>----</v>
      </c>
      <c r="AO47" t="str">
        <f t="shared" si="18"/>
        <v>----</v>
      </c>
      <c r="AQ47" s="4">
        <f t="shared" si="19"/>
        <v>405.10360136701593</v>
      </c>
      <c r="AR47" s="4">
        <f t="shared" si="20"/>
        <v>405</v>
      </c>
      <c r="AS47" s="4">
        <f t="shared" si="21"/>
        <v>0.10360136701592637</v>
      </c>
    </row>
    <row r="48" spans="1:45" x14ac:dyDescent="0.25">
      <c r="A48">
        <v>17</v>
      </c>
      <c r="B48">
        <v>12</v>
      </c>
      <c r="C48">
        <v>0</v>
      </c>
      <c r="D48">
        <v>7</v>
      </c>
      <c r="E48">
        <v>0</v>
      </c>
      <c r="F48">
        <v>0</v>
      </c>
      <c r="G48" t="s">
        <v>52</v>
      </c>
      <c r="H48">
        <f t="shared" si="22"/>
        <v>0.11764705882352944</v>
      </c>
      <c r="I48">
        <v>327.05102579999999</v>
      </c>
      <c r="K48">
        <v>1599667</v>
      </c>
      <c r="L48">
        <v>2123165</v>
      </c>
      <c r="M48">
        <v>2103203</v>
      </c>
      <c r="N48" t="str">
        <f t="shared" si="0"/>
        <v>Yes</v>
      </c>
      <c r="O48">
        <f t="shared" si="1"/>
        <v>1942011.6666666667</v>
      </c>
      <c r="Q48">
        <v>0</v>
      </c>
      <c r="R48">
        <v>0</v>
      </c>
      <c r="S48">
        <v>0</v>
      </c>
      <c r="T48" t="str">
        <f t="shared" si="2"/>
        <v>No</v>
      </c>
      <c r="U48">
        <f t="shared" si="3"/>
        <v>0</v>
      </c>
      <c r="W48">
        <f t="shared" si="4"/>
        <v>0.70588235294117652</v>
      </c>
      <c r="X48">
        <f t="shared" si="5"/>
        <v>0.41176470588235292</v>
      </c>
      <c r="Z48" s="4">
        <f t="shared" si="6"/>
        <v>327.05102577989999</v>
      </c>
      <c r="AA48">
        <f t="shared" si="7"/>
        <v>12</v>
      </c>
      <c r="AB48">
        <f t="shared" si="8"/>
        <v>0.70588235294117652</v>
      </c>
      <c r="AC48">
        <f t="shared" si="9"/>
        <v>1</v>
      </c>
      <c r="AD48">
        <f t="shared" si="10"/>
        <v>1.7142857142857142</v>
      </c>
      <c r="AE48" t="str">
        <f t="shared" si="11"/>
        <v>O</v>
      </c>
      <c r="AH48">
        <f t="shared" si="12"/>
        <v>0.62962962962962965</v>
      </c>
      <c r="AJ48" t="str">
        <f t="shared" si="13"/>
        <v>----</v>
      </c>
      <c r="AK48" t="str">
        <f t="shared" si="14"/>
        <v>Aromatic</v>
      </c>
      <c r="AL48" t="str">
        <f t="shared" si="15"/>
        <v>----</v>
      </c>
      <c r="AM48" t="str">
        <f t="shared" si="16"/>
        <v>----</v>
      </c>
      <c r="AN48" t="str">
        <f t="shared" si="17"/>
        <v>----</v>
      </c>
      <c r="AO48" t="str">
        <f t="shared" si="18"/>
        <v>----</v>
      </c>
      <c r="AQ48" s="4">
        <f t="shared" si="19"/>
        <v>327.12665151397266</v>
      </c>
      <c r="AR48" s="4">
        <f t="shared" si="20"/>
        <v>327</v>
      </c>
      <c r="AS48" s="4">
        <f t="shared" si="21"/>
        <v>0.12665151397266072</v>
      </c>
    </row>
    <row r="49" spans="1:45" x14ac:dyDescent="0.25">
      <c r="A49">
        <v>17</v>
      </c>
      <c r="B49">
        <v>12</v>
      </c>
      <c r="C49">
        <v>0</v>
      </c>
      <c r="D49">
        <v>8</v>
      </c>
      <c r="E49">
        <v>0</v>
      </c>
      <c r="F49">
        <v>0</v>
      </c>
      <c r="G49" t="s">
        <v>52</v>
      </c>
      <c r="H49">
        <f t="shared" si="22"/>
        <v>0.23529411764705888</v>
      </c>
      <c r="I49">
        <v>343.04594040000001</v>
      </c>
      <c r="K49">
        <v>3917161</v>
      </c>
      <c r="L49">
        <v>3572547</v>
      </c>
      <c r="M49">
        <v>4122974</v>
      </c>
      <c r="N49" t="str">
        <f t="shared" si="0"/>
        <v>Yes</v>
      </c>
      <c r="O49">
        <f t="shared" si="1"/>
        <v>3870894</v>
      </c>
      <c r="Q49">
        <v>0</v>
      </c>
      <c r="R49">
        <v>0</v>
      </c>
      <c r="S49">
        <v>0</v>
      </c>
      <c r="T49" t="str">
        <f t="shared" si="2"/>
        <v>No</v>
      </c>
      <c r="U49">
        <f t="shared" si="3"/>
        <v>0</v>
      </c>
      <c r="W49">
        <f t="shared" si="4"/>
        <v>0.70588235294117652</v>
      </c>
      <c r="X49">
        <f t="shared" si="5"/>
        <v>0.47058823529411764</v>
      </c>
      <c r="Z49" s="4">
        <f t="shared" si="6"/>
        <v>343.0459403799</v>
      </c>
      <c r="AA49">
        <f t="shared" si="7"/>
        <v>12</v>
      </c>
      <c r="AB49">
        <f t="shared" si="8"/>
        <v>0.70588235294117652</v>
      </c>
      <c r="AC49">
        <f t="shared" si="9"/>
        <v>1</v>
      </c>
      <c r="AD49">
        <f t="shared" si="10"/>
        <v>1.5</v>
      </c>
      <c r="AE49" t="str">
        <f t="shared" si="11"/>
        <v>O</v>
      </c>
      <c r="AH49">
        <f t="shared" si="12"/>
        <v>0.61538461538461542</v>
      </c>
      <c r="AJ49" t="str">
        <f t="shared" si="13"/>
        <v>----</v>
      </c>
      <c r="AK49" t="str">
        <f t="shared" si="14"/>
        <v>Aromatic</v>
      </c>
      <c r="AL49" t="str">
        <f t="shared" si="15"/>
        <v>----</v>
      </c>
      <c r="AM49" t="str">
        <f t="shared" si="16"/>
        <v>----</v>
      </c>
      <c r="AN49" t="str">
        <f t="shared" si="17"/>
        <v>----</v>
      </c>
      <c r="AO49" t="str">
        <f t="shared" si="18"/>
        <v>----</v>
      </c>
      <c r="AQ49" s="4">
        <f t="shared" si="19"/>
        <v>343.12526470245797</v>
      </c>
      <c r="AR49" s="4">
        <f t="shared" si="20"/>
        <v>343</v>
      </c>
      <c r="AS49" s="4">
        <f t="shared" si="21"/>
        <v>0.12526470245796872</v>
      </c>
    </row>
    <row r="50" spans="1:45" x14ac:dyDescent="0.25">
      <c r="A50">
        <v>17</v>
      </c>
      <c r="B50">
        <v>12</v>
      </c>
      <c r="C50">
        <v>0</v>
      </c>
      <c r="D50">
        <v>9</v>
      </c>
      <c r="E50">
        <v>0</v>
      </c>
      <c r="F50">
        <v>0</v>
      </c>
      <c r="G50" t="s">
        <v>52</v>
      </c>
      <c r="H50">
        <f t="shared" si="22"/>
        <v>0.35294117647058831</v>
      </c>
      <c r="I50">
        <v>359.04085500000002</v>
      </c>
      <c r="K50">
        <v>5930068</v>
      </c>
      <c r="L50">
        <v>6074323</v>
      </c>
      <c r="M50">
        <v>6978393</v>
      </c>
      <c r="N50" t="str">
        <f t="shared" si="0"/>
        <v>Yes</v>
      </c>
      <c r="O50">
        <f t="shared" si="1"/>
        <v>6327594.666666667</v>
      </c>
      <c r="Q50">
        <v>0</v>
      </c>
      <c r="R50">
        <v>0</v>
      </c>
      <c r="S50">
        <v>0</v>
      </c>
      <c r="T50" t="str">
        <f t="shared" si="2"/>
        <v>No</v>
      </c>
      <c r="U50">
        <f t="shared" si="3"/>
        <v>0</v>
      </c>
      <c r="W50">
        <f t="shared" si="4"/>
        <v>0.70588235294117652</v>
      </c>
      <c r="X50">
        <f t="shared" si="5"/>
        <v>0.52941176470588236</v>
      </c>
      <c r="Z50" s="4">
        <f t="shared" si="6"/>
        <v>359.04085497989996</v>
      </c>
      <c r="AA50">
        <f t="shared" si="7"/>
        <v>12</v>
      </c>
      <c r="AB50">
        <f t="shared" si="8"/>
        <v>0.70588235294117652</v>
      </c>
      <c r="AC50">
        <f t="shared" si="9"/>
        <v>1</v>
      </c>
      <c r="AD50">
        <f t="shared" si="10"/>
        <v>1.3333333333333333</v>
      </c>
      <c r="AE50" t="str">
        <f t="shared" si="11"/>
        <v>O</v>
      </c>
      <c r="AH50">
        <f t="shared" si="12"/>
        <v>0.6</v>
      </c>
      <c r="AJ50" t="str">
        <f t="shared" si="13"/>
        <v>----</v>
      </c>
      <c r="AK50" t="str">
        <f t="shared" si="14"/>
        <v>Aromatic</v>
      </c>
      <c r="AL50" t="str">
        <f t="shared" si="15"/>
        <v>----</v>
      </c>
      <c r="AM50" t="str">
        <f t="shared" si="16"/>
        <v>----</v>
      </c>
      <c r="AN50" t="str">
        <f t="shared" si="17"/>
        <v>----</v>
      </c>
      <c r="AO50" t="str">
        <f t="shared" si="18"/>
        <v>----</v>
      </c>
      <c r="AQ50" s="4">
        <f t="shared" si="19"/>
        <v>359.12387789094322</v>
      </c>
      <c r="AR50" s="4">
        <f t="shared" si="20"/>
        <v>359</v>
      </c>
      <c r="AS50" s="4">
        <f t="shared" si="21"/>
        <v>0.12387789094321988</v>
      </c>
    </row>
    <row r="51" spans="1:45" x14ac:dyDescent="0.25">
      <c r="A51">
        <v>17</v>
      </c>
      <c r="B51">
        <v>14</v>
      </c>
      <c r="C51">
        <v>0</v>
      </c>
      <c r="D51">
        <v>7</v>
      </c>
      <c r="E51">
        <v>0</v>
      </c>
      <c r="F51">
        <v>0</v>
      </c>
      <c r="G51" t="s">
        <v>52</v>
      </c>
      <c r="H51">
        <f t="shared" si="22"/>
        <v>0</v>
      </c>
      <c r="I51">
        <v>329.06667579999998</v>
      </c>
      <c r="K51">
        <v>2292286</v>
      </c>
      <c r="L51">
        <v>2372140</v>
      </c>
      <c r="M51">
        <v>2556495</v>
      </c>
      <c r="N51" t="str">
        <f t="shared" si="0"/>
        <v>Yes</v>
      </c>
      <c r="O51">
        <f t="shared" si="1"/>
        <v>2406973.6666666665</v>
      </c>
      <c r="Q51">
        <v>0</v>
      </c>
      <c r="R51">
        <v>0</v>
      </c>
      <c r="S51">
        <v>0</v>
      </c>
      <c r="T51" t="str">
        <f t="shared" si="2"/>
        <v>No</v>
      </c>
      <c r="U51">
        <f t="shared" si="3"/>
        <v>0</v>
      </c>
      <c r="W51">
        <f t="shared" si="4"/>
        <v>0.82352941176470584</v>
      </c>
      <c r="X51">
        <f t="shared" si="5"/>
        <v>0.41176470588235292</v>
      </c>
      <c r="Z51" s="4">
        <f t="shared" si="6"/>
        <v>329.06667577989998</v>
      </c>
      <c r="AA51">
        <f t="shared" si="7"/>
        <v>11</v>
      </c>
      <c r="AB51">
        <f t="shared" si="8"/>
        <v>0.6470588235294118</v>
      </c>
      <c r="AC51">
        <f t="shared" si="9"/>
        <v>0.7857142857142857</v>
      </c>
      <c r="AD51">
        <f t="shared" si="10"/>
        <v>1.5714285714285714</v>
      </c>
      <c r="AE51" t="str">
        <f t="shared" si="11"/>
        <v>CRAM</v>
      </c>
      <c r="AH51">
        <f t="shared" si="12"/>
        <v>0.55555555555555558</v>
      </c>
      <c r="AJ51" t="str">
        <f t="shared" si="13"/>
        <v>----</v>
      </c>
      <c r="AK51" t="str">
        <f t="shared" si="14"/>
        <v>Aromatic</v>
      </c>
      <c r="AL51" t="str">
        <f t="shared" si="15"/>
        <v>----</v>
      </c>
      <c r="AM51" t="str">
        <f t="shared" si="16"/>
        <v>----</v>
      </c>
      <c r="AN51" t="str">
        <f t="shared" si="17"/>
        <v>----</v>
      </c>
      <c r="AO51" t="str">
        <f t="shared" si="18"/>
        <v>----</v>
      </c>
      <c r="AQ51" s="4">
        <f t="shared" si="19"/>
        <v>329.14276760335588</v>
      </c>
      <c r="AR51" s="4">
        <f t="shared" si="20"/>
        <v>329</v>
      </c>
      <c r="AS51" s="4">
        <f t="shared" si="21"/>
        <v>0.14276760335587824</v>
      </c>
    </row>
    <row r="52" spans="1:45" x14ac:dyDescent="0.25">
      <c r="A52">
        <v>17</v>
      </c>
      <c r="B52">
        <v>15</v>
      </c>
      <c r="C52">
        <v>1</v>
      </c>
      <c r="D52">
        <v>8</v>
      </c>
      <c r="E52">
        <v>0</v>
      </c>
      <c r="F52">
        <v>0</v>
      </c>
      <c r="G52" t="s">
        <v>52</v>
      </c>
      <c r="H52">
        <f t="shared" si="22"/>
        <v>0.23529411764705888</v>
      </c>
      <c r="I52">
        <v>360.07248939999999</v>
      </c>
      <c r="K52">
        <v>1628373</v>
      </c>
      <c r="L52">
        <v>1664756</v>
      </c>
      <c r="M52">
        <v>1743250</v>
      </c>
      <c r="N52" t="str">
        <f t="shared" si="0"/>
        <v>Yes</v>
      </c>
      <c r="O52">
        <f t="shared" si="1"/>
        <v>1678793</v>
      </c>
      <c r="Q52">
        <v>0</v>
      </c>
      <c r="R52">
        <v>0</v>
      </c>
      <c r="S52">
        <v>0</v>
      </c>
      <c r="T52" t="str">
        <f t="shared" si="2"/>
        <v>No</v>
      </c>
      <c r="U52">
        <f t="shared" si="3"/>
        <v>0</v>
      </c>
      <c r="W52">
        <f t="shared" si="4"/>
        <v>0.88235294117647056</v>
      </c>
      <c r="X52">
        <f t="shared" si="5"/>
        <v>0.47058823529411764</v>
      </c>
      <c r="Z52" s="4">
        <f t="shared" si="6"/>
        <v>360.07248937989999</v>
      </c>
      <c r="AA52">
        <f t="shared" si="7"/>
        <v>11</v>
      </c>
      <c r="AB52">
        <f t="shared" si="8"/>
        <v>0.6470588235294118</v>
      </c>
      <c r="AC52">
        <f t="shared" si="9"/>
        <v>0.73333333333333328</v>
      </c>
      <c r="AD52">
        <f t="shared" si="10"/>
        <v>1.375</v>
      </c>
      <c r="AE52" t="str">
        <f t="shared" si="11"/>
        <v>CRAM</v>
      </c>
      <c r="AH52">
        <f t="shared" si="12"/>
        <v>0.54166666666666663</v>
      </c>
      <c r="AJ52" t="str">
        <f t="shared" si="13"/>
        <v>----</v>
      </c>
      <c r="AK52" t="str">
        <f t="shared" si="14"/>
        <v>Aromatic</v>
      </c>
      <c r="AL52" t="str">
        <f t="shared" si="15"/>
        <v>----</v>
      </c>
      <c r="AM52" t="str">
        <f t="shared" si="16"/>
        <v>----</v>
      </c>
      <c r="AN52" t="str">
        <f t="shared" si="17"/>
        <v>----</v>
      </c>
      <c r="AO52" t="str">
        <f t="shared" si="18"/>
        <v>----</v>
      </c>
      <c r="AQ52" s="4">
        <f t="shared" si="19"/>
        <v>360.15575084120803</v>
      </c>
      <c r="AR52" s="4">
        <f t="shared" si="20"/>
        <v>360</v>
      </c>
      <c r="AS52" s="4">
        <f t="shared" si="21"/>
        <v>0.1557508412080324</v>
      </c>
    </row>
    <row r="53" spans="1:45" x14ac:dyDescent="0.25">
      <c r="A53">
        <v>17</v>
      </c>
      <c r="B53">
        <v>15</v>
      </c>
      <c r="C53">
        <v>1</v>
      </c>
      <c r="D53">
        <v>9</v>
      </c>
      <c r="E53">
        <v>0</v>
      </c>
      <c r="F53">
        <v>0</v>
      </c>
      <c r="G53" t="s">
        <v>52</v>
      </c>
      <c r="H53">
        <f t="shared" si="22"/>
        <v>0.35294117647058831</v>
      </c>
      <c r="I53">
        <v>376.06740400000001</v>
      </c>
      <c r="K53">
        <v>1878865</v>
      </c>
      <c r="L53">
        <v>1874988</v>
      </c>
      <c r="M53">
        <v>2118946</v>
      </c>
      <c r="N53" t="str">
        <f t="shared" si="0"/>
        <v>Yes</v>
      </c>
      <c r="O53">
        <f t="shared" si="1"/>
        <v>1957599.6666666667</v>
      </c>
      <c r="Q53">
        <v>0</v>
      </c>
      <c r="R53">
        <v>0</v>
      </c>
      <c r="S53">
        <v>0</v>
      </c>
      <c r="T53" t="str">
        <f t="shared" si="2"/>
        <v>No</v>
      </c>
      <c r="U53">
        <f t="shared" si="3"/>
        <v>0</v>
      </c>
      <c r="W53">
        <f t="shared" si="4"/>
        <v>0.88235294117647056</v>
      </c>
      <c r="X53">
        <f t="shared" si="5"/>
        <v>0.52941176470588236</v>
      </c>
      <c r="Z53" s="4">
        <f t="shared" si="6"/>
        <v>376.06740397990001</v>
      </c>
      <c r="AA53">
        <f t="shared" si="7"/>
        <v>11</v>
      </c>
      <c r="AB53">
        <f t="shared" si="8"/>
        <v>0.6470588235294118</v>
      </c>
      <c r="AC53">
        <f t="shared" si="9"/>
        <v>0.73333333333333328</v>
      </c>
      <c r="AD53">
        <f t="shared" si="10"/>
        <v>1.2222222222222223</v>
      </c>
      <c r="AE53" t="str">
        <f t="shared" si="11"/>
        <v>CRAM</v>
      </c>
      <c r="AH53">
        <f t="shared" si="12"/>
        <v>0.52173913043478259</v>
      </c>
      <c r="AJ53" t="str">
        <f t="shared" si="13"/>
        <v>----</v>
      </c>
      <c r="AK53" t="str">
        <f t="shared" si="14"/>
        <v>Aromatic</v>
      </c>
      <c r="AL53" t="str">
        <f t="shared" si="15"/>
        <v>----</v>
      </c>
      <c r="AM53" t="str">
        <f t="shared" si="16"/>
        <v>----</v>
      </c>
      <c r="AN53" t="str">
        <f t="shared" si="17"/>
        <v>----</v>
      </c>
      <c r="AO53" t="str">
        <f t="shared" si="18"/>
        <v>----</v>
      </c>
      <c r="AQ53" s="4">
        <f t="shared" si="19"/>
        <v>376.15436402969334</v>
      </c>
      <c r="AR53" s="4">
        <f t="shared" si="20"/>
        <v>376</v>
      </c>
      <c r="AS53" s="4">
        <f t="shared" si="21"/>
        <v>0.1543640296933404</v>
      </c>
    </row>
    <row r="54" spans="1:45" x14ac:dyDescent="0.25">
      <c r="A54">
        <v>18</v>
      </c>
      <c r="B54">
        <v>10</v>
      </c>
      <c r="C54">
        <v>0</v>
      </c>
      <c r="D54">
        <v>13</v>
      </c>
      <c r="E54">
        <v>0</v>
      </c>
      <c r="F54">
        <v>0</v>
      </c>
      <c r="G54" t="s">
        <v>52</v>
      </c>
      <c r="H54">
        <f t="shared" si="22"/>
        <v>0.88888888888888884</v>
      </c>
      <c r="I54">
        <v>433.00486339999998</v>
      </c>
      <c r="K54">
        <v>2040161</v>
      </c>
      <c r="L54">
        <v>2030383</v>
      </c>
      <c r="M54">
        <v>1659842</v>
      </c>
      <c r="N54" t="str">
        <f t="shared" si="0"/>
        <v>Yes</v>
      </c>
      <c r="O54">
        <f t="shared" si="1"/>
        <v>1910128.6666666667</v>
      </c>
      <c r="Q54">
        <v>0</v>
      </c>
      <c r="R54">
        <v>0</v>
      </c>
      <c r="S54">
        <v>0</v>
      </c>
      <c r="T54" t="str">
        <f t="shared" si="2"/>
        <v>No</v>
      </c>
      <c r="U54">
        <f t="shared" si="3"/>
        <v>0</v>
      </c>
      <c r="W54">
        <f t="shared" si="4"/>
        <v>0.55555555555555558</v>
      </c>
      <c r="X54">
        <f t="shared" si="5"/>
        <v>0.72222222222222221</v>
      </c>
      <c r="Z54" s="4">
        <f t="shared" si="6"/>
        <v>433.00486337989997</v>
      </c>
      <c r="AA54">
        <f t="shared" si="7"/>
        <v>14</v>
      </c>
      <c r="AB54">
        <f t="shared" si="8"/>
        <v>0.77777777777777779</v>
      </c>
      <c r="AC54">
        <f t="shared" si="9"/>
        <v>1.4</v>
      </c>
      <c r="AD54">
        <f t="shared" si="10"/>
        <v>1.0769230769230769</v>
      </c>
      <c r="AE54" t="str">
        <f t="shared" si="11"/>
        <v>O</v>
      </c>
      <c r="AH54">
        <f t="shared" si="12"/>
        <v>0.65217391304347827</v>
      </c>
      <c r="AJ54" t="str">
        <f t="shared" si="13"/>
        <v>----</v>
      </c>
      <c r="AK54" t="str">
        <f t="shared" si="14"/>
        <v>Aromatic</v>
      </c>
      <c r="AL54" t="str">
        <f t="shared" si="15"/>
        <v>----</v>
      </c>
      <c r="AM54" t="str">
        <f t="shared" si="16"/>
        <v>----</v>
      </c>
      <c r="AN54" t="str">
        <f t="shared" si="17"/>
        <v>----</v>
      </c>
      <c r="AO54" t="str">
        <f t="shared" si="18"/>
        <v>----</v>
      </c>
      <c r="AQ54" s="4">
        <f t="shared" si="19"/>
        <v>433.10498937880811</v>
      </c>
      <c r="AR54" s="4">
        <f t="shared" si="20"/>
        <v>433</v>
      </c>
      <c r="AS54" s="4">
        <f t="shared" si="21"/>
        <v>0.10498937880811354</v>
      </c>
    </row>
    <row r="55" spans="1:45" x14ac:dyDescent="0.25">
      <c r="A55">
        <v>18</v>
      </c>
      <c r="B55">
        <v>12</v>
      </c>
      <c r="C55">
        <v>0</v>
      </c>
      <c r="D55">
        <v>8</v>
      </c>
      <c r="E55">
        <v>0</v>
      </c>
      <c r="F55">
        <v>0</v>
      </c>
      <c r="G55" t="s">
        <v>52</v>
      </c>
      <c r="H55">
        <f t="shared" si="22"/>
        <v>0.22222222222222232</v>
      </c>
      <c r="I55">
        <v>355.04594040000001</v>
      </c>
      <c r="K55">
        <v>2987171</v>
      </c>
      <c r="L55">
        <v>3163518</v>
      </c>
      <c r="M55">
        <v>3779237</v>
      </c>
      <c r="N55" t="str">
        <f t="shared" si="0"/>
        <v>Yes</v>
      </c>
      <c r="O55">
        <f t="shared" si="1"/>
        <v>3309975.3333333335</v>
      </c>
      <c r="Q55">
        <v>0</v>
      </c>
      <c r="R55">
        <v>0</v>
      </c>
      <c r="S55">
        <v>0</v>
      </c>
      <c r="T55" t="str">
        <f t="shared" si="2"/>
        <v>No</v>
      </c>
      <c r="U55">
        <f t="shared" si="3"/>
        <v>0</v>
      </c>
      <c r="W55">
        <f t="shared" si="4"/>
        <v>0.66666666666666663</v>
      </c>
      <c r="X55">
        <f t="shared" si="5"/>
        <v>0.44444444444444442</v>
      </c>
      <c r="Z55" s="4">
        <f t="shared" si="6"/>
        <v>355.0459403799</v>
      </c>
      <c r="AA55">
        <f t="shared" si="7"/>
        <v>13</v>
      </c>
      <c r="AB55">
        <f t="shared" si="8"/>
        <v>0.72222222222222221</v>
      </c>
      <c r="AC55">
        <f t="shared" si="9"/>
        <v>1.0833333333333333</v>
      </c>
      <c r="AD55">
        <f t="shared" si="10"/>
        <v>1.625</v>
      </c>
      <c r="AE55" t="str">
        <f t="shared" si="11"/>
        <v>O</v>
      </c>
      <c r="AH55">
        <f t="shared" si="12"/>
        <v>0.6428571428571429</v>
      </c>
      <c r="AJ55" t="str">
        <f t="shared" si="13"/>
        <v>----</v>
      </c>
      <c r="AK55" t="str">
        <f t="shared" si="14"/>
        <v>Aromatic</v>
      </c>
      <c r="AL55" t="str">
        <f t="shared" si="15"/>
        <v>----</v>
      </c>
      <c r="AM55" t="str">
        <f t="shared" si="16"/>
        <v>----</v>
      </c>
      <c r="AN55" t="str">
        <f t="shared" si="17"/>
        <v>----</v>
      </c>
      <c r="AO55" t="str">
        <f t="shared" si="18"/>
        <v>----</v>
      </c>
      <c r="AQ55" s="4">
        <f t="shared" si="19"/>
        <v>355.12803952576485</v>
      </c>
      <c r="AR55" s="4">
        <f t="shared" si="20"/>
        <v>355</v>
      </c>
      <c r="AS55" s="4">
        <f t="shared" si="21"/>
        <v>0.12803952576484789</v>
      </c>
    </row>
    <row r="56" spans="1:45" x14ac:dyDescent="0.25">
      <c r="A56">
        <v>18</v>
      </c>
      <c r="B56">
        <v>12</v>
      </c>
      <c r="C56">
        <v>0</v>
      </c>
      <c r="D56">
        <v>9</v>
      </c>
      <c r="E56">
        <v>0</v>
      </c>
      <c r="F56">
        <v>0</v>
      </c>
      <c r="G56" t="s">
        <v>52</v>
      </c>
      <c r="H56">
        <f t="shared" si="22"/>
        <v>0.33333333333333348</v>
      </c>
      <c r="I56">
        <v>371.04085500000002</v>
      </c>
      <c r="K56">
        <v>6111756</v>
      </c>
      <c r="L56">
        <v>5592296</v>
      </c>
      <c r="M56">
        <v>5759356</v>
      </c>
      <c r="N56" t="str">
        <f t="shared" si="0"/>
        <v>Yes</v>
      </c>
      <c r="O56">
        <f t="shared" si="1"/>
        <v>5821136</v>
      </c>
      <c r="Q56">
        <v>0</v>
      </c>
      <c r="R56">
        <v>0</v>
      </c>
      <c r="S56">
        <v>0</v>
      </c>
      <c r="T56" t="str">
        <f t="shared" si="2"/>
        <v>No</v>
      </c>
      <c r="U56">
        <f t="shared" si="3"/>
        <v>0</v>
      </c>
      <c r="W56">
        <f t="shared" si="4"/>
        <v>0.66666666666666663</v>
      </c>
      <c r="X56">
        <f t="shared" si="5"/>
        <v>0.5</v>
      </c>
      <c r="Z56" s="4">
        <f t="shared" si="6"/>
        <v>371.04085497989996</v>
      </c>
      <c r="AA56">
        <f t="shared" si="7"/>
        <v>13</v>
      </c>
      <c r="AB56">
        <f t="shared" si="8"/>
        <v>0.72222222222222221</v>
      </c>
      <c r="AC56">
        <f t="shared" si="9"/>
        <v>1.0833333333333333</v>
      </c>
      <c r="AD56">
        <f t="shared" si="10"/>
        <v>1.4444444444444444</v>
      </c>
      <c r="AE56" t="str">
        <f t="shared" si="11"/>
        <v>O</v>
      </c>
      <c r="AH56">
        <f t="shared" si="12"/>
        <v>0.62962962962962965</v>
      </c>
      <c r="AJ56" t="str">
        <f t="shared" si="13"/>
        <v>----</v>
      </c>
      <c r="AK56" t="str">
        <f t="shared" si="14"/>
        <v>Aromatic</v>
      </c>
      <c r="AL56" t="str">
        <f t="shared" si="15"/>
        <v>----</v>
      </c>
      <c r="AM56" t="str">
        <f t="shared" si="16"/>
        <v>----</v>
      </c>
      <c r="AN56" t="str">
        <f t="shared" si="17"/>
        <v>----</v>
      </c>
      <c r="AO56" t="str">
        <f t="shared" si="18"/>
        <v>----</v>
      </c>
      <c r="AQ56" s="4">
        <f t="shared" si="19"/>
        <v>371.1266527142501</v>
      </c>
      <c r="AR56" s="4">
        <f t="shared" si="20"/>
        <v>371</v>
      </c>
      <c r="AS56" s="4">
        <f t="shared" si="21"/>
        <v>0.12665271425009905</v>
      </c>
    </row>
    <row r="57" spans="1:45" x14ac:dyDescent="0.25">
      <c r="A57">
        <v>18</v>
      </c>
      <c r="B57">
        <v>12</v>
      </c>
      <c r="C57">
        <v>0</v>
      </c>
      <c r="D57">
        <v>10</v>
      </c>
      <c r="E57">
        <v>0</v>
      </c>
      <c r="F57">
        <v>0</v>
      </c>
      <c r="G57" t="s">
        <v>52</v>
      </c>
      <c r="H57">
        <f t="shared" si="22"/>
        <v>0.44444444444444464</v>
      </c>
      <c r="I57">
        <v>387.03576959999998</v>
      </c>
      <c r="K57">
        <v>7698351</v>
      </c>
      <c r="L57">
        <v>6552724</v>
      </c>
      <c r="M57">
        <v>6670886</v>
      </c>
      <c r="N57" t="str">
        <f t="shared" si="0"/>
        <v>Yes</v>
      </c>
      <c r="O57">
        <f t="shared" si="1"/>
        <v>6973987</v>
      </c>
      <c r="Q57">
        <v>0</v>
      </c>
      <c r="R57">
        <v>0</v>
      </c>
      <c r="S57">
        <v>0</v>
      </c>
      <c r="T57" t="str">
        <f t="shared" si="2"/>
        <v>No</v>
      </c>
      <c r="U57">
        <f t="shared" si="3"/>
        <v>0</v>
      </c>
      <c r="W57">
        <f t="shared" si="4"/>
        <v>0.66666666666666663</v>
      </c>
      <c r="X57">
        <f t="shared" si="5"/>
        <v>0.55555555555555558</v>
      </c>
      <c r="Z57" s="4">
        <f t="shared" si="6"/>
        <v>387.03576957989998</v>
      </c>
      <c r="AA57">
        <f t="shared" si="7"/>
        <v>13</v>
      </c>
      <c r="AB57">
        <f t="shared" si="8"/>
        <v>0.72222222222222221</v>
      </c>
      <c r="AC57">
        <f t="shared" si="9"/>
        <v>1.0833333333333333</v>
      </c>
      <c r="AD57">
        <f t="shared" si="10"/>
        <v>1.3</v>
      </c>
      <c r="AE57" t="str">
        <f t="shared" si="11"/>
        <v>O</v>
      </c>
      <c r="AH57">
        <f t="shared" si="12"/>
        <v>0.61538461538461542</v>
      </c>
      <c r="AJ57" t="str">
        <f t="shared" si="13"/>
        <v>----</v>
      </c>
      <c r="AK57" t="str">
        <f t="shared" si="14"/>
        <v>Aromatic</v>
      </c>
      <c r="AL57" t="str">
        <f t="shared" si="15"/>
        <v>----</v>
      </c>
      <c r="AM57" t="str">
        <f t="shared" si="16"/>
        <v>----</v>
      </c>
      <c r="AN57" t="str">
        <f t="shared" si="17"/>
        <v>----</v>
      </c>
      <c r="AO57" t="str">
        <f t="shared" si="18"/>
        <v>----</v>
      </c>
      <c r="AQ57" s="4">
        <f t="shared" si="19"/>
        <v>387.12526590273546</v>
      </c>
      <c r="AR57" s="4">
        <f t="shared" si="20"/>
        <v>387</v>
      </c>
      <c r="AS57" s="4">
        <f t="shared" si="21"/>
        <v>0.1252659027354639</v>
      </c>
    </row>
    <row r="58" spans="1:45" x14ac:dyDescent="0.25">
      <c r="A58">
        <v>18</v>
      </c>
      <c r="B58">
        <v>12</v>
      </c>
      <c r="C58">
        <v>0</v>
      </c>
      <c r="D58">
        <v>11</v>
      </c>
      <c r="E58">
        <v>0</v>
      </c>
      <c r="F58">
        <v>0</v>
      </c>
      <c r="G58" t="s">
        <v>52</v>
      </c>
      <c r="H58">
        <f t="shared" si="22"/>
        <v>0.55555555555555536</v>
      </c>
      <c r="I58">
        <v>403.0306842</v>
      </c>
      <c r="K58">
        <v>7988660</v>
      </c>
      <c r="L58">
        <v>8212280</v>
      </c>
      <c r="M58">
        <v>7533784</v>
      </c>
      <c r="N58" t="str">
        <f t="shared" si="0"/>
        <v>Yes</v>
      </c>
      <c r="O58">
        <f t="shared" si="1"/>
        <v>7911574.666666667</v>
      </c>
      <c r="Q58">
        <v>0</v>
      </c>
      <c r="R58">
        <v>0</v>
      </c>
      <c r="S58">
        <v>0</v>
      </c>
      <c r="T58" t="str">
        <f t="shared" si="2"/>
        <v>No</v>
      </c>
      <c r="U58">
        <f t="shared" si="3"/>
        <v>0</v>
      </c>
      <c r="W58">
        <f t="shared" si="4"/>
        <v>0.66666666666666663</v>
      </c>
      <c r="X58">
        <f t="shared" si="5"/>
        <v>0.61111111111111116</v>
      </c>
      <c r="Z58" s="4">
        <f t="shared" si="6"/>
        <v>403.03068417989999</v>
      </c>
      <c r="AA58">
        <f t="shared" si="7"/>
        <v>13</v>
      </c>
      <c r="AB58">
        <f t="shared" si="8"/>
        <v>0.72222222222222221</v>
      </c>
      <c r="AC58">
        <f t="shared" si="9"/>
        <v>1.0833333333333333</v>
      </c>
      <c r="AD58">
        <f t="shared" si="10"/>
        <v>1.1818181818181819</v>
      </c>
      <c r="AE58" t="str">
        <f t="shared" si="11"/>
        <v>O</v>
      </c>
      <c r="AH58">
        <f t="shared" si="12"/>
        <v>0.6</v>
      </c>
      <c r="AJ58" t="str">
        <f t="shared" si="13"/>
        <v>----</v>
      </c>
      <c r="AK58" t="str">
        <f t="shared" si="14"/>
        <v>Aromatic</v>
      </c>
      <c r="AL58" t="str">
        <f t="shared" si="15"/>
        <v>----</v>
      </c>
      <c r="AM58" t="str">
        <f t="shared" si="16"/>
        <v>----</v>
      </c>
      <c r="AN58" t="str">
        <f t="shared" si="17"/>
        <v>----</v>
      </c>
      <c r="AO58" t="str">
        <f t="shared" si="18"/>
        <v>----</v>
      </c>
      <c r="AQ58" s="4">
        <f t="shared" si="19"/>
        <v>403.12387909122077</v>
      </c>
      <c r="AR58" s="4">
        <f t="shared" si="20"/>
        <v>403</v>
      </c>
      <c r="AS58" s="4">
        <f t="shared" si="21"/>
        <v>0.1238790912207719</v>
      </c>
    </row>
    <row r="59" spans="1:45" x14ac:dyDescent="0.25">
      <c r="A59">
        <v>18</v>
      </c>
      <c r="B59">
        <v>12</v>
      </c>
      <c r="C59">
        <v>0</v>
      </c>
      <c r="D59">
        <v>12</v>
      </c>
      <c r="E59">
        <v>0</v>
      </c>
      <c r="F59">
        <v>0</v>
      </c>
      <c r="G59" t="s">
        <v>52</v>
      </c>
      <c r="H59">
        <f t="shared" si="22"/>
        <v>0.66666666666666652</v>
      </c>
      <c r="I59">
        <v>419.02559880000001</v>
      </c>
      <c r="K59">
        <v>5711895</v>
      </c>
      <c r="L59">
        <v>5499542</v>
      </c>
      <c r="M59">
        <v>5921534</v>
      </c>
      <c r="N59" t="str">
        <f t="shared" si="0"/>
        <v>Yes</v>
      </c>
      <c r="O59">
        <f t="shared" si="1"/>
        <v>5710990.333333333</v>
      </c>
      <c r="Q59">
        <v>0</v>
      </c>
      <c r="R59">
        <v>0</v>
      </c>
      <c r="S59">
        <v>0</v>
      </c>
      <c r="T59" t="str">
        <f t="shared" si="2"/>
        <v>No</v>
      </c>
      <c r="U59">
        <f t="shared" si="3"/>
        <v>0</v>
      </c>
      <c r="W59">
        <f t="shared" si="4"/>
        <v>0.66666666666666663</v>
      </c>
      <c r="X59">
        <f t="shared" si="5"/>
        <v>0.66666666666666663</v>
      </c>
      <c r="Z59" s="4">
        <f t="shared" si="6"/>
        <v>419.02559877990001</v>
      </c>
      <c r="AA59">
        <f t="shared" si="7"/>
        <v>13</v>
      </c>
      <c r="AB59">
        <f t="shared" si="8"/>
        <v>0.72222222222222221</v>
      </c>
      <c r="AC59">
        <f t="shared" si="9"/>
        <v>1.0833333333333333</v>
      </c>
      <c r="AD59">
        <f t="shared" si="10"/>
        <v>1.0833333333333333</v>
      </c>
      <c r="AE59" t="str">
        <f t="shared" si="11"/>
        <v>O</v>
      </c>
      <c r="AH59">
        <f t="shared" si="12"/>
        <v>0.58333333333333337</v>
      </c>
      <c r="AJ59" t="str">
        <f t="shared" si="13"/>
        <v>----</v>
      </c>
      <c r="AK59" t="str">
        <f t="shared" si="14"/>
        <v>Aromatic</v>
      </c>
      <c r="AL59" t="str">
        <f t="shared" si="15"/>
        <v>----</v>
      </c>
      <c r="AM59" t="str">
        <f t="shared" si="16"/>
        <v>----</v>
      </c>
      <c r="AN59" t="str">
        <f t="shared" si="17"/>
        <v>----</v>
      </c>
      <c r="AO59" t="str">
        <f t="shared" si="18"/>
        <v>----</v>
      </c>
      <c r="AQ59" s="4">
        <f t="shared" si="19"/>
        <v>419.12249227970608</v>
      </c>
      <c r="AR59" s="4">
        <f t="shared" si="20"/>
        <v>419</v>
      </c>
      <c r="AS59" s="4">
        <f t="shared" si="21"/>
        <v>0.1224922797060799</v>
      </c>
    </row>
    <row r="60" spans="1:45" x14ac:dyDescent="0.25">
      <c r="A60">
        <v>18</v>
      </c>
      <c r="B60">
        <v>12</v>
      </c>
      <c r="C60">
        <v>0</v>
      </c>
      <c r="D60">
        <v>13</v>
      </c>
      <c r="E60">
        <v>0</v>
      </c>
      <c r="F60">
        <v>0</v>
      </c>
      <c r="G60" t="s">
        <v>52</v>
      </c>
      <c r="H60">
        <f t="shared" si="22"/>
        <v>0.77777777777777768</v>
      </c>
      <c r="I60">
        <v>435.02051340000003</v>
      </c>
      <c r="K60">
        <v>3173993</v>
      </c>
      <c r="L60">
        <v>3147976</v>
      </c>
      <c r="M60">
        <v>3530510</v>
      </c>
      <c r="N60" t="str">
        <f t="shared" si="0"/>
        <v>Yes</v>
      </c>
      <c r="O60">
        <f t="shared" si="1"/>
        <v>3284159.6666666665</v>
      </c>
      <c r="Q60">
        <v>0</v>
      </c>
      <c r="R60">
        <v>0</v>
      </c>
      <c r="S60">
        <v>0</v>
      </c>
      <c r="T60" t="str">
        <f t="shared" si="2"/>
        <v>No</v>
      </c>
      <c r="U60">
        <f t="shared" si="3"/>
        <v>0</v>
      </c>
      <c r="W60">
        <f t="shared" si="4"/>
        <v>0.66666666666666663</v>
      </c>
      <c r="X60">
        <f t="shared" si="5"/>
        <v>0.72222222222222221</v>
      </c>
      <c r="Z60" s="4">
        <f t="shared" si="6"/>
        <v>435.02051337990002</v>
      </c>
      <c r="AA60">
        <f t="shared" si="7"/>
        <v>13</v>
      </c>
      <c r="AB60">
        <f t="shared" si="8"/>
        <v>0.72222222222222221</v>
      </c>
      <c r="AC60">
        <f t="shared" si="9"/>
        <v>1.0833333333333333</v>
      </c>
      <c r="AD60">
        <f t="shared" si="10"/>
        <v>1</v>
      </c>
      <c r="AE60" t="str">
        <f t="shared" si="11"/>
        <v>O</v>
      </c>
      <c r="AH60">
        <f t="shared" si="12"/>
        <v>0.56521739130434778</v>
      </c>
      <c r="AJ60" t="str">
        <f t="shared" si="13"/>
        <v>----</v>
      </c>
      <c r="AK60" t="str">
        <f t="shared" si="14"/>
        <v>Aromatic</v>
      </c>
      <c r="AL60" t="str">
        <f t="shared" si="15"/>
        <v>----</v>
      </c>
      <c r="AM60" t="str">
        <f t="shared" si="16"/>
        <v>----</v>
      </c>
      <c r="AN60" t="str">
        <f t="shared" si="17"/>
        <v>----</v>
      </c>
      <c r="AO60" t="str">
        <f t="shared" si="18"/>
        <v>----</v>
      </c>
      <c r="AQ60" s="4">
        <f t="shared" si="19"/>
        <v>435.12110546819139</v>
      </c>
      <c r="AR60" s="4">
        <f t="shared" si="20"/>
        <v>435</v>
      </c>
      <c r="AS60" s="4">
        <f t="shared" si="21"/>
        <v>0.1211054681913879</v>
      </c>
    </row>
    <row r="61" spans="1:45" x14ac:dyDescent="0.25">
      <c r="A61">
        <v>18</v>
      </c>
      <c r="B61">
        <v>14</v>
      </c>
      <c r="C61">
        <v>0</v>
      </c>
      <c r="D61">
        <v>7</v>
      </c>
      <c r="E61">
        <v>0</v>
      </c>
      <c r="F61">
        <v>0</v>
      </c>
      <c r="G61" t="s">
        <v>52</v>
      </c>
      <c r="H61">
        <f t="shared" si="22"/>
        <v>0</v>
      </c>
      <c r="I61">
        <v>341.06667579999998</v>
      </c>
      <c r="K61">
        <v>2614082</v>
      </c>
      <c r="L61">
        <v>2350440</v>
      </c>
      <c r="M61">
        <v>2873180</v>
      </c>
      <c r="N61" t="str">
        <f t="shared" si="0"/>
        <v>Yes</v>
      </c>
      <c r="O61">
        <f t="shared" si="1"/>
        <v>2612567.3333333335</v>
      </c>
      <c r="Q61">
        <v>0</v>
      </c>
      <c r="R61">
        <v>0</v>
      </c>
      <c r="S61">
        <v>0</v>
      </c>
      <c r="T61" t="str">
        <f t="shared" si="2"/>
        <v>No</v>
      </c>
      <c r="U61">
        <f t="shared" si="3"/>
        <v>0</v>
      </c>
      <c r="W61">
        <f t="shared" si="4"/>
        <v>0.77777777777777779</v>
      </c>
      <c r="X61">
        <f t="shared" si="5"/>
        <v>0.3888888888888889</v>
      </c>
      <c r="Z61" s="4">
        <f t="shared" si="6"/>
        <v>341.06667577989998</v>
      </c>
      <c r="AA61">
        <f t="shared" si="7"/>
        <v>12</v>
      </c>
      <c r="AB61">
        <f t="shared" si="8"/>
        <v>0.66666666666666663</v>
      </c>
      <c r="AC61">
        <f t="shared" si="9"/>
        <v>0.8571428571428571</v>
      </c>
      <c r="AD61">
        <f t="shared" si="10"/>
        <v>1.7142857142857142</v>
      </c>
      <c r="AE61" t="str">
        <f t="shared" si="11"/>
        <v>CRAM</v>
      </c>
      <c r="AH61">
        <f t="shared" si="12"/>
        <v>0.58620689655172409</v>
      </c>
      <c r="AJ61" t="str">
        <f t="shared" si="13"/>
        <v>----</v>
      </c>
      <c r="AK61" t="str">
        <f t="shared" si="14"/>
        <v>Aromatic</v>
      </c>
      <c r="AL61" t="str">
        <f t="shared" si="15"/>
        <v>----</v>
      </c>
      <c r="AM61" t="str">
        <f t="shared" si="16"/>
        <v>----</v>
      </c>
      <c r="AN61" t="str">
        <f t="shared" si="17"/>
        <v>----</v>
      </c>
      <c r="AO61" t="str">
        <f t="shared" si="18"/>
        <v>----</v>
      </c>
      <c r="AQ61" s="4">
        <f t="shared" si="19"/>
        <v>341.14554242666276</v>
      </c>
      <c r="AR61" s="4">
        <f t="shared" si="20"/>
        <v>341</v>
      </c>
      <c r="AS61" s="4">
        <f t="shared" si="21"/>
        <v>0.14554242666275741</v>
      </c>
    </row>
    <row r="62" spans="1:45" x14ac:dyDescent="0.25">
      <c r="A62">
        <v>18</v>
      </c>
      <c r="B62">
        <v>15</v>
      </c>
      <c r="C62">
        <v>1</v>
      </c>
      <c r="D62">
        <v>10</v>
      </c>
      <c r="E62">
        <v>0</v>
      </c>
      <c r="F62">
        <v>0</v>
      </c>
      <c r="G62" t="s">
        <v>52</v>
      </c>
      <c r="H62">
        <f t="shared" si="22"/>
        <v>0.44444444444444464</v>
      </c>
      <c r="I62">
        <v>404.06231860000003</v>
      </c>
      <c r="K62">
        <v>1944117</v>
      </c>
      <c r="L62">
        <v>2042279</v>
      </c>
      <c r="M62">
        <v>1862717</v>
      </c>
      <c r="N62" t="str">
        <f t="shared" si="0"/>
        <v>Yes</v>
      </c>
      <c r="O62">
        <f t="shared" si="1"/>
        <v>1949704.3333333333</v>
      </c>
      <c r="Q62">
        <v>0</v>
      </c>
      <c r="R62">
        <v>0</v>
      </c>
      <c r="S62">
        <v>0</v>
      </c>
      <c r="T62" t="str">
        <f t="shared" si="2"/>
        <v>No</v>
      </c>
      <c r="U62">
        <f t="shared" si="3"/>
        <v>0</v>
      </c>
      <c r="W62">
        <f t="shared" si="4"/>
        <v>0.83333333333333337</v>
      </c>
      <c r="X62">
        <f t="shared" si="5"/>
        <v>0.55555555555555558</v>
      </c>
      <c r="Z62" s="4">
        <f t="shared" si="6"/>
        <v>404.06231857990002</v>
      </c>
      <c r="AA62">
        <f t="shared" si="7"/>
        <v>12</v>
      </c>
      <c r="AB62">
        <f t="shared" si="8"/>
        <v>0.66666666666666663</v>
      </c>
      <c r="AC62">
        <f t="shared" si="9"/>
        <v>0.8</v>
      </c>
      <c r="AD62">
        <f t="shared" si="10"/>
        <v>1.2</v>
      </c>
      <c r="AE62" t="str">
        <f t="shared" si="11"/>
        <v>CRAM</v>
      </c>
      <c r="AH62">
        <f t="shared" si="12"/>
        <v>0.54166666666666663</v>
      </c>
      <c r="AJ62" t="str">
        <f t="shared" si="13"/>
        <v>----</v>
      </c>
      <c r="AK62" t="str">
        <f t="shared" si="14"/>
        <v>Aromatic</v>
      </c>
      <c r="AL62" t="str">
        <f t="shared" si="15"/>
        <v>----</v>
      </c>
      <c r="AM62" t="str">
        <f t="shared" si="16"/>
        <v>----</v>
      </c>
      <c r="AN62" t="str">
        <f t="shared" si="17"/>
        <v>----</v>
      </c>
      <c r="AO62" t="str">
        <f t="shared" si="18"/>
        <v>----</v>
      </c>
      <c r="AQ62" s="4">
        <f t="shared" si="19"/>
        <v>404.15575204148558</v>
      </c>
      <c r="AR62" s="4">
        <f t="shared" si="20"/>
        <v>404</v>
      </c>
      <c r="AS62" s="4">
        <f t="shared" si="21"/>
        <v>0.15575204148558441</v>
      </c>
    </row>
    <row r="63" spans="1:45" x14ac:dyDescent="0.25">
      <c r="A63">
        <v>18</v>
      </c>
      <c r="B63">
        <v>16</v>
      </c>
      <c r="C63">
        <v>0</v>
      </c>
      <c r="D63">
        <v>6</v>
      </c>
      <c r="E63">
        <v>0</v>
      </c>
      <c r="F63">
        <v>0</v>
      </c>
      <c r="G63" t="s">
        <v>52</v>
      </c>
      <c r="H63">
        <f t="shared" si="22"/>
        <v>-0.22222222222222232</v>
      </c>
      <c r="I63">
        <v>327.08741120000002</v>
      </c>
      <c r="K63">
        <v>2137786</v>
      </c>
      <c r="L63">
        <v>2115236</v>
      </c>
      <c r="M63">
        <v>2053034</v>
      </c>
      <c r="N63" t="str">
        <f t="shared" si="0"/>
        <v>Yes</v>
      </c>
      <c r="O63">
        <f t="shared" si="1"/>
        <v>2102018.6666666665</v>
      </c>
      <c r="Q63">
        <v>0</v>
      </c>
      <c r="R63">
        <v>0</v>
      </c>
      <c r="S63">
        <v>0</v>
      </c>
      <c r="T63" t="str">
        <f t="shared" si="2"/>
        <v>No</v>
      </c>
      <c r="U63">
        <f t="shared" si="3"/>
        <v>0</v>
      </c>
      <c r="W63">
        <f t="shared" si="4"/>
        <v>0.88888888888888884</v>
      </c>
      <c r="X63">
        <f t="shared" si="5"/>
        <v>0.33333333333333331</v>
      </c>
      <c r="Z63" s="4">
        <f t="shared" si="6"/>
        <v>327.08741117990002</v>
      </c>
      <c r="AA63">
        <f t="shared" si="7"/>
        <v>11</v>
      </c>
      <c r="AB63">
        <f t="shared" si="8"/>
        <v>0.61111111111111116</v>
      </c>
      <c r="AC63">
        <f t="shared" si="9"/>
        <v>0.6875</v>
      </c>
      <c r="AD63">
        <f t="shared" si="10"/>
        <v>1.8333333333333333</v>
      </c>
      <c r="AE63" t="str">
        <f t="shared" si="11"/>
        <v>O</v>
      </c>
      <c r="AH63">
        <f t="shared" si="12"/>
        <v>0.53333333333333333</v>
      </c>
      <c r="AJ63" t="str">
        <f t="shared" si="13"/>
        <v>----</v>
      </c>
      <c r="AK63" t="str">
        <f t="shared" si="14"/>
        <v>Aromatic</v>
      </c>
      <c r="AL63" t="str">
        <f t="shared" si="15"/>
        <v>----</v>
      </c>
      <c r="AM63" t="str">
        <f t="shared" si="16"/>
        <v>----</v>
      </c>
      <c r="AN63" t="str">
        <f t="shared" si="17"/>
        <v>----</v>
      </c>
      <c r="AO63" t="str">
        <f t="shared" si="18"/>
        <v>----</v>
      </c>
      <c r="AQ63" s="4">
        <f t="shared" si="19"/>
        <v>327.16304532756072</v>
      </c>
      <c r="AR63" s="4">
        <f t="shared" si="20"/>
        <v>327</v>
      </c>
      <c r="AS63" s="4">
        <f t="shared" si="21"/>
        <v>0.16304532756072376</v>
      </c>
    </row>
    <row r="64" spans="1:45" x14ac:dyDescent="0.25">
      <c r="A64">
        <v>18</v>
      </c>
      <c r="B64">
        <v>16</v>
      </c>
      <c r="C64">
        <v>0</v>
      </c>
      <c r="D64">
        <v>7</v>
      </c>
      <c r="E64">
        <v>0</v>
      </c>
      <c r="F64">
        <v>0</v>
      </c>
      <c r="G64" t="s">
        <v>52</v>
      </c>
      <c r="H64">
        <f t="shared" si="22"/>
        <v>-0.11111111111111072</v>
      </c>
      <c r="I64">
        <v>343.08232579999998</v>
      </c>
      <c r="K64">
        <v>4146036</v>
      </c>
      <c r="L64">
        <v>3920716</v>
      </c>
      <c r="M64">
        <v>3964264</v>
      </c>
      <c r="N64" t="str">
        <f t="shared" si="0"/>
        <v>Yes</v>
      </c>
      <c r="O64">
        <f t="shared" si="1"/>
        <v>4010338.6666666665</v>
      </c>
      <c r="Q64">
        <v>0</v>
      </c>
      <c r="R64">
        <v>0</v>
      </c>
      <c r="S64">
        <v>0</v>
      </c>
      <c r="T64" t="str">
        <f t="shared" si="2"/>
        <v>No</v>
      </c>
      <c r="U64">
        <f t="shared" si="3"/>
        <v>0</v>
      </c>
      <c r="W64">
        <f t="shared" si="4"/>
        <v>0.88888888888888884</v>
      </c>
      <c r="X64">
        <f t="shared" si="5"/>
        <v>0.3888888888888889</v>
      </c>
      <c r="Z64" s="4">
        <f t="shared" si="6"/>
        <v>343.08232577990003</v>
      </c>
      <c r="AA64">
        <f t="shared" si="7"/>
        <v>11</v>
      </c>
      <c r="AB64">
        <f t="shared" si="8"/>
        <v>0.61111111111111116</v>
      </c>
      <c r="AC64">
        <f t="shared" si="9"/>
        <v>0.6875</v>
      </c>
      <c r="AD64">
        <f t="shared" si="10"/>
        <v>1.5714285714285714</v>
      </c>
      <c r="AE64" t="str">
        <f t="shared" si="11"/>
        <v>CRAM</v>
      </c>
      <c r="AH64">
        <f t="shared" si="12"/>
        <v>0.51724137931034486</v>
      </c>
      <c r="AJ64" t="str">
        <f t="shared" si="13"/>
        <v>----</v>
      </c>
      <c r="AK64" t="str">
        <f t="shared" si="14"/>
        <v>Aromatic</v>
      </c>
      <c r="AL64" t="str">
        <f t="shared" si="15"/>
        <v>----</v>
      </c>
      <c r="AM64" t="str">
        <f t="shared" si="16"/>
        <v>----</v>
      </c>
      <c r="AN64" t="str">
        <f t="shared" si="17"/>
        <v>----</v>
      </c>
      <c r="AO64" t="str">
        <f t="shared" si="18"/>
        <v>----</v>
      </c>
      <c r="AQ64" s="4">
        <f t="shared" si="19"/>
        <v>343.16165851604603</v>
      </c>
      <c r="AR64" s="4">
        <f t="shared" si="20"/>
        <v>343</v>
      </c>
      <c r="AS64" s="4">
        <f t="shared" si="21"/>
        <v>0.16165851604603176</v>
      </c>
    </row>
    <row r="65" spans="1:45" x14ac:dyDescent="0.25">
      <c r="A65">
        <v>19</v>
      </c>
      <c r="B65">
        <v>12</v>
      </c>
      <c r="C65">
        <v>0</v>
      </c>
      <c r="D65">
        <v>9</v>
      </c>
      <c r="E65">
        <v>0</v>
      </c>
      <c r="F65">
        <v>0</v>
      </c>
      <c r="G65" t="s">
        <v>52</v>
      </c>
      <c r="H65">
        <f t="shared" si="22"/>
        <v>0.31578947368421062</v>
      </c>
      <c r="I65">
        <v>383.04085500000002</v>
      </c>
      <c r="K65">
        <v>4273860</v>
      </c>
      <c r="L65">
        <v>4168961</v>
      </c>
      <c r="M65">
        <v>3988070</v>
      </c>
      <c r="N65" t="str">
        <f t="shared" si="0"/>
        <v>Yes</v>
      </c>
      <c r="O65">
        <f t="shared" si="1"/>
        <v>4143630.3333333335</v>
      </c>
      <c r="Q65">
        <v>0</v>
      </c>
      <c r="R65">
        <v>0</v>
      </c>
      <c r="S65">
        <v>0</v>
      </c>
      <c r="T65" t="str">
        <f t="shared" si="2"/>
        <v>No</v>
      </c>
      <c r="U65">
        <f t="shared" si="3"/>
        <v>0</v>
      </c>
      <c r="W65">
        <f t="shared" si="4"/>
        <v>0.63157894736842102</v>
      </c>
      <c r="X65">
        <f t="shared" si="5"/>
        <v>0.47368421052631576</v>
      </c>
      <c r="Z65" s="4">
        <f t="shared" si="6"/>
        <v>383.04085497989996</v>
      </c>
      <c r="AA65">
        <f t="shared" si="7"/>
        <v>14</v>
      </c>
      <c r="AB65">
        <f t="shared" si="8"/>
        <v>0.73684210526315785</v>
      </c>
      <c r="AC65">
        <f t="shared" si="9"/>
        <v>1.1666666666666667</v>
      </c>
      <c r="AD65">
        <f t="shared" si="10"/>
        <v>1.5555555555555556</v>
      </c>
      <c r="AE65" t="str">
        <f t="shared" si="11"/>
        <v>O</v>
      </c>
      <c r="AH65">
        <f t="shared" si="12"/>
        <v>0.65517241379310343</v>
      </c>
      <c r="AJ65" t="str">
        <f t="shared" si="13"/>
        <v>----</v>
      </c>
      <c r="AK65" t="str">
        <f t="shared" si="14"/>
        <v>Aromatic</v>
      </c>
      <c r="AL65" t="str">
        <f t="shared" si="15"/>
        <v>----</v>
      </c>
      <c r="AM65" t="str">
        <f t="shared" si="16"/>
        <v>----</v>
      </c>
      <c r="AN65" t="str">
        <f t="shared" si="17"/>
        <v>----</v>
      </c>
      <c r="AO65" t="str">
        <f t="shared" si="18"/>
        <v>----</v>
      </c>
      <c r="AQ65" s="4">
        <f t="shared" si="19"/>
        <v>383.12942753755698</v>
      </c>
      <c r="AR65" s="4">
        <f t="shared" si="20"/>
        <v>383</v>
      </c>
      <c r="AS65" s="4">
        <f t="shared" si="21"/>
        <v>0.12942753755697822</v>
      </c>
    </row>
    <row r="66" spans="1:45" x14ac:dyDescent="0.25">
      <c r="A66">
        <v>19</v>
      </c>
      <c r="B66">
        <v>12</v>
      </c>
      <c r="C66">
        <v>0</v>
      </c>
      <c r="D66">
        <v>10</v>
      </c>
      <c r="E66">
        <v>0</v>
      </c>
      <c r="F66">
        <v>0</v>
      </c>
      <c r="G66" t="s">
        <v>52</v>
      </c>
      <c r="H66">
        <f t="shared" si="22"/>
        <v>0.42105263157894735</v>
      </c>
      <c r="I66">
        <v>399.03576959999998</v>
      </c>
      <c r="K66">
        <v>5506876</v>
      </c>
      <c r="L66">
        <v>4985142</v>
      </c>
      <c r="M66">
        <v>5579505</v>
      </c>
      <c r="N66" t="str">
        <f t="shared" ref="N66:N129" si="23">IF(K66&gt;0,"Yes","No")</f>
        <v>Yes</v>
      </c>
      <c r="O66">
        <f t="shared" ref="O66:O129" si="24">AVERAGE(K66:M66)</f>
        <v>5357174.333333333</v>
      </c>
      <c r="Q66">
        <v>0</v>
      </c>
      <c r="R66">
        <v>0</v>
      </c>
      <c r="S66">
        <v>0</v>
      </c>
      <c r="T66" t="str">
        <f t="shared" ref="T66:T129" si="25">IF(Q66&gt;0,"Yes","No")</f>
        <v>No</v>
      </c>
      <c r="U66">
        <f t="shared" ref="U66:U129" si="26">AVERAGE(Q66:S66)</f>
        <v>0</v>
      </c>
      <c r="W66">
        <f t="shared" ref="W66:W129" si="27">B66/A66</f>
        <v>0.63157894736842102</v>
      </c>
      <c r="X66">
        <f t="shared" ref="X66:X129" si="28">D66/A66</f>
        <v>0.52631578947368418</v>
      </c>
      <c r="Z66" s="4">
        <f t="shared" ref="Z66:Z129" si="29">A66*12+(B66-1)*1.007825+C66*14.003074+D66*15.9949146+E66*31.9720707+F66*30.9737615+0.0005485799</f>
        <v>399.03576957989998</v>
      </c>
      <c r="AA66">
        <f t="shared" ref="AA66:AA129" si="30">1+A66-B66/2+C66/2+F66/2</f>
        <v>14</v>
      </c>
      <c r="AB66">
        <f t="shared" ref="AB66:AB129" si="31">AA66/A66</f>
        <v>0.73684210526315785</v>
      </c>
      <c r="AC66">
        <f t="shared" ref="AC66:AC129" si="32">AA66/B66</f>
        <v>1.1666666666666667</v>
      </c>
      <c r="AD66">
        <f t="shared" ref="AD66:AD129" si="33">AA66/D66</f>
        <v>1.4</v>
      </c>
      <c r="AE66" t="str">
        <f t="shared" ref="AE66:AE129" si="34">IF(AB66&gt;=0.3,IF(AB66&lt;=0.68,IF(AC66&gt;=0.2,IF(AC66&lt;=0.95,IF(AD66&gt;=0.77,IF(AD66&lt;=1.75,"CRAM","O"),"O"),"O"),"O"),"O"),"O")</f>
        <v>O</v>
      </c>
      <c r="AH66">
        <f t="shared" ref="AH66:AH129" si="35">(1+A66-D66/2-E66-B66/2)/(A66-D66/2-E66-C66-F66)</f>
        <v>0.6428571428571429</v>
      </c>
      <c r="AJ66" t="str">
        <f t="shared" ref="AJ66:AJ129" si="36">IF(AH66&gt;0.66,"CondAr","----")</f>
        <v>----</v>
      </c>
      <c r="AK66" t="str">
        <f t="shared" ref="AK66:AK129" si="37">IF(AND((AH66&gt;0.5),(AH66&lt;=0.66)),"Aromatic","----")</f>
        <v>Aromatic</v>
      </c>
      <c r="AL66" t="str">
        <f t="shared" ref="AL66:AL129" si="38">IF(AND((AH66&lt;=0.5),(W66&lt;1.5)),"HUnSatLig","----")</f>
        <v>----</v>
      </c>
      <c r="AM66" t="str">
        <f t="shared" ref="AM66:AM129" si="39">IF(AND((X66&lt;0.6),(W66&gt;=1.5),(C66=0)),"AlipatNoN","----")</f>
        <v>----</v>
      </c>
      <c r="AN66" t="str">
        <f t="shared" ref="AN66:AN129" si="40">IF(AND((W66&gt;=1.5),(X66&gt;=0.6)),"SatFACarb","----")</f>
        <v>----</v>
      </c>
      <c r="AO66" t="str">
        <f t="shared" ref="AO66:AO129" si="41">IF(AND((X66&lt;0.6),(W66&gt;=1.5),(C66&gt;0)),"Alipat+N","----")</f>
        <v>----</v>
      </c>
      <c r="AQ66" s="4">
        <f t="shared" ref="AQ66:AQ129" si="42">Z66*(44/43.989828)</f>
        <v>399.12804072604234</v>
      </c>
      <c r="AR66" s="4">
        <f t="shared" ref="AR66:AR129" si="43">INT(AQ66)</f>
        <v>399</v>
      </c>
      <c r="AS66" s="4">
        <f t="shared" ref="AS66:AS129" si="44">AQ66-AR66</f>
        <v>0.12804072604234307</v>
      </c>
    </row>
    <row r="67" spans="1:45" x14ac:dyDescent="0.25">
      <c r="A67">
        <v>19</v>
      </c>
      <c r="B67">
        <v>12</v>
      </c>
      <c r="C67">
        <v>0</v>
      </c>
      <c r="D67">
        <v>11</v>
      </c>
      <c r="E67">
        <v>0</v>
      </c>
      <c r="F67">
        <v>0</v>
      </c>
      <c r="G67" t="s">
        <v>52</v>
      </c>
      <c r="H67">
        <f t="shared" ref="H67:H130" si="45">4-((4*A67+B67-3*C67-2*D67-2*E67)/A67)</f>
        <v>0.52631578947368407</v>
      </c>
      <c r="I67">
        <v>415.0306842</v>
      </c>
      <c r="K67">
        <v>5546103</v>
      </c>
      <c r="L67">
        <v>5110363</v>
      </c>
      <c r="M67">
        <v>5288748</v>
      </c>
      <c r="N67" t="str">
        <f t="shared" si="23"/>
        <v>Yes</v>
      </c>
      <c r="O67">
        <f t="shared" si="24"/>
        <v>5315071.333333333</v>
      </c>
      <c r="Q67">
        <v>0</v>
      </c>
      <c r="R67">
        <v>0</v>
      </c>
      <c r="S67">
        <v>0</v>
      </c>
      <c r="T67" t="str">
        <f t="shared" si="25"/>
        <v>No</v>
      </c>
      <c r="U67">
        <f t="shared" si="26"/>
        <v>0</v>
      </c>
      <c r="W67">
        <f t="shared" si="27"/>
        <v>0.63157894736842102</v>
      </c>
      <c r="X67">
        <f t="shared" si="28"/>
        <v>0.57894736842105265</v>
      </c>
      <c r="Z67" s="4">
        <f t="shared" si="29"/>
        <v>415.03068417989999</v>
      </c>
      <c r="AA67">
        <f t="shared" si="30"/>
        <v>14</v>
      </c>
      <c r="AB67">
        <f t="shared" si="31"/>
        <v>0.73684210526315785</v>
      </c>
      <c r="AC67">
        <f t="shared" si="32"/>
        <v>1.1666666666666667</v>
      </c>
      <c r="AD67">
        <f t="shared" si="33"/>
        <v>1.2727272727272727</v>
      </c>
      <c r="AE67" t="str">
        <f t="shared" si="34"/>
        <v>O</v>
      </c>
      <c r="AH67">
        <f t="shared" si="35"/>
        <v>0.62962962962962965</v>
      </c>
      <c r="AJ67" t="str">
        <f t="shared" si="36"/>
        <v>----</v>
      </c>
      <c r="AK67" t="str">
        <f t="shared" si="37"/>
        <v>Aromatic</v>
      </c>
      <c r="AL67" t="str">
        <f t="shared" si="38"/>
        <v>----</v>
      </c>
      <c r="AM67" t="str">
        <f t="shared" si="39"/>
        <v>----</v>
      </c>
      <c r="AN67" t="str">
        <f t="shared" si="40"/>
        <v>----</v>
      </c>
      <c r="AO67" t="str">
        <f t="shared" si="41"/>
        <v>----</v>
      </c>
      <c r="AQ67" s="4">
        <f t="shared" si="42"/>
        <v>415.12665391452765</v>
      </c>
      <c r="AR67" s="4">
        <f t="shared" si="43"/>
        <v>415</v>
      </c>
      <c r="AS67" s="4">
        <f t="shared" si="44"/>
        <v>0.12665391452765107</v>
      </c>
    </row>
    <row r="68" spans="1:45" x14ac:dyDescent="0.25">
      <c r="A68">
        <v>19</v>
      </c>
      <c r="B68">
        <v>12</v>
      </c>
      <c r="C68">
        <v>0</v>
      </c>
      <c r="D68">
        <v>12</v>
      </c>
      <c r="E68">
        <v>0</v>
      </c>
      <c r="F68">
        <v>0</v>
      </c>
      <c r="G68" t="s">
        <v>52</v>
      </c>
      <c r="H68">
        <f t="shared" si="45"/>
        <v>0.63157894736842124</v>
      </c>
      <c r="I68">
        <v>431.02559880000001</v>
      </c>
      <c r="K68">
        <v>4639816</v>
      </c>
      <c r="L68">
        <v>3978634</v>
      </c>
      <c r="M68">
        <v>3960935</v>
      </c>
      <c r="N68" t="str">
        <f t="shared" si="23"/>
        <v>Yes</v>
      </c>
      <c r="O68">
        <f t="shared" si="24"/>
        <v>4193128.3333333335</v>
      </c>
      <c r="Q68">
        <v>0</v>
      </c>
      <c r="R68">
        <v>0</v>
      </c>
      <c r="S68">
        <v>0</v>
      </c>
      <c r="T68" t="str">
        <f t="shared" si="25"/>
        <v>No</v>
      </c>
      <c r="U68">
        <f t="shared" si="26"/>
        <v>0</v>
      </c>
      <c r="W68">
        <f t="shared" si="27"/>
        <v>0.63157894736842102</v>
      </c>
      <c r="X68">
        <f t="shared" si="28"/>
        <v>0.63157894736842102</v>
      </c>
      <c r="Z68" s="4">
        <f t="shared" si="29"/>
        <v>431.02559877990001</v>
      </c>
      <c r="AA68">
        <f t="shared" si="30"/>
        <v>14</v>
      </c>
      <c r="AB68">
        <f t="shared" si="31"/>
        <v>0.73684210526315785</v>
      </c>
      <c r="AC68">
        <f t="shared" si="32"/>
        <v>1.1666666666666667</v>
      </c>
      <c r="AD68">
        <f t="shared" si="33"/>
        <v>1.1666666666666667</v>
      </c>
      <c r="AE68" t="str">
        <f t="shared" si="34"/>
        <v>O</v>
      </c>
      <c r="AH68">
        <f t="shared" si="35"/>
        <v>0.61538461538461542</v>
      </c>
      <c r="AJ68" t="str">
        <f t="shared" si="36"/>
        <v>----</v>
      </c>
      <c r="AK68" t="str">
        <f t="shared" si="37"/>
        <v>Aromatic</v>
      </c>
      <c r="AL68" t="str">
        <f t="shared" si="38"/>
        <v>----</v>
      </c>
      <c r="AM68" t="str">
        <f t="shared" si="39"/>
        <v>----</v>
      </c>
      <c r="AN68" t="str">
        <f t="shared" si="40"/>
        <v>----</v>
      </c>
      <c r="AO68" t="str">
        <f t="shared" si="41"/>
        <v>----</v>
      </c>
      <c r="AQ68" s="4">
        <f t="shared" si="42"/>
        <v>431.12526710301296</v>
      </c>
      <c r="AR68" s="4">
        <f t="shared" si="43"/>
        <v>431</v>
      </c>
      <c r="AS68" s="4">
        <f t="shared" si="44"/>
        <v>0.12526710301295907</v>
      </c>
    </row>
    <row r="69" spans="1:45" x14ac:dyDescent="0.25">
      <c r="A69">
        <v>19</v>
      </c>
      <c r="B69">
        <v>12</v>
      </c>
      <c r="C69">
        <v>0</v>
      </c>
      <c r="D69">
        <v>13</v>
      </c>
      <c r="E69">
        <v>0</v>
      </c>
      <c r="F69">
        <v>0</v>
      </c>
      <c r="G69" t="s">
        <v>52</v>
      </c>
      <c r="H69">
        <f t="shared" si="45"/>
        <v>0.73684210526315796</v>
      </c>
      <c r="I69">
        <v>447.02051340000003</v>
      </c>
      <c r="K69">
        <v>3119149</v>
      </c>
      <c r="L69">
        <v>2963961</v>
      </c>
      <c r="M69">
        <v>2905698</v>
      </c>
      <c r="N69" t="str">
        <f t="shared" si="23"/>
        <v>Yes</v>
      </c>
      <c r="O69">
        <f t="shared" si="24"/>
        <v>2996269.3333333335</v>
      </c>
      <c r="Q69">
        <v>0</v>
      </c>
      <c r="R69">
        <v>0</v>
      </c>
      <c r="S69">
        <v>0</v>
      </c>
      <c r="T69" t="str">
        <f t="shared" si="25"/>
        <v>No</v>
      </c>
      <c r="U69">
        <f t="shared" si="26"/>
        <v>0</v>
      </c>
      <c r="W69">
        <f t="shared" si="27"/>
        <v>0.63157894736842102</v>
      </c>
      <c r="X69">
        <f t="shared" si="28"/>
        <v>0.68421052631578949</v>
      </c>
      <c r="Z69" s="4">
        <f t="shared" si="29"/>
        <v>447.02051337990002</v>
      </c>
      <c r="AA69">
        <f t="shared" si="30"/>
        <v>14</v>
      </c>
      <c r="AB69">
        <f t="shared" si="31"/>
        <v>0.73684210526315785</v>
      </c>
      <c r="AC69">
        <f t="shared" si="32"/>
        <v>1.1666666666666667</v>
      </c>
      <c r="AD69">
        <f t="shared" si="33"/>
        <v>1.0769230769230769</v>
      </c>
      <c r="AE69" t="str">
        <f t="shared" si="34"/>
        <v>O</v>
      </c>
      <c r="AH69">
        <f t="shared" si="35"/>
        <v>0.6</v>
      </c>
      <c r="AJ69" t="str">
        <f t="shared" si="36"/>
        <v>----</v>
      </c>
      <c r="AK69" t="str">
        <f t="shared" si="37"/>
        <v>Aromatic</v>
      </c>
      <c r="AL69" t="str">
        <f t="shared" si="38"/>
        <v>----</v>
      </c>
      <c r="AM69" t="str">
        <f t="shared" si="39"/>
        <v>----</v>
      </c>
      <c r="AN69" t="str">
        <f t="shared" si="40"/>
        <v>----</v>
      </c>
      <c r="AO69" t="str">
        <f t="shared" si="41"/>
        <v>----</v>
      </c>
      <c r="AQ69" s="4">
        <f t="shared" si="42"/>
        <v>447.12388029149827</v>
      </c>
      <c r="AR69" s="4">
        <f t="shared" si="43"/>
        <v>447</v>
      </c>
      <c r="AS69" s="4">
        <f t="shared" si="44"/>
        <v>0.12388029149826707</v>
      </c>
    </row>
    <row r="70" spans="1:45" x14ac:dyDescent="0.25">
      <c r="A70">
        <v>19</v>
      </c>
      <c r="B70">
        <v>14</v>
      </c>
      <c r="C70">
        <v>0</v>
      </c>
      <c r="D70">
        <v>7</v>
      </c>
      <c r="E70">
        <v>0</v>
      </c>
      <c r="F70">
        <v>0</v>
      </c>
      <c r="G70" t="s">
        <v>52</v>
      </c>
      <c r="H70">
        <f t="shared" si="45"/>
        <v>0</v>
      </c>
      <c r="I70">
        <v>353.06667579999998</v>
      </c>
      <c r="K70">
        <v>1956839</v>
      </c>
      <c r="L70">
        <v>2385249</v>
      </c>
      <c r="M70">
        <v>2902106</v>
      </c>
      <c r="N70" t="str">
        <f t="shared" si="23"/>
        <v>Yes</v>
      </c>
      <c r="O70">
        <f t="shared" si="24"/>
        <v>2414731.3333333335</v>
      </c>
      <c r="Q70">
        <v>0</v>
      </c>
      <c r="R70">
        <v>0</v>
      </c>
      <c r="S70">
        <v>0</v>
      </c>
      <c r="T70" t="str">
        <f t="shared" si="25"/>
        <v>No</v>
      </c>
      <c r="U70">
        <f t="shared" si="26"/>
        <v>0</v>
      </c>
      <c r="W70">
        <f t="shared" si="27"/>
        <v>0.73684210526315785</v>
      </c>
      <c r="X70">
        <f t="shared" si="28"/>
        <v>0.36842105263157893</v>
      </c>
      <c r="Z70" s="4">
        <f t="shared" si="29"/>
        <v>353.06667577989998</v>
      </c>
      <c r="AA70">
        <f t="shared" si="30"/>
        <v>13</v>
      </c>
      <c r="AB70">
        <f t="shared" si="31"/>
        <v>0.68421052631578949</v>
      </c>
      <c r="AC70">
        <f t="shared" si="32"/>
        <v>0.9285714285714286</v>
      </c>
      <c r="AD70">
        <f t="shared" si="33"/>
        <v>1.8571428571428572</v>
      </c>
      <c r="AE70" t="str">
        <f t="shared" si="34"/>
        <v>O</v>
      </c>
      <c r="AH70">
        <f t="shared" si="35"/>
        <v>0.61290322580645162</v>
      </c>
      <c r="AJ70" t="str">
        <f t="shared" si="36"/>
        <v>----</v>
      </c>
      <c r="AK70" t="str">
        <f t="shared" si="37"/>
        <v>Aromatic</v>
      </c>
      <c r="AL70" t="str">
        <f t="shared" si="38"/>
        <v>----</v>
      </c>
      <c r="AM70" t="str">
        <f t="shared" si="39"/>
        <v>----</v>
      </c>
      <c r="AN70" t="str">
        <f t="shared" si="40"/>
        <v>----</v>
      </c>
      <c r="AO70" t="str">
        <f t="shared" si="41"/>
        <v>----</v>
      </c>
      <c r="AQ70" s="4">
        <f t="shared" si="42"/>
        <v>353.14831724996964</v>
      </c>
      <c r="AR70" s="4">
        <f t="shared" si="43"/>
        <v>353</v>
      </c>
      <c r="AS70" s="4">
        <f t="shared" si="44"/>
        <v>0.14831724996963658</v>
      </c>
    </row>
    <row r="71" spans="1:45" x14ac:dyDescent="0.25">
      <c r="A71">
        <v>19</v>
      </c>
      <c r="B71">
        <v>14</v>
      </c>
      <c r="C71">
        <v>0</v>
      </c>
      <c r="D71">
        <v>8</v>
      </c>
      <c r="E71">
        <v>0</v>
      </c>
      <c r="F71">
        <v>0</v>
      </c>
      <c r="G71" t="s">
        <v>52</v>
      </c>
      <c r="H71">
        <f t="shared" si="45"/>
        <v>0.10526315789473673</v>
      </c>
      <c r="I71">
        <v>369.0615904</v>
      </c>
      <c r="K71">
        <v>4496161</v>
      </c>
      <c r="L71">
        <v>4681415</v>
      </c>
      <c r="M71">
        <v>4644657</v>
      </c>
      <c r="N71" t="str">
        <f t="shared" si="23"/>
        <v>Yes</v>
      </c>
      <c r="O71">
        <f t="shared" si="24"/>
        <v>4607411</v>
      </c>
      <c r="Q71">
        <v>0</v>
      </c>
      <c r="R71">
        <v>0</v>
      </c>
      <c r="S71">
        <v>0</v>
      </c>
      <c r="T71" t="str">
        <f t="shared" si="25"/>
        <v>No</v>
      </c>
      <c r="U71">
        <f t="shared" si="26"/>
        <v>0</v>
      </c>
      <c r="W71">
        <f t="shared" si="27"/>
        <v>0.73684210526315785</v>
      </c>
      <c r="X71">
        <f t="shared" si="28"/>
        <v>0.42105263157894735</v>
      </c>
      <c r="Z71" s="4">
        <f t="shared" si="29"/>
        <v>369.0615903799</v>
      </c>
      <c r="AA71">
        <f t="shared" si="30"/>
        <v>13</v>
      </c>
      <c r="AB71">
        <f t="shared" si="31"/>
        <v>0.68421052631578949</v>
      </c>
      <c r="AC71">
        <f t="shared" si="32"/>
        <v>0.9285714285714286</v>
      </c>
      <c r="AD71">
        <f t="shared" si="33"/>
        <v>1.625</v>
      </c>
      <c r="AE71" t="str">
        <f t="shared" si="34"/>
        <v>O</v>
      </c>
      <c r="AH71">
        <f t="shared" si="35"/>
        <v>0.6</v>
      </c>
      <c r="AJ71" t="str">
        <f t="shared" si="36"/>
        <v>----</v>
      </c>
      <c r="AK71" t="str">
        <f t="shared" si="37"/>
        <v>Aromatic</v>
      </c>
      <c r="AL71" t="str">
        <f t="shared" si="38"/>
        <v>----</v>
      </c>
      <c r="AM71" t="str">
        <f t="shared" si="39"/>
        <v>----</v>
      </c>
      <c r="AN71" t="str">
        <f t="shared" si="40"/>
        <v>----</v>
      </c>
      <c r="AO71" t="str">
        <f t="shared" si="41"/>
        <v>----</v>
      </c>
      <c r="AQ71" s="4">
        <f t="shared" si="42"/>
        <v>369.14693043845494</v>
      </c>
      <c r="AR71" s="4">
        <f t="shared" si="43"/>
        <v>369</v>
      </c>
      <c r="AS71" s="4">
        <f t="shared" si="44"/>
        <v>0.14693043845494458</v>
      </c>
    </row>
    <row r="72" spans="1:45" x14ac:dyDescent="0.25">
      <c r="A72">
        <v>19</v>
      </c>
      <c r="B72">
        <v>14</v>
      </c>
      <c r="C72">
        <v>0</v>
      </c>
      <c r="D72">
        <v>9</v>
      </c>
      <c r="E72">
        <v>0</v>
      </c>
      <c r="F72">
        <v>0</v>
      </c>
      <c r="G72" t="s">
        <v>52</v>
      </c>
      <c r="H72">
        <f t="shared" si="45"/>
        <v>0.21052631578947389</v>
      </c>
      <c r="I72">
        <v>385.05650500000002</v>
      </c>
      <c r="K72">
        <v>6610253</v>
      </c>
      <c r="L72">
        <v>6384344</v>
      </c>
      <c r="M72">
        <v>6250581</v>
      </c>
      <c r="N72" t="str">
        <f t="shared" si="23"/>
        <v>Yes</v>
      </c>
      <c r="O72">
        <f t="shared" si="24"/>
        <v>6415059.333333333</v>
      </c>
      <c r="Q72">
        <v>0</v>
      </c>
      <c r="R72">
        <v>0</v>
      </c>
      <c r="S72">
        <v>0</v>
      </c>
      <c r="T72" t="str">
        <f t="shared" si="25"/>
        <v>No</v>
      </c>
      <c r="U72">
        <f t="shared" si="26"/>
        <v>0</v>
      </c>
      <c r="W72">
        <f t="shared" si="27"/>
        <v>0.73684210526315785</v>
      </c>
      <c r="X72">
        <f t="shared" si="28"/>
        <v>0.47368421052631576</v>
      </c>
      <c r="Z72" s="4">
        <f t="shared" si="29"/>
        <v>385.05650497990001</v>
      </c>
      <c r="AA72">
        <f t="shared" si="30"/>
        <v>13</v>
      </c>
      <c r="AB72">
        <f t="shared" si="31"/>
        <v>0.68421052631578949</v>
      </c>
      <c r="AC72">
        <f t="shared" si="32"/>
        <v>0.9285714285714286</v>
      </c>
      <c r="AD72">
        <f t="shared" si="33"/>
        <v>1.4444444444444444</v>
      </c>
      <c r="AE72" t="str">
        <f t="shared" si="34"/>
        <v>O</v>
      </c>
      <c r="AH72">
        <f t="shared" si="35"/>
        <v>0.58620689655172409</v>
      </c>
      <c r="AJ72" t="str">
        <f t="shared" si="36"/>
        <v>----</v>
      </c>
      <c r="AK72" t="str">
        <f t="shared" si="37"/>
        <v>Aromatic</v>
      </c>
      <c r="AL72" t="str">
        <f t="shared" si="38"/>
        <v>----</v>
      </c>
      <c r="AM72" t="str">
        <f t="shared" si="39"/>
        <v>----</v>
      </c>
      <c r="AN72" t="str">
        <f t="shared" si="40"/>
        <v>----</v>
      </c>
      <c r="AO72" t="str">
        <f t="shared" si="41"/>
        <v>----</v>
      </c>
      <c r="AQ72" s="4">
        <f t="shared" si="42"/>
        <v>385.14554362694025</v>
      </c>
      <c r="AR72" s="4">
        <f t="shared" si="43"/>
        <v>385</v>
      </c>
      <c r="AS72" s="4">
        <f t="shared" si="44"/>
        <v>0.14554362694025258</v>
      </c>
    </row>
    <row r="73" spans="1:45" x14ac:dyDescent="0.25">
      <c r="A73">
        <v>19</v>
      </c>
      <c r="B73">
        <v>14</v>
      </c>
      <c r="C73">
        <v>0</v>
      </c>
      <c r="D73">
        <v>10</v>
      </c>
      <c r="E73">
        <v>0</v>
      </c>
      <c r="F73">
        <v>0</v>
      </c>
      <c r="G73" t="s">
        <v>52</v>
      </c>
      <c r="H73">
        <f t="shared" si="45"/>
        <v>0.31578947368421062</v>
      </c>
      <c r="I73">
        <v>401.05141959999997</v>
      </c>
      <c r="K73">
        <v>8682644</v>
      </c>
      <c r="L73">
        <v>8349257</v>
      </c>
      <c r="M73">
        <v>8813561</v>
      </c>
      <c r="N73" t="str">
        <f t="shared" si="23"/>
        <v>Yes</v>
      </c>
      <c r="O73">
        <f t="shared" si="24"/>
        <v>8615154</v>
      </c>
      <c r="Q73">
        <v>0</v>
      </c>
      <c r="R73">
        <v>0</v>
      </c>
      <c r="S73">
        <v>0</v>
      </c>
      <c r="T73" t="str">
        <f t="shared" si="25"/>
        <v>No</v>
      </c>
      <c r="U73">
        <f t="shared" si="26"/>
        <v>0</v>
      </c>
      <c r="W73">
        <f t="shared" si="27"/>
        <v>0.73684210526315785</v>
      </c>
      <c r="X73">
        <f t="shared" si="28"/>
        <v>0.52631578947368418</v>
      </c>
      <c r="Z73" s="4">
        <f t="shared" si="29"/>
        <v>401.05141957989997</v>
      </c>
      <c r="AA73">
        <f t="shared" si="30"/>
        <v>13</v>
      </c>
      <c r="AB73">
        <f t="shared" si="31"/>
        <v>0.68421052631578949</v>
      </c>
      <c r="AC73">
        <f t="shared" si="32"/>
        <v>0.9285714285714286</v>
      </c>
      <c r="AD73">
        <f t="shared" si="33"/>
        <v>1.3</v>
      </c>
      <c r="AE73" t="str">
        <f t="shared" si="34"/>
        <v>O</v>
      </c>
      <c r="AH73">
        <f t="shared" si="35"/>
        <v>0.5714285714285714</v>
      </c>
      <c r="AJ73" t="str">
        <f t="shared" si="36"/>
        <v>----</v>
      </c>
      <c r="AK73" t="str">
        <f t="shared" si="37"/>
        <v>Aromatic</v>
      </c>
      <c r="AL73" t="str">
        <f t="shared" si="38"/>
        <v>----</v>
      </c>
      <c r="AM73" t="str">
        <f t="shared" si="39"/>
        <v>----</v>
      </c>
      <c r="AN73" t="str">
        <f t="shared" si="40"/>
        <v>----</v>
      </c>
      <c r="AO73" t="str">
        <f t="shared" si="41"/>
        <v>----</v>
      </c>
      <c r="AQ73" s="4">
        <f t="shared" si="42"/>
        <v>401.1441568154255</v>
      </c>
      <c r="AR73" s="4">
        <f t="shared" si="43"/>
        <v>401</v>
      </c>
      <c r="AS73" s="4">
        <f t="shared" si="44"/>
        <v>0.14415681542550374</v>
      </c>
    </row>
    <row r="74" spans="1:45" x14ac:dyDescent="0.25">
      <c r="A74">
        <v>19</v>
      </c>
      <c r="B74">
        <v>14</v>
      </c>
      <c r="C74">
        <v>0</v>
      </c>
      <c r="D74">
        <v>13</v>
      </c>
      <c r="E74">
        <v>0</v>
      </c>
      <c r="F74">
        <v>0</v>
      </c>
      <c r="G74" t="s">
        <v>52</v>
      </c>
      <c r="H74">
        <f t="shared" si="45"/>
        <v>0.63157894736842124</v>
      </c>
      <c r="I74">
        <v>449.03616340000002</v>
      </c>
      <c r="K74">
        <v>5211944</v>
      </c>
      <c r="L74">
        <v>4841853</v>
      </c>
      <c r="M74">
        <v>4841878</v>
      </c>
      <c r="N74" t="str">
        <f t="shared" si="23"/>
        <v>Yes</v>
      </c>
      <c r="O74">
        <f t="shared" si="24"/>
        <v>4965225</v>
      </c>
      <c r="Q74">
        <v>0</v>
      </c>
      <c r="R74">
        <v>0</v>
      </c>
      <c r="S74">
        <v>0</v>
      </c>
      <c r="T74" t="str">
        <f t="shared" si="25"/>
        <v>No</v>
      </c>
      <c r="U74">
        <f t="shared" si="26"/>
        <v>0</v>
      </c>
      <c r="W74">
        <f t="shared" si="27"/>
        <v>0.73684210526315785</v>
      </c>
      <c r="X74">
        <f t="shared" si="28"/>
        <v>0.68421052631578949</v>
      </c>
      <c r="Z74" s="4">
        <f t="shared" si="29"/>
        <v>449.03616337989996</v>
      </c>
      <c r="AA74">
        <f t="shared" si="30"/>
        <v>13</v>
      </c>
      <c r="AB74">
        <f t="shared" si="31"/>
        <v>0.68421052631578949</v>
      </c>
      <c r="AC74">
        <f t="shared" si="32"/>
        <v>0.9285714285714286</v>
      </c>
      <c r="AD74">
        <f t="shared" si="33"/>
        <v>1</v>
      </c>
      <c r="AE74" t="str">
        <f t="shared" si="34"/>
        <v>O</v>
      </c>
      <c r="AH74">
        <f t="shared" si="35"/>
        <v>0.52</v>
      </c>
      <c r="AJ74" t="str">
        <f t="shared" si="36"/>
        <v>----</v>
      </c>
      <c r="AK74" t="str">
        <f t="shared" si="37"/>
        <v>Aromatic</v>
      </c>
      <c r="AL74" t="str">
        <f t="shared" si="38"/>
        <v>----</v>
      </c>
      <c r="AM74" t="str">
        <f t="shared" si="39"/>
        <v>----</v>
      </c>
      <c r="AN74" t="str">
        <f t="shared" si="40"/>
        <v>----</v>
      </c>
      <c r="AO74" t="str">
        <f t="shared" si="41"/>
        <v>----</v>
      </c>
      <c r="AQ74" s="4">
        <f t="shared" si="42"/>
        <v>449.13999638088143</v>
      </c>
      <c r="AR74" s="4">
        <f t="shared" si="43"/>
        <v>449</v>
      </c>
      <c r="AS74" s="4">
        <f t="shared" si="44"/>
        <v>0.13999638088142774</v>
      </c>
    </row>
    <row r="75" spans="1:45" x14ac:dyDescent="0.25">
      <c r="A75">
        <v>19</v>
      </c>
      <c r="B75">
        <v>16</v>
      </c>
      <c r="C75">
        <v>0</v>
      </c>
      <c r="D75">
        <v>6</v>
      </c>
      <c r="E75">
        <v>0</v>
      </c>
      <c r="F75">
        <v>0</v>
      </c>
      <c r="G75" t="s">
        <v>52</v>
      </c>
      <c r="H75">
        <f t="shared" si="45"/>
        <v>-0.21052631578947345</v>
      </c>
      <c r="I75">
        <v>339.08741120000002</v>
      </c>
      <c r="K75">
        <v>1437493</v>
      </c>
      <c r="L75">
        <v>1729434</v>
      </c>
      <c r="M75">
        <v>1585767</v>
      </c>
      <c r="N75" t="str">
        <f t="shared" si="23"/>
        <v>Yes</v>
      </c>
      <c r="O75">
        <f t="shared" si="24"/>
        <v>1584231.3333333333</v>
      </c>
      <c r="Q75">
        <v>0</v>
      </c>
      <c r="R75">
        <v>0</v>
      </c>
      <c r="S75">
        <v>0</v>
      </c>
      <c r="T75" t="str">
        <f t="shared" si="25"/>
        <v>No</v>
      </c>
      <c r="U75">
        <f t="shared" si="26"/>
        <v>0</v>
      </c>
      <c r="W75">
        <f t="shared" si="27"/>
        <v>0.84210526315789469</v>
      </c>
      <c r="X75">
        <f t="shared" si="28"/>
        <v>0.31578947368421051</v>
      </c>
      <c r="Z75" s="4">
        <f t="shared" si="29"/>
        <v>339.08741117990002</v>
      </c>
      <c r="AA75">
        <f t="shared" si="30"/>
        <v>12</v>
      </c>
      <c r="AB75">
        <f t="shared" si="31"/>
        <v>0.63157894736842102</v>
      </c>
      <c r="AC75">
        <f t="shared" si="32"/>
        <v>0.75</v>
      </c>
      <c r="AD75">
        <f t="shared" si="33"/>
        <v>2</v>
      </c>
      <c r="AE75" t="str">
        <f t="shared" si="34"/>
        <v>O</v>
      </c>
      <c r="AH75">
        <f t="shared" si="35"/>
        <v>0.5625</v>
      </c>
      <c r="AJ75" t="str">
        <f t="shared" si="36"/>
        <v>----</v>
      </c>
      <c r="AK75" t="str">
        <f t="shared" si="37"/>
        <v>Aromatic</v>
      </c>
      <c r="AL75" t="str">
        <f t="shared" si="38"/>
        <v>----</v>
      </c>
      <c r="AM75" t="str">
        <f t="shared" si="39"/>
        <v>----</v>
      </c>
      <c r="AN75" t="str">
        <f t="shared" si="40"/>
        <v>----</v>
      </c>
      <c r="AO75" t="str">
        <f t="shared" si="41"/>
        <v>----</v>
      </c>
      <c r="AQ75" s="4">
        <f t="shared" si="42"/>
        <v>339.1658201508676</v>
      </c>
      <c r="AR75" s="4">
        <f t="shared" si="43"/>
        <v>339</v>
      </c>
      <c r="AS75" s="4">
        <f t="shared" si="44"/>
        <v>0.16582015086760293</v>
      </c>
    </row>
    <row r="76" spans="1:45" x14ac:dyDescent="0.25">
      <c r="A76">
        <v>19</v>
      </c>
      <c r="B76">
        <v>16</v>
      </c>
      <c r="C76">
        <v>0</v>
      </c>
      <c r="D76">
        <v>7</v>
      </c>
      <c r="E76">
        <v>0</v>
      </c>
      <c r="F76">
        <v>0</v>
      </c>
      <c r="G76" t="s">
        <v>52</v>
      </c>
      <c r="H76">
        <f t="shared" si="45"/>
        <v>-0.10526315789473717</v>
      </c>
      <c r="I76">
        <v>355.08232579999998</v>
      </c>
      <c r="K76">
        <v>3823280</v>
      </c>
      <c r="L76">
        <v>3073416</v>
      </c>
      <c r="M76">
        <v>3545776</v>
      </c>
      <c r="N76" t="str">
        <f t="shared" si="23"/>
        <v>Yes</v>
      </c>
      <c r="O76">
        <f t="shared" si="24"/>
        <v>3480824</v>
      </c>
      <c r="Q76">
        <v>0</v>
      </c>
      <c r="R76">
        <v>0</v>
      </c>
      <c r="S76">
        <v>0</v>
      </c>
      <c r="T76" t="str">
        <f t="shared" si="25"/>
        <v>No</v>
      </c>
      <c r="U76">
        <f t="shared" si="26"/>
        <v>0</v>
      </c>
      <c r="W76">
        <f t="shared" si="27"/>
        <v>0.84210526315789469</v>
      </c>
      <c r="X76">
        <f t="shared" si="28"/>
        <v>0.36842105263157893</v>
      </c>
      <c r="Z76" s="4">
        <f t="shared" si="29"/>
        <v>355.08232577990003</v>
      </c>
      <c r="AA76">
        <f t="shared" si="30"/>
        <v>12</v>
      </c>
      <c r="AB76">
        <f t="shared" si="31"/>
        <v>0.63157894736842102</v>
      </c>
      <c r="AC76">
        <f t="shared" si="32"/>
        <v>0.75</v>
      </c>
      <c r="AD76">
        <f t="shared" si="33"/>
        <v>1.7142857142857142</v>
      </c>
      <c r="AE76" t="str">
        <f t="shared" si="34"/>
        <v>CRAM</v>
      </c>
      <c r="AH76">
        <f t="shared" si="35"/>
        <v>0.54838709677419351</v>
      </c>
      <c r="AJ76" t="str">
        <f t="shared" si="36"/>
        <v>----</v>
      </c>
      <c r="AK76" t="str">
        <f t="shared" si="37"/>
        <v>Aromatic</v>
      </c>
      <c r="AL76" t="str">
        <f t="shared" si="38"/>
        <v>----</v>
      </c>
      <c r="AM76" t="str">
        <f t="shared" si="39"/>
        <v>----</v>
      </c>
      <c r="AN76" t="str">
        <f t="shared" si="40"/>
        <v>----</v>
      </c>
      <c r="AO76" t="str">
        <f t="shared" si="41"/>
        <v>----</v>
      </c>
      <c r="AQ76" s="4">
        <f t="shared" si="42"/>
        <v>355.16443333935291</v>
      </c>
      <c r="AR76" s="4">
        <f t="shared" si="43"/>
        <v>355</v>
      </c>
      <c r="AS76" s="4">
        <f t="shared" si="44"/>
        <v>0.16443333935291093</v>
      </c>
    </row>
    <row r="77" spans="1:45" x14ac:dyDescent="0.25">
      <c r="A77">
        <v>19</v>
      </c>
      <c r="B77">
        <v>16</v>
      </c>
      <c r="C77">
        <v>0</v>
      </c>
      <c r="D77">
        <v>8</v>
      </c>
      <c r="E77">
        <v>0</v>
      </c>
      <c r="F77">
        <v>0</v>
      </c>
      <c r="G77" t="s">
        <v>52</v>
      </c>
      <c r="H77">
        <f t="shared" si="45"/>
        <v>0</v>
      </c>
      <c r="I77">
        <v>371.07724039999999</v>
      </c>
      <c r="K77">
        <v>6884890</v>
      </c>
      <c r="L77">
        <v>6184177</v>
      </c>
      <c r="M77">
        <v>6541702</v>
      </c>
      <c r="N77" t="str">
        <f t="shared" si="23"/>
        <v>Yes</v>
      </c>
      <c r="O77">
        <f t="shared" si="24"/>
        <v>6536923</v>
      </c>
      <c r="Q77">
        <v>0</v>
      </c>
      <c r="R77">
        <v>0</v>
      </c>
      <c r="S77">
        <v>0</v>
      </c>
      <c r="T77" t="str">
        <f t="shared" si="25"/>
        <v>No</v>
      </c>
      <c r="U77">
        <f t="shared" si="26"/>
        <v>0</v>
      </c>
      <c r="W77">
        <f t="shared" si="27"/>
        <v>0.84210526315789469</v>
      </c>
      <c r="X77">
        <f t="shared" si="28"/>
        <v>0.42105263157894735</v>
      </c>
      <c r="Z77" s="4">
        <f t="shared" si="29"/>
        <v>371.07724037989999</v>
      </c>
      <c r="AA77">
        <f t="shared" si="30"/>
        <v>12</v>
      </c>
      <c r="AB77">
        <f t="shared" si="31"/>
        <v>0.63157894736842102</v>
      </c>
      <c r="AC77">
        <f t="shared" si="32"/>
        <v>0.75</v>
      </c>
      <c r="AD77">
        <f t="shared" si="33"/>
        <v>1.5</v>
      </c>
      <c r="AE77" t="str">
        <f t="shared" si="34"/>
        <v>CRAM</v>
      </c>
      <c r="AH77">
        <f t="shared" si="35"/>
        <v>0.53333333333333333</v>
      </c>
      <c r="AJ77" t="str">
        <f t="shared" si="36"/>
        <v>----</v>
      </c>
      <c r="AK77" t="str">
        <f t="shared" si="37"/>
        <v>Aromatic</v>
      </c>
      <c r="AL77" t="str">
        <f t="shared" si="38"/>
        <v>----</v>
      </c>
      <c r="AM77" t="str">
        <f t="shared" si="39"/>
        <v>----</v>
      </c>
      <c r="AN77" t="str">
        <f t="shared" si="40"/>
        <v>----</v>
      </c>
      <c r="AO77" t="str">
        <f t="shared" si="41"/>
        <v>----</v>
      </c>
      <c r="AQ77" s="4">
        <f t="shared" si="42"/>
        <v>371.16304652783816</v>
      </c>
      <c r="AR77" s="4">
        <f t="shared" si="43"/>
        <v>371</v>
      </c>
      <c r="AS77" s="4">
        <f t="shared" si="44"/>
        <v>0.16304652783816209</v>
      </c>
    </row>
    <row r="78" spans="1:45" x14ac:dyDescent="0.25">
      <c r="A78">
        <v>19</v>
      </c>
      <c r="B78">
        <v>21</v>
      </c>
      <c r="C78">
        <v>2</v>
      </c>
      <c r="D78">
        <v>5</v>
      </c>
      <c r="E78">
        <v>0</v>
      </c>
      <c r="F78">
        <v>1</v>
      </c>
      <c r="G78" t="s">
        <v>52</v>
      </c>
      <c r="H78">
        <f t="shared" si="45"/>
        <v>-0.26315789473684248</v>
      </c>
      <c r="I78">
        <v>387.11153109999998</v>
      </c>
      <c r="K78">
        <v>4832198</v>
      </c>
      <c r="L78">
        <v>4536484</v>
      </c>
      <c r="M78">
        <v>4037176</v>
      </c>
      <c r="N78" t="str">
        <f t="shared" si="23"/>
        <v>Yes</v>
      </c>
      <c r="O78">
        <f t="shared" si="24"/>
        <v>4468619.333333333</v>
      </c>
      <c r="Q78">
        <v>0</v>
      </c>
      <c r="R78">
        <v>0</v>
      </c>
      <c r="S78">
        <v>0</v>
      </c>
      <c r="T78" t="str">
        <f t="shared" si="25"/>
        <v>No</v>
      </c>
      <c r="U78">
        <f t="shared" si="26"/>
        <v>0</v>
      </c>
      <c r="W78">
        <f t="shared" si="27"/>
        <v>1.1052631578947369</v>
      </c>
      <c r="X78">
        <f t="shared" si="28"/>
        <v>0.26315789473684209</v>
      </c>
      <c r="Z78" s="4">
        <f t="shared" si="29"/>
        <v>387.11153107989998</v>
      </c>
      <c r="AA78">
        <f t="shared" si="30"/>
        <v>11</v>
      </c>
      <c r="AB78">
        <f t="shared" si="31"/>
        <v>0.57894736842105265</v>
      </c>
      <c r="AC78">
        <f t="shared" si="32"/>
        <v>0.52380952380952384</v>
      </c>
      <c r="AD78">
        <f t="shared" si="33"/>
        <v>2.2000000000000002</v>
      </c>
      <c r="AE78" t="str">
        <f t="shared" si="34"/>
        <v>O</v>
      </c>
      <c r="AH78">
        <f t="shared" si="35"/>
        <v>0.51851851851851849</v>
      </c>
      <c r="AJ78" t="str">
        <f t="shared" si="36"/>
        <v>----</v>
      </c>
      <c r="AK78" t="str">
        <f t="shared" si="37"/>
        <v>Aromatic</v>
      </c>
      <c r="AL78" t="str">
        <f t="shared" si="38"/>
        <v>----</v>
      </c>
      <c r="AM78" t="str">
        <f t="shared" si="39"/>
        <v>----</v>
      </c>
      <c r="AN78" t="str">
        <f t="shared" si="40"/>
        <v>----</v>
      </c>
      <c r="AO78" t="str">
        <f t="shared" si="41"/>
        <v>----</v>
      </c>
      <c r="AQ78" s="4">
        <f t="shared" si="42"/>
        <v>387.20104492146675</v>
      </c>
      <c r="AR78" s="4">
        <f t="shared" si="43"/>
        <v>387</v>
      </c>
      <c r="AS78" s="4">
        <f t="shared" si="44"/>
        <v>0.20104492146674602</v>
      </c>
    </row>
    <row r="79" spans="1:45" x14ac:dyDescent="0.25">
      <c r="A79">
        <v>20</v>
      </c>
      <c r="B79">
        <v>12</v>
      </c>
      <c r="C79">
        <v>0</v>
      </c>
      <c r="D79">
        <v>11</v>
      </c>
      <c r="E79">
        <v>0</v>
      </c>
      <c r="F79">
        <v>0</v>
      </c>
      <c r="G79" t="s">
        <v>52</v>
      </c>
      <c r="H79">
        <f t="shared" si="45"/>
        <v>0.5</v>
      </c>
      <c r="I79">
        <v>427.0306842</v>
      </c>
      <c r="K79">
        <v>3933673</v>
      </c>
      <c r="L79">
        <v>3067936</v>
      </c>
      <c r="M79">
        <v>3150220</v>
      </c>
      <c r="N79" t="str">
        <f t="shared" si="23"/>
        <v>Yes</v>
      </c>
      <c r="O79">
        <f t="shared" si="24"/>
        <v>3383943</v>
      </c>
      <c r="Q79">
        <v>0</v>
      </c>
      <c r="R79">
        <v>0</v>
      </c>
      <c r="S79">
        <v>0</v>
      </c>
      <c r="T79" t="str">
        <f t="shared" si="25"/>
        <v>No</v>
      </c>
      <c r="U79">
        <f t="shared" si="26"/>
        <v>0</v>
      </c>
      <c r="W79">
        <f t="shared" si="27"/>
        <v>0.6</v>
      </c>
      <c r="X79">
        <f t="shared" si="28"/>
        <v>0.55000000000000004</v>
      </c>
      <c r="Z79" s="4">
        <f t="shared" si="29"/>
        <v>427.03068417989999</v>
      </c>
      <c r="AA79">
        <f t="shared" si="30"/>
        <v>15</v>
      </c>
      <c r="AB79">
        <f t="shared" si="31"/>
        <v>0.75</v>
      </c>
      <c r="AC79">
        <f t="shared" si="32"/>
        <v>1.25</v>
      </c>
      <c r="AD79">
        <f t="shared" si="33"/>
        <v>1.3636363636363635</v>
      </c>
      <c r="AE79" t="str">
        <f t="shared" si="34"/>
        <v>O</v>
      </c>
      <c r="AH79">
        <f t="shared" si="35"/>
        <v>0.65517241379310343</v>
      </c>
      <c r="AJ79" t="str">
        <f t="shared" si="36"/>
        <v>----</v>
      </c>
      <c r="AK79" t="str">
        <f t="shared" si="37"/>
        <v>Aromatic</v>
      </c>
      <c r="AL79" t="str">
        <f t="shared" si="38"/>
        <v>----</v>
      </c>
      <c r="AM79" t="str">
        <f t="shared" si="39"/>
        <v>----</v>
      </c>
      <c r="AN79" t="str">
        <f t="shared" si="40"/>
        <v>----</v>
      </c>
      <c r="AO79" t="str">
        <f t="shared" si="41"/>
        <v>----</v>
      </c>
      <c r="AQ79" s="4">
        <f t="shared" si="42"/>
        <v>427.12942873783453</v>
      </c>
      <c r="AR79" s="4">
        <f t="shared" si="43"/>
        <v>427</v>
      </c>
      <c r="AS79" s="4">
        <f t="shared" si="44"/>
        <v>0.12942873783453024</v>
      </c>
    </row>
    <row r="80" spans="1:45" x14ac:dyDescent="0.25">
      <c r="A80">
        <v>20</v>
      </c>
      <c r="B80">
        <v>12</v>
      </c>
      <c r="C80">
        <v>0</v>
      </c>
      <c r="D80">
        <v>12</v>
      </c>
      <c r="E80">
        <v>0</v>
      </c>
      <c r="F80">
        <v>0</v>
      </c>
      <c r="G80" t="s">
        <v>52</v>
      </c>
      <c r="H80">
        <f t="shared" si="45"/>
        <v>0.60000000000000009</v>
      </c>
      <c r="I80">
        <v>443.02559880000001</v>
      </c>
      <c r="K80">
        <v>3240516</v>
      </c>
      <c r="L80">
        <v>3097330</v>
      </c>
      <c r="M80">
        <v>2971644</v>
      </c>
      <c r="N80" t="str">
        <f t="shared" si="23"/>
        <v>Yes</v>
      </c>
      <c r="O80">
        <f t="shared" si="24"/>
        <v>3103163.3333333335</v>
      </c>
      <c r="Q80">
        <v>0</v>
      </c>
      <c r="R80">
        <v>0</v>
      </c>
      <c r="S80">
        <v>0</v>
      </c>
      <c r="T80" t="str">
        <f t="shared" si="25"/>
        <v>No</v>
      </c>
      <c r="U80">
        <f t="shared" si="26"/>
        <v>0</v>
      </c>
      <c r="W80">
        <f t="shared" si="27"/>
        <v>0.6</v>
      </c>
      <c r="X80">
        <f t="shared" si="28"/>
        <v>0.6</v>
      </c>
      <c r="Z80" s="4">
        <f t="shared" si="29"/>
        <v>443.02559877990001</v>
      </c>
      <c r="AA80">
        <f t="shared" si="30"/>
        <v>15</v>
      </c>
      <c r="AB80">
        <f t="shared" si="31"/>
        <v>0.75</v>
      </c>
      <c r="AC80">
        <f t="shared" si="32"/>
        <v>1.25</v>
      </c>
      <c r="AD80">
        <f t="shared" si="33"/>
        <v>1.25</v>
      </c>
      <c r="AE80" t="str">
        <f t="shared" si="34"/>
        <v>O</v>
      </c>
      <c r="AH80">
        <f t="shared" si="35"/>
        <v>0.6428571428571429</v>
      </c>
      <c r="AJ80" t="str">
        <f t="shared" si="36"/>
        <v>----</v>
      </c>
      <c r="AK80" t="str">
        <f t="shared" si="37"/>
        <v>Aromatic</v>
      </c>
      <c r="AL80" t="str">
        <f t="shared" si="38"/>
        <v>----</v>
      </c>
      <c r="AM80" t="str">
        <f t="shared" si="39"/>
        <v>----</v>
      </c>
      <c r="AN80" t="str">
        <f t="shared" si="40"/>
        <v>----</v>
      </c>
      <c r="AO80" t="str">
        <f t="shared" si="41"/>
        <v>----</v>
      </c>
      <c r="AQ80" s="4">
        <f t="shared" si="42"/>
        <v>443.12804192631984</v>
      </c>
      <c r="AR80" s="4">
        <f t="shared" si="43"/>
        <v>443</v>
      </c>
      <c r="AS80" s="4">
        <f t="shared" si="44"/>
        <v>0.12804192631983824</v>
      </c>
    </row>
    <row r="81" spans="1:45" x14ac:dyDescent="0.25">
      <c r="A81">
        <v>20</v>
      </c>
      <c r="B81">
        <v>12</v>
      </c>
      <c r="C81">
        <v>0</v>
      </c>
      <c r="D81">
        <v>13</v>
      </c>
      <c r="E81">
        <v>0</v>
      </c>
      <c r="F81">
        <v>0</v>
      </c>
      <c r="G81" t="s">
        <v>52</v>
      </c>
      <c r="H81">
        <f t="shared" si="45"/>
        <v>0.70000000000000018</v>
      </c>
      <c r="I81">
        <v>459.02051340000003</v>
      </c>
      <c r="K81">
        <v>2877145</v>
      </c>
      <c r="L81">
        <v>2386285</v>
      </c>
      <c r="M81">
        <v>2186242</v>
      </c>
      <c r="N81" t="str">
        <f t="shared" si="23"/>
        <v>Yes</v>
      </c>
      <c r="O81">
        <f t="shared" si="24"/>
        <v>2483224</v>
      </c>
      <c r="Q81">
        <v>0</v>
      </c>
      <c r="R81">
        <v>0</v>
      </c>
      <c r="S81">
        <v>0</v>
      </c>
      <c r="T81" t="str">
        <f t="shared" si="25"/>
        <v>No</v>
      </c>
      <c r="U81">
        <f t="shared" si="26"/>
        <v>0</v>
      </c>
      <c r="W81">
        <f t="shared" si="27"/>
        <v>0.6</v>
      </c>
      <c r="X81">
        <f t="shared" si="28"/>
        <v>0.65</v>
      </c>
      <c r="Z81" s="4">
        <f t="shared" si="29"/>
        <v>459.02051337990002</v>
      </c>
      <c r="AA81">
        <f t="shared" si="30"/>
        <v>15</v>
      </c>
      <c r="AB81">
        <f t="shared" si="31"/>
        <v>0.75</v>
      </c>
      <c r="AC81">
        <f t="shared" si="32"/>
        <v>1.25</v>
      </c>
      <c r="AD81">
        <f t="shared" si="33"/>
        <v>1.1538461538461537</v>
      </c>
      <c r="AE81" t="str">
        <f t="shared" si="34"/>
        <v>O</v>
      </c>
      <c r="AH81">
        <f t="shared" si="35"/>
        <v>0.62962962962962965</v>
      </c>
      <c r="AJ81" t="str">
        <f t="shared" si="36"/>
        <v>----</v>
      </c>
      <c r="AK81" t="str">
        <f t="shared" si="37"/>
        <v>Aromatic</v>
      </c>
      <c r="AL81" t="str">
        <f t="shared" si="38"/>
        <v>----</v>
      </c>
      <c r="AM81" t="str">
        <f t="shared" si="39"/>
        <v>----</v>
      </c>
      <c r="AN81" t="str">
        <f t="shared" si="40"/>
        <v>----</v>
      </c>
      <c r="AO81" t="str">
        <f t="shared" si="41"/>
        <v>----</v>
      </c>
      <c r="AQ81" s="4">
        <f t="shared" si="42"/>
        <v>459.12665511480515</v>
      </c>
      <c r="AR81" s="4">
        <f t="shared" si="43"/>
        <v>459</v>
      </c>
      <c r="AS81" s="4">
        <f t="shared" si="44"/>
        <v>0.12665511480514624</v>
      </c>
    </row>
    <row r="82" spans="1:45" x14ac:dyDescent="0.25">
      <c r="A82">
        <v>20</v>
      </c>
      <c r="B82">
        <v>14</v>
      </c>
      <c r="C82">
        <v>0</v>
      </c>
      <c r="D82">
        <v>7</v>
      </c>
      <c r="E82">
        <v>0</v>
      </c>
      <c r="F82">
        <v>0</v>
      </c>
      <c r="G82" t="s">
        <v>52</v>
      </c>
      <c r="H82">
        <f t="shared" si="45"/>
        <v>0</v>
      </c>
      <c r="I82">
        <v>365.06667579999998</v>
      </c>
      <c r="K82">
        <v>2842931</v>
      </c>
      <c r="L82">
        <v>2192494</v>
      </c>
      <c r="M82">
        <v>2297983</v>
      </c>
      <c r="N82" t="str">
        <f t="shared" si="23"/>
        <v>Yes</v>
      </c>
      <c r="O82">
        <f t="shared" si="24"/>
        <v>2444469.3333333335</v>
      </c>
      <c r="Q82">
        <v>0</v>
      </c>
      <c r="R82">
        <v>0</v>
      </c>
      <c r="S82">
        <v>0</v>
      </c>
      <c r="T82" t="str">
        <f t="shared" si="25"/>
        <v>No</v>
      </c>
      <c r="U82">
        <f t="shared" si="26"/>
        <v>0</v>
      </c>
      <c r="W82">
        <f t="shared" si="27"/>
        <v>0.7</v>
      </c>
      <c r="X82">
        <f t="shared" si="28"/>
        <v>0.35</v>
      </c>
      <c r="Z82" s="4">
        <f t="shared" si="29"/>
        <v>365.06667577989998</v>
      </c>
      <c r="AA82">
        <f t="shared" si="30"/>
        <v>14</v>
      </c>
      <c r="AB82">
        <f t="shared" si="31"/>
        <v>0.7</v>
      </c>
      <c r="AC82">
        <f t="shared" si="32"/>
        <v>1</v>
      </c>
      <c r="AD82">
        <f t="shared" si="33"/>
        <v>2</v>
      </c>
      <c r="AE82" t="str">
        <f t="shared" si="34"/>
        <v>O</v>
      </c>
      <c r="AH82">
        <f t="shared" si="35"/>
        <v>0.63636363636363635</v>
      </c>
      <c r="AJ82" t="str">
        <f t="shared" si="36"/>
        <v>----</v>
      </c>
      <c r="AK82" t="str">
        <f t="shared" si="37"/>
        <v>Aromatic</v>
      </c>
      <c r="AL82" t="str">
        <f t="shared" si="38"/>
        <v>----</v>
      </c>
      <c r="AM82" t="str">
        <f t="shared" si="39"/>
        <v>----</v>
      </c>
      <c r="AN82" t="str">
        <f t="shared" si="40"/>
        <v>----</v>
      </c>
      <c r="AO82" t="str">
        <f t="shared" si="41"/>
        <v>----</v>
      </c>
      <c r="AQ82" s="4">
        <f t="shared" si="42"/>
        <v>365.15109207327652</v>
      </c>
      <c r="AR82" s="4">
        <f t="shared" si="43"/>
        <v>365</v>
      </c>
      <c r="AS82" s="4">
        <f t="shared" si="44"/>
        <v>0.15109207327651575</v>
      </c>
    </row>
    <row r="83" spans="1:45" x14ac:dyDescent="0.25">
      <c r="A83">
        <v>20</v>
      </c>
      <c r="B83">
        <v>14</v>
      </c>
      <c r="C83">
        <v>0</v>
      </c>
      <c r="D83">
        <v>8</v>
      </c>
      <c r="E83">
        <v>0</v>
      </c>
      <c r="F83">
        <v>0</v>
      </c>
      <c r="G83" t="s">
        <v>52</v>
      </c>
      <c r="H83">
        <f t="shared" si="45"/>
        <v>0.10000000000000009</v>
      </c>
      <c r="I83">
        <v>381.0615904</v>
      </c>
      <c r="K83">
        <v>3657775</v>
      </c>
      <c r="L83">
        <v>3143459</v>
      </c>
      <c r="M83">
        <v>3121771</v>
      </c>
      <c r="N83" t="str">
        <f t="shared" si="23"/>
        <v>Yes</v>
      </c>
      <c r="O83">
        <f t="shared" si="24"/>
        <v>3307668.3333333335</v>
      </c>
      <c r="Q83">
        <v>0</v>
      </c>
      <c r="R83">
        <v>0</v>
      </c>
      <c r="S83">
        <v>0</v>
      </c>
      <c r="T83" t="str">
        <f t="shared" si="25"/>
        <v>No</v>
      </c>
      <c r="U83">
        <f t="shared" si="26"/>
        <v>0</v>
      </c>
      <c r="W83">
        <f t="shared" si="27"/>
        <v>0.7</v>
      </c>
      <c r="X83">
        <f t="shared" si="28"/>
        <v>0.4</v>
      </c>
      <c r="Z83" s="4">
        <f t="shared" si="29"/>
        <v>381.0615903799</v>
      </c>
      <c r="AA83">
        <f t="shared" si="30"/>
        <v>14</v>
      </c>
      <c r="AB83">
        <f t="shared" si="31"/>
        <v>0.7</v>
      </c>
      <c r="AC83">
        <f t="shared" si="32"/>
        <v>1</v>
      </c>
      <c r="AD83">
        <f t="shared" si="33"/>
        <v>1.75</v>
      </c>
      <c r="AE83" t="str">
        <f t="shared" si="34"/>
        <v>O</v>
      </c>
      <c r="AH83">
        <f t="shared" si="35"/>
        <v>0.625</v>
      </c>
      <c r="AJ83" t="str">
        <f t="shared" si="36"/>
        <v>----</v>
      </c>
      <c r="AK83" t="str">
        <f t="shared" si="37"/>
        <v>Aromatic</v>
      </c>
      <c r="AL83" t="str">
        <f t="shared" si="38"/>
        <v>----</v>
      </c>
      <c r="AM83" t="str">
        <f t="shared" si="39"/>
        <v>----</v>
      </c>
      <c r="AN83" t="str">
        <f t="shared" si="40"/>
        <v>----</v>
      </c>
      <c r="AO83" t="str">
        <f t="shared" si="41"/>
        <v>----</v>
      </c>
      <c r="AQ83" s="4">
        <f t="shared" si="42"/>
        <v>381.14970526176182</v>
      </c>
      <c r="AR83" s="4">
        <f t="shared" si="43"/>
        <v>381</v>
      </c>
      <c r="AS83" s="4">
        <f t="shared" si="44"/>
        <v>0.14970526176182375</v>
      </c>
    </row>
    <row r="84" spans="1:45" x14ac:dyDescent="0.25">
      <c r="A84">
        <v>20</v>
      </c>
      <c r="B84">
        <v>14</v>
      </c>
      <c r="C84">
        <v>0</v>
      </c>
      <c r="D84">
        <v>9</v>
      </c>
      <c r="E84">
        <v>0</v>
      </c>
      <c r="F84">
        <v>0</v>
      </c>
      <c r="G84" t="s">
        <v>52</v>
      </c>
      <c r="H84">
        <f t="shared" si="45"/>
        <v>0.20000000000000018</v>
      </c>
      <c r="I84">
        <v>397.05650500000002</v>
      </c>
      <c r="K84">
        <v>5188027</v>
      </c>
      <c r="L84">
        <v>5013514</v>
      </c>
      <c r="M84">
        <v>4134346</v>
      </c>
      <c r="N84" t="str">
        <f t="shared" si="23"/>
        <v>Yes</v>
      </c>
      <c r="O84">
        <f t="shared" si="24"/>
        <v>4778629</v>
      </c>
      <c r="Q84">
        <v>0</v>
      </c>
      <c r="R84">
        <v>0</v>
      </c>
      <c r="S84">
        <v>0</v>
      </c>
      <c r="T84" t="str">
        <f t="shared" si="25"/>
        <v>No</v>
      </c>
      <c r="U84">
        <f t="shared" si="26"/>
        <v>0</v>
      </c>
      <c r="W84">
        <f t="shared" si="27"/>
        <v>0.7</v>
      </c>
      <c r="X84">
        <f t="shared" si="28"/>
        <v>0.45</v>
      </c>
      <c r="Z84" s="4">
        <f t="shared" si="29"/>
        <v>397.05650497990001</v>
      </c>
      <c r="AA84">
        <f t="shared" si="30"/>
        <v>14</v>
      </c>
      <c r="AB84">
        <f t="shared" si="31"/>
        <v>0.7</v>
      </c>
      <c r="AC84">
        <f t="shared" si="32"/>
        <v>1</v>
      </c>
      <c r="AD84">
        <f t="shared" si="33"/>
        <v>1.5555555555555556</v>
      </c>
      <c r="AE84" t="str">
        <f t="shared" si="34"/>
        <v>O</v>
      </c>
      <c r="AH84">
        <f t="shared" si="35"/>
        <v>0.61290322580645162</v>
      </c>
      <c r="AJ84" t="str">
        <f t="shared" si="36"/>
        <v>----</v>
      </c>
      <c r="AK84" t="str">
        <f t="shared" si="37"/>
        <v>Aromatic</v>
      </c>
      <c r="AL84" t="str">
        <f t="shared" si="38"/>
        <v>----</v>
      </c>
      <c r="AM84" t="str">
        <f t="shared" si="39"/>
        <v>----</v>
      </c>
      <c r="AN84" t="str">
        <f t="shared" si="40"/>
        <v>----</v>
      </c>
      <c r="AO84" t="str">
        <f t="shared" si="41"/>
        <v>----</v>
      </c>
      <c r="AQ84" s="4">
        <f t="shared" si="42"/>
        <v>397.14831845024713</v>
      </c>
      <c r="AR84" s="4">
        <f t="shared" si="43"/>
        <v>397</v>
      </c>
      <c r="AS84" s="4">
        <f t="shared" si="44"/>
        <v>0.14831845024713175</v>
      </c>
    </row>
    <row r="85" spans="1:45" x14ac:dyDescent="0.25">
      <c r="A85">
        <v>20</v>
      </c>
      <c r="B85">
        <v>14</v>
      </c>
      <c r="C85">
        <v>0</v>
      </c>
      <c r="D85">
        <v>10</v>
      </c>
      <c r="E85">
        <v>0</v>
      </c>
      <c r="F85">
        <v>0</v>
      </c>
      <c r="G85" t="s">
        <v>52</v>
      </c>
      <c r="H85">
        <f t="shared" si="45"/>
        <v>0.29999999999999982</v>
      </c>
      <c r="I85">
        <v>413.05141959999997</v>
      </c>
      <c r="K85">
        <v>5566576</v>
      </c>
      <c r="L85">
        <v>5038619</v>
      </c>
      <c r="M85">
        <v>4956954</v>
      </c>
      <c r="N85" t="str">
        <f t="shared" si="23"/>
        <v>Yes</v>
      </c>
      <c r="O85">
        <f t="shared" si="24"/>
        <v>5187383</v>
      </c>
      <c r="Q85">
        <v>0</v>
      </c>
      <c r="R85">
        <v>0</v>
      </c>
      <c r="S85">
        <v>0</v>
      </c>
      <c r="T85" t="str">
        <f t="shared" si="25"/>
        <v>No</v>
      </c>
      <c r="U85">
        <f t="shared" si="26"/>
        <v>0</v>
      </c>
      <c r="W85">
        <f t="shared" si="27"/>
        <v>0.7</v>
      </c>
      <c r="X85">
        <f t="shared" si="28"/>
        <v>0.5</v>
      </c>
      <c r="Z85" s="4">
        <f t="shared" si="29"/>
        <v>413.05141957989997</v>
      </c>
      <c r="AA85">
        <f t="shared" si="30"/>
        <v>14</v>
      </c>
      <c r="AB85">
        <f t="shared" si="31"/>
        <v>0.7</v>
      </c>
      <c r="AC85">
        <f t="shared" si="32"/>
        <v>1</v>
      </c>
      <c r="AD85">
        <f t="shared" si="33"/>
        <v>1.4</v>
      </c>
      <c r="AE85" t="str">
        <f t="shared" si="34"/>
        <v>O</v>
      </c>
      <c r="AH85">
        <f t="shared" si="35"/>
        <v>0.6</v>
      </c>
      <c r="AJ85" t="str">
        <f t="shared" si="36"/>
        <v>----</v>
      </c>
      <c r="AK85" t="str">
        <f t="shared" si="37"/>
        <v>Aromatic</v>
      </c>
      <c r="AL85" t="str">
        <f t="shared" si="38"/>
        <v>----</v>
      </c>
      <c r="AM85" t="str">
        <f t="shared" si="39"/>
        <v>----</v>
      </c>
      <c r="AN85" t="str">
        <f t="shared" si="40"/>
        <v>----</v>
      </c>
      <c r="AO85" t="str">
        <f t="shared" si="41"/>
        <v>----</v>
      </c>
      <c r="AQ85" s="4">
        <f t="shared" si="42"/>
        <v>413.14693163873238</v>
      </c>
      <c r="AR85" s="4">
        <f t="shared" si="43"/>
        <v>413</v>
      </c>
      <c r="AS85" s="4">
        <f t="shared" si="44"/>
        <v>0.14693163873238291</v>
      </c>
    </row>
    <row r="86" spans="1:45" x14ac:dyDescent="0.25">
      <c r="A86">
        <v>20</v>
      </c>
      <c r="B86">
        <v>14</v>
      </c>
      <c r="C86">
        <v>0</v>
      </c>
      <c r="D86">
        <v>11</v>
      </c>
      <c r="E86">
        <v>0</v>
      </c>
      <c r="F86">
        <v>0</v>
      </c>
      <c r="G86" t="s">
        <v>52</v>
      </c>
      <c r="H86">
        <f t="shared" si="45"/>
        <v>0.39999999999999991</v>
      </c>
      <c r="I86">
        <v>429.04633419999999</v>
      </c>
      <c r="K86">
        <v>5897504</v>
      </c>
      <c r="L86">
        <v>5463515</v>
      </c>
      <c r="M86">
        <v>5334271</v>
      </c>
      <c r="N86" t="str">
        <f t="shared" si="23"/>
        <v>Yes</v>
      </c>
      <c r="O86">
        <f t="shared" si="24"/>
        <v>5565096.666666667</v>
      </c>
      <c r="Q86">
        <v>0</v>
      </c>
      <c r="R86">
        <v>0</v>
      </c>
      <c r="S86">
        <v>0</v>
      </c>
      <c r="T86" t="str">
        <f t="shared" si="25"/>
        <v>No</v>
      </c>
      <c r="U86">
        <f t="shared" si="26"/>
        <v>0</v>
      </c>
      <c r="W86">
        <f t="shared" si="27"/>
        <v>0.7</v>
      </c>
      <c r="X86">
        <f t="shared" si="28"/>
        <v>0.55000000000000004</v>
      </c>
      <c r="Z86" s="4">
        <f t="shared" si="29"/>
        <v>429.04633417989999</v>
      </c>
      <c r="AA86">
        <f t="shared" si="30"/>
        <v>14</v>
      </c>
      <c r="AB86">
        <f t="shared" si="31"/>
        <v>0.7</v>
      </c>
      <c r="AC86">
        <f t="shared" si="32"/>
        <v>1</v>
      </c>
      <c r="AD86">
        <f t="shared" si="33"/>
        <v>1.2727272727272727</v>
      </c>
      <c r="AE86" t="str">
        <f t="shared" si="34"/>
        <v>O</v>
      </c>
      <c r="AH86">
        <f t="shared" si="35"/>
        <v>0.58620689655172409</v>
      </c>
      <c r="AJ86" t="str">
        <f t="shared" si="36"/>
        <v>----</v>
      </c>
      <c r="AK86" t="str">
        <f t="shared" si="37"/>
        <v>Aromatic</v>
      </c>
      <c r="AL86" t="str">
        <f t="shared" si="38"/>
        <v>----</v>
      </c>
      <c r="AM86" t="str">
        <f t="shared" si="39"/>
        <v>----</v>
      </c>
      <c r="AN86" t="str">
        <f t="shared" si="40"/>
        <v>----</v>
      </c>
      <c r="AO86" t="str">
        <f t="shared" si="41"/>
        <v>----</v>
      </c>
      <c r="AQ86" s="4">
        <f t="shared" si="42"/>
        <v>429.14554482721769</v>
      </c>
      <c r="AR86" s="4">
        <f t="shared" si="43"/>
        <v>429</v>
      </c>
      <c r="AS86" s="4">
        <f t="shared" si="44"/>
        <v>0.14554482721769091</v>
      </c>
    </row>
    <row r="87" spans="1:45" x14ac:dyDescent="0.25">
      <c r="A87">
        <v>20</v>
      </c>
      <c r="B87">
        <v>14</v>
      </c>
      <c r="C87">
        <v>0</v>
      </c>
      <c r="D87">
        <v>12</v>
      </c>
      <c r="E87">
        <v>0</v>
      </c>
      <c r="F87">
        <v>0</v>
      </c>
      <c r="G87" t="s">
        <v>52</v>
      </c>
      <c r="H87">
        <f t="shared" si="45"/>
        <v>0.5</v>
      </c>
      <c r="I87">
        <v>445.04124880000001</v>
      </c>
      <c r="K87">
        <v>5606708</v>
      </c>
      <c r="L87">
        <v>5197428</v>
      </c>
      <c r="M87">
        <v>4780845</v>
      </c>
      <c r="N87" t="str">
        <f t="shared" si="23"/>
        <v>Yes</v>
      </c>
      <c r="O87">
        <f t="shared" si="24"/>
        <v>5194993.666666667</v>
      </c>
      <c r="Q87">
        <v>0</v>
      </c>
      <c r="R87">
        <v>0</v>
      </c>
      <c r="S87">
        <v>0</v>
      </c>
      <c r="T87" t="str">
        <f t="shared" si="25"/>
        <v>No</v>
      </c>
      <c r="U87">
        <f t="shared" si="26"/>
        <v>0</v>
      </c>
      <c r="W87">
        <f t="shared" si="27"/>
        <v>0.7</v>
      </c>
      <c r="X87">
        <f t="shared" si="28"/>
        <v>0.6</v>
      </c>
      <c r="Z87" s="4">
        <f t="shared" si="29"/>
        <v>445.04124877989995</v>
      </c>
      <c r="AA87">
        <f t="shared" si="30"/>
        <v>14</v>
      </c>
      <c r="AB87">
        <f t="shared" si="31"/>
        <v>0.7</v>
      </c>
      <c r="AC87">
        <f t="shared" si="32"/>
        <v>1</v>
      </c>
      <c r="AD87">
        <f t="shared" si="33"/>
        <v>1.1666666666666667</v>
      </c>
      <c r="AE87" t="str">
        <f t="shared" si="34"/>
        <v>O</v>
      </c>
      <c r="AH87">
        <f t="shared" si="35"/>
        <v>0.5714285714285714</v>
      </c>
      <c r="AJ87" t="str">
        <f t="shared" si="36"/>
        <v>----</v>
      </c>
      <c r="AK87" t="str">
        <f t="shared" si="37"/>
        <v>Aromatic</v>
      </c>
      <c r="AL87" t="str">
        <f t="shared" si="38"/>
        <v>----</v>
      </c>
      <c r="AM87" t="str">
        <f t="shared" si="39"/>
        <v>----</v>
      </c>
      <c r="AN87" t="str">
        <f t="shared" si="40"/>
        <v>----</v>
      </c>
      <c r="AO87" t="str">
        <f t="shared" si="41"/>
        <v>----</v>
      </c>
      <c r="AQ87" s="4">
        <f t="shared" si="42"/>
        <v>445.14415801570294</v>
      </c>
      <c r="AR87" s="4">
        <f t="shared" si="43"/>
        <v>445</v>
      </c>
      <c r="AS87" s="4">
        <f t="shared" si="44"/>
        <v>0.14415801570294207</v>
      </c>
    </row>
    <row r="88" spans="1:45" x14ac:dyDescent="0.25">
      <c r="A88">
        <v>20</v>
      </c>
      <c r="B88">
        <v>14</v>
      </c>
      <c r="C88">
        <v>0</v>
      </c>
      <c r="D88">
        <v>13</v>
      </c>
      <c r="E88">
        <v>0</v>
      </c>
      <c r="F88">
        <v>0</v>
      </c>
      <c r="G88" t="s">
        <v>52</v>
      </c>
      <c r="H88">
        <f t="shared" si="45"/>
        <v>0.60000000000000009</v>
      </c>
      <c r="I88">
        <v>461.03616340000002</v>
      </c>
      <c r="K88">
        <v>4202037</v>
      </c>
      <c r="L88">
        <v>3930911</v>
      </c>
      <c r="M88">
        <v>4112746</v>
      </c>
      <c r="N88" t="str">
        <f t="shared" si="23"/>
        <v>Yes</v>
      </c>
      <c r="O88">
        <f t="shared" si="24"/>
        <v>4081898</v>
      </c>
      <c r="Q88">
        <v>0</v>
      </c>
      <c r="R88">
        <v>0</v>
      </c>
      <c r="S88">
        <v>0</v>
      </c>
      <c r="T88" t="str">
        <f t="shared" si="25"/>
        <v>No</v>
      </c>
      <c r="U88">
        <f t="shared" si="26"/>
        <v>0</v>
      </c>
      <c r="W88">
        <f t="shared" si="27"/>
        <v>0.7</v>
      </c>
      <c r="X88">
        <f t="shared" si="28"/>
        <v>0.65</v>
      </c>
      <c r="Z88" s="4">
        <f t="shared" si="29"/>
        <v>461.03616337989996</v>
      </c>
      <c r="AA88">
        <f t="shared" si="30"/>
        <v>14</v>
      </c>
      <c r="AB88">
        <f t="shared" si="31"/>
        <v>0.7</v>
      </c>
      <c r="AC88">
        <f t="shared" si="32"/>
        <v>1</v>
      </c>
      <c r="AD88">
        <f t="shared" si="33"/>
        <v>1.0769230769230769</v>
      </c>
      <c r="AE88" t="str">
        <f t="shared" si="34"/>
        <v>O</v>
      </c>
      <c r="AH88">
        <f t="shared" si="35"/>
        <v>0.55555555555555558</v>
      </c>
      <c r="AJ88" t="str">
        <f t="shared" si="36"/>
        <v>----</v>
      </c>
      <c r="AK88" t="str">
        <f t="shared" si="37"/>
        <v>Aromatic</v>
      </c>
      <c r="AL88" t="str">
        <f t="shared" si="38"/>
        <v>----</v>
      </c>
      <c r="AM88" t="str">
        <f t="shared" si="39"/>
        <v>----</v>
      </c>
      <c r="AN88" t="str">
        <f t="shared" si="40"/>
        <v>----</v>
      </c>
      <c r="AO88" t="str">
        <f t="shared" si="41"/>
        <v>----</v>
      </c>
      <c r="AQ88" s="4">
        <f t="shared" si="42"/>
        <v>461.14277120418831</v>
      </c>
      <c r="AR88" s="4">
        <f t="shared" si="43"/>
        <v>461</v>
      </c>
      <c r="AS88" s="4">
        <f t="shared" si="44"/>
        <v>0.14277120418830691</v>
      </c>
    </row>
    <row r="89" spans="1:45" x14ac:dyDescent="0.25">
      <c r="A89">
        <v>20</v>
      </c>
      <c r="B89">
        <v>14</v>
      </c>
      <c r="C89">
        <v>0</v>
      </c>
      <c r="D89">
        <v>14</v>
      </c>
      <c r="E89">
        <v>0</v>
      </c>
      <c r="F89">
        <v>0</v>
      </c>
      <c r="G89" t="s">
        <v>52</v>
      </c>
      <c r="H89">
        <f t="shared" si="45"/>
        <v>0.70000000000000018</v>
      </c>
      <c r="I89">
        <v>477.03107799999998</v>
      </c>
      <c r="K89">
        <v>2663967</v>
      </c>
      <c r="L89">
        <v>2976308</v>
      </c>
      <c r="M89">
        <v>2609288</v>
      </c>
      <c r="N89" t="str">
        <f t="shared" si="23"/>
        <v>Yes</v>
      </c>
      <c r="O89">
        <f t="shared" si="24"/>
        <v>2749854.3333333335</v>
      </c>
      <c r="Q89">
        <v>0</v>
      </c>
      <c r="R89">
        <v>0</v>
      </c>
      <c r="S89">
        <v>0</v>
      </c>
      <c r="T89" t="str">
        <f t="shared" si="25"/>
        <v>No</v>
      </c>
      <c r="U89">
        <f t="shared" si="26"/>
        <v>0</v>
      </c>
      <c r="W89">
        <f t="shared" si="27"/>
        <v>0.7</v>
      </c>
      <c r="X89">
        <f t="shared" si="28"/>
        <v>0.7</v>
      </c>
      <c r="Z89" s="4">
        <f t="shared" si="29"/>
        <v>477.03107797989998</v>
      </c>
      <c r="AA89">
        <f t="shared" si="30"/>
        <v>14</v>
      </c>
      <c r="AB89">
        <f t="shared" si="31"/>
        <v>0.7</v>
      </c>
      <c r="AC89">
        <f t="shared" si="32"/>
        <v>1</v>
      </c>
      <c r="AD89">
        <f t="shared" si="33"/>
        <v>1</v>
      </c>
      <c r="AE89" t="str">
        <f t="shared" si="34"/>
        <v>O</v>
      </c>
      <c r="AH89">
        <f t="shared" si="35"/>
        <v>0.53846153846153844</v>
      </c>
      <c r="AJ89" t="str">
        <f t="shared" si="36"/>
        <v>----</v>
      </c>
      <c r="AK89" t="str">
        <f t="shared" si="37"/>
        <v>Aromatic</v>
      </c>
      <c r="AL89" t="str">
        <f t="shared" si="38"/>
        <v>----</v>
      </c>
      <c r="AM89" t="str">
        <f t="shared" si="39"/>
        <v>----</v>
      </c>
      <c r="AN89" t="str">
        <f t="shared" si="40"/>
        <v>----</v>
      </c>
      <c r="AO89" t="str">
        <f t="shared" si="41"/>
        <v>----</v>
      </c>
      <c r="AQ89" s="4">
        <f t="shared" si="42"/>
        <v>477.14138439267361</v>
      </c>
      <c r="AR89" s="4">
        <f t="shared" si="43"/>
        <v>477</v>
      </c>
      <c r="AS89" s="4">
        <f t="shared" si="44"/>
        <v>0.14138439267361491</v>
      </c>
    </row>
    <row r="90" spans="1:45" x14ac:dyDescent="0.25">
      <c r="A90">
        <v>20</v>
      </c>
      <c r="B90">
        <v>16</v>
      </c>
      <c r="C90">
        <v>0</v>
      </c>
      <c r="D90">
        <v>7</v>
      </c>
      <c r="E90">
        <v>0</v>
      </c>
      <c r="F90">
        <v>0</v>
      </c>
      <c r="G90" t="s">
        <v>52</v>
      </c>
      <c r="H90">
        <f t="shared" si="45"/>
        <v>-9.9999999999999645E-2</v>
      </c>
      <c r="I90">
        <v>367.08232579999998</v>
      </c>
      <c r="K90">
        <v>2668081</v>
      </c>
      <c r="L90">
        <v>2792609</v>
      </c>
      <c r="M90">
        <v>3018464</v>
      </c>
      <c r="N90" t="str">
        <f t="shared" si="23"/>
        <v>Yes</v>
      </c>
      <c r="O90">
        <f t="shared" si="24"/>
        <v>2826384.6666666665</v>
      </c>
      <c r="Q90">
        <v>0</v>
      </c>
      <c r="R90">
        <v>0</v>
      </c>
      <c r="S90">
        <v>0</v>
      </c>
      <c r="T90" t="str">
        <f t="shared" si="25"/>
        <v>No</v>
      </c>
      <c r="U90">
        <f t="shared" si="26"/>
        <v>0</v>
      </c>
      <c r="W90">
        <f t="shared" si="27"/>
        <v>0.8</v>
      </c>
      <c r="X90">
        <f t="shared" si="28"/>
        <v>0.35</v>
      </c>
      <c r="Z90" s="4">
        <f t="shared" si="29"/>
        <v>367.08232577990003</v>
      </c>
      <c r="AA90">
        <f t="shared" si="30"/>
        <v>13</v>
      </c>
      <c r="AB90">
        <f t="shared" si="31"/>
        <v>0.65</v>
      </c>
      <c r="AC90">
        <f t="shared" si="32"/>
        <v>0.8125</v>
      </c>
      <c r="AD90">
        <f t="shared" si="33"/>
        <v>1.8571428571428572</v>
      </c>
      <c r="AE90" t="str">
        <f t="shared" si="34"/>
        <v>O</v>
      </c>
      <c r="AH90">
        <f t="shared" si="35"/>
        <v>0.5757575757575758</v>
      </c>
      <c r="AJ90" t="str">
        <f t="shared" si="36"/>
        <v>----</v>
      </c>
      <c r="AK90" t="str">
        <f t="shared" si="37"/>
        <v>Aromatic</v>
      </c>
      <c r="AL90" t="str">
        <f t="shared" si="38"/>
        <v>----</v>
      </c>
      <c r="AM90" t="str">
        <f t="shared" si="39"/>
        <v>----</v>
      </c>
      <c r="AN90" t="str">
        <f t="shared" si="40"/>
        <v>----</v>
      </c>
      <c r="AO90" t="str">
        <f t="shared" si="41"/>
        <v>----</v>
      </c>
      <c r="AQ90" s="4">
        <f t="shared" si="42"/>
        <v>367.16720816265979</v>
      </c>
      <c r="AR90" s="4">
        <f t="shared" si="43"/>
        <v>367</v>
      </c>
      <c r="AS90" s="4">
        <f t="shared" si="44"/>
        <v>0.1672081626597901</v>
      </c>
    </row>
    <row r="91" spans="1:45" x14ac:dyDescent="0.25">
      <c r="A91">
        <v>20</v>
      </c>
      <c r="B91">
        <v>16</v>
      </c>
      <c r="C91">
        <v>0</v>
      </c>
      <c r="D91">
        <v>8</v>
      </c>
      <c r="E91">
        <v>0</v>
      </c>
      <c r="F91">
        <v>0</v>
      </c>
      <c r="G91" t="s">
        <v>52</v>
      </c>
      <c r="H91">
        <f t="shared" si="45"/>
        <v>0</v>
      </c>
      <c r="I91">
        <v>383.07724039999999</v>
      </c>
      <c r="K91">
        <v>4460240</v>
      </c>
      <c r="L91">
        <v>3940618</v>
      </c>
      <c r="M91">
        <v>4343407</v>
      </c>
      <c r="N91" t="str">
        <f t="shared" si="23"/>
        <v>Yes</v>
      </c>
      <c r="O91">
        <f t="shared" si="24"/>
        <v>4248088.333333333</v>
      </c>
      <c r="Q91">
        <v>0</v>
      </c>
      <c r="R91">
        <v>0</v>
      </c>
      <c r="S91">
        <v>0</v>
      </c>
      <c r="T91" t="str">
        <f t="shared" si="25"/>
        <v>No</v>
      </c>
      <c r="U91">
        <f t="shared" si="26"/>
        <v>0</v>
      </c>
      <c r="W91">
        <f t="shared" si="27"/>
        <v>0.8</v>
      </c>
      <c r="X91">
        <f t="shared" si="28"/>
        <v>0.4</v>
      </c>
      <c r="Z91" s="4">
        <f t="shared" si="29"/>
        <v>383.07724037989999</v>
      </c>
      <c r="AA91">
        <f t="shared" si="30"/>
        <v>13</v>
      </c>
      <c r="AB91">
        <f t="shared" si="31"/>
        <v>0.65</v>
      </c>
      <c r="AC91">
        <f t="shared" si="32"/>
        <v>0.8125</v>
      </c>
      <c r="AD91">
        <f t="shared" si="33"/>
        <v>1.625</v>
      </c>
      <c r="AE91" t="str">
        <f t="shared" si="34"/>
        <v>CRAM</v>
      </c>
      <c r="AH91">
        <f t="shared" si="35"/>
        <v>0.5625</v>
      </c>
      <c r="AJ91" t="str">
        <f t="shared" si="36"/>
        <v>----</v>
      </c>
      <c r="AK91" t="str">
        <f t="shared" si="37"/>
        <v>Aromatic</v>
      </c>
      <c r="AL91" t="str">
        <f t="shared" si="38"/>
        <v>----</v>
      </c>
      <c r="AM91" t="str">
        <f t="shared" si="39"/>
        <v>----</v>
      </c>
      <c r="AN91" t="str">
        <f t="shared" si="40"/>
        <v>----</v>
      </c>
      <c r="AO91" t="str">
        <f t="shared" si="41"/>
        <v>----</v>
      </c>
      <c r="AQ91" s="4">
        <f t="shared" si="42"/>
        <v>383.16582135114504</v>
      </c>
      <c r="AR91" s="4">
        <f t="shared" si="43"/>
        <v>383</v>
      </c>
      <c r="AS91" s="4">
        <f t="shared" si="44"/>
        <v>0.16582135114504126</v>
      </c>
    </row>
    <row r="92" spans="1:45" x14ac:dyDescent="0.25">
      <c r="A92">
        <v>20</v>
      </c>
      <c r="B92">
        <v>16</v>
      </c>
      <c r="C92">
        <v>0</v>
      </c>
      <c r="D92">
        <v>9</v>
      </c>
      <c r="E92">
        <v>0</v>
      </c>
      <c r="F92">
        <v>0</v>
      </c>
      <c r="G92" t="s">
        <v>52</v>
      </c>
      <c r="H92">
        <f t="shared" si="45"/>
        <v>0.10000000000000009</v>
      </c>
      <c r="I92">
        <v>399.07215500000001</v>
      </c>
      <c r="K92">
        <v>6845251</v>
      </c>
      <c r="L92">
        <v>6692155</v>
      </c>
      <c r="M92">
        <v>6185718</v>
      </c>
      <c r="N92" t="str">
        <f t="shared" si="23"/>
        <v>Yes</v>
      </c>
      <c r="O92">
        <f t="shared" si="24"/>
        <v>6574374.666666667</v>
      </c>
      <c r="Q92">
        <v>0</v>
      </c>
      <c r="R92">
        <v>0</v>
      </c>
      <c r="S92">
        <v>0</v>
      </c>
      <c r="T92" t="str">
        <f t="shared" si="25"/>
        <v>No</v>
      </c>
      <c r="U92">
        <f t="shared" si="26"/>
        <v>0</v>
      </c>
      <c r="W92">
        <f t="shared" si="27"/>
        <v>0.8</v>
      </c>
      <c r="X92">
        <f t="shared" si="28"/>
        <v>0.45</v>
      </c>
      <c r="Z92" s="4">
        <f t="shared" si="29"/>
        <v>399.07215497990001</v>
      </c>
      <c r="AA92">
        <f t="shared" si="30"/>
        <v>13</v>
      </c>
      <c r="AB92">
        <f t="shared" si="31"/>
        <v>0.65</v>
      </c>
      <c r="AC92">
        <f t="shared" si="32"/>
        <v>0.8125</v>
      </c>
      <c r="AD92">
        <f t="shared" si="33"/>
        <v>1.4444444444444444</v>
      </c>
      <c r="AE92" t="str">
        <f t="shared" si="34"/>
        <v>CRAM</v>
      </c>
      <c r="AH92">
        <f t="shared" si="35"/>
        <v>0.54838709677419351</v>
      </c>
      <c r="AJ92" t="str">
        <f t="shared" si="36"/>
        <v>----</v>
      </c>
      <c r="AK92" t="str">
        <f t="shared" si="37"/>
        <v>Aromatic</v>
      </c>
      <c r="AL92" t="str">
        <f t="shared" si="38"/>
        <v>----</v>
      </c>
      <c r="AM92" t="str">
        <f t="shared" si="39"/>
        <v>----</v>
      </c>
      <c r="AN92" t="str">
        <f t="shared" si="40"/>
        <v>----</v>
      </c>
      <c r="AO92" t="str">
        <f t="shared" si="41"/>
        <v>----</v>
      </c>
      <c r="AQ92" s="4">
        <f t="shared" si="42"/>
        <v>399.16443453963035</v>
      </c>
      <c r="AR92" s="4">
        <f t="shared" si="43"/>
        <v>399</v>
      </c>
      <c r="AS92" s="4">
        <f t="shared" si="44"/>
        <v>0.16443453963034926</v>
      </c>
    </row>
    <row r="93" spans="1:45" x14ac:dyDescent="0.25">
      <c r="A93">
        <v>20</v>
      </c>
      <c r="B93">
        <v>16</v>
      </c>
      <c r="C93">
        <v>0</v>
      </c>
      <c r="D93">
        <v>11</v>
      </c>
      <c r="E93">
        <v>0</v>
      </c>
      <c r="F93">
        <v>0</v>
      </c>
      <c r="G93" t="s">
        <v>52</v>
      </c>
      <c r="H93">
        <f t="shared" si="45"/>
        <v>0.29999999999999982</v>
      </c>
      <c r="I93">
        <v>431.06198419999998</v>
      </c>
      <c r="K93">
        <v>7980100</v>
      </c>
      <c r="L93">
        <v>7797129</v>
      </c>
      <c r="M93">
        <v>7521380</v>
      </c>
      <c r="N93" t="str">
        <f t="shared" si="23"/>
        <v>Yes</v>
      </c>
      <c r="O93">
        <f t="shared" si="24"/>
        <v>7766203</v>
      </c>
      <c r="Q93">
        <v>0</v>
      </c>
      <c r="R93">
        <v>0</v>
      </c>
      <c r="S93">
        <v>0</v>
      </c>
      <c r="T93" t="str">
        <f t="shared" si="25"/>
        <v>No</v>
      </c>
      <c r="U93">
        <f t="shared" si="26"/>
        <v>0</v>
      </c>
      <c r="W93">
        <f t="shared" si="27"/>
        <v>0.8</v>
      </c>
      <c r="X93">
        <f t="shared" si="28"/>
        <v>0.55000000000000004</v>
      </c>
      <c r="Z93" s="4">
        <f t="shared" si="29"/>
        <v>431.06198417989998</v>
      </c>
      <c r="AA93">
        <f t="shared" si="30"/>
        <v>13</v>
      </c>
      <c r="AB93">
        <f t="shared" si="31"/>
        <v>0.65</v>
      </c>
      <c r="AC93">
        <f t="shared" si="32"/>
        <v>0.8125</v>
      </c>
      <c r="AD93">
        <f t="shared" si="33"/>
        <v>1.1818181818181819</v>
      </c>
      <c r="AE93" t="str">
        <f t="shared" si="34"/>
        <v>CRAM</v>
      </c>
      <c r="AH93">
        <f t="shared" si="35"/>
        <v>0.51724137931034486</v>
      </c>
      <c r="AJ93" t="str">
        <f t="shared" si="36"/>
        <v>----</v>
      </c>
      <c r="AK93" t="str">
        <f t="shared" si="37"/>
        <v>Aromatic</v>
      </c>
      <c r="AL93" t="str">
        <f t="shared" si="38"/>
        <v>----</v>
      </c>
      <c r="AM93" t="str">
        <f t="shared" si="39"/>
        <v>----</v>
      </c>
      <c r="AN93" t="str">
        <f t="shared" si="40"/>
        <v>----</v>
      </c>
      <c r="AO93" t="str">
        <f t="shared" si="41"/>
        <v>----</v>
      </c>
      <c r="AQ93" s="4">
        <f t="shared" si="42"/>
        <v>431.16166091660091</v>
      </c>
      <c r="AR93" s="4">
        <f t="shared" si="43"/>
        <v>431</v>
      </c>
      <c r="AS93" s="4">
        <f t="shared" si="44"/>
        <v>0.16166091660090842</v>
      </c>
    </row>
    <row r="94" spans="1:45" x14ac:dyDescent="0.25">
      <c r="A94">
        <v>20</v>
      </c>
      <c r="B94">
        <v>18</v>
      </c>
      <c r="C94">
        <v>0</v>
      </c>
      <c r="D94">
        <v>6</v>
      </c>
      <c r="E94">
        <v>0</v>
      </c>
      <c r="F94">
        <v>0</v>
      </c>
      <c r="G94" t="s">
        <v>52</v>
      </c>
      <c r="H94">
        <f t="shared" si="45"/>
        <v>-0.29999999999999982</v>
      </c>
      <c r="I94">
        <v>353.10306120000001</v>
      </c>
      <c r="K94">
        <v>1943540</v>
      </c>
      <c r="L94">
        <v>1524331</v>
      </c>
      <c r="M94">
        <v>1941349</v>
      </c>
      <c r="N94" t="str">
        <f t="shared" si="23"/>
        <v>Yes</v>
      </c>
      <c r="O94">
        <f t="shared" si="24"/>
        <v>1803073.3333333333</v>
      </c>
      <c r="Q94">
        <v>0</v>
      </c>
      <c r="R94">
        <v>0</v>
      </c>
      <c r="S94">
        <v>0</v>
      </c>
      <c r="T94" t="str">
        <f t="shared" si="25"/>
        <v>No</v>
      </c>
      <c r="U94">
        <f t="shared" si="26"/>
        <v>0</v>
      </c>
      <c r="W94">
        <f t="shared" si="27"/>
        <v>0.9</v>
      </c>
      <c r="X94">
        <f t="shared" si="28"/>
        <v>0.3</v>
      </c>
      <c r="Z94" s="4">
        <f t="shared" si="29"/>
        <v>353.10306117989995</v>
      </c>
      <c r="AA94">
        <f t="shared" si="30"/>
        <v>12</v>
      </c>
      <c r="AB94">
        <f t="shared" si="31"/>
        <v>0.6</v>
      </c>
      <c r="AC94">
        <f t="shared" si="32"/>
        <v>0.66666666666666663</v>
      </c>
      <c r="AD94">
        <f t="shared" si="33"/>
        <v>2</v>
      </c>
      <c r="AE94" t="str">
        <f t="shared" si="34"/>
        <v>O</v>
      </c>
      <c r="AH94">
        <f t="shared" si="35"/>
        <v>0.52941176470588236</v>
      </c>
      <c r="AJ94" t="str">
        <f t="shared" si="36"/>
        <v>----</v>
      </c>
      <c r="AK94" t="str">
        <f t="shared" si="37"/>
        <v>Aromatic</v>
      </c>
      <c r="AL94" t="str">
        <f t="shared" si="38"/>
        <v>----</v>
      </c>
      <c r="AM94" t="str">
        <f t="shared" si="39"/>
        <v>----</v>
      </c>
      <c r="AN94" t="str">
        <f t="shared" si="40"/>
        <v>----</v>
      </c>
      <c r="AO94" t="str">
        <f t="shared" si="41"/>
        <v>----</v>
      </c>
      <c r="AQ94" s="4">
        <f t="shared" si="42"/>
        <v>353.18471106355759</v>
      </c>
      <c r="AR94" s="4">
        <f t="shared" si="43"/>
        <v>353</v>
      </c>
      <c r="AS94" s="4">
        <f t="shared" si="44"/>
        <v>0.18471106355758593</v>
      </c>
    </row>
    <row r="95" spans="1:45" x14ac:dyDescent="0.25">
      <c r="A95">
        <v>20</v>
      </c>
      <c r="B95">
        <v>18</v>
      </c>
      <c r="C95">
        <v>0</v>
      </c>
      <c r="D95">
        <v>7</v>
      </c>
      <c r="E95">
        <v>0</v>
      </c>
      <c r="F95">
        <v>0</v>
      </c>
      <c r="G95" t="s">
        <v>52</v>
      </c>
      <c r="H95">
        <f t="shared" si="45"/>
        <v>-0.20000000000000018</v>
      </c>
      <c r="I95">
        <v>369.09797579999997</v>
      </c>
      <c r="K95">
        <v>4091695</v>
      </c>
      <c r="L95">
        <v>3749585</v>
      </c>
      <c r="M95">
        <v>3937596</v>
      </c>
      <c r="N95" t="str">
        <f t="shared" si="23"/>
        <v>Yes</v>
      </c>
      <c r="O95">
        <f t="shared" si="24"/>
        <v>3926292</v>
      </c>
      <c r="Q95">
        <v>0</v>
      </c>
      <c r="R95">
        <v>0</v>
      </c>
      <c r="S95">
        <v>0</v>
      </c>
      <c r="T95" t="str">
        <f t="shared" si="25"/>
        <v>No</v>
      </c>
      <c r="U95">
        <f t="shared" si="26"/>
        <v>0</v>
      </c>
      <c r="W95">
        <f t="shared" si="27"/>
        <v>0.9</v>
      </c>
      <c r="X95">
        <f t="shared" si="28"/>
        <v>0.35</v>
      </c>
      <c r="Z95" s="4">
        <f t="shared" si="29"/>
        <v>369.09797577989997</v>
      </c>
      <c r="AA95">
        <f t="shared" si="30"/>
        <v>12</v>
      </c>
      <c r="AB95">
        <f t="shared" si="31"/>
        <v>0.6</v>
      </c>
      <c r="AC95">
        <f t="shared" si="32"/>
        <v>0.66666666666666663</v>
      </c>
      <c r="AD95">
        <f t="shared" si="33"/>
        <v>1.7142857142857142</v>
      </c>
      <c r="AE95" t="str">
        <f t="shared" si="34"/>
        <v>CRAM</v>
      </c>
      <c r="AH95">
        <f t="shared" si="35"/>
        <v>0.51515151515151514</v>
      </c>
      <c r="AJ95" t="str">
        <f t="shared" si="36"/>
        <v>----</v>
      </c>
      <c r="AK95" t="str">
        <f t="shared" si="37"/>
        <v>Aromatic</v>
      </c>
      <c r="AL95" t="str">
        <f t="shared" si="38"/>
        <v>----</v>
      </c>
      <c r="AM95" t="str">
        <f t="shared" si="39"/>
        <v>----</v>
      </c>
      <c r="AN95" t="str">
        <f t="shared" si="40"/>
        <v>----</v>
      </c>
      <c r="AO95" t="str">
        <f t="shared" si="41"/>
        <v>----</v>
      </c>
      <c r="AQ95" s="4">
        <f t="shared" si="42"/>
        <v>369.18332425204289</v>
      </c>
      <c r="AR95" s="4">
        <f t="shared" si="43"/>
        <v>369</v>
      </c>
      <c r="AS95" s="4">
        <f t="shared" si="44"/>
        <v>0.18332425204289393</v>
      </c>
    </row>
    <row r="96" spans="1:45" x14ac:dyDescent="0.25">
      <c r="A96">
        <v>21</v>
      </c>
      <c r="B96">
        <v>14</v>
      </c>
      <c r="C96">
        <v>0</v>
      </c>
      <c r="D96">
        <v>8</v>
      </c>
      <c r="E96">
        <v>0</v>
      </c>
      <c r="F96">
        <v>0</v>
      </c>
      <c r="G96" t="s">
        <v>52</v>
      </c>
      <c r="H96">
        <f t="shared" si="45"/>
        <v>9.5238095238095344E-2</v>
      </c>
      <c r="I96">
        <v>393.0615904</v>
      </c>
      <c r="K96">
        <v>2766893</v>
      </c>
      <c r="L96">
        <v>2459994</v>
      </c>
      <c r="M96">
        <v>2468118</v>
      </c>
      <c r="N96" t="str">
        <f t="shared" si="23"/>
        <v>Yes</v>
      </c>
      <c r="O96">
        <f t="shared" si="24"/>
        <v>2565001.6666666665</v>
      </c>
      <c r="Q96">
        <v>0</v>
      </c>
      <c r="R96">
        <v>0</v>
      </c>
      <c r="S96">
        <v>0</v>
      </c>
      <c r="T96" t="str">
        <f t="shared" si="25"/>
        <v>No</v>
      </c>
      <c r="U96">
        <f t="shared" si="26"/>
        <v>0</v>
      </c>
      <c r="W96">
        <f t="shared" si="27"/>
        <v>0.66666666666666663</v>
      </c>
      <c r="X96">
        <f t="shared" si="28"/>
        <v>0.38095238095238093</v>
      </c>
      <c r="Z96" s="4">
        <f t="shared" si="29"/>
        <v>393.0615903799</v>
      </c>
      <c r="AA96">
        <f t="shared" si="30"/>
        <v>15</v>
      </c>
      <c r="AB96">
        <f t="shared" si="31"/>
        <v>0.7142857142857143</v>
      </c>
      <c r="AC96">
        <f t="shared" si="32"/>
        <v>1.0714285714285714</v>
      </c>
      <c r="AD96">
        <f t="shared" si="33"/>
        <v>1.875</v>
      </c>
      <c r="AE96" t="str">
        <f t="shared" si="34"/>
        <v>O</v>
      </c>
      <c r="AH96">
        <f t="shared" si="35"/>
        <v>0.6470588235294118</v>
      </c>
      <c r="AJ96" t="str">
        <f t="shared" si="36"/>
        <v>----</v>
      </c>
      <c r="AK96" t="str">
        <f t="shared" si="37"/>
        <v>Aromatic</v>
      </c>
      <c r="AL96" t="str">
        <f t="shared" si="38"/>
        <v>----</v>
      </c>
      <c r="AM96" t="str">
        <f t="shared" si="39"/>
        <v>----</v>
      </c>
      <c r="AN96" t="str">
        <f t="shared" si="40"/>
        <v>----</v>
      </c>
      <c r="AO96" t="str">
        <f t="shared" si="41"/>
        <v>----</v>
      </c>
      <c r="AQ96" s="4">
        <f t="shared" si="42"/>
        <v>393.1524800850687</v>
      </c>
      <c r="AR96" s="4">
        <f t="shared" si="43"/>
        <v>393</v>
      </c>
      <c r="AS96" s="4">
        <f t="shared" si="44"/>
        <v>0.15248008506870292</v>
      </c>
    </row>
    <row r="97" spans="1:45" x14ac:dyDescent="0.25">
      <c r="A97">
        <v>21</v>
      </c>
      <c r="B97">
        <v>14</v>
      </c>
      <c r="C97">
        <v>0</v>
      </c>
      <c r="D97">
        <v>9</v>
      </c>
      <c r="E97">
        <v>0</v>
      </c>
      <c r="F97">
        <v>0</v>
      </c>
      <c r="G97" t="s">
        <v>52</v>
      </c>
      <c r="H97">
        <f t="shared" si="45"/>
        <v>0.19047619047619069</v>
      </c>
      <c r="I97">
        <v>409.05650500000002</v>
      </c>
      <c r="K97">
        <v>2963430</v>
      </c>
      <c r="L97">
        <v>3048780</v>
      </c>
      <c r="M97">
        <v>3460763</v>
      </c>
      <c r="N97" t="str">
        <f t="shared" si="23"/>
        <v>Yes</v>
      </c>
      <c r="O97">
        <f t="shared" si="24"/>
        <v>3157657.6666666665</v>
      </c>
      <c r="Q97">
        <v>0</v>
      </c>
      <c r="R97">
        <v>0</v>
      </c>
      <c r="S97">
        <v>0</v>
      </c>
      <c r="T97" t="str">
        <f t="shared" si="25"/>
        <v>No</v>
      </c>
      <c r="U97">
        <f t="shared" si="26"/>
        <v>0</v>
      </c>
      <c r="W97">
        <f t="shared" si="27"/>
        <v>0.66666666666666663</v>
      </c>
      <c r="X97">
        <f t="shared" si="28"/>
        <v>0.42857142857142855</v>
      </c>
      <c r="Z97" s="4">
        <f t="shared" si="29"/>
        <v>409.05650497990001</v>
      </c>
      <c r="AA97">
        <f t="shared" si="30"/>
        <v>15</v>
      </c>
      <c r="AB97">
        <f t="shared" si="31"/>
        <v>0.7142857142857143</v>
      </c>
      <c r="AC97">
        <f t="shared" si="32"/>
        <v>1.0714285714285714</v>
      </c>
      <c r="AD97">
        <f t="shared" si="33"/>
        <v>1.6666666666666667</v>
      </c>
      <c r="AE97" t="str">
        <f t="shared" si="34"/>
        <v>O</v>
      </c>
      <c r="AH97">
        <f t="shared" si="35"/>
        <v>0.63636363636363635</v>
      </c>
      <c r="AJ97" t="str">
        <f t="shared" si="36"/>
        <v>----</v>
      </c>
      <c r="AK97" t="str">
        <f t="shared" si="37"/>
        <v>Aromatic</v>
      </c>
      <c r="AL97" t="str">
        <f t="shared" si="38"/>
        <v>----</v>
      </c>
      <c r="AM97" t="str">
        <f t="shared" si="39"/>
        <v>----</v>
      </c>
      <c r="AN97" t="str">
        <f t="shared" si="40"/>
        <v>----</v>
      </c>
      <c r="AO97" t="str">
        <f t="shared" si="41"/>
        <v>----</v>
      </c>
      <c r="AQ97" s="4">
        <f t="shared" si="42"/>
        <v>409.15109327355401</v>
      </c>
      <c r="AR97" s="4">
        <f t="shared" si="43"/>
        <v>409</v>
      </c>
      <c r="AS97" s="4">
        <f t="shared" si="44"/>
        <v>0.15109327355401092</v>
      </c>
    </row>
    <row r="98" spans="1:45" x14ac:dyDescent="0.25">
      <c r="A98">
        <v>21</v>
      </c>
      <c r="B98">
        <v>14</v>
      </c>
      <c r="C98">
        <v>0</v>
      </c>
      <c r="D98">
        <v>10</v>
      </c>
      <c r="E98">
        <v>0</v>
      </c>
      <c r="F98">
        <v>0</v>
      </c>
      <c r="G98" t="s">
        <v>52</v>
      </c>
      <c r="H98">
        <f t="shared" si="45"/>
        <v>0.28571428571428559</v>
      </c>
      <c r="I98">
        <v>425.05141959999997</v>
      </c>
      <c r="K98">
        <v>4098713</v>
      </c>
      <c r="L98">
        <v>3904087</v>
      </c>
      <c r="M98">
        <v>3710469</v>
      </c>
      <c r="N98" t="str">
        <f t="shared" si="23"/>
        <v>Yes</v>
      </c>
      <c r="O98">
        <f t="shared" si="24"/>
        <v>3904423</v>
      </c>
      <c r="Q98">
        <v>0</v>
      </c>
      <c r="R98">
        <v>0</v>
      </c>
      <c r="S98">
        <v>0</v>
      </c>
      <c r="T98" t="str">
        <f t="shared" si="25"/>
        <v>No</v>
      </c>
      <c r="U98">
        <f t="shared" si="26"/>
        <v>0</v>
      </c>
      <c r="W98">
        <f t="shared" si="27"/>
        <v>0.66666666666666663</v>
      </c>
      <c r="X98">
        <f t="shared" si="28"/>
        <v>0.47619047619047616</v>
      </c>
      <c r="Z98" s="4">
        <f t="shared" si="29"/>
        <v>425.05141957989997</v>
      </c>
      <c r="AA98">
        <f t="shared" si="30"/>
        <v>15</v>
      </c>
      <c r="AB98">
        <f t="shared" si="31"/>
        <v>0.7142857142857143</v>
      </c>
      <c r="AC98">
        <f t="shared" si="32"/>
        <v>1.0714285714285714</v>
      </c>
      <c r="AD98">
        <f t="shared" si="33"/>
        <v>1.5</v>
      </c>
      <c r="AE98" t="str">
        <f t="shared" si="34"/>
        <v>O</v>
      </c>
      <c r="AH98">
        <f t="shared" si="35"/>
        <v>0.625</v>
      </c>
      <c r="AJ98" t="str">
        <f t="shared" si="36"/>
        <v>----</v>
      </c>
      <c r="AK98" t="str">
        <f t="shared" si="37"/>
        <v>Aromatic</v>
      </c>
      <c r="AL98" t="str">
        <f t="shared" si="38"/>
        <v>----</v>
      </c>
      <c r="AM98" t="str">
        <f t="shared" si="39"/>
        <v>----</v>
      </c>
      <c r="AN98" t="str">
        <f t="shared" si="40"/>
        <v>----</v>
      </c>
      <c r="AO98" t="str">
        <f t="shared" si="41"/>
        <v>----</v>
      </c>
      <c r="AQ98" s="4">
        <f t="shared" si="42"/>
        <v>425.14970646203926</v>
      </c>
      <c r="AR98" s="4">
        <f t="shared" si="43"/>
        <v>425</v>
      </c>
      <c r="AS98" s="4">
        <f t="shared" si="44"/>
        <v>0.14970646203926208</v>
      </c>
    </row>
    <row r="99" spans="1:45" x14ac:dyDescent="0.25">
      <c r="A99">
        <v>21</v>
      </c>
      <c r="B99">
        <v>14</v>
      </c>
      <c r="C99">
        <v>0</v>
      </c>
      <c r="D99">
        <v>11</v>
      </c>
      <c r="E99">
        <v>0</v>
      </c>
      <c r="F99">
        <v>0</v>
      </c>
      <c r="G99" t="s">
        <v>52</v>
      </c>
      <c r="H99">
        <f t="shared" si="45"/>
        <v>0.38095238095238093</v>
      </c>
      <c r="I99">
        <v>441.04633419999999</v>
      </c>
      <c r="K99">
        <v>3748688</v>
      </c>
      <c r="L99">
        <v>3521388</v>
      </c>
      <c r="M99">
        <v>3334342</v>
      </c>
      <c r="N99" t="str">
        <f t="shared" si="23"/>
        <v>Yes</v>
      </c>
      <c r="O99">
        <f t="shared" si="24"/>
        <v>3534806</v>
      </c>
      <c r="Q99">
        <v>0</v>
      </c>
      <c r="R99">
        <v>0</v>
      </c>
      <c r="S99">
        <v>0</v>
      </c>
      <c r="T99" t="str">
        <f t="shared" si="25"/>
        <v>No</v>
      </c>
      <c r="U99">
        <f t="shared" si="26"/>
        <v>0</v>
      </c>
      <c r="W99">
        <f t="shared" si="27"/>
        <v>0.66666666666666663</v>
      </c>
      <c r="X99">
        <f t="shared" si="28"/>
        <v>0.52380952380952384</v>
      </c>
      <c r="Z99" s="4">
        <f t="shared" si="29"/>
        <v>441.04633417989999</v>
      </c>
      <c r="AA99">
        <f t="shared" si="30"/>
        <v>15</v>
      </c>
      <c r="AB99">
        <f t="shared" si="31"/>
        <v>0.7142857142857143</v>
      </c>
      <c r="AC99">
        <f t="shared" si="32"/>
        <v>1.0714285714285714</v>
      </c>
      <c r="AD99">
        <f t="shared" si="33"/>
        <v>1.3636363636363635</v>
      </c>
      <c r="AE99" t="str">
        <f t="shared" si="34"/>
        <v>O</v>
      </c>
      <c r="AH99">
        <f t="shared" si="35"/>
        <v>0.61290322580645162</v>
      </c>
      <c r="AJ99" t="str">
        <f t="shared" si="36"/>
        <v>----</v>
      </c>
      <c r="AK99" t="str">
        <f t="shared" si="37"/>
        <v>Aromatic</v>
      </c>
      <c r="AL99" t="str">
        <f t="shared" si="38"/>
        <v>----</v>
      </c>
      <c r="AM99" t="str">
        <f t="shared" si="39"/>
        <v>----</v>
      </c>
      <c r="AN99" t="str">
        <f t="shared" si="40"/>
        <v>----</v>
      </c>
      <c r="AO99" t="str">
        <f t="shared" si="41"/>
        <v>----</v>
      </c>
      <c r="AQ99" s="4">
        <f t="shared" si="42"/>
        <v>441.14831965052457</v>
      </c>
      <c r="AR99" s="4">
        <f t="shared" si="43"/>
        <v>441</v>
      </c>
      <c r="AS99" s="4">
        <f t="shared" si="44"/>
        <v>0.14831965052457008</v>
      </c>
    </row>
    <row r="100" spans="1:45" x14ac:dyDescent="0.25">
      <c r="A100">
        <v>21</v>
      </c>
      <c r="B100">
        <v>14</v>
      </c>
      <c r="C100">
        <v>0</v>
      </c>
      <c r="D100">
        <v>12</v>
      </c>
      <c r="E100">
        <v>0</v>
      </c>
      <c r="F100">
        <v>0</v>
      </c>
      <c r="G100" t="s">
        <v>52</v>
      </c>
      <c r="H100">
        <f t="shared" si="45"/>
        <v>0.47619047619047628</v>
      </c>
      <c r="I100">
        <v>457.04124880000001</v>
      </c>
      <c r="K100">
        <v>3595153</v>
      </c>
      <c r="L100">
        <v>3738565</v>
      </c>
      <c r="M100">
        <v>3634852</v>
      </c>
      <c r="N100" t="str">
        <f t="shared" si="23"/>
        <v>Yes</v>
      </c>
      <c r="O100">
        <f t="shared" si="24"/>
        <v>3656190</v>
      </c>
      <c r="Q100">
        <v>0</v>
      </c>
      <c r="R100">
        <v>0</v>
      </c>
      <c r="S100">
        <v>0</v>
      </c>
      <c r="T100" t="str">
        <f t="shared" si="25"/>
        <v>No</v>
      </c>
      <c r="U100">
        <f t="shared" si="26"/>
        <v>0</v>
      </c>
      <c r="W100">
        <f t="shared" si="27"/>
        <v>0.66666666666666663</v>
      </c>
      <c r="X100">
        <f t="shared" si="28"/>
        <v>0.5714285714285714</v>
      </c>
      <c r="Z100" s="4">
        <f t="shared" si="29"/>
        <v>457.04124877989995</v>
      </c>
      <c r="AA100">
        <f t="shared" si="30"/>
        <v>15</v>
      </c>
      <c r="AB100">
        <f t="shared" si="31"/>
        <v>0.7142857142857143</v>
      </c>
      <c r="AC100">
        <f t="shared" si="32"/>
        <v>1.0714285714285714</v>
      </c>
      <c r="AD100">
        <f t="shared" si="33"/>
        <v>1.25</v>
      </c>
      <c r="AE100" t="str">
        <f t="shared" si="34"/>
        <v>O</v>
      </c>
      <c r="AH100">
        <f t="shared" si="35"/>
        <v>0.6</v>
      </c>
      <c r="AJ100" t="str">
        <f t="shared" si="36"/>
        <v>----</v>
      </c>
      <c r="AK100" t="str">
        <f t="shared" si="37"/>
        <v>Aromatic</v>
      </c>
      <c r="AL100" t="str">
        <f t="shared" si="38"/>
        <v>----</v>
      </c>
      <c r="AM100" t="str">
        <f t="shared" si="39"/>
        <v>----</v>
      </c>
      <c r="AN100" t="str">
        <f t="shared" si="40"/>
        <v>----</v>
      </c>
      <c r="AO100" t="str">
        <f t="shared" si="41"/>
        <v>----</v>
      </c>
      <c r="AQ100" s="4">
        <f t="shared" si="42"/>
        <v>457.14693283900982</v>
      </c>
      <c r="AR100" s="4">
        <f t="shared" si="43"/>
        <v>457</v>
      </c>
      <c r="AS100" s="4">
        <f t="shared" si="44"/>
        <v>0.14693283900982124</v>
      </c>
    </row>
    <row r="101" spans="1:45" x14ac:dyDescent="0.25">
      <c r="A101">
        <v>21</v>
      </c>
      <c r="B101">
        <v>14</v>
      </c>
      <c r="C101">
        <v>0</v>
      </c>
      <c r="D101">
        <v>13</v>
      </c>
      <c r="E101">
        <v>0</v>
      </c>
      <c r="F101">
        <v>0</v>
      </c>
      <c r="G101" t="s">
        <v>52</v>
      </c>
      <c r="H101">
        <f t="shared" si="45"/>
        <v>0.57142857142857162</v>
      </c>
      <c r="I101">
        <v>473.03616340000002</v>
      </c>
      <c r="K101">
        <v>3345459</v>
      </c>
      <c r="L101">
        <v>2832950</v>
      </c>
      <c r="M101">
        <v>2507002</v>
      </c>
      <c r="N101" t="str">
        <f t="shared" si="23"/>
        <v>Yes</v>
      </c>
      <c r="O101">
        <f t="shared" si="24"/>
        <v>2895137</v>
      </c>
      <c r="Q101">
        <v>0</v>
      </c>
      <c r="R101">
        <v>0</v>
      </c>
      <c r="S101">
        <v>0</v>
      </c>
      <c r="T101" t="str">
        <f t="shared" si="25"/>
        <v>No</v>
      </c>
      <c r="U101">
        <f t="shared" si="26"/>
        <v>0</v>
      </c>
      <c r="W101">
        <f t="shared" si="27"/>
        <v>0.66666666666666663</v>
      </c>
      <c r="X101">
        <f t="shared" si="28"/>
        <v>0.61904761904761907</v>
      </c>
      <c r="Z101" s="4">
        <f t="shared" si="29"/>
        <v>473.03616337989996</v>
      </c>
      <c r="AA101">
        <f t="shared" si="30"/>
        <v>15</v>
      </c>
      <c r="AB101">
        <f t="shared" si="31"/>
        <v>0.7142857142857143</v>
      </c>
      <c r="AC101">
        <f t="shared" si="32"/>
        <v>1.0714285714285714</v>
      </c>
      <c r="AD101">
        <f t="shared" si="33"/>
        <v>1.1538461538461537</v>
      </c>
      <c r="AE101" t="str">
        <f t="shared" si="34"/>
        <v>O</v>
      </c>
      <c r="AH101">
        <f t="shared" si="35"/>
        <v>0.58620689655172409</v>
      </c>
      <c r="AJ101" t="str">
        <f t="shared" si="36"/>
        <v>----</v>
      </c>
      <c r="AK101" t="str">
        <f t="shared" si="37"/>
        <v>Aromatic</v>
      </c>
      <c r="AL101" t="str">
        <f t="shared" si="38"/>
        <v>----</v>
      </c>
      <c r="AM101" t="str">
        <f t="shared" si="39"/>
        <v>----</v>
      </c>
      <c r="AN101" t="str">
        <f t="shared" si="40"/>
        <v>----</v>
      </c>
      <c r="AO101" t="str">
        <f t="shared" si="41"/>
        <v>----</v>
      </c>
      <c r="AQ101" s="4">
        <f t="shared" si="42"/>
        <v>473.14554602749519</v>
      </c>
      <c r="AR101" s="4">
        <f t="shared" si="43"/>
        <v>473</v>
      </c>
      <c r="AS101" s="4">
        <f t="shared" si="44"/>
        <v>0.14554602749518608</v>
      </c>
    </row>
    <row r="102" spans="1:45" x14ac:dyDescent="0.25">
      <c r="A102">
        <v>21</v>
      </c>
      <c r="B102">
        <v>14</v>
      </c>
      <c r="C102">
        <v>0</v>
      </c>
      <c r="D102">
        <v>14</v>
      </c>
      <c r="E102">
        <v>0</v>
      </c>
      <c r="F102">
        <v>0</v>
      </c>
      <c r="G102" t="s">
        <v>52</v>
      </c>
      <c r="H102">
        <f t="shared" si="45"/>
        <v>0.66666666666666652</v>
      </c>
      <c r="I102">
        <v>489.03107799999998</v>
      </c>
      <c r="K102">
        <v>2538799</v>
      </c>
      <c r="L102">
        <v>2189005</v>
      </c>
      <c r="M102">
        <v>2441750</v>
      </c>
      <c r="N102" t="str">
        <f t="shared" si="23"/>
        <v>Yes</v>
      </c>
      <c r="O102">
        <f t="shared" si="24"/>
        <v>2389851.3333333335</v>
      </c>
      <c r="Q102">
        <v>0</v>
      </c>
      <c r="R102">
        <v>0</v>
      </c>
      <c r="S102">
        <v>0</v>
      </c>
      <c r="T102" t="str">
        <f t="shared" si="25"/>
        <v>No</v>
      </c>
      <c r="U102">
        <f t="shared" si="26"/>
        <v>0</v>
      </c>
      <c r="W102">
        <f t="shared" si="27"/>
        <v>0.66666666666666663</v>
      </c>
      <c r="X102">
        <f t="shared" si="28"/>
        <v>0.66666666666666663</v>
      </c>
      <c r="Z102" s="4">
        <f t="shared" si="29"/>
        <v>489.03107797989998</v>
      </c>
      <c r="AA102">
        <f t="shared" si="30"/>
        <v>15</v>
      </c>
      <c r="AB102">
        <f t="shared" si="31"/>
        <v>0.7142857142857143</v>
      </c>
      <c r="AC102">
        <f t="shared" si="32"/>
        <v>1.0714285714285714</v>
      </c>
      <c r="AD102">
        <f t="shared" si="33"/>
        <v>1.0714285714285714</v>
      </c>
      <c r="AE102" t="str">
        <f t="shared" si="34"/>
        <v>O</v>
      </c>
      <c r="AH102">
        <f t="shared" si="35"/>
        <v>0.5714285714285714</v>
      </c>
      <c r="AJ102" t="str">
        <f t="shared" si="36"/>
        <v>----</v>
      </c>
      <c r="AK102" t="str">
        <f t="shared" si="37"/>
        <v>Aromatic</v>
      </c>
      <c r="AL102" t="str">
        <f t="shared" si="38"/>
        <v>----</v>
      </c>
      <c r="AM102" t="str">
        <f t="shared" si="39"/>
        <v>----</v>
      </c>
      <c r="AN102" t="str">
        <f t="shared" si="40"/>
        <v>----</v>
      </c>
      <c r="AO102" t="str">
        <f t="shared" si="41"/>
        <v>----</v>
      </c>
      <c r="AQ102" s="4">
        <f t="shared" si="42"/>
        <v>489.14415921598049</v>
      </c>
      <c r="AR102" s="4">
        <f t="shared" si="43"/>
        <v>489</v>
      </c>
      <c r="AS102" s="4">
        <f t="shared" si="44"/>
        <v>0.14415921598049408</v>
      </c>
    </row>
    <row r="103" spans="1:45" x14ac:dyDescent="0.25">
      <c r="A103">
        <v>21</v>
      </c>
      <c r="B103">
        <v>16</v>
      </c>
      <c r="C103">
        <v>0</v>
      </c>
      <c r="D103">
        <v>7</v>
      </c>
      <c r="E103">
        <v>0</v>
      </c>
      <c r="F103">
        <v>0</v>
      </c>
      <c r="G103" t="s">
        <v>52</v>
      </c>
      <c r="H103">
        <f t="shared" si="45"/>
        <v>-9.52380952380949E-2</v>
      </c>
      <c r="I103">
        <v>379.08232579999998</v>
      </c>
      <c r="K103">
        <v>2489732</v>
      </c>
      <c r="L103">
        <v>2217269</v>
      </c>
      <c r="M103">
        <v>1821279</v>
      </c>
      <c r="N103" t="str">
        <f t="shared" si="23"/>
        <v>Yes</v>
      </c>
      <c r="O103">
        <f t="shared" si="24"/>
        <v>2176093.3333333335</v>
      </c>
      <c r="Q103">
        <v>0</v>
      </c>
      <c r="R103">
        <v>0</v>
      </c>
      <c r="S103">
        <v>0</v>
      </c>
      <c r="T103" t="str">
        <f t="shared" si="25"/>
        <v>No</v>
      </c>
      <c r="U103">
        <f t="shared" si="26"/>
        <v>0</v>
      </c>
      <c r="W103">
        <f t="shared" si="27"/>
        <v>0.76190476190476186</v>
      </c>
      <c r="X103">
        <f t="shared" si="28"/>
        <v>0.33333333333333331</v>
      </c>
      <c r="Z103" s="4">
        <f t="shared" si="29"/>
        <v>379.08232577989997</v>
      </c>
      <c r="AA103">
        <f t="shared" si="30"/>
        <v>14</v>
      </c>
      <c r="AB103">
        <f t="shared" si="31"/>
        <v>0.66666666666666663</v>
      </c>
      <c r="AC103">
        <f t="shared" si="32"/>
        <v>0.875</v>
      </c>
      <c r="AD103">
        <f t="shared" si="33"/>
        <v>2</v>
      </c>
      <c r="AE103" t="str">
        <f t="shared" si="34"/>
        <v>O</v>
      </c>
      <c r="AH103">
        <f t="shared" si="35"/>
        <v>0.6</v>
      </c>
      <c r="AJ103" t="str">
        <f t="shared" si="36"/>
        <v>----</v>
      </c>
      <c r="AK103" t="str">
        <f t="shared" si="37"/>
        <v>Aromatic</v>
      </c>
      <c r="AL103" t="str">
        <f t="shared" si="38"/>
        <v>----</v>
      </c>
      <c r="AM103" t="str">
        <f t="shared" si="39"/>
        <v>----</v>
      </c>
      <c r="AN103" t="str">
        <f t="shared" si="40"/>
        <v>----</v>
      </c>
      <c r="AO103" t="str">
        <f t="shared" si="41"/>
        <v>----</v>
      </c>
      <c r="AQ103" s="4">
        <f t="shared" si="42"/>
        <v>379.16998298596661</v>
      </c>
      <c r="AR103" s="4">
        <f t="shared" si="43"/>
        <v>379</v>
      </c>
      <c r="AS103" s="4">
        <f t="shared" si="44"/>
        <v>0.16998298596661243</v>
      </c>
    </row>
    <row r="104" spans="1:45" x14ac:dyDescent="0.25">
      <c r="A104">
        <v>21</v>
      </c>
      <c r="B104">
        <v>16</v>
      </c>
      <c r="C104">
        <v>0</v>
      </c>
      <c r="D104">
        <v>8</v>
      </c>
      <c r="E104">
        <v>0</v>
      </c>
      <c r="F104">
        <v>0</v>
      </c>
      <c r="G104" t="s">
        <v>52</v>
      </c>
      <c r="H104">
        <f t="shared" si="45"/>
        <v>0</v>
      </c>
      <c r="I104">
        <v>395.07724039999999</v>
      </c>
      <c r="K104">
        <v>3379213</v>
      </c>
      <c r="L104">
        <v>2935491</v>
      </c>
      <c r="M104">
        <v>3112579</v>
      </c>
      <c r="N104" t="str">
        <f t="shared" si="23"/>
        <v>Yes</v>
      </c>
      <c r="O104">
        <f t="shared" si="24"/>
        <v>3142427.6666666665</v>
      </c>
      <c r="Q104">
        <v>0</v>
      </c>
      <c r="R104">
        <v>0</v>
      </c>
      <c r="S104">
        <v>0</v>
      </c>
      <c r="T104" t="str">
        <f t="shared" si="25"/>
        <v>No</v>
      </c>
      <c r="U104">
        <f t="shared" si="26"/>
        <v>0</v>
      </c>
      <c r="W104">
        <f t="shared" si="27"/>
        <v>0.76190476190476186</v>
      </c>
      <c r="X104">
        <f t="shared" si="28"/>
        <v>0.38095238095238093</v>
      </c>
      <c r="Z104" s="4">
        <f t="shared" si="29"/>
        <v>395.07724037989999</v>
      </c>
      <c r="AA104">
        <f t="shared" si="30"/>
        <v>14</v>
      </c>
      <c r="AB104">
        <f t="shared" si="31"/>
        <v>0.66666666666666663</v>
      </c>
      <c r="AC104">
        <f t="shared" si="32"/>
        <v>0.875</v>
      </c>
      <c r="AD104">
        <f t="shared" si="33"/>
        <v>1.75</v>
      </c>
      <c r="AE104" t="str">
        <f t="shared" si="34"/>
        <v>CRAM</v>
      </c>
      <c r="AH104">
        <f t="shared" si="35"/>
        <v>0.58823529411764708</v>
      </c>
      <c r="AJ104" t="str">
        <f t="shared" si="36"/>
        <v>----</v>
      </c>
      <c r="AK104" t="str">
        <f t="shared" si="37"/>
        <v>Aromatic</v>
      </c>
      <c r="AL104" t="str">
        <f t="shared" si="38"/>
        <v>----</v>
      </c>
      <c r="AM104" t="str">
        <f t="shared" si="39"/>
        <v>----</v>
      </c>
      <c r="AN104" t="str">
        <f t="shared" si="40"/>
        <v>----</v>
      </c>
      <c r="AO104" t="str">
        <f t="shared" si="41"/>
        <v>----</v>
      </c>
      <c r="AQ104" s="4">
        <f t="shared" si="42"/>
        <v>395.16859617445192</v>
      </c>
      <c r="AR104" s="4">
        <f t="shared" si="43"/>
        <v>395</v>
      </c>
      <c r="AS104" s="4">
        <f t="shared" si="44"/>
        <v>0.16859617445192043</v>
      </c>
    </row>
    <row r="105" spans="1:45" x14ac:dyDescent="0.25">
      <c r="A105">
        <v>21</v>
      </c>
      <c r="B105">
        <v>16</v>
      </c>
      <c r="C105">
        <v>0</v>
      </c>
      <c r="D105">
        <v>9</v>
      </c>
      <c r="E105">
        <v>0</v>
      </c>
      <c r="F105">
        <v>0</v>
      </c>
      <c r="G105" t="s">
        <v>52</v>
      </c>
      <c r="H105">
        <f t="shared" si="45"/>
        <v>9.5238095238095344E-2</v>
      </c>
      <c r="I105">
        <v>411.07215500000001</v>
      </c>
      <c r="K105">
        <v>4720705</v>
      </c>
      <c r="L105">
        <v>4405698</v>
      </c>
      <c r="M105">
        <v>4175595</v>
      </c>
      <c r="N105" t="str">
        <f t="shared" si="23"/>
        <v>Yes</v>
      </c>
      <c r="O105">
        <f t="shared" si="24"/>
        <v>4433999.333333333</v>
      </c>
      <c r="Q105">
        <v>0</v>
      </c>
      <c r="R105">
        <v>0</v>
      </c>
      <c r="S105">
        <v>0</v>
      </c>
      <c r="T105" t="str">
        <f t="shared" si="25"/>
        <v>No</v>
      </c>
      <c r="U105">
        <f t="shared" si="26"/>
        <v>0</v>
      </c>
      <c r="W105">
        <f t="shared" si="27"/>
        <v>0.76190476190476186</v>
      </c>
      <c r="X105">
        <f t="shared" si="28"/>
        <v>0.42857142857142855</v>
      </c>
      <c r="Z105" s="4">
        <f t="shared" si="29"/>
        <v>411.07215497989995</v>
      </c>
      <c r="AA105">
        <f t="shared" si="30"/>
        <v>14</v>
      </c>
      <c r="AB105">
        <f t="shared" si="31"/>
        <v>0.66666666666666663</v>
      </c>
      <c r="AC105">
        <f t="shared" si="32"/>
        <v>0.875</v>
      </c>
      <c r="AD105">
        <f t="shared" si="33"/>
        <v>1.5555555555555556</v>
      </c>
      <c r="AE105" t="str">
        <f t="shared" si="34"/>
        <v>CRAM</v>
      </c>
      <c r="AH105">
        <f t="shared" si="35"/>
        <v>0.5757575757575758</v>
      </c>
      <c r="AJ105" t="str">
        <f t="shared" si="36"/>
        <v>----</v>
      </c>
      <c r="AK105" t="str">
        <f t="shared" si="37"/>
        <v>Aromatic</v>
      </c>
      <c r="AL105" t="str">
        <f t="shared" si="38"/>
        <v>----</v>
      </c>
      <c r="AM105" t="str">
        <f t="shared" si="39"/>
        <v>----</v>
      </c>
      <c r="AN105" t="str">
        <f t="shared" si="40"/>
        <v>----</v>
      </c>
      <c r="AO105" t="str">
        <f t="shared" si="41"/>
        <v>----</v>
      </c>
      <c r="AQ105" s="4">
        <f t="shared" si="42"/>
        <v>411.16720936293717</v>
      </c>
      <c r="AR105" s="4">
        <f t="shared" si="43"/>
        <v>411</v>
      </c>
      <c r="AS105" s="4">
        <f t="shared" si="44"/>
        <v>0.16720936293717159</v>
      </c>
    </row>
    <row r="106" spans="1:45" x14ac:dyDescent="0.25">
      <c r="A106">
        <v>21</v>
      </c>
      <c r="B106">
        <v>16</v>
      </c>
      <c r="C106">
        <v>0</v>
      </c>
      <c r="D106">
        <v>10</v>
      </c>
      <c r="E106">
        <v>0</v>
      </c>
      <c r="F106">
        <v>0</v>
      </c>
      <c r="G106" t="s">
        <v>52</v>
      </c>
      <c r="H106">
        <f t="shared" si="45"/>
        <v>0.19047619047619069</v>
      </c>
      <c r="I106">
        <v>427.06706960000002</v>
      </c>
      <c r="K106">
        <v>5061093</v>
      </c>
      <c r="L106">
        <v>4744735</v>
      </c>
      <c r="M106">
        <v>5107081</v>
      </c>
      <c r="N106" t="str">
        <f t="shared" si="23"/>
        <v>Yes</v>
      </c>
      <c r="O106">
        <f t="shared" si="24"/>
        <v>4970969.666666667</v>
      </c>
      <c r="Q106">
        <v>0</v>
      </c>
      <c r="R106">
        <v>0</v>
      </c>
      <c r="S106">
        <v>0</v>
      </c>
      <c r="T106" t="str">
        <f t="shared" si="25"/>
        <v>No</v>
      </c>
      <c r="U106">
        <f t="shared" si="26"/>
        <v>0</v>
      </c>
      <c r="W106">
        <f t="shared" si="27"/>
        <v>0.76190476190476186</v>
      </c>
      <c r="X106">
        <f t="shared" si="28"/>
        <v>0.47619047619047616</v>
      </c>
      <c r="Z106" s="4">
        <f t="shared" si="29"/>
        <v>427.06706957989996</v>
      </c>
      <c r="AA106">
        <f t="shared" si="30"/>
        <v>14</v>
      </c>
      <c r="AB106">
        <f t="shared" si="31"/>
        <v>0.66666666666666663</v>
      </c>
      <c r="AC106">
        <f t="shared" si="32"/>
        <v>0.875</v>
      </c>
      <c r="AD106">
        <f t="shared" si="33"/>
        <v>1.4</v>
      </c>
      <c r="AE106" t="str">
        <f t="shared" si="34"/>
        <v>CRAM</v>
      </c>
      <c r="AH106">
        <f t="shared" si="35"/>
        <v>0.5625</v>
      </c>
      <c r="AJ106" t="str">
        <f t="shared" si="36"/>
        <v>----</v>
      </c>
      <c r="AK106" t="str">
        <f t="shared" si="37"/>
        <v>Aromatic</v>
      </c>
      <c r="AL106" t="str">
        <f t="shared" si="38"/>
        <v>----</v>
      </c>
      <c r="AM106" t="str">
        <f t="shared" si="39"/>
        <v>----</v>
      </c>
      <c r="AN106" t="str">
        <f t="shared" si="40"/>
        <v>----</v>
      </c>
      <c r="AO106" t="str">
        <f t="shared" si="41"/>
        <v>----</v>
      </c>
      <c r="AQ106" s="4">
        <f t="shared" si="42"/>
        <v>427.16582255142248</v>
      </c>
      <c r="AR106" s="4">
        <f t="shared" si="43"/>
        <v>427</v>
      </c>
      <c r="AS106" s="4">
        <f t="shared" si="44"/>
        <v>0.16582255142247959</v>
      </c>
    </row>
    <row r="107" spans="1:45" x14ac:dyDescent="0.25">
      <c r="A107">
        <v>21</v>
      </c>
      <c r="B107">
        <v>16</v>
      </c>
      <c r="C107">
        <v>0</v>
      </c>
      <c r="D107">
        <v>11</v>
      </c>
      <c r="E107">
        <v>0</v>
      </c>
      <c r="F107">
        <v>0</v>
      </c>
      <c r="G107" t="s">
        <v>52</v>
      </c>
      <c r="H107">
        <f t="shared" si="45"/>
        <v>0.28571428571428559</v>
      </c>
      <c r="I107">
        <v>443.06198419999998</v>
      </c>
      <c r="K107">
        <v>4901439</v>
      </c>
      <c r="L107">
        <v>4587247</v>
      </c>
      <c r="M107">
        <v>4999160</v>
      </c>
      <c r="N107" t="str">
        <f t="shared" si="23"/>
        <v>Yes</v>
      </c>
      <c r="O107">
        <f t="shared" si="24"/>
        <v>4829282</v>
      </c>
      <c r="Q107">
        <v>0</v>
      </c>
      <c r="R107">
        <v>0</v>
      </c>
      <c r="S107">
        <v>0</v>
      </c>
      <c r="T107" t="str">
        <f t="shared" si="25"/>
        <v>No</v>
      </c>
      <c r="U107">
        <f t="shared" si="26"/>
        <v>0</v>
      </c>
      <c r="W107">
        <f t="shared" si="27"/>
        <v>0.76190476190476186</v>
      </c>
      <c r="X107">
        <f t="shared" si="28"/>
        <v>0.52380952380952384</v>
      </c>
      <c r="Z107" s="4">
        <f t="shared" si="29"/>
        <v>443.06198417989998</v>
      </c>
      <c r="AA107">
        <f t="shared" si="30"/>
        <v>14</v>
      </c>
      <c r="AB107">
        <f t="shared" si="31"/>
        <v>0.66666666666666663</v>
      </c>
      <c r="AC107">
        <f t="shared" si="32"/>
        <v>0.875</v>
      </c>
      <c r="AD107">
        <f t="shared" si="33"/>
        <v>1.2727272727272727</v>
      </c>
      <c r="AE107" t="str">
        <f t="shared" si="34"/>
        <v>CRAM</v>
      </c>
      <c r="AH107">
        <f t="shared" si="35"/>
        <v>0.54838709677419351</v>
      </c>
      <c r="AJ107" t="str">
        <f t="shared" si="36"/>
        <v>----</v>
      </c>
      <c r="AK107" t="str">
        <f t="shared" si="37"/>
        <v>Aromatic</v>
      </c>
      <c r="AL107" t="str">
        <f t="shared" si="38"/>
        <v>----</v>
      </c>
      <c r="AM107" t="str">
        <f t="shared" si="39"/>
        <v>----</v>
      </c>
      <c r="AN107" t="str">
        <f t="shared" si="40"/>
        <v>----</v>
      </c>
      <c r="AO107" t="str">
        <f t="shared" si="41"/>
        <v>----</v>
      </c>
      <c r="AQ107" s="4">
        <f t="shared" si="42"/>
        <v>443.16443573990779</v>
      </c>
      <c r="AR107" s="4">
        <f t="shared" si="43"/>
        <v>443</v>
      </c>
      <c r="AS107" s="4">
        <f t="shared" si="44"/>
        <v>0.16443573990778759</v>
      </c>
    </row>
    <row r="108" spans="1:45" x14ac:dyDescent="0.25">
      <c r="A108">
        <v>21</v>
      </c>
      <c r="B108">
        <v>16</v>
      </c>
      <c r="C108">
        <v>0</v>
      </c>
      <c r="D108">
        <v>12</v>
      </c>
      <c r="E108">
        <v>0</v>
      </c>
      <c r="F108">
        <v>0</v>
      </c>
      <c r="G108" t="s">
        <v>52</v>
      </c>
      <c r="H108">
        <f t="shared" si="45"/>
        <v>0.38095238095238093</v>
      </c>
      <c r="I108">
        <v>459.0568988</v>
      </c>
      <c r="K108">
        <v>5742294</v>
      </c>
      <c r="L108">
        <v>5139307</v>
      </c>
      <c r="M108">
        <v>5227007</v>
      </c>
      <c r="N108" t="str">
        <f t="shared" si="23"/>
        <v>Yes</v>
      </c>
      <c r="O108">
        <f t="shared" si="24"/>
        <v>5369536</v>
      </c>
      <c r="Q108">
        <v>0</v>
      </c>
      <c r="R108">
        <v>0</v>
      </c>
      <c r="S108">
        <v>0</v>
      </c>
      <c r="T108" t="str">
        <f t="shared" si="25"/>
        <v>No</v>
      </c>
      <c r="U108">
        <f t="shared" si="26"/>
        <v>0</v>
      </c>
      <c r="W108">
        <f t="shared" si="27"/>
        <v>0.76190476190476186</v>
      </c>
      <c r="X108">
        <f t="shared" si="28"/>
        <v>0.5714285714285714</v>
      </c>
      <c r="Z108" s="4">
        <f t="shared" si="29"/>
        <v>459.0568987799</v>
      </c>
      <c r="AA108">
        <f t="shared" si="30"/>
        <v>14</v>
      </c>
      <c r="AB108">
        <f t="shared" si="31"/>
        <v>0.66666666666666663</v>
      </c>
      <c r="AC108">
        <f t="shared" si="32"/>
        <v>0.875</v>
      </c>
      <c r="AD108">
        <f t="shared" si="33"/>
        <v>1.1666666666666667</v>
      </c>
      <c r="AE108" t="str">
        <f t="shared" si="34"/>
        <v>CRAM</v>
      </c>
      <c r="AH108">
        <f t="shared" si="35"/>
        <v>0.53333333333333333</v>
      </c>
      <c r="AJ108" t="str">
        <f t="shared" si="36"/>
        <v>----</v>
      </c>
      <c r="AK108" t="str">
        <f t="shared" si="37"/>
        <v>Aromatic</v>
      </c>
      <c r="AL108" t="str">
        <f t="shared" si="38"/>
        <v>----</v>
      </c>
      <c r="AM108" t="str">
        <f t="shared" si="39"/>
        <v>----</v>
      </c>
      <c r="AN108" t="str">
        <f t="shared" si="40"/>
        <v>----</v>
      </c>
      <c r="AO108" t="str">
        <f t="shared" si="41"/>
        <v>----</v>
      </c>
      <c r="AQ108" s="4">
        <f t="shared" si="42"/>
        <v>459.1630489283931</v>
      </c>
      <c r="AR108" s="4">
        <f t="shared" si="43"/>
        <v>459</v>
      </c>
      <c r="AS108" s="4">
        <f t="shared" si="44"/>
        <v>0.16304892839309559</v>
      </c>
    </row>
    <row r="109" spans="1:45" x14ac:dyDescent="0.25">
      <c r="A109">
        <v>21</v>
      </c>
      <c r="B109">
        <v>16</v>
      </c>
      <c r="C109">
        <v>0</v>
      </c>
      <c r="D109">
        <v>13</v>
      </c>
      <c r="E109">
        <v>0</v>
      </c>
      <c r="F109">
        <v>0</v>
      </c>
      <c r="G109" t="s">
        <v>52</v>
      </c>
      <c r="H109">
        <f t="shared" si="45"/>
        <v>0.47619047619047628</v>
      </c>
      <c r="I109">
        <v>475.05181340000001</v>
      </c>
      <c r="K109">
        <v>5146656</v>
      </c>
      <c r="L109">
        <v>4551217</v>
      </c>
      <c r="M109">
        <v>4803259</v>
      </c>
      <c r="N109" t="str">
        <f t="shared" si="23"/>
        <v>Yes</v>
      </c>
      <c r="O109">
        <f t="shared" si="24"/>
        <v>4833710.666666667</v>
      </c>
      <c r="Q109">
        <v>0</v>
      </c>
      <c r="R109">
        <v>0</v>
      </c>
      <c r="S109">
        <v>0</v>
      </c>
      <c r="T109" t="str">
        <f t="shared" si="25"/>
        <v>No</v>
      </c>
      <c r="U109">
        <f t="shared" si="26"/>
        <v>0</v>
      </c>
      <c r="W109">
        <f t="shared" si="27"/>
        <v>0.76190476190476186</v>
      </c>
      <c r="X109">
        <f t="shared" si="28"/>
        <v>0.61904761904761907</v>
      </c>
      <c r="Z109" s="4">
        <f t="shared" si="29"/>
        <v>475.05181337990001</v>
      </c>
      <c r="AA109">
        <f t="shared" si="30"/>
        <v>14</v>
      </c>
      <c r="AB109">
        <f t="shared" si="31"/>
        <v>0.66666666666666663</v>
      </c>
      <c r="AC109">
        <f t="shared" si="32"/>
        <v>0.875</v>
      </c>
      <c r="AD109">
        <f t="shared" si="33"/>
        <v>1.0769230769230769</v>
      </c>
      <c r="AE109" t="str">
        <f t="shared" si="34"/>
        <v>CRAM</v>
      </c>
      <c r="AH109">
        <f t="shared" si="35"/>
        <v>0.51724137931034486</v>
      </c>
      <c r="AJ109" t="str">
        <f t="shared" si="36"/>
        <v>----</v>
      </c>
      <c r="AK109" t="str">
        <f t="shared" si="37"/>
        <v>Aromatic</v>
      </c>
      <c r="AL109" t="str">
        <f t="shared" si="38"/>
        <v>----</v>
      </c>
      <c r="AM109" t="str">
        <f t="shared" si="39"/>
        <v>----</v>
      </c>
      <c r="AN109" t="str">
        <f t="shared" si="40"/>
        <v>----</v>
      </c>
      <c r="AO109" t="str">
        <f t="shared" si="41"/>
        <v>----</v>
      </c>
      <c r="AQ109" s="4">
        <f t="shared" si="42"/>
        <v>475.1616621168784</v>
      </c>
      <c r="AR109" s="4">
        <f t="shared" si="43"/>
        <v>475</v>
      </c>
      <c r="AS109" s="4">
        <f t="shared" si="44"/>
        <v>0.16166211687840359</v>
      </c>
    </row>
    <row r="110" spans="1:45" x14ac:dyDescent="0.25">
      <c r="A110">
        <v>21</v>
      </c>
      <c r="B110">
        <v>18</v>
      </c>
      <c r="C110">
        <v>0</v>
      </c>
      <c r="D110">
        <v>7</v>
      </c>
      <c r="E110">
        <v>0</v>
      </c>
      <c r="F110">
        <v>0</v>
      </c>
      <c r="G110" t="s">
        <v>52</v>
      </c>
      <c r="H110">
        <f t="shared" si="45"/>
        <v>-0.19047619047619069</v>
      </c>
      <c r="I110">
        <v>381.09797579999997</v>
      </c>
      <c r="K110">
        <v>2673211</v>
      </c>
      <c r="L110">
        <v>2335020</v>
      </c>
      <c r="M110">
        <v>2906741</v>
      </c>
      <c r="N110" t="str">
        <f t="shared" si="23"/>
        <v>Yes</v>
      </c>
      <c r="O110">
        <f t="shared" si="24"/>
        <v>2638324</v>
      </c>
      <c r="Q110">
        <v>0</v>
      </c>
      <c r="R110">
        <v>0</v>
      </c>
      <c r="S110">
        <v>0</v>
      </c>
      <c r="T110" t="str">
        <f t="shared" si="25"/>
        <v>No</v>
      </c>
      <c r="U110">
        <f t="shared" si="26"/>
        <v>0</v>
      </c>
      <c r="W110">
        <f t="shared" si="27"/>
        <v>0.8571428571428571</v>
      </c>
      <c r="X110">
        <f t="shared" si="28"/>
        <v>0.33333333333333331</v>
      </c>
      <c r="Z110" s="4">
        <f t="shared" si="29"/>
        <v>381.09797577989997</v>
      </c>
      <c r="AA110">
        <f t="shared" si="30"/>
        <v>13</v>
      </c>
      <c r="AB110">
        <f t="shared" si="31"/>
        <v>0.61904761904761907</v>
      </c>
      <c r="AC110">
        <f t="shared" si="32"/>
        <v>0.72222222222222221</v>
      </c>
      <c r="AD110">
        <f t="shared" si="33"/>
        <v>1.8571428571428572</v>
      </c>
      <c r="AE110" t="str">
        <f t="shared" si="34"/>
        <v>O</v>
      </c>
      <c r="AH110">
        <f t="shared" si="35"/>
        <v>0.54285714285714282</v>
      </c>
      <c r="AJ110" t="str">
        <f t="shared" si="36"/>
        <v>----</v>
      </c>
      <c r="AK110" t="str">
        <f t="shared" si="37"/>
        <v>Aromatic</v>
      </c>
      <c r="AL110" t="str">
        <f t="shared" si="38"/>
        <v>----</v>
      </c>
      <c r="AM110" t="str">
        <f t="shared" si="39"/>
        <v>----</v>
      </c>
      <c r="AN110" t="str">
        <f t="shared" si="40"/>
        <v>----</v>
      </c>
      <c r="AO110" t="str">
        <f t="shared" si="41"/>
        <v>----</v>
      </c>
      <c r="AQ110" s="4">
        <f t="shared" si="42"/>
        <v>381.18609907534977</v>
      </c>
      <c r="AR110" s="4">
        <f t="shared" si="43"/>
        <v>381</v>
      </c>
      <c r="AS110" s="4">
        <f t="shared" si="44"/>
        <v>0.1860990753497731</v>
      </c>
    </row>
    <row r="111" spans="1:45" x14ac:dyDescent="0.25">
      <c r="A111">
        <v>21</v>
      </c>
      <c r="B111">
        <v>18</v>
      </c>
      <c r="C111">
        <v>0</v>
      </c>
      <c r="D111">
        <v>8</v>
      </c>
      <c r="E111">
        <v>0</v>
      </c>
      <c r="F111">
        <v>0</v>
      </c>
      <c r="G111" t="s">
        <v>52</v>
      </c>
      <c r="H111">
        <f t="shared" si="45"/>
        <v>-9.52380952380949E-2</v>
      </c>
      <c r="I111">
        <v>397.09289039999999</v>
      </c>
      <c r="K111">
        <v>4522434</v>
      </c>
      <c r="L111">
        <v>4881424</v>
      </c>
      <c r="M111">
        <v>4566480</v>
      </c>
      <c r="N111" t="str">
        <f t="shared" si="23"/>
        <v>Yes</v>
      </c>
      <c r="O111">
        <f t="shared" si="24"/>
        <v>4656779.333333333</v>
      </c>
      <c r="Q111">
        <v>0</v>
      </c>
      <c r="R111">
        <v>0</v>
      </c>
      <c r="S111">
        <v>0</v>
      </c>
      <c r="T111" t="str">
        <f t="shared" si="25"/>
        <v>No</v>
      </c>
      <c r="U111">
        <f t="shared" si="26"/>
        <v>0</v>
      </c>
      <c r="W111">
        <f t="shared" si="27"/>
        <v>0.8571428571428571</v>
      </c>
      <c r="X111">
        <f t="shared" si="28"/>
        <v>0.38095238095238093</v>
      </c>
      <c r="Z111" s="4">
        <f t="shared" si="29"/>
        <v>397.09289037989998</v>
      </c>
      <c r="AA111">
        <f t="shared" si="30"/>
        <v>13</v>
      </c>
      <c r="AB111">
        <f t="shared" si="31"/>
        <v>0.61904761904761907</v>
      </c>
      <c r="AC111">
        <f t="shared" si="32"/>
        <v>0.72222222222222221</v>
      </c>
      <c r="AD111">
        <f t="shared" si="33"/>
        <v>1.625</v>
      </c>
      <c r="AE111" t="str">
        <f t="shared" si="34"/>
        <v>CRAM</v>
      </c>
      <c r="AH111">
        <f t="shared" si="35"/>
        <v>0.52941176470588236</v>
      </c>
      <c r="AJ111" t="str">
        <f t="shared" si="36"/>
        <v>----</v>
      </c>
      <c r="AK111" t="str">
        <f t="shared" si="37"/>
        <v>Aromatic</v>
      </c>
      <c r="AL111" t="str">
        <f t="shared" si="38"/>
        <v>----</v>
      </c>
      <c r="AM111" t="str">
        <f t="shared" si="39"/>
        <v>----</v>
      </c>
      <c r="AN111" t="str">
        <f t="shared" si="40"/>
        <v>----</v>
      </c>
      <c r="AO111" t="str">
        <f t="shared" si="41"/>
        <v>----</v>
      </c>
      <c r="AQ111" s="4">
        <f t="shared" si="42"/>
        <v>397.18471226383508</v>
      </c>
      <c r="AR111" s="4">
        <f t="shared" si="43"/>
        <v>397</v>
      </c>
      <c r="AS111" s="4">
        <f t="shared" si="44"/>
        <v>0.1847122638350811</v>
      </c>
    </row>
    <row r="112" spans="1:45" x14ac:dyDescent="0.25">
      <c r="A112">
        <v>21</v>
      </c>
      <c r="B112">
        <v>18</v>
      </c>
      <c r="C112">
        <v>0</v>
      </c>
      <c r="D112">
        <v>9</v>
      </c>
      <c r="E112">
        <v>0</v>
      </c>
      <c r="F112">
        <v>0</v>
      </c>
      <c r="G112" t="s">
        <v>52</v>
      </c>
      <c r="H112">
        <f t="shared" si="45"/>
        <v>0</v>
      </c>
      <c r="I112">
        <v>413.087805</v>
      </c>
      <c r="K112">
        <v>5833840</v>
      </c>
      <c r="L112">
        <v>5846556</v>
      </c>
      <c r="M112">
        <v>5295899</v>
      </c>
      <c r="N112" t="str">
        <f t="shared" si="23"/>
        <v>Yes</v>
      </c>
      <c r="O112">
        <f t="shared" si="24"/>
        <v>5658765</v>
      </c>
      <c r="Q112">
        <v>0</v>
      </c>
      <c r="R112">
        <v>0</v>
      </c>
      <c r="S112">
        <v>0</v>
      </c>
      <c r="T112" t="str">
        <f t="shared" si="25"/>
        <v>No</v>
      </c>
      <c r="U112">
        <f t="shared" si="26"/>
        <v>0</v>
      </c>
      <c r="W112">
        <f t="shared" si="27"/>
        <v>0.8571428571428571</v>
      </c>
      <c r="X112">
        <f t="shared" si="28"/>
        <v>0.42857142857142855</v>
      </c>
      <c r="Z112" s="4">
        <f t="shared" si="29"/>
        <v>413.0878049799</v>
      </c>
      <c r="AA112">
        <f t="shared" si="30"/>
        <v>13</v>
      </c>
      <c r="AB112">
        <f t="shared" si="31"/>
        <v>0.61904761904761907</v>
      </c>
      <c r="AC112">
        <f t="shared" si="32"/>
        <v>0.72222222222222221</v>
      </c>
      <c r="AD112">
        <f t="shared" si="33"/>
        <v>1.4444444444444444</v>
      </c>
      <c r="AE112" t="str">
        <f t="shared" si="34"/>
        <v>CRAM</v>
      </c>
      <c r="AH112">
        <f t="shared" si="35"/>
        <v>0.51515151515151514</v>
      </c>
      <c r="AJ112" t="str">
        <f t="shared" si="36"/>
        <v>----</v>
      </c>
      <c r="AK112" t="str">
        <f t="shared" si="37"/>
        <v>Aromatic</v>
      </c>
      <c r="AL112" t="str">
        <f t="shared" si="38"/>
        <v>----</v>
      </c>
      <c r="AM112" t="str">
        <f t="shared" si="39"/>
        <v>----</v>
      </c>
      <c r="AN112" t="str">
        <f t="shared" si="40"/>
        <v>----</v>
      </c>
      <c r="AO112" t="str">
        <f t="shared" si="41"/>
        <v>----</v>
      </c>
      <c r="AQ112" s="4">
        <f t="shared" si="42"/>
        <v>413.18332545232045</v>
      </c>
      <c r="AR112" s="4">
        <f t="shared" si="43"/>
        <v>413</v>
      </c>
      <c r="AS112" s="4">
        <f t="shared" si="44"/>
        <v>0.18332545232044595</v>
      </c>
    </row>
    <row r="113" spans="1:45" x14ac:dyDescent="0.25">
      <c r="A113">
        <v>22</v>
      </c>
      <c r="B113">
        <v>14</v>
      </c>
      <c r="C113">
        <v>0</v>
      </c>
      <c r="D113">
        <v>9</v>
      </c>
      <c r="E113">
        <v>0</v>
      </c>
      <c r="F113">
        <v>0</v>
      </c>
      <c r="G113" t="s">
        <v>52</v>
      </c>
      <c r="H113">
        <f t="shared" si="45"/>
        <v>0.18181818181818166</v>
      </c>
      <c r="I113">
        <v>421.05650500000002</v>
      </c>
      <c r="K113">
        <v>2226611</v>
      </c>
      <c r="L113">
        <v>1957523</v>
      </c>
      <c r="M113">
        <v>2315968</v>
      </c>
      <c r="N113" t="str">
        <f t="shared" si="23"/>
        <v>Yes</v>
      </c>
      <c r="O113">
        <f t="shared" si="24"/>
        <v>2166700.6666666665</v>
      </c>
      <c r="Q113">
        <v>0</v>
      </c>
      <c r="R113">
        <v>0</v>
      </c>
      <c r="S113">
        <v>0</v>
      </c>
      <c r="T113" t="str">
        <f t="shared" si="25"/>
        <v>No</v>
      </c>
      <c r="U113">
        <f t="shared" si="26"/>
        <v>0</v>
      </c>
      <c r="W113">
        <f t="shared" si="27"/>
        <v>0.63636363636363635</v>
      </c>
      <c r="X113">
        <f t="shared" si="28"/>
        <v>0.40909090909090912</v>
      </c>
      <c r="Z113" s="4">
        <f t="shared" si="29"/>
        <v>421.05650497990001</v>
      </c>
      <c r="AA113">
        <f t="shared" si="30"/>
        <v>16</v>
      </c>
      <c r="AB113">
        <f t="shared" si="31"/>
        <v>0.72727272727272729</v>
      </c>
      <c r="AC113">
        <f t="shared" si="32"/>
        <v>1.1428571428571428</v>
      </c>
      <c r="AD113">
        <f t="shared" si="33"/>
        <v>1.7777777777777777</v>
      </c>
      <c r="AE113" t="str">
        <f t="shared" si="34"/>
        <v>O</v>
      </c>
      <c r="AH113">
        <f t="shared" si="35"/>
        <v>0.65714285714285714</v>
      </c>
      <c r="AJ113" t="str">
        <f t="shared" si="36"/>
        <v>----</v>
      </c>
      <c r="AK113" t="str">
        <f t="shared" si="37"/>
        <v>Aromatic</v>
      </c>
      <c r="AL113" t="str">
        <f t="shared" si="38"/>
        <v>----</v>
      </c>
      <c r="AM113" t="str">
        <f t="shared" si="39"/>
        <v>----</v>
      </c>
      <c r="AN113" t="str">
        <f t="shared" si="40"/>
        <v>----</v>
      </c>
      <c r="AO113" t="str">
        <f t="shared" si="41"/>
        <v>----</v>
      </c>
      <c r="AQ113" s="4">
        <f t="shared" si="42"/>
        <v>421.15386809686089</v>
      </c>
      <c r="AR113" s="4">
        <f t="shared" si="43"/>
        <v>421</v>
      </c>
      <c r="AS113" s="4">
        <f t="shared" si="44"/>
        <v>0.15386809686089009</v>
      </c>
    </row>
    <row r="114" spans="1:45" x14ac:dyDescent="0.25">
      <c r="A114">
        <v>22</v>
      </c>
      <c r="B114">
        <v>14</v>
      </c>
      <c r="C114">
        <v>0</v>
      </c>
      <c r="D114">
        <v>10</v>
      </c>
      <c r="E114">
        <v>0</v>
      </c>
      <c r="F114">
        <v>0</v>
      </c>
      <c r="G114" t="s">
        <v>52</v>
      </c>
      <c r="H114">
        <f t="shared" si="45"/>
        <v>0.27272727272727293</v>
      </c>
      <c r="I114">
        <v>437.05141959999997</v>
      </c>
      <c r="K114">
        <v>2657636</v>
      </c>
      <c r="L114">
        <v>2025048</v>
      </c>
      <c r="M114">
        <v>2034256</v>
      </c>
      <c r="N114" t="str">
        <f t="shared" si="23"/>
        <v>Yes</v>
      </c>
      <c r="O114">
        <f t="shared" si="24"/>
        <v>2238980</v>
      </c>
      <c r="Q114">
        <v>0</v>
      </c>
      <c r="R114">
        <v>0</v>
      </c>
      <c r="S114">
        <v>0</v>
      </c>
      <c r="T114" t="str">
        <f t="shared" si="25"/>
        <v>No</v>
      </c>
      <c r="U114">
        <f t="shared" si="26"/>
        <v>0</v>
      </c>
      <c r="W114">
        <f t="shared" si="27"/>
        <v>0.63636363636363635</v>
      </c>
      <c r="X114">
        <f t="shared" si="28"/>
        <v>0.45454545454545453</v>
      </c>
      <c r="Z114" s="4">
        <f t="shared" si="29"/>
        <v>437.05141957989997</v>
      </c>
      <c r="AA114">
        <f t="shared" si="30"/>
        <v>16</v>
      </c>
      <c r="AB114">
        <f t="shared" si="31"/>
        <v>0.72727272727272729</v>
      </c>
      <c r="AC114">
        <f t="shared" si="32"/>
        <v>1.1428571428571428</v>
      </c>
      <c r="AD114">
        <f t="shared" si="33"/>
        <v>1.6</v>
      </c>
      <c r="AE114" t="str">
        <f t="shared" si="34"/>
        <v>O</v>
      </c>
      <c r="AH114">
        <f t="shared" si="35"/>
        <v>0.6470588235294118</v>
      </c>
      <c r="AJ114" t="str">
        <f t="shared" si="36"/>
        <v>----</v>
      </c>
      <c r="AK114" t="str">
        <f t="shared" si="37"/>
        <v>Aromatic</v>
      </c>
      <c r="AL114" t="str">
        <f t="shared" si="38"/>
        <v>----</v>
      </c>
      <c r="AM114" t="str">
        <f t="shared" si="39"/>
        <v>----</v>
      </c>
      <c r="AN114" t="str">
        <f t="shared" si="40"/>
        <v>----</v>
      </c>
      <c r="AO114" t="str">
        <f t="shared" si="41"/>
        <v>----</v>
      </c>
      <c r="AQ114" s="4">
        <f t="shared" si="42"/>
        <v>437.15248128534614</v>
      </c>
      <c r="AR114" s="4">
        <f t="shared" si="43"/>
        <v>437</v>
      </c>
      <c r="AS114" s="4">
        <f t="shared" si="44"/>
        <v>0.15248128534614125</v>
      </c>
    </row>
    <row r="115" spans="1:45" x14ac:dyDescent="0.25">
      <c r="A115">
        <v>22</v>
      </c>
      <c r="B115">
        <v>14</v>
      </c>
      <c r="C115">
        <v>0</v>
      </c>
      <c r="D115">
        <v>11</v>
      </c>
      <c r="E115">
        <v>0</v>
      </c>
      <c r="F115">
        <v>0</v>
      </c>
      <c r="G115" t="s">
        <v>52</v>
      </c>
      <c r="H115">
        <f t="shared" si="45"/>
        <v>0.36363636363636376</v>
      </c>
      <c r="I115">
        <v>453.04633419999999</v>
      </c>
      <c r="K115">
        <v>2685758</v>
      </c>
      <c r="L115">
        <v>2804371</v>
      </c>
      <c r="M115">
        <v>1870349</v>
      </c>
      <c r="N115" t="str">
        <f t="shared" si="23"/>
        <v>Yes</v>
      </c>
      <c r="O115">
        <f t="shared" si="24"/>
        <v>2453492.6666666665</v>
      </c>
      <c r="Q115">
        <v>0</v>
      </c>
      <c r="R115">
        <v>0</v>
      </c>
      <c r="S115">
        <v>0</v>
      </c>
      <c r="T115" t="str">
        <f t="shared" si="25"/>
        <v>No</v>
      </c>
      <c r="U115">
        <f t="shared" si="26"/>
        <v>0</v>
      </c>
      <c r="W115">
        <f t="shared" si="27"/>
        <v>0.63636363636363635</v>
      </c>
      <c r="X115">
        <f t="shared" si="28"/>
        <v>0.5</v>
      </c>
      <c r="Z115" s="4">
        <f t="shared" si="29"/>
        <v>453.04633417989999</v>
      </c>
      <c r="AA115">
        <f t="shared" si="30"/>
        <v>16</v>
      </c>
      <c r="AB115">
        <f t="shared" si="31"/>
        <v>0.72727272727272729</v>
      </c>
      <c r="AC115">
        <f t="shared" si="32"/>
        <v>1.1428571428571428</v>
      </c>
      <c r="AD115">
        <f t="shared" si="33"/>
        <v>1.4545454545454546</v>
      </c>
      <c r="AE115" t="str">
        <f t="shared" si="34"/>
        <v>O</v>
      </c>
      <c r="AH115">
        <f t="shared" si="35"/>
        <v>0.63636363636363635</v>
      </c>
      <c r="AJ115" t="str">
        <f t="shared" si="36"/>
        <v>----</v>
      </c>
      <c r="AK115" t="str">
        <f t="shared" si="37"/>
        <v>Aromatic</v>
      </c>
      <c r="AL115" t="str">
        <f t="shared" si="38"/>
        <v>----</v>
      </c>
      <c r="AM115" t="str">
        <f t="shared" si="39"/>
        <v>----</v>
      </c>
      <c r="AN115" t="str">
        <f t="shared" si="40"/>
        <v>----</v>
      </c>
      <c r="AO115" t="str">
        <f t="shared" si="41"/>
        <v>----</v>
      </c>
      <c r="AQ115" s="4">
        <f t="shared" si="42"/>
        <v>453.15109447383145</v>
      </c>
      <c r="AR115" s="4">
        <f t="shared" si="43"/>
        <v>453</v>
      </c>
      <c r="AS115" s="4">
        <f t="shared" si="44"/>
        <v>0.15109447383144925</v>
      </c>
    </row>
    <row r="116" spans="1:45" x14ac:dyDescent="0.25">
      <c r="A116">
        <v>22</v>
      </c>
      <c r="B116">
        <v>14</v>
      </c>
      <c r="C116">
        <v>0</v>
      </c>
      <c r="D116">
        <v>12</v>
      </c>
      <c r="E116">
        <v>0</v>
      </c>
      <c r="F116">
        <v>0</v>
      </c>
      <c r="G116" t="s">
        <v>52</v>
      </c>
      <c r="H116">
        <f t="shared" si="45"/>
        <v>0.45454545454545459</v>
      </c>
      <c r="I116">
        <v>469.04124880000001</v>
      </c>
      <c r="K116">
        <v>2541709</v>
      </c>
      <c r="L116">
        <v>2332763</v>
      </c>
      <c r="M116">
        <v>2382744</v>
      </c>
      <c r="N116" t="str">
        <f t="shared" si="23"/>
        <v>Yes</v>
      </c>
      <c r="O116">
        <f t="shared" si="24"/>
        <v>2419072</v>
      </c>
      <c r="Q116">
        <v>0</v>
      </c>
      <c r="R116">
        <v>0</v>
      </c>
      <c r="S116">
        <v>0</v>
      </c>
      <c r="T116" t="str">
        <f t="shared" si="25"/>
        <v>No</v>
      </c>
      <c r="U116">
        <f t="shared" si="26"/>
        <v>0</v>
      </c>
      <c r="W116">
        <f t="shared" si="27"/>
        <v>0.63636363636363635</v>
      </c>
      <c r="X116">
        <f t="shared" si="28"/>
        <v>0.54545454545454541</v>
      </c>
      <c r="Z116" s="4">
        <f t="shared" si="29"/>
        <v>469.04124877989995</v>
      </c>
      <c r="AA116">
        <f t="shared" si="30"/>
        <v>16</v>
      </c>
      <c r="AB116">
        <f t="shared" si="31"/>
        <v>0.72727272727272729</v>
      </c>
      <c r="AC116">
        <f t="shared" si="32"/>
        <v>1.1428571428571428</v>
      </c>
      <c r="AD116">
        <f t="shared" si="33"/>
        <v>1.3333333333333333</v>
      </c>
      <c r="AE116" t="str">
        <f t="shared" si="34"/>
        <v>O</v>
      </c>
      <c r="AH116">
        <f t="shared" si="35"/>
        <v>0.625</v>
      </c>
      <c r="AJ116" t="str">
        <f t="shared" si="36"/>
        <v>----</v>
      </c>
      <c r="AK116" t="str">
        <f t="shared" si="37"/>
        <v>Aromatic</v>
      </c>
      <c r="AL116" t="str">
        <f t="shared" si="38"/>
        <v>----</v>
      </c>
      <c r="AM116" t="str">
        <f t="shared" si="39"/>
        <v>----</v>
      </c>
      <c r="AN116" t="str">
        <f t="shared" si="40"/>
        <v>----</v>
      </c>
      <c r="AO116" t="str">
        <f t="shared" si="41"/>
        <v>----</v>
      </c>
      <c r="AQ116" s="4">
        <f t="shared" si="42"/>
        <v>469.1497076623167</v>
      </c>
      <c r="AR116" s="4">
        <f t="shared" si="43"/>
        <v>469</v>
      </c>
      <c r="AS116" s="4">
        <f t="shared" si="44"/>
        <v>0.14970766231670041</v>
      </c>
    </row>
    <row r="117" spans="1:45" x14ac:dyDescent="0.25">
      <c r="A117">
        <v>22</v>
      </c>
      <c r="B117">
        <v>14</v>
      </c>
      <c r="C117">
        <v>0</v>
      </c>
      <c r="D117">
        <v>13</v>
      </c>
      <c r="E117">
        <v>0</v>
      </c>
      <c r="F117">
        <v>0</v>
      </c>
      <c r="G117" t="s">
        <v>52</v>
      </c>
      <c r="H117">
        <f t="shared" si="45"/>
        <v>0.54545454545454541</v>
      </c>
      <c r="I117">
        <v>485.03616340000002</v>
      </c>
      <c r="K117">
        <v>2345126</v>
      </c>
      <c r="L117">
        <v>2157700</v>
      </c>
      <c r="M117">
        <v>2169370</v>
      </c>
      <c r="N117" t="str">
        <f t="shared" si="23"/>
        <v>Yes</v>
      </c>
      <c r="O117">
        <f t="shared" si="24"/>
        <v>2224065.3333333335</v>
      </c>
      <c r="Q117">
        <v>0</v>
      </c>
      <c r="R117">
        <v>0</v>
      </c>
      <c r="S117">
        <v>0</v>
      </c>
      <c r="T117" t="str">
        <f t="shared" si="25"/>
        <v>No</v>
      </c>
      <c r="U117">
        <f t="shared" si="26"/>
        <v>0</v>
      </c>
      <c r="W117">
        <f t="shared" si="27"/>
        <v>0.63636363636363635</v>
      </c>
      <c r="X117">
        <f t="shared" si="28"/>
        <v>0.59090909090909094</v>
      </c>
      <c r="Z117" s="4">
        <f t="shared" si="29"/>
        <v>485.03616337989996</v>
      </c>
      <c r="AA117">
        <f t="shared" si="30"/>
        <v>16</v>
      </c>
      <c r="AB117">
        <f t="shared" si="31"/>
        <v>0.72727272727272729</v>
      </c>
      <c r="AC117">
        <f t="shared" si="32"/>
        <v>1.1428571428571428</v>
      </c>
      <c r="AD117">
        <f t="shared" si="33"/>
        <v>1.2307692307692308</v>
      </c>
      <c r="AE117" t="str">
        <f t="shared" si="34"/>
        <v>O</v>
      </c>
      <c r="AH117">
        <f t="shared" si="35"/>
        <v>0.61290322580645162</v>
      </c>
      <c r="AJ117" t="str">
        <f t="shared" si="36"/>
        <v>----</v>
      </c>
      <c r="AK117" t="str">
        <f t="shared" si="37"/>
        <v>Aromatic</v>
      </c>
      <c r="AL117" t="str">
        <f t="shared" si="38"/>
        <v>----</v>
      </c>
      <c r="AM117" t="str">
        <f t="shared" si="39"/>
        <v>----</v>
      </c>
      <c r="AN117" t="str">
        <f t="shared" si="40"/>
        <v>----</v>
      </c>
      <c r="AO117" t="str">
        <f t="shared" si="41"/>
        <v>----</v>
      </c>
      <c r="AQ117" s="4">
        <f t="shared" si="42"/>
        <v>485.14832085080207</v>
      </c>
      <c r="AR117" s="4">
        <f t="shared" si="43"/>
        <v>485</v>
      </c>
      <c r="AS117" s="4">
        <f t="shared" si="44"/>
        <v>0.14832085080206525</v>
      </c>
    </row>
    <row r="118" spans="1:45" x14ac:dyDescent="0.25">
      <c r="A118">
        <v>22</v>
      </c>
      <c r="B118">
        <v>14</v>
      </c>
      <c r="C118">
        <v>0</v>
      </c>
      <c r="D118">
        <v>14</v>
      </c>
      <c r="E118">
        <v>0</v>
      </c>
      <c r="F118">
        <v>0</v>
      </c>
      <c r="G118" t="s">
        <v>52</v>
      </c>
      <c r="H118">
        <f t="shared" si="45"/>
        <v>0.63636363636363624</v>
      </c>
      <c r="I118">
        <v>501.03107799999998</v>
      </c>
      <c r="K118">
        <v>1703297</v>
      </c>
      <c r="L118">
        <v>1896949</v>
      </c>
      <c r="M118">
        <v>1803940</v>
      </c>
      <c r="N118" t="str">
        <f t="shared" si="23"/>
        <v>Yes</v>
      </c>
      <c r="O118">
        <f t="shared" si="24"/>
        <v>1801395.3333333333</v>
      </c>
      <c r="Q118">
        <v>0</v>
      </c>
      <c r="R118">
        <v>0</v>
      </c>
      <c r="S118">
        <v>0</v>
      </c>
      <c r="T118" t="str">
        <f t="shared" si="25"/>
        <v>No</v>
      </c>
      <c r="U118">
        <f t="shared" si="26"/>
        <v>0</v>
      </c>
      <c r="W118">
        <f t="shared" si="27"/>
        <v>0.63636363636363635</v>
      </c>
      <c r="X118">
        <f t="shared" si="28"/>
        <v>0.63636363636363635</v>
      </c>
      <c r="Z118" s="4">
        <f t="shared" si="29"/>
        <v>501.03107797989998</v>
      </c>
      <c r="AA118">
        <f t="shared" si="30"/>
        <v>16</v>
      </c>
      <c r="AB118">
        <f t="shared" si="31"/>
        <v>0.72727272727272729</v>
      </c>
      <c r="AC118">
        <f t="shared" si="32"/>
        <v>1.1428571428571428</v>
      </c>
      <c r="AD118">
        <f t="shared" si="33"/>
        <v>1.1428571428571428</v>
      </c>
      <c r="AE118" t="str">
        <f t="shared" si="34"/>
        <v>O</v>
      </c>
      <c r="AH118">
        <f t="shared" si="35"/>
        <v>0.6</v>
      </c>
      <c r="AJ118" t="str">
        <f t="shared" si="36"/>
        <v>----</v>
      </c>
      <c r="AK118" t="str">
        <f t="shared" si="37"/>
        <v>Aromatic</v>
      </c>
      <c r="AL118" t="str">
        <f t="shared" si="38"/>
        <v>----</v>
      </c>
      <c r="AM118" t="str">
        <f t="shared" si="39"/>
        <v>----</v>
      </c>
      <c r="AN118" t="str">
        <f t="shared" si="40"/>
        <v>----</v>
      </c>
      <c r="AO118" t="str">
        <f t="shared" si="41"/>
        <v>----</v>
      </c>
      <c r="AQ118" s="4">
        <f t="shared" si="42"/>
        <v>501.14693403928737</v>
      </c>
      <c r="AR118" s="4">
        <f t="shared" si="43"/>
        <v>501</v>
      </c>
      <c r="AS118" s="4">
        <f t="shared" si="44"/>
        <v>0.14693403928737325</v>
      </c>
    </row>
    <row r="119" spans="1:45" x14ac:dyDescent="0.25">
      <c r="A119">
        <v>22</v>
      </c>
      <c r="B119">
        <v>16</v>
      </c>
      <c r="C119">
        <v>0</v>
      </c>
      <c r="D119">
        <v>8</v>
      </c>
      <c r="E119">
        <v>0</v>
      </c>
      <c r="F119">
        <v>0</v>
      </c>
      <c r="G119" t="s">
        <v>52</v>
      </c>
      <c r="H119">
        <f t="shared" si="45"/>
        <v>0</v>
      </c>
      <c r="I119">
        <v>407.07724039999999</v>
      </c>
      <c r="K119">
        <v>2748255</v>
      </c>
      <c r="L119">
        <v>3218620</v>
      </c>
      <c r="M119">
        <v>2715179</v>
      </c>
      <c r="N119" t="str">
        <f t="shared" si="23"/>
        <v>Yes</v>
      </c>
      <c r="O119">
        <f t="shared" si="24"/>
        <v>2894018</v>
      </c>
      <c r="Q119">
        <v>0</v>
      </c>
      <c r="R119">
        <v>0</v>
      </c>
      <c r="S119">
        <v>0</v>
      </c>
      <c r="T119" t="str">
        <f t="shared" si="25"/>
        <v>No</v>
      </c>
      <c r="U119">
        <f t="shared" si="26"/>
        <v>0</v>
      </c>
      <c r="W119">
        <f t="shared" si="27"/>
        <v>0.72727272727272729</v>
      </c>
      <c r="X119">
        <f t="shared" si="28"/>
        <v>0.36363636363636365</v>
      </c>
      <c r="Z119" s="4">
        <f t="shared" si="29"/>
        <v>407.07724037989999</v>
      </c>
      <c r="AA119">
        <f t="shared" si="30"/>
        <v>15</v>
      </c>
      <c r="AB119">
        <f t="shared" si="31"/>
        <v>0.68181818181818177</v>
      </c>
      <c r="AC119">
        <f t="shared" si="32"/>
        <v>0.9375</v>
      </c>
      <c r="AD119">
        <f t="shared" si="33"/>
        <v>1.875</v>
      </c>
      <c r="AE119" t="str">
        <f t="shared" si="34"/>
        <v>O</v>
      </c>
      <c r="AH119">
        <f t="shared" si="35"/>
        <v>0.61111111111111116</v>
      </c>
      <c r="AJ119" t="str">
        <f t="shared" si="36"/>
        <v>----</v>
      </c>
      <c r="AK119" t="str">
        <f t="shared" si="37"/>
        <v>Aromatic</v>
      </c>
      <c r="AL119" t="str">
        <f t="shared" si="38"/>
        <v>----</v>
      </c>
      <c r="AM119" t="str">
        <f t="shared" si="39"/>
        <v>----</v>
      </c>
      <c r="AN119" t="str">
        <f t="shared" si="40"/>
        <v>----</v>
      </c>
      <c r="AO119" t="str">
        <f t="shared" si="41"/>
        <v>----</v>
      </c>
      <c r="AQ119" s="4">
        <f t="shared" si="42"/>
        <v>407.1713709977588</v>
      </c>
      <c r="AR119" s="4">
        <f t="shared" si="43"/>
        <v>407</v>
      </c>
      <c r="AS119" s="4">
        <f t="shared" si="44"/>
        <v>0.1713709977587996</v>
      </c>
    </row>
    <row r="120" spans="1:45" x14ac:dyDescent="0.25">
      <c r="A120">
        <v>22</v>
      </c>
      <c r="B120">
        <v>16</v>
      </c>
      <c r="C120">
        <v>0</v>
      </c>
      <c r="D120">
        <v>9</v>
      </c>
      <c r="E120">
        <v>0</v>
      </c>
      <c r="F120">
        <v>0</v>
      </c>
      <c r="G120" t="s">
        <v>52</v>
      </c>
      <c r="H120">
        <f t="shared" si="45"/>
        <v>9.0909090909090828E-2</v>
      </c>
      <c r="I120">
        <v>423.07215500000001</v>
      </c>
      <c r="K120">
        <v>3425074</v>
      </c>
      <c r="L120">
        <v>2778749</v>
      </c>
      <c r="M120">
        <v>2941548</v>
      </c>
      <c r="N120" t="str">
        <f t="shared" si="23"/>
        <v>Yes</v>
      </c>
      <c r="O120">
        <f t="shared" si="24"/>
        <v>3048457</v>
      </c>
      <c r="Q120">
        <v>0</v>
      </c>
      <c r="R120">
        <v>0</v>
      </c>
      <c r="S120">
        <v>0</v>
      </c>
      <c r="T120" t="str">
        <f t="shared" si="25"/>
        <v>No</v>
      </c>
      <c r="U120">
        <f t="shared" si="26"/>
        <v>0</v>
      </c>
      <c r="W120">
        <f t="shared" si="27"/>
        <v>0.72727272727272729</v>
      </c>
      <c r="X120">
        <f t="shared" si="28"/>
        <v>0.40909090909090912</v>
      </c>
      <c r="Z120" s="4">
        <f t="shared" si="29"/>
        <v>423.07215497989995</v>
      </c>
      <c r="AA120">
        <f t="shared" si="30"/>
        <v>15</v>
      </c>
      <c r="AB120">
        <f t="shared" si="31"/>
        <v>0.68181818181818177</v>
      </c>
      <c r="AC120">
        <f t="shared" si="32"/>
        <v>0.9375</v>
      </c>
      <c r="AD120">
        <f t="shared" si="33"/>
        <v>1.6666666666666667</v>
      </c>
      <c r="AE120" t="str">
        <f t="shared" si="34"/>
        <v>O</v>
      </c>
      <c r="AH120">
        <f t="shared" si="35"/>
        <v>0.6</v>
      </c>
      <c r="AJ120" t="str">
        <f t="shared" si="36"/>
        <v>----</v>
      </c>
      <c r="AK120" t="str">
        <f t="shared" si="37"/>
        <v>Aromatic</v>
      </c>
      <c r="AL120" t="str">
        <f t="shared" si="38"/>
        <v>----</v>
      </c>
      <c r="AM120" t="str">
        <f t="shared" si="39"/>
        <v>----</v>
      </c>
      <c r="AN120" t="str">
        <f t="shared" si="40"/>
        <v>----</v>
      </c>
      <c r="AO120" t="str">
        <f t="shared" si="41"/>
        <v>----</v>
      </c>
      <c r="AQ120" s="4">
        <f t="shared" si="42"/>
        <v>423.16998418624405</v>
      </c>
      <c r="AR120" s="4">
        <f t="shared" si="43"/>
        <v>423</v>
      </c>
      <c r="AS120" s="4">
        <f t="shared" si="44"/>
        <v>0.16998418624405076</v>
      </c>
    </row>
    <row r="121" spans="1:45" x14ac:dyDescent="0.25">
      <c r="A121">
        <v>22</v>
      </c>
      <c r="B121">
        <v>16</v>
      </c>
      <c r="C121">
        <v>0</v>
      </c>
      <c r="D121">
        <v>10</v>
      </c>
      <c r="E121">
        <v>0</v>
      </c>
      <c r="F121">
        <v>0</v>
      </c>
      <c r="G121" t="s">
        <v>52</v>
      </c>
      <c r="H121">
        <f t="shared" si="45"/>
        <v>0.18181818181818166</v>
      </c>
      <c r="I121">
        <v>439.06706960000002</v>
      </c>
      <c r="K121">
        <v>3910746</v>
      </c>
      <c r="L121">
        <v>2941923</v>
      </c>
      <c r="M121">
        <v>3658124</v>
      </c>
      <c r="N121" t="str">
        <f t="shared" si="23"/>
        <v>Yes</v>
      </c>
      <c r="O121">
        <f t="shared" si="24"/>
        <v>3503597.6666666665</v>
      </c>
      <c r="Q121">
        <v>0</v>
      </c>
      <c r="R121">
        <v>0</v>
      </c>
      <c r="S121">
        <v>0</v>
      </c>
      <c r="T121" t="str">
        <f t="shared" si="25"/>
        <v>No</v>
      </c>
      <c r="U121">
        <f t="shared" si="26"/>
        <v>0</v>
      </c>
      <c r="W121">
        <f t="shared" si="27"/>
        <v>0.72727272727272729</v>
      </c>
      <c r="X121">
        <f t="shared" si="28"/>
        <v>0.45454545454545453</v>
      </c>
      <c r="Z121" s="4">
        <f t="shared" si="29"/>
        <v>439.06706957989996</v>
      </c>
      <c r="AA121">
        <f t="shared" si="30"/>
        <v>15</v>
      </c>
      <c r="AB121">
        <f t="shared" si="31"/>
        <v>0.68181818181818177</v>
      </c>
      <c r="AC121">
        <f t="shared" si="32"/>
        <v>0.9375</v>
      </c>
      <c r="AD121">
        <f t="shared" si="33"/>
        <v>1.5</v>
      </c>
      <c r="AE121" t="str">
        <f t="shared" si="34"/>
        <v>O</v>
      </c>
      <c r="AH121">
        <f t="shared" si="35"/>
        <v>0.58823529411764708</v>
      </c>
      <c r="AJ121" t="str">
        <f t="shared" si="36"/>
        <v>----</v>
      </c>
      <c r="AK121" t="str">
        <f t="shared" si="37"/>
        <v>Aromatic</v>
      </c>
      <c r="AL121" t="str">
        <f t="shared" si="38"/>
        <v>----</v>
      </c>
      <c r="AM121" t="str">
        <f t="shared" si="39"/>
        <v>----</v>
      </c>
      <c r="AN121" t="str">
        <f t="shared" si="40"/>
        <v>----</v>
      </c>
      <c r="AO121" t="str">
        <f t="shared" si="41"/>
        <v>----</v>
      </c>
      <c r="AQ121" s="4">
        <f t="shared" si="42"/>
        <v>439.16859737472936</v>
      </c>
      <c r="AR121" s="4">
        <f t="shared" si="43"/>
        <v>439</v>
      </c>
      <c r="AS121" s="4">
        <f t="shared" si="44"/>
        <v>0.16859737472935876</v>
      </c>
    </row>
    <row r="122" spans="1:45" x14ac:dyDescent="0.25">
      <c r="A122">
        <v>22</v>
      </c>
      <c r="B122">
        <v>16</v>
      </c>
      <c r="C122">
        <v>0</v>
      </c>
      <c r="D122">
        <v>11</v>
      </c>
      <c r="E122">
        <v>0</v>
      </c>
      <c r="F122">
        <v>0</v>
      </c>
      <c r="G122" t="s">
        <v>52</v>
      </c>
      <c r="H122">
        <f t="shared" si="45"/>
        <v>0.27272727272727293</v>
      </c>
      <c r="I122">
        <v>455.06198419999998</v>
      </c>
      <c r="K122">
        <v>3430493</v>
      </c>
      <c r="L122">
        <v>3341351</v>
      </c>
      <c r="M122">
        <v>3723090</v>
      </c>
      <c r="N122" t="str">
        <f t="shared" si="23"/>
        <v>Yes</v>
      </c>
      <c r="O122">
        <f t="shared" si="24"/>
        <v>3498311.3333333335</v>
      </c>
      <c r="Q122">
        <v>0</v>
      </c>
      <c r="R122">
        <v>0</v>
      </c>
      <c r="S122">
        <v>0</v>
      </c>
      <c r="T122" t="str">
        <f t="shared" si="25"/>
        <v>No</v>
      </c>
      <c r="U122">
        <f t="shared" si="26"/>
        <v>0</v>
      </c>
      <c r="W122">
        <f t="shared" si="27"/>
        <v>0.72727272727272729</v>
      </c>
      <c r="X122">
        <f t="shared" si="28"/>
        <v>0.5</v>
      </c>
      <c r="Z122" s="4">
        <f t="shared" si="29"/>
        <v>455.06198417989998</v>
      </c>
      <c r="AA122">
        <f t="shared" si="30"/>
        <v>15</v>
      </c>
      <c r="AB122">
        <f t="shared" si="31"/>
        <v>0.68181818181818177</v>
      </c>
      <c r="AC122">
        <f t="shared" si="32"/>
        <v>0.9375</v>
      </c>
      <c r="AD122">
        <f t="shared" si="33"/>
        <v>1.3636363636363635</v>
      </c>
      <c r="AE122" t="str">
        <f t="shared" si="34"/>
        <v>O</v>
      </c>
      <c r="AH122">
        <f t="shared" si="35"/>
        <v>0.5757575757575758</v>
      </c>
      <c r="AJ122" t="str">
        <f t="shared" si="36"/>
        <v>----</v>
      </c>
      <c r="AK122" t="str">
        <f t="shared" si="37"/>
        <v>Aromatic</v>
      </c>
      <c r="AL122" t="str">
        <f t="shared" si="38"/>
        <v>----</v>
      </c>
      <c r="AM122" t="str">
        <f t="shared" si="39"/>
        <v>----</v>
      </c>
      <c r="AN122" t="str">
        <f t="shared" si="40"/>
        <v>----</v>
      </c>
      <c r="AO122" t="str">
        <f t="shared" si="41"/>
        <v>----</v>
      </c>
      <c r="AQ122" s="4">
        <f t="shared" si="42"/>
        <v>455.16721056321467</v>
      </c>
      <c r="AR122" s="4">
        <f t="shared" si="43"/>
        <v>455</v>
      </c>
      <c r="AS122" s="4">
        <f t="shared" si="44"/>
        <v>0.16721056321466676</v>
      </c>
    </row>
    <row r="123" spans="1:45" x14ac:dyDescent="0.25">
      <c r="A123">
        <v>22</v>
      </c>
      <c r="B123">
        <v>16</v>
      </c>
      <c r="C123">
        <v>0</v>
      </c>
      <c r="D123">
        <v>12</v>
      </c>
      <c r="E123">
        <v>0</v>
      </c>
      <c r="F123">
        <v>0</v>
      </c>
      <c r="G123" t="s">
        <v>52</v>
      </c>
      <c r="H123">
        <f t="shared" si="45"/>
        <v>0.36363636363636376</v>
      </c>
      <c r="I123">
        <v>471.0568988</v>
      </c>
      <c r="K123">
        <v>4138070</v>
      </c>
      <c r="L123">
        <v>3674692</v>
      </c>
      <c r="M123">
        <v>3433282</v>
      </c>
      <c r="N123" t="str">
        <f t="shared" si="23"/>
        <v>Yes</v>
      </c>
      <c r="O123">
        <f t="shared" si="24"/>
        <v>3748681.3333333335</v>
      </c>
      <c r="Q123">
        <v>0</v>
      </c>
      <c r="R123">
        <v>0</v>
      </c>
      <c r="S123">
        <v>0</v>
      </c>
      <c r="T123" t="str">
        <f t="shared" si="25"/>
        <v>No</v>
      </c>
      <c r="U123">
        <f t="shared" si="26"/>
        <v>0</v>
      </c>
      <c r="W123">
        <f t="shared" si="27"/>
        <v>0.72727272727272729</v>
      </c>
      <c r="X123">
        <f t="shared" si="28"/>
        <v>0.54545454545454541</v>
      </c>
      <c r="Z123" s="4">
        <f t="shared" si="29"/>
        <v>471.0568987799</v>
      </c>
      <c r="AA123">
        <f t="shared" si="30"/>
        <v>15</v>
      </c>
      <c r="AB123">
        <f t="shared" si="31"/>
        <v>0.68181818181818177</v>
      </c>
      <c r="AC123">
        <f t="shared" si="32"/>
        <v>0.9375</v>
      </c>
      <c r="AD123">
        <f t="shared" si="33"/>
        <v>1.25</v>
      </c>
      <c r="AE123" t="str">
        <f t="shared" si="34"/>
        <v>O</v>
      </c>
      <c r="AH123">
        <f t="shared" si="35"/>
        <v>0.5625</v>
      </c>
      <c r="AJ123" t="str">
        <f t="shared" si="36"/>
        <v>----</v>
      </c>
      <c r="AK123" t="str">
        <f t="shared" si="37"/>
        <v>Aromatic</v>
      </c>
      <c r="AL123" t="str">
        <f t="shared" si="38"/>
        <v>----</v>
      </c>
      <c r="AM123" t="str">
        <f t="shared" si="39"/>
        <v>----</v>
      </c>
      <c r="AN123" t="str">
        <f t="shared" si="40"/>
        <v>----</v>
      </c>
      <c r="AO123" t="str">
        <f t="shared" si="41"/>
        <v>----</v>
      </c>
      <c r="AQ123" s="4">
        <f t="shared" si="42"/>
        <v>471.16582375169997</v>
      </c>
      <c r="AR123" s="4">
        <f t="shared" si="43"/>
        <v>471</v>
      </c>
      <c r="AS123" s="4">
        <f t="shared" si="44"/>
        <v>0.16582375169997476</v>
      </c>
    </row>
    <row r="124" spans="1:45" x14ac:dyDescent="0.25">
      <c r="A124">
        <v>22</v>
      </c>
      <c r="B124">
        <v>16</v>
      </c>
      <c r="C124">
        <v>0</v>
      </c>
      <c r="D124">
        <v>13</v>
      </c>
      <c r="E124">
        <v>0</v>
      </c>
      <c r="F124">
        <v>0</v>
      </c>
      <c r="G124" t="s">
        <v>52</v>
      </c>
      <c r="H124">
        <f t="shared" si="45"/>
        <v>0.45454545454545459</v>
      </c>
      <c r="I124">
        <v>487.05181340000001</v>
      </c>
      <c r="K124">
        <v>3694822</v>
      </c>
      <c r="L124">
        <v>2996391</v>
      </c>
      <c r="M124">
        <v>3411476</v>
      </c>
      <c r="N124" t="str">
        <f t="shared" si="23"/>
        <v>Yes</v>
      </c>
      <c r="O124">
        <f t="shared" si="24"/>
        <v>3367563</v>
      </c>
      <c r="Q124">
        <v>0</v>
      </c>
      <c r="R124">
        <v>0</v>
      </c>
      <c r="S124">
        <v>0</v>
      </c>
      <c r="T124" t="str">
        <f t="shared" si="25"/>
        <v>No</v>
      </c>
      <c r="U124">
        <f t="shared" si="26"/>
        <v>0</v>
      </c>
      <c r="W124">
        <f t="shared" si="27"/>
        <v>0.72727272727272729</v>
      </c>
      <c r="X124">
        <f t="shared" si="28"/>
        <v>0.59090909090909094</v>
      </c>
      <c r="Z124" s="4">
        <f t="shared" si="29"/>
        <v>487.05181337990001</v>
      </c>
      <c r="AA124">
        <f t="shared" si="30"/>
        <v>15</v>
      </c>
      <c r="AB124">
        <f t="shared" si="31"/>
        <v>0.68181818181818177</v>
      </c>
      <c r="AC124">
        <f t="shared" si="32"/>
        <v>0.9375</v>
      </c>
      <c r="AD124">
        <f t="shared" si="33"/>
        <v>1.1538461538461537</v>
      </c>
      <c r="AE124" t="str">
        <f t="shared" si="34"/>
        <v>O</v>
      </c>
      <c r="AH124">
        <f t="shared" si="35"/>
        <v>0.54838709677419351</v>
      </c>
      <c r="AJ124" t="str">
        <f t="shared" si="36"/>
        <v>----</v>
      </c>
      <c r="AK124" t="str">
        <f t="shared" si="37"/>
        <v>Aromatic</v>
      </c>
      <c r="AL124" t="str">
        <f t="shared" si="38"/>
        <v>----</v>
      </c>
      <c r="AM124" t="str">
        <f t="shared" si="39"/>
        <v>----</v>
      </c>
      <c r="AN124" t="str">
        <f t="shared" si="40"/>
        <v>----</v>
      </c>
      <c r="AO124" t="str">
        <f t="shared" si="41"/>
        <v>----</v>
      </c>
      <c r="AQ124" s="4">
        <f t="shared" si="42"/>
        <v>487.16443694018528</v>
      </c>
      <c r="AR124" s="4">
        <f t="shared" si="43"/>
        <v>487</v>
      </c>
      <c r="AS124" s="4">
        <f t="shared" si="44"/>
        <v>0.16443694018528277</v>
      </c>
    </row>
    <row r="125" spans="1:45" x14ac:dyDescent="0.25">
      <c r="A125">
        <v>22</v>
      </c>
      <c r="B125">
        <v>16</v>
      </c>
      <c r="C125">
        <v>0</v>
      </c>
      <c r="D125">
        <v>14</v>
      </c>
      <c r="E125">
        <v>0</v>
      </c>
      <c r="F125">
        <v>0</v>
      </c>
      <c r="G125" t="s">
        <v>52</v>
      </c>
      <c r="H125">
        <f t="shared" si="45"/>
        <v>0.54545454545454541</v>
      </c>
      <c r="I125">
        <v>503.04672799999997</v>
      </c>
      <c r="K125">
        <v>2913267</v>
      </c>
      <c r="L125">
        <v>2633260</v>
      </c>
      <c r="M125">
        <v>2667213</v>
      </c>
      <c r="N125" t="str">
        <f t="shared" si="23"/>
        <v>Yes</v>
      </c>
      <c r="O125">
        <f t="shared" si="24"/>
        <v>2737913.3333333335</v>
      </c>
      <c r="Q125">
        <v>0</v>
      </c>
      <c r="R125">
        <v>0</v>
      </c>
      <c r="S125">
        <v>0</v>
      </c>
      <c r="T125" t="str">
        <f t="shared" si="25"/>
        <v>No</v>
      </c>
      <c r="U125">
        <f t="shared" si="26"/>
        <v>0</v>
      </c>
      <c r="W125">
        <f t="shared" si="27"/>
        <v>0.72727272727272729</v>
      </c>
      <c r="X125">
        <f t="shared" si="28"/>
        <v>0.63636363636363635</v>
      </c>
      <c r="Z125" s="4">
        <f t="shared" si="29"/>
        <v>503.04672797989997</v>
      </c>
      <c r="AA125">
        <f t="shared" si="30"/>
        <v>15</v>
      </c>
      <c r="AB125">
        <f t="shared" si="31"/>
        <v>0.68181818181818177</v>
      </c>
      <c r="AC125">
        <f t="shared" si="32"/>
        <v>0.9375</v>
      </c>
      <c r="AD125">
        <f t="shared" si="33"/>
        <v>1.0714285714285714</v>
      </c>
      <c r="AE125" t="str">
        <f t="shared" si="34"/>
        <v>O</v>
      </c>
      <c r="AH125">
        <f t="shared" si="35"/>
        <v>0.53333333333333333</v>
      </c>
      <c r="AJ125" t="str">
        <f t="shared" si="36"/>
        <v>----</v>
      </c>
      <c r="AK125" t="str">
        <f t="shared" si="37"/>
        <v>Aromatic</v>
      </c>
      <c r="AL125" t="str">
        <f t="shared" si="38"/>
        <v>----</v>
      </c>
      <c r="AM125" t="str">
        <f t="shared" si="39"/>
        <v>----</v>
      </c>
      <c r="AN125" t="str">
        <f t="shared" si="40"/>
        <v>----</v>
      </c>
      <c r="AO125" t="str">
        <f t="shared" si="41"/>
        <v>----</v>
      </c>
      <c r="AQ125" s="4">
        <f t="shared" si="42"/>
        <v>503.16305012867053</v>
      </c>
      <c r="AR125" s="4">
        <f t="shared" si="43"/>
        <v>503</v>
      </c>
      <c r="AS125" s="4">
        <f t="shared" si="44"/>
        <v>0.16305012867053392</v>
      </c>
    </row>
    <row r="126" spans="1:45" x14ac:dyDescent="0.25">
      <c r="A126">
        <v>22</v>
      </c>
      <c r="B126">
        <v>16</v>
      </c>
      <c r="C126">
        <v>0</v>
      </c>
      <c r="D126">
        <v>15</v>
      </c>
      <c r="E126">
        <v>0</v>
      </c>
      <c r="F126">
        <v>0</v>
      </c>
      <c r="G126" t="s">
        <v>52</v>
      </c>
      <c r="H126">
        <f t="shared" si="45"/>
        <v>0.63636363636363624</v>
      </c>
      <c r="I126">
        <v>519.04164260000005</v>
      </c>
      <c r="K126">
        <v>2031962</v>
      </c>
      <c r="L126">
        <v>1767339</v>
      </c>
      <c r="M126">
        <v>1802859</v>
      </c>
      <c r="N126" t="str">
        <f t="shared" si="23"/>
        <v>Yes</v>
      </c>
      <c r="O126">
        <f t="shared" si="24"/>
        <v>1867386.6666666667</v>
      </c>
      <c r="Q126">
        <v>0</v>
      </c>
      <c r="R126">
        <v>0</v>
      </c>
      <c r="S126">
        <v>0</v>
      </c>
      <c r="T126" t="str">
        <f t="shared" si="25"/>
        <v>No</v>
      </c>
      <c r="U126">
        <f t="shared" si="26"/>
        <v>0</v>
      </c>
      <c r="W126">
        <f t="shared" si="27"/>
        <v>0.72727272727272729</v>
      </c>
      <c r="X126">
        <f t="shared" si="28"/>
        <v>0.68181818181818177</v>
      </c>
      <c r="Z126" s="4">
        <f t="shared" si="29"/>
        <v>519.04164257989999</v>
      </c>
      <c r="AA126">
        <f t="shared" si="30"/>
        <v>15</v>
      </c>
      <c r="AB126">
        <f t="shared" si="31"/>
        <v>0.68181818181818177</v>
      </c>
      <c r="AC126">
        <f t="shared" si="32"/>
        <v>0.9375</v>
      </c>
      <c r="AD126">
        <f t="shared" si="33"/>
        <v>1</v>
      </c>
      <c r="AE126" t="str">
        <f t="shared" si="34"/>
        <v>O</v>
      </c>
      <c r="AH126">
        <f t="shared" si="35"/>
        <v>0.51724137931034486</v>
      </c>
      <c r="AJ126" t="str">
        <f t="shared" si="36"/>
        <v>----</v>
      </c>
      <c r="AK126" t="str">
        <f t="shared" si="37"/>
        <v>Aromatic</v>
      </c>
      <c r="AL126" t="str">
        <f t="shared" si="38"/>
        <v>----</v>
      </c>
      <c r="AM126" t="str">
        <f t="shared" si="39"/>
        <v>----</v>
      </c>
      <c r="AN126" t="str">
        <f t="shared" si="40"/>
        <v>----</v>
      </c>
      <c r="AO126" t="str">
        <f t="shared" si="41"/>
        <v>----</v>
      </c>
      <c r="AQ126" s="4">
        <f t="shared" si="42"/>
        <v>519.1616633171559</v>
      </c>
      <c r="AR126" s="4">
        <f t="shared" si="43"/>
        <v>519</v>
      </c>
      <c r="AS126" s="4">
        <f t="shared" si="44"/>
        <v>0.16166331715589877</v>
      </c>
    </row>
    <row r="127" spans="1:45" x14ac:dyDescent="0.25">
      <c r="A127">
        <v>22</v>
      </c>
      <c r="B127">
        <v>18</v>
      </c>
      <c r="C127">
        <v>0</v>
      </c>
      <c r="D127">
        <v>7</v>
      </c>
      <c r="E127">
        <v>0</v>
      </c>
      <c r="F127">
        <v>0</v>
      </c>
      <c r="G127" t="s">
        <v>52</v>
      </c>
      <c r="H127">
        <f t="shared" si="45"/>
        <v>-0.18181818181818166</v>
      </c>
      <c r="I127">
        <v>393.09797579999997</v>
      </c>
      <c r="K127">
        <v>2196022</v>
      </c>
      <c r="L127">
        <v>2182497</v>
      </c>
      <c r="M127">
        <v>1934621</v>
      </c>
      <c r="N127" t="str">
        <f t="shared" si="23"/>
        <v>Yes</v>
      </c>
      <c r="O127">
        <f t="shared" si="24"/>
        <v>2104380</v>
      </c>
      <c r="Q127">
        <v>0</v>
      </c>
      <c r="R127">
        <v>0</v>
      </c>
      <c r="S127">
        <v>0</v>
      </c>
      <c r="T127" t="str">
        <f t="shared" si="25"/>
        <v>No</v>
      </c>
      <c r="U127">
        <f t="shared" si="26"/>
        <v>0</v>
      </c>
      <c r="W127">
        <f t="shared" si="27"/>
        <v>0.81818181818181823</v>
      </c>
      <c r="X127">
        <f t="shared" si="28"/>
        <v>0.31818181818181818</v>
      </c>
      <c r="Z127" s="4">
        <f t="shared" si="29"/>
        <v>393.09797577989997</v>
      </c>
      <c r="AA127">
        <f t="shared" si="30"/>
        <v>14</v>
      </c>
      <c r="AB127">
        <f t="shared" si="31"/>
        <v>0.63636363636363635</v>
      </c>
      <c r="AC127">
        <f t="shared" si="32"/>
        <v>0.77777777777777779</v>
      </c>
      <c r="AD127">
        <f t="shared" si="33"/>
        <v>2</v>
      </c>
      <c r="AE127" t="str">
        <f t="shared" si="34"/>
        <v>O</v>
      </c>
      <c r="AH127">
        <f t="shared" si="35"/>
        <v>0.56756756756756754</v>
      </c>
      <c r="AJ127" t="str">
        <f t="shared" si="36"/>
        <v>----</v>
      </c>
      <c r="AK127" t="str">
        <f t="shared" si="37"/>
        <v>Aromatic</v>
      </c>
      <c r="AL127" t="str">
        <f t="shared" si="38"/>
        <v>----</v>
      </c>
      <c r="AM127" t="str">
        <f t="shared" si="39"/>
        <v>----</v>
      </c>
      <c r="AN127" t="str">
        <f t="shared" si="40"/>
        <v>----</v>
      </c>
      <c r="AO127" t="str">
        <f t="shared" si="41"/>
        <v>----</v>
      </c>
      <c r="AQ127" s="4">
        <f t="shared" si="42"/>
        <v>393.18887389865665</v>
      </c>
      <c r="AR127" s="4">
        <f t="shared" si="43"/>
        <v>393</v>
      </c>
      <c r="AS127" s="4">
        <f t="shared" si="44"/>
        <v>0.18887389865665227</v>
      </c>
    </row>
    <row r="128" spans="1:45" x14ac:dyDescent="0.25">
      <c r="A128">
        <v>22</v>
      </c>
      <c r="B128">
        <v>18</v>
      </c>
      <c r="C128">
        <v>0</v>
      </c>
      <c r="D128">
        <v>8</v>
      </c>
      <c r="E128">
        <v>0</v>
      </c>
      <c r="F128">
        <v>0</v>
      </c>
      <c r="G128" t="s">
        <v>52</v>
      </c>
      <c r="H128">
        <f t="shared" si="45"/>
        <v>-9.0909090909090828E-2</v>
      </c>
      <c r="I128">
        <v>409.09289039999999</v>
      </c>
      <c r="K128">
        <v>2843624</v>
      </c>
      <c r="L128">
        <v>2270543</v>
      </c>
      <c r="M128">
        <v>2774173</v>
      </c>
      <c r="N128" t="str">
        <f t="shared" si="23"/>
        <v>Yes</v>
      </c>
      <c r="O128">
        <f t="shared" si="24"/>
        <v>2629446.6666666665</v>
      </c>
      <c r="Q128">
        <v>0</v>
      </c>
      <c r="R128">
        <v>0</v>
      </c>
      <c r="S128">
        <v>0</v>
      </c>
      <c r="T128" t="str">
        <f t="shared" si="25"/>
        <v>No</v>
      </c>
      <c r="U128">
        <f t="shared" si="26"/>
        <v>0</v>
      </c>
      <c r="W128">
        <f t="shared" si="27"/>
        <v>0.81818181818181823</v>
      </c>
      <c r="X128">
        <f t="shared" si="28"/>
        <v>0.36363636363636365</v>
      </c>
      <c r="Z128" s="4">
        <f t="shared" si="29"/>
        <v>409.09289037989998</v>
      </c>
      <c r="AA128">
        <f t="shared" si="30"/>
        <v>14</v>
      </c>
      <c r="AB128">
        <f t="shared" si="31"/>
        <v>0.63636363636363635</v>
      </c>
      <c r="AC128">
        <f t="shared" si="32"/>
        <v>0.77777777777777779</v>
      </c>
      <c r="AD128">
        <f t="shared" si="33"/>
        <v>1.75</v>
      </c>
      <c r="AE128" t="str">
        <f t="shared" si="34"/>
        <v>CRAM</v>
      </c>
      <c r="AH128">
        <f t="shared" si="35"/>
        <v>0.55555555555555558</v>
      </c>
      <c r="AJ128" t="str">
        <f t="shared" si="36"/>
        <v>----</v>
      </c>
      <c r="AK128" t="str">
        <f t="shared" si="37"/>
        <v>Aromatic</v>
      </c>
      <c r="AL128" t="str">
        <f t="shared" si="38"/>
        <v>----</v>
      </c>
      <c r="AM128" t="str">
        <f t="shared" si="39"/>
        <v>----</v>
      </c>
      <c r="AN128" t="str">
        <f t="shared" si="40"/>
        <v>----</v>
      </c>
      <c r="AO128" t="str">
        <f t="shared" si="41"/>
        <v>----</v>
      </c>
      <c r="AQ128" s="4">
        <f t="shared" si="42"/>
        <v>409.18748708714196</v>
      </c>
      <c r="AR128" s="4">
        <f t="shared" si="43"/>
        <v>409</v>
      </c>
      <c r="AS128" s="4">
        <f t="shared" si="44"/>
        <v>0.18748708714196027</v>
      </c>
    </row>
    <row r="129" spans="1:45" x14ac:dyDescent="0.25">
      <c r="A129">
        <v>22</v>
      </c>
      <c r="B129">
        <v>18</v>
      </c>
      <c r="C129">
        <v>0</v>
      </c>
      <c r="D129">
        <v>9</v>
      </c>
      <c r="E129">
        <v>0</v>
      </c>
      <c r="F129">
        <v>0</v>
      </c>
      <c r="G129" t="s">
        <v>52</v>
      </c>
      <c r="H129">
        <f t="shared" si="45"/>
        <v>0</v>
      </c>
      <c r="I129">
        <v>425.087805</v>
      </c>
      <c r="K129">
        <v>3483286</v>
      </c>
      <c r="L129">
        <v>3426902</v>
      </c>
      <c r="M129">
        <v>3729923</v>
      </c>
      <c r="N129" t="str">
        <f t="shared" si="23"/>
        <v>Yes</v>
      </c>
      <c r="O129">
        <f t="shared" si="24"/>
        <v>3546703.6666666665</v>
      </c>
      <c r="Q129">
        <v>0</v>
      </c>
      <c r="R129">
        <v>0</v>
      </c>
      <c r="S129">
        <v>0</v>
      </c>
      <c r="T129" t="str">
        <f t="shared" si="25"/>
        <v>No</v>
      </c>
      <c r="U129">
        <f t="shared" si="26"/>
        <v>0</v>
      </c>
      <c r="W129">
        <f t="shared" si="27"/>
        <v>0.81818181818181823</v>
      </c>
      <c r="X129">
        <f t="shared" si="28"/>
        <v>0.40909090909090912</v>
      </c>
      <c r="Z129" s="4">
        <f t="shared" si="29"/>
        <v>425.0878049799</v>
      </c>
      <c r="AA129">
        <f t="shared" si="30"/>
        <v>14</v>
      </c>
      <c r="AB129">
        <f t="shared" si="31"/>
        <v>0.63636363636363635</v>
      </c>
      <c r="AC129">
        <f t="shared" si="32"/>
        <v>0.77777777777777779</v>
      </c>
      <c r="AD129">
        <f t="shared" si="33"/>
        <v>1.5555555555555556</v>
      </c>
      <c r="AE129" t="str">
        <f t="shared" si="34"/>
        <v>CRAM</v>
      </c>
      <c r="AH129">
        <f t="shared" si="35"/>
        <v>0.54285714285714282</v>
      </c>
      <c r="AJ129" t="str">
        <f t="shared" si="36"/>
        <v>----</v>
      </c>
      <c r="AK129" t="str">
        <f t="shared" si="37"/>
        <v>Aromatic</v>
      </c>
      <c r="AL129" t="str">
        <f t="shared" si="38"/>
        <v>----</v>
      </c>
      <c r="AM129" t="str">
        <f t="shared" si="39"/>
        <v>----</v>
      </c>
      <c r="AN129" t="str">
        <f t="shared" si="40"/>
        <v>----</v>
      </c>
      <c r="AO129" t="str">
        <f t="shared" si="41"/>
        <v>----</v>
      </c>
      <c r="AQ129" s="4">
        <f t="shared" si="42"/>
        <v>425.18610027562733</v>
      </c>
      <c r="AR129" s="4">
        <f t="shared" si="43"/>
        <v>425</v>
      </c>
      <c r="AS129" s="4">
        <f t="shared" si="44"/>
        <v>0.18610027562732512</v>
      </c>
    </row>
    <row r="130" spans="1:45" x14ac:dyDescent="0.25">
      <c r="A130">
        <v>22</v>
      </c>
      <c r="B130">
        <v>18</v>
      </c>
      <c r="C130">
        <v>0</v>
      </c>
      <c r="D130">
        <v>10</v>
      </c>
      <c r="E130">
        <v>0</v>
      </c>
      <c r="F130">
        <v>0</v>
      </c>
      <c r="G130" t="s">
        <v>52</v>
      </c>
      <c r="H130">
        <f t="shared" si="45"/>
        <v>9.0909090909090828E-2</v>
      </c>
      <c r="I130">
        <v>441.08271960000002</v>
      </c>
      <c r="K130">
        <v>4038475</v>
      </c>
      <c r="L130">
        <v>3591018</v>
      </c>
      <c r="M130">
        <v>4591810</v>
      </c>
      <c r="N130" t="str">
        <f t="shared" ref="N130:N193" si="46">IF(K130&gt;0,"Yes","No")</f>
        <v>Yes</v>
      </c>
      <c r="O130">
        <f t="shared" ref="O130:O193" si="47">AVERAGE(K130:M130)</f>
        <v>4073767.6666666665</v>
      </c>
      <c r="Q130">
        <v>0</v>
      </c>
      <c r="R130">
        <v>0</v>
      </c>
      <c r="S130">
        <v>0</v>
      </c>
      <c r="T130" t="str">
        <f t="shared" ref="T130:T193" si="48">IF(Q130&gt;0,"Yes","No")</f>
        <v>No</v>
      </c>
      <c r="U130">
        <f t="shared" ref="U130:U193" si="49">AVERAGE(Q130:S130)</f>
        <v>0</v>
      </c>
      <c r="W130">
        <f t="shared" ref="W130:W193" si="50">B130/A130</f>
        <v>0.81818181818181823</v>
      </c>
      <c r="X130">
        <f t="shared" ref="X130:X193" si="51">D130/A130</f>
        <v>0.45454545454545453</v>
      </c>
      <c r="Z130" s="4">
        <f t="shared" ref="Z130:Z193" si="52">A130*12+(B130-1)*1.007825+C130*14.003074+D130*15.9949146+E130*31.9720707+F130*30.9737615+0.0005485799</f>
        <v>441.08271957989996</v>
      </c>
      <c r="AA130">
        <f t="shared" ref="AA130:AA193" si="53">1+A130-B130/2+C130/2+F130/2</f>
        <v>14</v>
      </c>
      <c r="AB130">
        <f t="shared" ref="AB130:AB193" si="54">AA130/A130</f>
        <v>0.63636363636363635</v>
      </c>
      <c r="AC130">
        <f t="shared" ref="AC130:AC193" si="55">AA130/B130</f>
        <v>0.77777777777777779</v>
      </c>
      <c r="AD130">
        <f t="shared" ref="AD130:AD193" si="56">AA130/D130</f>
        <v>1.4</v>
      </c>
      <c r="AE130" t="str">
        <f t="shared" ref="AE130:AE193" si="57">IF(AB130&gt;=0.3,IF(AB130&lt;=0.68,IF(AC130&gt;=0.2,IF(AC130&lt;=0.95,IF(AD130&gt;=0.77,IF(AD130&lt;=1.75,"CRAM","O"),"O"),"O"),"O"),"O"),"O")</f>
        <v>CRAM</v>
      </c>
      <c r="AH130">
        <f t="shared" ref="AH130:AH193" si="58">(1+A130-D130/2-E130-B130/2)/(A130-D130/2-E130-C130-F130)</f>
        <v>0.52941176470588236</v>
      </c>
      <c r="AJ130" t="str">
        <f t="shared" ref="AJ130:AJ193" si="59">IF(AH130&gt;0.66,"CondAr","----")</f>
        <v>----</v>
      </c>
      <c r="AK130" t="str">
        <f t="shared" ref="AK130:AK193" si="60">IF(AND((AH130&gt;0.5),(AH130&lt;=0.66)),"Aromatic","----")</f>
        <v>Aromatic</v>
      </c>
      <c r="AL130" t="str">
        <f t="shared" ref="AL130:AL193" si="61">IF(AND((AH130&lt;=0.5),(W130&lt;1.5)),"HUnSatLig","----")</f>
        <v>----</v>
      </c>
      <c r="AM130" t="str">
        <f t="shared" ref="AM130:AM193" si="62">IF(AND((X130&lt;0.6),(W130&gt;=1.5),(C130=0)),"AlipatNoN","----")</f>
        <v>----</v>
      </c>
      <c r="AN130" t="str">
        <f t="shared" ref="AN130:AN193" si="63">IF(AND((W130&gt;=1.5),(X130&gt;=0.6)),"SatFACarb","----")</f>
        <v>----</v>
      </c>
      <c r="AO130" t="str">
        <f t="shared" ref="AO130:AO193" si="64">IF(AND((X130&lt;0.6),(W130&gt;=1.5),(C130&gt;0)),"Alipat+N","----")</f>
        <v>----</v>
      </c>
      <c r="AQ130" s="4">
        <f t="shared" ref="AQ130:AQ193" si="65">Z130*(44/43.989828)</f>
        <v>441.18471346411258</v>
      </c>
      <c r="AR130" s="4">
        <f t="shared" ref="AR130:AR193" si="66">INT(AQ130)</f>
        <v>441</v>
      </c>
      <c r="AS130" s="4">
        <f t="shared" ref="AS130:AS193" si="67">AQ130-AR130</f>
        <v>0.18471346411257628</v>
      </c>
    </row>
    <row r="131" spans="1:45" x14ac:dyDescent="0.25">
      <c r="A131">
        <v>22</v>
      </c>
      <c r="B131">
        <v>18</v>
      </c>
      <c r="C131">
        <v>0</v>
      </c>
      <c r="D131">
        <v>11</v>
      </c>
      <c r="E131">
        <v>0</v>
      </c>
      <c r="F131">
        <v>0</v>
      </c>
      <c r="G131" t="s">
        <v>52</v>
      </c>
      <c r="H131">
        <f t="shared" ref="H131:H194" si="68">4-((4*A131+B131-3*C131-2*D131-2*E131)/A131)</f>
        <v>0.18181818181818166</v>
      </c>
      <c r="I131">
        <v>457.07763419999998</v>
      </c>
      <c r="K131">
        <v>5298061</v>
      </c>
      <c r="L131">
        <v>4742083</v>
      </c>
      <c r="M131">
        <v>5246625</v>
      </c>
      <c r="N131" t="str">
        <f t="shared" si="46"/>
        <v>Yes</v>
      </c>
      <c r="O131">
        <f t="shared" si="47"/>
        <v>5095589.666666667</v>
      </c>
      <c r="Q131">
        <v>0</v>
      </c>
      <c r="R131">
        <v>0</v>
      </c>
      <c r="S131">
        <v>0</v>
      </c>
      <c r="T131" t="str">
        <f t="shared" si="48"/>
        <v>No</v>
      </c>
      <c r="U131">
        <f t="shared" si="49"/>
        <v>0</v>
      </c>
      <c r="W131">
        <f t="shared" si="50"/>
        <v>0.81818181818181823</v>
      </c>
      <c r="X131">
        <f t="shared" si="51"/>
        <v>0.5</v>
      </c>
      <c r="Z131" s="4">
        <f t="shared" si="52"/>
        <v>457.07763417989997</v>
      </c>
      <c r="AA131">
        <f t="shared" si="53"/>
        <v>14</v>
      </c>
      <c r="AB131">
        <f t="shared" si="54"/>
        <v>0.63636363636363635</v>
      </c>
      <c r="AC131">
        <f t="shared" si="55"/>
        <v>0.77777777777777779</v>
      </c>
      <c r="AD131">
        <f t="shared" si="56"/>
        <v>1.2727272727272727</v>
      </c>
      <c r="AE131" t="str">
        <f t="shared" si="57"/>
        <v>CRAM</v>
      </c>
      <c r="AH131">
        <f t="shared" si="58"/>
        <v>0.51515151515151514</v>
      </c>
      <c r="AJ131" t="str">
        <f t="shared" si="59"/>
        <v>----</v>
      </c>
      <c r="AK131" t="str">
        <f t="shared" si="60"/>
        <v>Aromatic</v>
      </c>
      <c r="AL131" t="str">
        <f t="shared" si="61"/>
        <v>----</v>
      </c>
      <c r="AM131" t="str">
        <f t="shared" si="62"/>
        <v>----</v>
      </c>
      <c r="AN131" t="str">
        <f t="shared" si="63"/>
        <v>----</v>
      </c>
      <c r="AO131" t="str">
        <f t="shared" si="64"/>
        <v>----</v>
      </c>
      <c r="AQ131" s="4">
        <f t="shared" si="65"/>
        <v>457.18332665259788</v>
      </c>
      <c r="AR131" s="4">
        <f t="shared" si="66"/>
        <v>457</v>
      </c>
      <c r="AS131" s="4">
        <f t="shared" si="67"/>
        <v>0.18332665259788428</v>
      </c>
    </row>
    <row r="132" spans="1:45" x14ac:dyDescent="0.25">
      <c r="A132">
        <v>22</v>
      </c>
      <c r="B132">
        <v>20</v>
      </c>
      <c r="C132">
        <v>0</v>
      </c>
      <c r="D132">
        <v>7</v>
      </c>
      <c r="E132">
        <v>0</v>
      </c>
      <c r="F132">
        <v>0</v>
      </c>
      <c r="G132" t="s">
        <v>52</v>
      </c>
      <c r="H132">
        <f t="shared" si="68"/>
        <v>-0.27272727272727249</v>
      </c>
      <c r="I132">
        <v>395.11362580000002</v>
      </c>
      <c r="K132">
        <v>2331157</v>
      </c>
      <c r="L132">
        <v>2028745</v>
      </c>
      <c r="M132">
        <v>2575497</v>
      </c>
      <c r="N132" t="str">
        <f t="shared" si="46"/>
        <v>Yes</v>
      </c>
      <c r="O132">
        <f t="shared" si="47"/>
        <v>2311799.6666666665</v>
      </c>
      <c r="Q132">
        <v>0</v>
      </c>
      <c r="R132">
        <v>0</v>
      </c>
      <c r="S132">
        <v>0</v>
      </c>
      <c r="T132" t="str">
        <f t="shared" si="48"/>
        <v>No</v>
      </c>
      <c r="U132">
        <f t="shared" si="49"/>
        <v>0</v>
      </c>
      <c r="W132">
        <f t="shared" si="50"/>
        <v>0.90909090909090906</v>
      </c>
      <c r="X132">
        <f t="shared" si="51"/>
        <v>0.31818181818181818</v>
      </c>
      <c r="Z132" s="4">
        <f t="shared" si="52"/>
        <v>395.11362577990002</v>
      </c>
      <c r="AA132">
        <f t="shared" si="53"/>
        <v>13</v>
      </c>
      <c r="AB132">
        <f t="shared" si="54"/>
        <v>0.59090909090909094</v>
      </c>
      <c r="AC132">
        <f t="shared" si="55"/>
        <v>0.65</v>
      </c>
      <c r="AD132">
        <f t="shared" si="56"/>
        <v>1.8571428571428572</v>
      </c>
      <c r="AE132" t="str">
        <f t="shared" si="57"/>
        <v>O</v>
      </c>
      <c r="AH132">
        <f t="shared" si="58"/>
        <v>0.51351351351351349</v>
      </c>
      <c r="AJ132" t="str">
        <f t="shared" si="59"/>
        <v>----</v>
      </c>
      <c r="AK132" t="str">
        <f t="shared" si="60"/>
        <v>Aromatic</v>
      </c>
      <c r="AL132" t="str">
        <f t="shared" si="61"/>
        <v>----</v>
      </c>
      <c r="AM132" t="str">
        <f t="shared" si="62"/>
        <v>----</v>
      </c>
      <c r="AN132" t="str">
        <f t="shared" si="63"/>
        <v>----</v>
      </c>
      <c r="AO132" t="str">
        <f t="shared" si="64"/>
        <v>----</v>
      </c>
      <c r="AQ132" s="4">
        <f t="shared" si="65"/>
        <v>395.20498998803993</v>
      </c>
      <c r="AR132" s="4">
        <f t="shared" si="66"/>
        <v>395</v>
      </c>
      <c r="AS132" s="4">
        <f t="shared" si="67"/>
        <v>0.20498998803992663</v>
      </c>
    </row>
    <row r="133" spans="1:45" x14ac:dyDescent="0.25">
      <c r="A133">
        <v>23</v>
      </c>
      <c r="B133">
        <v>16</v>
      </c>
      <c r="C133">
        <v>0</v>
      </c>
      <c r="D133">
        <v>9</v>
      </c>
      <c r="E133">
        <v>0</v>
      </c>
      <c r="F133">
        <v>0</v>
      </c>
      <c r="G133" t="s">
        <v>52</v>
      </c>
      <c r="H133">
        <f t="shared" si="68"/>
        <v>8.6956521739130377E-2</v>
      </c>
      <c r="I133">
        <v>435.07215500000001</v>
      </c>
      <c r="K133">
        <v>1773666</v>
      </c>
      <c r="L133">
        <v>1818309</v>
      </c>
      <c r="M133">
        <v>1829642</v>
      </c>
      <c r="N133" t="str">
        <f t="shared" si="46"/>
        <v>Yes</v>
      </c>
      <c r="O133">
        <f t="shared" si="47"/>
        <v>1807205.6666666667</v>
      </c>
      <c r="Q133">
        <v>0</v>
      </c>
      <c r="R133">
        <v>0</v>
      </c>
      <c r="S133">
        <v>0</v>
      </c>
      <c r="T133" t="str">
        <f t="shared" si="48"/>
        <v>No</v>
      </c>
      <c r="U133">
        <f t="shared" si="49"/>
        <v>0</v>
      </c>
      <c r="W133">
        <f t="shared" si="50"/>
        <v>0.69565217391304346</v>
      </c>
      <c r="X133">
        <f t="shared" si="51"/>
        <v>0.39130434782608697</v>
      </c>
      <c r="Z133" s="4">
        <f t="shared" si="52"/>
        <v>435.07215497989995</v>
      </c>
      <c r="AA133">
        <f t="shared" si="53"/>
        <v>16</v>
      </c>
      <c r="AB133">
        <f t="shared" si="54"/>
        <v>0.69565217391304346</v>
      </c>
      <c r="AC133">
        <f t="shared" si="55"/>
        <v>1</v>
      </c>
      <c r="AD133">
        <f t="shared" si="56"/>
        <v>1.7777777777777777</v>
      </c>
      <c r="AE133" t="str">
        <f t="shared" si="57"/>
        <v>O</v>
      </c>
      <c r="AH133">
        <f t="shared" si="58"/>
        <v>0.6216216216216216</v>
      </c>
      <c r="AJ133" t="str">
        <f t="shared" si="59"/>
        <v>----</v>
      </c>
      <c r="AK133" t="str">
        <f t="shared" si="60"/>
        <v>Aromatic</v>
      </c>
      <c r="AL133" t="str">
        <f t="shared" si="61"/>
        <v>----</v>
      </c>
      <c r="AM133" t="str">
        <f t="shared" si="62"/>
        <v>----</v>
      </c>
      <c r="AN133" t="str">
        <f t="shared" si="63"/>
        <v>----</v>
      </c>
      <c r="AO133" t="str">
        <f t="shared" si="64"/>
        <v>----</v>
      </c>
      <c r="AQ133" s="4">
        <f t="shared" si="65"/>
        <v>435.17275900955093</v>
      </c>
      <c r="AR133" s="4">
        <f t="shared" si="66"/>
        <v>435</v>
      </c>
      <c r="AS133" s="4">
        <f t="shared" si="67"/>
        <v>0.17275900955092993</v>
      </c>
    </row>
    <row r="134" spans="1:45" x14ac:dyDescent="0.25">
      <c r="A134">
        <v>23</v>
      </c>
      <c r="B134">
        <v>16</v>
      </c>
      <c r="C134">
        <v>0</v>
      </c>
      <c r="D134">
        <v>10</v>
      </c>
      <c r="E134">
        <v>0</v>
      </c>
      <c r="F134">
        <v>0</v>
      </c>
      <c r="G134" t="s">
        <v>52</v>
      </c>
      <c r="H134">
        <f t="shared" si="68"/>
        <v>0.17391304347826075</v>
      </c>
      <c r="I134">
        <v>451.06706960000002</v>
      </c>
      <c r="K134">
        <v>2396202</v>
      </c>
      <c r="L134">
        <v>2040580</v>
      </c>
      <c r="M134">
        <v>2277068</v>
      </c>
      <c r="N134" t="str">
        <f t="shared" si="46"/>
        <v>Yes</v>
      </c>
      <c r="O134">
        <f t="shared" si="47"/>
        <v>2237950</v>
      </c>
      <c r="Q134">
        <v>0</v>
      </c>
      <c r="R134">
        <v>0</v>
      </c>
      <c r="S134">
        <v>0</v>
      </c>
      <c r="T134" t="str">
        <f t="shared" si="48"/>
        <v>No</v>
      </c>
      <c r="U134">
        <f t="shared" si="49"/>
        <v>0</v>
      </c>
      <c r="W134">
        <f t="shared" si="50"/>
        <v>0.69565217391304346</v>
      </c>
      <c r="X134">
        <f t="shared" si="51"/>
        <v>0.43478260869565216</v>
      </c>
      <c r="Z134" s="4">
        <f t="shared" si="52"/>
        <v>451.06706957989996</v>
      </c>
      <c r="AA134">
        <f t="shared" si="53"/>
        <v>16</v>
      </c>
      <c r="AB134">
        <f t="shared" si="54"/>
        <v>0.69565217391304346</v>
      </c>
      <c r="AC134">
        <f t="shared" si="55"/>
        <v>1</v>
      </c>
      <c r="AD134">
        <f t="shared" si="56"/>
        <v>1.6</v>
      </c>
      <c r="AE134" t="str">
        <f t="shared" si="57"/>
        <v>O</v>
      </c>
      <c r="AH134">
        <f t="shared" si="58"/>
        <v>0.61111111111111116</v>
      </c>
      <c r="AJ134" t="str">
        <f t="shared" si="59"/>
        <v>----</v>
      </c>
      <c r="AK134" t="str">
        <f t="shared" si="60"/>
        <v>Aromatic</v>
      </c>
      <c r="AL134" t="str">
        <f t="shared" si="61"/>
        <v>----</v>
      </c>
      <c r="AM134" t="str">
        <f t="shared" si="62"/>
        <v>----</v>
      </c>
      <c r="AN134" t="str">
        <f t="shared" si="63"/>
        <v>----</v>
      </c>
      <c r="AO134" t="str">
        <f t="shared" si="64"/>
        <v>----</v>
      </c>
      <c r="AQ134" s="4">
        <f t="shared" si="65"/>
        <v>451.17137219803624</v>
      </c>
      <c r="AR134" s="4">
        <f t="shared" si="66"/>
        <v>451</v>
      </c>
      <c r="AS134" s="4">
        <f t="shared" si="67"/>
        <v>0.17137219803623793</v>
      </c>
    </row>
    <row r="135" spans="1:45" x14ac:dyDescent="0.25">
      <c r="A135">
        <v>23</v>
      </c>
      <c r="B135">
        <v>16</v>
      </c>
      <c r="C135">
        <v>0</v>
      </c>
      <c r="D135">
        <v>11</v>
      </c>
      <c r="E135">
        <v>0</v>
      </c>
      <c r="F135">
        <v>0</v>
      </c>
      <c r="G135" t="s">
        <v>52</v>
      </c>
      <c r="H135">
        <f t="shared" si="68"/>
        <v>0.26086956521739113</v>
      </c>
      <c r="I135">
        <v>467.06198419999998</v>
      </c>
      <c r="K135">
        <v>2787030</v>
      </c>
      <c r="L135">
        <v>2380411</v>
      </c>
      <c r="M135">
        <v>2746360</v>
      </c>
      <c r="N135" t="str">
        <f t="shared" si="46"/>
        <v>Yes</v>
      </c>
      <c r="O135">
        <f t="shared" si="47"/>
        <v>2637933.6666666665</v>
      </c>
      <c r="Q135">
        <v>0</v>
      </c>
      <c r="R135">
        <v>0</v>
      </c>
      <c r="S135">
        <v>0</v>
      </c>
      <c r="T135" t="str">
        <f t="shared" si="48"/>
        <v>No</v>
      </c>
      <c r="U135">
        <f t="shared" si="49"/>
        <v>0</v>
      </c>
      <c r="W135">
        <f t="shared" si="50"/>
        <v>0.69565217391304346</v>
      </c>
      <c r="X135">
        <f t="shared" si="51"/>
        <v>0.47826086956521741</v>
      </c>
      <c r="Z135" s="4">
        <f t="shared" si="52"/>
        <v>467.06198417989998</v>
      </c>
      <c r="AA135">
        <f t="shared" si="53"/>
        <v>16</v>
      </c>
      <c r="AB135">
        <f t="shared" si="54"/>
        <v>0.69565217391304346</v>
      </c>
      <c r="AC135">
        <f t="shared" si="55"/>
        <v>1</v>
      </c>
      <c r="AD135">
        <f t="shared" si="56"/>
        <v>1.4545454545454546</v>
      </c>
      <c r="AE135" t="str">
        <f t="shared" si="57"/>
        <v>O</v>
      </c>
      <c r="AH135">
        <f t="shared" si="58"/>
        <v>0.6</v>
      </c>
      <c r="AJ135" t="str">
        <f t="shared" si="59"/>
        <v>----</v>
      </c>
      <c r="AK135" t="str">
        <f t="shared" si="60"/>
        <v>Aromatic</v>
      </c>
      <c r="AL135" t="str">
        <f t="shared" si="61"/>
        <v>----</v>
      </c>
      <c r="AM135" t="str">
        <f t="shared" si="62"/>
        <v>----</v>
      </c>
      <c r="AN135" t="str">
        <f t="shared" si="63"/>
        <v>----</v>
      </c>
      <c r="AO135" t="str">
        <f t="shared" si="64"/>
        <v>----</v>
      </c>
      <c r="AQ135" s="4">
        <f t="shared" si="65"/>
        <v>467.16998538652155</v>
      </c>
      <c r="AR135" s="4">
        <f t="shared" si="66"/>
        <v>467</v>
      </c>
      <c r="AS135" s="4">
        <f t="shared" si="67"/>
        <v>0.16998538652154593</v>
      </c>
    </row>
    <row r="136" spans="1:45" x14ac:dyDescent="0.25">
      <c r="A136">
        <v>23</v>
      </c>
      <c r="B136">
        <v>16</v>
      </c>
      <c r="C136">
        <v>0</v>
      </c>
      <c r="D136">
        <v>12</v>
      </c>
      <c r="E136">
        <v>0</v>
      </c>
      <c r="F136">
        <v>0</v>
      </c>
      <c r="G136" t="s">
        <v>52</v>
      </c>
      <c r="H136">
        <f t="shared" si="68"/>
        <v>0.34782608695652195</v>
      </c>
      <c r="I136">
        <v>483.0568988</v>
      </c>
      <c r="K136">
        <v>3071089</v>
      </c>
      <c r="L136">
        <v>2831975</v>
      </c>
      <c r="M136">
        <v>2542120</v>
      </c>
      <c r="N136" t="str">
        <f t="shared" si="46"/>
        <v>Yes</v>
      </c>
      <c r="O136">
        <f t="shared" si="47"/>
        <v>2815061.3333333335</v>
      </c>
      <c r="Q136">
        <v>0</v>
      </c>
      <c r="R136">
        <v>0</v>
      </c>
      <c r="S136">
        <v>0</v>
      </c>
      <c r="T136" t="str">
        <f t="shared" si="48"/>
        <v>No</v>
      </c>
      <c r="U136">
        <f t="shared" si="49"/>
        <v>0</v>
      </c>
      <c r="W136">
        <f t="shared" si="50"/>
        <v>0.69565217391304346</v>
      </c>
      <c r="X136">
        <f t="shared" si="51"/>
        <v>0.52173913043478259</v>
      </c>
      <c r="Z136" s="4">
        <f t="shared" si="52"/>
        <v>483.0568987799</v>
      </c>
      <c r="AA136">
        <f t="shared" si="53"/>
        <v>16</v>
      </c>
      <c r="AB136">
        <f t="shared" si="54"/>
        <v>0.69565217391304346</v>
      </c>
      <c r="AC136">
        <f t="shared" si="55"/>
        <v>1</v>
      </c>
      <c r="AD136">
        <f t="shared" si="56"/>
        <v>1.3333333333333333</v>
      </c>
      <c r="AE136" t="str">
        <f t="shared" si="57"/>
        <v>O</v>
      </c>
      <c r="AH136">
        <f t="shared" si="58"/>
        <v>0.58823529411764708</v>
      </c>
      <c r="AJ136" t="str">
        <f t="shared" si="59"/>
        <v>----</v>
      </c>
      <c r="AK136" t="str">
        <f t="shared" si="60"/>
        <v>Aromatic</v>
      </c>
      <c r="AL136" t="str">
        <f t="shared" si="61"/>
        <v>----</v>
      </c>
      <c r="AM136" t="str">
        <f t="shared" si="62"/>
        <v>----</v>
      </c>
      <c r="AN136" t="str">
        <f t="shared" si="63"/>
        <v>----</v>
      </c>
      <c r="AO136" t="str">
        <f t="shared" si="64"/>
        <v>----</v>
      </c>
      <c r="AQ136" s="4">
        <f t="shared" si="65"/>
        <v>483.16859857500685</v>
      </c>
      <c r="AR136" s="4">
        <f t="shared" si="66"/>
        <v>483</v>
      </c>
      <c r="AS136" s="4">
        <f t="shared" si="67"/>
        <v>0.16859857500685393</v>
      </c>
    </row>
    <row r="137" spans="1:45" x14ac:dyDescent="0.25">
      <c r="A137">
        <v>23</v>
      </c>
      <c r="B137">
        <v>16</v>
      </c>
      <c r="C137">
        <v>0</v>
      </c>
      <c r="D137">
        <v>13</v>
      </c>
      <c r="E137">
        <v>0</v>
      </c>
      <c r="F137">
        <v>0</v>
      </c>
      <c r="G137" t="s">
        <v>52</v>
      </c>
      <c r="H137">
        <f t="shared" si="68"/>
        <v>0.43478260869565233</v>
      </c>
      <c r="I137">
        <v>499.05181340000001</v>
      </c>
      <c r="K137">
        <v>3002642</v>
      </c>
      <c r="L137">
        <v>2255296</v>
      </c>
      <c r="M137">
        <v>2900095</v>
      </c>
      <c r="N137" t="str">
        <f t="shared" si="46"/>
        <v>Yes</v>
      </c>
      <c r="O137">
        <f t="shared" si="47"/>
        <v>2719344.3333333335</v>
      </c>
      <c r="Q137">
        <v>0</v>
      </c>
      <c r="R137">
        <v>0</v>
      </c>
      <c r="S137">
        <v>0</v>
      </c>
      <c r="T137" t="str">
        <f t="shared" si="48"/>
        <v>No</v>
      </c>
      <c r="U137">
        <f t="shared" si="49"/>
        <v>0</v>
      </c>
      <c r="W137">
        <f t="shared" si="50"/>
        <v>0.69565217391304346</v>
      </c>
      <c r="X137">
        <f t="shared" si="51"/>
        <v>0.56521739130434778</v>
      </c>
      <c r="Z137" s="4">
        <f t="shared" si="52"/>
        <v>499.05181337990001</v>
      </c>
      <c r="AA137">
        <f t="shared" si="53"/>
        <v>16</v>
      </c>
      <c r="AB137">
        <f t="shared" si="54"/>
        <v>0.69565217391304346</v>
      </c>
      <c r="AC137">
        <f t="shared" si="55"/>
        <v>1</v>
      </c>
      <c r="AD137">
        <f t="shared" si="56"/>
        <v>1.2307692307692308</v>
      </c>
      <c r="AE137" t="str">
        <f t="shared" si="57"/>
        <v>O</v>
      </c>
      <c r="AH137">
        <f t="shared" si="58"/>
        <v>0.5757575757575758</v>
      </c>
      <c r="AJ137" t="str">
        <f t="shared" si="59"/>
        <v>----</v>
      </c>
      <c r="AK137" t="str">
        <f t="shared" si="60"/>
        <v>Aromatic</v>
      </c>
      <c r="AL137" t="str">
        <f t="shared" si="61"/>
        <v>----</v>
      </c>
      <c r="AM137" t="str">
        <f t="shared" si="62"/>
        <v>----</v>
      </c>
      <c r="AN137" t="str">
        <f t="shared" si="63"/>
        <v>----</v>
      </c>
      <c r="AO137" t="str">
        <f t="shared" si="64"/>
        <v>----</v>
      </c>
      <c r="AQ137" s="4">
        <f t="shared" si="65"/>
        <v>499.16721176349216</v>
      </c>
      <c r="AR137" s="4">
        <f t="shared" si="66"/>
        <v>499</v>
      </c>
      <c r="AS137" s="4">
        <f t="shared" si="67"/>
        <v>0.16721176349216194</v>
      </c>
    </row>
    <row r="138" spans="1:45" x14ac:dyDescent="0.25">
      <c r="A138">
        <v>23</v>
      </c>
      <c r="B138">
        <v>16</v>
      </c>
      <c r="C138">
        <v>0</v>
      </c>
      <c r="D138">
        <v>14</v>
      </c>
      <c r="E138">
        <v>0</v>
      </c>
      <c r="F138">
        <v>0</v>
      </c>
      <c r="G138" t="s">
        <v>52</v>
      </c>
      <c r="H138">
        <f t="shared" si="68"/>
        <v>0.52173913043478271</v>
      </c>
      <c r="I138">
        <v>515.04672800000003</v>
      </c>
      <c r="K138">
        <v>2469014</v>
      </c>
      <c r="L138">
        <v>2115420</v>
      </c>
      <c r="M138">
        <v>2412028</v>
      </c>
      <c r="N138" t="str">
        <f t="shared" si="46"/>
        <v>Yes</v>
      </c>
      <c r="O138">
        <f t="shared" si="47"/>
        <v>2332154</v>
      </c>
      <c r="Q138">
        <v>0</v>
      </c>
      <c r="R138">
        <v>0</v>
      </c>
      <c r="S138">
        <v>0</v>
      </c>
      <c r="T138" t="str">
        <f t="shared" si="48"/>
        <v>No</v>
      </c>
      <c r="U138">
        <f t="shared" si="49"/>
        <v>0</v>
      </c>
      <c r="W138">
        <f t="shared" si="50"/>
        <v>0.69565217391304346</v>
      </c>
      <c r="X138">
        <f t="shared" si="51"/>
        <v>0.60869565217391308</v>
      </c>
      <c r="Z138" s="4">
        <f t="shared" si="52"/>
        <v>515.04672797990008</v>
      </c>
      <c r="AA138">
        <f t="shared" si="53"/>
        <v>16</v>
      </c>
      <c r="AB138">
        <f t="shared" si="54"/>
        <v>0.69565217391304346</v>
      </c>
      <c r="AC138">
        <f t="shared" si="55"/>
        <v>1</v>
      </c>
      <c r="AD138">
        <f t="shared" si="56"/>
        <v>1.1428571428571428</v>
      </c>
      <c r="AE138" t="str">
        <f t="shared" si="57"/>
        <v>O</v>
      </c>
      <c r="AH138">
        <f t="shared" si="58"/>
        <v>0.5625</v>
      </c>
      <c r="AJ138" t="str">
        <f t="shared" si="59"/>
        <v>----</v>
      </c>
      <c r="AK138" t="str">
        <f t="shared" si="60"/>
        <v>Aromatic</v>
      </c>
      <c r="AL138" t="str">
        <f t="shared" si="61"/>
        <v>----</v>
      </c>
      <c r="AM138" t="str">
        <f t="shared" si="62"/>
        <v>----</v>
      </c>
      <c r="AN138" t="str">
        <f t="shared" si="63"/>
        <v>----</v>
      </c>
      <c r="AO138" t="str">
        <f t="shared" si="64"/>
        <v>----</v>
      </c>
      <c r="AQ138" s="4">
        <f t="shared" si="65"/>
        <v>515.16582495197758</v>
      </c>
      <c r="AR138" s="4">
        <f t="shared" si="66"/>
        <v>515</v>
      </c>
      <c r="AS138" s="4">
        <f t="shared" si="67"/>
        <v>0.16582495197758362</v>
      </c>
    </row>
    <row r="139" spans="1:45" x14ac:dyDescent="0.25">
      <c r="A139">
        <v>23</v>
      </c>
      <c r="B139">
        <v>16</v>
      </c>
      <c r="C139">
        <v>0</v>
      </c>
      <c r="D139">
        <v>15</v>
      </c>
      <c r="E139">
        <v>0</v>
      </c>
      <c r="F139">
        <v>0</v>
      </c>
      <c r="G139" t="s">
        <v>52</v>
      </c>
      <c r="H139">
        <f t="shared" si="68"/>
        <v>0.60869565217391308</v>
      </c>
      <c r="I139">
        <v>531.04164260000005</v>
      </c>
      <c r="K139">
        <v>1715985</v>
      </c>
      <c r="L139">
        <v>1666866</v>
      </c>
      <c r="M139">
        <v>1761189</v>
      </c>
      <c r="N139" t="str">
        <f t="shared" si="46"/>
        <v>Yes</v>
      </c>
      <c r="O139">
        <f t="shared" si="47"/>
        <v>1714680</v>
      </c>
      <c r="Q139">
        <v>0</v>
      </c>
      <c r="R139">
        <v>0</v>
      </c>
      <c r="S139">
        <v>0</v>
      </c>
      <c r="T139" t="str">
        <f t="shared" si="48"/>
        <v>No</v>
      </c>
      <c r="U139">
        <f t="shared" si="49"/>
        <v>0</v>
      </c>
      <c r="W139">
        <f t="shared" si="50"/>
        <v>0.69565217391304346</v>
      </c>
      <c r="X139">
        <f t="shared" si="51"/>
        <v>0.65217391304347827</v>
      </c>
      <c r="Z139" s="4">
        <f t="shared" si="52"/>
        <v>531.04164257989999</v>
      </c>
      <c r="AA139">
        <f t="shared" si="53"/>
        <v>16</v>
      </c>
      <c r="AB139">
        <f t="shared" si="54"/>
        <v>0.69565217391304346</v>
      </c>
      <c r="AC139">
        <f t="shared" si="55"/>
        <v>1</v>
      </c>
      <c r="AD139">
        <f t="shared" si="56"/>
        <v>1.0666666666666667</v>
      </c>
      <c r="AE139" t="str">
        <f t="shared" si="57"/>
        <v>O</v>
      </c>
      <c r="AH139">
        <f t="shared" si="58"/>
        <v>0.54838709677419351</v>
      </c>
      <c r="AJ139" t="str">
        <f t="shared" si="59"/>
        <v>----</v>
      </c>
      <c r="AK139" t="str">
        <f t="shared" si="60"/>
        <v>Aromatic</v>
      </c>
      <c r="AL139" t="str">
        <f t="shared" si="61"/>
        <v>----</v>
      </c>
      <c r="AM139" t="str">
        <f t="shared" si="62"/>
        <v>----</v>
      </c>
      <c r="AN139" t="str">
        <f t="shared" si="63"/>
        <v>----</v>
      </c>
      <c r="AO139" t="str">
        <f t="shared" si="64"/>
        <v>----</v>
      </c>
      <c r="AQ139" s="4">
        <f t="shared" si="65"/>
        <v>531.16443814046272</v>
      </c>
      <c r="AR139" s="4">
        <f t="shared" si="66"/>
        <v>531</v>
      </c>
      <c r="AS139" s="4">
        <f t="shared" si="67"/>
        <v>0.16443814046272109</v>
      </c>
    </row>
    <row r="140" spans="1:45" x14ac:dyDescent="0.25">
      <c r="A140">
        <v>23</v>
      </c>
      <c r="B140">
        <v>18</v>
      </c>
      <c r="C140">
        <v>0</v>
      </c>
      <c r="D140">
        <v>9</v>
      </c>
      <c r="E140">
        <v>0</v>
      </c>
      <c r="F140">
        <v>0</v>
      </c>
      <c r="G140" t="s">
        <v>52</v>
      </c>
      <c r="H140">
        <f t="shared" si="68"/>
        <v>0</v>
      </c>
      <c r="I140">
        <v>437.087805</v>
      </c>
      <c r="K140">
        <v>2507615</v>
      </c>
      <c r="L140">
        <v>1920086</v>
      </c>
      <c r="M140">
        <v>2132045</v>
      </c>
      <c r="N140" t="str">
        <f t="shared" si="46"/>
        <v>Yes</v>
      </c>
      <c r="O140">
        <f t="shared" si="47"/>
        <v>2186582</v>
      </c>
      <c r="Q140">
        <v>0</v>
      </c>
      <c r="R140">
        <v>0</v>
      </c>
      <c r="S140">
        <v>0</v>
      </c>
      <c r="T140" t="str">
        <f t="shared" si="48"/>
        <v>No</v>
      </c>
      <c r="U140">
        <f t="shared" si="49"/>
        <v>0</v>
      </c>
      <c r="W140">
        <f t="shared" si="50"/>
        <v>0.78260869565217395</v>
      </c>
      <c r="X140">
        <f t="shared" si="51"/>
        <v>0.39130434782608697</v>
      </c>
      <c r="Z140" s="4">
        <f t="shared" si="52"/>
        <v>437.0878049799</v>
      </c>
      <c r="AA140">
        <f t="shared" si="53"/>
        <v>15</v>
      </c>
      <c r="AB140">
        <f t="shared" si="54"/>
        <v>0.65217391304347827</v>
      </c>
      <c r="AC140">
        <f t="shared" si="55"/>
        <v>0.83333333333333337</v>
      </c>
      <c r="AD140">
        <f t="shared" si="56"/>
        <v>1.6666666666666667</v>
      </c>
      <c r="AE140" t="str">
        <f t="shared" si="57"/>
        <v>CRAM</v>
      </c>
      <c r="AH140">
        <f t="shared" si="58"/>
        <v>0.56756756756756754</v>
      </c>
      <c r="AJ140" t="str">
        <f t="shared" si="59"/>
        <v>----</v>
      </c>
      <c r="AK140" t="str">
        <f t="shared" si="60"/>
        <v>Aromatic</v>
      </c>
      <c r="AL140" t="str">
        <f t="shared" si="61"/>
        <v>----</v>
      </c>
      <c r="AM140" t="str">
        <f t="shared" si="62"/>
        <v>----</v>
      </c>
      <c r="AN140" t="str">
        <f t="shared" si="63"/>
        <v>----</v>
      </c>
      <c r="AO140" t="str">
        <f t="shared" si="64"/>
        <v>----</v>
      </c>
      <c r="AQ140" s="4">
        <f t="shared" si="65"/>
        <v>437.18887509893415</v>
      </c>
      <c r="AR140" s="4">
        <f t="shared" si="66"/>
        <v>437</v>
      </c>
      <c r="AS140" s="4">
        <f t="shared" si="67"/>
        <v>0.18887509893414745</v>
      </c>
    </row>
    <row r="141" spans="1:45" x14ac:dyDescent="0.25">
      <c r="A141">
        <v>23</v>
      </c>
      <c r="B141">
        <v>18</v>
      </c>
      <c r="C141">
        <v>0</v>
      </c>
      <c r="D141">
        <v>10</v>
      </c>
      <c r="E141">
        <v>0</v>
      </c>
      <c r="F141">
        <v>0</v>
      </c>
      <c r="G141" t="s">
        <v>52</v>
      </c>
      <c r="H141">
        <f t="shared" si="68"/>
        <v>8.6956521739130377E-2</v>
      </c>
      <c r="I141">
        <v>453.08271960000002</v>
      </c>
      <c r="K141">
        <v>3039034</v>
      </c>
      <c r="L141">
        <v>2662545</v>
      </c>
      <c r="M141">
        <v>2271753</v>
      </c>
      <c r="N141" t="str">
        <f t="shared" si="46"/>
        <v>Yes</v>
      </c>
      <c r="O141">
        <f t="shared" si="47"/>
        <v>2657777.3333333335</v>
      </c>
      <c r="Q141">
        <v>0</v>
      </c>
      <c r="R141">
        <v>0</v>
      </c>
      <c r="S141">
        <v>0</v>
      </c>
      <c r="T141" t="str">
        <f t="shared" si="48"/>
        <v>No</v>
      </c>
      <c r="U141">
        <f t="shared" si="49"/>
        <v>0</v>
      </c>
      <c r="W141">
        <f t="shared" si="50"/>
        <v>0.78260869565217395</v>
      </c>
      <c r="X141">
        <f t="shared" si="51"/>
        <v>0.43478260869565216</v>
      </c>
      <c r="Z141" s="4">
        <f t="shared" si="52"/>
        <v>453.08271957989996</v>
      </c>
      <c r="AA141">
        <f t="shared" si="53"/>
        <v>15</v>
      </c>
      <c r="AB141">
        <f t="shared" si="54"/>
        <v>0.65217391304347827</v>
      </c>
      <c r="AC141">
        <f t="shared" si="55"/>
        <v>0.83333333333333337</v>
      </c>
      <c r="AD141">
        <f t="shared" si="56"/>
        <v>1.5</v>
      </c>
      <c r="AE141" t="str">
        <f t="shared" si="57"/>
        <v>CRAM</v>
      </c>
      <c r="AH141">
        <f t="shared" si="58"/>
        <v>0.55555555555555558</v>
      </c>
      <c r="AJ141" t="str">
        <f t="shared" si="59"/>
        <v>----</v>
      </c>
      <c r="AK141" t="str">
        <f t="shared" si="60"/>
        <v>Aromatic</v>
      </c>
      <c r="AL141" t="str">
        <f t="shared" si="61"/>
        <v>----</v>
      </c>
      <c r="AM141" t="str">
        <f t="shared" si="62"/>
        <v>----</v>
      </c>
      <c r="AN141" t="str">
        <f t="shared" si="63"/>
        <v>----</v>
      </c>
      <c r="AO141" t="str">
        <f t="shared" si="64"/>
        <v>----</v>
      </c>
      <c r="AQ141" s="4">
        <f t="shared" si="65"/>
        <v>453.18748828741946</v>
      </c>
      <c r="AR141" s="4">
        <f t="shared" si="66"/>
        <v>453</v>
      </c>
      <c r="AS141" s="4">
        <f t="shared" si="67"/>
        <v>0.18748828741945545</v>
      </c>
    </row>
    <row r="142" spans="1:45" x14ac:dyDescent="0.25">
      <c r="A142">
        <v>23</v>
      </c>
      <c r="B142">
        <v>18</v>
      </c>
      <c r="C142">
        <v>0</v>
      </c>
      <c r="D142">
        <v>11</v>
      </c>
      <c r="E142">
        <v>0</v>
      </c>
      <c r="F142">
        <v>0</v>
      </c>
      <c r="G142" t="s">
        <v>52</v>
      </c>
      <c r="H142">
        <f t="shared" si="68"/>
        <v>0.17391304347826075</v>
      </c>
      <c r="I142">
        <v>469.07763419999998</v>
      </c>
      <c r="K142">
        <v>3594379</v>
      </c>
      <c r="L142">
        <v>3482203</v>
      </c>
      <c r="M142">
        <v>3466134</v>
      </c>
      <c r="N142" t="str">
        <f t="shared" si="46"/>
        <v>Yes</v>
      </c>
      <c r="O142">
        <f t="shared" si="47"/>
        <v>3514238.6666666665</v>
      </c>
      <c r="Q142">
        <v>0</v>
      </c>
      <c r="R142">
        <v>0</v>
      </c>
      <c r="S142">
        <v>0</v>
      </c>
      <c r="T142" t="str">
        <f t="shared" si="48"/>
        <v>No</v>
      </c>
      <c r="U142">
        <f t="shared" si="49"/>
        <v>0</v>
      </c>
      <c r="W142">
        <f t="shared" si="50"/>
        <v>0.78260869565217395</v>
      </c>
      <c r="X142">
        <f t="shared" si="51"/>
        <v>0.47826086956521741</v>
      </c>
      <c r="Z142" s="4">
        <f t="shared" si="52"/>
        <v>469.07763417989997</v>
      </c>
      <c r="AA142">
        <f t="shared" si="53"/>
        <v>15</v>
      </c>
      <c r="AB142">
        <f t="shared" si="54"/>
        <v>0.65217391304347827</v>
      </c>
      <c r="AC142">
        <f t="shared" si="55"/>
        <v>0.83333333333333337</v>
      </c>
      <c r="AD142">
        <f t="shared" si="56"/>
        <v>1.3636363636363635</v>
      </c>
      <c r="AE142" t="str">
        <f t="shared" si="57"/>
        <v>CRAM</v>
      </c>
      <c r="AH142">
        <f t="shared" si="58"/>
        <v>0.54285714285714282</v>
      </c>
      <c r="AJ142" t="str">
        <f t="shared" si="59"/>
        <v>----</v>
      </c>
      <c r="AK142" t="str">
        <f t="shared" si="60"/>
        <v>Aromatic</v>
      </c>
      <c r="AL142" t="str">
        <f t="shared" si="61"/>
        <v>----</v>
      </c>
      <c r="AM142" t="str">
        <f t="shared" si="62"/>
        <v>----</v>
      </c>
      <c r="AN142" t="str">
        <f t="shared" si="63"/>
        <v>----</v>
      </c>
      <c r="AO142" t="str">
        <f t="shared" si="64"/>
        <v>----</v>
      </c>
      <c r="AQ142" s="4">
        <f t="shared" si="65"/>
        <v>469.18610147590476</v>
      </c>
      <c r="AR142" s="4">
        <f t="shared" si="66"/>
        <v>469</v>
      </c>
      <c r="AS142" s="4">
        <f t="shared" si="67"/>
        <v>0.18610147590476345</v>
      </c>
    </row>
    <row r="143" spans="1:45" x14ac:dyDescent="0.25">
      <c r="A143">
        <v>23</v>
      </c>
      <c r="B143">
        <v>18</v>
      </c>
      <c r="C143">
        <v>0</v>
      </c>
      <c r="D143">
        <v>12</v>
      </c>
      <c r="E143">
        <v>0</v>
      </c>
      <c r="F143">
        <v>0</v>
      </c>
      <c r="G143" t="s">
        <v>52</v>
      </c>
      <c r="H143">
        <f t="shared" si="68"/>
        <v>0.26086956521739113</v>
      </c>
      <c r="I143">
        <v>485.07254879999999</v>
      </c>
      <c r="K143">
        <v>3777703</v>
      </c>
      <c r="L143">
        <v>2968197</v>
      </c>
      <c r="M143">
        <v>3230234</v>
      </c>
      <c r="N143" t="str">
        <f t="shared" si="46"/>
        <v>Yes</v>
      </c>
      <c r="O143">
        <f t="shared" si="47"/>
        <v>3325378</v>
      </c>
      <c r="Q143">
        <v>0</v>
      </c>
      <c r="R143">
        <v>0</v>
      </c>
      <c r="S143">
        <v>0</v>
      </c>
      <c r="T143" t="str">
        <f t="shared" si="48"/>
        <v>No</v>
      </c>
      <c r="U143">
        <f t="shared" si="49"/>
        <v>0</v>
      </c>
      <c r="W143">
        <f t="shared" si="50"/>
        <v>0.78260869565217395</v>
      </c>
      <c r="X143">
        <f t="shared" si="51"/>
        <v>0.52173913043478259</v>
      </c>
      <c r="Z143" s="4">
        <f t="shared" si="52"/>
        <v>485.07254877989993</v>
      </c>
      <c r="AA143">
        <f t="shared" si="53"/>
        <v>15</v>
      </c>
      <c r="AB143">
        <f t="shared" si="54"/>
        <v>0.65217391304347827</v>
      </c>
      <c r="AC143">
        <f t="shared" si="55"/>
        <v>0.83333333333333337</v>
      </c>
      <c r="AD143">
        <f t="shared" si="56"/>
        <v>1.25</v>
      </c>
      <c r="AE143" t="str">
        <f t="shared" si="57"/>
        <v>CRAM</v>
      </c>
      <c r="AH143">
        <f t="shared" si="58"/>
        <v>0.52941176470588236</v>
      </c>
      <c r="AJ143" t="str">
        <f t="shared" si="59"/>
        <v>----</v>
      </c>
      <c r="AK143" t="str">
        <f t="shared" si="60"/>
        <v>Aromatic</v>
      </c>
      <c r="AL143" t="str">
        <f t="shared" si="61"/>
        <v>----</v>
      </c>
      <c r="AM143" t="str">
        <f t="shared" si="62"/>
        <v>----</v>
      </c>
      <c r="AN143" t="str">
        <f t="shared" si="63"/>
        <v>----</v>
      </c>
      <c r="AO143" t="str">
        <f t="shared" si="64"/>
        <v>----</v>
      </c>
      <c r="AQ143" s="4">
        <f t="shared" si="65"/>
        <v>485.18471466439001</v>
      </c>
      <c r="AR143" s="4">
        <f t="shared" si="66"/>
        <v>485</v>
      </c>
      <c r="AS143" s="4">
        <f t="shared" si="67"/>
        <v>0.1847146643900146</v>
      </c>
    </row>
    <row r="144" spans="1:45" x14ac:dyDescent="0.25">
      <c r="A144">
        <v>23</v>
      </c>
      <c r="B144">
        <v>18</v>
      </c>
      <c r="C144">
        <v>0</v>
      </c>
      <c r="D144">
        <v>13</v>
      </c>
      <c r="E144">
        <v>0</v>
      </c>
      <c r="F144">
        <v>0</v>
      </c>
      <c r="G144" t="s">
        <v>52</v>
      </c>
      <c r="H144">
        <f t="shared" si="68"/>
        <v>0.34782608695652195</v>
      </c>
      <c r="I144">
        <v>501.06746340000001</v>
      </c>
      <c r="K144">
        <v>3629955</v>
      </c>
      <c r="L144">
        <v>3078134</v>
      </c>
      <c r="M144">
        <v>3024549</v>
      </c>
      <c r="N144" t="str">
        <f t="shared" si="46"/>
        <v>Yes</v>
      </c>
      <c r="O144">
        <f t="shared" si="47"/>
        <v>3244212.6666666665</v>
      </c>
      <c r="Q144">
        <v>0</v>
      </c>
      <c r="R144">
        <v>0</v>
      </c>
      <c r="S144">
        <v>0</v>
      </c>
      <c r="T144" t="str">
        <f t="shared" si="48"/>
        <v>No</v>
      </c>
      <c r="U144">
        <f t="shared" si="49"/>
        <v>0</v>
      </c>
      <c r="W144">
        <f t="shared" si="50"/>
        <v>0.78260869565217395</v>
      </c>
      <c r="X144">
        <f t="shared" si="51"/>
        <v>0.56521739130434778</v>
      </c>
      <c r="Z144" s="4">
        <f t="shared" si="52"/>
        <v>501.06746337989995</v>
      </c>
      <c r="AA144">
        <f t="shared" si="53"/>
        <v>15</v>
      </c>
      <c r="AB144">
        <f t="shared" si="54"/>
        <v>0.65217391304347827</v>
      </c>
      <c r="AC144">
        <f t="shared" si="55"/>
        <v>0.83333333333333337</v>
      </c>
      <c r="AD144">
        <f t="shared" si="56"/>
        <v>1.1538461538461537</v>
      </c>
      <c r="AE144" t="str">
        <f t="shared" si="57"/>
        <v>CRAM</v>
      </c>
      <c r="AH144">
        <f t="shared" si="58"/>
        <v>0.51515151515151514</v>
      </c>
      <c r="AJ144" t="str">
        <f t="shared" si="59"/>
        <v>----</v>
      </c>
      <c r="AK144" t="str">
        <f t="shared" si="60"/>
        <v>Aromatic</v>
      </c>
      <c r="AL144" t="str">
        <f t="shared" si="61"/>
        <v>----</v>
      </c>
      <c r="AM144" t="str">
        <f t="shared" si="62"/>
        <v>----</v>
      </c>
      <c r="AN144" t="str">
        <f t="shared" si="63"/>
        <v>----</v>
      </c>
      <c r="AO144" t="str">
        <f t="shared" si="64"/>
        <v>----</v>
      </c>
      <c r="AQ144" s="4">
        <f t="shared" si="65"/>
        <v>501.18332785287532</v>
      </c>
      <c r="AR144" s="4">
        <f t="shared" si="66"/>
        <v>501</v>
      </c>
      <c r="AS144" s="4">
        <f t="shared" si="67"/>
        <v>0.18332785287532261</v>
      </c>
    </row>
    <row r="145" spans="1:45" x14ac:dyDescent="0.25">
      <c r="A145">
        <v>23</v>
      </c>
      <c r="B145">
        <v>20</v>
      </c>
      <c r="C145">
        <v>0</v>
      </c>
      <c r="D145">
        <v>8</v>
      </c>
      <c r="E145">
        <v>0</v>
      </c>
      <c r="F145">
        <v>0</v>
      </c>
      <c r="G145" t="s">
        <v>52</v>
      </c>
      <c r="H145">
        <f t="shared" si="68"/>
        <v>-0.17391304347826075</v>
      </c>
      <c r="I145">
        <v>423.10854039999998</v>
      </c>
      <c r="K145">
        <v>2299696</v>
      </c>
      <c r="L145">
        <v>2097277</v>
      </c>
      <c r="M145">
        <v>2105450</v>
      </c>
      <c r="N145" t="str">
        <f t="shared" si="46"/>
        <v>Yes</v>
      </c>
      <c r="O145">
        <f t="shared" si="47"/>
        <v>2167474.3333333335</v>
      </c>
      <c r="Q145">
        <v>0</v>
      </c>
      <c r="R145">
        <v>0</v>
      </c>
      <c r="S145">
        <v>0</v>
      </c>
      <c r="T145" t="str">
        <f t="shared" si="48"/>
        <v>No</v>
      </c>
      <c r="U145">
        <f t="shared" si="49"/>
        <v>0</v>
      </c>
      <c r="W145">
        <f t="shared" si="50"/>
        <v>0.86956521739130432</v>
      </c>
      <c r="X145">
        <f t="shared" si="51"/>
        <v>0.34782608695652173</v>
      </c>
      <c r="Z145" s="4">
        <f t="shared" si="52"/>
        <v>423.10854037990003</v>
      </c>
      <c r="AA145">
        <f t="shared" si="53"/>
        <v>14</v>
      </c>
      <c r="AB145">
        <f t="shared" si="54"/>
        <v>0.60869565217391308</v>
      </c>
      <c r="AC145">
        <f t="shared" si="55"/>
        <v>0.7</v>
      </c>
      <c r="AD145">
        <f t="shared" si="56"/>
        <v>1.75</v>
      </c>
      <c r="AE145" t="str">
        <f t="shared" si="57"/>
        <v>CRAM</v>
      </c>
      <c r="AH145">
        <f t="shared" si="58"/>
        <v>0.52631578947368418</v>
      </c>
      <c r="AJ145" t="str">
        <f t="shared" si="59"/>
        <v>----</v>
      </c>
      <c r="AK145" t="str">
        <f t="shared" si="60"/>
        <v>Aromatic</v>
      </c>
      <c r="AL145" t="str">
        <f t="shared" si="61"/>
        <v>----</v>
      </c>
      <c r="AM145" t="str">
        <f t="shared" si="62"/>
        <v>----</v>
      </c>
      <c r="AN145" t="str">
        <f t="shared" si="63"/>
        <v>----</v>
      </c>
      <c r="AO145" t="str">
        <f t="shared" si="64"/>
        <v>----</v>
      </c>
      <c r="AQ145" s="4">
        <f t="shared" si="65"/>
        <v>423.20637799983211</v>
      </c>
      <c r="AR145" s="4">
        <f t="shared" si="66"/>
        <v>423</v>
      </c>
      <c r="AS145" s="4">
        <f t="shared" si="67"/>
        <v>0.2063779998321138</v>
      </c>
    </row>
    <row r="146" spans="1:45" x14ac:dyDescent="0.25">
      <c r="A146">
        <v>23</v>
      </c>
      <c r="B146">
        <v>20</v>
      </c>
      <c r="C146">
        <v>0</v>
      </c>
      <c r="D146">
        <v>9</v>
      </c>
      <c r="E146">
        <v>0</v>
      </c>
      <c r="F146">
        <v>0</v>
      </c>
      <c r="G146" t="s">
        <v>52</v>
      </c>
      <c r="H146">
        <f t="shared" si="68"/>
        <v>-8.6956521739130821E-2</v>
      </c>
      <c r="I146">
        <v>439.103455</v>
      </c>
      <c r="K146">
        <v>2907221</v>
      </c>
      <c r="L146">
        <v>2721761</v>
      </c>
      <c r="M146">
        <v>2840968</v>
      </c>
      <c r="N146" t="str">
        <f t="shared" si="46"/>
        <v>Yes</v>
      </c>
      <c r="O146">
        <f t="shared" si="47"/>
        <v>2823316.6666666665</v>
      </c>
      <c r="Q146">
        <v>0</v>
      </c>
      <c r="R146">
        <v>0</v>
      </c>
      <c r="S146">
        <v>0</v>
      </c>
      <c r="T146" t="str">
        <f t="shared" si="48"/>
        <v>No</v>
      </c>
      <c r="U146">
        <f t="shared" si="49"/>
        <v>0</v>
      </c>
      <c r="W146">
        <f t="shared" si="50"/>
        <v>0.86956521739130432</v>
      </c>
      <c r="X146">
        <f t="shared" si="51"/>
        <v>0.39130434782608697</v>
      </c>
      <c r="Z146" s="4">
        <f t="shared" si="52"/>
        <v>439.10345497990005</v>
      </c>
      <c r="AA146">
        <f t="shared" si="53"/>
        <v>14</v>
      </c>
      <c r="AB146">
        <f t="shared" si="54"/>
        <v>0.60869565217391308</v>
      </c>
      <c r="AC146">
        <f t="shared" si="55"/>
        <v>0.7</v>
      </c>
      <c r="AD146">
        <f t="shared" si="56"/>
        <v>1.5555555555555556</v>
      </c>
      <c r="AE146" t="str">
        <f t="shared" si="57"/>
        <v>CRAM</v>
      </c>
      <c r="AH146">
        <f t="shared" si="58"/>
        <v>0.51351351351351349</v>
      </c>
      <c r="AJ146" t="str">
        <f t="shared" si="59"/>
        <v>----</v>
      </c>
      <c r="AK146" t="str">
        <f t="shared" si="60"/>
        <v>Aromatic</v>
      </c>
      <c r="AL146" t="str">
        <f t="shared" si="61"/>
        <v>----</v>
      </c>
      <c r="AM146" t="str">
        <f t="shared" si="62"/>
        <v>----</v>
      </c>
      <c r="AN146" t="str">
        <f t="shared" si="63"/>
        <v>----</v>
      </c>
      <c r="AO146" t="str">
        <f t="shared" si="64"/>
        <v>----</v>
      </c>
      <c r="AQ146" s="4">
        <f t="shared" si="65"/>
        <v>439.20499118831742</v>
      </c>
      <c r="AR146" s="4">
        <f t="shared" si="66"/>
        <v>439</v>
      </c>
      <c r="AS146" s="4">
        <f t="shared" si="67"/>
        <v>0.2049911883174218</v>
      </c>
    </row>
    <row r="147" spans="1:45" x14ac:dyDescent="0.25">
      <c r="A147">
        <v>24</v>
      </c>
      <c r="B147">
        <v>16</v>
      </c>
      <c r="C147">
        <v>0</v>
      </c>
      <c r="D147">
        <v>13</v>
      </c>
      <c r="E147">
        <v>0</v>
      </c>
      <c r="F147">
        <v>0</v>
      </c>
      <c r="G147" t="s">
        <v>52</v>
      </c>
      <c r="H147">
        <f t="shared" si="68"/>
        <v>0.41666666666666652</v>
      </c>
      <c r="I147">
        <v>511.05181340000001</v>
      </c>
      <c r="K147">
        <v>1687998</v>
      </c>
      <c r="L147">
        <v>1977599</v>
      </c>
      <c r="M147">
        <v>1837456</v>
      </c>
      <c r="N147" t="str">
        <f t="shared" si="46"/>
        <v>Yes</v>
      </c>
      <c r="O147">
        <f t="shared" si="47"/>
        <v>1834351</v>
      </c>
      <c r="Q147">
        <v>0</v>
      </c>
      <c r="R147">
        <v>0</v>
      </c>
      <c r="S147">
        <v>0</v>
      </c>
      <c r="T147" t="str">
        <f t="shared" si="48"/>
        <v>No</v>
      </c>
      <c r="U147">
        <f t="shared" si="49"/>
        <v>0</v>
      </c>
      <c r="W147">
        <f t="shared" si="50"/>
        <v>0.66666666666666663</v>
      </c>
      <c r="X147">
        <f t="shared" si="51"/>
        <v>0.54166666666666663</v>
      </c>
      <c r="Z147" s="4">
        <f t="shared" si="52"/>
        <v>511.05181337990001</v>
      </c>
      <c r="AA147">
        <f t="shared" si="53"/>
        <v>17</v>
      </c>
      <c r="AB147">
        <f t="shared" si="54"/>
        <v>0.70833333333333337</v>
      </c>
      <c r="AC147">
        <f t="shared" si="55"/>
        <v>1.0625</v>
      </c>
      <c r="AD147">
        <f t="shared" si="56"/>
        <v>1.3076923076923077</v>
      </c>
      <c r="AE147" t="str">
        <f t="shared" si="57"/>
        <v>O</v>
      </c>
      <c r="AH147">
        <f t="shared" si="58"/>
        <v>0.6</v>
      </c>
      <c r="AJ147" t="str">
        <f t="shared" si="59"/>
        <v>----</v>
      </c>
      <c r="AK147" t="str">
        <f t="shared" si="60"/>
        <v>Aromatic</v>
      </c>
      <c r="AL147" t="str">
        <f t="shared" si="61"/>
        <v>----</v>
      </c>
      <c r="AM147" t="str">
        <f t="shared" si="62"/>
        <v>----</v>
      </c>
      <c r="AN147" t="str">
        <f t="shared" si="63"/>
        <v>----</v>
      </c>
      <c r="AO147" t="str">
        <f t="shared" si="64"/>
        <v>----</v>
      </c>
      <c r="AQ147" s="4">
        <f t="shared" si="65"/>
        <v>511.16998658679904</v>
      </c>
      <c r="AR147" s="4">
        <f t="shared" si="66"/>
        <v>511</v>
      </c>
      <c r="AS147" s="4">
        <f t="shared" si="67"/>
        <v>0.16998658679904111</v>
      </c>
    </row>
    <row r="148" spans="1:45" x14ac:dyDescent="0.25">
      <c r="A148">
        <v>24</v>
      </c>
      <c r="B148">
        <v>18</v>
      </c>
      <c r="C148">
        <v>0</v>
      </c>
      <c r="D148">
        <v>9</v>
      </c>
      <c r="E148">
        <v>0</v>
      </c>
      <c r="F148">
        <v>0</v>
      </c>
      <c r="G148" t="s">
        <v>52</v>
      </c>
      <c r="H148">
        <f t="shared" si="68"/>
        <v>0</v>
      </c>
      <c r="I148">
        <v>449.087805</v>
      </c>
      <c r="K148">
        <v>1806113</v>
      </c>
      <c r="L148">
        <v>1577850</v>
      </c>
      <c r="M148">
        <v>1880977</v>
      </c>
      <c r="N148" t="str">
        <f t="shared" si="46"/>
        <v>Yes</v>
      </c>
      <c r="O148">
        <f t="shared" si="47"/>
        <v>1754980</v>
      </c>
      <c r="Q148">
        <v>0</v>
      </c>
      <c r="R148">
        <v>0</v>
      </c>
      <c r="S148">
        <v>0</v>
      </c>
      <c r="T148" t="str">
        <f t="shared" si="48"/>
        <v>No</v>
      </c>
      <c r="U148">
        <f t="shared" si="49"/>
        <v>0</v>
      </c>
      <c r="W148">
        <f t="shared" si="50"/>
        <v>0.75</v>
      </c>
      <c r="X148">
        <f t="shared" si="51"/>
        <v>0.375</v>
      </c>
      <c r="Z148" s="4">
        <f t="shared" si="52"/>
        <v>449.0878049799</v>
      </c>
      <c r="AA148">
        <f t="shared" si="53"/>
        <v>16</v>
      </c>
      <c r="AB148">
        <f t="shared" si="54"/>
        <v>0.66666666666666663</v>
      </c>
      <c r="AC148">
        <f t="shared" si="55"/>
        <v>0.88888888888888884</v>
      </c>
      <c r="AD148">
        <f t="shared" si="56"/>
        <v>1.7777777777777777</v>
      </c>
      <c r="AE148" t="str">
        <f t="shared" si="57"/>
        <v>O</v>
      </c>
      <c r="AH148">
        <f t="shared" si="58"/>
        <v>0.58974358974358976</v>
      </c>
      <c r="AJ148" t="str">
        <f t="shared" si="59"/>
        <v>----</v>
      </c>
      <c r="AK148" t="str">
        <f t="shared" si="60"/>
        <v>Aromatic</v>
      </c>
      <c r="AL148" t="str">
        <f t="shared" si="61"/>
        <v>----</v>
      </c>
      <c r="AM148" t="str">
        <f t="shared" si="62"/>
        <v>----</v>
      </c>
      <c r="AN148" t="str">
        <f t="shared" si="63"/>
        <v>----</v>
      </c>
      <c r="AO148" t="str">
        <f t="shared" si="64"/>
        <v>----</v>
      </c>
      <c r="AQ148" s="4">
        <f t="shared" si="65"/>
        <v>449.19164992224103</v>
      </c>
      <c r="AR148" s="4">
        <f t="shared" si="66"/>
        <v>449</v>
      </c>
      <c r="AS148" s="4">
        <f t="shared" si="67"/>
        <v>0.19164992224102662</v>
      </c>
    </row>
    <row r="149" spans="1:45" x14ac:dyDescent="0.25">
      <c r="A149">
        <v>24</v>
      </c>
      <c r="B149">
        <v>18</v>
      </c>
      <c r="C149">
        <v>0</v>
      </c>
      <c r="D149">
        <v>10</v>
      </c>
      <c r="E149">
        <v>0</v>
      </c>
      <c r="F149">
        <v>0</v>
      </c>
      <c r="G149" t="s">
        <v>52</v>
      </c>
      <c r="H149">
        <f t="shared" si="68"/>
        <v>8.3333333333333481E-2</v>
      </c>
      <c r="I149">
        <v>465.08271960000002</v>
      </c>
      <c r="K149">
        <v>2213683</v>
      </c>
      <c r="L149">
        <v>1938598</v>
      </c>
      <c r="M149">
        <v>1659492</v>
      </c>
      <c r="N149" t="str">
        <f t="shared" si="46"/>
        <v>Yes</v>
      </c>
      <c r="O149">
        <f t="shared" si="47"/>
        <v>1937257.6666666667</v>
      </c>
      <c r="Q149">
        <v>0</v>
      </c>
      <c r="R149">
        <v>0</v>
      </c>
      <c r="S149">
        <v>0</v>
      </c>
      <c r="T149" t="str">
        <f t="shared" si="48"/>
        <v>No</v>
      </c>
      <c r="U149">
        <f t="shared" si="49"/>
        <v>0</v>
      </c>
      <c r="W149">
        <f t="shared" si="50"/>
        <v>0.75</v>
      </c>
      <c r="X149">
        <f t="shared" si="51"/>
        <v>0.41666666666666669</v>
      </c>
      <c r="Z149" s="4">
        <f t="shared" si="52"/>
        <v>465.08271957989996</v>
      </c>
      <c r="AA149">
        <f t="shared" si="53"/>
        <v>16</v>
      </c>
      <c r="AB149">
        <f t="shared" si="54"/>
        <v>0.66666666666666663</v>
      </c>
      <c r="AC149">
        <f t="shared" si="55"/>
        <v>0.88888888888888884</v>
      </c>
      <c r="AD149">
        <f t="shared" si="56"/>
        <v>1.6</v>
      </c>
      <c r="AE149" t="str">
        <f t="shared" si="57"/>
        <v>CRAM</v>
      </c>
      <c r="AH149">
        <f t="shared" si="58"/>
        <v>0.57894736842105265</v>
      </c>
      <c r="AJ149" t="str">
        <f t="shared" si="59"/>
        <v>----</v>
      </c>
      <c r="AK149" t="str">
        <f t="shared" si="60"/>
        <v>Aromatic</v>
      </c>
      <c r="AL149" t="str">
        <f t="shared" si="61"/>
        <v>----</v>
      </c>
      <c r="AM149" t="str">
        <f t="shared" si="62"/>
        <v>----</v>
      </c>
      <c r="AN149" t="str">
        <f t="shared" si="63"/>
        <v>----</v>
      </c>
      <c r="AO149" t="str">
        <f t="shared" si="64"/>
        <v>----</v>
      </c>
      <c r="AQ149" s="4">
        <f t="shared" si="65"/>
        <v>465.19026311072633</v>
      </c>
      <c r="AR149" s="4">
        <f t="shared" si="66"/>
        <v>465</v>
      </c>
      <c r="AS149" s="4">
        <f t="shared" si="67"/>
        <v>0.19026311072633462</v>
      </c>
    </row>
    <row r="150" spans="1:45" x14ac:dyDescent="0.25">
      <c r="A150">
        <v>24</v>
      </c>
      <c r="B150">
        <v>18</v>
      </c>
      <c r="C150">
        <v>0</v>
      </c>
      <c r="D150">
        <v>11</v>
      </c>
      <c r="E150">
        <v>0</v>
      </c>
      <c r="F150">
        <v>0</v>
      </c>
      <c r="G150" t="s">
        <v>52</v>
      </c>
      <c r="H150">
        <f t="shared" si="68"/>
        <v>0.16666666666666652</v>
      </c>
      <c r="I150">
        <v>481.07763419999998</v>
      </c>
      <c r="K150">
        <v>2437705</v>
      </c>
      <c r="L150">
        <v>2064464</v>
      </c>
      <c r="M150">
        <v>1925694</v>
      </c>
      <c r="N150" t="str">
        <f t="shared" si="46"/>
        <v>Yes</v>
      </c>
      <c r="O150">
        <f t="shared" si="47"/>
        <v>2142621</v>
      </c>
      <c r="Q150">
        <v>0</v>
      </c>
      <c r="R150">
        <v>0</v>
      </c>
      <c r="S150">
        <v>0</v>
      </c>
      <c r="T150" t="str">
        <f t="shared" si="48"/>
        <v>No</v>
      </c>
      <c r="U150">
        <f t="shared" si="49"/>
        <v>0</v>
      </c>
      <c r="W150">
        <f t="shared" si="50"/>
        <v>0.75</v>
      </c>
      <c r="X150">
        <f t="shared" si="51"/>
        <v>0.45833333333333331</v>
      </c>
      <c r="Z150" s="4">
        <f t="shared" si="52"/>
        <v>481.07763417989997</v>
      </c>
      <c r="AA150">
        <f t="shared" si="53"/>
        <v>16</v>
      </c>
      <c r="AB150">
        <f t="shared" si="54"/>
        <v>0.66666666666666663</v>
      </c>
      <c r="AC150">
        <f t="shared" si="55"/>
        <v>0.88888888888888884</v>
      </c>
      <c r="AD150">
        <f t="shared" si="56"/>
        <v>1.4545454545454546</v>
      </c>
      <c r="AE150" t="str">
        <f t="shared" si="57"/>
        <v>CRAM</v>
      </c>
      <c r="AH150">
        <f t="shared" si="58"/>
        <v>0.56756756756756754</v>
      </c>
      <c r="AJ150" t="str">
        <f t="shared" si="59"/>
        <v>----</v>
      </c>
      <c r="AK150" t="str">
        <f t="shared" si="60"/>
        <v>Aromatic</v>
      </c>
      <c r="AL150" t="str">
        <f t="shared" si="61"/>
        <v>----</v>
      </c>
      <c r="AM150" t="str">
        <f t="shared" si="62"/>
        <v>----</v>
      </c>
      <c r="AN150" t="str">
        <f t="shared" si="63"/>
        <v>----</v>
      </c>
      <c r="AO150" t="str">
        <f t="shared" si="64"/>
        <v>----</v>
      </c>
      <c r="AQ150" s="4">
        <f t="shared" si="65"/>
        <v>481.18887629921164</v>
      </c>
      <c r="AR150" s="4">
        <f t="shared" si="66"/>
        <v>481</v>
      </c>
      <c r="AS150" s="4">
        <f t="shared" si="67"/>
        <v>0.18887629921164262</v>
      </c>
    </row>
    <row r="151" spans="1:45" x14ac:dyDescent="0.25">
      <c r="A151">
        <v>24</v>
      </c>
      <c r="B151">
        <v>18</v>
      </c>
      <c r="C151">
        <v>0</v>
      </c>
      <c r="D151">
        <v>12</v>
      </c>
      <c r="E151">
        <v>0</v>
      </c>
      <c r="F151">
        <v>0</v>
      </c>
      <c r="G151" t="s">
        <v>52</v>
      </c>
      <c r="H151">
        <f t="shared" si="68"/>
        <v>0.25</v>
      </c>
      <c r="I151">
        <v>497.07254879999999</v>
      </c>
      <c r="K151">
        <v>2240680</v>
      </c>
      <c r="L151">
        <v>1959820</v>
      </c>
      <c r="M151">
        <v>2074719</v>
      </c>
      <c r="N151" t="str">
        <f t="shared" si="46"/>
        <v>Yes</v>
      </c>
      <c r="O151">
        <f t="shared" si="47"/>
        <v>2091739.6666666667</v>
      </c>
      <c r="Q151">
        <v>0</v>
      </c>
      <c r="R151">
        <v>0</v>
      </c>
      <c r="S151">
        <v>0</v>
      </c>
      <c r="T151" t="str">
        <f t="shared" si="48"/>
        <v>No</v>
      </c>
      <c r="U151">
        <f t="shared" si="49"/>
        <v>0</v>
      </c>
      <c r="W151">
        <f t="shared" si="50"/>
        <v>0.75</v>
      </c>
      <c r="X151">
        <f t="shared" si="51"/>
        <v>0.5</v>
      </c>
      <c r="Z151" s="4">
        <f t="shared" si="52"/>
        <v>497.07254877989993</v>
      </c>
      <c r="AA151">
        <f t="shared" si="53"/>
        <v>16</v>
      </c>
      <c r="AB151">
        <f t="shared" si="54"/>
        <v>0.66666666666666663</v>
      </c>
      <c r="AC151">
        <f t="shared" si="55"/>
        <v>0.88888888888888884</v>
      </c>
      <c r="AD151">
        <f t="shared" si="56"/>
        <v>1.3333333333333333</v>
      </c>
      <c r="AE151" t="str">
        <f t="shared" si="57"/>
        <v>CRAM</v>
      </c>
      <c r="AH151">
        <f t="shared" si="58"/>
        <v>0.55555555555555558</v>
      </c>
      <c r="AJ151" t="str">
        <f t="shared" si="59"/>
        <v>----</v>
      </c>
      <c r="AK151" t="str">
        <f t="shared" si="60"/>
        <v>Aromatic</v>
      </c>
      <c r="AL151" t="str">
        <f t="shared" si="61"/>
        <v>----</v>
      </c>
      <c r="AM151" t="str">
        <f t="shared" si="62"/>
        <v>----</v>
      </c>
      <c r="AN151" t="str">
        <f t="shared" si="63"/>
        <v>----</v>
      </c>
      <c r="AO151" t="str">
        <f t="shared" si="64"/>
        <v>----</v>
      </c>
      <c r="AQ151" s="4">
        <f t="shared" si="65"/>
        <v>497.18748948769689</v>
      </c>
      <c r="AR151" s="4">
        <f t="shared" si="66"/>
        <v>497</v>
      </c>
      <c r="AS151" s="4">
        <f t="shared" si="67"/>
        <v>0.18748948769689378</v>
      </c>
    </row>
    <row r="152" spans="1:45" x14ac:dyDescent="0.25">
      <c r="A152">
        <v>24</v>
      </c>
      <c r="B152">
        <v>18</v>
      </c>
      <c r="C152">
        <v>0</v>
      </c>
      <c r="D152">
        <v>13</v>
      </c>
      <c r="E152">
        <v>0</v>
      </c>
      <c r="F152">
        <v>0</v>
      </c>
      <c r="G152" t="s">
        <v>52</v>
      </c>
      <c r="H152">
        <f t="shared" si="68"/>
        <v>0.33333333333333348</v>
      </c>
      <c r="I152">
        <v>513.06746339999995</v>
      </c>
      <c r="K152">
        <v>2747949</v>
      </c>
      <c r="L152">
        <v>2449711</v>
      </c>
      <c r="M152">
        <v>2435526</v>
      </c>
      <c r="N152" t="str">
        <f t="shared" si="46"/>
        <v>Yes</v>
      </c>
      <c r="O152">
        <f t="shared" si="47"/>
        <v>2544395.3333333335</v>
      </c>
      <c r="Q152">
        <v>0</v>
      </c>
      <c r="R152">
        <v>0</v>
      </c>
      <c r="S152">
        <v>0</v>
      </c>
      <c r="T152" t="str">
        <f t="shared" si="48"/>
        <v>No</v>
      </c>
      <c r="U152">
        <f t="shared" si="49"/>
        <v>0</v>
      </c>
      <c r="W152">
        <f t="shared" si="50"/>
        <v>0.75</v>
      </c>
      <c r="X152">
        <f t="shared" si="51"/>
        <v>0.54166666666666663</v>
      </c>
      <c r="Z152" s="4">
        <f t="shared" si="52"/>
        <v>513.0674633799</v>
      </c>
      <c r="AA152">
        <f t="shared" si="53"/>
        <v>16</v>
      </c>
      <c r="AB152">
        <f t="shared" si="54"/>
        <v>0.66666666666666663</v>
      </c>
      <c r="AC152">
        <f t="shared" si="55"/>
        <v>0.88888888888888884</v>
      </c>
      <c r="AD152">
        <f t="shared" si="56"/>
        <v>1.2307692307692308</v>
      </c>
      <c r="AE152" t="str">
        <f t="shared" si="57"/>
        <v>CRAM</v>
      </c>
      <c r="AH152">
        <f t="shared" si="58"/>
        <v>0.54285714285714282</v>
      </c>
      <c r="AJ152" t="str">
        <f t="shared" si="59"/>
        <v>----</v>
      </c>
      <c r="AK152" t="str">
        <f t="shared" si="60"/>
        <v>Aromatic</v>
      </c>
      <c r="AL152" t="str">
        <f t="shared" si="61"/>
        <v>----</v>
      </c>
      <c r="AM152" t="str">
        <f t="shared" si="62"/>
        <v>----</v>
      </c>
      <c r="AN152" t="str">
        <f t="shared" si="63"/>
        <v>----</v>
      </c>
      <c r="AO152" t="str">
        <f t="shared" si="64"/>
        <v>----</v>
      </c>
      <c r="AQ152" s="4">
        <f t="shared" si="65"/>
        <v>513.18610267618226</v>
      </c>
      <c r="AR152" s="4">
        <f t="shared" si="66"/>
        <v>513</v>
      </c>
      <c r="AS152" s="4">
        <f t="shared" si="67"/>
        <v>0.18610267618225862</v>
      </c>
    </row>
    <row r="153" spans="1:45" x14ac:dyDescent="0.25">
      <c r="A153">
        <v>24</v>
      </c>
      <c r="B153">
        <v>18</v>
      </c>
      <c r="C153">
        <v>0</v>
      </c>
      <c r="D153">
        <v>14</v>
      </c>
      <c r="E153">
        <v>0</v>
      </c>
      <c r="F153">
        <v>0</v>
      </c>
      <c r="G153" t="s">
        <v>52</v>
      </c>
      <c r="H153">
        <f t="shared" si="68"/>
        <v>0.41666666666666652</v>
      </c>
      <c r="I153">
        <v>529.06237799999997</v>
      </c>
      <c r="K153">
        <v>2514649</v>
      </c>
      <c r="L153">
        <v>2134054</v>
      </c>
      <c r="M153">
        <v>2451317</v>
      </c>
      <c r="N153" t="str">
        <f t="shared" si="46"/>
        <v>Yes</v>
      </c>
      <c r="O153">
        <f t="shared" si="47"/>
        <v>2366673.3333333335</v>
      </c>
      <c r="Q153">
        <v>0</v>
      </c>
      <c r="R153">
        <v>0</v>
      </c>
      <c r="S153">
        <v>0</v>
      </c>
      <c r="T153" t="str">
        <f t="shared" si="48"/>
        <v>No</v>
      </c>
      <c r="U153">
        <f t="shared" si="49"/>
        <v>0</v>
      </c>
      <c r="W153">
        <f t="shared" si="50"/>
        <v>0.75</v>
      </c>
      <c r="X153">
        <f t="shared" si="51"/>
        <v>0.58333333333333337</v>
      </c>
      <c r="Z153" s="4">
        <f t="shared" si="52"/>
        <v>529.06237797990002</v>
      </c>
      <c r="AA153">
        <f t="shared" si="53"/>
        <v>16</v>
      </c>
      <c r="AB153">
        <f t="shared" si="54"/>
        <v>0.66666666666666663</v>
      </c>
      <c r="AC153">
        <f t="shared" si="55"/>
        <v>0.88888888888888884</v>
      </c>
      <c r="AD153">
        <f t="shared" si="56"/>
        <v>1.1428571428571428</v>
      </c>
      <c r="AE153" t="str">
        <f t="shared" si="57"/>
        <v>CRAM</v>
      </c>
      <c r="AH153">
        <f t="shared" si="58"/>
        <v>0.52941176470588236</v>
      </c>
      <c r="AJ153" t="str">
        <f t="shared" si="59"/>
        <v>----</v>
      </c>
      <c r="AK153" t="str">
        <f t="shared" si="60"/>
        <v>Aromatic</v>
      </c>
      <c r="AL153" t="str">
        <f t="shared" si="61"/>
        <v>----</v>
      </c>
      <c r="AM153" t="str">
        <f t="shared" si="62"/>
        <v>----</v>
      </c>
      <c r="AN153" t="str">
        <f t="shared" si="63"/>
        <v>----</v>
      </c>
      <c r="AO153" t="str">
        <f t="shared" si="64"/>
        <v>----</v>
      </c>
      <c r="AQ153" s="4">
        <f t="shared" si="65"/>
        <v>529.18471586466762</v>
      </c>
      <c r="AR153" s="4">
        <f t="shared" si="66"/>
        <v>529</v>
      </c>
      <c r="AS153" s="4">
        <f t="shared" si="67"/>
        <v>0.18471586466762346</v>
      </c>
    </row>
    <row r="154" spans="1:45" x14ac:dyDescent="0.25">
      <c r="A154">
        <v>24</v>
      </c>
      <c r="B154">
        <v>18</v>
      </c>
      <c r="C154">
        <v>0</v>
      </c>
      <c r="D154">
        <v>15</v>
      </c>
      <c r="E154">
        <v>0</v>
      </c>
      <c r="F154">
        <v>0</v>
      </c>
      <c r="G154" t="s">
        <v>52</v>
      </c>
      <c r="H154">
        <f t="shared" si="68"/>
        <v>0.5</v>
      </c>
      <c r="I154">
        <v>545.05729259999998</v>
      </c>
      <c r="K154">
        <v>2086368</v>
      </c>
      <c r="L154">
        <v>2339326</v>
      </c>
      <c r="M154">
        <v>1714332</v>
      </c>
      <c r="N154" t="str">
        <f t="shared" si="46"/>
        <v>Yes</v>
      </c>
      <c r="O154">
        <f t="shared" si="47"/>
        <v>2046675.3333333333</v>
      </c>
      <c r="Q154">
        <v>0</v>
      </c>
      <c r="R154">
        <v>0</v>
      </c>
      <c r="S154">
        <v>0</v>
      </c>
      <c r="T154" t="str">
        <f t="shared" si="48"/>
        <v>No</v>
      </c>
      <c r="U154">
        <f t="shared" si="49"/>
        <v>0</v>
      </c>
      <c r="W154">
        <f t="shared" si="50"/>
        <v>0.75</v>
      </c>
      <c r="X154">
        <f t="shared" si="51"/>
        <v>0.625</v>
      </c>
      <c r="Z154" s="4">
        <f t="shared" si="52"/>
        <v>545.05729257990004</v>
      </c>
      <c r="AA154">
        <f t="shared" si="53"/>
        <v>16</v>
      </c>
      <c r="AB154">
        <f t="shared" si="54"/>
        <v>0.66666666666666663</v>
      </c>
      <c r="AC154">
        <f t="shared" si="55"/>
        <v>0.88888888888888884</v>
      </c>
      <c r="AD154">
        <f t="shared" si="56"/>
        <v>1.0666666666666667</v>
      </c>
      <c r="AE154" t="str">
        <f t="shared" si="57"/>
        <v>CRAM</v>
      </c>
      <c r="AH154">
        <f t="shared" si="58"/>
        <v>0.51515151515151514</v>
      </c>
      <c r="AJ154" t="str">
        <f t="shared" si="59"/>
        <v>----</v>
      </c>
      <c r="AK154" t="str">
        <f t="shared" si="60"/>
        <v>Aromatic</v>
      </c>
      <c r="AL154" t="str">
        <f t="shared" si="61"/>
        <v>----</v>
      </c>
      <c r="AM154" t="str">
        <f t="shared" si="62"/>
        <v>----</v>
      </c>
      <c r="AN154" t="str">
        <f t="shared" si="63"/>
        <v>----</v>
      </c>
      <c r="AO154" t="str">
        <f t="shared" si="64"/>
        <v>----</v>
      </c>
      <c r="AQ154" s="4">
        <f t="shared" si="65"/>
        <v>545.18332905315287</v>
      </c>
      <c r="AR154" s="4">
        <f t="shared" si="66"/>
        <v>545</v>
      </c>
      <c r="AS154" s="4">
        <f t="shared" si="67"/>
        <v>0.18332905315287462</v>
      </c>
    </row>
    <row r="155" spans="1:45" x14ac:dyDescent="0.25">
      <c r="A155">
        <v>24</v>
      </c>
      <c r="B155">
        <v>20</v>
      </c>
      <c r="C155">
        <v>0</v>
      </c>
      <c r="D155">
        <v>9</v>
      </c>
      <c r="E155">
        <v>0</v>
      </c>
      <c r="F155">
        <v>0</v>
      </c>
      <c r="G155" t="s">
        <v>52</v>
      </c>
      <c r="H155">
        <f t="shared" si="68"/>
        <v>-8.3333333333333037E-2</v>
      </c>
      <c r="I155">
        <v>451.103455</v>
      </c>
      <c r="K155">
        <v>2195493</v>
      </c>
      <c r="L155">
        <v>1908482</v>
      </c>
      <c r="M155">
        <v>1597384</v>
      </c>
      <c r="N155" t="str">
        <f t="shared" si="46"/>
        <v>Yes</v>
      </c>
      <c r="O155">
        <f t="shared" si="47"/>
        <v>1900453</v>
      </c>
      <c r="Q155">
        <v>0</v>
      </c>
      <c r="R155">
        <v>0</v>
      </c>
      <c r="S155">
        <v>0</v>
      </c>
      <c r="T155" t="str">
        <f t="shared" si="48"/>
        <v>No</v>
      </c>
      <c r="U155">
        <f t="shared" si="49"/>
        <v>0</v>
      </c>
      <c r="W155">
        <f t="shared" si="50"/>
        <v>0.83333333333333337</v>
      </c>
      <c r="X155">
        <f t="shared" si="51"/>
        <v>0.375</v>
      </c>
      <c r="Z155" s="4">
        <f t="shared" si="52"/>
        <v>451.10345497990005</v>
      </c>
      <c r="AA155">
        <f t="shared" si="53"/>
        <v>15</v>
      </c>
      <c r="AB155">
        <f t="shared" si="54"/>
        <v>0.625</v>
      </c>
      <c r="AC155">
        <f t="shared" si="55"/>
        <v>0.75</v>
      </c>
      <c r="AD155">
        <f t="shared" si="56"/>
        <v>1.6666666666666667</v>
      </c>
      <c r="AE155" t="str">
        <f t="shared" si="57"/>
        <v>CRAM</v>
      </c>
      <c r="AH155">
        <f t="shared" si="58"/>
        <v>0.53846153846153844</v>
      </c>
      <c r="AJ155" t="str">
        <f t="shared" si="59"/>
        <v>----</v>
      </c>
      <c r="AK155" t="str">
        <f t="shared" si="60"/>
        <v>Aromatic</v>
      </c>
      <c r="AL155" t="str">
        <f t="shared" si="61"/>
        <v>----</v>
      </c>
      <c r="AM155" t="str">
        <f t="shared" si="62"/>
        <v>----</v>
      </c>
      <c r="AN155" t="str">
        <f t="shared" si="63"/>
        <v>----</v>
      </c>
      <c r="AO155" t="str">
        <f t="shared" si="64"/>
        <v>----</v>
      </c>
      <c r="AQ155" s="4">
        <f t="shared" si="65"/>
        <v>451.2077660116243</v>
      </c>
      <c r="AR155" s="4">
        <f t="shared" si="66"/>
        <v>451</v>
      </c>
      <c r="AS155" s="4">
        <f t="shared" si="67"/>
        <v>0.20776601162430097</v>
      </c>
    </row>
    <row r="156" spans="1:45" x14ac:dyDescent="0.25">
      <c r="A156">
        <v>24</v>
      </c>
      <c r="B156">
        <v>20</v>
      </c>
      <c r="C156">
        <v>0</v>
      </c>
      <c r="D156">
        <v>10</v>
      </c>
      <c r="E156">
        <v>0</v>
      </c>
      <c r="F156">
        <v>0</v>
      </c>
      <c r="G156" t="s">
        <v>52</v>
      </c>
      <c r="H156">
        <f t="shared" si="68"/>
        <v>0</v>
      </c>
      <c r="I156">
        <v>467.09836960000001</v>
      </c>
      <c r="K156">
        <v>2857684</v>
      </c>
      <c r="L156">
        <v>2395771</v>
      </c>
      <c r="M156">
        <v>2742262</v>
      </c>
      <c r="N156" t="str">
        <f t="shared" si="46"/>
        <v>Yes</v>
      </c>
      <c r="O156">
        <f t="shared" si="47"/>
        <v>2665239</v>
      </c>
      <c r="Q156">
        <v>0</v>
      </c>
      <c r="R156">
        <v>0</v>
      </c>
      <c r="S156">
        <v>0</v>
      </c>
      <c r="T156" t="str">
        <f t="shared" si="48"/>
        <v>No</v>
      </c>
      <c r="U156">
        <f t="shared" si="49"/>
        <v>0</v>
      </c>
      <c r="W156">
        <f t="shared" si="50"/>
        <v>0.83333333333333337</v>
      </c>
      <c r="X156">
        <f t="shared" si="51"/>
        <v>0.41666666666666669</v>
      </c>
      <c r="Z156" s="4">
        <f t="shared" si="52"/>
        <v>467.09836957990001</v>
      </c>
      <c r="AA156">
        <f t="shared" si="53"/>
        <v>15</v>
      </c>
      <c r="AB156">
        <f t="shared" si="54"/>
        <v>0.625</v>
      </c>
      <c r="AC156">
        <f t="shared" si="55"/>
        <v>0.75</v>
      </c>
      <c r="AD156">
        <f t="shared" si="56"/>
        <v>1.5</v>
      </c>
      <c r="AE156" t="str">
        <f t="shared" si="57"/>
        <v>CRAM</v>
      </c>
      <c r="AH156">
        <f t="shared" si="58"/>
        <v>0.52631578947368418</v>
      </c>
      <c r="AJ156" t="str">
        <f t="shared" si="59"/>
        <v>----</v>
      </c>
      <c r="AK156" t="str">
        <f t="shared" si="60"/>
        <v>Aromatic</v>
      </c>
      <c r="AL156" t="str">
        <f t="shared" si="61"/>
        <v>----</v>
      </c>
      <c r="AM156" t="str">
        <f t="shared" si="62"/>
        <v>----</v>
      </c>
      <c r="AN156" t="str">
        <f t="shared" si="63"/>
        <v>----</v>
      </c>
      <c r="AO156" t="str">
        <f t="shared" si="64"/>
        <v>----</v>
      </c>
      <c r="AQ156" s="4">
        <f t="shared" si="65"/>
        <v>467.20637920010955</v>
      </c>
      <c r="AR156" s="4">
        <f t="shared" si="66"/>
        <v>467</v>
      </c>
      <c r="AS156" s="4">
        <f t="shared" si="67"/>
        <v>0.20637920010955213</v>
      </c>
    </row>
    <row r="157" spans="1:45" x14ac:dyDescent="0.25">
      <c r="A157">
        <v>24</v>
      </c>
      <c r="B157">
        <v>20</v>
      </c>
      <c r="C157">
        <v>0</v>
      </c>
      <c r="D157">
        <v>11</v>
      </c>
      <c r="E157">
        <v>0</v>
      </c>
      <c r="F157">
        <v>0</v>
      </c>
      <c r="G157" t="s">
        <v>52</v>
      </c>
      <c r="H157">
        <f t="shared" si="68"/>
        <v>8.3333333333333481E-2</v>
      </c>
      <c r="I157">
        <v>483.09328420000003</v>
      </c>
      <c r="K157">
        <v>3032178</v>
      </c>
      <c r="L157">
        <v>2658408</v>
      </c>
      <c r="M157">
        <v>2490408</v>
      </c>
      <c r="N157" t="str">
        <f t="shared" si="46"/>
        <v>Yes</v>
      </c>
      <c r="O157">
        <f t="shared" si="47"/>
        <v>2726998</v>
      </c>
      <c r="Q157">
        <v>0</v>
      </c>
      <c r="R157">
        <v>0</v>
      </c>
      <c r="S157">
        <v>0</v>
      </c>
      <c r="T157" t="str">
        <f t="shared" si="48"/>
        <v>No</v>
      </c>
      <c r="U157">
        <f t="shared" si="49"/>
        <v>0</v>
      </c>
      <c r="W157">
        <f t="shared" si="50"/>
        <v>0.83333333333333337</v>
      </c>
      <c r="X157">
        <f t="shared" si="51"/>
        <v>0.45833333333333331</v>
      </c>
      <c r="Z157" s="4">
        <f t="shared" si="52"/>
        <v>483.09328417990002</v>
      </c>
      <c r="AA157">
        <f t="shared" si="53"/>
        <v>15</v>
      </c>
      <c r="AB157">
        <f t="shared" si="54"/>
        <v>0.625</v>
      </c>
      <c r="AC157">
        <f t="shared" si="55"/>
        <v>0.75</v>
      </c>
      <c r="AD157">
        <f t="shared" si="56"/>
        <v>1.3636363636363635</v>
      </c>
      <c r="AE157" t="str">
        <f t="shared" si="57"/>
        <v>CRAM</v>
      </c>
      <c r="AH157">
        <f t="shared" si="58"/>
        <v>0.51351351351351349</v>
      </c>
      <c r="AJ157" t="str">
        <f t="shared" si="59"/>
        <v>----</v>
      </c>
      <c r="AK157" t="str">
        <f t="shared" si="60"/>
        <v>Aromatic</v>
      </c>
      <c r="AL157" t="str">
        <f t="shared" si="61"/>
        <v>----</v>
      </c>
      <c r="AM157" t="str">
        <f t="shared" si="62"/>
        <v>----</v>
      </c>
      <c r="AN157" t="str">
        <f t="shared" si="63"/>
        <v>----</v>
      </c>
      <c r="AO157" t="str">
        <f t="shared" si="64"/>
        <v>----</v>
      </c>
      <c r="AQ157" s="4">
        <f t="shared" si="65"/>
        <v>483.20499238859486</v>
      </c>
      <c r="AR157" s="4">
        <f t="shared" si="66"/>
        <v>483</v>
      </c>
      <c r="AS157" s="4">
        <f t="shared" si="67"/>
        <v>0.20499238859486013</v>
      </c>
    </row>
    <row r="158" spans="1:45" x14ac:dyDescent="0.25">
      <c r="A158">
        <v>25</v>
      </c>
      <c r="B158">
        <v>18</v>
      </c>
      <c r="C158">
        <v>0</v>
      </c>
      <c r="D158">
        <v>13</v>
      </c>
      <c r="E158">
        <v>0</v>
      </c>
      <c r="F158">
        <v>0</v>
      </c>
      <c r="G158" t="s">
        <v>52</v>
      </c>
      <c r="H158">
        <f t="shared" si="68"/>
        <v>0.31999999999999984</v>
      </c>
      <c r="I158">
        <v>525.06746339999995</v>
      </c>
      <c r="K158">
        <v>2116179</v>
      </c>
      <c r="L158">
        <v>1669634</v>
      </c>
      <c r="M158">
        <v>1608463</v>
      </c>
      <c r="N158" t="str">
        <f t="shared" si="46"/>
        <v>Yes</v>
      </c>
      <c r="O158">
        <f t="shared" si="47"/>
        <v>1798092</v>
      </c>
      <c r="Q158">
        <v>0</v>
      </c>
      <c r="R158">
        <v>0</v>
      </c>
      <c r="S158">
        <v>0</v>
      </c>
      <c r="T158" t="str">
        <f t="shared" si="48"/>
        <v>No</v>
      </c>
      <c r="U158">
        <f t="shared" si="49"/>
        <v>0</v>
      </c>
      <c r="W158">
        <f t="shared" si="50"/>
        <v>0.72</v>
      </c>
      <c r="X158">
        <f t="shared" si="51"/>
        <v>0.52</v>
      </c>
      <c r="Z158" s="4">
        <f t="shared" si="52"/>
        <v>525.0674633799</v>
      </c>
      <c r="AA158">
        <f t="shared" si="53"/>
        <v>17</v>
      </c>
      <c r="AB158">
        <f t="shared" si="54"/>
        <v>0.68</v>
      </c>
      <c r="AC158">
        <f t="shared" si="55"/>
        <v>0.94444444444444442</v>
      </c>
      <c r="AD158">
        <f t="shared" si="56"/>
        <v>1.3076923076923077</v>
      </c>
      <c r="AE158" t="str">
        <f t="shared" si="57"/>
        <v>CRAM</v>
      </c>
      <c r="AH158">
        <f t="shared" si="58"/>
        <v>0.56756756756756754</v>
      </c>
      <c r="AJ158" t="str">
        <f t="shared" si="59"/>
        <v>----</v>
      </c>
      <c r="AK158" t="str">
        <f t="shared" si="60"/>
        <v>Aromatic</v>
      </c>
      <c r="AL158" t="str">
        <f t="shared" si="61"/>
        <v>----</v>
      </c>
      <c r="AM158" t="str">
        <f t="shared" si="62"/>
        <v>----</v>
      </c>
      <c r="AN158" t="str">
        <f t="shared" si="63"/>
        <v>----</v>
      </c>
      <c r="AO158" t="str">
        <f t="shared" si="64"/>
        <v>----</v>
      </c>
      <c r="AQ158" s="4">
        <f t="shared" si="65"/>
        <v>525.18887749948908</v>
      </c>
      <c r="AR158" s="4">
        <f t="shared" si="66"/>
        <v>525</v>
      </c>
      <c r="AS158" s="4">
        <f t="shared" si="67"/>
        <v>0.18887749948908095</v>
      </c>
    </row>
    <row r="159" spans="1:45" x14ac:dyDescent="0.25">
      <c r="A159">
        <v>25</v>
      </c>
      <c r="B159">
        <v>18</v>
      </c>
      <c r="C159">
        <v>0</v>
      </c>
      <c r="D159">
        <v>14</v>
      </c>
      <c r="E159">
        <v>0</v>
      </c>
      <c r="F159">
        <v>0</v>
      </c>
      <c r="G159" t="s">
        <v>52</v>
      </c>
      <c r="H159">
        <f t="shared" si="68"/>
        <v>0.39999999999999991</v>
      </c>
      <c r="I159">
        <v>541.06237799999997</v>
      </c>
      <c r="K159">
        <v>2375625</v>
      </c>
      <c r="L159">
        <v>1600549</v>
      </c>
      <c r="M159">
        <v>1687145</v>
      </c>
      <c r="N159" t="str">
        <f t="shared" si="46"/>
        <v>Yes</v>
      </c>
      <c r="O159">
        <f t="shared" si="47"/>
        <v>1887773</v>
      </c>
      <c r="Q159">
        <v>0</v>
      </c>
      <c r="R159">
        <v>0</v>
      </c>
      <c r="S159">
        <v>0</v>
      </c>
      <c r="T159" t="str">
        <f t="shared" si="48"/>
        <v>No</v>
      </c>
      <c r="U159">
        <f t="shared" si="49"/>
        <v>0</v>
      </c>
      <c r="W159">
        <f t="shared" si="50"/>
        <v>0.72</v>
      </c>
      <c r="X159">
        <f t="shared" si="51"/>
        <v>0.56000000000000005</v>
      </c>
      <c r="Z159" s="4">
        <f t="shared" si="52"/>
        <v>541.06237797990002</v>
      </c>
      <c r="AA159">
        <f t="shared" si="53"/>
        <v>17</v>
      </c>
      <c r="AB159">
        <f t="shared" si="54"/>
        <v>0.68</v>
      </c>
      <c r="AC159">
        <f t="shared" si="55"/>
        <v>0.94444444444444442</v>
      </c>
      <c r="AD159">
        <f t="shared" si="56"/>
        <v>1.2142857142857142</v>
      </c>
      <c r="AE159" t="str">
        <f t="shared" si="57"/>
        <v>CRAM</v>
      </c>
      <c r="AH159">
        <f t="shared" si="58"/>
        <v>0.55555555555555558</v>
      </c>
      <c r="AJ159" t="str">
        <f t="shared" si="59"/>
        <v>----</v>
      </c>
      <c r="AK159" t="str">
        <f t="shared" si="60"/>
        <v>Aromatic</v>
      </c>
      <c r="AL159" t="str">
        <f t="shared" si="61"/>
        <v>----</v>
      </c>
      <c r="AM159" t="str">
        <f t="shared" si="62"/>
        <v>----</v>
      </c>
      <c r="AN159" t="str">
        <f t="shared" si="63"/>
        <v>----</v>
      </c>
      <c r="AO159" t="str">
        <f t="shared" si="64"/>
        <v>----</v>
      </c>
      <c r="AQ159" s="4">
        <f t="shared" si="65"/>
        <v>541.18749068797445</v>
      </c>
      <c r="AR159" s="4">
        <f t="shared" si="66"/>
        <v>541</v>
      </c>
      <c r="AS159" s="4">
        <f t="shared" si="67"/>
        <v>0.18749068797444579</v>
      </c>
    </row>
    <row r="160" spans="1:45" x14ac:dyDescent="0.25">
      <c r="A160">
        <v>25</v>
      </c>
      <c r="B160">
        <v>20</v>
      </c>
      <c r="C160">
        <v>0</v>
      </c>
      <c r="D160">
        <v>12</v>
      </c>
      <c r="E160">
        <v>0</v>
      </c>
      <c r="F160">
        <v>0</v>
      </c>
      <c r="G160" t="s">
        <v>52</v>
      </c>
      <c r="H160">
        <f t="shared" si="68"/>
        <v>0.16000000000000014</v>
      </c>
      <c r="I160">
        <v>511.08819879999999</v>
      </c>
      <c r="K160">
        <v>2087360</v>
      </c>
      <c r="L160">
        <v>1990912</v>
      </c>
      <c r="M160">
        <v>2537361</v>
      </c>
      <c r="N160" t="str">
        <f t="shared" si="46"/>
        <v>Yes</v>
      </c>
      <c r="O160">
        <f t="shared" si="47"/>
        <v>2205211</v>
      </c>
      <c r="Q160">
        <v>0</v>
      </c>
      <c r="R160">
        <v>0</v>
      </c>
      <c r="S160">
        <v>0</v>
      </c>
      <c r="T160" t="str">
        <f t="shared" si="48"/>
        <v>No</v>
      </c>
      <c r="U160">
        <f t="shared" si="49"/>
        <v>0</v>
      </c>
      <c r="W160">
        <f t="shared" si="50"/>
        <v>0.8</v>
      </c>
      <c r="X160">
        <f t="shared" si="51"/>
        <v>0.48</v>
      </c>
      <c r="Z160" s="4">
        <f t="shared" si="52"/>
        <v>511.08819877989998</v>
      </c>
      <c r="AA160">
        <f t="shared" si="53"/>
        <v>16</v>
      </c>
      <c r="AB160">
        <f t="shared" si="54"/>
        <v>0.64</v>
      </c>
      <c r="AC160">
        <f t="shared" si="55"/>
        <v>0.8</v>
      </c>
      <c r="AD160">
        <f t="shared" si="56"/>
        <v>1.3333333333333333</v>
      </c>
      <c r="AE160" t="str">
        <f t="shared" si="57"/>
        <v>CRAM</v>
      </c>
      <c r="AH160">
        <f t="shared" si="58"/>
        <v>0.52631578947368418</v>
      </c>
      <c r="AJ160" t="str">
        <f t="shared" si="59"/>
        <v>----</v>
      </c>
      <c r="AK160" t="str">
        <f t="shared" si="60"/>
        <v>Aromatic</v>
      </c>
      <c r="AL160" t="str">
        <f t="shared" si="61"/>
        <v>----</v>
      </c>
      <c r="AM160" t="str">
        <f t="shared" si="62"/>
        <v>----</v>
      </c>
      <c r="AN160" t="str">
        <f t="shared" si="63"/>
        <v>----</v>
      </c>
      <c r="AO160" t="str">
        <f t="shared" si="64"/>
        <v>----</v>
      </c>
      <c r="AQ160" s="4">
        <f t="shared" si="65"/>
        <v>511.20638040038705</v>
      </c>
      <c r="AR160" s="4">
        <f t="shared" si="66"/>
        <v>511</v>
      </c>
      <c r="AS160" s="4">
        <f t="shared" si="67"/>
        <v>0.2063804003870473</v>
      </c>
    </row>
    <row r="161" spans="1:45" x14ac:dyDescent="0.25">
      <c r="A161">
        <v>25</v>
      </c>
      <c r="B161">
        <v>20</v>
      </c>
      <c r="C161">
        <v>0</v>
      </c>
      <c r="D161">
        <v>13</v>
      </c>
      <c r="E161">
        <v>0</v>
      </c>
      <c r="F161">
        <v>0</v>
      </c>
      <c r="G161" t="s">
        <v>52</v>
      </c>
      <c r="H161">
        <f t="shared" si="68"/>
        <v>0.24000000000000021</v>
      </c>
      <c r="I161">
        <v>527.0831134</v>
      </c>
      <c r="K161">
        <v>2314394</v>
      </c>
      <c r="L161">
        <v>2280983</v>
      </c>
      <c r="M161">
        <v>2043715</v>
      </c>
      <c r="N161" t="str">
        <f t="shared" si="46"/>
        <v>Yes</v>
      </c>
      <c r="O161">
        <f t="shared" si="47"/>
        <v>2213030.6666666665</v>
      </c>
      <c r="Q161">
        <v>0</v>
      </c>
      <c r="R161">
        <v>0</v>
      </c>
      <c r="S161">
        <v>0</v>
      </c>
      <c r="T161" t="str">
        <f t="shared" si="48"/>
        <v>No</v>
      </c>
      <c r="U161">
        <f t="shared" si="49"/>
        <v>0</v>
      </c>
      <c r="W161">
        <f t="shared" si="50"/>
        <v>0.8</v>
      </c>
      <c r="X161">
        <f t="shared" si="51"/>
        <v>0.52</v>
      </c>
      <c r="Z161" s="4">
        <f t="shared" si="52"/>
        <v>527.08311337990006</v>
      </c>
      <c r="AA161">
        <f t="shared" si="53"/>
        <v>16</v>
      </c>
      <c r="AB161">
        <f t="shared" si="54"/>
        <v>0.64</v>
      </c>
      <c r="AC161">
        <f t="shared" si="55"/>
        <v>0.8</v>
      </c>
      <c r="AD161">
        <f t="shared" si="56"/>
        <v>1.2307692307692308</v>
      </c>
      <c r="AE161" t="str">
        <f t="shared" si="57"/>
        <v>CRAM</v>
      </c>
      <c r="AH161">
        <f t="shared" si="58"/>
        <v>0.51351351351351349</v>
      </c>
      <c r="AJ161" t="str">
        <f t="shared" si="59"/>
        <v>----</v>
      </c>
      <c r="AK161" t="str">
        <f t="shared" si="60"/>
        <v>Aromatic</v>
      </c>
      <c r="AL161" t="str">
        <f t="shared" si="61"/>
        <v>----</v>
      </c>
      <c r="AM161" t="str">
        <f t="shared" si="62"/>
        <v>----</v>
      </c>
      <c r="AN161" t="str">
        <f t="shared" si="63"/>
        <v>----</v>
      </c>
      <c r="AO161" t="str">
        <f t="shared" si="64"/>
        <v>----</v>
      </c>
      <c r="AQ161" s="4">
        <f t="shared" si="65"/>
        <v>527.20499358887241</v>
      </c>
      <c r="AR161" s="4">
        <f t="shared" si="66"/>
        <v>527</v>
      </c>
      <c r="AS161" s="4">
        <f t="shared" si="67"/>
        <v>0.20499358887241215</v>
      </c>
    </row>
    <row r="162" spans="1:45" x14ac:dyDescent="0.25">
      <c r="A162">
        <v>26</v>
      </c>
      <c r="B162">
        <v>20</v>
      </c>
      <c r="C162">
        <v>0</v>
      </c>
      <c r="D162">
        <v>14</v>
      </c>
      <c r="E162">
        <v>0</v>
      </c>
      <c r="F162">
        <v>0</v>
      </c>
      <c r="G162" t="s">
        <v>52</v>
      </c>
      <c r="H162">
        <f t="shared" si="68"/>
        <v>0.30769230769230749</v>
      </c>
      <c r="I162">
        <v>555.07802800000002</v>
      </c>
      <c r="K162">
        <v>1708953</v>
      </c>
      <c r="L162">
        <v>1841220</v>
      </c>
      <c r="M162">
        <v>1618619</v>
      </c>
      <c r="N162" t="str">
        <f t="shared" si="46"/>
        <v>Yes</v>
      </c>
      <c r="O162">
        <f t="shared" si="47"/>
        <v>1722930.6666666667</v>
      </c>
      <c r="Q162">
        <v>0</v>
      </c>
      <c r="R162">
        <v>0</v>
      </c>
      <c r="S162">
        <v>0</v>
      </c>
      <c r="T162" t="str">
        <f t="shared" si="48"/>
        <v>No</v>
      </c>
      <c r="U162">
        <f t="shared" si="49"/>
        <v>0</v>
      </c>
      <c r="W162">
        <f t="shared" si="50"/>
        <v>0.76923076923076927</v>
      </c>
      <c r="X162">
        <f t="shared" si="51"/>
        <v>0.53846153846153844</v>
      </c>
      <c r="Z162" s="4">
        <f t="shared" si="52"/>
        <v>555.07802797990007</v>
      </c>
      <c r="AA162">
        <f t="shared" si="53"/>
        <v>17</v>
      </c>
      <c r="AB162">
        <f t="shared" si="54"/>
        <v>0.65384615384615385</v>
      </c>
      <c r="AC162">
        <f t="shared" si="55"/>
        <v>0.85</v>
      </c>
      <c r="AD162">
        <f t="shared" si="56"/>
        <v>1.2142857142857142</v>
      </c>
      <c r="AE162" t="str">
        <f t="shared" si="57"/>
        <v>CRAM</v>
      </c>
      <c r="AH162">
        <f t="shared" si="58"/>
        <v>0.52631578947368418</v>
      </c>
      <c r="AJ162" t="str">
        <f t="shared" si="59"/>
        <v>----</v>
      </c>
      <c r="AK162" t="str">
        <f t="shared" si="60"/>
        <v>Aromatic</v>
      </c>
      <c r="AL162" t="str">
        <f t="shared" si="61"/>
        <v>----</v>
      </c>
      <c r="AM162" t="str">
        <f t="shared" si="62"/>
        <v>----</v>
      </c>
      <c r="AN162" t="str">
        <f t="shared" si="63"/>
        <v>----</v>
      </c>
      <c r="AO162" t="str">
        <f t="shared" si="64"/>
        <v>----</v>
      </c>
      <c r="AQ162" s="4">
        <f t="shared" si="65"/>
        <v>555.2063816006646</v>
      </c>
      <c r="AR162" s="4">
        <f t="shared" si="66"/>
        <v>555</v>
      </c>
      <c r="AS162" s="4">
        <f t="shared" si="67"/>
        <v>0.20638160066459932</v>
      </c>
    </row>
    <row r="163" spans="1:45" x14ac:dyDescent="0.25">
      <c r="A163">
        <v>30</v>
      </c>
      <c r="B163">
        <v>28</v>
      </c>
      <c r="C163">
        <v>0</v>
      </c>
      <c r="D163">
        <v>6</v>
      </c>
      <c r="E163">
        <v>0</v>
      </c>
      <c r="F163">
        <v>2</v>
      </c>
      <c r="G163" t="s">
        <v>52</v>
      </c>
      <c r="H163">
        <f t="shared" si="68"/>
        <v>-0.53333333333333321</v>
      </c>
      <c r="I163">
        <v>545.12883420000003</v>
      </c>
      <c r="K163">
        <v>5068256</v>
      </c>
      <c r="L163">
        <v>4457982</v>
      </c>
      <c r="M163">
        <v>4181661</v>
      </c>
      <c r="N163" t="str">
        <f t="shared" si="46"/>
        <v>Yes</v>
      </c>
      <c r="O163">
        <f t="shared" si="47"/>
        <v>4569299.666666667</v>
      </c>
      <c r="Q163">
        <v>0</v>
      </c>
      <c r="R163">
        <v>0</v>
      </c>
      <c r="S163">
        <v>0</v>
      </c>
      <c r="T163" t="str">
        <f t="shared" si="48"/>
        <v>No</v>
      </c>
      <c r="U163">
        <f t="shared" si="49"/>
        <v>0</v>
      </c>
      <c r="W163">
        <f t="shared" si="50"/>
        <v>0.93333333333333335</v>
      </c>
      <c r="X163">
        <f t="shared" si="51"/>
        <v>0.2</v>
      </c>
      <c r="Z163" s="4">
        <f t="shared" si="52"/>
        <v>545.12883417990008</v>
      </c>
      <c r="AA163">
        <f t="shared" si="53"/>
        <v>18</v>
      </c>
      <c r="AB163">
        <f t="shared" si="54"/>
        <v>0.6</v>
      </c>
      <c r="AC163">
        <f t="shared" si="55"/>
        <v>0.6428571428571429</v>
      </c>
      <c r="AD163">
        <f t="shared" si="56"/>
        <v>3</v>
      </c>
      <c r="AE163" t="str">
        <f t="shared" si="57"/>
        <v>O</v>
      </c>
      <c r="AH163">
        <f t="shared" si="58"/>
        <v>0.56000000000000005</v>
      </c>
      <c r="AJ163" t="str">
        <f t="shared" si="59"/>
        <v>----</v>
      </c>
      <c r="AK163" t="str">
        <f t="shared" si="60"/>
        <v>Aromatic</v>
      </c>
      <c r="AL163" t="str">
        <f t="shared" si="61"/>
        <v>----</v>
      </c>
      <c r="AM163" t="str">
        <f t="shared" si="62"/>
        <v>----</v>
      </c>
      <c r="AN163" t="str">
        <f t="shared" si="63"/>
        <v>----</v>
      </c>
      <c r="AO163" t="str">
        <f t="shared" si="64"/>
        <v>----</v>
      </c>
      <c r="AQ163" s="4">
        <f t="shared" si="65"/>
        <v>545.2548871960945</v>
      </c>
      <c r="AR163" s="4">
        <f t="shared" si="66"/>
        <v>545</v>
      </c>
      <c r="AS163" s="4">
        <f t="shared" si="67"/>
        <v>0.25488719609450072</v>
      </c>
    </row>
    <row r="164" spans="1:45" x14ac:dyDescent="0.25">
      <c r="A164">
        <v>13</v>
      </c>
      <c r="B164">
        <v>10</v>
      </c>
      <c r="C164">
        <v>0</v>
      </c>
      <c r="D164">
        <v>10</v>
      </c>
      <c r="E164">
        <v>0</v>
      </c>
      <c r="F164">
        <v>0</v>
      </c>
      <c r="G164" t="s">
        <v>52</v>
      </c>
      <c r="H164">
        <f t="shared" si="68"/>
        <v>0.76923076923076916</v>
      </c>
      <c r="I164">
        <v>325.02011959999999</v>
      </c>
      <c r="K164">
        <v>1783353</v>
      </c>
      <c r="L164">
        <v>1671958</v>
      </c>
      <c r="M164">
        <v>1596416</v>
      </c>
      <c r="N164" t="str">
        <f t="shared" si="46"/>
        <v>Yes</v>
      </c>
      <c r="O164">
        <f t="shared" si="47"/>
        <v>1683909</v>
      </c>
      <c r="Q164">
        <v>0</v>
      </c>
      <c r="R164">
        <v>0</v>
      </c>
      <c r="S164">
        <v>0</v>
      </c>
      <c r="T164" t="str">
        <f t="shared" si="48"/>
        <v>No</v>
      </c>
      <c r="U164">
        <f t="shared" si="49"/>
        <v>0</v>
      </c>
      <c r="W164">
        <f t="shared" si="50"/>
        <v>0.76923076923076927</v>
      </c>
      <c r="X164">
        <f t="shared" si="51"/>
        <v>0.76923076923076927</v>
      </c>
      <c r="Z164" s="4">
        <f t="shared" si="52"/>
        <v>325.02011957989998</v>
      </c>
      <c r="AA164">
        <f t="shared" si="53"/>
        <v>9</v>
      </c>
      <c r="AB164">
        <f t="shared" si="54"/>
        <v>0.69230769230769229</v>
      </c>
      <c r="AC164">
        <f t="shared" si="55"/>
        <v>0.9</v>
      </c>
      <c r="AD164">
        <f t="shared" si="56"/>
        <v>0.9</v>
      </c>
      <c r="AE164" t="str">
        <f t="shared" si="57"/>
        <v>O</v>
      </c>
      <c r="AH164">
        <f t="shared" si="58"/>
        <v>0.5</v>
      </c>
      <c r="AJ164" t="str">
        <f t="shared" si="59"/>
        <v>----</v>
      </c>
      <c r="AK164" t="str">
        <f t="shared" si="60"/>
        <v>----</v>
      </c>
      <c r="AL164" t="str">
        <f t="shared" si="61"/>
        <v>HUnSatLig</v>
      </c>
      <c r="AM164" t="str">
        <f t="shared" si="62"/>
        <v>----</v>
      </c>
      <c r="AN164" t="str">
        <f t="shared" si="63"/>
        <v>----</v>
      </c>
      <c r="AO164" t="str">
        <f t="shared" si="64"/>
        <v>----</v>
      </c>
      <c r="AQ164" s="4">
        <f t="shared" si="65"/>
        <v>325.09527569681785</v>
      </c>
      <c r="AR164" s="4">
        <f t="shared" si="66"/>
        <v>325</v>
      </c>
      <c r="AS164" s="4">
        <f t="shared" si="67"/>
        <v>9.527569681785053E-2</v>
      </c>
    </row>
    <row r="165" spans="1:45" x14ac:dyDescent="0.25">
      <c r="A165">
        <v>14</v>
      </c>
      <c r="B165">
        <v>12</v>
      </c>
      <c r="C165">
        <v>0</v>
      </c>
      <c r="D165">
        <v>8</v>
      </c>
      <c r="E165">
        <v>0</v>
      </c>
      <c r="F165">
        <v>0</v>
      </c>
      <c r="G165" t="s">
        <v>52</v>
      </c>
      <c r="H165">
        <f t="shared" si="68"/>
        <v>0.28571428571428559</v>
      </c>
      <c r="I165">
        <v>307.04594040000001</v>
      </c>
      <c r="K165">
        <v>1733641</v>
      </c>
      <c r="L165">
        <v>1736272</v>
      </c>
      <c r="M165">
        <v>1545368</v>
      </c>
      <c r="N165" t="str">
        <f t="shared" si="46"/>
        <v>Yes</v>
      </c>
      <c r="O165">
        <f t="shared" si="47"/>
        <v>1671760.3333333333</v>
      </c>
      <c r="Q165">
        <v>0</v>
      </c>
      <c r="R165">
        <v>0</v>
      </c>
      <c r="S165">
        <v>0</v>
      </c>
      <c r="T165" t="str">
        <f t="shared" si="48"/>
        <v>No</v>
      </c>
      <c r="U165">
        <f t="shared" si="49"/>
        <v>0</v>
      </c>
      <c r="W165">
        <f t="shared" si="50"/>
        <v>0.8571428571428571</v>
      </c>
      <c r="X165">
        <f t="shared" si="51"/>
        <v>0.5714285714285714</v>
      </c>
      <c r="Z165" s="4">
        <f t="shared" si="52"/>
        <v>307.0459403799</v>
      </c>
      <c r="AA165">
        <f t="shared" si="53"/>
        <v>9</v>
      </c>
      <c r="AB165">
        <f t="shared" si="54"/>
        <v>0.6428571428571429</v>
      </c>
      <c r="AC165">
        <f t="shared" si="55"/>
        <v>0.75</v>
      </c>
      <c r="AD165">
        <f t="shared" si="56"/>
        <v>1.125</v>
      </c>
      <c r="AE165" t="str">
        <f t="shared" si="57"/>
        <v>CRAM</v>
      </c>
      <c r="AH165">
        <f t="shared" si="58"/>
        <v>0.5</v>
      </c>
      <c r="AJ165" t="str">
        <f t="shared" si="59"/>
        <v>----</v>
      </c>
      <c r="AK165" t="str">
        <f t="shared" si="60"/>
        <v>----</v>
      </c>
      <c r="AL165" t="str">
        <f t="shared" si="61"/>
        <v>HUnSatLig</v>
      </c>
      <c r="AM165" t="str">
        <f t="shared" si="62"/>
        <v>----</v>
      </c>
      <c r="AN165" t="str">
        <f t="shared" si="63"/>
        <v>----</v>
      </c>
      <c r="AO165" t="str">
        <f t="shared" si="64"/>
        <v>----</v>
      </c>
      <c r="AQ165" s="4">
        <f t="shared" si="65"/>
        <v>307.11694023253733</v>
      </c>
      <c r="AR165" s="4">
        <f t="shared" si="66"/>
        <v>307</v>
      </c>
      <c r="AS165" s="4">
        <f t="shared" si="67"/>
        <v>0.11694023253733121</v>
      </c>
    </row>
    <row r="166" spans="1:45" x14ac:dyDescent="0.25">
      <c r="A166">
        <v>14</v>
      </c>
      <c r="B166">
        <v>14</v>
      </c>
      <c r="C166">
        <v>0</v>
      </c>
      <c r="D166">
        <v>8</v>
      </c>
      <c r="E166">
        <v>0</v>
      </c>
      <c r="F166">
        <v>0</v>
      </c>
      <c r="G166" t="s">
        <v>52</v>
      </c>
      <c r="H166">
        <f t="shared" si="68"/>
        <v>0.14285714285714279</v>
      </c>
      <c r="I166">
        <v>309.0615904</v>
      </c>
      <c r="K166">
        <v>2608888</v>
      </c>
      <c r="L166">
        <v>2772861</v>
      </c>
      <c r="M166">
        <v>2614736</v>
      </c>
      <c r="N166" t="str">
        <f t="shared" si="46"/>
        <v>Yes</v>
      </c>
      <c r="O166">
        <f t="shared" si="47"/>
        <v>2665495</v>
      </c>
      <c r="Q166">
        <v>0</v>
      </c>
      <c r="R166">
        <v>0</v>
      </c>
      <c r="S166">
        <v>0</v>
      </c>
      <c r="T166" t="str">
        <f t="shared" si="48"/>
        <v>No</v>
      </c>
      <c r="U166">
        <f t="shared" si="49"/>
        <v>0</v>
      </c>
      <c r="W166">
        <f t="shared" si="50"/>
        <v>1</v>
      </c>
      <c r="X166">
        <f t="shared" si="51"/>
        <v>0.5714285714285714</v>
      </c>
      <c r="Z166" s="4">
        <f t="shared" si="52"/>
        <v>309.0615903799</v>
      </c>
      <c r="AA166">
        <f t="shared" si="53"/>
        <v>8</v>
      </c>
      <c r="AB166">
        <f t="shared" si="54"/>
        <v>0.5714285714285714</v>
      </c>
      <c r="AC166">
        <f t="shared" si="55"/>
        <v>0.5714285714285714</v>
      </c>
      <c r="AD166">
        <f t="shared" si="56"/>
        <v>1</v>
      </c>
      <c r="AE166" t="str">
        <f t="shared" si="57"/>
        <v>CRAM</v>
      </c>
      <c r="AH166">
        <f t="shared" si="58"/>
        <v>0.4</v>
      </c>
      <c r="AJ166" t="str">
        <f t="shared" si="59"/>
        <v>----</v>
      </c>
      <c r="AK166" t="str">
        <f t="shared" si="60"/>
        <v>----</v>
      </c>
      <c r="AL166" t="str">
        <f t="shared" si="61"/>
        <v>HUnSatLig</v>
      </c>
      <c r="AM166" t="str">
        <f t="shared" si="62"/>
        <v>----</v>
      </c>
      <c r="AN166" t="str">
        <f t="shared" si="63"/>
        <v>----</v>
      </c>
      <c r="AO166" t="str">
        <f t="shared" si="64"/>
        <v>----</v>
      </c>
      <c r="AQ166" s="4">
        <f t="shared" si="65"/>
        <v>309.13305632192055</v>
      </c>
      <c r="AR166" s="4">
        <f t="shared" si="66"/>
        <v>309</v>
      </c>
      <c r="AS166" s="4">
        <f t="shared" si="67"/>
        <v>0.13305632192054873</v>
      </c>
    </row>
    <row r="167" spans="1:45" x14ac:dyDescent="0.25">
      <c r="A167">
        <v>14</v>
      </c>
      <c r="B167">
        <v>17</v>
      </c>
      <c r="C167">
        <v>5</v>
      </c>
      <c r="D167">
        <v>8</v>
      </c>
      <c r="E167">
        <v>0</v>
      </c>
      <c r="F167">
        <v>0</v>
      </c>
      <c r="G167" t="s">
        <v>52</v>
      </c>
      <c r="H167">
        <f t="shared" si="68"/>
        <v>1</v>
      </c>
      <c r="I167">
        <v>382.10043539999998</v>
      </c>
      <c r="K167">
        <v>2109325</v>
      </c>
      <c r="L167">
        <v>1710112</v>
      </c>
      <c r="M167">
        <v>2343288</v>
      </c>
      <c r="N167" t="str">
        <f t="shared" si="46"/>
        <v>Yes</v>
      </c>
      <c r="O167">
        <f t="shared" si="47"/>
        <v>2054241.6666666667</v>
      </c>
      <c r="Q167">
        <v>0</v>
      </c>
      <c r="R167">
        <v>0</v>
      </c>
      <c r="S167">
        <v>0</v>
      </c>
      <c r="T167" t="str">
        <f t="shared" si="48"/>
        <v>No</v>
      </c>
      <c r="U167">
        <f t="shared" si="49"/>
        <v>0</v>
      </c>
      <c r="W167">
        <f t="shared" si="50"/>
        <v>1.2142857142857142</v>
      </c>
      <c r="X167">
        <f t="shared" si="51"/>
        <v>0.5714285714285714</v>
      </c>
      <c r="Z167" s="4">
        <f t="shared" si="52"/>
        <v>382.10043537990003</v>
      </c>
      <c r="AA167">
        <f t="shared" si="53"/>
        <v>9</v>
      </c>
      <c r="AB167">
        <f t="shared" si="54"/>
        <v>0.6428571428571429</v>
      </c>
      <c r="AC167">
        <f t="shared" si="55"/>
        <v>0.52941176470588236</v>
      </c>
      <c r="AD167">
        <f t="shared" si="56"/>
        <v>1.125</v>
      </c>
      <c r="AE167" t="str">
        <f t="shared" si="57"/>
        <v>CRAM</v>
      </c>
      <c r="AH167">
        <f t="shared" si="58"/>
        <v>0.5</v>
      </c>
      <c r="AJ167" t="str">
        <f t="shared" si="59"/>
        <v>----</v>
      </c>
      <c r="AK167" t="str">
        <f t="shared" si="60"/>
        <v>----</v>
      </c>
      <c r="AL167" t="str">
        <f t="shared" si="61"/>
        <v>HUnSatLig</v>
      </c>
      <c r="AM167" t="str">
        <f t="shared" si="62"/>
        <v>----</v>
      </c>
      <c r="AN167" t="str">
        <f t="shared" si="63"/>
        <v>----</v>
      </c>
      <c r="AO167" t="str">
        <f t="shared" si="64"/>
        <v>----</v>
      </c>
      <c r="AQ167" s="4">
        <f t="shared" si="65"/>
        <v>382.18879047937173</v>
      </c>
      <c r="AR167" s="4">
        <f t="shared" si="66"/>
        <v>382</v>
      </c>
      <c r="AS167" s="4">
        <f t="shared" si="67"/>
        <v>0.18879047937173254</v>
      </c>
    </row>
    <row r="168" spans="1:45" x14ac:dyDescent="0.25">
      <c r="A168">
        <v>15</v>
      </c>
      <c r="B168">
        <v>16</v>
      </c>
      <c r="C168">
        <v>0</v>
      </c>
      <c r="D168">
        <v>7</v>
      </c>
      <c r="E168">
        <v>0</v>
      </c>
      <c r="F168">
        <v>0</v>
      </c>
      <c r="G168" t="s">
        <v>52</v>
      </c>
      <c r="H168">
        <f t="shared" si="68"/>
        <v>-0.13333333333333375</v>
      </c>
      <c r="I168">
        <v>307.08232579999998</v>
      </c>
      <c r="K168">
        <v>1769742</v>
      </c>
      <c r="L168">
        <v>1727061</v>
      </c>
      <c r="M168">
        <v>1563294</v>
      </c>
      <c r="N168" t="str">
        <f t="shared" si="46"/>
        <v>Yes</v>
      </c>
      <c r="O168">
        <f t="shared" si="47"/>
        <v>1686699</v>
      </c>
      <c r="Q168">
        <v>0</v>
      </c>
      <c r="R168">
        <v>0</v>
      </c>
      <c r="S168">
        <v>0</v>
      </c>
      <c r="T168" t="str">
        <f t="shared" si="48"/>
        <v>No</v>
      </c>
      <c r="U168">
        <f t="shared" si="49"/>
        <v>0</v>
      </c>
      <c r="W168">
        <f t="shared" si="50"/>
        <v>1.0666666666666667</v>
      </c>
      <c r="X168">
        <f t="shared" si="51"/>
        <v>0.46666666666666667</v>
      </c>
      <c r="Z168" s="4">
        <f t="shared" si="52"/>
        <v>307.08232577990003</v>
      </c>
      <c r="AA168">
        <f t="shared" si="53"/>
        <v>8</v>
      </c>
      <c r="AB168">
        <f t="shared" si="54"/>
        <v>0.53333333333333333</v>
      </c>
      <c r="AC168">
        <f t="shared" si="55"/>
        <v>0.5</v>
      </c>
      <c r="AD168">
        <f t="shared" si="56"/>
        <v>1.1428571428571428</v>
      </c>
      <c r="AE168" t="str">
        <f t="shared" si="57"/>
        <v>CRAM</v>
      </c>
      <c r="AH168">
        <f t="shared" si="58"/>
        <v>0.39130434782608697</v>
      </c>
      <c r="AJ168" t="str">
        <f t="shared" si="59"/>
        <v>----</v>
      </c>
      <c r="AK168" t="str">
        <f t="shared" si="60"/>
        <v>----</v>
      </c>
      <c r="AL168" t="str">
        <f t="shared" si="61"/>
        <v>HUnSatLig</v>
      </c>
      <c r="AM168" t="str">
        <f t="shared" si="62"/>
        <v>----</v>
      </c>
      <c r="AN168" t="str">
        <f t="shared" si="63"/>
        <v>----</v>
      </c>
      <c r="AO168" t="str">
        <f t="shared" si="64"/>
        <v>----</v>
      </c>
      <c r="AQ168" s="4">
        <f t="shared" si="65"/>
        <v>307.15333404612539</v>
      </c>
      <c r="AR168" s="4">
        <f t="shared" si="66"/>
        <v>307</v>
      </c>
      <c r="AS168" s="4">
        <f t="shared" si="67"/>
        <v>0.15333404612539425</v>
      </c>
    </row>
    <row r="169" spans="1:45" x14ac:dyDescent="0.25">
      <c r="A169">
        <v>15</v>
      </c>
      <c r="B169">
        <v>20</v>
      </c>
      <c r="C169">
        <v>0</v>
      </c>
      <c r="D169">
        <v>6</v>
      </c>
      <c r="E169">
        <v>0</v>
      </c>
      <c r="F169">
        <v>0</v>
      </c>
      <c r="G169" t="s">
        <v>52</v>
      </c>
      <c r="H169">
        <f t="shared" si="68"/>
        <v>-0.53333333333333321</v>
      </c>
      <c r="I169">
        <v>295.11871120000001</v>
      </c>
      <c r="K169">
        <v>1897789</v>
      </c>
      <c r="L169">
        <v>1643775</v>
      </c>
      <c r="M169">
        <v>1523511</v>
      </c>
      <c r="N169" t="str">
        <f t="shared" si="46"/>
        <v>Yes</v>
      </c>
      <c r="O169">
        <f t="shared" si="47"/>
        <v>1688358.3333333333</v>
      </c>
      <c r="Q169">
        <v>0</v>
      </c>
      <c r="R169">
        <v>0</v>
      </c>
      <c r="S169">
        <v>0</v>
      </c>
      <c r="T169" t="str">
        <f t="shared" si="48"/>
        <v>No</v>
      </c>
      <c r="U169">
        <f t="shared" si="49"/>
        <v>0</v>
      </c>
      <c r="W169">
        <f t="shared" si="50"/>
        <v>1.3333333333333333</v>
      </c>
      <c r="X169">
        <f t="shared" si="51"/>
        <v>0.4</v>
      </c>
      <c r="Z169" s="4">
        <f t="shared" si="52"/>
        <v>295.1187111799</v>
      </c>
      <c r="AA169">
        <f t="shared" si="53"/>
        <v>6</v>
      </c>
      <c r="AB169">
        <f t="shared" si="54"/>
        <v>0.4</v>
      </c>
      <c r="AC169">
        <f t="shared" si="55"/>
        <v>0.3</v>
      </c>
      <c r="AD169">
        <f t="shared" si="56"/>
        <v>1</v>
      </c>
      <c r="AE169" t="str">
        <f t="shared" si="57"/>
        <v>CRAM</v>
      </c>
      <c r="AH169">
        <f t="shared" si="58"/>
        <v>0.25</v>
      </c>
      <c r="AJ169" t="str">
        <f t="shared" si="59"/>
        <v>----</v>
      </c>
      <c r="AK169" t="str">
        <f t="shared" si="60"/>
        <v>----</v>
      </c>
      <c r="AL169" t="str">
        <f t="shared" si="61"/>
        <v>HUnSatLig</v>
      </c>
      <c r="AM169" t="str">
        <f t="shared" si="62"/>
        <v>----</v>
      </c>
      <c r="AN169" t="str">
        <f t="shared" si="63"/>
        <v>----</v>
      </c>
      <c r="AO169" t="str">
        <f t="shared" si="64"/>
        <v>----</v>
      </c>
      <c r="AQ169" s="4">
        <f t="shared" si="65"/>
        <v>295.18695303640646</v>
      </c>
      <c r="AR169" s="4">
        <f t="shared" si="66"/>
        <v>295</v>
      </c>
      <c r="AS169" s="4">
        <f t="shared" si="67"/>
        <v>0.18695303640646443</v>
      </c>
    </row>
    <row r="170" spans="1:45" x14ac:dyDescent="0.25">
      <c r="A170">
        <v>15</v>
      </c>
      <c r="B170">
        <v>22</v>
      </c>
      <c r="C170">
        <v>0</v>
      </c>
      <c r="D170">
        <v>6</v>
      </c>
      <c r="E170">
        <v>0</v>
      </c>
      <c r="F170">
        <v>0</v>
      </c>
      <c r="G170" t="s">
        <v>52</v>
      </c>
      <c r="H170">
        <f t="shared" si="68"/>
        <v>-0.66666666666666696</v>
      </c>
      <c r="I170">
        <v>297.1343612</v>
      </c>
      <c r="K170">
        <v>1369468</v>
      </c>
      <c r="L170">
        <v>1348606</v>
      </c>
      <c r="M170">
        <v>1885235</v>
      </c>
      <c r="N170" t="str">
        <f t="shared" si="46"/>
        <v>Yes</v>
      </c>
      <c r="O170">
        <f t="shared" si="47"/>
        <v>1534436.3333333333</v>
      </c>
      <c r="Q170">
        <v>0</v>
      </c>
      <c r="R170">
        <v>0</v>
      </c>
      <c r="S170">
        <v>0</v>
      </c>
      <c r="T170" t="str">
        <f t="shared" si="48"/>
        <v>No</v>
      </c>
      <c r="U170">
        <f t="shared" si="49"/>
        <v>0</v>
      </c>
      <c r="W170">
        <f t="shared" si="50"/>
        <v>1.4666666666666666</v>
      </c>
      <c r="X170">
        <f t="shared" si="51"/>
        <v>0.4</v>
      </c>
      <c r="Z170" s="4">
        <f t="shared" si="52"/>
        <v>297.1343611799</v>
      </c>
      <c r="AA170">
        <f t="shared" si="53"/>
        <v>5</v>
      </c>
      <c r="AB170">
        <f t="shared" si="54"/>
        <v>0.33333333333333331</v>
      </c>
      <c r="AC170">
        <f t="shared" si="55"/>
        <v>0.22727272727272727</v>
      </c>
      <c r="AD170">
        <f t="shared" si="56"/>
        <v>0.83333333333333337</v>
      </c>
      <c r="AE170" t="str">
        <f t="shared" si="57"/>
        <v>CRAM</v>
      </c>
      <c r="AH170">
        <f t="shared" si="58"/>
        <v>0.16666666666666666</v>
      </c>
      <c r="AJ170" t="str">
        <f t="shared" si="59"/>
        <v>----</v>
      </c>
      <c r="AK170" t="str">
        <f t="shared" si="60"/>
        <v>----</v>
      </c>
      <c r="AL170" t="str">
        <f t="shared" si="61"/>
        <v>HUnSatLig</v>
      </c>
      <c r="AM170" t="str">
        <f t="shared" si="62"/>
        <v>----</v>
      </c>
      <c r="AN170" t="str">
        <f t="shared" si="63"/>
        <v>----</v>
      </c>
      <c r="AO170" t="str">
        <f t="shared" si="64"/>
        <v>----</v>
      </c>
      <c r="AQ170" s="4">
        <f t="shared" si="65"/>
        <v>297.20306912578968</v>
      </c>
      <c r="AR170" s="4">
        <f t="shared" si="66"/>
        <v>297</v>
      </c>
      <c r="AS170" s="4">
        <f t="shared" si="67"/>
        <v>0.20306912578968195</v>
      </c>
    </row>
    <row r="171" spans="1:45" x14ac:dyDescent="0.25">
      <c r="A171">
        <v>15</v>
      </c>
      <c r="B171">
        <v>22</v>
      </c>
      <c r="C171">
        <v>0</v>
      </c>
      <c r="D171">
        <v>10</v>
      </c>
      <c r="E171">
        <v>1</v>
      </c>
      <c r="F171">
        <v>0</v>
      </c>
      <c r="G171" t="s">
        <v>52</v>
      </c>
      <c r="H171">
        <f t="shared" si="68"/>
        <v>0</v>
      </c>
      <c r="I171">
        <v>393.08609030000002</v>
      </c>
      <c r="K171">
        <v>3369523</v>
      </c>
      <c r="L171">
        <v>3148639</v>
      </c>
      <c r="M171">
        <v>2740506</v>
      </c>
      <c r="N171" t="str">
        <f t="shared" si="46"/>
        <v>Yes</v>
      </c>
      <c r="O171">
        <f t="shared" si="47"/>
        <v>3086222.6666666665</v>
      </c>
      <c r="Q171">
        <v>0</v>
      </c>
      <c r="R171">
        <v>0</v>
      </c>
      <c r="S171">
        <v>0</v>
      </c>
      <c r="T171" t="str">
        <f t="shared" si="48"/>
        <v>No</v>
      </c>
      <c r="U171">
        <f t="shared" si="49"/>
        <v>0</v>
      </c>
      <c r="W171">
        <f t="shared" si="50"/>
        <v>1.4666666666666666</v>
      </c>
      <c r="X171">
        <f t="shared" si="51"/>
        <v>0.66666666666666663</v>
      </c>
      <c r="Z171" s="4">
        <f t="shared" si="52"/>
        <v>393.08609027990002</v>
      </c>
      <c r="AA171">
        <f t="shared" si="53"/>
        <v>5</v>
      </c>
      <c r="AB171">
        <f t="shared" si="54"/>
        <v>0.33333333333333331</v>
      </c>
      <c r="AC171">
        <f t="shared" si="55"/>
        <v>0.22727272727272727</v>
      </c>
      <c r="AD171">
        <f t="shared" si="56"/>
        <v>0.5</v>
      </c>
      <c r="AE171" t="str">
        <f t="shared" si="57"/>
        <v>O</v>
      </c>
      <c r="AH171">
        <f t="shared" si="58"/>
        <v>-0.1111111111111111</v>
      </c>
      <c r="AJ171" t="str">
        <f t="shared" si="59"/>
        <v>----</v>
      </c>
      <c r="AK171" t="str">
        <f t="shared" si="60"/>
        <v>----</v>
      </c>
      <c r="AL171" t="str">
        <f t="shared" si="61"/>
        <v>HUnSatLig</v>
      </c>
      <c r="AM171" t="str">
        <f t="shared" si="62"/>
        <v>----</v>
      </c>
      <c r="AN171" t="str">
        <f t="shared" si="63"/>
        <v>----</v>
      </c>
      <c r="AO171" t="str">
        <f t="shared" si="64"/>
        <v>----</v>
      </c>
      <c r="AQ171" s="4">
        <f t="shared" si="65"/>
        <v>393.17698565030986</v>
      </c>
      <c r="AR171" s="4">
        <f t="shared" si="66"/>
        <v>393</v>
      </c>
      <c r="AS171" s="4">
        <f t="shared" si="67"/>
        <v>0.17698565030985947</v>
      </c>
    </row>
    <row r="172" spans="1:45" x14ac:dyDescent="0.25">
      <c r="A172">
        <v>16</v>
      </c>
      <c r="B172">
        <v>15</v>
      </c>
      <c r="C172">
        <v>1</v>
      </c>
      <c r="D172">
        <v>9</v>
      </c>
      <c r="E172">
        <v>0</v>
      </c>
      <c r="F172">
        <v>0</v>
      </c>
      <c r="G172" t="s">
        <v>52</v>
      </c>
      <c r="H172">
        <f t="shared" si="68"/>
        <v>0.375</v>
      </c>
      <c r="I172">
        <v>364.06740400000001</v>
      </c>
      <c r="K172">
        <v>1757623</v>
      </c>
      <c r="L172">
        <v>1689045</v>
      </c>
      <c r="M172">
        <v>2080592</v>
      </c>
      <c r="N172" t="str">
        <f t="shared" si="46"/>
        <v>Yes</v>
      </c>
      <c r="O172">
        <f t="shared" si="47"/>
        <v>1842420</v>
      </c>
      <c r="Q172">
        <v>0</v>
      </c>
      <c r="R172">
        <v>0</v>
      </c>
      <c r="S172">
        <v>0</v>
      </c>
      <c r="T172" t="str">
        <f t="shared" si="48"/>
        <v>No</v>
      </c>
      <c r="U172">
        <f t="shared" si="49"/>
        <v>0</v>
      </c>
      <c r="W172">
        <f t="shared" si="50"/>
        <v>0.9375</v>
      </c>
      <c r="X172">
        <f t="shared" si="51"/>
        <v>0.5625</v>
      </c>
      <c r="Z172" s="4">
        <f t="shared" si="52"/>
        <v>364.06740397990001</v>
      </c>
      <c r="AA172">
        <f t="shared" si="53"/>
        <v>10</v>
      </c>
      <c r="AB172">
        <f t="shared" si="54"/>
        <v>0.625</v>
      </c>
      <c r="AC172">
        <f t="shared" si="55"/>
        <v>0.66666666666666663</v>
      </c>
      <c r="AD172">
        <f t="shared" si="56"/>
        <v>1.1111111111111112</v>
      </c>
      <c r="AE172" t="str">
        <f t="shared" si="57"/>
        <v>CRAM</v>
      </c>
      <c r="AH172">
        <f t="shared" si="58"/>
        <v>0.47619047619047616</v>
      </c>
      <c r="AJ172" t="str">
        <f t="shared" si="59"/>
        <v>----</v>
      </c>
      <c r="AK172" t="str">
        <f t="shared" si="60"/>
        <v>----</v>
      </c>
      <c r="AL172" t="str">
        <f t="shared" si="61"/>
        <v>HUnSatLig</v>
      </c>
      <c r="AM172" t="str">
        <f t="shared" si="62"/>
        <v>----</v>
      </c>
      <c r="AN172" t="str">
        <f t="shared" si="63"/>
        <v>----</v>
      </c>
      <c r="AO172" t="str">
        <f t="shared" si="64"/>
        <v>----</v>
      </c>
      <c r="AQ172" s="4">
        <f t="shared" si="65"/>
        <v>364.15158920638646</v>
      </c>
      <c r="AR172" s="4">
        <f t="shared" si="66"/>
        <v>364</v>
      </c>
      <c r="AS172" s="4">
        <f t="shared" si="67"/>
        <v>0.15158920638646123</v>
      </c>
    </row>
    <row r="173" spans="1:45" x14ac:dyDescent="0.25">
      <c r="A173">
        <v>16</v>
      </c>
      <c r="B173">
        <v>15</v>
      </c>
      <c r="C173">
        <v>1</v>
      </c>
      <c r="D173">
        <v>10</v>
      </c>
      <c r="E173">
        <v>0</v>
      </c>
      <c r="F173">
        <v>0</v>
      </c>
      <c r="G173" t="s">
        <v>52</v>
      </c>
      <c r="H173">
        <f t="shared" si="68"/>
        <v>0.5</v>
      </c>
      <c r="I173">
        <v>380.06231860000003</v>
      </c>
      <c r="K173">
        <v>1749720</v>
      </c>
      <c r="L173">
        <v>1577259</v>
      </c>
      <c r="M173">
        <v>1840741</v>
      </c>
      <c r="N173" t="str">
        <f t="shared" si="46"/>
        <v>Yes</v>
      </c>
      <c r="O173">
        <f t="shared" si="47"/>
        <v>1722573.3333333333</v>
      </c>
      <c r="Q173">
        <v>0</v>
      </c>
      <c r="R173">
        <v>0</v>
      </c>
      <c r="S173">
        <v>0</v>
      </c>
      <c r="T173" t="str">
        <f t="shared" si="48"/>
        <v>No</v>
      </c>
      <c r="U173">
        <f t="shared" si="49"/>
        <v>0</v>
      </c>
      <c r="W173">
        <f t="shared" si="50"/>
        <v>0.9375</v>
      </c>
      <c r="X173">
        <f t="shared" si="51"/>
        <v>0.625</v>
      </c>
      <c r="Z173" s="4">
        <f t="shared" si="52"/>
        <v>380.06231857990002</v>
      </c>
      <c r="AA173">
        <f t="shared" si="53"/>
        <v>10</v>
      </c>
      <c r="AB173">
        <f t="shared" si="54"/>
        <v>0.625</v>
      </c>
      <c r="AC173">
        <f t="shared" si="55"/>
        <v>0.66666666666666663</v>
      </c>
      <c r="AD173">
        <f t="shared" si="56"/>
        <v>1</v>
      </c>
      <c r="AE173" t="str">
        <f t="shared" si="57"/>
        <v>CRAM</v>
      </c>
      <c r="AH173">
        <f t="shared" si="58"/>
        <v>0.45</v>
      </c>
      <c r="AJ173" t="str">
        <f t="shared" si="59"/>
        <v>----</v>
      </c>
      <c r="AK173" t="str">
        <f t="shared" si="60"/>
        <v>----</v>
      </c>
      <c r="AL173" t="str">
        <f t="shared" si="61"/>
        <v>HUnSatLig</v>
      </c>
      <c r="AM173" t="str">
        <f t="shared" si="62"/>
        <v>----</v>
      </c>
      <c r="AN173" t="str">
        <f t="shared" si="63"/>
        <v>----</v>
      </c>
      <c r="AO173" t="str">
        <f t="shared" si="64"/>
        <v>----</v>
      </c>
      <c r="AQ173" s="4">
        <f t="shared" si="65"/>
        <v>380.15020239487183</v>
      </c>
      <c r="AR173" s="4">
        <f t="shared" si="66"/>
        <v>380</v>
      </c>
      <c r="AS173" s="4">
        <f t="shared" si="67"/>
        <v>0.15020239487182607</v>
      </c>
    </row>
    <row r="174" spans="1:45" x14ac:dyDescent="0.25">
      <c r="A174">
        <v>16</v>
      </c>
      <c r="B174">
        <v>17</v>
      </c>
      <c r="C174">
        <v>1</v>
      </c>
      <c r="D174">
        <v>9</v>
      </c>
      <c r="E174">
        <v>0</v>
      </c>
      <c r="F174">
        <v>0</v>
      </c>
      <c r="G174" t="s">
        <v>52</v>
      </c>
      <c r="H174">
        <f t="shared" si="68"/>
        <v>0.25</v>
      </c>
      <c r="I174">
        <v>366.083054</v>
      </c>
      <c r="K174">
        <v>1678005</v>
      </c>
      <c r="L174">
        <v>2276234</v>
      </c>
      <c r="M174">
        <v>2036147</v>
      </c>
      <c r="N174" t="str">
        <f t="shared" si="46"/>
        <v>Yes</v>
      </c>
      <c r="O174">
        <f t="shared" si="47"/>
        <v>1996795.3333333333</v>
      </c>
      <c r="Q174">
        <v>0</v>
      </c>
      <c r="R174">
        <v>0</v>
      </c>
      <c r="S174">
        <v>0</v>
      </c>
      <c r="T174" t="str">
        <f t="shared" si="48"/>
        <v>No</v>
      </c>
      <c r="U174">
        <f t="shared" si="49"/>
        <v>0</v>
      </c>
      <c r="W174">
        <f t="shared" si="50"/>
        <v>1.0625</v>
      </c>
      <c r="X174">
        <f t="shared" si="51"/>
        <v>0.5625</v>
      </c>
      <c r="Z174" s="4">
        <f t="shared" si="52"/>
        <v>366.0830539799</v>
      </c>
      <c r="AA174">
        <f t="shared" si="53"/>
        <v>9</v>
      </c>
      <c r="AB174">
        <f t="shared" si="54"/>
        <v>0.5625</v>
      </c>
      <c r="AC174">
        <f t="shared" si="55"/>
        <v>0.52941176470588236</v>
      </c>
      <c r="AD174">
        <f t="shared" si="56"/>
        <v>1</v>
      </c>
      <c r="AE174" t="str">
        <f t="shared" si="57"/>
        <v>CRAM</v>
      </c>
      <c r="AH174">
        <f t="shared" si="58"/>
        <v>0.38095238095238093</v>
      </c>
      <c r="AJ174" t="str">
        <f t="shared" si="59"/>
        <v>----</v>
      </c>
      <c r="AK174" t="str">
        <f t="shared" si="60"/>
        <v>----</v>
      </c>
      <c r="AL174" t="str">
        <f t="shared" si="61"/>
        <v>HUnSatLig</v>
      </c>
      <c r="AM174" t="str">
        <f t="shared" si="62"/>
        <v>----</v>
      </c>
      <c r="AN174" t="str">
        <f t="shared" si="63"/>
        <v>----</v>
      </c>
      <c r="AO174" t="str">
        <f t="shared" si="64"/>
        <v>----</v>
      </c>
      <c r="AQ174" s="4">
        <f t="shared" si="65"/>
        <v>366.16770529576968</v>
      </c>
      <c r="AR174" s="4">
        <f t="shared" si="66"/>
        <v>366</v>
      </c>
      <c r="AS174" s="4">
        <f t="shared" si="67"/>
        <v>0.16770529576967874</v>
      </c>
    </row>
    <row r="175" spans="1:45" x14ac:dyDescent="0.25">
      <c r="A175">
        <v>16</v>
      </c>
      <c r="B175">
        <v>17</v>
      </c>
      <c r="C175">
        <v>1</v>
      </c>
      <c r="D175">
        <v>10</v>
      </c>
      <c r="E175">
        <v>0</v>
      </c>
      <c r="F175">
        <v>0</v>
      </c>
      <c r="G175" t="s">
        <v>52</v>
      </c>
      <c r="H175">
        <f t="shared" si="68"/>
        <v>0.375</v>
      </c>
      <c r="I175">
        <v>382.07796860000002</v>
      </c>
      <c r="K175">
        <v>1705093</v>
      </c>
      <c r="L175">
        <v>1894938</v>
      </c>
      <c r="M175">
        <v>1774194</v>
      </c>
      <c r="N175" t="str">
        <f t="shared" si="46"/>
        <v>Yes</v>
      </c>
      <c r="O175">
        <f t="shared" si="47"/>
        <v>1791408.3333333333</v>
      </c>
      <c r="Q175">
        <v>0</v>
      </c>
      <c r="R175">
        <v>0</v>
      </c>
      <c r="S175">
        <v>0</v>
      </c>
      <c r="T175" t="str">
        <f t="shared" si="48"/>
        <v>No</v>
      </c>
      <c r="U175">
        <f t="shared" si="49"/>
        <v>0</v>
      </c>
      <c r="W175">
        <f t="shared" si="50"/>
        <v>1.0625</v>
      </c>
      <c r="X175">
        <f t="shared" si="51"/>
        <v>0.625</v>
      </c>
      <c r="Z175" s="4">
        <f t="shared" si="52"/>
        <v>382.07796857989996</v>
      </c>
      <c r="AA175">
        <f t="shared" si="53"/>
        <v>9</v>
      </c>
      <c r="AB175">
        <f t="shared" si="54"/>
        <v>0.5625</v>
      </c>
      <c r="AC175">
        <f t="shared" si="55"/>
        <v>0.52941176470588236</v>
      </c>
      <c r="AD175">
        <f t="shared" si="56"/>
        <v>0.9</v>
      </c>
      <c r="AE175" t="str">
        <f t="shared" si="57"/>
        <v>CRAM</v>
      </c>
      <c r="AH175">
        <f t="shared" si="58"/>
        <v>0.35</v>
      </c>
      <c r="AJ175" t="str">
        <f t="shared" si="59"/>
        <v>----</v>
      </c>
      <c r="AK175" t="str">
        <f t="shared" si="60"/>
        <v>----</v>
      </c>
      <c r="AL175" t="str">
        <f t="shared" si="61"/>
        <v>HUnSatLig</v>
      </c>
      <c r="AM175" t="str">
        <f t="shared" si="62"/>
        <v>----</v>
      </c>
      <c r="AN175" t="str">
        <f t="shared" si="63"/>
        <v>----</v>
      </c>
      <c r="AO175" t="str">
        <f t="shared" si="64"/>
        <v>----</v>
      </c>
      <c r="AQ175" s="4">
        <f t="shared" si="65"/>
        <v>382.16631848425493</v>
      </c>
      <c r="AR175" s="4">
        <f t="shared" si="66"/>
        <v>382</v>
      </c>
      <c r="AS175" s="4">
        <f t="shared" si="67"/>
        <v>0.1663184842549299</v>
      </c>
    </row>
    <row r="176" spans="1:45" x14ac:dyDescent="0.25">
      <c r="A176">
        <v>16</v>
      </c>
      <c r="B176">
        <v>19</v>
      </c>
      <c r="C176">
        <v>1</v>
      </c>
      <c r="D176">
        <v>9</v>
      </c>
      <c r="E176">
        <v>0</v>
      </c>
      <c r="F176">
        <v>0</v>
      </c>
      <c r="G176" t="s">
        <v>52</v>
      </c>
      <c r="H176">
        <f t="shared" si="68"/>
        <v>0.125</v>
      </c>
      <c r="I176">
        <v>368.098704</v>
      </c>
      <c r="K176">
        <v>1606836</v>
      </c>
      <c r="L176">
        <v>1833660</v>
      </c>
      <c r="M176">
        <v>1738258</v>
      </c>
      <c r="N176" t="str">
        <f t="shared" si="46"/>
        <v>Yes</v>
      </c>
      <c r="O176">
        <f t="shared" si="47"/>
        <v>1726251.3333333333</v>
      </c>
      <c r="Q176">
        <v>0</v>
      </c>
      <c r="R176">
        <v>0</v>
      </c>
      <c r="S176">
        <v>0</v>
      </c>
      <c r="T176" t="str">
        <f t="shared" si="48"/>
        <v>No</v>
      </c>
      <c r="U176">
        <f t="shared" si="49"/>
        <v>0</v>
      </c>
      <c r="W176">
        <f t="shared" si="50"/>
        <v>1.1875</v>
      </c>
      <c r="X176">
        <f t="shared" si="51"/>
        <v>0.5625</v>
      </c>
      <c r="Z176" s="4">
        <f t="shared" si="52"/>
        <v>368.09870397989999</v>
      </c>
      <c r="AA176">
        <f t="shared" si="53"/>
        <v>8</v>
      </c>
      <c r="AB176">
        <f t="shared" si="54"/>
        <v>0.5</v>
      </c>
      <c r="AC176">
        <f t="shared" si="55"/>
        <v>0.42105263157894735</v>
      </c>
      <c r="AD176">
        <f t="shared" si="56"/>
        <v>0.88888888888888884</v>
      </c>
      <c r="AE176" t="str">
        <f t="shared" si="57"/>
        <v>CRAM</v>
      </c>
      <c r="AH176">
        <f t="shared" si="58"/>
        <v>0.2857142857142857</v>
      </c>
      <c r="AJ176" t="str">
        <f t="shared" si="59"/>
        <v>----</v>
      </c>
      <c r="AK176" t="str">
        <f t="shared" si="60"/>
        <v>----</v>
      </c>
      <c r="AL176" t="str">
        <f t="shared" si="61"/>
        <v>HUnSatLig</v>
      </c>
      <c r="AM176" t="str">
        <f t="shared" si="62"/>
        <v>----</v>
      </c>
      <c r="AN176" t="str">
        <f t="shared" si="63"/>
        <v>----</v>
      </c>
      <c r="AO176" t="str">
        <f t="shared" si="64"/>
        <v>----</v>
      </c>
      <c r="AQ176" s="4">
        <f t="shared" si="65"/>
        <v>368.1838213851529</v>
      </c>
      <c r="AR176" s="4">
        <f t="shared" si="66"/>
        <v>368</v>
      </c>
      <c r="AS176" s="4">
        <f t="shared" si="67"/>
        <v>0.18382138515289626</v>
      </c>
    </row>
    <row r="177" spans="1:45" x14ac:dyDescent="0.25">
      <c r="A177">
        <v>16</v>
      </c>
      <c r="B177">
        <v>21</v>
      </c>
      <c r="C177">
        <v>3</v>
      </c>
      <c r="D177">
        <v>7</v>
      </c>
      <c r="E177">
        <v>0</v>
      </c>
      <c r="F177">
        <v>0</v>
      </c>
      <c r="G177" t="s">
        <v>52</v>
      </c>
      <c r="H177">
        <f t="shared" si="68"/>
        <v>0.125</v>
      </c>
      <c r="I177">
        <v>366.13067280000001</v>
      </c>
      <c r="K177">
        <v>2014151</v>
      </c>
      <c r="L177">
        <v>1664151</v>
      </c>
      <c r="M177">
        <v>1800129</v>
      </c>
      <c r="N177" t="str">
        <f t="shared" si="46"/>
        <v>Yes</v>
      </c>
      <c r="O177">
        <f t="shared" si="47"/>
        <v>1826143.6666666667</v>
      </c>
      <c r="Q177">
        <v>0</v>
      </c>
      <c r="R177">
        <v>0</v>
      </c>
      <c r="S177">
        <v>0</v>
      </c>
      <c r="T177" t="str">
        <f t="shared" si="48"/>
        <v>No</v>
      </c>
      <c r="U177">
        <f t="shared" si="49"/>
        <v>0</v>
      </c>
      <c r="W177">
        <f t="shared" si="50"/>
        <v>1.3125</v>
      </c>
      <c r="X177">
        <f t="shared" si="51"/>
        <v>0.4375</v>
      </c>
      <c r="Z177" s="4">
        <f t="shared" si="52"/>
        <v>366.13067277989995</v>
      </c>
      <c r="AA177">
        <f t="shared" si="53"/>
        <v>8</v>
      </c>
      <c r="AB177">
        <f t="shared" si="54"/>
        <v>0.5</v>
      </c>
      <c r="AC177">
        <f t="shared" si="55"/>
        <v>0.38095238095238093</v>
      </c>
      <c r="AD177">
        <f t="shared" si="56"/>
        <v>1.1428571428571428</v>
      </c>
      <c r="AE177" t="str">
        <f t="shared" si="57"/>
        <v>CRAM</v>
      </c>
      <c r="AH177">
        <f t="shared" si="58"/>
        <v>0.31578947368421051</v>
      </c>
      <c r="AJ177" t="str">
        <f t="shared" si="59"/>
        <v>----</v>
      </c>
      <c r="AK177" t="str">
        <f t="shared" si="60"/>
        <v>----</v>
      </c>
      <c r="AL177" t="str">
        <f t="shared" si="61"/>
        <v>HUnSatLig</v>
      </c>
      <c r="AM177" t="str">
        <f t="shared" si="62"/>
        <v>----</v>
      </c>
      <c r="AN177" t="str">
        <f t="shared" si="63"/>
        <v>----</v>
      </c>
      <c r="AO177" t="str">
        <f t="shared" si="64"/>
        <v>----</v>
      </c>
      <c r="AQ177" s="4">
        <f t="shared" si="65"/>
        <v>366.21533510691597</v>
      </c>
      <c r="AR177" s="4">
        <f t="shared" si="66"/>
        <v>366</v>
      </c>
      <c r="AS177" s="4">
        <f t="shared" si="67"/>
        <v>0.21533510691597257</v>
      </c>
    </row>
    <row r="178" spans="1:45" x14ac:dyDescent="0.25">
      <c r="A178">
        <v>17</v>
      </c>
      <c r="B178">
        <v>15</v>
      </c>
      <c r="C178">
        <v>1</v>
      </c>
      <c r="D178">
        <v>10</v>
      </c>
      <c r="E178">
        <v>0</v>
      </c>
      <c r="F178">
        <v>0</v>
      </c>
      <c r="G178" t="s">
        <v>52</v>
      </c>
      <c r="H178">
        <f t="shared" si="68"/>
        <v>0.47058823529411775</v>
      </c>
      <c r="I178">
        <v>392.06231860000003</v>
      </c>
      <c r="K178">
        <v>2052400</v>
      </c>
      <c r="L178">
        <v>2069662</v>
      </c>
      <c r="M178">
        <v>2014037</v>
      </c>
      <c r="N178" t="str">
        <f t="shared" si="46"/>
        <v>Yes</v>
      </c>
      <c r="O178">
        <f t="shared" si="47"/>
        <v>2045366.3333333333</v>
      </c>
      <c r="Q178">
        <v>0</v>
      </c>
      <c r="R178">
        <v>0</v>
      </c>
      <c r="S178">
        <v>0</v>
      </c>
      <c r="T178" t="str">
        <f t="shared" si="48"/>
        <v>No</v>
      </c>
      <c r="U178">
        <f t="shared" si="49"/>
        <v>0</v>
      </c>
      <c r="W178">
        <f t="shared" si="50"/>
        <v>0.88235294117647056</v>
      </c>
      <c r="X178">
        <f t="shared" si="51"/>
        <v>0.58823529411764708</v>
      </c>
      <c r="Z178" s="4">
        <f t="shared" si="52"/>
        <v>392.06231857990002</v>
      </c>
      <c r="AA178">
        <f t="shared" si="53"/>
        <v>11</v>
      </c>
      <c r="AB178">
        <f t="shared" si="54"/>
        <v>0.6470588235294118</v>
      </c>
      <c r="AC178">
        <f t="shared" si="55"/>
        <v>0.73333333333333328</v>
      </c>
      <c r="AD178">
        <f t="shared" si="56"/>
        <v>1.1000000000000001</v>
      </c>
      <c r="AE178" t="str">
        <f t="shared" si="57"/>
        <v>CRAM</v>
      </c>
      <c r="AH178">
        <f t="shared" si="58"/>
        <v>0.5</v>
      </c>
      <c r="AJ178" t="str">
        <f t="shared" si="59"/>
        <v>----</v>
      </c>
      <c r="AK178" t="str">
        <f t="shared" si="60"/>
        <v>----</v>
      </c>
      <c r="AL178" t="str">
        <f t="shared" si="61"/>
        <v>HUnSatLig</v>
      </c>
      <c r="AM178" t="str">
        <f t="shared" si="62"/>
        <v>----</v>
      </c>
      <c r="AN178" t="str">
        <f t="shared" si="63"/>
        <v>----</v>
      </c>
      <c r="AO178" t="str">
        <f t="shared" si="64"/>
        <v>----</v>
      </c>
      <c r="AQ178" s="4">
        <f t="shared" si="65"/>
        <v>392.15297721817871</v>
      </c>
      <c r="AR178" s="4">
        <f t="shared" si="66"/>
        <v>392</v>
      </c>
      <c r="AS178" s="4">
        <f t="shared" si="67"/>
        <v>0.15297721817870524</v>
      </c>
    </row>
    <row r="179" spans="1:45" x14ac:dyDescent="0.25">
      <c r="A179">
        <v>17</v>
      </c>
      <c r="B179">
        <v>16</v>
      </c>
      <c r="C179">
        <v>0</v>
      </c>
      <c r="D179">
        <v>6</v>
      </c>
      <c r="E179">
        <v>0</v>
      </c>
      <c r="F179">
        <v>0</v>
      </c>
      <c r="G179" t="s">
        <v>52</v>
      </c>
      <c r="H179">
        <f t="shared" si="68"/>
        <v>-0.23529411764705888</v>
      </c>
      <c r="I179">
        <v>315.08741120000002</v>
      </c>
      <c r="K179">
        <v>1995272</v>
      </c>
      <c r="L179">
        <v>1508278</v>
      </c>
      <c r="M179">
        <v>2007731</v>
      </c>
      <c r="N179" t="str">
        <f t="shared" si="46"/>
        <v>Yes</v>
      </c>
      <c r="O179">
        <f t="shared" si="47"/>
        <v>1837093.6666666667</v>
      </c>
      <c r="Q179">
        <v>0</v>
      </c>
      <c r="R179">
        <v>0</v>
      </c>
      <c r="S179">
        <v>0</v>
      </c>
      <c r="T179" t="str">
        <f t="shared" si="48"/>
        <v>No</v>
      </c>
      <c r="U179">
        <f t="shared" si="49"/>
        <v>0</v>
      </c>
      <c r="W179">
        <f t="shared" si="50"/>
        <v>0.94117647058823528</v>
      </c>
      <c r="X179">
        <f t="shared" si="51"/>
        <v>0.35294117647058826</v>
      </c>
      <c r="Z179" s="4">
        <f t="shared" si="52"/>
        <v>315.08741117990002</v>
      </c>
      <c r="AA179">
        <f t="shared" si="53"/>
        <v>10</v>
      </c>
      <c r="AB179">
        <f t="shared" si="54"/>
        <v>0.58823529411764708</v>
      </c>
      <c r="AC179">
        <f t="shared" si="55"/>
        <v>0.625</v>
      </c>
      <c r="AD179">
        <f t="shared" si="56"/>
        <v>1.6666666666666667</v>
      </c>
      <c r="AE179" t="str">
        <f t="shared" si="57"/>
        <v>CRAM</v>
      </c>
      <c r="AH179">
        <f t="shared" si="58"/>
        <v>0.5</v>
      </c>
      <c r="AJ179" t="str">
        <f t="shared" si="59"/>
        <v>----</v>
      </c>
      <c r="AK179" t="str">
        <f t="shared" si="60"/>
        <v>----</v>
      </c>
      <c r="AL179" t="str">
        <f t="shared" si="61"/>
        <v>HUnSatLig</v>
      </c>
      <c r="AM179" t="str">
        <f t="shared" si="62"/>
        <v>----</v>
      </c>
      <c r="AN179" t="str">
        <f t="shared" si="63"/>
        <v>----</v>
      </c>
      <c r="AO179" t="str">
        <f t="shared" si="64"/>
        <v>----</v>
      </c>
      <c r="AQ179" s="4">
        <f t="shared" si="65"/>
        <v>315.16027050425384</v>
      </c>
      <c r="AR179" s="4">
        <f t="shared" si="66"/>
        <v>315</v>
      </c>
      <c r="AS179" s="4">
        <f t="shared" si="67"/>
        <v>0.16027050425384459</v>
      </c>
    </row>
    <row r="180" spans="1:45" x14ac:dyDescent="0.25">
      <c r="A180">
        <v>17</v>
      </c>
      <c r="B180">
        <v>16</v>
      </c>
      <c r="C180">
        <v>0</v>
      </c>
      <c r="D180">
        <v>7</v>
      </c>
      <c r="E180">
        <v>0</v>
      </c>
      <c r="F180">
        <v>0</v>
      </c>
      <c r="G180" t="s">
        <v>52</v>
      </c>
      <c r="H180">
        <f t="shared" si="68"/>
        <v>-0.11764705882352899</v>
      </c>
      <c r="I180">
        <v>331.08232579999998</v>
      </c>
      <c r="K180">
        <v>4435422</v>
      </c>
      <c r="L180">
        <v>4480199</v>
      </c>
      <c r="M180">
        <v>4971017</v>
      </c>
      <c r="N180" t="str">
        <f t="shared" si="46"/>
        <v>Yes</v>
      </c>
      <c r="O180">
        <f t="shared" si="47"/>
        <v>4628879.333333333</v>
      </c>
      <c r="Q180">
        <v>0</v>
      </c>
      <c r="R180">
        <v>0</v>
      </c>
      <c r="S180">
        <v>0</v>
      </c>
      <c r="T180" t="str">
        <f t="shared" si="48"/>
        <v>No</v>
      </c>
      <c r="U180">
        <f t="shared" si="49"/>
        <v>0</v>
      </c>
      <c r="W180">
        <f t="shared" si="50"/>
        <v>0.94117647058823528</v>
      </c>
      <c r="X180">
        <f t="shared" si="51"/>
        <v>0.41176470588235292</v>
      </c>
      <c r="Z180" s="4">
        <f t="shared" si="52"/>
        <v>331.08232577990003</v>
      </c>
      <c r="AA180">
        <f t="shared" si="53"/>
        <v>10</v>
      </c>
      <c r="AB180">
        <f t="shared" si="54"/>
        <v>0.58823529411764708</v>
      </c>
      <c r="AC180">
        <f t="shared" si="55"/>
        <v>0.625</v>
      </c>
      <c r="AD180">
        <f t="shared" si="56"/>
        <v>1.4285714285714286</v>
      </c>
      <c r="AE180" t="str">
        <f t="shared" si="57"/>
        <v>CRAM</v>
      </c>
      <c r="AH180">
        <f t="shared" si="58"/>
        <v>0.48148148148148145</v>
      </c>
      <c r="AJ180" t="str">
        <f t="shared" si="59"/>
        <v>----</v>
      </c>
      <c r="AK180" t="str">
        <f t="shared" si="60"/>
        <v>----</v>
      </c>
      <c r="AL180" t="str">
        <f t="shared" si="61"/>
        <v>HUnSatLig</v>
      </c>
      <c r="AM180" t="str">
        <f t="shared" si="62"/>
        <v>----</v>
      </c>
      <c r="AN180" t="str">
        <f t="shared" si="63"/>
        <v>----</v>
      </c>
      <c r="AO180" t="str">
        <f t="shared" si="64"/>
        <v>----</v>
      </c>
      <c r="AQ180" s="4">
        <f t="shared" si="65"/>
        <v>331.15888369273915</v>
      </c>
      <c r="AR180" s="4">
        <f t="shared" si="66"/>
        <v>331</v>
      </c>
      <c r="AS180" s="4">
        <f t="shared" si="67"/>
        <v>0.15888369273915259</v>
      </c>
    </row>
    <row r="181" spans="1:45" x14ac:dyDescent="0.25">
      <c r="A181">
        <v>17</v>
      </c>
      <c r="B181">
        <v>17</v>
      </c>
      <c r="C181">
        <v>1</v>
      </c>
      <c r="D181">
        <v>9</v>
      </c>
      <c r="E181">
        <v>0</v>
      </c>
      <c r="F181">
        <v>0</v>
      </c>
      <c r="G181" t="s">
        <v>52</v>
      </c>
      <c r="H181">
        <f t="shared" si="68"/>
        <v>0.23529411764705888</v>
      </c>
      <c r="I181">
        <v>378.083054</v>
      </c>
      <c r="K181">
        <v>2271780</v>
      </c>
      <c r="L181">
        <v>2498103</v>
      </c>
      <c r="M181">
        <v>2177360</v>
      </c>
      <c r="N181" t="str">
        <f t="shared" si="46"/>
        <v>Yes</v>
      </c>
      <c r="O181">
        <f t="shared" si="47"/>
        <v>2315747.6666666665</v>
      </c>
      <c r="Q181">
        <v>0</v>
      </c>
      <c r="R181">
        <v>0</v>
      </c>
      <c r="S181">
        <v>0</v>
      </c>
      <c r="T181" t="str">
        <f t="shared" si="48"/>
        <v>No</v>
      </c>
      <c r="U181">
        <f t="shared" si="49"/>
        <v>0</v>
      </c>
      <c r="W181">
        <f t="shared" si="50"/>
        <v>1</v>
      </c>
      <c r="X181">
        <f t="shared" si="51"/>
        <v>0.52941176470588236</v>
      </c>
      <c r="Z181" s="4">
        <f t="shared" si="52"/>
        <v>378.0830539799</v>
      </c>
      <c r="AA181">
        <f t="shared" si="53"/>
        <v>10</v>
      </c>
      <c r="AB181">
        <f t="shared" si="54"/>
        <v>0.58823529411764708</v>
      </c>
      <c r="AC181">
        <f t="shared" si="55"/>
        <v>0.58823529411764708</v>
      </c>
      <c r="AD181">
        <f t="shared" si="56"/>
        <v>1.1111111111111112</v>
      </c>
      <c r="AE181" t="str">
        <f t="shared" si="57"/>
        <v>CRAM</v>
      </c>
      <c r="AH181">
        <f t="shared" si="58"/>
        <v>0.43478260869565216</v>
      </c>
      <c r="AJ181" t="str">
        <f t="shared" si="59"/>
        <v>----</v>
      </c>
      <c r="AK181" t="str">
        <f t="shared" si="60"/>
        <v>----</v>
      </c>
      <c r="AL181" t="str">
        <f t="shared" si="61"/>
        <v>HUnSatLig</v>
      </c>
      <c r="AM181" t="str">
        <f t="shared" si="62"/>
        <v>----</v>
      </c>
      <c r="AN181" t="str">
        <f t="shared" si="63"/>
        <v>----</v>
      </c>
      <c r="AO181" t="str">
        <f t="shared" si="64"/>
        <v>----</v>
      </c>
      <c r="AQ181" s="4">
        <f t="shared" si="65"/>
        <v>378.17048011907656</v>
      </c>
      <c r="AR181" s="4">
        <f t="shared" si="66"/>
        <v>378</v>
      </c>
      <c r="AS181" s="4">
        <f t="shared" si="67"/>
        <v>0.17048011907655791</v>
      </c>
    </row>
    <row r="182" spans="1:45" x14ac:dyDescent="0.25">
      <c r="A182">
        <v>17</v>
      </c>
      <c r="B182">
        <v>17</v>
      </c>
      <c r="C182">
        <v>1</v>
      </c>
      <c r="D182">
        <v>10</v>
      </c>
      <c r="E182">
        <v>0</v>
      </c>
      <c r="F182">
        <v>0</v>
      </c>
      <c r="G182" t="s">
        <v>52</v>
      </c>
      <c r="H182">
        <f t="shared" si="68"/>
        <v>0.35294117647058831</v>
      </c>
      <c r="I182">
        <v>394.07796860000002</v>
      </c>
      <c r="K182">
        <v>2468132</v>
      </c>
      <c r="L182">
        <v>1887251</v>
      </c>
      <c r="M182">
        <v>1770706</v>
      </c>
      <c r="N182" t="str">
        <f t="shared" si="46"/>
        <v>Yes</v>
      </c>
      <c r="O182">
        <f t="shared" si="47"/>
        <v>2042029.6666666667</v>
      </c>
      <c r="Q182">
        <v>0</v>
      </c>
      <c r="R182">
        <v>0</v>
      </c>
      <c r="S182">
        <v>0</v>
      </c>
      <c r="T182" t="str">
        <f t="shared" si="48"/>
        <v>No</v>
      </c>
      <c r="U182">
        <f t="shared" si="49"/>
        <v>0</v>
      </c>
      <c r="W182">
        <f t="shared" si="50"/>
        <v>1</v>
      </c>
      <c r="X182">
        <f t="shared" si="51"/>
        <v>0.58823529411764708</v>
      </c>
      <c r="Z182" s="4">
        <f t="shared" si="52"/>
        <v>394.07796857989996</v>
      </c>
      <c r="AA182">
        <f t="shared" si="53"/>
        <v>10</v>
      </c>
      <c r="AB182">
        <f t="shared" si="54"/>
        <v>0.58823529411764708</v>
      </c>
      <c r="AC182">
        <f t="shared" si="55"/>
        <v>0.58823529411764708</v>
      </c>
      <c r="AD182">
        <f t="shared" si="56"/>
        <v>1</v>
      </c>
      <c r="AE182" t="str">
        <f t="shared" si="57"/>
        <v>CRAM</v>
      </c>
      <c r="AH182">
        <f t="shared" si="58"/>
        <v>0.40909090909090912</v>
      </c>
      <c r="AJ182" t="str">
        <f t="shared" si="59"/>
        <v>----</v>
      </c>
      <c r="AK182" t="str">
        <f t="shared" si="60"/>
        <v>----</v>
      </c>
      <c r="AL182" t="str">
        <f t="shared" si="61"/>
        <v>HUnSatLig</v>
      </c>
      <c r="AM182" t="str">
        <f t="shared" si="62"/>
        <v>----</v>
      </c>
      <c r="AN182" t="str">
        <f t="shared" si="63"/>
        <v>----</v>
      </c>
      <c r="AO182" t="str">
        <f t="shared" si="64"/>
        <v>----</v>
      </c>
      <c r="AQ182" s="4">
        <f t="shared" si="65"/>
        <v>394.16909330756181</v>
      </c>
      <c r="AR182" s="4">
        <f t="shared" si="66"/>
        <v>394</v>
      </c>
      <c r="AS182" s="4">
        <f t="shared" si="67"/>
        <v>0.16909330756180907</v>
      </c>
    </row>
    <row r="183" spans="1:45" x14ac:dyDescent="0.25">
      <c r="A183">
        <v>17</v>
      </c>
      <c r="B183">
        <v>18</v>
      </c>
      <c r="C183">
        <v>0</v>
      </c>
      <c r="D183">
        <v>6</v>
      </c>
      <c r="E183">
        <v>0</v>
      </c>
      <c r="F183">
        <v>0</v>
      </c>
      <c r="G183" t="s">
        <v>52</v>
      </c>
      <c r="H183">
        <f t="shared" si="68"/>
        <v>-0.35294117647058787</v>
      </c>
      <c r="I183">
        <v>317.10306120000001</v>
      </c>
      <c r="K183">
        <v>2102314</v>
      </c>
      <c r="L183">
        <v>2146695</v>
      </c>
      <c r="M183">
        <v>1692951</v>
      </c>
      <c r="N183" t="str">
        <f t="shared" si="46"/>
        <v>Yes</v>
      </c>
      <c r="O183">
        <f t="shared" si="47"/>
        <v>1980653.3333333333</v>
      </c>
      <c r="Q183">
        <v>0</v>
      </c>
      <c r="R183">
        <v>0</v>
      </c>
      <c r="S183">
        <v>0</v>
      </c>
      <c r="T183" t="str">
        <f t="shared" si="48"/>
        <v>No</v>
      </c>
      <c r="U183">
        <f t="shared" si="49"/>
        <v>0</v>
      </c>
      <c r="W183">
        <f t="shared" si="50"/>
        <v>1.0588235294117647</v>
      </c>
      <c r="X183">
        <f t="shared" si="51"/>
        <v>0.35294117647058826</v>
      </c>
      <c r="Z183" s="4">
        <f t="shared" si="52"/>
        <v>317.10306117990001</v>
      </c>
      <c r="AA183">
        <f t="shared" si="53"/>
        <v>9</v>
      </c>
      <c r="AB183">
        <f t="shared" si="54"/>
        <v>0.52941176470588236</v>
      </c>
      <c r="AC183">
        <f t="shared" si="55"/>
        <v>0.5</v>
      </c>
      <c r="AD183">
        <f t="shared" si="56"/>
        <v>1.5</v>
      </c>
      <c r="AE183" t="str">
        <f t="shared" si="57"/>
        <v>CRAM</v>
      </c>
      <c r="AH183">
        <f t="shared" si="58"/>
        <v>0.42857142857142855</v>
      </c>
      <c r="AJ183" t="str">
        <f t="shared" si="59"/>
        <v>----</v>
      </c>
      <c r="AK183" t="str">
        <f t="shared" si="60"/>
        <v>----</v>
      </c>
      <c r="AL183" t="str">
        <f t="shared" si="61"/>
        <v>HUnSatLig</v>
      </c>
      <c r="AM183" t="str">
        <f t="shared" si="62"/>
        <v>----</v>
      </c>
      <c r="AN183" t="str">
        <f t="shared" si="63"/>
        <v>----</v>
      </c>
      <c r="AO183" t="str">
        <f t="shared" si="64"/>
        <v>----</v>
      </c>
      <c r="AQ183" s="4">
        <f t="shared" si="65"/>
        <v>317.17638659363701</v>
      </c>
      <c r="AR183" s="4">
        <f t="shared" si="66"/>
        <v>317</v>
      </c>
      <c r="AS183" s="4">
        <f t="shared" si="67"/>
        <v>0.17638659363700526</v>
      </c>
    </row>
    <row r="184" spans="1:45" x14ac:dyDescent="0.25">
      <c r="A184">
        <v>17</v>
      </c>
      <c r="B184">
        <v>19</v>
      </c>
      <c r="C184">
        <v>1</v>
      </c>
      <c r="D184">
        <v>8</v>
      </c>
      <c r="E184">
        <v>0</v>
      </c>
      <c r="F184">
        <v>0</v>
      </c>
      <c r="G184" t="s">
        <v>52</v>
      </c>
      <c r="H184">
        <f t="shared" si="68"/>
        <v>0</v>
      </c>
      <c r="I184">
        <v>364.10378939999998</v>
      </c>
      <c r="K184">
        <v>1648069</v>
      </c>
      <c r="L184">
        <v>1688416</v>
      </c>
      <c r="M184">
        <v>1672795</v>
      </c>
      <c r="N184" t="str">
        <f t="shared" si="46"/>
        <v>Yes</v>
      </c>
      <c r="O184">
        <f t="shared" si="47"/>
        <v>1669760</v>
      </c>
      <c r="Q184">
        <v>0</v>
      </c>
      <c r="R184">
        <v>0</v>
      </c>
      <c r="S184">
        <v>0</v>
      </c>
      <c r="T184" t="str">
        <f t="shared" si="48"/>
        <v>No</v>
      </c>
      <c r="U184">
        <f t="shared" si="49"/>
        <v>0</v>
      </c>
      <c r="W184">
        <f t="shared" si="50"/>
        <v>1.1176470588235294</v>
      </c>
      <c r="X184">
        <f t="shared" si="51"/>
        <v>0.47058823529411764</v>
      </c>
      <c r="Z184" s="4">
        <f t="shared" si="52"/>
        <v>364.10378937989998</v>
      </c>
      <c r="AA184">
        <f t="shared" si="53"/>
        <v>9</v>
      </c>
      <c r="AB184">
        <f t="shared" si="54"/>
        <v>0.52941176470588236</v>
      </c>
      <c r="AC184">
        <f t="shared" si="55"/>
        <v>0.47368421052631576</v>
      </c>
      <c r="AD184">
        <f t="shared" si="56"/>
        <v>1.125</v>
      </c>
      <c r="AE184" t="str">
        <f t="shared" si="57"/>
        <v>CRAM</v>
      </c>
      <c r="AH184">
        <f t="shared" si="58"/>
        <v>0.375</v>
      </c>
      <c r="AJ184" t="str">
        <f t="shared" si="59"/>
        <v>----</v>
      </c>
      <c r="AK184" t="str">
        <f t="shared" si="60"/>
        <v>----</v>
      </c>
      <c r="AL184" t="str">
        <f t="shared" si="61"/>
        <v>HUnSatLig</v>
      </c>
      <c r="AM184" t="str">
        <f t="shared" si="62"/>
        <v>----</v>
      </c>
      <c r="AN184" t="str">
        <f t="shared" si="63"/>
        <v>----</v>
      </c>
      <c r="AO184" t="str">
        <f t="shared" si="64"/>
        <v>----</v>
      </c>
      <c r="AQ184" s="4">
        <f t="shared" si="65"/>
        <v>364.18798301997447</v>
      </c>
      <c r="AR184" s="4">
        <f t="shared" si="66"/>
        <v>364</v>
      </c>
      <c r="AS184" s="4">
        <f t="shared" si="67"/>
        <v>0.18798301997446742</v>
      </c>
    </row>
    <row r="185" spans="1:45" x14ac:dyDescent="0.25">
      <c r="A185">
        <v>17</v>
      </c>
      <c r="B185">
        <v>19</v>
      </c>
      <c r="C185">
        <v>1</v>
      </c>
      <c r="D185">
        <v>9</v>
      </c>
      <c r="E185">
        <v>0</v>
      </c>
      <c r="F185">
        <v>0</v>
      </c>
      <c r="G185" t="s">
        <v>52</v>
      </c>
      <c r="H185">
        <f t="shared" si="68"/>
        <v>0.11764705882352944</v>
      </c>
      <c r="I185">
        <v>380.098704</v>
      </c>
      <c r="K185">
        <v>2595557</v>
      </c>
      <c r="L185">
        <v>2111540</v>
      </c>
      <c r="M185">
        <v>1904495</v>
      </c>
      <c r="N185" t="str">
        <f t="shared" si="46"/>
        <v>Yes</v>
      </c>
      <c r="O185">
        <f t="shared" si="47"/>
        <v>2203864</v>
      </c>
      <c r="Q185">
        <v>0</v>
      </c>
      <c r="R185">
        <v>0</v>
      </c>
      <c r="S185">
        <v>0</v>
      </c>
      <c r="T185" t="str">
        <f t="shared" si="48"/>
        <v>No</v>
      </c>
      <c r="U185">
        <f t="shared" si="49"/>
        <v>0</v>
      </c>
      <c r="W185">
        <f t="shared" si="50"/>
        <v>1.1176470588235294</v>
      </c>
      <c r="X185">
        <f t="shared" si="51"/>
        <v>0.52941176470588236</v>
      </c>
      <c r="Z185" s="4">
        <f t="shared" si="52"/>
        <v>380.09870397989999</v>
      </c>
      <c r="AA185">
        <f t="shared" si="53"/>
        <v>9</v>
      </c>
      <c r="AB185">
        <f t="shared" si="54"/>
        <v>0.52941176470588236</v>
      </c>
      <c r="AC185">
        <f t="shared" si="55"/>
        <v>0.47368421052631576</v>
      </c>
      <c r="AD185">
        <f t="shared" si="56"/>
        <v>1</v>
      </c>
      <c r="AE185" t="str">
        <f t="shared" si="57"/>
        <v>CRAM</v>
      </c>
      <c r="AH185">
        <f t="shared" si="58"/>
        <v>0.34782608695652173</v>
      </c>
      <c r="AJ185" t="str">
        <f t="shared" si="59"/>
        <v>----</v>
      </c>
      <c r="AK185" t="str">
        <f t="shared" si="60"/>
        <v>----</v>
      </c>
      <c r="AL185" t="str">
        <f t="shared" si="61"/>
        <v>HUnSatLig</v>
      </c>
      <c r="AM185" t="str">
        <f t="shared" si="62"/>
        <v>----</v>
      </c>
      <c r="AN185" t="str">
        <f t="shared" si="63"/>
        <v>----</v>
      </c>
      <c r="AO185" t="str">
        <f t="shared" si="64"/>
        <v>----</v>
      </c>
      <c r="AQ185" s="4">
        <f t="shared" si="65"/>
        <v>380.18659620845978</v>
      </c>
      <c r="AR185" s="4">
        <f t="shared" si="66"/>
        <v>380</v>
      </c>
      <c r="AS185" s="4">
        <f t="shared" si="67"/>
        <v>0.18659620845977543</v>
      </c>
    </row>
    <row r="186" spans="1:45" x14ac:dyDescent="0.25">
      <c r="A186">
        <v>17</v>
      </c>
      <c r="B186">
        <v>19</v>
      </c>
      <c r="C186">
        <v>1</v>
      </c>
      <c r="D186">
        <v>10</v>
      </c>
      <c r="E186">
        <v>0</v>
      </c>
      <c r="F186">
        <v>0</v>
      </c>
      <c r="G186" t="s">
        <v>52</v>
      </c>
      <c r="H186">
        <f t="shared" si="68"/>
        <v>0.23529411764705888</v>
      </c>
      <c r="I186">
        <v>396.09361860000001</v>
      </c>
      <c r="K186">
        <v>1887983</v>
      </c>
      <c r="L186">
        <v>2498414</v>
      </c>
      <c r="M186">
        <v>1765167</v>
      </c>
      <c r="N186" t="str">
        <f t="shared" si="46"/>
        <v>Yes</v>
      </c>
      <c r="O186">
        <f t="shared" si="47"/>
        <v>2050521.3333333333</v>
      </c>
      <c r="Q186">
        <v>0</v>
      </c>
      <c r="R186">
        <v>0</v>
      </c>
      <c r="S186">
        <v>0</v>
      </c>
      <c r="T186" t="str">
        <f t="shared" si="48"/>
        <v>No</v>
      </c>
      <c r="U186">
        <f t="shared" si="49"/>
        <v>0</v>
      </c>
      <c r="W186">
        <f t="shared" si="50"/>
        <v>1.1176470588235294</v>
      </c>
      <c r="X186">
        <f t="shared" si="51"/>
        <v>0.58823529411764708</v>
      </c>
      <c r="Z186" s="4">
        <f t="shared" si="52"/>
        <v>396.09361857990001</v>
      </c>
      <c r="AA186">
        <f t="shared" si="53"/>
        <v>9</v>
      </c>
      <c r="AB186">
        <f t="shared" si="54"/>
        <v>0.52941176470588236</v>
      </c>
      <c r="AC186">
        <f t="shared" si="55"/>
        <v>0.47368421052631576</v>
      </c>
      <c r="AD186">
        <f t="shared" si="56"/>
        <v>0.9</v>
      </c>
      <c r="AE186" t="str">
        <f t="shared" si="57"/>
        <v>CRAM</v>
      </c>
      <c r="AH186">
        <f t="shared" si="58"/>
        <v>0.31818181818181818</v>
      </c>
      <c r="AJ186" t="str">
        <f t="shared" si="59"/>
        <v>----</v>
      </c>
      <c r="AK186" t="str">
        <f t="shared" si="60"/>
        <v>----</v>
      </c>
      <c r="AL186" t="str">
        <f t="shared" si="61"/>
        <v>HUnSatLig</v>
      </c>
      <c r="AM186" t="str">
        <f t="shared" si="62"/>
        <v>----</v>
      </c>
      <c r="AN186" t="str">
        <f t="shared" si="63"/>
        <v>----</v>
      </c>
      <c r="AO186" t="str">
        <f t="shared" si="64"/>
        <v>----</v>
      </c>
      <c r="AQ186" s="4">
        <f t="shared" si="65"/>
        <v>396.18520939694508</v>
      </c>
      <c r="AR186" s="4">
        <f t="shared" si="66"/>
        <v>396</v>
      </c>
      <c r="AS186" s="4">
        <f t="shared" si="67"/>
        <v>0.18520939694508343</v>
      </c>
    </row>
    <row r="187" spans="1:45" x14ac:dyDescent="0.25">
      <c r="A187">
        <v>17</v>
      </c>
      <c r="B187">
        <v>21</v>
      </c>
      <c r="C187">
        <v>1</v>
      </c>
      <c r="D187">
        <v>9</v>
      </c>
      <c r="E187">
        <v>0</v>
      </c>
      <c r="F187">
        <v>0</v>
      </c>
      <c r="G187" t="s">
        <v>52</v>
      </c>
      <c r="H187">
        <f t="shared" si="68"/>
        <v>0</v>
      </c>
      <c r="I187">
        <v>382.11435399999999</v>
      </c>
      <c r="K187">
        <v>1658257</v>
      </c>
      <c r="L187">
        <v>2010147</v>
      </c>
      <c r="M187">
        <v>1681019</v>
      </c>
      <c r="N187" t="str">
        <f t="shared" si="46"/>
        <v>Yes</v>
      </c>
      <c r="O187">
        <f t="shared" si="47"/>
        <v>1783141</v>
      </c>
      <c r="Q187">
        <v>0</v>
      </c>
      <c r="R187">
        <v>0</v>
      </c>
      <c r="S187">
        <v>0</v>
      </c>
      <c r="T187" t="str">
        <f t="shared" si="48"/>
        <v>No</v>
      </c>
      <c r="U187">
        <f t="shared" si="49"/>
        <v>0</v>
      </c>
      <c r="W187">
        <f t="shared" si="50"/>
        <v>1.2352941176470589</v>
      </c>
      <c r="X187">
        <f t="shared" si="51"/>
        <v>0.52941176470588236</v>
      </c>
      <c r="Z187" s="4">
        <f t="shared" si="52"/>
        <v>382.11435397989999</v>
      </c>
      <c r="AA187">
        <f t="shared" si="53"/>
        <v>8</v>
      </c>
      <c r="AB187">
        <f t="shared" si="54"/>
        <v>0.47058823529411764</v>
      </c>
      <c r="AC187">
        <f t="shared" si="55"/>
        <v>0.38095238095238093</v>
      </c>
      <c r="AD187">
        <f t="shared" si="56"/>
        <v>0.88888888888888884</v>
      </c>
      <c r="AE187" t="str">
        <f t="shared" si="57"/>
        <v>CRAM</v>
      </c>
      <c r="AH187">
        <f t="shared" si="58"/>
        <v>0.2608695652173913</v>
      </c>
      <c r="AJ187" t="str">
        <f t="shared" si="59"/>
        <v>----</v>
      </c>
      <c r="AK187" t="str">
        <f t="shared" si="60"/>
        <v>----</v>
      </c>
      <c r="AL187" t="str">
        <f t="shared" si="61"/>
        <v>HUnSatLig</v>
      </c>
      <c r="AM187" t="str">
        <f t="shared" si="62"/>
        <v>----</v>
      </c>
      <c r="AN187" t="str">
        <f t="shared" si="63"/>
        <v>----</v>
      </c>
      <c r="AO187" t="str">
        <f t="shared" si="64"/>
        <v>----</v>
      </c>
      <c r="AQ187" s="4">
        <f t="shared" si="65"/>
        <v>382.20271229784299</v>
      </c>
      <c r="AR187" s="4">
        <f t="shared" si="66"/>
        <v>382</v>
      </c>
      <c r="AS187" s="4">
        <f t="shared" si="67"/>
        <v>0.20271229784299294</v>
      </c>
    </row>
    <row r="188" spans="1:45" x14ac:dyDescent="0.25">
      <c r="A188">
        <v>17</v>
      </c>
      <c r="B188">
        <v>21</v>
      </c>
      <c r="C188">
        <v>3</v>
      </c>
      <c r="D188">
        <v>6</v>
      </c>
      <c r="E188">
        <v>0</v>
      </c>
      <c r="F188">
        <v>0</v>
      </c>
      <c r="G188" t="s">
        <v>52</v>
      </c>
      <c r="H188">
        <f t="shared" si="68"/>
        <v>0</v>
      </c>
      <c r="I188">
        <v>362.1357582</v>
      </c>
      <c r="K188">
        <v>2021084</v>
      </c>
      <c r="L188">
        <v>1536311</v>
      </c>
      <c r="M188">
        <v>1654533</v>
      </c>
      <c r="N188" t="str">
        <f t="shared" si="46"/>
        <v>Yes</v>
      </c>
      <c r="O188">
        <f t="shared" si="47"/>
        <v>1737309.3333333333</v>
      </c>
      <c r="Q188">
        <v>0</v>
      </c>
      <c r="R188">
        <v>0</v>
      </c>
      <c r="S188">
        <v>0</v>
      </c>
      <c r="T188" t="str">
        <f t="shared" si="48"/>
        <v>No</v>
      </c>
      <c r="U188">
        <f t="shared" si="49"/>
        <v>0</v>
      </c>
      <c r="W188">
        <f t="shared" si="50"/>
        <v>1.2352941176470589</v>
      </c>
      <c r="X188">
        <f t="shared" si="51"/>
        <v>0.35294117647058826</v>
      </c>
      <c r="Z188" s="4">
        <f t="shared" si="52"/>
        <v>362.13575817989999</v>
      </c>
      <c r="AA188">
        <f t="shared" si="53"/>
        <v>9</v>
      </c>
      <c r="AB188">
        <f t="shared" si="54"/>
        <v>0.52941176470588236</v>
      </c>
      <c r="AC188">
        <f t="shared" si="55"/>
        <v>0.42857142857142855</v>
      </c>
      <c r="AD188">
        <f t="shared" si="56"/>
        <v>1.5</v>
      </c>
      <c r="AE188" t="str">
        <f t="shared" si="57"/>
        <v>CRAM</v>
      </c>
      <c r="AH188">
        <f t="shared" si="58"/>
        <v>0.40909090909090912</v>
      </c>
      <c r="AJ188" t="str">
        <f t="shared" si="59"/>
        <v>----</v>
      </c>
      <c r="AK188" t="str">
        <f t="shared" si="60"/>
        <v>----</v>
      </c>
      <c r="AL188" t="str">
        <f t="shared" si="61"/>
        <v>HUnSatLig</v>
      </c>
      <c r="AM188" t="str">
        <f t="shared" si="62"/>
        <v>----</v>
      </c>
      <c r="AN188" t="str">
        <f t="shared" si="63"/>
        <v>----</v>
      </c>
      <c r="AO188" t="str">
        <f t="shared" si="64"/>
        <v>----</v>
      </c>
      <c r="AQ188" s="4">
        <f t="shared" si="65"/>
        <v>362.2194967417376</v>
      </c>
      <c r="AR188" s="4">
        <f t="shared" si="66"/>
        <v>362</v>
      </c>
      <c r="AS188" s="4">
        <f t="shared" si="67"/>
        <v>0.21949674173760059</v>
      </c>
    </row>
    <row r="189" spans="1:45" x14ac:dyDescent="0.25">
      <c r="A189">
        <v>17</v>
      </c>
      <c r="B189">
        <v>23</v>
      </c>
      <c r="C189">
        <v>3</v>
      </c>
      <c r="D189">
        <v>7</v>
      </c>
      <c r="E189">
        <v>0</v>
      </c>
      <c r="F189">
        <v>0</v>
      </c>
      <c r="G189" t="s">
        <v>52</v>
      </c>
      <c r="H189">
        <f t="shared" si="68"/>
        <v>0</v>
      </c>
      <c r="I189">
        <v>380.14632280000001</v>
      </c>
      <c r="K189">
        <v>1594869</v>
      </c>
      <c r="L189">
        <v>2099264</v>
      </c>
      <c r="M189">
        <v>2031739</v>
      </c>
      <c r="N189" t="str">
        <f t="shared" si="46"/>
        <v>Yes</v>
      </c>
      <c r="O189">
        <f t="shared" si="47"/>
        <v>1908624</v>
      </c>
      <c r="Q189">
        <v>0</v>
      </c>
      <c r="R189">
        <v>0</v>
      </c>
      <c r="S189">
        <v>0</v>
      </c>
      <c r="T189" t="str">
        <f t="shared" si="48"/>
        <v>No</v>
      </c>
      <c r="U189">
        <f t="shared" si="49"/>
        <v>0</v>
      </c>
      <c r="W189">
        <f t="shared" si="50"/>
        <v>1.3529411764705883</v>
      </c>
      <c r="X189">
        <f t="shared" si="51"/>
        <v>0.41176470588235292</v>
      </c>
      <c r="Z189" s="4">
        <f t="shared" si="52"/>
        <v>380.1463227799</v>
      </c>
      <c r="AA189">
        <f t="shared" si="53"/>
        <v>8</v>
      </c>
      <c r="AB189">
        <f t="shared" si="54"/>
        <v>0.47058823529411764</v>
      </c>
      <c r="AC189">
        <f t="shared" si="55"/>
        <v>0.34782608695652173</v>
      </c>
      <c r="AD189">
        <f t="shared" si="56"/>
        <v>1.1428571428571428</v>
      </c>
      <c r="AE189" t="str">
        <f t="shared" si="57"/>
        <v>CRAM</v>
      </c>
      <c r="AH189">
        <f t="shared" si="58"/>
        <v>0.2857142857142857</v>
      </c>
      <c r="AJ189" t="str">
        <f t="shared" si="59"/>
        <v>----</v>
      </c>
      <c r="AK189" t="str">
        <f t="shared" si="60"/>
        <v>----</v>
      </c>
      <c r="AL189" t="str">
        <f t="shared" si="61"/>
        <v>HUnSatLig</v>
      </c>
      <c r="AM189" t="str">
        <f t="shared" si="62"/>
        <v>----</v>
      </c>
      <c r="AN189" t="str">
        <f t="shared" si="63"/>
        <v>----</v>
      </c>
      <c r="AO189" t="str">
        <f t="shared" si="64"/>
        <v>----</v>
      </c>
      <c r="AQ189" s="4">
        <f t="shared" si="65"/>
        <v>380.23422601960613</v>
      </c>
      <c r="AR189" s="4">
        <f t="shared" si="66"/>
        <v>380</v>
      </c>
      <c r="AS189" s="4">
        <f t="shared" si="67"/>
        <v>0.2342260196061261</v>
      </c>
    </row>
    <row r="190" spans="1:45" x14ac:dyDescent="0.25">
      <c r="A190">
        <v>17</v>
      </c>
      <c r="B190">
        <v>24</v>
      </c>
      <c r="C190">
        <v>0</v>
      </c>
      <c r="D190">
        <v>5</v>
      </c>
      <c r="E190">
        <v>0</v>
      </c>
      <c r="F190">
        <v>0</v>
      </c>
      <c r="G190" t="s">
        <v>52</v>
      </c>
      <c r="H190">
        <f t="shared" si="68"/>
        <v>-0.82352941176470562</v>
      </c>
      <c r="I190">
        <v>307.15509659999998</v>
      </c>
      <c r="K190">
        <v>1742614</v>
      </c>
      <c r="L190">
        <v>1373792</v>
      </c>
      <c r="M190">
        <v>1837481</v>
      </c>
      <c r="N190" t="str">
        <f t="shared" si="46"/>
        <v>Yes</v>
      </c>
      <c r="O190">
        <f t="shared" si="47"/>
        <v>1651295.6666666667</v>
      </c>
      <c r="Q190">
        <v>0</v>
      </c>
      <c r="R190">
        <v>0</v>
      </c>
      <c r="S190">
        <v>0</v>
      </c>
      <c r="T190" t="str">
        <f t="shared" si="48"/>
        <v>No</v>
      </c>
      <c r="U190">
        <f t="shared" si="49"/>
        <v>0</v>
      </c>
      <c r="W190">
        <f t="shared" si="50"/>
        <v>1.411764705882353</v>
      </c>
      <c r="X190">
        <f t="shared" si="51"/>
        <v>0.29411764705882354</v>
      </c>
      <c r="Z190" s="4">
        <f t="shared" si="52"/>
        <v>307.15509657989998</v>
      </c>
      <c r="AA190">
        <f t="shared" si="53"/>
        <v>6</v>
      </c>
      <c r="AB190">
        <f t="shared" si="54"/>
        <v>0.35294117647058826</v>
      </c>
      <c r="AC190">
        <f t="shared" si="55"/>
        <v>0.25</v>
      </c>
      <c r="AD190">
        <f t="shared" si="56"/>
        <v>1.2</v>
      </c>
      <c r="AE190" t="str">
        <f t="shared" si="57"/>
        <v>CRAM</v>
      </c>
      <c r="AH190">
        <f t="shared" si="58"/>
        <v>0.2413793103448276</v>
      </c>
      <c r="AJ190" t="str">
        <f t="shared" si="59"/>
        <v>----</v>
      </c>
      <c r="AK190" t="str">
        <f t="shared" si="60"/>
        <v>----</v>
      </c>
      <c r="AL190" t="str">
        <f t="shared" si="61"/>
        <v>HUnSatLig</v>
      </c>
      <c r="AM190" t="str">
        <f t="shared" si="62"/>
        <v>----</v>
      </c>
      <c r="AN190" t="str">
        <f t="shared" si="63"/>
        <v>----</v>
      </c>
      <c r="AO190" t="str">
        <f t="shared" si="64"/>
        <v>----</v>
      </c>
      <c r="AQ190" s="4">
        <f t="shared" si="65"/>
        <v>307.22612167330129</v>
      </c>
      <c r="AR190" s="4">
        <f t="shared" si="66"/>
        <v>307</v>
      </c>
      <c r="AS190" s="4">
        <f t="shared" si="67"/>
        <v>0.22612167330129296</v>
      </c>
    </row>
    <row r="191" spans="1:45" x14ac:dyDescent="0.25">
      <c r="A191">
        <v>17</v>
      </c>
      <c r="B191">
        <v>25</v>
      </c>
      <c r="C191">
        <v>1</v>
      </c>
      <c r="D191">
        <v>7</v>
      </c>
      <c r="E191">
        <v>0</v>
      </c>
      <c r="F191">
        <v>0</v>
      </c>
      <c r="G191" t="s">
        <v>52</v>
      </c>
      <c r="H191">
        <f t="shared" si="68"/>
        <v>-0.47058823529411775</v>
      </c>
      <c r="I191">
        <v>354.1558248</v>
      </c>
      <c r="K191">
        <v>4606310</v>
      </c>
      <c r="L191">
        <v>4679306</v>
      </c>
      <c r="M191">
        <v>3747740</v>
      </c>
      <c r="N191" t="str">
        <f t="shared" si="46"/>
        <v>Yes</v>
      </c>
      <c r="O191">
        <f t="shared" si="47"/>
        <v>4344452</v>
      </c>
      <c r="Q191">
        <v>0</v>
      </c>
      <c r="R191">
        <v>0</v>
      </c>
      <c r="S191">
        <v>0</v>
      </c>
      <c r="T191" t="str">
        <f t="shared" si="48"/>
        <v>No</v>
      </c>
      <c r="U191">
        <f t="shared" si="49"/>
        <v>0</v>
      </c>
      <c r="W191">
        <f t="shared" si="50"/>
        <v>1.4705882352941178</v>
      </c>
      <c r="X191">
        <f t="shared" si="51"/>
        <v>0.41176470588235292</v>
      </c>
      <c r="Z191" s="4">
        <f t="shared" si="52"/>
        <v>354.1558247799</v>
      </c>
      <c r="AA191">
        <f t="shared" si="53"/>
        <v>6</v>
      </c>
      <c r="AB191">
        <f t="shared" si="54"/>
        <v>0.35294117647058826</v>
      </c>
      <c r="AC191">
        <f t="shared" si="55"/>
        <v>0.24</v>
      </c>
      <c r="AD191">
        <f t="shared" si="56"/>
        <v>0.8571428571428571</v>
      </c>
      <c r="AE191" t="str">
        <f t="shared" si="57"/>
        <v>CRAM</v>
      </c>
      <c r="AH191">
        <f t="shared" si="58"/>
        <v>0.16</v>
      </c>
      <c r="AJ191" t="str">
        <f t="shared" si="59"/>
        <v>----</v>
      </c>
      <c r="AK191" t="str">
        <f t="shared" si="60"/>
        <v>----</v>
      </c>
      <c r="AL191" t="str">
        <f t="shared" si="61"/>
        <v>HUnSatLig</v>
      </c>
      <c r="AM191" t="str">
        <f t="shared" si="62"/>
        <v>----</v>
      </c>
      <c r="AN191" t="str">
        <f t="shared" si="63"/>
        <v>----</v>
      </c>
      <c r="AO191" t="str">
        <f t="shared" si="64"/>
        <v>----</v>
      </c>
      <c r="AQ191" s="4">
        <f t="shared" si="65"/>
        <v>354.23771809963881</v>
      </c>
      <c r="AR191" s="4">
        <f t="shared" si="66"/>
        <v>354</v>
      </c>
      <c r="AS191" s="4">
        <f t="shared" si="67"/>
        <v>0.23771809963881196</v>
      </c>
    </row>
    <row r="192" spans="1:45" x14ac:dyDescent="0.25">
      <c r="A192">
        <v>17</v>
      </c>
      <c r="B192">
        <v>25</v>
      </c>
      <c r="C192">
        <v>3</v>
      </c>
      <c r="D192">
        <v>5</v>
      </c>
      <c r="E192">
        <v>0</v>
      </c>
      <c r="F192">
        <v>0</v>
      </c>
      <c r="G192" t="s">
        <v>52</v>
      </c>
      <c r="H192">
        <f t="shared" si="68"/>
        <v>-0.35294117647058787</v>
      </c>
      <c r="I192">
        <v>350.17214360000003</v>
      </c>
      <c r="K192">
        <v>1930763</v>
      </c>
      <c r="L192">
        <v>1824600</v>
      </c>
      <c r="M192">
        <v>1781006</v>
      </c>
      <c r="N192" t="str">
        <f t="shared" si="46"/>
        <v>Yes</v>
      </c>
      <c r="O192">
        <f t="shared" si="47"/>
        <v>1845456.3333333333</v>
      </c>
      <c r="Q192">
        <v>0</v>
      </c>
      <c r="R192">
        <v>0</v>
      </c>
      <c r="S192">
        <v>0</v>
      </c>
      <c r="T192" t="str">
        <f t="shared" si="48"/>
        <v>No</v>
      </c>
      <c r="U192">
        <f t="shared" si="49"/>
        <v>0</v>
      </c>
      <c r="W192">
        <f t="shared" si="50"/>
        <v>1.4705882352941178</v>
      </c>
      <c r="X192">
        <f t="shared" si="51"/>
        <v>0.29411764705882354</v>
      </c>
      <c r="Z192" s="4">
        <f t="shared" si="52"/>
        <v>350.17214357990002</v>
      </c>
      <c r="AA192">
        <f t="shared" si="53"/>
        <v>7</v>
      </c>
      <c r="AB192">
        <f t="shared" si="54"/>
        <v>0.41176470588235292</v>
      </c>
      <c r="AC192">
        <f t="shared" si="55"/>
        <v>0.28000000000000003</v>
      </c>
      <c r="AD192">
        <f t="shared" si="56"/>
        <v>1.4</v>
      </c>
      <c r="AE192" t="str">
        <f t="shared" si="57"/>
        <v>CRAM</v>
      </c>
      <c r="AH192">
        <f t="shared" si="58"/>
        <v>0.2608695652173913</v>
      </c>
      <c r="AJ192" t="str">
        <f t="shared" si="59"/>
        <v>----</v>
      </c>
      <c r="AK192" t="str">
        <f t="shared" si="60"/>
        <v>----</v>
      </c>
      <c r="AL192" t="str">
        <f t="shared" si="61"/>
        <v>HUnSatLig</v>
      </c>
      <c r="AM192" t="str">
        <f t="shared" si="62"/>
        <v>----</v>
      </c>
      <c r="AN192" t="str">
        <f t="shared" si="63"/>
        <v>----</v>
      </c>
      <c r="AO192" t="str">
        <f t="shared" si="64"/>
        <v>----</v>
      </c>
      <c r="AQ192" s="4">
        <f t="shared" si="65"/>
        <v>350.25311573201873</v>
      </c>
      <c r="AR192" s="4">
        <f t="shared" si="66"/>
        <v>350</v>
      </c>
      <c r="AS192" s="4">
        <f t="shared" si="67"/>
        <v>0.25311573201872761</v>
      </c>
    </row>
    <row r="193" spans="1:45" x14ac:dyDescent="0.25">
      <c r="A193">
        <v>17</v>
      </c>
      <c r="B193">
        <v>25</v>
      </c>
      <c r="C193">
        <v>3</v>
      </c>
      <c r="D193">
        <v>6</v>
      </c>
      <c r="E193">
        <v>0</v>
      </c>
      <c r="F193">
        <v>0</v>
      </c>
      <c r="G193" t="s">
        <v>52</v>
      </c>
      <c r="H193">
        <f t="shared" si="68"/>
        <v>-0.23529411764705888</v>
      </c>
      <c r="I193">
        <v>366.16705819999999</v>
      </c>
      <c r="K193">
        <v>2236117</v>
      </c>
      <c r="L193">
        <v>2126242</v>
      </c>
      <c r="M193">
        <v>1676492</v>
      </c>
      <c r="N193" t="str">
        <f t="shared" si="46"/>
        <v>Yes</v>
      </c>
      <c r="O193">
        <f t="shared" si="47"/>
        <v>2012950.3333333333</v>
      </c>
      <c r="Q193">
        <v>0</v>
      </c>
      <c r="R193">
        <v>0</v>
      </c>
      <c r="S193">
        <v>0</v>
      </c>
      <c r="T193" t="str">
        <f t="shared" si="48"/>
        <v>No</v>
      </c>
      <c r="U193">
        <f t="shared" si="49"/>
        <v>0</v>
      </c>
      <c r="W193">
        <f t="shared" si="50"/>
        <v>1.4705882352941178</v>
      </c>
      <c r="X193">
        <f t="shared" si="51"/>
        <v>0.35294117647058826</v>
      </c>
      <c r="Z193" s="4">
        <f t="shared" si="52"/>
        <v>366.16705817989998</v>
      </c>
      <c r="AA193">
        <f t="shared" si="53"/>
        <v>7</v>
      </c>
      <c r="AB193">
        <f t="shared" si="54"/>
        <v>0.41176470588235292</v>
      </c>
      <c r="AC193">
        <f t="shared" si="55"/>
        <v>0.28000000000000003</v>
      </c>
      <c r="AD193">
        <f t="shared" si="56"/>
        <v>1.1666666666666667</v>
      </c>
      <c r="AE193" t="str">
        <f t="shared" si="57"/>
        <v>CRAM</v>
      </c>
      <c r="AH193">
        <f t="shared" si="58"/>
        <v>0.22727272727272727</v>
      </c>
      <c r="AJ193" t="str">
        <f t="shared" si="59"/>
        <v>----</v>
      </c>
      <c r="AK193" t="str">
        <f t="shared" si="60"/>
        <v>----</v>
      </c>
      <c r="AL193" t="str">
        <f t="shared" si="61"/>
        <v>HUnSatLig</v>
      </c>
      <c r="AM193" t="str">
        <f t="shared" si="62"/>
        <v>----</v>
      </c>
      <c r="AN193" t="str">
        <f t="shared" si="63"/>
        <v>----</v>
      </c>
      <c r="AO193" t="str">
        <f t="shared" si="64"/>
        <v>----</v>
      </c>
      <c r="AQ193" s="4">
        <f t="shared" si="65"/>
        <v>366.25172892050404</v>
      </c>
      <c r="AR193" s="4">
        <f t="shared" si="66"/>
        <v>366</v>
      </c>
      <c r="AS193" s="4">
        <f t="shared" si="67"/>
        <v>0.25172892050403561</v>
      </c>
    </row>
    <row r="194" spans="1:45" x14ac:dyDescent="0.25">
      <c r="A194">
        <v>17</v>
      </c>
      <c r="B194">
        <v>25</v>
      </c>
      <c r="C194">
        <v>3</v>
      </c>
      <c r="D194">
        <v>7</v>
      </c>
      <c r="E194">
        <v>0</v>
      </c>
      <c r="F194">
        <v>0</v>
      </c>
      <c r="G194" t="s">
        <v>52</v>
      </c>
      <c r="H194">
        <f t="shared" si="68"/>
        <v>-0.11764705882352899</v>
      </c>
      <c r="I194">
        <v>382.1619728</v>
      </c>
      <c r="K194">
        <v>2294177</v>
      </c>
      <c r="L194">
        <v>1903151</v>
      </c>
      <c r="M194">
        <v>1812871</v>
      </c>
      <c r="N194" t="str">
        <f t="shared" ref="N194:N257" si="69">IF(K194&gt;0,"Yes","No")</f>
        <v>Yes</v>
      </c>
      <c r="O194">
        <f t="shared" ref="O194:O257" si="70">AVERAGE(K194:M194)</f>
        <v>2003399.6666666667</v>
      </c>
      <c r="Q194">
        <v>0</v>
      </c>
      <c r="R194">
        <v>0</v>
      </c>
      <c r="S194">
        <v>0</v>
      </c>
      <c r="T194" t="str">
        <f t="shared" ref="T194:T257" si="71">IF(Q194&gt;0,"Yes","No")</f>
        <v>No</v>
      </c>
      <c r="U194">
        <f t="shared" ref="U194:U257" si="72">AVERAGE(Q194:S194)</f>
        <v>0</v>
      </c>
      <c r="W194">
        <f t="shared" ref="W194:W257" si="73">B194/A194</f>
        <v>1.4705882352941178</v>
      </c>
      <c r="X194">
        <f t="shared" ref="X194:X257" si="74">D194/A194</f>
        <v>0.41176470588235292</v>
      </c>
      <c r="Z194" s="4">
        <f t="shared" ref="Z194:Z257" si="75">A194*12+(B194-1)*1.007825+C194*14.003074+D194*15.9949146+E194*31.9720707+F194*30.9737615+0.0005485799</f>
        <v>382.1619727799</v>
      </c>
      <c r="AA194">
        <f t="shared" ref="AA194:AA257" si="76">1+A194-B194/2+C194/2+F194/2</f>
        <v>7</v>
      </c>
      <c r="AB194">
        <f t="shared" ref="AB194:AB257" si="77">AA194/A194</f>
        <v>0.41176470588235292</v>
      </c>
      <c r="AC194">
        <f t="shared" ref="AC194:AC257" si="78">AA194/B194</f>
        <v>0.28000000000000003</v>
      </c>
      <c r="AD194">
        <f t="shared" ref="AD194:AD257" si="79">AA194/D194</f>
        <v>1</v>
      </c>
      <c r="AE194" t="str">
        <f t="shared" ref="AE194:AE257" si="80">IF(AB194&gt;=0.3,IF(AB194&lt;=0.68,IF(AC194&gt;=0.2,IF(AC194&lt;=0.95,IF(AD194&gt;=0.77,IF(AD194&lt;=1.75,"CRAM","O"),"O"),"O"),"O"),"O"),"O")</f>
        <v>CRAM</v>
      </c>
      <c r="AH194">
        <f t="shared" ref="AH194:AH257" si="81">(1+A194-D194/2-E194-B194/2)/(A194-D194/2-E194-C194-F194)</f>
        <v>0.19047619047619047</v>
      </c>
      <c r="AJ194" t="str">
        <f t="shared" ref="AJ194:AJ257" si="82">IF(AH194&gt;0.66,"CondAr","----")</f>
        <v>----</v>
      </c>
      <c r="AK194" t="str">
        <f t="shared" ref="AK194:AK257" si="83">IF(AND((AH194&gt;0.5),(AH194&lt;=0.66)),"Aromatic","----")</f>
        <v>----</v>
      </c>
      <c r="AL194" t="str">
        <f t="shared" ref="AL194:AL257" si="84">IF(AND((AH194&lt;=0.5),(W194&lt;1.5)),"HUnSatLig","----")</f>
        <v>HUnSatLig</v>
      </c>
      <c r="AM194" t="str">
        <f t="shared" ref="AM194:AM257" si="85">IF(AND((X194&lt;0.6),(W194&gt;=1.5),(C194=0)),"AlipatNoN","----")</f>
        <v>----</v>
      </c>
      <c r="AN194" t="str">
        <f t="shared" ref="AN194:AN257" si="86">IF(AND((W194&gt;=1.5),(X194&gt;=0.6)),"SatFACarb","----")</f>
        <v>----</v>
      </c>
      <c r="AO194" t="str">
        <f t="shared" ref="AO194:AO257" si="87">IF(AND((X194&lt;0.6),(W194&gt;=1.5),(C194&gt;0)),"Alipat+N","----")</f>
        <v>----</v>
      </c>
      <c r="AQ194" s="4">
        <f t="shared" ref="AQ194:AQ257" si="88">Z194*(44/43.989828)</f>
        <v>382.25034210898934</v>
      </c>
      <c r="AR194" s="4">
        <f t="shared" ref="AR194:AR257" si="89">INT(AQ194)</f>
        <v>382</v>
      </c>
      <c r="AS194" s="4">
        <f t="shared" ref="AS194:AS257" si="90">AQ194-AR194</f>
        <v>0.25034210898934361</v>
      </c>
    </row>
    <row r="195" spans="1:45" x14ac:dyDescent="0.25">
      <c r="A195">
        <v>18</v>
      </c>
      <c r="B195">
        <v>14</v>
      </c>
      <c r="C195">
        <v>0</v>
      </c>
      <c r="D195">
        <v>14</v>
      </c>
      <c r="E195">
        <v>0</v>
      </c>
      <c r="F195">
        <v>0</v>
      </c>
      <c r="G195" t="s">
        <v>52</v>
      </c>
      <c r="H195">
        <f t="shared" ref="H195:H258" si="91">4-((4*A195+B195-3*C195-2*D195-2*E195)/A195)</f>
        <v>0.77777777777777768</v>
      </c>
      <c r="I195">
        <v>453.03107799999998</v>
      </c>
      <c r="K195">
        <v>2413888</v>
      </c>
      <c r="L195">
        <v>2337940</v>
      </c>
      <c r="M195">
        <v>2468878</v>
      </c>
      <c r="N195" t="str">
        <f t="shared" si="69"/>
        <v>Yes</v>
      </c>
      <c r="O195">
        <f t="shared" si="70"/>
        <v>2406902</v>
      </c>
      <c r="Q195">
        <v>0</v>
      </c>
      <c r="R195">
        <v>0</v>
      </c>
      <c r="S195">
        <v>0</v>
      </c>
      <c r="T195" t="str">
        <f t="shared" si="71"/>
        <v>No</v>
      </c>
      <c r="U195">
        <f t="shared" si="72"/>
        <v>0</v>
      </c>
      <c r="W195">
        <f t="shared" si="73"/>
        <v>0.77777777777777779</v>
      </c>
      <c r="X195">
        <f t="shared" si="74"/>
        <v>0.77777777777777779</v>
      </c>
      <c r="Z195" s="4">
        <f t="shared" si="75"/>
        <v>453.03107797989998</v>
      </c>
      <c r="AA195">
        <f t="shared" si="76"/>
        <v>12</v>
      </c>
      <c r="AB195">
        <f t="shared" si="77"/>
        <v>0.66666666666666663</v>
      </c>
      <c r="AC195">
        <f t="shared" si="78"/>
        <v>0.8571428571428571</v>
      </c>
      <c r="AD195">
        <f t="shared" si="79"/>
        <v>0.8571428571428571</v>
      </c>
      <c r="AE195" t="str">
        <f t="shared" si="80"/>
        <v>CRAM</v>
      </c>
      <c r="AH195">
        <f t="shared" si="81"/>
        <v>0.45454545454545453</v>
      </c>
      <c r="AJ195" t="str">
        <f t="shared" si="82"/>
        <v>----</v>
      </c>
      <c r="AK195" t="str">
        <f t="shared" si="83"/>
        <v>----</v>
      </c>
      <c r="AL195" t="str">
        <f t="shared" si="84"/>
        <v>HUnSatLig</v>
      </c>
      <c r="AM195" t="str">
        <f t="shared" si="85"/>
        <v>----</v>
      </c>
      <c r="AN195" t="str">
        <f t="shared" si="86"/>
        <v>----</v>
      </c>
      <c r="AO195" t="str">
        <f t="shared" si="87"/>
        <v>----</v>
      </c>
      <c r="AQ195" s="4">
        <f t="shared" si="88"/>
        <v>453.13583474605986</v>
      </c>
      <c r="AR195" s="4">
        <f t="shared" si="89"/>
        <v>453</v>
      </c>
      <c r="AS195" s="4">
        <f t="shared" si="90"/>
        <v>0.13583474605985657</v>
      </c>
    </row>
    <row r="196" spans="1:45" x14ac:dyDescent="0.25">
      <c r="A196">
        <v>18</v>
      </c>
      <c r="B196">
        <v>17</v>
      </c>
      <c r="C196">
        <v>1</v>
      </c>
      <c r="D196">
        <v>8</v>
      </c>
      <c r="E196">
        <v>0</v>
      </c>
      <c r="F196">
        <v>0</v>
      </c>
      <c r="G196" t="s">
        <v>52</v>
      </c>
      <c r="H196">
        <f t="shared" si="91"/>
        <v>0.11111111111111116</v>
      </c>
      <c r="I196">
        <v>374.08813939999999</v>
      </c>
      <c r="K196">
        <v>1837180</v>
      </c>
      <c r="L196">
        <v>1827872</v>
      </c>
      <c r="M196">
        <v>1908977</v>
      </c>
      <c r="N196" t="str">
        <f t="shared" si="69"/>
        <v>Yes</v>
      </c>
      <c r="O196">
        <f t="shared" si="70"/>
        <v>1858009.6666666667</v>
      </c>
      <c r="Q196">
        <v>0</v>
      </c>
      <c r="R196">
        <v>0</v>
      </c>
      <c r="S196">
        <v>0</v>
      </c>
      <c r="T196" t="str">
        <f t="shared" si="71"/>
        <v>No</v>
      </c>
      <c r="U196">
        <f t="shared" si="72"/>
        <v>0</v>
      </c>
      <c r="W196">
        <f t="shared" si="73"/>
        <v>0.94444444444444442</v>
      </c>
      <c r="X196">
        <f t="shared" si="74"/>
        <v>0.44444444444444442</v>
      </c>
      <c r="Z196" s="4">
        <f t="shared" si="75"/>
        <v>374.08813937989999</v>
      </c>
      <c r="AA196">
        <f t="shared" si="76"/>
        <v>11</v>
      </c>
      <c r="AB196">
        <f t="shared" si="77"/>
        <v>0.61111111111111116</v>
      </c>
      <c r="AC196">
        <f t="shared" si="78"/>
        <v>0.6470588235294118</v>
      </c>
      <c r="AD196">
        <f t="shared" si="79"/>
        <v>1.375</v>
      </c>
      <c r="AE196" t="str">
        <f t="shared" si="80"/>
        <v>CRAM</v>
      </c>
      <c r="AH196">
        <f t="shared" si="81"/>
        <v>0.5</v>
      </c>
      <c r="AJ196" t="str">
        <f t="shared" si="82"/>
        <v>----</v>
      </c>
      <c r="AK196" t="str">
        <f t="shared" si="83"/>
        <v>----</v>
      </c>
      <c r="AL196" t="str">
        <f t="shared" si="84"/>
        <v>HUnSatLig</v>
      </c>
      <c r="AM196" t="str">
        <f t="shared" si="85"/>
        <v>----</v>
      </c>
      <c r="AN196" t="str">
        <f t="shared" si="86"/>
        <v>----</v>
      </c>
      <c r="AO196" t="str">
        <f t="shared" si="87"/>
        <v>----</v>
      </c>
      <c r="AQ196" s="4">
        <f t="shared" si="88"/>
        <v>374.17464175389813</v>
      </c>
      <c r="AR196" s="4">
        <f t="shared" si="89"/>
        <v>374</v>
      </c>
      <c r="AS196" s="4">
        <f t="shared" si="90"/>
        <v>0.17464175389812908</v>
      </c>
    </row>
    <row r="197" spans="1:45" x14ac:dyDescent="0.25">
      <c r="A197">
        <v>18</v>
      </c>
      <c r="B197">
        <v>17</v>
      </c>
      <c r="C197">
        <v>1</v>
      </c>
      <c r="D197">
        <v>9</v>
      </c>
      <c r="E197">
        <v>0</v>
      </c>
      <c r="F197">
        <v>0</v>
      </c>
      <c r="G197" t="s">
        <v>52</v>
      </c>
      <c r="H197">
        <f t="shared" si="91"/>
        <v>0.22222222222222232</v>
      </c>
      <c r="I197">
        <v>390.083054</v>
      </c>
      <c r="K197">
        <v>2339615</v>
      </c>
      <c r="L197">
        <v>2335512</v>
      </c>
      <c r="M197">
        <v>2156740</v>
      </c>
      <c r="N197" t="str">
        <f t="shared" si="69"/>
        <v>Yes</v>
      </c>
      <c r="O197">
        <f t="shared" si="70"/>
        <v>2277289</v>
      </c>
      <c r="Q197">
        <v>0</v>
      </c>
      <c r="R197">
        <v>0</v>
      </c>
      <c r="S197">
        <v>0</v>
      </c>
      <c r="T197" t="str">
        <f t="shared" si="71"/>
        <v>No</v>
      </c>
      <c r="U197">
        <f t="shared" si="72"/>
        <v>0</v>
      </c>
      <c r="W197">
        <f t="shared" si="73"/>
        <v>0.94444444444444442</v>
      </c>
      <c r="X197">
        <f t="shared" si="74"/>
        <v>0.5</v>
      </c>
      <c r="Z197" s="4">
        <f t="shared" si="75"/>
        <v>390.0830539799</v>
      </c>
      <c r="AA197">
        <f t="shared" si="76"/>
        <v>11</v>
      </c>
      <c r="AB197">
        <f t="shared" si="77"/>
        <v>0.61111111111111116</v>
      </c>
      <c r="AC197">
        <f t="shared" si="78"/>
        <v>0.6470588235294118</v>
      </c>
      <c r="AD197">
        <f t="shared" si="79"/>
        <v>1.2222222222222223</v>
      </c>
      <c r="AE197" t="str">
        <f t="shared" si="80"/>
        <v>CRAM</v>
      </c>
      <c r="AH197">
        <f t="shared" si="81"/>
        <v>0.48</v>
      </c>
      <c r="AJ197" t="str">
        <f t="shared" si="82"/>
        <v>----</v>
      </c>
      <c r="AK197" t="str">
        <f t="shared" si="83"/>
        <v>----</v>
      </c>
      <c r="AL197" t="str">
        <f t="shared" si="84"/>
        <v>HUnSatLig</v>
      </c>
      <c r="AM197" t="str">
        <f t="shared" si="85"/>
        <v>----</v>
      </c>
      <c r="AN197" t="str">
        <f t="shared" si="86"/>
        <v>----</v>
      </c>
      <c r="AO197" t="str">
        <f t="shared" si="87"/>
        <v>----</v>
      </c>
      <c r="AQ197" s="4">
        <f t="shared" si="88"/>
        <v>390.17325494238344</v>
      </c>
      <c r="AR197" s="4">
        <f t="shared" si="89"/>
        <v>390</v>
      </c>
      <c r="AS197" s="4">
        <f t="shared" si="90"/>
        <v>0.17325494238343708</v>
      </c>
    </row>
    <row r="198" spans="1:45" x14ac:dyDescent="0.25">
      <c r="A198">
        <v>18</v>
      </c>
      <c r="B198">
        <v>17</v>
      </c>
      <c r="C198">
        <v>1</v>
      </c>
      <c r="D198">
        <v>10</v>
      </c>
      <c r="E198">
        <v>0</v>
      </c>
      <c r="F198">
        <v>0</v>
      </c>
      <c r="G198" t="s">
        <v>52</v>
      </c>
      <c r="H198">
        <f t="shared" si="91"/>
        <v>0.33333333333333348</v>
      </c>
      <c r="I198">
        <v>406.07796860000002</v>
      </c>
      <c r="K198">
        <v>2430729</v>
      </c>
      <c r="L198">
        <v>2006632</v>
      </c>
      <c r="M198">
        <v>1847270</v>
      </c>
      <c r="N198" t="str">
        <f t="shared" si="69"/>
        <v>Yes</v>
      </c>
      <c r="O198">
        <f t="shared" si="70"/>
        <v>2094877</v>
      </c>
      <c r="Q198">
        <v>0</v>
      </c>
      <c r="R198">
        <v>0</v>
      </c>
      <c r="S198">
        <v>0</v>
      </c>
      <c r="T198" t="str">
        <f t="shared" si="71"/>
        <v>No</v>
      </c>
      <c r="U198">
        <f t="shared" si="72"/>
        <v>0</v>
      </c>
      <c r="W198">
        <f t="shared" si="73"/>
        <v>0.94444444444444442</v>
      </c>
      <c r="X198">
        <f t="shared" si="74"/>
        <v>0.55555555555555558</v>
      </c>
      <c r="Z198" s="4">
        <f t="shared" si="75"/>
        <v>406.07796857989996</v>
      </c>
      <c r="AA198">
        <f t="shared" si="76"/>
        <v>11</v>
      </c>
      <c r="AB198">
        <f t="shared" si="77"/>
        <v>0.61111111111111116</v>
      </c>
      <c r="AC198">
        <f t="shared" si="78"/>
        <v>0.6470588235294118</v>
      </c>
      <c r="AD198">
        <f t="shared" si="79"/>
        <v>1.1000000000000001</v>
      </c>
      <c r="AE198" t="str">
        <f t="shared" si="80"/>
        <v>CRAM</v>
      </c>
      <c r="AH198">
        <f t="shared" si="81"/>
        <v>0.45833333333333331</v>
      </c>
      <c r="AJ198" t="str">
        <f t="shared" si="82"/>
        <v>----</v>
      </c>
      <c r="AK198" t="str">
        <f t="shared" si="83"/>
        <v>----</v>
      </c>
      <c r="AL198" t="str">
        <f t="shared" si="84"/>
        <v>HUnSatLig</v>
      </c>
      <c r="AM198" t="str">
        <f t="shared" si="85"/>
        <v>----</v>
      </c>
      <c r="AN198" t="str">
        <f t="shared" si="86"/>
        <v>----</v>
      </c>
      <c r="AO198" t="str">
        <f t="shared" si="87"/>
        <v>----</v>
      </c>
      <c r="AQ198" s="4">
        <f t="shared" si="88"/>
        <v>406.17186813086869</v>
      </c>
      <c r="AR198" s="4">
        <f t="shared" si="89"/>
        <v>406</v>
      </c>
      <c r="AS198" s="4">
        <f t="shared" si="90"/>
        <v>0.17186813086868824</v>
      </c>
    </row>
    <row r="199" spans="1:45" x14ac:dyDescent="0.25">
      <c r="A199">
        <v>18</v>
      </c>
      <c r="B199">
        <v>18</v>
      </c>
      <c r="C199">
        <v>0</v>
      </c>
      <c r="D199">
        <v>6</v>
      </c>
      <c r="E199">
        <v>0</v>
      </c>
      <c r="F199">
        <v>0</v>
      </c>
      <c r="G199" t="s">
        <v>52</v>
      </c>
      <c r="H199">
        <f t="shared" si="91"/>
        <v>-0.33333333333333304</v>
      </c>
      <c r="I199">
        <v>329.10306120000001</v>
      </c>
      <c r="K199">
        <v>2048069</v>
      </c>
      <c r="L199">
        <v>2386227</v>
      </c>
      <c r="M199">
        <v>2795095</v>
      </c>
      <c r="N199" t="str">
        <f t="shared" si="69"/>
        <v>Yes</v>
      </c>
      <c r="O199">
        <f t="shared" si="70"/>
        <v>2409797</v>
      </c>
      <c r="Q199">
        <v>0</v>
      </c>
      <c r="R199">
        <v>0</v>
      </c>
      <c r="S199">
        <v>0</v>
      </c>
      <c r="T199" t="str">
        <f t="shared" si="71"/>
        <v>No</v>
      </c>
      <c r="U199">
        <f t="shared" si="72"/>
        <v>0</v>
      </c>
      <c r="W199">
        <f t="shared" si="73"/>
        <v>1</v>
      </c>
      <c r="X199">
        <f t="shared" si="74"/>
        <v>0.33333333333333331</v>
      </c>
      <c r="Z199" s="4">
        <f t="shared" si="75"/>
        <v>329.10306117990001</v>
      </c>
      <c r="AA199">
        <f t="shared" si="76"/>
        <v>10</v>
      </c>
      <c r="AB199">
        <f t="shared" si="77"/>
        <v>0.55555555555555558</v>
      </c>
      <c r="AC199">
        <f t="shared" si="78"/>
        <v>0.55555555555555558</v>
      </c>
      <c r="AD199">
        <f t="shared" si="79"/>
        <v>1.6666666666666667</v>
      </c>
      <c r="AE199" t="str">
        <f t="shared" si="80"/>
        <v>CRAM</v>
      </c>
      <c r="AH199">
        <f t="shared" si="81"/>
        <v>0.46666666666666667</v>
      </c>
      <c r="AJ199" t="str">
        <f t="shared" si="82"/>
        <v>----</v>
      </c>
      <c r="AK199" t="str">
        <f t="shared" si="83"/>
        <v>----</v>
      </c>
      <c r="AL199" t="str">
        <f t="shared" si="84"/>
        <v>HUnSatLig</v>
      </c>
      <c r="AM199" t="str">
        <f t="shared" si="85"/>
        <v>----</v>
      </c>
      <c r="AN199" t="str">
        <f t="shared" si="86"/>
        <v>----</v>
      </c>
      <c r="AO199" t="str">
        <f t="shared" si="87"/>
        <v>----</v>
      </c>
      <c r="AQ199" s="4">
        <f t="shared" si="88"/>
        <v>329.17916141694388</v>
      </c>
      <c r="AR199" s="4">
        <f t="shared" si="89"/>
        <v>329</v>
      </c>
      <c r="AS199" s="4">
        <f t="shared" si="90"/>
        <v>0.17916141694388443</v>
      </c>
    </row>
    <row r="200" spans="1:45" x14ac:dyDescent="0.25">
      <c r="A200">
        <v>18</v>
      </c>
      <c r="B200">
        <v>19</v>
      </c>
      <c r="C200">
        <v>1</v>
      </c>
      <c r="D200">
        <v>9</v>
      </c>
      <c r="E200">
        <v>0</v>
      </c>
      <c r="F200">
        <v>0</v>
      </c>
      <c r="G200" t="s">
        <v>52</v>
      </c>
      <c r="H200">
        <f t="shared" si="91"/>
        <v>0.11111111111111116</v>
      </c>
      <c r="I200">
        <v>392.098704</v>
      </c>
      <c r="K200">
        <v>2175289</v>
      </c>
      <c r="L200">
        <v>2544805</v>
      </c>
      <c r="M200">
        <v>2006109</v>
      </c>
      <c r="N200" t="str">
        <f t="shared" si="69"/>
        <v>Yes</v>
      </c>
      <c r="O200">
        <f t="shared" si="70"/>
        <v>2242067.6666666665</v>
      </c>
      <c r="Q200">
        <v>0</v>
      </c>
      <c r="R200">
        <v>0</v>
      </c>
      <c r="S200">
        <v>0</v>
      </c>
      <c r="T200" t="str">
        <f t="shared" si="71"/>
        <v>No</v>
      </c>
      <c r="U200">
        <f t="shared" si="72"/>
        <v>0</v>
      </c>
      <c r="W200">
        <f t="shared" si="73"/>
        <v>1.0555555555555556</v>
      </c>
      <c r="X200">
        <f t="shared" si="74"/>
        <v>0.5</v>
      </c>
      <c r="Z200" s="4">
        <f t="shared" si="75"/>
        <v>392.09870397989999</v>
      </c>
      <c r="AA200">
        <f t="shared" si="76"/>
        <v>10</v>
      </c>
      <c r="AB200">
        <f t="shared" si="77"/>
        <v>0.55555555555555558</v>
      </c>
      <c r="AC200">
        <f t="shared" si="78"/>
        <v>0.52631578947368418</v>
      </c>
      <c r="AD200">
        <f t="shared" si="79"/>
        <v>1.1111111111111112</v>
      </c>
      <c r="AE200" t="str">
        <f t="shared" si="80"/>
        <v>CRAM</v>
      </c>
      <c r="AH200">
        <f t="shared" si="81"/>
        <v>0.4</v>
      </c>
      <c r="AJ200" t="str">
        <f t="shared" si="82"/>
        <v>----</v>
      </c>
      <c r="AK200" t="str">
        <f t="shared" si="83"/>
        <v>----</v>
      </c>
      <c r="AL200" t="str">
        <f t="shared" si="84"/>
        <v>HUnSatLig</v>
      </c>
      <c r="AM200" t="str">
        <f t="shared" si="85"/>
        <v>----</v>
      </c>
      <c r="AN200" t="str">
        <f t="shared" si="86"/>
        <v>----</v>
      </c>
      <c r="AO200" t="str">
        <f t="shared" si="87"/>
        <v>----</v>
      </c>
      <c r="AQ200" s="4">
        <f t="shared" si="88"/>
        <v>392.18937103176665</v>
      </c>
      <c r="AR200" s="4">
        <f t="shared" si="89"/>
        <v>392</v>
      </c>
      <c r="AS200" s="4">
        <f t="shared" si="90"/>
        <v>0.1893710317666546</v>
      </c>
    </row>
    <row r="201" spans="1:45" x14ac:dyDescent="0.25">
      <c r="A201">
        <v>18</v>
      </c>
      <c r="B201">
        <v>19</v>
      </c>
      <c r="C201">
        <v>1</v>
      </c>
      <c r="D201">
        <v>10</v>
      </c>
      <c r="E201">
        <v>0</v>
      </c>
      <c r="F201">
        <v>0</v>
      </c>
      <c r="G201" t="s">
        <v>52</v>
      </c>
      <c r="H201">
        <f t="shared" si="91"/>
        <v>0.22222222222222232</v>
      </c>
      <c r="I201">
        <v>408.09361860000001</v>
      </c>
      <c r="K201">
        <v>2324394</v>
      </c>
      <c r="L201">
        <v>2302730</v>
      </c>
      <c r="M201">
        <v>1762921</v>
      </c>
      <c r="N201" t="str">
        <f t="shared" si="69"/>
        <v>Yes</v>
      </c>
      <c r="O201">
        <f t="shared" si="70"/>
        <v>2130015</v>
      </c>
      <c r="Q201">
        <v>0</v>
      </c>
      <c r="R201">
        <v>0</v>
      </c>
      <c r="S201">
        <v>0</v>
      </c>
      <c r="T201" t="str">
        <f t="shared" si="71"/>
        <v>No</v>
      </c>
      <c r="U201">
        <f t="shared" si="72"/>
        <v>0</v>
      </c>
      <c r="W201">
        <f t="shared" si="73"/>
        <v>1.0555555555555556</v>
      </c>
      <c r="X201">
        <f t="shared" si="74"/>
        <v>0.55555555555555558</v>
      </c>
      <c r="Z201" s="4">
        <f t="shared" si="75"/>
        <v>408.09361857990001</v>
      </c>
      <c r="AA201">
        <f t="shared" si="76"/>
        <v>10</v>
      </c>
      <c r="AB201">
        <f t="shared" si="77"/>
        <v>0.55555555555555558</v>
      </c>
      <c r="AC201">
        <f t="shared" si="78"/>
        <v>0.52631578947368418</v>
      </c>
      <c r="AD201">
        <f t="shared" si="79"/>
        <v>1</v>
      </c>
      <c r="AE201" t="str">
        <f t="shared" si="80"/>
        <v>CRAM</v>
      </c>
      <c r="AH201">
        <f t="shared" si="81"/>
        <v>0.375</v>
      </c>
      <c r="AJ201" t="str">
        <f t="shared" si="82"/>
        <v>----</v>
      </c>
      <c r="AK201" t="str">
        <f t="shared" si="83"/>
        <v>----</v>
      </c>
      <c r="AL201" t="str">
        <f t="shared" si="84"/>
        <v>HUnSatLig</v>
      </c>
      <c r="AM201" t="str">
        <f t="shared" si="85"/>
        <v>----</v>
      </c>
      <c r="AN201" t="str">
        <f t="shared" si="86"/>
        <v>----</v>
      </c>
      <c r="AO201" t="str">
        <f t="shared" si="87"/>
        <v>----</v>
      </c>
      <c r="AQ201" s="4">
        <f t="shared" si="88"/>
        <v>408.18798422025196</v>
      </c>
      <c r="AR201" s="4">
        <f t="shared" si="89"/>
        <v>408</v>
      </c>
      <c r="AS201" s="4">
        <f t="shared" si="90"/>
        <v>0.1879842202519626</v>
      </c>
    </row>
    <row r="202" spans="1:45" x14ac:dyDescent="0.25">
      <c r="A202">
        <v>18</v>
      </c>
      <c r="B202">
        <v>20</v>
      </c>
      <c r="C202">
        <v>0</v>
      </c>
      <c r="D202">
        <v>5</v>
      </c>
      <c r="E202">
        <v>0</v>
      </c>
      <c r="F202">
        <v>0</v>
      </c>
      <c r="G202" t="s">
        <v>52</v>
      </c>
      <c r="H202">
        <f t="shared" si="91"/>
        <v>-0.55555555555555536</v>
      </c>
      <c r="I202">
        <v>315.12379659999999</v>
      </c>
      <c r="K202">
        <v>1399053</v>
      </c>
      <c r="L202">
        <v>1658940</v>
      </c>
      <c r="M202">
        <v>1554618</v>
      </c>
      <c r="N202" t="str">
        <f t="shared" si="69"/>
        <v>Yes</v>
      </c>
      <c r="O202">
        <f t="shared" si="70"/>
        <v>1537537</v>
      </c>
      <c r="Q202">
        <v>0</v>
      </c>
      <c r="R202">
        <v>0</v>
      </c>
      <c r="S202">
        <v>0</v>
      </c>
      <c r="T202" t="str">
        <f t="shared" si="71"/>
        <v>No</v>
      </c>
      <c r="U202">
        <f t="shared" si="72"/>
        <v>0</v>
      </c>
      <c r="W202">
        <f t="shared" si="73"/>
        <v>1.1111111111111112</v>
      </c>
      <c r="X202">
        <f t="shared" si="74"/>
        <v>0.27777777777777779</v>
      </c>
      <c r="Z202" s="4">
        <f t="shared" si="75"/>
        <v>315.12379657989999</v>
      </c>
      <c r="AA202">
        <f t="shared" si="76"/>
        <v>9</v>
      </c>
      <c r="AB202">
        <f t="shared" si="77"/>
        <v>0.5</v>
      </c>
      <c r="AC202">
        <f t="shared" si="78"/>
        <v>0.45</v>
      </c>
      <c r="AD202">
        <f t="shared" si="79"/>
        <v>1.8</v>
      </c>
      <c r="AE202" t="str">
        <f t="shared" si="80"/>
        <v>O</v>
      </c>
      <c r="AH202">
        <f t="shared" si="81"/>
        <v>0.41935483870967744</v>
      </c>
      <c r="AJ202" t="str">
        <f t="shared" si="82"/>
        <v>----</v>
      </c>
      <c r="AK202" t="str">
        <f t="shared" si="83"/>
        <v>----</v>
      </c>
      <c r="AL202" t="str">
        <f t="shared" si="84"/>
        <v>HUnSatLig</v>
      </c>
      <c r="AM202" t="str">
        <f t="shared" si="85"/>
        <v>----</v>
      </c>
      <c r="AN202" t="str">
        <f t="shared" si="86"/>
        <v>----</v>
      </c>
      <c r="AO202" t="str">
        <f t="shared" si="87"/>
        <v>----</v>
      </c>
      <c r="AQ202" s="4">
        <f t="shared" si="88"/>
        <v>315.19666431784179</v>
      </c>
      <c r="AR202" s="4">
        <f t="shared" si="89"/>
        <v>315</v>
      </c>
      <c r="AS202" s="4">
        <f t="shared" si="90"/>
        <v>0.19666431784179395</v>
      </c>
    </row>
    <row r="203" spans="1:45" x14ac:dyDescent="0.25">
      <c r="A203">
        <v>18</v>
      </c>
      <c r="B203">
        <v>20</v>
      </c>
      <c r="C203">
        <v>2</v>
      </c>
      <c r="D203">
        <v>7</v>
      </c>
      <c r="E203">
        <v>0</v>
      </c>
      <c r="F203">
        <v>0</v>
      </c>
      <c r="G203" t="s">
        <v>52</v>
      </c>
      <c r="H203">
        <f t="shared" si="91"/>
        <v>0</v>
      </c>
      <c r="I203">
        <v>375.11977380000002</v>
      </c>
      <c r="K203">
        <v>1769463</v>
      </c>
      <c r="L203">
        <v>1687090</v>
      </c>
      <c r="M203">
        <v>1924887</v>
      </c>
      <c r="N203" t="str">
        <f t="shared" si="69"/>
        <v>Yes</v>
      </c>
      <c r="O203">
        <f t="shared" si="70"/>
        <v>1793813.3333333333</v>
      </c>
      <c r="Q203">
        <v>0</v>
      </c>
      <c r="R203">
        <v>0</v>
      </c>
      <c r="S203">
        <v>0</v>
      </c>
      <c r="T203" t="str">
        <f t="shared" si="71"/>
        <v>No</v>
      </c>
      <c r="U203">
        <f t="shared" si="72"/>
        <v>0</v>
      </c>
      <c r="W203">
        <f t="shared" si="73"/>
        <v>1.1111111111111112</v>
      </c>
      <c r="X203">
        <f t="shared" si="74"/>
        <v>0.3888888888888889</v>
      </c>
      <c r="Z203" s="4">
        <f t="shared" si="75"/>
        <v>375.11977377990002</v>
      </c>
      <c r="AA203">
        <f t="shared" si="76"/>
        <v>10</v>
      </c>
      <c r="AB203">
        <f t="shared" si="77"/>
        <v>0.55555555555555558</v>
      </c>
      <c r="AC203">
        <f t="shared" si="78"/>
        <v>0.5</v>
      </c>
      <c r="AD203">
        <f t="shared" si="79"/>
        <v>1.4285714285714286</v>
      </c>
      <c r="AE203" t="str">
        <f t="shared" si="80"/>
        <v>CRAM</v>
      </c>
      <c r="AH203">
        <f t="shared" si="81"/>
        <v>0.44</v>
      </c>
      <c r="AJ203" t="str">
        <f t="shared" si="82"/>
        <v>----</v>
      </c>
      <c r="AK203" t="str">
        <f t="shared" si="83"/>
        <v>----</v>
      </c>
      <c r="AL203" t="str">
        <f t="shared" si="84"/>
        <v>HUnSatLig</v>
      </c>
      <c r="AM203" t="str">
        <f t="shared" si="85"/>
        <v>----</v>
      </c>
      <c r="AN203" t="str">
        <f t="shared" si="86"/>
        <v>----</v>
      </c>
      <c r="AO203" t="str">
        <f t="shared" si="87"/>
        <v>----</v>
      </c>
      <c r="AQ203" s="4">
        <f t="shared" si="88"/>
        <v>375.20651470416294</v>
      </c>
      <c r="AR203" s="4">
        <f t="shared" si="89"/>
        <v>375</v>
      </c>
      <c r="AS203" s="4">
        <f t="shared" si="90"/>
        <v>0.2065147041629416</v>
      </c>
    </row>
    <row r="204" spans="1:45" x14ac:dyDescent="0.25">
      <c r="A204">
        <v>18</v>
      </c>
      <c r="B204">
        <v>21</v>
      </c>
      <c r="C204">
        <v>1</v>
      </c>
      <c r="D204">
        <v>9</v>
      </c>
      <c r="E204">
        <v>0</v>
      </c>
      <c r="F204">
        <v>0</v>
      </c>
      <c r="G204" t="s">
        <v>52</v>
      </c>
      <c r="H204">
        <f t="shared" si="91"/>
        <v>0</v>
      </c>
      <c r="I204">
        <v>394.11435399999999</v>
      </c>
      <c r="K204">
        <v>2178349</v>
      </c>
      <c r="L204">
        <v>1795098</v>
      </c>
      <c r="M204">
        <v>1709016</v>
      </c>
      <c r="N204" t="str">
        <f t="shared" si="69"/>
        <v>Yes</v>
      </c>
      <c r="O204">
        <f t="shared" si="70"/>
        <v>1894154.3333333333</v>
      </c>
      <c r="Q204">
        <v>0</v>
      </c>
      <c r="R204">
        <v>0</v>
      </c>
      <c r="S204">
        <v>0</v>
      </c>
      <c r="T204" t="str">
        <f t="shared" si="71"/>
        <v>No</v>
      </c>
      <c r="U204">
        <f t="shared" si="72"/>
        <v>0</v>
      </c>
      <c r="W204">
        <f t="shared" si="73"/>
        <v>1.1666666666666667</v>
      </c>
      <c r="X204">
        <f t="shared" si="74"/>
        <v>0.5</v>
      </c>
      <c r="Z204" s="4">
        <f t="shared" si="75"/>
        <v>394.11435397989999</v>
      </c>
      <c r="AA204">
        <f t="shared" si="76"/>
        <v>9</v>
      </c>
      <c r="AB204">
        <f t="shared" si="77"/>
        <v>0.5</v>
      </c>
      <c r="AC204">
        <f t="shared" si="78"/>
        <v>0.42857142857142855</v>
      </c>
      <c r="AD204">
        <f t="shared" si="79"/>
        <v>1</v>
      </c>
      <c r="AE204" t="str">
        <f t="shared" si="80"/>
        <v>CRAM</v>
      </c>
      <c r="AH204">
        <f t="shared" si="81"/>
        <v>0.32</v>
      </c>
      <c r="AJ204" t="str">
        <f t="shared" si="82"/>
        <v>----</v>
      </c>
      <c r="AK204" t="str">
        <f t="shared" si="83"/>
        <v>----</v>
      </c>
      <c r="AL204" t="str">
        <f t="shared" si="84"/>
        <v>HUnSatLig</v>
      </c>
      <c r="AM204" t="str">
        <f t="shared" si="85"/>
        <v>----</v>
      </c>
      <c r="AN204" t="str">
        <f t="shared" si="86"/>
        <v>----</v>
      </c>
      <c r="AO204" t="str">
        <f t="shared" si="87"/>
        <v>----</v>
      </c>
      <c r="AQ204" s="4">
        <f t="shared" si="88"/>
        <v>394.20548712114987</v>
      </c>
      <c r="AR204" s="4">
        <f t="shared" si="89"/>
        <v>394</v>
      </c>
      <c r="AS204" s="4">
        <f t="shared" si="90"/>
        <v>0.20548712114987211</v>
      </c>
    </row>
    <row r="205" spans="1:45" x14ac:dyDescent="0.25">
      <c r="A205">
        <v>18</v>
      </c>
      <c r="B205">
        <v>23</v>
      </c>
      <c r="C205">
        <v>3</v>
      </c>
      <c r="D205">
        <v>6</v>
      </c>
      <c r="E205">
        <v>0</v>
      </c>
      <c r="F205">
        <v>0</v>
      </c>
      <c r="G205" t="s">
        <v>52</v>
      </c>
      <c r="H205">
        <f t="shared" si="91"/>
        <v>-0.11111111111111072</v>
      </c>
      <c r="I205">
        <v>376.15140819999999</v>
      </c>
      <c r="K205">
        <v>1929583</v>
      </c>
      <c r="L205">
        <v>2193474</v>
      </c>
      <c r="M205">
        <v>2082618</v>
      </c>
      <c r="N205" t="str">
        <f t="shared" si="69"/>
        <v>Yes</v>
      </c>
      <c r="O205">
        <f t="shared" si="70"/>
        <v>2068558.3333333333</v>
      </c>
      <c r="Q205">
        <v>0</v>
      </c>
      <c r="R205">
        <v>0</v>
      </c>
      <c r="S205">
        <v>0</v>
      </c>
      <c r="T205" t="str">
        <f t="shared" si="71"/>
        <v>No</v>
      </c>
      <c r="U205">
        <f t="shared" si="72"/>
        <v>0</v>
      </c>
      <c r="W205">
        <f t="shared" si="73"/>
        <v>1.2777777777777777</v>
      </c>
      <c r="X205">
        <f t="shared" si="74"/>
        <v>0.33333333333333331</v>
      </c>
      <c r="Z205" s="4">
        <f t="shared" si="75"/>
        <v>376.15140817989999</v>
      </c>
      <c r="AA205">
        <f t="shared" si="76"/>
        <v>9</v>
      </c>
      <c r="AB205">
        <f t="shared" si="77"/>
        <v>0.5</v>
      </c>
      <c r="AC205">
        <f t="shared" si="78"/>
        <v>0.39130434782608697</v>
      </c>
      <c r="AD205">
        <f t="shared" si="79"/>
        <v>1.5</v>
      </c>
      <c r="AE205" t="str">
        <f t="shared" si="80"/>
        <v>CRAM</v>
      </c>
      <c r="AH205">
        <f t="shared" si="81"/>
        <v>0.375</v>
      </c>
      <c r="AJ205" t="str">
        <f t="shared" si="82"/>
        <v>----</v>
      </c>
      <c r="AK205" t="str">
        <f t="shared" si="83"/>
        <v>----</v>
      </c>
      <c r="AL205" t="str">
        <f t="shared" si="84"/>
        <v>HUnSatLig</v>
      </c>
      <c r="AM205" t="str">
        <f t="shared" si="85"/>
        <v>----</v>
      </c>
      <c r="AN205" t="str">
        <f t="shared" si="86"/>
        <v>----</v>
      </c>
      <c r="AO205" t="str">
        <f t="shared" si="87"/>
        <v>----</v>
      </c>
      <c r="AQ205" s="4">
        <f t="shared" si="88"/>
        <v>376.2383876544277</v>
      </c>
      <c r="AR205" s="4">
        <f t="shared" si="89"/>
        <v>376</v>
      </c>
      <c r="AS205" s="4">
        <f t="shared" si="90"/>
        <v>0.23838765442769727</v>
      </c>
    </row>
    <row r="206" spans="1:45" x14ac:dyDescent="0.25">
      <c r="A206">
        <v>18</v>
      </c>
      <c r="B206">
        <v>25</v>
      </c>
      <c r="C206">
        <v>3</v>
      </c>
      <c r="D206">
        <v>6</v>
      </c>
      <c r="E206">
        <v>0</v>
      </c>
      <c r="F206">
        <v>0</v>
      </c>
      <c r="G206" t="s">
        <v>52</v>
      </c>
      <c r="H206">
        <f t="shared" si="91"/>
        <v>-0.22222222222222232</v>
      </c>
      <c r="I206">
        <v>378.16705819999999</v>
      </c>
      <c r="K206">
        <v>1995841</v>
      </c>
      <c r="L206">
        <v>2001228</v>
      </c>
      <c r="M206">
        <v>2186087</v>
      </c>
      <c r="N206" t="str">
        <f t="shared" si="69"/>
        <v>Yes</v>
      </c>
      <c r="O206">
        <f t="shared" si="70"/>
        <v>2061052</v>
      </c>
      <c r="Q206">
        <v>0</v>
      </c>
      <c r="R206">
        <v>0</v>
      </c>
      <c r="S206">
        <v>0</v>
      </c>
      <c r="T206" t="str">
        <f t="shared" si="71"/>
        <v>No</v>
      </c>
      <c r="U206">
        <f t="shared" si="72"/>
        <v>0</v>
      </c>
      <c r="W206">
        <f t="shared" si="73"/>
        <v>1.3888888888888888</v>
      </c>
      <c r="X206">
        <f t="shared" si="74"/>
        <v>0.33333333333333331</v>
      </c>
      <c r="Z206" s="4">
        <f t="shared" si="75"/>
        <v>378.16705817989998</v>
      </c>
      <c r="AA206">
        <f t="shared" si="76"/>
        <v>8</v>
      </c>
      <c r="AB206">
        <f t="shared" si="77"/>
        <v>0.44444444444444442</v>
      </c>
      <c r="AC206">
        <f t="shared" si="78"/>
        <v>0.32</v>
      </c>
      <c r="AD206">
        <f t="shared" si="79"/>
        <v>1.3333333333333333</v>
      </c>
      <c r="AE206" t="str">
        <f t="shared" si="80"/>
        <v>CRAM</v>
      </c>
      <c r="AH206">
        <f t="shared" si="81"/>
        <v>0.29166666666666669</v>
      </c>
      <c r="AJ206" t="str">
        <f t="shared" si="82"/>
        <v>----</v>
      </c>
      <c r="AK206" t="str">
        <f t="shared" si="83"/>
        <v>----</v>
      </c>
      <c r="AL206" t="str">
        <f t="shared" si="84"/>
        <v>HUnSatLig</v>
      </c>
      <c r="AM206" t="str">
        <f t="shared" si="85"/>
        <v>----</v>
      </c>
      <c r="AN206" t="str">
        <f t="shared" si="86"/>
        <v>----</v>
      </c>
      <c r="AO206" t="str">
        <f t="shared" si="87"/>
        <v>----</v>
      </c>
      <c r="AQ206" s="4">
        <f t="shared" si="88"/>
        <v>378.25450374381086</v>
      </c>
      <c r="AR206" s="4">
        <f t="shared" si="89"/>
        <v>378</v>
      </c>
      <c r="AS206" s="4">
        <f t="shared" si="90"/>
        <v>0.25450374381085794</v>
      </c>
    </row>
    <row r="207" spans="1:45" x14ac:dyDescent="0.25">
      <c r="A207">
        <v>18</v>
      </c>
      <c r="B207">
        <v>25</v>
      </c>
      <c r="C207">
        <v>3</v>
      </c>
      <c r="D207">
        <v>7</v>
      </c>
      <c r="E207">
        <v>0</v>
      </c>
      <c r="F207">
        <v>0</v>
      </c>
      <c r="G207" t="s">
        <v>52</v>
      </c>
      <c r="H207">
        <f t="shared" si="91"/>
        <v>-0.11111111111111072</v>
      </c>
      <c r="I207">
        <v>394.1619728</v>
      </c>
      <c r="K207">
        <v>2129720</v>
      </c>
      <c r="L207">
        <v>2394146</v>
      </c>
      <c r="M207">
        <v>2397153</v>
      </c>
      <c r="N207" t="str">
        <f t="shared" si="69"/>
        <v>Yes</v>
      </c>
      <c r="O207">
        <f t="shared" si="70"/>
        <v>2307006.3333333335</v>
      </c>
      <c r="Q207">
        <v>0</v>
      </c>
      <c r="R207">
        <v>0</v>
      </c>
      <c r="S207">
        <v>0</v>
      </c>
      <c r="T207" t="str">
        <f t="shared" si="71"/>
        <v>No</v>
      </c>
      <c r="U207">
        <f t="shared" si="72"/>
        <v>0</v>
      </c>
      <c r="W207">
        <f t="shared" si="73"/>
        <v>1.3888888888888888</v>
      </c>
      <c r="X207">
        <f t="shared" si="74"/>
        <v>0.3888888888888889</v>
      </c>
      <c r="Z207" s="4">
        <f t="shared" si="75"/>
        <v>394.1619727799</v>
      </c>
      <c r="AA207">
        <f t="shared" si="76"/>
        <v>8</v>
      </c>
      <c r="AB207">
        <f t="shared" si="77"/>
        <v>0.44444444444444442</v>
      </c>
      <c r="AC207">
        <f t="shared" si="78"/>
        <v>0.32</v>
      </c>
      <c r="AD207">
        <f t="shared" si="79"/>
        <v>1.1428571428571428</v>
      </c>
      <c r="AE207" t="str">
        <f t="shared" si="80"/>
        <v>CRAM</v>
      </c>
      <c r="AH207">
        <f t="shared" si="81"/>
        <v>0.2608695652173913</v>
      </c>
      <c r="AJ207" t="str">
        <f t="shared" si="82"/>
        <v>----</v>
      </c>
      <c r="AK207" t="str">
        <f t="shared" si="83"/>
        <v>----</v>
      </c>
      <c r="AL207" t="str">
        <f t="shared" si="84"/>
        <v>HUnSatLig</v>
      </c>
      <c r="AM207" t="str">
        <f t="shared" si="85"/>
        <v>----</v>
      </c>
      <c r="AN207" t="str">
        <f t="shared" si="86"/>
        <v>----</v>
      </c>
      <c r="AO207" t="str">
        <f t="shared" si="87"/>
        <v>----</v>
      </c>
      <c r="AQ207" s="4">
        <f t="shared" si="88"/>
        <v>394.25311693229622</v>
      </c>
      <c r="AR207" s="4">
        <f t="shared" si="89"/>
        <v>394</v>
      </c>
      <c r="AS207" s="4">
        <f t="shared" si="90"/>
        <v>0.25311693229622279</v>
      </c>
    </row>
    <row r="208" spans="1:45" x14ac:dyDescent="0.25">
      <c r="A208">
        <v>18</v>
      </c>
      <c r="B208">
        <v>26</v>
      </c>
      <c r="C208">
        <v>0</v>
      </c>
      <c r="D208">
        <v>5</v>
      </c>
      <c r="E208">
        <v>0</v>
      </c>
      <c r="F208">
        <v>0</v>
      </c>
      <c r="G208" t="s">
        <v>52</v>
      </c>
      <c r="H208">
        <f t="shared" si="91"/>
        <v>-0.88888888888888928</v>
      </c>
      <c r="I208">
        <v>321.17074659999997</v>
      </c>
      <c r="K208">
        <v>2092706</v>
      </c>
      <c r="L208">
        <v>2413646</v>
      </c>
      <c r="M208">
        <v>2813961</v>
      </c>
      <c r="N208" t="str">
        <f t="shared" si="69"/>
        <v>Yes</v>
      </c>
      <c r="O208">
        <f t="shared" si="70"/>
        <v>2440104.3333333335</v>
      </c>
      <c r="Q208">
        <v>0</v>
      </c>
      <c r="R208">
        <v>0</v>
      </c>
      <c r="S208">
        <v>0</v>
      </c>
      <c r="T208" t="str">
        <f t="shared" si="71"/>
        <v>No</v>
      </c>
      <c r="U208">
        <f t="shared" si="72"/>
        <v>0</v>
      </c>
      <c r="W208">
        <f t="shared" si="73"/>
        <v>1.4444444444444444</v>
      </c>
      <c r="X208">
        <f t="shared" si="74"/>
        <v>0.27777777777777779</v>
      </c>
      <c r="Z208" s="4">
        <f t="shared" si="75"/>
        <v>321.17074657990003</v>
      </c>
      <c r="AA208">
        <f t="shared" si="76"/>
        <v>6</v>
      </c>
      <c r="AB208">
        <f t="shared" si="77"/>
        <v>0.33333333333333331</v>
      </c>
      <c r="AC208">
        <f t="shared" si="78"/>
        <v>0.23076923076923078</v>
      </c>
      <c r="AD208">
        <f t="shared" si="79"/>
        <v>1.2</v>
      </c>
      <c r="AE208" t="str">
        <f t="shared" si="80"/>
        <v>CRAM</v>
      </c>
      <c r="AH208">
        <f t="shared" si="81"/>
        <v>0.22580645161290322</v>
      </c>
      <c r="AJ208" t="str">
        <f t="shared" si="82"/>
        <v>----</v>
      </c>
      <c r="AK208" t="str">
        <f t="shared" si="83"/>
        <v>----</v>
      </c>
      <c r="AL208" t="str">
        <f t="shared" si="84"/>
        <v>HUnSatLig</v>
      </c>
      <c r="AM208" t="str">
        <f t="shared" si="85"/>
        <v>----</v>
      </c>
      <c r="AN208" t="str">
        <f t="shared" si="86"/>
        <v>----</v>
      </c>
      <c r="AO208" t="str">
        <f t="shared" si="87"/>
        <v>----</v>
      </c>
      <c r="AQ208" s="4">
        <f t="shared" si="88"/>
        <v>321.24501258599145</v>
      </c>
      <c r="AR208" s="4">
        <f t="shared" si="89"/>
        <v>321</v>
      </c>
      <c r="AS208" s="4">
        <f t="shared" si="90"/>
        <v>0.24501258599144649</v>
      </c>
    </row>
    <row r="209" spans="1:45" x14ac:dyDescent="0.25">
      <c r="A209">
        <v>18</v>
      </c>
      <c r="B209">
        <v>26</v>
      </c>
      <c r="C209">
        <v>2</v>
      </c>
      <c r="D209">
        <v>3</v>
      </c>
      <c r="E209">
        <v>2</v>
      </c>
      <c r="F209">
        <v>0</v>
      </c>
      <c r="G209" t="s">
        <v>52</v>
      </c>
      <c r="H209">
        <f t="shared" si="91"/>
        <v>-0.55555555555555536</v>
      </c>
      <c r="I209">
        <v>381.13120679999997</v>
      </c>
      <c r="K209">
        <v>11183174</v>
      </c>
      <c r="L209">
        <v>11790132</v>
      </c>
      <c r="M209">
        <v>12201086</v>
      </c>
      <c r="N209" t="str">
        <f t="shared" si="69"/>
        <v>Yes</v>
      </c>
      <c r="O209">
        <f t="shared" si="70"/>
        <v>11724797.333333334</v>
      </c>
      <c r="Q209">
        <v>0</v>
      </c>
      <c r="R209">
        <v>0</v>
      </c>
      <c r="S209">
        <v>0</v>
      </c>
      <c r="T209" t="str">
        <f t="shared" si="71"/>
        <v>No</v>
      </c>
      <c r="U209">
        <f t="shared" si="72"/>
        <v>0</v>
      </c>
      <c r="W209">
        <f t="shared" si="73"/>
        <v>1.4444444444444444</v>
      </c>
      <c r="X209">
        <f t="shared" si="74"/>
        <v>0.16666666666666666</v>
      </c>
      <c r="Z209" s="4">
        <f t="shared" si="75"/>
        <v>381.13120677989997</v>
      </c>
      <c r="AA209">
        <f t="shared" si="76"/>
        <v>7</v>
      </c>
      <c r="AB209">
        <f t="shared" si="77"/>
        <v>0.3888888888888889</v>
      </c>
      <c r="AC209">
        <f t="shared" si="78"/>
        <v>0.26923076923076922</v>
      </c>
      <c r="AD209">
        <f t="shared" si="79"/>
        <v>2.3333333333333335</v>
      </c>
      <c r="AE209" t="str">
        <f t="shared" si="80"/>
        <v>O</v>
      </c>
      <c r="AH209">
        <f t="shared" si="81"/>
        <v>0.2</v>
      </c>
      <c r="AJ209" t="str">
        <f t="shared" si="82"/>
        <v>----</v>
      </c>
      <c r="AK209" t="str">
        <f t="shared" si="83"/>
        <v>----</v>
      </c>
      <c r="AL209" t="str">
        <f t="shared" si="84"/>
        <v>HUnSatLig</v>
      </c>
      <c r="AM209" t="str">
        <f t="shared" si="85"/>
        <v>----</v>
      </c>
      <c r="AN209" t="str">
        <f t="shared" si="86"/>
        <v>----</v>
      </c>
      <c r="AO209" t="str">
        <f t="shared" si="87"/>
        <v>----</v>
      </c>
      <c r="AQ209" s="4">
        <f t="shared" si="88"/>
        <v>381.21933775952925</v>
      </c>
      <c r="AR209" s="4">
        <f t="shared" si="89"/>
        <v>381</v>
      </c>
      <c r="AS209" s="4">
        <f t="shared" si="90"/>
        <v>0.21933775952925316</v>
      </c>
    </row>
    <row r="210" spans="1:45" x14ac:dyDescent="0.25">
      <c r="A210">
        <v>19</v>
      </c>
      <c r="B210">
        <v>14</v>
      </c>
      <c r="C210">
        <v>0</v>
      </c>
      <c r="D210">
        <v>14</v>
      </c>
      <c r="E210">
        <v>0</v>
      </c>
      <c r="F210">
        <v>0</v>
      </c>
      <c r="G210" t="s">
        <v>52</v>
      </c>
      <c r="H210">
        <f t="shared" si="91"/>
        <v>0.73684210526315796</v>
      </c>
      <c r="I210">
        <v>465.03107799999998</v>
      </c>
      <c r="K210">
        <v>3201333</v>
      </c>
      <c r="L210">
        <v>2613415</v>
      </c>
      <c r="M210">
        <v>2872423</v>
      </c>
      <c r="N210" t="str">
        <f t="shared" si="69"/>
        <v>Yes</v>
      </c>
      <c r="O210">
        <f t="shared" si="70"/>
        <v>2895723.6666666665</v>
      </c>
      <c r="Q210">
        <v>0</v>
      </c>
      <c r="R210">
        <v>0</v>
      </c>
      <c r="S210">
        <v>0</v>
      </c>
      <c r="T210" t="str">
        <f t="shared" si="71"/>
        <v>No</v>
      </c>
      <c r="U210">
        <f t="shared" si="72"/>
        <v>0</v>
      </c>
      <c r="W210">
        <f t="shared" si="73"/>
        <v>0.73684210526315785</v>
      </c>
      <c r="X210">
        <f t="shared" si="74"/>
        <v>0.73684210526315785</v>
      </c>
      <c r="Z210" s="4">
        <f t="shared" si="75"/>
        <v>465.03107797989998</v>
      </c>
      <c r="AA210">
        <f t="shared" si="76"/>
        <v>13</v>
      </c>
      <c r="AB210">
        <f t="shared" si="77"/>
        <v>0.68421052631578949</v>
      </c>
      <c r="AC210">
        <f t="shared" si="78"/>
        <v>0.9285714285714286</v>
      </c>
      <c r="AD210">
        <f t="shared" si="79"/>
        <v>0.9285714285714286</v>
      </c>
      <c r="AE210" t="str">
        <f t="shared" si="80"/>
        <v>O</v>
      </c>
      <c r="AH210">
        <f t="shared" si="81"/>
        <v>0.5</v>
      </c>
      <c r="AJ210" t="str">
        <f t="shared" si="82"/>
        <v>----</v>
      </c>
      <c r="AK210" t="str">
        <f t="shared" si="83"/>
        <v>----</v>
      </c>
      <c r="AL210" t="str">
        <f t="shared" si="84"/>
        <v>HUnSatLig</v>
      </c>
      <c r="AM210" t="str">
        <f t="shared" si="85"/>
        <v>----</v>
      </c>
      <c r="AN210" t="str">
        <f t="shared" si="86"/>
        <v>----</v>
      </c>
      <c r="AO210" t="str">
        <f t="shared" si="87"/>
        <v>----</v>
      </c>
      <c r="AQ210" s="4">
        <f t="shared" si="88"/>
        <v>465.13860956936674</v>
      </c>
      <c r="AR210" s="4">
        <f t="shared" si="89"/>
        <v>465</v>
      </c>
      <c r="AS210" s="4">
        <f t="shared" si="90"/>
        <v>0.13860956936673574</v>
      </c>
    </row>
    <row r="211" spans="1:45" x14ac:dyDescent="0.25">
      <c r="A211">
        <v>19</v>
      </c>
      <c r="B211">
        <v>17</v>
      </c>
      <c r="C211">
        <v>1</v>
      </c>
      <c r="D211">
        <v>11</v>
      </c>
      <c r="E211">
        <v>0</v>
      </c>
      <c r="F211">
        <v>0</v>
      </c>
      <c r="G211" t="s">
        <v>52</v>
      </c>
      <c r="H211">
        <f t="shared" si="91"/>
        <v>0.42105263157894735</v>
      </c>
      <c r="I211">
        <v>434.07288319999998</v>
      </c>
      <c r="K211">
        <v>1663711</v>
      </c>
      <c r="L211">
        <v>1640697</v>
      </c>
      <c r="M211">
        <v>1576804</v>
      </c>
      <c r="N211" t="str">
        <f t="shared" si="69"/>
        <v>Yes</v>
      </c>
      <c r="O211">
        <f t="shared" si="70"/>
        <v>1627070.6666666667</v>
      </c>
      <c r="Q211">
        <v>0</v>
      </c>
      <c r="R211">
        <v>0</v>
      </c>
      <c r="S211">
        <v>0</v>
      </c>
      <c r="T211" t="str">
        <f t="shared" si="71"/>
        <v>No</v>
      </c>
      <c r="U211">
        <f t="shared" si="72"/>
        <v>0</v>
      </c>
      <c r="W211">
        <f t="shared" si="73"/>
        <v>0.89473684210526316</v>
      </c>
      <c r="X211">
        <f t="shared" si="74"/>
        <v>0.57894736842105265</v>
      </c>
      <c r="Z211" s="4">
        <f t="shared" si="75"/>
        <v>434.07288317990003</v>
      </c>
      <c r="AA211">
        <f t="shared" si="76"/>
        <v>12</v>
      </c>
      <c r="AB211">
        <f t="shared" si="77"/>
        <v>0.63157894736842102</v>
      </c>
      <c r="AC211">
        <f t="shared" si="78"/>
        <v>0.70588235294117652</v>
      </c>
      <c r="AD211">
        <f t="shared" si="79"/>
        <v>1.0909090909090908</v>
      </c>
      <c r="AE211" t="str">
        <f t="shared" si="80"/>
        <v>CRAM</v>
      </c>
      <c r="AH211">
        <f t="shared" si="81"/>
        <v>0.48</v>
      </c>
      <c r="AJ211" t="str">
        <f t="shared" si="82"/>
        <v>----</v>
      </c>
      <c r="AK211" t="str">
        <f t="shared" si="83"/>
        <v>----</v>
      </c>
      <c r="AL211" t="str">
        <f t="shared" si="84"/>
        <v>HUnSatLig</v>
      </c>
      <c r="AM211" t="str">
        <f t="shared" si="85"/>
        <v>----</v>
      </c>
      <c r="AN211" t="str">
        <f t="shared" si="86"/>
        <v>----</v>
      </c>
      <c r="AO211" t="str">
        <f t="shared" si="87"/>
        <v>----</v>
      </c>
      <c r="AQ211" s="4">
        <f t="shared" si="88"/>
        <v>434.17325614266093</v>
      </c>
      <c r="AR211" s="4">
        <f t="shared" si="89"/>
        <v>434</v>
      </c>
      <c r="AS211" s="4">
        <f t="shared" si="90"/>
        <v>0.17325614266093226</v>
      </c>
    </row>
    <row r="212" spans="1:45" x14ac:dyDescent="0.25">
      <c r="A212">
        <v>19</v>
      </c>
      <c r="B212">
        <v>18</v>
      </c>
      <c r="C212">
        <v>0</v>
      </c>
      <c r="D212">
        <v>6</v>
      </c>
      <c r="E212">
        <v>0</v>
      </c>
      <c r="F212">
        <v>0</v>
      </c>
      <c r="G212" t="s">
        <v>52</v>
      </c>
      <c r="H212">
        <f t="shared" si="91"/>
        <v>-0.31578947368421062</v>
      </c>
      <c r="I212">
        <v>341.10306120000001</v>
      </c>
      <c r="K212">
        <v>2436940</v>
      </c>
      <c r="L212">
        <v>2624881</v>
      </c>
      <c r="M212">
        <v>2844005</v>
      </c>
      <c r="N212" t="str">
        <f t="shared" si="69"/>
        <v>Yes</v>
      </c>
      <c r="O212">
        <f t="shared" si="70"/>
        <v>2635275.3333333335</v>
      </c>
      <c r="Q212">
        <v>0</v>
      </c>
      <c r="R212">
        <v>0</v>
      </c>
      <c r="S212">
        <v>0</v>
      </c>
      <c r="T212" t="str">
        <f t="shared" si="71"/>
        <v>No</v>
      </c>
      <c r="U212">
        <f t="shared" si="72"/>
        <v>0</v>
      </c>
      <c r="W212">
        <f t="shared" si="73"/>
        <v>0.94736842105263153</v>
      </c>
      <c r="X212">
        <f t="shared" si="74"/>
        <v>0.31578947368421051</v>
      </c>
      <c r="Z212" s="4">
        <f t="shared" si="75"/>
        <v>341.10306117990001</v>
      </c>
      <c r="AA212">
        <f t="shared" si="76"/>
        <v>11</v>
      </c>
      <c r="AB212">
        <f t="shared" si="77"/>
        <v>0.57894736842105265</v>
      </c>
      <c r="AC212">
        <f t="shared" si="78"/>
        <v>0.61111111111111116</v>
      </c>
      <c r="AD212">
        <f t="shared" si="79"/>
        <v>1.8333333333333333</v>
      </c>
      <c r="AE212" t="str">
        <f t="shared" si="80"/>
        <v>O</v>
      </c>
      <c r="AH212">
        <f t="shared" si="81"/>
        <v>0.5</v>
      </c>
      <c r="AJ212" t="str">
        <f t="shared" si="82"/>
        <v>----</v>
      </c>
      <c r="AK212" t="str">
        <f t="shared" si="83"/>
        <v>----</v>
      </c>
      <c r="AL212" t="str">
        <f t="shared" si="84"/>
        <v>HUnSatLig</v>
      </c>
      <c r="AM212" t="str">
        <f t="shared" si="85"/>
        <v>----</v>
      </c>
      <c r="AN212" t="str">
        <f t="shared" si="86"/>
        <v>----</v>
      </c>
      <c r="AO212" t="str">
        <f t="shared" si="87"/>
        <v>----</v>
      </c>
      <c r="AQ212" s="4">
        <f t="shared" si="88"/>
        <v>341.18193624025076</v>
      </c>
      <c r="AR212" s="4">
        <f t="shared" si="89"/>
        <v>341</v>
      </c>
      <c r="AS212" s="4">
        <f t="shared" si="90"/>
        <v>0.1819362402507636</v>
      </c>
    </row>
    <row r="213" spans="1:45" x14ac:dyDescent="0.25">
      <c r="A213">
        <v>19</v>
      </c>
      <c r="B213">
        <v>19</v>
      </c>
      <c r="C213">
        <v>1</v>
      </c>
      <c r="D213">
        <v>9</v>
      </c>
      <c r="E213">
        <v>0</v>
      </c>
      <c r="F213">
        <v>0</v>
      </c>
      <c r="G213" t="s">
        <v>52</v>
      </c>
      <c r="H213">
        <f t="shared" si="91"/>
        <v>0.10526315789473673</v>
      </c>
      <c r="I213">
        <v>404.098704</v>
      </c>
      <c r="K213">
        <v>1948217</v>
      </c>
      <c r="L213">
        <v>2518443</v>
      </c>
      <c r="M213">
        <v>1984321</v>
      </c>
      <c r="N213" t="str">
        <f t="shared" si="69"/>
        <v>Yes</v>
      </c>
      <c r="O213">
        <f t="shared" si="70"/>
        <v>2150327</v>
      </c>
      <c r="Q213">
        <v>0</v>
      </c>
      <c r="R213">
        <v>0</v>
      </c>
      <c r="S213">
        <v>0</v>
      </c>
      <c r="T213" t="str">
        <f t="shared" si="71"/>
        <v>No</v>
      </c>
      <c r="U213">
        <f t="shared" si="72"/>
        <v>0</v>
      </c>
      <c r="W213">
        <f t="shared" si="73"/>
        <v>1</v>
      </c>
      <c r="X213">
        <f t="shared" si="74"/>
        <v>0.47368421052631576</v>
      </c>
      <c r="Z213" s="4">
        <f t="shared" si="75"/>
        <v>404.09870397989999</v>
      </c>
      <c r="AA213">
        <f t="shared" si="76"/>
        <v>11</v>
      </c>
      <c r="AB213">
        <f t="shared" si="77"/>
        <v>0.57894736842105265</v>
      </c>
      <c r="AC213">
        <f t="shared" si="78"/>
        <v>0.57894736842105265</v>
      </c>
      <c r="AD213">
        <f t="shared" si="79"/>
        <v>1.2222222222222223</v>
      </c>
      <c r="AE213" t="str">
        <f t="shared" si="80"/>
        <v>CRAM</v>
      </c>
      <c r="AH213">
        <f t="shared" si="81"/>
        <v>0.44444444444444442</v>
      </c>
      <c r="AJ213" t="str">
        <f t="shared" si="82"/>
        <v>----</v>
      </c>
      <c r="AK213" t="str">
        <f t="shared" si="83"/>
        <v>----</v>
      </c>
      <c r="AL213" t="str">
        <f t="shared" si="84"/>
        <v>HUnSatLig</v>
      </c>
      <c r="AM213" t="str">
        <f t="shared" si="85"/>
        <v>----</v>
      </c>
      <c r="AN213" t="str">
        <f t="shared" si="86"/>
        <v>----</v>
      </c>
      <c r="AO213" t="str">
        <f t="shared" si="87"/>
        <v>----</v>
      </c>
      <c r="AQ213" s="4">
        <f t="shared" si="88"/>
        <v>404.19214585507353</v>
      </c>
      <c r="AR213" s="4">
        <f t="shared" si="89"/>
        <v>404</v>
      </c>
      <c r="AS213" s="4">
        <f t="shared" si="90"/>
        <v>0.19214585507353377</v>
      </c>
    </row>
    <row r="214" spans="1:45" x14ac:dyDescent="0.25">
      <c r="A214">
        <v>19</v>
      </c>
      <c r="B214">
        <v>19</v>
      </c>
      <c r="C214">
        <v>1</v>
      </c>
      <c r="D214">
        <v>10</v>
      </c>
      <c r="E214">
        <v>0</v>
      </c>
      <c r="F214">
        <v>0</v>
      </c>
      <c r="G214" t="s">
        <v>52</v>
      </c>
      <c r="H214">
        <f t="shared" si="91"/>
        <v>0.21052631578947389</v>
      </c>
      <c r="I214">
        <v>420.09361860000001</v>
      </c>
      <c r="K214">
        <v>1700326</v>
      </c>
      <c r="L214">
        <v>1964183</v>
      </c>
      <c r="M214">
        <v>1625312</v>
      </c>
      <c r="N214" t="str">
        <f t="shared" si="69"/>
        <v>Yes</v>
      </c>
      <c r="O214">
        <f t="shared" si="70"/>
        <v>1763273.6666666667</v>
      </c>
      <c r="Q214">
        <v>0</v>
      </c>
      <c r="R214">
        <v>0</v>
      </c>
      <c r="S214">
        <v>0</v>
      </c>
      <c r="T214" t="str">
        <f t="shared" si="71"/>
        <v>No</v>
      </c>
      <c r="U214">
        <f t="shared" si="72"/>
        <v>0</v>
      </c>
      <c r="W214">
        <f t="shared" si="73"/>
        <v>1</v>
      </c>
      <c r="X214">
        <f t="shared" si="74"/>
        <v>0.52631578947368418</v>
      </c>
      <c r="Z214" s="4">
        <f t="shared" si="75"/>
        <v>420.09361857990001</v>
      </c>
      <c r="AA214">
        <f t="shared" si="76"/>
        <v>11</v>
      </c>
      <c r="AB214">
        <f t="shared" si="77"/>
        <v>0.57894736842105265</v>
      </c>
      <c r="AC214">
        <f t="shared" si="78"/>
        <v>0.57894736842105265</v>
      </c>
      <c r="AD214">
        <f t="shared" si="79"/>
        <v>1.1000000000000001</v>
      </c>
      <c r="AE214" t="str">
        <f t="shared" si="80"/>
        <v>CRAM</v>
      </c>
      <c r="AH214">
        <f t="shared" si="81"/>
        <v>0.42307692307692307</v>
      </c>
      <c r="AJ214" t="str">
        <f t="shared" si="82"/>
        <v>----</v>
      </c>
      <c r="AK214" t="str">
        <f t="shared" si="83"/>
        <v>----</v>
      </c>
      <c r="AL214" t="str">
        <f t="shared" si="84"/>
        <v>HUnSatLig</v>
      </c>
      <c r="AM214" t="str">
        <f t="shared" si="85"/>
        <v>----</v>
      </c>
      <c r="AN214" t="str">
        <f t="shared" si="86"/>
        <v>----</v>
      </c>
      <c r="AO214" t="str">
        <f t="shared" si="87"/>
        <v>----</v>
      </c>
      <c r="AQ214" s="4">
        <f t="shared" si="88"/>
        <v>420.19075904355884</v>
      </c>
      <c r="AR214" s="4">
        <f t="shared" si="89"/>
        <v>420</v>
      </c>
      <c r="AS214" s="4">
        <f t="shared" si="90"/>
        <v>0.19075904355884177</v>
      </c>
    </row>
    <row r="215" spans="1:45" x14ac:dyDescent="0.25">
      <c r="A215">
        <v>19</v>
      </c>
      <c r="B215">
        <v>21</v>
      </c>
      <c r="C215">
        <v>1</v>
      </c>
      <c r="D215">
        <v>9</v>
      </c>
      <c r="E215">
        <v>0</v>
      </c>
      <c r="F215">
        <v>0</v>
      </c>
      <c r="G215" t="s">
        <v>52</v>
      </c>
      <c r="H215">
        <f t="shared" si="91"/>
        <v>0</v>
      </c>
      <c r="I215">
        <v>406.11435399999999</v>
      </c>
      <c r="K215">
        <v>1933581</v>
      </c>
      <c r="L215">
        <v>2060395</v>
      </c>
      <c r="M215">
        <v>2053609</v>
      </c>
      <c r="N215" t="str">
        <f t="shared" si="69"/>
        <v>Yes</v>
      </c>
      <c r="O215">
        <f t="shared" si="70"/>
        <v>2015861.6666666667</v>
      </c>
      <c r="Q215">
        <v>0</v>
      </c>
      <c r="R215">
        <v>0</v>
      </c>
      <c r="S215">
        <v>0</v>
      </c>
      <c r="T215" t="str">
        <f t="shared" si="71"/>
        <v>No</v>
      </c>
      <c r="U215">
        <f t="shared" si="72"/>
        <v>0</v>
      </c>
      <c r="W215">
        <f t="shared" si="73"/>
        <v>1.1052631578947369</v>
      </c>
      <c r="X215">
        <f t="shared" si="74"/>
        <v>0.47368421052631576</v>
      </c>
      <c r="Z215" s="4">
        <f t="shared" si="75"/>
        <v>406.11435397990005</v>
      </c>
      <c r="AA215">
        <f t="shared" si="76"/>
        <v>10</v>
      </c>
      <c r="AB215">
        <f t="shared" si="77"/>
        <v>0.52631578947368418</v>
      </c>
      <c r="AC215">
        <f t="shared" si="78"/>
        <v>0.47619047619047616</v>
      </c>
      <c r="AD215">
        <f t="shared" si="79"/>
        <v>1.1111111111111112</v>
      </c>
      <c r="AE215" t="str">
        <f t="shared" si="80"/>
        <v>CRAM</v>
      </c>
      <c r="AH215">
        <f t="shared" si="81"/>
        <v>0.37037037037037035</v>
      </c>
      <c r="AJ215" t="str">
        <f t="shared" si="82"/>
        <v>----</v>
      </c>
      <c r="AK215" t="str">
        <f t="shared" si="83"/>
        <v>----</v>
      </c>
      <c r="AL215" t="str">
        <f t="shared" si="84"/>
        <v>HUnSatLig</v>
      </c>
      <c r="AM215" t="str">
        <f t="shared" si="85"/>
        <v>----</v>
      </c>
      <c r="AN215" t="str">
        <f t="shared" si="86"/>
        <v>----</v>
      </c>
      <c r="AO215" t="str">
        <f t="shared" si="87"/>
        <v>----</v>
      </c>
      <c r="AQ215" s="4">
        <f t="shared" si="88"/>
        <v>406.20826194445681</v>
      </c>
      <c r="AR215" s="4">
        <f t="shared" si="89"/>
        <v>406</v>
      </c>
      <c r="AS215" s="4">
        <f t="shared" si="90"/>
        <v>0.20826194445680812</v>
      </c>
    </row>
    <row r="216" spans="1:45" x14ac:dyDescent="0.25">
      <c r="A216">
        <v>19</v>
      </c>
      <c r="B216">
        <v>22</v>
      </c>
      <c r="C216">
        <v>0</v>
      </c>
      <c r="D216">
        <v>5</v>
      </c>
      <c r="E216">
        <v>0</v>
      </c>
      <c r="F216">
        <v>0</v>
      </c>
      <c r="G216" t="s">
        <v>52</v>
      </c>
      <c r="H216">
        <f t="shared" si="91"/>
        <v>-0.63157894736842124</v>
      </c>
      <c r="I216">
        <v>329.13944659999999</v>
      </c>
      <c r="K216">
        <v>2479692</v>
      </c>
      <c r="L216">
        <v>2853179</v>
      </c>
      <c r="M216">
        <v>2848863</v>
      </c>
      <c r="N216" t="str">
        <f t="shared" si="69"/>
        <v>Yes</v>
      </c>
      <c r="O216">
        <f t="shared" si="70"/>
        <v>2727244.6666666665</v>
      </c>
      <c r="Q216">
        <v>0</v>
      </c>
      <c r="R216">
        <v>0</v>
      </c>
      <c r="S216">
        <v>0</v>
      </c>
      <c r="T216" t="str">
        <f t="shared" si="71"/>
        <v>No</v>
      </c>
      <c r="U216">
        <f t="shared" si="72"/>
        <v>0</v>
      </c>
      <c r="W216">
        <f t="shared" si="73"/>
        <v>1.1578947368421053</v>
      </c>
      <c r="X216">
        <f t="shared" si="74"/>
        <v>0.26315789473684209</v>
      </c>
      <c r="Z216" s="4">
        <f t="shared" si="75"/>
        <v>329.13944657989998</v>
      </c>
      <c r="AA216">
        <f t="shared" si="76"/>
        <v>9</v>
      </c>
      <c r="AB216">
        <f t="shared" si="77"/>
        <v>0.47368421052631576</v>
      </c>
      <c r="AC216">
        <f t="shared" si="78"/>
        <v>0.40909090909090912</v>
      </c>
      <c r="AD216">
        <f t="shared" si="79"/>
        <v>1.8</v>
      </c>
      <c r="AE216" t="str">
        <f t="shared" si="80"/>
        <v>O</v>
      </c>
      <c r="AH216">
        <f t="shared" si="81"/>
        <v>0.39393939393939392</v>
      </c>
      <c r="AJ216" t="str">
        <f t="shared" si="82"/>
        <v>----</v>
      </c>
      <c r="AK216" t="str">
        <f t="shared" si="83"/>
        <v>----</v>
      </c>
      <c r="AL216" t="str">
        <f t="shared" si="84"/>
        <v>HUnSatLig</v>
      </c>
      <c r="AM216" t="str">
        <f t="shared" si="85"/>
        <v>----</v>
      </c>
      <c r="AN216" t="str">
        <f t="shared" si="86"/>
        <v>----</v>
      </c>
      <c r="AO216" t="str">
        <f t="shared" si="87"/>
        <v>----</v>
      </c>
      <c r="AQ216" s="4">
        <f t="shared" si="88"/>
        <v>329.21555523053189</v>
      </c>
      <c r="AR216" s="4">
        <f t="shared" si="89"/>
        <v>329</v>
      </c>
      <c r="AS216" s="4">
        <f t="shared" si="90"/>
        <v>0.21555523053189063</v>
      </c>
    </row>
    <row r="217" spans="1:45" x14ac:dyDescent="0.25">
      <c r="A217">
        <v>19</v>
      </c>
      <c r="B217">
        <v>23</v>
      </c>
      <c r="C217">
        <v>1</v>
      </c>
      <c r="D217">
        <v>8</v>
      </c>
      <c r="E217">
        <v>0</v>
      </c>
      <c r="F217">
        <v>0</v>
      </c>
      <c r="G217" t="s">
        <v>52</v>
      </c>
      <c r="H217">
        <f t="shared" si="91"/>
        <v>-0.21052631578947345</v>
      </c>
      <c r="I217">
        <v>392.13508940000003</v>
      </c>
      <c r="K217">
        <v>1700163</v>
      </c>
      <c r="L217">
        <v>1822380</v>
      </c>
      <c r="M217">
        <v>1883748</v>
      </c>
      <c r="N217" t="str">
        <f t="shared" si="69"/>
        <v>Yes</v>
      </c>
      <c r="O217">
        <f t="shared" si="70"/>
        <v>1802097</v>
      </c>
      <c r="Q217">
        <v>0</v>
      </c>
      <c r="R217">
        <v>0</v>
      </c>
      <c r="S217">
        <v>0</v>
      </c>
      <c r="T217" t="str">
        <f t="shared" si="71"/>
        <v>No</v>
      </c>
      <c r="U217">
        <f t="shared" si="72"/>
        <v>0</v>
      </c>
      <c r="W217">
        <f t="shared" si="73"/>
        <v>1.2105263157894737</v>
      </c>
      <c r="X217">
        <f t="shared" si="74"/>
        <v>0.42105263157894735</v>
      </c>
      <c r="Z217" s="4">
        <f t="shared" si="75"/>
        <v>392.13508937990002</v>
      </c>
      <c r="AA217">
        <f t="shared" si="76"/>
        <v>9</v>
      </c>
      <c r="AB217">
        <f t="shared" si="77"/>
        <v>0.47368421052631576</v>
      </c>
      <c r="AC217">
        <f t="shared" si="78"/>
        <v>0.39130434782608697</v>
      </c>
      <c r="AD217">
        <f t="shared" si="79"/>
        <v>1.125</v>
      </c>
      <c r="AE217" t="str">
        <f t="shared" si="80"/>
        <v>CRAM</v>
      </c>
      <c r="AH217">
        <f t="shared" si="81"/>
        <v>0.32142857142857145</v>
      </c>
      <c r="AJ217" t="str">
        <f t="shared" si="82"/>
        <v>----</v>
      </c>
      <c r="AK217" t="str">
        <f t="shared" si="83"/>
        <v>----</v>
      </c>
      <c r="AL217" t="str">
        <f t="shared" si="84"/>
        <v>HUnSatLig</v>
      </c>
      <c r="AM217" t="str">
        <f t="shared" si="85"/>
        <v>----</v>
      </c>
      <c r="AN217" t="str">
        <f t="shared" si="86"/>
        <v>----</v>
      </c>
      <c r="AO217" t="str">
        <f t="shared" si="87"/>
        <v>----</v>
      </c>
      <c r="AQ217" s="4">
        <f t="shared" si="88"/>
        <v>392.22576484535466</v>
      </c>
      <c r="AR217" s="4">
        <f t="shared" si="89"/>
        <v>392</v>
      </c>
      <c r="AS217" s="4">
        <f t="shared" si="90"/>
        <v>0.22576484535466079</v>
      </c>
    </row>
    <row r="218" spans="1:45" x14ac:dyDescent="0.25">
      <c r="A218">
        <v>19</v>
      </c>
      <c r="B218">
        <v>23</v>
      </c>
      <c r="C218">
        <v>2</v>
      </c>
      <c r="D218">
        <v>5</v>
      </c>
      <c r="E218">
        <v>0</v>
      </c>
      <c r="F218">
        <v>1</v>
      </c>
      <c r="G218" t="s">
        <v>52</v>
      </c>
      <c r="H218">
        <f t="shared" si="91"/>
        <v>-0.36842105263157876</v>
      </c>
      <c r="I218">
        <v>389.12718109999997</v>
      </c>
      <c r="K218">
        <v>31793684</v>
      </c>
      <c r="L218">
        <v>29824595</v>
      </c>
      <c r="M218">
        <v>32660472</v>
      </c>
      <c r="N218" t="str">
        <f t="shared" si="69"/>
        <v>Yes</v>
      </c>
      <c r="O218">
        <f t="shared" si="70"/>
        <v>31426250.333333332</v>
      </c>
      <c r="Q218">
        <v>0</v>
      </c>
      <c r="R218">
        <v>0</v>
      </c>
      <c r="S218">
        <v>0</v>
      </c>
      <c r="T218" t="str">
        <f t="shared" si="71"/>
        <v>No</v>
      </c>
      <c r="U218">
        <f t="shared" si="72"/>
        <v>0</v>
      </c>
      <c r="W218">
        <f t="shared" si="73"/>
        <v>1.2105263157894737</v>
      </c>
      <c r="X218">
        <f t="shared" si="74"/>
        <v>0.26315789473684209</v>
      </c>
      <c r="Z218" s="4">
        <f t="shared" si="75"/>
        <v>389.12718107990003</v>
      </c>
      <c r="AA218">
        <f t="shared" si="76"/>
        <v>10</v>
      </c>
      <c r="AB218">
        <f t="shared" si="77"/>
        <v>0.52631578947368418</v>
      </c>
      <c r="AC218">
        <f t="shared" si="78"/>
        <v>0.43478260869565216</v>
      </c>
      <c r="AD218">
        <f t="shared" si="79"/>
        <v>2</v>
      </c>
      <c r="AE218" t="str">
        <f t="shared" si="80"/>
        <v>O</v>
      </c>
      <c r="AH218">
        <f t="shared" si="81"/>
        <v>0.44444444444444442</v>
      </c>
      <c r="AJ218" t="str">
        <f t="shared" si="82"/>
        <v>----</v>
      </c>
      <c r="AK218" t="str">
        <f t="shared" si="83"/>
        <v>----</v>
      </c>
      <c r="AL218" t="str">
        <f t="shared" si="84"/>
        <v>HUnSatLig</v>
      </c>
      <c r="AM218" t="str">
        <f t="shared" si="85"/>
        <v>----</v>
      </c>
      <c r="AN218" t="str">
        <f t="shared" si="86"/>
        <v>----</v>
      </c>
      <c r="AO218" t="str">
        <f t="shared" si="87"/>
        <v>----</v>
      </c>
      <c r="AQ218" s="4">
        <f t="shared" si="88"/>
        <v>389.21716101085002</v>
      </c>
      <c r="AR218" s="4">
        <f t="shared" si="89"/>
        <v>389</v>
      </c>
      <c r="AS218" s="4">
        <f t="shared" si="90"/>
        <v>0.21716101085002038</v>
      </c>
    </row>
    <row r="219" spans="1:45" x14ac:dyDescent="0.25">
      <c r="A219">
        <v>19</v>
      </c>
      <c r="B219">
        <v>25</v>
      </c>
      <c r="C219">
        <v>2</v>
      </c>
      <c r="D219">
        <v>5</v>
      </c>
      <c r="E219">
        <v>0</v>
      </c>
      <c r="F219">
        <v>1</v>
      </c>
      <c r="G219" t="s">
        <v>52</v>
      </c>
      <c r="H219">
        <f t="shared" si="91"/>
        <v>-0.47368421052631593</v>
      </c>
      <c r="I219">
        <v>391.14283110000002</v>
      </c>
      <c r="K219">
        <v>19887167</v>
      </c>
      <c r="L219">
        <v>18450412</v>
      </c>
      <c r="M219">
        <v>20524446</v>
      </c>
      <c r="N219" t="str">
        <f t="shared" si="69"/>
        <v>Yes</v>
      </c>
      <c r="O219">
        <f t="shared" si="70"/>
        <v>19620675</v>
      </c>
      <c r="Q219">
        <v>0</v>
      </c>
      <c r="R219">
        <v>0</v>
      </c>
      <c r="S219">
        <v>0</v>
      </c>
      <c r="T219" t="str">
        <f t="shared" si="71"/>
        <v>No</v>
      </c>
      <c r="U219">
        <f t="shared" si="72"/>
        <v>0</v>
      </c>
      <c r="W219">
        <f t="shared" si="73"/>
        <v>1.3157894736842106</v>
      </c>
      <c r="X219">
        <f t="shared" si="74"/>
        <v>0.26315789473684209</v>
      </c>
      <c r="Z219" s="4">
        <f t="shared" si="75"/>
        <v>391.14283107990008</v>
      </c>
      <c r="AA219">
        <f t="shared" si="76"/>
        <v>9</v>
      </c>
      <c r="AB219">
        <f t="shared" si="77"/>
        <v>0.47368421052631576</v>
      </c>
      <c r="AC219">
        <f t="shared" si="78"/>
        <v>0.36</v>
      </c>
      <c r="AD219">
        <f t="shared" si="79"/>
        <v>1.8</v>
      </c>
      <c r="AE219" t="str">
        <f t="shared" si="80"/>
        <v>O</v>
      </c>
      <c r="AH219">
        <f t="shared" si="81"/>
        <v>0.37037037037037035</v>
      </c>
      <c r="AJ219" t="str">
        <f t="shared" si="82"/>
        <v>----</v>
      </c>
      <c r="AK219" t="str">
        <f t="shared" si="83"/>
        <v>----</v>
      </c>
      <c r="AL219" t="str">
        <f t="shared" si="84"/>
        <v>HUnSatLig</v>
      </c>
      <c r="AM219" t="str">
        <f t="shared" si="85"/>
        <v>----</v>
      </c>
      <c r="AN219" t="str">
        <f t="shared" si="86"/>
        <v>----</v>
      </c>
      <c r="AO219" t="str">
        <f t="shared" si="87"/>
        <v>----</v>
      </c>
      <c r="AQ219" s="4">
        <f t="shared" si="88"/>
        <v>391.23327710023329</v>
      </c>
      <c r="AR219" s="4">
        <f t="shared" si="89"/>
        <v>391</v>
      </c>
      <c r="AS219" s="4">
        <f t="shared" si="90"/>
        <v>0.23327710023329473</v>
      </c>
    </row>
    <row r="220" spans="1:45" x14ac:dyDescent="0.25">
      <c r="A220">
        <v>19</v>
      </c>
      <c r="B220">
        <v>25</v>
      </c>
      <c r="C220">
        <v>3</v>
      </c>
      <c r="D220">
        <v>5</v>
      </c>
      <c r="E220">
        <v>0</v>
      </c>
      <c r="F220">
        <v>0</v>
      </c>
      <c r="G220" t="s">
        <v>52</v>
      </c>
      <c r="H220">
        <f t="shared" si="91"/>
        <v>-0.31578947368421062</v>
      </c>
      <c r="I220">
        <v>374.17214360000003</v>
      </c>
      <c r="K220">
        <v>2333851</v>
      </c>
      <c r="L220">
        <v>2702391</v>
      </c>
      <c r="M220">
        <v>2513161</v>
      </c>
      <c r="N220" t="str">
        <f t="shared" si="69"/>
        <v>Yes</v>
      </c>
      <c r="O220">
        <f t="shared" si="70"/>
        <v>2516467.6666666665</v>
      </c>
      <c r="Q220">
        <v>0</v>
      </c>
      <c r="R220">
        <v>0</v>
      </c>
      <c r="S220">
        <v>0</v>
      </c>
      <c r="T220" t="str">
        <f t="shared" si="71"/>
        <v>No</v>
      </c>
      <c r="U220">
        <f t="shared" si="72"/>
        <v>0</v>
      </c>
      <c r="W220">
        <f t="shared" si="73"/>
        <v>1.3157894736842106</v>
      </c>
      <c r="X220">
        <f t="shared" si="74"/>
        <v>0.26315789473684209</v>
      </c>
      <c r="Z220" s="4">
        <f t="shared" si="75"/>
        <v>374.17214357990002</v>
      </c>
      <c r="AA220">
        <f t="shared" si="76"/>
        <v>9</v>
      </c>
      <c r="AB220">
        <f t="shared" si="77"/>
        <v>0.47368421052631576</v>
      </c>
      <c r="AC220">
        <f t="shared" si="78"/>
        <v>0.36</v>
      </c>
      <c r="AD220">
        <f t="shared" si="79"/>
        <v>1.8</v>
      </c>
      <c r="AE220" t="str">
        <f t="shared" si="80"/>
        <v>O</v>
      </c>
      <c r="AH220">
        <f t="shared" si="81"/>
        <v>0.37037037037037035</v>
      </c>
      <c r="AJ220" t="str">
        <f t="shared" si="82"/>
        <v>----</v>
      </c>
      <c r="AK220" t="str">
        <f t="shared" si="83"/>
        <v>----</v>
      </c>
      <c r="AL220" t="str">
        <f t="shared" si="84"/>
        <v>HUnSatLig</v>
      </c>
      <c r="AM220" t="str">
        <f t="shared" si="85"/>
        <v>----</v>
      </c>
      <c r="AN220" t="str">
        <f t="shared" si="86"/>
        <v>----</v>
      </c>
      <c r="AO220" t="str">
        <f t="shared" si="87"/>
        <v>----</v>
      </c>
      <c r="AQ220" s="4">
        <f t="shared" si="88"/>
        <v>374.25866537863249</v>
      </c>
      <c r="AR220" s="4">
        <f t="shared" si="89"/>
        <v>374</v>
      </c>
      <c r="AS220" s="4">
        <f t="shared" si="90"/>
        <v>0.25866537863248595</v>
      </c>
    </row>
    <row r="221" spans="1:45" x14ac:dyDescent="0.25">
      <c r="A221">
        <v>19</v>
      </c>
      <c r="B221">
        <v>25</v>
      </c>
      <c r="C221">
        <v>3</v>
      </c>
      <c r="D221">
        <v>6</v>
      </c>
      <c r="E221">
        <v>0</v>
      </c>
      <c r="F221">
        <v>0</v>
      </c>
      <c r="G221" t="s">
        <v>52</v>
      </c>
      <c r="H221">
        <f t="shared" si="91"/>
        <v>-0.21052631578947345</v>
      </c>
      <c r="I221">
        <v>390.16705819999999</v>
      </c>
      <c r="K221">
        <v>2743094</v>
      </c>
      <c r="L221">
        <v>2742057</v>
      </c>
      <c r="M221">
        <v>2667733</v>
      </c>
      <c r="N221" t="str">
        <f t="shared" si="69"/>
        <v>Yes</v>
      </c>
      <c r="O221">
        <f t="shared" si="70"/>
        <v>2717628</v>
      </c>
      <c r="Q221">
        <v>0</v>
      </c>
      <c r="R221">
        <v>0</v>
      </c>
      <c r="S221">
        <v>0</v>
      </c>
      <c r="T221" t="str">
        <f t="shared" si="71"/>
        <v>No</v>
      </c>
      <c r="U221">
        <f t="shared" si="72"/>
        <v>0</v>
      </c>
      <c r="W221">
        <f t="shared" si="73"/>
        <v>1.3157894736842106</v>
      </c>
      <c r="X221">
        <f t="shared" si="74"/>
        <v>0.31578947368421051</v>
      </c>
      <c r="Z221" s="4">
        <f t="shared" si="75"/>
        <v>390.16705817989998</v>
      </c>
      <c r="AA221">
        <f t="shared" si="76"/>
        <v>9</v>
      </c>
      <c r="AB221">
        <f t="shared" si="77"/>
        <v>0.47368421052631576</v>
      </c>
      <c r="AC221">
        <f t="shared" si="78"/>
        <v>0.36</v>
      </c>
      <c r="AD221">
        <f t="shared" si="79"/>
        <v>1.5</v>
      </c>
      <c r="AE221" t="str">
        <f t="shared" si="80"/>
        <v>CRAM</v>
      </c>
      <c r="AH221">
        <f t="shared" si="81"/>
        <v>0.34615384615384615</v>
      </c>
      <c r="AJ221" t="str">
        <f t="shared" si="82"/>
        <v>----</v>
      </c>
      <c r="AK221" t="str">
        <f t="shared" si="83"/>
        <v>----</v>
      </c>
      <c r="AL221" t="str">
        <f t="shared" si="84"/>
        <v>HUnSatLig</v>
      </c>
      <c r="AM221" t="str">
        <f t="shared" si="85"/>
        <v>----</v>
      </c>
      <c r="AN221" t="str">
        <f t="shared" si="86"/>
        <v>----</v>
      </c>
      <c r="AO221" t="str">
        <f t="shared" si="87"/>
        <v>----</v>
      </c>
      <c r="AQ221" s="4">
        <f t="shared" si="88"/>
        <v>390.25727856711774</v>
      </c>
      <c r="AR221" s="4">
        <f t="shared" si="89"/>
        <v>390</v>
      </c>
      <c r="AS221" s="4">
        <f t="shared" si="90"/>
        <v>0.25727856711773711</v>
      </c>
    </row>
    <row r="222" spans="1:45" x14ac:dyDescent="0.25">
      <c r="A222">
        <v>19</v>
      </c>
      <c r="B222">
        <v>27</v>
      </c>
      <c r="C222">
        <v>3</v>
      </c>
      <c r="D222">
        <v>6</v>
      </c>
      <c r="E222">
        <v>0</v>
      </c>
      <c r="F222">
        <v>0</v>
      </c>
      <c r="G222" t="s">
        <v>52</v>
      </c>
      <c r="H222">
        <f t="shared" si="91"/>
        <v>-0.31578947368421062</v>
      </c>
      <c r="I222">
        <v>392.18270819999998</v>
      </c>
      <c r="K222">
        <v>2824527</v>
      </c>
      <c r="L222">
        <v>3013813</v>
      </c>
      <c r="M222">
        <v>2394989</v>
      </c>
      <c r="N222" t="str">
        <f t="shared" si="69"/>
        <v>Yes</v>
      </c>
      <c r="O222">
        <f t="shared" si="70"/>
        <v>2744443</v>
      </c>
      <c r="Q222">
        <v>0</v>
      </c>
      <c r="R222">
        <v>0</v>
      </c>
      <c r="S222">
        <v>0</v>
      </c>
      <c r="T222" t="str">
        <f t="shared" si="71"/>
        <v>No</v>
      </c>
      <c r="U222">
        <f t="shared" si="72"/>
        <v>0</v>
      </c>
      <c r="W222">
        <f t="shared" si="73"/>
        <v>1.4210526315789473</v>
      </c>
      <c r="X222">
        <f t="shared" si="74"/>
        <v>0.31578947368421051</v>
      </c>
      <c r="Z222" s="4">
        <f t="shared" si="75"/>
        <v>392.18270817989998</v>
      </c>
      <c r="AA222">
        <f t="shared" si="76"/>
        <v>8</v>
      </c>
      <c r="AB222">
        <f t="shared" si="77"/>
        <v>0.42105263157894735</v>
      </c>
      <c r="AC222">
        <f t="shared" si="78"/>
        <v>0.29629629629629628</v>
      </c>
      <c r="AD222">
        <f t="shared" si="79"/>
        <v>1.3333333333333333</v>
      </c>
      <c r="AE222" t="str">
        <f t="shared" si="80"/>
        <v>CRAM</v>
      </c>
      <c r="AH222">
        <f t="shared" si="81"/>
        <v>0.26923076923076922</v>
      </c>
      <c r="AJ222" t="str">
        <f t="shared" si="82"/>
        <v>----</v>
      </c>
      <c r="AK222" t="str">
        <f t="shared" si="83"/>
        <v>----</v>
      </c>
      <c r="AL222" t="str">
        <f t="shared" si="84"/>
        <v>HUnSatLig</v>
      </c>
      <c r="AM222" t="str">
        <f t="shared" si="85"/>
        <v>----</v>
      </c>
      <c r="AN222" t="str">
        <f t="shared" si="86"/>
        <v>----</v>
      </c>
      <c r="AO222" t="str">
        <f t="shared" si="87"/>
        <v>----</v>
      </c>
      <c r="AQ222" s="4">
        <f t="shared" si="88"/>
        <v>392.27339465650095</v>
      </c>
      <c r="AR222" s="4">
        <f t="shared" si="89"/>
        <v>392</v>
      </c>
      <c r="AS222" s="4">
        <f t="shared" si="90"/>
        <v>0.27339465650095462</v>
      </c>
    </row>
    <row r="223" spans="1:45" x14ac:dyDescent="0.25">
      <c r="A223">
        <v>19</v>
      </c>
      <c r="B223">
        <v>27</v>
      </c>
      <c r="C223">
        <v>3</v>
      </c>
      <c r="D223">
        <v>7</v>
      </c>
      <c r="E223">
        <v>0</v>
      </c>
      <c r="F223">
        <v>0</v>
      </c>
      <c r="G223" t="s">
        <v>52</v>
      </c>
      <c r="H223">
        <f t="shared" si="91"/>
        <v>-0.21052631578947345</v>
      </c>
      <c r="I223">
        <v>408.17762279999999</v>
      </c>
      <c r="K223">
        <v>2046128</v>
      </c>
      <c r="L223">
        <v>2017040</v>
      </c>
      <c r="M223">
        <v>2392686</v>
      </c>
      <c r="N223" t="str">
        <f t="shared" si="69"/>
        <v>Yes</v>
      </c>
      <c r="O223">
        <f t="shared" si="70"/>
        <v>2151951.3333333335</v>
      </c>
      <c r="Q223">
        <v>0</v>
      </c>
      <c r="R223">
        <v>0</v>
      </c>
      <c r="S223">
        <v>0</v>
      </c>
      <c r="T223" t="str">
        <f t="shared" si="71"/>
        <v>No</v>
      </c>
      <c r="U223">
        <f t="shared" si="72"/>
        <v>0</v>
      </c>
      <c r="W223">
        <f t="shared" si="73"/>
        <v>1.4210526315789473</v>
      </c>
      <c r="X223">
        <f t="shared" si="74"/>
        <v>0.36842105263157893</v>
      </c>
      <c r="Z223" s="4">
        <f t="shared" si="75"/>
        <v>408.17762277989999</v>
      </c>
      <c r="AA223">
        <f t="shared" si="76"/>
        <v>8</v>
      </c>
      <c r="AB223">
        <f t="shared" si="77"/>
        <v>0.42105263157894735</v>
      </c>
      <c r="AC223">
        <f t="shared" si="78"/>
        <v>0.29629629629629628</v>
      </c>
      <c r="AD223">
        <f t="shared" si="79"/>
        <v>1.1428571428571428</v>
      </c>
      <c r="AE223" t="str">
        <f t="shared" si="80"/>
        <v>CRAM</v>
      </c>
      <c r="AH223">
        <f t="shared" si="81"/>
        <v>0.24</v>
      </c>
      <c r="AJ223" t="str">
        <f t="shared" si="82"/>
        <v>----</v>
      </c>
      <c r="AK223" t="str">
        <f t="shared" si="83"/>
        <v>----</v>
      </c>
      <c r="AL223" t="str">
        <f t="shared" si="84"/>
        <v>HUnSatLig</v>
      </c>
      <c r="AM223" t="str">
        <f t="shared" si="85"/>
        <v>----</v>
      </c>
      <c r="AN223" t="str">
        <f t="shared" si="86"/>
        <v>----</v>
      </c>
      <c r="AO223" t="str">
        <f t="shared" si="87"/>
        <v>----</v>
      </c>
      <c r="AQ223" s="4">
        <f t="shared" si="88"/>
        <v>408.27200784498626</v>
      </c>
      <c r="AR223" s="4">
        <f t="shared" si="89"/>
        <v>408</v>
      </c>
      <c r="AS223" s="4">
        <f t="shared" si="90"/>
        <v>0.27200784498626263</v>
      </c>
    </row>
    <row r="224" spans="1:45" x14ac:dyDescent="0.25">
      <c r="A224">
        <v>20</v>
      </c>
      <c r="B224">
        <v>20</v>
      </c>
      <c r="C224">
        <v>0</v>
      </c>
      <c r="D224">
        <v>6</v>
      </c>
      <c r="E224">
        <v>0</v>
      </c>
      <c r="F224">
        <v>0</v>
      </c>
      <c r="G224" t="s">
        <v>52</v>
      </c>
      <c r="H224">
        <f t="shared" si="91"/>
        <v>-0.40000000000000036</v>
      </c>
      <c r="I224">
        <v>355.11871120000001</v>
      </c>
      <c r="K224">
        <v>4115645</v>
      </c>
      <c r="L224">
        <v>4310930</v>
      </c>
      <c r="M224">
        <v>4491963</v>
      </c>
      <c r="N224" t="str">
        <f t="shared" si="69"/>
        <v>Yes</v>
      </c>
      <c r="O224">
        <f t="shared" si="70"/>
        <v>4306179.333333333</v>
      </c>
      <c r="Q224">
        <v>0</v>
      </c>
      <c r="R224">
        <v>0</v>
      </c>
      <c r="S224">
        <v>0</v>
      </c>
      <c r="T224" t="str">
        <f t="shared" si="71"/>
        <v>No</v>
      </c>
      <c r="U224">
        <f t="shared" si="72"/>
        <v>0</v>
      </c>
      <c r="W224">
        <f t="shared" si="73"/>
        <v>1</v>
      </c>
      <c r="X224">
        <f t="shared" si="74"/>
        <v>0.3</v>
      </c>
      <c r="Z224" s="4">
        <f t="shared" si="75"/>
        <v>355.1187111799</v>
      </c>
      <c r="AA224">
        <f t="shared" si="76"/>
        <v>11</v>
      </c>
      <c r="AB224">
        <f t="shared" si="77"/>
        <v>0.55000000000000004</v>
      </c>
      <c r="AC224">
        <f t="shared" si="78"/>
        <v>0.55000000000000004</v>
      </c>
      <c r="AD224">
        <f t="shared" si="79"/>
        <v>1.8333333333333333</v>
      </c>
      <c r="AE224" t="str">
        <f t="shared" si="80"/>
        <v>O</v>
      </c>
      <c r="AH224">
        <f t="shared" si="81"/>
        <v>0.47058823529411764</v>
      </c>
      <c r="AJ224" t="str">
        <f t="shared" si="82"/>
        <v>----</v>
      </c>
      <c r="AK224" t="str">
        <f t="shared" si="83"/>
        <v>----</v>
      </c>
      <c r="AL224" t="str">
        <f t="shared" si="84"/>
        <v>HUnSatLig</v>
      </c>
      <c r="AM224" t="str">
        <f t="shared" si="85"/>
        <v>----</v>
      </c>
      <c r="AN224" t="str">
        <f t="shared" si="86"/>
        <v>----</v>
      </c>
      <c r="AO224" t="str">
        <f t="shared" si="87"/>
        <v>----</v>
      </c>
      <c r="AQ224" s="4">
        <f t="shared" si="88"/>
        <v>355.20082715294086</v>
      </c>
      <c r="AR224" s="4">
        <f t="shared" si="89"/>
        <v>355</v>
      </c>
      <c r="AS224" s="4">
        <f t="shared" si="90"/>
        <v>0.20082715294086029</v>
      </c>
    </row>
    <row r="225" spans="1:45" x14ac:dyDescent="0.25">
      <c r="A225">
        <v>20</v>
      </c>
      <c r="B225">
        <v>26</v>
      </c>
      <c r="C225">
        <v>0</v>
      </c>
      <c r="D225">
        <v>4</v>
      </c>
      <c r="E225">
        <v>0</v>
      </c>
      <c r="F225">
        <v>0</v>
      </c>
      <c r="G225" t="s">
        <v>52</v>
      </c>
      <c r="H225">
        <f t="shared" si="91"/>
        <v>-0.90000000000000036</v>
      </c>
      <c r="I225">
        <v>329.17583200000001</v>
      </c>
      <c r="K225">
        <v>3807828</v>
      </c>
      <c r="L225">
        <v>4429634</v>
      </c>
      <c r="M225">
        <v>3833959</v>
      </c>
      <c r="N225" t="str">
        <f t="shared" si="69"/>
        <v>Yes</v>
      </c>
      <c r="O225">
        <f t="shared" si="70"/>
        <v>4023807</v>
      </c>
      <c r="Q225">
        <v>0</v>
      </c>
      <c r="R225">
        <v>0</v>
      </c>
      <c r="S225">
        <v>0</v>
      </c>
      <c r="T225" t="str">
        <f t="shared" si="71"/>
        <v>No</v>
      </c>
      <c r="U225">
        <f t="shared" si="72"/>
        <v>0</v>
      </c>
      <c r="W225">
        <f t="shared" si="73"/>
        <v>1.3</v>
      </c>
      <c r="X225">
        <f t="shared" si="74"/>
        <v>0.2</v>
      </c>
      <c r="Z225" s="4">
        <f t="shared" si="75"/>
        <v>329.17583197990001</v>
      </c>
      <c r="AA225">
        <f t="shared" si="76"/>
        <v>8</v>
      </c>
      <c r="AB225">
        <f t="shared" si="77"/>
        <v>0.4</v>
      </c>
      <c r="AC225">
        <f t="shared" si="78"/>
        <v>0.30769230769230771</v>
      </c>
      <c r="AD225">
        <f t="shared" si="79"/>
        <v>2</v>
      </c>
      <c r="AE225" t="str">
        <f t="shared" si="80"/>
        <v>O</v>
      </c>
      <c r="AH225">
        <f t="shared" si="81"/>
        <v>0.33333333333333331</v>
      </c>
      <c r="AJ225" t="str">
        <f t="shared" si="82"/>
        <v>----</v>
      </c>
      <c r="AK225" t="str">
        <f t="shared" si="83"/>
        <v>----</v>
      </c>
      <c r="AL225" t="str">
        <f t="shared" si="84"/>
        <v>HUnSatLig</v>
      </c>
      <c r="AM225" t="str">
        <f t="shared" si="85"/>
        <v>----</v>
      </c>
      <c r="AN225" t="str">
        <f t="shared" si="86"/>
        <v>----</v>
      </c>
      <c r="AO225" t="str">
        <f t="shared" si="87"/>
        <v>----</v>
      </c>
      <c r="AQ225" s="4">
        <f t="shared" si="88"/>
        <v>329.2519490441199</v>
      </c>
      <c r="AR225" s="4">
        <f t="shared" si="89"/>
        <v>329</v>
      </c>
      <c r="AS225" s="4">
        <f t="shared" si="90"/>
        <v>0.25194904411989683</v>
      </c>
    </row>
    <row r="226" spans="1:45" x14ac:dyDescent="0.25">
      <c r="A226">
        <v>20</v>
      </c>
      <c r="B226">
        <v>27</v>
      </c>
      <c r="C226">
        <v>3</v>
      </c>
      <c r="D226">
        <v>5</v>
      </c>
      <c r="E226">
        <v>0</v>
      </c>
      <c r="F226">
        <v>0</v>
      </c>
      <c r="G226" t="s">
        <v>52</v>
      </c>
      <c r="H226">
        <f t="shared" si="91"/>
        <v>-0.40000000000000036</v>
      </c>
      <c r="I226">
        <v>388.18779360000002</v>
      </c>
      <c r="K226">
        <v>2603781</v>
      </c>
      <c r="L226">
        <v>2298765</v>
      </c>
      <c r="M226">
        <v>2101034</v>
      </c>
      <c r="N226" t="str">
        <f t="shared" si="69"/>
        <v>Yes</v>
      </c>
      <c r="O226">
        <f t="shared" si="70"/>
        <v>2334526.6666666665</v>
      </c>
      <c r="Q226">
        <v>0</v>
      </c>
      <c r="R226">
        <v>0</v>
      </c>
      <c r="S226">
        <v>0</v>
      </c>
      <c r="T226" t="str">
        <f t="shared" si="71"/>
        <v>No</v>
      </c>
      <c r="U226">
        <f t="shared" si="72"/>
        <v>0</v>
      </c>
      <c r="W226">
        <f t="shared" si="73"/>
        <v>1.35</v>
      </c>
      <c r="X226">
        <f t="shared" si="74"/>
        <v>0.25</v>
      </c>
      <c r="Z226" s="4">
        <f t="shared" si="75"/>
        <v>388.18779357989996</v>
      </c>
      <c r="AA226">
        <f t="shared" si="76"/>
        <v>9</v>
      </c>
      <c r="AB226">
        <f t="shared" si="77"/>
        <v>0.45</v>
      </c>
      <c r="AC226">
        <f t="shared" si="78"/>
        <v>0.33333333333333331</v>
      </c>
      <c r="AD226">
        <f t="shared" si="79"/>
        <v>1.8</v>
      </c>
      <c r="AE226" t="str">
        <f t="shared" si="80"/>
        <v>O</v>
      </c>
      <c r="AH226">
        <f t="shared" si="81"/>
        <v>0.34482758620689657</v>
      </c>
      <c r="AJ226" t="str">
        <f t="shared" si="82"/>
        <v>----</v>
      </c>
      <c r="AK226" t="str">
        <f t="shared" si="83"/>
        <v>----</v>
      </c>
      <c r="AL226" t="str">
        <f t="shared" si="84"/>
        <v>HUnSatLig</v>
      </c>
      <c r="AM226" t="str">
        <f t="shared" si="85"/>
        <v>----</v>
      </c>
      <c r="AN226" t="str">
        <f t="shared" si="86"/>
        <v>----</v>
      </c>
      <c r="AO226" t="str">
        <f t="shared" si="87"/>
        <v>----</v>
      </c>
      <c r="AQ226" s="4">
        <f t="shared" si="88"/>
        <v>388.27755629132253</v>
      </c>
      <c r="AR226" s="4">
        <f t="shared" si="89"/>
        <v>388</v>
      </c>
      <c r="AS226" s="4">
        <f t="shared" si="90"/>
        <v>0.27755629132252579</v>
      </c>
    </row>
    <row r="227" spans="1:45" x14ac:dyDescent="0.25">
      <c r="A227">
        <v>20</v>
      </c>
      <c r="B227">
        <v>27</v>
      </c>
      <c r="C227">
        <v>3</v>
      </c>
      <c r="D227">
        <v>6</v>
      </c>
      <c r="E227">
        <v>0</v>
      </c>
      <c r="F227">
        <v>0</v>
      </c>
      <c r="G227" t="s">
        <v>52</v>
      </c>
      <c r="H227">
        <f t="shared" si="91"/>
        <v>-0.29999999999999982</v>
      </c>
      <c r="I227">
        <v>404.18270819999998</v>
      </c>
      <c r="K227">
        <v>2891331</v>
      </c>
      <c r="L227">
        <v>3110836</v>
      </c>
      <c r="M227">
        <v>2549577</v>
      </c>
      <c r="N227" t="str">
        <f t="shared" si="69"/>
        <v>Yes</v>
      </c>
      <c r="O227">
        <f t="shared" si="70"/>
        <v>2850581.3333333335</v>
      </c>
      <c r="Q227">
        <v>0</v>
      </c>
      <c r="R227">
        <v>0</v>
      </c>
      <c r="S227">
        <v>0</v>
      </c>
      <c r="T227" t="str">
        <f t="shared" si="71"/>
        <v>No</v>
      </c>
      <c r="U227">
        <f t="shared" si="72"/>
        <v>0</v>
      </c>
      <c r="W227">
        <f t="shared" si="73"/>
        <v>1.35</v>
      </c>
      <c r="X227">
        <f t="shared" si="74"/>
        <v>0.3</v>
      </c>
      <c r="Z227" s="4">
        <f t="shared" si="75"/>
        <v>404.18270817989998</v>
      </c>
      <c r="AA227">
        <f t="shared" si="76"/>
        <v>9</v>
      </c>
      <c r="AB227">
        <f t="shared" si="77"/>
        <v>0.45</v>
      </c>
      <c r="AC227">
        <f t="shared" si="78"/>
        <v>0.33333333333333331</v>
      </c>
      <c r="AD227">
        <f t="shared" si="79"/>
        <v>1.5</v>
      </c>
      <c r="AE227" t="str">
        <f t="shared" si="80"/>
        <v>CRAM</v>
      </c>
      <c r="AH227">
        <f t="shared" si="81"/>
        <v>0.32142857142857145</v>
      </c>
      <c r="AJ227" t="str">
        <f t="shared" si="82"/>
        <v>----</v>
      </c>
      <c r="AK227" t="str">
        <f t="shared" si="83"/>
        <v>----</v>
      </c>
      <c r="AL227" t="str">
        <f t="shared" si="84"/>
        <v>HUnSatLig</v>
      </c>
      <c r="AM227" t="str">
        <f t="shared" si="85"/>
        <v>----</v>
      </c>
      <c r="AN227" t="str">
        <f t="shared" si="86"/>
        <v>----</v>
      </c>
      <c r="AO227" t="str">
        <f t="shared" si="87"/>
        <v>----</v>
      </c>
      <c r="AQ227" s="4">
        <f t="shared" si="88"/>
        <v>404.27616947980783</v>
      </c>
      <c r="AR227" s="4">
        <f t="shared" si="89"/>
        <v>404</v>
      </c>
      <c r="AS227" s="4">
        <f t="shared" si="90"/>
        <v>0.2761694798078338</v>
      </c>
    </row>
    <row r="228" spans="1:45" x14ac:dyDescent="0.25">
      <c r="A228">
        <v>20</v>
      </c>
      <c r="B228">
        <v>28</v>
      </c>
      <c r="C228">
        <v>0</v>
      </c>
      <c r="D228">
        <v>3</v>
      </c>
      <c r="E228">
        <v>0</v>
      </c>
      <c r="F228">
        <v>0</v>
      </c>
      <c r="G228" t="s">
        <v>52</v>
      </c>
      <c r="H228">
        <f t="shared" si="91"/>
        <v>-1.0999999999999996</v>
      </c>
      <c r="I228">
        <v>315.19656739999999</v>
      </c>
      <c r="K228">
        <v>2132247</v>
      </c>
      <c r="L228">
        <v>2736968</v>
      </c>
      <c r="M228">
        <v>2243526</v>
      </c>
      <c r="N228" t="str">
        <f t="shared" si="69"/>
        <v>Yes</v>
      </c>
      <c r="O228">
        <f t="shared" si="70"/>
        <v>2370913.6666666665</v>
      </c>
      <c r="Q228">
        <v>0</v>
      </c>
      <c r="R228">
        <v>0</v>
      </c>
      <c r="S228">
        <v>0</v>
      </c>
      <c r="T228" t="str">
        <f t="shared" si="71"/>
        <v>No</v>
      </c>
      <c r="U228">
        <f t="shared" si="72"/>
        <v>0</v>
      </c>
      <c r="W228">
        <f t="shared" si="73"/>
        <v>1.4</v>
      </c>
      <c r="X228">
        <f t="shared" si="74"/>
        <v>0.15</v>
      </c>
      <c r="Z228" s="4">
        <f t="shared" si="75"/>
        <v>315.19656737989999</v>
      </c>
      <c r="AA228">
        <f t="shared" si="76"/>
        <v>7</v>
      </c>
      <c r="AB228">
        <f t="shared" si="77"/>
        <v>0.35</v>
      </c>
      <c r="AC228">
        <f t="shared" si="78"/>
        <v>0.25</v>
      </c>
      <c r="AD228">
        <f t="shared" si="79"/>
        <v>2.3333333333333335</v>
      </c>
      <c r="AE228" t="str">
        <f t="shared" si="80"/>
        <v>O</v>
      </c>
      <c r="AH228">
        <f t="shared" si="81"/>
        <v>0.29729729729729731</v>
      </c>
      <c r="AJ228" t="str">
        <f t="shared" si="82"/>
        <v>----</v>
      </c>
      <c r="AK228" t="str">
        <f t="shared" si="83"/>
        <v>----</v>
      </c>
      <c r="AL228" t="str">
        <f t="shared" si="84"/>
        <v>HUnSatLig</v>
      </c>
      <c r="AM228" t="str">
        <f t="shared" si="85"/>
        <v>----</v>
      </c>
      <c r="AN228" t="str">
        <f t="shared" si="86"/>
        <v>----</v>
      </c>
      <c r="AO228" t="str">
        <f t="shared" si="87"/>
        <v>----</v>
      </c>
      <c r="AQ228" s="4">
        <f t="shared" si="88"/>
        <v>315.26945194501781</v>
      </c>
      <c r="AR228" s="4">
        <f t="shared" si="89"/>
        <v>315</v>
      </c>
      <c r="AS228" s="4">
        <f t="shared" si="90"/>
        <v>0.26945194501780634</v>
      </c>
    </row>
    <row r="229" spans="1:45" x14ac:dyDescent="0.25">
      <c r="A229">
        <v>20</v>
      </c>
      <c r="B229">
        <v>28</v>
      </c>
      <c r="C229">
        <v>0</v>
      </c>
      <c r="D229">
        <v>4</v>
      </c>
      <c r="E229">
        <v>0</v>
      </c>
      <c r="F229">
        <v>0</v>
      </c>
      <c r="G229" t="s">
        <v>52</v>
      </c>
      <c r="H229">
        <f t="shared" si="91"/>
        <v>-1</v>
      </c>
      <c r="I229">
        <v>331.19148200000001</v>
      </c>
      <c r="K229">
        <v>6577141</v>
      </c>
      <c r="L229">
        <v>6912221</v>
      </c>
      <c r="M229">
        <v>7362081</v>
      </c>
      <c r="N229" t="str">
        <f t="shared" si="69"/>
        <v>Yes</v>
      </c>
      <c r="O229">
        <f t="shared" si="70"/>
        <v>6950481</v>
      </c>
      <c r="Q229">
        <v>0</v>
      </c>
      <c r="R229">
        <v>0</v>
      </c>
      <c r="S229">
        <v>0</v>
      </c>
      <c r="T229" t="str">
        <f t="shared" si="71"/>
        <v>No</v>
      </c>
      <c r="U229">
        <f t="shared" si="72"/>
        <v>0</v>
      </c>
      <c r="W229">
        <f t="shared" si="73"/>
        <v>1.4</v>
      </c>
      <c r="X229">
        <f t="shared" si="74"/>
        <v>0.2</v>
      </c>
      <c r="Z229" s="4">
        <f t="shared" si="75"/>
        <v>331.1914819799</v>
      </c>
      <c r="AA229">
        <f t="shared" si="76"/>
        <v>7</v>
      </c>
      <c r="AB229">
        <f t="shared" si="77"/>
        <v>0.35</v>
      </c>
      <c r="AC229">
        <f t="shared" si="78"/>
        <v>0.25</v>
      </c>
      <c r="AD229">
        <f t="shared" si="79"/>
        <v>1.75</v>
      </c>
      <c r="AE229" t="str">
        <f t="shared" si="80"/>
        <v>CRAM</v>
      </c>
      <c r="AH229">
        <f t="shared" si="81"/>
        <v>0.27777777777777779</v>
      </c>
      <c r="AJ229" t="str">
        <f t="shared" si="82"/>
        <v>----</v>
      </c>
      <c r="AK229" t="str">
        <f t="shared" si="83"/>
        <v>----</v>
      </c>
      <c r="AL229" t="str">
        <f t="shared" si="84"/>
        <v>HUnSatLig</v>
      </c>
      <c r="AM229" t="str">
        <f t="shared" si="85"/>
        <v>----</v>
      </c>
      <c r="AN229" t="str">
        <f t="shared" si="86"/>
        <v>----</v>
      </c>
      <c r="AO229" t="str">
        <f t="shared" si="87"/>
        <v>----</v>
      </c>
      <c r="AQ229" s="4">
        <f t="shared" si="88"/>
        <v>331.26806513350311</v>
      </c>
      <c r="AR229" s="4">
        <f t="shared" si="89"/>
        <v>331</v>
      </c>
      <c r="AS229" s="4">
        <f t="shared" si="90"/>
        <v>0.26806513350311434</v>
      </c>
    </row>
    <row r="230" spans="1:45" x14ac:dyDescent="0.25">
      <c r="A230">
        <v>20</v>
      </c>
      <c r="B230">
        <v>29</v>
      </c>
      <c r="C230">
        <v>3</v>
      </c>
      <c r="D230">
        <v>6</v>
      </c>
      <c r="E230">
        <v>0</v>
      </c>
      <c r="F230">
        <v>0</v>
      </c>
      <c r="G230" t="s">
        <v>52</v>
      </c>
      <c r="H230">
        <f t="shared" si="91"/>
        <v>-0.40000000000000036</v>
      </c>
      <c r="I230">
        <v>406.19835819999997</v>
      </c>
      <c r="K230">
        <v>1725204</v>
      </c>
      <c r="L230">
        <v>2202227</v>
      </c>
      <c r="M230">
        <v>1661679</v>
      </c>
      <c r="N230" t="str">
        <f t="shared" si="69"/>
        <v>Yes</v>
      </c>
      <c r="O230">
        <f t="shared" si="70"/>
        <v>1863036.6666666667</v>
      </c>
      <c r="Q230">
        <v>0</v>
      </c>
      <c r="R230">
        <v>0</v>
      </c>
      <c r="S230">
        <v>0</v>
      </c>
      <c r="T230" t="str">
        <f t="shared" si="71"/>
        <v>No</v>
      </c>
      <c r="U230">
        <f t="shared" si="72"/>
        <v>0</v>
      </c>
      <c r="W230">
        <f t="shared" si="73"/>
        <v>1.45</v>
      </c>
      <c r="X230">
        <f t="shared" si="74"/>
        <v>0.3</v>
      </c>
      <c r="Z230" s="4">
        <f t="shared" si="75"/>
        <v>406.19835817990003</v>
      </c>
      <c r="AA230">
        <f t="shared" si="76"/>
        <v>8</v>
      </c>
      <c r="AB230">
        <f t="shared" si="77"/>
        <v>0.4</v>
      </c>
      <c r="AC230">
        <f t="shared" si="78"/>
        <v>0.27586206896551724</v>
      </c>
      <c r="AD230">
        <f t="shared" si="79"/>
        <v>1.3333333333333333</v>
      </c>
      <c r="AE230" t="str">
        <f t="shared" si="80"/>
        <v>CRAM</v>
      </c>
      <c r="AH230">
        <f t="shared" si="81"/>
        <v>0.25</v>
      </c>
      <c r="AJ230" t="str">
        <f t="shared" si="82"/>
        <v>----</v>
      </c>
      <c r="AK230" t="str">
        <f t="shared" si="83"/>
        <v>----</v>
      </c>
      <c r="AL230" t="str">
        <f t="shared" si="84"/>
        <v>HUnSatLig</v>
      </c>
      <c r="AM230" t="str">
        <f t="shared" si="85"/>
        <v>----</v>
      </c>
      <c r="AN230" t="str">
        <f t="shared" si="86"/>
        <v>----</v>
      </c>
      <c r="AO230" t="str">
        <f t="shared" si="87"/>
        <v>----</v>
      </c>
      <c r="AQ230" s="4">
        <f t="shared" si="88"/>
        <v>406.29228556919111</v>
      </c>
      <c r="AR230" s="4">
        <f t="shared" si="89"/>
        <v>406</v>
      </c>
      <c r="AS230" s="4">
        <f t="shared" si="90"/>
        <v>0.29228556919110815</v>
      </c>
    </row>
    <row r="231" spans="1:45" x14ac:dyDescent="0.25">
      <c r="A231">
        <v>21</v>
      </c>
      <c r="B231">
        <v>16</v>
      </c>
      <c r="C231">
        <v>0</v>
      </c>
      <c r="D231">
        <v>14</v>
      </c>
      <c r="E231">
        <v>0</v>
      </c>
      <c r="F231">
        <v>0</v>
      </c>
      <c r="G231" t="s">
        <v>52</v>
      </c>
      <c r="H231">
        <f t="shared" si="91"/>
        <v>0.57142857142857162</v>
      </c>
      <c r="I231">
        <v>491.04672799999997</v>
      </c>
      <c r="K231">
        <v>3642755</v>
      </c>
      <c r="L231">
        <v>3339000</v>
      </c>
      <c r="M231">
        <v>3546655</v>
      </c>
      <c r="N231" t="str">
        <f t="shared" si="69"/>
        <v>Yes</v>
      </c>
      <c r="O231">
        <f t="shared" si="70"/>
        <v>3509470</v>
      </c>
      <c r="Q231">
        <v>0</v>
      </c>
      <c r="R231">
        <v>0</v>
      </c>
      <c r="S231">
        <v>0</v>
      </c>
      <c r="T231" t="str">
        <f t="shared" si="71"/>
        <v>No</v>
      </c>
      <c r="U231">
        <f t="shared" si="72"/>
        <v>0</v>
      </c>
      <c r="W231">
        <f t="shared" si="73"/>
        <v>0.76190476190476186</v>
      </c>
      <c r="X231">
        <f t="shared" si="74"/>
        <v>0.66666666666666663</v>
      </c>
      <c r="Z231" s="4">
        <f t="shared" si="75"/>
        <v>491.04672797989997</v>
      </c>
      <c r="AA231">
        <f t="shared" si="76"/>
        <v>14</v>
      </c>
      <c r="AB231">
        <f t="shared" si="77"/>
        <v>0.66666666666666663</v>
      </c>
      <c r="AC231">
        <f t="shared" si="78"/>
        <v>0.875</v>
      </c>
      <c r="AD231">
        <f t="shared" si="79"/>
        <v>1</v>
      </c>
      <c r="AE231" t="str">
        <f t="shared" si="80"/>
        <v>CRAM</v>
      </c>
      <c r="AH231">
        <f t="shared" si="81"/>
        <v>0.5</v>
      </c>
      <c r="AJ231" t="str">
        <f t="shared" si="82"/>
        <v>----</v>
      </c>
      <c r="AK231" t="str">
        <f t="shared" si="83"/>
        <v>----</v>
      </c>
      <c r="AL231" t="str">
        <f t="shared" si="84"/>
        <v>HUnSatLig</v>
      </c>
      <c r="AM231" t="str">
        <f t="shared" si="85"/>
        <v>----</v>
      </c>
      <c r="AN231" t="str">
        <f t="shared" si="86"/>
        <v>----</v>
      </c>
      <c r="AO231" t="str">
        <f t="shared" si="87"/>
        <v>----</v>
      </c>
      <c r="AQ231" s="4">
        <f t="shared" si="88"/>
        <v>491.16027530536365</v>
      </c>
      <c r="AR231" s="4">
        <f t="shared" si="89"/>
        <v>491</v>
      </c>
      <c r="AS231" s="4">
        <f t="shared" si="90"/>
        <v>0.16027530536365475</v>
      </c>
    </row>
    <row r="232" spans="1:45" x14ac:dyDescent="0.25">
      <c r="A232">
        <v>21</v>
      </c>
      <c r="B232">
        <v>16</v>
      </c>
      <c r="C232">
        <v>0</v>
      </c>
      <c r="D232">
        <v>15</v>
      </c>
      <c r="E232">
        <v>0</v>
      </c>
      <c r="F232">
        <v>0</v>
      </c>
      <c r="G232" t="s">
        <v>52</v>
      </c>
      <c r="H232">
        <f t="shared" si="91"/>
        <v>0.66666666666666652</v>
      </c>
      <c r="I232">
        <v>507.04164259999999</v>
      </c>
      <c r="K232">
        <v>2578138</v>
      </c>
      <c r="L232">
        <v>2505880</v>
      </c>
      <c r="M232">
        <v>2175273</v>
      </c>
      <c r="N232" t="str">
        <f t="shared" si="69"/>
        <v>Yes</v>
      </c>
      <c r="O232">
        <f t="shared" si="70"/>
        <v>2419763.6666666665</v>
      </c>
      <c r="Q232">
        <v>0</v>
      </c>
      <c r="R232">
        <v>0</v>
      </c>
      <c r="S232">
        <v>0</v>
      </c>
      <c r="T232" t="str">
        <f t="shared" si="71"/>
        <v>No</v>
      </c>
      <c r="U232">
        <f t="shared" si="72"/>
        <v>0</v>
      </c>
      <c r="W232">
        <f t="shared" si="73"/>
        <v>0.76190476190476186</v>
      </c>
      <c r="X232">
        <f t="shared" si="74"/>
        <v>0.7142857142857143</v>
      </c>
      <c r="Z232" s="4">
        <f t="shared" si="75"/>
        <v>507.04164257989999</v>
      </c>
      <c r="AA232">
        <f t="shared" si="76"/>
        <v>14</v>
      </c>
      <c r="AB232">
        <f t="shared" si="77"/>
        <v>0.66666666666666663</v>
      </c>
      <c r="AC232">
        <f t="shared" si="78"/>
        <v>0.875</v>
      </c>
      <c r="AD232">
        <f t="shared" si="79"/>
        <v>0.93333333333333335</v>
      </c>
      <c r="AE232" t="str">
        <f t="shared" si="80"/>
        <v>CRAM</v>
      </c>
      <c r="AH232">
        <f t="shared" si="81"/>
        <v>0.48148148148148145</v>
      </c>
      <c r="AJ232" t="str">
        <f t="shared" si="82"/>
        <v>----</v>
      </c>
      <c r="AK232" t="str">
        <f t="shared" si="83"/>
        <v>----</v>
      </c>
      <c r="AL232" t="str">
        <f t="shared" si="84"/>
        <v>HUnSatLig</v>
      </c>
      <c r="AM232" t="str">
        <f t="shared" si="85"/>
        <v>----</v>
      </c>
      <c r="AN232" t="str">
        <f t="shared" si="86"/>
        <v>----</v>
      </c>
      <c r="AO232" t="str">
        <f t="shared" si="87"/>
        <v>----</v>
      </c>
      <c r="AQ232" s="4">
        <f t="shared" si="88"/>
        <v>507.15888849384902</v>
      </c>
      <c r="AR232" s="4">
        <f t="shared" si="89"/>
        <v>507</v>
      </c>
      <c r="AS232" s="4">
        <f t="shared" si="90"/>
        <v>0.1588884938490196</v>
      </c>
    </row>
    <row r="233" spans="1:45" x14ac:dyDescent="0.25">
      <c r="A233">
        <v>21</v>
      </c>
      <c r="B233">
        <v>18</v>
      </c>
      <c r="C233">
        <v>0</v>
      </c>
      <c r="D233">
        <v>10</v>
      </c>
      <c r="E233">
        <v>0</v>
      </c>
      <c r="F233">
        <v>0</v>
      </c>
      <c r="G233" t="s">
        <v>52</v>
      </c>
      <c r="H233">
        <f t="shared" si="91"/>
        <v>9.5238095238095344E-2</v>
      </c>
      <c r="I233">
        <v>429.08271960000002</v>
      </c>
      <c r="K233">
        <v>6432028</v>
      </c>
      <c r="L233">
        <v>5938650</v>
      </c>
      <c r="M233">
        <v>6182141</v>
      </c>
      <c r="N233" t="str">
        <f t="shared" si="69"/>
        <v>Yes</v>
      </c>
      <c r="O233">
        <f t="shared" si="70"/>
        <v>6184273</v>
      </c>
      <c r="Q233">
        <v>0</v>
      </c>
      <c r="R233">
        <v>0</v>
      </c>
      <c r="S233">
        <v>0</v>
      </c>
      <c r="T233" t="str">
        <f t="shared" si="71"/>
        <v>No</v>
      </c>
      <c r="U233">
        <f t="shared" si="72"/>
        <v>0</v>
      </c>
      <c r="W233">
        <f t="shared" si="73"/>
        <v>0.8571428571428571</v>
      </c>
      <c r="X233">
        <f t="shared" si="74"/>
        <v>0.47619047619047616</v>
      </c>
      <c r="Z233" s="4">
        <f t="shared" si="75"/>
        <v>429.08271957989996</v>
      </c>
      <c r="AA233">
        <f t="shared" si="76"/>
        <v>13</v>
      </c>
      <c r="AB233">
        <f t="shared" si="77"/>
        <v>0.61904761904761907</v>
      </c>
      <c r="AC233">
        <f t="shared" si="78"/>
        <v>0.72222222222222221</v>
      </c>
      <c r="AD233">
        <f t="shared" si="79"/>
        <v>1.3</v>
      </c>
      <c r="AE233" t="str">
        <f t="shared" si="80"/>
        <v>CRAM</v>
      </c>
      <c r="AH233">
        <f t="shared" si="81"/>
        <v>0.5</v>
      </c>
      <c r="AJ233" t="str">
        <f t="shared" si="82"/>
        <v>----</v>
      </c>
      <c r="AK233" t="str">
        <f t="shared" si="83"/>
        <v>----</v>
      </c>
      <c r="AL233" t="str">
        <f t="shared" si="84"/>
        <v>HUnSatLig</v>
      </c>
      <c r="AM233" t="str">
        <f t="shared" si="85"/>
        <v>----</v>
      </c>
      <c r="AN233" t="str">
        <f t="shared" si="86"/>
        <v>----</v>
      </c>
      <c r="AO233" t="str">
        <f t="shared" si="87"/>
        <v>----</v>
      </c>
      <c r="AQ233" s="4">
        <f t="shared" si="88"/>
        <v>429.1819386408057</v>
      </c>
      <c r="AR233" s="4">
        <f t="shared" si="89"/>
        <v>429</v>
      </c>
      <c r="AS233" s="4">
        <f t="shared" si="90"/>
        <v>0.1819386408056971</v>
      </c>
    </row>
    <row r="234" spans="1:45" x14ac:dyDescent="0.25">
      <c r="A234">
        <v>21</v>
      </c>
      <c r="B234">
        <v>18</v>
      </c>
      <c r="C234">
        <v>0</v>
      </c>
      <c r="D234">
        <v>14</v>
      </c>
      <c r="E234">
        <v>0</v>
      </c>
      <c r="F234">
        <v>0</v>
      </c>
      <c r="G234" t="s">
        <v>52</v>
      </c>
      <c r="H234">
        <f t="shared" si="91"/>
        <v>0.47619047619047628</v>
      </c>
      <c r="I234">
        <v>493.06237800000002</v>
      </c>
      <c r="K234">
        <v>4463071</v>
      </c>
      <c r="L234">
        <v>4063015</v>
      </c>
      <c r="M234">
        <v>3679791</v>
      </c>
      <c r="N234" t="str">
        <f t="shared" si="69"/>
        <v>Yes</v>
      </c>
      <c r="O234">
        <f t="shared" si="70"/>
        <v>4068625.6666666665</v>
      </c>
      <c r="Q234">
        <v>0</v>
      </c>
      <c r="R234">
        <v>0</v>
      </c>
      <c r="S234">
        <v>0</v>
      </c>
      <c r="T234" t="str">
        <f t="shared" si="71"/>
        <v>No</v>
      </c>
      <c r="U234">
        <f t="shared" si="72"/>
        <v>0</v>
      </c>
      <c r="W234">
        <f t="shared" si="73"/>
        <v>0.8571428571428571</v>
      </c>
      <c r="X234">
        <f t="shared" si="74"/>
        <v>0.66666666666666663</v>
      </c>
      <c r="Z234" s="4">
        <f t="shared" si="75"/>
        <v>493.06237797989996</v>
      </c>
      <c r="AA234">
        <f t="shared" si="76"/>
        <v>13</v>
      </c>
      <c r="AB234">
        <f t="shared" si="77"/>
        <v>0.61904761904761907</v>
      </c>
      <c r="AC234">
        <f t="shared" si="78"/>
        <v>0.72222222222222221</v>
      </c>
      <c r="AD234">
        <f t="shared" si="79"/>
        <v>0.9285714285714286</v>
      </c>
      <c r="AE234" t="str">
        <f t="shared" si="80"/>
        <v>CRAM</v>
      </c>
      <c r="AH234">
        <f t="shared" si="81"/>
        <v>0.42857142857142855</v>
      </c>
      <c r="AJ234" t="str">
        <f t="shared" si="82"/>
        <v>----</v>
      </c>
      <c r="AK234" t="str">
        <f t="shared" si="83"/>
        <v>----</v>
      </c>
      <c r="AL234" t="str">
        <f t="shared" si="84"/>
        <v>HUnSatLig</v>
      </c>
      <c r="AM234" t="str">
        <f t="shared" si="85"/>
        <v>----</v>
      </c>
      <c r="AN234" t="str">
        <f t="shared" si="86"/>
        <v>----</v>
      </c>
      <c r="AO234" t="str">
        <f t="shared" si="87"/>
        <v>----</v>
      </c>
      <c r="AQ234" s="4">
        <f t="shared" si="88"/>
        <v>493.17639139474687</v>
      </c>
      <c r="AR234" s="4">
        <f t="shared" si="89"/>
        <v>493</v>
      </c>
      <c r="AS234" s="4">
        <f t="shared" si="90"/>
        <v>0.17639139474687227</v>
      </c>
    </row>
    <row r="235" spans="1:45" x14ac:dyDescent="0.25">
      <c r="A235">
        <v>21</v>
      </c>
      <c r="B235">
        <v>18</v>
      </c>
      <c r="C235">
        <v>0</v>
      </c>
      <c r="D235">
        <v>15</v>
      </c>
      <c r="E235">
        <v>0</v>
      </c>
      <c r="F235">
        <v>0</v>
      </c>
      <c r="G235" t="s">
        <v>52</v>
      </c>
      <c r="H235">
        <f t="shared" si="91"/>
        <v>0.57142857142857162</v>
      </c>
      <c r="I235">
        <v>509.05729259999998</v>
      </c>
      <c r="K235">
        <v>2744141</v>
      </c>
      <c r="L235">
        <v>2673869</v>
      </c>
      <c r="M235">
        <v>2117980</v>
      </c>
      <c r="N235" t="str">
        <f t="shared" si="69"/>
        <v>Yes</v>
      </c>
      <c r="O235">
        <f t="shared" si="70"/>
        <v>2511996.6666666665</v>
      </c>
      <c r="Q235">
        <v>0</v>
      </c>
      <c r="R235">
        <v>0</v>
      </c>
      <c r="S235">
        <v>0</v>
      </c>
      <c r="T235" t="str">
        <f t="shared" si="71"/>
        <v>No</v>
      </c>
      <c r="U235">
        <f t="shared" si="72"/>
        <v>0</v>
      </c>
      <c r="W235">
        <f t="shared" si="73"/>
        <v>0.8571428571428571</v>
      </c>
      <c r="X235">
        <f t="shared" si="74"/>
        <v>0.7142857142857143</v>
      </c>
      <c r="Z235" s="4">
        <f t="shared" si="75"/>
        <v>509.05729257989998</v>
      </c>
      <c r="AA235">
        <f t="shared" si="76"/>
        <v>13</v>
      </c>
      <c r="AB235">
        <f t="shared" si="77"/>
        <v>0.61904761904761907</v>
      </c>
      <c r="AC235">
        <f t="shared" si="78"/>
        <v>0.72222222222222221</v>
      </c>
      <c r="AD235">
        <f t="shared" si="79"/>
        <v>0.8666666666666667</v>
      </c>
      <c r="AE235" t="str">
        <f t="shared" si="80"/>
        <v>CRAM</v>
      </c>
      <c r="AH235">
        <f t="shared" si="81"/>
        <v>0.40740740740740738</v>
      </c>
      <c r="AJ235" t="str">
        <f t="shared" si="82"/>
        <v>----</v>
      </c>
      <c r="AK235" t="str">
        <f t="shared" si="83"/>
        <v>----</v>
      </c>
      <c r="AL235" t="str">
        <f t="shared" si="84"/>
        <v>HUnSatLig</v>
      </c>
      <c r="AM235" t="str">
        <f t="shared" si="85"/>
        <v>----</v>
      </c>
      <c r="AN235" t="str">
        <f t="shared" si="86"/>
        <v>----</v>
      </c>
      <c r="AO235" t="str">
        <f t="shared" si="87"/>
        <v>----</v>
      </c>
      <c r="AQ235" s="4">
        <f t="shared" si="88"/>
        <v>509.17500458323218</v>
      </c>
      <c r="AR235" s="4">
        <f t="shared" si="89"/>
        <v>509</v>
      </c>
      <c r="AS235" s="4">
        <f t="shared" si="90"/>
        <v>0.17500458323218027</v>
      </c>
    </row>
    <row r="236" spans="1:45" x14ac:dyDescent="0.25">
      <c r="A236">
        <v>21</v>
      </c>
      <c r="B236">
        <v>20</v>
      </c>
      <c r="C236">
        <v>0</v>
      </c>
      <c r="D236">
        <v>6</v>
      </c>
      <c r="E236">
        <v>0</v>
      </c>
      <c r="F236">
        <v>0</v>
      </c>
      <c r="G236" t="s">
        <v>52</v>
      </c>
      <c r="H236">
        <f t="shared" si="91"/>
        <v>-0.38095238095238138</v>
      </c>
      <c r="I236">
        <v>367.11871120000001</v>
      </c>
      <c r="K236">
        <v>1695039</v>
      </c>
      <c r="L236">
        <v>1762987</v>
      </c>
      <c r="M236">
        <v>1929451</v>
      </c>
      <c r="N236" t="str">
        <f t="shared" si="69"/>
        <v>Yes</v>
      </c>
      <c r="O236">
        <f t="shared" si="70"/>
        <v>1795825.6666666667</v>
      </c>
      <c r="Q236">
        <v>0</v>
      </c>
      <c r="R236">
        <v>0</v>
      </c>
      <c r="S236">
        <v>0</v>
      </c>
      <c r="T236" t="str">
        <f t="shared" si="71"/>
        <v>No</v>
      </c>
      <c r="U236">
        <f t="shared" si="72"/>
        <v>0</v>
      </c>
      <c r="W236">
        <f t="shared" si="73"/>
        <v>0.95238095238095233</v>
      </c>
      <c r="X236">
        <f t="shared" si="74"/>
        <v>0.2857142857142857</v>
      </c>
      <c r="Z236" s="4">
        <f t="shared" si="75"/>
        <v>367.1187111799</v>
      </c>
      <c r="AA236">
        <f t="shared" si="76"/>
        <v>12</v>
      </c>
      <c r="AB236">
        <f t="shared" si="77"/>
        <v>0.5714285714285714</v>
      </c>
      <c r="AC236">
        <f t="shared" si="78"/>
        <v>0.6</v>
      </c>
      <c r="AD236">
        <f t="shared" si="79"/>
        <v>2</v>
      </c>
      <c r="AE236" t="str">
        <f t="shared" si="80"/>
        <v>O</v>
      </c>
      <c r="AH236">
        <f t="shared" si="81"/>
        <v>0.5</v>
      </c>
      <c r="AJ236" t="str">
        <f t="shared" si="82"/>
        <v>----</v>
      </c>
      <c r="AK236" t="str">
        <f t="shared" si="83"/>
        <v>----</v>
      </c>
      <c r="AL236" t="str">
        <f t="shared" si="84"/>
        <v>HUnSatLig</v>
      </c>
      <c r="AM236" t="str">
        <f t="shared" si="85"/>
        <v>----</v>
      </c>
      <c r="AN236" t="str">
        <f t="shared" si="86"/>
        <v>----</v>
      </c>
      <c r="AO236" t="str">
        <f t="shared" si="87"/>
        <v>----</v>
      </c>
      <c r="AQ236" s="4">
        <f t="shared" si="88"/>
        <v>367.20360197624774</v>
      </c>
      <c r="AR236" s="4">
        <f t="shared" si="89"/>
        <v>367</v>
      </c>
      <c r="AS236" s="4">
        <f t="shared" si="90"/>
        <v>0.20360197624773946</v>
      </c>
    </row>
    <row r="237" spans="1:45" x14ac:dyDescent="0.25">
      <c r="A237">
        <v>21</v>
      </c>
      <c r="B237">
        <v>20</v>
      </c>
      <c r="C237">
        <v>0</v>
      </c>
      <c r="D237">
        <v>7</v>
      </c>
      <c r="E237">
        <v>0</v>
      </c>
      <c r="F237">
        <v>0</v>
      </c>
      <c r="G237" t="s">
        <v>52</v>
      </c>
      <c r="H237">
        <f t="shared" si="91"/>
        <v>-0.28571428571428559</v>
      </c>
      <c r="I237">
        <v>383.11362580000002</v>
      </c>
      <c r="K237">
        <v>3137756</v>
      </c>
      <c r="L237">
        <v>3692819</v>
      </c>
      <c r="M237">
        <v>2975352</v>
      </c>
      <c r="N237" t="str">
        <f t="shared" si="69"/>
        <v>Yes</v>
      </c>
      <c r="O237">
        <f t="shared" si="70"/>
        <v>3268642.3333333335</v>
      </c>
      <c r="Q237">
        <v>0</v>
      </c>
      <c r="R237">
        <v>0</v>
      </c>
      <c r="S237">
        <v>0</v>
      </c>
      <c r="T237" t="str">
        <f t="shared" si="71"/>
        <v>No</v>
      </c>
      <c r="U237">
        <f t="shared" si="72"/>
        <v>0</v>
      </c>
      <c r="W237">
        <f t="shared" si="73"/>
        <v>0.95238095238095233</v>
      </c>
      <c r="X237">
        <f t="shared" si="74"/>
        <v>0.33333333333333331</v>
      </c>
      <c r="Z237" s="4">
        <f t="shared" si="75"/>
        <v>383.11362577990002</v>
      </c>
      <c r="AA237">
        <f t="shared" si="76"/>
        <v>12</v>
      </c>
      <c r="AB237">
        <f t="shared" si="77"/>
        <v>0.5714285714285714</v>
      </c>
      <c r="AC237">
        <f t="shared" si="78"/>
        <v>0.6</v>
      </c>
      <c r="AD237">
        <f t="shared" si="79"/>
        <v>1.7142857142857142</v>
      </c>
      <c r="AE237" t="str">
        <f t="shared" si="80"/>
        <v>CRAM</v>
      </c>
      <c r="AH237">
        <f t="shared" si="81"/>
        <v>0.48571428571428571</v>
      </c>
      <c r="AJ237" t="str">
        <f t="shared" si="82"/>
        <v>----</v>
      </c>
      <c r="AK237" t="str">
        <f t="shared" si="83"/>
        <v>----</v>
      </c>
      <c r="AL237" t="str">
        <f t="shared" si="84"/>
        <v>HUnSatLig</v>
      </c>
      <c r="AM237" t="str">
        <f t="shared" si="85"/>
        <v>----</v>
      </c>
      <c r="AN237" t="str">
        <f t="shared" si="86"/>
        <v>----</v>
      </c>
      <c r="AO237" t="str">
        <f t="shared" si="87"/>
        <v>----</v>
      </c>
      <c r="AQ237" s="4">
        <f t="shared" si="88"/>
        <v>383.20221516473305</v>
      </c>
      <c r="AR237" s="4">
        <f t="shared" si="89"/>
        <v>383</v>
      </c>
      <c r="AS237" s="4">
        <f t="shared" si="90"/>
        <v>0.20221516473304746</v>
      </c>
    </row>
    <row r="238" spans="1:45" x14ac:dyDescent="0.25">
      <c r="A238">
        <v>21</v>
      </c>
      <c r="B238">
        <v>20</v>
      </c>
      <c r="C238">
        <v>0</v>
      </c>
      <c r="D238">
        <v>8</v>
      </c>
      <c r="E238">
        <v>0</v>
      </c>
      <c r="F238">
        <v>0</v>
      </c>
      <c r="G238" t="s">
        <v>52</v>
      </c>
      <c r="H238">
        <f t="shared" si="91"/>
        <v>-0.19047619047619069</v>
      </c>
      <c r="I238">
        <v>399.10854039999998</v>
      </c>
      <c r="K238">
        <v>6187849</v>
      </c>
      <c r="L238">
        <v>5628224</v>
      </c>
      <c r="M238">
        <v>5982971</v>
      </c>
      <c r="N238" t="str">
        <f t="shared" si="69"/>
        <v>Yes</v>
      </c>
      <c r="O238">
        <f t="shared" si="70"/>
        <v>5933014.666666667</v>
      </c>
      <c r="Q238">
        <v>0</v>
      </c>
      <c r="R238">
        <v>0</v>
      </c>
      <c r="S238">
        <v>0</v>
      </c>
      <c r="T238" t="str">
        <f t="shared" si="71"/>
        <v>No</v>
      </c>
      <c r="U238">
        <f t="shared" si="72"/>
        <v>0</v>
      </c>
      <c r="W238">
        <f t="shared" si="73"/>
        <v>0.95238095238095233</v>
      </c>
      <c r="X238">
        <f t="shared" si="74"/>
        <v>0.38095238095238093</v>
      </c>
      <c r="Z238" s="4">
        <f t="shared" si="75"/>
        <v>399.10854037990003</v>
      </c>
      <c r="AA238">
        <f t="shared" si="76"/>
        <v>12</v>
      </c>
      <c r="AB238">
        <f t="shared" si="77"/>
        <v>0.5714285714285714</v>
      </c>
      <c r="AC238">
        <f t="shared" si="78"/>
        <v>0.6</v>
      </c>
      <c r="AD238">
        <f t="shared" si="79"/>
        <v>1.5</v>
      </c>
      <c r="AE238" t="str">
        <f t="shared" si="80"/>
        <v>CRAM</v>
      </c>
      <c r="AH238">
        <f t="shared" si="81"/>
        <v>0.47058823529411764</v>
      </c>
      <c r="AJ238" t="str">
        <f t="shared" si="82"/>
        <v>----</v>
      </c>
      <c r="AK238" t="str">
        <f t="shared" si="83"/>
        <v>----</v>
      </c>
      <c r="AL238" t="str">
        <f t="shared" si="84"/>
        <v>HUnSatLig</v>
      </c>
      <c r="AM238" t="str">
        <f t="shared" si="85"/>
        <v>----</v>
      </c>
      <c r="AN238" t="str">
        <f t="shared" si="86"/>
        <v>----</v>
      </c>
      <c r="AO238" t="str">
        <f t="shared" si="87"/>
        <v>----</v>
      </c>
      <c r="AQ238" s="4">
        <f t="shared" si="88"/>
        <v>399.20082835321836</v>
      </c>
      <c r="AR238" s="4">
        <f t="shared" si="89"/>
        <v>399</v>
      </c>
      <c r="AS238" s="4">
        <f t="shared" si="90"/>
        <v>0.20082835321835546</v>
      </c>
    </row>
    <row r="239" spans="1:45" x14ac:dyDescent="0.25">
      <c r="A239">
        <v>21</v>
      </c>
      <c r="B239">
        <v>22</v>
      </c>
      <c r="C239">
        <v>0</v>
      </c>
      <c r="D239">
        <v>6</v>
      </c>
      <c r="E239">
        <v>0</v>
      </c>
      <c r="F239">
        <v>0</v>
      </c>
      <c r="G239" t="s">
        <v>52</v>
      </c>
      <c r="H239">
        <f t="shared" si="91"/>
        <v>-0.47619047619047628</v>
      </c>
      <c r="I239">
        <v>369.1343612</v>
      </c>
      <c r="K239">
        <v>2081596</v>
      </c>
      <c r="L239">
        <v>2440411</v>
      </c>
      <c r="M239">
        <v>2769735</v>
      </c>
      <c r="N239" t="str">
        <f t="shared" si="69"/>
        <v>Yes</v>
      </c>
      <c r="O239">
        <f t="shared" si="70"/>
        <v>2430580.6666666665</v>
      </c>
      <c r="Q239">
        <v>0</v>
      </c>
      <c r="R239">
        <v>0</v>
      </c>
      <c r="S239">
        <v>0</v>
      </c>
      <c r="T239" t="str">
        <f t="shared" si="71"/>
        <v>No</v>
      </c>
      <c r="U239">
        <f t="shared" si="72"/>
        <v>0</v>
      </c>
      <c r="W239">
        <f t="shared" si="73"/>
        <v>1.0476190476190477</v>
      </c>
      <c r="X239">
        <f t="shared" si="74"/>
        <v>0.2857142857142857</v>
      </c>
      <c r="Z239" s="4">
        <f t="shared" si="75"/>
        <v>369.1343611799</v>
      </c>
      <c r="AA239">
        <f t="shared" si="76"/>
        <v>11</v>
      </c>
      <c r="AB239">
        <f t="shared" si="77"/>
        <v>0.52380952380952384</v>
      </c>
      <c r="AC239">
        <f t="shared" si="78"/>
        <v>0.5</v>
      </c>
      <c r="AD239">
        <f t="shared" si="79"/>
        <v>1.8333333333333333</v>
      </c>
      <c r="AE239" t="str">
        <f t="shared" si="80"/>
        <v>O</v>
      </c>
      <c r="AH239">
        <f t="shared" si="81"/>
        <v>0.44444444444444442</v>
      </c>
      <c r="AJ239" t="str">
        <f t="shared" si="82"/>
        <v>----</v>
      </c>
      <c r="AK239" t="str">
        <f t="shared" si="83"/>
        <v>----</v>
      </c>
      <c r="AL239" t="str">
        <f t="shared" si="84"/>
        <v>HUnSatLig</v>
      </c>
      <c r="AM239" t="str">
        <f t="shared" si="85"/>
        <v>----</v>
      </c>
      <c r="AN239" t="str">
        <f t="shared" si="86"/>
        <v>----</v>
      </c>
      <c r="AO239" t="str">
        <f t="shared" si="87"/>
        <v>----</v>
      </c>
      <c r="AQ239" s="4">
        <f t="shared" si="88"/>
        <v>369.21971806563096</v>
      </c>
      <c r="AR239" s="4">
        <f t="shared" si="89"/>
        <v>369</v>
      </c>
      <c r="AS239" s="4">
        <f t="shared" si="90"/>
        <v>0.21971806563095697</v>
      </c>
    </row>
    <row r="240" spans="1:45" x14ac:dyDescent="0.25">
      <c r="A240">
        <v>21</v>
      </c>
      <c r="B240">
        <v>26</v>
      </c>
      <c r="C240">
        <v>0</v>
      </c>
      <c r="D240">
        <v>5</v>
      </c>
      <c r="E240">
        <v>0</v>
      </c>
      <c r="F240">
        <v>0</v>
      </c>
      <c r="G240" t="s">
        <v>52</v>
      </c>
      <c r="H240">
        <f t="shared" si="91"/>
        <v>-0.76190476190476186</v>
      </c>
      <c r="I240">
        <v>357.17074659999997</v>
      </c>
      <c r="K240">
        <v>2197923</v>
      </c>
      <c r="L240">
        <v>2249162</v>
      </c>
      <c r="M240">
        <v>2343203</v>
      </c>
      <c r="N240" t="str">
        <f t="shared" si="69"/>
        <v>Yes</v>
      </c>
      <c r="O240">
        <f t="shared" si="70"/>
        <v>2263429.3333333335</v>
      </c>
      <c r="Q240">
        <v>0</v>
      </c>
      <c r="R240">
        <v>0</v>
      </c>
      <c r="S240">
        <v>0</v>
      </c>
      <c r="T240" t="str">
        <f t="shared" si="71"/>
        <v>No</v>
      </c>
      <c r="U240">
        <f t="shared" si="72"/>
        <v>0</v>
      </c>
      <c r="W240">
        <f t="shared" si="73"/>
        <v>1.2380952380952381</v>
      </c>
      <c r="X240">
        <f t="shared" si="74"/>
        <v>0.23809523809523808</v>
      </c>
      <c r="Z240" s="4">
        <f t="shared" si="75"/>
        <v>357.17074657990003</v>
      </c>
      <c r="AA240">
        <f t="shared" si="76"/>
        <v>9</v>
      </c>
      <c r="AB240">
        <f t="shared" si="77"/>
        <v>0.42857142857142855</v>
      </c>
      <c r="AC240">
        <f t="shared" si="78"/>
        <v>0.34615384615384615</v>
      </c>
      <c r="AD240">
        <f t="shared" si="79"/>
        <v>1.8</v>
      </c>
      <c r="AE240" t="str">
        <f t="shared" si="80"/>
        <v>O</v>
      </c>
      <c r="AH240">
        <f t="shared" si="81"/>
        <v>0.35135135135135137</v>
      </c>
      <c r="AJ240" t="str">
        <f t="shared" si="82"/>
        <v>----</v>
      </c>
      <c r="AK240" t="str">
        <f t="shared" si="83"/>
        <v>----</v>
      </c>
      <c r="AL240" t="str">
        <f t="shared" si="84"/>
        <v>HUnSatLig</v>
      </c>
      <c r="AM240" t="str">
        <f t="shared" si="85"/>
        <v>----</v>
      </c>
      <c r="AN240" t="str">
        <f t="shared" si="86"/>
        <v>----</v>
      </c>
      <c r="AO240" t="str">
        <f t="shared" si="87"/>
        <v>----</v>
      </c>
      <c r="AQ240" s="4">
        <f t="shared" si="88"/>
        <v>357.25333705591208</v>
      </c>
      <c r="AR240" s="4">
        <f t="shared" si="89"/>
        <v>357</v>
      </c>
      <c r="AS240" s="4">
        <f t="shared" si="90"/>
        <v>0.253337055912084</v>
      </c>
    </row>
    <row r="241" spans="1:45" x14ac:dyDescent="0.25">
      <c r="A241">
        <v>21</v>
      </c>
      <c r="B241">
        <v>28</v>
      </c>
      <c r="C241">
        <v>0</v>
      </c>
      <c r="D241">
        <v>5</v>
      </c>
      <c r="E241">
        <v>0</v>
      </c>
      <c r="F241">
        <v>0</v>
      </c>
      <c r="G241" t="s">
        <v>52</v>
      </c>
      <c r="H241">
        <f t="shared" si="91"/>
        <v>-0.85714285714285676</v>
      </c>
      <c r="I241">
        <v>359.18639660000002</v>
      </c>
      <c r="K241">
        <v>3269771</v>
      </c>
      <c r="L241">
        <v>3420668</v>
      </c>
      <c r="M241">
        <v>3037061</v>
      </c>
      <c r="N241" t="str">
        <f t="shared" si="69"/>
        <v>Yes</v>
      </c>
      <c r="O241">
        <f t="shared" si="70"/>
        <v>3242500</v>
      </c>
      <c r="Q241">
        <v>0</v>
      </c>
      <c r="R241">
        <v>0</v>
      </c>
      <c r="S241">
        <v>0</v>
      </c>
      <c r="T241" t="str">
        <f t="shared" si="71"/>
        <v>No</v>
      </c>
      <c r="U241">
        <f t="shared" si="72"/>
        <v>0</v>
      </c>
      <c r="W241">
        <f t="shared" si="73"/>
        <v>1.3333333333333333</v>
      </c>
      <c r="X241">
        <f t="shared" si="74"/>
        <v>0.23809523809523808</v>
      </c>
      <c r="Z241" s="4">
        <f t="shared" si="75"/>
        <v>359.18639657989996</v>
      </c>
      <c r="AA241">
        <f t="shared" si="76"/>
        <v>8</v>
      </c>
      <c r="AB241">
        <f t="shared" si="77"/>
        <v>0.38095238095238093</v>
      </c>
      <c r="AC241">
        <f t="shared" si="78"/>
        <v>0.2857142857142857</v>
      </c>
      <c r="AD241">
        <f t="shared" si="79"/>
        <v>1.6</v>
      </c>
      <c r="AE241" t="str">
        <f t="shared" si="80"/>
        <v>CRAM</v>
      </c>
      <c r="AH241">
        <f t="shared" si="81"/>
        <v>0.29729729729729731</v>
      </c>
      <c r="AJ241" t="str">
        <f t="shared" si="82"/>
        <v>----</v>
      </c>
      <c r="AK241" t="str">
        <f t="shared" si="83"/>
        <v>----</v>
      </c>
      <c r="AL241" t="str">
        <f t="shared" si="84"/>
        <v>HUnSatLig</v>
      </c>
      <c r="AM241" t="str">
        <f t="shared" si="85"/>
        <v>----</v>
      </c>
      <c r="AN241" t="str">
        <f t="shared" si="86"/>
        <v>----</v>
      </c>
      <c r="AO241" t="str">
        <f t="shared" si="87"/>
        <v>----</v>
      </c>
      <c r="AQ241" s="4">
        <f t="shared" si="88"/>
        <v>359.26945314529524</v>
      </c>
      <c r="AR241" s="4">
        <f t="shared" si="89"/>
        <v>359</v>
      </c>
      <c r="AS241" s="4">
        <f t="shared" si="90"/>
        <v>0.26945314529524467</v>
      </c>
    </row>
    <row r="242" spans="1:45" x14ac:dyDescent="0.25">
      <c r="A242">
        <v>21</v>
      </c>
      <c r="B242">
        <v>30</v>
      </c>
      <c r="C242">
        <v>0</v>
      </c>
      <c r="D242">
        <v>5</v>
      </c>
      <c r="E242">
        <v>0</v>
      </c>
      <c r="F242">
        <v>0</v>
      </c>
      <c r="G242" t="s">
        <v>52</v>
      </c>
      <c r="H242">
        <f t="shared" si="91"/>
        <v>-0.95238095238095255</v>
      </c>
      <c r="I242">
        <v>361.20204660000002</v>
      </c>
      <c r="K242">
        <v>4311420</v>
      </c>
      <c r="L242">
        <v>4086321</v>
      </c>
      <c r="M242">
        <v>3856873</v>
      </c>
      <c r="N242" t="str">
        <f t="shared" si="69"/>
        <v>Yes</v>
      </c>
      <c r="O242">
        <f t="shared" si="70"/>
        <v>4084871.3333333335</v>
      </c>
      <c r="Q242">
        <v>0</v>
      </c>
      <c r="R242">
        <v>0</v>
      </c>
      <c r="S242">
        <v>0</v>
      </c>
      <c r="T242" t="str">
        <f t="shared" si="71"/>
        <v>No</v>
      </c>
      <c r="U242">
        <f t="shared" si="72"/>
        <v>0</v>
      </c>
      <c r="W242">
        <f t="shared" si="73"/>
        <v>1.4285714285714286</v>
      </c>
      <c r="X242">
        <f t="shared" si="74"/>
        <v>0.23809523809523808</v>
      </c>
      <c r="Z242" s="4">
        <f t="shared" si="75"/>
        <v>361.20204657990001</v>
      </c>
      <c r="AA242">
        <f t="shared" si="76"/>
        <v>7</v>
      </c>
      <c r="AB242">
        <f t="shared" si="77"/>
        <v>0.33333333333333331</v>
      </c>
      <c r="AC242">
        <f t="shared" si="78"/>
        <v>0.23333333333333334</v>
      </c>
      <c r="AD242">
        <f t="shared" si="79"/>
        <v>1.4</v>
      </c>
      <c r="AE242" t="str">
        <f t="shared" si="80"/>
        <v>CRAM</v>
      </c>
      <c r="AH242">
        <f t="shared" si="81"/>
        <v>0.24324324324324326</v>
      </c>
      <c r="AJ242" t="str">
        <f t="shared" si="82"/>
        <v>----</v>
      </c>
      <c r="AK242" t="str">
        <f t="shared" si="83"/>
        <v>----</v>
      </c>
      <c r="AL242" t="str">
        <f t="shared" si="84"/>
        <v>HUnSatLig</v>
      </c>
      <c r="AM242" t="str">
        <f t="shared" si="85"/>
        <v>----</v>
      </c>
      <c r="AN242" t="str">
        <f t="shared" si="86"/>
        <v>----</v>
      </c>
      <c r="AO242" t="str">
        <f t="shared" si="87"/>
        <v>----</v>
      </c>
      <c r="AQ242" s="4">
        <f t="shared" si="88"/>
        <v>361.28556923467846</v>
      </c>
      <c r="AR242" s="4">
        <f t="shared" si="89"/>
        <v>361</v>
      </c>
      <c r="AS242" s="4">
        <f t="shared" si="90"/>
        <v>0.28556923467846218</v>
      </c>
    </row>
    <row r="243" spans="1:45" x14ac:dyDescent="0.25">
      <c r="A243">
        <v>22</v>
      </c>
      <c r="B243">
        <v>18</v>
      </c>
      <c r="C243">
        <v>0</v>
      </c>
      <c r="D243">
        <v>12</v>
      </c>
      <c r="E243">
        <v>0</v>
      </c>
      <c r="F243">
        <v>0</v>
      </c>
      <c r="G243" t="s">
        <v>52</v>
      </c>
      <c r="H243">
        <f t="shared" si="91"/>
        <v>0.27272727272727293</v>
      </c>
      <c r="I243">
        <v>473.07254879999999</v>
      </c>
      <c r="K243">
        <v>5070898</v>
      </c>
      <c r="L243">
        <v>5194294</v>
      </c>
      <c r="M243">
        <v>4717305</v>
      </c>
      <c r="N243" t="str">
        <f t="shared" si="69"/>
        <v>Yes</v>
      </c>
      <c r="O243">
        <f t="shared" si="70"/>
        <v>4994165.666666667</v>
      </c>
      <c r="Q243">
        <v>0</v>
      </c>
      <c r="R243">
        <v>0</v>
      </c>
      <c r="S243">
        <v>0</v>
      </c>
      <c r="T243" t="str">
        <f t="shared" si="71"/>
        <v>No</v>
      </c>
      <c r="U243">
        <f t="shared" si="72"/>
        <v>0</v>
      </c>
      <c r="W243">
        <f t="shared" si="73"/>
        <v>0.81818181818181823</v>
      </c>
      <c r="X243">
        <f t="shared" si="74"/>
        <v>0.54545454545454541</v>
      </c>
      <c r="Z243" s="4">
        <f t="shared" si="75"/>
        <v>473.07254877989993</v>
      </c>
      <c r="AA243">
        <f t="shared" si="76"/>
        <v>14</v>
      </c>
      <c r="AB243">
        <f t="shared" si="77"/>
        <v>0.63636363636363635</v>
      </c>
      <c r="AC243">
        <f t="shared" si="78"/>
        <v>0.77777777777777779</v>
      </c>
      <c r="AD243">
        <f t="shared" si="79"/>
        <v>1.1666666666666667</v>
      </c>
      <c r="AE243" t="str">
        <f t="shared" si="80"/>
        <v>CRAM</v>
      </c>
      <c r="AH243">
        <f t="shared" si="81"/>
        <v>0.5</v>
      </c>
      <c r="AJ243" t="str">
        <f t="shared" si="82"/>
        <v>----</v>
      </c>
      <c r="AK243" t="str">
        <f t="shared" si="83"/>
        <v>----</v>
      </c>
      <c r="AL243" t="str">
        <f t="shared" si="84"/>
        <v>HUnSatLig</v>
      </c>
      <c r="AM243" t="str">
        <f t="shared" si="85"/>
        <v>----</v>
      </c>
      <c r="AN243" t="str">
        <f t="shared" si="86"/>
        <v>----</v>
      </c>
      <c r="AO243" t="str">
        <f t="shared" si="87"/>
        <v>----</v>
      </c>
      <c r="AQ243" s="4">
        <f t="shared" si="88"/>
        <v>473.18193984108314</v>
      </c>
      <c r="AR243" s="4">
        <f t="shared" si="89"/>
        <v>473</v>
      </c>
      <c r="AS243" s="4">
        <f t="shared" si="90"/>
        <v>0.18193984108313543</v>
      </c>
    </row>
    <row r="244" spans="1:45" x14ac:dyDescent="0.25">
      <c r="A244">
        <v>22</v>
      </c>
      <c r="B244">
        <v>18</v>
      </c>
      <c r="C244">
        <v>0</v>
      </c>
      <c r="D244">
        <v>13</v>
      </c>
      <c r="E244">
        <v>0</v>
      </c>
      <c r="F244">
        <v>0</v>
      </c>
      <c r="G244" t="s">
        <v>52</v>
      </c>
      <c r="H244">
        <f t="shared" si="91"/>
        <v>0.36363636363636376</v>
      </c>
      <c r="I244">
        <v>489.06746340000001</v>
      </c>
      <c r="K244">
        <v>4717873</v>
      </c>
      <c r="L244">
        <v>4680398</v>
      </c>
      <c r="M244">
        <v>4266518</v>
      </c>
      <c r="N244" t="str">
        <f t="shared" si="69"/>
        <v>Yes</v>
      </c>
      <c r="O244">
        <f t="shared" si="70"/>
        <v>4554929.666666667</v>
      </c>
      <c r="Q244">
        <v>0</v>
      </c>
      <c r="R244">
        <v>0</v>
      </c>
      <c r="S244">
        <v>0</v>
      </c>
      <c r="T244" t="str">
        <f t="shared" si="71"/>
        <v>No</v>
      </c>
      <c r="U244">
        <f t="shared" si="72"/>
        <v>0</v>
      </c>
      <c r="W244">
        <f t="shared" si="73"/>
        <v>0.81818181818181823</v>
      </c>
      <c r="X244">
        <f t="shared" si="74"/>
        <v>0.59090909090909094</v>
      </c>
      <c r="Z244" s="4">
        <f t="shared" si="75"/>
        <v>489.06746337989995</v>
      </c>
      <c r="AA244">
        <f t="shared" si="76"/>
        <v>14</v>
      </c>
      <c r="AB244">
        <f t="shared" si="77"/>
        <v>0.63636363636363635</v>
      </c>
      <c r="AC244">
        <f t="shared" si="78"/>
        <v>0.77777777777777779</v>
      </c>
      <c r="AD244">
        <f t="shared" si="79"/>
        <v>1.0769230769230769</v>
      </c>
      <c r="AE244" t="str">
        <f t="shared" si="80"/>
        <v>CRAM</v>
      </c>
      <c r="AH244">
        <f t="shared" si="81"/>
        <v>0.4838709677419355</v>
      </c>
      <c r="AJ244" t="str">
        <f t="shared" si="82"/>
        <v>----</v>
      </c>
      <c r="AK244" t="str">
        <f t="shared" si="83"/>
        <v>----</v>
      </c>
      <c r="AL244" t="str">
        <f t="shared" si="84"/>
        <v>HUnSatLig</v>
      </c>
      <c r="AM244" t="str">
        <f t="shared" si="85"/>
        <v>----</v>
      </c>
      <c r="AN244" t="str">
        <f t="shared" si="86"/>
        <v>----</v>
      </c>
      <c r="AO244" t="str">
        <f t="shared" si="87"/>
        <v>----</v>
      </c>
      <c r="AQ244" s="4">
        <f t="shared" si="88"/>
        <v>489.18055302956844</v>
      </c>
      <c r="AR244" s="4">
        <f t="shared" si="89"/>
        <v>489</v>
      </c>
      <c r="AS244" s="4">
        <f t="shared" si="90"/>
        <v>0.18055302956844343</v>
      </c>
    </row>
    <row r="245" spans="1:45" x14ac:dyDescent="0.25">
      <c r="A245">
        <v>22</v>
      </c>
      <c r="B245">
        <v>18</v>
      </c>
      <c r="C245">
        <v>0</v>
      </c>
      <c r="D245">
        <v>14</v>
      </c>
      <c r="E245">
        <v>0</v>
      </c>
      <c r="F245">
        <v>0</v>
      </c>
      <c r="G245" t="s">
        <v>52</v>
      </c>
      <c r="H245">
        <f t="shared" si="91"/>
        <v>0.45454545454545459</v>
      </c>
      <c r="I245">
        <v>505.06237800000002</v>
      </c>
      <c r="K245">
        <v>4004967</v>
      </c>
      <c r="L245">
        <v>2920547</v>
      </c>
      <c r="M245">
        <v>3291898</v>
      </c>
      <c r="N245" t="str">
        <f t="shared" si="69"/>
        <v>Yes</v>
      </c>
      <c r="O245">
        <f t="shared" si="70"/>
        <v>3405804</v>
      </c>
      <c r="Q245">
        <v>0</v>
      </c>
      <c r="R245">
        <v>0</v>
      </c>
      <c r="S245">
        <v>0</v>
      </c>
      <c r="T245" t="str">
        <f t="shared" si="71"/>
        <v>No</v>
      </c>
      <c r="U245">
        <f t="shared" si="72"/>
        <v>0</v>
      </c>
      <c r="W245">
        <f t="shared" si="73"/>
        <v>0.81818181818181823</v>
      </c>
      <c r="X245">
        <f t="shared" si="74"/>
        <v>0.63636363636363635</v>
      </c>
      <c r="Z245" s="4">
        <f t="shared" si="75"/>
        <v>505.06237797989996</v>
      </c>
      <c r="AA245">
        <f t="shared" si="76"/>
        <v>14</v>
      </c>
      <c r="AB245">
        <f t="shared" si="77"/>
        <v>0.63636363636363635</v>
      </c>
      <c r="AC245">
        <f t="shared" si="78"/>
        <v>0.77777777777777779</v>
      </c>
      <c r="AD245">
        <f t="shared" si="79"/>
        <v>1</v>
      </c>
      <c r="AE245" t="str">
        <f t="shared" si="80"/>
        <v>CRAM</v>
      </c>
      <c r="AH245">
        <f t="shared" si="81"/>
        <v>0.46666666666666667</v>
      </c>
      <c r="AJ245" t="str">
        <f t="shared" si="82"/>
        <v>----</v>
      </c>
      <c r="AK245" t="str">
        <f t="shared" si="83"/>
        <v>----</v>
      </c>
      <c r="AL245" t="str">
        <f t="shared" si="84"/>
        <v>HUnSatLig</v>
      </c>
      <c r="AM245" t="str">
        <f t="shared" si="85"/>
        <v>----</v>
      </c>
      <c r="AN245" t="str">
        <f t="shared" si="86"/>
        <v>----</v>
      </c>
      <c r="AO245" t="str">
        <f t="shared" si="87"/>
        <v>----</v>
      </c>
      <c r="AQ245" s="4">
        <f t="shared" si="88"/>
        <v>505.17916621805375</v>
      </c>
      <c r="AR245" s="4">
        <f t="shared" si="89"/>
        <v>505</v>
      </c>
      <c r="AS245" s="4">
        <f t="shared" si="90"/>
        <v>0.17916621805375144</v>
      </c>
    </row>
    <row r="246" spans="1:45" x14ac:dyDescent="0.25">
      <c r="A246">
        <v>22</v>
      </c>
      <c r="B246">
        <v>18</v>
      </c>
      <c r="C246">
        <v>0</v>
      </c>
      <c r="D246">
        <v>15</v>
      </c>
      <c r="E246">
        <v>0</v>
      </c>
      <c r="F246">
        <v>0</v>
      </c>
      <c r="G246" t="s">
        <v>52</v>
      </c>
      <c r="H246">
        <f t="shared" si="91"/>
        <v>0.54545454545454541</v>
      </c>
      <c r="I246">
        <v>521.05729259999998</v>
      </c>
      <c r="K246">
        <v>2870707</v>
      </c>
      <c r="L246">
        <v>2548173</v>
      </c>
      <c r="M246">
        <v>2274978</v>
      </c>
      <c r="N246" t="str">
        <f t="shared" si="69"/>
        <v>Yes</v>
      </c>
      <c r="O246">
        <f t="shared" si="70"/>
        <v>2564619.3333333335</v>
      </c>
      <c r="Q246">
        <v>0</v>
      </c>
      <c r="R246">
        <v>0</v>
      </c>
      <c r="S246">
        <v>0</v>
      </c>
      <c r="T246" t="str">
        <f t="shared" si="71"/>
        <v>No</v>
      </c>
      <c r="U246">
        <f t="shared" si="72"/>
        <v>0</v>
      </c>
      <c r="W246">
        <f t="shared" si="73"/>
        <v>0.81818181818181823</v>
      </c>
      <c r="X246">
        <f t="shared" si="74"/>
        <v>0.68181818181818177</v>
      </c>
      <c r="Z246" s="4">
        <f t="shared" si="75"/>
        <v>521.05729257990004</v>
      </c>
      <c r="AA246">
        <f t="shared" si="76"/>
        <v>14</v>
      </c>
      <c r="AB246">
        <f t="shared" si="77"/>
        <v>0.63636363636363635</v>
      </c>
      <c r="AC246">
        <f t="shared" si="78"/>
        <v>0.77777777777777779</v>
      </c>
      <c r="AD246">
        <f t="shared" si="79"/>
        <v>0.93333333333333335</v>
      </c>
      <c r="AE246" t="str">
        <f t="shared" si="80"/>
        <v>CRAM</v>
      </c>
      <c r="AH246">
        <f t="shared" si="81"/>
        <v>0.44827586206896552</v>
      </c>
      <c r="AJ246" t="str">
        <f t="shared" si="82"/>
        <v>----</v>
      </c>
      <c r="AK246" t="str">
        <f t="shared" si="83"/>
        <v>----</v>
      </c>
      <c r="AL246" t="str">
        <f t="shared" si="84"/>
        <v>HUnSatLig</v>
      </c>
      <c r="AM246" t="str">
        <f t="shared" si="85"/>
        <v>----</v>
      </c>
      <c r="AN246" t="str">
        <f t="shared" si="86"/>
        <v>----</v>
      </c>
      <c r="AO246" t="str">
        <f t="shared" si="87"/>
        <v>----</v>
      </c>
      <c r="AQ246" s="4">
        <f t="shared" si="88"/>
        <v>521.17777940653912</v>
      </c>
      <c r="AR246" s="4">
        <f t="shared" si="89"/>
        <v>521</v>
      </c>
      <c r="AS246" s="4">
        <f t="shared" si="90"/>
        <v>0.17777940653911628</v>
      </c>
    </row>
    <row r="247" spans="1:45" x14ac:dyDescent="0.25">
      <c r="A247">
        <v>22</v>
      </c>
      <c r="B247">
        <v>20</v>
      </c>
      <c r="C247">
        <v>0</v>
      </c>
      <c r="D247">
        <v>8</v>
      </c>
      <c r="E247">
        <v>0</v>
      </c>
      <c r="F247">
        <v>0</v>
      </c>
      <c r="G247" t="s">
        <v>52</v>
      </c>
      <c r="H247">
        <f t="shared" si="91"/>
        <v>-0.18181818181818166</v>
      </c>
      <c r="I247">
        <v>411.10854039999998</v>
      </c>
      <c r="K247">
        <v>3802179</v>
      </c>
      <c r="L247">
        <v>3306436</v>
      </c>
      <c r="M247">
        <v>2936044</v>
      </c>
      <c r="N247" t="str">
        <f t="shared" si="69"/>
        <v>Yes</v>
      </c>
      <c r="O247">
        <f t="shared" si="70"/>
        <v>3348219.6666666665</v>
      </c>
      <c r="Q247">
        <v>0</v>
      </c>
      <c r="R247">
        <v>0</v>
      </c>
      <c r="S247">
        <v>0</v>
      </c>
      <c r="T247" t="str">
        <f t="shared" si="71"/>
        <v>No</v>
      </c>
      <c r="U247">
        <f t="shared" si="72"/>
        <v>0</v>
      </c>
      <c r="W247">
        <f t="shared" si="73"/>
        <v>0.90909090909090906</v>
      </c>
      <c r="X247">
        <f t="shared" si="74"/>
        <v>0.36363636363636365</v>
      </c>
      <c r="Z247" s="4">
        <f t="shared" si="75"/>
        <v>411.10854037990003</v>
      </c>
      <c r="AA247">
        <f t="shared" si="76"/>
        <v>13</v>
      </c>
      <c r="AB247">
        <f t="shared" si="77"/>
        <v>0.59090909090909094</v>
      </c>
      <c r="AC247">
        <f t="shared" si="78"/>
        <v>0.65</v>
      </c>
      <c r="AD247">
        <f t="shared" si="79"/>
        <v>1.625</v>
      </c>
      <c r="AE247" t="str">
        <f t="shared" si="80"/>
        <v>CRAM</v>
      </c>
      <c r="AH247">
        <f t="shared" si="81"/>
        <v>0.5</v>
      </c>
      <c r="AJ247" t="str">
        <f t="shared" si="82"/>
        <v>----</v>
      </c>
      <c r="AK247" t="str">
        <f t="shared" si="83"/>
        <v>----</v>
      </c>
      <c r="AL247" t="str">
        <f t="shared" si="84"/>
        <v>HUnSatLig</v>
      </c>
      <c r="AM247" t="str">
        <f t="shared" si="85"/>
        <v>----</v>
      </c>
      <c r="AN247" t="str">
        <f t="shared" si="86"/>
        <v>----</v>
      </c>
      <c r="AO247" t="str">
        <f t="shared" si="87"/>
        <v>----</v>
      </c>
      <c r="AQ247" s="4">
        <f t="shared" si="88"/>
        <v>411.20360317652523</v>
      </c>
      <c r="AR247" s="4">
        <f t="shared" si="89"/>
        <v>411</v>
      </c>
      <c r="AS247" s="4">
        <f t="shared" si="90"/>
        <v>0.20360317652523463</v>
      </c>
    </row>
    <row r="248" spans="1:45" x14ac:dyDescent="0.25">
      <c r="A248">
        <v>22</v>
      </c>
      <c r="B248">
        <v>20</v>
      </c>
      <c r="C248">
        <v>0</v>
      </c>
      <c r="D248">
        <v>9</v>
      </c>
      <c r="E248">
        <v>0</v>
      </c>
      <c r="F248">
        <v>0</v>
      </c>
      <c r="G248" t="s">
        <v>52</v>
      </c>
      <c r="H248">
        <f t="shared" si="91"/>
        <v>-9.0909090909090828E-2</v>
      </c>
      <c r="I248">
        <v>427.103455</v>
      </c>
      <c r="K248">
        <v>4321762</v>
      </c>
      <c r="L248">
        <v>4222494</v>
      </c>
      <c r="M248">
        <v>4667783</v>
      </c>
      <c r="N248" t="str">
        <f t="shared" si="69"/>
        <v>Yes</v>
      </c>
      <c r="O248">
        <f t="shared" si="70"/>
        <v>4404013</v>
      </c>
      <c r="Q248">
        <v>0</v>
      </c>
      <c r="R248">
        <v>0</v>
      </c>
      <c r="S248">
        <v>0</v>
      </c>
      <c r="T248" t="str">
        <f t="shared" si="71"/>
        <v>No</v>
      </c>
      <c r="U248">
        <f t="shared" si="72"/>
        <v>0</v>
      </c>
      <c r="W248">
        <f t="shared" si="73"/>
        <v>0.90909090909090906</v>
      </c>
      <c r="X248">
        <f t="shared" si="74"/>
        <v>0.40909090909090912</v>
      </c>
      <c r="Z248" s="4">
        <f t="shared" si="75"/>
        <v>427.10345497990005</v>
      </c>
      <c r="AA248">
        <f t="shared" si="76"/>
        <v>13</v>
      </c>
      <c r="AB248">
        <f t="shared" si="77"/>
        <v>0.59090909090909094</v>
      </c>
      <c r="AC248">
        <f t="shared" si="78"/>
        <v>0.65</v>
      </c>
      <c r="AD248">
        <f t="shared" si="79"/>
        <v>1.4444444444444444</v>
      </c>
      <c r="AE248" t="str">
        <f t="shared" si="80"/>
        <v>CRAM</v>
      </c>
      <c r="AH248">
        <f t="shared" si="81"/>
        <v>0.48571428571428571</v>
      </c>
      <c r="AJ248" t="str">
        <f t="shared" si="82"/>
        <v>----</v>
      </c>
      <c r="AK248" t="str">
        <f t="shared" si="83"/>
        <v>----</v>
      </c>
      <c r="AL248" t="str">
        <f t="shared" si="84"/>
        <v>HUnSatLig</v>
      </c>
      <c r="AM248" t="str">
        <f t="shared" si="85"/>
        <v>----</v>
      </c>
      <c r="AN248" t="str">
        <f t="shared" si="86"/>
        <v>----</v>
      </c>
      <c r="AO248" t="str">
        <f t="shared" si="87"/>
        <v>----</v>
      </c>
      <c r="AQ248" s="4">
        <f t="shared" si="88"/>
        <v>427.20221636501054</v>
      </c>
      <c r="AR248" s="4">
        <f t="shared" si="89"/>
        <v>427</v>
      </c>
      <c r="AS248" s="4">
        <f t="shared" si="90"/>
        <v>0.20221636501054263</v>
      </c>
    </row>
    <row r="249" spans="1:45" x14ac:dyDescent="0.25">
      <c r="A249">
        <v>22</v>
      </c>
      <c r="B249">
        <v>20</v>
      </c>
      <c r="C249">
        <v>0</v>
      </c>
      <c r="D249">
        <v>11</v>
      </c>
      <c r="E249">
        <v>0</v>
      </c>
      <c r="F249">
        <v>0</v>
      </c>
      <c r="G249" t="s">
        <v>52</v>
      </c>
      <c r="H249">
        <f t="shared" si="91"/>
        <v>9.0909090909090828E-2</v>
      </c>
      <c r="I249">
        <v>459.09328420000003</v>
      </c>
      <c r="K249">
        <v>6162131</v>
      </c>
      <c r="L249">
        <v>6073194</v>
      </c>
      <c r="M249">
        <v>6146556</v>
      </c>
      <c r="N249" t="str">
        <f t="shared" si="69"/>
        <v>Yes</v>
      </c>
      <c r="O249">
        <f t="shared" si="70"/>
        <v>6127293.666666667</v>
      </c>
      <c r="Q249">
        <v>0</v>
      </c>
      <c r="R249">
        <v>0</v>
      </c>
      <c r="S249">
        <v>0</v>
      </c>
      <c r="T249" t="str">
        <f t="shared" si="71"/>
        <v>No</v>
      </c>
      <c r="U249">
        <f t="shared" si="72"/>
        <v>0</v>
      </c>
      <c r="W249">
        <f t="shared" si="73"/>
        <v>0.90909090909090906</v>
      </c>
      <c r="X249">
        <f t="shared" si="74"/>
        <v>0.5</v>
      </c>
      <c r="Z249" s="4">
        <f t="shared" si="75"/>
        <v>459.09328417990002</v>
      </c>
      <c r="AA249">
        <f t="shared" si="76"/>
        <v>13</v>
      </c>
      <c r="AB249">
        <f t="shared" si="77"/>
        <v>0.59090909090909094</v>
      </c>
      <c r="AC249">
        <f t="shared" si="78"/>
        <v>0.65</v>
      </c>
      <c r="AD249">
        <f t="shared" si="79"/>
        <v>1.1818181818181819</v>
      </c>
      <c r="AE249" t="str">
        <f t="shared" si="80"/>
        <v>CRAM</v>
      </c>
      <c r="AH249">
        <f t="shared" si="81"/>
        <v>0.45454545454545453</v>
      </c>
      <c r="AJ249" t="str">
        <f t="shared" si="82"/>
        <v>----</v>
      </c>
      <c r="AK249" t="str">
        <f t="shared" si="83"/>
        <v>----</v>
      </c>
      <c r="AL249" t="str">
        <f t="shared" si="84"/>
        <v>HUnSatLig</v>
      </c>
      <c r="AM249" t="str">
        <f t="shared" si="85"/>
        <v>----</v>
      </c>
      <c r="AN249" t="str">
        <f t="shared" si="86"/>
        <v>----</v>
      </c>
      <c r="AO249" t="str">
        <f t="shared" si="87"/>
        <v>----</v>
      </c>
      <c r="AQ249" s="4">
        <f t="shared" si="88"/>
        <v>459.19944274198116</v>
      </c>
      <c r="AR249" s="4">
        <f t="shared" si="89"/>
        <v>459</v>
      </c>
      <c r="AS249" s="4">
        <f t="shared" si="90"/>
        <v>0.19944274198115863</v>
      </c>
    </row>
    <row r="250" spans="1:45" x14ac:dyDescent="0.25">
      <c r="A250">
        <v>22</v>
      </c>
      <c r="B250">
        <v>22</v>
      </c>
      <c r="C250">
        <v>0</v>
      </c>
      <c r="D250">
        <v>7</v>
      </c>
      <c r="E250">
        <v>0</v>
      </c>
      <c r="F250">
        <v>0</v>
      </c>
      <c r="G250" t="s">
        <v>52</v>
      </c>
      <c r="H250">
        <f t="shared" si="91"/>
        <v>-0.36363636363636331</v>
      </c>
      <c r="I250">
        <v>397.12927580000002</v>
      </c>
      <c r="K250">
        <v>3261898</v>
      </c>
      <c r="L250">
        <v>3137558</v>
      </c>
      <c r="M250">
        <v>3431382</v>
      </c>
      <c r="N250" t="str">
        <f t="shared" si="69"/>
        <v>Yes</v>
      </c>
      <c r="O250">
        <f t="shared" si="70"/>
        <v>3276946</v>
      </c>
      <c r="Q250">
        <v>0</v>
      </c>
      <c r="R250">
        <v>0</v>
      </c>
      <c r="S250">
        <v>0</v>
      </c>
      <c r="T250" t="str">
        <f t="shared" si="71"/>
        <v>No</v>
      </c>
      <c r="U250">
        <f t="shared" si="72"/>
        <v>0</v>
      </c>
      <c r="W250">
        <f t="shared" si="73"/>
        <v>1</v>
      </c>
      <c r="X250">
        <f t="shared" si="74"/>
        <v>0.31818181818181818</v>
      </c>
      <c r="Z250" s="4">
        <f t="shared" si="75"/>
        <v>397.12927577990001</v>
      </c>
      <c r="AA250">
        <f t="shared" si="76"/>
        <v>12</v>
      </c>
      <c r="AB250">
        <f t="shared" si="77"/>
        <v>0.54545454545454541</v>
      </c>
      <c r="AC250">
        <f t="shared" si="78"/>
        <v>0.54545454545454541</v>
      </c>
      <c r="AD250">
        <f t="shared" si="79"/>
        <v>1.7142857142857142</v>
      </c>
      <c r="AE250" t="str">
        <f t="shared" si="80"/>
        <v>CRAM</v>
      </c>
      <c r="AH250">
        <f t="shared" si="81"/>
        <v>0.45945945945945948</v>
      </c>
      <c r="AJ250" t="str">
        <f t="shared" si="82"/>
        <v>----</v>
      </c>
      <c r="AK250" t="str">
        <f t="shared" si="83"/>
        <v>----</v>
      </c>
      <c r="AL250" t="str">
        <f t="shared" si="84"/>
        <v>HUnSatLig</v>
      </c>
      <c r="AM250" t="str">
        <f t="shared" si="85"/>
        <v>----</v>
      </c>
      <c r="AN250" t="str">
        <f t="shared" si="86"/>
        <v>----</v>
      </c>
      <c r="AO250" t="str">
        <f t="shared" si="87"/>
        <v>----</v>
      </c>
      <c r="AQ250" s="4">
        <f t="shared" si="88"/>
        <v>397.22110607742314</v>
      </c>
      <c r="AR250" s="4">
        <f t="shared" si="89"/>
        <v>397</v>
      </c>
      <c r="AS250" s="4">
        <f t="shared" si="90"/>
        <v>0.22110607742314414</v>
      </c>
    </row>
    <row r="251" spans="1:45" x14ac:dyDescent="0.25">
      <c r="A251">
        <v>22</v>
      </c>
      <c r="B251">
        <v>22</v>
      </c>
      <c r="C251">
        <v>0</v>
      </c>
      <c r="D251">
        <v>8</v>
      </c>
      <c r="E251">
        <v>0</v>
      </c>
      <c r="F251">
        <v>0</v>
      </c>
      <c r="G251" t="s">
        <v>52</v>
      </c>
      <c r="H251">
        <f t="shared" si="91"/>
        <v>-0.27272727272727249</v>
      </c>
      <c r="I251">
        <v>413.12419039999997</v>
      </c>
      <c r="K251">
        <v>4857969</v>
      </c>
      <c r="L251">
        <v>4604446</v>
      </c>
      <c r="M251">
        <v>4497179</v>
      </c>
      <c r="N251" t="str">
        <f t="shared" si="69"/>
        <v>Yes</v>
      </c>
      <c r="O251">
        <f t="shared" si="70"/>
        <v>4653198</v>
      </c>
      <c r="Q251">
        <v>0</v>
      </c>
      <c r="R251">
        <v>0</v>
      </c>
      <c r="S251">
        <v>0</v>
      </c>
      <c r="T251" t="str">
        <f t="shared" si="71"/>
        <v>No</v>
      </c>
      <c r="U251">
        <f t="shared" si="72"/>
        <v>0</v>
      </c>
      <c r="W251">
        <f t="shared" si="73"/>
        <v>1</v>
      </c>
      <c r="X251">
        <f t="shared" si="74"/>
        <v>0.36363636363636365</v>
      </c>
      <c r="Z251" s="4">
        <f t="shared" si="75"/>
        <v>413.12419037990003</v>
      </c>
      <c r="AA251">
        <f t="shared" si="76"/>
        <v>12</v>
      </c>
      <c r="AB251">
        <f t="shared" si="77"/>
        <v>0.54545454545454541</v>
      </c>
      <c r="AC251">
        <f t="shared" si="78"/>
        <v>0.54545454545454541</v>
      </c>
      <c r="AD251">
        <f t="shared" si="79"/>
        <v>1.5</v>
      </c>
      <c r="AE251" t="str">
        <f t="shared" si="80"/>
        <v>CRAM</v>
      </c>
      <c r="AH251">
        <f t="shared" si="81"/>
        <v>0.44444444444444442</v>
      </c>
      <c r="AJ251" t="str">
        <f t="shared" si="82"/>
        <v>----</v>
      </c>
      <c r="AK251" t="str">
        <f t="shared" si="83"/>
        <v>----</v>
      </c>
      <c r="AL251" t="str">
        <f t="shared" si="84"/>
        <v>HUnSatLig</v>
      </c>
      <c r="AM251" t="str">
        <f t="shared" si="85"/>
        <v>----</v>
      </c>
      <c r="AN251" t="str">
        <f t="shared" si="86"/>
        <v>----</v>
      </c>
      <c r="AO251" t="str">
        <f t="shared" si="87"/>
        <v>----</v>
      </c>
      <c r="AQ251" s="4">
        <f t="shared" si="88"/>
        <v>413.21971926590845</v>
      </c>
      <c r="AR251" s="4">
        <f t="shared" si="89"/>
        <v>413</v>
      </c>
      <c r="AS251" s="4">
        <f t="shared" si="90"/>
        <v>0.21971926590845214</v>
      </c>
    </row>
    <row r="252" spans="1:45" x14ac:dyDescent="0.25">
      <c r="A252">
        <v>22</v>
      </c>
      <c r="B252">
        <v>22</v>
      </c>
      <c r="C252">
        <v>0</v>
      </c>
      <c r="D252">
        <v>9</v>
      </c>
      <c r="E252">
        <v>0</v>
      </c>
      <c r="F252">
        <v>0</v>
      </c>
      <c r="G252" t="s">
        <v>52</v>
      </c>
      <c r="H252">
        <f t="shared" si="91"/>
        <v>-0.18181818181818166</v>
      </c>
      <c r="I252">
        <v>429.11910499999999</v>
      </c>
      <c r="K252">
        <v>6055192</v>
      </c>
      <c r="L252">
        <v>6347224</v>
      </c>
      <c r="M252">
        <v>5943546</v>
      </c>
      <c r="N252" t="str">
        <f t="shared" si="69"/>
        <v>Yes</v>
      </c>
      <c r="O252">
        <f t="shared" si="70"/>
        <v>6115320.666666667</v>
      </c>
      <c r="Q252">
        <v>0</v>
      </c>
      <c r="R252">
        <v>0</v>
      </c>
      <c r="S252">
        <v>0</v>
      </c>
      <c r="T252" t="str">
        <f t="shared" si="71"/>
        <v>No</v>
      </c>
      <c r="U252">
        <f t="shared" si="72"/>
        <v>0</v>
      </c>
      <c r="W252">
        <f t="shared" si="73"/>
        <v>1</v>
      </c>
      <c r="X252">
        <f t="shared" si="74"/>
        <v>0.40909090909090912</v>
      </c>
      <c r="Z252" s="4">
        <f t="shared" si="75"/>
        <v>429.11910497989999</v>
      </c>
      <c r="AA252">
        <f t="shared" si="76"/>
        <v>12</v>
      </c>
      <c r="AB252">
        <f t="shared" si="77"/>
        <v>0.54545454545454541</v>
      </c>
      <c r="AC252">
        <f t="shared" si="78"/>
        <v>0.54545454545454541</v>
      </c>
      <c r="AD252">
        <f t="shared" si="79"/>
        <v>1.3333333333333333</v>
      </c>
      <c r="AE252" t="str">
        <f t="shared" si="80"/>
        <v>CRAM</v>
      </c>
      <c r="AH252">
        <f t="shared" si="81"/>
        <v>0.42857142857142855</v>
      </c>
      <c r="AJ252" t="str">
        <f t="shared" si="82"/>
        <v>----</v>
      </c>
      <c r="AK252" t="str">
        <f t="shared" si="83"/>
        <v>----</v>
      </c>
      <c r="AL252" t="str">
        <f t="shared" si="84"/>
        <v>HUnSatLig</v>
      </c>
      <c r="AM252" t="str">
        <f t="shared" si="85"/>
        <v>----</v>
      </c>
      <c r="AN252" t="str">
        <f t="shared" si="86"/>
        <v>----</v>
      </c>
      <c r="AO252" t="str">
        <f t="shared" si="87"/>
        <v>----</v>
      </c>
      <c r="AQ252" s="4">
        <f t="shared" si="88"/>
        <v>429.2183324543937</v>
      </c>
      <c r="AR252" s="4">
        <f t="shared" si="89"/>
        <v>429</v>
      </c>
      <c r="AS252" s="4">
        <f t="shared" si="90"/>
        <v>0.2183324543937033</v>
      </c>
    </row>
    <row r="253" spans="1:45" x14ac:dyDescent="0.25">
      <c r="A253">
        <v>22</v>
      </c>
      <c r="B253">
        <v>24</v>
      </c>
      <c r="C253">
        <v>0</v>
      </c>
      <c r="D253">
        <v>6</v>
      </c>
      <c r="E253">
        <v>0</v>
      </c>
      <c r="F253">
        <v>0</v>
      </c>
      <c r="G253" t="s">
        <v>52</v>
      </c>
      <c r="H253">
        <f t="shared" si="91"/>
        <v>-0.54545454545454586</v>
      </c>
      <c r="I253">
        <v>383.15001119999999</v>
      </c>
      <c r="K253">
        <v>2131432</v>
      </c>
      <c r="L253">
        <v>2671899</v>
      </c>
      <c r="M253">
        <v>2325633</v>
      </c>
      <c r="N253" t="str">
        <f t="shared" si="69"/>
        <v>Yes</v>
      </c>
      <c r="O253">
        <f t="shared" si="70"/>
        <v>2376321.3333333335</v>
      </c>
      <c r="Q253">
        <v>0</v>
      </c>
      <c r="R253">
        <v>0</v>
      </c>
      <c r="S253">
        <v>0</v>
      </c>
      <c r="T253" t="str">
        <f t="shared" si="71"/>
        <v>No</v>
      </c>
      <c r="U253">
        <f t="shared" si="72"/>
        <v>0</v>
      </c>
      <c r="W253">
        <f t="shared" si="73"/>
        <v>1.0909090909090908</v>
      </c>
      <c r="X253">
        <f t="shared" si="74"/>
        <v>0.27272727272727271</v>
      </c>
      <c r="Z253" s="4">
        <f t="shared" si="75"/>
        <v>383.15001117989999</v>
      </c>
      <c r="AA253">
        <f t="shared" si="76"/>
        <v>11</v>
      </c>
      <c r="AB253">
        <f t="shared" si="77"/>
        <v>0.5</v>
      </c>
      <c r="AC253">
        <f t="shared" si="78"/>
        <v>0.45833333333333331</v>
      </c>
      <c r="AD253">
        <f t="shared" si="79"/>
        <v>1.8333333333333333</v>
      </c>
      <c r="AE253" t="str">
        <f t="shared" si="80"/>
        <v>O</v>
      </c>
      <c r="AH253">
        <f t="shared" si="81"/>
        <v>0.42105263157894735</v>
      </c>
      <c r="AJ253" t="str">
        <f t="shared" si="82"/>
        <v>----</v>
      </c>
      <c r="AK253" t="str">
        <f t="shared" si="83"/>
        <v>----</v>
      </c>
      <c r="AL253" t="str">
        <f t="shared" si="84"/>
        <v>HUnSatLig</v>
      </c>
      <c r="AM253" t="str">
        <f t="shared" si="85"/>
        <v>----</v>
      </c>
      <c r="AN253" t="str">
        <f t="shared" si="86"/>
        <v>----</v>
      </c>
      <c r="AO253" t="str">
        <f t="shared" si="87"/>
        <v>----</v>
      </c>
      <c r="AQ253" s="4">
        <f t="shared" si="88"/>
        <v>383.238608978321</v>
      </c>
      <c r="AR253" s="4">
        <f t="shared" si="89"/>
        <v>383</v>
      </c>
      <c r="AS253" s="4">
        <f t="shared" si="90"/>
        <v>0.23860897832099681</v>
      </c>
    </row>
    <row r="254" spans="1:45" x14ac:dyDescent="0.25">
      <c r="A254">
        <v>22</v>
      </c>
      <c r="B254">
        <v>26</v>
      </c>
      <c r="C254">
        <v>0</v>
      </c>
      <c r="D254">
        <v>5</v>
      </c>
      <c r="E254">
        <v>0</v>
      </c>
      <c r="F254">
        <v>0</v>
      </c>
      <c r="G254" t="s">
        <v>52</v>
      </c>
      <c r="H254">
        <f t="shared" si="91"/>
        <v>-0.72727272727272751</v>
      </c>
      <c r="I254">
        <v>369.17074659999997</v>
      </c>
      <c r="K254">
        <v>1928522</v>
      </c>
      <c r="L254">
        <v>1618661</v>
      </c>
      <c r="M254">
        <v>2244946</v>
      </c>
      <c r="N254" t="str">
        <f t="shared" si="69"/>
        <v>Yes</v>
      </c>
      <c r="O254">
        <f t="shared" si="70"/>
        <v>1930709.6666666667</v>
      </c>
      <c r="Q254">
        <v>0</v>
      </c>
      <c r="R254">
        <v>0</v>
      </c>
      <c r="S254">
        <v>0</v>
      </c>
      <c r="T254" t="str">
        <f t="shared" si="71"/>
        <v>No</v>
      </c>
      <c r="U254">
        <f t="shared" si="72"/>
        <v>0</v>
      </c>
      <c r="W254">
        <f t="shared" si="73"/>
        <v>1.1818181818181819</v>
      </c>
      <c r="X254">
        <f t="shared" si="74"/>
        <v>0.22727272727272727</v>
      </c>
      <c r="Z254" s="4">
        <f t="shared" si="75"/>
        <v>369.17074657990003</v>
      </c>
      <c r="AA254">
        <f t="shared" si="76"/>
        <v>10</v>
      </c>
      <c r="AB254">
        <f t="shared" si="77"/>
        <v>0.45454545454545453</v>
      </c>
      <c r="AC254">
        <f t="shared" si="78"/>
        <v>0.38461538461538464</v>
      </c>
      <c r="AD254">
        <f t="shared" si="79"/>
        <v>2</v>
      </c>
      <c r="AE254" t="str">
        <f t="shared" si="80"/>
        <v>O</v>
      </c>
      <c r="AH254">
        <f t="shared" si="81"/>
        <v>0.38461538461538464</v>
      </c>
      <c r="AJ254" t="str">
        <f t="shared" si="82"/>
        <v>----</v>
      </c>
      <c r="AK254" t="str">
        <f t="shared" si="83"/>
        <v>----</v>
      </c>
      <c r="AL254" t="str">
        <f t="shared" si="84"/>
        <v>HUnSatLig</v>
      </c>
      <c r="AM254" t="str">
        <f t="shared" si="85"/>
        <v>----</v>
      </c>
      <c r="AN254" t="str">
        <f t="shared" si="86"/>
        <v>----</v>
      </c>
      <c r="AO254" t="str">
        <f t="shared" si="87"/>
        <v>----</v>
      </c>
      <c r="AQ254" s="4">
        <f t="shared" si="88"/>
        <v>369.25611187921896</v>
      </c>
      <c r="AR254" s="4">
        <f t="shared" si="89"/>
        <v>369</v>
      </c>
      <c r="AS254" s="4">
        <f t="shared" si="90"/>
        <v>0.25611187921896317</v>
      </c>
    </row>
    <row r="255" spans="1:45" x14ac:dyDescent="0.25">
      <c r="A255">
        <v>22</v>
      </c>
      <c r="B255">
        <v>28</v>
      </c>
      <c r="C255">
        <v>0</v>
      </c>
      <c r="D255">
        <v>5</v>
      </c>
      <c r="E255">
        <v>0</v>
      </c>
      <c r="F255">
        <v>0</v>
      </c>
      <c r="G255" t="s">
        <v>52</v>
      </c>
      <c r="H255">
        <f t="shared" si="91"/>
        <v>-0.81818181818181834</v>
      </c>
      <c r="I255">
        <v>371.18639660000002</v>
      </c>
      <c r="K255">
        <v>3219011</v>
      </c>
      <c r="L255">
        <v>2338063</v>
      </c>
      <c r="M255">
        <v>2893735</v>
      </c>
      <c r="N255" t="str">
        <f t="shared" si="69"/>
        <v>Yes</v>
      </c>
      <c r="O255">
        <f t="shared" si="70"/>
        <v>2816936.3333333335</v>
      </c>
      <c r="Q255">
        <v>0</v>
      </c>
      <c r="R255">
        <v>0</v>
      </c>
      <c r="S255">
        <v>0</v>
      </c>
      <c r="T255" t="str">
        <f t="shared" si="71"/>
        <v>No</v>
      </c>
      <c r="U255">
        <f t="shared" si="72"/>
        <v>0</v>
      </c>
      <c r="W255">
        <f t="shared" si="73"/>
        <v>1.2727272727272727</v>
      </c>
      <c r="X255">
        <f t="shared" si="74"/>
        <v>0.22727272727272727</v>
      </c>
      <c r="Z255" s="4">
        <f t="shared" si="75"/>
        <v>371.18639657989996</v>
      </c>
      <c r="AA255">
        <f t="shared" si="76"/>
        <v>9</v>
      </c>
      <c r="AB255">
        <f t="shared" si="77"/>
        <v>0.40909090909090912</v>
      </c>
      <c r="AC255">
        <f t="shared" si="78"/>
        <v>0.32142857142857145</v>
      </c>
      <c r="AD255">
        <f t="shared" si="79"/>
        <v>1.8</v>
      </c>
      <c r="AE255" t="str">
        <f t="shared" si="80"/>
        <v>O</v>
      </c>
      <c r="AH255">
        <f t="shared" si="81"/>
        <v>0.33333333333333331</v>
      </c>
      <c r="AJ255" t="str">
        <f t="shared" si="82"/>
        <v>----</v>
      </c>
      <c r="AK255" t="str">
        <f t="shared" si="83"/>
        <v>----</v>
      </c>
      <c r="AL255" t="str">
        <f t="shared" si="84"/>
        <v>HUnSatLig</v>
      </c>
      <c r="AM255" t="str">
        <f t="shared" si="85"/>
        <v>----</v>
      </c>
      <c r="AN255" t="str">
        <f t="shared" si="86"/>
        <v>----</v>
      </c>
      <c r="AO255" t="str">
        <f t="shared" si="87"/>
        <v>----</v>
      </c>
      <c r="AQ255" s="4">
        <f t="shared" si="88"/>
        <v>371.27222796860212</v>
      </c>
      <c r="AR255" s="4">
        <f t="shared" si="89"/>
        <v>371</v>
      </c>
      <c r="AS255" s="4">
        <f t="shared" si="90"/>
        <v>0.27222796860212384</v>
      </c>
    </row>
    <row r="256" spans="1:45" x14ac:dyDescent="0.25">
      <c r="A256">
        <v>22</v>
      </c>
      <c r="B256">
        <v>29</v>
      </c>
      <c r="C256">
        <v>1</v>
      </c>
      <c r="D256">
        <v>11</v>
      </c>
      <c r="E256">
        <v>0</v>
      </c>
      <c r="F256">
        <v>0</v>
      </c>
      <c r="G256" t="s">
        <v>52</v>
      </c>
      <c r="H256">
        <f t="shared" si="91"/>
        <v>-0.18181818181818166</v>
      </c>
      <c r="I256">
        <v>482.1667832</v>
      </c>
      <c r="K256">
        <v>7228509</v>
      </c>
      <c r="L256">
        <v>6879836</v>
      </c>
      <c r="M256">
        <v>6266417</v>
      </c>
      <c r="N256" t="str">
        <f t="shared" si="69"/>
        <v>Yes</v>
      </c>
      <c r="O256">
        <f t="shared" si="70"/>
        <v>6791587.333333333</v>
      </c>
      <c r="Q256">
        <v>0</v>
      </c>
      <c r="R256">
        <v>0</v>
      </c>
      <c r="S256">
        <v>0</v>
      </c>
      <c r="T256" t="str">
        <f t="shared" si="71"/>
        <v>No</v>
      </c>
      <c r="U256">
        <f t="shared" si="72"/>
        <v>0</v>
      </c>
      <c r="W256">
        <f t="shared" si="73"/>
        <v>1.3181818181818181</v>
      </c>
      <c r="X256">
        <f t="shared" si="74"/>
        <v>0.5</v>
      </c>
      <c r="Z256" s="4">
        <f t="shared" si="75"/>
        <v>482.16678317990005</v>
      </c>
      <c r="AA256">
        <f t="shared" si="76"/>
        <v>9</v>
      </c>
      <c r="AB256">
        <f t="shared" si="77"/>
        <v>0.40909090909090912</v>
      </c>
      <c r="AC256">
        <f t="shared" si="78"/>
        <v>0.31034482758620691</v>
      </c>
      <c r="AD256">
        <f t="shared" si="79"/>
        <v>0.81818181818181823</v>
      </c>
      <c r="AE256" t="str">
        <f t="shared" si="80"/>
        <v>CRAM</v>
      </c>
      <c r="AH256">
        <f t="shared" si="81"/>
        <v>0.19354838709677419</v>
      </c>
      <c r="AJ256" t="str">
        <f t="shared" si="82"/>
        <v>----</v>
      </c>
      <c r="AK256" t="str">
        <f t="shared" si="83"/>
        <v>----</v>
      </c>
      <c r="AL256" t="str">
        <f t="shared" si="84"/>
        <v>HUnSatLig</v>
      </c>
      <c r="AM256" t="str">
        <f t="shared" si="85"/>
        <v>----</v>
      </c>
      <c r="AN256" t="str">
        <f t="shared" si="86"/>
        <v>----</v>
      </c>
      <c r="AO256" t="str">
        <f t="shared" si="87"/>
        <v>----</v>
      </c>
      <c r="AQ256" s="4">
        <f t="shared" si="88"/>
        <v>482.27827714888087</v>
      </c>
      <c r="AR256" s="4">
        <f t="shared" si="89"/>
        <v>482</v>
      </c>
      <c r="AS256" s="4">
        <f t="shared" si="90"/>
        <v>0.27827714888087485</v>
      </c>
    </row>
    <row r="257" spans="1:45" x14ac:dyDescent="0.25">
      <c r="A257">
        <v>22</v>
      </c>
      <c r="B257">
        <v>30</v>
      </c>
      <c r="C257">
        <v>0</v>
      </c>
      <c r="D257">
        <v>5</v>
      </c>
      <c r="E257">
        <v>0</v>
      </c>
      <c r="F257">
        <v>0</v>
      </c>
      <c r="G257" t="s">
        <v>52</v>
      </c>
      <c r="H257">
        <f t="shared" si="91"/>
        <v>-0.90909090909090917</v>
      </c>
      <c r="I257">
        <v>373.20204660000002</v>
      </c>
      <c r="K257">
        <v>2958644</v>
      </c>
      <c r="L257">
        <v>2998578</v>
      </c>
      <c r="M257">
        <v>3593714</v>
      </c>
      <c r="N257" t="str">
        <f t="shared" si="69"/>
        <v>Yes</v>
      </c>
      <c r="O257">
        <f t="shared" si="70"/>
        <v>3183645.3333333335</v>
      </c>
      <c r="Q257">
        <v>0</v>
      </c>
      <c r="R257">
        <v>0</v>
      </c>
      <c r="S257">
        <v>0</v>
      </c>
      <c r="T257" t="str">
        <f t="shared" si="71"/>
        <v>No</v>
      </c>
      <c r="U257">
        <f t="shared" si="72"/>
        <v>0</v>
      </c>
      <c r="W257">
        <f t="shared" si="73"/>
        <v>1.3636363636363635</v>
      </c>
      <c r="X257">
        <f t="shared" si="74"/>
        <v>0.22727272727272727</v>
      </c>
      <c r="Z257" s="4">
        <f t="shared" si="75"/>
        <v>373.20204657990001</v>
      </c>
      <c r="AA257">
        <f t="shared" si="76"/>
        <v>8</v>
      </c>
      <c r="AB257">
        <f t="shared" si="77"/>
        <v>0.36363636363636365</v>
      </c>
      <c r="AC257">
        <f t="shared" si="78"/>
        <v>0.26666666666666666</v>
      </c>
      <c r="AD257">
        <f t="shared" si="79"/>
        <v>1.6</v>
      </c>
      <c r="AE257" t="str">
        <f t="shared" si="80"/>
        <v>CRAM</v>
      </c>
      <c r="AH257">
        <f t="shared" si="81"/>
        <v>0.28205128205128205</v>
      </c>
      <c r="AJ257" t="str">
        <f t="shared" si="82"/>
        <v>----</v>
      </c>
      <c r="AK257" t="str">
        <f t="shared" si="83"/>
        <v>----</v>
      </c>
      <c r="AL257" t="str">
        <f t="shared" si="84"/>
        <v>HUnSatLig</v>
      </c>
      <c r="AM257" t="str">
        <f t="shared" si="85"/>
        <v>----</v>
      </c>
      <c r="AN257" t="str">
        <f t="shared" si="86"/>
        <v>----</v>
      </c>
      <c r="AO257" t="str">
        <f t="shared" si="87"/>
        <v>----</v>
      </c>
      <c r="AQ257" s="4">
        <f t="shared" si="88"/>
        <v>373.28834405798534</v>
      </c>
      <c r="AR257" s="4">
        <f t="shared" si="89"/>
        <v>373</v>
      </c>
      <c r="AS257" s="4">
        <f t="shared" si="90"/>
        <v>0.28834405798534135</v>
      </c>
    </row>
    <row r="258" spans="1:45" x14ac:dyDescent="0.25">
      <c r="A258">
        <v>22</v>
      </c>
      <c r="B258">
        <v>32</v>
      </c>
      <c r="C258">
        <v>0</v>
      </c>
      <c r="D258">
        <v>5</v>
      </c>
      <c r="E258">
        <v>0</v>
      </c>
      <c r="F258">
        <v>0</v>
      </c>
      <c r="G258" t="s">
        <v>52</v>
      </c>
      <c r="H258">
        <f t="shared" si="91"/>
        <v>-1</v>
      </c>
      <c r="I258">
        <v>375.21769660000001</v>
      </c>
      <c r="K258">
        <v>2734107</v>
      </c>
      <c r="L258">
        <v>3693900</v>
      </c>
      <c r="M258">
        <v>3312179</v>
      </c>
      <c r="N258" t="str">
        <f t="shared" ref="N258:N321" si="92">IF(K258&gt;0,"Yes","No")</f>
        <v>Yes</v>
      </c>
      <c r="O258">
        <f t="shared" ref="O258:O321" si="93">AVERAGE(K258:M258)</f>
        <v>3246728.6666666665</v>
      </c>
      <c r="Q258">
        <v>0</v>
      </c>
      <c r="R258">
        <v>0</v>
      </c>
      <c r="S258">
        <v>0</v>
      </c>
      <c r="T258" t="str">
        <f t="shared" ref="T258:T321" si="94">IF(Q258&gt;0,"Yes","No")</f>
        <v>No</v>
      </c>
      <c r="U258">
        <f t="shared" ref="U258:U321" si="95">AVERAGE(Q258:S258)</f>
        <v>0</v>
      </c>
      <c r="W258">
        <f t="shared" ref="W258:W321" si="96">B258/A258</f>
        <v>1.4545454545454546</v>
      </c>
      <c r="X258">
        <f t="shared" ref="X258:X321" si="97">D258/A258</f>
        <v>0.22727272727272727</v>
      </c>
      <c r="Z258" s="4">
        <f t="shared" ref="Z258:Z321" si="98">A258*12+(B258-1)*1.007825+C258*14.003074+D258*15.9949146+E258*31.9720707+F258*30.9737615+0.0005485799</f>
        <v>375.21769657989995</v>
      </c>
      <c r="AA258">
        <f t="shared" ref="AA258:AA321" si="99">1+A258-B258/2+C258/2+F258/2</f>
        <v>7</v>
      </c>
      <c r="AB258">
        <f t="shared" ref="AB258:AB321" si="100">AA258/A258</f>
        <v>0.31818181818181818</v>
      </c>
      <c r="AC258">
        <f t="shared" ref="AC258:AC321" si="101">AA258/B258</f>
        <v>0.21875</v>
      </c>
      <c r="AD258">
        <f t="shared" ref="AD258:AD321" si="102">AA258/D258</f>
        <v>1.4</v>
      </c>
      <c r="AE258" t="str">
        <f t="shared" ref="AE258:AE321" si="103">IF(AB258&gt;=0.3,IF(AB258&lt;=0.68,IF(AC258&gt;=0.2,IF(AC258&lt;=0.95,IF(AD258&gt;=0.77,IF(AD258&lt;=1.75,"CRAM","O"),"O"),"O"),"O"),"O"),"O")</f>
        <v>CRAM</v>
      </c>
      <c r="AH258">
        <f t="shared" ref="AH258:AH321" si="104">(1+A258-D258/2-E258-B258/2)/(A258-D258/2-E258-C258-F258)</f>
        <v>0.23076923076923078</v>
      </c>
      <c r="AJ258" t="str">
        <f t="shared" ref="AJ258:AJ321" si="105">IF(AH258&gt;0.66,"CondAr","----")</f>
        <v>----</v>
      </c>
      <c r="AK258" t="str">
        <f t="shared" ref="AK258:AK321" si="106">IF(AND((AH258&gt;0.5),(AH258&lt;=0.66)),"Aromatic","----")</f>
        <v>----</v>
      </c>
      <c r="AL258" t="str">
        <f t="shared" ref="AL258:AL321" si="107">IF(AND((AH258&lt;=0.5),(W258&lt;1.5)),"HUnSatLig","----")</f>
        <v>HUnSatLig</v>
      </c>
      <c r="AM258" t="str">
        <f t="shared" ref="AM258:AM321" si="108">IF(AND((X258&lt;0.6),(W258&gt;=1.5),(C258=0)),"AlipatNoN","----")</f>
        <v>----</v>
      </c>
      <c r="AN258" t="str">
        <f t="shared" ref="AN258:AN321" si="109">IF(AND((W258&gt;=1.5),(X258&gt;=0.6)),"SatFACarb","----")</f>
        <v>----</v>
      </c>
      <c r="AO258" t="str">
        <f t="shared" ref="AO258:AO321" si="110">IF(AND((X258&lt;0.6),(W258&gt;=1.5),(C258&gt;0)),"Alipat+N","----")</f>
        <v>----</v>
      </c>
      <c r="AQ258" s="4">
        <f t="shared" ref="AQ258:AQ321" si="111">Z258*(44/43.989828)</f>
        <v>375.3044601473685</v>
      </c>
      <c r="AR258" s="4">
        <f t="shared" ref="AR258:AR321" si="112">INT(AQ258)</f>
        <v>375</v>
      </c>
      <c r="AS258" s="4">
        <f t="shared" ref="AS258:AS321" si="113">AQ258-AR258</f>
        <v>0.30446014736850202</v>
      </c>
    </row>
    <row r="259" spans="1:45" x14ac:dyDescent="0.25">
      <c r="A259">
        <v>23</v>
      </c>
      <c r="B259">
        <v>18</v>
      </c>
      <c r="C259">
        <v>0</v>
      </c>
      <c r="D259">
        <v>14</v>
      </c>
      <c r="E259">
        <v>0</v>
      </c>
      <c r="F259">
        <v>0</v>
      </c>
      <c r="G259" t="s">
        <v>52</v>
      </c>
      <c r="H259">
        <f t="shared" ref="H259:H322" si="114">4-((4*A259+B259-3*C259-2*D259-2*E259)/A259)</f>
        <v>0.43478260869565233</v>
      </c>
      <c r="I259">
        <v>517.06237799999997</v>
      </c>
      <c r="K259">
        <v>3370748</v>
      </c>
      <c r="L259">
        <v>3453318</v>
      </c>
      <c r="M259">
        <v>3077172</v>
      </c>
      <c r="N259" t="str">
        <f t="shared" si="92"/>
        <v>Yes</v>
      </c>
      <c r="O259">
        <f t="shared" si="93"/>
        <v>3300412.6666666665</v>
      </c>
      <c r="Q259">
        <v>0</v>
      </c>
      <c r="R259">
        <v>0</v>
      </c>
      <c r="S259">
        <v>0</v>
      </c>
      <c r="T259" t="str">
        <f t="shared" si="94"/>
        <v>No</v>
      </c>
      <c r="U259">
        <f t="shared" si="95"/>
        <v>0</v>
      </c>
      <c r="W259">
        <f t="shared" si="96"/>
        <v>0.78260869565217395</v>
      </c>
      <c r="X259">
        <f t="shared" si="97"/>
        <v>0.60869565217391308</v>
      </c>
      <c r="Z259" s="4">
        <f t="shared" si="98"/>
        <v>517.06237797990002</v>
      </c>
      <c r="AA259">
        <f t="shared" si="99"/>
        <v>15</v>
      </c>
      <c r="AB259">
        <f t="shared" si="100"/>
        <v>0.65217391304347827</v>
      </c>
      <c r="AC259">
        <f t="shared" si="101"/>
        <v>0.83333333333333337</v>
      </c>
      <c r="AD259">
        <f t="shared" si="102"/>
        <v>1.0714285714285714</v>
      </c>
      <c r="AE259" t="str">
        <f t="shared" si="103"/>
        <v>CRAM</v>
      </c>
      <c r="AH259">
        <f t="shared" si="104"/>
        <v>0.5</v>
      </c>
      <c r="AJ259" t="str">
        <f t="shared" si="105"/>
        <v>----</v>
      </c>
      <c r="AK259" t="str">
        <f t="shared" si="106"/>
        <v>----</v>
      </c>
      <c r="AL259" t="str">
        <f t="shared" si="107"/>
        <v>HUnSatLig</v>
      </c>
      <c r="AM259" t="str">
        <f t="shared" si="108"/>
        <v>----</v>
      </c>
      <c r="AN259" t="str">
        <f t="shared" si="109"/>
        <v>----</v>
      </c>
      <c r="AO259" t="str">
        <f t="shared" si="110"/>
        <v>----</v>
      </c>
      <c r="AQ259" s="4">
        <f t="shared" si="111"/>
        <v>517.18194104136069</v>
      </c>
      <c r="AR259" s="4">
        <f t="shared" si="112"/>
        <v>517</v>
      </c>
      <c r="AS259" s="4">
        <f t="shared" si="113"/>
        <v>0.18194104136068745</v>
      </c>
    </row>
    <row r="260" spans="1:45" x14ac:dyDescent="0.25">
      <c r="A260">
        <v>23</v>
      </c>
      <c r="B260">
        <v>18</v>
      </c>
      <c r="C260">
        <v>0</v>
      </c>
      <c r="D260">
        <v>15</v>
      </c>
      <c r="E260">
        <v>0</v>
      </c>
      <c r="F260">
        <v>0</v>
      </c>
      <c r="G260" t="s">
        <v>52</v>
      </c>
      <c r="H260">
        <f t="shared" si="114"/>
        <v>0.52173913043478271</v>
      </c>
      <c r="I260">
        <v>533.05729259999998</v>
      </c>
      <c r="K260">
        <v>2553156</v>
      </c>
      <c r="L260">
        <v>2838073</v>
      </c>
      <c r="M260">
        <v>2146259</v>
      </c>
      <c r="N260" t="str">
        <f t="shared" si="92"/>
        <v>Yes</v>
      </c>
      <c r="O260">
        <f t="shared" si="93"/>
        <v>2512496</v>
      </c>
      <c r="Q260">
        <v>0</v>
      </c>
      <c r="R260">
        <v>0</v>
      </c>
      <c r="S260">
        <v>0</v>
      </c>
      <c r="T260" t="str">
        <f t="shared" si="94"/>
        <v>No</v>
      </c>
      <c r="U260">
        <f t="shared" si="95"/>
        <v>0</v>
      </c>
      <c r="W260">
        <f t="shared" si="96"/>
        <v>0.78260869565217395</v>
      </c>
      <c r="X260">
        <f t="shared" si="97"/>
        <v>0.65217391304347827</v>
      </c>
      <c r="Z260" s="4">
        <f t="shared" si="98"/>
        <v>533.05729257990004</v>
      </c>
      <c r="AA260">
        <f t="shared" si="99"/>
        <v>15</v>
      </c>
      <c r="AB260">
        <f t="shared" si="100"/>
        <v>0.65217391304347827</v>
      </c>
      <c r="AC260">
        <f t="shared" si="101"/>
        <v>0.83333333333333337</v>
      </c>
      <c r="AD260">
        <f t="shared" si="102"/>
        <v>1</v>
      </c>
      <c r="AE260" t="str">
        <f t="shared" si="103"/>
        <v>CRAM</v>
      </c>
      <c r="AH260">
        <f t="shared" si="104"/>
        <v>0.4838709677419355</v>
      </c>
      <c r="AJ260" t="str">
        <f t="shared" si="105"/>
        <v>----</v>
      </c>
      <c r="AK260" t="str">
        <f t="shared" si="106"/>
        <v>----</v>
      </c>
      <c r="AL260" t="str">
        <f t="shared" si="107"/>
        <v>HUnSatLig</v>
      </c>
      <c r="AM260" t="str">
        <f t="shared" si="108"/>
        <v>----</v>
      </c>
      <c r="AN260" t="str">
        <f t="shared" si="109"/>
        <v>----</v>
      </c>
      <c r="AO260" t="str">
        <f t="shared" si="110"/>
        <v>----</v>
      </c>
      <c r="AQ260" s="4">
        <f t="shared" si="111"/>
        <v>533.18055422984605</v>
      </c>
      <c r="AR260" s="4">
        <f t="shared" si="112"/>
        <v>533</v>
      </c>
      <c r="AS260" s="4">
        <f t="shared" si="113"/>
        <v>0.18055422984605229</v>
      </c>
    </row>
    <row r="261" spans="1:45" x14ac:dyDescent="0.25">
      <c r="A261">
        <v>23</v>
      </c>
      <c r="B261">
        <v>20</v>
      </c>
      <c r="C261">
        <v>0</v>
      </c>
      <c r="D261">
        <v>10</v>
      </c>
      <c r="E261">
        <v>0</v>
      </c>
      <c r="F261">
        <v>0</v>
      </c>
      <c r="G261" t="s">
        <v>52</v>
      </c>
      <c r="H261">
        <f t="shared" si="114"/>
        <v>0</v>
      </c>
      <c r="I261">
        <v>455.09836960000001</v>
      </c>
      <c r="K261">
        <v>3865689</v>
      </c>
      <c r="L261">
        <v>3413029</v>
      </c>
      <c r="M261">
        <v>3318607</v>
      </c>
      <c r="N261" t="str">
        <f t="shared" si="92"/>
        <v>Yes</v>
      </c>
      <c r="O261">
        <f t="shared" si="93"/>
        <v>3532441.6666666665</v>
      </c>
      <c r="Q261">
        <v>0</v>
      </c>
      <c r="R261">
        <v>0</v>
      </c>
      <c r="S261">
        <v>0</v>
      </c>
      <c r="T261" t="str">
        <f t="shared" si="94"/>
        <v>No</v>
      </c>
      <c r="U261">
        <f t="shared" si="95"/>
        <v>0</v>
      </c>
      <c r="W261">
        <f t="shared" si="96"/>
        <v>0.86956521739130432</v>
      </c>
      <c r="X261">
        <f t="shared" si="97"/>
        <v>0.43478260869565216</v>
      </c>
      <c r="Z261" s="4">
        <f t="shared" si="98"/>
        <v>455.09836957990001</v>
      </c>
      <c r="AA261">
        <f t="shared" si="99"/>
        <v>14</v>
      </c>
      <c r="AB261">
        <f t="shared" si="100"/>
        <v>0.60869565217391308</v>
      </c>
      <c r="AC261">
        <f t="shared" si="101"/>
        <v>0.7</v>
      </c>
      <c r="AD261">
        <f t="shared" si="102"/>
        <v>1.4</v>
      </c>
      <c r="AE261" t="str">
        <f t="shared" si="103"/>
        <v>CRAM</v>
      </c>
      <c r="AH261">
        <f t="shared" si="104"/>
        <v>0.5</v>
      </c>
      <c r="AJ261" t="str">
        <f t="shared" si="105"/>
        <v>----</v>
      </c>
      <c r="AK261" t="str">
        <f t="shared" si="106"/>
        <v>----</v>
      </c>
      <c r="AL261" t="str">
        <f t="shared" si="107"/>
        <v>HUnSatLig</v>
      </c>
      <c r="AM261" t="str">
        <f t="shared" si="108"/>
        <v>----</v>
      </c>
      <c r="AN261" t="str">
        <f t="shared" si="109"/>
        <v>----</v>
      </c>
      <c r="AO261" t="str">
        <f t="shared" si="110"/>
        <v>----</v>
      </c>
      <c r="AQ261" s="4">
        <f t="shared" si="111"/>
        <v>455.20360437680267</v>
      </c>
      <c r="AR261" s="4">
        <f t="shared" si="112"/>
        <v>455</v>
      </c>
      <c r="AS261" s="4">
        <f t="shared" si="113"/>
        <v>0.20360437680267296</v>
      </c>
    </row>
    <row r="262" spans="1:45" x14ac:dyDescent="0.25">
      <c r="A262">
        <v>23</v>
      </c>
      <c r="B262">
        <v>20</v>
      </c>
      <c r="C262">
        <v>0</v>
      </c>
      <c r="D262">
        <v>11</v>
      </c>
      <c r="E262">
        <v>0</v>
      </c>
      <c r="F262">
        <v>0</v>
      </c>
      <c r="G262" t="s">
        <v>52</v>
      </c>
      <c r="H262">
        <f t="shared" si="114"/>
        <v>8.6956521739130377E-2</v>
      </c>
      <c r="I262">
        <v>471.09328420000003</v>
      </c>
      <c r="K262">
        <v>4548693</v>
      </c>
      <c r="L262">
        <v>4021828</v>
      </c>
      <c r="M262">
        <v>3911489</v>
      </c>
      <c r="N262" t="str">
        <f t="shared" si="92"/>
        <v>Yes</v>
      </c>
      <c r="O262">
        <f t="shared" si="93"/>
        <v>4160670</v>
      </c>
      <c r="Q262">
        <v>0</v>
      </c>
      <c r="R262">
        <v>0</v>
      </c>
      <c r="S262">
        <v>0</v>
      </c>
      <c r="T262" t="str">
        <f t="shared" si="94"/>
        <v>No</v>
      </c>
      <c r="U262">
        <f t="shared" si="95"/>
        <v>0</v>
      </c>
      <c r="W262">
        <f t="shared" si="96"/>
        <v>0.86956521739130432</v>
      </c>
      <c r="X262">
        <f t="shared" si="97"/>
        <v>0.47826086956521741</v>
      </c>
      <c r="Z262" s="4">
        <f t="shared" si="98"/>
        <v>471.09328417990002</v>
      </c>
      <c r="AA262">
        <f t="shared" si="99"/>
        <v>14</v>
      </c>
      <c r="AB262">
        <f t="shared" si="100"/>
        <v>0.60869565217391308</v>
      </c>
      <c r="AC262">
        <f t="shared" si="101"/>
        <v>0.7</v>
      </c>
      <c r="AD262">
        <f t="shared" si="102"/>
        <v>1.2727272727272727</v>
      </c>
      <c r="AE262" t="str">
        <f t="shared" si="103"/>
        <v>CRAM</v>
      </c>
      <c r="AH262">
        <f t="shared" si="104"/>
        <v>0.48571428571428571</v>
      </c>
      <c r="AJ262" t="str">
        <f t="shared" si="105"/>
        <v>----</v>
      </c>
      <c r="AK262" t="str">
        <f t="shared" si="106"/>
        <v>----</v>
      </c>
      <c r="AL262" t="str">
        <f t="shared" si="107"/>
        <v>HUnSatLig</v>
      </c>
      <c r="AM262" t="str">
        <f t="shared" si="108"/>
        <v>----</v>
      </c>
      <c r="AN262" t="str">
        <f t="shared" si="109"/>
        <v>----</v>
      </c>
      <c r="AO262" t="str">
        <f t="shared" si="110"/>
        <v>----</v>
      </c>
      <c r="AQ262" s="4">
        <f t="shared" si="111"/>
        <v>471.20221756528798</v>
      </c>
      <c r="AR262" s="4">
        <f t="shared" si="112"/>
        <v>471</v>
      </c>
      <c r="AS262" s="4">
        <f t="shared" si="113"/>
        <v>0.20221756528798096</v>
      </c>
    </row>
    <row r="263" spans="1:45" x14ac:dyDescent="0.25">
      <c r="A263">
        <v>23</v>
      </c>
      <c r="B263">
        <v>20</v>
      </c>
      <c r="C263">
        <v>0</v>
      </c>
      <c r="D263">
        <v>12</v>
      </c>
      <c r="E263">
        <v>0</v>
      </c>
      <c r="F263">
        <v>0</v>
      </c>
      <c r="G263" t="s">
        <v>52</v>
      </c>
      <c r="H263">
        <f t="shared" si="114"/>
        <v>0.17391304347826075</v>
      </c>
      <c r="I263">
        <v>487.08819879999999</v>
      </c>
      <c r="K263">
        <v>4518119</v>
      </c>
      <c r="L263">
        <v>3551912</v>
      </c>
      <c r="M263">
        <v>4169236</v>
      </c>
      <c r="N263" t="str">
        <f t="shared" si="92"/>
        <v>Yes</v>
      </c>
      <c r="O263">
        <f t="shared" si="93"/>
        <v>4079755.6666666665</v>
      </c>
      <c r="Q263">
        <v>0</v>
      </c>
      <c r="R263">
        <v>0</v>
      </c>
      <c r="S263">
        <v>0</v>
      </c>
      <c r="T263" t="str">
        <f t="shared" si="94"/>
        <v>No</v>
      </c>
      <c r="U263">
        <f t="shared" si="95"/>
        <v>0</v>
      </c>
      <c r="W263">
        <f t="shared" si="96"/>
        <v>0.86956521739130432</v>
      </c>
      <c r="X263">
        <f t="shared" si="97"/>
        <v>0.52173913043478259</v>
      </c>
      <c r="Z263" s="4">
        <f t="shared" si="98"/>
        <v>487.08819877989998</v>
      </c>
      <c r="AA263">
        <f t="shared" si="99"/>
        <v>14</v>
      </c>
      <c r="AB263">
        <f t="shared" si="100"/>
        <v>0.60869565217391308</v>
      </c>
      <c r="AC263">
        <f t="shared" si="101"/>
        <v>0.7</v>
      </c>
      <c r="AD263">
        <f t="shared" si="102"/>
        <v>1.1666666666666667</v>
      </c>
      <c r="AE263" t="str">
        <f t="shared" si="103"/>
        <v>CRAM</v>
      </c>
      <c r="AH263">
        <f t="shared" si="104"/>
        <v>0.47058823529411764</v>
      </c>
      <c r="AJ263" t="str">
        <f t="shared" si="105"/>
        <v>----</v>
      </c>
      <c r="AK263" t="str">
        <f t="shared" si="106"/>
        <v>----</v>
      </c>
      <c r="AL263" t="str">
        <f t="shared" si="107"/>
        <v>HUnSatLig</v>
      </c>
      <c r="AM263" t="str">
        <f t="shared" si="108"/>
        <v>----</v>
      </c>
      <c r="AN263" t="str">
        <f t="shared" si="109"/>
        <v>----</v>
      </c>
      <c r="AO263" t="str">
        <f t="shared" si="110"/>
        <v>----</v>
      </c>
      <c r="AQ263" s="4">
        <f t="shared" si="111"/>
        <v>487.20083075377329</v>
      </c>
      <c r="AR263" s="4">
        <f t="shared" si="112"/>
        <v>487</v>
      </c>
      <c r="AS263" s="4">
        <f t="shared" si="113"/>
        <v>0.20083075377328896</v>
      </c>
    </row>
    <row r="264" spans="1:45" x14ac:dyDescent="0.25">
      <c r="A264">
        <v>23</v>
      </c>
      <c r="B264">
        <v>20</v>
      </c>
      <c r="C264">
        <v>0</v>
      </c>
      <c r="D264">
        <v>13</v>
      </c>
      <c r="E264">
        <v>0</v>
      </c>
      <c r="F264">
        <v>0</v>
      </c>
      <c r="G264" t="s">
        <v>52</v>
      </c>
      <c r="H264">
        <f t="shared" si="114"/>
        <v>0.26086956521739113</v>
      </c>
      <c r="I264">
        <v>503.0831134</v>
      </c>
      <c r="K264">
        <v>4774901</v>
      </c>
      <c r="L264">
        <v>4464685</v>
      </c>
      <c r="M264">
        <v>3535566</v>
      </c>
      <c r="N264" t="str">
        <f t="shared" si="92"/>
        <v>Yes</v>
      </c>
      <c r="O264">
        <f t="shared" si="93"/>
        <v>4258384</v>
      </c>
      <c r="Q264">
        <v>0</v>
      </c>
      <c r="R264">
        <v>0</v>
      </c>
      <c r="S264">
        <v>0</v>
      </c>
      <c r="T264" t="str">
        <f t="shared" si="94"/>
        <v>No</v>
      </c>
      <c r="U264">
        <f t="shared" si="95"/>
        <v>0</v>
      </c>
      <c r="W264">
        <f t="shared" si="96"/>
        <v>0.86956521739130432</v>
      </c>
      <c r="X264">
        <f t="shared" si="97"/>
        <v>0.56521739130434778</v>
      </c>
      <c r="Z264" s="4">
        <f t="shared" si="98"/>
        <v>503.0831133799</v>
      </c>
      <c r="AA264">
        <f t="shared" si="99"/>
        <v>14</v>
      </c>
      <c r="AB264">
        <f t="shared" si="100"/>
        <v>0.60869565217391308</v>
      </c>
      <c r="AC264">
        <f t="shared" si="101"/>
        <v>0.7</v>
      </c>
      <c r="AD264">
        <f t="shared" si="102"/>
        <v>1.0769230769230769</v>
      </c>
      <c r="AE264" t="str">
        <f t="shared" si="103"/>
        <v>CRAM</v>
      </c>
      <c r="AH264">
        <f t="shared" si="104"/>
        <v>0.45454545454545453</v>
      </c>
      <c r="AJ264" t="str">
        <f t="shared" si="105"/>
        <v>----</v>
      </c>
      <c r="AK264" t="str">
        <f t="shared" si="106"/>
        <v>----</v>
      </c>
      <c r="AL264" t="str">
        <f t="shared" si="107"/>
        <v>HUnSatLig</v>
      </c>
      <c r="AM264" t="str">
        <f t="shared" si="108"/>
        <v>----</v>
      </c>
      <c r="AN264" t="str">
        <f t="shared" si="109"/>
        <v>----</v>
      </c>
      <c r="AO264" t="str">
        <f t="shared" si="110"/>
        <v>----</v>
      </c>
      <c r="AQ264" s="4">
        <f t="shared" si="111"/>
        <v>503.1994439422586</v>
      </c>
      <c r="AR264" s="4">
        <f t="shared" si="112"/>
        <v>503</v>
      </c>
      <c r="AS264" s="4">
        <f t="shared" si="113"/>
        <v>0.19944394225859696</v>
      </c>
    </row>
    <row r="265" spans="1:45" x14ac:dyDescent="0.25">
      <c r="A265">
        <v>23</v>
      </c>
      <c r="B265">
        <v>20</v>
      </c>
      <c r="C265">
        <v>0</v>
      </c>
      <c r="D265">
        <v>14</v>
      </c>
      <c r="E265">
        <v>0</v>
      </c>
      <c r="F265">
        <v>0</v>
      </c>
      <c r="G265" t="s">
        <v>52</v>
      </c>
      <c r="H265">
        <f t="shared" si="114"/>
        <v>0.34782608695652195</v>
      </c>
      <c r="I265">
        <v>519.07802800000002</v>
      </c>
      <c r="K265">
        <v>3816283</v>
      </c>
      <c r="L265">
        <v>3418540</v>
      </c>
      <c r="M265">
        <v>2946156</v>
      </c>
      <c r="N265" t="str">
        <f t="shared" si="92"/>
        <v>Yes</v>
      </c>
      <c r="O265">
        <f t="shared" si="93"/>
        <v>3393659.6666666665</v>
      </c>
      <c r="Q265">
        <v>0</v>
      </c>
      <c r="R265">
        <v>0</v>
      </c>
      <c r="S265">
        <v>0</v>
      </c>
      <c r="T265" t="str">
        <f t="shared" si="94"/>
        <v>No</v>
      </c>
      <c r="U265">
        <f t="shared" si="95"/>
        <v>0</v>
      </c>
      <c r="W265">
        <f t="shared" si="96"/>
        <v>0.86956521739130432</v>
      </c>
      <c r="X265">
        <f t="shared" si="97"/>
        <v>0.60869565217391308</v>
      </c>
      <c r="Z265" s="4">
        <f t="shared" si="98"/>
        <v>519.07802797990007</v>
      </c>
      <c r="AA265">
        <f t="shared" si="99"/>
        <v>14</v>
      </c>
      <c r="AB265">
        <f t="shared" si="100"/>
        <v>0.60869565217391308</v>
      </c>
      <c r="AC265">
        <f t="shared" si="101"/>
        <v>0.7</v>
      </c>
      <c r="AD265">
        <f t="shared" si="102"/>
        <v>1</v>
      </c>
      <c r="AE265" t="str">
        <f t="shared" si="103"/>
        <v>CRAM</v>
      </c>
      <c r="AH265">
        <f t="shared" si="104"/>
        <v>0.4375</v>
      </c>
      <c r="AJ265" t="str">
        <f t="shared" si="105"/>
        <v>----</v>
      </c>
      <c r="AK265" t="str">
        <f t="shared" si="106"/>
        <v>----</v>
      </c>
      <c r="AL265" t="str">
        <f t="shared" si="107"/>
        <v>HUnSatLig</v>
      </c>
      <c r="AM265" t="str">
        <f t="shared" si="108"/>
        <v>----</v>
      </c>
      <c r="AN265" t="str">
        <f t="shared" si="109"/>
        <v>----</v>
      </c>
      <c r="AO265" t="str">
        <f t="shared" si="110"/>
        <v>----</v>
      </c>
      <c r="AQ265" s="4">
        <f t="shared" si="111"/>
        <v>519.1980571307439</v>
      </c>
      <c r="AR265" s="4">
        <f t="shared" si="112"/>
        <v>519</v>
      </c>
      <c r="AS265" s="4">
        <f t="shared" si="113"/>
        <v>0.19805713074390496</v>
      </c>
    </row>
    <row r="266" spans="1:45" x14ac:dyDescent="0.25">
      <c r="A266">
        <v>23</v>
      </c>
      <c r="B266">
        <v>20</v>
      </c>
      <c r="C266">
        <v>0</v>
      </c>
      <c r="D266">
        <v>15</v>
      </c>
      <c r="E266">
        <v>0</v>
      </c>
      <c r="F266">
        <v>0</v>
      </c>
      <c r="G266" t="s">
        <v>52</v>
      </c>
      <c r="H266">
        <f t="shared" si="114"/>
        <v>0.43478260869565233</v>
      </c>
      <c r="I266">
        <v>535.07294260000003</v>
      </c>
      <c r="K266">
        <v>3007856</v>
      </c>
      <c r="L266">
        <v>2988603</v>
      </c>
      <c r="M266">
        <v>2171390</v>
      </c>
      <c r="N266" t="str">
        <f t="shared" si="92"/>
        <v>Yes</v>
      </c>
      <c r="O266">
        <f t="shared" si="93"/>
        <v>2722616.3333333335</v>
      </c>
      <c r="Q266">
        <v>0</v>
      </c>
      <c r="R266">
        <v>0</v>
      </c>
      <c r="S266">
        <v>0</v>
      </c>
      <c r="T266" t="str">
        <f t="shared" si="94"/>
        <v>No</v>
      </c>
      <c r="U266">
        <f t="shared" si="95"/>
        <v>0</v>
      </c>
      <c r="W266">
        <f t="shared" si="96"/>
        <v>0.86956521739130432</v>
      </c>
      <c r="X266">
        <f t="shared" si="97"/>
        <v>0.65217391304347827</v>
      </c>
      <c r="Z266" s="4">
        <f t="shared" si="98"/>
        <v>535.07294257990009</v>
      </c>
      <c r="AA266">
        <f t="shared" si="99"/>
        <v>14</v>
      </c>
      <c r="AB266">
        <f t="shared" si="100"/>
        <v>0.60869565217391308</v>
      </c>
      <c r="AC266">
        <f t="shared" si="101"/>
        <v>0.7</v>
      </c>
      <c r="AD266">
        <f t="shared" si="102"/>
        <v>0.93333333333333335</v>
      </c>
      <c r="AE266" t="str">
        <f t="shared" si="103"/>
        <v>CRAM</v>
      </c>
      <c r="AH266">
        <f t="shared" si="104"/>
        <v>0.41935483870967744</v>
      </c>
      <c r="AJ266" t="str">
        <f t="shared" si="105"/>
        <v>----</v>
      </c>
      <c r="AK266" t="str">
        <f t="shared" si="106"/>
        <v>----</v>
      </c>
      <c r="AL266" t="str">
        <f t="shared" si="107"/>
        <v>HUnSatLig</v>
      </c>
      <c r="AM266" t="str">
        <f t="shared" si="108"/>
        <v>----</v>
      </c>
      <c r="AN266" t="str">
        <f t="shared" si="109"/>
        <v>----</v>
      </c>
      <c r="AO266" t="str">
        <f t="shared" si="110"/>
        <v>----</v>
      </c>
      <c r="AQ266" s="4">
        <f t="shared" si="111"/>
        <v>535.19667031922927</v>
      </c>
      <c r="AR266" s="4">
        <f t="shared" si="112"/>
        <v>535</v>
      </c>
      <c r="AS266" s="4">
        <f t="shared" si="113"/>
        <v>0.19667031922926981</v>
      </c>
    </row>
    <row r="267" spans="1:45" x14ac:dyDescent="0.25">
      <c r="A267">
        <v>23</v>
      </c>
      <c r="B267">
        <v>20</v>
      </c>
      <c r="C267">
        <v>0</v>
      </c>
      <c r="D267">
        <v>16</v>
      </c>
      <c r="E267">
        <v>0</v>
      </c>
      <c r="F267">
        <v>0</v>
      </c>
      <c r="G267" t="s">
        <v>52</v>
      </c>
      <c r="H267">
        <f t="shared" si="114"/>
        <v>0.52173913043478271</v>
      </c>
      <c r="I267">
        <v>551.06785720000005</v>
      </c>
      <c r="K267">
        <v>2336717</v>
      </c>
      <c r="L267">
        <v>1965982</v>
      </c>
      <c r="M267">
        <v>1694913</v>
      </c>
      <c r="N267" t="str">
        <f t="shared" si="92"/>
        <v>Yes</v>
      </c>
      <c r="O267">
        <f t="shared" si="93"/>
        <v>1999204</v>
      </c>
      <c r="Q267">
        <v>0</v>
      </c>
      <c r="R267">
        <v>0</v>
      </c>
      <c r="S267">
        <v>0</v>
      </c>
      <c r="T267" t="str">
        <f t="shared" si="94"/>
        <v>No</v>
      </c>
      <c r="U267">
        <f t="shared" si="95"/>
        <v>0</v>
      </c>
      <c r="W267">
        <f t="shared" si="96"/>
        <v>0.86956521739130432</v>
      </c>
      <c r="X267">
        <f t="shared" si="97"/>
        <v>0.69565217391304346</v>
      </c>
      <c r="Z267" s="4">
        <f t="shared" si="98"/>
        <v>551.0678571799001</v>
      </c>
      <c r="AA267">
        <f t="shared" si="99"/>
        <v>14</v>
      </c>
      <c r="AB267">
        <f t="shared" si="100"/>
        <v>0.60869565217391308</v>
      </c>
      <c r="AC267">
        <f t="shared" si="101"/>
        <v>0.7</v>
      </c>
      <c r="AD267">
        <f t="shared" si="102"/>
        <v>0.875</v>
      </c>
      <c r="AE267" t="str">
        <f t="shared" si="103"/>
        <v>CRAM</v>
      </c>
      <c r="AH267">
        <f t="shared" si="104"/>
        <v>0.4</v>
      </c>
      <c r="AJ267" t="str">
        <f t="shared" si="105"/>
        <v>----</v>
      </c>
      <c r="AK267" t="str">
        <f t="shared" si="106"/>
        <v>----</v>
      </c>
      <c r="AL267" t="str">
        <f t="shared" si="107"/>
        <v>HUnSatLig</v>
      </c>
      <c r="AM267" t="str">
        <f t="shared" si="108"/>
        <v>----</v>
      </c>
      <c r="AN267" t="str">
        <f t="shared" si="109"/>
        <v>----</v>
      </c>
      <c r="AO267" t="str">
        <f t="shared" si="110"/>
        <v>----</v>
      </c>
      <c r="AQ267" s="4">
        <f t="shared" si="111"/>
        <v>551.19528350771463</v>
      </c>
      <c r="AR267" s="4">
        <f t="shared" si="112"/>
        <v>551</v>
      </c>
      <c r="AS267" s="4">
        <f t="shared" si="113"/>
        <v>0.19528350771463465</v>
      </c>
    </row>
    <row r="268" spans="1:45" x14ac:dyDescent="0.25">
      <c r="A268">
        <v>23</v>
      </c>
      <c r="B268">
        <v>22</v>
      </c>
      <c r="C268">
        <v>0</v>
      </c>
      <c r="D268">
        <v>8</v>
      </c>
      <c r="E268">
        <v>0</v>
      </c>
      <c r="F268">
        <v>0</v>
      </c>
      <c r="G268" t="s">
        <v>52</v>
      </c>
      <c r="H268">
        <f t="shared" si="114"/>
        <v>-0.26086956521739157</v>
      </c>
      <c r="I268">
        <v>425.12419039999997</v>
      </c>
      <c r="K268">
        <v>3051667</v>
      </c>
      <c r="L268">
        <v>2576469</v>
      </c>
      <c r="M268">
        <v>2840065</v>
      </c>
      <c r="N268" t="str">
        <f t="shared" si="92"/>
        <v>Yes</v>
      </c>
      <c r="O268">
        <f t="shared" si="93"/>
        <v>2822733.6666666665</v>
      </c>
      <c r="Q268">
        <v>0</v>
      </c>
      <c r="R268">
        <v>0</v>
      </c>
      <c r="S268">
        <v>0</v>
      </c>
      <c r="T268" t="str">
        <f t="shared" si="94"/>
        <v>No</v>
      </c>
      <c r="U268">
        <f t="shared" si="95"/>
        <v>0</v>
      </c>
      <c r="W268">
        <f t="shared" si="96"/>
        <v>0.95652173913043481</v>
      </c>
      <c r="X268">
        <f t="shared" si="97"/>
        <v>0.34782608695652173</v>
      </c>
      <c r="Z268" s="4">
        <f t="shared" si="98"/>
        <v>425.12419037990003</v>
      </c>
      <c r="AA268">
        <f t="shared" si="99"/>
        <v>13</v>
      </c>
      <c r="AB268">
        <f t="shared" si="100"/>
        <v>0.56521739130434778</v>
      </c>
      <c r="AC268">
        <f t="shared" si="101"/>
        <v>0.59090909090909094</v>
      </c>
      <c r="AD268">
        <f t="shared" si="102"/>
        <v>1.625</v>
      </c>
      <c r="AE268" t="str">
        <f t="shared" si="103"/>
        <v>CRAM</v>
      </c>
      <c r="AH268">
        <f t="shared" si="104"/>
        <v>0.47368421052631576</v>
      </c>
      <c r="AJ268" t="str">
        <f t="shared" si="105"/>
        <v>----</v>
      </c>
      <c r="AK268" t="str">
        <f t="shared" si="106"/>
        <v>----</v>
      </c>
      <c r="AL268" t="str">
        <f t="shared" si="107"/>
        <v>HUnSatLig</v>
      </c>
      <c r="AM268" t="str">
        <f t="shared" si="108"/>
        <v>----</v>
      </c>
      <c r="AN268" t="str">
        <f t="shared" si="109"/>
        <v>----</v>
      </c>
      <c r="AO268" t="str">
        <f t="shared" si="110"/>
        <v>----</v>
      </c>
      <c r="AQ268" s="4">
        <f t="shared" si="111"/>
        <v>425.22249408921533</v>
      </c>
      <c r="AR268" s="4">
        <f t="shared" si="112"/>
        <v>425</v>
      </c>
      <c r="AS268" s="4">
        <f t="shared" si="113"/>
        <v>0.22249408921533131</v>
      </c>
    </row>
    <row r="269" spans="1:45" x14ac:dyDescent="0.25">
      <c r="A269">
        <v>23</v>
      </c>
      <c r="B269">
        <v>22</v>
      </c>
      <c r="C269">
        <v>0</v>
      </c>
      <c r="D269">
        <v>9</v>
      </c>
      <c r="E269">
        <v>0</v>
      </c>
      <c r="F269">
        <v>0</v>
      </c>
      <c r="G269" t="s">
        <v>52</v>
      </c>
      <c r="H269">
        <f t="shared" si="114"/>
        <v>-0.17391304347826075</v>
      </c>
      <c r="I269">
        <v>441.11910499999999</v>
      </c>
      <c r="K269">
        <v>3524422</v>
      </c>
      <c r="L269">
        <v>3865447</v>
      </c>
      <c r="M269">
        <v>3559614</v>
      </c>
      <c r="N269" t="str">
        <f t="shared" si="92"/>
        <v>Yes</v>
      </c>
      <c r="O269">
        <f t="shared" si="93"/>
        <v>3649827.6666666665</v>
      </c>
      <c r="Q269">
        <v>0</v>
      </c>
      <c r="R269">
        <v>0</v>
      </c>
      <c r="S269">
        <v>0</v>
      </c>
      <c r="T269" t="str">
        <f t="shared" si="94"/>
        <v>No</v>
      </c>
      <c r="U269">
        <f t="shared" si="95"/>
        <v>0</v>
      </c>
      <c r="W269">
        <f t="shared" si="96"/>
        <v>0.95652173913043481</v>
      </c>
      <c r="X269">
        <f t="shared" si="97"/>
        <v>0.39130434782608697</v>
      </c>
      <c r="Z269" s="4">
        <f t="shared" si="98"/>
        <v>441.11910497989999</v>
      </c>
      <c r="AA269">
        <f t="shared" si="99"/>
        <v>13</v>
      </c>
      <c r="AB269">
        <f t="shared" si="100"/>
        <v>0.56521739130434778</v>
      </c>
      <c r="AC269">
        <f t="shared" si="101"/>
        <v>0.59090909090909094</v>
      </c>
      <c r="AD269">
        <f t="shared" si="102"/>
        <v>1.4444444444444444</v>
      </c>
      <c r="AE269" t="str">
        <f t="shared" si="103"/>
        <v>CRAM</v>
      </c>
      <c r="AH269">
        <f t="shared" si="104"/>
        <v>0.45945945945945948</v>
      </c>
      <c r="AJ269" t="str">
        <f t="shared" si="105"/>
        <v>----</v>
      </c>
      <c r="AK269" t="str">
        <f t="shared" si="106"/>
        <v>----</v>
      </c>
      <c r="AL269" t="str">
        <f t="shared" si="107"/>
        <v>HUnSatLig</v>
      </c>
      <c r="AM269" t="str">
        <f t="shared" si="108"/>
        <v>----</v>
      </c>
      <c r="AN269" t="str">
        <f t="shared" si="109"/>
        <v>----</v>
      </c>
      <c r="AO269" t="str">
        <f t="shared" si="110"/>
        <v>----</v>
      </c>
      <c r="AQ269" s="4">
        <f t="shared" si="111"/>
        <v>441.22110727770058</v>
      </c>
      <c r="AR269" s="4">
        <f t="shared" si="112"/>
        <v>441</v>
      </c>
      <c r="AS269" s="4">
        <f t="shared" si="113"/>
        <v>0.22110727770058247</v>
      </c>
    </row>
    <row r="270" spans="1:45" x14ac:dyDescent="0.25">
      <c r="A270">
        <v>23</v>
      </c>
      <c r="B270">
        <v>22</v>
      </c>
      <c r="C270">
        <v>0</v>
      </c>
      <c r="D270">
        <v>10</v>
      </c>
      <c r="E270">
        <v>0</v>
      </c>
      <c r="F270">
        <v>0</v>
      </c>
      <c r="G270" t="s">
        <v>52</v>
      </c>
      <c r="H270">
        <f t="shared" si="114"/>
        <v>-8.6956521739130821E-2</v>
      </c>
      <c r="I270">
        <v>457.11401960000001</v>
      </c>
      <c r="K270">
        <v>4776842</v>
      </c>
      <c r="L270">
        <v>4306882</v>
      </c>
      <c r="M270">
        <v>4277918</v>
      </c>
      <c r="N270" t="str">
        <f t="shared" si="92"/>
        <v>Yes</v>
      </c>
      <c r="O270">
        <f t="shared" si="93"/>
        <v>4453880.666666667</v>
      </c>
      <c r="Q270">
        <v>0</v>
      </c>
      <c r="R270">
        <v>0</v>
      </c>
      <c r="S270">
        <v>0</v>
      </c>
      <c r="T270" t="str">
        <f t="shared" si="94"/>
        <v>No</v>
      </c>
      <c r="U270">
        <f t="shared" si="95"/>
        <v>0</v>
      </c>
      <c r="W270">
        <f t="shared" si="96"/>
        <v>0.95652173913043481</v>
      </c>
      <c r="X270">
        <f t="shared" si="97"/>
        <v>0.43478260869565216</v>
      </c>
      <c r="Z270" s="4">
        <f t="shared" si="98"/>
        <v>457.1140195799</v>
      </c>
      <c r="AA270">
        <f t="shared" si="99"/>
        <v>13</v>
      </c>
      <c r="AB270">
        <f t="shared" si="100"/>
        <v>0.56521739130434778</v>
      </c>
      <c r="AC270">
        <f t="shared" si="101"/>
        <v>0.59090909090909094</v>
      </c>
      <c r="AD270">
        <f t="shared" si="102"/>
        <v>1.3</v>
      </c>
      <c r="AE270" t="str">
        <f t="shared" si="103"/>
        <v>CRAM</v>
      </c>
      <c r="AH270">
        <f t="shared" si="104"/>
        <v>0.44444444444444442</v>
      </c>
      <c r="AJ270" t="str">
        <f t="shared" si="105"/>
        <v>----</v>
      </c>
      <c r="AK270" t="str">
        <f t="shared" si="106"/>
        <v>----</v>
      </c>
      <c r="AL270" t="str">
        <f t="shared" si="107"/>
        <v>HUnSatLig</v>
      </c>
      <c r="AM270" t="str">
        <f t="shared" si="108"/>
        <v>----</v>
      </c>
      <c r="AN270" t="str">
        <f t="shared" si="109"/>
        <v>----</v>
      </c>
      <c r="AO270" t="str">
        <f t="shared" si="110"/>
        <v>----</v>
      </c>
      <c r="AQ270" s="4">
        <f t="shared" si="111"/>
        <v>457.21972046618589</v>
      </c>
      <c r="AR270" s="4">
        <f t="shared" si="112"/>
        <v>457</v>
      </c>
      <c r="AS270" s="4">
        <f t="shared" si="113"/>
        <v>0.21972046618589047</v>
      </c>
    </row>
    <row r="271" spans="1:45" x14ac:dyDescent="0.25">
      <c r="A271">
        <v>23</v>
      </c>
      <c r="B271">
        <v>22</v>
      </c>
      <c r="C271">
        <v>0</v>
      </c>
      <c r="D271">
        <v>11</v>
      </c>
      <c r="E271">
        <v>0</v>
      </c>
      <c r="F271">
        <v>0</v>
      </c>
      <c r="G271" t="s">
        <v>52</v>
      </c>
      <c r="H271">
        <f t="shared" si="114"/>
        <v>0</v>
      </c>
      <c r="I271">
        <v>473.10893420000002</v>
      </c>
      <c r="K271">
        <v>5409842</v>
      </c>
      <c r="L271">
        <v>5036598</v>
      </c>
      <c r="M271">
        <v>5105399</v>
      </c>
      <c r="N271" t="str">
        <f t="shared" si="92"/>
        <v>Yes</v>
      </c>
      <c r="O271">
        <f t="shared" si="93"/>
        <v>5183946.333333333</v>
      </c>
      <c r="Q271">
        <v>0</v>
      </c>
      <c r="R271">
        <v>0</v>
      </c>
      <c r="S271">
        <v>0</v>
      </c>
      <c r="T271" t="str">
        <f t="shared" si="94"/>
        <v>No</v>
      </c>
      <c r="U271">
        <f t="shared" si="95"/>
        <v>0</v>
      </c>
      <c r="W271">
        <f t="shared" si="96"/>
        <v>0.95652173913043481</v>
      </c>
      <c r="X271">
        <f t="shared" si="97"/>
        <v>0.47826086956521741</v>
      </c>
      <c r="Z271" s="4">
        <f t="shared" si="98"/>
        <v>473.10893417990002</v>
      </c>
      <c r="AA271">
        <f t="shared" si="99"/>
        <v>13</v>
      </c>
      <c r="AB271">
        <f t="shared" si="100"/>
        <v>0.56521739130434778</v>
      </c>
      <c r="AC271">
        <f t="shared" si="101"/>
        <v>0.59090909090909094</v>
      </c>
      <c r="AD271">
        <f t="shared" si="102"/>
        <v>1.1818181818181819</v>
      </c>
      <c r="AE271" t="str">
        <f t="shared" si="103"/>
        <v>CRAM</v>
      </c>
      <c r="AH271">
        <f t="shared" si="104"/>
        <v>0.42857142857142855</v>
      </c>
      <c r="AJ271" t="str">
        <f t="shared" si="105"/>
        <v>----</v>
      </c>
      <c r="AK271" t="str">
        <f t="shared" si="106"/>
        <v>----</v>
      </c>
      <c r="AL271" t="str">
        <f t="shared" si="107"/>
        <v>HUnSatLig</v>
      </c>
      <c r="AM271" t="str">
        <f t="shared" si="108"/>
        <v>----</v>
      </c>
      <c r="AN271" t="str">
        <f t="shared" si="109"/>
        <v>----</v>
      </c>
      <c r="AO271" t="str">
        <f t="shared" si="110"/>
        <v>----</v>
      </c>
      <c r="AQ271" s="4">
        <f t="shared" si="111"/>
        <v>473.2183336546712</v>
      </c>
      <c r="AR271" s="4">
        <f t="shared" si="112"/>
        <v>473</v>
      </c>
      <c r="AS271" s="4">
        <f t="shared" si="113"/>
        <v>0.21833365467119847</v>
      </c>
    </row>
    <row r="272" spans="1:45" x14ac:dyDescent="0.25">
      <c r="A272">
        <v>23</v>
      </c>
      <c r="B272">
        <v>22</v>
      </c>
      <c r="C272">
        <v>0</v>
      </c>
      <c r="D272">
        <v>12</v>
      </c>
      <c r="E272">
        <v>0</v>
      </c>
      <c r="F272">
        <v>0</v>
      </c>
      <c r="G272" t="s">
        <v>52</v>
      </c>
      <c r="H272">
        <f t="shared" si="114"/>
        <v>8.6956521739130377E-2</v>
      </c>
      <c r="I272">
        <v>489.10384879999998</v>
      </c>
      <c r="K272">
        <v>5206322</v>
      </c>
      <c r="L272">
        <v>4826831</v>
      </c>
      <c r="M272">
        <v>4189718</v>
      </c>
      <c r="N272" t="str">
        <f t="shared" si="92"/>
        <v>Yes</v>
      </c>
      <c r="O272">
        <f t="shared" si="93"/>
        <v>4740957</v>
      </c>
      <c r="Q272">
        <v>0</v>
      </c>
      <c r="R272">
        <v>0</v>
      </c>
      <c r="S272">
        <v>0</v>
      </c>
      <c r="T272" t="str">
        <f t="shared" si="94"/>
        <v>No</v>
      </c>
      <c r="U272">
        <f t="shared" si="95"/>
        <v>0</v>
      </c>
      <c r="W272">
        <f t="shared" si="96"/>
        <v>0.95652173913043481</v>
      </c>
      <c r="X272">
        <f t="shared" si="97"/>
        <v>0.52173913043478259</v>
      </c>
      <c r="Z272" s="4">
        <f t="shared" si="98"/>
        <v>489.10384877990003</v>
      </c>
      <c r="AA272">
        <f t="shared" si="99"/>
        <v>13</v>
      </c>
      <c r="AB272">
        <f t="shared" si="100"/>
        <v>0.56521739130434778</v>
      </c>
      <c r="AC272">
        <f t="shared" si="101"/>
        <v>0.59090909090909094</v>
      </c>
      <c r="AD272">
        <f t="shared" si="102"/>
        <v>1.0833333333333333</v>
      </c>
      <c r="AE272" t="str">
        <f t="shared" si="103"/>
        <v>CRAM</v>
      </c>
      <c r="AH272">
        <f t="shared" si="104"/>
        <v>0.41176470588235292</v>
      </c>
      <c r="AJ272" t="str">
        <f t="shared" si="105"/>
        <v>----</v>
      </c>
      <c r="AK272" t="str">
        <f t="shared" si="106"/>
        <v>----</v>
      </c>
      <c r="AL272" t="str">
        <f t="shared" si="107"/>
        <v>HUnSatLig</v>
      </c>
      <c r="AM272" t="str">
        <f t="shared" si="108"/>
        <v>----</v>
      </c>
      <c r="AN272" t="str">
        <f t="shared" si="109"/>
        <v>----</v>
      </c>
      <c r="AO272" t="str">
        <f t="shared" si="110"/>
        <v>----</v>
      </c>
      <c r="AQ272" s="4">
        <f t="shared" si="111"/>
        <v>489.21694684315651</v>
      </c>
      <c r="AR272" s="4">
        <f t="shared" si="112"/>
        <v>489</v>
      </c>
      <c r="AS272" s="4">
        <f t="shared" si="113"/>
        <v>0.21694684315650647</v>
      </c>
    </row>
    <row r="273" spans="1:45" x14ac:dyDescent="0.25">
      <c r="A273">
        <v>23</v>
      </c>
      <c r="B273">
        <v>22</v>
      </c>
      <c r="C273">
        <v>0</v>
      </c>
      <c r="D273">
        <v>13</v>
      </c>
      <c r="E273">
        <v>0</v>
      </c>
      <c r="F273">
        <v>0</v>
      </c>
      <c r="G273" t="s">
        <v>52</v>
      </c>
      <c r="H273">
        <f t="shared" si="114"/>
        <v>0.17391304347826075</v>
      </c>
      <c r="I273">
        <v>505.0987634</v>
      </c>
      <c r="K273">
        <v>4608105</v>
      </c>
      <c r="L273">
        <v>4159588</v>
      </c>
      <c r="M273">
        <v>4002555</v>
      </c>
      <c r="N273" t="str">
        <f t="shared" si="92"/>
        <v>Yes</v>
      </c>
      <c r="O273">
        <f t="shared" si="93"/>
        <v>4256749.333333333</v>
      </c>
      <c r="Q273">
        <v>0</v>
      </c>
      <c r="R273">
        <v>0</v>
      </c>
      <c r="S273">
        <v>0</v>
      </c>
      <c r="T273" t="str">
        <f t="shared" si="94"/>
        <v>No</v>
      </c>
      <c r="U273">
        <f t="shared" si="95"/>
        <v>0</v>
      </c>
      <c r="W273">
        <f t="shared" si="96"/>
        <v>0.95652173913043481</v>
      </c>
      <c r="X273">
        <f t="shared" si="97"/>
        <v>0.56521739130434778</v>
      </c>
      <c r="Z273" s="4">
        <f t="shared" si="98"/>
        <v>505.09876337990005</v>
      </c>
      <c r="AA273">
        <f t="shared" si="99"/>
        <v>13</v>
      </c>
      <c r="AB273">
        <f t="shared" si="100"/>
        <v>0.56521739130434778</v>
      </c>
      <c r="AC273">
        <f t="shared" si="101"/>
        <v>0.59090909090909094</v>
      </c>
      <c r="AD273">
        <f t="shared" si="102"/>
        <v>1</v>
      </c>
      <c r="AE273" t="str">
        <f t="shared" si="103"/>
        <v>CRAM</v>
      </c>
      <c r="AH273">
        <f t="shared" si="104"/>
        <v>0.39393939393939392</v>
      </c>
      <c r="AJ273" t="str">
        <f t="shared" si="105"/>
        <v>----</v>
      </c>
      <c r="AK273" t="str">
        <f t="shared" si="106"/>
        <v>----</v>
      </c>
      <c r="AL273" t="str">
        <f t="shared" si="107"/>
        <v>HUnSatLig</v>
      </c>
      <c r="AM273" t="str">
        <f t="shared" si="108"/>
        <v>----</v>
      </c>
      <c r="AN273" t="str">
        <f t="shared" si="109"/>
        <v>----</v>
      </c>
      <c r="AO273" t="str">
        <f t="shared" si="110"/>
        <v>----</v>
      </c>
      <c r="AQ273" s="4">
        <f t="shared" si="111"/>
        <v>505.21556003164181</v>
      </c>
      <c r="AR273" s="4">
        <f t="shared" si="112"/>
        <v>505</v>
      </c>
      <c r="AS273" s="4">
        <f t="shared" si="113"/>
        <v>0.21556003164181448</v>
      </c>
    </row>
    <row r="274" spans="1:45" x14ac:dyDescent="0.25">
      <c r="A274">
        <v>23</v>
      </c>
      <c r="B274">
        <v>22</v>
      </c>
      <c r="C274">
        <v>0</v>
      </c>
      <c r="D274">
        <v>14</v>
      </c>
      <c r="E274">
        <v>0</v>
      </c>
      <c r="F274">
        <v>0</v>
      </c>
      <c r="G274" t="s">
        <v>52</v>
      </c>
      <c r="H274">
        <f t="shared" si="114"/>
        <v>0.26086956521739113</v>
      </c>
      <c r="I274">
        <v>521.09367799999995</v>
      </c>
      <c r="K274">
        <v>3428277</v>
      </c>
      <c r="L274">
        <v>3447245</v>
      </c>
      <c r="M274">
        <v>3014307</v>
      </c>
      <c r="N274" t="str">
        <f t="shared" si="92"/>
        <v>Yes</v>
      </c>
      <c r="O274">
        <f t="shared" si="93"/>
        <v>3296609.6666666665</v>
      </c>
      <c r="Q274">
        <v>0</v>
      </c>
      <c r="R274">
        <v>0</v>
      </c>
      <c r="S274">
        <v>0</v>
      </c>
      <c r="T274" t="str">
        <f t="shared" si="94"/>
        <v>No</v>
      </c>
      <c r="U274">
        <f t="shared" si="95"/>
        <v>0</v>
      </c>
      <c r="W274">
        <f t="shared" si="96"/>
        <v>0.95652173913043481</v>
      </c>
      <c r="X274">
        <f t="shared" si="97"/>
        <v>0.60869565217391308</v>
      </c>
      <c r="Z274" s="4">
        <f t="shared" si="98"/>
        <v>521.09367797990001</v>
      </c>
      <c r="AA274">
        <f t="shared" si="99"/>
        <v>13</v>
      </c>
      <c r="AB274">
        <f t="shared" si="100"/>
        <v>0.56521739130434778</v>
      </c>
      <c r="AC274">
        <f t="shared" si="101"/>
        <v>0.59090909090909094</v>
      </c>
      <c r="AD274">
        <f t="shared" si="102"/>
        <v>0.9285714285714286</v>
      </c>
      <c r="AE274" t="str">
        <f t="shared" si="103"/>
        <v>CRAM</v>
      </c>
      <c r="AH274">
        <f t="shared" si="104"/>
        <v>0.375</v>
      </c>
      <c r="AJ274" t="str">
        <f t="shared" si="105"/>
        <v>----</v>
      </c>
      <c r="AK274" t="str">
        <f t="shared" si="106"/>
        <v>----</v>
      </c>
      <c r="AL274" t="str">
        <f t="shared" si="107"/>
        <v>HUnSatLig</v>
      </c>
      <c r="AM274" t="str">
        <f t="shared" si="108"/>
        <v>----</v>
      </c>
      <c r="AN274" t="str">
        <f t="shared" si="109"/>
        <v>----</v>
      </c>
      <c r="AO274" t="str">
        <f t="shared" si="110"/>
        <v>----</v>
      </c>
      <c r="AQ274" s="4">
        <f t="shared" si="111"/>
        <v>521.21417322012712</v>
      </c>
      <c r="AR274" s="4">
        <f t="shared" si="112"/>
        <v>521</v>
      </c>
      <c r="AS274" s="4">
        <f t="shared" si="113"/>
        <v>0.21417322012712248</v>
      </c>
    </row>
    <row r="275" spans="1:45" x14ac:dyDescent="0.25">
      <c r="A275">
        <v>23</v>
      </c>
      <c r="B275">
        <v>22</v>
      </c>
      <c r="C275">
        <v>0</v>
      </c>
      <c r="D275">
        <v>15</v>
      </c>
      <c r="E275">
        <v>0</v>
      </c>
      <c r="F275">
        <v>0</v>
      </c>
      <c r="G275" t="s">
        <v>52</v>
      </c>
      <c r="H275">
        <f t="shared" si="114"/>
        <v>0.34782608695652195</v>
      </c>
      <c r="I275">
        <v>537.08859259999997</v>
      </c>
      <c r="K275">
        <v>3051925</v>
      </c>
      <c r="L275">
        <v>2454584</v>
      </c>
      <c r="M275">
        <v>2275878</v>
      </c>
      <c r="N275" t="str">
        <f t="shared" si="92"/>
        <v>Yes</v>
      </c>
      <c r="O275">
        <f t="shared" si="93"/>
        <v>2594129</v>
      </c>
      <c r="Q275">
        <v>0</v>
      </c>
      <c r="R275">
        <v>0</v>
      </c>
      <c r="S275">
        <v>0</v>
      </c>
      <c r="T275" t="str">
        <f t="shared" si="94"/>
        <v>No</v>
      </c>
      <c r="U275">
        <f t="shared" si="95"/>
        <v>0</v>
      </c>
      <c r="W275">
        <f t="shared" si="96"/>
        <v>0.95652173913043481</v>
      </c>
      <c r="X275">
        <f t="shared" si="97"/>
        <v>0.65217391304347827</v>
      </c>
      <c r="Z275" s="4">
        <f t="shared" si="98"/>
        <v>537.08859257990014</v>
      </c>
      <c r="AA275">
        <f t="shared" si="99"/>
        <v>13</v>
      </c>
      <c r="AB275">
        <f t="shared" si="100"/>
        <v>0.56521739130434778</v>
      </c>
      <c r="AC275">
        <f t="shared" si="101"/>
        <v>0.59090909090909094</v>
      </c>
      <c r="AD275">
        <f t="shared" si="102"/>
        <v>0.8666666666666667</v>
      </c>
      <c r="AE275" t="str">
        <f t="shared" si="103"/>
        <v>CRAM</v>
      </c>
      <c r="AH275">
        <f t="shared" si="104"/>
        <v>0.35483870967741937</v>
      </c>
      <c r="AJ275" t="str">
        <f t="shared" si="105"/>
        <v>----</v>
      </c>
      <c r="AK275" t="str">
        <f t="shared" si="106"/>
        <v>----</v>
      </c>
      <c r="AL275" t="str">
        <f t="shared" si="107"/>
        <v>HUnSatLig</v>
      </c>
      <c r="AM275" t="str">
        <f t="shared" si="108"/>
        <v>----</v>
      </c>
      <c r="AN275" t="str">
        <f t="shared" si="109"/>
        <v>----</v>
      </c>
      <c r="AO275" t="str">
        <f t="shared" si="110"/>
        <v>----</v>
      </c>
      <c r="AQ275" s="4">
        <f t="shared" si="111"/>
        <v>537.21278640861249</v>
      </c>
      <c r="AR275" s="4">
        <f t="shared" si="112"/>
        <v>537</v>
      </c>
      <c r="AS275" s="4">
        <f t="shared" si="113"/>
        <v>0.21278640861248732</v>
      </c>
    </row>
    <row r="276" spans="1:45" x14ac:dyDescent="0.25">
      <c r="A276">
        <v>23</v>
      </c>
      <c r="B276">
        <v>24</v>
      </c>
      <c r="C276">
        <v>0</v>
      </c>
      <c r="D276">
        <v>7</v>
      </c>
      <c r="E276">
        <v>0</v>
      </c>
      <c r="F276">
        <v>0</v>
      </c>
      <c r="G276" t="s">
        <v>52</v>
      </c>
      <c r="H276">
        <f t="shared" si="114"/>
        <v>-0.43478260869565233</v>
      </c>
      <c r="I276">
        <v>411.14492580000001</v>
      </c>
      <c r="K276">
        <v>2875460</v>
      </c>
      <c r="L276">
        <v>2321350</v>
      </c>
      <c r="M276">
        <v>2765037</v>
      </c>
      <c r="N276" t="str">
        <f t="shared" si="92"/>
        <v>Yes</v>
      </c>
      <c r="O276">
        <f t="shared" si="93"/>
        <v>2653949</v>
      </c>
      <c r="Q276">
        <v>0</v>
      </c>
      <c r="R276">
        <v>0</v>
      </c>
      <c r="S276">
        <v>0</v>
      </c>
      <c r="T276" t="str">
        <f t="shared" si="94"/>
        <v>No</v>
      </c>
      <c r="U276">
        <f t="shared" si="95"/>
        <v>0</v>
      </c>
      <c r="W276">
        <f t="shared" si="96"/>
        <v>1.0434782608695652</v>
      </c>
      <c r="X276">
        <f t="shared" si="97"/>
        <v>0.30434782608695654</v>
      </c>
      <c r="Z276" s="4">
        <f t="shared" si="98"/>
        <v>411.14492577990001</v>
      </c>
      <c r="AA276">
        <f t="shared" si="99"/>
        <v>12</v>
      </c>
      <c r="AB276">
        <f t="shared" si="100"/>
        <v>0.52173913043478259</v>
      </c>
      <c r="AC276">
        <f t="shared" si="101"/>
        <v>0.5</v>
      </c>
      <c r="AD276">
        <f t="shared" si="102"/>
        <v>1.7142857142857142</v>
      </c>
      <c r="AE276" t="str">
        <f t="shared" si="103"/>
        <v>CRAM</v>
      </c>
      <c r="AH276">
        <f t="shared" si="104"/>
        <v>0.4358974358974359</v>
      </c>
      <c r="AJ276" t="str">
        <f t="shared" si="105"/>
        <v>----</v>
      </c>
      <c r="AK276" t="str">
        <f t="shared" si="106"/>
        <v>----</v>
      </c>
      <c r="AL276" t="str">
        <f t="shared" si="107"/>
        <v>HUnSatLig</v>
      </c>
      <c r="AM276" t="str">
        <f t="shared" si="108"/>
        <v>----</v>
      </c>
      <c r="AN276" t="str">
        <f t="shared" si="109"/>
        <v>----</v>
      </c>
      <c r="AO276" t="str">
        <f t="shared" si="110"/>
        <v>----</v>
      </c>
      <c r="AQ276" s="4">
        <f t="shared" si="111"/>
        <v>411.23999699011318</v>
      </c>
      <c r="AR276" s="4">
        <f t="shared" si="112"/>
        <v>411</v>
      </c>
      <c r="AS276" s="4">
        <f t="shared" si="113"/>
        <v>0.23999699011318398</v>
      </c>
    </row>
    <row r="277" spans="1:45" x14ac:dyDescent="0.25">
      <c r="A277">
        <v>23</v>
      </c>
      <c r="B277">
        <v>24</v>
      </c>
      <c r="C277">
        <v>0</v>
      </c>
      <c r="D277">
        <v>8</v>
      </c>
      <c r="E277">
        <v>0</v>
      </c>
      <c r="F277">
        <v>0</v>
      </c>
      <c r="G277" t="s">
        <v>52</v>
      </c>
      <c r="H277">
        <f t="shared" si="114"/>
        <v>-0.34782608695652151</v>
      </c>
      <c r="I277">
        <v>427.13984040000003</v>
      </c>
      <c r="K277">
        <v>3583454</v>
      </c>
      <c r="L277">
        <v>3074077</v>
      </c>
      <c r="M277">
        <v>3438980</v>
      </c>
      <c r="N277" t="str">
        <f t="shared" si="92"/>
        <v>Yes</v>
      </c>
      <c r="O277">
        <f t="shared" si="93"/>
        <v>3365503.6666666665</v>
      </c>
      <c r="Q277">
        <v>0</v>
      </c>
      <c r="R277">
        <v>0</v>
      </c>
      <c r="S277">
        <v>0</v>
      </c>
      <c r="T277" t="str">
        <f t="shared" si="94"/>
        <v>No</v>
      </c>
      <c r="U277">
        <f t="shared" si="95"/>
        <v>0</v>
      </c>
      <c r="W277">
        <f t="shared" si="96"/>
        <v>1.0434782608695652</v>
      </c>
      <c r="X277">
        <f t="shared" si="97"/>
        <v>0.34782608695652173</v>
      </c>
      <c r="Z277" s="4">
        <f t="shared" si="98"/>
        <v>427.13984037990002</v>
      </c>
      <c r="AA277">
        <f t="shared" si="99"/>
        <v>12</v>
      </c>
      <c r="AB277">
        <f t="shared" si="100"/>
        <v>0.52173913043478259</v>
      </c>
      <c r="AC277">
        <f t="shared" si="101"/>
        <v>0.5</v>
      </c>
      <c r="AD277">
        <f t="shared" si="102"/>
        <v>1.5</v>
      </c>
      <c r="AE277" t="str">
        <f t="shared" si="103"/>
        <v>CRAM</v>
      </c>
      <c r="AH277">
        <f t="shared" si="104"/>
        <v>0.42105263157894735</v>
      </c>
      <c r="AJ277" t="str">
        <f t="shared" si="105"/>
        <v>----</v>
      </c>
      <c r="AK277" t="str">
        <f t="shared" si="106"/>
        <v>----</v>
      </c>
      <c r="AL277" t="str">
        <f t="shared" si="107"/>
        <v>HUnSatLig</v>
      </c>
      <c r="AM277" t="str">
        <f t="shared" si="108"/>
        <v>----</v>
      </c>
      <c r="AN277" t="str">
        <f t="shared" si="109"/>
        <v>----</v>
      </c>
      <c r="AO277" t="str">
        <f t="shared" si="110"/>
        <v>----</v>
      </c>
      <c r="AQ277" s="4">
        <f t="shared" si="111"/>
        <v>427.23861017859855</v>
      </c>
      <c r="AR277" s="4">
        <f t="shared" si="112"/>
        <v>427</v>
      </c>
      <c r="AS277" s="4">
        <f t="shared" si="113"/>
        <v>0.23861017859854883</v>
      </c>
    </row>
    <row r="278" spans="1:45" x14ac:dyDescent="0.25">
      <c r="A278">
        <v>23</v>
      </c>
      <c r="B278">
        <v>24</v>
      </c>
      <c r="C278">
        <v>0</v>
      </c>
      <c r="D278">
        <v>10</v>
      </c>
      <c r="E278">
        <v>0</v>
      </c>
      <c r="F278">
        <v>0</v>
      </c>
      <c r="G278" t="s">
        <v>52</v>
      </c>
      <c r="H278">
        <f t="shared" si="114"/>
        <v>-0.17391304347826075</v>
      </c>
      <c r="I278">
        <v>459.1296696</v>
      </c>
      <c r="K278">
        <v>5426895</v>
      </c>
      <c r="L278">
        <v>5648232</v>
      </c>
      <c r="M278">
        <v>5340666</v>
      </c>
      <c r="N278" t="str">
        <f t="shared" si="92"/>
        <v>Yes</v>
      </c>
      <c r="O278">
        <f t="shared" si="93"/>
        <v>5471931</v>
      </c>
      <c r="Q278">
        <v>0</v>
      </c>
      <c r="R278">
        <v>0</v>
      </c>
      <c r="S278">
        <v>0</v>
      </c>
      <c r="T278" t="str">
        <f t="shared" si="94"/>
        <v>No</v>
      </c>
      <c r="U278">
        <f t="shared" si="95"/>
        <v>0</v>
      </c>
      <c r="W278">
        <f t="shared" si="96"/>
        <v>1.0434782608695652</v>
      </c>
      <c r="X278">
        <f t="shared" si="97"/>
        <v>0.43478260869565216</v>
      </c>
      <c r="Z278" s="4">
        <f t="shared" si="98"/>
        <v>459.1296695799</v>
      </c>
      <c r="AA278">
        <f t="shared" si="99"/>
        <v>12</v>
      </c>
      <c r="AB278">
        <f t="shared" si="100"/>
        <v>0.52173913043478259</v>
      </c>
      <c r="AC278">
        <f t="shared" si="101"/>
        <v>0.5</v>
      </c>
      <c r="AD278">
        <f t="shared" si="102"/>
        <v>1.2</v>
      </c>
      <c r="AE278" t="str">
        <f t="shared" si="103"/>
        <v>CRAM</v>
      </c>
      <c r="AH278">
        <f t="shared" si="104"/>
        <v>0.3888888888888889</v>
      </c>
      <c r="AJ278" t="str">
        <f t="shared" si="105"/>
        <v>----</v>
      </c>
      <c r="AK278" t="str">
        <f t="shared" si="106"/>
        <v>----</v>
      </c>
      <c r="AL278" t="str">
        <f t="shared" si="107"/>
        <v>HUnSatLig</v>
      </c>
      <c r="AM278" t="str">
        <f t="shared" si="108"/>
        <v>----</v>
      </c>
      <c r="AN278" t="str">
        <f t="shared" si="109"/>
        <v>----</v>
      </c>
      <c r="AO278" t="str">
        <f t="shared" si="110"/>
        <v>----</v>
      </c>
      <c r="AQ278" s="4">
        <f t="shared" si="111"/>
        <v>459.23583655556911</v>
      </c>
      <c r="AR278" s="4">
        <f t="shared" si="112"/>
        <v>459</v>
      </c>
      <c r="AS278" s="4">
        <f t="shared" si="113"/>
        <v>0.23583655556910799</v>
      </c>
    </row>
    <row r="279" spans="1:45" x14ac:dyDescent="0.25">
      <c r="A279">
        <v>23</v>
      </c>
      <c r="B279">
        <v>24</v>
      </c>
      <c r="C279">
        <v>0</v>
      </c>
      <c r="D279">
        <v>15</v>
      </c>
      <c r="E279">
        <v>0</v>
      </c>
      <c r="F279">
        <v>0</v>
      </c>
      <c r="G279" t="s">
        <v>52</v>
      </c>
      <c r="H279">
        <f t="shared" si="114"/>
        <v>0.26086956521739113</v>
      </c>
      <c r="I279">
        <v>539.10424260000002</v>
      </c>
      <c r="K279">
        <v>2288050</v>
      </c>
      <c r="L279">
        <v>1961521</v>
      </c>
      <c r="M279">
        <v>1801290</v>
      </c>
      <c r="N279" t="str">
        <f t="shared" si="92"/>
        <v>Yes</v>
      </c>
      <c r="O279">
        <f t="shared" si="93"/>
        <v>2016953.6666666667</v>
      </c>
      <c r="Q279">
        <v>0</v>
      </c>
      <c r="R279">
        <v>0</v>
      </c>
      <c r="S279">
        <v>0</v>
      </c>
      <c r="T279" t="str">
        <f t="shared" si="94"/>
        <v>No</v>
      </c>
      <c r="U279">
        <f t="shared" si="95"/>
        <v>0</v>
      </c>
      <c r="W279">
        <f t="shared" si="96"/>
        <v>1.0434782608695652</v>
      </c>
      <c r="X279">
        <f t="shared" si="97"/>
        <v>0.65217391304347827</v>
      </c>
      <c r="Z279" s="4">
        <f t="shared" si="98"/>
        <v>539.10424257990007</v>
      </c>
      <c r="AA279">
        <f t="shared" si="99"/>
        <v>12</v>
      </c>
      <c r="AB279">
        <f t="shared" si="100"/>
        <v>0.52173913043478259</v>
      </c>
      <c r="AC279">
        <f t="shared" si="101"/>
        <v>0.5</v>
      </c>
      <c r="AD279">
        <f t="shared" si="102"/>
        <v>0.8</v>
      </c>
      <c r="AE279" t="str">
        <f t="shared" si="103"/>
        <v>CRAM</v>
      </c>
      <c r="AH279">
        <f t="shared" si="104"/>
        <v>0.29032258064516131</v>
      </c>
      <c r="AJ279" t="str">
        <f t="shared" si="105"/>
        <v>----</v>
      </c>
      <c r="AK279" t="str">
        <f t="shared" si="106"/>
        <v>----</v>
      </c>
      <c r="AL279" t="str">
        <f t="shared" si="107"/>
        <v>HUnSatLig</v>
      </c>
      <c r="AM279" t="str">
        <f t="shared" si="108"/>
        <v>----</v>
      </c>
      <c r="AN279" t="str">
        <f t="shared" si="109"/>
        <v>----</v>
      </c>
      <c r="AO279" t="str">
        <f t="shared" si="110"/>
        <v>----</v>
      </c>
      <c r="AQ279" s="4">
        <f t="shared" si="111"/>
        <v>539.2289024979957</v>
      </c>
      <c r="AR279" s="4">
        <f t="shared" si="112"/>
        <v>539</v>
      </c>
      <c r="AS279" s="4">
        <f t="shared" si="113"/>
        <v>0.22890249799570483</v>
      </c>
    </row>
    <row r="280" spans="1:45" x14ac:dyDescent="0.25">
      <c r="A280">
        <v>23</v>
      </c>
      <c r="B280">
        <v>26</v>
      </c>
      <c r="C280">
        <v>0</v>
      </c>
      <c r="D280">
        <v>6</v>
      </c>
      <c r="E280">
        <v>0</v>
      </c>
      <c r="F280">
        <v>0</v>
      </c>
      <c r="G280" t="s">
        <v>52</v>
      </c>
      <c r="H280">
        <f t="shared" si="114"/>
        <v>-0.60869565217391308</v>
      </c>
      <c r="I280">
        <v>397.16566119999999</v>
      </c>
      <c r="K280">
        <v>2592721</v>
      </c>
      <c r="L280">
        <v>2041884</v>
      </c>
      <c r="M280">
        <v>2342363</v>
      </c>
      <c r="N280" t="str">
        <f t="shared" si="92"/>
        <v>Yes</v>
      </c>
      <c r="O280">
        <f t="shared" si="93"/>
        <v>2325656</v>
      </c>
      <c r="Q280">
        <v>0</v>
      </c>
      <c r="R280">
        <v>0</v>
      </c>
      <c r="S280">
        <v>0</v>
      </c>
      <c r="T280" t="str">
        <f t="shared" si="94"/>
        <v>No</v>
      </c>
      <c r="U280">
        <f t="shared" si="95"/>
        <v>0</v>
      </c>
      <c r="W280">
        <f t="shared" si="96"/>
        <v>1.1304347826086956</v>
      </c>
      <c r="X280">
        <f t="shared" si="97"/>
        <v>0.2608695652173913</v>
      </c>
      <c r="Z280" s="4">
        <f t="shared" si="98"/>
        <v>397.16566117989998</v>
      </c>
      <c r="AA280">
        <f t="shared" si="99"/>
        <v>11</v>
      </c>
      <c r="AB280">
        <f t="shared" si="100"/>
        <v>0.47826086956521741</v>
      </c>
      <c r="AC280">
        <f t="shared" si="101"/>
        <v>0.42307692307692307</v>
      </c>
      <c r="AD280">
        <f t="shared" si="102"/>
        <v>1.8333333333333333</v>
      </c>
      <c r="AE280" t="str">
        <f t="shared" si="103"/>
        <v>O</v>
      </c>
      <c r="AH280">
        <f t="shared" si="104"/>
        <v>0.4</v>
      </c>
      <c r="AJ280" t="str">
        <f t="shared" si="105"/>
        <v>----</v>
      </c>
      <c r="AK280" t="str">
        <f t="shared" si="106"/>
        <v>----</v>
      </c>
      <c r="AL280" t="str">
        <f t="shared" si="107"/>
        <v>HUnSatLig</v>
      </c>
      <c r="AM280" t="str">
        <f t="shared" si="108"/>
        <v>----</v>
      </c>
      <c r="AN280" t="str">
        <f t="shared" si="109"/>
        <v>----</v>
      </c>
      <c r="AO280" t="str">
        <f t="shared" si="110"/>
        <v>----</v>
      </c>
      <c r="AQ280" s="4">
        <f t="shared" si="111"/>
        <v>397.25749989101109</v>
      </c>
      <c r="AR280" s="4">
        <f t="shared" si="112"/>
        <v>397</v>
      </c>
      <c r="AS280" s="4">
        <f t="shared" si="113"/>
        <v>0.2574998910110935</v>
      </c>
    </row>
    <row r="281" spans="1:45" x14ac:dyDescent="0.25">
      <c r="A281">
        <v>23</v>
      </c>
      <c r="B281">
        <v>26</v>
      </c>
      <c r="C281">
        <v>0</v>
      </c>
      <c r="D281">
        <v>7</v>
      </c>
      <c r="E281">
        <v>0</v>
      </c>
      <c r="F281">
        <v>0</v>
      </c>
      <c r="G281" t="s">
        <v>52</v>
      </c>
      <c r="H281">
        <f t="shared" si="114"/>
        <v>-0.52173913043478226</v>
      </c>
      <c r="I281">
        <v>413.1605758</v>
      </c>
      <c r="K281">
        <v>4100209</v>
      </c>
      <c r="L281">
        <v>4194847</v>
      </c>
      <c r="M281">
        <v>3778332</v>
      </c>
      <c r="N281" t="str">
        <f t="shared" si="92"/>
        <v>Yes</v>
      </c>
      <c r="O281">
        <f t="shared" si="93"/>
        <v>4024462.6666666665</v>
      </c>
      <c r="Q281">
        <v>0</v>
      </c>
      <c r="R281">
        <v>0</v>
      </c>
      <c r="S281">
        <v>0</v>
      </c>
      <c r="T281" t="str">
        <f t="shared" si="94"/>
        <v>No</v>
      </c>
      <c r="U281">
        <f t="shared" si="95"/>
        <v>0</v>
      </c>
      <c r="W281">
        <f t="shared" si="96"/>
        <v>1.1304347826086956</v>
      </c>
      <c r="X281">
        <f t="shared" si="97"/>
        <v>0.30434782608695654</v>
      </c>
      <c r="Z281" s="4">
        <f t="shared" si="98"/>
        <v>413.1605757799</v>
      </c>
      <c r="AA281">
        <f t="shared" si="99"/>
        <v>11</v>
      </c>
      <c r="AB281">
        <f t="shared" si="100"/>
        <v>0.47826086956521741</v>
      </c>
      <c r="AC281">
        <f t="shared" si="101"/>
        <v>0.42307692307692307</v>
      </c>
      <c r="AD281">
        <f t="shared" si="102"/>
        <v>1.5714285714285714</v>
      </c>
      <c r="AE281" t="str">
        <f t="shared" si="103"/>
        <v>CRAM</v>
      </c>
      <c r="AH281">
        <f t="shared" si="104"/>
        <v>0.38461538461538464</v>
      </c>
      <c r="AJ281" t="str">
        <f t="shared" si="105"/>
        <v>----</v>
      </c>
      <c r="AK281" t="str">
        <f t="shared" si="106"/>
        <v>----</v>
      </c>
      <c r="AL281" t="str">
        <f t="shared" si="107"/>
        <v>HUnSatLig</v>
      </c>
      <c r="AM281" t="str">
        <f t="shared" si="108"/>
        <v>----</v>
      </c>
      <c r="AN281" t="str">
        <f t="shared" si="109"/>
        <v>----</v>
      </c>
      <c r="AO281" t="str">
        <f t="shared" si="110"/>
        <v>----</v>
      </c>
      <c r="AQ281" s="4">
        <f t="shared" si="111"/>
        <v>413.2561130794964</v>
      </c>
      <c r="AR281" s="4">
        <f t="shared" si="112"/>
        <v>413</v>
      </c>
      <c r="AS281" s="4">
        <f t="shared" si="113"/>
        <v>0.2561130794964015</v>
      </c>
    </row>
    <row r="282" spans="1:45" x14ac:dyDescent="0.25">
      <c r="A282">
        <v>23</v>
      </c>
      <c r="B282">
        <v>28</v>
      </c>
      <c r="C282">
        <v>0</v>
      </c>
      <c r="D282">
        <v>6</v>
      </c>
      <c r="E282">
        <v>0</v>
      </c>
      <c r="F282">
        <v>0</v>
      </c>
      <c r="G282" t="s">
        <v>52</v>
      </c>
      <c r="H282">
        <f t="shared" si="114"/>
        <v>-0.6956521739130439</v>
      </c>
      <c r="I282">
        <v>399.18131119999998</v>
      </c>
      <c r="K282">
        <v>3950423</v>
      </c>
      <c r="L282">
        <v>3444043</v>
      </c>
      <c r="M282">
        <v>3833605</v>
      </c>
      <c r="N282" t="str">
        <f t="shared" si="92"/>
        <v>Yes</v>
      </c>
      <c r="O282">
        <f t="shared" si="93"/>
        <v>3742690.3333333335</v>
      </c>
      <c r="Q282">
        <v>0</v>
      </c>
      <c r="R282">
        <v>0</v>
      </c>
      <c r="S282">
        <v>0</v>
      </c>
      <c r="T282" t="str">
        <f t="shared" si="94"/>
        <v>No</v>
      </c>
      <c r="U282">
        <f t="shared" si="95"/>
        <v>0</v>
      </c>
      <c r="W282">
        <f t="shared" si="96"/>
        <v>1.2173913043478262</v>
      </c>
      <c r="X282">
        <f t="shared" si="97"/>
        <v>0.2608695652173913</v>
      </c>
      <c r="Z282" s="4">
        <f t="shared" si="98"/>
        <v>399.18131117989998</v>
      </c>
      <c r="AA282">
        <f t="shared" si="99"/>
        <v>10</v>
      </c>
      <c r="AB282">
        <f t="shared" si="100"/>
        <v>0.43478260869565216</v>
      </c>
      <c r="AC282">
        <f t="shared" si="101"/>
        <v>0.35714285714285715</v>
      </c>
      <c r="AD282">
        <f t="shared" si="102"/>
        <v>1.6666666666666667</v>
      </c>
      <c r="AE282" t="str">
        <f t="shared" si="103"/>
        <v>CRAM</v>
      </c>
      <c r="AH282">
        <f t="shared" si="104"/>
        <v>0.35</v>
      </c>
      <c r="AJ282" t="str">
        <f t="shared" si="105"/>
        <v>----</v>
      </c>
      <c r="AK282" t="str">
        <f t="shared" si="106"/>
        <v>----</v>
      </c>
      <c r="AL282" t="str">
        <f t="shared" si="107"/>
        <v>HUnSatLig</v>
      </c>
      <c r="AM282" t="str">
        <f t="shared" si="108"/>
        <v>----</v>
      </c>
      <c r="AN282" t="str">
        <f t="shared" si="109"/>
        <v>----</v>
      </c>
      <c r="AO282" t="str">
        <f t="shared" si="110"/>
        <v>----</v>
      </c>
      <c r="AQ282" s="4">
        <f t="shared" si="111"/>
        <v>399.27361598039431</v>
      </c>
      <c r="AR282" s="4">
        <f t="shared" si="112"/>
        <v>399</v>
      </c>
      <c r="AS282" s="4">
        <f t="shared" si="113"/>
        <v>0.27361598039431101</v>
      </c>
    </row>
    <row r="283" spans="1:45" x14ac:dyDescent="0.25">
      <c r="A283">
        <v>23</v>
      </c>
      <c r="B283">
        <v>30</v>
      </c>
      <c r="C283">
        <v>0</v>
      </c>
      <c r="D283">
        <v>5</v>
      </c>
      <c r="E283">
        <v>0</v>
      </c>
      <c r="F283">
        <v>0</v>
      </c>
      <c r="G283" t="s">
        <v>52</v>
      </c>
      <c r="H283">
        <f t="shared" si="114"/>
        <v>-0.86956521739130466</v>
      </c>
      <c r="I283">
        <v>385.20204660000002</v>
      </c>
      <c r="K283">
        <v>2236795</v>
      </c>
      <c r="L283">
        <v>1743097</v>
      </c>
      <c r="M283">
        <v>2074744</v>
      </c>
      <c r="N283" t="str">
        <f t="shared" si="92"/>
        <v>Yes</v>
      </c>
      <c r="O283">
        <f t="shared" si="93"/>
        <v>2018212</v>
      </c>
      <c r="Q283">
        <v>0</v>
      </c>
      <c r="R283">
        <v>0</v>
      </c>
      <c r="S283">
        <v>0</v>
      </c>
      <c r="T283" t="str">
        <f t="shared" si="94"/>
        <v>No</v>
      </c>
      <c r="U283">
        <f t="shared" si="95"/>
        <v>0</v>
      </c>
      <c r="W283">
        <f t="shared" si="96"/>
        <v>1.3043478260869565</v>
      </c>
      <c r="X283">
        <f t="shared" si="97"/>
        <v>0.21739130434782608</v>
      </c>
      <c r="Z283" s="4">
        <f t="shared" si="98"/>
        <v>385.20204657990001</v>
      </c>
      <c r="AA283">
        <f t="shared" si="99"/>
        <v>9</v>
      </c>
      <c r="AB283">
        <f t="shared" si="100"/>
        <v>0.39130434782608697</v>
      </c>
      <c r="AC283">
        <f t="shared" si="101"/>
        <v>0.3</v>
      </c>
      <c r="AD283">
        <f t="shared" si="102"/>
        <v>1.8</v>
      </c>
      <c r="AE283" t="str">
        <f t="shared" si="103"/>
        <v>O</v>
      </c>
      <c r="AH283">
        <f t="shared" si="104"/>
        <v>0.31707317073170732</v>
      </c>
      <c r="AJ283" t="str">
        <f t="shared" si="105"/>
        <v>----</v>
      </c>
      <c r="AK283" t="str">
        <f t="shared" si="106"/>
        <v>----</v>
      </c>
      <c r="AL283" t="str">
        <f t="shared" si="107"/>
        <v>HUnSatLig</v>
      </c>
      <c r="AM283" t="str">
        <f t="shared" si="108"/>
        <v>----</v>
      </c>
      <c r="AN283" t="str">
        <f t="shared" si="109"/>
        <v>----</v>
      </c>
      <c r="AO283" t="str">
        <f t="shared" si="110"/>
        <v>----</v>
      </c>
      <c r="AQ283" s="4">
        <f t="shared" si="111"/>
        <v>385.29111888129222</v>
      </c>
      <c r="AR283" s="4">
        <f t="shared" si="112"/>
        <v>385</v>
      </c>
      <c r="AS283" s="4">
        <f t="shared" si="113"/>
        <v>0.29111888129222052</v>
      </c>
    </row>
    <row r="284" spans="1:45" x14ac:dyDescent="0.25">
      <c r="A284">
        <v>23</v>
      </c>
      <c r="B284">
        <v>31</v>
      </c>
      <c r="C284">
        <v>1</v>
      </c>
      <c r="D284">
        <v>11</v>
      </c>
      <c r="E284">
        <v>0</v>
      </c>
      <c r="F284">
        <v>0</v>
      </c>
      <c r="G284" t="s">
        <v>52</v>
      </c>
      <c r="H284">
        <f t="shared" si="114"/>
        <v>-0.26086956521739157</v>
      </c>
      <c r="I284">
        <v>496.18243319999999</v>
      </c>
      <c r="K284">
        <v>5355129</v>
      </c>
      <c r="L284">
        <v>5565300</v>
      </c>
      <c r="M284">
        <v>5283411</v>
      </c>
      <c r="N284" t="str">
        <f t="shared" si="92"/>
        <v>Yes</v>
      </c>
      <c r="O284">
        <f t="shared" si="93"/>
        <v>5401280</v>
      </c>
      <c r="Q284">
        <v>0</v>
      </c>
      <c r="R284">
        <v>0</v>
      </c>
      <c r="S284">
        <v>0</v>
      </c>
      <c r="T284" t="str">
        <f t="shared" si="94"/>
        <v>No</v>
      </c>
      <c r="U284">
        <f t="shared" si="95"/>
        <v>0</v>
      </c>
      <c r="W284">
        <f t="shared" si="96"/>
        <v>1.3478260869565217</v>
      </c>
      <c r="X284">
        <f t="shared" si="97"/>
        <v>0.47826086956521741</v>
      </c>
      <c r="Z284" s="4">
        <f t="shared" si="98"/>
        <v>496.18243317990004</v>
      </c>
      <c r="AA284">
        <f t="shared" si="99"/>
        <v>9</v>
      </c>
      <c r="AB284">
        <f t="shared" si="100"/>
        <v>0.39130434782608697</v>
      </c>
      <c r="AC284">
        <f t="shared" si="101"/>
        <v>0.29032258064516131</v>
      </c>
      <c r="AD284">
        <f t="shared" si="102"/>
        <v>0.81818181818181823</v>
      </c>
      <c r="AE284" t="str">
        <f t="shared" si="103"/>
        <v>CRAM</v>
      </c>
      <c r="AH284">
        <f t="shared" si="104"/>
        <v>0.18181818181818182</v>
      </c>
      <c r="AJ284" t="str">
        <f t="shared" si="105"/>
        <v>----</v>
      </c>
      <c r="AK284" t="str">
        <f t="shared" si="106"/>
        <v>----</v>
      </c>
      <c r="AL284" t="str">
        <f t="shared" si="107"/>
        <v>HUnSatLig</v>
      </c>
      <c r="AM284" t="str">
        <f t="shared" si="108"/>
        <v>----</v>
      </c>
      <c r="AN284" t="str">
        <f t="shared" si="109"/>
        <v>----</v>
      </c>
      <c r="AO284" t="str">
        <f t="shared" si="110"/>
        <v>----</v>
      </c>
      <c r="AQ284" s="4">
        <f t="shared" si="111"/>
        <v>496.29716806157091</v>
      </c>
      <c r="AR284" s="4">
        <f t="shared" si="112"/>
        <v>496</v>
      </c>
      <c r="AS284" s="4">
        <f t="shared" si="113"/>
        <v>0.29716806157091469</v>
      </c>
    </row>
    <row r="285" spans="1:45" x14ac:dyDescent="0.25">
      <c r="A285">
        <v>23</v>
      </c>
      <c r="B285">
        <v>32</v>
      </c>
      <c r="C285">
        <v>0</v>
      </c>
      <c r="D285">
        <v>5</v>
      </c>
      <c r="E285">
        <v>0</v>
      </c>
      <c r="F285">
        <v>0</v>
      </c>
      <c r="G285" t="s">
        <v>52</v>
      </c>
      <c r="H285">
        <f t="shared" si="114"/>
        <v>-0.95652173913043459</v>
      </c>
      <c r="I285">
        <v>387.21769660000001</v>
      </c>
      <c r="K285">
        <v>1816550</v>
      </c>
      <c r="L285">
        <v>2385083</v>
      </c>
      <c r="M285">
        <v>2334288</v>
      </c>
      <c r="N285" t="str">
        <f t="shared" si="92"/>
        <v>Yes</v>
      </c>
      <c r="O285">
        <f t="shared" si="93"/>
        <v>2178640.3333333335</v>
      </c>
      <c r="Q285">
        <v>0</v>
      </c>
      <c r="R285">
        <v>0</v>
      </c>
      <c r="S285">
        <v>0</v>
      </c>
      <c r="T285" t="str">
        <f t="shared" si="94"/>
        <v>No</v>
      </c>
      <c r="U285">
        <f t="shared" si="95"/>
        <v>0</v>
      </c>
      <c r="W285">
        <f t="shared" si="96"/>
        <v>1.3913043478260869</v>
      </c>
      <c r="X285">
        <f t="shared" si="97"/>
        <v>0.21739130434782608</v>
      </c>
      <c r="Z285" s="4">
        <f t="shared" si="98"/>
        <v>387.21769657989995</v>
      </c>
      <c r="AA285">
        <f t="shared" si="99"/>
        <v>8</v>
      </c>
      <c r="AB285">
        <f t="shared" si="100"/>
        <v>0.34782608695652173</v>
      </c>
      <c r="AC285">
        <f t="shared" si="101"/>
        <v>0.25</v>
      </c>
      <c r="AD285">
        <f t="shared" si="102"/>
        <v>1.6</v>
      </c>
      <c r="AE285" t="str">
        <f t="shared" si="103"/>
        <v>CRAM</v>
      </c>
      <c r="AH285">
        <f t="shared" si="104"/>
        <v>0.26829268292682928</v>
      </c>
      <c r="AJ285" t="str">
        <f t="shared" si="105"/>
        <v>----</v>
      </c>
      <c r="AK285" t="str">
        <f t="shared" si="106"/>
        <v>----</v>
      </c>
      <c r="AL285" t="str">
        <f t="shared" si="107"/>
        <v>HUnSatLig</v>
      </c>
      <c r="AM285" t="str">
        <f t="shared" si="108"/>
        <v>----</v>
      </c>
      <c r="AN285" t="str">
        <f t="shared" si="109"/>
        <v>----</v>
      </c>
      <c r="AO285" t="str">
        <f t="shared" si="110"/>
        <v>----</v>
      </c>
      <c r="AQ285" s="4">
        <f t="shared" si="111"/>
        <v>387.30723497067538</v>
      </c>
      <c r="AR285" s="4">
        <f t="shared" si="112"/>
        <v>387</v>
      </c>
      <c r="AS285" s="4">
        <f t="shared" si="113"/>
        <v>0.30723497067538119</v>
      </c>
    </row>
    <row r="286" spans="1:45" x14ac:dyDescent="0.25">
      <c r="A286">
        <v>23</v>
      </c>
      <c r="B286">
        <v>32</v>
      </c>
      <c r="C286">
        <v>0</v>
      </c>
      <c r="D286">
        <v>6</v>
      </c>
      <c r="E286">
        <v>0</v>
      </c>
      <c r="F286">
        <v>0</v>
      </c>
      <c r="G286" t="s">
        <v>52</v>
      </c>
      <c r="H286">
        <f t="shared" si="114"/>
        <v>-0.86956521739130466</v>
      </c>
      <c r="I286">
        <v>403.21261120000003</v>
      </c>
      <c r="K286">
        <v>4857292</v>
      </c>
      <c r="L286">
        <v>5121868</v>
      </c>
      <c r="M286">
        <v>4908267</v>
      </c>
      <c r="N286" t="str">
        <f t="shared" si="92"/>
        <v>Yes</v>
      </c>
      <c r="O286">
        <f t="shared" si="93"/>
        <v>4962475.666666667</v>
      </c>
      <c r="Q286">
        <v>0</v>
      </c>
      <c r="R286">
        <v>0</v>
      </c>
      <c r="S286">
        <v>0</v>
      </c>
      <c r="T286" t="str">
        <f t="shared" si="94"/>
        <v>No</v>
      </c>
      <c r="U286">
        <f t="shared" si="95"/>
        <v>0</v>
      </c>
      <c r="W286">
        <f t="shared" si="96"/>
        <v>1.3913043478260869</v>
      </c>
      <c r="X286">
        <f t="shared" si="97"/>
        <v>0.2608695652173913</v>
      </c>
      <c r="Z286" s="4">
        <f t="shared" si="98"/>
        <v>403.21261117989997</v>
      </c>
      <c r="AA286">
        <f t="shared" si="99"/>
        <v>8</v>
      </c>
      <c r="AB286">
        <f t="shared" si="100"/>
        <v>0.34782608695652173</v>
      </c>
      <c r="AC286">
        <f t="shared" si="101"/>
        <v>0.25</v>
      </c>
      <c r="AD286">
        <f t="shared" si="102"/>
        <v>1.3333333333333333</v>
      </c>
      <c r="AE286" t="str">
        <f t="shared" si="103"/>
        <v>CRAM</v>
      </c>
      <c r="AH286">
        <f t="shared" si="104"/>
        <v>0.25</v>
      </c>
      <c r="AJ286" t="str">
        <f t="shared" si="105"/>
        <v>----</v>
      </c>
      <c r="AK286" t="str">
        <f t="shared" si="106"/>
        <v>----</v>
      </c>
      <c r="AL286" t="str">
        <f t="shared" si="107"/>
        <v>HUnSatLig</v>
      </c>
      <c r="AM286" t="str">
        <f t="shared" si="108"/>
        <v>----</v>
      </c>
      <c r="AN286" t="str">
        <f t="shared" si="109"/>
        <v>----</v>
      </c>
      <c r="AO286" t="str">
        <f t="shared" si="110"/>
        <v>----</v>
      </c>
      <c r="AQ286" s="4">
        <f t="shared" si="111"/>
        <v>403.30584815916069</v>
      </c>
      <c r="AR286" s="4">
        <f t="shared" si="112"/>
        <v>403</v>
      </c>
      <c r="AS286" s="4">
        <f t="shared" si="113"/>
        <v>0.30584815916068919</v>
      </c>
    </row>
    <row r="287" spans="1:45" x14ac:dyDescent="0.25">
      <c r="A287">
        <v>23</v>
      </c>
      <c r="B287">
        <v>34</v>
      </c>
      <c r="C287">
        <v>0</v>
      </c>
      <c r="D287">
        <v>5</v>
      </c>
      <c r="E287">
        <v>0</v>
      </c>
      <c r="F287">
        <v>0</v>
      </c>
      <c r="G287" t="s">
        <v>52</v>
      </c>
      <c r="H287">
        <f t="shared" si="114"/>
        <v>-1.0434782608695654</v>
      </c>
      <c r="I287">
        <v>389.2333466</v>
      </c>
      <c r="K287">
        <v>1684786</v>
      </c>
      <c r="L287">
        <v>1965161</v>
      </c>
      <c r="M287">
        <v>2003471</v>
      </c>
      <c r="N287" t="str">
        <f t="shared" si="92"/>
        <v>Yes</v>
      </c>
      <c r="O287">
        <f t="shared" si="93"/>
        <v>1884472.6666666667</v>
      </c>
      <c r="Q287">
        <v>0</v>
      </c>
      <c r="R287">
        <v>0</v>
      </c>
      <c r="S287">
        <v>0</v>
      </c>
      <c r="T287" t="str">
        <f t="shared" si="94"/>
        <v>No</v>
      </c>
      <c r="U287">
        <f t="shared" si="95"/>
        <v>0</v>
      </c>
      <c r="W287">
        <f t="shared" si="96"/>
        <v>1.4782608695652173</v>
      </c>
      <c r="X287">
        <f t="shared" si="97"/>
        <v>0.21739130434782608</v>
      </c>
      <c r="Z287" s="4">
        <f t="shared" si="98"/>
        <v>389.2333465799</v>
      </c>
      <c r="AA287">
        <f t="shared" si="99"/>
        <v>7</v>
      </c>
      <c r="AB287">
        <f t="shared" si="100"/>
        <v>0.30434782608695654</v>
      </c>
      <c r="AC287">
        <f t="shared" si="101"/>
        <v>0.20588235294117646</v>
      </c>
      <c r="AD287">
        <f t="shared" si="102"/>
        <v>1.4</v>
      </c>
      <c r="AE287" t="str">
        <f t="shared" si="103"/>
        <v>CRAM</v>
      </c>
      <c r="AH287">
        <f t="shared" si="104"/>
        <v>0.21951219512195122</v>
      </c>
      <c r="AJ287" t="str">
        <f t="shared" si="105"/>
        <v>----</v>
      </c>
      <c r="AK287" t="str">
        <f t="shared" si="106"/>
        <v>----</v>
      </c>
      <c r="AL287" t="str">
        <f t="shared" si="107"/>
        <v>HUnSatLig</v>
      </c>
      <c r="AM287" t="str">
        <f t="shared" si="108"/>
        <v>----</v>
      </c>
      <c r="AN287" t="str">
        <f t="shared" si="109"/>
        <v>----</v>
      </c>
      <c r="AO287" t="str">
        <f t="shared" si="110"/>
        <v>----</v>
      </c>
      <c r="AQ287" s="4">
        <f t="shared" si="111"/>
        <v>389.32335106005866</v>
      </c>
      <c r="AR287" s="4">
        <f t="shared" si="112"/>
        <v>389</v>
      </c>
      <c r="AS287" s="4">
        <f t="shared" si="113"/>
        <v>0.32335106005865555</v>
      </c>
    </row>
    <row r="288" spans="1:45" x14ac:dyDescent="0.25">
      <c r="A288">
        <v>23</v>
      </c>
      <c r="B288">
        <v>34</v>
      </c>
      <c r="C288">
        <v>0</v>
      </c>
      <c r="D288">
        <v>6</v>
      </c>
      <c r="E288">
        <v>0</v>
      </c>
      <c r="F288">
        <v>0</v>
      </c>
      <c r="G288" t="s">
        <v>52</v>
      </c>
      <c r="H288">
        <f t="shared" si="114"/>
        <v>-0.95652173913043459</v>
      </c>
      <c r="I288">
        <v>405.22826120000002</v>
      </c>
      <c r="K288">
        <v>4959926</v>
      </c>
      <c r="L288">
        <v>5009435</v>
      </c>
      <c r="M288">
        <v>4432291</v>
      </c>
      <c r="N288" t="str">
        <f t="shared" si="92"/>
        <v>Yes</v>
      </c>
      <c r="O288">
        <f t="shared" si="93"/>
        <v>4800550.666666667</v>
      </c>
      <c r="Q288">
        <v>0</v>
      </c>
      <c r="R288">
        <v>0</v>
      </c>
      <c r="S288">
        <v>0</v>
      </c>
      <c r="T288" t="str">
        <f t="shared" si="94"/>
        <v>No</v>
      </c>
      <c r="U288">
        <f t="shared" si="95"/>
        <v>0</v>
      </c>
      <c r="W288">
        <f t="shared" si="96"/>
        <v>1.4782608695652173</v>
      </c>
      <c r="X288">
        <f t="shared" si="97"/>
        <v>0.2608695652173913</v>
      </c>
      <c r="Z288" s="4">
        <f t="shared" si="98"/>
        <v>405.22826117989996</v>
      </c>
      <c r="AA288">
        <f t="shared" si="99"/>
        <v>7</v>
      </c>
      <c r="AB288">
        <f t="shared" si="100"/>
        <v>0.30434782608695654</v>
      </c>
      <c r="AC288">
        <f t="shared" si="101"/>
        <v>0.20588235294117646</v>
      </c>
      <c r="AD288">
        <f t="shared" si="102"/>
        <v>1.1666666666666667</v>
      </c>
      <c r="AE288" t="str">
        <f t="shared" si="103"/>
        <v>CRAM</v>
      </c>
      <c r="AH288">
        <f t="shared" si="104"/>
        <v>0.2</v>
      </c>
      <c r="AJ288" t="str">
        <f t="shared" si="105"/>
        <v>----</v>
      </c>
      <c r="AK288" t="str">
        <f t="shared" si="106"/>
        <v>----</v>
      </c>
      <c r="AL288" t="str">
        <f t="shared" si="107"/>
        <v>HUnSatLig</v>
      </c>
      <c r="AM288" t="str">
        <f t="shared" si="108"/>
        <v>----</v>
      </c>
      <c r="AN288" t="str">
        <f t="shared" si="109"/>
        <v>----</v>
      </c>
      <c r="AO288" t="str">
        <f t="shared" si="110"/>
        <v>----</v>
      </c>
      <c r="AQ288" s="4">
        <f t="shared" si="111"/>
        <v>405.32196424854391</v>
      </c>
      <c r="AR288" s="4">
        <f t="shared" si="112"/>
        <v>405</v>
      </c>
      <c r="AS288" s="4">
        <f t="shared" si="113"/>
        <v>0.32196424854390671</v>
      </c>
    </row>
    <row r="289" spans="1:45" x14ac:dyDescent="0.25">
      <c r="A289">
        <v>24</v>
      </c>
      <c r="B289">
        <v>20</v>
      </c>
      <c r="C289">
        <v>0</v>
      </c>
      <c r="D289">
        <v>12</v>
      </c>
      <c r="E289">
        <v>0</v>
      </c>
      <c r="F289">
        <v>0</v>
      </c>
      <c r="G289" t="s">
        <v>52</v>
      </c>
      <c r="H289">
        <f t="shared" si="114"/>
        <v>0.16666666666666652</v>
      </c>
      <c r="I289">
        <v>499.08819879999999</v>
      </c>
      <c r="K289">
        <v>3660564</v>
      </c>
      <c r="L289">
        <v>2923457</v>
      </c>
      <c r="M289">
        <v>3050112</v>
      </c>
      <c r="N289" t="str">
        <f t="shared" si="92"/>
        <v>Yes</v>
      </c>
      <c r="O289">
        <f t="shared" si="93"/>
        <v>3211377.6666666665</v>
      </c>
      <c r="Q289">
        <v>0</v>
      </c>
      <c r="R289">
        <v>0</v>
      </c>
      <c r="S289">
        <v>0</v>
      </c>
      <c r="T289" t="str">
        <f t="shared" si="94"/>
        <v>No</v>
      </c>
      <c r="U289">
        <f t="shared" si="95"/>
        <v>0</v>
      </c>
      <c r="W289">
        <f t="shared" si="96"/>
        <v>0.83333333333333337</v>
      </c>
      <c r="X289">
        <f t="shared" si="97"/>
        <v>0.5</v>
      </c>
      <c r="Z289" s="4">
        <f t="shared" si="98"/>
        <v>499.08819877989998</v>
      </c>
      <c r="AA289">
        <f t="shared" si="99"/>
        <v>15</v>
      </c>
      <c r="AB289">
        <f t="shared" si="100"/>
        <v>0.625</v>
      </c>
      <c r="AC289">
        <f t="shared" si="101"/>
        <v>0.75</v>
      </c>
      <c r="AD289">
        <f t="shared" si="102"/>
        <v>1.25</v>
      </c>
      <c r="AE289" t="str">
        <f t="shared" si="103"/>
        <v>CRAM</v>
      </c>
      <c r="AH289">
        <f t="shared" si="104"/>
        <v>0.5</v>
      </c>
      <c r="AJ289" t="str">
        <f t="shared" si="105"/>
        <v>----</v>
      </c>
      <c r="AK289" t="str">
        <f t="shared" si="106"/>
        <v>----</v>
      </c>
      <c r="AL289" t="str">
        <f t="shared" si="107"/>
        <v>HUnSatLig</v>
      </c>
      <c r="AM289" t="str">
        <f t="shared" si="108"/>
        <v>----</v>
      </c>
      <c r="AN289" t="str">
        <f t="shared" si="109"/>
        <v>----</v>
      </c>
      <c r="AO289" t="str">
        <f t="shared" si="110"/>
        <v>----</v>
      </c>
      <c r="AQ289" s="4">
        <f t="shared" si="111"/>
        <v>499.20360557708017</v>
      </c>
      <c r="AR289" s="4">
        <f t="shared" si="112"/>
        <v>499</v>
      </c>
      <c r="AS289" s="4">
        <f t="shared" si="113"/>
        <v>0.20360557708016813</v>
      </c>
    </row>
    <row r="290" spans="1:45" x14ac:dyDescent="0.25">
      <c r="A290">
        <v>24</v>
      </c>
      <c r="B290">
        <v>20</v>
      </c>
      <c r="C290">
        <v>0</v>
      </c>
      <c r="D290">
        <v>13</v>
      </c>
      <c r="E290">
        <v>0</v>
      </c>
      <c r="F290">
        <v>0</v>
      </c>
      <c r="G290" t="s">
        <v>52</v>
      </c>
      <c r="H290">
        <f t="shared" si="114"/>
        <v>0.25</v>
      </c>
      <c r="I290">
        <v>515.0831134</v>
      </c>
      <c r="K290">
        <v>3396248</v>
      </c>
      <c r="L290">
        <v>2849117</v>
      </c>
      <c r="M290">
        <v>3140605</v>
      </c>
      <c r="N290" t="str">
        <f t="shared" si="92"/>
        <v>Yes</v>
      </c>
      <c r="O290">
        <f t="shared" si="93"/>
        <v>3128656.6666666665</v>
      </c>
      <c r="Q290">
        <v>0</v>
      </c>
      <c r="R290">
        <v>0</v>
      </c>
      <c r="S290">
        <v>0</v>
      </c>
      <c r="T290" t="str">
        <f t="shared" si="94"/>
        <v>No</v>
      </c>
      <c r="U290">
        <f t="shared" si="95"/>
        <v>0</v>
      </c>
      <c r="W290">
        <f t="shared" si="96"/>
        <v>0.83333333333333337</v>
      </c>
      <c r="X290">
        <f t="shared" si="97"/>
        <v>0.54166666666666663</v>
      </c>
      <c r="Z290" s="4">
        <f t="shared" si="98"/>
        <v>515.08311337990006</v>
      </c>
      <c r="AA290">
        <f t="shared" si="99"/>
        <v>15</v>
      </c>
      <c r="AB290">
        <f t="shared" si="100"/>
        <v>0.625</v>
      </c>
      <c r="AC290">
        <f t="shared" si="101"/>
        <v>0.75</v>
      </c>
      <c r="AD290">
        <f t="shared" si="102"/>
        <v>1.1538461538461537</v>
      </c>
      <c r="AE290" t="str">
        <f t="shared" si="103"/>
        <v>CRAM</v>
      </c>
      <c r="AH290">
        <f t="shared" si="104"/>
        <v>0.48571428571428571</v>
      </c>
      <c r="AJ290" t="str">
        <f t="shared" si="105"/>
        <v>----</v>
      </c>
      <c r="AK290" t="str">
        <f t="shared" si="106"/>
        <v>----</v>
      </c>
      <c r="AL290" t="str">
        <f t="shared" si="107"/>
        <v>HUnSatLig</v>
      </c>
      <c r="AM290" t="str">
        <f t="shared" si="108"/>
        <v>----</v>
      </c>
      <c r="AN290" t="str">
        <f t="shared" si="109"/>
        <v>----</v>
      </c>
      <c r="AO290" t="str">
        <f t="shared" si="110"/>
        <v>----</v>
      </c>
      <c r="AQ290" s="4">
        <f t="shared" si="111"/>
        <v>515.20221876556548</v>
      </c>
      <c r="AR290" s="4">
        <f t="shared" si="112"/>
        <v>515</v>
      </c>
      <c r="AS290" s="4">
        <f t="shared" si="113"/>
        <v>0.20221876556547613</v>
      </c>
    </row>
    <row r="291" spans="1:45" x14ac:dyDescent="0.25">
      <c r="A291">
        <v>24</v>
      </c>
      <c r="B291">
        <v>20</v>
      </c>
      <c r="C291">
        <v>0</v>
      </c>
      <c r="D291">
        <v>14</v>
      </c>
      <c r="E291">
        <v>0</v>
      </c>
      <c r="F291">
        <v>0</v>
      </c>
      <c r="G291" t="s">
        <v>52</v>
      </c>
      <c r="H291">
        <f t="shared" si="114"/>
        <v>0.33333333333333348</v>
      </c>
      <c r="I291">
        <v>531.07802800000002</v>
      </c>
      <c r="K291">
        <v>3302674</v>
      </c>
      <c r="L291">
        <v>2777650</v>
      </c>
      <c r="M291">
        <v>2763174</v>
      </c>
      <c r="N291" t="str">
        <f t="shared" si="92"/>
        <v>Yes</v>
      </c>
      <c r="O291">
        <f t="shared" si="93"/>
        <v>2947832.6666666665</v>
      </c>
      <c r="Q291">
        <v>0</v>
      </c>
      <c r="R291">
        <v>0</v>
      </c>
      <c r="S291">
        <v>0</v>
      </c>
      <c r="T291" t="str">
        <f t="shared" si="94"/>
        <v>No</v>
      </c>
      <c r="U291">
        <f t="shared" si="95"/>
        <v>0</v>
      </c>
      <c r="W291">
        <f t="shared" si="96"/>
        <v>0.83333333333333337</v>
      </c>
      <c r="X291">
        <f t="shared" si="97"/>
        <v>0.58333333333333337</v>
      </c>
      <c r="Z291" s="4">
        <f t="shared" si="98"/>
        <v>531.07802797990007</v>
      </c>
      <c r="AA291">
        <f t="shared" si="99"/>
        <v>15</v>
      </c>
      <c r="AB291">
        <f t="shared" si="100"/>
        <v>0.625</v>
      </c>
      <c r="AC291">
        <f t="shared" si="101"/>
        <v>0.75</v>
      </c>
      <c r="AD291">
        <f t="shared" si="102"/>
        <v>1.0714285714285714</v>
      </c>
      <c r="AE291" t="str">
        <f t="shared" si="103"/>
        <v>CRAM</v>
      </c>
      <c r="AH291">
        <f t="shared" si="104"/>
        <v>0.47058823529411764</v>
      </c>
      <c r="AJ291" t="str">
        <f t="shared" si="105"/>
        <v>----</v>
      </c>
      <c r="AK291" t="str">
        <f t="shared" si="106"/>
        <v>----</v>
      </c>
      <c r="AL291" t="str">
        <f t="shared" si="107"/>
        <v>HUnSatLig</v>
      </c>
      <c r="AM291" t="str">
        <f t="shared" si="108"/>
        <v>----</v>
      </c>
      <c r="AN291" t="str">
        <f t="shared" si="109"/>
        <v>----</v>
      </c>
      <c r="AO291" t="str">
        <f t="shared" si="110"/>
        <v>----</v>
      </c>
      <c r="AQ291" s="4">
        <f t="shared" si="111"/>
        <v>531.20083195405084</v>
      </c>
      <c r="AR291" s="4">
        <f t="shared" si="112"/>
        <v>531</v>
      </c>
      <c r="AS291" s="4">
        <f t="shared" si="113"/>
        <v>0.20083195405084098</v>
      </c>
    </row>
    <row r="292" spans="1:45" x14ac:dyDescent="0.25">
      <c r="A292">
        <v>24</v>
      </c>
      <c r="B292">
        <v>20</v>
      </c>
      <c r="C292">
        <v>0</v>
      </c>
      <c r="D292">
        <v>15</v>
      </c>
      <c r="E292">
        <v>0</v>
      </c>
      <c r="F292">
        <v>0</v>
      </c>
      <c r="G292" t="s">
        <v>52</v>
      </c>
      <c r="H292">
        <f t="shared" si="114"/>
        <v>0.41666666666666652</v>
      </c>
      <c r="I292">
        <v>547.07294260000003</v>
      </c>
      <c r="K292">
        <v>2835937</v>
      </c>
      <c r="L292">
        <v>2382819</v>
      </c>
      <c r="M292">
        <v>2107566</v>
      </c>
      <c r="N292" t="str">
        <f t="shared" si="92"/>
        <v>Yes</v>
      </c>
      <c r="O292">
        <f t="shared" si="93"/>
        <v>2442107.3333333335</v>
      </c>
      <c r="Q292">
        <v>0</v>
      </c>
      <c r="R292">
        <v>0</v>
      </c>
      <c r="S292">
        <v>0</v>
      </c>
      <c r="T292" t="str">
        <f t="shared" si="94"/>
        <v>No</v>
      </c>
      <c r="U292">
        <f t="shared" si="95"/>
        <v>0</v>
      </c>
      <c r="W292">
        <f t="shared" si="96"/>
        <v>0.83333333333333337</v>
      </c>
      <c r="X292">
        <f t="shared" si="97"/>
        <v>0.625</v>
      </c>
      <c r="Z292" s="4">
        <f t="shared" si="98"/>
        <v>547.07294257990009</v>
      </c>
      <c r="AA292">
        <f t="shared" si="99"/>
        <v>15</v>
      </c>
      <c r="AB292">
        <f t="shared" si="100"/>
        <v>0.625</v>
      </c>
      <c r="AC292">
        <f t="shared" si="101"/>
        <v>0.75</v>
      </c>
      <c r="AD292">
        <f t="shared" si="102"/>
        <v>1</v>
      </c>
      <c r="AE292" t="str">
        <f t="shared" si="103"/>
        <v>CRAM</v>
      </c>
      <c r="AH292">
        <f t="shared" si="104"/>
        <v>0.45454545454545453</v>
      </c>
      <c r="AJ292" t="str">
        <f t="shared" si="105"/>
        <v>----</v>
      </c>
      <c r="AK292" t="str">
        <f t="shared" si="106"/>
        <v>----</v>
      </c>
      <c r="AL292" t="str">
        <f t="shared" si="107"/>
        <v>HUnSatLig</v>
      </c>
      <c r="AM292" t="str">
        <f t="shared" si="108"/>
        <v>----</v>
      </c>
      <c r="AN292" t="str">
        <f t="shared" si="109"/>
        <v>----</v>
      </c>
      <c r="AO292" t="str">
        <f t="shared" si="110"/>
        <v>----</v>
      </c>
      <c r="AQ292" s="4">
        <f t="shared" si="111"/>
        <v>547.19944514253609</v>
      </c>
      <c r="AR292" s="4">
        <f t="shared" si="112"/>
        <v>547</v>
      </c>
      <c r="AS292" s="4">
        <f t="shared" si="113"/>
        <v>0.19944514253609213</v>
      </c>
    </row>
    <row r="293" spans="1:45" x14ac:dyDescent="0.25">
      <c r="A293">
        <v>24</v>
      </c>
      <c r="B293">
        <v>22</v>
      </c>
      <c r="C293">
        <v>0</v>
      </c>
      <c r="D293">
        <v>8</v>
      </c>
      <c r="E293">
        <v>0</v>
      </c>
      <c r="F293">
        <v>0</v>
      </c>
      <c r="G293" t="s">
        <v>52</v>
      </c>
      <c r="H293">
        <f t="shared" si="114"/>
        <v>-0.25</v>
      </c>
      <c r="I293">
        <v>437.12419039999997</v>
      </c>
      <c r="K293">
        <v>1793883</v>
      </c>
      <c r="L293">
        <v>1610836</v>
      </c>
      <c r="M293">
        <v>1860169</v>
      </c>
      <c r="N293" t="str">
        <f t="shared" si="92"/>
        <v>Yes</v>
      </c>
      <c r="O293">
        <f t="shared" si="93"/>
        <v>1754962.6666666667</v>
      </c>
      <c r="Q293">
        <v>0</v>
      </c>
      <c r="R293">
        <v>0</v>
      </c>
      <c r="S293">
        <v>0</v>
      </c>
      <c r="T293" t="str">
        <f t="shared" si="94"/>
        <v>No</v>
      </c>
      <c r="U293">
        <f t="shared" si="95"/>
        <v>0</v>
      </c>
      <c r="W293">
        <f t="shared" si="96"/>
        <v>0.91666666666666663</v>
      </c>
      <c r="X293">
        <f t="shared" si="97"/>
        <v>0.33333333333333331</v>
      </c>
      <c r="Z293" s="4">
        <f t="shared" si="98"/>
        <v>437.12419037990003</v>
      </c>
      <c r="AA293">
        <f t="shared" si="99"/>
        <v>14</v>
      </c>
      <c r="AB293">
        <f t="shared" si="100"/>
        <v>0.58333333333333337</v>
      </c>
      <c r="AC293">
        <f t="shared" si="101"/>
        <v>0.63636363636363635</v>
      </c>
      <c r="AD293">
        <f t="shared" si="102"/>
        <v>1.75</v>
      </c>
      <c r="AE293" t="str">
        <f t="shared" si="103"/>
        <v>CRAM</v>
      </c>
      <c r="AH293">
        <f t="shared" si="104"/>
        <v>0.5</v>
      </c>
      <c r="AJ293" t="str">
        <f t="shared" si="105"/>
        <v>----</v>
      </c>
      <c r="AK293" t="str">
        <f t="shared" si="106"/>
        <v>----</v>
      </c>
      <c r="AL293" t="str">
        <f t="shared" si="107"/>
        <v>HUnSatLig</v>
      </c>
      <c r="AM293" t="str">
        <f t="shared" si="108"/>
        <v>----</v>
      </c>
      <c r="AN293" t="str">
        <f t="shared" si="109"/>
        <v>----</v>
      </c>
      <c r="AO293" t="str">
        <f t="shared" si="110"/>
        <v>----</v>
      </c>
      <c r="AQ293" s="4">
        <f t="shared" si="111"/>
        <v>437.22526891252221</v>
      </c>
      <c r="AR293" s="4">
        <f t="shared" si="112"/>
        <v>437</v>
      </c>
      <c r="AS293" s="4">
        <f t="shared" si="113"/>
        <v>0.22526891252221048</v>
      </c>
    </row>
    <row r="294" spans="1:45" x14ac:dyDescent="0.25">
      <c r="A294">
        <v>24</v>
      </c>
      <c r="B294">
        <v>22</v>
      </c>
      <c r="C294">
        <v>0</v>
      </c>
      <c r="D294">
        <v>9</v>
      </c>
      <c r="E294">
        <v>0</v>
      </c>
      <c r="F294">
        <v>0</v>
      </c>
      <c r="G294" t="s">
        <v>52</v>
      </c>
      <c r="H294">
        <f t="shared" si="114"/>
        <v>-0.16666666666666696</v>
      </c>
      <c r="I294">
        <v>453.11910499999999</v>
      </c>
      <c r="K294">
        <v>2171701</v>
      </c>
      <c r="L294">
        <v>2209423</v>
      </c>
      <c r="M294">
        <v>2075142</v>
      </c>
      <c r="N294" t="str">
        <f t="shared" si="92"/>
        <v>Yes</v>
      </c>
      <c r="O294">
        <f t="shared" si="93"/>
        <v>2152088.6666666665</v>
      </c>
      <c r="Q294">
        <v>0</v>
      </c>
      <c r="R294">
        <v>0</v>
      </c>
      <c r="S294">
        <v>0</v>
      </c>
      <c r="T294" t="str">
        <f t="shared" si="94"/>
        <v>No</v>
      </c>
      <c r="U294">
        <f t="shared" si="95"/>
        <v>0</v>
      </c>
      <c r="W294">
        <f t="shared" si="96"/>
        <v>0.91666666666666663</v>
      </c>
      <c r="X294">
        <f t="shared" si="97"/>
        <v>0.375</v>
      </c>
      <c r="Z294" s="4">
        <f t="shared" si="98"/>
        <v>453.11910497989999</v>
      </c>
      <c r="AA294">
        <f t="shared" si="99"/>
        <v>14</v>
      </c>
      <c r="AB294">
        <f t="shared" si="100"/>
        <v>0.58333333333333337</v>
      </c>
      <c r="AC294">
        <f t="shared" si="101"/>
        <v>0.63636363636363635</v>
      </c>
      <c r="AD294">
        <f t="shared" si="102"/>
        <v>1.5555555555555556</v>
      </c>
      <c r="AE294" t="str">
        <f t="shared" si="103"/>
        <v>CRAM</v>
      </c>
      <c r="AH294">
        <f t="shared" si="104"/>
        <v>0.48717948717948717</v>
      </c>
      <c r="AJ294" t="str">
        <f t="shared" si="105"/>
        <v>----</v>
      </c>
      <c r="AK294" t="str">
        <f t="shared" si="106"/>
        <v>----</v>
      </c>
      <c r="AL294" t="str">
        <f t="shared" si="107"/>
        <v>HUnSatLig</v>
      </c>
      <c r="AM294" t="str">
        <f t="shared" si="108"/>
        <v>----</v>
      </c>
      <c r="AN294" t="str">
        <f t="shared" si="109"/>
        <v>----</v>
      </c>
      <c r="AO294" t="str">
        <f t="shared" si="110"/>
        <v>----</v>
      </c>
      <c r="AQ294" s="4">
        <f t="shared" si="111"/>
        <v>453.22388210100746</v>
      </c>
      <c r="AR294" s="4">
        <f t="shared" si="112"/>
        <v>453</v>
      </c>
      <c r="AS294" s="4">
        <f t="shared" si="113"/>
        <v>0.22388210100746164</v>
      </c>
    </row>
    <row r="295" spans="1:45" x14ac:dyDescent="0.25">
      <c r="A295">
        <v>24</v>
      </c>
      <c r="B295">
        <v>22</v>
      </c>
      <c r="C295">
        <v>0</v>
      </c>
      <c r="D295">
        <v>10</v>
      </c>
      <c r="E295">
        <v>0</v>
      </c>
      <c r="F295">
        <v>0</v>
      </c>
      <c r="G295" t="s">
        <v>52</v>
      </c>
      <c r="H295">
        <f t="shared" si="114"/>
        <v>-8.3333333333333037E-2</v>
      </c>
      <c r="I295">
        <v>469.11401960000001</v>
      </c>
      <c r="K295">
        <v>3140746</v>
      </c>
      <c r="L295">
        <v>3248730</v>
      </c>
      <c r="M295">
        <v>2565013</v>
      </c>
      <c r="N295" t="str">
        <f t="shared" si="92"/>
        <v>Yes</v>
      </c>
      <c r="O295">
        <f t="shared" si="93"/>
        <v>2984829.6666666665</v>
      </c>
      <c r="Q295">
        <v>0</v>
      </c>
      <c r="R295">
        <v>0</v>
      </c>
      <c r="S295">
        <v>0</v>
      </c>
      <c r="T295" t="str">
        <f t="shared" si="94"/>
        <v>No</v>
      </c>
      <c r="U295">
        <f t="shared" si="95"/>
        <v>0</v>
      </c>
      <c r="W295">
        <f t="shared" si="96"/>
        <v>0.91666666666666663</v>
      </c>
      <c r="X295">
        <f t="shared" si="97"/>
        <v>0.41666666666666669</v>
      </c>
      <c r="Z295" s="4">
        <f t="shared" si="98"/>
        <v>469.1140195799</v>
      </c>
      <c r="AA295">
        <f t="shared" si="99"/>
        <v>14</v>
      </c>
      <c r="AB295">
        <f t="shared" si="100"/>
        <v>0.58333333333333337</v>
      </c>
      <c r="AC295">
        <f t="shared" si="101"/>
        <v>0.63636363636363635</v>
      </c>
      <c r="AD295">
        <f t="shared" si="102"/>
        <v>1.4</v>
      </c>
      <c r="AE295" t="str">
        <f t="shared" si="103"/>
        <v>CRAM</v>
      </c>
      <c r="AH295">
        <f t="shared" si="104"/>
        <v>0.47368421052631576</v>
      </c>
      <c r="AJ295" t="str">
        <f t="shared" si="105"/>
        <v>----</v>
      </c>
      <c r="AK295" t="str">
        <f t="shared" si="106"/>
        <v>----</v>
      </c>
      <c r="AL295" t="str">
        <f t="shared" si="107"/>
        <v>HUnSatLig</v>
      </c>
      <c r="AM295" t="str">
        <f t="shared" si="108"/>
        <v>----</v>
      </c>
      <c r="AN295" t="str">
        <f t="shared" si="109"/>
        <v>----</v>
      </c>
      <c r="AO295" t="str">
        <f t="shared" si="110"/>
        <v>----</v>
      </c>
      <c r="AQ295" s="4">
        <f t="shared" si="111"/>
        <v>469.22249528949277</v>
      </c>
      <c r="AR295" s="4">
        <f t="shared" si="112"/>
        <v>469</v>
      </c>
      <c r="AS295" s="4">
        <f t="shared" si="113"/>
        <v>0.22249528949276964</v>
      </c>
    </row>
    <row r="296" spans="1:45" x14ac:dyDescent="0.25">
      <c r="A296">
        <v>24</v>
      </c>
      <c r="B296">
        <v>22</v>
      </c>
      <c r="C296">
        <v>0</v>
      </c>
      <c r="D296">
        <v>11</v>
      </c>
      <c r="E296">
        <v>0</v>
      </c>
      <c r="F296">
        <v>0</v>
      </c>
      <c r="G296" t="s">
        <v>52</v>
      </c>
      <c r="H296">
        <f t="shared" si="114"/>
        <v>0</v>
      </c>
      <c r="I296">
        <v>485.10893420000002</v>
      </c>
      <c r="K296">
        <v>3182760</v>
      </c>
      <c r="L296">
        <v>3594885</v>
      </c>
      <c r="M296">
        <v>3533338</v>
      </c>
      <c r="N296" t="str">
        <f t="shared" si="92"/>
        <v>Yes</v>
      </c>
      <c r="O296">
        <f t="shared" si="93"/>
        <v>3436994.3333333335</v>
      </c>
      <c r="Q296">
        <v>0</v>
      </c>
      <c r="R296">
        <v>0</v>
      </c>
      <c r="S296">
        <v>0</v>
      </c>
      <c r="T296" t="str">
        <f t="shared" si="94"/>
        <v>No</v>
      </c>
      <c r="U296">
        <f t="shared" si="95"/>
        <v>0</v>
      </c>
      <c r="W296">
        <f t="shared" si="96"/>
        <v>0.91666666666666663</v>
      </c>
      <c r="X296">
        <f t="shared" si="97"/>
        <v>0.45833333333333331</v>
      </c>
      <c r="Z296" s="4">
        <f t="shared" si="98"/>
        <v>485.10893417990002</v>
      </c>
      <c r="AA296">
        <f t="shared" si="99"/>
        <v>14</v>
      </c>
      <c r="AB296">
        <f t="shared" si="100"/>
        <v>0.58333333333333337</v>
      </c>
      <c r="AC296">
        <f t="shared" si="101"/>
        <v>0.63636363636363635</v>
      </c>
      <c r="AD296">
        <f t="shared" si="102"/>
        <v>1.2727272727272727</v>
      </c>
      <c r="AE296" t="str">
        <f t="shared" si="103"/>
        <v>CRAM</v>
      </c>
      <c r="AH296">
        <f t="shared" si="104"/>
        <v>0.45945945945945948</v>
      </c>
      <c r="AJ296" t="str">
        <f t="shared" si="105"/>
        <v>----</v>
      </c>
      <c r="AK296" t="str">
        <f t="shared" si="106"/>
        <v>----</v>
      </c>
      <c r="AL296" t="str">
        <f t="shared" si="107"/>
        <v>HUnSatLig</v>
      </c>
      <c r="AM296" t="str">
        <f t="shared" si="108"/>
        <v>----</v>
      </c>
      <c r="AN296" t="str">
        <f t="shared" si="109"/>
        <v>----</v>
      </c>
      <c r="AO296" t="str">
        <f t="shared" si="110"/>
        <v>----</v>
      </c>
      <c r="AQ296" s="4">
        <f t="shared" si="111"/>
        <v>485.22110847797808</v>
      </c>
      <c r="AR296" s="4">
        <f t="shared" si="112"/>
        <v>485</v>
      </c>
      <c r="AS296" s="4">
        <f t="shared" si="113"/>
        <v>0.22110847797807764</v>
      </c>
    </row>
    <row r="297" spans="1:45" x14ac:dyDescent="0.25">
      <c r="A297">
        <v>24</v>
      </c>
      <c r="B297">
        <v>22</v>
      </c>
      <c r="C297">
        <v>0</v>
      </c>
      <c r="D297">
        <v>12</v>
      </c>
      <c r="E297">
        <v>0</v>
      </c>
      <c r="F297">
        <v>0</v>
      </c>
      <c r="G297" t="s">
        <v>52</v>
      </c>
      <c r="H297">
        <f t="shared" si="114"/>
        <v>8.3333333333333481E-2</v>
      </c>
      <c r="I297">
        <v>501.10384879999998</v>
      </c>
      <c r="K297">
        <v>3724165</v>
      </c>
      <c r="L297">
        <v>3554295</v>
      </c>
      <c r="M297">
        <v>3816101</v>
      </c>
      <c r="N297" t="str">
        <f t="shared" si="92"/>
        <v>Yes</v>
      </c>
      <c r="O297">
        <f t="shared" si="93"/>
        <v>3698187</v>
      </c>
      <c r="Q297">
        <v>0</v>
      </c>
      <c r="R297">
        <v>0</v>
      </c>
      <c r="S297">
        <v>0</v>
      </c>
      <c r="T297" t="str">
        <f t="shared" si="94"/>
        <v>No</v>
      </c>
      <c r="U297">
        <f t="shared" si="95"/>
        <v>0</v>
      </c>
      <c r="W297">
        <f t="shared" si="96"/>
        <v>0.91666666666666663</v>
      </c>
      <c r="X297">
        <f t="shared" si="97"/>
        <v>0.5</v>
      </c>
      <c r="Z297" s="4">
        <f t="shared" si="98"/>
        <v>501.10384877990003</v>
      </c>
      <c r="AA297">
        <f t="shared" si="99"/>
        <v>14</v>
      </c>
      <c r="AB297">
        <f t="shared" si="100"/>
        <v>0.58333333333333337</v>
      </c>
      <c r="AC297">
        <f t="shared" si="101"/>
        <v>0.63636363636363635</v>
      </c>
      <c r="AD297">
        <f t="shared" si="102"/>
        <v>1.1666666666666667</v>
      </c>
      <c r="AE297" t="str">
        <f t="shared" si="103"/>
        <v>CRAM</v>
      </c>
      <c r="AH297">
        <f t="shared" si="104"/>
        <v>0.44444444444444442</v>
      </c>
      <c r="AJ297" t="str">
        <f t="shared" si="105"/>
        <v>----</v>
      </c>
      <c r="AK297" t="str">
        <f t="shared" si="106"/>
        <v>----</v>
      </c>
      <c r="AL297" t="str">
        <f t="shared" si="107"/>
        <v>HUnSatLig</v>
      </c>
      <c r="AM297" t="str">
        <f t="shared" si="108"/>
        <v>----</v>
      </c>
      <c r="AN297" t="str">
        <f t="shared" si="109"/>
        <v>----</v>
      </c>
      <c r="AO297" t="str">
        <f t="shared" si="110"/>
        <v>----</v>
      </c>
      <c r="AQ297" s="4">
        <f t="shared" si="111"/>
        <v>501.21972166646339</v>
      </c>
      <c r="AR297" s="4">
        <f t="shared" si="112"/>
        <v>501</v>
      </c>
      <c r="AS297" s="4">
        <f t="shared" si="113"/>
        <v>0.21972166646338565</v>
      </c>
    </row>
    <row r="298" spans="1:45" x14ac:dyDescent="0.25">
      <c r="A298">
        <v>24</v>
      </c>
      <c r="B298">
        <v>22</v>
      </c>
      <c r="C298">
        <v>0</v>
      </c>
      <c r="D298">
        <v>13</v>
      </c>
      <c r="E298">
        <v>0</v>
      </c>
      <c r="F298">
        <v>0</v>
      </c>
      <c r="G298" t="s">
        <v>52</v>
      </c>
      <c r="H298">
        <f t="shared" si="114"/>
        <v>0.16666666666666652</v>
      </c>
      <c r="I298">
        <v>517.09876340000005</v>
      </c>
      <c r="K298">
        <v>4016893</v>
      </c>
      <c r="L298">
        <v>3571079</v>
      </c>
      <c r="M298">
        <v>3589173</v>
      </c>
      <c r="N298" t="str">
        <f t="shared" si="92"/>
        <v>Yes</v>
      </c>
      <c r="O298">
        <f t="shared" si="93"/>
        <v>3725715</v>
      </c>
      <c r="Q298">
        <v>0</v>
      </c>
      <c r="R298">
        <v>0</v>
      </c>
      <c r="S298">
        <v>0</v>
      </c>
      <c r="T298" t="str">
        <f t="shared" si="94"/>
        <v>No</v>
      </c>
      <c r="U298">
        <f t="shared" si="95"/>
        <v>0</v>
      </c>
      <c r="W298">
        <f t="shared" si="96"/>
        <v>0.91666666666666663</v>
      </c>
      <c r="X298">
        <f t="shared" si="97"/>
        <v>0.54166666666666663</v>
      </c>
      <c r="Z298" s="4">
        <f t="shared" si="98"/>
        <v>517.09876337990011</v>
      </c>
      <c r="AA298">
        <f t="shared" si="99"/>
        <v>14</v>
      </c>
      <c r="AB298">
        <f t="shared" si="100"/>
        <v>0.58333333333333337</v>
      </c>
      <c r="AC298">
        <f t="shared" si="101"/>
        <v>0.63636363636363635</v>
      </c>
      <c r="AD298">
        <f t="shared" si="102"/>
        <v>1.0769230769230769</v>
      </c>
      <c r="AE298" t="str">
        <f t="shared" si="103"/>
        <v>CRAM</v>
      </c>
      <c r="AH298">
        <f t="shared" si="104"/>
        <v>0.42857142857142855</v>
      </c>
      <c r="AJ298" t="str">
        <f t="shared" si="105"/>
        <v>----</v>
      </c>
      <c r="AK298" t="str">
        <f t="shared" si="106"/>
        <v>----</v>
      </c>
      <c r="AL298" t="str">
        <f t="shared" si="107"/>
        <v>HUnSatLig</v>
      </c>
      <c r="AM298" t="str">
        <f t="shared" si="108"/>
        <v>----</v>
      </c>
      <c r="AN298" t="str">
        <f t="shared" si="109"/>
        <v>----</v>
      </c>
      <c r="AO298" t="str">
        <f t="shared" si="110"/>
        <v>----</v>
      </c>
      <c r="AQ298" s="4">
        <f t="shared" si="111"/>
        <v>517.21833485494881</v>
      </c>
      <c r="AR298" s="4">
        <f t="shared" si="112"/>
        <v>517</v>
      </c>
      <c r="AS298" s="4">
        <f t="shared" si="113"/>
        <v>0.21833485494880733</v>
      </c>
    </row>
    <row r="299" spans="1:45" x14ac:dyDescent="0.25">
      <c r="A299">
        <v>24</v>
      </c>
      <c r="B299">
        <v>22</v>
      </c>
      <c r="C299">
        <v>0</v>
      </c>
      <c r="D299">
        <v>14</v>
      </c>
      <c r="E299">
        <v>0</v>
      </c>
      <c r="F299">
        <v>0</v>
      </c>
      <c r="G299" t="s">
        <v>52</v>
      </c>
      <c r="H299">
        <f t="shared" si="114"/>
        <v>0.25</v>
      </c>
      <c r="I299">
        <v>533.09367799999995</v>
      </c>
      <c r="K299">
        <v>3693893</v>
      </c>
      <c r="L299">
        <v>3477049</v>
      </c>
      <c r="M299">
        <v>3015124</v>
      </c>
      <c r="N299" t="str">
        <f t="shared" si="92"/>
        <v>Yes</v>
      </c>
      <c r="O299">
        <f t="shared" si="93"/>
        <v>3395355.3333333335</v>
      </c>
      <c r="Q299">
        <v>0</v>
      </c>
      <c r="R299">
        <v>0</v>
      </c>
      <c r="S299">
        <v>0</v>
      </c>
      <c r="T299" t="str">
        <f t="shared" si="94"/>
        <v>No</v>
      </c>
      <c r="U299">
        <f t="shared" si="95"/>
        <v>0</v>
      </c>
      <c r="W299">
        <f t="shared" si="96"/>
        <v>0.91666666666666663</v>
      </c>
      <c r="X299">
        <f t="shared" si="97"/>
        <v>0.58333333333333337</v>
      </c>
      <c r="Z299" s="4">
        <f t="shared" si="98"/>
        <v>533.09367797990001</v>
      </c>
      <c r="AA299">
        <f t="shared" si="99"/>
        <v>14</v>
      </c>
      <c r="AB299">
        <f t="shared" si="100"/>
        <v>0.58333333333333337</v>
      </c>
      <c r="AC299">
        <f t="shared" si="101"/>
        <v>0.63636363636363635</v>
      </c>
      <c r="AD299">
        <f t="shared" si="102"/>
        <v>1</v>
      </c>
      <c r="AE299" t="str">
        <f t="shared" si="103"/>
        <v>CRAM</v>
      </c>
      <c r="AH299">
        <f t="shared" si="104"/>
        <v>0.41176470588235292</v>
      </c>
      <c r="AJ299" t="str">
        <f t="shared" si="105"/>
        <v>----</v>
      </c>
      <c r="AK299" t="str">
        <f t="shared" si="106"/>
        <v>----</v>
      </c>
      <c r="AL299" t="str">
        <f t="shared" si="107"/>
        <v>HUnSatLig</v>
      </c>
      <c r="AM299" t="str">
        <f t="shared" si="108"/>
        <v>----</v>
      </c>
      <c r="AN299" t="str">
        <f t="shared" si="109"/>
        <v>----</v>
      </c>
      <c r="AO299" t="str">
        <f t="shared" si="110"/>
        <v>----</v>
      </c>
      <c r="AQ299" s="4">
        <f t="shared" si="111"/>
        <v>533.21694804343394</v>
      </c>
      <c r="AR299" s="4">
        <f t="shared" si="112"/>
        <v>533</v>
      </c>
      <c r="AS299" s="4">
        <f t="shared" si="113"/>
        <v>0.2169480434339448</v>
      </c>
    </row>
    <row r="300" spans="1:45" x14ac:dyDescent="0.25">
      <c r="A300">
        <v>24</v>
      </c>
      <c r="B300">
        <v>22</v>
      </c>
      <c r="C300">
        <v>0</v>
      </c>
      <c r="D300">
        <v>15</v>
      </c>
      <c r="E300">
        <v>0</v>
      </c>
      <c r="F300">
        <v>0</v>
      </c>
      <c r="G300" t="s">
        <v>52</v>
      </c>
      <c r="H300">
        <f t="shared" si="114"/>
        <v>0.33333333333333348</v>
      </c>
      <c r="I300">
        <v>549.08859259999997</v>
      </c>
      <c r="K300">
        <v>2883035</v>
      </c>
      <c r="L300">
        <v>2027459</v>
      </c>
      <c r="M300">
        <v>2130619</v>
      </c>
      <c r="N300" t="str">
        <f t="shared" si="92"/>
        <v>Yes</v>
      </c>
      <c r="O300">
        <f t="shared" si="93"/>
        <v>2347037.6666666665</v>
      </c>
      <c r="Q300">
        <v>0</v>
      </c>
      <c r="R300">
        <v>0</v>
      </c>
      <c r="S300">
        <v>0</v>
      </c>
      <c r="T300" t="str">
        <f t="shared" si="94"/>
        <v>No</v>
      </c>
      <c r="U300">
        <f t="shared" si="95"/>
        <v>0</v>
      </c>
      <c r="W300">
        <f t="shared" si="96"/>
        <v>0.91666666666666663</v>
      </c>
      <c r="X300">
        <f t="shared" si="97"/>
        <v>0.625</v>
      </c>
      <c r="Z300" s="4">
        <f t="shared" si="98"/>
        <v>549.08859257990014</v>
      </c>
      <c r="AA300">
        <f t="shared" si="99"/>
        <v>14</v>
      </c>
      <c r="AB300">
        <f t="shared" si="100"/>
        <v>0.58333333333333337</v>
      </c>
      <c r="AC300">
        <f t="shared" si="101"/>
        <v>0.63636363636363635</v>
      </c>
      <c r="AD300">
        <f t="shared" si="102"/>
        <v>0.93333333333333335</v>
      </c>
      <c r="AE300" t="str">
        <f t="shared" si="103"/>
        <v>CRAM</v>
      </c>
      <c r="AH300">
        <f t="shared" si="104"/>
        <v>0.39393939393939392</v>
      </c>
      <c r="AJ300" t="str">
        <f t="shared" si="105"/>
        <v>----</v>
      </c>
      <c r="AK300" t="str">
        <f t="shared" si="106"/>
        <v>----</v>
      </c>
      <c r="AL300" t="str">
        <f t="shared" si="107"/>
        <v>HUnSatLig</v>
      </c>
      <c r="AM300" t="str">
        <f t="shared" si="108"/>
        <v>----</v>
      </c>
      <c r="AN300" t="str">
        <f t="shared" si="109"/>
        <v>----</v>
      </c>
      <c r="AO300" t="str">
        <f t="shared" si="110"/>
        <v>----</v>
      </c>
      <c r="AQ300" s="4">
        <f t="shared" si="111"/>
        <v>549.21556123191942</v>
      </c>
      <c r="AR300" s="4">
        <f t="shared" si="112"/>
        <v>549</v>
      </c>
      <c r="AS300" s="4">
        <f t="shared" si="113"/>
        <v>0.21556123191942334</v>
      </c>
    </row>
    <row r="301" spans="1:45" x14ac:dyDescent="0.25">
      <c r="A301">
        <v>24</v>
      </c>
      <c r="B301">
        <v>22</v>
      </c>
      <c r="C301">
        <v>0</v>
      </c>
      <c r="D301">
        <v>16</v>
      </c>
      <c r="E301">
        <v>0</v>
      </c>
      <c r="F301">
        <v>0</v>
      </c>
      <c r="G301" t="s">
        <v>52</v>
      </c>
      <c r="H301">
        <f t="shared" si="114"/>
        <v>0.41666666666666652</v>
      </c>
      <c r="I301">
        <v>565.08350719999999</v>
      </c>
      <c r="K301">
        <v>2425487</v>
      </c>
      <c r="L301">
        <v>1638917</v>
      </c>
      <c r="M301">
        <v>1766958</v>
      </c>
      <c r="N301" t="str">
        <f t="shared" si="92"/>
        <v>Yes</v>
      </c>
      <c r="O301">
        <f t="shared" si="93"/>
        <v>1943787.3333333333</v>
      </c>
      <c r="Q301">
        <v>0</v>
      </c>
      <c r="R301">
        <v>0</v>
      </c>
      <c r="S301">
        <v>0</v>
      </c>
      <c r="T301" t="str">
        <f t="shared" si="94"/>
        <v>No</v>
      </c>
      <c r="U301">
        <f t="shared" si="95"/>
        <v>0</v>
      </c>
      <c r="W301">
        <f t="shared" si="96"/>
        <v>0.91666666666666663</v>
      </c>
      <c r="X301">
        <f t="shared" si="97"/>
        <v>0.66666666666666663</v>
      </c>
      <c r="Z301" s="4">
        <f t="shared" si="98"/>
        <v>565.08350717990004</v>
      </c>
      <c r="AA301">
        <f t="shared" si="99"/>
        <v>14</v>
      </c>
      <c r="AB301">
        <f t="shared" si="100"/>
        <v>0.58333333333333337</v>
      </c>
      <c r="AC301">
        <f t="shared" si="101"/>
        <v>0.63636363636363635</v>
      </c>
      <c r="AD301">
        <f t="shared" si="102"/>
        <v>0.875</v>
      </c>
      <c r="AE301" t="str">
        <f t="shared" si="103"/>
        <v>CRAM</v>
      </c>
      <c r="AH301">
        <f t="shared" si="104"/>
        <v>0.375</v>
      </c>
      <c r="AJ301" t="str">
        <f t="shared" si="105"/>
        <v>----</v>
      </c>
      <c r="AK301" t="str">
        <f t="shared" si="106"/>
        <v>----</v>
      </c>
      <c r="AL301" t="str">
        <f t="shared" si="107"/>
        <v>HUnSatLig</v>
      </c>
      <c r="AM301" t="str">
        <f t="shared" si="108"/>
        <v>----</v>
      </c>
      <c r="AN301" t="str">
        <f t="shared" si="109"/>
        <v>----</v>
      </c>
      <c r="AO301" t="str">
        <f t="shared" si="110"/>
        <v>----</v>
      </c>
      <c r="AQ301" s="4">
        <f t="shared" si="111"/>
        <v>565.21417442040456</v>
      </c>
      <c r="AR301" s="4">
        <f t="shared" si="112"/>
        <v>565</v>
      </c>
      <c r="AS301" s="4">
        <f t="shared" si="113"/>
        <v>0.21417442040456081</v>
      </c>
    </row>
    <row r="302" spans="1:45" x14ac:dyDescent="0.25">
      <c r="A302">
        <v>24</v>
      </c>
      <c r="B302">
        <v>24</v>
      </c>
      <c r="C302">
        <v>0</v>
      </c>
      <c r="D302">
        <v>8</v>
      </c>
      <c r="E302">
        <v>0</v>
      </c>
      <c r="F302">
        <v>0</v>
      </c>
      <c r="G302" t="s">
        <v>52</v>
      </c>
      <c r="H302">
        <f t="shared" si="114"/>
        <v>-0.33333333333333304</v>
      </c>
      <c r="I302">
        <v>439.13984040000003</v>
      </c>
      <c r="K302">
        <v>2101840</v>
      </c>
      <c r="L302">
        <v>2146783</v>
      </c>
      <c r="M302">
        <v>1954181</v>
      </c>
      <c r="N302" t="str">
        <f t="shared" si="92"/>
        <v>Yes</v>
      </c>
      <c r="O302">
        <f t="shared" si="93"/>
        <v>2067601.3333333333</v>
      </c>
      <c r="Q302">
        <v>0</v>
      </c>
      <c r="R302">
        <v>0</v>
      </c>
      <c r="S302">
        <v>0</v>
      </c>
      <c r="T302" t="str">
        <f t="shared" si="94"/>
        <v>No</v>
      </c>
      <c r="U302">
        <f t="shared" si="95"/>
        <v>0</v>
      </c>
      <c r="W302">
        <f t="shared" si="96"/>
        <v>1</v>
      </c>
      <c r="X302">
        <f t="shared" si="97"/>
        <v>0.33333333333333331</v>
      </c>
      <c r="Z302" s="4">
        <f t="shared" si="98"/>
        <v>439.13984037990002</v>
      </c>
      <c r="AA302">
        <f t="shared" si="99"/>
        <v>13</v>
      </c>
      <c r="AB302">
        <f t="shared" si="100"/>
        <v>0.54166666666666663</v>
      </c>
      <c r="AC302">
        <f t="shared" si="101"/>
        <v>0.54166666666666663</v>
      </c>
      <c r="AD302">
        <f t="shared" si="102"/>
        <v>1.625</v>
      </c>
      <c r="AE302" t="str">
        <f t="shared" si="103"/>
        <v>CRAM</v>
      </c>
      <c r="AH302">
        <f t="shared" si="104"/>
        <v>0.45</v>
      </c>
      <c r="AJ302" t="str">
        <f t="shared" si="105"/>
        <v>----</v>
      </c>
      <c r="AK302" t="str">
        <f t="shared" si="106"/>
        <v>----</v>
      </c>
      <c r="AL302" t="str">
        <f t="shared" si="107"/>
        <v>HUnSatLig</v>
      </c>
      <c r="AM302" t="str">
        <f t="shared" si="108"/>
        <v>----</v>
      </c>
      <c r="AN302" t="str">
        <f t="shared" si="109"/>
        <v>----</v>
      </c>
      <c r="AO302" t="str">
        <f t="shared" si="110"/>
        <v>----</v>
      </c>
      <c r="AQ302" s="4">
        <f t="shared" si="111"/>
        <v>439.24138500190543</v>
      </c>
      <c r="AR302" s="4">
        <f t="shared" si="112"/>
        <v>439</v>
      </c>
      <c r="AS302" s="4">
        <f t="shared" si="113"/>
        <v>0.241385001905428</v>
      </c>
    </row>
    <row r="303" spans="1:45" x14ac:dyDescent="0.25">
      <c r="A303">
        <v>24</v>
      </c>
      <c r="B303">
        <v>24</v>
      </c>
      <c r="C303">
        <v>0</v>
      </c>
      <c r="D303">
        <v>9</v>
      </c>
      <c r="E303">
        <v>0</v>
      </c>
      <c r="F303">
        <v>0</v>
      </c>
      <c r="G303" t="s">
        <v>52</v>
      </c>
      <c r="H303">
        <f t="shared" si="114"/>
        <v>-0.25</v>
      </c>
      <c r="I303">
        <v>455.13475499999998</v>
      </c>
      <c r="K303">
        <v>3186773</v>
      </c>
      <c r="L303">
        <v>2854435</v>
      </c>
      <c r="M303">
        <v>2583372</v>
      </c>
      <c r="N303" t="str">
        <f t="shared" si="92"/>
        <v>Yes</v>
      </c>
      <c r="O303">
        <f t="shared" si="93"/>
        <v>2874860</v>
      </c>
      <c r="Q303">
        <v>0</v>
      </c>
      <c r="R303">
        <v>0</v>
      </c>
      <c r="S303">
        <v>0</v>
      </c>
      <c r="T303" t="str">
        <f t="shared" si="94"/>
        <v>No</v>
      </c>
      <c r="U303">
        <f t="shared" si="95"/>
        <v>0</v>
      </c>
      <c r="W303">
        <f t="shared" si="96"/>
        <v>1</v>
      </c>
      <c r="X303">
        <f t="shared" si="97"/>
        <v>0.375</v>
      </c>
      <c r="Z303" s="4">
        <f t="shared" si="98"/>
        <v>455.13475497990004</v>
      </c>
      <c r="AA303">
        <f t="shared" si="99"/>
        <v>13</v>
      </c>
      <c r="AB303">
        <f t="shared" si="100"/>
        <v>0.54166666666666663</v>
      </c>
      <c r="AC303">
        <f t="shared" si="101"/>
        <v>0.54166666666666663</v>
      </c>
      <c r="AD303">
        <f t="shared" si="102"/>
        <v>1.4444444444444444</v>
      </c>
      <c r="AE303" t="str">
        <f t="shared" si="103"/>
        <v>CRAM</v>
      </c>
      <c r="AH303">
        <f t="shared" si="104"/>
        <v>0.4358974358974359</v>
      </c>
      <c r="AJ303" t="str">
        <f t="shared" si="105"/>
        <v>----</v>
      </c>
      <c r="AK303" t="str">
        <f t="shared" si="106"/>
        <v>----</v>
      </c>
      <c r="AL303" t="str">
        <f t="shared" si="107"/>
        <v>HUnSatLig</v>
      </c>
      <c r="AM303" t="str">
        <f t="shared" si="108"/>
        <v>----</v>
      </c>
      <c r="AN303" t="str">
        <f t="shared" si="109"/>
        <v>----</v>
      </c>
      <c r="AO303" t="str">
        <f t="shared" si="110"/>
        <v>----</v>
      </c>
      <c r="AQ303" s="4">
        <f t="shared" si="111"/>
        <v>455.23999819039074</v>
      </c>
      <c r="AR303" s="4">
        <f t="shared" si="112"/>
        <v>455</v>
      </c>
      <c r="AS303" s="4">
        <f t="shared" si="113"/>
        <v>0.239998190390736</v>
      </c>
    </row>
    <row r="304" spans="1:45" x14ac:dyDescent="0.25">
      <c r="A304">
        <v>24</v>
      </c>
      <c r="B304">
        <v>24</v>
      </c>
      <c r="C304">
        <v>0</v>
      </c>
      <c r="D304">
        <v>10</v>
      </c>
      <c r="E304">
        <v>0</v>
      </c>
      <c r="F304">
        <v>0</v>
      </c>
      <c r="G304" t="s">
        <v>52</v>
      </c>
      <c r="H304">
        <f t="shared" si="114"/>
        <v>-0.16666666666666696</v>
      </c>
      <c r="I304">
        <v>471.1296696</v>
      </c>
      <c r="K304">
        <v>3965012</v>
      </c>
      <c r="L304">
        <v>3449411</v>
      </c>
      <c r="M304">
        <v>3923775</v>
      </c>
      <c r="N304" t="str">
        <f t="shared" si="92"/>
        <v>Yes</v>
      </c>
      <c r="O304">
        <f t="shared" si="93"/>
        <v>3779399.3333333335</v>
      </c>
      <c r="Q304">
        <v>0</v>
      </c>
      <c r="R304">
        <v>0</v>
      </c>
      <c r="S304">
        <v>0</v>
      </c>
      <c r="T304" t="str">
        <f t="shared" si="94"/>
        <v>No</v>
      </c>
      <c r="U304">
        <f t="shared" si="95"/>
        <v>0</v>
      </c>
      <c r="W304">
        <f t="shared" si="96"/>
        <v>1</v>
      </c>
      <c r="X304">
        <f t="shared" si="97"/>
        <v>0.41666666666666669</v>
      </c>
      <c r="Z304" s="4">
        <f t="shared" si="98"/>
        <v>471.1296695799</v>
      </c>
      <c r="AA304">
        <f t="shared" si="99"/>
        <v>13</v>
      </c>
      <c r="AB304">
        <f t="shared" si="100"/>
        <v>0.54166666666666663</v>
      </c>
      <c r="AC304">
        <f t="shared" si="101"/>
        <v>0.54166666666666663</v>
      </c>
      <c r="AD304">
        <f t="shared" si="102"/>
        <v>1.3</v>
      </c>
      <c r="AE304" t="str">
        <f t="shared" si="103"/>
        <v>CRAM</v>
      </c>
      <c r="AH304">
        <f t="shared" si="104"/>
        <v>0.42105263157894735</v>
      </c>
      <c r="AJ304" t="str">
        <f t="shared" si="105"/>
        <v>----</v>
      </c>
      <c r="AK304" t="str">
        <f t="shared" si="106"/>
        <v>----</v>
      </c>
      <c r="AL304" t="str">
        <f t="shared" si="107"/>
        <v>HUnSatLig</v>
      </c>
      <c r="AM304" t="str">
        <f t="shared" si="108"/>
        <v>----</v>
      </c>
      <c r="AN304" t="str">
        <f t="shared" si="109"/>
        <v>----</v>
      </c>
      <c r="AO304" t="str">
        <f t="shared" si="110"/>
        <v>----</v>
      </c>
      <c r="AQ304" s="4">
        <f t="shared" si="111"/>
        <v>471.23861137887599</v>
      </c>
      <c r="AR304" s="4">
        <f t="shared" si="112"/>
        <v>471</v>
      </c>
      <c r="AS304" s="4">
        <f t="shared" si="113"/>
        <v>0.23861137887598716</v>
      </c>
    </row>
    <row r="305" spans="1:45" x14ac:dyDescent="0.25">
      <c r="A305">
        <v>24</v>
      </c>
      <c r="B305">
        <v>24</v>
      </c>
      <c r="C305">
        <v>0</v>
      </c>
      <c r="D305">
        <v>11</v>
      </c>
      <c r="E305">
        <v>0</v>
      </c>
      <c r="F305">
        <v>0</v>
      </c>
      <c r="G305" t="s">
        <v>52</v>
      </c>
      <c r="H305">
        <f t="shared" si="114"/>
        <v>-8.3333333333333037E-2</v>
      </c>
      <c r="I305">
        <v>487.12458420000002</v>
      </c>
      <c r="K305">
        <v>4381929</v>
      </c>
      <c r="L305">
        <v>3784360</v>
      </c>
      <c r="M305">
        <v>3498516</v>
      </c>
      <c r="N305" t="str">
        <f t="shared" si="92"/>
        <v>Yes</v>
      </c>
      <c r="O305">
        <f t="shared" si="93"/>
        <v>3888268.3333333335</v>
      </c>
      <c r="Q305">
        <v>0</v>
      </c>
      <c r="R305">
        <v>0</v>
      </c>
      <c r="S305">
        <v>0</v>
      </c>
      <c r="T305" t="str">
        <f t="shared" si="94"/>
        <v>No</v>
      </c>
      <c r="U305">
        <f t="shared" si="95"/>
        <v>0</v>
      </c>
      <c r="W305">
        <f t="shared" si="96"/>
        <v>1</v>
      </c>
      <c r="X305">
        <f t="shared" si="97"/>
        <v>0.45833333333333331</v>
      </c>
      <c r="Z305" s="4">
        <f t="shared" si="98"/>
        <v>487.12458417990001</v>
      </c>
      <c r="AA305">
        <f t="shared" si="99"/>
        <v>13</v>
      </c>
      <c r="AB305">
        <f t="shared" si="100"/>
        <v>0.54166666666666663</v>
      </c>
      <c r="AC305">
        <f t="shared" si="101"/>
        <v>0.54166666666666663</v>
      </c>
      <c r="AD305">
        <f t="shared" si="102"/>
        <v>1.1818181818181819</v>
      </c>
      <c r="AE305" t="str">
        <f t="shared" si="103"/>
        <v>CRAM</v>
      </c>
      <c r="AH305">
        <f t="shared" si="104"/>
        <v>0.40540540540540543</v>
      </c>
      <c r="AJ305" t="str">
        <f t="shared" si="105"/>
        <v>----</v>
      </c>
      <c r="AK305" t="str">
        <f t="shared" si="106"/>
        <v>----</v>
      </c>
      <c r="AL305" t="str">
        <f t="shared" si="107"/>
        <v>HUnSatLig</v>
      </c>
      <c r="AM305" t="str">
        <f t="shared" si="108"/>
        <v>----</v>
      </c>
      <c r="AN305" t="str">
        <f t="shared" si="109"/>
        <v>----</v>
      </c>
      <c r="AO305" t="str">
        <f t="shared" si="110"/>
        <v>----</v>
      </c>
      <c r="AQ305" s="4">
        <f t="shared" si="111"/>
        <v>487.2372245673613</v>
      </c>
      <c r="AR305" s="4">
        <f t="shared" si="112"/>
        <v>487</v>
      </c>
      <c r="AS305" s="4">
        <f t="shared" si="113"/>
        <v>0.23722456736129516</v>
      </c>
    </row>
    <row r="306" spans="1:45" x14ac:dyDescent="0.25">
      <c r="A306">
        <v>24</v>
      </c>
      <c r="B306">
        <v>24</v>
      </c>
      <c r="C306">
        <v>0</v>
      </c>
      <c r="D306">
        <v>12</v>
      </c>
      <c r="E306">
        <v>0</v>
      </c>
      <c r="F306">
        <v>0</v>
      </c>
      <c r="G306" t="s">
        <v>52</v>
      </c>
      <c r="H306">
        <f t="shared" si="114"/>
        <v>0</v>
      </c>
      <c r="I306">
        <v>503.11949879999997</v>
      </c>
      <c r="K306">
        <v>4368375</v>
      </c>
      <c r="L306">
        <v>4321326</v>
      </c>
      <c r="M306">
        <v>4258511</v>
      </c>
      <c r="N306" t="str">
        <f t="shared" si="92"/>
        <v>Yes</v>
      </c>
      <c r="O306">
        <f t="shared" si="93"/>
        <v>4316070.666666667</v>
      </c>
      <c r="Q306">
        <v>0</v>
      </c>
      <c r="R306">
        <v>0</v>
      </c>
      <c r="S306">
        <v>0</v>
      </c>
      <c r="T306" t="str">
        <f t="shared" si="94"/>
        <v>No</v>
      </c>
      <c r="U306">
        <f t="shared" si="95"/>
        <v>0</v>
      </c>
      <c r="W306">
        <f t="shared" si="96"/>
        <v>1</v>
      </c>
      <c r="X306">
        <f t="shared" si="97"/>
        <v>0.5</v>
      </c>
      <c r="Z306" s="4">
        <f t="shared" si="98"/>
        <v>503.11949877989997</v>
      </c>
      <c r="AA306">
        <f t="shared" si="99"/>
        <v>13</v>
      </c>
      <c r="AB306">
        <f t="shared" si="100"/>
        <v>0.54166666666666663</v>
      </c>
      <c r="AC306">
        <f t="shared" si="101"/>
        <v>0.54166666666666663</v>
      </c>
      <c r="AD306">
        <f t="shared" si="102"/>
        <v>1.0833333333333333</v>
      </c>
      <c r="AE306" t="str">
        <f t="shared" si="103"/>
        <v>CRAM</v>
      </c>
      <c r="AH306">
        <f t="shared" si="104"/>
        <v>0.3888888888888889</v>
      </c>
      <c r="AJ306" t="str">
        <f t="shared" si="105"/>
        <v>----</v>
      </c>
      <c r="AK306" t="str">
        <f t="shared" si="106"/>
        <v>----</v>
      </c>
      <c r="AL306" t="str">
        <f t="shared" si="107"/>
        <v>HUnSatLig</v>
      </c>
      <c r="AM306" t="str">
        <f t="shared" si="108"/>
        <v>----</v>
      </c>
      <c r="AN306" t="str">
        <f t="shared" si="109"/>
        <v>----</v>
      </c>
      <c r="AO306" t="str">
        <f t="shared" si="110"/>
        <v>----</v>
      </c>
      <c r="AQ306" s="4">
        <f t="shared" si="111"/>
        <v>503.23583775584655</v>
      </c>
      <c r="AR306" s="4">
        <f t="shared" si="112"/>
        <v>503</v>
      </c>
      <c r="AS306" s="4">
        <f t="shared" si="113"/>
        <v>0.23583775584654632</v>
      </c>
    </row>
    <row r="307" spans="1:45" x14ac:dyDescent="0.25">
      <c r="A307">
        <v>24</v>
      </c>
      <c r="B307">
        <v>24</v>
      </c>
      <c r="C307">
        <v>0</v>
      </c>
      <c r="D307">
        <v>13</v>
      </c>
      <c r="E307">
        <v>0</v>
      </c>
      <c r="F307">
        <v>0</v>
      </c>
      <c r="G307" t="s">
        <v>52</v>
      </c>
      <c r="H307">
        <f t="shared" si="114"/>
        <v>8.3333333333333481E-2</v>
      </c>
      <c r="I307">
        <v>519.11441339999999</v>
      </c>
      <c r="K307">
        <v>3968861</v>
      </c>
      <c r="L307">
        <v>4028844</v>
      </c>
      <c r="M307">
        <v>3631213</v>
      </c>
      <c r="N307" t="str">
        <f t="shared" si="92"/>
        <v>Yes</v>
      </c>
      <c r="O307">
        <f t="shared" si="93"/>
        <v>3876306</v>
      </c>
      <c r="Q307">
        <v>0</v>
      </c>
      <c r="R307">
        <v>0</v>
      </c>
      <c r="S307">
        <v>0</v>
      </c>
      <c r="T307" t="str">
        <f t="shared" si="94"/>
        <v>No</v>
      </c>
      <c r="U307">
        <f t="shared" si="95"/>
        <v>0</v>
      </c>
      <c r="W307">
        <f t="shared" si="96"/>
        <v>1</v>
      </c>
      <c r="X307">
        <f t="shared" si="97"/>
        <v>0.54166666666666663</v>
      </c>
      <c r="Z307" s="4">
        <f t="shared" si="98"/>
        <v>519.11441337990004</v>
      </c>
      <c r="AA307">
        <f t="shared" si="99"/>
        <v>13</v>
      </c>
      <c r="AB307">
        <f t="shared" si="100"/>
        <v>0.54166666666666663</v>
      </c>
      <c r="AC307">
        <f t="shared" si="101"/>
        <v>0.54166666666666663</v>
      </c>
      <c r="AD307">
        <f t="shared" si="102"/>
        <v>1</v>
      </c>
      <c r="AE307" t="str">
        <f t="shared" si="103"/>
        <v>CRAM</v>
      </c>
      <c r="AH307">
        <f t="shared" si="104"/>
        <v>0.37142857142857144</v>
      </c>
      <c r="AJ307" t="str">
        <f t="shared" si="105"/>
        <v>----</v>
      </c>
      <c r="AK307" t="str">
        <f t="shared" si="106"/>
        <v>----</v>
      </c>
      <c r="AL307" t="str">
        <f t="shared" si="107"/>
        <v>HUnSatLig</v>
      </c>
      <c r="AM307" t="str">
        <f t="shared" si="108"/>
        <v>----</v>
      </c>
      <c r="AN307" t="str">
        <f t="shared" si="109"/>
        <v>----</v>
      </c>
      <c r="AO307" t="str">
        <f t="shared" si="110"/>
        <v>----</v>
      </c>
      <c r="AQ307" s="4">
        <f t="shared" si="111"/>
        <v>519.23445094433191</v>
      </c>
      <c r="AR307" s="4">
        <f t="shared" si="112"/>
        <v>519</v>
      </c>
      <c r="AS307" s="4">
        <f t="shared" si="113"/>
        <v>0.23445094433191116</v>
      </c>
    </row>
    <row r="308" spans="1:45" x14ac:dyDescent="0.25">
      <c r="A308">
        <v>24</v>
      </c>
      <c r="B308">
        <v>24</v>
      </c>
      <c r="C308">
        <v>0</v>
      </c>
      <c r="D308">
        <v>14</v>
      </c>
      <c r="E308">
        <v>0</v>
      </c>
      <c r="F308">
        <v>0</v>
      </c>
      <c r="G308" t="s">
        <v>52</v>
      </c>
      <c r="H308">
        <f t="shared" si="114"/>
        <v>0.16666666666666652</v>
      </c>
      <c r="I308">
        <v>535.109328</v>
      </c>
      <c r="K308">
        <v>3479920</v>
      </c>
      <c r="L308">
        <v>2868795</v>
      </c>
      <c r="M308">
        <v>3026431</v>
      </c>
      <c r="N308" t="str">
        <f t="shared" si="92"/>
        <v>Yes</v>
      </c>
      <c r="O308">
        <f t="shared" si="93"/>
        <v>3125048.6666666665</v>
      </c>
      <c r="Q308">
        <v>0</v>
      </c>
      <c r="R308">
        <v>0</v>
      </c>
      <c r="S308">
        <v>0</v>
      </c>
      <c r="T308" t="str">
        <f t="shared" si="94"/>
        <v>No</v>
      </c>
      <c r="U308">
        <f t="shared" si="95"/>
        <v>0</v>
      </c>
      <c r="W308">
        <f t="shared" si="96"/>
        <v>1</v>
      </c>
      <c r="X308">
        <f t="shared" si="97"/>
        <v>0.58333333333333337</v>
      </c>
      <c r="Z308" s="4">
        <f t="shared" si="98"/>
        <v>535.10932797990006</v>
      </c>
      <c r="AA308">
        <f t="shared" si="99"/>
        <v>13</v>
      </c>
      <c r="AB308">
        <f t="shared" si="100"/>
        <v>0.54166666666666663</v>
      </c>
      <c r="AC308">
        <f t="shared" si="101"/>
        <v>0.54166666666666663</v>
      </c>
      <c r="AD308">
        <f t="shared" si="102"/>
        <v>0.9285714285714286</v>
      </c>
      <c r="AE308" t="str">
        <f t="shared" si="103"/>
        <v>CRAM</v>
      </c>
      <c r="AH308">
        <f t="shared" si="104"/>
        <v>0.35294117647058826</v>
      </c>
      <c r="AJ308" t="str">
        <f t="shared" si="105"/>
        <v>----</v>
      </c>
      <c r="AK308" t="str">
        <f t="shared" si="106"/>
        <v>----</v>
      </c>
      <c r="AL308" t="str">
        <f t="shared" si="107"/>
        <v>HUnSatLig</v>
      </c>
      <c r="AM308" t="str">
        <f t="shared" si="108"/>
        <v>----</v>
      </c>
      <c r="AN308" t="str">
        <f t="shared" si="109"/>
        <v>----</v>
      </c>
      <c r="AO308" t="str">
        <f t="shared" si="110"/>
        <v>----</v>
      </c>
      <c r="AQ308" s="4">
        <f t="shared" si="111"/>
        <v>535.23306413281728</v>
      </c>
      <c r="AR308" s="4">
        <f t="shared" si="112"/>
        <v>535</v>
      </c>
      <c r="AS308" s="4">
        <f t="shared" si="113"/>
        <v>0.233064132817276</v>
      </c>
    </row>
    <row r="309" spans="1:45" x14ac:dyDescent="0.25">
      <c r="A309">
        <v>24</v>
      </c>
      <c r="B309">
        <v>24</v>
      </c>
      <c r="C309">
        <v>0</v>
      </c>
      <c r="D309">
        <v>15</v>
      </c>
      <c r="E309">
        <v>0</v>
      </c>
      <c r="F309">
        <v>0</v>
      </c>
      <c r="G309" t="s">
        <v>52</v>
      </c>
      <c r="H309">
        <f t="shared" si="114"/>
        <v>0.25</v>
      </c>
      <c r="I309">
        <v>551.10424260000002</v>
      </c>
      <c r="K309">
        <v>3065292</v>
      </c>
      <c r="L309">
        <v>2132126</v>
      </c>
      <c r="M309">
        <v>1757377</v>
      </c>
      <c r="N309" t="str">
        <f t="shared" si="92"/>
        <v>Yes</v>
      </c>
      <c r="O309">
        <f t="shared" si="93"/>
        <v>2318265</v>
      </c>
      <c r="Q309">
        <v>0</v>
      </c>
      <c r="R309">
        <v>0</v>
      </c>
      <c r="S309">
        <v>0</v>
      </c>
      <c r="T309" t="str">
        <f t="shared" si="94"/>
        <v>No</v>
      </c>
      <c r="U309">
        <f t="shared" si="95"/>
        <v>0</v>
      </c>
      <c r="W309">
        <f t="shared" si="96"/>
        <v>1</v>
      </c>
      <c r="X309">
        <f t="shared" si="97"/>
        <v>0.625</v>
      </c>
      <c r="Z309" s="4">
        <f t="shared" si="98"/>
        <v>551.10424257990007</v>
      </c>
      <c r="AA309">
        <f t="shared" si="99"/>
        <v>13</v>
      </c>
      <c r="AB309">
        <f t="shared" si="100"/>
        <v>0.54166666666666663</v>
      </c>
      <c r="AC309">
        <f t="shared" si="101"/>
        <v>0.54166666666666663</v>
      </c>
      <c r="AD309">
        <f t="shared" si="102"/>
        <v>0.8666666666666667</v>
      </c>
      <c r="AE309" t="str">
        <f t="shared" si="103"/>
        <v>CRAM</v>
      </c>
      <c r="AH309">
        <f t="shared" si="104"/>
        <v>0.33333333333333331</v>
      </c>
      <c r="AJ309" t="str">
        <f t="shared" si="105"/>
        <v>----</v>
      </c>
      <c r="AK309" t="str">
        <f t="shared" si="106"/>
        <v>----</v>
      </c>
      <c r="AL309" t="str">
        <f t="shared" si="107"/>
        <v>HUnSatLig</v>
      </c>
      <c r="AM309" t="str">
        <f t="shared" si="108"/>
        <v>----</v>
      </c>
      <c r="AN309" t="str">
        <f t="shared" si="109"/>
        <v>----</v>
      </c>
      <c r="AO309" t="str">
        <f t="shared" si="110"/>
        <v>----</v>
      </c>
      <c r="AQ309" s="4">
        <f t="shared" si="111"/>
        <v>551.23167732130253</v>
      </c>
      <c r="AR309" s="4">
        <f t="shared" si="112"/>
        <v>551</v>
      </c>
      <c r="AS309" s="4">
        <f t="shared" si="113"/>
        <v>0.23167732130252716</v>
      </c>
    </row>
    <row r="310" spans="1:45" x14ac:dyDescent="0.25">
      <c r="A310">
        <v>24</v>
      </c>
      <c r="B310">
        <v>26</v>
      </c>
      <c r="C310">
        <v>0</v>
      </c>
      <c r="D310">
        <v>7</v>
      </c>
      <c r="E310">
        <v>0</v>
      </c>
      <c r="F310">
        <v>0</v>
      </c>
      <c r="G310" t="s">
        <v>52</v>
      </c>
      <c r="H310">
        <f t="shared" si="114"/>
        <v>-0.5</v>
      </c>
      <c r="I310">
        <v>425.1605758</v>
      </c>
      <c r="K310">
        <v>1967248</v>
      </c>
      <c r="L310">
        <v>3626580</v>
      </c>
      <c r="M310">
        <v>2292223</v>
      </c>
      <c r="N310" t="str">
        <f t="shared" si="92"/>
        <v>Yes</v>
      </c>
      <c r="O310">
        <f t="shared" si="93"/>
        <v>2628683.6666666665</v>
      </c>
      <c r="Q310">
        <v>0</v>
      </c>
      <c r="R310">
        <v>0</v>
      </c>
      <c r="S310">
        <v>0</v>
      </c>
      <c r="T310" t="str">
        <f t="shared" si="94"/>
        <v>No</v>
      </c>
      <c r="U310">
        <f t="shared" si="95"/>
        <v>0</v>
      </c>
      <c r="W310">
        <f t="shared" si="96"/>
        <v>1.0833333333333333</v>
      </c>
      <c r="X310">
        <f t="shared" si="97"/>
        <v>0.29166666666666669</v>
      </c>
      <c r="Z310" s="4">
        <f t="shared" si="98"/>
        <v>425.1605757799</v>
      </c>
      <c r="AA310">
        <f t="shared" si="99"/>
        <v>12</v>
      </c>
      <c r="AB310">
        <f t="shared" si="100"/>
        <v>0.5</v>
      </c>
      <c r="AC310">
        <f t="shared" si="101"/>
        <v>0.46153846153846156</v>
      </c>
      <c r="AD310">
        <f t="shared" si="102"/>
        <v>1.7142857142857142</v>
      </c>
      <c r="AE310" t="str">
        <f t="shared" si="103"/>
        <v>CRAM</v>
      </c>
      <c r="AH310">
        <f t="shared" si="104"/>
        <v>0.41463414634146339</v>
      </c>
      <c r="AJ310" t="str">
        <f t="shared" si="105"/>
        <v>----</v>
      </c>
      <c r="AK310" t="str">
        <f t="shared" si="106"/>
        <v>----</v>
      </c>
      <c r="AL310" t="str">
        <f t="shared" si="107"/>
        <v>HUnSatLig</v>
      </c>
      <c r="AM310" t="str">
        <f t="shared" si="108"/>
        <v>----</v>
      </c>
      <c r="AN310" t="str">
        <f t="shared" si="109"/>
        <v>----</v>
      </c>
      <c r="AO310" t="str">
        <f t="shared" si="110"/>
        <v>----</v>
      </c>
      <c r="AQ310" s="4">
        <f t="shared" si="111"/>
        <v>425.25888790280328</v>
      </c>
      <c r="AR310" s="4">
        <f t="shared" si="112"/>
        <v>425</v>
      </c>
      <c r="AS310" s="4">
        <f t="shared" si="113"/>
        <v>0.25888790280328067</v>
      </c>
    </row>
    <row r="311" spans="1:45" x14ac:dyDescent="0.25">
      <c r="A311">
        <v>24</v>
      </c>
      <c r="B311">
        <v>26</v>
      </c>
      <c r="C311">
        <v>0</v>
      </c>
      <c r="D311">
        <v>8</v>
      </c>
      <c r="E311">
        <v>0</v>
      </c>
      <c r="F311">
        <v>0</v>
      </c>
      <c r="G311" t="s">
        <v>52</v>
      </c>
      <c r="H311">
        <f t="shared" si="114"/>
        <v>-0.41666666666666696</v>
      </c>
      <c r="I311">
        <v>441.15549040000002</v>
      </c>
      <c r="K311">
        <v>2721089</v>
      </c>
      <c r="L311">
        <v>2794853</v>
      </c>
      <c r="M311">
        <v>2748091</v>
      </c>
      <c r="N311" t="str">
        <f t="shared" si="92"/>
        <v>Yes</v>
      </c>
      <c r="O311">
        <f t="shared" si="93"/>
        <v>2754677.6666666665</v>
      </c>
      <c r="Q311">
        <v>0</v>
      </c>
      <c r="R311">
        <v>0</v>
      </c>
      <c r="S311">
        <v>0</v>
      </c>
      <c r="T311" t="str">
        <f t="shared" si="94"/>
        <v>No</v>
      </c>
      <c r="U311">
        <f t="shared" si="95"/>
        <v>0</v>
      </c>
      <c r="W311">
        <f t="shared" si="96"/>
        <v>1.0833333333333333</v>
      </c>
      <c r="X311">
        <f t="shared" si="97"/>
        <v>0.33333333333333331</v>
      </c>
      <c r="Z311" s="4">
        <f t="shared" si="98"/>
        <v>441.15549037990002</v>
      </c>
      <c r="AA311">
        <f t="shared" si="99"/>
        <v>12</v>
      </c>
      <c r="AB311">
        <f t="shared" si="100"/>
        <v>0.5</v>
      </c>
      <c r="AC311">
        <f t="shared" si="101"/>
        <v>0.46153846153846156</v>
      </c>
      <c r="AD311">
        <f t="shared" si="102"/>
        <v>1.5</v>
      </c>
      <c r="AE311" t="str">
        <f t="shared" si="103"/>
        <v>CRAM</v>
      </c>
      <c r="AH311">
        <f t="shared" si="104"/>
        <v>0.4</v>
      </c>
      <c r="AJ311" t="str">
        <f t="shared" si="105"/>
        <v>----</v>
      </c>
      <c r="AK311" t="str">
        <f t="shared" si="106"/>
        <v>----</v>
      </c>
      <c r="AL311" t="str">
        <f t="shared" si="107"/>
        <v>HUnSatLig</v>
      </c>
      <c r="AM311" t="str">
        <f t="shared" si="108"/>
        <v>----</v>
      </c>
      <c r="AN311" t="str">
        <f t="shared" si="109"/>
        <v>----</v>
      </c>
      <c r="AO311" t="str">
        <f t="shared" si="110"/>
        <v>----</v>
      </c>
      <c r="AQ311" s="4">
        <f t="shared" si="111"/>
        <v>441.25750109128859</v>
      </c>
      <c r="AR311" s="4">
        <f t="shared" si="112"/>
        <v>441</v>
      </c>
      <c r="AS311" s="4">
        <f t="shared" si="113"/>
        <v>0.25750109128858867</v>
      </c>
    </row>
    <row r="312" spans="1:45" x14ac:dyDescent="0.25">
      <c r="A312">
        <v>24</v>
      </c>
      <c r="B312">
        <v>26</v>
      </c>
      <c r="C312">
        <v>0</v>
      </c>
      <c r="D312">
        <v>9</v>
      </c>
      <c r="E312">
        <v>0</v>
      </c>
      <c r="F312">
        <v>0</v>
      </c>
      <c r="G312" t="s">
        <v>52</v>
      </c>
      <c r="H312">
        <f t="shared" si="114"/>
        <v>-0.33333333333333304</v>
      </c>
      <c r="I312">
        <v>457.15040499999998</v>
      </c>
      <c r="K312">
        <v>3704710</v>
      </c>
      <c r="L312">
        <v>3900352</v>
      </c>
      <c r="M312">
        <v>3950235</v>
      </c>
      <c r="N312" t="str">
        <f t="shared" si="92"/>
        <v>Yes</v>
      </c>
      <c r="O312">
        <f t="shared" si="93"/>
        <v>3851765.6666666665</v>
      </c>
      <c r="Q312">
        <v>0</v>
      </c>
      <c r="R312">
        <v>0</v>
      </c>
      <c r="S312">
        <v>0</v>
      </c>
      <c r="T312" t="str">
        <f t="shared" si="94"/>
        <v>No</v>
      </c>
      <c r="U312">
        <f t="shared" si="95"/>
        <v>0</v>
      </c>
      <c r="W312">
        <f t="shared" si="96"/>
        <v>1.0833333333333333</v>
      </c>
      <c r="X312">
        <f t="shared" si="97"/>
        <v>0.375</v>
      </c>
      <c r="Z312" s="4">
        <f t="shared" si="98"/>
        <v>457.15040497989997</v>
      </c>
      <c r="AA312">
        <f t="shared" si="99"/>
        <v>12</v>
      </c>
      <c r="AB312">
        <f t="shared" si="100"/>
        <v>0.5</v>
      </c>
      <c r="AC312">
        <f t="shared" si="101"/>
        <v>0.46153846153846156</v>
      </c>
      <c r="AD312">
        <f t="shared" si="102"/>
        <v>1.3333333333333333</v>
      </c>
      <c r="AE312" t="str">
        <f t="shared" si="103"/>
        <v>CRAM</v>
      </c>
      <c r="AH312">
        <f t="shared" si="104"/>
        <v>0.38461538461538464</v>
      </c>
      <c r="AJ312" t="str">
        <f t="shared" si="105"/>
        <v>----</v>
      </c>
      <c r="AK312" t="str">
        <f t="shared" si="106"/>
        <v>----</v>
      </c>
      <c r="AL312" t="str">
        <f t="shared" si="107"/>
        <v>HUnSatLig</v>
      </c>
      <c r="AM312" t="str">
        <f t="shared" si="108"/>
        <v>----</v>
      </c>
      <c r="AN312" t="str">
        <f t="shared" si="109"/>
        <v>----</v>
      </c>
      <c r="AO312" t="str">
        <f t="shared" si="110"/>
        <v>----</v>
      </c>
      <c r="AQ312" s="4">
        <f t="shared" si="111"/>
        <v>457.25611427977384</v>
      </c>
      <c r="AR312" s="4">
        <f t="shared" si="112"/>
        <v>457</v>
      </c>
      <c r="AS312" s="4">
        <f t="shared" si="113"/>
        <v>0.25611427977383983</v>
      </c>
    </row>
    <row r="313" spans="1:45" x14ac:dyDescent="0.25">
      <c r="A313">
        <v>24</v>
      </c>
      <c r="B313">
        <v>26</v>
      </c>
      <c r="C313">
        <v>0</v>
      </c>
      <c r="D313">
        <v>11</v>
      </c>
      <c r="E313">
        <v>0</v>
      </c>
      <c r="F313">
        <v>0</v>
      </c>
      <c r="G313" t="s">
        <v>52</v>
      </c>
      <c r="H313">
        <f t="shared" si="114"/>
        <v>-0.16666666666666696</v>
      </c>
      <c r="I313">
        <v>489.14023420000001</v>
      </c>
      <c r="K313">
        <v>4872500</v>
      </c>
      <c r="L313">
        <v>4326096</v>
      </c>
      <c r="M313">
        <v>4555286</v>
      </c>
      <c r="N313" t="str">
        <f t="shared" si="92"/>
        <v>Yes</v>
      </c>
      <c r="O313">
        <f t="shared" si="93"/>
        <v>4584627.333333333</v>
      </c>
      <c r="Q313">
        <v>0</v>
      </c>
      <c r="R313">
        <v>0</v>
      </c>
      <c r="S313">
        <v>0</v>
      </c>
      <c r="T313" t="str">
        <f t="shared" si="94"/>
        <v>No</v>
      </c>
      <c r="U313">
        <f t="shared" si="95"/>
        <v>0</v>
      </c>
      <c r="W313">
        <f t="shared" si="96"/>
        <v>1.0833333333333333</v>
      </c>
      <c r="X313">
        <f t="shared" si="97"/>
        <v>0.45833333333333331</v>
      </c>
      <c r="Z313" s="4">
        <f t="shared" si="98"/>
        <v>489.14023417990001</v>
      </c>
      <c r="AA313">
        <f t="shared" si="99"/>
        <v>12</v>
      </c>
      <c r="AB313">
        <f t="shared" si="100"/>
        <v>0.5</v>
      </c>
      <c r="AC313">
        <f t="shared" si="101"/>
        <v>0.46153846153846156</v>
      </c>
      <c r="AD313">
        <f t="shared" si="102"/>
        <v>1.0909090909090908</v>
      </c>
      <c r="AE313" t="str">
        <f t="shared" si="103"/>
        <v>CRAM</v>
      </c>
      <c r="AH313">
        <f t="shared" si="104"/>
        <v>0.35135135135135137</v>
      </c>
      <c r="AJ313" t="str">
        <f t="shared" si="105"/>
        <v>----</v>
      </c>
      <c r="AK313" t="str">
        <f t="shared" si="106"/>
        <v>----</v>
      </c>
      <c r="AL313" t="str">
        <f t="shared" si="107"/>
        <v>HUnSatLig</v>
      </c>
      <c r="AM313" t="str">
        <f t="shared" si="108"/>
        <v>----</v>
      </c>
      <c r="AN313" t="str">
        <f t="shared" si="109"/>
        <v>----</v>
      </c>
      <c r="AO313" t="str">
        <f t="shared" si="110"/>
        <v>----</v>
      </c>
      <c r="AQ313" s="4">
        <f t="shared" si="111"/>
        <v>489.25334065674451</v>
      </c>
      <c r="AR313" s="4">
        <f t="shared" si="112"/>
        <v>489</v>
      </c>
      <c r="AS313" s="4">
        <f t="shared" si="113"/>
        <v>0.25334065674451267</v>
      </c>
    </row>
    <row r="314" spans="1:45" x14ac:dyDescent="0.25">
      <c r="A314">
        <v>24</v>
      </c>
      <c r="B314">
        <v>26</v>
      </c>
      <c r="C314">
        <v>0</v>
      </c>
      <c r="D314">
        <v>14</v>
      </c>
      <c r="E314">
        <v>0</v>
      </c>
      <c r="F314">
        <v>0</v>
      </c>
      <c r="G314" t="s">
        <v>52</v>
      </c>
      <c r="H314">
        <f t="shared" si="114"/>
        <v>8.3333333333333481E-2</v>
      </c>
      <c r="I314">
        <v>537.12497800000006</v>
      </c>
      <c r="K314">
        <v>3026837</v>
      </c>
      <c r="L314">
        <v>2714168</v>
      </c>
      <c r="M314">
        <v>2404903</v>
      </c>
      <c r="N314" t="str">
        <f t="shared" si="92"/>
        <v>Yes</v>
      </c>
      <c r="O314">
        <f t="shared" si="93"/>
        <v>2715302.6666666665</v>
      </c>
      <c r="Q314">
        <v>0</v>
      </c>
      <c r="R314">
        <v>0</v>
      </c>
      <c r="S314">
        <v>0</v>
      </c>
      <c r="T314" t="str">
        <f t="shared" si="94"/>
        <v>No</v>
      </c>
      <c r="U314">
        <f t="shared" si="95"/>
        <v>0</v>
      </c>
      <c r="W314">
        <f t="shared" si="96"/>
        <v>1.0833333333333333</v>
      </c>
      <c r="X314">
        <f t="shared" si="97"/>
        <v>0.58333333333333337</v>
      </c>
      <c r="Z314" s="4">
        <f t="shared" si="98"/>
        <v>537.12497797990011</v>
      </c>
      <c r="AA314">
        <f t="shared" si="99"/>
        <v>12</v>
      </c>
      <c r="AB314">
        <f t="shared" si="100"/>
        <v>0.5</v>
      </c>
      <c r="AC314">
        <f t="shared" si="101"/>
        <v>0.46153846153846156</v>
      </c>
      <c r="AD314">
        <f t="shared" si="102"/>
        <v>0.8571428571428571</v>
      </c>
      <c r="AE314" t="str">
        <f t="shared" si="103"/>
        <v>CRAM</v>
      </c>
      <c r="AH314">
        <f t="shared" si="104"/>
        <v>0.29411764705882354</v>
      </c>
      <c r="AJ314" t="str">
        <f t="shared" si="105"/>
        <v>----</v>
      </c>
      <c r="AK314" t="str">
        <f t="shared" si="106"/>
        <v>----</v>
      </c>
      <c r="AL314" t="str">
        <f t="shared" si="107"/>
        <v>HUnSatLig</v>
      </c>
      <c r="AM314" t="str">
        <f t="shared" si="108"/>
        <v>----</v>
      </c>
      <c r="AN314" t="str">
        <f t="shared" si="109"/>
        <v>----</v>
      </c>
      <c r="AO314" t="str">
        <f t="shared" si="110"/>
        <v>----</v>
      </c>
      <c r="AQ314" s="4">
        <f t="shared" si="111"/>
        <v>537.24918022220049</v>
      </c>
      <c r="AR314" s="4">
        <f t="shared" si="112"/>
        <v>537</v>
      </c>
      <c r="AS314" s="4">
        <f t="shared" si="113"/>
        <v>0.24918022220049352</v>
      </c>
    </row>
    <row r="315" spans="1:45" x14ac:dyDescent="0.25">
      <c r="A315">
        <v>24</v>
      </c>
      <c r="B315">
        <v>26</v>
      </c>
      <c r="C315">
        <v>0</v>
      </c>
      <c r="D315">
        <v>15</v>
      </c>
      <c r="E315">
        <v>0</v>
      </c>
      <c r="F315">
        <v>0</v>
      </c>
      <c r="G315" t="s">
        <v>52</v>
      </c>
      <c r="H315">
        <f t="shared" si="114"/>
        <v>0.16666666666666652</v>
      </c>
      <c r="I315">
        <v>553.11989259999996</v>
      </c>
      <c r="K315">
        <v>2058678</v>
      </c>
      <c r="L315">
        <v>1809267</v>
      </c>
      <c r="M315">
        <v>1865922</v>
      </c>
      <c r="N315" t="str">
        <f t="shared" si="92"/>
        <v>Yes</v>
      </c>
      <c r="O315">
        <f t="shared" si="93"/>
        <v>1911289</v>
      </c>
      <c r="Q315">
        <v>0</v>
      </c>
      <c r="R315">
        <v>0</v>
      </c>
      <c r="S315">
        <v>0</v>
      </c>
      <c r="T315" t="str">
        <f t="shared" si="94"/>
        <v>No</v>
      </c>
      <c r="U315">
        <f t="shared" si="95"/>
        <v>0</v>
      </c>
      <c r="W315">
        <f t="shared" si="96"/>
        <v>1.0833333333333333</v>
      </c>
      <c r="X315">
        <f t="shared" si="97"/>
        <v>0.625</v>
      </c>
      <c r="Z315" s="4">
        <f t="shared" si="98"/>
        <v>553.11989257990001</v>
      </c>
      <c r="AA315">
        <f t="shared" si="99"/>
        <v>12</v>
      </c>
      <c r="AB315">
        <f t="shared" si="100"/>
        <v>0.5</v>
      </c>
      <c r="AC315">
        <f t="shared" si="101"/>
        <v>0.46153846153846156</v>
      </c>
      <c r="AD315">
        <f t="shared" si="102"/>
        <v>0.8</v>
      </c>
      <c r="AE315" t="str">
        <f t="shared" si="103"/>
        <v>CRAM</v>
      </c>
      <c r="AH315">
        <f t="shared" si="104"/>
        <v>0.27272727272727271</v>
      </c>
      <c r="AJ315" t="str">
        <f t="shared" si="105"/>
        <v>----</v>
      </c>
      <c r="AK315" t="str">
        <f t="shared" si="106"/>
        <v>----</v>
      </c>
      <c r="AL315" t="str">
        <f t="shared" si="107"/>
        <v>HUnSatLig</v>
      </c>
      <c r="AM315" t="str">
        <f t="shared" si="108"/>
        <v>----</v>
      </c>
      <c r="AN315" t="str">
        <f t="shared" si="109"/>
        <v>----</v>
      </c>
      <c r="AO315" t="str">
        <f t="shared" si="110"/>
        <v>----</v>
      </c>
      <c r="AQ315" s="4">
        <f t="shared" si="111"/>
        <v>553.24779341068574</v>
      </c>
      <c r="AR315" s="4">
        <f t="shared" si="112"/>
        <v>553</v>
      </c>
      <c r="AS315" s="4">
        <f t="shared" si="113"/>
        <v>0.24779341068574467</v>
      </c>
    </row>
    <row r="316" spans="1:45" x14ac:dyDescent="0.25">
      <c r="A316">
        <v>24</v>
      </c>
      <c r="B316">
        <v>28</v>
      </c>
      <c r="C316">
        <v>0</v>
      </c>
      <c r="D316">
        <v>7</v>
      </c>
      <c r="E316">
        <v>0</v>
      </c>
      <c r="F316">
        <v>0</v>
      </c>
      <c r="G316" t="s">
        <v>52</v>
      </c>
      <c r="H316">
        <f t="shared" si="114"/>
        <v>-0.58333333333333304</v>
      </c>
      <c r="I316">
        <v>427.1762258</v>
      </c>
      <c r="K316">
        <v>3593691</v>
      </c>
      <c r="L316">
        <v>2958876</v>
      </c>
      <c r="M316">
        <v>2703746</v>
      </c>
      <c r="N316" t="str">
        <f t="shared" si="92"/>
        <v>Yes</v>
      </c>
      <c r="O316">
        <f t="shared" si="93"/>
        <v>3085437.6666666665</v>
      </c>
      <c r="Q316">
        <v>0</v>
      </c>
      <c r="R316">
        <v>0</v>
      </c>
      <c r="S316">
        <v>0</v>
      </c>
      <c r="T316" t="str">
        <f t="shared" si="94"/>
        <v>No</v>
      </c>
      <c r="U316">
        <f t="shared" si="95"/>
        <v>0</v>
      </c>
      <c r="W316">
        <f t="shared" si="96"/>
        <v>1.1666666666666667</v>
      </c>
      <c r="X316">
        <f t="shared" si="97"/>
        <v>0.29166666666666669</v>
      </c>
      <c r="Z316" s="4">
        <f t="shared" si="98"/>
        <v>427.17622577989999</v>
      </c>
      <c r="AA316">
        <f t="shared" si="99"/>
        <v>11</v>
      </c>
      <c r="AB316">
        <f t="shared" si="100"/>
        <v>0.45833333333333331</v>
      </c>
      <c r="AC316">
        <f t="shared" si="101"/>
        <v>0.39285714285714285</v>
      </c>
      <c r="AD316">
        <f t="shared" si="102"/>
        <v>1.5714285714285714</v>
      </c>
      <c r="AE316" t="str">
        <f t="shared" si="103"/>
        <v>CRAM</v>
      </c>
      <c r="AH316">
        <f t="shared" si="104"/>
        <v>0.36585365853658536</v>
      </c>
      <c r="AJ316" t="str">
        <f t="shared" si="105"/>
        <v>----</v>
      </c>
      <c r="AK316" t="str">
        <f t="shared" si="106"/>
        <v>----</v>
      </c>
      <c r="AL316" t="str">
        <f t="shared" si="107"/>
        <v>HUnSatLig</v>
      </c>
      <c r="AM316" t="str">
        <f t="shared" si="108"/>
        <v>----</v>
      </c>
      <c r="AN316" t="str">
        <f t="shared" si="109"/>
        <v>----</v>
      </c>
      <c r="AO316" t="str">
        <f t="shared" si="110"/>
        <v>----</v>
      </c>
      <c r="AQ316" s="4">
        <f t="shared" si="111"/>
        <v>427.2750039921865</v>
      </c>
      <c r="AR316" s="4">
        <f t="shared" si="112"/>
        <v>427</v>
      </c>
      <c r="AS316" s="4">
        <f t="shared" si="113"/>
        <v>0.27500399218649818</v>
      </c>
    </row>
    <row r="317" spans="1:45" x14ac:dyDescent="0.25">
      <c r="A317">
        <v>24</v>
      </c>
      <c r="B317">
        <v>28</v>
      </c>
      <c r="C317">
        <v>0</v>
      </c>
      <c r="D317">
        <v>14</v>
      </c>
      <c r="E317">
        <v>0</v>
      </c>
      <c r="F317">
        <v>0</v>
      </c>
      <c r="G317" t="s">
        <v>52</v>
      </c>
      <c r="H317">
        <f t="shared" si="114"/>
        <v>0</v>
      </c>
      <c r="I317">
        <v>539.14062799999999</v>
      </c>
      <c r="K317">
        <v>1975219</v>
      </c>
      <c r="L317">
        <v>1859121</v>
      </c>
      <c r="M317">
        <v>2000459</v>
      </c>
      <c r="N317" t="str">
        <f t="shared" si="92"/>
        <v>Yes</v>
      </c>
      <c r="O317">
        <f t="shared" si="93"/>
        <v>1944933</v>
      </c>
      <c r="Q317">
        <v>0</v>
      </c>
      <c r="R317">
        <v>0</v>
      </c>
      <c r="S317">
        <v>0</v>
      </c>
      <c r="T317" t="str">
        <f t="shared" si="94"/>
        <v>No</v>
      </c>
      <c r="U317">
        <f t="shared" si="95"/>
        <v>0</v>
      </c>
      <c r="W317">
        <f t="shared" si="96"/>
        <v>1.1666666666666667</v>
      </c>
      <c r="X317">
        <f t="shared" si="97"/>
        <v>0.58333333333333337</v>
      </c>
      <c r="Z317" s="4">
        <f t="shared" si="98"/>
        <v>539.14062797990005</v>
      </c>
      <c r="AA317">
        <f t="shared" si="99"/>
        <v>11</v>
      </c>
      <c r="AB317">
        <f t="shared" si="100"/>
        <v>0.45833333333333331</v>
      </c>
      <c r="AC317">
        <f t="shared" si="101"/>
        <v>0.39285714285714285</v>
      </c>
      <c r="AD317">
        <f t="shared" si="102"/>
        <v>0.7857142857142857</v>
      </c>
      <c r="AE317" t="str">
        <f t="shared" si="103"/>
        <v>CRAM</v>
      </c>
      <c r="AH317">
        <f t="shared" si="104"/>
        <v>0.23529411764705882</v>
      </c>
      <c r="AJ317" t="str">
        <f t="shared" si="105"/>
        <v>----</v>
      </c>
      <c r="AK317" t="str">
        <f t="shared" si="106"/>
        <v>----</v>
      </c>
      <c r="AL317" t="str">
        <f t="shared" si="107"/>
        <v>HUnSatLig</v>
      </c>
      <c r="AM317" t="str">
        <f t="shared" si="108"/>
        <v>----</v>
      </c>
      <c r="AN317" t="str">
        <f t="shared" si="109"/>
        <v>----</v>
      </c>
      <c r="AO317" t="str">
        <f t="shared" si="110"/>
        <v>----</v>
      </c>
      <c r="AQ317" s="4">
        <f t="shared" si="111"/>
        <v>539.2652963115836</v>
      </c>
      <c r="AR317" s="4">
        <f t="shared" si="112"/>
        <v>539</v>
      </c>
      <c r="AS317" s="4">
        <f t="shared" si="113"/>
        <v>0.26529631158359734</v>
      </c>
    </row>
    <row r="318" spans="1:45" x14ac:dyDescent="0.25">
      <c r="A318">
        <v>24</v>
      </c>
      <c r="B318">
        <v>30</v>
      </c>
      <c r="C318">
        <v>0</v>
      </c>
      <c r="D318">
        <v>6</v>
      </c>
      <c r="E318">
        <v>0</v>
      </c>
      <c r="F318">
        <v>0</v>
      </c>
      <c r="G318" t="s">
        <v>52</v>
      </c>
      <c r="H318">
        <f t="shared" si="114"/>
        <v>-0.75</v>
      </c>
      <c r="I318">
        <v>413.19696119999998</v>
      </c>
      <c r="K318">
        <v>3172978</v>
      </c>
      <c r="L318">
        <v>3423776</v>
      </c>
      <c r="M318">
        <v>3128092</v>
      </c>
      <c r="N318" t="str">
        <f t="shared" si="92"/>
        <v>Yes</v>
      </c>
      <c r="O318">
        <f t="shared" si="93"/>
        <v>3241615.3333333335</v>
      </c>
      <c r="Q318">
        <v>0</v>
      </c>
      <c r="R318">
        <v>0</v>
      </c>
      <c r="S318">
        <v>0</v>
      </c>
      <c r="T318" t="str">
        <f t="shared" si="94"/>
        <v>No</v>
      </c>
      <c r="U318">
        <f t="shared" si="95"/>
        <v>0</v>
      </c>
      <c r="W318">
        <f t="shared" si="96"/>
        <v>1.25</v>
      </c>
      <c r="X318">
        <f t="shared" si="97"/>
        <v>0.25</v>
      </c>
      <c r="Z318" s="4">
        <f t="shared" si="98"/>
        <v>413.19696117989997</v>
      </c>
      <c r="AA318">
        <f t="shared" si="99"/>
        <v>10</v>
      </c>
      <c r="AB318">
        <f t="shared" si="100"/>
        <v>0.41666666666666669</v>
      </c>
      <c r="AC318">
        <f t="shared" si="101"/>
        <v>0.33333333333333331</v>
      </c>
      <c r="AD318">
        <f t="shared" si="102"/>
        <v>1.6666666666666667</v>
      </c>
      <c r="AE318" t="str">
        <f t="shared" si="103"/>
        <v>CRAM</v>
      </c>
      <c r="AH318">
        <f t="shared" si="104"/>
        <v>0.33333333333333331</v>
      </c>
      <c r="AJ318" t="str">
        <f t="shared" si="105"/>
        <v>----</v>
      </c>
      <c r="AK318" t="str">
        <f t="shared" si="106"/>
        <v>----</v>
      </c>
      <c r="AL318" t="str">
        <f t="shared" si="107"/>
        <v>HUnSatLig</v>
      </c>
      <c r="AM318" t="str">
        <f t="shared" si="108"/>
        <v>----</v>
      </c>
      <c r="AN318" t="str">
        <f t="shared" si="109"/>
        <v>----</v>
      </c>
      <c r="AO318" t="str">
        <f t="shared" si="110"/>
        <v>----</v>
      </c>
      <c r="AQ318" s="4">
        <f t="shared" si="111"/>
        <v>413.29250689308441</v>
      </c>
      <c r="AR318" s="4">
        <f t="shared" si="112"/>
        <v>413</v>
      </c>
      <c r="AS318" s="4">
        <f t="shared" si="113"/>
        <v>0.29250689308440769</v>
      </c>
    </row>
    <row r="319" spans="1:45" x14ac:dyDescent="0.25">
      <c r="A319">
        <v>24</v>
      </c>
      <c r="B319">
        <v>32</v>
      </c>
      <c r="C319">
        <v>0</v>
      </c>
      <c r="D319">
        <v>5</v>
      </c>
      <c r="E319">
        <v>0</v>
      </c>
      <c r="F319">
        <v>0</v>
      </c>
      <c r="G319" t="s">
        <v>52</v>
      </c>
      <c r="H319">
        <f t="shared" si="114"/>
        <v>-0.91666666666666696</v>
      </c>
      <c r="I319">
        <v>399.21769660000001</v>
      </c>
      <c r="K319">
        <v>1879389</v>
      </c>
      <c r="L319">
        <v>1950032</v>
      </c>
      <c r="M319">
        <v>2304266</v>
      </c>
      <c r="N319" t="str">
        <f t="shared" si="92"/>
        <v>Yes</v>
      </c>
      <c r="O319">
        <f t="shared" si="93"/>
        <v>2044562.3333333333</v>
      </c>
      <c r="Q319">
        <v>0</v>
      </c>
      <c r="R319">
        <v>0</v>
      </c>
      <c r="S319">
        <v>0</v>
      </c>
      <c r="T319" t="str">
        <f t="shared" si="94"/>
        <v>No</v>
      </c>
      <c r="U319">
        <f t="shared" si="95"/>
        <v>0</v>
      </c>
      <c r="W319">
        <f t="shared" si="96"/>
        <v>1.3333333333333333</v>
      </c>
      <c r="X319">
        <f t="shared" si="97"/>
        <v>0.20833333333333334</v>
      </c>
      <c r="Z319" s="4">
        <f t="shared" si="98"/>
        <v>399.21769657989995</v>
      </c>
      <c r="AA319">
        <f t="shared" si="99"/>
        <v>9</v>
      </c>
      <c r="AB319">
        <f t="shared" si="100"/>
        <v>0.375</v>
      </c>
      <c r="AC319">
        <f t="shared" si="101"/>
        <v>0.28125</v>
      </c>
      <c r="AD319">
        <f t="shared" si="102"/>
        <v>1.8</v>
      </c>
      <c r="AE319" t="str">
        <f t="shared" si="103"/>
        <v>O</v>
      </c>
      <c r="AH319">
        <f t="shared" si="104"/>
        <v>0.30232558139534882</v>
      </c>
      <c r="AJ319" t="str">
        <f t="shared" si="105"/>
        <v>----</v>
      </c>
      <c r="AK319" t="str">
        <f t="shared" si="106"/>
        <v>----</v>
      </c>
      <c r="AL319" t="str">
        <f t="shared" si="107"/>
        <v>HUnSatLig</v>
      </c>
      <c r="AM319" t="str">
        <f t="shared" si="108"/>
        <v>----</v>
      </c>
      <c r="AN319" t="str">
        <f t="shared" si="109"/>
        <v>----</v>
      </c>
      <c r="AO319" t="str">
        <f t="shared" si="110"/>
        <v>----</v>
      </c>
      <c r="AQ319" s="4">
        <f t="shared" si="111"/>
        <v>399.31000979398226</v>
      </c>
      <c r="AR319" s="4">
        <f t="shared" si="112"/>
        <v>399</v>
      </c>
      <c r="AS319" s="4">
        <f t="shared" si="113"/>
        <v>0.31000979398226036</v>
      </c>
    </row>
    <row r="320" spans="1:45" x14ac:dyDescent="0.25">
      <c r="A320">
        <v>24</v>
      </c>
      <c r="B320">
        <v>32</v>
      </c>
      <c r="C320">
        <v>0</v>
      </c>
      <c r="D320">
        <v>6</v>
      </c>
      <c r="E320">
        <v>0</v>
      </c>
      <c r="F320">
        <v>0</v>
      </c>
      <c r="G320" t="s">
        <v>52</v>
      </c>
      <c r="H320">
        <f t="shared" si="114"/>
        <v>-0.83333333333333304</v>
      </c>
      <c r="I320">
        <v>415.21261120000003</v>
      </c>
      <c r="K320">
        <v>3993718</v>
      </c>
      <c r="L320">
        <v>4223583</v>
      </c>
      <c r="M320">
        <v>3818284</v>
      </c>
      <c r="N320" t="str">
        <f t="shared" si="92"/>
        <v>Yes</v>
      </c>
      <c r="O320">
        <f t="shared" si="93"/>
        <v>4011861.6666666665</v>
      </c>
      <c r="Q320">
        <v>0</v>
      </c>
      <c r="R320">
        <v>0</v>
      </c>
      <c r="S320">
        <v>0</v>
      </c>
      <c r="T320" t="str">
        <f t="shared" si="94"/>
        <v>No</v>
      </c>
      <c r="U320">
        <f t="shared" si="95"/>
        <v>0</v>
      </c>
      <c r="W320">
        <f t="shared" si="96"/>
        <v>1.3333333333333333</v>
      </c>
      <c r="X320">
        <f t="shared" si="97"/>
        <v>0.25</v>
      </c>
      <c r="Z320" s="4">
        <f t="shared" si="98"/>
        <v>415.21261117989997</v>
      </c>
      <c r="AA320">
        <f t="shared" si="99"/>
        <v>9</v>
      </c>
      <c r="AB320">
        <f t="shared" si="100"/>
        <v>0.375</v>
      </c>
      <c r="AC320">
        <f t="shared" si="101"/>
        <v>0.28125</v>
      </c>
      <c r="AD320">
        <f t="shared" si="102"/>
        <v>1.5</v>
      </c>
      <c r="AE320" t="str">
        <f t="shared" si="103"/>
        <v>CRAM</v>
      </c>
      <c r="AH320">
        <f t="shared" si="104"/>
        <v>0.2857142857142857</v>
      </c>
      <c r="AJ320" t="str">
        <f t="shared" si="105"/>
        <v>----</v>
      </c>
      <c r="AK320" t="str">
        <f t="shared" si="106"/>
        <v>----</v>
      </c>
      <c r="AL320" t="str">
        <f t="shared" si="107"/>
        <v>HUnSatLig</v>
      </c>
      <c r="AM320" t="str">
        <f t="shared" si="108"/>
        <v>----</v>
      </c>
      <c r="AN320" t="str">
        <f t="shared" si="109"/>
        <v>----</v>
      </c>
      <c r="AO320" t="str">
        <f t="shared" si="110"/>
        <v>----</v>
      </c>
      <c r="AQ320" s="4">
        <f t="shared" si="111"/>
        <v>415.30862298246757</v>
      </c>
      <c r="AR320" s="4">
        <f t="shared" si="112"/>
        <v>415</v>
      </c>
      <c r="AS320" s="4">
        <f t="shared" si="113"/>
        <v>0.30862298246756836</v>
      </c>
    </row>
    <row r="321" spans="1:45" x14ac:dyDescent="0.25">
      <c r="A321">
        <v>24</v>
      </c>
      <c r="B321">
        <v>34</v>
      </c>
      <c r="C321">
        <v>0</v>
      </c>
      <c r="D321">
        <v>5</v>
      </c>
      <c r="E321">
        <v>0</v>
      </c>
      <c r="F321">
        <v>0</v>
      </c>
      <c r="G321" t="s">
        <v>52</v>
      </c>
      <c r="H321">
        <f t="shared" si="114"/>
        <v>-1</v>
      </c>
      <c r="I321">
        <v>401.2333466</v>
      </c>
      <c r="K321">
        <v>2845873</v>
      </c>
      <c r="L321">
        <v>2476640</v>
      </c>
      <c r="M321">
        <v>2895887</v>
      </c>
      <c r="N321" t="str">
        <f t="shared" si="92"/>
        <v>Yes</v>
      </c>
      <c r="O321">
        <f t="shared" si="93"/>
        <v>2739466.6666666665</v>
      </c>
      <c r="Q321">
        <v>0</v>
      </c>
      <c r="R321">
        <v>0</v>
      </c>
      <c r="S321">
        <v>0</v>
      </c>
      <c r="T321" t="str">
        <f t="shared" si="94"/>
        <v>No</v>
      </c>
      <c r="U321">
        <f t="shared" si="95"/>
        <v>0</v>
      </c>
      <c r="W321">
        <f t="shared" si="96"/>
        <v>1.4166666666666667</v>
      </c>
      <c r="X321">
        <f t="shared" si="97"/>
        <v>0.20833333333333334</v>
      </c>
      <c r="Z321" s="4">
        <f t="shared" si="98"/>
        <v>401.2333465799</v>
      </c>
      <c r="AA321">
        <f t="shared" si="99"/>
        <v>8</v>
      </c>
      <c r="AB321">
        <f t="shared" si="100"/>
        <v>0.33333333333333331</v>
      </c>
      <c r="AC321">
        <f t="shared" si="101"/>
        <v>0.23529411764705882</v>
      </c>
      <c r="AD321">
        <f t="shared" si="102"/>
        <v>1.6</v>
      </c>
      <c r="AE321" t="str">
        <f t="shared" si="103"/>
        <v>CRAM</v>
      </c>
      <c r="AH321">
        <f t="shared" si="104"/>
        <v>0.2558139534883721</v>
      </c>
      <c r="AJ321" t="str">
        <f t="shared" si="105"/>
        <v>----</v>
      </c>
      <c r="AK321" t="str">
        <f t="shared" si="106"/>
        <v>----</v>
      </c>
      <c r="AL321" t="str">
        <f t="shared" si="107"/>
        <v>HUnSatLig</v>
      </c>
      <c r="AM321" t="str">
        <f t="shared" si="108"/>
        <v>----</v>
      </c>
      <c r="AN321" t="str">
        <f t="shared" si="109"/>
        <v>----</v>
      </c>
      <c r="AO321" t="str">
        <f t="shared" si="110"/>
        <v>----</v>
      </c>
      <c r="AQ321" s="4">
        <f t="shared" si="111"/>
        <v>401.32612588336553</v>
      </c>
      <c r="AR321" s="4">
        <f t="shared" si="112"/>
        <v>401</v>
      </c>
      <c r="AS321" s="4">
        <f t="shared" si="113"/>
        <v>0.32612588336553472</v>
      </c>
    </row>
    <row r="322" spans="1:45" x14ac:dyDescent="0.25">
      <c r="A322">
        <v>24</v>
      </c>
      <c r="B322">
        <v>34</v>
      </c>
      <c r="C322">
        <v>0</v>
      </c>
      <c r="D322">
        <v>6</v>
      </c>
      <c r="E322">
        <v>0</v>
      </c>
      <c r="F322">
        <v>0</v>
      </c>
      <c r="G322" t="s">
        <v>52</v>
      </c>
      <c r="H322">
        <f t="shared" si="114"/>
        <v>-0.91666666666666696</v>
      </c>
      <c r="I322">
        <v>417.22826120000002</v>
      </c>
      <c r="K322">
        <v>4760659</v>
      </c>
      <c r="L322">
        <v>4886150</v>
      </c>
      <c r="M322">
        <v>5081887</v>
      </c>
      <c r="N322" t="str">
        <f t="shared" ref="N322:N385" si="115">IF(K322&gt;0,"Yes","No")</f>
        <v>Yes</v>
      </c>
      <c r="O322">
        <f t="shared" ref="O322:O385" si="116">AVERAGE(K322:M322)</f>
        <v>4909565.333333333</v>
      </c>
      <c r="Q322">
        <v>0</v>
      </c>
      <c r="R322">
        <v>0</v>
      </c>
      <c r="S322">
        <v>0</v>
      </c>
      <c r="T322" t="str">
        <f t="shared" ref="T322:T385" si="117">IF(Q322&gt;0,"Yes","No")</f>
        <v>No</v>
      </c>
      <c r="U322">
        <f t="shared" ref="U322:U385" si="118">AVERAGE(Q322:S322)</f>
        <v>0</v>
      </c>
      <c r="W322">
        <f t="shared" ref="W322:W385" si="119">B322/A322</f>
        <v>1.4166666666666667</v>
      </c>
      <c r="X322">
        <f t="shared" ref="X322:X385" si="120">D322/A322</f>
        <v>0.25</v>
      </c>
      <c r="Z322" s="4">
        <f t="shared" ref="Z322:Z385" si="121">A322*12+(B322-1)*1.007825+C322*14.003074+D322*15.9949146+E322*31.9720707+F322*30.9737615+0.0005485799</f>
        <v>417.22826117989996</v>
      </c>
      <c r="AA322">
        <f t="shared" ref="AA322:AA385" si="122">1+A322-B322/2+C322/2+F322/2</f>
        <v>8</v>
      </c>
      <c r="AB322">
        <f t="shared" ref="AB322:AB385" si="123">AA322/A322</f>
        <v>0.33333333333333331</v>
      </c>
      <c r="AC322">
        <f t="shared" ref="AC322:AC385" si="124">AA322/B322</f>
        <v>0.23529411764705882</v>
      </c>
      <c r="AD322">
        <f t="shared" ref="AD322:AD385" si="125">AA322/D322</f>
        <v>1.3333333333333333</v>
      </c>
      <c r="AE322" t="str">
        <f t="shared" ref="AE322:AE385" si="126">IF(AB322&gt;=0.3,IF(AB322&lt;=0.68,IF(AC322&gt;=0.2,IF(AC322&lt;=0.95,IF(AD322&gt;=0.77,IF(AD322&lt;=1.75,"CRAM","O"),"O"),"O"),"O"),"O"),"O")</f>
        <v>CRAM</v>
      </c>
      <c r="AH322">
        <f t="shared" ref="AH322:AH385" si="127">(1+A322-D322/2-E322-B322/2)/(A322-D322/2-E322-C322-F322)</f>
        <v>0.23809523809523808</v>
      </c>
      <c r="AJ322" t="str">
        <f t="shared" ref="AJ322:AJ385" si="128">IF(AH322&gt;0.66,"CondAr","----")</f>
        <v>----</v>
      </c>
      <c r="AK322" t="str">
        <f t="shared" ref="AK322:AK385" si="129">IF(AND((AH322&gt;0.5),(AH322&lt;=0.66)),"Aromatic","----")</f>
        <v>----</v>
      </c>
      <c r="AL322" t="str">
        <f t="shared" ref="AL322:AL385" si="130">IF(AND((AH322&lt;=0.5),(W322&lt;1.5)),"HUnSatLig","----")</f>
        <v>HUnSatLig</v>
      </c>
      <c r="AM322" t="str">
        <f t="shared" ref="AM322:AM385" si="131">IF(AND((X322&lt;0.6),(W322&gt;=1.5),(C322=0)),"AlipatNoN","----")</f>
        <v>----</v>
      </c>
      <c r="AN322" t="str">
        <f t="shared" ref="AN322:AN385" si="132">IF(AND((W322&gt;=1.5),(X322&gt;=0.6)),"SatFACarb","----")</f>
        <v>----</v>
      </c>
      <c r="AO322" t="str">
        <f t="shared" ref="AO322:AO385" si="133">IF(AND((X322&lt;0.6),(W322&gt;=1.5),(C322&gt;0)),"Alipat+N","----")</f>
        <v>----</v>
      </c>
      <c r="AQ322" s="4">
        <f t="shared" ref="AQ322:AQ385" si="134">Z322*(44/43.989828)</f>
        <v>417.32473907185079</v>
      </c>
      <c r="AR322" s="4">
        <f t="shared" ref="AR322:AR385" si="135">INT(AQ322)</f>
        <v>417</v>
      </c>
      <c r="AS322" s="4">
        <f t="shared" ref="AS322:AS385" si="136">AQ322-AR322</f>
        <v>0.32473907185078588</v>
      </c>
    </row>
    <row r="323" spans="1:45" x14ac:dyDescent="0.25">
      <c r="A323">
        <v>24</v>
      </c>
      <c r="B323">
        <v>34</v>
      </c>
      <c r="C323">
        <v>0</v>
      </c>
      <c r="D323">
        <v>7</v>
      </c>
      <c r="E323">
        <v>0</v>
      </c>
      <c r="F323">
        <v>0</v>
      </c>
      <c r="G323" t="s">
        <v>52</v>
      </c>
      <c r="H323">
        <f t="shared" ref="H323:H386" si="137">4-((4*A323+B323-3*C323-2*D323-2*E323)/A323)</f>
        <v>-0.83333333333333304</v>
      </c>
      <c r="I323">
        <v>433.22317579999998</v>
      </c>
      <c r="K323">
        <v>6607687</v>
      </c>
      <c r="L323">
        <v>6502692</v>
      </c>
      <c r="M323">
        <v>6550447</v>
      </c>
      <c r="N323" t="str">
        <f t="shared" si="115"/>
        <v>Yes</v>
      </c>
      <c r="O323">
        <f t="shared" si="116"/>
        <v>6553608.666666667</v>
      </c>
      <c r="Q323">
        <v>0</v>
      </c>
      <c r="R323">
        <v>0</v>
      </c>
      <c r="S323">
        <v>0</v>
      </c>
      <c r="T323" t="str">
        <f t="shared" si="117"/>
        <v>No</v>
      </c>
      <c r="U323">
        <f t="shared" si="118"/>
        <v>0</v>
      </c>
      <c r="W323">
        <f t="shared" si="119"/>
        <v>1.4166666666666667</v>
      </c>
      <c r="X323">
        <f t="shared" si="120"/>
        <v>0.29166666666666669</v>
      </c>
      <c r="Z323" s="4">
        <f t="shared" si="121"/>
        <v>433.22317577989998</v>
      </c>
      <c r="AA323">
        <f t="shared" si="122"/>
        <v>8</v>
      </c>
      <c r="AB323">
        <f t="shared" si="123"/>
        <v>0.33333333333333331</v>
      </c>
      <c r="AC323">
        <f t="shared" si="124"/>
        <v>0.23529411764705882</v>
      </c>
      <c r="AD323">
        <f t="shared" si="125"/>
        <v>1.1428571428571428</v>
      </c>
      <c r="AE323" t="str">
        <f t="shared" si="126"/>
        <v>CRAM</v>
      </c>
      <c r="AH323">
        <f t="shared" si="127"/>
        <v>0.21951219512195122</v>
      </c>
      <c r="AJ323" t="str">
        <f t="shared" si="128"/>
        <v>----</v>
      </c>
      <c r="AK323" t="str">
        <f t="shared" si="129"/>
        <v>----</v>
      </c>
      <c r="AL323" t="str">
        <f t="shared" si="130"/>
        <v>HUnSatLig</v>
      </c>
      <c r="AM323" t="str">
        <f t="shared" si="131"/>
        <v>----</v>
      </c>
      <c r="AN323" t="str">
        <f t="shared" si="132"/>
        <v>----</v>
      </c>
      <c r="AO323" t="str">
        <f t="shared" si="133"/>
        <v>----</v>
      </c>
      <c r="AQ323" s="4">
        <f t="shared" si="134"/>
        <v>433.32335226033609</v>
      </c>
      <c r="AR323" s="4">
        <f t="shared" si="135"/>
        <v>433</v>
      </c>
      <c r="AS323" s="4">
        <f t="shared" si="136"/>
        <v>0.32335226033609388</v>
      </c>
    </row>
    <row r="324" spans="1:45" x14ac:dyDescent="0.25">
      <c r="A324">
        <v>25</v>
      </c>
      <c r="B324">
        <v>20</v>
      </c>
      <c r="C324">
        <v>0</v>
      </c>
      <c r="D324">
        <v>14</v>
      </c>
      <c r="E324">
        <v>0</v>
      </c>
      <c r="F324">
        <v>0</v>
      </c>
      <c r="G324" t="s">
        <v>52</v>
      </c>
      <c r="H324">
        <f t="shared" si="137"/>
        <v>0.31999999999999984</v>
      </c>
      <c r="I324">
        <v>543.07802800000002</v>
      </c>
      <c r="K324">
        <v>2296792</v>
      </c>
      <c r="L324">
        <v>2344468</v>
      </c>
      <c r="M324">
        <v>1955461</v>
      </c>
      <c r="N324" t="str">
        <f t="shared" si="115"/>
        <v>Yes</v>
      </c>
      <c r="O324">
        <f t="shared" si="116"/>
        <v>2198907</v>
      </c>
      <c r="Q324">
        <v>0</v>
      </c>
      <c r="R324">
        <v>0</v>
      </c>
      <c r="S324">
        <v>0</v>
      </c>
      <c r="T324" t="str">
        <f t="shared" si="117"/>
        <v>No</v>
      </c>
      <c r="U324">
        <f t="shared" si="118"/>
        <v>0</v>
      </c>
      <c r="W324">
        <f t="shared" si="119"/>
        <v>0.8</v>
      </c>
      <c r="X324">
        <f t="shared" si="120"/>
        <v>0.56000000000000005</v>
      </c>
      <c r="Z324" s="4">
        <f t="shared" si="121"/>
        <v>543.07802797990007</v>
      </c>
      <c r="AA324">
        <f t="shared" si="122"/>
        <v>16</v>
      </c>
      <c r="AB324">
        <f t="shared" si="123"/>
        <v>0.64</v>
      </c>
      <c r="AC324">
        <f t="shared" si="124"/>
        <v>0.8</v>
      </c>
      <c r="AD324">
        <f t="shared" si="125"/>
        <v>1.1428571428571428</v>
      </c>
      <c r="AE324" t="str">
        <f t="shared" si="126"/>
        <v>CRAM</v>
      </c>
      <c r="AH324">
        <f t="shared" si="127"/>
        <v>0.5</v>
      </c>
      <c r="AJ324" t="str">
        <f t="shared" si="128"/>
        <v>----</v>
      </c>
      <c r="AK324" t="str">
        <f t="shared" si="129"/>
        <v>----</v>
      </c>
      <c r="AL324" t="str">
        <f t="shared" si="130"/>
        <v>HUnSatLig</v>
      </c>
      <c r="AM324" t="str">
        <f t="shared" si="131"/>
        <v>----</v>
      </c>
      <c r="AN324" t="str">
        <f t="shared" si="132"/>
        <v>----</v>
      </c>
      <c r="AO324" t="str">
        <f t="shared" si="133"/>
        <v>----</v>
      </c>
      <c r="AQ324" s="4">
        <f t="shared" si="134"/>
        <v>543.20360677735766</v>
      </c>
      <c r="AR324" s="4">
        <f t="shared" si="135"/>
        <v>543</v>
      </c>
      <c r="AS324" s="4">
        <f t="shared" si="136"/>
        <v>0.2036067773576633</v>
      </c>
    </row>
    <row r="325" spans="1:45" x14ac:dyDescent="0.25">
      <c r="A325">
        <v>25</v>
      </c>
      <c r="B325">
        <v>20</v>
      </c>
      <c r="C325">
        <v>0</v>
      </c>
      <c r="D325">
        <v>15</v>
      </c>
      <c r="E325">
        <v>0</v>
      </c>
      <c r="F325">
        <v>0</v>
      </c>
      <c r="G325" t="s">
        <v>52</v>
      </c>
      <c r="H325">
        <f t="shared" si="137"/>
        <v>0.39999999999999991</v>
      </c>
      <c r="I325">
        <v>559.07294260000003</v>
      </c>
      <c r="K325">
        <v>2215239</v>
      </c>
      <c r="L325">
        <v>2165461</v>
      </c>
      <c r="M325">
        <v>1722266</v>
      </c>
      <c r="N325" t="str">
        <f t="shared" si="115"/>
        <v>Yes</v>
      </c>
      <c r="O325">
        <f t="shared" si="116"/>
        <v>2034322</v>
      </c>
      <c r="Q325">
        <v>0</v>
      </c>
      <c r="R325">
        <v>0</v>
      </c>
      <c r="S325">
        <v>0</v>
      </c>
      <c r="T325" t="str">
        <f t="shared" si="117"/>
        <v>No</v>
      </c>
      <c r="U325">
        <f t="shared" si="118"/>
        <v>0</v>
      </c>
      <c r="W325">
        <f t="shared" si="119"/>
        <v>0.8</v>
      </c>
      <c r="X325">
        <f t="shared" si="120"/>
        <v>0.6</v>
      </c>
      <c r="Z325" s="4">
        <f t="shared" si="121"/>
        <v>559.07294257990009</v>
      </c>
      <c r="AA325">
        <f t="shared" si="122"/>
        <v>16</v>
      </c>
      <c r="AB325">
        <f t="shared" si="123"/>
        <v>0.64</v>
      </c>
      <c r="AC325">
        <f t="shared" si="124"/>
        <v>0.8</v>
      </c>
      <c r="AD325">
        <f t="shared" si="125"/>
        <v>1.0666666666666667</v>
      </c>
      <c r="AE325" t="str">
        <f t="shared" si="126"/>
        <v>CRAM</v>
      </c>
      <c r="AH325">
        <f t="shared" si="127"/>
        <v>0.48571428571428571</v>
      </c>
      <c r="AJ325" t="str">
        <f t="shared" si="128"/>
        <v>----</v>
      </c>
      <c r="AK325" t="str">
        <f t="shared" si="129"/>
        <v>----</v>
      </c>
      <c r="AL325" t="str">
        <f t="shared" si="130"/>
        <v>HUnSatLig</v>
      </c>
      <c r="AM325" t="str">
        <f t="shared" si="131"/>
        <v>----</v>
      </c>
      <c r="AN325" t="str">
        <f t="shared" si="132"/>
        <v>----</v>
      </c>
      <c r="AO325" t="str">
        <f t="shared" si="133"/>
        <v>----</v>
      </c>
      <c r="AQ325" s="4">
        <f t="shared" si="134"/>
        <v>559.20221996584303</v>
      </c>
      <c r="AR325" s="4">
        <f t="shared" si="135"/>
        <v>559</v>
      </c>
      <c r="AS325" s="4">
        <f t="shared" si="136"/>
        <v>0.20221996584302815</v>
      </c>
    </row>
    <row r="326" spans="1:45" x14ac:dyDescent="0.25">
      <c r="A326">
        <v>25</v>
      </c>
      <c r="B326">
        <v>22</v>
      </c>
      <c r="C326">
        <v>0</v>
      </c>
      <c r="D326">
        <v>10</v>
      </c>
      <c r="E326">
        <v>0</v>
      </c>
      <c r="F326">
        <v>0</v>
      </c>
      <c r="G326" t="s">
        <v>52</v>
      </c>
      <c r="H326">
        <f t="shared" si="137"/>
        <v>-8.0000000000000071E-2</v>
      </c>
      <c r="I326">
        <v>481.11401960000001</v>
      </c>
      <c r="K326">
        <v>2696777</v>
      </c>
      <c r="L326">
        <v>2022480</v>
      </c>
      <c r="M326">
        <v>2182718</v>
      </c>
      <c r="N326" t="str">
        <f t="shared" si="115"/>
        <v>Yes</v>
      </c>
      <c r="O326">
        <f t="shared" si="116"/>
        <v>2300658.3333333335</v>
      </c>
      <c r="Q326">
        <v>0</v>
      </c>
      <c r="R326">
        <v>0</v>
      </c>
      <c r="S326">
        <v>0</v>
      </c>
      <c r="T326" t="str">
        <f t="shared" si="117"/>
        <v>No</v>
      </c>
      <c r="U326">
        <f t="shared" si="118"/>
        <v>0</v>
      </c>
      <c r="W326">
        <f t="shared" si="119"/>
        <v>0.88</v>
      </c>
      <c r="X326">
        <f t="shared" si="120"/>
        <v>0.4</v>
      </c>
      <c r="Z326" s="4">
        <f t="shared" si="121"/>
        <v>481.1140195799</v>
      </c>
      <c r="AA326">
        <f t="shared" si="122"/>
        <v>15</v>
      </c>
      <c r="AB326">
        <f t="shared" si="123"/>
        <v>0.6</v>
      </c>
      <c r="AC326">
        <f t="shared" si="124"/>
        <v>0.68181818181818177</v>
      </c>
      <c r="AD326">
        <f t="shared" si="125"/>
        <v>1.5</v>
      </c>
      <c r="AE326" t="str">
        <f t="shared" si="126"/>
        <v>CRAM</v>
      </c>
      <c r="AH326">
        <f t="shared" si="127"/>
        <v>0.5</v>
      </c>
      <c r="AJ326" t="str">
        <f t="shared" si="128"/>
        <v>----</v>
      </c>
      <c r="AK326" t="str">
        <f t="shared" si="129"/>
        <v>----</v>
      </c>
      <c r="AL326" t="str">
        <f t="shared" si="130"/>
        <v>HUnSatLig</v>
      </c>
      <c r="AM326" t="str">
        <f t="shared" si="131"/>
        <v>----</v>
      </c>
      <c r="AN326" t="str">
        <f t="shared" si="132"/>
        <v>----</v>
      </c>
      <c r="AO326" t="str">
        <f t="shared" si="133"/>
        <v>----</v>
      </c>
      <c r="AQ326" s="4">
        <f t="shared" si="134"/>
        <v>481.22527011279965</v>
      </c>
      <c r="AR326" s="4">
        <f t="shared" si="135"/>
        <v>481</v>
      </c>
      <c r="AS326" s="4">
        <f t="shared" si="136"/>
        <v>0.22527011279964881</v>
      </c>
    </row>
    <row r="327" spans="1:45" x14ac:dyDescent="0.25">
      <c r="A327">
        <v>25</v>
      </c>
      <c r="B327">
        <v>22</v>
      </c>
      <c r="C327">
        <v>0</v>
      </c>
      <c r="D327">
        <v>11</v>
      </c>
      <c r="E327">
        <v>0</v>
      </c>
      <c r="F327">
        <v>0</v>
      </c>
      <c r="G327" t="s">
        <v>52</v>
      </c>
      <c r="H327">
        <f t="shared" si="137"/>
        <v>0</v>
      </c>
      <c r="I327">
        <v>497.10893420000002</v>
      </c>
      <c r="K327">
        <v>2130090</v>
      </c>
      <c r="L327">
        <v>2448268</v>
      </c>
      <c r="M327">
        <v>2293856</v>
      </c>
      <c r="N327" t="str">
        <f t="shared" si="115"/>
        <v>Yes</v>
      </c>
      <c r="O327">
        <f t="shared" si="116"/>
        <v>2290738</v>
      </c>
      <c r="Q327">
        <v>0</v>
      </c>
      <c r="R327">
        <v>0</v>
      </c>
      <c r="S327">
        <v>0</v>
      </c>
      <c r="T327" t="str">
        <f t="shared" si="117"/>
        <v>No</v>
      </c>
      <c r="U327">
        <f t="shared" si="118"/>
        <v>0</v>
      </c>
      <c r="W327">
        <f t="shared" si="119"/>
        <v>0.88</v>
      </c>
      <c r="X327">
        <f t="shared" si="120"/>
        <v>0.44</v>
      </c>
      <c r="Z327" s="4">
        <f t="shared" si="121"/>
        <v>497.10893417990002</v>
      </c>
      <c r="AA327">
        <f t="shared" si="122"/>
        <v>15</v>
      </c>
      <c r="AB327">
        <f t="shared" si="123"/>
        <v>0.6</v>
      </c>
      <c r="AC327">
        <f t="shared" si="124"/>
        <v>0.68181818181818177</v>
      </c>
      <c r="AD327">
        <f t="shared" si="125"/>
        <v>1.3636363636363635</v>
      </c>
      <c r="AE327" t="str">
        <f t="shared" si="126"/>
        <v>CRAM</v>
      </c>
      <c r="AH327">
        <f t="shared" si="127"/>
        <v>0.48717948717948717</v>
      </c>
      <c r="AJ327" t="str">
        <f t="shared" si="128"/>
        <v>----</v>
      </c>
      <c r="AK327" t="str">
        <f t="shared" si="129"/>
        <v>----</v>
      </c>
      <c r="AL327" t="str">
        <f t="shared" si="130"/>
        <v>HUnSatLig</v>
      </c>
      <c r="AM327" t="str">
        <f t="shared" si="131"/>
        <v>----</v>
      </c>
      <c r="AN327" t="str">
        <f t="shared" si="132"/>
        <v>----</v>
      </c>
      <c r="AO327" t="str">
        <f t="shared" si="133"/>
        <v>----</v>
      </c>
      <c r="AQ327" s="4">
        <f t="shared" si="134"/>
        <v>497.22388330128496</v>
      </c>
      <c r="AR327" s="4">
        <f t="shared" si="135"/>
        <v>497</v>
      </c>
      <c r="AS327" s="4">
        <f t="shared" si="136"/>
        <v>0.22388330128495681</v>
      </c>
    </row>
    <row r="328" spans="1:45" x14ac:dyDescent="0.25">
      <c r="A328">
        <v>25</v>
      </c>
      <c r="B328">
        <v>22</v>
      </c>
      <c r="C328">
        <v>0</v>
      </c>
      <c r="D328">
        <v>12</v>
      </c>
      <c r="E328">
        <v>0</v>
      </c>
      <c r="F328">
        <v>0</v>
      </c>
      <c r="G328" t="s">
        <v>52</v>
      </c>
      <c r="H328">
        <f t="shared" si="137"/>
        <v>8.0000000000000071E-2</v>
      </c>
      <c r="I328">
        <v>513.10384880000004</v>
      </c>
      <c r="K328">
        <v>3346991</v>
      </c>
      <c r="L328">
        <v>2459440</v>
      </c>
      <c r="M328">
        <v>2858951</v>
      </c>
      <c r="N328" t="str">
        <f t="shared" si="115"/>
        <v>Yes</v>
      </c>
      <c r="O328">
        <f t="shared" si="116"/>
        <v>2888460.6666666665</v>
      </c>
      <c r="Q328">
        <v>0</v>
      </c>
      <c r="R328">
        <v>0</v>
      </c>
      <c r="S328">
        <v>0</v>
      </c>
      <c r="T328" t="str">
        <f t="shared" si="117"/>
        <v>No</v>
      </c>
      <c r="U328">
        <f t="shared" si="118"/>
        <v>0</v>
      </c>
      <c r="W328">
        <f t="shared" si="119"/>
        <v>0.88</v>
      </c>
      <c r="X328">
        <f t="shared" si="120"/>
        <v>0.48</v>
      </c>
      <c r="Z328" s="4">
        <f t="shared" si="121"/>
        <v>513.10384877990009</v>
      </c>
      <c r="AA328">
        <f t="shared" si="122"/>
        <v>15</v>
      </c>
      <c r="AB328">
        <f t="shared" si="123"/>
        <v>0.6</v>
      </c>
      <c r="AC328">
        <f t="shared" si="124"/>
        <v>0.68181818181818177</v>
      </c>
      <c r="AD328">
        <f t="shared" si="125"/>
        <v>1.25</v>
      </c>
      <c r="AE328" t="str">
        <f t="shared" si="126"/>
        <v>CRAM</v>
      </c>
      <c r="AH328">
        <f t="shared" si="127"/>
        <v>0.47368421052631576</v>
      </c>
      <c r="AJ328" t="str">
        <f t="shared" si="128"/>
        <v>----</v>
      </c>
      <c r="AK328" t="str">
        <f t="shared" si="129"/>
        <v>----</v>
      </c>
      <c r="AL328" t="str">
        <f t="shared" si="130"/>
        <v>HUnSatLig</v>
      </c>
      <c r="AM328" t="str">
        <f t="shared" si="131"/>
        <v>----</v>
      </c>
      <c r="AN328" t="str">
        <f t="shared" si="132"/>
        <v>----</v>
      </c>
      <c r="AO328" t="str">
        <f t="shared" si="133"/>
        <v>----</v>
      </c>
      <c r="AQ328" s="4">
        <f t="shared" si="134"/>
        <v>513.22249648977038</v>
      </c>
      <c r="AR328" s="4">
        <f t="shared" si="135"/>
        <v>513</v>
      </c>
      <c r="AS328" s="4">
        <f t="shared" si="136"/>
        <v>0.2224964897703785</v>
      </c>
    </row>
    <row r="329" spans="1:45" x14ac:dyDescent="0.25">
      <c r="A329">
        <v>25</v>
      </c>
      <c r="B329">
        <v>22</v>
      </c>
      <c r="C329">
        <v>0</v>
      </c>
      <c r="D329">
        <v>13</v>
      </c>
      <c r="E329">
        <v>0</v>
      </c>
      <c r="F329">
        <v>0</v>
      </c>
      <c r="G329" t="s">
        <v>52</v>
      </c>
      <c r="H329">
        <f t="shared" si="137"/>
        <v>0.16000000000000014</v>
      </c>
      <c r="I329">
        <v>529.09876340000005</v>
      </c>
      <c r="K329">
        <v>3038426</v>
      </c>
      <c r="L329">
        <v>2667047</v>
      </c>
      <c r="M329">
        <v>2468214</v>
      </c>
      <c r="N329" t="str">
        <f t="shared" si="115"/>
        <v>Yes</v>
      </c>
      <c r="O329">
        <f t="shared" si="116"/>
        <v>2724562.3333333335</v>
      </c>
      <c r="Q329">
        <v>0</v>
      </c>
      <c r="R329">
        <v>0</v>
      </c>
      <c r="S329">
        <v>0</v>
      </c>
      <c r="T329" t="str">
        <f t="shared" si="117"/>
        <v>No</v>
      </c>
      <c r="U329">
        <f t="shared" si="118"/>
        <v>0</v>
      </c>
      <c r="W329">
        <f t="shared" si="119"/>
        <v>0.88</v>
      </c>
      <c r="X329">
        <f t="shared" si="120"/>
        <v>0.52</v>
      </c>
      <c r="Z329" s="4">
        <f t="shared" si="121"/>
        <v>529.09876337990011</v>
      </c>
      <c r="AA329">
        <f t="shared" si="122"/>
        <v>15</v>
      </c>
      <c r="AB329">
        <f t="shared" si="123"/>
        <v>0.6</v>
      </c>
      <c r="AC329">
        <f t="shared" si="124"/>
        <v>0.68181818181818177</v>
      </c>
      <c r="AD329">
        <f t="shared" si="125"/>
        <v>1.1538461538461537</v>
      </c>
      <c r="AE329" t="str">
        <f t="shared" si="126"/>
        <v>CRAM</v>
      </c>
      <c r="AH329">
        <f t="shared" si="127"/>
        <v>0.45945945945945948</v>
      </c>
      <c r="AJ329" t="str">
        <f t="shared" si="128"/>
        <v>----</v>
      </c>
      <c r="AK329" t="str">
        <f t="shared" si="129"/>
        <v>----</v>
      </c>
      <c r="AL329" t="str">
        <f t="shared" si="130"/>
        <v>HUnSatLig</v>
      </c>
      <c r="AM329" t="str">
        <f t="shared" si="131"/>
        <v>----</v>
      </c>
      <c r="AN329" t="str">
        <f t="shared" si="132"/>
        <v>----</v>
      </c>
      <c r="AO329" t="str">
        <f t="shared" si="133"/>
        <v>----</v>
      </c>
      <c r="AQ329" s="4">
        <f t="shared" si="134"/>
        <v>529.22110967825563</v>
      </c>
      <c r="AR329" s="4">
        <f t="shared" si="135"/>
        <v>529</v>
      </c>
      <c r="AS329" s="4">
        <f t="shared" si="136"/>
        <v>0.22110967825562966</v>
      </c>
    </row>
    <row r="330" spans="1:45" x14ac:dyDescent="0.25">
      <c r="A330">
        <v>25</v>
      </c>
      <c r="B330">
        <v>22</v>
      </c>
      <c r="C330">
        <v>0</v>
      </c>
      <c r="D330">
        <v>14</v>
      </c>
      <c r="E330">
        <v>0</v>
      </c>
      <c r="F330">
        <v>0</v>
      </c>
      <c r="G330" t="s">
        <v>52</v>
      </c>
      <c r="H330">
        <f t="shared" si="137"/>
        <v>0.24000000000000021</v>
      </c>
      <c r="I330">
        <v>545.09367799999995</v>
      </c>
      <c r="K330">
        <v>3375584</v>
      </c>
      <c r="L330">
        <v>2331646</v>
      </c>
      <c r="M330">
        <v>2357916</v>
      </c>
      <c r="N330" t="str">
        <f t="shared" si="115"/>
        <v>Yes</v>
      </c>
      <c r="O330">
        <f t="shared" si="116"/>
        <v>2688382</v>
      </c>
      <c r="Q330">
        <v>0</v>
      </c>
      <c r="R330">
        <v>0</v>
      </c>
      <c r="S330">
        <v>0</v>
      </c>
      <c r="T330" t="str">
        <f t="shared" si="117"/>
        <v>No</v>
      </c>
      <c r="U330">
        <f t="shared" si="118"/>
        <v>0</v>
      </c>
      <c r="W330">
        <f t="shared" si="119"/>
        <v>0.88</v>
      </c>
      <c r="X330">
        <f t="shared" si="120"/>
        <v>0.56000000000000005</v>
      </c>
      <c r="Z330" s="4">
        <f t="shared" si="121"/>
        <v>545.09367797990001</v>
      </c>
      <c r="AA330">
        <f t="shared" si="122"/>
        <v>15</v>
      </c>
      <c r="AB330">
        <f t="shared" si="123"/>
        <v>0.6</v>
      </c>
      <c r="AC330">
        <f t="shared" si="124"/>
        <v>0.68181818181818177</v>
      </c>
      <c r="AD330">
        <f t="shared" si="125"/>
        <v>1.0714285714285714</v>
      </c>
      <c r="AE330" t="str">
        <f t="shared" si="126"/>
        <v>CRAM</v>
      </c>
      <c r="AH330">
        <f t="shared" si="127"/>
        <v>0.44444444444444442</v>
      </c>
      <c r="AJ330" t="str">
        <f t="shared" si="128"/>
        <v>----</v>
      </c>
      <c r="AK330" t="str">
        <f t="shared" si="129"/>
        <v>----</v>
      </c>
      <c r="AL330" t="str">
        <f t="shared" si="130"/>
        <v>HUnSatLig</v>
      </c>
      <c r="AM330" t="str">
        <f t="shared" si="131"/>
        <v>----</v>
      </c>
      <c r="AN330" t="str">
        <f t="shared" si="132"/>
        <v>----</v>
      </c>
      <c r="AO330" t="str">
        <f t="shared" si="133"/>
        <v>----</v>
      </c>
      <c r="AQ330" s="4">
        <f t="shared" si="134"/>
        <v>545.21972286674088</v>
      </c>
      <c r="AR330" s="4">
        <f t="shared" si="135"/>
        <v>545</v>
      </c>
      <c r="AS330" s="4">
        <f t="shared" si="136"/>
        <v>0.21972286674088082</v>
      </c>
    </row>
    <row r="331" spans="1:45" x14ac:dyDescent="0.25">
      <c r="A331">
        <v>25</v>
      </c>
      <c r="B331">
        <v>22</v>
      </c>
      <c r="C331">
        <v>0</v>
      </c>
      <c r="D331">
        <v>15</v>
      </c>
      <c r="E331">
        <v>0</v>
      </c>
      <c r="F331">
        <v>0</v>
      </c>
      <c r="G331" t="s">
        <v>52</v>
      </c>
      <c r="H331">
        <f t="shared" si="137"/>
        <v>0.31999999999999984</v>
      </c>
      <c r="I331">
        <v>561.08859259999997</v>
      </c>
      <c r="K331">
        <v>2986257</v>
      </c>
      <c r="L331">
        <v>2710677</v>
      </c>
      <c r="M331">
        <v>2404990</v>
      </c>
      <c r="N331" t="str">
        <f t="shared" si="115"/>
        <v>Yes</v>
      </c>
      <c r="O331">
        <f t="shared" si="116"/>
        <v>2700641.3333333335</v>
      </c>
      <c r="Q331">
        <v>0</v>
      </c>
      <c r="R331">
        <v>0</v>
      </c>
      <c r="S331">
        <v>0</v>
      </c>
      <c r="T331" t="str">
        <f t="shared" si="117"/>
        <v>No</v>
      </c>
      <c r="U331">
        <f t="shared" si="118"/>
        <v>0</v>
      </c>
      <c r="W331">
        <f t="shared" si="119"/>
        <v>0.88</v>
      </c>
      <c r="X331">
        <f t="shared" si="120"/>
        <v>0.6</v>
      </c>
      <c r="Z331" s="4">
        <f t="shared" si="121"/>
        <v>561.08859257990014</v>
      </c>
      <c r="AA331">
        <f t="shared" si="122"/>
        <v>15</v>
      </c>
      <c r="AB331">
        <f t="shared" si="123"/>
        <v>0.6</v>
      </c>
      <c r="AC331">
        <f t="shared" si="124"/>
        <v>0.68181818181818177</v>
      </c>
      <c r="AD331">
        <f t="shared" si="125"/>
        <v>1</v>
      </c>
      <c r="AE331" t="str">
        <f t="shared" si="126"/>
        <v>CRAM</v>
      </c>
      <c r="AH331">
        <f t="shared" si="127"/>
        <v>0.42857142857142855</v>
      </c>
      <c r="AJ331" t="str">
        <f t="shared" si="128"/>
        <v>----</v>
      </c>
      <c r="AK331" t="str">
        <f t="shared" si="129"/>
        <v>----</v>
      </c>
      <c r="AL331" t="str">
        <f t="shared" si="130"/>
        <v>HUnSatLig</v>
      </c>
      <c r="AM331" t="str">
        <f t="shared" si="131"/>
        <v>----</v>
      </c>
      <c r="AN331" t="str">
        <f t="shared" si="132"/>
        <v>----</v>
      </c>
      <c r="AO331" t="str">
        <f t="shared" si="133"/>
        <v>----</v>
      </c>
      <c r="AQ331" s="4">
        <f t="shared" si="134"/>
        <v>561.21833605522625</v>
      </c>
      <c r="AR331" s="4">
        <f t="shared" si="135"/>
        <v>561</v>
      </c>
      <c r="AS331" s="4">
        <f t="shared" si="136"/>
        <v>0.21833605522624566</v>
      </c>
    </row>
    <row r="332" spans="1:45" x14ac:dyDescent="0.25">
      <c r="A332">
        <v>25</v>
      </c>
      <c r="B332">
        <v>24</v>
      </c>
      <c r="C332">
        <v>0</v>
      </c>
      <c r="D332">
        <v>9</v>
      </c>
      <c r="E332">
        <v>0</v>
      </c>
      <c r="F332">
        <v>0</v>
      </c>
      <c r="G332" t="s">
        <v>52</v>
      </c>
      <c r="H332">
        <f t="shared" si="137"/>
        <v>-0.24000000000000021</v>
      </c>
      <c r="I332">
        <v>467.13475499999998</v>
      </c>
      <c r="K332">
        <v>1886675</v>
      </c>
      <c r="L332">
        <v>1850490</v>
      </c>
      <c r="M332">
        <v>2077172</v>
      </c>
      <c r="N332" t="str">
        <f t="shared" si="115"/>
        <v>Yes</v>
      </c>
      <c r="O332">
        <f t="shared" si="116"/>
        <v>1938112.3333333333</v>
      </c>
      <c r="Q332">
        <v>0</v>
      </c>
      <c r="R332">
        <v>0</v>
      </c>
      <c r="S332">
        <v>0</v>
      </c>
      <c r="T332" t="str">
        <f t="shared" si="117"/>
        <v>No</v>
      </c>
      <c r="U332">
        <f t="shared" si="118"/>
        <v>0</v>
      </c>
      <c r="W332">
        <f t="shared" si="119"/>
        <v>0.96</v>
      </c>
      <c r="X332">
        <f t="shared" si="120"/>
        <v>0.36</v>
      </c>
      <c r="Z332" s="4">
        <f t="shared" si="121"/>
        <v>467.13475497990004</v>
      </c>
      <c r="AA332">
        <f t="shared" si="122"/>
        <v>14</v>
      </c>
      <c r="AB332">
        <f t="shared" si="123"/>
        <v>0.56000000000000005</v>
      </c>
      <c r="AC332">
        <f t="shared" si="124"/>
        <v>0.58333333333333337</v>
      </c>
      <c r="AD332">
        <f t="shared" si="125"/>
        <v>1.5555555555555556</v>
      </c>
      <c r="AE332" t="str">
        <f t="shared" si="126"/>
        <v>CRAM</v>
      </c>
      <c r="AH332">
        <f t="shared" si="127"/>
        <v>0.46341463414634149</v>
      </c>
      <c r="AJ332" t="str">
        <f t="shared" si="128"/>
        <v>----</v>
      </c>
      <c r="AK332" t="str">
        <f t="shared" si="129"/>
        <v>----</v>
      </c>
      <c r="AL332" t="str">
        <f t="shared" si="130"/>
        <v>HUnSatLig</v>
      </c>
      <c r="AM332" t="str">
        <f t="shared" si="131"/>
        <v>----</v>
      </c>
      <c r="AN332" t="str">
        <f t="shared" si="132"/>
        <v>----</v>
      </c>
      <c r="AO332" t="str">
        <f t="shared" si="133"/>
        <v>----</v>
      </c>
      <c r="AQ332" s="4">
        <f t="shared" si="134"/>
        <v>467.24277301369762</v>
      </c>
      <c r="AR332" s="4">
        <f t="shared" si="135"/>
        <v>467</v>
      </c>
      <c r="AS332" s="4">
        <f t="shared" si="136"/>
        <v>0.24277301369761517</v>
      </c>
    </row>
    <row r="333" spans="1:45" x14ac:dyDescent="0.25">
      <c r="A333">
        <v>25</v>
      </c>
      <c r="B333">
        <v>24</v>
      </c>
      <c r="C333">
        <v>0</v>
      </c>
      <c r="D333">
        <v>10</v>
      </c>
      <c r="E333">
        <v>0</v>
      </c>
      <c r="F333">
        <v>0</v>
      </c>
      <c r="G333" t="s">
        <v>52</v>
      </c>
      <c r="H333">
        <f t="shared" si="137"/>
        <v>-0.16000000000000014</v>
      </c>
      <c r="I333">
        <v>483.1296696</v>
      </c>
      <c r="K333">
        <v>2306675</v>
      </c>
      <c r="L333">
        <v>1871720</v>
      </c>
      <c r="M333">
        <v>2728488</v>
      </c>
      <c r="N333" t="str">
        <f t="shared" si="115"/>
        <v>Yes</v>
      </c>
      <c r="O333">
        <f t="shared" si="116"/>
        <v>2302294.3333333335</v>
      </c>
      <c r="Q333">
        <v>0</v>
      </c>
      <c r="R333">
        <v>0</v>
      </c>
      <c r="S333">
        <v>0</v>
      </c>
      <c r="T333" t="str">
        <f t="shared" si="117"/>
        <v>No</v>
      </c>
      <c r="U333">
        <f t="shared" si="118"/>
        <v>0</v>
      </c>
      <c r="W333">
        <f t="shared" si="119"/>
        <v>0.96</v>
      </c>
      <c r="X333">
        <f t="shared" si="120"/>
        <v>0.4</v>
      </c>
      <c r="Z333" s="4">
        <f t="shared" si="121"/>
        <v>483.1296695799</v>
      </c>
      <c r="AA333">
        <f t="shared" si="122"/>
        <v>14</v>
      </c>
      <c r="AB333">
        <f t="shared" si="123"/>
        <v>0.56000000000000005</v>
      </c>
      <c r="AC333">
        <f t="shared" si="124"/>
        <v>0.58333333333333337</v>
      </c>
      <c r="AD333">
        <f t="shared" si="125"/>
        <v>1.4</v>
      </c>
      <c r="AE333" t="str">
        <f t="shared" si="126"/>
        <v>CRAM</v>
      </c>
      <c r="AH333">
        <f t="shared" si="127"/>
        <v>0.45</v>
      </c>
      <c r="AJ333" t="str">
        <f t="shared" si="128"/>
        <v>----</v>
      </c>
      <c r="AK333" t="str">
        <f t="shared" si="129"/>
        <v>----</v>
      </c>
      <c r="AL333" t="str">
        <f t="shared" si="130"/>
        <v>HUnSatLig</v>
      </c>
      <c r="AM333" t="str">
        <f t="shared" si="131"/>
        <v>----</v>
      </c>
      <c r="AN333" t="str">
        <f t="shared" si="132"/>
        <v>----</v>
      </c>
      <c r="AO333" t="str">
        <f t="shared" si="133"/>
        <v>----</v>
      </c>
      <c r="AQ333" s="4">
        <f t="shared" si="134"/>
        <v>483.24138620218287</v>
      </c>
      <c r="AR333" s="4">
        <f t="shared" si="135"/>
        <v>483</v>
      </c>
      <c r="AS333" s="4">
        <f t="shared" si="136"/>
        <v>0.24138620218286633</v>
      </c>
    </row>
    <row r="334" spans="1:45" x14ac:dyDescent="0.25">
      <c r="A334">
        <v>25</v>
      </c>
      <c r="B334">
        <v>24</v>
      </c>
      <c r="C334">
        <v>0</v>
      </c>
      <c r="D334">
        <v>11</v>
      </c>
      <c r="E334">
        <v>0</v>
      </c>
      <c r="F334">
        <v>0</v>
      </c>
      <c r="G334" t="s">
        <v>52</v>
      </c>
      <c r="H334">
        <f t="shared" si="137"/>
        <v>-8.0000000000000071E-2</v>
      </c>
      <c r="I334">
        <v>499.12458420000002</v>
      </c>
      <c r="K334">
        <v>3190038</v>
      </c>
      <c r="L334">
        <v>2705858</v>
      </c>
      <c r="M334">
        <v>2923649</v>
      </c>
      <c r="N334" t="str">
        <f t="shared" si="115"/>
        <v>Yes</v>
      </c>
      <c r="O334">
        <f t="shared" si="116"/>
        <v>2939848.3333333335</v>
      </c>
      <c r="Q334">
        <v>0</v>
      </c>
      <c r="R334">
        <v>0</v>
      </c>
      <c r="S334">
        <v>0</v>
      </c>
      <c r="T334" t="str">
        <f t="shared" si="117"/>
        <v>No</v>
      </c>
      <c r="U334">
        <f t="shared" si="118"/>
        <v>0</v>
      </c>
      <c r="W334">
        <f t="shared" si="119"/>
        <v>0.96</v>
      </c>
      <c r="X334">
        <f t="shared" si="120"/>
        <v>0.44</v>
      </c>
      <c r="Z334" s="4">
        <f t="shared" si="121"/>
        <v>499.12458417990001</v>
      </c>
      <c r="AA334">
        <f t="shared" si="122"/>
        <v>14</v>
      </c>
      <c r="AB334">
        <f t="shared" si="123"/>
        <v>0.56000000000000005</v>
      </c>
      <c r="AC334">
        <f t="shared" si="124"/>
        <v>0.58333333333333337</v>
      </c>
      <c r="AD334">
        <f t="shared" si="125"/>
        <v>1.2727272727272727</v>
      </c>
      <c r="AE334" t="str">
        <f t="shared" si="126"/>
        <v>CRAM</v>
      </c>
      <c r="AH334">
        <f t="shared" si="127"/>
        <v>0.4358974358974359</v>
      </c>
      <c r="AJ334" t="str">
        <f t="shared" si="128"/>
        <v>----</v>
      </c>
      <c r="AK334" t="str">
        <f t="shared" si="129"/>
        <v>----</v>
      </c>
      <c r="AL334" t="str">
        <f t="shared" si="130"/>
        <v>HUnSatLig</v>
      </c>
      <c r="AM334" t="str">
        <f t="shared" si="131"/>
        <v>----</v>
      </c>
      <c r="AN334" t="str">
        <f t="shared" si="132"/>
        <v>----</v>
      </c>
      <c r="AO334" t="str">
        <f t="shared" si="133"/>
        <v>----</v>
      </c>
      <c r="AQ334" s="4">
        <f t="shared" si="134"/>
        <v>499.23999939066817</v>
      </c>
      <c r="AR334" s="4">
        <f t="shared" si="135"/>
        <v>499</v>
      </c>
      <c r="AS334" s="4">
        <f t="shared" si="136"/>
        <v>0.23999939066817433</v>
      </c>
    </row>
    <row r="335" spans="1:45" x14ac:dyDescent="0.25">
      <c r="A335">
        <v>25</v>
      </c>
      <c r="B335">
        <v>24</v>
      </c>
      <c r="C335">
        <v>0</v>
      </c>
      <c r="D335">
        <v>12</v>
      </c>
      <c r="E335">
        <v>0</v>
      </c>
      <c r="F335">
        <v>0</v>
      </c>
      <c r="G335" t="s">
        <v>52</v>
      </c>
      <c r="H335">
        <f t="shared" si="137"/>
        <v>0</v>
      </c>
      <c r="I335">
        <v>515.11949879999997</v>
      </c>
      <c r="K335">
        <v>3194522</v>
      </c>
      <c r="L335">
        <v>3158366</v>
      </c>
      <c r="M335">
        <v>3022846</v>
      </c>
      <c r="N335" t="str">
        <f t="shared" si="115"/>
        <v>Yes</v>
      </c>
      <c r="O335">
        <f t="shared" si="116"/>
        <v>3125244.6666666665</v>
      </c>
      <c r="Q335">
        <v>0</v>
      </c>
      <c r="R335">
        <v>0</v>
      </c>
      <c r="S335">
        <v>0</v>
      </c>
      <c r="T335" t="str">
        <f t="shared" si="117"/>
        <v>No</v>
      </c>
      <c r="U335">
        <f t="shared" si="118"/>
        <v>0</v>
      </c>
      <c r="W335">
        <f t="shared" si="119"/>
        <v>0.96</v>
      </c>
      <c r="X335">
        <f t="shared" si="120"/>
        <v>0.48</v>
      </c>
      <c r="Z335" s="4">
        <f t="shared" si="121"/>
        <v>515.11949877990003</v>
      </c>
      <c r="AA335">
        <f t="shared" si="122"/>
        <v>14</v>
      </c>
      <c r="AB335">
        <f t="shared" si="123"/>
        <v>0.56000000000000005</v>
      </c>
      <c r="AC335">
        <f t="shared" si="124"/>
        <v>0.58333333333333337</v>
      </c>
      <c r="AD335">
        <f t="shared" si="125"/>
        <v>1.1666666666666667</v>
      </c>
      <c r="AE335" t="str">
        <f t="shared" si="126"/>
        <v>CRAM</v>
      </c>
      <c r="AH335">
        <f t="shared" si="127"/>
        <v>0.42105263157894735</v>
      </c>
      <c r="AJ335" t="str">
        <f t="shared" si="128"/>
        <v>----</v>
      </c>
      <c r="AK335" t="str">
        <f t="shared" si="129"/>
        <v>----</v>
      </c>
      <c r="AL335" t="str">
        <f t="shared" si="130"/>
        <v>HUnSatLig</v>
      </c>
      <c r="AM335" t="str">
        <f t="shared" si="131"/>
        <v>----</v>
      </c>
      <c r="AN335" t="str">
        <f t="shared" si="132"/>
        <v>----</v>
      </c>
      <c r="AO335" t="str">
        <f t="shared" si="133"/>
        <v>----</v>
      </c>
      <c r="AQ335" s="4">
        <f t="shared" si="134"/>
        <v>515.23861257915348</v>
      </c>
      <c r="AR335" s="4">
        <f t="shared" si="135"/>
        <v>515</v>
      </c>
      <c r="AS335" s="4">
        <f t="shared" si="136"/>
        <v>0.23861257915348233</v>
      </c>
    </row>
    <row r="336" spans="1:45" x14ac:dyDescent="0.25">
      <c r="A336">
        <v>25</v>
      </c>
      <c r="B336">
        <v>24</v>
      </c>
      <c r="C336">
        <v>0</v>
      </c>
      <c r="D336">
        <v>13</v>
      </c>
      <c r="E336">
        <v>0</v>
      </c>
      <c r="F336">
        <v>0</v>
      </c>
      <c r="G336" t="s">
        <v>52</v>
      </c>
      <c r="H336">
        <f t="shared" si="137"/>
        <v>8.0000000000000071E-2</v>
      </c>
      <c r="I336">
        <v>531.11441339999999</v>
      </c>
      <c r="K336">
        <v>3691795</v>
      </c>
      <c r="L336">
        <v>3313202</v>
      </c>
      <c r="M336">
        <v>3389862</v>
      </c>
      <c r="N336" t="str">
        <f t="shared" si="115"/>
        <v>Yes</v>
      </c>
      <c r="O336">
        <f t="shared" si="116"/>
        <v>3464953</v>
      </c>
      <c r="Q336">
        <v>0</v>
      </c>
      <c r="R336">
        <v>0</v>
      </c>
      <c r="S336">
        <v>0</v>
      </c>
      <c r="T336" t="str">
        <f t="shared" si="117"/>
        <v>No</v>
      </c>
      <c r="U336">
        <f t="shared" si="118"/>
        <v>0</v>
      </c>
      <c r="W336">
        <f t="shared" si="119"/>
        <v>0.96</v>
      </c>
      <c r="X336">
        <f t="shared" si="120"/>
        <v>0.52</v>
      </c>
      <c r="Z336" s="4">
        <f t="shared" si="121"/>
        <v>531.11441337990004</v>
      </c>
      <c r="AA336">
        <f t="shared" si="122"/>
        <v>14</v>
      </c>
      <c r="AB336">
        <f t="shared" si="123"/>
        <v>0.56000000000000005</v>
      </c>
      <c r="AC336">
        <f t="shared" si="124"/>
        <v>0.58333333333333337</v>
      </c>
      <c r="AD336">
        <f t="shared" si="125"/>
        <v>1.0769230769230769</v>
      </c>
      <c r="AE336" t="str">
        <f t="shared" si="126"/>
        <v>CRAM</v>
      </c>
      <c r="AH336">
        <f t="shared" si="127"/>
        <v>0.40540540540540543</v>
      </c>
      <c r="AJ336" t="str">
        <f t="shared" si="128"/>
        <v>----</v>
      </c>
      <c r="AK336" t="str">
        <f t="shared" si="129"/>
        <v>----</v>
      </c>
      <c r="AL336" t="str">
        <f t="shared" si="130"/>
        <v>HUnSatLig</v>
      </c>
      <c r="AM336" t="str">
        <f t="shared" si="131"/>
        <v>----</v>
      </c>
      <c r="AN336" t="str">
        <f t="shared" si="132"/>
        <v>----</v>
      </c>
      <c r="AO336" t="str">
        <f t="shared" si="133"/>
        <v>----</v>
      </c>
      <c r="AQ336" s="4">
        <f t="shared" si="134"/>
        <v>531.23722576763885</v>
      </c>
      <c r="AR336" s="4">
        <f t="shared" si="135"/>
        <v>531</v>
      </c>
      <c r="AS336" s="4">
        <f t="shared" si="136"/>
        <v>0.23722576763884717</v>
      </c>
    </row>
    <row r="337" spans="1:45" x14ac:dyDescent="0.25">
      <c r="A337">
        <v>25</v>
      </c>
      <c r="B337">
        <v>24</v>
      </c>
      <c r="C337">
        <v>0</v>
      </c>
      <c r="D337">
        <v>14</v>
      </c>
      <c r="E337">
        <v>0</v>
      </c>
      <c r="F337">
        <v>0</v>
      </c>
      <c r="G337" t="s">
        <v>52</v>
      </c>
      <c r="H337">
        <f t="shared" si="137"/>
        <v>0.16000000000000014</v>
      </c>
      <c r="I337">
        <v>547.109328</v>
      </c>
      <c r="K337">
        <v>2768353</v>
      </c>
      <c r="L337">
        <v>3053027</v>
      </c>
      <c r="M337">
        <v>2161838</v>
      </c>
      <c r="N337" t="str">
        <f t="shared" si="115"/>
        <v>Yes</v>
      </c>
      <c r="O337">
        <f t="shared" si="116"/>
        <v>2661072.6666666665</v>
      </c>
      <c r="Q337">
        <v>0</v>
      </c>
      <c r="R337">
        <v>0</v>
      </c>
      <c r="S337">
        <v>0</v>
      </c>
      <c r="T337" t="str">
        <f t="shared" si="117"/>
        <v>No</v>
      </c>
      <c r="U337">
        <f t="shared" si="118"/>
        <v>0</v>
      </c>
      <c r="W337">
        <f t="shared" si="119"/>
        <v>0.96</v>
      </c>
      <c r="X337">
        <f t="shared" si="120"/>
        <v>0.56000000000000005</v>
      </c>
      <c r="Z337" s="4">
        <f t="shared" si="121"/>
        <v>547.10932797990006</v>
      </c>
      <c r="AA337">
        <f t="shared" si="122"/>
        <v>14</v>
      </c>
      <c r="AB337">
        <f t="shared" si="123"/>
        <v>0.56000000000000005</v>
      </c>
      <c r="AC337">
        <f t="shared" si="124"/>
        <v>0.58333333333333337</v>
      </c>
      <c r="AD337">
        <f t="shared" si="125"/>
        <v>1</v>
      </c>
      <c r="AE337" t="str">
        <f t="shared" si="126"/>
        <v>CRAM</v>
      </c>
      <c r="AH337">
        <f t="shared" si="127"/>
        <v>0.3888888888888889</v>
      </c>
      <c r="AJ337" t="str">
        <f t="shared" si="128"/>
        <v>----</v>
      </c>
      <c r="AK337" t="str">
        <f t="shared" si="129"/>
        <v>----</v>
      </c>
      <c r="AL337" t="str">
        <f t="shared" si="130"/>
        <v>HUnSatLig</v>
      </c>
      <c r="AM337" t="str">
        <f t="shared" si="131"/>
        <v>----</v>
      </c>
      <c r="AN337" t="str">
        <f t="shared" si="132"/>
        <v>----</v>
      </c>
      <c r="AO337" t="str">
        <f t="shared" si="133"/>
        <v>----</v>
      </c>
      <c r="AQ337" s="4">
        <f t="shared" si="134"/>
        <v>547.2358389561241</v>
      </c>
      <c r="AR337" s="4">
        <f t="shared" si="135"/>
        <v>547</v>
      </c>
      <c r="AS337" s="4">
        <f t="shared" si="136"/>
        <v>0.23583895612409833</v>
      </c>
    </row>
    <row r="338" spans="1:45" x14ac:dyDescent="0.25">
      <c r="A338">
        <v>25</v>
      </c>
      <c r="B338">
        <v>24</v>
      </c>
      <c r="C338">
        <v>0</v>
      </c>
      <c r="D338">
        <v>15</v>
      </c>
      <c r="E338">
        <v>0</v>
      </c>
      <c r="F338">
        <v>0</v>
      </c>
      <c r="G338" t="s">
        <v>52</v>
      </c>
      <c r="H338">
        <f t="shared" si="137"/>
        <v>0.24000000000000021</v>
      </c>
      <c r="I338">
        <v>563.10424260000002</v>
      </c>
      <c r="K338">
        <v>2281683</v>
      </c>
      <c r="L338">
        <v>2394191</v>
      </c>
      <c r="M338">
        <v>2258010</v>
      </c>
      <c r="N338" t="str">
        <f t="shared" si="115"/>
        <v>Yes</v>
      </c>
      <c r="O338">
        <f t="shared" si="116"/>
        <v>2311294.6666666665</v>
      </c>
      <c r="Q338">
        <v>0</v>
      </c>
      <c r="R338">
        <v>0</v>
      </c>
      <c r="S338">
        <v>0</v>
      </c>
      <c r="T338" t="str">
        <f t="shared" si="117"/>
        <v>No</v>
      </c>
      <c r="U338">
        <f t="shared" si="118"/>
        <v>0</v>
      </c>
      <c r="W338">
        <f t="shared" si="119"/>
        <v>0.96</v>
      </c>
      <c r="X338">
        <f t="shared" si="120"/>
        <v>0.6</v>
      </c>
      <c r="Z338" s="4">
        <f t="shared" si="121"/>
        <v>563.10424257990007</v>
      </c>
      <c r="AA338">
        <f t="shared" si="122"/>
        <v>14</v>
      </c>
      <c r="AB338">
        <f t="shared" si="123"/>
        <v>0.56000000000000005</v>
      </c>
      <c r="AC338">
        <f t="shared" si="124"/>
        <v>0.58333333333333337</v>
      </c>
      <c r="AD338">
        <f t="shared" si="125"/>
        <v>0.93333333333333335</v>
      </c>
      <c r="AE338" t="str">
        <f t="shared" si="126"/>
        <v>CRAM</v>
      </c>
      <c r="AH338">
        <f t="shared" si="127"/>
        <v>0.37142857142857144</v>
      </c>
      <c r="AJ338" t="str">
        <f t="shared" si="128"/>
        <v>----</v>
      </c>
      <c r="AK338" t="str">
        <f t="shared" si="129"/>
        <v>----</v>
      </c>
      <c r="AL338" t="str">
        <f t="shared" si="130"/>
        <v>HUnSatLig</v>
      </c>
      <c r="AM338" t="str">
        <f t="shared" si="131"/>
        <v>----</v>
      </c>
      <c r="AN338" t="str">
        <f t="shared" si="132"/>
        <v>----</v>
      </c>
      <c r="AO338" t="str">
        <f t="shared" si="133"/>
        <v>----</v>
      </c>
      <c r="AQ338" s="4">
        <f t="shared" si="134"/>
        <v>563.23445214460946</v>
      </c>
      <c r="AR338" s="4">
        <f t="shared" si="135"/>
        <v>563</v>
      </c>
      <c r="AS338" s="4">
        <f t="shared" si="136"/>
        <v>0.23445214460946318</v>
      </c>
    </row>
    <row r="339" spans="1:45" x14ac:dyDescent="0.25">
      <c r="A339">
        <v>25</v>
      </c>
      <c r="B339">
        <v>24</v>
      </c>
      <c r="C339">
        <v>0</v>
      </c>
      <c r="D339">
        <v>16</v>
      </c>
      <c r="E339">
        <v>0</v>
      </c>
      <c r="F339">
        <v>0</v>
      </c>
      <c r="G339" t="s">
        <v>52</v>
      </c>
      <c r="H339">
        <f t="shared" si="137"/>
        <v>0.31999999999999984</v>
      </c>
      <c r="I339">
        <v>579.09915720000004</v>
      </c>
      <c r="K339">
        <v>1662908</v>
      </c>
      <c r="L339">
        <v>1684313</v>
      </c>
      <c r="M339">
        <v>1728497</v>
      </c>
      <c r="N339" t="str">
        <f t="shared" si="115"/>
        <v>Yes</v>
      </c>
      <c r="O339">
        <f t="shared" si="116"/>
        <v>1691906</v>
      </c>
      <c r="Q339">
        <v>0</v>
      </c>
      <c r="R339">
        <v>0</v>
      </c>
      <c r="S339">
        <v>0</v>
      </c>
      <c r="T339" t="str">
        <f t="shared" si="117"/>
        <v>No</v>
      </c>
      <c r="U339">
        <f t="shared" si="118"/>
        <v>0</v>
      </c>
      <c r="W339">
        <f t="shared" si="119"/>
        <v>0.96</v>
      </c>
      <c r="X339">
        <f t="shared" si="120"/>
        <v>0.64</v>
      </c>
      <c r="Z339" s="4">
        <f t="shared" si="121"/>
        <v>579.09915717990009</v>
      </c>
      <c r="AA339">
        <f t="shared" si="122"/>
        <v>14</v>
      </c>
      <c r="AB339">
        <f t="shared" si="123"/>
        <v>0.56000000000000005</v>
      </c>
      <c r="AC339">
        <f t="shared" si="124"/>
        <v>0.58333333333333337</v>
      </c>
      <c r="AD339">
        <f t="shared" si="125"/>
        <v>0.875</v>
      </c>
      <c r="AE339" t="str">
        <f t="shared" si="126"/>
        <v>CRAM</v>
      </c>
      <c r="AH339">
        <f t="shared" si="127"/>
        <v>0.35294117647058826</v>
      </c>
      <c r="AJ339" t="str">
        <f t="shared" si="128"/>
        <v>----</v>
      </c>
      <c r="AK339" t="str">
        <f t="shared" si="129"/>
        <v>----</v>
      </c>
      <c r="AL339" t="str">
        <f t="shared" si="130"/>
        <v>HUnSatLig</v>
      </c>
      <c r="AM339" t="str">
        <f t="shared" si="131"/>
        <v>----</v>
      </c>
      <c r="AN339" t="str">
        <f t="shared" si="132"/>
        <v>----</v>
      </c>
      <c r="AO339" t="str">
        <f t="shared" si="133"/>
        <v>----</v>
      </c>
      <c r="AQ339" s="4">
        <f t="shared" si="134"/>
        <v>579.23306533309471</v>
      </c>
      <c r="AR339" s="4">
        <f t="shared" si="135"/>
        <v>579</v>
      </c>
      <c r="AS339" s="4">
        <f t="shared" si="136"/>
        <v>0.23306533309471433</v>
      </c>
    </row>
    <row r="340" spans="1:45" x14ac:dyDescent="0.25">
      <c r="A340">
        <v>25</v>
      </c>
      <c r="B340">
        <v>26</v>
      </c>
      <c r="C340">
        <v>0</v>
      </c>
      <c r="D340">
        <v>9</v>
      </c>
      <c r="E340">
        <v>0</v>
      </c>
      <c r="F340">
        <v>0</v>
      </c>
      <c r="G340" t="s">
        <v>52</v>
      </c>
      <c r="H340">
        <f t="shared" si="137"/>
        <v>-0.32000000000000028</v>
      </c>
      <c r="I340">
        <v>469.15040499999998</v>
      </c>
      <c r="K340">
        <v>2428041</v>
      </c>
      <c r="L340">
        <v>3049562</v>
      </c>
      <c r="M340">
        <v>2702227</v>
      </c>
      <c r="N340" t="str">
        <f t="shared" si="115"/>
        <v>Yes</v>
      </c>
      <c r="O340">
        <f t="shared" si="116"/>
        <v>2726610</v>
      </c>
      <c r="Q340">
        <v>0</v>
      </c>
      <c r="R340">
        <v>0</v>
      </c>
      <c r="S340">
        <v>0</v>
      </c>
      <c r="T340" t="str">
        <f t="shared" si="117"/>
        <v>No</v>
      </c>
      <c r="U340">
        <f t="shared" si="118"/>
        <v>0</v>
      </c>
      <c r="W340">
        <f t="shared" si="119"/>
        <v>1.04</v>
      </c>
      <c r="X340">
        <f t="shared" si="120"/>
        <v>0.36</v>
      </c>
      <c r="Z340" s="4">
        <f t="shared" si="121"/>
        <v>469.15040497989997</v>
      </c>
      <c r="AA340">
        <f t="shared" si="122"/>
        <v>13</v>
      </c>
      <c r="AB340">
        <f t="shared" si="123"/>
        <v>0.52</v>
      </c>
      <c r="AC340">
        <f t="shared" si="124"/>
        <v>0.5</v>
      </c>
      <c r="AD340">
        <f t="shared" si="125"/>
        <v>1.4444444444444444</v>
      </c>
      <c r="AE340" t="str">
        <f t="shared" si="126"/>
        <v>CRAM</v>
      </c>
      <c r="AH340">
        <f t="shared" si="127"/>
        <v>0.41463414634146339</v>
      </c>
      <c r="AJ340" t="str">
        <f t="shared" si="128"/>
        <v>----</v>
      </c>
      <c r="AK340" t="str">
        <f t="shared" si="129"/>
        <v>----</v>
      </c>
      <c r="AL340" t="str">
        <f t="shared" si="130"/>
        <v>HUnSatLig</v>
      </c>
      <c r="AM340" t="str">
        <f t="shared" si="131"/>
        <v>----</v>
      </c>
      <c r="AN340" t="str">
        <f t="shared" si="132"/>
        <v>----</v>
      </c>
      <c r="AO340" t="str">
        <f t="shared" si="133"/>
        <v>----</v>
      </c>
      <c r="AQ340" s="4">
        <f t="shared" si="134"/>
        <v>469.25888910308072</v>
      </c>
      <c r="AR340" s="4">
        <f t="shared" si="135"/>
        <v>469</v>
      </c>
      <c r="AS340" s="4">
        <f t="shared" si="136"/>
        <v>0.258889103080719</v>
      </c>
    </row>
    <row r="341" spans="1:45" x14ac:dyDescent="0.25">
      <c r="A341">
        <v>25</v>
      </c>
      <c r="B341">
        <v>26</v>
      </c>
      <c r="C341">
        <v>0</v>
      </c>
      <c r="D341">
        <v>10</v>
      </c>
      <c r="E341">
        <v>0</v>
      </c>
      <c r="F341">
        <v>0</v>
      </c>
      <c r="G341" t="s">
        <v>52</v>
      </c>
      <c r="H341">
        <f t="shared" si="137"/>
        <v>-0.24000000000000021</v>
      </c>
      <c r="I341">
        <v>485.14531959999999</v>
      </c>
      <c r="K341">
        <v>2948777</v>
      </c>
      <c r="L341">
        <v>2880134</v>
      </c>
      <c r="M341">
        <v>2777626</v>
      </c>
      <c r="N341" t="str">
        <f t="shared" si="115"/>
        <v>Yes</v>
      </c>
      <c r="O341">
        <f t="shared" si="116"/>
        <v>2868845.6666666665</v>
      </c>
      <c r="Q341">
        <v>0</v>
      </c>
      <c r="R341">
        <v>0</v>
      </c>
      <c r="S341">
        <v>0</v>
      </c>
      <c r="T341" t="str">
        <f t="shared" si="117"/>
        <v>No</v>
      </c>
      <c r="U341">
        <f t="shared" si="118"/>
        <v>0</v>
      </c>
      <c r="W341">
        <f t="shared" si="119"/>
        <v>1.04</v>
      </c>
      <c r="X341">
        <f t="shared" si="120"/>
        <v>0.4</v>
      </c>
      <c r="Z341" s="4">
        <f t="shared" si="121"/>
        <v>485.14531957989999</v>
      </c>
      <c r="AA341">
        <f t="shared" si="122"/>
        <v>13</v>
      </c>
      <c r="AB341">
        <f t="shared" si="123"/>
        <v>0.52</v>
      </c>
      <c r="AC341">
        <f t="shared" si="124"/>
        <v>0.5</v>
      </c>
      <c r="AD341">
        <f t="shared" si="125"/>
        <v>1.3</v>
      </c>
      <c r="AE341" t="str">
        <f t="shared" si="126"/>
        <v>CRAM</v>
      </c>
      <c r="AH341">
        <f t="shared" si="127"/>
        <v>0.4</v>
      </c>
      <c r="AJ341" t="str">
        <f t="shared" si="128"/>
        <v>----</v>
      </c>
      <c r="AK341" t="str">
        <f t="shared" si="129"/>
        <v>----</v>
      </c>
      <c r="AL341" t="str">
        <f t="shared" si="130"/>
        <v>HUnSatLig</v>
      </c>
      <c r="AM341" t="str">
        <f t="shared" si="131"/>
        <v>----</v>
      </c>
      <c r="AN341" t="str">
        <f t="shared" si="132"/>
        <v>----</v>
      </c>
      <c r="AO341" t="str">
        <f t="shared" si="133"/>
        <v>----</v>
      </c>
      <c r="AQ341" s="4">
        <f t="shared" si="134"/>
        <v>485.25750229156608</v>
      </c>
      <c r="AR341" s="4">
        <f t="shared" si="135"/>
        <v>485</v>
      </c>
      <c r="AS341" s="4">
        <f t="shared" si="136"/>
        <v>0.25750229156608384</v>
      </c>
    </row>
    <row r="342" spans="1:45" x14ac:dyDescent="0.25">
      <c r="A342">
        <v>25</v>
      </c>
      <c r="B342">
        <v>26</v>
      </c>
      <c r="C342">
        <v>0</v>
      </c>
      <c r="D342">
        <v>11</v>
      </c>
      <c r="E342">
        <v>0</v>
      </c>
      <c r="F342">
        <v>0</v>
      </c>
      <c r="G342" t="s">
        <v>52</v>
      </c>
      <c r="H342">
        <f t="shared" si="137"/>
        <v>-0.16000000000000014</v>
      </c>
      <c r="I342">
        <v>501.14023420000001</v>
      </c>
      <c r="K342">
        <v>3716999</v>
      </c>
      <c r="L342">
        <v>3135480</v>
      </c>
      <c r="M342">
        <v>2486438</v>
      </c>
      <c r="N342" t="str">
        <f t="shared" si="115"/>
        <v>Yes</v>
      </c>
      <c r="O342">
        <f t="shared" si="116"/>
        <v>3112972.3333333335</v>
      </c>
      <c r="Q342">
        <v>0</v>
      </c>
      <c r="R342">
        <v>0</v>
      </c>
      <c r="S342">
        <v>0</v>
      </c>
      <c r="T342" t="str">
        <f t="shared" si="117"/>
        <v>No</v>
      </c>
      <c r="U342">
        <f t="shared" si="118"/>
        <v>0</v>
      </c>
      <c r="W342">
        <f t="shared" si="119"/>
        <v>1.04</v>
      </c>
      <c r="X342">
        <f t="shared" si="120"/>
        <v>0.44</v>
      </c>
      <c r="Z342" s="4">
        <f t="shared" si="121"/>
        <v>501.14023417990001</v>
      </c>
      <c r="AA342">
        <f t="shared" si="122"/>
        <v>13</v>
      </c>
      <c r="AB342">
        <f t="shared" si="123"/>
        <v>0.52</v>
      </c>
      <c r="AC342">
        <f t="shared" si="124"/>
        <v>0.5</v>
      </c>
      <c r="AD342">
        <f t="shared" si="125"/>
        <v>1.1818181818181819</v>
      </c>
      <c r="AE342" t="str">
        <f t="shared" si="126"/>
        <v>CRAM</v>
      </c>
      <c r="AH342">
        <f t="shared" si="127"/>
        <v>0.38461538461538464</v>
      </c>
      <c r="AJ342" t="str">
        <f t="shared" si="128"/>
        <v>----</v>
      </c>
      <c r="AK342" t="str">
        <f t="shared" si="129"/>
        <v>----</v>
      </c>
      <c r="AL342" t="str">
        <f t="shared" si="130"/>
        <v>HUnSatLig</v>
      </c>
      <c r="AM342" t="str">
        <f t="shared" si="131"/>
        <v>----</v>
      </c>
      <c r="AN342" t="str">
        <f t="shared" si="132"/>
        <v>----</v>
      </c>
      <c r="AO342" t="str">
        <f t="shared" si="133"/>
        <v>----</v>
      </c>
      <c r="AQ342" s="4">
        <f t="shared" si="134"/>
        <v>501.25611548005139</v>
      </c>
      <c r="AR342" s="4">
        <f t="shared" si="135"/>
        <v>501</v>
      </c>
      <c r="AS342" s="4">
        <f t="shared" si="136"/>
        <v>0.25611548005139184</v>
      </c>
    </row>
    <row r="343" spans="1:45" x14ac:dyDescent="0.25">
      <c r="A343">
        <v>25</v>
      </c>
      <c r="B343">
        <v>26</v>
      </c>
      <c r="C343">
        <v>0</v>
      </c>
      <c r="D343">
        <v>12</v>
      </c>
      <c r="E343">
        <v>0</v>
      </c>
      <c r="F343">
        <v>0</v>
      </c>
      <c r="G343" t="s">
        <v>52</v>
      </c>
      <c r="H343">
        <f t="shared" si="137"/>
        <v>-8.0000000000000071E-2</v>
      </c>
      <c r="I343">
        <v>517.13514880000002</v>
      </c>
      <c r="K343">
        <v>3565311</v>
      </c>
      <c r="L343">
        <v>3298695</v>
      </c>
      <c r="M343">
        <v>3447862</v>
      </c>
      <c r="N343" t="str">
        <f t="shared" si="115"/>
        <v>Yes</v>
      </c>
      <c r="O343">
        <f t="shared" si="116"/>
        <v>3437289.3333333335</v>
      </c>
      <c r="Q343">
        <v>0</v>
      </c>
      <c r="R343">
        <v>0</v>
      </c>
      <c r="S343">
        <v>0</v>
      </c>
      <c r="T343" t="str">
        <f t="shared" si="117"/>
        <v>No</v>
      </c>
      <c r="U343">
        <f t="shared" si="118"/>
        <v>0</v>
      </c>
      <c r="W343">
        <f t="shared" si="119"/>
        <v>1.04</v>
      </c>
      <c r="X343">
        <f t="shared" si="120"/>
        <v>0.48</v>
      </c>
      <c r="Z343" s="4">
        <f t="shared" si="121"/>
        <v>517.13514877990008</v>
      </c>
      <c r="AA343">
        <f t="shared" si="122"/>
        <v>13</v>
      </c>
      <c r="AB343">
        <f t="shared" si="123"/>
        <v>0.52</v>
      </c>
      <c r="AC343">
        <f t="shared" si="124"/>
        <v>0.5</v>
      </c>
      <c r="AD343">
        <f t="shared" si="125"/>
        <v>1.0833333333333333</v>
      </c>
      <c r="AE343" t="str">
        <f t="shared" si="126"/>
        <v>CRAM</v>
      </c>
      <c r="AH343">
        <f t="shared" si="127"/>
        <v>0.36842105263157893</v>
      </c>
      <c r="AJ343" t="str">
        <f t="shared" si="128"/>
        <v>----</v>
      </c>
      <c r="AK343" t="str">
        <f t="shared" si="129"/>
        <v>----</v>
      </c>
      <c r="AL343" t="str">
        <f t="shared" si="130"/>
        <v>HUnSatLig</v>
      </c>
      <c r="AM343" t="str">
        <f t="shared" si="131"/>
        <v>----</v>
      </c>
      <c r="AN343" t="str">
        <f t="shared" si="132"/>
        <v>----</v>
      </c>
      <c r="AO343" t="str">
        <f t="shared" si="133"/>
        <v>----</v>
      </c>
      <c r="AQ343" s="4">
        <f t="shared" si="134"/>
        <v>517.2547286685367</v>
      </c>
      <c r="AR343" s="4">
        <f t="shared" si="135"/>
        <v>517</v>
      </c>
      <c r="AS343" s="4">
        <f t="shared" si="136"/>
        <v>0.25472866853669984</v>
      </c>
    </row>
    <row r="344" spans="1:45" x14ac:dyDescent="0.25">
      <c r="A344">
        <v>25</v>
      </c>
      <c r="B344">
        <v>26</v>
      </c>
      <c r="C344">
        <v>0</v>
      </c>
      <c r="D344">
        <v>13</v>
      </c>
      <c r="E344">
        <v>0</v>
      </c>
      <c r="F344">
        <v>0</v>
      </c>
      <c r="G344" t="s">
        <v>52</v>
      </c>
      <c r="H344">
        <f t="shared" si="137"/>
        <v>0</v>
      </c>
      <c r="I344">
        <v>533.13006340000004</v>
      </c>
      <c r="K344">
        <v>4012358</v>
      </c>
      <c r="L344">
        <v>3917369</v>
      </c>
      <c r="M344">
        <v>3448276</v>
      </c>
      <c r="N344" t="str">
        <f t="shared" si="115"/>
        <v>Yes</v>
      </c>
      <c r="O344">
        <f t="shared" si="116"/>
        <v>3792667.6666666665</v>
      </c>
      <c r="Q344">
        <v>0</v>
      </c>
      <c r="R344">
        <v>0</v>
      </c>
      <c r="S344">
        <v>0</v>
      </c>
      <c r="T344" t="str">
        <f t="shared" si="117"/>
        <v>No</v>
      </c>
      <c r="U344">
        <f t="shared" si="118"/>
        <v>0</v>
      </c>
      <c r="W344">
        <f t="shared" si="119"/>
        <v>1.04</v>
      </c>
      <c r="X344">
        <f t="shared" si="120"/>
        <v>0.52</v>
      </c>
      <c r="Z344" s="4">
        <f t="shared" si="121"/>
        <v>533.13006337990009</v>
      </c>
      <c r="AA344">
        <f t="shared" si="122"/>
        <v>13</v>
      </c>
      <c r="AB344">
        <f t="shared" si="123"/>
        <v>0.52</v>
      </c>
      <c r="AC344">
        <f t="shared" si="124"/>
        <v>0.5</v>
      </c>
      <c r="AD344">
        <f t="shared" si="125"/>
        <v>1</v>
      </c>
      <c r="AE344" t="str">
        <f t="shared" si="126"/>
        <v>CRAM</v>
      </c>
      <c r="AH344">
        <f t="shared" si="127"/>
        <v>0.35135135135135137</v>
      </c>
      <c r="AJ344" t="str">
        <f t="shared" si="128"/>
        <v>----</v>
      </c>
      <c r="AK344" t="str">
        <f t="shared" si="129"/>
        <v>----</v>
      </c>
      <c r="AL344" t="str">
        <f t="shared" si="130"/>
        <v>HUnSatLig</v>
      </c>
      <c r="AM344" t="str">
        <f t="shared" si="131"/>
        <v>----</v>
      </c>
      <c r="AN344" t="str">
        <f t="shared" si="132"/>
        <v>----</v>
      </c>
      <c r="AO344" t="str">
        <f t="shared" si="133"/>
        <v>----</v>
      </c>
      <c r="AQ344" s="4">
        <f t="shared" si="134"/>
        <v>533.25334185702206</v>
      </c>
      <c r="AR344" s="4">
        <f t="shared" si="135"/>
        <v>533</v>
      </c>
      <c r="AS344" s="4">
        <f t="shared" si="136"/>
        <v>0.25334185702206469</v>
      </c>
    </row>
    <row r="345" spans="1:45" x14ac:dyDescent="0.25">
      <c r="A345">
        <v>25</v>
      </c>
      <c r="B345">
        <v>26</v>
      </c>
      <c r="C345">
        <v>0</v>
      </c>
      <c r="D345">
        <v>14</v>
      </c>
      <c r="E345">
        <v>0</v>
      </c>
      <c r="F345">
        <v>0</v>
      </c>
      <c r="G345" t="s">
        <v>52</v>
      </c>
      <c r="H345">
        <f t="shared" si="137"/>
        <v>8.0000000000000071E-2</v>
      </c>
      <c r="I345">
        <v>549.12497800000006</v>
      </c>
      <c r="K345">
        <v>3452378</v>
      </c>
      <c r="L345">
        <v>3199426</v>
      </c>
      <c r="M345">
        <v>2778811</v>
      </c>
      <c r="N345" t="str">
        <f t="shared" si="115"/>
        <v>Yes</v>
      </c>
      <c r="O345">
        <f t="shared" si="116"/>
        <v>3143538.3333333335</v>
      </c>
      <c r="Q345">
        <v>0</v>
      </c>
      <c r="R345">
        <v>0</v>
      </c>
      <c r="S345">
        <v>0</v>
      </c>
      <c r="T345" t="str">
        <f t="shared" si="117"/>
        <v>No</v>
      </c>
      <c r="U345">
        <f t="shared" si="118"/>
        <v>0</v>
      </c>
      <c r="W345">
        <f t="shared" si="119"/>
        <v>1.04</v>
      </c>
      <c r="X345">
        <f t="shared" si="120"/>
        <v>0.56000000000000005</v>
      </c>
      <c r="Z345" s="4">
        <f t="shared" si="121"/>
        <v>549.12497797990011</v>
      </c>
      <c r="AA345">
        <f t="shared" si="122"/>
        <v>13</v>
      </c>
      <c r="AB345">
        <f t="shared" si="123"/>
        <v>0.52</v>
      </c>
      <c r="AC345">
        <f t="shared" si="124"/>
        <v>0.5</v>
      </c>
      <c r="AD345">
        <f t="shared" si="125"/>
        <v>0.9285714285714286</v>
      </c>
      <c r="AE345" t="str">
        <f t="shared" si="126"/>
        <v>CRAM</v>
      </c>
      <c r="AH345">
        <f t="shared" si="127"/>
        <v>0.33333333333333331</v>
      </c>
      <c r="AJ345" t="str">
        <f t="shared" si="128"/>
        <v>----</v>
      </c>
      <c r="AK345" t="str">
        <f t="shared" si="129"/>
        <v>----</v>
      </c>
      <c r="AL345" t="str">
        <f t="shared" si="130"/>
        <v>HUnSatLig</v>
      </c>
      <c r="AM345" t="str">
        <f t="shared" si="131"/>
        <v>----</v>
      </c>
      <c r="AN345" t="str">
        <f t="shared" si="132"/>
        <v>----</v>
      </c>
      <c r="AO345" t="str">
        <f t="shared" si="133"/>
        <v>----</v>
      </c>
      <c r="AQ345" s="4">
        <f t="shared" si="134"/>
        <v>549.25195504550732</v>
      </c>
      <c r="AR345" s="4">
        <f t="shared" si="135"/>
        <v>549</v>
      </c>
      <c r="AS345" s="4">
        <f t="shared" si="136"/>
        <v>0.25195504550731584</v>
      </c>
    </row>
    <row r="346" spans="1:45" x14ac:dyDescent="0.25">
      <c r="A346">
        <v>25</v>
      </c>
      <c r="B346">
        <v>26</v>
      </c>
      <c r="C346">
        <v>0</v>
      </c>
      <c r="D346">
        <v>15</v>
      </c>
      <c r="E346">
        <v>0</v>
      </c>
      <c r="F346">
        <v>0</v>
      </c>
      <c r="G346" t="s">
        <v>52</v>
      </c>
      <c r="H346">
        <f t="shared" si="137"/>
        <v>0.16000000000000014</v>
      </c>
      <c r="I346">
        <v>565.11989259999996</v>
      </c>
      <c r="K346">
        <v>2545805</v>
      </c>
      <c r="L346">
        <v>2010628</v>
      </c>
      <c r="M346">
        <v>2274349</v>
      </c>
      <c r="N346" t="str">
        <f t="shared" si="115"/>
        <v>Yes</v>
      </c>
      <c r="O346">
        <f t="shared" si="116"/>
        <v>2276927.3333333335</v>
      </c>
      <c r="Q346">
        <v>0</v>
      </c>
      <c r="R346">
        <v>0</v>
      </c>
      <c r="S346">
        <v>0</v>
      </c>
      <c r="T346" t="str">
        <f t="shared" si="117"/>
        <v>No</v>
      </c>
      <c r="U346">
        <f t="shared" si="118"/>
        <v>0</v>
      </c>
      <c r="W346">
        <f t="shared" si="119"/>
        <v>1.04</v>
      </c>
      <c r="X346">
        <f t="shared" si="120"/>
        <v>0.6</v>
      </c>
      <c r="Z346" s="4">
        <f t="shared" si="121"/>
        <v>565.11989257990001</v>
      </c>
      <c r="AA346">
        <f t="shared" si="122"/>
        <v>13</v>
      </c>
      <c r="AB346">
        <f t="shared" si="123"/>
        <v>0.52</v>
      </c>
      <c r="AC346">
        <f t="shared" si="124"/>
        <v>0.5</v>
      </c>
      <c r="AD346">
        <f t="shared" si="125"/>
        <v>0.8666666666666667</v>
      </c>
      <c r="AE346" t="str">
        <f t="shared" si="126"/>
        <v>CRAM</v>
      </c>
      <c r="AH346">
        <f t="shared" si="127"/>
        <v>0.31428571428571428</v>
      </c>
      <c r="AJ346" t="str">
        <f t="shared" si="128"/>
        <v>----</v>
      </c>
      <c r="AK346" t="str">
        <f t="shared" si="129"/>
        <v>----</v>
      </c>
      <c r="AL346" t="str">
        <f t="shared" si="130"/>
        <v>HUnSatLig</v>
      </c>
      <c r="AM346" t="str">
        <f t="shared" si="131"/>
        <v>----</v>
      </c>
      <c r="AN346" t="str">
        <f t="shared" si="132"/>
        <v>----</v>
      </c>
      <c r="AO346" t="str">
        <f t="shared" si="133"/>
        <v>----</v>
      </c>
      <c r="AQ346" s="4">
        <f t="shared" si="134"/>
        <v>565.25056823399257</v>
      </c>
      <c r="AR346" s="4">
        <f t="shared" si="135"/>
        <v>565</v>
      </c>
      <c r="AS346" s="4">
        <f t="shared" si="136"/>
        <v>0.250568233992567</v>
      </c>
    </row>
    <row r="347" spans="1:45" x14ac:dyDescent="0.25">
      <c r="A347">
        <v>25</v>
      </c>
      <c r="B347">
        <v>28</v>
      </c>
      <c r="C347">
        <v>0</v>
      </c>
      <c r="D347">
        <v>8</v>
      </c>
      <c r="E347">
        <v>0</v>
      </c>
      <c r="F347">
        <v>0</v>
      </c>
      <c r="G347" t="s">
        <v>52</v>
      </c>
      <c r="H347">
        <f t="shared" si="137"/>
        <v>-0.48000000000000043</v>
      </c>
      <c r="I347">
        <v>455.17114040000001</v>
      </c>
      <c r="K347">
        <v>2775121</v>
      </c>
      <c r="L347">
        <v>2740769</v>
      </c>
      <c r="M347">
        <v>2455368</v>
      </c>
      <c r="N347" t="str">
        <f t="shared" si="115"/>
        <v>Yes</v>
      </c>
      <c r="O347">
        <f t="shared" si="116"/>
        <v>2657086</v>
      </c>
      <c r="Q347">
        <v>0</v>
      </c>
      <c r="R347">
        <v>0</v>
      </c>
      <c r="S347">
        <v>0</v>
      </c>
      <c r="T347" t="str">
        <f t="shared" si="117"/>
        <v>No</v>
      </c>
      <c r="U347">
        <f t="shared" si="118"/>
        <v>0</v>
      </c>
      <c r="W347">
        <f t="shared" si="119"/>
        <v>1.1200000000000001</v>
      </c>
      <c r="X347">
        <f t="shared" si="120"/>
        <v>0.32</v>
      </c>
      <c r="Z347" s="4">
        <f t="shared" si="121"/>
        <v>455.17114037990001</v>
      </c>
      <c r="AA347">
        <f t="shared" si="122"/>
        <v>12</v>
      </c>
      <c r="AB347">
        <f t="shared" si="123"/>
        <v>0.48</v>
      </c>
      <c r="AC347">
        <f t="shared" si="124"/>
        <v>0.42857142857142855</v>
      </c>
      <c r="AD347">
        <f t="shared" si="125"/>
        <v>1.5</v>
      </c>
      <c r="AE347" t="str">
        <f t="shared" si="126"/>
        <v>CRAM</v>
      </c>
      <c r="AH347">
        <f t="shared" si="127"/>
        <v>0.38095238095238093</v>
      </c>
      <c r="AJ347" t="str">
        <f t="shared" si="128"/>
        <v>----</v>
      </c>
      <c r="AK347" t="str">
        <f t="shared" si="129"/>
        <v>----</v>
      </c>
      <c r="AL347" t="str">
        <f t="shared" si="130"/>
        <v>HUnSatLig</v>
      </c>
      <c r="AM347" t="str">
        <f t="shared" si="131"/>
        <v>----</v>
      </c>
      <c r="AN347" t="str">
        <f t="shared" si="132"/>
        <v>----</v>
      </c>
      <c r="AO347" t="str">
        <f t="shared" si="133"/>
        <v>----</v>
      </c>
      <c r="AQ347" s="4">
        <f t="shared" si="134"/>
        <v>455.27639200397869</v>
      </c>
      <c r="AR347" s="4">
        <f t="shared" si="135"/>
        <v>455</v>
      </c>
      <c r="AS347" s="4">
        <f t="shared" si="136"/>
        <v>0.27639200397868535</v>
      </c>
    </row>
    <row r="348" spans="1:45" x14ac:dyDescent="0.25">
      <c r="A348">
        <v>25</v>
      </c>
      <c r="B348">
        <v>28</v>
      </c>
      <c r="C348">
        <v>0</v>
      </c>
      <c r="D348">
        <v>9</v>
      </c>
      <c r="E348">
        <v>0</v>
      </c>
      <c r="F348">
        <v>0</v>
      </c>
      <c r="G348" t="s">
        <v>52</v>
      </c>
      <c r="H348">
        <f t="shared" si="137"/>
        <v>-0.40000000000000036</v>
      </c>
      <c r="I348">
        <v>471.16605499999997</v>
      </c>
      <c r="K348">
        <v>3462228</v>
      </c>
      <c r="L348">
        <v>3313219</v>
      </c>
      <c r="M348">
        <v>3330878</v>
      </c>
      <c r="N348" t="str">
        <f t="shared" si="115"/>
        <v>Yes</v>
      </c>
      <c r="O348">
        <f t="shared" si="116"/>
        <v>3368775</v>
      </c>
      <c r="Q348">
        <v>0</v>
      </c>
      <c r="R348">
        <v>0</v>
      </c>
      <c r="S348">
        <v>0</v>
      </c>
      <c r="T348" t="str">
        <f t="shared" si="117"/>
        <v>No</v>
      </c>
      <c r="U348">
        <f t="shared" si="118"/>
        <v>0</v>
      </c>
      <c r="W348">
        <f t="shared" si="119"/>
        <v>1.1200000000000001</v>
      </c>
      <c r="X348">
        <f t="shared" si="120"/>
        <v>0.36</v>
      </c>
      <c r="Z348" s="4">
        <f t="shared" si="121"/>
        <v>471.16605497990003</v>
      </c>
      <c r="AA348">
        <f t="shared" si="122"/>
        <v>12</v>
      </c>
      <c r="AB348">
        <f t="shared" si="123"/>
        <v>0.48</v>
      </c>
      <c r="AC348">
        <f t="shared" si="124"/>
        <v>0.42857142857142855</v>
      </c>
      <c r="AD348">
        <f t="shared" si="125"/>
        <v>1.3333333333333333</v>
      </c>
      <c r="AE348" t="str">
        <f t="shared" si="126"/>
        <v>CRAM</v>
      </c>
      <c r="AH348">
        <f t="shared" si="127"/>
        <v>0.36585365853658536</v>
      </c>
      <c r="AJ348" t="str">
        <f t="shared" si="128"/>
        <v>----</v>
      </c>
      <c r="AK348" t="str">
        <f t="shared" si="129"/>
        <v>----</v>
      </c>
      <c r="AL348" t="str">
        <f t="shared" si="130"/>
        <v>HUnSatLig</v>
      </c>
      <c r="AM348" t="str">
        <f t="shared" si="131"/>
        <v>----</v>
      </c>
      <c r="AN348" t="str">
        <f t="shared" si="132"/>
        <v>----</v>
      </c>
      <c r="AO348" t="str">
        <f t="shared" si="133"/>
        <v>----</v>
      </c>
      <c r="AQ348" s="4">
        <f t="shared" si="134"/>
        <v>471.27500519246399</v>
      </c>
      <c r="AR348" s="4">
        <f t="shared" si="135"/>
        <v>471</v>
      </c>
      <c r="AS348" s="4">
        <f t="shared" si="136"/>
        <v>0.27500519246399335</v>
      </c>
    </row>
    <row r="349" spans="1:45" x14ac:dyDescent="0.25">
      <c r="A349">
        <v>25</v>
      </c>
      <c r="B349">
        <v>28</v>
      </c>
      <c r="C349">
        <v>0</v>
      </c>
      <c r="D349">
        <v>10</v>
      </c>
      <c r="E349">
        <v>0</v>
      </c>
      <c r="F349">
        <v>0</v>
      </c>
      <c r="G349" t="s">
        <v>52</v>
      </c>
      <c r="H349">
        <f t="shared" si="137"/>
        <v>-0.32000000000000028</v>
      </c>
      <c r="I349">
        <v>487.16096959999999</v>
      </c>
      <c r="K349">
        <v>3717354</v>
      </c>
      <c r="L349">
        <v>3781289</v>
      </c>
      <c r="M349">
        <v>2727956</v>
      </c>
      <c r="N349" t="str">
        <f t="shared" si="115"/>
        <v>Yes</v>
      </c>
      <c r="O349">
        <f t="shared" si="116"/>
        <v>3408866.3333333335</v>
      </c>
      <c r="Q349">
        <v>0</v>
      </c>
      <c r="R349">
        <v>0</v>
      </c>
      <c r="S349">
        <v>0</v>
      </c>
      <c r="T349" t="str">
        <f t="shared" si="117"/>
        <v>No</v>
      </c>
      <c r="U349">
        <f t="shared" si="118"/>
        <v>0</v>
      </c>
      <c r="W349">
        <f t="shared" si="119"/>
        <v>1.1200000000000001</v>
      </c>
      <c r="X349">
        <f t="shared" si="120"/>
        <v>0.4</v>
      </c>
      <c r="Z349" s="4">
        <f t="shared" si="121"/>
        <v>487.16096957989998</v>
      </c>
      <c r="AA349">
        <f t="shared" si="122"/>
        <v>12</v>
      </c>
      <c r="AB349">
        <f t="shared" si="123"/>
        <v>0.48</v>
      </c>
      <c r="AC349">
        <f t="shared" si="124"/>
        <v>0.42857142857142855</v>
      </c>
      <c r="AD349">
        <f t="shared" si="125"/>
        <v>1.2</v>
      </c>
      <c r="AE349" t="str">
        <f t="shared" si="126"/>
        <v>CRAM</v>
      </c>
      <c r="AH349">
        <f t="shared" si="127"/>
        <v>0.35</v>
      </c>
      <c r="AJ349" t="str">
        <f t="shared" si="128"/>
        <v>----</v>
      </c>
      <c r="AK349" t="str">
        <f t="shared" si="129"/>
        <v>----</v>
      </c>
      <c r="AL349" t="str">
        <f t="shared" si="130"/>
        <v>HUnSatLig</v>
      </c>
      <c r="AM349" t="str">
        <f t="shared" si="131"/>
        <v>----</v>
      </c>
      <c r="AN349" t="str">
        <f t="shared" si="132"/>
        <v>----</v>
      </c>
      <c r="AO349" t="str">
        <f t="shared" si="133"/>
        <v>----</v>
      </c>
      <c r="AQ349" s="4">
        <f t="shared" si="134"/>
        <v>487.27361838094924</v>
      </c>
      <c r="AR349" s="4">
        <f t="shared" si="135"/>
        <v>487</v>
      </c>
      <c r="AS349" s="4">
        <f t="shared" si="136"/>
        <v>0.27361838094924451</v>
      </c>
    </row>
    <row r="350" spans="1:45" x14ac:dyDescent="0.25">
      <c r="A350">
        <v>25</v>
      </c>
      <c r="B350">
        <v>28</v>
      </c>
      <c r="C350">
        <v>0</v>
      </c>
      <c r="D350">
        <v>11</v>
      </c>
      <c r="E350">
        <v>0</v>
      </c>
      <c r="F350">
        <v>0</v>
      </c>
      <c r="G350" t="s">
        <v>52</v>
      </c>
      <c r="H350">
        <f t="shared" si="137"/>
        <v>-0.24000000000000021</v>
      </c>
      <c r="I350">
        <v>503.1558842</v>
      </c>
      <c r="K350">
        <v>3832826</v>
      </c>
      <c r="L350">
        <v>3925039</v>
      </c>
      <c r="M350">
        <v>3813071</v>
      </c>
      <c r="N350" t="str">
        <f t="shared" si="115"/>
        <v>Yes</v>
      </c>
      <c r="O350">
        <f t="shared" si="116"/>
        <v>3856978.6666666665</v>
      </c>
      <c r="Q350">
        <v>0</v>
      </c>
      <c r="R350">
        <v>0</v>
      </c>
      <c r="S350">
        <v>0</v>
      </c>
      <c r="T350" t="str">
        <f t="shared" si="117"/>
        <v>No</v>
      </c>
      <c r="U350">
        <f t="shared" si="118"/>
        <v>0</v>
      </c>
      <c r="W350">
        <f t="shared" si="119"/>
        <v>1.1200000000000001</v>
      </c>
      <c r="X350">
        <f t="shared" si="120"/>
        <v>0.44</v>
      </c>
      <c r="Z350" s="4">
        <f t="shared" si="121"/>
        <v>503.1558841799</v>
      </c>
      <c r="AA350">
        <f t="shared" si="122"/>
        <v>12</v>
      </c>
      <c r="AB350">
        <f t="shared" si="123"/>
        <v>0.48</v>
      </c>
      <c r="AC350">
        <f t="shared" si="124"/>
        <v>0.42857142857142855</v>
      </c>
      <c r="AD350">
        <f t="shared" si="125"/>
        <v>1.0909090909090908</v>
      </c>
      <c r="AE350" t="str">
        <f t="shared" si="126"/>
        <v>CRAM</v>
      </c>
      <c r="AH350">
        <f t="shared" si="127"/>
        <v>0.33333333333333331</v>
      </c>
      <c r="AJ350" t="str">
        <f t="shared" si="128"/>
        <v>----</v>
      </c>
      <c r="AK350" t="str">
        <f t="shared" si="129"/>
        <v>----</v>
      </c>
      <c r="AL350" t="str">
        <f t="shared" si="130"/>
        <v>HUnSatLig</v>
      </c>
      <c r="AM350" t="str">
        <f t="shared" si="131"/>
        <v>----</v>
      </c>
      <c r="AN350" t="str">
        <f t="shared" si="132"/>
        <v>----</v>
      </c>
      <c r="AO350" t="str">
        <f t="shared" si="133"/>
        <v>----</v>
      </c>
      <c r="AQ350" s="4">
        <f t="shared" si="134"/>
        <v>503.27223156943455</v>
      </c>
      <c r="AR350" s="4">
        <f t="shared" si="135"/>
        <v>503</v>
      </c>
      <c r="AS350" s="4">
        <f t="shared" si="136"/>
        <v>0.27223156943455251</v>
      </c>
    </row>
    <row r="351" spans="1:45" x14ac:dyDescent="0.25">
      <c r="A351">
        <v>25</v>
      </c>
      <c r="B351">
        <v>28</v>
      </c>
      <c r="C351">
        <v>0</v>
      </c>
      <c r="D351">
        <v>12</v>
      </c>
      <c r="E351">
        <v>0</v>
      </c>
      <c r="F351">
        <v>0</v>
      </c>
      <c r="G351" t="s">
        <v>52</v>
      </c>
      <c r="H351">
        <f t="shared" si="137"/>
        <v>-0.16000000000000014</v>
      </c>
      <c r="I351">
        <v>519.15079879999996</v>
      </c>
      <c r="K351">
        <v>3735391</v>
      </c>
      <c r="L351">
        <v>3160493</v>
      </c>
      <c r="M351">
        <v>3470446</v>
      </c>
      <c r="N351" t="str">
        <f t="shared" si="115"/>
        <v>Yes</v>
      </c>
      <c r="O351">
        <f t="shared" si="116"/>
        <v>3455443.3333333335</v>
      </c>
      <c r="Q351">
        <v>0</v>
      </c>
      <c r="R351">
        <v>0</v>
      </c>
      <c r="S351">
        <v>0</v>
      </c>
      <c r="T351" t="str">
        <f t="shared" si="117"/>
        <v>No</v>
      </c>
      <c r="U351">
        <f t="shared" si="118"/>
        <v>0</v>
      </c>
      <c r="W351">
        <f t="shared" si="119"/>
        <v>1.1200000000000001</v>
      </c>
      <c r="X351">
        <f t="shared" si="120"/>
        <v>0.48</v>
      </c>
      <c r="Z351" s="4">
        <f t="shared" si="121"/>
        <v>519.15079877990001</v>
      </c>
      <c r="AA351">
        <f t="shared" si="122"/>
        <v>12</v>
      </c>
      <c r="AB351">
        <f t="shared" si="123"/>
        <v>0.48</v>
      </c>
      <c r="AC351">
        <f t="shared" si="124"/>
        <v>0.42857142857142855</v>
      </c>
      <c r="AD351">
        <f t="shared" si="125"/>
        <v>1</v>
      </c>
      <c r="AE351" t="str">
        <f t="shared" si="126"/>
        <v>CRAM</v>
      </c>
      <c r="AH351">
        <f t="shared" si="127"/>
        <v>0.31578947368421051</v>
      </c>
      <c r="AJ351" t="str">
        <f t="shared" si="128"/>
        <v>----</v>
      </c>
      <c r="AK351" t="str">
        <f t="shared" si="129"/>
        <v>----</v>
      </c>
      <c r="AL351" t="str">
        <f t="shared" si="130"/>
        <v>HUnSatLig</v>
      </c>
      <c r="AM351" t="str">
        <f t="shared" si="131"/>
        <v>----</v>
      </c>
      <c r="AN351" t="str">
        <f t="shared" si="132"/>
        <v>----</v>
      </c>
      <c r="AO351" t="str">
        <f t="shared" si="133"/>
        <v>----</v>
      </c>
      <c r="AQ351" s="4">
        <f t="shared" si="134"/>
        <v>519.27084475791992</v>
      </c>
      <c r="AR351" s="4">
        <f t="shared" si="135"/>
        <v>519</v>
      </c>
      <c r="AS351" s="4">
        <f t="shared" si="136"/>
        <v>0.27084475791991736</v>
      </c>
    </row>
    <row r="352" spans="1:45" x14ac:dyDescent="0.25">
      <c r="A352">
        <v>25</v>
      </c>
      <c r="B352">
        <v>28</v>
      </c>
      <c r="C352">
        <v>0</v>
      </c>
      <c r="D352">
        <v>13</v>
      </c>
      <c r="E352">
        <v>0</v>
      </c>
      <c r="F352">
        <v>0</v>
      </c>
      <c r="G352" t="s">
        <v>52</v>
      </c>
      <c r="H352">
        <f t="shared" si="137"/>
        <v>-8.0000000000000071E-2</v>
      </c>
      <c r="I352">
        <v>535.14571339999998</v>
      </c>
      <c r="K352">
        <v>3435889</v>
      </c>
      <c r="L352">
        <v>3422779</v>
      </c>
      <c r="M352">
        <v>3128831</v>
      </c>
      <c r="N352" t="str">
        <f t="shared" si="115"/>
        <v>Yes</v>
      </c>
      <c r="O352">
        <f t="shared" si="116"/>
        <v>3329166.3333333335</v>
      </c>
      <c r="Q352">
        <v>0</v>
      </c>
      <c r="R352">
        <v>0</v>
      </c>
      <c r="S352">
        <v>0</v>
      </c>
      <c r="T352" t="str">
        <f t="shared" si="117"/>
        <v>No</v>
      </c>
      <c r="U352">
        <f t="shared" si="118"/>
        <v>0</v>
      </c>
      <c r="W352">
        <f t="shared" si="119"/>
        <v>1.1200000000000001</v>
      </c>
      <c r="X352">
        <f t="shared" si="120"/>
        <v>0.52</v>
      </c>
      <c r="Z352" s="4">
        <f t="shared" si="121"/>
        <v>535.14571337990003</v>
      </c>
      <c r="AA352">
        <f t="shared" si="122"/>
        <v>12</v>
      </c>
      <c r="AB352">
        <f t="shared" si="123"/>
        <v>0.48</v>
      </c>
      <c r="AC352">
        <f t="shared" si="124"/>
        <v>0.42857142857142855</v>
      </c>
      <c r="AD352">
        <f t="shared" si="125"/>
        <v>0.92307692307692313</v>
      </c>
      <c r="AE352" t="str">
        <f t="shared" si="126"/>
        <v>CRAM</v>
      </c>
      <c r="AH352">
        <f t="shared" si="127"/>
        <v>0.29729729729729731</v>
      </c>
      <c r="AJ352" t="str">
        <f t="shared" si="128"/>
        <v>----</v>
      </c>
      <c r="AK352" t="str">
        <f t="shared" si="129"/>
        <v>----</v>
      </c>
      <c r="AL352" t="str">
        <f t="shared" si="130"/>
        <v>HUnSatLig</v>
      </c>
      <c r="AM352" t="str">
        <f t="shared" si="131"/>
        <v>----</v>
      </c>
      <c r="AN352" t="str">
        <f t="shared" si="132"/>
        <v>----</v>
      </c>
      <c r="AO352" t="str">
        <f t="shared" si="133"/>
        <v>----</v>
      </c>
      <c r="AQ352" s="4">
        <f t="shared" si="134"/>
        <v>535.26945794640517</v>
      </c>
      <c r="AR352" s="4">
        <f t="shared" si="135"/>
        <v>535</v>
      </c>
      <c r="AS352" s="4">
        <f t="shared" si="136"/>
        <v>0.26945794640516851</v>
      </c>
    </row>
    <row r="353" spans="1:45" x14ac:dyDescent="0.25">
      <c r="A353">
        <v>25</v>
      </c>
      <c r="B353">
        <v>30</v>
      </c>
      <c r="C353">
        <v>0</v>
      </c>
      <c r="D353">
        <v>7</v>
      </c>
      <c r="E353">
        <v>0</v>
      </c>
      <c r="F353">
        <v>0</v>
      </c>
      <c r="G353" t="s">
        <v>52</v>
      </c>
      <c r="H353">
        <f t="shared" si="137"/>
        <v>-0.63999999999999968</v>
      </c>
      <c r="I353">
        <v>441.19187579999999</v>
      </c>
      <c r="K353">
        <v>2619708</v>
      </c>
      <c r="L353">
        <v>2493283</v>
      </c>
      <c r="M353">
        <v>2875063</v>
      </c>
      <c r="N353" t="str">
        <f t="shared" si="115"/>
        <v>Yes</v>
      </c>
      <c r="O353">
        <f t="shared" si="116"/>
        <v>2662684.6666666665</v>
      </c>
      <c r="Q353">
        <v>0</v>
      </c>
      <c r="R353">
        <v>0</v>
      </c>
      <c r="S353">
        <v>0</v>
      </c>
      <c r="T353" t="str">
        <f t="shared" si="117"/>
        <v>No</v>
      </c>
      <c r="U353">
        <f t="shared" si="118"/>
        <v>0</v>
      </c>
      <c r="W353">
        <f t="shared" si="119"/>
        <v>1.2</v>
      </c>
      <c r="X353">
        <f t="shared" si="120"/>
        <v>0.28000000000000003</v>
      </c>
      <c r="Z353" s="4">
        <f t="shared" si="121"/>
        <v>441.19187577989999</v>
      </c>
      <c r="AA353">
        <f t="shared" si="122"/>
        <v>11</v>
      </c>
      <c r="AB353">
        <f t="shared" si="123"/>
        <v>0.44</v>
      </c>
      <c r="AC353">
        <f t="shared" si="124"/>
        <v>0.36666666666666664</v>
      </c>
      <c r="AD353">
        <f t="shared" si="125"/>
        <v>1.5714285714285714</v>
      </c>
      <c r="AE353" t="str">
        <f t="shared" si="126"/>
        <v>CRAM</v>
      </c>
      <c r="AH353">
        <f t="shared" si="127"/>
        <v>0.34883720930232559</v>
      </c>
      <c r="AJ353" t="str">
        <f t="shared" si="128"/>
        <v>----</v>
      </c>
      <c r="AK353" t="str">
        <f t="shared" si="129"/>
        <v>----</v>
      </c>
      <c r="AL353" t="str">
        <f t="shared" si="130"/>
        <v>HUnSatLig</v>
      </c>
      <c r="AM353" t="str">
        <f t="shared" si="131"/>
        <v>----</v>
      </c>
      <c r="AN353" t="str">
        <f t="shared" si="132"/>
        <v>----</v>
      </c>
      <c r="AO353" t="str">
        <f t="shared" si="133"/>
        <v>----</v>
      </c>
      <c r="AQ353" s="4">
        <f t="shared" si="134"/>
        <v>441.29389490487659</v>
      </c>
      <c r="AR353" s="4">
        <f t="shared" si="135"/>
        <v>441</v>
      </c>
      <c r="AS353" s="4">
        <f t="shared" si="136"/>
        <v>0.29389490487659486</v>
      </c>
    </row>
    <row r="354" spans="1:45" x14ac:dyDescent="0.25">
      <c r="A354">
        <v>25</v>
      </c>
      <c r="B354">
        <v>32</v>
      </c>
      <c r="C354">
        <v>0</v>
      </c>
      <c r="D354">
        <v>6</v>
      </c>
      <c r="E354">
        <v>0</v>
      </c>
      <c r="F354">
        <v>0</v>
      </c>
      <c r="G354" t="s">
        <v>52</v>
      </c>
      <c r="H354">
        <f t="shared" si="137"/>
        <v>-0.79999999999999982</v>
      </c>
      <c r="I354">
        <v>427.21261120000003</v>
      </c>
      <c r="K354">
        <v>2552791</v>
      </c>
      <c r="L354">
        <v>2200091</v>
      </c>
      <c r="M354">
        <v>2268032</v>
      </c>
      <c r="N354" t="str">
        <f t="shared" si="115"/>
        <v>Yes</v>
      </c>
      <c r="O354">
        <f t="shared" si="116"/>
        <v>2340304.6666666665</v>
      </c>
      <c r="Q354">
        <v>0</v>
      </c>
      <c r="R354">
        <v>0</v>
      </c>
      <c r="S354">
        <v>0</v>
      </c>
      <c r="T354" t="str">
        <f t="shared" si="117"/>
        <v>No</v>
      </c>
      <c r="U354">
        <f t="shared" si="118"/>
        <v>0</v>
      </c>
      <c r="W354">
        <f t="shared" si="119"/>
        <v>1.28</v>
      </c>
      <c r="X354">
        <f t="shared" si="120"/>
        <v>0.24</v>
      </c>
      <c r="Z354" s="4">
        <f t="shared" si="121"/>
        <v>427.21261117989997</v>
      </c>
      <c r="AA354">
        <f t="shared" si="122"/>
        <v>10</v>
      </c>
      <c r="AB354">
        <f t="shared" si="123"/>
        <v>0.4</v>
      </c>
      <c r="AC354">
        <f t="shared" si="124"/>
        <v>0.3125</v>
      </c>
      <c r="AD354">
        <f t="shared" si="125"/>
        <v>1.6666666666666667</v>
      </c>
      <c r="AE354" t="str">
        <f t="shared" si="126"/>
        <v>CRAM</v>
      </c>
      <c r="AH354">
        <f t="shared" si="127"/>
        <v>0.31818181818181818</v>
      </c>
      <c r="AJ354" t="str">
        <f t="shared" si="128"/>
        <v>----</v>
      </c>
      <c r="AK354" t="str">
        <f t="shared" si="129"/>
        <v>----</v>
      </c>
      <c r="AL354" t="str">
        <f t="shared" si="130"/>
        <v>HUnSatLig</v>
      </c>
      <c r="AM354" t="str">
        <f t="shared" si="131"/>
        <v>----</v>
      </c>
      <c r="AN354" t="str">
        <f t="shared" si="132"/>
        <v>----</v>
      </c>
      <c r="AO354" t="str">
        <f t="shared" si="133"/>
        <v>----</v>
      </c>
      <c r="AQ354" s="4">
        <f t="shared" si="134"/>
        <v>427.31139780577445</v>
      </c>
      <c r="AR354" s="4">
        <f t="shared" si="135"/>
        <v>427</v>
      </c>
      <c r="AS354" s="4">
        <f t="shared" si="136"/>
        <v>0.31139780577444753</v>
      </c>
    </row>
    <row r="355" spans="1:45" x14ac:dyDescent="0.25">
      <c r="A355">
        <v>25</v>
      </c>
      <c r="B355">
        <v>32</v>
      </c>
      <c r="C355">
        <v>0</v>
      </c>
      <c r="D355">
        <v>7</v>
      </c>
      <c r="E355">
        <v>0</v>
      </c>
      <c r="F355">
        <v>0</v>
      </c>
      <c r="G355" t="s">
        <v>52</v>
      </c>
      <c r="H355">
        <f t="shared" si="137"/>
        <v>-0.71999999999999975</v>
      </c>
      <c r="I355">
        <v>443.20752579999998</v>
      </c>
      <c r="K355">
        <v>3812908</v>
      </c>
      <c r="L355">
        <v>4479718</v>
      </c>
      <c r="M355">
        <v>4435946</v>
      </c>
      <c r="N355" t="str">
        <f t="shared" si="115"/>
        <v>Yes</v>
      </c>
      <c r="O355">
        <f t="shared" si="116"/>
        <v>4242857.333333333</v>
      </c>
      <c r="Q355">
        <v>0</v>
      </c>
      <c r="R355">
        <v>0</v>
      </c>
      <c r="S355">
        <v>0</v>
      </c>
      <c r="T355" t="str">
        <f t="shared" si="117"/>
        <v>No</v>
      </c>
      <c r="U355">
        <f t="shared" si="118"/>
        <v>0</v>
      </c>
      <c r="W355">
        <f t="shared" si="119"/>
        <v>1.28</v>
      </c>
      <c r="X355">
        <f t="shared" si="120"/>
        <v>0.28000000000000003</v>
      </c>
      <c r="Z355" s="4">
        <f t="shared" si="121"/>
        <v>443.20752577989998</v>
      </c>
      <c r="AA355">
        <f t="shared" si="122"/>
        <v>10</v>
      </c>
      <c r="AB355">
        <f t="shared" si="123"/>
        <v>0.4</v>
      </c>
      <c r="AC355">
        <f t="shared" si="124"/>
        <v>0.3125</v>
      </c>
      <c r="AD355">
        <f t="shared" si="125"/>
        <v>1.4285714285714286</v>
      </c>
      <c r="AE355" t="str">
        <f t="shared" si="126"/>
        <v>CRAM</v>
      </c>
      <c r="AH355">
        <f t="shared" si="127"/>
        <v>0.30232558139534882</v>
      </c>
      <c r="AJ355" t="str">
        <f t="shared" si="128"/>
        <v>----</v>
      </c>
      <c r="AK355" t="str">
        <f t="shared" si="129"/>
        <v>----</v>
      </c>
      <c r="AL355" t="str">
        <f t="shared" si="130"/>
        <v>HUnSatLig</v>
      </c>
      <c r="AM355" t="str">
        <f t="shared" si="131"/>
        <v>----</v>
      </c>
      <c r="AN355" t="str">
        <f t="shared" si="132"/>
        <v>----</v>
      </c>
      <c r="AO355" t="str">
        <f t="shared" si="133"/>
        <v>----</v>
      </c>
      <c r="AQ355" s="4">
        <f t="shared" si="134"/>
        <v>443.31001099425976</v>
      </c>
      <c r="AR355" s="4">
        <f t="shared" si="135"/>
        <v>443</v>
      </c>
      <c r="AS355" s="4">
        <f t="shared" si="136"/>
        <v>0.31001099425975553</v>
      </c>
    </row>
    <row r="356" spans="1:45" x14ac:dyDescent="0.25">
      <c r="A356">
        <v>25</v>
      </c>
      <c r="B356">
        <v>34</v>
      </c>
      <c r="C356">
        <v>0</v>
      </c>
      <c r="D356">
        <v>6</v>
      </c>
      <c r="E356">
        <v>0</v>
      </c>
      <c r="F356">
        <v>0</v>
      </c>
      <c r="G356" t="s">
        <v>52</v>
      </c>
      <c r="H356">
        <f t="shared" si="137"/>
        <v>-0.87999999999999989</v>
      </c>
      <c r="I356">
        <v>429.22826120000002</v>
      </c>
      <c r="K356">
        <v>2839820</v>
      </c>
      <c r="L356">
        <v>2936276</v>
      </c>
      <c r="M356">
        <v>3200242</v>
      </c>
      <c r="N356" t="str">
        <f t="shared" si="115"/>
        <v>Yes</v>
      </c>
      <c r="O356">
        <f t="shared" si="116"/>
        <v>2992112.6666666665</v>
      </c>
      <c r="Q356">
        <v>0</v>
      </c>
      <c r="R356">
        <v>0</v>
      </c>
      <c r="S356">
        <v>0</v>
      </c>
      <c r="T356" t="str">
        <f t="shared" si="117"/>
        <v>No</v>
      </c>
      <c r="U356">
        <f t="shared" si="118"/>
        <v>0</v>
      </c>
      <c r="W356">
        <f t="shared" si="119"/>
        <v>1.36</v>
      </c>
      <c r="X356">
        <f t="shared" si="120"/>
        <v>0.24</v>
      </c>
      <c r="Z356" s="4">
        <f t="shared" si="121"/>
        <v>429.22826117989996</v>
      </c>
      <c r="AA356">
        <f t="shared" si="122"/>
        <v>9</v>
      </c>
      <c r="AB356">
        <f t="shared" si="123"/>
        <v>0.36</v>
      </c>
      <c r="AC356">
        <f t="shared" si="124"/>
        <v>0.26470588235294118</v>
      </c>
      <c r="AD356">
        <f t="shared" si="125"/>
        <v>1.5</v>
      </c>
      <c r="AE356" t="str">
        <f t="shared" si="126"/>
        <v>CRAM</v>
      </c>
      <c r="AH356">
        <f t="shared" si="127"/>
        <v>0.27272727272727271</v>
      </c>
      <c r="AJ356" t="str">
        <f t="shared" si="128"/>
        <v>----</v>
      </c>
      <c r="AK356" t="str">
        <f t="shared" si="129"/>
        <v>----</v>
      </c>
      <c r="AL356" t="str">
        <f t="shared" si="130"/>
        <v>HUnSatLig</v>
      </c>
      <c r="AM356" t="str">
        <f t="shared" si="131"/>
        <v>----</v>
      </c>
      <c r="AN356" t="str">
        <f t="shared" si="132"/>
        <v>----</v>
      </c>
      <c r="AO356" t="str">
        <f t="shared" si="133"/>
        <v>----</v>
      </c>
      <c r="AQ356" s="4">
        <f t="shared" si="134"/>
        <v>429.32751389515767</v>
      </c>
      <c r="AR356" s="4">
        <f t="shared" si="135"/>
        <v>429</v>
      </c>
      <c r="AS356" s="4">
        <f t="shared" si="136"/>
        <v>0.32751389515766505</v>
      </c>
    </row>
    <row r="357" spans="1:45" x14ac:dyDescent="0.25">
      <c r="A357">
        <v>25</v>
      </c>
      <c r="B357">
        <v>34</v>
      </c>
      <c r="C357">
        <v>0</v>
      </c>
      <c r="D357">
        <v>7</v>
      </c>
      <c r="E357">
        <v>0</v>
      </c>
      <c r="F357">
        <v>0</v>
      </c>
      <c r="G357" t="s">
        <v>52</v>
      </c>
      <c r="H357">
        <f t="shared" si="137"/>
        <v>-0.79999999999999982</v>
      </c>
      <c r="I357">
        <v>445.22317579999998</v>
      </c>
      <c r="K357">
        <v>4906268</v>
      </c>
      <c r="L357">
        <v>5263976</v>
      </c>
      <c r="M357">
        <v>4375323</v>
      </c>
      <c r="N357" t="str">
        <f t="shared" si="115"/>
        <v>Yes</v>
      </c>
      <c r="O357">
        <f t="shared" si="116"/>
        <v>4848522.333333333</v>
      </c>
      <c r="Q357">
        <v>0</v>
      </c>
      <c r="R357">
        <v>0</v>
      </c>
      <c r="S357">
        <v>0</v>
      </c>
      <c r="T357" t="str">
        <f t="shared" si="117"/>
        <v>No</v>
      </c>
      <c r="U357">
        <f t="shared" si="118"/>
        <v>0</v>
      </c>
      <c r="W357">
        <f t="shared" si="119"/>
        <v>1.36</v>
      </c>
      <c r="X357">
        <f t="shared" si="120"/>
        <v>0.28000000000000003</v>
      </c>
      <c r="Z357" s="4">
        <f t="shared" si="121"/>
        <v>445.22317577989998</v>
      </c>
      <c r="AA357">
        <f t="shared" si="122"/>
        <v>9</v>
      </c>
      <c r="AB357">
        <f t="shared" si="123"/>
        <v>0.36</v>
      </c>
      <c r="AC357">
        <f t="shared" si="124"/>
        <v>0.26470588235294118</v>
      </c>
      <c r="AD357">
        <f t="shared" si="125"/>
        <v>1.2857142857142858</v>
      </c>
      <c r="AE357" t="str">
        <f t="shared" si="126"/>
        <v>CRAM</v>
      </c>
      <c r="AH357">
        <f t="shared" si="127"/>
        <v>0.2558139534883721</v>
      </c>
      <c r="AJ357" t="str">
        <f t="shared" si="128"/>
        <v>----</v>
      </c>
      <c r="AK357" t="str">
        <f t="shared" si="129"/>
        <v>----</v>
      </c>
      <c r="AL357" t="str">
        <f t="shared" si="130"/>
        <v>HUnSatLig</v>
      </c>
      <c r="AM357" t="str">
        <f t="shared" si="131"/>
        <v>----</v>
      </c>
      <c r="AN357" t="str">
        <f t="shared" si="132"/>
        <v>----</v>
      </c>
      <c r="AO357" t="str">
        <f t="shared" si="133"/>
        <v>----</v>
      </c>
      <c r="AQ357" s="4">
        <f t="shared" si="134"/>
        <v>445.32612708364297</v>
      </c>
      <c r="AR357" s="4">
        <f t="shared" si="135"/>
        <v>445</v>
      </c>
      <c r="AS357" s="4">
        <f t="shared" si="136"/>
        <v>0.32612708364297305</v>
      </c>
    </row>
    <row r="358" spans="1:45" x14ac:dyDescent="0.25">
      <c r="A358">
        <v>25</v>
      </c>
      <c r="B358">
        <v>36</v>
      </c>
      <c r="C358">
        <v>0</v>
      </c>
      <c r="D358">
        <v>6</v>
      </c>
      <c r="E358">
        <v>0</v>
      </c>
      <c r="F358">
        <v>0</v>
      </c>
      <c r="G358" t="s">
        <v>52</v>
      </c>
      <c r="H358">
        <f t="shared" si="137"/>
        <v>-0.96</v>
      </c>
      <c r="I358">
        <v>431.24391120000001</v>
      </c>
      <c r="K358">
        <v>2981935</v>
      </c>
      <c r="L358">
        <v>3384705</v>
      </c>
      <c r="M358">
        <v>2867797</v>
      </c>
      <c r="N358" t="str">
        <f t="shared" si="115"/>
        <v>Yes</v>
      </c>
      <c r="O358">
        <f t="shared" si="116"/>
        <v>3078145.6666666665</v>
      </c>
      <c r="Q358">
        <v>0</v>
      </c>
      <c r="R358">
        <v>0</v>
      </c>
      <c r="S358">
        <v>0</v>
      </c>
      <c r="T358" t="str">
        <f t="shared" si="117"/>
        <v>No</v>
      </c>
      <c r="U358">
        <f t="shared" si="118"/>
        <v>0</v>
      </c>
      <c r="W358">
        <f t="shared" si="119"/>
        <v>1.44</v>
      </c>
      <c r="X358">
        <f t="shared" si="120"/>
        <v>0.24</v>
      </c>
      <c r="Z358" s="4">
        <f t="shared" si="121"/>
        <v>431.24391117989995</v>
      </c>
      <c r="AA358">
        <f t="shared" si="122"/>
        <v>8</v>
      </c>
      <c r="AB358">
        <f t="shared" si="123"/>
        <v>0.32</v>
      </c>
      <c r="AC358">
        <f t="shared" si="124"/>
        <v>0.22222222222222221</v>
      </c>
      <c r="AD358">
        <f t="shared" si="125"/>
        <v>1.3333333333333333</v>
      </c>
      <c r="AE358" t="str">
        <f t="shared" si="126"/>
        <v>CRAM</v>
      </c>
      <c r="AH358">
        <f t="shared" si="127"/>
        <v>0.22727272727272727</v>
      </c>
      <c r="AJ358" t="str">
        <f t="shared" si="128"/>
        <v>----</v>
      </c>
      <c r="AK358" t="str">
        <f t="shared" si="129"/>
        <v>----</v>
      </c>
      <c r="AL358" t="str">
        <f t="shared" si="130"/>
        <v>HUnSatLig</v>
      </c>
      <c r="AM358" t="str">
        <f t="shared" si="131"/>
        <v>----</v>
      </c>
      <c r="AN358" t="str">
        <f t="shared" si="132"/>
        <v>----</v>
      </c>
      <c r="AO358" t="str">
        <f t="shared" si="133"/>
        <v>----</v>
      </c>
      <c r="AQ358" s="4">
        <f t="shared" si="134"/>
        <v>431.34362998454088</v>
      </c>
      <c r="AR358" s="4">
        <f t="shared" si="135"/>
        <v>431</v>
      </c>
      <c r="AS358" s="4">
        <f t="shared" si="136"/>
        <v>0.34362998454088256</v>
      </c>
    </row>
    <row r="359" spans="1:45" x14ac:dyDescent="0.25">
      <c r="A359">
        <v>25</v>
      </c>
      <c r="B359">
        <v>36</v>
      </c>
      <c r="C359">
        <v>0</v>
      </c>
      <c r="D359">
        <v>7</v>
      </c>
      <c r="E359">
        <v>0</v>
      </c>
      <c r="F359">
        <v>0</v>
      </c>
      <c r="G359" t="s">
        <v>52</v>
      </c>
      <c r="H359">
        <f t="shared" si="137"/>
        <v>-0.87999999999999989</v>
      </c>
      <c r="I359">
        <v>447.23882579999997</v>
      </c>
      <c r="K359">
        <v>4360209</v>
      </c>
      <c r="L359">
        <v>4932075</v>
      </c>
      <c r="M359">
        <v>4509260</v>
      </c>
      <c r="N359" t="str">
        <f t="shared" si="115"/>
        <v>Yes</v>
      </c>
      <c r="O359">
        <f t="shared" si="116"/>
        <v>4600514.666666667</v>
      </c>
      <c r="Q359">
        <v>0</v>
      </c>
      <c r="R359">
        <v>0</v>
      </c>
      <c r="S359">
        <v>0</v>
      </c>
      <c r="T359" t="str">
        <f t="shared" si="117"/>
        <v>No</v>
      </c>
      <c r="U359">
        <f t="shared" si="118"/>
        <v>0</v>
      </c>
      <c r="W359">
        <f t="shared" si="119"/>
        <v>1.44</v>
      </c>
      <c r="X359">
        <f t="shared" si="120"/>
        <v>0.28000000000000003</v>
      </c>
      <c r="Z359" s="4">
        <f t="shared" si="121"/>
        <v>447.23882577989997</v>
      </c>
      <c r="AA359">
        <f t="shared" si="122"/>
        <v>8</v>
      </c>
      <c r="AB359">
        <f t="shared" si="123"/>
        <v>0.32</v>
      </c>
      <c r="AC359">
        <f t="shared" si="124"/>
        <v>0.22222222222222221</v>
      </c>
      <c r="AD359">
        <f t="shared" si="125"/>
        <v>1.1428571428571428</v>
      </c>
      <c r="AE359" t="str">
        <f t="shared" si="126"/>
        <v>CRAM</v>
      </c>
      <c r="AH359">
        <f t="shared" si="127"/>
        <v>0.20930232558139536</v>
      </c>
      <c r="AJ359" t="str">
        <f t="shared" si="128"/>
        <v>----</v>
      </c>
      <c r="AK359" t="str">
        <f t="shared" si="129"/>
        <v>----</v>
      </c>
      <c r="AL359" t="str">
        <f t="shared" si="130"/>
        <v>HUnSatLig</v>
      </c>
      <c r="AM359" t="str">
        <f t="shared" si="131"/>
        <v>----</v>
      </c>
      <c r="AN359" t="str">
        <f t="shared" si="132"/>
        <v>----</v>
      </c>
      <c r="AO359" t="str">
        <f t="shared" si="133"/>
        <v>----</v>
      </c>
      <c r="AQ359" s="4">
        <f t="shared" si="134"/>
        <v>447.34224317302619</v>
      </c>
      <c r="AR359" s="4">
        <f t="shared" si="135"/>
        <v>447</v>
      </c>
      <c r="AS359" s="4">
        <f t="shared" si="136"/>
        <v>0.34224317302619056</v>
      </c>
    </row>
    <row r="360" spans="1:45" x14ac:dyDescent="0.25">
      <c r="A360">
        <v>26</v>
      </c>
      <c r="B360">
        <v>22</v>
      </c>
      <c r="C360">
        <v>0</v>
      </c>
      <c r="D360">
        <v>12</v>
      </c>
      <c r="E360">
        <v>0</v>
      </c>
      <c r="F360">
        <v>0</v>
      </c>
      <c r="G360" t="s">
        <v>52</v>
      </c>
      <c r="H360">
        <f t="shared" si="137"/>
        <v>7.6923076923077094E-2</v>
      </c>
      <c r="I360">
        <v>525.10384880000004</v>
      </c>
      <c r="K360">
        <v>2664533</v>
      </c>
      <c r="L360">
        <v>2029571</v>
      </c>
      <c r="M360">
        <v>2108176</v>
      </c>
      <c r="N360" t="str">
        <f t="shared" si="115"/>
        <v>Yes</v>
      </c>
      <c r="O360">
        <f t="shared" si="116"/>
        <v>2267426.6666666665</v>
      </c>
      <c r="Q360">
        <v>0</v>
      </c>
      <c r="R360">
        <v>0</v>
      </c>
      <c r="S360">
        <v>0</v>
      </c>
      <c r="T360" t="str">
        <f t="shared" si="117"/>
        <v>No</v>
      </c>
      <c r="U360">
        <f t="shared" si="118"/>
        <v>0</v>
      </c>
      <c r="W360">
        <f t="shared" si="119"/>
        <v>0.84615384615384615</v>
      </c>
      <c r="X360">
        <f t="shared" si="120"/>
        <v>0.46153846153846156</v>
      </c>
      <c r="Z360" s="4">
        <f t="shared" si="121"/>
        <v>525.10384877990009</v>
      </c>
      <c r="AA360">
        <f t="shared" si="122"/>
        <v>16</v>
      </c>
      <c r="AB360">
        <f t="shared" si="123"/>
        <v>0.61538461538461542</v>
      </c>
      <c r="AC360">
        <f t="shared" si="124"/>
        <v>0.72727272727272729</v>
      </c>
      <c r="AD360">
        <f t="shared" si="125"/>
        <v>1.3333333333333333</v>
      </c>
      <c r="AE360" t="str">
        <f t="shared" si="126"/>
        <v>CRAM</v>
      </c>
      <c r="AH360">
        <f t="shared" si="127"/>
        <v>0.5</v>
      </c>
      <c r="AJ360" t="str">
        <f t="shared" si="128"/>
        <v>----</v>
      </c>
      <c r="AK360" t="str">
        <f t="shared" si="129"/>
        <v>----</v>
      </c>
      <c r="AL360" t="str">
        <f t="shared" si="130"/>
        <v>HUnSatLig</v>
      </c>
      <c r="AM360" t="str">
        <f t="shared" si="131"/>
        <v>----</v>
      </c>
      <c r="AN360" t="str">
        <f t="shared" si="132"/>
        <v>----</v>
      </c>
      <c r="AO360" t="str">
        <f t="shared" si="133"/>
        <v>----</v>
      </c>
      <c r="AQ360" s="4">
        <f t="shared" si="134"/>
        <v>525.2252713130772</v>
      </c>
      <c r="AR360" s="4">
        <f t="shared" si="135"/>
        <v>525</v>
      </c>
      <c r="AS360" s="4">
        <f t="shared" si="136"/>
        <v>0.22527131307720083</v>
      </c>
    </row>
    <row r="361" spans="1:45" x14ac:dyDescent="0.25">
      <c r="A361">
        <v>26</v>
      </c>
      <c r="B361">
        <v>22</v>
      </c>
      <c r="C361">
        <v>0</v>
      </c>
      <c r="D361">
        <v>13</v>
      </c>
      <c r="E361">
        <v>0</v>
      </c>
      <c r="F361">
        <v>0</v>
      </c>
      <c r="G361" t="s">
        <v>52</v>
      </c>
      <c r="H361">
        <f t="shared" si="137"/>
        <v>0.15384615384615374</v>
      </c>
      <c r="I361">
        <v>541.09876340000005</v>
      </c>
      <c r="K361">
        <v>2176969</v>
      </c>
      <c r="L361">
        <v>1672741</v>
      </c>
      <c r="M361">
        <v>1771114</v>
      </c>
      <c r="N361" t="str">
        <f t="shared" si="115"/>
        <v>Yes</v>
      </c>
      <c r="O361">
        <f t="shared" si="116"/>
        <v>1873608</v>
      </c>
      <c r="Q361">
        <v>0</v>
      </c>
      <c r="R361">
        <v>0</v>
      </c>
      <c r="S361">
        <v>0</v>
      </c>
      <c r="T361" t="str">
        <f t="shared" si="117"/>
        <v>No</v>
      </c>
      <c r="U361">
        <f t="shared" si="118"/>
        <v>0</v>
      </c>
      <c r="W361">
        <f t="shared" si="119"/>
        <v>0.84615384615384615</v>
      </c>
      <c r="X361">
        <f t="shared" si="120"/>
        <v>0.5</v>
      </c>
      <c r="Z361" s="4">
        <f t="shared" si="121"/>
        <v>541.09876337990011</v>
      </c>
      <c r="AA361">
        <f t="shared" si="122"/>
        <v>16</v>
      </c>
      <c r="AB361">
        <f t="shared" si="123"/>
        <v>0.61538461538461542</v>
      </c>
      <c r="AC361">
        <f t="shared" si="124"/>
        <v>0.72727272727272729</v>
      </c>
      <c r="AD361">
        <f t="shared" si="125"/>
        <v>1.2307692307692308</v>
      </c>
      <c r="AE361" t="str">
        <f t="shared" si="126"/>
        <v>CRAM</v>
      </c>
      <c r="AH361">
        <f t="shared" si="127"/>
        <v>0.48717948717948717</v>
      </c>
      <c r="AJ361" t="str">
        <f t="shared" si="128"/>
        <v>----</v>
      </c>
      <c r="AK361" t="str">
        <f t="shared" si="129"/>
        <v>----</v>
      </c>
      <c r="AL361" t="str">
        <f t="shared" si="130"/>
        <v>HUnSatLig</v>
      </c>
      <c r="AM361" t="str">
        <f t="shared" si="131"/>
        <v>----</v>
      </c>
      <c r="AN361" t="str">
        <f t="shared" si="132"/>
        <v>----</v>
      </c>
      <c r="AO361" t="str">
        <f t="shared" si="133"/>
        <v>----</v>
      </c>
      <c r="AQ361" s="4">
        <f t="shared" si="134"/>
        <v>541.22388450156257</v>
      </c>
      <c r="AR361" s="4">
        <f t="shared" si="135"/>
        <v>541</v>
      </c>
      <c r="AS361" s="4">
        <f t="shared" si="136"/>
        <v>0.22388450156256567</v>
      </c>
    </row>
    <row r="362" spans="1:45" x14ac:dyDescent="0.25">
      <c r="A362">
        <v>26</v>
      </c>
      <c r="B362">
        <v>22</v>
      </c>
      <c r="C362">
        <v>0</v>
      </c>
      <c r="D362">
        <v>14</v>
      </c>
      <c r="E362">
        <v>0</v>
      </c>
      <c r="F362">
        <v>0</v>
      </c>
      <c r="G362" t="s">
        <v>52</v>
      </c>
      <c r="H362">
        <f t="shared" si="137"/>
        <v>0.23076923076923084</v>
      </c>
      <c r="I362">
        <v>557.09367799999995</v>
      </c>
      <c r="K362">
        <v>2213236</v>
      </c>
      <c r="L362">
        <v>2192143</v>
      </c>
      <c r="M362">
        <v>1641134</v>
      </c>
      <c r="N362" t="str">
        <f t="shared" si="115"/>
        <v>Yes</v>
      </c>
      <c r="O362">
        <f t="shared" si="116"/>
        <v>2015504.3333333333</v>
      </c>
      <c r="Q362">
        <v>0</v>
      </c>
      <c r="R362">
        <v>0</v>
      </c>
      <c r="S362">
        <v>0</v>
      </c>
      <c r="T362" t="str">
        <f t="shared" si="117"/>
        <v>No</v>
      </c>
      <c r="U362">
        <f t="shared" si="118"/>
        <v>0</v>
      </c>
      <c r="W362">
        <f t="shared" si="119"/>
        <v>0.84615384615384615</v>
      </c>
      <c r="X362">
        <f t="shared" si="120"/>
        <v>0.53846153846153844</v>
      </c>
      <c r="Z362" s="4">
        <f t="shared" si="121"/>
        <v>557.09367797990001</v>
      </c>
      <c r="AA362">
        <f t="shared" si="122"/>
        <v>16</v>
      </c>
      <c r="AB362">
        <f t="shared" si="123"/>
        <v>0.61538461538461542</v>
      </c>
      <c r="AC362">
        <f t="shared" si="124"/>
        <v>0.72727272727272729</v>
      </c>
      <c r="AD362">
        <f t="shared" si="125"/>
        <v>1.1428571428571428</v>
      </c>
      <c r="AE362" t="str">
        <f t="shared" si="126"/>
        <v>CRAM</v>
      </c>
      <c r="AH362">
        <f t="shared" si="127"/>
        <v>0.47368421052631576</v>
      </c>
      <c r="AJ362" t="str">
        <f t="shared" si="128"/>
        <v>----</v>
      </c>
      <c r="AK362" t="str">
        <f t="shared" si="129"/>
        <v>----</v>
      </c>
      <c r="AL362" t="str">
        <f t="shared" si="130"/>
        <v>HUnSatLig</v>
      </c>
      <c r="AM362" t="str">
        <f t="shared" si="131"/>
        <v>----</v>
      </c>
      <c r="AN362" t="str">
        <f t="shared" si="132"/>
        <v>----</v>
      </c>
      <c r="AO362" t="str">
        <f t="shared" si="133"/>
        <v>----</v>
      </c>
      <c r="AQ362" s="4">
        <f t="shared" si="134"/>
        <v>557.2224976900477</v>
      </c>
      <c r="AR362" s="4">
        <f t="shared" si="135"/>
        <v>557</v>
      </c>
      <c r="AS362" s="4">
        <f t="shared" si="136"/>
        <v>0.22249769004770314</v>
      </c>
    </row>
    <row r="363" spans="1:45" x14ac:dyDescent="0.25">
      <c r="A363">
        <v>26</v>
      </c>
      <c r="B363">
        <v>22</v>
      </c>
      <c r="C363">
        <v>0</v>
      </c>
      <c r="D363">
        <v>15</v>
      </c>
      <c r="E363">
        <v>0</v>
      </c>
      <c r="F363">
        <v>0</v>
      </c>
      <c r="G363" t="s">
        <v>52</v>
      </c>
      <c r="H363">
        <f t="shared" si="137"/>
        <v>0.30769230769230749</v>
      </c>
      <c r="I363">
        <v>573.08859259999997</v>
      </c>
      <c r="K363">
        <v>1666340</v>
      </c>
      <c r="L363">
        <v>1887905</v>
      </c>
      <c r="M363">
        <v>1796897</v>
      </c>
      <c r="N363" t="str">
        <f t="shared" si="115"/>
        <v>Yes</v>
      </c>
      <c r="O363">
        <f t="shared" si="116"/>
        <v>1783714</v>
      </c>
      <c r="Q363">
        <v>0</v>
      </c>
      <c r="R363">
        <v>0</v>
      </c>
      <c r="S363">
        <v>0</v>
      </c>
      <c r="T363" t="str">
        <f t="shared" si="117"/>
        <v>No</v>
      </c>
      <c r="U363">
        <f t="shared" si="118"/>
        <v>0</v>
      </c>
      <c r="W363">
        <f t="shared" si="119"/>
        <v>0.84615384615384615</v>
      </c>
      <c r="X363">
        <f t="shared" si="120"/>
        <v>0.57692307692307687</v>
      </c>
      <c r="Z363" s="4">
        <f t="shared" si="121"/>
        <v>573.08859257990014</v>
      </c>
      <c r="AA363">
        <f t="shared" si="122"/>
        <v>16</v>
      </c>
      <c r="AB363">
        <f t="shared" si="123"/>
        <v>0.61538461538461542</v>
      </c>
      <c r="AC363">
        <f t="shared" si="124"/>
        <v>0.72727272727272729</v>
      </c>
      <c r="AD363">
        <f t="shared" si="125"/>
        <v>1.0666666666666667</v>
      </c>
      <c r="AE363" t="str">
        <f t="shared" si="126"/>
        <v>CRAM</v>
      </c>
      <c r="AH363">
        <f t="shared" si="127"/>
        <v>0.45945945945945948</v>
      </c>
      <c r="AJ363" t="str">
        <f t="shared" si="128"/>
        <v>----</v>
      </c>
      <c r="AK363" t="str">
        <f t="shared" si="129"/>
        <v>----</v>
      </c>
      <c r="AL363" t="str">
        <f t="shared" si="130"/>
        <v>HUnSatLig</v>
      </c>
      <c r="AM363" t="str">
        <f t="shared" si="131"/>
        <v>----</v>
      </c>
      <c r="AN363" t="str">
        <f t="shared" si="132"/>
        <v>----</v>
      </c>
      <c r="AO363" t="str">
        <f t="shared" si="133"/>
        <v>----</v>
      </c>
      <c r="AQ363" s="4">
        <f t="shared" si="134"/>
        <v>573.22111087853318</v>
      </c>
      <c r="AR363" s="4">
        <f t="shared" si="135"/>
        <v>573</v>
      </c>
      <c r="AS363" s="4">
        <f t="shared" si="136"/>
        <v>0.22111087853318168</v>
      </c>
    </row>
    <row r="364" spans="1:45" x14ac:dyDescent="0.25">
      <c r="A364">
        <v>26</v>
      </c>
      <c r="B364">
        <v>24</v>
      </c>
      <c r="C364">
        <v>0</v>
      </c>
      <c r="D364">
        <v>10</v>
      </c>
      <c r="E364">
        <v>0</v>
      </c>
      <c r="F364">
        <v>0</v>
      </c>
      <c r="G364" t="s">
        <v>52</v>
      </c>
      <c r="H364">
        <f t="shared" si="137"/>
        <v>-0.15384615384615419</v>
      </c>
      <c r="I364">
        <v>495.1296696</v>
      </c>
      <c r="K364">
        <v>1882691</v>
      </c>
      <c r="L364">
        <v>2062682</v>
      </c>
      <c r="M364">
        <v>1565253</v>
      </c>
      <c r="N364" t="str">
        <f t="shared" si="115"/>
        <v>Yes</v>
      </c>
      <c r="O364">
        <f t="shared" si="116"/>
        <v>1836875.3333333333</v>
      </c>
      <c r="Q364">
        <v>0</v>
      </c>
      <c r="R364">
        <v>0</v>
      </c>
      <c r="S364">
        <v>0</v>
      </c>
      <c r="T364" t="str">
        <f t="shared" si="117"/>
        <v>No</v>
      </c>
      <c r="U364">
        <f t="shared" si="118"/>
        <v>0</v>
      </c>
      <c r="W364">
        <f t="shared" si="119"/>
        <v>0.92307692307692313</v>
      </c>
      <c r="X364">
        <f t="shared" si="120"/>
        <v>0.38461538461538464</v>
      </c>
      <c r="Z364" s="4">
        <f t="shared" si="121"/>
        <v>495.1296695799</v>
      </c>
      <c r="AA364">
        <f t="shared" si="122"/>
        <v>15</v>
      </c>
      <c r="AB364">
        <f t="shared" si="123"/>
        <v>0.57692307692307687</v>
      </c>
      <c r="AC364">
        <f t="shared" si="124"/>
        <v>0.625</v>
      </c>
      <c r="AD364">
        <f t="shared" si="125"/>
        <v>1.5</v>
      </c>
      <c r="AE364" t="str">
        <f t="shared" si="126"/>
        <v>CRAM</v>
      </c>
      <c r="AH364">
        <f t="shared" si="127"/>
        <v>0.47619047619047616</v>
      </c>
      <c r="AJ364" t="str">
        <f t="shared" si="128"/>
        <v>----</v>
      </c>
      <c r="AK364" t="str">
        <f t="shared" si="129"/>
        <v>----</v>
      </c>
      <c r="AL364" t="str">
        <f t="shared" si="130"/>
        <v>HUnSatLig</v>
      </c>
      <c r="AM364" t="str">
        <f t="shared" si="131"/>
        <v>----</v>
      </c>
      <c r="AN364" t="str">
        <f t="shared" si="132"/>
        <v>----</v>
      </c>
      <c r="AO364" t="str">
        <f t="shared" si="133"/>
        <v>----</v>
      </c>
      <c r="AQ364" s="4">
        <f t="shared" si="134"/>
        <v>495.24416102548975</v>
      </c>
      <c r="AR364" s="4">
        <f t="shared" si="135"/>
        <v>495</v>
      </c>
      <c r="AS364" s="4">
        <f t="shared" si="136"/>
        <v>0.2441610254897455</v>
      </c>
    </row>
    <row r="365" spans="1:45" x14ac:dyDescent="0.25">
      <c r="A365">
        <v>26</v>
      </c>
      <c r="B365">
        <v>24</v>
      </c>
      <c r="C365">
        <v>0</v>
      </c>
      <c r="D365">
        <v>11</v>
      </c>
      <c r="E365">
        <v>0</v>
      </c>
      <c r="F365">
        <v>0</v>
      </c>
      <c r="G365" t="s">
        <v>52</v>
      </c>
      <c r="H365">
        <f t="shared" si="137"/>
        <v>-7.692307692307665E-2</v>
      </c>
      <c r="I365">
        <v>511.12458420000002</v>
      </c>
      <c r="K365">
        <v>2110914</v>
      </c>
      <c r="L365">
        <v>2612481</v>
      </c>
      <c r="M365">
        <v>2310546</v>
      </c>
      <c r="N365" t="str">
        <f t="shared" si="115"/>
        <v>Yes</v>
      </c>
      <c r="O365">
        <f t="shared" si="116"/>
        <v>2344647</v>
      </c>
      <c r="Q365">
        <v>0</v>
      </c>
      <c r="R365">
        <v>0</v>
      </c>
      <c r="S365">
        <v>0</v>
      </c>
      <c r="T365" t="str">
        <f t="shared" si="117"/>
        <v>No</v>
      </c>
      <c r="U365">
        <f t="shared" si="118"/>
        <v>0</v>
      </c>
      <c r="W365">
        <f t="shared" si="119"/>
        <v>0.92307692307692313</v>
      </c>
      <c r="X365">
        <f t="shared" si="120"/>
        <v>0.42307692307692307</v>
      </c>
      <c r="Z365" s="4">
        <f t="shared" si="121"/>
        <v>511.12458417990001</v>
      </c>
      <c r="AA365">
        <f t="shared" si="122"/>
        <v>15</v>
      </c>
      <c r="AB365">
        <f t="shared" si="123"/>
        <v>0.57692307692307687</v>
      </c>
      <c r="AC365">
        <f t="shared" si="124"/>
        <v>0.625</v>
      </c>
      <c r="AD365">
        <f t="shared" si="125"/>
        <v>1.3636363636363635</v>
      </c>
      <c r="AE365" t="str">
        <f t="shared" si="126"/>
        <v>CRAM</v>
      </c>
      <c r="AH365">
        <f t="shared" si="127"/>
        <v>0.46341463414634149</v>
      </c>
      <c r="AJ365" t="str">
        <f t="shared" si="128"/>
        <v>----</v>
      </c>
      <c r="AK365" t="str">
        <f t="shared" si="129"/>
        <v>----</v>
      </c>
      <c r="AL365" t="str">
        <f t="shared" si="130"/>
        <v>HUnSatLig</v>
      </c>
      <c r="AM365" t="str">
        <f t="shared" si="131"/>
        <v>----</v>
      </c>
      <c r="AN365" t="str">
        <f t="shared" si="132"/>
        <v>----</v>
      </c>
      <c r="AO365" t="str">
        <f t="shared" si="133"/>
        <v>----</v>
      </c>
      <c r="AQ365" s="4">
        <f t="shared" si="134"/>
        <v>511.24277421397505</v>
      </c>
      <c r="AR365" s="4">
        <f t="shared" si="135"/>
        <v>511</v>
      </c>
      <c r="AS365" s="4">
        <f t="shared" si="136"/>
        <v>0.2427742139750535</v>
      </c>
    </row>
    <row r="366" spans="1:45" x14ac:dyDescent="0.25">
      <c r="A366">
        <v>26</v>
      </c>
      <c r="B366">
        <v>24</v>
      </c>
      <c r="C366">
        <v>0</v>
      </c>
      <c r="D366">
        <v>12</v>
      </c>
      <c r="E366">
        <v>0</v>
      </c>
      <c r="F366">
        <v>0</v>
      </c>
      <c r="G366" t="s">
        <v>52</v>
      </c>
      <c r="H366">
        <f t="shared" si="137"/>
        <v>0</v>
      </c>
      <c r="I366">
        <v>527.11949879999997</v>
      </c>
      <c r="K366">
        <v>2887835</v>
      </c>
      <c r="L366">
        <v>2585623</v>
      </c>
      <c r="M366">
        <v>2367300</v>
      </c>
      <c r="N366" t="str">
        <f t="shared" si="115"/>
        <v>Yes</v>
      </c>
      <c r="O366">
        <f t="shared" si="116"/>
        <v>2613586</v>
      </c>
      <c r="Q366">
        <v>0</v>
      </c>
      <c r="R366">
        <v>0</v>
      </c>
      <c r="S366">
        <v>0</v>
      </c>
      <c r="T366" t="str">
        <f t="shared" si="117"/>
        <v>No</v>
      </c>
      <c r="U366">
        <f t="shared" si="118"/>
        <v>0</v>
      </c>
      <c r="W366">
        <f t="shared" si="119"/>
        <v>0.92307692307692313</v>
      </c>
      <c r="X366">
        <f t="shared" si="120"/>
        <v>0.46153846153846156</v>
      </c>
      <c r="Z366" s="4">
        <f t="shared" si="121"/>
        <v>527.11949877990003</v>
      </c>
      <c r="AA366">
        <f t="shared" si="122"/>
        <v>15</v>
      </c>
      <c r="AB366">
        <f t="shared" si="123"/>
        <v>0.57692307692307687</v>
      </c>
      <c r="AC366">
        <f t="shared" si="124"/>
        <v>0.625</v>
      </c>
      <c r="AD366">
        <f t="shared" si="125"/>
        <v>1.25</v>
      </c>
      <c r="AE366" t="str">
        <f t="shared" si="126"/>
        <v>CRAM</v>
      </c>
      <c r="AH366">
        <f t="shared" si="127"/>
        <v>0.45</v>
      </c>
      <c r="AJ366" t="str">
        <f t="shared" si="128"/>
        <v>----</v>
      </c>
      <c r="AK366" t="str">
        <f t="shared" si="129"/>
        <v>----</v>
      </c>
      <c r="AL366" t="str">
        <f t="shared" si="130"/>
        <v>HUnSatLig</v>
      </c>
      <c r="AM366" t="str">
        <f t="shared" si="131"/>
        <v>----</v>
      </c>
      <c r="AN366" t="str">
        <f t="shared" si="132"/>
        <v>----</v>
      </c>
      <c r="AO366" t="str">
        <f t="shared" si="133"/>
        <v>----</v>
      </c>
      <c r="AQ366" s="4">
        <f t="shared" si="134"/>
        <v>527.2413874024603</v>
      </c>
      <c r="AR366" s="4">
        <f t="shared" si="135"/>
        <v>527</v>
      </c>
      <c r="AS366" s="4">
        <f t="shared" si="136"/>
        <v>0.24138740246030466</v>
      </c>
    </row>
    <row r="367" spans="1:45" x14ac:dyDescent="0.25">
      <c r="A367">
        <v>26</v>
      </c>
      <c r="B367">
        <v>24</v>
      </c>
      <c r="C367">
        <v>0</v>
      </c>
      <c r="D367">
        <v>13</v>
      </c>
      <c r="E367">
        <v>0</v>
      </c>
      <c r="F367">
        <v>0</v>
      </c>
      <c r="G367" t="s">
        <v>52</v>
      </c>
      <c r="H367">
        <f t="shared" si="137"/>
        <v>7.6923076923077094E-2</v>
      </c>
      <c r="I367">
        <v>543.11441339999999</v>
      </c>
      <c r="K367">
        <v>2999768</v>
      </c>
      <c r="L367">
        <v>2412052</v>
      </c>
      <c r="M367">
        <v>2172038</v>
      </c>
      <c r="N367" t="str">
        <f t="shared" si="115"/>
        <v>Yes</v>
      </c>
      <c r="O367">
        <f t="shared" si="116"/>
        <v>2527952.6666666665</v>
      </c>
      <c r="Q367">
        <v>0</v>
      </c>
      <c r="R367">
        <v>0</v>
      </c>
      <c r="S367">
        <v>0</v>
      </c>
      <c r="T367" t="str">
        <f t="shared" si="117"/>
        <v>No</v>
      </c>
      <c r="U367">
        <f t="shared" si="118"/>
        <v>0</v>
      </c>
      <c r="W367">
        <f t="shared" si="119"/>
        <v>0.92307692307692313</v>
      </c>
      <c r="X367">
        <f t="shared" si="120"/>
        <v>0.5</v>
      </c>
      <c r="Z367" s="4">
        <f t="shared" si="121"/>
        <v>543.11441337990004</v>
      </c>
      <c r="AA367">
        <f t="shared" si="122"/>
        <v>15</v>
      </c>
      <c r="AB367">
        <f t="shared" si="123"/>
        <v>0.57692307692307687</v>
      </c>
      <c r="AC367">
        <f t="shared" si="124"/>
        <v>0.625</v>
      </c>
      <c r="AD367">
        <f t="shared" si="125"/>
        <v>1.1538461538461537</v>
      </c>
      <c r="AE367" t="str">
        <f t="shared" si="126"/>
        <v>CRAM</v>
      </c>
      <c r="AH367">
        <f t="shared" si="127"/>
        <v>0.4358974358974359</v>
      </c>
      <c r="AJ367" t="str">
        <f t="shared" si="128"/>
        <v>----</v>
      </c>
      <c r="AK367" t="str">
        <f t="shared" si="129"/>
        <v>----</v>
      </c>
      <c r="AL367" t="str">
        <f t="shared" si="130"/>
        <v>HUnSatLig</v>
      </c>
      <c r="AM367" t="str">
        <f t="shared" si="131"/>
        <v>----</v>
      </c>
      <c r="AN367" t="str">
        <f t="shared" si="132"/>
        <v>----</v>
      </c>
      <c r="AO367" t="str">
        <f t="shared" si="133"/>
        <v>----</v>
      </c>
      <c r="AQ367" s="4">
        <f t="shared" si="134"/>
        <v>543.24000059094567</v>
      </c>
      <c r="AR367" s="4">
        <f t="shared" si="135"/>
        <v>543</v>
      </c>
      <c r="AS367" s="4">
        <f t="shared" si="136"/>
        <v>0.2400005909456695</v>
      </c>
    </row>
    <row r="368" spans="1:45" x14ac:dyDescent="0.25">
      <c r="A368">
        <v>26</v>
      </c>
      <c r="B368">
        <v>24</v>
      </c>
      <c r="C368">
        <v>0</v>
      </c>
      <c r="D368">
        <v>14</v>
      </c>
      <c r="E368">
        <v>0</v>
      </c>
      <c r="F368">
        <v>0</v>
      </c>
      <c r="G368" t="s">
        <v>52</v>
      </c>
      <c r="H368">
        <f t="shared" si="137"/>
        <v>0.15384615384615374</v>
      </c>
      <c r="I368">
        <v>559.109328</v>
      </c>
      <c r="K368">
        <v>2679622</v>
      </c>
      <c r="L368">
        <v>2466004</v>
      </c>
      <c r="M368">
        <v>2394778</v>
      </c>
      <c r="N368" t="str">
        <f t="shared" si="115"/>
        <v>Yes</v>
      </c>
      <c r="O368">
        <f t="shared" si="116"/>
        <v>2513468</v>
      </c>
      <c r="Q368">
        <v>0</v>
      </c>
      <c r="R368">
        <v>0</v>
      </c>
      <c r="S368">
        <v>0</v>
      </c>
      <c r="T368" t="str">
        <f t="shared" si="117"/>
        <v>No</v>
      </c>
      <c r="U368">
        <f t="shared" si="118"/>
        <v>0</v>
      </c>
      <c r="W368">
        <f t="shared" si="119"/>
        <v>0.92307692307692313</v>
      </c>
      <c r="X368">
        <f t="shared" si="120"/>
        <v>0.53846153846153844</v>
      </c>
      <c r="Z368" s="4">
        <f t="shared" si="121"/>
        <v>559.10932797990006</v>
      </c>
      <c r="AA368">
        <f t="shared" si="122"/>
        <v>15</v>
      </c>
      <c r="AB368">
        <f t="shared" si="123"/>
        <v>0.57692307692307687</v>
      </c>
      <c r="AC368">
        <f t="shared" si="124"/>
        <v>0.625</v>
      </c>
      <c r="AD368">
        <f t="shared" si="125"/>
        <v>1.0714285714285714</v>
      </c>
      <c r="AE368" t="str">
        <f t="shared" si="126"/>
        <v>CRAM</v>
      </c>
      <c r="AH368">
        <f t="shared" si="127"/>
        <v>0.42105263157894735</v>
      </c>
      <c r="AJ368" t="str">
        <f t="shared" si="128"/>
        <v>----</v>
      </c>
      <c r="AK368" t="str">
        <f t="shared" si="129"/>
        <v>----</v>
      </c>
      <c r="AL368" t="str">
        <f t="shared" si="130"/>
        <v>HUnSatLig</v>
      </c>
      <c r="AM368" t="str">
        <f t="shared" si="131"/>
        <v>----</v>
      </c>
      <c r="AN368" t="str">
        <f t="shared" si="132"/>
        <v>----</v>
      </c>
      <c r="AO368" t="str">
        <f t="shared" si="133"/>
        <v>----</v>
      </c>
      <c r="AQ368" s="4">
        <f t="shared" si="134"/>
        <v>559.23861377943103</v>
      </c>
      <c r="AR368" s="4">
        <f t="shared" si="135"/>
        <v>559</v>
      </c>
      <c r="AS368" s="4">
        <f t="shared" si="136"/>
        <v>0.23861377943103435</v>
      </c>
    </row>
    <row r="369" spans="1:45" x14ac:dyDescent="0.25">
      <c r="A369">
        <v>26</v>
      </c>
      <c r="B369">
        <v>24</v>
      </c>
      <c r="C369">
        <v>0</v>
      </c>
      <c r="D369">
        <v>15</v>
      </c>
      <c r="E369">
        <v>0</v>
      </c>
      <c r="F369">
        <v>0</v>
      </c>
      <c r="G369" t="s">
        <v>52</v>
      </c>
      <c r="H369">
        <f t="shared" si="137"/>
        <v>0.23076923076923084</v>
      </c>
      <c r="I369">
        <v>575.10424260000002</v>
      </c>
      <c r="K369">
        <v>2296499</v>
      </c>
      <c r="L369">
        <v>2008120</v>
      </c>
      <c r="M369">
        <v>1942725</v>
      </c>
      <c r="N369" t="str">
        <f t="shared" si="115"/>
        <v>Yes</v>
      </c>
      <c r="O369">
        <f t="shared" si="116"/>
        <v>2082448</v>
      </c>
      <c r="Q369">
        <v>0</v>
      </c>
      <c r="R369">
        <v>0</v>
      </c>
      <c r="S369">
        <v>0</v>
      </c>
      <c r="T369" t="str">
        <f t="shared" si="117"/>
        <v>No</v>
      </c>
      <c r="U369">
        <f t="shared" si="118"/>
        <v>0</v>
      </c>
      <c r="W369">
        <f t="shared" si="119"/>
        <v>0.92307692307692313</v>
      </c>
      <c r="X369">
        <f t="shared" si="120"/>
        <v>0.57692307692307687</v>
      </c>
      <c r="Z369" s="4">
        <f t="shared" si="121"/>
        <v>575.10424257990007</v>
      </c>
      <c r="AA369">
        <f t="shared" si="122"/>
        <v>15</v>
      </c>
      <c r="AB369">
        <f t="shared" si="123"/>
        <v>0.57692307692307687</v>
      </c>
      <c r="AC369">
        <f t="shared" si="124"/>
        <v>0.625</v>
      </c>
      <c r="AD369">
        <f t="shared" si="125"/>
        <v>1</v>
      </c>
      <c r="AE369" t="str">
        <f t="shared" si="126"/>
        <v>CRAM</v>
      </c>
      <c r="AH369">
        <f t="shared" si="127"/>
        <v>0.40540540540540543</v>
      </c>
      <c r="AJ369" t="str">
        <f t="shared" si="128"/>
        <v>----</v>
      </c>
      <c r="AK369" t="str">
        <f t="shared" si="129"/>
        <v>----</v>
      </c>
      <c r="AL369" t="str">
        <f t="shared" si="130"/>
        <v>HUnSatLig</v>
      </c>
      <c r="AM369" t="str">
        <f t="shared" si="131"/>
        <v>----</v>
      </c>
      <c r="AN369" t="str">
        <f t="shared" si="132"/>
        <v>----</v>
      </c>
      <c r="AO369" t="str">
        <f t="shared" si="133"/>
        <v>----</v>
      </c>
      <c r="AQ369" s="4">
        <f t="shared" si="134"/>
        <v>575.23722696791629</v>
      </c>
      <c r="AR369" s="4">
        <f t="shared" si="135"/>
        <v>575</v>
      </c>
      <c r="AS369" s="4">
        <f t="shared" si="136"/>
        <v>0.2372269679162855</v>
      </c>
    </row>
    <row r="370" spans="1:45" x14ac:dyDescent="0.25">
      <c r="A370">
        <v>26</v>
      </c>
      <c r="B370">
        <v>24</v>
      </c>
      <c r="C370">
        <v>0</v>
      </c>
      <c r="D370">
        <v>16</v>
      </c>
      <c r="E370">
        <v>0</v>
      </c>
      <c r="F370">
        <v>0</v>
      </c>
      <c r="G370" t="s">
        <v>52</v>
      </c>
      <c r="H370">
        <f t="shared" si="137"/>
        <v>0.30769230769230749</v>
      </c>
      <c r="I370">
        <v>591.09915720000004</v>
      </c>
      <c r="K370">
        <v>1941573</v>
      </c>
      <c r="L370">
        <v>1922143</v>
      </c>
      <c r="M370">
        <v>1708235</v>
      </c>
      <c r="N370" t="str">
        <f t="shared" si="115"/>
        <v>Yes</v>
      </c>
      <c r="O370">
        <f t="shared" si="116"/>
        <v>1857317</v>
      </c>
      <c r="Q370">
        <v>0</v>
      </c>
      <c r="R370">
        <v>0</v>
      </c>
      <c r="S370">
        <v>0</v>
      </c>
      <c r="T370" t="str">
        <f t="shared" si="117"/>
        <v>No</v>
      </c>
      <c r="U370">
        <f t="shared" si="118"/>
        <v>0</v>
      </c>
      <c r="W370">
        <f t="shared" si="119"/>
        <v>0.92307692307692313</v>
      </c>
      <c r="X370">
        <f t="shared" si="120"/>
        <v>0.61538461538461542</v>
      </c>
      <c r="Z370" s="4">
        <f t="shared" si="121"/>
        <v>591.09915717990009</v>
      </c>
      <c r="AA370">
        <f t="shared" si="122"/>
        <v>15</v>
      </c>
      <c r="AB370">
        <f t="shared" si="123"/>
        <v>0.57692307692307687</v>
      </c>
      <c r="AC370">
        <f t="shared" si="124"/>
        <v>0.625</v>
      </c>
      <c r="AD370">
        <f t="shared" si="125"/>
        <v>0.9375</v>
      </c>
      <c r="AE370" t="str">
        <f t="shared" si="126"/>
        <v>CRAM</v>
      </c>
      <c r="AH370">
        <f t="shared" si="127"/>
        <v>0.3888888888888889</v>
      </c>
      <c r="AJ370" t="str">
        <f t="shared" si="128"/>
        <v>----</v>
      </c>
      <c r="AK370" t="str">
        <f t="shared" si="129"/>
        <v>----</v>
      </c>
      <c r="AL370" t="str">
        <f t="shared" si="130"/>
        <v>HUnSatLig</v>
      </c>
      <c r="AM370" t="str">
        <f t="shared" si="131"/>
        <v>----</v>
      </c>
      <c r="AN370" t="str">
        <f t="shared" si="132"/>
        <v>----</v>
      </c>
      <c r="AO370" t="str">
        <f t="shared" si="133"/>
        <v>----</v>
      </c>
      <c r="AQ370" s="4">
        <f t="shared" si="134"/>
        <v>591.23584015640165</v>
      </c>
      <c r="AR370" s="4">
        <f t="shared" si="135"/>
        <v>591</v>
      </c>
      <c r="AS370" s="4">
        <f t="shared" si="136"/>
        <v>0.23584015640165035</v>
      </c>
    </row>
    <row r="371" spans="1:45" x14ac:dyDescent="0.25">
      <c r="A371">
        <v>26</v>
      </c>
      <c r="B371">
        <v>26</v>
      </c>
      <c r="C371">
        <v>0</v>
      </c>
      <c r="D371">
        <v>10</v>
      </c>
      <c r="E371">
        <v>0</v>
      </c>
      <c r="F371">
        <v>0</v>
      </c>
      <c r="G371" t="s">
        <v>52</v>
      </c>
      <c r="H371">
        <f t="shared" si="137"/>
        <v>-0.23076923076923084</v>
      </c>
      <c r="I371">
        <v>497.14531959999999</v>
      </c>
      <c r="K371">
        <v>2278060</v>
      </c>
      <c r="L371">
        <v>1917325</v>
      </c>
      <c r="M371">
        <v>1959521</v>
      </c>
      <c r="N371" t="str">
        <f t="shared" si="115"/>
        <v>Yes</v>
      </c>
      <c r="O371">
        <f t="shared" si="116"/>
        <v>2051635.3333333333</v>
      </c>
      <c r="Q371">
        <v>0</v>
      </c>
      <c r="R371">
        <v>0</v>
      </c>
      <c r="S371">
        <v>0</v>
      </c>
      <c r="T371" t="str">
        <f t="shared" si="117"/>
        <v>No</v>
      </c>
      <c r="U371">
        <f t="shared" si="118"/>
        <v>0</v>
      </c>
      <c r="W371">
        <f t="shared" si="119"/>
        <v>1</v>
      </c>
      <c r="X371">
        <f t="shared" si="120"/>
        <v>0.38461538461538464</v>
      </c>
      <c r="Z371" s="4">
        <f t="shared" si="121"/>
        <v>497.14531957989999</v>
      </c>
      <c r="AA371">
        <f t="shared" si="122"/>
        <v>14</v>
      </c>
      <c r="AB371">
        <f t="shared" si="123"/>
        <v>0.53846153846153844</v>
      </c>
      <c r="AC371">
        <f t="shared" si="124"/>
        <v>0.53846153846153844</v>
      </c>
      <c r="AD371">
        <f t="shared" si="125"/>
        <v>1.4</v>
      </c>
      <c r="AE371" t="str">
        <f t="shared" si="126"/>
        <v>CRAM</v>
      </c>
      <c r="AH371">
        <f t="shared" si="127"/>
        <v>0.42857142857142855</v>
      </c>
      <c r="AJ371" t="str">
        <f t="shared" si="128"/>
        <v>----</v>
      </c>
      <c r="AK371" t="str">
        <f t="shared" si="129"/>
        <v>----</v>
      </c>
      <c r="AL371" t="str">
        <f t="shared" si="130"/>
        <v>HUnSatLig</v>
      </c>
      <c r="AM371" t="str">
        <f t="shared" si="131"/>
        <v>----</v>
      </c>
      <c r="AN371" t="str">
        <f t="shared" si="132"/>
        <v>----</v>
      </c>
      <c r="AO371" t="str">
        <f t="shared" si="133"/>
        <v>----</v>
      </c>
      <c r="AQ371" s="4">
        <f t="shared" si="134"/>
        <v>497.26027711487291</v>
      </c>
      <c r="AR371" s="4">
        <f t="shared" si="135"/>
        <v>497</v>
      </c>
      <c r="AS371" s="4">
        <f t="shared" si="136"/>
        <v>0.26027711487290617</v>
      </c>
    </row>
    <row r="372" spans="1:45" x14ac:dyDescent="0.25">
      <c r="A372">
        <v>26</v>
      </c>
      <c r="B372">
        <v>26</v>
      </c>
      <c r="C372">
        <v>0</v>
      </c>
      <c r="D372">
        <v>11</v>
      </c>
      <c r="E372">
        <v>0</v>
      </c>
      <c r="F372">
        <v>0</v>
      </c>
      <c r="G372" t="s">
        <v>52</v>
      </c>
      <c r="H372">
        <f t="shared" si="137"/>
        <v>-0.15384615384615419</v>
      </c>
      <c r="I372">
        <v>513.14023420000001</v>
      </c>
      <c r="K372">
        <v>2930225</v>
      </c>
      <c r="L372">
        <v>2464561</v>
      </c>
      <c r="M372">
        <v>2506184</v>
      </c>
      <c r="N372" t="str">
        <f t="shared" si="115"/>
        <v>Yes</v>
      </c>
      <c r="O372">
        <f t="shared" si="116"/>
        <v>2633656.6666666665</v>
      </c>
      <c r="Q372">
        <v>0</v>
      </c>
      <c r="R372">
        <v>0</v>
      </c>
      <c r="S372">
        <v>0</v>
      </c>
      <c r="T372" t="str">
        <f t="shared" si="117"/>
        <v>No</v>
      </c>
      <c r="U372">
        <f t="shared" si="118"/>
        <v>0</v>
      </c>
      <c r="W372">
        <f t="shared" si="119"/>
        <v>1</v>
      </c>
      <c r="X372">
        <f t="shared" si="120"/>
        <v>0.42307692307692307</v>
      </c>
      <c r="Z372" s="4">
        <f t="shared" si="121"/>
        <v>513.14023417990006</v>
      </c>
      <c r="AA372">
        <f t="shared" si="122"/>
        <v>14</v>
      </c>
      <c r="AB372">
        <f t="shared" si="123"/>
        <v>0.53846153846153844</v>
      </c>
      <c r="AC372">
        <f t="shared" si="124"/>
        <v>0.53846153846153844</v>
      </c>
      <c r="AD372">
        <f t="shared" si="125"/>
        <v>1.2727272727272727</v>
      </c>
      <c r="AE372" t="str">
        <f t="shared" si="126"/>
        <v>CRAM</v>
      </c>
      <c r="AH372">
        <f t="shared" si="127"/>
        <v>0.41463414634146339</v>
      </c>
      <c r="AJ372" t="str">
        <f t="shared" si="128"/>
        <v>----</v>
      </c>
      <c r="AK372" t="str">
        <f t="shared" si="129"/>
        <v>----</v>
      </c>
      <c r="AL372" t="str">
        <f t="shared" si="130"/>
        <v>HUnSatLig</v>
      </c>
      <c r="AM372" t="str">
        <f t="shared" si="131"/>
        <v>----</v>
      </c>
      <c r="AN372" t="str">
        <f t="shared" si="132"/>
        <v>----</v>
      </c>
      <c r="AO372" t="str">
        <f t="shared" si="133"/>
        <v>----</v>
      </c>
      <c r="AQ372" s="4">
        <f t="shared" si="134"/>
        <v>513.25889030335827</v>
      </c>
      <c r="AR372" s="4">
        <f t="shared" si="135"/>
        <v>513</v>
      </c>
      <c r="AS372" s="4">
        <f t="shared" si="136"/>
        <v>0.25889030335827101</v>
      </c>
    </row>
    <row r="373" spans="1:45" x14ac:dyDescent="0.25">
      <c r="A373">
        <v>26</v>
      </c>
      <c r="B373">
        <v>26</v>
      </c>
      <c r="C373">
        <v>0</v>
      </c>
      <c r="D373">
        <v>12</v>
      </c>
      <c r="E373">
        <v>0</v>
      </c>
      <c r="F373">
        <v>0</v>
      </c>
      <c r="G373" t="s">
        <v>52</v>
      </c>
      <c r="H373">
        <f t="shared" si="137"/>
        <v>-7.692307692307665E-2</v>
      </c>
      <c r="I373">
        <v>529.13514880000002</v>
      </c>
      <c r="K373">
        <v>3223771</v>
      </c>
      <c r="L373">
        <v>2835495</v>
      </c>
      <c r="M373">
        <v>2678647</v>
      </c>
      <c r="N373" t="str">
        <f t="shared" si="115"/>
        <v>Yes</v>
      </c>
      <c r="O373">
        <f t="shared" si="116"/>
        <v>2912637.6666666665</v>
      </c>
      <c r="Q373">
        <v>0</v>
      </c>
      <c r="R373">
        <v>0</v>
      </c>
      <c r="S373">
        <v>0</v>
      </c>
      <c r="T373" t="str">
        <f t="shared" si="117"/>
        <v>No</v>
      </c>
      <c r="U373">
        <f t="shared" si="118"/>
        <v>0</v>
      </c>
      <c r="W373">
        <f t="shared" si="119"/>
        <v>1</v>
      </c>
      <c r="X373">
        <f t="shared" si="120"/>
        <v>0.46153846153846156</v>
      </c>
      <c r="Z373" s="4">
        <f t="shared" si="121"/>
        <v>529.13514877990008</v>
      </c>
      <c r="AA373">
        <f t="shared" si="122"/>
        <v>14</v>
      </c>
      <c r="AB373">
        <f t="shared" si="123"/>
        <v>0.53846153846153844</v>
      </c>
      <c r="AC373">
        <f t="shared" si="124"/>
        <v>0.53846153846153844</v>
      </c>
      <c r="AD373">
        <f t="shared" si="125"/>
        <v>1.1666666666666667</v>
      </c>
      <c r="AE373" t="str">
        <f t="shared" si="126"/>
        <v>CRAM</v>
      </c>
      <c r="AH373">
        <f t="shared" si="127"/>
        <v>0.4</v>
      </c>
      <c r="AJ373" t="str">
        <f t="shared" si="128"/>
        <v>----</v>
      </c>
      <c r="AK373" t="str">
        <f t="shared" si="129"/>
        <v>----</v>
      </c>
      <c r="AL373" t="str">
        <f t="shared" si="130"/>
        <v>HUnSatLig</v>
      </c>
      <c r="AM373" t="str">
        <f t="shared" si="131"/>
        <v>----</v>
      </c>
      <c r="AN373" t="str">
        <f t="shared" si="132"/>
        <v>----</v>
      </c>
      <c r="AO373" t="str">
        <f t="shared" si="133"/>
        <v>----</v>
      </c>
      <c r="AQ373" s="4">
        <f t="shared" si="134"/>
        <v>529.25750349184364</v>
      </c>
      <c r="AR373" s="4">
        <f t="shared" si="135"/>
        <v>529</v>
      </c>
      <c r="AS373" s="4">
        <f t="shared" si="136"/>
        <v>0.25750349184363586</v>
      </c>
    </row>
    <row r="374" spans="1:45" x14ac:dyDescent="0.25">
      <c r="A374">
        <v>26</v>
      </c>
      <c r="B374">
        <v>26</v>
      </c>
      <c r="C374">
        <v>0</v>
      </c>
      <c r="D374">
        <v>14</v>
      </c>
      <c r="E374">
        <v>0</v>
      </c>
      <c r="F374">
        <v>0</v>
      </c>
      <c r="G374" t="s">
        <v>52</v>
      </c>
      <c r="H374">
        <f t="shared" si="137"/>
        <v>7.6923076923077094E-2</v>
      </c>
      <c r="I374">
        <v>561.12497800000006</v>
      </c>
      <c r="K374">
        <v>2714384</v>
      </c>
      <c r="L374">
        <v>2489492</v>
      </c>
      <c r="M374">
        <v>2636926</v>
      </c>
      <c r="N374" t="str">
        <f t="shared" si="115"/>
        <v>Yes</v>
      </c>
      <c r="O374">
        <f t="shared" si="116"/>
        <v>2613600.6666666665</v>
      </c>
      <c r="Q374">
        <v>0</v>
      </c>
      <c r="R374">
        <v>0</v>
      </c>
      <c r="S374">
        <v>0</v>
      </c>
      <c r="T374" t="str">
        <f t="shared" si="117"/>
        <v>No</v>
      </c>
      <c r="U374">
        <f t="shared" si="118"/>
        <v>0</v>
      </c>
      <c r="W374">
        <f t="shared" si="119"/>
        <v>1</v>
      </c>
      <c r="X374">
        <f t="shared" si="120"/>
        <v>0.53846153846153844</v>
      </c>
      <c r="Z374" s="4">
        <f t="shared" si="121"/>
        <v>561.12497797990011</v>
      </c>
      <c r="AA374">
        <f t="shared" si="122"/>
        <v>14</v>
      </c>
      <c r="AB374">
        <f t="shared" si="123"/>
        <v>0.53846153846153844</v>
      </c>
      <c r="AC374">
        <f t="shared" si="124"/>
        <v>0.53846153846153844</v>
      </c>
      <c r="AD374">
        <f t="shared" si="125"/>
        <v>1</v>
      </c>
      <c r="AE374" t="str">
        <f t="shared" si="126"/>
        <v>CRAM</v>
      </c>
      <c r="AH374">
        <f t="shared" si="127"/>
        <v>0.36842105263157893</v>
      </c>
      <c r="AJ374" t="str">
        <f t="shared" si="128"/>
        <v>----</v>
      </c>
      <c r="AK374" t="str">
        <f t="shared" si="129"/>
        <v>----</v>
      </c>
      <c r="AL374" t="str">
        <f t="shared" si="130"/>
        <v>HUnSatLig</v>
      </c>
      <c r="AM374" t="str">
        <f t="shared" si="131"/>
        <v>----</v>
      </c>
      <c r="AN374" t="str">
        <f t="shared" si="132"/>
        <v>----</v>
      </c>
      <c r="AO374" t="str">
        <f t="shared" si="133"/>
        <v>----</v>
      </c>
      <c r="AQ374" s="4">
        <f t="shared" si="134"/>
        <v>561.25472986881425</v>
      </c>
      <c r="AR374" s="4">
        <f t="shared" si="135"/>
        <v>561</v>
      </c>
      <c r="AS374" s="4">
        <f t="shared" si="136"/>
        <v>0.25472986881425186</v>
      </c>
    </row>
    <row r="375" spans="1:45" x14ac:dyDescent="0.25">
      <c r="A375">
        <v>26</v>
      </c>
      <c r="B375">
        <v>26</v>
      </c>
      <c r="C375">
        <v>0</v>
      </c>
      <c r="D375">
        <v>15</v>
      </c>
      <c r="E375">
        <v>0</v>
      </c>
      <c r="F375">
        <v>0</v>
      </c>
      <c r="G375" t="s">
        <v>52</v>
      </c>
      <c r="H375">
        <f t="shared" si="137"/>
        <v>0.15384615384615374</v>
      </c>
      <c r="I375">
        <v>577.11989259999996</v>
      </c>
      <c r="K375">
        <v>2311738</v>
      </c>
      <c r="L375">
        <v>2261962</v>
      </c>
      <c r="M375">
        <v>1467999</v>
      </c>
      <c r="N375" t="str">
        <f t="shared" si="115"/>
        <v>Yes</v>
      </c>
      <c r="O375">
        <f t="shared" si="116"/>
        <v>2013899.6666666667</v>
      </c>
      <c r="Q375">
        <v>0</v>
      </c>
      <c r="R375">
        <v>0</v>
      </c>
      <c r="S375">
        <v>0</v>
      </c>
      <c r="T375" t="str">
        <f t="shared" si="117"/>
        <v>No</v>
      </c>
      <c r="U375">
        <f t="shared" si="118"/>
        <v>0</v>
      </c>
      <c r="W375">
        <f t="shared" si="119"/>
        <v>1</v>
      </c>
      <c r="X375">
        <f t="shared" si="120"/>
        <v>0.57692307692307687</v>
      </c>
      <c r="Z375" s="4">
        <f t="shared" si="121"/>
        <v>577.11989257990001</v>
      </c>
      <c r="AA375">
        <f t="shared" si="122"/>
        <v>14</v>
      </c>
      <c r="AB375">
        <f t="shared" si="123"/>
        <v>0.53846153846153844</v>
      </c>
      <c r="AC375">
        <f t="shared" si="124"/>
        <v>0.53846153846153844</v>
      </c>
      <c r="AD375">
        <f t="shared" si="125"/>
        <v>0.93333333333333335</v>
      </c>
      <c r="AE375" t="str">
        <f t="shared" si="126"/>
        <v>CRAM</v>
      </c>
      <c r="AH375">
        <f t="shared" si="127"/>
        <v>0.35135135135135137</v>
      </c>
      <c r="AJ375" t="str">
        <f t="shared" si="128"/>
        <v>----</v>
      </c>
      <c r="AK375" t="str">
        <f t="shared" si="129"/>
        <v>----</v>
      </c>
      <c r="AL375" t="str">
        <f t="shared" si="130"/>
        <v>HUnSatLig</v>
      </c>
      <c r="AM375" t="str">
        <f t="shared" si="131"/>
        <v>----</v>
      </c>
      <c r="AN375" t="str">
        <f t="shared" si="132"/>
        <v>----</v>
      </c>
      <c r="AO375" t="str">
        <f t="shared" si="133"/>
        <v>----</v>
      </c>
      <c r="AQ375" s="4">
        <f t="shared" si="134"/>
        <v>577.2533430572995</v>
      </c>
      <c r="AR375" s="4">
        <f t="shared" si="135"/>
        <v>577</v>
      </c>
      <c r="AS375" s="4">
        <f t="shared" si="136"/>
        <v>0.25334305729950302</v>
      </c>
    </row>
    <row r="376" spans="1:45" x14ac:dyDescent="0.25">
      <c r="A376">
        <v>26</v>
      </c>
      <c r="B376">
        <v>26</v>
      </c>
      <c r="C376">
        <v>0</v>
      </c>
      <c r="D376">
        <v>16</v>
      </c>
      <c r="E376">
        <v>0</v>
      </c>
      <c r="F376">
        <v>0</v>
      </c>
      <c r="G376" t="s">
        <v>52</v>
      </c>
      <c r="H376">
        <f t="shared" si="137"/>
        <v>0.23076923076923084</v>
      </c>
      <c r="I376">
        <v>593.11480719999997</v>
      </c>
      <c r="K376">
        <v>1837474</v>
      </c>
      <c r="L376">
        <v>1737175</v>
      </c>
      <c r="M376">
        <v>1675826</v>
      </c>
      <c r="N376" t="str">
        <f t="shared" si="115"/>
        <v>Yes</v>
      </c>
      <c r="O376">
        <f t="shared" si="116"/>
        <v>1750158.3333333333</v>
      </c>
      <c r="Q376">
        <v>0</v>
      </c>
      <c r="R376">
        <v>0</v>
      </c>
      <c r="S376">
        <v>0</v>
      </c>
      <c r="T376" t="str">
        <f t="shared" si="117"/>
        <v>No</v>
      </c>
      <c r="U376">
        <f t="shared" si="118"/>
        <v>0</v>
      </c>
      <c r="W376">
        <f t="shared" si="119"/>
        <v>1</v>
      </c>
      <c r="X376">
        <f t="shared" si="120"/>
        <v>0.61538461538461542</v>
      </c>
      <c r="Z376" s="4">
        <f t="shared" si="121"/>
        <v>593.11480717990003</v>
      </c>
      <c r="AA376">
        <f t="shared" si="122"/>
        <v>14</v>
      </c>
      <c r="AB376">
        <f t="shared" si="123"/>
        <v>0.53846153846153844</v>
      </c>
      <c r="AC376">
        <f t="shared" si="124"/>
        <v>0.53846153846153844</v>
      </c>
      <c r="AD376">
        <f t="shared" si="125"/>
        <v>0.875</v>
      </c>
      <c r="AE376" t="str">
        <f t="shared" si="126"/>
        <v>CRAM</v>
      </c>
      <c r="AH376">
        <f t="shared" si="127"/>
        <v>0.33333333333333331</v>
      </c>
      <c r="AJ376" t="str">
        <f t="shared" si="128"/>
        <v>----</v>
      </c>
      <c r="AK376" t="str">
        <f t="shared" si="129"/>
        <v>----</v>
      </c>
      <c r="AL376" t="str">
        <f t="shared" si="130"/>
        <v>HUnSatLig</v>
      </c>
      <c r="AM376" t="str">
        <f t="shared" si="131"/>
        <v>----</v>
      </c>
      <c r="AN376" t="str">
        <f t="shared" si="132"/>
        <v>----</v>
      </c>
      <c r="AO376" t="str">
        <f t="shared" si="133"/>
        <v>----</v>
      </c>
      <c r="AQ376" s="4">
        <f t="shared" si="134"/>
        <v>593.25195624578475</v>
      </c>
      <c r="AR376" s="4">
        <f t="shared" si="135"/>
        <v>593</v>
      </c>
      <c r="AS376" s="4">
        <f t="shared" si="136"/>
        <v>0.25195624578475417</v>
      </c>
    </row>
    <row r="377" spans="1:45" x14ac:dyDescent="0.25">
      <c r="A377">
        <v>26</v>
      </c>
      <c r="B377">
        <v>27</v>
      </c>
      <c r="C377">
        <v>1</v>
      </c>
      <c r="D377">
        <v>11</v>
      </c>
      <c r="E377">
        <v>0</v>
      </c>
      <c r="F377">
        <v>0</v>
      </c>
      <c r="G377" t="s">
        <v>52</v>
      </c>
      <c r="H377">
        <f t="shared" si="137"/>
        <v>-7.692307692307665E-2</v>
      </c>
      <c r="I377">
        <v>528.1511332</v>
      </c>
      <c r="K377">
        <v>4372669</v>
      </c>
      <c r="L377">
        <v>3768864</v>
      </c>
      <c r="M377">
        <v>3806558</v>
      </c>
      <c r="N377" t="str">
        <f t="shared" si="115"/>
        <v>Yes</v>
      </c>
      <c r="O377">
        <f t="shared" si="116"/>
        <v>3982697</v>
      </c>
      <c r="Q377">
        <v>0</v>
      </c>
      <c r="R377">
        <v>0</v>
      </c>
      <c r="S377">
        <v>0</v>
      </c>
      <c r="T377" t="str">
        <f t="shared" si="117"/>
        <v>No</v>
      </c>
      <c r="U377">
        <f t="shared" si="118"/>
        <v>0</v>
      </c>
      <c r="W377">
        <f t="shared" si="119"/>
        <v>1.0384615384615385</v>
      </c>
      <c r="X377">
        <f t="shared" si="120"/>
        <v>0.42307692307692307</v>
      </c>
      <c r="Z377" s="4">
        <f t="shared" si="121"/>
        <v>528.15113317990006</v>
      </c>
      <c r="AA377">
        <f t="shared" si="122"/>
        <v>14</v>
      </c>
      <c r="AB377">
        <f t="shared" si="123"/>
        <v>0.53846153846153844</v>
      </c>
      <c r="AC377">
        <f t="shared" si="124"/>
        <v>0.51851851851851849</v>
      </c>
      <c r="AD377">
        <f t="shared" si="125"/>
        <v>1.2727272727272727</v>
      </c>
      <c r="AE377" t="str">
        <f t="shared" si="126"/>
        <v>CRAM</v>
      </c>
      <c r="AH377">
        <f t="shared" si="127"/>
        <v>0.41025641025641024</v>
      </c>
      <c r="AJ377" t="str">
        <f t="shared" si="128"/>
        <v>----</v>
      </c>
      <c r="AK377" t="str">
        <f t="shared" si="129"/>
        <v>----</v>
      </c>
      <c r="AL377" t="str">
        <f t="shared" si="130"/>
        <v>HUnSatLig</v>
      </c>
      <c r="AM377" t="str">
        <f t="shared" si="131"/>
        <v>----</v>
      </c>
      <c r="AN377" t="str">
        <f t="shared" si="132"/>
        <v>----</v>
      </c>
      <c r="AO377" t="str">
        <f t="shared" si="133"/>
        <v>----</v>
      </c>
      <c r="AQ377" s="4">
        <f t="shared" si="134"/>
        <v>528.27326035272517</v>
      </c>
      <c r="AR377" s="4">
        <f t="shared" si="135"/>
        <v>528</v>
      </c>
      <c r="AS377" s="4">
        <f t="shared" si="136"/>
        <v>0.27326035272517402</v>
      </c>
    </row>
    <row r="378" spans="1:45" x14ac:dyDescent="0.25">
      <c r="A378">
        <v>26</v>
      </c>
      <c r="B378">
        <v>28</v>
      </c>
      <c r="C378">
        <v>0</v>
      </c>
      <c r="D378">
        <v>9</v>
      </c>
      <c r="E378">
        <v>0</v>
      </c>
      <c r="F378">
        <v>0</v>
      </c>
      <c r="G378" t="s">
        <v>52</v>
      </c>
      <c r="H378">
        <f t="shared" si="137"/>
        <v>-0.38461538461538503</v>
      </c>
      <c r="I378">
        <v>483.16605499999997</v>
      </c>
      <c r="K378">
        <v>2164852</v>
      </c>
      <c r="L378">
        <v>2133609</v>
      </c>
      <c r="M378">
        <v>1812007</v>
      </c>
      <c r="N378" t="str">
        <f t="shared" si="115"/>
        <v>Yes</v>
      </c>
      <c r="O378">
        <f t="shared" si="116"/>
        <v>2036822.6666666667</v>
      </c>
      <c r="Q378">
        <v>0</v>
      </c>
      <c r="R378">
        <v>0</v>
      </c>
      <c r="S378">
        <v>0</v>
      </c>
      <c r="T378" t="str">
        <f t="shared" si="117"/>
        <v>No</v>
      </c>
      <c r="U378">
        <f t="shared" si="118"/>
        <v>0</v>
      </c>
      <c r="W378">
        <f t="shared" si="119"/>
        <v>1.0769230769230769</v>
      </c>
      <c r="X378">
        <f t="shared" si="120"/>
        <v>0.34615384615384615</v>
      </c>
      <c r="Z378" s="4">
        <f t="shared" si="121"/>
        <v>483.16605497990003</v>
      </c>
      <c r="AA378">
        <f t="shared" si="122"/>
        <v>13</v>
      </c>
      <c r="AB378">
        <f t="shared" si="123"/>
        <v>0.5</v>
      </c>
      <c r="AC378">
        <f t="shared" si="124"/>
        <v>0.4642857142857143</v>
      </c>
      <c r="AD378">
        <f t="shared" si="125"/>
        <v>1.4444444444444444</v>
      </c>
      <c r="AE378" t="str">
        <f t="shared" si="126"/>
        <v>CRAM</v>
      </c>
      <c r="AH378">
        <f t="shared" si="127"/>
        <v>0.39534883720930231</v>
      </c>
      <c r="AJ378" t="str">
        <f t="shared" si="128"/>
        <v>----</v>
      </c>
      <c r="AK378" t="str">
        <f t="shared" si="129"/>
        <v>----</v>
      </c>
      <c r="AL378" t="str">
        <f t="shared" si="130"/>
        <v>HUnSatLig</v>
      </c>
      <c r="AM378" t="str">
        <f t="shared" si="131"/>
        <v>----</v>
      </c>
      <c r="AN378" t="str">
        <f t="shared" si="132"/>
        <v>----</v>
      </c>
      <c r="AO378" t="str">
        <f t="shared" si="133"/>
        <v>----</v>
      </c>
      <c r="AQ378" s="4">
        <f t="shared" si="134"/>
        <v>483.27778001577087</v>
      </c>
      <c r="AR378" s="4">
        <f t="shared" si="135"/>
        <v>483</v>
      </c>
      <c r="AS378" s="4">
        <f t="shared" si="136"/>
        <v>0.27778001577087252</v>
      </c>
    </row>
    <row r="379" spans="1:45" x14ac:dyDescent="0.25">
      <c r="A379">
        <v>26</v>
      </c>
      <c r="B379">
        <v>28</v>
      </c>
      <c r="C379">
        <v>0</v>
      </c>
      <c r="D379">
        <v>10</v>
      </c>
      <c r="E379">
        <v>0</v>
      </c>
      <c r="F379">
        <v>0</v>
      </c>
      <c r="G379" t="s">
        <v>52</v>
      </c>
      <c r="H379">
        <f t="shared" si="137"/>
        <v>-0.30769230769230749</v>
      </c>
      <c r="I379">
        <v>499.16096959999999</v>
      </c>
      <c r="K379">
        <v>2852632</v>
      </c>
      <c r="L379">
        <v>2637763</v>
      </c>
      <c r="M379">
        <v>1817217</v>
      </c>
      <c r="N379" t="str">
        <f t="shared" si="115"/>
        <v>Yes</v>
      </c>
      <c r="O379">
        <f t="shared" si="116"/>
        <v>2435870.6666666665</v>
      </c>
      <c r="Q379">
        <v>0</v>
      </c>
      <c r="R379">
        <v>0</v>
      </c>
      <c r="S379">
        <v>0</v>
      </c>
      <c r="T379" t="str">
        <f t="shared" si="117"/>
        <v>No</v>
      </c>
      <c r="U379">
        <f t="shared" si="118"/>
        <v>0</v>
      </c>
      <c r="W379">
        <f t="shared" si="119"/>
        <v>1.0769230769230769</v>
      </c>
      <c r="X379">
        <f t="shared" si="120"/>
        <v>0.38461538461538464</v>
      </c>
      <c r="Z379" s="4">
        <f t="shared" si="121"/>
        <v>499.16096957989998</v>
      </c>
      <c r="AA379">
        <f t="shared" si="122"/>
        <v>13</v>
      </c>
      <c r="AB379">
        <f t="shared" si="123"/>
        <v>0.5</v>
      </c>
      <c r="AC379">
        <f t="shared" si="124"/>
        <v>0.4642857142857143</v>
      </c>
      <c r="AD379">
        <f t="shared" si="125"/>
        <v>1.3</v>
      </c>
      <c r="AE379" t="str">
        <f t="shared" si="126"/>
        <v>CRAM</v>
      </c>
      <c r="AH379">
        <f t="shared" si="127"/>
        <v>0.38095238095238093</v>
      </c>
      <c r="AJ379" t="str">
        <f t="shared" si="128"/>
        <v>----</v>
      </c>
      <c r="AK379" t="str">
        <f t="shared" si="129"/>
        <v>----</v>
      </c>
      <c r="AL379" t="str">
        <f t="shared" si="130"/>
        <v>HUnSatLig</v>
      </c>
      <c r="AM379" t="str">
        <f t="shared" si="131"/>
        <v>----</v>
      </c>
      <c r="AN379" t="str">
        <f t="shared" si="132"/>
        <v>----</v>
      </c>
      <c r="AO379" t="str">
        <f t="shared" si="133"/>
        <v>----</v>
      </c>
      <c r="AQ379" s="4">
        <f t="shared" si="134"/>
        <v>499.27639320425612</v>
      </c>
      <c r="AR379" s="4">
        <f t="shared" si="135"/>
        <v>499</v>
      </c>
      <c r="AS379" s="4">
        <f t="shared" si="136"/>
        <v>0.27639320425612368</v>
      </c>
    </row>
    <row r="380" spans="1:45" x14ac:dyDescent="0.25">
      <c r="A380">
        <v>26</v>
      </c>
      <c r="B380">
        <v>28</v>
      </c>
      <c r="C380">
        <v>0</v>
      </c>
      <c r="D380">
        <v>11</v>
      </c>
      <c r="E380">
        <v>0</v>
      </c>
      <c r="F380">
        <v>0</v>
      </c>
      <c r="G380" t="s">
        <v>52</v>
      </c>
      <c r="H380">
        <f t="shared" si="137"/>
        <v>-0.23076923076923084</v>
      </c>
      <c r="I380">
        <v>515.15588419999995</v>
      </c>
      <c r="K380">
        <v>2484379</v>
      </c>
      <c r="L380">
        <v>2510174</v>
      </c>
      <c r="M380">
        <v>2627583</v>
      </c>
      <c r="N380" t="str">
        <f t="shared" si="115"/>
        <v>Yes</v>
      </c>
      <c r="O380">
        <f t="shared" si="116"/>
        <v>2540712</v>
      </c>
      <c r="Q380">
        <v>0</v>
      </c>
      <c r="R380">
        <v>0</v>
      </c>
      <c r="S380">
        <v>0</v>
      </c>
      <c r="T380" t="str">
        <f t="shared" si="117"/>
        <v>No</v>
      </c>
      <c r="U380">
        <f t="shared" si="118"/>
        <v>0</v>
      </c>
      <c r="W380">
        <f t="shared" si="119"/>
        <v>1.0769230769230769</v>
      </c>
      <c r="X380">
        <f t="shared" si="120"/>
        <v>0.42307692307692307</v>
      </c>
      <c r="Z380" s="4">
        <f t="shared" si="121"/>
        <v>515.1558841799</v>
      </c>
      <c r="AA380">
        <f t="shared" si="122"/>
        <v>13</v>
      </c>
      <c r="AB380">
        <f t="shared" si="123"/>
        <v>0.5</v>
      </c>
      <c r="AC380">
        <f t="shared" si="124"/>
        <v>0.4642857142857143</v>
      </c>
      <c r="AD380">
        <f t="shared" si="125"/>
        <v>1.1818181818181819</v>
      </c>
      <c r="AE380" t="str">
        <f t="shared" si="126"/>
        <v>CRAM</v>
      </c>
      <c r="AH380">
        <f t="shared" si="127"/>
        <v>0.36585365853658536</v>
      </c>
      <c r="AJ380" t="str">
        <f t="shared" si="128"/>
        <v>----</v>
      </c>
      <c r="AK380" t="str">
        <f t="shared" si="129"/>
        <v>----</v>
      </c>
      <c r="AL380" t="str">
        <f t="shared" si="130"/>
        <v>HUnSatLig</v>
      </c>
      <c r="AM380" t="str">
        <f t="shared" si="131"/>
        <v>----</v>
      </c>
      <c r="AN380" t="str">
        <f t="shared" si="132"/>
        <v>----</v>
      </c>
      <c r="AO380" t="str">
        <f t="shared" si="133"/>
        <v>----</v>
      </c>
      <c r="AQ380" s="4">
        <f t="shared" si="134"/>
        <v>515.27500639274149</v>
      </c>
      <c r="AR380" s="4">
        <f t="shared" si="135"/>
        <v>515</v>
      </c>
      <c r="AS380" s="4">
        <f t="shared" si="136"/>
        <v>0.27500639274148853</v>
      </c>
    </row>
    <row r="381" spans="1:45" x14ac:dyDescent="0.25">
      <c r="A381">
        <v>26</v>
      </c>
      <c r="B381">
        <v>28</v>
      </c>
      <c r="C381">
        <v>0</v>
      </c>
      <c r="D381">
        <v>12</v>
      </c>
      <c r="E381">
        <v>0</v>
      </c>
      <c r="F381">
        <v>0</v>
      </c>
      <c r="G381" t="s">
        <v>52</v>
      </c>
      <c r="H381">
        <f t="shared" si="137"/>
        <v>-0.15384615384615419</v>
      </c>
      <c r="I381">
        <v>531.15079879999996</v>
      </c>
      <c r="K381">
        <v>2834708</v>
      </c>
      <c r="L381">
        <v>3018290</v>
      </c>
      <c r="M381">
        <v>2979239</v>
      </c>
      <c r="N381" t="str">
        <f t="shared" si="115"/>
        <v>Yes</v>
      </c>
      <c r="O381">
        <f t="shared" si="116"/>
        <v>2944079</v>
      </c>
      <c r="Q381">
        <v>0</v>
      </c>
      <c r="R381">
        <v>0</v>
      </c>
      <c r="S381">
        <v>0</v>
      </c>
      <c r="T381" t="str">
        <f t="shared" si="117"/>
        <v>No</v>
      </c>
      <c r="U381">
        <f t="shared" si="118"/>
        <v>0</v>
      </c>
      <c r="W381">
        <f t="shared" si="119"/>
        <v>1.0769230769230769</v>
      </c>
      <c r="X381">
        <f t="shared" si="120"/>
        <v>0.46153846153846156</v>
      </c>
      <c r="Z381" s="4">
        <f t="shared" si="121"/>
        <v>531.15079877990001</v>
      </c>
      <c r="AA381">
        <f t="shared" si="122"/>
        <v>13</v>
      </c>
      <c r="AB381">
        <f t="shared" si="123"/>
        <v>0.5</v>
      </c>
      <c r="AC381">
        <f t="shared" si="124"/>
        <v>0.4642857142857143</v>
      </c>
      <c r="AD381">
        <f t="shared" si="125"/>
        <v>1.0833333333333333</v>
      </c>
      <c r="AE381" t="str">
        <f t="shared" si="126"/>
        <v>CRAM</v>
      </c>
      <c r="AH381">
        <f t="shared" si="127"/>
        <v>0.35</v>
      </c>
      <c r="AJ381" t="str">
        <f t="shared" si="128"/>
        <v>----</v>
      </c>
      <c r="AK381" t="str">
        <f t="shared" si="129"/>
        <v>----</v>
      </c>
      <c r="AL381" t="str">
        <f t="shared" si="130"/>
        <v>HUnSatLig</v>
      </c>
      <c r="AM381" t="str">
        <f t="shared" si="131"/>
        <v>----</v>
      </c>
      <c r="AN381" t="str">
        <f t="shared" si="132"/>
        <v>----</v>
      </c>
      <c r="AO381" t="str">
        <f t="shared" si="133"/>
        <v>----</v>
      </c>
      <c r="AQ381" s="4">
        <f t="shared" si="134"/>
        <v>531.27361958122674</v>
      </c>
      <c r="AR381" s="4">
        <f t="shared" si="135"/>
        <v>531</v>
      </c>
      <c r="AS381" s="4">
        <f t="shared" si="136"/>
        <v>0.27361958122673968</v>
      </c>
    </row>
    <row r="382" spans="1:45" x14ac:dyDescent="0.25">
      <c r="A382">
        <v>26</v>
      </c>
      <c r="B382">
        <v>28</v>
      </c>
      <c r="C382">
        <v>0</v>
      </c>
      <c r="D382">
        <v>13</v>
      </c>
      <c r="E382">
        <v>0</v>
      </c>
      <c r="F382">
        <v>0</v>
      </c>
      <c r="G382" t="s">
        <v>52</v>
      </c>
      <c r="H382">
        <f t="shared" si="137"/>
        <v>-7.692307692307665E-2</v>
      </c>
      <c r="I382">
        <v>547.14571339999998</v>
      </c>
      <c r="K382">
        <v>3357153</v>
      </c>
      <c r="L382">
        <v>2796002</v>
      </c>
      <c r="M382">
        <v>2686639</v>
      </c>
      <c r="N382" t="str">
        <f t="shared" si="115"/>
        <v>Yes</v>
      </c>
      <c r="O382">
        <f t="shared" si="116"/>
        <v>2946598</v>
      </c>
      <c r="Q382">
        <v>0</v>
      </c>
      <c r="R382">
        <v>0</v>
      </c>
      <c r="S382">
        <v>0</v>
      </c>
      <c r="T382" t="str">
        <f t="shared" si="117"/>
        <v>No</v>
      </c>
      <c r="U382">
        <f t="shared" si="118"/>
        <v>0</v>
      </c>
      <c r="W382">
        <f t="shared" si="119"/>
        <v>1.0769230769230769</v>
      </c>
      <c r="X382">
        <f t="shared" si="120"/>
        <v>0.5</v>
      </c>
      <c r="Z382" s="4">
        <f t="shared" si="121"/>
        <v>547.14571337990003</v>
      </c>
      <c r="AA382">
        <f t="shared" si="122"/>
        <v>13</v>
      </c>
      <c r="AB382">
        <f t="shared" si="123"/>
        <v>0.5</v>
      </c>
      <c r="AC382">
        <f t="shared" si="124"/>
        <v>0.4642857142857143</v>
      </c>
      <c r="AD382">
        <f t="shared" si="125"/>
        <v>1</v>
      </c>
      <c r="AE382" t="str">
        <f t="shared" si="126"/>
        <v>CRAM</v>
      </c>
      <c r="AH382">
        <f t="shared" si="127"/>
        <v>0.33333333333333331</v>
      </c>
      <c r="AJ382" t="str">
        <f t="shared" si="128"/>
        <v>----</v>
      </c>
      <c r="AK382" t="str">
        <f t="shared" si="129"/>
        <v>----</v>
      </c>
      <c r="AL382" t="str">
        <f t="shared" si="130"/>
        <v>HUnSatLig</v>
      </c>
      <c r="AM382" t="str">
        <f t="shared" si="131"/>
        <v>----</v>
      </c>
      <c r="AN382" t="str">
        <f t="shared" si="132"/>
        <v>----</v>
      </c>
      <c r="AO382" t="str">
        <f t="shared" si="133"/>
        <v>----</v>
      </c>
      <c r="AQ382" s="4">
        <f t="shared" si="134"/>
        <v>547.2722327697121</v>
      </c>
      <c r="AR382" s="4">
        <f t="shared" si="135"/>
        <v>547</v>
      </c>
      <c r="AS382" s="4">
        <f t="shared" si="136"/>
        <v>0.27223276971210453</v>
      </c>
    </row>
    <row r="383" spans="1:45" x14ac:dyDescent="0.25">
      <c r="A383">
        <v>26</v>
      </c>
      <c r="B383">
        <v>28</v>
      </c>
      <c r="C383">
        <v>0</v>
      </c>
      <c r="D383">
        <v>14</v>
      </c>
      <c r="E383">
        <v>0</v>
      </c>
      <c r="F383">
        <v>0</v>
      </c>
      <c r="G383" t="s">
        <v>52</v>
      </c>
      <c r="H383">
        <f t="shared" si="137"/>
        <v>0</v>
      </c>
      <c r="I383">
        <v>563.14062799999999</v>
      </c>
      <c r="K383">
        <v>2498770</v>
      </c>
      <c r="L383">
        <v>2376270</v>
      </c>
      <c r="M383">
        <v>2643545</v>
      </c>
      <c r="N383" t="str">
        <f t="shared" si="115"/>
        <v>Yes</v>
      </c>
      <c r="O383">
        <f t="shared" si="116"/>
        <v>2506195</v>
      </c>
      <c r="Q383">
        <v>0</v>
      </c>
      <c r="R383">
        <v>0</v>
      </c>
      <c r="S383">
        <v>0</v>
      </c>
      <c r="T383" t="str">
        <f t="shared" si="117"/>
        <v>No</v>
      </c>
      <c r="U383">
        <f t="shared" si="118"/>
        <v>0</v>
      </c>
      <c r="W383">
        <f t="shared" si="119"/>
        <v>1.0769230769230769</v>
      </c>
      <c r="X383">
        <f t="shared" si="120"/>
        <v>0.53846153846153844</v>
      </c>
      <c r="Z383" s="4">
        <f t="shared" si="121"/>
        <v>563.14062797990005</v>
      </c>
      <c r="AA383">
        <f t="shared" si="122"/>
        <v>13</v>
      </c>
      <c r="AB383">
        <f t="shared" si="123"/>
        <v>0.5</v>
      </c>
      <c r="AC383">
        <f t="shared" si="124"/>
        <v>0.4642857142857143</v>
      </c>
      <c r="AD383">
        <f t="shared" si="125"/>
        <v>0.9285714285714286</v>
      </c>
      <c r="AE383" t="str">
        <f t="shared" si="126"/>
        <v>CRAM</v>
      </c>
      <c r="AH383">
        <f t="shared" si="127"/>
        <v>0.31578947368421051</v>
      </c>
      <c r="AJ383" t="str">
        <f t="shared" si="128"/>
        <v>----</v>
      </c>
      <c r="AK383" t="str">
        <f t="shared" si="129"/>
        <v>----</v>
      </c>
      <c r="AL383" t="str">
        <f t="shared" si="130"/>
        <v>HUnSatLig</v>
      </c>
      <c r="AM383" t="str">
        <f t="shared" si="131"/>
        <v>----</v>
      </c>
      <c r="AN383" t="str">
        <f t="shared" si="132"/>
        <v>----</v>
      </c>
      <c r="AO383" t="str">
        <f t="shared" si="133"/>
        <v>----</v>
      </c>
      <c r="AQ383" s="4">
        <f t="shared" si="134"/>
        <v>563.27084595819736</v>
      </c>
      <c r="AR383" s="4">
        <f t="shared" si="135"/>
        <v>563</v>
      </c>
      <c r="AS383" s="4">
        <f t="shared" si="136"/>
        <v>0.27084595819735569</v>
      </c>
    </row>
    <row r="384" spans="1:45" x14ac:dyDescent="0.25">
      <c r="A384">
        <v>26</v>
      </c>
      <c r="B384">
        <v>28</v>
      </c>
      <c r="C384">
        <v>0</v>
      </c>
      <c r="D384">
        <v>15</v>
      </c>
      <c r="E384">
        <v>0</v>
      </c>
      <c r="F384">
        <v>0</v>
      </c>
      <c r="G384" t="s">
        <v>52</v>
      </c>
      <c r="H384">
        <f t="shared" si="137"/>
        <v>7.6923076923077094E-2</v>
      </c>
      <c r="I384">
        <v>579.13554260000001</v>
      </c>
      <c r="K384">
        <v>1657274</v>
      </c>
      <c r="L384">
        <v>1672535</v>
      </c>
      <c r="M384">
        <v>1592815</v>
      </c>
      <c r="N384" t="str">
        <f t="shared" si="115"/>
        <v>Yes</v>
      </c>
      <c r="O384">
        <f t="shared" si="116"/>
        <v>1640874.6666666667</v>
      </c>
      <c r="Q384">
        <v>0</v>
      </c>
      <c r="R384">
        <v>0</v>
      </c>
      <c r="S384">
        <v>0</v>
      </c>
      <c r="T384" t="str">
        <f t="shared" si="117"/>
        <v>No</v>
      </c>
      <c r="U384">
        <f t="shared" si="118"/>
        <v>0</v>
      </c>
      <c r="W384">
        <f t="shared" si="119"/>
        <v>1.0769230769230769</v>
      </c>
      <c r="X384">
        <f t="shared" si="120"/>
        <v>0.57692307692307687</v>
      </c>
      <c r="Z384" s="4">
        <f t="shared" si="121"/>
        <v>579.13554257990006</v>
      </c>
      <c r="AA384">
        <f t="shared" si="122"/>
        <v>13</v>
      </c>
      <c r="AB384">
        <f t="shared" si="123"/>
        <v>0.5</v>
      </c>
      <c r="AC384">
        <f t="shared" si="124"/>
        <v>0.4642857142857143</v>
      </c>
      <c r="AD384">
        <f t="shared" si="125"/>
        <v>0.8666666666666667</v>
      </c>
      <c r="AE384" t="str">
        <f t="shared" si="126"/>
        <v>CRAM</v>
      </c>
      <c r="AH384">
        <f t="shared" si="127"/>
        <v>0.29729729729729731</v>
      </c>
      <c r="AJ384" t="str">
        <f t="shared" si="128"/>
        <v>----</v>
      </c>
      <c r="AK384" t="str">
        <f t="shared" si="129"/>
        <v>----</v>
      </c>
      <c r="AL384" t="str">
        <f t="shared" si="130"/>
        <v>HUnSatLig</v>
      </c>
      <c r="AM384" t="str">
        <f t="shared" si="131"/>
        <v>----</v>
      </c>
      <c r="AN384" t="str">
        <f t="shared" si="132"/>
        <v>----</v>
      </c>
      <c r="AO384" t="str">
        <f t="shared" si="133"/>
        <v>----</v>
      </c>
      <c r="AQ384" s="4">
        <f t="shared" si="134"/>
        <v>579.26945914668272</v>
      </c>
      <c r="AR384" s="4">
        <f t="shared" si="135"/>
        <v>579</v>
      </c>
      <c r="AS384" s="4">
        <f t="shared" si="136"/>
        <v>0.26945914668272053</v>
      </c>
    </row>
    <row r="385" spans="1:45" x14ac:dyDescent="0.25">
      <c r="A385">
        <v>26</v>
      </c>
      <c r="B385">
        <v>30</v>
      </c>
      <c r="C385">
        <v>0</v>
      </c>
      <c r="D385">
        <v>8</v>
      </c>
      <c r="E385">
        <v>0</v>
      </c>
      <c r="F385">
        <v>0</v>
      </c>
      <c r="G385" t="s">
        <v>52</v>
      </c>
      <c r="H385">
        <f t="shared" si="137"/>
        <v>-0.53846153846153832</v>
      </c>
      <c r="I385">
        <v>469.18679040000001</v>
      </c>
      <c r="K385">
        <v>2536072</v>
      </c>
      <c r="L385">
        <v>2027097</v>
      </c>
      <c r="M385">
        <v>2524049</v>
      </c>
      <c r="N385" t="str">
        <f t="shared" si="115"/>
        <v>Yes</v>
      </c>
      <c r="O385">
        <f t="shared" si="116"/>
        <v>2362406</v>
      </c>
      <c r="Q385">
        <v>0</v>
      </c>
      <c r="R385">
        <v>0</v>
      </c>
      <c r="S385">
        <v>0</v>
      </c>
      <c r="T385" t="str">
        <f t="shared" si="117"/>
        <v>No</v>
      </c>
      <c r="U385">
        <f t="shared" si="118"/>
        <v>0</v>
      </c>
      <c r="W385">
        <f t="shared" si="119"/>
        <v>1.1538461538461537</v>
      </c>
      <c r="X385">
        <f t="shared" si="120"/>
        <v>0.30769230769230771</v>
      </c>
      <c r="Z385" s="4">
        <f t="shared" si="121"/>
        <v>469.1867903799</v>
      </c>
      <c r="AA385">
        <f t="shared" si="122"/>
        <v>12</v>
      </c>
      <c r="AB385">
        <f t="shared" si="123"/>
        <v>0.46153846153846156</v>
      </c>
      <c r="AC385">
        <f t="shared" si="124"/>
        <v>0.4</v>
      </c>
      <c r="AD385">
        <f t="shared" si="125"/>
        <v>1.5</v>
      </c>
      <c r="AE385" t="str">
        <f t="shared" si="126"/>
        <v>CRAM</v>
      </c>
      <c r="AH385">
        <f t="shared" si="127"/>
        <v>0.36363636363636365</v>
      </c>
      <c r="AJ385" t="str">
        <f t="shared" si="128"/>
        <v>----</v>
      </c>
      <c r="AK385" t="str">
        <f t="shared" si="129"/>
        <v>----</v>
      </c>
      <c r="AL385" t="str">
        <f t="shared" si="130"/>
        <v>HUnSatLig</v>
      </c>
      <c r="AM385" t="str">
        <f t="shared" si="131"/>
        <v>----</v>
      </c>
      <c r="AN385" t="str">
        <f t="shared" si="132"/>
        <v>----</v>
      </c>
      <c r="AO385" t="str">
        <f t="shared" si="133"/>
        <v>----</v>
      </c>
      <c r="AQ385" s="4">
        <f t="shared" si="134"/>
        <v>469.29528291666878</v>
      </c>
      <c r="AR385" s="4">
        <f t="shared" si="135"/>
        <v>469</v>
      </c>
      <c r="AS385" s="4">
        <f t="shared" si="136"/>
        <v>0.29528291666878204</v>
      </c>
    </row>
    <row r="386" spans="1:45" x14ac:dyDescent="0.25">
      <c r="A386">
        <v>26</v>
      </c>
      <c r="B386">
        <v>30</v>
      </c>
      <c r="C386">
        <v>0</v>
      </c>
      <c r="D386">
        <v>9</v>
      </c>
      <c r="E386">
        <v>0</v>
      </c>
      <c r="F386">
        <v>0</v>
      </c>
      <c r="G386" t="s">
        <v>52</v>
      </c>
      <c r="H386">
        <f t="shared" si="137"/>
        <v>-0.46153846153846168</v>
      </c>
      <c r="I386">
        <v>485.18170500000002</v>
      </c>
      <c r="K386">
        <v>3213482</v>
      </c>
      <c r="L386">
        <v>3004039</v>
      </c>
      <c r="M386">
        <v>2875930</v>
      </c>
      <c r="N386" t="str">
        <f t="shared" ref="N386:N449" si="138">IF(K386&gt;0,"Yes","No")</f>
        <v>Yes</v>
      </c>
      <c r="O386">
        <f t="shared" ref="O386:O449" si="139">AVERAGE(K386:M386)</f>
        <v>3031150.3333333335</v>
      </c>
      <c r="Q386">
        <v>0</v>
      </c>
      <c r="R386">
        <v>0</v>
      </c>
      <c r="S386">
        <v>0</v>
      </c>
      <c r="T386" t="str">
        <f t="shared" ref="T386:T449" si="140">IF(Q386&gt;0,"Yes","No")</f>
        <v>No</v>
      </c>
      <c r="U386">
        <f t="shared" ref="U386:U449" si="141">AVERAGE(Q386:S386)</f>
        <v>0</v>
      </c>
      <c r="W386">
        <f t="shared" ref="W386:W449" si="142">B386/A386</f>
        <v>1.1538461538461537</v>
      </c>
      <c r="X386">
        <f t="shared" ref="X386:X449" si="143">D386/A386</f>
        <v>0.34615384615384615</v>
      </c>
      <c r="Z386" s="4">
        <f t="shared" ref="Z386:Z449" si="144">A386*12+(B386-1)*1.007825+C386*14.003074+D386*15.9949146+E386*31.9720707+F386*30.9737615+0.0005485799</f>
        <v>485.18170497989996</v>
      </c>
      <c r="AA386">
        <f t="shared" ref="AA386:AA449" si="145">1+A386-B386/2+C386/2+F386/2</f>
        <v>12</v>
      </c>
      <c r="AB386">
        <f t="shared" ref="AB386:AB449" si="146">AA386/A386</f>
        <v>0.46153846153846156</v>
      </c>
      <c r="AC386">
        <f t="shared" ref="AC386:AC449" si="147">AA386/B386</f>
        <v>0.4</v>
      </c>
      <c r="AD386">
        <f t="shared" ref="AD386:AD449" si="148">AA386/D386</f>
        <v>1.3333333333333333</v>
      </c>
      <c r="AE386" t="str">
        <f t="shared" ref="AE386:AE449" si="149">IF(AB386&gt;=0.3,IF(AB386&lt;=0.68,IF(AC386&gt;=0.2,IF(AC386&lt;=0.95,IF(AD386&gt;=0.77,IF(AD386&lt;=1.75,"CRAM","O"),"O"),"O"),"O"),"O"),"O")</f>
        <v>CRAM</v>
      </c>
      <c r="AH386">
        <f t="shared" ref="AH386:AH449" si="150">(1+A386-D386/2-E386-B386/2)/(A386-D386/2-E386-C386-F386)</f>
        <v>0.34883720930232559</v>
      </c>
      <c r="AJ386" t="str">
        <f t="shared" ref="AJ386:AJ449" si="151">IF(AH386&gt;0.66,"CondAr","----")</f>
        <v>----</v>
      </c>
      <c r="AK386" t="str">
        <f t="shared" ref="AK386:AK449" si="152">IF(AND((AH386&gt;0.5),(AH386&lt;=0.66)),"Aromatic","----")</f>
        <v>----</v>
      </c>
      <c r="AL386" t="str">
        <f t="shared" ref="AL386:AL449" si="153">IF(AND((AH386&lt;=0.5),(W386&lt;1.5)),"HUnSatLig","----")</f>
        <v>HUnSatLig</v>
      </c>
      <c r="AM386" t="str">
        <f t="shared" ref="AM386:AM449" si="154">IF(AND((X386&lt;0.6),(W386&gt;=1.5),(C386=0)),"AlipatNoN","----")</f>
        <v>----</v>
      </c>
      <c r="AN386" t="str">
        <f t="shared" ref="AN386:AN449" si="155">IF(AND((W386&gt;=1.5),(X386&gt;=0.6)),"SatFACarb","----")</f>
        <v>----</v>
      </c>
      <c r="AO386" t="str">
        <f t="shared" ref="AO386:AO449" si="156">IF(AND((X386&lt;0.6),(W386&gt;=1.5),(C386&gt;0)),"Alipat+N","----")</f>
        <v>----</v>
      </c>
      <c r="AQ386" s="4">
        <f t="shared" ref="AQ386:AQ449" si="157">Z386*(44/43.989828)</f>
        <v>485.29389610515403</v>
      </c>
      <c r="AR386" s="4">
        <f t="shared" ref="AR386:AR449" si="158">INT(AQ386)</f>
        <v>485</v>
      </c>
      <c r="AS386" s="4">
        <f t="shared" ref="AS386:AS449" si="159">AQ386-AR386</f>
        <v>0.29389610515403319</v>
      </c>
    </row>
    <row r="387" spans="1:45" x14ac:dyDescent="0.25">
      <c r="A387">
        <v>26</v>
      </c>
      <c r="B387">
        <v>30</v>
      </c>
      <c r="C387">
        <v>0</v>
      </c>
      <c r="D387">
        <v>10</v>
      </c>
      <c r="E387">
        <v>0</v>
      </c>
      <c r="F387">
        <v>0</v>
      </c>
      <c r="G387" t="s">
        <v>52</v>
      </c>
      <c r="H387">
        <f t="shared" ref="H387:H450" si="160">4-((4*A387+B387-3*C387-2*D387-2*E387)/A387)</f>
        <v>-0.38461538461538503</v>
      </c>
      <c r="I387">
        <v>501.17661959999998</v>
      </c>
      <c r="K387">
        <v>3272585</v>
      </c>
      <c r="L387">
        <v>3305465</v>
      </c>
      <c r="M387">
        <v>2961063</v>
      </c>
      <c r="N387" t="str">
        <f t="shared" si="138"/>
        <v>Yes</v>
      </c>
      <c r="O387">
        <f t="shared" si="139"/>
        <v>3179704.3333333335</v>
      </c>
      <c r="Q387">
        <v>0</v>
      </c>
      <c r="R387">
        <v>0</v>
      </c>
      <c r="S387">
        <v>0</v>
      </c>
      <c r="T387" t="str">
        <f t="shared" si="140"/>
        <v>No</v>
      </c>
      <c r="U387">
        <f t="shared" si="141"/>
        <v>0</v>
      </c>
      <c r="W387">
        <f t="shared" si="142"/>
        <v>1.1538461538461537</v>
      </c>
      <c r="X387">
        <f t="shared" si="143"/>
        <v>0.38461538461538464</v>
      </c>
      <c r="Z387" s="4">
        <f t="shared" si="144"/>
        <v>501.17661957989998</v>
      </c>
      <c r="AA387">
        <f t="shared" si="145"/>
        <v>12</v>
      </c>
      <c r="AB387">
        <f t="shared" si="146"/>
        <v>0.46153846153846156</v>
      </c>
      <c r="AC387">
        <f t="shared" si="147"/>
        <v>0.4</v>
      </c>
      <c r="AD387">
        <f t="shared" si="148"/>
        <v>1.2</v>
      </c>
      <c r="AE387" t="str">
        <f t="shared" si="149"/>
        <v>CRAM</v>
      </c>
      <c r="AH387">
        <f t="shared" si="150"/>
        <v>0.33333333333333331</v>
      </c>
      <c r="AJ387" t="str">
        <f t="shared" si="151"/>
        <v>----</v>
      </c>
      <c r="AK387" t="str">
        <f t="shared" si="152"/>
        <v>----</v>
      </c>
      <c r="AL387" t="str">
        <f t="shared" si="153"/>
        <v>HUnSatLig</v>
      </c>
      <c r="AM387" t="str">
        <f t="shared" si="154"/>
        <v>----</v>
      </c>
      <c r="AN387" t="str">
        <f t="shared" si="155"/>
        <v>----</v>
      </c>
      <c r="AO387" t="str">
        <f t="shared" si="156"/>
        <v>----</v>
      </c>
      <c r="AQ387" s="4">
        <f t="shared" si="157"/>
        <v>501.29250929363934</v>
      </c>
      <c r="AR387" s="4">
        <f t="shared" si="158"/>
        <v>501</v>
      </c>
      <c r="AS387" s="4">
        <f t="shared" si="159"/>
        <v>0.29250929363934119</v>
      </c>
    </row>
    <row r="388" spans="1:45" x14ac:dyDescent="0.25">
      <c r="A388">
        <v>26</v>
      </c>
      <c r="B388">
        <v>30</v>
      </c>
      <c r="C388">
        <v>0</v>
      </c>
      <c r="D388">
        <v>12</v>
      </c>
      <c r="E388">
        <v>0</v>
      </c>
      <c r="F388">
        <v>0</v>
      </c>
      <c r="G388" t="s">
        <v>52</v>
      </c>
      <c r="H388">
        <f t="shared" si="160"/>
        <v>-0.23076923076923084</v>
      </c>
      <c r="I388">
        <v>533.16644880000001</v>
      </c>
      <c r="K388">
        <v>2978118</v>
      </c>
      <c r="L388">
        <v>3170873</v>
      </c>
      <c r="M388">
        <v>2958805</v>
      </c>
      <c r="N388" t="str">
        <f t="shared" si="138"/>
        <v>Yes</v>
      </c>
      <c r="O388">
        <f t="shared" si="139"/>
        <v>3035932</v>
      </c>
      <c r="Q388">
        <v>0</v>
      </c>
      <c r="R388">
        <v>0</v>
      </c>
      <c r="S388">
        <v>0</v>
      </c>
      <c r="T388" t="str">
        <f t="shared" si="140"/>
        <v>No</v>
      </c>
      <c r="U388">
        <f t="shared" si="141"/>
        <v>0</v>
      </c>
      <c r="W388">
        <f t="shared" si="142"/>
        <v>1.1538461538461537</v>
      </c>
      <c r="X388">
        <f t="shared" si="143"/>
        <v>0.46153846153846156</v>
      </c>
      <c r="Z388" s="4">
        <f t="shared" si="144"/>
        <v>533.16644877990007</v>
      </c>
      <c r="AA388">
        <f t="shared" si="145"/>
        <v>12</v>
      </c>
      <c r="AB388">
        <f t="shared" si="146"/>
        <v>0.46153846153846156</v>
      </c>
      <c r="AC388">
        <f t="shared" si="147"/>
        <v>0.4</v>
      </c>
      <c r="AD388">
        <f t="shared" si="148"/>
        <v>1</v>
      </c>
      <c r="AE388" t="str">
        <f t="shared" si="149"/>
        <v>CRAM</v>
      </c>
      <c r="AH388">
        <f t="shared" si="150"/>
        <v>0.3</v>
      </c>
      <c r="AJ388" t="str">
        <f t="shared" si="151"/>
        <v>----</v>
      </c>
      <c r="AK388" t="str">
        <f t="shared" si="152"/>
        <v>----</v>
      </c>
      <c r="AL388" t="str">
        <f t="shared" si="153"/>
        <v>HUnSatLig</v>
      </c>
      <c r="AM388" t="str">
        <f t="shared" si="154"/>
        <v>----</v>
      </c>
      <c r="AN388" t="str">
        <f t="shared" si="155"/>
        <v>----</v>
      </c>
      <c r="AO388" t="str">
        <f t="shared" si="156"/>
        <v>----</v>
      </c>
      <c r="AQ388" s="4">
        <f t="shared" si="157"/>
        <v>533.28973567061007</v>
      </c>
      <c r="AR388" s="4">
        <f t="shared" si="158"/>
        <v>533</v>
      </c>
      <c r="AS388" s="4">
        <f t="shared" si="159"/>
        <v>0.28973567061007088</v>
      </c>
    </row>
    <row r="389" spans="1:45" x14ac:dyDescent="0.25">
      <c r="A389">
        <v>26</v>
      </c>
      <c r="B389">
        <v>30</v>
      </c>
      <c r="C389">
        <v>0</v>
      </c>
      <c r="D389">
        <v>14</v>
      </c>
      <c r="E389">
        <v>0</v>
      </c>
      <c r="F389">
        <v>0</v>
      </c>
      <c r="G389" t="s">
        <v>52</v>
      </c>
      <c r="H389">
        <f t="shared" si="160"/>
        <v>-7.692307692307665E-2</v>
      </c>
      <c r="I389">
        <v>565.15627800000004</v>
      </c>
      <c r="K389">
        <v>1767052</v>
      </c>
      <c r="L389">
        <v>1832450</v>
      </c>
      <c r="M389">
        <v>1541676</v>
      </c>
      <c r="N389" t="str">
        <f t="shared" si="138"/>
        <v>Yes</v>
      </c>
      <c r="O389">
        <f t="shared" si="139"/>
        <v>1713726</v>
      </c>
      <c r="Q389">
        <v>0</v>
      </c>
      <c r="R389">
        <v>0</v>
      </c>
      <c r="S389">
        <v>0</v>
      </c>
      <c r="T389" t="str">
        <f t="shared" si="140"/>
        <v>No</v>
      </c>
      <c r="U389">
        <f t="shared" si="141"/>
        <v>0</v>
      </c>
      <c r="W389">
        <f t="shared" si="142"/>
        <v>1.1538461538461537</v>
      </c>
      <c r="X389">
        <f t="shared" si="143"/>
        <v>0.53846153846153844</v>
      </c>
      <c r="Z389" s="4">
        <f t="shared" si="144"/>
        <v>565.15627797989998</v>
      </c>
      <c r="AA389">
        <f t="shared" si="145"/>
        <v>12</v>
      </c>
      <c r="AB389">
        <f t="shared" si="146"/>
        <v>0.46153846153846156</v>
      </c>
      <c r="AC389">
        <f t="shared" si="147"/>
        <v>0.4</v>
      </c>
      <c r="AD389">
        <f t="shared" si="148"/>
        <v>0.8571428571428571</v>
      </c>
      <c r="AE389" t="str">
        <f t="shared" si="149"/>
        <v>CRAM</v>
      </c>
      <c r="AH389">
        <f t="shared" si="150"/>
        <v>0.26315789473684209</v>
      </c>
      <c r="AJ389" t="str">
        <f t="shared" si="151"/>
        <v>----</v>
      </c>
      <c r="AK389" t="str">
        <f t="shared" si="152"/>
        <v>----</v>
      </c>
      <c r="AL389" t="str">
        <f t="shared" si="153"/>
        <v>HUnSatLig</v>
      </c>
      <c r="AM389" t="str">
        <f t="shared" si="154"/>
        <v>----</v>
      </c>
      <c r="AN389" t="str">
        <f t="shared" si="155"/>
        <v>----</v>
      </c>
      <c r="AO389" t="str">
        <f t="shared" si="156"/>
        <v>----</v>
      </c>
      <c r="AQ389" s="4">
        <f t="shared" si="157"/>
        <v>565.28696204758057</v>
      </c>
      <c r="AR389" s="4">
        <f t="shared" si="158"/>
        <v>565</v>
      </c>
      <c r="AS389" s="4">
        <f t="shared" si="159"/>
        <v>0.2869620475805732</v>
      </c>
    </row>
    <row r="390" spans="1:45" x14ac:dyDescent="0.25">
      <c r="A390">
        <v>26</v>
      </c>
      <c r="B390">
        <v>32</v>
      </c>
      <c r="C390">
        <v>0</v>
      </c>
      <c r="D390">
        <v>7</v>
      </c>
      <c r="E390">
        <v>0</v>
      </c>
      <c r="F390">
        <v>0</v>
      </c>
      <c r="G390" t="s">
        <v>52</v>
      </c>
      <c r="H390">
        <f t="shared" si="160"/>
        <v>-0.69230769230769251</v>
      </c>
      <c r="I390">
        <v>455.20752579999998</v>
      </c>
      <c r="K390">
        <v>2302029</v>
      </c>
      <c r="L390">
        <v>2332703</v>
      </c>
      <c r="M390">
        <v>2619205</v>
      </c>
      <c r="N390" t="str">
        <f t="shared" si="138"/>
        <v>Yes</v>
      </c>
      <c r="O390">
        <f t="shared" si="139"/>
        <v>2417979</v>
      </c>
      <c r="Q390">
        <v>0</v>
      </c>
      <c r="R390">
        <v>0</v>
      </c>
      <c r="S390">
        <v>0</v>
      </c>
      <c r="T390" t="str">
        <f t="shared" si="140"/>
        <v>No</v>
      </c>
      <c r="U390">
        <f t="shared" si="141"/>
        <v>0</v>
      </c>
      <c r="W390">
        <f t="shared" si="142"/>
        <v>1.2307692307692308</v>
      </c>
      <c r="X390">
        <f t="shared" si="143"/>
        <v>0.26923076923076922</v>
      </c>
      <c r="Z390" s="4">
        <f t="shared" si="144"/>
        <v>455.20752577989998</v>
      </c>
      <c r="AA390">
        <f t="shared" si="145"/>
        <v>11</v>
      </c>
      <c r="AB390">
        <f t="shared" si="146"/>
        <v>0.42307692307692307</v>
      </c>
      <c r="AC390">
        <f t="shared" si="147"/>
        <v>0.34375</v>
      </c>
      <c r="AD390">
        <f t="shared" si="148"/>
        <v>1.5714285714285714</v>
      </c>
      <c r="AE390" t="str">
        <f t="shared" si="149"/>
        <v>CRAM</v>
      </c>
      <c r="AH390">
        <f t="shared" si="150"/>
        <v>0.33333333333333331</v>
      </c>
      <c r="AJ390" t="str">
        <f t="shared" si="151"/>
        <v>----</v>
      </c>
      <c r="AK390" t="str">
        <f t="shared" si="152"/>
        <v>----</v>
      </c>
      <c r="AL390" t="str">
        <f t="shared" si="153"/>
        <v>HUnSatLig</v>
      </c>
      <c r="AM390" t="str">
        <f t="shared" si="154"/>
        <v>----</v>
      </c>
      <c r="AN390" t="str">
        <f t="shared" si="155"/>
        <v>----</v>
      </c>
      <c r="AO390" t="str">
        <f t="shared" si="156"/>
        <v>----</v>
      </c>
      <c r="AQ390" s="4">
        <f t="shared" si="157"/>
        <v>455.31278581756663</v>
      </c>
      <c r="AR390" s="4">
        <f t="shared" si="158"/>
        <v>455</v>
      </c>
      <c r="AS390" s="4">
        <f t="shared" si="159"/>
        <v>0.31278581756663471</v>
      </c>
    </row>
    <row r="391" spans="1:45" x14ac:dyDescent="0.25">
      <c r="A391">
        <v>26</v>
      </c>
      <c r="B391">
        <v>32</v>
      </c>
      <c r="C391">
        <v>0</v>
      </c>
      <c r="D391">
        <v>8</v>
      </c>
      <c r="E391">
        <v>0</v>
      </c>
      <c r="F391">
        <v>0</v>
      </c>
      <c r="G391" t="s">
        <v>52</v>
      </c>
      <c r="H391">
        <f t="shared" si="160"/>
        <v>-0.61538461538461497</v>
      </c>
      <c r="I391">
        <v>471.2024404</v>
      </c>
      <c r="K391">
        <v>3009619</v>
      </c>
      <c r="L391">
        <v>3569219</v>
      </c>
      <c r="M391">
        <v>3521341</v>
      </c>
      <c r="N391" t="str">
        <f t="shared" si="138"/>
        <v>Yes</v>
      </c>
      <c r="O391">
        <f t="shared" si="139"/>
        <v>3366726.3333333335</v>
      </c>
      <c r="Q391">
        <v>0</v>
      </c>
      <c r="R391">
        <v>0</v>
      </c>
      <c r="S391">
        <v>0</v>
      </c>
      <c r="T391" t="str">
        <f t="shared" si="140"/>
        <v>No</v>
      </c>
      <c r="U391">
        <f t="shared" si="141"/>
        <v>0</v>
      </c>
      <c r="W391">
        <f t="shared" si="142"/>
        <v>1.2307692307692308</v>
      </c>
      <c r="X391">
        <f t="shared" si="143"/>
        <v>0.30769230769230771</v>
      </c>
      <c r="Z391" s="4">
        <f t="shared" si="144"/>
        <v>471.2024403799</v>
      </c>
      <c r="AA391">
        <f t="shared" si="145"/>
        <v>11</v>
      </c>
      <c r="AB391">
        <f t="shared" si="146"/>
        <v>0.42307692307692307</v>
      </c>
      <c r="AC391">
        <f t="shared" si="147"/>
        <v>0.34375</v>
      </c>
      <c r="AD391">
        <f t="shared" si="148"/>
        <v>1.375</v>
      </c>
      <c r="AE391" t="str">
        <f t="shared" si="149"/>
        <v>CRAM</v>
      </c>
      <c r="AH391">
        <f t="shared" si="150"/>
        <v>0.31818181818181818</v>
      </c>
      <c r="AJ391" t="str">
        <f t="shared" si="151"/>
        <v>----</v>
      </c>
      <c r="AK391" t="str">
        <f t="shared" si="152"/>
        <v>----</v>
      </c>
      <c r="AL391" t="str">
        <f t="shared" si="153"/>
        <v>HUnSatLig</v>
      </c>
      <c r="AM391" t="str">
        <f t="shared" si="154"/>
        <v>----</v>
      </c>
      <c r="AN391" t="str">
        <f t="shared" si="155"/>
        <v>----</v>
      </c>
      <c r="AO391" t="str">
        <f t="shared" si="156"/>
        <v>----</v>
      </c>
      <c r="AQ391" s="4">
        <f t="shared" si="157"/>
        <v>471.31139900605194</v>
      </c>
      <c r="AR391" s="4">
        <f t="shared" si="158"/>
        <v>471</v>
      </c>
      <c r="AS391" s="4">
        <f t="shared" si="159"/>
        <v>0.31139900605194271</v>
      </c>
    </row>
    <row r="392" spans="1:45" x14ac:dyDescent="0.25">
      <c r="A392">
        <v>26</v>
      </c>
      <c r="B392">
        <v>32</v>
      </c>
      <c r="C392">
        <v>0</v>
      </c>
      <c r="D392">
        <v>9</v>
      </c>
      <c r="E392">
        <v>0</v>
      </c>
      <c r="F392">
        <v>0</v>
      </c>
      <c r="G392" t="s">
        <v>52</v>
      </c>
      <c r="H392">
        <f t="shared" si="160"/>
        <v>-0.53846153846153832</v>
      </c>
      <c r="I392">
        <v>487.19735500000002</v>
      </c>
      <c r="K392">
        <v>4350187</v>
      </c>
      <c r="L392">
        <v>3520170</v>
      </c>
      <c r="M392">
        <v>3504660</v>
      </c>
      <c r="N392" t="str">
        <f t="shared" si="138"/>
        <v>Yes</v>
      </c>
      <c r="O392">
        <f t="shared" si="139"/>
        <v>3791672.3333333335</v>
      </c>
      <c r="Q392">
        <v>0</v>
      </c>
      <c r="R392">
        <v>0</v>
      </c>
      <c r="S392">
        <v>0</v>
      </c>
      <c r="T392" t="str">
        <f t="shared" si="140"/>
        <v>No</v>
      </c>
      <c r="U392">
        <f t="shared" si="141"/>
        <v>0</v>
      </c>
      <c r="W392">
        <f t="shared" si="142"/>
        <v>1.2307692307692308</v>
      </c>
      <c r="X392">
        <f t="shared" si="143"/>
        <v>0.34615384615384615</v>
      </c>
      <c r="Z392" s="4">
        <f t="shared" si="144"/>
        <v>487.19735497990001</v>
      </c>
      <c r="AA392">
        <f t="shared" si="145"/>
        <v>11</v>
      </c>
      <c r="AB392">
        <f t="shared" si="146"/>
        <v>0.42307692307692307</v>
      </c>
      <c r="AC392">
        <f t="shared" si="147"/>
        <v>0.34375</v>
      </c>
      <c r="AD392">
        <f t="shared" si="148"/>
        <v>1.2222222222222223</v>
      </c>
      <c r="AE392" t="str">
        <f t="shared" si="149"/>
        <v>CRAM</v>
      </c>
      <c r="AH392">
        <f t="shared" si="150"/>
        <v>0.30232558139534882</v>
      </c>
      <c r="AJ392" t="str">
        <f t="shared" si="151"/>
        <v>----</v>
      </c>
      <c r="AK392" t="str">
        <f t="shared" si="152"/>
        <v>----</v>
      </c>
      <c r="AL392" t="str">
        <f t="shared" si="153"/>
        <v>HUnSatLig</v>
      </c>
      <c r="AM392" t="str">
        <f t="shared" si="154"/>
        <v>----</v>
      </c>
      <c r="AN392" t="str">
        <f t="shared" si="155"/>
        <v>----</v>
      </c>
      <c r="AO392" t="str">
        <f t="shared" si="156"/>
        <v>----</v>
      </c>
      <c r="AQ392" s="4">
        <f t="shared" si="157"/>
        <v>487.31001219453731</v>
      </c>
      <c r="AR392" s="4">
        <f t="shared" si="158"/>
        <v>487</v>
      </c>
      <c r="AS392" s="4">
        <f t="shared" si="159"/>
        <v>0.31001219453730755</v>
      </c>
    </row>
    <row r="393" spans="1:45" x14ac:dyDescent="0.25">
      <c r="A393">
        <v>26</v>
      </c>
      <c r="B393">
        <v>32</v>
      </c>
      <c r="C393">
        <v>0</v>
      </c>
      <c r="D393">
        <v>14</v>
      </c>
      <c r="E393">
        <v>0</v>
      </c>
      <c r="F393">
        <v>0</v>
      </c>
      <c r="G393" t="s">
        <v>52</v>
      </c>
      <c r="H393">
        <f t="shared" si="160"/>
        <v>-0.15384615384615419</v>
      </c>
      <c r="I393">
        <v>567.17192799999998</v>
      </c>
      <c r="K393">
        <v>2213437</v>
      </c>
      <c r="L393">
        <v>1873841</v>
      </c>
      <c r="M393">
        <v>1725942</v>
      </c>
      <c r="N393" t="str">
        <f t="shared" si="138"/>
        <v>Yes</v>
      </c>
      <c r="O393">
        <f t="shared" si="139"/>
        <v>1937740</v>
      </c>
      <c r="Q393">
        <v>0</v>
      </c>
      <c r="R393">
        <v>0</v>
      </c>
      <c r="S393">
        <v>0</v>
      </c>
      <c r="T393" t="str">
        <f t="shared" si="140"/>
        <v>No</v>
      </c>
      <c r="U393">
        <f t="shared" si="141"/>
        <v>0</v>
      </c>
      <c r="W393">
        <f t="shared" si="142"/>
        <v>1.2307692307692308</v>
      </c>
      <c r="X393">
        <f t="shared" si="143"/>
        <v>0.53846153846153844</v>
      </c>
      <c r="Z393" s="4">
        <f t="shared" si="144"/>
        <v>567.17192797990003</v>
      </c>
      <c r="AA393">
        <f t="shared" si="145"/>
        <v>11</v>
      </c>
      <c r="AB393">
        <f t="shared" si="146"/>
        <v>0.42307692307692307</v>
      </c>
      <c r="AC393">
        <f t="shared" si="147"/>
        <v>0.34375</v>
      </c>
      <c r="AD393">
        <f t="shared" si="148"/>
        <v>0.7857142857142857</v>
      </c>
      <c r="AE393" t="str">
        <f t="shared" si="149"/>
        <v>CRAM</v>
      </c>
      <c r="AH393">
        <f t="shared" si="150"/>
        <v>0.21052631578947367</v>
      </c>
      <c r="AJ393" t="str">
        <f t="shared" si="151"/>
        <v>----</v>
      </c>
      <c r="AK393" t="str">
        <f t="shared" si="152"/>
        <v>----</v>
      </c>
      <c r="AL393" t="str">
        <f t="shared" si="153"/>
        <v>HUnSatLig</v>
      </c>
      <c r="AM393" t="str">
        <f t="shared" si="154"/>
        <v>----</v>
      </c>
      <c r="AN393" t="str">
        <f t="shared" si="155"/>
        <v>----</v>
      </c>
      <c r="AO393" t="str">
        <f t="shared" si="156"/>
        <v>----</v>
      </c>
      <c r="AQ393" s="4">
        <f t="shared" si="157"/>
        <v>567.30307813696379</v>
      </c>
      <c r="AR393" s="4">
        <f t="shared" si="158"/>
        <v>567</v>
      </c>
      <c r="AS393" s="4">
        <f t="shared" si="159"/>
        <v>0.30307813696379071</v>
      </c>
    </row>
    <row r="394" spans="1:45" x14ac:dyDescent="0.25">
      <c r="A394">
        <v>26</v>
      </c>
      <c r="B394">
        <v>34</v>
      </c>
      <c r="C394">
        <v>0</v>
      </c>
      <c r="D394">
        <v>6</v>
      </c>
      <c r="E394">
        <v>0</v>
      </c>
      <c r="F394">
        <v>0</v>
      </c>
      <c r="G394" t="s">
        <v>52</v>
      </c>
      <c r="H394">
        <f t="shared" si="160"/>
        <v>-0.84615384615384581</v>
      </c>
      <c r="I394">
        <v>441.22826120000002</v>
      </c>
      <c r="K394">
        <v>1619767</v>
      </c>
      <c r="L394">
        <v>2058593</v>
      </c>
      <c r="M394">
        <v>1967795</v>
      </c>
      <c r="N394" t="str">
        <f t="shared" si="138"/>
        <v>Yes</v>
      </c>
      <c r="O394">
        <f t="shared" si="139"/>
        <v>1882051.6666666667</v>
      </c>
      <c r="Q394">
        <v>0</v>
      </c>
      <c r="R394">
        <v>0</v>
      </c>
      <c r="S394">
        <v>0</v>
      </c>
      <c r="T394" t="str">
        <f t="shared" si="140"/>
        <v>No</v>
      </c>
      <c r="U394">
        <f t="shared" si="141"/>
        <v>0</v>
      </c>
      <c r="W394">
        <f t="shared" si="142"/>
        <v>1.3076923076923077</v>
      </c>
      <c r="X394">
        <f t="shared" si="143"/>
        <v>0.23076923076923078</v>
      </c>
      <c r="Z394" s="4">
        <f t="shared" si="144"/>
        <v>441.22826117989996</v>
      </c>
      <c r="AA394">
        <f t="shared" si="145"/>
        <v>10</v>
      </c>
      <c r="AB394">
        <f t="shared" si="146"/>
        <v>0.38461538461538464</v>
      </c>
      <c r="AC394">
        <f t="shared" si="147"/>
        <v>0.29411764705882354</v>
      </c>
      <c r="AD394">
        <f t="shared" si="148"/>
        <v>1.6666666666666667</v>
      </c>
      <c r="AE394" t="str">
        <f t="shared" si="149"/>
        <v>CRAM</v>
      </c>
      <c r="AH394">
        <f t="shared" si="150"/>
        <v>0.30434782608695654</v>
      </c>
      <c r="AJ394" t="str">
        <f t="shared" si="151"/>
        <v>----</v>
      </c>
      <c r="AK394" t="str">
        <f t="shared" si="152"/>
        <v>----</v>
      </c>
      <c r="AL394" t="str">
        <f t="shared" si="153"/>
        <v>HUnSatLig</v>
      </c>
      <c r="AM394" t="str">
        <f t="shared" si="154"/>
        <v>----</v>
      </c>
      <c r="AN394" t="str">
        <f t="shared" si="155"/>
        <v>----</v>
      </c>
      <c r="AO394" t="str">
        <f t="shared" si="156"/>
        <v>----</v>
      </c>
      <c r="AQ394" s="4">
        <f t="shared" si="157"/>
        <v>441.33028871846454</v>
      </c>
      <c r="AR394" s="4">
        <f t="shared" si="158"/>
        <v>441</v>
      </c>
      <c r="AS394" s="4">
        <f t="shared" si="159"/>
        <v>0.33028871846454422</v>
      </c>
    </row>
    <row r="395" spans="1:45" x14ac:dyDescent="0.25">
      <c r="A395">
        <v>26</v>
      </c>
      <c r="B395">
        <v>34</v>
      </c>
      <c r="C395">
        <v>0</v>
      </c>
      <c r="D395">
        <v>7</v>
      </c>
      <c r="E395">
        <v>0</v>
      </c>
      <c r="F395">
        <v>0</v>
      </c>
      <c r="G395" t="s">
        <v>52</v>
      </c>
      <c r="H395">
        <f t="shared" si="160"/>
        <v>-0.76923076923076916</v>
      </c>
      <c r="I395">
        <v>457.22317579999998</v>
      </c>
      <c r="K395">
        <v>3365759</v>
      </c>
      <c r="L395">
        <v>3498940</v>
      </c>
      <c r="M395">
        <v>3034773</v>
      </c>
      <c r="N395" t="str">
        <f t="shared" si="138"/>
        <v>Yes</v>
      </c>
      <c r="O395">
        <f t="shared" si="139"/>
        <v>3299824</v>
      </c>
      <c r="Q395">
        <v>0</v>
      </c>
      <c r="R395">
        <v>0</v>
      </c>
      <c r="S395">
        <v>0</v>
      </c>
      <c r="T395" t="str">
        <f t="shared" si="140"/>
        <v>No</v>
      </c>
      <c r="U395">
        <f t="shared" si="141"/>
        <v>0</v>
      </c>
      <c r="W395">
        <f t="shared" si="142"/>
        <v>1.3076923076923077</v>
      </c>
      <c r="X395">
        <f t="shared" si="143"/>
        <v>0.26923076923076922</v>
      </c>
      <c r="Z395" s="4">
        <f t="shared" si="144"/>
        <v>457.22317577989998</v>
      </c>
      <c r="AA395">
        <f t="shared" si="145"/>
        <v>10</v>
      </c>
      <c r="AB395">
        <f t="shared" si="146"/>
        <v>0.38461538461538464</v>
      </c>
      <c r="AC395">
        <f t="shared" si="147"/>
        <v>0.29411764705882354</v>
      </c>
      <c r="AD395">
        <f t="shared" si="148"/>
        <v>1.4285714285714286</v>
      </c>
      <c r="AE395" t="str">
        <f t="shared" si="149"/>
        <v>CRAM</v>
      </c>
      <c r="AH395">
        <f t="shared" si="150"/>
        <v>0.28888888888888886</v>
      </c>
      <c r="AJ395" t="str">
        <f t="shared" si="151"/>
        <v>----</v>
      </c>
      <c r="AK395" t="str">
        <f t="shared" si="152"/>
        <v>----</v>
      </c>
      <c r="AL395" t="str">
        <f t="shared" si="153"/>
        <v>HUnSatLig</v>
      </c>
      <c r="AM395" t="str">
        <f t="shared" si="154"/>
        <v>----</v>
      </c>
      <c r="AN395" t="str">
        <f t="shared" si="155"/>
        <v>----</v>
      </c>
      <c r="AO395" t="str">
        <f t="shared" si="156"/>
        <v>----</v>
      </c>
      <c r="AQ395" s="4">
        <f t="shared" si="157"/>
        <v>457.32890190694985</v>
      </c>
      <c r="AR395" s="4">
        <f t="shared" si="158"/>
        <v>457</v>
      </c>
      <c r="AS395" s="4">
        <f t="shared" si="159"/>
        <v>0.32890190694985222</v>
      </c>
    </row>
    <row r="396" spans="1:45" x14ac:dyDescent="0.25">
      <c r="A396">
        <v>26</v>
      </c>
      <c r="B396">
        <v>34</v>
      </c>
      <c r="C396">
        <v>0</v>
      </c>
      <c r="D396">
        <v>8</v>
      </c>
      <c r="E396">
        <v>0</v>
      </c>
      <c r="F396">
        <v>0</v>
      </c>
      <c r="G396" t="s">
        <v>52</v>
      </c>
      <c r="H396">
        <f t="shared" si="160"/>
        <v>-0.69230769230769251</v>
      </c>
      <c r="I396">
        <v>473.21809039999999</v>
      </c>
      <c r="K396">
        <v>4552752</v>
      </c>
      <c r="L396">
        <v>4238902</v>
      </c>
      <c r="M396">
        <v>4116212</v>
      </c>
      <c r="N396" t="str">
        <f t="shared" si="138"/>
        <v>Yes</v>
      </c>
      <c r="O396">
        <f t="shared" si="139"/>
        <v>4302622</v>
      </c>
      <c r="Q396">
        <v>0</v>
      </c>
      <c r="R396">
        <v>0</v>
      </c>
      <c r="S396">
        <v>0</v>
      </c>
      <c r="T396" t="str">
        <f t="shared" si="140"/>
        <v>No</v>
      </c>
      <c r="U396">
        <f t="shared" si="141"/>
        <v>0</v>
      </c>
      <c r="W396">
        <f t="shared" si="142"/>
        <v>1.3076923076923077</v>
      </c>
      <c r="X396">
        <f t="shared" si="143"/>
        <v>0.30769230769230771</v>
      </c>
      <c r="Z396" s="4">
        <f t="shared" si="144"/>
        <v>473.21809037989999</v>
      </c>
      <c r="AA396">
        <f t="shared" si="145"/>
        <v>10</v>
      </c>
      <c r="AB396">
        <f t="shared" si="146"/>
        <v>0.38461538461538464</v>
      </c>
      <c r="AC396">
        <f t="shared" si="147"/>
        <v>0.29411764705882354</v>
      </c>
      <c r="AD396">
        <f t="shared" si="148"/>
        <v>1.25</v>
      </c>
      <c r="AE396" t="str">
        <f t="shared" si="149"/>
        <v>CRAM</v>
      </c>
      <c r="AH396">
        <f t="shared" si="150"/>
        <v>0.27272727272727271</v>
      </c>
      <c r="AJ396" t="str">
        <f t="shared" si="151"/>
        <v>----</v>
      </c>
      <c r="AK396" t="str">
        <f t="shared" si="152"/>
        <v>----</v>
      </c>
      <c r="AL396" t="str">
        <f t="shared" si="153"/>
        <v>HUnSatLig</v>
      </c>
      <c r="AM396" t="str">
        <f t="shared" si="154"/>
        <v>----</v>
      </c>
      <c r="AN396" t="str">
        <f t="shared" si="155"/>
        <v>----</v>
      </c>
      <c r="AO396" t="str">
        <f t="shared" si="156"/>
        <v>----</v>
      </c>
      <c r="AQ396" s="4">
        <f t="shared" si="157"/>
        <v>473.32751509543516</v>
      </c>
      <c r="AR396" s="4">
        <f t="shared" si="158"/>
        <v>473</v>
      </c>
      <c r="AS396" s="4">
        <f t="shared" si="159"/>
        <v>0.32751509543516022</v>
      </c>
    </row>
    <row r="397" spans="1:45" x14ac:dyDescent="0.25">
      <c r="A397">
        <v>26</v>
      </c>
      <c r="B397">
        <v>36</v>
      </c>
      <c r="C397">
        <v>0</v>
      </c>
      <c r="D397">
        <v>6</v>
      </c>
      <c r="E397">
        <v>0</v>
      </c>
      <c r="F397">
        <v>0</v>
      </c>
      <c r="G397" t="s">
        <v>52</v>
      </c>
      <c r="H397">
        <f t="shared" si="160"/>
        <v>-0.92307692307692335</v>
      </c>
      <c r="I397">
        <v>443.24391120000001</v>
      </c>
      <c r="K397">
        <v>2666535</v>
      </c>
      <c r="L397">
        <v>2180324</v>
      </c>
      <c r="M397">
        <v>2270182</v>
      </c>
      <c r="N397" t="str">
        <f t="shared" si="138"/>
        <v>Yes</v>
      </c>
      <c r="O397">
        <f t="shared" si="139"/>
        <v>2372347</v>
      </c>
      <c r="Q397">
        <v>0</v>
      </c>
      <c r="R397">
        <v>0</v>
      </c>
      <c r="S397">
        <v>0</v>
      </c>
      <c r="T397" t="str">
        <f t="shared" si="140"/>
        <v>No</v>
      </c>
      <c r="U397">
        <f t="shared" si="141"/>
        <v>0</v>
      </c>
      <c r="W397">
        <f t="shared" si="142"/>
        <v>1.3846153846153846</v>
      </c>
      <c r="X397">
        <f t="shared" si="143"/>
        <v>0.23076923076923078</v>
      </c>
      <c r="Z397" s="4">
        <f t="shared" si="144"/>
        <v>443.24391117989995</v>
      </c>
      <c r="AA397">
        <f t="shared" si="145"/>
        <v>9</v>
      </c>
      <c r="AB397">
        <f t="shared" si="146"/>
        <v>0.34615384615384615</v>
      </c>
      <c r="AC397">
        <f t="shared" si="147"/>
        <v>0.25</v>
      </c>
      <c r="AD397">
        <f t="shared" si="148"/>
        <v>1.5</v>
      </c>
      <c r="AE397" t="str">
        <f t="shared" si="149"/>
        <v>CRAM</v>
      </c>
      <c r="AH397">
        <f t="shared" si="150"/>
        <v>0.2608695652173913</v>
      </c>
      <c r="AJ397" t="str">
        <f t="shared" si="151"/>
        <v>----</v>
      </c>
      <c r="AK397" t="str">
        <f t="shared" si="152"/>
        <v>----</v>
      </c>
      <c r="AL397" t="str">
        <f t="shared" si="153"/>
        <v>HUnSatLig</v>
      </c>
      <c r="AM397" t="str">
        <f t="shared" si="154"/>
        <v>----</v>
      </c>
      <c r="AN397" t="str">
        <f t="shared" si="155"/>
        <v>----</v>
      </c>
      <c r="AO397" t="str">
        <f t="shared" si="156"/>
        <v>----</v>
      </c>
      <c r="AQ397" s="4">
        <f t="shared" si="157"/>
        <v>443.34640480784776</v>
      </c>
      <c r="AR397" s="4">
        <f t="shared" si="158"/>
        <v>443</v>
      </c>
      <c r="AS397" s="4">
        <f t="shared" si="159"/>
        <v>0.34640480784776173</v>
      </c>
    </row>
    <row r="398" spans="1:45" x14ac:dyDescent="0.25">
      <c r="A398">
        <v>26</v>
      </c>
      <c r="B398">
        <v>36</v>
      </c>
      <c r="C398">
        <v>0</v>
      </c>
      <c r="D398">
        <v>7</v>
      </c>
      <c r="E398">
        <v>0</v>
      </c>
      <c r="F398">
        <v>0</v>
      </c>
      <c r="G398" t="s">
        <v>52</v>
      </c>
      <c r="H398">
        <f t="shared" si="160"/>
        <v>-0.84615384615384581</v>
      </c>
      <c r="I398">
        <v>459.23882579999997</v>
      </c>
      <c r="K398">
        <v>4001478</v>
      </c>
      <c r="L398">
        <v>4221796</v>
      </c>
      <c r="M398">
        <v>4355569</v>
      </c>
      <c r="N398" t="str">
        <f t="shared" si="138"/>
        <v>Yes</v>
      </c>
      <c r="O398">
        <f t="shared" si="139"/>
        <v>4192947.6666666665</v>
      </c>
      <c r="Q398">
        <v>0</v>
      </c>
      <c r="R398">
        <v>0</v>
      </c>
      <c r="S398">
        <v>0</v>
      </c>
      <c r="T398" t="str">
        <f t="shared" si="140"/>
        <v>No</v>
      </c>
      <c r="U398">
        <f t="shared" si="141"/>
        <v>0</v>
      </c>
      <c r="W398">
        <f t="shared" si="142"/>
        <v>1.3846153846153846</v>
      </c>
      <c r="X398">
        <f t="shared" si="143"/>
        <v>0.26923076923076922</v>
      </c>
      <c r="Z398" s="4">
        <f t="shared" si="144"/>
        <v>459.23882577989997</v>
      </c>
      <c r="AA398">
        <f t="shared" si="145"/>
        <v>9</v>
      </c>
      <c r="AB398">
        <f t="shared" si="146"/>
        <v>0.34615384615384615</v>
      </c>
      <c r="AC398">
        <f t="shared" si="147"/>
        <v>0.25</v>
      </c>
      <c r="AD398">
        <f t="shared" si="148"/>
        <v>1.2857142857142858</v>
      </c>
      <c r="AE398" t="str">
        <f t="shared" si="149"/>
        <v>CRAM</v>
      </c>
      <c r="AH398">
        <f t="shared" si="150"/>
        <v>0.24444444444444444</v>
      </c>
      <c r="AJ398" t="str">
        <f t="shared" si="151"/>
        <v>----</v>
      </c>
      <c r="AK398" t="str">
        <f t="shared" si="152"/>
        <v>----</v>
      </c>
      <c r="AL398" t="str">
        <f t="shared" si="153"/>
        <v>HUnSatLig</v>
      </c>
      <c r="AM398" t="str">
        <f t="shared" si="154"/>
        <v>----</v>
      </c>
      <c r="AN398" t="str">
        <f t="shared" si="155"/>
        <v>----</v>
      </c>
      <c r="AO398" t="str">
        <f t="shared" si="156"/>
        <v>----</v>
      </c>
      <c r="AQ398" s="4">
        <f t="shared" si="157"/>
        <v>459.34501799633307</v>
      </c>
      <c r="AR398" s="4">
        <f t="shared" si="158"/>
        <v>459</v>
      </c>
      <c r="AS398" s="4">
        <f t="shared" si="159"/>
        <v>0.34501799633306973</v>
      </c>
    </row>
    <row r="399" spans="1:45" x14ac:dyDescent="0.25">
      <c r="A399">
        <v>26</v>
      </c>
      <c r="B399">
        <v>38</v>
      </c>
      <c r="C399">
        <v>0</v>
      </c>
      <c r="D399">
        <v>6</v>
      </c>
      <c r="E399">
        <v>0</v>
      </c>
      <c r="F399">
        <v>0</v>
      </c>
      <c r="G399" t="s">
        <v>52</v>
      </c>
      <c r="H399">
        <f t="shared" si="160"/>
        <v>-1</v>
      </c>
      <c r="I399">
        <v>445.25956120000001</v>
      </c>
      <c r="K399">
        <v>2381591</v>
      </c>
      <c r="L399">
        <v>2224742</v>
      </c>
      <c r="M399">
        <v>2412823</v>
      </c>
      <c r="N399" t="str">
        <f t="shared" si="138"/>
        <v>Yes</v>
      </c>
      <c r="O399">
        <f t="shared" si="139"/>
        <v>2339718.6666666665</v>
      </c>
      <c r="Q399">
        <v>0</v>
      </c>
      <c r="R399">
        <v>0</v>
      </c>
      <c r="S399">
        <v>0</v>
      </c>
      <c r="T399" t="str">
        <f t="shared" si="140"/>
        <v>No</v>
      </c>
      <c r="U399">
        <f t="shared" si="141"/>
        <v>0</v>
      </c>
      <c r="W399">
        <f t="shared" si="142"/>
        <v>1.4615384615384615</v>
      </c>
      <c r="X399">
        <f t="shared" si="143"/>
        <v>0.23076923076923078</v>
      </c>
      <c r="Z399" s="4">
        <f t="shared" si="144"/>
        <v>445.2595611799</v>
      </c>
      <c r="AA399">
        <f t="shared" si="145"/>
        <v>8</v>
      </c>
      <c r="AB399">
        <f t="shared" si="146"/>
        <v>0.30769230769230771</v>
      </c>
      <c r="AC399">
        <f t="shared" si="147"/>
        <v>0.21052631578947367</v>
      </c>
      <c r="AD399">
        <f t="shared" si="148"/>
        <v>1.3333333333333333</v>
      </c>
      <c r="AE399" t="str">
        <f t="shared" si="149"/>
        <v>CRAM</v>
      </c>
      <c r="AH399">
        <f t="shared" si="150"/>
        <v>0.21739130434782608</v>
      </c>
      <c r="AJ399" t="str">
        <f t="shared" si="151"/>
        <v>----</v>
      </c>
      <c r="AK399" t="str">
        <f t="shared" si="152"/>
        <v>----</v>
      </c>
      <c r="AL399" t="str">
        <f t="shared" si="153"/>
        <v>HUnSatLig</v>
      </c>
      <c r="AM399" t="str">
        <f t="shared" si="154"/>
        <v>----</v>
      </c>
      <c r="AN399" t="str">
        <f t="shared" si="155"/>
        <v>----</v>
      </c>
      <c r="AO399" t="str">
        <f t="shared" si="156"/>
        <v>----</v>
      </c>
      <c r="AQ399" s="4">
        <f t="shared" si="157"/>
        <v>445.36252089723098</v>
      </c>
      <c r="AR399" s="4">
        <f t="shared" si="158"/>
        <v>445</v>
      </c>
      <c r="AS399" s="4">
        <f t="shared" si="159"/>
        <v>0.36252089723097924</v>
      </c>
    </row>
    <row r="400" spans="1:45" x14ac:dyDescent="0.25">
      <c r="A400">
        <v>26</v>
      </c>
      <c r="B400">
        <v>38</v>
      </c>
      <c r="C400">
        <v>0</v>
      </c>
      <c r="D400">
        <v>7</v>
      </c>
      <c r="E400">
        <v>0</v>
      </c>
      <c r="F400">
        <v>0</v>
      </c>
      <c r="G400" t="s">
        <v>52</v>
      </c>
      <c r="H400">
        <f t="shared" si="160"/>
        <v>-0.92307692307692335</v>
      </c>
      <c r="I400">
        <v>461.25447580000002</v>
      </c>
      <c r="K400">
        <v>3754532</v>
      </c>
      <c r="L400">
        <v>3974935</v>
      </c>
      <c r="M400">
        <v>3236187</v>
      </c>
      <c r="N400" t="str">
        <f t="shared" si="138"/>
        <v>Yes</v>
      </c>
      <c r="O400">
        <f t="shared" si="139"/>
        <v>3655218</v>
      </c>
      <c r="Q400">
        <v>0</v>
      </c>
      <c r="R400">
        <v>0</v>
      </c>
      <c r="S400">
        <v>0</v>
      </c>
      <c r="T400" t="str">
        <f t="shared" si="140"/>
        <v>No</v>
      </c>
      <c r="U400">
        <f t="shared" si="141"/>
        <v>0</v>
      </c>
      <c r="W400">
        <f t="shared" si="142"/>
        <v>1.4615384615384615</v>
      </c>
      <c r="X400">
        <f t="shared" si="143"/>
        <v>0.26923076923076922</v>
      </c>
      <c r="Z400" s="4">
        <f t="shared" si="144"/>
        <v>461.25447577990002</v>
      </c>
      <c r="AA400">
        <f t="shared" si="145"/>
        <v>8</v>
      </c>
      <c r="AB400">
        <f t="shared" si="146"/>
        <v>0.30769230769230771</v>
      </c>
      <c r="AC400">
        <f t="shared" si="147"/>
        <v>0.21052631578947367</v>
      </c>
      <c r="AD400">
        <f t="shared" si="148"/>
        <v>1.1428571428571428</v>
      </c>
      <c r="AE400" t="str">
        <f t="shared" si="149"/>
        <v>CRAM</v>
      </c>
      <c r="AH400">
        <f t="shared" si="150"/>
        <v>0.2</v>
      </c>
      <c r="AJ400" t="str">
        <f t="shared" si="151"/>
        <v>----</v>
      </c>
      <c r="AK400" t="str">
        <f t="shared" si="152"/>
        <v>----</v>
      </c>
      <c r="AL400" t="str">
        <f t="shared" si="153"/>
        <v>HUnSatLig</v>
      </c>
      <c r="AM400" t="str">
        <f t="shared" si="154"/>
        <v>----</v>
      </c>
      <c r="AN400" t="str">
        <f t="shared" si="155"/>
        <v>----</v>
      </c>
      <c r="AO400" t="str">
        <f t="shared" si="156"/>
        <v>----</v>
      </c>
      <c r="AQ400" s="4">
        <f t="shared" si="157"/>
        <v>461.36113408571634</v>
      </c>
      <c r="AR400" s="4">
        <f t="shared" si="158"/>
        <v>461</v>
      </c>
      <c r="AS400" s="4">
        <f t="shared" si="159"/>
        <v>0.36113408571634409</v>
      </c>
    </row>
    <row r="401" spans="1:45" x14ac:dyDescent="0.25">
      <c r="A401">
        <v>26</v>
      </c>
      <c r="B401">
        <v>38</v>
      </c>
      <c r="C401">
        <v>0</v>
      </c>
      <c r="D401">
        <v>8</v>
      </c>
      <c r="E401">
        <v>0</v>
      </c>
      <c r="F401">
        <v>0</v>
      </c>
      <c r="G401" t="s">
        <v>52</v>
      </c>
      <c r="H401">
        <f t="shared" si="160"/>
        <v>-0.84615384615384581</v>
      </c>
      <c r="I401">
        <v>477.24939039999998</v>
      </c>
      <c r="K401">
        <v>5683231</v>
      </c>
      <c r="L401">
        <v>4982325</v>
      </c>
      <c r="M401">
        <v>4987523</v>
      </c>
      <c r="N401" t="str">
        <f t="shared" si="138"/>
        <v>Yes</v>
      </c>
      <c r="O401">
        <f t="shared" si="139"/>
        <v>5217693</v>
      </c>
      <c r="Q401">
        <v>0</v>
      </c>
      <c r="R401">
        <v>0</v>
      </c>
      <c r="S401">
        <v>0</v>
      </c>
      <c r="T401" t="str">
        <f t="shared" si="140"/>
        <v>No</v>
      </c>
      <c r="U401">
        <f t="shared" si="141"/>
        <v>0</v>
      </c>
      <c r="W401">
        <f t="shared" si="142"/>
        <v>1.4615384615384615</v>
      </c>
      <c r="X401">
        <f t="shared" si="143"/>
        <v>0.30769230769230771</v>
      </c>
      <c r="Z401" s="4">
        <f t="shared" si="144"/>
        <v>477.24939037990003</v>
      </c>
      <c r="AA401">
        <f t="shared" si="145"/>
        <v>8</v>
      </c>
      <c r="AB401">
        <f t="shared" si="146"/>
        <v>0.30769230769230771</v>
      </c>
      <c r="AC401">
        <f t="shared" si="147"/>
        <v>0.21052631578947367</v>
      </c>
      <c r="AD401">
        <f t="shared" si="148"/>
        <v>1</v>
      </c>
      <c r="AE401" t="str">
        <f t="shared" si="149"/>
        <v>CRAM</v>
      </c>
      <c r="AH401">
        <f t="shared" si="150"/>
        <v>0.18181818181818182</v>
      </c>
      <c r="AJ401" t="str">
        <f t="shared" si="151"/>
        <v>----</v>
      </c>
      <c r="AK401" t="str">
        <f t="shared" si="152"/>
        <v>----</v>
      </c>
      <c r="AL401" t="str">
        <f t="shared" si="153"/>
        <v>HUnSatLig</v>
      </c>
      <c r="AM401" t="str">
        <f t="shared" si="154"/>
        <v>----</v>
      </c>
      <c r="AN401" t="str">
        <f t="shared" si="155"/>
        <v>----</v>
      </c>
      <c r="AO401" t="str">
        <f t="shared" si="156"/>
        <v>----</v>
      </c>
      <c r="AQ401" s="4">
        <f t="shared" si="157"/>
        <v>477.35974727420165</v>
      </c>
      <c r="AR401" s="4">
        <f t="shared" si="158"/>
        <v>477</v>
      </c>
      <c r="AS401" s="4">
        <f t="shared" si="159"/>
        <v>0.35974727420165209</v>
      </c>
    </row>
    <row r="402" spans="1:45" x14ac:dyDescent="0.25">
      <c r="A402">
        <v>27</v>
      </c>
      <c r="B402">
        <v>24</v>
      </c>
      <c r="C402">
        <v>0</v>
      </c>
      <c r="D402">
        <v>12</v>
      </c>
      <c r="E402">
        <v>0</v>
      </c>
      <c r="F402">
        <v>0</v>
      </c>
      <c r="G402" t="s">
        <v>52</v>
      </c>
      <c r="H402">
        <f t="shared" si="160"/>
        <v>0</v>
      </c>
      <c r="I402">
        <v>539.11949879999997</v>
      </c>
      <c r="K402">
        <v>1949107</v>
      </c>
      <c r="L402">
        <v>1754161</v>
      </c>
      <c r="M402">
        <v>1614410</v>
      </c>
      <c r="N402" t="str">
        <f t="shared" si="138"/>
        <v>Yes</v>
      </c>
      <c r="O402">
        <f t="shared" si="139"/>
        <v>1772559.3333333333</v>
      </c>
      <c r="Q402">
        <v>0</v>
      </c>
      <c r="R402">
        <v>0</v>
      </c>
      <c r="S402">
        <v>0</v>
      </c>
      <c r="T402" t="str">
        <f t="shared" si="140"/>
        <v>No</v>
      </c>
      <c r="U402">
        <f t="shared" si="141"/>
        <v>0</v>
      </c>
      <c r="W402">
        <f t="shared" si="142"/>
        <v>0.88888888888888884</v>
      </c>
      <c r="X402">
        <f t="shared" si="143"/>
        <v>0.44444444444444442</v>
      </c>
      <c r="Z402" s="4">
        <f t="shared" si="144"/>
        <v>539.11949877990003</v>
      </c>
      <c r="AA402">
        <f t="shared" si="145"/>
        <v>16</v>
      </c>
      <c r="AB402">
        <f t="shared" si="146"/>
        <v>0.59259259259259256</v>
      </c>
      <c r="AC402">
        <f t="shared" si="147"/>
        <v>0.66666666666666663</v>
      </c>
      <c r="AD402">
        <f t="shared" si="148"/>
        <v>1.3333333333333333</v>
      </c>
      <c r="AE402" t="str">
        <f t="shared" si="149"/>
        <v>CRAM</v>
      </c>
      <c r="AH402">
        <f t="shared" si="150"/>
        <v>0.47619047619047616</v>
      </c>
      <c r="AJ402" t="str">
        <f t="shared" si="151"/>
        <v>----</v>
      </c>
      <c r="AK402" t="str">
        <f t="shared" si="152"/>
        <v>----</v>
      </c>
      <c r="AL402" t="str">
        <f t="shared" si="153"/>
        <v>HUnSatLig</v>
      </c>
      <c r="AM402" t="str">
        <f t="shared" si="154"/>
        <v>----</v>
      </c>
      <c r="AN402" t="str">
        <f t="shared" si="155"/>
        <v>----</v>
      </c>
      <c r="AO402" t="str">
        <f t="shared" si="156"/>
        <v>----</v>
      </c>
      <c r="AQ402" s="4">
        <f t="shared" si="157"/>
        <v>539.24416222576724</v>
      </c>
      <c r="AR402" s="4">
        <f t="shared" si="158"/>
        <v>539</v>
      </c>
      <c r="AS402" s="4">
        <f t="shared" si="159"/>
        <v>0.24416222576724067</v>
      </c>
    </row>
    <row r="403" spans="1:45" x14ac:dyDescent="0.25">
      <c r="A403">
        <v>27</v>
      </c>
      <c r="B403">
        <v>24</v>
      </c>
      <c r="C403">
        <v>0</v>
      </c>
      <c r="D403">
        <v>13</v>
      </c>
      <c r="E403">
        <v>0</v>
      </c>
      <c r="F403">
        <v>0</v>
      </c>
      <c r="G403" t="s">
        <v>52</v>
      </c>
      <c r="H403">
        <f t="shared" si="160"/>
        <v>7.4074074074073959E-2</v>
      </c>
      <c r="I403">
        <v>555.11441339999999</v>
      </c>
      <c r="K403">
        <v>2024857</v>
      </c>
      <c r="L403">
        <v>1900867</v>
      </c>
      <c r="M403">
        <v>1900219</v>
      </c>
      <c r="N403" t="str">
        <f t="shared" si="138"/>
        <v>Yes</v>
      </c>
      <c r="O403">
        <f t="shared" si="139"/>
        <v>1941981</v>
      </c>
      <c r="Q403">
        <v>0</v>
      </c>
      <c r="R403">
        <v>0</v>
      </c>
      <c r="S403">
        <v>0</v>
      </c>
      <c r="T403" t="str">
        <f t="shared" si="140"/>
        <v>No</v>
      </c>
      <c r="U403">
        <f t="shared" si="141"/>
        <v>0</v>
      </c>
      <c r="W403">
        <f t="shared" si="142"/>
        <v>0.88888888888888884</v>
      </c>
      <c r="X403">
        <f t="shared" si="143"/>
        <v>0.48148148148148145</v>
      </c>
      <c r="Z403" s="4">
        <f t="shared" si="144"/>
        <v>555.11441337990004</v>
      </c>
      <c r="AA403">
        <f t="shared" si="145"/>
        <v>16</v>
      </c>
      <c r="AB403">
        <f t="shared" si="146"/>
        <v>0.59259259259259256</v>
      </c>
      <c r="AC403">
        <f t="shared" si="147"/>
        <v>0.66666666666666663</v>
      </c>
      <c r="AD403">
        <f t="shared" si="148"/>
        <v>1.2307692307692308</v>
      </c>
      <c r="AE403" t="str">
        <f t="shared" si="149"/>
        <v>CRAM</v>
      </c>
      <c r="AH403">
        <f t="shared" si="150"/>
        <v>0.46341463414634149</v>
      </c>
      <c r="AJ403" t="str">
        <f t="shared" si="151"/>
        <v>----</v>
      </c>
      <c r="AK403" t="str">
        <f t="shared" si="152"/>
        <v>----</v>
      </c>
      <c r="AL403" t="str">
        <f t="shared" si="153"/>
        <v>HUnSatLig</v>
      </c>
      <c r="AM403" t="str">
        <f t="shared" si="154"/>
        <v>----</v>
      </c>
      <c r="AN403" t="str">
        <f t="shared" si="155"/>
        <v>----</v>
      </c>
      <c r="AO403" t="str">
        <f t="shared" si="156"/>
        <v>----</v>
      </c>
      <c r="AQ403" s="4">
        <f t="shared" si="157"/>
        <v>555.24277541425261</v>
      </c>
      <c r="AR403" s="4">
        <f t="shared" si="158"/>
        <v>555</v>
      </c>
      <c r="AS403" s="4">
        <f t="shared" si="159"/>
        <v>0.24277541425260551</v>
      </c>
    </row>
    <row r="404" spans="1:45" x14ac:dyDescent="0.25">
      <c r="A404">
        <v>27</v>
      </c>
      <c r="B404">
        <v>24</v>
      </c>
      <c r="C404">
        <v>0</v>
      </c>
      <c r="D404">
        <v>14</v>
      </c>
      <c r="E404">
        <v>0</v>
      </c>
      <c r="F404">
        <v>0</v>
      </c>
      <c r="G404" t="s">
        <v>52</v>
      </c>
      <c r="H404">
        <f t="shared" si="160"/>
        <v>0.14814814814814836</v>
      </c>
      <c r="I404">
        <v>571.109328</v>
      </c>
      <c r="K404">
        <v>2186635</v>
      </c>
      <c r="L404">
        <v>2167041</v>
      </c>
      <c r="M404">
        <v>1704306</v>
      </c>
      <c r="N404" t="str">
        <f t="shared" si="138"/>
        <v>Yes</v>
      </c>
      <c r="O404">
        <f t="shared" si="139"/>
        <v>2019327.3333333333</v>
      </c>
      <c r="Q404">
        <v>0</v>
      </c>
      <c r="R404">
        <v>0</v>
      </c>
      <c r="S404">
        <v>0</v>
      </c>
      <c r="T404" t="str">
        <f t="shared" si="140"/>
        <v>No</v>
      </c>
      <c r="U404">
        <f t="shared" si="141"/>
        <v>0</v>
      </c>
      <c r="W404">
        <f t="shared" si="142"/>
        <v>0.88888888888888884</v>
      </c>
      <c r="X404">
        <f t="shared" si="143"/>
        <v>0.51851851851851849</v>
      </c>
      <c r="Z404" s="4">
        <f t="shared" si="144"/>
        <v>571.10932797990006</v>
      </c>
      <c r="AA404">
        <f t="shared" si="145"/>
        <v>16</v>
      </c>
      <c r="AB404">
        <f t="shared" si="146"/>
        <v>0.59259259259259256</v>
      </c>
      <c r="AC404">
        <f t="shared" si="147"/>
        <v>0.66666666666666663</v>
      </c>
      <c r="AD404">
        <f t="shared" si="148"/>
        <v>1.1428571428571428</v>
      </c>
      <c r="AE404" t="str">
        <f t="shared" si="149"/>
        <v>CRAM</v>
      </c>
      <c r="AH404">
        <f t="shared" si="150"/>
        <v>0.45</v>
      </c>
      <c r="AJ404" t="str">
        <f t="shared" si="151"/>
        <v>----</v>
      </c>
      <c r="AK404" t="str">
        <f t="shared" si="152"/>
        <v>----</v>
      </c>
      <c r="AL404" t="str">
        <f t="shared" si="153"/>
        <v>HUnSatLig</v>
      </c>
      <c r="AM404" t="str">
        <f t="shared" si="154"/>
        <v>----</v>
      </c>
      <c r="AN404" t="str">
        <f t="shared" si="155"/>
        <v>----</v>
      </c>
      <c r="AO404" t="str">
        <f t="shared" si="156"/>
        <v>----</v>
      </c>
      <c r="AQ404" s="4">
        <f t="shared" si="157"/>
        <v>571.24138860273786</v>
      </c>
      <c r="AR404" s="4">
        <f t="shared" si="158"/>
        <v>571</v>
      </c>
      <c r="AS404" s="4">
        <f t="shared" si="159"/>
        <v>0.24138860273785667</v>
      </c>
    </row>
    <row r="405" spans="1:45" x14ac:dyDescent="0.25">
      <c r="A405">
        <v>27</v>
      </c>
      <c r="B405">
        <v>26</v>
      </c>
      <c r="C405">
        <v>0</v>
      </c>
      <c r="D405">
        <v>11</v>
      </c>
      <c r="E405">
        <v>0</v>
      </c>
      <c r="F405">
        <v>0</v>
      </c>
      <c r="G405" t="s">
        <v>52</v>
      </c>
      <c r="H405">
        <f t="shared" si="160"/>
        <v>-0.14814814814814792</v>
      </c>
      <c r="I405">
        <v>525.14023420000001</v>
      </c>
      <c r="K405">
        <v>2046550</v>
      </c>
      <c r="L405">
        <v>2169347</v>
      </c>
      <c r="M405">
        <v>2180881</v>
      </c>
      <c r="N405" t="str">
        <f t="shared" si="138"/>
        <v>Yes</v>
      </c>
      <c r="O405">
        <f t="shared" si="139"/>
        <v>2132259.3333333335</v>
      </c>
      <c r="Q405">
        <v>0</v>
      </c>
      <c r="R405">
        <v>0</v>
      </c>
      <c r="S405">
        <v>0</v>
      </c>
      <c r="T405" t="str">
        <f t="shared" si="140"/>
        <v>No</v>
      </c>
      <c r="U405">
        <f t="shared" si="141"/>
        <v>0</v>
      </c>
      <c r="W405">
        <f t="shared" si="142"/>
        <v>0.96296296296296291</v>
      </c>
      <c r="X405">
        <f t="shared" si="143"/>
        <v>0.40740740740740738</v>
      </c>
      <c r="Z405" s="4">
        <f t="shared" si="144"/>
        <v>525.14023417990006</v>
      </c>
      <c r="AA405">
        <f t="shared" si="145"/>
        <v>15</v>
      </c>
      <c r="AB405">
        <f t="shared" si="146"/>
        <v>0.55555555555555558</v>
      </c>
      <c r="AC405">
        <f t="shared" si="147"/>
        <v>0.57692307692307687</v>
      </c>
      <c r="AD405">
        <f t="shared" si="148"/>
        <v>1.3636363636363635</v>
      </c>
      <c r="AE405" t="str">
        <f t="shared" si="149"/>
        <v>CRAM</v>
      </c>
      <c r="AH405">
        <f t="shared" si="150"/>
        <v>0.44186046511627908</v>
      </c>
      <c r="AJ405" t="str">
        <f t="shared" si="151"/>
        <v>----</v>
      </c>
      <c r="AK405" t="str">
        <f t="shared" si="152"/>
        <v>----</v>
      </c>
      <c r="AL405" t="str">
        <f t="shared" si="153"/>
        <v>HUnSatLig</v>
      </c>
      <c r="AM405" t="str">
        <f t="shared" si="154"/>
        <v>----</v>
      </c>
      <c r="AN405" t="str">
        <f t="shared" si="155"/>
        <v>----</v>
      </c>
      <c r="AO405" t="str">
        <f t="shared" si="156"/>
        <v>----</v>
      </c>
      <c r="AQ405" s="4">
        <f t="shared" si="157"/>
        <v>525.26166512666521</v>
      </c>
      <c r="AR405" s="4">
        <f t="shared" si="158"/>
        <v>525</v>
      </c>
      <c r="AS405" s="4">
        <f t="shared" si="159"/>
        <v>0.26166512666520703</v>
      </c>
    </row>
    <row r="406" spans="1:45" x14ac:dyDescent="0.25">
      <c r="A406">
        <v>27</v>
      </c>
      <c r="B406">
        <v>26</v>
      </c>
      <c r="C406">
        <v>0</v>
      </c>
      <c r="D406">
        <v>12</v>
      </c>
      <c r="E406">
        <v>0</v>
      </c>
      <c r="F406">
        <v>0</v>
      </c>
      <c r="G406" t="s">
        <v>52</v>
      </c>
      <c r="H406">
        <f t="shared" si="160"/>
        <v>-7.4074074074074403E-2</v>
      </c>
      <c r="I406">
        <v>541.13514880000002</v>
      </c>
      <c r="K406">
        <v>2386377</v>
      </c>
      <c r="L406">
        <v>1995301</v>
      </c>
      <c r="M406">
        <v>1931882</v>
      </c>
      <c r="N406" t="str">
        <f t="shared" si="138"/>
        <v>Yes</v>
      </c>
      <c r="O406">
        <f t="shared" si="139"/>
        <v>2104520</v>
      </c>
      <c r="Q406">
        <v>0</v>
      </c>
      <c r="R406">
        <v>0</v>
      </c>
      <c r="S406">
        <v>0</v>
      </c>
      <c r="T406" t="str">
        <f t="shared" si="140"/>
        <v>No</v>
      </c>
      <c r="U406">
        <f t="shared" si="141"/>
        <v>0</v>
      </c>
      <c r="W406">
        <f t="shared" si="142"/>
        <v>0.96296296296296291</v>
      </c>
      <c r="X406">
        <f t="shared" si="143"/>
        <v>0.44444444444444442</v>
      </c>
      <c r="Z406" s="4">
        <f t="shared" si="144"/>
        <v>541.13514877990008</v>
      </c>
      <c r="AA406">
        <f t="shared" si="145"/>
        <v>15</v>
      </c>
      <c r="AB406">
        <f t="shared" si="146"/>
        <v>0.55555555555555558</v>
      </c>
      <c r="AC406">
        <f t="shared" si="147"/>
        <v>0.57692307692307687</v>
      </c>
      <c r="AD406">
        <f t="shared" si="148"/>
        <v>1.25</v>
      </c>
      <c r="AE406" t="str">
        <f t="shared" si="149"/>
        <v>CRAM</v>
      </c>
      <c r="AH406">
        <f t="shared" si="150"/>
        <v>0.42857142857142855</v>
      </c>
      <c r="AJ406" t="str">
        <f t="shared" si="151"/>
        <v>----</v>
      </c>
      <c r="AK406" t="str">
        <f t="shared" si="152"/>
        <v>----</v>
      </c>
      <c r="AL406" t="str">
        <f t="shared" si="153"/>
        <v>HUnSatLig</v>
      </c>
      <c r="AM406" t="str">
        <f t="shared" si="154"/>
        <v>----</v>
      </c>
      <c r="AN406" t="str">
        <f t="shared" si="155"/>
        <v>----</v>
      </c>
      <c r="AO406" t="str">
        <f t="shared" si="156"/>
        <v>----</v>
      </c>
      <c r="AQ406" s="4">
        <f t="shared" si="157"/>
        <v>541.26027831515046</v>
      </c>
      <c r="AR406" s="4">
        <f t="shared" si="158"/>
        <v>541</v>
      </c>
      <c r="AS406" s="4">
        <f t="shared" si="159"/>
        <v>0.26027831515045818</v>
      </c>
    </row>
    <row r="407" spans="1:45" x14ac:dyDescent="0.25">
      <c r="A407">
        <v>27</v>
      </c>
      <c r="B407">
        <v>26</v>
      </c>
      <c r="C407">
        <v>0</v>
      </c>
      <c r="D407">
        <v>13</v>
      </c>
      <c r="E407">
        <v>0</v>
      </c>
      <c r="F407">
        <v>0</v>
      </c>
      <c r="G407" t="s">
        <v>52</v>
      </c>
      <c r="H407">
        <f t="shared" si="160"/>
        <v>0</v>
      </c>
      <c r="I407">
        <v>557.13006340000004</v>
      </c>
      <c r="K407">
        <v>2438003</v>
      </c>
      <c r="L407">
        <v>2092814</v>
      </c>
      <c r="M407">
        <v>2386606</v>
      </c>
      <c r="N407" t="str">
        <f t="shared" si="138"/>
        <v>Yes</v>
      </c>
      <c r="O407">
        <f t="shared" si="139"/>
        <v>2305807.6666666665</v>
      </c>
      <c r="Q407">
        <v>0</v>
      </c>
      <c r="R407">
        <v>0</v>
      </c>
      <c r="S407">
        <v>0</v>
      </c>
      <c r="T407" t="str">
        <f t="shared" si="140"/>
        <v>No</v>
      </c>
      <c r="U407">
        <f t="shared" si="141"/>
        <v>0</v>
      </c>
      <c r="W407">
        <f t="shared" si="142"/>
        <v>0.96296296296296291</v>
      </c>
      <c r="X407">
        <f t="shared" si="143"/>
        <v>0.48148148148148145</v>
      </c>
      <c r="Z407" s="4">
        <f t="shared" si="144"/>
        <v>557.13006337990009</v>
      </c>
      <c r="AA407">
        <f t="shared" si="145"/>
        <v>15</v>
      </c>
      <c r="AB407">
        <f t="shared" si="146"/>
        <v>0.55555555555555558</v>
      </c>
      <c r="AC407">
        <f t="shared" si="147"/>
        <v>0.57692307692307687</v>
      </c>
      <c r="AD407">
        <f t="shared" si="148"/>
        <v>1.1538461538461537</v>
      </c>
      <c r="AE407" t="str">
        <f t="shared" si="149"/>
        <v>CRAM</v>
      </c>
      <c r="AH407">
        <f t="shared" si="150"/>
        <v>0.41463414634146339</v>
      </c>
      <c r="AJ407" t="str">
        <f t="shared" si="151"/>
        <v>----</v>
      </c>
      <c r="AK407" t="str">
        <f t="shared" si="152"/>
        <v>----</v>
      </c>
      <c r="AL407" t="str">
        <f t="shared" si="153"/>
        <v>HUnSatLig</v>
      </c>
      <c r="AM407" t="str">
        <f t="shared" si="154"/>
        <v>----</v>
      </c>
      <c r="AN407" t="str">
        <f t="shared" si="155"/>
        <v>----</v>
      </c>
      <c r="AO407" t="str">
        <f t="shared" si="156"/>
        <v>----</v>
      </c>
      <c r="AQ407" s="4">
        <f t="shared" si="157"/>
        <v>557.25889150363582</v>
      </c>
      <c r="AR407" s="4">
        <f t="shared" si="158"/>
        <v>557</v>
      </c>
      <c r="AS407" s="4">
        <f t="shared" si="159"/>
        <v>0.25889150363582303</v>
      </c>
    </row>
    <row r="408" spans="1:45" x14ac:dyDescent="0.25">
      <c r="A408">
        <v>27</v>
      </c>
      <c r="B408">
        <v>26</v>
      </c>
      <c r="C408">
        <v>0</v>
      </c>
      <c r="D408">
        <v>14</v>
      </c>
      <c r="E408">
        <v>0</v>
      </c>
      <c r="F408">
        <v>0</v>
      </c>
      <c r="G408" t="s">
        <v>52</v>
      </c>
      <c r="H408">
        <f t="shared" si="160"/>
        <v>7.4074074074073959E-2</v>
      </c>
      <c r="I408">
        <v>573.12497800000006</v>
      </c>
      <c r="K408">
        <v>2421538</v>
      </c>
      <c r="L408">
        <v>2084511</v>
      </c>
      <c r="M408">
        <v>1914656</v>
      </c>
      <c r="N408" t="str">
        <f t="shared" si="138"/>
        <v>Yes</v>
      </c>
      <c r="O408">
        <f t="shared" si="139"/>
        <v>2140235</v>
      </c>
      <c r="Q408">
        <v>0</v>
      </c>
      <c r="R408">
        <v>0</v>
      </c>
      <c r="S408">
        <v>0</v>
      </c>
      <c r="T408" t="str">
        <f t="shared" si="140"/>
        <v>No</v>
      </c>
      <c r="U408">
        <f t="shared" si="141"/>
        <v>0</v>
      </c>
      <c r="W408">
        <f t="shared" si="142"/>
        <v>0.96296296296296291</v>
      </c>
      <c r="X408">
        <f t="shared" si="143"/>
        <v>0.51851851851851849</v>
      </c>
      <c r="Z408" s="4">
        <f t="shared" si="144"/>
        <v>573.12497797990011</v>
      </c>
      <c r="AA408">
        <f t="shared" si="145"/>
        <v>15</v>
      </c>
      <c r="AB408">
        <f t="shared" si="146"/>
        <v>0.55555555555555558</v>
      </c>
      <c r="AC408">
        <f t="shared" si="147"/>
        <v>0.57692307692307687</v>
      </c>
      <c r="AD408">
        <f t="shared" si="148"/>
        <v>1.0714285714285714</v>
      </c>
      <c r="AE408" t="str">
        <f t="shared" si="149"/>
        <v>CRAM</v>
      </c>
      <c r="AH408">
        <f t="shared" si="150"/>
        <v>0.4</v>
      </c>
      <c r="AJ408" t="str">
        <f t="shared" si="151"/>
        <v>----</v>
      </c>
      <c r="AK408" t="str">
        <f t="shared" si="152"/>
        <v>----</v>
      </c>
      <c r="AL408" t="str">
        <f t="shared" si="153"/>
        <v>HUnSatLig</v>
      </c>
      <c r="AM408" t="str">
        <f t="shared" si="154"/>
        <v>----</v>
      </c>
      <c r="AN408" t="str">
        <f t="shared" si="155"/>
        <v>----</v>
      </c>
      <c r="AO408" t="str">
        <f t="shared" si="156"/>
        <v>----</v>
      </c>
      <c r="AQ408" s="4">
        <f t="shared" si="157"/>
        <v>573.25750469212107</v>
      </c>
      <c r="AR408" s="4">
        <f t="shared" si="158"/>
        <v>573</v>
      </c>
      <c r="AS408" s="4">
        <f t="shared" si="159"/>
        <v>0.25750469212107419</v>
      </c>
    </row>
    <row r="409" spans="1:45" x14ac:dyDescent="0.25">
      <c r="A409">
        <v>27</v>
      </c>
      <c r="B409">
        <v>26</v>
      </c>
      <c r="C409">
        <v>0</v>
      </c>
      <c r="D409">
        <v>15</v>
      </c>
      <c r="E409">
        <v>0</v>
      </c>
      <c r="F409">
        <v>0</v>
      </c>
      <c r="G409" t="s">
        <v>52</v>
      </c>
      <c r="H409">
        <f t="shared" si="160"/>
        <v>0.14814814814814836</v>
      </c>
      <c r="I409">
        <v>589.11989259999996</v>
      </c>
      <c r="K409">
        <v>2186978</v>
      </c>
      <c r="L409">
        <v>2156260</v>
      </c>
      <c r="M409">
        <v>1759069</v>
      </c>
      <c r="N409" t="str">
        <f t="shared" si="138"/>
        <v>Yes</v>
      </c>
      <c r="O409">
        <f t="shared" si="139"/>
        <v>2034102.3333333333</v>
      </c>
      <c r="Q409">
        <v>0</v>
      </c>
      <c r="R409">
        <v>0</v>
      </c>
      <c r="S409">
        <v>0</v>
      </c>
      <c r="T409" t="str">
        <f t="shared" si="140"/>
        <v>No</v>
      </c>
      <c r="U409">
        <f t="shared" si="141"/>
        <v>0</v>
      </c>
      <c r="W409">
        <f t="shared" si="142"/>
        <v>0.96296296296296291</v>
      </c>
      <c r="X409">
        <f t="shared" si="143"/>
        <v>0.55555555555555558</v>
      </c>
      <c r="Z409" s="4">
        <f t="shared" si="144"/>
        <v>589.11989257990001</v>
      </c>
      <c r="AA409">
        <f t="shared" si="145"/>
        <v>15</v>
      </c>
      <c r="AB409">
        <f t="shared" si="146"/>
        <v>0.55555555555555558</v>
      </c>
      <c r="AC409">
        <f t="shared" si="147"/>
        <v>0.57692307692307687</v>
      </c>
      <c r="AD409">
        <f t="shared" si="148"/>
        <v>1</v>
      </c>
      <c r="AE409" t="str">
        <f t="shared" si="149"/>
        <v>CRAM</v>
      </c>
      <c r="AH409">
        <f t="shared" si="150"/>
        <v>0.38461538461538464</v>
      </c>
      <c r="AJ409" t="str">
        <f t="shared" si="151"/>
        <v>----</v>
      </c>
      <c r="AK409" t="str">
        <f t="shared" si="152"/>
        <v>----</v>
      </c>
      <c r="AL409" t="str">
        <f t="shared" si="153"/>
        <v>HUnSatLig</v>
      </c>
      <c r="AM409" t="str">
        <f t="shared" si="154"/>
        <v>----</v>
      </c>
      <c r="AN409" t="str">
        <f t="shared" si="155"/>
        <v>----</v>
      </c>
      <c r="AO409" t="str">
        <f t="shared" si="156"/>
        <v>----</v>
      </c>
      <c r="AQ409" s="4">
        <f t="shared" si="157"/>
        <v>589.25611788060633</v>
      </c>
      <c r="AR409" s="4">
        <f t="shared" si="158"/>
        <v>589</v>
      </c>
      <c r="AS409" s="4">
        <f t="shared" si="159"/>
        <v>0.25611788060632534</v>
      </c>
    </row>
    <row r="410" spans="1:45" x14ac:dyDescent="0.25">
      <c r="A410">
        <v>27</v>
      </c>
      <c r="B410">
        <v>28</v>
      </c>
      <c r="C410">
        <v>0</v>
      </c>
      <c r="D410">
        <v>10</v>
      </c>
      <c r="E410">
        <v>0</v>
      </c>
      <c r="F410">
        <v>0</v>
      </c>
      <c r="G410" t="s">
        <v>52</v>
      </c>
      <c r="H410">
        <f t="shared" si="160"/>
        <v>-0.29629629629629672</v>
      </c>
      <c r="I410">
        <v>511.16096959999999</v>
      </c>
      <c r="K410">
        <v>2191300</v>
      </c>
      <c r="L410">
        <v>1893634</v>
      </c>
      <c r="M410">
        <v>1596307</v>
      </c>
      <c r="N410" t="str">
        <f t="shared" si="138"/>
        <v>Yes</v>
      </c>
      <c r="O410">
        <f t="shared" si="139"/>
        <v>1893747</v>
      </c>
      <c r="Q410">
        <v>0</v>
      </c>
      <c r="R410">
        <v>0</v>
      </c>
      <c r="S410">
        <v>0</v>
      </c>
      <c r="T410" t="str">
        <f t="shared" si="140"/>
        <v>No</v>
      </c>
      <c r="U410">
        <f t="shared" si="141"/>
        <v>0</v>
      </c>
      <c r="W410">
        <f t="shared" si="142"/>
        <v>1.037037037037037</v>
      </c>
      <c r="X410">
        <f t="shared" si="143"/>
        <v>0.37037037037037035</v>
      </c>
      <c r="Z410" s="4">
        <f t="shared" si="144"/>
        <v>511.16096957989998</v>
      </c>
      <c r="AA410">
        <f t="shared" si="145"/>
        <v>14</v>
      </c>
      <c r="AB410">
        <f t="shared" si="146"/>
        <v>0.51851851851851849</v>
      </c>
      <c r="AC410">
        <f t="shared" si="147"/>
        <v>0.5</v>
      </c>
      <c r="AD410">
        <f t="shared" si="148"/>
        <v>1.4</v>
      </c>
      <c r="AE410" t="str">
        <f t="shared" si="149"/>
        <v>CRAM</v>
      </c>
      <c r="AH410">
        <f t="shared" si="150"/>
        <v>0.40909090909090912</v>
      </c>
      <c r="AJ410" t="str">
        <f t="shared" si="151"/>
        <v>----</v>
      </c>
      <c r="AK410" t="str">
        <f t="shared" si="152"/>
        <v>----</v>
      </c>
      <c r="AL410" t="str">
        <f t="shared" si="153"/>
        <v>HUnSatLig</v>
      </c>
      <c r="AM410" t="str">
        <f t="shared" si="154"/>
        <v>----</v>
      </c>
      <c r="AN410" t="str">
        <f t="shared" si="155"/>
        <v>----</v>
      </c>
      <c r="AO410" t="str">
        <f t="shared" si="156"/>
        <v>----</v>
      </c>
      <c r="AQ410" s="4">
        <f t="shared" si="157"/>
        <v>511.279168027563</v>
      </c>
      <c r="AR410" s="4">
        <f t="shared" si="158"/>
        <v>511</v>
      </c>
      <c r="AS410" s="4">
        <f t="shared" si="159"/>
        <v>0.27916802756300285</v>
      </c>
    </row>
    <row r="411" spans="1:45" x14ac:dyDescent="0.25">
      <c r="A411">
        <v>27</v>
      </c>
      <c r="B411">
        <v>28</v>
      </c>
      <c r="C411">
        <v>0</v>
      </c>
      <c r="D411">
        <v>11</v>
      </c>
      <c r="E411">
        <v>0</v>
      </c>
      <c r="F411">
        <v>0</v>
      </c>
      <c r="G411" t="s">
        <v>52</v>
      </c>
      <c r="H411">
        <f t="shared" si="160"/>
        <v>-0.22222222222222232</v>
      </c>
      <c r="I411">
        <v>527.15588419999995</v>
      </c>
      <c r="K411">
        <v>2245788</v>
      </c>
      <c r="L411">
        <v>2116631</v>
      </c>
      <c r="M411">
        <v>2131781</v>
      </c>
      <c r="N411" t="str">
        <f t="shared" si="138"/>
        <v>Yes</v>
      </c>
      <c r="O411">
        <f t="shared" si="139"/>
        <v>2164733.3333333335</v>
      </c>
      <c r="Q411">
        <v>0</v>
      </c>
      <c r="R411">
        <v>0</v>
      </c>
      <c r="S411">
        <v>0</v>
      </c>
      <c r="T411" t="str">
        <f t="shared" si="140"/>
        <v>No</v>
      </c>
      <c r="U411">
        <f t="shared" si="141"/>
        <v>0</v>
      </c>
      <c r="W411">
        <f t="shared" si="142"/>
        <v>1.037037037037037</v>
      </c>
      <c r="X411">
        <f t="shared" si="143"/>
        <v>0.40740740740740738</v>
      </c>
      <c r="Z411" s="4">
        <f t="shared" si="144"/>
        <v>527.1558841799</v>
      </c>
      <c r="AA411">
        <f t="shared" si="145"/>
        <v>14</v>
      </c>
      <c r="AB411">
        <f t="shared" si="146"/>
        <v>0.51851851851851849</v>
      </c>
      <c r="AC411">
        <f t="shared" si="147"/>
        <v>0.5</v>
      </c>
      <c r="AD411">
        <f t="shared" si="148"/>
        <v>1.2727272727272727</v>
      </c>
      <c r="AE411" t="str">
        <f t="shared" si="149"/>
        <v>CRAM</v>
      </c>
      <c r="AH411">
        <f t="shared" si="150"/>
        <v>0.39534883720930231</v>
      </c>
      <c r="AJ411" t="str">
        <f t="shared" si="151"/>
        <v>----</v>
      </c>
      <c r="AK411" t="str">
        <f t="shared" si="152"/>
        <v>----</v>
      </c>
      <c r="AL411" t="str">
        <f t="shared" si="153"/>
        <v>HUnSatLig</v>
      </c>
      <c r="AM411" t="str">
        <f t="shared" si="154"/>
        <v>----</v>
      </c>
      <c r="AN411" t="str">
        <f t="shared" si="155"/>
        <v>----</v>
      </c>
      <c r="AO411" t="str">
        <f t="shared" si="156"/>
        <v>----</v>
      </c>
      <c r="AQ411" s="4">
        <f t="shared" si="157"/>
        <v>527.27778121604831</v>
      </c>
      <c r="AR411" s="4">
        <f t="shared" si="158"/>
        <v>527</v>
      </c>
      <c r="AS411" s="4">
        <f t="shared" si="159"/>
        <v>0.27778121604831085</v>
      </c>
    </row>
    <row r="412" spans="1:45" x14ac:dyDescent="0.25">
      <c r="A412">
        <v>27</v>
      </c>
      <c r="B412">
        <v>28</v>
      </c>
      <c r="C412">
        <v>0</v>
      </c>
      <c r="D412">
        <v>12</v>
      </c>
      <c r="E412">
        <v>0</v>
      </c>
      <c r="F412">
        <v>0</v>
      </c>
      <c r="G412" t="s">
        <v>52</v>
      </c>
      <c r="H412">
        <f t="shared" si="160"/>
        <v>-0.14814814814814792</v>
      </c>
      <c r="I412">
        <v>543.15079879999996</v>
      </c>
      <c r="K412">
        <v>2222041</v>
      </c>
      <c r="L412">
        <v>2659347</v>
      </c>
      <c r="M412">
        <v>2285190</v>
      </c>
      <c r="N412" t="str">
        <f t="shared" si="138"/>
        <v>Yes</v>
      </c>
      <c r="O412">
        <f t="shared" si="139"/>
        <v>2388859.3333333335</v>
      </c>
      <c r="Q412">
        <v>0</v>
      </c>
      <c r="R412">
        <v>0</v>
      </c>
      <c r="S412">
        <v>0</v>
      </c>
      <c r="T412" t="str">
        <f t="shared" si="140"/>
        <v>No</v>
      </c>
      <c r="U412">
        <f t="shared" si="141"/>
        <v>0</v>
      </c>
      <c r="W412">
        <f t="shared" si="142"/>
        <v>1.037037037037037</v>
      </c>
      <c r="X412">
        <f t="shared" si="143"/>
        <v>0.44444444444444442</v>
      </c>
      <c r="Z412" s="4">
        <f t="shared" si="144"/>
        <v>543.15079877990001</v>
      </c>
      <c r="AA412">
        <f t="shared" si="145"/>
        <v>14</v>
      </c>
      <c r="AB412">
        <f t="shared" si="146"/>
        <v>0.51851851851851849</v>
      </c>
      <c r="AC412">
        <f t="shared" si="147"/>
        <v>0.5</v>
      </c>
      <c r="AD412">
        <f t="shared" si="148"/>
        <v>1.1666666666666667</v>
      </c>
      <c r="AE412" t="str">
        <f t="shared" si="149"/>
        <v>CRAM</v>
      </c>
      <c r="AH412">
        <f t="shared" si="150"/>
        <v>0.38095238095238093</v>
      </c>
      <c r="AJ412" t="str">
        <f t="shared" si="151"/>
        <v>----</v>
      </c>
      <c r="AK412" t="str">
        <f t="shared" si="152"/>
        <v>----</v>
      </c>
      <c r="AL412" t="str">
        <f t="shared" si="153"/>
        <v>HUnSatLig</v>
      </c>
      <c r="AM412" t="str">
        <f t="shared" si="154"/>
        <v>----</v>
      </c>
      <c r="AN412" t="str">
        <f t="shared" si="155"/>
        <v>----</v>
      </c>
      <c r="AO412" t="str">
        <f t="shared" si="156"/>
        <v>----</v>
      </c>
      <c r="AQ412" s="4">
        <f t="shared" si="157"/>
        <v>543.27639440453368</v>
      </c>
      <c r="AR412" s="4">
        <f t="shared" si="158"/>
        <v>543</v>
      </c>
      <c r="AS412" s="4">
        <f t="shared" si="159"/>
        <v>0.2763944045336757</v>
      </c>
    </row>
    <row r="413" spans="1:45" x14ac:dyDescent="0.25">
      <c r="A413">
        <v>27</v>
      </c>
      <c r="B413">
        <v>28</v>
      </c>
      <c r="C413">
        <v>0</v>
      </c>
      <c r="D413">
        <v>13</v>
      </c>
      <c r="E413">
        <v>0</v>
      </c>
      <c r="F413">
        <v>0</v>
      </c>
      <c r="G413" t="s">
        <v>52</v>
      </c>
      <c r="H413">
        <f t="shared" si="160"/>
        <v>-7.4074074074074403E-2</v>
      </c>
      <c r="I413">
        <v>559.14571339999998</v>
      </c>
      <c r="K413">
        <v>2599237</v>
      </c>
      <c r="L413">
        <v>2420947</v>
      </c>
      <c r="M413">
        <v>2301081</v>
      </c>
      <c r="N413" t="str">
        <f t="shared" si="138"/>
        <v>Yes</v>
      </c>
      <c r="O413">
        <f t="shared" si="139"/>
        <v>2440421.6666666665</v>
      </c>
      <c r="Q413">
        <v>0</v>
      </c>
      <c r="R413">
        <v>0</v>
      </c>
      <c r="S413">
        <v>0</v>
      </c>
      <c r="T413" t="str">
        <f t="shared" si="140"/>
        <v>No</v>
      </c>
      <c r="U413">
        <f t="shared" si="141"/>
        <v>0</v>
      </c>
      <c r="W413">
        <f t="shared" si="142"/>
        <v>1.037037037037037</v>
      </c>
      <c r="X413">
        <f t="shared" si="143"/>
        <v>0.48148148148148145</v>
      </c>
      <c r="Z413" s="4">
        <f t="shared" si="144"/>
        <v>559.14571337990003</v>
      </c>
      <c r="AA413">
        <f t="shared" si="145"/>
        <v>14</v>
      </c>
      <c r="AB413">
        <f t="shared" si="146"/>
        <v>0.51851851851851849</v>
      </c>
      <c r="AC413">
        <f t="shared" si="147"/>
        <v>0.5</v>
      </c>
      <c r="AD413">
        <f t="shared" si="148"/>
        <v>1.0769230769230769</v>
      </c>
      <c r="AE413" t="str">
        <f t="shared" si="149"/>
        <v>CRAM</v>
      </c>
      <c r="AH413">
        <f t="shared" si="150"/>
        <v>0.36585365853658536</v>
      </c>
      <c r="AJ413" t="str">
        <f t="shared" si="151"/>
        <v>----</v>
      </c>
      <c r="AK413" t="str">
        <f t="shared" si="152"/>
        <v>----</v>
      </c>
      <c r="AL413" t="str">
        <f t="shared" si="153"/>
        <v>HUnSatLig</v>
      </c>
      <c r="AM413" t="str">
        <f t="shared" si="154"/>
        <v>----</v>
      </c>
      <c r="AN413" t="str">
        <f t="shared" si="155"/>
        <v>----</v>
      </c>
      <c r="AO413" t="str">
        <f t="shared" si="156"/>
        <v>----</v>
      </c>
      <c r="AQ413" s="4">
        <f t="shared" si="157"/>
        <v>559.27500759301893</v>
      </c>
      <c r="AR413" s="4">
        <f t="shared" si="158"/>
        <v>559</v>
      </c>
      <c r="AS413" s="4">
        <f t="shared" si="159"/>
        <v>0.27500759301892685</v>
      </c>
    </row>
    <row r="414" spans="1:45" x14ac:dyDescent="0.25">
      <c r="A414">
        <v>27</v>
      </c>
      <c r="B414">
        <v>28</v>
      </c>
      <c r="C414">
        <v>0</v>
      </c>
      <c r="D414">
        <v>14</v>
      </c>
      <c r="E414">
        <v>0</v>
      </c>
      <c r="F414">
        <v>0</v>
      </c>
      <c r="G414" t="s">
        <v>52</v>
      </c>
      <c r="H414">
        <f t="shared" si="160"/>
        <v>0</v>
      </c>
      <c r="I414">
        <v>575.14062799999999</v>
      </c>
      <c r="K414">
        <v>2139313</v>
      </c>
      <c r="L414">
        <v>1783862</v>
      </c>
      <c r="M414">
        <v>2216643</v>
      </c>
      <c r="N414" t="str">
        <f t="shared" si="138"/>
        <v>Yes</v>
      </c>
      <c r="O414">
        <f t="shared" si="139"/>
        <v>2046606</v>
      </c>
      <c r="Q414">
        <v>0</v>
      </c>
      <c r="R414">
        <v>0</v>
      </c>
      <c r="S414">
        <v>0</v>
      </c>
      <c r="T414" t="str">
        <f t="shared" si="140"/>
        <v>No</v>
      </c>
      <c r="U414">
        <f t="shared" si="141"/>
        <v>0</v>
      </c>
      <c r="W414">
        <f t="shared" si="142"/>
        <v>1.037037037037037</v>
      </c>
      <c r="X414">
        <f t="shared" si="143"/>
        <v>0.51851851851851849</v>
      </c>
      <c r="Z414" s="4">
        <f t="shared" si="144"/>
        <v>575.14062797990005</v>
      </c>
      <c r="AA414">
        <f t="shared" si="145"/>
        <v>14</v>
      </c>
      <c r="AB414">
        <f t="shared" si="146"/>
        <v>0.51851851851851849</v>
      </c>
      <c r="AC414">
        <f t="shared" si="147"/>
        <v>0.5</v>
      </c>
      <c r="AD414">
        <f t="shared" si="148"/>
        <v>1</v>
      </c>
      <c r="AE414" t="str">
        <f t="shared" si="149"/>
        <v>CRAM</v>
      </c>
      <c r="AH414">
        <f t="shared" si="150"/>
        <v>0.35</v>
      </c>
      <c r="AJ414" t="str">
        <f t="shared" si="151"/>
        <v>----</v>
      </c>
      <c r="AK414" t="str">
        <f t="shared" si="152"/>
        <v>----</v>
      </c>
      <c r="AL414" t="str">
        <f t="shared" si="153"/>
        <v>HUnSatLig</v>
      </c>
      <c r="AM414" t="str">
        <f t="shared" si="154"/>
        <v>----</v>
      </c>
      <c r="AN414" t="str">
        <f t="shared" si="155"/>
        <v>----</v>
      </c>
      <c r="AO414" t="str">
        <f t="shared" si="156"/>
        <v>----</v>
      </c>
      <c r="AQ414" s="4">
        <f t="shared" si="157"/>
        <v>575.27362078150429</v>
      </c>
      <c r="AR414" s="4">
        <f t="shared" si="158"/>
        <v>575</v>
      </c>
      <c r="AS414" s="4">
        <f t="shared" si="159"/>
        <v>0.2736207815042917</v>
      </c>
    </row>
    <row r="415" spans="1:45" x14ac:dyDescent="0.25">
      <c r="A415">
        <v>27</v>
      </c>
      <c r="B415">
        <v>28</v>
      </c>
      <c r="C415">
        <v>0</v>
      </c>
      <c r="D415">
        <v>15</v>
      </c>
      <c r="E415">
        <v>0</v>
      </c>
      <c r="F415">
        <v>0</v>
      </c>
      <c r="G415" t="s">
        <v>52</v>
      </c>
      <c r="H415">
        <f t="shared" si="160"/>
        <v>7.4074074074073959E-2</v>
      </c>
      <c r="I415">
        <v>591.13554260000001</v>
      </c>
      <c r="K415">
        <v>2346562</v>
      </c>
      <c r="L415">
        <v>1583197</v>
      </c>
      <c r="M415">
        <v>1590984</v>
      </c>
      <c r="N415" t="str">
        <f t="shared" si="138"/>
        <v>Yes</v>
      </c>
      <c r="O415">
        <f t="shared" si="139"/>
        <v>1840247.6666666667</v>
      </c>
      <c r="Q415">
        <v>0</v>
      </c>
      <c r="R415">
        <v>0</v>
      </c>
      <c r="S415">
        <v>0</v>
      </c>
      <c r="T415" t="str">
        <f t="shared" si="140"/>
        <v>No</v>
      </c>
      <c r="U415">
        <f t="shared" si="141"/>
        <v>0</v>
      </c>
      <c r="W415">
        <f t="shared" si="142"/>
        <v>1.037037037037037</v>
      </c>
      <c r="X415">
        <f t="shared" si="143"/>
        <v>0.55555555555555558</v>
      </c>
      <c r="Z415" s="4">
        <f t="shared" si="144"/>
        <v>591.13554257990006</v>
      </c>
      <c r="AA415">
        <f t="shared" si="145"/>
        <v>14</v>
      </c>
      <c r="AB415">
        <f t="shared" si="146"/>
        <v>0.51851851851851849</v>
      </c>
      <c r="AC415">
        <f t="shared" si="147"/>
        <v>0.5</v>
      </c>
      <c r="AD415">
        <f t="shared" si="148"/>
        <v>0.93333333333333335</v>
      </c>
      <c r="AE415" t="str">
        <f t="shared" si="149"/>
        <v>CRAM</v>
      </c>
      <c r="AH415">
        <f t="shared" si="150"/>
        <v>0.33333333333333331</v>
      </c>
      <c r="AJ415" t="str">
        <f t="shared" si="151"/>
        <v>----</v>
      </c>
      <c r="AK415" t="str">
        <f t="shared" si="152"/>
        <v>----</v>
      </c>
      <c r="AL415" t="str">
        <f t="shared" si="153"/>
        <v>HUnSatLig</v>
      </c>
      <c r="AM415" t="str">
        <f t="shared" si="154"/>
        <v>----</v>
      </c>
      <c r="AN415" t="str">
        <f t="shared" si="155"/>
        <v>----</v>
      </c>
      <c r="AO415" t="str">
        <f t="shared" si="156"/>
        <v>----</v>
      </c>
      <c r="AQ415" s="4">
        <f t="shared" si="157"/>
        <v>591.27223396998954</v>
      </c>
      <c r="AR415" s="4">
        <f t="shared" si="158"/>
        <v>591</v>
      </c>
      <c r="AS415" s="4">
        <f t="shared" si="159"/>
        <v>0.27223396998954286</v>
      </c>
    </row>
    <row r="416" spans="1:45" x14ac:dyDescent="0.25">
      <c r="A416">
        <v>27</v>
      </c>
      <c r="B416">
        <v>30</v>
      </c>
      <c r="C416">
        <v>0</v>
      </c>
      <c r="D416">
        <v>10</v>
      </c>
      <c r="E416">
        <v>0</v>
      </c>
      <c r="F416">
        <v>0</v>
      </c>
      <c r="G416" t="s">
        <v>52</v>
      </c>
      <c r="H416">
        <f t="shared" si="160"/>
        <v>-0.37037037037037024</v>
      </c>
      <c r="I416">
        <v>513.17661959999998</v>
      </c>
      <c r="K416">
        <v>2423347</v>
      </c>
      <c r="L416">
        <v>2122546</v>
      </c>
      <c r="M416">
        <v>2078153</v>
      </c>
      <c r="N416" t="str">
        <f t="shared" si="138"/>
        <v>Yes</v>
      </c>
      <c r="O416">
        <f t="shared" si="139"/>
        <v>2208015.3333333335</v>
      </c>
      <c r="Q416">
        <v>0</v>
      </c>
      <c r="R416">
        <v>0</v>
      </c>
      <c r="S416">
        <v>0</v>
      </c>
      <c r="T416" t="str">
        <f t="shared" si="140"/>
        <v>No</v>
      </c>
      <c r="U416">
        <f t="shared" si="141"/>
        <v>0</v>
      </c>
      <c r="W416">
        <f t="shared" si="142"/>
        <v>1.1111111111111112</v>
      </c>
      <c r="X416">
        <f t="shared" si="143"/>
        <v>0.37037037037037035</v>
      </c>
      <c r="Z416" s="4">
        <f t="shared" si="144"/>
        <v>513.17661957990003</v>
      </c>
      <c r="AA416">
        <f t="shared" si="145"/>
        <v>13</v>
      </c>
      <c r="AB416">
        <f t="shared" si="146"/>
        <v>0.48148148148148145</v>
      </c>
      <c r="AC416">
        <f t="shared" si="147"/>
        <v>0.43333333333333335</v>
      </c>
      <c r="AD416">
        <f t="shared" si="148"/>
        <v>1.3</v>
      </c>
      <c r="AE416" t="str">
        <f t="shared" si="149"/>
        <v>CRAM</v>
      </c>
      <c r="AH416">
        <f t="shared" si="150"/>
        <v>0.36363636363636365</v>
      </c>
      <c r="AJ416" t="str">
        <f t="shared" si="151"/>
        <v>----</v>
      </c>
      <c r="AK416" t="str">
        <f t="shared" si="152"/>
        <v>----</v>
      </c>
      <c r="AL416" t="str">
        <f t="shared" si="153"/>
        <v>HUnSatLig</v>
      </c>
      <c r="AM416" t="str">
        <f t="shared" si="154"/>
        <v>----</v>
      </c>
      <c r="AN416" t="str">
        <f t="shared" si="155"/>
        <v>----</v>
      </c>
      <c r="AO416" t="str">
        <f t="shared" si="156"/>
        <v>----</v>
      </c>
      <c r="AQ416" s="4">
        <f t="shared" si="157"/>
        <v>513.29528411694628</v>
      </c>
      <c r="AR416" s="4">
        <f t="shared" si="158"/>
        <v>513</v>
      </c>
      <c r="AS416" s="4">
        <f t="shared" si="159"/>
        <v>0.29528411694627721</v>
      </c>
    </row>
    <row r="417" spans="1:45" x14ac:dyDescent="0.25">
      <c r="A417">
        <v>27</v>
      </c>
      <c r="B417">
        <v>30</v>
      </c>
      <c r="C417">
        <v>0</v>
      </c>
      <c r="D417">
        <v>11</v>
      </c>
      <c r="E417">
        <v>0</v>
      </c>
      <c r="F417">
        <v>0</v>
      </c>
      <c r="G417" t="s">
        <v>52</v>
      </c>
      <c r="H417">
        <f t="shared" si="160"/>
        <v>-0.29629629629629672</v>
      </c>
      <c r="I417">
        <v>529.1715342</v>
      </c>
      <c r="K417">
        <v>2986204</v>
      </c>
      <c r="L417">
        <v>2795047</v>
      </c>
      <c r="M417">
        <v>2006392</v>
      </c>
      <c r="N417" t="str">
        <f t="shared" si="138"/>
        <v>Yes</v>
      </c>
      <c r="O417">
        <f t="shared" si="139"/>
        <v>2595881</v>
      </c>
      <c r="Q417">
        <v>0</v>
      </c>
      <c r="R417">
        <v>0</v>
      </c>
      <c r="S417">
        <v>0</v>
      </c>
      <c r="T417" t="str">
        <f t="shared" si="140"/>
        <v>No</v>
      </c>
      <c r="U417">
        <f t="shared" si="141"/>
        <v>0</v>
      </c>
      <c r="W417">
        <f t="shared" si="142"/>
        <v>1.1111111111111112</v>
      </c>
      <c r="X417">
        <f t="shared" si="143"/>
        <v>0.40740740740740738</v>
      </c>
      <c r="Z417" s="4">
        <f t="shared" si="144"/>
        <v>529.17153417990005</v>
      </c>
      <c r="AA417">
        <f t="shared" si="145"/>
        <v>13</v>
      </c>
      <c r="AB417">
        <f t="shared" si="146"/>
        <v>0.48148148148148145</v>
      </c>
      <c r="AC417">
        <f t="shared" si="147"/>
        <v>0.43333333333333335</v>
      </c>
      <c r="AD417">
        <f t="shared" si="148"/>
        <v>1.1818181818181819</v>
      </c>
      <c r="AE417" t="str">
        <f t="shared" si="149"/>
        <v>CRAM</v>
      </c>
      <c r="AH417">
        <f t="shared" si="150"/>
        <v>0.34883720930232559</v>
      </c>
      <c r="AJ417" t="str">
        <f t="shared" si="151"/>
        <v>----</v>
      </c>
      <c r="AK417" t="str">
        <f t="shared" si="152"/>
        <v>----</v>
      </c>
      <c r="AL417" t="str">
        <f t="shared" si="153"/>
        <v>HUnSatLig</v>
      </c>
      <c r="AM417" t="str">
        <f t="shared" si="154"/>
        <v>----</v>
      </c>
      <c r="AN417" t="str">
        <f t="shared" si="155"/>
        <v>----</v>
      </c>
      <c r="AO417" t="str">
        <f t="shared" si="156"/>
        <v>----</v>
      </c>
      <c r="AQ417" s="4">
        <f t="shared" si="157"/>
        <v>529.29389730543164</v>
      </c>
      <c r="AR417" s="4">
        <f t="shared" si="158"/>
        <v>529</v>
      </c>
      <c r="AS417" s="4">
        <f t="shared" si="159"/>
        <v>0.29389730543164205</v>
      </c>
    </row>
    <row r="418" spans="1:45" x14ac:dyDescent="0.25">
      <c r="A418">
        <v>27</v>
      </c>
      <c r="B418">
        <v>30</v>
      </c>
      <c r="C418">
        <v>0</v>
      </c>
      <c r="D418">
        <v>12</v>
      </c>
      <c r="E418">
        <v>0</v>
      </c>
      <c r="F418">
        <v>0</v>
      </c>
      <c r="G418" t="s">
        <v>52</v>
      </c>
      <c r="H418">
        <f t="shared" si="160"/>
        <v>-0.22222222222222232</v>
      </c>
      <c r="I418">
        <v>545.16644880000001</v>
      </c>
      <c r="K418">
        <v>2501601</v>
      </c>
      <c r="L418">
        <v>2560509</v>
      </c>
      <c r="M418">
        <v>2253981</v>
      </c>
      <c r="N418" t="str">
        <f t="shared" si="138"/>
        <v>Yes</v>
      </c>
      <c r="O418">
        <f t="shared" si="139"/>
        <v>2438697</v>
      </c>
      <c r="Q418">
        <v>0</v>
      </c>
      <c r="R418">
        <v>0</v>
      </c>
      <c r="S418">
        <v>0</v>
      </c>
      <c r="T418" t="str">
        <f t="shared" si="140"/>
        <v>No</v>
      </c>
      <c r="U418">
        <f t="shared" si="141"/>
        <v>0</v>
      </c>
      <c r="W418">
        <f t="shared" si="142"/>
        <v>1.1111111111111112</v>
      </c>
      <c r="X418">
        <f t="shared" si="143"/>
        <v>0.44444444444444442</v>
      </c>
      <c r="Z418" s="4">
        <f t="shared" si="144"/>
        <v>545.16644877990007</v>
      </c>
      <c r="AA418">
        <f t="shared" si="145"/>
        <v>13</v>
      </c>
      <c r="AB418">
        <f t="shared" si="146"/>
        <v>0.48148148148148145</v>
      </c>
      <c r="AC418">
        <f t="shared" si="147"/>
        <v>0.43333333333333335</v>
      </c>
      <c r="AD418">
        <f t="shared" si="148"/>
        <v>1.0833333333333333</v>
      </c>
      <c r="AE418" t="str">
        <f t="shared" si="149"/>
        <v>CRAM</v>
      </c>
      <c r="AH418">
        <f t="shared" si="150"/>
        <v>0.33333333333333331</v>
      </c>
      <c r="AJ418" t="str">
        <f t="shared" si="151"/>
        <v>----</v>
      </c>
      <c r="AK418" t="str">
        <f t="shared" si="152"/>
        <v>----</v>
      </c>
      <c r="AL418" t="str">
        <f t="shared" si="153"/>
        <v>HUnSatLig</v>
      </c>
      <c r="AM418" t="str">
        <f t="shared" si="154"/>
        <v>----</v>
      </c>
      <c r="AN418" t="str">
        <f t="shared" si="155"/>
        <v>----</v>
      </c>
      <c r="AO418" t="str">
        <f t="shared" si="156"/>
        <v>----</v>
      </c>
      <c r="AQ418" s="4">
        <f t="shared" si="157"/>
        <v>545.29251049391689</v>
      </c>
      <c r="AR418" s="4">
        <f t="shared" si="158"/>
        <v>545</v>
      </c>
      <c r="AS418" s="4">
        <f t="shared" si="159"/>
        <v>0.29251049391689321</v>
      </c>
    </row>
    <row r="419" spans="1:45" x14ac:dyDescent="0.25">
      <c r="A419">
        <v>27</v>
      </c>
      <c r="B419">
        <v>30</v>
      </c>
      <c r="C419">
        <v>0</v>
      </c>
      <c r="D419">
        <v>13</v>
      </c>
      <c r="E419">
        <v>0</v>
      </c>
      <c r="F419">
        <v>0</v>
      </c>
      <c r="G419" t="s">
        <v>52</v>
      </c>
      <c r="H419">
        <f t="shared" si="160"/>
        <v>-0.14814814814814792</v>
      </c>
      <c r="I419">
        <v>561.16136340000003</v>
      </c>
      <c r="K419">
        <v>2919695</v>
      </c>
      <c r="L419">
        <v>2721939</v>
      </c>
      <c r="M419">
        <v>2266749</v>
      </c>
      <c r="N419" t="str">
        <f t="shared" si="138"/>
        <v>Yes</v>
      </c>
      <c r="O419">
        <f t="shared" si="139"/>
        <v>2636127.6666666665</v>
      </c>
      <c r="Q419">
        <v>0</v>
      </c>
      <c r="R419">
        <v>0</v>
      </c>
      <c r="S419">
        <v>0</v>
      </c>
      <c r="T419" t="str">
        <f t="shared" si="140"/>
        <v>No</v>
      </c>
      <c r="U419">
        <f t="shared" si="141"/>
        <v>0</v>
      </c>
      <c r="W419">
        <f t="shared" si="142"/>
        <v>1.1111111111111112</v>
      </c>
      <c r="X419">
        <f t="shared" si="143"/>
        <v>0.48148148148148145</v>
      </c>
      <c r="Z419" s="4">
        <f t="shared" si="144"/>
        <v>561.16136337990008</v>
      </c>
      <c r="AA419">
        <f t="shared" si="145"/>
        <v>13</v>
      </c>
      <c r="AB419">
        <f t="shared" si="146"/>
        <v>0.48148148148148145</v>
      </c>
      <c r="AC419">
        <f t="shared" si="147"/>
        <v>0.43333333333333335</v>
      </c>
      <c r="AD419">
        <f t="shared" si="148"/>
        <v>1</v>
      </c>
      <c r="AE419" t="str">
        <f t="shared" si="149"/>
        <v>CRAM</v>
      </c>
      <c r="AH419">
        <f t="shared" si="150"/>
        <v>0.31707317073170732</v>
      </c>
      <c r="AJ419" t="str">
        <f t="shared" si="151"/>
        <v>----</v>
      </c>
      <c r="AK419" t="str">
        <f t="shared" si="152"/>
        <v>----</v>
      </c>
      <c r="AL419" t="str">
        <f t="shared" si="153"/>
        <v>HUnSatLig</v>
      </c>
      <c r="AM419" t="str">
        <f t="shared" si="154"/>
        <v>----</v>
      </c>
      <c r="AN419" t="str">
        <f t="shared" si="155"/>
        <v>----</v>
      </c>
      <c r="AO419" t="str">
        <f t="shared" si="156"/>
        <v>----</v>
      </c>
      <c r="AQ419" s="4">
        <f t="shared" si="157"/>
        <v>561.29112368240226</v>
      </c>
      <c r="AR419" s="4">
        <f t="shared" si="158"/>
        <v>561</v>
      </c>
      <c r="AS419" s="4">
        <f t="shared" si="159"/>
        <v>0.29112368240225805</v>
      </c>
    </row>
    <row r="420" spans="1:45" x14ac:dyDescent="0.25">
      <c r="A420">
        <v>27</v>
      </c>
      <c r="B420">
        <v>30</v>
      </c>
      <c r="C420">
        <v>0</v>
      </c>
      <c r="D420">
        <v>14</v>
      </c>
      <c r="E420">
        <v>0</v>
      </c>
      <c r="F420">
        <v>0</v>
      </c>
      <c r="G420" t="s">
        <v>52</v>
      </c>
      <c r="H420">
        <f t="shared" si="160"/>
        <v>-7.4074074074074403E-2</v>
      </c>
      <c r="I420">
        <v>577.15627800000004</v>
      </c>
      <c r="K420">
        <v>2340408</v>
      </c>
      <c r="L420">
        <v>2493896</v>
      </c>
      <c r="M420">
        <v>2274397</v>
      </c>
      <c r="N420" t="str">
        <f t="shared" si="138"/>
        <v>Yes</v>
      </c>
      <c r="O420">
        <f t="shared" si="139"/>
        <v>2369567</v>
      </c>
      <c r="Q420">
        <v>0</v>
      </c>
      <c r="R420">
        <v>0</v>
      </c>
      <c r="S420">
        <v>0</v>
      </c>
      <c r="T420" t="str">
        <f t="shared" si="140"/>
        <v>No</v>
      </c>
      <c r="U420">
        <f t="shared" si="141"/>
        <v>0</v>
      </c>
      <c r="W420">
        <f t="shared" si="142"/>
        <v>1.1111111111111112</v>
      </c>
      <c r="X420">
        <f t="shared" si="143"/>
        <v>0.51851851851851849</v>
      </c>
      <c r="Z420" s="4">
        <f t="shared" si="144"/>
        <v>577.15627797989998</v>
      </c>
      <c r="AA420">
        <f t="shared" si="145"/>
        <v>13</v>
      </c>
      <c r="AB420">
        <f t="shared" si="146"/>
        <v>0.48148148148148145</v>
      </c>
      <c r="AC420">
        <f t="shared" si="147"/>
        <v>0.43333333333333335</v>
      </c>
      <c r="AD420">
        <f t="shared" si="148"/>
        <v>0.9285714285714286</v>
      </c>
      <c r="AE420" t="str">
        <f t="shared" si="149"/>
        <v>CRAM</v>
      </c>
      <c r="AH420">
        <f t="shared" si="150"/>
        <v>0.3</v>
      </c>
      <c r="AJ420" t="str">
        <f t="shared" si="151"/>
        <v>----</v>
      </c>
      <c r="AK420" t="str">
        <f t="shared" si="152"/>
        <v>----</v>
      </c>
      <c r="AL420" t="str">
        <f t="shared" si="153"/>
        <v>HUnSatLig</v>
      </c>
      <c r="AM420" t="str">
        <f t="shared" si="154"/>
        <v>----</v>
      </c>
      <c r="AN420" t="str">
        <f t="shared" si="155"/>
        <v>----</v>
      </c>
      <c r="AO420" t="str">
        <f t="shared" si="156"/>
        <v>----</v>
      </c>
      <c r="AQ420" s="4">
        <f t="shared" si="157"/>
        <v>577.2897368708874</v>
      </c>
      <c r="AR420" s="4">
        <f t="shared" si="158"/>
        <v>577</v>
      </c>
      <c r="AS420" s="4">
        <f t="shared" si="159"/>
        <v>0.28973687088739553</v>
      </c>
    </row>
    <row r="421" spans="1:45" x14ac:dyDescent="0.25">
      <c r="A421">
        <v>27</v>
      </c>
      <c r="B421">
        <v>30</v>
      </c>
      <c r="C421">
        <v>0</v>
      </c>
      <c r="D421">
        <v>15</v>
      </c>
      <c r="E421">
        <v>0</v>
      </c>
      <c r="F421">
        <v>0</v>
      </c>
      <c r="G421" t="s">
        <v>52</v>
      </c>
      <c r="H421">
        <f t="shared" si="160"/>
        <v>0</v>
      </c>
      <c r="I421">
        <v>593.15119259999994</v>
      </c>
      <c r="K421">
        <v>1757600</v>
      </c>
      <c r="L421">
        <v>1925077</v>
      </c>
      <c r="M421">
        <v>1896496</v>
      </c>
      <c r="N421" t="str">
        <f t="shared" si="138"/>
        <v>Yes</v>
      </c>
      <c r="O421">
        <f t="shared" si="139"/>
        <v>1859724.3333333333</v>
      </c>
      <c r="Q421">
        <v>0</v>
      </c>
      <c r="R421">
        <v>0</v>
      </c>
      <c r="S421">
        <v>0</v>
      </c>
      <c r="T421" t="str">
        <f t="shared" si="140"/>
        <v>No</v>
      </c>
      <c r="U421">
        <f t="shared" si="141"/>
        <v>0</v>
      </c>
      <c r="W421">
        <f t="shared" si="142"/>
        <v>1.1111111111111112</v>
      </c>
      <c r="X421">
        <f t="shared" si="143"/>
        <v>0.55555555555555558</v>
      </c>
      <c r="Z421" s="4">
        <f t="shared" si="144"/>
        <v>593.15119257990011</v>
      </c>
      <c r="AA421">
        <f t="shared" si="145"/>
        <v>13</v>
      </c>
      <c r="AB421">
        <f t="shared" si="146"/>
        <v>0.48148148148148145</v>
      </c>
      <c r="AC421">
        <f t="shared" si="147"/>
        <v>0.43333333333333335</v>
      </c>
      <c r="AD421">
        <f t="shared" si="148"/>
        <v>0.8666666666666667</v>
      </c>
      <c r="AE421" t="str">
        <f t="shared" si="149"/>
        <v>CRAM</v>
      </c>
      <c r="AH421">
        <f t="shared" si="150"/>
        <v>0.28205128205128205</v>
      </c>
      <c r="AJ421" t="str">
        <f t="shared" si="151"/>
        <v>----</v>
      </c>
      <c r="AK421" t="str">
        <f t="shared" si="152"/>
        <v>----</v>
      </c>
      <c r="AL421" t="str">
        <f t="shared" si="153"/>
        <v>HUnSatLig</v>
      </c>
      <c r="AM421" t="str">
        <f t="shared" si="154"/>
        <v>----</v>
      </c>
      <c r="AN421" t="str">
        <f t="shared" si="155"/>
        <v>----</v>
      </c>
      <c r="AO421" t="str">
        <f t="shared" si="156"/>
        <v>----</v>
      </c>
      <c r="AQ421" s="4">
        <f t="shared" si="157"/>
        <v>593.28835005937287</v>
      </c>
      <c r="AR421" s="4">
        <f t="shared" si="158"/>
        <v>593</v>
      </c>
      <c r="AS421" s="4">
        <f t="shared" si="159"/>
        <v>0.28835005937287406</v>
      </c>
    </row>
    <row r="422" spans="1:45" x14ac:dyDescent="0.25">
      <c r="A422">
        <v>27</v>
      </c>
      <c r="B422">
        <v>32</v>
      </c>
      <c r="C422">
        <v>0</v>
      </c>
      <c r="D422">
        <v>10</v>
      </c>
      <c r="E422">
        <v>0</v>
      </c>
      <c r="F422">
        <v>0</v>
      </c>
      <c r="G422" t="s">
        <v>52</v>
      </c>
      <c r="H422">
        <f t="shared" si="160"/>
        <v>-0.44444444444444464</v>
      </c>
      <c r="I422">
        <v>515.19226960000003</v>
      </c>
      <c r="K422">
        <v>4500125</v>
      </c>
      <c r="L422">
        <v>4626783</v>
      </c>
      <c r="M422">
        <v>4793344</v>
      </c>
      <c r="N422" t="str">
        <f t="shared" si="138"/>
        <v>Yes</v>
      </c>
      <c r="O422">
        <f t="shared" si="139"/>
        <v>4640084</v>
      </c>
      <c r="Q422">
        <v>0</v>
      </c>
      <c r="R422">
        <v>0</v>
      </c>
      <c r="S422">
        <v>0</v>
      </c>
      <c r="T422" t="str">
        <f t="shared" si="140"/>
        <v>No</v>
      </c>
      <c r="U422">
        <f t="shared" si="141"/>
        <v>0</v>
      </c>
      <c r="W422">
        <f t="shared" si="142"/>
        <v>1.1851851851851851</v>
      </c>
      <c r="X422">
        <f t="shared" si="143"/>
        <v>0.37037037037037035</v>
      </c>
      <c r="Z422" s="4">
        <f t="shared" si="144"/>
        <v>515.19226957989997</v>
      </c>
      <c r="AA422">
        <f t="shared" si="145"/>
        <v>12</v>
      </c>
      <c r="AB422">
        <f t="shared" si="146"/>
        <v>0.44444444444444442</v>
      </c>
      <c r="AC422">
        <f t="shared" si="147"/>
        <v>0.375</v>
      </c>
      <c r="AD422">
        <f t="shared" si="148"/>
        <v>1.2</v>
      </c>
      <c r="AE422" t="str">
        <f t="shared" si="149"/>
        <v>CRAM</v>
      </c>
      <c r="AH422">
        <f t="shared" si="150"/>
        <v>0.31818181818181818</v>
      </c>
      <c r="AJ422" t="str">
        <f t="shared" si="151"/>
        <v>----</v>
      </c>
      <c r="AK422" t="str">
        <f t="shared" si="152"/>
        <v>----</v>
      </c>
      <c r="AL422" t="str">
        <f t="shared" si="153"/>
        <v>HUnSatLig</v>
      </c>
      <c r="AM422" t="str">
        <f t="shared" si="154"/>
        <v>----</v>
      </c>
      <c r="AN422" t="str">
        <f t="shared" si="155"/>
        <v>----</v>
      </c>
      <c r="AO422" t="str">
        <f t="shared" si="156"/>
        <v>----</v>
      </c>
      <c r="AQ422" s="4">
        <f t="shared" si="157"/>
        <v>515.31140020632938</v>
      </c>
      <c r="AR422" s="4">
        <f t="shared" si="158"/>
        <v>515</v>
      </c>
      <c r="AS422" s="4">
        <f t="shared" si="159"/>
        <v>0.31140020632938104</v>
      </c>
    </row>
    <row r="423" spans="1:45" x14ac:dyDescent="0.25">
      <c r="A423">
        <v>27</v>
      </c>
      <c r="B423">
        <v>32</v>
      </c>
      <c r="C423">
        <v>0</v>
      </c>
      <c r="D423">
        <v>11</v>
      </c>
      <c r="E423">
        <v>0</v>
      </c>
      <c r="F423">
        <v>0</v>
      </c>
      <c r="G423" t="s">
        <v>52</v>
      </c>
      <c r="H423">
        <f t="shared" si="160"/>
        <v>-0.37037037037037024</v>
      </c>
      <c r="I423">
        <v>531.18718420000005</v>
      </c>
      <c r="K423">
        <v>3024149</v>
      </c>
      <c r="L423">
        <v>2852914</v>
      </c>
      <c r="M423">
        <v>2523560</v>
      </c>
      <c r="N423" t="str">
        <f t="shared" si="138"/>
        <v>Yes</v>
      </c>
      <c r="O423">
        <f t="shared" si="139"/>
        <v>2800207.6666666665</v>
      </c>
      <c r="Q423">
        <v>0</v>
      </c>
      <c r="R423">
        <v>0</v>
      </c>
      <c r="S423">
        <v>0</v>
      </c>
      <c r="T423" t="str">
        <f t="shared" si="140"/>
        <v>No</v>
      </c>
      <c r="U423">
        <f t="shared" si="141"/>
        <v>0</v>
      </c>
      <c r="W423">
        <f t="shared" si="142"/>
        <v>1.1851851851851851</v>
      </c>
      <c r="X423">
        <f t="shared" si="143"/>
        <v>0.40740740740740738</v>
      </c>
      <c r="Z423" s="4">
        <f t="shared" si="144"/>
        <v>531.1871841799001</v>
      </c>
      <c r="AA423">
        <f t="shared" si="145"/>
        <v>12</v>
      </c>
      <c r="AB423">
        <f t="shared" si="146"/>
        <v>0.44444444444444442</v>
      </c>
      <c r="AC423">
        <f t="shared" si="147"/>
        <v>0.375</v>
      </c>
      <c r="AD423">
        <f t="shared" si="148"/>
        <v>1.0909090909090908</v>
      </c>
      <c r="AE423" t="str">
        <f t="shared" si="149"/>
        <v>CRAM</v>
      </c>
      <c r="AH423">
        <f t="shared" si="150"/>
        <v>0.30232558139534882</v>
      </c>
      <c r="AJ423" t="str">
        <f t="shared" si="151"/>
        <v>----</v>
      </c>
      <c r="AK423" t="str">
        <f t="shared" si="152"/>
        <v>----</v>
      </c>
      <c r="AL423" t="str">
        <f t="shared" si="153"/>
        <v>HUnSatLig</v>
      </c>
      <c r="AM423" t="str">
        <f t="shared" si="154"/>
        <v>----</v>
      </c>
      <c r="AN423" t="str">
        <f t="shared" si="155"/>
        <v>----</v>
      </c>
      <c r="AO423" t="str">
        <f t="shared" si="156"/>
        <v>----</v>
      </c>
      <c r="AQ423" s="4">
        <f t="shared" si="157"/>
        <v>531.31001339481486</v>
      </c>
      <c r="AR423" s="4">
        <f t="shared" si="158"/>
        <v>531</v>
      </c>
      <c r="AS423" s="4">
        <f t="shared" si="159"/>
        <v>0.31001339481485957</v>
      </c>
    </row>
    <row r="424" spans="1:45" x14ac:dyDescent="0.25">
      <c r="A424">
        <v>27</v>
      </c>
      <c r="B424">
        <v>32</v>
      </c>
      <c r="C424">
        <v>0</v>
      </c>
      <c r="D424">
        <v>14</v>
      </c>
      <c r="E424">
        <v>0</v>
      </c>
      <c r="F424">
        <v>0</v>
      </c>
      <c r="G424" t="s">
        <v>52</v>
      </c>
      <c r="H424">
        <f t="shared" si="160"/>
        <v>-0.14814814814814792</v>
      </c>
      <c r="I424">
        <v>579.17192799999998</v>
      </c>
      <c r="K424">
        <v>1749431</v>
      </c>
      <c r="L424">
        <v>1652565</v>
      </c>
      <c r="M424">
        <v>1870317</v>
      </c>
      <c r="N424" t="str">
        <f t="shared" si="138"/>
        <v>Yes</v>
      </c>
      <c r="O424">
        <f t="shared" si="139"/>
        <v>1757437.6666666667</v>
      </c>
      <c r="Q424">
        <v>0</v>
      </c>
      <c r="R424">
        <v>0</v>
      </c>
      <c r="S424">
        <v>0</v>
      </c>
      <c r="T424" t="str">
        <f t="shared" si="140"/>
        <v>No</v>
      </c>
      <c r="U424">
        <f t="shared" si="141"/>
        <v>0</v>
      </c>
      <c r="W424">
        <f t="shared" si="142"/>
        <v>1.1851851851851851</v>
      </c>
      <c r="X424">
        <f t="shared" si="143"/>
        <v>0.51851851851851849</v>
      </c>
      <c r="Z424" s="4">
        <f t="shared" si="144"/>
        <v>579.17192797990003</v>
      </c>
      <c r="AA424">
        <f t="shared" si="145"/>
        <v>12</v>
      </c>
      <c r="AB424">
        <f t="shared" si="146"/>
        <v>0.44444444444444442</v>
      </c>
      <c r="AC424">
        <f t="shared" si="147"/>
        <v>0.375</v>
      </c>
      <c r="AD424">
        <f t="shared" si="148"/>
        <v>0.8571428571428571</v>
      </c>
      <c r="AE424" t="str">
        <f t="shared" si="149"/>
        <v>CRAM</v>
      </c>
      <c r="AH424">
        <f t="shared" si="150"/>
        <v>0.25</v>
      </c>
      <c r="AJ424" t="str">
        <f t="shared" si="151"/>
        <v>----</v>
      </c>
      <c r="AK424" t="str">
        <f t="shared" si="152"/>
        <v>----</v>
      </c>
      <c r="AL424" t="str">
        <f t="shared" si="153"/>
        <v>HUnSatLig</v>
      </c>
      <c r="AM424" t="str">
        <f t="shared" si="154"/>
        <v>----</v>
      </c>
      <c r="AN424" t="str">
        <f t="shared" si="155"/>
        <v>----</v>
      </c>
      <c r="AO424" t="str">
        <f t="shared" si="156"/>
        <v>----</v>
      </c>
      <c r="AQ424" s="4">
        <f t="shared" si="157"/>
        <v>579.30585296027073</v>
      </c>
      <c r="AR424" s="4">
        <f t="shared" si="158"/>
        <v>579</v>
      </c>
      <c r="AS424" s="4">
        <f t="shared" si="159"/>
        <v>0.30585296027072673</v>
      </c>
    </row>
    <row r="425" spans="1:45" x14ac:dyDescent="0.25">
      <c r="A425">
        <v>27</v>
      </c>
      <c r="B425">
        <v>34</v>
      </c>
      <c r="C425">
        <v>0</v>
      </c>
      <c r="D425">
        <v>7</v>
      </c>
      <c r="E425">
        <v>0</v>
      </c>
      <c r="F425">
        <v>0</v>
      </c>
      <c r="G425" t="s">
        <v>52</v>
      </c>
      <c r="H425">
        <f t="shared" si="160"/>
        <v>-0.74074074074074048</v>
      </c>
      <c r="I425">
        <v>469.22317579999998</v>
      </c>
      <c r="K425">
        <v>2112135</v>
      </c>
      <c r="L425">
        <v>2327129</v>
      </c>
      <c r="M425">
        <v>2125712</v>
      </c>
      <c r="N425" t="str">
        <f t="shared" si="138"/>
        <v>Yes</v>
      </c>
      <c r="O425">
        <f t="shared" si="139"/>
        <v>2188325.3333333335</v>
      </c>
      <c r="Q425">
        <v>0</v>
      </c>
      <c r="R425">
        <v>0</v>
      </c>
      <c r="S425">
        <v>0</v>
      </c>
      <c r="T425" t="str">
        <f t="shared" si="140"/>
        <v>No</v>
      </c>
      <c r="U425">
        <f t="shared" si="141"/>
        <v>0</v>
      </c>
      <c r="W425">
        <f t="shared" si="142"/>
        <v>1.2592592592592593</v>
      </c>
      <c r="X425">
        <f t="shared" si="143"/>
        <v>0.25925925925925924</v>
      </c>
      <c r="Z425" s="4">
        <f t="shared" si="144"/>
        <v>469.22317577989998</v>
      </c>
      <c r="AA425">
        <f t="shared" si="145"/>
        <v>11</v>
      </c>
      <c r="AB425">
        <f t="shared" si="146"/>
        <v>0.40740740740740738</v>
      </c>
      <c r="AC425">
        <f t="shared" si="147"/>
        <v>0.3235294117647059</v>
      </c>
      <c r="AD425">
        <f t="shared" si="148"/>
        <v>1.5714285714285714</v>
      </c>
      <c r="AE425" t="str">
        <f t="shared" si="149"/>
        <v>CRAM</v>
      </c>
      <c r="AH425">
        <f t="shared" si="150"/>
        <v>0.31914893617021278</v>
      </c>
      <c r="AJ425" t="str">
        <f t="shared" si="151"/>
        <v>----</v>
      </c>
      <c r="AK425" t="str">
        <f t="shared" si="152"/>
        <v>----</v>
      </c>
      <c r="AL425" t="str">
        <f t="shared" si="153"/>
        <v>HUnSatLig</v>
      </c>
      <c r="AM425" t="str">
        <f t="shared" si="154"/>
        <v>----</v>
      </c>
      <c r="AN425" t="str">
        <f t="shared" si="155"/>
        <v>----</v>
      </c>
      <c r="AO425" t="str">
        <f t="shared" si="156"/>
        <v>----</v>
      </c>
      <c r="AQ425" s="4">
        <f t="shared" si="157"/>
        <v>469.33167673025673</v>
      </c>
      <c r="AR425" s="4">
        <f t="shared" si="158"/>
        <v>469</v>
      </c>
      <c r="AS425" s="4">
        <f t="shared" si="159"/>
        <v>0.33167673025673139</v>
      </c>
    </row>
    <row r="426" spans="1:45" x14ac:dyDescent="0.25">
      <c r="A426">
        <v>27</v>
      </c>
      <c r="B426">
        <v>34</v>
      </c>
      <c r="C426">
        <v>0</v>
      </c>
      <c r="D426">
        <v>8</v>
      </c>
      <c r="E426">
        <v>0</v>
      </c>
      <c r="F426">
        <v>0</v>
      </c>
      <c r="G426" t="s">
        <v>52</v>
      </c>
      <c r="H426">
        <f t="shared" si="160"/>
        <v>-0.66666666666666696</v>
      </c>
      <c r="I426">
        <v>485.21809039999999</v>
      </c>
      <c r="K426">
        <v>3580075</v>
      </c>
      <c r="L426">
        <v>2886791</v>
      </c>
      <c r="M426">
        <v>2788377</v>
      </c>
      <c r="N426" t="str">
        <f t="shared" si="138"/>
        <v>Yes</v>
      </c>
      <c r="O426">
        <f t="shared" si="139"/>
        <v>3085081</v>
      </c>
      <c r="Q426">
        <v>0</v>
      </c>
      <c r="R426">
        <v>0</v>
      </c>
      <c r="S426">
        <v>0</v>
      </c>
      <c r="T426" t="str">
        <f t="shared" si="140"/>
        <v>No</v>
      </c>
      <c r="U426">
        <f t="shared" si="141"/>
        <v>0</v>
      </c>
      <c r="W426">
        <f t="shared" si="142"/>
        <v>1.2592592592592593</v>
      </c>
      <c r="X426">
        <f t="shared" si="143"/>
        <v>0.29629629629629628</v>
      </c>
      <c r="Z426" s="4">
        <f t="shared" si="144"/>
        <v>485.21809037989999</v>
      </c>
      <c r="AA426">
        <f t="shared" si="145"/>
        <v>11</v>
      </c>
      <c r="AB426">
        <f t="shared" si="146"/>
        <v>0.40740740740740738</v>
      </c>
      <c r="AC426">
        <f t="shared" si="147"/>
        <v>0.3235294117647059</v>
      </c>
      <c r="AD426">
        <f t="shared" si="148"/>
        <v>1.375</v>
      </c>
      <c r="AE426" t="str">
        <f t="shared" si="149"/>
        <v>CRAM</v>
      </c>
      <c r="AH426">
        <f t="shared" si="150"/>
        <v>0.30434782608695654</v>
      </c>
      <c r="AJ426" t="str">
        <f t="shared" si="151"/>
        <v>----</v>
      </c>
      <c r="AK426" t="str">
        <f t="shared" si="152"/>
        <v>----</v>
      </c>
      <c r="AL426" t="str">
        <f t="shared" si="153"/>
        <v>HUnSatLig</v>
      </c>
      <c r="AM426" t="str">
        <f t="shared" si="154"/>
        <v>----</v>
      </c>
      <c r="AN426" t="str">
        <f t="shared" si="155"/>
        <v>----</v>
      </c>
      <c r="AO426" t="str">
        <f t="shared" si="156"/>
        <v>----</v>
      </c>
      <c r="AQ426" s="4">
        <f t="shared" si="157"/>
        <v>485.33028991874204</v>
      </c>
      <c r="AR426" s="4">
        <f t="shared" si="158"/>
        <v>485</v>
      </c>
      <c r="AS426" s="4">
        <f t="shared" si="159"/>
        <v>0.33028991874203939</v>
      </c>
    </row>
    <row r="427" spans="1:45" x14ac:dyDescent="0.25">
      <c r="A427">
        <v>27</v>
      </c>
      <c r="B427">
        <v>34</v>
      </c>
      <c r="C427">
        <v>0</v>
      </c>
      <c r="D427">
        <v>9</v>
      </c>
      <c r="E427">
        <v>0</v>
      </c>
      <c r="F427">
        <v>0</v>
      </c>
      <c r="G427" t="s">
        <v>52</v>
      </c>
      <c r="H427">
        <f t="shared" si="160"/>
        <v>-0.59259259259259256</v>
      </c>
      <c r="I427">
        <v>501.21300500000001</v>
      </c>
      <c r="K427">
        <v>3602315</v>
      </c>
      <c r="L427">
        <v>3858426</v>
      </c>
      <c r="M427">
        <v>3810983</v>
      </c>
      <c r="N427" t="str">
        <f t="shared" si="138"/>
        <v>Yes</v>
      </c>
      <c r="O427">
        <f t="shared" si="139"/>
        <v>3757241.3333333335</v>
      </c>
      <c r="Q427">
        <v>0</v>
      </c>
      <c r="R427">
        <v>0</v>
      </c>
      <c r="S427">
        <v>0</v>
      </c>
      <c r="T427" t="str">
        <f t="shared" si="140"/>
        <v>No</v>
      </c>
      <c r="U427">
        <f t="shared" si="141"/>
        <v>0</v>
      </c>
      <c r="W427">
        <f t="shared" si="142"/>
        <v>1.2592592592592593</v>
      </c>
      <c r="X427">
        <f t="shared" si="143"/>
        <v>0.33333333333333331</v>
      </c>
      <c r="Z427" s="4">
        <f t="shared" si="144"/>
        <v>501.21300497989995</v>
      </c>
      <c r="AA427">
        <f t="shared" si="145"/>
        <v>11</v>
      </c>
      <c r="AB427">
        <f t="shared" si="146"/>
        <v>0.40740740740740738</v>
      </c>
      <c r="AC427">
        <f t="shared" si="147"/>
        <v>0.3235294117647059</v>
      </c>
      <c r="AD427">
        <f t="shared" si="148"/>
        <v>1.2222222222222223</v>
      </c>
      <c r="AE427" t="str">
        <f t="shared" si="149"/>
        <v>CRAM</v>
      </c>
      <c r="AH427">
        <f t="shared" si="150"/>
        <v>0.28888888888888886</v>
      </c>
      <c r="AJ427" t="str">
        <f t="shared" si="151"/>
        <v>----</v>
      </c>
      <c r="AK427" t="str">
        <f t="shared" si="152"/>
        <v>----</v>
      </c>
      <c r="AL427" t="str">
        <f t="shared" si="153"/>
        <v>HUnSatLig</v>
      </c>
      <c r="AM427" t="str">
        <f t="shared" si="154"/>
        <v>----</v>
      </c>
      <c r="AN427" t="str">
        <f t="shared" si="155"/>
        <v>----</v>
      </c>
      <c r="AO427" t="str">
        <f t="shared" si="156"/>
        <v>----</v>
      </c>
      <c r="AQ427" s="4">
        <f t="shared" si="157"/>
        <v>501.32890310722729</v>
      </c>
      <c r="AR427" s="4">
        <f t="shared" si="158"/>
        <v>501</v>
      </c>
      <c r="AS427" s="4">
        <f t="shared" si="159"/>
        <v>0.32890310722729055</v>
      </c>
    </row>
    <row r="428" spans="1:45" x14ac:dyDescent="0.25">
      <c r="A428">
        <v>27</v>
      </c>
      <c r="B428">
        <v>34</v>
      </c>
      <c r="C428">
        <v>0</v>
      </c>
      <c r="D428">
        <v>10</v>
      </c>
      <c r="E428">
        <v>0</v>
      </c>
      <c r="F428">
        <v>0</v>
      </c>
      <c r="G428" t="s">
        <v>52</v>
      </c>
      <c r="H428">
        <f t="shared" si="160"/>
        <v>-0.51851851851851816</v>
      </c>
      <c r="I428">
        <v>517.20791959999997</v>
      </c>
      <c r="K428">
        <v>3753731</v>
      </c>
      <c r="L428">
        <v>3835273</v>
      </c>
      <c r="M428">
        <v>3788856</v>
      </c>
      <c r="N428" t="str">
        <f t="shared" si="138"/>
        <v>Yes</v>
      </c>
      <c r="O428">
        <f t="shared" si="139"/>
        <v>3792620</v>
      </c>
      <c r="Q428">
        <v>0</v>
      </c>
      <c r="R428">
        <v>0</v>
      </c>
      <c r="S428">
        <v>0</v>
      </c>
      <c r="T428" t="str">
        <f t="shared" si="140"/>
        <v>No</v>
      </c>
      <c r="U428">
        <f t="shared" si="141"/>
        <v>0</v>
      </c>
      <c r="W428">
        <f t="shared" si="142"/>
        <v>1.2592592592592593</v>
      </c>
      <c r="X428">
        <f t="shared" si="143"/>
        <v>0.37037037037037035</v>
      </c>
      <c r="Z428" s="4">
        <f t="shared" si="144"/>
        <v>517.20791957990002</v>
      </c>
      <c r="AA428">
        <f t="shared" si="145"/>
        <v>11</v>
      </c>
      <c r="AB428">
        <f t="shared" si="146"/>
        <v>0.40740740740740738</v>
      </c>
      <c r="AC428">
        <f t="shared" si="147"/>
        <v>0.3235294117647059</v>
      </c>
      <c r="AD428">
        <f t="shared" si="148"/>
        <v>1.1000000000000001</v>
      </c>
      <c r="AE428" t="str">
        <f t="shared" si="149"/>
        <v>CRAM</v>
      </c>
      <c r="AH428">
        <f t="shared" si="150"/>
        <v>0.27272727272727271</v>
      </c>
      <c r="AJ428" t="str">
        <f t="shared" si="151"/>
        <v>----</v>
      </c>
      <c r="AK428" t="str">
        <f t="shared" si="152"/>
        <v>----</v>
      </c>
      <c r="AL428" t="str">
        <f t="shared" si="153"/>
        <v>HUnSatLig</v>
      </c>
      <c r="AM428" t="str">
        <f t="shared" si="154"/>
        <v>----</v>
      </c>
      <c r="AN428" t="str">
        <f t="shared" si="155"/>
        <v>----</v>
      </c>
      <c r="AO428" t="str">
        <f t="shared" si="156"/>
        <v>----</v>
      </c>
      <c r="AQ428" s="4">
        <f t="shared" si="157"/>
        <v>517.32751629571271</v>
      </c>
      <c r="AR428" s="4">
        <f t="shared" si="158"/>
        <v>517</v>
      </c>
      <c r="AS428" s="4">
        <f t="shared" si="159"/>
        <v>0.32751629571271224</v>
      </c>
    </row>
    <row r="429" spans="1:45" x14ac:dyDescent="0.25">
      <c r="A429">
        <v>27</v>
      </c>
      <c r="B429">
        <v>36</v>
      </c>
      <c r="C429">
        <v>0</v>
      </c>
      <c r="D429">
        <v>7</v>
      </c>
      <c r="E429">
        <v>0</v>
      </c>
      <c r="F429">
        <v>0</v>
      </c>
      <c r="G429" t="s">
        <v>52</v>
      </c>
      <c r="H429">
        <f t="shared" si="160"/>
        <v>-0.81481481481481488</v>
      </c>
      <c r="I429">
        <v>471.23882579999997</v>
      </c>
      <c r="K429">
        <v>3011666</v>
      </c>
      <c r="L429">
        <v>3432002</v>
      </c>
      <c r="M429">
        <v>2793275</v>
      </c>
      <c r="N429" t="str">
        <f t="shared" si="138"/>
        <v>Yes</v>
      </c>
      <c r="O429">
        <f t="shared" si="139"/>
        <v>3078981</v>
      </c>
      <c r="Q429">
        <v>0</v>
      </c>
      <c r="R429">
        <v>0</v>
      </c>
      <c r="S429">
        <v>0</v>
      </c>
      <c r="T429" t="str">
        <f t="shared" si="140"/>
        <v>No</v>
      </c>
      <c r="U429">
        <f t="shared" si="141"/>
        <v>0</v>
      </c>
      <c r="W429">
        <f t="shared" si="142"/>
        <v>1.3333333333333333</v>
      </c>
      <c r="X429">
        <f t="shared" si="143"/>
        <v>0.25925925925925924</v>
      </c>
      <c r="Z429" s="4">
        <f t="shared" si="144"/>
        <v>471.23882577989997</v>
      </c>
      <c r="AA429">
        <f t="shared" si="145"/>
        <v>10</v>
      </c>
      <c r="AB429">
        <f t="shared" si="146"/>
        <v>0.37037037037037035</v>
      </c>
      <c r="AC429">
        <f t="shared" si="147"/>
        <v>0.27777777777777779</v>
      </c>
      <c r="AD429">
        <f t="shared" si="148"/>
        <v>1.4285714285714286</v>
      </c>
      <c r="AE429" t="str">
        <f t="shared" si="149"/>
        <v>CRAM</v>
      </c>
      <c r="AH429">
        <f t="shared" si="150"/>
        <v>0.27659574468085107</v>
      </c>
      <c r="AJ429" t="str">
        <f t="shared" si="151"/>
        <v>----</v>
      </c>
      <c r="AK429" t="str">
        <f t="shared" si="152"/>
        <v>----</v>
      </c>
      <c r="AL429" t="str">
        <f t="shared" si="153"/>
        <v>HUnSatLig</v>
      </c>
      <c r="AM429" t="str">
        <f t="shared" si="154"/>
        <v>----</v>
      </c>
      <c r="AN429" t="str">
        <f t="shared" si="155"/>
        <v>----</v>
      </c>
      <c r="AO429" t="str">
        <f t="shared" si="156"/>
        <v>----</v>
      </c>
      <c r="AQ429" s="4">
        <f t="shared" si="157"/>
        <v>471.34779281963995</v>
      </c>
      <c r="AR429" s="4">
        <f t="shared" si="158"/>
        <v>471</v>
      </c>
      <c r="AS429" s="4">
        <f t="shared" si="159"/>
        <v>0.3477928196399489</v>
      </c>
    </row>
    <row r="430" spans="1:45" x14ac:dyDescent="0.25">
      <c r="A430">
        <v>27</v>
      </c>
      <c r="B430">
        <v>36</v>
      </c>
      <c r="C430">
        <v>0</v>
      </c>
      <c r="D430">
        <v>9</v>
      </c>
      <c r="E430">
        <v>0</v>
      </c>
      <c r="F430">
        <v>0</v>
      </c>
      <c r="G430" t="s">
        <v>52</v>
      </c>
      <c r="H430">
        <f t="shared" si="160"/>
        <v>-0.66666666666666696</v>
      </c>
      <c r="I430">
        <v>503.228655</v>
      </c>
      <c r="K430">
        <v>4521982</v>
      </c>
      <c r="L430">
        <v>4824113</v>
      </c>
      <c r="M430">
        <v>4186833</v>
      </c>
      <c r="N430" t="str">
        <f t="shared" si="138"/>
        <v>Yes</v>
      </c>
      <c r="O430">
        <f t="shared" si="139"/>
        <v>4510976</v>
      </c>
      <c r="Q430">
        <v>0</v>
      </c>
      <c r="R430">
        <v>0</v>
      </c>
      <c r="S430">
        <v>0</v>
      </c>
      <c r="T430" t="str">
        <f t="shared" si="140"/>
        <v>No</v>
      </c>
      <c r="U430">
        <f t="shared" si="141"/>
        <v>0</v>
      </c>
      <c r="W430">
        <f t="shared" si="142"/>
        <v>1.3333333333333333</v>
      </c>
      <c r="X430">
        <f t="shared" si="143"/>
        <v>0.33333333333333331</v>
      </c>
      <c r="Z430" s="4">
        <f t="shared" si="144"/>
        <v>503.2286549799</v>
      </c>
      <c r="AA430">
        <f t="shared" si="145"/>
        <v>10</v>
      </c>
      <c r="AB430">
        <f t="shared" si="146"/>
        <v>0.37037037037037035</v>
      </c>
      <c r="AC430">
        <f t="shared" si="147"/>
        <v>0.27777777777777779</v>
      </c>
      <c r="AD430">
        <f t="shared" si="148"/>
        <v>1.1111111111111112</v>
      </c>
      <c r="AE430" t="str">
        <f t="shared" si="149"/>
        <v>CRAM</v>
      </c>
      <c r="AH430">
        <f t="shared" si="150"/>
        <v>0.24444444444444444</v>
      </c>
      <c r="AJ430" t="str">
        <f t="shared" si="151"/>
        <v>----</v>
      </c>
      <c r="AK430" t="str">
        <f t="shared" si="152"/>
        <v>----</v>
      </c>
      <c r="AL430" t="str">
        <f t="shared" si="153"/>
        <v>HUnSatLig</v>
      </c>
      <c r="AM430" t="str">
        <f t="shared" si="154"/>
        <v>----</v>
      </c>
      <c r="AN430" t="str">
        <f t="shared" si="155"/>
        <v>----</v>
      </c>
      <c r="AO430" t="str">
        <f t="shared" si="156"/>
        <v>----</v>
      </c>
      <c r="AQ430" s="4">
        <f t="shared" si="157"/>
        <v>503.34501919661056</v>
      </c>
      <c r="AR430" s="4">
        <f t="shared" si="158"/>
        <v>503</v>
      </c>
      <c r="AS430" s="4">
        <f t="shared" si="159"/>
        <v>0.3450191966105649</v>
      </c>
    </row>
    <row r="431" spans="1:45" x14ac:dyDescent="0.25">
      <c r="A431">
        <v>27</v>
      </c>
      <c r="B431">
        <v>38</v>
      </c>
      <c r="C431">
        <v>0</v>
      </c>
      <c r="D431">
        <v>6</v>
      </c>
      <c r="E431">
        <v>0</v>
      </c>
      <c r="F431">
        <v>0</v>
      </c>
      <c r="G431" t="s">
        <v>52</v>
      </c>
      <c r="H431">
        <f t="shared" si="160"/>
        <v>-0.9629629629629628</v>
      </c>
      <c r="I431">
        <v>457.25956120000001</v>
      </c>
      <c r="K431">
        <v>2334076</v>
      </c>
      <c r="L431">
        <v>2546107</v>
      </c>
      <c r="M431">
        <v>2179730</v>
      </c>
      <c r="N431" t="str">
        <f t="shared" si="138"/>
        <v>Yes</v>
      </c>
      <c r="O431">
        <f t="shared" si="139"/>
        <v>2353304.3333333335</v>
      </c>
      <c r="Q431">
        <v>0</v>
      </c>
      <c r="R431">
        <v>0</v>
      </c>
      <c r="S431">
        <v>0</v>
      </c>
      <c r="T431" t="str">
        <f t="shared" si="140"/>
        <v>No</v>
      </c>
      <c r="U431">
        <f t="shared" si="141"/>
        <v>0</v>
      </c>
      <c r="W431">
        <f t="shared" si="142"/>
        <v>1.4074074074074074</v>
      </c>
      <c r="X431">
        <f t="shared" si="143"/>
        <v>0.22222222222222221</v>
      </c>
      <c r="Z431" s="4">
        <f t="shared" si="144"/>
        <v>457.2595611799</v>
      </c>
      <c r="AA431">
        <f t="shared" si="145"/>
        <v>9</v>
      </c>
      <c r="AB431">
        <f t="shared" si="146"/>
        <v>0.33333333333333331</v>
      </c>
      <c r="AC431">
        <f t="shared" si="147"/>
        <v>0.23684210526315788</v>
      </c>
      <c r="AD431">
        <f t="shared" si="148"/>
        <v>1.5</v>
      </c>
      <c r="AE431" t="str">
        <f t="shared" si="149"/>
        <v>CRAM</v>
      </c>
      <c r="AH431">
        <f t="shared" si="150"/>
        <v>0.25</v>
      </c>
      <c r="AJ431" t="str">
        <f t="shared" si="151"/>
        <v>----</v>
      </c>
      <c r="AK431" t="str">
        <f t="shared" si="152"/>
        <v>----</v>
      </c>
      <c r="AL431" t="str">
        <f t="shared" si="153"/>
        <v>HUnSatLig</v>
      </c>
      <c r="AM431" t="str">
        <f t="shared" si="154"/>
        <v>----</v>
      </c>
      <c r="AN431" t="str">
        <f t="shared" si="155"/>
        <v>----</v>
      </c>
      <c r="AO431" t="str">
        <f t="shared" si="156"/>
        <v>----</v>
      </c>
      <c r="AQ431" s="4">
        <f t="shared" si="157"/>
        <v>457.36529572053786</v>
      </c>
      <c r="AR431" s="4">
        <f t="shared" si="158"/>
        <v>457</v>
      </c>
      <c r="AS431" s="4">
        <f t="shared" si="159"/>
        <v>0.36529572053785841</v>
      </c>
    </row>
    <row r="432" spans="1:45" x14ac:dyDescent="0.25">
      <c r="A432">
        <v>27</v>
      </c>
      <c r="B432">
        <v>38</v>
      </c>
      <c r="C432">
        <v>0</v>
      </c>
      <c r="D432">
        <v>7</v>
      </c>
      <c r="E432">
        <v>0</v>
      </c>
      <c r="F432">
        <v>0</v>
      </c>
      <c r="G432" t="s">
        <v>52</v>
      </c>
      <c r="H432">
        <f t="shared" si="160"/>
        <v>-0.88888888888888928</v>
      </c>
      <c r="I432">
        <v>473.25447580000002</v>
      </c>
      <c r="K432">
        <v>3694640</v>
      </c>
      <c r="L432">
        <v>4141622</v>
      </c>
      <c r="M432">
        <v>2985715</v>
      </c>
      <c r="N432" t="str">
        <f t="shared" si="138"/>
        <v>Yes</v>
      </c>
      <c r="O432">
        <f t="shared" si="139"/>
        <v>3607325.6666666665</v>
      </c>
      <c r="Q432">
        <v>0</v>
      </c>
      <c r="R432">
        <v>0</v>
      </c>
      <c r="S432">
        <v>0</v>
      </c>
      <c r="T432" t="str">
        <f t="shared" si="140"/>
        <v>No</v>
      </c>
      <c r="U432">
        <f t="shared" si="141"/>
        <v>0</v>
      </c>
      <c r="W432">
        <f t="shared" si="142"/>
        <v>1.4074074074074074</v>
      </c>
      <c r="X432">
        <f t="shared" si="143"/>
        <v>0.25925925925925924</v>
      </c>
      <c r="Z432" s="4">
        <f t="shared" si="144"/>
        <v>473.25447577990002</v>
      </c>
      <c r="AA432">
        <f t="shared" si="145"/>
        <v>9</v>
      </c>
      <c r="AB432">
        <f t="shared" si="146"/>
        <v>0.33333333333333331</v>
      </c>
      <c r="AC432">
        <f t="shared" si="147"/>
        <v>0.23684210526315788</v>
      </c>
      <c r="AD432">
        <f t="shared" si="148"/>
        <v>1.2857142857142858</v>
      </c>
      <c r="AE432" t="str">
        <f t="shared" si="149"/>
        <v>CRAM</v>
      </c>
      <c r="AH432">
        <f t="shared" si="150"/>
        <v>0.23404255319148937</v>
      </c>
      <c r="AJ432" t="str">
        <f t="shared" si="151"/>
        <v>----</v>
      </c>
      <c r="AK432" t="str">
        <f t="shared" si="152"/>
        <v>----</v>
      </c>
      <c r="AL432" t="str">
        <f t="shared" si="153"/>
        <v>HUnSatLig</v>
      </c>
      <c r="AM432" t="str">
        <f t="shared" si="154"/>
        <v>----</v>
      </c>
      <c r="AN432" t="str">
        <f t="shared" si="155"/>
        <v>----</v>
      </c>
      <c r="AO432" t="str">
        <f t="shared" si="156"/>
        <v>----</v>
      </c>
      <c r="AQ432" s="4">
        <f t="shared" si="157"/>
        <v>473.36390890902322</v>
      </c>
      <c r="AR432" s="4">
        <f t="shared" si="158"/>
        <v>473</v>
      </c>
      <c r="AS432" s="4">
        <f t="shared" si="159"/>
        <v>0.36390890902322326</v>
      </c>
    </row>
    <row r="433" spans="1:45" x14ac:dyDescent="0.25">
      <c r="A433">
        <v>27</v>
      </c>
      <c r="B433">
        <v>38</v>
      </c>
      <c r="C433">
        <v>0</v>
      </c>
      <c r="D433">
        <v>8</v>
      </c>
      <c r="E433">
        <v>0</v>
      </c>
      <c r="F433">
        <v>0</v>
      </c>
      <c r="G433" t="s">
        <v>52</v>
      </c>
      <c r="H433">
        <f t="shared" si="160"/>
        <v>-0.81481481481481488</v>
      </c>
      <c r="I433">
        <v>489.24939039999998</v>
      </c>
      <c r="K433">
        <v>4387128</v>
      </c>
      <c r="L433">
        <v>5495506</v>
      </c>
      <c r="M433">
        <v>4680215</v>
      </c>
      <c r="N433" t="str">
        <f t="shared" si="138"/>
        <v>Yes</v>
      </c>
      <c r="O433">
        <f t="shared" si="139"/>
        <v>4854283</v>
      </c>
      <c r="Q433">
        <v>0</v>
      </c>
      <c r="R433">
        <v>0</v>
      </c>
      <c r="S433">
        <v>0</v>
      </c>
      <c r="T433" t="str">
        <f t="shared" si="140"/>
        <v>No</v>
      </c>
      <c r="U433">
        <f t="shared" si="141"/>
        <v>0</v>
      </c>
      <c r="W433">
        <f t="shared" si="142"/>
        <v>1.4074074074074074</v>
      </c>
      <c r="X433">
        <f t="shared" si="143"/>
        <v>0.29629629629629628</v>
      </c>
      <c r="Z433" s="4">
        <f t="shared" si="144"/>
        <v>489.24939037990003</v>
      </c>
      <c r="AA433">
        <f t="shared" si="145"/>
        <v>9</v>
      </c>
      <c r="AB433">
        <f t="shared" si="146"/>
        <v>0.33333333333333331</v>
      </c>
      <c r="AC433">
        <f t="shared" si="147"/>
        <v>0.23684210526315788</v>
      </c>
      <c r="AD433">
        <f t="shared" si="148"/>
        <v>1.125</v>
      </c>
      <c r="AE433" t="str">
        <f t="shared" si="149"/>
        <v>CRAM</v>
      </c>
      <c r="AH433">
        <f t="shared" si="150"/>
        <v>0.21739130434782608</v>
      </c>
      <c r="AJ433" t="str">
        <f t="shared" si="151"/>
        <v>----</v>
      </c>
      <c r="AK433" t="str">
        <f t="shared" si="152"/>
        <v>----</v>
      </c>
      <c r="AL433" t="str">
        <f t="shared" si="153"/>
        <v>HUnSatLig</v>
      </c>
      <c r="AM433" t="str">
        <f t="shared" si="154"/>
        <v>----</v>
      </c>
      <c r="AN433" t="str">
        <f t="shared" si="155"/>
        <v>----</v>
      </c>
      <c r="AO433" t="str">
        <f t="shared" si="156"/>
        <v>----</v>
      </c>
      <c r="AQ433" s="4">
        <f t="shared" si="157"/>
        <v>489.36252209750853</v>
      </c>
      <c r="AR433" s="4">
        <f t="shared" si="158"/>
        <v>489</v>
      </c>
      <c r="AS433" s="4">
        <f t="shared" si="159"/>
        <v>0.36252209750853126</v>
      </c>
    </row>
    <row r="434" spans="1:45" x14ac:dyDescent="0.25">
      <c r="A434">
        <v>27</v>
      </c>
      <c r="B434">
        <v>40</v>
      </c>
      <c r="C434">
        <v>0</v>
      </c>
      <c r="D434">
        <v>6</v>
      </c>
      <c r="E434">
        <v>0</v>
      </c>
      <c r="F434">
        <v>0</v>
      </c>
      <c r="G434" t="s">
        <v>52</v>
      </c>
      <c r="H434">
        <f t="shared" si="160"/>
        <v>-1.0370370370370372</v>
      </c>
      <c r="I434">
        <v>459.2752112</v>
      </c>
      <c r="K434">
        <v>1900739</v>
      </c>
      <c r="L434">
        <v>1897826</v>
      </c>
      <c r="M434">
        <v>1921006</v>
      </c>
      <c r="N434" t="str">
        <f t="shared" si="138"/>
        <v>Yes</v>
      </c>
      <c r="O434">
        <f t="shared" si="139"/>
        <v>1906523.6666666667</v>
      </c>
      <c r="Q434">
        <v>0</v>
      </c>
      <c r="R434">
        <v>0</v>
      </c>
      <c r="S434">
        <v>0</v>
      </c>
      <c r="T434" t="str">
        <f t="shared" si="140"/>
        <v>No</v>
      </c>
      <c r="U434">
        <f t="shared" si="141"/>
        <v>0</v>
      </c>
      <c r="W434">
        <f t="shared" si="142"/>
        <v>1.4814814814814814</v>
      </c>
      <c r="X434">
        <f t="shared" si="143"/>
        <v>0.22222222222222221</v>
      </c>
      <c r="Z434" s="4">
        <f t="shared" si="144"/>
        <v>459.2752111799</v>
      </c>
      <c r="AA434">
        <f t="shared" si="145"/>
        <v>8</v>
      </c>
      <c r="AB434">
        <f t="shared" si="146"/>
        <v>0.29629629629629628</v>
      </c>
      <c r="AC434">
        <f t="shared" si="147"/>
        <v>0.2</v>
      </c>
      <c r="AD434">
        <f t="shared" si="148"/>
        <v>1.3333333333333333</v>
      </c>
      <c r="AE434" t="str">
        <f t="shared" si="149"/>
        <v>O</v>
      </c>
      <c r="AH434">
        <f t="shared" si="150"/>
        <v>0.20833333333333334</v>
      </c>
      <c r="AJ434" t="str">
        <f t="shared" si="151"/>
        <v>----</v>
      </c>
      <c r="AK434" t="str">
        <f t="shared" si="152"/>
        <v>----</v>
      </c>
      <c r="AL434" t="str">
        <f t="shared" si="153"/>
        <v>HUnSatLig</v>
      </c>
      <c r="AM434" t="str">
        <f t="shared" si="154"/>
        <v>----</v>
      </c>
      <c r="AN434" t="str">
        <f t="shared" si="155"/>
        <v>----</v>
      </c>
      <c r="AO434" t="str">
        <f t="shared" si="156"/>
        <v>----</v>
      </c>
      <c r="AQ434" s="4">
        <f t="shared" si="157"/>
        <v>459.38141180992108</v>
      </c>
      <c r="AR434" s="4">
        <f t="shared" si="158"/>
        <v>459</v>
      </c>
      <c r="AS434" s="4">
        <f t="shared" si="159"/>
        <v>0.38141180992107593</v>
      </c>
    </row>
    <row r="435" spans="1:45" x14ac:dyDescent="0.25">
      <c r="A435">
        <v>27</v>
      </c>
      <c r="B435">
        <v>40</v>
      </c>
      <c r="C435">
        <v>0</v>
      </c>
      <c r="D435">
        <v>7</v>
      </c>
      <c r="E435">
        <v>0</v>
      </c>
      <c r="F435">
        <v>0</v>
      </c>
      <c r="G435" t="s">
        <v>52</v>
      </c>
      <c r="H435">
        <f t="shared" si="160"/>
        <v>-0.9629629629629628</v>
      </c>
      <c r="I435">
        <v>475.27012580000002</v>
      </c>
      <c r="K435">
        <v>3081248</v>
      </c>
      <c r="L435">
        <v>2789937</v>
      </c>
      <c r="M435">
        <v>3028661</v>
      </c>
      <c r="N435" t="str">
        <f t="shared" si="138"/>
        <v>Yes</v>
      </c>
      <c r="O435">
        <f t="shared" si="139"/>
        <v>2966615.3333333335</v>
      </c>
      <c r="Q435">
        <v>0</v>
      </c>
      <c r="R435">
        <v>0</v>
      </c>
      <c r="S435">
        <v>0</v>
      </c>
      <c r="T435" t="str">
        <f t="shared" si="140"/>
        <v>No</v>
      </c>
      <c r="U435">
        <f t="shared" si="141"/>
        <v>0</v>
      </c>
      <c r="W435">
        <f t="shared" si="142"/>
        <v>1.4814814814814814</v>
      </c>
      <c r="X435">
        <f t="shared" si="143"/>
        <v>0.25925925925925924</v>
      </c>
      <c r="Z435" s="4">
        <f t="shared" si="144"/>
        <v>475.27012577990001</v>
      </c>
      <c r="AA435">
        <f t="shared" si="145"/>
        <v>8</v>
      </c>
      <c r="AB435">
        <f t="shared" si="146"/>
        <v>0.29629629629629628</v>
      </c>
      <c r="AC435">
        <f t="shared" si="147"/>
        <v>0.2</v>
      </c>
      <c r="AD435">
        <f t="shared" si="148"/>
        <v>1.1428571428571428</v>
      </c>
      <c r="AE435" t="str">
        <f t="shared" si="149"/>
        <v>O</v>
      </c>
      <c r="AH435">
        <f t="shared" si="150"/>
        <v>0.19148936170212766</v>
      </c>
      <c r="AJ435" t="str">
        <f t="shared" si="151"/>
        <v>----</v>
      </c>
      <c r="AK435" t="str">
        <f t="shared" si="152"/>
        <v>----</v>
      </c>
      <c r="AL435" t="str">
        <f t="shared" si="153"/>
        <v>HUnSatLig</v>
      </c>
      <c r="AM435" t="str">
        <f t="shared" si="154"/>
        <v>----</v>
      </c>
      <c r="AN435" t="str">
        <f t="shared" si="155"/>
        <v>----</v>
      </c>
      <c r="AO435" t="str">
        <f t="shared" si="156"/>
        <v>----</v>
      </c>
      <c r="AQ435" s="4">
        <f t="shared" si="157"/>
        <v>475.38002499840638</v>
      </c>
      <c r="AR435" s="4">
        <f t="shared" si="158"/>
        <v>475</v>
      </c>
      <c r="AS435" s="4">
        <f t="shared" si="159"/>
        <v>0.38002499840638393</v>
      </c>
    </row>
    <row r="436" spans="1:45" x14ac:dyDescent="0.25">
      <c r="A436">
        <v>27</v>
      </c>
      <c r="B436">
        <v>40</v>
      </c>
      <c r="C436">
        <v>0</v>
      </c>
      <c r="D436">
        <v>8</v>
      </c>
      <c r="E436">
        <v>0</v>
      </c>
      <c r="F436">
        <v>0</v>
      </c>
      <c r="G436" t="s">
        <v>52</v>
      </c>
      <c r="H436">
        <f t="shared" si="160"/>
        <v>-0.88888888888888928</v>
      </c>
      <c r="I436">
        <v>491.26504039999998</v>
      </c>
      <c r="K436">
        <v>4110733</v>
      </c>
      <c r="L436">
        <v>4377341</v>
      </c>
      <c r="M436">
        <v>3220000</v>
      </c>
      <c r="N436" t="str">
        <f t="shared" si="138"/>
        <v>Yes</v>
      </c>
      <c r="O436">
        <f t="shared" si="139"/>
        <v>3902691.3333333335</v>
      </c>
      <c r="Q436">
        <v>0</v>
      </c>
      <c r="R436">
        <v>0</v>
      </c>
      <c r="S436">
        <v>0</v>
      </c>
      <c r="T436" t="str">
        <f t="shared" si="140"/>
        <v>No</v>
      </c>
      <c r="U436">
        <f t="shared" si="141"/>
        <v>0</v>
      </c>
      <c r="W436">
        <f t="shared" si="142"/>
        <v>1.4814814814814814</v>
      </c>
      <c r="X436">
        <f t="shared" si="143"/>
        <v>0.29629629629629628</v>
      </c>
      <c r="Z436" s="4">
        <f t="shared" si="144"/>
        <v>491.26504037990003</v>
      </c>
      <c r="AA436">
        <f t="shared" si="145"/>
        <v>8</v>
      </c>
      <c r="AB436">
        <f t="shared" si="146"/>
        <v>0.29629629629629628</v>
      </c>
      <c r="AC436">
        <f t="shared" si="147"/>
        <v>0.2</v>
      </c>
      <c r="AD436">
        <f t="shared" si="148"/>
        <v>1</v>
      </c>
      <c r="AE436" t="str">
        <f t="shared" si="149"/>
        <v>O</v>
      </c>
      <c r="AH436">
        <f t="shared" si="150"/>
        <v>0.17391304347826086</v>
      </c>
      <c r="AJ436" t="str">
        <f t="shared" si="151"/>
        <v>----</v>
      </c>
      <c r="AK436" t="str">
        <f t="shared" si="152"/>
        <v>----</v>
      </c>
      <c r="AL436" t="str">
        <f t="shared" si="153"/>
        <v>HUnSatLig</v>
      </c>
      <c r="AM436" t="str">
        <f t="shared" si="154"/>
        <v>----</v>
      </c>
      <c r="AN436" t="str">
        <f t="shared" si="155"/>
        <v>----</v>
      </c>
      <c r="AO436" t="str">
        <f t="shared" si="156"/>
        <v>----</v>
      </c>
      <c r="AQ436" s="4">
        <f t="shared" si="157"/>
        <v>491.37863818689169</v>
      </c>
      <c r="AR436" s="4">
        <f t="shared" si="158"/>
        <v>491</v>
      </c>
      <c r="AS436" s="4">
        <f t="shared" si="159"/>
        <v>0.37863818689169193</v>
      </c>
    </row>
    <row r="437" spans="1:45" x14ac:dyDescent="0.25">
      <c r="A437">
        <v>27</v>
      </c>
      <c r="B437">
        <v>40</v>
      </c>
      <c r="C437">
        <v>0</v>
      </c>
      <c r="D437">
        <v>9</v>
      </c>
      <c r="E437">
        <v>0</v>
      </c>
      <c r="F437">
        <v>0</v>
      </c>
      <c r="G437" t="s">
        <v>52</v>
      </c>
      <c r="H437">
        <f t="shared" si="160"/>
        <v>-0.81481481481481488</v>
      </c>
      <c r="I437">
        <v>507.25995499999999</v>
      </c>
      <c r="K437">
        <v>4218086</v>
      </c>
      <c r="L437">
        <v>4367518</v>
      </c>
      <c r="M437">
        <v>3946286</v>
      </c>
      <c r="N437" t="str">
        <f t="shared" si="138"/>
        <v>Yes</v>
      </c>
      <c r="O437">
        <f t="shared" si="139"/>
        <v>4177296.6666666665</v>
      </c>
      <c r="Q437">
        <v>0</v>
      </c>
      <c r="R437">
        <v>0</v>
      </c>
      <c r="S437">
        <v>0</v>
      </c>
      <c r="T437" t="str">
        <f t="shared" si="140"/>
        <v>No</v>
      </c>
      <c r="U437">
        <f t="shared" si="141"/>
        <v>0</v>
      </c>
      <c r="W437">
        <f t="shared" si="142"/>
        <v>1.4814814814814814</v>
      </c>
      <c r="X437">
        <f t="shared" si="143"/>
        <v>0.33333333333333331</v>
      </c>
      <c r="Z437" s="4">
        <f t="shared" si="144"/>
        <v>507.25995497989999</v>
      </c>
      <c r="AA437">
        <f t="shared" si="145"/>
        <v>8</v>
      </c>
      <c r="AB437">
        <f t="shared" si="146"/>
        <v>0.29629629629629628</v>
      </c>
      <c r="AC437">
        <f t="shared" si="147"/>
        <v>0.2</v>
      </c>
      <c r="AD437">
        <f t="shared" si="148"/>
        <v>0.88888888888888884</v>
      </c>
      <c r="AE437" t="str">
        <f t="shared" si="149"/>
        <v>O</v>
      </c>
      <c r="AH437">
        <f t="shared" si="150"/>
        <v>0.15555555555555556</v>
      </c>
      <c r="AJ437" t="str">
        <f t="shared" si="151"/>
        <v>----</v>
      </c>
      <c r="AK437" t="str">
        <f t="shared" si="152"/>
        <v>----</v>
      </c>
      <c r="AL437" t="str">
        <f t="shared" si="153"/>
        <v>HUnSatLig</v>
      </c>
      <c r="AM437" t="str">
        <f t="shared" si="154"/>
        <v>----</v>
      </c>
      <c r="AN437" t="str">
        <f t="shared" si="155"/>
        <v>----</v>
      </c>
      <c r="AO437" t="str">
        <f t="shared" si="156"/>
        <v>----</v>
      </c>
      <c r="AQ437" s="4">
        <f t="shared" si="157"/>
        <v>507.37725137537694</v>
      </c>
      <c r="AR437" s="4">
        <f t="shared" si="158"/>
        <v>507</v>
      </c>
      <c r="AS437" s="4">
        <f t="shared" si="159"/>
        <v>0.37725137537694309</v>
      </c>
    </row>
    <row r="438" spans="1:45" x14ac:dyDescent="0.25">
      <c r="A438">
        <v>28</v>
      </c>
      <c r="B438">
        <v>26</v>
      </c>
      <c r="C438">
        <v>0</v>
      </c>
      <c r="D438">
        <v>12</v>
      </c>
      <c r="E438">
        <v>0</v>
      </c>
      <c r="F438">
        <v>0</v>
      </c>
      <c r="G438" t="s">
        <v>52</v>
      </c>
      <c r="H438">
        <f t="shared" si="160"/>
        <v>-7.1428571428571175E-2</v>
      </c>
      <c r="I438">
        <v>553.13514880000002</v>
      </c>
      <c r="K438">
        <v>1680566</v>
      </c>
      <c r="L438">
        <v>1916275</v>
      </c>
      <c r="M438">
        <v>1567169</v>
      </c>
      <c r="N438" t="str">
        <f t="shared" si="138"/>
        <v>Yes</v>
      </c>
      <c r="O438">
        <f t="shared" si="139"/>
        <v>1721336.6666666667</v>
      </c>
      <c r="Q438">
        <v>0</v>
      </c>
      <c r="R438">
        <v>0</v>
      </c>
      <c r="S438">
        <v>0</v>
      </c>
      <c r="T438" t="str">
        <f t="shared" si="140"/>
        <v>No</v>
      </c>
      <c r="U438">
        <f t="shared" si="141"/>
        <v>0</v>
      </c>
      <c r="W438">
        <f t="shared" si="142"/>
        <v>0.9285714285714286</v>
      </c>
      <c r="X438">
        <f t="shared" si="143"/>
        <v>0.42857142857142855</v>
      </c>
      <c r="Z438" s="4">
        <f t="shared" si="144"/>
        <v>553.13514877990008</v>
      </c>
      <c r="AA438">
        <f t="shared" si="145"/>
        <v>16</v>
      </c>
      <c r="AB438">
        <f t="shared" si="146"/>
        <v>0.5714285714285714</v>
      </c>
      <c r="AC438">
        <f t="shared" si="147"/>
        <v>0.61538461538461542</v>
      </c>
      <c r="AD438">
        <f t="shared" si="148"/>
        <v>1.3333333333333333</v>
      </c>
      <c r="AE438" t="str">
        <f t="shared" si="149"/>
        <v>CRAM</v>
      </c>
      <c r="AH438">
        <f t="shared" si="150"/>
        <v>0.45454545454545453</v>
      </c>
      <c r="AJ438" t="str">
        <f t="shared" si="151"/>
        <v>----</v>
      </c>
      <c r="AK438" t="str">
        <f t="shared" si="152"/>
        <v>----</v>
      </c>
      <c r="AL438" t="str">
        <f t="shared" si="153"/>
        <v>HUnSatLig</v>
      </c>
      <c r="AM438" t="str">
        <f t="shared" si="154"/>
        <v>----</v>
      </c>
      <c r="AN438" t="str">
        <f t="shared" si="155"/>
        <v>----</v>
      </c>
      <c r="AO438" t="str">
        <f t="shared" si="156"/>
        <v>----</v>
      </c>
      <c r="AQ438" s="4">
        <f t="shared" si="157"/>
        <v>553.26305313845739</v>
      </c>
      <c r="AR438" s="4">
        <f t="shared" si="158"/>
        <v>553</v>
      </c>
      <c r="AS438" s="4">
        <f t="shared" si="159"/>
        <v>0.2630531384573942</v>
      </c>
    </row>
    <row r="439" spans="1:45" x14ac:dyDescent="0.25">
      <c r="A439">
        <v>28</v>
      </c>
      <c r="B439">
        <v>28</v>
      </c>
      <c r="C439">
        <v>0</v>
      </c>
      <c r="D439">
        <v>12</v>
      </c>
      <c r="E439">
        <v>0</v>
      </c>
      <c r="F439">
        <v>0</v>
      </c>
      <c r="G439" t="s">
        <v>52</v>
      </c>
      <c r="H439">
        <f t="shared" si="160"/>
        <v>-0.14285714285714324</v>
      </c>
      <c r="I439">
        <v>555.15079879999996</v>
      </c>
      <c r="K439">
        <v>2215832</v>
      </c>
      <c r="L439">
        <v>2139458</v>
      </c>
      <c r="M439">
        <v>1840827</v>
      </c>
      <c r="N439" t="str">
        <f t="shared" si="138"/>
        <v>Yes</v>
      </c>
      <c r="O439">
        <f t="shared" si="139"/>
        <v>2065372.3333333333</v>
      </c>
      <c r="Q439">
        <v>0</v>
      </c>
      <c r="R439">
        <v>0</v>
      </c>
      <c r="S439">
        <v>0</v>
      </c>
      <c r="T439" t="str">
        <f t="shared" si="140"/>
        <v>No</v>
      </c>
      <c r="U439">
        <f t="shared" si="141"/>
        <v>0</v>
      </c>
      <c r="W439">
        <f t="shared" si="142"/>
        <v>1</v>
      </c>
      <c r="X439">
        <f t="shared" si="143"/>
        <v>0.42857142857142855</v>
      </c>
      <c r="Z439" s="4">
        <f t="shared" si="144"/>
        <v>555.15079877990001</v>
      </c>
      <c r="AA439">
        <f t="shared" si="145"/>
        <v>15</v>
      </c>
      <c r="AB439">
        <f t="shared" si="146"/>
        <v>0.5357142857142857</v>
      </c>
      <c r="AC439">
        <f t="shared" si="147"/>
        <v>0.5357142857142857</v>
      </c>
      <c r="AD439">
        <f t="shared" si="148"/>
        <v>1.25</v>
      </c>
      <c r="AE439" t="str">
        <f t="shared" si="149"/>
        <v>CRAM</v>
      </c>
      <c r="AH439">
        <f t="shared" si="150"/>
        <v>0.40909090909090912</v>
      </c>
      <c r="AJ439" t="str">
        <f t="shared" si="151"/>
        <v>----</v>
      </c>
      <c r="AK439" t="str">
        <f t="shared" si="152"/>
        <v>----</v>
      </c>
      <c r="AL439" t="str">
        <f t="shared" si="153"/>
        <v>HUnSatLig</v>
      </c>
      <c r="AM439" t="str">
        <f t="shared" si="154"/>
        <v>----</v>
      </c>
      <c r="AN439" t="str">
        <f t="shared" si="155"/>
        <v>----</v>
      </c>
      <c r="AO439" t="str">
        <f t="shared" si="156"/>
        <v>----</v>
      </c>
      <c r="AQ439" s="4">
        <f t="shared" si="157"/>
        <v>555.2791692278405</v>
      </c>
      <c r="AR439" s="4">
        <f t="shared" si="158"/>
        <v>555</v>
      </c>
      <c r="AS439" s="4">
        <f t="shared" si="159"/>
        <v>0.27916922784049802</v>
      </c>
    </row>
    <row r="440" spans="1:45" x14ac:dyDescent="0.25">
      <c r="A440">
        <v>28</v>
      </c>
      <c r="B440">
        <v>28</v>
      </c>
      <c r="C440">
        <v>0</v>
      </c>
      <c r="D440">
        <v>13</v>
      </c>
      <c r="E440">
        <v>0</v>
      </c>
      <c r="F440">
        <v>0</v>
      </c>
      <c r="G440" t="s">
        <v>52</v>
      </c>
      <c r="H440">
        <f t="shared" si="160"/>
        <v>-7.1428571428571175E-2</v>
      </c>
      <c r="I440">
        <v>571.14571339999998</v>
      </c>
      <c r="K440">
        <v>2247049</v>
      </c>
      <c r="L440">
        <v>2375936</v>
      </c>
      <c r="M440">
        <v>1601393</v>
      </c>
      <c r="N440" t="str">
        <f t="shared" si="138"/>
        <v>Yes</v>
      </c>
      <c r="O440">
        <f t="shared" si="139"/>
        <v>2074792.6666666667</v>
      </c>
      <c r="Q440">
        <v>0</v>
      </c>
      <c r="R440">
        <v>0</v>
      </c>
      <c r="S440">
        <v>0</v>
      </c>
      <c r="T440" t="str">
        <f t="shared" si="140"/>
        <v>No</v>
      </c>
      <c r="U440">
        <f t="shared" si="141"/>
        <v>0</v>
      </c>
      <c r="W440">
        <f t="shared" si="142"/>
        <v>1</v>
      </c>
      <c r="X440">
        <f t="shared" si="143"/>
        <v>0.4642857142857143</v>
      </c>
      <c r="Z440" s="4">
        <f t="shared" si="144"/>
        <v>571.14571337990003</v>
      </c>
      <c r="AA440">
        <f t="shared" si="145"/>
        <v>15</v>
      </c>
      <c r="AB440">
        <f t="shared" si="146"/>
        <v>0.5357142857142857</v>
      </c>
      <c r="AC440">
        <f t="shared" si="147"/>
        <v>0.5357142857142857</v>
      </c>
      <c r="AD440">
        <f t="shared" si="148"/>
        <v>1.1538461538461537</v>
      </c>
      <c r="AE440" t="str">
        <f t="shared" si="149"/>
        <v>CRAM</v>
      </c>
      <c r="AH440">
        <f t="shared" si="150"/>
        <v>0.39534883720930231</v>
      </c>
      <c r="AJ440" t="str">
        <f t="shared" si="151"/>
        <v>----</v>
      </c>
      <c r="AK440" t="str">
        <f t="shared" si="152"/>
        <v>----</v>
      </c>
      <c r="AL440" t="str">
        <f t="shared" si="153"/>
        <v>HUnSatLig</v>
      </c>
      <c r="AM440" t="str">
        <f t="shared" si="154"/>
        <v>----</v>
      </c>
      <c r="AN440" t="str">
        <f t="shared" si="155"/>
        <v>----</v>
      </c>
      <c r="AO440" t="str">
        <f t="shared" si="156"/>
        <v>----</v>
      </c>
      <c r="AQ440" s="4">
        <f t="shared" si="157"/>
        <v>571.27778241632586</v>
      </c>
      <c r="AR440" s="4">
        <f t="shared" si="158"/>
        <v>571</v>
      </c>
      <c r="AS440" s="4">
        <f t="shared" si="159"/>
        <v>0.27778241632586287</v>
      </c>
    </row>
    <row r="441" spans="1:45" x14ac:dyDescent="0.25">
      <c r="A441">
        <v>28</v>
      </c>
      <c r="B441">
        <v>28</v>
      </c>
      <c r="C441">
        <v>0</v>
      </c>
      <c r="D441">
        <v>14</v>
      </c>
      <c r="E441">
        <v>0</v>
      </c>
      <c r="F441">
        <v>0</v>
      </c>
      <c r="G441" t="s">
        <v>52</v>
      </c>
      <c r="H441">
        <f t="shared" si="160"/>
        <v>0</v>
      </c>
      <c r="I441">
        <v>587.14062799999999</v>
      </c>
      <c r="K441">
        <v>1906044</v>
      </c>
      <c r="L441">
        <v>1651558</v>
      </c>
      <c r="M441">
        <v>1654763</v>
      </c>
      <c r="N441" t="str">
        <f t="shared" si="138"/>
        <v>Yes</v>
      </c>
      <c r="O441">
        <f t="shared" si="139"/>
        <v>1737455</v>
      </c>
      <c r="Q441">
        <v>0</v>
      </c>
      <c r="R441">
        <v>0</v>
      </c>
      <c r="S441">
        <v>0</v>
      </c>
      <c r="T441" t="str">
        <f t="shared" si="140"/>
        <v>No</v>
      </c>
      <c r="U441">
        <f t="shared" si="141"/>
        <v>0</v>
      </c>
      <c r="W441">
        <f t="shared" si="142"/>
        <v>1</v>
      </c>
      <c r="X441">
        <f t="shared" si="143"/>
        <v>0.5</v>
      </c>
      <c r="Z441" s="4">
        <f t="shared" si="144"/>
        <v>587.14062797990005</v>
      </c>
      <c r="AA441">
        <f t="shared" si="145"/>
        <v>15</v>
      </c>
      <c r="AB441">
        <f t="shared" si="146"/>
        <v>0.5357142857142857</v>
      </c>
      <c r="AC441">
        <f t="shared" si="147"/>
        <v>0.5357142857142857</v>
      </c>
      <c r="AD441">
        <f t="shared" si="148"/>
        <v>1.0714285714285714</v>
      </c>
      <c r="AE441" t="str">
        <f t="shared" si="149"/>
        <v>CRAM</v>
      </c>
      <c r="AH441">
        <f t="shared" si="150"/>
        <v>0.38095238095238093</v>
      </c>
      <c r="AJ441" t="str">
        <f t="shared" si="151"/>
        <v>----</v>
      </c>
      <c r="AK441" t="str">
        <f t="shared" si="152"/>
        <v>----</v>
      </c>
      <c r="AL441" t="str">
        <f t="shared" si="153"/>
        <v>HUnSatLig</v>
      </c>
      <c r="AM441" t="str">
        <f t="shared" si="154"/>
        <v>----</v>
      </c>
      <c r="AN441" t="str">
        <f t="shared" si="155"/>
        <v>----</v>
      </c>
      <c r="AO441" t="str">
        <f t="shared" si="156"/>
        <v>----</v>
      </c>
      <c r="AQ441" s="4">
        <f t="shared" si="157"/>
        <v>587.27639560481111</v>
      </c>
      <c r="AR441" s="4">
        <f t="shared" si="158"/>
        <v>587</v>
      </c>
      <c r="AS441" s="4">
        <f t="shared" si="159"/>
        <v>0.27639560481111403</v>
      </c>
    </row>
    <row r="442" spans="1:45" x14ac:dyDescent="0.25">
      <c r="A442">
        <v>28</v>
      </c>
      <c r="B442">
        <v>30</v>
      </c>
      <c r="C442">
        <v>0</v>
      </c>
      <c r="D442">
        <v>12</v>
      </c>
      <c r="E442">
        <v>0</v>
      </c>
      <c r="F442">
        <v>0</v>
      </c>
      <c r="G442" t="s">
        <v>52</v>
      </c>
      <c r="H442">
        <f t="shared" si="160"/>
        <v>-0.21428571428571441</v>
      </c>
      <c r="I442">
        <v>557.16644880000001</v>
      </c>
      <c r="K442">
        <v>3354994</v>
      </c>
      <c r="L442">
        <v>2735885</v>
      </c>
      <c r="M442">
        <v>2886318</v>
      </c>
      <c r="N442" t="str">
        <f t="shared" si="138"/>
        <v>Yes</v>
      </c>
      <c r="O442">
        <f t="shared" si="139"/>
        <v>2992399</v>
      </c>
      <c r="Q442">
        <v>0</v>
      </c>
      <c r="R442">
        <v>0</v>
      </c>
      <c r="S442">
        <v>0</v>
      </c>
      <c r="T442" t="str">
        <f t="shared" si="140"/>
        <v>No</v>
      </c>
      <c r="U442">
        <f t="shared" si="141"/>
        <v>0</v>
      </c>
      <c r="W442">
        <f t="shared" si="142"/>
        <v>1.0714285714285714</v>
      </c>
      <c r="X442">
        <f t="shared" si="143"/>
        <v>0.42857142857142855</v>
      </c>
      <c r="Z442" s="4">
        <f t="shared" si="144"/>
        <v>557.16644877990007</v>
      </c>
      <c r="AA442">
        <f t="shared" si="145"/>
        <v>14</v>
      </c>
      <c r="AB442">
        <f t="shared" si="146"/>
        <v>0.5</v>
      </c>
      <c r="AC442">
        <f t="shared" si="147"/>
        <v>0.46666666666666667</v>
      </c>
      <c r="AD442">
        <f t="shared" si="148"/>
        <v>1.1666666666666667</v>
      </c>
      <c r="AE442" t="str">
        <f t="shared" si="149"/>
        <v>CRAM</v>
      </c>
      <c r="AH442">
        <f t="shared" si="150"/>
        <v>0.36363636363636365</v>
      </c>
      <c r="AJ442" t="str">
        <f t="shared" si="151"/>
        <v>----</v>
      </c>
      <c r="AK442" t="str">
        <f t="shared" si="152"/>
        <v>----</v>
      </c>
      <c r="AL442" t="str">
        <f t="shared" si="153"/>
        <v>HUnSatLig</v>
      </c>
      <c r="AM442" t="str">
        <f t="shared" si="154"/>
        <v>----</v>
      </c>
      <c r="AN442" t="str">
        <f t="shared" si="155"/>
        <v>----</v>
      </c>
      <c r="AO442" t="str">
        <f t="shared" si="156"/>
        <v>----</v>
      </c>
      <c r="AQ442" s="4">
        <f t="shared" si="157"/>
        <v>557.29528531722383</v>
      </c>
      <c r="AR442" s="4">
        <f t="shared" si="158"/>
        <v>557</v>
      </c>
      <c r="AS442" s="4">
        <f t="shared" si="159"/>
        <v>0.29528531722382922</v>
      </c>
    </row>
    <row r="443" spans="1:45" x14ac:dyDescent="0.25">
      <c r="A443">
        <v>28</v>
      </c>
      <c r="B443">
        <v>30</v>
      </c>
      <c r="C443">
        <v>0</v>
      </c>
      <c r="D443">
        <v>13</v>
      </c>
      <c r="E443">
        <v>0</v>
      </c>
      <c r="F443">
        <v>0</v>
      </c>
      <c r="G443" t="s">
        <v>52</v>
      </c>
      <c r="H443">
        <f t="shared" si="160"/>
        <v>-0.14285714285714324</v>
      </c>
      <c r="I443">
        <v>573.16136340000003</v>
      </c>
      <c r="K443">
        <v>3070752</v>
      </c>
      <c r="L443">
        <v>1960093</v>
      </c>
      <c r="M443">
        <v>2130718</v>
      </c>
      <c r="N443" t="str">
        <f t="shared" si="138"/>
        <v>Yes</v>
      </c>
      <c r="O443">
        <f t="shared" si="139"/>
        <v>2387187.6666666665</v>
      </c>
      <c r="Q443">
        <v>0</v>
      </c>
      <c r="R443">
        <v>0</v>
      </c>
      <c r="S443">
        <v>0</v>
      </c>
      <c r="T443" t="str">
        <f t="shared" si="140"/>
        <v>No</v>
      </c>
      <c r="U443">
        <f t="shared" si="141"/>
        <v>0</v>
      </c>
      <c r="W443">
        <f t="shared" si="142"/>
        <v>1.0714285714285714</v>
      </c>
      <c r="X443">
        <f t="shared" si="143"/>
        <v>0.4642857142857143</v>
      </c>
      <c r="Z443" s="4">
        <f t="shared" si="144"/>
        <v>573.16136337990008</v>
      </c>
      <c r="AA443">
        <f t="shared" si="145"/>
        <v>14</v>
      </c>
      <c r="AB443">
        <f t="shared" si="146"/>
        <v>0.5</v>
      </c>
      <c r="AC443">
        <f t="shared" si="147"/>
        <v>0.46666666666666667</v>
      </c>
      <c r="AD443">
        <f t="shared" si="148"/>
        <v>1.0769230769230769</v>
      </c>
      <c r="AE443" t="str">
        <f t="shared" si="149"/>
        <v>CRAM</v>
      </c>
      <c r="AH443">
        <f t="shared" si="150"/>
        <v>0.34883720930232559</v>
      </c>
      <c r="AJ443" t="str">
        <f t="shared" si="151"/>
        <v>----</v>
      </c>
      <c r="AK443" t="str">
        <f t="shared" si="152"/>
        <v>----</v>
      </c>
      <c r="AL443" t="str">
        <f t="shared" si="153"/>
        <v>HUnSatLig</v>
      </c>
      <c r="AM443" t="str">
        <f t="shared" si="154"/>
        <v>----</v>
      </c>
      <c r="AN443" t="str">
        <f t="shared" si="155"/>
        <v>----</v>
      </c>
      <c r="AO443" t="str">
        <f t="shared" si="156"/>
        <v>----</v>
      </c>
      <c r="AQ443" s="4">
        <f t="shared" si="157"/>
        <v>573.29389850570908</v>
      </c>
      <c r="AR443" s="4">
        <f t="shared" si="158"/>
        <v>573</v>
      </c>
      <c r="AS443" s="4">
        <f t="shared" si="159"/>
        <v>0.29389850570908038</v>
      </c>
    </row>
    <row r="444" spans="1:45" x14ac:dyDescent="0.25">
      <c r="A444">
        <v>28</v>
      </c>
      <c r="B444">
        <v>30</v>
      </c>
      <c r="C444">
        <v>0</v>
      </c>
      <c r="D444">
        <v>14</v>
      </c>
      <c r="E444">
        <v>0</v>
      </c>
      <c r="F444">
        <v>0</v>
      </c>
      <c r="G444" t="s">
        <v>52</v>
      </c>
      <c r="H444">
        <f t="shared" si="160"/>
        <v>-7.1428571428571175E-2</v>
      </c>
      <c r="I444">
        <v>589.15627800000004</v>
      </c>
      <c r="K444">
        <v>2272991</v>
      </c>
      <c r="L444">
        <v>1586401</v>
      </c>
      <c r="M444">
        <v>1739098</v>
      </c>
      <c r="N444" t="str">
        <f t="shared" si="138"/>
        <v>Yes</v>
      </c>
      <c r="O444">
        <f t="shared" si="139"/>
        <v>1866163.3333333333</v>
      </c>
      <c r="Q444">
        <v>0</v>
      </c>
      <c r="R444">
        <v>0</v>
      </c>
      <c r="S444">
        <v>0</v>
      </c>
      <c r="T444" t="str">
        <f t="shared" si="140"/>
        <v>No</v>
      </c>
      <c r="U444">
        <f t="shared" si="141"/>
        <v>0</v>
      </c>
      <c r="W444">
        <f t="shared" si="142"/>
        <v>1.0714285714285714</v>
      </c>
      <c r="X444">
        <f t="shared" si="143"/>
        <v>0.5</v>
      </c>
      <c r="Z444" s="4">
        <f t="shared" si="144"/>
        <v>589.15627797989998</v>
      </c>
      <c r="AA444">
        <f t="shared" si="145"/>
        <v>14</v>
      </c>
      <c r="AB444">
        <f t="shared" si="146"/>
        <v>0.5</v>
      </c>
      <c r="AC444">
        <f t="shared" si="147"/>
        <v>0.46666666666666667</v>
      </c>
      <c r="AD444">
        <f t="shared" si="148"/>
        <v>1</v>
      </c>
      <c r="AE444" t="str">
        <f t="shared" si="149"/>
        <v>CRAM</v>
      </c>
      <c r="AH444">
        <f t="shared" si="150"/>
        <v>0.33333333333333331</v>
      </c>
      <c r="AJ444" t="str">
        <f t="shared" si="151"/>
        <v>----</v>
      </c>
      <c r="AK444" t="str">
        <f t="shared" si="152"/>
        <v>----</v>
      </c>
      <c r="AL444" t="str">
        <f t="shared" si="153"/>
        <v>HUnSatLig</v>
      </c>
      <c r="AM444" t="str">
        <f t="shared" si="154"/>
        <v>----</v>
      </c>
      <c r="AN444" t="str">
        <f t="shared" si="155"/>
        <v>----</v>
      </c>
      <c r="AO444" t="str">
        <f t="shared" si="156"/>
        <v>----</v>
      </c>
      <c r="AQ444" s="4">
        <f t="shared" si="157"/>
        <v>589.29251169419433</v>
      </c>
      <c r="AR444" s="4">
        <f t="shared" si="158"/>
        <v>589</v>
      </c>
      <c r="AS444" s="4">
        <f t="shared" si="159"/>
        <v>0.29251169419433154</v>
      </c>
    </row>
    <row r="445" spans="1:45" x14ac:dyDescent="0.25">
      <c r="A445">
        <v>28</v>
      </c>
      <c r="B445">
        <v>32</v>
      </c>
      <c r="C445">
        <v>0</v>
      </c>
      <c r="D445">
        <v>12</v>
      </c>
      <c r="E445">
        <v>0</v>
      </c>
      <c r="F445">
        <v>0</v>
      </c>
      <c r="G445" t="s">
        <v>52</v>
      </c>
      <c r="H445">
        <f t="shared" si="160"/>
        <v>-0.28571428571428559</v>
      </c>
      <c r="I445">
        <v>559.18209879999995</v>
      </c>
      <c r="K445">
        <v>3589444</v>
      </c>
      <c r="L445">
        <v>3043538</v>
      </c>
      <c r="M445">
        <v>2701465</v>
      </c>
      <c r="N445" t="str">
        <f t="shared" si="138"/>
        <v>Yes</v>
      </c>
      <c r="O445">
        <f t="shared" si="139"/>
        <v>3111482.3333333335</v>
      </c>
      <c r="Q445">
        <v>0</v>
      </c>
      <c r="R445">
        <v>0</v>
      </c>
      <c r="S445">
        <v>0</v>
      </c>
      <c r="T445" t="str">
        <f t="shared" si="140"/>
        <v>No</v>
      </c>
      <c r="U445">
        <f t="shared" si="141"/>
        <v>0</v>
      </c>
      <c r="W445">
        <f t="shared" si="142"/>
        <v>1.1428571428571428</v>
      </c>
      <c r="X445">
        <f t="shared" si="143"/>
        <v>0.42857142857142855</v>
      </c>
      <c r="Z445" s="4">
        <f t="shared" si="144"/>
        <v>559.1820987799</v>
      </c>
      <c r="AA445">
        <f t="shared" si="145"/>
        <v>13</v>
      </c>
      <c r="AB445">
        <f t="shared" si="146"/>
        <v>0.4642857142857143</v>
      </c>
      <c r="AC445">
        <f t="shared" si="147"/>
        <v>0.40625</v>
      </c>
      <c r="AD445">
        <f t="shared" si="148"/>
        <v>1.0833333333333333</v>
      </c>
      <c r="AE445" t="str">
        <f t="shared" si="149"/>
        <v>CRAM</v>
      </c>
      <c r="AH445">
        <f t="shared" si="150"/>
        <v>0.31818181818181818</v>
      </c>
      <c r="AJ445" t="str">
        <f t="shared" si="151"/>
        <v>----</v>
      </c>
      <c r="AK445" t="str">
        <f t="shared" si="152"/>
        <v>----</v>
      </c>
      <c r="AL445" t="str">
        <f t="shared" si="153"/>
        <v>HUnSatLig</v>
      </c>
      <c r="AM445" t="str">
        <f t="shared" si="154"/>
        <v>----</v>
      </c>
      <c r="AN445" t="str">
        <f t="shared" si="155"/>
        <v>----</v>
      </c>
      <c r="AO445" t="str">
        <f t="shared" si="156"/>
        <v>----</v>
      </c>
      <c r="AQ445" s="4">
        <f t="shared" si="157"/>
        <v>559.31140140660693</v>
      </c>
      <c r="AR445" s="4">
        <f t="shared" si="158"/>
        <v>559</v>
      </c>
      <c r="AS445" s="4">
        <f t="shared" si="159"/>
        <v>0.31140140660693305</v>
      </c>
    </row>
    <row r="446" spans="1:45" x14ac:dyDescent="0.25">
      <c r="A446">
        <v>28</v>
      </c>
      <c r="B446">
        <v>32</v>
      </c>
      <c r="C446">
        <v>0</v>
      </c>
      <c r="D446">
        <v>13</v>
      </c>
      <c r="E446">
        <v>0</v>
      </c>
      <c r="F446">
        <v>0</v>
      </c>
      <c r="G446" t="s">
        <v>52</v>
      </c>
      <c r="H446">
        <f t="shared" si="160"/>
        <v>-0.21428571428571441</v>
      </c>
      <c r="I446">
        <v>575.17701339999996</v>
      </c>
      <c r="K446">
        <v>2266287</v>
      </c>
      <c r="L446">
        <v>1890356</v>
      </c>
      <c r="M446">
        <v>1939137</v>
      </c>
      <c r="N446" t="str">
        <f t="shared" si="138"/>
        <v>Yes</v>
      </c>
      <c r="O446">
        <f t="shared" si="139"/>
        <v>2031926.6666666667</v>
      </c>
      <c r="Q446">
        <v>0</v>
      </c>
      <c r="R446">
        <v>0</v>
      </c>
      <c r="S446">
        <v>0</v>
      </c>
      <c r="T446" t="str">
        <f t="shared" si="140"/>
        <v>No</v>
      </c>
      <c r="U446">
        <f t="shared" si="141"/>
        <v>0</v>
      </c>
      <c r="W446">
        <f t="shared" si="142"/>
        <v>1.1428571428571428</v>
      </c>
      <c r="X446">
        <f t="shared" si="143"/>
        <v>0.4642857142857143</v>
      </c>
      <c r="Z446" s="4">
        <f t="shared" si="144"/>
        <v>575.17701337990002</v>
      </c>
      <c r="AA446">
        <f t="shared" si="145"/>
        <v>13</v>
      </c>
      <c r="AB446">
        <f t="shared" si="146"/>
        <v>0.4642857142857143</v>
      </c>
      <c r="AC446">
        <f t="shared" si="147"/>
        <v>0.40625</v>
      </c>
      <c r="AD446">
        <f t="shared" si="148"/>
        <v>1</v>
      </c>
      <c r="AE446" t="str">
        <f t="shared" si="149"/>
        <v>CRAM</v>
      </c>
      <c r="AH446">
        <f t="shared" si="150"/>
        <v>0.30232558139534882</v>
      </c>
      <c r="AJ446" t="str">
        <f t="shared" si="151"/>
        <v>----</v>
      </c>
      <c r="AK446" t="str">
        <f t="shared" si="152"/>
        <v>----</v>
      </c>
      <c r="AL446" t="str">
        <f t="shared" si="153"/>
        <v>HUnSatLig</v>
      </c>
      <c r="AM446" t="str">
        <f t="shared" si="154"/>
        <v>----</v>
      </c>
      <c r="AN446" t="str">
        <f t="shared" si="155"/>
        <v>----</v>
      </c>
      <c r="AO446" t="str">
        <f t="shared" si="156"/>
        <v>----</v>
      </c>
      <c r="AQ446" s="4">
        <f t="shared" si="157"/>
        <v>575.31001459509218</v>
      </c>
      <c r="AR446" s="4">
        <f t="shared" si="158"/>
        <v>575</v>
      </c>
      <c r="AS446" s="4">
        <f t="shared" si="159"/>
        <v>0.31001459509218421</v>
      </c>
    </row>
    <row r="447" spans="1:45" x14ac:dyDescent="0.25">
      <c r="A447">
        <v>28</v>
      </c>
      <c r="B447">
        <v>34</v>
      </c>
      <c r="C447">
        <v>0</v>
      </c>
      <c r="D447">
        <v>8</v>
      </c>
      <c r="E447">
        <v>0</v>
      </c>
      <c r="F447">
        <v>0</v>
      </c>
      <c r="G447" t="s">
        <v>52</v>
      </c>
      <c r="H447">
        <f t="shared" si="160"/>
        <v>-0.64285714285714324</v>
      </c>
      <c r="I447">
        <v>497.21809039999999</v>
      </c>
      <c r="K447">
        <v>1556656</v>
      </c>
      <c r="L447">
        <v>1949071</v>
      </c>
      <c r="M447">
        <v>1755746</v>
      </c>
      <c r="N447" t="str">
        <f t="shared" si="138"/>
        <v>Yes</v>
      </c>
      <c r="O447">
        <f t="shared" si="139"/>
        <v>1753824.3333333333</v>
      </c>
      <c r="Q447">
        <v>0</v>
      </c>
      <c r="R447">
        <v>0</v>
      </c>
      <c r="S447">
        <v>0</v>
      </c>
      <c r="T447" t="str">
        <f t="shared" si="140"/>
        <v>No</v>
      </c>
      <c r="U447">
        <f t="shared" si="141"/>
        <v>0</v>
      </c>
      <c r="W447">
        <f t="shared" si="142"/>
        <v>1.2142857142857142</v>
      </c>
      <c r="X447">
        <f t="shared" si="143"/>
        <v>0.2857142857142857</v>
      </c>
      <c r="Z447" s="4">
        <f t="shared" si="144"/>
        <v>497.21809037989999</v>
      </c>
      <c r="AA447">
        <f t="shared" si="145"/>
        <v>12</v>
      </c>
      <c r="AB447">
        <f t="shared" si="146"/>
        <v>0.42857142857142855</v>
      </c>
      <c r="AC447">
        <f t="shared" si="147"/>
        <v>0.35294117647058826</v>
      </c>
      <c r="AD447">
        <f t="shared" si="148"/>
        <v>1.5</v>
      </c>
      <c r="AE447" t="str">
        <f t="shared" si="149"/>
        <v>CRAM</v>
      </c>
      <c r="AH447">
        <f t="shared" si="150"/>
        <v>0.33333333333333331</v>
      </c>
      <c r="AJ447" t="str">
        <f t="shared" si="151"/>
        <v>----</v>
      </c>
      <c r="AK447" t="str">
        <f t="shared" si="152"/>
        <v>----</v>
      </c>
      <c r="AL447" t="str">
        <f t="shared" si="153"/>
        <v>HUnSatLig</v>
      </c>
      <c r="AM447" t="str">
        <f t="shared" si="154"/>
        <v>----</v>
      </c>
      <c r="AN447" t="str">
        <f t="shared" si="155"/>
        <v>----</v>
      </c>
      <c r="AO447" t="str">
        <f t="shared" si="156"/>
        <v>----</v>
      </c>
      <c r="AQ447" s="4">
        <f t="shared" si="157"/>
        <v>497.33306474204892</v>
      </c>
      <c r="AR447" s="4">
        <f t="shared" si="158"/>
        <v>497</v>
      </c>
      <c r="AS447" s="4">
        <f t="shared" si="159"/>
        <v>0.33306474204891856</v>
      </c>
    </row>
    <row r="448" spans="1:45" x14ac:dyDescent="0.25">
      <c r="A448">
        <v>28</v>
      </c>
      <c r="B448">
        <v>34</v>
      </c>
      <c r="C448">
        <v>0</v>
      </c>
      <c r="D448">
        <v>9</v>
      </c>
      <c r="E448">
        <v>0</v>
      </c>
      <c r="F448">
        <v>0</v>
      </c>
      <c r="G448" t="s">
        <v>52</v>
      </c>
      <c r="H448">
        <f t="shared" si="160"/>
        <v>-0.57142857142857117</v>
      </c>
      <c r="I448">
        <v>513.21300499999995</v>
      </c>
      <c r="K448">
        <v>2167861</v>
      </c>
      <c r="L448">
        <v>2540851</v>
      </c>
      <c r="M448">
        <v>1971146</v>
      </c>
      <c r="N448" t="str">
        <f t="shared" si="138"/>
        <v>Yes</v>
      </c>
      <c r="O448">
        <f t="shared" si="139"/>
        <v>2226619.3333333335</v>
      </c>
      <c r="Q448">
        <v>0</v>
      </c>
      <c r="R448">
        <v>0</v>
      </c>
      <c r="S448">
        <v>0</v>
      </c>
      <c r="T448" t="str">
        <f t="shared" si="140"/>
        <v>No</v>
      </c>
      <c r="U448">
        <f t="shared" si="141"/>
        <v>0</v>
      </c>
      <c r="W448">
        <f t="shared" si="142"/>
        <v>1.2142857142857142</v>
      </c>
      <c r="X448">
        <f t="shared" si="143"/>
        <v>0.32142857142857145</v>
      </c>
      <c r="Z448" s="4">
        <f t="shared" si="144"/>
        <v>513.21300497990001</v>
      </c>
      <c r="AA448">
        <f t="shared" si="145"/>
        <v>12</v>
      </c>
      <c r="AB448">
        <f t="shared" si="146"/>
        <v>0.42857142857142855</v>
      </c>
      <c r="AC448">
        <f t="shared" si="147"/>
        <v>0.35294117647058826</v>
      </c>
      <c r="AD448">
        <f t="shared" si="148"/>
        <v>1.3333333333333333</v>
      </c>
      <c r="AE448" t="str">
        <f t="shared" si="149"/>
        <v>CRAM</v>
      </c>
      <c r="AH448">
        <f t="shared" si="150"/>
        <v>0.31914893617021278</v>
      </c>
      <c r="AJ448" t="str">
        <f t="shared" si="151"/>
        <v>----</v>
      </c>
      <c r="AK448" t="str">
        <f t="shared" si="152"/>
        <v>----</v>
      </c>
      <c r="AL448" t="str">
        <f t="shared" si="153"/>
        <v>HUnSatLig</v>
      </c>
      <c r="AM448" t="str">
        <f t="shared" si="154"/>
        <v>----</v>
      </c>
      <c r="AN448" t="str">
        <f t="shared" si="155"/>
        <v>----</v>
      </c>
      <c r="AO448" t="str">
        <f t="shared" si="156"/>
        <v>----</v>
      </c>
      <c r="AQ448" s="4">
        <f t="shared" si="157"/>
        <v>513.33167793053428</v>
      </c>
      <c r="AR448" s="4">
        <f t="shared" si="158"/>
        <v>513</v>
      </c>
      <c r="AS448" s="4">
        <f t="shared" si="159"/>
        <v>0.3316779305342834</v>
      </c>
    </row>
    <row r="449" spans="1:45" x14ac:dyDescent="0.25">
      <c r="A449">
        <v>28</v>
      </c>
      <c r="B449">
        <v>34</v>
      </c>
      <c r="C449">
        <v>0</v>
      </c>
      <c r="D449">
        <v>10</v>
      </c>
      <c r="E449">
        <v>0</v>
      </c>
      <c r="F449">
        <v>0</v>
      </c>
      <c r="G449" t="s">
        <v>52</v>
      </c>
      <c r="H449">
        <f t="shared" si="160"/>
        <v>-0.5</v>
      </c>
      <c r="I449">
        <v>529.20791959999997</v>
      </c>
      <c r="K449">
        <v>2803421</v>
      </c>
      <c r="L449">
        <v>2495015</v>
      </c>
      <c r="M449">
        <v>2393465</v>
      </c>
      <c r="N449" t="str">
        <f t="shared" si="138"/>
        <v>Yes</v>
      </c>
      <c r="O449">
        <f t="shared" si="139"/>
        <v>2563967</v>
      </c>
      <c r="Q449">
        <v>0</v>
      </c>
      <c r="R449">
        <v>0</v>
      </c>
      <c r="S449">
        <v>0</v>
      </c>
      <c r="T449" t="str">
        <f t="shared" si="140"/>
        <v>No</v>
      </c>
      <c r="U449">
        <f t="shared" si="141"/>
        <v>0</v>
      </c>
      <c r="W449">
        <f t="shared" si="142"/>
        <v>1.2142857142857142</v>
      </c>
      <c r="X449">
        <f t="shared" si="143"/>
        <v>0.35714285714285715</v>
      </c>
      <c r="Z449" s="4">
        <f t="shared" si="144"/>
        <v>529.20791957990002</v>
      </c>
      <c r="AA449">
        <f t="shared" si="145"/>
        <v>12</v>
      </c>
      <c r="AB449">
        <f t="shared" si="146"/>
        <v>0.42857142857142855</v>
      </c>
      <c r="AC449">
        <f t="shared" si="147"/>
        <v>0.35294117647058826</v>
      </c>
      <c r="AD449">
        <f t="shared" si="148"/>
        <v>1.2</v>
      </c>
      <c r="AE449" t="str">
        <f t="shared" si="149"/>
        <v>CRAM</v>
      </c>
      <c r="AH449">
        <f t="shared" si="150"/>
        <v>0.30434782608695654</v>
      </c>
      <c r="AJ449" t="str">
        <f t="shared" si="151"/>
        <v>----</v>
      </c>
      <c r="AK449" t="str">
        <f t="shared" si="152"/>
        <v>----</v>
      </c>
      <c r="AL449" t="str">
        <f t="shared" si="153"/>
        <v>HUnSatLig</v>
      </c>
      <c r="AM449" t="str">
        <f t="shared" si="154"/>
        <v>----</v>
      </c>
      <c r="AN449" t="str">
        <f t="shared" si="155"/>
        <v>----</v>
      </c>
      <c r="AO449" t="str">
        <f t="shared" si="156"/>
        <v>----</v>
      </c>
      <c r="AQ449" s="4">
        <f t="shared" si="157"/>
        <v>529.33029111901953</v>
      </c>
      <c r="AR449" s="4">
        <f t="shared" si="158"/>
        <v>529</v>
      </c>
      <c r="AS449" s="4">
        <f t="shared" si="159"/>
        <v>0.33029111901953456</v>
      </c>
    </row>
    <row r="450" spans="1:45" x14ac:dyDescent="0.25">
      <c r="A450">
        <v>28</v>
      </c>
      <c r="B450">
        <v>34</v>
      </c>
      <c r="C450">
        <v>0</v>
      </c>
      <c r="D450">
        <v>11</v>
      </c>
      <c r="E450">
        <v>0</v>
      </c>
      <c r="F450">
        <v>0</v>
      </c>
      <c r="G450" t="s">
        <v>52</v>
      </c>
      <c r="H450">
        <f t="shared" si="160"/>
        <v>-0.42857142857142883</v>
      </c>
      <c r="I450">
        <v>545.20283419999998</v>
      </c>
      <c r="K450">
        <v>2502625</v>
      </c>
      <c r="L450">
        <v>2379261</v>
      </c>
      <c r="M450">
        <v>2286749</v>
      </c>
      <c r="N450" t="str">
        <f t="shared" ref="N450:N513" si="161">IF(K450&gt;0,"Yes","No")</f>
        <v>Yes</v>
      </c>
      <c r="O450">
        <f t="shared" ref="O450:O513" si="162">AVERAGE(K450:M450)</f>
        <v>2389545</v>
      </c>
      <c r="Q450">
        <v>0</v>
      </c>
      <c r="R450">
        <v>0</v>
      </c>
      <c r="S450">
        <v>0</v>
      </c>
      <c r="T450" t="str">
        <f t="shared" ref="T450:T513" si="163">IF(Q450&gt;0,"Yes","No")</f>
        <v>No</v>
      </c>
      <c r="U450">
        <f t="shared" ref="U450:U513" si="164">AVERAGE(Q450:S450)</f>
        <v>0</v>
      </c>
      <c r="W450">
        <f t="shared" ref="W450:W513" si="165">B450/A450</f>
        <v>1.2142857142857142</v>
      </c>
      <c r="X450">
        <f t="shared" ref="X450:X513" si="166">D450/A450</f>
        <v>0.39285714285714285</v>
      </c>
      <c r="Z450" s="4">
        <f t="shared" ref="Z450:Z513" si="167">A450*12+(B450-1)*1.007825+C450*14.003074+D450*15.9949146+E450*31.9720707+F450*30.9737615+0.0005485799</f>
        <v>545.20283417990004</v>
      </c>
      <c r="AA450">
        <f t="shared" ref="AA450:AA513" si="168">1+A450-B450/2+C450/2+F450/2</f>
        <v>12</v>
      </c>
      <c r="AB450">
        <f t="shared" ref="AB450:AB513" si="169">AA450/A450</f>
        <v>0.42857142857142855</v>
      </c>
      <c r="AC450">
        <f t="shared" ref="AC450:AC513" si="170">AA450/B450</f>
        <v>0.35294117647058826</v>
      </c>
      <c r="AD450">
        <f t="shared" ref="AD450:AD513" si="171">AA450/D450</f>
        <v>1.0909090909090908</v>
      </c>
      <c r="AE450" t="str">
        <f t="shared" ref="AE450:AE513" si="172">IF(AB450&gt;=0.3,IF(AB450&lt;=0.68,IF(AC450&gt;=0.2,IF(AC450&lt;=0.95,IF(AD450&gt;=0.77,IF(AD450&lt;=1.75,"CRAM","O"),"O"),"O"),"O"),"O"),"O")</f>
        <v>CRAM</v>
      </c>
      <c r="AH450">
        <f t="shared" ref="AH450:AH513" si="173">(1+A450-D450/2-E450-B450/2)/(A450-D450/2-E450-C450-F450)</f>
        <v>0.28888888888888886</v>
      </c>
      <c r="AJ450" t="str">
        <f t="shared" ref="AJ450:AJ513" si="174">IF(AH450&gt;0.66,"CondAr","----")</f>
        <v>----</v>
      </c>
      <c r="AK450" t="str">
        <f t="shared" ref="AK450:AK513" si="175">IF(AND((AH450&gt;0.5),(AH450&lt;=0.66)),"Aromatic","----")</f>
        <v>----</v>
      </c>
      <c r="AL450" t="str">
        <f t="shared" ref="AL450:AL513" si="176">IF(AND((AH450&lt;=0.5),(W450&lt;1.5)),"HUnSatLig","----")</f>
        <v>HUnSatLig</v>
      </c>
      <c r="AM450" t="str">
        <f t="shared" ref="AM450:AM513" si="177">IF(AND((X450&lt;0.6),(W450&gt;=1.5),(C450=0)),"AlipatNoN","----")</f>
        <v>----</v>
      </c>
      <c r="AN450" t="str">
        <f t="shared" ref="AN450:AN513" si="178">IF(AND((W450&gt;=1.5),(X450&gt;=0.6)),"SatFACarb","----")</f>
        <v>----</v>
      </c>
      <c r="AO450" t="str">
        <f t="shared" ref="AO450:AO513" si="179">IF(AND((X450&lt;0.6),(W450&gt;=1.5),(C450&gt;0)),"Alipat+N","----")</f>
        <v>----</v>
      </c>
      <c r="AQ450" s="4">
        <f t="shared" ref="AQ450:AQ513" si="180">Z450*(44/43.989828)</f>
        <v>545.3289043075049</v>
      </c>
      <c r="AR450" s="4">
        <f t="shared" ref="AR450:AR513" si="181">INT(AQ450)</f>
        <v>545</v>
      </c>
      <c r="AS450" s="4">
        <f t="shared" ref="AS450:AS513" si="182">AQ450-AR450</f>
        <v>0.32890430750489941</v>
      </c>
    </row>
    <row r="451" spans="1:45" x14ac:dyDescent="0.25">
      <c r="A451">
        <v>28</v>
      </c>
      <c r="B451">
        <v>34</v>
      </c>
      <c r="C451">
        <v>0</v>
      </c>
      <c r="D451">
        <v>12</v>
      </c>
      <c r="E451">
        <v>0</v>
      </c>
      <c r="F451">
        <v>0</v>
      </c>
      <c r="G451" t="s">
        <v>52</v>
      </c>
      <c r="H451">
        <f t="shared" ref="H451:H514" si="183">4-((4*A451+B451-3*C451-2*D451-2*E451)/A451)</f>
        <v>-0.35714285714285676</v>
      </c>
      <c r="I451">
        <v>561.1977488</v>
      </c>
      <c r="K451">
        <v>1877774</v>
      </c>
      <c r="L451">
        <v>2567313</v>
      </c>
      <c r="M451">
        <v>2245244</v>
      </c>
      <c r="N451" t="str">
        <f t="shared" si="161"/>
        <v>Yes</v>
      </c>
      <c r="O451">
        <f t="shared" si="162"/>
        <v>2230110.3333333335</v>
      </c>
      <c r="Q451">
        <v>0</v>
      </c>
      <c r="R451">
        <v>0</v>
      </c>
      <c r="S451">
        <v>0</v>
      </c>
      <c r="T451" t="str">
        <f t="shared" si="163"/>
        <v>No</v>
      </c>
      <c r="U451">
        <f t="shared" si="164"/>
        <v>0</v>
      </c>
      <c r="W451">
        <f t="shared" si="165"/>
        <v>1.2142857142857142</v>
      </c>
      <c r="X451">
        <f t="shared" si="166"/>
        <v>0.42857142857142855</v>
      </c>
      <c r="Z451" s="4">
        <f t="shared" si="167"/>
        <v>561.19774877990005</v>
      </c>
      <c r="AA451">
        <f t="shared" si="168"/>
        <v>12</v>
      </c>
      <c r="AB451">
        <f t="shared" si="169"/>
        <v>0.42857142857142855</v>
      </c>
      <c r="AC451">
        <f t="shared" si="170"/>
        <v>0.35294117647058826</v>
      </c>
      <c r="AD451">
        <f t="shared" si="171"/>
        <v>1</v>
      </c>
      <c r="AE451" t="str">
        <f t="shared" si="172"/>
        <v>CRAM</v>
      </c>
      <c r="AH451">
        <f t="shared" si="173"/>
        <v>0.27272727272727271</v>
      </c>
      <c r="AJ451" t="str">
        <f t="shared" si="174"/>
        <v>----</v>
      </c>
      <c r="AK451" t="str">
        <f t="shared" si="175"/>
        <v>----</v>
      </c>
      <c r="AL451" t="str">
        <f t="shared" si="176"/>
        <v>HUnSatLig</v>
      </c>
      <c r="AM451" t="str">
        <f t="shared" si="177"/>
        <v>----</v>
      </c>
      <c r="AN451" t="str">
        <f t="shared" si="178"/>
        <v>----</v>
      </c>
      <c r="AO451" t="str">
        <f t="shared" si="179"/>
        <v>----</v>
      </c>
      <c r="AQ451" s="4">
        <f t="shared" si="180"/>
        <v>561.32751749599015</v>
      </c>
      <c r="AR451" s="4">
        <f t="shared" si="181"/>
        <v>561</v>
      </c>
      <c r="AS451" s="4">
        <f t="shared" si="182"/>
        <v>0.32751749599015056</v>
      </c>
    </row>
    <row r="452" spans="1:45" x14ac:dyDescent="0.25">
      <c r="A452">
        <v>28</v>
      </c>
      <c r="B452">
        <v>36</v>
      </c>
      <c r="C452">
        <v>0</v>
      </c>
      <c r="D452">
        <v>7</v>
      </c>
      <c r="E452">
        <v>0</v>
      </c>
      <c r="F452">
        <v>0</v>
      </c>
      <c r="G452" t="s">
        <v>52</v>
      </c>
      <c r="H452">
        <f t="shared" si="183"/>
        <v>-0.78571428571428559</v>
      </c>
      <c r="I452">
        <v>483.23882579999997</v>
      </c>
      <c r="K452">
        <v>1924726</v>
      </c>
      <c r="L452">
        <v>1900650</v>
      </c>
      <c r="M452">
        <v>1536551</v>
      </c>
      <c r="N452" t="str">
        <f t="shared" si="161"/>
        <v>Yes</v>
      </c>
      <c r="O452">
        <f t="shared" si="162"/>
        <v>1787309</v>
      </c>
      <c r="Q452">
        <v>0</v>
      </c>
      <c r="R452">
        <v>0</v>
      </c>
      <c r="S452">
        <v>0</v>
      </c>
      <c r="T452" t="str">
        <f t="shared" si="163"/>
        <v>No</v>
      </c>
      <c r="U452">
        <f t="shared" si="164"/>
        <v>0</v>
      </c>
      <c r="W452">
        <f t="shared" si="165"/>
        <v>1.2857142857142858</v>
      </c>
      <c r="X452">
        <f t="shared" si="166"/>
        <v>0.25</v>
      </c>
      <c r="Z452" s="4">
        <f t="shared" si="167"/>
        <v>483.23882577989997</v>
      </c>
      <c r="AA452">
        <f t="shared" si="168"/>
        <v>11</v>
      </c>
      <c r="AB452">
        <f t="shared" si="169"/>
        <v>0.39285714285714285</v>
      </c>
      <c r="AC452">
        <f t="shared" si="170"/>
        <v>0.30555555555555558</v>
      </c>
      <c r="AD452">
        <f t="shared" si="171"/>
        <v>1.5714285714285714</v>
      </c>
      <c r="AE452" t="str">
        <f t="shared" si="172"/>
        <v>CRAM</v>
      </c>
      <c r="AH452">
        <f t="shared" si="173"/>
        <v>0.30612244897959184</v>
      </c>
      <c r="AJ452" t="str">
        <f t="shared" si="174"/>
        <v>----</v>
      </c>
      <c r="AK452" t="str">
        <f t="shared" si="175"/>
        <v>----</v>
      </c>
      <c r="AL452" t="str">
        <f t="shared" si="176"/>
        <v>HUnSatLig</v>
      </c>
      <c r="AM452" t="str">
        <f t="shared" si="177"/>
        <v>----</v>
      </c>
      <c r="AN452" t="str">
        <f t="shared" si="178"/>
        <v>----</v>
      </c>
      <c r="AO452" t="str">
        <f t="shared" si="179"/>
        <v>----</v>
      </c>
      <c r="AQ452" s="4">
        <f t="shared" si="180"/>
        <v>483.35056764294683</v>
      </c>
      <c r="AR452" s="4">
        <f t="shared" si="181"/>
        <v>483</v>
      </c>
      <c r="AS452" s="4">
        <f t="shared" si="182"/>
        <v>0.35056764294682807</v>
      </c>
    </row>
    <row r="453" spans="1:45" x14ac:dyDescent="0.25">
      <c r="A453">
        <v>28</v>
      </c>
      <c r="B453">
        <v>36</v>
      </c>
      <c r="C453">
        <v>0</v>
      </c>
      <c r="D453">
        <v>8</v>
      </c>
      <c r="E453">
        <v>0</v>
      </c>
      <c r="F453">
        <v>0</v>
      </c>
      <c r="G453" t="s">
        <v>52</v>
      </c>
      <c r="H453">
        <f t="shared" si="183"/>
        <v>-0.71428571428571441</v>
      </c>
      <c r="I453">
        <v>499.23374039999999</v>
      </c>
      <c r="K453">
        <v>2795292</v>
      </c>
      <c r="L453">
        <v>2677701</v>
      </c>
      <c r="M453">
        <v>2426499</v>
      </c>
      <c r="N453" t="str">
        <f t="shared" si="161"/>
        <v>Yes</v>
      </c>
      <c r="O453">
        <f t="shared" si="162"/>
        <v>2633164</v>
      </c>
      <c r="Q453">
        <v>0</v>
      </c>
      <c r="R453">
        <v>0</v>
      </c>
      <c r="S453">
        <v>0</v>
      </c>
      <c r="T453" t="str">
        <f t="shared" si="163"/>
        <v>No</v>
      </c>
      <c r="U453">
        <f t="shared" si="164"/>
        <v>0</v>
      </c>
      <c r="W453">
        <f t="shared" si="165"/>
        <v>1.2857142857142858</v>
      </c>
      <c r="X453">
        <f t="shared" si="166"/>
        <v>0.2857142857142857</v>
      </c>
      <c r="Z453" s="4">
        <f t="shared" si="167"/>
        <v>499.23374037989998</v>
      </c>
      <c r="AA453">
        <f t="shared" si="168"/>
        <v>11</v>
      </c>
      <c r="AB453">
        <f t="shared" si="169"/>
        <v>0.39285714285714285</v>
      </c>
      <c r="AC453">
        <f t="shared" si="170"/>
        <v>0.30555555555555558</v>
      </c>
      <c r="AD453">
        <f t="shared" si="171"/>
        <v>1.375</v>
      </c>
      <c r="AE453" t="str">
        <f t="shared" si="172"/>
        <v>CRAM</v>
      </c>
      <c r="AH453">
        <f t="shared" si="173"/>
        <v>0.29166666666666669</v>
      </c>
      <c r="AJ453" t="str">
        <f t="shared" si="174"/>
        <v>----</v>
      </c>
      <c r="AK453" t="str">
        <f t="shared" si="175"/>
        <v>----</v>
      </c>
      <c r="AL453" t="str">
        <f t="shared" si="176"/>
        <v>HUnSatLig</v>
      </c>
      <c r="AM453" t="str">
        <f t="shared" si="177"/>
        <v>----</v>
      </c>
      <c r="AN453" t="str">
        <f t="shared" si="178"/>
        <v>----</v>
      </c>
      <c r="AO453" t="str">
        <f t="shared" si="179"/>
        <v>----</v>
      </c>
      <c r="AQ453" s="4">
        <f t="shared" si="180"/>
        <v>499.34918083143214</v>
      </c>
      <c r="AR453" s="4">
        <f t="shared" si="181"/>
        <v>499</v>
      </c>
      <c r="AS453" s="4">
        <f t="shared" si="182"/>
        <v>0.34918083143213607</v>
      </c>
    </row>
    <row r="454" spans="1:45" x14ac:dyDescent="0.25">
      <c r="A454">
        <v>28</v>
      </c>
      <c r="B454">
        <v>36</v>
      </c>
      <c r="C454">
        <v>0</v>
      </c>
      <c r="D454">
        <v>9</v>
      </c>
      <c r="E454">
        <v>0</v>
      </c>
      <c r="F454">
        <v>0</v>
      </c>
      <c r="G454" t="s">
        <v>52</v>
      </c>
      <c r="H454">
        <f t="shared" si="183"/>
        <v>-0.64285714285714324</v>
      </c>
      <c r="I454">
        <v>515.228655</v>
      </c>
      <c r="K454">
        <v>3681951</v>
      </c>
      <c r="L454">
        <v>2947936</v>
      </c>
      <c r="M454">
        <v>3544065</v>
      </c>
      <c r="N454" t="str">
        <f t="shared" si="161"/>
        <v>Yes</v>
      </c>
      <c r="O454">
        <f t="shared" si="162"/>
        <v>3391317.3333333335</v>
      </c>
      <c r="Q454">
        <v>0</v>
      </c>
      <c r="R454">
        <v>0</v>
      </c>
      <c r="S454">
        <v>0</v>
      </c>
      <c r="T454" t="str">
        <f t="shared" si="163"/>
        <v>No</v>
      </c>
      <c r="U454">
        <f t="shared" si="164"/>
        <v>0</v>
      </c>
      <c r="W454">
        <f t="shared" si="165"/>
        <v>1.2857142857142858</v>
      </c>
      <c r="X454">
        <f t="shared" si="166"/>
        <v>0.32142857142857145</v>
      </c>
      <c r="Z454" s="4">
        <f t="shared" si="167"/>
        <v>515.22865497990006</v>
      </c>
      <c r="AA454">
        <f t="shared" si="168"/>
        <v>11</v>
      </c>
      <c r="AB454">
        <f t="shared" si="169"/>
        <v>0.39285714285714285</v>
      </c>
      <c r="AC454">
        <f t="shared" si="170"/>
        <v>0.30555555555555558</v>
      </c>
      <c r="AD454">
        <f t="shared" si="171"/>
        <v>1.2222222222222223</v>
      </c>
      <c r="AE454" t="str">
        <f t="shared" si="172"/>
        <v>CRAM</v>
      </c>
      <c r="AH454">
        <f t="shared" si="173"/>
        <v>0.27659574468085107</v>
      </c>
      <c r="AJ454" t="str">
        <f t="shared" si="174"/>
        <v>----</v>
      </c>
      <c r="AK454" t="str">
        <f t="shared" si="175"/>
        <v>----</v>
      </c>
      <c r="AL454" t="str">
        <f t="shared" si="176"/>
        <v>HUnSatLig</v>
      </c>
      <c r="AM454" t="str">
        <f t="shared" si="177"/>
        <v>----</v>
      </c>
      <c r="AN454" t="str">
        <f t="shared" si="178"/>
        <v>----</v>
      </c>
      <c r="AO454" t="str">
        <f t="shared" si="179"/>
        <v>----</v>
      </c>
      <c r="AQ454" s="4">
        <f t="shared" si="180"/>
        <v>515.3477940199175</v>
      </c>
      <c r="AR454" s="4">
        <f t="shared" si="181"/>
        <v>515</v>
      </c>
      <c r="AS454" s="4">
        <f t="shared" si="182"/>
        <v>0.34779401991750092</v>
      </c>
    </row>
    <row r="455" spans="1:45" x14ac:dyDescent="0.25">
      <c r="A455">
        <v>28</v>
      </c>
      <c r="B455">
        <v>36</v>
      </c>
      <c r="C455">
        <v>0</v>
      </c>
      <c r="D455">
        <v>10</v>
      </c>
      <c r="E455">
        <v>0</v>
      </c>
      <c r="F455">
        <v>0</v>
      </c>
      <c r="G455" t="s">
        <v>52</v>
      </c>
      <c r="H455">
        <f t="shared" si="183"/>
        <v>-0.57142857142857117</v>
      </c>
      <c r="I455">
        <v>531.22356960000002</v>
      </c>
      <c r="K455">
        <v>3616022</v>
      </c>
      <c r="L455">
        <v>3528243</v>
      </c>
      <c r="M455">
        <v>2980265</v>
      </c>
      <c r="N455" t="str">
        <f t="shared" si="161"/>
        <v>Yes</v>
      </c>
      <c r="O455">
        <f t="shared" si="162"/>
        <v>3374843.3333333335</v>
      </c>
      <c r="Q455">
        <v>0</v>
      </c>
      <c r="R455">
        <v>0</v>
      </c>
      <c r="S455">
        <v>0</v>
      </c>
      <c r="T455" t="str">
        <f t="shared" si="163"/>
        <v>No</v>
      </c>
      <c r="U455">
        <f t="shared" si="164"/>
        <v>0</v>
      </c>
      <c r="W455">
        <f t="shared" si="165"/>
        <v>1.2857142857142858</v>
      </c>
      <c r="X455">
        <f t="shared" si="166"/>
        <v>0.35714285714285715</v>
      </c>
      <c r="Z455" s="4">
        <f t="shared" si="167"/>
        <v>531.22356957990007</v>
      </c>
      <c r="AA455">
        <f t="shared" si="168"/>
        <v>11</v>
      </c>
      <c r="AB455">
        <f t="shared" si="169"/>
        <v>0.39285714285714285</v>
      </c>
      <c r="AC455">
        <f t="shared" si="170"/>
        <v>0.30555555555555558</v>
      </c>
      <c r="AD455">
        <f t="shared" si="171"/>
        <v>1.1000000000000001</v>
      </c>
      <c r="AE455" t="str">
        <f t="shared" si="172"/>
        <v>CRAM</v>
      </c>
      <c r="AH455">
        <f t="shared" si="173"/>
        <v>0.2608695652173913</v>
      </c>
      <c r="AJ455" t="str">
        <f t="shared" si="174"/>
        <v>----</v>
      </c>
      <c r="AK455" t="str">
        <f t="shared" si="175"/>
        <v>----</v>
      </c>
      <c r="AL455" t="str">
        <f t="shared" si="176"/>
        <v>HUnSatLig</v>
      </c>
      <c r="AM455" t="str">
        <f t="shared" si="177"/>
        <v>----</v>
      </c>
      <c r="AN455" t="str">
        <f t="shared" si="178"/>
        <v>----</v>
      </c>
      <c r="AO455" t="str">
        <f t="shared" si="179"/>
        <v>----</v>
      </c>
      <c r="AQ455" s="4">
        <f t="shared" si="180"/>
        <v>531.34640720840287</v>
      </c>
      <c r="AR455" s="4">
        <f t="shared" si="181"/>
        <v>531</v>
      </c>
      <c r="AS455" s="4">
        <f t="shared" si="182"/>
        <v>0.34640720840286576</v>
      </c>
    </row>
    <row r="456" spans="1:45" x14ac:dyDescent="0.25">
      <c r="A456">
        <v>28</v>
      </c>
      <c r="B456">
        <v>36</v>
      </c>
      <c r="C456">
        <v>0</v>
      </c>
      <c r="D456">
        <v>12</v>
      </c>
      <c r="E456">
        <v>0</v>
      </c>
      <c r="F456">
        <v>0</v>
      </c>
      <c r="G456" t="s">
        <v>52</v>
      </c>
      <c r="H456">
        <f t="shared" si="183"/>
        <v>-0.42857142857142883</v>
      </c>
      <c r="I456">
        <v>563.21339880000005</v>
      </c>
      <c r="K456">
        <v>3566800</v>
      </c>
      <c r="L456">
        <v>3473483</v>
      </c>
      <c r="M456">
        <v>2933336</v>
      </c>
      <c r="N456" t="str">
        <f t="shared" si="161"/>
        <v>Yes</v>
      </c>
      <c r="O456">
        <f t="shared" si="162"/>
        <v>3324539.6666666665</v>
      </c>
      <c r="Q456">
        <v>0</v>
      </c>
      <c r="R456">
        <v>0</v>
      </c>
      <c r="S456">
        <v>0</v>
      </c>
      <c r="T456" t="str">
        <f t="shared" si="163"/>
        <v>No</v>
      </c>
      <c r="U456">
        <f t="shared" si="164"/>
        <v>0</v>
      </c>
      <c r="W456">
        <f t="shared" si="165"/>
        <v>1.2857142857142858</v>
      </c>
      <c r="X456">
        <f t="shared" si="166"/>
        <v>0.42857142857142855</v>
      </c>
      <c r="Z456" s="4">
        <f t="shared" si="167"/>
        <v>563.21339877989999</v>
      </c>
      <c r="AA456">
        <f t="shared" si="168"/>
        <v>11</v>
      </c>
      <c r="AB456">
        <f t="shared" si="169"/>
        <v>0.39285714285714285</v>
      </c>
      <c r="AC456">
        <f t="shared" si="170"/>
        <v>0.30555555555555558</v>
      </c>
      <c r="AD456">
        <f t="shared" si="171"/>
        <v>0.91666666666666663</v>
      </c>
      <c r="AE456" t="str">
        <f t="shared" si="172"/>
        <v>CRAM</v>
      </c>
      <c r="AH456">
        <f t="shared" si="173"/>
        <v>0.22727272727272727</v>
      </c>
      <c r="AJ456" t="str">
        <f t="shared" si="174"/>
        <v>----</v>
      </c>
      <c r="AK456" t="str">
        <f t="shared" si="175"/>
        <v>----</v>
      </c>
      <c r="AL456" t="str">
        <f t="shared" si="176"/>
        <v>HUnSatLig</v>
      </c>
      <c r="AM456" t="str">
        <f t="shared" si="177"/>
        <v>----</v>
      </c>
      <c r="AN456" t="str">
        <f t="shared" si="178"/>
        <v>----</v>
      </c>
      <c r="AO456" t="str">
        <f t="shared" si="179"/>
        <v>----</v>
      </c>
      <c r="AQ456" s="4">
        <f t="shared" si="180"/>
        <v>563.34363358537337</v>
      </c>
      <c r="AR456" s="4">
        <f t="shared" si="181"/>
        <v>563</v>
      </c>
      <c r="AS456" s="4">
        <f t="shared" si="182"/>
        <v>0.34363358537336808</v>
      </c>
    </row>
    <row r="457" spans="1:45" x14ac:dyDescent="0.25">
      <c r="A457">
        <v>28</v>
      </c>
      <c r="B457">
        <v>38</v>
      </c>
      <c r="C457">
        <v>0</v>
      </c>
      <c r="D457">
        <v>7</v>
      </c>
      <c r="E457">
        <v>0</v>
      </c>
      <c r="F457">
        <v>0</v>
      </c>
      <c r="G457" t="s">
        <v>52</v>
      </c>
      <c r="H457">
        <f t="shared" si="183"/>
        <v>-0.85714285714285676</v>
      </c>
      <c r="I457">
        <v>485.25447580000002</v>
      </c>
      <c r="K457">
        <v>2536620</v>
      </c>
      <c r="L457">
        <v>2646664</v>
      </c>
      <c r="M457">
        <v>2401305</v>
      </c>
      <c r="N457" t="str">
        <f t="shared" si="161"/>
        <v>Yes</v>
      </c>
      <c r="O457">
        <f t="shared" si="162"/>
        <v>2528196.3333333335</v>
      </c>
      <c r="Q457">
        <v>0</v>
      </c>
      <c r="R457">
        <v>0</v>
      </c>
      <c r="S457">
        <v>0</v>
      </c>
      <c r="T457" t="str">
        <f t="shared" si="163"/>
        <v>No</v>
      </c>
      <c r="U457">
        <f t="shared" si="164"/>
        <v>0</v>
      </c>
      <c r="W457">
        <f t="shared" si="165"/>
        <v>1.3571428571428572</v>
      </c>
      <c r="X457">
        <f t="shared" si="166"/>
        <v>0.25</v>
      </c>
      <c r="Z457" s="4">
        <f t="shared" si="167"/>
        <v>485.25447577990002</v>
      </c>
      <c r="AA457">
        <f t="shared" si="168"/>
        <v>10</v>
      </c>
      <c r="AB457">
        <f t="shared" si="169"/>
        <v>0.35714285714285715</v>
      </c>
      <c r="AC457">
        <f t="shared" si="170"/>
        <v>0.26315789473684209</v>
      </c>
      <c r="AD457">
        <f t="shared" si="171"/>
        <v>1.4285714285714286</v>
      </c>
      <c r="AE457" t="str">
        <f t="shared" si="172"/>
        <v>CRAM</v>
      </c>
      <c r="AH457">
        <f t="shared" si="173"/>
        <v>0.26530612244897961</v>
      </c>
      <c r="AJ457" t="str">
        <f t="shared" si="174"/>
        <v>----</v>
      </c>
      <c r="AK457" t="str">
        <f t="shared" si="175"/>
        <v>----</v>
      </c>
      <c r="AL457" t="str">
        <f t="shared" si="176"/>
        <v>HUnSatLig</v>
      </c>
      <c r="AM457" t="str">
        <f t="shared" si="177"/>
        <v>----</v>
      </c>
      <c r="AN457" t="str">
        <f t="shared" si="178"/>
        <v>----</v>
      </c>
      <c r="AO457" t="str">
        <f t="shared" si="179"/>
        <v>----</v>
      </c>
      <c r="AQ457" s="4">
        <f t="shared" si="180"/>
        <v>485.36668373233005</v>
      </c>
      <c r="AR457" s="4">
        <f t="shared" si="181"/>
        <v>485</v>
      </c>
      <c r="AS457" s="4">
        <f t="shared" si="182"/>
        <v>0.36668373233004559</v>
      </c>
    </row>
    <row r="458" spans="1:45" x14ac:dyDescent="0.25">
      <c r="A458">
        <v>28</v>
      </c>
      <c r="B458">
        <v>38</v>
      </c>
      <c r="C458">
        <v>0</v>
      </c>
      <c r="D458">
        <v>8</v>
      </c>
      <c r="E458">
        <v>0</v>
      </c>
      <c r="F458">
        <v>0</v>
      </c>
      <c r="G458" t="s">
        <v>52</v>
      </c>
      <c r="H458">
        <f t="shared" si="183"/>
        <v>-0.78571428571428559</v>
      </c>
      <c r="I458">
        <v>501.24939039999998</v>
      </c>
      <c r="K458">
        <v>3798925</v>
      </c>
      <c r="L458">
        <v>3731451</v>
      </c>
      <c r="M458">
        <v>3595944</v>
      </c>
      <c r="N458" t="str">
        <f t="shared" si="161"/>
        <v>Yes</v>
      </c>
      <c r="O458">
        <f t="shared" si="162"/>
        <v>3708773.3333333335</v>
      </c>
      <c r="Q458">
        <v>0</v>
      </c>
      <c r="R458">
        <v>0</v>
      </c>
      <c r="S458">
        <v>0</v>
      </c>
      <c r="T458" t="str">
        <f t="shared" si="163"/>
        <v>No</v>
      </c>
      <c r="U458">
        <f t="shared" si="164"/>
        <v>0</v>
      </c>
      <c r="W458">
        <f t="shared" si="165"/>
        <v>1.3571428571428572</v>
      </c>
      <c r="X458">
        <f t="shared" si="166"/>
        <v>0.2857142857142857</v>
      </c>
      <c r="Z458" s="4">
        <f t="shared" si="167"/>
        <v>501.24939037990003</v>
      </c>
      <c r="AA458">
        <f t="shared" si="168"/>
        <v>10</v>
      </c>
      <c r="AB458">
        <f t="shared" si="169"/>
        <v>0.35714285714285715</v>
      </c>
      <c r="AC458">
        <f t="shared" si="170"/>
        <v>0.26315789473684209</v>
      </c>
      <c r="AD458">
        <f t="shared" si="171"/>
        <v>1.25</v>
      </c>
      <c r="AE458" t="str">
        <f t="shared" si="172"/>
        <v>CRAM</v>
      </c>
      <c r="AH458">
        <f t="shared" si="173"/>
        <v>0.25</v>
      </c>
      <c r="AJ458" t="str">
        <f t="shared" si="174"/>
        <v>----</v>
      </c>
      <c r="AK458" t="str">
        <f t="shared" si="175"/>
        <v>----</v>
      </c>
      <c r="AL458" t="str">
        <f t="shared" si="176"/>
        <v>HUnSatLig</v>
      </c>
      <c r="AM458" t="str">
        <f t="shared" si="177"/>
        <v>----</v>
      </c>
      <c r="AN458" t="str">
        <f t="shared" si="178"/>
        <v>----</v>
      </c>
      <c r="AO458" t="str">
        <f t="shared" si="179"/>
        <v>----</v>
      </c>
      <c r="AQ458" s="4">
        <f t="shared" si="180"/>
        <v>501.36529692081541</v>
      </c>
      <c r="AR458" s="4">
        <f t="shared" si="181"/>
        <v>501</v>
      </c>
      <c r="AS458" s="4">
        <f t="shared" si="182"/>
        <v>0.36529692081541043</v>
      </c>
    </row>
    <row r="459" spans="1:45" x14ac:dyDescent="0.25">
      <c r="A459">
        <v>28</v>
      </c>
      <c r="B459">
        <v>38</v>
      </c>
      <c r="C459">
        <v>0</v>
      </c>
      <c r="D459">
        <v>9</v>
      </c>
      <c r="E459">
        <v>0</v>
      </c>
      <c r="F459">
        <v>0</v>
      </c>
      <c r="G459" t="s">
        <v>52</v>
      </c>
      <c r="H459">
        <f t="shared" si="183"/>
        <v>-0.71428571428571441</v>
      </c>
      <c r="I459">
        <v>517.24430500000005</v>
      </c>
      <c r="K459">
        <v>4267781</v>
      </c>
      <c r="L459">
        <v>4485513</v>
      </c>
      <c r="M459">
        <v>4484153</v>
      </c>
      <c r="N459" t="str">
        <f t="shared" si="161"/>
        <v>Yes</v>
      </c>
      <c r="O459">
        <f t="shared" si="162"/>
        <v>4412482.333333333</v>
      </c>
      <c r="Q459">
        <v>0</v>
      </c>
      <c r="R459">
        <v>0</v>
      </c>
      <c r="S459">
        <v>0</v>
      </c>
      <c r="T459" t="str">
        <f t="shared" si="163"/>
        <v>No</v>
      </c>
      <c r="U459">
        <f t="shared" si="164"/>
        <v>0</v>
      </c>
      <c r="W459">
        <f t="shared" si="165"/>
        <v>1.3571428571428572</v>
      </c>
      <c r="X459">
        <f t="shared" si="166"/>
        <v>0.32142857142857145</v>
      </c>
      <c r="Z459" s="4">
        <f t="shared" si="167"/>
        <v>517.24430497990011</v>
      </c>
      <c r="AA459">
        <f t="shared" si="168"/>
        <v>10</v>
      </c>
      <c r="AB459">
        <f t="shared" si="169"/>
        <v>0.35714285714285715</v>
      </c>
      <c r="AC459">
        <f t="shared" si="170"/>
        <v>0.26315789473684209</v>
      </c>
      <c r="AD459">
        <f t="shared" si="171"/>
        <v>1.1111111111111112</v>
      </c>
      <c r="AE459" t="str">
        <f t="shared" si="172"/>
        <v>CRAM</v>
      </c>
      <c r="AH459">
        <f t="shared" si="173"/>
        <v>0.23404255319148937</v>
      </c>
      <c r="AJ459" t="str">
        <f t="shared" si="174"/>
        <v>----</v>
      </c>
      <c r="AK459" t="str">
        <f t="shared" si="175"/>
        <v>----</v>
      </c>
      <c r="AL459" t="str">
        <f t="shared" si="176"/>
        <v>HUnSatLig</v>
      </c>
      <c r="AM459" t="str">
        <f t="shared" si="177"/>
        <v>----</v>
      </c>
      <c r="AN459" t="str">
        <f t="shared" si="178"/>
        <v>----</v>
      </c>
      <c r="AO459" t="str">
        <f t="shared" si="179"/>
        <v>----</v>
      </c>
      <c r="AQ459" s="4">
        <f t="shared" si="180"/>
        <v>517.36391010930072</v>
      </c>
      <c r="AR459" s="4">
        <f t="shared" si="181"/>
        <v>517</v>
      </c>
      <c r="AS459" s="4">
        <f t="shared" si="182"/>
        <v>0.36391010930071843</v>
      </c>
    </row>
    <row r="460" spans="1:45" x14ac:dyDescent="0.25">
      <c r="A460">
        <v>28</v>
      </c>
      <c r="B460">
        <v>40</v>
      </c>
      <c r="C460">
        <v>0</v>
      </c>
      <c r="D460">
        <v>7</v>
      </c>
      <c r="E460">
        <v>0</v>
      </c>
      <c r="F460">
        <v>0</v>
      </c>
      <c r="G460" t="s">
        <v>52</v>
      </c>
      <c r="H460">
        <f t="shared" si="183"/>
        <v>-0.92857142857142883</v>
      </c>
      <c r="I460">
        <v>487.27012580000002</v>
      </c>
      <c r="K460">
        <v>3271918</v>
      </c>
      <c r="L460">
        <v>3061419</v>
      </c>
      <c r="M460">
        <v>2749460</v>
      </c>
      <c r="N460" t="str">
        <f t="shared" si="161"/>
        <v>Yes</v>
      </c>
      <c r="O460">
        <f t="shared" si="162"/>
        <v>3027599</v>
      </c>
      <c r="Q460">
        <v>0</v>
      </c>
      <c r="R460">
        <v>0</v>
      </c>
      <c r="S460">
        <v>0</v>
      </c>
      <c r="T460" t="str">
        <f t="shared" si="163"/>
        <v>No</v>
      </c>
      <c r="U460">
        <f t="shared" si="164"/>
        <v>0</v>
      </c>
      <c r="W460">
        <f t="shared" si="165"/>
        <v>1.4285714285714286</v>
      </c>
      <c r="X460">
        <f t="shared" si="166"/>
        <v>0.25</v>
      </c>
      <c r="Z460" s="4">
        <f t="shared" si="167"/>
        <v>487.27012577990001</v>
      </c>
      <c r="AA460">
        <f t="shared" si="168"/>
        <v>9</v>
      </c>
      <c r="AB460">
        <f t="shared" si="169"/>
        <v>0.32142857142857145</v>
      </c>
      <c r="AC460">
        <f t="shared" si="170"/>
        <v>0.22500000000000001</v>
      </c>
      <c r="AD460">
        <f t="shared" si="171"/>
        <v>1.2857142857142858</v>
      </c>
      <c r="AE460" t="str">
        <f t="shared" si="172"/>
        <v>CRAM</v>
      </c>
      <c r="AH460">
        <f t="shared" si="173"/>
        <v>0.22448979591836735</v>
      </c>
      <c r="AJ460" t="str">
        <f t="shared" si="174"/>
        <v>----</v>
      </c>
      <c r="AK460" t="str">
        <f t="shared" si="175"/>
        <v>----</v>
      </c>
      <c r="AL460" t="str">
        <f t="shared" si="176"/>
        <v>HUnSatLig</v>
      </c>
      <c r="AM460" t="str">
        <f t="shared" si="177"/>
        <v>----</v>
      </c>
      <c r="AN460" t="str">
        <f t="shared" si="178"/>
        <v>----</v>
      </c>
      <c r="AO460" t="str">
        <f t="shared" si="179"/>
        <v>----</v>
      </c>
      <c r="AQ460" s="4">
        <f t="shared" si="180"/>
        <v>487.38279982171326</v>
      </c>
      <c r="AR460" s="4">
        <f t="shared" si="181"/>
        <v>487</v>
      </c>
      <c r="AS460" s="4">
        <f t="shared" si="182"/>
        <v>0.3827998217132631</v>
      </c>
    </row>
    <row r="461" spans="1:45" x14ac:dyDescent="0.25">
      <c r="A461">
        <v>28</v>
      </c>
      <c r="B461">
        <v>40</v>
      </c>
      <c r="C461">
        <v>0</v>
      </c>
      <c r="D461">
        <v>8</v>
      </c>
      <c r="E461">
        <v>0</v>
      </c>
      <c r="F461">
        <v>0</v>
      </c>
      <c r="G461" t="s">
        <v>52</v>
      </c>
      <c r="H461">
        <f t="shared" si="183"/>
        <v>-0.85714285714285676</v>
      </c>
      <c r="I461">
        <v>503.26504039999998</v>
      </c>
      <c r="K461">
        <v>4447232</v>
      </c>
      <c r="L461">
        <v>3945522</v>
      </c>
      <c r="M461">
        <v>4072146</v>
      </c>
      <c r="N461" t="str">
        <f t="shared" si="161"/>
        <v>Yes</v>
      </c>
      <c r="O461">
        <f t="shared" si="162"/>
        <v>4154966.6666666665</v>
      </c>
      <c r="Q461">
        <v>0</v>
      </c>
      <c r="R461">
        <v>0</v>
      </c>
      <c r="S461">
        <v>0</v>
      </c>
      <c r="T461" t="str">
        <f t="shared" si="163"/>
        <v>No</v>
      </c>
      <c r="U461">
        <f t="shared" si="164"/>
        <v>0</v>
      </c>
      <c r="W461">
        <f t="shared" si="165"/>
        <v>1.4285714285714286</v>
      </c>
      <c r="X461">
        <f t="shared" si="166"/>
        <v>0.2857142857142857</v>
      </c>
      <c r="Z461" s="4">
        <f t="shared" si="167"/>
        <v>503.26504037990003</v>
      </c>
      <c r="AA461">
        <f t="shared" si="168"/>
        <v>9</v>
      </c>
      <c r="AB461">
        <f t="shared" si="169"/>
        <v>0.32142857142857145</v>
      </c>
      <c r="AC461">
        <f t="shared" si="170"/>
        <v>0.22500000000000001</v>
      </c>
      <c r="AD461">
        <f t="shared" si="171"/>
        <v>1.125</v>
      </c>
      <c r="AE461" t="str">
        <f t="shared" si="172"/>
        <v>CRAM</v>
      </c>
      <c r="AH461">
        <f t="shared" si="173"/>
        <v>0.20833333333333334</v>
      </c>
      <c r="AJ461" t="str">
        <f t="shared" si="174"/>
        <v>----</v>
      </c>
      <c r="AK461" t="str">
        <f t="shared" si="175"/>
        <v>----</v>
      </c>
      <c r="AL461" t="str">
        <f t="shared" si="176"/>
        <v>HUnSatLig</v>
      </c>
      <c r="AM461" t="str">
        <f t="shared" si="177"/>
        <v>----</v>
      </c>
      <c r="AN461" t="str">
        <f t="shared" si="178"/>
        <v>----</v>
      </c>
      <c r="AO461" t="str">
        <f t="shared" si="179"/>
        <v>----</v>
      </c>
      <c r="AQ461" s="4">
        <f t="shared" si="180"/>
        <v>503.38141301019857</v>
      </c>
      <c r="AR461" s="4">
        <f t="shared" si="181"/>
        <v>503</v>
      </c>
      <c r="AS461" s="4">
        <f t="shared" si="182"/>
        <v>0.3814130101985711</v>
      </c>
    </row>
    <row r="462" spans="1:45" x14ac:dyDescent="0.25">
      <c r="A462">
        <v>28</v>
      </c>
      <c r="B462">
        <v>40</v>
      </c>
      <c r="C462">
        <v>0</v>
      </c>
      <c r="D462">
        <v>9</v>
      </c>
      <c r="E462">
        <v>0</v>
      </c>
      <c r="F462">
        <v>0</v>
      </c>
      <c r="G462" t="s">
        <v>52</v>
      </c>
      <c r="H462">
        <f t="shared" si="183"/>
        <v>-0.78571428571428559</v>
      </c>
      <c r="I462">
        <v>519.25995499999999</v>
      </c>
      <c r="K462">
        <v>4714340</v>
      </c>
      <c r="L462">
        <v>4794799</v>
      </c>
      <c r="M462">
        <v>4004977</v>
      </c>
      <c r="N462" t="str">
        <f t="shared" si="161"/>
        <v>Yes</v>
      </c>
      <c r="O462">
        <f t="shared" si="162"/>
        <v>4504705.333333333</v>
      </c>
      <c r="Q462">
        <v>0</v>
      </c>
      <c r="R462">
        <v>0</v>
      </c>
      <c r="S462">
        <v>0</v>
      </c>
      <c r="T462" t="str">
        <f t="shared" si="163"/>
        <v>No</v>
      </c>
      <c r="U462">
        <f t="shared" si="164"/>
        <v>0</v>
      </c>
      <c r="W462">
        <f t="shared" si="165"/>
        <v>1.4285714285714286</v>
      </c>
      <c r="X462">
        <f t="shared" si="166"/>
        <v>0.32142857142857145</v>
      </c>
      <c r="Z462" s="4">
        <f t="shared" si="167"/>
        <v>519.25995497990004</v>
      </c>
      <c r="AA462">
        <f t="shared" si="168"/>
        <v>9</v>
      </c>
      <c r="AB462">
        <f t="shared" si="169"/>
        <v>0.32142857142857145</v>
      </c>
      <c r="AC462">
        <f t="shared" si="170"/>
        <v>0.22500000000000001</v>
      </c>
      <c r="AD462">
        <f t="shared" si="171"/>
        <v>1</v>
      </c>
      <c r="AE462" t="str">
        <f t="shared" si="172"/>
        <v>CRAM</v>
      </c>
      <c r="AH462">
        <f t="shared" si="173"/>
        <v>0.19148936170212766</v>
      </c>
      <c r="AJ462" t="str">
        <f t="shared" si="174"/>
        <v>----</v>
      </c>
      <c r="AK462" t="str">
        <f t="shared" si="175"/>
        <v>----</v>
      </c>
      <c r="AL462" t="str">
        <f t="shared" si="176"/>
        <v>HUnSatLig</v>
      </c>
      <c r="AM462" t="str">
        <f t="shared" si="177"/>
        <v>----</v>
      </c>
      <c r="AN462" t="str">
        <f t="shared" si="178"/>
        <v>----</v>
      </c>
      <c r="AO462" t="str">
        <f t="shared" si="179"/>
        <v>----</v>
      </c>
      <c r="AQ462" s="4">
        <f t="shared" si="180"/>
        <v>519.38002619868394</v>
      </c>
      <c r="AR462" s="4">
        <f t="shared" si="181"/>
        <v>519</v>
      </c>
      <c r="AS462" s="4">
        <f t="shared" si="182"/>
        <v>0.38002619868393595</v>
      </c>
    </row>
    <row r="463" spans="1:45" x14ac:dyDescent="0.25">
      <c r="A463">
        <v>29</v>
      </c>
      <c r="B463">
        <v>28</v>
      </c>
      <c r="C463">
        <v>0</v>
      </c>
      <c r="D463">
        <v>13</v>
      </c>
      <c r="E463">
        <v>0</v>
      </c>
      <c r="F463">
        <v>0</v>
      </c>
      <c r="G463" t="s">
        <v>52</v>
      </c>
      <c r="H463">
        <f t="shared" si="183"/>
        <v>-6.8965517241379004E-2</v>
      </c>
      <c r="I463">
        <v>583.14571339999998</v>
      </c>
      <c r="K463">
        <v>1995941</v>
      </c>
      <c r="L463">
        <v>1796197</v>
      </c>
      <c r="M463">
        <v>1785082</v>
      </c>
      <c r="N463" t="str">
        <f t="shared" si="161"/>
        <v>Yes</v>
      </c>
      <c r="O463">
        <f t="shared" si="162"/>
        <v>1859073.3333333333</v>
      </c>
      <c r="Q463">
        <v>0</v>
      </c>
      <c r="R463">
        <v>0</v>
      </c>
      <c r="S463">
        <v>0</v>
      </c>
      <c r="T463" t="str">
        <f t="shared" si="163"/>
        <v>No</v>
      </c>
      <c r="U463">
        <f t="shared" si="164"/>
        <v>0</v>
      </c>
      <c r="W463">
        <f t="shared" si="165"/>
        <v>0.96551724137931039</v>
      </c>
      <c r="X463">
        <f t="shared" si="166"/>
        <v>0.44827586206896552</v>
      </c>
      <c r="Z463" s="4">
        <f t="shared" si="167"/>
        <v>583.14571337990003</v>
      </c>
      <c r="AA463">
        <f t="shared" si="168"/>
        <v>16</v>
      </c>
      <c r="AB463">
        <f t="shared" si="169"/>
        <v>0.55172413793103448</v>
      </c>
      <c r="AC463">
        <f t="shared" si="170"/>
        <v>0.5714285714285714</v>
      </c>
      <c r="AD463">
        <f t="shared" si="171"/>
        <v>1.2307692307692308</v>
      </c>
      <c r="AE463" t="str">
        <f t="shared" si="172"/>
        <v>CRAM</v>
      </c>
      <c r="AH463">
        <f t="shared" si="173"/>
        <v>0.42222222222222222</v>
      </c>
      <c r="AJ463" t="str">
        <f t="shared" si="174"/>
        <v>----</v>
      </c>
      <c r="AK463" t="str">
        <f t="shared" si="175"/>
        <v>----</v>
      </c>
      <c r="AL463" t="str">
        <f t="shared" si="176"/>
        <v>HUnSatLig</v>
      </c>
      <c r="AM463" t="str">
        <f t="shared" si="177"/>
        <v>----</v>
      </c>
      <c r="AN463" t="str">
        <f t="shared" si="178"/>
        <v>----</v>
      </c>
      <c r="AO463" t="str">
        <f t="shared" si="179"/>
        <v>----</v>
      </c>
      <c r="AQ463" s="4">
        <f t="shared" si="180"/>
        <v>583.28055723963269</v>
      </c>
      <c r="AR463" s="4">
        <f t="shared" si="181"/>
        <v>583</v>
      </c>
      <c r="AS463" s="4">
        <f t="shared" si="182"/>
        <v>0.2805572396326852</v>
      </c>
    </row>
    <row r="464" spans="1:45" x14ac:dyDescent="0.25">
      <c r="A464">
        <v>29</v>
      </c>
      <c r="B464">
        <v>30</v>
      </c>
      <c r="C464">
        <v>0</v>
      </c>
      <c r="D464">
        <v>12</v>
      </c>
      <c r="E464">
        <v>0</v>
      </c>
      <c r="F464">
        <v>0</v>
      </c>
      <c r="G464" t="s">
        <v>52</v>
      </c>
      <c r="H464">
        <f t="shared" si="183"/>
        <v>-0.2068965517241379</v>
      </c>
      <c r="I464">
        <v>569.16644880000001</v>
      </c>
      <c r="K464">
        <v>1750503</v>
      </c>
      <c r="L464">
        <v>1930587</v>
      </c>
      <c r="M464">
        <v>1797560</v>
      </c>
      <c r="N464" t="str">
        <f t="shared" si="161"/>
        <v>Yes</v>
      </c>
      <c r="O464">
        <f t="shared" si="162"/>
        <v>1826216.6666666667</v>
      </c>
      <c r="Q464">
        <v>0</v>
      </c>
      <c r="R464">
        <v>0</v>
      </c>
      <c r="S464">
        <v>0</v>
      </c>
      <c r="T464" t="str">
        <f t="shared" si="163"/>
        <v>No</v>
      </c>
      <c r="U464">
        <f t="shared" si="164"/>
        <v>0</v>
      </c>
      <c r="W464">
        <f t="shared" si="165"/>
        <v>1.0344827586206897</v>
      </c>
      <c r="X464">
        <f t="shared" si="166"/>
        <v>0.41379310344827586</v>
      </c>
      <c r="Z464" s="4">
        <f t="shared" si="167"/>
        <v>569.16644877990007</v>
      </c>
      <c r="AA464">
        <f t="shared" si="168"/>
        <v>15</v>
      </c>
      <c r="AB464">
        <f t="shared" si="169"/>
        <v>0.51724137931034486</v>
      </c>
      <c r="AC464">
        <f t="shared" si="170"/>
        <v>0.5</v>
      </c>
      <c r="AD464">
        <f t="shared" si="171"/>
        <v>1.25</v>
      </c>
      <c r="AE464" t="str">
        <f t="shared" si="172"/>
        <v>CRAM</v>
      </c>
      <c r="AH464">
        <f t="shared" si="173"/>
        <v>0.39130434782608697</v>
      </c>
      <c r="AJ464" t="str">
        <f t="shared" si="174"/>
        <v>----</v>
      </c>
      <c r="AK464" t="str">
        <f t="shared" si="175"/>
        <v>----</v>
      </c>
      <c r="AL464" t="str">
        <f t="shared" si="176"/>
        <v>HUnSatLig</v>
      </c>
      <c r="AM464" t="str">
        <f t="shared" si="177"/>
        <v>----</v>
      </c>
      <c r="AN464" t="str">
        <f t="shared" si="178"/>
        <v>----</v>
      </c>
      <c r="AO464" t="str">
        <f t="shared" si="179"/>
        <v>----</v>
      </c>
      <c r="AQ464" s="4">
        <f t="shared" si="180"/>
        <v>569.29806014053065</v>
      </c>
      <c r="AR464" s="4">
        <f t="shared" si="181"/>
        <v>569</v>
      </c>
      <c r="AS464" s="4">
        <f t="shared" si="182"/>
        <v>0.29806014053065155</v>
      </c>
    </row>
    <row r="465" spans="1:45" x14ac:dyDescent="0.25">
      <c r="A465">
        <v>29</v>
      </c>
      <c r="B465">
        <v>30</v>
      </c>
      <c r="C465">
        <v>0</v>
      </c>
      <c r="D465">
        <v>13</v>
      </c>
      <c r="E465">
        <v>0</v>
      </c>
      <c r="F465">
        <v>0</v>
      </c>
      <c r="G465" t="s">
        <v>52</v>
      </c>
      <c r="H465">
        <f t="shared" si="183"/>
        <v>-0.1379310344827589</v>
      </c>
      <c r="I465">
        <v>585.16136340000003</v>
      </c>
      <c r="K465">
        <v>2390546</v>
      </c>
      <c r="L465">
        <v>2392550</v>
      </c>
      <c r="M465">
        <v>2281588</v>
      </c>
      <c r="N465" t="str">
        <f t="shared" si="161"/>
        <v>Yes</v>
      </c>
      <c r="O465">
        <f t="shared" si="162"/>
        <v>2354894.6666666665</v>
      </c>
      <c r="Q465">
        <v>0</v>
      </c>
      <c r="R465">
        <v>0</v>
      </c>
      <c r="S465">
        <v>0</v>
      </c>
      <c r="T465" t="str">
        <f t="shared" si="163"/>
        <v>No</v>
      </c>
      <c r="U465">
        <f t="shared" si="164"/>
        <v>0</v>
      </c>
      <c r="W465">
        <f t="shared" si="165"/>
        <v>1.0344827586206897</v>
      </c>
      <c r="X465">
        <f t="shared" si="166"/>
        <v>0.44827586206896552</v>
      </c>
      <c r="Z465" s="4">
        <f t="shared" si="167"/>
        <v>585.16136337990008</v>
      </c>
      <c r="AA465">
        <f t="shared" si="168"/>
        <v>15</v>
      </c>
      <c r="AB465">
        <f t="shared" si="169"/>
        <v>0.51724137931034486</v>
      </c>
      <c r="AC465">
        <f t="shared" si="170"/>
        <v>0.5</v>
      </c>
      <c r="AD465">
        <f t="shared" si="171"/>
        <v>1.1538461538461537</v>
      </c>
      <c r="AE465" t="str">
        <f t="shared" si="172"/>
        <v>CRAM</v>
      </c>
      <c r="AH465">
        <f t="shared" si="173"/>
        <v>0.37777777777777777</v>
      </c>
      <c r="AJ465" t="str">
        <f t="shared" si="174"/>
        <v>----</v>
      </c>
      <c r="AK465" t="str">
        <f t="shared" si="175"/>
        <v>----</v>
      </c>
      <c r="AL465" t="str">
        <f t="shared" si="176"/>
        <v>HUnSatLig</v>
      </c>
      <c r="AM465" t="str">
        <f t="shared" si="177"/>
        <v>----</v>
      </c>
      <c r="AN465" t="str">
        <f t="shared" si="178"/>
        <v>----</v>
      </c>
      <c r="AO465" t="str">
        <f t="shared" si="179"/>
        <v>----</v>
      </c>
      <c r="AQ465" s="4">
        <f t="shared" si="180"/>
        <v>585.29667332901602</v>
      </c>
      <c r="AR465" s="4">
        <f t="shared" si="181"/>
        <v>585</v>
      </c>
      <c r="AS465" s="4">
        <f t="shared" si="182"/>
        <v>0.2966733290160164</v>
      </c>
    </row>
    <row r="466" spans="1:45" x14ac:dyDescent="0.25">
      <c r="A466">
        <v>29</v>
      </c>
      <c r="B466">
        <v>31</v>
      </c>
      <c r="C466">
        <v>0</v>
      </c>
      <c r="D466">
        <v>4</v>
      </c>
      <c r="E466">
        <v>0</v>
      </c>
      <c r="F466">
        <v>1</v>
      </c>
      <c r="G466" t="s">
        <v>52</v>
      </c>
      <c r="H466">
        <f t="shared" si="183"/>
        <v>-0.7931034482758621</v>
      </c>
      <c r="I466">
        <v>473.18871849999999</v>
      </c>
      <c r="K466">
        <v>3110961</v>
      </c>
      <c r="L466">
        <v>2553910</v>
      </c>
      <c r="M466">
        <v>3026677</v>
      </c>
      <c r="N466" t="str">
        <f t="shared" si="161"/>
        <v>Yes</v>
      </c>
      <c r="O466">
        <f t="shared" si="162"/>
        <v>2897182.6666666665</v>
      </c>
      <c r="Q466">
        <v>0</v>
      </c>
      <c r="R466">
        <v>0</v>
      </c>
      <c r="S466">
        <v>0</v>
      </c>
      <c r="T466" t="str">
        <f t="shared" si="163"/>
        <v>No</v>
      </c>
      <c r="U466">
        <f t="shared" si="164"/>
        <v>0</v>
      </c>
      <c r="W466">
        <f t="shared" si="165"/>
        <v>1.0689655172413792</v>
      </c>
      <c r="X466">
        <f t="shared" si="166"/>
        <v>0.13793103448275862</v>
      </c>
      <c r="Z466" s="4">
        <f t="shared" si="167"/>
        <v>473.18871847990005</v>
      </c>
      <c r="AA466">
        <f t="shared" si="168"/>
        <v>15</v>
      </c>
      <c r="AB466">
        <f t="shared" si="169"/>
        <v>0.51724137931034486</v>
      </c>
      <c r="AC466">
        <f t="shared" si="170"/>
        <v>0.4838709677419355</v>
      </c>
      <c r="AD466">
        <f t="shared" si="171"/>
        <v>3.75</v>
      </c>
      <c r="AE466" t="str">
        <f t="shared" si="172"/>
        <v>O</v>
      </c>
      <c r="AH466">
        <f t="shared" si="173"/>
        <v>0.48076923076923078</v>
      </c>
      <c r="AJ466" t="str">
        <f t="shared" si="174"/>
        <v>----</v>
      </c>
      <c r="AK466" t="str">
        <f t="shared" si="175"/>
        <v>----</v>
      </c>
      <c r="AL466" t="str">
        <f t="shared" si="176"/>
        <v>HUnSatLig</v>
      </c>
      <c r="AM466" t="str">
        <f t="shared" si="177"/>
        <v>----</v>
      </c>
      <c r="AN466" t="str">
        <f t="shared" si="178"/>
        <v>----</v>
      </c>
      <c r="AO466" t="str">
        <f t="shared" si="179"/>
        <v>----</v>
      </c>
      <c r="AQ466" s="4">
        <f t="shared" si="180"/>
        <v>473.29813640361584</v>
      </c>
      <c r="AR466" s="4">
        <f t="shared" si="181"/>
        <v>473</v>
      </c>
      <c r="AS466" s="4">
        <f t="shared" si="182"/>
        <v>0.29813640361584248</v>
      </c>
    </row>
    <row r="467" spans="1:45" x14ac:dyDescent="0.25">
      <c r="A467">
        <v>29</v>
      </c>
      <c r="B467">
        <v>32</v>
      </c>
      <c r="C467">
        <v>0</v>
      </c>
      <c r="D467">
        <v>13</v>
      </c>
      <c r="E467">
        <v>0</v>
      </c>
      <c r="F467">
        <v>0</v>
      </c>
      <c r="G467" t="s">
        <v>52</v>
      </c>
      <c r="H467">
        <f t="shared" si="183"/>
        <v>-0.2068965517241379</v>
      </c>
      <c r="I467">
        <v>587.17701339999996</v>
      </c>
      <c r="K467">
        <v>2301817</v>
      </c>
      <c r="L467">
        <v>2428771</v>
      </c>
      <c r="M467">
        <v>2354152</v>
      </c>
      <c r="N467" t="str">
        <f t="shared" si="161"/>
        <v>Yes</v>
      </c>
      <c r="O467">
        <f t="shared" si="162"/>
        <v>2361580</v>
      </c>
      <c r="Q467">
        <v>0</v>
      </c>
      <c r="R467">
        <v>0</v>
      </c>
      <c r="S467">
        <v>0</v>
      </c>
      <c r="T467" t="str">
        <f t="shared" si="163"/>
        <v>No</v>
      </c>
      <c r="U467">
        <f t="shared" si="164"/>
        <v>0</v>
      </c>
      <c r="W467">
        <f t="shared" si="165"/>
        <v>1.103448275862069</v>
      </c>
      <c r="X467">
        <f t="shared" si="166"/>
        <v>0.44827586206896552</v>
      </c>
      <c r="Z467" s="4">
        <f t="shared" si="167"/>
        <v>587.17701337990002</v>
      </c>
      <c r="AA467">
        <f t="shared" si="168"/>
        <v>14</v>
      </c>
      <c r="AB467">
        <f t="shared" si="169"/>
        <v>0.48275862068965519</v>
      </c>
      <c r="AC467">
        <f t="shared" si="170"/>
        <v>0.4375</v>
      </c>
      <c r="AD467">
        <f t="shared" si="171"/>
        <v>1.0769230769230769</v>
      </c>
      <c r="AE467" t="str">
        <f t="shared" si="172"/>
        <v>CRAM</v>
      </c>
      <c r="AH467">
        <f t="shared" si="173"/>
        <v>0.33333333333333331</v>
      </c>
      <c r="AJ467" t="str">
        <f t="shared" si="174"/>
        <v>----</v>
      </c>
      <c r="AK467" t="str">
        <f t="shared" si="175"/>
        <v>----</v>
      </c>
      <c r="AL467" t="str">
        <f t="shared" si="176"/>
        <v>HUnSatLig</v>
      </c>
      <c r="AM467" t="str">
        <f t="shared" si="177"/>
        <v>----</v>
      </c>
      <c r="AN467" t="str">
        <f t="shared" si="178"/>
        <v>----</v>
      </c>
      <c r="AO467" t="str">
        <f t="shared" si="179"/>
        <v>----</v>
      </c>
      <c r="AQ467" s="4">
        <f t="shared" si="180"/>
        <v>587.31278941839912</v>
      </c>
      <c r="AR467" s="4">
        <f t="shared" si="181"/>
        <v>587</v>
      </c>
      <c r="AS467" s="4">
        <f t="shared" si="182"/>
        <v>0.31278941839912022</v>
      </c>
    </row>
    <row r="468" spans="1:45" x14ac:dyDescent="0.25">
      <c r="A468">
        <v>29</v>
      </c>
      <c r="B468">
        <v>34</v>
      </c>
      <c r="C468">
        <v>0</v>
      </c>
      <c r="D468">
        <v>11</v>
      </c>
      <c r="E468">
        <v>0</v>
      </c>
      <c r="F468">
        <v>0</v>
      </c>
      <c r="G468" t="s">
        <v>52</v>
      </c>
      <c r="H468">
        <f t="shared" si="183"/>
        <v>-0.4137931034482758</v>
      </c>
      <c r="I468">
        <v>557.20283419999998</v>
      </c>
      <c r="K468">
        <v>1787249</v>
      </c>
      <c r="L468">
        <v>1827084</v>
      </c>
      <c r="M468">
        <v>2092717</v>
      </c>
      <c r="N468" t="str">
        <f t="shared" si="161"/>
        <v>Yes</v>
      </c>
      <c r="O468">
        <f t="shared" si="162"/>
        <v>1902350</v>
      </c>
      <c r="Q468">
        <v>0</v>
      </c>
      <c r="R468">
        <v>0</v>
      </c>
      <c r="S468">
        <v>0</v>
      </c>
      <c r="T468" t="str">
        <f t="shared" si="163"/>
        <v>No</v>
      </c>
      <c r="U468">
        <f t="shared" si="164"/>
        <v>0</v>
      </c>
      <c r="W468">
        <f t="shared" si="165"/>
        <v>1.1724137931034482</v>
      </c>
      <c r="X468">
        <f t="shared" si="166"/>
        <v>0.37931034482758619</v>
      </c>
      <c r="Z468" s="4">
        <f t="shared" si="167"/>
        <v>557.20283417990004</v>
      </c>
      <c r="AA468">
        <f t="shared" si="168"/>
        <v>13</v>
      </c>
      <c r="AB468">
        <f t="shared" si="169"/>
        <v>0.44827586206896552</v>
      </c>
      <c r="AC468">
        <f t="shared" si="170"/>
        <v>0.38235294117647056</v>
      </c>
      <c r="AD468">
        <f t="shared" si="171"/>
        <v>1.1818181818181819</v>
      </c>
      <c r="AE468" t="str">
        <f t="shared" si="172"/>
        <v>CRAM</v>
      </c>
      <c r="AH468">
        <f t="shared" si="173"/>
        <v>0.31914893617021278</v>
      </c>
      <c r="AJ468" t="str">
        <f t="shared" si="174"/>
        <v>----</v>
      </c>
      <c r="AK468" t="str">
        <f t="shared" si="175"/>
        <v>----</v>
      </c>
      <c r="AL468" t="str">
        <f t="shared" si="176"/>
        <v>HUnSatLig</v>
      </c>
      <c r="AM468" t="str">
        <f t="shared" si="177"/>
        <v>----</v>
      </c>
      <c r="AN468" t="str">
        <f t="shared" si="178"/>
        <v>----</v>
      </c>
      <c r="AO468" t="str">
        <f t="shared" si="179"/>
        <v>----</v>
      </c>
      <c r="AQ468" s="4">
        <f t="shared" si="180"/>
        <v>557.33167913081172</v>
      </c>
      <c r="AR468" s="4">
        <f t="shared" si="181"/>
        <v>557</v>
      </c>
      <c r="AS468" s="4">
        <f t="shared" si="182"/>
        <v>0.33167913081172173</v>
      </c>
    </row>
    <row r="469" spans="1:45" x14ac:dyDescent="0.25">
      <c r="A469">
        <v>29</v>
      </c>
      <c r="B469">
        <v>34</v>
      </c>
      <c r="C469">
        <v>0</v>
      </c>
      <c r="D469">
        <v>12</v>
      </c>
      <c r="E469">
        <v>0</v>
      </c>
      <c r="F469">
        <v>0</v>
      </c>
      <c r="G469" t="s">
        <v>52</v>
      </c>
      <c r="H469">
        <f t="shared" si="183"/>
        <v>-0.3448275862068968</v>
      </c>
      <c r="I469">
        <v>573.1977488</v>
      </c>
      <c r="K469">
        <v>2350366</v>
      </c>
      <c r="L469">
        <v>1950363</v>
      </c>
      <c r="M469">
        <v>2011421</v>
      </c>
      <c r="N469" t="str">
        <f t="shared" si="161"/>
        <v>Yes</v>
      </c>
      <c r="O469">
        <f t="shared" si="162"/>
        <v>2104050</v>
      </c>
      <c r="Q469">
        <v>0</v>
      </c>
      <c r="R469">
        <v>0</v>
      </c>
      <c r="S469">
        <v>0</v>
      </c>
      <c r="T469" t="str">
        <f t="shared" si="163"/>
        <v>No</v>
      </c>
      <c r="U469">
        <f t="shared" si="164"/>
        <v>0</v>
      </c>
      <c r="W469">
        <f t="shared" si="165"/>
        <v>1.1724137931034482</v>
      </c>
      <c r="X469">
        <f t="shared" si="166"/>
        <v>0.41379310344827586</v>
      </c>
      <c r="Z469" s="4">
        <f t="shared" si="167"/>
        <v>573.19774877990005</v>
      </c>
      <c r="AA469">
        <f t="shared" si="168"/>
        <v>13</v>
      </c>
      <c r="AB469">
        <f t="shared" si="169"/>
        <v>0.44827586206896552</v>
      </c>
      <c r="AC469">
        <f t="shared" si="170"/>
        <v>0.38235294117647056</v>
      </c>
      <c r="AD469">
        <f t="shared" si="171"/>
        <v>1.0833333333333333</v>
      </c>
      <c r="AE469" t="str">
        <f t="shared" si="172"/>
        <v>CRAM</v>
      </c>
      <c r="AH469">
        <f t="shared" si="173"/>
        <v>0.30434782608695654</v>
      </c>
      <c r="AJ469" t="str">
        <f t="shared" si="174"/>
        <v>----</v>
      </c>
      <c r="AK469" t="str">
        <f t="shared" si="175"/>
        <v>----</v>
      </c>
      <c r="AL469" t="str">
        <f t="shared" si="176"/>
        <v>HUnSatLig</v>
      </c>
      <c r="AM469" t="str">
        <f t="shared" si="177"/>
        <v>----</v>
      </c>
      <c r="AN469" t="str">
        <f t="shared" si="178"/>
        <v>----</v>
      </c>
      <c r="AO469" t="str">
        <f t="shared" si="179"/>
        <v>----</v>
      </c>
      <c r="AQ469" s="4">
        <f t="shared" si="180"/>
        <v>573.33029231929709</v>
      </c>
      <c r="AR469" s="4">
        <f t="shared" si="181"/>
        <v>573</v>
      </c>
      <c r="AS469" s="4">
        <f t="shared" si="182"/>
        <v>0.33029231929708658</v>
      </c>
    </row>
    <row r="470" spans="1:45" x14ac:dyDescent="0.25">
      <c r="A470">
        <v>29</v>
      </c>
      <c r="B470">
        <v>34</v>
      </c>
      <c r="C470">
        <v>0</v>
      </c>
      <c r="D470">
        <v>13</v>
      </c>
      <c r="E470">
        <v>0</v>
      </c>
      <c r="F470">
        <v>0</v>
      </c>
      <c r="G470" t="s">
        <v>52</v>
      </c>
      <c r="H470">
        <f t="shared" si="183"/>
        <v>-0.2758620689655169</v>
      </c>
      <c r="I470">
        <v>589.19266340000001</v>
      </c>
      <c r="K470">
        <v>1809629</v>
      </c>
      <c r="L470">
        <v>1844959</v>
      </c>
      <c r="M470">
        <v>1607511</v>
      </c>
      <c r="N470" t="str">
        <f t="shared" si="161"/>
        <v>Yes</v>
      </c>
      <c r="O470">
        <f t="shared" si="162"/>
        <v>1754033</v>
      </c>
      <c r="Q470">
        <v>0</v>
      </c>
      <c r="R470">
        <v>0</v>
      </c>
      <c r="S470">
        <v>0</v>
      </c>
      <c r="T470" t="str">
        <f t="shared" si="163"/>
        <v>No</v>
      </c>
      <c r="U470">
        <f t="shared" si="164"/>
        <v>0</v>
      </c>
      <c r="W470">
        <f t="shared" si="165"/>
        <v>1.1724137931034482</v>
      </c>
      <c r="X470">
        <f t="shared" si="166"/>
        <v>0.44827586206896552</v>
      </c>
      <c r="Z470" s="4">
        <f t="shared" si="167"/>
        <v>589.19266337990007</v>
      </c>
      <c r="AA470">
        <f t="shared" si="168"/>
        <v>13</v>
      </c>
      <c r="AB470">
        <f t="shared" si="169"/>
        <v>0.44827586206896552</v>
      </c>
      <c r="AC470">
        <f t="shared" si="170"/>
        <v>0.38235294117647056</v>
      </c>
      <c r="AD470">
        <f t="shared" si="171"/>
        <v>1</v>
      </c>
      <c r="AE470" t="str">
        <f t="shared" si="172"/>
        <v>CRAM</v>
      </c>
      <c r="AH470">
        <f t="shared" si="173"/>
        <v>0.28888888888888886</v>
      </c>
      <c r="AJ470" t="str">
        <f t="shared" si="174"/>
        <v>----</v>
      </c>
      <c r="AK470" t="str">
        <f t="shared" si="175"/>
        <v>----</v>
      </c>
      <c r="AL470" t="str">
        <f t="shared" si="176"/>
        <v>HUnSatLig</v>
      </c>
      <c r="AM470" t="str">
        <f t="shared" si="177"/>
        <v>----</v>
      </c>
      <c r="AN470" t="str">
        <f t="shared" si="178"/>
        <v>----</v>
      </c>
      <c r="AO470" t="str">
        <f t="shared" si="179"/>
        <v>----</v>
      </c>
      <c r="AQ470" s="4">
        <f t="shared" si="180"/>
        <v>589.32890550778234</v>
      </c>
      <c r="AR470" s="4">
        <f t="shared" si="181"/>
        <v>589</v>
      </c>
      <c r="AS470" s="4">
        <f t="shared" si="182"/>
        <v>0.32890550778233774</v>
      </c>
    </row>
    <row r="471" spans="1:45" x14ac:dyDescent="0.25">
      <c r="A471">
        <v>29</v>
      </c>
      <c r="B471">
        <v>36</v>
      </c>
      <c r="C471">
        <v>0</v>
      </c>
      <c r="D471">
        <v>9</v>
      </c>
      <c r="E471">
        <v>0</v>
      </c>
      <c r="F471">
        <v>0</v>
      </c>
      <c r="G471" t="s">
        <v>52</v>
      </c>
      <c r="H471">
        <f t="shared" si="183"/>
        <v>-0.6206896551724137</v>
      </c>
      <c r="I471">
        <v>527.228655</v>
      </c>
      <c r="K471">
        <v>1868959</v>
      </c>
      <c r="L471">
        <v>2098712</v>
      </c>
      <c r="M471">
        <v>1770823</v>
      </c>
      <c r="N471" t="str">
        <f t="shared" si="161"/>
        <v>Yes</v>
      </c>
      <c r="O471">
        <f t="shared" si="162"/>
        <v>1912831.3333333333</v>
      </c>
      <c r="Q471">
        <v>0</v>
      </c>
      <c r="R471">
        <v>0</v>
      </c>
      <c r="S471">
        <v>0</v>
      </c>
      <c r="T471" t="str">
        <f t="shared" si="163"/>
        <v>No</v>
      </c>
      <c r="U471">
        <f t="shared" si="164"/>
        <v>0</v>
      </c>
      <c r="W471">
        <f t="shared" si="165"/>
        <v>1.2413793103448276</v>
      </c>
      <c r="X471">
        <f t="shared" si="166"/>
        <v>0.31034482758620691</v>
      </c>
      <c r="Z471" s="4">
        <f t="shared" si="167"/>
        <v>527.22865497990006</v>
      </c>
      <c r="AA471">
        <f t="shared" si="168"/>
        <v>12</v>
      </c>
      <c r="AB471">
        <f t="shared" si="169"/>
        <v>0.41379310344827586</v>
      </c>
      <c r="AC471">
        <f t="shared" si="170"/>
        <v>0.33333333333333331</v>
      </c>
      <c r="AD471">
        <f t="shared" si="171"/>
        <v>1.3333333333333333</v>
      </c>
      <c r="AE471" t="str">
        <f t="shared" si="172"/>
        <v>CRAM</v>
      </c>
      <c r="AH471">
        <f t="shared" si="173"/>
        <v>0.30612244897959184</v>
      </c>
      <c r="AJ471" t="str">
        <f t="shared" si="174"/>
        <v>----</v>
      </c>
      <c r="AK471" t="str">
        <f t="shared" si="175"/>
        <v>----</v>
      </c>
      <c r="AL471" t="str">
        <f t="shared" si="176"/>
        <v>HUnSatLig</v>
      </c>
      <c r="AM471" t="str">
        <f t="shared" si="177"/>
        <v>----</v>
      </c>
      <c r="AN471" t="str">
        <f t="shared" si="178"/>
        <v>----</v>
      </c>
      <c r="AO471" t="str">
        <f t="shared" si="179"/>
        <v>----</v>
      </c>
      <c r="AQ471" s="4">
        <f t="shared" si="180"/>
        <v>527.35056884322432</v>
      </c>
      <c r="AR471" s="4">
        <f t="shared" si="181"/>
        <v>527</v>
      </c>
      <c r="AS471" s="4">
        <f t="shared" si="182"/>
        <v>0.35056884322432325</v>
      </c>
    </row>
    <row r="472" spans="1:45" x14ac:dyDescent="0.25">
      <c r="A472">
        <v>29</v>
      </c>
      <c r="B472">
        <v>36</v>
      </c>
      <c r="C472">
        <v>0</v>
      </c>
      <c r="D472">
        <v>10</v>
      </c>
      <c r="E472">
        <v>0</v>
      </c>
      <c r="F472">
        <v>0</v>
      </c>
      <c r="G472" t="s">
        <v>52</v>
      </c>
      <c r="H472">
        <f t="shared" si="183"/>
        <v>-0.5517241379310347</v>
      </c>
      <c r="I472">
        <v>543.22356960000002</v>
      </c>
      <c r="K472">
        <v>2216409</v>
      </c>
      <c r="L472">
        <v>2120723</v>
      </c>
      <c r="M472">
        <v>2261127</v>
      </c>
      <c r="N472" t="str">
        <f t="shared" si="161"/>
        <v>Yes</v>
      </c>
      <c r="O472">
        <f t="shared" si="162"/>
        <v>2199419.6666666665</v>
      </c>
      <c r="Q472">
        <v>0</v>
      </c>
      <c r="R472">
        <v>0</v>
      </c>
      <c r="S472">
        <v>0</v>
      </c>
      <c r="T472" t="str">
        <f t="shared" si="163"/>
        <v>No</v>
      </c>
      <c r="U472">
        <f t="shared" si="164"/>
        <v>0</v>
      </c>
      <c r="W472">
        <f t="shared" si="165"/>
        <v>1.2413793103448276</v>
      </c>
      <c r="X472">
        <f t="shared" si="166"/>
        <v>0.34482758620689657</v>
      </c>
      <c r="Z472" s="4">
        <f t="shared" si="167"/>
        <v>543.22356957990007</v>
      </c>
      <c r="AA472">
        <f t="shared" si="168"/>
        <v>12</v>
      </c>
      <c r="AB472">
        <f t="shared" si="169"/>
        <v>0.41379310344827586</v>
      </c>
      <c r="AC472">
        <f t="shared" si="170"/>
        <v>0.33333333333333331</v>
      </c>
      <c r="AD472">
        <f t="shared" si="171"/>
        <v>1.2</v>
      </c>
      <c r="AE472" t="str">
        <f t="shared" si="172"/>
        <v>CRAM</v>
      </c>
      <c r="AH472">
        <f t="shared" si="173"/>
        <v>0.29166666666666669</v>
      </c>
      <c r="AJ472" t="str">
        <f t="shared" si="174"/>
        <v>----</v>
      </c>
      <c r="AK472" t="str">
        <f t="shared" si="175"/>
        <v>----</v>
      </c>
      <c r="AL472" t="str">
        <f t="shared" si="176"/>
        <v>HUnSatLig</v>
      </c>
      <c r="AM472" t="str">
        <f t="shared" si="177"/>
        <v>----</v>
      </c>
      <c r="AN472" t="str">
        <f t="shared" si="178"/>
        <v>----</v>
      </c>
      <c r="AO472" t="str">
        <f t="shared" si="179"/>
        <v>----</v>
      </c>
      <c r="AQ472" s="4">
        <f t="shared" si="180"/>
        <v>543.34918203170969</v>
      </c>
      <c r="AR472" s="4">
        <f t="shared" si="181"/>
        <v>543</v>
      </c>
      <c r="AS472" s="4">
        <f t="shared" si="182"/>
        <v>0.34918203170968809</v>
      </c>
    </row>
    <row r="473" spans="1:45" x14ac:dyDescent="0.25">
      <c r="A473">
        <v>29</v>
      </c>
      <c r="B473">
        <v>36</v>
      </c>
      <c r="C473">
        <v>0</v>
      </c>
      <c r="D473">
        <v>11</v>
      </c>
      <c r="E473">
        <v>0</v>
      </c>
      <c r="F473">
        <v>0</v>
      </c>
      <c r="G473" t="s">
        <v>52</v>
      </c>
      <c r="H473">
        <f t="shared" si="183"/>
        <v>-0.4827586206896548</v>
      </c>
      <c r="I473">
        <v>559.21848420000003</v>
      </c>
      <c r="K473">
        <v>2220355</v>
      </c>
      <c r="L473">
        <v>2221777</v>
      </c>
      <c r="M473">
        <v>1982105</v>
      </c>
      <c r="N473" t="str">
        <f t="shared" si="161"/>
        <v>Yes</v>
      </c>
      <c r="O473">
        <f t="shared" si="162"/>
        <v>2141412.3333333335</v>
      </c>
      <c r="Q473">
        <v>0</v>
      </c>
      <c r="R473">
        <v>0</v>
      </c>
      <c r="S473">
        <v>0</v>
      </c>
      <c r="T473" t="str">
        <f t="shared" si="163"/>
        <v>No</v>
      </c>
      <c r="U473">
        <f t="shared" si="164"/>
        <v>0</v>
      </c>
      <c r="W473">
        <f t="shared" si="165"/>
        <v>1.2413793103448276</v>
      </c>
      <c r="X473">
        <f t="shared" si="166"/>
        <v>0.37931034482758619</v>
      </c>
      <c r="Z473" s="4">
        <f t="shared" si="167"/>
        <v>559.21848417989997</v>
      </c>
      <c r="AA473">
        <f t="shared" si="168"/>
        <v>12</v>
      </c>
      <c r="AB473">
        <f t="shared" si="169"/>
        <v>0.41379310344827586</v>
      </c>
      <c r="AC473">
        <f t="shared" si="170"/>
        <v>0.33333333333333331</v>
      </c>
      <c r="AD473">
        <f t="shared" si="171"/>
        <v>1.0909090909090908</v>
      </c>
      <c r="AE473" t="str">
        <f t="shared" si="172"/>
        <v>CRAM</v>
      </c>
      <c r="AH473">
        <f t="shared" si="173"/>
        <v>0.27659574468085107</v>
      </c>
      <c r="AJ473" t="str">
        <f t="shared" si="174"/>
        <v>----</v>
      </c>
      <c r="AK473" t="str">
        <f t="shared" si="175"/>
        <v>----</v>
      </c>
      <c r="AL473" t="str">
        <f t="shared" si="176"/>
        <v>HUnSatLig</v>
      </c>
      <c r="AM473" t="str">
        <f t="shared" si="177"/>
        <v>----</v>
      </c>
      <c r="AN473" t="str">
        <f t="shared" si="178"/>
        <v>----</v>
      </c>
      <c r="AO473" t="str">
        <f t="shared" si="179"/>
        <v>----</v>
      </c>
      <c r="AQ473" s="4">
        <f t="shared" si="180"/>
        <v>559.34779522019494</v>
      </c>
      <c r="AR473" s="4">
        <f t="shared" si="181"/>
        <v>559</v>
      </c>
      <c r="AS473" s="4">
        <f t="shared" si="182"/>
        <v>0.34779522019493925</v>
      </c>
    </row>
    <row r="474" spans="1:45" x14ac:dyDescent="0.25">
      <c r="A474">
        <v>29</v>
      </c>
      <c r="B474">
        <v>36</v>
      </c>
      <c r="C474">
        <v>0</v>
      </c>
      <c r="D474">
        <v>12</v>
      </c>
      <c r="E474">
        <v>0</v>
      </c>
      <c r="F474">
        <v>0</v>
      </c>
      <c r="G474" t="s">
        <v>52</v>
      </c>
      <c r="H474">
        <f t="shared" si="183"/>
        <v>-0.4137931034482758</v>
      </c>
      <c r="I474">
        <v>575.21339880000005</v>
      </c>
      <c r="K474">
        <v>1772717</v>
      </c>
      <c r="L474">
        <v>1764402</v>
      </c>
      <c r="M474">
        <v>2051776</v>
      </c>
      <c r="N474" t="str">
        <f t="shared" si="161"/>
        <v>Yes</v>
      </c>
      <c r="O474">
        <f t="shared" si="162"/>
        <v>1862965</v>
      </c>
      <c r="Q474">
        <v>0</v>
      </c>
      <c r="R474">
        <v>0</v>
      </c>
      <c r="S474">
        <v>0</v>
      </c>
      <c r="T474" t="str">
        <f t="shared" si="163"/>
        <v>No</v>
      </c>
      <c r="U474">
        <f t="shared" si="164"/>
        <v>0</v>
      </c>
      <c r="W474">
        <f t="shared" si="165"/>
        <v>1.2413793103448276</v>
      </c>
      <c r="X474">
        <f t="shared" si="166"/>
        <v>0.41379310344827586</v>
      </c>
      <c r="Z474" s="4">
        <f t="shared" si="167"/>
        <v>575.21339877989999</v>
      </c>
      <c r="AA474">
        <f t="shared" si="168"/>
        <v>12</v>
      </c>
      <c r="AB474">
        <f t="shared" si="169"/>
        <v>0.41379310344827586</v>
      </c>
      <c r="AC474">
        <f t="shared" si="170"/>
        <v>0.33333333333333331</v>
      </c>
      <c r="AD474">
        <f t="shared" si="171"/>
        <v>1</v>
      </c>
      <c r="AE474" t="str">
        <f t="shared" si="172"/>
        <v>CRAM</v>
      </c>
      <c r="AH474">
        <f t="shared" si="173"/>
        <v>0.2608695652173913</v>
      </c>
      <c r="AJ474" t="str">
        <f t="shared" si="174"/>
        <v>----</v>
      </c>
      <c r="AK474" t="str">
        <f t="shared" si="175"/>
        <v>----</v>
      </c>
      <c r="AL474" t="str">
        <f t="shared" si="176"/>
        <v>HUnSatLig</v>
      </c>
      <c r="AM474" t="str">
        <f t="shared" si="177"/>
        <v>----</v>
      </c>
      <c r="AN474" t="str">
        <f t="shared" si="178"/>
        <v>----</v>
      </c>
      <c r="AO474" t="str">
        <f t="shared" si="179"/>
        <v>----</v>
      </c>
      <c r="AQ474" s="4">
        <f t="shared" si="180"/>
        <v>575.34640840868019</v>
      </c>
      <c r="AR474" s="4">
        <f t="shared" si="181"/>
        <v>575</v>
      </c>
      <c r="AS474" s="4">
        <f t="shared" si="182"/>
        <v>0.3464084086801904</v>
      </c>
    </row>
    <row r="475" spans="1:45" x14ac:dyDescent="0.25">
      <c r="A475">
        <v>29</v>
      </c>
      <c r="B475">
        <v>38</v>
      </c>
      <c r="C475">
        <v>0</v>
      </c>
      <c r="D475">
        <v>8</v>
      </c>
      <c r="E475">
        <v>0</v>
      </c>
      <c r="F475">
        <v>0</v>
      </c>
      <c r="G475" t="s">
        <v>52</v>
      </c>
      <c r="H475">
        <f t="shared" si="183"/>
        <v>-0.7586206896551726</v>
      </c>
      <c r="I475">
        <v>513.24939040000004</v>
      </c>
      <c r="K475">
        <v>2097207</v>
      </c>
      <c r="L475">
        <v>2170676</v>
      </c>
      <c r="M475">
        <v>2001355</v>
      </c>
      <c r="N475" t="str">
        <f t="shared" si="161"/>
        <v>Yes</v>
      </c>
      <c r="O475">
        <f t="shared" si="162"/>
        <v>2089746</v>
      </c>
      <c r="Q475">
        <v>0</v>
      </c>
      <c r="R475">
        <v>0</v>
      </c>
      <c r="S475">
        <v>0</v>
      </c>
      <c r="T475" t="str">
        <f t="shared" si="163"/>
        <v>No</v>
      </c>
      <c r="U475">
        <f t="shared" si="164"/>
        <v>0</v>
      </c>
      <c r="W475">
        <f t="shared" si="165"/>
        <v>1.3103448275862069</v>
      </c>
      <c r="X475">
        <f t="shared" si="166"/>
        <v>0.27586206896551724</v>
      </c>
      <c r="Z475" s="4">
        <f t="shared" si="167"/>
        <v>513.24939037990009</v>
      </c>
      <c r="AA475">
        <f t="shared" si="168"/>
        <v>11</v>
      </c>
      <c r="AB475">
        <f t="shared" si="169"/>
        <v>0.37931034482758619</v>
      </c>
      <c r="AC475">
        <f t="shared" si="170"/>
        <v>0.28947368421052633</v>
      </c>
      <c r="AD475">
        <f t="shared" si="171"/>
        <v>1.375</v>
      </c>
      <c r="AE475" t="str">
        <f t="shared" si="172"/>
        <v>CRAM</v>
      </c>
      <c r="AH475">
        <f t="shared" si="173"/>
        <v>0.28000000000000003</v>
      </c>
      <c r="AJ475" t="str">
        <f t="shared" si="174"/>
        <v>----</v>
      </c>
      <c r="AK475" t="str">
        <f t="shared" si="175"/>
        <v>----</v>
      </c>
      <c r="AL475" t="str">
        <f t="shared" si="176"/>
        <v>HUnSatLig</v>
      </c>
      <c r="AM475" t="str">
        <f t="shared" si="177"/>
        <v>----</v>
      </c>
      <c r="AN475" t="str">
        <f t="shared" si="178"/>
        <v>----</v>
      </c>
      <c r="AO475" t="str">
        <f t="shared" si="179"/>
        <v>----</v>
      </c>
      <c r="AQ475" s="4">
        <f t="shared" si="180"/>
        <v>513.36807174412229</v>
      </c>
      <c r="AR475" s="4">
        <f t="shared" si="181"/>
        <v>513</v>
      </c>
      <c r="AS475" s="4">
        <f t="shared" si="182"/>
        <v>0.3680717441222896</v>
      </c>
    </row>
    <row r="476" spans="1:45" x14ac:dyDescent="0.25">
      <c r="A476">
        <v>29</v>
      </c>
      <c r="B476">
        <v>38</v>
      </c>
      <c r="C476">
        <v>0</v>
      </c>
      <c r="D476">
        <v>9</v>
      </c>
      <c r="E476">
        <v>0</v>
      </c>
      <c r="F476">
        <v>0</v>
      </c>
      <c r="G476" t="s">
        <v>52</v>
      </c>
      <c r="H476">
        <f t="shared" si="183"/>
        <v>-0.68965517241379271</v>
      </c>
      <c r="I476">
        <v>529.24430500000005</v>
      </c>
      <c r="K476">
        <v>2552030</v>
      </c>
      <c r="L476">
        <v>2984488</v>
      </c>
      <c r="M476">
        <v>2767226</v>
      </c>
      <c r="N476" t="str">
        <f t="shared" si="161"/>
        <v>Yes</v>
      </c>
      <c r="O476">
        <f t="shared" si="162"/>
        <v>2767914.6666666665</v>
      </c>
      <c r="Q476">
        <v>0</v>
      </c>
      <c r="R476">
        <v>0</v>
      </c>
      <c r="S476">
        <v>0</v>
      </c>
      <c r="T476" t="str">
        <f t="shared" si="163"/>
        <v>No</v>
      </c>
      <c r="U476">
        <f t="shared" si="164"/>
        <v>0</v>
      </c>
      <c r="W476">
        <f t="shared" si="165"/>
        <v>1.3103448275862069</v>
      </c>
      <c r="X476">
        <f t="shared" si="166"/>
        <v>0.31034482758620691</v>
      </c>
      <c r="Z476" s="4">
        <f t="shared" si="167"/>
        <v>529.24430497990011</v>
      </c>
      <c r="AA476">
        <f t="shared" si="168"/>
        <v>11</v>
      </c>
      <c r="AB476">
        <f t="shared" si="169"/>
        <v>0.37931034482758619</v>
      </c>
      <c r="AC476">
        <f t="shared" si="170"/>
        <v>0.28947368421052633</v>
      </c>
      <c r="AD476">
        <f t="shared" si="171"/>
        <v>1.2222222222222223</v>
      </c>
      <c r="AE476" t="str">
        <f t="shared" si="172"/>
        <v>CRAM</v>
      </c>
      <c r="AH476">
        <f t="shared" si="173"/>
        <v>0.26530612244897961</v>
      </c>
      <c r="AJ476" t="str">
        <f t="shared" si="174"/>
        <v>----</v>
      </c>
      <c r="AK476" t="str">
        <f t="shared" si="175"/>
        <v>----</v>
      </c>
      <c r="AL476" t="str">
        <f t="shared" si="176"/>
        <v>HUnSatLig</v>
      </c>
      <c r="AM476" t="str">
        <f t="shared" si="177"/>
        <v>----</v>
      </c>
      <c r="AN476" t="str">
        <f t="shared" si="178"/>
        <v>----</v>
      </c>
      <c r="AO476" t="str">
        <f t="shared" si="179"/>
        <v>----</v>
      </c>
      <c r="AQ476" s="4">
        <f t="shared" si="180"/>
        <v>529.36668493260765</v>
      </c>
      <c r="AR476" s="4">
        <f t="shared" si="181"/>
        <v>529</v>
      </c>
      <c r="AS476" s="4">
        <f t="shared" si="182"/>
        <v>0.36668493260765445</v>
      </c>
    </row>
    <row r="477" spans="1:45" x14ac:dyDescent="0.25">
      <c r="A477">
        <v>29</v>
      </c>
      <c r="B477">
        <v>38</v>
      </c>
      <c r="C477">
        <v>0</v>
      </c>
      <c r="D477">
        <v>10</v>
      </c>
      <c r="E477">
        <v>0</v>
      </c>
      <c r="F477">
        <v>0</v>
      </c>
      <c r="G477" t="s">
        <v>52</v>
      </c>
      <c r="H477">
        <f t="shared" si="183"/>
        <v>-0.6206896551724137</v>
      </c>
      <c r="I477">
        <v>545.23921959999996</v>
      </c>
      <c r="K477">
        <v>3060193</v>
      </c>
      <c r="L477">
        <v>2968060</v>
      </c>
      <c r="M477">
        <v>2345630</v>
      </c>
      <c r="N477" t="str">
        <f t="shared" si="161"/>
        <v>Yes</v>
      </c>
      <c r="O477">
        <f t="shared" si="162"/>
        <v>2791294.3333333335</v>
      </c>
      <c r="Q477">
        <v>0</v>
      </c>
      <c r="R477">
        <v>0</v>
      </c>
      <c r="S477">
        <v>0</v>
      </c>
      <c r="T477" t="str">
        <f t="shared" si="163"/>
        <v>No</v>
      </c>
      <c r="U477">
        <f t="shared" si="164"/>
        <v>0</v>
      </c>
      <c r="W477">
        <f t="shared" si="165"/>
        <v>1.3103448275862069</v>
      </c>
      <c r="X477">
        <f t="shared" si="166"/>
        <v>0.34482758620689657</v>
      </c>
      <c r="Z477" s="4">
        <f t="shared" si="167"/>
        <v>545.23921957990012</v>
      </c>
      <c r="AA477">
        <f t="shared" si="168"/>
        <v>11</v>
      </c>
      <c r="AB477">
        <f t="shared" si="169"/>
        <v>0.37931034482758619</v>
      </c>
      <c r="AC477">
        <f t="shared" si="170"/>
        <v>0.28947368421052633</v>
      </c>
      <c r="AD477">
        <f t="shared" si="171"/>
        <v>1.1000000000000001</v>
      </c>
      <c r="AE477" t="str">
        <f t="shared" si="172"/>
        <v>CRAM</v>
      </c>
      <c r="AH477">
        <f t="shared" si="173"/>
        <v>0.25</v>
      </c>
      <c r="AJ477" t="str">
        <f t="shared" si="174"/>
        <v>----</v>
      </c>
      <c r="AK477" t="str">
        <f t="shared" si="175"/>
        <v>----</v>
      </c>
      <c r="AL477" t="str">
        <f t="shared" si="176"/>
        <v>HUnSatLig</v>
      </c>
      <c r="AM477" t="str">
        <f t="shared" si="177"/>
        <v>----</v>
      </c>
      <c r="AN477" t="str">
        <f t="shared" si="178"/>
        <v>----</v>
      </c>
      <c r="AO477" t="str">
        <f t="shared" si="179"/>
        <v>----</v>
      </c>
      <c r="AQ477" s="4">
        <f t="shared" si="180"/>
        <v>545.36529812109291</v>
      </c>
      <c r="AR477" s="4">
        <f t="shared" si="181"/>
        <v>545</v>
      </c>
      <c r="AS477" s="4">
        <f t="shared" si="182"/>
        <v>0.3652981210929056</v>
      </c>
    </row>
    <row r="478" spans="1:45" x14ac:dyDescent="0.25">
      <c r="A478">
        <v>29</v>
      </c>
      <c r="B478">
        <v>38</v>
      </c>
      <c r="C478">
        <v>0</v>
      </c>
      <c r="D478">
        <v>12</v>
      </c>
      <c r="E478">
        <v>0</v>
      </c>
      <c r="F478">
        <v>0</v>
      </c>
      <c r="G478" t="s">
        <v>52</v>
      </c>
      <c r="H478">
        <f t="shared" si="183"/>
        <v>-0.4827586206896548</v>
      </c>
      <c r="I478">
        <v>577.22904879999999</v>
      </c>
      <c r="K478">
        <v>2061876</v>
      </c>
      <c r="L478">
        <v>1780164</v>
      </c>
      <c r="M478">
        <v>2115673</v>
      </c>
      <c r="N478" t="str">
        <f t="shared" si="161"/>
        <v>Yes</v>
      </c>
      <c r="O478">
        <f t="shared" si="162"/>
        <v>1985904.3333333333</v>
      </c>
      <c r="Q478">
        <v>0</v>
      </c>
      <c r="R478">
        <v>0</v>
      </c>
      <c r="S478">
        <v>0</v>
      </c>
      <c r="T478" t="str">
        <f t="shared" si="163"/>
        <v>No</v>
      </c>
      <c r="U478">
        <f t="shared" si="164"/>
        <v>0</v>
      </c>
      <c r="W478">
        <f t="shared" si="165"/>
        <v>1.3103448275862069</v>
      </c>
      <c r="X478">
        <f t="shared" si="166"/>
        <v>0.41379310344827586</v>
      </c>
      <c r="Z478" s="4">
        <f t="shared" si="167"/>
        <v>577.22904877990004</v>
      </c>
      <c r="AA478">
        <f t="shared" si="168"/>
        <v>11</v>
      </c>
      <c r="AB478">
        <f t="shared" si="169"/>
        <v>0.37931034482758619</v>
      </c>
      <c r="AC478">
        <f t="shared" si="170"/>
        <v>0.28947368421052633</v>
      </c>
      <c r="AD478">
        <f t="shared" si="171"/>
        <v>0.91666666666666663</v>
      </c>
      <c r="AE478" t="str">
        <f t="shared" si="172"/>
        <v>CRAM</v>
      </c>
      <c r="AH478">
        <f t="shared" si="173"/>
        <v>0.21739130434782608</v>
      </c>
      <c r="AJ478" t="str">
        <f t="shared" si="174"/>
        <v>----</v>
      </c>
      <c r="AK478" t="str">
        <f t="shared" si="175"/>
        <v>----</v>
      </c>
      <c r="AL478" t="str">
        <f t="shared" si="176"/>
        <v>HUnSatLig</v>
      </c>
      <c r="AM478" t="str">
        <f t="shared" si="177"/>
        <v>----</v>
      </c>
      <c r="AN478" t="str">
        <f t="shared" si="178"/>
        <v>----</v>
      </c>
      <c r="AO478" t="str">
        <f t="shared" si="179"/>
        <v>----</v>
      </c>
      <c r="AQ478" s="4">
        <f t="shared" si="180"/>
        <v>577.36252449806352</v>
      </c>
      <c r="AR478" s="4">
        <f t="shared" si="181"/>
        <v>577</v>
      </c>
      <c r="AS478" s="4">
        <f t="shared" si="182"/>
        <v>0.36252449806352161</v>
      </c>
    </row>
    <row r="479" spans="1:45" x14ac:dyDescent="0.25">
      <c r="A479">
        <v>29</v>
      </c>
      <c r="B479">
        <v>40</v>
      </c>
      <c r="C479">
        <v>0</v>
      </c>
      <c r="D479">
        <v>8</v>
      </c>
      <c r="E479">
        <v>0</v>
      </c>
      <c r="F479">
        <v>0</v>
      </c>
      <c r="G479" t="s">
        <v>52</v>
      </c>
      <c r="H479">
        <f t="shared" si="183"/>
        <v>-0.8275862068965516</v>
      </c>
      <c r="I479">
        <v>515.26504039999998</v>
      </c>
      <c r="K479">
        <v>2657953</v>
      </c>
      <c r="L479">
        <v>2861409</v>
      </c>
      <c r="M479">
        <v>2604546</v>
      </c>
      <c r="N479" t="str">
        <f t="shared" si="161"/>
        <v>Yes</v>
      </c>
      <c r="O479">
        <f t="shared" si="162"/>
        <v>2707969.3333333335</v>
      </c>
      <c r="Q479">
        <v>0</v>
      </c>
      <c r="R479">
        <v>0</v>
      </c>
      <c r="S479">
        <v>0</v>
      </c>
      <c r="T479" t="str">
        <f t="shared" si="163"/>
        <v>No</v>
      </c>
      <c r="U479">
        <f t="shared" si="164"/>
        <v>0</v>
      </c>
      <c r="W479">
        <f t="shared" si="165"/>
        <v>1.3793103448275863</v>
      </c>
      <c r="X479">
        <f t="shared" si="166"/>
        <v>0.27586206896551724</v>
      </c>
      <c r="Z479" s="4">
        <f t="shared" si="167"/>
        <v>515.26504037990003</v>
      </c>
      <c r="AA479">
        <f t="shared" si="168"/>
        <v>10</v>
      </c>
      <c r="AB479">
        <f t="shared" si="169"/>
        <v>0.34482758620689657</v>
      </c>
      <c r="AC479">
        <f t="shared" si="170"/>
        <v>0.25</v>
      </c>
      <c r="AD479">
        <f t="shared" si="171"/>
        <v>1.25</v>
      </c>
      <c r="AE479" t="str">
        <f t="shared" si="172"/>
        <v>CRAM</v>
      </c>
      <c r="AH479">
        <f t="shared" si="173"/>
        <v>0.24</v>
      </c>
      <c r="AJ479" t="str">
        <f t="shared" si="174"/>
        <v>----</v>
      </c>
      <c r="AK479" t="str">
        <f t="shared" si="175"/>
        <v>----</v>
      </c>
      <c r="AL479" t="str">
        <f t="shared" si="176"/>
        <v>HUnSatLig</v>
      </c>
      <c r="AM479" t="str">
        <f t="shared" si="177"/>
        <v>----</v>
      </c>
      <c r="AN479" t="str">
        <f t="shared" si="178"/>
        <v>----</v>
      </c>
      <c r="AO479" t="str">
        <f t="shared" si="179"/>
        <v>----</v>
      </c>
      <c r="AQ479" s="4">
        <f t="shared" si="180"/>
        <v>515.38418783350551</v>
      </c>
      <c r="AR479" s="4">
        <f t="shared" si="181"/>
        <v>515</v>
      </c>
      <c r="AS479" s="4">
        <f t="shared" si="182"/>
        <v>0.38418783350550711</v>
      </c>
    </row>
    <row r="480" spans="1:45" x14ac:dyDescent="0.25">
      <c r="A480">
        <v>29</v>
      </c>
      <c r="B480">
        <v>40</v>
      </c>
      <c r="C480">
        <v>0</v>
      </c>
      <c r="D480">
        <v>9</v>
      </c>
      <c r="E480">
        <v>0</v>
      </c>
      <c r="F480">
        <v>0</v>
      </c>
      <c r="G480" t="s">
        <v>52</v>
      </c>
      <c r="H480">
        <f t="shared" si="183"/>
        <v>-0.7586206896551726</v>
      </c>
      <c r="I480">
        <v>531.25995499999999</v>
      </c>
      <c r="K480">
        <v>3720471</v>
      </c>
      <c r="L480">
        <v>3055667</v>
      </c>
      <c r="M480">
        <v>3464618</v>
      </c>
      <c r="N480" t="str">
        <f t="shared" si="161"/>
        <v>Yes</v>
      </c>
      <c r="O480">
        <f t="shared" si="162"/>
        <v>3413585.3333333335</v>
      </c>
      <c r="Q480">
        <v>0</v>
      </c>
      <c r="R480">
        <v>0</v>
      </c>
      <c r="S480">
        <v>0</v>
      </c>
      <c r="T480" t="str">
        <f t="shared" si="163"/>
        <v>No</v>
      </c>
      <c r="U480">
        <f t="shared" si="164"/>
        <v>0</v>
      </c>
      <c r="W480">
        <f t="shared" si="165"/>
        <v>1.3793103448275863</v>
      </c>
      <c r="X480">
        <f t="shared" si="166"/>
        <v>0.31034482758620691</v>
      </c>
      <c r="Z480" s="4">
        <f t="shared" si="167"/>
        <v>531.25995497990004</v>
      </c>
      <c r="AA480">
        <f t="shared" si="168"/>
        <v>10</v>
      </c>
      <c r="AB480">
        <f t="shared" si="169"/>
        <v>0.34482758620689657</v>
      </c>
      <c r="AC480">
        <f t="shared" si="170"/>
        <v>0.25</v>
      </c>
      <c r="AD480">
        <f t="shared" si="171"/>
        <v>1.1111111111111112</v>
      </c>
      <c r="AE480" t="str">
        <f t="shared" si="172"/>
        <v>CRAM</v>
      </c>
      <c r="AH480">
        <f t="shared" si="173"/>
        <v>0.22448979591836735</v>
      </c>
      <c r="AJ480" t="str">
        <f t="shared" si="174"/>
        <v>----</v>
      </c>
      <c r="AK480" t="str">
        <f t="shared" si="175"/>
        <v>----</v>
      </c>
      <c r="AL480" t="str">
        <f t="shared" si="176"/>
        <v>HUnSatLig</v>
      </c>
      <c r="AM480" t="str">
        <f t="shared" si="177"/>
        <v>----</v>
      </c>
      <c r="AN480" t="str">
        <f t="shared" si="178"/>
        <v>----</v>
      </c>
      <c r="AO480" t="str">
        <f t="shared" si="179"/>
        <v>----</v>
      </c>
      <c r="AQ480" s="4">
        <f t="shared" si="180"/>
        <v>531.38280102199076</v>
      </c>
      <c r="AR480" s="4">
        <f t="shared" si="181"/>
        <v>531</v>
      </c>
      <c r="AS480" s="4">
        <f t="shared" si="182"/>
        <v>0.38280102199075827</v>
      </c>
    </row>
    <row r="481" spans="1:45" x14ac:dyDescent="0.25">
      <c r="A481">
        <v>29</v>
      </c>
      <c r="B481">
        <v>40</v>
      </c>
      <c r="C481">
        <v>0</v>
      </c>
      <c r="D481">
        <v>10</v>
      </c>
      <c r="E481">
        <v>0</v>
      </c>
      <c r="F481">
        <v>0</v>
      </c>
      <c r="G481" t="s">
        <v>52</v>
      </c>
      <c r="H481">
        <f t="shared" si="183"/>
        <v>-0.68965517241379271</v>
      </c>
      <c r="I481">
        <v>547.25486960000001</v>
      </c>
      <c r="K481">
        <v>3396065</v>
      </c>
      <c r="L481">
        <v>3375585</v>
      </c>
      <c r="M481">
        <v>3068591</v>
      </c>
      <c r="N481" t="str">
        <f t="shared" si="161"/>
        <v>Yes</v>
      </c>
      <c r="O481">
        <f t="shared" si="162"/>
        <v>3280080.3333333335</v>
      </c>
      <c r="Q481">
        <v>0</v>
      </c>
      <c r="R481">
        <v>0</v>
      </c>
      <c r="S481">
        <v>0</v>
      </c>
      <c r="T481" t="str">
        <f t="shared" si="163"/>
        <v>No</v>
      </c>
      <c r="U481">
        <f t="shared" si="164"/>
        <v>0</v>
      </c>
      <c r="W481">
        <f t="shared" si="165"/>
        <v>1.3793103448275863</v>
      </c>
      <c r="X481">
        <f t="shared" si="166"/>
        <v>0.34482758620689657</v>
      </c>
      <c r="Z481" s="4">
        <f t="shared" si="167"/>
        <v>547.25486957990006</v>
      </c>
      <c r="AA481">
        <f t="shared" si="168"/>
        <v>10</v>
      </c>
      <c r="AB481">
        <f t="shared" si="169"/>
        <v>0.34482758620689657</v>
      </c>
      <c r="AC481">
        <f t="shared" si="170"/>
        <v>0.25</v>
      </c>
      <c r="AD481">
        <f t="shared" si="171"/>
        <v>1</v>
      </c>
      <c r="AE481" t="str">
        <f t="shared" si="172"/>
        <v>CRAM</v>
      </c>
      <c r="AH481">
        <f t="shared" si="173"/>
        <v>0.20833333333333334</v>
      </c>
      <c r="AJ481" t="str">
        <f t="shared" si="174"/>
        <v>----</v>
      </c>
      <c r="AK481" t="str">
        <f t="shared" si="175"/>
        <v>----</v>
      </c>
      <c r="AL481" t="str">
        <f t="shared" si="176"/>
        <v>HUnSatLig</v>
      </c>
      <c r="AM481" t="str">
        <f t="shared" si="177"/>
        <v>----</v>
      </c>
      <c r="AN481" t="str">
        <f t="shared" si="178"/>
        <v>----</v>
      </c>
      <c r="AO481" t="str">
        <f t="shared" si="179"/>
        <v>----</v>
      </c>
      <c r="AQ481" s="4">
        <f t="shared" si="180"/>
        <v>547.38141421047612</v>
      </c>
      <c r="AR481" s="4">
        <f t="shared" si="181"/>
        <v>547</v>
      </c>
      <c r="AS481" s="4">
        <f t="shared" si="182"/>
        <v>0.38141421047612312</v>
      </c>
    </row>
    <row r="482" spans="1:45" x14ac:dyDescent="0.25">
      <c r="A482">
        <v>29</v>
      </c>
      <c r="B482">
        <v>42</v>
      </c>
      <c r="C482">
        <v>0</v>
      </c>
      <c r="D482">
        <v>7</v>
      </c>
      <c r="E482">
        <v>0</v>
      </c>
      <c r="F482">
        <v>0</v>
      </c>
      <c r="G482" t="s">
        <v>52</v>
      </c>
      <c r="H482">
        <f t="shared" si="183"/>
        <v>-0.9655172413793105</v>
      </c>
      <c r="I482">
        <v>501.28577580000001</v>
      </c>
      <c r="K482">
        <v>2031503</v>
      </c>
      <c r="L482">
        <v>2008572</v>
      </c>
      <c r="M482">
        <v>1858729</v>
      </c>
      <c r="N482" t="str">
        <f t="shared" si="161"/>
        <v>Yes</v>
      </c>
      <c r="O482">
        <f t="shared" si="162"/>
        <v>1966268</v>
      </c>
      <c r="Q482">
        <v>0</v>
      </c>
      <c r="R482">
        <v>0</v>
      </c>
      <c r="S482">
        <v>0</v>
      </c>
      <c r="T482" t="str">
        <f t="shared" si="163"/>
        <v>No</v>
      </c>
      <c r="U482">
        <f t="shared" si="164"/>
        <v>0</v>
      </c>
      <c r="W482">
        <f t="shared" si="165"/>
        <v>1.4482758620689655</v>
      </c>
      <c r="X482">
        <f t="shared" si="166"/>
        <v>0.2413793103448276</v>
      </c>
      <c r="Z482" s="4">
        <f t="shared" si="167"/>
        <v>501.28577577990001</v>
      </c>
      <c r="AA482">
        <f t="shared" si="168"/>
        <v>9</v>
      </c>
      <c r="AB482">
        <f t="shared" si="169"/>
        <v>0.31034482758620691</v>
      </c>
      <c r="AC482">
        <f t="shared" si="170"/>
        <v>0.21428571428571427</v>
      </c>
      <c r="AD482">
        <f t="shared" si="171"/>
        <v>1.2857142857142858</v>
      </c>
      <c r="AE482" t="str">
        <f t="shared" si="172"/>
        <v>CRAM</v>
      </c>
      <c r="AH482">
        <f t="shared" si="173"/>
        <v>0.21568627450980393</v>
      </c>
      <c r="AJ482" t="str">
        <f t="shared" si="174"/>
        <v>----</v>
      </c>
      <c r="AK482" t="str">
        <f t="shared" si="175"/>
        <v>----</v>
      </c>
      <c r="AL482" t="str">
        <f t="shared" si="176"/>
        <v>HUnSatLig</v>
      </c>
      <c r="AM482" t="str">
        <f t="shared" si="177"/>
        <v>----</v>
      </c>
      <c r="AN482" t="str">
        <f t="shared" si="178"/>
        <v>----</v>
      </c>
      <c r="AO482" t="str">
        <f t="shared" si="179"/>
        <v>----</v>
      </c>
      <c r="AQ482" s="4">
        <f t="shared" si="180"/>
        <v>501.40169073440336</v>
      </c>
      <c r="AR482" s="4">
        <f t="shared" si="181"/>
        <v>501</v>
      </c>
      <c r="AS482" s="4">
        <f t="shared" si="182"/>
        <v>0.40169073440335978</v>
      </c>
    </row>
    <row r="483" spans="1:45" x14ac:dyDescent="0.25">
      <c r="A483">
        <v>29</v>
      </c>
      <c r="B483">
        <v>42</v>
      </c>
      <c r="C483">
        <v>0</v>
      </c>
      <c r="D483">
        <v>8</v>
      </c>
      <c r="E483">
        <v>0</v>
      </c>
      <c r="F483">
        <v>0</v>
      </c>
      <c r="G483" t="s">
        <v>52</v>
      </c>
      <c r="H483">
        <f t="shared" si="183"/>
        <v>-0.89655172413793061</v>
      </c>
      <c r="I483">
        <v>517.28069040000003</v>
      </c>
      <c r="K483">
        <v>3573510</v>
      </c>
      <c r="L483">
        <v>3121546</v>
      </c>
      <c r="M483">
        <v>3127354</v>
      </c>
      <c r="N483" t="str">
        <f t="shared" si="161"/>
        <v>Yes</v>
      </c>
      <c r="O483">
        <f t="shared" si="162"/>
        <v>3274136.6666666665</v>
      </c>
      <c r="Q483">
        <v>0</v>
      </c>
      <c r="R483">
        <v>0</v>
      </c>
      <c r="S483">
        <v>0</v>
      </c>
      <c r="T483" t="str">
        <f t="shared" si="163"/>
        <v>No</v>
      </c>
      <c r="U483">
        <f t="shared" si="164"/>
        <v>0</v>
      </c>
      <c r="W483">
        <f t="shared" si="165"/>
        <v>1.4482758620689655</v>
      </c>
      <c r="X483">
        <f t="shared" si="166"/>
        <v>0.27586206896551724</v>
      </c>
      <c r="Z483" s="4">
        <f t="shared" si="167"/>
        <v>517.28069037990008</v>
      </c>
      <c r="AA483">
        <f t="shared" si="168"/>
        <v>9</v>
      </c>
      <c r="AB483">
        <f t="shared" si="169"/>
        <v>0.31034482758620691</v>
      </c>
      <c r="AC483">
        <f t="shared" si="170"/>
        <v>0.21428571428571427</v>
      </c>
      <c r="AD483">
        <f t="shared" si="171"/>
        <v>1.125</v>
      </c>
      <c r="AE483" t="str">
        <f t="shared" si="172"/>
        <v>CRAM</v>
      </c>
      <c r="AH483">
        <f t="shared" si="173"/>
        <v>0.2</v>
      </c>
      <c r="AJ483" t="str">
        <f t="shared" si="174"/>
        <v>----</v>
      </c>
      <c r="AK483" t="str">
        <f t="shared" si="175"/>
        <v>----</v>
      </c>
      <c r="AL483" t="str">
        <f t="shared" si="176"/>
        <v>HUnSatLig</v>
      </c>
      <c r="AM483" t="str">
        <f t="shared" si="177"/>
        <v>----</v>
      </c>
      <c r="AN483" t="str">
        <f t="shared" si="178"/>
        <v>----</v>
      </c>
      <c r="AO483" t="str">
        <f t="shared" si="179"/>
        <v>----</v>
      </c>
      <c r="AQ483" s="4">
        <f t="shared" si="180"/>
        <v>517.40030392288872</v>
      </c>
      <c r="AR483" s="4">
        <f t="shared" si="181"/>
        <v>517</v>
      </c>
      <c r="AS483" s="4">
        <f t="shared" si="182"/>
        <v>0.40030392288872463</v>
      </c>
    </row>
    <row r="484" spans="1:45" x14ac:dyDescent="0.25">
      <c r="A484">
        <v>29</v>
      </c>
      <c r="B484">
        <v>42</v>
      </c>
      <c r="C484">
        <v>0</v>
      </c>
      <c r="D484">
        <v>9</v>
      </c>
      <c r="E484">
        <v>0</v>
      </c>
      <c r="F484">
        <v>0</v>
      </c>
      <c r="G484" t="s">
        <v>52</v>
      </c>
      <c r="H484">
        <f t="shared" si="183"/>
        <v>-0.8275862068965516</v>
      </c>
      <c r="I484">
        <v>533.27560500000004</v>
      </c>
      <c r="K484">
        <v>3289417</v>
      </c>
      <c r="L484">
        <v>3137081</v>
      </c>
      <c r="M484">
        <v>3125720</v>
      </c>
      <c r="N484" t="str">
        <f t="shared" si="161"/>
        <v>Yes</v>
      </c>
      <c r="O484">
        <f t="shared" si="162"/>
        <v>3184072.6666666665</v>
      </c>
      <c r="Q484">
        <v>0</v>
      </c>
      <c r="R484">
        <v>0</v>
      </c>
      <c r="S484">
        <v>0</v>
      </c>
      <c r="T484" t="str">
        <f t="shared" si="163"/>
        <v>No</v>
      </c>
      <c r="U484">
        <f t="shared" si="164"/>
        <v>0</v>
      </c>
      <c r="W484">
        <f t="shared" si="165"/>
        <v>1.4482758620689655</v>
      </c>
      <c r="X484">
        <f t="shared" si="166"/>
        <v>0.31034482758620691</v>
      </c>
      <c r="Z484" s="4">
        <f t="shared" si="167"/>
        <v>533.27560497990009</v>
      </c>
      <c r="AA484">
        <f t="shared" si="168"/>
        <v>9</v>
      </c>
      <c r="AB484">
        <f t="shared" si="169"/>
        <v>0.31034482758620691</v>
      </c>
      <c r="AC484">
        <f t="shared" si="170"/>
        <v>0.21428571428571427</v>
      </c>
      <c r="AD484">
        <f t="shared" si="171"/>
        <v>1</v>
      </c>
      <c r="AE484" t="str">
        <f t="shared" si="172"/>
        <v>CRAM</v>
      </c>
      <c r="AH484">
        <f t="shared" si="173"/>
        <v>0.18367346938775511</v>
      </c>
      <c r="AJ484" t="str">
        <f t="shared" si="174"/>
        <v>----</v>
      </c>
      <c r="AK484" t="str">
        <f t="shared" si="175"/>
        <v>----</v>
      </c>
      <c r="AL484" t="str">
        <f t="shared" si="176"/>
        <v>HUnSatLig</v>
      </c>
      <c r="AM484" t="str">
        <f t="shared" si="177"/>
        <v>----</v>
      </c>
      <c r="AN484" t="str">
        <f t="shared" si="178"/>
        <v>----</v>
      </c>
      <c r="AO484" t="str">
        <f t="shared" si="179"/>
        <v>----</v>
      </c>
      <c r="AQ484" s="4">
        <f t="shared" si="180"/>
        <v>533.39891711137409</v>
      </c>
      <c r="AR484" s="4">
        <f t="shared" si="181"/>
        <v>533</v>
      </c>
      <c r="AS484" s="4">
        <f t="shared" si="182"/>
        <v>0.39891711137408947</v>
      </c>
    </row>
    <row r="485" spans="1:45" x14ac:dyDescent="0.25">
      <c r="A485">
        <v>29</v>
      </c>
      <c r="B485">
        <v>42</v>
      </c>
      <c r="C485">
        <v>0</v>
      </c>
      <c r="D485">
        <v>10</v>
      </c>
      <c r="E485">
        <v>0</v>
      </c>
      <c r="F485">
        <v>0</v>
      </c>
      <c r="G485" t="s">
        <v>52</v>
      </c>
      <c r="H485">
        <f t="shared" si="183"/>
        <v>-0.7586206896551726</v>
      </c>
      <c r="I485">
        <v>549.27051959999994</v>
      </c>
      <c r="K485">
        <v>3149274</v>
      </c>
      <c r="L485">
        <v>2884032</v>
      </c>
      <c r="M485">
        <v>2987707</v>
      </c>
      <c r="N485" t="str">
        <f t="shared" si="161"/>
        <v>Yes</v>
      </c>
      <c r="O485">
        <f t="shared" si="162"/>
        <v>3007004.3333333335</v>
      </c>
      <c r="Q485">
        <v>0</v>
      </c>
      <c r="R485">
        <v>0</v>
      </c>
      <c r="S485">
        <v>0</v>
      </c>
      <c r="T485" t="str">
        <f t="shared" si="163"/>
        <v>No</v>
      </c>
      <c r="U485">
        <f t="shared" si="164"/>
        <v>0</v>
      </c>
      <c r="W485">
        <f t="shared" si="165"/>
        <v>1.4482758620689655</v>
      </c>
      <c r="X485">
        <f t="shared" si="166"/>
        <v>0.34482758620689657</v>
      </c>
      <c r="Z485" s="4">
        <f t="shared" si="167"/>
        <v>549.2705195799</v>
      </c>
      <c r="AA485">
        <f t="shared" si="168"/>
        <v>9</v>
      </c>
      <c r="AB485">
        <f t="shared" si="169"/>
        <v>0.31034482758620691</v>
      </c>
      <c r="AC485">
        <f t="shared" si="170"/>
        <v>0.21428571428571427</v>
      </c>
      <c r="AD485">
        <f t="shared" si="171"/>
        <v>0.9</v>
      </c>
      <c r="AE485" t="str">
        <f t="shared" si="172"/>
        <v>CRAM</v>
      </c>
      <c r="AH485">
        <f t="shared" si="173"/>
        <v>0.16666666666666666</v>
      </c>
      <c r="AJ485" t="str">
        <f t="shared" si="174"/>
        <v>----</v>
      </c>
      <c r="AK485" t="str">
        <f t="shared" si="175"/>
        <v>----</v>
      </c>
      <c r="AL485" t="str">
        <f t="shared" si="176"/>
        <v>HUnSatLig</v>
      </c>
      <c r="AM485" t="str">
        <f t="shared" si="177"/>
        <v>----</v>
      </c>
      <c r="AN485" t="str">
        <f t="shared" si="178"/>
        <v>----</v>
      </c>
      <c r="AO485" t="str">
        <f t="shared" si="179"/>
        <v>----</v>
      </c>
      <c r="AQ485" s="4">
        <f t="shared" si="180"/>
        <v>549.39753029985923</v>
      </c>
      <c r="AR485" s="4">
        <f t="shared" si="181"/>
        <v>549</v>
      </c>
      <c r="AS485" s="4">
        <f t="shared" si="182"/>
        <v>0.39753029985922694</v>
      </c>
    </row>
    <row r="486" spans="1:45" x14ac:dyDescent="0.25">
      <c r="A486">
        <v>30</v>
      </c>
      <c r="B486">
        <v>34</v>
      </c>
      <c r="C486">
        <v>0</v>
      </c>
      <c r="D486">
        <v>12</v>
      </c>
      <c r="E486">
        <v>0</v>
      </c>
      <c r="F486">
        <v>0</v>
      </c>
      <c r="G486" t="s">
        <v>52</v>
      </c>
      <c r="H486">
        <f t="shared" si="183"/>
        <v>-0.33333333333333304</v>
      </c>
      <c r="I486">
        <v>585.1977488</v>
      </c>
      <c r="K486">
        <v>1654799</v>
      </c>
      <c r="L486">
        <v>1868259</v>
      </c>
      <c r="M486">
        <v>1595505</v>
      </c>
      <c r="N486" t="str">
        <f t="shared" si="161"/>
        <v>Yes</v>
      </c>
      <c r="O486">
        <f t="shared" si="162"/>
        <v>1706187.6666666667</v>
      </c>
      <c r="Q486">
        <v>0</v>
      </c>
      <c r="R486">
        <v>0</v>
      </c>
      <c r="S486">
        <v>0</v>
      </c>
      <c r="T486" t="str">
        <f t="shared" si="163"/>
        <v>No</v>
      </c>
      <c r="U486">
        <f t="shared" si="164"/>
        <v>0</v>
      </c>
      <c r="W486">
        <f t="shared" si="165"/>
        <v>1.1333333333333333</v>
      </c>
      <c r="X486">
        <f t="shared" si="166"/>
        <v>0.4</v>
      </c>
      <c r="Z486" s="4">
        <f t="shared" si="167"/>
        <v>585.19774877990005</v>
      </c>
      <c r="AA486">
        <f t="shared" si="168"/>
        <v>14</v>
      </c>
      <c r="AB486">
        <f t="shared" si="169"/>
        <v>0.46666666666666667</v>
      </c>
      <c r="AC486">
        <f t="shared" si="170"/>
        <v>0.41176470588235292</v>
      </c>
      <c r="AD486">
        <f t="shared" si="171"/>
        <v>1.1666666666666667</v>
      </c>
      <c r="AE486" t="str">
        <f t="shared" si="172"/>
        <v>CRAM</v>
      </c>
      <c r="AH486">
        <f t="shared" si="173"/>
        <v>0.33333333333333331</v>
      </c>
      <c r="AJ486" t="str">
        <f t="shared" si="174"/>
        <v>----</v>
      </c>
      <c r="AK486" t="str">
        <f t="shared" si="175"/>
        <v>----</v>
      </c>
      <c r="AL486" t="str">
        <f t="shared" si="176"/>
        <v>HUnSatLig</v>
      </c>
      <c r="AM486" t="str">
        <f t="shared" si="177"/>
        <v>----</v>
      </c>
      <c r="AN486" t="str">
        <f t="shared" si="178"/>
        <v>----</v>
      </c>
      <c r="AO486" t="str">
        <f t="shared" si="179"/>
        <v>----</v>
      </c>
      <c r="AQ486" s="4">
        <f t="shared" si="180"/>
        <v>585.33306714260391</v>
      </c>
      <c r="AR486" s="4">
        <f t="shared" si="181"/>
        <v>585</v>
      </c>
      <c r="AS486" s="4">
        <f t="shared" si="182"/>
        <v>0.33306714260390891</v>
      </c>
    </row>
    <row r="487" spans="1:45" x14ac:dyDescent="0.25">
      <c r="A487">
        <v>30</v>
      </c>
      <c r="B487">
        <v>36</v>
      </c>
      <c r="C487">
        <v>0</v>
      </c>
      <c r="D487">
        <v>11</v>
      </c>
      <c r="E487">
        <v>0</v>
      </c>
      <c r="F487">
        <v>0</v>
      </c>
      <c r="G487" t="s">
        <v>52</v>
      </c>
      <c r="H487">
        <f t="shared" si="183"/>
        <v>-0.46666666666666679</v>
      </c>
      <c r="I487">
        <v>571.21848420000003</v>
      </c>
      <c r="K487">
        <v>1604997</v>
      </c>
      <c r="L487">
        <v>1473788</v>
      </c>
      <c r="M487">
        <v>1826158</v>
      </c>
      <c r="N487" t="str">
        <f t="shared" si="161"/>
        <v>Yes</v>
      </c>
      <c r="O487">
        <f t="shared" si="162"/>
        <v>1634981</v>
      </c>
      <c r="Q487">
        <v>0</v>
      </c>
      <c r="R487">
        <v>0</v>
      </c>
      <c r="S487">
        <v>0</v>
      </c>
      <c r="T487" t="str">
        <f t="shared" si="163"/>
        <v>No</v>
      </c>
      <c r="U487">
        <f t="shared" si="164"/>
        <v>0</v>
      </c>
      <c r="W487">
        <f t="shared" si="165"/>
        <v>1.2</v>
      </c>
      <c r="X487">
        <f t="shared" si="166"/>
        <v>0.36666666666666664</v>
      </c>
      <c r="Z487" s="4">
        <f t="shared" si="167"/>
        <v>571.21848417989997</v>
      </c>
      <c r="AA487">
        <f t="shared" si="168"/>
        <v>13</v>
      </c>
      <c r="AB487">
        <f t="shared" si="169"/>
        <v>0.43333333333333335</v>
      </c>
      <c r="AC487">
        <f t="shared" si="170"/>
        <v>0.3611111111111111</v>
      </c>
      <c r="AD487">
        <f t="shared" si="171"/>
        <v>1.1818181818181819</v>
      </c>
      <c r="AE487" t="str">
        <f t="shared" si="172"/>
        <v>CRAM</v>
      </c>
      <c r="AH487">
        <f t="shared" si="173"/>
        <v>0.30612244897959184</v>
      </c>
      <c r="AJ487" t="str">
        <f t="shared" si="174"/>
        <v>----</v>
      </c>
      <c r="AK487" t="str">
        <f t="shared" si="175"/>
        <v>----</v>
      </c>
      <c r="AL487" t="str">
        <f t="shared" si="176"/>
        <v>HUnSatLig</v>
      </c>
      <c r="AM487" t="str">
        <f t="shared" si="177"/>
        <v>----</v>
      </c>
      <c r="AN487" t="str">
        <f t="shared" si="178"/>
        <v>----</v>
      </c>
      <c r="AO487" t="str">
        <f t="shared" si="179"/>
        <v>----</v>
      </c>
      <c r="AQ487" s="4">
        <f t="shared" si="180"/>
        <v>571.35057004350176</v>
      </c>
      <c r="AR487" s="4">
        <f t="shared" si="181"/>
        <v>571</v>
      </c>
      <c r="AS487" s="4">
        <f t="shared" si="182"/>
        <v>0.35057004350176157</v>
      </c>
    </row>
    <row r="488" spans="1:45" x14ac:dyDescent="0.25">
      <c r="A488">
        <v>30</v>
      </c>
      <c r="B488">
        <v>38</v>
      </c>
      <c r="C488">
        <v>0</v>
      </c>
      <c r="D488">
        <v>10</v>
      </c>
      <c r="E488">
        <v>0</v>
      </c>
      <c r="F488">
        <v>0</v>
      </c>
      <c r="G488" t="s">
        <v>52</v>
      </c>
      <c r="H488">
        <f t="shared" si="183"/>
        <v>-0.59999999999999964</v>
      </c>
      <c r="I488">
        <v>557.23921959999996</v>
      </c>
      <c r="K488">
        <v>2043249</v>
      </c>
      <c r="L488">
        <v>2203915</v>
      </c>
      <c r="M488">
        <v>1524397</v>
      </c>
      <c r="N488" t="str">
        <f t="shared" si="161"/>
        <v>Yes</v>
      </c>
      <c r="O488">
        <f t="shared" si="162"/>
        <v>1923853.6666666667</v>
      </c>
      <c r="Q488">
        <v>0</v>
      </c>
      <c r="R488">
        <v>0</v>
      </c>
      <c r="S488">
        <v>0</v>
      </c>
      <c r="T488" t="str">
        <f t="shared" si="163"/>
        <v>No</v>
      </c>
      <c r="U488">
        <f t="shared" si="164"/>
        <v>0</v>
      </c>
      <c r="W488">
        <f t="shared" si="165"/>
        <v>1.2666666666666666</v>
      </c>
      <c r="X488">
        <f t="shared" si="166"/>
        <v>0.33333333333333331</v>
      </c>
      <c r="Z488" s="4">
        <f t="shared" si="167"/>
        <v>557.23921957990012</v>
      </c>
      <c r="AA488">
        <f t="shared" si="168"/>
        <v>12</v>
      </c>
      <c r="AB488">
        <f t="shared" si="169"/>
        <v>0.4</v>
      </c>
      <c r="AC488">
        <f t="shared" si="170"/>
        <v>0.31578947368421051</v>
      </c>
      <c r="AD488">
        <f t="shared" si="171"/>
        <v>1.2</v>
      </c>
      <c r="AE488" t="str">
        <f t="shared" si="172"/>
        <v>CRAM</v>
      </c>
      <c r="AH488">
        <f t="shared" si="173"/>
        <v>0.28000000000000003</v>
      </c>
      <c r="AJ488" t="str">
        <f t="shared" si="174"/>
        <v>----</v>
      </c>
      <c r="AK488" t="str">
        <f t="shared" si="175"/>
        <v>----</v>
      </c>
      <c r="AL488" t="str">
        <f t="shared" si="176"/>
        <v>HUnSatLig</v>
      </c>
      <c r="AM488" t="str">
        <f t="shared" si="177"/>
        <v>----</v>
      </c>
      <c r="AN488" t="str">
        <f t="shared" si="178"/>
        <v>----</v>
      </c>
      <c r="AO488" t="str">
        <f t="shared" si="179"/>
        <v>----</v>
      </c>
      <c r="AQ488" s="4">
        <f t="shared" si="180"/>
        <v>557.36807294439984</v>
      </c>
      <c r="AR488" s="4">
        <f t="shared" si="181"/>
        <v>557</v>
      </c>
      <c r="AS488" s="4">
        <f t="shared" si="182"/>
        <v>0.36807294439984162</v>
      </c>
    </row>
    <row r="489" spans="1:45" x14ac:dyDescent="0.25">
      <c r="A489">
        <v>30</v>
      </c>
      <c r="B489">
        <v>38</v>
      </c>
      <c r="C489">
        <v>0</v>
      </c>
      <c r="D489">
        <v>11</v>
      </c>
      <c r="E489">
        <v>0</v>
      </c>
      <c r="F489">
        <v>0</v>
      </c>
      <c r="G489" t="s">
        <v>52</v>
      </c>
      <c r="H489">
        <f t="shared" si="183"/>
        <v>-0.53333333333333321</v>
      </c>
      <c r="I489">
        <v>573.23413419999997</v>
      </c>
      <c r="K489">
        <v>2230556</v>
      </c>
      <c r="L489">
        <v>1941145</v>
      </c>
      <c r="M489">
        <v>1967387</v>
      </c>
      <c r="N489" t="str">
        <f t="shared" si="161"/>
        <v>Yes</v>
      </c>
      <c r="O489">
        <f t="shared" si="162"/>
        <v>2046362.6666666667</v>
      </c>
      <c r="Q489">
        <v>0</v>
      </c>
      <c r="R489">
        <v>0</v>
      </c>
      <c r="S489">
        <v>0</v>
      </c>
      <c r="T489" t="str">
        <f t="shared" si="163"/>
        <v>No</v>
      </c>
      <c r="U489">
        <f t="shared" si="164"/>
        <v>0</v>
      </c>
      <c r="W489">
        <f t="shared" si="165"/>
        <v>1.2666666666666666</v>
      </c>
      <c r="X489">
        <f t="shared" si="166"/>
        <v>0.36666666666666664</v>
      </c>
      <c r="Z489" s="4">
        <f t="shared" si="167"/>
        <v>573.23413417990002</v>
      </c>
      <c r="AA489">
        <f t="shared" si="168"/>
        <v>12</v>
      </c>
      <c r="AB489">
        <f t="shared" si="169"/>
        <v>0.4</v>
      </c>
      <c r="AC489">
        <f t="shared" si="170"/>
        <v>0.31578947368421051</v>
      </c>
      <c r="AD489">
        <f t="shared" si="171"/>
        <v>1.0909090909090908</v>
      </c>
      <c r="AE489" t="str">
        <f t="shared" si="172"/>
        <v>CRAM</v>
      </c>
      <c r="AH489">
        <f t="shared" si="173"/>
        <v>0.26530612244897961</v>
      </c>
      <c r="AJ489" t="str">
        <f t="shared" si="174"/>
        <v>----</v>
      </c>
      <c r="AK489" t="str">
        <f t="shared" si="175"/>
        <v>----</v>
      </c>
      <c r="AL489" t="str">
        <f t="shared" si="176"/>
        <v>HUnSatLig</v>
      </c>
      <c r="AM489" t="str">
        <f t="shared" si="177"/>
        <v>----</v>
      </c>
      <c r="AN489" t="str">
        <f t="shared" si="178"/>
        <v>----</v>
      </c>
      <c r="AO489" t="str">
        <f t="shared" si="179"/>
        <v>----</v>
      </c>
      <c r="AQ489" s="4">
        <f t="shared" si="180"/>
        <v>573.36668613288498</v>
      </c>
      <c r="AR489" s="4">
        <f t="shared" si="181"/>
        <v>573</v>
      </c>
      <c r="AS489" s="4">
        <f t="shared" si="182"/>
        <v>0.36668613288497909</v>
      </c>
    </row>
    <row r="490" spans="1:45" x14ac:dyDescent="0.25">
      <c r="A490">
        <v>30</v>
      </c>
      <c r="B490">
        <v>38</v>
      </c>
      <c r="C490">
        <v>0</v>
      </c>
      <c r="D490">
        <v>12</v>
      </c>
      <c r="E490">
        <v>0</v>
      </c>
      <c r="F490">
        <v>0</v>
      </c>
      <c r="G490" t="s">
        <v>52</v>
      </c>
      <c r="H490">
        <f t="shared" si="183"/>
        <v>-0.46666666666666679</v>
      </c>
      <c r="I490">
        <v>589.22904879999999</v>
      </c>
      <c r="K490">
        <v>1704154</v>
      </c>
      <c r="L490">
        <v>1997532</v>
      </c>
      <c r="M490">
        <v>1586517</v>
      </c>
      <c r="N490" t="str">
        <f t="shared" si="161"/>
        <v>Yes</v>
      </c>
      <c r="O490">
        <f t="shared" si="162"/>
        <v>1762734.3333333333</v>
      </c>
      <c r="Q490">
        <v>0</v>
      </c>
      <c r="R490">
        <v>0</v>
      </c>
      <c r="S490">
        <v>0</v>
      </c>
      <c r="T490" t="str">
        <f t="shared" si="163"/>
        <v>No</v>
      </c>
      <c r="U490">
        <f t="shared" si="164"/>
        <v>0</v>
      </c>
      <c r="W490">
        <f t="shared" si="165"/>
        <v>1.2666666666666666</v>
      </c>
      <c r="X490">
        <f t="shared" si="166"/>
        <v>0.4</v>
      </c>
      <c r="Z490" s="4">
        <f t="shared" si="167"/>
        <v>589.22904877990004</v>
      </c>
      <c r="AA490">
        <f t="shared" si="168"/>
        <v>12</v>
      </c>
      <c r="AB490">
        <f t="shared" si="169"/>
        <v>0.4</v>
      </c>
      <c r="AC490">
        <f t="shared" si="170"/>
        <v>0.31578947368421051</v>
      </c>
      <c r="AD490">
        <f t="shared" si="171"/>
        <v>1</v>
      </c>
      <c r="AE490" t="str">
        <f t="shared" si="172"/>
        <v>CRAM</v>
      </c>
      <c r="AH490">
        <f t="shared" si="173"/>
        <v>0.25</v>
      </c>
      <c r="AJ490" t="str">
        <f t="shared" si="174"/>
        <v>----</v>
      </c>
      <c r="AK490" t="str">
        <f t="shared" si="175"/>
        <v>----</v>
      </c>
      <c r="AL490" t="str">
        <f t="shared" si="176"/>
        <v>HUnSatLig</v>
      </c>
      <c r="AM490" t="str">
        <f t="shared" si="177"/>
        <v>----</v>
      </c>
      <c r="AN490" t="str">
        <f t="shared" si="178"/>
        <v>----</v>
      </c>
      <c r="AO490" t="str">
        <f t="shared" si="179"/>
        <v>----</v>
      </c>
      <c r="AQ490" s="4">
        <f t="shared" si="180"/>
        <v>589.36529932137034</v>
      </c>
      <c r="AR490" s="4">
        <f t="shared" si="181"/>
        <v>589</v>
      </c>
      <c r="AS490" s="4">
        <f t="shared" si="182"/>
        <v>0.36529932137034393</v>
      </c>
    </row>
    <row r="491" spans="1:45" x14ac:dyDescent="0.25">
      <c r="A491">
        <v>30</v>
      </c>
      <c r="B491">
        <v>40</v>
      </c>
      <c r="C491">
        <v>0</v>
      </c>
      <c r="D491">
        <v>8</v>
      </c>
      <c r="E491">
        <v>0</v>
      </c>
      <c r="F491">
        <v>0</v>
      </c>
      <c r="G491" t="s">
        <v>52</v>
      </c>
      <c r="H491">
        <f t="shared" si="183"/>
        <v>-0.79999999999999982</v>
      </c>
      <c r="I491">
        <v>527.26504039999998</v>
      </c>
      <c r="K491">
        <v>1915040</v>
      </c>
      <c r="L491">
        <v>1894424</v>
      </c>
      <c r="M491">
        <v>1675080</v>
      </c>
      <c r="N491" t="str">
        <f t="shared" si="161"/>
        <v>Yes</v>
      </c>
      <c r="O491">
        <f t="shared" si="162"/>
        <v>1828181.3333333333</v>
      </c>
      <c r="Q491">
        <v>0</v>
      </c>
      <c r="R491">
        <v>0</v>
      </c>
      <c r="S491">
        <v>0</v>
      </c>
      <c r="T491" t="str">
        <f t="shared" si="163"/>
        <v>No</v>
      </c>
      <c r="U491">
        <f t="shared" si="164"/>
        <v>0</v>
      </c>
      <c r="W491">
        <f t="shared" si="165"/>
        <v>1.3333333333333333</v>
      </c>
      <c r="X491">
        <f t="shared" si="166"/>
        <v>0.26666666666666666</v>
      </c>
      <c r="Z491" s="4">
        <f t="shared" si="167"/>
        <v>527.26504037990003</v>
      </c>
      <c r="AA491">
        <f t="shared" si="168"/>
        <v>11</v>
      </c>
      <c r="AB491">
        <f t="shared" si="169"/>
        <v>0.36666666666666664</v>
      </c>
      <c r="AC491">
        <f t="shared" si="170"/>
        <v>0.27500000000000002</v>
      </c>
      <c r="AD491">
        <f t="shared" si="171"/>
        <v>1.375</v>
      </c>
      <c r="AE491" t="str">
        <f t="shared" si="172"/>
        <v>CRAM</v>
      </c>
      <c r="AH491">
        <f t="shared" si="173"/>
        <v>0.26923076923076922</v>
      </c>
      <c r="AJ491" t="str">
        <f t="shared" si="174"/>
        <v>----</v>
      </c>
      <c r="AK491" t="str">
        <f t="shared" si="175"/>
        <v>----</v>
      </c>
      <c r="AL491" t="str">
        <f t="shared" si="176"/>
        <v>HUnSatLig</v>
      </c>
      <c r="AM491" t="str">
        <f t="shared" si="177"/>
        <v>----</v>
      </c>
      <c r="AN491" t="str">
        <f t="shared" si="178"/>
        <v>----</v>
      </c>
      <c r="AO491" t="str">
        <f t="shared" si="179"/>
        <v>----</v>
      </c>
      <c r="AQ491" s="4">
        <f t="shared" si="180"/>
        <v>527.38696265681233</v>
      </c>
      <c r="AR491" s="4">
        <f t="shared" si="181"/>
        <v>527</v>
      </c>
      <c r="AS491" s="4">
        <f t="shared" si="182"/>
        <v>0.38696265681232944</v>
      </c>
    </row>
    <row r="492" spans="1:45" x14ac:dyDescent="0.25">
      <c r="A492">
        <v>30</v>
      </c>
      <c r="B492">
        <v>40</v>
      </c>
      <c r="C492">
        <v>0</v>
      </c>
      <c r="D492">
        <v>9</v>
      </c>
      <c r="E492">
        <v>0</v>
      </c>
      <c r="F492">
        <v>0</v>
      </c>
      <c r="G492" t="s">
        <v>52</v>
      </c>
      <c r="H492">
        <f t="shared" si="183"/>
        <v>-0.73333333333333339</v>
      </c>
      <c r="I492">
        <v>543.25995499999999</v>
      </c>
      <c r="K492">
        <v>2150873</v>
      </c>
      <c r="L492">
        <v>2152466</v>
      </c>
      <c r="M492">
        <v>2227848</v>
      </c>
      <c r="N492" t="str">
        <f t="shared" si="161"/>
        <v>Yes</v>
      </c>
      <c r="O492">
        <f t="shared" si="162"/>
        <v>2177062.3333333335</v>
      </c>
      <c r="Q492">
        <v>0</v>
      </c>
      <c r="R492">
        <v>0</v>
      </c>
      <c r="S492">
        <v>0</v>
      </c>
      <c r="T492" t="str">
        <f t="shared" si="163"/>
        <v>No</v>
      </c>
      <c r="U492">
        <f t="shared" si="164"/>
        <v>0</v>
      </c>
      <c r="W492">
        <f t="shared" si="165"/>
        <v>1.3333333333333333</v>
      </c>
      <c r="X492">
        <f t="shared" si="166"/>
        <v>0.3</v>
      </c>
      <c r="Z492" s="4">
        <f t="shared" si="167"/>
        <v>543.25995497990004</v>
      </c>
      <c r="AA492">
        <f t="shared" si="168"/>
        <v>11</v>
      </c>
      <c r="AB492">
        <f t="shared" si="169"/>
        <v>0.36666666666666664</v>
      </c>
      <c r="AC492">
        <f t="shared" si="170"/>
        <v>0.27500000000000002</v>
      </c>
      <c r="AD492">
        <f t="shared" si="171"/>
        <v>1.2222222222222223</v>
      </c>
      <c r="AE492" t="str">
        <f t="shared" si="172"/>
        <v>CRAM</v>
      </c>
      <c r="AH492">
        <f t="shared" si="173"/>
        <v>0.25490196078431371</v>
      </c>
      <c r="AJ492" t="str">
        <f t="shared" si="174"/>
        <v>----</v>
      </c>
      <c r="AK492" t="str">
        <f t="shared" si="175"/>
        <v>----</v>
      </c>
      <c r="AL492" t="str">
        <f t="shared" si="176"/>
        <v>HUnSatLig</v>
      </c>
      <c r="AM492" t="str">
        <f t="shared" si="177"/>
        <v>----</v>
      </c>
      <c r="AN492" t="str">
        <f t="shared" si="178"/>
        <v>----</v>
      </c>
      <c r="AO492" t="str">
        <f t="shared" si="179"/>
        <v>----</v>
      </c>
      <c r="AQ492" s="4">
        <f t="shared" si="180"/>
        <v>543.38557584529769</v>
      </c>
      <c r="AR492" s="4">
        <f t="shared" si="181"/>
        <v>543</v>
      </c>
      <c r="AS492" s="4">
        <f t="shared" si="182"/>
        <v>0.38557584529769429</v>
      </c>
    </row>
    <row r="493" spans="1:45" x14ac:dyDescent="0.25">
      <c r="A493">
        <v>30</v>
      </c>
      <c r="B493">
        <v>40</v>
      </c>
      <c r="C493">
        <v>0</v>
      </c>
      <c r="D493">
        <v>10</v>
      </c>
      <c r="E493">
        <v>0</v>
      </c>
      <c r="F493">
        <v>0</v>
      </c>
      <c r="G493" t="s">
        <v>52</v>
      </c>
      <c r="H493">
        <f t="shared" si="183"/>
        <v>-0.66666666666666696</v>
      </c>
      <c r="I493">
        <v>559.25486960000001</v>
      </c>
      <c r="K493">
        <v>2308930</v>
      </c>
      <c r="L493">
        <v>2303184</v>
      </c>
      <c r="M493">
        <v>1952920</v>
      </c>
      <c r="N493" t="str">
        <f t="shared" si="161"/>
        <v>Yes</v>
      </c>
      <c r="O493">
        <f t="shared" si="162"/>
        <v>2188344.6666666665</v>
      </c>
      <c r="Q493">
        <v>0</v>
      </c>
      <c r="R493">
        <v>0</v>
      </c>
      <c r="S493">
        <v>0</v>
      </c>
      <c r="T493" t="str">
        <f t="shared" si="163"/>
        <v>No</v>
      </c>
      <c r="U493">
        <f t="shared" si="164"/>
        <v>0</v>
      </c>
      <c r="W493">
        <f t="shared" si="165"/>
        <v>1.3333333333333333</v>
      </c>
      <c r="X493">
        <f t="shared" si="166"/>
        <v>0.33333333333333331</v>
      </c>
      <c r="Z493" s="4">
        <f t="shared" si="167"/>
        <v>559.25486957990006</v>
      </c>
      <c r="AA493">
        <f t="shared" si="168"/>
        <v>11</v>
      </c>
      <c r="AB493">
        <f t="shared" si="169"/>
        <v>0.36666666666666664</v>
      </c>
      <c r="AC493">
        <f t="shared" si="170"/>
        <v>0.27500000000000002</v>
      </c>
      <c r="AD493">
        <f t="shared" si="171"/>
        <v>1.1000000000000001</v>
      </c>
      <c r="AE493" t="str">
        <f t="shared" si="172"/>
        <v>CRAM</v>
      </c>
      <c r="AH493">
        <f t="shared" si="173"/>
        <v>0.24</v>
      </c>
      <c r="AJ493" t="str">
        <f t="shared" si="174"/>
        <v>----</v>
      </c>
      <c r="AK493" t="str">
        <f t="shared" si="175"/>
        <v>----</v>
      </c>
      <c r="AL493" t="str">
        <f t="shared" si="176"/>
        <v>HUnSatLig</v>
      </c>
      <c r="AM493" t="str">
        <f t="shared" si="177"/>
        <v>----</v>
      </c>
      <c r="AN493" t="str">
        <f t="shared" si="178"/>
        <v>----</v>
      </c>
      <c r="AO493" t="str">
        <f t="shared" si="179"/>
        <v>----</v>
      </c>
      <c r="AQ493" s="4">
        <f t="shared" si="180"/>
        <v>559.38418903378295</v>
      </c>
      <c r="AR493" s="4">
        <f t="shared" si="181"/>
        <v>559</v>
      </c>
      <c r="AS493" s="4">
        <f t="shared" si="182"/>
        <v>0.38418903378294544</v>
      </c>
    </row>
    <row r="494" spans="1:45" x14ac:dyDescent="0.25">
      <c r="A494">
        <v>30</v>
      </c>
      <c r="B494">
        <v>40</v>
      </c>
      <c r="C494">
        <v>0</v>
      </c>
      <c r="D494">
        <v>11</v>
      </c>
      <c r="E494">
        <v>0</v>
      </c>
      <c r="F494">
        <v>0</v>
      </c>
      <c r="G494" t="s">
        <v>52</v>
      </c>
      <c r="H494">
        <f t="shared" si="183"/>
        <v>-0.59999999999999964</v>
      </c>
      <c r="I494">
        <v>575.24978420000002</v>
      </c>
      <c r="K494">
        <v>1969323</v>
      </c>
      <c r="L494">
        <v>2316849</v>
      </c>
      <c r="M494">
        <v>1989822</v>
      </c>
      <c r="N494" t="str">
        <f t="shared" si="161"/>
        <v>Yes</v>
      </c>
      <c r="O494">
        <f t="shared" si="162"/>
        <v>2091998</v>
      </c>
      <c r="Q494">
        <v>0</v>
      </c>
      <c r="R494">
        <v>0</v>
      </c>
      <c r="S494">
        <v>0</v>
      </c>
      <c r="T494" t="str">
        <f t="shared" si="163"/>
        <v>No</v>
      </c>
      <c r="U494">
        <f t="shared" si="164"/>
        <v>0</v>
      </c>
      <c r="W494">
        <f t="shared" si="165"/>
        <v>1.3333333333333333</v>
      </c>
      <c r="X494">
        <f t="shared" si="166"/>
        <v>0.36666666666666664</v>
      </c>
      <c r="Z494" s="4">
        <f t="shared" si="167"/>
        <v>575.24978417990008</v>
      </c>
      <c r="AA494">
        <f t="shared" si="168"/>
        <v>11</v>
      </c>
      <c r="AB494">
        <f t="shared" si="169"/>
        <v>0.36666666666666664</v>
      </c>
      <c r="AC494">
        <f t="shared" si="170"/>
        <v>0.27500000000000002</v>
      </c>
      <c r="AD494">
        <f t="shared" si="171"/>
        <v>1</v>
      </c>
      <c r="AE494" t="str">
        <f t="shared" si="172"/>
        <v>CRAM</v>
      </c>
      <c r="AH494">
        <f t="shared" si="173"/>
        <v>0.22448979591836735</v>
      </c>
      <c r="AJ494" t="str">
        <f t="shared" si="174"/>
        <v>----</v>
      </c>
      <c r="AK494" t="str">
        <f t="shared" si="175"/>
        <v>----</v>
      </c>
      <c r="AL494" t="str">
        <f t="shared" si="176"/>
        <v>HUnSatLig</v>
      </c>
      <c r="AM494" t="str">
        <f t="shared" si="177"/>
        <v>----</v>
      </c>
      <c r="AN494" t="str">
        <f t="shared" si="178"/>
        <v>----</v>
      </c>
      <c r="AO494" t="str">
        <f t="shared" si="179"/>
        <v>----</v>
      </c>
      <c r="AQ494" s="4">
        <f t="shared" si="180"/>
        <v>575.38280222226831</v>
      </c>
      <c r="AR494" s="4">
        <f t="shared" si="181"/>
        <v>575</v>
      </c>
      <c r="AS494" s="4">
        <f t="shared" si="182"/>
        <v>0.38280222226831029</v>
      </c>
    </row>
    <row r="495" spans="1:45" x14ac:dyDescent="0.25">
      <c r="A495">
        <v>30</v>
      </c>
      <c r="B495">
        <v>42</v>
      </c>
      <c r="C495">
        <v>0</v>
      </c>
      <c r="D495">
        <v>8</v>
      </c>
      <c r="E495">
        <v>0</v>
      </c>
      <c r="F495">
        <v>0</v>
      </c>
      <c r="G495" t="s">
        <v>52</v>
      </c>
      <c r="H495">
        <f t="shared" si="183"/>
        <v>-0.86666666666666625</v>
      </c>
      <c r="I495">
        <v>529.28069040000003</v>
      </c>
      <c r="K495">
        <v>2744543</v>
      </c>
      <c r="L495">
        <v>2482728</v>
      </c>
      <c r="M495">
        <v>2345850</v>
      </c>
      <c r="N495" t="str">
        <f t="shared" si="161"/>
        <v>Yes</v>
      </c>
      <c r="O495">
        <f t="shared" si="162"/>
        <v>2524373.6666666665</v>
      </c>
      <c r="Q495">
        <v>0</v>
      </c>
      <c r="R495">
        <v>0</v>
      </c>
      <c r="S495">
        <v>0</v>
      </c>
      <c r="T495" t="str">
        <f t="shared" si="163"/>
        <v>No</v>
      </c>
      <c r="U495">
        <f t="shared" si="164"/>
        <v>0</v>
      </c>
      <c r="W495">
        <f t="shared" si="165"/>
        <v>1.4</v>
      </c>
      <c r="X495">
        <f t="shared" si="166"/>
        <v>0.26666666666666666</v>
      </c>
      <c r="Z495" s="4">
        <f t="shared" si="167"/>
        <v>529.28069037990008</v>
      </c>
      <c r="AA495">
        <f t="shared" si="168"/>
        <v>10</v>
      </c>
      <c r="AB495">
        <f t="shared" si="169"/>
        <v>0.33333333333333331</v>
      </c>
      <c r="AC495">
        <f t="shared" si="170"/>
        <v>0.23809523809523808</v>
      </c>
      <c r="AD495">
        <f t="shared" si="171"/>
        <v>1.25</v>
      </c>
      <c r="AE495" t="str">
        <f t="shared" si="172"/>
        <v>CRAM</v>
      </c>
      <c r="AH495">
        <f t="shared" si="173"/>
        <v>0.23076923076923078</v>
      </c>
      <c r="AJ495" t="str">
        <f t="shared" si="174"/>
        <v>----</v>
      </c>
      <c r="AK495" t="str">
        <f t="shared" si="175"/>
        <v>----</v>
      </c>
      <c r="AL495" t="str">
        <f t="shared" si="176"/>
        <v>HUnSatLig</v>
      </c>
      <c r="AM495" t="str">
        <f t="shared" si="177"/>
        <v>----</v>
      </c>
      <c r="AN495" t="str">
        <f t="shared" si="178"/>
        <v>----</v>
      </c>
      <c r="AO495" t="str">
        <f t="shared" si="179"/>
        <v>----</v>
      </c>
      <c r="AQ495" s="4">
        <f t="shared" si="180"/>
        <v>529.40307874619566</v>
      </c>
      <c r="AR495" s="4">
        <f t="shared" si="181"/>
        <v>529</v>
      </c>
      <c r="AS495" s="4">
        <f t="shared" si="182"/>
        <v>0.40307874619566064</v>
      </c>
    </row>
    <row r="496" spans="1:45" x14ac:dyDescent="0.25">
      <c r="A496">
        <v>30</v>
      </c>
      <c r="B496">
        <v>42</v>
      </c>
      <c r="C496">
        <v>0</v>
      </c>
      <c r="D496">
        <v>9</v>
      </c>
      <c r="E496">
        <v>0</v>
      </c>
      <c r="F496">
        <v>0</v>
      </c>
      <c r="G496" t="s">
        <v>52</v>
      </c>
      <c r="H496">
        <f t="shared" si="183"/>
        <v>-0.79999999999999982</v>
      </c>
      <c r="I496">
        <v>545.27560500000004</v>
      </c>
      <c r="K496">
        <v>2745313</v>
      </c>
      <c r="L496">
        <v>2633212</v>
      </c>
      <c r="M496">
        <v>2854558</v>
      </c>
      <c r="N496" t="str">
        <f t="shared" si="161"/>
        <v>Yes</v>
      </c>
      <c r="O496">
        <f t="shared" si="162"/>
        <v>2744361</v>
      </c>
      <c r="Q496">
        <v>0</v>
      </c>
      <c r="R496">
        <v>0</v>
      </c>
      <c r="S496">
        <v>0</v>
      </c>
      <c r="T496" t="str">
        <f t="shared" si="163"/>
        <v>No</v>
      </c>
      <c r="U496">
        <f t="shared" si="164"/>
        <v>0</v>
      </c>
      <c r="W496">
        <f t="shared" si="165"/>
        <v>1.4</v>
      </c>
      <c r="X496">
        <f t="shared" si="166"/>
        <v>0.3</v>
      </c>
      <c r="Z496" s="4">
        <f t="shared" si="167"/>
        <v>545.27560497990009</v>
      </c>
      <c r="AA496">
        <f t="shared" si="168"/>
        <v>10</v>
      </c>
      <c r="AB496">
        <f t="shared" si="169"/>
        <v>0.33333333333333331</v>
      </c>
      <c r="AC496">
        <f t="shared" si="170"/>
        <v>0.23809523809523808</v>
      </c>
      <c r="AD496">
        <f t="shared" si="171"/>
        <v>1.1111111111111112</v>
      </c>
      <c r="AE496" t="str">
        <f t="shared" si="172"/>
        <v>CRAM</v>
      </c>
      <c r="AH496">
        <f t="shared" si="173"/>
        <v>0.21568627450980393</v>
      </c>
      <c r="AJ496" t="str">
        <f t="shared" si="174"/>
        <v>----</v>
      </c>
      <c r="AK496" t="str">
        <f t="shared" si="175"/>
        <v>----</v>
      </c>
      <c r="AL496" t="str">
        <f t="shared" si="176"/>
        <v>HUnSatLig</v>
      </c>
      <c r="AM496" t="str">
        <f t="shared" si="177"/>
        <v>----</v>
      </c>
      <c r="AN496" t="str">
        <f t="shared" si="178"/>
        <v>----</v>
      </c>
      <c r="AO496" t="str">
        <f t="shared" si="179"/>
        <v>----</v>
      </c>
      <c r="AQ496" s="4">
        <f t="shared" si="180"/>
        <v>545.40169193468091</v>
      </c>
      <c r="AR496" s="4">
        <f t="shared" si="181"/>
        <v>545</v>
      </c>
      <c r="AS496" s="4">
        <f t="shared" si="182"/>
        <v>0.4016919346809118</v>
      </c>
    </row>
    <row r="497" spans="1:45" x14ac:dyDescent="0.25">
      <c r="A497">
        <v>30</v>
      </c>
      <c r="B497">
        <v>42</v>
      </c>
      <c r="C497">
        <v>0</v>
      </c>
      <c r="D497">
        <v>10</v>
      </c>
      <c r="E497">
        <v>0</v>
      </c>
      <c r="F497">
        <v>0</v>
      </c>
      <c r="G497" t="s">
        <v>52</v>
      </c>
      <c r="H497">
        <f t="shared" si="183"/>
        <v>-0.73333333333333339</v>
      </c>
      <c r="I497">
        <v>561.27051959999994</v>
      </c>
      <c r="K497">
        <v>3164428</v>
      </c>
      <c r="L497">
        <v>2911375</v>
      </c>
      <c r="M497">
        <v>2483323</v>
      </c>
      <c r="N497" t="str">
        <f t="shared" si="161"/>
        <v>Yes</v>
      </c>
      <c r="O497">
        <f t="shared" si="162"/>
        <v>2853042</v>
      </c>
      <c r="Q497">
        <v>0</v>
      </c>
      <c r="R497">
        <v>0</v>
      </c>
      <c r="S497">
        <v>0</v>
      </c>
      <c r="T497" t="str">
        <f t="shared" si="163"/>
        <v>No</v>
      </c>
      <c r="U497">
        <f t="shared" si="164"/>
        <v>0</v>
      </c>
      <c r="W497">
        <f t="shared" si="165"/>
        <v>1.4</v>
      </c>
      <c r="X497">
        <f t="shared" si="166"/>
        <v>0.33333333333333331</v>
      </c>
      <c r="Z497" s="4">
        <f t="shared" si="167"/>
        <v>561.2705195799</v>
      </c>
      <c r="AA497">
        <f t="shared" si="168"/>
        <v>10</v>
      </c>
      <c r="AB497">
        <f t="shared" si="169"/>
        <v>0.33333333333333331</v>
      </c>
      <c r="AC497">
        <f t="shared" si="170"/>
        <v>0.23809523809523808</v>
      </c>
      <c r="AD497">
        <f t="shared" si="171"/>
        <v>1</v>
      </c>
      <c r="AE497" t="str">
        <f t="shared" si="172"/>
        <v>CRAM</v>
      </c>
      <c r="AH497">
        <f t="shared" si="173"/>
        <v>0.2</v>
      </c>
      <c r="AJ497" t="str">
        <f t="shared" si="174"/>
        <v>----</v>
      </c>
      <c r="AK497" t="str">
        <f t="shared" si="175"/>
        <v>----</v>
      </c>
      <c r="AL497" t="str">
        <f t="shared" si="176"/>
        <v>HUnSatLig</v>
      </c>
      <c r="AM497" t="str">
        <f t="shared" si="177"/>
        <v>----</v>
      </c>
      <c r="AN497" t="str">
        <f t="shared" si="178"/>
        <v>----</v>
      </c>
      <c r="AO497" t="str">
        <f t="shared" si="179"/>
        <v>----</v>
      </c>
      <c r="AQ497" s="4">
        <f t="shared" si="180"/>
        <v>561.40030512316616</v>
      </c>
      <c r="AR497" s="4">
        <f t="shared" si="181"/>
        <v>561</v>
      </c>
      <c r="AS497" s="4">
        <f t="shared" si="182"/>
        <v>0.40030512316616296</v>
      </c>
    </row>
    <row r="498" spans="1:45" x14ac:dyDescent="0.25">
      <c r="A498">
        <v>30</v>
      </c>
      <c r="B498">
        <v>42</v>
      </c>
      <c r="C498">
        <v>0</v>
      </c>
      <c r="D498">
        <v>11</v>
      </c>
      <c r="E498">
        <v>0</v>
      </c>
      <c r="F498">
        <v>0</v>
      </c>
      <c r="G498" t="s">
        <v>52</v>
      </c>
      <c r="H498">
        <f t="shared" si="183"/>
        <v>-0.66666666666666696</v>
      </c>
      <c r="I498">
        <v>577.26543419999996</v>
      </c>
      <c r="K498">
        <v>2438705</v>
      </c>
      <c r="L498">
        <v>2104258</v>
      </c>
      <c r="M498">
        <v>1826391</v>
      </c>
      <c r="N498" t="str">
        <f t="shared" si="161"/>
        <v>Yes</v>
      </c>
      <c r="O498">
        <f t="shared" si="162"/>
        <v>2123118</v>
      </c>
      <c r="Q498">
        <v>0</v>
      </c>
      <c r="R498">
        <v>0</v>
      </c>
      <c r="S498">
        <v>0</v>
      </c>
      <c r="T498" t="str">
        <f t="shared" si="163"/>
        <v>No</v>
      </c>
      <c r="U498">
        <f t="shared" si="164"/>
        <v>0</v>
      </c>
      <c r="W498">
        <f t="shared" si="165"/>
        <v>1.4</v>
      </c>
      <c r="X498">
        <f t="shared" si="166"/>
        <v>0.36666666666666664</v>
      </c>
      <c r="Z498" s="4">
        <f t="shared" si="167"/>
        <v>577.26543417990013</v>
      </c>
      <c r="AA498">
        <f t="shared" si="168"/>
        <v>10</v>
      </c>
      <c r="AB498">
        <f t="shared" si="169"/>
        <v>0.33333333333333331</v>
      </c>
      <c r="AC498">
        <f t="shared" si="170"/>
        <v>0.23809523809523808</v>
      </c>
      <c r="AD498">
        <f t="shared" si="171"/>
        <v>0.90909090909090906</v>
      </c>
      <c r="AE498" t="str">
        <f t="shared" si="172"/>
        <v>CRAM</v>
      </c>
      <c r="AH498">
        <f t="shared" si="173"/>
        <v>0.18367346938775511</v>
      </c>
      <c r="AJ498" t="str">
        <f t="shared" si="174"/>
        <v>----</v>
      </c>
      <c r="AK498" t="str">
        <f t="shared" si="175"/>
        <v>----</v>
      </c>
      <c r="AL498" t="str">
        <f t="shared" si="176"/>
        <v>HUnSatLig</v>
      </c>
      <c r="AM498" t="str">
        <f t="shared" si="177"/>
        <v>----</v>
      </c>
      <c r="AN498" t="str">
        <f t="shared" si="178"/>
        <v>----</v>
      </c>
      <c r="AO498" t="str">
        <f t="shared" si="179"/>
        <v>----</v>
      </c>
      <c r="AQ498" s="4">
        <f t="shared" si="180"/>
        <v>577.39891831165153</v>
      </c>
      <c r="AR498" s="4">
        <f t="shared" si="181"/>
        <v>577</v>
      </c>
      <c r="AS498" s="4">
        <f t="shared" si="182"/>
        <v>0.3989183116515278</v>
      </c>
    </row>
    <row r="499" spans="1:45" x14ac:dyDescent="0.25">
      <c r="A499">
        <v>30</v>
      </c>
      <c r="B499">
        <v>42</v>
      </c>
      <c r="C499">
        <v>0</v>
      </c>
      <c r="D499">
        <v>12</v>
      </c>
      <c r="E499">
        <v>0</v>
      </c>
      <c r="F499">
        <v>0</v>
      </c>
      <c r="G499" t="s">
        <v>52</v>
      </c>
      <c r="H499">
        <f t="shared" si="183"/>
        <v>-0.59999999999999964</v>
      </c>
      <c r="I499">
        <v>593.26034879999997</v>
      </c>
      <c r="K499">
        <v>2578327</v>
      </c>
      <c r="L499">
        <v>1803726</v>
      </c>
      <c r="M499">
        <v>1750567</v>
      </c>
      <c r="N499" t="str">
        <f t="shared" si="161"/>
        <v>Yes</v>
      </c>
      <c r="O499">
        <f t="shared" si="162"/>
        <v>2044206.6666666667</v>
      </c>
      <c r="Q499">
        <v>0</v>
      </c>
      <c r="R499">
        <v>0</v>
      </c>
      <c r="S499">
        <v>0</v>
      </c>
      <c r="T499" t="str">
        <f t="shared" si="163"/>
        <v>No</v>
      </c>
      <c r="U499">
        <f t="shared" si="164"/>
        <v>0</v>
      </c>
      <c r="W499">
        <f t="shared" si="165"/>
        <v>1.4</v>
      </c>
      <c r="X499">
        <f t="shared" si="166"/>
        <v>0.4</v>
      </c>
      <c r="Z499" s="4">
        <f t="shared" si="167"/>
        <v>593.26034877990003</v>
      </c>
      <c r="AA499">
        <f t="shared" si="168"/>
        <v>10</v>
      </c>
      <c r="AB499">
        <f t="shared" si="169"/>
        <v>0.33333333333333331</v>
      </c>
      <c r="AC499">
        <f t="shared" si="170"/>
        <v>0.23809523809523808</v>
      </c>
      <c r="AD499">
        <f t="shared" si="171"/>
        <v>0.83333333333333337</v>
      </c>
      <c r="AE499" t="str">
        <f t="shared" si="172"/>
        <v>CRAM</v>
      </c>
      <c r="AH499">
        <f t="shared" si="173"/>
        <v>0.16666666666666666</v>
      </c>
      <c r="AJ499" t="str">
        <f t="shared" si="174"/>
        <v>----</v>
      </c>
      <c r="AK499" t="str">
        <f t="shared" si="175"/>
        <v>----</v>
      </c>
      <c r="AL499" t="str">
        <f t="shared" si="176"/>
        <v>HUnSatLig</v>
      </c>
      <c r="AM499" t="str">
        <f t="shared" si="177"/>
        <v>----</v>
      </c>
      <c r="AN499" t="str">
        <f t="shared" si="178"/>
        <v>----</v>
      </c>
      <c r="AO499" t="str">
        <f t="shared" si="179"/>
        <v>----</v>
      </c>
      <c r="AQ499" s="4">
        <f t="shared" si="180"/>
        <v>593.39753150013678</v>
      </c>
      <c r="AR499" s="4">
        <f t="shared" si="181"/>
        <v>593</v>
      </c>
      <c r="AS499" s="4">
        <f t="shared" si="182"/>
        <v>0.39753150013677896</v>
      </c>
    </row>
    <row r="500" spans="1:45" x14ac:dyDescent="0.25">
      <c r="A500">
        <v>30</v>
      </c>
      <c r="B500">
        <v>44</v>
      </c>
      <c r="C500">
        <v>0</v>
      </c>
      <c r="D500">
        <v>8</v>
      </c>
      <c r="E500">
        <v>0</v>
      </c>
      <c r="F500">
        <v>0</v>
      </c>
      <c r="G500" t="s">
        <v>52</v>
      </c>
      <c r="H500">
        <f t="shared" si="183"/>
        <v>-0.93333333333333357</v>
      </c>
      <c r="I500">
        <v>531.29634039999996</v>
      </c>
      <c r="K500">
        <v>2856216</v>
      </c>
      <c r="L500">
        <v>3149363</v>
      </c>
      <c r="M500">
        <v>2597803</v>
      </c>
      <c r="N500" t="str">
        <f t="shared" si="161"/>
        <v>Yes</v>
      </c>
      <c r="O500">
        <f t="shared" si="162"/>
        <v>2867794</v>
      </c>
      <c r="Q500">
        <v>0</v>
      </c>
      <c r="R500">
        <v>0</v>
      </c>
      <c r="S500">
        <v>0</v>
      </c>
      <c r="T500" t="str">
        <f t="shared" si="163"/>
        <v>No</v>
      </c>
      <c r="U500">
        <f t="shared" si="164"/>
        <v>0</v>
      </c>
      <c r="W500">
        <f t="shared" si="165"/>
        <v>1.4666666666666666</v>
      </c>
      <c r="X500">
        <f t="shared" si="166"/>
        <v>0.26666666666666666</v>
      </c>
      <c r="Z500" s="4">
        <f t="shared" si="167"/>
        <v>531.29634037990002</v>
      </c>
      <c r="AA500">
        <f t="shared" si="168"/>
        <v>9</v>
      </c>
      <c r="AB500">
        <f t="shared" si="169"/>
        <v>0.3</v>
      </c>
      <c r="AC500">
        <f t="shared" si="170"/>
        <v>0.20454545454545456</v>
      </c>
      <c r="AD500">
        <f t="shared" si="171"/>
        <v>1.125</v>
      </c>
      <c r="AE500" t="str">
        <f t="shared" si="172"/>
        <v>CRAM</v>
      </c>
      <c r="AH500">
        <f t="shared" si="173"/>
        <v>0.19230769230769232</v>
      </c>
      <c r="AJ500" t="str">
        <f t="shared" si="174"/>
        <v>----</v>
      </c>
      <c r="AK500" t="str">
        <f t="shared" si="175"/>
        <v>----</v>
      </c>
      <c r="AL500" t="str">
        <f t="shared" si="176"/>
        <v>HUnSatLig</v>
      </c>
      <c r="AM500" t="str">
        <f t="shared" si="177"/>
        <v>----</v>
      </c>
      <c r="AN500" t="str">
        <f t="shared" si="178"/>
        <v>----</v>
      </c>
      <c r="AO500" t="str">
        <f t="shared" si="179"/>
        <v>----</v>
      </c>
      <c r="AQ500" s="4">
        <f t="shared" si="180"/>
        <v>531.41919483557876</v>
      </c>
      <c r="AR500" s="4">
        <f t="shared" si="181"/>
        <v>531</v>
      </c>
      <c r="AS500" s="4">
        <f t="shared" si="182"/>
        <v>0.41919483557876447</v>
      </c>
    </row>
    <row r="501" spans="1:45" x14ac:dyDescent="0.25">
      <c r="A501">
        <v>30</v>
      </c>
      <c r="B501">
        <v>44</v>
      </c>
      <c r="C501">
        <v>0</v>
      </c>
      <c r="D501">
        <v>9</v>
      </c>
      <c r="E501">
        <v>0</v>
      </c>
      <c r="F501">
        <v>0</v>
      </c>
      <c r="G501" t="s">
        <v>52</v>
      </c>
      <c r="H501">
        <f t="shared" si="183"/>
        <v>-0.86666666666666625</v>
      </c>
      <c r="I501">
        <v>547.29125499999998</v>
      </c>
      <c r="K501">
        <v>2918881</v>
      </c>
      <c r="L501">
        <v>2866656</v>
      </c>
      <c r="M501">
        <v>2632368</v>
      </c>
      <c r="N501" t="str">
        <f t="shared" si="161"/>
        <v>Yes</v>
      </c>
      <c r="O501">
        <f t="shared" si="162"/>
        <v>2805968.3333333335</v>
      </c>
      <c r="Q501">
        <v>0</v>
      </c>
      <c r="R501">
        <v>0</v>
      </c>
      <c r="S501">
        <v>0</v>
      </c>
      <c r="T501" t="str">
        <f t="shared" si="163"/>
        <v>No</v>
      </c>
      <c r="U501">
        <f t="shared" si="164"/>
        <v>0</v>
      </c>
      <c r="W501">
        <f t="shared" si="165"/>
        <v>1.4666666666666666</v>
      </c>
      <c r="X501">
        <f t="shared" si="166"/>
        <v>0.3</v>
      </c>
      <c r="Z501" s="4">
        <f t="shared" si="167"/>
        <v>547.29125497990003</v>
      </c>
      <c r="AA501">
        <f t="shared" si="168"/>
        <v>9</v>
      </c>
      <c r="AB501">
        <f t="shared" si="169"/>
        <v>0.3</v>
      </c>
      <c r="AC501">
        <f t="shared" si="170"/>
        <v>0.20454545454545456</v>
      </c>
      <c r="AD501">
        <f t="shared" si="171"/>
        <v>1</v>
      </c>
      <c r="AE501" t="str">
        <f t="shared" si="172"/>
        <v>CRAM</v>
      </c>
      <c r="AH501">
        <f t="shared" si="173"/>
        <v>0.17647058823529413</v>
      </c>
      <c r="AJ501" t="str">
        <f t="shared" si="174"/>
        <v>----</v>
      </c>
      <c r="AK501" t="str">
        <f t="shared" si="175"/>
        <v>----</v>
      </c>
      <c r="AL501" t="str">
        <f t="shared" si="176"/>
        <v>HUnSatLig</v>
      </c>
      <c r="AM501" t="str">
        <f t="shared" si="177"/>
        <v>----</v>
      </c>
      <c r="AN501" t="str">
        <f t="shared" si="178"/>
        <v>----</v>
      </c>
      <c r="AO501" t="str">
        <f t="shared" si="179"/>
        <v>----</v>
      </c>
      <c r="AQ501" s="4">
        <f t="shared" si="180"/>
        <v>547.41780802406402</v>
      </c>
      <c r="AR501" s="4">
        <f t="shared" si="181"/>
        <v>547</v>
      </c>
      <c r="AS501" s="4">
        <f t="shared" si="182"/>
        <v>0.41780802406401563</v>
      </c>
    </row>
    <row r="502" spans="1:45" x14ac:dyDescent="0.25">
      <c r="A502">
        <v>30</v>
      </c>
      <c r="B502">
        <v>44</v>
      </c>
      <c r="C502">
        <v>0</v>
      </c>
      <c r="D502">
        <v>10</v>
      </c>
      <c r="E502">
        <v>0</v>
      </c>
      <c r="F502">
        <v>0</v>
      </c>
      <c r="G502" t="s">
        <v>52</v>
      </c>
      <c r="H502">
        <f t="shared" si="183"/>
        <v>-0.79999999999999982</v>
      </c>
      <c r="I502">
        <v>563.28616959999999</v>
      </c>
      <c r="K502">
        <v>2014413</v>
      </c>
      <c r="L502">
        <v>2517065</v>
      </c>
      <c r="M502">
        <v>2542166</v>
      </c>
      <c r="N502" t="str">
        <f t="shared" si="161"/>
        <v>Yes</v>
      </c>
      <c r="O502">
        <f t="shared" si="162"/>
        <v>2357881.3333333335</v>
      </c>
      <c r="Q502">
        <v>0</v>
      </c>
      <c r="R502">
        <v>0</v>
      </c>
      <c r="S502">
        <v>0</v>
      </c>
      <c r="T502" t="str">
        <f t="shared" si="163"/>
        <v>No</v>
      </c>
      <c r="U502">
        <f t="shared" si="164"/>
        <v>0</v>
      </c>
      <c r="W502">
        <f t="shared" si="165"/>
        <v>1.4666666666666666</v>
      </c>
      <c r="X502">
        <f t="shared" si="166"/>
        <v>0.33333333333333331</v>
      </c>
      <c r="Z502" s="4">
        <f t="shared" si="167"/>
        <v>563.28616957990005</v>
      </c>
      <c r="AA502">
        <f t="shared" si="168"/>
        <v>9</v>
      </c>
      <c r="AB502">
        <f t="shared" si="169"/>
        <v>0.3</v>
      </c>
      <c r="AC502">
        <f t="shared" si="170"/>
        <v>0.20454545454545456</v>
      </c>
      <c r="AD502">
        <f t="shared" si="171"/>
        <v>0.9</v>
      </c>
      <c r="AE502" t="str">
        <f t="shared" si="172"/>
        <v>CRAM</v>
      </c>
      <c r="AH502">
        <f t="shared" si="173"/>
        <v>0.16</v>
      </c>
      <c r="AJ502" t="str">
        <f t="shared" si="174"/>
        <v>----</v>
      </c>
      <c r="AK502" t="str">
        <f t="shared" si="175"/>
        <v>----</v>
      </c>
      <c r="AL502" t="str">
        <f t="shared" si="176"/>
        <v>HUnSatLig</v>
      </c>
      <c r="AM502" t="str">
        <f t="shared" si="177"/>
        <v>----</v>
      </c>
      <c r="AN502" t="str">
        <f t="shared" si="178"/>
        <v>----</v>
      </c>
      <c r="AO502" t="str">
        <f t="shared" si="179"/>
        <v>----</v>
      </c>
      <c r="AQ502" s="4">
        <f t="shared" si="180"/>
        <v>563.41642121254938</v>
      </c>
      <c r="AR502" s="4">
        <f t="shared" si="181"/>
        <v>563</v>
      </c>
      <c r="AS502" s="4">
        <f t="shared" si="182"/>
        <v>0.41642121254938047</v>
      </c>
    </row>
    <row r="503" spans="1:45" x14ac:dyDescent="0.25">
      <c r="A503">
        <v>31</v>
      </c>
      <c r="B503">
        <v>36</v>
      </c>
      <c r="C503">
        <v>0</v>
      </c>
      <c r="D503">
        <v>12</v>
      </c>
      <c r="E503">
        <v>0</v>
      </c>
      <c r="F503">
        <v>0</v>
      </c>
      <c r="G503" t="s">
        <v>52</v>
      </c>
      <c r="H503">
        <f t="shared" si="183"/>
        <v>-0.38709677419354804</v>
      </c>
      <c r="I503">
        <v>599.21339880000005</v>
      </c>
      <c r="K503">
        <v>1518764</v>
      </c>
      <c r="L503">
        <v>1574713</v>
      </c>
      <c r="M503">
        <v>1555545</v>
      </c>
      <c r="N503" t="str">
        <f t="shared" si="161"/>
        <v>Yes</v>
      </c>
      <c r="O503">
        <f t="shared" si="162"/>
        <v>1549674</v>
      </c>
      <c r="Q503">
        <v>0</v>
      </c>
      <c r="R503">
        <v>0</v>
      </c>
      <c r="S503">
        <v>0</v>
      </c>
      <c r="T503" t="str">
        <f t="shared" si="163"/>
        <v>No</v>
      </c>
      <c r="U503">
        <f t="shared" si="164"/>
        <v>0</v>
      </c>
      <c r="W503">
        <f t="shared" si="165"/>
        <v>1.1612903225806452</v>
      </c>
      <c r="X503">
        <f t="shared" si="166"/>
        <v>0.38709677419354838</v>
      </c>
      <c r="Z503" s="4">
        <f t="shared" si="167"/>
        <v>599.21339877989999</v>
      </c>
      <c r="AA503">
        <f t="shared" si="168"/>
        <v>14</v>
      </c>
      <c r="AB503">
        <f t="shared" si="169"/>
        <v>0.45161290322580644</v>
      </c>
      <c r="AC503">
        <f t="shared" si="170"/>
        <v>0.3888888888888889</v>
      </c>
      <c r="AD503">
        <f t="shared" si="171"/>
        <v>1.1666666666666667</v>
      </c>
      <c r="AE503" t="str">
        <f t="shared" si="172"/>
        <v>CRAM</v>
      </c>
      <c r="AH503">
        <f t="shared" si="173"/>
        <v>0.32</v>
      </c>
      <c r="AJ503" t="str">
        <f t="shared" si="174"/>
        <v>----</v>
      </c>
      <c r="AK503" t="str">
        <f t="shared" si="175"/>
        <v>----</v>
      </c>
      <c r="AL503" t="str">
        <f t="shared" si="176"/>
        <v>HUnSatLig</v>
      </c>
      <c r="AM503" t="str">
        <f t="shared" si="177"/>
        <v>----</v>
      </c>
      <c r="AN503" t="str">
        <f t="shared" si="178"/>
        <v>----</v>
      </c>
      <c r="AO503" t="str">
        <f t="shared" si="179"/>
        <v>----</v>
      </c>
      <c r="AQ503" s="4">
        <f t="shared" si="180"/>
        <v>599.35195805529395</v>
      </c>
      <c r="AR503" s="4">
        <f t="shared" si="181"/>
        <v>599</v>
      </c>
      <c r="AS503" s="4">
        <f t="shared" si="182"/>
        <v>0.35195805529394875</v>
      </c>
    </row>
    <row r="504" spans="1:45" x14ac:dyDescent="0.25">
      <c r="A504">
        <v>31</v>
      </c>
      <c r="B504">
        <v>38</v>
      </c>
      <c r="C504">
        <v>0</v>
      </c>
      <c r="D504">
        <v>12</v>
      </c>
      <c r="E504">
        <v>0</v>
      </c>
      <c r="F504">
        <v>0</v>
      </c>
      <c r="G504" t="s">
        <v>52</v>
      </c>
      <c r="H504">
        <f t="shared" si="183"/>
        <v>-0.45161290322580605</v>
      </c>
      <c r="I504">
        <v>601.22904879999999</v>
      </c>
      <c r="K504">
        <v>1511685</v>
      </c>
      <c r="L504">
        <v>1450417</v>
      </c>
      <c r="M504">
        <v>1710011</v>
      </c>
      <c r="N504" t="str">
        <f t="shared" si="161"/>
        <v>Yes</v>
      </c>
      <c r="O504">
        <f t="shared" si="162"/>
        <v>1557371</v>
      </c>
      <c r="Q504">
        <v>0</v>
      </c>
      <c r="R504">
        <v>0</v>
      </c>
      <c r="S504">
        <v>0</v>
      </c>
      <c r="T504" t="str">
        <f t="shared" si="163"/>
        <v>No</v>
      </c>
      <c r="U504">
        <f t="shared" si="164"/>
        <v>0</v>
      </c>
      <c r="W504">
        <f t="shared" si="165"/>
        <v>1.2258064516129032</v>
      </c>
      <c r="X504">
        <f t="shared" si="166"/>
        <v>0.38709677419354838</v>
      </c>
      <c r="Z504" s="4">
        <f t="shared" si="167"/>
        <v>601.22904877990004</v>
      </c>
      <c r="AA504">
        <f t="shared" si="168"/>
        <v>13</v>
      </c>
      <c r="AB504">
        <f t="shared" si="169"/>
        <v>0.41935483870967744</v>
      </c>
      <c r="AC504">
        <f t="shared" si="170"/>
        <v>0.34210526315789475</v>
      </c>
      <c r="AD504">
        <f t="shared" si="171"/>
        <v>1.0833333333333333</v>
      </c>
      <c r="AE504" t="str">
        <f t="shared" si="172"/>
        <v>CRAM</v>
      </c>
      <c r="AH504">
        <f t="shared" si="173"/>
        <v>0.28000000000000003</v>
      </c>
      <c r="AJ504" t="str">
        <f t="shared" si="174"/>
        <v>----</v>
      </c>
      <c r="AK504" t="str">
        <f t="shared" si="175"/>
        <v>----</v>
      </c>
      <c r="AL504" t="str">
        <f t="shared" si="176"/>
        <v>HUnSatLig</v>
      </c>
      <c r="AM504" t="str">
        <f t="shared" si="177"/>
        <v>----</v>
      </c>
      <c r="AN504" t="str">
        <f t="shared" si="178"/>
        <v>----</v>
      </c>
      <c r="AO504" t="str">
        <f t="shared" si="179"/>
        <v>----</v>
      </c>
      <c r="AQ504" s="4">
        <f t="shared" si="180"/>
        <v>601.36807414467717</v>
      </c>
      <c r="AR504" s="4">
        <f t="shared" si="181"/>
        <v>601</v>
      </c>
      <c r="AS504" s="4">
        <f t="shared" si="182"/>
        <v>0.36807414467716626</v>
      </c>
    </row>
    <row r="505" spans="1:45" x14ac:dyDescent="0.25">
      <c r="A505">
        <v>14</v>
      </c>
      <c r="B505">
        <v>22</v>
      </c>
      <c r="C505">
        <v>0</v>
      </c>
      <c r="D505">
        <v>6</v>
      </c>
      <c r="E505">
        <v>1</v>
      </c>
      <c r="F505">
        <v>0</v>
      </c>
      <c r="G505" t="s">
        <v>52</v>
      </c>
      <c r="H505">
        <f t="shared" si="183"/>
        <v>-0.57142857142857117</v>
      </c>
      <c r="I505">
        <v>317.10643190000002</v>
      </c>
      <c r="K505">
        <v>5380650</v>
      </c>
      <c r="L505">
        <v>5182088</v>
      </c>
      <c r="M505">
        <v>5112600</v>
      </c>
      <c r="N505" t="str">
        <f t="shared" si="161"/>
        <v>Yes</v>
      </c>
      <c r="O505">
        <f t="shared" si="162"/>
        <v>5225112.666666667</v>
      </c>
      <c r="Q505">
        <v>0</v>
      </c>
      <c r="R505">
        <v>0</v>
      </c>
      <c r="S505">
        <v>0</v>
      </c>
      <c r="T505" t="str">
        <f t="shared" si="163"/>
        <v>No</v>
      </c>
      <c r="U505">
        <f t="shared" si="164"/>
        <v>0</v>
      </c>
      <c r="W505">
        <f t="shared" si="165"/>
        <v>1.5714285714285714</v>
      </c>
      <c r="X505">
        <f t="shared" si="166"/>
        <v>0.42857142857142855</v>
      </c>
      <c r="Z505" s="4">
        <f t="shared" si="167"/>
        <v>317.10643187990001</v>
      </c>
      <c r="AA505">
        <f t="shared" si="168"/>
        <v>4</v>
      </c>
      <c r="AB505">
        <f t="shared" si="169"/>
        <v>0.2857142857142857</v>
      </c>
      <c r="AC505">
        <f t="shared" si="170"/>
        <v>0.18181818181818182</v>
      </c>
      <c r="AD505">
        <f t="shared" si="171"/>
        <v>0.66666666666666663</v>
      </c>
      <c r="AE505" t="str">
        <f t="shared" si="172"/>
        <v>O</v>
      </c>
      <c r="AH505">
        <f t="shared" si="173"/>
        <v>0</v>
      </c>
      <c r="AJ505" t="str">
        <f t="shared" si="174"/>
        <v>----</v>
      </c>
      <c r="AK505" t="str">
        <f t="shared" si="175"/>
        <v>----</v>
      </c>
      <c r="AL505" t="str">
        <f t="shared" si="176"/>
        <v>----</v>
      </c>
      <c r="AM505" t="str">
        <f t="shared" si="177"/>
        <v>AlipatNoN</v>
      </c>
      <c r="AN505" t="str">
        <f t="shared" si="178"/>
        <v>----</v>
      </c>
      <c r="AO505" t="str">
        <f t="shared" si="179"/>
        <v>----</v>
      </c>
      <c r="AQ505" s="4">
        <f t="shared" si="180"/>
        <v>317.17975807306175</v>
      </c>
      <c r="AR505" s="4">
        <f t="shared" si="181"/>
        <v>317</v>
      </c>
      <c r="AS505" s="4">
        <f t="shared" si="182"/>
        <v>0.17975807306174829</v>
      </c>
    </row>
    <row r="506" spans="1:45" x14ac:dyDescent="0.25">
      <c r="A506">
        <v>15</v>
      </c>
      <c r="B506">
        <v>28</v>
      </c>
      <c r="C506">
        <v>0</v>
      </c>
      <c r="D506">
        <v>8</v>
      </c>
      <c r="E506">
        <v>0</v>
      </c>
      <c r="F506">
        <v>0</v>
      </c>
      <c r="G506" t="s">
        <v>52</v>
      </c>
      <c r="H506">
        <f t="shared" si="183"/>
        <v>-0.79999999999999982</v>
      </c>
      <c r="I506">
        <v>335.17114040000001</v>
      </c>
      <c r="K506">
        <v>4649838</v>
      </c>
      <c r="L506">
        <v>5514283</v>
      </c>
      <c r="M506">
        <v>4773297</v>
      </c>
      <c r="N506" t="str">
        <f t="shared" si="161"/>
        <v>Yes</v>
      </c>
      <c r="O506">
        <f t="shared" si="162"/>
        <v>4979139.333333333</v>
      </c>
      <c r="Q506">
        <v>0</v>
      </c>
      <c r="R506">
        <v>0</v>
      </c>
      <c r="S506">
        <v>0</v>
      </c>
      <c r="T506" t="str">
        <f t="shared" si="163"/>
        <v>No</v>
      </c>
      <c r="U506">
        <f t="shared" si="164"/>
        <v>0</v>
      </c>
      <c r="W506">
        <f t="shared" si="165"/>
        <v>1.8666666666666667</v>
      </c>
      <c r="X506">
        <f t="shared" si="166"/>
        <v>0.53333333333333333</v>
      </c>
      <c r="Z506" s="4">
        <f t="shared" si="167"/>
        <v>335.17114037990001</v>
      </c>
      <c r="AA506">
        <f t="shared" si="168"/>
        <v>2</v>
      </c>
      <c r="AB506">
        <f t="shared" si="169"/>
        <v>0.13333333333333333</v>
      </c>
      <c r="AC506">
        <f t="shared" si="170"/>
        <v>7.1428571428571425E-2</v>
      </c>
      <c r="AD506">
        <f t="shared" si="171"/>
        <v>0.25</v>
      </c>
      <c r="AE506" t="str">
        <f t="shared" si="172"/>
        <v>O</v>
      </c>
      <c r="AH506">
        <f t="shared" si="173"/>
        <v>-0.18181818181818182</v>
      </c>
      <c r="AJ506" t="str">
        <f t="shared" si="174"/>
        <v>----</v>
      </c>
      <c r="AK506" t="str">
        <f t="shared" si="175"/>
        <v>----</v>
      </c>
      <c r="AL506" t="str">
        <f t="shared" si="176"/>
        <v>----</v>
      </c>
      <c r="AM506" t="str">
        <f t="shared" si="177"/>
        <v>AlipatNoN</v>
      </c>
      <c r="AN506" t="str">
        <f t="shared" si="178"/>
        <v>----</v>
      </c>
      <c r="AO506" t="str">
        <f t="shared" si="179"/>
        <v>----</v>
      </c>
      <c r="AQ506" s="4">
        <f t="shared" si="180"/>
        <v>335.24864377090989</v>
      </c>
      <c r="AR506" s="4">
        <f t="shared" si="181"/>
        <v>335</v>
      </c>
      <c r="AS506" s="4">
        <f t="shared" si="182"/>
        <v>0.24864377090989365</v>
      </c>
    </row>
    <row r="507" spans="1:45" x14ac:dyDescent="0.25">
      <c r="A507">
        <v>15</v>
      </c>
      <c r="B507">
        <v>29</v>
      </c>
      <c r="C507">
        <v>0</v>
      </c>
      <c r="D507">
        <v>8</v>
      </c>
      <c r="E507">
        <v>0</v>
      </c>
      <c r="F507">
        <v>1</v>
      </c>
      <c r="G507" t="s">
        <v>52</v>
      </c>
      <c r="H507">
        <f t="shared" si="183"/>
        <v>-0.86666666666666625</v>
      </c>
      <c r="I507">
        <v>367.1527269</v>
      </c>
      <c r="K507">
        <v>14019660</v>
      </c>
      <c r="L507">
        <v>13000885</v>
      </c>
      <c r="M507">
        <v>16127222</v>
      </c>
      <c r="N507" t="str">
        <f t="shared" si="161"/>
        <v>Yes</v>
      </c>
      <c r="O507">
        <f t="shared" si="162"/>
        <v>14382589</v>
      </c>
      <c r="Q507">
        <v>0</v>
      </c>
      <c r="R507">
        <v>0</v>
      </c>
      <c r="S507">
        <v>0</v>
      </c>
      <c r="T507" t="str">
        <f t="shared" si="163"/>
        <v>No</v>
      </c>
      <c r="U507">
        <f t="shared" si="164"/>
        <v>0</v>
      </c>
      <c r="W507">
        <f t="shared" si="165"/>
        <v>1.9333333333333333</v>
      </c>
      <c r="X507">
        <f t="shared" si="166"/>
        <v>0.53333333333333333</v>
      </c>
      <c r="Z507" s="4">
        <f t="shared" si="167"/>
        <v>367.1527268799</v>
      </c>
      <c r="AA507">
        <f t="shared" si="168"/>
        <v>2</v>
      </c>
      <c r="AB507">
        <f t="shared" si="169"/>
        <v>0.13333333333333333</v>
      </c>
      <c r="AC507">
        <f t="shared" si="170"/>
        <v>6.8965517241379309E-2</v>
      </c>
      <c r="AD507">
        <f t="shared" si="171"/>
        <v>0.25</v>
      </c>
      <c r="AE507" t="str">
        <f t="shared" si="172"/>
        <v>O</v>
      </c>
      <c r="AH507">
        <f t="shared" si="173"/>
        <v>-0.25</v>
      </c>
      <c r="AJ507" t="str">
        <f t="shared" si="174"/>
        <v>----</v>
      </c>
      <c r="AK507" t="str">
        <f t="shared" si="175"/>
        <v>----</v>
      </c>
      <c r="AL507" t="str">
        <f t="shared" si="176"/>
        <v>----</v>
      </c>
      <c r="AM507" t="str">
        <f t="shared" si="177"/>
        <v>AlipatNoN</v>
      </c>
      <c r="AN507" t="str">
        <f t="shared" si="178"/>
        <v>----</v>
      </c>
      <c r="AO507" t="str">
        <f t="shared" si="179"/>
        <v>----</v>
      </c>
      <c r="AQ507" s="4">
        <f t="shared" si="180"/>
        <v>367.23762554187749</v>
      </c>
      <c r="AR507" s="4">
        <f t="shared" si="181"/>
        <v>367</v>
      </c>
      <c r="AS507" s="4">
        <f t="shared" si="182"/>
        <v>0.23762554187749174</v>
      </c>
    </row>
    <row r="508" spans="1:45" x14ac:dyDescent="0.25">
      <c r="A508">
        <v>16</v>
      </c>
      <c r="B508">
        <v>30</v>
      </c>
      <c r="C508">
        <v>0</v>
      </c>
      <c r="D508">
        <v>6</v>
      </c>
      <c r="E508">
        <v>0</v>
      </c>
      <c r="F508">
        <v>0</v>
      </c>
      <c r="G508" t="s">
        <v>52</v>
      </c>
      <c r="H508">
        <f t="shared" si="183"/>
        <v>-1.125</v>
      </c>
      <c r="I508">
        <v>317.19696119999998</v>
      </c>
      <c r="K508">
        <v>2502200</v>
      </c>
      <c r="L508">
        <v>2585495</v>
      </c>
      <c r="M508">
        <v>2535208</v>
      </c>
      <c r="N508" t="str">
        <f t="shared" si="161"/>
        <v>Yes</v>
      </c>
      <c r="O508">
        <f t="shared" si="162"/>
        <v>2540967.6666666665</v>
      </c>
      <c r="Q508">
        <v>0</v>
      </c>
      <c r="R508">
        <v>0</v>
      </c>
      <c r="S508">
        <v>0</v>
      </c>
      <c r="T508" t="str">
        <f t="shared" si="163"/>
        <v>No</v>
      </c>
      <c r="U508">
        <f t="shared" si="164"/>
        <v>0</v>
      </c>
      <c r="W508">
        <f t="shared" si="165"/>
        <v>1.875</v>
      </c>
      <c r="X508">
        <f t="shared" si="166"/>
        <v>0.375</v>
      </c>
      <c r="Z508" s="4">
        <f t="shared" si="167"/>
        <v>317.19696117989997</v>
      </c>
      <c r="AA508">
        <f t="shared" si="168"/>
        <v>2</v>
      </c>
      <c r="AB508">
        <f t="shared" si="169"/>
        <v>0.125</v>
      </c>
      <c r="AC508">
        <f t="shared" si="170"/>
        <v>6.6666666666666666E-2</v>
      </c>
      <c r="AD508">
        <f t="shared" si="171"/>
        <v>0.33333333333333331</v>
      </c>
      <c r="AE508" t="str">
        <f t="shared" si="172"/>
        <v>O</v>
      </c>
      <c r="AH508">
        <f t="shared" si="173"/>
        <v>-7.6923076923076927E-2</v>
      </c>
      <c r="AJ508" t="str">
        <f t="shared" si="174"/>
        <v>----</v>
      </c>
      <c r="AK508" t="str">
        <f t="shared" si="175"/>
        <v>----</v>
      </c>
      <c r="AL508" t="str">
        <f t="shared" si="176"/>
        <v>----</v>
      </c>
      <c r="AM508" t="str">
        <f t="shared" si="177"/>
        <v>AlipatNoN</v>
      </c>
      <c r="AN508" t="str">
        <f t="shared" si="178"/>
        <v>----</v>
      </c>
      <c r="AO508" t="str">
        <f t="shared" si="179"/>
        <v>----</v>
      </c>
      <c r="AQ508" s="4">
        <f t="shared" si="180"/>
        <v>317.27030830662937</v>
      </c>
      <c r="AR508" s="4">
        <f t="shared" si="181"/>
        <v>317</v>
      </c>
      <c r="AS508" s="4">
        <f t="shared" si="182"/>
        <v>0.27030830662937433</v>
      </c>
    </row>
    <row r="509" spans="1:45" x14ac:dyDescent="0.25">
      <c r="A509">
        <v>16</v>
      </c>
      <c r="B509">
        <v>30</v>
      </c>
      <c r="C509">
        <v>0</v>
      </c>
      <c r="D509">
        <v>7</v>
      </c>
      <c r="E509">
        <v>0</v>
      </c>
      <c r="F509">
        <v>0</v>
      </c>
      <c r="G509" t="s">
        <v>52</v>
      </c>
      <c r="H509">
        <f t="shared" si="183"/>
        <v>-1</v>
      </c>
      <c r="I509">
        <v>333.19187579999999</v>
      </c>
      <c r="K509">
        <v>2743209</v>
      </c>
      <c r="L509">
        <v>2667649</v>
      </c>
      <c r="M509">
        <v>2800613</v>
      </c>
      <c r="N509" t="str">
        <f t="shared" si="161"/>
        <v>Yes</v>
      </c>
      <c r="O509">
        <f t="shared" si="162"/>
        <v>2737157</v>
      </c>
      <c r="Q509">
        <v>0</v>
      </c>
      <c r="R509">
        <v>0</v>
      </c>
      <c r="S509">
        <v>0</v>
      </c>
      <c r="T509" t="str">
        <f t="shared" si="163"/>
        <v>No</v>
      </c>
      <c r="U509">
        <f t="shared" si="164"/>
        <v>0</v>
      </c>
      <c r="W509">
        <f t="shared" si="165"/>
        <v>1.875</v>
      </c>
      <c r="X509">
        <f t="shared" si="166"/>
        <v>0.4375</v>
      </c>
      <c r="Z509" s="4">
        <f t="shared" si="167"/>
        <v>333.19187577989999</v>
      </c>
      <c r="AA509">
        <f t="shared" si="168"/>
        <v>2</v>
      </c>
      <c r="AB509">
        <f t="shared" si="169"/>
        <v>0.125</v>
      </c>
      <c r="AC509">
        <f t="shared" si="170"/>
        <v>6.6666666666666666E-2</v>
      </c>
      <c r="AD509">
        <f t="shared" si="171"/>
        <v>0.2857142857142857</v>
      </c>
      <c r="AE509" t="str">
        <f t="shared" si="172"/>
        <v>O</v>
      </c>
      <c r="AH509">
        <f t="shared" si="173"/>
        <v>-0.12</v>
      </c>
      <c r="AJ509" t="str">
        <f t="shared" si="174"/>
        <v>----</v>
      </c>
      <c r="AK509" t="str">
        <f t="shared" si="175"/>
        <v>----</v>
      </c>
      <c r="AL509" t="str">
        <f t="shared" si="176"/>
        <v>----</v>
      </c>
      <c r="AM509" t="str">
        <f t="shared" si="177"/>
        <v>AlipatNoN</v>
      </c>
      <c r="AN509" t="str">
        <f t="shared" si="178"/>
        <v>----</v>
      </c>
      <c r="AO509" t="str">
        <f t="shared" si="179"/>
        <v>----</v>
      </c>
      <c r="AQ509" s="4">
        <f t="shared" si="180"/>
        <v>333.26892149511468</v>
      </c>
      <c r="AR509" s="4">
        <f t="shared" si="181"/>
        <v>333</v>
      </c>
      <c r="AS509" s="4">
        <f t="shared" si="182"/>
        <v>0.26892149511468233</v>
      </c>
    </row>
    <row r="510" spans="1:45" x14ac:dyDescent="0.25">
      <c r="A510">
        <v>16</v>
      </c>
      <c r="B510">
        <v>32</v>
      </c>
      <c r="C510">
        <v>0</v>
      </c>
      <c r="D510">
        <v>4</v>
      </c>
      <c r="E510">
        <v>0</v>
      </c>
      <c r="F510">
        <v>0</v>
      </c>
      <c r="G510" t="s">
        <v>52</v>
      </c>
      <c r="H510">
        <f t="shared" si="183"/>
        <v>-1.5</v>
      </c>
      <c r="I510">
        <v>287.222782</v>
      </c>
      <c r="K510">
        <v>2243191</v>
      </c>
      <c r="L510">
        <v>2702937</v>
      </c>
      <c r="M510">
        <v>2536626</v>
      </c>
      <c r="N510" t="str">
        <f t="shared" si="161"/>
        <v>Yes</v>
      </c>
      <c r="O510">
        <f t="shared" si="162"/>
        <v>2494251.3333333335</v>
      </c>
      <c r="Q510">
        <v>0</v>
      </c>
      <c r="R510">
        <v>0</v>
      </c>
      <c r="S510">
        <v>0</v>
      </c>
      <c r="T510" t="str">
        <f t="shared" si="163"/>
        <v>No</v>
      </c>
      <c r="U510">
        <f t="shared" si="164"/>
        <v>0</v>
      </c>
      <c r="W510">
        <f t="shared" si="165"/>
        <v>2</v>
      </c>
      <c r="X510">
        <f t="shared" si="166"/>
        <v>0.25</v>
      </c>
      <c r="Z510" s="4">
        <f t="shared" si="167"/>
        <v>287.22278197989999</v>
      </c>
      <c r="AA510">
        <f t="shared" si="168"/>
        <v>1</v>
      </c>
      <c r="AB510">
        <f t="shared" si="169"/>
        <v>6.25E-2</v>
      </c>
      <c r="AC510">
        <f t="shared" si="170"/>
        <v>3.125E-2</v>
      </c>
      <c r="AD510">
        <f t="shared" si="171"/>
        <v>0.25</v>
      </c>
      <c r="AE510" t="str">
        <f t="shared" si="172"/>
        <v>O</v>
      </c>
      <c r="AH510">
        <f t="shared" si="173"/>
        <v>-7.1428571428571425E-2</v>
      </c>
      <c r="AJ510" t="str">
        <f t="shared" si="174"/>
        <v>----</v>
      </c>
      <c r="AK510" t="str">
        <f t="shared" si="175"/>
        <v>----</v>
      </c>
      <c r="AL510" t="str">
        <f t="shared" si="176"/>
        <v>----</v>
      </c>
      <c r="AM510" t="str">
        <f t="shared" si="177"/>
        <v>AlipatNoN</v>
      </c>
      <c r="AN510" t="str">
        <f t="shared" si="178"/>
        <v>----</v>
      </c>
      <c r="AO510" t="str">
        <f t="shared" si="179"/>
        <v>----</v>
      </c>
      <c r="AQ510" s="4">
        <f t="shared" si="180"/>
        <v>287.28919801904198</v>
      </c>
      <c r="AR510" s="4">
        <f t="shared" si="181"/>
        <v>287</v>
      </c>
      <c r="AS510" s="4">
        <f t="shared" si="182"/>
        <v>0.28919801904197584</v>
      </c>
    </row>
    <row r="511" spans="1:45" x14ac:dyDescent="0.25">
      <c r="A511">
        <v>16</v>
      </c>
      <c r="B511">
        <v>32</v>
      </c>
      <c r="C511">
        <v>0</v>
      </c>
      <c r="D511">
        <v>5</v>
      </c>
      <c r="E511">
        <v>0</v>
      </c>
      <c r="F511">
        <v>0</v>
      </c>
      <c r="G511" t="s">
        <v>52</v>
      </c>
      <c r="H511">
        <f t="shared" si="183"/>
        <v>-1.375</v>
      </c>
      <c r="I511">
        <v>303.21769660000001</v>
      </c>
      <c r="K511">
        <v>1414241</v>
      </c>
      <c r="L511">
        <v>2267179</v>
      </c>
      <c r="M511">
        <v>1744486</v>
      </c>
      <c r="N511" t="str">
        <f t="shared" si="161"/>
        <v>Yes</v>
      </c>
      <c r="O511">
        <f t="shared" si="162"/>
        <v>1808635.3333333333</v>
      </c>
      <c r="Q511">
        <v>0</v>
      </c>
      <c r="R511">
        <v>0</v>
      </c>
      <c r="S511">
        <v>0</v>
      </c>
      <c r="T511" t="str">
        <f t="shared" si="163"/>
        <v>No</v>
      </c>
      <c r="U511">
        <f t="shared" si="164"/>
        <v>0</v>
      </c>
      <c r="W511">
        <f t="shared" si="165"/>
        <v>2</v>
      </c>
      <c r="X511">
        <f t="shared" si="166"/>
        <v>0.3125</v>
      </c>
      <c r="Z511" s="4">
        <f t="shared" si="167"/>
        <v>303.21769657989995</v>
      </c>
      <c r="AA511">
        <f t="shared" si="168"/>
        <v>1</v>
      </c>
      <c r="AB511">
        <f t="shared" si="169"/>
        <v>6.25E-2</v>
      </c>
      <c r="AC511">
        <f t="shared" si="170"/>
        <v>3.125E-2</v>
      </c>
      <c r="AD511">
        <f t="shared" si="171"/>
        <v>0.2</v>
      </c>
      <c r="AE511" t="str">
        <f t="shared" si="172"/>
        <v>O</v>
      </c>
      <c r="AH511">
        <f t="shared" si="173"/>
        <v>-0.1111111111111111</v>
      </c>
      <c r="AJ511" t="str">
        <f t="shared" si="174"/>
        <v>----</v>
      </c>
      <c r="AK511" t="str">
        <f t="shared" si="175"/>
        <v>----</v>
      </c>
      <c r="AL511" t="str">
        <f t="shared" si="176"/>
        <v>----</v>
      </c>
      <c r="AM511" t="str">
        <f t="shared" si="177"/>
        <v>AlipatNoN</v>
      </c>
      <c r="AN511" t="str">
        <f t="shared" si="178"/>
        <v>----</v>
      </c>
      <c r="AO511" t="str">
        <f t="shared" si="179"/>
        <v>----</v>
      </c>
      <c r="AQ511" s="4">
        <f t="shared" si="180"/>
        <v>303.28781120752723</v>
      </c>
      <c r="AR511" s="4">
        <f t="shared" si="181"/>
        <v>303</v>
      </c>
      <c r="AS511" s="4">
        <f t="shared" si="182"/>
        <v>0.287811207527227</v>
      </c>
    </row>
    <row r="512" spans="1:45" x14ac:dyDescent="0.25">
      <c r="A512">
        <v>16</v>
      </c>
      <c r="B512">
        <v>32</v>
      </c>
      <c r="C512">
        <v>0</v>
      </c>
      <c r="D512">
        <v>6</v>
      </c>
      <c r="E512">
        <v>0</v>
      </c>
      <c r="F512">
        <v>0</v>
      </c>
      <c r="G512" t="s">
        <v>52</v>
      </c>
      <c r="H512">
        <f t="shared" si="183"/>
        <v>-1.25</v>
      </c>
      <c r="I512">
        <v>319.21261120000003</v>
      </c>
      <c r="K512">
        <v>4570985</v>
      </c>
      <c r="L512">
        <v>5290995</v>
      </c>
      <c r="M512">
        <v>5212312</v>
      </c>
      <c r="N512" t="str">
        <f t="shared" si="161"/>
        <v>Yes</v>
      </c>
      <c r="O512">
        <f t="shared" si="162"/>
        <v>5024764</v>
      </c>
      <c r="Q512">
        <v>0</v>
      </c>
      <c r="R512">
        <v>0</v>
      </c>
      <c r="S512">
        <v>0</v>
      </c>
      <c r="T512" t="str">
        <f t="shared" si="163"/>
        <v>No</v>
      </c>
      <c r="U512">
        <f t="shared" si="164"/>
        <v>0</v>
      </c>
      <c r="W512">
        <f t="shared" si="165"/>
        <v>2</v>
      </c>
      <c r="X512">
        <f t="shared" si="166"/>
        <v>0.375</v>
      </c>
      <c r="Z512" s="4">
        <f t="shared" si="167"/>
        <v>319.21261117989997</v>
      </c>
      <c r="AA512">
        <f t="shared" si="168"/>
        <v>1</v>
      </c>
      <c r="AB512">
        <f t="shared" si="169"/>
        <v>6.25E-2</v>
      </c>
      <c r="AC512">
        <f t="shared" si="170"/>
        <v>3.125E-2</v>
      </c>
      <c r="AD512">
        <f t="shared" si="171"/>
        <v>0.16666666666666666</v>
      </c>
      <c r="AE512" t="str">
        <f t="shared" si="172"/>
        <v>O</v>
      </c>
      <c r="AH512">
        <f t="shared" si="173"/>
        <v>-0.15384615384615385</v>
      </c>
      <c r="AJ512" t="str">
        <f t="shared" si="174"/>
        <v>----</v>
      </c>
      <c r="AK512" t="str">
        <f t="shared" si="175"/>
        <v>----</v>
      </c>
      <c r="AL512" t="str">
        <f t="shared" si="176"/>
        <v>----</v>
      </c>
      <c r="AM512" t="str">
        <f t="shared" si="177"/>
        <v>AlipatNoN</v>
      </c>
      <c r="AN512" t="str">
        <f t="shared" si="178"/>
        <v>----</v>
      </c>
      <c r="AO512" t="str">
        <f t="shared" si="179"/>
        <v>----</v>
      </c>
      <c r="AQ512" s="4">
        <f t="shared" si="180"/>
        <v>319.28642439601259</v>
      </c>
      <c r="AR512" s="4">
        <f t="shared" si="181"/>
        <v>319</v>
      </c>
      <c r="AS512" s="4">
        <f t="shared" si="182"/>
        <v>0.28642439601259184</v>
      </c>
    </row>
    <row r="513" spans="1:45" x14ac:dyDescent="0.25">
      <c r="A513">
        <v>16</v>
      </c>
      <c r="B513">
        <v>32</v>
      </c>
      <c r="C513">
        <v>0</v>
      </c>
      <c r="D513">
        <v>7</v>
      </c>
      <c r="E513">
        <v>0</v>
      </c>
      <c r="F513">
        <v>0</v>
      </c>
      <c r="G513" t="s">
        <v>52</v>
      </c>
      <c r="H513">
        <f t="shared" si="183"/>
        <v>-1.125</v>
      </c>
      <c r="I513">
        <v>335.20752579999998</v>
      </c>
      <c r="K513">
        <v>5491575</v>
      </c>
      <c r="L513">
        <v>6186035</v>
      </c>
      <c r="M513">
        <v>5618106</v>
      </c>
      <c r="N513" t="str">
        <f t="shared" si="161"/>
        <v>Yes</v>
      </c>
      <c r="O513">
        <f t="shared" si="162"/>
        <v>5765238.666666667</v>
      </c>
      <c r="Q513">
        <v>0</v>
      </c>
      <c r="R513">
        <v>0</v>
      </c>
      <c r="S513">
        <v>0</v>
      </c>
      <c r="T513" t="str">
        <f t="shared" si="163"/>
        <v>No</v>
      </c>
      <c r="U513">
        <f t="shared" si="164"/>
        <v>0</v>
      </c>
      <c r="W513">
        <f t="shared" si="165"/>
        <v>2</v>
      </c>
      <c r="X513">
        <f t="shared" si="166"/>
        <v>0.4375</v>
      </c>
      <c r="Z513" s="4">
        <f t="shared" si="167"/>
        <v>335.20752577989998</v>
      </c>
      <c r="AA513">
        <f t="shared" si="168"/>
        <v>1</v>
      </c>
      <c r="AB513">
        <f t="shared" si="169"/>
        <v>6.25E-2</v>
      </c>
      <c r="AC513">
        <f t="shared" si="170"/>
        <v>3.125E-2</v>
      </c>
      <c r="AD513">
        <f t="shared" si="171"/>
        <v>0.14285714285714285</v>
      </c>
      <c r="AE513" t="str">
        <f t="shared" si="172"/>
        <v>O</v>
      </c>
      <c r="AH513">
        <f t="shared" si="173"/>
        <v>-0.2</v>
      </c>
      <c r="AJ513" t="str">
        <f t="shared" si="174"/>
        <v>----</v>
      </c>
      <c r="AK513" t="str">
        <f t="shared" si="175"/>
        <v>----</v>
      </c>
      <c r="AL513" t="str">
        <f t="shared" si="176"/>
        <v>----</v>
      </c>
      <c r="AM513" t="str">
        <f t="shared" si="177"/>
        <v>AlipatNoN</v>
      </c>
      <c r="AN513" t="str">
        <f t="shared" si="178"/>
        <v>----</v>
      </c>
      <c r="AO513" t="str">
        <f t="shared" si="179"/>
        <v>----</v>
      </c>
      <c r="AQ513" s="4">
        <f t="shared" si="180"/>
        <v>335.2850375844979</v>
      </c>
      <c r="AR513" s="4">
        <f t="shared" si="181"/>
        <v>335</v>
      </c>
      <c r="AS513" s="4">
        <f t="shared" si="182"/>
        <v>0.28503758449789984</v>
      </c>
    </row>
    <row r="514" spans="1:45" x14ac:dyDescent="0.25">
      <c r="A514">
        <v>16</v>
      </c>
      <c r="B514">
        <v>32</v>
      </c>
      <c r="C514">
        <v>0</v>
      </c>
      <c r="D514">
        <v>7</v>
      </c>
      <c r="E514">
        <v>1</v>
      </c>
      <c r="F514">
        <v>0</v>
      </c>
      <c r="G514" t="s">
        <v>52</v>
      </c>
      <c r="H514">
        <f t="shared" si="183"/>
        <v>-1</v>
      </c>
      <c r="I514">
        <v>367.1795965</v>
      </c>
      <c r="K514">
        <v>2646102</v>
      </c>
      <c r="L514">
        <v>2633404</v>
      </c>
      <c r="M514">
        <v>2190590</v>
      </c>
      <c r="N514" t="str">
        <f t="shared" ref="N514:N577" si="184">IF(K514&gt;0,"Yes","No")</f>
        <v>Yes</v>
      </c>
      <c r="O514">
        <f t="shared" ref="O514:O577" si="185">AVERAGE(K514:M514)</f>
        <v>2490032</v>
      </c>
      <c r="Q514">
        <v>0</v>
      </c>
      <c r="R514">
        <v>0</v>
      </c>
      <c r="S514">
        <v>0</v>
      </c>
      <c r="T514" t="str">
        <f t="shared" ref="T514:T577" si="186">IF(Q514&gt;0,"Yes","No")</f>
        <v>No</v>
      </c>
      <c r="U514">
        <f t="shared" ref="U514:U577" si="187">AVERAGE(Q514:S514)</f>
        <v>0</v>
      </c>
      <c r="W514">
        <f t="shared" ref="W514:W577" si="188">B514/A514</f>
        <v>2</v>
      </c>
      <c r="X514">
        <f t="shared" ref="X514:X577" si="189">D514/A514</f>
        <v>0.4375</v>
      </c>
      <c r="Z514" s="4">
        <f t="shared" ref="Z514:Z577" si="190">A514*12+(B514-1)*1.007825+C514*14.003074+D514*15.9949146+E514*31.9720707+F514*30.9737615+0.0005485799</f>
        <v>367.1795964799</v>
      </c>
      <c r="AA514">
        <f t="shared" ref="AA514:AA577" si="191">1+A514-B514/2+C514/2+F514/2</f>
        <v>1</v>
      </c>
      <c r="AB514">
        <f t="shared" ref="AB514:AB577" si="192">AA514/A514</f>
        <v>6.25E-2</v>
      </c>
      <c r="AC514">
        <f t="shared" ref="AC514:AC577" si="193">AA514/B514</f>
        <v>3.125E-2</v>
      </c>
      <c r="AD514">
        <f t="shared" ref="AD514:AD577" si="194">AA514/D514</f>
        <v>0.14285714285714285</v>
      </c>
      <c r="AE514" t="str">
        <f t="shared" ref="AE514:AE577" si="195">IF(AB514&gt;=0.3,IF(AB514&lt;=0.68,IF(AC514&gt;=0.2,IF(AC514&lt;=0.95,IF(AD514&gt;=0.77,IF(AD514&lt;=1.75,"CRAM","O"),"O"),"O"),"O"),"O"),"O")</f>
        <v>O</v>
      </c>
      <c r="AH514">
        <f t="shared" ref="AH514:AH577" si="196">(1+A514-D514/2-E514-B514/2)/(A514-D514/2-E514-C514-F514)</f>
        <v>-0.30434782608695654</v>
      </c>
      <c r="AJ514" t="str">
        <f t="shared" ref="AJ514:AJ577" si="197">IF(AH514&gt;0.66,"CondAr","----")</f>
        <v>----</v>
      </c>
      <c r="AK514" t="str">
        <f t="shared" ref="AK514:AK577" si="198">IF(AND((AH514&gt;0.5),(AH514&lt;=0.66)),"Aromatic","----")</f>
        <v>----</v>
      </c>
      <c r="AL514" t="str">
        <f t="shared" ref="AL514:AL577" si="199">IF(AND((AH514&lt;=0.5),(W514&lt;1.5)),"HUnSatLig","----")</f>
        <v>----</v>
      </c>
      <c r="AM514" t="str">
        <f t="shared" ref="AM514:AM577" si="200">IF(AND((X514&lt;0.6),(W514&gt;=1.5),(C514=0)),"AlipatNoN","----")</f>
        <v>AlipatNoN</v>
      </c>
      <c r="AN514" t="str">
        <f t="shared" ref="AN514:AN577" si="201">IF(AND((W514&gt;=1.5),(X514&gt;=0.6)),"SatFACarb","----")</f>
        <v>----</v>
      </c>
      <c r="AO514" t="str">
        <f t="shared" ref="AO514:AO577" si="202">IF(AND((X514&lt;0.6),(W514&gt;=1.5),(C514&gt;0)),"Alipat+N","----")</f>
        <v>----</v>
      </c>
      <c r="AQ514" s="4">
        <f t="shared" ref="AQ514:AQ577" si="203">Z514*(44/43.989828)</f>
        <v>367.26450135507685</v>
      </c>
      <c r="AR514" s="4">
        <f t="shared" ref="AR514:AR577" si="204">INT(AQ514)</f>
        <v>367</v>
      </c>
      <c r="AS514" s="4">
        <f t="shared" ref="AS514:AS577" si="205">AQ514-AR514</f>
        <v>0.26450135507684536</v>
      </c>
    </row>
    <row r="515" spans="1:45" x14ac:dyDescent="0.25">
      <c r="A515">
        <v>17</v>
      </c>
      <c r="B515">
        <v>26</v>
      </c>
      <c r="C515">
        <v>0</v>
      </c>
      <c r="D515">
        <v>7</v>
      </c>
      <c r="E515">
        <v>1</v>
      </c>
      <c r="F515">
        <v>0</v>
      </c>
      <c r="G515" t="s">
        <v>52</v>
      </c>
      <c r="H515">
        <f t="shared" ref="H515:H578" si="206">4-((4*A515+B515-3*C515-2*D515-2*E515)/A515)</f>
        <v>-0.58823529411764675</v>
      </c>
      <c r="I515">
        <v>373.13264650000002</v>
      </c>
      <c r="K515">
        <v>1969179</v>
      </c>
      <c r="L515">
        <v>2584864</v>
      </c>
      <c r="M515">
        <v>1911774</v>
      </c>
      <c r="N515" t="str">
        <f t="shared" si="184"/>
        <v>Yes</v>
      </c>
      <c r="O515">
        <f t="shared" si="185"/>
        <v>2155272.3333333335</v>
      </c>
      <c r="Q515">
        <v>0</v>
      </c>
      <c r="R515">
        <v>0</v>
      </c>
      <c r="S515">
        <v>0</v>
      </c>
      <c r="T515" t="str">
        <f t="shared" si="186"/>
        <v>No</v>
      </c>
      <c r="U515">
        <f t="shared" si="187"/>
        <v>0</v>
      </c>
      <c r="W515">
        <f t="shared" si="188"/>
        <v>1.5294117647058822</v>
      </c>
      <c r="X515">
        <f t="shared" si="189"/>
        <v>0.41176470588235292</v>
      </c>
      <c r="Z515" s="4">
        <f t="shared" si="190"/>
        <v>373.13264647990002</v>
      </c>
      <c r="AA515">
        <f t="shared" si="191"/>
        <v>5</v>
      </c>
      <c r="AB515">
        <f t="shared" si="192"/>
        <v>0.29411764705882354</v>
      </c>
      <c r="AC515">
        <f t="shared" si="193"/>
        <v>0.19230769230769232</v>
      </c>
      <c r="AD515">
        <f t="shared" si="194"/>
        <v>0.7142857142857143</v>
      </c>
      <c r="AE515" t="str">
        <f t="shared" si="195"/>
        <v>O</v>
      </c>
      <c r="AH515">
        <f t="shared" si="196"/>
        <v>0.04</v>
      </c>
      <c r="AJ515" t="str">
        <f t="shared" si="197"/>
        <v>----</v>
      </c>
      <c r="AK515" t="str">
        <f t="shared" si="198"/>
        <v>----</v>
      </c>
      <c r="AL515" t="str">
        <f t="shared" si="199"/>
        <v>----</v>
      </c>
      <c r="AM515" t="str">
        <f t="shared" si="200"/>
        <v>AlipatNoN</v>
      </c>
      <c r="AN515" t="str">
        <f t="shared" si="201"/>
        <v>----</v>
      </c>
      <c r="AO515" t="str">
        <f t="shared" si="202"/>
        <v>----</v>
      </c>
      <c r="AQ515" s="4">
        <f t="shared" si="203"/>
        <v>373.21892791023413</v>
      </c>
      <c r="AR515" s="4">
        <f t="shared" si="204"/>
        <v>373</v>
      </c>
      <c r="AS515" s="4">
        <f t="shared" si="205"/>
        <v>0.21892791023412883</v>
      </c>
    </row>
    <row r="516" spans="1:45" x14ac:dyDescent="0.25">
      <c r="A516">
        <v>17</v>
      </c>
      <c r="B516">
        <v>32</v>
      </c>
      <c r="C516">
        <v>0</v>
      </c>
      <c r="D516">
        <v>5</v>
      </c>
      <c r="E516">
        <v>0</v>
      </c>
      <c r="F516">
        <v>0</v>
      </c>
      <c r="G516" t="s">
        <v>52</v>
      </c>
      <c r="H516">
        <f t="shared" si="206"/>
        <v>-1.2941176470588234</v>
      </c>
      <c r="I516">
        <v>315.21769660000001</v>
      </c>
      <c r="K516">
        <v>1556250</v>
      </c>
      <c r="L516">
        <v>1761355</v>
      </c>
      <c r="M516">
        <v>1816266</v>
      </c>
      <c r="N516" t="str">
        <f t="shared" si="184"/>
        <v>Yes</v>
      </c>
      <c r="O516">
        <f t="shared" si="185"/>
        <v>1711290.3333333333</v>
      </c>
      <c r="Q516">
        <v>0</v>
      </c>
      <c r="R516">
        <v>0</v>
      </c>
      <c r="S516">
        <v>0</v>
      </c>
      <c r="T516" t="str">
        <f t="shared" si="186"/>
        <v>No</v>
      </c>
      <c r="U516">
        <f t="shared" si="187"/>
        <v>0</v>
      </c>
      <c r="W516">
        <f t="shared" si="188"/>
        <v>1.8823529411764706</v>
      </c>
      <c r="X516">
        <f t="shared" si="189"/>
        <v>0.29411764705882354</v>
      </c>
      <c r="Z516" s="4">
        <f t="shared" si="190"/>
        <v>315.21769657989995</v>
      </c>
      <c r="AA516">
        <f t="shared" si="191"/>
        <v>2</v>
      </c>
      <c r="AB516">
        <f t="shared" si="192"/>
        <v>0.11764705882352941</v>
      </c>
      <c r="AC516">
        <f t="shared" si="193"/>
        <v>6.25E-2</v>
      </c>
      <c r="AD516">
        <f t="shared" si="194"/>
        <v>0.4</v>
      </c>
      <c r="AE516" t="str">
        <f t="shared" si="195"/>
        <v>O</v>
      </c>
      <c r="AH516">
        <f t="shared" si="196"/>
        <v>-3.4482758620689655E-2</v>
      </c>
      <c r="AJ516" t="str">
        <f t="shared" si="197"/>
        <v>----</v>
      </c>
      <c r="AK516" t="str">
        <f t="shared" si="198"/>
        <v>----</v>
      </c>
      <c r="AL516" t="str">
        <f t="shared" si="199"/>
        <v>----</v>
      </c>
      <c r="AM516" t="str">
        <f t="shared" si="200"/>
        <v>AlipatNoN</v>
      </c>
      <c r="AN516" t="str">
        <f t="shared" si="201"/>
        <v>----</v>
      </c>
      <c r="AO516" t="str">
        <f t="shared" si="202"/>
        <v>----</v>
      </c>
      <c r="AQ516" s="4">
        <f t="shared" si="203"/>
        <v>315.29058603083411</v>
      </c>
      <c r="AR516" s="4">
        <f t="shared" si="204"/>
        <v>315</v>
      </c>
      <c r="AS516" s="4">
        <f t="shared" si="205"/>
        <v>0.29058603083410617</v>
      </c>
    </row>
    <row r="517" spans="1:45" x14ac:dyDescent="0.25">
      <c r="A517">
        <v>17</v>
      </c>
      <c r="B517">
        <v>32</v>
      </c>
      <c r="C517">
        <v>0</v>
      </c>
      <c r="D517">
        <v>6</v>
      </c>
      <c r="E517">
        <v>0</v>
      </c>
      <c r="F517">
        <v>0</v>
      </c>
      <c r="G517" t="s">
        <v>52</v>
      </c>
      <c r="H517">
        <f t="shared" si="206"/>
        <v>-1.1764705882352944</v>
      </c>
      <c r="I517">
        <v>331.21261120000003</v>
      </c>
      <c r="K517">
        <v>2266361</v>
      </c>
      <c r="L517">
        <v>3040994</v>
      </c>
      <c r="M517">
        <v>2808358</v>
      </c>
      <c r="N517" t="str">
        <f t="shared" si="184"/>
        <v>Yes</v>
      </c>
      <c r="O517">
        <f t="shared" si="185"/>
        <v>2705237.6666666665</v>
      </c>
      <c r="Q517">
        <v>0</v>
      </c>
      <c r="R517">
        <v>0</v>
      </c>
      <c r="S517">
        <v>0</v>
      </c>
      <c r="T517" t="str">
        <f t="shared" si="186"/>
        <v>No</v>
      </c>
      <c r="U517">
        <f t="shared" si="187"/>
        <v>0</v>
      </c>
      <c r="W517">
        <f t="shared" si="188"/>
        <v>1.8823529411764706</v>
      </c>
      <c r="X517">
        <f t="shared" si="189"/>
        <v>0.35294117647058826</v>
      </c>
      <c r="Z517" s="4">
        <f t="shared" si="190"/>
        <v>331.21261117989997</v>
      </c>
      <c r="AA517">
        <f t="shared" si="191"/>
        <v>2</v>
      </c>
      <c r="AB517">
        <f t="shared" si="192"/>
        <v>0.11764705882352941</v>
      </c>
      <c r="AC517">
        <f t="shared" si="193"/>
        <v>6.25E-2</v>
      </c>
      <c r="AD517">
        <f t="shared" si="194"/>
        <v>0.33333333333333331</v>
      </c>
      <c r="AE517" t="str">
        <f t="shared" si="195"/>
        <v>O</v>
      </c>
      <c r="AH517">
        <f t="shared" si="196"/>
        <v>-7.1428571428571425E-2</v>
      </c>
      <c r="AJ517" t="str">
        <f t="shared" si="197"/>
        <v>----</v>
      </c>
      <c r="AK517" t="str">
        <f t="shared" si="198"/>
        <v>----</v>
      </c>
      <c r="AL517" t="str">
        <f t="shared" si="199"/>
        <v>----</v>
      </c>
      <c r="AM517" t="str">
        <f t="shared" si="200"/>
        <v>AlipatNoN</v>
      </c>
      <c r="AN517" t="str">
        <f t="shared" si="201"/>
        <v>----</v>
      </c>
      <c r="AO517" t="str">
        <f t="shared" si="202"/>
        <v>----</v>
      </c>
      <c r="AQ517" s="4">
        <f t="shared" si="203"/>
        <v>331.28919921931941</v>
      </c>
      <c r="AR517" s="4">
        <f t="shared" si="204"/>
        <v>331</v>
      </c>
      <c r="AS517" s="4">
        <f t="shared" si="205"/>
        <v>0.28919921931941417</v>
      </c>
    </row>
    <row r="518" spans="1:45" x14ac:dyDescent="0.25">
      <c r="A518">
        <v>17</v>
      </c>
      <c r="B518">
        <v>32</v>
      </c>
      <c r="C518">
        <v>0</v>
      </c>
      <c r="D518">
        <v>7</v>
      </c>
      <c r="E518">
        <v>0</v>
      </c>
      <c r="F518">
        <v>0</v>
      </c>
      <c r="G518" t="s">
        <v>52</v>
      </c>
      <c r="H518">
        <f t="shared" si="206"/>
        <v>-1.0588235294117645</v>
      </c>
      <c r="I518">
        <v>347.20752579999998</v>
      </c>
      <c r="K518">
        <v>2376265</v>
      </c>
      <c r="L518">
        <v>3082066</v>
      </c>
      <c r="M518">
        <v>3125702</v>
      </c>
      <c r="N518" t="str">
        <f t="shared" si="184"/>
        <v>Yes</v>
      </c>
      <c r="O518">
        <f t="shared" si="185"/>
        <v>2861344.3333333335</v>
      </c>
      <c r="Q518">
        <v>0</v>
      </c>
      <c r="R518">
        <v>0</v>
      </c>
      <c r="S518">
        <v>0</v>
      </c>
      <c r="T518" t="str">
        <f t="shared" si="186"/>
        <v>No</v>
      </c>
      <c r="U518">
        <f t="shared" si="187"/>
        <v>0</v>
      </c>
      <c r="W518">
        <f t="shared" si="188"/>
        <v>1.8823529411764706</v>
      </c>
      <c r="X518">
        <f t="shared" si="189"/>
        <v>0.41176470588235292</v>
      </c>
      <c r="Z518" s="4">
        <f t="shared" si="190"/>
        <v>347.20752577989998</v>
      </c>
      <c r="AA518">
        <f t="shared" si="191"/>
        <v>2</v>
      </c>
      <c r="AB518">
        <f t="shared" si="192"/>
        <v>0.11764705882352941</v>
      </c>
      <c r="AC518">
        <f t="shared" si="193"/>
        <v>6.25E-2</v>
      </c>
      <c r="AD518">
        <f t="shared" si="194"/>
        <v>0.2857142857142857</v>
      </c>
      <c r="AE518" t="str">
        <f t="shared" si="195"/>
        <v>O</v>
      </c>
      <c r="AH518">
        <f t="shared" si="196"/>
        <v>-0.1111111111111111</v>
      </c>
      <c r="AJ518" t="str">
        <f t="shared" si="197"/>
        <v>----</v>
      </c>
      <c r="AK518" t="str">
        <f t="shared" si="198"/>
        <v>----</v>
      </c>
      <c r="AL518" t="str">
        <f t="shared" si="199"/>
        <v>----</v>
      </c>
      <c r="AM518" t="str">
        <f t="shared" si="200"/>
        <v>AlipatNoN</v>
      </c>
      <c r="AN518" t="str">
        <f t="shared" si="201"/>
        <v>----</v>
      </c>
      <c r="AO518" t="str">
        <f t="shared" si="202"/>
        <v>----</v>
      </c>
      <c r="AQ518" s="4">
        <f t="shared" si="203"/>
        <v>347.28781240780478</v>
      </c>
      <c r="AR518" s="4">
        <f t="shared" si="204"/>
        <v>347</v>
      </c>
      <c r="AS518" s="4">
        <f t="shared" si="205"/>
        <v>0.28781240780477901</v>
      </c>
    </row>
    <row r="519" spans="1:45" x14ac:dyDescent="0.25">
      <c r="A519">
        <v>18</v>
      </c>
      <c r="B519">
        <v>28</v>
      </c>
      <c r="C519">
        <v>0</v>
      </c>
      <c r="D519">
        <v>5</v>
      </c>
      <c r="E519">
        <v>0</v>
      </c>
      <c r="F519">
        <v>0</v>
      </c>
      <c r="G519" t="s">
        <v>52</v>
      </c>
      <c r="H519">
        <f t="shared" si="206"/>
        <v>-1</v>
      </c>
      <c r="I519">
        <v>323.18639660000002</v>
      </c>
      <c r="K519">
        <v>2237429</v>
      </c>
      <c r="L519">
        <v>2847934</v>
      </c>
      <c r="M519">
        <v>2672017</v>
      </c>
      <c r="N519" t="str">
        <f t="shared" si="184"/>
        <v>Yes</v>
      </c>
      <c r="O519">
        <f t="shared" si="185"/>
        <v>2585793.3333333335</v>
      </c>
      <c r="Q519">
        <v>0</v>
      </c>
      <c r="R519">
        <v>0</v>
      </c>
      <c r="S519">
        <v>0</v>
      </c>
      <c r="T519" t="str">
        <f t="shared" si="186"/>
        <v>No</v>
      </c>
      <c r="U519">
        <f t="shared" si="187"/>
        <v>0</v>
      </c>
      <c r="W519">
        <f t="shared" si="188"/>
        <v>1.5555555555555556</v>
      </c>
      <c r="X519">
        <f t="shared" si="189"/>
        <v>0.27777777777777779</v>
      </c>
      <c r="Z519" s="4">
        <f t="shared" si="190"/>
        <v>323.18639657989996</v>
      </c>
      <c r="AA519">
        <f t="shared" si="191"/>
        <v>5</v>
      </c>
      <c r="AB519">
        <f t="shared" si="192"/>
        <v>0.27777777777777779</v>
      </c>
      <c r="AC519">
        <f t="shared" si="193"/>
        <v>0.17857142857142858</v>
      </c>
      <c r="AD519">
        <f t="shared" si="194"/>
        <v>1</v>
      </c>
      <c r="AE519" t="str">
        <f t="shared" si="195"/>
        <v>O</v>
      </c>
      <c r="AH519">
        <f t="shared" si="196"/>
        <v>0.16129032258064516</v>
      </c>
      <c r="AJ519" t="str">
        <f t="shared" si="197"/>
        <v>----</v>
      </c>
      <c r="AK519" t="str">
        <f t="shared" si="198"/>
        <v>----</v>
      </c>
      <c r="AL519" t="str">
        <f t="shared" si="199"/>
        <v>----</v>
      </c>
      <c r="AM519" t="str">
        <f t="shared" si="200"/>
        <v>AlipatNoN</v>
      </c>
      <c r="AN519" t="str">
        <f t="shared" si="201"/>
        <v>----</v>
      </c>
      <c r="AO519" t="str">
        <f t="shared" si="202"/>
        <v>----</v>
      </c>
      <c r="AQ519" s="4">
        <f t="shared" si="203"/>
        <v>323.26112867537461</v>
      </c>
      <c r="AR519" s="4">
        <f t="shared" si="204"/>
        <v>323</v>
      </c>
      <c r="AS519" s="4">
        <f t="shared" si="205"/>
        <v>0.26112867537460716</v>
      </c>
    </row>
    <row r="520" spans="1:45" x14ac:dyDescent="0.25">
      <c r="A520">
        <v>18</v>
      </c>
      <c r="B520">
        <v>30</v>
      </c>
      <c r="C520">
        <v>0</v>
      </c>
      <c r="D520">
        <v>5</v>
      </c>
      <c r="E520">
        <v>0</v>
      </c>
      <c r="F520">
        <v>0</v>
      </c>
      <c r="G520" t="s">
        <v>52</v>
      </c>
      <c r="H520">
        <f t="shared" si="206"/>
        <v>-1.1111111111111107</v>
      </c>
      <c r="I520">
        <v>325.20204660000002</v>
      </c>
      <c r="K520">
        <v>3031898</v>
      </c>
      <c r="L520">
        <v>3686968</v>
      </c>
      <c r="M520">
        <v>3550501</v>
      </c>
      <c r="N520" t="str">
        <f t="shared" si="184"/>
        <v>Yes</v>
      </c>
      <c r="O520">
        <f t="shared" si="185"/>
        <v>3423122.3333333335</v>
      </c>
      <c r="Q520">
        <v>0</v>
      </c>
      <c r="R520">
        <v>0</v>
      </c>
      <c r="S520">
        <v>0</v>
      </c>
      <c r="T520" t="str">
        <f t="shared" si="186"/>
        <v>No</v>
      </c>
      <c r="U520">
        <f t="shared" si="187"/>
        <v>0</v>
      </c>
      <c r="W520">
        <f t="shared" si="188"/>
        <v>1.6666666666666667</v>
      </c>
      <c r="X520">
        <f t="shared" si="189"/>
        <v>0.27777777777777779</v>
      </c>
      <c r="Z520" s="4">
        <f t="shared" si="190"/>
        <v>325.20204657990001</v>
      </c>
      <c r="AA520">
        <f t="shared" si="191"/>
        <v>4</v>
      </c>
      <c r="AB520">
        <f t="shared" si="192"/>
        <v>0.22222222222222221</v>
      </c>
      <c r="AC520">
        <f t="shared" si="193"/>
        <v>0.13333333333333333</v>
      </c>
      <c r="AD520">
        <f t="shared" si="194"/>
        <v>0.8</v>
      </c>
      <c r="AE520" t="str">
        <f t="shared" si="195"/>
        <v>O</v>
      </c>
      <c r="AH520">
        <f t="shared" si="196"/>
        <v>9.6774193548387094E-2</v>
      </c>
      <c r="AJ520" t="str">
        <f t="shared" si="197"/>
        <v>----</v>
      </c>
      <c r="AK520" t="str">
        <f t="shared" si="198"/>
        <v>----</v>
      </c>
      <c r="AL520" t="str">
        <f t="shared" si="199"/>
        <v>----</v>
      </c>
      <c r="AM520" t="str">
        <f t="shared" si="200"/>
        <v>AlipatNoN</v>
      </c>
      <c r="AN520" t="str">
        <f t="shared" si="201"/>
        <v>----</v>
      </c>
      <c r="AO520" t="str">
        <f t="shared" si="202"/>
        <v>----</v>
      </c>
      <c r="AQ520" s="4">
        <f t="shared" si="203"/>
        <v>325.27724476475788</v>
      </c>
      <c r="AR520" s="4">
        <f t="shared" si="204"/>
        <v>325</v>
      </c>
      <c r="AS520" s="4">
        <f t="shared" si="205"/>
        <v>0.27724476475788151</v>
      </c>
    </row>
    <row r="521" spans="1:45" x14ac:dyDescent="0.25">
      <c r="A521">
        <v>18</v>
      </c>
      <c r="B521">
        <v>32</v>
      </c>
      <c r="C521">
        <v>0</v>
      </c>
      <c r="D521">
        <v>5</v>
      </c>
      <c r="E521">
        <v>0</v>
      </c>
      <c r="F521">
        <v>0</v>
      </c>
      <c r="G521" t="s">
        <v>52</v>
      </c>
      <c r="H521">
        <f t="shared" si="206"/>
        <v>-1.2222222222222223</v>
      </c>
      <c r="I521">
        <v>327.21769660000001</v>
      </c>
      <c r="K521">
        <v>4510419</v>
      </c>
      <c r="L521">
        <v>6568381</v>
      </c>
      <c r="M521">
        <v>5624517</v>
      </c>
      <c r="N521" t="str">
        <f t="shared" si="184"/>
        <v>Yes</v>
      </c>
      <c r="O521">
        <f t="shared" si="185"/>
        <v>5567772.333333333</v>
      </c>
      <c r="Q521">
        <v>0</v>
      </c>
      <c r="R521">
        <v>0</v>
      </c>
      <c r="S521">
        <v>0</v>
      </c>
      <c r="T521" t="str">
        <f t="shared" si="186"/>
        <v>No</v>
      </c>
      <c r="U521">
        <f t="shared" si="187"/>
        <v>0</v>
      </c>
      <c r="W521">
        <f t="shared" si="188"/>
        <v>1.7777777777777777</v>
      </c>
      <c r="X521">
        <f t="shared" si="189"/>
        <v>0.27777777777777779</v>
      </c>
      <c r="Z521" s="4">
        <f t="shared" si="190"/>
        <v>327.21769657989995</v>
      </c>
      <c r="AA521">
        <f t="shared" si="191"/>
        <v>3</v>
      </c>
      <c r="AB521">
        <f t="shared" si="192"/>
        <v>0.16666666666666666</v>
      </c>
      <c r="AC521">
        <f t="shared" si="193"/>
        <v>9.375E-2</v>
      </c>
      <c r="AD521">
        <f t="shared" si="194"/>
        <v>0.6</v>
      </c>
      <c r="AE521" t="str">
        <f t="shared" si="195"/>
        <v>O</v>
      </c>
      <c r="AH521">
        <f t="shared" si="196"/>
        <v>3.2258064516129031E-2</v>
      </c>
      <c r="AJ521" t="str">
        <f t="shared" si="197"/>
        <v>----</v>
      </c>
      <c r="AK521" t="str">
        <f t="shared" si="198"/>
        <v>----</v>
      </c>
      <c r="AL521" t="str">
        <f t="shared" si="199"/>
        <v>----</v>
      </c>
      <c r="AM521" t="str">
        <f t="shared" si="200"/>
        <v>AlipatNoN</v>
      </c>
      <c r="AN521" t="str">
        <f t="shared" si="201"/>
        <v>----</v>
      </c>
      <c r="AO521" t="str">
        <f t="shared" si="202"/>
        <v>----</v>
      </c>
      <c r="AQ521" s="4">
        <f t="shared" si="203"/>
        <v>327.29336085414099</v>
      </c>
      <c r="AR521" s="4">
        <f t="shared" si="204"/>
        <v>327</v>
      </c>
      <c r="AS521" s="4">
        <f t="shared" si="205"/>
        <v>0.29336085414098534</v>
      </c>
    </row>
    <row r="522" spans="1:45" x14ac:dyDescent="0.25">
      <c r="A522">
        <v>18</v>
      </c>
      <c r="B522">
        <v>34</v>
      </c>
      <c r="C522">
        <v>0</v>
      </c>
      <c r="D522">
        <v>5</v>
      </c>
      <c r="E522">
        <v>0</v>
      </c>
      <c r="F522">
        <v>0</v>
      </c>
      <c r="G522" t="s">
        <v>52</v>
      </c>
      <c r="H522">
        <f t="shared" si="206"/>
        <v>-1.333333333333333</v>
      </c>
      <c r="I522">
        <v>329.2333466</v>
      </c>
      <c r="K522">
        <v>7474783</v>
      </c>
      <c r="L522">
        <v>8108878</v>
      </c>
      <c r="M522">
        <v>8552563</v>
      </c>
      <c r="N522" t="str">
        <f t="shared" si="184"/>
        <v>Yes</v>
      </c>
      <c r="O522">
        <f t="shared" si="185"/>
        <v>8045408</v>
      </c>
      <c r="Q522">
        <v>0</v>
      </c>
      <c r="R522">
        <v>0</v>
      </c>
      <c r="S522">
        <v>0</v>
      </c>
      <c r="T522" t="str">
        <f t="shared" si="186"/>
        <v>No</v>
      </c>
      <c r="U522">
        <f t="shared" si="187"/>
        <v>0</v>
      </c>
      <c r="W522">
        <f t="shared" si="188"/>
        <v>1.8888888888888888</v>
      </c>
      <c r="X522">
        <f t="shared" si="189"/>
        <v>0.27777777777777779</v>
      </c>
      <c r="Z522" s="4">
        <f t="shared" si="190"/>
        <v>329.2333465799</v>
      </c>
      <c r="AA522">
        <f t="shared" si="191"/>
        <v>2</v>
      </c>
      <c r="AB522">
        <f t="shared" si="192"/>
        <v>0.1111111111111111</v>
      </c>
      <c r="AC522">
        <f t="shared" si="193"/>
        <v>5.8823529411764705E-2</v>
      </c>
      <c r="AD522">
        <f t="shared" si="194"/>
        <v>0.4</v>
      </c>
      <c r="AE522" t="str">
        <f t="shared" si="195"/>
        <v>O</v>
      </c>
      <c r="AH522">
        <f t="shared" si="196"/>
        <v>-3.2258064516129031E-2</v>
      </c>
      <c r="AJ522" t="str">
        <f t="shared" si="197"/>
        <v>----</v>
      </c>
      <c r="AK522" t="str">
        <f t="shared" si="198"/>
        <v>----</v>
      </c>
      <c r="AL522" t="str">
        <f t="shared" si="199"/>
        <v>----</v>
      </c>
      <c r="AM522" t="str">
        <f t="shared" si="200"/>
        <v>AlipatNoN</v>
      </c>
      <c r="AN522" t="str">
        <f t="shared" si="201"/>
        <v>----</v>
      </c>
      <c r="AO522" t="str">
        <f t="shared" si="202"/>
        <v>----</v>
      </c>
      <c r="AQ522" s="4">
        <f t="shared" si="203"/>
        <v>329.30947694352426</v>
      </c>
      <c r="AR522" s="4">
        <f t="shared" si="204"/>
        <v>329</v>
      </c>
      <c r="AS522" s="4">
        <f t="shared" si="205"/>
        <v>0.3094769435242597</v>
      </c>
    </row>
    <row r="523" spans="1:45" x14ac:dyDescent="0.25">
      <c r="A523">
        <v>18</v>
      </c>
      <c r="B523">
        <v>34</v>
      </c>
      <c r="C523">
        <v>0</v>
      </c>
      <c r="D523">
        <v>6</v>
      </c>
      <c r="E523">
        <v>0</v>
      </c>
      <c r="F523">
        <v>0</v>
      </c>
      <c r="G523" t="s">
        <v>52</v>
      </c>
      <c r="H523">
        <f t="shared" si="206"/>
        <v>-1.2222222222222223</v>
      </c>
      <c r="I523">
        <v>345.22826120000002</v>
      </c>
      <c r="K523">
        <v>16537064</v>
      </c>
      <c r="L523">
        <v>18794845</v>
      </c>
      <c r="M523">
        <v>18987942</v>
      </c>
      <c r="N523" t="str">
        <f t="shared" si="184"/>
        <v>Yes</v>
      </c>
      <c r="O523">
        <f t="shared" si="185"/>
        <v>18106617</v>
      </c>
      <c r="Q523">
        <v>0</v>
      </c>
      <c r="R523">
        <v>0</v>
      </c>
      <c r="S523">
        <v>0</v>
      </c>
      <c r="T523" t="str">
        <f t="shared" si="186"/>
        <v>No</v>
      </c>
      <c r="U523">
        <f t="shared" si="187"/>
        <v>0</v>
      </c>
      <c r="W523">
        <f t="shared" si="188"/>
        <v>1.8888888888888888</v>
      </c>
      <c r="X523">
        <f t="shared" si="189"/>
        <v>0.33333333333333331</v>
      </c>
      <c r="Z523" s="4">
        <f t="shared" si="190"/>
        <v>345.22826117989996</v>
      </c>
      <c r="AA523">
        <f t="shared" si="191"/>
        <v>2</v>
      </c>
      <c r="AB523">
        <f t="shared" si="192"/>
        <v>0.1111111111111111</v>
      </c>
      <c r="AC523">
        <f t="shared" si="193"/>
        <v>5.8823529411764705E-2</v>
      </c>
      <c r="AD523">
        <f t="shared" si="194"/>
        <v>0.33333333333333331</v>
      </c>
      <c r="AE523" t="str">
        <f t="shared" si="195"/>
        <v>O</v>
      </c>
      <c r="AH523">
        <f t="shared" si="196"/>
        <v>-6.6666666666666666E-2</v>
      </c>
      <c r="AJ523" t="str">
        <f t="shared" si="197"/>
        <v>----</v>
      </c>
      <c r="AK523" t="str">
        <f t="shared" si="198"/>
        <v>----</v>
      </c>
      <c r="AL523" t="str">
        <f t="shared" si="199"/>
        <v>----</v>
      </c>
      <c r="AM523" t="str">
        <f t="shared" si="200"/>
        <v>AlipatNoN</v>
      </c>
      <c r="AN523" t="str">
        <f t="shared" si="201"/>
        <v>----</v>
      </c>
      <c r="AO523" t="str">
        <f t="shared" si="202"/>
        <v>----</v>
      </c>
      <c r="AQ523" s="4">
        <f t="shared" si="203"/>
        <v>345.30809013200951</v>
      </c>
      <c r="AR523" s="4">
        <f t="shared" si="204"/>
        <v>345</v>
      </c>
      <c r="AS523" s="4">
        <f t="shared" si="205"/>
        <v>0.30809013200951085</v>
      </c>
    </row>
    <row r="524" spans="1:45" x14ac:dyDescent="0.25">
      <c r="A524">
        <v>18</v>
      </c>
      <c r="B524">
        <v>34</v>
      </c>
      <c r="C524">
        <v>0</v>
      </c>
      <c r="D524">
        <v>7</v>
      </c>
      <c r="E524">
        <v>0</v>
      </c>
      <c r="F524">
        <v>0</v>
      </c>
      <c r="G524" t="s">
        <v>52</v>
      </c>
      <c r="H524">
        <f t="shared" si="206"/>
        <v>-1.1111111111111107</v>
      </c>
      <c r="I524">
        <v>361.22317579999998</v>
      </c>
      <c r="K524">
        <v>13955972</v>
      </c>
      <c r="L524">
        <v>14766647</v>
      </c>
      <c r="M524">
        <v>14130672</v>
      </c>
      <c r="N524" t="str">
        <f t="shared" si="184"/>
        <v>Yes</v>
      </c>
      <c r="O524">
        <f t="shared" si="185"/>
        <v>14284430.333333334</v>
      </c>
      <c r="Q524">
        <v>0</v>
      </c>
      <c r="R524">
        <v>0</v>
      </c>
      <c r="S524">
        <v>0</v>
      </c>
      <c r="T524" t="str">
        <f t="shared" si="186"/>
        <v>No</v>
      </c>
      <c r="U524">
        <f t="shared" si="187"/>
        <v>0</v>
      </c>
      <c r="W524">
        <f t="shared" si="188"/>
        <v>1.8888888888888888</v>
      </c>
      <c r="X524">
        <f t="shared" si="189"/>
        <v>0.3888888888888889</v>
      </c>
      <c r="Z524" s="4">
        <f t="shared" si="190"/>
        <v>361.22317577989998</v>
      </c>
      <c r="AA524">
        <f t="shared" si="191"/>
        <v>2</v>
      </c>
      <c r="AB524">
        <f t="shared" si="192"/>
        <v>0.1111111111111111</v>
      </c>
      <c r="AC524">
        <f t="shared" si="193"/>
        <v>5.8823529411764705E-2</v>
      </c>
      <c r="AD524">
        <f t="shared" si="194"/>
        <v>0.2857142857142857</v>
      </c>
      <c r="AE524" t="str">
        <f t="shared" si="195"/>
        <v>O</v>
      </c>
      <c r="AH524">
        <f t="shared" si="196"/>
        <v>-0.10344827586206896</v>
      </c>
      <c r="AJ524" t="str">
        <f t="shared" si="197"/>
        <v>----</v>
      </c>
      <c r="AK524" t="str">
        <f t="shared" si="198"/>
        <v>----</v>
      </c>
      <c r="AL524" t="str">
        <f t="shared" si="199"/>
        <v>----</v>
      </c>
      <c r="AM524" t="str">
        <f t="shared" si="200"/>
        <v>AlipatNoN</v>
      </c>
      <c r="AN524" t="str">
        <f t="shared" si="201"/>
        <v>----</v>
      </c>
      <c r="AO524" t="str">
        <f t="shared" si="202"/>
        <v>----</v>
      </c>
      <c r="AQ524" s="4">
        <f t="shared" si="203"/>
        <v>361.30670332049482</v>
      </c>
      <c r="AR524" s="4">
        <f t="shared" si="204"/>
        <v>361</v>
      </c>
      <c r="AS524" s="4">
        <f t="shared" si="205"/>
        <v>0.30670332049481885</v>
      </c>
    </row>
    <row r="525" spans="1:45" x14ac:dyDescent="0.25">
      <c r="A525">
        <v>18</v>
      </c>
      <c r="B525">
        <v>34</v>
      </c>
      <c r="C525">
        <v>0</v>
      </c>
      <c r="D525">
        <v>8</v>
      </c>
      <c r="E525">
        <v>1</v>
      </c>
      <c r="F525">
        <v>0</v>
      </c>
      <c r="G525" t="s">
        <v>52</v>
      </c>
      <c r="H525">
        <f t="shared" si="206"/>
        <v>-0.88888888888888928</v>
      </c>
      <c r="I525">
        <v>409.19016110000001</v>
      </c>
      <c r="K525">
        <v>1856494</v>
      </c>
      <c r="L525">
        <v>2313557</v>
      </c>
      <c r="M525">
        <v>1650338</v>
      </c>
      <c r="N525" t="str">
        <f t="shared" si="184"/>
        <v>Yes</v>
      </c>
      <c r="O525">
        <f t="shared" si="185"/>
        <v>1940129.6666666667</v>
      </c>
      <c r="Q525">
        <v>0</v>
      </c>
      <c r="R525">
        <v>0</v>
      </c>
      <c r="S525">
        <v>0</v>
      </c>
      <c r="T525" t="str">
        <f t="shared" si="186"/>
        <v>No</v>
      </c>
      <c r="U525">
        <f t="shared" si="187"/>
        <v>0</v>
      </c>
      <c r="W525">
        <f t="shared" si="188"/>
        <v>1.8888888888888888</v>
      </c>
      <c r="X525">
        <f t="shared" si="189"/>
        <v>0.44444444444444442</v>
      </c>
      <c r="Z525" s="4">
        <f t="shared" si="190"/>
        <v>409.19016107990001</v>
      </c>
      <c r="AA525">
        <f t="shared" si="191"/>
        <v>2</v>
      </c>
      <c r="AB525">
        <f t="shared" si="192"/>
        <v>0.1111111111111111</v>
      </c>
      <c r="AC525">
        <f t="shared" si="193"/>
        <v>5.8823529411764705E-2</v>
      </c>
      <c r="AD525">
        <f t="shared" si="194"/>
        <v>0.25</v>
      </c>
      <c r="AE525" t="str">
        <f t="shared" si="195"/>
        <v>O</v>
      </c>
      <c r="AH525">
        <f t="shared" si="196"/>
        <v>-0.23076923076923078</v>
      </c>
      <c r="AJ525" t="str">
        <f t="shared" si="197"/>
        <v>----</v>
      </c>
      <c r="AK525" t="str">
        <f t="shared" si="198"/>
        <v>----</v>
      </c>
      <c r="AL525" t="str">
        <f t="shared" si="199"/>
        <v>----</v>
      </c>
      <c r="AM525" t="str">
        <f t="shared" si="200"/>
        <v>AlipatNoN</v>
      </c>
      <c r="AN525" t="str">
        <f t="shared" si="201"/>
        <v>----</v>
      </c>
      <c r="AO525" t="str">
        <f t="shared" si="202"/>
        <v>----</v>
      </c>
      <c r="AQ525" s="4">
        <f t="shared" si="203"/>
        <v>409.28478027955913</v>
      </c>
      <c r="AR525" s="4">
        <f t="shared" si="204"/>
        <v>409</v>
      </c>
      <c r="AS525" s="4">
        <f t="shared" si="205"/>
        <v>0.28478027955912921</v>
      </c>
    </row>
    <row r="526" spans="1:45" x14ac:dyDescent="0.25">
      <c r="A526">
        <v>18</v>
      </c>
      <c r="B526">
        <v>36</v>
      </c>
      <c r="C526">
        <v>0</v>
      </c>
      <c r="D526">
        <v>5</v>
      </c>
      <c r="E526">
        <v>0</v>
      </c>
      <c r="F526">
        <v>0</v>
      </c>
      <c r="G526" t="s">
        <v>52</v>
      </c>
      <c r="H526">
        <f t="shared" si="206"/>
        <v>-1.4444444444444446</v>
      </c>
      <c r="I526">
        <v>331.2489966</v>
      </c>
      <c r="K526">
        <v>14428161</v>
      </c>
      <c r="L526">
        <v>16757993</v>
      </c>
      <c r="M526">
        <v>17397294</v>
      </c>
      <c r="N526" t="str">
        <f t="shared" si="184"/>
        <v>Yes</v>
      </c>
      <c r="O526">
        <f t="shared" si="185"/>
        <v>16194482.666666666</v>
      </c>
      <c r="Q526">
        <v>0</v>
      </c>
      <c r="R526">
        <v>0</v>
      </c>
      <c r="S526">
        <v>0</v>
      </c>
      <c r="T526" t="str">
        <f t="shared" si="186"/>
        <v>No</v>
      </c>
      <c r="U526">
        <f t="shared" si="187"/>
        <v>0</v>
      </c>
      <c r="W526">
        <f t="shared" si="188"/>
        <v>2</v>
      </c>
      <c r="X526">
        <f t="shared" si="189"/>
        <v>0.27777777777777779</v>
      </c>
      <c r="Z526" s="4">
        <f t="shared" si="190"/>
        <v>331.24899657989999</v>
      </c>
      <c r="AA526">
        <f t="shared" si="191"/>
        <v>1</v>
      </c>
      <c r="AB526">
        <f t="shared" si="192"/>
        <v>5.5555555555555552E-2</v>
      </c>
      <c r="AC526">
        <f t="shared" si="193"/>
        <v>2.7777777777777776E-2</v>
      </c>
      <c r="AD526">
        <f t="shared" si="194"/>
        <v>0.2</v>
      </c>
      <c r="AE526" t="str">
        <f t="shared" si="195"/>
        <v>O</v>
      </c>
      <c r="AH526">
        <f t="shared" si="196"/>
        <v>-9.6774193548387094E-2</v>
      </c>
      <c r="AJ526" t="str">
        <f t="shared" si="197"/>
        <v>----</v>
      </c>
      <c r="AK526" t="str">
        <f t="shared" si="198"/>
        <v>----</v>
      </c>
      <c r="AL526" t="str">
        <f t="shared" si="199"/>
        <v>----</v>
      </c>
      <c r="AM526" t="str">
        <f t="shared" si="200"/>
        <v>AlipatNoN</v>
      </c>
      <c r="AN526" t="str">
        <f t="shared" si="201"/>
        <v>----</v>
      </c>
      <c r="AO526" t="str">
        <f t="shared" si="202"/>
        <v>----</v>
      </c>
      <c r="AQ526" s="4">
        <f t="shared" si="203"/>
        <v>331.32559303290748</v>
      </c>
      <c r="AR526" s="4">
        <f t="shared" si="204"/>
        <v>331</v>
      </c>
      <c r="AS526" s="4">
        <f t="shared" si="205"/>
        <v>0.32559303290747721</v>
      </c>
    </row>
    <row r="527" spans="1:45" x14ac:dyDescent="0.25">
      <c r="A527">
        <v>18</v>
      </c>
      <c r="B527">
        <v>36</v>
      </c>
      <c r="C527">
        <v>0</v>
      </c>
      <c r="D527">
        <v>6</v>
      </c>
      <c r="E527">
        <v>0</v>
      </c>
      <c r="F527">
        <v>0</v>
      </c>
      <c r="G527" t="s">
        <v>52</v>
      </c>
      <c r="H527">
        <f t="shared" si="206"/>
        <v>-1.333333333333333</v>
      </c>
      <c r="I527">
        <v>347.24391120000001</v>
      </c>
      <c r="K527">
        <v>12316756</v>
      </c>
      <c r="L527">
        <v>14449499</v>
      </c>
      <c r="M527">
        <v>13290960</v>
      </c>
      <c r="N527" t="str">
        <f t="shared" si="184"/>
        <v>Yes</v>
      </c>
      <c r="O527">
        <f t="shared" si="185"/>
        <v>13352405</v>
      </c>
      <c r="Q527">
        <v>0</v>
      </c>
      <c r="R527">
        <v>0</v>
      </c>
      <c r="S527">
        <v>0</v>
      </c>
      <c r="T527" t="str">
        <f t="shared" si="186"/>
        <v>No</v>
      </c>
      <c r="U527">
        <f t="shared" si="187"/>
        <v>0</v>
      </c>
      <c r="W527">
        <f t="shared" si="188"/>
        <v>2</v>
      </c>
      <c r="X527">
        <f t="shared" si="189"/>
        <v>0.33333333333333331</v>
      </c>
      <c r="Z527" s="4">
        <f t="shared" si="190"/>
        <v>347.24391117990001</v>
      </c>
      <c r="AA527">
        <f t="shared" si="191"/>
        <v>1</v>
      </c>
      <c r="AB527">
        <f t="shared" si="192"/>
        <v>5.5555555555555552E-2</v>
      </c>
      <c r="AC527">
        <f t="shared" si="193"/>
        <v>2.7777777777777776E-2</v>
      </c>
      <c r="AD527">
        <f t="shared" si="194"/>
        <v>0.16666666666666666</v>
      </c>
      <c r="AE527" t="str">
        <f t="shared" si="195"/>
        <v>O</v>
      </c>
      <c r="AH527">
        <f t="shared" si="196"/>
        <v>-0.13333333333333333</v>
      </c>
      <c r="AJ527" t="str">
        <f t="shared" si="197"/>
        <v>----</v>
      </c>
      <c r="AK527" t="str">
        <f t="shared" si="198"/>
        <v>----</v>
      </c>
      <c r="AL527" t="str">
        <f t="shared" si="199"/>
        <v>----</v>
      </c>
      <c r="AM527" t="str">
        <f t="shared" si="200"/>
        <v>AlipatNoN</v>
      </c>
      <c r="AN527" t="str">
        <f t="shared" si="201"/>
        <v>----</v>
      </c>
      <c r="AO527" t="str">
        <f t="shared" si="202"/>
        <v>----</v>
      </c>
      <c r="AQ527" s="4">
        <f t="shared" si="203"/>
        <v>347.32420622139279</v>
      </c>
      <c r="AR527" s="4">
        <f t="shared" si="204"/>
        <v>347</v>
      </c>
      <c r="AS527" s="4">
        <f t="shared" si="205"/>
        <v>0.32420622139278521</v>
      </c>
    </row>
    <row r="528" spans="1:45" x14ac:dyDescent="0.25">
      <c r="A528">
        <v>18</v>
      </c>
      <c r="B528">
        <v>36</v>
      </c>
      <c r="C528">
        <v>0</v>
      </c>
      <c r="D528">
        <v>7</v>
      </c>
      <c r="E528">
        <v>0</v>
      </c>
      <c r="F528">
        <v>0</v>
      </c>
      <c r="G528" t="s">
        <v>52</v>
      </c>
      <c r="H528">
        <f t="shared" si="206"/>
        <v>-1.2222222222222223</v>
      </c>
      <c r="I528">
        <v>363.23882579999997</v>
      </c>
      <c r="K528">
        <v>9287293</v>
      </c>
      <c r="L528">
        <v>9407597</v>
      </c>
      <c r="M528">
        <v>9523285</v>
      </c>
      <c r="N528" t="str">
        <f t="shared" si="184"/>
        <v>Yes</v>
      </c>
      <c r="O528">
        <f t="shared" si="185"/>
        <v>9406058.333333334</v>
      </c>
      <c r="Q528">
        <v>0</v>
      </c>
      <c r="R528">
        <v>0</v>
      </c>
      <c r="S528">
        <v>0</v>
      </c>
      <c r="T528" t="str">
        <f t="shared" si="186"/>
        <v>No</v>
      </c>
      <c r="U528">
        <f t="shared" si="187"/>
        <v>0</v>
      </c>
      <c r="W528">
        <f t="shared" si="188"/>
        <v>2</v>
      </c>
      <c r="X528">
        <f t="shared" si="189"/>
        <v>0.3888888888888889</v>
      </c>
      <c r="Z528" s="4">
        <f t="shared" si="190"/>
        <v>363.23882577989997</v>
      </c>
      <c r="AA528">
        <f t="shared" si="191"/>
        <v>1</v>
      </c>
      <c r="AB528">
        <f t="shared" si="192"/>
        <v>5.5555555555555552E-2</v>
      </c>
      <c r="AC528">
        <f t="shared" si="193"/>
        <v>2.7777777777777776E-2</v>
      </c>
      <c r="AD528">
        <f t="shared" si="194"/>
        <v>0.14285714285714285</v>
      </c>
      <c r="AE528" t="str">
        <f t="shared" si="195"/>
        <v>O</v>
      </c>
      <c r="AH528">
        <f t="shared" si="196"/>
        <v>-0.17241379310344829</v>
      </c>
      <c r="AJ528" t="str">
        <f t="shared" si="197"/>
        <v>----</v>
      </c>
      <c r="AK528" t="str">
        <f t="shared" si="198"/>
        <v>----</v>
      </c>
      <c r="AL528" t="str">
        <f t="shared" si="199"/>
        <v>----</v>
      </c>
      <c r="AM528" t="str">
        <f t="shared" si="200"/>
        <v>AlipatNoN</v>
      </c>
      <c r="AN528" t="str">
        <f t="shared" si="201"/>
        <v>----</v>
      </c>
      <c r="AO528" t="str">
        <f t="shared" si="202"/>
        <v>----</v>
      </c>
      <c r="AQ528" s="4">
        <f t="shared" si="203"/>
        <v>363.32281940987804</v>
      </c>
      <c r="AR528" s="4">
        <f t="shared" si="204"/>
        <v>363</v>
      </c>
      <c r="AS528" s="4">
        <f t="shared" si="205"/>
        <v>0.32281940987803637</v>
      </c>
    </row>
    <row r="529" spans="1:45" x14ac:dyDescent="0.25">
      <c r="A529">
        <v>18</v>
      </c>
      <c r="B529">
        <v>36</v>
      </c>
      <c r="C529">
        <v>0</v>
      </c>
      <c r="D529">
        <v>8</v>
      </c>
      <c r="E529">
        <v>0</v>
      </c>
      <c r="F529">
        <v>0</v>
      </c>
      <c r="G529" t="s">
        <v>52</v>
      </c>
      <c r="H529">
        <f t="shared" si="206"/>
        <v>-1.1111111111111107</v>
      </c>
      <c r="I529">
        <v>379.23374039999999</v>
      </c>
      <c r="K529">
        <v>3913145</v>
      </c>
      <c r="L529">
        <v>4183387</v>
      </c>
      <c r="M529">
        <v>3964552</v>
      </c>
      <c r="N529" t="str">
        <f t="shared" si="184"/>
        <v>Yes</v>
      </c>
      <c r="O529">
        <f t="shared" si="185"/>
        <v>4020361.3333333335</v>
      </c>
      <c r="Q529">
        <v>0</v>
      </c>
      <c r="R529">
        <v>0</v>
      </c>
      <c r="S529">
        <v>0</v>
      </c>
      <c r="T529" t="str">
        <f t="shared" si="186"/>
        <v>No</v>
      </c>
      <c r="U529">
        <f t="shared" si="187"/>
        <v>0</v>
      </c>
      <c r="W529">
        <f t="shared" si="188"/>
        <v>2</v>
      </c>
      <c r="X529">
        <f t="shared" si="189"/>
        <v>0.44444444444444442</v>
      </c>
      <c r="Z529" s="4">
        <f t="shared" si="190"/>
        <v>379.23374037989998</v>
      </c>
      <c r="AA529">
        <f t="shared" si="191"/>
        <v>1</v>
      </c>
      <c r="AB529">
        <f t="shared" si="192"/>
        <v>5.5555555555555552E-2</v>
      </c>
      <c r="AC529">
        <f t="shared" si="193"/>
        <v>2.7777777777777776E-2</v>
      </c>
      <c r="AD529">
        <f t="shared" si="194"/>
        <v>0.125</v>
      </c>
      <c r="AE529" t="str">
        <f t="shared" si="195"/>
        <v>O</v>
      </c>
      <c r="AH529">
        <f t="shared" si="196"/>
        <v>-0.21428571428571427</v>
      </c>
      <c r="AJ529" t="str">
        <f t="shared" si="197"/>
        <v>----</v>
      </c>
      <c r="AK529" t="str">
        <f t="shared" si="198"/>
        <v>----</v>
      </c>
      <c r="AL529" t="str">
        <f t="shared" si="199"/>
        <v>----</v>
      </c>
      <c r="AM529" t="str">
        <f t="shared" si="200"/>
        <v>AlipatNoN</v>
      </c>
      <c r="AN529" t="str">
        <f t="shared" si="201"/>
        <v>----</v>
      </c>
      <c r="AO529" t="str">
        <f t="shared" si="202"/>
        <v>----</v>
      </c>
      <c r="AQ529" s="4">
        <f t="shared" si="203"/>
        <v>379.32143259836334</v>
      </c>
      <c r="AR529" s="4">
        <f t="shared" si="204"/>
        <v>379</v>
      </c>
      <c r="AS529" s="4">
        <f t="shared" si="205"/>
        <v>0.32143259836334437</v>
      </c>
    </row>
    <row r="530" spans="1:45" x14ac:dyDescent="0.25">
      <c r="A530">
        <v>18</v>
      </c>
      <c r="B530">
        <v>36</v>
      </c>
      <c r="C530">
        <v>0</v>
      </c>
      <c r="D530">
        <v>8</v>
      </c>
      <c r="E530">
        <v>1</v>
      </c>
      <c r="F530">
        <v>0</v>
      </c>
      <c r="G530" t="s">
        <v>52</v>
      </c>
      <c r="H530">
        <f t="shared" si="206"/>
        <v>-1</v>
      </c>
      <c r="I530">
        <v>411.20581110000001</v>
      </c>
      <c r="K530">
        <v>2875974</v>
      </c>
      <c r="L530">
        <v>2694089</v>
      </c>
      <c r="M530">
        <v>3125999</v>
      </c>
      <c r="N530" t="str">
        <f t="shared" si="184"/>
        <v>Yes</v>
      </c>
      <c r="O530">
        <f t="shared" si="185"/>
        <v>2898687.3333333335</v>
      </c>
      <c r="Q530">
        <v>0</v>
      </c>
      <c r="R530">
        <v>0</v>
      </c>
      <c r="S530">
        <v>0</v>
      </c>
      <c r="T530" t="str">
        <f t="shared" si="186"/>
        <v>No</v>
      </c>
      <c r="U530">
        <f t="shared" si="187"/>
        <v>0</v>
      </c>
      <c r="W530">
        <f t="shared" si="188"/>
        <v>2</v>
      </c>
      <c r="X530">
        <f t="shared" si="189"/>
        <v>0.44444444444444442</v>
      </c>
      <c r="Z530" s="4">
        <f t="shared" si="190"/>
        <v>411.2058110799</v>
      </c>
      <c r="AA530">
        <f t="shared" si="191"/>
        <v>1</v>
      </c>
      <c r="AB530">
        <f t="shared" si="192"/>
        <v>5.5555555555555552E-2</v>
      </c>
      <c r="AC530">
        <f t="shared" si="193"/>
        <v>2.7777777777777776E-2</v>
      </c>
      <c r="AD530">
        <f t="shared" si="194"/>
        <v>0.125</v>
      </c>
      <c r="AE530" t="str">
        <f t="shared" si="195"/>
        <v>O</v>
      </c>
      <c r="AH530">
        <f t="shared" si="196"/>
        <v>-0.30769230769230771</v>
      </c>
      <c r="AJ530" t="str">
        <f t="shared" si="197"/>
        <v>----</v>
      </c>
      <c r="AK530" t="str">
        <f t="shared" si="198"/>
        <v>----</v>
      </c>
      <c r="AL530" t="str">
        <f t="shared" si="199"/>
        <v>----</v>
      </c>
      <c r="AM530" t="str">
        <f t="shared" si="200"/>
        <v>AlipatNoN</v>
      </c>
      <c r="AN530" t="str">
        <f t="shared" si="201"/>
        <v>----</v>
      </c>
      <c r="AO530" t="str">
        <f t="shared" si="202"/>
        <v>----</v>
      </c>
      <c r="AQ530" s="4">
        <f t="shared" si="203"/>
        <v>411.30089636894235</v>
      </c>
      <c r="AR530" s="4">
        <f t="shared" si="204"/>
        <v>411</v>
      </c>
      <c r="AS530" s="4">
        <f t="shared" si="205"/>
        <v>0.30089636894234673</v>
      </c>
    </row>
    <row r="531" spans="1:45" x14ac:dyDescent="0.25">
      <c r="A531">
        <v>19</v>
      </c>
      <c r="B531">
        <v>30</v>
      </c>
      <c r="C531">
        <v>0</v>
      </c>
      <c r="D531">
        <v>5</v>
      </c>
      <c r="E531">
        <v>0</v>
      </c>
      <c r="F531">
        <v>0</v>
      </c>
      <c r="G531" t="s">
        <v>52</v>
      </c>
      <c r="H531">
        <f t="shared" si="206"/>
        <v>-1.0526315789473681</v>
      </c>
      <c r="I531">
        <v>337.20204660000002</v>
      </c>
      <c r="K531">
        <v>5174616</v>
      </c>
      <c r="L531">
        <v>6107629</v>
      </c>
      <c r="M531">
        <v>5429143</v>
      </c>
      <c r="N531" t="str">
        <f t="shared" si="184"/>
        <v>Yes</v>
      </c>
      <c r="O531">
        <f t="shared" si="185"/>
        <v>5570462.666666667</v>
      </c>
      <c r="Q531">
        <v>0</v>
      </c>
      <c r="R531">
        <v>0</v>
      </c>
      <c r="S531">
        <v>0</v>
      </c>
      <c r="T531" t="str">
        <f t="shared" si="186"/>
        <v>No</v>
      </c>
      <c r="U531">
        <f t="shared" si="187"/>
        <v>0</v>
      </c>
      <c r="W531">
        <f t="shared" si="188"/>
        <v>1.5789473684210527</v>
      </c>
      <c r="X531">
        <f t="shared" si="189"/>
        <v>0.26315789473684209</v>
      </c>
      <c r="Z531" s="4">
        <f t="shared" si="190"/>
        <v>337.20204657990001</v>
      </c>
      <c r="AA531">
        <f t="shared" si="191"/>
        <v>5</v>
      </c>
      <c r="AB531">
        <f t="shared" si="192"/>
        <v>0.26315789473684209</v>
      </c>
      <c r="AC531">
        <f t="shared" si="193"/>
        <v>0.16666666666666666</v>
      </c>
      <c r="AD531">
        <f t="shared" si="194"/>
        <v>1</v>
      </c>
      <c r="AE531" t="str">
        <f t="shared" si="195"/>
        <v>O</v>
      </c>
      <c r="AH531">
        <f t="shared" si="196"/>
        <v>0.15151515151515152</v>
      </c>
      <c r="AJ531" t="str">
        <f t="shared" si="197"/>
        <v>----</v>
      </c>
      <c r="AK531" t="str">
        <f t="shared" si="198"/>
        <v>----</v>
      </c>
      <c r="AL531" t="str">
        <f t="shared" si="199"/>
        <v>----</v>
      </c>
      <c r="AM531" t="str">
        <f t="shared" si="200"/>
        <v>AlipatNoN</v>
      </c>
      <c r="AN531" t="str">
        <f t="shared" si="201"/>
        <v>----</v>
      </c>
      <c r="AO531" t="str">
        <f t="shared" si="202"/>
        <v>----</v>
      </c>
      <c r="AQ531" s="4">
        <f t="shared" si="203"/>
        <v>337.28001958806476</v>
      </c>
      <c r="AR531" s="4">
        <f t="shared" si="204"/>
        <v>337</v>
      </c>
      <c r="AS531" s="4">
        <f t="shared" si="205"/>
        <v>0.28001958806476068</v>
      </c>
    </row>
    <row r="532" spans="1:45" x14ac:dyDescent="0.25">
      <c r="A532">
        <v>19</v>
      </c>
      <c r="B532">
        <v>32</v>
      </c>
      <c r="C532">
        <v>0</v>
      </c>
      <c r="D532">
        <v>5</v>
      </c>
      <c r="E532">
        <v>0</v>
      </c>
      <c r="F532">
        <v>0</v>
      </c>
      <c r="G532" t="s">
        <v>52</v>
      </c>
      <c r="H532">
        <f t="shared" si="206"/>
        <v>-1.1578947368421053</v>
      </c>
      <c r="I532">
        <v>339.21769660000001</v>
      </c>
      <c r="K532">
        <v>2155351</v>
      </c>
      <c r="L532">
        <v>2303416</v>
      </c>
      <c r="M532">
        <v>2179464</v>
      </c>
      <c r="N532" t="str">
        <f t="shared" si="184"/>
        <v>Yes</v>
      </c>
      <c r="O532">
        <f t="shared" si="185"/>
        <v>2212743.6666666665</v>
      </c>
      <c r="Q532">
        <v>0</v>
      </c>
      <c r="R532">
        <v>0</v>
      </c>
      <c r="S532">
        <v>0</v>
      </c>
      <c r="T532" t="str">
        <f t="shared" si="186"/>
        <v>No</v>
      </c>
      <c r="U532">
        <f t="shared" si="187"/>
        <v>0</v>
      </c>
      <c r="W532">
        <f t="shared" si="188"/>
        <v>1.6842105263157894</v>
      </c>
      <c r="X532">
        <f t="shared" si="189"/>
        <v>0.26315789473684209</v>
      </c>
      <c r="Z532" s="4">
        <f t="shared" si="190"/>
        <v>339.21769657989995</v>
      </c>
      <c r="AA532">
        <f t="shared" si="191"/>
        <v>4</v>
      </c>
      <c r="AB532">
        <f t="shared" si="192"/>
        <v>0.21052631578947367</v>
      </c>
      <c r="AC532">
        <f t="shared" si="193"/>
        <v>0.125</v>
      </c>
      <c r="AD532">
        <f t="shared" si="194"/>
        <v>0.8</v>
      </c>
      <c r="AE532" t="str">
        <f t="shared" si="195"/>
        <v>O</v>
      </c>
      <c r="AH532">
        <f t="shared" si="196"/>
        <v>9.0909090909090912E-2</v>
      </c>
      <c r="AJ532" t="str">
        <f t="shared" si="197"/>
        <v>----</v>
      </c>
      <c r="AK532" t="str">
        <f t="shared" si="198"/>
        <v>----</v>
      </c>
      <c r="AL532" t="str">
        <f t="shared" si="199"/>
        <v>----</v>
      </c>
      <c r="AM532" t="str">
        <f t="shared" si="200"/>
        <v>AlipatNoN</v>
      </c>
      <c r="AN532" t="str">
        <f t="shared" si="201"/>
        <v>----</v>
      </c>
      <c r="AO532" t="str">
        <f t="shared" si="202"/>
        <v>----</v>
      </c>
      <c r="AQ532" s="4">
        <f t="shared" si="203"/>
        <v>339.29613567744786</v>
      </c>
      <c r="AR532" s="4">
        <f t="shared" si="204"/>
        <v>339</v>
      </c>
      <c r="AS532" s="4">
        <f t="shared" si="205"/>
        <v>0.29613567744786451</v>
      </c>
    </row>
    <row r="533" spans="1:45" x14ac:dyDescent="0.25">
      <c r="A533">
        <v>19</v>
      </c>
      <c r="B533">
        <v>34</v>
      </c>
      <c r="C533">
        <v>0</v>
      </c>
      <c r="D533">
        <v>6</v>
      </c>
      <c r="E533">
        <v>0</v>
      </c>
      <c r="F533">
        <v>0</v>
      </c>
      <c r="G533" t="s">
        <v>52</v>
      </c>
      <c r="H533">
        <f t="shared" si="206"/>
        <v>-1.1578947368421053</v>
      </c>
      <c r="I533">
        <v>357.22826120000002</v>
      </c>
      <c r="K533">
        <v>4754872</v>
      </c>
      <c r="L533">
        <v>5778906</v>
      </c>
      <c r="M533">
        <v>5594420</v>
      </c>
      <c r="N533" t="str">
        <f t="shared" si="184"/>
        <v>Yes</v>
      </c>
      <c r="O533">
        <f t="shared" si="185"/>
        <v>5376066</v>
      </c>
      <c r="Q533">
        <v>0</v>
      </c>
      <c r="R533">
        <v>0</v>
      </c>
      <c r="S533">
        <v>0</v>
      </c>
      <c r="T533" t="str">
        <f t="shared" si="186"/>
        <v>No</v>
      </c>
      <c r="U533">
        <f t="shared" si="187"/>
        <v>0</v>
      </c>
      <c r="W533">
        <f t="shared" si="188"/>
        <v>1.7894736842105263</v>
      </c>
      <c r="X533">
        <f t="shared" si="189"/>
        <v>0.31578947368421051</v>
      </c>
      <c r="Z533" s="4">
        <f t="shared" si="190"/>
        <v>357.22826117989996</v>
      </c>
      <c r="AA533">
        <f t="shared" si="191"/>
        <v>3</v>
      </c>
      <c r="AB533">
        <f t="shared" si="192"/>
        <v>0.15789473684210525</v>
      </c>
      <c r="AC533">
        <f t="shared" si="193"/>
        <v>8.8235294117647065E-2</v>
      </c>
      <c r="AD533">
        <f t="shared" si="194"/>
        <v>0.5</v>
      </c>
      <c r="AE533" t="str">
        <f t="shared" si="195"/>
        <v>O</v>
      </c>
      <c r="AH533">
        <f t="shared" si="196"/>
        <v>0</v>
      </c>
      <c r="AJ533" t="str">
        <f t="shared" si="197"/>
        <v>----</v>
      </c>
      <c r="AK533" t="str">
        <f t="shared" si="198"/>
        <v>----</v>
      </c>
      <c r="AL533" t="str">
        <f t="shared" si="199"/>
        <v>----</v>
      </c>
      <c r="AM533" t="str">
        <f t="shared" si="200"/>
        <v>AlipatNoN</v>
      </c>
      <c r="AN533" t="str">
        <f t="shared" si="201"/>
        <v>----</v>
      </c>
      <c r="AO533" t="str">
        <f t="shared" si="202"/>
        <v>----</v>
      </c>
      <c r="AQ533" s="4">
        <f t="shared" si="203"/>
        <v>357.31086495531639</v>
      </c>
      <c r="AR533" s="4">
        <f t="shared" si="204"/>
        <v>357</v>
      </c>
      <c r="AS533" s="4">
        <f t="shared" si="205"/>
        <v>0.31086495531639002</v>
      </c>
    </row>
    <row r="534" spans="1:45" x14ac:dyDescent="0.25">
      <c r="A534">
        <v>19</v>
      </c>
      <c r="B534">
        <v>36</v>
      </c>
      <c r="C534">
        <v>0</v>
      </c>
      <c r="D534">
        <v>6</v>
      </c>
      <c r="E534">
        <v>0</v>
      </c>
      <c r="F534">
        <v>0</v>
      </c>
      <c r="G534" t="s">
        <v>52</v>
      </c>
      <c r="H534">
        <f t="shared" si="206"/>
        <v>-1.2631578947368425</v>
      </c>
      <c r="I534">
        <v>359.24391120000001</v>
      </c>
      <c r="K534">
        <v>4517024</v>
      </c>
      <c r="L534">
        <v>5011468</v>
      </c>
      <c r="M534">
        <v>5054358</v>
      </c>
      <c r="N534" t="str">
        <f t="shared" si="184"/>
        <v>Yes</v>
      </c>
      <c r="O534">
        <f t="shared" si="185"/>
        <v>4860950</v>
      </c>
      <c r="Q534">
        <v>0</v>
      </c>
      <c r="R534">
        <v>0</v>
      </c>
      <c r="S534">
        <v>0</v>
      </c>
      <c r="T534" t="str">
        <f t="shared" si="186"/>
        <v>No</v>
      </c>
      <c r="U534">
        <f t="shared" si="187"/>
        <v>0</v>
      </c>
      <c r="W534">
        <f t="shared" si="188"/>
        <v>1.8947368421052631</v>
      </c>
      <c r="X534">
        <f t="shared" si="189"/>
        <v>0.31578947368421051</v>
      </c>
      <c r="Z534" s="4">
        <f t="shared" si="190"/>
        <v>359.24391117989995</v>
      </c>
      <c r="AA534">
        <f t="shared" si="191"/>
        <v>2</v>
      </c>
      <c r="AB534">
        <f t="shared" si="192"/>
        <v>0.10526315789473684</v>
      </c>
      <c r="AC534">
        <f t="shared" si="193"/>
        <v>5.5555555555555552E-2</v>
      </c>
      <c r="AD534">
        <f t="shared" si="194"/>
        <v>0.33333333333333331</v>
      </c>
      <c r="AE534" t="str">
        <f t="shared" si="195"/>
        <v>O</v>
      </c>
      <c r="AH534">
        <f t="shared" si="196"/>
        <v>-6.25E-2</v>
      </c>
      <c r="AJ534" t="str">
        <f t="shared" si="197"/>
        <v>----</v>
      </c>
      <c r="AK534" t="str">
        <f t="shared" si="198"/>
        <v>----</v>
      </c>
      <c r="AL534" t="str">
        <f t="shared" si="199"/>
        <v>----</v>
      </c>
      <c r="AM534" t="str">
        <f t="shared" si="200"/>
        <v>AlipatNoN</v>
      </c>
      <c r="AN534" t="str">
        <f t="shared" si="201"/>
        <v>----</v>
      </c>
      <c r="AO534" t="str">
        <f t="shared" si="202"/>
        <v>----</v>
      </c>
      <c r="AQ534" s="4">
        <f t="shared" si="203"/>
        <v>359.32698104469961</v>
      </c>
      <c r="AR534" s="4">
        <f t="shared" si="204"/>
        <v>359</v>
      </c>
      <c r="AS534" s="4">
        <f t="shared" si="205"/>
        <v>0.32698104469960754</v>
      </c>
    </row>
    <row r="535" spans="1:45" x14ac:dyDescent="0.25">
      <c r="A535">
        <v>19</v>
      </c>
      <c r="B535">
        <v>36</v>
      </c>
      <c r="C535">
        <v>0</v>
      </c>
      <c r="D535">
        <v>7</v>
      </c>
      <c r="E535">
        <v>0</v>
      </c>
      <c r="F535">
        <v>0</v>
      </c>
      <c r="G535" t="s">
        <v>52</v>
      </c>
      <c r="H535">
        <f t="shared" si="206"/>
        <v>-1.1578947368421053</v>
      </c>
      <c r="I535">
        <v>375.23882579999997</v>
      </c>
      <c r="K535">
        <v>6737955</v>
      </c>
      <c r="L535">
        <v>7465298</v>
      </c>
      <c r="M535">
        <v>7140921</v>
      </c>
      <c r="N535" t="str">
        <f t="shared" si="184"/>
        <v>Yes</v>
      </c>
      <c r="O535">
        <f t="shared" si="185"/>
        <v>7114724.666666667</v>
      </c>
      <c r="Q535">
        <v>0</v>
      </c>
      <c r="R535">
        <v>0</v>
      </c>
      <c r="S535">
        <v>0</v>
      </c>
      <c r="T535" t="str">
        <f t="shared" si="186"/>
        <v>No</v>
      </c>
      <c r="U535">
        <f t="shared" si="187"/>
        <v>0</v>
      </c>
      <c r="W535">
        <f t="shared" si="188"/>
        <v>1.8947368421052631</v>
      </c>
      <c r="X535">
        <f t="shared" si="189"/>
        <v>0.36842105263157893</v>
      </c>
      <c r="Z535" s="4">
        <f t="shared" si="190"/>
        <v>375.23882577989997</v>
      </c>
      <c r="AA535">
        <f t="shared" si="191"/>
        <v>2</v>
      </c>
      <c r="AB535">
        <f t="shared" si="192"/>
        <v>0.10526315789473684</v>
      </c>
      <c r="AC535">
        <f t="shared" si="193"/>
        <v>5.5555555555555552E-2</v>
      </c>
      <c r="AD535">
        <f t="shared" si="194"/>
        <v>0.2857142857142857</v>
      </c>
      <c r="AE535" t="str">
        <f t="shared" si="195"/>
        <v>O</v>
      </c>
      <c r="AH535">
        <f t="shared" si="196"/>
        <v>-9.6774193548387094E-2</v>
      </c>
      <c r="AJ535" t="str">
        <f t="shared" si="197"/>
        <v>----</v>
      </c>
      <c r="AK535" t="str">
        <f t="shared" si="198"/>
        <v>----</v>
      </c>
      <c r="AL535" t="str">
        <f t="shared" si="199"/>
        <v>----</v>
      </c>
      <c r="AM535" t="str">
        <f t="shared" si="200"/>
        <v>AlipatNoN</v>
      </c>
      <c r="AN535" t="str">
        <f t="shared" si="201"/>
        <v>----</v>
      </c>
      <c r="AO535" t="str">
        <f t="shared" si="202"/>
        <v>----</v>
      </c>
      <c r="AQ535" s="4">
        <f t="shared" si="203"/>
        <v>375.32559423318492</v>
      </c>
      <c r="AR535" s="4">
        <f t="shared" si="204"/>
        <v>375</v>
      </c>
      <c r="AS535" s="4">
        <f t="shared" si="205"/>
        <v>0.32559423318491554</v>
      </c>
    </row>
    <row r="536" spans="1:45" x14ac:dyDescent="0.25">
      <c r="A536">
        <v>19</v>
      </c>
      <c r="B536">
        <v>36</v>
      </c>
      <c r="C536">
        <v>0</v>
      </c>
      <c r="D536">
        <v>8</v>
      </c>
      <c r="E536">
        <v>0</v>
      </c>
      <c r="F536">
        <v>0</v>
      </c>
      <c r="G536" t="s">
        <v>52</v>
      </c>
      <c r="H536">
        <f t="shared" si="206"/>
        <v>-1.0526315789473681</v>
      </c>
      <c r="I536">
        <v>391.23374039999999</v>
      </c>
      <c r="K536">
        <v>3881047</v>
      </c>
      <c r="L536">
        <v>4050942</v>
      </c>
      <c r="M536">
        <v>4016560</v>
      </c>
      <c r="N536" t="str">
        <f t="shared" si="184"/>
        <v>Yes</v>
      </c>
      <c r="O536">
        <f t="shared" si="185"/>
        <v>3982849.6666666665</v>
      </c>
      <c r="Q536">
        <v>0</v>
      </c>
      <c r="R536">
        <v>0</v>
      </c>
      <c r="S536">
        <v>0</v>
      </c>
      <c r="T536" t="str">
        <f t="shared" si="186"/>
        <v>No</v>
      </c>
      <c r="U536">
        <f t="shared" si="187"/>
        <v>0</v>
      </c>
      <c r="W536">
        <f t="shared" si="188"/>
        <v>1.8947368421052631</v>
      </c>
      <c r="X536">
        <f t="shared" si="189"/>
        <v>0.42105263157894735</v>
      </c>
      <c r="Z536" s="4">
        <f t="shared" si="190"/>
        <v>391.23374037989998</v>
      </c>
      <c r="AA536">
        <f t="shared" si="191"/>
        <v>2</v>
      </c>
      <c r="AB536">
        <f t="shared" si="192"/>
        <v>0.10526315789473684</v>
      </c>
      <c r="AC536">
        <f t="shared" si="193"/>
        <v>5.5555555555555552E-2</v>
      </c>
      <c r="AD536">
        <f t="shared" si="194"/>
        <v>0.25</v>
      </c>
      <c r="AE536" t="str">
        <f t="shared" si="195"/>
        <v>O</v>
      </c>
      <c r="AH536">
        <f t="shared" si="196"/>
        <v>-0.13333333333333333</v>
      </c>
      <c r="AJ536" t="str">
        <f t="shared" si="197"/>
        <v>----</v>
      </c>
      <c r="AK536" t="str">
        <f t="shared" si="198"/>
        <v>----</v>
      </c>
      <c r="AL536" t="str">
        <f t="shared" si="199"/>
        <v>----</v>
      </c>
      <c r="AM536" t="str">
        <f t="shared" si="200"/>
        <v>AlipatNoN</v>
      </c>
      <c r="AN536" t="str">
        <f t="shared" si="201"/>
        <v>----</v>
      </c>
      <c r="AO536" t="str">
        <f t="shared" si="202"/>
        <v>----</v>
      </c>
      <c r="AQ536" s="4">
        <f t="shared" si="203"/>
        <v>391.32420742167022</v>
      </c>
      <c r="AR536" s="4">
        <f t="shared" si="204"/>
        <v>391</v>
      </c>
      <c r="AS536" s="4">
        <f t="shared" si="205"/>
        <v>0.32420742167022354</v>
      </c>
    </row>
    <row r="537" spans="1:45" x14ac:dyDescent="0.25">
      <c r="A537">
        <v>20</v>
      </c>
      <c r="B537">
        <v>30</v>
      </c>
      <c r="C537">
        <v>0</v>
      </c>
      <c r="D537">
        <v>4</v>
      </c>
      <c r="E537">
        <v>0</v>
      </c>
      <c r="F537">
        <v>0</v>
      </c>
      <c r="G537" t="s">
        <v>52</v>
      </c>
      <c r="H537">
        <f t="shared" si="206"/>
        <v>-1.0999999999999996</v>
      </c>
      <c r="I537">
        <v>333.207132</v>
      </c>
      <c r="K537">
        <v>6637996</v>
      </c>
      <c r="L537">
        <v>7671428</v>
      </c>
      <c r="M537">
        <v>6875112</v>
      </c>
      <c r="N537" t="str">
        <f t="shared" si="184"/>
        <v>Yes</v>
      </c>
      <c r="O537">
        <f t="shared" si="185"/>
        <v>7061512</v>
      </c>
      <c r="Q537">
        <v>0</v>
      </c>
      <c r="R537">
        <v>0</v>
      </c>
      <c r="S537">
        <v>0</v>
      </c>
      <c r="T537" t="str">
        <f t="shared" si="186"/>
        <v>No</v>
      </c>
      <c r="U537">
        <f t="shared" si="187"/>
        <v>0</v>
      </c>
      <c r="W537">
        <f t="shared" si="188"/>
        <v>1.5</v>
      </c>
      <c r="X537">
        <f t="shared" si="189"/>
        <v>0.2</v>
      </c>
      <c r="Z537" s="4">
        <f t="shared" si="190"/>
        <v>333.2071319799</v>
      </c>
      <c r="AA537">
        <f t="shared" si="191"/>
        <v>6</v>
      </c>
      <c r="AB537">
        <f t="shared" si="192"/>
        <v>0.3</v>
      </c>
      <c r="AC537">
        <f t="shared" si="193"/>
        <v>0.2</v>
      </c>
      <c r="AD537">
        <f t="shared" si="194"/>
        <v>1.5</v>
      </c>
      <c r="AE537" t="str">
        <f t="shared" si="195"/>
        <v>CRAM</v>
      </c>
      <c r="AH537">
        <f t="shared" si="196"/>
        <v>0.22222222222222221</v>
      </c>
      <c r="AJ537" t="str">
        <f t="shared" si="197"/>
        <v>----</v>
      </c>
      <c r="AK537" t="str">
        <f t="shared" si="198"/>
        <v>----</v>
      </c>
      <c r="AL537" t="str">
        <f t="shared" si="199"/>
        <v>----</v>
      </c>
      <c r="AM537" t="str">
        <f t="shared" si="200"/>
        <v>AlipatNoN</v>
      </c>
      <c r="AN537" t="str">
        <f t="shared" si="201"/>
        <v>----</v>
      </c>
      <c r="AO537" t="str">
        <f t="shared" si="202"/>
        <v>----</v>
      </c>
      <c r="AQ537" s="4">
        <f t="shared" si="203"/>
        <v>333.28418122288628</v>
      </c>
      <c r="AR537" s="4">
        <f t="shared" si="204"/>
        <v>333</v>
      </c>
      <c r="AS537" s="4">
        <f t="shared" si="205"/>
        <v>0.28418122288627501</v>
      </c>
    </row>
    <row r="538" spans="1:45" x14ac:dyDescent="0.25">
      <c r="A538">
        <v>20</v>
      </c>
      <c r="B538">
        <v>32</v>
      </c>
      <c r="C538">
        <v>0</v>
      </c>
      <c r="D538">
        <v>4</v>
      </c>
      <c r="E538">
        <v>0</v>
      </c>
      <c r="F538">
        <v>0</v>
      </c>
      <c r="G538" t="s">
        <v>52</v>
      </c>
      <c r="H538">
        <f t="shared" si="206"/>
        <v>-1.2000000000000002</v>
      </c>
      <c r="I538">
        <v>335.222782</v>
      </c>
      <c r="K538">
        <v>2253690</v>
      </c>
      <c r="L538">
        <v>2549303</v>
      </c>
      <c r="M538">
        <v>2301373</v>
      </c>
      <c r="N538" t="str">
        <f t="shared" si="184"/>
        <v>Yes</v>
      </c>
      <c r="O538">
        <f t="shared" si="185"/>
        <v>2368122</v>
      </c>
      <c r="Q538">
        <v>0</v>
      </c>
      <c r="R538">
        <v>0</v>
      </c>
      <c r="S538">
        <v>0</v>
      </c>
      <c r="T538" t="str">
        <f t="shared" si="186"/>
        <v>No</v>
      </c>
      <c r="U538">
        <f t="shared" si="187"/>
        <v>0</v>
      </c>
      <c r="W538">
        <f t="shared" si="188"/>
        <v>1.6</v>
      </c>
      <c r="X538">
        <f t="shared" si="189"/>
        <v>0.2</v>
      </c>
      <c r="Z538" s="4">
        <f t="shared" si="190"/>
        <v>335.22278197989999</v>
      </c>
      <c r="AA538">
        <f t="shared" si="191"/>
        <v>5</v>
      </c>
      <c r="AB538">
        <f t="shared" si="192"/>
        <v>0.25</v>
      </c>
      <c r="AC538">
        <f t="shared" si="193"/>
        <v>0.15625</v>
      </c>
      <c r="AD538">
        <f t="shared" si="194"/>
        <v>1.25</v>
      </c>
      <c r="AE538" t="str">
        <f t="shared" si="195"/>
        <v>O</v>
      </c>
      <c r="AH538">
        <f t="shared" si="196"/>
        <v>0.16666666666666666</v>
      </c>
      <c r="AJ538" t="str">
        <f t="shared" si="197"/>
        <v>----</v>
      </c>
      <c r="AK538" t="str">
        <f t="shared" si="198"/>
        <v>----</v>
      </c>
      <c r="AL538" t="str">
        <f t="shared" si="199"/>
        <v>----</v>
      </c>
      <c r="AM538" t="str">
        <f t="shared" si="200"/>
        <v>AlipatNoN</v>
      </c>
      <c r="AN538" t="str">
        <f t="shared" si="201"/>
        <v>----</v>
      </c>
      <c r="AO538" t="str">
        <f t="shared" si="202"/>
        <v>----</v>
      </c>
      <c r="AQ538" s="4">
        <f t="shared" si="203"/>
        <v>335.30029731226949</v>
      </c>
      <c r="AR538" s="4">
        <f t="shared" si="204"/>
        <v>335</v>
      </c>
      <c r="AS538" s="4">
        <f t="shared" si="205"/>
        <v>0.30029731226949252</v>
      </c>
    </row>
    <row r="539" spans="1:45" x14ac:dyDescent="0.25">
      <c r="A539">
        <v>20</v>
      </c>
      <c r="B539">
        <v>32</v>
      </c>
      <c r="C539">
        <v>0</v>
      </c>
      <c r="D539">
        <v>5</v>
      </c>
      <c r="E539">
        <v>0</v>
      </c>
      <c r="F539">
        <v>0</v>
      </c>
      <c r="G539" t="s">
        <v>52</v>
      </c>
      <c r="H539">
        <f t="shared" si="206"/>
        <v>-1.0999999999999996</v>
      </c>
      <c r="I539">
        <v>351.21769660000001</v>
      </c>
      <c r="K539">
        <v>13798762</v>
      </c>
      <c r="L539">
        <v>14690158</v>
      </c>
      <c r="M539">
        <v>13793852</v>
      </c>
      <c r="N539" t="str">
        <f t="shared" si="184"/>
        <v>Yes</v>
      </c>
      <c r="O539">
        <f t="shared" si="185"/>
        <v>14094257.333333334</v>
      </c>
      <c r="Q539">
        <v>0</v>
      </c>
      <c r="R539">
        <v>0</v>
      </c>
      <c r="S539">
        <v>0</v>
      </c>
      <c r="T539" t="str">
        <f t="shared" si="186"/>
        <v>No</v>
      </c>
      <c r="U539">
        <f t="shared" si="187"/>
        <v>0</v>
      </c>
      <c r="W539">
        <f t="shared" si="188"/>
        <v>1.6</v>
      </c>
      <c r="X539">
        <f t="shared" si="189"/>
        <v>0.25</v>
      </c>
      <c r="Z539" s="4">
        <f t="shared" si="190"/>
        <v>351.21769657989995</v>
      </c>
      <c r="AA539">
        <f t="shared" si="191"/>
        <v>5</v>
      </c>
      <c r="AB539">
        <f t="shared" si="192"/>
        <v>0.25</v>
      </c>
      <c r="AC539">
        <f t="shared" si="193"/>
        <v>0.15625</v>
      </c>
      <c r="AD539">
        <f t="shared" si="194"/>
        <v>1</v>
      </c>
      <c r="AE539" t="str">
        <f t="shared" si="195"/>
        <v>O</v>
      </c>
      <c r="AH539">
        <f t="shared" si="196"/>
        <v>0.14285714285714285</v>
      </c>
      <c r="AJ539" t="str">
        <f t="shared" si="197"/>
        <v>----</v>
      </c>
      <c r="AK539" t="str">
        <f t="shared" si="198"/>
        <v>----</v>
      </c>
      <c r="AL539" t="str">
        <f t="shared" si="199"/>
        <v>----</v>
      </c>
      <c r="AM539" t="str">
        <f t="shared" si="200"/>
        <v>AlipatNoN</v>
      </c>
      <c r="AN539" t="str">
        <f t="shared" si="201"/>
        <v>----</v>
      </c>
      <c r="AO539" t="str">
        <f t="shared" si="202"/>
        <v>----</v>
      </c>
      <c r="AQ539" s="4">
        <f t="shared" si="203"/>
        <v>351.29891050075474</v>
      </c>
      <c r="AR539" s="4">
        <f t="shared" si="204"/>
        <v>351</v>
      </c>
      <c r="AS539" s="4">
        <f t="shared" si="205"/>
        <v>0.29891050075474368</v>
      </c>
    </row>
    <row r="540" spans="1:45" x14ac:dyDescent="0.25">
      <c r="A540">
        <v>20</v>
      </c>
      <c r="B540">
        <v>34</v>
      </c>
      <c r="C540">
        <v>0</v>
      </c>
      <c r="D540">
        <v>5</v>
      </c>
      <c r="E540">
        <v>0</v>
      </c>
      <c r="F540">
        <v>0</v>
      </c>
      <c r="G540" t="s">
        <v>52</v>
      </c>
      <c r="H540">
        <f t="shared" si="206"/>
        <v>-1.2000000000000002</v>
      </c>
      <c r="I540">
        <v>353.2333466</v>
      </c>
      <c r="K540">
        <v>1986849</v>
      </c>
      <c r="L540">
        <v>2597262</v>
      </c>
      <c r="M540">
        <v>2501771</v>
      </c>
      <c r="N540" t="str">
        <f t="shared" si="184"/>
        <v>Yes</v>
      </c>
      <c r="O540">
        <f t="shared" si="185"/>
        <v>2361960.6666666665</v>
      </c>
      <c r="Q540">
        <v>0</v>
      </c>
      <c r="R540">
        <v>0</v>
      </c>
      <c r="S540">
        <v>0</v>
      </c>
      <c r="T540" t="str">
        <f t="shared" si="186"/>
        <v>No</v>
      </c>
      <c r="U540">
        <f t="shared" si="187"/>
        <v>0</v>
      </c>
      <c r="W540">
        <f t="shared" si="188"/>
        <v>1.7</v>
      </c>
      <c r="X540">
        <f t="shared" si="189"/>
        <v>0.25</v>
      </c>
      <c r="Z540" s="4">
        <f t="shared" si="190"/>
        <v>353.2333465799</v>
      </c>
      <c r="AA540">
        <f t="shared" si="191"/>
        <v>4</v>
      </c>
      <c r="AB540">
        <f t="shared" si="192"/>
        <v>0.2</v>
      </c>
      <c r="AC540">
        <f t="shared" si="193"/>
        <v>0.11764705882352941</v>
      </c>
      <c r="AD540">
        <f t="shared" si="194"/>
        <v>0.8</v>
      </c>
      <c r="AE540" t="str">
        <f t="shared" si="195"/>
        <v>O</v>
      </c>
      <c r="AH540">
        <f t="shared" si="196"/>
        <v>8.5714285714285715E-2</v>
      </c>
      <c r="AJ540" t="str">
        <f t="shared" si="197"/>
        <v>----</v>
      </c>
      <c r="AK540" t="str">
        <f t="shared" si="198"/>
        <v>----</v>
      </c>
      <c r="AL540" t="str">
        <f t="shared" si="199"/>
        <v>----</v>
      </c>
      <c r="AM540" t="str">
        <f t="shared" si="200"/>
        <v>AlipatNoN</v>
      </c>
      <c r="AN540" t="str">
        <f t="shared" si="201"/>
        <v>----</v>
      </c>
      <c r="AO540" t="str">
        <f t="shared" si="202"/>
        <v>----</v>
      </c>
      <c r="AQ540" s="4">
        <f t="shared" si="203"/>
        <v>353.31502659013802</v>
      </c>
      <c r="AR540" s="4">
        <f t="shared" si="204"/>
        <v>353</v>
      </c>
      <c r="AS540" s="4">
        <f t="shared" si="205"/>
        <v>0.31502659013801804</v>
      </c>
    </row>
    <row r="541" spans="1:45" x14ac:dyDescent="0.25">
      <c r="A541">
        <v>20</v>
      </c>
      <c r="B541">
        <v>35</v>
      </c>
      <c r="C541">
        <v>0</v>
      </c>
      <c r="D541">
        <v>11</v>
      </c>
      <c r="E541">
        <v>0</v>
      </c>
      <c r="F541">
        <v>1</v>
      </c>
      <c r="G541" t="s">
        <v>52</v>
      </c>
      <c r="H541">
        <f t="shared" si="206"/>
        <v>-0.65000000000000036</v>
      </c>
      <c r="I541">
        <v>481.18442069999998</v>
      </c>
      <c r="K541">
        <v>3737674</v>
      </c>
      <c r="L541">
        <v>3600977</v>
      </c>
      <c r="M541">
        <v>3037245</v>
      </c>
      <c r="N541" t="str">
        <f t="shared" si="184"/>
        <v>Yes</v>
      </c>
      <c r="O541">
        <f t="shared" si="185"/>
        <v>3458632</v>
      </c>
      <c r="Q541">
        <v>0</v>
      </c>
      <c r="R541">
        <v>0</v>
      </c>
      <c r="S541">
        <v>0</v>
      </c>
      <c r="T541" t="str">
        <f t="shared" si="186"/>
        <v>No</v>
      </c>
      <c r="U541">
        <f t="shared" si="187"/>
        <v>0</v>
      </c>
      <c r="W541">
        <f t="shared" si="188"/>
        <v>1.75</v>
      </c>
      <c r="X541">
        <f t="shared" si="189"/>
        <v>0.55000000000000004</v>
      </c>
      <c r="Z541" s="4">
        <f t="shared" si="190"/>
        <v>481.18442067990003</v>
      </c>
      <c r="AA541">
        <f t="shared" si="191"/>
        <v>4</v>
      </c>
      <c r="AB541">
        <f t="shared" si="192"/>
        <v>0.2</v>
      </c>
      <c r="AC541">
        <f t="shared" si="193"/>
        <v>0.11428571428571428</v>
      </c>
      <c r="AD541">
        <f t="shared" si="194"/>
        <v>0.36363636363636365</v>
      </c>
      <c r="AE541" t="str">
        <f t="shared" si="195"/>
        <v>O</v>
      </c>
      <c r="AH541">
        <f t="shared" si="196"/>
        <v>-0.14814814814814814</v>
      </c>
      <c r="AJ541" t="str">
        <f t="shared" si="197"/>
        <v>----</v>
      </c>
      <c r="AK541" t="str">
        <f t="shared" si="198"/>
        <v>----</v>
      </c>
      <c r="AL541" t="str">
        <f t="shared" si="199"/>
        <v>----</v>
      </c>
      <c r="AM541" t="str">
        <f t="shared" si="200"/>
        <v>AlipatNoN</v>
      </c>
      <c r="AN541" t="str">
        <f t="shared" si="201"/>
        <v>----</v>
      </c>
      <c r="AO541" t="str">
        <f t="shared" si="202"/>
        <v>----</v>
      </c>
      <c r="AQ541" s="4">
        <f t="shared" si="203"/>
        <v>481.29568749201746</v>
      </c>
      <c r="AR541" s="4">
        <f t="shared" si="204"/>
        <v>481</v>
      </c>
      <c r="AS541" s="4">
        <f t="shared" si="205"/>
        <v>0.29568749201746414</v>
      </c>
    </row>
    <row r="542" spans="1:45" x14ac:dyDescent="0.25">
      <c r="A542">
        <v>20</v>
      </c>
      <c r="B542">
        <v>36</v>
      </c>
      <c r="C542">
        <v>0</v>
      </c>
      <c r="D542">
        <v>6</v>
      </c>
      <c r="E542">
        <v>0</v>
      </c>
      <c r="F542">
        <v>0</v>
      </c>
      <c r="G542" t="s">
        <v>52</v>
      </c>
      <c r="H542">
        <f t="shared" si="206"/>
        <v>-1.2000000000000002</v>
      </c>
      <c r="I542">
        <v>371.24391120000001</v>
      </c>
      <c r="K542">
        <v>3510361</v>
      </c>
      <c r="L542">
        <v>4477215</v>
      </c>
      <c r="M542">
        <v>4578743</v>
      </c>
      <c r="N542" t="str">
        <f t="shared" si="184"/>
        <v>Yes</v>
      </c>
      <c r="O542">
        <f t="shared" si="185"/>
        <v>4188773</v>
      </c>
      <c r="Q542">
        <v>0</v>
      </c>
      <c r="R542">
        <v>0</v>
      </c>
      <c r="S542">
        <v>0</v>
      </c>
      <c r="T542" t="str">
        <f t="shared" si="186"/>
        <v>No</v>
      </c>
      <c r="U542">
        <f t="shared" si="187"/>
        <v>0</v>
      </c>
      <c r="W542">
        <f t="shared" si="188"/>
        <v>1.8</v>
      </c>
      <c r="X542">
        <f t="shared" si="189"/>
        <v>0.3</v>
      </c>
      <c r="Z542" s="4">
        <f t="shared" si="190"/>
        <v>371.24391117989995</v>
      </c>
      <c r="AA542">
        <f t="shared" si="191"/>
        <v>3</v>
      </c>
      <c r="AB542">
        <f t="shared" si="192"/>
        <v>0.15</v>
      </c>
      <c r="AC542">
        <f t="shared" si="193"/>
        <v>8.3333333333333329E-2</v>
      </c>
      <c r="AD542">
        <f t="shared" si="194"/>
        <v>0.5</v>
      </c>
      <c r="AE542" t="str">
        <f t="shared" si="195"/>
        <v>O</v>
      </c>
      <c r="AH542">
        <f t="shared" si="196"/>
        <v>0</v>
      </c>
      <c r="AJ542" t="str">
        <f t="shared" si="197"/>
        <v>----</v>
      </c>
      <c r="AK542" t="str">
        <f t="shared" si="198"/>
        <v>----</v>
      </c>
      <c r="AL542" t="str">
        <f t="shared" si="199"/>
        <v>----</v>
      </c>
      <c r="AM542" t="str">
        <f t="shared" si="200"/>
        <v>AlipatNoN</v>
      </c>
      <c r="AN542" t="str">
        <f t="shared" si="201"/>
        <v>----</v>
      </c>
      <c r="AO542" t="str">
        <f t="shared" si="202"/>
        <v>----</v>
      </c>
      <c r="AQ542" s="4">
        <f t="shared" si="203"/>
        <v>371.32975586800649</v>
      </c>
      <c r="AR542" s="4">
        <f t="shared" si="204"/>
        <v>371</v>
      </c>
      <c r="AS542" s="4">
        <f t="shared" si="205"/>
        <v>0.32975586800648671</v>
      </c>
    </row>
    <row r="543" spans="1:45" x14ac:dyDescent="0.25">
      <c r="A543">
        <v>20</v>
      </c>
      <c r="B543">
        <v>36</v>
      </c>
      <c r="C543">
        <v>0</v>
      </c>
      <c r="D543">
        <v>7</v>
      </c>
      <c r="E543">
        <v>0</v>
      </c>
      <c r="F543">
        <v>0</v>
      </c>
      <c r="G543" t="s">
        <v>52</v>
      </c>
      <c r="H543">
        <f t="shared" si="206"/>
        <v>-1.0999999999999996</v>
      </c>
      <c r="I543">
        <v>387.23882579999997</v>
      </c>
      <c r="K543">
        <v>6081516</v>
      </c>
      <c r="L543">
        <v>6056128</v>
      </c>
      <c r="M543">
        <v>5471829</v>
      </c>
      <c r="N543" t="str">
        <f t="shared" si="184"/>
        <v>Yes</v>
      </c>
      <c r="O543">
        <f t="shared" si="185"/>
        <v>5869824.333333333</v>
      </c>
      <c r="Q543">
        <v>0</v>
      </c>
      <c r="R543">
        <v>0</v>
      </c>
      <c r="S543">
        <v>0</v>
      </c>
      <c r="T543" t="str">
        <f t="shared" si="186"/>
        <v>No</v>
      </c>
      <c r="U543">
        <f t="shared" si="187"/>
        <v>0</v>
      </c>
      <c r="W543">
        <f t="shared" si="188"/>
        <v>1.8</v>
      </c>
      <c r="X543">
        <f t="shared" si="189"/>
        <v>0.35</v>
      </c>
      <c r="Z543" s="4">
        <f t="shared" si="190"/>
        <v>387.23882577989997</v>
      </c>
      <c r="AA543">
        <f t="shared" si="191"/>
        <v>3</v>
      </c>
      <c r="AB543">
        <f t="shared" si="192"/>
        <v>0.15</v>
      </c>
      <c r="AC543">
        <f t="shared" si="193"/>
        <v>8.3333333333333329E-2</v>
      </c>
      <c r="AD543">
        <f t="shared" si="194"/>
        <v>0.42857142857142855</v>
      </c>
      <c r="AE543" t="str">
        <f t="shared" si="195"/>
        <v>O</v>
      </c>
      <c r="AH543">
        <f t="shared" si="196"/>
        <v>-3.0303030303030304E-2</v>
      </c>
      <c r="AJ543" t="str">
        <f t="shared" si="197"/>
        <v>----</v>
      </c>
      <c r="AK543" t="str">
        <f t="shared" si="198"/>
        <v>----</v>
      </c>
      <c r="AL543" t="str">
        <f t="shared" si="199"/>
        <v>----</v>
      </c>
      <c r="AM543" t="str">
        <f t="shared" si="200"/>
        <v>AlipatNoN</v>
      </c>
      <c r="AN543" t="str">
        <f t="shared" si="201"/>
        <v>----</v>
      </c>
      <c r="AO543" t="str">
        <f t="shared" si="202"/>
        <v>----</v>
      </c>
      <c r="AQ543" s="4">
        <f t="shared" si="203"/>
        <v>387.32836905649179</v>
      </c>
      <c r="AR543" s="4">
        <f t="shared" si="204"/>
        <v>387</v>
      </c>
      <c r="AS543" s="4">
        <f t="shared" si="205"/>
        <v>0.32836905649179471</v>
      </c>
    </row>
    <row r="544" spans="1:45" x14ac:dyDescent="0.25">
      <c r="A544">
        <v>20</v>
      </c>
      <c r="B544">
        <v>37</v>
      </c>
      <c r="C544">
        <v>0</v>
      </c>
      <c r="D544">
        <v>11</v>
      </c>
      <c r="E544">
        <v>0</v>
      </c>
      <c r="F544">
        <v>1</v>
      </c>
      <c r="G544" t="s">
        <v>52</v>
      </c>
      <c r="H544">
        <f t="shared" si="206"/>
        <v>-0.75</v>
      </c>
      <c r="I544">
        <v>483.20007070000003</v>
      </c>
      <c r="K544">
        <v>5811317</v>
      </c>
      <c r="L544">
        <v>6326889</v>
      </c>
      <c r="M544">
        <v>6063655</v>
      </c>
      <c r="N544" t="str">
        <f t="shared" si="184"/>
        <v>Yes</v>
      </c>
      <c r="O544">
        <f t="shared" si="185"/>
        <v>6067287</v>
      </c>
      <c r="Q544">
        <v>0</v>
      </c>
      <c r="R544">
        <v>0</v>
      </c>
      <c r="S544">
        <v>0</v>
      </c>
      <c r="T544" t="str">
        <f t="shared" si="186"/>
        <v>No</v>
      </c>
      <c r="U544">
        <f t="shared" si="187"/>
        <v>0</v>
      </c>
      <c r="W544">
        <f t="shared" si="188"/>
        <v>1.85</v>
      </c>
      <c r="X544">
        <f t="shared" si="189"/>
        <v>0.55000000000000004</v>
      </c>
      <c r="Z544" s="4">
        <f t="shared" si="190"/>
        <v>483.20007067990002</v>
      </c>
      <c r="AA544">
        <f t="shared" si="191"/>
        <v>3</v>
      </c>
      <c r="AB544">
        <f t="shared" si="192"/>
        <v>0.15</v>
      </c>
      <c r="AC544">
        <f t="shared" si="193"/>
        <v>8.1081081081081086E-2</v>
      </c>
      <c r="AD544">
        <f t="shared" si="194"/>
        <v>0.27272727272727271</v>
      </c>
      <c r="AE544" t="str">
        <f t="shared" si="195"/>
        <v>O</v>
      </c>
      <c r="AH544">
        <f t="shared" si="196"/>
        <v>-0.22222222222222221</v>
      </c>
      <c r="AJ544" t="str">
        <f t="shared" si="197"/>
        <v>----</v>
      </c>
      <c r="AK544" t="str">
        <f t="shared" si="198"/>
        <v>----</v>
      </c>
      <c r="AL544" t="str">
        <f t="shared" si="199"/>
        <v>----</v>
      </c>
      <c r="AM544" t="str">
        <f t="shared" si="200"/>
        <v>AlipatNoN</v>
      </c>
      <c r="AN544" t="str">
        <f t="shared" si="201"/>
        <v>----</v>
      </c>
      <c r="AO544" t="str">
        <f t="shared" si="202"/>
        <v>----</v>
      </c>
      <c r="AQ544" s="4">
        <f t="shared" si="203"/>
        <v>483.31180358140062</v>
      </c>
      <c r="AR544" s="4">
        <f t="shared" si="204"/>
        <v>483</v>
      </c>
      <c r="AS544" s="4">
        <f t="shared" si="205"/>
        <v>0.31180358140062481</v>
      </c>
    </row>
    <row r="545" spans="1:45" x14ac:dyDescent="0.25">
      <c r="A545">
        <v>20</v>
      </c>
      <c r="B545">
        <v>38</v>
      </c>
      <c r="C545">
        <v>0</v>
      </c>
      <c r="D545">
        <v>6</v>
      </c>
      <c r="E545">
        <v>0</v>
      </c>
      <c r="F545">
        <v>0</v>
      </c>
      <c r="G545" t="s">
        <v>52</v>
      </c>
      <c r="H545">
        <f t="shared" si="206"/>
        <v>-1.2999999999999998</v>
      </c>
      <c r="I545">
        <v>373.25956120000001</v>
      </c>
      <c r="K545">
        <v>3044170</v>
      </c>
      <c r="L545">
        <v>3227458</v>
      </c>
      <c r="M545">
        <v>2871811</v>
      </c>
      <c r="N545" t="str">
        <f t="shared" si="184"/>
        <v>Yes</v>
      </c>
      <c r="O545">
        <f t="shared" si="185"/>
        <v>3047813</v>
      </c>
      <c r="Q545">
        <v>0</v>
      </c>
      <c r="R545">
        <v>0</v>
      </c>
      <c r="S545">
        <v>0</v>
      </c>
      <c r="T545" t="str">
        <f t="shared" si="186"/>
        <v>No</v>
      </c>
      <c r="U545">
        <f t="shared" si="187"/>
        <v>0</v>
      </c>
      <c r="W545">
        <f t="shared" si="188"/>
        <v>1.9</v>
      </c>
      <c r="X545">
        <f t="shared" si="189"/>
        <v>0.3</v>
      </c>
      <c r="Z545" s="4">
        <f t="shared" si="190"/>
        <v>373.2595611799</v>
      </c>
      <c r="AA545">
        <f t="shared" si="191"/>
        <v>2</v>
      </c>
      <c r="AB545">
        <f t="shared" si="192"/>
        <v>0.1</v>
      </c>
      <c r="AC545">
        <f t="shared" si="193"/>
        <v>5.2631578947368418E-2</v>
      </c>
      <c r="AD545">
        <f t="shared" si="194"/>
        <v>0.33333333333333331</v>
      </c>
      <c r="AE545" t="str">
        <f t="shared" si="195"/>
        <v>O</v>
      </c>
      <c r="AH545">
        <f t="shared" si="196"/>
        <v>-5.8823529411764705E-2</v>
      </c>
      <c r="AJ545" t="str">
        <f t="shared" si="197"/>
        <v>----</v>
      </c>
      <c r="AK545" t="str">
        <f t="shared" si="198"/>
        <v>----</v>
      </c>
      <c r="AL545" t="str">
        <f t="shared" si="199"/>
        <v>----</v>
      </c>
      <c r="AM545" t="str">
        <f t="shared" si="200"/>
        <v>AlipatNoN</v>
      </c>
      <c r="AN545" t="str">
        <f t="shared" si="201"/>
        <v>----</v>
      </c>
      <c r="AO545" t="str">
        <f t="shared" si="202"/>
        <v>----</v>
      </c>
      <c r="AQ545" s="4">
        <f t="shared" si="203"/>
        <v>373.34587195738976</v>
      </c>
      <c r="AR545" s="4">
        <f t="shared" si="204"/>
        <v>373</v>
      </c>
      <c r="AS545" s="4">
        <f t="shared" si="205"/>
        <v>0.34587195738976106</v>
      </c>
    </row>
    <row r="546" spans="1:45" x14ac:dyDescent="0.25">
      <c r="A546">
        <v>20</v>
      </c>
      <c r="B546">
        <v>38</v>
      </c>
      <c r="C546">
        <v>0</v>
      </c>
      <c r="D546">
        <v>7</v>
      </c>
      <c r="E546">
        <v>0</v>
      </c>
      <c r="F546">
        <v>0</v>
      </c>
      <c r="G546" t="s">
        <v>52</v>
      </c>
      <c r="H546">
        <f t="shared" si="206"/>
        <v>-1.2000000000000002</v>
      </c>
      <c r="I546">
        <v>389.25447580000002</v>
      </c>
      <c r="K546">
        <v>3761720</v>
      </c>
      <c r="L546">
        <v>4291182</v>
      </c>
      <c r="M546">
        <v>3758099</v>
      </c>
      <c r="N546" t="str">
        <f t="shared" si="184"/>
        <v>Yes</v>
      </c>
      <c r="O546">
        <f t="shared" si="185"/>
        <v>3937000.3333333335</v>
      </c>
      <c r="Q546">
        <v>0</v>
      </c>
      <c r="R546">
        <v>0</v>
      </c>
      <c r="S546">
        <v>0</v>
      </c>
      <c r="T546" t="str">
        <f t="shared" si="186"/>
        <v>No</v>
      </c>
      <c r="U546">
        <f t="shared" si="187"/>
        <v>0</v>
      </c>
      <c r="W546">
        <f t="shared" si="188"/>
        <v>1.9</v>
      </c>
      <c r="X546">
        <f t="shared" si="189"/>
        <v>0.35</v>
      </c>
      <c r="Z546" s="4">
        <f t="shared" si="190"/>
        <v>389.25447577990002</v>
      </c>
      <c r="AA546">
        <f t="shared" si="191"/>
        <v>2</v>
      </c>
      <c r="AB546">
        <f t="shared" si="192"/>
        <v>0.1</v>
      </c>
      <c r="AC546">
        <f t="shared" si="193"/>
        <v>5.2631578947368418E-2</v>
      </c>
      <c r="AD546">
        <f t="shared" si="194"/>
        <v>0.2857142857142857</v>
      </c>
      <c r="AE546" t="str">
        <f t="shared" si="195"/>
        <v>O</v>
      </c>
      <c r="AH546">
        <f t="shared" si="196"/>
        <v>-9.0909090909090912E-2</v>
      </c>
      <c r="AJ546" t="str">
        <f t="shared" si="197"/>
        <v>----</v>
      </c>
      <c r="AK546" t="str">
        <f t="shared" si="198"/>
        <v>----</v>
      </c>
      <c r="AL546" t="str">
        <f t="shared" si="199"/>
        <v>----</v>
      </c>
      <c r="AM546" t="str">
        <f t="shared" si="200"/>
        <v>AlipatNoN</v>
      </c>
      <c r="AN546" t="str">
        <f t="shared" si="201"/>
        <v>----</v>
      </c>
      <c r="AO546" t="str">
        <f t="shared" si="202"/>
        <v>----</v>
      </c>
      <c r="AQ546" s="4">
        <f t="shared" si="203"/>
        <v>389.34448514587507</v>
      </c>
      <c r="AR546" s="4">
        <f t="shared" si="204"/>
        <v>389</v>
      </c>
      <c r="AS546" s="4">
        <f t="shared" si="205"/>
        <v>0.34448514587506907</v>
      </c>
    </row>
    <row r="547" spans="1:45" x14ac:dyDescent="0.25">
      <c r="A547">
        <v>20</v>
      </c>
      <c r="B547">
        <v>38</v>
      </c>
      <c r="C547">
        <v>0</v>
      </c>
      <c r="D547">
        <v>8</v>
      </c>
      <c r="E547">
        <v>0</v>
      </c>
      <c r="F547">
        <v>0</v>
      </c>
      <c r="G547" t="s">
        <v>52</v>
      </c>
      <c r="H547">
        <f t="shared" si="206"/>
        <v>-1.0999999999999996</v>
      </c>
      <c r="I547">
        <v>405.24939039999998</v>
      </c>
      <c r="K547">
        <v>4111032</v>
      </c>
      <c r="L547">
        <v>5400605</v>
      </c>
      <c r="M547">
        <v>4617637</v>
      </c>
      <c r="N547" t="str">
        <f t="shared" si="184"/>
        <v>Yes</v>
      </c>
      <c r="O547">
        <f t="shared" si="185"/>
        <v>4709758</v>
      </c>
      <c r="Q547">
        <v>0</v>
      </c>
      <c r="R547">
        <v>0</v>
      </c>
      <c r="S547">
        <v>0</v>
      </c>
      <c r="T547" t="str">
        <f t="shared" si="186"/>
        <v>No</v>
      </c>
      <c r="U547">
        <f t="shared" si="187"/>
        <v>0</v>
      </c>
      <c r="W547">
        <f t="shared" si="188"/>
        <v>1.9</v>
      </c>
      <c r="X547">
        <f t="shared" si="189"/>
        <v>0.4</v>
      </c>
      <c r="Z547" s="4">
        <f t="shared" si="190"/>
        <v>405.24939037990003</v>
      </c>
      <c r="AA547">
        <f t="shared" si="191"/>
        <v>2</v>
      </c>
      <c r="AB547">
        <f t="shared" si="192"/>
        <v>0.1</v>
      </c>
      <c r="AC547">
        <f t="shared" si="193"/>
        <v>5.2631578947368418E-2</v>
      </c>
      <c r="AD547">
        <f t="shared" si="194"/>
        <v>0.25</v>
      </c>
      <c r="AE547" t="str">
        <f t="shared" si="195"/>
        <v>O</v>
      </c>
      <c r="AH547">
        <f t="shared" si="196"/>
        <v>-0.125</v>
      </c>
      <c r="AJ547" t="str">
        <f t="shared" si="197"/>
        <v>----</v>
      </c>
      <c r="AK547" t="str">
        <f t="shared" si="198"/>
        <v>----</v>
      </c>
      <c r="AL547" t="str">
        <f t="shared" si="199"/>
        <v>----</v>
      </c>
      <c r="AM547" t="str">
        <f t="shared" si="200"/>
        <v>AlipatNoN</v>
      </c>
      <c r="AN547" t="str">
        <f t="shared" si="201"/>
        <v>----</v>
      </c>
      <c r="AO547" t="str">
        <f t="shared" si="202"/>
        <v>----</v>
      </c>
      <c r="AQ547" s="4">
        <f t="shared" si="203"/>
        <v>405.34309833436038</v>
      </c>
      <c r="AR547" s="4">
        <f t="shared" si="204"/>
        <v>405</v>
      </c>
      <c r="AS547" s="4">
        <f t="shared" si="205"/>
        <v>0.34309833436037707</v>
      </c>
    </row>
    <row r="548" spans="1:45" x14ac:dyDescent="0.25">
      <c r="A548">
        <v>20</v>
      </c>
      <c r="B548">
        <v>40</v>
      </c>
      <c r="C548">
        <v>0</v>
      </c>
      <c r="D548">
        <v>6</v>
      </c>
      <c r="E548">
        <v>0</v>
      </c>
      <c r="F548">
        <v>0</v>
      </c>
      <c r="G548" t="s">
        <v>52</v>
      </c>
      <c r="H548">
        <f t="shared" si="206"/>
        <v>-1.4000000000000004</v>
      </c>
      <c r="I548">
        <v>375.2752112</v>
      </c>
      <c r="K548">
        <v>3694128</v>
      </c>
      <c r="L548">
        <v>4214108</v>
      </c>
      <c r="M548">
        <v>4344387</v>
      </c>
      <c r="N548" t="str">
        <f t="shared" si="184"/>
        <v>Yes</v>
      </c>
      <c r="O548">
        <f t="shared" si="185"/>
        <v>4084207.6666666665</v>
      </c>
      <c r="Q548">
        <v>0</v>
      </c>
      <c r="R548">
        <v>0</v>
      </c>
      <c r="S548">
        <v>0</v>
      </c>
      <c r="T548" t="str">
        <f t="shared" si="186"/>
        <v>No</v>
      </c>
      <c r="U548">
        <f t="shared" si="187"/>
        <v>0</v>
      </c>
      <c r="W548">
        <f t="shared" si="188"/>
        <v>2</v>
      </c>
      <c r="X548">
        <f t="shared" si="189"/>
        <v>0.3</v>
      </c>
      <c r="Z548" s="4">
        <f t="shared" si="190"/>
        <v>375.2752111799</v>
      </c>
      <c r="AA548">
        <f t="shared" si="191"/>
        <v>1</v>
      </c>
      <c r="AB548">
        <f t="shared" si="192"/>
        <v>0.05</v>
      </c>
      <c r="AC548">
        <f t="shared" si="193"/>
        <v>2.5000000000000001E-2</v>
      </c>
      <c r="AD548">
        <f t="shared" si="194"/>
        <v>0.16666666666666666</v>
      </c>
      <c r="AE548" t="str">
        <f t="shared" si="195"/>
        <v>O</v>
      </c>
      <c r="AH548">
        <f t="shared" si="196"/>
        <v>-0.11764705882352941</v>
      </c>
      <c r="AJ548" t="str">
        <f t="shared" si="197"/>
        <v>----</v>
      </c>
      <c r="AK548" t="str">
        <f t="shared" si="198"/>
        <v>----</v>
      </c>
      <c r="AL548" t="str">
        <f t="shared" si="199"/>
        <v>----</v>
      </c>
      <c r="AM548" t="str">
        <f t="shared" si="200"/>
        <v>AlipatNoN</v>
      </c>
      <c r="AN548" t="str">
        <f t="shared" si="201"/>
        <v>----</v>
      </c>
      <c r="AO548" t="str">
        <f t="shared" si="202"/>
        <v>----</v>
      </c>
      <c r="AQ548" s="4">
        <f t="shared" si="203"/>
        <v>375.36198804677292</v>
      </c>
      <c r="AR548" s="4">
        <f t="shared" si="204"/>
        <v>375</v>
      </c>
      <c r="AS548" s="4">
        <f t="shared" si="205"/>
        <v>0.36198804677292173</v>
      </c>
    </row>
    <row r="549" spans="1:45" x14ac:dyDescent="0.25">
      <c r="A549">
        <v>20</v>
      </c>
      <c r="B549">
        <v>40</v>
      </c>
      <c r="C549">
        <v>0</v>
      </c>
      <c r="D549">
        <v>7</v>
      </c>
      <c r="E549">
        <v>0</v>
      </c>
      <c r="F549">
        <v>0</v>
      </c>
      <c r="G549" t="s">
        <v>52</v>
      </c>
      <c r="H549">
        <f t="shared" si="206"/>
        <v>-1.2999999999999998</v>
      </c>
      <c r="I549">
        <v>391.27012580000002</v>
      </c>
      <c r="K549">
        <v>3889249</v>
      </c>
      <c r="L549">
        <v>3935237</v>
      </c>
      <c r="M549">
        <v>3980728</v>
      </c>
      <c r="N549" t="str">
        <f t="shared" si="184"/>
        <v>Yes</v>
      </c>
      <c r="O549">
        <f t="shared" si="185"/>
        <v>3935071.3333333335</v>
      </c>
      <c r="Q549">
        <v>0</v>
      </c>
      <c r="R549">
        <v>0</v>
      </c>
      <c r="S549">
        <v>0</v>
      </c>
      <c r="T549" t="str">
        <f t="shared" si="186"/>
        <v>No</v>
      </c>
      <c r="U549">
        <f t="shared" si="187"/>
        <v>0</v>
      </c>
      <c r="W549">
        <f t="shared" si="188"/>
        <v>2</v>
      </c>
      <c r="X549">
        <f t="shared" si="189"/>
        <v>0.35</v>
      </c>
      <c r="Z549" s="4">
        <f t="shared" si="190"/>
        <v>391.27012577990001</v>
      </c>
      <c r="AA549">
        <f t="shared" si="191"/>
        <v>1</v>
      </c>
      <c r="AB549">
        <f t="shared" si="192"/>
        <v>0.05</v>
      </c>
      <c r="AC549">
        <f t="shared" si="193"/>
        <v>2.5000000000000001E-2</v>
      </c>
      <c r="AD549">
        <f t="shared" si="194"/>
        <v>0.14285714285714285</v>
      </c>
      <c r="AE549" t="str">
        <f t="shared" si="195"/>
        <v>O</v>
      </c>
      <c r="AH549">
        <f t="shared" si="196"/>
        <v>-0.15151515151515152</v>
      </c>
      <c r="AJ549" t="str">
        <f t="shared" si="197"/>
        <v>----</v>
      </c>
      <c r="AK549" t="str">
        <f t="shared" si="198"/>
        <v>----</v>
      </c>
      <c r="AL549" t="str">
        <f t="shared" si="199"/>
        <v>----</v>
      </c>
      <c r="AM549" t="str">
        <f t="shared" si="200"/>
        <v>AlipatNoN</v>
      </c>
      <c r="AN549" t="str">
        <f t="shared" si="201"/>
        <v>----</v>
      </c>
      <c r="AO549" t="str">
        <f t="shared" si="202"/>
        <v>----</v>
      </c>
      <c r="AQ549" s="4">
        <f t="shared" si="203"/>
        <v>391.36060123525823</v>
      </c>
      <c r="AR549" s="4">
        <f t="shared" si="204"/>
        <v>391</v>
      </c>
      <c r="AS549" s="4">
        <f t="shared" si="205"/>
        <v>0.36060123525822974</v>
      </c>
    </row>
    <row r="550" spans="1:45" x14ac:dyDescent="0.25">
      <c r="A550">
        <v>20</v>
      </c>
      <c r="B550">
        <v>40</v>
      </c>
      <c r="C550">
        <v>0</v>
      </c>
      <c r="D550">
        <v>8</v>
      </c>
      <c r="E550">
        <v>0</v>
      </c>
      <c r="F550">
        <v>0</v>
      </c>
      <c r="G550" t="s">
        <v>52</v>
      </c>
      <c r="H550">
        <f t="shared" si="206"/>
        <v>-1.2000000000000002</v>
      </c>
      <c r="I550">
        <v>407.26504039999998</v>
      </c>
      <c r="K550">
        <v>1982830</v>
      </c>
      <c r="L550">
        <v>2723019</v>
      </c>
      <c r="M550">
        <v>1973816</v>
      </c>
      <c r="N550" t="str">
        <f t="shared" si="184"/>
        <v>Yes</v>
      </c>
      <c r="O550">
        <f t="shared" si="185"/>
        <v>2226555</v>
      </c>
      <c r="Q550">
        <v>0</v>
      </c>
      <c r="R550">
        <v>0</v>
      </c>
      <c r="S550">
        <v>0</v>
      </c>
      <c r="T550" t="str">
        <f t="shared" si="186"/>
        <v>No</v>
      </c>
      <c r="U550">
        <f t="shared" si="187"/>
        <v>0</v>
      </c>
      <c r="W550">
        <f t="shared" si="188"/>
        <v>2</v>
      </c>
      <c r="X550">
        <f t="shared" si="189"/>
        <v>0.4</v>
      </c>
      <c r="Z550" s="4">
        <f t="shared" si="190"/>
        <v>407.26504037990003</v>
      </c>
      <c r="AA550">
        <f t="shared" si="191"/>
        <v>1</v>
      </c>
      <c r="AB550">
        <f t="shared" si="192"/>
        <v>0.05</v>
      </c>
      <c r="AC550">
        <f t="shared" si="193"/>
        <v>2.5000000000000001E-2</v>
      </c>
      <c r="AD550">
        <f t="shared" si="194"/>
        <v>0.125</v>
      </c>
      <c r="AE550" t="str">
        <f t="shared" si="195"/>
        <v>O</v>
      </c>
      <c r="AH550">
        <f t="shared" si="196"/>
        <v>-0.1875</v>
      </c>
      <c r="AJ550" t="str">
        <f t="shared" si="197"/>
        <v>----</v>
      </c>
      <c r="AK550" t="str">
        <f t="shared" si="198"/>
        <v>----</v>
      </c>
      <c r="AL550" t="str">
        <f t="shared" si="199"/>
        <v>----</v>
      </c>
      <c r="AM550" t="str">
        <f t="shared" si="200"/>
        <v>AlipatNoN</v>
      </c>
      <c r="AN550" t="str">
        <f t="shared" si="201"/>
        <v>----</v>
      </c>
      <c r="AO550" t="str">
        <f t="shared" si="202"/>
        <v>----</v>
      </c>
      <c r="AQ550" s="4">
        <f t="shared" si="203"/>
        <v>407.35921442374359</v>
      </c>
      <c r="AR550" s="4">
        <f t="shared" si="204"/>
        <v>407</v>
      </c>
      <c r="AS550" s="4">
        <f t="shared" si="205"/>
        <v>0.35921442374359458</v>
      </c>
    </row>
    <row r="551" spans="1:45" x14ac:dyDescent="0.25">
      <c r="A551">
        <v>21</v>
      </c>
      <c r="B551">
        <v>32</v>
      </c>
      <c r="C551">
        <v>0</v>
      </c>
      <c r="D551">
        <v>5</v>
      </c>
      <c r="E551">
        <v>0</v>
      </c>
      <c r="F551">
        <v>0</v>
      </c>
      <c r="G551" t="s">
        <v>52</v>
      </c>
      <c r="H551">
        <f t="shared" si="206"/>
        <v>-1.0476190476190474</v>
      </c>
      <c r="I551">
        <v>363.21769660000001</v>
      </c>
      <c r="K551">
        <v>4098677</v>
      </c>
      <c r="L551">
        <v>4467815</v>
      </c>
      <c r="M551">
        <v>3726414</v>
      </c>
      <c r="N551" t="str">
        <f t="shared" si="184"/>
        <v>Yes</v>
      </c>
      <c r="O551">
        <f t="shared" si="185"/>
        <v>4097635.3333333335</v>
      </c>
      <c r="Q551">
        <v>0</v>
      </c>
      <c r="R551">
        <v>0</v>
      </c>
      <c r="S551">
        <v>0</v>
      </c>
      <c r="T551" t="str">
        <f t="shared" si="186"/>
        <v>No</v>
      </c>
      <c r="U551">
        <f t="shared" si="187"/>
        <v>0</v>
      </c>
      <c r="W551">
        <f t="shared" si="188"/>
        <v>1.5238095238095237</v>
      </c>
      <c r="X551">
        <f t="shared" si="189"/>
        <v>0.23809523809523808</v>
      </c>
      <c r="Z551" s="4">
        <f t="shared" si="190"/>
        <v>363.21769657989995</v>
      </c>
      <c r="AA551">
        <f t="shared" si="191"/>
        <v>6</v>
      </c>
      <c r="AB551">
        <f t="shared" si="192"/>
        <v>0.2857142857142857</v>
      </c>
      <c r="AC551">
        <f t="shared" si="193"/>
        <v>0.1875</v>
      </c>
      <c r="AD551">
        <f t="shared" si="194"/>
        <v>1.2</v>
      </c>
      <c r="AE551" t="str">
        <f t="shared" si="195"/>
        <v>O</v>
      </c>
      <c r="AH551">
        <f t="shared" si="196"/>
        <v>0.1891891891891892</v>
      </c>
      <c r="AJ551" t="str">
        <f t="shared" si="197"/>
        <v>----</v>
      </c>
      <c r="AK551" t="str">
        <f t="shared" si="198"/>
        <v>----</v>
      </c>
      <c r="AL551" t="str">
        <f t="shared" si="199"/>
        <v>----</v>
      </c>
      <c r="AM551" t="str">
        <f t="shared" si="200"/>
        <v>AlipatNoN</v>
      </c>
      <c r="AN551" t="str">
        <f t="shared" si="201"/>
        <v>----</v>
      </c>
      <c r="AO551" t="str">
        <f t="shared" si="202"/>
        <v>----</v>
      </c>
      <c r="AQ551" s="4">
        <f t="shared" si="203"/>
        <v>363.30168532406162</v>
      </c>
      <c r="AR551" s="4">
        <f t="shared" si="204"/>
        <v>363</v>
      </c>
      <c r="AS551" s="4">
        <f t="shared" si="205"/>
        <v>0.30168532406162285</v>
      </c>
    </row>
    <row r="552" spans="1:45" x14ac:dyDescent="0.25">
      <c r="A552">
        <v>21</v>
      </c>
      <c r="B552">
        <v>34</v>
      </c>
      <c r="C552">
        <v>0</v>
      </c>
      <c r="D552">
        <v>5</v>
      </c>
      <c r="E552">
        <v>0</v>
      </c>
      <c r="F552">
        <v>0</v>
      </c>
      <c r="G552" t="s">
        <v>52</v>
      </c>
      <c r="H552">
        <f t="shared" si="206"/>
        <v>-1.1428571428571432</v>
      </c>
      <c r="I552">
        <v>365.2333466</v>
      </c>
      <c r="K552">
        <v>2692978</v>
      </c>
      <c r="L552">
        <v>2780316</v>
      </c>
      <c r="M552">
        <v>2878130</v>
      </c>
      <c r="N552" t="str">
        <f t="shared" si="184"/>
        <v>Yes</v>
      </c>
      <c r="O552">
        <f t="shared" si="185"/>
        <v>2783808</v>
      </c>
      <c r="Q552">
        <v>0</v>
      </c>
      <c r="R552">
        <v>0</v>
      </c>
      <c r="S552">
        <v>0</v>
      </c>
      <c r="T552" t="str">
        <f t="shared" si="186"/>
        <v>No</v>
      </c>
      <c r="U552">
        <f t="shared" si="187"/>
        <v>0</v>
      </c>
      <c r="W552">
        <f t="shared" si="188"/>
        <v>1.6190476190476191</v>
      </c>
      <c r="X552">
        <f t="shared" si="189"/>
        <v>0.23809523809523808</v>
      </c>
      <c r="Z552" s="4">
        <f t="shared" si="190"/>
        <v>365.2333465799</v>
      </c>
      <c r="AA552">
        <f t="shared" si="191"/>
        <v>5</v>
      </c>
      <c r="AB552">
        <f t="shared" si="192"/>
        <v>0.23809523809523808</v>
      </c>
      <c r="AC552">
        <f t="shared" si="193"/>
        <v>0.14705882352941177</v>
      </c>
      <c r="AD552">
        <f t="shared" si="194"/>
        <v>1</v>
      </c>
      <c r="AE552" t="str">
        <f t="shared" si="195"/>
        <v>O</v>
      </c>
      <c r="AH552">
        <f t="shared" si="196"/>
        <v>0.13513513513513514</v>
      </c>
      <c r="AJ552" t="str">
        <f t="shared" si="197"/>
        <v>----</v>
      </c>
      <c r="AK552" t="str">
        <f t="shared" si="198"/>
        <v>----</v>
      </c>
      <c r="AL552" t="str">
        <f t="shared" si="199"/>
        <v>----</v>
      </c>
      <c r="AM552" t="str">
        <f t="shared" si="200"/>
        <v>AlipatNoN</v>
      </c>
      <c r="AN552" t="str">
        <f t="shared" si="201"/>
        <v>----</v>
      </c>
      <c r="AO552" t="str">
        <f t="shared" si="202"/>
        <v>----</v>
      </c>
      <c r="AQ552" s="4">
        <f t="shared" si="203"/>
        <v>365.3178014134449</v>
      </c>
      <c r="AR552" s="4">
        <f t="shared" si="204"/>
        <v>365</v>
      </c>
      <c r="AS552" s="4">
        <f t="shared" si="205"/>
        <v>0.31780141344489721</v>
      </c>
    </row>
    <row r="553" spans="1:45" x14ac:dyDescent="0.25">
      <c r="A553">
        <v>21</v>
      </c>
      <c r="B553">
        <v>34</v>
      </c>
      <c r="C553">
        <v>0</v>
      </c>
      <c r="D553">
        <v>6</v>
      </c>
      <c r="E553">
        <v>0</v>
      </c>
      <c r="F553">
        <v>0</v>
      </c>
      <c r="G553" t="s">
        <v>52</v>
      </c>
      <c r="H553">
        <f t="shared" si="206"/>
        <v>-1.0476190476190474</v>
      </c>
      <c r="I553">
        <v>381.22826120000002</v>
      </c>
      <c r="K553">
        <v>5539943</v>
      </c>
      <c r="L553">
        <v>6669132</v>
      </c>
      <c r="M553">
        <v>6132887</v>
      </c>
      <c r="N553" t="str">
        <f t="shared" si="184"/>
        <v>Yes</v>
      </c>
      <c r="O553">
        <f t="shared" si="185"/>
        <v>6113987.333333333</v>
      </c>
      <c r="Q553">
        <v>0</v>
      </c>
      <c r="R553">
        <v>0</v>
      </c>
      <c r="S553">
        <v>0</v>
      </c>
      <c r="T553" t="str">
        <f t="shared" si="186"/>
        <v>No</v>
      </c>
      <c r="U553">
        <f t="shared" si="187"/>
        <v>0</v>
      </c>
      <c r="W553">
        <f t="shared" si="188"/>
        <v>1.6190476190476191</v>
      </c>
      <c r="X553">
        <f t="shared" si="189"/>
        <v>0.2857142857142857</v>
      </c>
      <c r="Z553" s="4">
        <f t="shared" si="190"/>
        <v>381.22826117989996</v>
      </c>
      <c r="AA553">
        <f t="shared" si="191"/>
        <v>5</v>
      </c>
      <c r="AB553">
        <f t="shared" si="192"/>
        <v>0.23809523809523808</v>
      </c>
      <c r="AC553">
        <f t="shared" si="193"/>
        <v>0.14705882352941177</v>
      </c>
      <c r="AD553">
        <f t="shared" si="194"/>
        <v>0.83333333333333337</v>
      </c>
      <c r="AE553" t="str">
        <f t="shared" si="195"/>
        <v>O</v>
      </c>
      <c r="AH553">
        <f t="shared" si="196"/>
        <v>0.1111111111111111</v>
      </c>
      <c r="AJ553" t="str">
        <f t="shared" si="197"/>
        <v>----</v>
      </c>
      <c r="AK553" t="str">
        <f t="shared" si="198"/>
        <v>----</v>
      </c>
      <c r="AL553" t="str">
        <f t="shared" si="199"/>
        <v>----</v>
      </c>
      <c r="AM553" t="str">
        <f t="shared" si="200"/>
        <v>AlipatNoN</v>
      </c>
      <c r="AN553" t="str">
        <f t="shared" si="201"/>
        <v>----</v>
      </c>
      <c r="AO553" t="str">
        <f t="shared" si="202"/>
        <v>----</v>
      </c>
      <c r="AQ553" s="4">
        <f t="shared" si="203"/>
        <v>381.31641460193015</v>
      </c>
      <c r="AR553" s="4">
        <f t="shared" si="204"/>
        <v>381</v>
      </c>
      <c r="AS553" s="4">
        <f t="shared" si="205"/>
        <v>0.31641460193014836</v>
      </c>
    </row>
    <row r="554" spans="1:45" x14ac:dyDescent="0.25">
      <c r="A554">
        <v>21</v>
      </c>
      <c r="B554">
        <v>36</v>
      </c>
      <c r="C554">
        <v>0</v>
      </c>
      <c r="D554">
        <v>6</v>
      </c>
      <c r="E554">
        <v>0</v>
      </c>
      <c r="F554">
        <v>0</v>
      </c>
      <c r="G554" t="s">
        <v>52</v>
      </c>
      <c r="H554">
        <f t="shared" si="206"/>
        <v>-1.1428571428571432</v>
      </c>
      <c r="I554">
        <v>383.24391120000001</v>
      </c>
      <c r="K554">
        <v>3489543</v>
      </c>
      <c r="L554">
        <v>3932466</v>
      </c>
      <c r="M554">
        <v>3452569</v>
      </c>
      <c r="N554" t="str">
        <f t="shared" si="184"/>
        <v>Yes</v>
      </c>
      <c r="O554">
        <f t="shared" si="185"/>
        <v>3624859.3333333335</v>
      </c>
      <c r="Q554">
        <v>0</v>
      </c>
      <c r="R554">
        <v>0</v>
      </c>
      <c r="S554">
        <v>0</v>
      </c>
      <c r="T554" t="str">
        <f t="shared" si="186"/>
        <v>No</v>
      </c>
      <c r="U554">
        <f t="shared" si="187"/>
        <v>0</v>
      </c>
      <c r="W554">
        <f t="shared" si="188"/>
        <v>1.7142857142857142</v>
      </c>
      <c r="X554">
        <f t="shared" si="189"/>
        <v>0.2857142857142857</v>
      </c>
      <c r="Z554" s="4">
        <f t="shared" si="190"/>
        <v>383.24391117989995</v>
      </c>
      <c r="AA554">
        <f t="shared" si="191"/>
        <v>4</v>
      </c>
      <c r="AB554">
        <f t="shared" si="192"/>
        <v>0.19047619047619047</v>
      </c>
      <c r="AC554">
        <f t="shared" si="193"/>
        <v>0.1111111111111111</v>
      </c>
      <c r="AD554">
        <f t="shared" si="194"/>
        <v>0.66666666666666663</v>
      </c>
      <c r="AE554" t="str">
        <f t="shared" si="195"/>
        <v>O</v>
      </c>
      <c r="AH554">
        <f t="shared" si="196"/>
        <v>5.5555555555555552E-2</v>
      </c>
      <c r="AJ554" t="str">
        <f t="shared" si="197"/>
        <v>----</v>
      </c>
      <c r="AK554" t="str">
        <f t="shared" si="198"/>
        <v>----</v>
      </c>
      <c r="AL554" t="str">
        <f t="shared" si="199"/>
        <v>----</v>
      </c>
      <c r="AM554" t="str">
        <f t="shared" si="200"/>
        <v>AlipatNoN</v>
      </c>
      <c r="AN554" t="str">
        <f t="shared" si="201"/>
        <v>----</v>
      </c>
      <c r="AO554" t="str">
        <f t="shared" si="202"/>
        <v>----</v>
      </c>
      <c r="AQ554" s="4">
        <f t="shared" si="203"/>
        <v>383.33253069131337</v>
      </c>
      <c r="AR554" s="4">
        <f t="shared" si="204"/>
        <v>383</v>
      </c>
      <c r="AS554" s="4">
        <f t="shared" si="205"/>
        <v>0.33253069131336588</v>
      </c>
    </row>
    <row r="555" spans="1:45" x14ac:dyDescent="0.25">
      <c r="A555">
        <v>21</v>
      </c>
      <c r="B555">
        <v>38</v>
      </c>
      <c r="C555">
        <v>0</v>
      </c>
      <c r="D555">
        <v>7</v>
      </c>
      <c r="E555">
        <v>0</v>
      </c>
      <c r="F555">
        <v>0</v>
      </c>
      <c r="G555" t="s">
        <v>52</v>
      </c>
      <c r="H555">
        <f t="shared" si="206"/>
        <v>-1.1428571428571432</v>
      </c>
      <c r="I555">
        <v>401.25447580000002</v>
      </c>
      <c r="K555">
        <v>2746548</v>
      </c>
      <c r="L555">
        <v>3818083</v>
      </c>
      <c r="M555">
        <v>2543122</v>
      </c>
      <c r="N555" t="str">
        <f t="shared" si="184"/>
        <v>Yes</v>
      </c>
      <c r="O555">
        <f t="shared" si="185"/>
        <v>3035917.6666666665</v>
      </c>
      <c r="Q555">
        <v>0</v>
      </c>
      <c r="R555">
        <v>0</v>
      </c>
      <c r="S555">
        <v>0</v>
      </c>
      <c r="T555" t="str">
        <f t="shared" si="186"/>
        <v>No</v>
      </c>
      <c r="U555">
        <f t="shared" si="187"/>
        <v>0</v>
      </c>
      <c r="W555">
        <f t="shared" si="188"/>
        <v>1.8095238095238095</v>
      </c>
      <c r="X555">
        <f t="shared" si="189"/>
        <v>0.33333333333333331</v>
      </c>
      <c r="Z555" s="4">
        <f t="shared" si="190"/>
        <v>401.25447577990002</v>
      </c>
      <c r="AA555">
        <f t="shared" si="191"/>
        <v>3</v>
      </c>
      <c r="AB555">
        <f t="shared" si="192"/>
        <v>0.14285714285714285</v>
      </c>
      <c r="AC555">
        <f t="shared" si="193"/>
        <v>7.8947368421052627E-2</v>
      </c>
      <c r="AD555">
        <f t="shared" si="194"/>
        <v>0.42857142857142855</v>
      </c>
      <c r="AE555" t="str">
        <f t="shared" si="195"/>
        <v>O</v>
      </c>
      <c r="AH555">
        <f t="shared" si="196"/>
        <v>-2.8571428571428571E-2</v>
      </c>
      <c r="AJ555" t="str">
        <f t="shared" si="197"/>
        <v>----</v>
      </c>
      <c r="AK555" t="str">
        <f t="shared" si="198"/>
        <v>----</v>
      </c>
      <c r="AL555" t="str">
        <f t="shared" si="199"/>
        <v>----</v>
      </c>
      <c r="AM555" t="str">
        <f t="shared" si="200"/>
        <v>AlipatNoN</v>
      </c>
      <c r="AN555" t="str">
        <f t="shared" si="201"/>
        <v>----</v>
      </c>
      <c r="AO555" t="str">
        <f t="shared" si="202"/>
        <v>----</v>
      </c>
      <c r="AQ555" s="4">
        <f t="shared" si="203"/>
        <v>401.34725996918195</v>
      </c>
      <c r="AR555" s="4">
        <f t="shared" si="204"/>
        <v>401</v>
      </c>
      <c r="AS555" s="4">
        <f t="shared" si="205"/>
        <v>0.34725996918194824</v>
      </c>
    </row>
    <row r="556" spans="1:45" x14ac:dyDescent="0.25">
      <c r="A556">
        <v>21</v>
      </c>
      <c r="B556">
        <v>38</v>
      </c>
      <c r="C556">
        <v>0</v>
      </c>
      <c r="D556">
        <v>8</v>
      </c>
      <c r="E556">
        <v>0</v>
      </c>
      <c r="F556">
        <v>0</v>
      </c>
      <c r="G556" t="s">
        <v>52</v>
      </c>
      <c r="H556">
        <f t="shared" si="206"/>
        <v>-1.0476190476190474</v>
      </c>
      <c r="I556">
        <v>417.24939039999998</v>
      </c>
      <c r="K556">
        <v>4193363</v>
      </c>
      <c r="L556">
        <v>4912774</v>
      </c>
      <c r="M556">
        <v>4622111</v>
      </c>
      <c r="N556" t="str">
        <f t="shared" si="184"/>
        <v>Yes</v>
      </c>
      <c r="O556">
        <f t="shared" si="185"/>
        <v>4576082.666666667</v>
      </c>
      <c r="Q556">
        <v>0</v>
      </c>
      <c r="R556">
        <v>0</v>
      </c>
      <c r="S556">
        <v>0</v>
      </c>
      <c r="T556" t="str">
        <f t="shared" si="186"/>
        <v>No</v>
      </c>
      <c r="U556">
        <f t="shared" si="187"/>
        <v>0</v>
      </c>
      <c r="W556">
        <f t="shared" si="188"/>
        <v>1.8095238095238095</v>
      </c>
      <c r="X556">
        <f t="shared" si="189"/>
        <v>0.38095238095238093</v>
      </c>
      <c r="Z556" s="4">
        <f t="shared" si="190"/>
        <v>417.24939037990003</v>
      </c>
      <c r="AA556">
        <f t="shared" si="191"/>
        <v>3</v>
      </c>
      <c r="AB556">
        <f t="shared" si="192"/>
        <v>0.14285714285714285</v>
      </c>
      <c r="AC556">
        <f t="shared" si="193"/>
        <v>7.8947368421052627E-2</v>
      </c>
      <c r="AD556">
        <f t="shared" si="194"/>
        <v>0.375</v>
      </c>
      <c r="AE556" t="str">
        <f t="shared" si="195"/>
        <v>O</v>
      </c>
      <c r="AH556">
        <f t="shared" si="196"/>
        <v>-5.8823529411764705E-2</v>
      </c>
      <c r="AJ556" t="str">
        <f t="shared" si="197"/>
        <v>----</v>
      </c>
      <c r="AK556" t="str">
        <f t="shared" si="198"/>
        <v>----</v>
      </c>
      <c r="AL556" t="str">
        <f t="shared" si="199"/>
        <v>----</v>
      </c>
      <c r="AM556" t="str">
        <f t="shared" si="200"/>
        <v>AlipatNoN</v>
      </c>
      <c r="AN556" t="str">
        <f t="shared" si="201"/>
        <v>----</v>
      </c>
      <c r="AO556" t="str">
        <f t="shared" si="202"/>
        <v>----</v>
      </c>
      <c r="AQ556" s="4">
        <f t="shared" si="203"/>
        <v>417.34587315766726</v>
      </c>
      <c r="AR556" s="4">
        <f t="shared" si="204"/>
        <v>417</v>
      </c>
      <c r="AS556" s="4">
        <f t="shared" si="205"/>
        <v>0.34587315766725624</v>
      </c>
    </row>
    <row r="557" spans="1:45" x14ac:dyDescent="0.25">
      <c r="A557">
        <v>21</v>
      </c>
      <c r="B557">
        <v>38</v>
      </c>
      <c r="C557">
        <v>0</v>
      </c>
      <c r="D557">
        <v>9</v>
      </c>
      <c r="E557">
        <v>0</v>
      </c>
      <c r="F557">
        <v>0</v>
      </c>
      <c r="G557" t="s">
        <v>52</v>
      </c>
      <c r="H557">
        <f t="shared" si="206"/>
        <v>-0.95238095238095255</v>
      </c>
      <c r="I557">
        <v>433.244305</v>
      </c>
      <c r="K557">
        <v>7056196</v>
      </c>
      <c r="L557">
        <v>7323939</v>
      </c>
      <c r="M557">
        <v>6219693</v>
      </c>
      <c r="N557" t="str">
        <f t="shared" si="184"/>
        <v>Yes</v>
      </c>
      <c r="O557">
        <f t="shared" si="185"/>
        <v>6866609.333333333</v>
      </c>
      <c r="Q557">
        <v>0</v>
      </c>
      <c r="R557">
        <v>0</v>
      </c>
      <c r="S557">
        <v>0</v>
      </c>
      <c r="T557" t="str">
        <f t="shared" si="186"/>
        <v>No</v>
      </c>
      <c r="U557">
        <f t="shared" si="187"/>
        <v>0</v>
      </c>
      <c r="W557">
        <f t="shared" si="188"/>
        <v>1.8095238095238095</v>
      </c>
      <c r="X557">
        <f t="shared" si="189"/>
        <v>0.42857142857142855</v>
      </c>
      <c r="Z557" s="4">
        <f t="shared" si="190"/>
        <v>433.24430497990005</v>
      </c>
      <c r="AA557">
        <f t="shared" si="191"/>
        <v>3</v>
      </c>
      <c r="AB557">
        <f t="shared" si="192"/>
        <v>0.14285714285714285</v>
      </c>
      <c r="AC557">
        <f t="shared" si="193"/>
        <v>7.8947368421052627E-2</v>
      </c>
      <c r="AD557">
        <f t="shared" si="194"/>
        <v>0.33333333333333331</v>
      </c>
      <c r="AE557" t="str">
        <f t="shared" si="195"/>
        <v>O</v>
      </c>
      <c r="AH557">
        <f t="shared" si="196"/>
        <v>-9.0909090909090912E-2</v>
      </c>
      <c r="AJ557" t="str">
        <f t="shared" si="197"/>
        <v>----</v>
      </c>
      <c r="AK557" t="str">
        <f t="shared" si="198"/>
        <v>----</v>
      </c>
      <c r="AL557" t="str">
        <f t="shared" si="199"/>
        <v>----</v>
      </c>
      <c r="AM557" t="str">
        <f t="shared" si="200"/>
        <v>AlipatNoN</v>
      </c>
      <c r="AN557" t="str">
        <f t="shared" si="201"/>
        <v>----</v>
      </c>
      <c r="AO557" t="str">
        <f t="shared" si="202"/>
        <v>----</v>
      </c>
      <c r="AQ557" s="4">
        <f t="shared" si="203"/>
        <v>433.34448634615256</v>
      </c>
      <c r="AR557" s="4">
        <f t="shared" si="204"/>
        <v>433</v>
      </c>
      <c r="AS557" s="4">
        <f t="shared" si="205"/>
        <v>0.34448634615256424</v>
      </c>
    </row>
    <row r="558" spans="1:45" x14ac:dyDescent="0.25">
      <c r="A558">
        <v>21</v>
      </c>
      <c r="B558">
        <v>38</v>
      </c>
      <c r="C558">
        <v>0</v>
      </c>
      <c r="D558">
        <v>10</v>
      </c>
      <c r="E558">
        <v>0</v>
      </c>
      <c r="F558">
        <v>0</v>
      </c>
      <c r="G558" t="s">
        <v>52</v>
      </c>
      <c r="H558">
        <f t="shared" si="206"/>
        <v>-0.85714285714285676</v>
      </c>
      <c r="I558">
        <v>449.23921960000001</v>
      </c>
      <c r="K558">
        <v>2767630</v>
      </c>
      <c r="L558">
        <v>2290033</v>
      </c>
      <c r="M558">
        <v>2948481</v>
      </c>
      <c r="N558" t="str">
        <f t="shared" si="184"/>
        <v>Yes</v>
      </c>
      <c r="O558">
        <f t="shared" si="185"/>
        <v>2668714.6666666665</v>
      </c>
      <c r="Q558">
        <v>0</v>
      </c>
      <c r="R558">
        <v>0</v>
      </c>
      <c r="S558">
        <v>0</v>
      </c>
      <c r="T558" t="str">
        <f t="shared" si="186"/>
        <v>No</v>
      </c>
      <c r="U558">
        <f t="shared" si="187"/>
        <v>0</v>
      </c>
      <c r="W558">
        <f t="shared" si="188"/>
        <v>1.8095238095238095</v>
      </c>
      <c r="X558">
        <f t="shared" si="189"/>
        <v>0.47619047619047616</v>
      </c>
      <c r="Z558" s="4">
        <f t="shared" si="190"/>
        <v>449.23921957990001</v>
      </c>
      <c r="AA558">
        <f t="shared" si="191"/>
        <v>3</v>
      </c>
      <c r="AB558">
        <f t="shared" si="192"/>
        <v>0.14285714285714285</v>
      </c>
      <c r="AC558">
        <f t="shared" si="193"/>
        <v>7.8947368421052627E-2</v>
      </c>
      <c r="AD558">
        <f t="shared" si="194"/>
        <v>0.3</v>
      </c>
      <c r="AE558" t="str">
        <f t="shared" si="195"/>
        <v>O</v>
      </c>
      <c r="AH558">
        <f t="shared" si="196"/>
        <v>-0.125</v>
      </c>
      <c r="AJ558" t="str">
        <f t="shared" si="197"/>
        <v>----</v>
      </c>
      <c r="AK558" t="str">
        <f t="shared" si="198"/>
        <v>----</v>
      </c>
      <c r="AL558" t="str">
        <f t="shared" si="199"/>
        <v>----</v>
      </c>
      <c r="AM558" t="str">
        <f t="shared" si="200"/>
        <v>AlipatNoN</v>
      </c>
      <c r="AN558" t="str">
        <f t="shared" si="201"/>
        <v>----</v>
      </c>
      <c r="AO558" t="str">
        <f t="shared" si="202"/>
        <v>----</v>
      </c>
      <c r="AQ558" s="4">
        <f t="shared" si="203"/>
        <v>449.34309953463782</v>
      </c>
      <c r="AR558" s="4">
        <f t="shared" si="204"/>
        <v>449</v>
      </c>
      <c r="AS558" s="4">
        <f t="shared" si="205"/>
        <v>0.3430995346378154</v>
      </c>
    </row>
    <row r="559" spans="1:45" x14ac:dyDescent="0.25">
      <c r="A559">
        <v>21</v>
      </c>
      <c r="B559">
        <v>38</v>
      </c>
      <c r="C559">
        <v>0</v>
      </c>
      <c r="D559">
        <v>11</v>
      </c>
      <c r="E559">
        <v>0</v>
      </c>
      <c r="F559">
        <v>0</v>
      </c>
      <c r="G559" t="s">
        <v>52</v>
      </c>
      <c r="H559">
        <f t="shared" si="206"/>
        <v>-0.76190476190476186</v>
      </c>
      <c r="I559">
        <v>465.23413420000003</v>
      </c>
      <c r="K559">
        <v>2413355</v>
      </c>
      <c r="L559">
        <v>2693794</v>
      </c>
      <c r="M559">
        <v>2347099</v>
      </c>
      <c r="N559" t="str">
        <f t="shared" si="184"/>
        <v>Yes</v>
      </c>
      <c r="O559">
        <f t="shared" si="185"/>
        <v>2484749.3333333335</v>
      </c>
      <c r="Q559">
        <v>0</v>
      </c>
      <c r="R559">
        <v>0</v>
      </c>
      <c r="S559">
        <v>0</v>
      </c>
      <c r="T559" t="str">
        <f t="shared" si="186"/>
        <v>No</v>
      </c>
      <c r="U559">
        <f t="shared" si="187"/>
        <v>0</v>
      </c>
      <c r="W559">
        <f t="shared" si="188"/>
        <v>1.8095238095238095</v>
      </c>
      <c r="X559">
        <f t="shared" si="189"/>
        <v>0.52380952380952384</v>
      </c>
      <c r="Z559" s="4">
        <f t="shared" si="190"/>
        <v>465.23413417990002</v>
      </c>
      <c r="AA559">
        <f t="shared" si="191"/>
        <v>3</v>
      </c>
      <c r="AB559">
        <f t="shared" si="192"/>
        <v>0.14285714285714285</v>
      </c>
      <c r="AC559">
        <f t="shared" si="193"/>
        <v>7.8947368421052627E-2</v>
      </c>
      <c r="AD559">
        <f t="shared" si="194"/>
        <v>0.27272727272727271</v>
      </c>
      <c r="AE559" t="str">
        <f t="shared" si="195"/>
        <v>O</v>
      </c>
      <c r="AH559">
        <f t="shared" si="196"/>
        <v>-0.16129032258064516</v>
      </c>
      <c r="AJ559" t="str">
        <f t="shared" si="197"/>
        <v>----</v>
      </c>
      <c r="AK559" t="str">
        <f t="shared" si="198"/>
        <v>----</v>
      </c>
      <c r="AL559" t="str">
        <f t="shared" si="199"/>
        <v>----</v>
      </c>
      <c r="AM559" t="str">
        <f t="shared" si="200"/>
        <v>AlipatNoN</v>
      </c>
      <c r="AN559" t="str">
        <f t="shared" si="201"/>
        <v>----</v>
      </c>
      <c r="AO559" t="str">
        <f t="shared" si="202"/>
        <v>----</v>
      </c>
      <c r="AQ559" s="4">
        <f t="shared" si="203"/>
        <v>465.34171272312312</v>
      </c>
      <c r="AR559" s="4">
        <f t="shared" si="204"/>
        <v>465</v>
      </c>
      <c r="AS559" s="4">
        <f t="shared" si="205"/>
        <v>0.3417127231231234</v>
      </c>
    </row>
    <row r="560" spans="1:45" x14ac:dyDescent="0.25">
      <c r="A560">
        <v>21</v>
      </c>
      <c r="B560">
        <v>40</v>
      </c>
      <c r="C560">
        <v>0</v>
      </c>
      <c r="D560">
        <v>7</v>
      </c>
      <c r="E560">
        <v>0</v>
      </c>
      <c r="F560">
        <v>0</v>
      </c>
      <c r="G560" t="s">
        <v>52</v>
      </c>
      <c r="H560">
        <f t="shared" si="206"/>
        <v>-1.2380952380952381</v>
      </c>
      <c r="I560">
        <v>403.27012580000002</v>
      </c>
      <c r="K560">
        <v>1979347</v>
      </c>
      <c r="L560">
        <v>1914194</v>
      </c>
      <c r="M560">
        <v>1712881</v>
      </c>
      <c r="N560" t="str">
        <f t="shared" si="184"/>
        <v>Yes</v>
      </c>
      <c r="O560">
        <f t="shared" si="185"/>
        <v>1868807.3333333333</v>
      </c>
      <c r="Q560">
        <v>0</v>
      </c>
      <c r="R560">
        <v>0</v>
      </c>
      <c r="S560">
        <v>0</v>
      </c>
      <c r="T560" t="str">
        <f t="shared" si="186"/>
        <v>No</v>
      </c>
      <c r="U560">
        <f t="shared" si="187"/>
        <v>0</v>
      </c>
      <c r="W560">
        <f t="shared" si="188"/>
        <v>1.9047619047619047</v>
      </c>
      <c r="X560">
        <f t="shared" si="189"/>
        <v>0.33333333333333331</v>
      </c>
      <c r="Z560" s="4">
        <f t="shared" si="190"/>
        <v>403.27012577990001</v>
      </c>
      <c r="AA560">
        <f t="shared" si="191"/>
        <v>2</v>
      </c>
      <c r="AB560">
        <f t="shared" si="192"/>
        <v>9.5238095238095233E-2</v>
      </c>
      <c r="AC560">
        <f t="shared" si="193"/>
        <v>0.05</v>
      </c>
      <c r="AD560">
        <f t="shared" si="194"/>
        <v>0.2857142857142857</v>
      </c>
      <c r="AE560" t="str">
        <f t="shared" si="195"/>
        <v>O</v>
      </c>
      <c r="AH560">
        <f t="shared" si="196"/>
        <v>-8.5714285714285715E-2</v>
      </c>
      <c r="AJ560" t="str">
        <f t="shared" si="197"/>
        <v>----</v>
      </c>
      <c r="AK560" t="str">
        <f t="shared" si="198"/>
        <v>----</v>
      </c>
      <c r="AL560" t="str">
        <f t="shared" si="199"/>
        <v>----</v>
      </c>
      <c r="AM560" t="str">
        <f t="shared" si="200"/>
        <v>AlipatNoN</v>
      </c>
      <c r="AN560" t="str">
        <f t="shared" si="201"/>
        <v>----</v>
      </c>
      <c r="AO560" t="str">
        <f t="shared" si="202"/>
        <v>----</v>
      </c>
      <c r="AQ560" s="4">
        <f t="shared" si="203"/>
        <v>403.36337605856511</v>
      </c>
      <c r="AR560" s="4">
        <f t="shared" si="204"/>
        <v>403</v>
      </c>
      <c r="AS560" s="4">
        <f t="shared" si="205"/>
        <v>0.36337605856510891</v>
      </c>
    </row>
    <row r="561" spans="1:45" x14ac:dyDescent="0.25">
      <c r="A561">
        <v>21</v>
      </c>
      <c r="B561">
        <v>40</v>
      </c>
      <c r="C561">
        <v>0</v>
      </c>
      <c r="D561">
        <v>8</v>
      </c>
      <c r="E561">
        <v>0</v>
      </c>
      <c r="F561">
        <v>0</v>
      </c>
      <c r="G561" t="s">
        <v>52</v>
      </c>
      <c r="H561">
        <f t="shared" si="206"/>
        <v>-1.1428571428571432</v>
      </c>
      <c r="I561">
        <v>419.26504039999998</v>
      </c>
      <c r="K561">
        <v>3645453</v>
      </c>
      <c r="L561">
        <v>4069015</v>
      </c>
      <c r="M561">
        <v>4246263</v>
      </c>
      <c r="N561" t="str">
        <f t="shared" si="184"/>
        <v>Yes</v>
      </c>
      <c r="O561">
        <f t="shared" si="185"/>
        <v>3986910.3333333335</v>
      </c>
      <c r="Q561">
        <v>0</v>
      </c>
      <c r="R561">
        <v>0</v>
      </c>
      <c r="S561">
        <v>0</v>
      </c>
      <c r="T561" t="str">
        <f t="shared" si="186"/>
        <v>No</v>
      </c>
      <c r="U561">
        <f t="shared" si="187"/>
        <v>0</v>
      </c>
      <c r="W561">
        <f t="shared" si="188"/>
        <v>1.9047619047619047</v>
      </c>
      <c r="X561">
        <f t="shared" si="189"/>
        <v>0.38095238095238093</v>
      </c>
      <c r="Z561" s="4">
        <f t="shared" si="190"/>
        <v>419.26504037990003</v>
      </c>
      <c r="AA561">
        <f t="shared" si="191"/>
        <v>2</v>
      </c>
      <c r="AB561">
        <f t="shared" si="192"/>
        <v>9.5238095238095233E-2</v>
      </c>
      <c r="AC561">
        <f t="shared" si="193"/>
        <v>0.05</v>
      </c>
      <c r="AD561">
        <f t="shared" si="194"/>
        <v>0.25</v>
      </c>
      <c r="AE561" t="str">
        <f t="shared" si="195"/>
        <v>O</v>
      </c>
      <c r="AH561">
        <f t="shared" si="196"/>
        <v>-0.11764705882352941</v>
      </c>
      <c r="AJ561" t="str">
        <f t="shared" si="197"/>
        <v>----</v>
      </c>
      <c r="AK561" t="str">
        <f t="shared" si="198"/>
        <v>----</v>
      </c>
      <c r="AL561" t="str">
        <f t="shared" si="199"/>
        <v>----</v>
      </c>
      <c r="AM561" t="str">
        <f t="shared" si="200"/>
        <v>AlipatNoN</v>
      </c>
      <c r="AN561" t="str">
        <f t="shared" si="201"/>
        <v>----</v>
      </c>
      <c r="AO561" t="str">
        <f t="shared" si="202"/>
        <v>----</v>
      </c>
      <c r="AQ561" s="4">
        <f t="shared" si="203"/>
        <v>419.36198924705047</v>
      </c>
      <c r="AR561" s="4">
        <f t="shared" si="204"/>
        <v>419</v>
      </c>
      <c r="AS561" s="4">
        <f t="shared" si="205"/>
        <v>0.36198924705047375</v>
      </c>
    </row>
    <row r="562" spans="1:45" x14ac:dyDescent="0.25">
      <c r="A562">
        <v>21</v>
      </c>
      <c r="B562">
        <v>40</v>
      </c>
      <c r="C562">
        <v>0</v>
      </c>
      <c r="D562">
        <v>9</v>
      </c>
      <c r="E562">
        <v>0</v>
      </c>
      <c r="F562">
        <v>0</v>
      </c>
      <c r="G562" t="s">
        <v>52</v>
      </c>
      <c r="H562">
        <f t="shared" si="206"/>
        <v>-1.0476190476190474</v>
      </c>
      <c r="I562">
        <v>435.25995499999999</v>
      </c>
      <c r="K562">
        <v>2290250</v>
      </c>
      <c r="L562">
        <v>2369211</v>
      </c>
      <c r="M562">
        <v>2445560</v>
      </c>
      <c r="N562" t="str">
        <f t="shared" si="184"/>
        <v>Yes</v>
      </c>
      <c r="O562">
        <f t="shared" si="185"/>
        <v>2368340.3333333335</v>
      </c>
      <c r="Q562">
        <v>0</v>
      </c>
      <c r="R562">
        <v>0</v>
      </c>
      <c r="S562">
        <v>0</v>
      </c>
      <c r="T562" t="str">
        <f t="shared" si="186"/>
        <v>No</v>
      </c>
      <c r="U562">
        <f t="shared" si="187"/>
        <v>0</v>
      </c>
      <c r="W562">
        <f t="shared" si="188"/>
        <v>1.9047619047619047</v>
      </c>
      <c r="X562">
        <f t="shared" si="189"/>
        <v>0.42857142857142855</v>
      </c>
      <c r="Z562" s="4">
        <f t="shared" si="190"/>
        <v>435.25995497989999</v>
      </c>
      <c r="AA562">
        <f t="shared" si="191"/>
        <v>2</v>
      </c>
      <c r="AB562">
        <f t="shared" si="192"/>
        <v>9.5238095238095233E-2</v>
      </c>
      <c r="AC562">
        <f t="shared" si="193"/>
        <v>0.05</v>
      </c>
      <c r="AD562">
        <f t="shared" si="194"/>
        <v>0.22222222222222221</v>
      </c>
      <c r="AE562" t="str">
        <f t="shared" si="195"/>
        <v>O</v>
      </c>
      <c r="AH562">
        <f t="shared" si="196"/>
        <v>-0.15151515151515152</v>
      </c>
      <c r="AJ562" t="str">
        <f t="shared" si="197"/>
        <v>----</v>
      </c>
      <c r="AK562" t="str">
        <f t="shared" si="198"/>
        <v>----</v>
      </c>
      <c r="AL562" t="str">
        <f t="shared" si="199"/>
        <v>----</v>
      </c>
      <c r="AM562" t="str">
        <f t="shared" si="200"/>
        <v>AlipatNoN</v>
      </c>
      <c r="AN562" t="str">
        <f t="shared" si="201"/>
        <v>----</v>
      </c>
      <c r="AO562" t="str">
        <f t="shared" si="202"/>
        <v>----</v>
      </c>
      <c r="AQ562" s="4">
        <f t="shared" si="203"/>
        <v>435.36060243553572</v>
      </c>
      <c r="AR562" s="4">
        <f t="shared" si="204"/>
        <v>435</v>
      </c>
      <c r="AS562" s="4">
        <f t="shared" si="205"/>
        <v>0.36060243553572491</v>
      </c>
    </row>
    <row r="563" spans="1:45" x14ac:dyDescent="0.25">
      <c r="A563">
        <v>21</v>
      </c>
      <c r="B563">
        <v>42</v>
      </c>
      <c r="C563">
        <v>0</v>
      </c>
      <c r="D563">
        <v>7</v>
      </c>
      <c r="E563">
        <v>0</v>
      </c>
      <c r="F563">
        <v>0</v>
      </c>
      <c r="G563" t="s">
        <v>52</v>
      </c>
      <c r="H563">
        <f t="shared" si="206"/>
        <v>-1.333333333333333</v>
      </c>
      <c r="I563">
        <v>405.28577580000001</v>
      </c>
      <c r="K563">
        <v>1607356</v>
      </c>
      <c r="L563">
        <v>1626400</v>
      </c>
      <c r="M563">
        <v>1740712</v>
      </c>
      <c r="N563" t="str">
        <f t="shared" si="184"/>
        <v>Yes</v>
      </c>
      <c r="O563">
        <f t="shared" si="185"/>
        <v>1658156</v>
      </c>
      <c r="Q563">
        <v>0</v>
      </c>
      <c r="R563">
        <v>0</v>
      </c>
      <c r="S563">
        <v>0</v>
      </c>
      <c r="T563" t="str">
        <f t="shared" si="186"/>
        <v>No</v>
      </c>
      <c r="U563">
        <f t="shared" si="187"/>
        <v>0</v>
      </c>
      <c r="W563">
        <f t="shared" si="188"/>
        <v>2</v>
      </c>
      <c r="X563">
        <f t="shared" si="189"/>
        <v>0.33333333333333331</v>
      </c>
      <c r="Z563" s="4">
        <f t="shared" si="190"/>
        <v>405.28577577990001</v>
      </c>
      <c r="AA563">
        <f t="shared" si="191"/>
        <v>1</v>
      </c>
      <c r="AB563">
        <f t="shared" si="192"/>
        <v>4.7619047619047616E-2</v>
      </c>
      <c r="AC563">
        <f t="shared" si="193"/>
        <v>2.3809523809523808E-2</v>
      </c>
      <c r="AD563">
        <f t="shared" si="194"/>
        <v>0.14285714285714285</v>
      </c>
      <c r="AE563" t="str">
        <f t="shared" si="195"/>
        <v>O</v>
      </c>
      <c r="AH563">
        <f t="shared" si="196"/>
        <v>-0.14285714285714285</v>
      </c>
      <c r="AJ563" t="str">
        <f t="shared" si="197"/>
        <v>----</v>
      </c>
      <c r="AK563" t="str">
        <f t="shared" si="198"/>
        <v>----</v>
      </c>
      <c r="AL563" t="str">
        <f t="shared" si="199"/>
        <v>----</v>
      </c>
      <c r="AM563" t="str">
        <f t="shared" si="200"/>
        <v>AlipatNoN</v>
      </c>
      <c r="AN563" t="str">
        <f t="shared" si="201"/>
        <v>----</v>
      </c>
      <c r="AO563" t="str">
        <f t="shared" si="202"/>
        <v>----</v>
      </c>
      <c r="AQ563" s="4">
        <f t="shared" si="203"/>
        <v>405.37949214794833</v>
      </c>
      <c r="AR563" s="4">
        <f t="shared" si="204"/>
        <v>405</v>
      </c>
      <c r="AS563" s="4">
        <f t="shared" si="205"/>
        <v>0.37949214794832642</v>
      </c>
    </row>
    <row r="564" spans="1:45" x14ac:dyDescent="0.25">
      <c r="A564">
        <v>22</v>
      </c>
      <c r="B564">
        <v>34</v>
      </c>
      <c r="C564">
        <v>0</v>
      </c>
      <c r="D564">
        <v>5</v>
      </c>
      <c r="E564">
        <v>0</v>
      </c>
      <c r="F564">
        <v>0</v>
      </c>
      <c r="G564" t="s">
        <v>52</v>
      </c>
      <c r="H564">
        <f t="shared" si="206"/>
        <v>-1.0909090909090908</v>
      </c>
      <c r="I564">
        <v>377.2333466</v>
      </c>
      <c r="K564">
        <v>1931509</v>
      </c>
      <c r="L564">
        <v>2644316</v>
      </c>
      <c r="M564">
        <v>2062439</v>
      </c>
      <c r="N564" t="str">
        <f t="shared" si="184"/>
        <v>Yes</v>
      </c>
      <c r="O564">
        <f t="shared" si="185"/>
        <v>2212754.6666666665</v>
      </c>
      <c r="Q564">
        <v>0</v>
      </c>
      <c r="R564">
        <v>0</v>
      </c>
      <c r="S564">
        <v>0</v>
      </c>
      <c r="T564" t="str">
        <f t="shared" si="186"/>
        <v>No</v>
      </c>
      <c r="U564">
        <f t="shared" si="187"/>
        <v>0</v>
      </c>
      <c r="W564">
        <f t="shared" si="188"/>
        <v>1.5454545454545454</v>
      </c>
      <c r="X564">
        <f t="shared" si="189"/>
        <v>0.22727272727272727</v>
      </c>
      <c r="Z564" s="4">
        <f t="shared" si="190"/>
        <v>377.2333465799</v>
      </c>
      <c r="AA564">
        <f t="shared" si="191"/>
        <v>6</v>
      </c>
      <c r="AB564">
        <f t="shared" si="192"/>
        <v>0.27272727272727271</v>
      </c>
      <c r="AC564">
        <f t="shared" si="193"/>
        <v>0.17647058823529413</v>
      </c>
      <c r="AD564">
        <f t="shared" si="194"/>
        <v>1.2</v>
      </c>
      <c r="AE564" t="str">
        <f t="shared" si="195"/>
        <v>O</v>
      </c>
      <c r="AH564">
        <f t="shared" si="196"/>
        <v>0.17948717948717949</v>
      </c>
      <c r="AJ564" t="str">
        <f t="shared" si="197"/>
        <v>----</v>
      </c>
      <c r="AK564" t="str">
        <f t="shared" si="198"/>
        <v>----</v>
      </c>
      <c r="AL564" t="str">
        <f t="shared" si="199"/>
        <v>----</v>
      </c>
      <c r="AM564" t="str">
        <f t="shared" si="200"/>
        <v>AlipatNoN</v>
      </c>
      <c r="AN564" t="str">
        <f t="shared" si="201"/>
        <v>----</v>
      </c>
      <c r="AO564" t="str">
        <f t="shared" si="202"/>
        <v>----</v>
      </c>
      <c r="AQ564" s="4">
        <f t="shared" si="203"/>
        <v>377.32057623675178</v>
      </c>
      <c r="AR564" s="4">
        <f t="shared" si="204"/>
        <v>377</v>
      </c>
      <c r="AS564" s="4">
        <f t="shared" si="205"/>
        <v>0.32057623675177638</v>
      </c>
    </row>
    <row r="565" spans="1:45" x14ac:dyDescent="0.25">
      <c r="A565">
        <v>22</v>
      </c>
      <c r="B565">
        <v>36</v>
      </c>
      <c r="C565">
        <v>0</v>
      </c>
      <c r="D565">
        <v>6</v>
      </c>
      <c r="E565">
        <v>0</v>
      </c>
      <c r="F565">
        <v>0</v>
      </c>
      <c r="G565" t="s">
        <v>52</v>
      </c>
      <c r="H565">
        <f t="shared" si="206"/>
        <v>-1.0909090909090908</v>
      </c>
      <c r="I565">
        <v>395.24391120000001</v>
      </c>
      <c r="K565">
        <v>4325427</v>
      </c>
      <c r="L565">
        <v>5059295</v>
      </c>
      <c r="M565">
        <v>4530336</v>
      </c>
      <c r="N565" t="str">
        <f t="shared" si="184"/>
        <v>Yes</v>
      </c>
      <c r="O565">
        <f t="shared" si="185"/>
        <v>4638352.666666667</v>
      </c>
      <c r="Q565">
        <v>0</v>
      </c>
      <c r="R565">
        <v>0</v>
      </c>
      <c r="S565">
        <v>0</v>
      </c>
      <c r="T565" t="str">
        <f t="shared" si="186"/>
        <v>No</v>
      </c>
      <c r="U565">
        <f t="shared" si="187"/>
        <v>0</v>
      </c>
      <c r="W565">
        <f t="shared" si="188"/>
        <v>1.6363636363636365</v>
      </c>
      <c r="X565">
        <f t="shared" si="189"/>
        <v>0.27272727272727271</v>
      </c>
      <c r="Z565" s="4">
        <f t="shared" si="190"/>
        <v>395.24391117989995</v>
      </c>
      <c r="AA565">
        <f t="shared" si="191"/>
        <v>5</v>
      </c>
      <c r="AB565">
        <f t="shared" si="192"/>
        <v>0.22727272727272727</v>
      </c>
      <c r="AC565">
        <f t="shared" si="193"/>
        <v>0.1388888888888889</v>
      </c>
      <c r="AD565">
        <f t="shared" si="194"/>
        <v>0.83333333333333337</v>
      </c>
      <c r="AE565" t="str">
        <f t="shared" si="195"/>
        <v>O</v>
      </c>
      <c r="AH565">
        <f t="shared" si="196"/>
        <v>0.10526315789473684</v>
      </c>
      <c r="AJ565" t="str">
        <f t="shared" si="197"/>
        <v>----</v>
      </c>
      <c r="AK565" t="str">
        <f t="shared" si="198"/>
        <v>----</v>
      </c>
      <c r="AL565" t="str">
        <f t="shared" si="199"/>
        <v>----</v>
      </c>
      <c r="AM565" t="str">
        <f t="shared" si="200"/>
        <v>AlipatNoN</v>
      </c>
      <c r="AN565" t="str">
        <f t="shared" si="201"/>
        <v>----</v>
      </c>
      <c r="AO565" t="str">
        <f t="shared" si="202"/>
        <v>----</v>
      </c>
      <c r="AQ565" s="4">
        <f t="shared" si="203"/>
        <v>395.33530551462025</v>
      </c>
      <c r="AR565" s="4">
        <f t="shared" si="204"/>
        <v>395</v>
      </c>
      <c r="AS565" s="4">
        <f t="shared" si="205"/>
        <v>0.33530551462024505</v>
      </c>
    </row>
    <row r="566" spans="1:45" x14ac:dyDescent="0.25">
      <c r="A566">
        <v>22</v>
      </c>
      <c r="B566">
        <v>36</v>
      </c>
      <c r="C566">
        <v>0</v>
      </c>
      <c r="D566">
        <v>13</v>
      </c>
      <c r="E566">
        <v>0</v>
      </c>
      <c r="F566">
        <v>0</v>
      </c>
      <c r="G566" t="s">
        <v>52</v>
      </c>
      <c r="H566">
        <f t="shared" si="206"/>
        <v>-0.45454545454545414</v>
      </c>
      <c r="I566">
        <v>507.20831340000001</v>
      </c>
      <c r="K566">
        <v>2794723</v>
      </c>
      <c r="L566">
        <v>2237596</v>
      </c>
      <c r="M566">
        <v>2671405</v>
      </c>
      <c r="N566" t="str">
        <f t="shared" si="184"/>
        <v>Yes</v>
      </c>
      <c r="O566">
        <f t="shared" si="185"/>
        <v>2567908</v>
      </c>
      <c r="Q566">
        <v>0</v>
      </c>
      <c r="R566">
        <v>0</v>
      </c>
      <c r="S566">
        <v>0</v>
      </c>
      <c r="T566" t="str">
        <f t="shared" si="186"/>
        <v>No</v>
      </c>
      <c r="U566">
        <f t="shared" si="187"/>
        <v>0</v>
      </c>
      <c r="W566">
        <f t="shared" si="188"/>
        <v>1.6363636363636365</v>
      </c>
      <c r="X566">
        <f t="shared" si="189"/>
        <v>0.59090909090909094</v>
      </c>
      <c r="Z566" s="4">
        <f t="shared" si="190"/>
        <v>507.20831337989995</v>
      </c>
      <c r="AA566">
        <f t="shared" si="191"/>
        <v>5</v>
      </c>
      <c r="AB566">
        <f t="shared" si="192"/>
        <v>0.22727272727272727</v>
      </c>
      <c r="AC566">
        <f t="shared" si="193"/>
        <v>0.1388888888888889</v>
      </c>
      <c r="AD566">
        <f t="shared" si="194"/>
        <v>0.38461538461538464</v>
      </c>
      <c r="AE566" t="str">
        <f t="shared" si="195"/>
        <v>O</v>
      </c>
      <c r="AH566">
        <f t="shared" si="196"/>
        <v>-9.6774193548387094E-2</v>
      </c>
      <c r="AJ566" t="str">
        <f t="shared" si="197"/>
        <v>----</v>
      </c>
      <c r="AK566" t="str">
        <f t="shared" si="198"/>
        <v>----</v>
      </c>
      <c r="AL566" t="str">
        <f t="shared" si="199"/>
        <v>----</v>
      </c>
      <c r="AM566" t="str">
        <f t="shared" si="200"/>
        <v>AlipatNoN</v>
      </c>
      <c r="AN566" t="str">
        <f t="shared" si="201"/>
        <v>----</v>
      </c>
      <c r="AO566" t="str">
        <f t="shared" si="202"/>
        <v>----</v>
      </c>
      <c r="AQ566" s="4">
        <f t="shared" si="203"/>
        <v>507.32559783401734</v>
      </c>
      <c r="AR566" s="4">
        <f t="shared" si="204"/>
        <v>507</v>
      </c>
      <c r="AS566" s="4">
        <f t="shared" si="205"/>
        <v>0.32559783401734421</v>
      </c>
    </row>
    <row r="567" spans="1:45" x14ac:dyDescent="0.25">
      <c r="A567">
        <v>22</v>
      </c>
      <c r="B567">
        <v>38</v>
      </c>
      <c r="C567">
        <v>0</v>
      </c>
      <c r="D567">
        <v>6</v>
      </c>
      <c r="E567">
        <v>0</v>
      </c>
      <c r="F567">
        <v>0</v>
      </c>
      <c r="G567" t="s">
        <v>52</v>
      </c>
      <c r="H567">
        <f t="shared" si="206"/>
        <v>-1.1818181818181817</v>
      </c>
      <c r="I567">
        <v>397.25956120000001</v>
      </c>
      <c r="K567">
        <v>1829348</v>
      </c>
      <c r="L567">
        <v>2332202</v>
      </c>
      <c r="M567">
        <v>1918442</v>
      </c>
      <c r="N567" t="str">
        <f t="shared" si="184"/>
        <v>Yes</v>
      </c>
      <c r="O567">
        <f t="shared" si="185"/>
        <v>2026664</v>
      </c>
      <c r="Q567">
        <v>0</v>
      </c>
      <c r="R567">
        <v>0</v>
      </c>
      <c r="S567">
        <v>0</v>
      </c>
      <c r="T567" t="str">
        <f t="shared" si="186"/>
        <v>No</v>
      </c>
      <c r="U567">
        <f t="shared" si="187"/>
        <v>0</v>
      </c>
      <c r="W567">
        <f t="shared" si="188"/>
        <v>1.7272727272727273</v>
      </c>
      <c r="X567">
        <f t="shared" si="189"/>
        <v>0.27272727272727271</v>
      </c>
      <c r="Z567" s="4">
        <f t="shared" si="190"/>
        <v>397.2595611799</v>
      </c>
      <c r="AA567">
        <f t="shared" si="191"/>
        <v>4</v>
      </c>
      <c r="AB567">
        <f t="shared" si="192"/>
        <v>0.18181818181818182</v>
      </c>
      <c r="AC567">
        <f t="shared" si="193"/>
        <v>0.10526315789473684</v>
      </c>
      <c r="AD567">
        <f t="shared" si="194"/>
        <v>0.66666666666666663</v>
      </c>
      <c r="AE567" t="str">
        <f t="shared" si="195"/>
        <v>O</v>
      </c>
      <c r="AH567">
        <f t="shared" si="196"/>
        <v>5.2631578947368418E-2</v>
      </c>
      <c r="AJ567" t="str">
        <f t="shared" si="197"/>
        <v>----</v>
      </c>
      <c r="AK567" t="str">
        <f t="shared" si="198"/>
        <v>----</v>
      </c>
      <c r="AL567" t="str">
        <f t="shared" si="199"/>
        <v>----</v>
      </c>
      <c r="AM567" t="str">
        <f t="shared" si="200"/>
        <v>AlipatNoN</v>
      </c>
      <c r="AN567" t="str">
        <f t="shared" si="201"/>
        <v>----</v>
      </c>
      <c r="AO567" t="str">
        <f t="shared" si="202"/>
        <v>----</v>
      </c>
      <c r="AQ567" s="4">
        <f t="shared" si="203"/>
        <v>397.35142160400352</v>
      </c>
      <c r="AR567" s="4">
        <f t="shared" si="204"/>
        <v>397</v>
      </c>
      <c r="AS567" s="4">
        <f t="shared" si="205"/>
        <v>0.35142160400351941</v>
      </c>
    </row>
    <row r="568" spans="1:45" x14ac:dyDescent="0.25">
      <c r="A568">
        <v>22</v>
      </c>
      <c r="B568">
        <v>38</v>
      </c>
      <c r="C568">
        <v>0</v>
      </c>
      <c r="D568">
        <v>7</v>
      </c>
      <c r="E568">
        <v>0</v>
      </c>
      <c r="F568">
        <v>0</v>
      </c>
      <c r="G568" t="s">
        <v>52</v>
      </c>
      <c r="H568">
        <f t="shared" si="206"/>
        <v>-1.0909090909090908</v>
      </c>
      <c r="I568">
        <v>413.25447580000002</v>
      </c>
      <c r="K568">
        <v>3144818</v>
      </c>
      <c r="L568">
        <v>3474978</v>
      </c>
      <c r="M568">
        <v>3240733</v>
      </c>
      <c r="N568" t="str">
        <f t="shared" si="184"/>
        <v>Yes</v>
      </c>
      <c r="O568">
        <f t="shared" si="185"/>
        <v>3286843</v>
      </c>
      <c r="Q568">
        <v>0</v>
      </c>
      <c r="R568">
        <v>0</v>
      </c>
      <c r="S568">
        <v>0</v>
      </c>
      <c r="T568" t="str">
        <f t="shared" si="186"/>
        <v>No</v>
      </c>
      <c r="U568">
        <f t="shared" si="187"/>
        <v>0</v>
      </c>
      <c r="W568">
        <f t="shared" si="188"/>
        <v>1.7272727272727273</v>
      </c>
      <c r="X568">
        <f t="shared" si="189"/>
        <v>0.31818181818181818</v>
      </c>
      <c r="Z568" s="4">
        <f t="shared" si="190"/>
        <v>413.25447577990002</v>
      </c>
      <c r="AA568">
        <f t="shared" si="191"/>
        <v>4</v>
      </c>
      <c r="AB568">
        <f t="shared" si="192"/>
        <v>0.18181818181818182</v>
      </c>
      <c r="AC568">
        <f t="shared" si="193"/>
        <v>0.10526315789473684</v>
      </c>
      <c r="AD568">
        <f t="shared" si="194"/>
        <v>0.5714285714285714</v>
      </c>
      <c r="AE568" t="str">
        <f t="shared" si="195"/>
        <v>O</v>
      </c>
      <c r="AH568">
        <f t="shared" si="196"/>
        <v>2.7027027027027029E-2</v>
      </c>
      <c r="AJ568" t="str">
        <f t="shared" si="197"/>
        <v>----</v>
      </c>
      <c r="AK568" t="str">
        <f t="shared" si="198"/>
        <v>----</v>
      </c>
      <c r="AL568" t="str">
        <f t="shared" si="199"/>
        <v>----</v>
      </c>
      <c r="AM568" t="str">
        <f t="shared" si="200"/>
        <v>AlipatNoN</v>
      </c>
      <c r="AN568" t="str">
        <f t="shared" si="201"/>
        <v>----</v>
      </c>
      <c r="AO568" t="str">
        <f t="shared" si="202"/>
        <v>----</v>
      </c>
      <c r="AQ568" s="4">
        <f t="shared" si="203"/>
        <v>413.35003479248883</v>
      </c>
      <c r="AR568" s="4">
        <f t="shared" si="204"/>
        <v>413</v>
      </c>
      <c r="AS568" s="4">
        <f t="shared" si="205"/>
        <v>0.35003479248882741</v>
      </c>
    </row>
    <row r="569" spans="1:45" x14ac:dyDescent="0.25">
      <c r="A569">
        <v>22</v>
      </c>
      <c r="B569">
        <v>38</v>
      </c>
      <c r="C569">
        <v>0</v>
      </c>
      <c r="D569">
        <v>8</v>
      </c>
      <c r="E569">
        <v>0</v>
      </c>
      <c r="F569">
        <v>0</v>
      </c>
      <c r="G569" t="s">
        <v>52</v>
      </c>
      <c r="H569">
        <f t="shared" si="206"/>
        <v>-1</v>
      </c>
      <c r="I569">
        <v>429.24939039999998</v>
      </c>
      <c r="K569">
        <v>3865866</v>
      </c>
      <c r="L569">
        <v>3669459</v>
      </c>
      <c r="M569">
        <v>3318000</v>
      </c>
      <c r="N569" t="str">
        <f t="shared" si="184"/>
        <v>Yes</v>
      </c>
      <c r="O569">
        <f t="shared" si="185"/>
        <v>3617775</v>
      </c>
      <c r="Q569">
        <v>0</v>
      </c>
      <c r="R569">
        <v>0</v>
      </c>
      <c r="S569">
        <v>0</v>
      </c>
      <c r="T569" t="str">
        <f t="shared" si="186"/>
        <v>No</v>
      </c>
      <c r="U569">
        <f t="shared" si="187"/>
        <v>0</v>
      </c>
      <c r="W569">
        <f t="shared" si="188"/>
        <v>1.7272727272727273</v>
      </c>
      <c r="X569">
        <f t="shared" si="189"/>
        <v>0.36363636363636365</v>
      </c>
      <c r="Z569" s="4">
        <f t="shared" si="190"/>
        <v>429.24939037990003</v>
      </c>
      <c r="AA569">
        <f t="shared" si="191"/>
        <v>4</v>
      </c>
      <c r="AB569">
        <f t="shared" si="192"/>
        <v>0.18181818181818182</v>
      </c>
      <c r="AC569">
        <f t="shared" si="193"/>
        <v>0.10526315789473684</v>
      </c>
      <c r="AD569">
        <f t="shared" si="194"/>
        <v>0.5</v>
      </c>
      <c r="AE569" t="str">
        <f t="shared" si="195"/>
        <v>O</v>
      </c>
      <c r="AH569">
        <f t="shared" si="196"/>
        <v>0</v>
      </c>
      <c r="AJ569" t="str">
        <f t="shared" si="197"/>
        <v>----</v>
      </c>
      <c r="AK569" t="str">
        <f t="shared" si="198"/>
        <v>----</v>
      </c>
      <c r="AL569" t="str">
        <f t="shared" si="199"/>
        <v>----</v>
      </c>
      <c r="AM569" t="str">
        <f t="shared" si="200"/>
        <v>AlipatNoN</v>
      </c>
      <c r="AN569" t="str">
        <f t="shared" si="201"/>
        <v>----</v>
      </c>
      <c r="AO569" t="str">
        <f t="shared" si="202"/>
        <v>----</v>
      </c>
      <c r="AQ569" s="4">
        <f t="shared" si="203"/>
        <v>429.34864798097414</v>
      </c>
      <c r="AR569" s="4">
        <f t="shared" si="204"/>
        <v>429</v>
      </c>
      <c r="AS569" s="4">
        <f t="shared" si="205"/>
        <v>0.34864798097413541</v>
      </c>
    </row>
    <row r="570" spans="1:45" x14ac:dyDescent="0.25">
      <c r="A570">
        <v>22</v>
      </c>
      <c r="B570">
        <v>38</v>
      </c>
      <c r="C570">
        <v>0</v>
      </c>
      <c r="D570">
        <v>11</v>
      </c>
      <c r="E570">
        <v>0</v>
      </c>
      <c r="F570">
        <v>0</v>
      </c>
      <c r="G570" t="s">
        <v>52</v>
      </c>
      <c r="H570">
        <f t="shared" si="206"/>
        <v>-0.72727272727272751</v>
      </c>
      <c r="I570">
        <v>477.23413420000003</v>
      </c>
      <c r="K570">
        <v>5911583</v>
      </c>
      <c r="L570">
        <v>5259829</v>
      </c>
      <c r="M570">
        <v>5373572</v>
      </c>
      <c r="N570" t="str">
        <f t="shared" si="184"/>
        <v>Yes</v>
      </c>
      <c r="O570">
        <f t="shared" si="185"/>
        <v>5514994.666666667</v>
      </c>
      <c r="Q570">
        <v>0</v>
      </c>
      <c r="R570">
        <v>0</v>
      </c>
      <c r="S570">
        <v>0</v>
      </c>
      <c r="T570" t="str">
        <f t="shared" si="186"/>
        <v>No</v>
      </c>
      <c r="U570">
        <f t="shared" si="187"/>
        <v>0</v>
      </c>
      <c r="W570">
        <f t="shared" si="188"/>
        <v>1.7272727272727273</v>
      </c>
      <c r="X570">
        <f t="shared" si="189"/>
        <v>0.5</v>
      </c>
      <c r="Z570" s="4">
        <f t="shared" si="190"/>
        <v>477.23413417990002</v>
      </c>
      <c r="AA570">
        <f t="shared" si="191"/>
        <v>4</v>
      </c>
      <c r="AB570">
        <f t="shared" si="192"/>
        <v>0.18181818181818182</v>
      </c>
      <c r="AC570">
        <f t="shared" si="193"/>
        <v>0.10526315789473684</v>
      </c>
      <c r="AD570">
        <f t="shared" si="194"/>
        <v>0.36363636363636365</v>
      </c>
      <c r="AE570" t="str">
        <f t="shared" si="195"/>
        <v>O</v>
      </c>
      <c r="AH570">
        <f t="shared" si="196"/>
        <v>-9.0909090909090912E-2</v>
      </c>
      <c r="AJ570" t="str">
        <f t="shared" si="197"/>
        <v>----</v>
      </c>
      <c r="AK570" t="str">
        <f t="shared" si="198"/>
        <v>----</v>
      </c>
      <c r="AL570" t="str">
        <f t="shared" si="199"/>
        <v>----</v>
      </c>
      <c r="AM570" t="str">
        <f t="shared" si="200"/>
        <v>AlipatNoN</v>
      </c>
      <c r="AN570" t="str">
        <f t="shared" si="201"/>
        <v>----</v>
      </c>
      <c r="AO570" t="str">
        <f t="shared" si="202"/>
        <v>----</v>
      </c>
      <c r="AQ570" s="4">
        <f t="shared" si="203"/>
        <v>477.34448754643</v>
      </c>
      <c r="AR570" s="4">
        <f t="shared" si="204"/>
        <v>477</v>
      </c>
      <c r="AS570" s="4">
        <f t="shared" si="205"/>
        <v>0.34448754643000257</v>
      </c>
    </row>
    <row r="571" spans="1:45" x14ac:dyDescent="0.25">
      <c r="A571">
        <v>22</v>
      </c>
      <c r="B571">
        <v>38</v>
      </c>
      <c r="C571">
        <v>0</v>
      </c>
      <c r="D571">
        <v>12</v>
      </c>
      <c r="E571">
        <v>0</v>
      </c>
      <c r="F571">
        <v>0</v>
      </c>
      <c r="G571" t="s">
        <v>52</v>
      </c>
      <c r="H571">
        <f t="shared" si="206"/>
        <v>-0.63636363636363669</v>
      </c>
      <c r="I571">
        <v>493.22904879999999</v>
      </c>
      <c r="K571">
        <v>5083622</v>
      </c>
      <c r="L571">
        <v>4490027</v>
      </c>
      <c r="M571">
        <v>5126704</v>
      </c>
      <c r="N571" t="str">
        <f t="shared" si="184"/>
        <v>Yes</v>
      </c>
      <c r="O571">
        <f t="shared" si="185"/>
        <v>4900117.666666667</v>
      </c>
      <c r="Q571">
        <v>0</v>
      </c>
      <c r="R571">
        <v>0</v>
      </c>
      <c r="S571">
        <v>0</v>
      </c>
      <c r="T571" t="str">
        <f t="shared" si="186"/>
        <v>No</v>
      </c>
      <c r="U571">
        <f t="shared" si="187"/>
        <v>0</v>
      </c>
      <c r="W571">
        <f t="shared" si="188"/>
        <v>1.7272727272727273</v>
      </c>
      <c r="X571">
        <f t="shared" si="189"/>
        <v>0.54545454545454541</v>
      </c>
      <c r="Z571" s="4">
        <f t="shared" si="190"/>
        <v>493.22904877989998</v>
      </c>
      <c r="AA571">
        <f t="shared" si="191"/>
        <v>4</v>
      </c>
      <c r="AB571">
        <f t="shared" si="192"/>
        <v>0.18181818181818182</v>
      </c>
      <c r="AC571">
        <f t="shared" si="193"/>
        <v>0.10526315789473684</v>
      </c>
      <c r="AD571">
        <f t="shared" si="194"/>
        <v>0.33333333333333331</v>
      </c>
      <c r="AE571" t="str">
        <f t="shared" si="195"/>
        <v>O</v>
      </c>
      <c r="AH571">
        <f t="shared" si="196"/>
        <v>-0.125</v>
      </c>
      <c r="AJ571" t="str">
        <f t="shared" si="197"/>
        <v>----</v>
      </c>
      <c r="AK571" t="str">
        <f t="shared" si="198"/>
        <v>----</v>
      </c>
      <c r="AL571" t="str">
        <f t="shared" si="199"/>
        <v>----</v>
      </c>
      <c r="AM571" t="str">
        <f t="shared" si="200"/>
        <v>AlipatNoN</v>
      </c>
      <c r="AN571" t="str">
        <f t="shared" si="201"/>
        <v>----</v>
      </c>
      <c r="AO571" t="str">
        <f t="shared" si="202"/>
        <v>----</v>
      </c>
      <c r="AQ571" s="4">
        <f t="shared" si="203"/>
        <v>493.34310073491525</v>
      </c>
      <c r="AR571" s="4">
        <f t="shared" si="204"/>
        <v>493</v>
      </c>
      <c r="AS571" s="4">
        <f t="shared" si="205"/>
        <v>0.34310073491525372</v>
      </c>
    </row>
    <row r="572" spans="1:45" x14ac:dyDescent="0.25">
      <c r="A572">
        <v>22</v>
      </c>
      <c r="B572">
        <v>40</v>
      </c>
      <c r="C572">
        <v>0</v>
      </c>
      <c r="D572">
        <v>7</v>
      </c>
      <c r="E572">
        <v>0</v>
      </c>
      <c r="F572">
        <v>0</v>
      </c>
      <c r="G572" t="s">
        <v>52</v>
      </c>
      <c r="H572">
        <f t="shared" si="206"/>
        <v>-1.1818181818181817</v>
      </c>
      <c r="I572">
        <v>415.27012580000002</v>
      </c>
      <c r="K572">
        <v>1943669</v>
      </c>
      <c r="L572">
        <v>1790049</v>
      </c>
      <c r="M572">
        <v>1853740</v>
      </c>
      <c r="N572" t="str">
        <f t="shared" si="184"/>
        <v>Yes</v>
      </c>
      <c r="O572">
        <f t="shared" si="185"/>
        <v>1862486</v>
      </c>
      <c r="Q572">
        <v>0</v>
      </c>
      <c r="R572">
        <v>0</v>
      </c>
      <c r="S572">
        <v>0</v>
      </c>
      <c r="T572" t="str">
        <f t="shared" si="186"/>
        <v>No</v>
      </c>
      <c r="U572">
        <f t="shared" si="187"/>
        <v>0</v>
      </c>
      <c r="W572">
        <f t="shared" si="188"/>
        <v>1.8181818181818181</v>
      </c>
      <c r="X572">
        <f t="shared" si="189"/>
        <v>0.31818181818181818</v>
      </c>
      <c r="Z572" s="4">
        <f t="shared" si="190"/>
        <v>415.27012577990001</v>
      </c>
      <c r="AA572">
        <f t="shared" si="191"/>
        <v>3</v>
      </c>
      <c r="AB572">
        <f t="shared" si="192"/>
        <v>0.13636363636363635</v>
      </c>
      <c r="AC572">
        <f t="shared" si="193"/>
        <v>7.4999999999999997E-2</v>
      </c>
      <c r="AD572">
        <f t="shared" si="194"/>
        <v>0.42857142857142855</v>
      </c>
      <c r="AE572" t="str">
        <f t="shared" si="195"/>
        <v>O</v>
      </c>
      <c r="AH572">
        <f t="shared" si="196"/>
        <v>-2.7027027027027029E-2</v>
      </c>
      <c r="AJ572" t="str">
        <f t="shared" si="197"/>
        <v>----</v>
      </c>
      <c r="AK572" t="str">
        <f t="shared" si="198"/>
        <v>----</v>
      </c>
      <c r="AL572" t="str">
        <f t="shared" si="199"/>
        <v>----</v>
      </c>
      <c r="AM572" t="str">
        <f t="shared" si="200"/>
        <v>AlipatNoN</v>
      </c>
      <c r="AN572" t="str">
        <f t="shared" si="201"/>
        <v>----</v>
      </c>
      <c r="AO572" t="str">
        <f t="shared" si="202"/>
        <v>----</v>
      </c>
      <c r="AQ572" s="4">
        <f t="shared" si="203"/>
        <v>415.36615088187199</v>
      </c>
      <c r="AR572" s="4">
        <f t="shared" si="204"/>
        <v>415</v>
      </c>
      <c r="AS572" s="4">
        <f t="shared" si="205"/>
        <v>0.36615088187198808</v>
      </c>
    </row>
    <row r="573" spans="1:45" x14ac:dyDescent="0.25">
      <c r="A573">
        <v>22</v>
      </c>
      <c r="B573">
        <v>40</v>
      </c>
      <c r="C573">
        <v>0</v>
      </c>
      <c r="D573">
        <v>8</v>
      </c>
      <c r="E573">
        <v>0</v>
      </c>
      <c r="F573">
        <v>0</v>
      </c>
      <c r="G573" t="s">
        <v>52</v>
      </c>
      <c r="H573">
        <f t="shared" si="206"/>
        <v>-1.0909090909090908</v>
      </c>
      <c r="I573">
        <v>431.26504039999998</v>
      </c>
      <c r="K573">
        <v>2008109</v>
      </c>
      <c r="L573">
        <v>1918336</v>
      </c>
      <c r="M573">
        <v>2047060</v>
      </c>
      <c r="N573" t="str">
        <f t="shared" si="184"/>
        <v>Yes</v>
      </c>
      <c r="O573">
        <f t="shared" si="185"/>
        <v>1991168.3333333333</v>
      </c>
      <c r="Q573">
        <v>0</v>
      </c>
      <c r="R573">
        <v>0</v>
      </c>
      <c r="S573">
        <v>0</v>
      </c>
      <c r="T573" t="str">
        <f t="shared" si="186"/>
        <v>No</v>
      </c>
      <c r="U573">
        <f t="shared" si="187"/>
        <v>0</v>
      </c>
      <c r="W573">
        <f t="shared" si="188"/>
        <v>1.8181818181818181</v>
      </c>
      <c r="X573">
        <f t="shared" si="189"/>
        <v>0.36363636363636365</v>
      </c>
      <c r="Z573" s="4">
        <f t="shared" si="190"/>
        <v>431.26504037990003</v>
      </c>
      <c r="AA573">
        <f t="shared" si="191"/>
        <v>3</v>
      </c>
      <c r="AB573">
        <f t="shared" si="192"/>
        <v>0.13636363636363635</v>
      </c>
      <c r="AC573">
        <f t="shared" si="193"/>
        <v>7.4999999999999997E-2</v>
      </c>
      <c r="AD573">
        <f t="shared" si="194"/>
        <v>0.375</v>
      </c>
      <c r="AE573" t="str">
        <f t="shared" si="195"/>
        <v>O</v>
      </c>
      <c r="AH573">
        <f t="shared" si="196"/>
        <v>-5.5555555555555552E-2</v>
      </c>
      <c r="AJ573" t="str">
        <f t="shared" si="197"/>
        <v>----</v>
      </c>
      <c r="AK573" t="str">
        <f t="shared" si="198"/>
        <v>----</v>
      </c>
      <c r="AL573" t="str">
        <f t="shared" si="199"/>
        <v>----</v>
      </c>
      <c r="AM573" t="str">
        <f t="shared" si="200"/>
        <v>AlipatNoN</v>
      </c>
      <c r="AN573" t="str">
        <f t="shared" si="201"/>
        <v>----</v>
      </c>
      <c r="AO573" t="str">
        <f t="shared" si="202"/>
        <v>----</v>
      </c>
      <c r="AQ573" s="4">
        <f t="shared" si="203"/>
        <v>431.36476407035735</v>
      </c>
      <c r="AR573" s="4">
        <f t="shared" si="204"/>
        <v>431</v>
      </c>
      <c r="AS573" s="4">
        <f t="shared" si="205"/>
        <v>0.36476407035735292</v>
      </c>
    </row>
    <row r="574" spans="1:45" x14ac:dyDescent="0.25">
      <c r="A574">
        <v>22</v>
      </c>
      <c r="B574">
        <v>40</v>
      </c>
      <c r="C574">
        <v>0</v>
      </c>
      <c r="D574">
        <v>9</v>
      </c>
      <c r="E574">
        <v>0</v>
      </c>
      <c r="F574">
        <v>0</v>
      </c>
      <c r="G574" t="s">
        <v>52</v>
      </c>
      <c r="H574">
        <f t="shared" si="206"/>
        <v>-1</v>
      </c>
      <c r="I574">
        <v>447.25995499999999</v>
      </c>
      <c r="K574">
        <v>2645518</v>
      </c>
      <c r="L574">
        <v>2409450</v>
      </c>
      <c r="M574">
        <v>2512458</v>
      </c>
      <c r="N574" t="str">
        <f t="shared" si="184"/>
        <v>Yes</v>
      </c>
      <c r="O574">
        <f t="shared" si="185"/>
        <v>2522475.3333333335</v>
      </c>
      <c r="Q574">
        <v>0</v>
      </c>
      <c r="R574">
        <v>0</v>
      </c>
      <c r="S574">
        <v>0</v>
      </c>
      <c r="T574" t="str">
        <f t="shared" si="186"/>
        <v>No</v>
      </c>
      <c r="U574">
        <f t="shared" si="187"/>
        <v>0</v>
      </c>
      <c r="W574">
        <f t="shared" si="188"/>
        <v>1.8181818181818181</v>
      </c>
      <c r="X574">
        <f t="shared" si="189"/>
        <v>0.40909090909090912</v>
      </c>
      <c r="Z574" s="4">
        <f t="shared" si="190"/>
        <v>447.25995497989999</v>
      </c>
      <c r="AA574">
        <f t="shared" si="191"/>
        <v>3</v>
      </c>
      <c r="AB574">
        <f t="shared" si="192"/>
        <v>0.13636363636363635</v>
      </c>
      <c r="AC574">
        <f t="shared" si="193"/>
        <v>7.4999999999999997E-2</v>
      </c>
      <c r="AD574">
        <f t="shared" si="194"/>
        <v>0.33333333333333331</v>
      </c>
      <c r="AE574" t="str">
        <f t="shared" si="195"/>
        <v>O</v>
      </c>
      <c r="AH574">
        <f t="shared" si="196"/>
        <v>-8.5714285714285715E-2</v>
      </c>
      <c r="AJ574" t="str">
        <f t="shared" si="197"/>
        <v>----</v>
      </c>
      <c r="AK574" t="str">
        <f t="shared" si="198"/>
        <v>----</v>
      </c>
      <c r="AL574" t="str">
        <f t="shared" si="199"/>
        <v>----</v>
      </c>
      <c r="AM574" t="str">
        <f t="shared" si="200"/>
        <v>AlipatNoN</v>
      </c>
      <c r="AN574" t="str">
        <f t="shared" si="201"/>
        <v>----</v>
      </c>
      <c r="AO574" t="str">
        <f t="shared" si="202"/>
        <v>----</v>
      </c>
      <c r="AQ574" s="4">
        <f t="shared" si="203"/>
        <v>447.3633772588426</v>
      </c>
      <c r="AR574" s="4">
        <f t="shared" si="204"/>
        <v>447</v>
      </c>
      <c r="AS574" s="4">
        <f t="shared" si="205"/>
        <v>0.36337725884260408</v>
      </c>
    </row>
    <row r="575" spans="1:45" x14ac:dyDescent="0.25">
      <c r="A575">
        <v>22</v>
      </c>
      <c r="B575">
        <v>42</v>
      </c>
      <c r="C575">
        <v>0</v>
      </c>
      <c r="D575">
        <v>9</v>
      </c>
      <c r="E575">
        <v>0</v>
      </c>
      <c r="F575">
        <v>0</v>
      </c>
      <c r="G575" t="s">
        <v>52</v>
      </c>
      <c r="H575">
        <f t="shared" si="206"/>
        <v>-1.0909090909090908</v>
      </c>
      <c r="I575">
        <v>449.27560499999998</v>
      </c>
      <c r="K575">
        <v>2685193</v>
      </c>
      <c r="L575">
        <v>2986350</v>
      </c>
      <c r="M575">
        <v>2290046</v>
      </c>
      <c r="N575" t="str">
        <f t="shared" si="184"/>
        <v>Yes</v>
      </c>
      <c r="O575">
        <f t="shared" si="185"/>
        <v>2653863</v>
      </c>
      <c r="Q575">
        <v>0</v>
      </c>
      <c r="R575">
        <v>0</v>
      </c>
      <c r="S575">
        <v>0</v>
      </c>
      <c r="T575" t="str">
        <f t="shared" si="186"/>
        <v>No</v>
      </c>
      <c r="U575">
        <f t="shared" si="187"/>
        <v>0</v>
      </c>
      <c r="W575">
        <f t="shared" si="188"/>
        <v>1.9090909090909092</v>
      </c>
      <c r="X575">
        <f t="shared" si="189"/>
        <v>0.40909090909090912</v>
      </c>
      <c r="Z575" s="4">
        <f t="shared" si="190"/>
        <v>449.27560497990004</v>
      </c>
      <c r="AA575">
        <f t="shared" si="191"/>
        <v>2</v>
      </c>
      <c r="AB575">
        <f t="shared" si="192"/>
        <v>9.0909090909090912E-2</v>
      </c>
      <c r="AC575">
        <f t="shared" si="193"/>
        <v>4.7619047619047616E-2</v>
      </c>
      <c r="AD575">
        <f t="shared" si="194"/>
        <v>0.22222222222222221</v>
      </c>
      <c r="AE575" t="str">
        <f t="shared" si="195"/>
        <v>O</v>
      </c>
      <c r="AH575">
        <f t="shared" si="196"/>
        <v>-0.14285714285714285</v>
      </c>
      <c r="AJ575" t="str">
        <f t="shared" si="197"/>
        <v>----</v>
      </c>
      <c r="AK575" t="str">
        <f t="shared" si="198"/>
        <v>----</v>
      </c>
      <c r="AL575" t="str">
        <f t="shared" si="199"/>
        <v>----</v>
      </c>
      <c r="AM575" t="str">
        <f t="shared" si="200"/>
        <v>AlipatNoN</v>
      </c>
      <c r="AN575" t="str">
        <f t="shared" si="201"/>
        <v>----</v>
      </c>
      <c r="AO575" t="str">
        <f t="shared" si="202"/>
        <v>----</v>
      </c>
      <c r="AQ575" s="4">
        <f t="shared" si="203"/>
        <v>449.37949334822582</v>
      </c>
      <c r="AR575" s="4">
        <f t="shared" si="204"/>
        <v>449</v>
      </c>
      <c r="AS575" s="4">
        <f t="shared" si="205"/>
        <v>0.37949334822582159</v>
      </c>
    </row>
    <row r="576" spans="1:45" x14ac:dyDescent="0.25">
      <c r="A576">
        <v>23</v>
      </c>
      <c r="B576">
        <v>36</v>
      </c>
      <c r="C576">
        <v>0</v>
      </c>
      <c r="D576">
        <v>6</v>
      </c>
      <c r="E576">
        <v>0</v>
      </c>
      <c r="F576">
        <v>0</v>
      </c>
      <c r="G576" t="s">
        <v>52</v>
      </c>
      <c r="H576">
        <f t="shared" si="206"/>
        <v>-1.0434782608695654</v>
      </c>
      <c r="I576">
        <v>407.24391120000001</v>
      </c>
      <c r="K576">
        <v>3300205</v>
      </c>
      <c r="L576">
        <v>3164873</v>
      </c>
      <c r="M576">
        <v>2940982</v>
      </c>
      <c r="N576" t="str">
        <f t="shared" si="184"/>
        <v>Yes</v>
      </c>
      <c r="O576">
        <f t="shared" si="185"/>
        <v>3135353.3333333335</v>
      </c>
      <c r="Q576">
        <v>0</v>
      </c>
      <c r="R576">
        <v>0</v>
      </c>
      <c r="S576">
        <v>0</v>
      </c>
      <c r="T576" t="str">
        <f t="shared" si="186"/>
        <v>No</v>
      </c>
      <c r="U576">
        <f t="shared" si="187"/>
        <v>0</v>
      </c>
      <c r="W576">
        <f t="shared" si="188"/>
        <v>1.5652173913043479</v>
      </c>
      <c r="X576">
        <f t="shared" si="189"/>
        <v>0.2608695652173913</v>
      </c>
      <c r="Z576" s="4">
        <f t="shared" si="190"/>
        <v>407.24391117989995</v>
      </c>
      <c r="AA576">
        <f t="shared" si="191"/>
        <v>6</v>
      </c>
      <c r="AB576">
        <f t="shared" si="192"/>
        <v>0.2608695652173913</v>
      </c>
      <c r="AC576">
        <f t="shared" si="193"/>
        <v>0.16666666666666666</v>
      </c>
      <c r="AD576">
        <f t="shared" si="194"/>
        <v>1</v>
      </c>
      <c r="AE576" t="str">
        <f t="shared" si="195"/>
        <v>O</v>
      </c>
      <c r="AH576">
        <f t="shared" si="196"/>
        <v>0.15</v>
      </c>
      <c r="AJ576" t="str">
        <f t="shared" si="197"/>
        <v>----</v>
      </c>
      <c r="AK576" t="str">
        <f t="shared" si="198"/>
        <v>----</v>
      </c>
      <c r="AL576" t="str">
        <f t="shared" si="199"/>
        <v>----</v>
      </c>
      <c r="AM576" t="str">
        <f t="shared" si="200"/>
        <v>AlipatNoN</v>
      </c>
      <c r="AN576" t="str">
        <f t="shared" si="201"/>
        <v>----</v>
      </c>
      <c r="AO576" t="str">
        <f t="shared" si="202"/>
        <v>----</v>
      </c>
      <c r="AQ576" s="4">
        <f t="shared" si="203"/>
        <v>407.33808033792712</v>
      </c>
      <c r="AR576" s="4">
        <f t="shared" si="204"/>
        <v>407</v>
      </c>
      <c r="AS576" s="4">
        <f t="shared" si="205"/>
        <v>0.33808033792712422</v>
      </c>
    </row>
    <row r="577" spans="1:45" x14ac:dyDescent="0.25">
      <c r="A577">
        <v>23</v>
      </c>
      <c r="B577">
        <v>36</v>
      </c>
      <c r="C577">
        <v>0</v>
      </c>
      <c r="D577">
        <v>7</v>
      </c>
      <c r="E577">
        <v>0</v>
      </c>
      <c r="F577">
        <v>0</v>
      </c>
      <c r="G577" t="s">
        <v>52</v>
      </c>
      <c r="H577">
        <f t="shared" si="206"/>
        <v>-0.95652173913043459</v>
      </c>
      <c r="I577">
        <v>423.23882579999997</v>
      </c>
      <c r="K577">
        <v>4661030</v>
      </c>
      <c r="L577">
        <v>5316219</v>
      </c>
      <c r="M577">
        <v>4643428</v>
      </c>
      <c r="N577" t="str">
        <f t="shared" si="184"/>
        <v>Yes</v>
      </c>
      <c r="O577">
        <f t="shared" si="185"/>
        <v>4873559</v>
      </c>
      <c r="Q577">
        <v>0</v>
      </c>
      <c r="R577">
        <v>0</v>
      </c>
      <c r="S577">
        <v>0</v>
      </c>
      <c r="T577" t="str">
        <f t="shared" si="186"/>
        <v>No</v>
      </c>
      <c r="U577">
        <f t="shared" si="187"/>
        <v>0</v>
      </c>
      <c r="W577">
        <f t="shared" si="188"/>
        <v>1.5652173913043479</v>
      </c>
      <c r="X577">
        <f t="shared" si="189"/>
        <v>0.30434782608695654</v>
      </c>
      <c r="Z577" s="4">
        <f t="shared" si="190"/>
        <v>423.23882577989997</v>
      </c>
      <c r="AA577">
        <f t="shared" si="191"/>
        <v>6</v>
      </c>
      <c r="AB577">
        <f t="shared" si="192"/>
        <v>0.2608695652173913</v>
      </c>
      <c r="AC577">
        <f t="shared" si="193"/>
        <v>0.16666666666666666</v>
      </c>
      <c r="AD577">
        <f t="shared" si="194"/>
        <v>0.8571428571428571</v>
      </c>
      <c r="AE577" t="str">
        <f t="shared" si="195"/>
        <v>O</v>
      </c>
      <c r="AH577">
        <f t="shared" si="196"/>
        <v>0.12820512820512819</v>
      </c>
      <c r="AJ577" t="str">
        <f t="shared" si="197"/>
        <v>----</v>
      </c>
      <c r="AK577" t="str">
        <f t="shared" si="198"/>
        <v>----</v>
      </c>
      <c r="AL577" t="str">
        <f t="shared" si="199"/>
        <v>----</v>
      </c>
      <c r="AM577" t="str">
        <f t="shared" si="200"/>
        <v>AlipatNoN</v>
      </c>
      <c r="AN577" t="str">
        <f t="shared" si="201"/>
        <v>----</v>
      </c>
      <c r="AO577" t="str">
        <f t="shared" si="202"/>
        <v>----</v>
      </c>
      <c r="AQ577" s="4">
        <f t="shared" si="203"/>
        <v>423.33669352641243</v>
      </c>
      <c r="AR577" s="4">
        <f t="shared" si="204"/>
        <v>423</v>
      </c>
      <c r="AS577" s="4">
        <f t="shared" si="205"/>
        <v>0.33669352641243222</v>
      </c>
    </row>
    <row r="578" spans="1:45" x14ac:dyDescent="0.25">
      <c r="A578">
        <v>23</v>
      </c>
      <c r="B578">
        <v>38</v>
      </c>
      <c r="C578">
        <v>0</v>
      </c>
      <c r="D578">
        <v>6</v>
      </c>
      <c r="E578">
        <v>0</v>
      </c>
      <c r="F578">
        <v>0</v>
      </c>
      <c r="G578" t="s">
        <v>52</v>
      </c>
      <c r="H578">
        <f t="shared" si="206"/>
        <v>-1.1304347826086953</v>
      </c>
      <c r="I578">
        <v>409.25956120000001</v>
      </c>
      <c r="K578">
        <v>2272754</v>
      </c>
      <c r="L578">
        <v>2325849</v>
      </c>
      <c r="M578">
        <v>2181285</v>
      </c>
      <c r="N578" t="str">
        <f t="shared" ref="N578:N641" si="207">IF(K578&gt;0,"Yes","No")</f>
        <v>Yes</v>
      </c>
      <c r="O578">
        <f t="shared" ref="O578:O641" si="208">AVERAGE(K578:M578)</f>
        <v>2259962.6666666665</v>
      </c>
      <c r="Q578">
        <v>0</v>
      </c>
      <c r="R578">
        <v>0</v>
      </c>
      <c r="S578">
        <v>0</v>
      </c>
      <c r="T578" t="str">
        <f t="shared" ref="T578:T641" si="209">IF(Q578&gt;0,"Yes","No")</f>
        <v>No</v>
      </c>
      <c r="U578">
        <f t="shared" ref="U578:U641" si="210">AVERAGE(Q578:S578)</f>
        <v>0</v>
      </c>
      <c r="W578">
        <f t="shared" ref="W578:W641" si="211">B578/A578</f>
        <v>1.6521739130434783</v>
      </c>
      <c r="X578">
        <f t="shared" ref="X578:X641" si="212">D578/A578</f>
        <v>0.2608695652173913</v>
      </c>
      <c r="Z578" s="4">
        <f t="shared" ref="Z578:Z641" si="213">A578*12+(B578-1)*1.007825+C578*14.003074+D578*15.9949146+E578*31.9720707+F578*30.9737615+0.0005485799</f>
        <v>409.2595611799</v>
      </c>
      <c r="AA578">
        <f t="shared" ref="AA578:AA641" si="214">1+A578-B578/2+C578/2+F578/2</f>
        <v>5</v>
      </c>
      <c r="AB578">
        <f t="shared" ref="AB578:AB641" si="215">AA578/A578</f>
        <v>0.21739130434782608</v>
      </c>
      <c r="AC578">
        <f t="shared" ref="AC578:AC641" si="216">AA578/B578</f>
        <v>0.13157894736842105</v>
      </c>
      <c r="AD578">
        <f t="shared" ref="AD578:AD641" si="217">AA578/D578</f>
        <v>0.83333333333333337</v>
      </c>
      <c r="AE578" t="str">
        <f t="shared" ref="AE578:AE641" si="218">IF(AB578&gt;=0.3,IF(AB578&lt;=0.68,IF(AC578&gt;=0.2,IF(AC578&lt;=0.95,IF(AD578&gt;=0.77,IF(AD578&lt;=1.75,"CRAM","O"),"O"),"O"),"O"),"O"),"O")</f>
        <v>O</v>
      </c>
      <c r="AH578">
        <f t="shared" ref="AH578:AH641" si="219">(1+A578-D578/2-E578-B578/2)/(A578-D578/2-E578-C578-F578)</f>
        <v>0.1</v>
      </c>
      <c r="AJ578" t="str">
        <f t="shared" ref="AJ578:AJ641" si="220">IF(AH578&gt;0.66,"CondAr","----")</f>
        <v>----</v>
      </c>
      <c r="AK578" t="str">
        <f t="shared" ref="AK578:AK641" si="221">IF(AND((AH578&gt;0.5),(AH578&lt;=0.66)),"Aromatic","----")</f>
        <v>----</v>
      </c>
      <c r="AL578" t="str">
        <f t="shared" ref="AL578:AL641" si="222">IF(AND((AH578&lt;=0.5),(W578&lt;1.5)),"HUnSatLig","----")</f>
        <v>----</v>
      </c>
      <c r="AM578" t="str">
        <f t="shared" ref="AM578:AM641" si="223">IF(AND((X578&lt;0.6),(W578&gt;=1.5),(C578=0)),"AlipatNoN","----")</f>
        <v>AlipatNoN</v>
      </c>
      <c r="AN578" t="str">
        <f t="shared" ref="AN578:AN641" si="224">IF(AND((W578&gt;=1.5),(X578&gt;=0.6)),"SatFACarb","----")</f>
        <v>----</v>
      </c>
      <c r="AO578" t="str">
        <f t="shared" ref="AO578:AO641" si="225">IF(AND((X578&lt;0.6),(W578&gt;=1.5),(C578&gt;0)),"Alipat+N","----")</f>
        <v>----</v>
      </c>
      <c r="AQ578" s="4">
        <f t="shared" ref="AQ578:AQ641" si="226">Z578*(44/43.989828)</f>
        <v>409.3541964273104</v>
      </c>
      <c r="AR578" s="4">
        <f t="shared" ref="AR578:AR641" si="227">INT(AQ578)</f>
        <v>409</v>
      </c>
      <c r="AS578" s="4">
        <f t="shared" ref="AS578:AS641" si="228">AQ578-AR578</f>
        <v>0.35419642731039858</v>
      </c>
    </row>
    <row r="579" spans="1:45" x14ac:dyDescent="0.25">
      <c r="A579">
        <v>23</v>
      </c>
      <c r="B579">
        <v>38</v>
      </c>
      <c r="C579">
        <v>0</v>
      </c>
      <c r="D579">
        <v>7</v>
      </c>
      <c r="E579">
        <v>0</v>
      </c>
      <c r="F579">
        <v>0</v>
      </c>
      <c r="G579" t="s">
        <v>52</v>
      </c>
      <c r="H579">
        <f t="shared" ref="H579:H642" si="229">4-((4*A579+B579-3*C579-2*D579-2*E579)/A579)</f>
        <v>-1.0434782608695654</v>
      </c>
      <c r="I579">
        <v>425.25447580000002</v>
      </c>
      <c r="K579">
        <v>3231368</v>
      </c>
      <c r="L579">
        <v>3620434</v>
      </c>
      <c r="M579">
        <v>2660345</v>
      </c>
      <c r="N579" t="str">
        <f t="shared" si="207"/>
        <v>Yes</v>
      </c>
      <c r="O579">
        <f t="shared" si="208"/>
        <v>3170715.6666666665</v>
      </c>
      <c r="Q579">
        <v>0</v>
      </c>
      <c r="R579">
        <v>0</v>
      </c>
      <c r="S579">
        <v>0</v>
      </c>
      <c r="T579" t="str">
        <f t="shared" si="209"/>
        <v>No</v>
      </c>
      <c r="U579">
        <f t="shared" si="210"/>
        <v>0</v>
      </c>
      <c r="W579">
        <f t="shared" si="211"/>
        <v>1.6521739130434783</v>
      </c>
      <c r="X579">
        <f t="shared" si="212"/>
        <v>0.30434782608695654</v>
      </c>
      <c r="Z579" s="4">
        <f t="shared" si="213"/>
        <v>425.25447577990002</v>
      </c>
      <c r="AA579">
        <f t="shared" si="214"/>
        <v>5</v>
      </c>
      <c r="AB579">
        <f t="shared" si="215"/>
        <v>0.21739130434782608</v>
      </c>
      <c r="AC579">
        <f t="shared" si="216"/>
        <v>0.13157894736842105</v>
      </c>
      <c r="AD579">
        <f t="shared" si="217"/>
        <v>0.7142857142857143</v>
      </c>
      <c r="AE579" t="str">
        <f t="shared" si="218"/>
        <v>O</v>
      </c>
      <c r="AH579">
        <f t="shared" si="219"/>
        <v>7.6923076923076927E-2</v>
      </c>
      <c r="AJ579" t="str">
        <f t="shared" si="220"/>
        <v>----</v>
      </c>
      <c r="AK579" t="str">
        <f t="shared" si="221"/>
        <v>----</v>
      </c>
      <c r="AL579" t="str">
        <f t="shared" si="222"/>
        <v>----</v>
      </c>
      <c r="AM579" t="str">
        <f t="shared" si="223"/>
        <v>AlipatNoN</v>
      </c>
      <c r="AN579" t="str">
        <f t="shared" si="224"/>
        <v>----</v>
      </c>
      <c r="AO579" t="str">
        <f t="shared" si="225"/>
        <v>----</v>
      </c>
      <c r="AQ579" s="4">
        <f t="shared" si="226"/>
        <v>425.35280961579571</v>
      </c>
      <c r="AR579" s="4">
        <f t="shared" si="227"/>
        <v>425</v>
      </c>
      <c r="AS579" s="4">
        <f t="shared" si="228"/>
        <v>0.35280961579570658</v>
      </c>
    </row>
    <row r="580" spans="1:45" x14ac:dyDescent="0.25">
      <c r="A580">
        <v>23</v>
      </c>
      <c r="B580">
        <v>38</v>
      </c>
      <c r="C580">
        <v>0</v>
      </c>
      <c r="D580">
        <v>8</v>
      </c>
      <c r="E580">
        <v>0</v>
      </c>
      <c r="F580">
        <v>0</v>
      </c>
      <c r="G580" t="s">
        <v>52</v>
      </c>
      <c r="H580">
        <f t="shared" si="229"/>
        <v>-0.95652173913043459</v>
      </c>
      <c r="I580">
        <v>441.24939039999998</v>
      </c>
      <c r="K580">
        <v>3756340</v>
      </c>
      <c r="L580">
        <v>3616607</v>
      </c>
      <c r="M580">
        <v>3450033</v>
      </c>
      <c r="N580" t="str">
        <f t="shared" si="207"/>
        <v>Yes</v>
      </c>
      <c r="O580">
        <f t="shared" si="208"/>
        <v>3607660</v>
      </c>
      <c r="Q580">
        <v>0</v>
      </c>
      <c r="R580">
        <v>0</v>
      </c>
      <c r="S580">
        <v>0</v>
      </c>
      <c r="T580" t="str">
        <f t="shared" si="209"/>
        <v>No</v>
      </c>
      <c r="U580">
        <f t="shared" si="210"/>
        <v>0</v>
      </c>
      <c r="W580">
        <f t="shared" si="211"/>
        <v>1.6521739130434783</v>
      </c>
      <c r="X580">
        <f t="shared" si="212"/>
        <v>0.34782608695652173</v>
      </c>
      <c r="Z580" s="4">
        <f t="shared" si="213"/>
        <v>441.24939037990003</v>
      </c>
      <c r="AA580">
        <f t="shared" si="214"/>
        <v>5</v>
      </c>
      <c r="AB580">
        <f t="shared" si="215"/>
        <v>0.21739130434782608</v>
      </c>
      <c r="AC580">
        <f t="shared" si="216"/>
        <v>0.13157894736842105</v>
      </c>
      <c r="AD580">
        <f t="shared" si="217"/>
        <v>0.625</v>
      </c>
      <c r="AE580" t="str">
        <f t="shared" si="218"/>
        <v>O</v>
      </c>
      <c r="AH580">
        <f t="shared" si="219"/>
        <v>5.2631578947368418E-2</v>
      </c>
      <c r="AJ580" t="str">
        <f t="shared" si="220"/>
        <v>----</v>
      </c>
      <c r="AK580" t="str">
        <f t="shared" si="221"/>
        <v>----</v>
      </c>
      <c r="AL580" t="str">
        <f t="shared" si="222"/>
        <v>----</v>
      </c>
      <c r="AM580" t="str">
        <f t="shared" si="223"/>
        <v>AlipatNoN</v>
      </c>
      <c r="AN580" t="str">
        <f t="shared" si="224"/>
        <v>----</v>
      </c>
      <c r="AO580" t="str">
        <f t="shared" si="225"/>
        <v>----</v>
      </c>
      <c r="AQ580" s="4">
        <f t="shared" si="226"/>
        <v>441.35142280428101</v>
      </c>
      <c r="AR580" s="4">
        <f t="shared" si="227"/>
        <v>441</v>
      </c>
      <c r="AS580" s="4">
        <f t="shared" si="228"/>
        <v>0.35142280428101458</v>
      </c>
    </row>
    <row r="581" spans="1:45" x14ac:dyDescent="0.25">
      <c r="A581">
        <v>23</v>
      </c>
      <c r="B581">
        <v>38</v>
      </c>
      <c r="C581">
        <v>0</v>
      </c>
      <c r="D581">
        <v>12</v>
      </c>
      <c r="E581">
        <v>0</v>
      </c>
      <c r="F581">
        <v>0</v>
      </c>
      <c r="G581" t="s">
        <v>52</v>
      </c>
      <c r="H581">
        <f t="shared" si="229"/>
        <v>-0.60869565217391308</v>
      </c>
      <c r="I581">
        <v>505.22904879999999</v>
      </c>
      <c r="K581">
        <v>1938033</v>
      </c>
      <c r="L581">
        <v>1932903</v>
      </c>
      <c r="M581">
        <v>1593598</v>
      </c>
      <c r="N581" t="str">
        <f t="shared" si="207"/>
        <v>Yes</v>
      </c>
      <c r="O581">
        <f t="shared" si="208"/>
        <v>1821511.3333333333</v>
      </c>
      <c r="Q581">
        <v>0</v>
      </c>
      <c r="R581">
        <v>0</v>
      </c>
      <c r="S581">
        <v>0</v>
      </c>
      <c r="T581" t="str">
        <f t="shared" si="209"/>
        <v>No</v>
      </c>
      <c r="U581">
        <f t="shared" si="210"/>
        <v>0</v>
      </c>
      <c r="W581">
        <f t="shared" si="211"/>
        <v>1.6521739130434783</v>
      </c>
      <c r="X581">
        <f t="shared" si="212"/>
        <v>0.52173913043478259</v>
      </c>
      <c r="Z581" s="4">
        <f t="shared" si="213"/>
        <v>505.22904877989998</v>
      </c>
      <c r="AA581">
        <f t="shared" si="214"/>
        <v>5</v>
      </c>
      <c r="AB581">
        <f t="shared" si="215"/>
        <v>0.21739130434782608</v>
      </c>
      <c r="AC581">
        <f t="shared" si="216"/>
        <v>0.13157894736842105</v>
      </c>
      <c r="AD581">
        <f t="shared" si="217"/>
        <v>0.41666666666666669</v>
      </c>
      <c r="AE581" t="str">
        <f t="shared" si="218"/>
        <v>O</v>
      </c>
      <c r="AH581">
        <f t="shared" si="219"/>
        <v>-5.8823529411764705E-2</v>
      </c>
      <c r="AJ581" t="str">
        <f t="shared" si="220"/>
        <v>----</v>
      </c>
      <c r="AK581" t="str">
        <f t="shared" si="221"/>
        <v>----</v>
      </c>
      <c r="AL581" t="str">
        <f t="shared" si="222"/>
        <v>----</v>
      </c>
      <c r="AM581" t="str">
        <f t="shared" si="223"/>
        <v>AlipatNoN</v>
      </c>
      <c r="AN581" t="str">
        <f t="shared" si="224"/>
        <v>----</v>
      </c>
      <c r="AO581" t="str">
        <f t="shared" si="225"/>
        <v>----</v>
      </c>
      <c r="AQ581" s="4">
        <f t="shared" si="226"/>
        <v>505.34587555822213</v>
      </c>
      <c r="AR581" s="4">
        <f t="shared" si="227"/>
        <v>505</v>
      </c>
      <c r="AS581" s="4">
        <f t="shared" si="228"/>
        <v>0.3458755582221329</v>
      </c>
    </row>
    <row r="582" spans="1:45" x14ac:dyDescent="0.25">
      <c r="A582">
        <v>23</v>
      </c>
      <c r="B582">
        <v>40</v>
      </c>
      <c r="C582">
        <v>0</v>
      </c>
      <c r="D582">
        <v>8</v>
      </c>
      <c r="E582">
        <v>0</v>
      </c>
      <c r="F582">
        <v>0</v>
      </c>
      <c r="G582" t="s">
        <v>52</v>
      </c>
      <c r="H582">
        <f t="shared" si="229"/>
        <v>-1.0434782608695654</v>
      </c>
      <c r="I582">
        <v>443.26504039999998</v>
      </c>
      <c r="K582">
        <v>1660964</v>
      </c>
      <c r="L582">
        <v>2250467</v>
      </c>
      <c r="M582">
        <v>2010596</v>
      </c>
      <c r="N582" t="str">
        <f t="shared" si="207"/>
        <v>Yes</v>
      </c>
      <c r="O582">
        <f t="shared" si="208"/>
        <v>1974009</v>
      </c>
      <c r="Q582">
        <v>0</v>
      </c>
      <c r="R582">
        <v>0</v>
      </c>
      <c r="S582">
        <v>0</v>
      </c>
      <c r="T582" t="str">
        <f t="shared" si="209"/>
        <v>No</v>
      </c>
      <c r="U582">
        <f t="shared" si="210"/>
        <v>0</v>
      </c>
      <c r="W582">
        <f t="shared" si="211"/>
        <v>1.7391304347826086</v>
      </c>
      <c r="X582">
        <f t="shared" si="212"/>
        <v>0.34782608695652173</v>
      </c>
      <c r="Z582" s="4">
        <f t="shared" si="213"/>
        <v>443.26504037990003</v>
      </c>
      <c r="AA582">
        <f t="shared" si="214"/>
        <v>4</v>
      </c>
      <c r="AB582">
        <f t="shared" si="215"/>
        <v>0.17391304347826086</v>
      </c>
      <c r="AC582">
        <f t="shared" si="216"/>
        <v>0.1</v>
      </c>
      <c r="AD582">
        <f t="shared" si="217"/>
        <v>0.5</v>
      </c>
      <c r="AE582" t="str">
        <f t="shared" si="218"/>
        <v>O</v>
      </c>
      <c r="AH582">
        <f t="shared" si="219"/>
        <v>0</v>
      </c>
      <c r="AJ582" t="str">
        <f t="shared" si="220"/>
        <v>----</v>
      </c>
      <c r="AK582" t="str">
        <f t="shared" si="221"/>
        <v>----</v>
      </c>
      <c r="AL582" t="str">
        <f t="shared" si="222"/>
        <v>----</v>
      </c>
      <c r="AM582" t="str">
        <f t="shared" si="223"/>
        <v>AlipatNoN</v>
      </c>
      <c r="AN582" t="str">
        <f t="shared" si="224"/>
        <v>----</v>
      </c>
      <c r="AO582" t="str">
        <f t="shared" si="225"/>
        <v>----</v>
      </c>
      <c r="AQ582" s="4">
        <f t="shared" si="226"/>
        <v>443.36753889366418</v>
      </c>
      <c r="AR582" s="4">
        <f t="shared" si="227"/>
        <v>443</v>
      </c>
      <c r="AS582" s="4">
        <f t="shared" si="228"/>
        <v>0.36753889366417525</v>
      </c>
    </row>
    <row r="583" spans="1:45" x14ac:dyDescent="0.25">
      <c r="A583">
        <v>23</v>
      </c>
      <c r="B583">
        <v>40</v>
      </c>
      <c r="C583">
        <v>0</v>
      </c>
      <c r="D583">
        <v>9</v>
      </c>
      <c r="E583">
        <v>0</v>
      </c>
      <c r="F583">
        <v>0</v>
      </c>
      <c r="G583" t="s">
        <v>52</v>
      </c>
      <c r="H583">
        <f t="shared" si="229"/>
        <v>-0.95652173913043459</v>
      </c>
      <c r="I583">
        <v>459.25995499999999</v>
      </c>
      <c r="K583">
        <v>2576068</v>
      </c>
      <c r="L583">
        <v>2370403</v>
      </c>
      <c r="M583">
        <v>2461679</v>
      </c>
      <c r="N583" t="str">
        <f t="shared" si="207"/>
        <v>Yes</v>
      </c>
      <c r="O583">
        <f t="shared" si="208"/>
        <v>2469383.3333333335</v>
      </c>
      <c r="Q583">
        <v>0</v>
      </c>
      <c r="R583">
        <v>0</v>
      </c>
      <c r="S583">
        <v>0</v>
      </c>
      <c r="T583" t="str">
        <f t="shared" si="209"/>
        <v>No</v>
      </c>
      <c r="U583">
        <f t="shared" si="210"/>
        <v>0</v>
      </c>
      <c r="W583">
        <f t="shared" si="211"/>
        <v>1.7391304347826086</v>
      </c>
      <c r="X583">
        <f t="shared" si="212"/>
        <v>0.39130434782608697</v>
      </c>
      <c r="Z583" s="4">
        <f t="shared" si="213"/>
        <v>459.25995497989999</v>
      </c>
      <c r="AA583">
        <f t="shared" si="214"/>
        <v>4</v>
      </c>
      <c r="AB583">
        <f t="shared" si="215"/>
        <v>0.17391304347826086</v>
      </c>
      <c r="AC583">
        <f t="shared" si="216"/>
        <v>0.1</v>
      </c>
      <c r="AD583">
        <f t="shared" si="217"/>
        <v>0.44444444444444442</v>
      </c>
      <c r="AE583" t="str">
        <f t="shared" si="218"/>
        <v>O</v>
      </c>
      <c r="AH583">
        <f t="shared" si="219"/>
        <v>-2.7027027027027029E-2</v>
      </c>
      <c r="AJ583" t="str">
        <f t="shared" si="220"/>
        <v>----</v>
      </c>
      <c r="AK583" t="str">
        <f t="shared" si="221"/>
        <v>----</v>
      </c>
      <c r="AL583" t="str">
        <f t="shared" si="222"/>
        <v>----</v>
      </c>
      <c r="AM583" t="str">
        <f t="shared" si="223"/>
        <v>AlipatNoN</v>
      </c>
      <c r="AN583" t="str">
        <f t="shared" si="224"/>
        <v>----</v>
      </c>
      <c r="AO583" t="str">
        <f t="shared" si="225"/>
        <v>----</v>
      </c>
      <c r="AQ583" s="4">
        <f t="shared" si="226"/>
        <v>459.36615208214948</v>
      </c>
      <c r="AR583" s="4">
        <f t="shared" si="227"/>
        <v>459</v>
      </c>
      <c r="AS583" s="4">
        <f t="shared" si="228"/>
        <v>0.36615208214948325</v>
      </c>
    </row>
    <row r="584" spans="1:45" x14ac:dyDescent="0.25">
      <c r="A584">
        <v>23</v>
      </c>
      <c r="B584">
        <v>40</v>
      </c>
      <c r="C584">
        <v>0</v>
      </c>
      <c r="D584">
        <v>10</v>
      </c>
      <c r="E584">
        <v>0</v>
      </c>
      <c r="F584">
        <v>0</v>
      </c>
      <c r="G584" t="s">
        <v>52</v>
      </c>
      <c r="H584">
        <f t="shared" si="229"/>
        <v>-0.86956521739130466</v>
      </c>
      <c r="I584">
        <v>475.25486960000001</v>
      </c>
      <c r="K584">
        <v>1625120</v>
      </c>
      <c r="L584">
        <v>2111025</v>
      </c>
      <c r="M584">
        <v>1923254</v>
      </c>
      <c r="N584" t="str">
        <f t="shared" si="207"/>
        <v>Yes</v>
      </c>
      <c r="O584">
        <f t="shared" si="208"/>
        <v>1886466.3333333333</v>
      </c>
      <c r="Q584">
        <v>0</v>
      </c>
      <c r="R584">
        <v>0</v>
      </c>
      <c r="S584">
        <v>0</v>
      </c>
      <c r="T584" t="str">
        <f t="shared" si="209"/>
        <v>No</v>
      </c>
      <c r="U584">
        <f t="shared" si="210"/>
        <v>0</v>
      </c>
      <c r="W584">
        <f t="shared" si="211"/>
        <v>1.7391304347826086</v>
      </c>
      <c r="X584">
        <f t="shared" si="212"/>
        <v>0.43478260869565216</v>
      </c>
      <c r="Z584" s="4">
        <f t="shared" si="213"/>
        <v>475.2548695799</v>
      </c>
      <c r="AA584">
        <f t="shared" si="214"/>
        <v>4</v>
      </c>
      <c r="AB584">
        <f t="shared" si="215"/>
        <v>0.17391304347826086</v>
      </c>
      <c r="AC584">
        <f t="shared" si="216"/>
        <v>0.1</v>
      </c>
      <c r="AD584">
        <f t="shared" si="217"/>
        <v>0.4</v>
      </c>
      <c r="AE584" t="str">
        <f t="shared" si="218"/>
        <v>O</v>
      </c>
      <c r="AH584">
        <f t="shared" si="219"/>
        <v>-5.5555555555555552E-2</v>
      </c>
      <c r="AJ584" t="str">
        <f t="shared" si="220"/>
        <v>----</v>
      </c>
      <c r="AK584" t="str">
        <f t="shared" si="221"/>
        <v>----</v>
      </c>
      <c r="AL584" t="str">
        <f t="shared" si="222"/>
        <v>----</v>
      </c>
      <c r="AM584" t="str">
        <f t="shared" si="223"/>
        <v>AlipatNoN</v>
      </c>
      <c r="AN584" t="str">
        <f t="shared" si="224"/>
        <v>----</v>
      </c>
      <c r="AO584" t="str">
        <f t="shared" si="225"/>
        <v>----</v>
      </c>
      <c r="AQ584" s="4">
        <f t="shared" si="226"/>
        <v>475.36476527063479</v>
      </c>
      <c r="AR584" s="4">
        <f t="shared" si="227"/>
        <v>475</v>
      </c>
      <c r="AS584" s="4">
        <f t="shared" si="228"/>
        <v>0.36476527063479125</v>
      </c>
    </row>
    <row r="585" spans="1:45" x14ac:dyDescent="0.25">
      <c r="A585">
        <v>23</v>
      </c>
      <c r="B585">
        <v>40</v>
      </c>
      <c r="C585">
        <v>0</v>
      </c>
      <c r="D585">
        <v>11</v>
      </c>
      <c r="E585">
        <v>0</v>
      </c>
      <c r="F585">
        <v>0</v>
      </c>
      <c r="G585" t="s">
        <v>52</v>
      </c>
      <c r="H585">
        <f t="shared" si="229"/>
        <v>-0.78260869565217384</v>
      </c>
      <c r="I585">
        <v>491.24978420000002</v>
      </c>
      <c r="K585">
        <v>2122636</v>
      </c>
      <c r="L585">
        <v>2138365</v>
      </c>
      <c r="M585">
        <v>1876000</v>
      </c>
      <c r="N585" t="str">
        <f t="shared" si="207"/>
        <v>Yes</v>
      </c>
      <c r="O585">
        <f t="shared" si="208"/>
        <v>2045667</v>
      </c>
      <c r="Q585">
        <v>0</v>
      </c>
      <c r="R585">
        <v>0</v>
      </c>
      <c r="S585">
        <v>0</v>
      </c>
      <c r="T585" t="str">
        <f t="shared" si="209"/>
        <v>No</v>
      </c>
      <c r="U585">
        <f t="shared" si="210"/>
        <v>0</v>
      </c>
      <c r="W585">
        <f t="shared" si="211"/>
        <v>1.7391304347826086</v>
      </c>
      <c r="X585">
        <f t="shared" si="212"/>
        <v>0.47826086956521741</v>
      </c>
      <c r="Z585" s="4">
        <f t="shared" si="213"/>
        <v>491.24978417990002</v>
      </c>
      <c r="AA585">
        <f t="shared" si="214"/>
        <v>4</v>
      </c>
      <c r="AB585">
        <f t="shared" si="215"/>
        <v>0.17391304347826086</v>
      </c>
      <c r="AC585">
        <f t="shared" si="216"/>
        <v>0.1</v>
      </c>
      <c r="AD585">
        <f t="shared" si="217"/>
        <v>0.36363636363636365</v>
      </c>
      <c r="AE585" t="str">
        <f t="shared" si="218"/>
        <v>O</v>
      </c>
      <c r="AH585">
        <f t="shared" si="219"/>
        <v>-8.5714285714285715E-2</v>
      </c>
      <c r="AJ585" t="str">
        <f t="shared" si="220"/>
        <v>----</v>
      </c>
      <c r="AK585" t="str">
        <f t="shared" si="221"/>
        <v>----</v>
      </c>
      <c r="AL585" t="str">
        <f t="shared" si="222"/>
        <v>----</v>
      </c>
      <c r="AM585" t="str">
        <f t="shared" si="223"/>
        <v>AlipatNoN</v>
      </c>
      <c r="AN585" t="str">
        <f t="shared" si="224"/>
        <v>----</v>
      </c>
      <c r="AO585" t="str">
        <f t="shared" si="225"/>
        <v>----</v>
      </c>
      <c r="AQ585" s="4">
        <f t="shared" si="226"/>
        <v>491.3633784591201</v>
      </c>
      <c r="AR585" s="4">
        <f t="shared" si="227"/>
        <v>491</v>
      </c>
      <c r="AS585" s="4">
        <f t="shared" si="228"/>
        <v>0.36337845912009925</v>
      </c>
    </row>
    <row r="586" spans="1:45" x14ac:dyDescent="0.25">
      <c r="A586">
        <v>24</v>
      </c>
      <c r="B586">
        <v>36</v>
      </c>
      <c r="C586">
        <v>0</v>
      </c>
      <c r="D586">
        <v>5</v>
      </c>
      <c r="E586">
        <v>0</v>
      </c>
      <c r="F586">
        <v>0</v>
      </c>
      <c r="G586" t="s">
        <v>52</v>
      </c>
      <c r="H586">
        <f t="shared" si="229"/>
        <v>-1.083333333333333</v>
      </c>
      <c r="I586">
        <v>403.2489966</v>
      </c>
      <c r="K586">
        <v>3811792</v>
      </c>
      <c r="L586">
        <v>3417424</v>
      </c>
      <c r="M586">
        <v>3351791</v>
      </c>
      <c r="N586" t="str">
        <f t="shared" si="207"/>
        <v>Yes</v>
      </c>
      <c r="O586">
        <f t="shared" si="208"/>
        <v>3527002.3333333335</v>
      </c>
      <c r="Q586">
        <v>0</v>
      </c>
      <c r="R586">
        <v>0</v>
      </c>
      <c r="S586">
        <v>0</v>
      </c>
      <c r="T586" t="str">
        <f t="shared" si="209"/>
        <v>No</v>
      </c>
      <c r="U586">
        <f t="shared" si="210"/>
        <v>0</v>
      </c>
      <c r="W586">
        <f t="shared" si="211"/>
        <v>1.5</v>
      </c>
      <c r="X586">
        <f t="shared" si="212"/>
        <v>0.20833333333333334</v>
      </c>
      <c r="Z586" s="4">
        <f t="shared" si="213"/>
        <v>403.24899657989994</v>
      </c>
      <c r="AA586">
        <f t="shared" si="214"/>
        <v>7</v>
      </c>
      <c r="AB586">
        <f t="shared" si="215"/>
        <v>0.29166666666666669</v>
      </c>
      <c r="AC586">
        <f t="shared" si="216"/>
        <v>0.19444444444444445</v>
      </c>
      <c r="AD586">
        <f t="shared" si="217"/>
        <v>1.4</v>
      </c>
      <c r="AE586" t="str">
        <f t="shared" si="218"/>
        <v>O</v>
      </c>
      <c r="AH586">
        <f t="shared" si="219"/>
        <v>0.20930232558139536</v>
      </c>
      <c r="AJ586" t="str">
        <f t="shared" si="220"/>
        <v>----</v>
      </c>
      <c r="AK586" t="str">
        <f t="shared" si="221"/>
        <v>----</v>
      </c>
      <c r="AL586" t="str">
        <f t="shared" si="222"/>
        <v>----</v>
      </c>
      <c r="AM586" t="str">
        <f t="shared" si="223"/>
        <v>AlipatNoN</v>
      </c>
      <c r="AN586" t="str">
        <f t="shared" si="224"/>
        <v>----</v>
      </c>
      <c r="AO586" t="str">
        <f t="shared" si="225"/>
        <v>----</v>
      </c>
      <c r="AQ586" s="4">
        <f t="shared" si="226"/>
        <v>403.3422419727487</v>
      </c>
      <c r="AR586" s="4">
        <f t="shared" si="227"/>
        <v>403</v>
      </c>
      <c r="AS586" s="4">
        <f t="shared" si="228"/>
        <v>0.34224197274869539</v>
      </c>
    </row>
    <row r="587" spans="1:45" x14ac:dyDescent="0.25">
      <c r="A587">
        <v>24</v>
      </c>
      <c r="B587">
        <v>36</v>
      </c>
      <c r="C587">
        <v>0</v>
      </c>
      <c r="D587">
        <v>6</v>
      </c>
      <c r="E587">
        <v>0</v>
      </c>
      <c r="F587">
        <v>0</v>
      </c>
      <c r="G587" t="s">
        <v>52</v>
      </c>
      <c r="H587">
        <f t="shared" si="229"/>
        <v>-1</v>
      </c>
      <c r="I587">
        <v>419.24391120000001</v>
      </c>
      <c r="K587">
        <v>3312654</v>
      </c>
      <c r="L587">
        <v>3511958</v>
      </c>
      <c r="M587">
        <v>3005688</v>
      </c>
      <c r="N587" t="str">
        <f t="shared" si="207"/>
        <v>Yes</v>
      </c>
      <c r="O587">
        <f t="shared" si="208"/>
        <v>3276766.6666666665</v>
      </c>
      <c r="Q587">
        <v>0</v>
      </c>
      <c r="R587">
        <v>0</v>
      </c>
      <c r="S587">
        <v>0</v>
      </c>
      <c r="T587" t="str">
        <f t="shared" si="209"/>
        <v>No</v>
      </c>
      <c r="U587">
        <f t="shared" si="210"/>
        <v>0</v>
      </c>
      <c r="W587">
        <f t="shared" si="211"/>
        <v>1.5</v>
      </c>
      <c r="X587">
        <f t="shared" si="212"/>
        <v>0.25</v>
      </c>
      <c r="Z587" s="4">
        <f t="shared" si="213"/>
        <v>419.24391117989995</v>
      </c>
      <c r="AA587">
        <f t="shared" si="214"/>
        <v>7</v>
      </c>
      <c r="AB587">
        <f t="shared" si="215"/>
        <v>0.29166666666666669</v>
      </c>
      <c r="AC587">
        <f t="shared" si="216"/>
        <v>0.19444444444444445</v>
      </c>
      <c r="AD587">
        <f t="shared" si="217"/>
        <v>1.1666666666666667</v>
      </c>
      <c r="AE587" t="str">
        <f t="shared" si="218"/>
        <v>O</v>
      </c>
      <c r="AH587">
        <f t="shared" si="219"/>
        <v>0.19047619047619047</v>
      </c>
      <c r="AJ587" t="str">
        <f t="shared" si="220"/>
        <v>----</v>
      </c>
      <c r="AK587" t="str">
        <f t="shared" si="221"/>
        <v>----</v>
      </c>
      <c r="AL587" t="str">
        <f t="shared" si="222"/>
        <v>----</v>
      </c>
      <c r="AM587" t="str">
        <f t="shared" si="223"/>
        <v>AlipatNoN</v>
      </c>
      <c r="AN587" t="str">
        <f t="shared" si="224"/>
        <v>----</v>
      </c>
      <c r="AO587" t="str">
        <f t="shared" si="225"/>
        <v>----</v>
      </c>
      <c r="AQ587" s="4">
        <f t="shared" si="226"/>
        <v>419.340855161234</v>
      </c>
      <c r="AR587" s="4">
        <f t="shared" si="227"/>
        <v>419</v>
      </c>
      <c r="AS587" s="4">
        <f t="shared" si="228"/>
        <v>0.34085516123400339</v>
      </c>
    </row>
    <row r="588" spans="1:45" x14ac:dyDescent="0.25">
      <c r="A588">
        <v>24</v>
      </c>
      <c r="B588">
        <v>38</v>
      </c>
      <c r="C588">
        <v>0</v>
      </c>
      <c r="D588">
        <v>7</v>
      </c>
      <c r="E588">
        <v>0</v>
      </c>
      <c r="F588">
        <v>0</v>
      </c>
      <c r="G588" t="s">
        <v>52</v>
      </c>
      <c r="H588">
        <f t="shared" si="229"/>
        <v>-1</v>
      </c>
      <c r="I588">
        <v>437.25447580000002</v>
      </c>
      <c r="K588">
        <v>3480906</v>
      </c>
      <c r="L588">
        <v>3393613</v>
      </c>
      <c r="M588">
        <v>2915901</v>
      </c>
      <c r="N588" t="str">
        <f t="shared" si="207"/>
        <v>Yes</v>
      </c>
      <c r="O588">
        <f t="shared" si="208"/>
        <v>3263473.3333333335</v>
      </c>
      <c r="Q588">
        <v>0</v>
      </c>
      <c r="R588">
        <v>0</v>
      </c>
      <c r="S588">
        <v>0</v>
      </c>
      <c r="T588" t="str">
        <f t="shared" si="209"/>
        <v>No</v>
      </c>
      <c r="U588">
        <f t="shared" si="210"/>
        <v>0</v>
      </c>
      <c r="W588">
        <f t="shared" si="211"/>
        <v>1.5833333333333333</v>
      </c>
      <c r="X588">
        <f t="shared" si="212"/>
        <v>0.29166666666666669</v>
      </c>
      <c r="Z588" s="4">
        <f t="shared" si="213"/>
        <v>437.25447577990002</v>
      </c>
      <c r="AA588">
        <f t="shared" si="214"/>
        <v>6</v>
      </c>
      <c r="AB588">
        <f t="shared" si="215"/>
        <v>0.25</v>
      </c>
      <c r="AC588">
        <f t="shared" si="216"/>
        <v>0.15789473684210525</v>
      </c>
      <c r="AD588">
        <f t="shared" si="217"/>
        <v>0.8571428571428571</v>
      </c>
      <c r="AE588" t="str">
        <f t="shared" si="218"/>
        <v>O</v>
      </c>
      <c r="AH588">
        <f t="shared" si="219"/>
        <v>0.12195121951219512</v>
      </c>
      <c r="AJ588" t="str">
        <f t="shared" si="220"/>
        <v>----</v>
      </c>
      <c r="AK588" t="str">
        <f t="shared" si="221"/>
        <v>----</v>
      </c>
      <c r="AL588" t="str">
        <f t="shared" si="222"/>
        <v>----</v>
      </c>
      <c r="AM588" t="str">
        <f t="shared" si="223"/>
        <v>AlipatNoN</v>
      </c>
      <c r="AN588" t="str">
        <f t="shared" si="224"/>
        <v>----</v>
      </c>
      <c r="AO588" t="str">
        <f t="shared" si="225"/>
        <v>----</v>
      </c>
      <c r="AQ588" s="4">
        <f t="shared" si="226"/>
        <v>437.35558443910259</v>
      </c>
      <c r="AR588" s="4">
        <f t="shared" si="227"/>
        <v>437</v>
      </c>
      <c r="AS588" s="4">
        <f t="shared" si="228"/>
        <v>0.35558443910258575</v>
      </c>
    </row>
    <row r="589" spans="1:45" x14ac:dyDescent="0.25">
      <c r="A589">
        <v>24</v>
      </c>
      <c r="B589">
        <v>40</v>
      </c>
      <c r="C589">
        <v>0</v>
      </c>
      <c r="D589">
        <v>7</v>
      </c>
      <c r="E589">
        <v>0</v>
      </c>
      <c r="F589">
        <v>0</v>
      </c>
      <c r="G589" t="s">
        <v>52</v>
      </c>
      <c r="H589">
        <f t="shared" si="229"/>
        <v>-1.083333333333333</v>
      </c>
      <c r="I589">
        <v>439.27012580000002</v>
      </c>
      <c r="K589">
        <v>1832511</v>
      </c>
      <c r="L589">
        <v>1666519</v>
      </c>
      <c r="M589">
        <v>1659768</v>
      </c>
      <c r="N589" t="str">
        <f t="shared" si="207"/>
        <v>Yes</v>
      </c>
      <c r="O589">
        <f t="shared" si="208"/>
        <v>1719599.3333333333</v>
      </c>
      <c r="Q589">
        <v>0</v>
      </c>
      <c r="R589">
        <v>0</v>
      </c>
      <c r="S589">
        <v>0</v>
      </c>
      <c r="T589" t="str">
        <f t="shared" si="209"/>
        <v>No</v>
      </c>
      <c r="U589">
        <f t="shared" si="210"/>
        <v>0</v>
      </c>
      <c r="W589">
        <f t="shared" si="211"/>
        <v>1.6666666666666667</v>
      </c>
      <c r="X589">
        <f t="shared" si="212"/>
        <v>0.29166666666666669</v>
      </c>
      <c r="Z589" s="4">
        <f t="shared" si="213"/>
        <v>439.27012577990001</v>
      </c>
      <c r="AA589">
        <f t="shared" si="214"/>
        <v>5</v>
      </c>
      <c r="AB589">
        <f t="shared" si="215"/>
        <v>0.20833333333333334</v>
      </c>
      <c r="AC589">
        <f t="shared" si="216"/>
        <v>0.125</v>
      </c>
      <c r="AD589">
        <f t="shared" si="217"/>
        <v>0.7142857142857143</v>
      </c>
      <c r="AE589" t="str">
        <f t="shared" si="218"/>
        <v>O</v>
      </c>
      <c r="AH589">
        <f t="shared" si="219"/>
        <v>7.3170731707317069E-2</v>
      </c>
      <c r="AJ589" t="str">
        <f t="shared" si="220"/>
        <v>----</v>
      </c>
      <c r="AK589" t="str">
        <f t="shared" si="221"/>
        <v>----</v>
      </c>
      <c r="AL589" t="str">
        <f t="shared" si="222"/>
        <v>----</v>
      </c>
      <c r="AM589" t="str">
        <f t="shared" si="223"/>
        <v>AlipatNoN</v>
      </c>
      <c r="AN589" t="str">
        <f t="shared" si="224"/>
        <v>----</v>
      </c>
      <c r="AO589" t="str">
        <f t="shared" si="225"/>
        <v>----</v>
      </c>
      <c r="AQ589" s="4">
        <f t="shared" si="226"/>
        <v>439.37170052848575</v>
      </c>
      <c r="AR589" s="4">
        <f t="shared" si="227"/>
        <v>439</v>
      </c>
      <c r="AS589" s="4">
        <f t="shared" si="228"/>
        <v>0.37170052848574642</v>
      </c>
    </row>
    <row r="590" spans="1:45" x14ac:dyDescent="0.25">
      <c r="A590">
        <v>24</v>
      </c>
      <c r="B590">
        <v>40</v>
      </c>
      <c r="C590">
        <v>0</v>
      </c>
      <c r="D590">
        <v>8</v>
      </c>
      <c r="E590">
        <v>0</v>
      </c>
      <c r="F590">
        <v>0</v>
      </c>
      <c r="G590" t="s">
        <v>52</v>
      </c>
      <c r="H590">
        <f t="shared" si="229"/>
        <v>-1</v>
      </c>
      <c r="I590">
        <v>455.26504039999998</v>
      </c>
      <c r="K590">
        <v>2491463</v>
      </c>
      <c r="L590">
        <v>2595868</v>
      </c>
      <c r="M590">
        <v>2063168</v>
      </c>
      <c r="N590" t="str">
        <f t="shared" si="207"/>
        <v>Yes</v>
      </c>
      <c r="O590">
        <f t="shared" si="208"/>
        <v>2383499.6666666665</v>
      </c>
      <c r="Q590">
        <v>0</v>
      </c>
      <c r="R590">
        <v>0</v>
      </c>
      <c r="S590">
        <v>0</v>
      </c>
      <c r="T590" t="str">
        <f t="shared" si="209"/>
        <v>No</v>
      </c>
      <c r="U590">
        <f t="shared" si="210"/>
        <v>0</v>
      </c>
      <c r="W590">
        <f t="shared" si="211"/>
        <v>1.6666666666666667</v>
      </c>
      <c r="X590">
        <f t="shared" si="212"/>
        <v>0.33333333333333331</v>
      </c>
      <c r="Z590" s="4">
        <f t="shared" si="213"/>
        <v>455.26504037990003</v>
      </c>
      <c r="AA590">
        <f t="shared" si="214"/>
        <v>5</v>
      </c>
      <c r="AB590">
        <f t="shared" si="215"/>
        <v>0.20833333333333334</v>
      </c>
      <c r="AC590">
        <f t="shared" si="216"/>
        <v>0.125</v>
      </c>
      <c r="AD590">
        <f t="shared" si="217"/>
        <v>0.625</v>
      </c>
      <c r="AE590" t="str">
        <f t="shared" si="218"/>
        <v>O</v>
      </c>
      <c r="AH590">
        <f t="shared" si="219"/>
        <v>0.05</v>
      </c>
      <c r="AJ590" t="str">
        <f t="shared" si="220"/>
        <v>----</v>
      </c>
      <c r="AK590" t="str">
        <f t="shared" si="221"/>
        <v>----</v>
      </c>
      <c r="AL590" t="str">
        <f t="shared" si="222"/>
        <v>----</v>
      </c>
      <c r="AM590" t="str">
        <f t="shared" si="223"/>
        <v>AlipatNoN</v>
      </c>
      <c r="AN590" t="str">
        <f t="shared" si="224"/>
        <v>----</v>
      </c>
      <c r="AO590" t="str">
        <f t="shared" si="225"/>
        <v>----</v>
      </c>
      <c r="AQ590" s="4">
        <f t="shared" si="226"/>
        <v>455.37031371697105</v>
      </c>
      <c r="AR590" s="4">
        <f t="shared" si="227"/>
        <v>455</v>
      </c>
      <c r="AS590" s="4">
        <f t="shared" si="228"/>
        <v>0.37031371697105442</v>
      </c>
    </row>
    <row r="591" spans="1:45" x14ac:dyDescent="0.25">
      <c r="A591">
        <v>24</v>
      </c>
      <c r="B591">
        <v>40</v>
      </c>
      <c r="C591">
        <v>0</v>
      </c>
      <c r="D591">
        <v>9</v>
      </c>
      <c r="E591">
        <v>0</v>
      </c>
      <c r="F591">
        <v>0</v>
      </c>
      <c r="G591" t="s">
        <v>52</v>
      </c>
      <c r="H591">
        <f t="shared" si="229"/>
        <v>-0.91666666666666696</v>
      </c>
      <c r="I591">
        <v>471.25995499999999</v>
      </c>
      <c r="K591">
        <v>2962514</v>
      </c>
      <c r="L591">
        <v>3292738</v>
      </c>
      <c r="M591">
        <v>2273594</v>
      </c>
      <c r="N591" t="str">
        <f t="shared" si="207"/>
        <v>Yes</v>
      </c>
      <c r="O591">
        <f t="shared" si="208"/>
        <v>2842948.6666666665</v>
      </c>
      <c r="Q591">
        <v>0</v>
      </c>
      <c r="R591">
        <v>0</v>
      </c>
      <c r="S591">
        <v>0</v>
      </c>
      <c r="T591" t="str">
        <f t="shared" si="209"/>
        <v>No</v>
      </c>
      <c r="U591">
        <f t="shared" si="210"/>
        <v>0</v>
      </c>
      <c r="W591">
        <f t="shared" si="211"/>
        <v>1.6666666666666667</v>
      </c>
      <c r="X591">
        <f t="shared" si="212"/>
        <v>0.375</v>
      </c>
      <c r="Z591" s="4">
        <f t="shared" si="213"/>
        <v>471.25995497989999</v>
      </c>
      <c r="AA591">
        <f t="shared" si="214"/>
        <v>5</v>
      </c>
      <c r="AB591">
        <f t="shared" si="215"/>
        <v>0.20833333333333334</v>
      </c>
      <c r="AC591">
        <f t="shared" si="216"/>
        <v>0.125</v>
      </c>
      <c r="AD591">
        <f t="shared" si="217"/>
        <v>0.55555555555555558</v>
      </c>
      <c r="AE591" t="str">
        <f t="shared" si="218"/>
        <v>O</v>
      </c>
      <c r="AH591">
        <f t="shared" si="219"/>
        <v>2.564102564102564E-2</v>
      </c>
      <c r="AJ591" t="str">
        <f t="shared" si="220"/>
        <v>----</v>
      </c>
      <c r="AK591" t="str">
        <f t="shared" si="221"/>
        <v>----</v>
      </c>
      <c r="AL591" t="str">
        <f t="shared" si="222"/>
        <v>----</v>
      </c>
      <c r="AM591" t="str">
        <f t="shared" si="223"/>
        <v>AlipatNoN</v>
      </c>
      <c r="AN591" t="str">
        <f t="shared" si="224"/>
        <v>----</v>
      </c>
      <c r="AO591" t="str">
        <f t="shared" si="225"/>
        <v>----</v>
      </c>
      <c r="AQ591" s="4">
        <f t="shared" si="226"/>
        <v>471.36892690545636</v>
      </c>
      <c r="AR591" s="4">
        <f t="shared" si="227"/>
        <v>471</v>
      </c>
      <c r="AS591" s="4">
        <f t="shared" si="228"/>
        <v>0.36892690545636242</v>
      </c>
    </row>
    <row r="592" spans="1:45" x14ac:dyDescent="0.25">
      <c r="A592">
        <v>24</v>
      </c>
      <c r="B592">
        <v>40</v>
      </c>
      <c r="C592">
        <v>0</v>
      </c>
      <c r="D592">
        <v>10</v>
      </c>
      <c r="E592">
        <v>0</v>
      </c>
      <c r="F592">
        <v>0</v>
      </c>
      <c r="G592" t="s">
        <v>52</v>
      </c>
      <c r="H592">
        <f t="shared" si="229"/>
        <v>-0.83333333333333304</v>
      </c>
      <c r="I592">
        <v>487.25486960000001</v>
      </c>
      <c r="K592">
        <v>2367213</v>
      </c>
      <c r="L592">
        <v>2208939</v>
      </c>
      <c r="M592">
        <v>2366484</v>
      </c>
      <c r="N592" t="str">
        <f t="shared" si="207"/>
        <v>Yes</v>
      </c>
      <c r="O592">
        <f t="shared" si="208"/>
        <v>2314212</v>
      </c>
      <c r="Q592">
        <v>0</v>
      </c>
      <c r="R592">
        <v>0</v>
      </c>
      <c r="S592">
        <v>0</v>
      </c>
      <c r="T592" t="str">
        <f t="shared" si="209"/>
        <v>No</v>
      </c>
      <c r="U592">
        <f t="shared" si="210"/>
        <v>0</v>
      </c>
      <c r="W592">
        <f t="shared" si="211"/>
        <v>1.6666666666666667</v>
      </c>
      <c r="X592">
        <f t="shared" si="212"/>
        <v>0.41666666666666669</v>
      </c>
      <c r="Z592" s="4">
        <f t="shared" si="213"/>
        <v>487.2548695799</v>
      </c>
      <c r="AA592">
        <f t="shared" si="214"/>
        <v>5</v>
      </c>
      <c r="AB592">
        <f t="shared" si="215"/>
        <v>0.20833333333333334</v>
      </c>
      <c r="AC592">
        <f t="shared" si="216"/>
        <v>0.125</v>
      </c>
      <c r="AD592">
        <f t="shared" si="217"/>
        <v>0.5</v>
      </c>
      <c r="AE592" t="str">
        <f t="shared" si="218"/>
        <v>O</v>
      </c>
      <c r="AH592">
        <f t="shared" si="219"/>
        <v>0</v>
      </c>
      <c r="AJ592" t="str">
        <f t="shared" si="220"/>
        <v>----</v>
      </c>
      <c r="AK592" t="str">
        <f t="shared" si="221"/>
        <v>----</v>
      </c>
      <c r="AL592" t="str">
        <f t="shared" si="222"/>
        <v>----</v>
      </c>
      <c r="AM592" t="str">
        <f t="shared" si="223"/>
        <v>AlipatNoN</v>
      </c>
      <c r="AN592" t="str">
        <f t="shared" si="224"/>
        <v>----</v>
      </c>
      <c r="AO592" t="str">
        <f t="shared" si="225"/>
        <v>----</v>
      </c>
      <c r="AQ592" s="4">
        <f t="shared" si="226"/>
        <v>487.36754009394167</v>
      </c>
      <c r="AR592" s="4">
        <f t="shared" si="227"/>
        <v>487</v>
      </c>
      <c r="AS592" s="4">
        <f t="shared" si="228"/>
        <v>0.36754009394167042</v>
      </c>
    </row>
    <row r="593" spans="1:45" x14ac:dyDescent="0.25">
      <c r="A593">
        <v>24</v>
      </c>
      <c r="B593">
        <v>40</v>
      </c>
      <c r="C593">
        <v>0</v>
      </c>
      <c r="D593">
        <v>11</v>
      </c>
      <c r="E593">
        <v>0</v>
      </c>
      <c r="F593">
        <v>0</v>
      </c>
      <c r="G593" t="s">
        <v>52</v>
      </c>
      <c r="H593">
        <f t="shared" si="229"/>
        <v>-0.75</v>
      </c>
      <c r="I593">
        <v>503.24978420000002</v>
      </c>
      <c r="K593">
        <v>1901567</v>
      </c>
      <c r="L593">
        <v>2617906</v>
      </c>
      <c r="M593">
        <v>2304721</v>
      </c>
      <c r="N593" t="str">
        <f t="shared" si="207"/>
        <v>Yes</v>
      </c>
      <c r="O593">
        <f t="shared" si="208"/>
        <v>2274731.3333333335</v>
      </c>
      <c r="Q593">
        <v>0</v>
      </c>
      <c r="R593">
        <v>0</v>
      </c>
      <c r="S593">
        <v>0</v>
      </c>
      <c r="T593" t="str">
        <f t="shared" si="209"/>
        <v>No</v>
      </c>
      <c r="U593">
        <f t="shared" si="210"/>
        <v>0</v>
      </c>
      <c r="W593">
        <f t="shared" si="211"/>
        <v>1.6666666666666667</v>
      </c>
      <c r="X593">
        <f t="shared" si="212"/>
        <v>0.45833333333333331</v>
      </c>
      <c r="Z593" s="4">
        <f t="shared" si="213"/>
        <v>503.24978417990002</v>
      </c>
      <c r="AA593">
        <f t="shared" si="214"/>
        <v>5</v>
      </c>
      <c r="AB593">
        <f t="shared" si="215"/>
        <v>0.20833333333333334</v>
      </c>
      <c r="AC593">
        <f t="shared" si="216"/>
        <v>0.125</v>
      </c>
      <c r="AD593">
        <f t="shared" si="217"/>
        <v>0.45454545454545453</v>
      </c>
      <c r="AE593" t="str">
        <f t="shared" si="218"/>
        <v>O</v>
      </c>
      <c r="AH593">
        <f t="shared" si="219"/>
        <v>-2.7027027027027029E-2</v>
      </c>
      <c r="AJ593" t="str">
        <f t="shared" si="220"/>
        <v>----</v>
      </c>
      <c r="AK593" t="str">
        <f t="shared" si="221"/>
        <v>----</v>
      </c>
      <c r="AL593" t="str">
        <f t="shared" si="222"/>
        <v>----</v>
      </c>
      <c r="AM593" t="str">
        <f t="shared" si="223"/>
        <v>AlipatNoN</v>
      </c>
      <c r="AN593" t="str">
        <f t="shared" si="224"/>
        <v>----</v>
      </c>
      <c r="AO593" t="str">
        <f t="shared" si="225"/>
        <v>----</v>
      </c>
      <c r="AQ593" s="4">
        <f t="shared" si="226"/>
        <v>503.36615328242698</v>
      </c>
      <c r="AR593" s="4">
        <f t="shared" si="227"/>
        <v>503</v>
      </c>
      <c r="AS593" s="4">
        <f t="shared" si="228"/>
        <v>0.36615328242697842</v>
      </c>
    </row>
    <row r="594" spans="1:45" x14ac:dyDescent="0.25">
      <c r="A594">
        <v>24</v>
      </c>
      <c r="B594">
        <v>42</v>
      </c>
      <c r="C594">
        <v>0</v>
      </c>
      <c r="D594">
        <v>9</v>
      </c>
      <c r="E594">
        <v>0</v>
      </c>
      <c r="F594">
        <v>0</v>
      </c>
      <c r="G594" t="s">
        <v>52</v>
      </c>
      <c r="H594">
        <f t="shared" si="229"/>
        <v>-1</v>
      </c>
      <c r="I594">
        <v>473.27560499999998</v>
      </c>
      <c r="K594">
        <v>2290224</v>
      </c>
      <c r="L594">
        <v>2219573</v>
      </c>
      <c r="M594">
        <v>1977074</v>
      </c>
      <c r="N594" t="str">
        <f t="shared" si="207"/>
        <v>Yes</v>
      </c>
      <c r="O594">
        <f t="shared" si="208"/>
        <v>2162290.3333333335</v>
      </c>
      <c r="Q594">
        <v>0</v>
      </c>
      <c r="R594">
        <v>0</v>
      </c>
      <c r="S594">
        <v>0</v>
      </c>
      <c r="T594" t="str">
        <f t="shared" si="209"/>
        <v>No</v>
      </c>
      <c r="U594">
        <f t="shared" si="210"/>
        <v>0</v>
      </c>
      <c r="W594">
        <f t="shared" si="211"/>
        <v>1.75</v>
      </c>
      <c r="X594">
        <f t="shared" si="212"/>
        <v>0.375</v>
      </c>
      <c r="Z594" s="4">
        <f t="shared" si="213"/>
        <v>473.27560497990004</v>
      </c>
      <c r="AA594">
        <f t="shared" si="214"/>
        <v>4</v>
      </c>
      <c r="AB594">
        <f t="shared" si="215"/>
        <v>0.16666666666666666</v>
      </c>
      <c r="AC594">
        <f t="shared" si="216"/>
        <v>9.5238095238095233E-2</v>
      </c>
      <c r="AD594">
        <f t="shared" si="217"/>
        <v>0.44444444444444442</v>
      </c>
      <c r="AE594" t="str">
        <f t="shared" si="218"/>
        <v>O</v>
      </c>
      <c r="AH594">
        <f t="shared" si="219"/>
        <v>-2.564102564102564E-2</v>
      </c>
      <c r="AJ594" t="str">
        <f t="shared" si="220"/>
        <v>----</v>
      </c>
      <c r="AK594" t="str">
        <f t="shared" si="221"/>
        <v>----</v>
      </c>
      <c r="AL594" t="str">
        <f t="shared" si="222"/>
        <v>----</v>
      </c>
      <c r="AM594" t="str">
        <f t="shared" si="223"/>
        <v>AlipatNoN</v>
      </c>
      <c r="AN594" t="str">
        <f t="shared" si="224"/>
        <v>----</v>
      </c>
      <c r="AO594" t="str">
        <f t="shared" si="225"/>
        <v>----</v>
      </c>
      <c r="AQ594" s="4">
        <f t="shared" si="226"/>
        <v>473.38504299483958</v>
      </c>
      <c r="AR594" s="4">
        <f t="shared" si="227"/>
        <v>473</v>
      </c>
      <c r="AS594" s="4">
        <f t="shared" si="228"/>
        <v>0.38504299483957993</v>
      </c>
    </row>
    <row r="595" spans="1:45" x14ac:dyDescent="0.25">
      <c r="A595">
        <v>24</v>
      </c>
      <c r="B595">
        <v>42</v>
      </c>
      <c r="C595">
        <v>0</v>
      </c>
      <c r="D595">
        <v>10</v>
      </c>
      <c r="E595">
        <v>0</v>
      </c>
      <c r="F595">
        <v>0</v>
      </c>
      <c r="G595" t="s">
        <v>52</v>
      </c>
      <c r="H595">
        <f t="shared" si="229"/>
        <v>-0.91666666666666696</v>
      </c>
      <c r="I595">
        <v>489.2705196</v>
      </c>
      <c r="K595">
        <v>2285881</v>
      </c>
      <c r="L595">
        <v>2149074</v>
      </c>
      <c r="M595">
        <v>2077207</v>
      </c>
      <c r="N595" t="str">
        <f t="shared" si="207"/>
        <v>Yes</v>
      </c>
      <c r="O595">
        <f t="shared" si="208"/>
        <v>2170720.6666666665</v>
      </c>
      <c r="Q595">
        <v>0</v>
      </c>
      <c r="R595">
        <v>0</v>
      </c>
      <c r="S595">
        <v>0</v>
      </c>
      <c r="T595" t="str">
        <f t="shared" si="209"/>
        <v>No</v>
      </c>
      <c r="U595">
        <f t="shared" si="210"/>
        <v>0</v>
      </c>
      <c r="W595">
        <f t="shared" si="211"/>
        <v>1.75</v>
      </c>
      <c r="X595">
        <f t="shared" si="212"/>
        <v>0.41666666666666669</v>
      </c>
      <c r="Z595" s="4">
        <f t="shared" si="213"/>
        <v>489.2705195799</v>
      </c>
      <c r="AA595">
        <f t="shared" si="214"/>
        <v>4</v>
      </c>
      <c r="AB595">
        <f t="shared" si="215"/>
        <v>0.16666666666666666</v>
      </c>
      <c r="AC595">
        <f t="shared" si="216"/>
        <v>9.5238095238095233E-2</v>
      </c>
      <c r="AD595">
        <f t="shared" si="217"/>
        <v>0.4</v>
      </c>
      <c r="AE595" t="str">
        <f t="shared" si="218"/>
        <v>O</v>
      </c>
      <c r="AH595">
        <f t="shared" si="219"/>
        <v>-5.2631578947368418E-2</v>
      </c>
      <c r="AJ595" t="str">
        <f t="shared" si="220"/>
        <v>----</v>
      </c>
      <c r="AK595" t="str">
        <f t="shared" si="221"/>
        <v>----</v>
      </c>
      <c r="AL595" t="str">
        <f t="shared" si="222"/>
        <v>----</v>
      </c>
      <c r="AM595" t="str">
        <f t="shared" si="223"/>
        <v>AlipatNoN</v>
      </c>
      <c r="AN595" t="str">
        <f t="shared" si="224"/>
        <v>----</v>
      </c>
      <c r="AO595" t="str">
        <f t="shared" si="225"/>
        <v>----</v>
      </c>
      <c r="AQ595" s="4">
        <f t="shared" si="226"/>
        <v>489.38365618332483</v>
      </c>
      <c r="AR595" s="4">
        <f t="shared" si="227"/>
        <v>489</v>
      </c>
      <c r="AS595" s="4">
        <f t="shared" si="228"/>
        <v>0.38365618332483109</v>
      </c>
    </row>
    <row r="596" spans="1:45" x14ac:dyDescent="0.25">
      <c r="A596">
        <v>24</v>
      </c>
      <c r="B596">
        <v>42</v>
      </c>
      <c r="C596">
        <v>0</v>
      </c>
      <c r="D596">
        <v>11</v>
      </c>
      <c r="E596">
        <v>0</v>
      </c>
      <c r="F596">
        <v>0</v>
      </c>
      <c r="G596" t="s">
        <v>52</v>
      </c>
      <c r="H596">
        <f t="shared" si="229"/>
        <v>-0.83333333333333304</v>
      </c>
      <c r="I596">
        <v>505.26543420000002</v>
      </c>
      <c r="K596">
        <v>2191987</v>
      </c>
      <c r="L596">
        <v>2335848</v>
      </c>
      <c r="M596">
        <v>2071807</v>
      </c>
      <c r="N596" t="str">
        <f t="shared" si="207"/>
        <v>Yes</v>
      </c>
      <c r="O596">
        <f t="shared" si="208"/>
        <v>2199880.6666666665</v>
      </c>
      <c r="Q596">
        <v>0</v>
      </c>
      <c r="R596">
        <v>0</v>
      </c>
      <c r="S596">
        <v>0</v>
      </c>
      <c r="T596" t="str">
        <f t="shared" si="209"/>
        <v>No</v>
      </c>
      <c r="U596">
        <f t="shared" si="210"/>
        <v>0</v>
      </c>
      <c r="W596">
        <f t="shared" si="211"/>
        <v>1.75</v>
      </c>
      <c r="X596">
        <f t="shared" si="212"/>
        <v>0.45833333333333331</v>
      </c>
      <c r="Z596" s="4">
        <f t="shared" si="213"/>
        <v>505.26543417990001</v>
      </c>
      <c r="AA596">
        <f t="shared" si="214"/>
        <v>4</v>
      </c>
      <c r="AB596">
        <f t="shared" si="215"/>
        <v>0.16666666666666666</v>
      </c>
      <c r="AC596">
        <f t="shared" si="216"/>
        <v>9.5238095238095233E-2</v>
      </c>
      <c r="AD596">
        <f t="shared" si="217"/>
        <v>0.36363636363636365</v>
      </c>
      <c r="AE596" t="str">
        <f t="shared" si="218"/>
        <v>O</v>
      </c>
      <c r="AH596">
        <f t="shared" si="219"/>
        <v>-8.1081081081081086E-2</v>
      </c>
      <c r="AJ596" t="str">
        <f t="shared" si="220"/>
        <v>----</v>
      </c>
      <c r="AK596" t="str">
        <f t="shared" si="221"/>
        <v>----</v>
      </c>
      <c r="AL596" t="str">
        <f t="shared" si="222"/>
        <v>----</v>
      </c>
      <c r="AM596" t="str">
        <f t="shared" si="223"/>
        <v>AlipatNoN</v>
      </c>
      <c r="AN596" t="str">
        <f t="shared" si="224"/>
        <v>----</v>
      </c>
      <c r="AO596" t="str">
        <f t="shared" si="225"/>
        <v>----</v>
      </c>
      <c r="AQ596" s="4">
        <f t="shared" si="226"/>
        <v>505.3822693718102</v>
      </c>
      <c r="AR596" s="4">
        <f t="shared" si="227"/>
        <v>505</v>
      </c>
      <c r="AS596" s="4">
        <f t="shared" si="228"/>
        <v>0.38226937181019593</v>
      </c>
    </row>
    <row r="597" spans="1:45" x14ac:dyDescent="0.25">
      <c r="A597">
        <v>24</v>
      </c>
      <c r="B597">
        <v>42</v>
      </c>
      <c r="C597">
        <v>0</v>
      </c>
      <c r="D597">
        <v>13</v>
      </c>
      <c r="E597">
        <v>0</v>
      </c>
      <c r="F597">
        <v>0</v>
      </c>
      <c r="G597" t="s">
        <v>52</v>
      </c>
      <c r="H597">
        <f t="shared" si="229"/>
        <v>-0.66666666666666696</v>
      </c>
      <c r="I597">
        <v>537.25526339999999</v>
      </c>
      <c r="K597">
        <v>5868951</v>
      </c>
      <c r="L597">
        <v>6346296</v>
      </c>
      <c r="M597">
        <v>5679657</v>
      </c>
      <c r="N597" t="str">
        <f t="shared" si="207"/>
        <v>Yes</v>
      </c>
      <c r="O597">
        <f t="shared" si="208"/>
        <v>5964968</v>
      </c>
      <c r="Q597">
        <v>0</v>
      </c>
      <c r="R597">
        <v>0</v>
      </c>
      <c r="S597">
        <v>0</v>
      </c>
      <c r="T597" t="str">
        <f t="shared" si="209"/>
        <v>No</v>
      </c>
      <c r="U597">
        <f t="shared" si="210"/>
        <v>0</v>
      </c>
      <c r="W597">
        <f t="shared" si="211"/>
        <v>1.75</v>
      </c>
      <c r="X597">
        <f t="shared" si="212"/>
        <v>0.54166666666666663</v>
      </c>
      <c r="Z597" s="4">
        <f t="shared" si="213"/>
        <v>537.25526337990004</v>
      </c>
      <c r="AA597">
        <f t="shared" si="214"/>
        <v>4</v>
      </c>
      <c r="AB597">
        <f t="shared" si="215"/>
        <v>0.16666666666666666</v>
      </c>
      <c r="AC597">
        <f t="shared" si="216"/>
        <v>9.5238095238095233E-2</v>
      </c>
      <c r="AD597">
        <f t="shared" si="217"/>
        <v>0.30769230769230771</v>
      </c>
      <c r="AE597" t="str">
        <f t="shared" si="218"/>
        <v>O</v>
      </c>
      <c r="AH597">
        <f t="shared" si="219"/>
        <v>-0.14285714285714285</v>
      </c>
      <c r="AJ597" t="str">
        <f t="shared" si="220"/>
        <v>----</v>
      </c>
      <c r="AK597" t="str">
        <f t="shared" si="221"/>
        <v>----</v>
      </c>
      <c r="AL597" t="str">
        <f t="shared" si="222"/>
        <v>----</v>
      </c>
      <c r="AM597" t="str">
        <f t="shared" si="223"/>
        <v>AlipatNoN</v>
      </c>
      <c r="AN597" t="str">
        <f t="shared" si="224"/>
        <v>----</v>
      </c>
      <c r="AO597" t="str">
        <f t="shared" si="225"/>
        <v>----</v>
      </c>
      <c r="AQ597" s="4">
        <f t="shared" si="226"/>
        <v>537.37949574878076</v>
      </c>
      <c r="AR597" s="4">
        <f t="shared" si="227"/>
        <v>537</v>
      </c>
      <c r="AS597" s="4">
        <f t="shared" si="228"/>
        <v>0.37949574878075509</v>
      </c>
    </row>
    <row r="598" spans="1:45" x14ac:dyDescent="0.25">
      <c r="A598">
        <v>25</v>
      </c>
      <c r="B598">
        <v>38</v>
      </c>
      <c r="C598">
        <v>0</v>
      </c>
      <c r="D598">
        <v>6</v>
      </c>
      <c r="E598">
        <v>0</v>
      </c>
      <c r="F598">
        <v>0</v>
      </c>
      <c r="G598" t="s">
        <v>52</v>
      </c>
      <c r="H598">
        <f t="shared" si="229"/>
        <v>-1.04</v>
      </c>
      <c r="I598">
        <v>433.25956120000001</v>
      </c>
      <c r="K598">
        <v>2163010</v>
      </c>
      <c r="L598">
        <v>2316578</v>
      </c>
      <c r="M598">
        <v>1811884</v>
      </c>
      <c r="N598" t="str">
        <f t="shared" si="207"/>
        <v>Yes</v>
      </c>
      <c r="O598">
        <f t="shared" si="208"/>
        <v>2097157.3333333335</v>
      </c>
      <c r="Q598">
        <v>0</v>
      </c>
      <c r="R598">
        <v>0</v>
      </c>
      <c r="S598">
        <v>0</v>
      </c>
      <c r="T598" t="str">
        <f t="shared" si="209"/>
        <v>No</v>
      </c>
      <c r="U598">
        <f t="shared" si="210"/>
        <v>0</v>
      </c>
      <c r="W598">
        <f t="shared" si="211"/>
        <v>1.52</v>
      </c>
      <c r="X598">
        <f t="shared" si="212"/>
        <v>0.24</v>
      </c>
      <c r="Z598" s="4">
        <f t="shared" si="213"/>
        <v>433.2595611799</v>
      </c>
      <c r="AA598">
        <f t="shared" si="214"/>
        <v>7</v>
      </c>
      <c r="AB598">
        <f t="shared" si="215"/>
        <v>0.28000000000000003</v>
      </c>
      <c r="AC598">
        <f t="shared" si="216"/>
        <v>0.18421052631578946</v>
      </c>
      <c r="AD598">
        <f t="shared" si="217"/>
        <v>1.1666666666666667</v>
      </c>
      <c r="AE598" t="str">
        <f t="shared" si="218"/>
        <v>O</v>
      </c>
      <c r="AH598">
        <f t="shared" si="219"/>
        <v>0.18181818181818182</v>
      </c>
      <c r="AJ598" t="str">
        <f t="shared" si="220"/>
        <v>----</v>
      </c>
      <c r="AK598" t="str">
        <f t="shared" si="221"/>
        <v>----</v>
      </c>
      <c r="AL598" t="str">
        <f t="shared" si="222"/>
        <v>----</v>
      </c>
      <c r="AM598" t="str">
        <f t="shared" si="223"/>
        <v>AlipatNoN</v>
      </c>
      <c r="AN598" t="str">
        <f t="shared" si="224"/>
        <v>----</v>
      </c>
      <c r="AO598" t="str">
        <f t="shared" si="225"/>
        <v>----</v>
      </c>
      <c r="AQ598" s="4">
        <f t="shared" si="226"/>
        <v>433.3597460739241</v>
      </c>
      <c r="AR598" s="4">
        <f t="shared" si="227"/>
        <v>433</v>
      </c>
      <c r="AS598" s="4">
        <f t="shared" si="228"/>
        <v>0.35974607392410007</v>
      </c>
    </row>
    <row r="599" spans="1:45" x14ac:dyDescent="0.25">
      <c r="A599">
        <v>25</v>
      </c>
      <c r="B599">
        <v>38</v>
      </c>
      <c r="C599">
        <v>0</v>
      </c>
      <c r="D599">
        <v>7</v>
      </c>
      <c r="E599">
        <v>0</v>
      </c>
      <c r="F599">
        <v>0</v>
      </c>
      <c r="G599" t="s">
        <v>52</v>
      </c>
      <c r="H599">
        <f t="shared" si="229"/>
        <v>-0.96</v>
      </c>
      <c r="I599">
        <v>449.25447580000002</v>
      </c>
      <c r="K599">
        <v>3279628</v>
      </c>
      <c r="L599">
        <v>3642736</v>
      </c>
      <c r="M599">
        <v>3116416</v>
      </c>
      <c r="N599" t="str">
        <f t="shared" si="207"/>
        <v>Yes</v>
      </c>
      <c r="O599">
        <f t="shared" si="208"/>
        <v>3346260</v>
      </c>
      <c r="Q599">
        <v>0</v>
      </c>
      <c r="R599">
        <v>0</v>
      </c>
      <c r="S599">
        <v>0</v>
      </c>
      <c r="T599" t="str">
        <f t="shared" si="209"/>
        <v>No</v>
      </c>
      <c r="U599">
        <f t="shared" si="210"/>
        <v>0</v>
      </c>
      <c r="W599">
        <f t="shared" si="211"/>
        <v>1.52</v>
      </c>
      <c r="X599">
        <f t="shared" si="212"/>
        <v>0.28000000000000003</v>
      </c>
      <c r="Z599" s="4">
        <f t="shared" si="213"/>
        <v>449.25447577990002</v>
      </c>
      <c r="AA599">
        <f t="shared" si="214"/>
        <v>7</v>
      </c>
      <c r="AB599">
        <f t="shared" si="215"/>
        <v>0.28000000000000003</v>
      </c>
      <c r="AC599">
        <f t="shared" si="216"/>
        <v>0.18421052631578946</v>
      </c>
      <c r="AD599">
        <f t="shared" si="217"/>
        <v>1</v>
      </c>
      <c r="AE599" t="str">
        <f t="shared" si="218"/>
        <v>O</v>
      </c>
      <c r="AH599">
        <f t="shared" si="219"/>
        <v>0.16279069767441862</v>
      </c>
      <c r="AJ599" t="str">
        <f t="shared" si="220"/>
        <v>----</v>
      </c>
      <c r="AK599" t="str">
        <f t="shared" si="221"/>
        <v>----</v>
      </c>
      <c r="AL599" t="str">
        <f t="shared" si="222"/>
        <v>----</v>
      </c>
      <c r="AM599" t="str">
        <f t="shared" si="223"/>
        <v>AlipatNoN</v>
      </c>
      <c r="AN599" t="str">
        <f t="shared" si="224"/>
        <v>----</v>
      </c>
      <c r="AO599" t="str">
        <f t="shared" si="225"/>
        <v>----</v>
      </c>
      <c r="AQ599" s="4">
        <f t="shared" si="226"/>
        <v>449.35835926240946</v>
      </c>
      <c r="AR599" s="4">
        <f t="shared" si="227"/>
        <v>449</v>
      </c>
      <c r="AS599" s="4">
        <f t="shared" si="228"/>
        <v>0.35835926240946492</v>
      </c>
    </row>
    <row r="600" spans="1:45" x14ac:dyDescent="0.25">
      <c r="A600">
        <v>25</v>
      </c>
      <c r="B600">
        <v>38</v>
      </c>
      <c r="C600">
        <v>0</v>
      </c>
      <c r="D600">
        <v>8</v>
      </c>
      <c r="E600">
        <v>0</v>
      </c>
      <c r="F600">
        <v>0</v>
      </c>
      <c r="G600" t="s">
        <v>52</v>
      </c>
      <c r="H600">
        <f t="shared" si="229"/>
        <v>-0.87999999999999989</v>
      </c>
      <c r="I600">
        <v>465.24939039999998</v>
      </c>
      <c r="K600">
        <v>4575530</v>
      </c>
      <c r="L600">
        <v>4908706</v>
      </c>
      <c r="M600">
        <v>4293723</v>
      </c>
      <c r="N600" t="str">
        <f t="shared" si="207"/>
        <v>Yes</v>
      </c>
      <c r="O600">
        <f t="shared" si="208"/>
        <v>4592653</v>
      </c>
      <c r="Q600">
        <v>0</v>
      </c>
      <c r="R600">
        <v>0</v>
      </c>
      <c r="S600">
        <v>0</v>
      </c>
      <c r="T600" t="str">
        <f t="shared" si="209"/>
        <v>No</v>
      </c>
      <c r="U600">
        <f t="shared" si="210"/>
        <v>0</v>
      </c>
      <c r="W600">
        <f t="shared" si="211"/>
        <v>1.52</v>
      </c>
      <c r="X600">
        <f t="shared" si="212"/>
        <v>0.32</v>
      </c>
      <c r="Z600" s="4">
        <f t="shared" si="213"/>
        <v>465.24939037990003</v>
      </c>
      <c r="AA600">
        <f t="shared" si="214"/>
        <v>7</v>
      </c>
      <c r="AB600">
        <f t="shared" si="215"/>
        <v>0.28000000000000003</v>
      </c>
      <c r="AC600">
        <f t="shared" si="216"/>
        <v>0.18421052631578946</v>
      </c>
      <c r="AD600">
        <f t="shared" si="217"/>
        <v>0.875</v>
      </c>
      <c r="AE600" t="str">
        <f t="shared" si="218"/>
        <v>O</v>
      </c>
      <c r="AH600">
        <f t="shared" si="219"/>
        <v>0.14285714285714285</v>
      </c>
      <c r="AJ600" t="str">
        <f t="shared" si="220"/>
        <v>----</v>
      </c>
      <c r="AK600" t="str">
        <f t="shared" si="221"/>
        <v>----</v>
      </c>
      <c r="AL600" t="str">
        <f t="shared" si="222"/>
        <v>----</v>
      </c>
      <c r="AM600" t="str">
        <f t="shared" si="223"/>
        <v>AlipatNoN</v>
      </c>
      <c r="AN600" t="str">
        <f t="shared" si="224"/>
        <v>----</v>
      </c>
      <c r="AO600" t="str">
        <f t="shared" si="225"/>
        <v>----</v>
      </c>
      <c r="AQ600" s="4">
        <f t="shared" si="226"/>
        <v>465.35697245089477</v>
      </c>
      <c r="AR600" s="4">
        <f t="shared" si="227"/>
        <v>465</v>
      </c>
      <c r="AS600" s="4">
        <f t="shared" si="228"/>
        <v>0.35697245089477292</v>
      </c>
    </row>
    <row r="601" spans="1:45" x14ac:dyDescent="0.25">
      <c r="A601">
        <v>25</v>
      </c>
      <c r="B601">
        <v>40</v>
      </c>
      <c r="C601">
        <v>0</v>
      </c>
      <c r="D601">
        <v>7</v>
      </c>
      <c r="E601">
        <v>0</v>
      </c>
      <c r="F601">
        <v>0</v>
      </c>
      <c r="G601" t="s">
        <v>52</v>
      </c>
      <c r="H601">
        <f t="shared" si="229"/>
        <v>-1.04</v>
      </c>
      <c r="I601">
        <v>451.27012580000002</v>
      </c>
      <c r="K601">
        <v>1789457</v>
      </c>
      <c r="L601">
        <v>2146040</v>
      </c>
      <c r="M601">
        <v>2067128</v>
      </c>
      <c r="N601" t="str">
        <f t="shared" si="207"/>
        <v>Yes</v>
      </c>
      <c r="O601">
        <f t="shared" si="208"/>
        <v>2000875</v>
      </c>
      <c r="Q601">
        <v>0</v>
      </c>
      <c r="R601">
        <v>0</v>
      </c>
      <c r="S601">
        <v>0</v>
      </c>
      <c r="T601" t="str">
        <f t="shared" si="209"/>
        <v>No</v>
      </c>
      <c r="U601">
        <f t="shared" si="210"/>
        <v>0</v>
      </c>
      <c r="W601">
        <f t="shared" si="211"/>
        <v>1.6</v>
      </c>
      <c r="X601">
        <f t="shared" si="212"/>
        <v>0.28000000000000003</v>
      </c>
      <c r="Z601" s="4">
        <f t="shared" si="213"/>
        <v>451.27012577990001</v>
      </c>
      <c r="AA601">
        <f t="shared" si="214"/>
        <v>6</v>
      </c>
      <c r="AB601">
        <f t="shared" si="215"/>
        <v>0.24</v>
      </c>
      <c r="AC601">
        <f t="shared" si="216"/>
        <v>0.15</v>
      </c>
      <c r="AD601">
        <f t="shared" si="217"/>
        <v>0.8571428571428571</v>
      </c>
      <c r="AE601" t="str">
        <f t="shared" si="218"/>
        <v>O</v>
      </c>
      <c r="AH601">
        <f t="shared" si="219"/>
        <v>0.11627906976744186</v>
      </c>
      <c r="AJ601" t="str">
        <f t="shared" si="220"/>
        <v>----</v>
      </c>
      <c r="AK601" t="str">
        <f t="shared" si="221"/>
        <v>----</v>
      </c>
      <c r="AL601" t="str">
        <f t="shared" si="222"/>
        <v>----</v>
      </c>
      <c r="AM601" t="str">
        <f t="shared" si="223"/>
        <v>AlipatNoN</v>
      </c>
      <c r="AN601" t="str">
        <f t="shared" si="224"/>
        <v>----</v>
      </c>
      <c r="AO601" t="str">
        <f t="shared" si="225"/>
        <v>----</v>
      </c>
      <c r="AQ601" s="4">
        <f t="shared" si="226"/>
        <v>451.37447535179263</v>
      </c>
      <c r="AR601" s="4">
        <f t="shared" si="227"/>
        <v>451</v>
      </c>
      <c r="AS601" s="4">
        <f t="shared" si="228"/>
        <v>0.37447535179262559</v>
      </c>
    </row>
    <row r="602" spans="1:45" x14ac:dyDescent="0.25">
      <c r="A602">
        <v>25</v>
      </c>
      <c r="B602">
        <v>40</v>
      </c>
      <c r="C602">
        <v>0</v>
      </c>
      <c r="D602">
        <v>8</v>
      </c>
      <c r="E602">
        <v>0</v>
      </c>
      <c r="F602">
        <v>0</v>
      </c>
      <c r="G602" t="s">
        <v>52</v>
      </c>
      <c r="H602">
        <f t="shared" si="229"/>
        <v>-0.96</v>
      </c>
      <c r="I602">
        <v>467.26504039999998</v>
      </c>
      <c r="K602">
        <v>3669197</v>
      </c>
      <c r="L602">
        <v>3052152</v>
      </c>
      <c r="M602">
        <v>3110381</v>
      </c>
      <c r="N602" t="str">
        <f t="shared" si="207"/>
        <v>Yes</v>
      </c>
      <c r="O602">
        <f t="shared" si="208"/>
        <v>3277243.3333333335</v>
      </c>
      <c r="Q602">
        <v>0</v>
      </c>
      <c r="R602">
        <v>0</v>
      </c>
      <c r="S602">
        <v>0</v>
      </c>
      <c r="T602" t="str">
        <f t="shared" si="209"/>
        <v>No</v>
      </c>
      <c r="U602">
        <f t="shared" si="210"/>
        <v>0</v>
      </c>
      <c r="W602">
        <f t="shared" si="211"/>
        <v>1.6</v>
      </c>
      <c r="X602">
        <f t="shared" si="212"/>
        <v>0.32</v>
      </c>
      <c r="Z602" s="4">
        <f t="shared" si="213"/>
        <v>467.26504037990003</v>
      </c>
      <c r="AA602">
        <f t="shared" si="214"/>
        <v>6</v>
      </c>
      <c r="AB602">
        <f t="shared" si="215"/>
        <v>0.24</v>
      </c>
      <c r="AC602">
        <f t="shared" si="216"/>
        <v>0.15</v>
      </c>
      <c r="AD602">
        <f t="shared" si="217"/>
        <v>0.75</v>
      </c>
      <c r="AE602" t="str">
        <f t="shared" si="218"/>
        <v>O</v>
      </c>
      <c r="AH602">
        <f t="shared" si="219"/>
        <v>9.5238095238095233E-2</v>
      </c>
      <c r="AJ602" t="str">
        <f t="shared" si="220"/>
        <v>----</v>
      </c>
      <c r="AK602" t="str">
        <f t="shared" si="221"/>
        <v>----</v>
      </c>
      <c r="AL602" t="str">
        <f t="shared" si="222"/>
        <v>----</v>
      </c>
      <c r="AM602" t="str">
        <f t="shared" si="223"/>
        <v>AlipatNoN</v>
      </c>
      <c r="AN602" t="str">
        <f t="shared" si="224"/>
        <v>----</v>
      </c>
      <c r="AO602" t="str">
        <f t="shared" si="225"/>
        <v>----</v>
      </c>
      <c r="AQ602" s="4">
        <f t="shared" si="226"/>
        <v>467.37308854027793</v>
      </c>
      <c r="AR602" s="4">
        <f t="shared" si="227"/>
        <v>467</v>
      </c>
      <c r="AS602" s="4">
        <f t="shared" si="228"/>
        <v>0.37308854027793359</v>
      </c>
    </row>
    <row r="603" spans="1:45" x14ac:dyDescent="0.25">
      <c r="A603">
        <v>25</v>
      </c>
      <c r="B603">
        <v>40</v>
      </c>
      <c r="C603">
        <v>0</v>
      </c>
      <c r="D603">
        <v>9</v>
      </c>
      <c r="E603">
        <v>0</v>
      </c>
      <c r="F603">
        <v>0</v>
      </c>
      <c r="G603" t="s">
        <v>52</v>
      </c>
      <c r="H603">
        <f t="shared" si="229"/>
        <v>-0.87999999999999989</v>
      </c>
      <c r="I603">
        <v>483.25995499999999</v>
      </c>
      <c r="K603">
        <v>3702902</v>
      </c>
      <c r="L603">
        <v>3163242</v>
      </c>
      <c r="M603">
        <v>3405350</v>
      </c>
      <c r="N603" t="str">
        <f t="shared" si="207"/>
        <v>Yes</v>
      </c>
      <c r="O603">
        <f t="shared" si="208"/>
        <v>3423831.3333333335</v>
      </c>
      <c r="Q603">
        <v>0</v>
      </c>
      <c r="R603">
        <v>0</v>
      </c>
      <c r="S603">
        <v>0</v>
      </c>
      <c r="T603" t="str">
        <f t="shared" si="209"/>
        <v>No</v>
      </c>
      <c r="U603">
        <f t="shared" si="210"/>
        <v>0</v>
      </c>
      <c r="W603">
        <f t="shared" si="211"/>
        <v>1.6</v>
      </c>
      <c r="X603">
        <f t="shared" si="212"/>
        <v>0.36</v>
      </c>
      <c r="Z603" s="4">
        <f t="shared" si="213"/>
        <v>483.25995497989999</v>
      </c>
      <c r="AA603">
        <f t="shared" si="214"/>
        <v>6</v>
      </c>
      <c r="AB603">
        <f t="shared" si="215"/>
        <v>0.24</v>
      </c>
      <c r="AC603">
        <f t="shared" si="216"/>
        <v>0.15</v>
      </c>
      <c r="AD603">
        <f t="shared" si="217"/>
        <v>0.66666666666666663</v>
      </c>
      <c r="AE603" t="str">
        <f t="shared" si="218"/>
        <v>O</v>
      </c>
      <c r="AH603">
        <f t="shared" si="219"/>
        <v>7.3170731707317069E-2</v>
      </c>
      <c r="AJ603" t="str">
        <f t="shared" si="220"/>
        <v>----</v>
      </c>
      <c r="AK603" t="str">
        <f t="shared" si="221"/>
        <v>----</v>
      </c>
      <c r="AL603" t="str">
        <f t="shared" si="222"/>
        <v>----</v>
      </c>
      <c r="AM603" t="str">
        <f t="shared" si="223"/>
        <v>AlipatNoN</v>
      </c>
      <c r="AN603" t="str">
        <f t="shared" si="224"/>
        <v>----</v>
      </c>
      <c r="AO603" t="str">
        <f t="shared" si="225"/>
        <v>----</v>
      </c>
      <c r="AQ603" s="4">
        <f t="shared" si="226"/>
        <v>483.37170172876324</v>
      </c>
      <c r="AR603" s="4">
        <f t="shared" si="227"/>
        <v>483</v>
      </c>
      <c r="AS603" s="4">
        <f t="shared" si="228"/>
        <v>0.37170172876324159</v>
      </c>
    </row>
    <row r="604" spans="1:45" x14ac:dyDescent="0.25">
      <c r="A604">
        <v>25</v>
      </c>
      <c r="B604">
        <v>42</v>
      </c>
      <c r="C604">
        <v>0</v>
      </c>
      <c r="D604">
        <v>8</v>
      </c>
      <c r="E604">
        <v>0</v>
      </c>
      <c r="F604">
        <v>0</v>
      </c>
      <c r="G604" t="s">
        <v>52</v>
      </c>
      <c r="H604">
        <f t="shared" si="229"/>
        <v>-1.04</v>
      </c>
      <c r="I604">
        <v>469.28069040000003</v>
      </c>
      <c r="K604">
        <v>1980037</v>
      </c>
      <c r="L604">
        <v>1750104</v>
      </c>
      <c r="M604">
        <v>1950349</v>
      </c>
      <c r="N604" t="str">
        <f t="shared" si="207"/>
        <v>Yes</v>
      </c>
      <c r="O604">
        <f t="shared" si="208"/>
        <v>1893496.6666666667</v>
      </c>
      <c r="Q604">
        <v>0</v>
      </c>
      <c r="R604">
        <v>0</v>
      </c>
      <c r="S604">
        <v>0</v>
      </c>
      <c r="T604" t="str">
        <f t="shared" si="209"/>
        <v>No</v>
      </c>
      <c r="U604">
        <f t="shared" si="210"/>
        <v>0</v>
      </c>
      <c r="W604">
        <f t="shared" si="211"/>
        <v>1.68</v>
      </c>
      <c r="X604">
        <f t="shared" si="212"/>
        <v>0.32</v>
      </c>
      <c r="Z604" s="4">
        <f t="shared" si="213"/>
        <v>469.28069037990002</v>
      </c>
      <c r="AA604">
        <f t="shared" si="214"/>
        <v>5</v>
      </c>
      <c r="AB604">
        <f t="shared" si="215"/>
        <v>0.2</v>
      </c>
      <c r="AC604">
        <f t="shared" si="216"/>
        <v>0.11904761904761904</v>
      </c>
      <c r="AD604">
        <f t="shared" si="217"/>
        <v>0.625</v>
      </c>
      <c r="AE604" t="str">
        <f t="shared" si="218"/>
        <v>O</v>
      </c>
      <c r="AH604">
        <f t="shared" si="219"/>
        <v>4.7619047619047616E-2</v>
      </c>
      <c r="AJ604" t="str">
        <f t="shared" si="220"/>
        <v>----</v>
      </c>
      <c r="AK604" t="str">
        <f t="shared" si="221"/>
        <v>----</v>
      </c>
      <c r="AL604" t="str">
        <f t="shared" si="222"/>
        <v>----</v>
      </c>
      <c r="AM604" t="str">
        <f t="shared" si="223"/>
        <v>AlipatNoN</v>
      </c>
      <c r="AN604" t="str">
        <f t="shared" si="224"/>
        <v>----</v>
      </c>
      <c r="AO604" t="str">
        <f t="shared" si="225"/>
        <v>----</v>
      </c>
      <c r="AQ604" s="4">
        <f t="shared" si="226"/>
        <v>469.38920462966115</v>
      </c>
      <c r="AR604" s="4">
        <f t="shared" si="227"/>
        <v>469</v>
      </c>
      <c r="AS604" s="4">
        <f t="shared" si="228"/>
        <v>0.3892046296611511</v>
      </c>
    </row>
    <row r="605" spans="1:45" x14ac:dyDescent="0.25">
      <c r="A605">
        <v>25</v>
      </c>
      <c r="B605">
        <v>42</v>
      </c>
      <c r="C605">
        <v>0</v>
      </c>
      <c r="D605">
        <v>9</v>
      </c>
      <c r="E605">
        <v>0</v>
      </c>
      <c r="F605">
        <v>0</v>
      </c>
      <c r="G605" t="s">
        <v>52</v>
      </c>
      <c r="H605">
        <f t="shared" si="229"/>
        <v>-0.96</v>
      </c>
      <c r="I605">
        <v>485.27560499999998</v>
      </c>
      <c r="K605">
        <v>2524333</v>
      </c>
      <c r="L605">
        <v>2160520</v>
      </c>
      <c r="M605">
        <v>2079769</v>
      </c>
      <c r="N605" t="str">
        <f t="shared" si="207"/>
        <v>Yes</v>
      </c>
      <c r="O605">
        <f t="shared" si="208"/>
        <v>2254874</v>
      </c>
      <c r="Q605">
        <v>0</v>
      </c>
      <c r="R605">
        <v>0</v>
      </c>
      <c r="S605">
        <v>0</v>
      </c>
      <c r="T605" t="str">
        <f t="shared" si="209"/>
        <v>No</v>
      </c>
      <c r="U605">
        <f t="shared" si="210"/>
        <v>0</v>
      </c>
      <c r="W605">
        <f t="shared" si="211"/>
        <v>1.68</v>
      </c>
      <c r="X605">
        <f t="shared" si="212"/>
        <v>0.36</v>
      </c>
      <c r="Z605" s="4">
        <f t="shared" si="213"/>
        <v>485.27560497990004</v>
      </c>
      <c r="AA605">
        <f t="shared" si="214"/>
        <v>5</v>
      </c>
      <c r="AB605">
        <f t="shared" si="215"/>
        <v>0.2</v>
      </c>
      <c r="AC605">
        <f t="shared" si="216"/>
        <v>0.11904761904761904</v>
      </c>
      <c r="AD605">
        <f t="shared" si="217"/>
        <v>0.55555555555555558</v>
      </c>
      <c r="AE605" t="str">
        <f t="shared" si="218"/>
        <v>O</v>
      </c>
      <c r="AH605">
        <f t="shared" si="219"/>
        <v>2.4390243902439025E-2</v>
      </c>
      <c r="AJ605" t="str">
        <f t="shared" si="220"/>
        <v>----</v>
      </c>
      <c r="AK605" t="str">
        <f t="shared" si="221"/>
        <v>----</v>
      </c>
      <c r="AL605" t="str">
        <f t="shared" si="222"/>
        <v>----</v>
      </c>
      <c r="AM605" t="str">
        <f t="shared" si="223"/>
        <v>AlipatNoN</v>
      </c>
      <c r="AN605" t="str">
        <f t="shared" si="224"/>
        <v>----</v>
      </c>
      <c r="AO605" t="str">
        <f t="shared" si="225"/>
        <v>----</v>
      </c>
      <c r="AQ605" s="4">
        <f t="shared" si="226"/>
        <v>485.38781781814646</v>
      </c>
      <c r="AR605" s="4">
        <f t="shared" si="227"/>
        <v>485</v>
      </c>
      <c r="AS605" s="4">
        <f t="shared" si="228"/>
        <v>0.3878178181464591</v>
      </c>
    </row>
    <row r="606" spans="1:45" x14ac:dyDescent="0.25">
      <c r="A606">
        <v>25</v>
      </c>
      <c r="B606">
        <v>42</v>
      </c>
      <c r="C606">
        <v>0</v>
      </c>
      <c r="D606">
        <v>11</v>
      </c>
      <c r="E606">
        <v>0</v>
      </c>
      <c r="F606">
        <v>0</v>
      </c>
      <c r="G606" t="s">
        <v>52</v>
      </c>
      <c r="H606">
        <f t="shared" si="229"/>
        <v>-0.79999999999999982</v>
      </c>
      <c r="I606">
        <v>517.26543419999996</v>
      </c>
      <c r="K606">
        <v>2639110</v>
      </c>
      <c r="L606">
        <v>2235274</v>
      </c>
      <c r="M606">
        <v>2111546</v>
      </c>
      <c r="N606" t="str">
        <f t="shared" si="207"/>
        <v>Yes</v>
      </c>
      <c r="O606">
        <f t="shared" si="208"/>
        <v>2328643.3333333335</v>
      </c>
      <c r="Q606">
        <v>0</v>
      </c>
      <c r="R606">
        <v>0</v>
      </c>
      <c r="S606">
        <v>0</v>
      </c>
      <c r="T606" t="str">
        <f t="shared" si="209"/>
        <v>No</v>
      </c>
      <c r="U606">
        <f t="shared" si="210"/>
        <v>0</v>
      </c>
      <c r="W606">
        <f t="shared" si="211"/>
        <v>1.68</v>
      </c>
      <c r="X606">
        <f t="shared" si="212"/>
        <v>0.44</v>
      </c>
      <c r="Z606" s="4">
        <f t="shared" si="213"/>
        <v>517.26543417990013</v>
      </c>
      <c r="AA606">
        <f t="shared" si="214"/>
        <v>5</v>
      </c>
      <c r="AB606">
        <f t="shared" si="215"/>
        <v>0.2</v>
      </c>
      <c r="AC606">
        <f t="shared" si="216"/>
        <v>0.11904761904761904</v>
      </c>
      <c r="AD606">
        <f t="shared" si="217"/>
        <v>0.45454545454545453</v>
      </c>
      <c r="AE606" t="str">
        <f t="shared" si="218"/>
        <v>O</v>
      </c>
      <c r="AH606">
        <f t="shared" si="219"/>
        <v>-2.564102564102564E-2</v>
      </c>
      <c r="AJ606" t="str">
        <f t="shared" si="220"/>
        <v>----</v>
      </c>
      <c r="AK606" t="str">
        <f t="shared" si="221"/>
        <v>----</v>
      </c>
      <c r="AL606" t="str">
        <f t="shared" si="222"/>
        <v>----</v>
      </c>
      <c r="AM606" t="str">
        <f t="shared" si="223"/>
        <v>AlipatNoN</v>
      </c>
      <c r="AN606" t="str">
        <f t="shared" si="224"/>
        <v>----</v>
      </c>
      <c r="AO606" t="str">
        <f t="shared" si="225"/>
        <v>----</v>
      </c>
      <c r="AQ606" s="4">
        <f t="shared" si="226"/>
        <v>517.38504419511719</v>
      </c>
      <c r="AR606" s="4">
        <f t="shared" si="227"/>
        <v>517</v>
      </c>
      <c r="AS606" s="4">
        <f t="shared" si="228"/>
        <v>0.38504419511718879</v>
      </c>
    </row>
    <row r="607" spans="1:45" x14ac:dyDescent="0.25">
      <c r="A607">
        <v>25</v>
      </c>
      <c r="B607">
        <v>44</v>
      </c>
      <c r="C607">
        <v>0</v>
      </c>
      <c r="D607">
        <v>9</v>
      </c>
      <c r="E607">
        <v>0</v>
      </c>
      <c r="F607">
        <v>0</v>
      </c>
      <c r="G607" t="s">
        <v>52</v>
      </c>
      <c r="H607">
        <f t="shared" si="229"/>
        <v>-1.04</v>
      </c>
      <c r="I607">
        <v>487.29125499999998</v>
      </c>
      <c r="K607">
        <v>2987247</v>
      </c>
      <c r="L607">
        <v>2250411</v>
      </c>
      <c r="M607">
        <v>1969684</v>
      </c>
      <c r="N607" t="str">
        <f t="shared" si="207"/>
        <v>Yes</v>
      </c>
      <c r="O607">
        <f t="shared" si="208"/>
        <v>2402447.3333333335</v>
      </c>
      <c r="Q607">
        <v>0</v>
      </c>
      <c r="R607">
        <v>0</v>
      </c>
      <c r="S607">
        <v>0</v>
      </c>
      <c r="T607" t="str">
        <f t="shared" si="209"/>
        <v>No</v>
      </c>
      <c r="U607">
        <f t="shared" si="210"/>
        <v>0</v>
      </c>
      <c r="W607">
        <f t="shared" si="211"/>
        <v>1.76</v>
      </c>
      <c r="X607">
        <f t="shared" si="212"/>
        <v>0.36</v>
      </c>
      <c r="Z607" s="4">
        <f t="shared" si="213"/>
        <v>487.29125497989997</v>
      </c>
      <c r="AA607">
        <f t="shared" si="214"/>
        <v>4</v>
      </c>
      <c r="AB607">
        <f t="shared" si="215"/>
        <v>0.16</v>
      </c>
      <c r="AC607">
        <f t="shared" si="216"/>
        <v>9.0909090909090912E-2</v>
      </c>
      <c r="AD607">
        <f t="shared" si="217"/>
        <v>0.44444444444444442</v>
      </c>
      <c r="AE607" t="str">
        <f t="shared" si="218"/>
        <v>O</v>
      </c>
      <c r="AH607">
        <f t="shared" si="219"/>
        <v>-2.4390243902439025E-2</v>
      </c>
      <c r="AJ607" t="str">
        <f t="shared" si="220"/>
        <v>----</v>
      </c>
      <c r="AK607" t="str">
        <f t="shared" si="221"/>
        <v>----</v>
      </c>
      <c r="AL607" t="str">
        <f t="shared" si="222"/>
        <v>----</v>
      </c>
      <c r="AM607" t="str">
        <f t="shared" si="223"/>
        <v>AlipatNoN</v>
      </c>
      <c r="AN607" t="str">
        <f t="shared" si="224"/>
        <v>----</v>
      </c>
      <c r="AO607" t="str">
        <f t="shared" si="225"/>
        <v>----</v>
      </c>
      <c r="AQ607" s="4">
        <f t="shared" si="226"/>
        <v>487.40393390752962</v>
      </c>
      <c r="AR607" s="4">
        <f t="shared" si="227"/>
        <v>487</v>
      </c>
      <c r="AS607" s="4">
        <f t="shared" si="228"/>
        <v>0.40393390752961977</v>
      </c>
    </row>
    <row r="608" spans="1:45" x14ac:dyDescent="0.25">
      <c r="A608">
        <v>25</v>
      </c>
      <c r="B608">
        <v>44</v>
      </c>
      <c r="C608">
        <v>0</v>
      </c>
      <c r="D608">
        <v>10</v>
      </c>
      <c r="E608">
        <v>0</v>
      </c>
      <c r="F608">
        <v>0</v>
      </c>
      <c r="G608" t="s">
        <v>52</v>
      </c>
      <c r="H608">
        <f t="shared" si="229"/>
        <v>-0.96</v>
      </c>
      <c r="I608">
        <v>503.28616959999999</v>
      </c>
      <c r="K608">
        <v>2004481</v>
      </c>
      <c r="L608">
        <v>2547763</v>
      </c>
      <c r="M608">
        <v>1778898</v>
      </c>
      <c r="N608" t="str">
        <f t="shared" si="207"/>
        <v>Yes</v>
      </c>
      <c r="O608">
        <f t="shared" si="208"/>
        <v>2110380.6666666665</v>
      </c>
      <c r="Q608">
        <v>0</v>
      </c>
      <c r="R608">
        <v>0</v>
      </c>
      <c r="S608">
        <v>0</v>
      </c>
      <c r="T608" t="str">
        <f t="shared" si="209"/>
        <v>No</v>
      </c>
      <c r="U608">
        <f t="shared" si="210"/>
        <v>0</v>
      </c>
      <c r="W608">
        <f t="shared" si="211"/>
        <v>1.76</v>
      </c>
      <c r="X608">
        <f t="shared" si="212"/>
        <v>0.4</v>
      </c>
      <c r="Z608" s="4">
        <f t="shared" si="213"/>
        <v>503.28616957989999</v>
      </c>
      <c r="AA608">
        <f t="shared" si="214"/>
        <v>4</v>
      </c>
      <c r="AB608">
        <f t="shared" si="215"/>
        <v>0.16</v>
      </c>
      <c r="AC608">
        <f t="shared" si="216"/>
        <v>9.0909090909090912E-2</v>
      </c>
      <c r="AD608">
        <f t="shared" si="217"/>
        <v>0.4</v>
      </c>
      <c r="AE608" t="str">
        <f t="shared" si="218"/>
        <v>O</v>
      </c>
      <c r="AH608">
        <f t="shared" si="219"/>
        <v>-0.05</v>
      </c>
      <c r="AJ608" t="str">
        <f t="shared" si="220"/>
        <v>----</v>
      </c>
      <c r="AK608" t="str">
        <f t="shared" si="221"/>
        <v>----</v>
      </c>
      <c r="AL608" t="str">
        <f t="shared" si="222"/>
        <v>----</v>
      </c>
      <c r="AM608" t="str">
        <f t="shared" si="223"/>
        <v>AlipatNoN</v>
      </c>
      <c r="AN608" t="str">
        <f t="shared" si="224"/>
        <v>----</v>
      </c>
      <c r="AO608" t="str">
        <f t="shared" si="225"/>
        <v>----</v>
      </c>
      <c r="AQ608" s="4">
        <f t="shared" si="226"/>
        <v>503.40254709601493</v>
      </c>
      <c r="AR608" s="4">
        <f t="shared" si="227"/>
        <v>503</v>
      </c>
      <c r="AS608" s="4">
        <f t="shared" si="228"/>
        <v>0.40254709601492777</v>
      </c>
    </row>
    <row r="609" spans="1:45" x14ac:dyDescent="0.25">
      <c r="A609">
        <v>26</v>
      </c>
      <c r="B609">
        <v>40</v>
      </c>
      <c r="C609">
        <v>0</v>
      </c>
      <c r="D609">
        <v>6</v>
      </c>
      <c r="E609">
        <v>0</v>
      </c>
      <c r="F609">
        <v>0</v>
      </c>
      <c r="G609" t="s">
        <v>52</v>
      </c>
      <c r="H609">
        <f t="shared" si="229"/>
        <v>-1.0769230769230766</v>
      </c>
      <c r="I609">
        <v>447.2752112</v>
      </c>
      <c r="K609">
        <v>1713420</v>
      </c>
      <c r="L609">
        <v>1646569</v>
      </c>
      <c r="M609">
        <v>1582152</v>
      </c>
      <c r="N609" t="str">
        <f t="shared" si="207"/>
        <v>Yes</v>
      </c>
      <c r="O609">
        <f t="shared" si="208"/>
        <v>1647380.3333333333</v>
      </c>
      <c r="Q609">
        <v>0</v>
      </c>
      <c r="R609">
        <v>0</v>
      </c>
      <c r="S609">
        <v>0</v>
      </c>
      <c r="T609" t="str">
        <f t="shared" si="209"/>
        <v>No</v>
      </c>
      <c r="U609">
        <f t="shared" si="210"/>
        <v>0</v>
      </c>
      <c r="W609">
        <f t="shared" si="211"/>
        <v>1.5384615384615385</v>
      </c>
      <c r="X609">
        <f t="shared" si="212"/>
        <v>0.23076923076923078</v>
      </c>
      <c r="Z609" s="4">
        <f t="shared" si="213"/>
        <v>447.2752111799</v>
      </c>
      <c r="AA609">
        <f t="shared" si="214"/>
        <v>7</v>
      </c>
      <c r="AB609">
        <f t="shared" si="215"/>
        <v>0.26923076923076922</v>
      </c>
      <c r="AC609">
        <f t="shared" si="216"/>
        <v>0.17499999999999999</v>
      </c>
      <c r="AD609">
        <f t="shared" si="217"/>
        <v>1.1666666666666667</v>
      </c>
      <c r="AE609" t="str">
        <f t="shared" si="218"/>
        <v>O</v>
      </c>
      <c r="AH609">
        <f t="shared" si="219"/>
        <v>0.17391304347826086</v>
      </c>
      <c r="AJ609" t="str">
        <f t="shared" si="220"/>
        <v>----</v>
      </c>
      <c r="AK609" t="str">
        <f t="shared" si="221"/>
        <v>----</v>
      </c>
      <c r="AL609" t="str">
        <f t="shared" si="222"/>
        <v>----</v>
      </c>
      <c r="AM609" t="str">
        <f t="shared" si="223"/>
        <v>AlipatNoN</v>
      </c>
      <c r="AN609" t="str">
        <f t="shared" si="224"/>
        <v>----</v>
      </c>
      <c r="AO609" t="str">
        <f t="shared" si="225"/>
        <v>----</v>
      </c>
      <c r="AQ609" s="4">
        <f t="shared" si="226"/>
        <v>447.3786369866142</v>
      </c>
      <c r="AR609" s="4">
        <f t="shared" si="227"/>
        <v>447</v>
      </c>
      <c r="AS609" s="4">
        <f t="shared" si="228"/>
        <v>0.37863698661419676</v>
      </c>
    </row>
    <row r="610" spans="1:45" x14ac:dyDescent="0.25">
      <c r="A610">
        <v>26</v>
      </c>
      <c r="B610">
        <v>40</v>
      </c>
      <c r="C610">
        <v>0</v>
      </c>
      <c r="D610">
        <v>7</v>
      </c>
      <c r="E610">
        <v>0</v>
      </c>
      <c r="F610">
        <v>0</v>
      </c>
      <c r="G610" t="s">
        <v>52</v>
      </c>
      <c r="H610">
        <f t="shared" si="229"/>
        <v>-1</v>
      </c>
      <c r="I610">
        <v>463.27012580000002</v>
      </c>
      <c r="K610">
        <v>2290587</v>
      </c>
      <c r="L610">
        <v>2637014</v>
      </c>
      <c r="M610">
        <v>2479315</v>
      </c>
      <c r="N610" t="str">
        <f t="shared" si="207"/>
        <v>Yes</v>
      </c>
      <c r="O610">
        <f t="shared" si="208"/>
        <v>2468972</v>
      </c>
      <c r="Q610">
        <v>0</v>
      </c>
      <c r="R610">
        <v>0</v>
      </c>
      <c r="S610">
        <v>0</v>
      </c>
      <c r="T610" t="str">
        <f t="shared" si="209"/>
        <v>No</v>
      </c>
      <c r="U610">
        <f t="shared" si="210"/>
        <v>0</v>
      </c>
      <c r="W610">
        <f t="shared" si="211"/>
        <v>1.5384615384615385</v>
      </c>
      <c r="X610">
        <f t="shared" si="212"/>
        <v>0.26923076923076922</v>
      </c>
      <c r="Z610" s="4">
        <f t="shared" si="213"/>
        <v>463.27012577990001</v>
      </c>
      <c r="AA610">
        <f t="shared" si="214"/>
        <v>7</v>
      </c>
      <c r="AB610">
        <f t="shared" si="215"/>
        <v>0.26923076923076922</v>
      </c>
      <c r="AC610">
        <f t="shared" si="216"/>
        <v>0.17499999999999999</v>
      </c>
      <c r="AD610">
        <f t="shared" si="217"/>
        <v>1</v>
      </c>
      <c r="AE610" t="str">
        <f t="shared" si="218"/>
        <v>O</v>
      </c>
      <c r="AH610">
        <f t="shared" si="219"/>
        <v>0.15555555555555556</v>
      </c>
      <c r="AJ610" t="str">
        <f t="shared" si="220"/>
        <v>----</v>
      </c>
      <c r="AK610" t="str">
        <f t="shared" si="221"/>
        <v>----</v>
      </c>
      <c r="AL610" t="str">
        <f t="shared" si="222"/>
        <v>----</v>
      </c>
      <c r="AM610" t="str">
        <f t="shared" si="223"/>
        <v>AlipatNoN</v>
      </c>
      <c r="AN610" t="str">
        <f t="shared" si="224"/>
        <v>----</v>
      </c>
      <c r="AO610" t="str">
        <f t="shared" si="225"/>
        <v>----</v>
      </c>
      <c r="AQ610" s="4">
        <f t="shared" si="226"/>
        <v>463.3772501750995</v>
      </c>
      <c r="AR610" s="4">
        <f t="shared" si="227"/>
        <v>463</v>
      </c>
      <c r="AS610" s="4">
        <f t="shared" si="228"/>
        <v>0.37725017509950476</v>
      </c>
    </row>
    <row r="611" spans="1:45" x14ac:dyDescent="0.25">
      <c r="A611">
        <v>26</v>
      </c>
      <c r="B611">
        <v>40</v>
      </c>
      <c r="C611">
        <v>0</v>
      </c>
      <c r="D611">
        <v>8</v>
      </c>
      <c r="E611">
        <v>0</v>
      </c>
      <c r="F611">
        <v>0</v>
      </c>
      <c r="G611" t="s">
        <v>52</v>
      </c>
      <c r="H611">
        <f t="shared" si="229"/>
        <v>-0.92307692307692335</v>
      </c>
      <c r="I611">
        <v>479.26504039999998</v>
      </c>
      <c r="K611">
        <v>3945519</v>
      </c>
      <c r="L611">
        <v>3769920</v>
      </c>
      <c r="M611">
        <v>3237467</v>
      </c>
      <c r="N611" t="str">
        <f t="shared" si="207"/>
        <v>Yes</v>
      </c>
      <c r="O611">
        <f t="shared" si="208"/>
        <v>3650968.6666666665</v>
      </c>
      <c r="Q611">
        <v>0</v>
      </c>
      <c r="R611">
        <v>0</v>
      </c>
      <c r="S611">
        <v>0</v>
      </c>
      <c r="T611" t="str">
        <f t="shared" si="209"/>
        <v>No</v>
      </c>
      <c r="U611">
        <f t="shared" si="210"/>
        <v>0</v>
      </c>
      <c r="W611">
        <f t="shared" si="211"/>
        <v>1.5384615384615385</v>
      </c>
      <c r="X611">
        <f t="shared" si="212"/>
        <v>0.30769230769230771</v>
      </c>
      <c r="Z611" s="4">
        <f t="shared" si="213"/>
        <v>479.26504037990003</v>
      </c>
      <c r="AA611">
        <f t="shared" si="214"/>
        <v>7</v>
      </c>
      <c r="AB611">
        <f t="shared" si="215"/>
        <v>0.26923076923076922</v>
      </c>
      <c r="AC611">
        <f t="shared" si="216"/>
        <v>0.17499999999999999</v>
      </c>
      <c r="AD611">
        <f t="shared" si="217"/>
        <v>0.875</v>
      </c>
      <c r="AE611" t="str">
        <f t="shared" si="218"/>
        <v>O</v>
      </c>
      <c r="AH611">
        <f t="shared" si="219"/>
        <v>0.13636363636363635</v>
      </c>
      <c r="AJ611" t="str">
        <f t="shared" si="220"/>
        <v>----</v>
      </c>
      <c r="AK611" t="str">
        <f t="shared" si="221"/>
        <v>----</v>
      </c>
      <c r="AL611" t="str">
        <f t="shared" si="222"/>
        <v>----</v>
      </c>
      <c r="AM611" t="str">
        <f t="shared" si="223"/>
        <v>AlipatNoN</v>
      </c>
      <c r="AN611" t="str">
        <f t="shared" si="224"/>
        <v>----</v>
      </c>
      <c r="AO611" t="str">
        <f t="shared" si="225"/>
        <v>----</v>
      </c>
      <c r="AQ611" s="4">
        <f t="shared" si="226"/>
        <v>479.37586336358481</v>
      </c>
      <c r="AR611" s="4">
        <f t="shared" si="227"/>
        <v>479</v>
      </c>
      <c r="AS611" s="4">
        <f t="shared" si="228"/>
        <v>0.37586336358481276</v>
      </c>
    </row>
    <row r="612" spans="1:45" x14ac:dyDescent="0.25">
      <c r="A612">
        <v>26</v>
      </c>
      <c r="B612">
        <v>42</v>
      </c>
      <c r="C612">
        <v>0</v>
      </c>
      <c r="D612">
        <v>8</v>
      </c>
      <c r="E612">
        <v>0</v>
      </c>
      <c r="F612">
        <v>0</v>
      </c>
      <c r="G612" t="s">
        <v>52</v>
      </c>
      <c r="H612">
        <f t="shared" si="229"/>
        <v>-1</v>
      </c>
      <c r="I612">
        <v>481.28069040000003</v>
      </c>
      <c r="K612">
        <v>2687052</v>
      </c>
      <c r="L612">
        <v>2084434</v>
      </c>
      <c r="M612">
        <v>2682428</v>
      </c>
      <c r="N612" t="str">
        <f t="shared" si="207"/>
        <v>Yes</v>
      </c>
      <c r="O612">
        <f t="shared" si="208"/>
        <v>2484638</v>
      </c>
      <c r="Q612">
        <v>0</v>
      </c>
      <c r="R612">
        <v>0</v>
      </c>
      <c r="S612">
        <v>0</v>
      </c>
      <c r="T612" t="str">
        <f t="shared" si="209"/>
        <v>No</v>
      </c>
      <c r="U612">
        <f t="shared" si="210"/>
        <v>0</v>
      </c>
      <c r="W612">
        <f t="shared" si="211"/>
        <v>1.6153846153846154</v>
      </c>
      <c r="X612">
        <f t="shared" si="212"/>
        <v>0.30769230769230771</v>
      </c>
      <c r="Z612" s="4">
        <f t="shared" si="213"/>
        <v>481.28069037990002</v>
      </c>
      <c r="AA612">
        <f t="shared" si="214"/>
        <v>6</v>
      </c>
      <c r="AB612">
        <f t="shared" si="215"/>
        <v>0.23076923076923078</v>
      </c>
      <c r="AC612">
        <f t="shared" si="216"/>
        <v>0.14285714285714285</v>
      </c>
      <c r="AD612">
        <f t="shared" si="217"/>
        <v>0.75</v>
      </c>
      <c r="AE612" t="str">
        <f t="shared" si="218"/>
        <v>O</v>
      </c>
      <c r="AH612">
        <f t="shared" si="219"/>
        <v>9.0909090909090912E-2</v>
      </c>
      <c r="AJ612" t="str">
        <f t="shared" si="220"/>
        <v>----</v>
      </c>
      <c r="AK612" t="str">
        <f t="shared" si="221"/>
        <v>----</v>
      </c>
      <c r="AL612" t="str">
        <f t="shared" si="222"/>
        <v>----</v>
      </c>
      <c r="AM612" t="str">
        <f t="shared" si="223"/>
        <v>AlipatNoN</v>
      </c>
      <c r="AN612" t="str">
        <f t="shared" si="224"/>
        <v>----</v>
      </c>
      <c r="AO612" t="str">
        <f t="shared" si="225"/>
        <v>----</v>
      </c>
      <c r="AQ612" s="4">
        <f t="shared" si="226"/>
        <v>481.39197945296803</v>
      </c>
      <c r="AR612" s="4">
        <f t="shared" si="227"/>
        <v>481</v>
      </c>
      <c r="AS612" s="4">
        <f t="shared" si="228"/>
        <v>0.39197945296803027</v>
      </c>
    </row>
    <row r="613" spans="1:45" x14ac:dyDescent="0.25">
      <c r="A613">
        <v>26</v>
      </c>
      <c r="B613">
        <v>42</v>
      </c>
      <c r="C613">
        <v>0</v>
      </c>
      <c r="D613">
        <v>9</v>
      </c>
      <c r="E613">
        <v>0</v>
      </c>
      <c r="F613">
        <v>0</v>
      </c>
      <c r="G613" t="s">
        <v>52</v>
      </c>
      <c r="H613">
        <f t="shared" si="229"/>
        <v>-0.92307692307692335</v>
      </c>
      <c r="I613">
        <v>497.27560499999998</v>
      </c>
      <c r="K613">
        <v>2210739</v>
      </c>
      <c r="L613">
        <v>3175313</v>
      </c>
      <c r="M613">
        <v>3061347</v>
      </c>
      <c r="N613" t="str">
        <f t="shared" si="207"/>
        <v>Yes</v>
      </c>
      <c r="O613">
        <f t="shared" si="208"/>
        <v>2815799.6666666665</v>
      </c>
      <c r="Q613">
        <v>0</v>
      </c>
      <c r="R613">
        <v>0</v>
      </c>
      <c r="S613">
        <v>0</v>
      </c>
      <c r="T613" t="str">
        <f t="shared" si="209"/>
        <v>No</v>
      </c>
      <c r="U613">
        <f t="shared" si="210"/>
        <v>0</v>
      </c>
      <c r="W613">
        <f t="shared" si="211"/>
        <v>1.6153846153846154</v>
      </c>
      <c r="X613">
        <f t="shared" si="212"/>
        <v>0.34615384615384615</v>
      </c>
      <c r="Z613" s="4">
        <f t="shared" si="213"/>
        <v>497.27560497990004</v>
      </c>
      <c r="AA613">
        <f t="shared" si="214"/>
        <v>6</v>
      </c>
      <c r="AB613">
        <f t="shared" si="215"/>
        <v>0.23076923076923078</v>
      </c>
      <c r="AC613">
        <f t="shared" si="216"/>
        <v>0.14285714285714285</v>
      </c>
      <c r="AD613">
        <f t="shared" si="217"/>
        <v>0.66666666666666663</v>
      </c>
      <c r="AE613" t="str">
        <f t="shared" si="218"/>
        <v>O</v>
      </c>
      <c r="AH613">
        <f t="shared" si="219"/>
        <v>6.9767441860465115E-2</v>
      </c>
      <c r="AJ613" t="str">
        <f t="shared" si="220"/>
        <v>----</v>
      </c>
      <c r="AK613" t="str">
        <f t="shared" si="221"/>
        <v>----</v>
      </c>
      <c r="AL613" t="str">
        <f t="shared" si="222"/>
        <v>----</v>
      </c>
      <c r="AM613" t="str">
        <f t="shared" si="223"/>
        <v>AlipatNoN</v>
      </c>
      <c r="AN613" t="str">
        <f t="shared" si="224"/>
        <v>----</v>
      </c>
      <c r="AO613" t="str">
        <f t="shared" si="225"/>
        <v>----</v>
      </c>
      <c r="AQ613" s="4">
        <f t="shared" si="226"/>
        <v>497.39059264145334</v>
      </c>
      <c r="AR613" s="4">
        <f t="shared" si="227"/>
        <v>497</v>
      </c>
      <c r="AS613" s="4">
        <f t="shared" si="228"/>
        <v>0.39059264145333827</v>
      </c>
    </row>
    <row r="614" spans="1:45" x14ac:dyDescent="0.25">
      <c r="A614">
        <v>26</v>
      </c>
      <c r="B614">
        <v>42</v>
      </c>
      <c r="C614">
        <v>0</v>
      </c>
      <c r="D614">
        <v>10</v>
      </c>
      <c r="E614">
        <v>0</v>
      </c>
      <c r="F614">
        <v>0</v>
      </c>
      <c r="G614" t="s">
        <v>52</v>
      </c>
      <c r="H614">
        <f t="shared" si="229"/>
        <v>-0.84615384615384581</v>
      </c>
      <c r="I614">
        <v>513.27051959999994</v>
      </c>
      <c r="K614">
        <v>3248696</v>
      </c>
      <c r="L614">
        <v>3259188</v>
      </c>
      <c r="M614">
        <v>2982347</v>
      </c>
      <c r="N614" t="str">
        <f t="shared" si="207"/>
        <v>Yes</v>
      </c>
      <c r="O614">
        <f t="shared" si="208"/>
        <v>3163410.3333333335</v>
      </c>
      <c r="Q614">
        <v>0</v>
      </c>
      <c r="R614">
        <v>0</v>
      </c>
      <c r="S614">
        <v>0</v>
      </c>
      <c r="T614" t="str">
        <f t="shared" si="209"/>
        <v>No</v>
      </c>
      <c r="U614">
        <f t="shared" si="210"/>
        <v>0</v>
      </c>
      <c r="W614">
        <f t="shared" si="211"/>
        <v>1.6153846153846154</v>
      </c>
      <c r="X614">
        <f t="shared" si="212"/>
        <v>0.38461538461538464</v>
      </c>
      <c r="Z614" s="4">
        <f t="shared" si="213"/>
        <v>513.2705195799</v>
      </c>
      <c r="AA614">
        <f t="shared" si="214"/>
        <v>6</v>
      </c>
      <c r="AB614">
        <f t="shared" si="215"/>
        <v>0.23076923076923078</v>
      </c>
      <c r="AC614">
        <f t="shared" si="216"/>
        <v>0.14285714285714285</v>
      </c>
      <c r="AD614">
        <f t="shared" si="217"/>
        <v>0.6</v>
      </c>
      <c r="AE614" t="str">
        <f t="shared" si="218"/>
        <v>O</v>
      </c>
      <c r="AH614">
        <f t="shared" si="219"/>
        <v>4.7619047619047616E-2</v>
      </c>
      <c r="AJ614" t="str">
        <f t="shared" si="220"/>
        <v>----</v>
      </c>
      <c r="AK614" t="str">
        <f t="shared" si="221"/>
        <v>----</v>
      </c>
      <c r="AL614" t="str">
        <f t="shared" si="222"/>
        <v>----</v>
      </c>
      <c r="AM614" t="str">
        <f t="shared" si="223"/>
        <v>AlipatNoN</v>
      </c>
      <c r="AN614" t="str">
        <f t="shared" si="224"/>
        <v>----</v>
      </c>
      <c r="AO614" t="str">
        <f t="shared" si="225"/>
        <v>----</v>
      </c>
      <c r="AQ614" s="4">
        <f t="shared" si="226"/>
        <v>513.38920582993865</v>
      </c>
      <c r="AR614" s="4">
        <f t="shared" si="227"/>
        <v>513</v>
      </c>
      <c r="AS614" s="4">
        <f t="shared" si="228"/>
        <v>0.38920582993864627</v>
      </c>
    </row>
    <row r="615" spans="1:45" x14ac:dyDescent="0.25">
      <c r="A615">
        <v>26</v>
      </c>
      <c r="B615">
        <v>42</v>
      </c>
      <c r="C615">
        <v>0</v>
      </c>
      <c r="D615">
        <v>11</v>
      </c>
      <c r="E615">
        <v>0</v>
      </c>
      <c r="F615">
        <v>0</v>
      </c>
      <c r="G615" t="s">
        <v>52</v>
      </c>
      <c r="H615">
        <f t="shared" si="229"/>
        <v>-0.76923076923076916</v>
      </c>
      <c r="I615">
        <v>529.26543419999996</v>
      </c>
      <c r="K615">
        <v>3076319</v>
      </c>
      <c r="L615">
        <v>3623464</v>
      </c>
      <c r="M615">
        <v>2569594</v>
      </c>
      <c r="N615" t="str">
        <f t="shared" si="207"/>
        <v>Yes</v>
      </c>
      <c r="O615">
        <f t="shared" si="208"/>
        <v>3089792.3333333335</v>
      </c>
      <c r="Q615">
        <v>0</v>
      </c>
      <c r="R615">
        <v>0</v>
      </c>
      <c r="S615">
        <v>0</v>
      </c>
      <c r="T615" t="str">
        <f t="shared" si="209"/>
        <v>No</v>
      </c>
      <c r="U615">
        <f t="shared" si="210"/>
        <v>0</v>
      </c>
      <c r="W615">
        <f t="shared" si="211"/>
        <v>1.6153846153846154</v>
      </c>
      <c r="X615">
        <f t="shared" si="212"/>
        <v>0.42307692307692307</v>
      </c>
      <c r="Z615" s="4">
        <f t="shared" si="213"/>
        <v>529.26543417990013</v>
      </c>
      <c r="AA615">
        <f t="shared" si="214"/>
        <v>6</v>
      </c>
      <c r="AB615">
        <f t="shared" si="215"/>
        <v>0.23076923076923078</v>
      </c>
      <c r="AC615">
        <f t="shared" si="216"/>
        <v>0.14285714285714285</v>
      </c>
      <c r="AD615">
        <f t="shared" si="217"/>
        <v>0.54545454545454541</v>
      </c>
      <c r="AE615" t="str">
        <f t="shared" si="218"/>
        <v>O</v>
      </c>
      <c r="AH615">
        <f t="shared" si="219"/>
        <v>2.4390243902439025E-2</v>
      </c>
      <c r="AJ615" t="str">
        <f t="shared" si="220"/>
        <v>----</v>
      </c>
      <c r="AK615" t="str">
        <f t="shared" si="221"/>
        <v>----</v>
      </c>
      <c r="AL615" t="str">
        <f t="shared" si="222"/>
        <v>----</v>
      </c>
      <c r="AM615" t="str">
        <f t="shared" si="223"/>
        <v>AlipatNoN</v>
      </c>
      <c r="AN615" t="str">
        <f t="shared" si="224"/>
        <v>----</v>
      </c>
      <c r="AO615" t="str">
        <f t="shared" si="225"/>
        <v>----</v>
      </c>
      <c r="AQ615" s="4">
        <f t="shared" si="226"/>
        <v>529.38781901842401</v>
      </c>
      <c r="AR615" s="4">
        <f t="shared" si="227"/>
        <v>529</v>
      </c>
      <c r="AS615" s="4">
        <f t="shared" si="228"/>
        <v>0.38781901842401112</v>
      </c>
    </row>
    <row r="616" spans="1:45" x14ac:dyDescent="0.25">
      <c r="A616">
        <v>26</v>
      </c>
      <c r="B616">
        <v>44</v>
      </c>
      <c r="C616">
        <v>0</v>
      </c>
      <c r="D616">
        <v>10</v>
      </c>
      <c r="E616">
        <v>0</v>
      </c>
      <c r="F616">
        <v>0</v>
      </c>
      <c r="G616" t="s">
        <v>52</v>
      </c>
      <c r="H616">
        <f t="shared" si="229"/>
        <v>-0.92307692307692335</v>
      </c>
      <c r="I616">
        <v>515.28616959999999</v>
      </c>
      <c r="K616">
        <v>1777826</v>
      </c>
      <c r="L616">
        <v>2478433</v>
      </c>
      <c r="M616">
        <v>2031107</v>
      </c>
      <c r="N616" t="str">
        <f t="shared" si="207"/>
        <v>Yes</v>
      </c>
      <c r="O616">
        <f t="shared" si="208"/>
        <v>2095788.6666666667</v>
      </c>
      <c r="Q616">
        <v>0</v>
      </c>
      <c r="R616">
        <v>0</v>
      </c>
      <c r="S616">
        <v>0</v>
      </c>
      <c r="T616" t="str">
        <f t="shared" si="209"/>
        <v>No</v>
      </c>
      <c r="U616">
        <f t="shared" si="210"/>
        <v>0</v>
      </c>
      <c r="W616">
        <f t="shared" si="211"/>
        <v>1.6923076923076923</v>
      </c>
      <c r="X616">
        <f t="shared" si="212"/>
        <v>0.38461538461538464</v>
      </c>
      <c r="Z616" s="4">
        <f t="shared" si="213"/>
        <v>515.28616957990005</v>
      </c>
      <c r="AA616">
        <f t="shared" si="214"/>
        <v>5</v>
      </c>
      <c r="AB616">
        <f t="shared" si="215"/>
        <v>0.19230769230769232</v>
      </c>
      <c r="AC616">
        <f t="shared" si="216"/>
        <v>0.11363636363636363</v>
      </c>
      <c r="AD616">
        <f t="shared" si="217"/>
        <v>0.5</v>
      </c>
      <c r="AE616" t="str">
        <f t="shared" si="218"/>
        <v>O</v>
      </c>
      <c r="AH616">
        <f t="shared" si="219"/>
        <v>0</v>
      </c>
      <c r="AJ616" t="str">
        <f t="shared" si="220"/>
        <v>----</v>
      </c>
      <c r="AK616" t="str">
        <f t="shared" si="221"/>
        <v>----</v>
      </c>
      <c r="AL616" t="str">
        <f t="shared" si="222"/>
        <v>----</v>
      </c>
      <c r="AM616" t="str">
        <f t="shared" si="223"/>
        <v>AlipatNoN</v>
      </c>
      <c r="AN616" t="str">
        <f t="shared" si="224"/>
        <v>----</v>
      </c>
      <c r="AO616" t="str">
        <f t="shared" si="225"/>
        <v>----</v>
      </c>
      <c r="AQ616" s="4">
        <f t="shared" si="226"/>
        <v>515.40532191932186</v>
      </c>
      <c r="AR616" s="4">
        <f t="shared" si="227"/>
        <v>515</v>
      </c>
      <c r="AS616" s="4">
        <f t="shared" si="228"/>
        <v>0.40532191932186379</v>
      </c>
    </row>
    <row r="617" spans="1:45" x14ac:dyDescent="0.25">
      <c r="A617">
        <v>26</v>
      </c>
      <c r="B617">
        <v>44</v>
      </c>
      <c r="C617">
        <v>0</v>
      </c>
      <c r="D617">
        <v>11</v>
      </c>
      <c r="E617">
        <v>0</v>
      </c>
      <c r="F617">
        <v>0</v>
      </c>
      <c r="G617" t="s">
        <v>52</v>
      </c>
      <c r="H617">
        <f t="shared" si="229"/>
        <v>-0.84615384615384581</v>
      </c>
      <c r="I617">
        <v>531.28108420000001</v>
      </c>
      <c r="K617">
        <v>2290968</v>
      </c>
      <c r="L617">
        <v>2393651</v>
      </c>
      <c r="M617">
        <v>2017706</v>
      </c>
      <c r="N617" t="str">
        <f t="shared" si="207"/>
        <v>Yes</v>
      </c>
      <c r="O617">
        <f t="shared" si="208"/>
        <v>2234108.3333333335</v>
      </c>
      <c r="Q617">
        <v>0</v>
      </c>
      <c r="R617">
        <v>0</v>
      </c>
      <c r="S617">
        <v>0</v>
      </c>
      <c r="T617" t="str">
        <f t="shared" si="209"/>
        <v>No</v>
      </c>
      <c r="U617">
        <f t="shared" si="210"/>
        <v>0</v>
      </c>
      <c r="W617">
        <f t="shared" si="211"/>
        <v>1.6923076923076923</v>
      </c>
      <c r="X617">
        <f t="shared" si="212"/>
        <v>0.42307692307692307</v>
      </c>
      <c r="Z617" s="4">
        <f t="shared" si="213"/>
        <v>531.28108417990006</v>
      </c>
      <c r="AA617">
        <f t="shared" si="214"/>
        <v>5</v>
      </c>
      <c r="AB617">
        <f t="shared" si="215"/>
        <v>0.19230769230769232</v>
      </c>
      <c r="AC617">
        <f t="shared" si="216"/>
        <v>0.11363636363636363</v>
      </c>
      <c r="AD617">
        <f t="shared" si="217"/>
        <v>0.45454545454545453</v>
      </c>
      <c r="AE617" t="str">
        <f t="shared" si="218"/>
        <v>O</v>
      </c>
      <c r="AH617">
        <f t="shared" si="219"/>
        <v>-2.4390243902439025E-2</v>
      </c>
      <c r="AJ617" t="str">
        <f t="shared" si="220"/>
        <v>----</v>
      </c>
      <c r="AK617" t="str">
        <f t="shared" si="221"/>
        <v>----</v>
      </c>
      <c r="AL617" t="str">
        <f t="shared" si="222"/>
        <v>----</v>
      </c>
      <c r="AM617" t="str">
        <f t="shared" si="223"/>
        <v>AlipatNoN</v>
      </c>
      <c r="AN617" t="str">
        <f t="shared" si="224"/>
        <v>----</v>
      </c>
      <c r="AO617" t="str">
        <f t="shared" si="225"/>
        <v>----</v>
      </c>
      <c r="AQ617" s="4">
        <f t="shared" si="226"/>
        <v>531.40393510780723</v>
      </c>
      <c r="AR617" s="4">
        <f t="shared" si="227"/>
        <v>531</v>
      </c>
      <c r="AS617" s="4">
        <f t="shared" si="228"/>
        <v>0.40393510780722863</v>
      </c>
    </row>
    <row r="618" spans="1:45" x14ac:dyDescent="0.25">
      <c r="A618">
        <v>27</v>
      </c>
      <c r="B618">
        <v>42</v>
      </c>
      <c r="C618">
        <v>0</v>
      </c>
      <c r="D618">
        <v>7</v>
      </c>
      <c r="E618">
        <v>0</v>
      </c>
      <c r="F618">
        <v>0</v>
      </c>
      <c r="G618" t="s">
        <v>52</v>
      </c>
      <c r="H618">
        <f t="shared" si="229"/>
        <v>-1.0370370370370372</v>
      </c>
      <c r="I618">
        <v>477.28577580000001</v>
      </c>
      <c r="K618">
        <v>2401312</v>
      </c>
      <c r="L618">
        <v>1789493</v>
      </c>
      <c r="M618">
        <v>1879682</v>
      </c>
      <c r="N618" t="str">
        <f t="shared" si="207"/>
        <v>Yes</v>
      </c>
      <c r="O618">
        <f t="shared" si="208"/>
        <v>2023495.6666666667</v>
      </c>
      <c r="Q618">
        <v>0</v>
      </c>
      <c r="R618">
        <v>0</v>
      </c>
      <c r="S618">
        <v>0</v>
      </c>
      <c r="T618" t="str">
        <f t="shared" si="209"/>
        <v>No</v>
      </c>
      <c r="U618">
        <f t="shared" si="210"/>
        <v>0</v>
      </c>
      <c r="W618">
        <f t="shared" si="211"/>
        <v>1.5555555555555556</v>
      </c>
      <c r="X618">
        <f t="shared" si="212"/>
        <v>0.25925925925925924</v>
      </c>
      <c r="Z618" s="4">
        <f t="shared" si="213"/>
        <v>477.28577577990001</v>
      </c>
      <c r="AA618">
        <f t="shared" si="214"/>
        <v>7</v>
      </c>
      <c r="AB618">
        <f t="shared" si="215"/>
        <v>0.25925925925925924</v>
      </c>
      <c r="AC618">
        <f t="shared" si="216"/>
        <v>0.16666666666666666</v>
      </c>
      <c r="AD618">
        <f t="shared" si="217"/>
        <v>1</v>
      </c>
      <c r="AE618" t="str">
        <f t="shared" si="218"/>
        <v>O</v>
      </c>
      <c r="AH618">
        <f t="shared" si="219"/>
        <v>0.14893617021276595</v>
      </c>
      <c r="AJ618" t="str">
        <f t="shared" si="220"/>
        <v>----</v>
      </c>
      <c r="AK618" t="str">
        <f t="shared" si="221"/>
        <v>----</v>
      </c>
      <c r="AL618" t="str">
        <f t="shared" si="222"/>
        <v>----</v>
      </c>
      <c r="AM618" t="str">
        <f t="shared" si="223"/>
        <v>AlipatNoN</v>
      </c>
      <c r="AN618" t="str">
        <f t="shared" si="224"/>
        <v>----</v>
      </c>
      <c r="AO618" t="str">
        <f t="shared" si="225"/>
        <v>----</v>
      </c>
      <c r="AQ618" s="4">
        <f t="shared" si="226"/>
        <v>477.3961410877896</v>
      </c>
      <c r="AR618" s="4">
        <f t="shared" si="227"/>
        <v>477</v>
      </c>
      <c r="AS618" s="4">
        <f t="shared" si="228"/>
        <v>0.39614108778960144</v>
      </c>
    </row>
    <row r="619" spans="1:45" x14ac:dyDescent="0.25">
      <c r="A619">
        <v>27</v>
      </c>
      <c r="B619">
        <v>42</v>
      </c>
      <c r="C619">
        <v>0</v>
      </c>
      <c r="D619">
        <v>8</v>
      </c>
      <c r="E619">
        <v>0</v>
      </c>
      <c r="F619">
        <v>0</v>
      </c>
      <c r="G619" t="s">
        <v>52</v>
      </c>
      <c r="H619">
        <f t="shared" si="229"/>
        <v>-0.9629629629629628</v>
      </c>
      <c r="I619">
        <v>493.28069040000003</v>
      </c>
      <c r="K619">
        <v>2194921</v>
      </c>
      <c r="L619">
        <v>2495788</v>
      </c>
      <c r="M619">
        <v>2309169</v>
      </c>
      <c r="N619" t="str">
        <f t="shared" si="207"/>
        <v>Yes</v>
      </c>
      <c r="O619">
        <f t="shared" si="208"/>
        <v>2333292.6666666665</v>
      </c>
      <c r="Q619">
        <v>0</v>
      </c>
      <c r="R619">
        <v>0</v>
      </c>
      <c r="S619">
        <v>0</v>
      </c>
      <c r="T619" t="str">
        <f t="shared" si="209"/>
        <v>No</v>
      </c>
      <c r="U619">
        <f t="shared" si="210"/>
        <v>0</v>
      </c>
      <c r="W619">
        <f t="shared" si="211"/>
        <v>1.5555555555555556</v>
      </c>
      <c r="X619">
        <f t="shared" si="212"/>
        <v>0.29629629629629628</v>
      </c>
      <c r="Z619" s="4">
        <f t="shared" si="213"/>
        <v>493.28069037990002</v>
      </c>
      <c r="AA619">
        <f t="shared" si="214"/>
        <v>7</v>
      </c>
      <c r="AB619">
        <f t="shared" si="215"/>
        <v>0.25925925925925924</v>
      </c>
      <c r="AC619">
        <f t="shared" si="216"/>
        <v>0.16666666666666666</v>
      </c>
      <c r="AD619">
        <f t="shared" si="217"/>
        <v>0.875</v>
      </c>
      <c r="AE619" t="str">
        <f t="shared" si="218"/>
        <v>O</v>
      </c>
      <c r="AH619">
        <f t="shared" si="219"/>
        <v>0.13043478260869565</v>
      </c>
      <c r="AJ619" t="str">
        <f t="shared" si="220"/>
        <v>----</v>
      </c>
      <c r="AK619" t="str">
        <f t="shared" si="221"/>
        <v>----</v>
      </c>
      <c r="AL619" t="str">
        <f t="shared" si="222"/>
        <v>----</v>
      </c>
      <c r="AM619" t="str">
        <f t="shared" si="223"/>
        <v>AlipatNoN</v>
      </c>
      <c r="AN619" t="str">
        <f t="shared" si="224"/>
        <v>----</v>
      </c>
      <c r="AO619" t="str">
        <f t="shared" si="225"/>
        <v>----</v>
      </c>
      <c r="AQ619" s="4">
        <f t="shared" si="226"/>
        <v>493.39475427627491</v>
      </c>
      <c r="AR619" s="4">
        <f t="shared" si="227"/>
        <v>493</v>
      </c>
      <c r="AS619" s="4">
        <f t="shared" si="228"/>
        <v>0.39475427627490944</v>
      </c>
    </row>
    <row r="620" spans="1:45" x14ac:dyDescent="0.25">
      <c r="A620">
        <v>27</v>
      </c>
      <c r="B620">
        <v>42</v>
      </c>
      <c r="C620">
        <v>0</v>
      </c>
      <c r="D620">
        <v>9</v>
      </c>
      <c r="E620">
        <v>0</v>
      </c>
      <c r="F620">
        <v>0</v>
      </c>
      <c r="G620" t="s">
        <v>52</v>
      </c>
      <c r="H620">
        <f t="shared" si="229"/>
        <v>-0.88888888888888928</v>
      </c>
      <c r="I620">
        <v>509.27560499999998</v>
      </c>
      <c r="K620">
        <v>2835802</v>
      </c>
      <c r="L620">
        <v>2780370</v>
      </c>
      <c r="M620">
        <v>2329953</v>
      </c>
      <c r="N620" t="str">
        <f t="shared" si="207"/>
        <v>Yes</v>
      </c>
      <c r="O620">
        <f t="shared" si="208"/>
        <v>2648708.3333333335</v>
      </c>
      <c r="Q620">
        <v>0</v>
      </c>
      <c r="R620">
        <v>0</v>
      </c>
      <c r="S620">
        <v>0</v>
      </c>
      <c r="T620" t="str">
        <f t="shared" si="209"/>
        <v>No</v>
      </c>
      <c r="U620">
        <f t="shared" si="210"/>
        <v>0</v>
      </c>
      <c r="W620">
        <f t="shared" si="211"/>
        <v>1.5555555555555556</v>
      </c>
      <c r="X620">
        <f t="shared" si="212"/>
        <v>0.33333333333333331</v>
      </c>
      <c r="Z620" s="4">
        <f t="shared" si="213"/>
        <v>509.27560497990004</v>
      </c>
      <c r="AA620">
        <f t="shared" si="214"/>
        <v>7</v>
      </c>
      <c r="AB620">
        <f t="shared" si="215"/>
        <v>0.25925925925925924</v>
      </c>
      <c r="AC620">
        <f t="shared" si="216"/>
        <v>0.16666666666666666</v>
      </c>
      <c r="AD620">
        <f t="shared" si="217"/>
        <v>0.77777777777777779</v>
      </c>
      <c r="AE620" t="str">
        <f t="shared" si="218"/>
        <v>O</v>
      </c>
      <c r="AH620">
        <f t="shared" si="219"/>
        <v>0.1111111111111111</v>
      </c>
      <c r="AJ620" t="str">
        <f t="shared" si="220"/>
        <v>----</v>
      </c>
      <c r="AK620" t="str">
        <f t="shared" si="221"/>
        <v>----</v>
      </c>
      <c r="AL620" t="str">
        <f t="shared" si="222"/>
        <v>----</v>
      </c>
      <c r="AM620" t="str">
        <f t="shared" si="223"/>
        <v>AlipatNoN</v>
      </c>
      <c r="AN620" t="str">
        <f t="shared" si="224"/>
        <v>----</v>
      </c>
      <c r="AO620" t="str">
        <f t="shared" si="225"/>
        <v>----</v>
      </c>
      <c r="AQ620" s="4">
        <f t="shared" si="226"/>
        <v>509.39336746476022</v>
      </c>
      <c r="AR620" s="4">
        <f t="shared" si="227"/>
        <v>509</v>
      </c>
      <c r="AS620" s="4">
        <f t="shared" si="228"/>
        <v>0.39336746476021744</v>
      </c>
    </row>
    <row r="621" spans="1:45" x14ac:dyDescent="0.25">
      <c r="A621">
        <v>27</v>
      </c>
      <c r="B621">
        <v>42</v>
      </c>
      <c r="C621">
        <v>0</v>
      </c>
      <c r="D621">
        <v>10</v>
      </c>
      <c r="E621">
        <v>0</v>
      </c>
      <c r="F621">
        <v>0</v>
      </c>
      <c r="G621" t="s">
        <v>52</v>
      </c>
      <c r="H621">
        <f t="shared" si="229"/>
        <v>-0.81481481481481488</v>
      </c>
      <c r="I621">
        <v>525.27051959999994</v>
      </c>
      <c r="K621">
        <v>3020891</v>
      </c>
      <c r="L621">
        <v>2316805</v>
      </c>
      <c r="M621">
        <v>3135764</v>
      </c>
      <c r="N621" t="str">
        <f t="shared" si="207"/>
        <v>Yes</v>
      </c>
      <c r="O621">
        <f t="shared" si="208"/>
        <v>2824486.6666666665</v>
      </c>
      <c r="Q621">
        <v>0</v>
      </c>
      <c r="R621">
        <v>0</v>
      </c>
      <c r="S621">
        <v>0</v>
      </c>
      <c r="T621" t="str">
        <f t="shared" si="209"/>
        <v>No</v>
      </c>
      <c r="U621">
        <f t="shared" si="210"/>
        <v>0</v>
      </c>
      <c r="W621">
        <f t="shared" si="211"/>
        <v>1.5555555555555556</v>
      </c>
      <c r="X621">
        <f t="shared" si="212"/>
        <v>0.37037037037037035</v>
      </c>
      <c r="Z621" s="4">
        <f t="shared" si="213"/>
        <v>525.2705195799</v>
      </c>
      <c r="AA621">
        <f t="shared" si="214"/>
        <v>7</v>
      </c>
      <c r="AB621">
        <f t="shared" si="215"/>
        <v>0.25925925925925924</v>
      </c>
      <c r="AC621">
        <f t="shared" si="216"/>
        <v>0.16666666666666666</v>
      </c>
      <c r="AD621">
        <f t="shared" si="217"/>
        <v>0.7</v>
      </c>
      <c r="AE621" t="str">
        <f t="shared" si="218"/>
        <v>O</v>
      </c>
      <c r="AH621">
        <f t="shared" si="219"/>
        <v>9.0909090909090912E-2</v>
      </c>
      <c r="AJ621" t="str">
        <f t="shared" si="220"/>
        <v>----</v>
      </c>
      <c r="AK621" t="str">
        <f t="shared" si="221"/>
        <v>----</v>
      </c>
      <c r="AL621" t="str">
        <f t="shared" si="222"/>
        <v>----</v>
      </c>
      <c r="AM621" t="str">
        <f t="shared" si="223"/>
        <v>AlipatNoN</v>
      </c>
      <c r="AN621" t="str">
        <f t="shared" si="224"/>
        <v>----</v>
      </c>
      <c r="AO621" t="str">
        <f t="shared" si="225"/>
        <v>----</v>
      </c>
      <c r="AQ621" s="4">
        <f t="shared" si="226"/>
        <v>525.39198065324547</v>
      </c>
      <c r="AR621" s="4">
        <f t="shared" si="227"/>
        <v>525</v>
      </c>
      <c r="AS621" s="4">
        <f t="shared" si="228"/>
        <v>0.3919806532454686</v>
      </c>
    </row>
    <row r="622" spans="1:45" x14ac:dyDescent="0.25">
      <c r="A622">
        <v>27</v>
      </c>
      <c r="B622">
        <v>42</v>
      </c>
      <c r="C622">
        <v>0</v>
      </c>
      <c r="D622">
        <v>11</v>
      </c>
      <c r="E622">
        <v>0</v>
      </c>
      <c r="F622">
        <v>0</v>
      </c>
      <c r="G622" t="s">
        <v>52</v>
      </c>
      <c r="H622">
        <f t="shared" si="229"/>
        <v>-0.74074074074074048</v>
      </c>
      <c r="I622">
        <v>541.26543419999996</v>
      </c>
      <c r="K622">
        <v>2524106</v>
      </c>
      <c r="L622">
        <v>2142244</v>
      </c>
      <c r="M622">
        <v>1591660</v>
      </c>
      <c r="N622" t="str">
        <f t="shared" si="207"/>
        <v>Yes</v>
      </c>
      <c r="O622">
        <f t="shared" si="208"/>
        <v>2086003.3333333333</v>
      </c>
      <c r="Q622">
        <v>0</v>
      </c>
      <c r="R622">
        <v>0</v>
      </c>
      <c r="S622">
        <v>0</v>
      </c>
      <c r="T622" t="str">
        <f t="shared" si="209"/>
        <v>No</v>
      </c>
      <c r="U622">
        <f t="shared" si="210"/>
        <v>0</v>
      </c>
      <c r="W622">
        <f t="shared" si="211"/>
        <v>1.5555555555555556</v>
      </c>
      <c r="X622">
        <f t="shared" si="212"/>
        <v>0.40740740740740738</v>
      </c>
      <c r="Z622" s="4">
        <f t="shared" si="213"/>
        <v>541.26543417990013</v>
      </c>
      <c r="AA622">
        <f t="shared" si="214"/>
        <v>7</v>
      </c>
      <c r="AB622">
        <f t="shared" si="215"/>
        <v>0.25925925925925924</v>
      </c>
      <c r="AC622">
        <f t="shared" si="216"/>
        <v>0.16666666666666666</v>
      </c>
      <c r="AD622">
        <f t="shared" si="217"/>
        <v>0.63636363636363635</v>
      </c>
      <c r="AE622" t="str">
        <f t="shared" si="218"/>
        <v>O</v>
      </c>
      <c r="AH622">
        <f t="shared" si="219"/>
        <v>6.9767441860465115E-2</v>
      </c>
      <c r="AJ622" t="str">
        <f t="shared" si="220"/>
        <v>----</v>
      </c>
      <c r="AK622" t="str">
        <f t="shared" si="221"/>
        <v>----</v>
      </c>
      <c r="AL622" t="str">
        <f t="shared" si="222"/>
        <v>----</v>
      </c>
      <c r="AM622" t="str">
        <f t="shared" si="223"/>
        <v>AlipatNoN</v>
      </c>
      <c r="AN622" t="str">
        <f t="shared" si="224"/>
        <v>----</v>
      </c>
      <c r="AO622" t="str">
        <f t="shared" si="225"/>
        <v>----</v>
      </c>
      <c r="AQ622" s="4">
        <f t="shared" si="226"/>
        <v>541.39059384173095</v>
      </c>
      <c r="AR622" s="4">
        <f t="shared" si="227"/>
        <v>541</v>
      </c>
      <c r="AS622" s="4">
        <f t="shared" si="228"/>
        <v>0.39059384173094713</v>
      </c>
    </row>
    <row r="623" spans="1:45" x14ac:dyDescent="0.25">
      <c r="A623">
        <v>27</v>
      </c>
      <c r="B623">
        <v>44</v>
      </c>
      <c r="C623">
        <v>0</v>
      </c>
      <c r="D623">
        <v>10</v>
      </c>
      <c r="E623">
        <v>0</v>
      </c>
      <c r="F623">
        <v>0</v>
      </c>
      <c r="G623" t="s">
        <v>52</v>
      </c>
      <c r="H623">
        <f t="shared" si="229"/>
        <v>-0.88888888888888928</v>
      </c>
      <c r="I623">
        <v>527.28616959999999</v>
      </c>
      <c r="K623">
        <v>1878177</v>
      </c>
      <c r="L623">
        <v>1939481</v>
      </c>
      <c r="M623">
        <v>1580360</v>
      </c>
      <c r="N623" t="str">
        <f t="shared" si="207"/>
        <v>Yes</v>
      </c>
      <c r="O623">
        <f t="shared" si="208"/>
        <v>1799339.3333333333</v>
      </c>
      <c r="Q623">
        <v>0</v>
      </c>
      <c r="R623">
        <v>0</v>
      </c>
      <c r="S623">
        <v>0</v>
      </c>
      <c r="T623" t="str">
        <f t="shared" si="209"/>
        <v>No</v>
      </c>
      <c r="U623">
        <f t="shared" si="210"/>
        <v>0</v>
      </c>
      <c r="W623">
        <f t="shared" si="211"/>
        <v>1.6296296296296295</v>
      </c>
      <c r="X623">
        <f t="shared" si="212"/>
        <v>0.37037037037037035</v>
      </c>
      <c r="Z623" s="4">
        <f t="shared" si="213"/>
        <v>527.28616957990005</v>
      </c>
      <c r="AA623">
        <f t="shared" si="214"/>
        <v>6</v>
      </c>
      <c r="AB623">
        <f t="shared" si="215"/>
        <v>0.22222222222222221</v>
      </c>
      <c r="AC623">
        <f t="shared" si="216"/>
        <v>0.13636363636363635</v>
      </c>
      <c r="AD623">
        <f t="shared" si="217"/>
        <v>0.6</v>
      </c>
      <c r="AE623" t="str">
        <f t="shared" si="218"/>
        <v>O</v>
      </c>
      <c r="AH623">
        <f t="shared" si="219"/>
        <v>4.5454545454545456E-2</v>
      </c>
      <c r="AJ623" t="str">
        <f t="shared" si="220"/>
        <v>----</v>
      </c>
      <c r="AK623" t="str">
        <f t="shared" si="221"/>
        <v>----</v>
      </c>
      <c r="AL623" t="str">
        <f t="shared" si="222"/>
        <v>----</v>
      </c>
      <c r="AM623" t="str">
        <f t="shared" si="223"/>
        <v>AlipatNoN</v>
      </c>
      <c r="AN623" t="str">
        <f t="shared" si="224"/>
        <v>----</v>
      </c>
      <c r="AO623" t="str">
        <f t="shared" si="225"/>
        <v>----</v>
      </c>
      <c r="AQ623" s="4">
        <f t="shared" si="226"/>
        <v>527.4080967426288</v>
      </c>
      <c r="AR623" s="4">
        <f t="shared" si="227"/>
        <v>527</v>
      </c>
      <c r="AS623" s="4">
        <f t="shared" si="228"/>
        <v>0.4080967426287998</v>
      </c>
    </row>
    <row r="624" spans="1:45" x14ac:dyDescent="0.25">
      <c r="A624">
        <v>28</v>
      </c>
      <c r="B624">
        <v>42</v>
      </c>
      <c r="C624">
        <v>0</v>
      </c>
      <c r="D624">
        <v>7</v>
      </c>
      <c r="E624">
        <v>0</v>
      </c>
      <c r="F624">
        <v>0</v>
      </c>
      <c r="G624" t="s">
        <v>52</v>
      </c>
      <c r="H624">
        <f t="shared" si="229"/>
        <v>-1</v>
      </c>
      <c r="I624">
        <v>489.28577580000001</v>
      </c>
      <c r="K624">
        <v>2166074</v>
      </c>
      <c r="L624">
        <v>2383571</v>
      </c>
      <c r="M624">
        <v>2633239</v>
      </c>
      <c r="N624" t="str">
        <f t="shared" si="207"/>
        <v>Yes</v>
      </c>
      <c r="O624">
        <f t="shared" si="208"/>
        <v>2394294.6666666665</v>
      </c>
      <c r="Q624">
        <v>0</v>
      </c>
      <c r="R624">
        <v>0</v>
      </c>
      <c r="S624">
        <v>0</v>
      </c>
      <c r="T624" t="str">
        <f t="shared" si="209"/>
        <v>No</v>
      </c>
      <c r="U624">
        <f t="shared" si="210"/>
        <v>0</v>
      </c>
      <c r="W624">
        <f t="shared" si="211"/>
        <v>1.5</v>
      </c>
      <c r="X624">
        <f t="shared" si="212"/>
        <v>0.25</v>
      </c>
      <c r="Z624" s="4">
        <f t="shared" si="213"/>
        <v>489.28577577990001</v>
      </c>
      <c r="AA624">
        <f t="shared" si="214"/>
        <v>8</v>
      </c>
      <c r="AB624">
        <f t="shared" si="215"/>
        <v>0.2857142857142857</v>
      </c>
      <c r="AC624">
        <f t="shared" si="216"/>
        <v>0.19047619047619047</v>
      </c>
      <c r="AD624">
        <f t="shared" si="217"/>
        <v>1.1428571428571428</v>
      </c>
      <c r="AE624" t="str">
        <f t="shared" si="218"/>
        <v>O</v>
      </c>
      <c r="AH624">
        <f t="shared" si="219"/>
        <v>0.18367346938775511</v>
      </c>
      <c r="AJ624" t="str">
        <f t="shared" si="220"/>
        <v>----</v>
      </c>
      <c r="AK624" t="str">
        <f t="shared" si="221"/>
        <v>----</v>
      </c>
      <c r="AL624" t="str">
        <f t="shared" si="222"/>
        <v>----</v>
      </c>
      <c r="AM624" t="str">
        <f t="shared" si="223"/>
        <v>AlipatNoN</v>
      </c>
      <c r="AN624" t="str">
        <f t="shared" si="224"/>
        <v>----</v>
      </c>
      <c r="AO624" t="str">
        <f t="shared" si="225"/>
        <v>----</v>
      </c>
      <c r="AQ624" s="4">
        <f t="shared" si="226"/>
        <v>489.39891591109648</v>
      </c>
      <c r="AR624" s="4">
        <f t="shared" si="227"/>
        <v>489</v>
      </c>
      <c r="AS624" s="4">
        <f t="shared" si="228"/>
        <v>0.39891591109648061</v>
      </c>
    </row>
    <row r="625" spans="1:45" x14ac:dyDescent="0.25">
      <c r="A625">
        <v>28</v>
      </c>
      <c r="B625">
        <v>42</v>
      </c>
      <c r="C625">
        <v>0</v>
      </c>
      <c r="D625">
        <v>8</v>
      </c>
      <c r="E625">
        <v>0</v>
      </c>
      <c r="F625">
        <v>0</v>
      </c>
      <c r="G625" t="s">
        <v>52</v>
      </c>
      <c r="H625">
        <f t="shared" si="229"/>
        <v>-0.92857142857142883</v>
      </c>
      <c r="I625">
        <v>505.28069040000003</v>
      </c>
      <c r="K625">
        <v>3645556</v>
      </c>
      <c r="L625">
        <v>3617897</v>
      </c>
      <c r="M625">
        <v>3369727</v>
      </c>
      <c r="N625" t="str">
        <f t="shared" si="207"/>
        <v>Yes</v>
      </c>
      <c r="O625">
        <f t="shared" si="208"/>
        <v>3544393.3333333335</v>
      </c>
      <c r="Q625">
        <v>0</v>
      </c>
      <c r="R625">
        <v>0</v>
      </c>
      <c r="S625">
        <v>0</v>
      </c>
      <c r="T625" t="str">
        <f t="shared" si="209"/>
        <v>No</v>
      </c>
      <c r="U625">
        <f t="shared" si="210"/>
        <v>0</v>
      </c>
      <c r="W625">
        <f t="shared" si="211"/>
        <v>1.5</v>
      </c>
      <c r="X625">
        <f t="shared" si="212"/>
        <v>0.2857142857142857</v>
      </c>
      <c r="Z625" s="4">
        <f t="shared" si="213"/>
        <v>505.28069037990002</v>
      </c>
      <c r="AA625">
        <f t="shared" si="214"/>
        <v>8</v>
      </c>
      <c r="AB625">
        <f t="shared" si="215"/>
        <v>0.2857142857142857</v>
      </c>
      <c r="AC625">
        <f t="shared" si="216"/>
        <v>0.19047619047619047</v>
      </c>
      <c r="AD625">
        <f t="shared" si="217"/>
        <v>1</v>
      </c>
      <c r="AE625" t="str">
        <f t="shared" si="218"/>
        <v>O</v>
      </c>
      <c r="AH625">
        <f t="shared" si="219"/>
        <v>0.16666666666666666</v>
      </c>
      <c r="AJ625" t="str">
        <f t="shared" si="220"/>
        <v>----</v>
      </c>
      <c r="AK625" t="str">
        <f t="shared" si="221"/>
        <v>----</v>
      </c>
      <c r="AL625" t="str">
        <f t="shared" si="222"/>
        <v>----</v>
      </c>
      <c r="AM625" t="str">
        <f t="shared" si="223"/>
        <v>AlipatNoN</v>
      </c>
      <c r="AN625" t="str">
        <f t="shared" si="224"/>
        <v>----</v>
      </c>
      <c r="AO625" t="str">
        <f t="shared" si="225"/>
        <v>----</v>
      </c>
      <c r="AQ625" s="4">
        <f t="shared" si="226"/>
        <v>505.39752909958179</v>
      </c>
      <c r="AR625" s="4">
        <f t="shared" si="227"/>
        <v>505</v>
      </c>
      <c r="AS625" s="4">
        <f t="shared" si="228"/>
        <v>0.39752909958178861</v>
      </c>
    </row>
    <row r="626" spans="1:45" x14ac:dyDescent="0.25">
      <c r="A626">
        <v>28</v>
      </c>
      <c r="B626">
        <v>42</v>
      </c>
      <c r="C626">
        <v>0</v>
      </c>
      <c r="D626">
        <v>9</v>
      </c>
      <c r="E626">
        <v>0</v>
      </c>
      <c r="F626">
        <v>0</v>
      </c>
      <c r="G626" t="s">
        <v>52</v>
      </c>
      <c r="H626">
        <f t="shared" si="229"/>
        <v>-0.85714285714285676</v>
      </c>
      <c r="I626">
        <v>521.27560500000004</v>
      </c>
      <c r="K626">
        <v>4584381</v>
      </c>
      <c r="L626">
        <v>4109776</v>
      </c>
      <c r="M626">
        <v>3825832</v>
      </c>
      <c r="N626" t="str">
        <f t="shared" si="207"/>
        <v>Yes</v>
      </c>
      <c r="O626">
        <f t="shared" si="208"/>
        <v>4173329.6666666665</v>
      </c>
      <c r="Q626">
        <v>0</v>
      </c>
      <c r="R626">
        <v>0</v>
      </c>
      <c r="S626">
        <v>0</v>
      </c>
      <c r="T626" t="str">
        <f t="shared" si="209"/>
        <v>No</v>
      </c>
      <c r="U626">
        <f t="shared" si="210"/>
        <v>0</v>
      </c>
      <c r="W626">
        <f t="shared" si="211"/>
        <v>1.5</v>
      </c>
      <c r="X626">
        <f t="shared" si="212"/>
        <v>0.32142857142857145</v>
      </c>
      <c r="Z626" s="4">
        <f t="shared" si="213"/>
        <v>521.27560497990009</v>
      </c>
      <c r="AA626">
        <f t="shared" si="214"/>
        <v>8</v>
      </c>
      <c r="AB626">
        <f t="shared" si="215"/>
        <v>0.2857142857142857</v>
      </c>
      <c r="AC626">
        <f t="shared" si="216"/>
        <v>0.19047619047619047</v>
      </c>
      <c r="AD626">
        <f t="shared" si="217"/>
        <v>0.88888888888888884</v>
      </c>
      <c r="AE626" t="str">
        <f t="shared" si="218"/>
        <v>O</v>
      </c>
      <c r="AH626">
        <f t="shared" si="219"/>
        <v>0.14893617021276595</v>
      </c>
      <c r="AJ626" t="str">
        <f t="shared" si="220"/>
        <v>----</v>
      </c>
      <c r="AK626" t="str">
        <f t="shared" si="221"/>
        <v>----</v>
      </c>
      <c r="AL626" t="str">
        <f t="shared" si="222"/>
        <v>----</v>
      </c>
      <c r="AM626" t="str">
        <f t="shared" si="223"/>
        <v>AlipatNoN</v>
      </c>
      <c r="AN626" t="str">
        <f t="shared" si="224"/>
        <v>----</v>
      </c>
      <c r="AO626" t="str">
        <f t="shared" si="225"/>
        <v>----</v>
      </c>
      <c r="AQ626" s="4">
        <f t="shared" si="226"/>
        <v>521.39614228806715</v>
      </c>
      <c r="AR626" s="4">
        <f t="shared" si="227"/>
        <v>521</v>
      </c>
      <c r="AS626" s="4">
        <f t="shared" si="228"/>
        <v>0.39614228806715346</v>
      </c>
    </row>
    <row r="627" spans="1:45" x14ac:dyDescent="0.25">
      <c r="A627">
        <v>28</v>
      </c>
      <c r="B627">
        <v>44</v>
      </c>
      <c r="C627">
        <v>0</v>
      </c>
      <c r="D627">
        <v>8</v>
      </c>
      <c r="E627">
        <v>0</v>
      </c>
      <c r="F627">
        <v>0</v>
      </c>
      <c r="G627" t="s">
        <v>52</v>
      </c>
      <c r="H627">
        <f t="shared" si="229"/>
        <v>-1</v>
      </c>
      <c r="I627">
        <v>507.29634040000002</v>
      </c>
      <c r="K627">
        <v>1904360</v>
      </c>
      <c r="L627">
        <v>2635935</v>
      </c>
      <c r="M627">
        <v>2273583</v>
      </c>
      <c r="N627" t="str">
        <f t="shared" si="207"/>
        <v>Yes</v>
      </c>
      <c r="O627">
        <f t="shared" si="208"/>
        <v>2271292.6666666665</v>
      </c>
      <c r="Q627">
        <v>0</v>
      </c>
      <c r="R627">
        <v>0</v>
      </c>
      <c r="S627">
        <v>0</v>
      </c>
      <c r="T627" t="str">
        <f t="shared" si="209"/>
        <v>No</v>
      </c>
      <c r="U627">
        <f t="shared" si="210"/>
        <v>0</v>
      </c>
      <c r="W627">
        <f t="shared" si="211"/>
        <v>1.5714285714285714</v>
      </c>
      <c r="X627">
        <f t="shared" si="212"/>
        <v>0.2857142857142857</v>
      </c>
      <c r="Z627" s="4">
        <f t="shared" si="213"/>
        <v>507.29634037990002</v>
      </c>
      <c r="AA627">
        <f t="shared" si="214"/>
        <v>7</v>
      </c>
      <c r="AB627">
        <f t="shared" si="215"/>
        <v>0.25</v>
      </c>
      <c r="AC627">
        <f t="shared" si="216"/>
        <v>0.15909090909090909</v>
      </c>
      <c r="AD627">
        <f t="shared" si="217"/>
        <v>0.875</v>
      </c>
      <c r="AE627" t="str">
        <f t="shared" si="218"/>
        <v>O</v>
      </c>
      <c r="AH627">
        <f t="shared" si="219"/>
        <v>0.125</v>
      </c>
      <c r="AJ627" t="str">
        <f t="shared" si="220"/>
        <v>----</v>
      </c>
      <c r="AK627" t="str">
        <f t="shared" si="221"/>
        <v>----</v>
      </c>
      <c r="AL627" t="str">
        <f t="shared" si="222"/>
        <v>----</v>
      </c>
      <c r="AM627" t="str">
        <f t="shared" si="223"/>
        <v>AlipatNoN</v>
      </c>
      <c r="AN627" t="str">
        <f t="shared" si="224"/>
        <v>----</v>
      </c>
      <c r="AO627" t="str">
        <f t="shared" si="225"/>
        <v>----</v>
      </c>
      <c r="AQ627" s="4">
        <f t="shared" si="226"/>
        <v>507.41364518896501</v>
      </c>
      <c r="AR627" s="4">
        <f t="shared" si="227"/>
        <v>507</v>
      </c>
      <c r="AS627" s="4">
        <f t="shared" si="228"/>
        <v>0.41364518896500613</v>
      </c>
    </row>
    <row r="628" spans="1:45" x14ac:dyDescent="0.25">
      <c r="A628">
        <v>28</v>
      </c>
      <c r="B628">
        <v>44</v>
      </c>
      <c r="C628">
        <v>0</v>
      </c>
      <c r="D628">
        <v>9</v>
      </c>
      <c r="E628">
        <v>0</v>
      </c>
      <c r="F628">
        <v>0</v>
      </c>
      <c r="G628" t="s">
        <v>52</v>
      </c>
      <c r="H628">
        <f t="shared" si="229"/>
        <v>-0.92857142857142883</v>
      </c>
      <c r="I628">
        <v>523.29125499999998</v>
      </c>
      <c r="K628">
        <v>2679824</v>
      </c>
      <c r="L628">
        <v>2506733</v>
      </c>
      <c r="M628">
        <v>2512607</v>
      </c>
      <c r="N628" t="str">
        <f t="shared" si="207"/>
        <v>Yes</v>
      </c>
      <c r="O628">
        <f t="shared" si="208"/>
        <v>2566388</v>
      </c>
      <c r="Q628">
        <v>0</v>
      </c>
      <c r="R628">
        <v>0</v>
      </c>
      <c r="S628">
        <v>0</v>
      </c>
      <c r="T628" t="str">
        <f t="shared" si="209"/>
        <v>No</v>
      </c>
      <c r="U628">
        <f t="shared" si="210"/>
        <v>0</v>
      </c>
      <c r="W628">
        <f t="shared" si="211"/>
        <v>1.5714285714285714</v>
      </c>
      <c r="X628">
        <f t="shared" si="212"/>
        <v>0.32142857142857145</v>
      </c>
      <c r="Z628" s="4">
        <f t="shared" si="213"/>
        <v>523.29125497990003</v>
      </c>
      <c r="AA628">
        <f t="shared" si="214"/>
        <v>7</v>
      </c>
      <c r="AB628">
        <f t="shared" si="215"/>
        <v>0.25</v>
      </c>
      <c r="AC628">
        <f t="shared" si="216"/>
        <v>0.15909090909090909</v>
      </c>
      <c r="AD628">
        <f t="shared" si="217"/>
        <v>0.77777777777777779</v>
      </c>
      <c r="AE628" t="str">
        <f t="shared" si="218"/>
        <v>O</v>
      </c>
      <c r="AH628">
        <f t="shared" si="219"/>
        <v>0.10638297872340426</v>
      </c>
      <c r="AJ628" t="str">
        <f t="shared" si="220"/>
        <v>----</v>
      </c>
      <c r="AK628" t="str">
        <f t="shared" si="221"/>
        <v>----</v>
      </c>
      <c r="AL628" t="str">
        <f t="shared" si="222"/>
        <v>----</v>
      </c>
      <c r="AM628" t="str">
        <f t="shared" si="223"/>
        <v>AlipatNoN</v>
      </c>
      <c r="AN628" t="str">
        <f t="shared" si="224"/>
        <v>----</v>
      </c>
      <c r="AO628" t="str">
        <f t="shared" si="225"/>
        <v>----</v>
      </c>
      <c r="AQ628" s="4">
        <f t="shared" si="226"/>
        <v>523.41225837745026</v>
      </c>
      <c r="AR628" s="4">
        <f t="shared" si="227"/>
        <v>523</v>
      </c>
      <c r="AS628" s="4">
        <f t="shared" si="228"/>
        <v>0.41225837745025729</v>
      </c>
    </row>
    <row r="629" spans="1:45" x14ac:dyDescent="0.25">
      <c r="A629">
        <v>28</v>
      </c>
      <c r="B629">
        <v>44</v>
      </c>
      <c r="C629">
        <v>0</v>
      </c>
      <c r="D629">
        <v>10</v>
      </c>
      <c r="E629">
        <v>0</v>
      </c>
      <c r="F629">
        <v>0</v>
      </c>
      <c r="G629" t="s">
        <v>52</v>
      </c>
      <c r="H629">
        <f t="shared" si="229"/>
        <v>-0.85714285714285676</v>
      </c>
      <c r="I629">
        <v>539.28616959999999</v>
      </c>
      <c r="K629">
        <v>2279349</v>
      </c>
      <c r="L629">
        <v>2406960</v>
      </c>
      <c r="M629">
        <v>2062925</v>
      </c>
      <c r="N629" t="str">
        <f t="shared" si="207"/>
        <v>Yes</v>
      </c>
      <c r="O629">
        <f t="shared" si="208"/>
        <v>2249744.6666666665</v>
      </c>
      <c r="Q629">
        <v>0</v>
      </c>
      <c r="R629">
        <v>0</v>
      </c>
      <c r="S629">
        <v>0</v>
      </c>
      <c r="T629" t="str">
        <f t="shared" si="209"/>
        <v>No</v>
      </c>
      <c r="U629">
        <f t="shared" si="210"/>
        <v>0</v>
      </c>
      <c r="W629">
        <f t="shared" si="211"/>
        <v>1.5714285714285714</v>
      </c>
      <c r="X629">
        <f t="shared" si="212"/>
        <v>0.35714285714285715</v>
      </c>
      <c r="Z629" s="4">
        <f t="shared" si="213"/>
        <v>539.28616957990005</v>
      </c>
      <c r="AA629">
        <f t="shared" si="214"/>
        <v>7</v>
      </c>
      <c r="AB629">
        <f t="shared" si="215"/>
        <v>0.25</v>
      </c>
      <c r="AC629">
        <f t="shared" si="216"/>
        <v>0.15909090909090909</v>
      </c>
      <c r="AD629">
        <f t="shared" si="217"/>
        <v>0.7</v>
      </c>
      <c r="AE629" t="str">
        <f t="shared" si="218"/>
        <v>O</v>
      </c>
      <c r="AH629">
        <f t="shared" si="219"/>
        <v>8.6956521739130432E-2</v>
      </c>
      <c r="AJ629" t="str">
        <f t="shared" si="220"/>
        <v>----</v>
      </c>
      <c r="AK629" t="str">
        <f t="shared" si="221"/>
        <v>----</v>
      </c>
      <c r="AL629" t="str">
        <f t="shared" si="222"/>
        <v>----</v>
      </c>
      <c r="AM629" t="str">
        <f t="shared" si="223"/>
        <v>AlipatNoN</v>
      </c>
      <c r="AN629" t="str">
        <f t="shared" si="224"/>
        <v>----</v>
      </c>
      <c r="AO629" t="str">
        <f t="shared" si="225"/>
        <v>----</v>
      </c>
      <c r="AQ629" s="4">
        <f t="shared" si="226"/>
        <v>539.41087156593562</v>
      </c>
      <c r="AR629" s="4">
        <f t="shared" si="227"/>
        <v>539</v>
      </c>
      <c r="AS629" s="4">
        <f t="shared" si="228"/>
        <v>0.41087156593562213</v>
      </c>
    </row>
    <row r="630" spans="1:45" x14ac:dyDescent="0.25">
      <c r="A630">
        <v>28</v>
      </c>
      <c r="B630">
        <v>44</v>
      </c>
      <c r="C630">
        <v>0</v>
      </c>
      <c r="D630">
        <v>11</v>
      </c>
      <c r="E630">
        <v>0</v>
      </c>
      <c r="F630">
        <v>0</v>
      </c>
      <c r="G630" t="s">
        <v>52</v>
      </c>
      <c r="H630">
        <f t="shared" si="229"/>
        <v>-0.78571428571428559</v>
      </c>
      <c r="I630">
        <v>555.28108420000001</v>
      </c>
      <c r="K630">
        <v>1793942</v>
      </c>
      <c r="L630">
        <v>2037567</v>
      </c>
      <c r="M630">
        <v>2036410</v>
      </c>
      <c r="N630" t="str">
        <f t="shared" si="207"/>
        <v>Yes</v>
      </c>
      <c r="O630">
        <f t="shared" si="208"/>
        <v>1955973</v>
      </c>
      <c r="Q630">
        <v>0</v>
      </c>
      <c r="R630">
        <v>0</v>
      </c>
      <c r="S630">
        <v>0</v>
      </c>
      <c r="T630" t="str">
        <f t="shared" si="209"/>
        <v>No</v>
      </c>
      <c r="U630">
        <f t="shared" si="210"/>
        <v>0</v>
      </c>
      <c r="W630">
        <f t="shared" si="211"/>
        <v>1.5714285714285714</v>
      </c>
      <c r="X630">
        <f t="shared" si="212"/>
        <v>0.39285714285714285</v>
      </c>
      <c r="Z630" s="4">
        <f t="shared" si="213"/>
        <v>555.28108417990006</v>
      </c>
      <c r="AA630">
        <f t="shared" si="214"/>
        <v>7</v>
      </c>
      <c r="AB630">
        <f t="shared" si="215"/>
        <v>0.25</v>
      </c>
      <c r="AC630">
        <f t="shared" si="216"/>
        <v>0.15909090909090909</v>
      </c>
      <c r="AD630">
        <f t="shared" si="217"/>
        <v>0.63636363636363635</v>
      </c>
      <c r="AE630" t="str">
        <f t="shared" si="218"/>
        <v>O</v>
      </c>
      <c r="AH630">
        <f t="shared" si="219"/>
        <v>6.6666666666666666E-2</v>
      </c>
      <c r="AJ630" t="str">
        <f t="shared" si="220"/>
        <v>----</v>
      </c>
      <c r="AK630" t="str">
        <f t="shared" si="221"/>
        <v>----</v>
      </c>
      <c r="AL630" t="str">
        <f t="shared" si="222"/>
        <v>----</v>
      </c>
      <c r="AM630" t="str">
        <f t="shared" si="223"/>
        <v>AlipatNoN</v>
      </c>
      <c r="AN630" t="str">
        <f t="shared" si="224"/>
        <v>----</v>
      </c>
      <c r="AO630" t="str">
        <f t="shared" si="225"/>
        <v>----</v>
      </c>
      <c r="AQ630" s="4">
        <f t="shared" si="226"/>
        <v>555.40948475442099</v>
      </c>
      <c r="AR630" s="4">
        <f t="shared" si="227"/>
        <v>555</v>
      </c>
      <c r="AS630" s="4">
        <f t="shared" si="228"/>
        <v>0.40948475442098697</v>
      </c>
    </row>
    <row r="631" spans="1:45" x14ac:dyDescent="0.25">
      <c r="A631">
        <v>29</v>
      </c>
      <c r="B631">
        <v>44</v>
      </c>
      <c r="C631">
        <v>0</v>
      </c>
      <c r="D631">
        <v>7</v>
      </c>
      <c r="E631">
        <v>0</v>
      </c>
      <c r="F631">
        <v>0</v>
      </c>
      <c r="G631" t="s">
        <v>52</v>
      </c>
      <c r="H631">
        <f t="shared" si="229"/>
        <v>-1.0344827586206895</v>
      </c>
      <c r="I631">
        <v>503.3014258</v>
      </c>
      <c r="K631">
        <v>1973762</v>
      </c>
      <c r="L631">
        <v>1920051</v>
      </c>
      <c r="M631">
        <v>2127571</v>
      </c>
      <c r="N631" t="str">
        <f t="shared" si="207"/>
        <v>Yes</v>
      </c>
      <c r="O631">
        <f t="shared" si="208"/>
        <v>2007128</v>
      </c>
      <c r="Q631">
        <v>0</v>
      </c>
      <c r="R631">
        <v>0</v>
      </c>
      <c r="S631">
        <v>0</v>
      </c>
      <c r="T631" t="str">
        <f t="shared" si="209"/>
        <v>No</v>
      </c>
      <c r="U631">
        <f t="shared" si="210"/>
        <v>0</v>
      </c>
      <c r="W631">
        <f t="shared" si="211"/>
        <v>1.5172413793103448</v>
      </c>
      <c r="X631">
        <f t="shared" si="212"/>
        <v>0.2413793103448276</v>
      </c>
      <c r="Z631" s="4">
        <f t="shared" si="213"/>
        <v>503.3014257799</v>
      </c>
      <c r="AA631">
        <f t="shared" si="214"/>
        <v>8</v>
      </c>
      <c r="AB631">
        <f t="shared" si="215"/>
        <v>0.27586206896551724</v>
      </c>
      <c r="AC631">
        <f t="shared" si="216"/>
        <v>0.18181818181818182</v>
      </c>
      <c r="AD631">
        <f t="shared" si="217"/>
        <v>1.1428571428571428</v>
      </c>
      <c r="AE631" t="str">
        <f t="shared" si="218"/>
        <v>O</v>
      </c>
      <c r="AH631">
        <f t="shared" si="219"/>
        <v>0.17647058823529413</v>
      </c>
      <c r="AJ631" t="str">
        <f t="shared" si="220"/>
        <v>----</v>
      </c>
      <c r="AK631" t="str">
        <f t="shared" si="221"/>
        <v>----</v>
      </c>
      <c r="AL631" t="str">
        <f t="shared" si="222"/>
        <v>----</v>
      </c>
      <c r="AM631" t="str">
        <f t="shared" si="223"/>
        <v>AlipatNoN</v>
      </c>
      <c r="AN631" t="str">
        <f t="shared" si="224"/>
        <v>----</v>
      </c>
      <c r="AO631" t="str">
        <f t="shared" si="225"/>
        <v>----</v>
      </c>
      <c r="AQ631" s="4">
        <f t="shared" si="226"/>
        <v>503.41780682378658</v>
      </c>
      <c r="AR631" s="4">
        <f t="shared" si="227"/>
        <v>503</v>
      </c>
      <c r="AS631" s="4">
        <f t="shared" si="228"/>
        <v>0.4178068237865773</v>
      </c>
    </row>
    <row r="632" spans="1:45" x14ac:dyDescent="0.25">
      <c r="A632">
        <v>29</v>
      </c>
      <c r="B632">
        <v>44</v>
      </c>
      <c r="C632">
        <v>0</v>
      </c>
      <c r="D632">
        <v>8</v>
      </c>
      <c r="E632">
        <v>0</v>
      </c>
      <c r="F632">
        <v>0</v>
      </c>
      <c r="G632" t="s">
        <v>52</v>
      </c>
      <c r="H632">
        <f t="shared" si="229"/>
        <v>-0.9655172413793105</v>
      </c>
      <c r="I632">
        <v>519.29634039999996</v>
      </c>
      <c r="K632">
        <v>2376037</v>
      </c>
      <c r="L632">
        <v>2941359</v>
      </c>
      <c r="M632">
        <v>2688114</v>
      </c>
      <c r="N632" t="str">
        <f t="shared" si="207"/>
        <v>Yes</v>
      </c>
      <c r="O632">
        <f t="shared" si="208"/>
        <v>2668503.3333333335</v>
      </c>
      <c r="Q632">
        <v>0</v>
      </c>
      <c r="R632">
        <v>0</v>
      </c>
      <c r="S632">
        <v>0</v>
      </c>
      <c r="T632" t="str">
        <f t="shared" si="209"/>
        <v>No</v>
      </c>
      <c r="U632">
        <f t="shared" si="210"/>
        <v>0</v>
      </c>
      <c r="W632">
        <f t="shared" si="211"/>
        <v>1.5172413793103448</v>
      </c>
      <c r="X632">
        <f t="shared" si="212"/>
        <v>0.27586206896551724</v>
      </c>
      <c r="Z632" s="4">
        <f t="shared" si="213"/>
        <v>519.29634037990002</v>
      </c>
      <c r="AA632">
        <f t="shared" si="214"/>
        <v>8</v>
      </c>
      <c r="AB632">
        <f t="shared" si="215"/>
        <v>0.27586206896551724</v>
      </c>
      <c r="AC632">
        <f t="shared" si="216"/>
        <v>0.18181818181818182</v>
      </c>
      <c r="AD632">
        <f t="shared" si="217"/>
        <v>1</v>
      </c>
      <c r="AE632" t="str">
        <f t="shared" si="218"/>
        <v>O</v>
      </c>
      <c r="AH632">
        <f t="shared" si="219"/>
        <v>0.16</v>
      </c>
      <c r="AJ632" t="str">
        <f t="shared" si="220"/>
        <v>----</v>
      </c>
      <c r="AK632" t="str">
        <f t="shared" si="221"/>
        <v>----</v>
      </c>
      <c r="AL632" t="str">
        <f t="shared" si="222"/>
        <v>----</v>
      </c>
      <c r="AM632" t="str">
        <f t="shared" si="223"/>
        <v>AlipatNoN</v>
      </c>
      <c r="AN632" t="str">
        <f t="shared" si="224"/>
        <v>----</v>
      </c>
      <c r="AO632" t="str">
        <f t="shared" si="225"/>
        <v>----</v>
      </c>
      <c r="AQ632" s="4">
        <f t="shared" si="226"/>
        <v>519.41642001227183</v>
      </c>
      <c r="AR632" s="4">
        <f t="shared" si="227"/>
        <v>519</v>
      </c>
      <c r="AS632" s="4">
        <f t="shared" si="228"/>
        <v>0.41642001227182845</v>
      </c>
    </row>
    <row r="633" spans="1:45" x14ac:dyDescent="0.25">
      <c r="A633">
        <v>29</v>
      </c>
      <c r="B633">
        <v>44</v>
      </c>
      <c r="C633">
        <v>0</v>
      </c>
      <c r="D633">
        <v>9</v>
      </c>
      <c r="E633">
        <v>0</v>
      </c>
      <c r="F633">
        <v>0</v>
      </c>
      <c r="G633" t="s">
        <v>52</v>
      </c>
      <c r="H633">
        <f t="shared" si="229"/>
        <v>-0.89655172413793061</v>
      </c>
      <c r="I633">
        <v>535.29125499999998</v>
      </c>
      <c r="K633">
        <v>2392436</v>
      </c>
      <c r="L633">
        <v>2491451</v>
      </c>
      <c r="M633">
        <v>2698754</v>
      </c>
      <c r="N633" t="str">
        <f t="shared" si="207"/>
        <v>Yes</v>
      </c>
      <c r="O633">
        <f t="shared" si="208"/>
        <v>2527547</v>
      </c>
      <c r="Q633">
        <v>0</v>
      </c>
      <c r="R633">
        <v>0</v>
      </c>
      <c r="S633">
        <v>0</v>
      </c>
      <c r="T633" t="str">
        <f t="shared" si="209"/>
        <v>No</v>
      </c>
      <c r="U633">
        <f t="shared" si="210"/>
        <v>0</v>
      </c>
      <c r="W633">
        <f t="shared" si="211"/>
        <v>1.5172413793103448</v>
      </c>
      <c r="X633">
        <f t="shared" si="212"/>
        <v>0.31034482758620691</v>
      </c>
      <c r="Z633" s="4">
        <f t="shared" si="213"/>
        <v>535.29125497990003</v>
      </c>
      <c r="AA633">
        <f t="shared" si="214"/>
        <v>8</v>
      </c>
      <c r="AB633">
        <f t="shared" si="215"/>
        <v>0.27586206896551724</v>
      </c>
      <c r="AC633">
        <f t="shared" si="216"/>
        <v>0.18181818181818182</v>
      </c>
      <c r="AD633">
        <f t="shared" si="217"/>
        <v>0.88888888888888884</v>
      </c>
      <c r="AE633" t="str">
        <f t="shared" si="218"/>
        <v>O</v>
      </c>
      <c r="AH633">
        <f t="shared" si="219"/>
        <v>0.14285714285714285</v>
      </c>
      <c r="AJ633" t="str">
        <f t="shared" si="220"/>
        <v>----</v>
      </c>
      <c r="AK633" t="str">
        <f t="shared" si="221"/>
        <v>----</v>
      </c>
      <c r="AL633" t="str">
        <f t="shared" si="222"/>
        <v>----</v>
      </c>
      <c r="AM633" t="str">
        <f t="shared" si="223"/>
        <v>AlipatNoN</v>
      </c>
      <c r="AN633" t="str">
        <f t="shared" si="224"/>
        <v>----</v>
      </c>
      <c r="AO633" t="str">
        <f t="shared" si="225"/>
        <v>----</v>
      </c>
      <c r="AQ633" s="4">
        <f t="shared" si="226"/>
        <v>535.41503320075719</v>
      </c>
      <c r="AR633" s="4">
        <f t="shared" si="227"/>
        <v>535</v>
      </c>
      <c r="AS633" s="4">
        <f t="shared" si="228"/>
        <v>0.4150332007571933</v>
      </c>
    </row>
    <row r="634" spans="1:45" x14ac:dyDescent="0.25">
      <c r="A634">
        <v>29</v>
      </c>
      <c r="B634">
        <v>44</v>
      </c>
      <c r="C634">
        <v>0</v>
      </c>
      <c r="D634">
        <v>10</v>
      </c>
      <c r="E634">
        <v>0</v>
      </c>
      <c r="F634">
        <v>0</v>
      </c>
      <c r="G634" t="s">
        <v>52</v>
      </c>
      <c r="H634">
        <f t="shared" si="229"/>
        <v>-0.8275862068965516</v>
      </c>
      <c r="I634">
        <v>551.28616959999999</v>
      </c>
      <c r="K634">
        <v>2427851</v>
      </c>
      <c r="L634">
        <v>2582938</v>
      </c>
      <c r="M634">
        <v>2110145</v>
      </c>
      <c r="N634" t="str">
        <f t="shared" si="207"/>
        <v>Yes</v>
      </c>
      <c r="O634">
        <f t="shared" si="208"/>
        <v>2373644.6666666665</v>
      </c>
      <c r="Q634">
        <v>0</v>
      </c>
      <c r="R634">
        <v>0</v>
      </c>
      <c r="S634">
        <v>0</v>
      </c>
      <c r="T634" t="str">
        <f t="shared" si="209"/>
        <v>No</v>
      </c>
      <c r="U634">
        <f t="shared" si="210"/>
        <v>0</v>
      </c>
      <c r="W634">
        <f t="shared" si="211"/>
        <v>1.5172413793103448</v>
      </c>
      <c r="X634">
        <f t="shared" si="212"/>
        <v>0.34482758620689657</v>
      </c>
      <c r="Z634" s="4">
        <f t="shared" si="213"/>
        <v>551.28616957990005</v>
      </c>
      <c r="AA634">
        <f t="shared" si="214"/>
        <v>8</v>
      </c>
      <c r="AB634">
        <f t="shared" si="215"/>
        <v>0.27586206896551724</v>
      </c>
      <c r="AC634">
        <f t="shared" si="216"/>
        <v>0.18181818181818182</v>
      </c>
      <c r="AD634">
        <f t="shared" si="217"/>
        <v>0.8</v>
      </c>
      <c r="AE634" t="str">
        <f t="shared" si="218"/>
        <v>O</v>
      </c>
      <c r="AH634">
        <f t="shared" si="219"/>
        <v>0.125</v>
      </c>
      <c r="AJ634" t="str">
        <f t="shared" si="220"/>
        <v>----</v>
      </c>
      <c r="AK634" t="str">
        <f t="shared" si="221"/>
        <v>----</v>
      </c>
      <c r="AL634" t="str">
        <f t="shared" si="222"/>
        <v>----</v>
      </c>
      <c r="AM634" t="str">
        <f t="shared" si="223"/>
        <v>AlipatNoN</v>
      </c>
      <c r="AN634" t="str">
        <f t="shared" si="224"/>
        <v>----</v>
      </c>
      <c r="AO634" t="str">
        <f t="shared" si="225"/>
        <v>----</v>
      </c>
      <c r="AQ634" s="4">
        <f t="shared" si="226"/>
        <v>551.41364638924256</v>
      </c>
      <c r="AR634" s="4">
        <f t="shared" si="227"/>
        <v>551</v>
      </c>
      <c r="AS634" s="4">
        <f t="shared" si="228"/>
        <v>0.41364638924255814</v>
      </c>
    </row>
    <row r="635" spans="1:45" x14ac:dyDescent="0.25">
      <c r="A635">
        <v>29</v>
      </c>
      <c r="B635">
        <v>44</v>
      </c>
      <c r="C635">
        <v>0</v>
      </c>
      <c r="D635">
        <v>11</v>
      </c>
      <c r="E635">
        <v>0</v>
      </c>
      <c r="F635">
        <v>0</v>
      </c>
      <c r="G635" t="s">
        <v>52</v>
      </c>
      <c r="H635">
        <f t="shared" si="229"/>
        <v>-0.7586206896551726</v>
      </c>
      <c r="I635">
        <v>567.28108420000001</v>
      </c>
      <c r="K635">
        <v>1610297</v>
      </c>
      <c r="L635">
        <v>1707436</v>
      </c>
      <c r="M635">
        <v>1931251</v>
      </c>
      <c r="N635" t="str">
        <f t="shared" si="207"/>
        <v>Yes</v>
      </c>
      <c r="O635">
        <f t="shared" si="208"/>
        <v>1749661.3333333333</v>
      </c>
      <c r="Q635">
        <v>0</v>
      </c>
      <c r="R635">
        <v>0</v>
      </c>
      <c r="S635">
        <v>0</v>
      </c>
      <c r="T635" t="str">
        <f t="shared" si="209"/>
        <v>No</v>
      </c>
      <c r="U635">
        <f t="shared" si="210"/>
        <v>0</v>
      </c>
      <c r="W635">
        <f t="shared" si="211"/>
        <v>1.5172413793103448</v>
      </c>
      <c r="X635">
        <f t="shared" si="212"/>
        <v>0.37931034482758619</v>
      </c>
      <c r="Z635" s="4">
        <f t="shared" si="213"/>
        <v>567.28108417990006</v>
      </c>
      <c r="AA635">
        <f t="shared" si="214"/>
        <v>8</v>
      </c>
      <c r="AB635">
        <f t="shared" si="215"/>
        <v>0.27586206896551724</v>
      </c>
      <c r="AC635">
        <f t="shared" si="216"/>
        <v>0.18181818181818182</v>
      </c>
      <c r="AD635">
        <f t="shared" si="217"/>
        <v>0.72727272727272729</v>
      </c>
      <c r="AE635" t="str">
        <f t="shared" si="218"/>
        <v>O</v>
      </c>
      <c r="AH635">
        <f t="shared" si="219"/>
        <v>0.10638297872340426</v>
      </c>
      <c r="AJ635" t="str">
        <f t="shared" si="220"/>
        <v>----</v>
      </c>
      <c r="AK635" t="str">
        <f t="shared" si="221"/>
        <v>----</v>
      </c>
      <c r="AL635" t="str">
        <f t="shared" si="222"/>
        <v>----</v>
      </c>
      <c r="AM635" t="str">
        <f t="shared" si="223"/>
        <v>AlipatNoN</v>
      </c>
      <c r="AN635" t="str">
        <f t="shared" si="224"/>
        <v>----</v>
      </c>
      <c r="AO635" t="str">
        <f t="shared" si="225"/>
        <v>----</v>
      </c>
      <c r="AQ635" s="4">
        <f t="shared" si="226"/>
        <v>567.41225957772781</v>
      </c>
      <c r="AR635" s="4">
        <f t="shared" si="227"/>
        <v>567</v>
      </c>
      <c r="AS635" s="4">
        <f t="shared" si="228"/>
        <v>0.4122595777278093</v>
      </c>
    </row>
    <row r="636" spans="1:45" x14ac:dyDescent="0.25">
      <c r="A636">
        <v>29</v>
      </c>
      <c r="B636">
        <v>46</v>
      </c>
      <c r="C636">
        <v>0</v>
      </c>
      <c r="D636">
        <v>8</v>
      </c>
      <c r="E636">
        <v>0</v>
      </c>
      <c r="F636">
        <v>0</v>
      </c>
      <c r="G636" t="s">
        <v>52</v>
      </c>
      <c r="H636">
        <f t="shared" si="229"/>
        <v>-1.0344827586206895</v>
      </c>
      <c r="I636">
        <v>521.31199040000001</v>
      </c>
      <c r="K636">
        <v>1718718</v>
      </c>
      <c r="L636">
        <v>2105808</v>
      </c>
      <c r="M636">
        <v>2306729</v>
      </c>
      <c r="N636" t="str">
        <f t="shared" si="207"/>
        <v>Yes</v>
      </c>
      <c r="O636">
        <f t="shared" si="208"/>
        <v>2043751.6666666667</v>
      </c>
      <c r="Q636">
        <v>0</v>
      </c>
      <c r="R636">
        <v>0</v>
      </c>
      <c r="S636">
        <v>0</v>
      </c>
      <c r="T636" t="str">
        <f t="shared" si="209"/>
        <v>No</v>
      </c>
      <c r="U636">
        <f t="shared" si="210"/>
        <v>0</v>
      </c>
      <c r="W636">
        <f t="shared" si="211"/>
        <v>1.5862068965517242</v>
      </c>
      <c r="X636">
        <f t="shared" si="212"/>
        <v>0.27586206896551724</v>
      </c>
      <c r="Z636" s="4">
        <f t="shared" si="213"/>
        <v>521.31199037990007</v>
      </c>
      <c r="AA636">
        <f t="shared" si="214"/>
        <v>7</v>
      </c>
      <c r="AB636">
        <f t="shared" si="215"/>
        <v>0.2413793103448276</v>
      </c>
      <c r="AC636">
        <f t="shared" si="216"/>
        <v>0.15217391304347827</v>
      </c>
      <c r="AD636">
        <f t="shared" si="217"/>
        <v>0.875</v>
      </c>
      <c r="AE636" t="str">
        <f t="shared" si="218"/>
        <v>O</v>
      </c>
      <c r="AH636">
        <f t="shared" si="219"/>
        <v>0.12</v>
      </c>
      <c r="AJ636" t="str">
        <f t="shared" si="220"/>
        <v>----</v>
      </c>
      <c r="AK636" t="str">
        <f t="shared" si="221"/>
        <v>----</v>
      </c>
      <c r="AL636" t="str">
        <f t="shared" si="222"/>
        <v>----</v>
      </c>
      <c r="AM636" t="str">
        <f t="shared" si="223"/>
        <v>AlipatNoN</v>
      </c>
      <c r="AN636" t="str">
        <f t="shared" si="224"/>
        <v>----</v>
      </c>
      <c r="AO636" t="str">
        <f t="shared" si="225"/>
        <v>----</v>
      </c>
      <c r="AQ636" s="4">
        <f t="shared" si="226"/>
        <v>521.43253610165516</v>
      </c>
      <c r="AR636" s="4">
        <f t="shared" si="227"/>
        <v>521</v>
      </c>
      <c r="AS636" s="4">
        <f t="shared" si="228"/>
        <v>0.43253610165515965</v>
      </c>
    </row>
    <row r="637" spans="1:45" x14ac:dyDescent="0.25">
      <c r="A637">
        <v>29</v>
      </c>
      <c r="B637">
        <v>46</v>
      </c>
      <c r="C637">
        <v>0</v>
      </c>
      <c r="D637">
        <v>10</v>
      </c>
      <c r="E637">
        <v>0</v>
      </c>
      <c r="F637">
        <v>0</v>
      </c>
      <c r="G637" t="s">
        <v>52</v>
      </c>
      <c r="H637">
        <f t="shared" si="229"/>
        <v>-0.89655172413793061</v>
      </c>
      <c r="I637">
        <v>553.30181960000004</v>
      </c>
      <c r="K637">
        <v>2147252</v>
      </c>
      <c r="L637">
        <v>1875823</v>
      </c>
      <c r="M637">
        <v>1619649</v>
      </c>
      <c r="N637" t="str">
        <f t="shared" si="207"/>
        <v>Yes</v>
      </c>
      <c r="O637">
        <f t="shared" si="208"/>
        <v>1880908</v>
      </c>
      <c r="Q637">
        <v>0</v>
      </c>
      <c r="R637">
        <v>0</v>
      </c>
      <c r="S637">
        <v>0</v>
      </c>
      <c r="T637" t="str">
        <f t="shared" si="209"/>
        <v>No</v>
      </c>
      <c r="U637">
        <f t="shared" si="210"/>
        <v>0</v>
      </c>
      <c r="W637">
        <f t="shared" si="211"/>
        <v>1.5862068965517242</v>
      </c>
      <c r="X637">
        <f t="shared" si="212"/>
        <v>0.34482758620689657</v>
      </c>
      <c r="Z637" s="4">
        <f t="shared" si="213"/>
        <v>553.3018195799001</v>
      </c>
      <c r="AA637">
        <f t="shared" si="214"/>
        <v>7</v>
      </c>
      <c r="AB637">
        <f t="shared" si="215"/>
        <v>0.2413793103448276</v>
      </c>
      <c r="AC637">
        <f t="shared" si="216"/>
        <v>0.15217391304347827</v>
      </c>
      <c r="AD637">
        <f t="shared" si="217"/>
        <v>0.7</v>
      </c>
      <c r="AE637" t="str">
        <f t="shared" si="218"/>
        <v>O</v>
      </c>
      <c r="AH637">
        <f t="shared" si="219"/>
        <v>8.3333333333333329E-2</v>
      </c>
      <c r="AJ637" t="str">
        <f t="shared" si="220"/>
        <v>----</v>
      </c>
      <c r="AK637" t="str">
        <f t="shared" si="221"/>
        <v>----</v>
      </c>
      <c r="AL637" t="str">
        <f t="shared" si="222"/>
        <v>----</v>
      </c>
      <c r="AM637" t="str">
        <f t="shared" si="223"/>
        <v>AlipatNoN</v>
      </c>
      <c r="AN637" t="str">
        <f t="shared" si="224"/>
        <v>----</v>
      </c>
      <c r="AO637" t="str">
        <f t="shared" si="225"/>
        <v>----</v>
      </c>
      <c r="AQ637" s="4">
        <f t="shared" si="226"/>
        <v>553.42976247862578</v>
      </c>
      <c r="AR637" s="4">
        <f t="shared" si="227"/>
        <v>553</v>
      </c>
      <c r="AS637" s="4">
        <f t="shared" si="228"/>
        <v>0.42976247862577566</v>
      </c>
    </row>
    <row r="638" spans="1:45" x14ac:dyDescent="0.25">
      <c r="A638">
        <v>30</v>
      </c>
      <c r="B638">
        <v>46</v>
      </c>
      <c r="C638">
        <v>0</v>
      </c>
      <c r="D638">
        <v>6</v>
      </c>
      <c r="E638">
        <v>0</v>
      </c>
      <c r="F638">
        <v>0</v>
      </c>
      <c r="G638" t="s">
        <v>52</v>
      </c>
      <c r="H638">
        <f t="shared" si="229"/>
        <v>-1.1333333333333337</v>
      </c>
      <c r="I638">
        <v>501.32216119999998</v>
      </c>
      <c r="K638">
        <v>2090897</v>
      </c>
      <c r="L638">
        <v>1745405</v>
      </c>
      <c r="M638">
        <v>1738922</v>
      </c>
      <c r="N638" t="str">
        <f t="shared" si="207"/>
        <v>Yes</v>
      </c>
      <c r="O638">
        <f t="shared" si="208"/>
        <v>1858408</v>
      </c>
      <c r="Q638">
        <v>0</v>
      </c>
      <c r="R638">
        <v>0</v>
      </c>
      <c r="S638">
        <v>0</v>
      </c>
      <c r="T638" t="str">
        <f t="shared" si="209"/>
        <v>No</v>
      </c>
      <c r="U638">
        <f t="shared" si="210"/>
        <v>0</v>
      </c>
      <c r="W638">
        <f t="shared" si="211"/>
        <v>1.5333333333333334</v>
      </c>
      <c r="X638">
        <f t="shared" si="212"/>
        <v>0.2</v>
      </c>
      <c r="Z638" s="4">
        <f t="shared" si="213"/>
        <v>501.32216117989998</v>
      </c>
      <c r="AA638">
        <f t="shared" si="214"/>
        <v>8</v>
      </c>
      <c r="AB638">
        <f t="shared" si="215"/>
        <v>0.26666666666666666</v>
      </c>
      <c r="AC638">
        <f t="shared" si="216"/>
        <v>0.17391304347826086</v>
      </c>
      <c r="AD638">
        <f t="shared" si="217"/>
        <v>1.3333333333333333</v>
      </c>
      <c r="AE638" t="str">
        <f t="shared" si="218"/>
        <v>O</v>
      </c>
      <c r="AH638">
        <f t="shared" si="219"/>
        <v>0.18518518518518517</v>
      </c>
      <c r="AJ638" t="str">
        <f t="shared" si="220"/>
        <v>----</v>
      </c>
      <c r="AK638" t="str">
        <f t="shared" si="221"/>
        <v>----</v>
      </c>
      <c r="AL638" t="str">
        <f t="shared" si="222"/>
        <v>----</v>
      </c>
      <c r="AM638" t="str">
        <f t="shared" si="223"/>
        <v>AlipatNoN</v>
      </c>
      <c r="AN638" t="str">
        <f t="shared" si="224"/>
        <v>----</v>
      </c>
      <c r="AO638" t="str">
        <f t="shared" si="225"/>
        <v>----</v>
      </c>
      <c r="AQ638" s="4">
        <f t="shared" si="226"/>
        <v>501.43808454799131</v>
      </c>
      <c r="AR638" s="4">
        <f t="shared" si="227"/>
        <v>501</v>
      </c>
      <c r="AS638" s="4">
        <f t="shared" si="228"/>
        <v>0.43808454799130914</v>
      </c>
    </row>
    <row r="639" spans="1:45" x14ac:dyDescent="0.25">
      <c r="A639">
        <v>30</v>
      </c>
      <c r="B639">
        <v>46</v>
      </c>
      <c r="C639">
        <v>0</v>
      </c>
      <c r="D639">
        <v>7</v>
      </c>
      <c r="E639">
        <v>0</v>
      </c>
      <c r="F639">
        <v>0</v>
      </c>
      <c r="G639" t="s">
        <v>52</v>
      </c>
      <c r="H639">
        <f t="shared" si="229"/>
        <v>-1.0666666666666664</v>
      </c>
      <c r="I639">
        <v>517.3170758</v>
      </c>
      <c r="K639">
        <v>2320136</v>
      </c>
      <c r="L639">
        <v>2258315</v>
      </c>
      <c r="M639">
        <v>2026043</v>
      </c>
      <c r="N639" t="str">
        <f t="shared" si="207"/>
        <v>Yes</v>
      </c>
      <c r="O639">
        <f t="shared" si="208"/>
        <v>2201498</v>
      </c>
      <c r="Q639">
        <v>0</v>
      </c>
      <c r="R639">
        <v>0</v>
      </c>
      <c r="S639">
        <v>0</v>
      </c>
      <c r="T639" t="str">
        <f t="shared" si="209"/>
        <v>No</v>
      </c>
      <c r="U639">
        <f t="shared" si="210"/>
        <v>0</v>
      </c>
      <c r="W639">
        <f t="shared" si="211"/>
        <v>1.5333333333333334</v>
      </c>
      <c r="X639">
        <f t="shared" si="212"/>
        <v>0.23333333333333334</v>
      </c>
      <c r="Z639" s="4">
        <f t="shared" si="213"/>
        <v>517.31707577990005</v>
      </c>
      <c r="AA639">
        <f t="shared" si="214"/>
        <v>8</v>
      </c>
      <c r="AB639">
        <f t="shared" si="215"/>
        <v>0.26666666666666666</v>
      </c>
      <c r="AC639">
        <f t="shared" si="216"/>
        <v>0.17391304347826086</v>
      </c>
      <c r="AD639">
        <f t="shared" si="217"/>
        <v>1.1428571428571428</v>
      </c>
      <c r="AE639" t="str">
        <f t="shared" si="218"/>
        <v>O</v>
      </c>
      <c r="AH639">
        <f t="shared" si="219"/>
        <v>0.16981132075471697</v>
      </c>
      <c r="AJ639" t="str">
        <f t="shared" si="220"/>
        <v>----</v>
      </c>
      <c r="AK639" t="str">
        <f t="shared" si="221"/>
        <v>----</v>
      </c>
      <c r="AL639" t="str">
        <f t="shared" si="222"/>
        <v>----</v>
      </c>
      <c r="AM639" t="str">
        <f t="shared" si="223"/>
        <v>AlipatNoN</v>
      </c>
      <c r="AN639" t="str">
        <f t="shared" si="224"/>
        <v>----</v>
      </c>
      <c r="AO639" t="str">
        <f t="shared" si="225"/>
        <v>----</v>
      </c>
      <c r="AQ639" s="4">
        <f t="shared" si="226"/>
        <v>517.43669773647673</v>
      </c>
      <c r="AR639" s="4">
        <f t="shared" si="227"/>
        <v>517</v>
      </c>
      <c r="AS639" s="4">
        <f t="shared" si="228"/>
        <v>0.43669773647673082</v>
      </c>
    </row>
    <row r="640" spans="1:45" x14ac:dyDescent="0.25">
      <c r="A640">
        <v>30</v>
      </c>
      <c r="B640">
        <v>46</v>
      </c>
      <c r="C640">
        <v>0</v>
      </c>
      <c r="D640">
        <v>8</v>
      </c>
      <c r="E640">
        <v>0</v>
      </c>
      <c r="F640">
        <v>0</v>
      </c>
      <c r="G640" t="s">
        <v>52</v>
      </c>
      <c r="H640">
        <f t="shared" si="229"/>
        <v>-1</v>
      </c>
      <c r="I640">
        <v>533.31199040000001</v>
      </c>
      <c r="K640">
        <v>2348874</v>
      </c>
      <c r="L640">
        <v>2476601</v>
      </c>
      <c r="M640">
        <v>1984984</v>
      </c>
      <c r="N640" t="str">
        <f t="shared" si="207"/>
        <v>Yes</v>
      </c>
      <c r="O640">
        <f t="shared" si="208"/>
        <v>2270153</v>
      </c>
      <c r="Q640">
        <v>0</v>
      </c>
      <c r="R640">
        <v>0</v>
      </c>
      <c r="S640">
        <v>0</v>
      </c>
      <c r="T640" t="str">
        <f t="shared" si="209"/>
        <v>No</v>
      </c>
      <c r="U640">
        <f t="shared" si="210"/>
        <v>0</v>
      </c>
      <c r="W640">
        <f t="shared" si="211"/>
        <v>1.5333333333333334</v>
      </c>
      <c r="X640">
        <f t="shared" si="212"/>
        <v>0.26666666666666666</v>
      </c>
      <c r="Z640" s="4">
        <f t="shared" si="213"/>
        <v>533.31199037990007</v>
      </c>
      <c r="AA640">
        <f t="shared" si="214"/>
        <v>8</v>
      </c>
      <c r="AB640">
        <f t="shared" si="215"/>
        <v>0.26666666666666666</v>
      </c>
      <c r="AC640">
        <f t="shared" si="216"/>
        <v>0.17391304347826086</v>
      </c>
      <c r="AD640">
        <f t="shared" si="217"/>
        <v>1</v>
      </c>
      <c r="AE640" t="str">
        <f t="shared" si="218"/>
        <v>O</v>
      </c>
      <c r="AH640">
        <f t="shared" si="219"/>
        <v>0.15384615384615385</v>
      </c>
      <c r="AJ640" t="str">
        <f t="shared" si="220"/>
        <v>----</v>
      </c>
      <c r="AK640" t="str">
        <f t="shared" si="221"/>
        <v>----</v>
      </c>
      <c r="AL640" t="str">
        <f t="shared" si="222"/>
        <v>----</v>
      </c>
      <c r="AM640" t="str">
        <f t="shared" si="223"/>
        <v>AlipatNoN</v>
      </c>
      <c r="AN640" t="str">
        <f t="shared" si="224"/>
        <v>----</v>
      </c>
      <c r="AO640" t="str">
        <f t="shared" si="225"/>
        <v>----</v>
      </c>
      <c r="AQ640" s="4">
        <f t="shared" si="226"/>
        <v>533.43531092496198</v>
      </c>
      <c r="AR640" s="4">
        <f t="shared" si="227"/>
        <v>533</v>
      </c>
      <c r="AS640" s="4">
        <f t="shared" si="228"/>
        <v>0.43531092496198198</v>
      </c>
    </row>
    <row r="641" spans="1:45" x14ac:dyDescent="0.25">
      <c r="A641">
        <v>30</v>
      </c>
      <c r="B641">
        <v>46</v>
      </c>
      <c r="C641">
        <v>0</v>
      </c>
      <c r="D641">
        <v>9</v>
      </c>
      <c r="E641">
        <v>0</v>
      </c>
      <c r="F641">
        <v>0</v>
      </c>
      <c r="G641" t="s">
        <v>52</v>
      </c>
      <c r="H641">
        <f t="shared" si="229"/>
        <v>-0.93333333333333357</v>
      </c>
      <c r="I641">
        <v>549.30690500000003</v>
      </c>
      <c r="K641">
        <v>1892825</v>
      </c>
      <c r="L641">
        <v>1822143</v>
      </c>
      <c r="M641">
        <v>1732284</v>
      </c>
      <c r="N641" t="str">
        <f t="shared" si="207"/>
        <v>Yes</v>
      </c>
      <c r="O641">
        <f t="shared" si="208"/>
        <v>1815750.6666666667</v>
      </c>
      <c r="Q641">
        <v>0</v>
      </c>
      <c r="R641">
        <v>0</v>
      </c>
      <c r="S641">
        <v>0</v>
      </c>
      <c r="T641" t="str">
        <f t="shared" si="209"/>
        <v>No</v>
      </c>
      <c r="U641">
        <f t="shared" si="210"/>
        <v>0</v>
      </c>
      <c r="W641">
        <f t="shared" si="211"/>
        <v>1.5333333333333334</v>
      </c>
      <c r="X641">
        <f t="shared" si="212"/>
        <v>0.3</v>
      </c>
      <c r="Z641" s="4">
        <f t="shared" si="213"/>
        <v>549.30690497990008</v>
      </c>
      <c r="AA641">
        <f t="shared" si="214"/>
        <v>8</v>
      </c>
      <c r="AB641">
        <f t="shared" si="215"/>
        <v>0.26666666666666666</v>
      </c>
      <c r="AC641">
        <f t="shared" si="216"/>
        <v>0.17391304347826086</v>
      </c>
      <c r="AD641">
        <f t="shared" si="217"/>
        <v>0.88888888888888884</v>
      </c>
      <c r="AE641" t="str">
        <f t="shared" si="218"/>
        <v>O</v>
      </c>
      <c r="AH641">
        <f t="shared" si="219"/>
        <v>0.13725490196078433</v>
      </c>
      <c r="AJ641" t="str">
        <f t="shared" si="220"/>
        <v>----</v>
      </c>
      <c r="AK641" t="str">
        <f t="shared" si="221"/>
        <v>----</v>
      </c>
      <c r="AL641" t="str">
        <f t="shared" si="222"/>
        <v>----</v>
      </c>
      <c r="AM641" t="str">
        <f t="shared" si="223"/>
        <v>AlipatNoN</v>
      </c>
      <c r="AN641" t="str">
        <f t="shared" si="224"/>
        <v>----</v>
      </c>
      <c r="AO641" t="str">
        <f t="shared" si="225"/>
        <v>----</v>
      </c>
      <c r="AQ641" s="4">
        <f t="shared" si="226"/>
        <v>549.43392411344735</v>
      </c>
      <c r="AR641" s="4">
        <f t="shared" si="227"/>
        <v>549</v>
      </c>
      <c r="AS641" s="4">
        <f t="shared" si="228"/>
        <v>0.43392411344734683</v>
      </c>
    </row>
    <row r="642" spans="1:45" x14ac:dyDescent="0.25">
      <c r="A642">
        <v>30</v>
      </c>
      <c r="B642">
        <v>46</v>
      </c>
      <c r="C642">
        <v>0</v>
      </c>
      <c r="D642">
        <v>10</v>
      </c>
      <c r="E642">
        <v>0</v>
      </c>
      <c r="F642">
        <v>0</v>
      </c>
      <c r="G642" t="s">
        <v>52</v>
      </c>
      <c r="H642">
        <f t="shared" si="229"/>
        <v>-0.86666666666666625</v>
      </c>
      <c r="I642">
        <v>565.30181960000004</v>
      </c>
      <c r="K642">
        <v>2009734</v>
      </c>
      <c r="L642">
        <v>1954301</v>
      </c>
      <c r="M642">
        <v>2156073</v>
      </c>
      <c r="N642" t="str">
        <f t="shared" ref="N642:N705" si="230">IF(K642&gt;0,"Yes","No")</f>
        <v>Yes</v>
      </c>
      <c r="O642">
        <f t="shared" ref="O642:O705" si="231">AVERAGE(K642:M642)</f>
        <v>2040036</v>
      </c>
      <c r="Q642">
        <v>0</v>
      </c>
      <c r="R642">
        <v>0</v>
      </c>
      <c r="S642">
        <v>0</v>
      </c>
      <c r="T642" t="str">
        <f t="shared" ref="T642:T705" si="232">IF(Q642&gt;0,"Yes","No")</f>
        <v>No</v>
      </c>
      <c r="U642">
        <f t="shared" ref="U642:U705" si="233">AVERAGE(Q642:S642)</f>
        <v>0</v>
      </c>
      <c r="W642">
        <f t="shared" ref="W642:W705" si="234">B642/A642</f>
        <v>1.5333333333333334</v>
      </c>
      <c r="X642">
        <f t="shared" ref="X642:X705" si="235">D642/A642</f>
        <v>0.33333333333333331</v>
      </c>
      <c r="Z642" s="4">
        <f t="shared" ref="Z642:Z705" si="236">A642*12+(B642-1)*1.007825+C642*14.003074+D642*15.9949146+E642*31.9720707+F642*30.9737615+0.0005485799</f>
        <v>565.3018195799001</v>
      </c>
      <c r="AA642">
        <f t="shared" ref="AA642:AA705" si="237">1+A642-B642/2+C642/2+F642/2</f>
        <v>8</v>
      </c>
      <c r="AB642">
        <f t="shared" ref="AB642:AB705" si="238">AA642/A642</f>
        <v>0.26666666666666666</v>
      </c>
      <c r="AC642">
        <f t="shared" ref="AC642:AC705" si="239">AA642/B642</f>
        <v>0.17391304347826086</v>
      </c>
      <c r="AD642">
        <f t="shared" ref="AD642:AD705" si="240">AA642/D642</f>
        <v>0.8</v>
      </c>
      <c r="AE642" t="str">
        <f t="shared" ref="AE642:AE705" si="241">IF(AB642&gt;=0.3,IF(AB642&lt;=0.68,IF(AC642&gt;=0.2,IF(AC642&lt;=0.95,IF(AD642&gt;=0.77,IF(AD642&lt;=1.75,"CRAM","O"),"O"),"O"),"O"),"O"),"O")</f>
        <v>O</v>
      </c>
      <c r="AH642">
        <f t="shared" ref="AH642:AH705" si="242">(1+A642-D642/2-E642-B642/2)/(A642-D642/2-E642-C642-F642)</f>
        <v>0.12</v>
      </c>
      <c r="AJ642" t="str">
        <f t="shared" ref="AJ642:AJ705" si="243">IF(AH642&gt;0.66,"CondAr","----")</f>
        <v>----</v>
      </c>
      <c r="AK642" t="str">
        <f t="shared" ref="AK642:AK705" si="244">IF(AND((AH642&gt;0.5),(AH642&lt;=0.66)),"Aromatic","----")</f>
        <v>----</v>
      </c>
      <c r="AL642" t="str">
        <f t="shared" ref="AL642:AL705" si="245">IF(AND((AH642&lt;=0.5),(W642&lt;1.5)),"HUnSatLig","----")</f>
        <v>----</v>
      </c>
      <c r="AM642" t="str">
        <f t="shared" ref="AM642:AM705" si="246">IF(AND((X642&lt;0.6),(W642&gt;=1.5),(C642=0)),"AlipatNoN","----")</f>
        <v>AlipatNoN</v>
      </c>
      <c r="AN642" t="str">
        <f t="shared" ref="AN642:AN705" si="247">IF(AND((W642&gt;=1.5),(X642&gt;=0.6)),"SatFACarb","----")</f>
        <v>----</v>
      </c>
      <c r="AO642" t="str">
        <f t="shared" ref="AO642:AO705" si="248">IF(AND((X642&lt;0.6),(W642&gt;=1.5),(C642&gt;0)),"Alipat+N","----")</f>
        <v>----</v>
      </c>
      <c r="AQ642" s="4">
        <f t="shared" ref="AQ642:AQ705" si="249">Z642*(44/43.989828)</f>
        <v>565.4325373019326</v>
      </c>
      <c r="AR642" s="4">
        <f t="shared" ref="AR642:AR705" si="250">INT(AQ642)</f>
        <v>565</v>
      </c>
      <c r="AS642" s="4">
        <f t="shared" ref="AS642:AS705" si="251">AQ642-AR642</f>
        <v>0.43253730193259798</v>
      </c>
    </row>
    <row r="643" spans="1:45" x14ac:dyDescent="0.25">
      <c r="A643">
        <v>30</v>
      </c>
      <c r="B643">
        <v>46</v>
      </c>
      <c r="C643">
        <v>0</v>
      </c>
      <c r="D643">
        <v>11</v>
      </c>
      <c r="E643">
        <v>0</v>
      </c>
      <c r="F643">
        <v>0</v>
      </c>
      <c r="G643" t="s">
        <v>52</v>
      </c>
      <c r="H643">
        <f t="shared" ref="H643:H706" si="252">4-((4*A643+B643-3*C643-2*D643-2*E643)/A643)</f>
        <v>-0.79999999999999982</v>
      </c>
      <c r="I643">
        <v>581.29673419999995</v>
      </c>
      <c r="K643">
        <v>2079528</v>
      </c>
      <c r="L643">
        <v>1694423</v>
      </c>
      <c r="M643">
        <v>1682799</v>
      </c>
      <c r="N643" t="str">
        <f t="shared" si="230"/>
        <v>Yes</v>
      </c>
      <c r="O643">
        <f t="shared" si="231"/>
        <v>1818916.6666666667</v>
      </c>
      <c r="Q643">
        <v>0</v>
      </c>
      <c r="R643">
        <v>0</v>
      </c>
      <c r="S643">
        <v>0</v>
      </c>
      <c r="T643" t="str">
        <f t="shared" si="232"/>
        <v>No</v>
      </c>
      <c r="U643">
        <f t="shared" si="233"/>
        <v>0</v>
      </c>
      <c r="W643">
        <f t="shared" si="234"/>
        <v>1.5333333333333334</v>
      </c>
      <c r="X643">
        <f t="shared" si="235"/>
        <v>0.36666666666666664</v>
      </c>
      <c r="Z643" s="4">
        <f t="shared" si="236"/>
        <v>581.2967341799</v>
      </c>
      <c r="AA643">
        <f t="shared" si="237"/>
        <v>8</v>
      </c>
      <c r="AB643">
        <f t="shared" si="238"/>
        <v>0.26666666666666666</v>
      </c>
      <c r="AC643">
        <f t="shared" si="239"/>
        <v>0.17391304347826086</v>
      </c>
      <c r="AD643">
        <f t="shared" si="240"/>
        <v>0.72727272727272729</v>
      </c>
      <c r="AE643" t="str">
        <f t="shared" si="241"/>
        <v>O</v>
      </c>
      <c r="AH643">
        <f t="shared" si="242"/>
        <v>0.10204081632653061</v>
      </c>
      <c r="AJ643" t="str">
        <f t="shared" si="243"/>
        <v>----</v>
      </c>
      <c r="AK643" t="str">
        <f t="shared" si="244"/>
        <v>----</v>
      </c>
      <c r="AL643" t="str">
        <f t="shared" si="245"/>
        <v>----</v>
      </c>
      <c r="AM643" t="str">
        <f t="shared" si="246"/>
        <v>AlipatNoN</v>
      </c>
      <c r="AN643" t="str">
        <f t="shared" si="247"/>
        <v>----</v>
      </c>
      <c r="AO643" t="str">
        <f t="shared" si="248"/>
        <v>----</v>
      </c>
      <c r="AQ643" s="4">
        <f t="shared" si="249"/>
        <v>581.43115049041785</v>
      </c>
      <c r="AR643" s="4">
        <f t="shared" si="250"/>
        <v>581</v>
      </c>
      <c r="AS643" s="4">
        <f t="shared" si="251"/>
        <v>0.43115049041784914</v>
      </c>
    </row>
    <row r="644" spans="1:45" x14ac:dyDescent="0.25">
      <c r="A644">
        <v>13</v>
      </c>
      <c r="B644">
        <v>24</v>
      </c>
      <c r="C644">
        <v>0</v>
      </c>
      <c r="D644">
        <v>8</v>
      </c>
      <c r="E644">
        <v>0</v>
      </c>
      <c r="F644">
        <v>0</v>
      </c>
      <c r="G644" t="s">
        <v>52</v>
      </c>
      <c r="H644">
        <f t="shared" si="252"/>
        <v>-0.61538461538461497</v>
      </c>
      <c r="I644">
        <v>307.13984040000003</v>
      </c>
      <c r="K644">
        <v>2348052</v>
      </c>
      <c r="L644">
        <v>3020894</v>
      </c>
      <c r="M644">
        <v>2834087</v>
      </c>
      <c r="N644" t="str">
        <f t="shared" si="230"/>
        <v>Yes</v>
      </c>
      <c r="O644">
        <f t="shared" si="231"/>
        <v>2734344.3333333335</v>
      </c>
      <c r="Q644">
        <v>0</v>
      </c>
      <c r="R644">
        <v>0</v>
      </c>
      <c r="S644">
        <v>0</v>
      </c>
      <c r="T644" t="str">
        <f t="shared" si="232"/>
        <v>No</v>
      </c>
      <c r="U644">
        <f t="shared" si="233"/>
        <v>0</v>
      </c>
      <c r="W644">
        <f t="shared" si="234"/>
        <v>1.8461538461538463</v>
      </c>
      <c r="X644">
        <f t="shared" si="235"/>
        <v>0.61538461538461542</v>
      </c>
      <c r="Z644" s="4">
        <f t="shared" si="236"/>
        <v>307.13984037990002</v>
      </c>
      <c r="AA644">
        <f t="shared" si="237"/>
        <v>2</v>
      </c>
      <c r="AB644">
        <f t="shared" si="238"/>
        <v>0.15384615384615385</v>
      </c>
      <c r="AC644">
        <f t="shared" si="239"/>
        <v>8.3333333333333329E-2</v>
      </c>
      <c r="AD644">
        <f t="shared" si="240"/>
        <v>0.25</v>
      </c>
      <c r="AE644" t="str">
        <f t="shared" si="241"/>
        <v>O</v>
      </c>
      <c r="AH644">
        <f t="shared" si="242"/>
        <v>-0.22222222222222221</v>
      </c>
      <c r="AJ644" t="str">
        <f t="shared" si="243"/>
        <v>----</v>
      </c>
      <c r="AK644" t="str">
        <f t="shared" si="244"/>
        <v>----</v>
      </c>
      <c r="AL644" t="str">
        <f t="shared" si="245"/>
        <v>----</v>
      </c>
      <c r="AM644" t="str">
        <f t="shared" si="246"/>
        <v>----</v>
      </c>
      <c r="AN644" t="str">
        <f t="shared" si="247"/>
        <v>SatFACarb</v>
      </c>
      <c r="AO644" t="str">
        <f t="shared" si="248"/>
        <v>----</v>
      </c>
      <c r="AQ644" s="4">
        <f t="shared" si="249"/>
        <v>307.21086194552976</v>
      </c>
      <c r="AR644" s="4">
        <f t="shared" si="250"/>
        <v>307</v>
      </c>
      <c r="AS644" s="4">
        <f t="shared" si="251"/>
        <v>0.21086194552975712</v>
      </c>
    </row>
    <row r="645" spans="1:45" x14ac:dyDescent="0.25">
      <c r="A645">
        <v>13</v>
      </c>
      <c r="B645">
        <v>24</v>
      </c>
      <c r="C645">
        <v>0</v>
      </c>
      <c r="D645">
        <v>10</v>
      </c>
      <c r="E645">
        <v>1</v>
      </c>
      <c r="F645">
        <v>0</v>
      </c>
      <c r="G645" t="s">
        <v>52</v>
      </c>
      <c r="H645">
        <f t="shared" si="252"/>
        <v>-0.15384615384615419</v>
      </c>
      <c r="I645">
        <v>371.10174030000002</v>
      </c>
      <c r="K645">
        <v>2666019</v>
      </c>
      <c r="L645">
        <v>2698488</v>
      </c>
      <c r="M645">
        <v>2717070</v>
      </c>
      <c r="N645" t="str">
        <f t="shared" si="230"/>
        <v>Yes</v>
      </c>
      <c r="O645">
        <f t="shared" si="231"/>
        <v>2693859</v>
      </c>
      <c r="Q645">
        <v>0</v>
      </c>
      <c r="R645">
        <v>0</v>
      </c>
      <c r="S645">
        <v>0</v>
      </c>
      <c r="T645" t="str">
        <f t="shared" si="232"/>
        <v>No</v>
      </c>
      <c r="U645">
        <f t="shared" si="233"/>
        <v>0</v>
      </c>
      <c r="W645">
        <f t="shared" si="234"/>
        <v>1.8461538461538463</v>
      </c>
      <c r="X645">
        <f t="shared" si="235"/>
        <v>0.76923076923076927</v>
      </c>
      <c r="Z645" s="4">
        <f t="shared" si="236"/>
        <v>371.10174027990001</v>
      </c>
      <c r="AA645">
        <f t="shared" si="237"/>
        <v>2</v>
      </c>
      <c r="AB645">
        <f t="shared" si="238"/>
        <v>0.15384615384615385</v>
      </c>
      <c r="AC645">
        <f t="shared" si="239"/>
        <v>8.3333333333333329E-2</v>
      </c>
      <c r="AD645">
        <f t="shared" si="240"/>
        <v>0.2</v>
      </c>
      <c r="AE645" t="str">
        <f t="shared" si="241"/>
        <v>O</v>
      </c>
      <c r="AH645">
        <f t="shared" si="242"/>
        <v>-0.5714285714285714</v>
      </c>
      <c r="AJ645" t="str">
        <f t="shared" si="243"/>
        <v>----</v>
      </c>
      <c r="AK645" t="str">
        <f t="shared" si="244"/>
        <v>----</v>
      </c>
      <c r="AL645" t="str">
        <f t="shared" si="245"/>
        <v>----</v>
      </c>
      <c r="AM645" t="str">
        <f t="shared" si="246"/>
        <v>----</v>
      </c>
      <c r="AN645" t="str">
        <f t="shared" si="247"/>
        <v>SatFACarb</v>
      </c>
      <c r="AO645" t="str">
        <f t="shared" si="248"/>
        <v>----</v>
      </c>
      <c r="AQ645" s="4">
        <f t="shared" si="249"/>
        <v>371.18755209307932</v>
      </c>
      <c r="AR645" s="4">
        <f t="shared" si="250"/>
        <v>371</v>
      </c>
      <c r="AS645" s="4">
        <f t="shared" si="251"/>
        <v>0.18755209307931864</v>
      </c>
    </row>
    <row r="646" spans="1:45" x14ac:dyDescent="0.25">
      <c r="A646">
        <v>14</v>
      </c>
      <c r="B646">
        <v>22</v>
      </c>
      <c r="C646">
        <v>0</v>
      </c>
      <c r="D646">
        <v>12</v>
      </c>
      <c r="E646">
        <v>1</v>
      </c>
      <c r="F646">
        <v>0</v>
      </c>
      <c r="G646" t="s">
        <v>52</v>
      </c>
      <c r="H646">
        <f t="shared" si="252"/>
        <v>0.28571428571428559</v>
      </c>
      <c r="I646">
        <v>413.0759195</v>
      </c>
      <c r="K646">
        <v>3683440</v>
      </c>
      <c r="L646">
        <v>4368924</v>
      </c>
      <c r="M646">
        <v>3978011</v>
      </c>
      <c r="N646" t="str">
        <f t="shared" si="230"/>
        <v>Yes</v>
      </c>
      <c r="O646">
        <f t="shared" si="231"/>
        <v>4010125</v>
      </c>
      <c r="Q646">
        <v>0</v>
      </c>
      <c r="R646">
        <v>0</v>
      </c>
      <c r="S646">
        <v>0</v>
      </c>
      <c r="T646" t="str">
        <f t="shared" si="232"/>
        <v>No</v>
      </c>
      <c r="U646">
        <f t="shared" si="233"/>
        <v>0</v>
      </c>
      <c r="W646">
        <f t="shared" si="234"/>
        <v>1.5714285714285714</v>
      </c>
      <c r="X646">
        <f t="shared" si="235"/>
        <v>0.8571428571428571</v>
      </c>
      <c r="Z646" s="4">
        <f t="shared" si="236"/>
        <v>413.07591947989999</v>
      </c>
      <c r="AA646">
        <f t="shared" si="237"/>
        <v>4</v>
      </c>
      <c r="AB646">
        <f t="shared" si="238"/>
        <v>0.2857142857142857</v>
      </c>
      <c r="AC646">
        <f t="shared" si="239"/>
        <v>0.18181818181818182</v>
      </c>
      <c r="AD646">
        <f t="shared" si="240"/>
        <v>0.33333333333333331</v>
      </c>
      <c r="AE646" t="str">
        <f t="shared" si="241"/>
        <v>O</v>
      </c>
      <c r="AH646">
        <f t="shared" si="242"/>
        <v>-0.42857142857142855</v>
      </c>
      <c r="AJ646" t="str">
        <f t="shared" si="243"/>
        <v>----</v>
      </c>
      <c r="AK646" t="str">
        <f t="shared" si="244"/>
        <v>----</v>
      </c>
      <c r="AL646" t="str">
        <f t="shared" si="245"/>
        <v>----</v>
      </c>
      <c r="AM646" t="str">
        <f t="shared" si="246"/>
        <v>----</v>
      </c>
      <c r="AN646" t="str">
        <f t="shared" si="247"/>
        <v>SatFACarb</v>
      </c>
      <c r="AO646" t="str">
        <f t="shared" si="248"/>
        <v>----</v>
      </c>
      <c r="AQ646" s="4">
        <f t="shared" si="249"/>
        <v>413.17143720397354</v>
      </c>
      <c r="AR646" s="4">
        <f t="shared" si="250"/>
        <v>413</v>
      </c>
      <c r="AS646" s="4">
        <f t="shared" si="251"/>
        <v>0.17143720397353945</v>
      </c>
    </row>
    <row r="647" spans="1:45" x14ac:dyDescent="0.25">
      <c r="A647">
        <v>14</v>
      </c>
      <c r="B647">
        <v>26</v>
      </c>
      <c r="C647">
        <v>0</v>
      </c>
      <c r="D647">
        <v>10</v>
      </c>
      <c r="E647">
        <v>1</v>
      </c>
      <c r="F647">
        <v>0</v>
      </c>
      <c r="G647" t="s">
        <v>52</v>
      </c>
      <c r="H647">
        <f t="shared" si="252"/>
        <v>-0.28571428571428559</v>
      </c>
      <c r="I647">
        <v>385.11739030000001</v>
      </c>
      <c r="K647">
        <v>4198753</v>
      </c>
      <c r="L647">
        <v>4539110</v>
      </c>
      <c r="M647">
        <v>3586148</v>
      </c>
      <c r="N647" t="str">
        <f t="shared" si="230"/>
        <v>Yes</v>
      </c>
      <c r="O647">
        <f t="shared" si="231"/>
        <v>4108003.6666666665</v>
      </c>
      <c r="Q647">
        <v>0</v>
      </c>
      <c r="R647">
        <v>0</v>
      </c>
      <c r="S647">
        <v>0</v>
      </c>
      <c r="T647" t="str">
        <f t="shared" si="232"/>
        <v>No</v>
      </c>
      <c r="U647">
        <f t="shared" si="233"/>
        <v>0</v>
      </c>
      <c r="W647">
        <f t="shared" si="234"/>
        <v>1.8571428571428572</v>
      </c>
      <c r="X647">
        <f t="shared" si="235"/>
        <v>0.7142857142857143</v>
      </c>
      <c r="Z647" s="4">
        <f t="shared" si="236"/>
        <v>385.11739027990001</v>
      </c>
      <c r="AA647">
        <f t="shared" si="237"/>
        <v>2</v>
      </c>
      <c r="AB647">
        <f t="shared" si="238"/>
        <v>0.14285714285714285</v>
      </c>
      <c r="AC647">
        <f t="shared" si="239"/>
        <v>7.6923076923076927E-2</v>
      </c>
      <c r="AD647">
        <f t="shared" si="240"/>
        <v>0.2</v>
      </c>
      <c r="AE647" t="str">
        <f t="shared" si="241"/>
        <v>O</v>
      </c>
      <c r="AH647">
        <f t="shared" si="242"/>
        <v>-0.5</v>
      </c>
      <c r="AJ647" t="str">
        <f t="shared" si="243"/>
        <v>----</v>
      </c>
      <c r="AK647" t="str">
        <f t="shared" si="244"/>
        <v>----</v>
      </c>
      <c r="AL647" t="str">
        <f t="shared" si="245"/>
        <v>----</v>
      </c>
      <c r="AM647" t="str">
        <f t="shared" si="246"/>
        <v>----</v>
      </c>
      <c r="AN647" t="str">
        <f t="shared" si="247"/>
        <v>SatFACarb</v>
      </c>
      <c r="AO647" t="str">
        <f t="shared" si="248"/>
        <v>----</v>
      </c>
      <c r="AQ647" s="4">
        <f t="shared" si="249"/>
        <v>385.20644300576936</v>
      </c>
      <c r="AR647" s="4">
        <f t="shared" si="250"/>
        <v>385</v>
      </c>
      <c r="AS647" s="4">
        <f t="shared" si="251"/>
        <v>0.20644300576935848</v>
      </c>
    </row>
    <row r="648" spans="1:45" x14ac:dyDescent="0.25">
      <c r="A648">
        <v>14</v>
      </c>
      <c r="B648">
        <v>26</v>
      </c>
      <c r="C648">
        <v>0</v>
      </c>
      <c r="D648">
        <v>12</v>
      </c>
      <c r="E648">
        <v>1</v>
      </c>
      <c r="F648">
        <v>0</v>
      </c>
      <c r="G648" t="s">
        <v>52</v>
      </c>
      <c r="H648">
        <f t="shared" si="252"/>
        <v>0</v>
      </c>
      <c r="I648">
        <v>417.10721949999999</v>
      </c>
      <c r="K648">
        <v>2633302</v>
      </c>
      <c r="L648">
        <v>2150020</v>
      </c>
      <c r="M648">
        <v>2357025</v>
      </c>
      <c r="N648" t="str">
        <f t="shared" si="230"/>
        <v>Yes</v>
      </c>
      <c r="O648">
        <f t="shared" si="231"/>
        <v>2380115.6666666665</v>
      </c>
      <c r="Q648">
        <v>0</v>
      </c>
      <c r="R648">
        <v>0</v>
      </c>
      <c r="S648">
        <v>0</v>
      </c>
      <c r="T648" t="str">
        <f t="shared" si="232"/>
        <v>No</v>
      </c>
      <c r="U648">
        <f t="shared" si="233"/>
        <v>0</v>
      </c>
      <c r="W648">
        <f t="shared" si="234"/>
        <v>1.8571428571428572</v>
      </c>
      <c r="X648">
        <f t="shared" si="235"/>
        <v>0.8571428571428571</v>
      </c>
      <c r="Z648" s="4">
        <f t="shared" si="236"/>
        <v>417.10721947990004</v>
      </c>
      <c r="AA648">
        <f t="shared" si="237"/>
        <v>2</v>
      </c>
      <c r="AB648">
        <f t="shared" si="238"/>
        <v>0.14285714285714285</v>
      </c>
      <c r="AC648">
        <f t="shared" si="239"/>
        <v>7.6923076923076927E-2</v>
      </c>
      <c r="AD648">
        <f t="shared" si="240"/>
        <v>0.16666666666666666</v>
      </c>
      <c r="AE648" t="str">
        <f t="shared" si="241"/>
        <v>O</v>
      </c>
      <c r="AH648">
        <f t="shared" si="242"/>
        <v>-0.7142857142857143</v>
      </c>
      <c r="AJ648" t="str">
        <f t="shared" si="243"/>
        <v>----</v>
      </c>
      <c r="AK648" t="str">
        <f t="shared" si="244"/>
        <v>----</v>
      </c>
      <c r="AL648" t="str">
        <f t="shared" si="245"/>
        <v>----</v>
      </c>
      <c r="AM648" t="str">
        <f t="shared" si="246"/>
        <v>----</v>
      </c>
      <c r="AN648" t="str">
        <f t="shared" si="247"/>
        <v>SatFACarb</v>
      </c>
      <c r="AO648" t="str">
        <f t="shared" si="248"/>
        <v>----</v>
      </c>
      <c r="AQ648" s="4">
        <f t="shared" si="249"/>
        <v>417.20366938274003</v>
      </c>
      <c r="AR648" s="4">
        <f t="shared" si="250"/>
        <v>417</v>
      </c>
      <c r="AS648" s="4">
        <f t="shared" si="251"/>
        <v>0.20366938274003132</v>
      </c>
    </row>
    <row r="649" spans="1:45" x14ac:dyDescent="0.25">
      <c r="A649">
        <v>15</v>
      </c>
      <c r="B649">
        <v>28</v>
      </c>
      <c r="C649">
        <v>0</v>
      </c>
      <c r="D649">
        <v>9</v>
      </c>
      <c r="E649">
        <v>0</v>
      </c>
      <c r="F649">
        <v>0</v>
      </c>
      <c r="G649" t="s">
        <v>52</v>
      </c>
      <c r="H649">
        <f t="shared" si="252"/>
        <v>-0.66666666666666696</v>
      </c>
      <c r="I649">
        <v>351.16605499999997</v>
      </c>
      <c r="K649">
        <v>2814297</v>
      </c>
      <c r="L649">
        <v>3198304</v>
      </c>
      <c r="M649">
        <v>3074605</v>
      </c>
      <c r="N649" t="str">
        <f t="shared" si="230"/>
        <v>Yes</v>
      </c>
      <c r="O649">
        <f t="shared" si="231"/>
        <v>3029068.6666666665</v>
      </c>
      <c r="Q649">
        <v>0</v>
      </c>
      <c r="R649">
        <v>0</v>
      </c>
      <c r="S649">
        <v>0</v>
      </c>
      <c r="T649" t="str">
        <f t="shared" si="232"/>
        <v>No</v>
      </c>
      <c r="U649">
        <f t="shared" si="233"/>
        <v>0</v>
      </c>
      <c r="W649">
        <f t="shared" si="234"/>
        <v>1.8666666666666667</v>
      </c>
      <c r="X649">
        <f t="shared" si="235"/>
        <v>0.6</v>
      </c>
      <c r="Z649" s="4">
        <f t="shared" si="236"/>
        <v>351.16605497990003</v>
      </c>
      <c r="AA649">
        <f t="shared" si="237"/>
        <v>2</v>
      </c>
      <c r="AB649">
        <f t="shared" si="238"/>
        <v>0.13333333333333333</v>
      </c>
      <c r="AC649">
        <f t="shared" si="239"/>
        <v>7.1428571428571425E-2</v>
      </c>
      <c r="AD649">
        <f t="shared" si="240"/>
        <v>0.22222222222222221</v>
      </c>
      <c r="AE649" t="str">
        <f t="shared" si="241"/>
        <v>O</v>
      </c>
      <c r="AH649">
        <f t="shared" si="242"/>
        <v>-0.23809523809523808</v>
      </c>
      <c r="AJ649" t="str">
        <f t="shared" si="243"/>
        <v>----</v>
      </c>
      <c r="AK649" t="str">
        <f t="shared" si="244"/>
        <v>----</v>
      </c>
      <c r="AL649" t="str">
        <f t="shared" si="245"/>
        <v>----</v>
      </c>
      <c r="AM649" t="str">
        <f t="shared" si="246"/>
        <v>----</v>
      </c>
      <c r="AN649" t="str">
        <f t="shared" si="247"/>
        <v>SatFACarb</v>
      </c>
      <c r="AO649" t="str">
        <f t="shared" si="248"/>
        <v>----</v>
      </c>
      <c r="AQ649" s="4">
        <f t="shared" si="249"/>
        <v>351.2472569593952</v>
      </c>
      <c r="AR649" s="4">
        <f t="shared" si="250"/>
        <v>351</v>
      </c>
      <c r="AS649" s="4">
        <f t="shared" si="251"/>
        <v>0.24725695939520165</v>
      </c>
    </row>
    <row r="650" spans="1:45" x14ac:dyDescent="0.25">
      <c r="A650">
        <v>15</v>
      </c>
      <c r="B650">
        <v>28</v>
      </c>
      <c r="C650">
        <v>0</v>
      </c>
      <c r="D650">
        <v>10</v>
      </c>
      <c r="E650">
        <v>1</v>
      </c>
      <c r="F650">
        <v>0</v>
      </c>
      <c r="G650" t="s">
        <v>52</v>
      </c>
      <c r="H650">
        <f t="shared" si="252"/>
        <v>-0.40000000000000036</v>
      </c>
      <c r="I650">
        <v>399.1330403</v>
      </c>
      <c r="K650">
        <v>2658638</v>
      </c>
      <c r="L650">
        <v>2934084</v>
      </c>
      <c r="M650">
        <v>2240254</v>
      </c>
      <c r="N650" t="str">
        <f t="shared" si="230"/>
        <v>Yes</v>
      </c>
      <c r="O650">
        <f t="shared" si="231"/>
        <v>2610992</v>
      </c>
      <c r="Q650">
        <v>0</v>
      </c>
      <c r="R650">
        <v>0</v>
      </c>
      <c r="S650">
        <v>0</v>
      </c>
      <c r="T650" t="str">
        <f t="shared" si="232"/>
        <v>No</v>
      </c>
      <c r="U650">
        <f t="shared" si="233"/>
        <v>0</v>
      </c>
      <c r="W650">
        <f t="shared" si="234"/>
        <v>1.8666666666666667</v>
      </c>
      <c r="X650">
        <f t="shared" si="235"/>
        <v>0.66666666666666663</v>
      </c>
      <c r="Z650" s="4">
        <f t="shared" si="236"/>
        <v>399.1330402799</v>
      </c>
      <c r="AA650">
        <f t="shared" si="237"/>
        <v>2</v>
      </c>
      <c r="AB650">
        <f t="shared" si="238"/>
        <v>0.13333333333333333</v>
      </c>
      <c r="AC650">
        <f t="shared" si="239"/>
        <v>7.1428571428571425E-2</v>
      </c>
      <c r="AD650">
        <f t="shared" si="240"/>
        <v>0.2</v>
      </c>
      <c r="AE650" t="str">
        <f t="shared" si="241"/>
        <v>O</v>
      </c>
      <c r="AH650">
        <f t="shared" si="242"/>
        <v>-0.44444444444444442</v>
      </c>
      <c r="AJ650" t="str">
        <f t="shared" si="243"/>
        <v>----</v>
      </c>
      <c r="AK650" t="str">
        <f t="shared" si="244"/>
        <v>----</v>
      </c>
      <c r="AL650" t="str">
        <f t="shared" si="245"/>
        <v>----</v>
      </c>
      <c r="AM650" t="str">
        <f t="shared" si="246"/>
        <v>----</v>
      </c>
      <c r="AN650" t="str">
        <f t="shared" si="247"/>
        <v>SatFACarb</v>
      </c>
      <c r="AO650" t="str">
        <f t="shared" si="248"/>
        <v>----</v>
      </c>
      <c r="AQ650" s="4">
        <f t="shared" si="249"/>
        <v>399.22533391845946</v>
      </c>
      <c r="AR650" s="4">
        <f t="shared" si="250"/>
        <v>399</v>
      </c>
      <c r="AS650" s="4">
        <f t="shared" si="251"/>
        <v>0.22533391845945516</v>
      </c>
    </row>
    <row r="651" spans="1:45" x14ac:dyDescent="0.25">
      <c r="A651">
        <v>16</v>
      </c>
      <c r="B651">
        <v>25</v>
      </c>
      <c r="C651">
        <v>2</v>
      </c>
      <c r="D651">
        <v>11</v>
      </c>
      <c r="E651">
        <v>0</v>
      </c>
      <c r="F651">
        <v>1</v>
      </c>
      <c r="G651" t="s">
        <v>52</v>
      </c>
      <c r="H651">
        <f t="shared" si="252"/>
        <v>0.1875</v>
      </c>
      <c r="I651">
        <v>451.1123187</v>
      </c>
      <c r="K651">
        <v>5039652</v>
      </c>
      <c r="L651">
        <v>5256449</v>
      </c>
      <c r="M651">
        <v>4578503</v>
      </c>
      <c r="N651" t="str">
        <f t="shared" si="230"/>
        <v>Yes</v>
      </c>
      <c r="O651">
        <f t="shared" si="231"/>
        <v>4958201.333333333</v>
      </c>
      <c r="Q651">
        <v>0</v>
      </c>
      <c r="R651">
        <v>0</v>
      </c>
      <c r="S651">
        <v>0</v>
      </c>
      <c r="T651" t="str">
        <f t="shared" si="232"/>
        <v>No</v>
      </c>
      <c r="U651">
        <f t="shared" si="233"/>
        <v>0</v>
      </c>
      <c r="W651">
        <f t="shared" si="234"/>
        <v>1.5625</v>
      </c>
      <c r="X651">
        <f t="shared" si="235"/>
        <v>0.6875</v>
      </c>
      <c r="Z651" s="4">
        <f t="shared" si="236"/>
        <v>451.11231867990006</v>
      </c>
      <c r="AA651">
        <f t="shared" si="237"/>
        <v>6</v>
      </c>
      <c r="AB651">
        <f t="shared" si="238"/>
        <v>0.375</v>
      </c>
      <c r="AC651">
        <f t="shared" si="239"/>
        <v>0.24</v>
      </c>
      <c r="AD651">
        <f t="shared" si="240"/>
        <v>0.54545454545454541</v>
      </c>
      <c r="AE651" t="str">
        <f t="shared" si="241"/>
        <v>O</v>
      </c>
      <c r="AH651">
        <f t="shared" si="242"/>
        <v>-0.13333333333333333</v>
      </c>
      <c r="AJ651" t="str">
        <f t="shared" si="243"/>
        <v>----</v>
      </c>
      <c r="AK651" t="str">
        <f t="shared" si="244"/>
        <v>----</v>
      </c>
      <c r="AL651" t="str">
        <f t="shared" si="245"/>
        <v>----</v>
      </c>
      <c r="AM651" t="str">
        <f t="shared" si="246"/>
        <v>----</v>
      </c>
      <c r="AN651" t="str">
        <f t="shared" si="247"/>
        <v>SatFACarb</v>
      </c>
      <c r="AO651" t="str">
        <f t="shared" si="248"/>
        <v>----</v>
      </c>
      <c r="AQ651" s="4">
        <f t="shared" si="249"/>
        <v>451.21663176122445</v>
      </c>
      <c r="AR651" s="4">
        <f t="shared" si="250"/>
        <v>451</v>
      </c>
      <c r="AS651" s="4">
        <f t="shared" si="251"/>
        <v>0.21663176122444838</v>
      </c>
    </row>
    <row r="652" spans="1:45" x14ac:dyDescent="0.25">
      <c r="A652">
        <v>17</v>
      </c>
      <c r="B652">
        <v>27</v>
      </c>
      <c r="C652">
        <v>2</v>
      </c>
      <c r="D652">
        <v>11</v>
      </c>
      <c r="E652">
        <v>0</v>
      </c>
      <c r="F652">
        <v>1</v>
      </c>
      <c r="G652" t="s">
        <v>52</v>
      </c>
      <c r="H652">
        <f t="shared" si="252"/>
        <v>5.8823529411764497E-2</v>
      </c>
      <c r="I652">
        <v>465.1279687</v>
      </c>
      <c r="K652">
        <v>3837232</v>
      </c>
      <c r="L652">
        <v>4028069</v>
      </c>
      <c r="M652">
        <v>3435618</v>
      </c>
      <c r="N652" t="str">
        <f t="shared" si="230"/>
        <v>Yes</v>
      </c>
      <c r="O652">
        <f t="shared" si="231"/>
        <v>3766973</v>
      </c>
      <c r="Q652">
        <v>0</v>
      </c>
      <c r="R652">
        <v>0</v>
      </c>
      <c r="S652">
        <v>0</v>
      </c>
      <c r="T652" t="str">
        <f t="shared" si="232"/>
        <v>No</v>
      </c>
      <c r="U652">
        <f t="shared" si="233"/>
        <v>0</v>
      </c>
      <c r="W652">
        <f t="shared" si="234"/>
        <v>1.588235294117647</v>
      </c>
      <c r="X652">
        <f t="shared" si="235"/>
        <v>0.6470588235294118</v>
      </c>
      <c r="Z652" s="4">
        <f t="shared" si="236"/>
        <v>465.12796867990005</v>
      </c>
      <c r="AA652">
        <f t="shared" si="237"/>
        <v>6</v>
      </c>
      <c r="AB652">
        <f t="shared" si="238"/>
        <v>0.35294117647058826</v>
      </c>
      <c r="AC652">
        <f t="shared" si="239"/>
        <v>0.22222222222222221</v>
      </c>
      <c r="AD652">
        <f t="shared" si="240"/>
        <v>0.54545454545454541</v>
      </c>
      <c r="AE652" t="str">
        <f t="shared" si="241"/>
        <v>O</v>
      </c>
      <c r="AH652">
        <f t="shared" si="242"/>
        <v>-0.11764705882352941</v>
      </c>
      <c r="AJ652" t="str">
        <f t="shared" si="243"/>
        <v>----</v>
      </c>
      <c r="AK652" t="str">
        <f t="shared" si="244"/>
        <v>----</v>
      </c>
      <c r="AL652" t="str">
        <f t="shared" si="245"/>
        <v>----</v>
      </c>
      <c r="AM652" t="str">
        <f t="shared" si="246"/>
        <v>----</v>
      </c>
      <c r="AN652" t="str">
        <f t="shared" si="247"/>
        <v>SatFACarb</v>
      </c>
      <c r="AO652" t="str">
        <f t="shared" si="248"/>
        <v>----</v>
      </c>
      <c r="AQ652" s="4">
        <f t="shared" si="249"/>
        <v>465.23552267391449</v>
      </c>
      <c r="AR652" s="4">
        <f t="shared" si="250"/>
        <v>465</v>
      </c>
      <c r="AS652" s="4">
        <f t="shared" si="251"/>
        <v>0.23552267391448822</v>
      </c>
    </row>
    <row r="653" spans="1:45" x14ac:dyDescent="0.25">
      <c r="A653">
        <v>19</v>
      </c>
      <c r="B653">
        <v>30</v>
      </c>
      <c r="C653">
        <v>2</v>
      </c>
      <c r="D653">
        <v>12</v>
      </c>
      <c r="E653">
        <v>0</v>
      </c>
      <c r="F653">
        <v>0</v>
      </c>
      <c r="G653" t="s">
        <v>52</v>
      </c>
      <c r="H653">
        <f t="shared" si="252"/>
        <v>0</v>
      </c>
      <c r="I653">
        <v>477.17259680000001</v>
      </c>
      <c r="K653">
        <v>2310175</v>
      </c>
      <c r="L653">
        <v>1944117</v>
      </c>
      <c r="M653">
        <v>1912965</v>
      </c>
      <c r="N653" t="str">
        <f t="shared" si="230"/>
        <v>Yes</v>
      </c>
      <c r="O653">
        <f t="shared" si="231"/>
        <v>2055752.3333333333</v>
      </c>
      <c r="Q653">
        <v>0</v>
      </c>
      <c r="R653">
        <v>0</v>
      </c>
      <c r="S653">
        <v>0</v>
      </c>
      <c r="T653" t="str">
        <f t="shared" si="232"/>
        <v>No</v>
      </c>
      <c r="U653">
        <f t="shared" si="233"/>
        <v>0</v>
      </c>
      <c r="W653">
        <f t="shared" si="234"/>
        <v>1.5789473684210527</v>
      </c>
      <c r="X653">
        <f t="shared" si="235"/>
        <v>0.63157894736842102</v>
      </c>
      <c r="Z653" s="4">
        <f t="shared" si="236"/>
        <v>477.17259677989995</v>
      </c>
      <c r="AA653">
        <f t="shared" si="237"/>
        <v>6</v>
      </c>
      <c r="AB653">
        <f t="shared" si="238"/>
        <v>0.31578947368421051</v>
      </c>
      <c r="AC653">
        <f t="shared" si="239"/>
        <v>0.2</v>
      </c>
      <c r="AD653">
        <f t="shared" si="240"/>
        <v>0.5</v>
      </c>
      <c r="AE653" t="str">
        <f t="shared" si="241"/>
        <v>O</v>
      </c>
      <c r="AH653">
        <f t="shared" si="242"/>
        <v>-9.0909090909090912E-2</v>
      </c>
      <c r="AJ653" t="str">
        <f t="shared" si="243"/>
        <v>----</v>
      </c>
      <c r="AK653" t="str">
        <f t="shared" si="244"/>
        <v>----</v>
      </c>
      <c r="AL653" t="str">
        <f t="shared" si="245"/>
        <v>----</v>
      </c>
      <c r="AM653" t="str">
        <f t="shared" si="246"/>
        <v>----</v>
      </c>
      <c r="AN653" t="str">
        <f t="shared" si="247"/>
        <v>SatFACarb</v>
      </c>
      <c r="AO653" t="str">
        <f t="shared" si="248"/>
        <v>----</v>
      </c>
      <c r="AQ653" s="4">
        <f t="shared" si="249"/>
        <v>477.28293591681228</v>
      </c>
      <c r="AR653" s="4">
        <f t="shared" si="250"/>
        <v>477</v>
      </c>
      <c r="AS653" s="4">
        <f t="shared" si="251"/>
        <v>0.28293591681227781</v>
      </c>
    </row>
    <row r="654" spans="1:45" x14ac:dyDescent="0.25">
      <c r="A654">
        <v>19</v>
      </c>
      <c r="B654">
        <v>35</v>
      </c>
      <c r="C654">
        <v>0</v>
      </c>
      <c r="D654">
        <v>18</v>
      </c>
      <c r="E654">
        <v>0</v>
      </c>
      <c r="F654">
        <v>1</v>
      </c>
      <c r="G654" t="s">
        <v>52</v>
      </c>
      <c r="H654">
        <f t="shared" si="252"/>
        <v>5.2631578947368585E-2</v>
      </c>
      <c r="I654">
        <v>581.14882290000003</v>
      </c>
      <c r="K654">
        <v>1686322</v>
      </c>
      <c r="L654">
        <v>1737951</v>
      </c>
      <c r="M654">
        <v>1661816</v>
      </c>
      <c r="N654" t="str">
        <f t="shared" si="230"/>
        <v>Yes</v>
      </c>
      <c r="O654">
        <f t="shared" si="231"/>
        <v>1695363</v>
      </c>
      <c r="Q654">
        <v>0</v>
      </c>
      <c r="R654">
        <v>0</v>
      </c>
      <c r="S654">
        <v>0</v>
      </c>
      <c r="T654" t="str">
        <f t="shared" si="232"/>
        <v>No</v>
      </c>
      <c r="U654">
        <f t="shared" si="233"/>
        <v>0</v>
      </c>
      <c r="W654">
        <f t="shared" si="234"/>
        <v>1.8421052631578947</v>
      </c>
      <c r="X654">
        <f t="shared" si="235"/>
        <v>0.94736842105263153</v>
      </c>
      <c r="Z654" s="4">
        <f t="shared" si="236"/>
        <v>581.14882287990008</v>
      </c>
      <c r="AA654">
        <f t="shared" si="237"/>
        <v>3</v>
      </c>
      <c r="AB654">
        <f t="shared" si="238"/>
        <v>0.15789473684210525</v>
      </c>
      <c r="AC654">
        <f t="shared" si="239"/>
        <v>8.5714285714285715E-2</v>
      </c>
      <c r="AD654">
        <f t="shared" si="240"/>
        <v>0.16666666666666666</v>
      </c>
      <c r="AE654" t="str">
        <f t="shared" si="241"/>
        <v>O</v>
      </c>
      <c r="AH654">
        <f t="shared" si="242"/>
        <v>-0.72222222222222221</v>
      </c>
      <c r="AJ654" t="str">
        <f t="shared" si="243"/>
        <v>----</v>
      </c>
      <c r="AK654" t="str">
        <f t="shared" si="244"/>
        <v>----</v>
      </c>
      <c r="AL654" t="str">
        <f t="shared" si="245"/>
        <v>----</v>
      </c>
      <c r="AM654" t="str">
        <f t="shared" si="246"/>
        <v>----</v>
      </c>
      <c r="AN654" t="str">
        <f t="shared" si="247"/>
        <v>SatFACarb</v>
      </c>
      <c r="AO654" t="str">
        <f t="shared" si="248"/>
        <v>----</v>
      </c>
      <c r="AQ654" s="4">
        <f t="shared" si="249"/>
        <v>581.28320498810774</v>
      </c>
      <c r="AR654" s="4">
        <f t="shared" si="250"/>
        <v>581</v>
      </c>
      <c r="AS654" s="4">
        <f t="shared" si="251"/>
        <v>0.28320498810774097</v>
      </c>
    </row>
    <row r="655" spans="1:45" x14ac:dyDescent="0.25">
      <c r="A655">
        <v>20</v>
      </c>
      <c r="B655">
        <v>33</v>
      </c>
      <c r="C655">
        <v>0</v>
      </c>
      <c r="D655">
        <v>12</v>
      </c>
      <c r="E655">
        <v>0</v>
      </c>
      <c r="F655">
        <v>1</v>
      </c>
      <c r="G655" t="s">
        <v>52</v>
      </c>
      <c r="H655">
        <f t="shared" si="252"/>
        <v>-0.45000000000000018</v>
      </c>
      <c r="I655">
        <v>495.1636853</v>
      </c>
      <c r="K655">
        <v>2419781</v>
      </c>
      <c r="L655">
        <v>2299739</v>
      </c>
      <c r="M655">
        <v>1686085</v>
      </c>
      <c r="N655" t="str">
        <f t="shared" si="230"/>
        <v>Yes</v>
      </c>
      <c r="O655">
        <f t="shared" si="231"/>
        <v>2135201.6666666665</v>
      </c>
      <c r="Q655">
        <v>0</v>
      </c>
      <c r="R655">
        <v>0</v>
      </c>
      <c r="S655">
        <v>0</v>
      </c>
      <c r="T655" t="str">
        <f t="shared" si="232"/>
        <v>No</v>
      </c>
      <c r="U655">
        <f t="shared" si="233"/>
        <v>0</v>
      </c>
      <c r="W655">
        <f t="shared" si="234"/>
        <v>1.65</v>
      </c>
      <c r="X655">
        <f t="shared" si="235"/>
        <v>0.6</v>
      </c>
      <c r="Z655" s="4">
        <f t="shared" si="236"/>
        <v>495.16368527989999</v>
      </c>
      <c r="AA655">
        <f t="shared" si="237"/>
        <v>5</v>
      </c>
      <c r="AB655">
        <f t="shared" si="238"/>
        <v>0.25</v>
      </c>
      <c r="AC655">
        <f t="shared" si="239"/>
        <v>0.15151515151515152</v>
      </c>
      <c r="AD655">
        <f t="shared" si="240"/>
        <v>0.41666666666666669</v>
      </c>
      <c r="AE655" t="str">
        <f t="shared" si="241"/>
        <v>O</v>
      </c>
      <c r="AH655">
        <f t="shared" si="242"/>
        <v>-0.11538461538461539</v>
      </c>
      <c r="AJ655" t="str">
        <f t="shared" si="243"/>
        <v>----</v>
      </c>
      <c r="AK655" t="str">
        <f t="shared" si="244"/>
        <v>----</v>
      </c>
      <c r="AL655" t="str">
        <f t="shared" si="245"/>
        <v>----</v>
      </c>
      <c r="AM655" t="str">
        <f t="shared" si="246"/>
        <v>----</v>
      </c>
      <c r="AN655" t="str">
        <f t="shared" si="247"/>
        <v>SatFACarb</v>
      </c>
      <c r="AO655" t="str">
        <f t="shared" si="248"/>
        <v>----</v>
      </c>
      <c r="AQ655" s="4">
        <f t="shared" si="249"/>
        <v>495.2781845911195</v>
      </c>
      <c r="AR655" s="4">
        <f t="shared" si="250"/>
        <v>495</v>
      </c>
      <c r="AS655" s="4">
        <f t="shared" si="251"/>
        <v>0.27818459111949778</v>
      </c>
    </row>
    <row r="656" spans="1:45" x14ac:dyDescent="0.25">
      <c r="A656">
        <v>20</v>
      </c>
      <c r="B656">
        <v>33</v>
      </c>
      <c r="C656">
        <v>3</v>
      </c>
      <c r="D656">
        <v>12</v>
      </c>
      <c r="E656">
        <v>0</v>
      </c>
      <c r="F656">
        <v>0</v>
      </c>
      <c r="G656" t="s">
        <v>52</v>
      </c>
      <c r="H656">
        <f t="shared" si="252"/>
        <v>0</v>
      </c>
      <c r="I656">
        <v>506.1991458</v>
      </c>
      <c r="K656">
        <v>2435241</v>
      </c>
      <c r="L656">
        <v>2318977</v>
      </c>
      <c r="M656">
        <v>1530645</v>
      </c>
      <c r="N656" t="str">
        <f t="shared" si="230"/>
        <v>Yes</v>
      </c>
      <c r="O656">
        <f t="shared" si="231"/>
        <v>2094954.3333333333</v>
      </c>
      <c r="Q656">
        <v>0</v>
      </c>
      <c r="R656">
        <v>0</v>
      </c>
      <c r="S656">
        <v>0</v>
      </c>
      <c r="T656" t="str">
        <f t="shared" si="232"/>
        <v>No</v>
      </c>
      <c r="U656">
        <f t="shared" si="233"/>
        <v>0</v>
      </c>
      <c r="W656">
        <f t="shared" si="234"/>
        <v>1.65</v>
      </c>
      <c r="X656">
        <f t="shared" si="235"/>
        <v>0.6</v>
      </c>
      <c r="Z656" s="4">
        <f t="shared" si="236"/>
        <v>506.19914577989999</v>
      </c>
      <c r="AA656">
        <f t="shared" si="237"/>
        <v>6</v>
      </c>
      <c r="AB656">
        <f t="shared" si="238"/>
        <v>0.3</v>
      </c>
      <c r="AC656">
        <f t="shared" si="239"/>
        <v>0.18181818181818182</v>
      </c>
      <c r="AD656">
        <f t="shared" si="240"/>
        <v>0.5</v>
      </c>
      <c r="AE656" t="str">
        <f t="shared" si="241"/>
        <v>O</v>
      </c>
      <c r="AH656">
        <f t="shared" si="242"/>
        <v>-0.13636363636363635</v>
      </c>
      <c r="AJ656" t="str">
        <f t="shared" si="243"/>
        <v>----</v>
      </c>
      <c r="AK656" t="str">
        <f t="shared" si="244"/>
        <v>----</v>
      </c>
      <c r="AL656" t="str">
        <f t="shared" si="245"/>
        <v>----</v>
      </c>
      <c r="AM656" t="str">
        <f t="shared" si="246"/>
        <v>----</v>
      </c>
      <c r="AN656" t="str">
        <f t="shared" si="247"/>
        <v>SatFACarb</v>
      </c>
      <c r="AO656" t="str">
        <f t="shared" si="248"/>
        <v>----</v>
      </c>
      <c r="AQ656" s="4">
        <f t="shared" si="249"/>
        <v>506.31619687886928</v>
      </c>
      <c r="AR656" s="4">
        <f t="shared" si="250"/>
        <v>506</v>
      </c>
      <c r="AS656" s="4">
        <f t="shared" si="251"/>
        <v>0.3161968788692775</v>
      </c>
    </row>
    <row r="657" spans="1:45" x14ac:dyDescent="0.25">
      <c r="A657">
        <v>20</v>
      </c>
      <c r="B657">
        <v>36</v>
      </c>
      <c r="C657">
        <v>0</v>
      </c>
      <c r="D657">
        <v>12</v>
      </c>
      <c r="E657">
        <v>0</v>
      </c>
      <c r="F657">
        <v>0</v>
      </c>
      <c r="G657" t="s">
        <v>52</v>
      </c>
      <c r="H657">
        <f t="shared" si="252"/>
        <v>-0.59999999999999964</v>
      </c>
      <c r="I657">
        <v>467.21339879999999</v>
      </c>
      <c r="K657">
        <v>2010319</v>
      </c>
      <c r="L657">
        <v>2102393</v>
      </c>
      <c r="M657">
        <v>1742832</v>
      </c>
      <c r="N657" t="str">
        <f t="shared" si="230"/>
        <v>Yes</v>
      </c>
      <c r="O657">
        <f t="shared" si="231"/>
        <v>1951848</v>
      </c>
      <c r="Q657">
        <v>0</v>
      </c>
      <c r="R657">
        <v>0</v>
      </c>
      <c r="S657">
        <v>0</v>
      </c>
      <c r="T657" t="str">
        <f t="shared" si="232"/>
        <v>No</v>
      </c>
      <c r="U657">
        <f t="shared" si="233"/>
        <v>0</v>
      </c>
      <c r="W657">
        <f t="shared" si="234"/>
        <v>1.8</v>
      </c>
      <c r="X657">
        <f t="shared" si="235"/>
        <v>0.6</v>
      </c>
      <c r="Z657" s="4">
        <f t="shared" si="236"/>
        <v>467.21339877989993</v>
      </c>
      <c r="AA657">
        <f t="shared" si="237"/>
        <v>3</v>
      </c>
      <c r="AB657">
        <f t="shared" si="238"/>
        <v>0.15</v>
      </c>
      <c r="AC657">
        <f t="shared" si="239"/>
        <v>8.3333333333333329E-2</v>
      </c>
      <c r="AD657">
        <f t="shared" si="240"/>
        <v>0.25</v>
      </c>
      <c r="AE657" t="str">
        <f t="shared" si="241"/>
        <v>O</v>
      </c>
      <c r="AH657">
        <f t="shared" si="242"/>
        <v>-0.21428571428571427</v>
      </c>
      <c r="AJ657" t="str">
        <f t="shared" si="243"/>
        <v>----</v>
      </c>
      <c r="AK657" t="str">
        <f t="shared" si="244"/>
        <v>----</v>
      </c>
      <c r="AL657" t="str">
        <f t="shared" si="245"/>
        <v>----</v>
      </c>
      <c r="AM657" t="str">
        <f t="shared" si="246"/>
        <v>----</v>
      </c>
      <c r="AN657" t="str">
        <f t="shared" si="247"/>
        <v>SatFACarb</v>
      </c>
      <c r="AO657" t="str">
        <f t="shared" si="248"/>
        <v>----</v>
      </c>
      <c r="AQ657" s="4">
        <f t="shared" si="249"/>
        <v>467.32143499891828</v>
      </c>
      <c r="AR657" s="4">
        <f t="shared" si="250"/>
        <v>467</v>
      </c>
      <c r="AS657" s="4">
        <f t="shared" si="251"/>
        <v>0.32143499891827787</v>
      </c>
    </row>
    <row r="658" spans="1:45" x14ac:dyDescent="0.25">
      <c r="A658">
        <v>24</v>
      </c>
      <c r="B658">
        <v>39</v>
      </c>
      <c r="C658">
        <v>3</v>
      </c>
      <c r="D658">
        <v>15</v>
      </c>
      <c r="E658">
        <v>0</v>
      </c>
      <c r="F658">
        <v>0</v>
      </c>
      <c r="G658" t="s">
        <v>52</v>
      </c>
      <c r="H658">
        <f t="shared" si="252"/>
        <v>0</v>
      </c>
      <c r="I658">
        <v>608.23083959999997</v>
      </c>
      <c r="K658">
        <v>2659530</v>
      </c>
      <c r="L658">
        <v>3374564</v>
      </c>
      <c r="M658">
        <v>2945953</v>
      </c>
      <c r="N658" t="str">
        <f t="shared" si="230"/>
        <v>Yes</v>
      </c>
      <c r="O658">
        <f t="shared" si="231"/>
        <v>2993349</v>
      </c>
      <c r="Q658">
        <v>0</v>
      </c>
      <c r="R658">
        <v>0</v>
      </c>
      <c r="S658">
        <v>0</v>
      </c>
      <c r="T658" t="str">
        <f t="shared" si="232"/>
        <v>No</v>
      </c>
      <c r="U658">
        <f t="shared" si="233"/>
        <v>0</v>
      </c>
      <c r="W658">
        <f t="shared" si="234"/>
        <v>1.625</v>
      </c>
      <c r="X658">
        <f t="shared" si="235"/>
        <v>0.625</v>
      </c>
      <c r="Z658" s="4">
        <f t="shared" si="236"/>
        <v>608.23083957990013</v>
      </c>
      <c r="AA658">
        <f t="shared" si="237"/>
        <v>7</v>
      </c>
      <c r="AB658">
        <f t="shared" si="238"/>
        <v>0.29166666666666669</v>
      </c>
      <c r="AC658">
        <f t="shared" si="239"/>
        <v>0.17948717948717949</v>
      </c>
      <c r="AD658">
        <f t="shared" si="240"/>
        <v>0.46666666666666667</v>
      </c>
      <c r="AE658" t="str">
        <f t="shared" si="241"/>
        <v>O</v>
      </c>
      <c r="AH658">
        <f t="shared" si="242"/>
        <v>-0.14814814814814814</v>
      </c>
      <c r="AJ658" t="str">
        <f t="shared" si="243"/>
        <v>----</v>
      </c>
      <c r="AK658" t="str">
        <f t="shared" si="244"/>
        <v>----</v>
      </c>
      <c r="AL658" t="str">
        <f t="shared" si="245"/>
        <v>----</v>
      </c>
      <c r="AM658" t="str">
        <f t="shared" si="246"/>
        <v>----</v>
      </c>
      <c r="AN658" t="str">
        <f t="shared" si="247"/>
        <v>SatFACarb</v>
      </c>
      <c r="AO658" t="str">
        <f t="shared" si="248"/>
        <v>----</v>
      </c>
      <c r="AQ658" s="4">
        <f t="shared" si="249"/>
        <v>608.37148400570243</v>
      </c>
      <c r="AR658" s="4">
        <f t="shared" si="250"/>
        <v>608</v>
      </c>
      <c r="AS658" s="4">
        <f t="shared" si="251"/>
        <v>0.37148400570242757</v>
      </c>
    </row>
    <row r="659" spans="1:45" x14ac:dyDescent="0.25">
      <c r="A659">
        <v>30</v>
      </c>
      <c r="B659">
        <v>50</v>
      </c>
      <c r="C659">
        <v>0</v>
      </c>
      <c r="D659">
        <v>25</v>
      </c>
      <c r="E659">
        <v>0</v>
      </c>
      <c r="F659">
        <v>0</v>
      </c>
      <c r="G659" t="s">
        <v>52</v>
      </c>
      <c r="H659">
        <f t="shared" si="252"/>
        <v>0</v>
      </c>
      <c r="I659">
        <v>809.25683860000004</v>
      </c>
      <c r="K659">
        <v>2257951</v>
      </c>
      <c r="L659">
        <v>2265078</v>
      </c>
      <c r="M659">
        <v>2114630</v>
      </c>
      <c r="N659" t="str">
        <f t="shared" si="230"/>
        <v>Yes</v>
      </c>
      <c r="O659">
        <f t="shared" si="231"/>
        <v>2212553</v>
      </c>
      <c r="Q659">
        <v>0</v>
      </c>
      <c r="R659">
        <v>0</v>
      </c>
      <c r="S659">
        <v>0</v>
      </c>
      <c r="T659" t="str">
        <f t="shared" si="232"/>
        <v>No</v>
      </c>
      <c r="U659">
        <f t="shared" si="233"/>
        <v>0</v>
      </c>
      <c r="W659">
        <f t="shared" si="234"/>
        <v>1.6666666666666667</v>
      </c>
      <c r="X659">
        <f t="shared" si="235"/>
        <v>0.83333333333333337</v>
      </c>
      <c r="Z659" s="4">
        <f t="shared" si="236"/>
        <v>809.25683857990009</v>
      </c>
      <c r="AA659">
        <f t="shared" si="237"/>
        <v>6</v>
      </c>
      <c r="AB659">
        <f t="shared" si="238"/>
        <v>0.2</v>
      </c>
      <c r="AC659">
        <f t="shared" si="239"/>
        <v>0.12</v>
      </c>
      <c r="AD659">
        <f t="shared" si="240"/>
        <v>0.24</v>
      </c>
      <c r="AE659" t="str">
        <f t="shared" si="241"/>
        <v>O</v>
      </c>
      <c r="AH659">
        <f t="shared" si="242"/>
        <v>-0.37142857142857144</v>
      </c>
      <c r="AJ659" t="str">
        <f t="shared" si="243"/>
        <v>----</v>
      </c>
      <c r="AK659" t="str">
        <f t="shared" si="244"/>
        <v>----</v>
      </c>
      <c r="AL659" t="str">
        <f t="shared" si="245"/>
        <v>----</v>
      </c>
      <c r="AM659" t="str">
        <f t="shared" si="246"/>
        <v>----</v>
      </c>
      <c r="AN659" t="str">
        <f t="shared" si="247"/>
        <v>SatFACarb</v>
      </c>
      <c r="AO659" t="str">
        <f t="shared" si="248"/>
        <v>----</v>
      </c>
      <c r="AQ659" s="4">
        <f t="shared" si="249"/>
        <v>809.4439673079786</v>
      </c>
      <c r="AR659" s="4">
        <f t="shared" si="250"/>
        <v>809</v>
      </c>
      <c r="AS659" s="4">
        <f t="shared" si="251"/>
        <v>0.44396730797859618</v>
      </c>
    </row>
    <row r="660" spans="1:45" x14ac:dyDescent="0.25">
      <c r="A660">
        <v>13</v>
      </c>
      <c r="B660">
        <v>20</v>
      </c>
      <c r="C660">
        <v>2</v>
      </c>
      <c r="D660">
        <v>7</v>
      </c>
      <c r="E660">
        <v>0</v>
      </c>
      <c r="F660">
        <v>0</v>
      </c>
      <c r="G660" t="s">
        <v>52</v>
      </c>
      <c r="H660">
        <f t="shared" si="252"/>
        <v>0</v>
      </c>
      <c r="I660">
        <v>315.11977380000002</v>
      </c>
      <c r="K660">
        <v>1555469</v>
      </c>
      <c r="L660">
        <v>1654075</v>
      </c>
      <c r="M660">
        <v>1801657</v>
      </c>
      <c r="N660" t="str">
        <f t="shared" si="230"/>
        <v>Yes</v>
      </c>
      <c r="O660">
        <f t="shared" si="231"/>
        <v>1670400.3333333333</v>
      </c>
      <c r="Q660">
        <v>0</v>
      </c>
      <c r="R660">
        <v>0</v>
      </c>
      <c r="S660">
        <v>0</v>
      </c>
      <c r="T660" t="str">
        <f t="shared" si="232"/>
        <v>No</v>
      </c>
      <c r="U660">
        <f t="shared" si="233"/>
        <v>0</v>
      </c>
      <c r="W660">
        <f t="shared" si="234"/>
        <v>1.5384615384615385</v>
      </c>
      <c r="X660">
        <f t="shared" si="235"/>
        <v>0.53846153846153844</v>
      </c>
      <c r="Z660" s="4">
        <f t="shared" si="236"/>
        <v>315.11977377989996</v>
      </c>
      <c r="AA660">
        <f t="shared" si="237"/>
        <v>5</v>
      </c>
      <c r="AB660">
        <f t="shared" si="238"/>
        <v>0.38461538461538464</v>
      </c>
      <c r="AC660">
        <f t="shared" si="239"/>
        <v>0.25</v>
      </c>
      <c r="AD660">
        <f t="shared" si="240"/>
        <v>0.7142857142857143</v>
      </c>
      <c r="AE660" t="str">
        <f t="shared" si="241"/>
        <v>O</v>
      </c>
      <c r="AH660">
        <f t="shared" si="242"/>
        <v>6.6666666666666666E-2</v>
      </c>
      <c r="AJ660" t="str">
        <f t="shared" si="243"/>
        <v>----</v>
      </c>
      <c r="AK660" t="str">
        <f t="shared" si="244"/>
        <v>----</v>
      </c>
      <c r="AL660" t="str">
        <f t="shared" si="245"/>
        <v>----</v>
      </c>
      <c r="AM660" t="str">
        <f t="shared" si="246"/>
        <v>----</v>
      </c>
      <c r="AN660" t="str">
        <f t="shared" si="247"/>
        <v>----</v>
      </c>
      <c r="AO660" t="str">
        <f t="shared" si="248"/>
        <v>Alipat+N</v>
      </c>
      <c r="AQ660" s="4">
        <f t="shared" si="249"/>
        <v>315.19264058762849</v>
      </c>
      <c r="AR660" s="4">
        <f t="shared" si="250"/>
        <v>315</v>
      </c>
      <c r="AS660" s="4">
        <f t="shared" si="251"/>
        <v>0.1926405876284889</v>
      </c>
    </row>
    <row r="661" spans="1:45" x14ac:dyDescent="0.25">
      <c r="A661">
        <v>13</v>
      </c>
      <c r="B661">
        <v>23</v>
      </c>
      <c r="C661">
        <v>3</v>
      </c>
      <c r="D661">
        <v>6</v>
      </c>
      <c r="E661">
        <v>0</v>
      </c>
      <c r="F661">
        <v>0</v>
      </c>
      <c r="G661" t="s">
        <v>52</v>
      </c>
      <c r="H661">
        <f t="shared" si="252"/>
        <v>-0.15384615384615419</v>
      </c>
      <c r="I661">
        <v>316.15140819999999</v>
      </c>
      <c r="K661">
        <v>1382815</v>
      </c>
      <c r="L661">
        <v>1497575</v>
      </c>
      <c r="M661">
        <v>1372270</v>
      </c>
      <c r="N661" t="str">
        <f t="shared" si="230"/>
        <v>Yes</v>
      </c>
      <c r="O661">
        <f t="shared" si="231"/>
        <v>1417553.3333333333</v>
      </c>
      <c r="Q661">
        <v>0</v>
      </c>
      <c r="R661">
        <v>0</v>
      </c>
      <c r="S661">
        <v>0</v>
      </c>
      <c r="T661" t="str">
        <f t="shared" si="232"/>
        <v>No</v>
      </c>
      <c r="U661">
        <f t="shared" si="233"/>
        <v>0</v>
      </c>
      <c r="W661">
        <f t="shared" si="234"/>
        <v>1.7692307692307692</v>
      </c>
      <c r="X661">
        <f t="shared" si="235"/>
        <v>0.46153846153846156</v>
      </c>
      <c r="Z661" s="4">
        <f t="shared" si="236"/>
        <v>316.15140817989999</v>
      </c>
      <c r="AA661">
        <f t="shared" si="237"/>
        <v>4</v>
      </c>
      <c r="AB661">
        <f t="shared" si="238"/>
        <v>0.30769230769230771</v>
      </c>
      <c r="AC661">
        <f t="shared" si="239"/>
        <v>0.17391304347826086</v>
      </c>
      <c r="AD661">
        <f t="shared" si="240"/>
        <v>0.66666666666666663</v>
      </c>
      <c r="AE661" t="str">
        <f t="shared" si="241"/>
        <v>O</v>
      </c>
      <c r="AH661">
        <f t="shared" si="242"/>
        <v>-7.1428571428571425E-2</v>
      </c>
      <c r="AJ661" t="str">
        <f t="shared" si="243"/>
        <v>----</v>
      </c>
      <c r="AK661" t="str">
        <f t="shared" si="244"/>
        <v>----</v>
      </c>
      <c r="AL661" t="str">
        <f t="shared" si="245"/>
        <v>----</v>
      </c>
      <c r="AM661" t="str">
        <f t="shared" si="246"/>
        <v>----</v>
      </c>
      <c r="AN661" t="str">
        <f t="shared" si="247"/>
        <v>----</v>
      </c>
      <c r="AO661" t="str">
        <f t="shared" si="248"/>
        <v>Alipat+N</v>
      </c>
      <c r="AQ661" s="4">
        <f t="shared" si="249"/>
        <v>316.2245135378933</v>
      </c>
      <c r="AR661" s="4">
        <f t="shared" si="250"/>
        <v>316</v>
      </c>
      <c r="AS661" s="4">
        <f t="shared" si="251"/>
        <v>0.22451353789330142</v>
      </c>
    </row>
    <row r="662" spans="1:45" x14ac:dyDescent="0.25">
      <c r="A662">
        <v>13</v>
      </c>
      <c r="B662">
        <v>27</v>
      </c>
      <c r="C662">
        <v>4</v>
      </c>
      <c r="D662">
        <v>5</v>
      </c>
      <c r="E662">
        <v>0</v>
      </c>
      <c r="F662">
        <v>1</v>
      </c>
      <c r="G662" t="s">
        <v>52</v>
      </c>
      <c r="H662">
        <f t="shared" si="252"/>
        <v>-0.38461538461538503</v>
      </c>
      <c r="I662">
        <v>349.16462910000001</v>
      </c>
      <c r="K662">
        <v>3322558</v>
      </c>
      <c r="L662">
        <v>3334478</v>
      </c>
      <c r="M662">
        <v>3287021</v>
      </c>
      <c r="N662" t="str">
        <f t="shared" si="230"/>
        <v>Yes</v>
      </c>
      <c r="O662">
        <f t="shared" si="231"/>
        <v>3314685.6666666665</v>
      </c>
      <c r="Q662">
        <v>0</v>
      </c>
      <c r="R662">
        <v>0</v>
      </c>
      <c r="S662">
        <v>0</v>
      </c>
      <c r="T662" t="str">
        <f t="shared" si="232"/>
        <v>No</v>
      </c>
      <c r="U662">
        <f t="shared" si="233"/>
        <v>0</v>
      </c>
      <c r="W662">
        <f t="shared" si="234"/>
        <v>2.0769230769230771</v>
      </c>
      <c r="X662">
        <f t="shared" si="235"/>
        <v>0.38461538461538464</v>
      </c>
      <c r="Z662" s="4">
        <f t="shared" si="236"/>
        <v>349.16462907990001</v>
      </c>
      <c r="AA662">
        <f t="shared" si="237"/>
        <v>3</v>
      </c>
      <c r="AB662">
        <f t="shared" si="238"/>
        <v>0.23076923076923078</v>
      </c>
      <c r="AC662">
        <f t="shared" si="239"/>
        <v>0.1111111111111111</v>
      </c>
      <c r="AD662">
        <f t="shared" si="240"/>
        <v>0.6</v>
      </c>
      <c r="AE662" t="str">
        <f t="shared" si="241"/>
        <v>O</v>
      </c>
      <c r="AH662">
        <f t="shared" si="242"/>
        <v>-0.36363636363636365</v>
      </c>
      <c r="AJ662" t="str">
        <f t="shared" si="243"/>
        <v>----</v>
      </c>
      <c r="AK662" t="str">
        <f t="shared" si="244"/>
        <v>----</v>
      </c>
      <c r="AL662" t="str">
        <f t="shared" si="245"/>
        <v>----</v>
      </c>
      <c r="AM662" t="str">
        <f t="shared" si="246"/>
        <v>----</v>
      </c>
      <c r="AN662" t="str">
        <f t="shared" si="247"/>
        <v>----</v>
      </c>
      <c r="AO662" t="str">
        <f t="shared" si="248"/>
        <v>Alipat+N</v>
      </c>
      <c r="AQ662" s="4">
        <f t="shared" si="249"/>
        <v>349.24536825912571</v>
      </c>
      <c r="AR662" s="4">
        <f t="shared" si="250"/>
        <v>349</v>
      </c>
      <c r="AS662" s="4">
        <f t="shared" si="251"/>
        <v>0.24536825912571203</v>
      </c>
    </row>
    <row r="663" spans="1:45" x14ac:dyDescent="0.25">
      <c r="A663">
        <v>14</v>
      </c>
      <c r="B663">
        <v>25</v>
      </c>
      <c r="C663">
        <v>3</v>
      </c>
      <c r="D663">
        <v>5</v>
      </c>
      <c r="E663">
        <v>0</v>
      </c>
      <c r="F663">
        <v>0</v>
      </c>
      <c r="G663" t="s">
        <v>52</v>
      </c>
      <c r="H663">
        <f t="shared" si="252"/>
        <v>-0.42857142857142883</v>
      </c>
      <c r="I663">
        <v>314.17214360000003</v>
      </c>
      <c r="K663">
        <v>1591177</v>
      </c>
      <c r="L663">
        <v>1408672</v>
      </c>
      <c r="M663">
        <v>1537302</v>
      </c>
      <c r="N663" t="str">
        <f t="shared" si="230"/>
        <v>Yes</v>
      </c>
      <c r="O663">
        <f t="shared" si="231"/>
        <v>1512383.6666666667</v>
      </c>
      <c r="Q663">
        <v>0</v>
      </c>
      <c r="R663">
        <v>0</v>
      </c>
      <c r="S663">
        <v>0</v>
      </c>
      <c r="T663" t="str">
        <f t="shared" si="232"/>
        <v>No</v>
      </c>
      <c r="U663">
        <f t="shared" si="233"/>
        <v>0</v>
      </c>
      <c r="W663">
        <f t="shared" si="234"/>
        <v>1.7857142857142858</v>
      </c>
      <c r="X663">
        <f t="shared" si="235"/>
        <v>0.35714285714285715</v>
      </c>
      <c r="Z663" s="4">
        <f t="shared" si="236"/>
        <v>314.17214357990002</v>
      </c>
      <c r="AA663">
        <f t="shared" si="237"/>
        <v>4</v>
      </c>
      <c r="AB663">
        <f t="shared" si="238"/>
        <v>0.2857142857142857</v>
      </c>
      <c r="AC663">
        <f t="shared" si="239"/>
        <v>0.16</v>
      </c>
      <c r="AD663">
        <f t="shared" si="240"/>
        <v>0.8</v>
      </c>
      <c r="AE663" t="str">
        <f t="shared" si="241"/>
        <v>O</v>
      </c>
      <c r="AH663">
        <f t="shared" si="242"/>
        <v>0</v>
      </c>
      <c r="AJ663" t="str">
        <f t="shared" si="243"/>
        <v>----</v>
      </c>
      <c r="AK663" t="str">
        <f t="shared" si="244"/>
        <v>----</v>
      </c>
      <c r="AL663" t="str">
        <f t="shared" si="245"/>
        <v>----</v>
      </c>
      <c r="AM663" t="str">
        <f t="shared" si="246"/>
        <v>----</v>
      </c>
      <c r="AN663" t="str">
        <f t="shared" si="247"/>
        <v>----</v>
      </c>
      <c r="AO663" t="str">
        <f t="shared" si="248"/>
        <v>Alipat+N</v>
      </c>
      <c r="AQ663" s="4">
        <f t="shared" si="249"/>
        <v>314.24479126209809</v>
      </c>
      <c r="AR663" s="4">
        <f t="shared" si="250"/>
        <v>314</v>
      </c>
      <c r="AS663" s="4">
        <f t="shared" si="251"/>
        <v>0.2447912620980901</v>
      </c>
    </row>
    <row r="664" spans="1:45" x14ac:dyDescent="0.25">
      <c r="A664">
        <v>14</v>
      </c>
      <c r="B664">
        <v>26</v>
      </c>
      <c r="C664">
        <v>4</v>
      </c>
      <c r="D664">
        <v>6</v>
      </c>
      <c r="E664">
        <v>0</v>
      </c>
      <c r="F664">
        <v>0</v>
      </c>
      <c r="G664" t="s">
        <v>52</v>
      </c>
      <c r="H664">
        <f t="shared" si="252"/>
        <v>-0.14285714285714324</v>
      </c>
      <c r="I664">
        <v>345.17795719999998</v>
      </c>
      <c r="K664">
        <v>2330073</v>
      </c>
      <c r="L664">
        <v>2351440</v>
      </c>
      <c r="M664">
        <v>2416024</v>
      </c>
      <c r="N664" t="str">
        <f t="shared" si="230"/>
        <v>Yes</v>
      </c>
      <c r="O664">
        <f t="shared" si="231"/>
        <v>2365845.6666666665</v>
      </c>
      <c r="Q664">
        <v>0</v>
      </c>
      <c r="R664">
        <v>0</v>
      </c>
      <c r="S664">
        <v>0</v>
      </c>
      <c r="T664" t="str">
        <f t="shared" si="232"/>
        <v>No</v>
      </c>
      <c r="U664">
        <f t="shared" si="233"/>
        <v>0</v>
      </c>
      <c r="W664">
        <f t="shared" si="234"/>
        <v>1.8571428571428572</v>
      </c>
      <c r="X664">
        <f t="shared" si="235"/>
        <v>0.42857142857142855</v>
      </c>
      <c r="Z664" s="4">
        <f t="shared" si="236"/>
        <v>345.17795717989998</v>
      </c>
      <c r="AA664">
        <f t="shared" si="237"/>
        <v>4</v>
      </c>
      <c r="AB664">
        <f t="shared" si="238"/>
        <v>0.2857142857142857</v>
      </c>
      <c r="AC664">
        <f t="shared" si="239"/>
        <v>0.15384615384615385</v>
      </c>
      <c r="AD664">
        <f t="shared" si="240"/>
        <v>0.66666666666666663</v>
      </c>
      <c r="AE664" t="str">
        <f t="shared" si="241"/>
        <v>O</v>
      </c>
      <c r="AH664">
        <f t="shared" si="242"/>
        <v>-0.14285714285714285</v>
      </c>
      <c r="AJ664" t="str">
        <f t="shared" si="243"/>
        <v>----</v>
      </c>
      <c r="AK664" t="str">
        <f t="shared" si="244"/>
        <v>----</v>
      </c>
      <c r="AL664" t="str">
        <f t="shared" si="245"/>
        <v>----</v>
      </c>
      <c r="AM664" t="str">
        <f t="shared" si="246"/>
        <v>----</v>
      </c>
      <c r="AN664" t="str">
        <f t="shared" si="247"/>
        <v>----</v>
      </c>
      <c r="AO664" t="str">
        <f t="shared" si="248"/>
        <v>Alipat+N</v>
      </c>
      <c r="AQ664" s="4">
        <f t="shared" si="249"/>
        <v>345.25777449995024</v>
      </c>
      <c r="AR664" s="4">
        <f t="shared" si="250"/>
        <v>345</v>
      </c>
      <c r="AS664" s="4">
        <f t="shared" si="251"/>
        <v>0.25777449995024426</v>
      </c>
    </row>
    <row r="665" spans="1:45" x14ac:dyDescent="0.25">
      <c r="A665">
        <v>14</v>
      </c>
      <c r="B665">
        <v>27</v>
      </c>
      <c r="C665">
        <v>3</v>
      </c>
      <c r="D665">
        <v>4</v>
      </c>
      <c r="E665">
        <v>0</v>
      </c>
      <c r="F665">
        <v>0</v>
      </c>
      <c r="G665" t="s">
        <v>52</v>
      </c>
      <c r="H665">
        <f t="shared" si="252"/>
        <v>-0.71428571428571441</v>
      </c>
      <c r="I665">
        <v>300.192879</v>
      </c>
      <c r="K665">
        <v>1920040</v>
      </c>
      <c r="L665">
        <v>1748110</v>
      </c>
      <c r="M665">
        <v>1875139</v>
      </c>
      <c r="N665" t="str">
        <f t="shared" si="230"/>
        <v>Yes</v>
      </c>
      <c r="O665">
        <f t="shared" si="231"/>
        <v>1847763</v>
      </c>
      <c r="Q665">
        <v>0</v>
      </c>
      <c r="R665">
        <v>0</v>
      </c>
      <c r="S665">
        <v>0</v>
      </c>
      <c r="T665" t="str">
        <f t="shared" si="232"/>
        <v>No</v>
      </c>
      <c r="U665">
        <f t="shared" si="233"/>
        <v>0</v>
      </c>
      <c r="W665">
        <f t="shared" si="234"/>
        <v>1.9285714285714286</v>
      </c>
      <c r="X665">
        <f t="shared" si="235"/>
        <v>0.2857142857142857</v>
      </c>
      <c r="Z665" s="4">
        <f t="shared" si="236"/>
        <v>300.1928789799</v>
      </c>
      <c r="AA665">
        <f t="shared" si="237"/>
        <v>3</v>
      </c>
      <c r="AB665">
        <f t="shared" si="238"/>
        <v>0.21428571428571427</v>
      </c>
      <c r="AC665">
        <f t="shared" si="239"/>
        <v>0.1111111111111111</v>
      </c>
      <c r="AD665">
        <f t="shared" si="240"/>
        <v>0.75</v>
      </c>
      <c r="AE665" t="str">
        <f t="shared" si="241"/>
        <v>O</v>
      </c>
      <c r="AH665">
        <f t="shared" si="242"/>
        <v>-5.5555555555555552E-2</v>
      </c>
      <c r="AJ665" t="str">
        <f t="shared" si="243"/>
        <v>----</v>
      </c>
      <c r="AK665" t="str">
        <f t="shared" si="244"/>
        <v>----</v>
      </c>
      <c r="AL665" t="str">
        <f t="shared" si="245"/>
        <v>----</v>
      </c>
      <c r="AM665" t="str">
        <f t="shared" si="246"/>
        <v>----</v>
      </c>
      <c r="AN665" t="str">
        <f t="shared" si="247"/>
        <v>----</v>
      </c>
      <c r="AO665" t="str">
        <f t="shared" si="248"/>
        <v>Alipat+N</v>
      </c>
      <c r="AQ665" s="4">
        <f t="shared" si="249"/>
        <v>300.262294162996</v>
      </c>
      <c r="AR665" s="4">
        <f t="shared" si="250"/>
        <v>300</v>
      </c>
      <c r="AS665" s="4">
        <f t="shared" si="251"/>
        <v>0.26229416299599961</v>
      </c>
    </row>
    <row r="666" spans="1:45" x14ac:dyDescent="0.25">
      <c r="A666">
        <v>14</v>
      </c>
      <c r="B666">
        <v>27</v>
      </c>
      <c r="C666">
        <v>3</v>
      </c>
      <c r="D666">
        <v>5</v>
      </c>
      <c r="E666">
        <v>0</v>
      </c>
      <c r="F666">
        <v>0</v>
      </c>
      <c r="G666" t="s">
        <v>52</v>
      </c>
      <c r="H666">
        <f t="shared" si="252"/>
        <v>-0.57142857142857117</v>
      </c>
      <c r="I666">
        <v>316.18779360000002</v>
      </c>
      <c r="K666">
        <v>2493348</v>
      </c>
      <c r="L666">
        <v>2066157</v>
      </c>
      <c r="M666">
        <v>2605684</v>
      </c>
      <c r="N666" t="str">
        <f t="shared" si="230"/>
        <v>Yes</v>
      </c>
      <c r="O666">
        <f t="shared" si="231"/>
        <v>2388396.3333333335</v>
      </c>
      <c r="Q666">
        <v>0</v>
      </c>
      <c r="R666">
        <v>0</v>
      </c>
      <c r="S666">
        <v>0</v>
      </c>
      <c r="T666" t="str">
        <f t="shared" si="232"/>
        <v>No</v>
      </c>
      <c r="U666">
        <f t="shared" si="233"/>
        <v>0</v>
      </c>
      <c r="W666">
        <f t="shared" si="234"/>
        <v>1.9285714285714286</v>
      </c>
      <c r="X666">
        <f t="shared" si="235"/>
        <v>0.35714285714285715</v>
      </c>
      <c r="Z666" s="4">
        <f t="shared" si="236"/>
        <v>316.18779357989996</v>
      </c>
      <c r="AA666">
        <f t="shared" si="237"/>
        <v>3</v>
      </c>
      <c r="AB666">
        <f t="shared" si="238"/>
        <v>0.21428571428571427</v>
      </c>
      <c r="AC666">
        <f t="shared" si="239"/>
        <v>0.1111111111111111</v>
      </c>
      <c r="AD666">
        <f t="shared" si="240"/>
        <v>0.6</v>
      </c>
      <c r="AE666" t="str">
        <f t="shared" si="241"/>
        <v>O</v>
      </c>
      <c r="AH666">
        <f t="shared" si="242"/>
        <v>-0.11764705882352941</v>
      </c>
      <c r="AJ666" t="str">
        <f t="shared" si="243"/>
        <v>----</v>
      </c>
      <c r="AK666" t="str">
        <f t="shared" si="244"/>
        <v>----</v>
      </c>
      <c r="AL666" t="str">
        <f t="shared" si="245"/>
        <v>----</v>
      </c>
      <c r="AM666" t="str">
        <f t="shared" si="246"/>
        <v>----</v>
      </c>
      <c r="AN666" t="str">
        <f t="shared" si="247"/>
        <v>----</v>
      </c>
      <c r="AO666" t="str">
        <f t="shared" si="248"/>
        <v>Alipat+N</v>
      </c>
      <c r="AQ666" s="4">
        <f t="shared" si="249"/>
        <v>316.26090735148125</v>
      </c>
      <c r="AR666" s="4">
        <f t="shared" si="250"/>
        <v>316</v>
      </c>
      <c r="AS666" s="4">
        <f t="shared" si="251"/>
        <v>0.26090735148125077</v>
      </c>
    </row>
    <row r="667" spans="1:45" x14ac:dyDescent="0.25">
      <c r="A667">
        <v>14</v>
      </c>
      <c r="B667">
        <v>31</v>
      </c>
      <c r="C667">
        <v>4</v>
      </c>
      <c r="D667">
        <v>4</v>
      </c>
      <c r="E667">
        <v>0</v>
      </c>
      <c r="F667">
        <v>1</v>
      </c>
      <c r="G667" t="s">
        <v>52</v>
      </c>
      <c r="H667">
        <f t="shared" si="252"/>
        <v>-0.78571428571428559</v>
      </c>
      <c r="I667">
        <v>349.20101449999999</v>
      </c>
      <c r="K667">
        <v>6110921</v>
      </c>
      <c r="L667">
        <v>6841688</v>
      </c>
      <c r="M667">
        <v>6569976</v>
      </c>
      <c r="N667" t="str">
        <f t="shared" si="230"/>
        <v>Yes</v>
      </c>
      <c r="O667">
        <f t="shared" si="231"/>
        <v>6507528.333333333</v>
      </c>
      <c r="Q667">
        <v>0</v>
      </c>
      <c r="R667">
        <v>0</v>
      </c>
      <c r="S667">
        <v>0</v>
      </c>
      <c r="T667" t="str">
        <f t="shared" si="232"/>
        <v>No</v>
      </c>
      <c r="U667">
        <f t="shared" si="233"/>
        <v>0</v>
      </c>
      <c r="W667">
        <f t="shared" si="234"/>
        <v>2.2142857142857144</v>
      </c>
      <c r="X667">
        <f t="shared" si="235"/>
        <v>0.2857142857142857</v>
      </c>
      <c r="Z667" s="4">
        <f t="shared" si="236"/>
        <v>349.20101447989998</v>
      </c>
      <c r="AA667">
        <f t="shared" si="237"/>
        <v>2</v>
      </c>
      <c r="AB667">
        <f t="shared" si="238"/>
        <v>0.14285714285714285</v>
      </c>
      <c r="AC667">
        <f t="shared" si="239"/>
        <v>6.4516129032258063E-2</v>
      </c>
      <c r="AD667">
        <f t="shared" si="240"/>
        <v>0.5</v>
      </c>
      <c r="AE667" t="str">
        <f t="shared" si="241"/>
        <v>O</v>
      </c>
      <c r="AH667">
        <f t="shared" si="242"/>
        <v>-0.35714285714285715</v>
      </c>
      <c r="AJ667" t="str">
        <f t="shared" si="243"/>
        <v>----</v>
      </c>
      <c r="AK667" t="str">
        <f t="shared" si="244"/>
        <v>----</v>
      </c>
      <c r="AL667" t="str">
        <f t="shared" si="245"/>
        <v>----</v>
      </c>
      <c r="AM667" t="str">
        <f t="shared" si="246"/>
        <v>----</v>
      </c>
      <c r="AN667" t="str">
        <f t="shared" si="247"/>
        <v>----</v>
      </c>
      <c r="AO667" t="str">
        <f t="shared" si="248"/>
        <v>Alipat+N</v>
      </c>
      <c r="AQ667" s="4">
        <f t="shared" si="249"/>
        <v>349.28176207271366</v>
      </c>
      <c r="AR667" s="4">
        <f t="shared" si="250"/>
        <v>349</v>
      </c>
      <c r="AS667" s="4">
        <f t="shared" si="251"/>
        <v>0.28176207271366138</v>
      </c>
    </row>
    <row r="668" spans="1:45" x14ac:dyDescent="0.25">
      <c r="A668">
        <v>15</v>
      </c>
      <c r="B668">
        <v>24</v>
      </c>
      <c r="C668">
        <v>2</v>
      </c>
      <c r="D668">
        <v>7</v>
      </c>
      <c r="E668">
        <v>0</v>
      </c>
      <c r="F668">
        <v>0</v>
      </c>
      <c r="G668" t="s">
        <v>52</v>
      </c>
      <c r="H668">
        <f t="shared" si="252"/>
        <v>-0.26666666666666661</v>
      </c>
      <c r="I668">
        <v>343.15107380000001</v>
      </c>
      <c r="K668">
        <v>1926535</v>
      </c>
      <c r="L668">
        <v>1884508</v>
      </c>
      <c r="M668">
        <v>2402170</v>
      </c>
      <c r="N668" t="str">
        <f t="shared" si="230"/>
        <v>Yes</v>
      </c>
      <c r="O668">
        <f t="shared" si="231"/>
        <v>2071071</v>
      </c>
      <c r="Q668">
        <v>0</v>
      </c>
      <c r="R668">
        <v>0</v>
      </c>
      <c r="S668">
        <v>0</v>
      </c>
      <c r="T668" t="str">
        <f t="shared" si="232"/>
        <v>No</v>
      </c>
      <c r="U668">
        <f t="shared" si="233"/>
        <v>0</v>
      </c>
      <c r="W668">
        <f t="shared" si="234"/>
        <v>1.6</v>
      </c>
      <c r="X668">
        <f t="shared" si="235"/>
        <v>0.46666666666666667</v>
      </c>
      <c r="Z668" s="4">
        <f t="shared" si="236"/>
        <v>343.1510737799</v>
      </c>
      <c r="AA668">
        <f t="shared" si="237"/>
        <v>5</v>
      </c>
      <c r="AB668">
        <f t="shared" si="238"/>
        <v>0.33333333333333331</v>
      </c>
      <c r="AC668">
        <f t="shared" si="239"/>
        <v>0.20833333333333334</v>
      </c>
      <c r="AD668">
        <f t="shared" si="240"/>
        <v>0.7142857142857143</v>
      </c>
      <c r="AE668" t="str">
        <f t="shared" si="241"/>
        <v>O</v>
      </c>
      <c r="AH668">
        <f t="shared" si="242"/>
        <v>5.2631578947368418E-2</v>
      </c>
      <c r="AJ668" t="str">
        <f t="shared" si="243"/>
        <v>----</v>
      </c>
      <c r="AK668" t="str">
        <f t="shared" si="244"/>
        <v>----</v>
      </c>
      <c r="AL668" t="str">
        <f t="shared" si="245"/>
        <v>----</v>
      </c>
      <c r="AM668" t="str">
        <f t="shared" si="246"/>
        <v>----</v>
      </c>
      <c r="AN668" t="str">
        <f t="shared" si="247"/>
        <v>----</v>
      </c>
      <c r="AO668" t="str">
        <f t="shared" si="248"/>
        <v>Alipat+N</v>
      </c>
      <c r="AQ668" s="4">
        <f t="shared" si="249"/>
        <v>343.23042241300868</v>
      </c>
      <c r="AR668" s="4">
        <f t="shared" si="250"/>
        <v>343</v>
      </c>
      <c r="AS668" s="4">
        <f t="shared" si="251"/>
        <v>0.23042241300868227</v>
      </c>
    </row>
    <row r="669" spans="1:45" x14ac:dyDescent="0.25">
      <c r="A669">
        <v>15</v>
      </c>
      <c r="B669">
        <v>24</v>
      </c>
      <c r="C669">
        <v>4</v>
      </c>
      <c r="D669">
        <v>6</v>
      </c>
      <c r="E669">
        <v>0</v>
      </c>
      <c r="F669">
        <v>0</v>
      </c>
      <c r="G669" t="s">
        <v>52</v>
      </c>
      <c r="H669">
        <f t="shared" si="252"/>
        <v>0</v>
      </c>
      <c r="I669">
        <v>355.16230719999999</v>
      </c>
      <c r="K669">
        <v>3001548</v>
      </c>
      <c r="L669">
        <v>3232670</v>
      </c>
      <c r="M669">
        <v>2625224</v>
      </c>
      <c r="N669" t="str">
        <f t="shared" si="230"/>
        <v>Yes</v>
      </c>
      <c r="O669">
        <f t="shared" si="231"/>
        <v>2953147.3333333335</v>
      </c>
      <c r="Q669">
        <v>0</v>
      </c>
      <c r="R669">
        <v>0</v>
      </c>
      <c r="S669">
        <v>0</v>
      </c>
      <c r="T669" t="str">
        <f t="shared" si="232"/>
        <v>No</v>
      </c>
      <c r="U669">
        <f t="shared" si="233"/>
        <v>0</v>
      </c>
      <c r="W669">
        <f t="shared" si="234"/>
        <v>1.6</v>
      </c>
      <c r="X669">
        <f t="shared" si="235"/>
        <v>0.4</v>
      </c>
      <c r="Z669" s="4">
        <f t="shared" si="236"/>
        <v>355.16230717989998</v>
      </c>
      <c r="AA669">
        <f t="shared" si="237"/>
        <v>6</v>
      </c>
      <c r="AB669">
        <f t="shared" si="238"/>
        <v>0.4</v>
      </c>
      <c r="AC669">
        <f t="shared" si="239"/>
        <v>0.25</v>
      </c>
      <c r="AD669">
        <f t="shared" si="240"/>
        <v>1</v>
      </c>
      <c r="AE669" t="str">
        <f t="shared" si="241"/>
        <v>CRAM</v>
      </c>
      <c r="AH669">
        <f t="shared" si="242"/>
        <v>0.125</v>
      </c>
      <c r="AJ669" t="str">
        <f t="shared" si="243"/>
        <v>----</v>
      </c>
      <c r="AK669" t="str">
        <f t="shared" si="244"/>
        <v>----</v>
      </c>
      <c r="AL669" t="str">
        <f t="shared" si="245"/>
        <v>----</v>
      </c>
      <c r="AM669" t="str">
        <f t="shared" si="246"/>
        <v>----</v>
      </c>
      <c r="AN669" t="str">
        <f t="shared" si="247"/>
        <v>----</v>
      </c>
      <c r="AO669" t="str">
        <f t="shared" si="248"/>
        <v>Alipat+N</v>
      </c>
      <c r="AQ669" s="4">
        <f t="shared" si="249"/>
        <v>355.24443323387391</v>
      </c>
      <c r="AR669" s="4">
        <f t="shared" si="250"/>
        <v>355</v>
      </c>
      <c r="AS669" s="4">
        <f t="shared" si="251"/>
        <v>0.24443323387390592</v>
      </c>
    </row>
    <row r="670" spans="1:45" x14ac:dyDescent="0.25">
      <c r="A670">
        <v>15</v>
      </c>
      <c r="B670">
        <v>25</v>
      </c>
      <c r="C670">
        <v>3</v>
      </c>
      <c r="D670">
        <v>5</v>
      </c>
      <c r="E670">
        <v>0</v>
      </c>
      <c r="F670">
        <v>0</v>
      </c>
      <c r="G670" t="s">
        <v>52</v>
      </c>
      <c r="H670">
        <f t="shared" si="252"/>
        <v>-0.40000000000000036</v>
      </c>
      <c r="I670">
        <v>326.17214360000003</v>
      </c>
      <c r="K670">
        <v>1864205</v>
      </c>
      <c r="L670">
        <v>1993714</v>
      </c>
      <c r="M670">
        <v>1521900</v>
      </c>
      <c r="N670" t="str">
        <f t="shared" si="230"/>
        <v>Yes</v>
      </c>
      <c r="O670">
        <f t="shared" si="231"/>
        <v>1793273</v>
      </c>
      <c r="Q670">
        <v>0</v>
      </c>
      <c r="R670">
        <v>0</v>
      </c>
      <c r="S670">
        <v>0</v>
      </c>
      <c r="T670" t="str">
        <f t="shared" si="232"/>
        <v>No</v>
      </c>
      <c r="U670">
        <f t="shared" si="233"/>
        <v>0</v>
      </c>
      <c r="W670">
        <f t="shared" si="234"/>
        <v>1.6666666666666667</v>
      </c>
      <c r="X670">
        <f t="shared" si="235"/>
        <v>0.33333333333333331</v>
      </c>
      <c r="Z670" s="4">
        <f t="shared" si="236"/>
        <v>326.17214357990002</v>
      </c>
      <c r="AA670">
        <f t="shared" si="237"/>
        <v>5</v>
      </c>
      <c r="AB670">
        <f t="shared" si="238"/>
        <v>0.33333333333333331</v>
      </c>
      <c r="AC670">
        <f t="shared" si="239"/>
        <v>0.2</v>
      </c>
      <c r="AD670">
        <f t="shared" si="240"/>
        <v>1</v>
      </c>
      <c r="AE670" t="str">
        <f t="shared" si="241"/>
        <v>CRAM</v>
      </c>
      <c r="AH670">
        <f t="shared" si="242"/>
        <v>0.10526315789473684</v>
      </c>
      <c r="AJ670" t="str">
        <f t="shared" si="243"/>
        <v>----</v>
      </c>
      <c r="AK670" t="str">
        <f t="shared" si="244"/>
        <v>----</v>
      </c>
      <c r="AL670" t="str">
        <f t="shared" si="245"/>
        <v>----</v>
      </c>
      <c r="AM670" t="str">
        <f t="shared" si="246"/>
        <v>----</v>
      </c>
      <c r="AN670" t="str">
        <f t="shared" si="247"/>
        <v>----</v>
      </c>
      <c r="AO670" t="str">
        <f t="shared" si="248"/>
        <v>Alipat+N</v>
      </c>
      <c r="AQ670" s="4">
        <f t="shared" si="249"/>
        <v>326.24756608540497</v>
      </c>
      <c r="AR670" s="4">
        <f t="shared" si="250"/>
        <v>326</v>
      </c>
      <c r="AS670" s="4">
        <f t="shared" si="251"/>
        <v>0.24756608540496927</v>
      </c>
    </row>
    <row r="671" spans="1:45" x14ac:dyDescent="0.25">
      <c r="A671">
        <v>15</v>
      </c>
      <c r="B671">
        <v>26</v>
      </c>
      <c r="C671">
        <v>4</v>
      </c>
      <c r="D671">
        <v>5</v>
      </c>
      <c r="E671">
        <v>0</v>
      </c>
      <c r="F671">
        <v>0</v>
      </c>
      <c r="G671" t="s">
        <v>52</v>
      </c>
      <c r="H671">
        <f t="shared" si="252"/>
        <v>-0.26666666666666661</v>
      </c>
      <c r="I671">
        <v>341.18304260000002</v>
      </c>
      <c r="K671">
        <v>1559138</v>
      </c>
      <c r="L671">
        <v>1929092</v>
      </c>
      <c r="M671">
        <v>1497210</v>
      </c>
      <c r="N671" t="str">
        <f t="shared" si="230"/>
        <v>Yes</v>
      </c>
      <c r="O671">
        <f t="shared" si="231"/>
        <v>1661813.3333333333</v>
      </c>
      <c r="Q671">
        <v>0</v>
      </c>
      <c r="R671">
        <v>0</v>
      </c>
      <c r="S671">
        <v>0</v>
      </c>
      <c r="T671" t="str">
        <f t="shared" si="232"/>
        <v>No</v>
      </c>
      <c r="U671">
        <f t="shared" si="233"/>
        <v>0</v>
      </c>
      <c r="W671">
        <f t="shared" si="234"/>
        <v>1.7333333333333334</v>
      </c>
      <c r="X671">
        <f t="shared" si="235"/>
        <v>0.33333333333333331</v>
      </c>
      <c r="Z671" s="4">
        <f t="shared" si="236"/>
        <v>341.18304257990002</v>
      </c>
      <c r="AA671">
        <f t="shared" si="237"/>
        <v>5</v>
      </c>
      <c r="AB671">
        <f t="shared" si="238"/>
        <v>0.33333333333333331</v>
      </c>
      <c r="AC671">
        <f t="shared" si="239"/>
        <v>0.19230769230769232</v>
      </c>
      <c r="AD671">
        <f t="shared" si="240"/>
        <v>1</v>
      </c>
      <c r="AE671" t="str">
        <f t="shared" si="241"/>
        <v>O</v>
      </c>
      <c r="AH671">
        <f t="shared" si="242"/>
        <v>5.8823529411764705E-2</v>
      </c>
      <c r="AJ671" t="str">
        <f t="shared" si="243"/>
        <v>----</v>
      </c>
      <c r="AK671" t="str">
        <f t="shared" si="244"/>
        <v>----</v>
      </c>
      <c r="AL671" t="str">
        <f t="shared" si="245"/>
        <v>----</v>
      </c>
      <c r="AM671" t="str">
        <f t="shared" si="246"/>
        <v>----</v>
      </c>
      <c r="AN671" t="str">
        <f t="shared" si="247"/>
        <v>----</v>
      </c>
      <c r="AO671" t="str">
        <f t="shared" si="248"/>
        <v>Alipat+N</v>
      </c>
      <c r="AQ671" s="4">
        <f t="shared" si="249"/>
        <v>341.26193613477187</v>
      </c>
      <c r="AR671" s="4">
        <f t="shared" si="250"/>
        <v>341</v>
      </c>
      <c r="AS671" s="4">
        <f t="shared" si="251"/>
        <v>0.26193613477187228</v>
      </c>
    </row>
    <row r="672" spans="1:45" x14ac:dyDescent="0.25">
      <c r="A672">
        <v>15</v>
      </c>
      <c r="B672">
        <v>26</v>
      </c>
      <c r="C672">
        <v>4</v>
      </c>
      <c r="D672">
        <v>8</v>
      </c>
      <c r="E672">
        <v>0</v>
      </c>
      <c r="F672">
        <v>0</v>
      </c>
      <c r="G672" t="s">
        <v>52</v>
      </c>
      <c r="H672">
        <f t="shared" si="252"/>
        <v>0.1333333333333333</v>
      </c>
      <c r="I672">
        <v>389.16778640000001</v>
      </c>
      <c r="K672">
        <v>1864223</v>
      </c>
      <c r="L672">
        <v>1600092</v>
      </c>
      <c r="M672">
        <v>1979905</v>
      </c>
      <c r="N672" t="str">
        <f t="shared" si="230"/>
        <v>Yes</v>
      </c>
      <c r="O672">
        <f t="shared" si="231"/>
        <v>1814740</v>
      </c>
      <c r="Q672">
        <v>0</v>
      </c>
      <c r="R672">
        <v>0</v>
      </c>
      <c r="S672">
        <v>0</v>
      </c>
      <c r="T672" t="str">
        <f t="shared" si="232"/>
        <v>No</v>
      </c>
      <c r="U672">
        <f t="shared" si="233"/>
        <v>0</v>
      </c>
      <c r="W672">
        <f t="shared" si="234"/>
        <v>1.7333333333333334</v>
      </c>
      <c r="X672">
        <f t="shared" si="235"/>
        <v>0.53333333333333333</v>
      </c>
      <c r="Z672" s="4">
        <f t="shared" si="236"/>
        <v>389.16778637990001</v>
      </c>
      <c r="AA672">
        <f t="shared" si="237"/>
        <v>5</v>
      </c>
      <c r="AB672">
        <f t="shared" si="238"/>
        <v>0.33333333333333331</v>
      </c>
      <c r="AC672">
        <f t="shared" si="239"/>
        <v>0.19230769230769232</v>
      </c>
      <c r="AD672">
        <f t="shared" si="240"/>
        <v>0.625</v>
      </c>
      <c r="AE672" t="str">
        <f t="shared" si="241"/>
        <v>O</v>
      </c>
      <c r="AH672">
        <f t="shared" si="242"/>
        <v>-0.14285714285714285</v>
      </c>
      <c r="AJ672" t="str">
        <f t="shared" si="243"/>
        <v>----</v>
      </c>
      <c r="AK672" t="str">
        <f t="shared" si="244"/>
        <v>----</v>
      </c>
      <c r="AL672" t="str">
        <f t="shared" si="245"/>
        <v>----</v>
      </c>
      <c r="AM672" t="str">
        <f t="shared" si="246"/>
        <v>----</v>
      </c>
      <c r="AN672" t="str">
        <f t="shared" si="247"/>
        <v>----</v>
      </c>
      <c r="AO672" t="str">
        <f t="shared" si="248"/>
        <v>Alipat+N</v>
      </c>
      <c r="AQ672" s="4">
        <f t="shared" si="249"/>
        <v>389.25777570022774</v>
      </c>
      <c r="AR672" s="4">
        <f t="shared" si="250"/>
        <v>389</v>
      </c>
      <c r="AS672" s="4">
        <f t="shared" si="251"/>
        <v>0.25777570022773943</v>
      </c>
    </row>
    <row r="673" spans="1:45" x14ac:dyDescent="0.25">
      <c r="A673">
        <v>15</v>
      </c>
      <c r="B673">
        <v>27</v>
      </c>
      <c r="C673">
        <v>3</v>
      </c>
      <c r="D673">
        <v>5</v>
      </c>
      <c r="E673">
        <v>0</v>
      </c>
      <c r="F673">
        <v>0</v>
      </c>
      <c r="G673" t="s">
        <v>52</v>
      </c>
      <c r="H673">
        <f t="shared" si="252"/>
        <v>-0.53333333333333321</v>
      </c>
      <c r="I673">
        <v>328.18779360000002</v>
      </c>
      <c r="K673">
        <v>2242959</v>
      </c>
      <c r="L673">
        <v>2255997</v>
      </c>
      <c r="M673">
        <v>1954707</v>
      </c>
      <c r="N673" t="str">
        <f t="shared" si="230"/>
        <v>Yes</v>
      </c>
      <c r="O673">
        <f t="shared" si="231"/>
        <v>2151221</v>
      </c>
      <c r="Q673">
        <v>0</v>
      </c>
      <c r="R673">
        <v>0</v>
      </c>
      <c r="S673">
        <v>0</v>
      </c>
      <c r="T673" t="str">
        <f t="shared" si="232"/>
        <v>No</v>
      </c>
      <c r="U673">
        <f t="shared" si="233"/>
        <v>0</v>
      </c>
      <c r="W673">
        <f t="shared" si="234"/>
        <v>1.8</v>
      </c>
      <c r="X673">
        <f t="shared" si="235"/>
        <v>0.33333333333333331</v>
      </c>
      <c r="Z673" s="4">
        <f t="shared" si="236"/>
        <v>328.18779357989996</v>
      </c>
      <c r="AA673">
        <f t="shared" si="237"/>
        <v>4</v>
      </c>
      <c r="AB673">
        <f t="shared" si="238"/>
        <v>0.26666666666666666</v>
      </c>
      <c r="AC673">
        <f t="shared" si="239"/>
        <v>0.14814814814814814</v>
      </c>
      <c r="AD673">
        <f t="shared" si="240"/>
        <v>0.8</v>
      </c>
      <c r="AE673" t="str">
        <f t="shared" si="241"/>
        <v>O</v>
      </c>
      <c r="AH673">
        <f t="shared" si="242"/>
        <v>0</v>
      </c>
      <c r="AJ673" t="str">
        <f t="shared" si="243"/>
        <v>----</v>
      </c>
      <c r="AK673" t="str">
        <f t="shared" si="244"/>
        <v>----</v>
      </c>
      <c r="AL673" t="str">
        <f t="shared" si="245"/>
        <v>----</v>
      </c>
      <c r="AM673" t="str">
        <f t="shared" si="246"/>
        <v>----</v>
      </c>
      <c r="AN673" t="str">
        <f t="shared" si="247"/>
        <v>----</v>
      </c>
      <c r="AO673" t="str">
        <f t="shared" si="248"/>
        <v>Alipat+N</v>
      </c>
      <c r="AQ673" s="4">
        <f t="shared" si="249"/>
        <v>328.26368217478813</v>
      </c>
      <c r="AR673" s="4">
        <f t="shared" si="250"/>
        <v>328</v>
      </c>
      <c r="AS673" s="4">
        <f t="shared" si="251"/>
        <v>0.26368217478812994</v>
      </c>
    </row>
    <row r="674" spans="1:45" x14ac:dyDescent="0.25">
      <c r="A674">
        <v>15</v>
      </c>
      <c r="B674">
        <v>28</v>
      </c>
      <c r="C674">
        <v>4</v>
      </c>
      <c r="D674">
        <v>5</v>
      </c>
      <c r="E674">
        <v>0</v>
      </c>
      <c r="F674">
        <v>0</v>
      </c>
      <c r="G674" t="s">
        <v>52</v>
      </c>
      <c r="H674">
        <f t="shared" si="252"/>
        <v>-0.40000000000000036</v>
      </c>
      <c r="I674">
        <v>343.19869260000002</v>
      </c>
      <c r="K674">
        <v>2818453</v>
      </c>
      <c r="L674">
        <v>3353448</v>
      </c>
      <c r="M674">
        <v>2968966</v>
      </c>
      <c r="N674" t="str">
        <f t="shared" si="230"/>
        <v>Yes</v>
      </c>
      <c r="O674">
        <f t="shared" si="231"/>
        <v>3046955.6666666665</v>
      </c>
      <c r="Q674">
        <v>0</v>
      </c>
      <c r="R674">
        <v>0</v>
      </c>
      <c r="S674">
        <v>0</v>
      </c>
      <c r="T674" t="str">
        <f t="shared" si="232"/>
        <v>No</v>
      </c>
      <c r="U674">
        <f t="shared" si="233"/>
        <v>0</v>
      </c>
      <c r="W674">
        <f t="shared" si="234"/>
        <v>1.8666666666666667</v>
      </c>
      <c r="X674">
        <f t="shared" si="235"/>
        <v>0.33333333333333331</v>
      </c>
      <c r="Z674" s="4">
        <f t="shared" si="236"/>
        <v>343.19869257989996</v>
      </c>
      <c r="AA674">
        <f t="shared" si="237"/>
        <v>4</v>
      </c>
      <c r="AB674">
        <f t="shared" si="238"/>
        <v>0.26666666666666666</v>
      </c>
      <c r="AC674">
        <f t="shared" si="239"/>
        <v>0.14285714285714285</v>
      </c>
      <c r="AD674">
        <f t="shared" si="240"/>
        <v>0.8</v>
      </c>
      <c r="AE674" t="str">
        <f t="shared" si="241"/>
        <v>O</v>
      </c>
      <c r="AH674">
        <f t="shared" si="242"/>
        <v>-5.8823529411764705E-2</v>
      </c>
      <c r="AJ674" t="str">
        <f t="shared" si="243"/>
        <v>----</v>
      </c>
      <c r="AK674" t="str">
        <f t="shared" si="244"/>
        <v>----</v>
      </c>
      <c r="AL674" t="str">
        <f t="shared" si="245"/>
        <v>----</v>
      </c>
      <c r="AM674" t="str">
        <f t="shared" si="246"/>
        <v>----</v>
      </c>
      <c r="AN674" t="str">
        <f t="shared" si="247"/>
        <v>----</v>
      </c>
      <c r="AO674" t="str">
        <f t="shared" si="248"/>
        <v>Alipat+N</v>
      </c>
      <c r="AQ674" s="4">
        <f t="shared" si="249"/>
        <v>343.27805222415498</v>
      </c>
      <c r="AR674" s="4">
        <f t="shared" si="250"/>
        <v>343</v>
      </c>
      <c r="AS674" s="4">
        <f t="shared" si="251"/>
        <v>0.2780522241549761</v>
      </c>
    </row>
    <row r="675" spans="1:45" x14ac:dyDescent="0.25">
      <c r="A675">
        <v>15</v>
      </c>
      <c r="B675">
        <v>28</v>
      </c>
      <c r="C675">
        <v>4</v>
      </c>
      <c r="D675">
        <v>6</v>
      </c>
      <c r="E675">
        <v>0</v>
      </c>
      <c r="F675">
        <v>0</v>
      </c>
      <c r="G675" t="s">
        <v>52</v>
      </c>
      <c r="H675">
        <f t="shared" si="252"/>
        <v>-0.26666666666666661</v>
      </c>
      <c r="I675">
        <v>359.19360719999997</v>
      </c>
      <c r="K675">
        <v>2858125</v>
      </c>
      <c r="L675">
        <v>2650622</v>
      </c>
      <c r="M675">
        <v>2720135</v>
      </c>
      <c r="N675" t="str">
        <f t="shared" si="230"/>
        <v>Yes</v>
      </c>
      <c r="O675">
        <f t="shared" si="231"/>
        <v>2742960.6666666665</v>
      </c>
      <c r="Q675">
        <v>0</v>
      </c>
      <c r="R675">
        <v>0</v>
      </c>
      <c r="S675">
        <v>0</v>
      </c>
      <c r="T675" t="str">
        <f t="shared" si="232"/>
        <v>No</v>
      </c>
      <c r="U675">
        <f t="shared" si="233"/>
        <v>0</v>
      </c>
      <c r="W675">
        <f t="shared" si="234"/>
        <v>1.8666666666666667</v>
      </c>
      <c r="X675">
        <f t="shared" si="235"/>
        <v>0.4</v>
      </c>
      <c r="Z675" s="4">
        <f t="shared" si="236"/>
        <v>359.19360717989997</v>
      </c>
      <c r="AA675">
        <f t="shared" si="237"/>
        <v>4</v>
      </c>
      <c r="AB675">
        <f t="shared" si="238"/>
        <v>0.26666666666666666</v>
      </c>
      <c r="AC675">
        <f t="shared" si="239"/>
        <v>0.14285714285714285</v>
      </c>
      <c r="AD675">
        <f t="shared" si="240"/>
        <v>0.66666666666666663</v>
      </c>
      <c r="AE675" t="str">
        <f t="shared" si="241"/>
        <v>O</v>
      </c>
      <c r="AH675">
        <f t="shared" si="242"/>
        <v>-0.125</v>
      </c>
      <c r="AJ675" t="str">
        <f t="shared" si="243"/>
        <v>----</v>
      </c>
      <c r="AK675" t="str">
        <f t="shared" si="244"/>
        <v>----</v>
      </c>
      <c r="AL675" t="str">
        <f t="shared" si="245"/>
        <v>----</v>
      </c>
      <c r="AM675" t="str">
        <f t="shared" si="246"/>
        <v>----</v>
      </c>
      <c r="AN675" t="str">
        <f t="shared" si="247"/>
        <v>----</v>
      </c>
      <c r="AO675" t="str">
        <f t="shared" si="248"/>
        <v>Alipat+N</v>
      </c>
      <c r="AQ675" s="4">
        <f t="shared" si="249"/>
        <v>359.27666541264034</v>
      </c>
      <c r="AR675" s="4">
        <f t="shared" si="250"/>
        <v>359</v>
      </c>
      <c r="AS675" s="4">
        <f t="shared" si="251"/>
        <v>0.27666541264034095</v>
      </c>
    </row>
    <row r="676" spans="1:45" x14ac:dyDescent="0.25">
      <c r="A676">
        <v>15</v>
      </c>
      <c r="B676">
        <v>28</v>
      </c>
      <c r="C676">
        <v>4</v>
      </c>
      <c r="D676">
        <v>7</v>
      </c>
      <c r="E676">
        <v>0</v>
      </c>
      <c r="F676">
        <v>0</v>
      </c>
      <c r="G676" t="s">
        <v>52</v>
      </c>
      <c r="H676">
        <f t="shared" si="252"/>
        <v>-0.13333333333333375</v>
      </c>
      <c r="I676">
        <v>375.18852179999999</v>
      </c>
      <c r="K676">
        <v>2508305</v>
      </c>
      <c r="L676">
        <v>2093893</v>
      </c>
      <c r="M676">
        <v>2525739</v>
      </c>
      <c r="N676" t="str">
        <f t="shared" si="230"/>
        <v>Yes</v>
      </c>
      <c r="O676">
        <f t="shared" si="231"/>
        <v>2375979</v>
      </c>
      <c r="Q676">
        <v>0</v>
      </c>
      <c r="R676">
        <v>0</v>
      </c>
      <c r="S676">
        <v>0</v>
      </c>
      <c r="T676" t="str">
        <f t="shared" si="232"/>
        <v>No</v>
      </c>
      <c r="U676">
        <f t="shared" si="233"/>
        <v>0</v>
      </c>
      <c r="W676">
        <f t="shared" si="234"/>
        <v>1.8666666666666667</v>
      </c>
      <c r="X676">
        <f t="shared" si="235"/>
        <v>0.46666666666666667</v>
      </c>
      <c r="Z676" s="4">
        <f t="shared" si="236"/>
        <v>375.18852177989999</v>
      </c>
      <c r="AA676">
        <f t="shared" si="237"/>
        <v>4</v>
      </c>
      <c r="AB676">
        <f t="shared" si="238"/>
        <v>0.26666666666666666</v>
      </c>
      <c r="AC676">
        <f t="shared" si="239"/>
        <v>0.14285714285714285</v>
      </c>
      <c r="AD676">
        <f t="shared" si="240"/>
        <v>0.5714285714285714</v>
      </c>
      <c r="AE676" t="str">
        <f t="shared" si="241"/>
        <v>O</v>
      </c>
      <c r="AH676">
        <f t="shared" si="242"/>
        <v>-0.2</v>
      </c>
      <c r="AJ676" t="str">
        <f t="shared" si="243"/>
        <v>----</v>
      </c>
      <c r="AK676" t="str">
        <f t="shared" si="244"/>
        <v>----</v>
      </c>
      <c r="AL676" t="str">
        <f t="shared" si="245"/>
        <v>----</v>
      </c>
      <c r="AM676" t="str">
        <f t="shared" si="246"/>
        <v>----</v>
      </c>
      <c r="AN676" t="str">
        <f t="shared" si="247"/>
        <v>----</v>
      </c>
      <c r="AO676" t="str">
        <f t="shared" si="248"/>
        <v>Alipat+N</v>
      </c>
      <c r="AQ676" s="4">
        <f t="shared" si="249"/>
        <v>375.27527860112565</v>
      </c>
      <c r="AR676" s="4">
        <f t="shared" si="250"/>
        <v>375</v>
      </c>
      <c r="AS676" s="4">
        <f t="shared" si="251"/>
        <v>0.27527860112564895</v>
      </c>
    </row>
    <row r="677" spans="1:45" x14ac:dyDescent="0.25">
      <c r="A677">
        <v>15</v>
      </c>
      <c r="B677">
        <v>29</v>
      </c>
      <c r="C677">
        <v>3</v>
      </c>
      <c r="D677">
        <v>4</v>
      </c>
      <c r="E677">
        <v>0</v>
      </c>
      <c r="F677">
        <v>0</v>
      </c>
      <c r="G677" t="s">
        <v>52</v>
      </c>
      <c r="H677">
        <f t="shared" si="252"/>
        <v>-0.79999999999999982</v>
      </c>
      <c r="I677">
        <v>314.208529</v>
      </c>
      <c r="K677">
        <v>2196622</v>
      </c>
      <c r="L677">
        <v>1988518</v>
      </c>
      <c r="M677">
        <v>1811740</v>
      </c>
      <c r="N677" t="str">
        <f t="shared" si="230"/>
        <v>Yes</v>
      </c>
      <c r="O677">
        <f t="shared" si="231"/>
        <v>1998960</v>
      </c>
      <c r="Q677">
        <v>0</v>
      </c>
      <c r="R677">
        <v>0</v>
      </c>
      <c r="S677">
        <v>0</v>
      </c>
      <c r="T677" t="str">
        <f t="shared" si="232"/>
        <v>No</v>
      </c>
      <c r="U677">
        <f t="shared" si="233"/>
        <v>0</v>
      </c>
      <c r="W677">
        <f t="shared" si="234"/>
        <v>1.9333333333333333</v>
      </c>
      <c r="X677">
        <f t="shared" si="235"/>
        <v>0.26666666666666666</v>
      </c>
      <c r="Z677" s="4">
        <f t="shared" si="236"/>
        <v>314.2085289799</v>
      </c>
      <c r="AA677">
        <f t="shared" si="237"/>
        <v>3</v>
      </c>
      <c r="AB677">
        <f t="shared" si="238"/>
        <v>0.2</v>
      </c>
      <c r="AC677">
        <f t="shared" si="239"/>
        <v>0.10344827586206896</v>
      </c>
      <c r="AD677">
        <f t="shared" si="240"/>
        <v>0.75</v>
      </c>
      <c r="AE677" t="str">
        <f t="shared" si="241"/>
        <v>O</v>
      </c>
      <c r="AH677">
        <f t="shared" si="242"/>
        <v>-0.05</v>
      </c>
      <c r="AJ677" t="str">
        <f t="shared" si="243"/>
        <v>----</v>
      </c>
      <c r="AK677" t="str">
        <f t="shared" si="244"/>
        <v>----</v>
      </c>
      <c r="AL677" t="str">
        <f t="shared" si="245"/>
        <v>----</v>
      </c>
      <c r="AM677" t="str">
        <f t="shared" si="246"/>
        <v>----</v>
      </c>
      <c r="AN677" t="str">
        <f t="shared" si="247"/>
        <v>----</v>
      </c>
      <c r="AO677" t="str">
        <f t="shared" si="248"/>
        <v>Alipat+N</v>
      </c>
      <c r="AQ677" s="4">
        <f t="shared" si="249"/>
        <v>314.2811850756861</v>
      </c>
      <c r="AR677" s="4">
        <f t="shared" si="250"/>
        <v>314</v>
      </c>
      <c r="AS677" s="4">
        <f t="shared" si="251"/>
        <v>0.2811850756860963</v>
      </c>
    </row>
    <row r="678" spans="1:45" x14ac:dyDescent="0.25">
      <c r="A678">
        <v>15</v>
      </c>
      <c r="B678">
        <v>29</v>
      </c>
      <c r="C678">
        <v>3</v>
      </c>
      <c r="D678">
        <v>5</v>
      </c>
      <c r="E678">
        <v>0</v>
      </c>
      <c r="F678">
        <v>0</v>
      </c>
      <c r="G678" t="s">
        <v>52</v>
      </c>
      <c r="H678">
        <f t="shared" si="252"/>
        <v>-0.66666666666666696</v>
      </c>
      <c r="I678">
        <v>330.20344360000001</v>
      </c>
      <c r="K678">
        <v>6676262</v>
      </c>
      <c r="L678">
        <v>6752274</v>
      </c>
      <c r="M678">
        <v>5982534</v>
      </c>
      <c r="N678" t="str">
        <f t="shared" si="230"/>
        <v>Yes</v>
      </c>
      <c r="O678">
        <f t="shared" si="231"/>
        <v>6470356.666666667</v>
      </c>
      <c r="Q678">
        <v>0</v>
      </c>
      <c r="R678">
        <v>0</v>
      </c>
      <c r="S678">
        <v>0</v>
      </c>
      <c r="T678" t="str">
        <f t="shared" si="232"/>
        <v>No</v>
      </c>
      <c r="U678">
        <f t="shared" si="233"/>
        <v>0</v>
      </c>
      <c r="W678">
        <f t="shared" si="234"/>
        <v>1.9333333333333333</v>
      </c>
      <c r="X678">
        <f t="shared" si="235"/>
        <v>0.33333333333333331</v>
      </c>
      <c r="Z678" s="4">
        <f t="shared" si="236"/>
        <v>330.20344357990001</v>
      </c>
      <c r="AA678">
        <f t="shared" si="237"/>
        <v>3</v>
      </c>
      <c r="AB678">
        <f t="shared" si="238"/>
        <v>0.2</v>
      </c>
      <c r="AC678">
        <f t="shared" si="239"/>
        <v>0.10344827586206896</v>
      </c>
      <c r="AD678">
        <f t="shared" si="240"/>
        <v>0.6</v>
      </c>
      <c r="AE678" t="str">
        <f t="shared" si="241"/>
        <v>O</v>
      </c>
      <c r="AH678">
        <f t="shared" si="242"/>
        <v>-0.10526315789473684</v>
      </c>
      <c r="AJ678" t="str">
        <f t="shared" si="243"/>
        <v>----</v>
      </c>
      <c r="AK678" t="str">
        <f t="shared" si="244"/>
        <v>----</v>
      </c>
      <c r="AL678" t="str">
        <f t="shared" si="245"/>
        <v>----</v>
      </c>
      <c r="AM678" t="str">
        <f t="shared" si="246"/>
        <v>----</v>
      </c>
      <c r="AN678" t="str">
        <f t="shared" si="247"/>
        <v>----</v>
      </c>
      <c r="AO678" t="str">
        <f t="shared" si="248"/>
        <v>Alipat+N</v>
      </c>
      <c r="AQ678" s="4">
        <f t="shared" si="249"/>
        <v>330.2797982641714</v>
      </c>
      <c r="AR678" s="4">
        <f t="shared" si="250"/>
        <v>330</v>
      </c>
      <c r="AS678" s="4">
        <f t="shared" si="251"/>
        <v>0.2797982641714043</v>
      </c>
    </row>
    <row r="679" spans="1:45" x14ac:dyDescent="0.25">
      <c r="A679">
        <v>16</v>
      </c>
      <c r="B679">
        <v>24</v>
      </c>
      <c r="C679">
        <v>4</v>
      </c>
      <c r="D679">
        <v>8</v>
      </c>
      <c r="E679">
        <v>0</v>
      </c>
      <c r="F679">
        <v>0</v>
      </c>
      <c r="G679" t="s">
        <v>52</v>
      </c>
      <c r="H679">
        <f t="shared" si="252"/>
        <v>0.25</v>
      </c>
      <c r="I679">
        <v>399.15213640000002</v>
      </c>
      <c r="K679">
        <v>2354001</v>
      </c>
      <c r="L679">
        <v>2316615</v>
      </c>
      <c r="M679">
        <v>2230017</v>
      </c>
      <c r="N679" t="str">
        <f t="shared" si="230"/>
        <v>Yes</v>
      </c>
      <c r="O679">
        <f t="shared" si="231"/>
        <v>2300211</v>
      </c>
      <c r="Q679">
        <v>0</v>
      </c>
      <c r="R679">
        <v>0</v>
      </c>
      <c r="S679">
        <v>0</v>
      </c>
      <c r="T679" t="str">
        <f t="shared" si="232"/>
        <v>No</v>
      </c>
      <c r="U679">
        <f t="shared" si="233"/>
        <v>0</v>
      </c>
      <c r="W679">
        <f t="shared" si="234"/>
        <v>1.5</v>
      </c>
      <c r="X679">
        <f t="shared" si="235"/>
        <v>0.5</v>
      </c>
      <c r="Z679" s="4">
        <f t="shared" si="236"/>
        <v>399.15213637990001</v>
      </c>
      <c r="AA679">
        <f t="shared" si="237"/>
        <v>7</v>
      </c>
      <c r="AB679">
        <f t="shared" si="238"/>
        <v>0.4375</v>
      </c>
      <c r="AC679">
        <f t="shared" si="239"/>
        <v>0.29166666666666669</v>
      </c>
      <c r="AD679">
        <f t="shared" si="240"/>
        <v>0.875</v>
      </c>
      <c r="AE679" t="str">
        <f t="shared" si="241"/>
        <v>CRAM</v>
      </c>
      <c r="AH679">
        <f t="shared" si="242"/>
        <v>0.125</v>
      </c>
      <c r="AJ679" t="str">
        <f t="shared" si="243"/>
        <v>----</v>
      </c>
      <c r="AK679" t="str">
        <f t="shared" si="244"/>
        <v>----</v>
      </c>
      <c r="AL679" t="str">
        <f t="shared" si="245"/>
        <v>----</v>
      </c>
      <c r="AM679" t="str">
        <f t="shared" si="246"/>
        <v>----</v>
      </c>
      <c r="AN679" t="str">
        <f t="shared" si="247"/>
        <v>----</v>
      </c>
      <c r="AO679" t="str">
        <f t="shared" si="248"/>
        <v>Alipat+N</v>
      </c>
      <c r="AQ679" s="4">
        <f t="shared" si="249"/>
        <v>399.2444344341514</v>
      </c>
      <c r="AR679" s="4">
        <f t="shared" si="250"/>
        <v>399</v>
      </c>
      <c r="AS679" s="4">
        <f t="shared" si="251"/>
        <v>0.24443443415140109</v>
      </c>
    </row>
    <row r="680" spans="1:45" x14ac:dyDescent="0.25">
      <c r="A680">
        <v>16</v>
      </c>
      <c r="B680">
        <v>25</v>
      </c>
      <c r="C680">
        <v>3</v>
      </c>
      <c r="D680">
        <v>5</v>
      </c>
      <c r="E680">
        <v>0</v>
      </c>
      <c r="F680">
        <v>0</v>
      </c>
      <c r="G680" t="s">
        <v>52</v>
      </c>
      <c r="H680">
        <f t="shared" si="252"/>
        <v>-0.375</v>
      </c>
      <c r="I680">
        <v>338.17214360000003</v>
      </c>
      <c r="K680">
        <v>3101770</v>
      </c>
      <c r="L680">
        <v>2934473</v>
      </c>
      <c r="M680">
        <v>3033221</v>
      </c>
      <c r="N680" t="str">
        <f t="shared" si="230"/>
        <v>Yes</v>
      </c>
      <c r="O680">
        <f t="shared" si="231"/>
        <v>3023154.6666666665</v>
      </c>
      <c r="Q680">
        <v>0</v>
      </c>
      <c r="R680">
        <v>0</v>
      </c>
      <c r="S680">
        <v>0</v>
      </c>
      <c r="T680" t="str">
        <f t="shared" si="232"/>
        <v>No</v>
      </c>
      <c r="U680">
        <f t="shared" si="233"/>
        <v>0</v>
      </c>
      <c r="W680">
        <f t="shared" si="234"/>
        <v>1.5625</v>
      </c>
      <c r="X680">
        <f t="shared" si="235"/>
        <v>0.3125</v>
      </c>
      <c r="Z680" s="4">
        <f t="shared" si="236"/>
        <v>338.17214357990002</v>
      </c>
      <c r="AA680">
        <f t="shared" si="237"/>
        <v>6</v>
      </c>
      <c r="AB680">
        <f t="shared" si="238"/>
        <v>0.375</v>
      </c>
      <c r="AC680">
        <f t="shared" si="239"/>
        <v>0.24</v>
      </c>
      <c r="AD680">
        <f t="shared" si="240"/>
        <v>1.2</v>
      </c>
      <c r="AE680" t="str">
        <f t="shared" si="241"/>
        <v>CRAM</v>
      </c>
      <c r="AH680">
        <f t="shared" si="242"/>
        <v>0.19047619047619047</v>
      </c>
      <c r="AJ680" t="str">
        <f t="shared" si="243"/>
        <v>----</v>
      </c>
      <c r="AK680" t="str">
        <f t="shared" si="244"/>
        <v>----</v>
      </c>
      <c r="AL680" t="str">
        <f t="shared" si="245"/>
        <v>----</v>
      </c>
      <c r="AM680" t="str">
        <f t="shared" si="246"/>
        <v>----</v>
      </c>
      <c r="AN680" t="str">
        <f t="shared" si="247"/>
        <v>----</v>
      </c>
      <c r="AO680" t="str">
        <f t="shared" si="248"/>
        <v>Alipat+N</v>
      </c>
      <c r="AQ680" s="4">
        <f t="shared" si="249"/>
        <v>338.25034090871185</v>
      </c>
      <c r="AR680" s="4">
        <f t="shared" si="250"/>
        <v>338</v>
      </c>
      <c r="AS680" s="4">
        <f t="shared" si="251"/>
        <v>0.25034090871184844</v>
      </c>
    </row>
    <row r="681" spans="1:45" x14ac:dyDescent="0.25">
      <c r="A681">
        <v>16</v>
      </c>
      <c r="B681">
        <v>25</v>
      </c>
      <c r="C681">
        <v>3</v>
      </c>
      <c r="D681">
        <v>6</v>
      </c>
      <c r="E681">
        <v>0</v>
      </c>
      <c r="F681">
        <v>0</v>
      </c>
      <c r="G681" t="s">
        <v>52</v>
      </c>
      <c r="H681">
        <f t="shared" si="252"/>
        <v>-0.25</v>
      </c>
      <c r="I681">
        <v>354.16705819999999</v>
      </c>
      <c r="K681">
        <v>2325866</v>
      </c>
      <c r="L681">
        <v>2330253</v>
      </c>
      <c r="M681">
        <v>2334623</v>
      </c>
      <c r="N681" t="str">
        <f t="shared" si="230"/>
        <v>Yes</v>
      </c>
      <c r="O681">
        <f t="shared" si="231"/>
        <v>2330247.3333333335</v>
      </c>
      <c r="Q681">
        <v>0</v>
      </c>
      <c r="R681">
        <v>0</v>
      </c>
      <c r="S681">
        <v>0</v>
      </c>
      <c r="T681" t="str">
        <f t="shared" si="232"/>
        <v>No</v>
      </c>
      <c r="U681">
        <f t="shared" si="233"/>
        <v>0</v>
      </c>
      <c r="W681">
        <f t="shared" si="234"/>
        <v>1.5625</v>
      </c>
      <c r="X681">
        <f t="shared" si="235"/>
        <v>0.375</v>
      </c>
      <c r="Z681" s="4">
        <f t="shared" si="236"/>
        <v>354.16705817989998</v>
      </c>
      <c r="AA681">
        <f t="shared" si="237"/>
        <v>6</v>
      </c>
      <c r="AB681">
        <f t="shared" si="238"/>
        <v>0.375</v>
      </c>
      <c r="AC681">
        <f t="shared" si="239"/>
        <v>0.24</v>
      </c>
      <c r="AD681">
        <f t="shared" si="240"/>
        <v>1</v>
      </c>
      <c r="AE681" t="str">
        <f t="shared" si="241"/>
        <v>CRAM</v>
      </c>
      <c r="AH681">
        <f t="shared" si="242"/>
        <v>0.15</v>
      </c>
      <c r="AJ681" t="str">
        <f t="shared" si="243"/>
        <v>----</v>
      </c>
      <c r="AK681" t="str">
        <f t="shared" si="244"/>
        <v>----</v>
      </c>
      <c r="AL681" t="str">
        <f t="shared" si="245"/>
        <v>----</v>
      </c>
      <c r="AM681" t="str">
        <f t="shared" si="246"/>
        <v>----</v>
      </c>
      <c r="AN681" t="str">
        <f t="shared" si="247"/>
        <v>----</v>
      </c>
      <c r="AO681" t="str">
        <f t="shared" si="248"/>
        <v>Alipat+N</v>
      </c>
      <c r="AQ681" s="4">
        <f t="shared" si="249"/>
        <v>354.24895409719716</v>
      </c>
      <c r="AR681" s="4">
        <f t="shared" si="250"/>
        <v>354</v>
      </c>
      <c r="AS681" s="4">
        <f t="shared" si="251"/>
        <v>0.24895409719715644</v>
      </c>
    </row>
    <row r="682" spans="1:45" x14ac:dyDescent="0.25">
      <c r="A682">
        <v>16</v>
      </c>
      <c r="B682">
        <v>26</v>
      </c>
      <c r="C682">
        <v>2</v>
      </c>
      <c r="D682">
        <v>7</v>
      </c>
      <c r="E682">
        <v>0</v>
      </c>
      <c r="F682">
        <v>0</v>
      </c>
      <c r="G682" t="s">
        <v>52</v>
      </c>
      <c r="H682">
        <f t="shared" si="252"/>
        <v>-0.375</v>
      </c>
      <c r="I682">
        <v>357.1667238</v>
      </c>
      <c r="K682">
        <v>2568610</v>
      </c>
      <c r="L682">
        <v>2649032</v>
      </c>
      <c r="M682">
        <v>1815074</v>
      </c>
      <c r="N682" t="str">
        <f t="shared" si="230"/>
        <v>Yes</v>
      </c>
      <c r="O682">
        <f t="shared" si="231"/>
        <v>2344238.6666666665</v>
      </c>
      <c r="Q682">
        <v>0</v>
      </c>
      <c r="R682">
        <v>0</v>
      </c>
      <c r="S682">
        <v>0</v>
      </c>
      <c r="T682" t="str">
        <f t="shared" si="232"/>
        <v>No</v>
      </c>
      <c r="U682">
        <f t="shared" si="233"/>
        <v>0</v>
      </c>
      <c r="W682">
        <f t="shared" si="234"/>
        <v>1.625</v>
      </c>
      <c r="X682">
        <f t="shared" si="235"/>
        <v>0.4375</v>
      </c>
      <c r="Z682" s="4">
        <f t="shared" si="236"/>
        <v>357.1667237799</v>
      </c>
      <c r="AA682">
        <f t="shared" si="237"/>
        <v>5</v>
      </c>
      <c r="AB682">
        <f t="shared" si="238"/>
        <v>0.3125</v>
      </c>
      <c r="AC682">
        <f t="shared" si="239"/>
        <v>0.19230769230769232</v>
      </c>
      <c r="AD682">
        <f t="shared" si="240"/>
        <v>0.7142857142857143</v>
      </c>
      <c r="AE682" t="str">
        <f t="shared" si="241"/>
        <v>O</v>
      </c>
      <c r="AH682">
        <f t="shared" si="242"/>
        <v>4.7619047619047616E-2</v>
      </c>
      <c r="AJ682" t="str">
        <f t="shared" si="243"/>
        <v>----</v>
      </c>
      <c r="AK682" t="str">
        <f t="shared" si="244"/>
        <v>----</v>
      </c>
      <c r="AL682" t="str">
        <f t="shared" si="245"/>
        <v>----</v>
      </c>
      <c r="AM682" t="str">
        <f t="shared" si="246"/>
        <v>----</v>
      </c>
      <c r="AN682" t="str">
        <f t="shared" si="247"/>
        <v>----</v>
      </c>
      <c r="AO682" t="str">
        <f t="shared" si="248"/>
        <v>Alipat+N</v>
      </c>
      <c r="AQ682" s="4">
        <f t="shared" si="249"/>
        <v>357.24931332569878</v>
      </c>
      <c r="AR682" s="4">
        <f t="shared" si="250"/>
        <v>357</v>
      </c>
      <c r="AS682" s="4">
        <f t="shared" si="251"/>
        <v>0.24931332569877895</v>
      </c>
    </row>
    <row r="683" spans="1:45" x14ac:dyDescent="0.25">
      <c r="A683">
        <v>16</v>
      </c>
      <c r="B683">
        <v>27</v>
      </c>
      <c r="C683">
        <v>3</v>
      </c>
      <c r="D683">
        <v>5</v>
      </c>
      <c r="E683">
        <v>0</v>
      </c>
      <c r="F683">
        <v>0</v>
      </c>
      <c r="G683" t="s">
        <v>52</v>
      </c>
      <c r="H683">
        <f t="shared" si="252"/>
        <v>-0.5</v>
      </c>
      <c r="I683">
        <v>340.18779360000002</v>
      </c>
      <c r="K683">
        <v>5242966</v>
      </c>
      <c r="L683">
        <v>5170330</v>
      </c>
      <c r="M683">
        <v>5287548</v>
      </c>
      <c r="N683" t="str">
        <f t="shared" si="230"/>
        <v>Yes</v>
      </c>
      <c r="O683">
        <f t="shared" si="231"/>
        <v>5233614.666666667</v>
      </c>
      <c r="Q683">
        <v>0</v>
      </c>
      <c r="R683">
        <v>0</v>
      </c>
      <c r="S683">
        <v>0</v>
      </c>
      <c r="T683" t="str">
        <f t="shared" si="232"/>
        <v>No</v>
      </c>
      <c r="U683">
        <f t="shared" si="233"/>
        <v>0</v>
      </c>
      <c r="W683">
        <f t="shared" si="234"/>
        <v>1.6875</v>
      </c>
      <c r="X683">
        <f t="shared" si="235"/>
        <v>0.3125</v>
      </c>
      <c r="Z683" s="4">
        <f t="shared" si="236"/>
        <v>340.18779357989996</v>
      </c>
      <c r="AA683">
        <f t="shared" si="237"/>
        <v>5</v>
      </c>
      <c r="AB683">
        <f t="shared" si="238"/>
        <v>0.3125</v>
      </c>
      <c r="AC683">
        <f t="shared" si="239"/>
        <v>0.18518518518518517</v>
      </c>
      <c r="AD683">
        <f t="shared" si="240"/>
        <v>1</v>
      </c>
      <c r="AE683" t="str">
        <f t="shared" si="241"/>
        <v>O</v>
      </c>
      <c r="AH683">
        <f t="shared" si="242"/>
        <v>9.5238095238095233E-2</v>
      </c>
      <c r="AJ683" t="str">
        <f t="shared" si="243"/>
        <v>----</v>
      </c>
      <c r="AK683" t="str">
        <f t="shared" si="244"/>
        <v>----</v>
      </c>
      <c r="AL683" t="str">
        <f t="shared" si="245"/>
        <v>----</v>
      </c>
      <c r="AM683" t="str">
        <f t="shared" si="246"/>
        <v>----</v>
      </c>
      <c r="AN683" t="str">
        <f t="shared" si="247"/>
        <v>----</v>
      </c>
      <c r="AO683" t="str">
        <f t="shared" si="248"/>
        <v>Alipat+N</v>
      </c>
      <c r="AQ683" s="4">
        <f t="shared" si="249"/>
        <v>340.26645699809501</v>
      </c>
      <c r="AR683" s="4">
        <f t="shared" si="250"/>
        <v>340</v>
      </c>
      <c r="AS683" s="4">
        <f t="shared" si="251"/>
        <v>0.26645699809500911</v>
      </c>
    </row>
    <row r="684" spans="1:45" x14ac:dyDescent="0.25">
      <c r="A684">
        <v>16</v>
      </c>
      <c r="B684">
        <v>27</v>
      </c>
      <c r="C684">
        <v>3</v>
      </c>
      <c r="D684">
        <v>6</v>
      </c>
      <c r="E684">
        <v>0</v>
      </c>
      <c r="F684">
        <v>0</v>
      </c>
      <c r="G684" t="s">
        <v>52</v>
      </c>
      <c r="H684">
        <f t="shared" si="252"/>
        <v>-0.375</v>
      </c>
      <c r="I684">
        <v>356.18270819999998</v>
      </c>
      <c r="K684">
        <v>5836860</v>
      </c>
      <c r="L684">
        <v>6335672</v>
      </c>
      <c r="M684">
        <v>5911546</v>
      </c>
      <c r="N684" t="str">
        <f t="shared" si="230"/>
        <v>Yes</v>
      </c>
      <c r="O684">
        <f t="shared" si="231"/>
        <v>6028026</v>
      </c>
      <c r="Q684">
        <v>0</v>
      </c>
      <c r="R684">
        <v>0</v>
      </c>
      <c r="S684">
        <v>0</v>
      </c>
      <c r="T684" t="str">
        <f t="shared" si="232"/>
        <v>No</v>
      </c>
      <c r="U684">
        <f t="shared" si="233"/>
        <v>0</v>
      </c>
      <c r="W684">
        <f t="shared" si="234"/>
        <v>1.6875</v>
      </c>
      <c r="X684">
        <f t="shared" si="235"/>
        <v>0.375</v>
      </c>
      <c r="Z684" s="4">
        <f t="shared" si="236"/>
        <v>356.18270817989998</v>
      </c>
      <c r="AA684">
        <f t="shared" si="237"/>
        <v>5</v>
      </c>
      <c r="AB684">
        <f t="shared" si="238"/>
        <v>0.3125</v>
      </c>
      <c r="AC684">
        <f t="shared" si="239"/>
        <v>0.18518518518518517</v>
      </c>
      <c r="AD684">
        <f t="shared" si="240"/>
        <v>0.83333333333333337</v>
      </c>
      <c r="AE684" t="str">
        <f t="shared" si="241"/>
        <v>O</v>
      </c>
      <c r="AH684">
        <f t="shared" si="242"/>
        <v>0.05</v>
      </c>
      <c r="AJ684" t="str">
        <f t="shared" si="243"/>
        <v>----</v>
      </c>
      <c r="AK684" t="str">
        <f t="shared" si="244"/>
        <v>----</v>
      </c>
      <c r="AL684" t="str">
        <f t="shared" si="245"/>
        <v>----</v>
      </c>
      <c r="AM684" t="str">
        <f t="shared" si="246"/>
        <v>----</v>
      </c>
      <c r="AN684" t="str">
        <f t="shared" si="247"/>
        <v>----</v>
      </c>
      <c r="AO684" t="str">
        <f t="shared" si="248"/>
        <v>Alipat+N</v>
      </c>
      <c r="AQ684" s="4">
        <f t="shared" si="249"/>
        <v>356.26507018658032</v>
      </c>
      <c r="AR684" s="4">
        <f t="shared" si="250"/>
        <v>356</v>
      </c>
      <c r="AS684" s="4">
        <f t="shared" si="251"/>
        <v>0.26507018658031711</v>
      </c>
    </row>
    <row r="685" spans="1:45" x14ac:dyDescent="0.25">
      <c r="A685">
        <v>16</v>
      </c>
      <c r="B685">
        <v>28</v>
      </c>
      <c r="C685">
        <v>4</v>
      </c>
      <c r="D685">
        <v>5</v>
      </c>
      <c r="E685">
        <v>0</v>
      </c>
      <c r="F685">
        <v>0</v>
      </c>
      <c r="G685" t="s">
        <v>52</v>
      </c>
      <c r="H685">
        <f t="shared" si="252"/>
        <v>-0.375</v>
      </c>
      <c r="I685">
        <v>355.19869260000002</v>
      </c>
      <c r="K685">
        <v>2354905</v>
      </c>
      <c r="L685">
        <v>2609576</v>
      </c>
      <c r="M685">
        <v>2284499</v>
      </c>
      <c r="N685" t="str">
        <f t="shared" si="230"/>
        <v>Yes</v>
      </c>
      <c r="O685">
        <f t="shared" si="231"/>
        <v>2416326.6666666665</v>
      </c>
      <c r="Q685">
        <v>0</v>
      </c>
      <c r="R685">
        <v>0</v>
      </c>
      <c r="S685">
        <v>0</v>
      </c>
      <c r="T685" t="str">
        <f t="shared" si="232"/>
        <v>No</v>
      </c>
      <c r="U685">
        <f t="shared" si="233"/>
        <v>0</v>
      </c>
      <c r="W685">
        <f t="shared" si="234"/>
        <v>1.75</v>
      </c>
      <c r="X685">
        <f t="shared" si="235"/>
        <v>0.3125</v>
      </c>
      <c r="Z685" s="4">
        <f t="shared" si="236"/>
        <v>355.19869257989996</v>
      </c>
      <c r="AA685">
        <f t="shared" si="237"/>
        <v>5</v>
      </c>
      <c r="AB685">
        <f t="shared" si="238"/>
        <v>0.3125</v>
      </c>
      <c r="AC685">
        <f t="shared" si="239"/>
        <v>0.17857142857142858</v>
      </c>
      <c r="AD685">
        <f t="shared" si="240"/>
        <v>1</v>
      </c>
      <c r="AE685" t="str">
        <f t="shared" si="241"/>
        <v>O</v>
      </c>
      <c r="AH685">
        <f t="shared" si="242"/>
        <v>5.2631578947368418E-2</v>
      </c>
      <c r="AJ685" t="str">
        <f t="shared" si="243"/>
        <v>----</v>
      </c>
      <c r="AK685" t="str">
        <f t="shared" si="244"/>
        <v>----</v>
      </c>
      <c r="AL685" t="str">
        <f t="shared" si="245"/>
        <v>----</v>
      </c>
      <c r="AM685" t="str">
        <f t="shared" si="246"/>
        <v>----</v>
      </c>
      <c r="AN685" t="str">
        <f t="shared" si="247"/>
        <v>----</v>
      </c>
      <c r="AO685" t="str">
        <f t="shared" si="248"/>
        <v>Alipat+N</v>
      </c>
      <c r="AQ685" s="4">
        <f t="shared" si="249"/>
        <v>355.28082704746186</v>
      </c>
      <c r="AR685" s="4">
        <f t="shared" si="250"/>
        <v>355</v>
      </c>
      <c r="AS685" s="4">
        <f t="shared" si="251"/>
        <v>0.28082704746185527</v>
      </c>
    </row>
    <row r="686" spans="1:45" x14ac:dyDescent="0.25">
      <c r="A686">
        <v>16</v>
      </c>
      <c r="B686">
        <v>29</v>
      </c>
      <c r="C686">
        <v>3</v>
      </c>
      <c r="D686">
        <v>4</v>
      </c>
      <c r="E686">
        <v>0</v>
      </c>
      <c r="F686">
        <v>0</v>
      </c>
      <c r="G686" t="s">
        <v>52</v>
      </c>
      <c r="H686">
        <f t="shared" si="252"/>
        <v>-0.75</v>
      </c>
      <c r="I686">
        <v>326.208529</v>
      </c>
      <c r="K686">
        <v>2098196</v>
      </c>
      <c r="L686">
        <v>2451193</v>
      </c>
      <c r="M686">
        <v>2099699</v>
      </c>
      <c r="N686" t="str">
        <f t="shared" si="230"/>
        <v>Yes</v>
      </c>
      <c r="O686">
        <f t="shared" si="231"/>
        <v>2216362.6666666665</v>
      </c>
      <c r="Q686">
        <v>0</v>
      </c>
      <c r="R686">
        <v>0</v>
      </c>
      <c r="S686">
        <v>0</v>
      </c>
      <c r="T686" t="str">
        <f t="shared" si="232"/>
        <v>No</v>
      </c>
      <c r="U686">
        <f t="shared" si="233"/>
        <v>0</v>
      </c>
      <c r="W686">
        <f t="shared" si="234"/>
        <v>1.8125</v>
      </c>
      <c r="X686">
        <f t="shared" si="235"/>
        <v>0.25</v>
      </c>
      <c r="Z686" s="4">
        <f t="shared" si="236"/>
        <v>326.2085289799</v>
      </c>
      <c r="AA686">
        <f t="shared" si="237"/>
        <v>4</v>
      </c>
      <c r="AB686">
        <f t="shared" si="238"/>
        <v>0.25</v>
      </c>
      <c r="AC686">
        <f t="shared" si="239"/>
        <v>0.13793103448275862</v>
      </c>
      <c r="AD686">
        <f t="shared" si="240"/>
        <v>1</v>
      </c>
      <c r="AE686" t="str">
        <f t="shared" si="241"/>
        <v>O</v>
      </c>
      <c r="AH686">
        <f t="shared" si="242"/>
        <v>4.5454545454545456E-2</v>
      </c>
      <c r="AJ686" t="str">
        <f t="shared" si="243"/>
        <v>----</v>
      </c>
      <c r="AK686" t="str">
        <f t="shared" si="244"/>
        <v>----</v>
      </c>
      <c r="AL686" t="str">
        <f t="shared" si="245"/>
        <v>----</v>
      </c>
      <c r="AM686" t="str">
        <f t="shared" si="246"/>
        <v>----</v>
      </c>
      <c r="AN686" t="str">
        <f t="shared" si="247"/>
        <v>----</v>
      </c>
      <c r="AO686" t="str">
        <f t="shared" si="248"/>
        <v>Alipat+N</v>
      </c>
      <c r="AQ686" s="4">
        <f t="shared" si="249"/>
        <v>326.28395989899298</v>
      </c>
      <c r="AR686" s="4">
        <f t="shared" si="250"/>
        <v>326</v>
      </c>
      <c r="AS686" s="4">
        <f t="shared" si="251"/>
        <v>0.28395989899297547</v>
      </c>
    </row>
    <row r="687" spans="1:45" x14ac:dyDescent="0.25">
      <c r="A687">
        <v>16</v>
      </c>
      <c r="B687">
        <v>29</v>
      </c>
      <c r="C687">
        <v>5</v>
      </c>
      <c r="D687">
        <v>7</v>
      </c>
      <c r="E687">
        <v>0</v>
      </c>
      <c r="F687">
        <v>0</v>
      </c>
      <c r="G687" t="s">
        <v>52</v>
      </c>
      <c r="H687">
        <f t="shared" si="252"/>
        <v>0</v>
      </c>
      <c r="I687">
        <v>402.19942079999998</v>
      </c>
      <c r="K687">
        <v>1701697</v>
      </c>
      <c r="L687">
        <v>1792727</v>
      </c>
      <c r="M687">
        <v>2044543</v>
      </c>
      <c r="N687" t="str">
        <f t="shared" si="230"/>
        <v>Yes</v>
      </c>
      <c r="O687">
        <f t="shared" si="231"/>
        <v>1846322.3333333333</v>
      </c>
      <c r="Q687">
        <v>0</v>
      </c>
      <c r="R687">
        <v>0</v>
      </c>
      <c r="S687">
        <v>0</v>
      </c>
      <c r="T687" t="str">
        <f t="shared" si="232"/>
        <v>No</v>
      </c>
      <c r="U687">
        <f t="shared" si="233"/>
        <v>0</v>
      </c>
      <c r="W687">
        <f t="shared" si="234"/>
        <v>1.8125</v>
      </c>
      <c r="X687">
        <f t="shared" si="235"/>
        <v>0.4375</v>
      </c>
      <c r="Z687" s="4">
        <f t="shared" si="236"/>
        <v>402.19942077989998</v>
      </c>
      <c r="AA687">
        <f t="shared" si="237"/>
        <v>5</v>
      </c>
      <c r="AB687">
        <f t="shared" si="238"/>
        <v>0.3125</v>
      </c>
      <c r="AC687">
        <f t="shared" si="239"/>
        <v>0.17241379310344829</v>
      </c>
      <c r="AD687">
        <f t="shared" si="240"/>
        <v>0.7142857142857143</v>
      </c>
      <c r="AE687" t="str">
        <f t="shared" si="241"/>
        <v>O</v>
      </c>
      <c r="AH687">
        <f t="shared" si="242"/>
        <v>-0.13333333333333333</v>
      </c>
      <c r="AJ687" t="str">
        <f t="shared" si="243"/>
        <v>----</v>
      </c>
      <c r="AK687" t="str">
        <f t="shared" si="244"/>
        <v>----</v>
      </c>
      <c r="AL687" t="str">
        <f t="shared" si="245"/>
        <v>----</v>
      </c>
      <c r="AM687" t="str">
        <f t="shared" si="246"/>
        <v>----</v>
      </c>
      <c r="AN687" t="str">
        <f t="shared" si="247"/>
        <v>----</v>
      </c>
      <c r="AO687" t="str">
        <f t="shared" si="248"/>
        <v>Alipat+N</v>
      </c>
      <c r="AQ687" s="4">
        <f t="shared" si="249"/>
        <v>402.29242347379937</v>
      </c>
      <c r="AR687" s="4">
        <f t="shared" si="250"/>
        <v>402</v>
      </c>
      <c r="AS687" s="4">
        <f t="shared" si="251"/>
        <v>0.29242347379937428</v>
      </c>
    </row>
    <row r="688" spans="1:45" x14ac:dyDescent="0.25">
      <c r="A688">
        <v>16</v>
      </c>
      <c r="B688">
        <v>30</v>
      </c>
      <c r="C688">
        <v>4</v>
      </c>
      <c r="D688">
        <v>5</v>
      </c>
      <c r="E688">
        <v>0</v>
      </c>
      <c r="F688">
        <v>0</v>
      </c>
      <c r="G688" t="s">
        <v>52</v>
      </c>
      <c r="H688">
        <f t="shared" si="252"/>
        <v>-0.5</v>
      </c>
      <c r="I688">
        <v>357.21434260000001</v>
      </c>
      <c r="K688">
        <v>6220211</v>
      </c>
      <c r="L688">
        <v>6841814</v>
      </c>
      <c r="M688">
        <v>6062384</v>
      </c>
      <c r="N688" t="str">
        <f t="shared" si="230"/>
        <v>Yes</v>
      </c>
      <c r="O688">
        <f t="shared" si="231"/>
        <v>6374803</v>
      </c>
      <c r="Q688">
        <v>0</v>
      </c>
      <c r="R688">
        <v>0</v>
      </c>
      <c r="S688">
        <v>0</v>
      </c>
      <c r="T688" t="str">
        <f t="shared" si="232"/>
        <v>No</v>
      </c>
      <c r="U688">
        <f t="shared" si="233"/>
        <v>0</v>
      </c>
      <c r="W688">
        <f t="shared" si="234"/>
        <v>1.875</v>
      </c>
      <c r="X688">
        <f t="shared" si="235"/>
        <v>0.3125</v>
      </c>
      <c r="Z688" s="4">
        <f t="shared" si="236"/>
        <v>357.21434257990001</v>
      </c>
      <c r="AA688">
        <f t="shared" si="237"/>
        <v>4</v>
      </c>
      <c r="AB688">
        <f t="shared" si="238"/>
        <v>0.25</v>
      </c>
      <c r="AC688">
        <f t="shared" si="239"/>
        <v>0.13333333333333333</v>
      </c>
      <c r="AD688">
        <f t="shared" si="240"/>
        <v>0.8</v>
      </c>
      <c r="AE688" t="str">
        <f t="shared" si="241"/>
        <v>O</v>
      </c>
      <c r="AH688">
        <f t="shared" si="242"/>
        <v>-5.2631578947368418E-2</v>
      </c>
      <c r="AJ688" t="str">
        <f t="shared" si="243"/>
        <v>----</v>
      </c>
      <c r="AK688" t="str">
        <f t="shared" si="244"/>
        <v>----</v>
      </c>
      <c r="AL688" t="str">
        <f t="shared" si="245"/>
        <v>----</v>
      </c>
      <c r="AM688" t="str">
        <f t="shared" si="246"/>
        <v>----</v>
      </c>
      <c r="AN688" t="str">
        <f t="shared" si="247"/>
        <v>----</v>
      </c>
      <c r="AO688" t="str">
        <f t="shared" si="248"/>
        <v>Alipat+N</v>
      </c>
      <c r="AQ688" s="4">
        <f t="shared" si="249"/>
        <v>357.29694313684513</v>
      </c>
      <c r="AR688" s="4">
        <f t="shared" si="250"/>
        <v>357</v>
      </c>
      <c r="AS688" s="4">
        <f t="shared" si="251"/>
        <v>0.29694313684512963</v>
      </c>
    </row>
    <row r="689" spans="1:45" x14ac:dyDescent="0.25">
      <c r="A689">
        <v>16</v>
      </c>
      <c r="B689">
        <v>30</v>
      </c>
      <c r="C689">
        <v>4</v>
      </c>
      <c r="D689">
        <v>6</v>
      </c>
      <c r="E689">
        <v>0</v>
      </c>
      <c r="F689">
        <v>0</v>
      </c>
      <c r="G689" t="s">
        <v>52</v>
      </c>
      <c r="H689">
        <f t="shared" si="252"/>
        <v>-0.375</v>
      </c>
      <c r="I689">
        <v>373.20925720000002</v>
      </c>
      <c r="K689">
        <v>4899127</v>
      </c>
      <c r="L689">
        <v>4301620</v>
      </c>
      <c r="M689">
        <v>4525044</v>
      </c>
      <c r="N689" t="str">
        <f t="shared" si="230"/>
        <v>Yes</v>
      </c>
      <c r="O689">
        <f t="shared" si="231"/>
        <v>4575263.666666667</v>
      </c>
      <c r="Q689">
        <v>0</v>
      </c>
      <c r="R689">
        <v>0</v>
      </c>
      <c r="S689">
        <v>0</v>
      </c>
      <c r="T689" t="str">
        <f t="shared" si="232"/>
        <v>No</v>
      </c>
      <c r="U689">
        <f t="shared" si="233"/>
        <v>0</v>
      </c>
      <c r="W689">
        <f t="shared" si="234"/>
        <v>1.875</v>
      </c>
      <c r="X689">
        <f t="shared" si="235"/>
        <v>0.375</v>
      </c>
      <c r="Z689" s="4">
        <f t="shared" si="236"/>
        <v>373.20925717989996</v>
      </c>
      <c r="AA689">
        <f t="shared" si="237"/>
        <v>4</v>
      </c>
      <c r="AB689">
        <f t="shared" si="238"/>
        <v>0.25</v>
      </c>
      <c r="AC689">
        <f t="shared" si="239"/>
        <v>0.13333333333333333</v>
      </c>
      <c r="AD689">
        <f t="shared" si="240"/>
        <v>0.66666666666666663</v>
      </c>
      <c r="AE689" t="str">
        <f t="shared" si="241"/>
        <v>O</v>
      </c>
      <c r="AH689">
        <f t="shared" si="242"/>
        <v>-0.1111111111111111</v>
      </c>
      <c r="AJ689" t="str">
        <f t="shared" si="243"/>
        <v>----</v>
      </c>
      <c r="AK689" t="str">
        <f t="shared" si="244"/>
        <v>----</v>
      </c>
      <c r="AL689" t="str">
        <f t="shared" si="245"/>
        <v>----</v>
      </c>
      <c r="AM689" t="str">
        <f t="shared" si="246"/>
        <v>----</v>
      </c>
      <c r="AN689" t="str">
        <f t="shared" si="247"/>
        <v>----</v>
      </c>
      <c r="AO689" t="str">
        <f t="shared" si="248"/>
        <v>Alipat+N</v>
      </c>
      <c r="AQ689" s="4">
        <f t="shared" si="249"/>
        <v>373.29555632533038</v>
      </c>
      <c r="AR689" s="4">
        <f t="shared" si="250"/>
        <v>373</v>
      </c>
      <c r="AS689" s="4">
        <f t="shared" si="251"/>
        <v>0.29555632533038079</v>
      </c>
    </row>
    <row r="690" spans="1:45" x14ac:dyDescent="0.25">
      <c r="A690">
        <v>16</v>
      </c>
      <c r="B690">
        <v>31</v>
      </c>
      <c r="C690">
        <v>3</v>
      </c>
      <c r="D690">
        <v>4</v>
      </c>
      <c r="E690">
        <v>0</v>
      </c>
      <c r="F690">
        <v>0</v>
      </c>
      <c r="G690" t="s">
        <v>52</v>
      </c>
      <c r="H690">
        <f t="shared" si="252"/>
        <v>-0.875</v>
      </c>
      <c r="I690">
        <v>328.22417899999999</v>
      </c>
      <c r="K690">
        <v>2282390</v>
      </c>
      <c r="L690">
        <v>2321540</v>
      </c>
      <c r="M690">
        <v>2385306</v>
      </c>
      <c r="N690" t="str">
        <f t="shared" si="230"/>
        <v>Yes</v>
      </c>
      <c r="O690">
        <f t="shared" si="231"/>
        <v>2329745.3333333335</v>
      </c>
      <c r="Q690">
        <v>0</v>
      </c>
      <c r="R690">
        <v>0</v>
      </c>
      <c r="S690">
        <v>0</v>
      </c>
      <c r="T690" t="str">
        <f t="shared" si="232"/>
        <v>No</v>
      </c>
      <c r="U690">
        <f t="shared" si="233"/>
        <v>0</v>
      </c>
      <c r="W690">
        <f t="shared" si="234"/>
        <v>1.9375</v>
      </c>
      <c r="X690">
        <f t="shared" si="235"/>
        <v>0.25</v>
      </c>
      <c r="Z690" s="4">
        <f t="shared" si="236"/>
        <v>328.22417897989999</v>
      </c>
      <c r="AA690">
        <f t="shared" si="237"/>
        <v>3</v>
      </c>
      <c r="AB690">
        <f t="shared" si="238"/>
        <v>0.1875</v>
      </c>
      <c r="AC690">
        <f t="shared" si="239"/>
        <v>9.6774193548387094E-2</v>
      </c>
      <c r="AD690">
        <f t="shared" si="240"/>
        <v>0.75</v>
      </c>
      <c r="AE690" t="str">
        <f t="shared" si="241"/>
        <v>O</v>
      </c>
      <c r="AH690">
        <f t="shared" si="242"/>
        <v>-4.5454545454545456E-2</v>
      </c>
      <c r="AJ690" t="str">
        <f t="shared" si="243"/>
        <v>----</v>
      </c>
      <c r="AK690" t="str">
        <f t="shared" si="244"/>
        <v>----</v>
      </c>
      <c r="AL690" t="str">
        <f t="shared" si="245"/>
        <v>----</v>
      </c>
      <c r="AM690" t="str">
        <f t="shared" si="246"/>
        <v>----</v>
      </c>
      <c r="AN690" t="str">
        <f t="shared" si="247"/>
        <v>----</v>
      </c>
      <c r="AO690" t="str">
        <f t="shared" si="248"/>
        <v>Alipat+N</v>
      </c>
      <c r="AQ690" s="4">
        <f t="shared" si="249"/>
        <v>328.30007598837619</v>
      </c>
      <c r="AR690" s="4">
        <f t="shared" si="250"/>
        <v>328</v>
      </c>
      <c r="AS690" s="4">
        <f t="shared" si="251"/>
        <v>0.30007598837619298</v>
      </c>
    </row>
    <row r="691" spans="1:45" x14ac:dyDescent="0.25">
      <c r="A691">
        <v>16</v>
      </c>
      <c r="B691">
        <v>31</v>
      </c>
      <c r="C691">
        <v>3</v>
      </c>
      <c r="D691">
        <v>5</v>
      </c>
      <c r="E691">
        <v>0</v>
      </c>
      <c r="F691">
        <v>0</v>
      </c>
      <c r="G691" t="s">
        <v>52</v>
      </c>
      <c r="H691">
        <f t="shared" si="252"/>
        <v>-0.75</v>
      </c>
      <c r="I691">
        <v>344.21909360000001</v>
      </c>
      <c r="K691">
        <v>4064957</v>
      </c>
      <c r="L691">
        <v>3872354</v>
      </c>
      <c r="M691">
        <v>3413654</v>
      </c>
      <c r="N691" t="str">
        <f t="shared" si="230"/>
        <v>Yes</v>
      </c>
      <c r="O691">
        <f t="shared" si="231"/>
        <v>3783655</v>
      </c>
      <c r="Q691">
        <v>0</v>
      </c>
      <c r="R691">
        <v>0</v>
      </c>
      <c r="S691">
        <v>0</v>
      </c>
      <c r="T691" t="str">
        <f t="shared" si="232"/>
        <v>No</v>
      </c>
      <c r="U691">
        <f t="shared" si="233"/>
        <v>0</v>
      </c>
      <c r="W691">
        <f t="shared" si="234"/>
        <v>1.9375</v>
      </c>
      <c r="X691">
        <f t="shared" si="235"/>
        <v>0.3125</v>
      </c>
      <c r="Z691" s="4">
        <f t="shared" si="236"/>
        <v>344.21909357989995</v>
      </c>
      <c r="AA691">
        <f t="shared" si="237"/>
        <v>3</v>
      </c>
      <c r="AB691">
        <f t="shared" si="238"/>
        <v>0.1875</v>
      </c>
      <c r="AC691">
        <f t="shared" si="239"/>
        <v>9.6774193548387094E-2</v>
      </c>
      <c r="AD691">
        <f t="shared" si="240"/>
        <v>0.6</v>
      </c>
      <c r="AE691" t="str">
        <f t="shared" si="241"/>
        <v>O</v>
      </c>
      <c r="AH691">
        <f t="shared" si="242"/>
        <v>-9.5238095238095233E-2</v>
      </c>
      <c r="AJ691" t="str">
        <f t="shared" si="243"/>
        <v>----</v>
      </c>
      <c r="AK691" t="str">
        <f t="shared" si="244"/>
        <v>----</v>
      </c>
      <c r="AL691" t="str">
        <f t="shared" si="245"/>
        <v>----</v>
      </c>
      <c r="AM691" t="str">
        <f t="shared" si="246"/>
        <v>----</v>
      </c>
      <c r="AN691" t="str">
        <f t="shared" si="247"/>
        <v>----</v>
      </c>
      <c r="AO691" t="str">
        <f t="shared" si="248"/>
        <v>Alipat+N</v>
      </c>
      <c r="AQ691" s="4">
        <f t="shared" si="249"/>
        <v>344.29868917686144</v>
      </c>
      <c r="AR691" s="4">
        <f t="shared" si="250"/>
        <v>344</v>
      </c>
      <c r="AS691" s="4">
        <f t="shared" si="251"/>
        <v>0.29868917686144414</v>
      </c>
    </row>
    <row r="692" spans="1:45" x14ac:dyDescent="0.25">
      <c r="A692">
        <v>16</v>
      </c>
      <c r="B692">
        <v>31</v>
      </c>
      <c r="C692">
        <v>3</v>
      </c>
      <c r="D692">
        <v>5</v>
      </c>
      <c r="E692">
        <v>1</v>
      </c>
      <c r="F692">
        <v>0</v>
      </c>
      <c r="G692" t="s">
        <v>52</v>
      </c>
      <c r="H692">
        <f t="shared" si="252"/>
        <v>-0.625</v>
      </c>
      <c r="I692">
        <v>376.19116430000003</v>
      </c>
      <c r="K692">
        <v>1865597</v>
      </c>
      <c r="L692">
        <v>2132045</v>
      </c>
      <c r="M692">
        <v>1679173</v>
      </c>
      <c r="N692" t="str">
        <f t="shared" si="230"/>
        <v>Yes</v>
      </c>
      <c r="O692">
        <f t="shared" si="231"/>
        <v>1892271.6666666667</v>
      </c>
      <c r="Q692">
        <v>0</v>
      </c>
      <c r="R692">
        <v>0</v>
      </c>
      <c r="S692">
        <v>0</v>
      </c>
      <c r="T692" t="str">
        <f t="shared" si="232"/>
        <v>No</v>
      </c>
      <c r="U692">
        <f t="shared" si="233"/>
        <v>0</v>
      </c>
      <c r="W692">
        <f t="shared" si="234"/>
        <v>1.9375</v>
      </c>
      <c r="X692">
        <f t="shared" si="235"/>
        <v>0.3125</v>
      </c>
      <c r="Z692" s="4">
        <f t="shared" si="236"/>
        <v>376.19116427989997</v>
      </c>
      <c r="AA692">
        <f t="shared" si="237"/>
        <v>3</v>
      </c>
      <c r="AB692">
        <f t="shared" si="238"/>
        <v>0.1875</v>
      </c>
      <c r="AC692">
        <f t="shared" si="239"/>
        <v>9.6774193548387094E-2</v>
      </c>
      <c r="AD692">
        <f t="shared" si="240"/>
        <v>0.6</v>
      </c>
      <c r="AE692" t="str">
        <f t="shared" si="241"/>
        <v>O</v>
      </c>
      <c r="AH692">
        <f t="shared" si="242"/>
        <v>-0.21052631578947367</v>
      </c>
      <c r="AJ692" t="str">
        <f t="shared" si="243"/>
        <v>----</v>
      </c>
      <c r="AK692" t="str">
        <f t="shared" si="244"/>
        <v>----</v>
      </c>
      <c r="AL692" t="str">
        <f t="shared" si="245"/>
        <v>----</v>
      </c>
      <c r="AM692" t="str">
        <f t="shared" si="246"/>
        <v>----</v>
      </c>
      <c r="AN692" t="str">
        <f t="shared" si="247"/>
        <v>----</v>
      </c>
      <c r="AO692" t="str">
        <f t="shared" si="248"/>
        <v>Alipat+N</v>
      </c>
      <c r="AQ692" s="4">
        <f t="shared" si="249"/>
        <v>376.27815294744039</v>
      </c>
      <c r="AR692" s="4">
        <f t="shared" si="250"/>
        <v>376</v>
      </c>
      <c r="AS692" s="4">
        <f t="shared" si="251"/>
        <v>0.27815294744038965</v>
      </c>
    </row>
    <row r="693" spans="1:45" x14ac:dyDescent="0.25">
      <c r="A693">
        <v>17</v>
      </c>
      <c r="B693">
        <v>26</v>
      </c>
      <c r="C693">
        <v>4</v>
      </c>
      <c r="D693">
        <v>7</v>
      </c>
      <c r="E693">
        <v>0</v>
      </c>
      <c r="F693">
        <v>0</v>
      </c>
      <c r="G693" t="s">
        <v>52</v>
      </c>
      <c r="H693">
        <f t="shared" si="252"/>
        <v>0</v>
      </c>
      <c r="I693">
        <v>397.1728718</v>
      </c>
      <c r="K693">
        <v>2431443</v>
      </c>
      <c r="L693">
        <v>2191901</v>
      </c>
      <c r="M693">
        <v>2151900</v>
      </c>
      <c r="N693" t="str">
        <f t="shared" si="230"/>
        <v>Yes</v>
      </c>
      <c r="O693">
        <f t="shared" si="231"/>
        <v>2258414.6666666665</v>
      </c>
      <c r="Q693">
        <v>0</v>
      </c>
      <c r="R693">
        <v>0</v>
      </c>
      <c r="S693">
        <v>0</v>
      </c>
      <c r="T693" t="str">
        <f t="shared" si="232"/>
        <v>No</v>
      </c>
      <c r="U693">
        <f t="shared" si="233"/>
        <v>0</v>
      </c>
      <c r="W693">
        <f t="shared" si="234"/>
        <v>1.5294117647058822</v>
      </c>
      <c r="X693">
        <f t="shared" si="235"/>
        <v>0.41176470588235292</v>
      </c>
      <c r="Z693" s="4">
        <f t="shared" si="236"/>
        <v>397.17287177989999</v>
      </c>
      <c r="AA693">
        <f t="shared" si="237"/>
        <v>7</v>
      </c>
      <c r="AB693">
        <f t="shared" si="238"/>
        <v>0.41176470588235292</v>
      </c>
      <c r="AC693">
        <f t="shared" si="239"/>
        <v>0.26923076923076922</v>
      </c>
      <c r="AD693">
        <f t="shared" si="240"/>
        <v>1</v>
      </c>
      <c r="AE693" t="str">
        <f t="shared" si="241"/>
        <v>CRAM</v>
      </c>
      <c r="AH693">
        <f t="shared" si="242"/>
        <v>0.15789473684210525</v>
      </c>
      <c r="AJ693" t="str">
        <f t="shared" si="243"/>
        <v>----</v>
      </c>
      <c r="AK693" t="str">
        <f t="shared" si="244"/>
        <v>----</v>
      </c>
      <c r="AL693" t="str">
        <f t="shared" si="245"/>
        <v>----</v>
      </c>
      <c r="AM693" t="str">
        <f t="shared" si="246"/>
        <v>----</v>
      </c>
      <c r="AN693" t="str">
        <f t="shared" si="247"/>
        <v>----</v>
      </c>
      <c r="AO693" t="str">
        <f t="shared" si="248"/>
        <v>Alipat+N</v>
      </c>
      <c r="AQ693" s="4">
        <f t="shared" si="249"/>
        <v>397.26471215835619</v>
      </c>
      <c r="AR693" s="4">
        <f t="shared" si="250"/>
        <v>397</v>
      </c>
      <c r="AS693" s="4">
        <f t="shared" si="251"/>
        <v>0.26471215835618978</v>
      </c>
    </row>
    <row r="694" spans="1:45" x14ac:dyDescent="0.25">
      <c r="A694">
        <v>17</v>
      </c>
      <c r="B694">
        <v>27</v>
      </c>
      <c r="C694">
        <v>3</v>
      </c>
      <c r="D694">
        <v>6</v>
      </c>
      <c r="E694">
        <v>0</v>
      </c>
      <c r="F694">
        <v>0</v>
      </c>
      <c r="G694" t="s">
        <v>52</v>
      </c>
      <c r="H694">
        <f t="shared" si="252"/>
        <v>-0.35294117647058787</v>
      </c>
      <c r="I694">
        <v>368.18270819999998</v>
      </c>
      <c r="K694">
        <v>2737619</v>
      </c>
      <c r="L694">
        <v>2330067</v>
      </c>
      <c r="M694">
        <v>2263595</v>
      </c>
      <c r="N694" t="str">
        <f t="shared" si="230"/>
        <v>Yes</v>
      </c>
      <c r="O694">
        <f t="shared" si="231"/>
        <v>2443760.3333333335</v>
      </c>
      <c r="Q694">
        <v>0</v>
      </c>
      <c r="R694">
        <v>0</v>
      </c>
      <c r="S694">
        <v>0</v>
      </c>
      <c r="T694" t="str">
        <f t="shared" si="232"/>
        <v>No</v>
      </c>
      <c r="U694">
        <f t="shared" si="233"/>
        <v>0</v>
      </c>
      <c r="W694">
        <f t="shared" si="234"/>
        <v>1.588235294117647</v>
      </c>
      <c r="X694">
        <f t="shared" si="235"/>
        <v>0.35294117647058826</v>
      </c>
      <c r="Z694" s="4">
        <f t="shared" si="236"/>
        <v>368.18270817989998</v>
      </c>
      <c r="AA694">
        <f t="shared" si="237"/>
        <v>6</v>
      </c>
      <c r="AB694">
        <f t="shared" si="238"/>
        <v>0.35294117647058826</v>
      </c>
      <c r="AC694">
        <f t="shared" si="239"/>
        <v>0.22222222222222221</v>
      </c>
      <c r="AD694">
        <f t="shared" si="240"/>
        <v>1</v>
      </c>
      <c r="AE694" t="str">
        <f t="shared" si="241"/>
        <v>CRAM</v>
      </c>
      <c r="AH694">
        <f t="shared" si="242"/>
        <v>0.13636363636363635</v>
      </c>
      <c r="AJ694" t="str">
        <f t="shared" si="243"/>
        <v>----</v>
      </c>
      <c r="AK694" t="str">
        <f t="shared" si="244"/>
        <v>----</v>
      </c>
      <c r="AL694" t="str">
        <f t="shared" si="245"/>
        <v>----</v>
      </c>
      <c r="AM694" t="str">
        <f t="shared" si="246"/>
        <v>----</v>
      </c>
      <c r="AN694" t="str">
        <f t="shared" si="247"/>
        <v>----</v>
      </c>
      <c r="AO694" t="str">
        <f t="shared" si="248"/>
        <v>Alipat+N</v>
      </c>
      <c r="AQ694" s="4">
        <f t="shared" si="249"/>
        <v>368.2678450098872</v>
      </c>
      <c r="AR694" s="4">
        <f t="shared" si="250"/>
        <v>368</v>
      </c>
      <c r="AS694" s="4">
        <f t="shared" si="251"/>
        <v>0.26784500988719628</v>
      </c>
    </row>
    <row r="695" spans="1:45" x14ac:dyDescent="0.25">
      <c r="A695">
        <v>17</v>
      </c>
      <c r="B695">
        <v>28</v>
      </c>
      <c r="C695">
        <v>4</v>
      </c>
      <c r="D695">
        <v>6</v>
      </c>
      <c r="E695">
        <v>0</v>
      </c>
      <c r="F695">
        <v>0</v>
      </c>
      <c r="G695" t="s">
        <v>52</v>
      </c>
      <c r="H695">
        <f t="shared" si="252"/>
        <v>-0.23529411764705888</v>
      </c>
      <c r="I695">
        <v>383.19360719999997</v>
      </c>
      <c r="K695">
        <v>3090678</v>
      </c>
      <c r="L695">
        <v>2852134</v>
      </c>
      <c r="M695">
        <v>2570892</v>
      </c>
      <c r="N695" t="str">
        <f t="shared" si="230"/>
        <v>Yes</v>
      </c>
      <c r="O695">
        <f t="shared" si="231"/>
        <v>2837901.3333333335</v>
      </c>
      <c r="Q695">
        <v>0</v>
      </c>
      <c r="R695">
        <v>0</v>
      </c>
      <c r="S695">
        <v>0</v>
      </c>
      <c r="T695" t="str">
        <f t="shared" si="232"/>
        <v>No</v>
      </c>
      <c r="U695">
        <f t="shared" si="233"/>
        <v>0</v>
      </c>
      <c r="W695">
        <f t="shared" si="234"/>
        <v>1.6470588235294117</v>
      </c>
      <c r="X695">
        <f t="shared" si="235"/>
        <v>0.35294117647058826</v>
      </c>
      <c r="Z695" s="4">
        <f t="shared" si="236"/>
        <v>383.19360717989997</v>
      </c>
      <c r="AA695">
        <f t="shared" si="237"/>
        <v>6</v>
      </c>
      <c r="AB695">
        <f t="shared" si="238"/>
        <v>0.35294117647058826</v>
      </c>
      <c r="AC695">
        <f t="shared" si="239"/>
        <v>0.21428571428571427</v>
      </c>
      <c r="AD695">
        <f t="shared" si="240"/>
        <v>1</v>
      </c>
      <c r="AE695" t="str">
        <f t="shared" si="241"/>
        <v>CRAM</v>
      </c>
      <c r="AH695">
        <f t="shared" si="242"/>
        <v>0.1</v>
      </c>
      <c r="AJ695" t="str">
        <f t="shared" si="243"/>
        <v>----</v>
      </c>
      <c r="AK695" t="str">
        <f t="shared" si="244"/>
        <v>----</v>
      </c>
      <c r="AL695" t="str">
        <f t="shared" si="245"/>
        <v>----</v>
      </c>
      <c r="AM695" t="str">
        <f t="shared" si="246"/>
        <v>----</v>
      </c>
      <c r="AN695" t="str">
        <f t="shared" si="247"/>
        <v>----</v>
      </c>
      <c r="AO695" t="str">
        <f t="shared" si="248"/>
        <v>Alipat+N</v>
      </c>
      <c r="AQ695" s="4">
        <f t="shared" si="249"/>
        <v>383.2822150592541</v>
      </c>
      <c r="AR695" s="4">
        <f t="shared" si="250"/>
        <v>383</v>
      </c>
      <c r="AS695" s="4">
        <f t="shared" si="251"/>
        <v>0.28221505925409929</v>
      </c>
    </row>
    <row r="696" spans="1:45" x14ac:dyDescent="0.25">
      <c r="A696">
        <v>17</v>
      </c>
      <c r="B696">
        <v>28</v>
      </c>
      <c r="C696">
        <v>4</v>
      </c>
      <c r="D696">
        <v>9</v>
      </c>
      <c r="E696">
        <v>0</v>
      </c>
      <c r="F696">
        <v>0</v>
      </c>
      <c r="G696" t="s">
        <v>52</v>
      </c>
      <c r="H696">
        <f t="shared" si="252"/>
        <v>0.11764705882352944</v>
      </c>
      <c r="I696">
        <v>431.17835100000002</v>
      </c>
      <c r="K696">
        <v>2104375</v>
      </c>
      <c r="L696">
        <v>2177923</v>
      </c>
      <c r="M696">
        <v>1912411</v>
      </c>
      <c r="N696" t="str">
        <f t="shared" si="230"/>
        <v>Yes</v>
      </c>
      <c r="O696">
        <f t="shared" si="231"/>
        <v>2064903</v>
      </c>
      <c r="Q696">
        <v>0</v>
      </c>
      <c r="R696">
        <v>0</v>
      </c>
      <c r="S696">
        <v>0</v>
      </c>
      <c r="T696" t="str">
        <f t="shared" si="232"/>
        <v>No</v>
      </c>
      <c r="U696">
        <f t="shared" si="233"/>
        <v>0</v>
      </c>
      <c r="W696">
        <f t="shared" si="234"/>
        <v>1.6470588235294117</v>
      </c>
      <c r="X696">
        <f t="shared" si="235"/>
        <v>0.52941176470588236</v>
      </c>
      <c r="Z696" s="4">
        <f t="shared" si="236"/>
        <v>431.17835097990002</v>
      </c>
      <c r="AA696">
        <f t="shared" si="237"/>
        <v>6</v>
      </c>
      <c r="AB696">
        <f t="shared" si="238"/>
        <v>0.35294117647058826</v>
      </c>
      <c r="AC696">
        <f t="shared" si="239"/>
        <v>0.21428571428571427</v>
      </c>
      <c r="AD696">
        <f t="shared" si="240"/>
        <v>0.66666666666666663</v>
      </c>
      <c r="AE696" t="str">
        <f t="shared" si="241"/>
        <v>O</v>
      </c>
      <c r="AH696">
        <f t="shared" si="242"/>
        <v>-5.8823529411764705E-2</v>
      </c>
      <c r="AJ696" t="str">
        <f t="shared" si="243"/>
        <v>----</v>
      </c>
      <c r="AK696" t="str">
        <f t="shared" si="244"/>
        <v>----</v>
      </c>
      <c r="AL696" t="str">
        <f t="shared" si="245"/>
        <v>----</v>
      </c>
      <c r="AM696" t="str">
        <f t="shared" si="246"/>
        <v>----</v>
      </c>
      <c r="AN696" t="str">
        <f t="shared" si="247"/>
        <v>----</v>
      </c>
      <c r="AO696" t="str">
        <f t="shared" si="248"/>
        <v>Alipat+N</v>
      </c>
      <c r="AQ696" s="4">
        <f t="shared" si="249"/>
        <v>431.27805462471002</v>
      </c>
      <c r="AR696" s="4">
        <f t="shared" si="250"/>
        <v>431</v>
      </c>
      <c r="AS696" s="4">
        <f t="shared" si="251"/>
        <v>0.27805462471002329</v>
      </c>
    </row>
    <row r="697" spans="1:45" x14ac:dyDescent="0.25">
      <c r="A697">
        <v>17</v>
      </c>
      <c r="B697">
        <v>29</v>
      </c>
      <c r="C697">
        <v>3</v>
      </c>
      <c r="D697">
        <v>5</v>
      </c>
      <c r="E697">
        <v>0</v>
      </c>
      <c r="F697">
        <v>0</v>
      </c>
      <c r="G697" t="s">
        <v>52</v>
      </c>
      <c r="H697">
        <f t="shared" si="252"/>
        <v>-0.58823529411764675</v>
      </c>
      <c r="I697">
        <v>354.20344360000001</v>
      </c>
      <c r="K697">
        <v>5563767</v>
      </c>
      <c r="L697">
        <v>5440151</v>
      </c>
      <c r="M697">
        <v>5674410</v>
      </c>
      <c r="N697" t="str">
        <f t="shared" si="230"/>
        <v>Yes</v>
      </c>
      <c r="O697">
        <f t="shared" si="231"/>
        <v>5559442.666666667</v>
      </c>
      <c r="Q697">
        <v>0</v>
      </c>
      <c r="R697">
        <v>0</v>
      </c>
      <c r="S697">
        <v>0</v>
      </c>
      <c r="T697" t="str">
        <f t="shared" si="232"/>
        <v>No</v>
      </c>
      <c r="U697">
        <f t="shared" si="233"/>
        <v>0</v>
      </c>
      <c r="W697">
        <f t="shared" si="234"/>
        <v>1.7058823529411764</v>
      </c>
      <c r="X697">
        <f t="shared" si="235"/>
        <v>0.29411764705882354</v>
      </c>
      <c r="Z697" s="4">
        <f t="shared" si="236"/>
        <v>354.20344357990001</v>
      </c>
      <c r="AA697">
        <f t="shared" si="237"/>
        <v>5</v>
      </c>
      <c r="AB697">
        <f t="shared" si="238"/>
        <v>0.29411764705882354</v>
      </c>
      <c r="AC697">
        <f t="shared" si="239"/>
        <v>0.17241379310344829</v>
      </c>
      <c r="AD697">
        <f t="shared" si="240"/>
        <v>1</v>
      </c>
      <c r="AE697" t="str">
        <f t="shared" si="241"/>
        <v>O</v>
      </c>
      <c r="AH697">
        <f t="shared" si="242"/>
        <v>8.6956521739130432E-2</v>
      </c>
      <c r="AJ697" t="str">
        <f t="shared" si="243"/>
        <v>----</v>
      </c>
      <c r="AK697" t="str">
        <f t="shared" si="244"/>
        <v>----</v>
      </c>
      <c r="AL697" t="str">
        <f t="shared" si="245"/>
        <v>----</v>
      </c>
      <c r="AM697" t="str">
        <f t="shared" si="246"/>
        <v>----</v>
      </c>
      <c r="AN697" t="str">
        <f t="shared" si="247"/>
        <v>----</v>
      </c>
      <c r="AO697" t="str">
        <f t="shared" si="248"/>
        <v>Alipat+N</v>
      </c>
      <c r="AQ697" s="4">
        <f t="shared" si="249"/>
        <v>354.28534791078516</v>
      </c>
      <c r="AR697" s="4">
        <f t="shared" si="250"/>
        <v>354</v>
      </c>
      <c r="AS697" s="4">
        <f t="shared" si="251"/>
        <v>0.28534791078516264</v>
      </c>
    </row>
    <row r="698" spans="1:45" x14ac:dyDescent="0.25">
      <c r="A698">
        <v>17</v>
      </c>
      <c r="B698">
        <v>29</v>
      </c>
      <c r="C698">
        <v>3</v>
      </c>
      <c r="D698">
        <v>6</v>
      </c>
      <c r="E698">
        <v>0</v>
      </c>
      <c r="F698">
        <v>0</v>
      </c>
      <c r="G698" t="s">
        <v>52</v>
      </c>
      <c r="H698">
        <f t="shared" si="252"/>
        <v>-0.47058823529411775</v>
      </c>
      <c r="I698">
        <v>370.19835819999997</v>
      </c>
      <c r="K698">
        <v>5297359</v>
      </c>
      <c r="L698">
        <v>5164033</v>
      </c>
      <c r="M698">
        <v>4532355</v>
      </c>
      <c r="N698" t="str">
        <f t="shared" si="230"/>
        <v>Yes</v>
      </c>
      <c r="O698">
        <f t="shared" si="231"/>
        <v>4997915.666666667</v>
      </c>
      <c r="Q698">
        <v>0</v>
      </c>
      <c r="R698">
        <v>0</v>
      </c>
      <c r="S698">
        <v>0</v>
      </c>
      <c r="T698" t="str">
        <f t="shared" si="232"/>
        <v>No</v>
      </c>
      <c r="U698">
        <f t="shared" si="233"/>
        <v>0</v>
      </c>
      <c r="W698">
        <f t="shared" si="234"/>
        <v>1.7058823529411764</v>
      </c>
      <c r="X698">
        <f t="shared" si="235"/>
        <v>0.35294117647058826</v>
      </c>
      <c r="Z698" s="4">
        <f t="shared" si="236"/>
        <v>370.19835817989997</v>
      </c>
      <c r="AA698">
        <f t="shared" si="237"/>
        <v>5</v>
      </c>
      <c r="AB698">
        <f t="shared" si="238"/>
        <v>0.29411764705882354</v>
      </c>
      <c r="AC698">
        <f t="shared" si="239"/>
        <v>0.17241379310344829</v>
      </c>
      <c r="AD698">
        <f t="shared" si="240"/>
        <v>0.83333333333333337</v>
      </c>
      <c r="AE698" t="str">
        <f t="shared" si="241"/>
        <v>O</v>
      </c>
      <c r="AH698">
        <f t="shared" si="242"/>
        <v>4.5454545454545456E-2</v>
      </c>
      <c r="AJ698" t="str">
        <f t="shared" si="243"/>
        <v>----</v>
      </c>
      <c r="AK698" t="str">
        <f t="shared" si="244"/>
        <v>----</v>
      </c>
      <c r="AL698" t="str">
        <f t="shared" si="245"/>
        <v>----</v>
      </c>
      <c r="AM698" t="str">
        <f t="shared" si="246"/>
        <v>----</v>
      </c>
      <c r="AN698" t="str">
        <f t="shared" si="247"/>
        <v>----</v>
      </c>
      <c r="AO698" t="str">
        <f t="shared" si="248"/>
        <v>Alipat+N</v>
      </c>
      <c r="AQ698" s="4">
        <f t="shared" si="249"/>
        <v>370.28396109927041</v>
      </c>
      <c r="AR698" s="4">
        <f t="shared" si="250"/>
        <v>370</v>
      </c>
      <c r="AS698" s="4">
        <f t="shared" si="251"/>
        <v>0.2839610992704138</v>
      </c>
    </row>
    <row r="699" spans="1:45" x14ac:dyDescent="0.25">
      <c r="A699">
        <v>17</v>
      </c>
      <c r="B699">
        <v>30</v>
      </c>
      <c r="C699">
        <v>4</v>
      </c>
      <c r="D699">
        <v>5</v>
      </c>
      <c r="E699">
        <v>0</v>
      </c>
      <c r="F699">
        <v>0</v>
      </c>
      <c r="G699" t="s">
        <v>52</v>
      </c>
      <c r="H699">
        <f t="shared" si="252"/>
        <v>-0.47058823529411775</v>
      </c>
      <c r="I699">
        <v>369.21434260000001</v>
      </c>
      <c r="K699">
        <v>1827675</v>
      </c>
      <c r="L699">
        <v>1925105</v>
      </c>
      <c r="M699">
        <v>1636191</v>
      </c>
      <c r="N699" t="str">
        <f t="shared" si="230"/>
        <v>Yes</v>
      </c>
      <c r="O699">
        <f t="shared" si="231"/>
        <v>1796323.6666666667</v>
      </c>
      <c r="Q699">
        <v>0</v>
      </c>
      <c r="R699">
        <v>0</v>
      </c>
      <c r="S699">
        <v>0</v>
      </c>
      <c r="T699" t="str">
        <f t="shared" si="232"/>
        <v>No</v>
      </c>
      <c r="U699">
        <f t="shared" si="233"/>
        <v>0</v>
      </c>
      <c r="W699">
        <f t="shared" si="234"/>
        <v>1.7647058823529411</v>
      </c>
      <c r="X699">
        <f t="shared" si="235"/>
        <v>0.29411764705882354</v>
      </c>
      <c r="Z699" s="4">
        <f t="shared" si="236"/>
        <v>369.21434257990001</v>
      </c>
      <c r="AA699">
        <f t="shared" si="237"/>
        <v>5</v>
      </c>
      <c r="AB699">
        <f t="shared" si="238"/>
        <v>0.29411764705882354</v>
      </c>
      <c r="AC699">
        <f t="shared" si="239"/>
        <v>0.16666666666666666</v>
      </c>
      <c r="AD699">
        <f t="shared" si="240"/>
        <v>1</v>
      </c>
      <c r="AE699" t="str">
        <f t="shared" si="241"/>
        <v>O</v>
      </c>
      <c r="AH699">
        <f t="shared" si="242"/>
        <v>4.7619047619047616E-2</v>
      </c>
      <c r="AJ699" t="str">
        <f t="shared" si="243"/>
        <v>----</v>
      </c>
      <c r="AK699" t="str">
        <f t="shared" si="244"/>
        <v>----</v>
      </c>
      <c r="AL699" t="str">
        <f t="shared" si="245"/>
        <v>----</v>
      </c>
      <c r="AM699" t="str">
        <f t="shared" si="246"/>
        <v>----</v>
      </c>
      <c r="AN699" t="str">
        <f t="shared" si="247"/>
        <v>----</v>
      </c>
      <c r="AO699" t="str">
        <f t="shared" si="248"/>
        <v>Alipat+N</v>
      </c>
      <c r="AQ699" s="4">
        <f t="shared" si="249"/>
        <v>369.29971796015201</v>
      </c>
      <c r="AR699" s="4">
        <f t="shared" si="250"/>
        <v>369</v>
      </c>
      <c r="AS699" s="4">
        <f t="shared" si="251"/>
        <v>0.2997179601520088</v>
      </c>
    </row>
    <row r="700" spans="1:45" x14ac:dyDescent="0.25">
      <c r="A700">
        <v>17</v>
      </c>
      <c r="B700">
        <v>30</v>
      </c>
      <c r="C700">
        <v>4</v>
      </c>
      <c r="D700">
        <v>6</v>
      </c>
      <c r="E700">
        <v>0</v>
      </c>
      <c r="F700">
        <v>0</v>
      </c>
      <c r="G700" t="s">
        <v>52</v>
      </c>
      <c r="H700">
        <f t="shared" si="252"/>
        <v>-0.35294117647058787</v>
      </c>
      <c r="I700">
        <v>385.20925720000002</v>
      </c>
      <c r="K700">
        <v>3800445</v>
      </c>
      <c r="L700">
        <v>4273915</v>
      </c>
      <c r="M700">
        <v>3451002</v>
      </c>
      <c r="N700" t="str">
        <f t="shared" si="230"/>
        <v>Yes</v>
      </c>
      <c r="O700">
        <f t="shared" si="231"/>
        <v>3841787.3333333335</v>
      </c>
      <c r="Q700">
        <v>0</v>
      </c>
      <c r="R700">
        <v>0</v>
      </c>
      <c r="S700">
        <v>0</v>
      </c>
      <c r="T700" t="str">
        <f t="shared" si="232"/>
        <v>No</v>
      </c>
      <c r="U700">
        <f t="shared" si="233"/>
        <v>0</v>
      </c>
      <c r="W700">
        <f t="shared" si="234"/>
        <v>1.7647058823529411</v>
      </c>
      <c r="X700">
        <f t="shared" si="235"/>
        <v>0.35294117647058826</v>
      </c>
      <c r="Z700" s="4">
        <f t="shared" si="236"/>
        <v>385.20925717989996</v>
      </c>
      <c r="AA700">
        <f t="shared" si="237"/>
        <v>5</v>
      </c>
      <c r="AB700">
        <f t="shared" si="238"/>
        <v>0.29411764705882354</v>
      </c>
      <c r="AC700">
        <f t="shared" si="239"/>
        <v>0.16666666666666666</v>
      </c>
      <c r="AD700">
        <f t="shared" si="240"/>
        <v>0.83333333333333337</v>
      </c>
      <c r="AE700" t="str">
        <f t="shared" si="241"/>
        <v>O</v>
      </c>
      <c r="AH700">
        <f t="shared" si="242"/>
        <v>0</v>
      </c>
      <c r="AJ700" t="str">
        <f t="shared" si="243"/>
        <v>----</v>
      </c>
      <c r="AK700" t="str">
        <f t="shared" si="244"/>
        <v>----</v>
      </c>
      <c r="AL700" t="str">
        <f t="shared" si="245"/>
        <v>----</v>
      </c>
      <c r="AM700" t="str">
        <f t="shared" si="246"/>
        <v>----</v>
      </c>
      <c r="AN700" t="str">
        <f t="shared" si="247"/>
        <v>----</v>
      </c>
      <c r="AO700" t="str">
        <f t="shared" si="248"/>
        <v>Alipat+N</v>
      </c>
      <c r="AQ700" s="4">
        <f t="shared" si="249"/>
        <v>385.29833114863726</v>
      </c>
      <c r="AR700" s="4">
        <f t="shared" si="250"/>
        <v>385</v>
      </c>
      <c r="AS700" s="4">
        <f t="shared" si="251"/>
        <v>0.29833114863725996</v>
      </c>
    </row>
    <row r="701" spans="1:45" x14ac:dyDescent="0.25">
      <c r="A701">
        <v>17</v>
      </c>
      <c r="B701">
        <v>31</v>
      </c>
      <c r="C701">
        <v>3</v>
      </c>
      <c r="D701">
        <v>4</v>
      </c>
      <c r="E701">
        <v>0</v>
      </c>
      <c r="F701">
        <v>0</v>
      </c>
      <c r="G701" t="s">
        <v>52</v>
      </c>
      <c r="H701">
        <f t="shared" si="252"/>
        <v>-0.82352941176470562</v>
      </c>
      <c r="I701">
        <v>340.22417899999999</v>
      </c>
      <c r="K701">
        <v>2245983</v>
      </c>
      <c r="L701">
        <v>2906274</v>
      </c>
      <c r="M701">
        <v>2447493</v>
      </c>
      <c r="N701" t="str">
        <f t="shared" si="230"/>
        <v>Yes</v>
      </c>
      <c r="O701">
        <f t="shared" si="231"/>
        <v>2533250</v>
      </c>
      <c r="Q701">
        <v>0</v>
      </c>
      <c r="R701">
        <v>0</v>
      </c>
      <c r="S701">
        <v>0</v>
      </c>
      <c r="T701" t="str">
        <f t="shared" si="232"/>
        <v>No</v>
      </c>
      <c r="U701">
        <f t="shared" si="233"/>
        <v>0</v>
      </c>
      <c r="W701">
        <f t="shared" si="234"/>
        <v>1.8235294117647058</v>
      </c>
      <c r="X701">
        <f t="shared" si="235"/>
        <v>0.23529411764705882</v>
      </c>
      <c r="Z701" s="4">
        <f t="shared" si="236"/>
        <v>340.22417897989999</v>
      </c>
      <c r="AA701">
        <f t="shared" si="237"/>
        <v>4</v>
      </c>
      <c r="AB701">
        <f t="shared" si="238"/>
        <v>0.23529411764705882</v>
      </c>
      <c r="AC701">
        <f t="shared" si="239"/>
        <v>0.12903225806451613</v>
      </c>
      <c r="AD701">
        <f t="shared" si="240"/>
        <v>1</v>
      </c>
      <c r="AE701" t="str">
        <f t="shared" si="241"/>
        <v>O</v>
      </c>
      <c r="AH701">
        <f t="shared" si="242"/>
        <v>4.1666666666666664E-2</v>
      </c>
      <c r="AJ701" t="str">
        <f t="shared" si="243"/>
        <v>----</v>
      </c>
      <c r="AK701" t="str">
        <f t="shared" si="244"/>
        <v>----</v>
      </c>
      <c r="AL701" t="str">
        <f t="shared" si="245"/>
        <v>----</v>
      </c>
      <c r="AM701" t="str">
        <f t="shared" si="246"/>
        <v>----</v>
      </c>
      <c r="AN701" t="str">
        <f t="shared" si="247"/>
        <v>----</v>
      </c>
      <c r="AO701" t="str">
        <f t="shared" si="248"/>
        <v>Alipat+N</v>
      </c>
      <c r="AQ701" s="4">
        <f t="shared" si="249"/>
        <v>340.30285081168302</v>
      </c>
      <c r="AR701" s="4">
        <f t="shared" si="250"/>
        <v>340</v>
      </c>
      <c r="AS701" s="4">
        <f t="shared" si="251"/>
        <v>0.30285081168301531</v>
      </c>
    </row>
    <row r="702" spans="1:45" x14ac:dyDescent="0.25">
      <c r="A702">
        <v>17</v>
      </c>
      <c r="B702">
        <v>31</v>
      </c>
      <c r="C702">
        <v>3</v>
      </c>
      <c r="D702">
        <v>6</v>
      </c>
      <c r="E702">
        <v>0</v>
      </c>
      <c r="F702">
        <v>0</v>
      </c>
      <c r="G702" t="s">
        <v>52</v>
      </c>
      <c r="H702">
        <f t="shared" si="252"/>
        <v>-0.58823529411764675</v>
      </c>
      <c r="I702">
        <v>372.21400820000002</v>
      </c>
      <c r="K702">
        <v>7029700</v>
      </c>
      <c r="L702">
        <v>7409191</v>
      </c>
      <c r="M702">
        <v>7097043</v>
      </c>
      <c r="N702" t="str">
        <f t="shared" si="230"/>
        <v>Yes</v>
      </c>
      <c r="O702">
        <f t="shared" si="231"/>
        <v>7178644.666666667</v>
      </c>
      <c r="Q702">
        <v>0</v>
      </c>
      <c r="R702">
        <v>0</v>
      </c>
      <c r="S702">
        <v>0</v>
      </c>
      <c r="T702" t="str">
        <f t="shared" si="232"/>
        <v>No</v>
      </c>
      <c r="U702">
        <f t="shared" si="233"/>
        <v>0</v>
      </c>
      <c r="W702">
        <f t="shared" si="234"/>
        <v>1.8235294117647058</v>
      </c>
      <c r="X702">
        <f t="shared" si="235"/>
        <v>0.35294117647058826</v>
      </c>
      <c r="Z702" s="4">
        <f t="shared" si="236"/>
        <v>372.21400817989996</v>
      </c>
      <c r="AA702">
        <f t="shared" si="237"/>
        <v>4</v>
      </c>
      <c r="AB702">
        <f t="shared" si="238"/>
        <v>0.23529411764705882</v>
      </c>
      <c r="AC702">
        <f t="shared" si="239"/>
        <v>0.12903225806451613</v>
      </c>
      <c r="AD702">
        <f t="shared" si="240"/>
        <v>0.66666666666666663</v>
      </c>
      <c r="AE702" t="str">
        <f t="shared" si="241"/>
        <v>O</v>
      </c>
      <c r="AH702">
        <f t="shared" si="242"/>
        <v>-4.5454545454545456E-2</v>
      </c>
      <c r="AJ702" t="str">
        <f t="shared" si="243"/>
        <v>----</v>
      </c>
      <c r="AK702" t="str">
        <f t="shared" si="244"/>
        <v>----</v>
      </c>
      <c r="AL702" t="str">
        <f t="shared" si="245"/>
        <v>----</v>
      </c>
      <c r="AM702" t="str">
        <f t="shared" si="246"/>
        <v>----</v>
      </c>
      <c r="AN702" t="str">
        <f t="shared" si="247"/>
        <v>----</v>
      </c>
      <c r="AO702" t="str">
        <f t="shared" si="248"/>
        <v>Alipat+N</v>
      </c>
      <c r="AQ702" s="4">
        <f t="shared" si="249"/>
        <v>372.30007718865363</v>
      </c>
      <c r="AR702" s="4">
        <f t="shared" si="250"/>
        <v>372</v>
      </c>
      <c r="AS702" s="4">
        <f t="shared" si="251"/>
        <v>0.30007718865363131</v>
      </c>
    </row>
    <row r="703" spans="1:45" x14ac:dyDescent="0.25">
      <c r="A703">
        <v>17</v>
      </c>
      <c r="B703">
        <v>31</v>
      </c>
      <c r="C703">
        <v>5</v>
      </c>
      <c r="D703">
        <v>6</v>
      </c>
      <c r="E703">
        <v>0</v>
      </c>
      <c r="F703">
        <v>0</v>
      </c>
      <c r="G703" t="s">
        <v>52</v>
      </c>
      <c r="H703">
        <f t="shared" si="252"/>
        <v>-0.23529411764705888</v>
      </c>
      <c r="I703">
        <v>400.22015620000002</v>
      </c>
      <c r="K703">
        <v>1847821</v>
      </c>
      <c r="L703">
        <v>1993691</v>
      </c>
      <c r="M703">
        <v>1664401</v>
      </c>
      <c r="N703" t="str">
        <f t="shared" si="230"/>
        <v>Yes</v>
      </c>
      <c r="O703">
        <f t="shared" si="231"/>
        <v>1835304.3333333333</v>
      </c>
      <c r="Q703">
        <v>0</v>
      </c>
      <c r="R703">
        <v>0</v>
      </c>
      <c r="S703">
        <v>0</v>
      </c>
      <c r="T703" t="str">
        <f t="shared" si="232"/>
        <v>No</v>
      </c>
      <c r="U703">
        <f t="shared" si="233"/>
        <v>0</v>
      </c>
      <c r="W703">
        <f t="shared" si="234"/>
        <v>1.8235294117647058</v>
      </c>
      <c r="X703">
        <f t="shared" si="235"/>
        <v>0.35294117647058826</v>
      </c>
      <c r="Z703" s="4">
        <f t="shared" si="236"/>
        <v>400.22015617989996</v>
      </c>
      <c r="AA703">
        <f t="shared" si="237"/>
        <v>5</v>
      </c>
      <c r="AB703">
        <f t="shared" si="238"/>
        <v>0.29411764705882354</v>
      </c>
      <c r="AC703">
        <f t="shared" si="239"/>
        <v>0.16129032258064516</v>
      </c>
      <c r="AD703">
        <f t="shared" si="240"/>
        <v>0.83333333333333337</v>
      </c>
      <c r="AE703" t="str">
        <f t="shared" si="241"/>
        <v>O</v>
      </c>
      <c r="AH703">
        <f t="shared" si="242"/>
        <v>-5.5555555555555552E-2</v>
      </c>
      <c r="AJ703" t="str">
        <f t="shared" si="243"/>
        <v>----</v>
      </c>
      <c r="AK703" t="str">
        <f t="shared" si="244"/>
        <v>----</v>
      </c>
      <c r="AL703" t="str">
        <f t="shared" si="245"/>
        <v>----</v>
      </c>
      <c r="AM703" t="str">
        <f t="shared" si="246"/>
        <v>----</v>
      </c>
      <c r="AN703" t="str">
        <f t="shared" si="247"/>
        <v>----</v>
      </c>
      <c r="AO703" t="str">
        <f t="shared" si="248"/>
        <v>Alipat+N</v>
      </c>
      <c r="AQ703" s="4">
        <f t="shared" si="249"/>
        <v>400.31270119800411</v>
      </c>
      <c r="AR703" s="4">
        <f t="shared" si="250"/>
        <v>400</v>
      </c>
      <c r="AS703" s="4">
        <f t="shared" si="251"/>
        <v>0.31270119800410612</v>
      </c>
    </row>
    <row r="704" spans="1:45" x14ac:dyDescent="0.25">
      <c r="A704">
        <v>17</v>
      </c>
      <c r="B704">
        <v>32</v>
      </c>
      <c r="C704">
        <v>4</v>
      </c>
      <c r="D704">
        <v>5</v>
      </c>
      <c r="E704">
        <v>0</v>
      </c>
      <c r="F704">
        <v>0</v>
      </c>
      <c r="G704" t="s">
        <v>52</v>
      </c>
      <c r="H704">
        <f t="shared" si="252"/>
        <v>-0.58823529411764675</v>
      </c>
      <c r="I704">
        <v>371.2299926</v>
      </c>
      <c r="K704">
        <v>4212307</v>
      </c>
      <c r="L704">
        <v>5156123</v>
      </c>
      <c r="M704">
        <v>4650419</v>
      </c>
      <c r="N704" t="str">
        <f t="shared" si="230"/>
        <v>Yes</v>
      </c>
      <c r="O704">
        <f t="shared" si="231"/>
        <v>4672949.666666667</v>
      </c>
      <c r="Q704">
        <v>0</v>
      </c>
      <c r="R704">
        <v>0</v>
      </c>
      <c r="S704">
        <v>0</v>
      </c>
      <c r="T704" t="str">
        <f t="shared" si="232"/>
        <v>No</v>
      </c>
      <c r="U704">
        <f t="shared" si="233"/>
        <v>0</v>
      </c>
      <c r="W704">
        <f t="shared" si="234"/>
        <v>1.8823529411764706</v>
      </c>
      <c r="X704">
        <f t="shared" si="235"/>
        <v>0.29411764705882354</v>
      </c>
      <c r="Z704" s="4">
        <f t="shared" si="236"/>
        <v>371.22999257989994</v>
      </c>
      <c r="AA704">
        <f t="shared" si="237"/>
        <v>4</v>
      </c>
      <c r="AB704">
        <f t="shared" si="238"/>
        <v>0.23529411764705882</v>
      </c>
      <c r="AC704">
        <f t="shared" si="239"/>
        <v>0.125</v>
      </c>
      <c r="AD704">
        <f t="shared" si="240"/>
        <v>0.8</v>
      </c>
      <c r="AE704" t="str">
        <f t="shared" si="241"/>
        <v>O</v>
      </c>
      <c r="AH704">
        <f t="shared" si="242"/>
        <v>-4.7619047619047616E-2</v>
      </c>
      <c r="AJ704" t="str">
        <f t="shared" si="243"/>
        <v>----</v>
      </c>
      <c r="AK704" t="str">
        <f t="shared" si="244"/>
        <v>----</v>
      </c>
      <c r="AL704" t="str">
        <f t="shared" si="245"/>
        <v>----</v>
      </c>
      <c r="AM704" t="str">
        <f t="shared" si="246"/>
        <v>----</v>
      </c>
      <c r="AN704" t="str">
        <f t="shared" si="247"/>
        <v>----</v>
      </c>
      <c r="AO704" t="str">
        <f t="shared" si="248"/>
        <v>Alipat+N</v>
      </c>
      <c r="AQ704" s="4">
        <f t="shared" si="249"/>
        <v>371.31583404953517</v>
      </c>
      <c r="AR704" s="4">
        <f t="shared" si="250"/>
        <v>371</v>
      </c>
      <c r="AS704" s="4">
        <f t="shared" si="251"/>
        <v>0.31583404953516947</v>
      </c>
    </row>
    <row r="705" spans="1:45" x14ac:dyDescent="0.25">
      <c r="A705">
        <v>17</v>
      </c>
      <c r="B705">
        <v>32</v>
      </c>
      <c r="C705">
        <v>4</v>
      </c>
      <c r="D705">
        <v>6</v>
      </c>
      <c r="E705">
        <v>0</v>
      </c>
      <c r="F705">
        <v>0</v>
      </c>
      <c r="G705" t="s">
        <v>52</v>
      </c>
      <c r="H705">
        <f t="shared" si="252"/>
        <v>-0.47058823529411775</v>
      </c>
      <c r="I705">
        <v>387.22490720000002</v>
      </c>
      <c r="K705">
        <v>6094824</v>
      </c>
      <c r="L705">
        <v>5978301</v>
      </c>
      <c r="M705">
        <v>5891666</v>
      </c>
      <c r="N705" t="str">
        <f t="shared" si="230"/>
        <v>Yes</v>
      </c>
      <c r="O705">
        <f t="shared" si="231"/>
        <v>5988263.666666667</v>
      </c>
      <c r="Q705">
        <v>0</v>
      </c>
      <c r="R705">
        <v>0</v>
      </c>
      <c r="S705">
        <v>0</v>
      </c>
      <c r="T705" t="str">
        <f t="shared" si="232"/>
        <v>No</v>
      </c>
      <c r="U705">
        <f t="shared" si="233"/>
        <v>0</v>
      </c>
      <c r="W705">
        <f t="shared" si="234"/>
        <v>1.8823529411764706</v>
      </c>
      <c r="X705">
        <f t="shared" si="235"/>
        <v>0.35294117647058826</v>
      </c>
      <c r="Z705" s="4">
        <f t="shared" si="236"/>
        <v>387.22490717989996</v>
      </c>
      <c r="AA705">
        <f t="shared" si="237"/>
        <v>4</v>
      </c>
      <c r="AB705">
        <f t="shared" si="238"/>
        <v>0.23529411764705882</v>
      </c>
      <c r="AC705">
        <f t="shared" si="239"/>
        <v>0.125</v>
      </c>
      <c r="AD705">
        <f t="shared" si="240"/>
        <v>0.66666666666666663</v>
      </c>
      <c r="AE705" t="str">
        <f t="shared" si="241"/>
        <v>O</v>
      </c>
      <c r="AH705">
        <f t="shared" si="242"/>
        <v>-0.1</v>
      </c>
      <c r="AJ705" t="str">
        <f t="shared" si="243"/>
        <v>----</v>
      </c>
      <c r="AK705" t="str">
        <f t="shared" si="244"/>
        <v>----</v>
      </c>
      <c r="AL705" t="str">
        <f t="shared" si="245"/>
        <v>----</v>
      </c>
      <c r="AM705" t="str">
        <f t="shared" si="246"/>
        <v>----</v>
      </c>
      <c r="AN705" t="str">
        <f t="shared" si="247"/>
        <v>----</v>
      </c>
      <c r="AO705" t="str">
        <f t="shared" si="248"/>
        <v>Alipat+N</v>
      </c>
      <c r="AQ705" s="4">
        <f t="shared" si="249"/>
        <v>387.31444723802048</v>
      </c>
      <c r="AR705" s="4">
        <f t="shared" si="250"/>
        <v>387</v>
      </c>
      <c r="AS705" s="4">
        <f t="shared" si="251"/>
        <v>0.31444723802047747</v>
      </c>
    </row>
    <row r="706" spans="1:45" x14ac:dyDescent="0.25">
      <c r="A706">
        <v>17</v>
      </c>
      <c r="B706">
        <v>32</v>
      </c>
      <c r="C706">
        <v>4</v>
      </c>
      <c r="D706">
        <v>7</v>
      </c>
      <c r="E706">
        <v>0</v>
      </c>
      <c r="F706">
        <v>0</v>
      </c>
      <c r="G706" t="s">
        <v>52</v>
      </c>
      <c r="H706">
        <f t="shared" si="252"/>
        <v>-0.35294117647058787</v>
      </c>
      <c r="I706">
        <v>403.21982179999998</v>
      </c>
      <c r="K706">
        <v>2749901</v>
      </c>
      <c r="L706">
        <v>2540365</v>
      </c>
      <c r="M706">
        <v>2365676</v>
      </c>
      <c r="N706" t="str">
        <f t="shared" ref="N706:N759" si="253">IF(K706&gt;0,"Yes","No")</f>
        <v>Yes</v>
      </c>
      <c r="O706">
        <f t="shared" ref="O706:O759" si="254">AVERAGE(K706:M706)</f>
        <v>2551980.6666666665</v>
      </c>
      <c r="Q706">
        <v>0</v>
      </c>
      <c r="R706">
        <v>0</v>
      </c>
      <c r="S706">
        <v>0</v>
      </c>
      <c r="T706" t="str">
        <f t="shared" ref="T706:T759" si="255">IF(Q706&gt;0,"Yes","No")</f>
        <v>No</v>
      </c>
      <c r="U706">
        <f t="shared" ref="U706:U759" si="256">AVERAGE(Q706:S706)</f>
        <v>0</v>
      </c>
      <c r="W706">
        <f t="shared" ref="W706:W759" si="257">B706/A706</f>
        <v>1.8823529411764706</v>
      </c>
      <c r="X706">
        <f t="shared" ref="X706:X759" si="258">D706/A706</f>
        <v>0.41176470588235292</v>
      </c>
      <c r="Z706" s="4">
        <f t="shared" ref="Z706:Z759" si="259">A706*12+(B706-1)*1.007825+C706*14.003074+D706*15.9949146+E706*31.9720707+F706*30.9737615+0.0005485799</f>
        <v>403.21982177989997</v>
      </c>
      <c r="AA706">
        <f t="shared" ref="AA706:AA759" si="260">1+A706-B706/2+C706/2+F706/2</f>
        <v>4</v>
      </c>
      <c r="AB706">
        <f t="shared" ref="AB706:AB759" si="261">AA706/A706</f>
        <v>0.23529411764705882</v>
      </c>
      <c r="AC706">
        <f t="shared" ref="AC706:AC759" si="262">AA706/B706</f>
        <v>0.125</v>
      </c>
      <c r="AD706">
        <f t="shared" ref="AD706:AD759" si="263">AA706/D706</f>
        <v>0.5714285714285714</v>
      </c>
      <c r="AE706" t="str">
        <f t="shared" ref="AE706:AE759" si="264">IF(AB706&gt;=0.3,IF(AB706&lt;=0.68,IF(AC706&gt;=0.2,IF(AC706&lt;=0.95,IF(AD706&gt;=0.77,IF(AD706&lt;=1.75,"CRAM","O"),"O"),"O"),"O"),"O"),"O")</f>
        <v>O</v>
      </c>
      <c r="AH706">
        <f t="shared" ref="AH706:AH759" si="265">(1+A706-D706/2-E706-B706/2)/(A706-D706/2-E706-C706-F706)</f>
        <v>-0.15789473684210525</v>
      </c>
      <c r="AJ706" t="str">
        <f t="shared" ref="AJ706:AJ759" si="266">IF(AH706&gt;0.66,"CondAr","----")</f>
        <v>----</v>
      </c>
      <c r="AK706" t="str">
        <f t="shared" ref="AK706:AK759" si="267">IF(AND((AH706&gt;0.5),(AH706&lt;=0.66)),"Aromatic","----")</f>
        <v>----</v>
      </c>
      <c r="AL706" t="str">
        <f t="shared" ref="AL706:AL759" si="268">IF(AND((AH706&lt;=0.5),(W706&lt;1.5)),"HUnSatLig","----")</f>
        <v>----</v>
      </c>
      <c r="AM706" t="str">
        <f t="shared" ref="AM706:AM759" si="269">IF(AND((X706&lt;0.6),(W706&gt;=1.5),(C706=0)),"AlipatNoN","----")</f>
        <v>----</v>
      </c>
      <c r="AN706" t="str">
        <f t="shared" ref="AN706:AN759" si="270">IF(AND((W706&gt;=1.5),(X706&gt;=0.6)),"SatFACarb","----")</f>
        <v>----</v>
      </c>
      <c r="AO706" t="str">
        <f t="shared" ref="AO706:AO759" si="271">IF(AND((X706&lt;0.6),(W706&gt;=1.5),(C706&gt;0)),"Alipat+N","----")</f>
        <v>Alipat+N</v>
      </c>
      <c r="AQ706" s="4">
        <f t="shared" ref="AQ706:AQ759" si="272">Z706*(44/43.989828)</f>
        <v>403.31306042650579</v>
      </c>
      <c r="AR706" s="4">
        <f t="shared" ref="AR706:AR759" si="273">INT(AQ706)</f>
        <v>403</v>
      </c>
      <c r="AS706" s="4">
        <f t="shared" ref="AS706:AS759" si="274">AQ706-AR706</f>
        <v>0.31306042650578547</v>
      </c>
    </row>
    <row r="707" spans="1:45" x14ac:dyDescent="0.25">
      <c r="A707">
        <v>17</v>
      </c>
      <c r="B707">
        <v>33</v>
      </c>
      <c r="C707">
        <v>3</v>
      </c>
      <c r="D707">
        <v>4</v>
      </c>
      <c r="E707">
        <v>0</v>
      </c>
      <c r="F707">
        <v>0</v>
      </c>
      <c r="G707" t="s">
        <v>52</v>
      </c>
      <c r="H707">
        <f t="shared" ref="H707:H759" si="275">4-((4*A707+B707-3*C707-2*D707-2*E707)/A707)</f>
        <v>-0.9411764705882355</v>
      </c>
      <c r="I707">
        <v>342.23982899999999</v>
      </c>
      <c r="K707">
        <v>3869830</v>
      </c>
      <c r="L707">
        <v>4189824</v>
      </c>
      <c r="M707">
        <v>3512459</v>
      </c>
      <c r="N707" t="str">
        <f t="shared" si="253"/>
        <v>Yes</v>
      </c>
      <c r="O707">
        <f t="shared" si="254"/>
        <v>3857371</v>
      </c>
      <c r="Q707">
        <v>0</v>
      </c>
      <c r="R707">
        <v>0</v>
      </c>
      <c r="S707">
        <v>0</v>
      </c>
      <c r="T707" t="str">
        <f t="shared" si="255"/>
        <v>No</v>
      </c>
      <c r="U707">
        <f t="shared" si="256"/>
        <v>0</v>
      </c>
      <c r="W707">
        <f t="shared" si="257"/>
        <v>1.9411764705882353</v>
      </c>
      <c r="X707">
        <f t="shared" si="258"/>
        <v>0.23529411764705882</v>
      </c>
      <c r="Z707" s="4">
        <f t="shared" si="259"/>
        <v>342.23982897990004</v>
      </c>
      <c r="AA707">
        <f t="shared" si="260"/>
        <v>3</v>
      </c>
      <c r="AB707">
        <f t="shared" si="261"/>
        <v>0.17647058823529413</v>
      </c>
      <c r="AC707">
        <f t="shared" si="262"/>
        <v>9.0909090909090912E-2</v>
      </c>
      <c r="AD707">
        <f t="shared" si="263"/>
        <v>0.75</v>
      </c>
      <c r="AE707" t="str">
        <f t="shared" si="264"/>
        <v>O</v>
      </c>
      <c r="AH707">
        <f t="shared" si="265"/>
        <v>-4.1666666666666664E-2</v>
      </c>
      <c r="AJ707" t="str">
        <f t="shared" si="266"/>
        <v>----</v>
      </c>
      <c r="AK707" t="str">
        <f t="shared" si="267"/>
        <v>----</v>
      </c>
      <c r="AL707" t="str">
        <f t="shared" si="268"/>
        <v>----</v>
      </c>
      <c r="AM707" t="str">
        <f t="shared" si="269"/>
        <v>----</v>
      </c>
      <c r="AN707" t="str">
        <f t="shared" si="270"/>
        <v>----</v>
      </c>
      <c r="AO707" t="str">
        <f t="shared" si="271"/>
        <v>Alipat+N</v>
      </c>
      <c r="AQ707" s="4">
        <f t="shared" si="272"/>
        <v>342.31896690106629</v>
      </c>
      <c r="AR707" s="4">
        <f t="shared" si="273"/>
        <v>342</v>
      </c>
      <c r="AS707" s="4">
        <f t="shared" si="274"/>
        <v>0.31896690106628967</v>
      </c>
    </row>
    <row r="708" spans="1:45" x14ac:dyDescent="0.25">
      <c r="A708">
        <v>18</v>
      </c>
      <c r="B708">
        <v>27</v>
      </c>
      <c r="C708">
        <v>3</v>
      </c>
      <c r="D708">
        <v>5</v>
      </c>
      <c r="E708">
        <v>0</v>
      </c>
      <c r="F708">
        <v>0</v>
      </c>
      <c r="G708" t="s">
        <v>52</v>
      </c>
      <c r="H708">
        <f t="shared" si="275"/>
        <v>-0.44444444444444464</v>
      </c>
      <c r="I708">
        <v>364.18779360000002</v>
      </c>
      <c r="K708">
        <v>2804709</v>
      </c>
      <c r="L708">
        <v>3325815</v>
      </c>
      <c r="M708">
        <v>2825589</v>
      </c>
      <c r="N708" t="str">
        <f t="shared" si="253"/>
        <v>Yes</v>
      </c>
      <c r="O708">
        <f t="shared" si="254"/>
        <v>2985371</v>
      </c>
      <c r="Q708">
        <v>0</v>
      </c>
      <c r="R708">
        <v>0</v>
      </c>
      <c r="S708">
        <v>0</v>
      </c>
      <c r="T708" t="str">
        <f t="shared" si="255"/>
        <v>No</v>
      </c>
      <c r="U708">
        <f t="shared" si="256"/>
        <v>0</v>
      </c>
      <c r="W708">
        <f t="shared" si="257"/>
        <v>1.5</v>
      </c>
      <c r="X708">
        <f t="shared" si="258"/>
        <v>0.27777777777777779</v>
      </c>
      <c r="Z708" s="4">
        <f t="shared" si="259"/>
        <v>364.18779357989996</v>
      </c>
      <c r="AA708">
        <f t="shared" si="260"/>
        <v>7</v>
      </c>
      <c r="AB708">
        <f t="shared" si="261"/>
        <v>0.3888888888888889</v>
      </c>
      <c r="AC708">
        <f t="shared" si="262"/>
        <v>0.25925925925925924</v>
      </c>
      <c r="AD708">
        <f t="shared" si="263"/>
        <v>1.4</v>
      </c>
      <c r="AE708" t="str">
        <f t="shared" si="264"/>
        <v>CRAM</v>
      </c>
      <c r="AH708">
        <f t="shared" si="265"/>
        <v>0.24</v>
      </c>
      <c r="AJ708" t="str">
        <f t="shared" si="266"/>
        <v>----</v>
      </c>
      <c r="AK708" t="str">
        <f t="shared" si="267"/>
        <v>----</v>
      </c>
      <c r="AL708" t="str">
        <f t="shared" si="268"/>
        <v>----</v>
      </c>
      <c r="AM708" t="str">
        <f t="shared" si="269"/>
        <v>----</v>
      </c>
      <c r="AN708" t="str">
        <f t="shared" si="270"/>
        <v>----</v>
      </c>
      <c r="AO708" t="str">
        <f t="shared" si="271"/>
        <v>Alipat+N</v>
      </c>
      <c r="AQ708" s="4">
        <f t="shared" si="272"/>
        <v>364.27200664470877</v>
      </c>
      <c r="AR708" s="4">
        <f t="shared" si="273"/>
        <v>364</v>
      </c>
      <c r="AS708" s="4">
        <f t="shared" si="274"/>
        <v>0.27200664470876745</v>
      </c>
    </row>
    <row r="709" spans="1:45" x14ac:dyDescent="0.25">
      <c r="A709">
        <v>18</v>
      </c>
      <c r="B709">
        <v>27</v>
      </c>
      <c r="C709">
        <v>3</v>
      </c>
      <c r="D709">
        <v>6</v>
      </c>
      <c r="E709">
        <v>0</v>
      </c>
      <c r="F709">
        <v>0</v>
      </c>
      <c r="G709" t="s">
        <v>52</v>
      </c>
      <c r="H709">
        <f t="shared" si="275"/>
        <v>-0.33333333333333304</v>
      </c>
      <c r="I709">
        <v>380.18270819999998</v>
      </c>
      <c r="K709">
        <v>2942722</v>
      </c>
      <c r="L709">
        <v>2690633</v>
      </c>
      <c r="M709">
        <v>2450821</v>
      </c>
      <c r="N709" t="str">
        <f t="shared" si="253"/>
        <v>Yes</v>
      </c>
      <c r="O709">
        <f t="shared" si="254"/>
        <v>2694725.3333333335</v>
      </c>
      <c r="Q709">
        <v>0</v>
      </c>
      <c r="R709">
        <v>0</v>
      </c>
      <c r="S709">
        <v>0</v>
      </c>
      <c r="T709" t="str">
        <f t="shared" si="255"/>
        <v>No</v>
      </c>
      <c r="U709">
        <f t="shared" si="256"/>
        <v>0</v>
      </c>
      <c r="W709">
        <f t="shared" si="257"/>
        <v>1.5</v>
      </c>
      <c r="X709">
        <f t="shared" si="258"/>
        <v>0.33333333333333331</v>
      </c>
      <c r="Z709" s="4">
        <f t="shared" si="259"/>
        <v>380.18270817989998</v>
      </c>
      <c r="AA709">
        <f t="shared" si="260"/>
        <v>7</v>
      </c>
      <c r="AB709">
        <f t="shared" si="261"/>
        <v>0.3888888888888889</v>
      </c>
      <c r="AC709">
        <f t="shared" si="262"/>
        <v>0.25925925925925924</v>
      </c>
      <c r="AD709">
        <f t="shared" si="263"/>
        <v>1.1666666666666667</v>
      </c>
      <c r="AE709" t="str">
        <f t="shared" si="264"/>
        <v>CRAM</v>
      </c>
      <c r="AH709">
        <f t="shared" si="265"/>
        <v>0.20833333333333334</v>
      </c>
      <c r="AJ709" t="str">
        <f t="shared" si="266"/>
        <v>----</v>
      </c>
      <c r="AK709" t="str">
        <f t="shared" si="267"/>
        <v>----</v>
      </c>
      <c r="AL709" t="str">
        <f t="shared" si="268"/>
        <v>----</v>
      </c>
      <c r="AM709" t="str">
        <f t="shared" si="269"/>
        <v>----</v>
      </c>
      <c r="AN709" t="str">
        <f t="shared" si="270"/>
        <v>----</v>
      </c>
      <c r="AO709" t="str">
        <f t="shared" si="271"/>
        <v>Alipat+N</v>
      </c>
      <c r="AQ709" s="4">
        <f t="shared" si="272"/>
        <v>380.27061983319408</v>
      </c>
      <c r="AR709" s="4">
        <f t="shared" si="273"/>
        <v>380</v>
      </c>
      <c r="AS709" s="4">
        <f t="shared" si="274"/>
        <v>0.27061983319407545</v>
      </c>
    </row>
    <row r="710" spans="1:45" x14ac:dyDescent="0.25">
      <c r="A710">
        <v>18</v>
      </c>
      <c r="B710">
        <v>27</v>
      </c>
      <c r="C710">
        <v>3</v>
      </c>
      <c r="D710">
        <v>8</v>
      </c>
      <c r="E710">
        <v>0</v>
      </c>
      <c r="F710">
        <v>0</v>
      </c>
      <c r="G710" t="s">
        <v>52</v>
      </c>
      <c r="H710">
        <f t="shared" si="275"/>
        <v>-0.11111111111111072</v>
      </c>
      <c r="I710">
        <v>412.17253740000001</v>
      </c>
      <c r="K710">
        <v>3156576</v>
      </c>
      <c r="L710">
        <v>3007479</v>
      </c>
      <c r="M710">
        <v>2338569</v>
      </c>
      <c r="N710" t="str">
        <f t="shared" si="253"/>
        <v>Yes</v>
      </c>
      <c r="O710">
        <f t="shared" si="254"/>
        <v>2834208</v>
      </c>
      <c r="Q710">
        <v>0</v>
      </c>
      <c r="R710">
        <v>0</v>
      </c>
      <c r="S710">
        <v>0</v>
      </c>
      <c r="T710" t="str">
        <f t="shared" si="255"/>
        <v>No</v>
      </c>
      <c r="U710">
        <f t="shared" si="256"/>
        <v>0</v>
      </c>
      <c r="W710">
        <f t="shared" si="257"/>
        <v>1.5</v>
      </c>
      <c r="X710">
        <f t="shared" si="258"/>
        <v>0.44444444444444442</v>
      </c>
      <c r="Z710" s="4">
        <f t="shared" si="259"/>
        <v>412.17253737990001</v>
      </c>
      <c r="AA710">
        <f t="shared" si="260"/>
        <v>7</v>
      </c>
      <c r="AB710">
        <f t="shared" si="261"/>
        <v>0.3888888888888889</v>
      </c>
      <c r="AC710">
        <f t="shared" si="262"/>
        <v>0.25925925925925924</v>
      </c>
      <c r="AD710">
        <f t="shared" si="263"/>
        <v>0.875</v>
      </c>
      <c r="AE710" t="str">
        <f t="shared" si="264"/>
        <v>CRAM</v>
      </c>
      <c r="AH710">
        <f t="shared" si="265"/>
        <v>0.13636363636363635</v>
      </c>
      <c r="AJ710" t="str">
        <f t="shared" si="266"/>
        <v>----</v>
      </c>
      <c r="AK710" t="str">
        <f t="shared" si="267"/>
        <v>----</v>
      </c>
      <c r="AL710" t="str">
        <f t="shared" si="268"/>
        <v>----</v>
      </c>
      <c r="AM710" t="str">
        <f t="shared" si="269"/>
        <v>----</v>
      </c>
      <c r="AN710" t="str">
        <f t="shared" si="270"/>
        <v>----</v>
      </c>
      <c r="AO710" t="str">
        <f t="shared" si="271"/>
        <v>Alipat+N</v>
      </c>
      <c r="AQ710" s="4">
        <f t="shared" si="272"/>
        <v>412.26784621016469</v>
      </c>
      <c r="AR710" s="4">
        <f t="shared" si="273"/>
        <v>412</v>
      </c>
      <c r="AS710" s="4">
        <f t="shared" si="274"/>
        <v>0.26784621016469146</v>
      </c>
    </row>
    <row r="711" spans="1:45" x14ac:dyDescent="0.25">
      <c r="A711">
        <v>18</v>
      </c>
      <c r="B711">
        <v>28</v>
      </c>
      <c r="C711">
        <v>4</v>
      </c>
      <c r="D711">
        <v>6</v>
      </c>
      <c r="E711">
        <v>0</v>
      </c>
      <c r="F711">
        <v>0</v>
      </c>
      <c r="G711" t="s">
        <v>52</v>
      </c>
      <c r="H711">
        <f t="shared" si="275"/>
        <v>-0.22222222222222232</v>
      </c>
      <c r="I711">
        <v>395.19360719999997</v>
      </c>
      <c r="K711">
        <v>2696231</v>
      </c>
      <c r="L711">
        <v>2323159</v>
      </c>
      <c r="M711">
        <v>2337943</v>
      </c>
      <c r="N711" t="str">
        <f t="shared" si="253"/>
        <v>Yes</v>
      </c>
      <c r="O711">
        <f t="shared" si="254"/>
        <v>2452444.3333333335</v>
      </c>
      <c r="Q711">
        <v>0</v>
      </c>
      <c r="R711">
        <v>0</v>
      </c>
      <c r="S711">
        <v>0</v>
      </c>
      <c r="T711" t="str">
        <f t="shared" si="255"/>
        <v>No</v>
      </c>
      <c r="U711">
        <f t="shared" si="256"/>
        <v>0</v>
      </c>
      <c r="W711">
        <f t="shared" si="257"/>
        <v>1.5555555555555556</v>
      </c>
      <c r="X711">
        <f t="shared" si="258"/>
        <v>0.33333333333333331</v>
      </c>
      <c r="Z711" s="4">
        <f t="shared" si="259"/>
        <v>395.19360717989997</v>
      </c>
      <c r="AA711">
        <f t="shared" si="260"/>
        <v>7</v>
      </c>
      <c r="AB711">
        <f t="shared" si="261"/>
        <v>0.3888888888888889</v>
      </c>
      <c r="AC711">
        <f t="shared" si="262"/>
        <v>0.25</v>
      </c>
      <c r="AD711">
        <f t="shared" si="263"/>
        <v>1.1666666666666667</v>
      </c>
      <c r="AE711" t="str">
        <f t="shared" si="264"/>
        <v>CRAM</v>
      </c>
      <c r="AH711">
        <f t="shared" si="265"/>
        <v>0.18181818181818182</v>
      </c>
      <c r="AJ711" t="str">
        <f t="shared" si="266"/>
        <v>----</v>
      </c>
      <c r="AK711" t="str">
        <f t="shared" si="267"/>
        <v>----</v>
      </c>
      <c r="AL711" t="str">
        <f t="shared" si="268"/>
        <v>----</v>
      </c>
      <c r="AM711" t="str">
        <f t="shared" si="269"/>
        <v>----</v>
      </c>
      <c r="AN711" t="str">
        <f t="shared" si="270"/>
        <v>----</v>
      </c>
      <c r="AO711" t="str">
        <f t="shared" si="271"/>
        <v>Alipat+N</v>
      </c>
      <c r="AQ711" s="4">
        <f t="shared" si="272"/>
        <v>395.28498988256092</v>
      </c>
      <c r="AR711" s="4">
        <f t="shared" si="273"/>
        <v>395</v>
      </c>
      <c r="AS711" s="4">
        <f t="shared" si="274"/>
        <v>0.28498988256092161</v>
      </c>
    </row>
    <row r="712" spans="1:45" x14ac:dyDescent="0.25">
      <c r="A712">
        <v>18</v>
      </c>
      <c r="B712">
        <v>28</v>
      </c>
      <c r="C712">
        <v>4</v>
      </c>
      <c r="D712">
        <v>7</v>
      </c>
      <c r="E712">
        <v>0</v>
      </c>
      <c r="F712">
        <v>0</v>
      </c>
      <c r="G712" t="s">
        <v>52</v>
      </c>
      <c r="H712">
        <f t="shared" si="275"/>
        <v>-0.11111111111111072</v>
      </c>
      <c r="I712">
        <v>411.18852179999999</v>
      </c>
      <c r="K712">
        <v>2959941</v>
      </c>
      <c r="L712">
        <v>2224072</v>
      </c>
      <c r="M712">
        <v>2691823</v>
      </c>
      <c r="N712" t="str">
        <f t="shared" si="253"/>
        <v>Yes</v>
      </c>
      <c r="O712">
        <f t="shared" si="254"/>
        <v>2625278.6666666665</v>
      </c>
      <c r="Q712">
        <v>0</v>
      </c>
      <c r="R712">
        <v>0</v>
      </c>
      <c r="S712">
        <v>0</v>
      </c>
      <c r="T712" t="str">
        <f t="shared" si="255"/>
        <v>No</v>
      </c>
      <c r="U712">
        <f t="shared" si="256"/>
        <v>0</v>
      </c>
      <c r="W712">
        <f t="shared" si="257"/>
        <v>1.5555555555555556</v>
      </c>
      <c r="X712">
        <f t="shared" si="258"/>
        <v>0.3888888888888889</v>
      </c>
      <c r="Z712" s="4">
        <f t="shared" si="259"/>
        <v>411.18852177989999</v>
      </c>
      <c r="AA712">
        <f t="shared" si="260"/>
        <v>7</v>
      </c>
      <c r="AB712">
        <f t="shared" si="261"/>
        <v>0.3888888888888889</v>
      </c>
      <c r="AC712">
        <f t="shared" si="262"/>
        <v>0.25</v>
      </c>
      <c r="AD712">
        <f t="shared" si="263"/>
        <v>1</v>
      </c>
      <c r="AE712" t="str">
        <f t="shared" si="264"/>
        <v>CRAM</v>
      </c>
      <c r="AH712">
        <f t="shared" si="265"/>
        <v>0.14285714285714285</v>
      </c>
      <c r="AJ712" t="str">
        <f t="shared" si="266"/>
        <v>----</v>
      </c>
      <c r="AK712" t="str">
        <f t="shared" si="267"/>
        <v>----</v>
      </c>
      <c r="AL712" t="str">
        <f t="shared" si="268"/>
        <v>----</v>
      </c>
      <c r="AM712" t="str">
        <f t="shared" si="269"/>
        <v>----</v>
      </c>
      <c r="AN712" t="str">
        <f t="shared" si="270"/>
        <v>----</v>
      </c>
      <c r="AO712" t="str">
        <f t="shared" si="271"/>
        <v>Alipat+N</v>
      </c>
      <c r="AQ712" s="4">
        <f t="shared" si="272"/>
        <v>411.28360307104629</v>
      </c>
      <c r="AR712" s="4">
        <f t="shared" si="273"/>
        <v>411</v>
      </c>
      <c r="AS712" s="4">
        <f t="shared" si="274"/>
        <v>0.28360307104628646</v>
      </c>
    </row>
    <row r="713" spans="1:45" x14ac:dyDescent="0.25">
      <c r="A713">
        <v>18</v>
      </c>
      <c r="B713">
        <v>29</v>
      </c>
      <c r="C713">
        <v>3</v>
      </c>
      <c r="D713">
        <v>6</v>
      </c>
      <c r="E713">
        <v>0</v>
      </c>
      <c r="F713">
        <v>0</v>
      </c>
      <c r="G713" t="s">
        <v>52</v>
      </c>
      <c r="H713">
        <f t="shared" si="275"/>
        <v>-0.44444444444444464</v>
      </c>
      <c r="I713">
        <v>382.19835819999997</v>
      </c>
      <c r="K713">
        <v>1786541</v>
      </c>
      <c r="L713">
        <v>2052408</v>
      </c>
      <c r="M713">
        <v>2012561</v>
      </c>
      <c r="N713" t="str">
        <f t="shared" si="253"/>
        <v>Yes</v>
      </c>
      <c r="O713">
        <f t="shared" si="254"/>
        <v>1950503.3333333333</v>
      </c>
      <c r="Q713">
        <v>0</v>
      </c>
      <c r="R713">
        <v>0</v>
      </c>
      <c r="S713">
        <v>0</v>
      </c>
      <c r="T713" t="str">
        <f t="shared" si="255"/>
        <v>No</v>
      </c>
      <c r="U713">
        <f t="shared" si="256"/>
        <v>0</v>
      </c>
      <c r="W713">
        <f t="shared" si="257"/>
        <v>1.6111111111111112</v>
      </c>
      <c r="X713">
        <f t="shared" si="258"/>
        <v>0.33333333333333331</v>
      </c>
      <c r="Z713" s="4">
        <f t="shared" si="259"/>
        <v>382.19835817989997</v>
      </c>
      <c r="AA713">
        <f t="shared" si="260"/>
        <v>6</v>
      </c>
      <c r="AB713">
        <f t="shared" si="261"/>
        <v>0.33333333333333331</v>
      </c>
      <c r="AC713">
        <f t="shared" si="262"/>
        <v>0.20689655172413793</v>
      </c>
      <c r="AD713">
        <f t="shared" si="263"/>
        <v>1</v>
      </c>
      <c r="AE713" t="str">
        <f t="shared" si="264"/>
        <v>CRAM</v>
      </c>
      <c r="AH713">
        <f t="shared" si="265"/>
        <v>0.125</v>
      </c>
      <c r="AJ713" t="str">
        <f t="shared" si="266"/>
        <v>----</v>
      </c>
      <c r="AK713" t="str">
        <f t="shared" si="267"/>
        <v>----</v>
      </c>
      <c r="AL713" t="str">
        <f t="shared" si="268"/>
        <v>----</v>
      </c>
      <c r="AM713" t="str">
        <f t="shared" si="269"/>
        <v>----</v>
      </c>
      <c r="AN713" t="str">
        <f t="shared" si="270"/>
        <v>----</v>
      </c>
      <c r="AO713" t="str">
        <f t="shared" si="271"/>
        <v>Alipat+N</v>
      </c>
      <c r="AQ713" s="4">
        <f t="shared" si="272"/>
        <v>382.28673592257729</v>
      </c>
      <c r="AR713" s="4">
        <f t="shared" si="273"/>
        <v>382</v>
      </c>
      <c r="AS713" s="4">
        <f t="shared" si="274"/>
        <v>0.28673592257729297</v>
      </c>
    </row>
    <row r="714" spans="1:45" x14ac:dyDescent="0.25">
      <c r="A714">
        <v>18</v>
      </c>
      <c r="B714">
        <v>29</v>
      </c>
      <c r="C714">
        <v>3</v>
      </c>
      <c r="D714">
        <v>7</v>
      </c>
      <c r="E714">
        <v>0</v>
      </c>
      <c r="F714">
        <v>0</v>
      </c>
      <c r="G714" t="s">
        <v>52</v>
      </c>
      <c r="H714">
        <f t="shared" si="275"/>
        <v>-0.33333333333333304</v>
      </c>
      <c r="I714">
        <v>398.19327279999999</v>
      </c>
      <c r="K714">
        <v>2454174</v>
      </c>
      <c r="L714">
        <v>2930874</v>
      </c>
      <c r="M714">
        <v>2738807</v>
      </c>
      <c r="N714" t="str">
        <f t="shared" si="253"/>
        <v>Yes</v>
      </c>
      <c r="O714">
        <f t="shared" si="254"/>
        <v>2707951.6666666665</v>
      </c>
      <c r="Q714">
        <v>0</v>
      </c>
      <c r="R714">
        <v>0</v>
      </c>
      <c r="S714">
        <v>0</v>
      </c>
      <c r="T714" t="str">
        <f t="shared" si="255"/>
        <v>No</v>
      </c>
      <c r="U714">
        <f t="shared" si="256"/>
        <v>0</v>
      </c>
      <c r="W714">
        <f t="shared" si="257"/>
        <v>1.6111111111111112</v>
      </c>
      <c r="X714">
        <f t="shared" si="258"/>
        <v>0.3888888888888889</v>
      </c>
      <c r="Z714" s="4">
        <f t="shared" si="259"/>
        <v>398.19327277989998</v>
      </c>
      <c r="AA714">
        <f t="shared" si="260"/>
        <v>6</v>
      </c>
      <c r="AB714">
        <f t="shared" si="261"/>
        <v>0.33333333333333331</v>
      </c>
      <c r="AC714">
        <f t="shared" si="262"/>
        <v>0.20689655172413793</v>
      </c>
      <c r="AD714">
        <f t="shared" si="263"/>
        <v>0.8571428571428571</v>
      </c>
      <c r="AE714" t="str">
        <f t="shared" si="264"/>
        <v>CRAM</v>
      </c>
      <c r="AH714">
        <f t="shared" si="265"/>
        <v>8.6956521739130432E-2</v>
      </c>
      <c r="AJ714" t="str">
        <f t="shared" si="266"/>
        <v>----</v>
      </c>
      <c r="AK714" t="str">
        <f t="shared" si="267"/>
        <v>----</v>
      </c>
      <c r="AL714" t="str">
        <f t="shared" si="268"/>
        <v>----</v>
      </c>
      <c r="AM714" t="str">
        <f t="shared" si="269"/>
        <v>----</v>
      </c>
      <c r="AN714" t="str">
        <f t="shared" si="270"/>
        <v>----</v>
      </c>
      <c r="AO714" t="str">
        <f t="shared" si="271"/>
        <v>Alipat+N</v>
      </c>
      <c r="AQ714" s="4">
        <f t="shared" si="272"/>
        <v>398.2853491110626</v>
      </c>
      <c r="AR714" s="4">
        <f t="shared" si="273"/>
        <v>398</v>
      </c>
      <c r="AS714" s="4">
        <f t="shared" si="274"/>
        <v>0.28534911106260097</v>
      </c>
    </row>
    <row r="715" spans="1:45" x14ac:dyDescent="0.25">
      <c r="A715">
        <v>18</v>
      </c>
      <c r="B715">
        <v>29</v>
      </c>
      <c r="C715">
        <v>3</v>
      </c>
      <c r="D715">
        <v>9</v>
      </c>
      <c r="E715">
        <v>0</v>
      </c>
      <c r="F715">
        <v>0</v>
      </c>
      <c r="G715" t="s">
        <v>52</v>
      </c>
      <c r="H715">
        <f t="shared" si="275"/>
        <v>-0.11111111111111072</v>
      </c>
      <c r="I715">
        <v>430.18310200000002</v>
      </c>
      <c r="K715">
        <v>2283686</v>
      </c>
      <c r="L715">
        <v>1921966</v>
      </c>
      <c r="M715">
        <v>1964713</v>
      </c>
      <c r="N715" t="str">
        <f t="shared" si="253"/>
        <v>Yes</v>
      </c>
      <c r="O715">
        <f t="shared" si="254"/>
        <v>2056788.3333333333</v>
      </c>
      <c r="Q715">
        <v>0</v>
      </c>
      <c r="R715">
        <v>0</v>
      </c>
      <c r="S715">
        <v>0</v>
      </c>
      <c r="T715" t="str">
        <f t="shared" si="255"/>
        <v>No</v>
      </c>
      <c r="U715">
        <f t="shared" si="256"/>
        <v>0</v>
      </c>
      <c r="W715">
        <f t="shared" si="257"/>
        <v>1.6111111111111112</v>
      </c>
      <c r="X715">
        <f t="shared" si="258"/>
        <v>0.5</v>
      </c>
      <c r="Z715" s="4">
        <f t="shared" si="259"/>
        <v>430.18310197989996</v>
      </c>
      <c r="AA715">
        <f t="shared" si="260"/>
        <v>6</v>
      </c>
      <c r="AB715">
        <f t="shared" si="261"/>
        <v>0.33333333333333331</v>
      </c>
      <c r="AC715">
        <f t="shared" si="262"/>
        <v>0.20689655172413793</v>
      </c>
      <c r="AD715">
        <f t="shared" si="263"/>
        <v>0.66666666666666663</v>
      </c>
      <c r="AE715" t="str">
        <f t="shared" si="264"/>
        <v>O</v>
      </c>
      <c r="AH715">
        <f t="shared" si="265"/>
        <v>0</v>
      </c>
      <c r="AJ715" t="str">
        <f t="shared" si="266"/>
        <v>----</v>
      </c>
      <c r="AK715" t="str">
        <f t="shared" si="267"/>
        <v>----</v>
      </c>
      <c r="AL715" t="str">
        <f t="shared" si="268"/>
        <v>----</v>
      </c>
      <c r="AM715" t="str">
        <f t="shared" si="269"/>
        <v>----</v>
      </c>
      <c r="AN715" t="str">
        <f t="shared" si="270"/>
        <v>----</v>
      </c>
      <c r="AO715" t="str">
        <f t="shared" si="271"/>
        <v>Alipat+N</v>
      </c>
      <c r="AQ715" s="4">
        <f t="shared" si="272"/>
        <v>430.28257548803316</v>
      </c>
      <c r="AR715" s="4">
        <f t="shared" si="273"/>
        <v>430</v>
      </c>
      <c r="AS715" s="4">
        <f t="shared" si="274"/>
        <v>0.28257548803316013</v>
      </c>
    </row>
    <row r="716" spans="1:45" x14ac:dyDescent="0.25">
      <c r="A716">
        <v>18</v>
      </c>
      <c r="B716">
        <v>29</v>
      </c>
      <c r="C716">
        <v>5</v>
      </c>
      <c r="D716">
        <v>8</v>
      </c>
      <c r="E716">
        <v>0</v>
      </c>
      <c r="F716">
        <v>0</v>
      </c>
      <c r="G716" t="s">
        <v>52</v>
      </c>
      <c r="H716">
        <f t="shared" si="275"/>
        <v>0.11111111111111116</v>
      </c>
      <c r="I716">
        <v>442.1943354</v>
      </c>
      <c r="K716">
        <v>2188469</v>
      </c>
      <c r="L716">
        <v>1970981</v>
      </c>
      <c r="M716">
        <v>1809489</v>
      </c>
      <c r="N716" t="str">
        <f t="shared" si="253"/>
        <v>Yes</v>
      </c>
      <c r="O716">
        <f t="shared" si="254"/>
        <v>1989646.3333333333</v>
      </c>
      <c r="Q716">
        <v>0</v>
      </c>
      <c r="R716">
        <v>0</v>
      </c>
      <c r="S716">
        <v>0</v>
      </c>
      <c r="T716" t="str">
        <f t="shared" si="255"/>
        <v>No</v>
      </c>
      <c r="U716">
        <f t="shared" si="256"/>
        <v>0</v>
      </c>
      <c r="W716">
        <f t="shared" si="257"/>
        <v>1.6111111111111112</v>
      </c>
      <c r="X716">
        <f t="shared" si="258"/>
        <v>0.44444444444444442</v>
      </c>
      <c r="Z716" s="4">
        <f t="shared" si="259"/>
        <v>442.1943353799</v>
      </c>
      <c r="AA716">
        <f t="shared" si="260"/>
        <v>7</v>
      </c>
      <c r="AB716">
        <f t="shared" si="261"/>
        <v>0.3888888888888889</v>
      </c>
      <c r="AC716">
        <f t="shared" si="262"/>
        <v>0.2413793103448276</v>
      </c>
      <c r="AD716">
        <f t="shared" si="263"/>
        <v>0.875</v>
      </c>
      <c r="AE716" t="str">
        <f t="shared" si="264"/>
        <v>CRAM</v>
      </c>
      <c r="AH716">
        <f t="shared" si="265"/>
        <v>5.5555555555555552E-2</v>
      </c>
      <c r="AJ716" t="str">
        <f t="shared" si="266"/>
        <v>----</v>
      </c>
      <c r="AK716" t="str">
        <f t="shared" si="267"/>
        <v>----</v>
      </c>
      <c r="AL716" t="str">
        <f t="shared" si="268"/>
        <v>----</v>
      </c>
      <c r="AM716" t="str">
        <f t="shared" si="269"/>
        <v>----</v>
      </c>
      <c r="AN716" t="str">
        <f t="shared" si="270"/>
        <v>----</v>
      </c>
      <c r="AO716" t="str">
        <f t="shared" si="271"/>
        <v>Alipat+N</v>
      </c>
      <c r="AQ716" s="4">
        <f t="shared" si="272"/>
        <v>442.29658630889844</v>
      </c>
      <c r="AR716" s="4">
        <f t="shared" si="273"/>
        <v>442</v>
      </c>
      <c r="AS716" s="4">
        <f t="shared" si="274"/>
        <v>0.29658630889844062</v>
      </c>
    </row>
    <row r="717" spans="1:45" x14ac:dyDescent="0.25">
      <c r="A717">
        <v>18</v>
      </c>
      <c r="B717">
        <v>30</v>
      </c>
      <c r="C717">
        <v>4</v>
      </c>
      <c r="D717">
        <v>6</v>
      </c>
      <c r="E717">
        <v>0</v>
      </c>
      <c r="F717">
        <v>0</v>
      </c>
      <c r="G717" t="s">
        <v>52</v>
      </c>
      <c r="H717">
        <f t="shared" si="275"/>
        <v>-0.33333333333333304</v>
      </c>
      <c r="I717">
        <v>397.20925720000002</v>
      </c>
      <c r="K717">
        <v>3854810</v>
      </c>
      <c r="L717">
        <v>4139042</v>
      </c>
      <c r="M717">
        <v>3976674</v>
      </c>
      <c r="N717" t="str">
        <f t="shared" si="253"/>
        <v>Yes</v>
      </c>
      <c r="O717">
        <f t="shared" si="254"/>
        <v>3990175.3333333335</v>
      </c>
      <c r="Q717">
        <v>0</v>
      </c>
      <c r="R717">
        <v>0</v>
      </c>
      <c r="S717">
        <v>0</v>
      </c>
      <c r="T717" t="str">
        <f t="shared" si="255"/>
        <v>No</v>
      </c>
      <c r="U717">
        <f t="shared" si="256"/>
        <v>0</v>
      </c>
      <c r="W717">
        <f t="shared" si="257"/>
        <v>1.6666666666666667</v>
      </c>
      <c r="X717">
        <f t="shared" si="258"/>
        <v>0.33333333333333331</v>
      </c>
      <c r="Z717" s="4">
        <f t="shared" si="259"/>
        <v>397.20925717989996</v>
      </c>
      <c r="AA717">
        <f t="shared" si="260"/>
        <v>6</v>
      </c>
      <c r="AB717">
        <f t="shared" si="261"/>
        <v>0.33333333333333331</v>
      </c>
      <c r="AC717">
        <f t="shared" si="262"/>
        <v>0.2</v>
      </c>
      <c r="AD717">
        <f t="shared" si="263"/>
        <v>1</v>
      </c>
      <c r="AE717" t="str">
        <f t="shared" si="264"/>
        <v>CRAM</v>
      </c>
      <c r="AH717">
        <f t="shared" si="265"/>
        <v>9.0909090909090912E-2</v>
      </c>
      <c r="AJ717" t="str">
        <f t="shared" si="266"/>
        <v>----</v>
      </c>
      <c r="AK717" t="str">
        <f t="shared" si="267"/>
        <v>----</v>
      </c>
      <c r="AL717" t="str">
        <f t="shared" si="268"/>
        <v>----</v>
      </c>
      <c r="AM717" t="str">
        <f t="shared" si="269"/>
        <v>----</v>
      </c>
      <c r="AN717" t="str">
        <f t="shared" si="270"/>
        <v>----</v>
      </c>
      <c r="AO717" t="str">
        <f t="shared" si="271"/>
        <v>Alipat+N</v>
      </c>
      <c r="AQ717" s="4">
        <f t="shared" si="272"/>
        <v>397.30110597194414</v>
      </c>
      <c r="AR717" s="4">
        <f t="shared" si="273"/>
        <v>397</v>
      </c>
      <c r="AS717" s="4">
        <f t="shared" si="274"/>
        <v>0.30110597194413913</v>
      </c>
    </row>
    <row r="718" spans="1:45" x14ac:dyDescent="0.25">
      <c r="A718">
        <v>18</v>
      </c>
      <c r="B718">
        <v>31</v>
      </c>
      <c r="C718">
        <v>3</v>
      </c>
      <c r="D718">
        <v>6</v>
      </c>
      <c r="E718">
        <v>0</v>
      </c>
      <c r="F718">
        <v>0</v>
      </c>
      <c r="G718" t="s">
        <v>52</v>
      </c>
      <c r="H718">
        <f t="shared" si="275"/>
        <v>-0.55555555555555536</v>
      </c>
      <c r="I718">
        <v>384.21400820000002</v>
      </c>
      <c r="K718">
        <v>2499137</v>
      </c>
      <c r="L718">
        <v>2341909</v>
      </c>
      <c r="M718">
        <v>2873737</v>
      </c>
      <c r="N718" t="str">
        <f t="shared" si="253"/>
        <v>Yes</v>
      </c>
      <c r="O718">
        <f t="shared" si="254"/>
        <v>2571594.3333333335</v>
      </c>
      <c r="Q718">
        <v>0</v>
      </c>
      <c r="R718">
        <v>0</v>
      </c>
      <c r="S718">
        <v>0</v>
      </c>
      <c r="T718" t="str">
        <f t="shared" si="255"/>
        <v>No</v>
      </c>
      <c r="U718">
        <f t="shared" si="256"/>
        <v>0</v>
      </c>
      <c r="W718">
        <f t="shared" si="257"/>
        <v>1.7222222222222223</v>
      </c>
      <c r="X718">
        <f t="shared" si="258"/>
        <v>0.33333333333333331</v>
      </c>
      <c r="Z718" s="4">
        <f t="shared" si="259"/>
        <v>384.21400817989996</v>
      </c>
      <c r="AA718">
        <f t="shared" si="260"/>
        <v>5</v>
      </c>
      <c r="AB718">
        <f t="shared" si="261"/>
        <v>0.27777777777777779</v>
      </c>
      <c r="AC718">
        <f t="shared" si="262"/>
        <v>0.16129032258064516</v>
      </c>
      <c r="AD718">
        <f t="shared" si="263"/>
        <v>0.83333333333333337</v>
      </c>
      <c r="AE718" t="str">
        <f t="shared" si="264"/>
        <v>O</v>
      </c>
      <c r="AH718">
        <f t="shared" si="265"/>
        <v>4.1666666666666664E-2</v>
      </c>
      <c r="AJ718" t="str">
        <f t="shared" si="266"/>
        <v>----</v>
      </c>
      <c r="AK718" t="str">
        <f t="shared" si="267"/>
        <v>----</v>
      </c>
      <c r="AL718" t="str">
        <f t="shared" si="268"/>
        <v>----</v>
      </c>
      <c r="AM718" t="str">
        <f t="shared" si="269"/>
        <v>----</v>
      </c>
      <c r="AN718" t="str">
        <f t="shared" si="270"/>
        <v>----</v>
      </c>
      <c r="AO718" t="str">
        <f t="shared" si="271"/>
        <v>Alipat+N</v>
      </c>
      <c r="AQ718" s="4">
        <f t="shared" si="272"/>
        <v>384.30285201196051</v>
      </c>
      <c r="AR718" s="4">
        <f t="shared" si="273"/>
        <v>384</v>
      </c>
      <c r="AS718" s="4">
        <f t="shared" si="274"/>
        <v>0.30285201196051048</v>
      </c>
    </row>
    <row r="719" spans="1:45" x14ac:dyDescent="0.25">
      <c r="A719">
        <v>18</v>
      </c>
      <c r="B719">
        <v>31</v>
      </c>
      <c r="C719">
        <v>3</v>
      </c>
      <c r="D719">
        <v>7</v>
      </c>
      <c r="E719">
        <v>0</v>
      </c>
      <c r="F719">
        <v>0</v>
      </c>
      <c r="G719" t="s">
        <v>52</v>
      </c>
      <c r="H719">
        <f t="shared" si="275"/>
        <v>-0.44444444444444464</v>
      </c>
      <c r="I719">
        <v>400.20892279999998</v>
      </c>
      <c r="K719">
        <v>3112971</v>
      </c>
      <c r="L719">
        <v>3318746</v>
      </c>
      <c r="M719">
        <v>2649487</v>
      </c>
      <c r="N719" t="str">
        <f t="shared" si="253"/>
        <v>Yes</v>
      </c>
      <c r="O719">
        <f t="shared" si="254"/>
        <v>3027068</v>
      </c>
      <c r="Q719">
        <v>0</v>
      </c>
      <c r="R719">
        <v>0</v>
      </c>
      <c r="S719">
        <v>0</v>
      </c>
      <c r="T719" t="str">
        <f t="shared" si="255"/>
        <v>No</v>
      </c>
      <c r="U719">
        <f t="shared" si="256"/>
        <v>0</v>
      </c>
      <c r="W719">
        <f t="shared" si="257"/>
        <v>1.7222222222222223</v>
      </c>
      <c r="X719">
        <f t="shared" si="258"/>
        <v>0.3888888888888889</v>
      </c>
      <c r="Z719" s="4">
        <f t="shared" si="259"/>
        <v>400.20892277989998</v>
      </c>
      <c r="AA719">
        <f t="shared" si="260"/>
        <v>5</v>
      </c>
      <c r="AB719">
        <f t="shared" si="261"/>
        <v>0.27777777777777779</v>
      </c>
      <c r="AC719">
        <f t="shared" si="262"/>
        <v>0.16129032258064516</v>
      </c>
      <c r="AD719">
        <f t="shared" si="263"/>
        <v>0.7142857142857143</v>
      </c>
      <c r="AE719" t="str">
        <f t="shared" si="264"/>
        <v>O</v>
      </c>
      <c r="AH719">
        <f t="shared" si="265"/>
        <v>0</v>
      </c>
      <c r="AJ719" t="str">
        <f t="shared" si="266"/>
        <v>----</v>
      </c>
      <c r="AK719" t="str">
        <f t="shared" si="267"/>
        <v>----</v>
      </c>
      <c r="AL719" t="str">
        <f t="shared" si="268"/>
        <v>----</v>
      </c>
      <c r="AM719" t="str">
        <f t="shared" si="269"/>
        <v>----</v>
      </c>
      <c r="AN719" t="str">
        <f t="shared" si="270"/>
        <v>----</v>
      </c>
      <c r="AO719" t="str">
        <f t="shared" si="271"/>
        <v>Alipat+N</v>
      </c>
      <c r="AQ719" s="4">
        <f t="shared" si="272"/>
        <v>400.30146520044582</v>
      </c>
      <c r="AR719" s="4">
        <f t="shared" si="273"/>
        <v>400</v>
      </c>
      <c r="AS719" s="4">
        <f t="shared" si="274"/>
        <v>0.30146520044581848</v>
      </c>
    </row>
    <row r="720" spans="1:45" x14ac:dyDescent="0.25">
      <c r="A720">
        <v>18</v>
      </c>
      <c r="B720">
        <v>32</v>
      </c>
      <c r="C720">
        <v>4</v>
      </c>
      <c r="D720">
        <v>5</v>
      </c>
      <c r="E720">
        <v>0</v>
      </c>
      <c r="F720">
        <v>0</v>
      </c>
      <c r="G720" t="s">
        <v>52</v>
      </c>
      <c r="H720">
        <f t="shared" si="275"/>
        <v>-0.55555555555555536</v>
      </c>
      <c r="I720">
        <v>383.2299926</v>
      </c>
      <c r="K720">
        <v>2579202</v>
      </c>
      <c r="L720">
        <v>3240750</v>
      </c>
      <c r="M720">
        <v>2965653</v>
      </c>
      <c r="N720" t="str">
        <f t="shared" si="253"/>
        <v>Yes</v>
      </c>
      <c r="O720">
        <f t="shared" si="254"/>
        <v>2928535</v>
      </c>
      <c r="Q720">
        <v>0</v>
      </c>
      <c r="R720">
        <v>0</v>
      </c>
      <c r="S720">
        <v>0</v>
      </c>
      <c r="T720" t="str">
        <f t="shared" si="255"/>
        <v>No</v>
      </c>
      <c r="U720">
        <f t="shared" si="256"/>
        <v>0</v>
      </c>
      <c r="W720">
        <f t="shared" si="257"/>
        <v>1.7777777777777777</v>
      </c>
      <c r="X720">
        <f t="shared" si="258"/>
        <v>0.27777777777777779</v>
      </c>
      <c r="Z720" s="4">
        <f t="shared" si="259"/>
        <v>383.22999257989994</v>
      </c>
      <c r="AA720">
        <f t="shared" si="260"/>
        <v>5</v>
      </c>
      <c r="AB720">
        <f t="shared" si="261"/>
        <v>0.27777777777777779</v>
      </c>
      <c r="AC720">
        <f t="shared" si="262"/>
        <v>0.15625</v>
      </c>
      <c r="AD720">
        <f t="shared" si="263"/>
        <v>1</v>
      </c>
      <c r="AE720" t="str">
        <f t="shared" si="264"/>
        <v>O</v>
      </c>
      <c r="AH720">
        <f t="shared" si="265"/>
        <v>4.3478260869565216E-2</v>
      </c>
      <c r="AJ720" t="str">
        <f t="shared" si="266"/>
        <v>----</v>
      </c>
      <c r="AK720" t="str">
        <f t="shared" si="267"/>
        <v>----</v>
      </c>
      <c r="AL720" t="str">
        <f t="shared" si="268"/>
        <v>----</v>
      </c>
      <c r="AM720" t="str">
        <f t="shared" si="269"/>
        <v>----</v>
      </c>
      <c r="AN720" t="str">
        <f t="shared" si="270"/>
        <v>----</v>
      </c>
      <c r="AO720" t="str">
        <f t="shared" si="271"/>
        <v>Alipat+N</v>
      </c>
      <c r="AQ720" s="4">
        <f t="shared" si="272"/>
        <v>383.31860887284205</v>
      </c>
      <c r="AR720" s="4">
        <f t="shared" si="273"/>
        <v>383</v>
      </c>
      <c r="AS720" s="4">
        <f t="shared" si="274"/>
        <v>0.31860887284204864</v>
      </c>
    </row>
    <row r="721" spans="1:45" x14ac:dyDescent="0.25">
      <c r="A721">
        <v>18</v>
      </c>
      <c r="B721">
        <v>32</v>
      </c>
      <c r="C721">
        <v>4</v>
      </c>
      <c r="D721">
        <v>6</v>
      </c>
      <c r="E721">
        <v>0</v>
      </c>
      <c r="F721">
        <v>0</v>
      </c>
      <c r="G721" t="s">
        <v>52</v>
      </c>
      <c r="H721">
        <f t="shared" si="275"/>
        <v>-0.44444444444444464</v>
      </c>
      <c r="I721">
        <v>399.22490720000002</v>
      </c>
      <c r="K721">
        <v>2999647</v>
      </c>
      <c r="L721">
        <v>3186513</v>
      </c>
      <c r="M721">
        <v>2979083</v>
      </c>
      <c r="N721" t="str">
        <f t="shared" si="253"/>
        <v>Yes</v>
      </c>
      <c r="O721">
        <f t="shared" si="254"/>
        <v>3055081</v>
      </c>
      <c r="Q721">
        <v>0</v>
      </c>
      <c r="R721">
        <v>0</v>
      </c>
      <c r="S721">
        <v>0</v>
      </c>
      <c r="T721" t="str">
        <f t="shared" si="255"/>
        <v>No</v>
      </c>
      <c r="U721">
        <f t="shared" si="256"/>
        <v>0</v>
      </c>
      <c r="W721">
        <f t="shared" si="257"/>
        <v>1.7777777777777777</v>
      </c>
      <c r="X721">
        <f t="shared" si="258"/>
        <v>0.33333333333333331</v>
      </c>
      <c r="Z721" s="4">
        <f t="shared" si="259"/>
        <v>399.22490717989996</v>
      </c>
      <c r="AA721">
        <f t="shared" si="260"/>
        <v>5</v>
      </c>
      <c r="AB721">
        <f t="shared" si="261"/>
        <v>0.27777777777777779</v>
      </c>
      <c r="AC721">
        <f t="shared" si="262"/>
        <v>0.15625</v>
      </c>
      <c r="AD721">
        <f t="shared" si="263"/>
        <v>0.83333333333333337</v>
      </c>
      <c r="AE721" t="str">
        <f t="shared" si="264"/>
        <v>O</v>
      </c>
      <c r="AH721">
        <f t="shared" si="265"/>
        <v>0</v>
      </c>
      <c r="AJ721" t="str">
        <f t="shared" si="266"/>
        <v>----</v>
      </c>
      <c r="AK721" t="str">
        <f t="shared" si="267"/>
        <v>----</v>
      </c>
      <c r="AL721" t="str">
        <f t="shared" si="268"/>
        <v>----</v>
      </c>
      <c r="AM721" t="str">
        <f t="shared" si="269"/>
        <v>----</v>
      </c>
      <c r="AN721" t="str">
        <f t="shared" si="270"/>
        <v>----</v>
      </c>
      <c r="AO721" t="str">
        <f t="shared" si="271"/>
        <v>Alipat+N</v>
      </c>
      <c r="AQ721" s="4">
        <f t="shared" si="272"/>
        <v>399.31722206132736</v>
      </c>
      <c r="AR721" s="4">
        <f t="shared" si="273"/>
        <v>399</v>
      </c>
      <c r="AS721" s="4">
        <f t="shared" si="274"/>
        <v>0.31722206132735664</v>
      </c>
    </row>
    <row r="722" spans="1:45" x14ac:dyDescent="0.25">
      <c r="A722">
        <v>18</v>
      </c>
      <c r="B722">
        <v>33</v>
      </c>
      <c r="C722">
        <v>5</v>
      </c>
      <c r="D722">
        <v>6</v>
      </c>
      <c r="E722">
        <v>0</v>
      </c>
      <c r="F722">
        <v>0</v>
      </c>
      <c r="G722" t="s">
        <v>52</v>
      </c>
      <c r="H722">
        <f t="shared" si="275"/>
        <v>-0.33333333333333304</v>
      </c>
      <c r="I722">
        <v>414.23580620000001</v>
      </c>
      <c r="K722">
        <v>2503801</v>
      </c>
      <c r="L722">
        <v>2157636</v>
      </c>
      <c r="M722">
        <v>2212648</v>
      </c>
      <c r="N722" t="str">
        <f t="shared" si="253"/>
        <v>Yes</v>
      </c>
      <c r="O722">
        <f t="shared" si="254"/>
        <v>2291361.6666666665</v>
      </c>
      <c r="Q722">
        <v>0</v>
      </c>
      <c r="R722">
        <v>0</v>
      </c>
      <c r="S722">
        <v>0</v>
      </c>
      <c r="T722" t="str">
        <f t="shared" si="255"/>
        <v>No</v>
      </c>
      <c r="U722">
        <f t="shared" si="256"/>
        <v>0</v>
      </c>
      <c r="W722">
        <f t="shared" si="257"/>
        <v>1.8333333333333333</v>
      </c>
      <c r="X722">
        <f t="shared" si="258"/>
        <v>0.33333333333333331</v>
      </c>
      <c r="Z722" s="4">
        <f t="shared" si="259"/>
        <v>414.23580617990001</v>
      </c>
      <c r="AA722">
        <f t="shared" si="260"/>
        <v>5</v>
      </c>
      <c r="AB722">
        <f t="shared" si="261"/>
        <v>0.27777777777777779</v>
      </c>
      <c r="AC722">
        <f t="shared" si="262"/>
        <v>0.15151515151515152</v>
      </c>
      <c r="AD722">
        <f t="shared" si="263"/>
        <v>0.83333333333333337</v>
      </c>
      <c r="AE722" t="str">
        <f t="shared" si="264"/>
        <v>O</v>
      </c>
      <c r="AH722">
        <f t="shared" si="265"/>
        <v>-0.05</v>
      </c>
      <c r="AJ722" t="str">
        <f t="shared" si="266"/>
        <v>----</v>
      </c>
      <c r="AK722" t="str">
        <f t="shared" si="267"/>
        <v>----</v>
      </c>
      <c r="AL722" t="str">
        <f t="shared" si="268"/>
        <v>----</v>
      </c>
      <c r="AM722" t="str">
        <f t="shared" si="269"/>
        <v>----</v>
      </c>
      <c r="AN722" t="str">
        <f t="shared" si="270"/>
        <v>----</v>
      </c>
      <c r="AO722" t="str">
        <f t="shared" si="271"/>
        <v>Alipat+N</v>
      </c>
      <c r="AQ722" s="4">
        <f t="shared" si="272"/>
        <v>414.33159211069426</v>
      </c>
      <c r="AR722" s="4">
        <f t="shared" si="273"/>
        <v>414</v>
      </c>
      <c r="AS722" s="4">
        <f t="shared" si="274"/>
        <v>0.33159211069425965</v>
      </c>
    </row>
    <row r="723" spans="1:45" x14ac:dyDescent="0.25">
      <c r="A723">
        <v>18</v>
      </c>
      <c r="B723">
        <v>33</v>
      </c>
      <c r="C723">
        <v>5</v>
      </c>
      <c r="D723">
        <v>7</v>
      </c>
      <c r="E723">
        <v>0</v>
      </c>
      <c r="F723">
        <v>0</v>
      </c>
      <c r="G723" t="s">
        <v>52</v>
      </c>
      <c r="H723">
        <f t="shared" si="275"/>
        <v>-0.22222222222222232</v>
      </c>
      <c r="I723">
        <v>430.23072079999997</v>
      </c>
      <c r="K723">
        <v>1735841</v>
      </c>
      <c r="L723">
        <v>1877420</v>
      </c>
      <c r="M723">
        <v>1595046</v>
      </c>
      <c r="N723" t="str">
        <f t="shared" si="253"/>
        <v>Yes</v>
      </c>
      <c r="O723">
        <f t="shared" si="254"/>
        <v>1736102.3333333333</v>
      </c>
      <c r="Q723">
        <v>0</v>
      </c>
      <c r="R723">
        <v>0</v>
      </c>
      <c r="S723">
        <v>0</v>
      </c>
      <c r="T723" t="str">
        <f t="shared" si="255"/>
        <v>No</v>
      </c>
      <c r="U723">
        <f t="shared" si="256"/>
        <v>0</v>
      </c>
      <c r="W723">
        <f t="shared" si="257"/>
        <v>1.8333333333333333</v>
      </c>
      <c r="X723">
        <f t="shared" si="258"/>
        <v>0.3888888888888889</v>
      </c>
      <c r="Z723" s="4">
        <f t="shared" si="259"/>
        <v>430.23072077990003</v>
      </c>
      <c r="AA723">
        <f t="shared" si="260"/>
        <v>5</v>
      </c>
      <c r="AB723">
        <f t="shared" si="261"/>
        <v>0.27777777777777779</v>
      </c>
      <c r="AC723">
        <f t="shared" si="262"/>
        <v>0.15151515151515152</v>
      </c>
      <c r="AD723">
        <f t="shared" si="263"/>
        <v>0.7142857142857143</v>
      </c>
      <c r="AE723" t="str">
        <f t="shared" si="264"/>
        <v>O</v>
      </c>
      <c r="AH723">
        <f t="shared" si="265"/>
        <v>-0.10526315789473684</v>
      </c>
      <c r="AJ723" t="str">
        <f t="shared" si="266"/>
        <v>----</v>
      </c>
      <c r="AK723" t="str">
        <f t="shared" si="267"/>
        <v>----</v>
      </c>
      <c r="AL723" t="str">
        <f t="shared" si="268"/>
        <v>----</v>
      </c>
      <c r="AM723" t="str">
        <f t="shared" si="269"/>
        <v>----</v>
      </c>
      <c r="AN723" t="str">
        <f t="shared" si="270"/>
        <v>----</v>
      </c>
      <c r="AO723" t="str">
        <f t="shared" si="271"/>
        <v>Alipat+N</v>
      </c>
      <c r="AQ723" s="4">
        <f t="shared" si="272"/>
        <v>430.33020529917957</v>
      </c>
      <c r="AR723" s="4">
        <f t="shared" si="273"/>
        <v>430</v>
      </c>
      <c r="AS723" s="4">
        <f t="shared" si="274"/>
        <v>0.33020529917956765</v>
      </c>
    </row>
    <row r="724" spans="1:45" x14ac:dyDescent="0.25">
      <c r="A724">
        <v>18</v>
      </c>
      <c r="B724">
        <v>34</v>
      </c>
      <c r="C724">
        <v>4</v>
      </c>
      <c r="D724">
        <v>5</v>
      </c>
      <c r="E724">
        <v>0</v>
      </c>
      <c r="F724">
        <v>0</v>
      </c>
      <c r="G724" t="s">
        <v>52</v>
      </c>
      <c r="H724">
        <f t="shared" si="275"/>
        <v>-0.66666666666666696</v>
      </c>
      <c r="I724">
        <v>385.2456426</v>
      </c>
      <c r="K724">
        <v>2173833</v>
      </c>
      <c r="L724">
        <v>2605827</v>
      </c>
      <c r="M724">
        <v>2715779</v>
      </c>
      <c r="N724" t="str">
        <f t="shared" si="253"/>
        <v>Yes</v>
      </c>
      <c r="O724">
        <f t="shared" si="254"/>
        <v>2498479.6666666665</v>
      </c>
      <c r="Q724">
        <v>0</v>
      </c>
      <c r="R724">
        <v>0</v>
      </c>
      <c r="S724">
        <v>0</v>
      </c>
      <c r="T724" t="str">
        <f t="shared" si="255"/>
        <v>No</v>
      </c>
      <c r="U724">
        <f t="shared" si="256"/>
        <v>0</v>
      </c>
      <c r="W724">
        <f t="shared" si="257"/>
        <v>1.8888888888888888</v>
      </c>
      <c r="X724">
        <f t="shared" si="258"/>
        <v>0.27777777777777779</v>
      </c>
      <c r="Z724" s="4">
        <f t="shared" si="259"/>
        <v>385.24564257989999</v>
      </c>
      <c r="AA724">
        <f t="shared" si="260"/>
        <v>4</v>
      </c>
      <c r="AB724">
        <f t="shared" si="261"/>
        <v>0.22222222222222221</v>
      </c>
      <c r="AC724">
        <f t="shared" si="262"/>
        <v>0.11764705882352941</v>
      </c>
      <c r="AD724">
        <f t="shared" si="263"/>
        <v>0.8</v>
      </c>
      <c r="AE724" t="str">
        <f t="shared" si="264"/>
        <v>O</v>
      </c>
      <c r="AH724">
        <f t="shared" si="265"/>
        <v>-4.3478260869565216E-2</v>
      </c>
      <c r="AJ724" t="str">
        <f t="shared" si="266"/>
        <v>----</v>
      </c>
      <c r="AK724" t="str">
        <f t="shared" si="267"/>
        <v>----</v>
      </c>
      <c r="AL724" t="str">
        <f t="shared" si="268"/>
        <v>----</v>
      </c>
      <c r="AM724" t="str">
        <f t="shared" si="269"/>
        <v>----</v>
      </c>
      <c r="AN724" t="str">
        <f t="shared" si="270"/>
        <v>----</v>
      </c>
      <c r="AO724" t="str">
        <f t="shared" si="271"/>
        <v>Alipat+N</v>
      </c>
      <c r="AQ724" s="4">
        <f t="shared" si="272"/>
        <v>385.33472496222532</v>
      </c>
      <c r="AR724" s="4">
        <f t="shared" si="273"/>
        <v>385</v>
      </c>
      <c r="AS724" s="4">
        <f t="shared" si="274"/>
        <v>0.334724962225323</v>
      </c>
    </row>
    <row r="725" spans="1:45" x14ac:dyDescent="0.25">
      <c r="A725">
        <v>18</v>
      </c>
      <c r="B725">
        <v>34</v>
      </c>
      <c r="C725">
        <v>4</v>
      </c>
      <c r="D725">
        <v>6</v>
      </c>
      <c r="E725">
        <v>0</v>
      </c>
      <c r="F725">
        <v>0</v>
      </c>
      <c r="G725" t="s">
        <v>52</v>
      </c>
      <c r="H725">
        <f t="shared" si="275"/>
        <v>-0.55555555555555536</v>
      </c>
      <c r="I725">
        <v>401.24055720000001</v>
      </c>
      <c r="K725">
        <v>5117106</v>
      </c>
      <c r="L725">
        <v>4770401</v>
      </c>
      <c r="M725">
        <v>4239376</v>
      </c>
      <c r="N725" t="str">
        <f t="shared" si="253"/>
        <v>Yes</v>
      </c>
      <c r="O725">
        <f t="shared" si="254"/>
        <v>4708961</v>
      </c>
      <c r="Q725">
        <v>0</v>
      </c>
      <c r="R725">
        <v>0</v>
      </c>
      <c r="S725">
        <v>0</v>
      </c>
      <c r="T725" t="str">
        <f t="shared" si="255"/>
        <v>No</v>
      </c>
      <c r="U725">
        <f t="shared" si="256"/>
        <v>0</v>
      </c>
      <c r="W725">
        <f t="shared" si="257"/>
        <v>1.8888888888888888</v>
      </c>
      <c r="X725">
        <f t="shared" si="258"/>
        <v>0.33333333333333331</v>
      </c>
      <c r="Z725" s="4">
        <f t="shared" si="259"/>
        <v>401.24055717989995</v>
      </c>
      <c r="AA725">
        <f t="shared" si="260"/>
        <v>4</v>
      </c>
      <c r="AB725">
        <f t="shared" si="261"/>
        <v>0.22222222222222221</v>
      </c>
      <c r="AC725">
        <f t="shared" si="262"/>
        <v>0.11764705882352941</v>
      </c>
      <c r="AD725">
        <f t="shared" si="263"/>
        <v>0.66666666666666663</v>
      </c>
      <c r="AE725" t="str">
        <f t="shared" si="264"/>
        <v>O</v>
      </c>
      <c r="AH725">
        <f t="shared" si="265"/>
        <v>-9.0909090909090912E-2</v>
      </c>
      <c r="AJ725" t="str">
        <f t="shared" si="266"/>
        <v>----</v>
      </c>
      <c r="AK725" t="str">
        <f t="shared" si="267"/>
        <v>----</v>
      </c>
      <c r="AL725" t="str">
        <f t="shared" si="268"/>
        <v>----</v>
      </c>
      <c r="AM725" t="str">
        <f t="shared" si="269"/>
        <v>----</v>
      </c>
      <c r="AN725" t="str">
        <f t="shared" si="270"/>
        <v>----</v>
      </c>
      <c r="AO725" t="str">
        <f t="shared" si="271"/>
        <v>Alipat+N</v>
      </c>
      <c r="AQ725" s="4">
        <f t="shared" si="272"/>
        <v>401.33333815071057</v>
      </c>
      <c r="AR725" s="4">
        <f t="shared" si="273"/>
        <v>401</v>
      </c>
      <c r="AS725" s="4">
        <f t="shared" si="274"/>
        <v>0.33333815071057415</v>
      </c>
    </row>
    <row r="726" spans="1:45" x14ac:dyDescent="0.25">
      <c r="A726">
        <v>18</v>
      </c>
      <c r="B726">
        <v>34</v>
      </c>
      <c r="C726">
        <v>4</v>
      </c>
      <c r="D726">
        <v>7</v>
      </c>
      <c r="E726">
        <v>0</v>
      </c>
      <c r="F726">
        <v>0</v>
      </c>
      <c r="G726" t="s">
        <v>52</v>
      </c>
      <c r="H726">
        <f t="shared" si="275"/>
        <v>-0.44444444444444464</v>
      </c>
      <c r="I726">
        <v>417.23547180000003</v>
      </c>
      <c r="K726">
        <v>2978899</v>
      </c>
      <c r="L726">
        <v>3335814</v>
      </c>
      <c r="M726">
        <v>3193119</v>
      </c>
      <c r="N726" t="str">
        <f t="shared" si="253"/>
        <v>Yes</v>
      </c>
      <c r="O726">
        <f t="shared" si="254"/>
        <v>3169277.3333333335</v>
      </c>
      <c r="Q726">
        <v>0</v>
      </c>
      <c r="R726">
        <v>0</v>
      </c>
      <c r="S726">
        <v>0</v>
      </c>
      <c r="T726" t="str">
        <f t="shared" si="255"/>
        <v>No</v>
      </c>
      <c r="U726">
        <f t="shared" si="256"/>
        <v>0</v>
      </c>
      <c r="W726">
        <f t="shared" si="257"/>
        <v>1.8888888888888888</v>
      </c>
      <c r="X726">
        <f t="shared" si="258"/>
        <v>0.3888888888888889</v>
      </c>
      <c r="Z726" s="4">
        <f t="shared" si="259"/>
        <v>417.23547177989997</v>
      </c>
      <c r="AA726">
        <f t="shared" si="260"/>
        <v>4</v>
      </c>
      <c r="AB726">
        <f t="shared" si="261"/>
        <v>0.22222222222222221</v>
      </c>
      <c r="AC726">
        <f t="shared" si="262"/>
        <v>0.11764705882352941</v>
      </c>
      <c r="AD726">
        <f t="shared" si="263"/>
        <v>0.5714285714285714</v>
      </c>
      <c r="AE726" t="str">
        <f t="shared" si="264"/>
        <v>O</v>
      </c>
      <c r="AH726">
        <f t="shared" si="265"/>
        <v>-0.14285714285714285</v>
      </c>
      <c r="AJ726" t="str">
        <f t="shared" si="266"/>
        <v>----</v>
      </c>
      <c r="AK726" t="str">
        <f t="shared" si="267"/>
        <v>----</v>
      </c>
      <c r="AL726" t="str">
        <f t="shared" si="268"/>
        <v>----</v>
      </c>
      <c r="AM726" t="str">
        <f t="shared" si="269"/>
        <v>----</v>
      </c>
      <c r="AN726" t="str">
        <f t="shared" si="270"/>
        <v>----</v>
      </c>
      <c r="AO726" t="str">
        <f t="shared" si="271"/>
        <v>Alipat+N</v>
      </c>
      <c r="AQ726" s="4">
        <f t="shared" si="272"/>
        <v>417.33195133919588</v>
      </c>
      <c r="AR726" s="4">
        <f t="shared" si="273"/>
        <v>417</v>
      </c>
      <c r="AS726" s="4">
        <f t="shared" si="274"/>
        <v>0.33195133919588216</v>
      </c>
    </row>
    <row r="727" spans="1:45" x14ac:dyDescent="0.25">
      <c r="A727">
        <v>18</v>
      </c>
      <c r="B727">
        <v>35</v>
      </c>
      <c r="C727">
        <v>3</v>
      </c>
      <c r="D727">
        <v>4</v>
      </c>
      <c r="E727">
        <v>0</v>
      </c>
      <c r="F727">
        <v>0</v>
      </c>
      <c r="G727" t="s">
        <v>52</v>
      </c>
      <c r="H727">
        <f t="shared" si="275"/>
        <v>-1</v>
      </c>
      <c r="I727">
        <v>356.25547899999998</v>
      </c>
      <c r="K727">
        <v>2058838</v>
      </c>
      <c r="L727">
        <v>2435276</v>
      </c>
      <c r="M727">
        <v>2176016</v>
      </c>
      <c r="N727" t="str">
        <f t="shared" si="253"/>
        <v>Yes</v>
      </c>
      <c r="O727">
        <f t="shared" si="254"/>
        <v>2223376.6666666665</v>
      </c>
      <c r="Q727">
        <v>0</v>
      </c>
      <c r="R727">
        <v>0</v>
      </c>
      <c r="S727">
        <v>0</v>
      </c>
      <c r="T727" t="str">
        <f t="shared" si="255"/>
        <v>No</v>
      </c>
      <c r="U727">
        <f t="shared" si="256"/>
        <v>0</v>
      </c>
      <c r="W727">
        <f t="shared" si="257"/>
        <v>1.9444444444444444</v>
      </c>
      <c r="X727">
        <f t="shared" si="258"/>
        <v>0.22222222222222221</v>
      </c>
      <c r="Z727" s="4">
        <f t="shared" si="259"/>
        <v>356.25547897990003</v>
      </c>
      <c r="AA727">
        <f t="shared" si="260"/>
        <v>3</v>
      </c>
      <c r="AB727">
        <f t="shared" si="261"/>
        <v>0.16666666666666666</v>
      </c>
      <c r="AC727">
        <f t="shared" si="262"/>
        <v>8.5714285714285715E-2</v>
      </c>
      <c r="AD727">
        <f t="shared" si="263"/>
        <v>0.75</v>
      </c>
      <c r="AE727" t="str">
        <f t="shared" si="264"/>
        <v>O</v>
      </c>
      <c r="AH727">
        <f t="shared" si="265"/>
        <v>-3.8461538461538464E-2</v>
      </c>
      <c r="AJ727" t="str">
        <f t="shared" si="266"/>
        <v>----</v>
      </c>
      <c r="AK727" t="str">
        <f t="shared" si="267"/>
        <v>----</v>
      </c>
      <c r="AL727" t="str">
        <f t="shared" si="268"/>
        <v>----</v>
      </c>
      <c r="AM727" t="str">
        <f t="shared" si="269"/>
        <v>----</v>
      </c>
      <c r="AN727" t="str">
        <f t="shared" si="270"/>
        <v>----</v>
      </c>
      <c r="AO727" t="str">
        <f t="shared" si="271"/>
        <v>Alipat+N</v>
      </c>
      <c r="AQ727" s="4">
        <f t="shared" si="272"/>
        <v>356.33785781375639</v>
      </c>
      <c r="AR727" s="4">
        <f t="shared" si="273"/>
        <v>356</v>
      </c>
      <c r="AS727" s="4">
        <f t="shared" si="274"/>
        <v>0.33785781375638635</v>
      </c>
    </row>
    <row r="728" spans="1:45" x14ac:dyDescent="0.25">
      <c r="A728">
        <v>19</v>
      </c>
      <c r="B728">
        <v>29</v>
      </c>
      <c r="C728">
        <v>3</v>
      </c>
      <c r="D728">
        <v>5</v>
      </c>
      <c r="E728">
        <v>0</v>
      </c>
      <c r="F728">
        <v>0</v>
      </c>
      <c r="G728" t="s">
        <v>52</v>
      </c>
      <c r="H728">
        <f t="shared" si="275"/>
        <v>-0.52631578947368407</v>
      </c>
      <c r="I728">
        <v>378.20344360000001</v>
      </c>
      <c r="K728">
        <v>1848910</v>
      </c>
      <c r="L728">
        <v>1723477</v>
      </c>
      <c r="M728">
        <v>2040177</v>
      </c>
      <c r="N728" t="str">
        <f t="shared" si="253"/>
        <v>Yes</v>
      </c>
      <c r="O728">
        <f t="shared" si="254"/>
        <v>1870854.6666666667</v>
      </c>
      <c r="Q728">
        <v>0</v>
      </c>
      <c r="R728">
        <v>0</v>
      </c>
      <c r="S728">
        <v>0</v>
      </c>
      <c r="T728" t="str">
        <f t="shared" si="255"/>
        <v>No</v>
      </c>
      <c r="U728">
        <f t="shared" si="256"/>
        <v>0</v>
      </c>
      <c r="W728">
        <f t="shared" si="257"/>
        <v>1.5263157894736843</v>
      </c>
      <c r="X728">
        <f t="shared" si="258"/>
        <v>0.26315789473684209</v>
      </c>
      <c r="Z728" s="4">
        <f t="shared" si="259"/>
        <v>378.20344357990001</v>
      </c>
      <c r="AA728">
        <f t="shared" si="260"/>
        <v>7</v>
      </c>
      <c r="AB728">
        <f t="shared" si="261"/>
        <v>0.36842105263157893</v>
      </c>
      <c r="AC728">
        <f t="shared" si="262"/>
        <v>0.2413793103448276</v>
      </c>
      <c r="AD728">
        <f t="shared" si="263"/>
        <v>1.4</v>
      </c>
      <c r="AE728" t="str">
        <f t="shared" si="264"/>
        <v>CRAM</v>
      </c>
      <c r="AH728">
        <f t="shared" si="265"/>
        <v>0.22222222222222221</v>
      </c>
      <c r="AJ728" t="str">
        <f t="shared" si="266"/>
        <v>----</v>
      </c>
      <c r="AK728" t="str">
        <f t="shared" si="267"/>
        <v>----</v>
      </c>
      <c r="AL728" t="str">
        <f t="shared" si="268"/>
        <v>----</v>
      </c>
      <c r="AM728" t="str">
        <f t="shared" si="269"/>
        <v>----</v>
      </c>
      <c r="AN728" t="str">
        <f t="shared" si="270"/>
        <v>----</v>
      </c>
      <c r="AO728" t="str">
        <f t="shared" si="271"/>
        <v>Alipat+N</v>
      </c>
      <c r="AQ728" s="4">
        <f t="shared" si="272"/>
        <v>378.29089755739892</v>
      </c>
      <c r="AR728" s="4">
        <f t="shared" si="273"/>
        <v>378</v>
      </c>
      <c r="AS728" s="4">
        <f t="shared" si="274"/>
        <v>0.29089755739892098</v>
      </c>
    </row>
    <row r="729" spans="1:45" x14ac:dyDescent="0.25">
      <c r="A729">
        <v>19</v>
      </c>
      <c r="B729">
        <v>29</v>
      </c>
      <c r="C729">
        <v>3</v>
      </c>
      <c r="D729">
        <v>6</v>
      </c>
      <c r="E729">
        <v>0</v>
      </c>
      <c r="F729">
        <v>0</v>
      </c>
      <c r="G729" t="s">
        <v>52</v>
      </c>
      <c r="H729">
        <f t="shared" si="275"/>
        <v>-0.42105263157894779</v>
      </c>
      <c r="I729">
        <v>394.19835819999997</v>
      </c>
      <c r="K729">
        <v>2509633</v>
      </c>
      <c r="L729">
        <v>2190889</v>
      </c>
      <c r="M729">
        <v>1695463</v>
      </c>
      <c r="N729" t="str">
        <f t="shared" si="253"/>
        <v>Yes</v>
      </c>
      <c r="O729">
        <f t="shared" si="254"/>
        <v>2131995</v>
      </c>
      <c r="Q729">
        <v>0</v>
      </c>
      <c r="R729">
        <v>0</v>
      </c>
      <c r="S729">
        <v>0</v>
      </c>
      <c r="T729" t="str">
        <f t="shared" si="255"/>
        <v>No</v>
      </c>
      <c r="U729">
        <f t="shared" si="256"/>
        <v>0</v>
      </c>
      <c r="W729">
        <f t="shared" si="257"/>
        <v>1.5263157894736843</v>
      </c>
      <c r="X729">
        <f t="shared" si="258"/>
        <v>0.31578947368421051</v>
      </c>
      <c r="Z729" s="4">
        <f t="shared" si="259"/>
        <v>394.19835817990003</v>
      </c>
      <c r="AA729">
        <f t="shared" si="260"/>
        <v>7</v>
      </c>
      <c r="AB729">
        <f t="shared" si="261"/>
        <v>0.36842105263157893</v>
      </c>
      <c r="AC729">
        <f t="shared" si="262"/>
        <v>0.2413793103448276</v>
      </c>
      <c r="AD729">
        <f t="shared" si="263"/>
        <v>1.1666666666666667</v>
      </c>
      <c r="AE729" t="str">
        <f t="shared" si="264"/>
        <v>CRAM</v>
      </c>
      <c r="AH729">
        <f t="shared" si="265"/>
        <v>0.19230769230769232</v>
      </c>
      <c r="AJ729" t="str">
        <f t="shared" si="266"/>
        <v>----</v>
      </c>
      <c r="AK729" t="str">
        <f t="shared" si="267"/>
        <v>----</v>
      </c>
      <c r="AL729" t="str">
        <f t="shared" si="268"/>
        <v>----</v>
      </c>
      <c r="AM729" t="str">
        <f t="shared" si="269"/>
        <v>----</v>
      </c>
      <c r="AN729" t="str">
        <f t="shared" si="270"/>
        <v>----</v>
      </c>
      <c r="AO729" t="str">
        <f t="shared" si="271"/>
        <v>Alipat+N</v>
      </c>
      <c r="AQ729" s="4">
        <f t="shared" si="272"/>
        <v>394.28951074588423</v>
      </c>
      <c r="AR729" s="4">
        <f t="shared" si="273"/>
        <v>394</v>
      </c>
      <c r="AS729" s="4">
        <f t="shared" si="274"/>
        <v>0.28951074588422898</v>
      </c>
    </row>
    <row r="730" spans="1:45" x14ac:dyDescent="0.25">
      <c r="A730">
        <v>19</v>
      </c>
      <c r="B730">
        <v>30</v>
      </c>
      <c r="C730">
        <v>4</v>
      </c>
      <c r="D730">
        <v>7</v>
      </c>
      <c r="E730">
        <v>0</v>
      </c>
      <c r="F730">
        <v>0</v>
      </c>
      <c r="G730" t="s">
        <v>52</v>
      </c>
      <c r="H730">
        <f t="shared" si="275"/>
        <v>-0.21052631578947345</v>
      </c>
      <c r="I730">
        <v>425.20417179999998</v>
      </c>
      <c r="K730">
        <v>2769036</v>
      </c>
      <c r="L730">
        <v>2144339</v>
      </c>
      <c r="M730">
        <v>2354172</v>
      </c>
      <c r="N730" t="str">
        <f t="shared" si="253"/>
        <v>Yes</v>
      </c>
      <c r="O730">
        <f t="shared" si="254"/>
        <v>2422515.6666666665</v>
      </c>
      <c r="Q730">
        <v>0</v>
      </c>
      <c r="R730">
        <v>0</v>
      </c>
      <c r="S730">
        <v>0</v>
      </c>
      <c r="T730" t="str">
        <f t="shared" si="255"/>
        <v>No</v>
      </c>
      <c r="U730">
        <f t="shared" si="256"/>
        <v>0</v>
      </c>
      <c r="W730">
        <f t="shared" si="257"/>
        <v>1.5789473684210527</v>
      </c>
      <c r="X730">
        <f t="shared" si="258"/>
        <v>0.36842105263157893</v>
      </c>
      <c r="Z730" s="4">
        <f t="shared" si="259"/>
        <v>425.20417177989998</v>
      </c>
      <c r="AA730">
        <f t="shared" si="260"/>
        <v>7</v>
      </c>
      <c r="AB730">
        <f t="shared" si="261"/>
        <v>0.36842105263157893</v>
      </c>
      <c r="AC730">
        <f t="shared" si="262"/>
        <v>0.23333333333333334</v>
      </c>
      <c r="AD730">
        <f t="shared" si="263"/>
        <v>1</v>
      </c>
      <c r="AE730" t="str">
        <f t="shared" si="264"/>
        <v>CRAM</v>
      </c>
      <c r="AH730">
        <f t="shared" si="265"/>
        <v>0.13043478260869565</v>
      </c>
      <c r="AJ730" t="str">
        <f t="shared" si="266"/>
        <v>----</v>
      </c>
      <c r="AK730" t="str">
        <f t="shared" si="267"/>
        <v>----</v>
      </c>
      <c r="AL730" t="str">
        <f t="shared" si="268"/>
        <v>----</v>
      </c>
      <c r="AM730" t="str">
        <f t="shared" si="269"/>
        <v>----</v>
      </c>
      <c r="AN730" t="str">
        <f t="shared" si="270"/>
        <v>----</v>
      </c>
      <c r="AO730" t="str">
        <f t="shared" si="271"/>
        <v>Alipat+N</v>
      </c>
      <c r="AQ730" s="4">
        <f t="shared" si="272"/>
        <v>425.30249398373633</v>
      </c>
      <c r="AR730" s="4">
        <f t="shared" si="273"/>
        <v>425</v>
      </c>
      <c r="AS730" s="4">
        <f t="shared" si="274"/>
        <v>0.3024939837363263</v>
      </c>
    </row>
    <row r="731" spans="1:45" x14ac:dyDescent="0.25">
      <c r="A731">
        <v>19</v>
      </c>
      <c r="B731">
        <v>30</v>
      </c>
      <c r="C731">
        <v>4</v>
      </c>
      <c r="D731">
        <v>8</v>
      </c>
      <c r="E731">
        <v>0</v>
      </c>
      <c r="F731">
        <v>0</v>
      </c>
      <c r="G731" t="s">
        <v>52</v>
      </c>
      <c r="H731">
        <f t="shared" si="275"/>
        <v>-0.10526315789473717</v>
      </c>
      <c r="I731">
        <v>441.1990864</v>
      </c>
      <c r="K731">
        <v>2471227</v>
      </c>
      <c r="L731">
        <v>2059619</v>
      </c>
      <c r="M731">
        <v>2156726</v>
      </c>
      <c r="N731" t="str">
        <f t="shared" si="253"/>
        <v>Yes</v>
      </c>
      <c r="O731">
        <f t="shared" si="254"/>
        <v>2229190.6666666665</v>
      </c>
      <c r="Q731">
        <v>0</v>
      </c>
      <c r="R731">
        <v>0</v>
      </c>
      <c r="S731">
        <v>0</v>
      </c>
      <c r="T731" t="str">
        <f t="shared" si="255"/>
        <v>No</v>
      </c>
      <c r="U731">
        <f t="shared" si="256"/>
        <v>0</v>
      </c>
      <c r="W731">
        <f t="shared" si="257"/>
        <v>1.5789473684210527</v>
      </c>
      <c r="X731">
        <f t="shared" si="258"/>
        <v>0.42105263157894735</v>
      </c>
      <c r="Z731" s="4">
        <f t="shared" si="259"/>
        <v>441.1990863799</v>
      </c>
      <c r="AA731">
        <f t="shared" si="260"/>
        <v>7</v>
      </c>
      <c r="AB731">
        <f t="shared" si="261"/>
        <v>0.36842105263157893</v>
      </c>
      <c r="AC731">
        <f t="shared" si="262"/>
        <v>0.23333333333333334</v>
      </c>
      <c r="AD731">
        <f t="shared" si="263"/>
        <v>0.875</v>
      </c>
      <c r="AE731" t="str">
        <f t="shared" si="264"/>
        <v>CRAM</v>
      </c>
      <c r="AH731">
        <f t="shared" si="265"/>
        <v>9.0909090909090912E-2</v>
      </c>
      <c r="AJ731" t="str">
        <f t="shared" si="266"/>
        <v>----</v>
      </c>
      <c r="AK731" t="str">
        <f t="shared" si="267"/>
        <v>----</v>
      </c>
      <c r="AL731" t="str">
        <f t="shared" si="268"/>
        <v>----</v>
      </c>
      <c r="AM731" t="str">
        <f t="shared" si="269"/>
        <v>----</v>
      </c>
      <c r="AN731" t="str">
        <f t="shared" si="270"/>
        <v>----</v>
      </c>
      <c r="AO731" t="str">
        <f t="shared" si="271"/>
        <v>Alipat+N</v>
      </c>
      <c r="AQ731" s="4">
        <f t="shared" si="272"/>
        <v>441.30110717222163</v>
      </c>
      <c r="AR731" s="4">
        <f t="shared" si="273"/>
        <v>441</v>
      </c>
      <c r="AS731" s="4">
        <f t="shared" si="274"/>
        <v>0.3011071722216343</v>
      </c>
    </row>
    <row r="732" spans="1:45" x14ac:dyDescent="0.25">
      <c r="A732">
        <v>19</v>
      </c>
      <c r="B732">
        <v>30</v>
      </c>
      <c r="C732">
        <v>4</v>
      </c>
      <c r="D732">
        <v>9</v>
      </c>
      <c r="E732">
        <v>0</v>
      </c>
      <c r="F732">
        <v>0</v>
      </c>
      <c r="G732" t="s">
        <v>52</v>
      </c>
      <c r="H732">
        <f t="shared" si="275"/>
        <v>0</v>
      </c>
      <c r="I732">
        <v>457.19400100000001</v>
      </c>
      <c r="K732">
        <v>2571138</v>
      </c>
      <c r="L732">
        <v>2237374</v>
      </c>
      <c r="M732">
        <v>1753240</v>
      </c>
      <c r="N732" t="str">
        <f t="shared" si="253"/>
        <v>Yes</v>
      </c>
      <c r="O732">
        <f t="shared" si="254"/>
        <v>2187250.6666666665</v>
      </c>
      <c r="Q732">
        <v>0</v>
      </c>
      <c r="R732">
        <v>0</v>
      </c>
      <c r="S732">
        <v>0</v>
      </c>
      <c r="T732" t="str">
        <f t="shared" si="255"/>
        <v>No</v>
      </c>
      <c r="U732">
        <f t="shared" si="256"/>
        <v>0</v>
      </c>
      <c r="W732">
        <f t="shared" si="257"/>
        <v>1.5789473684210527</v>
      </c>
      <c r="X732">
        <f t="shared" si="258"/>
        <v>0.47368421052631576</v>
      </c>
      <c r="Z732" s="4">
        <f t="shared" si="259"/>
        <v>457.19400097989995</v>
      </c>
      <c r="AA732">
        <f t="shared" si="260"/>
        <v>7</v>
      </c>
      <c r="AB732">
        <f t="shared" si="261"/>
        <v>0.36842105263157893</v>
      </c>
      <c r="AC732">
        <f t="shared" si="262"/>
        <v>0.23333333333333334</v>
      </c>
      <c r="AD732">
        <f t="shared" si="263"/>
        <v>0.77777777777777779</v>
      </c>
      <c r="AE732" t="str">
        <f t="shared" si="264"/>
        <v>CRAM</v>
      </c>
      <c r="AH732">
        <f t="shared" si="265"/>
        <v>4.7619047619047616E-2</v>
      </c>
      <c r="AJ732" t="str">
        <f t="shared" si="266"/>
        <v>----</v>
      </c>
      <c r="AK732" t="str">
        <f t="shared" si="267"/>
        <v>----</v>
      </c>
      <c r="AL732" t="str">
        <f t="shared" si="268"/>
        <v>----</v>
      </c>
      <c r="AM732" t="str">
        <f t="shared" si="269"/>
        <v>----</v>
      </c>
      <c r="AN732" t="str">
        <f t="shared" si="270"/>
        <v>----</v>
      </c>
      <c r="AO732" t="str">
        <f t="shared" si="271"/>
        <v>Alipat+N</v>
      </c>
      <c r="AQ732" s="4">
        <f t="shared" si="272"/>
        <v>457.29972036070694</v>
      </c>
      <c r="AR732" s="4">
        <f t="shared" si="273"/>
        <v>457</v>
      </c>
      <c r="AS732" s="4">
        <f t="shared" si="274"/>
        <v>0.2997203607069423</v>
      </c>
    </row>
    <row r="733" spans="1:45" x14ac:dyDescent="0.25">
      <c r="A733">
        <v>19</v>
      </c>
      <c r="B733">
        <v>31</v>
      </c>
      <c r="C733">
        <v>3</v>
      </c>
      <c r="D733">
        <v>6</v>
      </c>
      <c r="E733">
        <v>0</v>
      </c>
      <c r="F733">
        <v>0</v>
      </c>
      <c r="G733" t="s">
        <v>52</v>
      </c>
      <c r="H733">
        <f t="shared" si="275"/>
        <v>-0.52631578947368407</v>
      </c>
      <c r="I733">
        <v>396.21400820000002</v>
      </c>
      <c r="K733">
        <v>1900809</v>
      </c>
      <c r="L733">
        <v>2349186</v>
      </c>
      <c r="M733">
        <v>2154307</v>
      </c>
      <c r="N733" t="str">
        <f t="shared" si="253"/>
        <v>Yes</v>
      </c>
      <c r="O733">
        <f t="shared" si="254"/>
        <v>2134767.3333333335</v>
      </c>
      <c r="Q733">
        <v>0</v>
      </c>
      <c r="R733">
        <v>0</v>
      </c>
      <c r="S733">
        <v>0</v>
      </c>
      <c r="T733" t="str">
        <f t="shared" si="255"/>
        <v>No</v>
      </c>
      <c r="U733">
        <f t="shared" si="256"/>
        <v>0</v>
      </c>
      <c r="W733">
        <f t="shared" si="257"/>
        <v>1.631578947368421</v>
      </c>
      <c r="X733">
        <f t="shared" si="258"/>
        <v>0.31578947368421051</v>
      </c>
      <c r="Z733" s="4">
        <f t="shared" si="259"/>
        <v>396.21400817990002</v>
      </c>
      <c r="AA733">
        <f t="shared" si="260"/>
        <v>6</v>
      </c>
      <c r="AB733">
        <f t="shared" si="261"/>
        <v>0.31578947368421051</v>
      </c>
      <c r="AC733">
        <f t="shared" si="262"/>
        <v>0.19354838709677419</v>
      </c>
      <c r="AD733">
        <f t="shared" si="263"/>
        <v>1</v>
      </c>
      <c r="AE733" t="str">
        <f t="shared" si="264"/>
        <v>O</v>
      </c>
      <c r="AH733">
        <f t="shared" si="265"/>
        <v>0.11538461538461539</v>
      </c>
      <c r="AJ733" t="str">
        <f t="shared" si="266"/>
        <v>----</v>
      </c>
      <c r="AK733" t="str">
        <f t="shared" si="267"/>
        <v>----</v>
      </c>
      <c r="AL733" t="str">
        <f t="shared" si="268"/>
        <v>----</v>
      </c>
      <c r="AM733" t="str">
        <f t="shared" si="269"/>
        <v>----</v>
      </c>
      <c r="AN733" t="str">
        <f t="shared" si="270"/>
        <v>----</v>
      </c>
      <c r="AO733" t="str">
        <f t="shared" si="271"/>
        <v>Alipat+N</v>
      </c>
      <c r="AQ733" s="4">
        <f t="shared" si="272"/>
        <v>396.30562683526745</v>
      </c>
      <c r="AR733" s="4">
        <f t="shared" si="273"/>
        <v>396</v>
      </c>
      <c r="AS733" s="4">
        <f t="shared" si="274"/>
        <v>0.30562683526744649</v>
      </c>
    </row>
    <row r="734" spans="1:45" x14ac:dyDescent="0.25">
      <c r="A734">
        <v>19</v>
      </c>
      <c r="B734">
        <v>31</v>
      </c>
      <c r="C734">
        <v>3</v>
      </c>
      <c r="D734">
        <v>7</v>
      </c>
      <c r="E734">
        <v>0</v>
      </c>
      <c r="F734">
        <v>0</v>
      </c>
      <c r="G734" t="s">
        <v>52</v>
      </c>
      <c r="H734">
        <f t="shared" si="275"/>
        <v>-0.42105263157894779</v>
      </c>
      <c r="I734">
        <v>412.20892279999998</v>
      </c>
      <c r="K734">
        <v>2064481</v>
      </c>
      <c r="L734">
        <v>2103288</v>
      </c>
      <c r="M734">
        <v>1591306</v>
      </c>
      <c r="N734" t="str">
        <f t="shared" si="253"/>
        <v>Yes</v>
      </c>
      <c r="O734">
        <f t="shared" si="254"/>
        <v>1919691.6666666667</v>
      </c>
      <c r="Q734">
        <v>0</v>
      </c>
      <c r="R734">
        <v>0</v>
      </c>
      <c r="S734">
        <v>0</v>
      </c>
      <c r="T734" t="str">
        <f t="shared" si="255"/>
        <v>No</v>
      </c>
      <c r="U734">
        <f t="shared" si="256"/>
        <v>0</v>
      </c>
      <c r="W734">
        <f t="shared" si="257"/>
        <v>1.631578947368421</v>
      </c>
      <c r="X734">
        <f t="shared" si="258"/>
        <v>0.36842105263157893</v>
      </c>
      <c r="Z734" s="4">
        <f t="shared" si="259"/>
        <v>412.20892277990004</v>
      </c>
      <c r="AA734">
        <f t="shared" si="260"/>
        <v>6</v>
      </c>
      <c r="AB734">
        <f t="shared" si="261"/>
        <v>0.31578947368421051</v>
      </c>
      <c r="AC734">
        <f t="shared" si="262"/>
        <v>0.19354838709677419</v>
      </c>
      <c r="AD734">
        <f t="shared" si="263"/>
        <v>0.8571428571428571</v>
      </c>
      <c r="AE734" t="str">
        <f t="shared" si="264"/>
        <v>O</v>
      </c>
      <c r="AH734">
        <f t="shared" si="265"/>
        <v>0.08</v>
      </c>
      <c r="AJ734" t="str">
        <f t="shared" si="266"/>
        <v>----</v>
      </c>
      <c r="AK734" t="str">
        <f t="shared" si="267"/>
        <v>----</v>
      </c>
      <c r="AL734" t="str">
        <f t="shared" si="268"/>
        <v>----</v>
      </c>
      <c r="AM734" t="str">
        <f t="shared" si="269"/>
        <v>----</v>
      </c>
      <c r="AN734" t="str">
        <f t="shared" si="270"/>
        <v>----</v>
      </c>
      <c r="AO734" t="str">
        <f t="shared" si="271"/>
        <v>Alipat+N</v>
      </c>
      <c r="AQ734" s="4">
        <f t="shared" si="272"/>
        <v>412.30424002375275</v>
      </c>
      <c r="AR734" s="4">
        <f t="shared" si="273"/>
        <v>412</v>
      </c>
      <c r="AS734" s="4">
        <f t="shared" si="274"/>
        <v>0.3042400237527545</v>
      </c>
    </row>
    <row r="735" spans="1:45" x14ac:dyDescent="0.25">
      <c r="A735">
        <v>19</v>
      </c>
      <c r="B735">
        <v>31</v>
      </c>
      <c r="C735">
        <v>3</v>
      </c>
      <c r="D735">
        <v>8</v>
      </c>
      <c r="E735">
        <v>0</v>
      </c>
      <c r="F735">
        <v>0</v>
      </c>
      <c r="G735" t="s">
        <v>52</v>
      </c>
      <c r="H735">
        <f t="shared" si="275"/>
        <v>-0.31578947368421062</v>
      </c>
      <c r="I735">
        <v>428.2038374</v>
      </c>
      <c r="K735">
        <v>2653558</v>
      </c>
      <c r="L735">
        <v>2312698</v>
      </c>
      <c r="M735">
        <v>2410300</v>
      </c>
      <c r="N735" t="str">
        <f t="shared" si="253"/>
        <v>Yes</v>
      </c>
      <c r="O735">
        <f t="shared" si="254"/>
        <v>2458852</v>
      </c>
      <c r="Q735">
        <v>0</v>
      </c>
      <c r="R735">
        <v>0</v>
      </c>
      <c r="S735">
        <v>0</v>
      </c>
      <c r="T735" t="str">
        <f t="shared" si="255"/>
        <v>No</v>
      </c>
      <c r="U735">
        <f t="shared" si="256"/>
        <v>0</v>
      </c>
      <c r="W735">
        <f t="shared" si="257"/>
        <v>1.631578947368421</v>
      </c>
      <c r="X735">
        <f t="shared" si="258"/>
        <v>0.42105263157894735</v>
      </c>
      <c r="Z735" s="4">
        <f t="shared" si="259"/>
        <v>428.20383737990005</v>
      </c>
      <c r="AA735">
        <f t="shared" si="260"/>
        <v>6</v>
      </c>
      <c r="AB735">
        <f t="shared" si="261"/>
        <v>0.31578947368421051</v>
      </c>
      <c r="AC735">
        <f t="shared" si="262"/>
        <v>0.19354838709677419</v>
      </c>
      <c r="AD735">
        <f t="shared" si="263"/>
        <v>0.75</v>
      </c>
      <c r="AE735" t="str">
        <f t="shared" si="264"/>
        <v>O</v>
      </c>
      <c r="AH735">
        <f t="shared" si="265"/>
        <v>4.1666666666666664E-2</v>
      </c>
      <c r="AJ735" t="str">
        <f t="shared" si="266"/>
        <v>----</v>
      </c>
      <c r="AK735" t="str">
        <f t="shared" si="267"/>
        <v>----</v>
      </c>
      <c r="AL735" t="str">
        <f t="shared" si="268"/>
        <v>----</v>
      </c>
      <c r="AM735" t="str">
        <f t="shared" si="269"/>
        <v>----</v>
      </c>
      <c r="AN735" t="str">
        <f t="shared" si="270"/>
        <v>----</v>
      </c>
      <c r="AO735" t="str">
        <f t="shared" si="271"/>
        <v>Alipat+N</v>
      </c>
      <c r="AQ735" s="4">
        <f t="shared" si="272"/>
        <v>428.30285321223806</v>
      </c>
      <c r="AR735" s="4">
        <f t="shared" si="273"/>
        <v>428</v>
      </c>
      <c r="AS735" s="4">
        <f t="shared" si="274"/>
        <v>0.3028532122380625</v>
      </c>
    </row>
    <row r="736" spans="1:45" x14ac:dyDescent="0.25">
      <c r="A736">
        <v>19</v>
      </c>
      <c r="B736">
        <v>31</v>
      </c>
      <c r="C736">
        <v>5</v>
      </c>
      <c r="D736">
        <v>8</v>
      </c>
      <c r="E736">
        <v>0</v>
      </c>
      <c r="F736">
        <v>0</v>
      </c>
      <c r="G736" t="s">
        <v>52</v>
      </c>
      <c r="H736">
        <f t="shared" si="275"/>
        <v>0</v>
      </c>
      <c r="I736">
        <v>456.20998539999999</v>
      </c>
      <c r="K736">
        <v>1893348</v>
      </c>
      <c r="L736">
        <v>1679341</v>
      </c>
      <c r="M736">
        <v>2129644</v>
      </c>
      <c r="N736" t="str">
        <f t="shared" si="253"/>
        <v>Yes</v>
      </c>
      <c r="O736">
        <f t="shared" si="254"/>
        <v>1900777.6666666667</v>
      </c>
      <c r="Q736">
        <v>0</v>
      </c>
      <c r="R736">
        <v>0</v>
      </c>
      <c r="S736">
        <v>0</v>
      </c>
      <c r="T736" t="str">
        <f t="shared" si="255"/>
        <v>No</v>
      </c>
      <c r="U736">
        <f t="shared" si="256"/>
        <v>0</v>
      </c>
      <c r="W736">
        <f t="shared" si="257"/>
        <v>1.631578947368421</v>
      </c>
      <c r="X736">
        <f t="shared" si="258"/>
        <v>0.42105263157894735</v>
      </c>
      <c r="Z736" s="4">
        <f t="shared" si="259"/>
        <v>456.20998537990005</v>
      </c>
      <c r="AA736">
        <f t="shared" si="260"/>
        <v>7</v>
      </c>
      <c r="AB736">
        <f t="shared" si="261"/>
        <v>0.36842105263157893</v>
      </c>
      <c r="AC736">
        <f t="shared" si="262"/>
        <v>0.22580645161290322</v>
      </c>
      <c r="AD736">
        <f t="shared" si="263"/>
        <v>0.875</v>
      </c>
      <c r="AE736" t="str">
        <f t="shared" si="264"/>
        <v>CRAM</v>
      </c>
      <c r="AH736">
        <f t="shared" si="265"/>
        <v>0.05</v>
      </c>
      <c r="AJ736" t="str">
        <f t="shared" si="266"/>
        <v>----</v>
      </c>
      <c r="AK736" t="str">
        <f t="shared" si="267"/>
        <v>----</v>
      </c>
      <c r="AL736" t="str">
        <f t="shared" si="268"/>
        <v>----</v>
      </c>
      <c r="AM736" t="str">
        <f t="shared" si="269"/>
        <v>----</v>
      </c>
      <c r="AN736" t="str">
        <f t="shared" si="270"/>
        <v>----</v>
      </c>
      <c r="AO736" t="str">
        <f t="shared" si="271"/>
        <v>Alipat+N</v>
      </c>
      <c r="AQ736" s="4">
        <f t="shared" si="272"/>
        <v>456.31547722158859</v>
      </c>
      <c r="AR736" s="4">
        <f t="shared" si="273"/>
        <v>456</v>
      </c>
      <c r="AS736" s="4">
        <f t="shared" si="274"/>
        <v>0.31547722158859415</v>
      </c>
    </row>
    <row r="737" spans="1:45" x14ac:dyDescent="0.25">
      <c r="A737">
        <v>19</v>
      </c>
      <c r="B737">
        <v>32</v>
      </c>
      <c r="C737">
        <v>4</v>
      </c>
      <c r="D737">
        <v>6</v>
      </c>
      <c r="E737">
        <v>0</v>
      </c>
      <c r="F737">
        <v>0</v>
      </c>
      <c r="G737" t="s">
        <v>52</v>
      </c>
      <c r="H737">
        <f t="shared" si="275"/>
        <v>-0.42105263157894779</v>
      </c>
      <c r="I737">
        <v>411.22490720000002</v>
      </c>
      <c r="K737">
        <v>5129286</v>
      </c>
      <c r="L737">
        <v>5098954</v>
      </c>
      <c r="M737">
        <v>4590320</v>
      </c>
      <c r="N737" t="str">
        <f t="shared" si="253"/>
        <v>Yes</v>
      </c>
      <c r="O737">
        <f t="shared" si="254"/>
        <v>4939520</v>
      </c>
      <c r="Q737">
        <v>0</v>
      </c>
      <c r="R737">
        <v>0</v>
      </c>
      <c r="S737">
        <v>0</v>
      </c>
      <c r="T737" t="str">
        <f t="shared" si="255"/>
        <v>No</v>
      </c>
      <c r="U737">
        <f t="shared" si="256"/>
        <v>0</v>
      </c>
      <c r="W737">
        <f t="shared" si="257"/>
        <v>1.6842105263157894</v>
      </c>
      <c r="X737">
        <f t="shared" si="258"/>
        <v>0.31578947368421051</v>
      </c>
      <c r="Z737" s="4">
        <f t="shared" si="259"/>
        <v>411.22490717989996</v>
      </c>
      <c r="AA737">
        <f t="shared" si="260"/>
        <v>6</v>
      </c>
      <c r="AB737">
        <f t="shared" si="261"/>
        <v>0.31578947368421051</v>
      </c>
      <c r="AC737">
        <f t="shared" si="262"/>
        <v>0.1875</v>
      </c>
      <c r="AD737">
        <f t="shared" si="263"/>
        <v>1</v>
      </c>
      <c r="AE737" t="str">
        <f t="shared" si="264"/>
        <v>O</v>
      </c>
      <c r="AH737">
        <f t="shared" si="265"/>
        <v>8.3333333333333329E-2</v>
      </c>
      <c r="AJ737" t="str">
        <f t="shared" si="266"/>
        <v>----</v>
      </c>
      <c r="AK737" t="str">
        <f t="shared" si="267"/>
        <v>----</v>
      </c>
      <c r="AL737" t="str">
        <f t="shared" si="268"/>
        <v>----</v>
      </c>
      <c r="AM737" t="str">
        <f t="shared" si="269"/>
        <v>----</v>
      </c>
      <c r="AN737" t="str">
        <f t="shared" si="270"/>
        <v>----</v>
      </c>
      <c r="AO737" t="str">
        <f t="shared" si="271"/>
        <v>Alipat+N</v>
      </c>
      <c r="AQ737" s="4">
        <f t="shared" si="272"/>
        <v>411.31999688463424</v>
      </c>
      <c r="AR737" s="4">
        <f t="shared" si="273"/>
        <v>411</v>
      </c>
      <c r="AS737" s="4">
        <f t="shared" si="274"/>
        <v>0.31999688463423581</v>
      </c>
    </row>
    <row r="738" spans="1:45" x14ac:dyDescent="0.25">
      <c r="A738">
        <v>19</v>
      </c>
      <c r="B738">
        <v>32</v>
      </c>
      <c r="C738">
        <v>4</v>
      </c>
      <c r="D738">
        <v>7</v>
      </c>
      <c r="E738">
        <v>0</v>
      </c>
      <c r="F738">
        <v>0</v>
      </c>
      <c r="G738" t="s">
        <v>52</v>
      </c>
      <c r="H738">
        <f t="shared" si="275"/>
        <v>-0.31578947368421062</v>
      </c>
      <c r="I738">
        <v>427.21982179999998</v>
      </c>
      <c r="K738">
        <v>4720087</v>
      </c>
      <c r="L738">
        <v>4735515</v>
      </c>
      <c r="M738">
        <v>4434303</v>
      </c>
      <c r="N738" t="str">
        <f t="shared" si="253"/>
        <v>Yes</v>
      </c>
      <c r="O738">
        <f t="shared" si="254"/>
        <v>4629968.333333333</v>
      </c>
      <c r="Q738">
        <v>0</v>
      </c>
      <c r="R738">
        <v>0</v>
      </c>
      <c r="S738">
        <v>0</v>
      </c>
      <c r="T738" t="str">
        <f t="shared" si="255"/>
        <v>No</v>
      </c>
      <c r="U738">
        <f t="shared" si="256"/>
        <v>0</v>
      </c>
      <c r="W738">
        <f t="shared" si="257"/>
        <v>1.6842105263157894</v>
      </c>
      <c r="X738">
        <f t="shared" si="258"/>
        <v>0.36842105263157893</v>
      </c>
      <c r="Z738" s="4">
        <f t="shared" si="259"/>
        <v>427.21982177989997</v>
      </c>
      <c r="AA738">
        <f t="shared" si="260"/>
        <v>6</v>
      </c>
      <c r="AB738">
        <f t="shared" si="261"/>
        <v>0.31578947368421051</v>
      </c>
      <c r="AC738">
        <f t="shared" si="262"/>
        <v>0.1875</v>
      </c>
      <c r="AD738">
        <f t="shared" si="263"/>
        <v>0.8571428571428571</v>
      </c>
      <c r="AE738" t="str">
        <f t="shared" si="264"/>
        <v>O</v>
      </c>
      <c r="AH738">
        <f t="shared" si="265"/>
        <v>4.3478260869565216E-2</v>
      </c>
      <c r="AJ738" t="str">
        <f t="shared" si="266"/>
        <v>----</v>
      </c>
      <c r="AK738" t="str">
        <f t="shared" si="267"/>
        <v>----</v>
      </c>
      <c r="AL738" t="str">
        <f t="shared" si="268"/>
        <v>----</v>
      </c>
      <c r="AM738" t="str">
        <f t="shared" si="269"/>
        <v>----</v>
      </c>
      <c r="AN738" t="str">
        <f t="shared" si="270"/>
        <v>----</v>
      </c>
      <c r="AO738" t="str">
        <f t="shared" si="271"/>
        <v>Alipat+N</v>
      </c>
      <c r="AQ738" s="4">
        <f t="shared" si="272"/>
        <v>427.31861007311954</v>
      </c>
      <c r="AR738" s="4">
        <f t="shared" si="273"/>
        <v>427</v>
      </c>
      <c r="AS738" s="4">
        <f t="shared" si="274"/>
        <v>0.31861007311954381</v>
      </c>
    </row>
    <row r="739" spans="1:45" x14ac:dyDescent="0.25">
      <c r="A739">
        <v>19</v>
      </c>
      <c r="B739">
        <v>33</v>
      </c>
      <c r="C739">
        <v>5</v>
      </c>
      <c r="D739">
        <v>7</v>
      </c>
      <c r="E739">
        <v>0</v>
      </c>
      <c r="F739">
        <v>0</v>
      </c>
      <c r="G739" t="s">
        <v>52</v>
      </c>
      <c r="H739">
        <f t="shared" si="275"/>
        <v>-0.21052631578947345</v>
      </c>
      <c r="I739">
        <v>442.23072079999997</v>
      </c>
      <c r="K739">
        <v>1903792</v>
      </c>
      <c r="L739">
        <v>1767715</v>
      </c>
      <c r="M739">
        <v>1586765</v>
      </c>
      <c r="N739" t="str">
        <f t="shared" si="253"/>
        <v>Yes</v>
      </c>
      <c r="O739">
        <f t="shared" si="254"/>
        <v>1752757.3333333333</v>
      </c>
      <c r="Q739">
        <v>0</v>
      </c>
      <c r="R739">
        <v>0</v>
      </c>
      <c r="S739">
        <v>0</v>
      </c>
      <c r="T739" t="str">
        <f t="shared" si="255"/>
        <v>No</v>
      </c>
      <c r="U739">
        <f t="shared" si="256"/>
        <v>0</v>
      </c>
      <c r="W739">
        <f t="shared" si="257"/>
        <v>1.736842105263158</v>
      </c>
      <c r="X739">
        <f t="shared" si="258"/>
        <v>0.36842105263157893</v>
      </c>
      <c r="Z739" s="4">
        <f t="shared" si="259"/>
        <v>442.23072077990003</v>
      </c>
      <c r="AA739">
        <f t="shared" si="260"/>
        <v>6</v>
      </c>
      <c r="AB739">
        <f t="shared" si="261"/>
        <v>0.31578947368421051</v>
      </c>
      <c r="AC739">
        <f t="shared" si="262"/>
        <v>0.18181818181818182</v>
      </c>
      <c r="AD739">
        <f t="shared" si="263"/>
        <v>0.8571428571428571</v>
      </c>
      <c r="AE739" t="str">
        <f t="shared" si="264"/>
        <v>O</v>
      </c>
      <c r="AH739">
        <f t="shared" si="265"/>
        <v>0</v>
      </c>
      <c r="AJ739" t="str">
        <f t="shared" si="266"/>
        <v>----</v>
      </c>
      <c r="AK739" t="str">
        <f t="shared" si="267"/>
        <v>----</v>
      </c>
      <c r="AL739" t="str">
        <f t="shared" si="268"/>
        <v>----</v>
      </c>
      <c r="AM739" t="str">
        <f t="shared" si="269"/>
        <v>----</v>
      </c>
      <c r="AN739" t="str">
        <f t="shared" si="270"/>
        <v>----</v>
      </c>
      <c r="AO739" t="str">
        <f t="shared" si="271"/>
        <v>Alipat+N</v>
      </c>
      <c r="AQ739" s="4">
        <f t="shared" si="272"/>
        <v>442.33298012248645</v>
      </c>
      <c r="AR739" s="4">
        <f t="shared" si="273"/>
        <v>442</v>
      </c>
      <c r="AS739" s="4">
        <f t="shared" si="274"/>
        <v>0.33298012248644682</v>
      </c>
    </row>
    <row r="740" spans="1:45" x14ac:dyDescent="0.25">
      <c r="A740">
        <v>19</v>
      </c>
      <c r="B740">
        <v>34</v>
      </c>
      <c r="C740">
        <v>4</v>
      </c>
      <c r="D740">
        <v>5</v>
      </c>
      <c r="E740">
        <v>0</v>
      </c>
      <c r="F740">
        <v>0</v>
      </c>
      <c r="G740" t="s">
        <v>52</v>
      </c>
      <c r="H740">
        <f t="shared" si="275"/>
        <v>-0.63157894736842124</v>
      </c>
      <c r="I740">
        <v>397.2456426</v>
      </c>
      <c r="K740">
        <v>3068386</v>
      </c>
      <c r="L740">
        <v>3406888</v>
      </c>
      <c r="M740">
        <v>2936296</v>
      </c>
      <c r="N740" t="str">
        <f t="shared" si="253"/>
        <v>Yes</v>
      </c>
      <c r="O740">
        <f t="shared" si="254"/>
        <v>3137190</v>
      </c>
      <c r="Q740">
        <v>0</v>
      </c>
      <c r="R740">
        <v>0</v>
      </c>
      <c r="S740">
        <v>0</v>
      </c>
      <c r="T740" t="str">
        <f t="shared" si="255"/>
        <v>No</v>
      </c>
      <c r="U740">
        <f t="shared" si="256"/>
        <v>0</v>
      </c>
      <c r="W740">
        <f t="shared" si="257"/>
        <v>1.7894736842105263</v>
      </c>
      <c r="X740">
        <f t="shared" si="258"/>
        <v>0.26315789473684209</v>
      </c>
      <c r="Z740" s="4">
        <f t="shared" si="259"/>
        <v>397.24564257989999</v>
      </c>
      <c r="AA740">
        <f t="shared" si="260"/>
        <v>5</v>
      </c>
      <c r="AB740">
        <f t="shared" si="261"/>
        <v>0.26315789473684209</v>
      </c>
      <c r="AC740">
        <f t="shared" si="262"/>
        <v>0.14705882352941177</v>
      </c>
      <c r="AD740">
        <f t="shared" si="263"/>
        <v>1</v>
      </c>
      <c r="AE740" t="str">
        <f t="shared" si="264"/>
        <v>O</v>
      </c>
      <c r="AH740">
        <f t="shared" si="265"/>
        <v>0.04</v>
      </c>
      <c r="AJ740" t="str">
        <f t="shared" si="266"/>
        <v>----</v>
      </c>
      <c r="AK740" t="str">
        <f t="shared" si="267"/>
        <v>----</v>
      </c>
      <c r="AL740" t="str">
        <f t="shared" si="268"/>
        <v>----</v>
      </c>
      <c r="AM740" t="str">
        <f t="shared" si="269"/>
        <v>----</v>
      </c>
      <c r="AN740" t="str">
        <f t="shared" si="270"/>
        <v>----</v>
      </c>
      <c r="AO740" t="str">
        <f t="shared" si="271"/>
        <v>Alipat+N</v>
      </c>
      <c r="AQ740" s="4">
        <f t="shared" si="272"/>
        <v>397.3374997855322</v>
      </c>
      <c r="AR740" s="4">
        <f t="shared" si="273"/>
        <v>397</v>
      </c>
      <c r="AS740" s="4">
        <f t="shared" si="274"/>
        <v>0.33749978553220217</v>
      </c>
    </row>
    <row r="741" spans="1:45" x14ac:dyDescent="0.25">
      <c r="A741">
        <v>19</v>
      </c>
      <c r="B741">
        <v>34</v>
      </c>
      <c r="C741">
        <v>4</v>
      </c>
      <c r="D741">
        <v>6</v>
      </c>
      <c r="E741">
        <v>0</v>
      </c>
      <c r="F741">
        <v>0</v>
      </c>
      <c r="G741" t="s">
        <v>52</v>
      </c>
      <c r="H741">
        <f t="shared" si="275"/>
        <v>-0.52631578947368407</v>
      </c>
      <c r="I741">
        <v>413.24055720000001</v>
      </c>
      <c r="K741">
        <v>2921586</v>
      </c>
      <c r="L741">
        <v>2893858</v>
      </c>
      <c r="M741">
        <v>2630429</v>
      </c>
      <c r="N741" t="str">
        <f t="shared" si="253"/>
        <v>Yes</v>
      </c>
      <c r="O741">
        <f t="shared" si="254"/>
        <v>2815291</v>
      </c>
      <c r="Q741">
        <v>0</v>
      </c>
      <c r="R741">
        <v>0</v>
      </c>
      <c r="S741">
        <v>0</v>
      </c>
      <c r="T741" t="str">
        <f t="shared" si="255"/>
        <v>No</v>
      </c>
      <c r="U741">
        <f t="shared" si="256"/>
        <v>0</v>
      </c>
      <c r="W741">
        <f t="shared" si="257"/>
        <v>1.7894736842105263</v>
      </c>
      <c r="X741">
        <f t="shared" si="258"/>
        <v>0.31578947368421051</v>
      </c>
      <c r="Z741" s="4">
        <f t="shared" si="259"/>
        <v>413.24055717989995</v>
      </c>
      <c r="AA741">
        <f t="shared" si="260"/>
        <v>5</v>
      </c>
      <c r="AB741">
        <f t="shared" si="261"/>
        <v>0.26315789473684209</v>
      </c>
      <c r="AC741">
        <f t="shared" si="262"/>
        <v>0.14705882352941177</v>
      </c>
      <c r="AD741">
        <f t="shared" si="263"/>
        <v>0.83333333333333337</v>
      </c>
      <c r="AE741" t="str">
        <f t="shared" si="264"/>
        <v>O</v>
      </c>
      <c r="AH741">
        <f t="shared" si="265"/>
        <v>0</v>
      </c>
      <c r="AJ741" t="str">
        <f t="shared" si="266"/>
        <v>----</v>
      </c>
      <c r="AK741" t="str">
        <f t="shared" si="267"/>
        <v>----</v>
      </c>
      <c r="AL741" t="str">
        <f t="shared" si="268"/>
        <v>----</v>
      </c>
      <c r="AM741" t="str">
        <f t="shared" si="269"/>
        <v>----</v>
      </c>
      <c r="AN741" t="str">
        <f t="shared" si="270"/>
        <v>----</v>
      </c>
      <c r="AO741" t="str">
        <f t="shared" si="271"/>
        <v>Alipat+N</v>
      </c>
      <c r="AQ741" s="4">
        <f t="shared" si="272"/>
        <v>413.33611297401745</v>
      </c>
      <c r="AR741" s="4">
        <f t="shared" si="273"/>
        <v>413</v>
      </c>
      <c r="AS741" s="4">
        <f t="shared" si="274"/>
        <v>0.33611297401745333</v>
      </c>
    </row>
    <row r="742" spans="1:45" x14ac:dyDescent="0.25">
      <c r="A742">
        <v>19</v>
      </c>
      <c r="B742">
        <v>34</v>
      </c>
      <c r="C742">
        <v>4</v>
      </c>
      <c r="D742">
        <v>7</v>
      </c>
      <c r="E742">
        <v>0</v>
      </c>
      <c r="F742">
        <v>0</v>
      </c>
      <c r="G742" t="s">
        <v>52</v>
      </c>
      <c r="H742">
        <f t="shared" si="275"/>
        <v>-0.42105263157894779</v>
      </c>
      <c r="I742">
        <v>429.23547180000003</v>
      </c>
      <c r="K742">
        <v>3954956</v>
      </c>
      <c r="L742">
        <v>4027860</v>
      </c>
      <c r="M742">
        <v>3797233</v>
      </c>
      <c r="N742" t="str">
        <f t="shared" si="253"/>
        <v>Yes</v>
      </c>
      <c r="O742">
        <f t="shared" si="254"/>
        <v>3926683</v>
      </c>
      <c r="Q742">
        <v>0</v>
      </c>
      <c r="R742">
        <v>0</v>
      </c>
      <c r="S742">
        <v>0</v>
      </c>
      <c r="T742" t="str">
        <f t="shared" si="255"/>
        <v>No</v>
      </c>
      <c r="U742">
        <f t="shared" si="256"/>
        <v>0</v>
      </c>
      <c r="W742">
        <f t="shared" si="257"/>
        <v>1.7894736842105263</v>
      </c>
      <c r="X742">
        <f t="shared" si="258"/>
        <v>0.36842105263157893</v>
      </c>
      <c r="Z742" s="4">
        <f t="shared" si="259"/>
        <v>429.23547177989997</v>
      </c>
      <c r="AA742">
        <f t="shared" si="260"/>
        <v>5</v>
      </c>
      <c r="AB742">
        <f t="shared" si="261"/>
        <v>0.26315789473684209</v>
      </c>
      <c r="AC742">
        <f t="shared" si="262"/>
        <v>0.14705882352941177</v>
      </c>
      <c r="AD742">
        <f t="shared" si="263"/>
        <v>0.7142857142857143</v>
      </c>
      <c r="AE742" t="str">
        <f t="shared" si="264"/>
        <v>O</v>
      </c>
      <c r="AH742">
        <f t="shared" si="265"/>
        <v>-4.3478260869565216E-2</v>
      </c>
      <c r="AJ742" t="str">
        <f t="shared" si="266"/>
        <v>----</v>
      </c>
      <c r="AK742" t="str">
        <f t="shared" si="267"/>
        <v>----</v>
      </c>
      <c r="AL742" t="str">
        <f t="shared" si="268"/>
        <v>----</v>
      </c>
      <c r="AM742" t="str">
        <f t="shared" si="269"/>
        <v>----</v>
      </c>
      <c r="AN742" t="str">
        <f t="shared" si="270"/>
        <v>----</v>
      </c>
      <c r="AO742" t="str">
        <f t="shared" si="271"/>
        <v>Alipat+N</v>
      </c>
      <c r="AQ742" s="4">
        <f t="shared" si="272"/>
        <v>429.33472616250276</v>
      </c>
      <c r="AR742" s="4">
        <f t="shared" si="273"/>
        <v>429</v>
      </c>
      <c r="AS742" s="4">
        <f t="shared" si="274"/>
        <v>0.33472616250276133</v>
      </c>
    </row>
    <row r="743" spans="1:45" x14ac:dyDescent="0.25">
      <c r="A743">
        <v>19</v>
      </c>
      <c r="B743">
        <v>34</v>
      </c>
      <c r="C743">
        <v>4</v>
      </c>
      <c r="D743">
        <v>8</v>
      </c>
      <c r="E743">
        <v>0</v>
      </c>
      <c r="F743">
        <v>0</v>
      </c>
      <c r="G743" t="s">
        <v>52</v>
      </c>
      <c r="H743">
        <f t="shared" si="275"/>
        <v>-0.31578947368421062</v>
      </c>
      <c r="I743">
        <v>445.23038639999999</v>
      </c>
      <c r="K743">
        <v>4206875</v>
      </c>
      <c r="L743">
        <v>3456104</v>
      </c>
      <c r="M743">
        <v>3225370</v>
      </c>
      <c r="N743" t="str">
        <f t="shared" si="253"/>
        <v>Yes</v>
      </c>
      <c r="O743">
        <f t="shared" si="254"/>
        <v>3629449.6666666665</v>
      </c>
      <c r="Q743">
        <v>0</v>
      </c>
      <c r="R743">
        <v>0</v>
      </c>
      <c r="S743">
        <v>0</v>
      </c>
      <c r="T743" t="str">
        <f t="shared" si="255"/>
        <v>No</v>
      </c>
      <c r="U743">
        <f t="shared" si="256"/>
        <v>0</v>
      </c>
      <c r="W743">
        <f t="shared" si="257"/>
        <v>1.7894736842105263</v>
      </c>
      <c r="X743">
        <f t="shared" si="258"/>
        <v>0.42105263157894735</v>
      </c>
      <c r="Z743" s="4">
        <f t="shared" si="259"/>
        <v>445.23038637989998</v>
      </c>
      <c r="AA743">
        <f t="shared" si="260"/>
        <v>5</v>
      </c>
      <c r="AB743">
        <f t="shared" si="261"/>
        <v>0.26315789473684209</v>
      </c>
      <c r="AC743">
        <f t="shared" si="262"/>
        <v>0.14705882352941177</v>
      </c>
      <c r="AD743">
        <f t="shared" si="263"/>
        <v>0.625</v>
      </c>
      <c r="AE743" t="str">
        <f t="shared" si="264"/>
        <v>O</v>
      </c>
      <c r="AH743">
        <f t="shared" si="265"/>
        <v>-9.0909090909090912E-2</v>
      </c>
      <c r="AJ743" t="str">
        <f t="shared" si="266"/>
        <v>----</v>
      </c>
      <c r="AK743" t="str">
        <f t="shared" si="267"/>
        <v>----</v>
      </c>
      <c r="AL743" t="str">
        <f t="shared" si="268"/>
        <v>----</v>
      </c>
      <c r="AM743" t="str">
        <f t="shared" si="269"/>
        <v>----</v>
      </c>
      <c r="AN743" t="str">
        <f t="shared" si="270"/>
        <v>----</v>
      </c>
      <c r="AO743" t="str">
        <f t="shared" si="271"/>
        <v>Alipat+N</v>
      </c>
      <c r="AQ743" s="4">
        <f t="shared" si="272"/>
        <v>445.33333935098807</v>
      </c>
      <c r="AR743" s="4">
        <f t="shared" si="273"/>
        <v>445</v>
      </c>
      <c r="AS743" s="4">
        <f t="shared" si="274"/>
        <v>0.33333935098806933</v>
      </c>
    </row>
    <row r="744" spans="1:45" x14ac:dyDescent="0.25">
      <c r="A744">
        <v>19</v>
      </c>
      <c r="B744">
        <v>35</v>
      </c>
      <c r="C744">
        <v>5</v>
      </c>
      <c r="D744">
        <v>7</v>
      </c>
      <c r="E744">
        <v>0</v>
      </c>
      <c r="F744">
        <v>0</v>
      </c>
      <c r="G744" t="s">
        <v>52</v>
      </c>
      <c r="H744">
        <f t="shared" si="275"/>
        <v>-0.31578947368421062</v>
      </c>
      <c r="I744">
        <v>444.24637080000002</v>
      </c>
      <c r="K744">
        <v>2194335</v>
      </c>
      <c r="L744">
        <v>2126502</v>
      </c>
      <c r="M744">
        <v>2208127</v>
      </c>
      <c r="N744" t="str">
        <f t="shared" si="253"/>
        <v>Yes</v>
      </c>
      <c r="O744">
        <f t="shared" si="254"/>
        <v>2176321.3333333335</v>
      </c>
      <c r="Q744">
        <v>0</v>
      </c>
      <c r="R744">
        <v>0</v>
      </c>
      <c r="S744">
        <v>0</v>
      </c>
      <c r="T744" t="str">
        <f t="shared" si="255"/>
        <v>No</v>
      </c>
      <c r="U744">
        <f t="shared" si="256"/>
        <v>0</v>
      </c>
      <c r="W744">
        <f t="shared" si="257"/>
        <v>1.8421052631578947</v>
      </c>
      <c r="X744">
        <f t="shared" si="258"/>
        <v>0.36842105263157893</v>
      </c>
      <c r="Z744" s="4">
        <f t="shared" si="259"/>
        <v>444.24637077990002</v>
      </c>
      <c r="AA744">
        <f t="shared" si="260"/>
        <v>5</v>
      </c>
      <c r="AB744">
        <f t="shared" si="261"/>
        <v>0.26315789473684209</v>
      </c>
      <c r="AC744">
        <f t="shared" si="262"/>
        <v>0.14285714285714285</v>
      </c>
      <c r="AD744">
        <f t="shared" si="263"/>
        <v>0.7142857142857143</v>
      </c>
      <c r="AE744" t="str">
        <f t="shared" si="264"/>
        <v>O</v>
      </c>
      <c r="AH744">
        <f t="shared" si="265"/>
        <v>-9.5238095238095233E-2</v>
      </c>
      <c r="AJ744" t="str">
        <f t="shared" si="266"/>
        <v>----</v>
      </c>
      <c r="AK744" t="str">
        <f t="shared" si="267"/>
        <v>----</v>
      </c>
      <c r="AL744" t="str">
        <f t="shared" si="268"/>
        <v>----</v>
      </c>
      <c r="AM744" t="str">
        <f t="shared" si="269"/>
        <v>----</v>
      </c>
      <c r="AN744" t="str">
        <f t="shared" si="270"/>
        <v>----</v>
      </c>
      <c r="AO744" t="str">
        <f t="shared" si="271"/>
        <v>Alipat+N</v>
      </c>
      <c r="AQ744" s="4">
        <f t="shared" si="272"/>
        <v>444.34909621186966</v>
      </c>
      <c r="AR744" s="4">
        <f t="shared" si="273"/>
        <v>444</v>
      </c>
      <c r="AS744" s="4">
        <f t="shared" si="274"/>
        <v>0.34909621186966433</v>
      </c>
    </row>
    <row r="745" spans="1:45" x14ac:dyDescent="0.25">
      <c r="A745">
        <v>19</v>
      </c>
      <c r="B745">
        <v>36</v>
      </c>
      <c r="C745">
        <v>4</v>
      </c>
      <c r="D745">
        <v>5</v>
      </c>
      <c r="E745">
        <v>0</v>
      </c>
      <c r="F745">
        <v>0</v>
      </c>
      <c r="G745" t="s">
        <v>52</v>
      </c>
      <c r="H745">
        <f t="shared" si="275"/>
        <v>-0.73684210526315752</v>
      </c>
      <c r="I745">
        <v>399.26129259999999</v>
      </c>
      <c r="K745">
        <v>2690405</v>
      </c>
      <c r="L745">
        <v>2742102</v>
      </c>
      <c r="M745">
        <v>2503952</v>
      </c>
      <c r="N745" t="str">
        <f t="shared" si="253"/>
        <v>Yes</v>
      </c>
      <c r="O745">
        <f t="shared" si="254"/>
        <v>2645486.3333333335</v>
      </c>
      <c r="Q745">
        <v>0</v>
      </c>
      <c r="R745">
        <v>0</v>
      </c>
      <c r="S745">
        <v>0</v>
      </c>
      <c r="T745" t="str">
        <f t="shared" si="255"/>
        <v>No</v>
      </c>
      <c r="U745">
        <f t="shared" si="256"/>
        <v>0</v>
      </c>
      <c r="W745">
        <f t="shared" si="257"/>
        <v>1.8947368421052631</v>
      </c>
      <c r="X745">
        <f t="shared" si="258"/>
        <v>0.26315789473684209</v>
      </c>
      <c r="Z745" s="4">
        <f t="shared" si="259"/>
        <v>399.26129257989993</v>
      </c>
      <c r="AA745">
        <f t="shared" si="260"/>
        <v>4</v>
      </c>
      <c r="AB745">
        <f t="shared" si="261"/>
        <v>0.21052631578947367</v>
      </c>
      <c r="AC745">
        <f t="shared" si="262"/>
        <v>0.1111111111111111</v>
      </c>
      <c r="AD745">
        <f t="shared" si="263"/>
        <v>0.8</v>
      </c>
      <c r="AE745" t="str">
        <f t="shared" si="264"/>
        <v>O</v>
      </c>
      <c r="AH745">
        <f t="shared" si="265"/>
        <v>-0.04</v>
      </c>
      <c r="AJ745" t="str">
        <f t="shared" si="266"/>
        <v>----</v>
      </c>
      <c r="AK745" t="str">
        <f t="shared" si="267"/>
        <v>----</v>
      </c>
      <c r="AL745" t="str">
        <f t="shared" si="268"/>
        <v>----</v>
      </c>
      <c r="AM745" t="str">
        <f t="shared" si="269"/>
        <v>----</v>
      </c>
      <c r="AN745" t="str">
        <f t="shared" si="270"/>
        <v>----</v>
      </c>
      <c r="AO745" t="str">
        <f t="shared" si="271"/>
        <v>Alipat+N</v>
      </c>
      <c r="AQ745" s="4">
        <f t="shared" si="272"/>
        <v>399.35361587491531</v>
      </c>
      <c r="AR745" s="4">
        <f t="shared" si="273"/>
        <v>399</v>
      </c>
      <c r="AS745" s="4">
        <f t="shared" si="274"/>
        <v>0.35361587491530599</v>
      </c>
    </row>
    <row r="746" spans="1:45" x14ac:dyDescent="0.25">
      <c r="A746">
        <v>19</v>
      </c>
      <c r="B746">
        <v>36</v>
      </c>
      <c r="C746">
        <v>4</v>
      </c>
      <c r="D746">
        <v>6</v>
      </c>
      <c r="E746">
        <v>0</v>
      </c>
      <c r="F746">
        <v>0</v>
      </c>
      <c r="G746" t="s">
        <v>52</v>
      </c>
      <c r="H746">
        <f t="shared" si="275"/>
        <v>-0.63157894736842124</v>
      </c>
      <c r="I746">
        <v>415.25620720000001</v>
      </c>
      <c r="K746">
        <v>1986677</v>
      </c>
      <c r="L746">
        <v>2323040</v>
      </c>
      <c r="M746">
        <v>2073900</v>
      </c>
      <c r="N746" t="str">
        <f t="shared" si="253"/>
        <v>Yes</v>
      </c>
      <c r="O746">
        <f t="shared" si="254"/>
        <v>2127872.3333333335</v>
      </c>
      <c r="Q746">
        <v>0</v>
      </c>
      <c r="R746">
        <v>0</v>
      </c>
      <c r="S746">
        <v>0</v>
      </c>
      <c r="T746" t="str">
        <f t="shared" si="255"/>
        <v>No</v>
      </c>
      <c r="U746">
        <f t="shared" si="256"/>
        <v>0</v>
      </c>
      <c r="W746">
        <f t="shared" si="257"/>
        <v>1.8947368421052631</v>
      </c>
      <c r="X746">
        <f t="shared" si="258"/>
        <v>0.31578947368421051</v>
      </c>
      <c r="Z746" s="4">
        <f t="shared" si="259"/>
        <v>415.25620717989995</v>
      </c>
      <c r="AA746">
        <f t="shared" si="260"/>
        <v>4</v>
      </c>
      <c r="AB746">
        <f t="shared" si="261"/>
        <v>0.21052631578947367</v>
      </c>
      <c r="AC746">
        <f t="shared" si="262"/>
        <v>0.1111111111111111</v>
      </c>
      <c r="AD746">
        <f t="shared" si="263"/>
        <v>0.66666666666666663</v>
      </c>
      <c r="AE746" t="str">
        <f t="shared" si="264"/>
        <v>O</v>
      </c>
      <c r="AH746">
        <f t="shared" si="265"/>
        <v>-8.3333333333333329E-2</v>
      </c>
      <c r="AJ746" t="str">
        <f t="shared" si="266"/>
        <v>----</v>
      </c>
      <c r="AK746" t="str">
        <f t="shared" si="267"/>
        <v>----</v>
      </c>
      <c r="AL746" t="str">
        <f t="shared" si="268"/>
        <v>----</v>
      </c>
      <c r="AM746" t="str">
        <f t="shared" si="269"/>
        <v>----</v>
      </c>
      <c r="AN746" t="str">
        <f t="shared" si="270"/>
        <v>----</v>
      </c>
      <c r="AO746" t="str">
        <f t="shared" si="271"/>
        <v>Alipat+N</v>
      </c>
      <c r="AQ746" s="4">
        <f t="shared" si="272"/>
        <v>415.35222906340061</v>
      </c>
      <c r="AR746" s="4">
        <f t="shared" si="273"/>
        <v>415</v>
      </c>
      <c r="AS746" s="4">
        <f t="shared" si="274"/>
        <v>0.352229063400614</v>
      </c>
    </row>
    <row r="747" spans="1:45" x14ac:dyDescent="0.25">
      <c r="A747">
        <v>19</v>
      </c>
      <c r="B747">
        <v>36</v>
      </c>
      <c r="C747">
        <v>4</v>
      </c>
      <c r="D747">
        <v>7</v>
      </c>
      <c r="E747">
        <v>0</v>
      </c>
      <c r="F747">
        <v>0</v>
      </c>
      <c r="G747" t="s">
        <v>52</v>
      </c>
      <c r="H747">
        <f t="shared" si="275"/>
        <v>-0.52631578947368407</v>
      </c>
      <c r="I747">
        <v>431.25112180000002</v>
      </c>
      <c r="K747">
        <v>2273838</v>
      </c>
      <c r="L747">
        <v>2493824</v>
      </c>
      <c r="M747">
        <v>2467925</v>
      </c>
      <c r="N747" t="str">
        <f t="shared" si="253"/>
        <v>Yes</v>
      </c>
      <c r="O747">
        <f t="shared" si="254"/>
        <v>2411862.3333333335</v>
      </c>
      <c r="Q747">
        <v>0</v>
      </c>
      <c r="R747">
        <v>0</v>
      </c>
      <c r="S747">
        <v>0</v>
      </c>
      <c r="T747" t="str">
        <f t="shared" si="255"/>
        <v>No</v>
      </c>
      <c r="U747">
        <f t="shared" si="256"/>
        <v>0</v>
      </c>
      <c r="W747">
        <f t="shared" si="257"/>
        <v>1.8947368421052631</v>
      </c>
      <c r="X747">
        <f t="shared" si="258"/>
        <v>0.36842105263157893</v>
      </c>
      <c r="Z747" s="4">
        <f t="shared" si="259"/>
        <v>431.25112177989996</v>
      </c>
      <c r="AA747">
        <f t="shared" si="260"/>
        <v>4</v>
      </c>
      <c r="AB747">
        <f t="shared" si="261"/>
        <v>0.21052631578947367</v>
      </c>
      <c r="AC747">
        <f t="shared" si="262"/>
        <v>0.1111111111111111</v>
      </c>
      <c r="AD747">
        <f t="shared" si="263"/>
        <v>0.5714285714285714</v>
      </c>
      <c r="AE747" t="str">
        <f t="shared" si="264"/>
        <v>O</v>
      </c>
      <c r="AH747">
        <f t="shared" si="265"/>
        <v>-0.13043478260869565</v>
      </c>
      <c r="AJ747" t="str">
        <f t="shared" si="266"/>
        <v>----</v>
      </c>
      <c r="AK747" t="str">
        <f t="shared" si="267"/>
        <v>----</v>
      </c>
      <c r="AL747" t="str">
        <f t="shared" si="268"/>
        <v>----</v>
      </c>
      <c r="AM747" t="str">
        <f t="shared" si="269"/>
        <v>----</v>
      </c>
      <c r="AN747" t="str">
        <f t="shared" si="270"/>
        <v>----</v>
      </c>
      <c r="AO747" t="str">
        <f t="shared" si="271"/>
        <v>Alipat+N</v>
      </c>
      <c r="AQ747" s="4">
        <f t="shared" si="272"/>
        <v>431.35084225188598</v>
      </c>
      <c r="AR747" s="4">
        <f t="shared" si="273"/>
        <v>431</v>
      </c>
      <c r="AS747" s="4">
        <f t="shared" si="274"/>
        <v>0.35084225188597884</v>
      </c>
    </row>
    <row r="748" spans="1:45" x14ac:dyDescent="0.25">
      <c r="A748">
        <v>20</v>
      </c>
      <c r="B748">
        <v>32</v>
      </c>
      <c r="C748">
        <v>4</v>
      </c>
      <c r="D748">
        <v>7</v>
      </c>
      <c r="E748">
        <v>0</v>
      </c>
      <c r="F748">
        <v>0</v>
      </c>
      <c r="G748" t="s">
        <v>52</v>
      </c>
      <c r="H748">
        <f t="shared" si="275"/>
        <v>-0.29999999999999982</v>
      </c>
      <c r="I748">
        <v>439.21982179999998</v>
      </c>
      <c r="K748">
        <v>2409029</v>
      </c>
      <c r="L748">
        <v>1701338</v>
      </c>
      <c r="M748">
        <v>2467197</v>
      </c>
      <c r="N748" t="str">
        <f t="shared" si="253"/>
        <v>Yes</v>
      </c>
      <c r="O748">
        <f t="shared" si="254"/>
        <v>2192521.3333333335</v>
      </c>
      <c r="Q748">
        <v>0</v>
      </c>
      <c r="R748">
        <v>0</v>
      </c>
      <c r="S748">
        <v>0</v>
      </c>
      <c r="T748" t="str">
        <f t="shared" si="255"/>
        <v>No</v>
      </c>
      <c r="U748">
        <f t="shared" si="256"/>
        <v>0</v>
      </c>
      <c r="W748">
        <f t="shared" si="257"/>
        <v>1.6</v>
      </c>
      <c r="X748">
        <f t="shared" si="258"/>
        <v>0.35</v>
      </c>
      <c r="Z748" s="4">
        <f t="shared" si="259"/>
        <v>439.21982177989997</v>
      </c>
      <c r="AA748">
        <f t="shared" si="260"/>
        <v>7</v>
      </c>
      <c r="AB748">
        <f t="shared" si="261"/>
        <v>0.35</v>
      </c>
      <c r="AC748">
        <f t="shared" si="262"/>
        <v>0.21875</v>
      </c>
      <c r="AD748">
        <f t="shared" si="263"/>
        <v>1</v>
      </c>
      <c r="AE748" t="str">
        <f t="shared" si="264"/>
        <v>CRAM</v>
      </c>
      <c r="AH748">
        <f t="shared" si="265"/>
        <v>0.12</v>
      </c>
      <c r="AJ748" t="str">
        <f t="shared" si="266"/>
        <v>----</v>
      </c>
      <c r="AK748" t="str">
        <f t="shared" si="267"/>
        <v>----</v>
      </c>
      <c r="AL748" t="str">
        <f t="shared" si="268"/>
        <v>----</v>
      </c>
      <c r="AM748" t="str">
        <f t="shared" si="269"/>
        <v>----</v>
      </c>
      <c r="AN748" t="str">
        <f t="shared" si="270"/>
        <v>----</v>
      </c>
      <c r="AO748" t="str">
        <f t="shared" si="271"/>
        <v>Alipat+N</v>
      </c>
      <c r="AQ748" s="4">
        <f t="shared" si="272"/>
        <v>439.32138489642642</v>
      </c>
      <c r="AR748" s="4">
        <f t="shared" si="273"/>
        <v>439</v>
      </c>
      <c r="AS748" s="4">
        <f t="shared" si="274"/>
        <v>0.32138489642642298</v>
      </c>
    </row>
    <row r="749" spans="1:45" x14ac:dyDescent="0.25">
      <c r="A749">
        <v>20</v>
      </c>
      <c r="B749">
        <v>32</v>
      </c>
      <c r="C749">
        <v>4</v>
      </c>
      <c r="D749">
        <v>8</v>
      </c>
      <c r="E749">
        <v>0</v>
      </c>
      <c r="F749">
        <v>0</v>
      </c>
      <c r="G749" t="s">
        <v>52</v>
      </c>
      <c r="H749">
        <f t="shared" si="275"/>
        <v>-0.20000000000000018</v>
      </c>
      <c r="I749">
        <v>455.21473639999999</v>
      </c>
      <c r="K749">
        <v>2297932</v>
      </c>
      <c r="L749">
        <v>2298399</v>
      </c>
      <c r="M749">
        <v>2143044</v>
      </c>
      <c r="N749" t="str">
        <f t="shared" si="253"/>
        <v>Yes</v>
      </c>
      <c r="O749">
        <f t="shared" si="254"/>
        <v>2246458.3333333335</v>
      </c>
      <c r="Q749">
        <v>0</v>
      </c>
      <c r="R749">
        <v>0</v>
      </c>
      <c r="S749">
        <v>0</v>
      </c>
      <c r="T749" t="str">
        <f t="shared" si="255"/>
        <v>No</v>
      </c>
      <c r="U749">
        <f t="shared" si="256"/>
        <v>0</v>
      </c>
      <c r="W749">
        <f t="shared" si="257"/>
        <v>1.6</v>
      </c>
      <c r="X749">
        <f t="shared" si="258"/>
        <v>0.4</v>
      </c>
      <c r="Z749" s="4">
        <f t="shared" si="259"/>
        <v>455.21473637989999</v>
      </c>
      <c r="AA749">
        <f t="shared" si="260"/>
        <v>7</v>
      </c>
      <c r="AB749">
        <f t="shared" si="261"/>
        <v>0.35</v>
      </c>
      <c r="AC749">
        <f t="shared" si="262"/>
        <v>0.21875</v>
      </c>
      <c r="AD749">
        <f t="shared" si="263"/>
        <v>0.875</v>
      </c>
      <c r="AE749" t="str">
        <f t="shared" si="264"/>
        <v>CRAM</v>
      </c>
      <c r="AH749">
        <f t="shared" si="265"/>
        <v>8.3333333333333329E-2</v>
      </c>
      <c r="AJ749" t="str">
        <f t="shared" si="266"/>
        <v>----</v>
      </c>
      <c r="AK749" t="str">
        <f t="shared" si="267"/>
        <v>----</v>
      </c>
      <c r="AL749" t="str">
        <f t="shared" si="268"/>
        <v>----</v>
      </c>
      <c r="AM749" t="str">
        <f t="shared" si="269"/>
        <v>----</v>
      </c>
      <c r="AN749" t="str">
        <f t="shared" si="270"/>
        <v>----</v>
      </c>
      <c r="AO749" t="str">
        <f t="shared" si="271"/>
        <v>Alipat+N</v>
      </c>
      <c r="AQ749" s="4">
        <f t="shared" si="272"/>
        <v>455.31999808491173</v>
      </c>
      <c r="AR749" s="4">
        <f t="shared" si="273"/>
        <v>455</v>
      </c>
      <c r="AS749" s="4">
        <f t="shared" si="274"/>
        <v>0.31999808491173098</v>
      </c>
    </row>
    <row r="750" spans="1:45" x14ac:dyDescent="0.25">
      <c r="A750">
        <v>20</v>
      </c>
      <c r="B750">
        <v>32</v>
      </c>
      <c r="C750">
        <v>4</v>
      </c>
      <c r="D750">
        <v>9</v>
      </c>
      <c r="E750">
        <v>0</v>
      </c>
      <c r="F750">
        <v>0</v>
      </c>
      <c r="G750" t="s">
        <v>52</v>
      </c>
      <c r="H750">
        <f t="shared" si="275"/>
        <v>-9.9999999999999645E-2</v>
      </c>
      <c r="I750">
        <v>471.20965100000001</v>
      </c>
      <c r="K750">
        <v>1832275</v>
      </c>
      <c r="L750">
        <v>1974851</v>
      </c>
      <c r="M750">
        <v>1807164</v>
      </c>
      <c r="N750" t="str">
        <f t="shared" si="253"/>
        <v>Yes</v>
      </c>
      <c r="O750">
        <f t="shared" si="254"/>
        <v>1871430</v>
      </c>
      <c r="Q750">
        <v>0</v>
      </c>
      <c r="R750">
        <v>0</v>
      </c>
      <c r="S750">
        <v>0</v>
      </c>
      <c r="T750" t="str">
        <f t="shared" si="255"/>
        <v>No</v>
      </c>
      <c r="U750">
        <f t="shared" si="256"/>
        <v>0</v>
      </c>
      <c r="W750">
        <f t="shared" si="257"/>
        <v>1.6</v>
      </c>
      <c r="X750">
        <f t="shared" si="258"/>
        <v>0.45</v>
      </c>
      <c r="Z750" s="4">
        <f t="shared" si="259"/>
        <v>471.2096509799</v>
      </c>
      <c r="AA750">
        <f t="shared" si="260"/>
        <v>7</v>
      </c>
      <c r="AB750">
        <f t="shared" si="261"/>
        <v>0.35</v>
      </c>
      <c r="AC750">
        <f t="shared" si="262"/>
        <v>0.21875</v>
      </c>
      <c r="AD750">
        <f t="shared" si="263"/>
        <v>0.77777777777777779</v>
      </c>
      <c r="AE750" t="str">
        <f t="shared" si="264"/>
        <v>CRAM</v>
      </c>
      <c r="AH750">
        <f t="shared" si="265"/>
        <v>4.3478260869565216E-2</v>
      </c>
      <c r="AJ750" t="str">
        <f t="shared" si="266"/>
        <v>----</v>
      </c>
      <c r="AK750" t="str">
        <f t="shared" si="267"/>
        <v>----</v>
      </c>
      <c r="AL750" t="str">
        <f t="shared" si="268"/>
        <v>----</v>
      </c>
      <c r="AM750" t="str">
        <f t="shared" si="269"/>
        <v>----</v>
      </c>
      <c r="AN750" t="str">
        <f t="shared" si="270"/>
        <v>----</v>
      </c>
      <c r="AO750" t="str">
        <f t="shared" si="271"/>
        <v>Alipat+N</v>
      </c>
      <c r="AQ750" s="4">
        <f t="shared" si="272"/>
        <v>471.31861127339704</v>
      </c>
      <c r="AR750" s="4">
        <f t="shared" si="273"/>
        <v>471</v>
      </c>
      <c r="AS750" s="4">
        <f t="shared" si="274"/>
        <v>0.31861127339703899</v>
      </c>
    </row>
    <row r="751" spans="1:45" x14ac:dyDescent="0.25">
      <c r="A751">
        <v>20</v>
      </c>
      <c r="B751">
        <v>33</v>
      </c>
      <c r="C751">
        <v>5</v>
      </c>
      <c r="D751">
        <v>8</v>
      </c>
      <c r="E751">
        <v>0</v>
      </c>
      <c r="F751">
        <v>0</v>
      </c>
      <c r="G751" t="s">
        <v>52</v>
      </c>
      <c r="H751">
        <f t="shared" si="275"/>
        <v>-9.9999999999999645E-2</v>
      </c>
      <c r="I751">
        <v>470.22563539999999</v>
      </c>
      <c r="K751">
        <v>1855594</v>
      </c>
      <c r="L751">
        <v>1707084</v>
      </c>
      <c r="M751">
        <v>1843044</v>
      </c>
      <c r="N751" t="str">
        <f t="shared" si="253"/>
        <v>Yes</v>
      </c>
      <c r="O751">
        <f t="shared" si="254"/>
        <v>1801907.3333333333</v>
      </c>
      <c r="Q751">
        <v>0</v>
      </c>
      <c r="R751">
        <v>0</v>
      </c>
      <c r="S751">
        <v>0</v>
      </c>
      <c r="T751" t="str">
        <f t="shared" si="255"/>
        <v>No</v>
      </c>
      <c r="U751">
        <f t="shared" si="256"/>
        <v>0</v>
      </c>
      <c r="W751">
        <f t="shared" si="257"/>
        <v>1.65</v>
      </c>
      <c r="X751">
        <f t="shared" si="258"/>
        <v>0.4</v>
      </c>
      <c r="Z751" s="4">
        <f t="shared" si="259"/>
        <v>470.22563537990004</v>
      </c>
      <c r="AA751">
        <f t="shared" si="260"/>
        <v>7</v>
      </c>
      <c r="AB751">
        <f t="shared" si="261"/>
        <v>0.35</v>
      </c>
      <c r="AC751">
        <f t="shared" si="262"/>
        <v>0.21212121212121213</v>
      </c>
      <c r="AD751">
        <f t="shared" si="263"/>
        <v>0.875</v>
      </c>
      <c r="AE751" t="str">
        <f t="shared" si="264"/>
        <v>CRAM</v>
      </c>
      <c r="AH751">
        <f t="shared" si="265"/>
        <v>4.5454545454545456E-2</v>
      </c>
      <c r="AJ751" t="str">
        <f t="shared" si="266"/>
        <v>----</v>
      </c>
      <c r="AK751" t="str">
        <f t="shared" si="267"/>
        <v>----</v>
      </c>
      <c r="AL751" t="str">
        <f t="shared" si="268"/>
        <v>----</v>
      </c>
      <c r="AM751" t="str">
        <f t="shared" si="269"/>
        <v>----</v>
      </c>
      <c r="AN751" t="str">
        <f t="shared" si="270"/>
        <v>----</v>
      </c>
      <c r="AO751" t="str">
        <f t="shared" si="271"/>
        <v>Alipat+N</v>
      </c>
      <c r="AQ751" s="4">
        <f t="shared" si="272"/>
        <v>470.33436813427863</v>
      </c>
      <c r="AR751" s="4">
        <f t="shared" si="273"/>
        <v>470</v>
      </c>
      <c r="AS751" s="4">
        <f t="shared" si="274"/>
        <v>0.33436813427863399</v>
      </c>
    </row>
    <row r="752" spans="1:45" x14ac:dyDescent="0.25">
      <c r="A752">
        <v>20</v>
      </c>
      <c r="B752">
        <v>34</v>
      </c>
      <c r="C752">
        <v>4</v>
      </c>
      <c r="D752">
        <v>6</v>
      </c>
      <c r="E752">
        <v>0</v>
      </c>
      <c r="F752">
        <v>0</v>
      </c>
      <c r="G752" t="s">
        <v>52</v>
      </c>
      <c r="H752">
        <f t="shared" si="275"/>
        <v>-0.5</v>
      </c>
      <c r="I752">
        <v>425.24055720000001</v>
      </c>
      <c r="K752">
        <v>1987721</v>
      </c>
      <c r="L752">
        <v>2277458</v>
      </c>
      <c r="M752">
        <v>2297850</v>
      </c>
      <c r="N752" t="str">
        <f t="shared" si="253"/>
        <v>Yes</v>
      </c>
      <c r="O752">
        <f t="shared" si="254"/>
        <v>2187676.3333333335</v>
      </c>
      <c r="Q752">
        <v>0</v>
      </c>
      <c r="R752">
        <v>0</v>
      </c>
      <c r="S752">
        <v>0</v>
      </c>
      <c r="T752" t="str">
        <f t="shared" si="255"/>
        <v>No</v>
      </c>
      <c r="U752">
        <f t="shared" si="256"/>
        <v>0</v>
      </c>
      <c r="W752">
        <f t="shared" si="257"/>
        <v>1.7</v>
      </c>
      <c r="X752">
        <f t="shared" si="258"/>
        <v>0.3</v>
      </c>
      <c r="Z752" s="4">
        <f t="shared" si="259"/>
        <v>425.24055717989995</v>
      </c>
      <c r="AA752">
        <f t="shared" si="260"/>
        <v>6</v>
      </c>
      <c r="AB752">
        <f t="shared" si="261"/>
        <v>0.3</v>
      </c>
      <c r="AC752">
        <f t="shared" si="262"/>
        <v>0.17647058823529413</v>
      </c>
      <c r="AD752">
        <f t="shared" si="263"/>
        <v>1</v>
      </c>
      <c r="AE752" t="str">
        <f t="shared" si="264"/>
        <v>O</v>
      </c>
      <c r="AH752">
        <f t="shared" si="265"/>
        <v>7.6923076923076927E-2</v>
      </c>
      <c r="AJ752" t="str">
        <f t="shared" si="266"/>
        <v>----</v>
      </c>
      <c r="AK752" t="str">
        <f t="shared" si="267"/>
        <v>----</v>
      </c>
      <c r="AL752" t="str">
        <f t="shared" si="268"/>
        <v>----</v>
      </c>
      <c r="AM752" t="str">
        <f t="shared" si="269"/>
        <v>----</v>
      </c>
      <c r="AN752" t="str">
        <f t="shared" si="270"/>
        <v>----</v>
      </c>
      <c r="AO752" t="str">
        <f t="shared" si="271"/>
        <v>Alipat+N</v>
      </c>
      <c r="AQ752" s="4">
        <f t="shared" si="272"/>
        <v>425.33888779732433</v>
      </c>
      <c r="AR752" s="4">
        <f t="shared" si="273"/>
        <v>425</v>
      </c>
      <c r="AS752" s="4">
        <f t="shared" si="274"/>
        <v>0.3388877973243325</v>
      </c>
    </row>
    <row r="753" spans="1:45" x14ac:dyDescent="0.25">
      <c r="A753">
        <v>20</v>
      </c>
      <c r="B753">
        <v>34</v>
      </c>
      <c r="C753">
        <v>4</v>
      </c>
      <c r="D753">
        <v>7</v>
      </c>
      <c r="E753">
        <v>0</v>
      </c>
      <c r="F753">
        <v>0</v>
      </c>
      <c r="G753" t="s">
        <v>52</v>
      </c>
      <c r="H753">
        <f t="shared" si="275"/>
        <v>-0.40000000000000036</v>
      </c>
      <c r="I753">
        <v>441.23547180000003</v>
      </c>
      <c r="K753">
        <v>4492086</v>
      </c>
      <c r="L753">
        <v>4582240</v>
      </c>
      <c r="M753">
        <v>4063411</v>
      </c>
      <c r="N753" t="str">
        <f t="shared" si="253"/>
        <v>Yes</v>
      </c>
      <c r="O753">
        <f t="shared" si="254"/>
        <v>4379245.666666667</v>
      </c>
      <c r="Q753">
        <v>0</v>
      </c>
      <c r="R753">
        <v>0</v>
      </c>
      <c r="S753">
        <v>0</v>
      </c>
      <c r="T753" t="str">
        <f t="shared" si="255"/>
        <v>No</v>
      </c>
      <c r="U753">
        <f t="shared" si="256"/>
        <v>0</v>
      </c>
      <c r="W753">
        <f t="shared" si="257"/>
        <v>1.7</v>
      </c>
      <c r="X753">
        <f t="shared" si="258"/>
        <v>0.35</v>
      </c>
      <c r="Z753" s="4">
        <f t="shared" si="259"/>
        <v>441.23547177989997</v>
      </c>
      <c r="AA753">
        <f t="shared" si="260"/>
        <v>6</v>
      </c>
      <c r="AB753">
        <f t="shared" si="261"/>
        <v>0.3</v>
      </c>
      <c r="AC753">
        <f t="shared" si="262"/>
        <v>0.17647058823529413</v>
      </c>
      <c r="AD753">
        <f t="shared" si="263"/>
        <v>0.8571428571428571</v>
      </c>
      <c r="AE753" t="str">
        <f t="shared" si="264"/>
        <v>O</v>
      </c>
      <c r="AH753">
        <f t="shared" si="265"/>
        <v>0.04</v>
      </c>
      <c r="AJ753" t="str">
        <f t="shared" si="266"/>
        <v>----</v>
      </c>
      <c r="AK753" t="str">
        <f t="shared" si="267"/>
        <v>----</v>
      </c>
      <c r="AL753" t="str">
        <f t="shared" si="268"/>
        <v>----</v>
      </c>
      <c r="AM753" t="str">
        <f t="shared" si="269"/>
        <v>----</v>
      </c>
      <c r="AN753" t="str">
        <f t="shared" si="270"/>
        <v>----</v>
      </c>
      <c r="AO753" t="str">
        <f t="shared" si="271"/>
        <v>Alipat+N</v>
      </c>
      <c r="AQ753" s="4">
        <f t="shared" si="272"/>
        <v>441.33750098580964</v>
      </c>
      <c r="AR753" s="4">
        <f t="shared" si="273"/>
        <v>441</v>
      </c>
      <c r="AS753" s="4">
        <f t="shared" si="274"/>
        <v>0.3375009858096405</v>
      </c>
    </row>
    <row r="754" spans="1:45" x14ac:dyDescent="0.25">
      <c r="A754">
        <v>20</v>
      </c>
      <c r="B754">
        <v>34</v>
      </c>
      <c r="C754">
        <v>4</v>
      </c>
      <c r="D754">
        <v>8</v>
      </c>
      <c r="E754">
        <v>0</v>
      </c>
      <c r="F754">
        <v>0</v>
      </c>
      <c r="G754" t="s">
        <v>52</v>
      </c>
      <c r="H754">
        <f t="shared" si="275"/>
        <v>-0.29999999999999982</v>
      </c>
      <c r="I754">
        <v>457.23038639999999</v>
      </c>
      <c r="K754">
        <v>2659710</v>
      </c>
      <c r="L754">
        <v>2833340</v>
      </c>
      <c r="M754">
        <v>2502292</v>
      </c>
      <c r="N754" t="str">
        <f t="shared" si="253"/>
        <v>Yes</v>
      </c>
      <c r="O754">
        <f t="shared" si="254"/>
        <v>2665114</v>
      </c>
      <c r="Q754">
        <v>0</v>
      </c>
      <c r="R754">
        <v>0</v>
      </c>
      <c r="S754">
        <v>0</v>
      </c>
      <c r="T754" t="str">
        <f t="shared" si="255"/>
        <v>No</v>
      </c>
      <c r="U754">
        <f t="shared" si="256"/>
        <v>0</v>
      </c>
      <c r="W754">
        <f t="shared" si="257"/>
        <v>1.7</v>
      </c>
      <c r="X754">
        <f t="shared" si="258"/>
        <v>0.4</v>
      </c>
      <c r="Z754" s="4">
        <f t="shared" si="259"/>
        <v>457.23038637989998</v>
      </c>
      <c r="AA754">
        <f t="shared" si="260"/>
        <v>6</v>
      </c>
      <c r="AB754">
        <f t="shared" si="261"/>
        <v>0.3</v>
      </c>
      <c r="AC754">
        <f t="shared" si="262"/>
        <v>0.17647058823529413</v>
      </c>
      <c r="AD754">
        <f t="shared" si="263"/>
        <v>0.75</v>
      </c>
      <c r="AE754" t="str">
        <f t="shared" si="264"/>
        <v>O</v>
      </c>
      <c r="AH754">
        <f t="shared" si="265"/>
        <v>0</v>
      </c>
      <c r="AJ754" t="str">
        <f t="shared" si="266"/>
        <v>----</v>
      </c>
      <c r="AK754" t="str">
        <f t="shared" si="267"/>
        <v>----</v>
      </c>
      <c r="AL754" t="str">
        <f t="shared" si="268"/>
        <v>----</v>
      </c>
      <c r="AM754" t="str">
        <f t="shared" si="269"/>
        <v>----</v>
      </c>
      <c r="AN754" t="str">
        <f t="shared" si="270"/>
        <v>----</v>
      </c>
      <c r="AO754" t="str">
        <f t="shared" si="271"/>
        <v>Alipat+N</v>
      </c>
      <c r="AQ754" s="4">
        <f t="shared" si="272"/>
        <v>457.33611417429495</v>
      </c>
      <c r="AR754" s="4">
        <f t="shared" si="273"/>
        <v>457</v>
      </c>
      <c r="AS754" s="4">
        <f t="shared" si="274"/>
        <v>0.3361141742949485</v>
      </c>
    </row>
    <row r="755" spans="1:45" x14ac:dyDescent="0.25">
      <c r="A755">
        <v>20</v>
      </c>
      <c r="B755">
        <v>36</v>
      </c>
      <c r="C755">
        <v>4</v>
      </c>
      <c r="D755">
        <v>6</v>
      </c>
      <c r="E755">
        <v>0</v>
      </c>
      <c r="F755">
        <v>0</v>
      </c>
      <c r="G755" t="s">
        <v>52</v>
      </c>
      <c r="H755">
        <f t="shared" si="275"/>
        <v>-0.59999999999999964</v>
      </c>
      <c r="I755">
        <v>427.25620720000001</v>
      </c>
      <c r="K755">
        <v>3184083</v>
      </c>
      <c r="L755">
        <v>2972185</v>
      </c>
      <c r="M755">
        <v>2646397</v>
      </c>
      <c r="N755" t="str">
        <f t="shared" si="253"/>
        <v>Yes</v>
      </c>
      <c r="O755">
        <f t="shared" si="254"/>
        <v>2934221.6666666665</v>
      </c>
      <c r="Q755">
        <v>0</v>
      </c>
      <c r="R755">
        <v>0</v>
      </c>
      <c r="S755">
        <v>0</v>
      </c>
      <c r="T755" t="str">
        <f t="shared" si="255"/>
        <v>No</v>
      </c>
      <c r="U755">
        <f t="shared" si="256"/>
        <v>0</v>
      </c>
      <c r="W755">
        <f t="shared" si="257"/>
        <v>1.8</v>
      </c>
      <c r="X755">
        <f t="shared" si="258"/>
        <v>0.3</v>
      </c>
      <c r="Z755" s="4">
        <f t="shared" si="259"/>
        <v>427.25620717989995</v>
      </c>
      <c r="AA755">
        <f t="shared" si="260"/>
        <v>5</v>
      </c>
      <c r="AB755">
        <f t="shared" si="261"/>
        <v>0.25</v>
      </c>
      <c r="AC755">
        <f t="shared" si="262"/>
        <v>0.1388888888888889</v>
      </c>
      <c r="AD755">
        <f t="shared" si="263"/>
        <v>0.83333333333333337</v>
      </c>
      <c r="AE755" t="str">
        <f t="shared" si="264"/>
        <v>O</v>
      </c>
      <c r="AH755">
        <f t="shared" si="265"/>
        <v>0</v>
      </c>
      <c r="AJ755" t="str">
        <f t="shared" si="266"/>
        <v>----</v>
      </c>
      <c r="AK755" t="str">
        <f t="shared" si="267"/>
        <v>----</v>
      </c>
      <c r="AL755" t="str">
        <f t="shared" si="268"/>
        <v>----</v>
      </c>
      <c r="AM755" t="str">
        <f t="shared" si="269"/>
        <v>----</v>
      </c>
      <c r="AN755" t="str">
        <f t="shared" si="270"/>
        <v>----</v>
      </c>
      <c r="AO755" t="str">
        <f t="shared" si="271"/>
        <v>Alipat+N</v>
      </c>
      <c r="AQ755" s="4">
        <f t="shared" si="272"/>
        <v>427.35500388670749</v>
      </c>
      <c r="AR755" s="4">
        <f t="shared" si="273"/>
        <v>427</v>
      </c>
      <c r="AS755" s="4">
        <f t="shared" si="274"/>
        <v>0.35500388670749317</v>
      </c>
    </row>
    <row r="756" spans="1:45" x14ac:dyDescent="0.25">
      <c r="A756">
        <v>20</v>
      </c>
      <c r="B756">
        <v>36</v>
      </c>
      <c r="C756">
        <v>4</v>
      </c>
      <c r="D756">
        <v>7</v>
      </c>
      <c r="E756">
        <v>0</v>
      </c>
      <c r="F756">
        <v>0</v>
      </c>
      <c r="G756" t="s">
        <v>52</v>
      </c>
      <c r="H756">
        <f t="shared" si="275"/>
        <v>-0.5</v>
      </c>
      <c r="I756">
        <v>443.25112180000002</v>
      </c>
      <c r="K756">
        <v>1980966</v>
      </c>
      <c r="L756">
        <v>2442980</v>
      </c>
      <c r="M756">
        <v>2370021</v>
      </c>
      <c r="N756" t="str">
        <f t="shared" si="253"/>
        <v>Yes</v>
      </c>
      <c r="O756">
        <f t="shared" si="254"/>
        <v>2264655.6666666665</v>
      </c>
      <c r="Q756">
        <v>0</v>
      </c>
      <c r="R756">
        <v>0</v>
      </c>
      <c r="S756">
        <v>0</v>
      </c>
      <c r="T756" t="str">
        <f t="shared" si="255"/>
        <v>No</v>
      </c>
      <c r="U756">
        <f t="shared" si="256"/>
        <v>0</v>
      </c>
      <c r="W756">
        <f t="shared" si="257"/>
        <v>1.8</v>
      </c>
      <c r="X756">
        <f t="shared" si="258"/>
        <v>0.35</v>
      </c>
      <c r="Z756" s="4">
        <f t="shared" si="259"/>
        <v>443.25112177989996</v>
      </c>
      <c r="AA756">
        <f t="shared" si="260"/>
        <v>5</v>
      </c>
      <c r="AB756">
        <f t="shared" si="261"/>
        <v>0.25</v>
      </c>
      <c r="AC756">
        <f t="shared" si="262"/>
        <v>0.1388888888888889</v>
      </c>
      <c r="AD756">
        <f t="shared" si="263"/>
        <v>0.7142857142857143</v>
      </c>
      <c r="AE756" t="str">
        <f t="shared" si="264"/>
        <v>O</v>
      </c>
      <c r="AH756">
        <f t="shared" si="265"/>
        <v>-0.04</v>
      </c>
      <c r="AJ756" t="str">
        <f t="shared" si="266"/>
        <v>----</v>
      </c>
      <c r="AK756" t="str">
        <f t="shared" si="267"/>
        <v>----</v>
      </c>
      <c r="AL756" t="str">
        <f t="shared" si="268"/>
        <v>----</v>
      </c>
      <c r="AM756" t="str">
        <f t="shared" si="269"/>
        <v>----</v>
      </c>
      <c r="AN756" t="str">
        <f t="shared" si="270"/>
        <v>----</v>
      </c>
      <c r="AO756" t="str">
        <f t="shared" si="271"/>
        <v>Alipat+N</v>
      </c>
      <c r="AQ756" s="4">
        <f t="shared" si="272"/>
        <v>443.3536170751928</v>
      </c>
      <c r="AR756" s="4">
        <f t="shared" si="273"/>
        <v>443</v>
      </c>
      <c r="AS756" s="4">
        <f t="shared" si="274"/>
        <v>0.35361707519280117</v>
      </c>
    </row>
    <row r="757" spans="1:45" x14ac:dyDescent="0.25">
      <c r="A757">
        <v>20</v>
      </c>
      <c r="B757">
        <v>36</v>
      </c>
      <c r="C757">
        <v>4</v>
      </c>
      <c r="D757">
        <v>8</v>
      </c>
      <c r="E757">
        <v>0</v>
      </c>
      <c r="F757">
        <v>0</v>
      </c>
      <c r="G757" t="s">
        <v>52</v>
      </c>
      <c r="H757">
        <f t="shared" si="275"/>
        <v>-0.40000000000000036</v>
      </c>
      <c r="I757">
        <v>459.24603639999998</v>
      </c>
      <c r="K757">
        <v>2188485</v>
      </c>
      <c r="L757">
        <v>2710371</v>
      </c>
      <c r="M757">
        <v>2554864</v>
      </c>
      <c r="N757" t="str">
        <f t="shared" si="253"/>
        <v>Yes</v>
      </c>
      <c r="O757">
        <f t="shared" si="254"/>
        <v>2484573.3333333335</v>
      </c>
      <c r="Q757">
        <v>0</v>
      </c>
      <c r="R757">
        <v>0</v>
      </c>
      <c r="S757">
        <v>0</v>
      </c>
      <c r="T757" t="str">
        <f t="shared" si="255"/>
        <v>No</v>
      </c>
      <c r="U757">
        <f t="shared" si="256"/>
        <v>0</v>
      </c>
      <c r="W757">
        <f t="shared" si="257"/>
        <v>1.8</v>
      </c>
      <c r="X757">
        <f t="shared" si="258"/>
        <v>0.4</v>
      </c>
      <c r="Z757" s="4">
        <f t="shared" si="259"/>
        <v>459.24603637989998</v>
      </c>
      <c r="AA757">
        <f t="shared" si="260"/>
        <v>5</v>
      </c>
      <c r="AB757">
        <f t="shared" si="261"/>
        <v>0.25</v>
      </c>
      <c r="AC757">
        <f t="shared" si="262"/>
        <v>0.1388888888888889</v>
      </c>
      <c r="AD757">
        <f t="shared" si="263"/>
        <v>0.625</v>
      </c>
      <c r="AE757" t="str">
        <f t="shared" si="264"/>
        <v>O</v>
      </c>
      <c r="AH757">
        <f t="shared" si="265"/>
        <v>-8.3333333333333329E-2</v>
      </c>
      <c r="AJ757" t="str">
        <f t="shared" si="266"/>
        <v>----</v>
      </c>
      <c r="AK757" t="str">
        <f t="shared" si="267"/>
        <v>----</v>
      </c>
      <c r="AL757" t="str">
        <f t="shared" si="268"/>
        <v>----</v>
      </c>
      <c r="AM757" t="str">
        <f t="shared" si="269"/>
        <v>----</v>
      </c>
      <c r="AN757" t="str">
        <f t="shared" si="270"/>
        <v>----</v>
      </c>
      <c r="AO757" t="str">
        <f t="shared" si="271"/>
        <v>Alipat+N</v>
      </c>
      <c r="AQ757" s="4">
        <f t="shared" si="272"/>
        <v>459.35223026367817</v>
      </c>
      <c r="AR757" s="4">
        <f t="shared" si="273"/>
        <v>459</v>
      </c>
      <c r="AS757" s="4">
        <f t="shared" si="274"/>
        <v>0.35223026367816601</v>
      </c>
    </row>
    <row r="758" spans="1:45" x14ac:dyDescent="0.25">
      <c r="A758">
        <v>21</v>
      </c>
      <c r="B758">
        <v>35</v>
      </c>
      <c r="C758">
        <v>5</v>
      </c>
      <c r="D758">
        <v>8</v>
      </c>
      <c r="E758">
        <v>0</v>
      </c>
      <c r="F758">
        <v>0</v>
      </c>
      <c r="G758" t="s">
        <v>52</v>
      </c>
      <c r="H758">
        <f t="shared" si="275"/>
        <v>-0.19047619047619069</v>
      </c>
      <c r="I758">
        <v>484.24128539999998</v>
      </c>
      <c r="K758">
        <v>1811599</v>
      </c>
      <c r="L758">
        <v>1997944</v>
      </c>
      <c r="M758">
        <v>1930271</v>
      </c>
      <c r="N758" t="str">
        <f t="shared" si="253"/>
        <v>Yes</v>
      </c>
      <c r="O758">
        <f t="shared" si="254"/>
        <v>1913271.3333333333</v>
      </c>
      <c r="Q758">
        <v>0</v>
      </c>
      <c r="R758">
        <v>0</v>
      </c>
      <c r="S758">
        <v>0</v>
      </c>
      <c r="T758" t="str">
        <f t="shared" si="255"/>
        <v>No</v>
      </c>
      <c r="U758">
        <f t="shared" si="256"/>
        <v>0</v>
      </c>
      <c r="W758">
        <f t="shared" si="257"/>
        <v>1.6666666666666667</v>
      </c>
      <c r="X758">
        <f t="shared" si="258"/>
        <v>0.38095238095238093</v>
      </c>
      <c r="Z758" s="4">
        <f t="shared" si="259"/>
        <v>484.24128537990003</v>
      </c>
      <c r="AA758">
        <f t="shared" si="260"/>
        <v>7</v>
      </c>
      <c r="AB758">
        <f t="shared" si="261"/>
        <v>0.33333333333333331</v>
      </c>
      <c r="AC758">
        <f t="shared" si="262"/>
        <v>0.2</v>
      </c>
      <c r="AD758">
        <f t="shared" si="263"/>
        <v>0.875</v>
      </c>
      <c r="AE758" t="str">
        <f t="shared" si="264"/>
        <v>CRAM</v>
      </c>
      <c r="AH758">
        <f t="shared" si="265"/>
        <v>4.1666666666666664E-2</v>
      </c>
      <c r="AJ758" t="str">
        <f t="shared" si="266"/>
        <v>----</v>
      </c>
      <c r="AK758" t="str">
        <f t="shared" si="267"/>
        <v>----</v>
      </c>
      <c r="AL758" t="str">
        <f t="shared" si="268"/>
        <v>----</v>
      </c>
      <c r="AM758" t="str">
        <f t="shared" si="269"/>
        <v>----</v>
      </c>
      <c r="AN758" t="str">
        <f t="shared" si="270"/>
        <v>----</v>
      </c>
      <c r="AO758" t="str">
        <f t="shared" si="271"/>
        <v>Alipat+N</v>
      </c>
      <c r="AQ758" s="4">
        <f t="shared" si="272"/>
        <v>484.35325904696873</v>
      </c>
      <c r="AR758" s="4">
        <f t="shared" si="273"/>
        <v>484</v>
      </c>
      <c r="AS758" s="4">
        <f t="shared" si="274"/>
        <v>0.35325904696873067</v>
      </c>
    </row>
    <row r="759" spans="1:45" x14ac:dyDescent="0.25">
      <c r="A759">
        <v>21</v>
      </c>
      <c r="B759">
        <v>36</v>
      </c>
      <c r="C759">
        <v>4</v>
      </c>
      <c r="D759">
        <v>7</v>
      </c>
      <c r="E759">
        <v>0</v>
      </c>
      <c r="F759">
        <v>0</v>
      </c>
      <c r="G759" t="s">
        <v>52</v>
      </c>
      <c r="H759">
        <f t="shared" si="275"/>
        <v>-0.47619047619047628</v>
      </c>
      <c r="I759">
        <v>455.25112180000002</v>
      </c>
      <c r="K759">
        <v>2958408</v>
      </c>
      <c r="L759">
        <v>2719261</v>
      </c>
      <c r="M759">
        <v>2612033</v>
      </c>
      <c r="N759" t="str">
        <f t="shared" si="253"/>
        <v>Yes</v>
      </c>
      <c r="O759">
        <f t="shared" si="254"/>
        <v>2763234</v>
      </c>
      <c r="Q759">
        <v>0</v>
      </c>
      <c r="R759">
        <v>0</v>
      </c>
      <c r="S759">
        <v>0</v>
      </c>
      <c r="T759" t="str">
        <f t="shared" si="255"/>
        <v>No</v>
      </c>
      <c r="U759">
        <f t="shared" si="256"/>
        <v>0</v>
      </c>
      <c r="W759">
        <f t="shared" si="257"/>
        <v>1.7142857142857142</v>
      </c>
      <c r="X759">
        <f t="shared" si="258"/>
        <v>0.33333333333333331</v>
      </c>
      <c r="Z759" s="4">
        <f t="shared" si="259"/>
        <v>455.25112177989996</v>
      </c>
      <c r="AA759">
        <f t="shared" si="260"/>
        <v>6</v>
      </c>
      <c r="AB759">
        <f t="shared" si="261"/>
        <v>0.2857142857142857</v>
      </c>
      <c r="AC759">
        <f t="shared" si="262"/>
        <v>0.16666666666666666</v>
      </c>
      <c r="AD759">
        <f t="shared" si="263"/>
        <v>0.8571428571428571</v>
      </c>
      <c r="AE759" t="str">
        <f t="shared" si="264"/>
        <v>O</v>
      </c>
      <c r="AH759">
        <f t="shared" si="265"/>
        <v>3.7037037037037035E-2</v>
      </c>
      <c r="AJ759" t="str">
        <f t="shared" si="266"/>
        <v>----</v>
      </c>
      <c r="AK759" t="str">
        <f t="shared" si="267"/>
        <v>----</v>
      </c>
      <c r="AL759" t="str">
        <f t="shared" si="268"/>
        <v>----</v>
      </c>
      <c r="AM759" t="str">
        <f t="shared" si="269"/>
        <v>----</v>
      </c>
      <c r="AN759" t="str">
        <f t="shared" si="270"/>
        <v>----</v>
      </c>
      <c r="AO759" t="str">
        <f t="shared" si="271"/>
        <v>Alipat+N</v>
      </c>
      <c r="AQ759" s="4">
        <f t="shared" si="272"/>
        <v>455.35639189849968</v>
      </c>
      <c r="AR759" s="4">
        <f t="shared" si="273"/>
        <v>455</v>
      </c>
      <c r="AS759" s="4">
        <f t="shared" si="274"/>
        <v>0.35639189849968034</v>
      </c>
    </row>
    <row r="760" spans="1:45" x14ac:dyDescent="0.25">
      <c r="A760">
        <v>14</v>
      </c>
      <c r="B760">
        <v>10</v>
      </c>
      <c r="C760">
        <v>0</v>
      </c>
      <c r="D760">
        <v>10</v>
      </c>
      <c r="E760">
        <v>0</v>
      </c>
      <c r="F760">
        <v>0</v>
      </c>
      <c r="G760" t="s">
        <v>53</v>
      </c>
      <c r="H760">
        <f t="shared" ref="H760:H823" si="276">4-((4*A760+B760-3*C760-2*D760-2*E760)/A760)</f>
        <v>0.71428571428571441</v>
      </c>
      <c r="I760">
        <v>337.02011959999999</v>
      </c>
      <c r="K760">
        <v>3404075</v>
      </c>
      <c r="L760">
        <v>3405764</v>
      </c>
      <c r="M760">
        <v>3133803</v>
      </c>
      <c r="N760" t="str">
        <f t="shared" ref="N760:N823" si="277">IF(K760&gt;0,"Yes","No")</f>
        <v>Yes</v>
      </c>
      <c r="O760">
        <f t="shared" ref="O760:O823" si="278">AVERAGE(K760:M760)</f>
        <v>3314547.3333333335</v>
      </c>
      <c r="Q760">
        <v>1416080</v>
      </c>
      <c r="R760">
        <v>1992226</v>
      </c>
      <c r="S760">
        <v>2252922</v>
      </c>
      <c r="T760" t="str">
        <f t="shared" ref="T760:T823" si="279">IF(Q760&gt;0,"Yes","No")</f>
        <v>Yes</v>
      </c>
      <c r="U760">
        <f t="shared" ref="U760:U823" si="280">AVERAGE(Q760:S760)</f>
        <v>1887076</v>
      </c>
      <c r="W760">
        <f t="shared" ref="W760:W823" si="281">B760/A760</f>
        <v>0.7142857142857143</v>
      </c>
      <c r="X760">
        <f t="shared" ref="X760:X823" si="282">D760/A760</f>
        <v>0.7142857142857143</v>
      </c>
      <c r="Z760" s="4">
        <f t="shared" ref="Z760:Z823" si="283">A760*12+(B760-1)*1.007825+C760*14.003074+D760*15.9949146+E760*31.9720707+F760*30.9737615+0.0005485799</f>
        <v>337.02011957989998</v>
      </c>
      <c r="AA760">
        <f t="shared" ref="AA760:AA823" si="284">1+A760-B760/2+C760/2+F760/2</f>
        <v>10</v>
      </c>
      <c r="AB760">
        <f t="shared" ref="AB760:AB823" si="285">AA760/A760</f>
        <v>0.7142857142857143</v>
      </c>
      <c r="AC760">
        <f t="shared" ref="AC760:AC823" si="286">AA760/B760</f>
        <v>1</v>
      </c>
      <c r="AD760">
        <f t="shared" ref="AD760:AD823" si="287">AA760/D760</f>
        <v>1</v>
      </c>
      <c r="AE760" t="str">
        <f t="shared" ref="AE760:AE823" si="288">IF(AB760&gt;=0.3,IF(AB760&lt;=0.68,IF(AC760&gt;=0.2,IF(AC760&lt;=0.95,IF(AD760&gt;=0.77,IF(AD760&lt;=1.75,"CRAM","O"),"O"),"O"),"O"),"O"),"O")</f>
        <v>O</v>
      </c>
      <c r="AH760">
        <f t="shared" ref="AH760:AH823" si="289">(1+A760-D760/2-E760-B760/2)/(A760-D760/2-E760-C760-F760)</f>
        <v>0.55555555555555558</v>
      </c>
      <c r="AJ760" t="str">
        <f t="shared" ref="AJ760:AJ823" si="290">IF(AH760&gt;0.66,"CondAr","----")</f>
        <v>----</v>
      </c>
      <c r="AK760" t="str">
        <f t="shared" ref="AK760:AK823" si="291">IF(AND((AH760&gt;0.5),(AH760&lt;=0.66)),"Aromatic","----")</f>
        <v>Aromatic</v>
      </c>
      <c r="AL760" t="str">
        <f t="shared" ref="AL760:AL823" si="292">IF(AND((AH760&lt;=0.5),(W760&lt;1.5)),"HUnSatLig","----")</f>
        <v>----</v>
      </c>
      <c r="AM760" t="str">
        <f t="shared" ref="AM760:AM823" si="293">IF(AND((X760&lt;0.6),(W760&gt;=1.5),(C760=0)),"AlipatNoN","----")</f>
        <v>----</v>
      </c>
      <c r="AN760" t="str">
        <f t="shared" ref="AN760:AN823" si="294">IF(AND((W760&gt;=1.5),(X760&gt;=0.6)),"SatFACarb","----")</f>
        <v>----</v>
      </c>
      <c r="AO760" t="str">
        <f t="shared" ref="AO760:AO823" si="295">IF(AND((X760&lt;0.6),(W760&gt;=1.5),(C760&gt;0)),"Alipat+N","----")</f>
        <v>----</v>
      </c>
      <c r="AQ760" s="4">
        <f t="shared" ref="AQ760:AQ823" si="296">Z760*(44/43.989828)</f>
        <v>337.09805052012473</v>
      </c>
      <c r="AR760" s="4">
        <f t="shared" ref="AR760:AR823" si="297">INT(AQ760)</f>
        <v>337</v>
      </c>
      <c r="AS760" s="4">
        <f t="shared" ref="AS760:AS823" si="298">AQ760-AR760</f>
        <v>9.8050520124729701E-2</v>
      </c>
    </row>
    <row r="761" spans="1:45" x14ac:dyDescent="0.25">
      <c r="A761">
        <v>14</v>
      </c>
      <c r="B761">
        <v>10</v>
      </c>
      <c r="C761">
        <v>0</v>
      </c>
      <c r="D761">
        <v>11</v>
      </c>
      <c r="E761">
        <v>0</v>
      </c>
      <c r="F761">
        <v>0</v>
      </c>
      <c r="G761" t="s">
        <v>53</v>
      </c>
      <c r="H761">
        <f t="shared" si="276"/>
        <v>0.85714285714285721</v>
      </c>
      <c r="I761">
        <v>353.0150342</v>
      </c>
      <c r="K761">
        <v>2558421</v>
      </c>
      <c r="L761">
        <v>2775891</v>
      </c>
      <c r="M761">
        <v>2911819</v>
      </c>
      <c r="N761" t="str">
        <f t="shared" si="277"/>
        <v>Yes</v>
      </c>
      <c r="O761">
        <f t="shared" si="278"/>
        <v>2748710.3333333335</v>
      </c>
      <c r="Q761">
        <v>1936210</v>
      </c>
      <c r="R761">
        <v>2356306</v>
      </c>
      <c r="S761">
        <v>3040229</v>
      </c>
      <c r="T761" t="str">
        <f t="shared" si="279"/>
        <v>Yes</v>
      </c>
      <c r="U761">
        <f t="shared" si="280"/>
        <v>2444248.3333333335</v>
      </c>
      <c r="W761">
        <f t="shared" si="281"/>
        <v>0.7142857142857143</v>
      </c>
      <c r="X761">
        <f t="shared" si="282"/>
        <v>0.7857142857142857</v>
      </c>
      <c r="Z761" s="4">
        <f t="shared" si="283"/>
        <v>353.0150341799</v>
      </c>
      <c r="AA761">
        <f t="shared" si="284"/>
        <v>10</v>
      </c>
      <c r="AB761">
        <f t="shared" si="285"/>
        <v>0.7142857142857143</v>
      </c>
      <c r="AC761">
        <f t="shared" si="286"/>
        <v>1</v>
      </c>
      <c r="AD761">
        <f t="shared" si="287"/>
        <v>0.90909090909090906</v>
      </c>
      <c r="AE761" t="str">
        <f t="shared" si="288"/>
        <v>O</v>
      </c>
      <c r="AH761">
        <f t="shared" si="289"/>
        <v>0.52941176470588236</v>
      </c>
      <c r="AJ761" t="str">
        <f t="shared" si="290"/>
        <v>----</v>
      </c>
      <c r="AK761" t="str">
        <f t="shared" si="291"/>
        <v>Aromatic</v>
      </c>
      <c r="AL761" t="str">
        <f t="shared" si="292"/>
        <v>----</v>
      </c>
      <c r="AM761" t="str">
        <f t="shared" si="293"/>
        <v>----</v>
      </c>
      <c r="AN761" t="str">
        <f t="shared" si="294"/>
        <v>----</v>
      </c>
      <c r="AO761" t="str">
        <f t="shared" si="295"/>
        <v>----</v>
      </c>
      <c r="AQ761" s="4">
        <f t="shared" si="296"/>
        <v>353.09666370861004</v>
      </c>
      <c r="AR761" s="4">
        <f t="shared" si="297"/>
        <v>353</v>
      </c>
      <c r="AS761" s="4">
        <f t="shared" si="298"/>
        <v>9.6663708610037702E-2</v>
      </c>
    </row>
    <row r="762" spans="1:45" x14ac:dyDescent="0.25">
      <c r="A762">
        <v>15</v>
      </c>
      <c r="B762">
        <v>10</v>
      </c>
      <c r="C762">
        <v>0</v>
      </c>
      <c r="D762">
        <v>11</v>
      </c>
      <c r="E762">
        <v>0</v>
      </c>
      <c r="F762">
        <v>0</v>
      </c>
      <c r="G762" t="s">
        <v>53</v>
      </c>
      <c r="H762">
        <f t="shared" si="276"/>
        <v>0.79999999999999982</v>
      </c>
      <c r="I762">
        <v>365.0150342</v>
      </c>
      <c r="K762">
        <v>4629791</v>
      </c>
      <c r="L762">
        <v>4674143</v>
      </c>
      <c r="M762">
        <v>5160560</v>
      </c>
      <c r="N762" t="str">
        <f t="shared" si="277"/>
        <v>Yes</v>
      </c>
      <c r="O762">
        <f t="shared" si="278"/>
        <v>4821498</v>
      </c>
      <c r="Q762">
        <v>2079749</v>
      </c>
      <c r="R762">
        <v>2445662</v>
      </c>
      <c r="S762">
        <v>2847230</v>
      </c>
      <c r="T762" t="str">
        <f t="shared" si="279"/>
        <v>Yes</v>
      </c>
      <c r="U762">
        <f t="shared" si="280"/>
        <v>2457547</v>
      </c>
      <c r="W762">
        <f t="shared" si="281"/>
        <v>0.66666666666666663</v>
      </c>
      <c r="X762">
        <f t="shared" si="282"/>
        <v>0.73333333333333328</v>
      </c>
      <c r="Z762" s="4">
        <f t="shared" si="283"/>
        <v>365.0150341799</v>
      </c>
      <c r="AA762">
        <f t="shared" si="284"/>
        <v>11</v>
      </c>
      <c r="AB762">
        <f t="shared" si="285"/>
        <v>0.73333333333333328</v>
      </c>
      <c r="AC762">
        <f t="shared" si="286"/>
        <v>1.1000000000000001</v>
      </c>
      <c r="AD762">
        <f t="shared" si="287"/>
        <v>1</v>
      </c>
      <c r="AE762" t="str">
        <f t="shared" si="288"/>
        <v>O</v>
      </c>
      <c r="AH762">
        <f t="shared" si="289"/>
        <v>0.57894736842105265</v>
      </c>
      <c r="AJ762" t="str">
        <f t="shared" si="290"/>
        <v>----</v>
      </c>
      <c r="AK762" t="str">
        <f t="shared" si="291"/>
        <v>Aromatic</v>
      </c>
      <c r="AL762" t="str">
        <f t="shared" si="292"/>
        <v>----</v>
      </c>
      <c r="AM762" t="str">
        <f t="shared" si="293"/>
        <v>----</v>
      </c>
      <c r="AN762" t="str">
        <f t="shared" si="294"/>
        <v>----</v>
      </c>
      <c r="AO762" t="str">
        <f t="shared" si="295"/>
        <v>----</v>
      </c>
      <c r="AQ762" s="4">
        <f t="shared" si="296"/>
        <v>365.09943853191692</v>
      </c>
      <c r="AR762" s="4">
        <f t="shared" si="297"/>
        <v>365</v>
      </c>
      <c r="AS762" s="4">
        <f t="shared" si="298"/>
        <v>9.9438531916916872E-2</v>
      </c>
    </row>
    <row r="763" spans="1:45" x14ac:dyDescent="0.25">
      <c r="A763">
        <v>15</v>
      </c>
      <c r="B763">
        <v>10</v>
      </c>
      <c r="C763">
        <v>0</v>
      </c>
      <c r="D763">
        <v>12</v>
      </c>
      <c r="E763">
        <v>0</v>
      </c>
      <c r="F763">
        <v>0</v>
      </c>
      <c r="G763" t="s">
        <v>53</v>
      </c>
      <c r="H763">
        <f t="shared" si="276"/>
        <v>0.93333333333333313</v>
      </c>
      <c r="I763">
        <v>381.00994880000002</v>
      </c>
      <c r="K763">
        <v>2958365</v>
      </c>
      <c r="L763">
        <v>2538262</v>
      </c>
      <c r="M763">
        <v>2810974</v>
      </c>
      <c r="N763" t="str">
        <f t="shared" si="277"/>
        <v>Yes</v>
      </c>
      <c r="O763">
        <f t="shared" si="278"/>
        <v>2769200.3333333335</v>
      </c>
      <c r="Q763">
        <v>1656199</v>
      </c>
      <c r="R763">
        <v>2690260</v>
      </c>
      <c r="S763">
        <v>2936335</v>
      </c>
      <c r="T763" t="str">
        <f t="shared" si="279"/>
        <v>Yes</v>
      </c>
      <c r="U763">
        <f t="shared" si="280"/>
        <v>2427598</v>
      </c>
      <c r="W763">
        <f t="shared" si="281"/>
        <v>0.66666666666666663</v>
      </c>
      <c r="X763">
        <f t="shared" si="282"/>
        <v>0.8</v>
      </c>
      <c r="Z763" s="4">
        <f t="shared" si="283"/>
        <v>381.00994877989996</v>
      </c>
      <c r="AA763">
        <f t="shared" si="284"/>
        <v>11</v>
      </c>
      <c r="AB763">
        <f t="shared" si="285"/>
        <v>0.73333333333333328</v>
      </c>
      <c r="AC763">
        <f t="shared" si="286"/>
        <v>1.1000000000000001</v>
      </c>
      <c r="AD763">
        <f t="shared" si="287"/>
        <v>0.91666666666666663</v>
      </c>
      <c r="AE763" t="str">
        <f t="shared" si="288"/>
        <v>O</v>
      </c>
      <c r="AH763">
        <f t="shared" si="289"/>
        <v>0.55555555555555558</v>
      </c>
      <c r="AJ763" t="str">
        <f t="shared" si="290"/>
        <v>----</v>
      </c>
      <c r="AK763" t="str">
        <f t="shared" si="291"/>
        <v>Aromatic</v>
      </c>
      <c r="AL763" t="str">
        <f t="shared" si="292"/>
        <v>----</v>
      </c>
      <c r="AM763" t="str">
        <f t="shared" si="293"/>
        <v>----</v>
      </c>
      <c r="AN763" t="str">
        <f t="shared" si="294"/>
        <v>----</v>
      </c>
      <c r="AO763" t="str">
        <f t="shared" si="295"/>
        <v>----</v>
      </c>
      <c r="AQ763" s="4">
        <f t="shared" si="296"/>
        <v>381.09805172040217</v>
      </c>
      <c r="AR763" s="4">
        <f t="shared" si="297"/>
        <v>381</v>
      </c>
      <c r="AS763" s="4">
        <f t="shared" si="298"/>
        <v>9.805172040216803E-2</v>
      </c>
    </row>
    <row r="764" spans="1:45" x14ac:dyDescent="0.25">
      <c r="A764">
        <v>15</v>
      </c>
      <c r="B764">
        <v>12</v>
      </c>
      <c r="C764">
        <v>0</v>
      </c>
      <c r="D764">
        <v>9</v>
      </c>
      <c r="E764">
        <v>0</v>
      </c>
      <c r="F764">
        <v>0</v>
      </c>
      <c r="G764" t="s">
        <v>53</v>
      </c>
      <c r="H764">
        <f t="shared" si="276"/>
        <v>0.39999999999999991</v>
      </c>
      <c r="I764">
        <v>335.04085500000002</v>
      </c>
      <c r="K764">
        <v>4726608</v>
      </c>
      <c r="L764">
        <v>5133327</v>
      </c>
      <c r="M764">
        <v>5528979</v>
      </c>
      <c r="N764" t="str">
        <f t="shared" si="277"/>
        <v>Yes</v>
      </c>
      <c r="O764">
        <f t="shared" si="278"/>
        <v>5129638</v>
      </c>
      <c r="Q764">
        <v>1935591</v>
      </c>
      <c r="R764">
        <v>2929492</v>
      </c>
      <c r="S764">
        <v>3004343</v>
      </c>
      <c r="T764" t="str">
        <f t="shared" si="279"/>
        <v>Yes</v>
      </c>
      <c r="U764">
        <f t="shared" si="280"/>
        <v>2623142</v>
      </c>
      <c r="W764">
        <f t="shared" si="281"/>
        <v>0.8</v>
      </c>
      <c r="X764">
        <f t="shared" si="282"/>
        <v>0.6</v>
      </c>
      <c r="Z764" s="4">
        <f t="shared" si="283"/>
        <v>335.04085497989996</v>
      </c>
      <c r="AA764">
        <f t="shared" si="284"/>
        <v>10</v>
      </c>
      <c r="AB764">
        <f t="shared" si="285"/>
        <v>0.66666666666666663</v>
      </c>
      <c r="AC764">
        <f t="shared" si="286"/>
        <v>0.83333333333333337</v>
      </c>
      <c r="AD764">
        <f t="shared" si="287"/>
        <v>1.1111111111111112</v>
      </c>
      <c r="AE764" t="str">
        <f t="shared" si="288"/>
        <v>CRAM</v>
      </c>
      <c r="AH764">
        <f t="shared" si="289"/>
        <v>0.52380952380952384</v>
      </c>
      <c r="AJ764" t="str">
        <f t="shared" si="290"/>
        <v>----</v>
      </c>
      <c r="AK764" t="str">
        <f t="shared" si="291"/>
        <v>Aromatic</v>
      </c>
      <c r="AL764" t="str">
        <f t="shared" si="292"/>
        <v>----</v>
      </c>
      <c r="AM764" t="str">
        <f t="shared" si="293"/>
        <v>----</v>
      </c>
      <c r="AN764" t="str">
        <f t="shared" si="294"/>
        <v>----</v>
      </c>
      <c r="AO764" t="str">
        <f t="shared" si="295"/>
        <v>----</v>
      </c>
      <c r="AQ764" s="4">
        <f t="shared" si="296"/>
        <v>335.11832824432952</v>
      </c>
      <c r="AR764" s="4">
        <f t="shared" si="297"/>
        <v>335</v>
      </c>
      <c r="AS764" s="4">
        <f t="shared" si="298"/>
        <v>0.11832824432951838</v>
      </c>
    </row>
    <row r="765" spans="1:45" x14ac:dyDescent="0.25">
      <c r="A765">
        <v>16</v>
      </c>
      <c r="B765">
        <v>10</v>
      </c>
      <c r="C765">
        <v>0</v>
      </c>
      <c r="D765">
        <v>11</v>
      </c>
      <c r="E765">
        <v>0</v>
      </c>
      <c r="F765">
        <v>0</v>
      </c>
      <c r="G765" t="s">
        <v>53</v>
      </c>
      <c r="H765">
        <f t="shared" si="276"/>
        <v>0.75</v>
      </c>
      <c r="I765">
        <v>377.0150342</v>
      </c>
      <c r="K765">
        <v>4948646</v>
      </c>
      <c r="L765">
        <v>5126947</v>
      </c>
      <c r="M765">
        <v>5164074</v>
      </c>
      <c r="N765" t="str">
        <f t="shared" si="277"/>
        <v>Yes</v>
      </c>
      <c r="O765">
        <f t="shared" si="278"/>
        <v>5079889</v>
      </c>
      <c r="Q765">
        <v>1617264</v>
      </c>
      <c r="R765">
        <v>2321470</v>
      </c>
      <c r="S765">
        <v>3034064</v>
      </c>
      <c r="T765" t="str">
        <f t="shared" si="279"/>
        <v>Yes</v>
      </c>
      <c r="U765">
        <f t="shared" si="280"/>
        <v>2324266</v>
      </c>
      <c r="W765">
        <f t="shared" si="281"/>
        <v>0.625</v>
      </c>
      <c r="X765">
        <f t="shared" si="282"/>
        <v>0.6875</v>
      </c>
      <c r="Z765" s="4">
        <f t="shared" si="283"/>
        <v>377.0150341799</v>
      </c>
      <c r="AA765">
        <f t="shared" si="284"/>
        <v>12</v>
      </c>
      <c r="AB765">
        <f t="shared" si="285"/>
        <v>0.75</v>
      </c>
      <c r="AC765">
        <f t="shared" si="286"/>
        <v>1.2</v>
      </c>
      <c r="AD765">
        <f t="shared" si="287"/>
        <v>1.0909090909090908</v>
      </c>
      <c r="AE765" t="str">
        <f t="shared" si="288"/>
        <v>O</v>
      </c>
      <c r="AH765">
        <f t="shared" si="289"/>
        <v>0.61904761904761907</v>
      </c>
      <c r="AJ765" t="str">
        <f t="shared" si="290"/>
        <v>----</v>
      </c>
      <c r="AK765" t="str">
        <f t="shared" si="291"/>
        <v>Aromatic</v>
      </c>
      <c r="AL765" t="str">
        <f t="shared" si="292"/>
        <v>----</v>
      </c>
      <c r="AM765" t="str">
        <f t="shared" si="293"/>
        <v>----</v>
      </c>
      <c r="AN765" t="str">
        <f t="shared" si="294"/>
        <v>----</v>
      </c>
      <c r="AO765" t="str">
        <f t="shared" si="295"/>
        <v>----</v>
      </c>
      <c r="AQ765" s="4">
        <f t="shared" si="296"/>
        <v>377.1022133552238</v>
      </c>
      <c r="AR765" s="4">
        <f t="shared" si="297"/>
        <v>377</v>
      </c>
      <c r="AS765" s="4">
        <f t="shared" si="298"/>
        <v>0.10221335522379604</v>
      </c>
    </row>
    <row r="766" spans="1:45" x14ac:dyDescent="0.25">
      <c r="A766">
        <v>16</v>
      </c>
      <c r="B766">
        <v>12</v>
      </c>
      <c r="C766">
        <v>0</v>
      </c>
      <c r="D766">
        <v>10</v>
      </c>
      <c r="E766">
        <v>0</v>
      </c>
      <c r="F766">
        <v>0</v>
      </c>
      <c r="G766" t="s">
        <v>53</v>
      </c>
      <c r="H766">
        <f t="shared" si="276"/>
        <v>0.5</v>
      </c>
      <c r="I766">
        <v>363.03576959999998</v>
      </c>
      <c r="K766">
        <v>8984112</v>
      </c>
      <c r="L766">
        <v>8932404</v>
      </c>
      <c r="M766">
        <v>9336855</v>
      </c>
      <c r="N766" t="str">
        <f t="shared" si="277"/>
        <v>Yes</v>
      </c>
      <c r="O766">
        <f t="shared" si="278"/>
        <v>9084457</v>
      </c>
      <c r="Q766">
        <v>2529211</v>
      </c>
      <c r="R766">
        <v>4661464</v>
      </c>
      <c r="S766">
        <v>4789156</v>
      </c>
      <c r="T766" t="str">
        <f t="shared" si="279"/>
        <v>Yes</v>
      </c>
      <c r="U766">
        <f t="shared" si="280"/>
        <v>3993277</v>
      </c>
      <c r="W766">
        <f t="shared" si="281"/>
        <v>0.75</v>
      </c>
      <c r="X766">
        <f t="shared" si="282"/>
        <v>0.625</v>
      </c>
      <c r="Z766" s="4">
        <f t="shared" si="283"/>
        <v>363.03576957989998</v>
      </c>
      <c r="AA766">
        <f t="shared" si="284"/>
        <v>11</v>
      </c>
      <c r="AB766">
        <f t="shared" si="285"/>
        <v>0.6875</v>
      </c>
      <c r="AC766">
        <f t="shared" si="286"/>
        <v>0.91666666666666663</v>
      </c>
      <c r="AD766">
        <f t="shared" si="287"/>
        <v>1.1000000000000001</v>
      </c>
      <c r="AE766" t="str">
        <f t="shared" si="288"/>
        <v>O</v>
      </c>
      <c r="AH766">
        <f t="shared" si="289"/>
        <v>0.54545454545454541</v>
      </c>
      <c r="AJ766" t="str">
        <f t="shared" si="290"/>
        <v>----</v>
      </c>
      <c r="AK766" t="str">
        <f t="shared" si="291"/>
        <v>Aromatic</v>
      </c>
      <c r="AL766" t="str">
        <f t="shared" si="292"/>
        <v>----</v>
      </c>
      <c r="AM766" t="str">
        <f t="shared" si="293"/>
        <v>----</v>
      </c>
      <c r="AN766" t="str">
        <f t="shared" si="294"/>
        <v>----</v>
      </c>
      <c r="AO766" t="str">
        <f t="shared" si="295"/>
        <v>----</v>
      </c>
      <c r="AQ766" s="4">
        <f t="shared" si="296"/>
        <v>363.11971625612171</v>
      </c>
      <c r="AR766" s="4">
        <f t="shared" si="297"/>
        <v>363</v>
      </c>
      <c r="AS766" s="4">
        <f t="shared" si="298"/>
        <v>0.11971625612170556</v>
      </c>
    </row>
    <row r="767" spans="1:45" x14ac:dyDescent="0.25">
      <c r="A767">
        <v>16</v>
      </c>
      <c r="B767">
        <v>12</v>
      </c>
      <c r="C767">
        <v>0</v>
      </c>
      <c r="D767">
        <v>11</v>
      </c>
      <c r="E767">
        <v>0</v>
      </c>
      <c r="F767">
        <v>0</v>
      </c>
      <c r="G767" t="s">
        <v>53</v>
      </c>
      <c r="H767">
        <f t="shared" si="276"/>
        <v>0.625</v>
      </c>
      <c r="I767">
        <v>379.0306842</v>
      </c>
      <c r="K767">
        <v>9452913</v>
      </c>
      <c r="L767">
        <v>8385832</v>
      </c>
      <c r="M767">
        <v>9192017</v>
      </c>
      <c r="N767" t="str">
        <f t="shared" si="277"/>
        <v>Yes</v>
      </c>
      <c r="O767">
        <f t="shared" si="278"/>
        <v>9010254</v>
      </c>
      <c r="Q767">
        <v>3443081</v>
      </c>
      <c r="R767">
        <v>5746839</v>
      </c>
      <c r="S767">
        <v>5562877</v>
      </c>
      <c r="T767" t="str">
        <f t="shared" si="279"/>
        <v>Yes</v>
      </c>
      <c r="U767">
        <f t="shared" si="280"/>
        <v>4917599</v>
      </c>
      <c r="W767">
        <f t="shared" si="281"/>
        <v>0.75</v>
      </c>
      <c r="X767">
        <f t="shared" si="282"/>
        <v>0.6875</v>
      </c>
      <c r="Z767" s="4">
        <f t="shared" si="283"/>
        <v>379.03068417989999</v>
      </c>
      <c r="AA767">
        <f t="shared" si="284"/>
        <v>11</v>
      </c>
      <c r="AB767">
        <f t="shared" si="285"/>
        <v>0.6875</v>
      </c>
      <c r="AC767">
        <f t="shared" si="286"/>
        <v>0.91666666666666663</v>
      </c>
      <c r="AD767">
        <f t="shared" si="287"/>
        <v>1</v>
      </c>
      <c r="AE767" t="str">
        <f t="shared" si="288"/>
        <v>O</v>
      </c>
      <c r="AH767">
        <f t="shared" si="289"/>
        <v>0.52380952380952384</v>
      </c>
      <c r="AJ767" t="str">
        <f t="shared" si="290"/>
        <v>----</v>
      </c>
      <c r="AK767" t="str">
        <f t="shared" si="291"/>
        <v>Aromatic</v>
      </c>
      <c r="AL767" t="str">
        <f t="shared" si="292"/>
        <v>----</v>
      </c>
      <c r="AM767" t="str">
        <f t="shared" si="293"/>
        <v>----</v>
      </c>
      <c r="AN767" t="str">
        <f t="shared" si="294"/>
        <v>----</v>
      </c>
      <c r="AO767" t="str">
        <f t="shared" si="295"/>
        <v>----</v>
      </c>
      <c r="AQ767" s="4">
        <f t="shared" si="296"/>
        <v>379.11832944460701</v>
      </c>
      <c r="AR767" s="4">
        <f t="shared" si="297"/>
        <v>379</v>
      </c>
      <c r="AS767" s="4">
        <f t="shared" si="298"/>
        <v>0.11832944460701356</v>
      </c>
    </row>
    <row r="768" spans="1:45" x14ac:dyDescent="0.25">
      <c r="A768">
        <v>17</v>
      </c>
      <c r="B768">
        <v>12</v>
      </c>
      <c r="C768">
        <v>0</v>
      </c>
      <c r="D768">
        <v>10</v>
      </c>
      <c r="E768">
        <v>0</v>
      </c>
      <c r="F768">
        <v>0</v>
      </c>
      <c r="G768" t="s">
        <v>53</v>
      </c>
      <c r="H768">
        <f t="shared" si="276"/>
        <v>0.47058823529411775</v>
      </c>
      <c r="I768">
        <v>375.03576959999998</v>
      </c>
      <c r="K768">
        <v>9332697</v>
      </c>
      <c r="L768">
        <v>8816924</v>
      </c>
      <c r="M768">
        <v>9373183</v>
      </c>
      <c r="N768" t="str">
        <f t="shared" si="277"/>
        <v>Yes</v>
      </c>
      <c r="O768">
        <f t="shared" si="278"/>
        <v>9174268</v>
      </c>
      <c r="Q768">
        <v>2137938</v>
      </c>
      <c r="R768">
        <v>3776482</v>
      </c>
      <c r="S768">
        <v>3768736</v>
      </c>
      <c r="T768" t="str">
        <f t="shared" si="279"/>
        <v>Yes</v>
      </c>
      <c r="U768">
        <f t="shared" si="280"/>
        <v>3227718.6666666665</v>
      </c>
      <c r="W768">
        <f t="shared" si="281"/>
        <v>0.70588235294117652</v>
      </c>
      <c r="X768">
        <f t="shared" si="282"/>
        <v>0.58823529411764708</v>
      </c>
      <c r="Z768" s="4">
        <f t="shared" si="283"/>
        <v>375.03576957989998</v>
      </c>
      <c r="AA768">
        <f t="shared" si="284"/>
        <v>12</v>
      </c>
      <c r="AB768">
        <f t="shared" si="285"/>
        <v>0.70588235294117652</v>
      </c>
      <c r="AC768">
        <f t="shared" si="286"/>
        <v>1</v>
      </c>
      <c r="AD768">
        <f t="shared" si="287"/>
        <v>1.2</v>
      </c>
      <c r="AE768" t="str">
        <f t="shared" si="288"/>
        <v>O</v>
      </c>
      <c r="AH768">
        <f t="shared" si="289"/>
        <v>0.58333333333333337</v>
      </c>
      <c r="AJ768" t="str">
        <f t="shared" si="290"/>
        <v>----</v>
      </c>
      <c r="AK768" t="str">
        <f t="shared" si="291"/>
        <v>Aromatic</v>
      </c>
      <c r="AL768" t="str">
        <f t="shared" si="292"/>
        <v>----</v>
      </c>
      <c r="AM768" t="str">
        <f t="shared" si="293"/>
        <v>----</v>
      </c>
      <c r="AN768" t="str">
        <f t="shared" si="294"/>
        <v>----</v>
      </c>
      <c r="AO768" t="str">
        <f t="shared" si="295"/>
        <v>----</v>
      </c>
      <c r="AQ768" s="4">
        <f t="shared" si="296"/>
        <v>375.12249107942858</v>
      </c>
      <c r="AR768" s="4">
        <f t="shared" si="297"/>
        <v>375</v>
      </c>
      <c r="AS768" s="4">
        <f t="shared" si="298"/>
        <v>0.12249107942858473</v>
      </c>
    </row>
    <row r="769" spans="1:45" x14ac:dyDescent="0.25">
      <c r="A769">
        <v>17</v>
      </c>
      <c r="B769">
        <v>12</v>
      </c>
      <c r="C769">
        <v>0</v>
      </c>
      <c r="D769">
        <v>11</v>
      </c>
      <c r="E769">
        <v>0</v>
      </c>
      <c r="F769">
        <v>0</v>
      </c>
      <c r="G769" t="s">
        <v>53</v>
      </c>
      <c r="H769">
        <f t="shared" si="276"/>
        <v>0.58823529411764719</v>
      </c>
      <c r="I769">
        <v>391.0306842</v>
      </c>
      <c r="K769">
        <v>9161761</v>
      </c>
      <c r="L769">
        <v>8361942</v>
      </c>
      <c r="M769">
        <v>8168839</v>
      </c>
      <c r="N769" t="str">
        <f t="shared" si="277"/>
        <v>Yes</v>
      </c>
      <c r="O769">
        <f t="shared" si="278"/>
        <v>8564180.666666666</v>
      </c>
      <c r="Q769">
        <v>2260564</v>
      </c>
      <c r="R769">
        <v>3393749</v>
      </c>
      <c r="S769">
        <v>4360527</v>
      </c>
      <c r="T769" t="str">
        <f t="shared" si="279"/>
        <v>Yes</v>
      </c>
      <c r="U769">
        <f t="shared" si="280"/>
        <v>3338280</v>
      </c>
      <c r="W769">
        <f t="shared" si="281"/>
        <v>0.70588235294117652</v>
      </c>
      <c r="X769">
        <f t="shared" si="282"/>
        <v>0.6470588235294118</v>
      </c>
      <c r="Z769" s="4">
        <f t="shared" si="283"/>
        <v>391.03068417989999</v>
      </c>
      <c r="AA769">
        <f t="shared" si="284"/>
        <v>12</v>
      </c>
      <c r="AB769">
        <f t="shared" si="285"/>
        <v>0.70588235294117652</v>
      </c>
      <c r="AC769">
        <f t="shared" si="286"/>
        <v>1</v>
      </c>
      <c r="AD769">
        <f t="shared" si="287"/>
        <v>1.0909090909090908</v>
      </c>
      <c r="AE769" t="str">
        <f t="shared" si="288"/>
        <v>O</v>
      </c>
      <c r="AH769">
        <f t="shared" si="289"/>
        <v>0.56521739130434778</v>
      </c>
      <c r="AJ769" t="str">
        <f t="shared" si="290"/>
        <v>----</v>
      </c>
      <c r="AK769" t="str">
        <f t="shared" si="291"/>
        <v>Aromatic</v>
      </c>
      <c r="AL769" t="str">
        <f t="shared" si="292"/>
        <v>----</v>
      </c>
      <c r="AM769" t="str">
        <f t="shared" si="293"/>
        <v>----</v>
      </c>
      <c r="AN769" t="str">
        <f t="shared" si="294"/>
        <v>----</v>
      </c>
      <c r="AO769" t="str">
        <f t="shared" si="295"/>
        <v>----</v>
      </c>
      <c r="AQ769" s="4">
        <f t="shared" si="296"/>
        <v>391.12110426791389</v>
      </c>
      <c r="AR769" s="4">
        <f t="shared" si="297"/>
        <v>391</v>
      </c>
      <c r="AS769" s="4">
        <f t="shared" si="298"/>
        <v>0.12110426791389273</v>
      </c>
    </row>
    <row r="770" spans="1:45" x14ac:dyDescent="0.25">
      <c r="A770">
        <v>17</v>
      </c>
      <c r="B770">
        <v>12</v>
      </c>
      <c r="C770">
        <v>0</v>
      </c>
      <c r="D770">
        <v>12</v>
      </c>
      <c r="E770">
        <v>0</v>
      </c>
      <c r="F770">
        <v>0</v>
      </c>
      <c r="G770" t="s">
        <v>53</v>
      </c>
      <c r="H770">
        <f t="shared" si="276"/>
        <v>0.70588235294117663</v>
      </c>
      <c r="I770">
        <v>407.02559880000001</v>
      </c>
      <c r="K770">
        <v>7087963</v>
      </c>
      <c r="L770">
        <v>6920376</v>
      </c>
      <c r="M770">
        <v>6823464</v>
      </c>
      <c r="N770" t="str">
        <f t="shared" si="277"/>
        <v>Yes</v>
      </c>
      <c r="O770">
        <f t="shared" si="278"/>
        <v>6943934.333333333</v>
      </c>
      <c r="Q770">
        <v>2583012</v>
      </c>
      <c r="R770">
        <v>4043286</v>
      </c>
      <c r="S770">
        <v>3912168</v>
      </c>
      <c r="T770" t="str">
        <f t="shared" si="279"/>
        <v>Yes</v>
      </c>
      <c r="U770">
        <f t="shared" si="280"/>
        <v>3512822</v>
      </c>
      <c r="W770">
        <f t="shared" si="281"/>
        <v>0.70588235294117652</v>
      </c>
      <c r="X770">
        <f t="shared" si="282"/>
        <v>0.70588235294117652</v>
      </c>
      <c r="Z770" s="4">
        <f t="shared" si="283"/>
        <v>407.02559877990001</v>
      </c>
      <c r="AA770">
        <f t="shared" si="284"/>
        <v>12</v>
      </c>
      <c r="AB770">
        <f t="shared" si="285"/>
        <v>0.70588235294117652</v>
      </c>
      <c r="AC770">
        <f t="shared" si="286"/>
        <v>1</v>
      </c>
      <c r="AD770">
        <f t="shared" si="287"/>
        <v>1</v>
      </c>
      <c r="AE770" t="str">
        <f t="shared" si="288"/>
        <v>O</v>
      </c>
      <c r="AH770">
        <f t="shared" si="289"/>
        <v>0.54545454545454541</v>
      </c>
      <c r="AJ770" t="str">
        <f t="shared" si="290"/>
        <v>----</v>
      </c>
      <c r="AK770" t="str">
        <f t="shared" si="291"/>
        <v>Aromatic</v>
      </c>
      <c r="AL770" t="str">
        <f t="shared" si="292"/>
        <v>----</v>
      </c>
      <c r="AM770" t="str">
        <f t="shared" si="293"/>
        <v>----</v>
      </c>
      <c r="AN770" t="str">
        <f t="shared" si="294"/>
        <v>----</v>
      </c>
      <c r="AO770" t="str">
        <f t="shared" si="295"/>
        <v>----</v>
      </c>
      <c r="AQ770" s="4">
        <f t="shared" si="296"/>
        <v>407.1197174563992</v>
      </c>
      <c r="AR770" s="4">
        <f t="shared" si="297"/>
        <v>407</v>
      </c>
      <c r="AS770" s="4">
        <f t="shared" si="298"/>
        <v>0.11971745639920073</v>
      </c>
    </row>
    <row r="771" spans="1:45" x14ac:dyDescent="0.25">
      <c r="A771">
        <v>17</v>
      </c>
      <c r="B771">
        <v>12</v>
      </c>
      <c r="C771">
        <v>0</v>
      </c>
      <c r="D771">
        <v>13</v>
      </c>
      <c r="E771">
        <v>0</v>
      </c>
      <c r="F771">
        <v>0</v>
      </c>
      <c r="G771" t="s">
        <v>53</v>
      </c>
      <c r="H771">
        <f t="shared" si="276"/>
        <v>0.82352941176470607</v>
      </c>
      <c r="I771">
        <v>423.02051340000003</v>
      </c>
      <c r="K771">
        <v>3300150</v>
      </c>
      <c r="L771">
        <v>3147390</v>
      </c>
      <c r="M771">
        <v>3165806</v>
      </c>
      <c r="N771" t="str">
        <f t="shared" si="277"/>
        <v>Yes</v>
      </c>
      <c r="O771">
        <f t="shared" si="278"/>
        <v>3204448.6666666665</v>
      </c>
      <c r="Q771">
        <v>1831045</v>
      </c>
      <c r="R771">
        <v>2745826</v>
      </c>
      <c r="S771">
        <v>2780145</v>
      </c>
      <c r="T771" t="str">
        <f t="shared" si="279"/>
        <v>Yes</v>
      </c>
      <c r="U771">
        <f t="shared" si="280"/>
        <v>2452338.6666666665</v>
      </c>
      <c r="W771">
        <f t="shared" si="281"/>
        <v>0.70588235294117652</v>
      </c>
      <c r="X771">
        <f t="shared" si="282"/>
        <v>0.76470588235294112</v>
      </c>
      <c r="Z771" s="4">
        <f t="shared" si="283"/>
        <v>423.02051337990002</v>
      </c>
      <c r="AA771">
        <f t="shared" si="284"/>
        <v>12</v>
      </c>
      <c r="AB771">
        <f t="shared" si="285"/>
        <v>0.70588235294117652</v>
      </c>
      <c r="AC771">
        <f t="shared" si="286"/>
        <v>1</v>
      </c>
      <c r="AD771">
        <f t="shared" si="287"/>
        <v>0.92307692307692313</v>
      </c>
      <c r="AE771" t="str">
        <f t="shared" si="288"/>
        <v>O</v>
      </c>
      <c r="AH771">
        <f t="shared" si="289"/>
        <v>0.52380952380952384</v>
      </c>
      <c r="AJ771" t="str">
        <f t="shared" si="290"/>
        <v>----</v>
      </c>
      <c r="AK771" t="str">
        <f t="shared" si="291"/>
        <v>Aromatic</v>
      </c>
      <c r="AL771" t="str">
        <f t="shared" si="292"/>
        <v>----</v>
      </c>
      <c r="AM771" t="str">
        <f t="shared" si="293"/>
        <v>----</v>
      </c>
      <c r="AN771" t="str">
        <f t="shared" si="294"/>
        <v>----</v>
      </c>
      <c r="AO771" t="str">
        <f t="shared" si="295"/>
        <v>----</v>
      </c>
      <c r="AQ771" s="4">
        <f t="shared" si="296"/>
        <v>423.11833064488451</v>
      </c>
      <c r="AR771" s="4">
        <f t="shared" si="297"/>
        <v>423</v>
      </c>
      <c r="AS771" s="4">
        <f t="shared" si="298"/>
        <v>0.11833064488450873</v>
      </c>
    </row>
    <row r="772" spans="1:45" x14ac:dyDescent="0.25">
      <c r="A772">
        <v>17</v>
      </c>
      <c r="B772">
        <v>14</v>
      </c>
      <c r="C772">
        <v>0</v>
      </c>
      <c r="D772">
        <v>8</v>
      </c>
      <c r="E772">
        <v>0</v>
      </c>
      <c r="F772">
        <v>0</v>
      </c>
      <c r="G772" t="s">
        <v>53</v>
      </c>
      <c r="H772">
        <f t="shared" si="276"/>
        <v>0.11764705882352944</v>
      </c>
      <c r="I772">
        <v>345.0615904</v>
      </c>
      <c r="K772">
        <v>5665206</v>
      </c>
      <c r="L772">
        <v>5008691</v>
      </c>
      <c r="M772">
        <v>5743480</v>
      </c>
      <c r="N772" t="str">
        <f t="shared" si="277"/>
        <v>Yes</v>
      </c>
      <c r="O772">
        <f t="shared" si="278"/>
        <v>5472459</v>
      </c>
      <c r="Q772">
        <v>1484535</v>
      </c>
      <c r="R772">
        <v>2602289</v>
      </c>
      <c r="S772">
        <v>2488380</v>
      </c>
      <c r="T772" t="str">
        <f t="shared" si="279"/>
        <v>Yes</v>
      </c>
      <c r="U772">
        <f t="shared" si="280"/>
        <v>2191734.6666666665</v>
      </c>
      <c r="W772">
        <f t="shared" si="281"/>
        <v>0.82352941176470584</v>
      </c>
      <c r="X772">
        <f t="shared" si="282"/>
        <v>0.47058823529411764</v>
      </c>
      <c r="Z772" s="4">
        <f t="shared" si="283"/>
        <v>345.0615903799</v>
      </c>
      <c r="AA772">
        <f t="shared" si="284"/>
        <v>11</v>
      </c>
      <c r="AB772">
        <f t="shared" si="285"/>
        <v>0.6470588235294118</v>
      </c>
      <c r="AC772">
        <f t="shared" si="286"/>
        <v>0.7857142857142857</v>
      </c>
      <c r="AD772">
        <f t="shared" si="287"/>
        <v>1.375</v>
      </c>
      <c r="AE772" t="str">
        <f t="shared" si="288"/>
        <v>CRAM</v>
      </c>
      <c r="AH772">
        <f t="shared" si="289"/>
        <v>0.53846153846153844</v>
      </c>
      <c r="AJ772" t="str">
        <f t="shared" si="290"/>
        <v>----</v>
      </c>
      <c r="AK772" t="str">
        <f t="shared" si="291"/>
        <v>Aromatic</v>
      </c>
      <c r="AL772" t="str">
        <f t="shared" si="292"/>
        <v>----</v>
      </c>
      <c r="AM772" t="str">
        <f t="shared" si="293"/>
        <v>----</v>
      </c>
      <c r="AN772" t="str">
        <f t="shared" si="294"/>
        <v>----</v>
      </c>
      <c r="AO772" t="str">
        <f t="shared" si="295"/>
        <v>----</v>
      </c>
      <c r="AQ772" s="4">
        <f t="shared" si="296"/>
        <v>345.14138079184119</v>
      </c>
      <c r="AR772" s="4">
        <f t="shared" si="297"/>
        <v>345</v>
      </c>
      <c r="AS772" s="4">
        <f t="shared" si="298"/>
        <v>0.14138079184118624</v>
      </c>
    </row>
    <row r="773" spans="1:45" x14ac:dyDescent="0.25">
      <c r="A773">
        <v>17</v>
      </c>
      <c r="B773">
        <v>14</v>
      </c>
      <c r="C773">
        <v>0</v>
      </c>
      <c r="D773">
        <v>9</v>
      </c>
      <c r="E773">
        <v>0</v>
      </c>
      <c r="F773">
        <v>0</v>
      </c>
      <c r="G773" t="s">
        <v>53</v>
      </c>
      <c r="H773">
        <f t="shared" si="276"/>
        <v>0.23529411764705888</v>
      </c>
      <c r="I773">
        <v>361.05650500000002</v>
      </c>
      <c r="K773">
        <v>9651013</v>
      </c>
      <c r="L773">
        <v>9353736</v>
      </c>
      <c r="M773">
        <v>10311101</v>
      </c>
      <c r="N773" t="str">
        <f t="shared" si="277"/>
        <v>Yes</v>
      </c>
      <c r="O773">
        <f t="shared" si="278"/>
        <v>9771950</v>
      </c>
      <c r="Q773">
        <v>2615666</v>
      </c>
      <c r="R773">
        <v>4135508</v>
      </c>
      <c r="S773">
        <v>4134218</v>
      </c>
      <c r="T773" t="str">
        <f t="shared" si="279"/>
        <v>Yes</v>
      </c>
      <c r="U773">
        <f t="shared" si="280"/>
        <v>3628464</v>
      </c>
      <c r="W773">
        <f t="shared" si="281"/>
        <v>0.82352941176470584</v>
      </c>
      <c r="X773">
        <f t="shared" si="282"/>
        <v>0.52941176470588236</v>
      </c>
      <c r="Z773" s="4">
        <f t="shared" si="283"/>
        <v>361.05650497990001</v>
      </c>
      <c r="AA773">
        <f t="shared" si="284"/>
        <v>11</v>
      </c>
      <c r="AB773">
        <f t="shared" si="285"/>
        <v>0.6470588235294118</v>
      </c>
      <c r="AC773">
        <f t="shared" si="286"/>
        <v>0.7857142857142857</v>
      </c>
      <c r="AD773">
        <f t="shared" si="287"/>
        <v>1.2222222222222223</v>
      </c>
      <c r="AE773" t="str">
        <f t="shared" si="288"/>
        <v>CRAM</v>
      </c>
      <c r="AH773">
        <f t="shared" si="289"/>
        <v>0.52</v>
      </c>
      <c r="AJ773" t="str">
        <f t="shared" si="290"/>
        <v>----</v>
      </c>
      <c r="AK773" t="str">
        <f t="shared" si="291"/>
        <v>Aromatic</v>
      </c>
      <c r="AL773" t="str">
        <f t="shared" si="292"/>
        <v>----</v>
      </c>
      <c r="AM773" t="str">
        <f t="shared" si="293"/>
        <v>----</v>
      </c>
      <c r="AN773" t="str">
        <f t="shared" si="294"/>
        <v>----</v>
      </c>
      <c r="AO773" t="str">
        <f t="shared" si="295"/>
        <v>----</v>
      </c>
      <c r="AQ773" s="4">
        <f t="shared" si="296"/>
        <v>361.13999398032649</v>
      </c>
      <c r="AR773" s="4">
        <f t="shared" si="297"/>
        <v>361</v>
      </c>
      <c r="AS773" s="4">
        <f t="shared" si="298"/>
        <v>0.13999398032649424</v>
      </c>
    </row>
    <row r="774" spans="1:45" x14ac:dyDescent="0.25">
      <c r="A774">
        <v>18</v>
      </c>
      <c r="B774">
        <v>14</v>
      </c>
      <c r="C774">
        <v>0</v>
      </c>
      <c r="D774">
        <v>8</v>
      </c>
      <c r="E774">
        <v>0</v>
      </c>
      <c r="F774">
        <v>0</v>
      </c>
      <c r="G774" t="s">
        <v>53</v>
      </c>
      <c r="H774">
        <f t="shared" si="276"/>
        <v>0.11111111111111116</v>
      </c>
      <c r="I774">
        <v>357.0615904</v>
      </c>
      <c r="K774">
        <v>5098876</v>
      </c>
      <c r="L774">
        <v>4849067</v>
      </c>
      <c r="M774">
        <v>5003522</v>
      </c>
      <c r="N774" t="str">
        <f t="shared" si="277"/>
        <v>Yes</v>
      </c>
      <c r="O774">
        <f t="shared" si="278"/>
        <v>4983821.666666667</v>
      </c>
      <c r="Q774">
        <v>1491420</v>
      </c>
      <c r="R774">
        <v>2402635</v>
      </c>
      <c r="S774">
        <v>2406547</v>
      </c>
      <c r="T774" t="str">
        <f t="shared" si="279"/>
        <v>Yes</v>
      </c>
      <c r="U774">
        <f t="shared" si="280"/>
        <v>2100200.6666666665</v>
      </c>
      <c r="W774">
        <f t="shared" si="281"/>
        <v>0.77777777777777779</v>
      </c>
      <c r="X774">
        <f t="shared" si="282"/>
        <v>0.44444444444444442</v>
      </c>
      <c r="Z774" s="4">
        <f t="shared" si="283"/>
        <v>357.0615903799</v>
      </c>
      <c r="AA774">
        <f t="shared" si="284"/>
        <v>12</v>
      </c>
      <c r="AB774">
        <f t="shared" si="285"/>
        <v>0.66666666666666663</v>
      </c>
      <c r="AC774">
        <f t="shared" si="286"/>
        <v>0.8571428571428571</v>
      </c>
      <c r="AD774">
        <f t="shared" si="287"/>
        <v>1.5</v>
      </c>
      <c r="AE774" t="str">
        <f t="shared" si="288"/>
        <v>CRAM</v>
      </c>
      <c r="AH774">
        <f t="shared" si="289"/>
        <v>0.5714285714285714</v>
      </c>
      <c r="AJ774" t="str">
        <f t="shared" si="290"/>
        <v>----</v>
      </c>
      <c r="AK774" t="str">
        <f t="shared" si="291"/>
        <v>Aromatic</v>
      </c>
      <c r="AL774" t="str">
        <f t="shared" si="292"/>
        <v>----</v>
      </c>
      <c r="AM774" t="str">
        <f t="shared" si="293"/>
        <v>----</v>
      </c>
      <c r="AN774" t="str">
        <f t="shared" si="294"/>
        <v>----</v>
      </c>
      <c r="AO774" t="str">
        <f t="shared" si="295"/>
        <v>----</v>
      </c>
      <c r="AQ774" s="4">
        <f t="shared" si="296"/>
        <v>357.14415561514807</v>
      </c>
      <c r="AR774" s="4">
        <f t="shared" si="297"/>
        <v>357</v>
      </c>
      <c r="AS774" s="4">
        <f t="shared" si="298"/>
        <v>0.14415561514806541</v>
      </c>
    </row>
    <row r="775" spans="1:45" x14ac:dyDescent="0.25">
      <c r="A775">
        <v>18</v>
      </c>
      <c r="B775">
        <v>14</v>
      </c>
      <c r="C775">
        <v>0</v>
      </c>
      <c r="D775">
        <v>9</v>
      </c>
      <c r="E775">
        <v>0</v>
      </c>
      <c r="F775">
        <v>0</v>
      </c>
      <c r="G775" t="s">
        <v>53</v>
      </c>
      <c r="H775">
        <f t="shared" si="276"/>
        <v>0.22222222222222232</v>
      </c>
      <c r="I775">
        <v>373.05650500000002</v>
      </c>
      <c r="K775">
        <v>9284862</v>
      </c>
      <c r="L775">
        <v>8560395</v>
      </c>
      <c r="M775">
        <v>9219016</v>
      </c>
      <c r="N775" t="str">
        <f t="shared" si="277"/>
        <v>Yes</v>
      </c>
      <c r="O775">
        <f t="shared" si="278"/>
        <v>9021424.333333334</v>
      </c>
      <c r="Q775">
        <v>2245927</v>
      </c>
      <c r="R775">
        <v>4553081</v>
      </c>
      <c r="S775">
        <v>3425124</v>
      </c>
      <c r="T775" t="str">
        <f t="shared" si="279"/>
        <v>Yes</v>
      </c>
      <c r="U775">
        <f t="shared" si="280"/>
        <v>3408044</v>
      </c>
      <c r="W775">
        <f t="shared" si="281"/>
        <v>0.77777777777777779</v>
      </c>
      <c r="X775">
        <f t="shared" si="282"/>
        <v>0.5</v>
      </c>
      <c r="Z775" s="4">
        <f t="shared" si="283"/>
        <v>373.05650497990001</v>
      </c>
      <c r="AA775">
        <f t="shared" si="284"/>
        <v>12</v>
      </c>
      <c r="AB775">
        <f t="shared" si="285"/>
        <v>0.66666666666666663</v>
      </c>
      <c r="AC775">
        <f t="shared" si="286"/>
        <v>0.8571428571428571</v>
      </c>
      <c r="AD775">
        <f t="shared" si="287"/>
        <v>1.3333333333333333</v>
      </c>
      <c r="AE775" t="str">
        <f t="shared" si="288"/>
        <v>CRAM</v>
      </c>
      <c r="AH775">
        <f t="shared" si="289"/>
        <v>0.55555555555555558</v>
      </c>
      <c r="AJ775" t="str">
        <f t="shared" si="290"/>
        <v>----</v>
      </c>
      <c r="AK775" t="str">
        <f t="shared" si="291"/>
        <v>Aromatic</v>
      </c>
      <c r="AL775" t="str">
        <f t="shared" si="292"/>
        <v>----</v>
      </c>
      <c r="AM775" t="str">
        <f t="shared" si="293"/>
        <v>----</v>
      </c>
      <c r="AN775" t="str">
        <f t="shared" si="294"/>
        <v>----</v>
      </c>
      <c r="AO775" t="str">
        <f t="shared" si="295"/>
        <v>----</v>
      </c>
      <c r="AQ775" s="4">
        <f t="shared" si="296"/>
        <v>373.14276880363337</v>
      </c>
      <c r="AR775" s="4">
        <f t="shared" si="297"/>
        <v>373</v>
      </c>
      <c r="AS775" s="4">
        <f t="shared" si="298"/>
        <v>0.14276880363337341</v>
      </c>
    </row>
    <row r="776" spans="1:45" x14ac:dyDescent="0.25">
      <c r="A776">
        <v>18</v>
      </c>
      <c r="B776">
        <v>14</v>
      </c>
      <c r="C776">
        <v>0</v>
      </c>
      <c r="D776">
        <v>10</v>
      </c>
      <c r="E776">
        <v>0</v>
      </c>
      <c r="F776">
        <v>0</v>
      </c>
      <c r="G776" t="s">
        <v>53</v>
      </c>
      <c r="H776">
        <f t="shared" si="276"/>
        <v>0.33333333333333348</v>
      </c>
      <c r="I776">
        <v>389.05141959999997</v>
      </c>
      <c r="K776">
        <v>10922494</v>
      </c>
      <c r="L776">
        <v>9879107</v>
      </c>
      <c r="M776">
        <v>10435560</v>
      </c>
      <c r="N776" t="str">
        <f t="shared" si="277"/>
        <v>Yes</v>
      </c>
      <c r="O776">
        <f t="shared" si="278"/>
        <v>10412387</v>
      </c>
      <c r="Q776">
        <v>2224842</v>
      </c>
      <c r="R776">
        <v>4171535</v>
      </c>
      <c r="S776">
        <v>4548524</v>
      </c>
      <c r="T776" t="str">
        <f t="shared" si="279"/>
        <v>Yes</v>
      </c>
      <c r="U776">
        <f t="shared" si="280"/>
        <v>3648300.3333333335</v>
      </c>
      <c r="W776">
        <f t="shared" si="281"/>
        <v>0.77777777777777779</v>
      </c>
      <c r="X776">
        <f t="shared" si="282"/>
        <v>0.55555555555555558</v>
      </c>
      <c r="Z776" s="4">
        <f t="shared" si="283"/>
        <v>389.05141957989997</v>
      </c>
      <c r="AA776">
        <f t="shared" si="284"/>
        <v>12</v>
      </c>
      <c r="AB776">
        <f t="shared" si="285"/>
        <v>0.66666666666666663</v>
      </c>
      <c r="AC776">
        <f t="shared" si="286"/>
        <v>0.8571428571428571</v>
      </c>
      <c r="AD776">
        <f t="shared" si="287"/>
        <v>1.2</v>
      </c>
      <c r="AE776" t="str">
        <f t="shared" si="288"/>
        <v>CRAM</v>
      </c>
      <c r="AH776">
        <f t="shared" si="289"/>
        <v>0.53846153846153844</v>
      </c>
      <c r="AJ776" t="str">
        <f t="shared" si="290"/>
        <v>----</v>
      </c>
      <c r="AK776" t="str">
        <f t="shared" si="291"/>
        <v>Aromatic</v>
      </c>
      <c r="AL776" t="str">
        <f t="shared" si="292"/>
        <v>----</v>
      </c>
      <c r="AM776" t="str">
        <f t="shared" si="293"/>
        <v>----</v>
      </c>
      <c r="AN776" t="str">
        <f t="shared" si="294"/>
        <v>----</v>
      </c>
      <c r="AO776" t="str">
        <f t="shared" si="295"/>
        <v>----</v>
      </c>
      <c r="AQ776" s="4">
        <f t="shared" si="296"/>
        <v>389.14138199211862</v>
      </c>
      <c r="AR776" s="4">
        <f t="shared" si="297"/>
        <v>389</v>
      </c>
      <c r="AS776" s="4">
        <f t="shared" si="298"/>
        <v>0.14138199211862457</v>
      </c>
    </row>
    <row r="777" spans="1:45" x14ac:dyDescent="0.25">
      <c r="A777">
        <v>18</v>
      </c>
      <c r="B777">
        <v>14</v>
      </c>
      <c r="C777">
        <v>0</v>
      </c>
      <c r="D777">
        <v>11</v>
      </c>
      <c r="E777">
        <v>0</v>
      </c>
      <c r="F777">
        <v>0</v>
      </c>
      <c r="G777" t="s">
        <v>53</v>
      </c>
      <c r="H777">
        <f t="shared" si="276"/>
        <v>0.44444444444444464</v>
      </c>
      <c r="I777">
        <v>405.04633419999999</v>
      </c>
      <c r="K777">
        <v>11550371</v>
      </c>
      <c r="L777">
        <v>11315210</v>
      </c>
      <c r="M777">
        <v>10958228</v>
      </c>
      <c r="N777" t="str">
        <f t="shared" si="277"/>
        <v>Yes</v>
      </c>
      <c r="O777">
        <f t="shared" si="278"/>
        <v>11274603</v>
      </c>
      <c r="Q777">
        <v>2754429</v>
      </c>
      <c r="R777">
        <v>6037888</v>
      </c>
      <c r="S777">
        <v>5331290</v>
      </c>
      <c r="T777" t="str">
        <f t="shared" si="279"/>
        <v>Yes</v>
      </c>
      <c r="U777">
        <f t="shared" si="280"/>
        <v>4707869</v>
      </c>
      <c r="W777">
        <f t="shared" si="281"/>
        <v>0.77777777777777779</v>
      </c>
      <c r="X777">
        <f t="shared" si="282"/>
        <v>0.61111111111111116</v>
      </c>
      <c r="Z777" s="4">
        <f t="shared" si="283"/>
        <v>405.04633417989999</v>
      </c>
      <c r="AA777">
        <f t="shared" si="284"/>
        <v>12</v>
      </c>
      <c r="AB777">
        <f t="shared" si="285"/>
        <v>0.66666666666666663</v>
      </c>
      <c r="AC777">
        <f t="shared" si="286"/>
        <v>0.8571428571428571</v>
      </c>
      <c r="AD777">
        <f t="shared" si="287"/>
        <v>1.0909090909090908</v>
      </c>
      <c r="AE777" t="str">
        <f t="shared" si="288"/>
        <v>CRAM</v>
      </c>
      <c r="AH777">
        <f t="shared" si="289"/>
        <v>0.52</v>
      </c>
      <c r="AJ777" t="str">
        <f t="shared" si="290"/>
        <v>----</v>
      </c>
      <c r="AK777" t="str">
        <f t="shared" si="291"/>
        <v>Aromatic</v>
      </c>
      <c r="AL777" t="str">
        <f t="shared" si="292"/>
        <v>----</v>
      </c>
      <c r="AM777" t="str">
        <f t="shared" si="293"/>
        <v>----</v>
      </c>
      <c r="AN777" t="str">
        <f t="shared" si="294"/>
        <v>----</v>
      </c>
      <c r="AO777" t="str">
        <f t="shared" si="295"/>
        <v>----</v>
      </c>
      <c r="AQ777" s="4">
        <f t="shared" si="296"/>
        <v>405.13999518060393</v>
      </c>
      <c r="AR777" s="4">
        <f t="shared" si="297"/>
        <v>405</v>
      </c>
      <c r="AS777" s="4">
        <f t="shared" si="298"/>
        <v>0.13999518060393257</v>
      </c>
    </row>
    <row r="778" spans="1:45" x14ac:dyDescent="0.25">
      <c r="A778">
        <v>19</v>
      </c>
      <c r="B778">
        <v>14</v>
      </c>
      <c r="C778">
        <v>0</v>
      </c>
      <c r="D778">
        <v>11</v>
      </c>
      <c r="E778">
        <v>0</v>
      </c>
      <c r="F778">
        <v>0</v>
      </c>
      <c r="G778" t="s">
        <v>53</v>
      </c>
      <c r="H778">
        <f t="shared" si="276"/>
        <v>0.42105263157894735</v>
      </c>
      <c r="I778">
        <v>417.04633419999999</v>
      </c>
      <c r="K778">
        <v>8112216</v>
      </c>
      <c r="L778">
        <v>8288900</v>
      </c>
      <c r="M778">
        <v>8005410</v>
      </c>
      <c r="N778" t="str">
        <f t="shared" si="277"/>
        <v>Yes</v>
      </c>
      <c r="O778">
        <f t="shared" si="278"/>
        <v>8135508.666666667</v>
      </c>
      <c r="Q778">
        <v>1682650</v>
      </c>
      <c r="R778">
        <v>3600092</v>
      </c>
      <c r="S778">
        <v>3152571</v>
      </c>
      <c r="T778" t="str">
        <f t="shared" si="279"/>
        <v>Yes</v>
      </c>
      <c r="U778">
        <f t="shared" si="280"/>
        <v>2811771</v>
      </c>
      <c r="W778">
        <f t="shared" si="281"/>
        <v>0.73684210526315785</v>
      </c>
      <c r="X778">
        <f t="shared" si="282"/>
        <v>0.57894736842105265</v>
      </c>
      <c r="Z778" s="4">
        <f t="shared" si="283"/>
        <v>417.04633417989999</v>
      </c>
      <c r="AA778">
        <f t="shared" si="284"/>
        <v>13</v>
      </c>
      <c r="AB778">
        <f t="shared" si="285"/>
        <v>0.68421052631578949</v>
      </c>
      <c r="AC778">
        <f t="shared" si="286"/>
        <v>0.9285714285714286</v>
      </c>
      <c r="AD778">
        <f t="shared" si="287"/>
        <v>1.1818181818181819</v>
      </c>
      <c r="AE778" t="str">
        <f t="shared" si="288"/>
        <v>O</v>
      </c>
      <c r="AH778">
        <f t="shared" si="289"/>
        <v>0.55555555555555558</v>
      </c>
      <c r="AJ778" t="str">
        <f t="shared" si="290"/>
        <v>----</v>
      </c>
      <c r="AK778" t="str">
        <f t="shared" si="291"/>
        <v>Aromatic</v>
      </c>
      <c r="AL778" t="str">
        <f t="shared" si="292"/>
        <v>----</v>
      </c>
      <c r="AM778" t="str">
        <f t="shared" si="293"/>
        <v>----</v>
      </c>
      <c r="AN778" t="str">
        <f t="shared" si="294"/>
        <v>----</v>
      </c>
      <c r="AO778" t="str">
        <f t="shared" si="295"/>
        <v>----</v>
      </c>
      <c r="AQ778" s="4">
        <f t="shared" si="296"/>
        <v>417.14277000391081</v>
      </c>
      <c r="AR778" s="4">
        <f t="shared" si="297"/>
        <v>417</v>
      </c>
      <c r="AS778" s="4">
        <f t="shared" si="298"/>
        <v>0.14277000391081174</v>
      </c>
    </row>
    <row r="779" spans="1:45" x14ac:dyDescent="0.25">
      <c r="A779">
        <v>19</v>
      </c>
      <c r="B779">
        <v>14</v>
      </c>
      <c r="C779">
        <v>0</v>
      </c>
      <c r="D779">
        <v>12</v>
      </c>
      <c r="E779">
        <v>0</v>
      </c>
      <c r="F779">
        <v>0</v>
      </c>
      <c r="G779" t="s">
        <v>53</v>
      </c>
      <c r="H779">
        <f t="shared" si="276"/>
        <v>0.52631578947368407</v>
      </c>
      <c r="I779">
        <v>433.04124880000001</v>
      </c>
      <c r="K779">
        <v>7232349</v>
      </c>
      <c r="L779">
        <v>6507821</v>
      </c>
      <c r="M779">
        <v>7011263</v>
      </c>
      <c r="N779" t="str">
        <f t="shared" si="277"/>
        <v>Yes</v>
      </c>
      <c r="O779">
        <f t="shared" si="278"/>
        <v>6917144.333333333</v>
      </c>
      <c r="Q779">
        <v>1560806</v>
      </c>
      <c r="R779">
        <v>3575443</v>
      </c>
      <c r="S779">
        <v>3143474</v>
      </c>
      <c r="T779" t="str">
        <f t="shared" si="279"/>
        <v>Yes</v>
      </c>
      <c r="U779">
        <f t="shared" si="280"/>
        <v>2759907.6666666665</v>
      </c>
      <c r="W779">
        <f t="shared" si="281"/>
        <v>0.73684210526315785</v>
      </c>
      <c r="X779">
        <f t="shared" si="282"/>
        <v>0.63157894736842102</v>
      </c>
      <c r="Z779" s="4">
        <f t="shared" si="283"/>
        <v>433.04124877989995</v>
      </c>
      <c r="AA779">
        <f t="shared" si="284"/>
        <v>13</v>
      </c>
      <c r="AB779">
        <f t="shared" si="285"/>
        <v>0.68421052631578949</v>
      </c>
      <c r="AC779">
        <f t="shared" si="286"/>
        <v>0.9285714285714286</v>
      </c>
      <c r="AD779">
        <f t="shared" si="287"/>
        <v>1.0833333333333333</v>
      </c>
      <c r="AE779" t="str">
        <f t="shared" si="288"/>
        <v>O</v>
      </c>
      <c r="AH779">
        <f t="shared" si="289"/>
        <v>0.53846153846153844</v>
      </c>
      <c r="AJ779" t="str">
        <f t="shared" si="290"/>
        <v>----</v>
      </c>
      <c r="AK779" t="str">
        <f t="shared" si="291"/>
        <v>Aromatic</v>
      </c>
      <c r="AL779" t="str">
        <f t="shared" si="292"/>
        <v>----</v>
      </c>
      <c r="AM779" t="str">
        <f t="shared" si="293"/>
        <v>----</v>
      </c>
      <c r="AN779" t="str">
        <f t="shared" si="294"/>
        <v>----</v>
      </c>
      <c r="AO779" t="str">
        <f t="shared" si="295"/>
        <v>----</v>
      </c>
      <c r="AQ779" s="4">
        <f t="shared" si="296"/>
        <v>433.14138319239612</v>
      </c>
      <c r="AR779" s="4">
        <f t="shared" si="297"/>
        <v>433</v>
      </c>
      <c r="AS779" s="4">
        <f t="shared" si="298"/>
        <v>0.14138319239611974</v>
      </c>
    </row>
    <row r="780" spans="1:45" x14ac:dyDescent="0.25">
      <c r="A780">
        <v>19</v>
      </c>
      <c r="B780">
        <v>16</v>
      </c>
      <c r="C780">
        <v>0</v>
      </c>
      <c r="D780">
        <v>9</v>
      </c>
      <c r="E780">
        <v>0</v>
      </c>
      <c r="F780">
        <v>0</v>
      </c>
      <c r="G780" t="s">
        <v>53</v>
      </c>
      <c r="H780">
        <f t="shared" si="276"/>
        <v>0.10526315789473673</v>
      </c>
      <c r="I780">
        <v>387.07215500000001</v>
      </c>
      <c r="K780">
        <v>8695738</v>
      </c>
      <c r="L780">
        <v>8535196</v>
      </c>
      <c r="M780">
        <v>8432175</v>
      </c>
      <c r="N780" t="str">
        <f t="shared" si="277"/>
        <v>Yes</v>
      </c>
      <c r="O780">
        <f t="shared" si="278"/>
        <v>8554369.666666666</v>
      </c>
      <c r="Q780">
        <v>2082085</v>
      </c>
      <c r="R780">
        <v>3707182</v>
      </c>
      <c r="S780">
        <v>3938799</v>
      </c>
      <c r="T780" t="str">
        <f t="shared" si="279"/>
        <v>Yes</v>
      </c>
      <c r="U780">
        <f t="shared" si="280"/>
        <v>3242688.6666666665</v>
      </c>
      <c r="W780">
        <f t="shared" si="281"/>
        <v>0.84210526315789469</v>
      </c>
      <c r="X780">
        <f t="shared" si="282"/>
        <v>0.47368421052631576</v>
      </c>
      <c r="Z780" s="4">
        <f t="shared" si="283"/>
        <v>387.07215497990001</v>
      </c>
      <c r="AA780">
        <f t="shared" si="284"/>
        <v>12</v>
      </c>
      <c r="AB780">
        <f t="shared" si="285"/>
        <v>0.63157894736842102</v>
      </c>
      <c r="AC780">
        <f t="shared" si="286"/>
        <v>0.75</v>
      </c>
      <c r="AD780">
        <f t="shared" si="287"/>
        <v>1.3333333333333333</v>
      </c>
      <c r="AE780" t="str">
        <f t="shared" si="288"/>
        <v>CRAM</v>
      </c>
      <c r="AH780">
        <f t="shared" si="289"/>
        <v>0.51724137931034486</v>
      </c>
      <c r="AJ780" t="str">
        <f t="shared" si="290"/>
        <v>----</v>
      </c>
      <c r="AK780" t="str">
        <f t="shared" si="291"/>
        <v>Aromatic</v>
      </c>
      <c r="AL780" t="str">
        <f t="shared" si="292"/>
        <v>----</v>
      </c>
      <c r="AM780" t="str">
        <f t="shared" si="293"/>
        <v>----</v>
      </c>
      <c r="AN780" t="str">
        <f t="shared" si="294"/>
        <v>----</v>
      </c>
      <c r="AO780" t="str">
        <f t="shared" si="295"/>
        <v>----</v>
      </c>
      <c r="AQ780" s="4">
        <f t="shared" si="296"/>
        <v>387.16165971632347</v>
      </c>
      <c r="AR780" s="4">
        <f t="shared" si="297"/>
        <v>387</v>
      </c>
      <c r="AS780" s="4">
        <f t="shared" si="298"/>
        <v>0.16165971632347009</v>
      </c>
    </row>
    <row r="781" spans="1:45" x14ac:dyDescent="0.25">
      <c r="A781">
        <v>20</v>
      </c>
      <c r="B781">
        <v>16</v>
      </c>
      <c r="C781">
        <v>0</v>
      </c>
      <c r="D781">
        <v>10</v>
      </c>
      <c r="E781">
        <v>0</v>
      </c>
      <c r="F781">
        <v>0</v>
      </c>
      <c r="G781" t="s">
        <v>53</v>
      </c>
      <c r="H781">
        <f t="shared" si="276"/>
        <v>0.20000000000000018</v>
      </c>
      <c r="I781">
        <v>415.06706960000002</v>
      </c>
      <c r="K781">
        <v>7471223</v>
      </c>
      <c r="L781">
        <v>6523484</v>
      </c>
      <c r="M781">
        <v>6858540</v>
      </c>
      <c r="N781" t="str">
        <f t="shared" si="277"/>
        <v>Yes</v>
      </c>
      <c r="O781">
        <f t="shared" si="278"/>
        <v>6951082.333333333</v>
      </c>
      <c r="Q781">
        <v>1879066</v>
      </c>
      <c r="R781">
        <v>3177721</v>
      </c>
      <c r="S781">
        <v>2983629</v>
      </c>
      <c r="T781" t="str">
        <f t="shared" si="279"/>
        <v>Yes</v>
      </c>
      <c r="U781">
        <f t="shared" si="280"/>
        <v>2680138.6666666665</v>
      </c>
      <c r="W781">
        <f t="shared" si="281"/>
        <v>0.8</v>
      </c>
      <c r="X781">
        <f t="shared" si="282"/>
        <v>0.5</v>
      </c>
      <c r="Z781" s="4">
        <f t="shared" si="283"/>
        <v>415.06706957989996</v>
      </c>
      <c r="AA781">
        <f t="shared" si="284"/>
        <v>13</v>
      </c>
      <c r="AB781">
        <f t="shared" si="285"/>
        <v>0.65</v>
      </c>
      <c r="AC781">
        <f t="shared" si="286"/>
        <v>0.8125</v>
      </c>
      <c r="AD781">
        <f t="shared" si="287"/>
        <v>1.3</v>
      </c>
      <c r="AE781" t="str">
        <f t="shared" si="288"/>
        <v>CRAM</v>
      </c>
      <c r="AH781">
        <f t="shared" si="289"/>
        <v>0.53333333333333333</v>
      </c>
      <c r="AJ781" t="str">
        <f t="shared" si="290"/>
        <v>----</v>
      </c>
      <c r="AK781" t="str">
        <f t="shared" si="291"/>
        <v>Aromatic</v>
      </c>
      <c r="AL781" t="str">
        <f t="shared" si="292"/>
        <v>----</v>
      </c>
      <c r="AM781" t="str">
        <f t="shared" si="293"/>
        <v>----</v>
      </c>
      <c r="AN781" t="str">
        <f t="shared" si="294"/>
        <v>----</v>
      </c>
      <c r="AO781" t="str">
        <f t="shared" si="295"/>
        <v>----</v>
      </c>
      <c r="AQ781" s="4">
        <f t="shared" si="296"/>
        <v>415.1630477281156</v>
      </c>
      <c r="AR781" s="4">
        <f t="shared" si="297"/>
        <v>415</v>
      </c>
      <c r="AS781" s="4">
        <f t="shared" si="298"/>
        <v>0.16304772811560042</v>
      </c>
    </row>
    <row r="782" spans="1:45" x14ac:dyDescent="0.25">
      <c r="A782">
        <v>12</v>
      </c>
      <c r="B782">
        <v>16</v>
      </c>
      <c r="C782">
        <v>0</v>
      </c>
      <c r="D782">
        <v>12</v>
      </c>
      <c r="E782">
        <v>0</v>
      </c>
      <c r="F782">
        <v>0</v>
      </c>
      <c r="G782" t="s">
        <v>53</v>
      </c>
      <c r="H782">
        <f t="shared" si="276"/>
        <v>0.66666666666666652</v>
      </c>
      <c r="I782">
        <v>351.0568988</v>
      </c>
      <c r="K782">
        <v>2094388</v>
      </c>
      <c r="L782">
        <v>2063171</v>
      </c>
      <c r="M782">
        <v>2137102</v>
      </c>
      <c r="N782" t="str">
        <f t="shared" si="277"/>
        <v>Yes</v>
      </c>
      <c r="O782">
        <f t="shared" si="278"/>
        <v>2098220.3333333335</v>
      </c>
      <c r="Q782">
        <v>10715694</v>
      </c>
      <c r="R782">
        <v>6492667</v>
      </c>
      <c r="S782">
        <v>8435119</v>
      </c>
      <c r="T782" t="str">
        <f t="shared" si="279"/>
        <v>Yes</v>
      </c>
      <c r="U782">
        <f t="shared" si="280"/>
        <v>8547826.666666666</v>
      </c>
      <c r="W782">
        <f t="shared" si="281"/>
        <v>1.3333333333333333</v>
      </c>
      <c r="X782">
        <f t="shared" si="282"/>
        <v>1</v>
      </c>
      <c r="Z782" s="4">
        <f t="shared" si="283"/>
        <v>351.0568987799</v>
      </c>
      <c r="AA782">
        <f t="shared" si="284"/>
        <v>5</v>
      </c>
      <c r="AB782">
        <f t="shared" si="285"/>
        <v>0.41666666666666669</v>
      </c>
      <c r="AC782">
        <f t="shared" si="286"/>
        <v>0.3125</v>
      </c>
      <c r="AD782">
        <f t="shared" si="287"/>
        <v>0.41666666666666669</v>
      </c>
      <c r="AE782" t="str">
        <f t="shared" si="288"/>
        <v>O</v>
      </c>
      <c r="AH782">
        <f t="shared" si="289"/>
        <v>-0.16666666666666666</v>
      </c>
      <c r="AJ782" t="str">
        <f t="shared" si="290"/>
        <v>----</v>
      </c>
      <c r="AK782" t="str">
        <f t="shared" si="291"/>
        <v>----</v>
      </c>
      <c r="AL782" t="str">
        <f t="shared" si="292"/>
        <v>HUnSatLig</v>
      </c>
      <c r="AM782" t="str">
        <f t="shared" si="293"/>
        <v>----</v>
      </c>
      <c r="AN782" t="str">
        <f t="shared" si="294"/>
        <v>----</v>
      </c>
      <c r="AO782" t="str">
        <f t="shared" si="295"/>
        <v>----</v>
      </c>
      <c r="AQ782" s="4">
        <f t="shared" si="296"/>
        <v>351.13807551863118</v>
      </c>
      <c r="AR782" s="4">
        <f t="shared" si="297"/>
        <v>351</v>
      </c>
      <c r="AS782" s="4">
        <f t="shared" si="298"/>
        <v>0.13807551863118306</v>
      </c>
    </row>
    <row r="783" spans="1:45" x14ac:dyDescent="0.25">
      <c r="A783">
        <v>13</v>
      </c>
      <c r="B783">
        <v>12</v>
      </c>
      <c r="C783">
        <v>0</v>
      </c>
      <c r="D783">
        <v>10</v>
      </c>
      <c r="E783">
        <v>0</v>
      </c>
      <c r="F783">
        <v>0</v>
      </c>
      <c r="G783" t="s">
        <v>53</v>
      </c>
      <c r="H783">
        <f t="shared" si="276"/>
        <v>0.61538461538461542</v>
      </c>
      <c r="I783">
        <v>327.03576959999998</v>
      </c>
      <c r="K783">
        <v>1932976</v>
      </c>
      <c r="L783">
        <v>1799834</v>
      </c>
      <c r="M783">
        <v>1869983</v>
      </c>
      <c r="N783" t="str">
        <f t="shared" si="277"/>
        <v>Yes</v>
      </c>
      <c r="O783">
        <f t="shared" si="278"/>
        <v>1867597.6666666667</v>
      </c>
      <c r="Q783">
        <v>2216131</v>
      </c>
      <c r="R783">
        <v>2343083</v>
      </c>
      <c r="S783">
        <v>2453803</v>
      </c>
      <c r="T783" t="str">
        <f t="shared" si="279"/>
        <v>Yes</v>
      </c>
      <c r="U783">
        <f t="shared" si="280"/>
        <v>2337672.3333333335</v>
      </c>
      <c r="W783">
        <f t="shared" si="281"/>
        <v>0.92307692307692313</v>
      </c>
      <c r="X783">
        <f t="shared" si="282"/>
        <v>0.76923076923076927</v>
      </c>
      <c r="Z783" s="4">
        <f t="shared" si="283"/>
        <v>327.03576957989998</v>
      </c>
      <c r="AA783">
        <f t="shared" si="284"/>
        <v>8</v>
      </c>
      <c r="AB783">
        <f t="shared" si="285"/>
        <v>0.61538461538461542</v>
      </c>
      <c r="AC783">
        <f t="shared" si="286"/>
        <v>0.66666666666666663</v>
      </c>
      <c r="AD783">
        <f t="shared" si="287"/>
        <v>0.8</v>
      </c>
      <c r="AE783" t="str">
        <f t="shared" si="288"/>
        <v>CRAM</v>
      </c>
      <c r="AH783">
        <f t="shared" si="289"/>
        <v>0.375</v>
      </c>
      <c r="AJ783" t="str">
        <f t="shared" si="290"/>
        <v>----</v>
      </c>
      <c r="AK783" t="str">
        <f t="shared" si="291"/>
        <v>----</v>
      </c>
      <c r="AL783" t="str">
        <f t="shared" si="292"/>
        <v>HUnSatLig</v>
      </c>
      <c r="AM783" t="str">
        <f t="shared" si="293"/>
        <v>----</v>
      </c>
      <c r="AN783" t="str">
        <f t="shared" si="294"/>
        <v>----</v>
      </c>
      <c r="AO783" t="str">
        <f t="shared" si="295"/>
        <v>----</v>
      </c>
      <c r="AQ783" s="4">
        <f t="shared" si="296"/>
        <v>327.11139178620107</v>
      </c>
      <c r="AR783" s="4">
        <f t="shared" si="297"/>
        <v>327</v>
      </c>
      <c r="AS783" s="4">
        <f t="shared" si="298"/>
        <v>0.11139178620106804</v>
      </c>
    </row>
    <row r="784" spans="1:45" x14ac:dyDescent="0.25">
      <c r="A784">
        <v>13</v>
      </c>
      <c r="B784">
        <v>12</v>
      </c>
      <c r="C784">
        <v>0</v>
      </c>
      <c r="D784">
        <v>11</v>
      </c>
      <c r="E784">
        <v>0</v>
      </c>
      <c r="F784">
        <v>0</v>
      </c>
      <c r="G784" t="s">
        <v>53</v>
      </c>
      <c r="H784">
        <f t="shared" si="276"/>
        <v>0.76923076923076916</v>
      </c>
      <c r="I784">
        <v>343.0306842</v>
      </c>
      <c r="K784">
        <v>1442661</v>
      </c>
      <c r="L784">
        <v>1897791</v>
      </c>
      <c r="M784">
        <v>1829210</v>
      </c>
      <c r="N784" t="str">
        <f t="shared" si="277"/>
        <v>Yes</v>
      </c>
      <c r="O784">
        <f t="shared" si="278"/>
        <v>1723220.6666666667</v>
      </c>
      <c r="Q784">
        <v>2327551</v>
      </c>
      <c r="R784">
        <v>2202635</v>
      </c>
      <c r="S784">
        <v>2742574</v>
      </c>
      <c r="T784" t="str">
        <f t="shared" si="279"/>
        <v>Yes</v>
      </c>
      <c r="U784">
        <f t="shared" si="280"/>
        <v>2424253.3333333335</v>
      </c>
      <c r="W784">
        <f t="shared" si="281"/>
        <v>0.92307692307692313</v>
      </c>
      <c r="X784">
        <f t="shared" si="282"/>
        <v>0.84615384615384615</v>
      </c>
      <c r="Z784" s="4">
        <f t="shared" si="283"/>
        <v>343.03068417989999</v>
      </c>
      <c r="AA784">
        <f t="shared" si="284"/>
        <v>8</v>
      </c>
      <c r="AB784">
        <f t="shared" si="285"/>
        <v>0.61538461538461542</v>
      </c>
      <c r="AC784">
        <f t="shared" si="286"/>
        <v>0.66666666666666663</v>
      </c>
      <c r="AD784">
        <f t="shared" si="287"/>
        <v>0.72727272727272729</v>
      </c>
      <c r="AE784" t="str">
        <f t="shared" si="288"/>
        <v>O</v>
      </c>
      <c r="AH784">
        <f t="shared" si="289"/>
        <v>0.33333333333333331</v>
      </c>
      <c r="AJ784" t="str">
        <f t="shared" si="290"/>
        <v>----</v>
      </c>
      <c r="AK784" t="str">
        <f t="shared" si="291"/>
        <v>----</v>
      </c>
      <c r="AL784" t="str">
        <f t="shared" si="292"/>
        <v>HUnSatLig</v>
      </c>
      <c r="AM784" t="str">
        <f t="shared" si="293"/>
        <v>----</v>
      </c>
      <c r="AN784" t="str">
        <f t="shared" si="294"/>
        <v>----</v>
      </c>
      <c r="AO784" t="str">
        <f t="shared" si="295"/>
        <v>----</v>
      </c>
      <c r="AQ784" s="4">
        <f t="shared" si="296"/>
        <v>343.11000497468638</v>
      </c>
      <c r="AR784" s="4">
        <f t="shared" si="297"/>
        <v>343</v>
      </c>
      <c r="AS784" s="4">
        <f t="shared" si="298"/>
        <v>0.11000497468637604</v>
      </c>
    </row>
    <row r="785" spans="1:45" x14ac:dyDescent="0.25">
      <c r="A785">
        <v>13</v>
      </c>
      <c r="B785">
        <v>14</v>
      </c>
      <c r="C785">
        <v>0</v>
      </c>
      <c r="D785">
        <v>9</v>
      </c>
      <c r="E785">
        <v>0</v>
      </c>
      <c r="F785">
        <v>0</v>
      </c>
      <c r="G785" t="s">
        <v>53</v>
      </c>
      <c r="H785">
        <f t="shared" si="276"/>
        <v>0.30769230769230749</v>
      </c>
      <c r="I785">
        <v>313.05650500000002</v>
      </c>
      <c r="K785">
        <v>1607667</v>
      </c>
      <c r="L785">
        <v>2094316</v>
      </c>
      <c r="M785">
        <v>1556569</v>
      </c>
      <c r="N785" t="str">
        <f t="shared" si="277"/>
        <v>Yes</v>
      </c>
      <c r="O785">
        <f t="shared" si="278"/>
        <v>1752850.6666666667</v>
      </c>
      <c r="Q785">
        <v>2061320</v>
      </c>
      <c r="R785">
        <v>2306875</v>
      </c>
      <c r="S785">
        <v>2313649</v>
      </c>
      <c r="T785" t="str">
        <f t="shared" si="279"/>
        <v>Yes</v>
      </c>
      <c r="U785">
        <f t="shared" si="280"/>
        <v>2227281.3333333335</v>
      </c>
      <c r="W785">
        <f t="shared" si="281"/>
        <v>1.0769230769230769</v>
      </c>
      <c r="X785">
        <f t="shared" si="282"/>
        <v>0.69230769230769229</v>
      </c>
      <c r="Z785" s="4">
        <f t="shared" si="283"/>
        <v>313.05650497990001</v>
      </c>
      <c r="AA785">
        <f t="shared" si="284"/>
        <v>7</v>
      </c>
      <c r="AB785">
        <f t="shared" si="285"/>
        <v>0.53846153846153844</v>
      </c>
      <c r="AC785">
        <f t="shared" si="286"/>
        <v>0.5</v>
      </c>
      <c r="AD785">
        <f t="shared" si="287"/>
        <v>0.77777777777777779</v>
      </c>
      <c r="AE785" t="str">
        <f t="shared" si="288"/>
        <v>CRAM</v>
      </c>
      <c r="AH785">
        <f t="shared" si="289"/>
        <v>0.29411764705882354</v>
      </c>
      <c r="AJ785" t="str">
        <f t="shared" si="290"/>
        <v>----</v>
      </c>
      <c r="AK785" t="str">
        <f t="shared" si="291"/>
        <v>----</v>
      </c>
      <c r="AL785" t="str">
        <f t="shared" si="292"/>
        <v>HUnSatLig</v>
      </c>
      <c r="AM785" t="str">
        <f t="shared" si="293"/>
        <v>----</v>
      </c>
      <c r="AN785" t="str">
        <f t="shared" si="294"/>
        <v>----</v>
      </c>
      <c r="AO785" t="str">
        <f t="shared" si="295"/>
        <v>----</v>
      </c>
      <c r="AQ785" s="4">
        <f t="shared" si="296"/>
        <v>313.12889468709898</v>
      </c>
      <c r="AR785" s="4">
        <f t="shared" si="297"/>
        <v>313</v>
      </c>
      <c r="AS785" s="4">
        <f t="shared" si="298"/>
        <v>0.12889468709897756</v>
      </c>
    </row>
    <row r="786" spans="1:45" x14ac:dyDescent="0.25">
      <c r="A786">
        <v>13</v>
      </c>
      <c r="B786">
        <v>14</v>
      </c>
      <c r="C786">
        <v>0</v>
      </c>
      <c r="D786">
        <v>10</v>
      </c>
      <c r="E786">
        <v>0</v>
      </c>
      <c r="F786">
        <v>0</v>
      </c>
      <c r="G786" t="s">
        <v>53</v>
      </c>
      <c r="H786">
        <f t="shared" si="276"/>
        <v>0.46153846153846168</v>
      </c>
      <c r="I786">
        <v>329.05141959999997</v>
      </c>
      <c r="K786">
        <v>2126907</v>
      </c>
      <c r="L786">
        <v>2135593</v>
      </c>
      <c r="M786">
        <v>2135628</v>
      </c>
      <c r="N786" t="str">
        <f t="shared" si="277"/>
        <v>Yes</v>
      </c>
      <c r="O786">
        <f t="shared" si="278"/>
        <v>2132709.3333333335</v>
      </c>
      <c r="Q786">
        <v>3450425</v>
      </c>
      <c r="R786">
        <v>3220032</v>
      </c>
      <c r="S786">
        <v>3623100</v>
      </c>
      <c r="T786" t="str">
        <f t="shared" si="279"/>
        <v>Yes</v>
      </c>
      <c r="U786">
        <f t="shared" si="280"/>
        <v>3431185.6666666665</v>
      </c>
      <c r="W786">
        <f t="shared" si="281"/>
        <v>1.0769230769230769</v>
      </c>
      <c r="X786">
        <f t="shared" si="282"/>
        <v>0.76923076923076927</v>
      </c>
      <c r="Z786" s="4">
        <f t="shared" si="283"/>
        <v>329.05141957989997</v>
      </c>
      <c r="AA786">
        <f t="shared" si="284"/>
        <v>7</v>
      </c>
      <c r="AB786">
        <f t="shared" si="285"/>
        <v>0.53846153846153844</v>
      </c>
      <c r="AC786">
        <f t="shared" si="286"/>
        <v>0.5</v>
      </c>
      <c r="AD786">
        <f t="shared" si="287"/>
        <v>0.7</v>
      </c>
      <c r="AE786" t="str">
        <f t="shared" si="288"/>
        <v>O</v>
      </c>
      <c r="AH786">
        <f t="shared" si="289"/>
        <v>0.25</v>
      </c>
      <c r="AJ786" t="str">
        <f t="shared" si="290"/>
        <v>----</v>
      </c>
      <c r="AK786" t="str">
        <f t="shared" si="291"/>
        <v>----</v>
      </c>
      <c r="AL786" t="str">
        <f t="shared" si="292"/>
        <v>HUnSatLig</v>
      </c>
      <c r="AM786" t="str">
        <f t="shared" si="293"/>
        <v>----</v>
      </c>
      <c r="AN786" t="str">
        <f t="shared" si="294"/>
        <v>----</v>
      </c>
      <c r="AO786" t="str">
        <f t="shared" si="295"/>
        <v>----</v>
      </c>
      <c r="AQ786" s="4">
        <f t="shared" si="296"/>
        <v>329.12750787558423</v>
      </c>
      <c r="AR786" s="4">
        <f t="shared" si="297"/>
        <v>329</v>
      </c>
      <c r="AS786" s="4">
        <f t="shared" si="298"/>
        <v>0.12750787558422871</v>
      </c>
    </row>
    <row r="787" spans="1:45" x14ac:dyDescent="0.25">
      <c r="A787">
        <v>13</v>
      </c>
      <c r="B787">
        <v>16</v>
      </c>
      <c r="C787">
        <v>0</v>
      </c>
      <c r="D787">
        <v>9</v>
      </c>
      <c r="E787">
        <v>0</v>
      </c>
      <c r="F787">
        <v>0</v>
      </c>
      <c r="G787" t="s">
        <v>53</v>
      </c>
      <c r="H787">
        <f t="shared" si="276"/>
        <v>0.15384615384615374</v>
      </c>
      <c r="I787">
        <v>315.07215500000001</v>
      </c>
      <c r="K787">
        <v>8896774</v>
      </c>
      <c r="L787">
        <v>9570611</v>
      </c>
      <c r="M787">
        <v>9098673</v>
      </c>
      <c r="N787" t="str">
        <f t="shared" si="277"/>
        <v>Yes</v>
      </c>
      <c r="O787">
        <f t="shared" si="278"/>
        <v>9188686</v>
      </c>
      <c r="Q787">
        <v>2958119</v>
      </c>
      <c r="R787">
        <v>3911280</v>
      </c>
      <c r="S787">
        <v>3472107</v>
      </c>
      <c r="T787" t="str">
        <f t="shared" si="279"/>
        <v>Yes</v>
      </c>
      <c r="U787">
        <f t="shared" si="280"/>
        <v>3447168.6666666665</v>
      </c>
      <c r="W787">
        <f t="shared" si="281"/>
        <v>1.2307692307692308</v>
      </c>
      <c r="X787">
        <f t="shared" si="282"/>
        <v>0.69230769230769229</v>
      </c>
      <c r="Z787" s="4">
        <f t="shared" si="283"/>
        <v>315.07215497990001</v>
      </c>
      <c r="AA787">
        <f t="shared" si="284"/>
        <v>6</v>
      </c>
      <c r="AB787">
        <f t="shared" si="285"/>
        <v>0.46153846153846156</v>
      </c>
      <c r="AC787">
        <f t="shared" si="286"/>
        <v>0.375</v>
      </c>
      <c r="AD787">
        <f t="shared" si="287"/>
        <v>0.66666666666666663</v>
      </c>
      <c r="AE787" t="str">
        <f t="shared" si="288"/>
        <v>O</v>
      </c>
      <c r="AH787">
        <f t="shared" si="289"/>
        <v>0.17647058823529413</v>
      </c>
      <c r="AJ787" t="str">
        <f t="shared" si="290"/>
        <v>----</v>
      </c>
      <c r="AK787" t="str">
        <f t="shared" si="291"/>
        <v>----</v>
      </c>
      <c r="AL787" t="str">
        <f t="shared" si="292"/>
        <v>HUnSatLig</v>
      </c>
      <c r="AM787" t="str">
        <f t="shared" si="293"/>
        <v>----</v>
      </c>
      <c r="AN787" t="str">
        <f t="shared" si="294"/>
        <v>----</v>
      </c>
      <c r="AO787" t="str">
        <f t="shared" si="295"/>
        <v>----</v>
      </c>
      <c r="AQ787" s="4">
        <f t="shared" si="296"/>
        <v>315.1450107764822</v>
      </c>
      <c r="AR787" s="4">
        <f t="shared" si="297"/>
        <v>315</v>
      </c>
      <c r="AS787" s="4">
        <f t="shared" si="298"/>
        <v>0.14501077648219507</v>
      </c>
    </row>
    <row r="788" spans="1:45" x14ac:dyDescent="0.25">
      <c r="A788">
        <v>13</v>
      </c>
      <c r="B788">
        <v>16</v>
      </c>
      <c r="C788">
        <v>0</v>
      </c>
      <c r="D788">
        <v>10</v>
      </c>
      <c r="E788">
        <v>0</v>
      </c>
      <c r="F788">
        <v>0</v>
      </c>
      <c r="G788" t="s">
        <v>53</v>
      </c>
      <c r="H788">
        <f t="shared" si="276"/>
        <v>0.30769230769230749</v>
      </c>
      <c r="I788">
        <v>331.06706960000002</v>
      </c>
      <c r="K788">
        <v>2823130</v>
      </c>
      <c r="L788">
        <v>3245252</v>
      </c>
      <c r="M788">
        <v>3575301</v>
      </c>
      <c r="N788" t="str">
        <f t="shared" si="277"/>
        <v>Yes</v>
      </c>
      <c r="O788">
        <f t="shared" si="278"/>
        <v>3214561</v>
      </c>
      <c r="Q788">
        <v>3904445</v>
      </c>
      <c r="R788">
        <v>2935269</v>
      </c>
      <c r="S788">
        <v>4123227</v>
      </c>
      <c r="T788" t="str">
        <f t="shared" si="279"/>
        <v>Yes</v>
      </c>
      <c r="U788">
        <f t="shared" si="280"/>
        <v>3654313.6666666665</v>
      </c>
      <c r="W788">
        <f t="shared" si="281"/>
        <v>1.2307692307692308</v>
      </c>
      <c r="X788">
        <f t="shared" si="282"/>
        <v>0.76923076923076927</v>
      </c>
      <c r="Z788" s="4">
        <f t="shared" si="283"/>
        <v>331.06706957989996</v>
      </c>
      <c r="AA788">
        <f t="shared" si="284"/>
        <v>6</v>
      </c>
      <c r="AB788">
        <f t="shared" si="285"/>
        <v>0.46153846153846156</v>
      </c>
      <c r="AC788">
        <f t="shared" si="286"/>
        <v>0.375</v>
      </c>
      <c r="AD788">
        <f t="shared" si="287"/>
        <v>0.6</v>
      </c>
      <c r="AE788" t="str">
        <f t="shared" si="288"/>
        <v>O</v>
      </c>
      <c r="AH788">
        <f t="shared" si="289"/>
        <v>0.125</v>
      </c>
      <c r="AJ788" t="str">
        <f t="shared" si="290"/>
        <v>----</v>
      </c>
      <c r="AK788" t="str">
        <f t="shared" si="291"/>
        <v>----</v>
      </c>
      <c r="AL788" t="str">
        <f t="shared" si="292"/>
        <v>HUnSatLig</v>
      </c>
      <c r="AM788" t="str">
        <f t="shared" si="293"/>
        <v>----</v>
      </c>
      <c r="AN788" t="str">
        <f t="shared" si="294"/>
        <v>----</v>
      </c>
      <c r="AO788" t="str">
        <f t="shared" si="295"/>
        <v>----</v>
      </c>
      <c r="AQ788" s="4">
        <f t="shared" si="296"/>
        <v>331.14362396496745</v>
      </c>
      <c r="AR788" s="4">
        <f t="shared" si="297"/>
        <v>331</v>
      </c>
      <c r="AS788" s="4">
        <f t="shared" si="298"/>
        <v>0.14362396496744623</v>
      </c>
    </row>
    <row r="789" spans="1:45" x14ac:dyDescent="0.25">
      <c r="A789">
        <v>13</v>
      </c>
      <c r="B789">
        <v>18</v>
      </c>
      <c r="C789">
        <v>0</v>
      </c>
      <c r="D789">
        <v>12</v>
      </c>
      <c r="E789">
        <v>0</v>
      </c>
      <c r="F789">
        <v>0</v>
      </c>
      <c r="G789" t="s">
        <v>53</v>
      </c>
      <c r="H789">
        <f t="shared" si="276"/>
        <v>0.46153846153846168</v>
      </c>
      <c r="I789">
        <v>365.07254879999999</v>
      </c>
      <c r="K789">
        <v>1697077</v>
      </c>
      <c r="L789">
        <v>2014831</v>
      </c>
      <c r="M789">
        <v>1621889</v>
      </c>
      <c r="N789" t="str">
        <f t="shared" si="277"/>
        <v>Yes</v>
      </c>
      <c r="O789">
        <f t="shared" si="278"/>
        <v>1777932.3333333333</v>
      </c>
      <c r="Q789">
        <v>11788822</v>
      </c>
      <c r="R789">
        <v>7219056</v>
      </c>
      <c r="S789">
        <v>9393680</v>
      </c>
      <c r="T789" t="str">
        <f t="shared" si="279"/>
        <v>Yes</v>
      </c>
      <c r="U789">
        <f t="shared" si="280"/>
        <v>9467186</v>
      </c>
      <c r="W789">
        <f t="shared" si="281"/>
        <v>1.3846153846153846</v>
      </c>
      <c r="X789">
        <f t="shared" si="282"/>
        <v>0.92307692307692313</v>
      </c>
      <c r="Z789" s="4">
        <f t="shared" si="283"/>
        <v>365.07254877989999</v>
      </c>
      <c r="AA789">
        <f t="shared" si="284"/>
        <v>5</v>
      </c>
      <c r="AB789">
        <f t="shared" si="285"/>
        <v>0.38461538461538464</v>
      </c>
      <c r="AC789">
        <f t="shared" si="286"/>
        <v>0.27777777777777779</v>
      </c>
      <c r="AD789">
        <f t="shared" si="287"/>
        <v>0.41666666666666669</v>
      </c>
      <c r="AE789" t="str">
        <f t="shared" si="288"/>
        <v>O</v>
      </c>
      <c r="AH789">
        <f t="shared" si="289"/>
        <v>-0.14285714285714285</v>
      </c>
      <c r="AJ789" t="str">
        <f t="shared" si="290"/>
        <v>----</v>
      </c>
      <c r="AK789" t="str">
        <f t="shared" si="291"/>
        <v>----</v>
      </c>
      <c r="AL789" t="str">
        <f t="shared" si="292"/>
        <v>HUnSatLig</v>
      </c>
      <c r="AM789" t="str">
        <f t="shared" si="293"/>
        <v>----</v>
      </c>
      <c r="AN789" t="str">
        <f t="shared" si="294"/>
        <v>----</v>
      </c>
      <c r="AO789" t="str">
        <f t="shared" si="295"/>
        <v>----</v>
      </c>
      <c r="AQ789" s="4">
        <f t="shared" si="296"/>
        <v>365.15696643132128</v>
      </c>
      <c r="AR789" s="4">
        <f t="shared" si="297"/>
        <v>365</v>
      </c>
      <c r="AS789" s="4">
        <f t="shared" si="298"/>
        <v>0.15696643132127974</v>
      </c>
    </row>
    <row r="790" spans="1:45" x14ac:dyDescent="0.25">
      <c r="A790">
        <v>14</v>
      </c>
      <c r="B790">
        <v>12</v>
      </c>
      <c r="C790">
        <v>0</v>
      </c>
      <c r="D790">
        <v>9</v>
      </c>
      <c r="E790">
        <v>0</v>
      </c>
      <c r="F790">
        <v>0</v>
      </c>
      <c r="G790" t="s">
        <v>53</v>
      </c>
      <c r="H790">
        <f t="shared" si="276"/>
        <v>0.42857142857142838</v>
      </c>
      <c r="I790">
        <v>323.04085500000002</v>
      </c>
      <c r="K790">
        <v>3351004</v>
      </c>
      <c r="L790">
        <v>3510435</v>
      </c>
      <c r="M790">
        <v>3502452</v>
      </c>
      <c r="N790" t="str">
        <f t="shared" si="277"/>
        <v>Yes</v>
      </c>
      <c r="O790">
        <f t="shared" si="278"/>
        <v>3454630.3333333335</v>
      </c>
      <c r="Q790">
        <v>1870598</v>
      </c>
      <c r="R790">
        <v>2472629</v>
      </c>
      <c r="S790">
        <v>2313785</v>
      </c>
      <c r="T790" t="str">
        <f t="shared" si="279"/>
        <v>Yes</v>
      </c>
      <c r="U790">
        <f t="shared" si="280"/>
        <v>2219004</v>
      </c>
      <c r="W790">
        <f t="shared" si="281"/>
        <v>0.8571428571428571</v>
      </c>
      <c r="X790">
        <f t="shared" si="282"/>
        <v>0.6428571428571429</v>
      </c>
      <c r="Z790" s="4">
        <f t="shared" si="283"/>
        <v>323.04085497989996</v>
      </c>
      <c r="AA790">
        <f t="shared" si="284"/>
        <v>9</v>
      </c>
      <c r="AB790">
        <f t="shared" si="285"/>
        <v>0.6428571428571429</v>
      </c>
      <c r="AC790">
        <f t="shared" si="286"/>
        <v>0.75</v>
      </c>
      <c r="AD790">
        <f t="shared" si="287"/>
        <v>1</v>
      </c>
      <c r="AE790" t="str">
        <f t="shared" si="288"/>
        <v>CRAM</v>
      </c>
      <c r="AH790">
        <f t="shared" si="289"/>
        <v>0.47368421052631576</v>
      </c>
      <c r="AJ790" t="str">
        <f t="shared" si="290"/>
        <v>----</v>
      </c>
      <c r="AK790" t="str">
        <f t="shared" si="291"/>
        <v>----</v>
      </c>
      <c r="AL790" t="str">
        <f t="shared" si="292"/>
        <v>HUnSatLig</v>
      </c>
      <c r="AM790" t="str">
        <f t="shared" si="293"/>
        <v>----</v>
      </c>
      <c r="AN790" t="str">
        <f t="shared" si="294"/>
        <v>----</v>
      </c>
      <c r="AO790" t="str">
        <f t="shared" si="295"/>
        <v>----</v>
      </c>
      <c r="AQ790" s="4">
        <f t="shared" si="296"/>
        <v>323.11555342102264</v>
      </c>
      <c r="AR790" s="4">
        <f t="shared" si="297"/>
        <v>323</v>
      </c>
      <c r="AS790" s="4">
        <f t="shared" si="298"/>
        <v>0.11555342102263921</v>
      </c>
    </row>
    <row r="791" spans="1:45" x14ac:dyDescent="0.25">
      <c r="A791">
        <v>14</v>
      </c>
      <c r="B791">
        <v>12</v>
      </c>
      <c r="C791">
        <v>0</v>
      </c>
      <c r="D791">
        <v>10</v>
      </c>
      <c r="E791">
        <v>0</v>
      </c>
      <c r="F791">
        <v>0</v>
      </c>
      <c r="G791" t="s">
        <v>53</v>
      </c>
      <c r="H791">
        <f t="shared" si="276"/>
        <v>0.57142857142857162</v>
      </c>
      <c r="I791">
        <v>339.03576959999998</v>
      </c>
      <c r="K791">
        <v>4127015</v>
      </c>
      <c r="L791">
        <v>4361102</v>
      </c>
      <c r="M791">
        <v>5111131</v>
      </c>
      <c r="N791" t="str">
        <f t="shared" si="277"/>
        <v>Yes</v>
      </c>
      <c r="O791">
        <f t="shared" si="278"/>
        <v>4533082.666666667</v>
      </c>
      <c r="Q791">
        <v>2621522</v>
      </c>
      <c r="R791">
        <v>3514123</v>
      </c>
      <c r="S791">
        <v>3969875</v>
      </c>
      <c r="T791" t="str">
        <f t="shared" si="279"/>
        <v>Yes</v>
      </c>
      <c r="U791">
        <f t="shared" si="280"/>
        <v>3368506.6666666665</v>
      </c>
      <c r="W791">
        <f t="shared" si="281"/>
        <v>0.8571428571428571</v>
      </c>
      <c r="X791">
        <f t="shared" si="282"/>
        <v>0.7142857142857143</v>
      </c>
      <c r="Z791" s="4">
        <f t="shared" si="283"/>
        <v>339.03576957989998</v>
      </c>
      <c r="AA791">
        <f t="shared" si="284"/>
        <v>9</v>
      </c>
      <c r="AB791">
        <f t="shared" si="285"/>
        <v>0.6428571428571429</v>
      </c>
      <c r="AC791">
        <f t="shared" si="286"/>
        <v>0.75</v>
      </c>
      <c r="AD791">
        <f t="shared" si="287"/>
        <v>0.9</v>
      </c>
      <c r="AE791" t="str">
        <f t="shared" si="288"/>
        <v>CRAM</v>
      </c>
      <c r="AH791">
        <f t="shared" si="289"/>
        <v>0.44444444444444442</v>
      </c>
      <c r="AJ791" t="str">
        <f t="shared" si="290"/>
        <v>----</v>
      </c>
      <c r="AK791" t="str">
        <f t="shared" si="291"/>
        <v>----</v>
      </c>
      <c r="AL791" t="str">
        <f t="shared" si="292"/>
        <v>HUnSatLig</v>
      </c>
      <c r="AM791" t="str">
        <f t="shared" si="293"/>
        <v>----</v>
      </c>
      <c r="AN791" t="str">
        <f t="shared" si="294"/>
        <v>----</v>
      </c>
      <c r="AO791" t="str">
        <f t="shared" si="295"/>
        <v>----</v>
      </c>
      <c r="AQ791" s="4">
        <f t="shared" si="296"/>
        <v>339.11416660950795</v>
      </c>
      <c r="AR791" s="4">
        <f t="shared" si="297"/>
        <v>339</v>
      </c>
      <c r="AS791" s="4">
        <f t="shared" si="298"/>
        <v>0.11416660950794721</v>
      </c>
    </row>
    <row r="792" spans="1:45" x14ac:dyDescent="0.25">
      <c r="A792">
        <v>14</v>
      </c>
      <c r="B792">
        <v>12</v>
      </c>
      <c r="C792">
        <v>0</v>
      </c>
      <c r="D792">
        <v>11</v>
      </c>
      <c r="E792">
        <v>0</v>
      </c>
      <c r="F792">
        <v>0</v>
      </c>
      <c r="G792" t="s">
        <v>53</v>
      </c>
      <c r="H792">
        <f t="shared" si="276"/>
        <v>0.71428571428571441</v>
      </c>
      <c r="I792">
        <v>355.0306842</v>
      </c>
      <c r="K792">
        <v>3782813</v>
      </c>
      <c r="L792">
        <v>3921786</v>
      </c>
      <c r="M792">
        <v>3432097</v>
      </c>
      <c r="N792" t="str">
        <f t="shared" si="277"/>
        <v>Yes</v>
      </c>
      <c r="O792">
        <f t="shared" si="278"/>
        <v>3712232</v>
      </c>
      <c r="Q792">
        <v>3557008</v>
      </c>
      <c r="R792">
        <v>3997895</v>
      </c>
      <c r="S792">
        <v>4655670</v>
      </c>
      <c r="T792" t="str">
        <f t="shared" si="279"/>
        <v>Yes</v>
      </c>
      <c r="U792">
        <f t="shared" si="280"/>
        <v>4070191</v>
      </c>
      <c r="W792">
        <f t="shared" si="281"/>
        <v>0.8571428571428571</v>
      </c>
      <c r="X792">
        <f t="shared" si="282"/>
        <v>0.7857142857142857</v>
      </c>
      <c r="Z792" s="4">
        <f t="shared" si="283"/>
        <v>355.03068417989999</v>
      </c>
      <c r="AA792">
        <f t="shared" si="284"/>
        <v>9</v>
      </c>
      <c r="AB792">
        <f t="shared" si="285"/>
        <v>0.6428571428571429</v>
      </c>
      <c r="AC792">
        <f t="shared" si="286"/>
        <v>0.75</v>
      </c>
      <c r="AD792">
        <f t="shared" si="287"/>
        <v>0.81818181818181823</v>
      </c>
      <c r="AE792" t="str">
        <f t="shared" si="288"/>
        <v>CRAM</v>
      </c>
      <c r="AH792">
        <f t="shared" si="289"/>
        <v>0.41176470588235292</v>
      </c>
      <c r="AJ792" t="str">
        <f t="shared" si="290"/>
        <v>----</v>
      </c>
      <c r="AK792" t="str">
        <f t="shared" si="291"/>
        <v>----</v>
      </c>
      <c r="AL792" t="str">
        <f t="shared" si="292"/>
        <v>HUnSatLig</v>
      </c>
      <c r="AM792" t="str">
        <f t="shared" si="293"/>
        <v>----</v>
      </c>
      <c r="AN792" t="str">
        <f t="shared" si="294"/>
        <v>----</v>
      </c>
      <c r="AO792" t="str">
        <f t="shared" si="295"/>
        <v>----</v>
      </c>
      <c r="AQ792" s="4">
        <f t="shared" si="296"/>
        <v>355.11277979799326</v>
      </c>
      <c r="AR792" s="4">
        <f t="shared" si="297"/>
        <v>355</v>
      </c>
      <c r="AS792" s="4">
        <f t="shared" si="298"/>
        <v>0.11277979799325522</v>
      </c>
    </row>
    <row r="793" spans="1:45" x14ac:dyDescent="0.25">
      <c r="A793">
        <v>14</v>
      </c>
      <c r="B793">
        <v>12</v>
      </c>
      <c r="C793">
        <v>0</v>
      </c>
      <c r="D793">
        <v>12</v>
      </c>
      <c r="E793">
        <v>0</v>
      </c>
      <c r="F793">
        <v>0</v>
      </c>
      <c r="G793" t="s">
        <v>53</v>
      </c>
      <c r="H793">
        <f t="shared" si="276"/>
        <v>0.85714285714285721</v>
      </c>
      <c r="I793">
        <v>371.02559880000001</v>
      </c>
      <c r="K793">
        <v>1919494</v>
      </c>
      <c r="L793">
        <v>1733347</v>
      </c>
      <c r="M793">
        <v>2004343</v>
      </c>
      <c r="N793" t="str">
        <f t="shared" si="277"/>
        <v>Yes</v>
      </c>
      <c r="O793">
        <f t="shared" si="278"/>
        <v>1885728</v>
      </c>
      <c r="Q793">
        <v>3447012</v>
      </c>
      <c r="R793">
        <v>3349238</v>
      </c>
      <c r="S793">
        <v>3880207</v>
      </c>
      <c r="T793" t="str">
        <f t="shared" si="279"/>
        <v>Yes</v>
      </c>
      <c r="U793">
        <f t="shared" si="280"/>
        <v>3558819</v>
      </c>
      <c r="W793">
        <f t="shared" si="281"/>
        <v>0.8571428571428571</v>
      </c>
      <c r="X793">
        <f t="shared" si="282"/>
        <v>0.8571428571428571</v>
      </c>
      <c r="Z793" s="4">
        <f t="shared" si="283"/>
        <v>371.02559877990001</v>
      </c>
      <c r="AA793">
        <f t="shared" si="284"/>
        <v>9</v>
      </c>
      <c r="AB793">
        <f t="shared" si="285"/>
        <v>0.6428571428571429</v>
      </c>
      <c r="AC793">
        <f t="shared" si="286"/>
        <v>0.75</v>
      </c>
      <c r="AD793">
        <f t="shared" si="287"/>
        <v>0.75</v>
      </c>
      <c r="AE793" t="str">
        <f t="shared" si="288"/>
        <v>O</v>
      </c>
      <c r="AH793">
        <f t="shared" si="289"/>
        <v>0.375</v>
      </c>
      <c r="AJ793" t="str">
        <f t="shared" si="290"/>
        <v>----</v>
      </c>
      <c r="AK793" t="str">
        <f t="shared" si="291"/>
        <v>----</v>
      </c>
      <c r="AL793" t="str">
        <f t="shared" si="292"/>
        <v>HUnSatLig</v>
      </c>
      <c r="AM793" t="str">
        <f t="shared" si="293"/>
        <v>----</v>
      </c>
      <c r="AN793" t="str">
        <f t="shared" si="294"/>
        <v>----</v>
      </c>
      <c r="AO793" t="str">
        <f t="shared" si="295"/>
        <v>----</v>
      </c>
      <c r="AQ793" s="4">
        <f t="shared" si="296"/>
        <v>371.11139298647856</v>
      </c>
      <c r="AR793" s="4">
        <f t="shared" si="297"/>
        <v>371</v>
      </c>
      <c r="AS793" s="4">
        <f t="shared" si="298"/>
        <v>0.11139298647856322</v>
      </c>
    </row>
    <row r="794" spans="1:45" x14ac:dyDescent="0.25">
      <c r="A794">
        <v>14</v>
      </c>
      <c r="B794">
        <v>14</v>
      </c>
      <c r="C794">
        <v>0</v>
      </c>
      <c r="D794">
        <v>9</v>
      </c>
      <c r="E794">
        <v>0</v>
      </c>
      <c r="F794">
        <v>0</v>
      </c>
      <c r="G794" t="s">
        <v>53</v>
      </c>
      <c r="H794">
        <f t="shared" si="276"/>
        <v>0.28571428571428559</v>
      </c>
      <c r="I794">
        <v>325.05650500000002</v>
      </c>
      <c r="K794">
        <v>4354880</v>
      </c>
      <c r="L794">
        <v>3850269</v>
      </c>
      <c r="M794">
        <v>4354311</v>
      </c>
      <c r="N794" t="str">
        <f t="shared" si="277"/>
        <v>Yes</v>
      </c>
      <c r="O794">
        <f t="shared" si="278"/>
        <v>4186486.6666666665</v>
      </c>
      <c r="Q794">
        <v>3155297</v>
      </c>
      <c r="R794">
        <v>3867948</v>
      </c>
      <c r="S794">
        <v>3858351</v>
      </c>
      <c r="T794" t="str">
        <f t="shared" si="279"/>
        <v>Yes</v>
      </c>
      <c r="U794">
        <f t="shared" si="280"/>
        <v>3627198.6666666665</v>
      </c>
      <c r="W794">
        <f t="shared" si="281"/>
        <v>1</v>
      </c>
      <c r="X794">
        <f t="shared" si="282"/>
        <v>0.6428571428571429</v>
      </c>
      <c r="Z794" s="4">
        <f t="shared" si="283"/>
        <v>325.05650497990001</v>
      </c>
      <c r="AA794">
        <f t="shared" si="284"/>
        <v>8</v>
      </c>
      <c r="AB794">
        <f t="shared" si="285"/>
        <v>0.5714285714285714</v>
      </c>
      <c r="AC794">
        <f t="shared" si="286"/>
        <v>0.5714285714285714</v>
      </c>
      <c r="AD794">
        <f t="shared" si="287"/>
        <v>0.88888888888888884</v>
      </c>
      <c r="AE794" t="str">
        <f t="shared" si="288"/>
        <v>CRAM</v>
      </c>
      <c r="AH794">
        <f t="shared" si="289"/>
        <v>0.36842105263157893</v>
      </c>
      <c r="AJ794" t="str">
        <f t="shared" si="290"/>
        <v>----</v>
      </c>
      <c r="AK794" t="str">
        <f t="shared" si="291"/>
        <v>----</v>
      </c>
      <c r="AL794" t="str">
        <f t="shared" si="292"/>
        <v>HUnSatLig</v>
      </c>
      <c r="AM794" t="str">
        <f t="shared" si="293"/>
        <v>----</v>
      </c>
      <c r="AN794" t="str">
        <f t="shared" si="294"/>
        <v>----</v>
      </c>
      <c r="AO794" t="str">
        <f t="shared" si="295"/>
        <v>----</v>
      </c>
      <c r="AQ794" s="4">
        <f t="shared" si="296"/>
        <v>325.13166951040586</v>
      </c>
      <c r="AR794" s="4">
        <f t="shared" si="297"/>
        <v>325</v>
      </c>
      <c r="AS794" s="4">
        <f t="shared" si="298"/>
        <v>0.13166951040585673</v>
      </c>
    </row>
    <row r="795" spans="1:45" x14ac:dyDescent="0.25">
      <c r="A795">
        <v>14</v>
      </c>
      <c r="B795">
        <v>14</v>
      </c>
      <c r="C795">
        <v>0</v>
      </c>
      <c r="D795">
        <v>10</v>
      </c>
      <c r="E795">
        <v>0</v>
      </c>
      <c r="F795">
        <v>0</v>
      </c>
      <c r="G795" t="s">
        <v>53</v>
      </c>
      <c r="H795">
        <f t="shared" si="276"/>
        <v>0.42857142857142838</v>
      </c>
      <c r="I795">
        <v>341.05141959999997</v>
      </c>
      <c r="K795">
        <v>4495678</v>
      </c>
      <c r="L795">
        <v>4510053</v>
      </c>
      <c r="M795">
        <v>4323160</v>
      </c>
      <c r="N795" t="str">
        <f t="shared" si="277"/>
        <v>Yes</v>
      </c>
      <c r="O795">
        <f t="shared" si="278"/>
        <v>4442963.666666667</v>
      </c>
      <c r="Q795">
        <v>5022756</v>
      </c>
      <c r="R795">
        <v>5107463</v>
      </c>
      <c r="S795">
        <v>5425981</v>
      </c>
      <c r="T795" t="str">
        <f t="shared" si="279"/>
        <v>Yes</v>
      </c>
      <c r="U795">
        <f t="shared" si="280"/>
        <v>5185400</v>
      </c>
      <c r="W795">
        <f t="shared" si="281"/>
        <v>1</v>
      </c>
      <c r="X795">
        <f t="shared" si="282"/>
        <v>0.7142857142857143</v>
      </c>
      <c r="Z795" s="4">
        <f t="shared" si="283"/>
        <v>341.05141957989997</v>
      </c>
      <c r="AA795">
        <f t="shared" si="284"/>
        <v>8</v>
      </c>
      <c r="AB795">
        <f t="shared" si="285"/>
        <v>0.5714285714285714</v>
      </c>
      <c r="AC795">
        <f t="shared" si="286"/>
        <v>0.5714285714285714</v>
      </c>
      <c r="AD795">
        <f t="shared" si="287"/>
        <v>0.8</v>
      </c>
      <c r="AE795" t="str">
        <f t="shared" si="288"/>
        <v>CRAM</v>
      </c>
      <c r="AH795">
        <f t="shared" si="289"/>
        <v>0.33333333333333331</v>
      </c>
      <c r="AJ795" t="str">
        <f t="shared" si="290"/>
        <v>----</v>
      </c>
      <c r="AK795" t="str">
        <f t="shared" si="291"/>
        <v>----</v>
      </c>
      <c r="AL795" t="str">
        <f t="shared" si="292"/>
        <v>HUnSatLig</v>
      </c>
      <c r="AM795" t="str">
        <f t="shared" si="293"/>
        <v>----</v>
      </c>
      <c r="AN795" t="str">
        <f t="shared" si="294"/>
        <v>----</v>
      </c>
      <c r="AO795" t="str">
        <f t="shared" si="295"/>
        <v>----</v>
      </c>
      <c r="AQ795" s="4">
        <f t="shared" si="296"/>
        <v>341.13028269889111</v>
      </c>
      <c r="AR795" s="4">
        <f t="shared" si="297"/>
        <v>341</v>
      </c>
      <c r="AS795" s="4">
        <f t="shared" si="298"/>
        <v>0.13028269889110788</v>
      </c>
    </row>
    <row r="796" spans="1:45" x14ac:dyDescent="0.25">
      <c r="A796">
        <v>14</v>
      </c>
      <c r="B796">
        <v>14</v>
      </c>
      <c r="C796">
        <v>0</v>
      </c>
      <c r="D796">
        <v>11</v>
      </c>
      <c r="E796">
        <v>0</v>
      </c>
      <c r="F796">
        <v>0</v>
      </c>
      <c r="G796" t="s">
        <v>53</v>
      </c>
      <c r="H796">
        <f t="shared" si="276"/>
        <v>0.57142857142857162</v>
      </c>
      <c r="I796">
        <v>357.04633419999999</v>
      </c>
      <c r="K796">
        <v>3565942</v>
      </c>
      <c r="L796">
        <v>3762599</v>
      </c>
      <c r="M796">
        <v>4216062</v>
      </c>
      <c r="N796" t="str">
        <f t="shared" si="277"/>
        <v>Yes</v>
      </c>
      <c r="O796">
        <f t="shared" si="278"/>
        <v>3848201</v>
      </c>
      <c r="Q796">
        <v>6633688</v>
      </c>
      <c r="R796">
        <v>5962054</v>
      </c>
      <c r="S796">
        <v>7269518</v>
      </c>
      <c r="T796" t="str">
        <f t="shared" si="279"/>
        <v>Yes</v>
      </c>
      <c r="U796">
        <f t="shared" si="280"/>
        <v>6621753.333333333</v>
      </c>
      <c r="W796">
        <f t="shared" si="281"/>
        <v>1</v>
      </c>
      <c r="X796">
        <f t="shared" si="282"/>
        <v>0.7857142857142857</v>
      </c>
      <c r="Z796" s="4">
        <f t="shared" si="283"/>
        <v>357.04633417989999</v>
      </c>
      <c r="AA796">
        <f t="shared" si="284"/>
        <v>8</v>
      </c>
      <c r="AB796">
        <f t="shared" si="285"/>
        <v>0.5714285714285714</v>
      </c>
      <c r="AC796">
        <f t="shared" si="286"/>
        <v>0.5714285714285714</v>
      </c>
      <c r="AD796">
        <f t="shared" si="287"/>
        <v>0.72727272727272729</v>
      </c>
      <c r="AE796" t="str">
        <f t="shared" si="288"/>
        <v>O</v>
      </c>
      <c r="AH796">
        <f t="shared" si="289"/>
        <v>0.29411764705882354</v>
      </c>
      <c r="AJ796" t="str">
        <f t="shared" si="290"/>
        <v>----</v>
      </c>
      <c r="AK796" t="str">
        <f t="shared" si="291"/>
        <v>----</v>
      </c>
      <c r="AL796" t="str">
        <f t="shared" si="292"/>
        <v>HUnSatLig</v>
      </c>
      <c r="AM796" t="str">
        <f t="shared" si="293"/>
        <v>----</v>
      </c>
      <c r="AN796" t="str">
        <f t="shared" si="294"/>
        <v>----</v>
      </c>
      <c r="AO796" t="str">
        <f t="shared" si="295"/>
        <v>----</v>
      </c>
      <c r="AQ796" s="4">
        <f t="shared" si="296"/>
        <v>357.12889588737647</v>
      </c>
      <c r="AR796" s="4">
        <f t="shared" si="297"/>
        <v>357</v>
      </c>
      <c r="AS796" s="4">
        <f t="shared" si="298"/>
        <v>0.12889588737647273</v>
      </c>
    </row>
    <row r="797" spans="1:45" x14ac:dyDescent="0.25">
      <c r="A797">
        <v>14</v>
      </c>
      <c r="B797">
        <v>14</v>
      </c>
      <c r="C797">
        <v>0</v>
      </c>
      <c r="D797">
        <v>12</v>
      </c>
      <c r="E797">
        <v>0</v>
      </c>
      <c r="F797">
        <v>0</v>
      </c>
      <c r="G797" t="s">
        <v>53</v>
      </c>
      <c r="H797">
        <f t="shared" si="276"/>
        <v>0.71428571428571441</v>
      </c>
      <c r="I797">
        <v>373.04124880000001</v>
      </c>
      <c r="K797">
        <v>2918649</v>
      </c>
      <c r="L797">
        <v>2302727</v>
      </c>
      <c r="M797">
        <v>2107332</v>
      </c>
      <c r="N797" t="str">
        <f t="shared" si="277"/>
        <v>Yes</v>
      </c>
      <c r="O797">
        <f t="shared" si="278"/>
        <v>2442902.6666666665</v>
      </c>
      <c r="Q797">
        <v>5995299</v>
      </c>
      <c r="R797">
        <v>4542836</v>
      </c>
      <c r="S797">
        <v>6041440</v>
      </c>
      <c r="T797" t="str">
        <f t="shared" si="279"/>
        <v>Yes</v>
      </c>
      <c r="U797">
        <f t="shared" si="280"/>
        <v>5526525</v>
      </c>
      <c r="W797">
        <f t="shared" si="281"/>
        <v>1</v>
      </c>
      <c r="X797">
        <f t="shared" si="282"/>
        <v>0.8571428571428571</v>
      </c>
      <c r="Z797" s="4">
        <f t="shared" si="283"/>
        <v>373.04124877989995</v>
      </c>
      <c r="AA797">
        <f t="shared" si="284"/>
        <v>8</v>
      </c>
      <c r="AB797">
        <f t="shared" si="285"/>
        <v>0.5714285714285714</v>
      </c>
      <c r="AC797">
        <f t="shared" si="286"/>
        <v>0.5714285714285714</v>
      </c>
      <c r="AD797">
        <f t="shared" si="287"/>
        <v>0.66666666666666663</v>
      </c>
      <c r="AE797" t="str">
        <f t="shared" si="288"/>
        <v>O</v>
      </c>
      <c r="AH797">
        <f t="shared" si="289"/>
        <v>0.25</v>
      </c>
      <c r="AJ797" t="str">
        <f t="shared" si="290"/>
        <v>----</v>
      </c>
      <c r="AK797" t="str">
        <f t="shared" si="291"/>
        <v>----</v>
      </c>
      <c r="AL797" t="str">
        <f t="shared" si="292"/>
        <v>HUnSatLig</v>
      </c>
      <c r="AM797" t="str">
        <f t="shared" si="293"/>
        <v>----</v>
      </c>
      <c r="AN797" t="str">
        <f t="shared" si="294"/>
        <v>----</v>
      </c>
      <c r="AO797" t="str">
        <f t="shared" si="295"/>
        <v>----</v>
      </c>
      <c r="AQ797" s="4">
        <f t="shared" si="296"/>
        <v>373.12750907586172</v>
      </c>
      <c r="AR797" s="4">
        <f t="shared" si="297"/>
        <v>373</v>
      </c>
      <c r="AS797" s="4">
        <f t="shared" si="298"/>
        <v>0.12750907586172389</v>
      </c>
    </row>
    <row r="798" spans="1:45" x14ac:dyDescent="0.25">
      <c r="A798">
        <v>14</v>
      </c>
      <c r="B798">
        <v>16</v>
      </c>
      <c r="C798">
        <v>0</v>
      </c>
      <c r="D798">
        <v>8</v>
      </c>
      <c r="E798">
        <v>0</v>
      </c>
      <c r="F798">
        <v>0</v>
      </c>
      <c r="G798" t="s">
        <v>53</v>
      </c>
      <c r="H798">
        <f t="shared" si="276"/>
        <v>0</v>
      </c>
      <c r="I798">
        <v>311.07724039999999</v>
      </c>
      <c r="K798">
        <v>2318321</v>
      </c>
      <c r="L798">
        <v>2656435</v>
      </c>
      <c r="M798">
        <v>2683666</v>
      </c>
      <c r="N798" t="str">
        <f t="shared" si="277"/>
        <v>Yes</v>
      </c>
      <c r="O798">
        <f t="shared" si="278"/>
        <v>2552807.3333333335</v>
      </c>
      <c r="Q798">
        <v>2439417</v>
      </c>
      <c r="R798">
        <v>2127895</v>
      </c>
      <c r="S798">
        <v>2276231</v>
      </c>
      <c r="T798" t="str">
        <f t="shared" si="279"/>
        <v>Yes</v>
      </c>
      <c r="U798">
        <f t="shared" si="280"/>
        <v>2281181</v>
      </c>
      <c r="W798">
        <f t="shared" si="281"/>
        <v>1.1428571428571428</v>
      </c>
      <c r="X798">
        <f t="shared" si="282"/>
        <v>0.5714285714285714</v>
      </c>
      <c r="Z798" s="4">
        <f t="shared" si="283"/>
        <v>311.07724037989999</v>
      </c>
      <c r="AA798">
        <f t="shared" si="284"/>
        <v>7</v>
      </c>
      <c r="AB798">
        <f t="shared" si="285"/>
        <v>0.5</v>
      </c>
      <c r="AC798">
        <f t="shared" si="286"/>
        <v>0.4375</v>
      </c>
      <c r="AD798">
        <f t="shared" si="287"/>
        <v>0.875</v>
      </c>
      <c r="AE798" t="str">
        <f t="shared" si="288"/>
        <v>CRAM</v>
      </c>
      <c r="AH798">
        <f t="shared" si="289"/>
        <v>0.3</v>
      </c>
      <c r="AJ798" t="str">
        <f t="shared" si="290"/>
        <v>----</v>
      </c>
      <c r="AK798" t="str">
        <f t="shared" si="291"/>
        <v>----</v>
      </c>
      <c r="AL798" t="str">
        <f t="shared" si="292"/>
        <v>HUnSatLig</v>
      </c>
      <c r="AM798" t="str">
        <f t="shared" si="293"/>
        <v>----</v>
      </c>
      <c r="AN798" t="str">
        <f t="shared" si="294"/>
        <v>----</v>
      </c>
      <c r="AO798" t="str">
        <f t="shared" si="295"/>
        <v>----</v>
      </c>
      <c r="AQ798" s="4">
        <f t="shared" si="296"/>
        <v>311.14917241130377</v>
      </c>
      <c r="AR798" s="4">
        <f t="shared" si="297"/>
        <v>311</v>
      </c>
      <c r="AS798" s="4">
        <f t="shared" si="298"/>
        <v>0.14917241130376624</v>
      </c>
    </row>
    <row r="799" spans="1:45" x14ac:dyDescent="0.25">
      <c r="A799">
        <v>14</v>
      </c>
      <c r="B799">
        <v>16</v>
      </c>
      <c r="C799">
        <v>0</v>
      </c>
      <c r="D799">
        <v>9</v>
      </c>
      <c r="E799">
        <v>0</v>
      </c>
      <c r="F799">
        <v>0</v>
      </c>
      <c r="G799" t="s">
        <v>53</v>
      </c>
      <c r="H799">
        <f t="shared" si="276"/>
        <v>0.14285714285714279</v>
      </c>
      <c r="I799">
        <v>327.07215500000001</v>
      </c>
      <c r="K799">
        <v>4361911</v>
      </c>
      <c r="L799">
        <v>3994529</v>
      </c>
      <c r="M799">
        <v>4137639</v>
      </c>
      <c r="N799" t="str">
        <f t="shared" si="277"/>
        <v>Yes</v>
      </c>
      <c r="O799">
        <f t="shared" si="278"/>
        <v>4164693</v>
      </c>
      <c r="Q799">
        <v>5086409</v>
      </c>
      <c r="R799">
        <v>4222130</v>
      </c>
      <c r="S799">
        <v>4612914</v>
      </c>
      <c r="T799" t="str">
        <f t="shared" si="279"/>
        <v>Yes</v>
      </c>
      <c r="U799">
        <f t="shared" si="280"/>
        <v>4640484.333333333</v>
      </c>
      <c r="W799">
        <f t="shared" si="281"/>
        <v>1.1428571428571428</v>
      </c>
      <c r="X799">
        <f t="shared" si="282"/>
        <v>0.6428571428571429</v>
      </c>
      <c r="Z799" s="4">
        <f t="shared" si="283"/>
        <v>327.07215497990001</v>
      </c>
      <c r="AA799">
        <f t="shared" si="284"/>
        <v>7</v>
      </c>
      <c r="AB799">
        <f t="shared" si="285"/>
        <v>0.5</v>
      </c>
      <c r="AC799">
        <f t="shared" si="286"/>
        <v>0.4375</v>
      </c>
      <c r="AD799">
        <f t="shared" si="287"/>
        <v>0.77777777777777779</v>
      </c>
      <c r="AE799" t="str">
        <f t="shared" si="288"/>
        <v>CRAM</v>
      </c>
      <c r="AH799">
        <f t="shared" si="289"/>
        <v>0.26315789473684209</v>
      </c>
      <c r="AJ799" t="str">
        <f t="shared" si="290"/>
        <v>----</v>
      </c>
      <c r="AK799" t="str">
        <f t="shared" si="291"/>
        <v>----</v>
      </c>
      <c r="AL799" t="str">
        <f t="shared" si="292"/>
        <v>HUnSatLig</v>
      </c>
      <c r="AM799" t="str">
        <f t="shared" si="293"/>
        <v>----</v>
      </c>
      <c r="AN799" t="str">
        <f t="shared" si="294"/>
        <v>----</v>
      </c>
      <c r="AO799" t="str">
        <f t="shared" si="295"/>
        <v>----</v>
      </c>
      <c r="AQ799" s="4">
        <f t="shared" si="296"/>
        <v>327.14778559978907</v>
      </c>
      <c r="AR799" s="4">
        <f t="shared" si="297"/>
        <v>327</v>
      </c>
      <c r="AS799" s="4">
        <f t="shared" si="298"/>
        <v>0.14778559978907424</v>
      </c>
    </row>
    <row r="800" spans="1:45" x14ac:dyDescent="0.25">
      <c r="A800">
        <v>14</v>
      </c>
      <c r="B800">
        <v>16</v>
      </c>
      <c r="C800">
        <v>0</v>
      </c>
      <c r="D800">
        <v>10</v>
      </c>
      <c r="E800">
        <v>0</v>
      </c>
      <c r="F800">
        <v>0</v>
      </c>
      <c r="G800" t="s">
        <v>53</v>
      </c>
      <c r="H800">
        <f t="shared" si="276"/>
        <v>0.28571428571428559</v>
      </c>
      <c r="I800">
        <v>343.06706960000002</v>
      </c>
      <c r="K800">
        <v>4104047</v>
      </c>
      <c r="L800">
        <v>4291400</v>
      </c>
      <c r="M800">
        <v>4650340</v>
      </c>
      <c r="N800" t="str">
        <f t="shared" si="277"/>
        <v>Yes</v>
      </c>
      <c r="O800">
        <f t="shared" si="278"/>
        <v>4348595.666666667</v>
      </c>
      <c r="Q800">
        <v>6242824</v>
      </c>
      <c r="R800">
        <v>5423381</v>
      </c>
      <c r="S800">
        <v>6277431</v>
      </c>
      <c r="T800" t="str">
        <f t="shared" si="279"/>
        <v>Yes</v>
      </c>
      <c r="U800">
        <f t="shared" si="280"/>
        <v>5981212</v>
      </c>
      <c r="W800">
        <f t="shared" si="281"/>
        <v>1.1428571428571428</v>
      </c>
      <c r="X800">
        <f t="shared" si="282"/>
        <v>0.7142857142857143</v>
      </c>
      <c r="Z800" s="4">
        <f t="shared" si="283"/>
        <v>343.06706957989996</v>
      </c>
      <c r="AA800">
        <f t="shared" si="284"/>
        <v>7</v>
      </c>
      <c r="AB800">
        <f t="shared" si="285"/>
        <v>0.5</v>
      </c>
      <c r="AC800">
        <f t="shared" si="286"/>
        <v>0.4375</v>
      </c>
      <c r="AD800">
        <f t="shared" si="287"/>
        <v>0.7</v>
      </c>
      <c r="AE800" t="str">
        <f t="shared" si="288"/>
        <v>O</v>
      </c>
      <c r="AH800">
        <f t="shared" si="289"/>
        <v>0.22222222222222221</v>
      </c>
      <c r="AJ800" t="str">
        <f t="shared" si="290"/>
        <v>----</v>
      </c>
      <c r="AK800" t="str">
        <f t="shared" si="291"/>
        <v>----</v>
      </c>
      <c r="AL800" t="str">
        <f t="shared" si="292"/>
        <v>HUnSatLig</v>
      </c>
      <c r="AM800" t="str">
        <f t="shared" si="293"/>
        <v>----</v>
      </c>
      <c r="AN800" t="str">
        <f t="shared" si="294"/>
        <v>----</v>
      </c>
      <c r="AO800" t="str">
        <f t="shared" si="295"/>
        <v>----</v>
      </c>
      <c r="AQ800" s="4">
        <f t="shared" si="296"/>
        <v>343.14639878827433</v>
      </c>
      <c r="AR800" s="4">
        <f t="shared" si="297"/>
        <v>343</v>
      </c>
      <c r="AS800" s="4">
        <f t="shared" si="298"/>
        <v>0.1463987882743254</v>
      </c>
    </row>
    <row r="801" spans="1:45" x14ac:dyDescent="0.25">
      <c r="A801">
        <v>14</v>
      </c>
      <c r="B801">
        <v>16</v>
      </c>
      <c r="C801">
        <v>0</v>
      </c>
      <c r="D801">
        <v>11</v>
      </c>
      <c r="E801">
        <v>0</v>
      </c>
      <c r="F801">
        <v>0</v>
      </c>
      <c r="G801" t="s">
        <v>53</v>
      </c>
      <c r="H801">
        <f t="shared" si="276"/>
        <v>0.42857142857142838</v>
      </c>
      <c r="I801">
        <v>359.06198419999998</v>
      </c>
      <c r="K801">
        <v>4807772</v>
      </c>
      <c r="L801">
        <v>4769753</v>
      </c>
      <c r="M801">
        <v>4492127</v>
      </c>
      <c r="N801" t="str">
        <f t="shared" si="277"/>
        <v>Yes</v>
      </c>
      <c r="O801">
        <f t="shared" si="278"/>
        <v>4689884</v>
      </c>
      <c r="Q801">
        <v>8114981</v>
      </c>
      <c r="R801">
        <v>6052813</v>
      </c>
      <c r="S801">
        <v>8103661</v>
      </c>
      <c r="T801" t="str">
        <f t="shared" si="279"/>
        <v>Yes</v>
      </c>
      <c r="U801">
        <f t="shared" si="280"/>
        <v>7423818.333333333</v>
      </c>
      <c r="W801">
        <f t="shared" si="281"/>
        <v>1.1428571428571428</v>
      </c>
      <c r="X801">
        <f t="shared" si="282"/>
        <v>0.7857142857142857</v>
      </c>
      <c r="Z801" s="4">
        <f t="shared" si="283"/>
        <v>359.06198417989998</v>
      </c>
      <c r="AA801">
        <f t="shared" si="284"/>
        <v>7</v>
      </c>
      <c r="AB801">
        <f t="shared" si="285"/>
        <v>0.5</v>
      </c>
      <c r="AC801">
        <f t="shared" si="286"/>
        <v>0.4375</v>
      </c>
      <c r="AD801">
        <f t="shared" si="287"/>
        <v>0.63636363636363635</v>
      </c>
      <c r="AE801" t="str">
        <f t="shared" si="288"/>
        <v>O</v>
      </c>
      <c r="AH801">
        <f t="shared" si="289"/>
        <v>0.17647058823529413</v>
      </c>
      <c r="AJ801" t="str">
        <f t="shared" si="290"/>
        <v>----</v>
      </c>
      <c r="AK801" t="str">
        <f t="shared" si="291"/>
        <v>----</v>
      </c>
      <c r="AL801" t="str">
        <f t="shared" si="292"/>
        <v>HUnSatLig</v>
      </c>
      <c r="AM801" t="str">
        <f t="shared" si="293"/>
        <v>----</v>
      </c>
      <c r="AN801" t="str">
        <f t="shared" si="294"/>
        <v>----</v>
      </c>
      <c r="AO801" t="str">
        <f t="shared" si="295"/>
        <v>----</v>
      </c>
      <c r="AQ801" s="4">
        <f t="shared" si="296"/>
        <v>359.14501197675963</v>
      </c>
      <c r="AR801" s="4">
        <f t="shared" si="297"/>
        <v>359</v>
      </c>
      <c r="AS801" s="4">
        <f t="shared" si="298"/>
        <v>0.1450119767596334</v>
      </c>
    </row>
    <row r="802" spans="1:45" x14ac:dyDescent="0.25">
      <c r="A802">
        <v>14</v>
      </c>
      <c r="B802">
        <v>16</v>
      </c>
      <c r="C802">
        <v>0</v>
      </c>
      <c r="D802">
        <v>12</v>
      </c>
      <c r="E802">
        <v>0</v>
      </c>
      <c r="F802">
        <v>0</v>
      </c>
      <c r="G802" t="s">
        <v>53</v>
      </c>
      <c r="H802">
        <f t="shared" si="276"/>
        <v>0.57142857142857162</v>
      </c>
      <c r="I802">
        <v>375.0568988</v>
      </c>
      <c r="K802">
        <v>1695200</v>
      </c>
      <c r="L802">
        <v>1881890</v>
      </c>
      <c r="M802">
        <v>2225157</v>
      </c>
      <c r="N802" t="str">
        <f t="shared" si="277"/>
        <v>Yes</v>
      </c>
      <c r="O802">
        <f t="shared" si="278"/>
        <v>1934082.3333333333</v>
      </c>
      <c r="Q802">
        <v>6680920</v>
      </c>
      <c r="R802">
        <v>5089256</v>
      </c>
      <c r="S802">
        <v>5831078</v>
      </c>
      <c r="T802" t="str">
        <f t="shared" si="279"/>
        <v>Yes</v>
      </c>
      <c r="U802">
        <f t="shared" si="280"/>
        <v>5867084.666666667</v>
      </c>
      <c r="W802">
        <f t="shared" si="281"/>
        <v>1.1428571428571428</v>
      </c>
      <c r="X802">
        <f t="shared" si="282"/>
        <v>0.8571428571428571</v>
      </c>
      <c r="Z802" s="4">
        <f t="shared" si="283"/>
        <v>375.0568987799</v>
      </c>
      <c r="AA802">
        <f t="shared" si="284"/>
        <v>7</v>
      </c>
      <c r="AB802">
        <f t="shared" si="285"/>
        <v>0.5</v>
      </c>
      <c r="AC802">
        <f t="shared" si="286"/>
        <v>0.4375</v>
      </c>
      <c r="AD802">
        <f t="shared" si="287"/>
        <v>0.58333333333333337</v>
      </c>
      <c r="AE802" t="str">
        <f t="shared" si="288"/>
        <v>O</v>
      </c>
      <c r="AH802">
        <f t="shared" si="289"/>
        <v>0.125</v>
      </c>
      <c r="AJ802" t="str">
        <f t="shared" si="290"/>
        <v>----</v>
      </c>
      <c r="AK802" t="str">
        <f t="shared" si="291"/>
        <v>----</v>
      </c>
      <c r="AL802" t="str">
        <f t="shared" si="292"/>
        <v>HUnSatLig</v>
      </c>
      <c r="AM802" t="str">
        <f t="shared" si="293"/>
        <v>----</v>
      </c>
      <c r="AN802" t="str">
        <f t="shared" si="294"/>
        <v>----</v>
      </c>
      <c r="AO802" t="str">
        <f t="shared" si="295"/>
        <v>----</v>
      </c>
      <c r="AQ802" s="4">
        <f t="shared" si="296"/>
        <v>375.14362516524494</v>
      </c>
      <c r="AR802" s="4">
        <f t="shared" si="297"/>
        <v>375</v>
      </c>
      <c r="AS802" s="4">
        <f t="shared" si="298"/>
        <v>0.1436251652449414</v>
      </c>
    </row>
    <row r="803" spans="1:45" x14ac:dyDescent="0.25">
      <c r="A803">
        <v>14</v>
      </c>
      <c r="B803">
        <v>18</v>
      </c>
      <c r="C803">
        <v>0</v>
      </c>
      <c r="D803">
        <v>8</v>
      </c>
      <c r="E803">
        <v>0</v>
      </c>
      <c r="F803">
        <v>0</v>
      </c>
      <c r="G803" t="s">
        <v>53</v>
      </c>
      <c r="H803">
        <f t="shared" si="276"/>
        <v>-0.14285714285714324</v>
      </c>
      <c r="I803">
        <v>313.09289039999999</v>
      </c>
      <c r="K803">
        <v>2678264</v>
      </c>
      <c r="L803">
        <v>2126833</v>
      </c>
      <c r="M803">
        <v>2232415</v>
      </c>
      <c r="N803" t="str">
        <f t="shared" si="277"/>
        <v>Yes</v>
      </c>
      <c r="O803">
        <f t="shared" si="278"/>
        <v>2345837.3333333335</v>
      </c>
      <c r="Q803">
        <v>3591693</v>
      </c>
      <c r="R803">
        <v>2978112</v>
      </c>
      <c r="S803">
        <v>2664631</v>
      </c>
      <c r="T803" t="str">
        <f t="shared" si="279"/>
        <v>Yes</v>
      </c>
      <c r="U803">
        <f t="shared" si="280"/>
        <v>3078145.3333333335</v>
      </c>
      <c r="W803">
        <f t="shared" si="281"/>
        <v>1.2857142857142858</v>
      </c>
      <c r="X803">
        <f t="shared" si="282"/>
        <v>0.5714285714285714</v>
      </c>
      <c r="Z803" s="4">
        <f t="shared" si="283"/>
        <v>313.09289037989998</v>
      </c>
      <c r="AA803">
        <f t="shared" si="284"/>
        <v>6</v>
      </c>
      <c r="AB803">
        <f t="shared" si="285"/>
        <v>0.42857142857142855</v>
      </c>
      <c r="AC803">
        <f t="shared" si="286"/>
        <v>0.33333333333333331</v>
      </c>
      <c r="AD803">
        <f t="shared" si="287"/>
        <v>0.75</v>
      </c>
      <c r="AE803" t="str">
        <f t="shared" si="288"/>
        <v>O</v>
      </c>
      <c r="AH803">
        <f t="shared" si="289"/>
        <v>0.2</v>
      </c>
      <c r="AJ803" t="str">
        <f t="shared" si="290"/>
        <v>----</v>
      </c>
      <c r="AK803" t="str">
        <f t="shared" si="291"/>
        <v>----</v>
      </c>
      <c r="AL803" t="str">
        <f t="shared" si="292"/>
        <v>HUnSatLig</v>
      </c>
      <c r="AM803" t="str">
        <f t="shared" si="293"/>
        <v>----</v>
      </c>
      <c r="AN803" t="str">
        <f t="shared" si="294"/>
        <v>----</v>
      </c>
      <c r="AO803" t="str">
        <f t="shared" si="295"/>
        <v>----</v>
      </c>
      <c r="AQ803" s="4">
        <f t="shared" si="296"/>
        <v>313.16528850068698</v>
      </c>
      <c r="AR803" s="4">
        <f t="shared" si="297"/>
        <v>313</v>
      </c>
      <c r="AS803" s="4">
        <f t="shared" si="298"/>
        <v>0.16528850068698375</v>
      </c>
    </row>
    <row r="804" spans="1:45" x14ac:dyDescent="0.25">
      <c r="A804">
        <v>14</v>
      </c>
      <c r="B804">
        <v>18</v>
      </c>
      <c r="C804">
        <v>0</v>
      </c>
      <c r="D804">
        <v>9</v>
      </c>
      <c r="E804">
        <v>0</v>
      </c>
      <c r="F804">
        <v>0</v>
      </c>
      <c r="G804" t="s">
        <v>53</v>
      </c>
      <c r="H804">
        <f t="shared" si="276"/>
        <v>0</v>
      </c>
      <c r="I804">
        <v>329.087805</v>
      </c>
      <c r="K804">
        <v>4914754</v>
      </c>
      <c r="L804">
        <v>4943664</v>
      </c>
      <c r="M804">
        <v>5095508</v>
      </c>
      <c r="N804" t="str">
        <f t="shared" si="277"/>
        <v>Yes</v>
      </c>
      <c r="O804">
        <f t="shared" si="278"/>
        <v>4984642</v>
      </c>
      <c r="Q804">
        <v>6242880</v>
      </c>
      <c r="R804">
        <v>5514311</v>
      </c>
      <c r="S804">
        <v>5898435</v>
      </c>
      <c r="T804" t="str">
        <f t="shared" si="279"/>
        <v>Yes</v>
      </c>
      <c r="U804">
        <f t="shared" si="280"/>
        <v>5885208.666666667</v>
      </c>
      <c r="W804">
        <f t="shared" si="281"/>
        <v>1.2857142857142858</v>
      </c>
      <c r="X804">
        <f t="shared" si="282"/>
        <v>0.6428571428571429</v>
      </c>
      <c r="Z804" s="4">
        <f t="shared" si="283"/>
        <v>329.0878049799</v>
      </c>
      <c r="AA804">
        <f t="shared" si="284"/>
        <v>6</v>
      </c>
      <c r="AB804">
        <f t="shared" si="285"/>
        <v>0.42857142857142855</v>
      </c>
      <c r="AC804">
        <f t="shared" si="286"/>
        <v>0.33333333333333331</v>
      </c>
      <c r="AD804">
        <f t="shared" si="287"/>
        <v>0.66666666666666663</v>
      </c>
      <c r="AE804" t="str">
        <f t="shared" si="288"/>
        <v>O</v>
      </c>
      <c r="AH804">
        <f t="shared" si="289"/>
        <v>0.15789473684210525</v>
      </c>
      <c r="AJ804" t="str">
        <f t="shared" si="290"/>
        <v>----</v>
      </c>
      <c r="AK804" t="str">
        <f t="shared" si="291"/>
        <v>----</v>
      </c>
      <c r="AL804" t="str">
        <f t="shared" si="292"/>
        <v>HUnSatLig</v>
      </c>
      <c r="AM804" t="str">
        <f t="shared" si="293"/>
        <v>----</v>
      </c>
      <c r="AN804" t="str">
        <f t="shared" si="294"/>
        <v>----</v>
      </c>
      <c r="AO804" t="str">
        <f t="shared" si="295"/>
        <v>----</v>
      </c>
      <c r="AQ804" s="4">
        <f t="shared" si="296"/>
        <v>329.16390168917229</v>
      </c>
      <c r="AR804" s="4">
        <f t="shared" si="297"/>
        <v>329</v>
      </c>
      <c r="AS804" s="4">
        <f t="shared" si="298"/>
        <v>0.16390168917229175</v>
      </c>
    </row>
    <row r="805" spans="1:45" x14ac:dyDescent="0.25">
      <c r="A805">
        <v>14</v>
      </c>
      <c r="B805">
        <v>18</v>
      </c>
      <c r="C805">
        <v>0</v>
      </c>
      <c r="D805">
        <v>10</v>
      </c>
      <c r="E805">
        <v>0</v>
      </c>
      <c r="F805">
        <v>0</v>
      </c>
      <c r="G805" t="s">
        <v>53</v>
      </c>
      <c r="H805">
        <f t="shared" si="276"/>
        <v>0.14285714285714279</v>
      </c>
      <c r="I805">
        <v>345.08271960000002</v>
      </c>
      <c r="K805">
        <v>2871741</v>
      </c>
      <c r="L805">
        <v>2921784</v>
      </c>
      <c r="M805">
        <v>2854270</v>
      </c>
      <c r="N805" t="str">
        <f t="shared" si="277"/>
        <v>Yes</v>
      </c>
      <c r="O805">
        <f t="shared" si="278"/>
        <v>2882598.3333333335</v>
      </c>
      <c r="Q805">
        <v>6783996</v>
      </c>
      <c r="R805">
        <v>4955959</v>
      </c>
      <c r="S805">
        <v>6381378</v>
      </c>
      <c r="T805" t="str">
        <f t="shared" si="279"/>
        <v>Yes</v>
      </c>
      <c r="U805">
        <f t="shared" si="280"/>
        <v>6040444.333333333</v>
      </c>
      <c r="W805">
        <f t="shared" si="281"/>
        <v>1.2857142857142858</v>
      </c>
      <c r="X805">
        <f t="shared" si="282"/>
        <v>0.7142857142857143</v>
      </c>
      <c r="Z805" s="4">
        <f t="shared" si="283"/>
        <v>345.08271957990002</v>
      </c>
      <c r="AA805">
        <f t="shared" si="284"/>
        <v>6</v>
      </c>
      <c r="AB805">
        <f t="shared" si="285"/>
        <v>0.42857142857142855</v>
      </c>
      <c r="AC805">
        <f t="shared" si="286"/>
        <v>0.33333333333333331</v>
      </c>
      <c r="AD805">
        <f t="shared" si="287"/>
        <v>0.6</v>
      </c>
      <c r="AE805" t="str">
        <f t="shared" si="288"/>
        <v>O</v>
      </c>
      <c r="AH805">
        <f t="shared" si="289"/>
        <v>0.1111111111111111</v>
      </c>
      <c r="AJ805" t="str">
        <f t="shared" si="290"/>
        <v>----</v>
      </c>
      <c r="AK805" t="str">
        <f t="shared" si="291"/>
        <v>----</v>
      </c>
      <c r="AL805" t="str">
        <f t="shared" si="292"/>
        <v>HUnSatLig</v>
      </c>
      <c r="AM805" t="str">
        <f t="shared" si="293"/>
        <v>----</v>
      </c>
      <c r="AN805" t="str">
        <f t="shared" si="294"/>
        <v>----</v>
      </c>
      <c r="AO805" t="str">
        <f t="shared" si="295"/>
        <v>----</v>
      </c>
      <c r="AQ805" s="4">
        <f t="shared" si="296"/>
        <v>345.1625148776576</v>
      </c>
      <c r="AR805" s="4">
        <f t="shared" si="297"/>
        <v>345</v>
      </c>
      <c r="AS805" s="4">
        <f t="shared" si="298"/>
        <v>0.16251487765759975</v>
      </c>
    </row>
    <row r="806" spans="1:45" x14ac:dyDescent="0.25">
      <c r="A806">
        <v>14</v>
      </c>
      <c r="B806">
        <v>18</v>
      </c>
      <c r="C806">
        <v>0</v>
      </c>
      <c r="D806">
        <v>11</v>
      </c>
      <c r="E806">
        <v>0</v>
      </c>
      <c r="F806">
        <v>0</v>
      </c>
      <c r="G806" t="s">
        <v>53</v>
      </c>
      <c r="H806">
        <f t="shared" si="276"/>
        <v>0.28571428571428559</v>
      </c>
      <c r="I806">
        <v>361.07763419999998</v>
      </c>
      <c r="K806">
        <v>1914701</v>
      </c>
      <c r="L806">
        <v>2442254</v>
      </c>
      <c r="M806">
        <v>2607043</v>
      </c>
      <c r="N806" t="str">
        <f t="shared" si="277"/>
        <v>Yes</v>
      </c>
      <c r="O806">
        <f t="shared" si="278"/>
        <v>2321332.6666666665</v>
      </c>
      <c r="Q806">
        <v>6501752</v>
      </c>
      <c r="R806">
        <v>4942427</v>
      </c>
      <c r="S806">
        <v>6773072</v>
      </c>
      <c r="T806" t="str">
        <f t="shared" si="279"/>
        <v>Yes</v>
      </c>
      <c r="U806">
        <f t="shared" si="280"/>
        <v>6072417</v>
      </c>
      <c r="W806">
        <f t="shared" si="281"/>
        <v>1.2857142857142858</v>
      </c>
      <c r="X806">
        <f t="shared" si="282"/>
        <v>0.7857142857142857</v>
      </c>
      <c r="Z806" s="4">
        <f t="shared" si="283"/>
        <v>361.07763417990003</v>
      </c>
      <c r="AA806">
        <f t="shared" si="284"/>
        <v>6</v>
      </c>
      <c r="AB806">
        <f t="shared" si="285"/>
        <v>0.42857142857142855</v>
      </c>
      <c r="AC806">
        <f t="shared" si="286"/>
        <v>0.33333333333333331</v>
      </c>
      <c r="AD806">
        <f t="shared" si="287"/>
        <v>0.54545454545454541</v>
      </c>
      <c r="AE806" t="str">
        <f t="shared" si="288"/>
        <v>O</v>
      </c>
      <c r="AH806">
        <f t="shared" si="289"/>
        <v>5.8823529411764705E-2</v>
      </c>
      <c r="AJ806" t="str">
        <f t="shared" si="290"/>
        <v>----</v>
      </c>
      <c r="AK806" t="str">
        <f t="shared" si="291"/>
        <v>----</v>
      </c>
      <c r="AL806" t="str">
        <f t="shared" si="292"/>
        <v>HUnSatLig</v>
      </c>
      <c r="AM806" t="str">
        <f t="shared" si="293"/>
        <v>----</v>
      </c>
      <c r="AN806" t="str">
        <f t="shared" si="294"/>
        <v>----</v>
      </c>
      <c r="AO806" t="str">
        <f t="shared" si="295"/>
        <v>----</v>
      </c>
      <c r="AQ806" s="4">
        <f t="shared" si="296"/>
        <v>361.16112806614291</v>
      </c>
      <c r="AR806" s="4">
        <f t="shared" si="297"/>
        <v>361</v>
      </c>
      <c r="AS806" s="4">
        <f t="shared" si="298"/>
        <v>0.16112806614290776</v>
      </c>
    </row>
    <row r="807" spans="1:45" x14ac:dyDescent="0.25">
      <c r="A807">
        <v>14</v>
      </c>
      <c r="B807">
        <v>20</v>
      </c>
      <c r="C807">
        <v>0</v>
      </c>
      <c r="D807">
        <v>8</v>
      </c>
      <c r="E807">
        <v>0</v>
      </c>
      <c r="F807">
        <v>0</v>
      </c>
      <c r="G807" t="s">
        <v>53</v>
      </c>
      <c r="H807">
        <f t="shared" si="276"/>
        <v>-0.28571428571428559</v>
      </c>
      <c r="I807">
        <v>315.10854039999998</v>
      </c>
      <c r="K807">
        <v>2351371</v>
      </c>
      <c r="L807">
        <v>2359609</v>
      </c>
      <c r="M807">
        <v>1949879</v>
      </c>
      <c r="N807" t="str">
        <f t="shared" si="277"/>
        <v>Yes</v>
      </c>
      <c r="O807">
        <f t="shared" si="278"/>
        <v>2220286.3333333335</v>
      </c>
      <c r="Q807">
        <v>3756332</v>
      </c>
      <c r="R807">
        <v>2783862</v>
      </c>
      <c r="S807">
        <v>3120113</v>
      </c>
      <c r="T807" t="str">
        <f t="shared" si="279"/>
        <v>Yes</v>
      </c>
      <c r="U807">
        <f t="shared" si="280"/>
        <v>3220102.3333333335</v>
      </c>
      <c r="W807">
        <f t="shared" si="281"/>
        <v>1.4285714285714286</v>
      </c>
      <c r="X807">
        <f t="shared" si="282"/>
        <v>0.5714285714285714</v>
      </c>
      <c r="Z807" s="4">
        <f t="shared" si="283"/>
        <v>315.10854037989998</v>
      </c>
      <c r="AA807">
        <f t="shared" si="284"/>
        <v>5</v>
      </c>
      <c r="AB807">
        <f t="shared" si="285"/>
        <v>0.35714285714285715</v>
      </c>
      <c r="AC807">
        <f t="shared" si="286"/>
        <v>0.25</v>
      </c>
      <c r="AD807">
        <f t="shared" si="287"/>
        <v>0.625</v>
      </c>
      <c r="AE807" t="str">
        <f t="shared" si="288"/>
        <v>O</v>
      </c>
      <c r="AH807">
        <f t="shared" si="289"/>
        <v>0.1</v>
      </c>
      <c r="AJ807" t="str">
        <f t="shared" si="290"/>
        <v>----</v>
      </c>
      <c r="AK807" t="str">
        <f t="shared" si="291"/>
        <v>----</v>
      </c>
      <c r="AL807" t="str">
        <f t="shared" si="292"/>
        <v>HUnSatLig</v>
      </c>
      <c r="AM807" t="str">
        <f t="shared" si="293"/>
        <v>----</v>
      </c>
      <c r="AN807" t="str">
        <f t="shared" si="294"/>
        <v>----</v>
      </c>
      <c r="AO807" t="str">
        <f t="shared" si="295"/>
        <v>----</v>
      </c>
      <c r="AQ807" s="4">
        <f t="shared" si="296"/>
        <v>315.18140459007014</v>
      </c>
      <c r="AR807" s="4">
        <f t="shared" si="297"/>
        <v>315</v>
      </c>
      <c r="AS807" s="4">
        <f t="shared" si="298"/>
        <v>0.18140459007014442</v>
      </c>
    </row>
    <row r="808" spans="1:45" x14ac:dyDescent="0.25">
      <c r="A808">
        <v>14</v>
      </c>
      <c r="B808">
        <v>20</v>
      </c>
      <c r="C808">
        <v>0</v>
      </c>
      <c r="D808">
        <v>9</v>
      </c>
      <c r="E808">
        <v>0</v>
      </c>
      <c r="F808">
        <v>0</v>
      </c>
      <c r="G808" t="s">
        <v>53</v>
      </c>
      <c r="H808">
        <f t="shared" si="276"/>
        <v>-0.14285714285714324</v>
      </c>
      <c r="I808">
        <v>331.103455</v>
      </c>
      <c r="K808">
        <v>2224098</v>
      </c>
      <c r="L808">
        <v>2260171</v>
      </c>
      <c r="M808">
        <v>2800141</v>
      </c>
      <c r="N808" t="str">
        <f t="shared" si="277"/>
        <v>Yes</v>
      </c>
      <c r="O808">
        <f t="shared" si="278"/>
        <v>2428136.6666666665</v>
      </c>
      <c r="Q808">
        <v>5645252</v>
      </c>
      <c r="R808">
        <v>4010989</v>
      </c>
      <c r="S808">
        <v>4948579</v>
      </c>
      <c r="T808" t="str">
        <f t="shared" si="279"/>
        <v>Yes</v>
      </c>
      <c r="U808">
        <f t="shared" si="280"/>
        <v>4868273.333333333</v>
      </c>
      <c r="W808">
        <f t="shared" si="281"/>
        <v>1.4285714285714286</v>
      </c>
      <c r="X808">
        <f t="shared" si="282"/>
        <v>0.6428571428571429</v>
      </c>
      <c r="Z808" s="4">
        <f t="shared" si="283"/>
        <v>331.10345497989999</v>
      </c>
      <c r="AA808">
        <f t="shared" si="284"/>
        <v>5</v>
      </c>
      <c r="AB808">
        <f t="shared" si="285"/>
        <v>0.35714285714285715</v>
      </c>
      <c r="AC808">
        <f t="shared" si="286"/>
        <v>0.25</v>
      </c>
      <c r="AD808">
        <f t="shared" si="287"/>
        <v>0.55555555555555558</v>
      </c>
      <c r="AE808" t="str">
        <f t="shared" si="288"/>
        <v>O</v>
      </c>
      <c r="AH808">
        <f t="shared" si="289"/>
        <v>5.2631578947368418E-2</v>
      </c>
      <c r="AJ808" t="str">
        <f t="shared" si="290"/>
        <v>----</v>
      </c>
      <c r="AK808" t="str">
        <f t="shared" si="291"/>
        <v>----</v>
      </c>
      <c r="AL808" t="str">
        <f t="shared" si="292"/>
        <v>HUnSatLig</v>
      </c>
      <c r="AM808" t="str">
        <f t="shared" si="293"/>
        <v>----</v>
      </c>
      <c r="AN808" t="str">
        <f t="shared" si="294"/>
        <v>----</v>
      </c>
      <c r="AO808" t="str">
        <f t="shared" si="295"/>
        <v>----</v>
      </c>
      <c r="AQ808" s="4">
        <f t="shared" si="296"/>
        <v>331.18001777855551</v>
      </c>
      <c r="AR808" s="4">
        <f t="shared" si="297"/>
        <v>331</v>
      </c>
      <c r="AS808" s="4">
        <f t="shared" si="298"/>
        <v>0.18001777855550927</v>
      </c>
    </row>
    <row r="809" spans="1:45" x14ac:dyDescent="0.25">
      <c r="A809">
        <v>14</v>
      </c>
      <c r="B809">
        <v>20</v>
      </c>
      <c r="C809">
        <v>0</v>
      </c>
      <c r="D809">
        <v>10</v>
      </c>
      <c r="E809">
        <v>0</v>
      </c>
      <c r="F809">
        <v>0</v>
      </c>
      <c r="G809" t="s">
        <v>53</v>
      </c>
      <c r="H809">
        <f t="shared" si="276"/>
        <v>0</v>
      </c>
      <c r="I809">
        <v>347.09836960000001</v>
      </c>
      <c r="K809">
        <v>9396263</v>
      </c>
      <c r="L809">
        <v>9573174</v>
      </c>
      <c r="M809">
        <v>8157607</v>
      </c>
      <c r="N809" t="str">
        <f t="shared" si="277"/>
        <v>Yes</v>
      </c>
      <c r="O809">
        <f t="shared" si="278"/>
        <v>9042348</v>
      </c>
      <c r="Q809">
        <v>6446595</v>
      </c>
      <c r="R809">
        <v>4684653</v>
      </c>
      <c r="S809">
        <v>4713822</v>
      </c>
      <c r="T809" t="str">
        <f t="shared" si="279"/>
        <v>Yes</v>
      </c>
      <c r="U809">
        <f t="shared" si="280"/>
        <v>5281690</v>
      </c>
      <c r="W809">
        <f t="shared" si="281"/>
        <v>1.4285714285714286</v>
      </c>
      <c r="X809">
        <f t="shared" si="282"/>
        <v>0.7142857142857143</v>
      </c>
      <c r="Z809" s="4">
        <f t="shared" si="283"/>
        <v>347.09836957989995</v>
      </c>
      <c r="AA809">
        <f t="shared" si="284"/>
        <v>5</v>
      </c>
      <c r="AB809">
        <f t="shared" si="285"/>
        <v>0.35714285714285715</v>
      </c>
      <c r="AC809">
        <f t="shared" si="286"/>
        <v>0.25</v>
      </c>
      <c r="AD809">
        <f t="shared" si="287"/>
        <v>0.5</v>
      </c>
      <c r="AE809" t="str">
        <f t="shared" si="288"/>
        <v>O</v>
      </c>
      <c r="AH809">
        <f t="shared" si="289"/>
        <v>0</v>
      </c>
      <c r="AJ809" t="str">
        <f t="shared" si="290"/>
        <v>----</v>
      </c>
      <c r="AK809" t="str">
        <f t="shared" si="291"/>
        <v>----</v>
      </c>
      <c r="AL809" t="str">
        <f t="shared" si="292"/>
        <v>HUnSatLig</v>
      </c>
      <c r="AM809" t="str">
        <f t="shared" si="293"/>
        <v>----</v>
      </c>
      <c r="AN809" t="str">
        <f t="shared" si="294"/>
        <v>----</v>
      </c>
      <c r="AO809" t="str">
        <f t="shared" si="295"/>
        <v>----</v>
      </c>
      <c r="AQ809" s="4">
        <f t="shared" si="296"/>
        <v>347.17863096704076</v>
      </c>
      <c r="AR809" s="4">
        <f t="shared" si="297"/>
        <v>347</v>
      </c>
      <c r="AS809" s="4">
        <f t="shared" si="298"/>
        <v>0.17863096704076042</v>
      </c>
    </row>
    <row r="810" spans="1:45" x14ac:dyDescent="0.25">
      <c r="A810">
        <v>14</v>
      </c>
      <c r="B810">
        <v>20</v>
      </c>
      <c r="C810">
        <v>0</v>
      </c>
      <c r="D810">
        <v>11</v>
      </c>
      <c r="E810">
        <v>0</v>
      </c>
      <c r="F810">
        <v>0</v>
      </c>
      <c r="G810" t="s">
        <v>53</v>
      </c>
      <c r="H810">
        <f t="shared" si="276"/>
        <v>0.14285714285714279</v>
      </c>
      <c r="I810">
        <v>363.09328420000003</v>
      </c>
      <c r="K810">
        <v>2134598</v>
      </c>
      <c r="L810">
        <v>2092612</v>
      </c>
      <c r="M810">
        <v>1566760</v>
      </c>
      <c r="N810" t="str">
        <f t="shared" si="277"/>
        <v>Yes</v>
      </c>
      <c r="O810">
        <f t="shared" si="278"/>
        <v>1931323.3333333333</v>
      </c>
      <c r="Q810">
        <v>8878028</v>
      </c>
      <c r="R810">
        <v>6260971</v>
      </c>
      <c r="S810">
        <v>7539638</v>
      </c>
      <c r="T810" t="str">
        <f t="shared" si="279"/>
        <v>Yes</v>
      </c>
      <c r="U810">
        <f t="shared" si="280"/>
        <v>7559545.666666667</v>
      </c>
      <c r="W810">
        <f t="shared" si="281"/>
        <v>1.4285714285714286</v>
      </c>
      <c r="X810">
        <f t="shared" si="282"/>
        <v>0.7857142857142857</v>
      </c>
      <c r="Z810" s="4">
        <f t="shared" si="283"/>
        <v>363.09328417989997</v>
      </c>
      <c r="AA810">
        <f t="shared" si="284"/>
        <v>5</v>
      </c>
      <c r="AB810">
        <f t="shared" si="285"/>
        <v>0.35714285714285715</v>
      </c>
      <c r="AC810">
        <f t="shared" si="286"/>
        <v>0.25</v>
      </c>
      <c r="AD810">
        <f t="shared" si="287"/>
        <v>0.45454545454545453</v>
      </c>
      <c r="AE810" t="str">
        <f t="shared" si="288"/>
        <v>O</v>
      </c>
      <c r="AH810">
        <f t="shared" si="289"/>
        <v>-5.8823529411764705E-2</v>
      </c>
      <c r="AJ810" t="str">
        <f t="shared" si="290"/>
        <v>----</v>
      </c>
      <c r="AK810" t="str">
        <f t="shared" si="291"/>
        <v>----</v>
      </c>
      <c r="AL810" t="str">
        <f t="shared" si="292"/>
        <v>HUnSatLig</v>
      </c>
      <c r="AM810" t="str">
        <f t="shared" si="293"/>
        <v>----</v>
      </c>
      <c r="AN810" t="str">
        <f t="shared" si="294"/>
        <v>----</v>
      </c>
      <c r="AO810" t="str">
        <f t="shared" si="295"/>
        <v>----</v>
      </c>
      <c r="AQ810" s="4">
        <f t="shared" si="296"/>
        <v>363.17724415552607</v>
      </c>
      <c r="AR810" s="4">
        <f t="shared" si="297"/>
        <v>363</v>
      </c>
      <c r="AS810" s="4">
        <f t="shared" si="298"/>
        <v>0.17724415552606843</v>
      </c>
    </row>
    <row r="811" spans="1:45" x14ac:dyDescent="0.25">
      <c r="A811">
        <v>15</v>
      </c>
      <c r="B811">
        <v>12</v>
      </c>
      <c r="C811">
        <v>0</v>
      </c>
      <c r="D811">
        <v>10</v>
      </c>
      <c r="E811">
        <v>0</v>
      </c>
      <c r="F811">
        <v>0</v>
      </c>
      <c r="G811" t="s">
        <v>53</v>
      </c>
      <c r="H811">
        <f t="shared" si="276"/>
        <v>0.53333333333333321</v>
      </c>
      <c r="I811">
        <v>351.03576959999998</v>
      </c>
      <c r="K811">
        <v>7064877</v>
      </c>
      <c r="L811">
        <v>7675710</v>
      </c>
      <c r="M811">
        <v>7721480</v>
      </c>
      <c r="N811" t="str">
        <f t="shared" si="277"/>
        <v>Yes</v>
      </c>
      <c r="O811">
        <f t="shared" si="278"/>
        <v>7487355.666666667</v>
      </c>
      <c r="Q811">
        <v>3369512</v>
      </c>
      <c r="R811">
        <v>4704756</v>
      </c>
      <c r="S811">
        <v>4789673</v>
      </c>
      <c r="T811" t="str">
        <f t="shared" si="279"/>
        <v>Yes</v>
      </c>
      <c r="U811">
        <f t="shared" si="280"/>
        <v>4287980.333333333</v>
      </c>
      <c r="W811">
        <f t="shared" si="281"/>
        <v>0.8</v>
      </c>
      <c r="X811">
        <f t="shared" si="282"/>
        <v>0.66666666666666663</v>
      </c>
      <c r="Z811" s="4">
        <f t="shared" si="283"/>
        <v>351.03576957989998</v>
      </c>
      <c r="AA811">
        <f t="shared" si="284"/>
        <v>10</v>
      </c>
      <c r="AB811">
        <f t="shared" si="285"/>
        <v>0.66666666666666663</v>
      </c>
      <c r="AC811">
        <f t="shared" si="286"/>
        <v>0.83333333333333337</v>
      </c>
      <c r="AD811">
        <f t="shared" si="287"/>
        <v>1</v>
      </c>
      <c r="AE811" t="str">
        <f t="shared" si="288"/>
        <v>CRAM</v>
      </c>
      <c r="AH811">
        <f t="shared" si="289"/>
        <v>0.5</v>
      </c>
      <c r="AJ811" t="str">
        <f t="shared" si="290"/>
        <v>----</v>
      </c>
      <c r="AK811" t="str">
        <f t="shared" si="291"/>
        <v>----</v>
      </c>
      <c r="AL811" t="str">
        <f t="shared" si="292"/>
        <v>HUnSatLig</v>
      </c>
      <c r="AM811" t="str">
        <f t="shared" si="293"/>
        <v>----</v>
      </c>
      <c r="AN811" t="str">
        <f t="shared" si="294"/>
        <v>----</v>
      </c>
      <c r="AO811" t="str">
        <f t="shared" si="295"/>
        <v>----</v>
      </c>
      <c r="AQ811" s="4">
        <f t="shared" si="296"/>
        <v>351.11694143281483</v>
      </c>
      <c r="AR811" s="4">
        <f t="shared" si="297"/>
        <v>351</v>
      </c>
      <c r="AS811" s="4">
        <f t="shared" si="298"/>
        <v>0.11694143281482638</v>
      </c>
    </row>
    <row r="812" spans="1:45" x14ac:dyDescent="0.25">
      <c r="A812">
        <v>15</v>
      </c>
      <c r="B812">
        <v>12</v>
      </c>
      <c r="C812">
        <v>0</v>
      </c>
      <c r="D812">
        <v>11</v>
      </c>
      <c r="E812">
        <v>0</v>
      </c>
      <c r="F812">
        <v>0</v>
      </c>
      <c r="G812" t="s">
        <v>53</v>
      </c>
      <c r="H812">
        <f t="shared" si="276"/>
        <v>0.66666666666666652</v>
      </c>
      <c r="I812">
        <v>367.0306842</v>
      </c>
      <c r="K812">
        <v>7189534</v>
      </c>
      <c r="L812">
        <v>7620755</v>
      </c>
      <c r="M812">
        <v>7654609</v>
      </c>
      <c r="N812" t="str">
        <f t="shared" si="277"/>
        <v>Yes</v>
      </c>
      <c r="O812">
        <f t="shared" si="278"/>
        <v>7488299.333333333</v>
      </c>
      <c r="Q812">
        <v>4690008</v>
      </c>
      <c r="R812">
        <v>5636590</v>
      </c>
      <c r="S812">
        <v>6664290</v>
      </c>
      <c r="T812" t="str">
        <f t="shared" si="279"/>
        <v>Yes</v>
      </c>
      <c r="U812">
        <f t="shared" si="280"/>
        <v>5663629.333333333</v>
      </c>
      <c r="W812">
        <f t="shared" si="281"/>
        <v>0.8</v>
      </c>
      <c r="X812">
        <f t="shared" si="282"/>
        <v>0.73333333333333328</v>
      </c>
      <c r="Z812" s="4">
        <f t="shared" si="283"/>
        <v>367.03068417989999</v>
      </c>
      <c r="AA812">
        <f t="shared" si="284"/>
        <v>10</v>
      </c>
      <c r="AB812">
        <f t="shared" si="285"/>
        <v>0.66666666666666663</v>
      </c>
      <c r="AC812">
        <f t="shared" si="286"/>
        <v>0.83333333333333337</v>
      </c>
      <c r="AD812">
        <f t="shared" si="287"/>
        <v>0.90909090909090906</v>
      </c>
      <c r="AE812" t="str">
        <f t="shared" si="288"/>
        <v>CRAM</v>
      </c>
      <c r="AH812">
        <f t="shared" si="289"/>
        <v>0.47368421052631576</v>
      </c>
      <c r="AJ812" t="str">
        <f t="shared" si="290"/>
        <v>----</v>
      </c>
      <c r="AK812" t="str">
        <f t="shared" si="291"/>
        <v>----</v>
      </c>
      <c r="AL812" t="str">
        <f t="shared" si="292"/>
        <v>HUnSatLig</v>
      </c>
      <c r="AM812" t="str">
        <f t="shared" si="293"/>
        <v>----</v>
      </c>
      <c r="AN812" t="str">
        <f t="shared" si="294"/>
        <v>----</v>
      </c>
      <c r="AO812" t="str">
        <f t="shared" si="295"/>
        <v>----</v>
      </c>
      <c r="AQ812" s="4">
        <f t="shared" si="296"/>
        <v>367.11555462130013</v>
      </c>
      <c r="AR812" s="4">
        <f t="shared" si="297"/>
        <v>367</v>
      </c>
      <c r="AS812" s="4">
        <f t="shared" si="298"/>
        <v>0.11555462130013439</v>
      </c>
    </row>
    <row r="813" spans="1:45" x14ac:dyDescent="0.25">
      <c r="A813">
        <v>15</v>
      </c>
      <c r="B813">
        <v>12</v>
      </c>
      <c r="C813">
        <v>0</v>
      </c>
      <c r="D813">
        <v>12</v>
      </c>
      <c r="E813">
        <v>0</v>
      </c>
      <c r="F813">
        <v>0</v>
      </c>
      <c r="G813" t="s">
        <v>53</v>
      </c>
      <c r="H813">
        <f t="shared" si="276"/>
        <v>0.79999999999999982</v>
      </c>
      <c r="I813">
        <v>383.02559880000001</v>
      </c>
      <c r="K813">
        <v>4362943</v>
      </c>
      <c r="L813">
        <v>4103422</v>
      </c>
      <c r="M813">
        <v>4195938</v>
      </c>
      <c r="N813" t="str">
        <f t="shared" si="277"/>
        <v>Yes</v>
      </c>
      <c r="O813">
        <f t="shared" si="278"/>
        <v>4220767.666666667</v>
      </c>
      <c r="Q813">
        <v>4265340</v>
      </c>
      <c r="R813">
        <v>4623623</v>
      </c>
      <c r="S813">
        <v>5250584</v>
      </c>
      <c r="T813" t="str">
        <f t="shared" si="279"/>
        <v>Yes</v>
      </c>
      <c r="U813">
        <f t="shared" si="280"/>
        <v>4713182.333333333</v>
      </c>
      <c r="W813">
        <f t="shared" si="281"/>
        <v>0.8</v>
      </c>
      <c r="X813">
        <f t="shared" si="282"/>
        <v>0.8</v>
      </c>
      <c r="Z813" s="4">
        <f t="shared" si="283"/>
        <v>383.02559877990001</v>
      </c>
      <c r="AA813">
        <f t="shared" si="284"/>
        <v>10</v>
      </c>
      <c r="AB813">
        <f t="shared" si="285"/>
        <v>0.66666666666666663</v>
      </c>
      <c r="AC813">
        <f t="shared" si="286"/>
        <v>0.83333333333333337</v>
      </c>
      <c r="AD813">
        <f t="shared" si="287"/>
        <v>0.83333333333333337</v>
      </c>
      <c r="AE813" t="str">
        <f t="shared" si="288"/>
        <v>CRAM</v>
      </c>
      <c r="AH813">
        <f t="shared" si="289"/>
        <v>0.44444444444444442</v>
      </c>
      <c r="AJ813" t="str">
        <f t="shared" si="290"/>
        <v>----</v>
      </c>
      <c r="AK813" t="str">
        <f t="shared" si="291"/>
        <v>----</v>
      </c>
      <c r="AL813" t="str">
        <f t="shared" si="292"/>
        <v>HUnSatLig</v>
      </c>
      <c r="AM813" t="str">
        <f t="shared" si="293"/>
        <v>----</v>
      </c>
      <c r="AN813" t="str">
        <f t="shared" si="294"/>
        <v>----</v>
      </c>
      <c r="AO813" t="str">
        <f t="shared" si="295"/>
        <v>----</v>
      </c>
      <c r="AQ813" s="4">
        <f t="shared" si="296"/>
        <v>383.11416780978544</v>
      </c>
      <c r="AR813" s="4">
        <f t="shared" si="297"/>
        <v>383</v>
      </c>
      <c r="AS813" s="4">
        <f t="shared" si="298"/>
        <v>0.11416780978544239</v>
      </c>
    </row>
    <row r="814" spans="1:45" x14ac:dyDescent="0.25">
      <c r="A814">
        <v>15</v>
      </c>
      <c r="B814">
        <v>12</v>
      </c>
      <c r="C814">
        <v>0</v>
      </c>
      <c r="D814">
        <v>13</v>
      </c>
      <c r="E814">
        <v>0</v>
      </c>
      <c r="F814">
        <v>0</v>
      </c>
      <c r="G814" t="s">
        <v>53</v>
      </c>
      <c r="H814">
        <f t="shared" si="276"/>
        <v>0.93333333333333313</v>
      </c>
      <c r="I814">
        <v>399.02051340000003</v>
      </c>
      <c r="K814">
        <v>1982777</v>
      </c>
      <c r="L814">
        <v>1711412</v>
      </c>
      <c r="M814">
        <v>2307823</v>
      </c>
      <c r="N814" t="str">
        <f t="shared" si="277"/>
        <v>Yes</v>
      </c>
      <c r="O814">
        <f t="shared" si="278"/>
        <v>2000670.6666666667</v>
      </c>
      <c r="Q814">
        <v>2604876</v>
      </c>
      <c r="R814">
        <v>2931889</v>
      </c>
      <c r="S814">
        <v>3093181</v>
      </c>
      <c r="T814" t="str">
        <f t="shared" si="279"/>
        <v>Yes</v>
      </c>
      <c r="U814">
        <f t="shared" si="280"/>
        <v>2876648.6666666665</v>
      </c>
      <c r="W814">
        <f t="shared" si="281"/>
        <v>0.8</v>
      </c>
      <c r="X814">
        <f t="shared" si="282"/>
        <v>0.8666666666666667</v>
      </c>
      <c r="Z814" s="4">
        <f t="shared" si="283"/>
        <v>399.02051337990002</v>
      </c>
      <c r="AA814">
        <f t="shared" si="284"/>
        <v>10</v>
      </c>
      <c r="AB814">
        <f t="shared" si="285"/>
        <v>0.66666666666666663</v>
      </c>
      <c r="AC814">
        <f t="shared" si="286"/>
        <v>0.83333333333333337</v>
      </c>
      <c r="AD814">
        <f t="shared" si="287"/>
        <v>0.76923076923076927</v>
      </c>
      <c r="AE814" t="str">
        <f t="shared" si="288"/>
        <v>O</v>
      </c>
      <c r="AH814">
        <f t="shared" si="289"/>
        <v>0.41176470588235292</v>
      </c>
      <c r="AJ814" t="str">
        <f t="shared" si="290"/>
        <v>----</v>
      </c>
      <c r="AK814" t="str">
        <f t="shared" si="291"/>
        <v>----</v>
      </c>
      <c r="AL814" t="str">
        <f t="shared" si="292"/>
        <v>HUnSatLig</v>
      </c>
      <c r="AM814" t="str">
        <f t="shared" si="293"/>
        <v>----</v>
      </c>
      <c r="AN814" t="str">
        <f t="shared" si="294"/>
        <v>----</v>
      </c>
      <c r="AO814" t="str">
        <f t="shared" si="295"/>
        <v>----</v>
      </c>
      <c r="AQ814" s="4">
        <f t="shared" si="296"/>
        <v>399.11278099827075</v>
      </c>
      <c r="AR814" s="4">
        <f t="shared" si="297"/>
        <v>399</v>
      </c>
      <c r="AS814" s="4">
        <f t="shared" si="298"/>
        <v>0.11278099827075039</v>
      </c>
    </row>
    <row r="815" spans="1:45" x14ac:dyDescent="0.25">
      <c r="A815">
        <v>15</v>
      </c>
      <c r="B815">
        <v>14</v>
      </c>
      <c r="C815">
        <v>0</v>
      </c>
      <c r="D815">
        <v>8</v>
      </c>
      <c r="E815">
        <v>0</v>
      </c>
      <c r="F815">
        <v>0</v>
      </c>
      <c r="G815" t="s">
        <v>53</v>
      </c>
      <c r="H815">
        <f t="shared" si="276"/>
        <v>0.1333333333333333</v>
      </c>
      <c r="I815">
        <v>321.0615904</v>
      </c>
      <c r="K815">
        <v>4031120</v>
      </c>
      <c r="L815">
        <v>3297083</v>
      </c>
      <c r="M815">
        <v>3918324</v>
      </c>
      <c r="N815" t="str">
        <f t="shared" si="277"/>
        <v>Yes</v>
      </c>
      <c r="O815">
        <f t="shared" si="278"/>
        <v>3748842.3333333335</v>
      </c>
      <c r="Q815">
        <v>1662143</v>
      </c>
      <c r="R815">
        <v>2263634</v>
      </c>
      <c r="S815">
        <v>2461910</v>
      </c>
      <c r="T815" t="str">
        <f t="shared" si="279"/>
        <v>Yes</v>
      </c>
      <c r="U815">
        <f t="shared" si="280"/>
        <v>2129229</v>
      </c>
      <c r="W815">
        <f t="shared" si="281"/>
        <v>0.93333333333333335</v>
      </c>
      <c r="X815">
        <f t="shared" si="282"/>
        <v>0.53333333333333333</v>
      </c>
      <c r="Z815" s="4">
        <f t="shared" si="283"/>
        <v>321.0615903799</v>
      </c>
      <c r="AA815">
        <f t="shared" si="284"/>
        <v>9</v>
      </c>
      <c r="AB815">
        <f t="shared" si="285"/>
        <v>0.6</v>
      </c>
      <c r="AC815">
        <f t="shared" si="286"/>
        <v>0.6428571428571429</v>
      </c>
      <c r="AD815">
        <f t="shared" si="287"/>
        <v>1.125</v>
      </c>
      <c r="AE815" t="str">
        <f t="shared" si="288"/>
        <v>CRAM</v>
      </c>
      <c r="AH815">
        <f t="shared" si="289"/>
        <v>0.45454545454545453</v>
      </c>
      <c r="AJ815" t="str">
        <f t="shared" si="290"/>
        <v>----</v>
      </c>
      <c r="AK815" t="str">
        <f t="shared" si="291"/>
        <v>----</v>
      </c>
      <c r="AL815" t="str">
        <f t="shared" si="292"/>
        <v>HUnSatLig</v>
      </c>
      <c r="AM815" t="str">
        <f t="shared" si="293"/>
        <v>----</v>
      </c>
      <c r="AN815" t="str">
        <f t="shared" si="294"/>
        <v>----</v>
      </c>
      <c r="AO815" t="str">
        <f t="shared" si="295"/>
        <v>----</v>
      </c>
      <c r="AQ815" s="4">
        <f t="shared" si="296"/>
        <v>321.13583114522743</v>
      </c>
      <c r="AR815" s="4">
        <f t="shared" si="297"/>
        <v>321</v>
      </c>
      <c r="AS815" s="4">
        <f t="shared" si="298"/>
        <v>0.1358311452274279</v>
      </c>
    </row>
    <row r="816" spans="1:45" x14ac:dyDescent="0.25">
      <c r="A816">
        <v>15</v>
      </c>
      <c r="B816">
        <v>14</v>
      </c>
      <c r="C816">
        <v>0</v>
      </c>
      <c r="D816">
        <v>9</v>
      </c>
      <c r="E816">
        <v>0</v>
      </c>
      <c r="F816">
        <v>0</v>
      </c>
      <c r="G816" t="s">
        <v>53</v>
      </c>
      <c r="H816">
        <f t="shared" si="276"/>
        <v>0.26666666666666661</v>
      </c>
      <c r="I816">
        <v>337.05650500000002</v>
      </c>
      <c r="K816">
        <v>7051572</v>
      </c>
      <c r="L816">
        <v>6731213</v>
      </c>
      <c r="M816">
        <v>7309172</v>
      </c>
      <c r="N816" t="str">
        <f t="shared" si="277"/>
        <v>Yes</v>
      </c>
      <c r="O816">
        <f t="shared" si="278"/>
        <v>7030652.333333333</v>
      </c>
      <c r="Q816">
        <v>3220632</v>
      </c>
      <c r="R816">
        <v>4380971</v>
      </c>
      <c r="S816">
        <v>4496258</v>
      </c>
      <c r="T816" t="str">
        <f t="shared" si="279"/>
        <v>Yes</v>
      </c>
      <c r="U816">
        <f t="shared" si="280"/>
        <v>4032620.3333333335</v>
      </c>
      <c r="W816">
        <f t="shared" si="281"/>
        <v>0.93333333333333335</v>
      </c>
      <c r="X816">
        <f t="shared" si="282"/>
        <v>0.6</v>
      </c>
      <c r="Z816" s="4">
        <f t="shared" si="283"/>
        <v>337.05650497990001</v>
      </c>
      <c r="AA816">
        <f t="shared" si="284"/>
        <v>9</v>
      </c>
      <c r="AB816">
        <f t="shared" si="285"/>
        <v>0.6</v>
      </c>
      <c r="AC816">
        <f t="shared" si="286"/>
        <v>0.6428571428571429</v>
      </c>
      <c r="AD816">
        <f t="shared" si="287"/>
        <v>1</v>
      </c>
      <c r="AE816" t="str">
        <f t="shared" si="288"/>
        <v>CRAM</v>
      </c>
      <c r="AH816">
        <f t="shared" si="289"/>
        <v>0.42857142857142855</v>
      </c>
      <c r="AJ816" t="str">
        <f t="shared" si="290"/>
        <v>----</v>
      </c>
      <c r="AK816" t="str">
        <f t="shared" si="291"/>
        <v>----</v>
      </c>
      <c r="AL816" t="str">
        <f t="shared" si="292"/>
        <v>HUnSatLig</v>
      </c>
      <c r="AM816" t="str">
        <f t="shared" si="293"/>
        <v>----</v>
      </c>
      <c r="AN816" t="str">
        <f t="shared" si="294"/>
        <v>----</v>
      </c>
      <c r="AO816" t="str">
        <f t="shared" si="295"/>
        <v>----</v>
      </c>
      <c r="AQ816" s="4">
        <f t="shared" si="296"/>
        <v>337.13444433371274</v>
      </c>
      <c r="AR816" s="4">
        <f t="shared" si="297"/>
        <v>337</v>
      </c>
      <c r="AS816" s="4">
        <f t="shared" si="298"/>
        <v>0.1344443337127359</v>
      </c>
    </row>
    <row r="817" spans="1:45" x14ac:dyDescent="0.25">
      <c r="A817">
        <v>15</v>
      </c>
      <c r="B817">
        <v>14</v>
      </c>
      <c r="C817">
        <v>0</v>
      </c>
      <c r="D817">
        <v>10</v>
      </c>
      <c r="E817">
        <v>0</v>
      </c>
      <c r="F817">
        <v>0</v>
      </c>
      <c r="G817" t="s">
        <v>53</v>
      </c>
      <c r="H817">
        <f t="shared" si="276"/>
        <v>0.39999999999999991</v>
      </c>
      <c r="I817">
        <v>353.05141959999997</v>
      </c>
      <c r="K817">
        <v>8333282</v>
      </c>
      <c r="L817">
        <v>9378141</v>
      </c>
      <c r="M817">
        <v>9395285</v>
      </c>
      <c r="N817" t="str">
        <f t="shared" si="277"/>
        <v>Yes</v>
      </c>
      <c r="O817">
        <f t="shared" si="278"/>
        <v>9035569.333333334</v>
      </c>
      <c r="Q817">
        <v>5424220</v>
      </c>
      <c r="R817">
        <v>6754397</v>
      </c>
      <c r="S817">
        <v>7396336</v>
      </c>
      <c r="T817" t="str">
        <f t="shared" si="279"/>
        <v>Yes</v>
      </c>
      <c r="U817">
        <f t="shared" si="280"/>
        <v>6524984.333333333</v>
      </c>
      <c r="W817">
        <f t="shared" si="281"/>
        <v>0.93333333333333335</v>
      </c>
      <c r="X817">
        <f t="shared" si="282"/>
        <v>0.66666666666666663</v>
      </c>
      <c r="Z817" s="4">
        <f t="shared" si="283"/>
        <v>353.05141957989997</v>
      </c>
      <c r="AA817">
        <f t="shared" si="284"/>
        <v>9</v>
      </c>
      <c r="AB817">
        <f t="shared" si="285"/>
        <v>0.6</v>
      </c>
      <c r="AC817">
        <f t="shared" si="286"/>
        <v>0.6428571428571429</v>
      </c>
      <c r="AD817">
        <f t="shared" si="287"/>
        <v>0.9</v>
      </c>
      <c r="AE817" t="str">
        <f t="shared" si="288"/>
        <v>CRAM</v>
      </c>
      <c r="AH817">
        <f t="shared" si="289"/>
        <v>0.4</v>
      </c>
      <c r="AJ817" t="str">
        <f t="shared" si="290"/>
        <v>----</v>
      </c>
      <c r="AK817" t="str">
        <f t="shared" si="291"/>
        <v>----</v>
      </c>
      <c r="AL817" t="str">
        <f t="shared" si="292"/>
        <v>HUnSatLig</v>
      </c>
      <c r="AM817" t="str">
        <f t="shared" si="293"/>
        <v>----</v>
      </c>
      <c r="AN817" t="str">
        <f t="shared" si="294"/>
        <v>----</v>
      </c>
      <c r="AO817" t="str">
        <f t="shared" si="295"/>
        <v>----</v>
      </c>
      <c r="AQ817" s="4">
        <f t="shared" si="296"/>
        <v>353.13305752219799</v>
      </c>
      <c r="AR817" s="4">
        <f t="shared" si="297"/>
        <v>353</v>
      </c>
      <c r="AS817" s="4">
        <f t="shared" si="298"/>
        <v>0.13305752219798705</v>
      </c>
    </row>
    <row r="818" spans="1:45" x14ac:dyDescent="0.25">
      <c r="A818">
        <v>15</v>
      </c>
      <c r="B818">
        <v>14</v>
      </c>
      <c r="C818">
        <v>0</v>
      </c>
      <c r="D818">
        <v>11</v>
      </c>
      <c r="E818">
        <v>0</v>
      </c>
      <c r="F818">
        <v>0</v>
      </c>
      <c r="G818" t="s">
        <v>53</v>
      </c>
      <c r="H818">
        <f t="shared" si="276"/>
        <v>0.53333333333333321</v>
      </c>
      <c r="I818">
        <v>369.04633419999999</v>
      </c>
      <c r="K818">
        <v>8738587</v>
      </c>
      <c r="L818">
        <v>8833731</v>
      </c>
      <c r="M818">
        <v>8867629</v>
      </c>
      <c r="N818" t="str">
        <f t="shared" si="277"/>
        <v>Yes</v>
      </c>
      <c r="O818">
        <f t="shared" si="278"/>
        <v>8813315.666666666</v>
      </c>
      <c r="Q818">
        <v>7818918</v>
      </c>
      <c r="R818">
        <v>9211003</v>
      </c>
      <c r="S818">
        <v>10441409</v>
      </c>
      <c r="T818" t="str">
        <f t="shared" si="279"/>
        <v>Yes</v>
      </c>
      <c r="U818">
        <f t="shared" si="280"/>
        <v>9157110</v>
      </c>
      <c r="W818">
        <f t="shared" si="281"/>
        <v>0.93333333333333335</v>
      </c>
      <c r="X818">
        <f t="shared" si="282"/>
        <v>0.73333333333333328</v>
      </c>
      <c r="Z818" s="4">
        <f t="shared" si="283"/>
        <v>369.04633417989999</v>
      </c>
      <c r="AA818">
        <f t="shared" si="284"/>
        <v>9</v>
      </c>
      <c r="AB818">
        <f t="shared" si="285"/>
        <v>0.6</v>
      </c>
      <c r="AC818">
        <f t="shared" si="286"/>
        <v>0.6428571428571429</v>
      </c>
      <c r="AD818">
        <f t="shared" si="287"/>
        <v>0.81818181818181823</v>
      </c>
      <c r="AE818" t="str">
        <f t="shared" si="288"/>
        <v>CRAM</v>
      </c>
      <c r="AH818">
        <f t="shared" si="289"/>
        <v>0.36842105263157893</v>
      </c>
      <c r="AJ818" t="str">
        <f t="shared" si="290"/>
        <v>----</v>
      </c>
      <c r="AK818" t="str">
        <f t="shared" si="291"/>
        <v>----</v>
      </c>
      <c r="AL818" t="str">
        <f t="shared" si="292"/>
        <v>HUnSatLig</v>
      </c>
      <c r="AM818" t="str">
        <f t="shared" si="293"/>
        <v>----</v>
      </c>
      <c r="AN818" t="str">
        <f t="shared" si="294"/>
        <v>----</v>
      </c>
      <c r="AO818" t="str">
        <f t="shared" si="295"/>
        <v>----</v>
      </c>
      <c r="AQ818" s="4">
        <f t="shared" si="296"/>
        <v>369.13167071068335</v>
      </c>
      <c r="AR818" s="4">
        <f t="shared" si="297"/>
        <v>369</v>
      </c>
      <c r="AS818" s="4">
        <f t="shared" si="298"/>
        <v>0.1316707106833519</v>
      </c>
    </row>
    <row r="819" spans="1:45" x14ac:dyDescent="0.25">
      <c r="A819">
        <v>15</v>
      </c>
      <c r="B819">
        <v>14</v>
      </c>
      <c r="C819">
        <v>0</v>
      </c>
      <c r="D819">
        <v>12</v>
      </c>
      <c r="E819">
        <v>0</v>
      </c>
      <c r="F819">
        <v>0</v>
      </c>
      <c r="G819" t="s">
        <v>53</v>
      </c>
      <c r="H819">
        <f t="shared" si="276"/>
        <v>0.66666666666666652</v>
      </c>
      <c r="I819">
        <v>385.04124880000001</v>
      </c>
      <c r="K819">
        <v>5026121</v>
      </c>
      <c r="L819">
        <v>4783828</v>
      </c>
      <c r="M819">
        <v>4569170</v>
      </c>
      <c r="N819" t="str">
        <f t="shared" si="277"/>
        <v>Yes</v>
      </c>
      <c r="O819">
        <f t="shared" si="278"/>
        <v>4793039.666666667</v>
      </c>
      <c r="Q819">
        <v>6486875</v>
      </c>
      <c r="R819">
        <v>6086437</v>
      </c>
      <c r="S819">
        <v>7377933</v>
      </c>
      <c r="T819" t="str">
        <f t="shared" si="279"/>
        <v>Yes</v>
      </c>
      <c r="U819">
        <f t="shared" si="280"/>
        <v>6650415</v>
      </c>
      <c r="W819">
        <f t="shared" si="281"/>
        <v>0.93333333333333335</v>
      </c>
      <c r="X819">
        <f t="shared" si="282"/>
        <v>0.8</v>
      </c>
      <c r="Z819" s="4">
        <f t="shared" si="283"/>
        <v>385.04124877989995</v>
      </c>
      <c r="AA819">
        <f t="shared" si="284"/>
        <v>9</v>
      </c>
      <c r="AB819">
        <f t="shared" si="285"/>
        <v>0.6</v>
      </c>
      <c r="AC819">
        <f t="shared" si="286"/>
        <v>0.6428571428571429</v>
      </c>
      <c r="AD819">
        <f t="shared" si="287"/>
        <v>0.75</v>
      </c>
      <c r="AE819" t="str">
        <f t="shared" si="288"/>
        <v>O</v>
      </c>
      <c r="AH819">
        <f t="shared" si="289"/>
        <v>0.33333333333333331</v>
      </c>
      <c r="AJ819" t="str">
        <f t="shared" si="290"/>
        <v>----</v>
      </c>
      <c r="AK819" t="str">
        <f t="shared" si="291"/>
        <v>----</v>
      </c>
      <c r="AL819" t="str">
        <f t="shared" si="292"/>
        <v>HUnSatLig</v>
      </c>
      <c r="AM819" t="str">
        <f t="shared" si="293"/>
        <v>----</v>
      </c>
      <c r="AN819" t="str">
        <f t="shared" si="294"/>
        <v>----</v>
      </c>
      <c r="AO819" t="str">
        <f t="shared" si="295"/>
        <v>----</v>
      </c>
      <c r="AQ819" s="4">
        <f t="shared" si="296"/>
        <v>385.1302838991686</v>
      </c>
      <c r="AR819" s="4">
        <f t="shared" si="297"/>
        <v>385</v>
      </c>
      <c r="AS819" s="4">
        <f t="shared" si="298"/>
        <v>0.13028389916860306</v>
      </c>
    </row>
    <row r="820" spans="1:45" x14ac:dyDescent="0.25">
      <c r="A820">
        <v>15</v>
      </c>
      <c r="B820">
        <v>14</v>
      </c>
      <c r="C820">
        <v>0</v>
      </c>
      <c r="D820">
        <v>13</v>
      </c>
      <c r="E820">
        <v>0</v>
      </c>
      <c r="F820">
        <v>0</v>
      </c>
      <c r="G820" t="s">
        <v>53</v>
      </c>
      <c r="H820">
        <f t="shared" si="276"/>
        <v>0.79999999999999982</v>
      </c>
      <c r="I820">
        <v>401.03616340000002</v>
      </c>
      <c r="K820">
        <v>1731730</v>
      </c>
      <c r="L820">
        <v>2082375</v>
      </c>
      <c r="M820">
        <v>2219255</v>
      </c>
      <c r="N820" t="str">
        <f t="shared" si="277"/>
        <v>Yes</v>
      </c>
      <c r="O820">
        <f t="shared" si="278"/>
        <v>2011120</v>
      </c>
      <c r="Q820">
        <v>4134449</v>
      </c>
      <c r="R820">
        <v>3481549</v>
      </c>
      <c r="S820">
        <v>4978628</v>
      </c>
      <c r="T820" t="str">
        <f t="shared" si="279"/>
        <v>Yes</v>
      </c>
      <c r="U820">
        <f t="shared" si="280"/>
        <v>4198208.666666667</v>
      </c>
      <c r="W820">
        <f t="shared" si="281"/>
        <v>0.93333333333333335</v>
      </c>
      <c r="X820">
        <f t="shared" si="282"/>
        <v>0.8666666666666667</v>
      </c>
      <c r="Z820" s="4">
        <f t="shared" si="283"/>
        <v>401.03616337989996</v>
      </c>
      <c r="AA820">
        <f t="shared" si="284"/>
        <v>9</v>
      </c>
      <c r="AB820">
        <f t="shared" si="285"/>
        <v>0.6</v>
      </c>
      <c r="AC820">
        <f t="shared" si="286"/>
        <v>0.6428571428571429</v>
      </c>
      <c r="AD820">
        <f t="shared" si="287"/>
        <v>0.69230769230769229</v>
      </c>
      <c r="AE820" t="str">
        <f t="shared" si="288"/>
        <v>O</v>
      </c>
      <c r="AH820">
        <f t="shared" si="289"/>
        <v>0.29411764705882354</v>
      </c>
      <c r="AJ820" t="str">
        <f t="shared" si="290"/>
        <v>----</v>
      </c>
      <c r="AK820" t="str">
        <f t="shared" si="291"/>
        <v>----</v>
      </c>
      <c r="AL820" t="str">
        <f t="shared" si="292"/>
        <v>HUnSatLig</v>
      </c>
      <c r="AM820" t="str">
        <f t="shared" si="293"/>
        <v>----</v>
      </c>
      <c r="AN820" t="str">
        <f t="shared" si="294"/>
        <v>----</v>
      </c>
      <c r="AO820" t="str">
        <f t="shared" si="295"/>
        <v>----</v>
      </c>
      <c r="AQ820" s="4">
        <f t="shared" si="296"/>
        <v>401.12889708765391</v>
      </c>
      <c r="AR820" s="4">
        <f t="shared" si="297"/>
        <v>401</v>
      </c>
      <c r="AS820" s="4">
        <f t="shared" si="298"/>
        <v>0.12889708765391106</v>
      </c>
    </row>
    <row r="821" spans="1:45" x14ac:dyDescent="0.25">
      <c r="A821">
        <v>15</v>
      </c>
      <c r="B821">
        <v>16</v>
      </c>
      <c r="C821">
        <v>0</v>
      </c>
      <c r="D821">
        <v>8</v>
      </c>
      <c r="E821">
        <v>0</v>
      </c>
      <c r="F821">
        <v>0</v>
      </c>
      <c r="G821" t="s">
        <v>53</v>
      </c>
      <c r="H821">
        <f t="shared" si="276"/>
        <v>0</v>
      </c>
      <c r="I821">
        <v>323.07724039999999</v>
      </c>
      <c r="K821">
        <v>5002210</v>
      </c>
      <c r="L821">
        <v>4549802</v>
      </c>
      <c r="M821">
        <v>4768635</v>
      </c>
      <c r="N821" t="str">
        <f t="shared" si="277"/>
        <v>Yes</v>
      </c>
      <c r="O821">
        <f t="shared" si="278"/>
        <v>4773549</v>
      </c>
      <c r="Q821">
        <v>3148813</v>
      </c>
      <c r="R821">
        <v>3410363</v>
      </c>
      <c r="S821">
        <v>3649599</v>
      </c>
      <c r="T821" t="str">
        <f t="shared" si="279"/>
        <v>Yes</v>
      </c>
      <c r="U821">
        <f t="shared" si="280"/>
        <v>3402925</v>
      </c>
      <c r="W821">
        <f t="shared" si="281"/>
        <v>1.0666666666666667</v>
      </c>
      <c r="X821">
        <f t="shared" si="282"/>
        <v>0.53333333333333333</v>
      </c>
      <c r="Z821" s="4">
        <f t="shared" si="283"/>
        <v>323.07724037989999</v>
      </c>
      <c r="AA821">
        <f t="shared" si="284"/>
        <v>8</v>
      </c>
      <c r="AB821">
        <f t="shared" si="285"/>
        <v>0.53333333333333333</v>
      </c>
      <c r="AC821">
        <f t="shared" si="286"/>
        <v>0.5</v>
      </c>
      <c r="AD821">
        <f t="shared" si="287"/>
        <v>1</v>
      </c>
      <c r="AE821" t="str">
        <f t="shared" si="288"/>
        <v>CRAM</v>
      </c>
      <c r="AH821">
        <f t="shared" si="289"/>
        <v>0.36363636363636365</v>
      </c>
      <c r="AJ821" t="str">
        <f t="shared" si="290"/>
        <v>----</v>
      </c>
      <c r="AK821" t="str">
        <f t="shared" si="291"/>
        <v>----</v>
      </c>
      <c r="AL821" t="str">
        <f t="shared" si="292"/>
        <v>HUnSatLig</v>
      </c>
      <c r="AM821" t="str">
        <f t="shared" si="293"/>
        <v>----</v>
      </c>
      <c r="AN821" t="str">
        <f t="shared" si="294"/>
        <v>----</v>
      </c>
      <c r="AO821" t="str">
        <f t="shared" si="295"/>
        <v>----</v>
      </c>
      <c r="AQ821" s="4">
        <f t="shared" si="296"/>
        <v>323.15194723461065</v>
      </c>
      <c r="AR821" s="4">
        <f t="shared" si="297"/>
        <v>323</v>
      </c>
      <c r="AS821" s="4">
        <f t="shared" si="298"/>
        <v>0.15194723461064541</v>
      </c>
    </row>
    <row r="822" spans="1:45" x14ac:dyDescent="0.25">
      <c r="A822">
        <v>15</v>
      </c>
      <c r="B822">
        <v>16</v>
      </c>
      <c r="C822">
        <v>0</v>
      </c>
      <c r="D822">
        <v>9</v>
      </c>
      <c r="E822">
        <v>0</v>
      </c>
      <c r="F822">
        <v>0</v>
      </c>
      <c r="G822" t="s">
        <v>53</v>
      </c>
      <c r="H822">
        <f t="shared" si="276"/>
        <v>0.1333333333333333</v>
      </c>
      <c r="I822">
        <v>339.07215500000001</v>
      </c>
      <c r="K822">
        <v>6949681</v>
      </c>
      <c r="L822">
        <v>7035799</v>
      </c>
      <c r="M822">
        <v>6533476</v>
      </c>
      <c r="N822" t="str">
        <f t="shared" si="277"/>
        <v>Yes</v>
      </c>
      <c r="O822">
        <f t="shared" si="278"/>
        <v>6839652</v>
      </c>
      <c r="Q822">
        <v>5260890</v>
      </c>
      <c r="R822">
        <v>5749012</v>
      </c>
      <c r="S822">
        <v>6313308</v>
      </c>
      <c r="T822" t="str">
        <f t="shared" si="279"/>
        <v>Yes</v>
      </c>
      <c r="U822">
        <f t="shared" si="280"/>
        <v>5774403.333333333</v>
      </c>
      <c r="W822">
        <f t="shared" si="281"/>
        <v>1.0666666666666667</v>
      </c>
      <c r="X822">
        <f t="shared" si="282"/>
        <v>0.6</v>
      </c>
      <c r="Z822" s="4">
        <f t="shared" si="283"/>
        <v>339.07215497990001</v>
      </c>
      <c r="AA822">
        <f t="shared" si="284"/>
        <v>8</v>
      </c>
      <c r="AB822">
        <f t="shared" si="285"/>
        <v>0.53333333333333333</v>
      </c>
      <c r="AC822">
        <f t="shared" si="286"/>
        <v>0.5</v>
      </c>
      <c r="AD822">
        <f t="shared" si="287"/>
        <v>0.88888888888888884</v>
      </c>
      <c r="AE822" t="str">
        <f t="shared" si="288"/>
        <v>CRAM</v>
      </c>
      <c r="AH822">
        <f t="shared" si="289"/>
        <v>0.33333333333333331</v>
      </c>
      <c r="AJ822" t="str">
        <f t="shared" si="290"/>
        <v>----</v>
      </c>
      <c r="AK822" t="str">
        <f t="shared" si="291"/>
        <v>----</v>
      </c>
      <c r="AL822" t="str">
        <f t="shared" si="292"/>
        <v>HUnSatLig</v>
      </c>
      <c r="AM822" t="str">
        <f t="shared" si="293"/>
        <v>----</v>
      </c>
      <c r="AN822" t="str">
        <f t="shared" si="294"/>
        <v>----</v>
      </c>
      <c r="AO822" t="str">
        <f t="shared" si="295"/>
        <v>----</v>
      </c>
      <c r="AQ822" s="4">
        <f t="shared" si="296"/>
        <v>339.15056042309595</v>
      </c>
      <c r="AR822" s="4">
        <f t="shared" si="297"/>
        <v>339</v>
      </c>
      <c r="AS822" s="4">
        <f t="shared" si="298"/>
        <v>0.15056042309595341</v>
      </c>
    </row>
    <row r="823" spans="1:45" x14ac:dyDescent="0.25">
      <c r="A823">
        <v>15</v>
      </c>
      <c r="B823">
        <v>16</v>
      </c>
      <c r="C823">
        <v>0</v>
      </c>
      <c r="D823">
        <v>10</v>
      </c>
      <c r="E823">
        <v>0</v>
      </c>
      <c r="F823">
        <v>0</v>
      </c>
      <c r="G823" t="s">
        <v>53</v>
      </c>
      <c r="H823">
        <f t="shared" si="276"/>
        <v>0.26666666666666661</v>
      </c>
      <c r="I823">
        <v>355.06706960000002</v>
      </c>
      <c r="K823">
        <v>8714922</v>
      </c>
      <c r="L823">
        <v>8835972</v>
      </c>
      <c r="M823">
        <v>8898220</v>
      </c>
      <c r="N823" t="str">
        <f t="shared" si="277"/>
        <v>Yes</v>
      </c>
      <c r="O823">
        <f t="shared" si="278"/>
        <v>8816371.333333334</v>
      </c>
      <c r="Q823">
        <v>9094811</v>
      </c>
      <c r="R823">
        <v>9595602</v>
      </c>
      <c r="S823">
        <v>9603648</v>
      </c>
      <c r="T823" t="str">
        <f t="shared" si="279"/>
        <v>Yes</v>
      </c>
      <c r="U823">
        <f t="shared" si="280"/>
        <v>9431353.666666666</v>
      </c>
      <c r="W823">
        <f t="shared" si="281"/>
        <v>1.0666666666666667</v>
      </c>
      <c r="X823">
        <f t="shared" si="282"/>
        <v>0.66666666666666663</v>
      </c>
      <c r="Z823" s="4">
        <f t="shared" si="283"/>
        <v>355.06706957989996</v>
      </c>
      <c r="AA823">
        <f t="shared" si="284"/>
        <v>8</v>
      </c>
      <c r="AB823">
        <f t="shared" si="285"/>
        <v>0.53333333333333333</v>
      </c>
      <c r="AC823">
        <f t="shared" si="286"/>
        <v>0.5</v>
      </c>
      <c r="AD823">
        <f t="shared" si="287"/>
        <v>0.8</v>
      </c>
      <c r="AE823" t="str">
        <f t="shared" si="288"/>
        <v>CRAM</v>
      </c>
      <c r="AH823">
        <f t="shared" si="289"/>
        <v>0.3</v>
      </c>
      <c r="AJ823" t="str">
        <f t="shared" si="290"/>
        <v>----</v>
      </c>
      <c r="AK823" t="str">
        <f t="shared" si="291"/>
        <v>----</v>
      </c>
      <c r="AL823" t="str">
        <f t="shared" si="292"/>
        <v>HUnSatLig</v>
      </c>
      <c r="AM823" t="str">
        <f t="shared" si="293"/>
        <v>----</v>
      </c>
      <c r="AN823" t="str">
        <f t="shared" si="294"/>
        <v>----</v>
      </c>
      <c r="AO823" t="str">
        <f t="shared" si="295"/>
        <v>----</v>
      </c>
      <c r="AQ823" s="4">
        <f t="shared" si="296"/>
        <v>355.1491736115812</v>
      </c>
      <c r="AR823" s="4">
        <f t="shared" si="297"/>
        <v>355</v>
      </c>
      <c r="AS823" s="4">
        <f t="shared" si="298"/>
        <v>0.14917361158120457</v>
      </c>
    </row>
    <row r="824" spans="1:45" x14ac:dyDescent="0.25">
      <c r="A824">
        <v>15</v>
      </c>
      <c r="B824">
        <v>16</v>
      </c>
      <c r="C824">
        <v>0</v>
      </c>
      <c r="D824">
        <v>11</v>
      </c>
      <c r="E824">
        <v>0</v>
      </c>
      <c r="F824">
        <v>0</v>
      </c>
      <c r="G824" t="s">
        <v>53</v>
      </c>
      <c r="H824">
        <f t="shared" ref="H824:H887" si="299">4-((4*A824+B824-3*C824-2*D824-2*E824)/A824)</f>
        <v>0.39999999999999991</v>
      </c>
      <c r="I824">
        <v>371.06198419999998</v>
      </c>
      <c r="K824">
        <v>8684052</v>
      </c>
      <c r="L824">
        <v>8680685</v>
      </c>
      <c r="M824">
        <v>8083842</v>
      </c>
      <c r="N824" t="str">
        <f t="shared" ref="N824:N887" si="300">IF(K824&gt;0,"Yes","No")</f>
        <v>Yes</v>
      </c>
      <c r="O824">
        <f t="shared" ref="O824:O887" si="301">AVERAGE(K824:M824)</f>
        <v>8482859.666666666</v>
      </c>
      <c r="Q824">
        <v>10596590</v>
      </c>
      <c r="R824">
        <v>10866433</v>
      </c>
      <c r="S824">
        <v>11746586</v>
      </c>
      <c r="T824" t="str">
        <f t="shared" ref="T824:T887" si="302">IF(Q824&gt;0,"Yes","No")</f>
        <v>Yes</v>
      </c>
      <c r="U824">
        <f t="shared" ref="U824:U887" si="303">AVERAGE(Q824:S824)</f>
        <v>11069869.666666666</v>
      </c>
      <c r="W824">
        <f t="shared" ref="W824:W887" si="304">B824/A824</f>
        <v>1.0666666666666667</v>
      </c>
      <c r="X824">
        <f t="shared" ref="X824:X887" si="305">D824/A824</f>
        <v>0.73333333333333328</v>
      </c>
      <c r="Z824" s="4">
        <f t="shared" ref="Z824:Z887" si="306">A824*12+(B824-1)*1.007825+C824*14.003074+D824*15.9949146+E824*31.9720707+F824*30.9737615+0.0005485799</f>
        <v>371.06198417989998</v>
      </c>
      <c r="AA824">
        <f t="shared" ref="AA824:AA887" si="307">1+A824-B824/2+C824/2+F824/2</f>
        <v>8</v>
      </c>
      <c r="AB824">
        <f t="shared" ref="AB824:AB887" si="308">AA824/A824</f>
        <v>0.53333333333333333</v>
      </c>
      <c r="AC824">
        <f t="shared" ref="AC824:AC887" si="309">AA824/B824</f>
        <v>0.5</v>
      </c>
      <c r="AD824">
        <f t="shared" ref="AD824:AD887" si="310">AA824/D824</f>
        <v>0.72727272727272729</v>
      </c>
      <c r="AE824" t="str">
        <f t="shared" ref="AE824:AE887" si="311">IF(AB824&gt;=0.3,IF(AB824&lt;=0.68,IF(AC824&gt;=0.2,IF(AC824&lt;=0.95,IF(AD824&gt;=0.77,IF(AD824&lt;=1.75,"CRAM","O"),"O"),"O"),"O"),"O"),"O")</f>
        <v>O</v>
      </c>
      <c r="AH824">
        <f t="shared" ref="AH824:AH887" si="312">(1+A824-D824/2-E824-B824/2)/(A824-D824/2-E824-C824-F824)</f>
        <v>0.26315789473684209</v>
      </c>
      <c r="AJ824" t="str">
        <f t="shared" ref="AJ824:AJ887" si="313">IF(AH824&gt;0.66,"CondAr","----")</f>
        <v>----</v>
      </c>
      <c r="AK824" t="str">
        <f t="shared" ref="AK824:AK887" si="314">IF(AND((AH824&gt;0.5),(AH824&lt;=0.66)),"Aromatic","----")</f>
        <v>----</v>
      </c>
      <c r="AL824" t="str">
        <f t="shared" ref="AL824:AL887" si="315">IF(AND((AH824&lt;=0.5),(W824&lt;1.5)),"HUnSatLig","----")</f>
        <v>HUnSatLig</v>
      </c>
      <c r="AM824" t="str">
        <f t="shared" ref="AM824:AM887" si="316">IF(AND((X824&lt;0.6),(W824&gt;=1.5),(C824=0)),"AlipatNoN","----")</f>
        <v>----</v>
      </c>
      <c r="AN824" t="str">
        <f t="shared" ref="AN824:AN887" si="317">IF(AND((W824&gt;=1.5),(X824&gt;=0.6)),"SatFACarb","----")</f>
        <v>----</v>
      </c>
      <c r="AO824" t="str">
        <f t="shared" ref="AO824:AO887" si="318">IF(AND((X824&lt;0.6),(W824&gt;=1.5),(C824&gt;0)),"Alipat+N","----")</f>
        <v>----</v>
      </c>
      <c r="AQ824" s="4">
        <f t="shared" ref="AQ824:AQ887" si="319">Z824*(44/43.989828)</f>
        <v>371.14778680006651</v>
      </c>
      <c r="AR824" s="4">
        <f t="shared" ref="AR824:AR887" si="320">INT(AQ824)</f>
        <v>371</v>
      </c>
      <c r="AS824" s="4">
        <f t="shared" ref="AS824:AS887" si="321">AQ824-AR824</f>
        <v>0.14778680006651257</v>
      </c>
    </row>
    <row r="825" spans="1:45" x14ac:dyDescent="0.25">
      <c r="A825">
        <v>15</v>
      </c>
      <c r="B825">
        <v>16</v>
      </c>
      <c r="C825">
        <v>0</v>
      </c>
      <c r="D825">
        <v>12</v>
      </c>
      <c r="E825">
        <v>0</v>
      </c>
      <c r="F825">
        <v>0</v>
      </c>
      <c r="G825" t="s">
        <v>53</v>
      </c>
      <c r="H825">
        <f t="shared" si="299"/>
        <v>0.53333333333333321</v>
      </c>
      <c r="I825">
        <v>387.0568988</v>
      </c>
      <c r="K825">
        <v>4741046</v>
      </c>
      <c r="L825">
        <v>4689048</v>
      </c>
      <c r="M825">
        <v>4787755</v>
      </c>
      <c r="N825" t="str">
        <f t="shared" si="300"/>
        <v>Yes</v>
      </c>
      <c r="O825">
        <f t="shared" si="301"/>
        <v>4739283</v>
      </c>
      <c r="Q825">
        <v>8016162</v>
      </c>
      <c r="R825">
        <v>7508266</v>
      </c>
      <c r="S825">
        <v>9436651</v>
      </c>
      <c r="T825" t="str">
        <f t="shared" si="302"/>
        <v>Yes</v>
      </c>
      <c r="U825">
        <f t="shared" si="303"/>
        <v>8320359.666666667</v>
      </c>
      <c r="W825">
        <f t="shared" si="304"/>
        <v>1.0666666666666667</v>
      </c>
      <c r="X825">
        <f t="shared" si="305"/>
        <v>0.8</v>
      </c>
      <c r="Z825" s="4">
        <f t="shared" si="306"/>
        <v>387.0568987799</v>
      </c>
      <c r="AA825">
        <f t="shared" si="307"/>
        <v>8</v>
      </c>
      <c r="AB825">
        <f t="shared" si="308"/>
        <v>0.53333333333333333</v>
      </c>
      <c r="AC825">
        <f t="shared" si="309"/>
        <v>0.5</v>
      </c>
      <c r="AD825">
        <f t="shared" si="310"/>
        <v>0.66666666666666663</v>
      </c>
      <c r="AE825" t="str">
        <f t="shared" si="311"/>
        <v>O</v>
      </c>
      <c r="AH825">
        <f t="shared" si="312"/>
        <v>0.22222222222222221</v>
      </c>
      <c r="AJ825" t="str">
        <f t="shared" si="313"/>
        <v>----</v>
      </c>
      <c r="AK825" t="str">
        <f t="shared" si="314"/>
        <v>----</v>
      </c>
      <c r="AL825" t="str">
        <f t="shared" si="315"/>
        <v>HUnSatLig</v>
      </c>
      <c r="AM825" t="str">
        <f t="shared" si="316"/>
        <v>----</v>
      </c>
      <c r="AN825" t="str">
        <f t="shared" si="317"/>
        <v>----</v>
      </c>
      <c r="AO825" t="str">
        <f t="shared" si="318"/>
        <v>----</v>
      </c>
      <c r="AQ825" s="4">
        <f t="shared" si="319"/>
        <v>387.14639998855182</v>
      </c>
      <c r="AR825" s="4">
        <f t="shared" si="320"/>
        <v>387</v>
      </c>
      <c r="AS825" s="4">
        <f t="shared" si="321"/>
        <v>0.14639998855182057</v>
      </c>
    </row>
    <row r="826" spans="1:45" x14ac:dyDescent="0.25">
      <c r="A826">
        <v>15</v>
      </c>
      <c r="B826">
        <v>16</v>
      </c>
      <c r="C826">
        <v>0</v>
      </c>
      <c r="D826">
        <v>13</v>
      </c>
      <c r="E826">
        <v>0</v>
      </c>
      <c r="F826">
        <v>0</v>
      </c>
      <c r="G826" t="s">
        <v>53</v>
      </c>
      <c r="H826">
        <f t="shared" si="299"/>
        <v>0.66666666666666652</v>
      </c>
      <c r="I826">
        <v>403.05181340000001</v>
      </c>
      <c r="K826">
        <v>1771191</v>
      </c>
      <c r="L826">
        <v>1673018</v>
      </c>
      <c r="M826">
        <v>1913562</v>
      </c>
      <c r="N826" t="str">
        <f t="shared" si="300"/>
        <v>Yes</v>
      </c>
      <c r="O826">
        <f t="shared" si="301"/>
        <v>1785923.6666666667</v>
      </c>
      <c r="Q826">
        <v>5176045</v>
      </c>
      <c r="R826">
        <v>3517630</v>
      </c>
      <c r="S826">
        <v>5423268</v>
      </c>
      <c r="T826" t="str">
        <f t="shared" si="302"/>
        <v>Yes</v>
      </c>
      <c r="U826">
        <f t="shared" si="303"/>
        <v>4705647.666666667</v>
      </c>
      <c r="W826">
        <f t="shared" si="304"/>
        <v>1.0666666666666667</v>
      </c>
      <c r="X826">
        <f t="shared" si="305"/>
        <v>0.8666666666666667</v>
      </c>
      <c r="Z826" s="4">
        <f t="shared" si="306"/>
        <v>403.05181337990001</v>
      </c>
      <c r="AA826">
        <f t="shared" si="307"/>
        <v>8</v>
      </c>
      <c r="AB826">
        <f t="shared" si="308"/>
        <v>0.53333333333333333</v>
      </c>
      <c r="AC826">
        <f t="shared" si="309"/>
        <v>0.5</v>
      </c>
      <c r="AD826">
        <f t="shared" si="310"/>
        <v>0.61538461538461542</v>
      </c>
      <c r="AE826" t="str">
        <f t="shared" si="311"/>
        <v>O</v>
      </c>
      <c r="AH826">
        <f t="shared" si="312"/>
        <v>0.17647058823529413</v>
      </c>
      <c r="AJ826" t="str">
        <f t="shared" si="313"/>
        <v>----</v>
      </c>
      <c r="AK826" t="str">
        <f t="shared" si="314"/>
        <v>----</v>
      </c>
      <c r="AL826" t="str">
        <f t="shared" si="315"/>
        <v>HUnSatLig</v>
      </c>
      <c r="AM826" t="str">
        <f t="shared" si="316"/>
        <v>----</v>
      </c>
      <c r="AN826" t="str">
        <f t="shared" si="317"/>
        <v>----</v>
      </c>
      <c r="AO826" t="str">
        <f t="shared" si="318"/>
        <v>----</v>
      </c>
      <c r="AQ826" s="4">
        <f t="shared" si="319"/>
        <v>403.14501317703713</v>
      </c>
      <c r="AR826" s="4">
        <f t="shared" si="320"/>
        <v>403</v>
      </c>
      <c r="AS826" s="4">
        <f t="shared" si="321"/>
        <v>0.14501317703712857</v>
      </c>
    </row>
    <row r="827" spans="1:45" x14ac:dyDescent="0.25">
      <c r="A827">
        <v>15</v>
      </c>
      <c r="B827">
        <v>18</v>
      </c>
      <c r="C827">
        <v>0</v>
      </c>
      <c r="D827">
        <v>7</v>
      </c>
      <c r="E827">
        <v>0</v>
      </c>
      <c r="F827">
        <v>0</v>
      </c>
      <c r="G827" t="s">
        <v>53</v>
      </c>
      <c r="H827">
        <f t="shared" si="299"/>
        <v>-0.26666666666666661</v>
      </c>
      <c r="I827">
        <v>309.09797579999997</v>
      </c>
      <c r="K827">
        <v>2317052</v>
      </c>
      <c r="L827">
        <v>1897858</v>
      </c>
      <c r="M827">
        <v>2524117</v>
      </c>
      <c r="N827" t="str">
        <f t="shared" si="300"/>
        <v>Yes</v>
      </c>
      <c r="O827">
        <f t="shared" si="301"/>
        <v>2246342.3333333335</v>
      </c>
      <c r="Q827">
        <v>1956597</v>
      </c>
      <c r="R827">
        <v>1835517</v>
      </c>
      <c r="S827">
        <v>1796455</v>
      </c>
      <c r="T827" t="str">
        <f t="shared" si="302"/>
        <v>Yes</v>
      </c>
      <c r="U827">
        <f t="shared" si="303"/>
        <v>1862856.3333333333</v>
      </c>
      <c r="W827">
        <f t="shared" si="304"/>
        <v>1.2</v>
      </c>
      <c r="X827">
        <f t="shared" si="305"/>
        <v>0.46666666666666667</v>
      </c>
      <c r="Z827" s="4">
        <f t="shared" si="306"/>
        <v>309.09797577989997</v>
      </c>
      <c r="AA827">
        <f t="shared" si="307"/>
        <v>7</v>
      </c>
      <c r="AB827">
        <f t="shared" si="308"/>
        <v>0.46666666666666667</v>
      </c>
      <c r="AC827">
        <f t="shared" si="309"/>
        <v>0.3888888888888889</v>
      </c>
      <c r="AD827">
        <f t="shared" si="310"/>
        <v>1</v>
      </c>
      <c r="AE827" t="str">
        <f t="shared" si="311"/>
        <v>CRAM</v>
      </c>
      <c r="AH827">
        <f t="shared" si="312"/>
        <v>0.30434782608695654</v>
      </c>
      <c r="AJ827" t="str">
        <f t="shared" si="313"/>
        <v>----</v>
      </c>
      <c r="AK827" t="str">
        <f t="shared" si="314"/>
        <v>----</v>
      </c>
      <c r="AL827" t="str">
        <f t="shared" si="315"/>
        <v>HUnSatLig</v>
      </c>
      <c r="AM827" t="str">
        <f t="shared" si="316"/>
        <v>----</v>
      </c>
      <c r="AN827" t="str">
        <f t="shared" si="317"/>
        <v>----</v>
      </c>
      <c r="AO827" t="str">
        <f t="shared" si="318"/>
        <v>----</v>
      </c>
      <c r="AQ827" s="4">
        <f t="shared" si="319"/>
        <v>309.1694501355085</v>
      </c>
      <c r="AR827" s="4">
        <f t="shared" si="320"/>
        <v>309</v>
      </c>
      <c r="AS827" s="4">
        <f t="shared" si="321"/>
        <v>0.16945013550849808</v>
      </c>
    </row>
    <row r="828" spans="1:45" x14ac:dyDescent="0.25">
      <c r="A828">
        <v>15</v>
      </c>
      <c r="B828">
        <v>18</v>
      </c>
      <c r="C828">
        <v>0</v>
      </c>
      <c r="D828">
        <v>8</v>
      </c>
      <c r="E828">
        <v>0</v>
      </c>
      <c r="F828">
        <v>0</v>
      </c>
      <c r="G828" t="s">
        <v>53</v>
      </c>
      <c r="H828">
        <f t="shared" si="299"/>
        <v>-0.13333333333333375</v>
      </c>
      <c r="I828">
        <v>325.09289039999999</v>
      </c>
      <c r="K828">
        <v>4798278</v>
      </c>
      <c r="L828">
        <v>4311588</v>
      </c>
      <c r="M828">
        <v>4524815</v>
      </c>
      <c r="N828" t="str">
        <f t="shared" si="300"/>
        <v>Yes</v>
      </c>
      <c r="O828">
        <f t="shared" si="301"/>
        <v>4544893.666666667</v>
      </c>
      <c r="Q828">
        <v>5767016</v>
      </c>
      <c r="R828">
        <v>5380403</v>
      </c>
      <c r="S828">
        <v>5582262</v>
      </c>
      <c r="T828" t="str">
        <f t="shared" si="302"/>
        <v>Yes</v>
      </c>
      <c r="U828">
        <f t="shared" si="303"/>
        <v>5576560.333333333</v>
      </c>
      <c r="W828">
        <f t="shared" si="304"/>
        <v>1.2</v>
      </c>
      <c r="X828">
        <f t="shared" si="305"/>
        <v>0.53333333333333333</v>
      </c>
      <c r="Z828" s="4">
        <f t="shared" si="306"/>
        <v>325.09289037989998</v>
      </c>
      <c r="AA828">
        <f t="shared" si="307"/>
        <v>7</v>
      </c>
      <c r="AB828">
        <f t="shared" si="308"/>
        <v>0.46666666666666667</v>
      </c>
      <c r="AC828">
        <f t="shared" si="309"/>
        <v>0.3888888888888889</v>
      </c>
      <c r="AD828">
        <f t="shared" si="310"/>
        <v>0.875</v>
      </c>
      <c r="AE828" t="str">
        <f t="shared" si="311"/>
        <v>CRAM</v>
      </c>
      <c r="AH828">
        <f t="shared" si="312"/>
        <v>0.27272727272727271</v>
      </c>
      <c r="AJ828" t="str">
        <f t="shared" si="313"/>
        <v>----</v>
      </c>
      <c r="AK828" t="str">
        <f t="shared" si="314"/>
        <v>----</v>
      </c>
      <c r="AL828" t="str">
        <f t="shared" si="315"/>
        <v>HUnSatLig</v>
      </c>
      <c r="AM828" t="str">
        <f t="shared" si="316"/>
        <v>----</v>
      </c>
      <c r="AN828" t="str">
        <f t="shared" si="317"/>
        <v>----</v>
      </c>
      <c r="AO828" t="str">
        <f t="shared" si="318"/>
        <v>----</v>
      </c>
      <c r="AQ828" s="4">
        <f t="shared" si="319"/>
        <v>325.16806332399386</v>
      </c>
      <c r="AR828" s="4">
        <f t="shared" si="320"/>
        <v>325</v>
      </c>
      <c r="AS828" s="4">
        <f t="shared" si="321"/>
        <v>0.16806332399386292</v>
      </c>
    </row>
    <row r="829" spans="1:45" x14ac:dyDescent="0.25">
      <c r="A829">
        <v>15</v>
      </c>
      <c r="B829">
        <v>18</v>
      </c>
      <c r="C829">
        <v>0</v>
      </c>
      <c r="D829">
        <v>9</v>
      </c>
      <c r="E829">
        <v>0</v>
      </c>
      <c r="F829">
        <v>0</v>
      </c>
      <c r="G829" t="s">
        <v>53</v>
      </c>
      <c r="H829">
        <f t="shared" si="299"/>
        <v>0</v>
      </c>
      <c r="I829">
        <v>341.087805</v>
      </c>
      <c r="K829">
        <v>6113608</v>
      </c>
      <c r="L829">
        <v>6539629</v>
      </c>
      <c r="M829">
        <v>6841185</v>
      </c>
      <c r="N829" t="str">
        <f t="shared" si="300"/>
        <v>Yes</v>
      </c>
      <c r="O829">
        <f t="shared" si="301"/>
        <v>6498140.666666667</v>
      </c>
      <c r="Q829">
        <v>8753197</v>
      </c>
      <c r="R829">
        <v>7106320</v>
      </c>
      <c r="S829">
        <v>7867206</v>
      </c>
      <c r="T829" t="str">
        <f t="shared" si="302"/>
        <v>Yes</v>
      </c>
      <c r="U829">
        <f t="shared" si="303"/>
        <v>7908907.666666667</v>
      </c>
      <c r="W829">
        <f t="shared" si="304"/>
        <v>1.2</v>
      </c>
      <c r="X829">
        <f t="shared" si="305"/>
        <v>0.6</v>
      </c>
      <c r="Z829" s="4">
        <f t="shared" si="306"/>
        <v>341.0878049799</v>
      </c>
      <c r="AA829">
        <f t="shared" si="307"/>
        <v>7</v>
      </c>
      <c r="AB829">
        <f t="shared" si="308"/>
        <v>0.46666666666666667</v>
      </c>
      <c r="AC829">
        <f t="shared" si="309"/>
        <v>0.3888888888888889</v>
      </c>
      <c r="AD829">
        <f t="shared" si="310"/>
        <v>0.77777777777777779</v>
      </c>
      <c r="AE829" t="str">
        <f t="shared" si="311"/>
        <v>CRAM</v>
      </c>
      <c r="AH829">
        <f t="shared" si="312"/>
        <v>0.23809523809523808</v>
      </c>
      <c r="AJ829" t="str">
        <f t="shared" si="313"/>
        <v>----</v>
      </c>
      <c r="AK829" t="str">
        <f t="shared" si="314"/>
        <v>----</v>
      </c>
      <c r="AL829" t="str">
        <f t="shared" si="315"/>
        <v>HUnSatLig</v>
      </c>
      <c r="AM829" t="str">
        <f t="shared" si="316"/>
        <v>----</v>
      </c>
      <c r="AN829" t="str">
        <f t="shared" si="317"/>
        <v>----</v>
      </c>
      <c r="AO829" t="str">
        <f t="shared" si="318"/>
        <v>----</v>
      </c>
      <c r="AQ829" s="4">
        <f t="shared" si="319"/>
        <v>341.16667651247917</v>
      </c>
      <c r="AR829" s="4">
        <f t="shared" si="320"/>
        <v>341</v>
      </c>
      <c r="AS829" s="4">
        <f t="shared" si="321"/>
        <v>0.16667651247917092</v>
      </c>
    </row>
    <row r="830" spans="1:45" x14ac:dyDescent="0.25">
      <c r="A830">
        <v>15</v>
      </c>
      <c r="B830">
        <v>18</v>
      </c>
      <c r="C830">
        <v>0</v>
      </c>
      <c r="D830">
        <v>10</v>
      </c>
      <c r="E830">
        <v>0</v>
      </c>
      <c r="F830">
        <v>0</v>
      </c>
      <c r="G830" t="s">
        <v>53</v>
      </c>
      <c r="H830">
        <f t="shared" si="299"/>
        <v>0.1333333333333333</v>
      </c>
      <c r="I830">
        <v>357.08271960000002</v>
      </c>
      <c r="K830">
        <v>6994307</v>
      </c>
      <c r="L830">
        <v>7270833</v>
      </c>
      <c r="M830">
        <v>7388424</v>
      </c>
      <c r="N830" t="str">
        <f t="shared" si="300"/>
        <v>Yes</v>
      </c>
      <c r="O830">
        <f t="shared" si="301"/>
        <v>7217854.666666667</v>
      </c>
      <c r="Q830">
        <v>11729122</v>
      </c>
      <c r="R830">
        <v>8373586</v>
      </c>
      <c r="S830">
        <v>10728601</v>
      </c>
      <c r="T830" t="str">
        <f t="shared" si="302"/>
        <v>Yes</v>
      </c>
      <c r="U830">
        <f t="shared" si="303"/>
        <v>10277103</v>
      </c>
      <c r="W830">
        <f t="shared" si="304"/>
        <v>1.2</v>
      </c>
      <c r="X830">
        <f t="shared" si="305"/>
        <v>0.66666666666666663</v>
      </c>
      <c r="Z830" s="4">
        <f t="shared" si="306"/>
        <v>357.08271957990002</v>
      </c>
      <c r="AA830">
        <f t="shared" si="307"/>
        <v>7</v>
      </c>
      <c r="AB830">
        <f t="shared" si="308"/>
        <v>0.46666666666666667</v>
      </c>
      <c r="AC830">
        <f t="shared" si="309"/>
        <v>0.3888888888888889</v>
      </c>
      <c r="AD830">
        <f t="shared" si="310"/>
        <v>0.7</v>
      </c>
      <c r="AE830" t="str">
        <f t="shared" si="311"/>
        <v>O</v>
      </c>
      <c r="AH830">
        <f t="shared" si="312"/>
        <v>0.2</v>
      </c>
      <c r="AJ830" t="str">
        <f t="shared" si="313"/>
        <v>----</v>
      </c>
      <c r="AK830" t="str">
        <f t="shared" si="314"/>
        <v>----</v>
      </c>
      <c r="AL830" t="str">
        <f t="shared" si="315"/>
        <v>HUnSatLig</v>
      </c>
      <c r="AM830" t="str">
        <f t="shared" si="316"/>
        <v>----</v>
      </c>
      <c r="AN830" t="str">
        <f t="shared" si="317"/>
        <v>----</v>
      </c>
      <c r="AO830" t="str">
        <f t="shared" si="318"/>
        <v>----</v>
      </c>
      <c r="AQ830" s="4">
        <f t="shared" si="319"/>
        <v>357.16528970096448</v>
      </c>
      <c r="AR830" s="4">
        <f t="shared" si="320"/>
        <v>357</v>
      </c>
      <c r="AS830" s="4">
        <f t="shared" si="321"/>
        <v>0.16528970096447893</v>
      </c>
    </row>
    <row r="831" spans="1:45" x14ac:dyDescent="0.25">
      <c r="A831">
        <v>15</v>
      </c>
      <c r="B831">
        <v>18</v>
      </c>
      <c r="C831">
        <v>0</v>
      </c>
      <c r="D831">
        <v>11</v>
      </c>
      <c r="E831">
        <v>0</v>
      </c>
      <c r="F831">
        <v>0</v>
      </c>
      <c r="G831" t="s">
        <v>53</v>
      </c>
      <c r="H831">
        <f t="shared" si="299"/>
        <v>0.26666666666666661</v>
      </c>
      <c r="I831">
        <v>373.07763419999998</v>
      </c>
      <c r="K831">
        <v>6666502</v>
      </c>
      <c r="L831">
        <v>6706961</v>
      </c>
      <c r="M831">
        <v>6470606</v>
      </c>
      <c r="N831" t="str">
        <f t="shared" si="300"/>
        <v>Yes</v>
      </c>
      <c r="O831">
        <f t="shared" si="301"/>
        <v>6614689.666666667</v>
      </c>
      <c r="Q831">
        <v>12610349</v>
      </c>
      <c r="R831">
        <v>10064256</v>
      </c>
      <c r="S831">
        <v>11861866</v>
      </c>
      <c r="T831" t="str">
        <f t="shared" si="302"/>
        <v>Yes</v>
      </c>
      <c r="U831">
        <f t="shared" si="303"/>
        <v>11512157</v>
      </c>
      <c r="W831">
        <f t="shared" si="304"/>
        <v>1.2</v>
      </c>
      <c r="X831">
        <f t="shared" si="305"/>
        <v>0.73333333333333328</v>
      </c>
      <c r="Z831" s="4">
        <f t="shared" si="306"/>
        <v>373.07763417990003</v>
      </c>
      <c r="AA831">
        <f t="shared" si="307"/>
        <v>7</v>
      </c>
      <c r="AB831">
        <f t="shared" si="308"/>
        <v>0.46666666666666667</v>
      </c>
      <c r="AC831">
        <f t="shared" si="309"/>
        <v>0.3888888888888889</v>
      </c>
      <c r="AD831">
        <f t="shared" si="310"/>
        <v>0.63636363636363635</v>
      </c>
      <c r="AE831" t="str">
        <f t="shared" si="311"/>
        <v>O</v>
      </c>
      <c r="AH831">
        <f t="shared" si="312"/>
        <v>0.15789473684210525</v>
      </c>
      <c r="AJ831" t="str">
        <f t="shared" si="313"/>
        <v>----</v>
      </c>
      <c r="AK831" t="str">
        <f t="shared" si="314"/>
        <v>----</v>
      </c>
      <c r="AL831" t="str">
        <f t="shared" si="315"/>
        <v>HUnSatLig</v>
      </c>
      <c r="AM831" t="str">
        <f t="shared" si="316"/>
        <v>----</v>
      </c>
      <c r="AN831" t="str">
        <f t="shared" si="317"/>
        <v>----</v>
      </c>
      <c r="AO831" t="str">
        <f t="shared" si="318"/>
        <v>----</v>
      </c>
      <c r="AQ831" s="4">
        <f t="shared" si="319"/>
        <v>373.16390288944979</v>
      </c>
      <c r="AR831" s="4">
        <f t="shared" si="320"/>
        <v>373</v>
      </c>
      <c r="AS831" s="4">
        <f t="shared" si="321"/>
        <v>0.16390288944978693</v>
      </c>
    </row>
    <row r="832" spans="1:45" x14ac:dyDescent="0.25">
      <c r="A832">
        <v>15</v>
      </c>
      <c r="B832">
        <v>18</v>
      </c>
      <c r="C832">
        <v>0</v>
      </c>
      <c r="D832">
        <v>12</v>
      </c>
      <c r="E832">
        <v>0</v>
      </c>
      <c r="F832">
        <v>0</v>
      </c>
      <c r="G832" t="s">
        <v>53</v>
      </c>
      <c r="H832">
        <f t="shared" si="299"/>
        <v>0.39999999999999991</v>
      </c>
      <c r="I832">
        <v>389.07254879999999</v>
      </c>
      <c r="K832">
        <v>2820612</v>
      </c>
      <c r="L832">
        <v>3170888</v>
      </c>
      <c r="M832">
        <v>2578412</v>
      </c>
      <c r="N832" t="str">
        <f t="shared" si="300"/>
        <v>Yes</v>
      </c>
      <c r="O832">
        <f t="shared" si="301"/>
        <v>2856637.3333333335</v>
      </c>
      <c r="Q832">
        <v>8213199</v>
      </c>
      <c r="R832">
        <v>6518548</v>
      </c>
      <c r="S832">
        <v>7573425</v>
      </c>
      <c r="T832" t="str">
        <f t="shared" si="302"/>
        <v>Yes</v>
      </c>
      <c r="U832">
        <f t="shared" si="303"/>
        <v>7435057.333333333</v>
      </c>
      <c r="W832">
        <f t="shared" si="304"/>
        <v>1.2</v>
      </c>
      <c r="X832">
        <f t="shared" si="305"/>
        <v>0.8</v>
      </c>
      <c r="Z832" s="4">
        <f t="shared" si="306"/>
        <v>389.07254877989999</v>
      </c>
      <c r="AA832">
        <f t="shared" si="307"/>
        <v>7</v>
      </c>
      <c r="AB832">
        <f t="shared" si="308"/>
        <v>0.46666666666666667</v>
      </c>
      <c r="AC832">
        <f t="shared" si="309"/>
        <v>0.3888888888888889</v>
      </c>
      <c r="AD832">
        <f t="shared" si="310"/>
        <v>0.58333333333333337</v>
      </c>
      <c r="AE832" t="str">
        <f t="shared" si="311"/>
        <v>O</v>
      </c>
      <c r="AH832">
        <f t="shared" si="312"/>
        <v>0.1111111111111111</v>
      </c>
      <c r="AJ832" t="str">
        <f t="shared" si="313"/>
        <v>----</v>
      </c>
      <c r="AK832" t="str">
        <f t="shared" si="314"/>
        <v>----</v>
      </c>
      <c r="AL832" t="str">
        <f t="shared" si="315"/>
        <v>HUnSatLig</v>
      </c>
      <c r="AM832" t="str">
        <f t="shared" si="316"/>
        <v>----</v>
      </c>
      <c r="AN832" t="str">
        <f t="shared" si="317"/>
        <v>----</v>
      </c>
      <c r="AO832" t="str">
        <f t="shared" si="318"/>
        <v>----</v>
      </c>
      <c r="AQ832" s="4">
        <f t="shared" si="319"/>
        <v>389.16251607793504</v>
      </c>
      <c r="AR832" s="4">
        <f t="shared" si="320"/>
        <v>389</v>
      </c>
      <c r="AS832" s="4">
        <f t="shared" si="321"/>
        <v>0.16251607793503808</v>
      </c>
    </row>
    <row r="833" spans="1:45" x14ac:dyDescent="0.25">
      <c r="A833">
        <v>15</v>
      </c>
      <c r="B833">
        <v>20</v>
      </c>
      <c r="C833">
        <v>0</v>
      </c>
      <c r="D833">
        <v>7</v>
      </c>
      <c r="E833">
        <v>0</v>
      </c>
      <c r="F833">
        <v>0</v>
      </c>
      <c r="G833" t="s">
        <v>53</v>
      </c>
      <c r="H833">
        <f t="shared" si="299"/>
        <v>-0.40000000000000036</v>
      </c>
      <c r="I833">
        <v>311.11362580000002</v>
      </c>
      <c r="K833">
        <v>3217654</v>
      </c>
      <c r="L833">
        <v>3056312</v>
      </c>
      <c r="M833">
        <v>3628312</v>
      </c>
      <c r="N833" t="str">
        <f t="shared" si="300"/>
        <v>Yes</v>
      </c>
      <c r="O833">
        <f t="shared" si="301"/>
        <v>3300759.3333333335</v>
      </c>
      <c r="Q833">
        <v>3989758</v>
      </c>
      <c r="R833">
        <v>3645468</v>
      </c>
      <c r="S833">
        <v>4036236</v>
      </c>
      <c r="T833" t="str">
        <f t="shared" si="302"/>
        <v>Yes</v>
      </c>
      <c r="U833">
        <f t="shared" si="303"/>
        <v>3890487.3333333335</v>
      </c>
      <c r="W833">
        <f t="shared" si="304"/>
        <v>1.3333333333333333</v>
      </c>
      <c r="X833">
        <f t="shared" si="305"/>
        <v>0.46666666666666667</v>
      </c>
      <c r="Z833" s="4">
        <f t="shared" si="306"/>
        <v>311.11362577990002</v>
      </c>
      <c r="AA833">
        <f t="shared" si="307"/>
        <v>6</v>
      </c>
      <c r="AB833">
        <f t="shared" si="308"/>
        <v>0.4</v>
      </c>
      <c r="AC833">
        <f t="shared" si="309"/>
        <v>0.3</v>
      </c>
      <c r="AD833">
        <f t="shared" si="310"/>
        <v>0.8571428571428571</v>
      </c>
      <c r="AE833" t="str">
        <f t="shared" si="311"/>
        <v>CRAM</v>
      </c>
      <c r="AH833">
        <f t="shared" si="312"/>
        <v>0.21739130434782608</v>
      </c>
      <c r="AJ833" t="str">
        <f t="shared" si="313"/>
        <v>----</v>
      </c>
      <c r="AK833" t="str">
        <f t="shared" si="314"/>
        <v>----</v>
      </c>
      <c r="AL833" t="str">
        <f t="shared" si="315"/>
        <v>HUnSatLig</v>
      </c>
      <c r="AM833" t="str">
        <f t="shared" si="316"/>
        <v>----</v>
      </c>
      <c r="AN833" t="str">
        <f t="shared" si="317"/>
        <v>----</v>
      </c>
      <c r="AO833" t="str">
        <f t="shared" si="318"/>
        <v>----</v>
      </c>
      <c r="AQ833" s="4">
        <f t="shared" si="319"/>
        <v>311.18556622489177</v>
      </c>
      <c r="AR833" s="4">
        <f t="shared" si="320"/>
        <v>311</v>
      </c>
      <c r="AS833" s="4">
        <f t="shared" si="321"/>
        <v>0.18556622489177244</v>
      </c>
    </row>
    <row r="834" spans="1:45" x14ac:dyDescent="0.25">
      <c r="A834">
        <v>15</v>
      </c>
      <c r="B834">
        <v>20</v>
      </c>
      <c r="C834">
        <v>0</v>
      </c>
      <c r="D834">
        <v>8</v>
      </c>
      <c r="E834">
        <v>0</v>
      </c>
      <c r="F834">
        <v>0</v>
      </c>
      <c r="G834" t="s">
        <v>53</v>
      </c>
      <c r="H834">
        <f t="shared" si="299"/>
        <v>-0.26666666666666661</v>
      </c>
      <c r="I834">
        <v>327.10854039999998</v>
      </c>
      <c r="K834">
        <v>4751550</v>
      </c>
      <c r="L834">
        <v>5478824</v>
      </c>
      <c r="M834">
        <v>4730543</v>
      </c>
      <c r="N834" t="str">
        <f t="shared" si="300"/>
        <v>Yes</v>
      </c>
      <c r="O834">
        <f t="shared" si="301"/>
        <v>4986972.333333333</v>
      </c>
      <c r="Q834">
        <v>7939280</v>
      </c>
      <c r="R834">
        <v>6298297</v>
      </c>
      <c r="S834">
        <v>8324921</v>
      </c>
      <c r="T834" t="str">
        <f t="shared" si="302"/>
        <v>Yes</v>
      </c>
      <c r="U834">
        <f t="shared" si="303"/>
        <v>7520832.666666667</v>
      </c>
      <c r="W834">
        <f t="shared" si="304"/>
        <v>1.3333333333333333</v>
      </c>
      <c r="X834">
        <f t="shared" si="305"/>
        <v>0.53333333333333333</v>
      </c>
      <c r="Z834" s="4">
        <f t="shared" si="306"/>
        <v>327.10854037989998</v>
      </c>
      <c r="AA834">
        <f t="shared" si="307"/>
        <v>6</v>
      </c>
      <c r="AB834">
        <f t="shared" si="308"/>
        <v>0.4</v>
      </c>
      <c r="AC834">
        <f t="shared" si="309"/>
        <v>0.3</v>
      </c>
      <c r="AD834">
        <f t="shared" si="310"/>
        <v>0.75</v>
      </c>
      <c r="AE834" t="str">
        <f t="shared" si="311"/>
        <v>O</v>
      </c>
      <c r="AH834">
        <f t="shared" si="312"/>
        <v>0.18181818181818182</v>
      </c>
      <c r="AJ834" t="str">
        <f t="shared" si="313"/>
        <v>----</v>
      </c>
      <c r="AK834" t="str">
        <f t="shared" si="314"/>
        <v>----</v>
      </c>
      <c r="AL834" t="str">
        <f t="shared" si="315"/>
        <v>HUnSatLig</v>
      </c>
      <c r="AM834" t="str">
        <f t="shared" si="316"/>
        <v>----</v>
      </c>
      <c r="AN834" t="str">
        <f t="shared" si="317"/>
        <v>----</v>
      </c>
      <c r="AO834" t="str">
        <f t="shared" si="318"/>
        <v>----</v>
      </c>
      <c r="AQ834" s="4">
        <f t="shared" si="319"/>
        <v>327.18417941337702</v>
      </c>
      <c r="AR834" s="4">
        <f t="shared" si="320"/>
        <v>327</v>
      </c>
      <c r="AS834" s="4">
        <f t="shared" si="321"/>
        <v>0.18417941337702359</v>
      </c>
    </row>
    <row r="835" spans="1:45" x14ac:dyDescent="0.25">
      <c r="A835">
        <v>15</v>
      </c>
      <c r="B835">
        <v>20</v>
      </c>
      <c r="C835">
        <v>0</v>
      </c>
      <c r="D835">
        <v>9</v>
      </c>
      <c r="E835">
        <v>0</v>
      </c>
      <c r="F835">
        <v>0</v>
      </c>
      <c r="G835" t="s">
        <v>53</v>
      </c>
      <c r="H835">
        <f t="shared" si="299"/>
        <v>-0.13333333333333375</v>
      </c>
      <c r="I835">
        <v>343.103455</v>
      </c>
      <c r="K835">
        <v>5554042</v>
      </c>
      <c r="L835">
        <v>5602129</v>
      </c>
      <c r="M835">
        <v>5214573</v>
      </c>
      <c r="N835" t="str">
        <f t="shared" si="300"/>
        <v>Yes</v>
      </c>
      <c r="O835">
        <f t="shared" si="301"/>
        <v>5456914.666666667</v>
      </c>
      <c r="Q835">
        <v>10461712</v>
      </c>
      <c r="R835">
        <v>8352031</v>
      </c>
      <c r="S835">
        <v>9891137</v>
      </c>
      <c r="T835" t="str">
        <f t="shared" si="302"/>
        <v>Yes</v>
      </c>
      <c r="U835">
        <f t="shared" si="303"/>
        <v>9568293.333333334</v>
      </c>
      <c r="W835">
        <f t="shared" si="304"/>
        <v>1.3333333333333333</v>
      </c>
      <c r="X835">
        <f t="shared" si="305"/>
        <v>0.6</v>
      </c>
      <c r="Z835" s="4">
        <f t="shared" si="306"/>
        <v>343.10345497989999</v>
      </c>
      <c r="AA835">
        <f t="shared" si="307"/>
        <v>6</v>
      </c>
      <c r="AB835">
        <f t="shared" si="308"/>
        <v>0.4</v>
      </c>
      <c r="AC835">
        <f t="shared" si="309"/>
        <v>0.3</v>
      </c>
      <c r="AD835">
        <f t="shared" si="310"/>
        <v>0.66666666666666663</v>
      </c>
      <c r="AE835" t="str">
        <f t="shared" si="311"/>
        <v>O</v>
      </c>
      <c r="AH835">
        <f t="shared" si="312"/>
        <v>0.14285714285714285</v>
      </c>
      <c r="AJ835" t="str">
        <f t="shared" si="313"/>
        <v>----</v>
      </c>
      <c r="AK835" t="str">
        <f t="shared" si="314"/>
        <v>----</v>
      </c>
      <c r="AL835" t="str">
        <f t="shared" si="315"/>
        <v>HUnSatLig</v>
      </c>
      <c r="AM835" t="str">
        <f t="shared" si="316"/>
        <v>----</v>
      </c>
      <c r="AN835" t="str">
        <f t="shared" si="317"/>
        <v>----</v>
      </c>
      <c r="AO835" t="str">
        <f t="shared" si="318"/>
        <v>----</v>
      </c>
      <c r="AQ835" s="4">
        <f t="shared" si="319"/>
        <v>343.18279260186233</v>
      </c>
      <c r="AR835" s="4">
        <f t="shared" si="320"/>
        <v>343</v>
      </c>
      <c r="AS835" s="4">
        <f t="shared" si="321"/>
        <v>0.18279260186233159</v>
      </c>
    </row>
    <row r="836" spans="1:45" x14ac:dyDescent="0.25">
      <c r="A836">
        <v>15</v>
      </c>
      <c r="B836">
        <v>20</v>
      </c>
      <c r="C836">
        <v>0</v>
      </c>
      <c r="D836">
        <v>10</v>
      </c>
      <c r="E836">
        <v>0</v>
      </c>
      <c r="F836">
        <v>0</v>
      </c>
      <c r="G836" t="s">
        <v>53</v>
      </c>
      <c r="H836">
        <f t="shared" si="299"/>
        <v>0</v>
      </c>
      <c r="I836">
        <v>359.09836960000001</v>
      </c>
      <c r="K836">
        <v>4492394</v>
      </c>
      <c r="L836">
        <v>4266979</v>
      </c>
      <c r="M836">
        <v>4610922</v>
      </c>
      <c r="N836" t="str">
        <f t="shared" si="300"/>
        <v>Yes</v>
      </c>
      <c r="O836">
        <f t="shared" si="301"/>
        <v>4456765</v>
      </c>
      <c r="Q836">
        <v>12041008</v>
      </c>
      <c r="R836">
        <v>8431577</v>
      </c>
      <c r="S836">
        <v>10731256</v>
      </c>
      <c r="T836" t="str">
        <f t="shared" si="302"/>
        <v>Yes</v>
      </c>
      <c r="U836">
        <f t="shared" si="303"/>
        <v>10401280.333333334</v>
      </c>
      <c r="W836">
        <f t="shared" si="304"/>
        <v>1.3333333333333333</v>
      </c>
      <c r="X836">
        <f t="shared" si="305"/>
        <v>0.66666666666666663</v>
      </c>
      <c r="Z836" s="4">
        <f t="shared" si="306"/>
        <v>359.09836957989995</v>
      </c>
      <c r="AA836">
        <f t="shared" si="307"/>
        <v>6</v>
      </c>
      <c r="AB836">
        <f t="shared" si="308"/>
        <v>0.4</v>
      </c>
      <c r="AC836">
        <f t="shared" si="309"/>
        <v>0.3</v>
      </c>
      <c r="AD836">
        <f t="shared" si="310"/>
        <v>0.6</v>
      </c>
      <c r="AE836" t="str">
        <f t="shared" si="311"/>
        <v>O</v>
      </c>
      <c r="AH836">
        <f t="shared" si="312"/>
        <v>0.1</v>
      </c>
      <c r="AJ836" t="str">
        <f t="shared" si="313"/>
        <v>----</v>
      </c>
      <c r="AK836" t="str">
        <f t="shared" si="314"/>
        <v>----</v>
      </c>
      <c r="AL836" t="str">
        <f t="shared" si="315"/>
        <v>HUnSatLig</v>
      </c>
      <c r="AM836" t="str">
        <f t="shared" si="316"/>
        <v>----</v>
      </c>
      <c r="AN836" t="str">
        <f t="shared" si="317"/>
        <v>----</v>
      </c>
      <c r="AO836" t="str">
        <f t="shared" si="318"/>
        <v>----</v>
      </c>
      <c r="AQ836" s="4">
        <f t="shared" si="319"/>
        <v>359.18140579034764</v>
      </c>
      <c r="AR836" s="4">
        <f t="shared" si="320"/>
        <v>359</v>
      </c>
      <c r="AS836" s="4">
        <f t="shared" si="321"/>
        <v>0.18140579034763959</v>
      </c>
    </row>
    <row r="837" spans="1:45" x14ac:dyDescent="0.25">
      <c r="A837">
        <v>15</v>
      </c>
      <c r="B837">
        <v>20</v>
      </c>
      <c r="C837">
        <v>0</v>
      </c>
      <c r="D837">
        <v>11</v>
      </c>
      <c r="E837">
        <v>0</v>
      </c>
      <c r="F837">
        <v>0</v>
      </c>
      <c r="G837" t="s">
        <v>53</v>
      </c>
      <c r="H837">
        <f t="shared" si="299"/>
        <v>0.1333333333333333</v>
      </c>
      <c r="I837">
        <v>375.09328420000003</v>
      </c>
      <c r="K837">
        <v>3318766</v>
      </c>
      <c r="L837">
        <v>3354923</v>
      </c>
      <c r="M837">
        <v>3438096</v>
      </c>
      <c r="N837" t="str">
        <f t="shared" si="300"/>
        <v>Yes</v>
      </c>
      <c r="O837">
        <f t="shared" si="301"/>
        <v>3370595</v>
      </c>
      <c r="Q837">
        <v>12191074</v>
      </c>
      <c r="R837">
        <v>8328180</v>
      </c>
      <c r="S837">
        <v>9976241</v>
      </c>
      <c r="T837" t="str">
        <f t="shared" si="302"/>
        <v>Yes</v>
      </c>
      <c r="U837">
        <f t="shared" si="303"/>
        <v>10165165</v>
      </c>
      <c r="W837">
        <f t="shared" si="304"/>
        <v>1.3333333333333333</v>
      </c>
      <c r="X837">
        <f t="shared" si="305"/>
        <v>0.73333333333333328</v>
      </c>
      <c r="Z837" s="4">
        <f t="shared" si="306"/>
        <v>375.09328417989997</v>
      </c>
      <c r="AA837">
        <f t="shared" si="307"/>
        <v>6</v>
      </c>
      <c r="AB837">
        <f t="shared" si="308"/>
        <v>0.4</v>
      </c>
      <c r="AC837">
        <f t="shared" si="309"/>
        <v>0.3</v>
      </c>
      <c r="AD837">
        <f t="shared" si="310"/>
        <v>0.54545454545454541</v>
      </c>
      <c r="AE837" t="str">
        <f t="shared" si="311"/>
        <v>O</v>
      </c>
      <c r="AH837">
        <f t="shared" si="312"/>
        <v>5.2631578947368418E-2</v>
      </c>
      <c r="AJ837" t="str">
        <f t="shared" si="313"/>
        <v>----</v>
      </c>
      <c r="AK837" t="str">
        <f t="shared" si="314"/>
        <v>----</v>
      </c>
      <c r="AL837" t="str">
        <f t="shared" si="315"/>
        <v>HUnSatLig</v>
      </c>
      <c r="AM837" t="str">
        <f t="shared" si="316"/>
        <v>----</v>
      </c>
      <c r="AN837" t="str">
        <f t="shared" si="317"/>
        <v>----</v>
      </c>
      <c r="AO837" t="str">
        <f t="shared" si="318"/>
        <v>----</v>
      </c>
      <c r="AQ837" s="4">
        <f t="shared" si="319"/>
        <v>375.18001897883295</v>
      </c>
      <c r="AR837" s="4">
        <f t="shared" si="320"/>
        <v>375</v>
      </c>
      <c r="AS837" s="4">
        <f t="shared" si="321"/>
        <v>0.1800189788329476</v>
      </c>
    </row>
    <row r="838" spans="1:45" x14ac:dyDescent="0.25">
      <c r="A838">
        <v>15</v>
      </c>
      <c r="B838">
        <v>20</v>
      </c>
      <c r="C838">
        <v>0</v>
      </c>
      <c r="D838">
        <v>12</v>
      </c>
      <c r="E838">
        <v>0</v>
      </c>
      <c r="F838">
        <v>0</v>
      </c>
      <c r="G838" t="s">
        <v>53</v>
      </c>
      <c r="H838">
        <f t="shared" si="299"/>
        <v>0.26666666666666661</v>
      </c>
      <c r="I838">
        <v>391.08819879999999</v>
      </c>
      <c r="K838">
        <v>2052656</v>
      </c>
      <c r="L838">
        <v>1605089</v>
      </c>
      <c r="M838">
        <v>1857683</v>
      </c>
      <c r="N838" t="str">
        <f t="shared" si="300"/>
        <v>Yes</v>
      </c>
      <c r="O838">
        <f t="shared" si="301"/>
        <v>1838476</v>
      </c>
      <c r="Q838">
        <v>8854623</v>
      </c>
      <c r="R838">
        <v>5754082</v>
      </c>
      <c r="S838">
        <v>7502171</v>
      </c>
      <c r="T838" t="str">
        <f t="shared" si="302"/>
        <v>Yes</v>
      </c>
      <c r="U838">
        <f t="shared" si="303"/>
        <v>7370292</v>
      </c>
      <c r="W838">
        <f t="shared" si="304"/>
        <v>1.3333333333333333</v>
      </c>
      <c r="X838">
        <f t="shared" si="305"/>
        <v>0.8</v>
      </c>
      <c r="Z838" s="4">
        <f t="shared" si="306"/>
        <v>391.08819877989998</v>
      </c>
      <c r="AA838">
        <f t="shared" si="307"/>
        <v>6</v>
      </c>
      <c r="AB838">
        <f t="shared" si="308"/>
        <v>0.4</v>
      </c>
      <c r="AC838">
        <f t="shared" si="309"/>
        <v>0.3</v>
      </c>
      <c r="AD838">
        <f t="shared" si="310"/>
        <v>0.5</v>
      </c>
      <c r="AE838" t="str">
        <f t="shared" si="311"/>
        <v>O</v>
      </c>
      <c r="AH838">
        <f t="shared" si="312"/>
        <v>0</v>
      </c>
      <c r="AJ838" t="str">
        <f t="shared" si="313"/>
        <v>----</v>
      </c>
      <c r="AK838" t="str">
        <f t="shared" si="314"/>
        <v>----</v>
      </c>
      <c r="AL838" t="str">
        <f t="shared" si="315"/>
        <v>HUnSatLig</v>
      </c>
      <c r="AM838" t="str">
        <f t="shared" si="316"/>
        <v>----</v>
      </c>
      <c r="AN838" t="str">
        <f t="shared" si="317"/>
        <v>----</v>
      </c>
      <c r="AO838" t="str">
        <f t="shared" si="318"/>
        <v>----</v>
      </c>
      <c r="AQ838" s="4">
        <f t="shared" si="319"/>
        <v>391.17863216731826</v>
      </c>
      <c r="AR838" s="4">
        <f t="shared" si="320"/>
        <v>391</v>
      </c>
      <c r="AS838" s="4">
        <f t="shared" si="321"/>
        <v>0.1786321673182556</v>
      </c>
    </row>
    <row r="839" spans="1:45" x14ac:dyDescent="0.25">
      <c r="A839">
        <v>15</v>
      </c>
      <c r="B839">
        <v>21</v>
      </c>
      <c r="C839">
        <v>3</v>
      </c>
      <c r="D839">
        <v>7</v>
      </c>
      <c r="E839">
        <v>0</v>
      </c>
      <c r="F839">
        <v>0</v>
      </c>
      <c r="G839" t="s">
        <v>53</v>
      </c>
      <c r="H839">
        <f t="shared" si="299"/>
        <v>0.1333333333333333</v>
      </c>
      <c r="I839">
        <v>354.13067280000001</v>
      </c>
      <c r="K839">
        <v>1651037</v>
      </c>
      <c r="L839">
        <v>2256515</v>
      </c>
      <c r="M839">
        <v>1508757</v>
      </c>
      <c r="N839" t="str">
        <f t="shared" si="300"/>
        <v>Yes</v>
      </c>
      <c r="O839">
        <f t="shared" si="301"/>
        <v>1805436.3333333333</v>
      </c>
      <c r="Q839">
        <v>2037390</v>
      </c>
      <c r="R839">
        <v>2212780</v>
      </c>
      <c r="S839">
        <v>1906220</v>
      </c>
      <c r="T839" t="str">
        <f t="shared" si="302"/>
        <v>Yes</v>
      </c>
      <c r="U839">
        <f t="shared" si="303"/>
        <v>2052130</v>
      </c>
      <c r="W839">
        <f t="shared" si="304"/>
        <v>1.4</v>
      </c>
      <c r="X839">
        <f t="shared" si="305"/>
        <v>0.46666666666666667</v>
      </c>
      <c r="Z839" s="4">
        <f t="shared" si="306"/>
        <v>354.13067277989995</v>
      </c>
      <c r="AA839">
        <f t="shared" si="307"/>
        <v>7</v>
      </c>
      <c r="AB839">
        <f t="shared" si="308"/>
        <v>0.46666666666666667</v>
      </c>
      <c r="AC839">
        <f t="shared" si="309"/>
        <v>0.33333333333333331</v>
      </c>
      <c r="AD839">
        <f t="shared" si="310"/>
        <v>1</v>
      </c>
      <c r="AE839" t="str">
        <f t="shared" si="311"/>
        <v>CRAM</v>
      </c>
      <c r="AH839">
        <f t="shared" si="312"/>
        <v>0.23529411764705882</v>
      </c>
      <c r="AJ839" t="str">
        <f t="shared" si="313"/>
        <v>----</v>
      </c>
      <c r="AK839" t="str">
        <f t="shared" si="314"/>
        <v>----</v>
      </c>
      <c r="AL839" t="str">
        <f t="shared" si="315"/>
        <v>HUnSatLig</v>
      </c>
      <c r="AM839" t="str">
        <f t="shared" si="316"/>
        <v>----</v>
      </c>
      <c r="AN839" t="str">
        <f t="shared" si="317"/>
        <v>----</v>
      </c>
      <c r="AO839" t="str">
        <f t="shared" si="318"/>
        <v>----</v>
      </c>
      <c r="AQ839" s="4">
        <f t="shared" si="319"/>
        <v>354.21256028360909</v>
      </c>
      <c r="AR839" s="4">
        <f t="shared" si="320"/>
        <v>354</v>
      </c>
      <c r="AS839" s="4">
        <f t="shared" si="321"/>
        <v>0.2125602836090934</v>
      </c>
    </row>
    <row r="840" spans="1:45" x14ac:dyDescent="0.25">
      <c r="A840">
        <v>15</v>
      </c>
      <c r="B840">
        <v>21</v>
      </c>
      <c r="C840">
        <v>3</v>
      </c>
      <c r="D840">
        <v>9</v>
      </c>
      <c r="E840">
        <v>0</v>
      </c>
      <c r="F840">
        <v>0</v>
      </c>
      <c r="G840" t="s">
        <v>53</v>
      </c>
      <c r="H840">
        <f t="shared" si="299"/>
        <v>0.39999999999999991</v>
      </c>
      <c r="I840">
        <v>386.12050199999999</v>
      </c>
      <c r="K840">
        <v>2556569</v>
      </c>
      <c r="L840">
        <v>2422217</v>
      </c>
      <c r="M840">
        <v>2410322</v>
      </c>
      <c r="N840" t="str">
        <f t="shared" si="300"/>
        <v>Yes</v>
      </c>
      <c r="O840">
        <f t="shared" si="301"/>
        <v>2463036</v>
      </c>
      <c r="Q840">
        <v>3394129</v>
      </c>
      <c r="R840">
        <v>3144253</v>
      </c>
      <c r="S840">
        <v>3976464</v>
      </c>
      <c r="T840" t="str">
        <f t="shared" si="302"/>
        <v>Yes</v>
      </c>
      <c r="U840">
        <f t="shared" si="303"/>
        <v>3504948.6666666665</v>
      </c>
      <c r="W840">
        <f t="shared" si="304"/>
        <v>1.4</v>
      </c>
      <c r="X840">
        <f t="shared" si="305"/>
        <v>0.6</v>
      </c>
      <c r="Z840" s="4">
        <f t="shared" si="306"/>
        <v>386.12050197989998</v>
      </c>
      <c r="AA840">
        <f t="shared" si="307"/>
        <v>7</v>
      </c>
      <c r="AB840">
        <f t="shared" si="308"/>
        <v>0.46666666666666667</v>
      </c>
      <c r="AC840">
        <f t="shared" si="309"/>
        <v>0.33333333333333331</v>
      </c>
      <c r="AD840">
        <f t="shared" si="310"/>
        <v>0.77777777777777779</v>
      </c>
      <c r="AE840" t="str">
        <f t="shared" si="311"/>
        <v>CRAM</v>
      </c>
      <c r="AH840">
        <f t="shared" si="312"/>
        <v>0.13333333333333333</v>
      </c>
      <c r="AJ840" t="str">
        <f t="shared" si="313"/>
        <v>----</v>
      </c>
      <c r="AK840" t="str">
        <f t="shared" si="314"/>
        <v>----</v>
      </c>
      <c r="AL840" t="str">
        <f t="shared" si="315"/>
        <v>HUnSatLig</v>
      </c>
      <c r="AM840" t="str">
        <f t="shared" si="316"/>
        <v>----</v>
      </c>
      <c r="AN840" t="str">
        <f t="shared" si="317"/>
        <v>----</v>
      </c>
      <c r="AO840" t="str">
        <f t="shared" si="318"/>
        <v>----</v>
      </c>
      <c r="AQ840" s="4">
        <f t="shared" si="319"/>
        <v>386.20978666057971</v>
      </c>
      <c r="AR840" s="4">
        <f t="shared" si="320"/>
        <v>386</v>
      </c>
      <c r="AS840" s="4">
        <f t="shared" si="321"/>
        <v>0.20978666057970941</v>
      </c>
    </row>
    <row r="841" spans="1:45" x14ac:dyDescent="0.25">
      <c r="A841">
        <v>15</v>
      </c>
      <c r="B841">
        <v>22</v>
      </c>
      <c r="C841">
        <v>0</v>
      </c>
      <c r="D841">
        <v>7</v>
      </c>
      <c r="E841">
        <v>0</v>
      </c>
      <c r="F841">
        <v>0</v>
      </c>
      <c r="G841" t="s">
        <v>53</v>
      </c>
      <c r="H841">
        <f t="shared" si="299"/>
        <v>-0.53333333333333321</v>
      </c>
      <c r="I841">
        <v>313.12927580000002</v>
      </c>
      <c r="K841">
        <v>3006460</v>
      </c>
      <c r="L841">
        <v>3646455</v>
      </c>
      <c r="M841">
        <v>3319397</v>
      </c>
      <c r="N841" t="str">
        <f t="shared" si="300"/>
        <v>Yes</v>
      </c>
      <c r="O841">
        <f t="shared" si="301"/>
        <v>3324104</v>
      </c>
      <c r="Q841">
        <v>4480530</v>
      </c>
      <c r="R841">
        <v>4471110</v>
      </c>
      <c r="S841">
        <v>4730812</v>
      </c>
      <c r="T841" t="str">
        <f t="shared" si="302"/>
        <v>Yes</v>
      </c>
      <c r="U841">
        <f t="shared" si="303"/>
        <v>4560817.333333333</v>
      </c>
      <c r="W841">
        <f t="shared" si="304"/>
        <v>1.4666666666666666</v>
      </c>
      <c r="X841">
        <f t="shared" si="305"/>
        <v>0.46666666666666667</v>
      </c>
      <c r="Z841" s="4">
        <f t="shared" si="306"/>
        <v>313.12927577989996</v>
      </c>
      <c r="AA841">
        <f t="shared" si="307"/>
        <v>5</v>
      </c>
      <c r="AB841">
        <f t="shared" si="308"/>
        <v>0.33333333333333331</v>
      </c>
      <c r="AC841">
        <f t="shared" si="309"/>
        <v>0.22727272727272727</v>
      </c>
      <c r="AD841">
        <f t="shared" si="310"/>
        <v>0.7142857142857143</v>
      </c>
      <c r="AE841" t="str">
        <f t="shared" si="311"/>
        <v>O</v>
      </c>
      <c r="AH841">
        <f t="shared" si="312"/>
        <v>0.13043478260869565</v>
      </c>
      <c r="AJ841" t="str">
        <f t="shared" si="313"/>
        <v>----</v>
      </c>
      <c r="AK841" t="str">
        <f t="shared" si="314"/>
        <v>----</v>
      </c>
      <c r="AL841" t="str">
        <f t="shared" si="315"/>
        <v>HUnSatLig</v>
      </c>
      <c r="AM841" t="str">
        <f t="shared" si="316"/>
        <v>----</v>
      </c>
      <c r="AN841" t="str">
        <f t="shared" si="317"/>
        <v>----</v>
      </c>
      <c r="AO841" t="str">
        <f t="shared" si="318"/>
        <v>----</v>
      </c>
      <c r="AQ841" s="4">
        <f t="shared" si="319"/>
        <v>313.20168231427493</v>
      </c>
      <c r="AR841" s="4">
        <f t="shared" si="320"/>
        <v>313</v>
      </c>
      <c r="AS841" s="4">
        <f t="shared" si="321"/>
        <v>0.20168231427493311</v>
      </c>
    </row>
    <row r="842" spans="1:45" x14ac:dyDescent="0.25">
      <c r="A842">
        <v>15</v>
      </c>
      <c r="B842">
        <v>22</v>
      </c>
      <c r="C842">
        <v>0</v>
      </c>
      <c r="D842">
        <v>8</v>
      </c>
      <c r="E842">
        <v>0</v>
      </c>
      <c r="F842">
        <v>0</v>
      </c>
      <c r="G842" t="s">
        <v>53</v>
      </c>
      <c r="H842">
        <f t="shared" si="299"/>
        <v>-0.40000000000000036</v>
      </c>
      <c r="I842">
        <v>329.12419039999997</v>
      </c>
      <c r="K842">
        <v>4022345</v>
      </c>
      <c r="L842">
        <v>4264248</v>
      </c>
      <c r="M842">
        <v>4342875</v>
      </c>
      <c r="N842" t="str">
        <f t="shared" si="300"/>
        <v>Yes</v>
      </c>
      <c r="O842">
        <f t="shared" si="301"/>
        <v>4209822.666666667</v>
      </c>
      <c r="Q842">
        <v>8892999</v>
      </c>
      <c r="R842">
        <v>7011407</v>
      </c>
      <c r="S842">
        <v>8813771</v>
      </c>
      <c r="T842" t="str">
        <f t="shared" si="302"/>
        <v>Yes</v>
      </c>
      <c r="U842">
        <f t="shared" si="303"/>
        <v>8239392.333333333</v>
      </c>
      <c r="W842">
        <f t="shared" si="304"/>
        <v>1.4666666666666666</v>
      </c>
      <c r="X842">
        <f t="shared" si="305"/>
        <v>0.53333333333333333</v>
      </c>
      <c r="Z842" s="4">
        <f t="shared" si="306"/>
        <v>329.12419037989997</v>
      </c>
      <c r="AA842">
        <f t="shared" si="307"/>
        <v>5</v>
      </c>
      <c r="AB842">
        <f t="shared" si="308"/>
        <v>0.33333333333333331</v>
      </c>
      <c r="AC842">
        <f t="shared" si="309"/>
        <v>0.22727272727272727</v>
      </c>
      <c r="AD842">
        <f t="shared" si="310"/>
        <v>0.625</v>
      </c>
      <c r="AE842" t="str">
        <f t="shared" si="311"/>
        <v>O</v>
      </c>
      <c r="AH842">
        <f t="shared" si="312"/>
        <v>9.0909090909090912E-2</v>
      </c>
      <c r="AJ842" t="str">
        <f t="shared" si="313"/>
        <v>----</v>
      </c>
      <c r="AK842" t="str">
        <f t="shared" si="314"/>
        <v>----</v>
      </c>
      <c r="AL842" t="str">
        <f t="shared" si="315"/>
        <v>HUnSatLig</v>
      </c>
      <c r="AM842" t="str">
        <f t="shared" si="316"/>
        <v>----</v>
      </c>
      <c r="AN842" t="str">
        <f t="shared" si="317"/>
        <v>----</v>
      </c>
      <c r="AO842" t="str">
        <f t="shared" si="318"/>
        <v>----</v>
      </c>
      <c r="AQ842" s="4">
        <f t="shared" si="319"/>
        <v>329.20029550276024</v>
      </c>
      <c r="AR842" s="4">
        <f t="shared" si="320"/>
        <v>329</v>
      </c>
      <c r="AS842" s="4">
        <f t="shared" si="321"/>
        <v>0.20029550276024111</v>
      </c>
    </row>
    <row r="843" spans="1:45" x14ac:dyDescent="0.25">
      <c r="A843">
        <v>15</v>
      </c>
      <c r="B843">
        <v>22</v>
      </c>
      <c r="C843">
        <v>0</v>
      </c>
      <c r="D843">
        <v>9</v>
      </c>
      <c r="E843">
        <v>0</v>
      </c>
      <c r="F843">
        <v>0</v>
      </c>
      <c r="G843" t="s">
        <v>53</v>
      </c>
      <c r="H843">
        <f t="shared" si="299"/>
        <v>-0.26666666666666661</v>
      </c>
      <c r="I843">
        <v>345.11910499999999</v>
      </c>
      <c r="K843">
        <v>4294088</v>
      </c>
      <c r="L843">
        <v>4457793</v>
      </c>
      <c r="M843">
        <v>4045704</v>
      </c>
      <c r="N843" t="str">
        <f t="shared" si="300"/>
        <v>Yes</v>
      </c>
      <c r="O843">
        <f t="shared" si="301"/>
        <v>4265861.666666667</v>
      </c>
      <c r="Q843">
        <v>10824710</v>
      </c>
      <c r="R843">
        <v>8688449</v>
      </c>
      <c r="S843">
        <v>10379084</v>
      </c>
      <c r="T843" t="str">
        <f t="shared" si="302"/>
        <v>Yes</v>
      </c>
      <c r="U843">
        <f t="shared" si="303"/>
        <v>9964081</v>
      </c>
      <c r="W843">
        <f t="shared" si="304"/>
        <v>1.4666666666666666</v>
      </c>
      <c r="X843">
        <f t="shared" si="305"/>
        <v>0.6</v>
      </c>
      <c r="Z843" s="4">
        <f t="shared" si="306"/>
        <v>345.11910497989999</v>
      </c>
      <c r="AA843">
        <f t="shared" si="307"/>
        <v>5</v>
      </c>
      <c r="AB843">
        <f t="shared" si="308"/>
        <v>0.33333333333333331</v>
      </c>
      <c r="AC843">
        <f t="shared" si="309"/>
        <v>0.22727272727272727</v>
      </c>
      <c r="AD843">
        <f t="shared" si="310"/>
        <v>0.55555555555555558</v>
      </c>
      <c r="AE843" t="str">
        <f t="shared" si="311"/>
        <v>O</v>
      </c>
      <c r="AH843">
        <f t="shared" si="312"/>
        <v>4.7619047619047616E-2</v>
      </c>
      <c r="AJ843" t="str">
        <f t="shared" si="313"/>
        <v>----</v>
      </c>
      <c r="AK843" t="str">
        <f t="shared" si="314"/>
        <v>----</v>
      </c>
      <c r="AL843" t="str">
        <f t="shared" si="315"/>
        <v>HUnSatLig</v>
      </c>
      <c r="AM843" t="str">
        <f t="shared" si="316"/>
        <v>----</v>
      </c>
      <c r="AN843" t="str">
        <f t="shared" si="317"/>
        <v>----</v>
      </c>
      <c r="AO843" t="str">
        <f t="shared" si="318"/>
        <v>----</v>
      </c>
      <c r="AQ843" s="4">
        <f t="shared" si="319"/>
        <v>345.19890869124555</v>
      </c>
      <c r="AR843" s="4">
        <f t="shared" si="320"/>
        <v>345</v>
      </c>
      <c r="AS843" s="4">
        <f t="shared" si="321"/>
        <v>0.19890869124554911</v>
      </c>
    </row>
    <row r="844" spans="1:45" x14ac:dyDescent="0.25">
      <c r="A844">
        <v>15</v>
      </c>
      <c r="B844">
        <v>22</v>
      </c>
      <c r="C844">
        <v>0</v>
      </c>
      <c r="D844">
        <v>10</v>
      </c>
      <c r="E844">
        <v>0</v>
      </c>
      <c r="F844">
        <v>0</v>
      </c>
      <c r="G844" t="s">
        <v>53</v>
      </c>
      <c r="H844">
        <f t="shared" si="299"/>
        <v>-0.13333333333333375</v>
      </c>
      <c r="I844">
        <v>361.11401960000001</v>
      </c>
      <c r="K844">
        <v>3865435</v>
      </c>
      <c r="L844">
        <v>4583960</v>
      </c>
      <c r="M844">
        <v>4362702</v>
      </c>
      <c r="N844" t="str">
        <f t="shared" si="300"/>
        <v>Yes</v>
      </c>
      <c r="O844">
        <f t="shared" si="301"/>
        <v>4270699</v>
      </c>
      <c r="Q844">
        <v>12283267</v>
      </c>
      <c r="R844">
        <v>7547494</v>
      </c>
      <c r="S844">
        <v>10183004</v>
      </c>
      <c r="T844" t="str">
        <f t="shared" si="302"/>
        <v>Yes</v>
      </c>
      <c r="U844">
        <f t="shared" si="303"/>
        <v>10004588.333333334</v>
      </c>
      <c r="W844">
        <f t="shared" si="304"/>
        <v>1.4666666666666666</v>
      </c>
      <c r="X844">
        <f t="shared" si="305"/>
        <v>0.66666666666666663</v>
      </c>
      <c r="Z844" s="4">
        <f t="shared" si="306"/>
        <v>361.1140195799</v>
      </c>
      <c r="AA844">
        <f t="shared" si="307"/>
        <v>5</v>
      </c>
      <c r="AB844">
        <f t="shared" si="308"/>
        <v>0.33333333333333331</v>
      </c>
      <c r="AC844">
        <f t="shared" si="309"/>
        <v>0.22727272727272727</v>
      </c>
      <c r="AD844">
        <f t="shared" si="310"/>
        <v>0.5</v>
      </c>
      <c r="AE844" t="str">
        <f t="shared" si="311"/>
        <v>O</v>
      </c>
      <c r="AH844">
        <f t="shared" si="312"/>
        <v>0</v>
      </c>
      <c r="AJ844" t="str">
        <f t="shared" si="313"/>
        <v>----</v>
      </c>
      <c r="AK844" t="str">
        <f t="shared" si="314"/>
        <v>----</v>
      </c>
      <c r="AL844" t="str">
        <f t="shared" si="315"/>
        <v>HUnSatLig</v>
      </c>
      <c r="AM844" t="str">
        <f t="shared" si="316"/>
        <v>----</v>
      </c>
      <c r="AN844" t="str">
        <f t="shared" si="317"/>
        <v>----</v>
      </c>
      <c r="AO844" t="str">
        <f t="shared" si="318"/>
        <v>----</v>
      </c>
      <c r="AQ844" s="4">
        <f t="shared" si="319"/>
        <v>361.19752187973086</v>
      </c>
      <c r="AR844" s="4">
        <f t="shared" si="320"/>
        <v>361</v>
      </c>
      <c r="AS844" s="4">
        <f t="shared" si="321"/>
        <v>0.19752187973085711</v>
      </c>
    </row>
    <row r="845" spans="1:45" x14ac:dyDescent="0.25">
      <c r="A845">
        <v>15</v>
      </c>
      <c r="B845">
        <v>22</v>
      </c>
      <c r="C845">
        <v>0</v>
      </c>
      <c r="D845">
        <v>11</v>
      </c>
      <c r="E845">
        <v>0</v>
      </c>
      <c r="F845">
        <v>0</v>
      </c>
      <c r="G845" t="s">
        <v>53</v>
      </c>
      <c r="H845">
        <f t="shared" si="299"/>
        <v>0</v>
      </c>
      <c r="I845">
        <v>377.10893420000002</v>
      </c>
      <c r="K845">
        <v>2442952</v>
      </c>
      <c r="L845">
        <v>2772796</v>
      </c>
      <c r="M845">
        <v>2344516</v>
      </c>
      <c r="N845" t="str">
        <f t="shared" si="300"/>
        <v>Yes</v>
      </c>
      <c r="O845">
        <f t="shared" si="301"/>
        <v>2520088</v>
      </c>
      <c r="Q845">
        <v>11628425</v>
      </c>
      <c r="R845">
        <v>6067803</v>
      </c>
      <c r="S845">
        <v>8522731</v>
      </c>
      <c r="T845" t="str">
        <f t="shared" si="302"/>
        <v>Yes</v>
      </c>
      <c r="U845">
        <f t="shared" si="303"/>
        <v>8739653</v>
      </c>
      <c r="W845">
        <f t="shared" si="304"/>
        <v>1.4666666666666666</v>
      </c>
      <c r="X845">
        <f t="shared" si="305"/>
        <v>0.73333333333333328</v>
      </c>
      <c r="Z845" s="4">
        <f t="shared" si="306"/>
        <v>377.10893417990002</v>
      </c>
      <c r="AA845">
        <f t="shared" si="307"/>
        <v>5</v>
      </c>
      <c r="AB845">
        <f t="shared" si="308"/>
        <v>0.33333333333333331</v>
      </c>
      <c r="AC845">
        <f t="shared" si="309"/>
        <v>0.22727272727272727</v>
      </c>
      <c r="AD845">
        <f t="shared" si="310"/>
        <v>0.45454545454545453</v>
      </c>
      <c r="AE845" t="str">
        <f t="shared" si="311"/>
        <v>O</v>
      </c>
      <c r="AH845">
        <f t="shared" si="312"/>
        <v>-5.2631578947368418E-2</v>
      </c>
      <c r="AJ845" t="str">
        <f t="shared" si="313"/>
        <v>----</v>
      </c>
      <c r="AK845" t="str">
        <f t="shared" si="314"/>
        <v>----</v>
      </c>
      <c r="AL845" t="str">
        <f t="shared" si="315"/>
        <v>HUnSatLig</v>
      </c>
      <c r="AM845" t="str">
        <f t="shared" si="316"/>
        <v>----</v>
      </c>
      <c r="AN845" t="str">
        <f t="shared" si="317"/>
        <v>----</v>
      </c>
      <c r="AO845" t="str">
        <f t="shared" si="318"/>
        <v>----</v>
      </c>
      <c r="AQ845" s="4">
        <f t="shared" si="319"/>
        <v>377.19613506821617</v>
      </c>
      <c r="AR845" s="4">
        <f t="shared" si="320"/>
        <v>377</v>
      </c>
      <c r="AS845" s="4">
        <f t="shared" si="321"/>
        <v>0.19613506821616511</v>
      </c>
    </row>
    <row r="846" spans="1:45" x14ac:dyDescent="0.25">
      <c r="A846">
        <v>15</v>
      </c>
      <c r="B846">
        <v>22</v>
      </c>
      <c r="C846">
        <v>0</v>
      </c>
      <c r="D846">
        <v>12</v>
      </c>
      <c r="E846">
        <v>0</v>
      </c>
      <c r="F846">
        <v>0</v>
      </c>
      <c r="G846" t="s">
        <v>53</v>
      </c>
      <c r="H846">
        <f t="shared" si="299"/>
        <v>0.1333333333333333</v>
      </c>
      <c r="I846">
        <v>393.10384879999998</v>
      </c>
      <c r="K846">
        <v>2530359</v>
      </c>
      <c r="L846">
        <v>2821986</v>
      </c>
      <c r="M846">
        <v>2551582</v>
      </c>
      <c r="N846" t="str">
        <f t="shared" si="300"/>
        <v>Yes</v>
      </c>
      <c r="O846">
        <f t="shared" si="301"/>
        <v>2634642.3333333335</v>
      </c>
      <c r="Q846">
        <v>13630930</v>
      </c>
      <c r="R846">
        <v>10901135</v>
      </c>
      <c r="S846">
        <v>12458729</v>
      </c>
      <c r="T846" t="str">
        <f t="shared" si="302"/>
        <v>Yes</v>
      </c>
      <c r="U846">
        <f t="shared" si="303"/>
        <v>12330264.666666666</v>
      </c>
      <c r="W846">
        <f t="shared" si="304"/>
        <v>1.4666666666666666</v>
      </c>
      <c r="X846">
        <f t="shared" si="305"/>
        <v>0.8</v>
      </c>
      <c r="Z846" s="4">
        <f t="shared" si="306"/>
        <v>393.10384877989998</v>
      </c>
      <c r="AA846">
        <f t="shared" si="307"/>
        <v>5</v>
      </c>
      <c r="AB846">
        <f t="shared" si="308"/>
        <v>0.33333333333333331</v>
      </c>
      <c r="AC846">
        <f t="shared" si="309"/>
        <v>0.22727272727272727</v>
      </c>
      <c r="AD846">
        <f t="shared" si="310"/>
        <v>0.41666666666666669</v>
      </c>
      <c r="AE846" t="str">
        <f t="shared" si="311"/>
        <v>O</v>
      </c>
      <c r="AH846">
        <f t="shared" si="312"/>
        <v>-0.1111111111111111</v>
      </c>
      <c r="AJ846" t="str">
        <f t="shared" si="313"/>
        <v>----</v>
      </c>
      <c r="AK846" t="str">
        <f t="shared" si="314"/>
        <v>----</v>
      </c>
      <c r="AL846" t="str">
        <f t="shared" si="315"/>
        <v>HUnSatLig</v>
      </c>
      <c r="AM846" t="str">
        <f t="shared" si="316"/>
        <v>----</v>
      </c>
      <c r="AN846" t="str">
        <f t="shared" si="317"/>
        <v>----</v>
      </c>
      <c r="AO846" t="str">
        <f t="shared" si="318"/>
        <v>----</v>
      </c>
      <c r="AQ846" s="4">
        <f t="shared" si="319"/>
        <v>393.19474825670147</v>
      </c>
      <c r="AR846" s="4">
        <f t="shared" si="320"/>
        <v>393</v>
      </c>
      <c r="AS846" s="4">
        <f t="shared" si="321"/>
        <v>0.19474825670147311</v>
      </c>
    </row>
    <row r="847" spans="1:45" x14ac:dyDescent="0.25">
      <c r="A847">
        <v>15</v>
      </c>
      <c r="B847">
        <v>22</v>
      </c>
      <c r="C847">
        <v>0</v>
      </c>
      <c r="D847">
        <v>13</v>
      </c>
      <c r="E847">
        <v>0</v>
      </c>
      <c r="F847">
        <v>0</v>
      </c>
      <c r="G847" t="s">
        <v>53</v>
      </c>
      <c r="H847">
        <f t="shared" si="299"/>
        <v>0.26666666666666661</v>
      </c>
      <c r="I847">
        <v>409.0987634</v>
      </c>
      <c r="K847">
        <v>2546665</v>
      </c>
      <c r="L847">
        <v>2263375</v>
      </c>
      <c r="M847">
        <v>2266781</v>
      </c>
      <c r="N847" t="str">
        <f t="shared" si="300"/>
        <v>Yes</v>
      </c>
      <c r="O847">
        <f t="shared" si="301"/>
        <v>2358940.3333333335</v>
      </c>
      <c r="Q847">
        <v>22080551</v>
      </c>
      <c r="R847">
        <v>15177353</v>
      </c>
      <c r="S847">
        <v>20496982</v>
      </c>
      <c r="T847" t="str">
        <f t="shared" si="302"/>
        <v>Yes</v>
      </c>
      <c r="U847">
        <f t="shared" si="303"/>
        <v>19251628.666666668</v>
      </c>
      <c r="W847">
        <f t="shared" si="304"/>
        <v>1.4666666666666666</v>
      </c>
      <c r="X847">
        <f t="shared" si="305"/>
        <v>0.8666666666666667</v>
      </c>
      <c r="Z847" s="4">
        <f t="shared" si="306"/>
        <v>409.09876337989999</v>
      </c>
      <c r="AA847">
        <f t="shared" si="307"/>
        <v>5</v>
      </c>
      <c r="AB847">
        <f t="shared" si="308"/>
        <v>0.33333333333333331</v>
      </c>
      <c r="AC847">
        <f t="shared" si="309"/>
        <v>0.22727272727272727</v>
      </c>
      <c r="AD847">
        <f t="shared" si="310"/>
        <v>0.38461538461538464</v>
      </c>
      <c r="AE847" t="str">
        <f t="shared" si="311"/>
        <v>O</v>
      </c>
      <c r="AH847">
        <f t="shared" si="312"/>
        <v>-0.17647058823529413</v>
      </c>
      <c r="AJ847" t="str">
        <f t="shared" si="313"/>
        <v>----</v>
      </c>
      <c r="AK847" t="str">
        <f t="shared" si="314"/>
        <v>----</v>
      </c>
      <c r="AL847" t="str">
        <f t="shared" si="315"/>
        <v>HUnSatLig</v>
      </c>
      <c r="AM847" t="str">
        <f t="shared" si="316"/>
        <v>----</v>
      </c>
      <c r="AN847" t="str">
        <f t="shared" si="317"/>
        <v>----</v>
      </c>
      <c r="AO847" t="str">
        <f t="shared" si="318"/>
        <v>----</v>
      </c>
      <c r="AQ847" s="4">
        <f t="shared" si="319"/>
        <v>409.19336144518678</v>
      </c>
      <c r="AR847" s="4">
        <f t="shared" si="320"/>
        <v>409</v>
      </c>
      <c r="AS847" s="4">
        <f t="shared" si="321"/>
        <v>0.19336144518678111</v>
      </c>
    </row>
    <row r="848" spans="1:45" x14ac:dyDescent="0.25">
      <c r="A848">
        <v>15</v>
      </c>
      <c r="B848">
        <v>22</v>
      </c>
      <c r="C848">
        <v>4</v>
      </c>
      <c r="D848">
        <v>8</v>
      </c>
      <c r="E848">
        <v>0</v>
      </c>
      <c r="F848">
        <v>0</v>
      </c>
      <c r="G848" t="s">
        <v>53</v>
      </c>
      <c r="H848">
        <f t="shared" si="299"/>
        <v>0.39999999999999991</v>
      </c>
      <c r="I848">
        <v>385.13648640000002</v>
      </c>
      <c r="K848">
        <v>4156775</v>
      </c>
      <c r="L848">
        <v>3657450</v>
      </c>
      <c r="M848">
        <v>3212905</v>
      </c>
      <c r="N848" t="str">
        <f t="shared" si="300"/>
        <v>Yes</v>
      </c>
      <c r="O848">
        <f t="shared" si="301"/>
        <v>3675710</v>
      </c>
      <c r="Q848">
        <v>3631985</v>
      </c>
      <c r="R848">
        <v>4131646</v>
      </c>
      <c r="S848">
        <v>4412452</v>
      </c>
      <c r="T848" t="str">
        <f t="shared" si="302"/>
        <v>Yes</v>
      </c>
      <c r="U848">
        <f t="shared" si="303"/>
        <v>4058694.3333333335</v>
      </c>
      <c r="W848">
        <f t="shared" si="304"/>
        <v>1.4666666666666666</v>
      </c>
      <c r="X848">
        <f t="shared" si="305"/>
        <v>0.53333333333333333</v>
      </c>
      <c r="Z848" s="4">
        <f t="shared" si="306"/>
        <v>385.13648637990002</v>
      </c>
      <c r="AA848">
        <f t="shared" si="307"/>
        <v>7</v>
      </c>
      <c r="AB848">
        <f t="shared" si="308"/>
        <v>0.46666666666666667</v>
      </c>
      <c r="AC848">
        <f t="shared" si="309"/>
        <v>0.31818181818181818</v>
      </c>
      <c r="AD848">
        <f t="shared" si="310"/>
        <v>0.875</v>
      </c>
      <c r="AE848" t="str">
        <f t="shared" si="311"/>
        <v>CRAM</v>
      </c>
      <c r="AH848">
        <f t="shared" si="312"/>
        <v>0.14285714285714285</v>
      </c>
      <c r="AJ848" t="str">
        <f t="shared" si="313"/>
        <v>----</v>
      </c>
      <c r="AK848" t="str">
        <f t="shared" si="314"/>
        <v>----</v>
      </c>
      <c r="AL848" t="str">
        <f t="shared" si="315"/>
        <v>HUnSatLig</v>
      </c>
      <c r="AM848" t="str">
        <f t="shared" si="316"/>
        <v>----</v>
      </c>
      <c r="AN848" t="str">
        <f t="shared" si="317"/>
        <v>----</v>
      </c>
      <c r="AO848" t="str">
        <f t="shared" si="318"/>
        <v>----</v>
      </c>
      <c r="AQ848" s="4">
        <f t="shared" si="319"/>
        <v>385.22554352146136</v>
      </c>
      <c r="AR848" s="4">
        <f t="shared" si="320"/>
        <v>385</v>
      </c>
      <c r="AS848" s="4">
        <f t="shared" si="321"/>
        <v>0.22554352146136125</v>
      </c>
    </row>
    <row r="849" spans="1:45" x14ac:dyDescent="0.25">
      <c r="A849">
        <v>16</v>
      </c>
      <c r="B849">
        <v>12</v>
      </c>
      <c r="C849">
        <v>0</v>
      </c>
      <c r="D849">
        <v>12</v>
      </c>
      <c r="E849">
        <v>0</v>
      </c>
      <c r="F849">
        <v>0</v>
      </c>
      <c r="G849" t="s">
        <v>53</v>
      </c>
      <c r="H849">
        <f t="shared" si="299"/>
        <v>0.75</v>
      </c>
      <c r="I849">
        <v>395.02559880000001</v>
      </c>
      <c r="K849">
        <v>6506497</v>
      </c>
      <c r="L849">
        <v>6488762</v>
      </c>
      <c r="M849">
        <v>5636218</v>
      </c>
      <c r="N849" t="str">
        <f t="shared" si="300"/>
        <v>Yes</v>
      </c>
      <c r="O849">
        <f t="shared" si="301"/>
        <v>6210492.333333333</v>
      </c>
      <c r="Q849">
        <v>3084052</v>
      </c>
      <c r="R849">
        <v>4766730</v>
      </c>
      <c r="S849">
        <v>5813319</v>
      </c>
      <c r="T849" t="str">
        <f t="shared" si="302"/>
        <v>Yes</v>
      </c>
      <c r="U849">
        <f t="shared" si="303"/>
        <v>4554700.333333333</v>
      </c>
      <c r="W849">
        <f t="shared" si="304"/>
        <v>0.75</v>
      </c>
      <c r="X849">
        <f t="shared" si="305"/>
        <v>0.75</v>
      </c>
      <c r="Z849" s="4">
        <f t="shared" si="306"/>
        <v>395.02559877990001</v>
      </c>
      <c r="AA849">
        <f t="shared" si="307"/>
        <v>11</v>
      </c>
      <c r="AB849">
        <f t="shared" si="308"/>
        <v>0.6875</v>
      </c>
      <c r="AC849">
        <f t="shared" si="309"/>
        <v>0.91666666666666663</v>
      </c>
      <c r="AD849">
        <f t="shared" si="310"/>
        <v>0.91666666666666663</v>
      </c>
      <c r="AE849" t="str">
        <f t="shared" si="311"/>
        <v>O</v>
      </c>
      <c r="AH849">
        <f t="shared" si="312"/>
        <v>0.5</v>
      </c>
      <c r="AJ849" t="str">
        <f t="shared" si="313"/>
        <v>----</v>
      </c>
      <c r="AK849" t="str">
        <f t="shared" si="314"/>
        <v>----</v>
      </c>
      <c r="AL849" t="str">
        <f t="shared" si="315"/>
        <v>HUnSatLig</v>
      </c>
      <c r="AM849" t="str">
        <f t="shared" si="316"/>
        <v>----</v>
      </c>
      <c r="AN849" t="str">
        <f t="shared" si="317"/>
        <v>----</v>
      </c>
      <c r="AO849" t="str">
        <f t="shared" si="318"/>
        <v>----</v>
      </c>
      <c r="AQ849" s="4">
        <f t="shared" si="319"/>
        <v>395.11694263309232</v>
      </c>
      <c r="AR849" s="4">
        <f t="shared" si="320"/>
        <v>395</v>
      </c>
      <c r="AS849" s="4">
        <f t="shared" si="321"/>
        <v>0.11694263309232156</v>
      </c>
    </row>
    <row r="850" spans="1:45" x14ac:dyDescent="0.25">
      <c r="A850">
        <v>16</v>
      </c>
      <c r="B850">
        <v>12</v>
      </c>
      <c r="C850">
        <v>0</v>
      </c>
      <c r="D850">
        <v>13</v>
      </c>
      <c r="E850">
        <v>0</v>
      </c>
      <c r="F850">
        <v>0</v>
      </c>
      <c r="G850" t="s">
        <v>53</v>
      </c>
      <c r="H850">
        <f t="shared" si="299"/>
        <v>0.875</v>
      </c>
      <c r="I850">
        <v>411.02051340000003</v>
      </c>
      <c r="K850">
        <v>2904128</v>
      </c>
      <c r="L850">
        <v>2515391</v>
      </c>
      <c r="M850">
        <v>2845930</v>
      </c>
      <c r="N850" t="str">
        <f t="shared" si="300"/>
        <v>Yes</v>
      </c>
      <c r="O850">
        <f t="shared" si="301"/>
        <v>2755149.6666666665</v>
      </c>
      <c r="Q850">
        <v>2614339</v>
      </c>
      <c r="R850">
        <v>2471120</v>
      </c>
      <c r="S850">
        <v>3073179</v>
      </c>
      <c r="T850" t="str">
        <f t="shared" si="302"/>
        <v>Yes</v>
      </c>
      <c r="U850">
        <f t="shared" si="303"/>
        <v>2719546</v>
      </c>
      <c r="W850">
        <f t="shared" si="304"/>
        <v>0.75</v>
      </c>
      <c r="X850">
        <f t="shared" si="305"/>
        <v>0.8125</v>
      </c>
      <c r="Z850" s="4">
        <f t="shared" si="306"/>
        <v>411.02051337990002</v>
      </c>
      <c r="AA850">
        <f t="shared" si="307"/>
        <v>11</v>
      </c>
      <c r="AB850">
        <f t="shared" si="308"/>
        <v>0.6875</v>
      </c>
      <c r="AC850">
        <f t="shared" si="309"/>
        <v>0.91666666666666663</v>
      </c>
      <c r="AD850">
        <f t="shared" si="310"/>
        <v>0.84615384615384615</v>
      </c>
      <c r="AE850" t="str">
        <f t="shared" si="311"/>
        <v>O</v>
      </c>
      <c r="AH850">
        <f t="shared" si="312"/>
        <v>0.47368421052631576</v>
      </c>
      <c r="AJ850" t="str">
        <f t="shared" si="313"/>
        <v>----</v>
      </c>
      <c r="AK850" t="str">
        <f t="shared" si="314"/>
        <v>----</v>
      </c>
      <c r="AL850" t="str">
        <f t="shared" si="315"/>
        <v>HUnSatLig</v>
      </c>
      <c r="AM850" t="str">
        <f t="shared" si="316"/>
        <v>----</v>
      </c>
      <c r="AN850" t="str">
        <f t="shared" si="317"/>
        <v>----</v>
      </c>
      <c r="AO850" t="str">
        <f t="shared" si="318"/>
        <v>----</v>
      </c>
      <c r="AQ850" s="4">
        <f t="shared" si="319"/>
        <v>411.11555582157763</v>
      </c>
      <c r="AR850" s="4">
        <f t="shared" si="320"/>
        <v>411</v>
      </c>
      <c r="AS850" s="4">
        <f t="shared" si="321"/>
        <v>0.11555582157762956</v>
      </c>
    </row>
    <row r="851" spans="1:45" x14ac:dyDescent="0.25">
      <c r="A851">
        <v>16</v>
      </c>
      <c r="B851">
        <v>14</v>
      </c>
      <c r="C851">
        <v>0</v>
      </c>
      <c r="D851">
        <v>8</v>
      </c>
      <c r="E851">
        <v>0</v>
      </c>
      <c r="F851">
        <v>0</v>
      </c>
      <c r="G851" t="s">
        <v>53</v>
      </c>
      <c r="H851">
        <f t="shared" si="299"/>
        <v>0.125</v>
      </c>
      <c r="I851">
        <v>333.0615904</v>
      </c>
      <c r="K851">
        <v>5657995</v>
      </c>
      <c r="L851">
        <v>6089317</v>
      </c>
      <c r="M851">
        <v>6013895</v>
      </c>
      <c r="N851" t="str">
        <f t="shared" si="300"/>
        <v>Yes</v>
      </c>
      <c r="O851">
        <f t="shared" si="301"/>
        <v>5920402.333333333</v>
      </c>
      <c r="Q851">
        <v>1551180</v>
      </c>
      <c r="R851">
        <v>3287446</v>
      </c>
      <c r="S851">
        <v>2932740</v>
      </c>
      <c r="T851" t="str">
        <f t="shared" si="302"/>
        <v>Yes</v>
      </c>
      <c r="U851">
        <f t="shared" si="303"/>
        <v>2590455.3333333335</v>
      </c>
      <c r="W851">
        <f t="shared" si="304"/>
        <v>0.875</v>
      </c>
      <c r="X851">
        <f t="shared" si="305"/>
        <v>0.5</v>
      </c>
      <c r="Z851" s="4">
        <f t="shared" si="306"/>
        <v>333.0615903799</v>
      </c>
      <c r="AA851">
        <f t="shared" si="307"/>
        <v>10</v>
      </c>
      <c r="AB851">
        <f t="shared" si="308"/>
        <v>0.625</v>
      </c>
      <c r="AC851">
        <f t="shared" si="309"/>
        <v>0.7142857142857143</v>
      </c>
      <c r="AD851">
        <f t="shared" si="310"/>
        <v>1.25</v>
      </c>
      <c r="AE851" t="str">
        <f t="shared" si="311"/>
        <v>CRAM</v>
      </c>
      <c r="AH851">
        <f t="shared" si="312"/>
        <v>0.5</v>
      </c>
      <c r="AJ851" t="str">
        <f t="shared" si="313"/>
        <v>----</v>
      </c>
      <c r="AK851" t="str">
        <f t="shared" si="314"/>
        <v>----</v>
      </c>
      <c r="AL851" t="str">
        <f t="shared" si="315"/>
        <v>HUnSatLig</v>
      </c>
      <c r="AM851" t="str">
        <f t="shared" si="316"/>
        <v>----</v>
      </c>
      <c r="AN851" t="str">
        <f t="shared" si="317"/>
        <v>----</v>
      </c>
      <c r="AO851" t="str">
        <f t="shared" si="318"/>
        <v>----</v>
      </c>
      <c r="AQ851" s="4">
        <f t="shared" si="319"/>
        <v>333.13860596853431</v>
      </c>
      <c r="AR851" s="4">
        <f t="shared" si="320"/>
        <v>333</v>
      </c>
      <c r="AS851" s="4">
        <f t="shared" si="321"/>
        <v>0.13860596853430707</v>
      </c>
    </row>
    <row r="852" spans="1:45" x14ac:dyDescent="0.25">
      <c r="A852">
        <v>16</v>
      </c>
      <c r="B852">
        <v>14</v>
      </c>
      <c r="C852">
        <v>0</v>
      </c>
      <c r="D852">
        <v>9</v>
      </c>
      <c r="E852">
        <v>0</v>
      </c>
      <c r="F852">
        <v>0</v>
      </c>
      <c r="G852" t="s">
        <v>53</v>
      </c>
      <c r="H852">
        <f t="shared" si="299"/>
        <v>0.25</v>
      </c>
      <c r="I852">
        <v>349.05650500000002</v>
      </c>
      <c r="K852">
        <v>8514202</v>
      </c>
      <c r="L852">
        <v>9205042</v>
      </c>
      <c r="M852">
        <v>8558543</v>
      </c>
      <c r="N852" t="str">
        <f t="shared" si="300"/>
        <v>Yes</v>
      </c>
      <c r="O852">
        <f t="shared" si="301"/>
        <v>8759262.333333334</v>
      </c>
      <c r="Q852">
        <v>2307595</v>
      </c>
      <c r="R852">
        <v>4757413</v>
      </c>
      <c r="S852">
        <v>4800378</v>
      </c>
      <c r="T852" t="str">
        <f t="shared" si="302"/>
        <v>Yes</v>
      </c>
      <c r="U852">
        <f t="shared" si="303"/>
        <v>3955128.6666666665</v>
      </c>
      <c r="W852">
        <f t="shared" si="304"/>
        <v>0.875</v>
      </c>
      <c r="X852">
        <f t="shared" si="305"/>
        <v>0.5625</v>
      </c>
      <c r="Z852" s="4">
        <f t="shared" si="306"/>
        <v>349.05650497990001</v>
      </c>
      <c r="AA852">
        <f t="shared" si="307"/>
        <v>10</v>
      </c>
      <c r="AB852">
        <f t="shared" si="308"/>
        <v>0.625</v>
      </c>
      <c r="AC852">
        <f t="shared" si="309"/>
        <v>0.7142857142857143</v>
      </c>
      <c r="AD852">
        <f t="shared" si="310"/>
        <v>1.1111111111111112</v>
      </c>
      <c r="AE852" t="str">
        <f t="shared" si="311"/>
        <v>CRAM</v>
      </c>
      <c r="AH852">
        <f t="shared" si="312"/>
        <v>0.47826086956521741</v>
      </c>
      <c r="AJ852" t="str">
        <f t="shared" si="313"/>
        <v>----</v>
      </c>
      <c r="AK852" t="str">
        <f t="shared" si="314"/>
        <v>----</v>
      </c>
      <c r="AL852" t="str">
        <f t="shared" si="315"/>
        <v>HUnSatLig</v>
      </c>
      <c r="AM852" t="str">
        <f t="shared" si="316"/>
        <v>----</v>
      </c>
      <c r="AN852" t="str">
        <f t="shared" si="317"/>
        <v>----</v>
      </c>
      <c r="AO852" t="str">
        <f t="shared" si="318"/>
        <v>----</v>
      </c>
      <c r="AQ852" s="4">
        <f t="shared" si="319"/>
        <v>349.13721915701962</v>
      </c>
      <c r="AR852" s="4">
        <f t="shared" si="320"/>
        <v>349</v>
      </c>
      <c r="AS852" s="4">
        <f t="shared" si="321"/>
        <v>0.13721915701961507</v>
      </c>
    </row>
    <row r="853" spans="1:45" x14ac:dyDescent="0.25">
      <c r="A853">
        <v>16</v>
      </c>
      <c r="B853">
        <v>14</v>
      </c>
      <c r="C853">
        <v>0</v>
      </c>
      <c r="D853">
        <v>10</v>
      </c>
      <c r="E853">
        <v>0</v>
      </c>
      <c r="F853">
        <v>0</v>
      </c>
      <c r="G853" t="s">
        <v>53</v>
      </c>
      <c r="H853">
        <f t="shared" si="299"/>
        <v>0.375</v>
      </c>
      <c r="I853">
        <v>365.05141959999997</v>
      </c>
      <c r="K853">
        <v>11962669</v>
      </c>
      <c r="L853">
        <v>12402281</v>
      </c>
      <c r="M853">
        <v>12515963</v>
      </c>
      <c r="N853" t="str">
        <f t="shared" si="300"/>
        <v>Yes</v>
      </c>
      <c r="O853">
        <f t="shared" si="301"/>
        <v>12293637.666666666</v>
      </c>
      <c r="Q853">
        <v>5371408</v>
      </c>
      <c r="R853">
        <v>7231338</v>
      </c>
      <c r="S853">
        <v>7456265</v>
      </c>
      <c r="T853" t="str">
        <f t="shared" si="302"/>
        <v>Yes</v>
      </c>
      <c r="U853">
        <f t="shared" si="303"/>
        <v>6686337</v>
      </c>
      <c r="W853">
        <f t="shared" si="304"/>
        <v>0.875</v>
      </c>
      <c r="X853">
        <f t="shared" si="305"/>
        <v>0.625</v>
      </c>
      <c r="Z853" s="4">
        <f t="shared" si="306"/>
        <v>365.05141957989997</v>
      </c>
      <c r="AA853">
        <f t="shared" si="307"/>
        <v>10</v>
      </c>
      <c r="AB853">
        <f t="shared" si="308"/>
        <v>0.625</v>
      </c>
      <c r="AC853">
        <f t="shared" si="309"/>
        <v>0.7142857142857143</v>
      </c>
      <c r="AD853">
        <f t="shared" si="310"/>
        <v>1</v>
      </c>
      <c r="AE853" t="str">
        <f t="shared" si="311"/>
        <v>CRAM</v>
      </c>
      <c r="AH853">
        <f t="shared" si="312"/>
        <v>0.45454545454545453</v>
      </c>
      <c r="AJ853" t="str">
        <f t="shared" si="313"/>
        <v>----</v>
      </c>
      <c r="AK853" t="str">
        <f t="shared" si="314"/>
        <v>----</v>
      </c>
      <c r="AL853" t="str">
        <f t="shared" si="315"/>
        <v>HUnSatLig</v>
      </c>
      <c r="AM853" t="str">
        <f t="shared" si="316"/>
        <v>----</v>
      </c>
      <c r="AN853" t="str">
        <f t="shared" si="317"/>
        <v>----</v>
      </c>
      <c r="AO853" t="str">
        <f t="shared" si="318"/>
        <v>----</v>
      </c>
      <c r="AQ853" s="4">
        <f t="shared" si="319"/>
        <v>365.13583234550487</v>
      </c>
      <c r="AR853" s="4">
        <f t="shared" si="320"/>
        <v>365</v>
      </c>
      <c r="AS853" s="4">
        <f t="shared" si="321"/>
        <v>0.13583234550486623</v>
      </c>
    </row>
    <row r="854" spans="1:45" x14ac:dyDescent="0.25">
      <c r="A854">
        <v>16</v>
      </c>
      <c r="B854">
        <v>14</v>
      </c>
      <c r="C854">
        <v>0</v>
      </c>
      <c r="D854">
        <v>11</v>
      </c>
      <c r="E854">
        <v>0</v>
      </c>
      <c r="F854">
        <v>0</v>
      </c>
      <c r="G854" t="s">
        <v>53</v>
      </c>
      <c r="H854">
        <f t="shared" si="299"/>
        <v>0.5</v>
      </c>
      <c r="I854">
        <v>381.04633419999999</v>
      </c>
      <c r="K854">
        <v>11468841</v>
      </c>
      <c r="L854">
        <v>11890463</v>
      </c>
      <c r="M854">
        <v>11457640</v>
      </c>
      <c r="N854" t="str">
        <f t="shared" si="300"/>
        <v>Yes</v>
      </c>
      <c r="O854">
        <f t="shared" si="301"/>
        <v>11605648</v>
      </c>
      <c r="Q854">
        <v>6207376</v>
      </c>
      <c r="R854">
        <v>8860382</v>
      </c>
      <c r="S854">
        <v>9846808</v>
      </c>
      <c r="T854" t="str">
        <f t="shared" si="302"/>
        <v>Yes</v>
      </c>
      <c r="U854">
        <f t="shared" si="303"/>
        <v>8304855.333333333</v>
      </c>
      <c r="W854">
        <f t="shared" si="304"/>
        <v>0.875</v>
      </c>
      <c r="X854">
        <f t="shared" si="305"/>
        <v>0.6875</v>
      </c>
      <c r="Z854" s="4">
        <f t="shared" si="306"/>
        <v>381.04633417989999</v>
      </c>
      <c r="AA854">
        <f t="shared" si="307"/>
        <v>10</v>
      </c>
      <c r="AB854">
        <f t="shared" si="308"/>
        <v>0.625</v>
      </c>
      <c r="AC854">
        <f t="shared" si="309"/>
        <v>0.7142857142857143</v>
      </c>
      <c r="AD854">
        <f t="shared" si="310"/>
        <v>0.90909090909090906</v>
      </c>
      <c r="AE854" t="str">
        <f t="shared" si="311"/>
        <v>CRAM</v>
      </c>
      <c r="AH854">
        <f t="shared" si="312"/>
        <v>0.42857142857142855</v>
      </c>
      <c r="AJ854" t="str">
        <f t="shared" si="313"/>
        <v>----</v>
      </c>
      <c r="AK854" t="str">
        <f t="shared" si="314"/>
        <v>----</v>
      </c>
      <c r="AL854" t="str">
        <f t="shared" si="315"/>
        <v>HUnSatLig</v>
      </c>
      <c r="AM854" t="str">
        <f t="shared" si="316"/>
        <v>----</v>
      </c>
      <c r="AN854" t="str">
        <f t="shared" si="317"/>
        <v>----</v>
      </c>
      <c r="AO854" t="str">
        <f t="shared" si="318"/>
        <v>----</v>
      </c>
      <c r="AQ854" s="4">
        <f t="shared" si="319"/>
        <v>381.13444553399017</v>
      </c>
      <c r="AR854" s="4">
        <f t="shared" si="320"/>
        <v>381</v>
      </c>
      <c r="AS854" s="4">
        <f t="shared" si="321"/>
        <v>0.13444553399017423</v>
      </c>
    </row>
    <row r="855" spans="1:45" x14ac:dyDescent="0.25">
      <c r="A855">
        <v>16</v>
      </c>
      <c r="B855">
        <v>14</v>
      </c>
      <c r="C855">
        <v>0</v>
      </c>
      <c r="D855">
        <v>12</v>
      </c>
      <c r="E855">
        <v>0</v>
      </c>
      <c r="F855">
        <v>0</v>
      </c>
      <c r="G855" t="s">
        <v>53</v>
      </c>
      <c r="H855">
        <f t="shared" si="299"/>
        <v>0.625</v>
      </c>
      <c r="I855">
        <v>397.04124880000001</v>
      </c>
      <c r="K855">
        <v>8319416</v>
      </c>
      <c r="L855">
        <v>8549384</v>
      </c>
      <c r="M855">
        <v>7426504</v>
      </c>
      <c r="N855" t="str">
        <f t="shared" si="300"/>
        <v>Yes</v>
      </c>
      <c r="O855">
        <f t="shared" si="301"/>
        <v>8098434.666666667</v>
      </c>
      <c r="Q855">
        <v>5791813</v>
      </c>
      <c r="R855">
        <v>7575924</v>
      </c>
      <c r="S855">
        <v>8430998</v>
      </c>
      <c r="T855" t="str">
        <f t="shared" si="302"/>
        <v>Yes</v>
      </c>
      <c r="U855">
        <f t="shared" si="303"/>
        <v>7266245</v>
      </c>
      <c r="W855">
        <f t="shared" si="304"/>
        <v>0.875</v>
      </c>
      <c r="X855">
        <f t="shared" si="305"/>
        <v>0.75</v>
      </c>
      <c r="Z855" s="4">
        <f t="shared" si="306"/>
        <v>397.04124877989995</v>
      </c>
      <c r="AA855">
        <f t="shared" si="307"/>
        <v>10</v>
      </c>
      <c r="AB855">
        <f t="shared" si="308"/>
        <v>0.625</v>
      </c>
      <c r="AC855">
        <f t="shared" si="309"/>
        <v>0.7142857142857143</v>
      </c>
      <c r="AD855">
        <f t="shared" si="310"/>
        <v>0.83333333333333337</v>
      </c>
      <c r="AE855" t="str">
        <f t="shared" si="311"/>
        <v>CRAM</v>
      </c>
      <c r="AH855">
        <f t="shared" si="312"/>
        <v>0.4</v>
      </c>
      <c r="AJ855" t="str">
        <f t="shared" si="313"/>
        <v>----</v>
      </c>
      <c r="AK855" t="str">
        <f t="shared" si="314"/>
        <v>----</v>
      </c>
      <c r="AL855" t="str">
        <f t="shared" si="315"/>
        <v>HUnSatLig</v>
      </c>
      <c r="AM855" t="str">
        <f t="shared" si="316"/>
        <v>----</v>
      </c>
      <c r="AN855" t="str">
        <f t="shared" si="317"/>
        <v>----</v>
      </c>
      <c r="AO855" t="str">
        <f t="shared" si="318"/>
        <v>----</v>
      </c>
      <c r="AQ855" s="4">
        <f t="shared" si="319"/>
        <v>397.13305872247548</v>
      </c>
      <c r="AR855" s="4">
        <f t="shared" si="320"/>
        <v>397</v>
      </c>
      <c r="AS855" s="4">
        <f t="shared" si="321"/>
        <v>0.13305872247548223</v>
      </c>
    </row>
    <row r="856" spans="1:45" x14ac:dyDescent="0.25">
      <c r="A856">
        <v>16</v>
      </c>
      <c r="B856">
        <v>14</v>
      </c>
      <c r="C856">
        <v>0</v>
      </c>
      <c r="D856">
        <v>13</v>
      </c>
      <c r="E856">
        <v>0</v>
      </c>
      <c r="F856">
        <v>0</v>
      </c>
      <c r="G856" t="s">
        <v>53</v>
      </c>
      <c r="H856">
        <f t="shared" si="299"/>
        <v>0.75</v>
      </c>
      <c r="I856">
        <v>413.03616340000002</v>
      </c>
      <c r="K856">
        <v>3628144</v>
      </c>
      <c r="L856">
        <v>3267610</v>
      </c>
      <c r="M856">
        <v>3809050</v>
      </c>
      <c r="N856" t="str">
        <f t="shared" si="300"/>
        <v>Yes</v>
      </c>
      <c r="O856">
        <f t="shared" si="301"/>
        <v>3568268</v>
      </c>
      <c r="Q856">
        <v>4424766</v>
      </c>
      <c r="R856">
        <v>4372213</v>
      </c>
      <c r="S856">
        <v>5585604</v>
      </c>
      <c r="T856" t="str">
        <f t="shared" si="302"/>
        <v>Yes</v>
      </c>
      <c r="U856">
        <f t="shared" si="303"/>
        <v>4794194.333333333</v>
      </c>
      <c r="W856">
        <f t="shared" si="304"/>
        <v>0.875</v>
      </c>
      <c r="X856">
        <f t="shared" si="305"/>
        <v>0.8125</v>
      </c>
      <c r="Z856" s="4">
        <f t="shared" si="306"/>
        <v>413.03616337989996</v>
      </c>
      <c r="AA856">
        <f t="shared" si="307"/>
        <v>10</v>
      </c>
      <c r="AB856">
        <f t="shared" si="308"/>
        <v>0.625</v>
      </c>
      <c r="AC856">
        <f t="shared" si="309"/>
        <v>0.7142857142857143</v>
      </c>
      <c r="AD856">
        <f t="shared" si="310"/>
        <v>0.76923076923076927</v>
      </c>
      <c r="AE856" t="str">
        <f t="shared" si="311"/>
        <v>O</v>
      </c>
      <c r="AH856">
        <f t="shared" si="312"/>
        <v>0.36842105263157893</v>
      </c>
      <c r="AJ856" t="str">
        <f t="shared" si="313"/>
        <v>----</v>
      </c>
      <c r="AK856" t="str">
        <f t="shared" si="314"/>
        <v>----</v>
      </c>
      <c r="AL856" t="str">
        <f t="shared" si="315"/>
        <v>HUnSatLig</v>
      </c>
      <c r="AM856" t="str">
        <f t="shared" si="316"/>
        <v>----</v>
      </c>
      <c r="AN856" t="str">
        <f t="shared" si="317"/>
        <v>----</v>
      </c>
      <c r="AO856" t="str">
        <f t="shared" si="318"/>
        <v>----</v>
      </c>
      <c r="AQ856" s="4">
        <f t="shared" si="319"/>
        <v>413.13167191096079</v>
      </c>
      <c r="AR856" s="4">
        <f t="shared" si="320"/>
        <v>413</v>
      </c>
      <c r="AS856" s="4">
        <f t="shared" si="321"/>
        <v>0.13167191096079023</v>
      </c>
    </row>
    <row r="857" spans="1:45" x14ac:dyDescent="0.25">
      <c r="A857">
        <v>16</v>
      </c>
      <c r="B857">
        <v>16</v>
      </c>
      <c r="C857">
        <v>0</v>
      </c>
      <c r="D857">
        <v>7</v>
      </c>
      <c r="E857">
        <v>0</v>
      </c>
      <c r="F857">
        <v>0</v>
      </c>
      <c r="G857" t="s">
        <v>53</v>
      </c>
      <c r="H857">
        <f t="shared" si="299"/>
        <v>-0.125</v>
      </c>
      <c r="I857">
        <v>319.08232579999998</v>
      </c>
      <c r="K857">
        <v>2784085</v>
      </c>
      <c r="L857">
        <v>2557916</v>
      </c>
      <c r="M857">
        <v>2759808</v>
      </c>
      <c r="N857" t="str">
        <f t="shared" si="300"/>
        <v>Yes</v>
      </c>
      <c r="O857">
        <f t="shared" si="301"/>
        <v>2700603</v>
      </c>
      <c r="Q857">
        <v>1434755</v>
      </c>
      <c r="R857">
        <v>1749757</v>
      </c>
      <c r="S857">
        <v>1696639</v>
      </c>
      <c r="T857" t="str">
        <f t="shared" si="302"/>
        <v>Yes</v>
      </c>
      <c r="U857">
        <f t="shared" si="303"/>
        <v>1627050.3333333333</v>
      </c>
      <c r="W857">
        <f t="shared" si="304"/>
        <v>1</v>
      </c>
      <c r="X857">
        <f t="shared" si="305"/>
        <v>0.4375</v>
      </c>
      <c r="Z857" s="4">
        <f t="shared" si="306"/>
        <v>319.08232577990003</v>
      </c>
      <c r="AA857">
        <f t="shared" si="307"/>
        <v>9</v>
      </c>
      <c r="AB857">
        <f t="shared" si="308"/>
        <v>0.5625</v>
      </c>
      <c r="AC857">
        <f t="shared" si="309"/>
        <v>0.5625</v>
      </c>
      <c r="AD857">
        <f t="shared" si="310"/>
        <v>1.2857142857142858</v>
      </c>
      <c r="AE857" t="str">
        <f t="shared" si="311"/>
        <v>CRAM</v>
      </c>
      <c r="AH857">
        <f t="shared" si="312"/>
        <v>0.44</v>
      </c>
      <c r="AJ857" t="str">
        <f t="shared" si="313"/>
        <v>----</v>
      </c>
      <c r="AK857" t="str">
        <f t="shared" si="314"/>
        <v>----</v>
      </c>
      <c r="AL857" t="str">
        <f t="shared" si="315"/>
        <v>HUnSatLig</v>
      </c>
      <c r="AM857" t="str">
        <f t="shared" si="316"/>
        <v>----</v>
      </c>
      <c r="AN857" t="str">
        <f t="shared" si="317"/>
        <v>----</v>
      </c>
      <c r="AO857" t="str">
        <f t="shared" si="318"/>
        <v>----</v>
      </c>
      <c r="AQ857" s="4">
        <f t="shared" si="319"/>
        <v>319.15610886943227</v>
      </c>
      <c r="AR857" s="4">
        <f t="shared" si="320"/>
        <v>319</v>
      </c>
      <c r="AS857" s="4">
        <f t="shared" si="321"/>
        <v>0.15610886943227342</v>
      </c>
    </row>
    <row r="858" spans="1:45" x14ac:dyDescent="0.25">
      <c r="A858">
        <v>16</v>
      </c>
      <c r="B858">
        <v>16</v>
      </c>
      <c r="C858">
        <v>0</v>
      </c>
      <c r="D858">
        <v>8</v>
      </c>
      <c r="E858">
        <v>0</v>
      </c>
      <c r="F858">
        <v>0</v>
      </c>
      <c r="G858" t="s">
        <v>53</v>
      </c>
      <c r="H858">
        <f t="shared" si="299"/>
        <v>0</v>
      </c>
      <c r="I858">
        <v>335.07724039999999</v>
      </c>
      <c r="K858">
        <v>6552408</v>
      </c>
      <c r="L858">
        <v>6342679</v>
      </c>
      <c r="M858">
        <v>6259099</v>
      </c>
      <c r="N858" t="str">
        <f t="shared" si="300"/>
        <v>Yes</v>
      </c>
      <c r="O858">
        <f t="shared" si="301"/>
        <v>6384728.666666667</v>
      </c>
      <c r="Q858">
        <v>2745326</v>
      </c>
      <c r="R858">
        <v>3845468</v>
      </c>
      <c r="S858">
        <v>3668415</v>
      </c>
      <c r="T858" t="str">
        <f t="shared" si="302"/>
        <v>Yes</v>
      </c>
      <c r="U858">
        <f t="shared" si="303"/>
        <v>3419736.3333333335</v>
      </c>
      <c r="W858">
        <f t="shared" si="304"/>
        <v>1</v>
      </c>
      <c r="X858">
        <f t="shared" si="305"/>
        <v>0.5</v>
      </c>
      <c r="Z858" s="4">
        <f t="shared" si="306"/>
        <v>335.07724037989999</v>
      </c>
      <c r="AA858">
        <f t="shared" si="307"/>
        <v>9</v>
      </c>
      <c r="AB858">
        <f t="shared" si="308"/>
        <v>0.5625</v>
      </c>
      <c r="AC858">
        <f t="shared" si="309"/>
        <v>0.5625</v>
      </c>
      <c r="AD858">
        <f t="shared" si="310"/>
        <v>1.125</v>
      </c>
      <c r="AE858" t="str">
        <f t="shared" si="311"/>
        <v>CRAM</v>
      </c>
      <c r="AH858">
        <f t="shared" si="312"/>
        <v>0.41666666666666669</v>
      </c>
      <c r="AJ858" t="str">
        <f t="shared" si="313"/>
        <v>----</v>
      </c>
      <c r="AK858" t="str">
        <f t="shared" si="314"/>
        <v>----</v>
      </c>
      <c r="AL858" t="str">
        <f t="shared" si="315"/>
        <v>HUnSatLig</v>
      </c>
      <c r="AM858" t="str">
        <f t="shared" si="316"/>
        <v>----</v>
      </c>
      <c r="AN858" t="str">
        <f t="shared" si="317"/>
        <v>----</v>
      </c>
      <c r="AO858" t="str">
        <f t="shared" si="318"/>
        <v>----</v>
      </c>
      <c r="AQ858" s="4">
        <f t="shared" si="319"/>
        <v>335.15472205791752</v>
      </c>
      <c r="AR858" s="4">
        <f t="shared" si="320"/>
        <v>335</v>
      </c>
      <c r="AS858" s="4">
        <f t="shared" si="321"/>
        <v>0.15472205791752458</v>
      </c>
    </row>
    <row r="859" spans="1:45" x14ac:dyDescent="0.25">
      <c r="A859">
        <v>16</v>
      </c>
      <c r="B859">
        <v>16</v>
      </c>
      <c r="C859">
        <v>0</v>
      </c>
      <c r="D859">
        <v>9</v>
      </c>
      <c r="E859">
        <v>0</v>
      </c>
      <c r="F859">
        <v>0</v>
      </c>
      <c r="G859" t="s">
        <v>53</v>
      </c>
      <c r="H859">
        <f t="shared" si="299"/>
        <v>0.125</v>
      </c>
      <c r="I859">
        <v>351.07215500000001</v>
      </c>
      <c r="K859">
        <v>10558777</v>
      </c>
      <c r="L859">
        <v>10737479</v>
      </c>
      <c r="M859">
        <v>10377746</v>
      </c>
      <c r="N859" t="str">
        <f t="shared" si="300"/>
        <v>Yes</v>
      </c>
      <c r="O859">
        <f t="shared" si="301"/>
        <v>10558000.666666666</v>
      </c>
      <c r="Q859">
        <v>5157426</v>
      </c>
      <c r="R859">
        <v>6803967</v>
      </c>
      <c r="S859">
        <v>6557108</v>
      </c>
      <c r="T859" t="str">
        <f t="shared" si="302"/>
        <v>Yes</v>
      </c>
      <c r="U859">
        <f t="shared" si="303"/>
        <v>6172833.666666667</v>
      </c>
      <c r="W859">
        <f t="shared" si="304"/>
        <v>1</v>
      </c>
      <c r="X859">
        <f t="shared" si="305"/>
        <v>0.5625</v>
      </c>
      <c r="Z859" s="4">
        <f t="shared" si="306"/>
        <v>351.07215497990001</v>
      </c>
      <c r="AA859">
        <f t="shared" si="307"/>
        <v>9</v>
      </c>
      <c r="AB859">
        <f t="shared" si="308"/>
        <v>0.5625</v>
      </c>
      <c r="AC859">
        <f t="shared" si="309"/>
        <v>0.5625</v>
      </c>
      <c r="AD859">
        <f t="shared" si="310"/>
        <v>1</v>
      </c>
      <c r="AE859" t="str">
        <f t="shared" si="311"/>
        <v>CRAM</v>
      </c>
      <c r="AH859">
        <f t="shared" si="312"/>
        <v>0.39130434782608697</v>
      </c>
      <c r="AJ859" t="str">
        <f t="shared" si="313"/>
        <v>----</v>
      </c>
      <c r="AK859" t="str">
        <f t="shared" si="314"/>
        <v>----</v>
      </c>
      <c r="AL859" t="str">
        <f t="shared" si="315"/>
        <v>HUnSatLig</v>
      </c>
      <c r="AM859" t="str">
        <f t="shared" si="316"/>
        <v>----</v>
      </c>
      <c r="AN859" t="str">
        <f t="shared" si="317"/>
        <v>----</v>
      </c>
      <c r="AO859" t="str">
        <f t="shared" si="318"/>
        <v>----</v>
      </c>
      <c r="AQ859" s="4">
        <f t="shared" si="319"/>
        <v>351.15333524640283</v>
      </c>
      <c r="AR859" s="4">
        <f t="shared" si="320"/>
        <v>351</v>
      </c>
      <c r="AS859" s="4">
        <f t="shared" si="321"/>
        <v>0.15333524640283258</v>
      </c>
    </row>
    <row r="860" spans="1:45" x14ac:dyDescent="0.25">
      <c r="A860">
        <v>16</v>
      </c>
      <c r="B860">
        <v>16</v>
      </c>
      <c r="C860">
        <v>0</v>
      </c>
      <c r="D860">
        <v>10</v>
      </c>
      <c r="E860">
        <v>0</v>
      </c>
      <c r="F860">
        <v>0</v>
      </c>
      <c r="G860" t="s">
        <v>53</v>
      </c>
      <c r="H860">
        <f t="shared" si="299"/>
        <v>0.25</v>
      </c>
      <c r="I860">
        <v>367.06706960000002</v>
      </c>
      <c r="K860">
        <v>14193707</v>
      </c>
      <c r="L860">
        <v>12988573</v>
      </c>
      <c r="M860">
        <v>14011612</v>
      </c>
      <c r="N860" t="str">
        <f t="shared" si="300"/>
        <v>Yes</v>
      </c>
      <c r="O860">
        <f t="shared" si="301"/>
        <v>13731297.333333334</v>
      </c>
      <c r="Q860">
        <v>7726179</v>
      </c>
      <c r="R860">
        <v>10373626</v>
      </c>
      <c r="S860">
        <v>11255917</v>
      </c>
      <c r="T860" t="str">
        <f t="shared" si="302"/>
        <v>Yes</v>
      </c>
      <c r="U860">
        <f t="shared" si="303"/>
        <v>9785240.666666666</v>
      </c>
      <c r="W860">
        <f t="shared" si="304"/>
        <v>1</v>
      </c>
      <c r="X860">
        <f t="shared" si="305"/>
        <v>0.625</v>
      </c>
      <c r="Z860" s="4">
        <f t="shared" si="306"/>
        <v>367.06706957989996</v>
      </c>
      <c r="AA860">
        <f t="shared" si="307"/>
        <v>9</v>
      </c>
      <c r="AB860">
        <f t="shared" si="308"/>
        <v>0.5625</v>
      </c>
      <c r="AC860">
        <f t="shared" si="309"/>
        <v>0.5625</v>
      </c>
      <c r="AD860">
        <f t="shared" si="310"/>
        <v>0.9</v>
      </c>
      <c r="AE860" t="str">
        <f t="shared" si="311"/>
        <v>CRAM</v>
      </c>
      <c r="AH860">
        <f t="shared" si="312"/>
        <v>0.36363636363636365</v>
      </c>
      <c r="AJ860" t="str">
        <f t="shared" si="313"/>
        <v>----</v>
      </c>
      <c r="AK860" t="str">
        <f t="shared" si="314"/>
        <v>----</v>
      </c>
      <c r="AL860" t="str">
        <f t="shared" si="315"/>
        <v>HUnSatLig</v>
      </c>
      <c r="AM860" t="str">
        <f t="shared" si="316"/>
        <v>----</v>
      </c>
      <c r="AN860" t="str">
        <f t="shared" si="317"/>
        <v>----</v>
      </c>
      <c r="AO860" t="str">
        <f t="shared" si="318"/>
        <v>----</v>
      </c>
      <c r="AQ860" s="4">
        <f t="shared" si="319"/>
        <v>367.15194843488808</v>
      </c>
      <c r="AR860" s="4">
        <f t="shared" si="320"/>
        <v>367</v>
      </c>
      <c r="AS860" s="4">
        <f t="shared" si="321"/>
        <v>0.15194843488808374</v>
      </c>
    </row>
    <row r="861" spans="1:45" x14ac:dyDescent="0.25">
      <c r="A861">
        <v>16</v>
      </c>
      <c r="B861">
        <v>16</v>
      </c>
      <c r="C861">
        <v>0</v>
      </c>
      <c r="D861">
        <v>11</v>
      </c>
      <c r="E861">
        <v>0</v>
      </c>
      <c r="F861">
        <v>0</v>
      </c>
      <c r="G861" t="s">
        <v>53</v>
      </c>
      <c r="H861">
        <f t="shared" si="299"/>
        <v>0.375</v>
      </c>
      <c r="I861">
        <v>383.06198419999998</v>
      </c>
      <c r="K861">
        <v>11657931</v>
      </c>
      <c r="L861">
        <v>10836230</v>
      </c>
      <c r="M861">
        <v>11243115</v>
      </c>
      <c r="N861" t="str">
        <f t="shared" si="300"/>
        <v>Yes</v>
      </c>
      <c r="O861">
        <f t="shared" si="301"/>
        <v>11245758.666666666</v>
      </c>
      <c r="Q861">
        <v>9774469</v>
      </c>
      <c r="R861">
        <v>11273489</v>
      </c>
      <c r="S861">
        <v>11569697</v>
      </c>
      <c r="T861" t="str">
        <f t="shared" si="302"/>
        <v>Yes</v>
      </c>
      <c r="U861">
        <f t="shared" si="303"/>
        <v>10872551.666666666</v>
      </c>
      <c r="W861">
        <f t="shared" si="304"/>
        <v>1</v>
      </c>
      <c r="X861">
        <f t="shared" si="305"/>
        <v>0.6875</v>
      </c>
      <c r="Z861" s="4">
        <f t="shared" si="306"/>
        <v>383.06198417989998</v>
      </c>
      <c r="AA861">
        <f t="shared" si="307"/>
        <v>9</v>
      </c>
      <c r="AB861">
        <f t="shared" si="308"/>
        <v>0.5625</v>
      </c>
      <c r="AC861">
        <f t="shared" si="309"/>
        <v>0.5625</v>
      </c>
      <c r="AD861">
        <f t="shared" si="310"/>
        <v>0.81818181818181823</v>
      </c>
      <c r="AE861" t="str">
        <f t="shared" si="311"/>
        <v>CRAM</v>
      </c>
      <c r="AH861">
        <f t="shared" si="312"/>
        <v>0.33333333333333331</v>
      </c>
      <c r="AJ861" t="str">
        <f t="shared" si="313"/>
        <v>----</v>
      </c>
      <c r="AK861" t="str">
        <f t="shared" si="314"/>
        <v>----</v>
      </c>
      <c r="AL861" t="str">
        <f t="shared" si="315"/>
        <v>HUnSatLig</v>
      </c>
      <c r="AM861" t="str">
        <f t="shared" si="316"/>
        <v>----</v>
      </c>
      <c r="AN861" t="str">
        <f t="shared" si="317"/>
        <v>----</v>
      </c>
      <c r="AO861" t="str">
        <f t="shared" si="318"/>
        <v>----</v>
      </c>
      <c r="AQ861" s="4">
        <f t="shared" si="319"/>
        <v>383.15056162337339</v>
      </c>
      <c r="AR861" s="4">
        <f t="shared" si="320"/>
        <v>383</v>
      </c>
      <c r="AS861" s="4">
        <f t="shared" si="321"/>
        <v>0.15056162337339174</v>
      </c>
    </row>
    <row r="862" spans="1:45" x14ac:dyDescent="0.25">
      <c r="A862">
        <v>16</v>
      </c>
      <c r="B862">
        <v>16</v>
      </c>
      <c r="C862">
        <v>0</v>
      </c>
      <c r="D862">
        <v>12</v>
      </c>
      <c r="E862">
        <v>0</v>
      </c>
      <c r="F862">
        <v>0</v>
      </c>
      <c r="G862" t="s">
        <v>53</v>
      </c>
      <c r="H862">
        <f t="shared" si="299"/>
        <v>0.5</v>
      </c>
      <c r="I862">
        <v>399.0568988</v>
      </c>
      <c r="K862">
        <v>8248128</v>
      </c>
      <c r="L862">
        <v>8457529</v>
      </c>
      <c r="M862">
        <v>8190708</v>
      </c>
      <c r="N862" t="str">
        <f t="shared" si="300"/>
        <v>Yes</v>
      </c>
      <c r="O862">
        <f t="shared" si="301"/>
        <v>8298788.333333333</v>
      </c>
      <c r="Q862">
        <v>9611600</v>
      </c>
      <c r="R862">
        <v>9865911</v>
      </c>
      <c r="S862">
        <v>10991298</v>
      </c>
      <c r="T862" t="str">
        <f t="shared" si="302"/>
        <v>Yes</v>
      </c>
      <c r="U862">
        <f t="shared" si="303"/>
        <v>10156269.666666666</v>
      </c>
      <c r="W862">
        <f t="shared" si="304"/>
        <v>1</v>
      </c>
      <c r="X862">
        <f t="shared" si="305"/>
        <v>0.75</v>
      </c>
      <c r="Z862" s="4">
        <f t="shared" si="306"/>
        <v>399.0568987799</v>
      </c>
      <c r="AA862">
        <f t="shared" si="307"/>
        <v>9</v>
      </c>
      <c r="AB862">
        <f t="shared" si="308"/>
        <v>0.5625</v>
      </c>
      <c r="AC862">
        <f t="shared" si="309"/>
        <v>0.5625</v>
      </c>
      <c r="AD862">
        <f t="shared" si="310"/>
        <v>0.75</v>
      </c>
      <c r="AE862" t="str">
        <f t="shared" si="311"/>
        <v>O</v>
      </c>
      <c r="AH862">
        <f t="shared" si="312"/>
        <v>0.3</v>
      </c>
      <c r="AJ862" t="str">
        <f t="shared" si="313"/>
        <v>----</v>
      </c>
      <c r="AK862" t="str">
        <f t="shared" si="314"/>
        <v>----</v>
      </c>
      <c r="AL862" t="str">
        <f t="shared" si="315"/>
        <v>HUnSatLig</v>
      </c>
      <c r="AM862" t="str">
        <f t="shared" si="316"/>
        <v>----</v>
      </c>
      <c r="AN862" t="str">
        <f t="shared" si="317"/>
        <v>----</v>
      </c>
      <c r="AO862" t="str">
        <f t="shared" si="318"/>
        <v>----</v>
      </c>
      <c r="AQ862" s="4">
        <f t="shared" si="319"/>
        <v>399.1491748118587</v>
      </c>
      <c r="AR862" s="4">
        <f t="shared" si="320"/>
        <v>399</v>
      </c>
      <c r="AS862" s="4">
        <f t="shared" si="321"/>
        <v>0.14917481185869974</v>
      </c>
    </row>
    <row r="863" spans="1:45" x14ac:dyDescent="0.25">
      <c r="A863">
        <v>16</v>
      </c>
      <c r="B863">
        <v>16</v>
      </c>
      <c r="C863">
        <v>0</v>
      </c>
      <c r="D863">
        <v>13</v>
      </c>
      <c r="E863">
        <v>0</v>
      </c>
      <c r="F863">
        <v>0</v>
      </c>
      <c r="G863" t="s">
        <v>53</v>
      </c>
      <c r="H863">
        <f t="shared" si="299"/>
        <v>0.625</v>
      </c>
      <c r="I863">
        <v>415.05181340000001</v>
      </c>
      <c r="K863">
        <v>3890295</v>
      </c>
      <c r="L863">
        <v>3791451</v>
      </c>
      <c r="M863">
        <v>3496748</v>
      </c>
      <c r="N863" t="str">
        <f t="shared" si="300"/>
        <v>Yes</v>
      </c>
      <c r="O863">
        <f t="shared" si="301"/>
        <v>3726164.6666666665</v>
      </c>
      <c r="Q863">
        <v>6261786</v>
      </c>
      <c r="R863">
        <v>5986041</v>
      </c>
      <c r="S863">
        <v>7070413</v>
      </c>
      <c r="T863" t="str">
        <f t="shared" si="302"/>
        <v>Yes</v>
      </c>
      <c r="U863">
        <f t="shared" si="303"/>
        <v>6439413.333333333</v>
      </c>
      <c r="W863">
        <f t="shared" si="304"/>
        <v>1</v>
      </c>
      <c r="X863">
        <f t="shared" si="305"/>
        <v>0.8125</v>
      </c>
      <c r="Z863" s="4">
        <f t="shared" si="306"/>
        <v>415.05181337990001</v>
      </c>
      <c r="AA863">
        <f t="shared" si="307"/>
        <v>9</v>
      </c>
      <c r="AB863">
        <f t="shared" si="308"/>
        <v>0.5625</v>
      </c>
      <c r="AC863">
        <f t="shared" si="309"/>
        <v>0.5625</v>
      </c>
      <c r="AD863">
        <f t="shared" si="310"/>
        <v>0.69230769230769229</v>
      </c>
      <c r="AE863" t="str">
        <f t="shared" si="311"/>
        <v>O</v>
      </c>
      <c r="AH863">
        <f t="shared" si="312"/>
        <v>0.26315789473684209</v>
      </c>
      <c r="AJ863" t="str">
        <f t="shared" si="313"/>
        <v>----</v>
      </c>
      <c r="AK863" t="str">
        <f t="shared" si="314"/>
        <v>----</v>
      </c>
      <c r="AL863" t="str">
        <f t="shared" si="315"/>
        <v>HUnSatLig</v>
      </c>
      <c r="AM863" t="str">
        <f t="shared" si="316"/>
        <v>----</v>
      </c>
      <c r="AN863" t="str">
        <f t="shared" si="317"/>
        <v>----</v>
      </c>
      <c r="AO863" t="str">
        <f t="shared" si="318"/>
        <v>----</v>
      </c>
      <c r="AQ863" s="4">
        <f t="shared" si="319"/>
        <v>415.14778800034401</v>
      </c>
      <c r="AR863" s="4">
        <f t="shared" si="320"/>
        <v>415</v>
      </c>
      <c r="AS863" s="4">
        <f t="shared" si="321"/>
        <v>0.14778800034400774</v>
      </c>
    </row>
    <row r="864" spans="1:45" x14ac:dyDescent="0.25">
      <c r="A864">
        <v>16</v>
      </c>
      <c r="B864">
        <v>18</v>
      </c>
      <c r="C864">
        <v>0</v>
      </c>
      <c r="D864">
        <v>7</v>
      </c>
      <c r="E864">
        <v>0</v>
      </c>
      <c r="F864">
        <v>0</v>
      </c>
      <c r="G864" t="s">
        <v>53</v>
      </c>
      <c r="H864">
        <f t="shared" si="299"/>
        <v>-0.25</v>
      </c>
      <c r="I864">
        <v>321.09797579999997</v>
      </c>
      <c r="K864">
        <v>3636886</v>
      </c>
      <c r="L864">
        <v>3486529</v>
      </c>
      <c r="M864">
        <v>3490299</v>
      </c>
      <c r="N864" t="str">
        <f t="shared" si="300"/>
        <v>Yes</v>
      </c>
      <c r="O864">
        <f t="shared" si="301"/>
        <v>3537904.6666666665</v>
      </c>
      <c r="Q864">
        <v>2550980</v>
      </c>
      <c r="R864">
        <v>2587224</v>
      </c>
      <c r="S864">
        <v>2823388</v>
      </c>
      <c r="T864" t="str">
        <f t="shared" si="302"/>
        <v>Yes</v>
      </c>
      <c r="U864">
        <f t="shared" si="303"/>
        <v>2653864</v>
      </c>
      <c r="W864">
        <f t="shared" si="304"/>
        <v>1.125</v>
      </c>
      <c r="X864">
        <f t="shared" si="305"/>
        <v>0.4375</v>
      </c>
      <c r="Z864" s="4">
        <f t="shared" si="306"/>
        <v>321.09797577989997</v>
      </c>
      <c r="AA864">
        <f t="shared" si="307"/>
        <v>8</v>
      </c>
      <c r="AB864">
        <f t="shared" si="308"/>
        <v>0.5</v>
      </c>
      <c r="AC864">
        <f t="shared" si="309"/>
        <v>0.44444444444444442</v>
      </c>
      <c r="AD864">
        <f t="shared" si="310"/>
        <v>1.1428571428571428</v>
      </c>
      <c r="AE864" t="str">
        <f t="shared" si="311"/>
        <v>CRAM</v>
      </c>
      <c r="AH864">
        <f t="shared" si="312"/>
        <v>0.36</v>
      </c>
      <c r="AJ864" t="str">
        <f t="shared" si="313"/>
        <v>----</v>
      </c>
      <c r="AK864" t="str">
        <f t="shared" si="314"/>
        <v>----</v>
      </c>
      <c r="AL864" t="str">
        <f t="shared" si="315"/>
        <v>HUnSatLig</v>
      </c>
      <c r="AM864" t="str">
        <f t="shared" si="316"/>
        <v>----</v>
      </c>
      <c r="AN864" t="str">
        <f t="shared" si="317"/>
        <v>----</v>
      </c>
      <c r="AO864" t="str">
        <f t="shared" si="318"/>
        <v>----</v>
      </c>
      <c r="AQ864" s="4">
        <f t="shared" si="319"/>
        <v>321.17222495881538</v>
      </c>
      <c r="AR864" s="4">
        <f t="shared" si="320"/>
        <v>321</v>
      </c>
      <c r="AS864" s="4">
        <f t="shared" si="321"/>
        <v>0.17222495881537725</v>
      </c>
    </row>
    <row r="865" spans="1:45" x14ac:dyDescent="0.25">
      <c r="A865">
        <v>16</v>
      </c>
      <c r="B865">
        <v>18</v>
      </c>
      <c r="C865">
        <v>0</v>
      </c>
      <c r="D865">
        <v>8</v>
      </c>
      <c r="E865">
        <v>0</v>
      </c>
      <c r="F865">
        <v>0</v>
      </c>
      <c r="G865" t="s">
        <v>53</v>
      </c>
      <c r="H865">
        <f t="shared" si="299"/>
        <v>-0.125</v>
      </c>
      <c r="I865">
        <v>337.09289039999999</v>
      </c>
      <c r="K865">
        <v>6630717</v>
      </c>
      <c r="L865">
        <v>6993365</v>
      </c>
      <c r="M865">
        <v>6678397</v>
      </c>
      <c r="N865" t="str">
        <f t="shared" si="300"/>
        <v>Yes</v>
      </c>
      <c r="O865">
        <f t="shared" si="301"/>
        <v>6767493</v>
      </c>
      <c r="Q865">
        <v>5276832</v>
      </c>
      <c r="R865">
        <v>5095220</v>
      </c>
      <c r="S865">
        <v>5000074</v>
      </c>
      <c r="T865" t="str">
        <f t="shared" si="302"/>
        <v>Yes</v>
      </c>
      <c r="U865">
        <f t="shared" si="303"/>
        <v>5124042</v>
      </c>
      <c r="W865">
        <f t="shared" si="304"/>
        <v>1.125</v>
      </c>
      <c r="X865">
        <f t="shared" si="305"/>
        <v>0.5</v>
      </c>
      <c r="Z865" s="4">
        <f t="shared" si="306"/>
        <v>337.09289037989998</v>
      </c>
      <c r="AA865">
        <f t="shared" si="307"/>
        <v>8</v>
      </c>
      <c r="AB865">
        <f t="shared" si="308"/>
        <v>0.5</v>
      </c>
      <c r="AC865">
        <f t="shared" si="309"/>
        <v>0.44444444444444442</v>
      </c>
      <c r="AD865">
        <f t="shared" si="310"/>
        <v>1</v>
      </c>
      <c r="AE865" t="str">
        <f t="shared" si="311"/>
        <v>CRAM</v>
      </c>
      <c r="AH865">
        <f t="shared" si="312"/>
        <v>0.33333333333333331</v>
      </c>
      <c r="AJ865" t="str">
        <f t="shared" si="313"/>
        <v>----</v>
      </c>
      <c r="AK865" t="str">
        <f t="shared" si="314"/>
        <v>----</v>
      </c>
      <c r="AL865" t="str">
        <f t="shared" si="315"/>
        <v>HUnSatLig</v>
      </c>
      <c r="AM865" t="str">
        <f t="shared" si="316"/>
        <v>----</v>
      </c>
      <c r="AN865" t="str">
        <f t="shared" si="317"/>
        <v>----</v>
      </c>
      <c r="AO865" t="str">
        <f t="shared" si="318"/>
        <v>----</v>
      </c>
      <c r="AQ865" s="4">
        <f t="shared" si="319"/>
        <v>337.17083814730074</v>
      </c>
      <c r="AR865" s="4">
        <f t="shared" si="320"/>
        <v>337</v>
      </c>
      <c r="AS865" s="4">
        <f t="shared" si="321"/>
        <v>0.17083814730074209</v>
      </c>
    </row>
    <row r="866" spans="1:45" x14ac:dyDescent="0.25">
      <c r="A866">
        <v>16</v>
      </c>
      <c r="B866">
        <v>18</v>
      </c>
      <c r="C866">
        <v>0</v>
      </c>
      <c r="D866">
        <v>9</v>
      </c>
      <c r="E866">
        <v>0</v>
      </c>
      <c r="F866">
        <v>0</v>
      </c>
      <c r="G866" t="s">
        <v>53</v>
      </c>
      <c r="H866">
        <f t="shared" si="299"/>
        <v>0</v>
      </c>
      <c r="I866">
        <v>353.087805</v>
      </c>
      <c r="K866">
        <v>10342382</v>
      </c>
      <c r="L866">
        <v>10467687</v>
      </c>
      <c r="M866">
        <v>11768928</v>
      </c>
      <c r="N866" t="str">
        <f t="shared" si="300"/>
        <v>Yes</v>
      </c>
      <c r="O866">
        <f t="shared" si="301"/>
        <v>10859665.666666666</v>
      </c>
      <c r="Q866">
        <v>9444454</v>
      </c>
      <c r="R866">
        <v>8876136</v>
      </c>
      <c r="S866">
        <v>9699322</v>
      </c>
      <c r="T866" t="str">
        <f t="shared" si="302"/>
        <v>Yes</v>
      </c>
      <c r="U866">
        <f t="shared" si="303"/>
        <v>9339970.666666666</v>
      </c>
      <c r="W866">
        <f t="shared" si="304"/>
        <v>1.125</v>
      </c>
      <c r="X866">
        <f t="shared" si="305"/>
        <v>0.5625</v>
      </c>
      <c r="Z866" s="4">
        <f t="shared" si="306"/>
        <v>353.0878049799</v>
      </c>
      <c r="AA866">
        <f t="shared" si="307"/>
        <v>8</v>
      </c>
      <c r="AB866">
        <f t="shared" si="308"/>
        <v>0.5</v>
      </c>
      <c r="AC866">
        <f t="shared" si="309"/>
        <v>0.44444444444444442</v>
      </c>
      <c r="AD866">
        <f t="shared" si="310"/>
        <v>0.88888888888888884</v>
      </c>
      <c r="AE866" t="str">
        <f t="shared" si="311"/>
        <v>CRAM</v>
      </c>
      <c r="AH866">
        <f t="shared" si="312"/>
        <v>0.30434782608695654</v>
      </c>
      <c r="AJ866" t="str">
        <f t="shared" si="313"/>
        <v>----</v>
      </c>
      <c r="AK866" t="str">
        <f t="shared" si="314"/>
        <v>----</v>
      </c>
      <c r="AL866" t="str">
        <f t="shared" si="315"/>
        <v>HUnSatLig</v>
      </c>
      <c r="AM866" t="str">
        <f t="shared" si="316"/>
        <v>----</v>
      </c>
      <c r="AN866" t="str">
        <f t="shared" si="317"/>
        <v>----</v>
      </c>
      <c r="AO866" t="str">
        <f t="shared" si="318"/>
        <v>----</v>
      </c>
      <c r="AQ866" s="4">
        <f t="shared" si="319"/>
        <v>353.16945133578605</v>
      </c>
      <c r="AR866" s="4">
        <f t="shared" si="320"/>
        <v>353</v>
      </c>
      <c r="AS866" s="4">
        <f t="shared" si="321"/>
        <v>0.16945133578605009</v>
      </c>
    </row>
    <row r="867" spans="1:45" x14ac:dyDescent="0.25">
      <c r="A867">
        <v>16</v>
      </c>
      <c r="B867">
        <v>18</v>
      </c>
      <c r="C867">
        <v>0</v>
      </c>
      <c r="D867">
        <v>10</v>
      </c>
      <c r="E867">
        <v>0</v>
      </c>
      <c r="F867">
        <v>0</v>
      </c>
      <c r="G867" t="s">
        <v>53</v>
      </c>
      <c r="H867">
        <f t="shared" si="299"/>
        <v>0.125</v>
      </c>
      <c r="I867">
        <v>369.08271960000002</v>
      </c>
      <c r="K867">
        <v>12541737</v>
      </c>
      <c r="L867">
        <v>13146829</v>
      </c>
      <c r="M867">
        <v>12418872</v>
      </c>
      <c r="N867" t="str">
        <f t="shared" si="300"/>
        <v>Yes</v>
      </c>
      <c r="O867">
        <f t="shared" si="301"/>
        <v>12702479.333333334</v>
      </c>
      <c r="Q867">
        <v>13031089</v>
      </c>
      <c r="R867">
        <v>12059782</v>
      </c>
      <c r="S867">
        <v>13236940</v>
      </c>
      <c r="T867" t="str">
        <f t="shared" si="302"/>
        <v>Yes</v>
      </c>
      <c r="U867">
        <f t="shared" si="303"/>
        <v>12775937</v>
      </c>
      <c r="W867">
        <f t="shared" si="304"/>
        <v>1.125</v>
      </c>
      <c r="X867">
        <f t="shared" si="305"/>
        <v>0.625</v>
      </c>
      <c r="Z867" s="4">
        <f t="shared" si="306"/>
        <v>369.08271957990002</v>
      </c>
      <c r="AA867">
        <f t="shared" si="307"/>
        <v>8</v>
      </c>
      <c r="AB867">
        <f t="shared" si="308"/>
        <v>0.5</v>
      </c>
      <c r="AC867">
        <f t="shared" si="309"/>
        <v>0.44444444444444442</v>
      </c>
      <c r="AD867">
        <f t="shared" si="310"/>
        <v>0.8</v>
      </c>
      <c r="AE867" t="str">
        <f t="shared" si="311"/>
        <v>CRAM</v>
      </c>
      <c r="AH867">
        <f t="shared" si="312"/>
        <v>0.27272727272727271</v>
      </c>
      <c r="AJ867" t="str">
        <f t="shared" si="313"/>
        <v>----</v>
      </c>
      <c r="AK867" t="str">
        <f t="shared" si="314"/>
        <v>----</v>
      </c>
      <c r="AL867" t="str">
        <f t="shared" si="315"/>
        <v>HUnSatLig</v>
      </c>
      <c r="AM867" t="str">
        <f t="shared" si="316"/>
        <v>----</v>
      </c>
      <c r="AN867" t="str">
        <f t="shared" si="317"/>
        <v>----</v>
      </c>
      <c r="AO867" t="str">
        <f t="shared" si="318"/>
        <v>----</v>
      </c>
      <c r="AQ867" s="4">
        <f t="shared" si="319"/>
        <v>369.16806452427136</v>
      </c>
      <c r="AR867" s="4">
        <f t="shared" si="320"/>
        <v>369</v>
      </c>
      <c r="AS867" s="4">
        <f t="shared" si="321"/>
        <v>0.1680645242713581</v>
      </c>
    </row>
    <row r="868" spans="1:45" x14ac:dyDescent="0.25">
      <c r="A868">
        <v>16</v>
      </c>
      <c r="B868">
        <v>18</v>
      </c>
      <c r="C868">
        <v>0</v>
      </c>
      <c r="D868">
        <v>11</v>
      </c>
      <c r="E868">
        <v>0</v>
      </c>
      <c r="F868">
        <v>0</v>
      </c>
      <c r="G868" t="s">
        <v>53</v>
      </c>
      <c r="H868">
        <f t="shared" si="299"/>
        <v>0.25</v>
      </c>
      <c r="I868">
        <v>385.07763419999998</v>
      </c>
      <c r="K868">
        <v>9885012</v>
      </c>
      <c r="L868">
        <v>9274077</v>
      </c>
      <c r="M868">
        <v>9470043</v>
      </c>
      <c r="N868" t="str">
        <f t="shared" si="300"/>
        <v>Yes</v>
      </c>
      <c r="O868">
        <f t="shared" si="301"/>
        <v>9543044</v>
      </c>
      <c r="Q868">
        <v>12582755</v>
      </c>
      <c r="R868">
        <v>11179822</v>
      </c>
      <c r="S868">
        <v>12233750</v>
      </c>
      <c r="T868" t="str">
        <f t="shared" si="302"/>
        <v>Yes</v>
      </c>
      <c r="U868">
        <f t="shared" si="303"/>
        <v>11998775.666666666</v>
      </c>
      <c r="W868">
        <f t="shared" si="304"/>
        <v>1.125</v>
      </c>
      <c r="X868">
        <f t="shared" si="305"/>
        <v>0.6875</v>
      </c>
      <c r="Z868" s="4">
        <f t="shared" si="306"/>
        <v>385.07763417990003</v>
      </c>
      <c r="AA868">
        <f t="shared" si="307"/>
        <v>8</v>
      </c>
      <c r="AB868">
        <f t="shared" si="308"/>
        <v>0.5</v>
      </c>
      <c r="AC868">
        <f t="shared" si="309"/>
        <v>0.44444444444444442</v>
      </c>
      <c r="AD868">
        <f t="shared" si="310"/>
        <v>0.72727272727272729</v>
      </c>
      <c r="AE868" t="str">
        <f t="shared" si="311"/>
        <v>O</v>
      </c>
      <c r="AH868">
        <f t="shared" si="312"/>
        <v>0.23809523809523808</v>
      </c>
      <c r="AJ868" t="str">
        <f t="shared" si="313"/>
        <v>----</v>
      </c>
      <c r="AK868" t="str">
        <f t="shared" si="314"/>
        <v>----</v>
      </c>
      <c r="AL868" t="str">
        <f t="shared" si="315"/>
        <v>HUnSatLig</v>
      </c>
      <c r="AM868" t="str">
        <f t="shared" si="316"/>
        <v>----</v>
      </c>
      <c r="AN868" t="str">
        <f t="shared" si="317"/>
        <v>----</v>
      </c>
      <c r="AO868" t="str">
        <f t="shared" si="318"/>
        <v>----</v>
      </c>
      <c r="AQ868" s="4">
        <f t="shared" si="319"/>
        <v>385.16667771275667</v>
      </c>
      <c r="AR868" s="4">
        <f t="shared" si="320"/>
        <v>385</v>
      </c>
      <c r="AS868" s="4">
        <f t="shared" si="321"/>
        <v>0.1666777127566661</v>
      </c>
    </row>
    <row r="869" spans="1:45" x14ac:dyDescent="0.25">
      <c r="A869">
        <v>16</v>
      </c>
      <c r="B869">
        <v>18</v>
      </c>
      <c r="C869">
        <v>0</v>
      </c>
      <c r="D869">
        <v>12</v>
      </c>
      <c r="E869">
        <v>0</v>
      </c>
      <c r="F869">
        <v>0</v>
      </c>
      <c r="G869" t="s">
        <v>53</v>
      </c>
      <c r="H869">
        <f t="shared" si="299"/>
        <v>0.375</v>
      </c>
      <c r="I869">
        <v>401.07254879999999</v>
      </c>
      <c r="K869">
        <v>6088856</v>
      </c>
      <c r="L869">
        <v>6033996</v>
      </c>
      <c r="M869">
        <v>6339580</v>
      </c>
      <c r="N869" t="str">
        <f t="shared" si="300"/>
        <v>Yes</v>
      </c>
      <c r="O869">
        <f t="shared" si="301"/>
        <v>6154144</v>
      </c>
      <c r="Q869">
        <v>9546293</v>
      </c>
      <c r="R869">
        <v>9501650</v>
      </c>
      <c r="S869">
        <v>10852296</v>
      </c>
      <c r="T869" t="str">
        <f t="shared" si="302"/>
        <v>Yes</v>
      </c>
      <c r="U869">
        <f t="shared" si="303"/>
        <v>9966746.333333334</v>
      </c>
      <c r="W869">
        <f t="shared" si="304"/>
        <v>1.125</v>
      </c>
      <c r="X869">
        <f t="shared" si="305"/>
        <v>0.75</v>
      </c>
      <c r="Z869" s="4">
        <f t="shared" si="306"/>
        <v>401.07254877989999</v>
      </c>
      <c r="AA869">
        <f t="shared" si="307"/>
        <v>8</v>
      </c>
      <c r="AB869">
        <f t="shared" si="308"/>
        <v>0.5</v>
      </c>
      <c r="AC869">
        <f t="shared" si="309"/>
        <v>0.44444444444444442</v>
      </c>
      <c r="AD869">
        <f t="shared" si="310"/>
        <v>0.66666666666666663</v>
      </c>
      <c r="AE869" t="str">
        <f t="shared" si="311"/>
        <v>O</v>
      </c>
      <c r="AH869">
        <f t="shared" si="312"/>
        <v>0.2</v>
      </c>
      <c r="AJ869" t="str">
        <f t="shared" si="313"/>
        <v>----</v>
      </c>
      <c r="AK869" t="str">
        <f t="shared" si="314"/>
        <v>----</v>
      </c>
      <c r="AL869" t="str">
        <f t="shared" si="315"/>
        <v>HUnSatLig</v>
      </c>
      <c r="AM869" t="str">
        <f t="shared" si="316"/>
        <v>----</v>
      </c>
      <c r="AN869" t="str">
        <f t="shared" si="317"/>
        <v>----</v>
      </c>
      <c r="AO869" t="str">
        <f t="shared" si="318"/>
        <v>----</v>
      </c>
      <c r="AQ869" s="4">
        <f t="shared" si="319"/>
        <v>401.16529090124192</v>
      </c>
      <c r="AR869" s="4">
        <f t="shared" si="320"/>
        <v>401</v>
      </c>
      <c r="AS869" s="4">
        <f t="shared" si="321"/>
        <v>0.16529090124191725</v>
      </c>
    </row>
    <row r="870" spans="1:45" x14ac:dyDescent="0.25">
      <c r="A870">
        <v>16</v>
      </c>
      <c r="B870">
        <v>18</v>
      </c>
      <c r="C870">
        <v>0</v>
      </c>
      <c r="D870">
        <v>13</v>
      </c>
      <c r="E870">
        <v>0</v>
      </c>
      <c r="F870">
        <v>0</v>
      </c>
      <c r="G870" t="s">
        <v>53</v>
      </c>
      <c r="H870">
        <f t="shared" si="299"/>
        <v>0.5</v>
      </c>
      <c r="I870">
        <v>417.06746340000001</v>
      </c>
      <c r="K870">
        <v>3125335</v>
      </c>
      <c r="L870">
        <v>2784900</v>
      </c>
      <c r="M870">
        <v>2328353</v>
      </c>
      <c r="N870" t="str">
        <f t="shared" si="300"/>
        <v>Yes</v>
      </c>
      <c r="O870">
        <f t="shared" si="301"/>
        <v>2746196</v>
      </c>
      <c r="Q870">
        <v>6235097</v>
      </c>
      <c r="R870">
        <v>4785884</v>
      </c>
      <c r="S870">
        <v>6437562</v>
      </c>
      <c r="T870" t="str">
        <f t="shared" si="302"/>
        <v>Yes</v>
      </c>
      <c r="U870">
        <f t="shared" si="303"/>
        <v>5819514.333333333</v>
      </c>
      <c r="W870">
        <f t="shared" si="304"/>
        <v>1.125</v>
      </c>
      <c r="X870">
        <f t="shared" si="305"/>
        <v>0.8125</v>
      </c>
      <c r="Z870" s="4">
        <f t="shared" si="306"/>
        <v>417.0674633799</v>
      </c>
      <c r="AA870">
        <f t="shared" si="307"/>
        <v>8</v>
      </c>
      <c r="AB870">
        <f t="shared" si="308"/>
        <v>0.5</v>
      </c>
      <c r="AC870">
        <f t="shared" si="309"/>
        <v>0.44444444444444442</v>
      </c>
      <c r="AD870">
        <f t="shared" si="310"/>
        <v>0.61538461538461542</v>
      </c>
      <c r="AE870" t="str">
        <f t="shared" si="311"/>
        <v>O</v>
      </c>
      <c r="AH870">
        <f t="shared" si="312"/>
        <v>0.15789473684210525</v>
      </c>
      <c r="AJ870" t="str">
        <f t="shared" si="313"/>
        <v>----</v>
      </c>
      <c r="AK870" t="str">
        <f t="shared" si="314"/>
        <v>----</v>
      </c>
      <c r="AL870" t="str">
        <f t="shared" si="315"/>
        <v>HUnSatLig</v>
      </c>
      <c r="AM870" t="str">
        <f t="shared" si="316"/>
        <v>----</v>
      </c>
      <c r="AN870" t="str">
        <f t="shared" si="317"/>
        <v>----</v>
      </c>
      <c r="AO870" t="str">
        <f t="shared" si="318"/>
        <v>----</v>
      </c>
      <c r="AQ870" s="4">
        <f t="shared" si="319"/>
        <v>417.16390408972723</v>
      </c>
      <c r="AR870" s="4">
        <f t="shared" si="320"/>
        <v>417</v>
      </c>
      <c r="AS870" s="4">
        <f t="shared" si="321"/>
        <v>0.16390408972722526</v>
      </c>
    </row>
    <row r="871" spans="1:45" x14ac:dyDescent="0.25">
      <c r="A871">
        <v>16</v>
      </c>
      <c r="B871">
        <v>20</v>
      </c>
      <c r="C871">
        <v>0</v>
      </c>
      <c r="D871">
        <v>7</v>
      </c>
      <c r="E871">
        <v>0</v>
      </c>
      <c r="F871">
        <v>0</v>
      </c>
      <c r="G871" t="s">
        <v>53</v>
      </c>
      <c r="H871">
        <f t="shared" si="299"/>
        <v>-0.375</v>
      </c>
      <c r="I871">
        <v>323.11362580000002</v>
      </c>
      <c r="K871">
        <v>4280297</v>
      </c>
      <c r="L871">
        <v>4552369</v>
      </c>
      <c r="M871">
        <v>4211074</v>
      </c>
      <c r="N871" t="str">
        <f t="shared" si="300"/>
        <v>Yes</v>
      </c>
      <c r="O871">
        <f t="shared" si="301"/>
        <v>4347913.333333333</v>
      </c>
      <c r="Q871">
        <v>4206099</v>
      </c>
      <c r="R871">
        <v>4010946</v>
      </c>
      <c r="S871">
        <v>4180550</v>
      </c>
      <c r="T871" t="str">
        <f t="shared" si="302"/>
        <v>Yes</v>
      </c>
      <c r="U871">
        <f t="shared" si="303"/>
        <v>4132531.6666666665</v>
      </c>
      <c r="W871">
        <f t="shared" si="304"/>
        <v>1.25</v>
      </c>
      <c r="X871">
        <f t="shared" si="305"/>
        <v>0.4375</v>
      </c>
      <c r="Z871" s="4">
        <f t="shared" si="306"/>
        <v>323.11362577990002</v>
      </c>
      <c r="AA871">
        <f t="shared" si="307"/>
        <v>7</v>
      </c>
      <c r="AB871">
        <f t="shared" si="308"/>
        <v>0.4375</v>
      </c>
      <c r="AC871">
        <f t="shared" si="309"/>
        <v>0.35</v>
      </c>
      <c r="AD871">
        <f t="shared" si="310"/>
        <v>1</v>
      </c>
      <c r="AE871" t="str">
        <f t="shared" si="311"/>
        <v>CRAM</v>
      </c>
      <c r="AH871">
        <f t="shared" si="312"/>
        <v>0.28000000000000003</v>
      </c>
      <c r="AJ871" t="str">
        <f t="shared" si="313"/>
        <v>----</v>
      </c>
      <c r="AK871" t="str">
        <f t="shared" si="314"/>
        <v>----</v>
      </c>
      <c r="AL871" t="str">
        <f t="shared" si="315"/>
        <v>HUnSatLig</v>
      </c>
      <c r="AM871" t="str">
        <f t="shared" si="316"/>
        <v>----</v>
      </c>
      <c r="AN871" t="str">
        <f t="shared" si="317"/>
        <v>----</v>
      </c>
      <c r="AO871" t="str">
        <f t="shared" si="318"/>
        <v>----</v>
      </c>
      <c r="AQ871" s="4">
        <f t="shared" si="319"/>
        <v>323.18834104819865</v>
      </c>
      <c r="AR871" s="4">
        <f t="shared" si="320"/>
        <v>323</v>
      </c>
      <c r="AS871" s="4">
        <f t="shared" si="321"/>
        <v>0.18834104819865161</v>
      </c>
    </row>
    <row r="872" spans="1:45" x14ac:dyDescent="0.25">
      <c r="A872">
        <v>16</v>
      </c>
      <c r="B872">
        <v>20</v>
      </c>
      <c r="C872">
        <v>0</v>
      </c>
      <c r="D872">
        <v>8</v>
      </c>
      <c r="E872">
        <v>0</v>
      </c>
      <c r="F872">
        <v>0</v>
      </c>
      <c r="G872" t="s">
        <v>53</v>
      </c>
      <c r="H872">
        <f t="shared" si="299"/>
        <v>-0.25</v>
      </c>
      <c r="I872">
        <v>339.10854039999998</v>
      </c>
      <c r="K872">
        <v>7589690</v>
      </c>
      <c r="L872">
        <v>6797215</v>
      </c>
      <c r="M872">
        <v>7184749</v>
      </c>
      <c r="N872" t="str">
        <f t="shared" si="300"/>
        <v>Yes</v>
      </c>
      <c r="O872">
        <f t="shared" si="301"/>
        <v>7190551.333333333</v>
      </c>
      <c r="Q872">
        <v>8117859</v>
      </c>
      <c r="R872">
        <v>7655709</v>
      </c>
      <c r="S872">
        <v>8618341</v>
      </c>
      <c r="T872" t="str">
        <f t="shared" si="302"/>
        <v>Yes</v>
      </c>
      <c r="U872">
        <f t="shared" si="303"/>
        <v>8130636.333333333</v>
      </c>
      <c r="W872">
        <f t="shared" si="304"/>
        <v>1.25</v>
      </c>
      <c r="X872">
        <f t="shared" si="305"/>
        <v>0.5</v>
      </c>
      <c r="Z872" s="4">
        <f t="shared" si="306"/>
        <v>339.10854037989998</v>
      </c>
      <c r="AA872">
        <f t="shared" si="307"/>
        <v>7</v>
      </c>
      <c r="AB872">
        <f t="shared" si="308"/>
        <v>0.4375</v>
      </c>
      <c r="AC872">
        <f t="shared" si="309"/>
        <v>0.35</v>
      </c>
      <c r="AD872">
        <f t="shared" si="310"/>
        <v>0.875</v>
      </c>
      <c r="AE872" t="str">
        <f t="shared" si="311"/>
        <v>CRAM</v>
      </c>
      <c r="AH872">
        <f t="shared" si="312"/>
        <v>0.25</v>
      </c>
      <c r="AJ872" t="str">
        <f t="shared" si="313"/>
        <v>----</v>
      </c>
      <c r="AK872" t="str">
        <f t="shared" si="314"/>
        <v>----</v>
      </c>
      <c r="AL872" t="str">
        <f t="shared" si="315"/>
        <v>HUnSatLig</v>
      </c>
      <c r="AM872" t="str">
        <f t="shared" si="316"/>
        <v>----</v>
      </c>
      <c r="AN872" t="str">
        <f t="shared" si="317"/>
        <v>----</v>
      </c>
      <c r="AO872" t="str">
        <f t="shared" si="318"/>
        <v>----</v>
      </c>
      <c r="AQ872" s="4">
        <f t="shared" si="319"/>
        <v>339.1869542366839</v>
      </c>
      <c r="AR872" s="4">
        <f t="shared" si="320"/>
        <v>339</v>
      </c>
      <c r="AS872" s="4">
        <f t="shared" si="321"/>
        <v>0.18695423668390276</v>
      </c>
    </row>
    <row r="873" spans="1:45" x14ac:dyDescent="0.25">
      <c r="A873">
        <v>16</v>
      </c>
      <c r="B873">
        <v>20</v>
      </c>
      <c r="C873">
        <v>0</v>
      </c>
      <c r="D873">
        <v>9</v>
      </c>
      <c r="E873">
        <v>0</v>
      </c>
      <c r="F873">
        <v>0</v>
      </c>
      <c r="G873" t="s">
        <v>53</v>
      </c>
      <c r="H873">
        <f t="shared" si="299"/>
        <v>-0.125</v>
      </c>
      <c r="I873">
        <v>355.103455</v>
      </c>
      <c r="K873">
        <v>9673399</v>
      </c>
      <c r="L873">
        <v>9667470</v>
      </c>
      <c r="M873">
        <v>9619126</v>
      </c>
      <c r="N873" t="str">
        <f t="shared" si="300"/>
        <v>Yes</v>
      </c>
      <c r="O873">
        <f t="shared" si="301"/>
        <v>9653331.666666666</v>
      </c>
      <c r="Q873">
        <v>13958821</v>
      </c>
      <c r="R873">
        <v>12104414</v>
      </c>
      <c r="S873">
        <v>13138507</v>
      </c>
      <c r="T873" t="str">
        <f t="shared" si="302"/>
        <v>Yes</v>
      </c>
      <c r="U873">
        <f t="shared" si="303"/>
        <v>13067247.333333334</v>
      </c>
      <c r="W873">
        <f t="shared" si="304"/>
        <v>1.25</v>
      </c>
      <c r="X873">
        <f t="shared" si="305"/>
        <v>0.5625</v>
      </c>
      <c r="Z873" s="4">
        <f t="shared" si="306"/>
        <v>355.10345497989999</v>
      </c>
      <c r="AA873">
        <f t="shared" si="307"/>
        <v>7</v>
      </c>
      <c r="AB873">
        <f t="shared" si="308"/>
        <v>0.4375</v>
      </c>
      <c r="AC873">
        <f t="shared" si="309"/>
        <v>0.35</v>
      </c>
      <c r="AD873">
        <f t="shared" si="310"/>
        <v>0.77777777777777779</v>
      </c>
      <c r="AE873" t="str">
        <f t="shared" si="311"/>
        <v>CRAM</v>
      </c>
      <c r="AH873">
        <f t="shared" si="312"/>
        <v>0.21739130434782608</v>
      </c>
      <c r="AJ873" t="str">
        <f t="shared" si="313"/>
        <v>----</v>
      </c>
      <c r="AK873" t="str">
        <f t="shared" si="314"/>
        <v>----</v>
      </c>
      <c r="AL873" t="str">
        <f t="shared" si="315"/>
        <v>HUnSatLig</v>
      </c>
      <c r="AM873" t="str">
        <f t="shared" si="316"/>
        <v>----</v>
      </c>
      <c r="AN873" t="str">
        <f t="shared" si="317"/>
        <v>----</v>
      </c>
      <c r="AO873" t="str">
        <f t="shared" si="318"/>
        <v>----</v>
      </c>
      <c r="AQ873" s="4">
        <f t="shared" si="319"/>
        <v>355.18556742516921</v>
      </c>
      <c r="AR873" s="4">
        <f t="shared" si="320"/>
        <v>355</v>
      </c>
      <c r="AS873" s="4">
        <f t="shared" si="321"/>
        <v>0.18556742516921076</v>
      </c>
    </row>
    <row r="874" spans="1:45" x14ac:dyDescent="0.25">
      <c r="A874">
        <v>16</v>
      </c>
      <c r="B874">
        <v>20</v>
      </c>
      <c r="C874">
        <v>0</v>
      </c>
      <c r="D874">
        <v>10</v>
      </c>
      <c r="E874">
        <v>0</v>
      </c>
      <c r="F874">
        <v>0</v>
      </c>
      <c r="G874" t="s">
        <v>53</v>
      </c>
      <c r="H874">
        <f t="shared" si="299"/>
        <v>0</v>
      </c>
      <c r="I874">
        <v>371.09836960000001</v>
      </c>
      <c r="K874">
        <v>11516450</v>
      </c>
      <c r="L874">
        <v>11554039</v>
      </c>
      <c r="M874">
        <v>11379085</v>
      </c>
      <c r="N874" t="str">
        <f t="shared" si="300"/>
        <v>Yes</v>
      </c>
      <c r="O874">
        <f t="shared" si="301"/>
        <v>11483191.333333334</v>
      </c>
      <c r="Q874">
        <v>16146681</v>
      </c>
      <c r="R874">
        <v>13534989</v>
      </c>
      <c r="S874">
        <v>14640420</v>
      </c>
      <c r="T874" t="str">
        <f t="shared" si="302"/>
        <v>Yes</v>
      </c>
      <c r="U874">
        <f t="shared" si="303"/>
        <v>14774030</v>
      </c>
      <c r="W874">
        <f t="shared" si="304"/>
        <v>1.25</v>
      </c>
      <c r="X874">
        <f t="shared" si="305"/>
        <v>0.625</v>
      </c>
      <c r="Z874" s="4">
        <f t="shared" si="306"/>
        <v>371.09836957989995</v>
      </c>
      <c r="AA874">
        <f t="shared" si="307"/>
        <v>7</v>
      </c>
      <c r="AB874">
        <f t="shared" si="308"/>
        <v>0.4375</v>
      </c>
      <c r="AC874">
        <f t="shared" si="309"/>
        <v>0.35</v>
      </c>
      <c r="AD874">
        <f t="shared" si="310"/>
        <v>0.7</v>
      </c>
      <c r="AE874" t="str">
        <f t="shared" si="311"/>
        <v>O</v>
      </c>
      <c r="AH874">
        <f t="shared" si="312"/>
        <v>0.18181818181818182</v>
      </c>
      <c r="AJ874" t="str">
        <f t="shared" si="313"/>
        <v>----</v>
      </c>
      <c r="AK874" t="str">
        <f t="shared" si="314"/>
        <v>----</v>
      </c>
      <c r="AL874" t="str">
        <f t="shared" si="315"/>
        <v>HUnSatLig</v>
      </c>
      <c r="AM874" t="str">
        <f t="shared" si="316"/>
        <v>----</v>
      </c>
      <c r="AN874" t="str">
        <f t="shared" si="317"/>
        <v>----</v>
      </c>
      <c r="AO874" t="str">
        <f t="shared" si="318"/>
        <v>----</v>
      </c>
      <c r="AQ874" s="4">
        <f t="shared" si="319"/>
        <v>371.18418061365452</v>
      </c>
      <c r="AR874" s="4">
        <f t="shared" si="320"/>
        <v>371</v>
      </c>
      <c r="AS874" s="4">
        <f t="shared" si="321"/>
        <v>0.18418061365451877</v>
      </c>
    </row>
    <row r="875" spans="1:45" x14ac:dyDescent="0.25">
      <c r="A875">
        <v>16</v>
      </c>
      <c r="B875">
        <v>20</v>
      </c>
      <c r="C875">
        <v>0</v>
      </c>
      <c r="D875">
        <v>11</v>
      </c>
      <c r="E875">
        <v>0</v>
      </c>
      <c r="F875">
        <v>0</v>
      </c>
      <c r="G875" t="s">
        <v>53</v>
      </c>
      <c r="H875">
        <f t="shared" si="299"/>
        <v>0.125</v>
      </c>
      <c r="I875">
        <v>387.09328420000003</v>
      </c>
      <c r="K875">
        <v>6660033</v>
      </c>
      <c r="L875">
        <v>6123680</v>
      </c>
      <c r="M875">
        <v>6134324</v>
      </c>
      <c r="N875" t="str">
        <f t="shared" si="300"/>
        <v>Yes</v>
      </c>
      <c r="O875">
        <f t="shared" si="301"/>
        <v>6306012.333333333</v>
      </c>
      <c r="Q875">
        <v>12732714</v>
      </c>
      <c r="R875">
        <v>9378099</v>
      </c>
      <c r="S875">
        <v>11652596</v>
      </c>
      <c r="T875" t="str">
        <f t="shared" si="302"/>
        <v>Yes</v>
      </c>
      <c r="U875">
        <f t="shared" si="303"/>
        <v>11254469.666666666</v>
      </c>
      <c r="W875">
        <f t="shared" si="304"/>
        <v>1.25</v>
      </c>
      <c r="X875">
        <f t="shared" si="305"/>
        <v>0.6875</v>
      </c>
      <c r="Z875" s="4">
        <f t="shared" si="306"/>
        <v>387.09328417989997</v>
      </c>
      <c r="AA875">
        <f t="shared" si="307"/>
        <v>7</v>
      </c>
      <c r="AB875">
        <f t="shared" si="308"/>
        <v>0.4375</v>
      </c>
      <c r="AC875">
        <f t="shared" si="309"/>
        <v>0.35</v>
      </c>
      <c r="AD875">
        <f t="shared" si="310"/>
        <v>0.63636363636363635</v>
      </c>
      <c r="AE875" t="str">
        <f t="shared" si="311"/>
        <v>O</v>
      </c>
      <c r="AH875">
        <f t="shared" si="312"/>
        <v>0.14285714285714285</v>
      </c>
      <c r="AJ875" t="str">
        <f t="shared" si="313"/>
        <v>----</v>
      </c>
      <c r="AK875" t="str">
        <f t="shared" si="314"/>
        <v>----</v>
      </c>
      <c r="AL875" t="str">
        <f t="shared" si="315"/>
        <v>HUnSatLig</v>
      </c>
      <c r="AM875" t="str">
        <f t="shared" si="316"/>
        <v>----</v>
      </c>
      <c r="AN875" t="str">
        <f t="shared" si="317"/>
        <v>----</v>
      </c>
      <c r="AO875" t="str">
        <f t="shared" si="318"/>
        <v>----</v>
      </c>
      <c r="AQ875" s="4">
        <f t="shared" si="319"/>
        <v>387.18279380213983</v>
      </c>
      <c r="AR875" s="4">
        <f t="shared" si="320"/>
        <v>387</v>
      </c>
      <c r="AS875" s="4">
        <f t="shared" si="321"/>
        <v>0.18279380213982677</v>
      </c>
    </row>
    <row r="876" spans="1:45" x14ac:dyDescent="0.25">
      <c r="A876">
        <v>16</v>
      </c>
      <c r="B876">
        <v>20</v>
      </c>
      <c r="C876">
        <v>0</v>
      </c>
      <c r="D876">
        <v>12</v>
      </c>
      <c r="E876">
        <v>0</v>
      </c>
      <c r="F876">
        <v>0</v>
      </c>
      <c r="G876" t="s">
        <v>53</v>
      </c>
      <c r="H876">
        <f t="shared" si="299"/>
        <v>0.25</v>
      </c>
      <c r="I876">
        <v>403.08819879999999</v>
      </c>
      <c r="K876">
        <v>4173244</v>
      </c>
      <c r="L876">
        <v>4337470</v>
      </c>
      <c r="M876">
        <v>4200670</v>
      </c>
      <c r="N876" t="str">
        <f t="shared" si="300"/>
        <v>Yes</v>
      </c>
      <c r="O876">
        <f t="shared" si="301"/>
        <v>4237128</v>
      </c>
      <c r="Q876">
        <v>10191600</v>
      </c>
      <c r="R876">
        <v>7646401</v>
      </c>
      <c r="S876">
        <v>8808616</v>
      </c>
      <c r="T876" t="str">
        <f t="shared" si="302"/>
        <v>Yes</v>
      </c>
      <c r="U876">
        <f t="shared" si="303"/>
        <v>8882205.666666666</v>
      </c>
      <c r="W876">
        <f t="shared" si="304"/>
        <v>1.25</v>
      </c>
      <c r="X876">
        <f t="shared" si="305"/>
        <v>0.75</v>
      </c>
      <c r="Z876" s="4">
        <f t="shared" si="306"/>
        <v>403.08819877989998</v>
      </c>
      <c r="AA876">
        <f t="shared" si="307"/>
        <v>7</v>
      </c>
      <c r="AB876">
        <f t="shared" si="308"/>
        <v>0.4375</v>
      </c>
      <c r="AC876">
        <f t="shared" si="309"/>
        <v>0.35</v>
      </c>
      <c r="AD876">
        <f t="shared" si="310"/>
        <v>0.58333333333333337</v>
      </c>
      <c r="AE876" t="str">
        <f t="shared" si="311"/>
        <v>O</v>
      </c>
      <c r="AH876">
        <f t="shared" si="312"/>
        <v>0.1</v>
      </c>
      <c r="AJ876" t="str">
        <f t="shared" si="313"/>
        <v>----</v>
      </c>
      <c r="AK876" t="str">
        <f t="shared" si="314"/>
        <v>----</v>
      </c>
      <c r="AL876" t="str">
        <f t="shared" si="315"/>
        <v>HUnSatLig</v>
      </c>
      <c r="AM876" t="str">
        <f t="shared" si="316"/>
        <v>----</v>
      </c>
      <c r="AN876" t="str">
        <f t="shared" si="317"/>
        <v>----</v>
      </c>
      <c r="AO876" t="str">
        <f t="shared" si="318"/>
        <v>----</v>
      </c>
      <c r="AQ876" s="4">
        <f t="shared" si="319"/>
        <v>403.18140699062513</v>
      </c>
      <c r="AR876" s="4">
        <f t="shared" si="320"/>
        <v>403</v>
      </c>
      <c r="AS876" s="4">
        <f t="shared" si="321"/>
        <v>0.18140699062513477</v>
      </c>
    </row>
    <row r="877" spans="1:45" x14ac:dyDescent="0.25">
      <c r="A877">
        <v>16</v>
      </c>
      <c r="B877">
        <v>22</v>
      </c>
      <c r="C877">
        <v>0</v>
      </c>
      <c r="D877">
        <v>6</v>
      </c>
      <c r="E877">
        <v>0</v>
      </c>
      <c r="F877">
        <v>0</v>
      </c>
      <c r="G877" t="s">
        <v>53</v>
      </c>
      <c r="H877">
        <f t="shared" si="299"/>
        <v>-0.625</v>
      </c>
      <c r="I877">
        <v>309.1343612</v>
      </c>
      <c r="K877">
        <v>1976577</v>
      </c>
      <c r="L877">
        <v>2186888</v>
      </c>
      <c r="M877">
        <v>1876187</v>
      </c>
      <c r="N877" t="str">
        <f t="shared" si="300"/>
        <v>Yes</v>
      </c>
      <c r="O877">
        <f t="shared" si="301"/>
        <v>2013217.3333333333</v>
      </c>
      <c r="Q877">
        <v>1452281</v>
      </c>
      <c r="R877">
        <v>1978370</v>
      </c>
      <c r="S877">
        <v>1931629</v>
      </c>
      <c r="T877" t="str">
        <f t="shared" si="302"/>
        <v>Yes</v>
      </c>
      <c r="U877">
        <f t="shared" si="303"/>
        <v>1787426.6666666667</v>
      </c>
      <c r="W877">
        <f t="shared" si="304"/>
        <v>1.375</v>
      </c>
      <c r="X877">
        <f t="shared" si="305"/>
        <v>0.375</v>
      </c>
      <c r="Z877" s="4">
        <f t="shared" si="306"/>
        <v>309.1343611799</v>
      </c>
      <c r="AA877">
        <f t="shared" si="307"/>
        <v>6</v>
      </c>
      <c r="AB877">
        <f t="shared" si="308"/>
        <v>0.375</v>
      </c>
      <c r="AC877">
        <f t="shared" si="309"/>
        <v>0.27272727272727271</v>
      </c>
      <c r="AD877">
        <f t="shared" si="310"/>
        <v>1</v>
      </c>
      <c r="AE877" t="str">
        <f t="shared" si="311"/>
        <v>CRAM</v>
      </c>
      <c r="AH877">
        <f t="shared" si="312"/>
        <v>0.23076923076923078</v>
      </c>
      <c r="AJ877" t="str">
        <f t="shared" si="313"/>
        <v>----</v>
      </c>
      <c r="AK877" t="str">
        <f t="shared" si="314"/>
        <v>----</v>
      </c>
      <c r="AL877" t="str">
        <f t="shared" si="315"/>
        <v>HUnSatLig</v>
      </c>
      <c r="AM877" t="str">
        <f t="shared" si="316"/>
        <v>----</v>
      </c>
      <c r="AN877" t="str">
        <f t="shared" si="317"/>
        <v>----</v>
      </c>
      <c r="AO877" t="str">
        <f t="shared" si="318"/>
        <v>----</v>
      </c>
      <c r="AQ877" s="4">
        <f t="shared" si="319"/>
        <v>309.20584394909656</v>
      </c>
      <c r="AR877" s="4">
        <f t="shared" si="320"/>
        <v>309</v>
      </c>
      <c r="AS877" s="4">
        <f t="shared" si="321"/>
        <v>0.20584394909656112</v>
      </c>
    </row>
    <row r="878" spans="1:45" x14ac:dyDescent="0.25">
      <c r="A878">
        <v>16</v>
      </c>
      <c r="B878">
        <v>22</v>
      </c>
      <c r="C878">
        <v>0</v>
      </c>
      <c r="D878">
        <v>7</v>
      </c>
      <c r="E878">
        <v>0</v>
      </c>
      <c r="F878">
        <v>0</v>
      </c>
      <c r="G878" t="s">
        <v>53</v>
      </c>
      <c r="H878">
        <f t="shared" si="299"/>
        <v>-0.5</v>
      </c>
      <c r="I878">
        <v>325.12927580000002</v>
      </c>
      <c r="K878">
        <v>4888397</v>
      </c>
      <c r="L878">
        <v>4995627</v>
      </c>
      <c r="M878">
        <v>4794646</v>
      </c>
      <c r="N878" t="str">
        <f t="shared" si="300"/>
        <v>Yes</v>
      </c>
      <c r="O878">
        <f t="shared" si="301"/>
        <v>4892890</v>
      </c>
      <c r="Q878">
        <v>5479278</v>
      </c>
      <c r="R878">
        <v>6213946</v>
      </c>
      <c r="S878">
        <v>6026685</v>
      </c>
      <c r="T878" t="str">
        <f t="shared" si="302"/>
        <v>Yes</v>
      </c>
      <c r="U878">
        <f t="shared" si="303"/>
        <v>5906636.333333333</v>
      </c>
      <c r="W878">
        <f t="shared" si="304"/>
        <v>1.375</v>
      </c>
      <c r="X878">
        <f t="shared" si="305"/>
        <v>0.4375</v>
      </c>
      <c r="Z878" s="4">
        <f t="shared" si="306"/>
        <v>325.12927577989996</v>
      </c>
      <c r="AA878">
        <f t="shared" si="307"/>
        <v>6</v>
      </c>
      <c r="AB878">
        <f t="shared" si="308"/>
        <v>0.375</v>
      </c>
      <c r="AC878">
        <f t="shared" si="309"/>
        <v>0.27272727272727271</v>
      </c>
      <c r="AD878">
        <f t="shared" si="310"/>
        <v>0.8571428571428571</v>
      </c>
      <c r="AE878" t="str">
        <f t="shared" si="311"/>
        <v>CRAM</v>
      </c>
      <c r="AH878">
        <f t="shared" si="312"/>
        <v>0.2</v>
      </c>
      <c r="AJ878" t="str">
        <f t="shared" si="313"/>
        <v>----</v>
      </c>
      <c r="AK878" t="str">
        <f t="shared" si="314"/>
        <v>----</v>
      </c>
      <c r="AL878" t="str">
        <f t="shared" si="315"/>
        <v>HUnSatLig</v>
      </c>
      <c r="AM878" t="str">
        <f t="shared" si="316"/>
        <v>----</v>
      </c>
      <c r="AN878" t="str">
        <f t="shared" si="317"/>
        <v>----</v>
      </c>
      <c r="AO878" t="str">
        <f t="shared" si="318"/>
        <v>----</v>
      </c>
      <c r="AQ878" s="4">
        <f t="shared" si="319"/>
        <v>325.20445713758181</v>
      </c>
      <c r="AR878" s="4">
        <f t="shared" si="320"/>
        <v>325</v>
      </c>
      <c r="AS878" s="4">
        <f t="shared" si="321"/>
        <v>0.20445713758181228</v>
      </c>
    </row>
    <row r="879" spans="1:45" x14ac:dyDescent="0.25">
      <c r="A879">
        <v>16</v>
      </c>
      <c r="B879">
        <v>22</v>
      </c>
      <c r="C879">
        <v>0</v>
      </c>
      <c r="D879">
        <v>8</v>
      </c>
      <c r="E879">
        <v>0</v>
      </c>
      <c r="F879">
        <v>0</v>
      </c>
      <c r="G879" t="s">
        <v>53</v>
      </c>
      <c r="H879">
        <f t="shared" si="299"/>
        <v>-0.375</v>
      </c>
      <c r="I879">
        <v>341.12419039999997</v>
      </c>
      <c r="K879">
        <v>8806738</v>
      </c>
      <c r="L879">
        <v>8701302</v>
      </c>
      <c r="M879">
        <v>8865643</v>
      </c>
      <c r="N879" t="str">
        <f t="shared" si="300"/>
        <v>Yes</v>
      </c>
      <c r="O879">
        <f t="shared" si="301"/>
        <v>8791227.666666666</v>
      </c>
      <c r="Q879">
        <v>12005429</v>
      </c>
      <c r="R879">
        <v>10883865</v>
      </c>
      <c r="S879">
        <v>11283279</v>
      </c>
      <c r="T879" t="str">
        <f t="shared" si="302"/>
        <v>Yes</v>
      </c>
      <c r="U879">
        <f t="shared" si="303"/>
        <v>11390857.666666666</v>
      </c>
      <c r="W879">
        <f t="shared" si="304"/>
        <v>1.375</v>
      </c>
      <c r="X879">
        <f t="shared" si="305"/>
        <v>0.5</v>
      </c>
      <c r="Z879" s="4">
        <f t="shared" si="306"/>
        <v>341.12419037989997</v>
      </c>
      <c r="AA879">
        <f t="shared" si="307"/>
        <v>6</v>
      </c>
      <c r="AB879">
        <f t="shared" si="308"/>
        <v>0.375</v>
      </c>
      <c r="AC879">
        <f t="shared" si="309"/>
        <v>0.27272727272727271</v>
      </c>
      <c r="AD879">
        <f t="shared" si="310"/>
        <v>0.75</v>
      </c>
      <c r="AE879" t="str">
        <f t="shared" si="311"/>
        <v>O</v>
      </c>
      <c r="AH879">
        <f t="shared" si="312"/>
        <v>0.16666666666666666</v>
      </c>
      <c r="AJ879" t="str">
        <f t="shared" si="313"/>
        <v>----</v>
      </c>
      <c r="AK879" t="str">
        <f t="shared" si="314"/>
        <v>----</v>
      </c>
      <c r="AL879" t="str">
        <f t="shared" si="315"/>
        <v>HUnSatLig</v>
      </c>
      <c r="AM879" t="str">
        <f t="shared" si="316"/>
        <v>----</v>
      </c>
      <c r="AN879" t="str">
        <f t="shared" si="317"/>
        <v>----</v>
      </c>
      <c r="AO879" t="str">
        <f t="shared" si="318"/>
        <v>----</v>
      </c>
      <c r="AQ879" s="4">
        <f t="shared" si="319"/>
        <v>341.20307032606712</v>
      </c>
      <c r="AR879" s="4">
        <f t="shared" si="320"/>
        <v>341</v>
      </c>
      <c r="AS879" s="4">
        <f t="shared" si="321"/>
        <v>0.20307032606712028</v>
      </c>
    </row>
    <row r="880" spans="1:45" x14ac:dyDescent="0.25">
      <c r="A880">
        <v>16</v>
      </c>
      <c r="B880">
        <v>22</v>
      </c>
      <c r="C880">
        <v>0</v>
      </c>
      <c r="D880">
        <v>9</v>
      </c>
      <c r="E880">
        <v>0</v>
      </c>
      <c r="F880">
        <v>0</v>
      </c>
      <c r="G880" t="s">
        <v>53</v>
      </c>
      <c r="H880">
        <f t="shared" si="299"/>
        <v>-0.25</v>
      </c>
      <c r="I880">
        <v>357.11910499999999</v>
      </c>
      <c r="K880">
        <v>9086353</v>
      </c>
      <c r="L880">
        <v>7947707</v>
      </c>
      <c r="M880">
        <v>8464659</v>
      </c>
      <c r="N880" t="str">
        <f t="shared" si="300"/>
        <v>Yes</v>
      </c>
      <c r="O880">
        <f t="shared" si="301"/>
        <v>8499573</v>
      </c>
      <c r="Q880">
        <v>18157805</v>
      </c>
      <c r="R880">
        <v>13860189</v>
      </c>
      <c r="S880">
        <v>16725156</v>
      </c>
      <c r="T880" t="str">
        <f t="shared" si="302"/>
        <v>Yes</v>
      </c>
      <c r="U880">
        <f t="shared" si="303"/>
        <v>16247716.666666666</v>
      </c>
      <c r="W880">
        <f t="shared" si="304"/>
        <v>1.375</v>
      </c>
      <c r="X880">
        <f t="shared" si="305"/>
        <v>0.5625</v>
      </c>
      <c r="Z880" s="4">
        <f t="shared" si="306"/>
        <v>357.11910497989999</v>
      </c>
      <c r="AA880">
        <f t="shared" si="307"/>
        <v>6</v>
      </c>
      <c r="AB880">
        <f t="shared" si="308"/>
        <v>0.375</v>
      </c>
      <c r="AC880">
        <f t="shared" si="309"/>
        <v>0.27272727272727271</v>
      </c>
      <c r="AD880">
        <f t="shared" si="310"/>
        <v>0.66666666666666663</v>
      </c>
      <c r="AE880" t="str">
        <f t="shared" si="311"/>
        <v>O</v>
      </c>
      <c r="AH880">
        <f t="shared" si="312"/>
        <v>0.13043478260869565</v>
      </c>
      <c r="AJ880" t="str">
        <f t="shared" si="313"/>
        <v>----</v>
      </c>
      <c r="AK880" t="str">
        <f t="shared" si="314"/>
        <v>----</v>
      </c>
      <c r="AL880" t="str">
        <f t="shared" si="315"/>
        <v>HUnSatLig</v>
      </c>
      <c r="AM880" t="str">
        <f t="shared" si="316"/>
        <v>----</v>
      </c>
      <c r="AN880" t="str">
        <f t="shared" si="317"/>
        <v>----</v>
      </c>
      <c r="AO880" t="str">
        <f t="shared" si="318"/>
        <v>----</v>
      </c>
      <c r="AQ880" s="4">
        <f t="shared" si="319"/>
        <v>357.20168351455243</v>
      </c>
      <c r="AR880" s="4">
        <f t="shared" si="320"/>
        <v>357</v>
      </c>
      <c r="AS880" s="4">
        <f t="shared" si="321"/>
        <v>0.20168351455242828</v>
      </c>
    </row>
    <row r="881" spans="1:45" x14ac:dyDescent="0.25">
      <c r="A881">
        <v>16</v>
      </c>
      <c r="B881">
        <v>22</v>
      </c>
      <c r="C881">
        <v>0</v>
      </c>
      <c r="D881">
        <v>10</v>
      </c>
      <c r="E881">
        <v>0</v>
      </c>
      <c r="F881">
        <v>0</v>
      </c>
      <c r="G881" t="s">
        <v>53</v>
      </c>
      <c r="H881">
        <f t="shared" si="299"/>
        <v>-0.125</v>
      </c>
      <c r="I881">
        <v>373.11401960000001</v>
      </c>
      <c r="K881">
        <v>8080660</v>
      </c>
      <c r="L881">
        <v>7178011</v>
      </c>
      <c r="M881">
        <v>6980569</v>
      </c>
      <c r="N881" t="str">
        <f t="shared" si="300"/>
        <v>Yes</v>
      </c>
      <c r="O881">
        <f t="shared" si="301"/>
        <v>7413080</v>
      </c>
      <c r="Q881">
        <v>20677432</v>
      </c>
      <c r="R881">
        <v>14854539</v>
      </c>
      <c r="S881">
        <v>17241973</v>
      </c>
      <c r="T881" t="str">
        <f t="shared" si="302"/>
        <v>Yes</v>
      </c>
      <c r="U881">
        <f t="shared" si="303"/>
        <v>17591314.666666668</v>
      </c>
      <c r="W881">
        <f t="shared" si="304"/>
        <v>1.375</v>
      </c>
      <c r="X881">
        <f t="shared" si="305"/>
        <v>0.625</v>
      </c>
      <c r="Z881" s="4">
        <f t="shared" si="306"/>
        <v>373.1140195799</v>
      </c>
      <c r="AA881">
        <f t="shared" si="307"/>
        <v>6</v>
      </c>
      <c r="AB881">
        <f t="shared" si="308"/>
        <v>0.375</v>
      </c>
      <c r="AC881">
        <f t="shared" si="309"/>
        <v>0.27272727272727271</v>
      </c>
      <c r="AD881">
        <f t="shared" si="310"/>
        <v>0.6</v>
      </c>
      <c r="AE881" t="str">
        <f t="shared" si="311"/>
        <v>O</v>
      </c>
      <c r="AH881">
        <f t="shared" si="312"/>
        <v>9.0909090909090912E-2</v>
      </c>
      <c r="AJ881" t="str">
        <f t="shared" si="313"/>
        <v>----</v>
      </c>
      <c r="AK881" t="str">
        <f t="shared" si="314"/>
        <v>----</v>
      </c>
      <c r="AL881" t="str">
        <f t="shared" si="315"/>
        <v>HUnSatLig</v>
      </c>
      <c r="AM881" t="str">
        <f t="shared" si="316"/>
        <v>----</v>
      </c>
      <c r="AN881" t="str">
        <f t="shared" si="317"/>
        <v>----</v>
      </c>
      <c r="AO881" t="str">
        <f t="shared" si="318"/>
        <v>----</v>
      </c>
      <c r="AQ881" s="4">
        <f t="shared" si="319"/>
        <v>373.20029670303774</v>
      </c>
      <c r="AR881" s="4">
        <f t="shared" si="320"/>
        <v>373</v>
      </c>
      <c r="AS881" s="4">
        <f t="shared" si="321"/>
        <v>0.20029670303773628</v>
      </c>
    </row>
    <row r="882" spans="1:45" x14ac:dyDescent="0.25">
      <c r="A882">
        <v>16</v>
      </c>
      <c r="B882">
        <v>22</v>
      </c>
      <c r="C882">
        <v>0</v>
      </c>
      <c r="D882">
        <v>11</v>
      </c>
      <c r="E882">
        <v>0</v>
      </c>
      <c r="F882">
        <v>0</v>
      </c>
      <c r="G882" t="s">
        <v>53</v>
      </c>
      <c r="H882">
        <f t="shared" si="299"/>
        <v>0</v>
      </c>
      <c r="I882">
        <v>389.10893420000002</v>
      </c>
      <c r="K882">
        <v>3902990</v>
      </c>
      <c r="L882">
        <v>4365903</v>
      </c>
      <c r="M882">
        <v>4439028</v>
      </c>
      <c r="N882" t="str">
        <f t="shared" si="300"/>
        <v>Yes</v>
      </c>
      <c r="O882">
        <f t="shared" si="301"/>
        <v>4235973.666666667</v>
      </c>
      <c r="Q882">
        <v>13800150</v>
      </c>
      <c r="R882">
        <v>8495901</v>
      </c>
      <c r="S882">
        <v>11141048</v>
      </c>
      <c r="T882" t="str">
        <f t="shared" si="302"/>
        <v>Yes</v>
      </c>
      <c r="U882">
        <f t="shared" si="303"/>
        <v>11145699.666666666</v>
      </c>
      <c r="W882">
        <f t="shared" si="304"/>
        <v>1.375</v>
      </c>
      <c r="X882">
        <f t="shared" si="305"/>
        <v>0.6875</v>
      </c>
      <c r="Z882" s="4">
        <f t="shared" si="306"/>
        <v>389.10893417990002</v>
      </c>
      <c r="AA882">
        <f t="shared" si="307"/>
        <v>6</v>
      </c>
      <c r="AB882">
        <f t="shared" si="308"/>
        <v>0.375</v>
      </c>
      <c r="AC882">
        <f t="shared" si="309"/>
        <v>0.27272727272727271</v>
      </c>
      <c r="AD882">
        <f t="shared" si="310"/>
        <v>0.54545454545454541</v>
      </c>
      <c r="AE882" t="str">
        <f t="shared" si="311"/>
        <v>O</v>
      </c>
      <c r="AH882">
        <f t="shared" si="312"/>
        <v>4.7619047619047616E-2</v>
      </c>
      <c r="AJ882" t="str">
        <f t="shared" si="313"/>
        <v>----</v>
      </c>
      <c r="AK882" t="str">
        <f t="shared" si="314"/>
        <v>----</v>
      </c>
      <c r="AL882" t="str">
        <f t="shared" si="315"/>
        <v>HUnSatLig</v>
      </c>
      <c r="AM882" t="str">
        <f t="shared" si="316"/>
        <v>----</v>
      </c>
      <c r="AN882" t="str">
        <f t="shared" si="317"/>
        <v>----</v>
      </c>
      <c r="AO882" t="str">
        <f t="shared" si="318"/>
        <v>----</v>
      </c>
      <c r="AQ882" s="4">
        <f t="shared" si="319"/>
        <v>389.19890989152304</v>
      </c>
      <c r="AR882" s="4">
        <f t="shared" si="320"/>
        <v>389</v>
      </c>
      <c r="AS882" s="4">
        <f t="shared" si="321"/>
        <v>0.19890989152304428</v>
      </c>
    </row>
    <row r="883" spans="1:45" x14ac:dyDescent="0.25">
      <c r="A883">
        <v>16</v>
      </c>
      <c r="B883">
        <v>22</v>
      </c>
      <c r="C883">
        <v>0</v>
      </c>
      <c r="D883">
        <v>12</v>
      </c>
      <c r="E883">
        <v>0</v>
      </c>
      <c r="F883">
        <v>0</v>
      </c>
      <c r="G883" t="s">
        <v>53</v>
      </c>
      <c r="H883">
        <f t="shared" si="299"/>
        <v>0.125</v>
      </c>
      <c r="I883">
        <v>405.10384879999998</v>
      </c>
      <c r="K883">
        <v>2645673</v>
      </c>
      <c r="L883">
        <v>2958863</v>
      </c>
      <c r="M883">
        <v>2962841</v>
      </c>
      <c r="N883" t="str">
        <f t="shared" si="300"/>
        <v>Yes</v>
      </c>
      <c r="O883">
        <f t="shared" si="301"/>
        <v>2855792.3333333335</v>
      </c>
      <c r="Q883">
        <v>11584384</v>
      </c>
      <c r="R883">
        <v>7431557</v>
      </c>
      <c r="S883">
        <v>9412959</v>
      </c>
      <c r="T883" t="str">
        <f t="shared" si="302"/>
        <v>Yes</v>
      </c>
      <c r="U883">
        <f t="shared" si="303"/>
        <v>9476300</v>
      </c>
      <c r="W883">
        <f t="shared" si="304"/>
        <v>1.375</v>
      </c>
      <c r="X883">
        <f t="shared" si="305"/>
        <v>0.75</v>
      </c>
      <c r="Z883" s="4">
        <f t="shared" si="306"/>
        <v>405.10384877989998</v>
      </c>
      <c r="AA883">
        <f t="shared" si="307"/>
        <v>6</v>
      </c>
      <c r="AB883">
        <f t="shared" si="308"/>
        <v>0.375</v>
      </c>
      <c r="AC883">
        <f t="shared" si="309"/>
        <v>0.27272727272727271</v>
      </c>
      <c r="AD883">
        <f t="shared" si="310"/>
        <v>0.5</v>
      </c>
      <c r="AE883" t="str">
        <f t="shared" si="311"/>
        <v>O</v>
      </c>
      <c r="AH883">
        <f t="shared" si="312"/>
        <v>0</v>
      </c>
      <c r="AJ883" t="str">
        <f t="shared" si="313"/>
        <v>----</v>
      </c>
      <c r="AK883" t="str">
        <f t="shared" si="314"/>
        <v>----</v>
      </c>
      <c r="AL883" t="str">
        <f t="shared" si="315"/>
        <v>HUnSatLig</v>
      </c>
      <c r="AM883" t="str">
        <f t="shared" si="316"/>
        <v>----</v>
      </c>
      <c r="AN883" t="str">
        <f t="shared" si="317"/>
        <v>----</v>
      </c>
      <c r="AO883" t="str">
        <f t="shared" si="318"/>
        <v>----</v>
      </c>
      <c r="AQ883" s="4">
        <f t="shared" si="319"/>
        <v>405.19752308000835</v>
      </c>
      <c r="AR883" s="4">
        <f t="shared" si="320"/>
        <v>405</v>
      </c>
      <c r="AS883" s="4">
        <f t="shared" si="321"/>
        <v>0.19752308000835228</v>
      </c>
    </row>
    <row r="884" spans="1:45" x14ac:dyDescent="0.25">
      <c r="A884">
        <v>16</v>
      </c>
      <c r="B884">
        <v>23</v>
      </c>
      <c r="C884">
        <v>3</v>
      </c>
      <c r="D884">
        <v>7</v>
      </c>
      <c r="E884">
        <v>0</v>
      </c>
      <c r="F884">
        <v>0</v>
      </c>
      <c r="G884" t="s">
        <v>53</v>
      </c>
      <c r="H884">
        <f t="shared" si="299"/>
        <v>0</v>
      </c>
      <c r="I884">
        <v>368.14632280000001</v>
      </c>
      <c r="K884">
        <v>2343878</v>
      </c>
      <c r="L884">
        <v>1680841</v>
      </c>
      <c r="M884">
        <v>1905184</v>
      </c>
      <c r="N884" t="str">
        <f t="shared" si="300"/>
        <v>Yes</v>
      </c>
      <c r="O884">
        <f t="shared" si="301"/>
        <v>1976634.3333333333</v>
      </c>
      <c r="Q884">
        <v>1692319</v>
      </c>
      <c r="R884">
        <v>2218840</v>
      </c>
      <c r="S884">
        <v>2106290</v>
      </c>
      <c r="T884" t="str">
        <f t="shared" si="302"/>
        <v>Yes</v>
      </c>
      <c r="U884">
        <f t="shared" si="303"/>
        <v>2005816.3333333333</v>
      </c>
      <c r="W884">
        <f t="shared" si="304"/>
        <v>1.4375</v>
      </c>
      <c r="X884">
        <f t="shared" si="305"/>
        <v>0.4375</v>
      </c>
      <c r="Z884" s="4">
        <f t="shared" si="306"/>
        <v>368.1463227799</v>
      </c>
      <c r="AA884">
        <f t="shared" si="307"/>
        <v>7</v>
      </c>
      <c r="AB884">
        <f t="shared" si="308"/>
        <v>0.4375</v>
      </c>
      <c r="AC884">
        <f t="shared" si="309"/>
        <v>0.30434782608695654</v>
      </c>
      <c r="AD884">
        <f t="shared" si="310"/>
        <v>1</v>
      </c>
      <c r="AE884" t="str">
        <f t="shared" si="311"/>
        <v>CRAM</v>
      </c>
      <c r="AH884">
        <f t="shared" si="312"/>
        <v>0.21052631578947367</v>
      </c>
      <c r="AJ884" t="str">
        <f t="shared" si="313"/>
        <v>----</v>
      </c>
      <c r="AK884" t="str">
        <f t="shared" si="314"/>
        <v>----</v>
      </c>
      <c r="AL884" t="str">
        <f t="shared" si="315"/>
        <v>HUnSatLig</v>
      </c>
      <c r="AM884" t="str">
        <f t="shared" si="316"/>
        <v>----</v>
      </c>
      <c r="AN884" t="str">
        <f t="shared" si="317"/>
        <v>----</v>
      </c>
      <c r="AO884" t="str">
        <f t="shared" si="318"/>
        <v>----</v>
      </c>
      <c r="AQ884" s="4">
        <f t="shared" si="319"/>
        <v>368.23145119629925</v>
      </c>
      <c r="AR884" s="4">
        <f t="shared" si="320"/>
        <v>368</v>
      </c>
      <c r="AS884" s="4">
        <f t="shared" si="321"/>
        <v>0.23145119629924693</v>
      </c>
    </row>
    <row r="885" spans="1:45" x14ac:dyDescent="0.25">
      <c r="A885">
        <v>16</v>
      </c>
      <c r="B885">
        <v>23</v>
      </c>
      <c r="C885">
        <v>3</v>
      </c>
      <c r="D885">
        <v>8</v>
      </c>
      <c r="E885">
        <v>0</v>
      </c>
      <c r="F885">
        <v>0</v>
      </c>
      <c r="G885" t="s">
        <v>53</v>
      </c>
      <c r="H885">
        <f t="shared" si="299"/>
        <v>0.125</v>
      </c>
      <c r="I885">
        <v>384.14123740000002</v>
      </c>
      <c r="K885">
        <v>2205738</v>
      </c>
      <c r="L885">
        <v>1919492</v>
      </c>
      <c r="M885">
        <v>2100087</v>
      </c>
      <c r="N885" t="str">
        <f t="shared" si="300"/>
        <v>Yes</v>
      </c>
      <c r="O885">
        <f t="shared" si="301"/>
        <v>2075105.6666666667</v>
      </c>
      <c r="Q885">
        <v>2188424</v>
      </c>
      <c r="R885">
        <v>2932278</v>
      </c>
      <c r="S885">
        <v>2886448</v>
      </c>
      <c r="T885" t="str">
        <f t="shared" si="302"/>
        <v>Yes</v>
      </c>
      <c r="U885">
        <f t="shared" si="303"/>
        <v>2669050</v>
      </c>
      <c r="W885">
        <f t="shared" si="304"/>
        <v>1.4375</v>
      </c>
      <c r="X885">
        <f t="shared" si="305"/>
        <v>0.5</v>
      </c>
      <c r="Z885" s="4">
        <f t="shared" si="306"/>
        <v>384.14123737990002</v>
      </c>
      <c r="AA885">
        <f t="shared" si="307"/>
        <v>7</v>
      </c>
      <c r="AB885">
        <f t="shared" si="308"/>
        <v>0.4375</v>
      </c>
      <c r="AC885">
        <f t="shared" si="309"/>
        <v>0.30434782608695654</v>
      </c>
      <c r="AD885">
        <f t="shared" si="310"/>
        <v>0.875</v>
      </c>
      <c r="AE885" t="str">
        <f t="shared" si="311"/>
        <v>CRAM</v>
      </c>
      <c r="AH885">
        <f t="shared" si="312"/>
        <v>0.16666666666666666</v>
      </c>
      <c r="AJ885" t="str">
        <f t="shared" si="313"/>
        <v>----</v>
      </c>
      <c r="AK885" t="str">
        <f t="shared" si="314"/>
        <v>----</v>
      </c>
      <c r="AL885" t="str">
        <f t="shared" si="315"/>
        <v>HUnSatLig</v>
      </c>
      <c r="AM885" t="str">
        <f t="shared" si="316"/>
        <v>----</v>
      </c>
      <c r="AN885" t="str">
        <f t="shared" si="317"/>
        <v>----</v>
      </c>
      <c r="AO885" t="str">
        <f t="shared" si="318"/>
        <v>----</v>
      </c>
      <c r="AQ885" s="4">
        <f t="shared" si="319"/>
        <v>384.23006438478455</v>
      </c>
      <c r="AR885" s="4">
        <f t="shared" si="320"/>
        <v>384</v>
      </c>
      <c r="AS885" s="4">
        <f t="shared" si="321"/>
        <v>0.23006438478455493</v>
      </c>
    </row>
    <row r="886" spans="1:45" x14ac:dyDescent="0.25">
      <c r="A886">
        <v>16</v>
      </c>
      <c r="B886">
        <v>23</v>
      </c>
      <c r="C886">
        <v>3</v>
      </c>
      <c r="D886">
        <v>9</v>
      </c>
      <c r="E886">
        <v>0</v>
      </c>
      <c r="F886">
        <v>0</v>
      </c>
      <c r="G886" t="s">
        <v>53</v>
      </c>
      <c r="H886">
        <f t="shared" si="299"/>
        <v>0.25</v>
      </c>
      <c r="I886">
        <v>400.13615199999998</v>
      </c>
      <c r="K886">
        <v>1748478</v>
      </c>
      <c r="L886">
        <v>2289616</v>
      </c>
      <c r="M886">
        <v>1771654</v>
      </c>
      <c r="N886" t="str">
        <f t="shared" si="300"/>
        <v>Yes</v>
      </c>
      <c r="O886">
        <f t="shared" si="301"/>
        <v>1936582.6666666667</v>
      </c>
      <c r="Q886">
        <v>3199952</v>
      </c>
      <c r="R886">
        <v>2647892</v>
      </c>
      <c r="S886">
        <v>3063123</v>
      </c>
      <c r="T886" t="str">
        <f t="shared" si="302"/>
        <v>Yes</v>
      </c>
      <c r="U886">
        <f t="shared" si="303"/>
        <v>2970322.3333333335</v>
      </c>
      <c r="W886">
        <f t="shared" si="304"/>
        <v>1.4375</v>
      </c>
      <c r="X886">
        <f t="shared" si="305"/>
        <v>0.5625</v>
      </c>
      <c r="Z886" s="4">
        <f t="shared" si="306"/>
        <v>400.13615197990003</v>
      </c>
      <c r="AA886">
        <f t="shared" si="307"/>
        <v>7</v>
      </c>
      <c r="AB886">
        <f t="shared" si="308"/>
        <v>0.4375</v>
      </c>
      <c r="AC886">
        <f t="shared" si="309"/>
        <v>0.30434782608695654</v>
      </c>
      <c r="AD886">
        <f t="shared" si="310"/>
        <v>0.77777777777777779</v>
      </c>
      <c r="AE886" t="str">
        <f t="shared" si="311"/>
        <v>CRAM</v>
      </c>
      <c r="AH886">
        <f t="shared" si="312"/>
        <v>0.11764705882352941</v>
      </c>
      <c r="AJ886" t="str">
        <f t="shared" si="313"/>
        <v>----</v>
      </c>
      <c r="AK886" t="str">
        <f t="shared" si="314"/>
        <v>----</v>
      </c>
      <c r="AL886" t="str">
        <f t="shared" si="315"/>
        <v>HUnSatLig</v>
      </c>
      <c r="AM886" t="str">
        <f t="shared" si="316"/>
        <v>----</v>
      </c>
      <c r="AN886" t="str">
        <f t="shared" si="317"/>
        <v>----</v>
      </c>
      <c r="AO886" t="str">
        <f t="shared" si="318"/>
        <v>----</v>
      </c>
      <c r="AQ886" s="4">
        <f t="shared" si="319"/>
        <v>400.22867757326986</v>
      </c>
      <c r="AR886" s="4">
        <f t="shared" si="320"/>
        <v>400</v>
      </c>
      <c r="AS886" s="4">
        <f t="shared" si="321"/>
        <v>0.22867757326986293</v>
      </c>
    </row>
    <row r="887" spans="1:45" x14ac:dyDescent="0.25">
      <c r="A887">
        <v>17</v>
      </c>
      <c r="B887">
        <v>14</v>
      </c>
      <c r="C887">
        <v>0</v>
      </c>
      <c r="D887">
        <v>10</v>
      </c>
      <c r="E887">
        <v>0</v>
      </c>
      <c r="F887">
        <v>0</v>
      </c>
      <c r="G887" t="s">
        <v>53</v>
      </c>
      <c r="H887">
        <f t="shared" si="299"/>
        <v>0.35294117647058831</v>
      </c>
      <c r="I887">
        <v>377.05141959999997</v>
      </c>
      <c r="K887">
        <v>12516020</v>
      </c>
      <c r="L887">
        <v>12456749</v>
      </c>
      <c r="M887">
        <v>12535861</v>
      </c>
      <c r="N887" t="str">
        <f t="shared" si="300"/>
        <v>Yes</v>
      </c>
      <c r="O887">
        <f t="shared" si="301"/>
        <v>12502876.666666666</v>
      </c>
      <c r="Q887">
        <v>4059002</v>
      </c>
      <c r="R887">
        <v>6514249</v>
      </c>
      <c r="S887">
        <v>6490075</v>
      </c>
      <c r="T887" t="str">
        <f t="shared" si="302"/>
        <v>Yes</v>
      </c>
      <c r="U887">
        <f t="shared" si="303"/>
        <v>5687775.333333333</v>
      </c>
      <c r="W887">
        <f t="shared" si="304"/>
        <v>0.82352941176470584</v>
      </c>
      <c r="X887">
        <f t="shared" si="305"/>
        <v>0.58823529411764708</v>
      </c>
      <c r="Z887" s="4">
        <f t="shared" si="306"/>
        <v>377.05141957989997</v>
      </c>
      <c r="AA887">
        <f t="shared" si="307"/>
        <v>11</v>
      </c>
      <c r="AB887">
        <f t="shared" si="308"/>
        <v>0.6470588235294118</v>
      </c>
      <c r="AC887">
        <f t="shared" si="309"/>
        <v>0.7857142857142857</v>
      </c>
      <c r="AD887">
        <f t="shared" si="310"/>
        <v>1.1000000000000001</v>
      </c>
      <c r="AE887" t="str">
        <f t="shared" si="311"/>
        <v>CRAM</v>
      </c>
      <c r="AH887">
        <f t="shared" si="312"/>
        <v>0.5</v>
      </c>
      <c r="AJ887" t="str">
        <f t="shared" si="313"/>
        <v>----</v>
      </c>
      <c r="AK887" t="str">
        <f t="shared" si="314"/>
        <v>----</v>
      </c>
      <c r="AL887" t="str">
        <f t="shared" si="315"/>
        <v>HUnSatLig</v>
      </c>
      <c r="AM887" t="str">
        <f t="shared" si="316"/>
        <v>----</v>
      </c>
      <c r="AN887" t="str">
        <f t="shared" si="317"/>
        <v>----</v>
      </c>
      <c r="AO887" t="str">
        <f t="shared" si="318"/>
        <v>----</v>
      </c>
      <c r="AQ887" s="4">
        <f t="shared" si="319"/>
        <v>377.13860716881175</v>
      </c>
      <c r="AR887" s="4">
        <f t="shared" si="320"/>
        <v>377</v>
      </c>
      <c r="AS887" s="4">
        <f t="shared" si="321"/>
        <v>0.1386071688117454</v>
      </c>
    </row>
    <row r="888" spans="1:45" x14ac:dyDescent="0.25">
      <c r="A888">
        <v>17</v>
      </c>
      <c r="B888">
        <v>14</v>
      </c>
      <c r="C888">
        <v>0</v>
      </c>
      <c r="D888">
        <v>11</v>
      </c>
      <c r="E888">
        <v>0</v>
      </c>
      <c r="F888">
        <v>0</v>
      </c>
      <c r="G888" t="s">
        <v>53</v>
      </c>
      <c r="H888">
        <f t="shared" ref="H888:H951" si="322">4-((4*A888+B888-3*C888-2*D888-2*E888)/A888)</f>
        <v>0.47058823529411775</v>
      </c>
      <c r="I888">
        <v>393.04633419999999</v>
      </c>
      <c r="K888">
        <v>13633065</v>
      </c>
      <c r="L888">
        <v>12024152</v>
      </c>
      <c r="M888">
        <v>12396307</v>
      </c>
      <c r="N888" t="str">
        <f t="shared" ref="N888:N951" si="323">IF(K888&gt;0,"Yes","No")</f>
        <v>Yes</v>
      </c>
      <c r="O888">
        <f t="shared" ref="O888:O951" si="324">AVERAGE(K888:M888)</f>
        <v>12684508</v>
      </c>
      <c r="Q888">
        <v>4301255</v>
      </c>
      <c r="R888">
        <v>7102084</v>
      </c>
      <c r="S888">
        <v>7174878</v>
      </c>
      <c r="T888" t="str">
        <f t="shared" ref="T888:T951" si="325">IF(Q888&gt;0,"Yes","No")</f>
        <v>Yes</v>
      </c>
      <c r="U888">
        <f t="shared" ref="U888:U951" si="326">AVERAGE(Q888:S888)</f>
        <v>6192739</v>
      </c>
      <c r="W888">
        <f t="shared" ref="W888:W951" si="327">B888/A888</f>
        <v>0.82352941176470584</v>
      </c>
      <c r="X888">
        <f t="shared" ref="X888:X951" si="328">D888/A888</f>
        <v>0.6470588235294118</v>
      </c>
      <c r="Z888" s="4">
        <f t="shared" ref="Z888:Z951" si="329">A888*12+(B888-1)*1.007825+C888*14.003074+D888*15.9949146+E888*31.9720707+F888*30.9737615+0.0005485799</f>
        <v>393.04633417989999</v>
      </c>
      <c r="AA888">
        <f t="shared" ref="AA888:AA951" si="330">1+A888-B888/2+C888/2+F888/2</f>
        <v>11</v>
      </c>
      <c r="AB888">
        <f t="shared" ref="AB888:AB951" si="331">AA888/A888</f>
        <v>0.6470588235294118</v>
      </c>
      <c r="AC888">
        <f t="shared" ref="AC888:AC951" si="332">AA888/B888</f>
        <v>0.7857142857142857</v>
      </c>
      <c r="AD888">
        <f t="shared" ref="AD888:AD951" si="333">AA888/D888</f>
        <v>1</v>
      </c>
      <c r="AE888" t="str">
        <f t="shared" ref="AE888:AE951" si="334">IF(AB888&gt;=0.3,IF(AB888&lt;=0.68,IF(AC888&gt;=0.2,IF(AC888&lt;=0.95,IF(AD888&gt;=0.77,IF(AD888&lt;=1.75,"CRAM","O"),"O"),"O"),"O"),"O"),"O")</f>
        <v>CRAM</v>
      </c>
      <c r="AH888">
        <f t="shared" ref="AH888:AH951" si="335">(1+A888-D888/2-E888-B888/2)/(A888-D888/2-E888-C888-F888)</f>
        <v>0.47826086956521741</v>
      </c>
      <c r="AJ888" t="str">
        <f t="shared" ref="AJ888:AJ951" si="336">IF(AH888&gt;0.66,"CondAr","----")</f>
        <v>----</v>
      </c>
      <c r="AK888" t="str">
        <f t="shared" ref="AK888:AK951" si="337">IF(AND((AH888&gt;0.5),(AH888&lt;=0.66)),"Aromatic","----")</f>
        <v>----</v>
      </c>
      <c r="AL888" t="str">
        <f t="shared" ref="AL888:AL951" si="338">IF(AND((AH888&lt;=0.5),(W888&lt;1.5)),"HUnSatLig","----")</f>
        <v>HUnSatLig</v>
      </c>
      <c r="AM888" t="str">
        <f t="shared" ref="AM888:AM951" si="339">IF(AND((X888&lt;0.6),(W888&gt;=1.5),(C888=0)),"AlipatNoN","----")</f>
        <v>----</v>
      </c>
      <c r="AN888" t="str">
        <f t="shared" ref="AN888:AN951" si="340">IF(AND((W888&gt;=1.5),(X888&gt;=0.6)),"SatFACarb","----")</f>
        <v>----</v>
      </c>
      <c r="AO888" t="str">
        <f t="shared" ref="AO888:AO951" si="341">IF(AND((X888&lt;0.6),(W888&gt;=1.5),(C888&gt;0)),"Alipat+N","----")</f>
        <v>----</v>
      </c>
      <c r="AQ888" s="4">
        <f t="shared" ref="AQ888:AQ951" si="342">Z888*(44/43.989828)</f>
        <v>393.13722035729705</v>
      </c>
      <c r="AR888" s="4">
        <f t="shared" ref="AR888:AR951" si="343">INT(AQ888)</f>
        <v>393</v>
      </c>
      <c r="AS888" s="4">
        <f t="shared" ref="AS888:AS951" si="344">AQ888-AR888</f>
        <v>0.1372203572970534</v>
      </c>
    </row>
    <row r="889" spans="1:45" x14ac:dyDescent="0.25">
      <c r="A889">
        <v>17</v>
      </c>
      <c r="B889">
        <v>14</v>
      </c>
      <c r="C889">
        <v>0</v>
      </c>
      <c r="D889">
        <v>12</v>
      </c>
      <c r="E889">
        <v>0</v>
      </c>
      <c r="F889">
        <v>0</v>
      </c>
      <c r="G889" t="s">
        <v>53</v>
      </c>
      <c r="H889">
        <f t="shared" si="322"/>
        <v>0.58823529411764719</v>
      </c>
      <c r="I889">
        <v>409.04124880000001</v>
      </c>
      <c r="K889">
        <v>9783269</v>
      </c>
      <c r="L889">
        <v>9441611</v>
      </c>
      <c r="M889">
        <v>9121435</v>
      </c>
      <c r="N889" t="str">
        <f t="shared" si="323"/>
        <v>Yes</v>
      </c>
      <c r="O889">
        <f t="shared" si="324"/>
        <v>9448771.666666666</v>
      </c>
      <c r="Q889">
        <v>5262373</v>
      </c>
      <c r="R889">
        <v>6991495</v>
      </c>
      <c r="S889">
        <v>7160404</v>
      </c>
      <c r="T889" t="str">
        <f t="shared" si="325"/>
        <v>Yes</v>
      </c>
      <c r="U889">
        <f t="shared" si="326"/>
        <v>6471424</v>
      </c>
      <c r="W889">
        <f t="shared" si="327"/>
        <v>0.82352941176470584</v>
      </c>
      <c r="X889">
        <f t="shared" si="328"/>
        <v>0.70588235294117652</v>
      </c>
      <c r="Z889" s="4">
        <f t="shared" si="329"/>
        <v>409.04124877989995</v>
      </c>
      <c r="AA889">
        <f t="shared" si="330"/>
        <v>11</v>
      </c>
      <c r="AB889">
        <f t="shared" si="331"/>
        <v>0.6470588235294118</v>
      </c>
      <c r="AC889">
        <f t="shared" si="332"/>
        <v>0.7857142857142857</v>
      </c>
      <c r="AD889">
        <f t="shared" si="333"/>
        <v>0.91666666666666663</v>
      </c>
      <c r="AE889" t="str">
        <f t="shared" si="334"/>
        <v>CRAM</v>
      </c>
      <c r="AH889">
        <f t="shared" si="335"/>
        <v>0.45454545454545453</v>
      </c>
      <c r="AJ889" t="str">
        <f t="shared" si="336"/>
        <v>----</v>
      </c>
      <c r="AK889" t="str">
        <f t="shared" si="337"/>
        <v>----</v>
      </c>
      <c r="AL889" t="str">
        <f t="shared" si="338"/>
        <v>HUnSatLig</v>
      </c>
      <c r="AM889" t="str">
        <f t="shared" si="339"/>
        <v>----</v>
      </c>
      <c r="AN889" t="str">
        <f t="shared" si="340"/>
        <v>----</v>
      </c>
      <c r="AO889" t="str">
        <f t="shared" si="341"/>
        <v>----</v>
      </c>
      <c r="AQ889" s="4">
        <f t="shared" si="342"/>
        <v>409.13583354578236</v>
      </c>
      <c r="AR889" s="4">
        <f t="shared" si="343"/>
        <v>409</v>
      </c>
      <c r="AS889" s="4">
        <f t="shared" si="344"/>
        <v>0.1358335457823614</v>
      </c>
    </row>
    <row r="890" spans="1:45" x14ac:dyDescent="0.25">
      <c r="A890">
        <v>17</v>
      </c>
      <c r="B890">
        <v>14</v>
      </c>
      <c r="C890">
        <v>0</v>
      </c>
      <c r="D890">
        <v>13</v>
      </c>
      <c r="E890">
        <v>0</v>
      </c>
      <c r="F890">
        <v>0</v>
      </c>
      <c r="G890" t="s">
        <v>53</v>
      </c>
      <c r="H890">
        <f t="shared" si="322"/>
        <v>0.70588235294117663</v>
      </c>
      <c r="I890">
        <v>425.03616340000002</v>
      </c>
      <c r="K890">
        <v>4798106</v>
      </c>
      <c r="L890">
        <v>4604503</v>
      </c>
      <c r="M890">
        <v>4612614</v>
      </c>
      <c r="N890" t="str">
        <f t="shared" si="323"/>
        <v>Yes</v>
      </c>
      <c r="O890">
        <f t="shared" si="324"/>
        <v>4671741</v>
      </c>
      <c r="Q890">
        <v>3673576</v>
      </c>
      <c r="R890">
        <v>4526428</v>
      </c>
      <c r="S890">
        <v>4904322</v>
      </c>
      <c r="T890" t="str">
        <f t="shared" si="325"/>
        <v>Yes</v>
      </c>
      <c r="U890">
        <f t="shared" si="326"/>
        <v>4368108.666666667</v>
      </c>
      <c r="W890">
        <f t="shared" si="327"/>
        <v>0.82352941176470584</v>
      </c>
      <c r="X890">
        <f t="shared" si="328"/>
        <v>0.76470588235294112</v>
      </c>
      <c r="Z890" s="4">
        <f t="shared" si="329"/>
        <v>425.03616337989996</v>
      </c>
      <c r="AA890">
        <f t="shared" si="330"/>
        <v>11</v>
      </c>
      <c r="AB890">
        <f t="shared" si="331"/>
        <v>0.6470588235294118</v>
      </c>
      <c r="AC890">
        <f t="shared" si="332"/>
        <v>0.7857142857142857</v>
      </c>
      <c r="AD890">
        <f t="shared" si="333"/>
        <v>0.84615384615384615</v>
      </c>
      <c r="AE890" t="str">
        <f t="shared" si="334"/>
        <v>CRAM</v>
      </c>
      <c r="AH890">
        <f t="shared" si="335"/>
        <v>0.42857142857142855</v>
      </c>
      <c r="AJ890" t="str">
        <f t="shared" si="336"/>
        <v>----</v>
      </c>
      <c r="AK890" t="str">
        <f t="shared" si="337"/>
        <v>----</v>
      </c>
      <c r="AL890" t="str">
        <f t="shared" si="338"/>
        <v>HUnSatLig</v>
      </c>
      <c r="AM890" t="str">
        <f t="shared" si="339"/>
        <v>----</v>
      </c>
      <c r="AN890" t="str">
        <f t="shared" si="340"/>
        <v>----</v>
      </c>
      <c r="AO890" t="str">
        <f t="shared" si="341"/>
        <v>----</v>
      </c>
      <c r="AQ890" s="4">
        <f t="shared" si="342"/>
        <v>425.13444673426767</v>
      </c>
      <c r="AR890" s="4">
        <f t="shared" si="343"/>
        <v>425</v>
      </c>
      <c r="AS890" s="4">
        <f t="shared" si="344"/>
        <v>0.1344467342676694</v>
      </c>
    </row>
    <row r="891" spans="1:45" x14ac:dyDescent="0.25">
      <c r="A891">
        <v>17</v>
      </c>
      <c r="B891">
        <v>14</v>
      </c>
      <c r="C891">
        <v>0</v>
      </c>
      <c r="D891">
        <v>14</v>
      </c>
      <c r="E891">
        <v>0</v>
      </c>
      <c r="F891">
        <v>0</v>
      </c>
      <c r="G891" t="s">
        <v>53</v>
      </c>
      <c r="H891">
        <f t="shared" si="322"/>
        <v>0.82352941176470607</v>
      </c>
      <c r="I891">
        <v>441.03107799999998</v>
      </c>
      <c r="K891">
        <v>1782354</v>
      </c>
      <c r="L891">
        <v>1736045</v>
      </c>
      <c r="M891">
        <v>1638087</v>
      </c>
      <c r="N891" t="str">
        <f t="shared" si="323"/>
        <v>Yes</v>
      </c>
      <c r="O891">
        <f t="shared" si="324"/>
        <v>1718828.6666666667</v>
      </c>
      <c r="Q891">
        <v>2058095</v>
      </c>
      <c r="R891">
        <v>2150161</v>
      </c>
      <c r="S891">
        <v>2401366</v>
      </c>
      <c r="T891" t="str">
        <f t="shared" si="325"/>
        <v>Yes</v>
      </c>
      <c r="U891">
        <f t="shared" si="326"/>
        <v>2203207.3333333335</v>
      </c>
      <c r="W891">
        <f t="shared" si="327"/>
        <v>0.82352941176470584</v>
      </c>
      <c r="X891">
        <f t="shared" si="328"/>
        <v>0.82352941176470584</v>
      </c>
      <c r="Z891" s="4">
        <f t="shared" si="329"/>
        <v>441.03107797989998</v>
      </c>
      <c r="AA891">
        <f t="shared" si="330"/>
        <v>11</v>
      </c>
      <c r="AB891">
        <f t="shared" si="331"/>
        <v>0.6470588235294118</v>
      </c>
      <c r="AC891">
        <f t="shared" si="332"/>
        <v>0.7857142857142857</v>
      </c>
      <c r="AD891">
        <f t="shared" si="333"/>
        <v>0.7857142857142857</v>
      </c>
      <c r="AE891" t="str">
        <f t="shared" si="334"/>
        <v>CRAM</v>
      </c>
      <c r="AH891">
        <f t="shared" si="335"/>
        <v>0.4</v>
      </c>
      <c r="AJ891" t="str">
        <f t="shared" si="336"/>
        <v>----</v>
      </c>
      <c r="AK891" t="str">
        <f t="shared" si="337"/>
        <v>----</v>
      </c>
      <c r="AL891" t="str">
        <f t="shared" si="338"/>
        <v>HUnSatLig</v>
      </c>
      <c r="AM891" t="str">
        <f t="shared" si="339"/>
        <v>----</v>
      </c>
      <c r="AN891" t="str">
        <f t="shared" si="340"/>
        <v>----</v>
      </c>
      <c r="AO891" t="str">
        <f t="shared" si="341"/>
        <v>----</v>
      </c>
      <c r="AQ891" s="4">
        <f t="shared" si="342"/>
        <v>441.13305992275298</v>
      </c>
      <c r="AR891" s="4">
        <f t="shared" si="343"/>
        <v>441</v>
      </c>
      <c r="AS891" s="4">
        <f t="shared" si="344"/>
        <v>0.1330599227529774</v>
      </c>
    </row>
    <row r="892" spans="1:45" x14ac:dyDescent="0.25">
      <c r="A892">
        <v>17</v>
      </c>
      <c r="B892">
        <v>16</v>
      </c>
      <c r="C892">
        <v>0</v>
      </c>
      <c r="D892">
        <v>8</v>
      </c>
      <c r="E892">
        <v>0</v>
      </c>
      <c r="F892">
        <v>0</v>
      </c>
      <c r="G892" t="s">
        <v>53</v>
      </c>
      <c r="H892">
        <f t="shared" si="322"/>
        <v>0</v>
      </c>
      <c r="I892">
        <v>347.07724039999999</v>
      </c>
      <c r="K892">
        <v>7952416</v>
      </c>
      <c r="L892">
        <v>7292721</v>
      </c>
      <c r="M892">
        <v>7432610</v>
      </c>
      <c r="N892" t="str">
        <f t="shared" si="323"/>
        <v>Yes</v>
      </c>
      <c r="O892">
        <f t="shared" si="324"/>
        <v>7559249</v>
      </c>
      <c r="Q892">
        <v>2396157</v>
      </c>
      <c r="R892">
        <v>4277607</v>
      </c>
      <c r="S892">
        <v>3583320</v>
      </c>
      <c r="T892" t="str">
        <f t="shared" si="325"/>
        <v>Yes</v>
      </c>
      <c r="U892">
        <f t="shared" si="326"/>
        <v>3419028</v>
      </c>
      <c r="W892">
        <f t="shared" si="327"/>
        <v>0.94117647058823528</v>
      </c>
      <c r="X892">
        <f t="shared" si="328"/>
        <v>0.47058823529411764</v>
      </c>
      <c r="Z892" s="4">
        <f t="shared" si="329"/>
        <v>347.07724037989999</v>
      </c>
      <c r="AA892">
        <f t="shared" si="330"/>
        <v>10</v>
      </c>
      <c r="AB892">
        <f t="shared" si="331"/>
        <v>0.58823529411764708</v>
      </c>
      <c r="AC892">
        <f t="shared" si="332"/>
        <v>0.625</v>
      </c>
      <c r="AD892">
        <f t="shared" si="333"/>
        <v>1.25</v>
      </c>
      <c r="AE892" t="str">
        <f t="shared" si="334"/>
        <v>CRAM</v>
      </c>
      <c r="AH892">
        <f t="shared" si="335"/>
        <v>0.46153846153846156</v>
      </c>
      <c r="AJ892" t="str">
        <f t="shared" si="336"/>
        <v>----</v>
      </c>
      <c r="AK892" t="str">
        <f t="shared" si="337"/>
        <v>----</v>
      </c>
      <c r="AL892" t="str">
        <f t="shared" si="338"/>
        <v>HUnSatLig</v>
      </c>
      <c r="AM892" t="str">
        <f t="shared" si="339"/>
        <v>----</v>
      </c>
      <c r="AN892" t="str">
        <f t="shared" si="340"/>
        <v>----</v>
      </c>
      <c r="AO892" t="str">
        <f t="shared" si="341"/>
        <v>----</v>
      </c>
      <c r="AQ892" s="4">
        <f t="shared" si="342"/>
        <v>347.1574968812244</v>
      </c>
      <c r="AR892" s="4">
        <f t="shared" si="343"/>
        <v>347</v>
      </c>
      <c r="AS892" s="4">
        <f t="shared" si="344"/>
        <v>0.15749688122440375</v>
      </c>
    </row>
    <row r="893" spans="1:45" x14ac:dyDescent="0.25">
      <c r="A893">
        <v>17</v>
      </c>
      <c r="B893">
        <v>16</v>
      </c>
      <c r="C893">
        <v>0</v>
      </c>
      <c r="D893">
        <v>9</v>
      </c>
      <c r="E893">
        <v>0</v>
      </c>
      <c r="F893">
        <v>0</v>
      </c>
      <c r="G893" t="s">
        <v>53</v>
      </c>
      <c r="H893">
        <f t="shared" si="322"/>
        <v>0.11764705882352944</v>
      </c>
      <c r="I893">
        <v>363.07215500000001</v>
      </c>
      <c r="K893">
        <v>13903422</v>
      </c>
      <c r="L893">
        <v>13462590</v>
      </c>
      <c r="M893">
        <v>13746210</v>
      </c>
      <c r="N893" t="str">
        <f t="shared" si="323"/>
        <v>Yes</v>
      </c>
      <c r="O893">
        <f t="shared" si="324"/>
        <v>13704074</v>
      </c>
      <c r="Q893">
        <v>4369350</v>
      </c>
      <c r="R893">
        <v>6589668</v>
      </c>
      <c r="S893">
        <v>6768559</v>
      </c>
      <c r="T893" t="str">
        <f t="shared" si="325"/>
        <v>Yes</v>
      </c>
      <c r="U893">
        <f t="shared" si="326"/>
        <v>5909192.333333333</v>
      </c>
      <c r="W893">
        <f t="shared" si="327"/>
        <v>0.94117647058823528</v>
      </c>
      <c r="X893">
        <f t="shared" si="328"/>
        <v>0.52941176470588236</v>
      </c>
      <c r="Z893" s="4">
        <f t="shared" si="329"/>
        <v>363.07215497990001</v>
      </c>
      <c r="AA893">
        <f t="shared" si="330"/>
        <v>10</v>
      </c>
      <c r="AB893">
        <f t="shared" si="331"/>
        <v>0.58823529411764708</v>
      </c>
      <c r="AC893">
        <f t="shared" si="332"/>
        <v>0.625</v>
      </c>
      <c r="AD893">
        <f t="shared" si="333"/>
        <v>1.1111111111111112</v>
      </c>
      <c r="AE893" t="str">
        <f t="shared" si="334"/>
        <v>CRAM</v>
      </c>
      <c r="AH893">
        <f t="shared" si="335"/>
        <v>0.44</v>
      </c>
      <c r="AJ893" t="str">
        <f t="shared" si="336"/>
        <v>----</v>
      </c>
      <c r="AK893" t="str">
        <f t="shared" si="337"/>
        <v>----</v>
      </c>
      <c r="AL893" t="str">
        <f t="shared" si="338"/>
        <v>HUnSatLig</v>
      </c>
      <c r="AM893" t="str">
        <f t="shared" si="339"/>
        <v>----</v>
      </c>
      <c r="AN893" t="str">
        <f t="shared" si="340"/>
        <v>----</v>
      </c>
      <c r="AO893" t="str">
        <f t="shared" si="341"/>
        <v>----</v>
      </c>
      <c r="AQ893" s="4">
        <f t="shared" si="342"/>
        <v>363.15611006970971</v>
      </c>
      <c r="AR893" s="4">
        <f t="shared" si="343"/>
        <v>363</v>
      </c>
      <c r="AS893" s="4">
        <f t="shared" si="344"/>
        <v>0.15611006970971175</v>
      </c>
    </row>
    <row r="894" spans="1:45" x14ac:dyDescent="0.25">
      <c r="A894">
        <v>17</v>
      </c>
      <c r="B894">
        <v>16</v>
      </c>
      <c r="C894">
        <v>0</v>
      </c>
      <c r="D894">
        <v>10</v>
      </c>
      <c r="E894">
        <v>0</v>
      </c>
      <c r="F894">
        <v>0</v>
      </c>
      <c r="G894" t="s">
        <v>53</v>
      </c>
      <c r="H894">
        <f t="shared" si="322"/>
        <v>0.23529411764705888</v>
      </c>
      <c r="I894">
        <v>379.06706960000002</v>
      </c>
      <c r="K894">
        <v>15893886</v>
      </c>
      <c r="L894">
        <v>15449393</v>
      </c>
      <c r="M894">
        <v>15544923</v>
      </c>
      <c r="N894" t="str">
        <f t="shared" si="323"/>
        <v>Yes</v>
      </c>
      <c r="O894">
        <f t="shared" si="324"/>
        <v>15629400.666666666</v>
      </c>
      <c r="Q894">
        <v>6514066</v>
      </c>
      <c r="R894">
        <v>8982689</v>
      </c>
      <c r="S894">
        <v>9651719</v>
      </c>
      <c r="T894" t="str">
        <f t="shared" si="325"/>
        <v>Yes</v>
      </c>
      <c r="U894">
        <f t="shared" si="326"/>
        <v>8382824.666666667</v>
      </c>
      <c r="W894">
        <f t="shared" si="327"/>
        <v>0.94117647058823528</v>
      </c>
      <c r="X894">
        <f t="shared" si="328"/>
        <v>0.58823529411764708</v>
      </c>
      <c r="Z894" s="4">
        <f t="shared" si="329"/>
        <v>379.06706957989996</v>
      </c>
      <c r="AA894">
        <f t="shared" si="330"/>
        <v>10</v>
      </c>
      <c r="AB894">
        <f t="shared" si="331"/>
        <v>0.58823529411764708</v>
      </c>
      <c r="AC894">
        <f t="shared" si="332"/>
        <v>0.625</v>
      </c>
      <c r="AD894">
        <f t="shared" si="333"/>
        <v>1</v>
      </c>
      <c r="AE894" t="str">
        <f t="shared" si="334"/>
        <v>CRAM</v>
      </c>
      <c r="AH894">
        <f t="shared" si="335"/>
        <v>0.41666666666666669</v>
      </c>
      <c r="AJ894" t="str">
        <f t="shared" si="336"/>
        <v>----</v>
      </c>
      <c r="AK894" t="str">
        <f t="shared" si="337"/>
        <v>----</v>
      </c>
      <c r="AL894" t="str">
        <f t="shared" si="338"/>
        <v>HUnSatLig</v>
      </c>
      <c r="AM894" t="str">
        <f t="shared" si="339"/>
        <v>----</v>
      </c>
      <c r="AN894" t="str">
        <f t="shared" si="340"/>
        <v>----</v>
      </c>
      <c r="AO894" t="str">
        <f t="shared" si="341"/>
        <v>----</v>
      </c>
      <c r="AQ894" s="4">
        <f t="shared" si="342"/>
        <v>379.15472325819496</v>
      </c>
      <c r="AR894" s="4">
        <f t="shared" si="343"/>
        <v>379</v>
      </c>
      <c r="AS894" s="4">
        <f t="shared" si="344"/>
        <v>0.15472325819496291</v>
      </c>
    </row>
    <row r="895" spans="1:45" x14ac:dyDescent="0.25">
      <c r="A895">
        <v>17</v>
      </c>
      <c r="B895">
        <v>16</v>
      </c>
      <c r="C895">
        <v>0</v>
      </c>
      <c r="D895">
        <v>11</v>
      </c>
      <c r="E895">
        <v>0</v>
      </c>
      <c r="F895">
        <v>0</v>
      </c>
      <c r="G895" t="s">
        <v>53</v>
      </c>
      <c r="H895">
        <f t="shared" si="322"/>
        <v>0.35294117647058831</v>
      </c>
      <c r="I895">
        <v>395.06198419999998</v>
      </c>
      <c r="K895">
        <v>15349770</v>
      </c>
      <c r="L895">
        <v>14977728</v>
      </c>
      <c r="M895">
        <v>14430336</v>
      </c>
      <c r="N895" t="str">
        <f t="shared" si="323"/>
        <v>Yes</v>
      </c>
      <c r="O895">
        <f t="shared" si="324"/>
        <v>14919278</v>
      </c>
      <c r="Q895">
        <v>6866714</v>
      </c>
      <c r="R895">
        <v>10096657</v>
      </c>
      <c r="S895">
        <v>10929229</v>
      </c>
      <c r="T895" t="str">
        <f t="shared" si="325"/>
        <v>Yes</v>
      </c>
      <c r="U895">
        <f t="shared" si="326"/>
        <v>9297533.333333334</v>
      </c>
      <c r="W895">
        <f t="shared" si="327"/>
        <v>0.94117647058823528</v>
      </c>
      <c r="X895">
        <f t="shared" si="328"/>
        <v>0.6470588235294118</v>
      </c>
      <c r="Z895" s="4">
        <f t="shared" si="329"/>
        <v>395.06198417989998</v>
      </c>
      <c r="AA895">
        <f t="shared" si="330"/>
        <v>10</v>
      </c>
      <c r="AB895">
        <f t="shared" si="331"/>
        <v>0.58823529411764708</v>
      </c>
      <c r="AC895">
        <f t="shared" si="332"/>
        <v>0.625</v>
      </c>
      <c r="AD895">
        <f t="shared" si="333"/>
        <v>0.90909090909090906</v>
      </c>
      <c r="AE895" t="str">
        <f t="shared" si="334"/>
        <v>CRAM</v>
      </c>
      <c r="AH895">
        <f t="shared" si="335"/>
        <v>0.39130434782608697</v>
      </c>
      <c r="AJ895" t="str">
        <f t="shared" si="336"/>
        <v>----</v>
      </c>
      <c r="AK895" t="str">
        <f t="shared" si="337"/>
        <v>----</v>
      </c>
      <c r="AL895" t="str">
        <f t="shared" si="338"/>
        <v>HUnSatLig</v>
      </c>
      <c r="AM895" t="str">
        <f t="shared" si="339"/>
        <v>----</v>
      </c>
      <c r="AN895" t="str">
        <f t="shared" si="340"/>
        <v>----</v>
      </c>
      <c r="AO895" t="str">
        <f t="shared" si="341"/>
        <v>----</v>
      </c>
      <c r="AQ895" s="4">
        <f t="shared" si="342"/>
        <v>395.15333644668027</v>
      </c>
      <c r="AR895" s="4">
        <f t="shared" si="343"/>
        <v>395</v>
      </c>
      <c r="AS895" s="4">
        <f t="shared" si="344"/>
        <v>0.15333644668027091</v>
      </c>
    </row>
    <row r="896" spans="1:45" x14ac:dyDescent="0.25">
      <c r="A896">
        <v>17</v>
      </c>
      <c r="B896">
        <v>16</v>
      </c>
      <c r="C896">
        <v>0</v>
      </c>
      <c r="D896">
        <v>12</v>
      </c>
      <c r="E896">
        <v>0</v>
      </c>
      <c r="F896">
        <v>0</v>
      </c>
      <c r="G896" t="s">
        <v>53</v>
      </c>
      <c r="H896">
        <f t="shared" si="322"/>
        <v>0.47058823529411775</v>
      </c>
      <c r="I896">
        <v>411.0568988</v>
      </c>
      <c r="K896">
        <v>10260545</v>
      </c>
      <c r="L896">
        <v>9685441</v>
      </c>
      <c r="M896">
        <v>9535211</v>
      </c>
      <c r="N896" t="str">
        <f t="shared" si="323"/>
        <v>Yes</v>
      </c>
      <c r="O896">
        <f t="shared" si="324"/>
        <v>9827065.666666666</v>
      </c>
      <c r="Q896">
        <v>7154755</v>
      </c>
      <c r="R896">
        <v>9068241</v>
      </c>
      <c r="S896">
        <v>10650269</v>
      </c>
      <c r="T896" t="str">
        <f t="shared" si="325"/>
        <v>Yes</v>
      </c>
      <c r="U896">
        <f t="shared" si="326"/>
        <v>8957755</v>
      </c>
      <c r="W896">
        <f t="shared" si="327"/>
        <v>0.94117647058823528</v>
      </c>
      <c r="X896">
        <f t="shared" si="328"/>
        <v>0.70588235294117652</v>
      </c>
      <c r="Z896" s="4">
        <f t="shared" si="329"/>
        <v>411.0568987799</v>
      </c>
      <c r="AA896">
        <f t="shared" si="330"/>
        <v>10</v>
      </c>
      <c r="AB896">
        <f t="shared" si="331"/>
        <v>0.58823529411764708</v>
      </c>
      <c r="AC896">
        <f t="shared" si="332"/>
        <v>0.625</v>
      </c>
      <c r="AD896">
        <f t="shared" si="333"/>
        <v>0.83333333333333337</v>
      </c>
      <c r="AE896" t="str">
        <f t="shared" si="334"/>
        <v>CRAM</v>
      </c>
      <c r="AH896">
        <f t="shared" si="335"/>
        <v>0.36363636363636365</v>
      </c>
      <c r="AJ896" t="str">
        <f t="shared" si="336"/>
        <v>----</v>
      </c>
      <c r="AK896" t="str">
        <f t="shared" si="337"/>
        <v>----</v>
      </c>
      <c r="AL896" t="str">
        <f t="shared" si="338"/>
        <v>HUnSatLig</v>
      </c>
      <c r="AM896" t="str">
        <f t="shared" si="339"/>
        <v>----</v>
      </c>
      <c r="AN896" t="str">
        <f t="shared" si="340"/>
        <v>----</v>
      </c>
      <c r="AO896" t="str">
        <f t="shared" si="341"/>
        <v>----</v>
      </c>
      <c r="AQ896" s="4">
        <f t="shared" si="342"/>
        <v>411.15194963516558</v>
      </c>
      <c r="AR896" s="4">
        <f t="shared" si="343"/>
        <v>411</v>
      </c>
      <c r="AS896" s="4">
        <f t="shared" si="344"/>
        <v>0.15194963516557891</v>
      </c>
    </row>
    <row r="897" spans="1:45" x14ac:dyDescent="0.25">
      <c r="A897">
        <v>17</v>
      </c>
      <c r="B897">
        <v>16</v>
      </c>
      <c r="C897">
        <v>0</v>
      </c>
      <c r="D897">
        <v>13</v>
      </c>
      <c r="E897">
        <v>0</v>
      </c>
      <c r="F897">
        <v>0</v>
      </c>
      <c r="G897" t="s">
        <v>53</v>
      </c>
      <c r="H897">
        <f t="shared" si="322"/>
        <v>0.58823529411764719</v>
      </c>
      <c r="I897">
        <v>427.05181340000001</v>
      </c>
      <c r="K897">
        <v>5577191</v>
      </c>
      <c r="L897">
        <v>4827680</v>
      </c>
      <c r="M897">
        <v>4942218</v>
      </c>
      <c r="N897" t="str">
        <f t="shared" si="323"/>
        <v>Yes</v>
      </c>
      <c r="O897">
        <f t="shared" si="324"/>
        <v>5115696.333333333</v>
      </c>
      <c r="Q897">
        <v>5486906</v>
      </c>
      <c r="R897">
        <v>6042818</v>
      </c>
      <c r="S897">
        <v>6666498</v>
      </c>
      <c r="T897" t="str">
        <f t="shared" si="325"/>
        <v>Yes</v>
      </c>
      <c r="U897">
        <f t="shared" si="326"/>
        <v>6065407.333333333</v>
      </c>
      <c r="W897">
        <f t="shared" si="327"/>
        <v>0.94117647058823528</v>
      </c>
      <c r="X897">
        <f t="shared" si="328"/>
        <v>0.76470588235294112</v>
      </c>
      <c r="Z897" s="4">
        <f t="shared" si="329"/>
        <v>427.05181337990001</v>
      </c>
      <c r="AA897">
        <f t="shared" si="330"/>
        <v>10</v>
      </c>
      <c r="AB897">
        <f t="shared" si="331"/>
        <v>0.58823529411764708</v>
      </c>
      <c r="AC897">
        <f t="shared" si="332"/>
        <v>0.625</v>
      </c>
      <c r="AD897">
        <f t="shared" si="333"/>
        <v>0.76923076923076927</v>
      </c>
      <c r="AE897" t="str">
        <f t="shared" si="334"/>
        <v>O</v>
      </c>
      <c r="AH897">
        <f t="shared" si="335"/>
        <v>0.33333333333333331</v>
      </c>
      <c r="AJ897" t="str">
        <f t="shared" si="336"/>
        <v>----</v>
      </c>
      <c r="AK897" t="str">
        <f t="shared" si="337"/>
        <v>----</v>
      </c>
      <c r="AL897" t="str">
        <f t="shared" si="338"/>
        <v>HUnSatLig</v>
      </c>
      <c r="AM897" t="str">
        <f t="shared" si="339"/>
        <v>----</v>
      </c>
      <c r="AN897" t="str">
        <f t="shared" si="340"/>
        <v>----</v>
      </c>
      <c r="AO897" t="str">
        <f t="shared" si="341"/>
        <v>----</v>
      </c>
      <c r="AQ897" s="4">
        <f t="shared" si="342"/>
        <v>427.15056282365089</v>
      </c>
      <c r="AR897" s="4">
        <f t="shared" si="343"/>
        <v>427</v>
      </c>
      <c r="AS897" s="4">
        <f t="shared" si="344"/>
        <v>0.15056282365088691</v>
      </c>
    </row>
    <row r="898" spans="1:45" x14ac:dyDescent="0.25">
      <c r="A898">
        <v>17</v>
      </c>
      <c r="B898">
        <v>16</v>
      </c>
      <c r="C898">
        <v>0</v>
      </c>
      <c r="D898">
        <v>14</v>
      </c>
      <c r="E898">
        <v>0</v>
      </c>
      <c r="F898">
        <v>0</v>
      </c>
      <c r="G898" t="s">
        <v>53</v>
      </c>
      <c r="H898">
        <f t="shared" si="322"/>
        <v>0.70588235294117663</v>
      </c>
      <c r="I898">
        <v>443.04672799999997</v>
      </c>
      <c r="K898">
        <v>1883713</v>
      </c>
      <c r="L898">
        <v>2368240</v>
      </c>
      <c r="M898">
        <v>2007034</v>
      </c>
      <c r="N898" t="str">
        <f t="shared" si="323"/>
        <v>Yes</v>
      </c>
      <c r="O898">
        <f t="shared" si="324"/>
        <v>2086329</v>
      </c>
      <c r="Q898">
        <v>3171983</v>
      </c>
      <c r="R898">
        <v>3144227</v>
      </c>
      <c r="S898">
        <v>3858840</v>
      </c>
      <c r="T898" t="str">
        <f t="shared" si="325"/>
        <v>Yes</v>
      </c>
      <c r="U898">
        <f t="shared" si="326"/>
        <v>3391683.3333333335</v>
      </c>
      <c r="W898">
        <f t="shared" si="327"/>
        <v>0.94117647058823528</v>
      </c>
      <c r="X898">
        <f t="shared" si="328"/>
        <v>0.82352941176470584</v>
      </c>
      <c r="Z898" s="4">
        <f t="shared" si="329"/>
        <v>443.04672797990003</v>
      </c>
      <c r="AA898">
        <f t="shared" si="330"/>
        <v>10</v>
      </c>
      <c r="AB898">
        <f t="shared" si="331"/>
        <v>0.58823529411764708</v>
      </c>
      <c r="AC898">
        <f t="shared" si="332"/>
        <v>0.625</v>
      </c>
      <c r="AD898">
        <f t="shared" si="333"/>
        <v>0.7142857142857143</v>
      </c>
      <c r="AE898" t="str">
        <f t="shared" si="334"/>
        <v>O</v>
      </c>
      <c r="AH898">
        <f t="shared" si="335"/>
        <v>0.3</v>
      </c>
      <c r="AJ898" t="str">
        <f t="shared" si="336"/>
        <v>----</v>
      </c>
      <c r="AK898" t="str">
        <f t="shared" si="337"/>
        <v>----</v>
      </c>
      <c r="AL898" t="str">
        <f t="shared" si="338"/>
        <v>HUnSatLig</v>
      </c>
      <c r="AM898" t="str">
        <f t="shared" si="339"/>
        <v>----</v>
      </c>
      <c r="AN898" t="str">
        <f t="shared" si="340"/>
        <v>----</v>
      </c>
      <c r="AO898" t="str">
        <f t="shared" si="341"/>
        <v>----</v>
      </c>
      <c r="AQ898" s="4">
        <f t="shared" si="342"/>
        <v>443.14917601213625</v>
      </c>
      <c r="AR898" s="4">
        <f t="shared" si="343"/>
        <v>443</v>
      </c>
      <c r="AS898" s="4">
        <f t="shared" si="344"/>
        <v>0.14917601213625176</v>
      </c>
    </row>
    <row r="899" spans="1:45" x14ac:dyDescent="0.25">
      <c r="A899">
        <v>17</v>
      </c>
      <c r="B899">
        <v>18</v>
      </c>
      <c r="C899">
        <v>0</v>
      </c>
      <c r="D899">
        <v>7</v>
      </c>
      <c r="E899">
        <v>0</v>
      </c>
      <c r="F899">
        <v>0</v>
      </c>
      <c r="G899" t="s">
        <v>53</v>
      </c>
      <c r="H899">
        <f t="shared" si="322"/>
        <v>-0.23529411764705888</v>
      </c>
      <c r="I899">
        <v>333.09797579999997</v>
      </c>
      <c r="K899">
        <v>4374420</v>
      </c>
      <c r="L899">
        <v>4679789</v>
      </c>
      <c r="M899">
        <v>4551631</v>
      </c>
      <c r="N899" t="str">
        <f t="shared" si="323"/>
        <v>Yes</v>
      </c>
      <c r="O899">
        <f t="shared" si="324"/>
        <v>4535280</v>
      </c>
      <c r="Q899">
        <v>2539347</v>
      </c>
      <c r="R899">
        <v>3121054</v>
      </c>
      <c r="S899">
        <v>2573835</v>
      </c>
      <c r="T899" t="str">
        <f t="shared" si="325"/>
        <v>Yes</v>
      </c>
      <c r="U899">
        <f t="shared" si="326"/>
        <v>2744745.3333333335</v>
      </c>
      <c r="W899">
        <f t="shared" si="327"/>
        <v>1.0588235294117647</v>
      </c>
      <c r="X899">
        <f t="shared" si="328"/>
        <v>0.41176470588235292</v>
      </c>
      <c r="Z899" s="4">
        <f t="shared" si="329"/>
        <v>333.09797577989997</v>
      </c>
      <c r="AA899">
        <f t="shared" si="330"/>
        <v>9</v>
      </c>
      <c r="AB899">
        <f t="shared" si="331"/>
        <v>0.52941176470588236</v>
      </c>
      <c r="AC899">
        <f t="shared" si="332"/>
        <v>0.5</v>
      </c>
      <c r="AD899">
        <f t="shared" si="333"/>
        <v>1.2857142857142858</v>
      </c>
      <c r="AE899" t="str">
        <f t="shared" si="334"/>
        <v>CRAM</v>
      </c>
      <c r="AH899">
        <f t="shared" si="335"/>
        <v>0.40740740740740738</v>
      </c>
      <c r="AJ899" t="str">
        <f t="shared" si="336"/>
        <v>----</v>
      </c>
      <c r="AK899" t="str">
        <f t="shared" si="337"/>
        <v>----</v>
      </c>
      <c r="AL899" t="str">
        <f t="shared" si="338"/>
        <v>HUnSatLig</v>
      </c>
      <c r="AM899" t="str">
        <f t="shared" si="339"/>
        <v>----</v>
      </c>
      <c r="AN899" t="str">
        <f t="shared" si="340"/>
        <v>----</v>
      </c>
      <c r="AO899" t="str">
        <f t="shared" si="341"/>
        <v>----</v>
      </c>
      <c r="AQ899" s="4">
        <f t="shared" si="342"/>
        <v>333.17499978212226</v>
      </c>
      <c r="AR899" s="4">
        <f t="shared" si="343"/>
        <v>333</v>
      </c>
      <c r="AS899" s="4">
        <f t="shared" si="344"/>
        <v>0.17499978212225642</v>
      </c>
    </row>
    <row r="900" spans="1:45" x14ac:dyDescent="0.25">
      <c r="A900">
        <v>17</v>
      </c>
      <c r="B900">
        <v>18</v>
      </c>
      <c r="C900">
        <v>0</v>
      </c>
      <c r="D900">
        <v>8</v>
      </c>
      <c r="E900">
        <v>0</v>
      </c>
      <c r="F900">
        <v>0</v>
      </c>
      <c r="G900" t="s">
        <v>53</v>
      </c>
      <c r="H900">
        <f t="shared" si="322"/>
        <v>-0.11764705882352899</v>
      </c>
      <c r="I900">
        <v>349.09289039999999</v>
      </c>
      <c r="K900">
        <v>8469158</v>
      </c>
      <c r="L900">
        <v>9327931</v>
      </c>
      <c r="M900">
        <v>9172953</v>
      </c>
      <c r="N900" t="str">
        <f t="shared" si="323"/>
        <v>Yes</v>
      </c>
      <c r="O900">
        <f t="shared" si="324"/>
        <v>8990014</v>
      </c>
      <c r="Q900">
        <v>4513813</v>
      </c>
      <c r="R900">
        <v>5574576</v>
      </c>
      <c r="S900">
        <v>5974916</v>
      </c>
      <c r="T900" t="str">
        <f t="shared" si="325"/>
        <v>Yes</v>
      </c>
      <c r="U900">
        <f t="shared" si="326"/>
        <v>5354435</v>
      </c>
      <c r="W900">
        <f t="shared" si="327"/>
        <v>1.0588235294117647</v>
      </c>
      <c r="X900">
        <f t="shared" si="328"/>
        <v>0.47058823529411764</v>
      </c>
      <c r="Z900" s="4">
        <f t="shared" si="329"/>
        <v>349.09289037989998</v>
      </c>
      <c r="AA900">
        <f t="shared" si="330"/>
        <v>9</v>
      </c>
      <c r="AB900">
        <f t="shared" si="331"/>
        <v>0.52941176470588236</v>
      </c>
      <c r="AC900">
        <f t="shared" si="332"/>
        <v>0.5</v>
      </c>
      <c r="AD900">
        <f t="shared" si="333"/>
        <v>1.125</v>
      </c>
      <c r="AE900" t="str">
        <f t="shared" si="334"/>
        <v>CRAM</v>
      </c>
      <c r="AH900">
        <f t="shared" si="335"/>
        <v>0.38461538461538464</v>
      </c>
      <c r="AJ900" t="str">
        <f t="shared" si="336"/>
        <v>----</v>
      </c>
      <c r="AK900" t="str">
        <f t="shared" si="337"/>
        <v>----</v>
      </c>
      <c r="AL900" t="str">
        <f t="shared" si="338"/>
        <v>HUnSatLig</v>
      </c>
      <c r="AM900" t="str">
        <f t="shared" si="339"/>
        <v>----</v>
      </c>
      <c r="AN900" t="str">
        <f t="shared" si="340"/>
        <v>----</v>
      </c>
      <c r="AO900" t="str">
        <f t="shared" si="341"/>
        <v>----</v>
      </c>
      <c r="AQ900" s="4">
        <f t="shared" si="342"/>
        <v>349.17361297060762</v>
      </c>
      <c r="AR900" s="4">
        <f t="shared" si="343"/>
        <v>349</v>
      </c>
      <c r="AS900" s="4">
        <f t="shared" si="344"/>
        <v>0.17361297060762126</v>
      </c>
    </row>
    <row r="901" spans="1:45" x14ac:dyDescent="0.25">
      <c r="A901">
        <v>17</v>
      </c>
      <c r="B901">
        <v>18</v>
      </c>
      <c r="C901">
        <v>0</v>
      </c>
      <c r="D901">
        <v>9</v>
      </c>
      <c r="E901">
        <v>0</v>
      </c>
      <c r="F901">
        <v>0</v>
      </c>
      <c r="G901" t="s">
        <v>53</v>
      </c>
      <c r="H901">
        <f t="shared" si="322"/>
        <v>0</v>
      </c>
      <c r="I901">
        <v>365.087805</v>
      </c>
      <c r="K901">
        <v>15237435</v>
      </c>
      <c r="L901">
        <v>14737012</v>
      </c>
      <c r="M901">
        <v>15921798</v>
      </c>
      <c r="N901" t="str">
        <f t="shared" si="323"/>
        <v>Yes</v>
      </c>
      <c r="O901">
        <f t="shared" si="324"/>
        <v>15298748.333333334</v>
      </c>
      <c r="Q901">
        <v>7483931</v>
      </c>
      <c r="R901">
        <v>9398133</v>
      </c>
      <c r="S901">
        <v>9934356</v>
      </c>
      <c r="T901" t="str">
        <f t="shared" si="325"/>
        <v>Yes</v>
      </c>
      <c r="U901">
        <f t="shared" si="326"/>
        <v>8938806.666666666</v>
      </c>
      <c r="W901">
        <f t="shared" si="327"/>
        <v>1.0588235294117647</v>
      </c>
      <c r="X901">
        <f t="shared" si="328"/>
        <v>0.52941176470588236</v>
      </c>
      <c r="Z901" s="4">
        <f t="shared" si="329"/>
        <v>365.0878049799</v>
      </c>
      <c r="AA901">
        <f t="shared" si="330"/>
        <v>9</v>
      </c>
      <c r="AB901">
        <f t="shared" si="331"/>
        <v>0.52941176470588236</v>
      </c>
      <c r="AC901">
        <f t="shared" si="332"/>
        <v>0.5</v>
      </c>
      <c r="AD901">
        <f t="shared" si="333"/>
        <v>1</v>
      </c>
      <c r="AE901" t="str">
        <f t="shared" si="334"/>
        <v>CRAM</v>
      </c>
      <c r="AH901">
        <f t="shared" si="335"/>
        <v>0.36</v>
      </c>
      <c r="AJ901" t="str">
        <f t="shared" si="336"/>
        <v>----</v>
      </c>
      <c r="AK901" t="str">
        <f t="shared" si="337"/>
        <v>----</v>
      </c>
      <c r="AL901" t="str">
        <f t="shared" si="338"/>
        <v>HUnSatLig</v>
      </c>
      <c r="AM901" t="str">
        <f t="shared" si="339"/>
        <v>----</v>
      </c>
      <c r="AN901" t="str">
        <f t="shared" si="340"/>
        <v>----</v>
      </c>
      <c r="AO901" t="str">
        <f t="shared" si="341"/>
        <v>----</v>
      </c>
      <c r="AQ901" s="4">
        <f t="shared" si="342"/>
        <v>365.17222615909293</v>
      </c>
      <c r="AR901" s="4">
        <f t="shared" si="343"/>
        <v>365</v>
      </c>
      <c r="AS901" s="4">
        <f t="shared" si="344"/>
        <v>0.17222615909292927</v>
      </c>
    </row>
    <row r="902" spans="1:45" x14ac:dyDescent="0.25">
      <c r="A902">
        <v>17</v>
      </c>
      <c r="B902">
        <v>18</v>
      </c>
      <c r="C902">
        <v>0</v>
      </c>
      <c r="D902">
        <v>10</v>
      </c>
      <c r="E902">
        <v>0</v>
      </c>
      <c r="F902">
        <v>0</v>
      </c>
      <c r="G902" t="s">
        <v>53</v>
      </c>
      <c r="H902">
        <f t="shared" si="322"/>
        <v>0.11764705882352944</v>
      </c>
      <c r="I902">
        <v>381.08271960000002</v>
      </c>
      <c r="K902">
        <v>17205302</v>
      </c>
      <c r="L902">
        <v>15929128</v>
      </c>
      <c r="M902">
        <v>16516209</v>
      </c>
      <c r="N902" t="str">
        <f t="shared" si="323"/>
        <v>Yes</v>
      </c>
      <c r="O902">
        <f t="shared" si="324"/>
        <v>16550213</v>
      </c>
      <c r="Q902">
        <v>10118042</v>
      </c>
      <c r="R902">
        <v>11363048</v>
      </c>
      <c r="S902">
        <v>12113954</v>
      </c>
      <c r="T902" t="str">
        <f t="shared" si="325"/>
        <v>Yes</v>
      </c>
      <c r="U902">
        <f t="shared" si="326"/>
        <v>11198348</v>
      </c>
      <c r="W902">
        <f t="shared" si="327"/>
        <v>1.0588235294117647</v>
      </c>
      <c r="X902">
        <f t="shared" si="328"/>
        <v>0.58823529411764708</v>
      </c>
      <c r="Z902" s="4">
        <f t="shared" si="329"/>
        <v>381.08271957990002</v>
      </c>
      <c r="AA902">
        <f t="shared" si="330"/>
        <v>9</v>
      </c>
      <c r="AB902">
        <f t="shared" si="331"/>
        <v>0.52941176470588236</v>
      </c>
      <c r="AC902">
        <f t="shared" si="332"/>
        <v>0.5</v>
      </c>
      <c r="AD902">
        <f t="shared" si="333"/>
        <v>0.9</v>
      </c>
      <c r="AE902" t="str">
        <f t="shared" si="334"/>
        <v>CRAM</v>
      </c>
      <c r="AH902">
        <f t="shared" si="335"/>
        <v>0.33333333333333331</v>
      </c>
      <c r="AJ902" t="str">
        <f t="shared" si="336"/>
        <v>----</v>
      </c>
      <c r="AK902" t="str">
        <f t="shared" si="337"/>
        <v>----</v>
      </c>
      <c r="AL902" t="str">
        <f t="shared" si="338"/>
        <v>HUnSatLig</v>
      </c>
      <c r="AM902" t="str">
        <f t="shared" si="339"/>
        <v>----</v>
      </c>
      <c r="AN902" t="str">
        <f t="shared" si="340"/>
        <v>----</v>
      </c>
      <c r="AO902" t="str">
        <f t="shared" si="341"/>
        <v>----</v>
      </c>
      <c r="AQ902" s="4">
        <f t="shared" si="342"/>
        <v>381.17083934757824</v>
      </c>
      <c r="AR902" s="4">
        <f t="shared" si="343"/>
        <v>381</v>
      </c>
      <c r="AS902" s="4">
        <f t="shared" si="344"/>
        <v>0.17083934757823727</v>
      </c>
    </row>
    <row r="903" spans="1:45" x14ac:dyDescent="0.25">
      <c r="A903">
        <v>17</v>
      </c>
      <c r="B903">
        <v>18</v>
      </c>
      <c r="C903">
        <v>0</v>
      </c>
      <c r="D903">
        <v>11</v>
      </c>
      <c r="E903">
        <v>0</v>
      </c>
      <c r="F903">
        <v>0</v>
      </c>
      <c r="G903" t="s">
        <v>53</v>
      </c>
      <c r="H903">
        <f t="shared" si="322"/>
        <v>0.23529411764705888</v>
      </c>
      <c r="I903">
        <v>397.07763419999998</v>
      </c>
      <c r="K903">
        <v>15321535</v>
      </c>
      <c r="L903">
        <v>14404622</v>
      </c>
      <c r="M903">
        <v>13717965</v>
      </c>
      <c r="N903" t="str">
        <f t="shared" si="323"/>
        <v>Yes</v>
      </c>
      <c r="O903">
        <f t="shared" si="324"/>
        <v>14481374</v>
      </c>
      <c r="Q903">
        <v>10166346</v>
      </c>
      <c r="R903">
        <v>11825530</v>
      </c>
      <c r="S903">
        <v>13544860</v>
      </c>
      <c r="T903" t="str">
        <f t="shared" si="325"/>
        <v>Yes</v>
      </c>
      <c r="U903">
        <f t="shared" si="326"/>
        <v>11845578.666666666</v>
      </c>
      <c r="W903">
        <f t="shared" si="327"/>
        <v>1.0588235294117647</v>
      </c>
      <c r="X903">
        <f t="shared" si="328"/>
        <v>0.6470588235294118</v>
      </c>
      <c r="Z903" s="4">
        <f t="shared" si="329"/>
        <v>397.07763417990003</v>
      </c>
      <c r="AA903">
        <f t="shared" si="330"/>
        <v>9</v>
      </c>
      <c r="AB903">
        <f t="shared" si="331"/>
        <v>0.52941176470588236</v>
      </c>
      <c r="AC903">
        <f t="shared" si="332"/>
        <v>0.5</v>
      </c>
      <c r="AD903">
        <f t="shared" si="333"/>
        <v>0.81818181818181823</v>
      </c>
      <c r="AE903" t="str">
        <f t="shared" si="334"/>
        <v>CRAM</v>
      </c>
      <c r="AH903">
        <f t="shared" si="335"/>
        <v>0.30434782608695654</v>
      </c>
      <c r="AJ903" t="str">
        <f t="shared" si="336"/>
        <v>----</v>
      </c>
      <c r="AK903" t="str">
        <f t="shared" si="337"/>
        <v>----</v>
      </c>
      <c r="AL903" t="str">
        <f t="shared" si="338"/>
        <v>HUnSatLig</v>
      </c>
      <c r="AM903" t="str">
        <f t="shared" si="339"/>
        <v>----</v>
      </c>
      <c r="AN903" t="str">
        <f t="shared" si="340"/>
        <v>----</v>
      </c>
      <c r="AO903" t="str">
        <f t="shared" si="341"/>
        <v>----</v>
      </c>
      <c r="AQ903" s="4">
        <f t="shared" si="342"/>
        <v>397.16945253606355</v>
      </c>
      <c r="AR903" s="4">
        <f t="shared" si="343"/>
        <v>397</v>
      </c>
      <c r="AS903" s="4">
        <f t="shared" si="344"/>
        <v>0.16945253606354527</v>
      </c>
    </row>
    <row r="904" spans="1:45" x14ac:dyDescent="0.25">
      <c r="A904">
        <v>17</v>
      </c>
      <c r="B904">
        <v>18</v>
      </c>
      <c r="C904">
        <v>0</v>
      </c>
      <c r="D904">
        <v>12</v>
      </c>
      <c r="E904">
        <v>0</v>
      </c>
      <c r="F904">
        <v>0</v>
      </c>
      <c r="G904" t="s">
        <v>53</v>
      </c>
      <c r="H904">
        <f t="shared" si="322"/>
        <v>0.35294117647058831</v>
      </c>
      <c r="I904">
        <v>413.07254879999999</v>
      </c>
      <c r="K904">
        <v>9474160</v>
      </c>
      <c r="L904">
        <v>8483356</v>
      </c>
      <c r="M904">
        <v>8032027</v>
      </c>
      <c r="N904" t="str">
        <f t="shared" si="323"/>
        <v>Yes</v>
      </c>
      <c r="O904">
        <f t="shared" si="324"/>
        <v>8663181</v>
      </c>
      <c r="Q904">
        <v>9282622</v>
      </c>
      <c r="R904">
        <v>9424630</v>
      </c>
      <c r="S904">
        <v>10777284</v>
      </c>
      <c r="T904" t="str">
        <f t="shared" si="325"/>
        <v>Yes</v>
      </c>
      <c r="U904">
        <f t="shared" si="326"/>
        <v>9828178.666666666</v>
      </c>
      <c r="W904">
        <f t="shared" si="327"/>
        <v>1.0588235294117647</v>
      </c>
      <c r="X904">
        <f t="shared" si="328"/>
        <v>0.70588235294117652</v>
      </c>
      <c r="Z904" s="4">
        <f t="shared" si="329"/>
        <v>413.07254877989999</v>
      </c>
      <c r="AA904">
        <f t="shared" si="330"/>
        <v>9</v>
      </c>
      <c r="AB904">
        <f t="shared" si="331"/>
        <v>0.52941176470588236</v>
      </c>
      <c r="AC904">
        <f t="shared" si="332"/>
        <v>0.5</v>
      </c>
      <c r="AD904">
        <f t="shared" si="333"/>
        <v>0.75</v>
      </c>
      <c r="AE904" t="str">
        <f t="shared" si="334"/>
        <v>O</v>
      </c>
      <c r="AH904">
        <f t="shared" si="335"/>
        <v>0.27272727272727271</v>
      </c>
      <c r="AJ904" t="str">
        <f t="shared" si="336"/>
        <v>----</v>
      </c>
      <c r="AK904" t="str">
        <f t="shared" si="337"/>
        <v>----</v>
      </c>
      <c r="AL904" t="str">
        <f t="shared" si="338"/>
        <v>HUnSatLig</v>
      </c>
      <c r="AM904" t="str">
        <f t="shared" si="339"/>
        <v>----</v>
      </c>
      <c r="AN904" t="str">
        <f t="shared" si="340"/>
        <v>----</v>
      </c>
      <c r="AO904" t="str">
        <f t="shared" si="341"/>
        <v>----</v>
      </c>
      <c r="AQ904" s="4">
        <f t="shared" si="342"/>
        <v>413.1680657245488</v>
      </c>
      <c r="AR904" s="4">
        <f t="shared" si="343"/>
        <v>413</v>
      </c>
      <c r="AS904" s="4">
        <f t="shared" si="344"/>
        <v>0.16806572454879642</v>
      </c>
    </row>
    <row r="905" spans="1:45" x14ac:dyDescent="0.25">
      <c r="A905">
        <v>17</v>
      </c>
      <c r="B905">
        <v>18</v>
      </c>
      <c r="C905">
        <v>0</v>
      </c>
      <c r="D905">
        <v>13</v>
      </c>
      <c r="E905">
        <v>0</v>
      </c>
      <c r="F905">
        <v>0</v>
      </c>
      <c r="G905" t="s">
        <v>53</v>
      </c>
      <c r="H905">
        <f t="shared" si="322"/>
        <v>0.47058823529411775</v>
      </c>
      <c r="I905">
        <v>429.06746340000001</v>
      </c>
      <c r="K905">
        <v>4537629</v>
      </c>
      <c r="L905">
        <v>4338138</v>
      </c>
      <c r="M905">
        <v>4211966</v>
      </c>
      <c r="N905" t="str">
        <f t="shared" si="323"/>
        <v>Yes</v>
      </c>
      <c r="O905">
        <f t="shared" si="324"/>
        <v>4362577.666666667</v>
      </c>
      <c r="Q905">
        <v>7125117</v>
      </c>
      <c r="R905">
        <v>6316053</v>
      </c>
      <c r="S905">
        <v>7415922</v>
      </c>
      <c r="T905" t="str">
        <f t="shared" si="325"/>
        <v>Yes</v>
      </c>
      <c r="U905">
        <f t="shared" si="326"/>
        <v>6952364</v>
      </c>
      <c r="W905">
        <f t="shared" si="327"/>
        <v>1.0588235294117647</v>
      </c>
      <c r="X905">
        <f t="shared" si="328"/>
        <v>0.76470588235294112</v>
      </c>
      <c r="Z905" s="4">
        <f t="shared" si="329"/>
        <v>429.0674633799</v>
      </c>
      <c r="AA905">
        <f t="shared" si="330"/>
        <v>9</v>
      </c>
      <c r="AB905">
        <f t="shared" si="331"/>
        <v>0.52941176470588236</v>
      </c>
      <c r="AC905">
        <f t="shared" si="332"/>
        <v>0.5</v>
      </c>
      <c r="AD905">
        <f t="shared" si="333"/>
        <v>0.69230769230769229</v>
      </c>
      <c r="AE905" t="str">
        <f t="shared" si="334"/>
        <v>O</v>
      </c>
      <c r="AH905">
        <f t="shared" si="335"/>
        <v>0.23809523809523808</v>
      </c>
      <c r="AJ905" t="str">
        <f t="shared" si="336"/>
        <v>----</v>
      </c>
      <c r="AK905" t="str">
        <f t="shared" si="337"/>
        <v>----</v>
      </c>
      <c r="AL905" t="str">
        <f t="shared" si="338"/>
        <v>HUnSatLig</v>
      </c>
      <c r="AM905" t="str">
        <f t="shared" si="339"/>
        <v>----</v>
      </c>
      <c r="AN905" t="str">
        <f t="shared" si="340"/>
        <v>----</v>
      </c>
      <c r="AO905" t="str">
        <f t="shared" si="341"/>
        <v>----</v>
      </c>
      <c r="AQ905" s="4">
        <f t="shared" si="342"/>
        <v>429.1666789130341</v>
      </c>
      <c r="AR905" s="4">
        <f t="shared" si="343"/>
        <v>429</v>
      </c>
      <c r="AS905" s="4">
        <f t="shared" si="344"/>
        <v>0.16667891303410443</v>
      </c>
    </row>
    <row r="906" spans="1:45" x14ac:dyDescent="0.25">
      <c r="A906">
        <v>17</v>
      </c>
      <c r="B906">
        <v>20</v>
      </c>
      <c r="C906">
        <v>0</v>
      </c>
      <c r="D906">
        <v>6</v>
      </c>
      <c r="E906">
        <v>0</v>
      </c>
      <c r="F906">
        <v>0</v>
      </c>
      <c r="G906" t="s">
        <v>53</v>
      </c>
      <c r="H906">
        <f t="shared" si="322"/>
        <v>-0.47058823529411775</v>
      </c>
      <c r="I906">
        <v>319.11871120000001</v>
      </c>
      <c r="K906">
        <v>2352987</v>
      </c>
      <c r="L906">
        <v>2824163</v>
      </c>
      <c r="M906">
        <v>2516615</v>
      </c>
      <c r="N906" t="str">
        <f t="shared" si="323"/>
        <v>Yes</v>
      </c>
      <c r="O906">
        <f t="shared" si="324"/>
        <v>2564588.3333333335</v>
      </c>
      <c r="Q906">
        <v>1869961</v>
      </c>
      <c r="R906">
        <v>2100995</v>
      </c>
      <c r="S906">
        <v>2175109</v>
      </c>
      <c r="T906" t="str">
        <f t="shared" si="325"/>
        <v>Yes</v>
      </c>
      <c r="U906">
        <f t="shared" si="326"/>
        <v>2048688.3333333333</v>
      </c>
      <c r="W906">
        <f t="shared" si="327"/>
        <v>1.1764705882352942</v>
      </c>
      <c r="X906">
        <f t="shared" si="328"/>
        <v>0.35294117647058826</v>
      </c>
      <c r="Z906" s="4">
        <f t="shared" si="329"/>
        <v>319.1187111799</v>
      </c>
      <c r="AA906">
        <f t="shared" si="330"/>
        <v>8</v>
      </c>
      <c r="AB906">
        <f t="shared" si="331"/>
        <v>0.47058823529411764</v>
      </c>
      <c r="AC906">
        <f t="shared" si="332"/>
        <v>0.4</v>
      </c>
      <c r="AD906">
        <f t="shared" si="333"/>
        <v>1.3333333333333333</v>
      </c>
      <c r="AE906" t="str">
        <f t="shared" si="334"/>
        <v>CRAM</v>
      </c>
      <c r="AH906">
        <f t="shared" si="335"/>
        <v>0.35714285714285715</v>
      </c>
      <c r="AJ906" t="str">
        <f t="shared" si="336"/>
        <v>----</v>
      </c>
      <c r="AK906" t="str">
        <f t="shared" si="337"/>
        <v>----</v>
      </c>
      <c r="AL906" t="str">
        <f t="shared" si="338"/>
        <v>HUnSatLig</v>
      </c>
      <c r="AM906" t="str">
        <f t="shared" si="339"/>
        <v>----</v>
      </c>
      <c r="AN906" t="str">
        <f t="shared" si="340"/>
        <v>----</v>
      </c>
      <c r="AO906" t="str">
        <f t="shared" si="341"/>
        <v>----</v>
      </c>
      <c r="AQ906" s="4">
        <f t="shared" si="342"/>
        <v>319.19250268302022</v>
      </c>
      <c r="AR906" s="4">
        <f t="shared" si="343"/>
        <v>319</v>
      </c>
      <c r="AS906" s="4">
        <f t="shared" si="344"/>
        <v>0.19250268302022278</v>
      </c>
    </row>
    <row r="907" spans="1:45" x14ac:dyDescent="0.25">
      <c r="A907">
        <v>17</v>
      </c>
      <c r="B907">
        <v>20</v>
      </c>
      <c r="C907">
        <v>0</v>
      </c>
      <c r="D907">
        <v>7</v>
      </c>
      <c r="E907">
        <v>0</v>
      </c>
      <c r="F907">
        <v>0</v>
      </c>
      <c r="G907" t="s">
        <v>53</v>
      </c>
      <c r="H907">
        <f t="shared" si="322"/>
        <v>-0.35294117647058787</v>
      </c>
      <c r="I907">
        <v>335.11362580000002</v>
      </c>
      <c r="K907">
        <v>5650273</v>
      </c>
      <c r="L907">
        <v>5878815</v>
      </c>
      <c r="M907">
        <v>5714340</v>
      </c>
      <c r="N907" t="str">
        <f t="shared" si="323"/>
        <v>Yes</v>
      </c>
      <c r="O907">
        <f t="shared" si="324"/>
        <v>5747809.333333333</v>
      </c>
      <c r="Q907">
        <v>4470518</v>
      </c>
      <c r="R907">
        <v>4570468</v>
      </c>
      <c r="S907">
        <v>4509128</v>
      </c>
      <c r="T907" t="str">
        <f t="shared" si="325"/>
        <v>Yes</v>
      </c>
      <c r="U907">
        <f t="shared" si="326"/>
        <v>4516704.666666667</v>
      </c>
      <c r="W907">
        <f t="shared" si="327"/>
        <v>1.1764705882352942</v>
      </c>
      <c r="X907">
        <f t="shared" si="328"/>
        <v>0.41176470588235292</v>
      </c>
      <c r="Z907" s="4">
        <f t="shared" si="329"/>
        <v>335.11362577990002</v>
      </c>
      <c r="AA907">
        <f t="shared" si="330"/>
        <v>8</v>
      </c>
      <c r="AB907">
        <f t="shared" si="331"/>
        <v>0.47058823529411764</v>
      </c>
      <c r="AC907">
        <f t="shared" si="332"/>
        <v>0.4</v>
      </c>
      <c r="AD907">
        <f t="shared" si="333"/>
        <v>1.1428571428571428</v>
      </c>
      <c r="AE907" t="str">
        <f t="shared" si="334"/>
        <v>CRAM</v>
      </c>
      <c r="AH907">
        <f t="shared" si="335"/>
        <v>0.33333333333333331</v>
      </c>
      <c r="AJ907" t="str">
        <f t="shared" si="336"/>
        <v>----</v>
      </c>
      <c r="AK907" t="str">
        <f t="shared" si="337"/>
        <v>----</v>
      </c>
      <c r="AL907" t="str">
        <f t="shared" si="338"/>
        <v>HUnSatLig</v>
      </c>
      <c r="AM907" t="str">
        <f t="shared" si="339"/>
        <v>----</v>
      </c>
      <c r="AN907" t="str">
        <f t="shared" si="340"/>
        <v>----</v>
      </c>
      <c r="AO907" t="str">
        <f t="shared" si="341"/>
        <v>----</v>
      </c>
      <c r="AQ907" s="4">
        <f t="shared" si="342"/>
        <v>335.19111587150553</v>
      </c>
      <c r="AR907" s="4">
        <f t="shared" si="343"/>
        <v>335</v>
      </c>
      <c r="AS907" s="4">
        <f t="shared" si="344"/>
        <v>0.19111587150553078</v>
      </c>
    </row>
    <row r="908" spans="1:45" x14ac:dyDescent="0.25">
      <c r="A908">
        <v>17</v>
      </c>
      <c r="B908">
        <v>20</v>
      </c>
      <c r="C908">
        <v>0</v>
      </c>
      <c r="D908">
        <v>8</v>
      </c>
      <c r="E908">
        <v>0</v>
      </c>
      <c r="F908">
        <v>0</v>
      </c>
      <c r="G908" t="s">
        <v>53</v>
      </c>
      <c r="H908">
        <f t="shared" si="322"/>
        <v>-0.23529411764705888</v>
      </c>
      <c r="I908">
        <v>351.10854039999998</v>
      </c>
      <c r="K908">
        <v>10177861</v>
      </c>
      <c r="L908">
        <v>10084177</v>
      </c>
      <c r="M908">
        <v>10506781</v>
      </c>
      <c r="N908" t="str">
        <f t="shared" si="323"/>
        <v>Yes</v>
      </c>
      <c r="O908">
        <f t="shared" si="324"/>
        <v>10256273</v>
      </c>
      <c r="Q908">
        <v>8874556</v>
      </c>
      <c r="R908">
        <v>9010698</v>
      </c>
      <c r="S908">
        <v>9125310</v>
      </c>
      <c r="T908" t="str">
        <f t="shared" si="325"/>
        <v>Yes</v>
      </c>
      <c r="U908">
        <f t="shared" si="326"/>
        <v>9003521.333333334</v>
      </c>
      <c r="W908">
        <f t="shared" si="327"/>
        <v>1.1764705882352942</v>
      </c>
      <c r="X908">
        <f t="shared" si="328"/>
        <v>0.47058823529411764</v>
      </c>
      <c r="Z908" s="4">
        <f t="shared" si="329"/>
        <v>351.10854037989998</v>
      </c>
      <c r="AA908">
        <f t="shared" si="330"/>
        <v>8</v>
      </c>
      <c r="AB908">
        <f t="shared" si="331"/>
        <v>0.47058823529411764</v>
      </c>
      <c r="AC908">
        <f t="shared" si="332"/>
        <v>0.4</v>
      </c>
      <c r="AD908">
        <f t="shared" si="333"/>
        <v>1</v>
      </c>
      <c r="AE908" t="str">
        <f t="shared" si="334"/>
        <v>CRAM</v>
      </c>
      <c r="AH908">
        <f t="shared" si="335"/>
        <v>0.30769230769230771</v>
      </c>
      <c r="AJ908" t="str">
        <f t="shared" si="336"/>
        <v>----</v>
      </c>
      <c r="AK908" t="str">
        <f t="shared" si="337"/>
        <v>----</v>
      </c>
      <c r="AL908" t="str">
        <f t="shared" si="338"/>
        <v>HUnSatLig</v>
      </c>
      <c r="AM908" t="str">
        <f t="shared" si="339"/>
        <v>----</v>
      </c>
      <c r="AN908" t="str">
        <f t="shared" si="340"/>
        <v>----</v>
      </c>
      <c r="AO908" t="str">
        <f t="shared" si="341"/>
        <v>----</v>
      </c>
      <c r="AQ908" s="4">
        <f t="shared" si="342"/>
        <v>351.18972905999078</v>
      </c>
      <c r="AR908" s="4">
        <f t="shared" si="343"/>
        <v>351</v>
      </c>
      <c r="AS908" s="4">
        <f t="shared" si="344"/>
        <v>0.18972905999078193</v>
      </c>
    </row>
    <row r="909" spans="1:45" x14ac:dyDescent="0.25">
      <c r="A909">
        <v>17</v>
      </c>
      <c r="B909">
        <v>20</v>
      </c>
      <c r="C909">
        <v>0</v>
      </c>
      <c r="D909">
        <v>9</v>
      </c>
      <c r="E909">
        <v>0</v>
      </c>
      <c r="F909">
        <v>0</v>
      </c>
      <c r="G909" t="s">
        <v>53</v>
      </c>
      <c r="H909">
        <f t="shared" si="322"/>
        <v>-0.11764705882352899</v>
      </c>
      <c r="I909">
        <v>367.103455</v>
      </c>
      <c r="K909">
        <v>15402041</v>
      </c>
      <c r="L909">
        <v>14893223</v>
      </c>
      <c r="M909">
        <v>15684839</v>
      </c>
      <c r="N909" t="str">
        <f t="shared" si="323"/>
        <v>Yes</v>
      </c>
      <c r="O909">
        <f t="shared" si="324"/>
        <v>15326701</v>
      </c>
      <c r="Q909">
        <v>12362861</v>
      </c>
      <c r="R909">
        <v>13003270</v>
      </c>
      <c r="S909">
        <v>14002296</v>
      </c>
      <c r="T909" t="str">
        <f t="shared" si="325"/>
        <v>Yes</v>
      </c>
      <c r="U909">
        <f t="shared" si="326"/>
        <v>13122809</v>
      </c>
      <c r="W909">
        <f t="shared" si="327"/>
        <v>1.1764705882352942</v>
      </c>
      <c r="X909">
        <f t="shared" si="328"/>
        <v>0.52941176470588236</v>
      </c>
      <c r="Z909" s="4">
        <f t="shared" si="329"/>
        <v>367.10345497989999</v>
      </c>
      <c r="AA909">
        <f t="shared" si="330"/>
        <v>8</v>
      </c>
      <c r="AB909">
        <f t="shared" si="331"/>
        <v>0.47058823529411764</v>
      </c>
      <c r="AC909">
        <f t="shared" si="332"/>
        <v>0.4</v>
      </c>
      <c r="AD909">
        <f t="shared" si="333"/>
        <v>0.88888888888888884</v>
      </c>
      <c r="AE909" t="str">
        <f t="shared" si="334"/>
        <v>CRAM</v>
      </c>
      <c r="AH909">
        <f t="shared" si="335"/>
        <v>0.28000000000000003</v>
      </c>
      <c r="AJ909" t="str">
        <f t="shared" si="336"/>
        <v>----</v>
      </c>
      <c r="AK909" t="str">
        <f t="shared" si="337"/>
        <v>----</v>
      </c>
      <c r="AL909" t="str">
        <f t="shared" si="338"/>
        <v>HUnSatLig</v>
      </c>
      <c r="AM909" t="str">
        <f t="shared" si="339"/>
        <v>----</v>
      </c>
      <c r="AN909" t="str">
        <f t="shared" si="340"/>
        <v>----</v>
      </c>
      <c r="AO909" t="str">
        <f t="shared" si="341"/>
        <v>----</v>
      </c>
      <c r="AQ909" s="4">
        <f t="shared" si="342"/>
        <v>367.18834224847609</v>
      </c>
      <c r="AR909" s="4">
        <f t="shared" si="343"/>
        <v>367</v>
      </c>
      <c r="AS909" s="4">
        <f t="shared" si="344"/>
        <v>0.18834224847608994</v>
      </c>
    </row>
    <row r="910" spans="1:45" x14ac:dyDescent="0.25">
      <c r="A910">
        <v>17</v>
      </c>
      <c r="B910">
        <v>20</v>
      </c>
      <c r="C910">
        <v>0</v>
      </c>
      <c r="D910">
        <v>10</v>
      </c>
      <c r="E910">
        <v>0</v>
      </c>
      <c r="F910">
        <v>0</v>
      </c>
      <c r="G910" t="s">
        <v>53</v>
      </c>
      <c r="H910">
        <f t="shared" si="322"/>
        <v>0</v>
      </c>
      <c r="I910">
        <v>383.09836960000001</v>
      </c>
      <c r="K910">
        <v>15690455</v>
      </c>
      <c r="L910">
        <v>14487823</v>
      </c>
      <c r="M910">
        <v>15443572</v>
      </c>
      <c r="N910" t="str">
        <f t="shared" si="323"/>
        <v>Yes</v>
      </c>
      <c r="O910">
        <f t="shared" si="324"/>
        <v>15207283.333333334</v>
      </c>
      <c r="Q910">
        <v>15338893</v>
      </c>
      <c r="R910">
        <v>14083355</v>
      </c>
      <c r="S910">
        <v>15860267</v>
      </c>
      <c r="T910" t="str">
        <f t="shared" si="325"/>
        <v>Yes</v>
      </c>
      <c r="U910">
        <f t="shared" si="326"/>
        <v>15094171.666666666</v>
      </c>
      <c r="W910">
        <f t="shared" si="327"/>
        <v>1.1764705882352942</v>
      </c>
      <c r="X910">
        <f t="shared" si="328"/>
        <v>0.58823529411764708</v>
      </c>
      <c r="Z910" s="4">
        <f t="shared" si="329"/>
        <v>383.09836957989995</v>
      </c>
      <c r="AA910">
        <f t="shared" si="330"/>
        <v>8</v>
      </c>
      <c r="AB910">
        <f t="shared" si="331"/>
        <v>0.47058823529411764</v>
      </c>
      <c r="AC910">
        <f t="shared" si="332"/>
        <v>0.4</v>
      </c>
      <c r="AD910">
        <f t="shared" si="333"/>
        <v>0.8</v>
      </c>
      <c r="AE910" t="str">
        <f t="shared" si="334"/>
        <v>CRAM</v>
      </c>
      <c r="AH910">
        <f t="shared" si="335"/>
        <v>0.25</v>
      </c>
      <c r="AJ910" t="str">
        <f t="shared" si="336"/>
        <v>----</v>
      </c>
      <c r="AK910" t="str">
        <f t="shared" si="337"/>
        <v>----</v>
      </c>
      <c r="AL910" t="str">
        <f t="shared" si="338"/>
        <v>HUnSatLig</v>
      </c>
      <c r="AM910" t="str">
        <f t="shared" si="339"/>
        <v>----</v>
      </c>
      <c r="AN910" t="str">
        <f t="shared" si="340"/>
        <v>----</v>
      </c>
      <c r="AO910" t="str">
        <f t="shared" si="341"/>
        <v>----</v>
      </c>
      <c r="AQ910" s="4">
        <f t="shared" si="342"/>
        <v>383.1869554369614</v>
      </c>
      <c r="AR910" s="4">
        <f t="shared" si="343"/>
        <v>383</v>
      </c>
      <c r="AS910" s="4">
        <f t="shared" si="344"/>
        <v>0.18695543696139794</v>
      </c>
    </row>
    <row r="911" spans="1:45" x14ac:dyDescent="0.25">
      <c r="A911">
        <v>17</v>
      </c>
      <c r="B911">
        <v>20</v>
      </c>
      <c r="C911">
        <v>0</v>
      </c>
      <c r="D911">
        <v>11</v>
      </c>
      <c r="E911">
        <v>0</v>
      </c>
      <c r="F911">
        <v>0</v>
      </c>
      <c r="G911" t="s">
        <v>53</v>
      </c>
      <c r="H911">
        <f t="shared" si="322"/>
        <v>0.11764705882352944</v>
      </c>
      <c r="I911">
        <v>399.09328420000003</v>
      </c>
      <c r="K911">
        <v>12163911</v>
      </c>
      <c r="L911">
        <v>11593022</v>
      </c>
      <c r="M911">
        <v>11502329</v>
      </c>
      <c r="N911" t="str">
        <f t="shared" si="323"/>
        <v>Yes</v>
      </c>
      <c r="O911">
        <f t="shared" si="324"/>
        <v>11753087.333333334</v>
      </c>
      <c r="Q911">
        <v>13070677</v>
      </c>
      <c r="R911">
        <v>13042364</v>
      </c>
      <c r="S911">
        <v>14724807</v>
      </c>
      <c r="T911" t="str">
        <f t="shared" si="325"/>
        <v>Yes</v>
      </c>
      <c r="U911">
        <f t="shared" si="326"/>
        <v>13612616</v>
      </c>
      <c r="W911">
        <f t="shared" si="327"/>
        <v>1.1764705882352942</v>
      </c>
      <c r="X911">
        <f t="shared" si="328"/>
        <v>0.6470588235294118</v>
      </c>
      <c r="Z911" s="4">
        <f t="shared" si="329"/>
        <v>399.09328417989997</v>
      </c>
      <c r="AA911">
        <f t="shared" si="330"/>
        <v>8</v>
      </c>
      <c r="AB911">
        <f t="shared" si="331"/>
        <v>0.47058823529411764</v>
      </c>
      <c r="AC911">
        <f t="shared" si="332"/>
        <v>0.4</v>
      </c>
      <c r="AD911">
        <f t="shared" si="333"/>
        <v>0.72727272727272729</v>
      </c>
      <c r="AE911" t="str">
        <f t="shared" si="334"/>
        <v>O</v>
      </c>
      <c r="AH911">
        <f t="shared" si="335"/>
        <v>0.21739130434782608</v>
      </c>
      <c r="AJ911" t="str">
        <f t="shared" si="336"/>
        <v>----</v>
      </c>
      <c r="AK911" t="str">
        <f t="shared" si="337"/>
        <v>----</v>
      </c>
      <c r="AL911" t="str">
        <f t="shared" si="338"/>
        <v>HUnSatLig</v>
      </c>
      <c r="AM911" t="str">
        <f t="shared" si="339"/>
        <v>----</v>
      </c>
      <c r="AN911" t="str">
        <f t="shared" si="340"/>
        <v>----</v>
      </c>
      <c r="AO911" t="str">
        <f t="shared" si="341"/>
        <v>----</v>
      </c>
      <c r="AQ911" s="4">
        <f t="shared" si="342"/>
        <v>399.18556862544671</v>
      </c>
      <c r="AR911" s="4">
        <f t="shared" si="343"/>
        <v>399</v>
      </c>
      <c r="AS911" s="4">
        <f t="shared" si="344"/>
        <v>0.18556862544670594</v>
      </c>
    </row>
    <row r="912" spans="1:45" x14ac:dyDescent="0.25">
      <c r="A912">
        <v>17</v>
      </c>
      <c r="B912">
        <v>20</v>
      </c>
      <c r="C912">
        <v>0</v>
      </c>
      <c r="D912">
        <v>12</v>
      </c>
      <c r="E912">
        <v>0</v>
      </c>
      <c r="F912">
        <v>0</v>
      </c>
      <c r="G912" t="s">
        <v>53</v>
      </c>
      <c r="H912">
        <f t="shared" si="322"/>
        <v>0.23529411764705888</v>
      </c>
      <c r="I912">
        <v>415.08819879999999</v>
      </c>
      <c r="K912">
        <v>6754422</v>
      </c>
      <c r="L912">
        <v>6414940</v>
      </c>
      <c r="M912">
        <v>6156076</v>
      </c>
      <c r="N912" t="str">
        <f t="shared" si="323"/>
        <v>Yes</v>
      </c>
      <c r="O912">
        <f t="shared" si="324"/>
        <v>6441812.666666667</v>
      </c>
      <c r="Q912">
        <v>9522202</v>
      </c>
      <c r="R912">
        <v>8795896</v>
      </c>
      <c r="S912">
        <v>10158797</v>
      </c>
      <c r="T912" t="str">
        <f t="shared" si="325"/>
        <v>Yes</v>
      </c>
      <c r="U912">
        <f t="shared" si="326"/>
        <v>9492298.333333334</v>
      </c>
      <c r="W912">
        <f t="shared" si="327"/>
        <v>1.1764705882352942</v>
      </c>
      <c r="X912">
        <f t="shared" si="328"/>
        <v>0.70588235294117652</v>
      </c>
      <c r="Z912" s="4">
        <f t="shared" si="329"/>
        <v>415.08819877989998</v>
      </c>
      <c r="AA912">
        <f t="shared" si="330"/>
        <v>8</v>
      </c>
      <c r="AB912">
        <f t="shared" si="331"/>
        <v>0.47058823529411764</v>
      </c>
      <c r="AC912">
        <f t="shared" si="332"/>
        <v>0.4</v>
      </c>
      <c r="AD912">
        <f t="shared" si="333"/>
        <v>0.66666666666666663</v>
      </c>
      <c r="AE912" t="str">
        <f t="shared" si="334"/>
        <v>O</v>
      </c>
      <c r="AH912">
        <f t="shared" si="335"/>
        <v>0.18181818181818182</v>
      </c>
      <c r="AJ912" t="str">
        <f t="shared" si="336"/>
        <v>----</v>
      </c>
      <c r="AK912" t="str">
        <f t="shared" si="337"/>
        <v>----</v>
      </c>
      <c r="AL912" t="str">
        <f t="shared" si="338"/>
        <v>HUnSatLig</v>
      </c>
      <c r="AM912" t="str">
        <f t="shared" si="339"/>
        <v>----</v>
      </c>
      <c r="AN912" t="str">
        <f t="shared" si="340"/>
        <v>----</v>
      </c>
      <c r="AO912" t="str">
        <f t="shared" si="341"/>
        <v>----</v>
      </c>
      <c r="AQ912" s="4">
        <f t="shared" si="342"/>
        <v>415.18418181393201</v>
      </c>
      <c r="AR912" s="4">
        <f t="shared" si="343"/>
        <v>415</v>
      </c>
      <c r="AS912" s="4">
        <f t="shared" si="344"/>
        <v>0.18418181393201394</v>
      </c>
    </row>
    <row r="913" spans="1:45" x14ac:dyDescent="0.25">
      <c r="A913">
        <v>17</v>
      </c>
      <c r="B913">
        <v>20</v>
      </c>
      <c r="C913">
        <v>0</v>
      </c>
      <c r="D913">
        <v>13</v>
      </c>
      <c r="E913">
        <v>0</v>
      </c>
      <c r="F913">
        <v>0</v>
      </c>
      <c r="G913" t="s">
        <v>53</v>
      </c>
      <c r="H913">
        <f t="shared" si="322"/>
        <v>0.35294117647058831</v>
      </c>
      <c r="I913">
        <v>431.0831134</v>
      </c>
      <c r="K913">
        <v>3371073</v>
      </c>
      <c r="L913">
        <v>3061640</v>
      </c>
      <c r="M913">
        <v>2832482</v>
      </c>
      <c r="N913" t="str">
        <f t="shared" si="323"/>
        <v>Yes</v>
      </c>
      <c r="O913">
        <f t="shared" si="324"/>
        <v>3088398.3333333335</v>
      </c>
      <c r="Q913">
        <v>6268851</v>
      </c>
      <c r="R913">
        <v>5206872</v>
      </c>
      <c r="S913">
        <v>5871573</v>
      </c>
      <c r="T913" t="str">
        <f t="shared" si="325"/>
        <v>Yes</v>
      </c>
      <c r="U913">
        <f t="shared" si="326"/>
        <v>5782432</v>
      </c>
      <c r="W913">
        <f t="shared" si="327"/>
        <v>1.1764705882352942</v>
      </c>
      <c r="X913">
        <f t="shared" si="328"/>
        <v>0.76470588235294112</v>
      </c>
      <c r="Z913" s="4">
        <f t="shared" si="329"/>
        <v>431.0831133799</v>
      </c>
      <c r="AA913">
        <f t="shared" si="330"/>
        <v>8</v>
      </c>
      <c r="AB913">
        <f t="shared" si="331"/>
        <v>0.47058823529411764</v>
      </c>
      <c r="AC913">
        <f t="shared" si="332"/>
        <v>0.4</v>
      </c>
      <c r="AD913">
        <f t="shared" si="333"/>
        <v>0.61538461538461542</v>
      </c>
      <c r="AE913" t="str">
        <f t="shared" si="334"/>
        <v>O</v>
      </c>
      <c r="AH913">
        <f t="shared" si="335"/>
        <v>0.14285714285714285</v>
      </c>
      <c r="AJ913" t="str">
        <f t="shared" si="336"/>
        <v>----</v>
      </c>
      <c r="AK913" t="str">
        <f t="shared" si="337"/>
        <v>----</v>
      </c>
      <c r="AL913" t="str">
        <f t="shared" si="338"/>
        <v>HUnSatLig</v>
      </c>
      <c r="AM913" t="str">
        <f t="shared" si="339"/>
        <v>----</v>
      </c>
      <c r="AN913" t="str">
        <f t="shared" si="340"/>
        <v>----</v>
      </c>
      <c r="AO913" t="str">
        <f t="shared" si="341"/>
        <v>----</v>
      </c>
      <c r="AQ913" s="4">
        <f t="shared" si="342"/>
        <v>431.18279500241732</v>
      </c>
      <c r="AR913" s="4">
        <f t="shared" si="343"/>
        <v>431</v>
      </c>
      <c r="AS913" s="4">
        <f t="shared" si="344"/>
        <v>0.18279500241732194</v>
      </c>
    </row>
    <row r="914" spans="1:45" x14ac:dyDescent="0.25">
      <c r="A914">
        <v>17</v>
      </c>
      <c r="B914">
        <v>21</v>
      </c>
      <c r="C914">
        <v>1</v>
      </c>
      <c r="D914">
        <v>10</v>
      </c>
      <c r="E914">
        <v>0</v>
      </c>
      <c r="F914">
        <v>0</v>
      </c>
      <c r="G914" t="s">
        <v>53</v>
      </c>
      <c r="H914">
        <f t="shared" si="322"/>
        <v>0.11764705882352944</v>
      </c>
      <c r="I914">
        <v>398.10926860000001</v>
      </c>
      <c r="K914">
        <v>2858125</v>
      </c>
      <c r="L914">
        <v>2804397</v>
      </c>
      <c r="M914">
        <v>2357867</v>
      </c>
      <c r="N914" t="str">
        <f t="shared" si="323"/>
        <v>Yes</v>
      </c>
      <c r="O914">
        <f t="shared" si="324"/>
        <v>2673463</v>
      </c>
      <c r="Q914">
        <v>1919447</v>
      </c>
      <c r="R914">
        <v>1701412</v>
      </c>
      <c r="S914">
        <v>1780793</v>
      </c>
      <c r="T914" t="str">
        <f t="shared" si="325"/>
        <v>Yes</v>
      </c>
      <c r="U914">
        <f t="shared" si="326"/>
        <v>1800550.6666666667</v>
      </c>
      <c r="W914">
        <f t="shared" si="327"/>
        <v>1.2352941176470589</v>
      </c>
      <c r="X914">
        <f t="shared" si="328"/>
        <v>0.58823529411764708</v>
      </c>
      <c r="Z914" s="4">
        <f t="shared" si="329"/>
        <v>398.10926857989995</v>
      </c>
      <c r="AA914">
        <f t="shared" si="330"/>
        <v>8</v>
      </c>
      <c r="AB914">
        <f t="shared" si="331"/>
        <v>0.47058823529411764</v>
      </c>
      <c r="AC914">
        <f t="shared" si="332"/>
        <v>0.38095238095238093</v>
      </c>
      <c r="AD914">
        <f t="shared" si="333"/>
        <v>0.8</v>
      </c>
      <c r="AE914" t="str">
        <f t="shared" si="334"/>
        <v>CRAM</v>
      </c>
      <c r="AH914">
        <f t="shared" si="335"/>
        <v>0.22727272727272727</v>
      </c>
      <c r="AJ914" t="str">
        <f t="shared" si="336"/>
        <v>----</v>
      </c>
      <c r="AK914" t="str">
        <f t="shared" si="337"/>
        <v>----</v>
      </c>
      <c r="AL914" t="str">
        <f t="shared" si="338"/>
        <v>HUnSatLig</v>
      </c>
      <c r="AM914" t="str">
        <f t="shared" si="339"/>
        <v>----</v>
      </c>
      <c r="AN914" t="str">
        <f t="shared" si="340"/>
        <v>----</v>
      </c>
      <c r="AO914" t="str">
        <f t="shared" si="341"/>
        <v>----</v>
      </c>
      <c r="AQ914" s="4">
        <f t="shared" si="342"/>
        <v>398.20132548632824</v>
      </c>
      <c r="AR914" s="4">
        <f t="shared" si="343"/>
        <v>398</v>
      </c>
      <c r="AS914" s="4">
        <f t="shared" si="344"/>
        <v>0.2013254863282441</v>
      </c>
    </row>
    <row r="915" spans="1:45" x14ac:dyDescent="0.25">
      <c r="A915">
        <v>17</v>
      </c>
      <c r="B915">
        <v>22</v>
      </c>
      <c r="C915">
        <v>0</v>
      </c>
      <c r="D915">
        <v>6</v>
      </c>
      <c r="E915">
        <v>0</v>
      </c>
      <c r="F915">
        <v>0</v>
      </c>
      <c r="G915" t="s">
        <v>53</v>
      </c>
      <c r="H915">
        <f t="shared" si="322"/>
        <v>-0.58823529411764675</v>
      </c>
      <c r="I915">
        <v>321.1343612</v>
      </c>
      <c r="K915">
        <v>3572892</v>
      </c>
      <c r="L915">
        <v>3684680</v>
      </c>
      <c r="M915">
        <v>3695618</v>
      </c>
      <c r="N915" t="str">
        <f t="shared" si="323"/>
        <v>Yes</v>
      </c>
      <c r="O915">
        <f t="shared" si="324"/>
        <v>3651063.3333333335</v>
      </c>
      <c r="Q915">
        <v>2943178</v>
      </c>
      <c r="R915">
        <v>3378271</v>
      </c>
      <c r="S915">
        <v>2986210</v>
      </c>
      <c r="T915" t="str">
        <f t="shared" si="325"/>
        <v>Yes</v>
      </c>
      <c r="U915">
        <f t="shared" si="326"/>
        <v>3102553</v>
      </c>
      <c r="W915">
        <f t="shared" si="327"/>
        <v>1.2941176470588236</v>
      </c>
      <c r="X915">
        <f t="shared" si="328"/>
        <v>0.35294117647058826</v>
      </c>
      <c r="Z915" s="4">
        <f t="shared" si="329"/>
        <v>321.1343611799</v>
      </c>
      <c r="AA915">
        <f t="shared" si="330"/>
        <v>7</v>
      </c>
      <c r="AB915">
        <f t="shared" si="331"/>
        <v>0.41176470588235292</v>
      </c>
      <c r="AC915">
        <f t="shared" si="332"/>
        <v>0.31818181818181818</v>
      </c>
      <c r="AD915">
        <f t="shared" si="333"/>
        <v>1.1666666666666667</v>
      </c>
      <c r="AE915" t="str">
        <f t="shared" si="334"/>
        <v>CRAM</v>
      </c>
      <c r="AH915">
        <f t="shared" si="335"/>
        <v>0.2857142857142857</v>
      </c>
      <c r="AJ915" t="str">
        <f t="shared" si="336"/>
        <v>----</v>
      </c>
      <c r="AK915" t="str">
        <f t="shared" si="337"/>
        <v>----</v>
      </c>
      <c r="AL915" t="str">
        <f t="shared" si="338"/>
        <v>HUnSatLig</v>
      </c>
      <c r="AM915" t="str">
        <f t="shared" si="339"/>
        <v>----</v>
      </c>
      <c r="AN915" t="str">
        <f t="shared" si="340"/>
        <v>----</v>
      </c>
      <c r="AO915" t="str">
        <f t="shared" si="341"/>
        <v>----</v>
      </c>
      <c r="AQ915" s="4">
        <f t="shared" si="342"/>
        <v>321.20861877240344</v>
      </c>
      <c r="AR915" s="4">
        <f t="shared" si="343"/>
        <v>321</v>
      </c>
      <c r="AS915" s="4">
        <f t="shared" si="344"/>
        <v>0.20861877240344029</v>
      </c>
    </row>
    <row r="916" spans="1:45" x14ac:dyDescent="0.25">
      <c r="A916">
        <v>17</v>
      </c>
      <c r="B916">
        <v>22</v>
      </c>
      <c r="C916">
        <v>0</v>
      </c>
      <c r="D916">
        <v>7</v>
      </c>
      <c r="E916">
        <v>0</v>
      </c>
      <c r="F916">
        <v>0</v>
      </c>
      <c r="G916" t="s">
        <v>53</v>
      </c>
      <c r="H916">
        <f t="shared" si="322"/>
        <v>-0.47058823529411775</v>
      </c>
      <c r="I916">
        <v>337.12927580000002</v>
      </c>
      <c r="K916">
        <v>7008582</v>
      </c>
      <c r="L916">
        <v>8208861</v>
      </c>
      <c r="M916">
        <v>7652230</v>
      </c>
      <c r="N916" t="str">
        <f t="shared" si="323"/>
        <v>Yes</v>
      </c>
      <c r="O916">
        <f t="shared" si="324"/>
        <v>7623224.333333333</v>
      </c>
      <c r="Q916">
        <v>6561960</v>
      </c>
      <c r="R916">
        <v>6915900</v>
      </c>
      <c r="S916">
        <v>7563155</v>
      </c>
      <c r="T916" t="str">
        <f t="shared" si="325"/>
        <v>Yes</v>
      </c>
      <c r="U916">
        <f t="shared" si="326"/>
        <v>7013671.666666667</v>
      </c>
      <c r="W916">
        <f t="shared" si="327"/>
        <v>1.2941176470588236</v>
      </c>
      <c r="X916">
        <f t="shared" si="328"/>
        <v>0.41176470588235292</v>
      </c>
      <c r="Z916" s="4">
        <f t="shared" si="329"/>
        <v>337.12927577989996</v>
      </c>
      <c r="AA916">
        <f t="shared" si="330"/>
        <v>7</v>
      </c>
      <c r="AB916">
        <f t="shared" si="331"/>
        <v>0.41176470588235292</v>
      </c>
      <c r="AC916">
        <f t="shared" si="332"/>
        <v>0.31818181818181818</v>
      </c>
      <c r="AD916">
        <f t="shared" si="333"/>
        <v>1</v>
      </c>
      <c r="AE916" t="str">
        <f t="shared" si="334"/>
        <v>CRAM</v>
      </c>
      <c r="AH916">
        <f t="shared" si="335"/>
        <v>0.25925925925925924</v>
      </c>
      <c r="AJ916" t="str">
        <f t="shared" si="336"/>
        <v>----</v>
      </c>
      <c r="AK916" t="str">
        <f t="shared" si="337"/>
        <v>----</v>
      </c>
      <c r="AL916" t="str">
        <f t="shared" si="338"/>
        <v>HUnSatLig</v>
      </c>
      <c r="AM916" t="str">
        <f t="shared" si="339"/>
        <v>----</v>
      </c>
      <c r="AN916" t="str">
        <f t="shared" si="340"/>
        <v>----</v>
      </c>
      <c r="AO916" t="str">
        <f t="shared" si="341"/>
        <v>----</v>
      </c>
      <c r="AQ916" s="4">
        <f t="shared" si="342"/>
        <v>337.20723196088869</v>
      </c>
      <c r="AR916" s="4">
        <f t="shared" si="343"/>
        <v>337</v>
      </c>
      <c r="AS916" s="4">
        <f t="shared" si="344"/>
        <v>0.20723196088869145</v>
      </c>
    </row>
    <row r="917" spans="1:45" x14ac:dyDescent="0.25">
      <c r="A917">
        <v>17</v>
      </c>
      <c r="B917">
        <v>22</v>
      </c>
      <c r="C917">
        <v>0</v>
      </c>
      <c r="D917">
        <v>8</v>
      </c>
      <c r="E917">
        <v>0</v>
      </c>
      <c r="F917">
        <v>0</v>
      </c>
      <c r="G917" t="s">
        <v>53</v>
      </c>
      <c r="H917">
        <f t="shared" si="322"/>
        <v>-0.35294117647058787</v>
      </c>
      <c r="I917">
        <v>353.12419039999997</v>
      </c>
      <c r="K917">
        <v>10321915</v>
      </c>
      <c r="L917">
        <v>11071856</v>
      </c>
      <c r="M917">
        <v>10691691</v>
      </c>
      <c r="N917" t="str">
        <f t="shared" si="323"/>
        <v>Yes</v>
      </c>
      <c r="O917">
        <f t="shared" si="324"/>
        <v>10695154</v>
      </c>
      <c r="Q917">
        <v>12864625</v>
      </c>
      <c r="R917">
        <v>11970675</v>
      </c>
      <c r="S917">
        <v>12638213</v>
      </c>
      <c r="T917" t="str">
        <f t="shared" si="325"/>
        <v>Yes</v>
      </c>
      <c r="U917">
        <f t="shared" si="326"/>
        <v>12491171</v>
      </c>
      <c r="W917">
        <f t="shared" si="327"/>
        <v>1.2941176470588236</v>
      </c>
      <c r="X917">
        <f t="shared" si="328"/>
        <v>0.47058823529411764</v>
      </c>
      <c r="Z917" s="4">
        <f t="shared" si="329"/>
        <v>353.12419037989997</v>
      </c>
      <c r="AA917">
        <f t="shared" si="330"/>
        <v>7</v>
      </c>
      <c r="AB917">
        <f t="shared" si="331"/>
        <v>0.41176470588235292</v>
      </c>
      <c r="AC917">
        <f t="shared" si="332"/>
        <v>0.31818181818181818</v>
      </c>
      <c r="AD917">
        <f t="shared" si="333"/>
        <v>0.875</v>
      </c>
      <c r="AE917" t="str">
        <f t="shared" si="334"/>
        <v>CRAM</v>
      </c>
      <c r="AH917">
        <f t="shared" si="335"/>
        <v>0.23076923076923078</v>
      </c>
      <c r="AJ917" t="str">
        <f t="shared" si="336"/>
        <v>----</v>
      </c>
      <c r="AK917" t="str">
        <f t="shared" si="337"/>
        <v>----</v>
      </c>
      <c r="AL917" t="str">
        <f t="shared" si="338"/>
        <v>HUnSatLig</v>
      </c>
      <c r="AM917" t="str">
        <f t="shared" si="339"/>
        <v>----</v>
      </c>
      <c r="AN917" t="str">
        <f t="shared" si="340"/>
        <v>----</v>
      </c>
      <c r="AO917" t="str">
        <f t="shared" si="341"/>
        <v>----</v>
      </c>
      <c r="AQ917" s="4">
        <f t="shared" si="342"/>
        <v>353.205845149374</v>
      </c>
      <c r="AR917" s="4">
        <f t="shared" si="343"/>
        <v>353</v>
      </c>
      <c r="AS917" s="4">
        <f t="shared" si="344"/>
        <v>0.20584514937399945</v>
      </c>
    </row>
    <row r="918" spans="1:45" x14ac:dyDescent="0.25">
      <c r="A918">
        <v>17</v>
      </c>
      <c r="B918">
        <v>22</v>
      </c>
      <c r="C918">
        <v>0</v>
      </c>
      <c r="D918">
        <v>9</v>
      </c>
      <c r="E918">
        <v>0</v>
      </c>
      <c r="F918">
        <v>0</v>
      </c>
      <c r="G918" t="s">
        <v>53</v>
      </c>
      <c r="H918">
        <f t="shared" si="322"/>
        <v>-0.23529411764705888</v>
      </c>
      <c r="I918">
        <v>369.11910499999999</v>
      </c>
      <c r="K918">
        <v>12861239</v>
      </c>
      <c r="L918">
        <v>12886743</v>
      </c>
      <c r="M918">
        <v>12920642</v>
      </c>
      <c r="N918" t="str">
        <f t="shared" si="323"/>
        <v>Yes</v>
      </c>
      <c r="O918">
        <f t="shared" si="324"/>
        <v>12889541.333333334</v>
      </c>
      <c r="Q918">
        <v>19078843</v>
      </c>
      <c r="R918">
        <v>16385170</v>
      </c>
      <c r="S918">
        <v>18232022</v>
      </c>
      <c r="T918" t="str">
        <f t="shared" si="325"/>
        <v>Yes</v>
      </c>
      <c r="U918">
        <f t="shared" si="326"/>
        <v>17898678.333333332</v>
      </c>
      <c r="W918">
        <f t="shared" si="327"/>
        <v>1.2941176470588236</v>
      </c>
      <c r="X918">
        <f t="shared" si="328"/>
        <v>0.52941176470588236</v>
      </c>
      <c r="Z918" s="4">
        <f t="shared" si="329"/>
        <v>369.11910497989999</v>
      </c>
      <c r="AA918">
        <f t="shared" si="330"/>
        <v>7</v>
      </c>
      <c r="AB918">
        <f t="shared" si="331"/>
        <v>0.41176470588235292</v>
      </c>
      <c r="AC918">
        <f t="shared" si="332"/>
        <v>0.31818181818181818</v>
      </c>
      <c r="AD918">
        <f t="shared" si="333"/>
        <v>0.77777777777777779</v>
      </c>
      <c r="AE918" t="str">
        <f t="shared" si="334"/>
        <v>CRAM</v>
      </c>
      <c r="AH918">
        <f t="shared" si="335"/>
        <v>0.2</v>
      </c>
      <c r="AJ918" t="str">
        <f t="shared" si="336"/>
        <v>----</v>
      </c>
      <c r="AK918" t="str">
        <f t="shared" si="337"/>
        <v>----</v>
      </c>
      <c r="AL918" t="str">
        <f t="shared" si="338"/>
        <v>HUnSatLig</v>
      </c>
      <c r="AM918" t="str">
        <f t="shared" si="339"/>
        <v>----</v>
      </c>
      <c r="AN918" t="str">
        <f t="shared" si="340"/>
        <v>----</v>
      </c>
      <c r="AO918" t="str">
        <f t="shared" si="341"/>
        <v>----</v>
      </c>
      <c r="AQ918" s="4">
        <f t="shared" si="342"/>
        <v>369.20445833785931</v>
      </c>
      <c r="AR918" s="4">
        <f t="shared" si="343"/>
        <v>369</v>
      </c>
      <c r="AS918" s="4">
        <f t="shared" si="344"/>
        <v>0.20445833785930745</v>
      </c>
    </row>
    <row r="919" spans="1:45" x14ac:dyDescent="0.25">
      <c r="A919">
        <v>17</v>
      </c>
      <c r="B919">
        <v>22</v>
      </c>
      <c r="C919">
        <v>0</v>
      </c>
      <c r="D919">
        <v>10</v>
      </c>
      <c r="E919">
        <v>0</v>
      </c>
      <c r="F919">
        <v>0</v>
      </c>
      <c r="G919" t="s">
        <v>53</v>
      </c>
      <c r="H919">
        <f t="shared" si="322"/>
        <v>-0.11764705882352899</v>
      </c>
      <c r="I919">
        <v>385.11401960000001</v>
      </c>
      <c r="K919">
        <v>12027231</v>
      </c>
      <c r="L919">
        <v>11459301</v>
      </c>
      <c r="M919">
        <v>11135075</v>
      </c>
      <c r="N919" t="str">
        <f t="shared" si="323"/>
        <v>Yes</v>
      </c>
      <c r="O919">
        <f t="shared" si="324"/>
        <v>11540535.666666666</v>
      </c>
      <c r="Q919">
        <v>17272683</v>
      </c>
      <c r="R919">
        <v>15013688</v>
      </c>
      <c r="S919">
        <v>16475167</v>
      </c>
      <c r="T919" t="str">
        <f t="shared" si="325"/>
        <v>Yes</v>
      </c>
      <c r="U919">
        <f t="shared" si="326"/>
        <v>16253846</v>
      </c>
      <c r="W919">
        <f t="shared" si="327"/>
        <v>1.2941176470588236</v>
      </c>
      <c r="X919">
        <f t="shared" si="328"/>
        <v>0.58823529411764708</v>
      </c>
      <c r="Z919" s="4">
        <f t="shared" si="329"/>
        <v>385.1140195799</v>
      </c>
      <c r="AA919">
        <f t="shared" si="330"/>
        <v>7</v>
      </c>
      <c r="AB919">
        <f t="shared" si="331"/>
        <v>0.41176470588235292</v>
      </c>
      <c r="AC919">
        <f t="shared" si="332"/>
        <v>0.31818181818181818</v>
      </c>
      <c r="AD919">
        <f t="shared" si="333"/>
        <v>0.7</v>
      </c>
      <c r="AE919" t="str">
        <f t="shared" si="334"/>
        <v>O</v>
      </c>
      <c r="AH919">
        <f t="shared" si="335"/>
        <v>0.16666666666666666</v>
      </c>
      <c r="AJ919" t="str">
        <f t="shared" si="336"/>
        <v>----</v>
      </c>
      <c r="AK919" t="str">
        <f t="shared" si="337"/>
        <v>----</v>
      </c>
      <c r="AL919" t="str">
        <f t="shared" si="338"/>
        <v>HUnSatLig</v>
      </c>
      <c r="AM919" t="str">
        <f t="shared" si="339"/>
        <v>----</v>
      </c>
      <c r="AN919" t="str">
        <f t="shared" si="340"/>
        <v>----</v>
      </c>
      <c r="AO919" t="str">
        <f t="shared" si="341"/>
        <v>----</v>
      </c>
      <c r="AQ919" s="4">
        <f t="shared" si="342"/>
        <v>385.20307152634462</v>
      </c>
      <c r="AR919" s="4">
        <f t="shared" si="343"/>
        <v>385</v>
      </c>
      <c r="AS919" s="4">
        <f t="shared" si="344"/>
        <v>0.20307152634461545</v>
      </c>
    </row>
    <row r="920" spans="1:45" x14ac:dyDescent="0.25">
      <c r="A920">
        <v>17</v>
      </c>
      <c r="B920">
        <v>22</v>
      </c>
      <c r="C920">
        <v>0</v>
      </c>
      <c r="D920">
        <v>11</v>
      </c>
      <c r="E920">
        <v>0</v>
      </c>
      <c r="F920">
        <v>0</v>
      </c>
      <c r="G920" t="s">
        <v>53</v>
      </c>
      <c r="H920">
        <f t="shared" si="322"/>
        <v>0</v>
      </c>
      <c r="I920">
        <v>401.10893420000002</v>
      </c>
      <c r="K920">
        <v>9184413</v>
      </c>
      <c r="L920">
        <v>8797776</v>
      </c>
      <c r="M920">
        <v>8989696</v>
      </c>
      <c r="N920" t="str">
        <f t="shared" si="323"/>
        <v>Yes</v>
      </c>
      <c r="O920">
        <f t="shared" si="324"/>
        <v>8990628.333333334</v>
      </c>
      <c r="Q920">
        <v>14000697</v>
      </c>
      <c r="R920">
        <v>11596758</v>
      </c>
      <c r="S920">
        <v>13017037</v>
      </c>
      <c r="T920" t="str">
        <f t="shared" si="325"/>
        <v>Yes</v>
      </c>
      <c r="U920">
        <f t="shared" si="326"/>
        <v>12871497.333333334</v>
      </c>
      <c r="W920">
        <f t="shared" si="327"/>
        <v>1.2941176470588236</v>
      </c>
      <c r="X920">
        <f t="shared" si="328"/>
        <v>0.6470588235294118</v>
      </c>
      <c r="Z920" s="4">
        <f t="shared" si="329"/>
        <v>401.10893417990002</v>
      </c>
      <c r="AA920">
        <f t="shared" si="330"/>
        <v>7</v>
      </c>
      <c r="AB920">
        <f t="shared" si="331"/>
        <v>0.41176470588235292</v>
      </c>
      <c r="AC920">
        <f t="shared" si="332"/>
        <v>0.31818181818181818</v>
      </c>
      <c r="AD920">
        <f t="shared" si="333"/>
        <v>0.63636363636363635</v>
      </c>
      <c r="AE920" t="str">
        <f t="shared" si="334"/>
        <v>O</v>
      </c>
      <c r="AH920">
        <f t="shared" si="335"/>
        <v>0.13043478260869565</v>
      </c>
      <c r="AJ920" t="str">
        <f t="shared" si="336"/>
        <v>----</v>
      </c>
      <c r="AK920" t="str">
        <f t="shared" si="337"/>
        <v>----</v>
      </c>
      <c r="AL920" t="str">
        <f t="shared" si="338"/>
        <v>HUnSatLig</v>
      </c>
      <c r="AM920" t="str">
        <f t="shared" si="339"/>
        <v>----</v>
      </c>
      <c r="AN920" t="str">
        <f t="shared" si="340"/>
        <v>----</v>
      </c>
      <c r="AO920" t="str">
        <f t="shared" si="341"/>
        <v>----</v>
      </c>
      <c r="AQ920" s="4">
        <f t="shared" si="342"/>
        <v>401.20168471482992</v>
      </c>
      <c r="AR920" s="4">
        <f t="shared" si="343"/>
        <v>401</v>
      </c>
      <c r="AS920" s="4">
        <f t="shared" si="344"/>
        <v>0.20168471482992345</v>
      </c>
    </row>
    <row r="921" spans="1:45" x14ac:dyDescent="0.25">
      <c r="A921">
        <v>17</v>
      </c>
      <c r="B921">
        <v>22</v>
      </c>
      <c r="C921">
        <v>0</v>
      </c>
      <c r="D921">
        <v>12</v>
      </c>
      <c r="E921">
        <v>0</v>
      </c>
      <c r="F921">
        <v>0</v>
      </c>
      <c r="G921" t="s">
        <v>53</v>
      </c>
      <c r="H921">
        <f t="shared" si="322"/>
        <v>0.11764705882352944</v>
      </c>
      <c r="I921">
        <v>417.10384879999998</v>
      </c>
      <c r="K921">
        <v>4618326</v>
      </c>
      <c r="L921">
        <v>4600452</v>
      </c>
      <c r="M921">
        <v>4067105</v>
      </c>
      <c r="N921" t="str">
        <f t="shared" si="323"/>
        <v>Yes</v>
      </c>
      <c r="O921">
        <f t="shared" si="324"/>
        <v>4428627.666666667</v>
      </c>
      <c r="Q921">
        <v>8616920</v>
      </c>
      <c r="R921">
        <v>6956763</v>
      </c>
      <c r="S921">
        <v>7729850</v>
      </c>
      <c r="T921" t="str">
        <f t="shared" si="325"/>
        <v>Yes</v>
      </c>
      <c r="U921">
        <f t="shared" si="326"/>
        <v>7767844.333333333</v>
      </c>
      <c r="W921">
        <f t="shared" si="327"/>
        <v>1.2941176470588236</v>
      </c>
      <c r="X921">
        <f t="shared" si="328"/>
        <v>0.70588235294117652</v>
      </c>
      <c r="Z921" s="4">
        <f t="shared" si="329"/>
        <v>417.10384877989998</v>
      </c>
      <c r="AA921">
        <f t="shared" si="330"/>
        <v>7</v>
      </c>
      <c r="AB921">
        <f t="shared" si="331"/>
        <v>0.41176470588235292</v>
      </c>
      <c r="AC921">
        <f t="shared" si="332"/>
        <v>0.31818181818181818</v>
      </c>
      <c r="AD921">
        <f t="shared" si="333"/>
        <v>0.58333333333333337</v>
      </c>
      <c r="AE921" t="str">
        <f t="shared" si="334"/>
        <v>O</v>
      </c>
      <c r="AH921">
        <f t="shared" si="335"/>
        <v>9.0909090909090912E-2</v>
      </c>
      <c r="AJ921" t="str">
        <f t="shared" si="336"/>
        <v>----</v>
      </c>
      <c r="AK921" t="str">
        <f t="shared" si="337"/>
        <v>----</v>
      </c>
      <c r="AL921" t="str">
        <f t="shared" si="338"/>
        <v>HUnSatLig</v>
      </c>
      <c r="AM921" t="str">
        <f t="shared" si="339"/>
        <v>----</v>
      </c>
      <c r="AN921" t="str">
        <f t="shared" si="340"/>
        <v>----</v>
      </c>
      <c r="AO921" t="str">
        <f t="shared" si="341"/>
        <v>----</v>
      </c>
      <c r="AQ921" s="4">
        <f t="shared" si="342"/>
        <v>417.20029790331523</v>
      </c>
      <c r="AR921" s="4">
        <f t="shared" si="343"/>
        <v>417</v>
      </c>
      <c r="AS921" s="4">
        <f t="shared" si="344"/>
        <v>0.20029790331523145</v>
      </c>
    </row>
    <row r="922" spans="1:45" x14ac:dyDescent="0.25">
      <c r="A922">
        <v>17</v>
      </c>
      <c r="B922">
        <v>22</v>
      </c>
      <c r="C922">
        <v>0</v>
      </c>
      <c r="D922">
        <v>13</v>
      </c>
      <c r="E922">
        <v>0</v>
      </c>
      <c r="F922">
        <v>0</v>
      </c>
      <c r="G922" t="s">
        <v>53</v>
      </c>
      <c r="H922">
        <f t="shared" si="322"/>
        <v>0.23529411764705888</v>
      </c>
      <c r="I922">
        <v>433.0987634</v>
      </c>
      <c r="K922">
        <v>1849942</v>
      </c>
      <c r="L922">
        <v>1942826</v>
      </c>
      <c r="M922">
        <v>2188730</v>
      </c>
      <c r="N922" t="str">
        <f t="shared" si="323"/>
        <v>Yes</v>
      </c>
      <c r="O922">
        <f t="shared" si="324"/>
        <v>1993832.6666666667</v>
      </c>
      <c r="Q922">
        <v>5441248</v>
      </c>
      <c r="R922">
        <v>4015757</v>
      </c>
      <c r="S922">
        <v>4842285</v>
      </c>
      <c r="T922" t="str">
        <f t="shared" si="325"/>
        <v>Yes</v>
      </c>
      <c r="U922">
        <f t="shared" si="326"/>
        <v>4766430</v>
      </c>
      <c r="W922">
        <f t="shared" si="327"/>
        <v>1.2941176470588236</v>
      </c>
      <c r="X922">
        <f t="shared" si="328"/>
        <v>0.76470588235294112</v>
      </c>
      <c r="Z922" s="4">
        <f t="shared" si="329"/>
        <v>433.09876337989999</v>
      </c>
      <c r="AA922">
        <f t="shared" si="330"/>
        <v>7</v>
      </c>
      <c r="AB922">
        <f t="shared" si="331"/>
        <v>0.41176470588235292</v>
      </c>
      <c r="AC922">
        <f t="shared" si="332"/>
        <v>0.31818181818181818</v>
      </c>
      <c r="AD922">
        <f t="shared" si="333"/>
        <v>0.53846153846153844</v>
      </c>
      <c r="AE922" t="str">
        <f t="shared" si="334"/>
        <v>O</v>
      </c>
      <c r="AH922">
        <f t="shared" si="335"/>
        <v>4.7619047619047616E-2</v>
      </c>
      <c r="AJ922" t="str">
        <f t="shared" si="336"/>
        <v>----</v>
      </c>
      <c r="AK922" t="str">
        <f t="shared" si="337"/>
        <v>----</v>
      </c>
      <c r="AL922" t="str">
        <f t="shared" si="338"/>
        <v>HUnSatLig</v>
      </c>
      <c r="AM922" t="str">
        <f t="shared" si="339"/>
        <v>----</v>
      </c>
      <c r="AN922" t="str">
        <f t="shared" si="340"/>
        <v>----</v>
      </c>
      <c r="AO922" t="str">
        <f t="shared" si="341"/>
        <v>----</v>
      </c>
      <c r="AQ922" s="4">
        <f t="shared" si="342"/>
        <v>433.19891109180054</v>
      </c>
      <c r="AR922" s="4">
        <f t="shared" si="343"/>
        <v>433</v>
      </c>
      <c r="AS922" s="4">
        <f t="shared" si="344"/>
        <v>0.19891109180053945</v>
      </c>
    </row>
    <row r="923" spans="1:45" x14ac:dyDescent="0.25">
      <c r="A923">
        <v>17</v>
      </c>
      <c r="B923">
        <v>24</v>
      </c>
      <c r="C923">
        <v>0</v>
      </c>
      <c r="D923">
        <v>6</v>
      </c>
      <c r="E923">
        <v>0</v>
      </c>
      <c r="F923">
        <v>0</v>
      </c>
      <c r="G923" t="s">
        <v>53</v>
      </c>
      <c r="H923">
        <f t="shared" si="322"/>
        <v>-0.70588235294117663</v>
      </c>
      <c r="I923">
        <v>323.15001119999999</v>
      </c>
      <c r="K923">
        <v>4071919</v>
      </c>
      <c r="L923">
        <v>4508855</v>
      </c>
      <c r="M923">
        <v>4537737</v>
      </c>
      <c r="N923" t="str">
        <f t="shared" si="323"/>
        <v>Yes</v>
      </c>
      <c r="O923">
        <f t="shared" si="324"/>
        <v>4372837</v>
      </c>
      <c r="Q923">
        <v>3234841</v>
      </c>
      <c r="R923">
        <v>3633609</v>
      </c>
      <c r="S923">
        <v>3165772</v>
      </c>
      <c r="T923" t="str">
        <f t="shared" si="325"/>
        <v>Yes</v>
      </c>
      <c r="U923">
        <f t="shared" si="326"/>
        <v>3344740.6666666665</v>
      </c>
      <c r="W923">
        <f t="shared" si="327"/>
        <v>1.411764705882353</v>
      </c>
      <c r="X923">
        <f t="shared" si="328"/>
        <v>0.35294117647058826</v>
      </c>
      <c r="Z923" s="4">
        <f t="shared" si="329"/>
        <v>323.15001117989999</v>
      </c>
      <c r="AA923">
        <f t="shared" si="330"/>
        <v>6</v>
      </c>
      <c r="AB923">
        <f t="shared" si="331"/>
        <v>0.35294117647058826</v>
      </c>
      <c r="AC923">
        <f t="shared" si="332"/>
        <v>0.25</v>
      </c>
      <c r="AD923">
        <f t="shared" si="333"/>
        <v>1</v>
      </c>
      <c r="AE923" t="str">
        <f t="shared" si="334"/>
        <v>CRAM</v>
      </c>
      <c r="AH923">
        <f t="shared" si="335"/>
        <v>0.21428571428571427</v>
      </c>
      <c r="AJ923" t="str">
        <f t="shared" si="336"/>
        <v>----</v>
      </c>
      <c r="AK923" t="str">
        <f t="shared" si="337"/>
        <v>----</v>
      </c>
      <c r="AL923" t="str">
        <f t="shared" si="338"/>
        <v>HUnSatLig</v>
      </c>
      <c r="AM923" t="str">
        <f t="shared" si="339"/>
        <v>----</v>
      </c>
      <c r="AN923" t="str">
        <f t="shared" si="340"/>
        <v>----</v>
      </c>
      <c r="AO923" t="str">
        <f t="shared" si="341"/>
        <v>----</v>
      </c>
      <c r="AQ923" s="4">
        <f t="shared" si="342"/>
        <v>323.22473486178666</v>
      </c>
      <c r="AR923" s="4">
        <f t="shared" si="343"/>
        <v>323</v>
      </c>
      <c r="AS923" s="4">
        <f t="shared" si="344"/>
        <v>0.2247348617866578</v>
      </c>
    </row>
    <row r="924" spans="1:45" x14ac:dyDescent="0.25">
      <c r="A924">
        <v>17</v>
      </c>
      <c r="B924">
        <v>24</v>
      </c>
      <c r="C924">
        <v>0</v>
      </c>
      <c r="D924">
        <v>7</v>
      </c>
      <c r="E924">
        <v>0</v>
      </c>
      <c r="F924">
        <v>0</v>
      </c>
      <c r="G924" t="s">
        <v>53</v>
      </c>
      <c r="H924">
        <f t="shared" si="322"/>
        <v>-0.58823529411764675</v>
      </c>
      <c r="I924">
        <v>339.14492580000001</v>
      </c>
      <c r="K924">
        <v>7888708</v>
      </c>
      <c r="L924">
        <v>8585127</v>
      </c>
      <c r="M924">
        <v>8637814</v>
      </c>
      <c r="N924" t="str">
        <f t="shared" si="323"/>
        <v>Yes</v>
      </c>
      <c r="O924">
        <f t="shared" si="324"/>
        <v>8370549.666666667</v>
      </c>
      <c r="Q924">
        <v>7788139</v>
      </c>
      <c r="R924">
        <v>8270118</v>
      </c>
      <c r="S924">
        <v>8093038</v>
      </c>
      <c r="T924" t="str">
        <f t="shared" si="325"/>
        <v>Yes</v>
      </c>
      <c r="U924">
        <f t="shared" si="326"/>
        <v>8050431.666666667</v>
      </c>
      <c r="W924">
        <f t="shared" si="327"/>
        <v>1.411764705882353</v>
      </c>
      <c r="X924">
        <f t="shared" si="328"/>
        <v>0.41176470588235292</v>
      </c>
      <c r="Z924" s="4">
        <f t="shared" si="329"/>
        <v>339.14492577990001</v>
      </c>
      <c r="AA924">
        <f t="shared" si="330"/>
        <v>6</v>
      </c>
      <c r="AB924">
        <f t="shared" si="331"/>
        <v>0.35294117647058826</v>
      </c>
      <c r="AC924">
        <f t="shared" si="332"/>
        <v>0.25</v>
      </c>
      <c r="AD924">
        <f t="shared" si="333"/>
        <v>0.8571428571428571</v>
      </c>
      <c r="AE924" t="str">
        <f t="shared" si="334"/>
        <v>CRAM</v>
      </c>
      <c r="AH924">
        <f t="shared" si="335"/>
        <v>0.18518518518518517</v>
      </c>
      <c r="AJ924" t="str">
        <f t="shared" si="336"/>
        <v>----</v>
      </c>
      <c r="AK924" t="str">
        <f t="shared" si="337"/>
        <v>----</v>
      </c>
      <c r="AL924" t="str">
        <f t="shared" si="338"/>
        <v>HUnSatLig</v>
      </c>
      <c r="AM924" t="str">
        <f t="shared" si="339"/>
        <v>----</v>
      </c>
      <c r="AN924" t="str">
        <f t="shared" si="340"/>
        <v>----</v>
      </c>
      <c r="AO924" t="str">
        <f t="shared" si="341"/>
        <v>----</v>
      </c>
      <c r="AQ924" s="4">
        <f t="shared" si="342"/>
        <v>339.22334805027197</v>
      </c>
      <c r="AR924" s="4">
        <f t="shared" si="343"/>
        <v>339</v>
      </c>
      <c r="AS924" s="4">
        <f t="shared" si="344"/>
        <v>0.2233480502719658</v>
      </c>
    </row>
    <row r="925" spans="1:45" x14ac:dyDescent="0.25">
      <c r="A925">
        <v>17</v>
      </c>
      <c r="B925">
        <v>24</v>
      </c>
      <c r="C925">
        <v>0</v>
      </c>
      <c r="D925">
        <v>8</v>
      </c>
      <c r="E925">
        <v>0</v>
      </c>
      <c r="F925">
        <v>0</v>
      </c>
      <c r="G925" t="s">
        <v>53</v>
      </c>
      <c r="H925">
        <f t="shared" si="322"/>
        <v>-0.47058823529411775</v>
      </c>
      <c r="I925">
        <v>355.13984040000003</v>
      </c>
      <c r="K925">
        <v>9700036</v>
      </c>
      <c r="L925">
        <v>9931672</v>
      </c>
      <c r="M925">
        <v>9531073</v>
      </c>
      <c r="N925" t="str">
        <f t="shared" si="323"/>
        <v>Yes</v>
      </c>
      <c r="O925">
        <f t="shared" si="324"/>
        <v>9720927</v>
      </c>
      <c r="Q925">
        <v>14515888</v>
      </c>
      <c r="R925">
        <v>12940009</v>
      </c>
      <c r="S925">
        <v>14531158</v>
      </c>
      <c r="T925" t="str">
        <f t="shared" si="325"/>
        <v>Yes</v>
      </c>
      <c r="U925">
        <f t="shared" si="326"/>
        <v>13995685</v>
      </c>
      <c r="W925">
        <f t="shared" si="327"/>
        <v>1.411764705882353</v>
      </c>
      <c r="X925">
        <f t="shared" si="328"/>
        <v>0.47058823529411764</v>
      </c>
      <c r="Z925" s="4">
        <f t="shared" si="329"/>
        <v>355.13984037990002</v>
      </c>
      <c r="AA925">
        <f t="shared" si="330"/>
        <v>6</v>
      </c>
      <c r="AB925">
        <f t="shared" si="331"/>
        <v>0.35294117647058826</v>
      </c>
      <c r="AC925">
        <f t="shared" si="332"/>
        <v>0.25</v>
      </c>
      <c r="AD925">
        <f t="shared" si="333"/>
        <v>0.75</v>
      </c>
      <c r="AE925" t="str">
        <f t="shared" si="334"/>
        <v>O</v>
      </c>
      <c r="AH925">
        <f t="shared" si="335"/>
        <v>0.15384615384615385</v>
      </c>
      <c r="AJ925" t="str">
        <f t="shared" si="336"/>
        <v>----</v>
      </c>
      <c r="AK925" t="str">
        <f t="shared" si="337"/>
        <v>----</v>
      </c>
      <c r="AL925" t="str">
        <f t="shared" si="338"/>
        <v>HUnSatLig</v>
      </c>
      <c r="AM925" t="str">
        <f t="shared" si="339"/>
        <v>----</v>
      </c>
      <c r="AN925" t="str">
        <f t="shared" si="340"/>
        <v>----</v>
      </c>
      <c r="AO925" t="str">
        <f t="shared" si="341"/>
        <v>----</v>
      </c>
      <c r="AQ925" s="4">
        <f t="shared" si="342"/>
        <v>355.22196123875727</v>
      </c>
      <c r="AR925" s="4">
        <f t="shared" si="343"/>
        <v>355</v>
      </c>
      <c r="AS925" s="4">
        <f t="shared" si="344"/>
        <v>0.2219612387572738</v>
      </c>
    </row>
    <row r="926" spans="1:45" x14ac:dyDescent="0.25">
      <c r="A926">
        <v>17</v>
      </c>
      <c r="B926">
        <v>24</v>
      </c>
      <c r="C926">
        <v>0</v>
      </c>
      <c r="D926">
        <v>9</v>
      </c>
      <c r="E926">
        <v>0</v>
      </c>
      <c r="F926">
        <v>0</v>
      </c>
      <c r="G926" t="s">
        <v>53</v>
      </c>
      <c r="H926">
        <f t="shared" si="322"/>
        <v>-0.35294117647058787</v>
      </c>
      <c r="I926">
        <v>371.13475499999998</v>
      </c>
      <c r="K926">
        <v>11409968</v>
      </c>
      <c r="L926">
        <v>11162881</v>
      </c>
      <c r="M926">
        <v>11665815</v>
      </c>
      <c r="N926" t="str">
        <f t="shared" si="323"/>
        <v>Yes</v>
      </c>
      <c r="O926">
        <f t="shared" si="324"/>
        <v>11412888</v>
      </c>
      <c r="Q926">
        <v>19955971</v>
      </c>
      <c r="R926">
        <v>16230168</v>
      </c>
      <c r="S926">
        <v>17872175</v>
      </c>
      <c r="T926" t="str">
        <f t="shared" si="325"/>
        <v>Yes</v>
      </c>
      <c r="U926">
        <f t="shared" si="326"/>
        <v>18019438</v>
      </c>
      <c r="W926">
        <f t="shared" si="327"/>
        <v>1.411764705882353</v>
      </c>
      <c r="X926">
        <f t="shared" si="328"/>
        <v>0.52941176470588236</v>
      </c>
      <c r="Z926" s="4">
        <f t="shared" si="329"/>
        <v>371.13475497990004</v>
      </c>
      <c r="AA926">
        <f t="shared" si="330"/>
        <v>6</v>
      </c>
      <c r="AB926">
        <f t="shared" si="331"/>
        <v>0.35294117647058826</v>
      </c>
      <c r="AC926">
        <f t="shared" si="332"/>
        <v>0.25</v>
      </c>
      <c r="AD926">
        <f t="shared" si="333"/>
        <v>0.66666666666666663</v>
      </c>
      <c r="AE926" t="str">
        <f t="shared" si="334"/>
        <v>O</v>
      </c>
      <c r="AH926">
        <f t="shared" si="335"/>
        <v>0.12</v>
      </c>
      <c r="AJ926" t="str">
        <f t="shared" si="336"/>
        <v>----</v>
      </c>
      <c r="AK926" t="str">
        <f t="shared" si="337"/>
        <v>----</v>
      </c>
      <c r="AL926" t="str">
        <f t="shared" si="338"/>
        <v>HUnSatLig</v>
      </c>
      <c r="AM926" t="str">
        <f t="shared" si="339"/>
        <v>----</v>
      </c>
      <c r="AN926" t="str">
        <f t="shared" si="340"/>
        <v>----</v>
      </c>
      <c r="AO926" t="str">
        <f t="shared" si="341"/>
        <v>----</v>
      </c>
      <c r="AQ926" s="4">
        <f t="shared" si="342"/>
        <v>371.22057442724258</v>
      </c>
      <c r="AR926" s="4">
        <f t="shared" si="343"/>
        <v>371</v>
      </c>
      <c r="AS926" s="4">
        <f t="shared" si="344"/>
        <v>0.22057442724258181</v>
      </c>
    </row>
    <row r="927" spans="1:45" x14ac:dyDescent="0.25">
      <c r="A927">
        <v>17</v>
      </c>
      <c r="B927">
        <v>24</v>
      </c>
      <c r="C927">
        <v>0</v>
      </c>
      <c r="D927">
        <v>10</v>
      </c>
      <c r="E927">
        <v>0</v>
      </c>
      <c r="F927">
        <v>0</v>
      </c>
      <c r="G927" t="s">
        <v>53</v>
      </c>
      <c r="H927">
        <f t="shared" si="322"/>
        <v>-0.23529411764705888</v>
      </c>
      <c r="I927">
        <v>387.1296696</v>
      </c>
      <c r="K927">
        <v>6981580</v>
      </c>
      <c r="L927">
        <v>6577320</v>
      </c>
      <c r="M927">
        <v>6187580</v>
      </c>
      <c r="N927" t="str">
        <f t="shared" si="323"/>
        <v>Yes</v>
      </c>
      <c r="O927">
        <f t="shared" si="324"/>
        <v>6582160</v>
      </c>
      <c r="Q927">
        <v>16081202</v>
      </c>
      <c r="R927">
        <v>11948348</v>
      </c>
      <c r="S927">
        <v>13850108</v>
      </c>
      <c r="T927" t="str">
        <f t="shared" si="325"/>
        <v>Yes</v>
      </c>
      <c r="U927">
        <f t="shared" si="326"/>
        <v>13959886</v>
      </c>
      <c r="W927">
        <f t="shared" si="327"/>
        <v>1.411764705882353</v>
      </c>
      <c r="X927">
        <f t="shared" si="328"/>
        <v>0.58823529411764708</v>
      </c>
      <c r="Z927" s="4">
        <f t="shared" si="329"/>
        <v>387.1296695799</v>
      </c>
      <c r="AA927">
        <f t="shared" si="330"/>
        <v>6</v>
      </c>
      <c r="AB927">
        <f t="shared" si="331"/>
        <v>0.35294117647058826</v>
      </c>
      <c r="AC927">
        <f t="shared" si="332"/>
        <v>0.25</v>
      </c>
      <c r="AD927">
        <f t="shared" si="333"/>
        <v>0.6</v>
      </c>
      <c r="AE927" t="str">
        <f t="shared" si="334"/>
        <v>O</v>
      </c>
      <c r="AH927">
        <f t="shared" si="335"/>
        <v>8.3333333333333329E-2</v>
      </c>
      <c r="AJ927" t="str">
        <f t="shared" si="336"/>
        <v>----</v>
      </c>
      <c r="AK927" t="str">
        <f t="shared" si="337"/>
        <v>----</v>
      </c>
      <c r="AL927" t="str">
        <f t="shared" si="338"/>
        <v>HUnSatLig</v>
      </c>
      <c r="AM927" t="str">
        <f t="shared" si="339"/>
        <v>----</v>
      </c>
      <c r="AN927" t="str">
        <f t="shared" si="340"/>
        <v>----</v>
      </c>
      <c r="AO927" t="str">
        <f t="shared" si="341"/>
        <v>----</v>
      </c>
      <c r="AQ927" s="4">
        <f t="shared" si="342"/>
        <v>387.21918761572783</v>
      </c>
      <c r="AR927" s="4">
        <f t="shared" si="343"/>
        <v>387</v>
      </c>
      <c r="AS927" s="4">
        <f t="shared" si="344"/>
        <v>0.21918761572783296</v>
      </c>
    </row>
    <row r="928" spans="1:45" x14ac:dyDescent="0.25">
      <c r="A928">
        <v>17</v>
      </c>
      <c r="B928">
        <v>24</v>
      </c>
      <c r="C928">
        <v>0</v>
      </c>
      <c r="D928">
        <v>11</v>
      </c>
      <c r="E928">
        <v>0</v>
      </c>
      <c r="F928">
        <v>0</v>
      </c>
      <c r="G928" t="s">
        <v>53</v>
      </c>
      <c r="H928">
        <f t="shared" si="322"/>
        <v>-0.11764705882352899</v>
      </c>
      <c r="I928">
        <v>403.12458420000002</v>
      </c>
      <c r="K928">
        <v>4780480</v>
      </c>
      <c r="L928">
        <v>4666178</v>
      </c>
      <c r="M928">
        <v>5144802</v>
      </c>
      <c r="N928" t="str">
        <f t="shared" si="323"/>
        <v>Yes</v>
      </c>
      <c r="O928">
        <f t="shared" si="324"/>
        <v>4863820</v>
      </c>
      <c r="Q928">
        <v>12204787</v>
      </c>
      <c r="R928">
        <v>8420549</v>
      </c>
      <c r="S928">
        <v>10694828</v>
      </c>
      <c r="T928" t="str">
        <f t="shared" si="325"/>
        <v>Yes</v>
      </c>
      <c r="U928">
        <f t="shared" si="326"/>
        <v>10440054.666666666</v>
      </c>
      <c r="W928">
        <f t="shared" si="327"/>
        <v>1.411764705882353</v>
      </c>
      <c r="X928">
        <f t="shared" si="328"/>
        <v>0.6470588235294118</v>
      </c>
      <c r="Z928" s="4">
        <f t="shared" si="329"/>
        <v>403.12458417990001</v>
      </c>
      <c r="AA928">
        <f t="shared" si="330"/>
        <v>6</v>
      </c>
      <c r="AB928">
        <f t="shared" si="331"/>
        <v>0.35294117647058826</v>
      </c>
      <c r="AC928">
        <f t="shared" si="332"/>
        <v>0.25</v>
      </c>
      <c r="AD928">
        <f t="shared" si="333"/>
        <v>0.54545454545454541</v>
      </c>
      <c r="AE928" t="str">
        <f t="shared" si="334"/>
        <v>O</v>
      </c>
      <c r="AH928">
        <f t="shared" si="335"/>
        <v>4.3478260869565216E-2</v>
      </c>
      <c r="AJ928" t="str">
        <f t="shared" si="336"/>
        <v>----</v>
      </c>
      <c r="AK928" t="str">
        <f t="shared" si="337"/>
        <v>----</v>
      </c>
      <c r="AL928" t="str">
        <f t="shared" si="338"/>
        <v>HUnSatLig</v>
      </c>
      <c r="AM928" t="str">
        <f t="shared" si="339"/>
        <v>----</v>
      </c>
      <c r="AN928" t="str">
        <f t="shared" si="340"/>
        <v>----</v>
      </c>
      <c r="AO928" t="str">
        <f t="shared" si="341"/>
        <v>----</v>
      </c>
      <c r="AQ928" s="4">
        <f t="shared" si="342"/>
        <v>403.21780080421314</v>
      </c>
      <c r="AR928" s="4">
        <f t="shared" si="343"/>
        <v>403</v>
      </c>
      <c r="AS928" s="4">
        <f t="shared" si="344"/>
        <v>0.21780080421314096</v>
      </c>
    </row>
    <row r="929" spans="1:45" x14ac:dyDescent="0.25">
      <c r="A929">
        <v>17</v>
      </c>
      <c r="B929">
        <v>24</v>
      </c>
      <c r="C929">
        <v>0</v>
      </c>
      <c r="D929">
        <v>12</v>
      </c>
      <c r="E929">
        <v>0</v>
      </c>
      <c r="F929">
        <v>0</v>
      </c>
      <c r="G929" t="s">
        <v>53</v>
      </c>
      <c r="H929">
        <f t="shared" si="322"/>
        <v>0</v>
      </c>
      <c r="I929">
        <v>419.11949879999997</v>
      </c>
      <c r="K929">
        <v>2015251</v>
      </c>
      <c r="L929">
        <v>2551446</v>
      </c>
      <c r="M929">
        <v>2578683</v>
      </c>
      <c r="N929" t="str">
        <f t="shared" si="323"/>
        <v>Yes</v>
      </c>
      <c r="O929">
        <f t="shared" si="324"/>
        <v>2381793.3333333335</v>
      </c>
      <c r="Q929">
        <v>8168315</v>
      </c>
      <c r="R929">
        <v>5357216</v>
      </c>
      <c r="S929">
        <v>5982860</v>
      </c>
      <c r="T929" t="str">
        <f t="shared" si="325"/>
        <v>Yes</v>
      </c>
      <c r="U929">
        <f t="shared" si="326"/>
        <v>6502797</v>
      </c>
      <c r="W929">
        <f t="shared" si="327"/>
        <v>1.411764705882353</v>
      </c>
      <c r="X929">
        <f t="shared" si="328"/>
        <v>0.70588235294117652</v>
      </c>
      <c r="Z929" s="4">
        <f t="shared" si="329"/>
        <v>419.11949877989997</v>
      </c>
      <c r="AA929">
        <f t="shared" si="330"/>
        <v>6</v>
      </c>
      <c r="AB929">
        <f t="shared" si="331"/>
        <v>0.35294117647058826</v>
      </c>
      <c r="AC929">
        <f t="shared" si="332"/>
        <v>0.25</v>
      </c>
      <c r="AD929">
        <f t="shared" si="333"/>
        <v>0.5</v>
      </c>
      <c r="AE929" t="str">
        <f t="shared" si="334"/>
        <v>O</v>
      </c>
      <c r="AH929">
        <f t="shared" si="335"/>
        <v>0</v>
      </c>
      <c r="AJ929" t="str">
        <f t="shared" si="336"/>
        <v>----</v>
      </c>
      <c r="AK929" t="str">
        <f t="shared" si="337"/>
        <v>----</v>
      </c>
      <c r="AL929" t="str">
        <f t="shared" si="338"/>
        <v>HUnSatLig</v>
      </c>
      <c r="AM929" t="str">
        <f t="shared" si="339"/>
        <v>----</v>
      </c>
      <c r="AN929" t="str">
        <f t="shared" si="340"/>
        <v>----</v>
      </c>
      <c r="AO929" t="str">
        <f t="shared" si="341"/>
        <v>----</v>
      </c>
      <c r="AQ929" s="4">
        <f t="shared" si="342"/>
        <v>419.21641399269839</v>
      </c>
      <c r="AR929" s="4">
        <f t="shared" si="343"/>
        <v>419</v>
      </c>
      <c r="AS929" s="4">
        <f t="shared" si="344"/>
        <v>0.21641399269839212</v>
      </c>
    </row>
    <row r="930" spans="1:45" x14ac:dyDescent="0.25">
      <c r="A930">
        <v>17</v>
      </c>
      <c r="B930">
        <v>24</v>
      </c>
      <c r="C930">
        <v>0</v>
      </c>
      <c r="D930">
        <v>13</v>
      </c>
      <c r="E930">
        <v>0</v>
      </c>
      <c r="F930">
        <v>0</v>
      </c>
      <c r="G930" t="s">
        <v>53</v>
      </c>
      <c r="H930">
        <f t="shared" si="322"/>
        <v>0.11764705882352944</v>
      </c>
      <c r="I930">
        <v>435.11441339999999</v>
      </c>
      <c r="K930">
        <v>2353245</v>
      </c>
      <c r="L930">
        <v>1737923</v>
      </c>
      <c r="M930">
        <v>2153734</v>
      </c>
      <c r="N930" t="str">
        <f t="shared" si="323"/>
        <v>Yes</v>
      </c>
      <c r="O930">
        <f t="shared" si="324"/>
        <v>2081634</v>
      </c>
      <c r="Q930">
        <v>6737413</v>
      </c>
      <c r="R930">
        <v>4686262</v>
      </c>
      <c r="S930">
        <v>5518972</v>
      </c>
      <c r="T930" t="str">
        <f t="shared" si="325"/>
        <v>Yes</v>
      </c>
      <c r="U930">
        <f t="shared" si="326"/>
        <v>5647549</v>
      </c>
      <c r="W930">
        <f t="shared" si="327"/>
        <v>1.411764705882353</v>
      </c>
      <c r="X930">
        <f t="shared" si="328"/>
        <v>0.76470588235294112</v>
      </c>
      <c r="Z930" s="4">
        <f t="shared" si="329"/>
        <v>435.11441337989999</v>
      </c>
      <c r="AA930">
        <f t="shared" si="330"/>
        <v>6</v>
      </c>
      <c r="AB930">
        <f t="shared" si="331"/>
        <v>0.35294117647058826</v>
      </c>
      <c r="AC930">
        <f t="shared" si="332"/>
        <v>0.25</v>
      </c>
      <c r="AD930">
        <f t="shared" si="333"/>
        <v>0.46153846153846156</v>
      </c>
      <c r="AE930" t="str">
        <f t="shared" si="334"/>
        <v>O</v>
      </c>
      <c r="AH930">
        <f t="shared" si="335"/>
        <v>-4.7619047619047616E-2</v>
      </c>
      <c r="AJ930" t="str">
        <f t="shared" si="336"/>
        <v>----</v>
      </c>
      <c r="AK930" t="str">
        <f t="shared" si="337"/>
        <v>----</v>
      </c>
      <c r="AL930" t="str">
        <f t="shared" si="338"/>
        <v>HUnSatLig</v>
      </c>
      <c r="AM930" t="str">
        <f t="shared" si="339"/>
        <v>----</v>
      </c>
      <c r="AN930" t="str">
        <f t="shared" si="340"/>
        <v>----</v>
      </c>
      <c r="AO930" t="str">
        <f t="shared" si="341"/>
        <v>----</v>
      </c>
      <c r="AQ930" s="4">
        <f t="shared" si="342"/>
        <v>435.2150271811837</v>
      </c>
      <c r="AR930" s="4">
        <f t="shared" si="343"/>
        <v>435</v>
      </c>
      <c r="AS930" s="4">
        <f t="shared" si="344"/>
        <v>0.21502718118370012</v>
      </c>
    </row>
    <row r="931" spans="1:45" x14ac:dyDescent="0.25">
      <c r="A931">
        <v>17</v>
      </c>
      <c r="B931">
        <v>25</v>
      </c>
      <c r="C931">
        <v>3</v>
      </c>
      <c r="D931">
        <v>8</v>
      </c>
      <c r="E931">
        <v>0</v>
      </c>
      <c r="F931">
        <v>0</v>
      </c>
      <c r="G931" t="s">
        <v>53</v>
      </c>
      <c r="H931">
        <f t="shared" si="322"/>
        <v>0</v>
      </c>
      <c r="I931">
        <v>398.15688740000002</v>
      </c>
      <c r="K931">
        <v>3240087</v>
      </c>
      <c r="L931">
        <v>3509428</v>
      </c>
      <c r="M931">
        <v>3331698</v>
      </c>
      <c r="N931" t="str">
        <f t="shared" si="323"/>
        <v>Yes</v>
      </c>
      <c r="O931">
        <f t="shared" si="324"/>
        <v>3360404.3333333335</v>
      </c>
      <c r="Q931">
        <v>1795294</v>
      </c>
      <c r="R931">
        <v>2551339</v>
      </c>
      <c r="S931">
        <v>2852928</v>
      </c>
      <c r="T931" t="str">
        <f t="shared" si="325"/>
        <v>Yes</v>
      </c>
      <c r="U931">
        <f t="shared" si="326"/>
        <v>2399853.6666666665</v>
      </c>
      <c r="W931">
        <f t="shared" si="327"/>
        <v>1.4705882352941178</v>
      </c>
      <c r="X931">
        <f t="shared" si="328"/>
        <v>0.47058823529411764</v>
      </c>
      <c r="Z931" s="4">
        <f t="shared" si="329"/>
        <v>398.15688737990001</v>
      </c>
      <c r="AA931">
        <f t="shared" si="330"/>
        <v>7</v>
      </c>
      <c r="AB931">
        <f t="shared" si="331"/>
        <v>0.41176470588235292</v>
      </c>
      <c r="AC931">
        <f t="shared" si="332"/>
        <v>0.28000000000000003</v>
      </c>
      <c r="AD931">
        <f t="shared" si="333"/>
        <v>0.875</v>
      </c>
      <c r="AE931" t="str">
        <f t="shared" si="334"/>
        <v>CRAM</v>
      </c>
      <c r="AH931">
        <f t="shared" si="335"/>
        <v>0.15</v>
      </c>
      <c r="AJ931" t="str">
        <f t="shared" si="336"/>
        <v>----</v>
      </c>
      <c r="AK931" t="str">
        <f t="shared" si="337"/>
        <v>----</v>
      </c>
      <c r="AL931" t="str">
        <f t="shared" si="338"/>
        <v>HUnSatLig</v>
      </c>
      <c r="AM931" t="str">
        <f t="shared" si="339"/>
        <v>----</v>
      </c>
      <c r="AN931" t="str">
        <f t="shared" si="340"/>
        <v>----</v>
      </c>
      <c r="AO931" t="str">
        <f t="shared" si="341"/>
        <v>----</v>
      </c>
      <c r="AQ931" s="4">
        <f t="shared" si="342"/>
        <v>398.24895529747465</v>
      </c>
      <c r="AR931" s="4">
        <f t="shared" si="343"/>
        <v>398</v>
      </c>
      <c r="AS931" s="4">
        <f t="shared" si="344"/>
        <v>0.24895529747465162</v>
      </c>
    </row>
    <row r="932" spans="1:45" x14ac:dyDescent="0.25">
      <c r="A932">
        <v>18</v>
      </c>
      <c r="B932">
        <v>14</v>
      </c>
      <c r="C932">
        <v>0</v>
      </c>
      <c r="D932">
        <v>12</v>
      </c>
      <c r="E932">
        <v>0</v>
      </c>
      <c r="F932">
        <v>0</v>
      </c>
      <c r="G932" t="s">
        <v>53</v>
      </c>
      <c r="H932">
        <f t="shared" si="322"/>
        <v>0.55555555555555536</v>
      </c>
      <c r="I932">
        <v>421.04124880000001</v>
      </c>
      <c r="K932">
        <v>8202164</v>
      </c>
      <c r="L932">
        <v>8635027</v>
      </c>
      <c r="M932">
        <v>7689920</v>
      </c>
      <c r="N932" t="str">
        <f t="shared" si="323"/>
        <v>Yes</v>
      </c>
      <c r="O932">
        <f t="shared" si="324"/>
        <v>8175703.666666667</v>
      </c>
      <c r="Q932">
        <v>2896652</v>
      </c>
      <c r="R932">
        <v>5106254</v>
      </c>
      <c r="S932">
        <v>4856394</v>
      </c>
      <c r="T932" t="str">
        <f t="shared" si="325"/>
        <v>Yes</v>
      </c>
      <c r="U932">
        <f t="shared" si="326"/>
        <v>4286433.333333333</v>
      </c>
      <c r="W932">
        <f t="shared" si="327"/>
        <v>0.77777777777777779</v>
      </c>
      <c r="X932">
        <f t="shared" si="328"/>
        <v>0.66666666666666663</v>
      </c>
      <c r="Z932" s="4">
        <f t="shared" si="329"/>
        <v>421.04124877989995</v>
      </c>
      <c r="AA932">
        <f t="shared" si="330"/>
        <v>12</v>
      </c>
      <c r="AB932">
        <f t="shared" si="331"/>
        <v>0.66666666666666663</v>
      </c>
      <c r="AC932">
        <f t="shared" si="332"/>
        <v>0.8571428571428571</v>
      </c>
      <c r="AD932">
        <f t="shared" si="333"/>
        <v>1</v>
      </c>
      <c r="AE932" t="str">
        <f t="shared" si="334"/>
        <v>CRAM</v>
      </c>
      <c r="AH932">
        <f t="shared" si="335"/>
        <v>0.5</v>
      </c>
      <c r="AJ932" t="str">
        <f t="shared" si="336"/>
        <v>----</v>
      </c>
      <c r="AK932" t="str">
        <f t="shared" si="337"/>
        <v>----</v>
      </c>
      <c r="AL932" t="str">
        <f t="shared" si="338"/>
        <v>HUnSatLig</v>
      </c>
      <c r="AM932" t="str">
        <f t="shared" si="339"/>
        <v>----</v>
      </c>
      <c r="AN932" t="str">
        <f t="shared" si="340"/>
        <v>----</v>
      </c>
      <c r="AO932" t="str">
        <f t="shared" si="341"/>
        <v>----</v>
      </c>
      <c r="AQ932" s="4">
        <f t="shared" si="342"/>
        <v>421.13860836908924</v>
      </c>
      <c r="AR932" s="4">
        <f t="shared" si="343"/>
        <v>421</v>
      </c>
      <c r="AS932" s="4">
        <f t="shared" si="344"/>
        <v>0.13860836908924057</v>
      </c>
    </row>
    <row r="933" spans="1:45" x14ac:dyDescent="0.25">
      <c r="A933">
        <v>18</v>
      </c>
      <c r="B933">
        <v>14</v>
      </c>
      <c r="C933">
        <v>0</v>
      </c>
      <c r="D933">
        <v>13</v>
      </c>
      <c r="E933">
        <v>0</v>
      </c>
      <c r="F933">
        <v>0</v>
      </c>
      <c r="G933" t="s">
        <v>53</v>
      </c>
      <c r="H933">
        <f t="shared" si="322"/>
        <v>0.66666666666666652</v>
      </c>
      <c r="I933">
        <v>437.03616340000002</v>
      </c>
      <c r="K933">
        <v>5906790</v>
      </c>
      <c r="L933">
        <v>5823577</v>
      </c>
      <c r="M933">
        <v>4948562</v>
      </c>
      <c r="N933" t="str">
        <f t="shared" si="323"/>
        <v>Yes</v>
      </c>
      <c r="O933">
        <f t="shared" si="324"/>
        <v>5559643</v>
      </c>
      <c r="Q933">
        <v>2222896</v>
      </c>
      <c r="R933">
        <v>3602145</v>
      </c>
      <c r="S933">
        <v>3902925</v>
      </c>
      <c r="T933" t="str">
        <f t="shared" si="325"/>
        <v>Yes</v>
      </c>
      <c r="U933">
        <f t="shared" si="326"/>
        <v>3242655.3333333335</v>
      </c>
      <c r="W933">
        <f t="shared" si="327"/>
        <v>0.77777777777777779</v>
      </c>
      <c r="X933">
        <f t="shared" si="328"/>
        <v>0.72222222222222221</v>
      </c>
      <c r="Z933" s="4">
        <f t="shared" si="329"/>
        <v>437.03616337989996</v>
      </c>
      <c r="AA933">
        <f t="shared" si="330"/>
        <v>12</v>
      </c>
      <c r="AB933">
        <f t="shared" si="331"/>
        <v>0.66666666666666663</v>
      </c>
      <c r="AC933">
        <f t="shared" si="332"/>
        <v>0.8571428571428571</v>
      </c>
      <c r="AD933">
        <f t="shared" si="333"/>
        <v>0.92307692307692313</v>
      </c>
      <c r="AE933" t="str">
        <f t="shared" si="334"/>
        <v>CRAM</v>
      </c>
      <c r="AH933">
        <f t="shared" si="335"/>
        <v>0.47826086956521741</v>
      </c>
      <c r="AJ933" t="str">
        <f t="shared" si="336"/>
        <v>----</v>
      </c>
      <c r="AK933" t="str">
        <f t="shared" si="337"/>
        <v>----</v>
      </c>
      <c r="AL933" t="str">
        <f t="shared" si="338"/>
        <v>HUnSatLig</v>
      </c>
      <c r="AM933" t="str">
        <f t="shared" si="339"/>
        <v>----</v>
      </c>
      <c r="AN933" t="str">
        <f t="shared" si="340"/>
        <v>----</v>
      </c>
      <c r="AO933" t="str">
        <f t="shared" si="341"/>
        <v>----</v>
      </c>
      <c r="AQ933" s="4">
        <f t="shared" si="342"/>
        <v>437.13722155757455</v>
      </c>
      <c r="AR933" s="4">
        <f t="shared" si="343"/>
        <v>437</v>
      </c>
      <c r="AS933" s="4">
        <f t="shared" si="344"/>
        <v>0.13722155757454857</v>
      </c>
    </row>
    <row r="934" spans="1:45" x14ac:dyDescent="0.25">
      <c r="A934">
        <v>18</v>
      </c>
      <c r="B934">
        <v>16</v>
      </c>
      <c r="C934">
        <v>0</v>
      </c>
      <c r="D934">
        <v>8</v>
      </c>
      <c r="E934">
        <v>0</v>
      </c>
      <c r="F934">
        <v>0</v>
      </c>
      <c r="G934" t="s">
        <v>53</v>
      </c>
      <c r="H934">
        <f t="shared" si="322"/>
        <v>0</v>
      </c>
      <c r="I934">
        <v>359.07724039999999</v>
      </c>
      <c r="K934">
        <v>8001634</v>
      </c>
      <c r="L934">
        <v>7782365</v>
      </c>
      <c r="M934">
        <v>8020836</v>
      </c>
      <c r="N934" t="str">
        <f t="shared" si="323"/>
        <v>Yes</v>
      </c>
      <c r="O934">
        <f t="shared" si="324"/>
        <v>7934945</v>
      </c>
      <c r="Q934">
        <v>1711914</v>
      </c>
      <c r="R934">
        <v>3775442</v>
      </c>
      <c r="S934">
        <v>3135218</v>
      </c>
      <c r="T934" t="str">
        <f t="shared" si="325"/>
        <v>Yes</v>
      </c>
      <c r="U934">
        <f t="shared" si="326"/>
        <v>2874191.3333333335</v>
      </c>
      <c r="W934">
        <f t="shared" si="327"/>
        <v>0.88888888888888884</v>
      </c>
      <c r="X934">
        <f t="shared" si="328"/>
        <v>0.44444444444444442</v>
      </c>
      <c r="Z934" s="4">
        <f t="shared" si="329"/>
        <v>359.07724037989999</v>
      </c>
      <c r="AA934">
        <f t="shared" si="330"/>
        <v>11</v>
      </c>
      <c r="AB934">
        <f t="shared" si="331"/>
        <v>0.61111111111111116</v>
      </c>
      <c r="AC934">
        <f t="shared" si="332"/>
        <v>0.6875</v>
      </c>
      <c r="AD934">
        <f t="shared" si="333"/>
        <v>1.375</v>
      </c>
      <c r="AE934" t="str">
        <f t="shared" si="334"/>
        <v>CRAM</v>
      </c>
      <c r="AH934">
        <f t="shared" si="335"/>
        <v>0.5</v>
      </c>
      <c r="AJ934" t="str">
        <f t="shared" si="336"/>
        <v>----</v>
      </c>
      <c r="AK934" t="str">
        <f t="shared" si="337"/>
        <v>----</v>
      </c>
      <c r="AL934" t="str">
        <f t="shared" si="338"/>
        <v>HUnSatLig</v>
      </c>
      <c r="AM934" t="str">
        <f t="shared" si="339"/>
        <v>----</v>
      </c>
      <c r="AN934" t="str">
        <f t="shared" si="340"/>
        <v>----</v>
      </c>
      <c r="AO934" t="str">
        <f t="shared" si="341"/>
        <v>----</v>
      </c>
      <c r="AQ934" s="4">
        <f t="shared" si="342"/>
        <v>359.16027170453128</v>
      </c>
      <c r="AR934" s="4">
        <f t="shared" si="343"/>
        <v>359</v>
      </c>
      <c r="AS934" s="4">
        <f t="shared" si="344"/>
        <v>0.16027170453128292</v>
      </c>
    </row>
    <row r="935" spans="1:45" x14ac:dyDescent="0.25">
      <c r="A935">
        <v>18</v>
      </c>
      <c r="B935">
        <v>16</v>
      </c>
      <c r="C935">
        <v>0</v>
      </c>
      <c r="D935">
        <v>9</v>
      </c>
      <c r="E935">
        <v>0</v>
      </c>
      <c r="F935">
        <v>0</v>
      </c>
      <c r="G935" t="s">
        <v>53</v>
      </c>
      <c r="H935">
        <f t="shared" si="322"/>
        <v>0.11111111111111116</v>
      </c>
      <c r="I935">
        <v>375.07215500000001</v>
      </c>
      <c r="K935">
        <v>12460006</v>
      </c>
      <c r="L935">
        <v>12955942</v>
      </c>
      <c r="M935">
        <v>12875274</v>
      </c>
      <c r="N935" t="str">
        <f t="shared" si="323"/>
        <v>Yes</v>
      </c>
      <c r="O935">
        <f t="shared" si="324"/>
        <v>12763740.666666666</v>
      </c>
      <c r="Q935">
        <v>2933596</v>
      </c>
      <c r="R935">
        <v>6257645</v>
      </c>
      <c r="S935">
        <v>5780907</v>
      </c>
      <c r="T935" t="str">
        <f t="shared" si="325"/>
        <v>Yes</v>
      </c>
      <c r="U935">
        <f t="shared" si="326"/>
        <v>4990716</v>
      </c>
      <c r="W935">
        <f t="shared" si="327"/>
        <v>0.88888888888888884</v>
      </c>
      <c r="X935">
        <f t="shared" si="328"/>
        <v>0.5</v>
      </c>
      <c r="Z935" s="4">
        <f t="shared" si="329"/>
        <v>375.07215497990001</v>
      </c>
      <c r="AA935">
        <f t="shared" si="330"/>
        <v>11</v>
      </c>
      <c r="AB935">
        <f t="shared" si="331"/>
        <v>0.61111111111111116</v>
      </c>
      <c r="AC935">
        <f t="shared" si="332"/>
        <v>0.6875</v>
      </c>
      <c r="AD935">
        <f t="shared" si="333"/>
        <v>1.2222222222222223</v>
      </c>
      <c r="AE935" t="str">
        <f t="shared" si="334"/>
        <v>CRAM</v>
      </c>
      <c r="AH935">
        <f t="shared" si="335"/>
        <v>0.48148148148148145</v>
      </c>
      <c r="AJ935" t="str">
        <f t="shared" si="336"/>
        <v>----</v>
      </c>
      <c r="AK935" t="str">
        <f t="shared" si="337"/>
        <v>----</v>
      </c>
      <c r="AL935" t="str">
        <f t="shared" si="338"/>
        <v>HUnSatLig</v>
      </c>
      <c r="AM935" t="str">
        <f t="shared" si="339"/>
        <v>----</v>
      </c>
      <c r="AN935" t="str">
        <f t="shared" si="340"/>
        <v>----</v>
      </c>
      <c r="AO935" t="str">
        <f t="shared" si="341"/>
        <v>----</v>
      </c>
      <c r="AQ935" s="4">
        <f t="shared" si="342"/>
        <v>375.15888489301659</v>
      </c>
      <c r="AR935" s="4">
        <f t="shared" si="343"/>
        <v>375</v>
      </c>
      <c r="AS935" s="4">
        <f t="shared" si="344"/>
        <v>0.15888489301659092</v>
      </c>
    </row>
    <row r="936" spans="1:45" x14ac:dyDescent="0.25">
      <c r="A936">
        <v>18</v>
      </c>
      <c r="B936">
        <v>16</v>
      </c>
      <c r="C936">
        <v>0</v>
      </c>
      <c r="D936">
        <v>10</v>
      </c>
      <c r="E936">
        <v>0</v>
      </c>
      <c r="F936">
        <v>0</v>
      </c>
      <c r="G936" t="s">
        <v>53</v>
      </c>
      <c r="H936">
        <f t="shared" si="322"/>
        <v>0.22222222222222232</v>
      </c>
      <c r="I936">
        <v>391.06706960000002</v>
      </c>
      <c r="K936">
        <v>14996523</v>
      </c>
      <c r="L936">
        <v>14092253</v>
      </c>
      <c r="M936">
        <v>13778319</v>
      </c>
      <c r="N936" t="str">
        <f t="shared" si="323"/>
        <v>Yes</v>
      </c>
      <c r="O936">
        <f t="shared" si="324"/>
        <v>14289031.666666666</v>
      </c>
      <c r="Q936">
        <v>3684443</v>
      </c>
      <c r="R936">
        <v>7136477</v>
      </c>
      <c r="S936">
        <v>7565655</v>
      </c>
      <c r="T936" t="str">
        <f t="shared" si="325"/>
        <v>Yes</v>
      </c>
      <c r="U936">
        <f t="shared" si="326"/>
        <v>6128858.333333333</v>
      </c>
      <c r="W936">
        <f t="shared" si="327"/>
        <v>0.88888888888888884</v>
      </c>
      <c r="X936">
        <f t="shared" si="328"/>
        <v>0.55555555555555558</v>
      </c>
      <c r="Z936" s="4">
        <f t="shared" si="329"/>
        <v>391.06706957989996</v>
      </c>
      <c r="AA936">
        <f t="shared" si="330"/>
        <v>11</v>
      </c>
      <c r="AB936">
        <f t="shared" si="331"/>
        <v>0.61111111111111116</v>
      </c>
      <c r="AC936">
        <f t="shared" si="332"/>
        <v>0.6875</v>
      </c>
      <c r="AD936">
        <f t="shared" si="333"/>
        <v>1.1000000000000001</v>
      </c>
      <c r="AE936" t="str">
        <f t="shared" si="334"/>
        <v>CRAM</v>
      </c>
      <c r="AH936">
        <f t="shared" si="335"/>
        <v>0.46153846153846156</v>
      </c>
      <c r="AJ936" t="str">
        <f t="shared" si="336"/>
        <v>----</v>
      </c>
      <c r="AK936" t="str">
        <f t="shared" si="337"/>
        <v>----</v>
      </c>
      <c r="AL936" t="str">
        <f t="shared" si="338"/>
        <v>HUnSatLig</v>
      </c>
      <c r="AM936" t="str">
        <f t="shared" si="339"/>
        <v>----</v>
      </c>
      <c r="AN936" t="str">
        <f t="shared" si="340"/>
        <v>----</v>
      </c>
      <c r="AO936" t="str">
        <f t="shared" si="341"/>
        <v>----</v>
      </c>
      <c r="AQ936" s="4">
        <f t="shared" si="342"/>
        <v>391.15749808150184</v>
      </c>
      <c r="AR936" s="4">
        <f t="shared" si="343"/>
        <v>391</v>
      </c>
      <c r="AS936" s="4">
        <f t="shared" si="344"/>
        <v>0.15749808150184208</v>
      </c>
    </row>
    <row r="937" spans="1:45" x14ac:dyDescent="0.25">
      <c r="A937">
        <v>18</v>
      </c>
      <c r="B937">
        <v>16</v>
      </c>
      <c r="C937">
        <v>0</v>
      </c>
      <c r="D937">
        <v>11</v>
      </c>
      <c r="E937">
        <v>0</v>
      </c>
      <c r="F937">
        <v>0</v>
      </c>
      <c r="G937" t="s">
        <v>53</v>
      </c>
      <c r="H937">
        <f t="shared" si="322"/>
        <v>0.33333333333333348</v>
      </c>
      <c r="I937">
        <v>407.06198419999998</v>
      </c>
      <c r="K937">
        <v>13598558</v>
      </c>
      <c r="L937">
        <v>13840571</v>
      </c>
      <c r="M937">
        <v>13923882</v>
      </c>
      <c r="N937" t="str">
        <f t="shared" si="323"/>
        <v>Yes</v>
      </c>
      <c r="O937">
        <f t="shared" si="324"/>
        <v>13787670.333333334</v>
      </c>
      <c r="Q937">
        <v>4603877</v>
      </c>
      <c r="R937">
        <v>7906841</v>
      </c>
      <c r="S937">
        <v>8042986</v>
      </c>
      <c r="T937" t="str">
        <f t="shared" si="325"/>
        <v>Yes</v>
      </c>
      <c r="U937">
        <f t="shared" si="326"/>
        <v>6851234.666666667</v>
      </c>
      <c r="W937">
        <f t="shared" si="327"/>
        <v>0.88888888888888884</v>
      </c>
      <c r="X937">
        <f t="shared" si="328"/>
        <v>0.61111111111111116</v>
      </c>
      <c r="Z937" s="4">
        <f t="shared" si="329"/>
        <v>407.06198417989998</v>
      </c>
      <c r="AA937">
        <f t="shared" si="330"/>
        <v>11</v>
      </c>
      <c r="AB937">
        <f t="shared" si="331"/>
        <v>0.61111111111111116</v>
      </c>
      <c r="AC937">
        <f t="shared" si="332"/>
        <v>0.6875</v>
      </c>
      <c r="AD937">
        <f t="shared" si="333"/>
        <v>1</v>
      </c>
      <c r="AE937" t="str">
        <f t="shared" si="334"/>
        <v>CRAM</v>
      </c>
      <c r="AH937">
        <f t="shared" si="335"/>
        <v>0.44</v>
      </c>
      <c r="AJ937" t="str">
        <f t="shared" si="336"/>
        <v>----</v>
      </c>
      <c r="AK937" t="str">
        <f t="shared" si="337"/>
        <v>----</v>
      </c>
      <c r="AL937" t="str">
        <f t="shared" si="338"/>
        <v>HUnSatLig</v>
      </c>
      <c r="AM937" t="str">
        <f t="shared" si="339"/>
        <v>----</v>
      </c>
      <c r="AN937" t="str">
        <f t="shared" si="340"/>
        <v>----</v>
      </c>
      <c r="AO937" t="str">
        <f t="shared" si="341"/>
        <v>----</v>
      </c>
      <c r="AQ937" s="4">
        <f t="shared" si="342"/>
        <v>407.15611126998715</v>
      </c>
      <c r="AR937" s="4">
        <f t="shared" si="343"/>
        <v>407</v>
      </c>
      <c r="AS937" s="4">
        <f t="shared" si="344"/>
        <v>0.15611126998715008</v>
      </c>
    </row>
    <row r="938" spans="1:45" x14ac:dyDescent="0.25">
      <c r="A938">
        <v>18</v>
      </c>
      <c r="B938">
        <v>16</v>
      </c>
      <c r="C938">
        <v>0</v>
      </c>
      <c r="D938">
        <v>12</v>
      </c>
      <c r="E938">
        <v>0</v>
      </c>
      <c r="F938">
        <v>0</v>
      </c>
      <c r="G938" t="s">
        <v>53</v>
      </c>
      <c r="H938">
        <f t="shared" si="322"/>
        <v>0.44444444444444464</v>
      </c>
      <c r="I938">
        <v>423.0568988</v>
      </c>
      <c r="K938">
        <v>10383155</v>
      </c>
      <c r="L938">
        <v>9853566</v>
      </c>
      <c r="M938">
        <v>9457260</v>
      </c>
      <c r="N938" t="str">
        <f t="shared" si="323"/>
        <v>Yes</v>
      </c>
      <c r="O938">
        <f t="shared" si="324"/>
        <v>9897993.666666666</v>
      </c>
      <c r="Q938">
        <v>4677251</v>
      </c>
      <c r="R938">
        <v>6827487</v>
      </c>
      <c r="S938">
        <v>7018991</v>
      </c>
      <c r="T938" t="str">
        <f t="shared" si="325"/>
        <v>Yes</v>
      </c>
      <c r="U938">
        <f t="shared" si="326"/>
        <v>6174576.333333333</v>
      </c>
      <c r="W938">
        <f t="shared" si="327"/>
        <v>0.88888888888888884</v>
      </c>
      <c r="X938">
        <f t="shared" si="328"/>
        <v>0.66666666666666663</v>
      </c>
      <c r="Z938" s="4">
        <f t="shared" si="329"/>
        <v>423.0568987799</v>
      </c>
      <c r="AA938">
        <f t="shared" si="330"/>
        <v>11</v>
      </c>
      <c r="AB938">
        <f t="shared" si="331"/>
        <v>0.61111111111111116</v>
      </c>
      <c r="AC938">
        <f t="shared" si="332"/>
        <v>0.6875</v>
      </c>
      <c r="AD938">
        <f t="shared" si="333"/>
        <v>0.91666666666666663</v>
      </c>
      <c r="AE938" t="str">
        <f t="shared" si="334"/>
        <v>CRAM</v>
      </c>
      <c r="AH938">
        <f t="shared" si="335"/>
        <v>0.41666666666666669</v>
      </c>
      <c r="AJ938" t="str">
        <f t="shared" si="336"/>
        <v>----</v>
      </c>
      <c r="AK938" t="str">
        <f t="shared" si="337"/>
        <v>----</v>
      </c>
      <c r="AL938" t="str">
        <f t="shared" si="338"/>
        <v>HUnSatLig</v>
      </c>
      <c r="AM938" t="str">
        <f t="shared" si="339"/>
        <v>----</v>
      </c>
      <c r="AN938" t="str">
        <f t="shared" si="340"/>
        <v>----</v>
      </c>
      <c r="AO938" t="str">
        <f t="shared" si="341"/>
        <v>----</v>
      </c>
      <c r="AQ938" s="4">
        <f t="shared" si="342"/>
        <v>423.15472445847246</v>
      </c>
      <c r="AR938" s="4">
        <f t="shared" si="343"/>
        <v>423</v>
      </c>
      <c r="AS938" s="4">
        <f t="shared" si="344"/>
        <v>0.15472445847245808</v>
      </c>
    </row>
    <row r="939" spans="1:45" x14ac:dyDescent="0.25">
      <c r="A939">
        <v>18</v>
      </c>
      <c r="B939">
        <v>16</v>
      </c>
      <c r="C939">
        <v>0</v>
      </c>
      <c r="D939">
        <v>13</v>
      </c>
      <c r="E939">
        <v>0</v>
      </c>
      <c r="F939">
        <v>0</v>
      </c>
      <c r="G939" t="s">
        <v>53</v>
      </c>
      <c r="H939">
        <f t="shared" si="322"/>
        <v>0.55555555555555536</v>
      </c>
      <c r="I939">
        <v>439.05181340000001</v>
      </c>
      <c r="K939">
        <v>6328412</v>
      </c>
      <c r="L939">
        <v>5574628</v>
      </c>
      <c r="M939">
        <v>5624205</v>
      </c>
      <c r="N939" t="str">
        <f t="shared" si="323"/>
        <v>Yes</v>
      </c>
      <c r="O939">
        <f t="shared" si="324"/>
        <v>5842415</v>
      </c>
      <c r="Q939">
        <v>3829838</v>
      </c>
      <c r="R939">
        <v>5131257</v>
      </c>
      <c r="S939">
        <v>6181137</v>
      </c>
      <c r="T939" t="str">
        <f t="shared" si="325"/>
        <v>Yes</v>
      </c>
      <c r="U939">
        <f t="shared" si="326"/>
        <v>5047410.666666667</v>
      </c>
      <c r="W939">
        <f t="shared" si="327"/>
        <v>0.88888888888888884</v>
      </c>
      <c r="X939">
        <f t="shared" si="328"/>
        <v>0.72222222222222221</v>
      </c>
      <c r="Z939" s="4">
        <f t="shared" si="329"/>
        <v>439.05181337990001</v>
      </c>
      <c r="AA939">
        <f t="shared" si="330"/>
        <v>11</v>
      </c>
      <c r="AB939">
        <f t="shared" si="331"/>
        <v>0.61111111111111116</v>
      </c>
      <c r="AC939">
        <f t="shared" si="332"/>
        <v>0.6875</v>
      </c>
      <c r="AD939">
        <f t="shared" si="333"/>
        <v>0.84615384615384615</v>
      </c>
      <c r="AE939" t="str">
        <f t="shared" si="334"/>
        <v>CRAM</v>
      </c>
      <c r="AH939">
        <f t="shared" si="335"/>
        <v>0.39130434782608697</v>
      </c>
      <c r="AJ939" t="str">
        <f t="shared" si="336"/>
        <v>----</v>
      </c>
      <c r="AK939" t="str">
        <f t="shared" si="337"/>
        <v>----</v>
      </c>
      <c r="AL939" t="str">
        <f t="shared" si="338"/>
        <v>HUnSatLig</v>
      </c>
      <c r="AM939" t="str">
        <f t="shared" si="339"/>
        <v>----</v>
      </c>
      <c r="AN939" t="str">
        <f t="shared" si="340"/>
        <v>----</v>
      </c>
      <c r="AO939" t="str">
        <f t="shared" si="341"/>
        <v>----</v>
      </c>
      <c r="AQ939" s="4">
        <f t="shared" si="342"/>
        <v>439.15333764695777</v>
      </c>
      <c r="AR939" s="4">
        <f t="shared" si="343"/>
        <v>439</v>
      </c>
      <c r="AS939" s="4">
        <f t="shared" si="344"/>
        <v>0.15333764695776608</v>
      </c>
    </row>
    <row r="940" spans="1:45" x14ac:dyDescent="0.25">
      <c r="A940">
        <v>18</v>
      </c>
      <c r="B940">
        <v>16</v>
      </c>
      <c r="C940">
        <v>0</v>
      </c>
      <c r="D940">
        <v>14</v>
      </c>
      <c r="E940">
        <v>0</v>
      </c>
      <c r="F940">
        <v>0</v>
      </c>
      <c r="G940" t="s">
        <v>53</v>
      </c>
      <c r="H940">
        <f t="shared" si="322"/>
        <v>0.66666666666666652</v>
      </c>
      <c r="I940">
        <v>455.04672799999997</v>
      </c>
      <c r="K940">
        <v>3131998</v>
      </c>
      <c r="L940">
        <v>3074088</v>
      </c>
      <c r="M940">
        <v>2540884</v>
      </c>
      <c r="N940" t="str">
        <f t="shared" si="323"/>
        <v>Yes</v>
      </c>
      <c r="O940">
        <f t="shared" si="324"/>
        <v>2915656.6666666665</v>
      </c>
      <c r="Q940">
        <v>2792457</v>
      </c>
      <c r="R940">
        <v>3423447</v>
      </c>
      <c r="S940">
        <v>3664795</v>
      </c>
      <c r="T940" t="str">
        <f t="shared" si="325"/>
        <v>Yes</v>
      </c>
      <c r="U940">
        <f t="shared" si="326"/>
        <v>3293566.3333333335</v>
      </c>
      <c r="W940">
        <f t="shared" si="327"/>
        <v>0.88888888888888884</v>
      </c>
      <c r="X940">
        <f t="shared" si="328"/>
        <v>0.77777777777777779</v>
      </c>
      <c r="Z940" s="4">
        <f t="shared" si="329"/>
        <v>455.04672797990003</v>
      </c>
      <c r="AA940">
        <f t="shared" si="330"/>
        <v>11</v>
      </c>
      <c r="AB940">
        <f t="shared" si="331"/>
        <v>0.61111111111111116</v>
      </c>
      <c r="AC940">
        <f t="shared" si="332"/>
        <v>0.6875</v>
      </c>
      <c r="AD940">
        <f t="shared" si="333"/>
        <v>0.7857142857142857</v>
      </c>
      <c r="AE940" t="str">
        <f t="shared" si="334"/>
        <v>CRAM</v>
      </c>
      <c r="AH940">
        <f t="shared" si="335"/>
        <v>0.36363636363636365</v>
      </c>
      <c r="AJ940" t="str">
        <f t="shared" si="336"/>
        <v>----</v>
      </c>
      <c r="AK940" t="str">
        <f t="shared" si="337"/>
        <v>----</v>
      </c>
      <c r="AL940" t="str">
        <f t="shared" si="338"/>
        <v>HUnSatLig</v>
      </c>
      <c r="AM940" t="str">
        <f t="shared" si="339"/>
        <v>----</v>
      </c>
      <c r="AN940" t="str">
        <f t="shared" si="340"/>
        <v>----</v>
      </c>
      <c r="AO940" t="str">
        <f t="shared" si="341"/>
        <v>----</v>
      </c>
      <c r="AQ940" s="4">
        <f t="shared" si="342"/>
        <v>455.15195083544313</v>
      </c>
      <c r="AR940" s="4">
        <f t="shared" si="343"/>
        <v>455</v>
      </c>
      <c r="AS940" s="4">
        <f t="shared" si="344"/>
        <v>0.15195083544313093</v>
      </c>
    </row>
    <row r="941" spans="1:45" x14ac:dyDescent="0.25">
      <c r="A941">
        <v>18</v>
      </c>
      <c r="B941">
        <v>18</v>
      </c>
      <c r="C941">
        <v>0</v>
      </c>
      <c r="D941">
        <v>7</v>
      </c>
      <c r="E941">
        <v>0</v>
      </c>
      <c r="F941">
        <v>0</v>
      </c>
      <c r="G941" t="s">
        <v>53</v>
      </c>
      <c r="H941">
        <f t="shared" si="322"/>
        <v>-0.22222222222222232</v>
      </c>
      <c r="I941">
        <v>345.09797579999997</v>
      </c>
      <c r="K941">
        <v>5760449</v>
      </c>
      <c r="L941">
        <v>5452092</v>
      </c>
      <c r="M941">
        <v>5619586</v>
      </c>
      <c r="N941" t="str">
        <f t="shared" si="323"/>
        <v>Yes</v>
      </c>
      <c r="O941">
        <f t="shared" si="324"/>
        <v>5610709</v>
      </c>
      <c r="Q941">
        <v>1688576</v>
      </c>
      <c r="R941">
        <v>2748219</v>
      </c>
      <c r="S941">
        <v>2946374</v>
      </c>
      <c r="T941" t="str">
        <f t="shared" si="325"/>
        <v>Yes</v>
      </c>
      <c r="U941">
        <f t="shared" si="326"/>
        <v>2461056.3333333335</v>
      </c>
      <c r="W941">
        <f t="shared" si="327"/>
        <v>1</v>
      </c>
      <c r="X941">
        <f t="shared" si="328"/>
        <v>0.3888888888888889</v>
      </c>
      <c r="Z941" s="4">
        <f t="shared" si="329"/>
        <v>345.09797577989997</v>
      </c>
      <c r="AA941">
        <f t="shared" si="330"/>
        <v>10</v>
      </c>
      <c r="AB941">
        <f t="shared" si="331"/>
        <v>0.55555555555555558</v>
      </c>
      <c r="AC941">
        <f t="shared" si="332"/>
        <v>0.55555555555555558</v>
      </c>
      <c r="AD941">
        <f t="shared" si="333"/>
        <v>1.4285714285714286</v>
      </c>
      <c r="AE941" t="str">
        <f t="shared" si="334"/>
        <v>CRAM</v>
      </c>
      <c r="AH941">
        <f t="shared" si="335"/>
        <v>0.44827586206896552</v>
      </c>
      <c r="AJ941" t="str">
        <f t="shared" si="336"/>
        <v>----</v>
      </c>
      <c r="AK941" t="str">
        <f t="shared" si="337"/>
        <v>----</v>
      </c>
      <c r="AL941" t="str">
        <f t="shared" si="338"/>
        <v>HUnSatLig</v>
      </c>
      <c r="AM941" t="str">
        <f t="shared" si="339"/>
        <v>----</v>
      </c>
      <c r="AN941" t="str">
        <f t="shared" si="340"/>
        <v>----</v>
      </c>
      <c r="AO941" t="str">
        <f t="shared" si="341"/>
        <v>----</v>
      </c>
      <c r="AQ941" s="4">
        <f t="shared" si="342"/>
        <v>345.17777460542914</v>
      </c>
      <c r="AR941" s="4">
        <f t="shared" si="343"/>
        <v>345</v>
      </c>
      <c r="AS941" s="4">
        <f t="shared" si="344"/>
        <v>0.17777460542913559</v>
      </c>
    </row>
    <row r="942" spans="1:45" x14ac:dyDescent="0.25">
      <c r="A942">
        <v>18</v>
      </c>
      <c r="B942">
        <v>18</v>
      </c>
      <c r="C942">
        <v>0</v>
      </c>
      <c r="D942">
        <v>8</v>
      </c>
      <c r="E942">
        <v>0</v>
      </c>
      <c r="F942">
        <v>0</v>
      </c>
      <c r="G942" t="s">
        <v>53</v>
      </c>
      <c r="H942">
        <f t="shared" si="322"/>
        <v>-0.11111111111111072</v>
      </c>
      <c r="I942">
        <v>361.09289039999999</v>
      </c>
      <c r="K942">
        <v>12082003</v>
      </c>
      <c r="L942">
        <v>12034578</v>
      </c>
      <c r="M942">
        <v>13143496</v>
      </c>
      <c r="N942" t="str">
        <f t="shared" si="323"/>
        <v>Yes</v>
      </c>
      <c r="O942">
        <f t="shared" si="324"/>
        <v>12420025.666666666</v>
      </c>
      <c r="Q942">
        <v>4131196</v>
      </c>
      <c r="R942">
        <v>6603360</v>
      </c>
      <c r="S942">
        <v>6099285</v>
      </c>
      <c r="T942" t="str">
        <f t="shared" si="325"/>
        <v>Yes</v>
      </c>
      <c r="U942">
        <f t="shared" si="326"/>
        <v>5611280.333333333</v>
      </c>
      <c r="W942">
        <f t="shared" si="327"/>
        <v>1</v>
      </c>
      <c r="X942">
        <f t="shared" si="328"/>
        <v>0.44444444444444442</v>
      </c>
      <c r="Z942" s="4">
        <f t="shared" si="329"/>
        <v>361.09289037989998</v>
      </c>
      <c r="AA942">
        <f t="shared" si="330"/>
        <v>10</v>
      </c>
      <c r="AB942">
        <f t="shared" si="331"/>
        <v>0.55555555555555558</v>
      </c>
      <c r="AC942">
        <f t="shared" si="332"/>
        <v>0.55555555555555558</v>
      </c>
      <c r="AD942">
        <f t="shared" si="333"/>
        <v>1.25</v>
      </c>
      <c r="AE942" t="str">
        <f t="shared" si="334"/>
        <v>CRAM</v>
      </c>
      <c r="AH942">
        <f t="shared" si="335"/>
        <v>0.42857142857142855</v>
      </c>
      <c r="AJ942" t="str">
        <f t="shared" si="336"/>
        <v>----</v>
      </c>
      <c r="AK942" t="str">
        <f t="shared" si="337"/>
        <v>----</v>
      </c>
      <c r="AL942" t="str">
        <f t="shared" si="338"/>
        <v>HUnSatLig</v>
      </c>
      <c r="AM942" t="str">
        <f t="shared" si="339"/>
        <v>----</v>
      </c>
      <c r="AN942" t="str">
        <f t="shared" si="340"/>
        <v>----</v>
      </c>
      <c r="AO942" t="str">
        <f t="shared" si="341"/>
        <v>----</v>
      </c>
      <c r="AQ942" s="4">
        <f t="shared" si="342"/>
        <v>361.1763877939145</v>
      </c>
      <c r="AR942" s="4">
        <f t="shared" si="343"/>
        <v>361</v>
      </c>
      <c r="AS942" s="4">
        <f t="shared" si="344"/>
        <v>0.17638779391450043</v>
      </c>
    </row>
    <row r="943" spans="1:45" x14ac:dyDescent="0.25">
      <c r="A943">
        <v>18</v>
      </c>
      <c r="B943">
        <v>18</v>
      </c>
      <c r="C943">
        <v>0</v>
      </c>
      <c r="D943">
        <v>9</v>
      </c>
      <c r="E943">
        <v>0</v>
      </c>
      <c r="F943">
        <v>0</v>
      </c>
      <c r="G943" t="s">
        <v>53</v>
      </c>
      <c r="H943">
        <f t="shared" si="322"/>
        <v>0</v>
      </c>
      <c r="I943">
        <v>377.087805</v>
      </c>
      <c r="K943">
        <v>14557889</v>
      </c>
      <c r="L943">
        <v>15018806</v>
      </c>
      <c r="M943">
        <v>15450175</v>
      </c>
      <c r="N943" t="str">
        <f t="shared" si="323"/>
        <v>Yes</v>
      </c>
      <c r="O943">
        <f t="shared" si="324"/>
        <v>15008956.666666666</v>
      </c>
      <c r="Q943">
        <v>6144900</v>
      </c>
      <c r="R943">
        <v>9762388</v>
      </c>
      <c r="S943">
        <v>8233957</v>
      </c>
      <c r="T943" t="str">
        <f t="shared" si="325"/>
        <v>Yes</v>
      </c>
      <c r="U943">
        <f t="shared" si="326"/>
        <v>8047081.666666667</v>
      </c>
      <c r="W943">
        <f t="shared" si="327"/>
        <v>1</v>
      </c>
      <c r="X943">
        <f t="shared" si="328"/>
        <v>0.5</v>
      </c>
      <c r="Z943" s="4">
        <f t="shared" si="329"/>
        <v>377.0878049799</v>
      </c>
      <c r="AA943">
        <f t="shared" si="330"/>
        <v>10</v>
      </c>
      <c r="AB943">
        <f t="shared" si="331"/>
        <v>0.55555555555555558</v>
      </c>
      <c r="AC943">
        <f t="shared" si="332"/>
        <v>0.55555555555555558</v>
      </c>
      <c r="AD943">
        <f t="shared" si="333"/>
        <v>1.1111111111111112</v>
      </c>
      <c r="AE943" t="str">
        <f t="shared" si="334"/>
        <v>CRAM</v>
      </c>
      <c r="AH943">
        <f t="shared" si="335"/>
        <v>0.40740740740740738</v>
      </c>
      <c r="AJ943" t="str">
        <f t="shared" si="336"/>
        <v>----</v>
      </c>
      <c r="AK943" t="str">
        <f t="shared" si="337"/>
        <v>----</v>
      </c>
      <c r="AL943" t="str">
        <f t="shared" si="338"/>
        <v>HUnSatLig</v>
      </c>
      <c r="AM943" t="str">
        <f t="shared" si="339"/>
        <v>----</v>
      </c>
      <c r="AN943" t="str">
        <f t="shared" si="340"/>
        <v>----</v>
      </c>
      <c r="AO943" t="str">
        <f t="shared" si="341"/>
        <v>----</v>
      </c>
      <c r="AQ943" s="4">
        <f t="shared" si="342"/>
        <v>377.17500098239981</v>
      </c>
      <c r="AR943" s="4">
        <f t="shared" si="343"/>
        <v>377</v>
      </c>
      <c r="AS943" s="4">
        <f t="shared" si="344"/>
        <v>0.17500098239980844</v>
      </c>
    </row>
    <row r="944" spans="1:45" x14ac:dyDescent="0.25">
      <c r="A944">
        <v>18</v>
      </c>
      <c r="B944">
        <v>18</v>
      </c>
      <c r="C944">
        <v>0</v>
      </c>
      <c r="D944">
        <v>10</v>
      </c>
      <c r="E944">
        <v>0</v>
      </c>
      <c r="F944">
        <v>0</v>
      </c>
      <c r="G944" t="s">
        <v>53</v>
      </c>
      <c r="H944">
        <f t="shared" si="322"/>
        <v>0.11111111111111116</v>
      </c>
      <c r="I944">
        <v>393.08271960000002</v>
      </c>
      <c r="K944">
        <v>17462834</v>
      </c>
      <c r="L944">
        <v>16935262</v>
      </c>
      <c r="M944">
        <v>15925018</v>
      </c>
      <c r="N944" t="str">
        <f t="shared" si="323"/>
        <v>Yes</v>
      </c>
      <c r="O944">
        <f t="shared" si="324"/>
        <v>16774371.333333334</v>
      </c>
      <c r="Q944">
        <v>6538702</v>
      </c>
      <c r="R944">
        <v>9438859</v>
      </c>
      <c r="S944">
        <v>9478885</v>
      </c>
      <c r="T944" t="str">
        <f t="shared" si="325"/>
        <v>Yes</v>
      </c>
      <c r="U944">
        <f t="shared" si="326"/>
        <v>8485482</v>
      </c>
      <c r="W944">
        <f t="shared" si="327"/>
        <v>1</v>
      </c>
      <c r="X944">
        <f t="shared" si="328"/>
        <v>0.55555555555555558</v>
      </c>
      <c r="Z944" s="4">
        <f t="shared" si="329"/>
        <v>393.08271957990002</v>
      </c>
      <c r="AA944">
        <f t="shared" si="330"/>
        <v>10</v>
      </c>
      <c r="AB944">
        <f t="shared" si="331"/>
        <v>0.55555555555555558</v>
      </c>
      <c r="AC944">
        <f t="shared" si="332"/>
        <v>0.55555555555555558</v>
      </c>
      <c r="AD944">
        <f t="shared" si="333"/>
        <v>1</v>
      </c>
      <c r="AE944" t="str">
        <f t="shared" si="334"/>
        <v>CRAM</v>
      </c>
      <c r="AH944">
        <f t="shared" si="335"/>
        <v>0.38461538461538464</v>
      </c>
      <c r="AJ944" t="str">
        <f t="shared" si="336"/>
        <v>----</v>
      </c>
      <c r="AK944" t="str">
        <f t="shared" si="337"/>
        <v>----</v>
      </c>
      <c r="AL944" t="str">
        <f t="shared" si="338"/>
        <v>HUnSatLig</v>
      </c>
      <c r="AM944" t="str">
        <f t="shared" si="339"/>
        <v>----</v>
      </c>
      <c r="AN944" t="str">
        <f t="shared" si="340"/>
        <v>----</v>
      </c>
      <c r="AO944" t="str">
        <f t="shared" si="341"/>
        <v>----</v>
      </c>
      <c r="AQ944" s="4">
        <f t="shared" si="342"/>
        <v>393.17361417088512</v>
      </c>
      <c r="AR944" s="4">
        <f t="shared" si="343"/>
        <v>393</v>
      </c>
      <c r="AS944" s="4">
        <f t="shared" si="344"/>
        <v>0.17361417088511644</v>
      </c>
    </row>
    <row r="945" spans="1:45" x14ac:dyDescent="0.25">
      <c r="A945">
        <v>18</v>
      </c>
      <c r="B945">
        <v>18</v>
      </c>
      <c r="C945">
        <v>0</v>
      </c>
      <c r="D945">
        <v>11</v>
      </c>
      <c r="E945">
        <v>0</v>
      </c>
      <c r="F945">
        <v>0</v>
      </c>
      <c r="G945" t="s">
        <v>53</v>
      </c>
      <c r="H945">
        <f t="shared" si="322"/>
        <v>0.22222222222222232</v>
      </c>
      <c r="I945">
        <v>409.07763419999998</v>
      </c>
      <c r="K945">
        <v>15519719</v>
      </c>
      <c r="L945">
        <v>15282510</v>
      </c>
      <c r="M945">
        <v>14718620</v>
      </c>
      <c r="N945" t="str">
        <f t="shared" si="323"/>
        <v>Yes</v>
      </c>
      <c r="O945">
        <f t="shared" si="324"/>
        <v>15173616.333333334</v>
      </c>
      <c r="Q945">
        <v>7513126</v>
      </c>
      <c r="R945">
        <v>9555592</v>
      </c>
      <c r="S945">
        <v>10191445</v>
      </c>
      <c r="T945" t="str">
        <f t="shared" si="325"/>
        <v>Yes</v>
      </c>
      <c r="U945">
        <f t="shared" si="326"/>
        <v>9086721</v>
      </c>
      <c r="W945">
        <f t="shared" si="327"/>
        <v>1</v>
      </c>
      <c r="X945">
        <f t="shared" si="328"/>
        <v>0.61111111111111116</v>
      </c>
      <c r="Z945" s="4">
        <f t="shared" si="329"/>
        <v>409.07763417990003</v>
      </c>
      <c r="AA945">
        <f t="shared" si="330"/>
        <v>10</v>
      </c>
      <c r="AB945">
        <f t="shared" si="331"/>
        <v>0.55555555555555558</v>
      </c>
      <c r="AC945">
        <f t="shared" si="332"/>
        <v>0.55555555555555558</v>
      </c>
      <c r="AD945">
        <f t="shared" si="333"/>
        <v>0.90909090909090906</v>
      </c>
      <c r="AE945" t="str">
        <f t="shared" si="334"/>
        <v>CRAM</v>
      </c>
      <c r="AH945">
        <f t="shared" si="335"/>
        <v>0.36</v>
      </c>
      <c r="AJ945" t="str">
        <f t="shared" si="336"/>
        <v>----</v>
      </c>
      <c r="AK945" t="str">
        <f t="shared" si="337"/>
        <v>----</v>
      </c>
      <c r="AL945" t="str">
        <f t="shared" si="338"/>
        <v>HUnSatLig</v>
      </c>
      <c r="AM945" t="str">
        <f t="shared" si="339"/>
        <v>----</v>
      </c>
      <c r="AN945" t="str">
        <f t="shared" si="340"/>
        <v>----</v>
      </c>
      <c r="AO945" t="str">
        <f t="shared" si="341"/>
        <v>----</v>
      </c>
      <c r="AQ945" s="4">
        <f t="shared" si="342"/>
        <v>409.17222735937042</v>
      </c>
      <c r="AR945" s="4">
        <f t="shared" si="343"/>
        <v>409</v>
      </c>
      <c r="AS945" s="4">
        <f t="shared" si="344"/>
        <v>0.17222735937042444</v>
      </c>
    </row>
    <row r="946" spans="1:45" x14ac:dyDescent="0.25">
      <c r="A946">
        <v>18</v>
      </c>
      <c r="B946">
        <v>18</v>
      </c>
      <c r="C946">
        <v>0</v>
      </c>
      <c r="D946">
        <v>12</v>
      </c>
      <c r="E946">
        <v>0</v>
      </c>
      <c r="F946">
        <v>0</v>
      </c>
      <c r="G946" t="s">
        <v>53</v>
      </c>
      <c r="H946">
        <f t="shared" si="322"/>
        <v>0.33333333333333348</v>
      </c>
      <c r="I946">
        <v>425.07254879999999</v>
      </c>
      <c r="K946">
        <v>10606231</v>
      </c>
      <c r="L946">
        <v>9710166</v>
      </c>
      <c r="M946">
        <v>9610756</v>
      </c>
      <c r="N946" t="str">
        <f t="shared" si="323"/>
        <v>Yes</v>
      </c>
      <c r="O946">
        <f t="shared" si="324"/>
        <v>9975717.666666666</v>
      </c>
      <c r="Q946">
        <v>6797797</v>
      </c>
      <c r="R946">
        <v>8697178</v>
      </c>
      <c r="S946">
        <v>8944000</v>
      </c>
      <c r="T946" t="str">
        <f t="shared" si="325"/>
        <v>Yes</v>
      </c>
      <c r="U946">
        <f t="shared" si="326"/>
        <v>8146325</v>
      </c>
      <c r="W946">
        <f t="shared" si="327"/>
        <v>1</v>
      </c>
      <c r="X946">
        <f t="shared" si="328"/>
        <v>0.66666666666666663</v>
      </c>
      <c r="Z946" s="4">
        <f t="shared" si="329"/>
        <v>425.07254877989999</v>
      </c>
      <c r="AA946">
        <f t="shared" si="330"/>
        <v>10</v>
      </c>
      <c r="AB946">
        <f t="shared" si="331"/>
        <v>0.55555555555555558</v>
      </c>
      <c r="AC946">
        <f t="shared" si="332"/>
        <v>0.55555555555555558</v>
      </c>
      <c r="AD946">
        <f t="shared" si="333"/>
        <v>0.83333333333333337</v>
      </c>
      <c r="AE946" t="str">
        <f t="shared" si="334"/>
        <v>CRAM</v>
      </c>
      <c r="AH946">
        <f t="shared" si="335"/>
        <v>0.33333333333333331</v>
      </c>
      <c r="AJ946" t="str">
        <f t="shared" si="336"/>
        <v>----</v>
      </c>
      <c r="AK946" t="str">
        <f t="shared" si="337"/>
        <v>----</v>
      </c>
      <c r="AL946" t="str">
        <f t="shared" si="338"/>
        <v>HUnSatLig</v>
      </c>
      <c r="AM946" t="str">
        <f t="shared" si="339"/>
        <v>----</v>
      </c>
      <c r="AN946" t="str">
        <f t="shared" si="340"/>
        <v>----</v>
      </c>
      <c r="AO946" t="str">
        <f t="shared" si="341"/>
        <v>----</v>
      </c>
      <c r="AQ946" s="4">
        <f t="shared" si="342"/>
        <v>425.17084054785568</v>
      </c>
      <c r="AR946" s="4">
        <f t="shared" si="343"/>
        <v>425</v>
      </c>
      <c r="AS946" s="4">
        <f t="shared" si="344"/>
        <v>0.1708405478556756</v>
      </c>
    </row>
    <row r="947" spans="1:45" x14ac:dyDescent="0.25">
      <c r="A947">
        <v>18</v>
      </c>
      <c r="B947">
        <v>18</v>
      </c>
      <c r="C947">
        <v>0</v>
      </c>
      <c r="D947">
        <v>13</v>
      </c>
      <c r="E947">
        <v>0</v>
      </c>
      <c r="F947">
        <v>0</v>
      </c>
      <c r="G947" t="s">
        <v>53</v>
      </c>
      <c r="H947">
        <f t="shared" si="322"/>
        <v>0.44444444444444464</v>
      </c>
      <c r="I947">
        <v>441.06746340000001</v>
      </c>
      <c r="K947">
        <v>5657421</v>
      </c>
      <c r="L947">
        <v>5676907</v>
      </c>
      <c r="M947">
        <v>5369028</v>
      </c>
      <c r="N947" t="str">
        <f t="shared" si="323"/>
        <v>Yes</v>
      </c>
      <c r="O947">
        <f t="shared" si="324"/>
        <v>5567785.333333333</v>
      </c>
      <c r="Q947">
        <v>5765995</v>
      </c>
      <c r="R947">
        <v>6065933</v>
      </c>
      <c r="S947">
        <v>6402131</v>
      </c>
      <c r="T947" t="str">
        <f t="shared" si="325"/>
        <v>Yes</v>
      </c>
      <c r="U947">
        <f t="shared" si="326"/>
        <v>6078019.666666667</v>
      </c>
      <c r="W947">
        <f t="shared" si="327"/>
        <v>1</v>
      </c>
      <c r="X947">
        <f t="shared" si="328"/>
        <v>0.72222222222222221</v>
      </c>
      <c r="Z947" s="4">
        <f t="shared" si="329"/>
        <v>441.0674633799</v>
      </c>
      <c r="AA947">
        <f t="shared" si="330"/>
        <v>10</v>
      </c>
      <c r="AB947">
        <f t="shared" si="331"/>
        <v>0.55555555555555558</v>
      </c>
      <c r="AC947">
        <f t="shared" si="332"/>
        <v>0.55555555555555558</v>
      </c>
      <c r="AD947">
        <f t="shared" si="333"/>
        <v>0.76923076923076927</v>
      </c>
      <c r="AE947" t="str">
        <f t="shared" si="334"/>
        <v>O</v>
      </c>
      <c r="AH947">
        <f t="shared" si="335"/>
        <v>0.30434782608695654</v>
      </c>
      <c r="AJ947" t="str">
        <f t="shared" si="336"/>
        <v>----</v>
      </c>
      <c r="AK947" t="str">
        <f t="shared" si="337"/>
        <v>----</v>
      </c>
      <c r="AL947" t="str">
        <f t="shared" si="338"/>
        <v>HUnSatLig</v>
      </c>
      <c r="AM947" t="str">
        <f t="shared" si="339"/>
        <v>----</v>
      </c>
      <c r="AN947" t="str">
        <f t="shared" si="340"/>
        <v>----</v>
      </c>
      <c r="AO947" t="str">
        <f t="shared" si="341"/>
        <v>----</v>
      </c>
      <c r="AQ947" s="4">
        <f t="shared" si="342"/>
        <v>441.16945373634098</v>
      </c>
      <c r="AR947" s="4">
        <f t="shared" si="343"/>
        <v>441</v>
      </c>
      <c r="AS947" s="4">
        <f t="shared" si="344"/>
        <v>0.1694537363409836</v>
      </c>
    </row>
    <row r="948" spans="1:45" x14ac:dyDescent="0.25">
      <c r="A948">
        <v>18</v>
      </c>
      <c r="B948">
        <v>18</v>
      </c>
      <c r="C948">
        <v>0</v>
      </c>
      <c r="D948">
        <v>14</v>
      </c>
      <c r="E948">
        <v>0</v>
      </c>
      <c r="F948">
        <v>0</v>
      </c>
      <c r="G948" t="s">
        <v>53</v>
      </c>
      <c r="H948">
        <f t="shared" si="322"/>
        <v>0.55555555555555536</v>
      </c>
      <c r="I948">
        <v>457.06237800000002</v>
      </c>
      <c r="K948">
        <v>2672527</v>
      </c>
      <c r="L948">
        <v>2764740</v>
      </c>
      <c r="M948">
        <v>2784419</v>
      </c>
      <c r="N948" t="str">
        <f t="shared" si="323"/>
        <v>Yes</v>
      </c>
      <c r="O948">
        <f t="shared" si="324"/>
        <v>2740562</v>
      </c>
      <c r="Q948">
        <v>4154747</v>
      </c>
      <c r="R948">
        <v>3483667</v>
      </c>
      <c r="S948">
        <v>4991767</v>
      </c>
      <c r="T948" t="str">
        <f t="shared" si="325"/>
        <v>Yes</v>
      </c>
      <c r="U948">
        <f t="shared" si="326"/>
        <v>4210060.333333333</v>
      </c>
      <c r="W948">
        <f t="shared" si="327"/>
        <v>1</v>
      </c>
      <c r="X948">
        <f t="shared" si="328"/>
        <v>0.77777777777777779</v>
      </c>
      <c r="Z948" s="4">
        <f t="shared" si="329"/>
        <v>457.06237797989996</v>
      </c>
      <c r="AA948">
        <f t="shared" si="330"/>
        <v>10</v>
      </c>
      <c r="AB948">
        <f t="shared" si="331"/>
        <v>0.55555555555555558</v>
      </c>
      <c r="AC948">
        <f t="shared" si="332"/>
        <v>0.55555555555555558</v>
      </c>
      <c r="AD948">
        <f t="shared" si="333"/>
        <v>0.7142857142857143</v>
      </c>
      <c r="AE948" t="str">
        <f t="shared" si="334"/>
        <v>O</v>
      </c>
      <c r="AH948">
        <f t="shared" si="335"/>
        <v>0.27272727272727271</v>
      </c>
      <c r="AJ948" t="str">
        <f t="shared" si="336"/>
        <v>----</v>
      </c>
      <c r="AK948" t="str">
        <f t="shared" si="337"/>
        <v>----</v>
      </c>
      <c r="AL948" t="str">
        <f t="shared" si="338"/>
        <v>HUnSatLig</v>
      </c>
      <c r="AM948" t="str">
        <f t="shared" si="339"/>
        <v>----</v>
      </c>
      <c r="AN948" t="str">
        <f t="shared" si="340"/>
        <v>----</v>
      </c>
      <c r="AO948" t="str">
        <f t="shared" si="341"/>
        <v>----</v>
      </c>
      <c r="AQ948" s="4">
        <f t="shared" si="342"/>
        <v>457.16806692482623</v>
      </c>
      <c r="AR948" s="4">
        <f t="shared" si="343"/>
        <v>457</v>
      </c>
      <c r="AS948" s="4">
        <f t="shared" si="344"/>
        <v>0.16806692482623475</v>
      </c>
    </row>
    <row r="949" spans="1:45" x14ac:dyDescent="0.25">
      <c r="A949">
        <v>18</v>
      </c>
      <c r="B949">
        <v>20</v>
      </c>
      <c r="C949">
        <v>0</v>
      </c>
      <c r="D949">
        <v>6</v>
      </c>
      <c r="E949">
        <v>0</v>
      </c>
      <c r="F949">
        <v>0</v>
      </c>
      <c r="G949" t="s">
        <v>53</v>
      </c>
      <c r="H949">
        <f t="shared" si="322"/>
        <v>-0.44444444444444464</v>
      </c>
      <c r="I949">
        <v>331.11871120000001</v>
      </c>
      <c r="K949">
        <v>3144165</v>
      </c>
      <c r="L949">
        <v>3315406</v>
      </c>
      <c r="M949">
        <v>3396113</v>
      </c>
      <c r="N949" t="str">
        <f t="shared" si="323"/>
        <v>Yes</v>
      </c>
      <c r="O949">
        <f t="shared" si="324"/>
        <v>3285228</v>
      </c>
      <c r="Q949">
        <v>2010055</v>
      </c>
      <c r="R949">
        <v>2279920</v>
      </c>
      <c r="S949">
        <v>1886822</v>
      </c>
      <c r="T949" t="str">
        <f t="shared" si="325"/>
        <v>Yes</v>
      </c>
      <c r="U949">
        <f t="shared" si="326"/>
        <v>2058932.3333333333</v>
      </c>
      <c r="W949">
        <f t="shared" si="327"/>
        <v>1.1111111111111112</v>
      </c>
      <c r="X949">
        <f t="shared" si="328"/>
        <v>0.33333333333333331</v>
      </c>
      <c r="Z949" s="4">
        <f t="shared" si="329"/>
        <v>331.1187111799</v>
      </c>
      <c r="AA949">
        <f t="shared" si="330"/>
        <v>9</v>
      </c>
      <c r="AB949">
        <f t="shared" si="331"/>
        <v>0.5</v>
      </c>
      <c r="AC949">
        <f t="shared" si="332"/>
        <v>0.45</v>
      </c>
      <c r="AD949">
        <f t="shared" si="333"/>
        <v>1.5</v>
      </c>
      <c r="AE949" t="str">
        <f t="shared" si="334"/>
        <v>CRAM</v>
      </c>
      <c r="AH949">
        <f t="shared" si="335"/>
        <v>0.4</v>
      </c>
      <c r="AJ949" t="str">
        <f t="shared" si="336"/>
        <v>----</v>
      </c>
      <c r="AK949" t="str">
        <f t="shared" si="337"/>
        <v>----</v>
      </c>
      <c r="AL949" t="str">
        <f t="shared" si="338"/>
        <v>HUnSatLig</v>
      </c>
      <c r="AM949" t="str">
        <f t="shared" si="339"/>
        <v>----</v>
      </c>
      <c r="AN949" t="str">
        <f t="shared" si="340"/>
        <v>----</v>
      </c>
      <c r="AO949" t="str">
        <f t="shared" si="341"/>
        <v>----</v>
      </c>
      <c r="AQ949" s="4">
        <f t="shared" si="342"/>
        <v>331.1952775063271</v>
      </c>
      <c r="AR949" s="4">
        <f t="shared" si="343"/>
        <v>331</v>
      </c>
      <c r="AS949" s="4">
        <f t="shared" si="344"/>
        <v>0.19527750632710195</v>
      </c>
    </row>
    <row r="950" spans="1:45" x14ac:dyDescent="0.25">
      <c r="A950">
        <v>18</v>
      </c>
      <c r="B950">
        <v>20</v>
      </c>
      <c r="C950">
        <v>0</v>
      </c>
      <c r="D950">
        <v>7</v>
      </c>
      <c r="E950">
        <v>0</v>
      </c>
      <c r="F950">
        <v>0</v>
      </c>
      <c r="G950" t="s">
        <v>53</v>
      </c>
      <c r="H950">
        <f t="shared" si="322"/>
        <v>-0.33333333333333304</v>
      </c>
      <c r="I950">
        <v>347.11362580000002</v>
      </c>
      <c r="K950">
        <v>6369324</v>
      </c>
      <c r="L950">
        <v>6329146</v>
      </c>
      <c r="M950">
        <v>6132140</v>
      </c>
      <c r="N950" t="str">
        <f t="shared" si="323"/>
        <v>Yes</v>
      </c>
      <c r="O950">
        <f t="shared" si="324"/>
        <v>6276870</v>
      </c>
      <c r="Q950">
        <v>3335687</v>
      </c>
      <c r="R950">
        <v>4226417</v>
      </c>
      <c r="S950">
        <v>4444514</v>
      </c>
      <c r="T950" t="str">
        <f t="shared" si="325"/>
        <v>Yes</v>
      </c>
      <c r="U950">
        <f t="shared" si="326"/>
        <v>4002206</v>
      </c>
      <c r="W950">
        <f t="shared" si="327"/>
        <v>1.1111111111111112</v>
      </c>
      <c r="X950">
        <f t="shared" si="328"/>
        <v>0.3888888888888889</v>
      </c>
      <c r="Z950" s="4">
        <f t="shared" si="329"/>
        <v>347.11362577990002</v>
      </c>
      <c r="AA950">
        <f t="shared" si="330"/>
        <v>9</v>
      </c>
      <c r="AB950">
        <f t="shared" si="331"/>
        <v>0.5</v>
      </c>
      <c r="AC950">
        <f t="shared" si="332"/>
        <v>0.45</v>
      </c>
      <c r="AD950">
        <f t="shared" si="333"/>
        <v>1.2857142857142858</v>
      </c>
      <c r="AE950" t="str">
        <f t="shared" si="334"/>
        <v>CRAM</v>
      </c>
      <c r="AH950">
        <f t="shared" si="335"/>
        <v>0.37931034482758619</v>
      </c>
      <c r="AJ950" t="str">
        <f t="shared" si="336"/>
        <v>----</v>
      </c>
      <c r="AK950" t="str">
        <f t="shared" si="337"/>
        <v>----</v>
      </c>
      <c r="AL950" t="str">
        <f t="shared" si="338"/>
        <v>HUnSatLig</v>
      </c>
      <c r="AM950" t="str">
        <f t="shared" si="339"/>
        <v>----</v>
      </c>
      <c r="AN950" t="str">
        <f t="shared" si="340"/>
        <v>----</v>
      </c>
      <c r="AO950" t="str">
        <f t="shared" si="341"/>
        <v>----</v>
      </c>
      <c r="AQ950" s="4">
        <f t="shared" si="342"/>
        <v>347.19389069481241</v>
      </c>
      <c r="AR950" s="4">
        <f t="shared" si="343"/>
        <v>347</v>
      </c>
      <c r="AS950" s="4">
        <f t="shared" si="344"/>
        <v>0.19389069481240995</v>
      </c>
    </row>
    <row r="951" spans="1:45" x14ac:dyDescent="0.25">
      <c r="A951">
        <v>18</v>
      </c>
      <c r="B951">
        <v>20</v>
      </c>
      <c r="C951">
        <v>0</v>
      </c>
      <c r="D951">
        <v>8</v>
      </c>
      <c r="E951">
        <v>0</v>
      </c>
      <c r="F951">
        <v>0</v>
      </c>
      <c r="G951" t="s">
        <v>53</v>
      </c>
      <c r="H951">
        <f t="shared" si="322"/>
        <v>-0.22222222222222232</v>
      </c>
      <c r="I951">
        <v>363.10854039999998</v>
      </c>
      <c r="K951">
        <v>16703051</v>
      </c>
      <c r="L951">
        <v>17394760</v>
      </c>
      <c r="M951">
        <v>17313837</v>
      </c>
      <c r="N951" t="str">
        <f t="shared" si="323"/>
        <v>Yes</v>
      </c>
      <c r="O951">
        <f t="shared" si="324"/>
        <v>17137216</v>
      </c>
      <c r="Q951">
        <v>6556625</v>
      </c>
      <c r="R951">
        <v>8078576</v>
      </c>
      <c r="S951">
        <v>8119226</v>
      </c>
      <c r="T951" t="str">
        <f t="shared" si="325"/>
        <v>Yes</v>
      </c>
      <c r="U951">
        <f t="shared" si="326"/>
        <v>7584809</v>
      </c>
      <c r="W951">
        <f t="shared" si="327"/>
        <v>1.1111111111111112</v>
      </c>
      <c r="X951">
        <f t="shared" si="328"/>
        <v>0.44444444444444442</v>
      </c>
      <c r="Z951" s="4">
        <f t="shared" si="329"/>
        <v>363.10854037989998</v>
      </c>
      <c r="AA951">
        <f t="shared" si="330"/>
        <v>9</v>
      </c>
      <c r="AB951">
        <f t="shared" si="331"/>
        <v>0.5</v>
      </c>
      <c r="AC951">
        <f t="shared" si="332"/>
        <v>0.45</v>
      </c>
      <c r="AD951">
        <f t="shared" si="333"/>
        <v>1.125</v>
      </c>
      <c r="AE951" t="str">
        <f t="shared" si="334"/>
        <v>CRAM</v>
      </c>
      <c r="AH951">
        <f t="shared" si="335"/>
        <v>0.35714285714285715</v>
      </c>
      <c r="AJ951" t="str">
        <f t="shared" si="336"/>
        <v>----</v>
      </c>
      <c r="AK951" t="str">
        <f t="shared" si="337"/>
        <v>----</v>
      </c>
      <c r="AL951" t="str">
        <f t="shared" si="338"/>
        <v>HUnSatLig</v>
      </c>
      <c r="AM951" t="str">
        <f t="shared" si="339"/>
        <v>----</v>
      </c>
      <c r="AN951" t="str">
        <f t="shared" si="340"/>
        <v>----</v>
      </c>
      <c r="AO951" t="str">
        <f t="shared" si="341"/>
        <v>----</v>
      </c>
      <c r="AQ951" s="4">
        <f t="shared" si="342"/>
        <v>363.19250388329766</v>
      </c>
      <c r="AR951" s="4">
        <f t="shared" si="343"/>
        <v>363</v>
      </c>
      <c r="AS951" s="4">
        <f t="shared" si="344"/>
        <v>0.1925038832976611</v>
      </c>
    </row>
    <row r="952" spans="1:45" x14ac:dyDescent="0.25">
      <c r="A952">
        <v>18</v>
      </c>
      <c r="B952">
        <v>20</v>
      </c>
      <c r="C952">
        <v>0</v>
      </c>
      <c r="D952">
        <v>9</v>
      </c>
      <c r="E952">
        <v>0</v>
      </c>
      <c r="F952">
        <v>0</v>
      </c>
      <c r="G952" t="s">
        <v>53</v>
      </c>
      <c r="H952">
        <f t="shared" ref="H952:H1015" si="345">4-((4*A952+B952-3*C952-2*D952-2*E952)/A952)</f>
        <v>-0.11111111111111072</v>
      </c>
      <c r="I952">
        <v>379.103455</v>
      </c>
      <c r="K952">
        <v>18568587</v>
      </c>
      <c r="L952">
        <v>16358714</v>
      </c>
      <c r="M952">
        <v>18178661</v>
      </c>
      <c r="N952" t="str">
        <f t="shared" ref="N952:N1015" si="346">IF(K952&gt;0,"Yes","No")</f>
        <v>Yes</v>
      </c>
      <c r="O952">
        <f t="shared" ref="O952:O1015" si="347">AVERAGE(K952:M952)</f>
        <v>17701987.333333332</v>
      </c>
      <c r="Q952">
        <v>10707356</v>
      </c>
      <c r="R952">
        <v>11456684</v>
      </c>
      <c r="S952">
        <v>11898384</v>
      </c>
      <c r="T952" t="str">
        <f t="shared" ref="T952:T1015" si="348">IF(Q952&gt;0,"Yes","No")</f>
        <v>Yes</v>
      </c>
      <c r="U952">
        <f t="shared" ref="U952:U1015" si="349">AVERAGE(Q952:S952)</f>
        <v>11354141.333333334</v>
      </c>
      <c r="W952">
        <f t="shared" ref="W952:W1015" si="350">B952/A952</f>
        <v>1.1111111111111112</v>
      </c>
      <c r="X952">
        <f t="shared" ref="X952:X1015" si="351">D952/A952</f>
        <v>0.5</v>
      </c>
      <c r="Z952" s="4">
        <f t="shared" ref="Z952:Z1015" si="352">A952*12+(B952-1)*1.007825+C952*14.003074+D952*15.9949146+E952*31.9720707+F952*30.9737615+0.0005485799</f>
        <v>379.10345497989999</v>
      </c>
      <c r="AA952">
        <f t="shared" ref="AA952:AA1015" si="353">1+A952-B952/2+C952/2+F952/2</f>
        <v>9</v>
      </c>
      <c r="AB952">
        <f t="shared" ref="AB952:AB1015" si="354">AA952/A952</f>
        <v>0.5</v>
      </c>
      <c r="AC952">
        <f t="shared" ref="AC952:AC1015" si="355">AA952/B952</f>
        <v>0.45</v>
      </c>
      <c r="AD952">
        <f t="shared" ref="AD952:AD1015" si="356">AA952/D952</f>
        <v>1</v>
      </c>
      <c r="AE952" t="str">
        <f t="shared" ref="AE952:AE1015" si="357">IF(AB952&gt;=0.3,IF(AB952&lt;=0.68,IF(AC952&gt;=0.2,IF(AC952&lt;=0.95,IF(AD952&gt;=0.77,IF(AD952&lt;=1.75,"CRAM","O"),"O"),"O"),"O"),"O"),"O")</f>
        <v>CRAM</v>
      </c>
      <c r="AH952">
        <f t="shared" ref="AH952:AH1015" si="358">(1+A952-D952/2-E952-B952/2)/(A952-D952/2-E952-C952-F952)</f>
        <v>0.33333333333333331</v>
      </c>
      <c r="AJ952" t="str">
        <f t="shared" ref="AJ952:AJ1015" si="359">IF(AH952&gt;0.66,"CondAr","----")</f>
        <v>----</v>
      </c>
      <c r="AK952" t="str">
        <f t="shared" ref="AK952:AK1015" si="360">IF(AND((AH952&gt;0.5),(AH952&lt;=0.66)),"Aromatic","----")</f>
        <v>----</v>
      </c>
      <c r="AL952" t="str">
        <f t="shared" ref="AL952:AL1015" si="361">IF(AND((AH952&lt;=0.5),(W952&lt;1.5)),"HUnSatLig","----")</f>
        <v>HUnSatLig</v>
      </c>
      <c r="AM952" t="str">
        <f t="shared" ref="AM952:AM1015" si="362">IF(AND((X952&lt;0.6),(W952&gt;=1.5),(C952=0)),"AlipatNoN","----")</f>
        <v>----</v>
      </c>
      <c r="AN952" t="str">
        <f t="shared" ref="AN952:AN1015" si="363">IF(AND((W952&gt;=1.5),(X952&gt;=0.6)),"SatFACarb","----")</f>
        <v>----</v>
      </c>
      <c r="AO952" t="str">
        <f t="shared" ref="AO952:AO1015" si="364">IF(AND((X952&lt;0.6),(W952&gt;=1.5),(C952&gt;0)),"Alipat+N","----")</f>
        <v>----</v>
      </c>
      <c r="AQ952" s="4">
        <f t="shared" ref="AQ952:AQ1015" si="365">Z952*(44/43.989828)</f>
        <v>379.19111707178297</v>
      </c>
      <c r="AR952" s="4">
        <f t="shared" ref="AR952:AR1015" si="366">INT(AQ952)</f>
        <v>379</v>
      </c>
      <c r="AS952" s="4">
        <f t="shared" ref="AS952:AS1015" si="367">AQ952-AR952</f>
        <v>0.19111707178296911</v>
      </c>
    </row>
    <row r="953" spans="1:45" x14ac:dyDescent="0.25">
      <c r="A953">
        <v>18</v>
      </c>
      <c r="B953">
        <v>20</v>
      </c>
      <c r="C953">
        <v>0</v>
      </c>
      <c r="D953">
        <v>10</v>
      </c>
      <c r="E953">
        <v>0</v>
      </c>
      <c r="F953">
        <v>0</v>
      </c>
      <c r="G953" t="s">
        <v>53</v>
      </c>
      <c r="H953">
        <f t="shared" si="345"/>
        <v>0</v>
      </c>
      <c r="I953">
        <v>395.09836960000001</v>
      </c>
      <c r="K953">
        <v>18020370</v>
      </c>
      <c r="L953">
        <v>17889991</v>
      </c>
      <c r="M953">
        <v>16932998</v>
      </c>
      <c r="N953" t="str">
        <f t="shared" si="346"/>
        <v>Yes</v>
      </c>
      <c r="O953">
        <f t="shared" si="347"/>
        <v>17614453</v>
      </c>
      <c r="Q953">
        <v>10600224</v>
      </c>
      <c r="R953">
        <v>12316695</v>
      </c>
      <c r="S953">
        <v>13225043</v>
      </c>
      <c r="T953" t="str">
        <f t="shared" si="348"/>
        <v>Yes</v>
      </c>
      <c r="U953">
        <f t="shared" si="349"/>
        <v>12047320.666666666</v>
      </c>
      <c r="W953">
        <f t="shared" si="350"/>
        <v>1.1111111111111112</v>
      </c>
      <c r="X953">
        <f t="shared" si="351"/>
        <v>0.55555555555555558</v>
      </c>
      <c r="Z953" s="4">
        <f t="shared" si="352"/>
        <v>395.09836957989995</v>
      </c>
      <c r="AA953">
        <f t="shared" si="353"/>
        <v>9</v>
      </c>
      <c r="AB953">
        <f t="shared" si="354"/>
        <v>0.5</v>
      </c>
      <c r="AC953">
        <f t="shared" si="355"/>
        <v>0.45</v>
      </c>
      <c r="AD953">
        <f t="shared" si="356"/>
        <v>0.9</v>
      </c>
      <c r="AE953" t="str">
        <f t="shared" si="357"/>
        <v>CRAM</v>
      </c>
      <c r="AH953">
        <f t="shared" si="358"/>
        <v>0.30769230769230771</v>
      </c>
      <c r="AJ953" t="str">
        <f t="shared" si="359"/>
        <v>----</v>
      </c>
      <c r="AK953" t="str">
        <f t="shared" si="360"/>
        <v>----</v>
      </c>
      <c r="AL953" t="str">
        <f t="shared" si="361"/>
        <v>HUnSatLig</v>
      </c>
      <c r="AM953" t="str">
        <f t="shared" si="362"/>
        <v>----</v>
      </c>
      <c r="AN953" t="str">
        <f t="shared" si="363"/>
        <v>----</v>
      </c>
      <c r="AO953" t="str">
        <f t="shared" si="364"/>
        <v>----</v>
      </c>
      <c r="AQ953" s="4">
        <f t="shared" si="365"/>
        <v>395.18973026026828</v>
      </c>
      <c r="AR953" s="4">
        <f t="shared" si="366"/>
        <v>395</v>
      </c>
      <c r="AS953" s="4">
        <f t="shared" si="367"/>
        <v>0.18973026026827711</v>
      </c>
    </row>
    <row r="954" spans="1:45" x14ac:dyDescent="0.25">
      <c r="A954">
        <v>18</v>
      </c>
      <c r="B954">
        <v>20</v>
      </c>
      <c r="C954">
        <v>0</v>
      </c>
      <c r="D954">
        <v>11</v>
      </c>
      <c r="E954">
        <v>0</v>
      </c>
      <c r="F954">
        <v>0</v>
      </c>
      <c r="G954" t="s">
        <v>53</v>
      </c>
      <c r="H954">
        <f t="shared" si="345"/>
        <v>0.11111111111111116</v>
      </c>
      <c r="I954">
        <v>411.09328420000003</v>
      </c>
      <c r="K954">
        <v>13504578</v>
      </c>
      <c r="L954">
        <v>13160899</v>
      </c>
      <c r="M954">
        <v>12388076</v>
      </c>
      <c r="N954" t="str">
        <f t="shared" si="346"/>
        <v>Yes</v>
      </c>
      <c r="O954">
        <f t="shared" si="347"/>
        <v>13017851</v>
      </c>
      <c r="Q954">
        <v>10730563</v>
      </c>
      <c r="R954">
        <v>10497746</v>
      </c>
      <c r="S954">
        <v>12292766</v>
      </c>
      <c r="T954" t="str">
        <f t="shared" si="348"/>
        <v>Yes</v>
      </c>
      <c r="U954">
        <f t="shared" si="349"/>
        <v>11173691.666666666</v>
      </c>
      <c r="W954">
        <f t="shared" si="350"/>
        <v>1.1111111111111112</v>
      </c>
      <c r="X954">
        <f t="shared" si="351"/>
        <v>0.61111111111111116</v>
      </c>
      <c r="Z954" s="4">
        <f t="shared" si="352"/>
        <v>411.09328417989997</v>
      </c>
      <c r="AA954">
        <f t="shared" si="353"/>
        <v>9</v>
      </c>
      <c r="AB954">
        <f t="shared" si="354"/>
        <v>0.5</v>
      </c>
      <c r="AC954">
        <f t="shared" si="355"/>
        <v>0.45</v>
      </c>
      <c r="AD954">
        <f t="shared" si="356"/>
        <v>0.81818181818181823</v>
      </c>
      <c r="AE954" t="str">
        <f t="shared" si="357"/>
        <v>CRAM</v>
      </c>
      <c r="AH954">
        <f t="shared" si="358"/>
        <v>0.28000000000000003</v>
      </c>
      <c r="AJ954" t="str">
        <f t="shared" si="359"/>
        <v>----</v>
      </c>
      <c r="AK954" t="str">
        <f t="shared" si="360"/>
        <v>----</v>
      </c>
      <c r="AL954" t="str">
        <f t="shared" si="361"/>
        <v>HUnSatLig</v>
      </c>
      <c r="AM954" t="str">
        <f t="shared" si="362"/>
        <v>----</v>
      </c>
      <c r="AN954" t="str">
        <f t="shared" si="363"/>
        <v>----</v>
      </c>
      <c r="AO954" t="str">
        <f t="shared" si="364"/>
        <v>----</v>
      </c>
      <c r="AQ954" s="4">
        <f t="shared" si="365"/>
        <v>411.18834344875359</v>
      </c>
      <c r="AR954" s="4">
        <f t="shared" si="366"/>
        <v>411</v>
      </c>
      <c r="AS954" s="4">
        <f t="shared" si="367"/>
        <v>0.18834344875358511</v>
      </c>
    </row>
    <row r="955" spans="1:45" x14ac:dyDescent="0.25">
      <c r="A955">
        <v>18</v>
      </c>
      <c r="B955">
        <v>20</v>
      </c>
      <c r="C955">
        <v>0</v>
      </c>
      <c r="D955">
        <v>12</v>
      </c>
      <c r="E955">
        <v>0</v>
      </c>
      <c r="F955">
        <v>0</v>
      </c>
      <c r="G955" t="s">
        <v>53</v>
      </c>
      <c r="H955">
        <f t="shared" si="345"/>
        <v>0.22222222222222232</v>
      </c>
      <c r="I955">
        <v>427.08819879999999</v>
      </c>
      <c r="K955">
        <v>8431075</v>
      </c>
      <c r="L955">
        <v>8063519</v>
      </c>
      <c r="M955">
        <v>7576968</v>
      </c>
      <c r="N955" t="str">
        <f t="shared" si="346"/>
        <v>Yes</v>
      </c>
      <c r="O955">
        <f t="shared" si="347"/>
        <v>8023854</v>
      </c>
      <c r="Q955">
        <v>8339767</v>
      </c>
      <c r="R955">
        <v>8930495</v>
      </c>
      <c r="S955">
        <v>10123520</v>
      </c>
      <c r="T955" t="str">
        <f t="shared" si="348"/>
        <v>Yes</v>
      </c>
      <c r="U955">
        <f t="shared" si="349"/>
        <v>9131260.666666666</v>
      </c>
      <c r="W955">
        <f t="shared" si="350"/>
        <v>1.1111111111111112</v>
      </c>
      <c r="X955">
        <f t="shared" si="351"/>
        <v>0.66666666666666663</v>
      </c>
      <c r="Z955" s="4">
        <f t="shared" si="352"/>
        <v>427.08819877989998</v>
      </c>
      <c r="AA955">
        <f t="shared" si="353"/>
        <v>9</v>
      </c>
      <c r="AB955">
        <f t="shared" si="354"/>
        <v>0.5</v>
      </c>
      <c r="AC955">
        <f t="shared" si="355"/>
        <v>0.45</v>
      </c>
      <c r="AD955">
        <f t="shared" si="356"/>
        <v>0.75</v>
      </c>
      <c r="AE955" t="str">
        <f t="shared" si="357"/>
        <v>O</v>
      </c>
      <c r="AH955">
        <f t="shared" si="358"/>
        <v>0.25</v>
      </c>
      <c r="AJ955" t="str">
        <f t="shared" si="359"/>
        <v>----</v>
      </c>
      <c r="AK955" t="str">
        <f t="shared" si="360"/>
        <v>----</v>
      </c>
      <c r="AL955" t="str">
        <f t="shared" si="361"/>
        <v>HUnSatLig</v>
      </c>
      <c r="AM955" t="str">
        <f t="shared" si="362"/>
        <v>----</v>
      </c>
      <c r="AN955" t="str">
        <f t="shared" si="363"/>
        <v>----</v>
      </c>
      <c r="AO955" t="str">
        <f t="shared" si="364"/>
        <v>----</v>
      </c>
      <c r="AQ955" s="4">
        <f t="shared" si="365"/>
        <v>427.18695663723889</v>
      </c>
      <c r="AR955" s="4">
        <f t="shared" si="366"/>
        <v>427</v>
      </c>
      <c r="AS955" s="4">
        <f t="shared" si="367"/>
        <v>0.18695663723889311</v>
      </c>
    </row>
    <row r="956" spans="1:45" x14ac:dyDescent="0.25">
      <c r="A956">
        <v>18</v>
      </c>
      <c r="B956">
        <v>20</v>
      </c>
      <c r="C956">
        <v>0</v>
      </c>
      <c r="D956">
        <v>13</v>
      </c>
      <c r="E956">
        <v>0</v>
      </c>
      <c r="F956">
        <v>0</v>
      </c>
      <c r="G956" t="s">
        <v>53</v>
      </c>
      <c r="H956">
        <f t="shared" si="345"/>
        <v>0.33333333333333348</v>
      </c>
      <c r="I956">
        <v>443.0831134</v>
      </c>
      <c r="K956">
        <v>4777532</v>
      </c>
      <c r="L956">
        <v>4862702</v>
      </c>
      <c r="M956">
        <v>4043766</v>
      </c>
      <c r="N956" t="str">
        <f t="shared" si="346"/>
        <v>Yes</v>
      </c>
      <c r="O956">
        <f t="shared" si="347"/>
        <v>4561333.333333333</v>
      </c>
      <c r="Q956">
        <v>6601355</v>
      </c>
      <c r="R956">
        <v>5943838</v>
      </c>
      <c r="S956">
        <v>7326612</v>
      </c>
      <c r="T956" t="str">
        <f t="shared" si="348"/>
        <v>Yes</v>
      </c>
      <c r="U956">
        <f t="shared" si="349"/>
        <v>6623935</v>
      </c>
      <c r="W956">
        <f t="shared" si="350"/>
        <v>1.1111111111111112</v>
      </c>
      <c r="X956">
        <f t="shared" si="351"/>
        <v>0.72222222222222221</v>
      </c>
      <c r="Z956" s="4">
        <f t="shared" si="352"/>
        <v>443.0831133799</v>
      </c>
      <c r="AA956">
        <f t="shared" si="353"/>
        <v>9</v>
      </c>
      <c r="AB956">
        <f t="shared" si="354"/>
        <v>0.5</v>
      </c>
      <c r="AC956">
        <f t="shared" si="355"/>
        <v>0.45</v>
      </c>
      <c r="AD956">
        <f t="shared" si="356"/>
        <v>0.69230769230769229</v>
      </c>
      <c r="AE956" t="str">
        <f t="shared" si="357"/>
        <v>O</v>
      </c>
      <c r="AH956">
        <f t="shared" si="358"/>
        <v>0.21739130434782608</v>
      </c>
      <c r="AJ956" t="str">
        <f t="shared" si="359"/>
        <v>----</v>
      </c>
      <c r="AK956" t="str">
        <f t="shared" si="360"/>
        <v>----</v>
      </c>
      <c r="AL956" t="str">
        <f t="shared" si="361"/>
        <v>HUnSatLig</v>
      </c>
      <c r="AM956" t="str">
        <f t="shared" si="362"/>
        <v>----</v>
      </c>
      <c r="AN956" t="str">
        <f t="shared" si="363"/>
        <v>----</v>
      </c>
      <c r="AO956" t="str">
        <f t="shared" si="364"/>
        <v>----</v>
      </c>
      <c r="AQ956" s="4">
        <f t="shared" si="365"/>
        <v>443.1855698257242</v>
      </c>
      <c r="AR956" s="4">
        <f t="shared" si="366"/>
        <v>443</v>
      </c>
      <c r="AS956" s="4">
        <f t="shared" si="367"/>
        <v>0.18556982572420111</v>
      </c>
    </row>
    <row r="957" spans="1:45" x14ac:dyDescent="0.25">
      <c r="A957">
        <v>18</v>
      </c>
      <c r="B957">
        <v>20</v>
      </c>
      <c r="C957">
        <v>0</v>
      </c>
      <c r="D957">
        <v>14</v>
      </c>
      <c r="E957">
        <v>0</v>
      </c>
      <c r="F957">
        <v>0</v>
      </c>
      <c r="G957" t="s">
        <v>53</v>
      </c>
      <c r="H957">
        <f t="shared" si="345"/>
        <v>0.44444444444444464</v>
      </c>
      <c r="I957">
        <v>459.07802800000002</v>
      </c>
      <c r="K957">
        <v>2161876</v>
      </c>
      <c r="L957">
        <v>2345834</v>
      </c>
      <c r="M957">
        <v>2433022</v>
      </c>
      <c r="N957" t="str">
        <f t="shared" si="346"/>
        <v>Yes</v>
      </c>
      <c r="O957">
        <f t="shared" si="347"/>
        <v>2313577.3333333335</v>
      </c>
      <c r="Q957">
        <v>4017410</v>
      </c>
      <c r="R957">
        <v>3750751</v>
      </c>
      <c r="S957">
        <v>4663972</v>
      </c>
      <c r="T957" t="str">
        <f t="shared" si="348"/>
        <v>Yes</v>
      </c>
      <c r="U957">
        <f t="shared" si="349"/>
        <v>4144044.3333333335</v>
      </c>
      <c r="W957">
        <f t="shared" si="350"/>
        <v>1.1111111111111112</v>
      </c>
      <c r="X957">
        <f t="shared" si="351"/>
        <v>0.77777777777777779</v>
      </c>
      <c r="Z957" s="4">
        <f t="shared" si="352"/>
        <v>459.07802797990001</v>
      </c>
      <c r="AA957">
        <f t="shared" si="353"/>
        <v>9</v>
      </c>
      <c r="AB957">
        <f t="shared" si="354"/>
        <v>0.5</v>
      </c>
      <c r="AC957">
        <f t="shared" si="355"/>
        <v>0.45</v>
      </c>
      <c r="AD957">
        <f t="shared" si="356"/>
        <v>0.6428571428571429</v>
      </c>
      <c r="AE957" t="str">
        <f t="shared" si="357"/>
        <v>O</v>
      </c>
      <c r="AH957">
        <f t="shared" si="358"/>
        <v>0.18181818181818182</v>
      </c>
      <c r="AJ957" t="str">
        <f t="shared" si="359"/>
        <v>----</v>
      </c>
      <c r="AK957" t="str">
        <f t="shared" si="360"/>
        <v>----</v>
      </c>
      <c r="AL957" t="str">
        <f t="shared" si="361"/>
        <v>HUnSatLig</v>
      </c>
      <c r="AM957" t="str">
        <f t="shared" si="362"/>
        <v>----</v>
      </c>
      <c r="AN957" t="str">
        <f t="shared" si="363"/>
        <v>----</v>
      </c>
      <c r="AO957" t="str">
        <f t="shared" si="364"/>
        <v>----</v>
      </c>
      <c r="AQ957" s="4">
        <f t="shared" si="365"/>
        <v>459.18418301420951</v>
      </c>
      <c r="AR957" s="4">
        <f t="shared" si="366"/>
        <v>459</v>
      </c>
      <c r="AS957" s="4">
        <f t="shared" si="367"/>
        <v>0.18418301420950911</v>
      </c>
    </row>
    <row r="958" spans="1:45" x14ac:dyDescent="0.25">
      <c r="A958">
        <v>18</v>
      </c>
      <c r="B958">
        <v>22</v>
      </c>
      <c r="C958">
        <v>0</v>
      </c>
      <c r="D958">
        <v>6</v>
      </c>
      <c r="E958">
        <v>0</v>
      </c>
      <c r="F958">
        <v>0</v>
      </c>
      <c r="G958" t="s">
        <v>53</v>
      </c>
      <c r="H958">
        <f t="shared" si="345"/>
        <v>-0.55555555555555536</v>
      </c>
      <c r="I958">
        <v>333.1343612</v>
      </c>
      <c r="K958">
        <v>4494748</v>
      </c>
      <c r="L958">
        <v>4944501</v>
      </c>
      <c r="M958">
        <v>4437976</v>
      </c>
      <c r="N958" t="str">
        <f t="shared" si="346"/>
        <v>Yes</v>
      </c>
      <c r="O958">
        <f t="shared" si="347"/>
        <v>4625741.666666667</v>
      </c>
      <c r="Q958">
        <v>3156315</v>
      </c>
      <c r="R958">
        <v>3903398</v>
      </c>
      <c r="S958">
        <v>3476499</v>
      </c>
      <c r="T958" t="str">
        <f t="shared" si="348"/>
        <v>Yes</v>
      </c>
      <c r="U958">
        <f t="shared" si="349"/>
        <v>3512070.6666666665</v>
      </c>
      <c r="W958">
        <f t="shared" si="350"/>
        <v>1.2222222222222223</v>
      </c>
      <c r="X958">
        <f t="shared" si="351"/>
        <v>0.33333333333333331</v>
      </c>
      <c r="Z958" s="4">
        <f t="shared" si="352"/>
        <v>333.1343611799</v>
      </c>
      <c r="AA958">
        <f t="shared" si="353"/>
        <v>8</v>
      </c>
      <c r="AB958">
        <f t="shared" si="354"/>
        <v>0.44444444444444442</v>
      </c>
      <c r="AC958">
        <f t="shared" si="355"/>
        <v>0.36363636363636365</v>
      </c>
      <c r="AD958">
        <f t="shared" si="356"/>
        <v>1.3333333333333333</v>
      </c>
      <c r="AE958" t="str">
        <f t="shared" si="357"/>
        <v>CRAM</v>
      </c>
      <c r="AH958">
        <f t="shared" si="358"/>
        <v>0.33333333333333331</v>
      </c>
      <c r="AJ958" t="str">
        <f t="shared" si="359"/>
        <v>----</v>
      </c>
      <c r="AK958" t="str">
        <f t="shared" si="360"/>
        <v>----</v>
      </c>
      <c r="AL958" t="str">
        <f t="shared" si="361"/>
        <v>HUnSatLig</v>
      </c>
      <c r="AM958" t="str">
        <f t="shared" si="362"/>
        <v>----</v>
      </c>
      <c r="AN958" t="str">
        <f t="shared" si="363"/>
        <v>----</v>
      </c>
      <c r="AO958" t="str">
        <f t="shared" si="364"/>
        <v>----</v>
      </c>
      <c r="AQ958" s="4">
        <f t="shared" si="365"/>
        <v>333.21139359571032</v>
      </c>
      <c r="AR958" s="4">
        <f t="shared" si="366"/>
        <v>333</v>
      </c>
      <c r="AS958" s="4">
        <f t="shared" si="367"/>
        <v>0.21139359571031946</v>
      </c>
    </row>
    <row r="959" spans="1:45" x14ac:dyDescent="0.25">
      <c r="A959">
        <v>18</v>
      </c>
      <c r="B959">
        <v>22</v>
      </c>
      <c r="C959">
        <v>0</v>
      </c>
      <c r="D959">
        <v>7</v>
      </c>
      <c r="E959">
        <v>0</v>
      </c>
      <c r="F959">
        <v>0</v>
      </c>
      <c r="G959" t="s">
        <v>53</v>
      </c>
      <c r="H959">
        <f t="shared" si="345"/>
        <v>-0.44444444444444464</v>
      </c>
      <c r="I959">
        <v>349.12927580000002</v>
      </c>
      <c r="K959">
        <v>9200306</v>
      </c>
      <c r="L959">
        <v>8845637</v>
      </c>
      <c r="M959">
        <v>8681443</v>
      </c>
      <c r="N959" t="str">
        <f t="shared" si="346"/>
        <v>Yes</v>
      </c>
      <c r="O959">
        <f t="shared" si="347"/>
        <v>8909128.666666666</v>
      </c>
      <c r="Q959">
        <v>6470687</v>
      </c>
      <c r="R959">
        <v>7744443</v>
      </c>
      <c r="S959">
        <v>7264142</v>
      </c>
      <c r="T959" t="str">
        <f t="shared" si="348"/>
        <v>Yes</v>
      </c>
      <c r="U959">
        <f t="shared" si="349"/>
        <v>7159757.333333333</v>
      </c>
      <c r="W959">
        <f t="shared" si="350"/>
        <v>1.2222222222222223</v>
      </c>
      <c r="X959">
        <f t="shared" si="351"/>
        <v>0.3888888888888889</v>
      </c>
      <c r="Z959" s="4">
        <f t="shared" si="352"/>
        <v>349.12927577989996</v>
      </c>
      <c r="AA959">
        <f t="shared" si="353"/>
        <v>8</v>
      </c>
      <c r="AB959">
        <f t="shared" si="354"/>
        <v>0.44444444444444442</v>
      </c>
      <c r="AC959">
        <f t="shared" si="355"/>
        <v>0.36363636363636365</v>
      </c>
      <c r="AD959">
        <f t="shared" si="356"/>
        <v>1.1428571428571428</v>
      </c>
      <c r="AE959" t="str">
        <f t="shared" si="357"/>
        <v>CRAM</v>
      </c>
      <c r="AH959">
        <f t="shared" si="358"/>
        <v>0.31034482758620691</v>
      </c>
      <c r="AJ959" t="str">
        <f t="shared" si="359"/>
        <v>----</v>
      </c>
      <c r="AK959" t="str">
        <f t="shared" si="360"/>
        <v>----</v>
      </c>
      <c r="AL959" t="str">
        <f t="shared" si="361"/>
        <v>HUnSatLig</v>
      </c>
      <c r="AM959" t="str">
        <f t="shared" si="362"/>
        <v>----</v>
      </c>
      <c r="AN959" t="str">
        <f t="shared" si="363"/>
        <v>----</v>
      </c>
      <c r="AO959" t="str">
        <f t="shared" si="364"/>
        <v>----</v>
      </c>
      <c r="AQ959" s="4">
        <f t="shared" si="365"/>
        <v>349.21000678419557</v>
      </c>
      <c r="AR959" s="4">
        <f t="shared" si="366"/>
        <v>349</v>
      </c>
      <c r="AS959" s="4">
        <f t="shared" si="367"/>
        <v>0.21000678419557062</v>
      </c>
    </row>
    <row r="960" spans="1:45" x14ac:dyDescent="0.25">
      <c r="A960">
        <v>18</v>
      </c>
      <c r="B960">
        <v>22</v>
      </c>
      <c r="C960">
        <v>0</v>
      </c>
      <c r="D960">
        <v>8</v>
      </c>
      <c r="E960">
        <v>0</v>
      </c>
      <c r="F960">
        <v>0</v>
      </c>
      <c r="G960" t="s">
        <v>53</v>
      </c>
      <c r="H960">
        <f t="shared" si="345"/>
        <v>-0.33333333333333304</v>
      </c>
      <c r="I960">
        <v>365.12419039999997</v>
      </c>
      <c r="K960">
        <v>13740361</v>
      </c>
      <c r="L960">
        <v>13651582</v>
      </c>
      <c r="M960">
        <v>13546129</v>
      </c>
      <c r="N960" t="str">
        <f t="shared" si="346"/>
        <v>Yes</v>
      </c>
      <c r="O960">
        <f t="shared" si="347"/>
        <v>13646024</v>
      </c>
      <c r="Q960">
        <v>12302886</v>
      </c>
      <c r="R960">
        <v>12638081</v>
      </c>
      <c r="S960">
        <v>13600288</v>
      </c>
      <c r="T960" t="str">
        <f t="shared" si="348"/>
        <v>Yes</v>
      </c>
      <c r="U960">
        <f t="shared" si="349"/>
        <v>12847085</v>
      </c>
      <c r="W960">
        <f t="shared" si="350"/>
        <v>1.2222222222222223</v>
      </c>
      <c r="X960">
        <f t="shared" si="351"/>
        <v>0.44444444444444442</v>
      </c>
      <c r="Z960" s="4">
        <f t="shared" si="352"/>
        <v>365.12419037989997</v>
      </c>
      <c r="AA960">
        <f t="shared" si="353"/>
        <v>8</v>
      </c>
      <c r="AB960">
        <f t="shared" si="354"/>
        <v>0.44444444444444442</v>
      </c>
      <c r="AC960">
        <f t="shared" si="355"/>
        <v>0.36363636363636365</v>
      </c>
      <c r="AD960">
        <f t="shared" si="356"/>
        <v>1</v>
      </c>
      <c r="AE960" t="str">
        <f t="shared" si="357"/>
        <v>CRAM</v>
      </c>
      <c r="AH960">
        <f t="shared" si="358"/>
        <v>0.2857142857142857</v>
      </c>
      <c r="AJ960" t="str">
        <f t="shared" si="359"/>
        <v>----</v>
      </c>
      <c r="AK960" t="str">
        <f t="shared" si="360"/>
        <v>----</v>
      </c>
      <c r="AL960" t="str">
        <f t="shared" si="361"/>
        <v>HUnSatLig</v>
      </c>
      <c r="AM960" t="str">
        <f t="shared" si="362"/>
        <v>----</v>
      </c>
      <c r="AN960" t="str">
        <f t="shared" si="363"/>
        <v>----</v>
      </c>
      <c r="AO960" t="str">
        <f t="shared" si="364"/>
        <v>----</v>
      </c>
      <c r="AQ960" s="4">
        <f t="shared" si="365"/>
        <v>365.20861997268088</v>
      </c>
      <c r="AR960" s="4">
        <f t="shared" si="366"/>
        <v>365</v>
      </c>
      <c r="AS960" s="4">
        <f t="shared" si="367"/>
        <v>0.20861997268087862</v>
      </c>
    </row>
    <row r="961" spans="1:45" x14ac:dyDescent="0.25">
      <c r="A961">
        <v>18</v>
      </c>
      <c r="B961">
        <v>22</v>
      </c>
      <c r="C961">
        <v>0</v>
      </c>
      <c r="D961">
        <v>9</v>
      </c>
      <c r="E961">
        <v>0</v>
      </c>
      <c r="F961">
        <v>0</v>
      </c>
      <c r="G961" t="s">
        <v>53</v>
      </c>
      <c r="H961">
        <f t="shared" si="345"/>
        <v>-0.22222222222222232</v>
      </c>
      <c r="I961">
        <v>381.11910499999999</v>
      </c>
      <c r="K961">
        <v>15218754</v>
      </c>
      <c r="L961">
        <v>14970673</v>
      </c>
      <c r="M961">
        <v>14718074</v>
      </c>
      <c r="N961" t="str">
        <f t="shared" si="346"/>
        <v>Yes</v>
      </c>
      <c r="O961">
        <f t="shared" si="347"/>
        <v>14969167</v>
      </c>
      <c r="Q961">
        <v>16358307</v>
      </c>
      <c r="R961">
        <v>15057651</v>
      </c>
      <c r="S961">
        <v>16781355</v>
      </c>
      <c r="T961" t="str">
        <f t="shared" si="348"/>
        <v>Yes</v>
      </c>
      <c r="U961">
        <f t="shared" si="349"/>
        <v>16065771</v>
      </c>
      <c r="W961">
        <f t="shared" si="350"/>
        <v>1.2222222222222223</v>
      </c>
      <c r="X961">
        <f t="shared" si="351"/>
        <v>0.5</v>
      </c>
      <c r="Z961" s="4">
        <f t="shared" si="352"/>
        <v>381.11910497989999</v>
      </c>
      <c r="AA961">
        <f t="shared" si="353"/>
        <v>8</v>
      </c>
      <c r="AB961">
        <f t="shared" si="354"/>
        <v>0.44444444444444442</v>
      </c>
      <c r="AC961">
        <f t="shared" si="355"/>
        <v>0.36363636363636365</v>
      </c>
      <c r="AD961">
        <f t="shared" si="356"/>
        <v>0.88888888888888884</v>
      </c>
      <c r="AE961" t="str">
        <f t="shared" si="357"/>
        <v>CRAM</v>
      </c>
      <c r="AH961">
        <f t="shared" si="358"/>
        <v>0.25925925925925924</v>
      </c>
      <c r="AJ961" t="str">
        <f t="shared" si="359"/>
        <v>----</v>
      </c>
      <c r="AK961" t="str">
        <f t="shared" si="360"/>
        <v>----</v>
      </c>
      <c r="AL961" t="str">
        <f t="shared" si="361"/>
        <v>HUnSatLig</v>
      </c>
      <c r="AM961" t="str">
        <f t="shared" si="362"/>
        <v>----</v>
      </c>
      <c r="AN961" t="str">
        <f t="shared" si="363"/>
        <v>----</v>
      </c>
      <c r="AO961" t="str">
        <f t="shared" si="364"/>
        <v>----</v>
      </c>
      <c r="AQ961" s="4">
        <f t="shared" si="365"/>
        <v>381.20723316116619</v>
      </c>
      <c r="AR961" s="4">
        <f t="shared" si="366"/>
        <v>381</v>
      </c>
      <c r="AS961" s="4">
        <f t="shared" si="367"/>
        <v>0.20723316116618662</v>
      </c>
    </row>
    <row r="962" spans="1:45" x14ac:dyDescent="0.25">
      <c r="A962">
        <v>18</v>
      </c>
      <c r="B962">
        <v>22</v>
      </c>
      <c r="C962">
        <v>0</v>
      </c>
      <c r="D962">
        <v>10</v>
      </c>
      <c r="E962">
        <v>0</v>
      </c>
      <c r="F962">
        <v>0</v>
      </c>
      <c r="G962" t="s">
        <v>53</v>
      </c>
      <c r="H962">
        <f t="shared" si="345"/>
        <v>-0.11111111111111072</v>
      </c>
      <c r="I962">
        <v>397.11401960000001</v>
      </c>
      <c r="K962">
        <v>14461383</v>
      </c>
      <c r="L962">
        <v>14076947</v>
      </c>
      <c r="M962">
        <v>13857235</v>
      </c>
      <c r="N962" t="str">
        <f t="shared" si="346"/>
        <v>Yes</v>
      </c>
      <c r="O962">
        <f t="shared" si="347"/>
        <v>14131855</v>
      </c>
      <c r="Q962">
        <v>15689807</v>
      </c>
      <c r="R962">
        <v>15389056</v>
      </c>
      <c r="S962">
        <v>16428449</v>
      </c>
      <c r="T962" t="str">
        <f t="shared" si="348"/>
        <v>Yes</v>
      </c>
      <c r="U962">
        <f t="shared" si="349"/>
        <v>15835770.666666666</v>
      </c>
      <c r="W962">
        <f t="shared" si="350"/>
        <v>1.2222222222222223</v>
      </c>
      <c r="X962">
        <f t="shared" si="351"/>
        <v>0.55555555555555558</v>
      </c>
      <c r="Z962" s="4">
        <f t="shared" si="352"/>
        <v>397.1140195799</v>
      </c>
      <c r="AA962">
        <f t="shared" si="353"/>
        <v>8</v>
      </c>
      <c r="AB962">
        <f t="shared" si="354"/>
        <v>0.44444444444444442</v>
      </c>
      <c r="AC962">
        <f t="shared" si="355"/>
        <v>0.36363636363636365</v>
      </c>
      <c r="AD962">
        <f t="shared" si="356"/>
        <v>0.8</v>
      </c>
      <c r="AE962" t="str">
        <f t="shared" si="357"/>
        <v>CRAM</v>
      </c>
      <c r="AH962">
        <f t="shared" si="358"/>
        <v>0.23076923076923078</v>
      </c>
      <c r="AJ962" t="str">
        <f t="shared" si="359"/>
        <v>----</v>
      </c>
      <c r="AK962" t="str">
        <f t="shared" si="360"/>
        <v>----</v>
      </c>
      <c r="AL962" t="str">
        <f t="shared" si="361"/>
        <v>HUnSatLig</v>
      </c>
      <c r="AM962" t="str">
        <f t="shared" si="362"/>
        <v>----</v>
      </c>
      <c r="AN962" t="str">
        <f t="shared" si="363"/>
        <v>----</v>
      </c>
      <c r="AO962" t="str">
        <f t="shared" si="364"/>
        <v>----</v>
      </c>
      <c r="AQ962" s="4">
        <f t="shared" si="365"/>
        <v>397.20584634965149</v>
      </c>
      <c r="AR962" s="4">
        <f t="shared" si="366"/>
        <v>397</v>
      </c>
      <c r="AS962" s="4">
        <f t="shared" si="367"/>
        <v>0.20584634965149462</v>
      </c>
    </row>
    <row r="963" spans="1:45" x14ac:dyDescent="0.25">
      <c r="A963">
        <v>18</v>
      </c>
      <c r="B963">
        <v>22</v>
      </c>
      <c r="C963">
        <v>0</v>
      </c>
      <c r="D963">
        <v>11</v>
      </c>
      <c r="E963">
        <v>0</v>
      </c>
      <c r="F963">
        <v>0</v>
      </c>
      <c r="G963" t="s">
        <v>53</v>
      </c>
      <c r="H963">
        <f t="shared" si="345"/>
        <v>0</v>
      </c>
      <c r="I963">
        <v>413.10893420000002</v>
      </c>
      <c r="K963">
        <v>10369137</v>
      </c>
      <c r="L963">
        <v>9914909</v>
      </c>
      <c r="M963">
        <v>9660187</v>
      </c>
      <c r="N963" t="str">
        <f t="shared" si="346"/>
        <v>Yes</v>
      </c>
      <c r="O963">
        <f t="shared" si="347"/>
        <v>9981411</v>
      </c>
      <c r="Q963">
        <v>13456446</v>
      </c>
      <c r="R963">
        <v>11843318</v>
      </c>
      <c r="S963">
        <v>13228741</v>
      </c>
      <c r="T963" t="str">
        <f t="shared" si="348"/>
        <v>Yes</v>
      </c>
      <c r="U963">
        <f t="shared" si="349"/>
        <v>12842835</v>
      </c>
      <c r="W963">
        <f t="shared" si="350"/>
        <v>1.2222222222222223</v>
      </c>
      <c r="X963">
        <f t="shared" si="351"/>
        <v>0.61111111111111116</v>
      </c>
      <c r="Z963" s="4">
        <f t="shared" si="352"/>
        <v>413.10893417990002</v>
      </c>
      <c r="AA963">
        <f t="shared" si="353"/>
        <v>8</v>
      </c>
      <c r="AB963">
        <f t="shared" si="354"/>
        <v>0.44444444444444442</v>
      </c>
      <c r="AC963">
        <f t="shared" si="355"/>
        <v>0.36363636363636365</v>
      </c>
      <c r="AD963">
        <f t="shared" si="356"/>
        <v>0.72727272727272729</v>
      </c>
      <c r="AE963" t="str">
        <f t="shared" si="357"/>
        <v>O</v>
      </c>
      <c r="AH963">
        <f t="shared" si="358"/>
        <v>0.2</v>
      </c>
      <c r="AJ963" t="str">
        <f t="shared" si="359"/>
        <v>----</v>
      </c>
      <c r="AK963" t="str">
        <f t="shared" si="360"/>
        <v>----</v>
      </c>
      <c r="AL963" t="str">
        <f t="shared" si="361"/>
        <v>HUnSatLig</v>
      </c>
      <c r="AM963" t="str">
        <f t="shared" si="362"/>
        <v>----</v>
      </c>
      <c r="AN963" t="str">
        <f t="shared" si="363"/>
        <v>----</v>
      </c>
      <c r="AO963" t="str">
        <f t="shared" si="364"/>
        <v>----</v>
      </c>
      <c r="AQ963" s="4">
        <f t="shared" si="365"/>
        <v>413.2044595381368</v>
      </c>
      <c r="AR963" s="4">
        <f t="shared" si="366"/>
        <v>413</v>
      </c>
      <c r="AS963" s="4">
        <f t="shared" si="367"/>
        <v>0.20445953813680262</v>
      </c>
    </row>
    <row r="964" spans="1:45" x14ac:dyDescent="0.25">
      <c r="A964">
        <v>18</v>
      </c>
      <c r="B964">
        <v>22</v>
      </c>
      <c r="C964">
        <v>0</v>
      </c>
      <c r="D964">
        <v>12</v>
      </c>
      <c r="E964">
        <v>0</v>
      </c>
      <c r="F964">
        <v>0</v>
      </c>
      <c r="G964" t="s">
        <v>53</v>
      </c>
      <c r="H964">
        <f t="shared" si="345"/>
        <v>0.11111111111111116</v>
      </c>
      <c r="I964">
        <v>429.10384879999998</v>
      </c>
      <c r="K964">
        <v>5897498</v>
      </c>
      <c r="L964">
        <v>5721561</v>
      </c>
      <c r="M964">
        <v>5916923</v>
      </c>
      <c r="N964" t="str">
        <f t="shared" si="346"/>
        <v>Yes</v>
      </c>
      <c r="O964">
        <f t="shared" si="347"/>
        <v>5845327.333333333</v>
      </c>
      <c r="Q964">
        <v>8370297</v>
      </c>
      <c r="R964">
        <v>7830546</v>
      </c>
      <c r="S964">
        <v>8448112</v>
      </c>
      <c r="T964" t="str">
        <f t="shared" si="348"/>
        <v>Yes</v>
      </c>
      <c r="U964">
        <f t="shared" si="349"/>
        <v>8216318.333333333</v>
      </c>
      <c r="W964">
        <f t="shared" si="350"/>
        <v>1.2222222222222223</v>
      </c>
      <c r="X964">
        <f t="shared" si="351"/>
        <v>0.66666666666666663</v>
      </c>
      <c r="Z964" s="4">
        <f t="shared" si="352"/>
        <v>429.10384877989998</v>
      </c>
      <c r="AA964">
        <f t="shared" si="353"/>
        <v>8</v>
      </c>
      <c r="AB964">
        <f t="shared" si="354"/>
        <v>0.44444444444444442</v>
      </c>
      <c r="AC964">
        <f t="shared" si="355"/>
        <v>0.36363636363636365</v>
      </c>
      <c r="AD964">
        <f t="shared" si="356"/>
        <v>0.66666666666666663</v>
      </c>
      <c r="AE964" t="str">
        <f t="shared" si="357"/>
        <v>O</v>
      </c>
      <c r="AH964">
        <f t="shared" si="358"/>
        <v>0.16666666666666666</v>
      </c>
      <c r="AJ964" t="str">
        <f t="shared" si="359"/>
        <v>----</v>
      </c>
      <c r="AK964" t="str">
        <f t="shared" si="360"/>
        <v>----</v>
      </c>
      <c r="AL964" t="str">
        <f t="shared" si="361"/>
        <v>HUnSatLig</v>
      </c>
      <c r="AM964" t="str">
        <f t="shared" si="362"/>
        <v>----</v>
      </c>
      <c r="AN964" t="str">
        <f t="shared" si="363"/>
        <v>----</v>
      </c>
      <c r="AO964" t="str">
        <f t="shared" si="364"/>
        <v>----</v>
      </c>
      <c r="AQ964" s="4">
        <f t="shared" si="365"/>
        <v>429.20307272662205</v>
      </c>
      <c r="AR964" s="4">
        <f t="shared" si="366"/>
        <v>429</v>
      </c>
      <c r="AS964" s="4">
        <f t="shared" si="367"/>
        <v>0.20307272662205378</v>
      </c>
    </row>
    <row r="965" spans="1:45" x14ac:dyDescent="0.25">
      <c r="A965">
        <v>18</v>
      </c>
      <c r="B965">
        <v>22</v>
      </c>
      <c r="C965">
        <v>0</v>
      </c>
      <c r="D965">
        <v>13</v>
      </c>
      <c r="E965">
        <v>0</v>
      </c>
      <c r="F965">
        <v>0</v>
      </c>
      <c r="G965" t="s">
        <v>53</v>
      </c>
      <c r="H965">
        <f t="shared" si="345"/>
        <v>0.22222222222222232</v>
      </c>
      <c r="I965">
        <v>445.0987634</v>
      </c>
      <c r="K965">
        <v>2845997</v>
      </c>
      <c r="L965">
        <v>2962032</v>
      </c>
      <c r="M965">
        <v>2908455</v>
      </c>
      <c r="N965" t="str">
        <f t="shared" si="346"/>
        <v>Yes</v>
      </c>
      <c r="O965">
        <f t="shared" si="347"/>
        <v>2905494.6666666665</v>
      </c>
      <c r="Q965">
        <v>5657007</v>
      </c>
      <c r="R965">
        <v>4508975</v>
      </c>
      <c r="S965">
        <v>5588695</v>
      </c>
      <c r="T965" t="str">
        <f t="shared" si="348"/>
        <v>Yes</v>
      </c>
      <c r="U965">
        <f t="shared" si="349"/>
        <v>5251559</v>
      </c>
      <c r="W965">
        <f t="shared" si="350"/>
        <v>1.2222222222222223</v>
      </c>
      <c r="X965">
        <f t="shared" si="351"/>
        <v>0.72222222222222221</v>
      </c>
      <c r="Z965" s="4">
        <f t="shared" si="352"/>
        <v>445.09876337989999</v>
      </c>
      <c r="AA965">
        <f t="shared" si="353"/>
        <v>8</v>
      </c>
      <c r="AB965">
        <f t="shared" si="354"/>
        <v>0.44444444444444442</v>
      </c>
      <c r="AC965">
        <f t="shared" si="355"/>
        <v>0.36363636363636365</v>
      </c>
      <c r="AD965">
        <f t="shared" si="356"/>
        <v>0.61538461538461542</v>
      </c>
      <c r="AE965" t="str">
        <f t="shared" si="357"/>
        <v>O</v>
      </c>
      <c r="AH965">
        <f t="shared" si="358"/>
        <v>0.13043478260869565</v>
      </c>
      <c r="AJ965" t="str">
        <f t="shared" si="359"/>
        <v>----</v>
      </c>
      <c r="AK965" t="str">
        <f t="shared" si="360"/>
        <v>----</v>
      </c>
      <c r="AL965" t="str">
        <f t="shared" si="361"/>
        <v>HUnSatLig</v>
      </c>
      <c r="AM965" t="str">
        <f t="shared" si="362"/>
        <v>----</v>
      </c>
      <c r="AN965" t="str">
        <f t="shared" si="363"/>
        <v>----</v>
      </c>
      <c r="AO965" t="str">
        <f t="shared" si="364"/>
        <v>----</v>
      </c>
      <c r="AQ965" s="4">
        <f t="shared" si="365"/>
        <v>445.20168591510742</v>
      </c>
      <c r="AR965" s="4">
        <f t="shared" si="366"/>
        <v>445</v>
      </c>
      <c r="AS965" s="4">
        <f t="shared" si="367"/>
        <v>0.20168591510741862</v>
      </c>
    </row>
    <row r="966" spans="1:45" x14ac:dyDescent="0.25">
      <c r="A966">
        <v>18</v>
      </c>
      <c r="B966">
        <v>22</v>
      </c>
      <c r="C966">
        <v>0</v>
      </c>
      <c r="D966">
        <v>14</v>
      </c>
      <c r="E966">
        <v>0</v>
      </c>
      <c r="F966">
        <v>0</v>
      </c>
      <c r="G966" t="s">
        <v>53</v>
      </c>
      <c r="H966">
        <f t="shared" si="345"/>
        <v>0.33333333333333348</v>
      </c>
      <c r="I966">
        <v>461.09367800000001</v>
      </c>
      <c r="K966">
        <v>1902128</v>
      </c>
      <c r="L966">
        <v>1616156</v>
      </c>
      <c r="M966">
        <v>1811814</v>
      </c>
      <c r="N966" t="str">
        <f t="shared" si="346"/>
        <v>Yes</v>
      </c>
      <c r="O966">
        <f t="shared" si="347"/>
        <v>1776699.3333333333</v>
      </c>
      <c r="Q966">
        <v>3037858</v>
      </c>
      <c r="R966">
        <v>2607292</v>
      </c>
      <c r="S966">
        <v>3688004</v>
      </c>
      <c r="T966" t="str">
        <f t="shared" si="348"/>
        <v>Yes</v>
      </c>
      <c r="U966">
        <f t="shared" si="349"/>
        <v>3111051.3333333335</v>
      </c>
      <c r="W966">
        <f t="shared" si="350"/>
        <v>1.2222222222222223</v>
      </c>
      <c r="X966">
        <f t="shared" si="351"/>
        <v>0.77777777777777779</v>
      </c>
      <c r="Z966" s="4">
        <f t="shared" si="352"/>
        <v>461.09367797989995</v>
      </c>
      <c r="AA966">
        <f t="shared" si="353"/>
        <v>8</v>
      </c>
      <c r="AB966">
        <f t="shared" si="354"/>
        <v>0.44444444444444442</v>
      </c>
      <c r="AC966">
        <f t="shared" si="355"/>
        <v>0.36363636363636365</v>
      </c>
      <c r="AD966">
        <f t="shared" si="356"/>
        <v>0.5714285714285714</v>
      </c>
      <c r="AE966" t="str">
        <f t="shared" si="357"/>
        <v>O</v>
      </c>
      <c r="AH966">
        <f t="shared" si="358"/>
        <v>9.0909090909090912E-2</v>
      </c>
      <c r="AJ966" t="str">
        <f t="shared" si="359"/>
        <v>----</v>
      </c>
      <c r="AK966" t="str">
        <f t="shared" si="360"/>
        <v>----</v>
      </c>
      <c r="AL966" t="str">
        <f t="shared" si="361"/>
        <v>HUnSatLig</v>
      </c>
      <c r="AM966" t="str">
        <f t="shared" si="362"/>
        <v>----</v>
      </c>
      <c r="AN966" t="str">
        <f t="shared" si="363"/>
        <v>----</v>
      </c>
      <c r="AO966" t="str">
        <f t="shared" si="364"/>
        <v>----</v>
      </c>
      <c r="AQ966" s="4">
        <f t="shared" si="365"/>
        <v>461.20029910359267</v>
      </c>
      <c r="AR966" s="4">
        <f t="shared" si="366"/>
        <v>461</v>
      </c>
      <c r="AS966" s="4">
        <f t="shared" si="367"/>
        <v>0.20029910359266978</v>
      </c>
    </row>
    <row r="967" spans="1:45" x14ac:dyDescent="0.25">
      <c r="A967">
        <v>18</v>
      </c>
      <c r="B967">
        <v>24</v>
      </c>
      <c r="C967">
        <v>0</v>
      </c>
      <c r="D967">
        <v>5</v>
      </c>
      <c r="E967">
        <v>0</v>
      </c>
      <c r="F967">
        <v>0</v>
      </c>
      <c r="G967" t="s">
        <v>53</v>
      </c>
      <c r="H967">
        <f t="shared" si="345"/>
        <v>-0.77777777777777768</v>
      </c>
      <c r="I967">
        <v>319.15509659999998</v>
      </c>
      <c r="K967">
        <v>2161505</v>
      </c>
      <c r="L967">
        <v>2051049</v>
      </c>
      <c r="M967">
        <v>2141325</v>
      </c>
      <c r="N967" t="str">
        <f t="shared" si="346"/>
        <v>Yes</v>
      </c>
      <c r="O967">
        <f t="shared" si="347"/>
        <v>2117959.6666666665</v>
      </c>
      <c r="Q967">
        <v>1695118</v>
      </c>
      <c r="R967">
        <v>2921737</v>
      </c>
      <c r="S967">
        <v>1746827</v>
      </c>
      <c r="T967" t="str">
        <f t="shared" si="348"/>
        <v>Yes</v>
      </c>
      <c r="U967">
        <f t="shared" si="349"/>
        <v>2121227.3333333335</v>
      </c>
      <c r="W967">
        <f t="shared" si="350"/>
        <v>1.3333333333333333</v>
      </c>
      <c r="X967">
        <f t="shared" si="351"/>
        <v>0.27777777777777779</v>
      </c>
      <c r="Z967" s="4">
        <f t="shared" si="352"/>
        <v>319.15509657989998</v>
      </c>
      <c r="AA967">
        <f t="shared" si="353"/>
        <v>7</v>
      </c>
      <c r="AB967">
        <f t="shared" si="354"/>
        <v>0.3888888888888889</v>
      </c>
      <c r="AC967">
        <f t="shared" si="355"/>
        <v>0.29166666666666669</v>
      </c>
      <c r="AD967">
        <f t="shared" si="356"/>
        <v>1.4</v>
      </c>
      <c r="AE967" t="str">
        <f t="shared" si="357"/>
        <v>CRAM</v>
      </c>
      <c r="AH967">
        <f t="shared" si="358"/>
        <v>0.29032258064516131</v>
      </c>
      <c r="AJ967" t="str">
        <f t="shared" si="359"/>
        <v>----</v>
      </c>
      <c r="AK967" t="str">
        <f t="shared" si="360"/>
        <v>----</v>
      </c>
      <c r="AL967" t="str">
        <f t="shared" si="361"/>
        <v>HUnSatLig</v>
      </c>
      <c r="AM967" t="str">
        <f t="shared" si="362"/>
        <v>----</v>
      </c>
      <c r="AN967" t="str">
        <f t="shared" si="363"/>
        <v>----</v>
      </c>
      <c r="AO967" t="str">
        <f t="shared" si="364"/>
        <v>----</v>
      </c>
      <c r="AQ967" s="4">
        <f t="shared" si="365"/>
        <v>319.22889649660817</v>
      </c>
      <c r="AR967" s="4">
        <f t="shared" si="366"/>
        <v>319</v>
      </c>
      <c r="AS967" s="4">
        <f t="shared" si="367"/>
        <v>0.22889649660817213</v>
      </c>
    </row>
    <row r="968" spans="1:45" x14ac:dyDescent="0.25">
      <c r="A968">
        <v>18</v>
      </c>
      <c r="B968">
        <v>24</v>
      </c>
      <c r="C968">
        <v>0</v>
      </c>
      <c r="D968">
        <v>6</v>
      </c>
      <c r="E968">
        <v>0</v>
      </c>
      <c r="F968">
        <v>0</v>
      </c>
      <c r="G968" t="s">
        <v>53</v>
      </c>
      <c r="H968">
        <f t="shared" si="345"/>
        <v>-0.66666666666666696</v>
      </c>
      <c r="I968">
        <v>335.15001119999999</v>
      </c>
      <c r="K968">
        <v>5555049</v>
      </c>
      <c r="L968">
        <v>6166567</v>
      </c>
      <c r="M968">
        <v>6041004</v>
      </c>
      <c r="N968" t="str">
        <f t="shared" si="346"/>
        <v>Yes</v>
      </c>
      <c r="O968">
        <f t="shared" si="347"/>
        <v>5920873.333333333</v>
      </c>
      <c r="Q968">
        <v>3905278</v>
      </c>
      <c r="R968">
        <v>4936045</v>
      </c>
      <c r="S968">
        <v>4584912</v>
      </c>
      <c r="T968" t="str">
        <f t="shared" si="348"/>
        <v>Yes</v>
      </c>
      <c r="U968">
        <f t="shared" si="349"/>
        <v>4475411.666666667</v>
      </c>
      <c r="W968">
        <f t="shared" si="350"/>
        <v>1.3333333333333333</v>
      </c>
      <c r="X968">
        <f t="shared" si="351"/>
        <v>0.33333333333333331</v>
      </c>
      <c r="Z968" s="4">
        <f t="shared" si="352"/>
        <v>335.15001117989999</v>
      </c>
      <c r="AA968">
        <f t="shared" si="353"/>
        <v>7</v>
      </c>
      <c r="AB968">
        <f t="shared" si="354"/>
        <v>0.3888888888888889</v>
      </c>
      <c r="AC968">
        <f t="shared" si="355"/>
        <v>0.29166666666666669</v>
      </c>
      <c r="AD968">
        <f t="shared" si="356"/>
        <v>1.1666666666666667</v>
      </c>
      <c r="AE968" t="str">
        <f t="shared" si="357"/>
        <v>CRAM</v>
      </c>
      <c r="AH968">
        <f t="shared" si="358"/>
        <v>0.26666666666666666</v>
      </c>
      <c r="AJ968" t="str">
        <f t="shared" si="359"/>
        <v>----</v>
      </c>
      <c r="AK968" t="str">
        <f t="shared" si="360"/>
        <v>----</v>
      </c>
      <c r="AL968" t="str">
        <f t="shared" si="361"/>
        <v>HUnSatLig</v>
      </c>
      <c r="AM968" t="str">
        <f t="shared" si="362"/>
        <v>----</v>
      </c>
      <c r="AN968" t="str">
        <f t="shared" si="363"/>
        <v>----</v>
      </c>
      <c r="AO968" t="str">
        <f t="shared" si="364"/>
        <v>----</v>
      </c>
      <c r="AQ968" s="4">
        <f t="shared" si="365"/>
        <v>335.22750968509348</v>
      </c>
      <c r="AR968" s="4">
        <f t="shared" si="366"/>
        <v>335</v>
      </c>
      <c r="AS968" s="4">
        <f t="shared" si="367"/>
        <v>0.22750968509348013</v>
      </c>
    </row>
    <row r="969" spans="1:45" x14ac:dyDescent="0.25">
      <c r="A969">
        <v>18</v>
      </c>
      <c r="B969">
        <v>24</v>
      </c>
      <c r="C969">
        <v>0</v>
      </c>
      <c r="D969">
        <v>7</v>
      </c>
      <c r="E969">
        <v>0</v>
      </c>
      <c r="F969">
        <v>0</v>
      </c>
      <c r="G969" t="s">
        <v>53</v>
      </c>
      <c r="H969">
        <f t="shared" si="345"/>
        <v>-0.55555555555555536</v>
      </c>
      <c r="I969">
        <v>351.14492580000001</v>
      </c>
      <c r="K969">
        <v>11130194</v>
      </c>
      <c r="L969">
        <v>11198299</v>
      </c>
      <c r="M969">
        <v>11336231</v>
      </c>
      <c r="N969" t="str">
        <f t="shared" si="346"/>
        <v>Yes</v>
      </c>
      <c r="O969">
        <f t="shared" si="347"/>
        <v>11221574.666666666</v>
      </c>
      <c r="Q969">
        <v>9028166</v>
      </c>
      <c r="R969">
        <v>10878485</v>
      </c>
      <c r="S969">
        <v>10419657</v>
      </c>
      <c r="T969" t="str">
        <f t="shared" si="348"/>
        <v>Yes</v>
      </c>
      <c r="U969">
        <f t="shared" si="349"/>
        <v>10108769.333333334</v>
      </c>
      <c r="W969">
        <f t="shared" si="350"/>
        <v>1.3333333333333333</v>
      </c>
      <c r="X969">
        <f t="shared" si="351"/>
        <v>0.3888888888888889</v>
      </c>
      <c r="Z969" s="4">
        <f t="shared" si="352"/>
        <v>351.14492577990001</v>
      </c>
      <c r="AA969">
        <f t="shared" si="353"/>
        <v>7</v>
      </c>
      <c r="AB969">
        <f t="shared" si="354"/>
        <v>0.3888888888888889</v>
      </c>
      <c r="AC969">
        <f t="shared" si="355"/>
        <v>0.29166666666666669</v>
      </c>
      <c r="AD969">
        <f t="shared" si="356"/>
        <v>1</v>
      </c>
      <c r="AE969" t="str">
        <f t="shared" si="357"/>
        <v>CRAM</v>
      </c>
      <c r="AH969">
        <f t="shared" si="358"/>
        <v>0.2413793103448276</v>
      </c>
      <c r="AJ969" t="str">
        <f t="shared" si="359"/>
        <v>----</v>
      </c>
      <c r="AK969" t="str">
        <f t="shared" si="360"/>
        <v>----</v>
      </c>
      <c r="AL969" t="str">
        <f t="shared" si="361"/>
        <v>HUnSatLig</v>
      </c>
      <c r="AM969" t="str">
        <f t="shared" si="362"/>
        <v>----</v>
      </c>
      <c r="AN969" t="str">
        <f t="shared" si="363"/>
        <v>----</v>
      </c>
      <c r="AO969" t="str">
        <f t="shared" si="364"/>
        <v>----</v>
      </c>
      <c r="AQ969" s="4">
        <f t="shared" si="365"/>
        <v>351.22612287357884</v>
      </c>
      <c r="AR969" s="4">
        <f t="shared" si="366"/>
        <v>351</v>
      </c>
      <c r="AS969" s="4">
        <f t="shared" si="367"/>
        <v>0.22612287357884497</v>
      </c>
    </row>
    <row r="970" spans="1:45" x14ac:dyDescent="0.25">
      <c r="A970">
        <v>18</v>
      </c>
      <c r="B970">
        <v>24</v>
      </c>
      <c r="C970">
        <v>0</v>
      </c>
      <c r="D970">
        <v>8</v>
      </c>
      <c r="E970">
        <v>0</v>
      </c>
      <c r="F970">
        <v>0</v>
      </c>
      <c r="G970" t="s">
        <v>53</v>
      </c>
      <c r="H970">
        <f t="shared" si="345"/>
        <v>-0.44444444444444464</v>
      </c>
      <c r="I970">
        <v>367.13984040000003</v>
      </c>
      <c r="K970">
        <v>15639623</v>
      </c>
      <c r="L970">
        <v>14848177</v>
      </c>
      <c r="M970">
        <v>15234290</v>
      </c>
      <c r="N970" t="str">
        <f t="shared" si="346"/>
        <v>Yes</v>
      </c>
      <c r="O970">
        <f t="shared" si="347"/>
        <v>15240696.666666666</v>
      </c>
      <c r="Q970">
        <v>16776312</v>
      </c>
      <c r="R970">
        <v>17404433</v>
      </c>
      <c r="S970">
        <v>17506435</v>
      </c>
      <c r="T970" t="str">
        <f t="shared" si="348"/>
        <v>Yes</v>
      </c>
      <c r="U970">
        <f t="shared" si="349"/>
        <v>17229060</v>
      </c>
      <c r="W970">
        <f t="shared" si="350"/>
        <v>1.3333333333333333</v>
      </c>
      <c r="X970">
        <f t="shared" si="351"/>
        <v>0.44444444444444442</v>
      </c>
      <c r="Z970" s="4">
        <f t="shared" si="352"/>
        <v>367.13984037990002</v>
      </c>
      <c r="AA970">
        <f t="shared" si="353"/>
        <v>7</v>
      </c>
      <c r="AB970">
        <f t="shared" si="354"/>
        <v>0.3888888888888889</v>
      </c>
      <c r="AC970">
        <f t="shared" si="355"/>
        <v>0.29166666666666669</v>
      </c>
      <c r="AD970">
        <f t="shared" si="356"/>
        <v>0.875</v>
      </c>
      <c r="AE970" t="str">
        <f t="shared" si="357"/>
        <v>CRAM</v>
      </c>
      <c r="AH970">
        <f t="shared" si="358"/>
        <v>0.21428571428571427</v>
      </c>
      <c r="AJ970" t="str">
        <f t="shared" si="359"/>
        <v>----</v>
      </c>
      <c r="AK970" t="str">
        <f t="shared" si="360"/>
        <v>----</v>
      </c>
      <c r="AL970" t="str">
        <f t="shared" si="361"/>
        <v>HUnSatLig</v>
      </c>
      <c r="AM970" t="str">
        <f t="shared" si="362"/>
        <v>----</v>
      </c>
      <c r="AN970" t="str">
        <f t="shared" si="363"/>
        <v>----</v>
      </c>
      <c r="AO970" t="str">
        <f t="shared" si="364"/>
        <v>----</v>
      </c>
      <c r="AQ970" s="4">
        <f t="shared" si="365"/>
        <v>367.22473606206415</v>
      </c>
      <c r="AR970" s="4">
        <f t="shared" si="366"/>
        <v>367</v>
      </c>
      <c r="AS970" s="4">
        <f t="shared" si="367"/>
        <v>0.22473606206415297</v>
      </c>
    </row>
    <row r="971" spans="1:45" x14ac:dyDescent="0.25">
      <c r="A971">
        <v>18</v>
      </c>
      <c r="B971">
        <v>24</v>
      </c>
      <c r="C971">
        <v>0</v>
      </c>
      <c r="D971">
        <v>9</v>
      </c>
      <c r="E971">
        <v>0</v>
      </c>
      <c r="F971">
        <v>0</v>
      </c>
      <c r="G971" t="s">
        <v>53</v>
      </c>
      <c r="H971">
        <f t="shared" si="345"/>
        <v>-0.33333333333333304</v>
      </c>
      <c r="I971">
        <v>383.13475499999998</v>
      </c>
      <c r="K971">
        <v>13165283</v>
      </c>
      <c r="L971">
        <v>12831000</v>
      </c>
      <c r="M971">
        <v>13274749</v>
      </c>
      <c r="N971" t="str">
        <f t="shared" si="346"/>
        <v>Yes</v>
      </c>
      <c r="O971">
        <f t="shared" si="347"/>
        <v>13090344</v>
      </c>
      <c r="Q971">
        <v>20442518</v>
      </c>
      <c r="R971">
        <v>17511717</v>
      </c>
      <c r="S971">
        <v>18977332</v>
      </c>
      <c r="T971" t="str">
        <f t="shared" si="348"/>
        <v>Yes</v>
      </c>
      <c r="U971">
        <f t="shared" si="349"/>
        <v>18977189</v>
      </c>
      <c r="W971">
        <f t="shared" si="350"/>
        <v>1.3333333333333333</v>
      </c>
      <c r="X971">
        <f t="shared" si="351"/>
        <v>0.5</v>
      </c>
      <c r="Z971" s="4">
        <f t="shared" si="352"/>
        <v>383.13475497990004</v>
      </c>
      <c r="AA971">
        <f t="shared" si="353"/>
        <v>7</v>
      </c>
      <c r="AB971">
        <f t="shared" si="354"/>
        <v>0.3888888888888889</v>
      </c>
      <c r="AC971">
        <f t="shared" si="355"/>
        <v>0.29166666666666669</v>
      </c>
      <c r="AD971">
        <f t="shared" si="356"/>
        <v>0.77777777777777779</v>
      </c>
      <c r="AE971" t="str">
        <f t="shared" si="357"/>
        <v>CRAM</v>
      </c>
      <c r="AH971">
        <f t="shared" si="358"/>
        <v>0.18518518518518517</v>
      </c>
      <c r="AJ971" t="str">
        <f t="shared" si="359"/>
        <v>----</v>
      </c>
      <c r="AK971" t="str">
        <f t="shared" si="360"/>
        <v>----</v>
      </c>
      <c r="AL971" t="str">
        <f t="shared" si="361"/>
        <v>HUnSatLig</v>
      </c>
      <c r="AM971" t="str">
        <f t="shared" si="362"/>
        <v>----</v>
      </c>
      <c r="AN971" t="str">
        <f t="shared" si="363"/>
        <v>----</v>
      </c>
      <c r="AO971" t="str">
        <f t="shared" si="364"/>
        <v>----</v>
      </c>
      <c r="AQ971" s="4">
        <f t="shared" si="365"/>
        <v>383.22334925054946</v>
      </c>
      <c r="AR971" s="4">
        <f t="shared" si="366"/>
        <v>383</v>
      </c>
      <c r="AS971" s="4">
        <f t="shared" si="367"/>
        <v>0.22334925054946098</v>
      </c>
    </row>
    <row r="972" spans="1:45" x14ac:dyDescent="0.25">
      <c r="A972">
        <v>18</v>
      </c>
      <c r="B972">
        <v>24</v>
      </c>
      <c r="C972">
        <v>0</v>
      </c>
      <c r="D972">
        <v>10</v>
      </c>
      <c r="E972">
        <v>0</v>
      </c>
      <c r="F972">
        <v>0</v>
      </c>
      <c r="G972" t="s">
        <v>53</v>
      </c>
      <c r="H972">
        <f t="shared" si="345"/>
        <v>-0.22222222222222232</v>
      </c>
      <c r="I972">
        <v>399.1296696</v>
      </c>
      <c r="K972">
        <v>11344717</v>
      </c>
      <c r="L972">
        <v>10724675</v>
      </c>
      <c r="M972">
        <v>10117886</v>
      </c>
      <c r="N972" t="str">
        <f t="shared" si="346"/>
        <v>Yes</v>
      </c>
      <c r="O972">
        <f t="shared" si="347"/>
        <v>10729092.666666666</v>
      </c>
      <c r="Q972">
        <v>19020121</v>
      </c>
      <c r="R972">
        <v>15430338</v>
      </c>
      <c r="S972">
        <v>18128588</v>
      </c>
      <c r="T972" t="str">
        <f t="shared" si="348"/>
        <v>Yes</v>
      </c>
      <c r="U972">
        <f t="shared" si="349"/>
        <v>17526349</v>
      </c>
      <c r="W972">
        <f t="shared" si="350"/>
        <v>1.3333333333333333</v>
      </c>
      <c r="X972">
        <f t="shared" si="351"/>
        <v>0.55555555555555558</v>
      </c>
      <c r="Z972" s="4">
        <f t="shared" si="352"/>
        <v>399.1296695799</v>
      </c>
      <c r="AA972">
        <f t="shared" si="353"/>
        <v>7</v>
      </c>
      <c r="AB972">
        <f t="shared" si="354"/>
        <v>0.3888888888888889</v>
      </c>
      <c r="AC972">
        <f t="shared" si="355"/>
        <v>0.29166666666666669</v>
      </c>
      <c r="AD972">
        <f t="shared" si="356"/>
        <v>0.7</v>
      </c>
      <c r="AE972" t="str">
        <f t="shared" si="357"/>
        <v>O</v>
      </c>
      <c r="AH972">
        <f t="shared" si="358"/>
        <v>0.15384615384615385</v>
      </c>
      <c r="AJ972" t="str">
        <f t="shared" si="359"/>
        <v>----</v>
      </c>
      <c r="AK972" t="str">
        <f t="shared" si="360"/>
        <v>----</v>
      </c>
      <c r="AL972" t="str">
        <f t="shared" si="361"/>
        <v>HUnSatLig</v>
      </c>
      <c r="AM972" t="str">
        <f t="shared" si="362"/>
        <v>----</v>
      </c>
      <c r="AN972" t="str">
        <f t="shared" si="363"/>
        <v>----</v>
      </c>
      <c r="AO972" t="str">
        <f t="shared" si="364"/>
        <v>----</v>
      </c>
      <c r="AQ972" s="4">
        <f t="shared" si="365"/>
        <v>399.22196243903471</v>
      </c>
      <c r="AR972" s="4">
        <f t="shared" si="366"/>
        <v>399</v>
      </c>
      <c r="AS972" s="4">
        <f t="shared" si="367"/>
        <v>0.22196243903471213</v>
      </c>
    </row>
    <row r="973" spans="1:45" x14ac:dyDescent="0.25">
      <c r="A973">
        <v>18</v>
      </c>
      <c r="B973">
        <v>24</v>
      </c>
      <c r="C973">
        <v>0</v>
      </c>
      <c r="D973">
        <v>11</v>
      </c>
      <c r="E973">
        <v>0</v>
      </c>
      <c r="F973">
        <v>0</v>
      </c>
      <c r="G973" t="s">
        <v>53</v>
      </c>
      <c r="H973">
        <f t="shared" si="345"/>
        <v>-0.11111111111111072</v>
      </c>
      <c r="I973">
        <v>415.12458420000002</v>
      </c>
      <c r="K973">
        <v>6637686</v>
      </c>
      <c r="L973">
        <v>6867549</v>
      </c>
      <c r="M973">
        <v>6668076</v>
      </c>
      <c r="N973" t="str">
        <f t="shared" si="346"/>
        <v>Yes</v>
      </c>
      <c r="O973">
        <f t="shared" si="347"/>
        <v>6724437</v>
      </c>
      <c r="Q973">
        <v>12819481</v>
      </c>
      <c r="R973">
        <v>10546936</v>
      </c>
      <c r="S973">
        <v>12012237</v>
      </c>
      <c r="T973" t="str">
        <f t="shared" si="348"/>
        <v>Yes</v>
      </c>
      <c r="U973">
        <f t="shared" si="349"/>
        <v>11792884.666666666</v>
      </c>
      <c r="W973">
        <f t="shared" si="350"/>
        <v>1.3333333333333333</v>
      </c>
      <c r="X973">
        <f t="shared" si="351"/>
        <v>0.61111111111111116</v>
      </c>
      <c r="Z973" s="4">
        <f t="shared" si="352"/>
        <v>415.12458417990001</v>
      </c>
      <c r="AA973">
        <f t="shared" si="353"/>
        <v>7</v>
      </c>
      <c r="AB973">
        <f t="shared" si="354"/>
        <v>0.3888888888888889</v>
      </c>
      <c r="AC973">
        <f t="shared" si="355"/>
        <v>0.29166666666666669</v>
      </c>
      <c r="AD973">
        <f t="shared" si="356"/>
        <v>0.63636363636363635</v>
      </c>
      <c r="AE973" t="str">
        <f t="shared" si="357"/>
        <v>O</v>
      </c>
      <c r="AH973">
        <f t="shared" si="358"/>
        <v>0.12</v>
      </c>
      <c r="AJ973" t="str">
        <f t="shared" si="359"/>
        <v>----</v>
      </c>
      <c r="AK973" t="str">
        <f t="shared" si="360"/>
        <v>----</v>
      </c>
      <c r="AL973" t="str">
        <f t="shared" si="361"/>
        <v>HUnSatLig</v>
      </c>
      <c r="AM973" t="str">
        <f t="shared" si="362"/>
        <v>----</v>
      </c>
      <c r="AN973" t="str">
        <f t="shared" si="363"/>
        <v>----</v>
      </c>
      <c r="AO973" t="str">
        <f t="shared" si="364"/>
        <v>----</v>
      </c>
      <c r="AQ973" s="4">
        <f t="shared" si="365"/>
        <v>415.22057562752002</v>
      </c>
      <c r="AR973" s="4">
        <f t="shared" si="366"/>
        <v>415</v>
      </c>
      <c r="AS973" s="4">
        <f t="shared" si="367"/>
        <v>0.22057562752002013</v>
      </c>
    </row>
    <row r="974" spans="1:45" x14ac:dyDescent="0.25">
      <c r="A974">
        <v>18</v>
      </c>
      <c r="B974">
        <v>24</v>
      </c>
      <c r="C974">
        <v>0</v>
      </c>
      <c r="D974">
        <v>12</v>
      </c>
      <c r="E974">
        <v>0</v>
      </c>
      <c r="F974">
        <v>0</v>
      </c>
      <c r="G974" t="s">
        <v>53</v>
      </c>
      <c r="H974">
        <f t="shared" si="345"/>
        <v>0</v>
      </c>
      <c r="I974">
        <v>431.11949879999997</v>
      </c>
      <c r="K974">
        <v>4871229</v>
      </c>
      <c r="L974">
        <v>4579718</v>
      </c>
      <c r="M974">
        <v>4078687</v>
      </c>
      <c r="N974" t="str">
        <f t="shared" si="346"/>
        <v>Yes</v>
      </c>
      <c r="O974">
        <f t="shared" si="347"/>
        <v>4509878</v>
      </c>
      <c r="Q974">
        <v>8501168</v>
      </c>
      <c r="R974">
        <v>5912405</v>
      </c>
      <c r="S974">
        <v>7313362</v>
      </c>
      <c r="T974" t="str">
        <f t="shared" si="348"/>
        <v>Yes</v>
      </c>
      <c r="U974">
        <f t="shared" si="349"/>
        <v>7242311.666666667</v>
      </c>
      <c r="W974">
        <f t="shared" si="350"/>
        <v>1.3333333333333333</v>
      </c>
      <c r="X974">
        <f t="shared" si="351"/>
        <v>0.66666666666666663</v>
      </c>
      <c r="Z974" s="4">
        <f t="shared" si="352"/>
        <v>431.11949877989997</v>
      </c>
      <c r="AA974">
        <f t="shared" si="353"/>
        <v>7</v>
      </c>
      <c r="AB974">
        <f t="shared" si="354"/>
        <v>0.3888888888888889</v>
      </c>
      <c r="AC974">
        <f t="shared" si="355"/>
        <v>0.29166666666666669</v>
      </c>
      <c r="AD974">
        <f t="shared" si="356"/>
        <v>0.58333333333333337</v>
      </c>
      <c r="AE974" t="str">
        <f t="shared" si="357"/>
        <v>O</v>
      </c>
      <c r="AH974">
        <f t="shared" si="358"/>
        <v>8.3333333333333329E-2</v>
      </c>
      <c r="AJ974" t="str">
        <f t="shared" si="359"/>
        <v>----</v>
      </c>
      <c r="AK974" t="str">
        <f t="shared" si="360"/>
        <v>----</v>
      </c>
      <c r="AL974" t="str">
        <f t="shared" si="361"/>
        <v>HUnSatLig</v>
      </c>
      <c r="AM974" t="str">
        <f t="shared" si="362"/>
        <v>----</v>
      </c>
      <c r="AN974" t="str">
        <f t="shared" si="363"/>
        <v>----</v>
      </c>
      <c r="AO974" t="str">
        <f t="shared" si="364"/>
        <v>----</v>
      </c>
      <c r="AQ974" s="4">
        <f t="shared" si="365"/>
        <v>431.21918881600527</v>
      </c>
      <c r="AR974" s="4">
        <f t="shared" si="366"/>
        <v>431</v>
      </c>
      <c r="AS974" s="4">
        <f t="shared" si="367"/>
        <v>0.21918881600527129</v>
      </c>
    </row>
    <row r="975" spans="1:45" x14ac:dyDescent="0.25">
      <c r="A975">
        <v>18</v>
      </c>
      <c r="B975">
        <v>24</v>
      </c>
      <c r="C975">
        <v>0</v>
      </c>
      <c r="D975">
        <v>13</v>
      </c>
      <c r="E975">
        <v>0</v>
      </c>
      <c r="F975">
        <v>0</v>
      </c>
      <c r="G975" t="s">
        <v>53</v>
      </c>
      <c r="H975">
        <f t="shared" si="345"/>
        <v>0.11111111111111116</v>
      </c>
      <c r="I975">
        <v>447.11441339999999</v>
      </c>
      <c r="K975">
        <v>3453985</v>
      </c>
      <c r="L975">
        <v>3254259</v>
      </c>
      <c r="M975">
        <v>2930265</v>
      </c>
      <c r="N975" t="str">
        <f t="shared" si="346"/>
        <v>Yes</v>
      </c>
      <c r="O975">
        <f t="shared" si="347"/>
        <v>3212836.3333333335</v>
      </c>
      <c r="Q975">
        <v>5360859</v>
      </c>
      <c r="R975">
        <v>4474945</v>
      </c>
      <c r="S975">
        <v>4737567</v>
      </c>
      <c r="T975" t="str">
        <f t="shared" si="348"/>
        <v>Yes</v>
      </c>
      <c r="U975">
        <f t="shared" si="349"/>
        <v>4857790.333333333</v>
      </c>
      <c r="W975">
        <f t="shared" si="350"/>
        <v>1.3333333333333333</v>
      </c>
      <c r="X975">
        <f t="shared" si="351"/>
        <v>0.72222222222222221</v>
      </c>
      <c r="Z975" s="4">
        <f t="shared" si="352"/>
        <v>447.11441337989999</v>
      </c>
      <c r="AA975">
        <f t="shared" si="353"/>
        <v>7</v>
      </c>
      <c r="AB975">
        <f t="shared" si="354"/>
        <v>0.3888888888888889</v>
      </c>
      <c r="AC975">
        <f t="shared" si="355"/>
        <v>0.29166666666666669</v>
      </c>
      <c r="AD975">
        <f t="shared" si="356"/>
        <v>0.53846153846153844</v>
      </c>
      <c r="AE975" t="str">
        <f t="shared" si="357"/>
        <v>O</v>
      </c>
      <c r="AH975">
        <f t="shared" si="358"/>
        <v>4.3478260869565216E-2</v>
      </c>
      <c r="AJ975" t="str">
        <f t="shared" si="359"/>
        <v>----</v>
      </c>
      <c r="AK975" t="str">
        <f t="shared" si="360"/>
        <v>----</v>
      </c>
      <c r="AL975" t="str">
        <f t="shared" si="361"/>
        <v>HUnSatLig</v>
      </c>
      <c r="AM975" t="str">
        <f t="shared" si="362"/>
        <v>----</v>
      </c>
      <c r="AN975" t="str">
        <f t="shared" si="363"/>
        <v>----</v>
      </c>
      <c r="AO975" t="str">
        <f t="shared" si="364"/>
        <v>----</v>
      </c>
      <c r="AQ975" s="4">
        <f t="shared" si="365"/>
        <v>447.21780200449058</v>
      </c>
      <c r="AR975" s="4">
        <f t="shared" si="366"/>
        <v>447</v>
      </c>
      <c r="AS975" s="4">
        <f t="shared" si="367"/>
        <v>0.21780200449057929</v>
      </c>
    </row>
    <row r="976" spans="1:45" x14ac:dyDescent="0.25">
      <c r="A976">
        <v>18</v>
      </c>
      <c r="B976">
        <v>24</v>
      </c>
      <c r="C976">
        <v>0</v>
      </c>
      <c r="D976">
        <v>14</v>
      </c>
      <c r="E976">
        <v>0</v>
      </c>
      <c r="F976">
        <v>0</v>
      </c>
      <c r="G976" t="s">
        <v>53</v>
      </c>
      <c r="H976">
        <f t="shared" si="345"/>
        <v>0.22222222222222232</v>
      </c>
      <c r="I976">
        <v>463.109328</v>
      </c>
      <c r="K976">
        <v>2271141</v>
      </c>
      <c r="L976">
        <v>2255067</v>
      </c>
      <c r="M976">
        <v>2206429</v>
      </c>
      <c r="N976" t="str">
        <f t="shared" si="346"/>
        <v>Yes</v>
      </c>
      <c r="O976">
        <f t="shared" si="347"/>
        <v>2244212.3333333335</v>
      </c>
      <c r="Q976">
        <v>4989017</v>
      </c>
      <c r="R976">
        <v>3441195</v>
      </c>
      <c r="S976">
        <v>4007417</v>
      </c>
      <c r="T976" t="str">
        <f t="shared" si="348"/>
        <v>Yes</v>
      </c>
      <c r="U976">
        <f t="shared" si="349"/>
        <v>4145876.3333333335</v>
      </c>
      <c r="W976">
        <f t="shared" si="350"/>
        <v>1.3333333333333333</v>
      </c>
      <c r="X976">
        <f t="shared" si="351"/>
        <v>0.77777777777777779</v>
      </c>
      <c r="Z976" s="4">
        <f t="shared" si="352"/>
        <v>463.1093279799</v>
      </c>
      <c r="AA976">
        <f t="shared" si="353"/>
        <v>7</v>
      </c>
      <c r="AB976">
        <f t="shared" si="354"/>
        <v>0.3888888888888889</v>
      </c>
      <c r="AC976">
        <f t="shared" si="355"/>
        <v>0.29166666666666669</v>
      </c>
      <c r="AD976">
        <f t="shared" si="356"/>
        <v>0.5</v>
      </c>
      <c r="AE976" t="str">
        <f t="shared" si="357"/>
        <v>O</v>
      </c>
      <c r="AH976">
        <f t="shared" si="358"/>
        <v>0</v>
      </c>
      <c r="AJ976" t="str">
        <f t="shared" si="359"/>
        <v>----</v>
      </c>
      <c r="AK976" t="str">
        <f t="shared" si="360"/>
        <v>----</v>
      </c>
      <c r="AL976" t="str">
        <f t="shared" si="361"/>
        <v>HUnSatLig</v>
      </c>
      <c r="AM976" t="str">
        <f t="shared" si="362"/>
        <v>----</v>
      </c>
      <c r="AN976" t="str">
        <f t="shared" si="363"/>
        <v>----</v>
      </c>
      <c r="AO976" t="str">
        <f t="shared" si="364"/>
        <v>----</v>
      </c>
      <c r="AQ976" s="4">
        <f t="shared" si="365"/>
        <v>463.21641519297589</v>
      </c>
      <c r="AR976" s="4">
        <f t="shared" si="366"/>
        <v>463</v>
      </c>
      <c r="AS976" s="4">
        <f t="shared" si="367"/>
        <v>0.21641519297588729</v>
      </c>
    </row>
    <row r="977" spans="1:45" x14ac:dyDescent="0.25">
      <c r="A977">
        <v>18</v>
      </c>
      <c r="B977">
        <v>24</v>
      </c>
      <c r="C977">
        <v>0</v>
      </c>
      <c r="D977">
        <v>18</v>
      </c>
      <c r="E977">
        <v>0</v>
      </c>
      <c r="F977">
        <v>0</v>
      </c>
      <c r="G977" t="s">
        <v>53</v>
      </c>
      <c r="H977">
        <f t="shared" si="345"/>
        <v>0.66666666666666652</v>
      </c>
      <c r="I977">
        <v>527.08898639999995</v>
      </c>
      <c r="K977">
        <v>2066074</v>
      </c>
      <c r="L977">
        <v>2048023</v>
      </c>
      <c r="M977">
        <v>1653571</v>
      </c>
      <c r="N977" t="str">
        <f t="shared" si="346"/>
        <v>Yes</v>
      </c>
      <c r="O977">
        <f t="shared" si="347"/>
        <v>1922556</v>
      </c>
      <c r="Q977">
        <v>2759414</v>
      </c>
      <c r="R977">
        <v>2243730</v>
      </c>
      <c r="S977">
        <v>2995785</v>
      </c>
      <c r="T977" t="str">
        <f t="shared" si="348"/>
        <v>Yes</v>
      </c>
      <c r="U977">
        <f t="shared" si="349"/>
        <v>2666309.6666666665</v>
      </c>
      <c r="W977">
        <f t="shared" si="350"/>
        <v>1.3333333333333333</v>
      </c>
      <c r="X977">
        <f t="shared" si="351"/>
        <v>1</v>
      </c>
      <c r="Z977" s="4">
        <f t="shared" si="352"/>
        <v>527.08898637990012</v>
      </c>
      <c r="AA977">
        <f t="shared" si="353"/>
        <v>7</v>
      </c>
      <c r="AB977">
        <f t="shared" si="354"/>
        <v>0.3888888888888889</v>
      </c>
      <c r="AC977">
        <f t="shared" si="355"/>
        <v>0.29166666666666669</v>
      </c>
      <c r="AD977">
        <f t="shared" si="356"/>
        <v>0.3888888888888889</v>
      </c>
      <c r="AE977" t="str">
        <f t="shared" si="357"/>
        <v>O</v>
      </c>
      <c r="AH977">
        <f t="shared" si="358"/>
        <v>-0.22222222222222221</v>
      </c>
      <c r="AJ977" t="str">
        <f t="shared" si="359"/>
        <v>----</v>
      </c>
      <c r="AK977" t="str">
        <f t="shared" si="360"/>
        <v>----</v>
      </c>
      <c r="AL977" t="str">
        <f t="shared" si="361"/>
        <v>HUnSatLig</v>
      </c>
      <c r="AM977" t="str">
        <f t="shared" si="362"/>
        <v>----</v>
      </c>
      <c r="AN977" t="str">
        <f t="shared" si="363"/>
        <v>----</v>
      </c>
      <c r="AO977" t="str">
        <f t="shared" si="364"/>
        <v>----</v>
      </c>
      <c r="AQ977" s="4">
        <f t="shared" si="365"/>
        <v>527.21086794691723</v>
      </c>
      <c r="AR977" s="4">
        <f t="shared" si="366"/>
        <v>527</v>
      </c>
      <c r="AS977" s="4">
        <f t="shared" si="367"/>
        <v>0.21086794691723298</v>
      </c>
    </row>
    <row r="978" spans="1:45" x14ac:dyDescent="0.25">
      <c r="A978">
        <v>18</v>
      </c>
      <c r="B978">
        <v>26</v>
      </c>
      <c r="C978">
        <v>0</v>
      </c>
      <c r="D978">
        <v>6</v>
      </c>
      <c r="E978">
        <v>0</v>
      </c>
      <c r="F978">
        <v>0</v>
      </c>
      <c r="G978" t="s">
        <v>53</v>
      </c>
      <c r="H978">
        <f t="shared" si="345"/>
        <v>-0.77777777777777768</v>
      </c>
      <c r="I978">
        <v>337.16566119999999</v>
      </c>
      <c r="K978">
        <v>6746447</v>
      </c>
      <c r="L978">
        <v>7512549</v>
      </c>
      <c r="M978">
        <v>7159695</v>
      </c>
      <c r="N978" t="str">
        <f t="shared" si="346"/>
        <v>Yes</v>
      </c>
      <c r="O978">
        <f t="shared" si="347"/>
        <v>7139563.666666667</v>
      </c>
      <c r="Q978">
        <v>3911344</v>
      </c>
      <c r="R978">
        <v>5812037</v>
      </c>
      <c r="S978">
        <v>4636059</v>
      </c>
      <c r="T978" t="str">
        <f t="shared" si="348"/>
        <v>Yes</v>
      </c>
      <c r="U978">
        <f t="shared" si="349"/>
        <v>4786480</v>
      </c>
      <c r="W978">
        <f t="shared" si="350"/>
        <v>1.4444444444444444</v>
      </c>
      <c r="X978">
        <f t="shared" si="351"/>
        <v>0.33333333333333331</v>
      </c>
      <c r="Z978" s="4">
        <f t="shared" si="352"/>
        <v>337.16566117989998</v>
      </c>
      <c r="AA978">
        <f t="shared" si="353"/>
        <v>6</v>
      </c>
      <c r="AB978">
        <f t="shared" si="354"/>
        <v>0.33333333333333331</v>
      </c>
      <c r="AC978">
        <f t="shared" si="355"/>
        <v>0.23076923076923078</v>
      </c>
      <c r="AD978">
        <f t="shared" si="356"/>
        <v>1</v>
      </c>
      <c r="AE978" t="str">
        <f t="shared" si="357"/>
        <v>CRAM</v>
      </c>
      <c r="AH978">
        <f t="shared" si="358"/>
        <v>0.2</v>
      </c>
      <c r="AJ978" t="str">
        <f t="shared" si="359"/>
        <v>----</v>
      </c>
      <c r="AK978" t="str">
        <f t="shared" si="360"/>
        <v>----</v>
      </c>
      <c r="AL978" t="str">
        <f t="shared" si="361"/>
        <v>HUnSatLig</v>
      </c>
      <c r="AM978" t="str">
        <f t="shared" si="362"/>
        <v>----</v>
      </c>
      <c r="AN978" t="str">
        <f t="shared" si="363"/>
        <v>----</v>
      </c>
      <c r="AO978" t="str">
        <f t="shared" si="364"/>
        <v>----</v>
      </c>
      <c r="AQ978" s="4">
        <f t="shared" si="365"/>
        <v>337.2436257744767</v>
      </c>
      <c r="AR978" s="4">
        <f t="shared" si="366"/>
        <v>337</v>
      </c>
      <c r="AS978" s="4">
        <f t="shared" si="367"/>
        <v>0.24362577447669764</v>
      </c>
    </row>
    <row r="979" spans="1:45" x14ac:dyDescent="0.25">
      <c r="A979">
        <v>18</v>
      </c>
      <c r="B979">
        <v>26</v>
      </c>
      <c r="C979">
        <v>0</v>
      </c>
      <c r="D979">
        <v>7</v>
      </c>
      <c r="E979">
        <v>0</v>
      </c>
      <c r="F979">
        <v>0</v>
      </c>
      <c r="G979" t="s">
        <v>53</v>
      </c>
      <c r="H979">
        <f t="shared" si="345"/>
        <v>-0.66666666666666696</v>
      </c>
      <c r="I979">
        <v>353.1605758</v>
      </c>
      <c r="K979">
        <v>11448328</v>
      </c>
      <c r="L979">
        <v>12855674</v>
      </c>
      <c r="M979">
        <v>13061237</v>
      </c>
      <c r="N979" t="str">
        <f t="shared" si="346"/>
        <v>Yes</v>
      </c>
      <c r="O979">
        <f t="shared" si="347"/>
        <v>12455079.666666666</v>
      </c>
      <c r="Q979">
        <v>10024059</v>
      </c>
      <c r="R979">
        <v>11925631</v>
      </c>
      <c r="S979">
        <v>10762255</v>
      </c>
      <c r="T979" t="str">
        <f t="shared" si="348"/>
        <v>Yes</v>
      </c>
      <c r="U979">
        <f t="shared" si="349"/>
        <v>10903981.666666666</v>
      </c>
      <c r="W979">
        <f t="shared" si="350"/>
        <v>1.4444444444444444</v>
      </c>
      <c r="X979">
        <f t="shared" si="351"/>
        <v>0.3888888888888889</v>
      </c>
      <c r="Z979" s="4">
        <f t="shared" si="352"/>
        <v>353.1605757799</v>
      </c>
      <c r="AA979">
        <f t="shared" si="353"/>
        <v>6</v>
      </c>
      <c r="AB979">
        <f t="shared" si="354"/>
        <v>0.33333333333333331</v>
      </c>
      <c r="AC979">
        <f t="shared" si="355"/>
        <v>0.23076923076923078</v>
      </c>
      <c r="AD979">
        <f t="shared" si="356"/>
        <v>0.8571428571428571</v>
      </c>
      <c r="AE979" t="str">
        <f t="shared" si="357"/>
        <v>CRAM</v>
      </c>
      <c r="AH979">
        <f t="shared" si="358"/>
        <v>0.17241379310344829</v>
      </c>
      <c r="AJ979" t="str">
        <f t="shared" si="359"/>
        <v>----</v>
      </c>
      <c r="AK979" t="str">
        <f t="shared" si="360"/>
        <v>----</v>
      </c>
      <c r="AL979" t="str">
        <f t="shared" si="361"/>
        <v>HUnSatLig</v>
      </c>
      <c r="AM979" t="str">
        <f t="shared" si="362"/>
        <v>----</v>
      </c>
      <c r="AN979" t="str">
        <f t="shared" si="363"/>
        <v>----</v>
      </c>
      <c r="AO979" t="str">
        <f t="shared" si="364"/>
        <v>----</v>
      </c>
      <c r="AQ979" s="4">
        <f t="shared" si="365"/>
        <v>353.24223896296201</v>
      </c>
      <c r="AR979" s="4">
        <f t="shared" si="366"/>
        <v>353</v>
      </c>
      <c r="AS979" s="4">
        <f t="shared" si="367"/>
        <v>0.24223896296200564</v>
      </c>
    </row>
    <row r="980" spans="1:45" x14ac:dyDescent="0.25">
      <c r="A980">
        <v>18</v>
      </c>
      <c r="B980">
        <v>26</v>
      </c>
      <c r="C980">
        <v>0</v>
      </c>
      <c r="D980">
        <v>8</v>
      </c>
      <c r="E980">
        <v>0</v>
      </c>
      <c r="F980">
        <v>0</v>
      </c>
      <c r="G980" t="s">
        <v>53</v>
      </c>
      <c r="H980">
        <f t="shared" si="345"/>
        <v>-0.55555555555555536</v>
      </c>
      <c r="I980">
        <v>369.15549040000002</v>
      </c>
      <c r="K980">
        <v>15404868</v>
      </c>
      <c r="L980">
        <v>15749857</v>
      </c>
      <c r="M980">
        <v>14380877</v>
      </c>
      <c r="N980" t="str">
        <f t="shared" si="346"/>
        <v>Yes</v>
      </c>
      <c r="O980">
        <f t="shared" si="347"/>
        <v>15178534</v>
      </c>
      <c r="Q980">
        <v>17288902</v>
      </c>
      <c r="R980">
        <v>18322590</v>
      </c>
      <c r="S980">
        <v>18359009</v>
      </c>
      <c r="T980" t="str">
        <f t="shared" si="348"/>
        <v>Yes</v>
      </c>
      <c r="U980">
        <f t="shared" si="349"/>
        <v>17990167</v>
      </c>
      <c r="W980">
        <f t="shared" si="350"/>
        <v>1.4444444444444444</v>
      </c>
      <c r="X980">
        <f t="shared" si="351"/>
        <v>0.44444444444444442</v>
      </c>
      <c r="Z980" s="4">
        <f t="shared" si="352"/>
        <v>369.15549037990002</v>
      </c>
      <c r="AA980">
        <f t="shared" si="353"/>
        <v>6</v>
      </c>
      <c r="AB980">
        <f t="shared" si="354"/>
        <v>0.33333333333333331</v>
      </c>
      <c r="AC980">
        <f t="shared" si="355"/>
        <v>0.23076923076923078</v>
      </c>
      <c r="AD980">
        <f t="shared" si="356"/>
        <v>0.75</v>
      </c>
      <c r="AE980" t="str">
        <f t="shared" si="357"/>
        <v>O</v>
      </c>
      <c r="AH980">
        <f t="shared" si="358"/>
        <v>0.14285714285714285</v>
      </c>
      <c r="AJ980" t="str">
        <f t="shared" si="359"/>
        <v>----</v>
      </c>
      <c r="AK980" t="str">
        <f t="shared" si="360"/>
        <v>----</v>
      </c>
      <c r="AL980" t="str">
        <f t="shared" si="361"/>
        <v>HUnSatLig</v>
      </c>
      <c r="AM980" t="str">
        <f t="shared" si="362"/>
        <v>----</v>
      </c>
      <c r="AN980" t="str">
        <f t="shared" si="363"/>
        <v>----</v>
      </c>
      <c r="AO980" t="str">
        <f t="shared" si="364"/>
        <v>----</v>
      </c>
      <c r="AQ980" s="4">
        <f t="shared" si="365"/>
        <v>369.24085215144731</v>
      </c>
      <c r="AR980" s="4">
        <f t="shared" si="366"/>
        <v>369</v>
      </c>
      <c r="AS980" s="4">
        <f t="shared" si="367"/>
        <v>0.24085215144731364</v>
      </c>
    </row>
    <row r="981" spans="1:45" x14ac:dyDescent="0.25">
      <c r="A981">
        <v>18</v>
      </c>
      <c r="B981">
        <v>26</v>
      </c>
      <c r="C981">
        <v>0</v>
      </c>
      <c r="D981">
        <v>9</v>
      </c>
      <c r="E981">
        <v>0</v>
      </c>
      <c r="F981">
        <v>0</v>
      </c>
      <c r="G981" t="s">
        <v>53</v>
      </c>
      <c r="H981">
        <f t="shared" si="345"/>
        <v>-0.44444444444444464</v>
      </c>
      <c r="I981">
        <v>385.15040499999998</v>
      </c>
      <c r="K981">
        <v>11228523</v>
      </c>
      <c r="L981">
        <v>10441453</v>
      </c>
      <c r="M981">
        <v>11309164</v>
      </c>
      <c r="N981" t="str">
        <f t="shared" si="346"/>
        <v>Yes</v>
      </c>
      <c r="O981">
        <f t="shared" si="347"/>
        <v>10993046.666666666</v>
      </c>
      <c r="Q981">
        <v>18497396</v>
      </c>
      <c r="R981">
        <v>16541505</v>
      </c>
      <c r="S981">
        <v>17998888</v>
      </c>
      <c r="T981" t="str">
        <f t="shared" si="348"/>
        <v>Yes</v>
      </c>
      <c r="U981">
        <f t="shared" si="349"/>
        <v>17679263</v>
      </c>
      <c r="W981">
        <f t="shared" si="350"/>
        <v>1.4444444444444444</v>
      </c>
      <c r="X981">
        <f t="shared" si="351"/>
        <v>0.5</v>
      </c>
      <c r="Z981" s="4">
        <f t="shared" si="352"/>
        <v>385.15040497989997</v>
      </c>
      <c r="AA981">
        <f t="shared" si="353"/>
        <v>6</v>
      </c>
      <c r="AB981">
        <f t="shared" si="354"/>
        <v>0.33333333333333331</v>
      </c>
      <c r="AC981">
        <f t="shared" si="355"/>
        <v>0.23076923076923078</v>
      </c>
      <c r="AD981">
        <f t="shared" si="356"/>
        <v>0.66666666666666663</v>
      </c>
      <c r="AE981" t="str">
        <f t="shared" si="357"/>
        <v>O</v>
      </c>
      <c r="AH981">
        <f t="shared" si="358"/>
        <v>0.1111111111111111</v>
      </c>
      <c r="AJ981" t="str">
        <f t="shared" si="359"/>
        <v>----</v>
      </c>
      <c r="AK981" t="str">
        <f t="shared" si="360"/>
        <v>----</v>
      </c>
      <c r="AL981" t="str">
        <f t="shared" si="361"/>
        <v>HUnSatLig</v>
      </c>
      <c r="AM981" t="str">
        <f t="shared" si="362"/>
        <v>----</v>
      </c>
      <c r="AN981" t="str">
        <f t="shared" si="363"/>
        <v>----</v>
      </c>
      <c r="AO981" t="str">
        <f t="shared" si="364"/>
        <v>----</v>
      </c>
      <c r="AQ981" s="4">
        <f t="shared" si="365"/>
        <v>385.23946533993262</v>
      </c>
      <c r="AR981" s="4">
        <f t="shared" si="366"/>
        <v>385</v>
      </c>
      <c r="AS981" s="4">
        <f t="shared" si="367"/>
        <v>0.23946533993262165</v>
      </c>
    </row>
    <row r="982" spans="1:45" x14ac:dyDescent="0.25">
      <c r="A982">
        <v>18</v>
      </c>
      <c r="B982">
        <v>26</v>
      </c>
      <c r="C982">
        <v>0</v>
      </c>
      <c r="D982">
        <v>10</v>
      </c>
      <c r="E982">
        <v>0</v>
      </c>
      <c r="F982">
        <v>0</v>
      </c>
      <c r="G982" t="s">
        <v>53</v>
      </c>
      <c r="H982">
        <f t="shared" si="345"/>
        <v>-0.33333333333333304</v>
      </c>
      <c r="I982">
        <v>401.14531959999999</v>
      </c>
      <c r="K982">
        <v>11234467</v>
      </c>
      <c r="L982">
        <v>11314773</v>
      </c>
      <c r="M982">
        <v>11602949</v>
      </c>
      <c r="N982" t="str">
        <f t="shared" si="346"/>
        <v>Yes</v>
      </c>
      <c r="O982">
        <f t="shared" si="347"/>
        <v>11384063</v>
      </c>
      <c r="Q982">
        <v>17586748</v>
      </c>
      <c r="R982">
        <v>14509019</v>
      </c>
      <c r="S982">
        <v>16404433</v>
      </c>
      <c r="T982" t="str">
        <f t="shared" si="348"/>
        <v>Yes</v>
      </c>
      <c r="U982">
        <f t="shared" si="349"/>
        <v>16166733.333333334</v>
      </c>
      <c r="W982">
        <f t="shared" si="350"/>
        <v>1.4444444444444444</v>
      </c>
      <c r="X982">
        <f t="shared" si="351"/>
        <v>0.55555555555555558</v>
      </c>
      <c r="Z982" s="4">
        <f t="shared" si="352"/>
        <v>401.14531957989999</v>
      </c>
      <c r="AA982">
        <f t="shared" si="353"/>
        <v>6</v>
      </c>
      <c r="AB982">
        <f t="shared" si="354"/>
        <v>0.33333333333333331</v>
      </c>
      <c r="AC982">
        <f t="shared" si="355"/>
        <v>0.23076923076923078</v>
      </c>
      <c r="AD982">
        <f t="shared" si="356"/>
        <v>0.6</v>
      </c>
      <c r="AE982" t="str">
        <f t="shared" si="357"/>
        <v>O</v>
      </c>
      <c r="AH982">
        <f t="shared" si="358"/>
        <v>7.6923076923076927E-2</v>
      </c>
      <c r="AJ982" t="str">
        <f t="shared" si="359"/>
        <v>----</v>
      </c>
      <c r="AK982" t="str">
        <f t="shared" si="360"/>
        <v>----</v>
      </c>
      <c r="AL982" t="str">
        <f t="shared" si="361"/>
        <v>HUnSatLig</v>
      </c>
      <c r="AM982" t="str">
        <f t="shared" si="362"/>
        <v>----</v>
      </c>
      <c r="AN982" t="str">
        <f t="shared" si="363"/>
        <v>----</v>
      </c>
      <c r="AO982" t="str">
        <f t="shared" si="364"/>
        <v>----</v>
      </c>
      <c r="AQ982" s="4">
        <f t="shared" si="365"/>
        <v>401.23807852841793</v>
      </c>
      <c r="AR982" s="4">
        <f t="shared" si="366"/>
        <v>401</v>
      </c>
      <c r="AS982" s="4">
        <f t="shared" si="367"/>
        <v>0.23807852841792965</v>
      </c>
    </row>
    <row r="983" spans="1:45" x14ac:dyDescent="0.25">
      <c r="A983">
        <v>18</v>
      </c>
      <c r="B983">
        <v>26</v>
      </c>
      <c r="C983">
        <v>0</v>
      </c>
      <c r="D983">
        <v>11</v>
      </c>
      <c r="E983">
        <v>0</v>
      </c>
      <c r="F983">
        <v>0</v>
      </c>
      <c r="G983" t="s">
        <v>53</v>
      </c>
      <c r="H983">
        <f t="shared" si="345"/>
        <v>-0.22222222222222232</v>
      </c>
      <c r="I983">
        <v>417.14023420000001</v>
      </c>
      <c r="K983">
        <v>3988565</v>
      </c>
      <c r="L983">
        <v>4126341</v>
      </c>
      <c r="M983">
        <v>3960608</v>
      </c>
      <c r="N983" t="str">
        <f t="shared" si="346"/>
        <v>Yes</v>
      </c>
      <c r="O983">
        <f t="shared" si="347"/>
        <v>4025171.3333333335</v>
      </c>
      <c r="Q983">
        <v>11981782</v>
      </c>
      <c r="R983">
        <v>9232090</v>
      </c>
      <c r="S983">
        <v>10439353</v>
      </c>
      <c r="T983" t="str">
        <f t="shared" si="348"/>
        <v>Yes</v>
      </c>
      <c r="U983">
        <f t="shared" si="349"/>
        <v>10551075</v>
      </c>
      <c r="W983">
        <f t="shared" si="350"/>
        <v>1.4444444444444444</v>
      </c>
      <c r="X983">
        <f t="shared" si="351"/>
        <v>0.61111111111111116</v>
      </c>
      <c r="Z983" s="4">
        <f t="shared" si="352"/>
        <v>417.14023417990001</v>
      </c>
      <c r="AA983">
        <f t="shared" si="353"/>
        <v>6</v>
      </c>
      <c r="AB983">
        <f t="shared" si="354"/>
        <v>0.33333333333333331</v>
      </c>
      <c r="AC983">
        <f t="shared" si="355"/>
        <v>0.23076923076923078</v>
      </c>
      <c r="AD983">
        <f t="shared" si="356"/>
        <v>0.54545454545454541</v>
      </c>
      <c r="AE983" t="str">
        <f t="shared" si="357"/>
        <v>O</v>
      </c>
      <c r="AH983">
        <f t="shared" si="358"/>
        <v>0.04</v>
      </c>
      <c r="AJ983" t="str">
        <f t="shared" si="359"/>
        <v>----</v>
      </c>
      <c r="AK983" t="str">
        <f t="shared" si="360"/>
        <v>----</v>
      </c>
      <c r="AL983" t="str">
        <f t="shared" si="361"/>
        <v>HUnSatLig</v>
      </c>
      <c r="AM983" t="str">
        <f t="shared" si="362"/>
        <v>----</v>
      </c>
      <c r="AN983" t="str">
        <f t="shared" si="363"/>
        <v>----</v>
      </c>
      <c r="AO983" t="str">
        <f t="shared" si="364"/>
        <v>----</v>
      </c>
      <c r="AQ983" s="4">
        <f t="shared" si="365"/>
        <v>417.23669171690324</v>
      </c>
      <c r="AR983" s="4">
        <f t="shared" si="366"/>
        <v>417</v>
      </c>
      <c r="AS983" s="4">
        <f t="shared" si="367"/>
        <v>0.23669171690323765</v>
      </c>
    </row>
    <row r="984" spans="1:45" x14ac:dyDescent="0.25">
      <c r="A984">
        <v>18</v>
      </c>
      <c r="B984">
        <v>26</v>
      </c>
      <c r="C984">
        <v>0</v>
      </c>
      <c r="D984">
        <v>12</v>
      </c>
      <c r="E984">
        <v>0</v>
      </c>
      <c r="F984">
        <v>0</v>
      </c>
      <c r="G984" t="s">
        <v>53</v>
      </c>
      <c r="H984">
        <f t="shared" si="345"/>
        <v>-0.11111111111111072</v>
      </c>
      <c r="I984">
        <v>433.13514880000002</v>
      </c>
      <c r="K984">
        <v>2244945</v>
      </c>
      <c r="L984">
        <v>1955624</v>
      </c>
      <c r="M984">
        <v>1977782</v>
      </c>
      <c r="N984" t="str">
        <f t="shared" si="346"/>
        <v>Yes</v>
      </c>
      <c r="O984">
        <f t="shared" si="347"/>
        <v>2059450.3333333333</v>
      </c>
      <c r="Q984">
        <v>7831260</v>
      </c>
      <c r="R984">
        <v>4424329</v>
      </c>
      <c r="S984">
        <v>5988138</v>
      </c>
      <c r="T984" t="str">
        <f t="shared" si="348"/>
        <v>Yes</v>
      </c>
      <c r="U984">
        <f t="shared" si="349"/>
        <v>6081242.333333333</v>
      </c>
      <c r="W984">
        <f t="shared" si="350"/>
        <v>1.4444444444444444</v>
      </c>
      <c r="X984">
        <f t="shared" si="351"/>
        <v>0.66666666666666663</v>
      </c>
      <c r="Z984" s="4">
        <f t="shared" si="352"/>
        <v>433.13514877990002</v>
      </c>
      <c r="AA984">
        <f t="shared" si="353"/>
        <v>6</v>
      </c>
      <c r="AB984">
        <f t="shared" si="354"/>
        <v>0.33333333333333331</v>
      </c>
      <c r="AC984">
        <f t="shared" si="355"/>
        <v>0.23076923076923078</v>
      </c>
      <c r="AD984">
        <f t="shared" si="356"/>
        <v>0.5</v>
      </c>
      <c r="AE984" t="str">
        <f t="shared" si="357"/>
        <v>O</v>
      </c>
      <c r="AH984">
        <f t="shared" si="358"/>
        <v>0</v>
      </c>
      <c r="AJ984" t="str">
        <f t="shared" si="359"/>
        <v>----</v>
      </c>
      <c r="AK984" t="str">
        <f t="shared" si="360"/>
        <v>----</v>
      </c>
      <c r="AL984" t="str">
        <f t="shared" si="361"/>
        <v>HUnSatLig</v>
      </c>
      <c r="AM984" t="str">
        <f t="shared" si="362"/>
        <v>----</v>
      </c>
      <c r="AN984" t="str">
        <f t="shared" si="363"/>
        <v>----</v>
      </c>
      <c r="AO984" t="str">
        <f t="shared" si="364"/>
        <v>----</v>
      </c>
      <c r="AQ984" s="4">
        <f t="shared" si="365"/>
        <v>433.23530490538855</v>
      </c>
      <c r="AR984" s="4">
        <f t="shared" si="366"/>
        <v>433</v>
      </c>
      <c r="AS984" s="4">
        <f t="shared" si="367"/>
        <v>0.23530490538854565</v>
      </c>
    </row>
    <row r="985" spans="1:45" x14ac:dyDescent="0.25">
      <c r="A985">
        <v>18</v>
      </c>
      <c r="B985">
        <v>26</v>
      </c>
      <c r="C985">
        <v>0</v>
      </c>
      <c r="D985">
        <v>13</v>
      </c>
      <c r="E985">
        <v>0</v>
      </c>
      <c r="F985">
        <v>0</v>
      </c>
      <c r="G985" t="s">
        <v>53</v>
      </c>
      <c r="H985">
        <f t="shared" si="345"/>
        <v>0</v>
      </c>
      <c r="I985">
        <v>449.13006339999998</v>
      </c>
      <c r="K985">
        <v>2049308</v>
      </c>
      <c r="L985">
        <v>2678135</v>
      </c>
      <c r="M985">
        <v>2767244</v>
      </c>
      <c r="N985" t="str">
        <f t="shared" si="346"/>
        <v>Yes</v>
      </c>
      <c r="O985">
        <f t="shared" si="347"/>
        <v>2498229</v>
      </c>
      <c r="Q985">
        <v>5459983</v>
      </c>
      <c r="R985">
        <v>3467607</v>
      </c>
      <c r="S985">
        <v>5133676</v>
      </c>
      <c r="T985" t="str">
        <f t="shared" si="348"/>
        <v>Yes</v>
      </c>
      <c r="U985">
        <f t="shared" si="349"/>
        <v>4687088.666666667</v>
      </c>
      <c r="W985">
        <f t="shared" si="350"/>
        <v>1.4444444444444444</v>
      </c>
      <c r="X985">
        <f t="shared" si="351"/>
        <v>0.72222222222222221</v>
      </c>
      <c r="Z985" s="4">
        <f t="shared" si="352"/>
        <v>449.13006337990004</v>
      </c>
      <c r="AA985">
        <f t="shared" si="353"/>
        <v>6</v>
      </c>
      <c r="AB985">
        <f t="shared" si="354"/>
        <v>0.33333333333333331</v>
      </c>
      <c r="AC985">
        <f t="shared" si="355"/>
        <v>0.23076923076923078</v>
      </c>
      <c r="AD985">
        <f t="shared" si="356"/>
        <v>0.46153846153846156</v>
      </c>
      <c r="AE985" t="str">
        <f t="shared" si="357"/>
        <v>O</v>
      </c>
      <c r="AH985">
        <f t="shared" si="358"/>
        <v>-4.3478260869565216E-2</v>
      </c>
      <c r="AJ985" t="str">
        <f t="shared" si="359"/>
        <v>----</v>
      </c>
      <c r="AK985" t="str">
        <f t="shared" si="360"/>
        <v>----</v>
      </c>
      <c r="AL985" t="str">
        <f t="shared" si="361"/>
        <v>HUnSatLig</v>
      </c>
      <c r="AM985" t="str">
        <f t="shared" si="362"/>
        <v>----</v>
      </c>
      <c r="AN985" t="str">
        <f t="shared" si="363"/>
        <v>----</v>
      </c>
      <c r="AO985" t="str">
        <f t="shared" si="364"/>
        <v>----</v>
      </c>
      <c r="AQ985" s="4">
        <f t="shared" si="365"/>
        <v>449.23391809387385</v>
      </c>
      <c r="AR985" s="4">
        <f t="shared" si="366"/>
        <v>449</v>
      </c>
      <c r="AS985" s="4">
        <f t="shared" si="367"/>
        <v>0.23391809387385365</v>
      </c>
    </row>
    <row r="986" spans="1:45" x14ac:dyDescent="0.25">
      <c r="A986">
        <v>18</v>
      </c>
      <c r="B986">
        <v>26</v>
      </c>
      <c r="C986">
        <v>0</v>
      </c>
      <c r="D986">
        <v>14</v>
      </c>
      <c r="E986">
        <v>0</v>
      </c>
      <c r="F986">
        <v>0</v>
      </c>
      <c r="G986" t="s">
        <v>53</v>
      </c>
      <c r="H986">
        <f t="shared" si="345"/>
        <v>0.11111111111111116</v>
      </c>
      <c r="I986">
        <v>465.124978</v>
      </c>
      <c r="K986">
        <v>2660657</v>
      </c>
      <c r="L986">
        <v>3328677</v>
      </c>
      <c r="M986">
        <v>2908770</v>
      </c>
      <c r="N986" t="str">
        <f t="shared" si="346"/>
        <v>Yes</v>
      </c>
      <c r="O986">
        <f t="shared" si="347"/>
        <v>2966034.6666666665</v>
      </c>
      <c r="Q986">
        <v>9045032</v>
      </c>
      <c r="R986">
        <v>7730604</v>
      </c>
      <c r="S986">
        <v>8779200</v>
      </c>
      <c r="T986" t="str">
        <f t="shared" si="348"/>
        <v>Yes</v>
      </c>
      <c r="U986">
        <f t="shared" si="349"/>
        <v>8518278.666666666</v>
      </c>
      <c r="W986">
        <f t="shared" si="350"/>
        <v>1.4444444444444444</v>
      </c>
      <c r="X986">
        <f t="shared" si="351"/>
        <v>0.77777777777777779</v>
      </c>
      <c r="Z986" s="4">
        <f t="shared" si="352"/>
        <v>465.1249779799</v>
      </c>
      <c r="AA986">
        <f t="shared" si="353"/>
        <v>6</v>
      </c>
      <c r="AB986">
        <f t="shared" si="354"/>
        <v>0.33333333333333331</v>
      </c>
      <c r="AC986">
        <f t="shared" si="355"/>
        <v>0.23076923076923078</v>
      </c>
      <c r="AD986">
        <f t="shared" si="356"/>
        <v>0.42857142857142855</v>
      </c>
      <c r="AE986" t="str">
        <f t="shared" si="357"/>
        <v>O</v>
      </c>
      <c r="AH986">
        <f t="shared" si="358"/>
        <v>-9.0909090909090912E-2</v>
      </c>
      <c r="AJ986" t="str">
        <f t="shared" si="359"/>
        <v>----</v>
      </c>
      <c r="AK986" t="str">
        <f t="shared" si="360"/>
        <v>----</v>
      </c>
      <c r="AL986" t="str">
        <f t="shared" si="361"/>
        <v>HUnSatLig</v>
      </c>
      <c r="AM986" t="str">
        <f t="shared" si="362"/>
        <v>----</v>
      </c>
      <c r="AN986" t="str">
        <f t="shared" si="363"/>
        <v>----</v>
      </c>
      <c r="AO986" t="str">
        <f t="shared" si="364"/>
        <v>----</v>
      </c>
      <c r="AQ986" s="4">
        <f t="shared" si="365"/>
        <v>465.2325312823591</v>
      </c>
      <c r="AR986" s="4">
        <f t="shared" si="366"/>
        <v>465</v>
      </c>
      <c r="AS986" s="4">
        <f t="shared" si="367"/>
        <v>0.23253128235910481</v>
      </c>
    </row>
    <row r="987" spans="1:45" x14ac:dyDescent="0.25">
      <c r="A987">
        <v>18</v>
      </c>
      <c r="B987">
        <v>26</v>
      </c>
      <c r="C987">
        <v>0</v>
      </c>
      <c r="D987">
        <v>15</v>
      </c>
      <c r="E987">
        <v>0</v>
      </c>
      <c r="F987">
        <v>0</v>
      </c>
      <c r="G987" t="s">
        <v>53</v>
      </c>
      <c r="H987">
        <f t="shared" si="345"/>
        <v>0.22222222222222232</v>
      </c>
      <c r="I987">
        <v>481.11989260000001</v>
      </c>
      <c r="K987">
        <v>1848393</v>
      </c>
      <c r="L987">
        <v>2385489</v>
      </c>
      <c r="M987">
        <v>1803838</v>
      </c>
      <c r="N987" t="str">
        <f t="shared" si="346"/>
        <v>Yes</v>
      </c>
      <c r="O987">
        <f t="shared" si="347"/>
        <v>2012573.3333333333</v>
      </c>
      <c r="Q987">
        <v>12266795</v>
      </c>
      <c r="R987">
        <v>7717842</v>
      </c>
      <c r="S987">
        <v>10767911</v>
      </c>
      <c r="T987" t="str">
        <f t="shared" si="348"/>
        <v>Yes</v>
      </c>
      <c r="U987">
        <f t="shared" si="349"/>
        <v>10250849.333333334</v>
      </c>
      <c r="W987">
        <f t="shared" si="350"/>
        <v>1.4444444444444444</v>
      </c>
      <c r="X987">
        <f t="shared" si="351"/>
        <v>0.83333333333333337</v>
      </c>
      <c r="Z987" s="4">
        <f t="shared" si="352"/>
        <v>481.11989257990001</v>
      </c>
      <c r="AA987">
        <f t="shared" si="353"/>
        <v>6</v>
      </c>
      <c r="AB987">
        <f t="shared" si="354"/>
        <v>0.33333333333333331</v>
      </c>
      <c r="AC987">
        <f t="shared" si="355"/>
        <v>0.23076923076923078</v>
      </c>
      <c r="AD987">
        <f t="shared" si="356"/>
        <v>0.4</v>
      </c>
      <c r="AE987" t="str">
        <f t="shared" si="357"/>
        <v>O</v>
      </c>
      <c r="AH987">
        <f t="shared" si="358"/>
        <v>-0.14285714285714285</v>
      </c>
      <c r="AJ987" t="str">
        <f t="shared" si="359"/>
        <v>----</v>
      </c>
      <c r="AK987" t="str">
        <f t="shared" si="360"/>
        <v>----</v>
      </c>
      <c r="AL987" t="str">
        <f t="shared" si="361"/>
        <v>HUnSatLig</v>
      </c>
      <c r="AM987" t="str">
        <f t="shared" si="362"/>
        <v>----</v>
      </c>
      <c r="AN987" t="str">
        <f t="shared" si="363"/>
        <v>----</v>
      </c>
      <c r="AO987" t="str">
        <f t="shared" si="364"/>
        <v>----</v>
      </c>
      <c r="AQ987" s="4">
        <f t="shared" si="365"/>
        <v>481.23114447084441</v>
      </c>
      <c r="AR987" s="4">
        <f t="shared" si="366"/>
        <v>481</v>
      </c>
      <c r="AS987" s="4">
        <f t="shared" si="367"/>
        <v>0.23114447084441281</v>
      </c>
    </row>
    <row r="988" spans="1:45" x14ac:dyDescent="0.25">
      <c r="A988">
        <v>18</v>
      </c>
      <c r="B988">
        <v>26</v>
      </c>
      <c r="C988">
        <v>0</v>
      </c>
      <c r="D988">
        <v>16</v>
      </c>
      <c r="E988">
        <v>0</v>
      </c>
      <c r="F988">
        <v>0</v>
      </c>
      <c r="G988" t="s">
        <v>53</v>
      </c>
      <c r="H988">
        <f t="shared" si="345"/>
        <v>0.33333333333333348</v>
      </c>
      <c r="I988">
        <v>497.11480719999997</v>
      </c>
      <c r="K988">
        <v>2247338</v>
      </c>
      <c r="L988">
        <v>2748301</v>
      </c>
      <c r="M988">
        <v>2580576</v>
      </c>
      <c r="N988" t="str">
        <f t="shared" si="346"/>
        <v>Yes</v>
      </c>
      <c r="O988">
        <f t="shared" si="347"/>
        <v>2525405</v>
      </c>
      <c r="Q988">
        <v>18686141</v>
      </c>
      <c r="R988">
        <v>11818154</v>
      </c>
      <c r="S988">
        <v>16267521</v>
      </c>
      <c r="T988" t="str">
        <f t="shared" si="348"/>
        <v>Yes</v>
      </c>
      <c r="U988">
        <f t="shared" si="349"/>
        <v>15590605.333333334</v>
      </c>
      <c r="W988">
        <f t="shared" si="350"/>
        <v>1.4444444444444444</v>
      </c>
      <c r="X988">
        <f t="shared" si="351"/>
        <v>0.88888888888888884</v>
      </c>
      <c r="Z988" s="4">
        <f t="shared" si="352"/>
        <v>497.11480717989997</v>
      </c>
      <c r="AA988">
        <f t="shared" si="353"/>
        <v>6</v>
      </c>
      <c r="AB988">
        <f t="shared" si="354"/>
        <v>0.33333333333333331</v>
      </c>
      <c r="AC988">
        <f t="shared" si="355"/>
        <v>0.23076923076923078</v>
      </c>
      <c r="AD988">
        <f t="shared" si="356"/>
        <v>0.375</v>
      </c>
      <c r="AE988" t="str">
        <f t="shared" si="357"/>
        <v>O</v>
      </c>
      <c r="AH988">
        <f t="shared" si="358"/>
        <v>-0.2</v>
      </c>
      <c r="AJ988" t="str">
        <f t="shared" si="359"/>
        <v>----</v>
      </c>
      <c r="AK988" t="str">
        <f t="shared" si="360"/>
        <v>----</v>
      </c>
      <c r="AL988" t="str">
        <f t="shared" si="361"/>
        <v>HUnSatLig</v>
      </c>
      <c r="AM988" t="str">
        <f t="shared" si="362"/>
        <v>----</v>
      </c>
      <c r="AN988" t="str">
        <f t="shared" si="363"/>
        <v>----</v>
      </c>
      <c r="AO988" t="str">
        <f t="shared" si="364"/>
        <v>----</v>
      </c>
      <c r="AQ988" s="4">
        <f t="shared" si="365"/>
        <v>497.22975765932966</v>
      </c>
      <c r="AR988" s="4">
        <f t="shared" si="366"/>
        <v>497</v>
      </c>
      <c r="AS988" s="4">
        <f t="shared" si="367"/>
        <v>0.22975765932966397</v>
      </c>
    </row>
    <row r="989" spans="1:45" x14ac:dyDescent="0.25">
      <c r="A989">
        <v>18</v>
      </c>
      <c r="B989">
        <v>26</v>
      </c>
      <c r="C989">
        <v>0</v>
      </c>
      <c r="D989">
        <v>19</v>
      </c>
      <c r="E989">
        <v>0</v>
      </c>
      <c r="F989">
        <v>0</v>
      </c>
      <c r="G989" t="s">
        <v>53</v>
      </c>
      <c r="H989">
        <f t="shared" si="345"/>
        <v>0.66666666666666652</v>
      </c>
      <c r="I989">
        <v>545.09955100000002</v>
      </c>
      <c r="K989">
        <v>1999328</v>
      </c>
      <c r="L989">
        <v>2359806</v>
      </c>
      <c r="M989">
        <v>1858204</v>
      </c>
      <c r="N989" t="str">
        <f t="shared" si="346"/>
        <v>Yes</v>
      </c>
      <c r="O989">
        <f t="shared" si="347"/>
        <v>2072446</v>
      </c>
      <c r="Q989">
        <v>1599383</v>
      </c>
      <c r="R989">
        <v>2669106</v>
      </c>
      <c r="S989">
        <v>2744084</v>
      </c>
      <c r="T989" t="str">
        <f t="shared" si="348"/>
        <v>Yes</v>
      </c>
      <c r="U989">
        <f t="shared" si="349"/>
        <v>2337524.3333333335</v>
      </c>
      <c r="W989">
        <f t="shared" si="350"/>
        <v>1.4444444444444444</v>
      </c>
      <c r="X989">
        <f t="shared" si="351"/>
        <v>1.0555555555555556</v>
      </c>
      <c r="Z989" s="4">
        <f t="shared" si="352"/>
        <v>545.09955097990007</v>
      </c>
      <c r="AA989">
        <f t="shared" si="353"/>
        <v>6</v>
      </c>
      <c r="AB989">
        <f t="shared" si="354"/>
        <v>0.33333333333333331</v>
      </c>
      <c r="AC989">
        <f t="shared" si="355"/>
        <v>0.23076923076923078</v>
      </c>
      <c r="AD989">
        <f t="shared" si="356"/>
        <v>0.31578947368421051</v>
      </c>
      <c r="AE989" t="str">
        <f t="shared" si="357"/>
        <v>O</v>
      </c>
      <c r="AH989">
        <f t="shared" si="358"/>
        <v>-0.41176470588235292</v>
      </c>
      <c r="AJ989" t="str">
        <f t="shared" si="359"/>
        <v>----</v>
      </c>
      <c r="AK989" t="str">
        <f t="shared" si="360"/>
        <v>----</v>
      </c>
      <c r="AL989" t="str">
        <f t="shared" si="361"/>
        <v>HUnSatLig</v>
      </c>
      <c r="AM989" t="str">
        <f t="shared" si="362"/>
        <v>----</v>
      </c>
      <c r="AN989" t="str">
        <f t="shared" si="363"/>
        <v>----</v>
      </c>
      <c r="AO989" t="str">
        <f t="shared" si="364"/>
        <v>----</v>
      </c>
      <c r="AQ989" s="4">
        <f t="shared" si="365"/>
        <v>545.2255972247857</v>
      </c>
      <c r="AR989" s="4">
        <f t="shared" si="366"/>
        <v>545</v>
      </c>
      <c r="AS989" s="4">
        <f t="shared" si="367"/>
        <v>0.22559722478570166</v>
      </c>
    </row>
    <row r="990" spans="1:45" x14ac:dyDescent="0.25">
      <c r="A990">
        <v>19</v>
      </c>
      <c r="B990">
        <v>16</v>
      </c>
      <c r="C990">
        <v>0</v>
      </c>
      <c r="D990">
        <v>10</v>
      </c>
      <c r="E990">
        <v>0</v>
      </c>
      <c r="F990">
        <v>0</v>
      </c>
      <c r="G990" t="s">
        <v>53</v>
      </c>
      <c r="H990">
        <f t="shared" si="345"/>
        <v>0.21052631578947389</v>
      </c>
      <c r="I990">
        <v>403.06706960000002</v>
      </c>
      <c r="K990">
        <v>11648441</v>
      </c>
      <c r="L990">
        <v>11300668</v>
      </c>
      <c r="M990">
        <v>11093212</v>
      </c>
      <c r="N990" t="str">
        <f t="shared" si="346"/>
        <v>Yes</v>
      </c>
      <c r="O990">
        <f t="shared" si="347"/>
        <v>11347440.333333334</v>
      </c>
      <c r="Q990">
        <v>2895086</v>
      </c>
      <c r="R990">
        <v>5393599</v>
      </c>
      <c r="S990">
        <v>4919462</v>
      </c>
      <c r="T990" t="str">
        <f t="shared" si="348"/>
        <v>Yes</v>
      </c>
      <c r="U990">
        <f t="shared" si="349"/>
        <v>4402715.666666667</v>
      </c>
      <c r="W990">
        <f t="shared" si="350"/>
        <v>0.84210526315789469</v>
      </c>
      <c r="X990">
        <f t="shared" si="351"/>
        <v>0.52631578947368418</v>
      </c>
      <c r="Z990" s="4">
        <f t="shared" si="352"/>
        <v>403.06706957989996</v>
      </c>
      <c r="AA990">
        <f t="shared" si="353"/>
        <v>12</v>
      </c>
      <c r="AB990">
        <f t="shared" si="354"/>
        <v>0.63157894736842102</v>
      </c>
      <c r="AC990">
        <f t="shared" si="355"/>
        <v>0.75</v>
      </c>
      <c r="AD990">
        <f t="shared" si="356"/>
        <v>1.2</v>
      </c>
      <c r="AE990" t="str">
        <f t="shared" si="357"/>
        <v>CRAM</v>
      </c>
      <c r="AH990">
        <f t="shared" si="358"/>
        <v>0.5</v>
      </c>
      <c r="AJ990" t="str">
        <f t="shared" si="359"/>
        <v>----</v>
      </c>
      <c r="AK990" t="str">
        <f t="shared" si="360"/>
        <v>----</v>
      </c>
      <c r="AL990" t="str">
        <f t="shared" si="361"/>
        <v>HUnSatLig</v>
      </c>
      <c r="AM990" t="str">
        <f t="shared" si="362"/>
        <v>----</v>
      </c>
      <c r="AN990" t="str">
        <f t="shared" si="363"/>
        <v>----</v>
      </c>
      <c r="AO990" t="str">
        <f t="shared" si="364"/>
        <v>----</v>
      </c>
      <c r="AQ990" s="4">
        <f t="shared" si="365"/>
        <v>403.16027290480872</v>
      </c>
      <c r="AR990" s="4">
        <f t="shared" si="366"/>
        <v>403</v>
      </c>
      <c r="AS990" s="4">
        <f t="shared" si="367"/>
        <v>0.16027290480872125</v>
      </c>
    </row>
    <row r="991" spans="1:45" x14ac:dyDescent="0.25">
      <c r="A991">
        <v>19</v>
      </c>
      <c r="B991">
        <v>16</v>
      </c>
      <c r="C991">
        <v>0</v>
      </c>
      <c r="D991">
        <v>11</v>
      </c>
      <c r="E991">
        <v>0</v>
      </c>
      <c r="F991">
        <v>0</v>
      </c>
      <c r="G991" t="s">
        <v>53</v>
      </c>
      <c r="H991">
        <f t="shared" si="345"/>
        <v>0.31578947368421062</v>
      </c>
      <c r="I991">
        <v>419.06198419999998</v>
      </c>
      <c r="K991">
        <v>11024405</v>
      </c>
      <c r="L991">
        <v>11301526</v>
      </c>
      <c r="M991">
        <v>10098429</v>
      </c>
      <c r="N991" t="str">
        <f t="shared" si="346"/>
        <v>Yes</v>
      </c>
      <c r="O991">
        <f t="shared" si="347"/>
        <v>10808120</v>
      </c>
      <c r="Q991">
        <v>2755966</v>
      </c>
      <c r="R991">
        <v>5208738</v>
      </c>
      <c r="S991">
        <v>4431502</v>
      </c>
      <c r="T991" t="str">
        <f t="shared" si="348"/>
        <v>Yes</v>
      </c>
      <c r="U991">
        <f t="shared" si="349"/>
        <v>4132068.6666666665</v>
      </c>
      <c r="W991">
        <f t="shared" si="350"/>
        <v>0.84210526315789469</v>
      </c>
      <c r="X991">
        <f t="shared" si="351"/>
        <v>0.57894736842105265</v>
      </c>
      <c r="Z991" s="4">
        <f t="shared" si="352"/>
        <v>419.06198417989998</v>
      </c>
      <c r="AA991">
        <f t="shared" si="353"/>
        <v>12</v>
      </c>
      <c r="AB991">
        <f t="shared" si="354"/>
        <v>0.63157894736842102</v>
      </c>
      <c r="AC991">
        <f t="shared" si="355"/>
        <v>0.75</v>
      </c>
      <c r="AD991">
        <f t="shared" si="356"/>
        <v>1.0909090909090908</v>
      </c>
      <c r="AE991" t="str">
        <f t="shared" si="357"/>
        <v>CRAM</v>
      </c>
      <c r="AH991">
        <f t="shared" si="358"/>
        <v>0.48148148148148145</v>
      </c>
      <c r="AJ991" t="str">
        <f t="shared" si="359"/>
        <v>----</v>
      </c>
      <c r="AK991" t="str">
        <f t="shared" si="360"/>
        <v>----</v>
      </c>
      <c r="AL991" t="str">
        <f t="shared" si="361"/>
        <v>HUnSatLig</v>
      </c>
      <c r="AM991" t="str">
        <f t="shared" si="362"/>
        <v>----</v>
      </c>
      <c r="AN991" t="str">
        <f t="shared" si="363"/>
        <v>----</v>
      </c>
      <c r="AO991" t="str">
        <f t="shared" si="364"/>
        <v>----</v>
      </c>
      <c r="AQ991" s="4">
        <f t="shared" si="365"/>
        <v>419.15888609329403</v>
      </c>
      <c r="AR991" s="4">
        <f t="shared" si="366"/>
        <v>419</v>
      </c>
      <c r="AS991" s="4">
        <f t="shared" si="367"/>
        <v>0.15888609329402925</v>
      </c>
    </row>
    <row r="992" spans="1:45" x14ac:dyDescent="0.25">
      <c r="A992">
        <v>19</v>
      </c>
      <c r="B992">
        <v>16</v>
      </c>
      <c r="C992">
        <v>0</v>
      </c>
      <c r="D992">
        <v>12</v>
      </c>
      <c r="E992">
        <v>0</v>
      </c>
      <c r="F992">
        <v>0</v>
      </c>
      <c r="G992" t="s">
        <v>53</v>
      </c>
      <c r="H992">
        <f t="shared" si="345"/>
        <v>0.42105263157894735</v>
      </c>
      <c r="I992">
        <v>435.0568988</v>
      </c>
      <c r="K992">
        <v>8983140</v>
      </c>
      <c r="L992">
        <v>8466630</v>
      </c>
      <c r="M992">
        <v>8413963</v>
      </c>
      <c r="N992" t="str">
        <f t="shared" si="346"/>
        <v>Yes</v>
      </c>
      <c r="O992">
        <f t="shared" si="347"/>
        <v>8621244.333333334</v>
      </c>
      <c r="Q992">
        <v>3112460</v>
      </c>
      <c r="R992">
        <v>4936125</v>
      </c>
      <c r="S992">
        <v>5083778</v>
      </c>
      <c r="T992" t="str">
        <f t="shared" si="348"/>
        <v>Yes</v>
      </c>
      <c r="U992">
        <f t="shared" si="349"/>
        <v>4377454.333333333</v>
      </c>
      <c r="W992">
        <f t="shared" si="350"/>
        <v>0.84210526315789469</v>
      </c>
      <c r="X992">
        <f t="shared" si="351"/>
        <v>0.63157894736842102</v>
      </c>
      <c r="Z992" s="4">
        <f t="shared" si="352"/>
        <v>435.0568987799</v>
      </c>
      <c r="AA992">
        <f t="shared" si="353"/>
        <v>12</v>
      </c>
      <c r="AB992">
        <f t="shared" si="354"/>
        <v>0.63157894736842102</v>
      </c>
      <c r="AC992">
        <f t="shared" si="355"/>
        <v>0.75</v>
      </c>
      <c r="AD992">
        <f t="shared" si="356"/>
        <v>1</v>
      </c>
      <c r="AE992" t="str">
        <f t="shared" si="357"/>
        <v>CRAM</v>
      </c>
      <c r="AH992">
        <f t="shared" si="358"/>
        <v>0.46153846153846156</v>
      </c>
      <c r="AJ992" t="str">
        <f t="shared" si="359"/>
        <v>----</v>
      </c>
      <c r="AK992" t="str">
        <f t="shared" si="360"/>
        <v>----</v>
      </c>
      <c r="AL992" t="str">
        <f t="shared" si="361"/>
        <v>HUnSatLig</v>
      </c>
      <c r="AM992" t="str">
        <f t="shared" si="362"/>
        <v>----</v>
      </c>
      <c r="AN992" t="str">
        <f t="shared" si="363"/>
        <v>----</v>
      </c>
      <c r="AO992" t="str">
        <f t="shared" si="364"/>
        <v>----</v>
      </c>
      <c r="AQ992" s="4">
        <f t="shared" si="365"/>
        <v>435.15749928177934</v>
      </c>
      <c r="AR992" s="4">
        <f t="shared" si="366"/>
        <v>435</v>
      </c>
      <c r="AS992" s="4">
        <f t="shared" si="367"/>
        <v>0.15749928177933725</v>
      </c>
    </row>
    <row r="993" spans="1:45" x14ac:dyDescent="0.25">
      <c r="A993">
        <v>19</v>
      </c>
      <c r="B993">
        <v>16</v>
      </c>
      <c r="C993">
        <v>0</v>
      </c>
      <c r="D993">
        <v>13</v>
      </c>
      <c r="E993">
        <v>0</v>
      </c>
      <c r="F993">
        <v>0</v>
      </c>
      <c r="G993" t="s">
        <v>53</v>
      </c>
      <c r="H993">
        <f t="shared" si="345"/>
        <v>0.52631578947368407</v>
      </c>
      <c r="I993">
        <v>451.05181340000001</v>
      </c>
      <c r="K993">
        <v>6240811</v>
      </c>
      <c r="L993">
        <v>6069509</v>
      </c>
      <c r="M993">
        <v>6190285</v>
      </c>
      <c r="N993" t="str">
        <f t="shared" si="346"/>
        <v>Yes</v>
      </c>
      <c r="O993">
        <f t="shared" si="347"/>
        <v>6166868.333333333</v>
      </c>
      <c r="Q993">
        <v>2492761</v>
      </c>
      <c r="R993">
        <v>3974782</v>
      </c>
      <c r="S993">
        <v>4251850</v>
      </c>
      <c r="T993" t="str">
        <f t="shared" si="348"/>
        <v>Yes</v>
      </c>
      <c r="U993">
        <f t="shared" si="349"/>
        <v>3573131</v>
      </c>
      <c r="W993">
        <f t="shared" si="350"/>
        <v>0.84210526315789469</v>
      </c>
      <c r="X993">
        <f t="shared" si="351"/>
        <v>0.68421052631578949</v>
      </c>
      <c r="Z993" s="4">
        <f t="shared" si="352"/>
        <v>451.05181337990001</v>
      </c>
      <c r="AA993">
        <f t="shared" si="353"/>
        <v>12</v>
      </c>
      <c r="AB993">
        <f t="shared" si="354"/>
        <v>0.63157894736842102</v>
      </c>
      <c r="AC993">
        <f t="shared" si="355"/>
        <v>0.75</v>
      </c>
      <c r="AD993">
        <f t="shared" si="356"/>
        <v>0.92307692307692313</v>
      </c>
      <c r="AE993" t="str">
        <f t="shared" si="357"/>
        <v>CRAM</v>
      </c>
      <c r="AH993">
        <f t="shared" si="358"/>
        <v>0.44</v>
      </c>
      <c r="AJ993" t="str">
        <f t="shared" si="359"/>
        <v>----</v>
      </c>
      <c r="AK993" t="str">
        <f t="shared" si="360"/>
        <v>----</v>
      </c>
      <c r="AL993" t="str">
        <f t="shared" si="361"/>
        <v>HUnSatLig</v>
      </c>
      <c r="AM993" t="str">
        <f t="shared" si="362"/>
        <v>----</v>
      </c>
      <c r="AN993" t="str">
        <f t="shared" si="363"/>
        <v>----</v>
      </c>
      <c r="AO993" t="str">
        <f t="shared" si="364"/>
        <v>----</v>
      </c>
      <c r="AQ993" s="4">
        <f t="shared" si="365"/>
        <v>451.15611247026465</v>
      </c>
      <c r="AR993" s="4">
        <f t="shared" si="366"/>
        <v>451</v>
      </c>
      <c r="AS993" s="4">
        <f t="shared" si="367"/>
        <v>0.15611247026464525</v>
      </c>
    </row>
    <row r="994" spans="1:45" x14ac:dyDescent="0.25">
      <c r="A994">
        <v>19</v>
      </c>
      <c r="B994">
        <v>16</v>
      </c>
      <c r="C994">
        <v>0</v>
      </c>
      <c r="D994">
        <v>14</v>
      </c>
      <c r="E994">
        <v>0</v>
      </c>
      <c r="F994">
        <v>0</v>
      </c>
      <c r="G994" t="s">
        <v>53</v>
      </c>
      <c r="H994">
        <f t="shared" si="345"/>
        <v>0.63157894736842124</v>
      </c>
      <c r="I994">
        <v>467.04672799999997</v>
      </c>
      <c r="K994">
        <v>3804374</v>
      </c>
      <c r="L994">
        <v>3366012</v>
      </c>
      <c r="M994">
        <v>3343353</v>
      </c>
      <c r="N994" t="str">
        <f t="shared" si="346"/>
        <v>Yes</v>
      </c>
      <c r="O994">
        <f t="shared" si="347"/>
        <v>3504579.6666666665</v>
      </c>
      <c r="Q994">
        <v>2365965</v>
      </c>
      <c r="R994">
        <v>3114307</v>
      </c>
      <c r="S994">
        <v>4172186</v>
      </c>
      <c r="T994" t="str">
        <f t="shared" si="348"/>
        <v>Yes</v>
      </c>
      <c r="U994">
        <f t="shared" si="349"/>
        <v>3217486</v>
      </c>
      <c r="W994">
        <f t="shared" si="350"/>
        <v>0.84210526315789469</v>
      </c>
      <c r="X994">
        <f t="shared" si="351"/>
        <v>0.73684210526315785</v>
      </c>
      <c r="Z994" s="4">
        <f t="shared" si="352"/>
        <v>467.04672797990003</v>
      </c>
      <c r="AA994">
        <f t="shared" si="353"/>
        <v>12</v>
      </c>
      <c r="AB994">
        <f t="shared" si="354"/>
        <v>0.63157894736842102</v>
      </c>
      <c r="AC994">
        <f t="shared" si="355"/>
        <v>0.75</v>
      </c>
      <c r="AD994">
        <f t="shared" si="356"/>
        <v>0.8571428571428571</v>
      </c>
      <c r="AE994" t="str">
        <f t="shared" si="357"/>
        <v>CRAM</v>
      </c>
      <c r="AH994">
        <f t="shared" si="358"/>
        <v>0.41666666666666669</v>
      </c>
      <c r="AJ994" t="str">
        <f t="shared" si="359"/>
        <v>----</v>
      </c>
      <c r="AK994" t="str">
        <f t="shared" si="360"/>
        <v>----</v>
      </c>
      <c r="AL994" t="str">
        <f t="shared" si="361"/>
        <v>HUnSatLig</v>
      </c>
      <c r="AM994" t="str">
        <f t="shared" si="362"/>
        <v>----</v>
      </c>
      <c r="AN994" t="str">
        <f t="shared" si="363"/>
        <v>----</v>
      </c>
      <c r="AO994" t="str">
        <f t="shared" si="364"/>
        <v>----</v>
      </c>
      <c r="AQ994" s="4">
        <f t="shared" si="365"/>
        <v>467.15472565874995</v>
      </c>
      <c r="AR994" s="4">
        <f t="shared" si="366"/>
        <v>467</v>
      </c>
      <c r="AS994" s="4">
        <f t="shared" si="367"/>
        <v>0.15472565874995325</v>
      </c>
    </row>
    <row r="995" spans="1:45" x14ac:dyDescent="0.25">
      <c r="A995">
        <v>19</v>
      </c>
      <c r="B995">
        <v>18</v>
      </c>
      <c r="C995">
        <v>0</v>
      </c>
      <c r="D995">
        <v>7</v>
      </c>
      <c r="E995">
        <v>0</v>
      </c>
      <c r="F995">
        <v>0</v>
      </c>
      <c r="G995" t="s">
        <v>53</v>
      </c>
      <c r="H995">
        <f t="shared" si="345"/>
        <v>-0.21052631578947345</v>
      </c>
      <c r="I995">
        <v>357.09797579999997</v>
      </c>
      <c r="K995">
        <v>5186953</v>
      </c>
      <c r="L995">
        <v>5267893</v>
      </c>
      <c r="M995">
        <v>4932877</v>
      </c>
      <c r="N995" t="str">
        <f t="shared" si="346"/>
        <v>Yes</v>
      </c>
      <c r="O995">
        <f t="shared" si="347"/>
        <v>5129241</v>
      </c>
      <c r="Q995">
        <v>1679591</v>
      </c>
      <c r="R995">
        <v>2365015</v>
      </c>
      <c r="S995">
        <v>2161822</v>
      </c>
      <c r="T995" t="str">
        <f t="shared" si="348"/>
        <v>Yes</v>
      </c>
      <c r="U995">
        <f t="shared" si="349"/>
        <v>2068809.3333333333</v>
      </c>
      <c r="W995">
        <f t="shared" si="350"/>
        <v>0.94736842105263153</v>
      </c>
      <c r="X995">
        <f t="shared" si="351"/>
        <v>0.36842105263157893</v>
      </c>
      <c r="Z995" s="4">
        <f t="shared" si="352"/>
        <v>357.09797577989997</v>
      </c>
      <c r="AA995">
        <f t="shared" si="353"/>
        <v>11</v>
      </c>
      <c r="AB995">
        <f t="shared" si="354"/>
        <v>0.57894736842105265</v>
      </c>
      <c r="AC995">
        <f t="shared" si="355"/>
        <v>0.61111111111111116</v>
      </c>
      <c r="AD995">
        <f t="shared" si="356"/>
        <v>1.5714285714285714</v>
      </c>
      <c r="AE995" t="str">
        <f t="shared" si="357"/>
        <v>CRAM</v>
      </c>
      <c r="AH995">
        <f t="shared" si="358"/>
        <v>0.4838709677419355</v>
      </c>
      <c r="AJ995" t="str">
        <f t="shared" si="359"/>
        <v>----</v>
      </c>
      <c r="AK995" t="str">
        <f t="shared" si="360"/>
        <v>----</v>
      </c>
      <c r="AL995" t="str">
        <f t="shared" si="361"/>
        <v>HUnSatLig</v>
      </c>
      <c r="AM995" t="str">
        <f t="shared" si="362"/>
        <v>----</v>
      </c>
      <c r="AN995" t="str">
        <f t="shared" si="363"/>
        <v>----</v>
      </c>
      <c r="AO995" t="str">
        <f t="shared" si="364"/>
        <v>----</v>
      </c>
      <c r="AQ995" s="4">
        <f t="shared" si="365"/>
        <v>357.18054942873601</v>
      </c>
      <c r="AR995" s="4">
        <f t="shared" si="366"/>
        <v>357</v>
      </c>
      <c r="AS995" s="4">
        <f t="shared" si="367"/>
        <v>0.18054942873601476</v>
      </c>
    </row>
    <row r="996" spans="1:45" x14ac:dyDescent="0.25">
      <c r="A996">
        <v>19</v>
      </c>
      <c r="B996">
        <v>18</v>
      </c>
      <c r="C996">
        <v>0</v>
      </c>
      <c r="D996">
        <v>8</v>
      </c>
      <c r="E996">
        <v>0</v>
      </c>
      <c r="F996">
        <v>0</v>
      </c>
      <c r="G996" t="s">
        <v>53</v>
      </c>
      <c r="H996">
        <f t="shared" si="345"/>
        <v>-0.10526315789473717</v>
      </c>
      <c r="I996">
        <v>373.09289039999999</v>
      </c>
      <c r="K996">
        <v>9549068</v>
      </c>
      <c r="L996">
        <v>8961813</v>
      </c>
      <c r="M996">
        <v>9976787</v>
      </c>
      <c r="N996" t="str">
        <f t="shared" si="346"/>
        <v>Yes</v>
      </c>
      <c r="O996">
        <f t="shared" si="347"/>
        <v>9495889.333333334</v>
      </c>
      <c r="Q996">
        <v>2850610</v>
      </c>
      <c r="R996">
        <v>4771205</v>
      </c>
      <c r="S996">
        <v>3858287</v>
      </c>
      <c r="T996" t="str">
        <f t="shared" si="348"/>
        <v>Yes</v>
      </c>
      <c r="U996">
        <f t="shared" si="349"/>
        <v>3826700.6666666665</v>
      </c>
      <c r="W996">
        <f t="shared" si="350"/>
        <v>0.94736842105263153</v>
      </c>
      <c r="X996">
        <f t="shared" si="351"/>
        <v>0.42105263157894735</v>
      </c>
      <c r="Z996" s="4">
        <f t="shared" si="352"/>
        <v>373.09289037989998</v>
      </c>
      <c r="AA996">
        <f t="shared" si="353"/>
        <v>11</v>
      </c>
      <c r="AB996">
        <f t="shared" si="354"/>
        <v>0.57894736842105265</v>
      </c>
      <c r="AC996">
        <f t="shared" si="355"/>
        <v>0.61111111111111116</v>
      </c>
      <c r="AD996">
        <f t="shared" si="356"/>
        <v>1.375</v>
      </c>
      <c r="AE996" t="str">
        <f t="shared" si="357"/>
        <v>CRAM</v>
      </c>
      <c r="AH996">
        <f t="shared" si="358"/>
        <v>0.46666666666666667</v>
      </c>
      <c r="AJ996" t="str">
        <f t="shared" si="359"/>
        <v>----</v>
      </c>
      <c r="AK996" t="str">
        <f t="shared" si="360"/>
        <v>----</v>
      </c>
      <c r="AL996" t="str">
        <f t="shared" si="361"/>
        <v>HUnSatLig</v>
      </c>
      <c r="AM996" t="str">
        <f t="shared" si="362"/>
        <v>----</v>
      </c>
      <c r="AN996" t="str">
        <f t="shared" si="363"/>
        <v>----</v>
      </c>
      <c r="AO996" t="str">
        <f t="shared" si="364"/>
        <v>----</v>
      </c>
      <c r="AQ996" s="4">
        <f t="shared" si="365"/>
        <v>373.17916261722132</v>
      </c>
      <c r="AR996" s="4">
        <f t="shared" si="366"/>
        <v>373</v>
      </c>
      <c r="AS996" s="4">
        <f t="shared" si="367"/>
        <v>0.17916261722132276</v>
      </c>
    </row>
    <row r="997" spans="1:45" x14ac:dyDescent="0.25">
      <c r="A997">
        <v>19</v>
      </c>
      <c r="B997">
        <v>18</v>
      </c>
      <c r="C997">
        <v>0</v>
      </c>
      <c r="D997">
        <v>9</v>
      </c>
      <c r="E997">
        <v>0</v>
      </c>
      <c r="F997">
        <v>0</v>
      </c>
      <c r="G997" t="s">
        <v>53</v>
      </c>
      <c r="H997">
        <f t="shared" si="345"/>
        <v>0</v>
      </c>
      <c r="I997">
        <v>389.087805</v>
      </c>
      <c r="K997">
        <v>14090760</v>
      </c>
      <c r="L997">
        <v>13559371</v>
      </c>
      <c r="M997">
        <v>14703600</v>
      </c>
      <c r="N997" t="str">
        <f t="shared" si="346"/>
        <v>Yes</v>
      </c>
      <c r="O997">
        <f t="shared" si="347"/>
        <v>14117910.333333334</v>
      </c>
      <c r="Q997">
        <v>3360466</v>
      </c>
      <c r="R997">
        <v>6252312</v>
      </c>
      <c r="S997">
        <v>5556148</v>
      </c>
      <c r="T997" t="str">
        <f t="shared" si="348"/>
        <v>Yes</v>
      </c>
      <c r="U997">
        <f t="shared" si="349"/>
        <v>5056308.666666667</v>
      </c>
      <c r="W997">
        <f t="shared" si="350"/>
        <v>0.94736842105263153</v>
      </c>
      <c r="X997">
        <f t="shared" si="351"/>
        <v>0.47368421052631576</v>
      </c>
      <c r="Z997" s="4">
        <f t="shared" si="352"/>
        <v>389.0878049799</v>
      </c>
      <c r="AA997">
        <f t="shared" si="353"/>
        <v>11</v>
      </c>
      <c r="AB997">
        <f t="shared" si="354"/>
        <v>0.57894736842105265</v>
      </c>
      <c r="AC997">
        <f t="shared" si="355"/>
        <v>0.61111111111111116</v>
      </c>
      <c r="AD997">
        <f t="shared" si="356"/>
        <v>1.2222222222222223</v>
      </c>
      <c r="AE997" t="str">
        <f t="shared" si="357"/>
        <v>CRAM</v>
      </c>
      <c r="AH997">
        <f t="shared" si="358"/>
        <v>0.44827586206896552</v>
      </c>
      <c r="AJ997" t="str">
        <f t="shared" si="359"/>
        <v>----</v>
      </c>
      <c r="AK997" t="str">
        <f t="shared" si="360"/>
        <v>----</v>
      </c>
      <c r="AL997" t="str">
        <f t="shared" si="361"/>
        <v>HUnSatLig</v>
      </c>
      <c r="AM997" t="str">
        <f t="shared" si="362"/>
        <v>----</v>
      </c>
      <c r="AN997" t="str">
        <f t="shared" si="363"/>
        <v>----</v>
      </c>
      <c r="AO997" t="str">
        <f t="shared" si="364"/>
        <v>----</v>
      </c>
      <c r="AQ997" s="4">
        <f t="shared" si="365"/>
        <v>389.17777580570669</v>
      </c>
      <c r="AR997" s="4">
        <f t="shared" si="366"/>
        <v>389</v>
      </c>
      <c r="AS997" s="4">
        <f t="shared" si="367"/>
        <v>0.17777580570668761</v>
      </c>
    </row>
    <row r="998" spans="1:45" x14ac:dyDescent="0.25">
      <c r="A998">
        <v>19</v>
      </c>
      <c r="B998">
        <v>18</v>
      </c>
      <c r="C998">
        <v>0</v>
      </c>
      <c r="D998">
        <v>10</v>
      </c>
      <c r="E998">
        <v>0</v>
      </c>
      <c r="F998">
        <v>0</v>
      </c>
      <c r="G998" t="s">
        <v>53</v>
      </c>
      <c r="H998">
        <f t="shared" si="345"/>
        <v>0.10526315789473673</v>
      </c>
      <c r="I998">
        <v>405.08271960000002</v>
      </c>
      <c r="K998">
        <v>16957095</v>
      </c>
      <c r="L998">
        <v>15134733</v>
      </c>
      <c r="M998">
        <v>16020887</v>
      </c>
      <c r="N998" t="str">
        <f t="shared" si="346"/>
        <v>Yes</v>
      </c>
      <c r="O998">
        <f t="shared" si="347"/>
        <v>16037571.666666666</v>
      </c>
      <c r="Q998">
        <v>4244351</v>
      </c>
      <c r="R998">
        <v>8623491</v>
      </c>
      <c r="S998">
        <v>7496029</v>
      </c>
      <c r="T998" t="str">
        <f t="shared" si="348"/>
        <v>Yes</v>
      </c>
      <c r="U998">
        <f t="shared" si="349"/>
        <v>6787957</v>
      </c>
      <c r="W998">
        <f t="shared" si="350"/>
        <v>0.94736842105263153</v>
      </c>
      <c r="X998">
        <f t="shared" si="351"/>
        <v>0.52631578947368418</v>
      </c>
      <c r="Z998" s="4">
        <f t="shared" si="352"/>
        <v>405.08271957990002</v>
      </c>
      <c r="AA998">
        <f t="shared" si="353"/>
        <v>11</v>
      </c>
      <c r="AB998">
        <f t="shared" si="354"/>
        <v>0.57894736842105265</v>
      </c>
      <c r="AC998">
        <f t="shared" si="355"/>
        <v>0.61111111111111116</v>
      </c>
      <c r="AD998">
        <f t="shared" si="356"/>
        <v>1.1000000000000001</v>
      </c>
      <c r="AE998" t="str">
        <f t="shared" si="357"/>
        <v>CRAM</v>
      </c>
      <c r="AH998">
        <f t="shared" si="358"/>
        <v>0.42857142857142855</v>
      </c>
      <c r="AJ998" t="str">
        <f t="shared" si="359"/>
        <v>----</v>
      </c>
      <c r="AK998" t="str">
        <f t="shared" si="360"/>
        <v>----</v>
      </c>
      <c r="AL998" t="str">
        <f t="shared" si="361"/>
        <v>HUnSatLig</v>
      </c>
      <c r="AM998" t="str">
        <f t="shared" si="362"/>
        <v>----</v>
      </c>
      <c r="AN998" t="str">
        <f t="shared" si="363"/>
        <v>----</v>
      </c>
      <c r="AO998" t="str">
        <f t="shared" si="364"/>
        <v>----</v>
      </c>
      <c r="AQ998" s="4">
        <f t="shared" si="365"/>
        <v>405.176388994192</v>
      </c>
      <c r="AR998" s="4">
        <f t="shared" si="366"/>
        <v>405</v>
      </c>
      <c r="AS998" s="4">
        <f t="shared" si="367"/>
        <v>0.17638899419199561</v>
      </c>
    </row>
    <row r="999" spans="1:45" x14ac:dyDescent="0.25">
      <c r="A999">
        <v>19</v>
      </c>
      <c r="B999">
        <v>18</v>
      </c>
      <c r="C999">
        <v>0</v>
      </c>
      <c r="D999">
        <v>11</v>
      </c>
      <c r="E999">
        <v>0</v>
      </c>
      <c r="F999">
        <v>0</v>
      </c>
      <c r="G999" t="s">
        <v>53</v>
      </c>
      <c r="H999">
        <f t="shared" si="345"/>
        <v>0.21052631578947389</v>
      </c>
      <c r="I999">
        <v>421.07763419999998</v>
      </c>
      <c r="K999">
        <v>12722098</v>
      </c>
      <c r="L999">
        <v>11250323</v>
      </c>
      <c r="M999">
        <v>11843263</v>
      </c>
      <c r="N999" t="str">
        <f t="shared" si="346"/>
        <v>Yes</v>
      </c>
      <c r="O999">
        <f t="shared" si="347"/>
        <v>11938561.333333334</v>
      </c>
      <c r="Q999">
        <v>4431626</v>
      </c>
      <c r="R999">
        <v>6452812</v>
      </c>
      <c r="S999">
        <v>7328328</v>
      </c>
      <c r="T999" t="str">
        <f t="shared" si="348"/>
        <v>Yes</v>
      </c>
      <c r="U999">
        <f t="shared" si="349"/>
        <v>6070922</v>
      </c>
      <c r="W999">
        <f t="shared" si="350"/>
        <v>0.94736842105263153</v>
      </c>
      <c r="X999">
        <f t="shared" si="351"/>
        <v>0.57894736842105265</v>
      </c>
      <c r="Z999" s="4">
        <f t="shared" si="352"/>
        <v>421.07763417990003</v>
      </c>
      <c r="AA999">
        <f t="shared" si="353"/>
        <v>11</v>
      </c>
      <c r="AB999">
        <f t="shared" si="354"/>
        <v>0.57894736842105265</v>
      </c>
      <c r="AC999">
        <f t="shared" si="355"/>
        <v>0.61111111111111116</v>
      </c>
      <c r="AD999">
        <f t="shared" si="356"/>
        <v>1</v>
      </c>
      <c r="AE999" t="str">
        <f t="shared" si="357"/>
        <v>CRAM</v>
      </c>
      <c r="AH999">
        <f t="shared" si="358"/>
        <v>0.40740740740740738</v>
      </c>
      <c r="AJ999" t="str">
        <f t="shared" si="359"/>
        <v>----</v>
      </c>
      <c r="AK999" t="str">
        <f t="shared" si="360"/>
        <v>----</v>
      </c>
      <c r="AL999" t="str">
        <f t="shared" si="361"/>
        <v>HUnSatLig</v>
      </c>
      <c r="AM999" t="str">
        <f t="shared" si="362"/>
        <v>----</v>
      </c>
      <c r="AN999" t="str">
        <f t="shared" si="363"/>
        <v>----</v>
      </c>
      <c r="AO999" t="str">
        <f t="shared" si="364"/>
        <v>----</v>
      </c>
      <c r="AQ999" s="4">
        <f t="shared" si="365"/>
        <v>421.1750021826773</v>
      </c>
      <c r="AR999" s="4">
        <f t="shared" si="366"/>
        <v>421</v>
      </c>
      <c r="AS999" s="4">
        <f t="shared" si="367"/>
        <v>0.17500218267730361</v>
      </c>
    </row>
    <row r="1000" spans="1:45" x14ac:dyDescent="0.25">
      <c r="A1000">
        <v>19</v>
      </c>
      <c r="B1000">
        <v>18</v>
      </c>
      <c r="C1000">
        <v>0</v>
      </c>
      <c r="D1000">
        <v>12</v>
      </c>
      <c r="E1000">
        <v>0</v>
      </c>
      <c r="F1000">
        <v>0</v>
      </c>
      <c r="G1000" t="s">
        <v>53</v>
      </c>
      <c r="H1000">
        <f t="shared" si="345"/>
        <v>0.31578947368421062</v>
      </c>
      <c r="I1000">
        <v>437.07254879999999</v>
      </c>
      <c r="K1000">
        <v>10127713</v>
      </c>
      <c r="L1000">
        <v>10176599</v>
      </c>
      <c r="M1000">
        <v>9218638</v>
      </c>
      <c r="N1000" t="str">
        <f t="shared" si="346"/>
        <v>Yes</v>
      </c>
      <c r="O1000">
        <f t="shared" si="347"/>
        <v>9840983.333333334</v>
      </c>
      <c r="Q1000">
        <v>4240684</v>
      </c>
      <c r="R1000">
        <v>6214877</v>
      </c>
      <c r="S1000">
        <v>6246858</v>
      </c>
      <c r="T1000" t="str">
        <f t="shared" si="348"/>
        <v>Yes</v>
      </c>
      <c r="U1000">
        <f t="shared" si="349"/>
        <v>5567473</v>
      </c>
      <c r="W1000">
        <f t="shared" si="350"/>
        <v>0.94736842105263153</v>
      </c>
      <c r="X1000">
        <f t="shared" si="351"/>
        <v>0.63157894736842102</v>
      </c>
      <c r="Z1000" s="4">
        <f t="shared" si="352"/>
        <v>437.07254877989999</v>
      </c>
      <c r="AA1000">
        <f t="shared" si="353"/>
        <v>11</v>
      </c>
      <c r="AB1000">
        <f t="shared" si="354"/>
        <v>0.57894736842105265</v>
      </c>
      <c r="AC1000">
        <f t="shared" si="355"/>
        <v>0.61111111111111116</v>
      </c>
      <c r="AD1000">
        <f t="shared" si="356"/>
        <v>0.91666666666666663</v>
      </c>
      <c r="AE1000" t="str">
        <f t="shared" si="357"/>
        <v>CRAM</v>
      </c>
      <c r="AH1000">
        <f t="shared" si="358"/>
        <v>0.38461538461538464</v>
      </c>
      <c r="AJ1000" t="str">
        <f t="shared" si="359"/>
        <v>----</v>
      </c>
      <c r="AK1000" t="str">
        <f t="shared" si="360"/>
        <v>----</v>
      </c>
      <c r="AL1000" t="str">
        <f t="shared" si="361"/>
        <v>HUnSatLig</v>
      </c>
      <c r="AM1000" t="str">
        <f t="shared" si="362"/>
        <v>----</v>
      </c>
      <c r="AN1000" t="str">
        <f t="shared" si="363"/>
        <v>----</v>
      </c>
      <c r="AO1000" t="str">
        <f t="shared" si="364"/>
        <v>----</v>
      </c>
      <c r="AQ1000" s="4">
        <f t="shared" si="365"/>
        <v>437.17361537116255</v>
      </c>
      <c r="AR1000" s="4">
        <f t="shared" si="366"/>
        <v>437</v>
      </c>
      <c r="AS1000" s="4">
        <f t="shared" si="367"/>
        <v>0.17361537116255477</v>
      </c>
    </row>
    <row r="1001" spans="1:45" x14ac:dyDescent="0.25">
      <c r="A1001">
        <v>19</v>
      </c>
      <c r="B1001">
        <v>18</v>
      </c>
      <c r="C1001">
        <v>0</v>
      </c>
      <c r="D1001">
        <v>13</v>
      </c>
      <c r="E1001">
        <v>0</v>
      </c>
      <c r="F1001">
        <v>0</v>
      </c>
      <c r="G1001" t="s">
        <v>53</v>
      </c>
      <c r="H1001">
        <f t="shared" si="345"/>
        <v>0.42105263157894735</v>
      </c>
      <c r="I1001">
        <v>453.06746340000001</v>
      </c>
      <c r="K1001">
        <v>6461755</v>
      </c>
      <c r="L1001">
        <v>6175890</v>
      </c>
      <c r="M1001">
        <v>6041611</v>
      </c>
      <c r="N1001" t="str">
        <f t="shared" si="346"/>
        <v>Yes</v>
      </c>
      <c r="O1001">
        <f t="shared" si="347"/>
        <v>6226418.666666667</v>
      </c>
      <c r="Q1001">
        <v>3816103</v>
      </c>
      <c r="R1001">
        <v>4993443</v>
      </c>
      <c r="S1001">
        <v>5725227</v>
      </c>
      <c r="T1001" t="str">
        <f t="shared" si="348"/>
        <v>Yes</v>
      </c>
      <c r="U1001">
        <f t="shared" si="349"/>
        <v>4844924.333333333</v>
      </c>
      <c r="W1001">
        <f t="shared" si="350"/>
        <v>0.94736842105263153</v>
      </c>
      <c r="X1001">
        <f t="shared" si="351"/>
        <v>0.68421052631578949</v>
      </c>
      <c r="Z1001" s="4">
        <f t="shared" si="352"/>
        <v>453.0674633799</v>
      </c>
      <c r="AA1001">
        <f t="shared" si="353"/>
        <v>11</v>
      </c>
      <c r="AB1001">
        <f t="shared" si="354"/>
        <v>0.57894736842105265</v>
      </c>
      <c r="AC1001">
        <f t="shared" si="355"/>
        <v>0.61111111111111116</v>
      </c>
      <c r="AD1001">
        <f t="shared" si="356"/>
        <v>0.84615384615384615</v>
      </c>
      <c r="AE1001" t="str">
        <f t="shared" si="357"/>
        <v>CRAM</v>
      </c>
      <c r="AH1001">
        <f t="shared" si="358"/>
        <v>0.36</v>
      </c>
      <c r="AJ1001" t="str">
        <f t="shared" si="359"/>
        <v>----</v>
      </c>
      <c r="AK1001" t="str">
        <f t="shared" si="360"/>
        <v>----</v>
      </c>
      <c r="AL1001" t="str">
        <f t="shared" si="361"/>
        <v>HUnSatLig</v>
      </c>
      <c r="AM1001" t="str">
        <f t="shared" si="362"/>
        <v>----</v>
      </c>
      <c r="AN1001" t="str">
        <f t="shared" si="363"/>
        <v>----</v>
      </c>
      <c r="AO1001" t="str">
        <f t="shared" si="364"/>
        <v>----</v>
      </c>
      <c r="AQ1001" s="4">
        <f t="shared" si="365"/>
        <v>453.17222855964786</v>
      </c>
      <c r="AR1001" s="4">
        <f t="shared" si="366"/>
        <v>453</v>
      </c>
      <c r="AS1001" s="4">
        <f t="shared" si="367"/>
        <v>0.17222855964786277</v>
      </c>
    </row>
    <row r="1002" spans="1:45" x14ac:dyDescent="0.25">
      <c r="A1002">
        <v>19</v>
      </c>
      <c r="B1002">
        <v>18</v>
      </c>
      <c r="C1002">
        <v>0</v>
      </c>
      <c r="D1002">
        <v>14</v>
      </c>
      <c r="E1002">
        <v>0</v>
      </c>
      <c r="F1002">
        <v>0</v>
      </c>
      <c r="G1002" t="s">
        <v>53</v>
      </c>
      <c r="H1002">
        <f t="shared" si="345"/>
        <v>0.52631578947368407</v>
      </c>
      <c r="I1002">
        <v>469.06237800000002</v>
      </c>
      <c r="K1002">
        <v>4242572</v>
      </c>
      <c r="L1002">
        <v>3918427</v>
      </c>
      <c r="M1002">
        <v>3775383</v>
      </c>
      <c r="N1002" t="str">
        <f t="shared" si="346"/>
        <v>Yes</v>
      </c>
      <c r="O1002">
        <f t="shared" si="347"/>
        <v>3978794</v>
      </c>
      <c r="Q1002">
        <v>3371013</v>
      </c>
      <c r="R1002">
        <v>3872996</v>
      </c>
      <c r="S1002">
        <v>4226436</v>
      </c>
      <c r="T1002" t="str">
        <f t="shared" si="348"/>
        <v>Yes</v>
      </c>
      <c r="U1002">
        <f t="shared" si="349"/>
        <v>3823481.6666666665</v>
      </c>
      <c r="W1002">
        <f t="shared" si="350"/>
        <v>0.94736842105263153</v>
      </c>
      <c r="X1002">
        <f t="shared" si="351"/>
        <v>0.73684210526315785</v>
      </c>
      <c r="Z1002" s="4">
        <f t="shared" si="352"/>
        <v>469.06237797989996</v>
      </c>
      <c r="AA1002">
        <f t="shared" si="353"/>
        <v>11</v>
      </c>
      <c r="AB1002">
        <f t="shared" si="354"/>
        <v>0.57894736842105265</v>
      </c>
      <c r="AC1002">
        <f t="shared" si="355"/>
        <v>0.61111111111111116</v>
      </c>
      <c r="AD1002">
        <f t="shared" si="356"/>
        <v>0.7857142857142857</v>
      </c>
      <c r="AE1002" t="str">
        <f t="shared" si="357"/>
        <v>CRAM</v>
      </c>
      <c r="AH1002">
        <f t="shared" si="358"/>
        <v>0.33333333333333331</v>
      </c>
      <c r="AJ1002" t="str">
        <f t="shared" si="359"/>
        <v>----</v>
      </c>
      <c r="AK1002" t="str">
        <f t="shared" si="360"/>
        <v>----</v>
      </c>
      <c r="AL1002" t="str">
        <f t="shared" si="361"/>
        <v>HUnSatLig</v>
      </c>
      <c r="AM1002" t="str">
        <f t="shared" si="362"/>
        <v>----</v>
      </c>
      <c r="AN1002" t="str">
        <f t="shared" si="363"/>
        <v>----</v>
      </c>
      <c r="AO1002" t="str">
        <f t="shared" si="364"/>
        <v>----</v>
      </c>
      <c r="AQ1002" s="4">
        <f t="shared" si="365"/>
        <v>469.17084174813311</v>
      </c>
      <c r="AR1002" s="4">
        <f t="shared" si="366"/>
        <v>469</v>
      </c>
      <c r="AS1002" s="4">
        <f t="shared" si="367"/>
        <v>0.17084174813311392</v>
      </c>
    </row>
    <row r="1003" spans="1:45" x14ac:dyDescent="0.25">
      <c r="A1003">
        <v>19</v>
      </c>
      <c r="B1003">
        <v>18</v>
      </c>
      <c r="C1003">
        <v>0</v>
      </c>
      <c r="D1003">
        <v>15</v>
      </c>
      <c r="E1003">
        <v>0</v>
      </c>
      <c r="F1003">
        <v>0</v>
      </c>
      <c r="G1003" t="s">
        <v>53</v>
      </c>
      <c r="H1003">
        <f t="shared" si="345"/>
        <v>0.63157894736842124</v>
      </c>
      <c r="I1003">
        <v>485.05729259999998</v>
      </c>
      <c r="K1003">
        <v>2095270</v>
      </c>
      <c r="L1003">
        <v>1639557</v>
      </c>
      <c r="M1003">
        <v>1621530</v>
      </c>
      <c r="N1003" t="str">
        <f t="shared" si="346"/>
        <v>Yes</v>
      </c>
      <c r="O1003">
        <f t="shared" si="347"/>
        <v>1785452.3333333333</v>
      </c>
      <c r="Q1003">
        <v>1874410</v>
      </c>
      <c r="R1003">
        <v>2559958</v>
      </c>
      <c r="S1003">
        <v>3036851</v>
      </c>
      <c r="T1003" t="str">
        <f t="shared" si="348"/>
        <v>Yes</v>
      </c>
      <c r="U1003">
        <f t="shared" si="349"/>
        <v>2490406.3333333335</v>
      </c>
      <c r="W1003">
        <f t="shared" si="350"/>
        <v>0.94736842105263153</v>
      </c>
      <c r="X1003">
        <f t="shared" si="351"/>
        <v>0.78947368421052633</v>
      </c>
      <c r="Z1003" s="4">
        <f t="shared" si="352"/>
        <v>485.05729257989998</v>
      </c>
      <c r="AA1003">
        <f t="shared" si="353"/>
        <v>11</v>
      </c>
      <c r="AB1003">
        <f t="shared" si="354"/>
        <v>0.57894736842105265</v>
      </c>
      <c r="AC1003">
        <f t="shared" si="355"/>
        <v>0.61111111111111116</v>
      </c>
      <c r="AD1003">
        <f t="shared" si="356"/>
        <v>0.73333333333333328</v>
      </c>
      <c r="AE1003" t="str">
        <f t="shared" si="357"/>
        <v>O</v>
      </c>
      <c r="AH1003">
        <f t="shared" si="358"/>
        <v>0.30434782608695654</v>
      </c>
      <c r="AJ1003" t="str">
        <f t="shared" si="359"/>
        <v>----</v>
      </c>
      <c r="AK1003" t="str">
        <f t="shared" si="360"/>
        <v>----</v>
      </c>
      <c r="AL1003" t="str">
        <f t="shared" si="361"/>
        <v>HUnSatLig</v>
      </c>
      <c r="AM1003" t="str">
        <f t="shared" si="362"/>
        <v>----</v>
      </c>
      <c r="AN1003" t="str">
        <f t="shared" si="363"/>
        <v>----</v>
      </c>
      <c r="AO1003" t="str">
        <f t="shared" si="364"/>
        <v>----</v>
      </c>
      <c r="AQ1003" s="4">
        <f t="shared" si="365"/>
        <v>485.16945493661842</v>
      </c>
      <c r="AR1003" s="4">
        <f t="shared" si="366"/>
        <v>485</v>
      </c>
      <c r="AS1003" s="4">
        <f t="shared" si="367"/>
        <v>0.16945493661842193</v>
      </c>
    </row>
    <row r="1004" spans="1:45" x14ac:dyDescent="0.25">
      <c r="A1004">
        <v>19</v>
      </c>
      <c r="B1004">
        <v>20</v>
      </c>
      <c r="C1004">
        <v>0</v>
      </c>
      <c r="D1004">
        <v>6</v>
      </c>
      <c r="E1004">
        <v>0</v>
      </c>
      <c r="F1004">
        <v>0</v>
      </c>
      <c r="G1004" t="s">
        <v>53</v>
      </c>
      <c r="H1004">
        <f t="shared" si="345"/>
        <v>-0.42105263157894779</v>
      </c>
      <c r="I1004">
        <v>343.11871120000001</v>
      </c>
      <c r="K1004">
        <v>3468670</v>
      </c>
      <c r="L1004">
        <v>3712852</v>
      </c>
      <c r="M1004">
        <v>3942769</v>
      </c>
      <c r="N1004" t="str">
        <f t="shared" si="346"/>
        <v>Yes</v>
      </c>
      <c r="O1004">
        <f t="shared" si="347"/>
        <v>3708097</v>
      </c>
      <c r="Q1004">
        <v>1407252</v>
      </c>
      <c r="R1004">
        <v>1981219</v>
      </c>
      <c r="S1004">
        <v>1467588</v>
      </c>
      <c r="T1004" t="str">
        <f t="shared" si="348"/>
        <v>Yes</v>
      </c>
      <c r="U1004">
        <f t="shared" si="349"/>
        <v>1618686.3333333333</v>
      </c>
      <c r="W1004">
        <f t="shared" si="350"/>
        <v>1.0526315789473684</v>
      </c>
      <c r="X1004">
        <f t="shared" si="351"/>
        <v>0.31578947368421051</v>
      </c>
      <c r="Z1004" s="4">
        <f t="shared" si="352"/>
        <v>343.1187111799</v>
      </c>
      <c r="AA1004">
        <f t="shared" si="353"/>
        <v>10</v>
      </c>
      <c r="AB1004">
        <f t="shared" si="354"/>
        <v>0.52631578947368418</v>
      </c>
      <c r="AC1004">
        <f t="shared" si="355"/>
        <v>0.5</v>
      </c>
      <c r="AD1004">
        <f t="shared" si="356"/>
        <v>1.6666666666666667</v>
      </c>
      <c r="AE1004" t="str">
        <f t="shared" si="357"/>
        <v>CRAM</v>
      </c>
      <c r="AH1004">
        <f t="shared" si="358"/>
        <v>0.4375</v>
      </c>
      <c r="AJ1004" t="str">
        <f t="shared" si="359"/>
        <v>----</v>
      </c>
      <c r="AK1004" t="str">
        <f t="shared" si="360"/>
        <v>----</v>
      </c>
      <c r="AL1004" t="str">
        <f t="shared" si="361"/>
        <v>HUnSatLig</v>
      </c>
      <c r="AM1004" t="str">
        <f t="shared" si="362"/>
        <v>----</v>
      </c>
      <c r="AN1004" t="str">
        <f t="shared" si="363"/>
        <v>----</v>
      </c>
      <c r="AO1004" t="str">
        <f t="shared" si="364"/>
        <v>----</v>
      </c>
      <c r="AQ1004" s="4">
        <f t="shared" si="365"/>
        <v>343.19805232963398</v>
      </c>
      <c r="AR1004" s="4">
        <f t="shared" si="366"/>
        <v>343</v>
      </c>
      <c r="AS1004" s="4">
        <f t="shared" si="367"/>
        <v>0.19805232963398112</v>
      </c>
    </row>
    <row r="1005" spans="1:45" x14ac:dyDescent="0.25">
      <c r="A1005">
        <v>19</v>
      </c>
      <c r="B1005">
        <v>20</v>
      </c>
      <c r="C1005">
        <v>0</v>
      </c>
      <c r="D1005">
        <v>7</v>
      </c>
      <c r="E1005">
        <v>0</v>
      </c>
      <c r="F1005">
        <v>0</v>
      </c>
      <c r="G1005" t="s">
        <v>53</v>
      </c>
      <c r="H1005">
        <f t="shared" si="345"/>
        <v>-0.31578947368421062</v>
      </c>
      <c r="I1005">
        <v>359.11362580000002</v>
      </c>
      <c r="K1005">
        <v>7050351</v>
      </c>
      <c r="L1005">
        <v>7176167</v>
      </c>
      <c r="M1005">
        <v>7455599</v>
      </c>
      <c r="N1005" t="str">
        <f t="shared" si="346"/>
        <v>Yes</v>
      </c>
      <c r="O1005">
        <f t="shared" si="347"/>
        <v>7227372.333333333</v>
      </c>
      <c r="Q1005">
        <v>2908469</v>
      </c>
      <c r="R1005">
        <v>4067294</v>
      </c>
      <c r="S1005">
        <v>4244221</v>
      </c>
      <c r="T1005" t="str">
        <f t="shared" si="348"/>
        <v>Yes</v>
      </c>
      <c r="U1005">
        <f t="shared" si="349"/>
        <v>3739994.6666666665</v>
      </c>
      <c r="W1005">
        <f t="shared" si="350"/>
        <v>1.0526315789473684</v>
      </c>
      <c r="X1005">
        <f t="shared" si="351"/>
        <v>0.36842105263157893</v>
      </c>
      <c r="Z1005" s="4">
        <f t="shared" si="352"/>
        <v>359.11362577990002</v>
      </c>
      <c r="AA1005">
        <f t="shared" si="353"/>
        <v>10</v>
      </c>
      <c r="AB1005">
        <f t="shared" si="354"/>
        <v>0.52631578947368418</v>
      </c>
      <c r="AC1005">
        <f t="shared" si="355"/>
        <v>0.5</v>
      </c>
      <c r="AD1005">
        <f t="shared" si="356"/>
        <v>1.4285714285714286</v>
      </c>
      <c r="AE1005" t="str">
        <f t="shared" si="357"/>
        <v>CRAM</v>
      </c>
      <c r="AH1005">
        <f t="shared" si="358"/>
        <v>0.41935483870967744</v>
      </c>
      <c r="AJ1005" t="str">
        <f t="shared" si="359"/>
        <v>----</v>
      </c>
      <c r="AK1005" t="str">
        <f t="shared" si="360"/>
        <v>----</v>
      </c>
      <c r="AL1005" t="str">
        <f t="shared" si="361"/>
        <v>HUnSatLig</v>
      </c>
      <c r="AM1005" t="str">
        <f t="shared" si="362"/>
        <v>----</v>
      </c>
      <c r="AN1005" t="str">
        <f t="shared" si="363"/>
        <v>----</v>
      </c>
      <c r="AO1005" t="str">
        <f t="shared" si="364"/>
        <v>----</v>
      </c>
      <c r="AQ1005" s="4">
        <f t="shared" si="365"/>
        <v>359.19666551811929</v>
      </c>
      <c r="AR1005" s="4">
        <f t="shared" si="366"/>
        <v>359</v>
      </c>
      <c r="AS1005" s="4">
        <f t="shared" si="367"/>
        <v>0.19666551811928912</v>
      </c>
    </row>
    <row r="1006" spans="1:45" x14ac:dyDescent="0.25">
      <c r="A1006">
        <v>19</v>
      </c>
      <c r="B1006">
        <v>20</v>
      </c>
      <c r="C1006">
        <v>0</v>
      </c>
      <c r="D1006">
        <v>8</v>
      </c>
      <c r="E1006">
        <v>0</v>
      </c>
      <c r="F1006">
        <v>0</v>
      </c>
      <c r="G1006" t="s">
        <v>53</v>
      </c>
      <c r="H1006">
        <f t="shared" si="345"/>
        <v>-0.21052631578947345</v>
      </c>
      <c r="I1006">
        <v>375.10854039999998</v>
      </c>
      <c r="K1006">
        <v>12408819</v>
      </c>
      <c r="L1006">
        <v>11802928</v>
      </c>
      <c r="M1006">
        <v>12514836</v>
      </c>
      <c r="N1006" t="str">
        <f t="shared" si="346"/>
        <v>Yes</v>
      </c>
      <c r="O1006">
        <f t="shared" si="347"/>
        <v>12242194.333333334</v>
      </c>
      <c r="Q1006">
        <v>5409126</v>
      </c>
      <c r="R1006">
        <v>7209976</v>
      </c>
      <c r="S1006">
        <v>7044533</v>
      </c>
      <c r="T1006" t="str">
        <f t="shared" si="348"/>
        <v>Yes</v>
      </c>
      <c r="U1006">
        <f t="shared" si="349"/>
        <v>6554545</v>
      </c>
      <c r="W1006">
        <f t="shared" si="350"/>
        <v>1.0526315789473684</v>
      </c>
      <c r="X1006">
        <f t="shared" si="351"/>
        <v>0.42105263157894735</v>
      </c>
      <c r="Z1006" s="4">
        <f t="shared" si="352"/>
        <v>375.10854037989998</v>
      </c>
      <c r="AA1006">
        <f t="shared" si="353"/>
        <v>10</v>
      </c>
      <c r="AB1006">
        <f t="shared" si="354"/>
        <v>0.52631578947368418</v>
      </c>
      <c r="AC1006">
        <f t="shared" si="355"/>
        <v>0.5</v>
      </c>
      <c r="AD1006">
        <f t="shared" si="356"/>
        <v>1.25</v>
      </c>
      <c r="AE1006" t="str">
        <f t="shared" si="357"/>
        <v>CRAM</v>
      </c>
      <c r="AH1006">
        <f t="shared" si="358"/>
        <v>0.4</v>
      </c>
      <c r="AJ1006" t="str">
        <f t="shared" si="359"/>
        <v>----</v>
      </c>
      <c r="AK1006" t="str">
        <f t="shared" si="360"/>
        <v>----</v>
      </c>
      <c r="AL1006" t="str">
        <f t="shared" si="361"/>
        <v>HUnSatLig</v>
      </c>
      <c r="AM1006" t="str">
        <f t="shared" si="362"/>
        <v>----</v>
      </c>
      <c r="AN1006" t="str">
        <f t="shared" si="363"/>
        <v>----</v>
      </c>
      <c r="AO1006" t="str">
        <f t="shared" si="364"/>
        <v>----</v>
      </c>
      <c r="AQ1006" s="4">
        <f t="shared" si="365"/>
        <v>375.19527870660454</v>
      </c>
      <c r="AR1006" s="4">
        <f t="shared" si="366"/>
        <v>375</v>
      </c>
      <c r="AS1006" s="4">
        <f t="shared" si="367"/>
        <v>0.19527870660454028</v>
      </c>
    </row>
    <row r="1007" spans="1:45" x14ac:dyDescent="0.25">
      <c r="A1007">
        <v>19</v>
      </c>
      <c r="B1007">
        <v>20</v>
      </c>
      <c r="C1007">
        <v>0</v>
      </c>
      <c r="D1007">
        <v>9</v>
      </c>
      <c r="E1007">
        <v>0</v>
      </c>
      <c r="F1007">
        <v>0</v>
      </c>
      <c r="G1007" t="s">
        <v>53</v>
      </c>
      <c r="H1007">
        <f t="shared" si="345"/>
        <v>-0.10526315789473717</v>
      </c>
      <c r="I1007">
        <v>391.103455</v>
      </c>
      <c r="K1007">
        <v>19747892</v>
      </c>
      <c r="L1007">
        <v>19257316</v>
      </c>
      <c r="M1007">
        <v>19275158</v>
      </c>
      <c r="N1007" t="str">
        <f t="shared" si="346"/>
        <v>Yes</v>
      </c>
      <c r="O1007">
        <f t="shared" si="347"/>
        <v>19426788.666666668</v>
      </c>
      <c r="Q1007">
        <v>6487138</v>
      </c>
      <c r="R1007">
        <v>8862949</v>
      </c>
      <c r="S1007">
        <v>8366430</v>
      </c>
      <c r="T1007" t="str">
        <f t="shared" si="348"/>
        <v>Yes</v>
      </c>
      <c r="U1007">
        <f t="shared" si="349"/>
        <v>7905505.666666667</v>
      </c>
      <c r="W1007">
        <f t="shared" si="350"/>
        <v>1.0526315789473684</v>
      </c>
      <c r="X1007">
        <f t="shared" si="351"/>
        <v>0.47368421052631576</v>
      </c>
      <c r="Z1007" s="4">
        <f t="shared" si="352"/>
        <v>391.10345497989999</v>
      </c>
      <c r="AA1007">
        <f t="shared" si="353"/>
        <v>10</v>
      </c>
      <c r="AB1007">
        <f t="shared" si="354"/>
        <v>0.52631578947368418</v>
      </c>
      <c r="AC1007">
        <f t="shared" si="355"/>
        <v>0.5</v>
      </c>
      <c r="AD1007">
        <f t="shared" si="356"/>
        <v>1.1111111111111112</v>
      </c>
      <c r="AE1007" t="str">
        <f t="shared" si="357"/>
        <v>CRAM</v>
      </c>
      <c r="AH1007">
        <f t="shared" si="358"/>
        <v>0.37931034482758619</v>
      </c>
      <c r="AJ1007" t="str">
        <f t="shared" si="359"/>
        <v>----</v>
      </c>
      <c r="AK1007" t="str">
        <f t="shared" si="360"/>
        <v>----</v>
      </c>
      <c r="AL1007" t="str">
        <f t="shared" si="361"/>
        <v>HUnSatLig</v>
      </c>
      <c r="AM1007" t="str">
        <f t="shared" si="362"/>
        <v>----</v>
      </c>
      <c r="AN1007" t="str">
        <f t="shared" si="363"/>
        <v>----</v>
      </c>
      <c r="AO1007" t="str">
        <f t="shared" si="364"/>
        <v>----</v>
      </c>
      <c r="AQ1007" s="4">
        <f t="shared" si="365"/>
        <v>391.19389189508985</v>
      </c>
      <c r="AR1007" s="4">
        <f t="shared" si="366"/>
        <v>391</v>
      </c>
      <c r="AS1007" s="4">
        <f t="shared" si="367"/>
        <v>0.19389189508984828</v>
      </c>
    </row>
    <row r="1008" spans="1:45" x14ac:dyDescent="0.25">
      <c r="A1008">
        <v>19</v>
      </c>
      <c r="B1008">
        <v>20</v>
      </c>
      <c r="C1008">
        <v>0</v>
      </c>
      <c r="D1008">
        <v>10</v>
      </c>
      <c r="E1008">
        <v>0</v>
      </c>
      <c r="F1008">
        <v>0</v>
      </c>
      <c r="G1008" t="s">
        <v>53</v>
      </c>
      <c r="H1008">
        <f t="shared" si="345"/>
        <v>0</v>
      </c>
      <c r="I1008">
        <v>407.09836960000001</v>
      </c>
      <c r="K1008">
        <v>19144545</v>
      </c>
      <c r="L1008">
        <v>17744062</v>
      </c>
      <c r="M1008">
        <v>18867757</v>
      </c>
      <c r="N1008" t="str">
        <f t="shared" si="346"/>
        <v>Yes</v>
      </c>
      <c r="O1008">
        <f t="shared" si="347"/>
        <v>18585454.666666668</v>
      </c>
      <c r="Q1008">
        <v>7506919</v>
      </c>
      <c r="R1008">
        <v>9825819</v>
      </c>
      <c r="S1008">
        <v>10150381</v>
      </c>
      <c r="T1008" t="str">
        <f t="shared" si="348"/>
        <v>Yes</v>
      </c>
      <c r="U1008">
        <f t="shared" si="349"/>
        <v>9161039.666666666</v>
      </c>
      <c r="W1008">
        <f t="shared" si="350"/>
        <v>1.0526315789473684</v>
      </c>
      <c r="X1008">
        <f t="shared" si="351"/>
        <v>0.52631578947368418</v>
      </c>
      <c r="Z1008" s="4">
        <f t="shared" si="352"/>
        <v>407.09836957989995</v>
      </c>
      <c r="AA1008">
        <f t="shared" si="353"/>
        <v>10</v>
      </c>
      <c r="AB1008">
        <f t="shared" si="354"/>
        <v>0.52631578947368418</v>
      </c>
      <c r="AC1008">
        <f t="shared" si="355"/>
        <v>0.5</v>
      </c>
      <c r="AD1008">
        <f t="shared" si="356"/>
        <v>1</v>
      </c>
      <c r="AE1008" t="str">
        <f t="shared" si="357"/>
        <v>CRAM</v>
      </c>
      <c r="AH1008">
        <f t="shared" si="358"/>
        <v>0.35714285714285715</v>
      </c>
      <c r="AJ1008" t="str">
        <f t="shared" si="359"/>
        <v>----</v>
      </c>
      <c r="AK1008" t="str">
        <f t="shared" si="360"/>
        <v>----</v>
      </c>
      <c r="AL1008" t="str">
        <f t="shared" si="361"/>
        <v>HUnSatLig</v>
      </c>
      <c r="AM1008" t="str">
        <f t="shared" si="362"/>
        <v>----</v>
      </c>
      <c r="AN1008" t="str">
        <f t="shared" si="363"/>
        <v>----</v>
      </c>
      <c r="AO1008" t="str">
        <f t="shared" si="364"/>
        <v>----</v>
      </c>
      <c r="AQ1008" s="4">
        <f t="shared" si="365"/>
        <v>407.1925050835751</v>
      </c>
      <c r="AR1008" s="4">
        <f t="shared" si="366"/>
        <v>407</v>
      </c>
      <c r="AS1008" s="4">
        <f t="shared" si="367"/>
        <v>0.19250508357509943</v>
      </c>
    </row>
    <row r="1009" spans="1:45" x14ac:dyDescent="0.25">
      <c r="A1009">
        <v>19</v>
      </c>
      <c r="B1009">
        <v>20</v>
      </c>
      <c r="C1009">
        <v>0</v>
      </c>
      <c r="D1009">
        <v>11</v>
      </c>
      <c r="E1009">
        <v>0</v>
      </c>
      <c r="F1009">
        <v>0</v>
      </c>
      <c r="G1009" t="s">
        <v>53</v>
      </c>
      <c r="H1009">
        <f t="shared" si="345"/>
        <v>0.10526315789473673</v>
      </c>
      <c r="I1009">
        <v>423.09328420000003</v>
      </c>
      <c r="K1009">
        <v>12377905</v>
      </c>
      <c r="L1009">
        <v>12427901</v>
      </c>
      <c r="M1009">
        <v>11781739</v>
      </c>
      <c r="N1009" t="str">
        <f t="shared" si="346"/>
        <v>Yes</v>
      </c>
      <c r="O1009">
        <f t="shared" si="347"/>
        <v>12195848.333333334</v>
      </c>
      <c r="Q1009">
        <v>6429312</v>
      </c>
      <c r="R1009">
        <v>8453597</v>
      </c>
      <c r="S1009">
        <v>8163821</v>
      </c>
      <c r="T1009" t="str">
        <f t="shared" si="348"/>
        <v>Yes</v>
      </c>
      <c r="U1009">
        <f t="shared" si="349"/>
        <v>7682243.333333333</v>
      </c>
      <c r="W1009">
        <f t="shared" si="350"/>
        <v>1.0526315789473684</v>
      </c>
      <c r="X1009">
        <f t="shared" si="351"/>
        <v>0.57894736842105265</v>
      </c>
      <c r="Z1009" s="4">
        <f t="shared" si="352"/>
        <v>423.09328417989997</v>
      </c>
      <c r="AA1009">
        <f t="shared" si="353"/>
        <v>10</v>
      </c>
      <c r="AB1009">
        <f t="shared" si="354"/>
        <v>0.52631578947368418</v>
      </c>
      <c r="AC1009">
        <f t="shared" si="355"/>
        <v>0.5</v>
      </c>
      <c r="AD1009">
        <f t="shared" si="356"/>
        <v>0.90909090909090906</v>
      </c>
      <c r="AE1009" t="str">
        <f t="shared" si="357"/>
        <v>CRAM</v>
      </c>
      <c r="AH1009">
        <f t="shared" si="358"/>
        <v>0.33333333333333331</v>
      </c>
      <c r="AJ1009" t="str">
        <f t="shared" si="359"/>
        <v>----</v>
      </c>
      <c r="AK1009" t="str">
        <f t="shared" si="360"/>
        <v>----</v>
      </c>
      <c r="AL1009" t="str">
        <f t="shared" si="361"/>
        <v>HUnSatLig</v>
      </c>
      <c r="AM1009" t="str">
        <f t="shared" si="362"/>
        <v>----</v>
      </c>
      <c r="AN1009" t="str">
        <f t="shared" si="363"/>
        <v>----</v>
      </c>
      <c r="AO1009" t="str">
        <f t="shared" si="364"/>
        <v>----</v>
      </c>
      <c r="AQ1009" s="4">
        <f t="shared" si="365"/>
        <v>423.19111827206046</v>
      </c>
      <c r="AR1009" s="4">
        <f t="shared" si="366"/>
        <v>423</v>
      </c>
      <c r="AS1009" s="4">
        <f t="shared" si="367"/>
        <v>0.19111827206046428</v>
      </c>
    </row>
    <row r="1010" spans="1:45" x14ac:dyDescent="0.25">
      <c r="A1010">
        <v>19</v>
      </c>
      <c r="B1010">
        <v>20</v>
      </c>
      <c r="C1010">
        <v>0</v>
      </c>
      <c r="D1010">
        <v>12</v>
      </c>
      <c r="E1010">
        <v>0</v>
      </c>
      <c r="F1010">
        <v>0</v>
      </c>
      <c r="G1010" t="s">
        <v>53</v>
      </c>
      <c r="H1010">
        <f t="shared" si="345"/>
        <v>0.21052631578947389</v>
      </c>
      <c r="I1010">
        <v>439.08819879999999</v>
      </c>
      <c r="K1010">
        <v>8390743</v>
      </c>
      <c r="L1010">
        <v>8460258</v>
      </c>
      <c r="M1010">
        <v>8741258</v>
      </c>
      <c r="N1010" t="str">
        <f t="shared" si="346"/>
        <v>Yes</v>
      </c>
      <c r="O1010">
        <f t="shared" si="347"/>
        <v>8530753</v>
      </c>
      <c r="Q1010">
        <v>5807178</v>
      </c>
      <c r="R1010">
        <v>6975477</v>
      </c>
      <c r="S1010">
        <v>7507214</v>
      </c>
      <c r="T1010" t="str">
        <f t="shared" si="348"/>
        <v>Yes</v>
      </c>
      <c r="U1010">
        <f t="shared" si="349"/>
        <v>6763289.666666667</v>
      </c>
      <c r="W1010">
        <f t="shared" si="350"/>
        <v>1.0526315789473684</v>
      </c>
      <c r="X1010">
        <f t="shared" si="351"/>
        <v>0.63157894736842102</v>
      </c>
      <c r="Z1010" s="4">
        <f t="shared" si="352"/>
        <v>439.08819877989998</v>
      </c>
      <c r="AA1010">
        <f t="shared" si="353"/>
        <v>10</v>
      </c>
      <c r="AB1010">
        <f t="shared" si="354"/>
        <v>0.52631578947368418</v>
      </c>
      <c r="AC1010">
        <f t="shared" si="355"/>
        <v>0.5</v>
      </c>
      <c r="AD1010">
        <f t="shared" si="356"/>
        <v>0.83333333333333337</v>
      </c>
      <c r="AE1010" t="str">
        <f t="shared" si="357"/>
        <v>CRAM</v>
      </c>
      <c r="AH1010">
        <f t="shared" si="358"/>
        <v>0.30769230769230771</v>
      </c>
      <c r="AJ1010" t="str">
        <f t="shared" si="359"/>
        <v>----</v>
      </c>
      <c r="AK1010" t="str">
        <f t="shared" si="360"/>
        <v>----</v>
      </c>
      <c r="AL1010" t="str">
        <f t="shared" si="361"/>
        <v>HUnSatLig</v>
      </c>
      <c r="AM1010" t="str">
        <f t="shared" si="362"/>
        <v>----</v>
      </c>
      <c r="AN1010" t="str">
        <f t="shared" si="363"/>
        <v>----</v>
      </c>
      <c r="AO1010" t="str">
        <f t="shared" si="364"/>
        <v>----</v>
      </c>
      <c r="AQ1010" s="4">
        <f t="shared" si="365"/>
        <v>439.18973146054577</v>
      </c>
      <c r="AR1010" s="4">
        <f t="shared" si="366"/>
        <v>439</v>
      </c>
      <c r="AS1010" s="4">
        <f t="shared" si="367"/>
        <v>0.18973146054577228</v>
      </c>
    </row>
    <row r="1011" spans="1:45" x14ac:dyDescent="0.25">
      <c r="A1011">
        <v>19</v>
      </c>
      <c r="B1011">
        <v>20</v>
      </c>
      <c r="C1011">
        <v>0</v>
      </c>
      <c r="D1011">
        <v>13</v>
      </c>
      <c r="E1011">
        <v>0</v>
      </c>
      <c r="F1011">
        <v>0</v>
      </c>
      <c r="G1011" t="s">
        <v>53</v>
      </c>
      <c r="H1011">
        <f t="shared" si="345"/>
        <v>0.31578947368421062</v>
      </c>
      <c r="I1011">
        <v>455.0831134</v>
      </c>
      <c r="K1011">
        <v>6000730</v>
      </c>
      <c r="L1011">
        <v>5210150</v>
      </c>
      <c r="M1011">
        <v>4735824</v>
      </c>
      <c r="N1011" t="str">
        <f t="shared" si="346"/>
        <v>Yes</v>
      </c>
      <c r="O1011">
        <f t="shared" si="347"/>
        <v>5315568</v>
      </c>
      <c r="Q1011">
        <v>5245446</v>
      </c>
      <c r="R1011">
        <v>5906643</v>
      </c>
      <c r="S1011">
        <v>6586264</v>
      </c>
      <c r="T1011" t="str">
        <f t="shared" si="348"/>
        <v>Yes</v>
      </c>
      <c r="U1011">
        <f t="shared" si="349"/>
        <v>5912784.333333333</v>
      </c>
      <c r="W1011">
        <f t="shared" si="350"/>
        <v>1.0526315789473684</v>
      </c>
      <c r="X1011">
        <f t="shared" si="351"/>
        <v>0.68421052631578949</v>
      </c>
      <c r="Z1011" s="4">
        <f t="shared" si="352"/>
        <v>455.0831133799</v>
      </c>
      <c r="AA1011">
        <f t="shared" si="353"/>
        <v>10</v>
      </c>
      <c r="AB1011">
        <f t="shared" si="354"/>
        <v>0.52631578947368418</v>
      </c>
      <c r="AC1011">
        <f t="shared" si="355"/>
        <v>0.5</v>
      </c>
      <c r="AD1011">
        <f t="shared" si="356"/>
        <v>0.76923076923076927</v>
      </c>
      <c r="AE1011" t="str">
        <f t="shared" si="357"/>
        <v>O</v>
      </c>
      <c r="AH1011">
        <f t="shared" si="358"/>
        <v>0.28000000000000003</v>
      </c>
      <c r="AJ1011" t="str">
        <f t="shared" si="359"/>
        <v>----</v>
      </c>
      <c r="AK1011" t="str">
        <f t="shared" si="360"/>
        <v>----</v>
      </c>
      <c r="AL1011" t="str">
        <f t="shared" si="361"/>
        <v>HUnSatLig</v>
      </c>
      <c r="AM1011" t="str">
        <f t="shared" si="362"/>
        <v>----</v>
      </c>
      <c r="AN1011" t="str">
        <f t="shared" si="363"/>
        <v>----</v>
      </c>
      <c r="AO1011" t="str">
        <f t="shared" si="364"/>
        <v>----</v>
      </c>
      <c r="AQ1011" s="4">
        <f t="shared" si="365"/>
        <v>455.18834464903108</v>
      </c>
      <c r="AR1011" s="4">
        <f t="shared" si="366"/>
        <v>455</v>
      </c>
      <c r="AS1011" s="4">
        <f t="shared" si="367"/>
        <v>0.18834464903108028</v>
      </c>
    </row>
    <row r="1012" spans="1:45" x14ac:dyDescent="0.25">
      <c r="A1012">
        <v>19</v>
      </c>
      <c r="B1012">
        <v>20</v>
      </c>
      <c r="C1012">
        <v>0</v>
      </c>
      <c r="D1012">
        <v>14</v>
      </c>
      <c r="E1012">
        <v>0</v>
      </c>
      <c r="F1012">
        <v>0</v>
      </c>
      <c r="G1012" t="s">
        <v>53</v>
      </c>
      <c r="H1012">
        <f t="shared" si="345"/>
        <v>0.42105263157894735</v>
      </c>
      <c r="I1012">
        <v>471.07802800000002</v>
      </c>
      <c r="K1012">
        <v>3460182</v>
      </c>
      <c r="L1012">
        <v>3282500</v>
      </c>
      <c r="M1012">
        <v>3313473</v>
      </c>
      <c r="N1012" t="str">
        <f t="shared" si="346"/>
        <v>Yes</v>
      </c>
      <c r="O1012">
        <f t="shared" si="347"/>
        <v>3352051.6666666665</v>
      </c>
      <c r="Q1012">
        <v>3484687</v>
      </c>
      <c r="R1012">
        <v>3910804</v>
      </c>
      <c r="S1012">
        <v>4703613</v>
      </c>
      <c r="T1012" t="str">
        <f t="shared" si="348"/>
        <v>Yes</v>
      </c>
      <c r="U1012">
        <f t="shared" si="349"/>
        <v>4033034.6666666665</v>
      </c>
      <c r="W1012">
        <f t="shared" si="350"/>
        <v>1.0526315789473684</v>
      </c>
      <c r="X1012">
        <f t="shared" si="351"/>
        <v>0.73684210526315785</v>
      </c>
      <c r="Z1012" s="4">
        <f t="shared" si="352"/>
        <v>471.07802797990001</v>
      </c>
      <c r="AA1012">
        <f t="shared" si="353"/>
        <v>10</v>
      </c>
      <c r="AB1012">
        <f t="shared" si="354"/>
        <v>0.52631578947368418</v>
      </c>
      <c r="AC1012">
        <f t="shared" si="355"/>
        <v>0.5</v>
      </c>
      <c r="AD1012">
        <f t="shared" si="356"/>
        <v>0.7142857142857143</v>
      </c>
      <c r="AE1012" t="str">
        <f t="shared" si="357"/>
        <v>O</v>
      </c>
      <c r="AH1012">
        <f t="shared" si="358"/>
        <v>0.25</v>
      </c>
      <c r="AJ1012" t="str">
        <f t="shared" si="359"/>
        <v>----</v>
      </c>
      <c r="AK1012" t="str">
        <f t="shared" si="360"/>
        <v>----</v>
      </c>
      <c r="AL1012" t="str">
        <f t="shared" si="361"/>
        <v>HUnSatLig</v>
      </c>
      <c r="AM1012" t="str">
        <f t="shared" si="362"/>
        <v>----</v>
      </c>
      <c r="AN1012" t="str">
        <f t="shared" si="363"/>
        <v>----</v>
      </c>
      <c r="AO1012" t="str">
        <f t="shared" si="364"/>
        <v>----</v>
      </c>
      <c r="AQ1012" s="4">
        <f t="shared" si="365"/>
        <v>471.18695783751639</v>
      </c>
      <c r="AR1012" s="4">
        <f t="shared" si="366"/>
        <v>471</v>
      </c>
      <c r="AS1012" s="4">
        <f t="shared" si="367"/>
        <v>0.18695783751638828</v>
      </c>
    </row>
    <row r="1013" spans="1:45" x14ac:dyDescent="0.25">
      <c r="A1013">
        <v>19</v>
      </c>
      <c r="B1013">
        <v>22</v>
      </c>
      <c r="C1013">
        <v>0</v>
      </c>
      <c r="D1013">
        <v>6</v>
      </c>
      <c r="E1013">
        <v>0</v>
      </c>
      <c r="F1013">
        <v>0</v>
      </c>
      <c r="G1013" t="s">
        <v>53</v>
      </c>
      <c r="H1013">
        <f t="shared" si="345"/>
        <v>-0.52631578947368407</v>
      </c>
      <c r="I1013">
        <v>345.1343612</v>
      </c>
      <c r="K1013">
        <v>6030796</v>
      </c>
      <c r="L1013">
        <v>6272325</v>
      </c>
      <c r="M1013">
        <v>6656908</v>
      </c>
      <c r="N1013" t="str">
        <f t="shared" si="346"/>
        <v>Yes</v>
      </c>
      <c r="O1013">
        <f t="shared" si="347"/>
        <v>6320009.666666667</v>
      </c>
      <c r="Q1013">
        <v>2841097</v>
      </c>
      <c r="R1013">
        <v>4434757</v>
      </c>
      <c r="S1013">
        <v>3470672</v>
      </c>
      <c r="T1013" t="str">
        <f t="shared" si="348"/>
        <v>Yes</v>
      </c>
      <c r="U1013">
        <f t="shared" si="349"/>
        <v>3582175.3333333335</v>
      </c>
      <c r="W1013">
        <f t="shared" si="350"/>
        <v>1.1578947368421053</v>
      </c>
      <c r="X1013">
        <f t="shared" si="351"/>
        <v>0.31578947368421051</v>
      </c>
      <c r="Z1013" s="4">
        <f t="shared" si="352"/>
        <v>345.1343611799</v>
      </c>
      <c r="AA1013">
        <f t="shared" si="353"/>
        <v>9</v>
      </c>
      <c r="AB1013">
        <f t="shared" si="354"/>
        <v>0.47368421052631576</v>
      </c>
      <c r="AC1013">
        <f t="shared" si="355"/>
        <v>0.40909090909090912</v>
      </c>
      <c r="AD1013">
        <f t="shared" si="356"/>
        <v>1.5</v>
      </c>
      <c r="AE1013" t="str">
        <f t="shared" si="357"/>
        <v>CRAM</v>
      </c>
      <c r="AH1013">
        <f t="shared" si="358"/>
        <v>0.375</v>
      </c>
      <c r="AJ1013" t="str">
        <f t="shared" si="359"/>
        <v>----</v>
      </c>
      <c r="AK1013" t="str">
        <f t="shared" si="360"/>
        <v>----</v>
      </c>
      <c r="AL1013" t="str">
        <f t="shared" si="361"/>
        <v>HUnSatLig</v>
      </c>
      <c r="AM1013" t="str">
        <f t="shared" si="362"/>
        <v>----</v>
      </c>
      <c r="AN1013" t="str">
        <f t="shared" si="363"/>
        <v>----</v>
      </c>
      <c r="AO1013" t="str">
        <f t="shared" si="364"/>
        <v>----</v>
      </c>
      <c r="AQ1013" s="4">
        <f t="shared" si="365"/>
        <v>345.2141684190172</v>
      </c>
      <c r="AR1013" s="4">
        <f t="shared" si="366"/>
        <v>345</v>
      </c>
      <c r="AS1013" s="4">
        <f t="shared" si="367"/>
        <v>0.21416841901719863</v>
      </c>
    </row>
    <row r="1014" spans="1:45" x14ac:dyDescent="0.25">
      <c r="A1014">
        <v>19</v>
      </c>
      <c r="B1014">
        <v>22</v>
      </c>
      <c r="C1014">
        <v>0</v>
      </c>
      <c r="D1014">
        <v>7</v>
      </c>
      <c r="E1014">
        <v>0</v>
      </c>
      <c r="F1014">
        <v>0</v>
      </c>
      <c r="G1014" t="s">
        <v>53</v>
      </c>
      <c r="H1014">
        <f t="shared" si="345"/>
        <v>-0.42105263157894779</v>
      </c>
      <c r="I1014">
        <v>361.12927580000002</v>
      </c>
      <c r="K1014">
        <v>11410273</v>
      </c>
      <c r="L1014">
        <v>11575836</v>
      </c>
      <c r="M1014">
        <v>11314643</v>
      </c>
      <c r="N1014" t="str">
        <f t="shared" si="346"/>
        <v>Yes</v>
      </c>
      <c r="O1014">
        <f t="shared" si="347"/>
        <v>11433584</v>
      </c>
      <c r="Q1014">
        <v>5369223</v>
      </c>
      <c r="R1014">
        <v>7895659</v>
      </c>
      <c r="S1014">
        <v>7239008</v>
      </c>
      <c r="T1014" t="str">
        <f t="shared" si="348"/>
        <v>Yes</v>
      </c>
      <c r="U1014">
        <f t="shared" si="349"/>
        <v>6834630</v>
      </c>
      <c r="W1014">
        <f t="shared" si="350"/>
        <v>1.1578947368421053</v>
      </c>
      <c r="X1014">
        <f t="shared" si="351"/>
        <v>0.36842105263157893</v>
      </c>
      <c r="Z1014" s="4">
        <f t="shared" si="352"/>
        <v>361.12927577989996</v>
      </c>
      <c r="AA1014">
        <f t="shared" si="353"/>
        <v>9</v>
      </c>
      <c r="AB1014">
        <f t="shared" si="354"/>
        <v>0.47368421052631576</v>
      </c>
      <c r="AC1014">
        <f t="shared" si="355"/>
        <v>0.40909090909090912</v>
      </c>
      <c r="AD1014">
        <f t="shared" si="356"/>
        <v>1.2857142857142858</v>
      </c>
      <c r="AE1014" t="str">
        <f t="shared" si="357"/>
        <v>CRAM</v>
      </c>
      <c r="AH1014">
        <f t="shared" si="358"/>
        <v>0.35483870967741937</v>
      </c>
      <c r="AJ1014" t="str">
        <f t="shared" si="359"/>
        <v>----</v>
      </c>
      <c r="AK1014" t="str">
        <f t="shared" si="360"/>
        <v>----</v>
      </c>
      <c r="AL1014" t="str">
        <f t="shared" si="361"/>
        <v>HUnSatLig</v>
      </c>
      <c r="AM1014" t="str">
        <f t="shared" si="362"/>
        <v>----</v>
      </c>
      <c r="AN1014" t="str">
        <f t="shared" si="363"/>
        <v>----</v>
      </c>
      <c r="AO1014" t="str">
        <f t="shared" si="364"/>
        <v>----</v>
      </c>
      <c r="AQ1014" s="4">
        <f t="shared" si="365"/>
        <v>361.21278160750245</v>
      </c>
      <c r="AR1014" s="4">
        <f t="shared" si="366"/>
        <v>361</v>
      </c>
      <c r="AS1014" s="4">
        <f t="shared" si="367"/>
        <v>0.21278160750244979</v>
      </c>
    </row>
    <row r="1015" spans="1:45" x14ac:dyDescent="0.25">
      <c r="A1015">
        <v>19</v>
      </c>
      <c r="B1015">
        <v>22</v>
      </c>
      <c r="C1015">
        <v>0</v>
      </c>
      <c r="D1015">
        <v>8</v>
      </c>
      <c r="E1015">
        <v>0</v>
      </c>
      <c r="F1015">
        <v>0</v>
      </c>
      <c r="G1015" t="s">
        <v>53</v>
      </c>
      <c r="H1015">
        <f t="shared" si="345"/>
        <v>-0.31578947368421062</v>
      </c>
      <c r="I1015">
        <v>377.12419039999997</v>
      </c>
      <c r="K1015">
        <v>15606478</v>
      </c>
      <c r="L1015">
        <v>15461184</v>
      </c>
      <c r="M1015">
        <v>16502857</v>
      </c>
      <c r="N1015" t="str">
        <f t="shared" si="346"/>
        <v>Yes</v>
      </c>
      <c r="O1015">
        <f t="shared" si="347"/>
        <v>15856839.666666666</v>
      </c>
      <c r="Q1015">
        <v>10866573</v>
      </c>
      <c r="R1015">
        <v>12162655</v>
      </c>
      <c r="S1015">
        <v>11160559</v>
      </c>
      <c r="T1015" t="str">
        <f t="shared" si="348"/>
        <v>Yes</v>
      </c>
      <c r="U1015">
        <f t="shared" si="349"/>
        <v>11396595.666666666</v>
      </c>
      <c r="W1015">
        <f t="shared" si="350"/>
        <v>1.1578947368421053</v>
      </c>
      <c r="X1015">
        <f t="shared" si="351"/>
        <v>0.42105263157894735</v>
      </c>
      <c r="Z1015" s="4">
        <f t="shared" si="352"/>
        <v>377.12419037989997</v>
      </c>
      <c r="AA1015">
        <f t="shared" si="353"/>
        <v>9</v>
      </c>
      <c r="AB1015">
        <f t="shared" si="354"/>
        <v>0.47368421052631576</v>
      </c>
      <c r="AC1015">
        <f t="shared" si="355"/>
        <v>0.40909090909090912</v>
      </c>
      <c r="AD1015">
        <f t="shared" si="356"/>
        <v>1.125</v>
      </c>
      <c r="AE1015" t="str">
        <f t="shared" si="357"/>
        <v>CRAM</v>
      </c>
      <c r="AH1015">
        <f t="shared" si="358"/>
        <v>0.33333333333333331</v>
      </c>
      <c r="AJ1015" t="str">
        <f t="shared" si="359"/>
        <v>----</v>
      </c>
      <c r="AK1015" t="str">
        <f t="shared" si="360"/>
        <v>----</v>
      </c>
      <c r="AL1015" t="str">
        <f t="shared" si="361"/>
        <v>HUnSatLig</v>
      </c>
      <c r="AM1015" t="str">
        <f t="shared" si="362"/>
        <v>----</v>
      </c>
      <c r="AN1015" t="str">
        <f t="shared" si="363"/>
        <v>----</v>
      </c>
      <c r="AO1015" t="str">
        <f t="shared" si="364"/>
        <v>----</v>
      </c>
      <c r="AQ1015" s="4">
        <f t="shared" si="365"/>
        <v>377.21139479598776</v>
      </c>
      <c r="AR1015" s="4">
        <f t="shared" si="366"/>
        <v>377</v>
      </c>
      <c r="AS1015" s="4">
        <f t="shared" si="367"/>
        <v>0.21139479598775779</v>
      </c>
    </row>
    <row r="1016" spans="1:45" x14ac:dyDescent="0.25">
      <c r="A1016">
        <v>19</v>
      </c>
      <c r="B1016">
        <v>22</v>
      </c>
      <c r="C1016">
        <v>0</v>
      </c>
      <c r="D1016">
        <v>9</v>
      </c>
      <c r="E1016">
        <v>0</v>
      </c>
      <c r="F1016">
        <v>0</v>
      </c>
      <c r="G1016" t="s">
        <v>53</v>
      </c>
      <c r="H1016">
        <f t="shared" ref="H1016:H1079" si="368">4-((4*A1016+B1016-3*C1016-2*D1016-2*E1016)/A1016)</f>
        <v>-0.21052631578947345</v>
      </c>
      <c r="I1016">
        <v>393.11910499999999</v>
      </c>
      <c r="K1016">
        <v>19031611</v>
      </c>
      <c r="L1016">
        <v>17033573</v>
      </c>
      <c r="M1016">
        <v>17846049</v>
      </c>
      <c r="N1016" t="str">
        <f t="shared" ref="N1016:N1079" si="369">IF(K1016&gt;0,"Yes","No")</f>
        <v>Yes</v>
      </c>
      <c r="O1016">
        <f t="shared" ref="O1016:O1079" si="370">AVERAGE(K1016:M1016)</f>
        <v>17970411</v>
      </c>
      <c r="Q1016">
        <v>11980244</v>
      </c>
      <c r="R1016">
        <v>13102738</v>
      </c>
      <c r="S1016">
        <v>13777644</v>
      </c>
      <c r="T1016" t="str">
        <f t="shared" ref="T1016:T1079" si="371">IF(Q1016&gt;0,"Yes","No")</f>
        <v>Yes</v>
      </c>
      <c r="U1016">
        <f t="shared" ref="U1016:U1079" si="372">AVERAGE(Q1016:S1016)</f>
        <v>12953542</v>
      </c>
      <c r="W1016">
        <f t="shared" ref="W1016:W1079" si="373">B1016/A1016</f>
        <v>1.1578947368421053</v>
      </c>
      <c r="X1016">
        <f t="shared" ref="X1016:X1079" si="374">D1016/A1016</f>
        <v>0.47368421052631576</v>
      </c>
      <c r="Z1016" s="4">
        <f t="shared" ref="Z1016:Z1079" si="375">A1016*12+(B1016-1)*1.007825+C1016*14.003074+D1016*15.9949146+E1016*31.9720707+F1016*30.9737615+0.0005485799</f>
        <v>393.11910497989999</v>
      </c>
      <c r="AA1016">
        <f t="shared" ref="AA1016:AA1079" si="376">1+A1016-B1016/2+C1016/2+F1016/2</f>
        <v>9</v>
      </c>
      <c r="AB1016">
        <f t="shared" ref="AB1016:AB1079" si="377">AA1016/A1016</f>
        <v>0.47368421052631576</v>
      </c>
      <c r="AC1016">
        <f t="shared" ref="AC1016:AC1079" si="378">AA1016/B1016</f>
        <v>0.40909090909090912</v>
      </c>
      <c r="AD1016">
        <f t="shared" ref="AD1016:AD1079" si="379">AA1016/D1016</f>
        <v>1</v>
      </c>
      <c r="AE1016" t="str">
        <f t="shared" ref="AE1016:AE1079" si="380">IF(AB1016&gt;=0.3,IF(AB1016&lt;=0.68,IF(AC1016&gt;=0.2,IF(AC1016&lt;=0.95,IF(AD1016&gt;=0.77,IF(AD1016&lt;=1.75,"CRAM","O"),"O"),"O"),"O"),"O"),"O")</f>
        <v>CRAM</v>
      </c>
      <c r="AH1016">
        <f t="shared" ref="AH1016:AH1079" si="381">(1+A1016-D1016/2-E1016-B1016/2)/(A1016-D1016/2-E1016-C1016-F1016)</f>
        <v>0.31034482758620691</v>
      </c>
      <c r="AJ1016" t="str">
        <f t="shared" ref="AJ1016:AJ1079" si="382">IF(AH1016&gt;0.66,"CondAr","----")</f>
        <v>----</v>
      </c>
      <c r="AK1016" t="str">
        <f t="shared" ref="AK1016:AK1079" si="383">IF(AND((AH1016&gt;0.5),(AH1016&lt;=0.66)),"Aromatic","----")</f>
        <v>----</v>
      </c>
      <c r="AL1016" t="str">
        <f t="shared" ref="AL1016:AL1079" si="384">IF(AND((AH1016&lt;=0.5),(W1016&lt;1.5)),"HUnSatLig","----")</f>
        <v>HUnSatLig</v>
      </c>
      <c r="AM1016" t="str">
        <f t="shared" ref="AM1016:AM1079" si="385">IF(AND((X1016&lt;0.6),(W1016&gt;=1.5),(C1016=0)),"AlipatNoN","----")</f>
        <v>----</v>
      </c>
      <c r="AN1016" t="str">
        <f t="shared" ref="AN1016:AN1079" si="386">IF(AND((W1016&gt;=1.5),(X1016&gt;=0.6)),"SatFACarb","----")</f>
        <v>----</v>
      </c>
      <c r="AO1016" t="str">
        <f t="shared" ref="AO1016:AO1079" si="387">IF(AND((X1016&lt;0.6),(W1016&gt;=1.5),(C1016&gt;0)),"Alipat+N","----")</f>
        <v>----</v>
      </c>
      <c r="AQ1016" s="4">
        <f t="shared" ref="AQ1016:AQ1079" si="388">Z1016*(44/43.989828)</f>
        <v>393.21000798447307</v>
      </c>
      <c r="AR1016" s="4">
        <f t="shared" ref="AR1016:AR1079" si="389">INT(AQ1016)</f>
        <v>393</v>
      </c>
      <c r="AS1016" s="4">
        <f t="shared" ref="AS1016:AS1079" si="390">AQ1016-AR1016</f>
        <v>0.21000798447306579</v>
      </c>
    </row>
    <row r="1017" spans="1:45" x14ac:dyDescent="0.25">
      <c r="A1017">
        <v>19</v>
      </c>
      <c r="B1017">
        <v>22</v>
      </c>
      <c r="C1017">
        <v>0</v>
      </c>
      <c r="D1017">
        <v>10</v>
      </c>
      <c r="E1017">
        <v>0</v>
      </c>
      <c r="F1017">
        <v>0</v>
      </c>
      <c r="G1017" t="s">
        <v>53</v>
      </c>
      <c r="H1017">
        <f t="shared" si="368"/>
        <v>-0.10526315789473717</v>
      </c>
      <c r="I1017">
        <v>409.11401960000001</v>
      </c>
      <c r="K1017">
        <v>16195562</v>
      </c>
      <c r="L1017">
        <v>15831376</v>
      </c>
      <c r="M1017">
        <v>15398558</v>
      </c>
      <c r="N1017" t="str">
        <f t="shared" si="369"/>
        <v>Yes</v>
      </c>
      <c r="O1017">
        <f t="shared" si="370"/>
        <v>15808498.666666666</v>
      </c>
      <c r="Q1017">
        <v>12477479</v>
      </c>
      <c r="R1017">
        <v>12502666</v>
      </c>
      <c r="S1017">
        <v>13849175</v>
      </c>
      <c r="T1017" t="str">
        <f t="shared" si="371"/>
        <v>Yes</v>
      </c>
      <c r="U1017">
        <f t="shared" si="372"/>
        <v>12943106.666666666</v>
      </c>
      <c r="W1017">
        <f t="shared" si="373"/>
        <v>1.1578947368421053</v>
      </c>
      <c r="X1017">
        <f t="shared" si="374"/>
        <v>0.52631578947368418</v>
      </c>
      <c r="Z1017" s="4">
        <f t="shared" si="375"/>
        <v>409.1140195799</v>
      </c>
      <c r="AA1017">
        <f t="shared" si="376"/>
        <v>9</v>
      </c>
      <c r="AB1017">
        <f t="shared" si="377"/>
        <v>0.47368421052631576</v>
      </c>
      <c r="AC1017">
        <f t="shared" si="378"/>
        <v>0.40909090909090912</v>
      </c>
      <c r="AD1017">
        <f t="shared" si="379"/>
        <v>0.9</v>
      </c>
      <c r="AE1017" t="str">
        <f t="shared" si="380"/>
        <v>CRAM</v>
      </c>
      <c r="AH1017">
        <f t="shared" si="381"/>
        <v>0.2857142857142857</v>
      </c>
      <c r="AJ1017" t="str">
        <f t="shared" si="382"/>
        <v>----</v>
      </c>
      <c r="AK1017" t="str">
        <f t="shared" si="383"/>
        <v>----</v>
      </c>
      <c r="AL1017" t="str">
        <f t="shared" si="384"/>
        <v>HUnSatLig</v>
      </c>
      <c r="AM1017" t="str">
        <f t="shared" si="385"/>
        <v>----</v>
      </c>
      <c r="AN1017" t="str">
        <f t="shared" si="386"/>
        <v>----</v>
      </c>
      <c r="AO1017" t="str">
        <f t="shared" si="387"/>
        <v>----</v>
      </c>
      <c r="AQ1017" s="4">
        <f t="shared" si="388"/>
        <v>409.20862117295837</v>
      </c>
      <c r="AR1017" s="4">
        <f t="shared" si="389"/>
        <v>409</v>
      </c>
      <c r="AS1017" s="4">
        <f t="shared" si="390"/>
        <v>0.20862117295837379</v>
      </c>
    </row>
    <row r="1018" spans="1:45" x14ac:dyDescent="0.25">
      <c r="A1018">
        <v>19</v>
      </c>
      <c r="B1018">
        <v>22</v>
      </c>
      <c r="C1018">
        <v>0</v>
      </c>
      <c r="D1018">
        <v>11</v>
      </c>
      <c r="E1018">
        <v>0</v>
      </c>
      <c r="F1018">
        <v>0</v>
      </c>
      <c r="G1018" t="s">
        <v>53</v>
      </c>
      <c r="H1018">
        <f t="shared" si="368"/>
        <v>0</v>
      </c>
      <c r="I1018">
        <v>425.10893420000002</v>
      </c>
      <c r="K1018">
        <v>11175572</v>
      </c>
      <c r="L1018">
        <v>11139669</v>
      </c>
      <c r="M1018">
        <v>10702337</v>
      </c>
      <c r="N1018" t="str">
        <f t="shared" si="369"/>
        <v>Yes</v>
      </c>
      <c r="O1018">
        <f t="shared" si="370"/>
        <v>11005859.333333334</v>
      </c>
      <c r="Q1018">
        <v>10009058</v>
      </c>
      <c r="R1018">
        <v>9739607</v>
      </c>
      <c r="S1018">
        <v>10549630</v>
      </c>
      <c r="T1018" t="str">
        <f t="shared" si="371"/>
        <v>Yes</v>
      </c>
      <c r="U1018">
        <f t="shared" si="372"/>
        <v>10099431.666666666</v>
      </c>
      <c r="W1018">
        <f t="shared" si="373"/>
        <v>1.1578947368421053</v>
      </c>
      <c r="X1018">
        <f t="shared" si="374"/>
        <v>0.57894736842105265</v>
      </c>
      <c r="Z1018" s="4">
        <f t="shared" si="375"/>
        <v>425.10893417990002</v>
      </c>
      <c r="AA1018">
        <f t="shared" si="376"/>
        <v>9</v>
      </c>
      <c r="AB1018">
        <f t="shared" si="377"/>
        <v>0.47368421052631576</v>
      </c>
      <c r="AC1018">
        <f t="shared" si="378"/>
        <v>0.40909090909090912</v>
      </c>
      <c r="AD1018">
        <f t="shared" si="379"/>
        <v>0.81818181818181823</v>
      </c>
      <c r="AE1018" t="str">
        <f t="shared" si="380"/>
        <v>CRAM</v>
      </c>
      <c r="AH1018">
        <f t="shared" si="381"/>
        <v>0.25925925925925924</v>
      </c>
      <c r="AJ1018" t="str">
        <f t="shared" si="382"/>
        <v>----</v>
      </c>
      <c r="AK1018" t="str">
        <f t="shared" si="383"/>
        <v>----</v>
      </c>
      <c r="AL1018" t="str">
        <f t="shared" si="384"/>
        <v>HUnSatLig</v>
      </c>
      <c r="AM1018" t="str">
        <f t="shared" si="385"/>
        <v>----</v>
      </c>
      <c r="AN1018" t="str">
        <f t="shared" si="386"/>
        <v>----</v>
      </c>
      <c r="AO1018" t="str">
        <f t="shared" si="387"/>
        <v>----</v>
      </c>
      <c r="AQ1018" s="4">
        <f t="shared" si="388"/>
        <v>425.20723436144368</v>
      </c>
      <c r="AR1018" s="4">
        <f t="shared" si="389"/>
        <v>425</v>
      </c>
      <c r="AS1018" s="4">
        <f t="shared" si="390"/>
        <v>0.20723436144368179</v>
      </c>
    </row>
    <row r="1019" spans="1:45" x14ac:dyDescent="0.25">
      <c r="A1019">
        <v>19</v>
      </c>
      <c r="B1019">
        <v>22</v>
      </c>
      <c r="C1019">
        <v>0</v>
      </c>
      <c r="D1019">
        <v>12</v>
      </c>
      <c r="E1019">
        <v>0</v>
      </c>
      <c r="F1019">
        <v>0</v>
      </c>
      <c r="G1019" t="s">
        <v>53</v>
      </c>
      <c r="H1019">
        <f t="shared" si="368"/>
        <v>0.10526315789473673</v>
      </c>
      <c r="I1019">
        <v>441.10384879999998</v>
      </c>
      <c r="K1019">
        <v>6750024</v>
      </c>
      <c r="L1019">
        <v>6858600</v>
      </c>
      <c r="M1019">
        <v>7037120</v>
      </c>
      <c r="N1019" t="str">
        <f t="shared" si="369"/>
        <v>Yes</v>
      </c>
      <c r="O1019">
        <f t="shared" si="370"/>
        <v>6881914.666666667</v>
      </c>
      <c r="Q1019">
        <v>7758695</v>
      </c>
      <c r="R1019">
        <v>7300873</v>
      </c>
      <c r="S1019">
        <v>8270927</v>
      </c>
      <c r="T1019" t="str">
        <f t="shared" si="371"/>
        <v>Yes</v>
      </c>
      <c r="U1019">
        <f t="shared" si="372"/>
        <v>7776831.666666667</v>
      </c>
      <c r="W1019">
        <f t="shared" si="373"/>
        <v>1.1578947368421053</v>
      </c>
      <c r="X1019">
        <f t="shared" si="374"/>
        <v>0.63157894736842102</v>
      </c>
      <c r="Z1019" s="4">
        <f t="shared" si="375"/>
        <v>441.10384877989998</v>
      </c>
      <c r="AA1019">
        <f t="shared" si="376"/>
        <v>9</v>
      </c>
      <c r="AB1019">
        <f t="shared" si="377"/>
        <v>0.47368421052631576</v>
      </c>
      <c r="AC1019">
        <f t="shared" si="378"/>
        <v>0.40909090909090912</v>
      </c>
      <c r="AD1019">
        <f t="shared" si="379"/>
        <v>0.75</v>
      </c>
      <c r="AE1019" t="str">
        <f t="shared" si="380"/>
        <v>O</v>
      </c>
      <c r="AH1019">
        <f t="shared" si="381"/>
        <v>0.23076923076923078</v>
      </c>
      <c r="AJ1019" t="str">
        <f t="shared" si="382"/>
        <v>----</v>
      </c>
      <c r="AK1019" t="str">
        <f t="shared" si="383"/>
        <v>----</v>
      </c>
      <c r="AL1019" t="str">
        <f t="shared" si="384"/>
        <v>HUnSatLig</v>
      </c>
      <c r="AM1019" t="str">
        <f t="shared" si="385"/>
        <v>----</v>
      </c>
      <c r="AN1019" t="str">
        <f t="shared" si="386"/>
        <v>----</v>
      </c>
      <c r="AO1019" t="str">
        <f t="shared" si="387"/>
        <v>----</v>
      </c>
      <c r="AQ1019" s="4">
        <f t="shared" si="388"/>
        <v>441.20584754992893</v>
      </c>
      <c r="AR1019" s="4">
        <f t="shared" si="389"/>
        <v>441</v>
      </c>
      <c r="AS1019" s="4">
        <f t="shared" si="390"/>
        <v>0.20584754992893295</v>
      </c>
    </row>
    <row r="1020" spans="1:45" x14ac:dyDescent="0.25">
      <c r="A1020">
        <v>19</v>
      </c>
      <c r="B1020">
        <v>22</v>
      </c>
      <c r="C1020">
        <v>0</v>
      </c>
      <c r="D1020">
        <v>13</v>
      </c>
      <c r="E1020">
        <v>0</v>
      </c>
      <c r="F1020">
        <v>0</v>
      </c>
      <c r="G1020" t="s">
        <v>53</v>
      </c>
      <c r="H1020">
        <f t="shared" si="368"/>
        <v>0.21052631578947389</v>
      </c>
      <c r="I1020">
        <v>457.0987634</v>
      </c>
      <c r="K1020">
        <v>4249483</v>
      </c>
      <c r="L1020">
        <v>4230082</v>
      </c>
      <c r="M1020">
        <v>3745440</v>
      </c>
      <c r="N1020" t="str">
        <f t="shared" si="369"/>
        <v>Yes</v>
      </c>
      <c r="O1020">
        <f t="shared" si="370"/>
        <v>4075001.6666666665</v>
      </c>
      <c r="Q1020">
        <v>4825465</v>
      </c>
      <c r="R1020">
        <v>5309456</v>
      </c>
      <c r="S1020">
        <v>6133524</v>
      </c>
      <c r="T1020" t="str">
        <f t="shared" si="371"/>
        <v>Yes</v>
      </c>
      <c r="U1020">
        <f t="shared" si="372"/>
        <v>5422815</v>
      </c>
      <c r="W1020">
        <f t="shared" si="373"/>
        <v>1.1578947368421053</v>
      </c>
      <c r="X1020">
        <f t="shared" si="374"/>
        <v>0.68421052631578949</v>
      </c>
      <c r="Z1020" s="4">
        <f t="shared" si="375"/>
        <v>457.09876337989999</v>
      </c>
      <c r="AA1020">
        <f t="shared" si="376"/>
        <v>9</v>
      </c>
      <c r="AB1020">
        <f t="shared" si="377"/>
        <v>0.47368421052631576</v>
      </c>
      <c r="AC1020">
        <f t="shared" si="378"/>
        <v>0.40909090909090912</v>
      </c>
      <c r="AD1020">
        <f t="shared" si="379"/>
        <v>0.69230769230769229</v>
      </c>
      <c r="AE1020" t="str">
        <f t="shared" si="380"/>
        <v>O</v>
      </c>
      <c r="AH1020">
        <f t="shared" si="381"/>
        <v>0.2</v>
      </c>
      <c r="AJ1020" t="str">
        <f t="shared" si="382"/>
        <v>----</v>
      </c>
      <c r="AK1020" t="str">
        <f t="shared" si="383"/>
        <v>----</v>
      </c>
      <c r="AL1020" t="str">
        <f t="shared" si="384"/>
        <v>HUnSatLig</v>
      </c>
      <c r="AM1020" t="str">
        <f t="shared" si="385"/>
        <v>----</v>
      </c>
      <c r="AN1020" t="str">
        <f t="shared" si="386"/>
        <v>----</v>
      </c>
      <c r="AO1020" t="str">
        <f t="shared" si="387"/>
        <v>----</v>
      </c>
      <c r="AQ1020" s="4">
        <f t="shared" si="388"/>
        <v>457.2044607384143</v>
      </c>
      <c r="AR1020" s="4">
        <f t="shared" si="389"/>
        <v>457</v>
      </c>
      <c r="AS1020" s="4">
        <f t="shared" si="390"/>
        <v>0.20446073841429779</v>
      </c>
    </row>
    <row r="1021" spans="1:45" x14ac:dyDescent="0.25">
      <c r="A1021">
        <v>19</v>
      </c>
      <c r="B1021">
        <v>22</v>
      </c>
      <c r="C1021">
        <v>0</v>
      </c>
      <c r="D1021">
        <v>14</v>
      </c>
      <c r="E1021">
        <v>0</v>
      </c>
      <c r="F1021">
        <v>0</v>
      </c>
      <c r="G1021" t="s">
        <v>53</v>
      </c>
      <c r="H1021">
        <f t="shared" si="368"/>
        <v>0.31578947368421062</v>
      </c>
      <c r="I1021">
        <v>473.09367800000001</v>
      </c>
      <c r="K1021">
        <v>2874418</v>
      </c>
      <c r="L1021">
        <v>2332214</v>
      </c>
      <c r="M1021">
        <v>2387704</v>
      </c>
      <c r="N1021" t="str">
        <f t="shared" si="369"/>
        <v>Yes</v>
      </c>
      <c r="O1021">
        <f t="shared" si="370"/>
        <v>2531445.3333333335</v>
      </c>
      <c r="Q1021">
        <v>3574827</v>
      </c>
      <c r="R1021">
        <v>3253331</v>
      </c>
      <c r="S1021">
        <v>4217221</v>
      </c>
      <c r="T1021" t="str">
        <f t="shared" si="371"/>
        <v>Yes</v>
      </c>
      <c r="U1021">
        <f t="shared" si="372"/>
        <v>3681793</v>
      </c>
      <c r="W1021">
        <f t="shared" si="373"/>
        <v>1.1578947368421053</v>
      </c>
      <c r="X1021">
        <f t="shared" si="374"/>
        <v>0.73684210526315785</v>
      </c>
      <c r="Z1021" s="4">
        <f t="shared" si="375"/>
        <v>473.09367797989995</v>
      </c>
      <c r="AA1021">
        <f t="shared" si="376"/>
        <v>9</v>
      </c>
      <c r="AB1021">
        <f t="shared" si="377"/>
        <v>0.47368421052631576</v>
      </c>
      <c r="AC1021">
        <f t="shared" si="378"/>
        <v>0.40909090909090912</v>
      </c>
      <c r="AD1021">
        <f t="shared" si="379"/>
        <v>0.6428571428571429</v>
      </c>
      <c r="AE1021" t="str">
        <f t="shared" si="380"/>
        <v>O</v>
      </c>
      <c r="AH1021">
        <f t="shared" si="381"/>
        <v>0.16666666666666666</v>
      </c>
      <c r="AJ1021" t="str">
        <f t="shared" si="382"/>
        <v>----</v>
      </c>
      <c r="AK1021" t="str">
        <f t="shared" si="383"/>
        <v>----</v>
      </c>
      <c r="AL1021" t="str">
        <f t="shared" si="384"/>
        <v>HUnSatLig</v>
      </c>
      <c r="AM1021" t="str">
        <f t="shared" si="385"/>
        <v>----</v>
      </c>
      <c r="AN1021" t="str">
        <f t="shared" si="386"/>
        <v>----</v>
      </c>
      <c r="AO1021" t="str">
        <f t="shared" si="387"/>
        <v>----</v>
      </c>
      <c r="AQ1021" s="4">
        <f t="shared" si="388"/>
        <v>473.20307392689955</v>
      </c>
      <c r="AR1021" s="4">
        <f t="shared" si="389"/>
        <v>473</v>
      </c>
      <c r="AS1021" s="4">
        <f t="shared" si="390"/>
        <v>0.20307392689954895</v>
      </c>
    </row>
    <row r="1022" spans="1:45" x14ac:dyDescent="0.25">
      <c r="A1022">
        <v>19</v>
      </c>
      <c r="B1022">
        <v>24</v>
      </c>
      <c r="C1022">
        <v>0</v>
      </c>
      <c r="D1022">
        <v>5</v>
      </c>
      <c r="E1022">
        <v>0</v>
      </c>
      <c r="F1022">
        <v>0</v>
      </c>
      <c r="G1022" t="s">
        <v>53</v>
      </c>
      <c r="H1022">
        <f t="shared" si="368"/>
        <v>-0.73684210526315752</v>
      </c>
      <c r="I1022">
        <v>331.15509659999998</v>
      </c>
      <c r="K1022">
        <v>3492333</v>
      </c>
      <c r="L1022">
        <v>3010262</v>
      </c>
      <c r="M1022">
        <v>3929625</v>
      </c>
      <c r="N1022" t="str">
        <f t="shared" si="369"/>
        <v>Yes</v>
      </c>
      <c r="O1022">
        <f t="shared" si="370"/>
        <v>3477406.6666666665</v>
      </c>
      <c r="Q1022">
        <v>1386702</v>
      </c>
      <c r="R1022">
        <v>4424696</v>
      </c>
      <c r="S1022">
        <v>2421357</v>
      </c>
      <c r="T1022" t="str">
        <f t="shared" si="371"/>
        <v>Yes</v>
      </c>
      <c r="U1022">
        <f t="shared" si="372"/>
        <v>2744251.6666666665</v>
      </c>
      <c r="W1022">
        <f t="shared" si="373"/>
        <v>1.263157894736842</v>
      </c>
      <c r="X1022">
        <f t="shared" si="374"/>
        <v>0.26315789473684209</v>
      </c>
      <c r="Z1022" s="4">
        <f t="shared" si="375"/>
        <v>331.15509657989998</v>
      </c>
      <c r="AA1022">
        <f t="shared" si="376"/>
        <v>8</v>
      </c>
      <c r="AB1022">
        <f t="shared" si="377"/>
        <v>0.42105263157894735</v>
      </c>
      <c r="AC1022">
        <f t="shared" si="378"/>
        <v>0.33333333333333331</v>
      </c>
      <c r="AD1022">
        <f t="shared" si="379"/>
        <v>1.6</v>
      </c>
      <c r="AE1022" t="str">
        <f t="shared" si="380"/>
        <v>CRAM</v>
      </c>
      <c r="AH1022">
        <f t="shared" si="381"/>
        <v>0.33333333333333331</v>
      </c>
      <c r="AJ1022" t="str">
        <f t="shared" si="382"/>
        <v>----</v>
      </c>
      <c r="AK1022" t="str">
        <f t="shared" si="383"/>
        <v>----</v>
      </c>
      <c r="AL1022" t="str">
        <f t="shared" si="384"/>
        <v>HUnSatLig</v>
      </c>
      <c r="AM1022" t="str">
        <f t="shared" si="385"/>
        <v>----</v>
      </c>
      <c r="AN1022" t="str">
        <f t="shared" si="386"/>
        <v>----</v>
      </c>
      <c r="AO1022" t="str">
        <f t="shared" si="387"/>
        <v>----</v>
      </c>
      <c r="AQ1022" s="4">
        <f t="shared" si="388"/>
        <v>331.23167131991505</v>
      </c>
      <c r="AR1022" s="4">
        <f t="shared" si="389"/>
        <v>331</v>
      </c>
      <c r="AS1022" s="4">
        <f t="shared" si="390"/>
        <v>0.2316713199150513</v>
      </c>
    </row>
    <row r="1023" spans="1:45" x14ac:dyDescent="0.25">
      <c r="A1023">
        <v>19</v>
      </c>
      <c r="B1023">
        <v>24</v>
      </c>
      <c r="C1023">
        <v>0</v>
      </c>
      <c r="D1023">
        <v>6</v>
      </c>
      <c r="E1023">
        <v>0</v>
      </c>
      <c r="F1023">
        <v>0</v>
      </c>
      <c r="G1023" t="s">
        <v>53</v>
      </c>
      <c r="H1023">
        <f t="shared" si="368"/>
        <v>-0.63157894736842124</v>
      </c>
      <c r="I1023">
        <v>347.15001119999999</v>
      </c>
      <c r="K1023">
        <v>7224375</v>
      </c>
      <c r="L1023">
        <v>7512899</v>
      </c>
      <c r="M1023">
        <v>7601590</v>
      </c>
      <c r="N1023" t="str">
        <f t="shared" si="369"/>
        <v>Yes</v>
      </c>
      <c r="O1023">
        <f t="shared" si="370"/>
        <v>7446288</v>
      </c>
      <c r="Q1023">
        <v>4238864</v>
      </c>
      <c r="R1023">
        <v>7667068</v>
      </c>
      <c r="S1023">
        <v>5396844</v>
      </c>
      <c r="T1023" t="str">
        <f t="shared" si="371"/>
        <v>Yes</v>
      </c>
      <c r="U1023">
        <f t="shared" si="372"/>
        <v>5767592</v>
      </c>
      <c r="W1023">
        <f t="shared" si="373"/>
        <v>1.263157894736842</v>
      </c>
      <c r="X1023">
        <f t="shared" si="374"/>
        <v>0.31578947368421051</v>
      </c>
      <c r="Z1023" s="4">
        <f t="shared" si="375"/>
        <v>347.15001117989999</v>
      </c>
      <c r="AA1023">
        <f t="shared" si="376"/>
        <v>8</v>
      </c>
      <c r="AB1023">
        <f t="shared" si="377"/>
        <v>0.42105263157894735</v>
      </c>
      <c r="AC1023">
        <f t="shared" si="378"/>
        <v>0.33333333333333331</v>
      </c>
      <c r="AD1023">
        <f t="shared" si="379"/>
        <v>1.3333333333333333</v>
      </c>
      <c r="AE1023" t="str">
        <f t="shared" si="380"/>
        <v>CRAM</v>
      </c>
      <c r="AH1023">
        <f t="shared" si="381"/>
        <v>0.3125</v>
      </c>
      <c r="AJ1023" t="str">
        <f t="shared" si="382"/>
        <v>----</v>
      </c>
      <c r="AK1023" t="str">
        <f t="shared" si="383"/>
        <v>----</v>
      </c>
      <c r="AL1023" t="str">
        <f t="shared" si="384"/>
        <v>HUnSatLig</v>
      </c>
      <c r="AM1023" t="str">
        <f t="shared" si="385"/>
        <v>----</v>
      </c>
      <c r="AN1023" t="str">
        <f t="shared" si="386"/>
        <v>----</v>
      </c>
      <c r="AO1023" t="str">
        <f t="shared" si="387"/>
        <v>----</v>
      </c>
      <c r="AQ1023" s="4">
        <f t="shared" si="388"/>
        <v>347.23028450840036</v>
      </c>
      <c r="AR1023" s="4">
        <f t="shared" si="389"/>
        <v>347</v>
      </c>
      <c r="AS1023" s="4">
        <f t="shared" si="390"/>
        <v>0.2302845084003593</v>
      </c>
    </row>
    <row r="1024" spans="1:45" x14ac:dyDescent="0.25">
      <c r="A1024">
        <v>19</v>
      </c>
      <c r="B1024">
        <v>24</v>
      </c>
      <c r="C1024">
        <v>0</v>
      </c>
      <c r="D1024">
        <v>7</v>
      </c>
      <c r="E1024">
        <v>0</v>
      </c>
      <c r="F1024">
        <v>0</v>
      </c>
      <c r="G1024" t="s">
        <v>53</v>
      </c>
      <c r="H1024">
        <f t="shared" si="368"/>
        <v>-0.52631578947368407</v>
      </c>
      <c r="I1024">
        <v>363.14492580000001</v>
      </c>
      <c r="K1024">
        <v>14263897</v>
      </c>
      <c r="L1024">
        <v>15461458</v>
      </c>
      <c r="M1024">
        <v>14901304</v>
      </c>
      <c r="N1024" t="str">
        <f t="shared" si="369"/>
        <v>Yes</v>
      </c>
      <c r="O1024">
        <f t="shared" si="370"/>
        <v>14875553</v>
      </c>
      <c r="Q1024">
        <v>9062364</v>
      </c>
      <c r="R1024">
        <v>13505788</v>
      </c>
      <c r="S1024">
        <v>11393989</v>
      </c>
      <c r="T1024" t="str">
        <f t="shared" si="371"/>
        <v>Yes</v>
      </c>
      <c r="U1024">
        <f t="shared" si="372"/>
        <v>11320713.666666666</v>
      </c>
      <c r="W1024">
        <f t="shared" si="373"/>
        <v>1.263157894736842</v>
      </c>
      <c r="X1024">
        <f t="shared" si="374"/>
        <v>0.36842105263157893</v>
      </c>
      <c r="Z1024" s="4">
        <f t="shared" si="375"/>
        <v>363.14492577990001</v>
      </c>
      <c r="AA1024">
        <f t="shared" si="376"/>
        <v>8</v>
      </c>
      <c r="AB1024">
        <f t="shared" si="377"/>
        <v>0.42105263157894735</v>
      </c>
      <c r="AC1024">
        <f t="shared" si="378"/>
        <v>0.33333333333333331</v>
      </c>
      <c r="AD1024">
        <f t="shared" si="379"/>
        <v>1.1428571428571428</v>
      </c>
      <c r="AE1024" t="str">
        <f t="shared" si="380"/>
        <v>CRAM</v>
      </c>
      <c r="AH1024">
        <f t="shared" si="381"/>
        <v>0.29032258064516131</v>
      </c>
      <c r="AJ1024" t="str">
        <f t="shared" si="382"/>
        <v>----</v>
      </c>
      <c r="AK1024" t="str">
        <f t="shared" si="383"/>
        <v>----</v>
      </c>
      <c r="AL1024" t="str">
        <f t="shared" si="384"/>
        <v>HUnSatLig</v>
      </c>
      <c r="AM1024" t="str">
        <f t="shared" si="385"/>
        <v>----</v>
      </c>
      <c r="AN1024" t="str">
        <f t="shared" si="386"/>
        <v>----</v>
      </c>
      <c r="AO1024" t="str">
        <f t="shared" si="387"/>
        <v>----</v>
      </c>
      <c r="AQ1024" s="4">
        <f t="shared" si="388"/>
        <v>363.22889769688572</v>
      </c>
      <c r="AR1024" s="4">
        <f t="shared" si="389"/>
        <v>363</v>
      </c>
      <c r="AS1024" s="4">
        <f t="shared" si="390"/>
        <v>0.22889769688572414</v>
      </c>
    </row>
    <row r="1025" spans="1:45" x14ac:dyDescent="0.25">
      <c r="A1025">
        <v>19</v>
      </c>
      <c r="B1025">
        <v>24</v>
      </c>
      <c r="C1025">
        <v>0</v>
      </c>
      <c r="D1025">
        <v>8</v>
      </c>
      <c r="E1025">
        <v>0</v>
      </c>
      <c r="F1025">
        <v>0</v>
      </c>
      <c r="G1025" t="s">
        <v>53</v>
      </c>
      <c r="H1025">
        <f t="shared" si="368"/>
        <v>-0.42105263157894779</v>
      </c>
      <c r="I1025">
        <v>379.13984040000003</v>
      </c>
      <c r="K1025">
        <v>17757592</v>
      </c>
      <c r="L1025">
        <v>17538372</v>
      </c>
      <c r="M1025">
        <v>17797743</v>
      </c>
      <c r="N1025" t="str">
        <f t="shared" si="369"/>
        <v>Yes</v>
      </c>
      <c r="O1025">
        <f t="shared" si="370"/>
        <v>17697902.333333332</v>
      </c>
      <c r="Q1025">
        <v>15628709</v>
      </c>
      <c r="R1025">
        <v>18403511</v>
      </c>
      <c r="S1025">
        <v>17321498</v>
      </c>
      <c r="T1025" t="str">
        <f t="shared" si="371"/>
        <v>Yes</v>
      </c>
      <c r="U1025">
        <f t="shared" si="372"/>
        <v>17117906</v>
      </c>
      <c r="W1025">
        <f t="shared" si="373"/>
        <v>1.263157894736842</v>
      </c>
      <c r="X1025">
        <f t="shared" si="374"/>
        <v>0.42105263157894735</v>
      </c>
      <c r="Z1025" s="4">
        <f t="shared" si="375"/>
        <v>379.13984037990002</v>
      </c>
      <c r="AA1025">
        <f t="shared" si="376"/>
        <v>8</v>
      </c>
      <c r="AB1025">
        <f t="shared" si="377"/>
        <v>0.42105263157894735</v>
      </c>
      <c r="AC1025">
        <f t="shared" si="378"/>
        <v>0.33333333333333331</v>
      </c>
      <c r="AD1025">
        <f t="shared" si="379"/>
        <v>1</v>
      </c>
      <c r="AE1025" t="str">
        <f t="shared" si="380"/>
        <v>CRAM</v>
      </c>
      <c r="AH1025">
        <f t="shared" si="381"/>
        <v>0.26666666666666666</v>
      </c>
      <c r="AJ1025" t="str">
        <f t="shared" si="382"/>
        <v>----</v>
      </c>
      <c r="AK1025" t="str">
        <f t="shared" si="383"/>
        <v>----</v>
      </c>
      <c r="AL1025" t="str">
        <f t="shared" si="384"/>
        <v>HUnSatLig</v>
      </c>
      <c r="AM1025" t="str">
        <f t="shared" si="385"/>
        <v>----</v>
      </c>
      <c r="AN1025" t="str">
        <f t="shared" si="386"/>
        <v>----</v>
      </c>
      <c r="AO1025" t="str">
        <f t="shared" si="387"/>
        <v>----</v>
      </c>
      <c r="AQ1025" s="4">
        <f t="shared" si="388"/>
        <v>379.22751088537103</v>
      </c>
      <c r="AR1025" s="4">
        <f t="shared" si="389"/>
        <v>379</v>
      </c>
      <c r="AS1025" s="4">
        <f t="shared" si="390"/>
        <v>0.22751088537103215</v>
      </c>
    </row>
    <row r="1026" spans="1:45" x14ac:dyDescent="0.25">
      <c r="A1026">
        <v>19</v>
      </c>
      <c r="B1026">
        <v>24</v>
      </c>
      <c r="C1026">
        <v>0</v>
      </c>
      <c r="D1026">
        <v>9</v>
      </c>
      <c r="E1026">
        <v>0</v>
      </c>
      <c r="F1026">
        <v>0</v>
      </c>
      <c r="G1026" t="s">
        <v>53</v>
      </c>
      <c r="H1026">
        <f t="shared" si="368"/>
        <v>-0.31578947368421062</v>
      </c>
      <c r="I1026">
        <v>395.13475499999998</v>
      </c>
      <c r="K1026">
        <v>17033242</v>
      </c>
      <c r="L1026">
        <v>16853709</v>
      </c>
      <c r="M1026">
        <v>16859277</v>
      </c>
      <c r="N1026" t="str">
        <f t="shared" si="369"/>
        <v>Yes</v>
      </c>
      <c r="O1026">
        <f t="shared" si="370"/>
        <v>16915409.333333332</v>
      </c>
      <c r="Q1026">
        <v>18532134</v>
      </c>
      <c r="R1026">
        <v>18804766</v>
      </c>
      <c r="S1026">
        <v>20155482</v>
      </c>
      <c r="T1026" t="str">
        <f t="shared" si="371"/>
        <v>Yes</v>
      </c>
      <c r="U1026">
        <f t="shared" si="372"/>
        <v>19164127.333333332</v>
      </c>
      <c r="W1026">
        <f t="shared" si="373"/>
        <v>1.263157894736842</v>
      </c>
      <c r="X1026">
        <f t="shared" si="374"/>
        <v>0.47368421052631576</v>
      </c>
      <c r="Z1026" s="4">
        <f t="shared" si="375"/>
        <v>395.13475497990004</v>
      </c>
      <c r="AA1026">
        <f t="shared" si="376"/>
        <v>8</v>
      </c>
      <c r="AB1026">
        <f t="shared" si="377"/>
        <v>0.42105263157894735</v>
      </c>
      <c r="AC1026">
        <f t="shared" si="378"/>
        <v>0.33333333333333331</v>
      </c>
      <c r="AD1026">
        <f t="shared" si="379"/>
        <v>0.88888888888888884</v>
      </c>
      <c r="AE1026" t="str">
        <f t="shared" si="380"/>
        <v>CRAM</v>
      </c>
      <c r="AH1026">
        <f t="shared" si="381"/>
        <v>0.2413793103448276</v>
      </c>
      <c r="AJ1026" t="str">
        <f t="shared" si="382"/>
        <v>----</v>
      </c>
      <c r="AK1026" t="str">
        <f t="shared" si="383"/>
        <v>----</v>
      </c>
      <c r="AL1026" t="str">
        <f t="shared" si="384"/>
        <v>HUnSatLig</v>
      </c>
      <c r="AM1026" t="str">
        <f t="shared" si="385"/>
        <v>----</v>
      </c>
      <c r="AN1026" t="str">
        <f t="shared" si="386"/>
        <v>----</v>
      </c>
      <c r="AO1026" t="str">
        <f t="shared" si="387"/>
        <v>----</v>
      </c>
      <c r="AQ1026" s="4">
        <f t="shared" si="388"/>
        <v>395.22612407385634</v>
      </c>
      <c r="AR1026" s="4">
        <f t="shared" si="389"/>
        <v>395</v>
      </c>
      <c r="AS1026" s="4">
        <f t="shared" si="390"/>
        <v>0.22612407385634015</v>
      </c>
    </row>
    <row r="1027" spans="1:45" x14ac:dyDescent="0.25">
      <c r="A1027">
        <v>19</v>
      </c>
      <c r="B1027">
        <v>24</v>
      </c>
      <c r="C1027">
        <v>0</v>
      </c>
      <c r="D1027">
        <v>10</v>
      </c>
      <c r="E1027">
        <v>0</v>
      </c>
      <c r="F1027">
        <v>0</v>
      </c>
      <c r="G1027" t="s">
        <v>53</v>
      </c>
      <c r="H1027">
        <f t="shared" si="368"/>
        <v>-0.21052631578947345</v>
      </c>
      <c r="I1027">
        <v>411.1296696</v>
      </c>
      <c r="K1027">
        <v>12349507</v>
      </c>
      <c r="L1027">
        <v>12396997</v>
      </c>
      <c r="M1027">
        <v>12562157</v>
      </c>
      <c r="N1027" t="str">
        <f t="shared" si="369"/>
        <v>Yes</v>
      </c>
      <c r="O1027">
        <f t="shared" si="370"/>
        <v>12436220.333333334</v>
      </c>
      <c r="Q1027">
        <v>17460291</v>
      </c>
      <c r="R1027">
        <v>16090835</v>
      </c>
      <c r="S1027">
        <v>18018975</v>
      </c>
      <c r="T1027" t="str">
        <f t="shared" si="371"/>
        <v>Yes</v>
      </c>
      <c r="U1027">
        <f t="shared" si="372"/>
        <v>17190033.666666668</v>
      </c>
      <c r="W1027">
        <f t="shared" si="373"/>
        <v>1.263157894736842</v>
      </c>
      <c r="X1027">
        <f t="shared" si="374"/>
        <v>0.52631578947368418</v>
      </c>
      <c r="Z1027" s="4">
        <f t="shared" si="375"/>
        <v>411.1296695799</v>
      </c>
      <c r="AA1027">
        <f t="shared" si="376"/>
        <v>8</v>
      </c>
      <c r="AB1027">
        <f t="shared" si="377"/>
        <v>0.42105263157894735</v>
      </c>
      <c r="AC1027">
        <f t="shared" si="378"/>
        <v>0.33333333333333331</v>
      </c>
      <c r="AD1027">
        <f t="shared" si="379"/>
        <v>0.8</v>
      </c>
      <c r="AE1027" t="str">
        <f t="shared" si="380"/>
        <v>CRAM</v>
      </c>
      <c r="AH1027">
        <f t="shared" si="381"/>
        <v>0.21428571428571427</v>
      </c>
      <c r="AJ1027" t="str">
        <f t="shared" si="382"/>
        <v>----</v>
      </c>
      <c r="AK1027" t="str">
        <f t="shared" si="383"/>
        <v>----</v>
      </c>
      <c r="AL1027" t="str">
        <f t="shared" si="384"/>
        <v>HUnSatLig</v>
      </c>
      <c r="AM1027" t="str">
        <f t="shared" si="385"/>
        <v>----</v>
      </c>
      <c r="AN1027" t="str">
        <f t="shared" si="386"/>
        <v>----</v>
      </c>
      <c r="AO1027" t="str">
        <f t="shared" si="387"/>
        <v>----</v>
      </c>
      <c r="AQ1027" s="4">
        <f t="shared" si="388"/>
        <v>411.22473726234159</v>
      </c>
      <c r="AR1027" s="4">
        <f t="shared" si="389"/>
        <v>411</v>
      </c>
      <c r="AS1027" s="4">
        <f t="shared" si="390"/>
        <v>0.2247372623415913</v>
      </c>
    </row>
    <row r="1028" spans="1:45" x14ac:dyDescent="0.25">
      <c r="A1028">
        <v>19</v>
      </c>
      <c r="B1028">
        <v>24</v>
      </c>
      <c r="C1028">
        <v>0</v>
      </c>
      <c r="D1028">
        <v>11</v>
      </c>
      <c r="E1028">
        <v>0</v>
      </c>
      <c r="F1028">
        <v>0</v>
      </c>
      <c r="G1028" t="s">
        <v>53</v>
      </c>
      <c r="H1028">
        <f t="shared" si="368"/>
        <v>-0.10526315789473717</v>
      </c>
      <c r="I1028">
        <v>427.12458420000002</v>
      </c>
      <c r="K1028">
        <v>8300000</v>
      </c>
      <c r="L1028">
        <v>8442398</v>
      </c>
      <c r="M1028">
        <v>7389573</v>
      </c>
      <c r="N1028" t="str">
        <f t="shared" si="369"/>
        <v>Yes</v>
      </c>
      <c r="O1028">
        <f t="shared" si="370"/>
        <v>8043990.333333333</v>
      </c>
      <c r="Q1028">
        <v>13191475</v>
      </c>
      <c r="R1028">
        <v>11312316</v>
      </c>
      <c r="S1028">
        <v>11510013</v>
      </c>
      <c r="T1028" t="str">
        <f t="shared" si="371"/>
        <v>Yes</v>
      </c>
      <c r="U1028">
        <f t="shared" si="372"/>
        <v>12004601.333333334</v>
      </c>
      <c r="W1028">
        <f t="shared" si="373"/>
        <v>1.263157894736842</v>
      </c>
      <c r="X1028">
        <f t="shared" si="374"/>
        <v>0.57894736842105265</v>
      </c>
      <c r="Z1028" s="4">
        <f t="shared" si="375"/>
        <v>427.12458417990001</v>
      </c>
      <c r="AA1028">
        <f t="shared" si="376"/>
        <v>8</v>
      </c>
      <c r="AB1028">
        <f t="shared" si="377"/>
        <v>0.42105263157894735</v>
      </c>
      <c r="AC1028">
        <f t="shared" si="378"/>
        <v>0.33333333333333331</v>
      </c>
      <c r="AD1028">
        <f t="shared" si="379"/>
        <v>0.72727272727272729</v>
      </c>
      <c r="AE1028" t="str">
        <f t="shared" si="380"/>
        <v>O</v>
      </c>
      <c r="AH1028">
        <f t="shared" si="381"/>
        <v>0.18518518518518517</v>
      </c>
      <c r="AJ1028" t="str">
        <f t="shared" si="382"/>
        <v>----</v>
      </c>
      <c r="AK1028" t="str">
        <f t="shared" si="383"/>
        <v>----</v>
      </c>
      <c r="AL1028" t="str">
        <f t="shared" si="384"/>
        <v>HUnSatLig</v>
      </c>
      <c r="AM1028" t="str">
        <f t="shared" si="385"/>
        <v>----</v>
      </c>
      <c r="AN1028" t="str">
        <f t="shared" si="386"/>
        <v>----</v>
      </c>
      <c r="AO1028" t="str">
        <f t="shared" si="387"/>
        <v>----</v>
      </c>
      <c r="AQ1028" s="4">
        <f t="shared" si="388"/>
        <v>427.2233504508269</v>
      </c>
      <c r="AR1028" s="4">
        <f t="shared" si="389"/>
        <v>427</v>
      </c>
      <c r="AS1028" s="4">
        <f t="shared" si="390"/>
        <v>0.2233504508268993</v>
      </c>
    </row>
    <row r="1029" spans="1:45" x14ac:dyDescent="0.25">
      <c r="A1029">
        <v>19</v>
      </c>
      <c r="B1029">
        <v>24</v>
      </c>
      <c r="C1029">
        <v>0</v>
      </c>
      <c r="D1029">
        <v>12</v>
      </c>
      <c r="E1029">
        <v>0</v>
      </c>
      <c r="F1029">
        <v>0</v>
      </c>
      <c r="G1029" t="s">
        <v>53</v>
      </c>
      <c r="H1029">
        <f t="shared" si="368"/>
        <v>0</v>
      </c>
      <c r="I1029">
        <v>443.11949879999997</v>
      </c>
      <c r="K1029">
        <v>5794360</v>
      </c>
      <c r="L1029">
        <v>5291756</v>
      </c>
      <c r="M1029">
        <v>5467123</v>
      </c>
      <c r="N1029" t="str">
        <f t="shared" si="369"/>
        <v>Yes</v>
      </c>
      <c r="O1029">
        <f t="shared" si="370"/>
        <v>5517746.333333333</v>
      </c>
      <c r="Q1029">
        <v>8315527</v>
      </c>
      <c r="R1029">
        <v>6764058</v>
      </c>
      <c r="S1029">
        <v>8176529</v>
      </c>
      <c r="T1029" t="str">
        <f t="shared" si="371"/>
        <v>Yes</v>
      </c>
      <c r="U1029">
        <f t="shared" si="372"/>
        <v>7752038</v>
      </c>
      <c r="W1029">
        <f t="shared" si="373"/>
        <v>1.263157894736842</v>
      </c>
      <c r="X1029">
        <f t="shared" si="374"/>
        <v>0.63157894736842102</v>
      </c>
      <c r="Z1029" s="4">
        <f t="shared" si="375"/>
        <v>443.11949877989997</v>
      </c>
      <c r="AA1029">
        <f t="shared" si="376"/>
        <v>8</v>
      </c>
      <c r="AB1029">
        <f t="shared" si="377"/>
        <v>0.42105263157894735</v>
      </c>
      <c r="AC1029">
        <f t="shared" si="378"/>
        <v>0.33333333333333331</v>
      </c>
      <c r="AD1029">
        <f t="shared" si="379"/>
        <v>0.66666666666666663</v>
      </c>
      <c r="AE1029" t="str">
        <f t="shared" si="380"/>
        <v>O</v>
      </c>
      <c r="AH1029">
        <f t="shared" si="381"/>
        <v>0.15384615384615385</v>
      </c>
      <c r="AJ1029" t="str">
        <f t="shared" si="382"/>
        <v>----</v>
      </c>
      <c r="AK1029" t="str">
        <f t="shared" si="383"/>
        <v>----</v>
      </c>
      <c r="AL1029" t="str">
        <f t="shared" si="384"/>
        <v>HUnSatLig</v>
      </c>
      <c r="AM1029" t="str">
        <f t="shared" si="385"/>
        <v>----</v>
      </c>
      <c r="AN1029" t="str">
        <f t="shared" si="386"/>
        <v>----</v>
      </c>
      <c r="AO1029" t="str">
        <f t="shared" si="387"/>
        <v>----</v>
      </c>
      <c r="AQ1029" s="4">
        <f t="shared" si="388"/>
        <v>443.22196363931215</v>
      </c>
      <c r="AR1029" s="4">
        <f t="shared" si="389"/>
        <v>443</v>
      </c>
      <c r="AS1029" s="4">
        <f t="shared" si="390"/>
        <v>0.22196363931215046</v>
      </c>
    </row>
    <row r="1030" spans="1:45" x14ac:dyDescent="0.25">
      <c r="A1030">
        <v>19</v>
      </c>
      <c r="B1030">
        <v>24</v>
      </c>
      <c r="C1030">
        <v>0</v>
      </c>
      <c r="D1030">
        <v>13</v>
      </c>
      <c r="E1030">
        <v>0</v>
      </c>
      <c r="F1030">
        <v>0</v>
      </c>
      <c r="G1030" t="s">
        <v>53</v>
      </c>
      <c r="H1030">
        <f t="shared" si="368"/>
        <v>0.10526315789473673</v>
      </c>
      <c r="I1030">
        <v>459.11441339999999</v>
      </c>
      <c r="K1030">
        <v>3689169</v>
      </c>
      <c r="L1030">
        <v>2773865</v>
      </c>
      <c r="M1030">
        <v>2799611</v>
      </c>
      <c r="N1030" t="str">
        <f t="shared" si="369"/>
        <v>Yes</v>
      </c>
      <c r="O1030">
        <f t="shared" si="370"/>
        <v>3087548.3333333335</v>
      </c>
      <c r="Q1030">
        <v>5474561</v>
      </c>
      <c r="R1030">
        <v>4173660</v>
      </c>
      <c r="S1030">
        <v>5170850</v>
      </c>
      <c r="T1030" t="str">
        <f t="shared" si="371"/>
        <v>Yes</v>
      </c>
      <c r="U1030">
        <f t="shared" si="372"/>
        <v>4939690.333333333</v>
      </c>
      <c r="W1030">
        <f t="shared" si="373"/>
        <v>1.263157894736842</v>
      </c>
      <c r="X1030">
        <f t="shared" si="374"/>
        <v>0.68421052631578949</v>
      </c>
      <c r="Z1030" s="4">
        <f t="shared" si="375"/>
        <v>459.11441337989999</v>
      </c>
      <c r="AA1030">
        <f t="shared" si="376"/>
        <v>8</v>
      </c>
      <c r="AB1030">
        <f t="shared" si="377"/>
        <v>0.42105263157894735</v>
      </c>
      <c r="AC1030">
        <f t="shared" si="378"/>
        <v>0.33333333333333331</v>
      </c>
      <c r="AD1030">
        <f t="shared" si="379"/>
        <v>0.61538461538461542</v>
      </c>
      <c r="AE1030" t="str">
        <f t="shared" si="380"/>
        <v>O</v>
      </c>
      <c r="AH1030">
        <f t="shared" si="381"/>
        <v>0.12</v>
      </c>
      <c r="AJ1030" t="str">
        <f t="shared" si="382"/>
        <v>----</v>
      </c>
      <c r="AK1030" t="str">
        <f t="shared" si="383"/>
        <v>----</v>
      </c>
      <c r="AL1030" t="str">
        <f t="shared" si="384"/>
        <v>HUnSatLig</v>
      </c>
      <c r="AM1030" t="str">
        <f t="shared" si="385"/>
        <v>----</v>
      </c>
      <c r="AN1030" t="str">
        <f t="shared" si="386"/>
        <v>----</v>
      </c>
      <c r="AO1030" t="str">
        <f t="shared" si="387"/>
        <v>----</v>
      </c>
      <c r="AQ1030" s="4">
        <f t="shared" si="388"/>
        <v>459.22057682779746</v>
      </c>
      <c r="AR1030" s="4">
        <f t="shared" si="389"/>
        <v>459</v>
      </c>
      <c r="AS1030" s="4">
        <f t="shared" si="390"/>
        <v>0.22057682779745846</v>
      </c>
    </row>
    <row r="1031" spans="1:45" x14ac:dyDescent="0.25">
      <c r="A1031">
        <v>19</v>
      </c>
      <c r="B1031">
        <v>24</v>
      </c>
      <c r="C1031">
        <v>0</v>
      </c>
      <c r="D1031">
        <v>14</v>
      </c>
      <c r="E1031">
        <v>0</v>
      </c>
      <c r="F1031">
        <v>0</v>
      </c>
      <c r="G1031" t="s">
        <v>53</v>
      </c>
      <c r="H1031">
        <f t="shared" si="368"/>
        <v>0.21052631578947389</v>
      </c>
      <c r="I1031">
        <v>475.109328</v>
      </c>
      <c r="K1031">
        <v>1727008</v>
      </c>
      <c r="L1031">
        <v>2052657</v>
      </c>
      <c r="M1031">
        <v>1563834</v>
      </c>
      <c r="N1031" t="str">
        <f t="shared" si="369"/>
        <v>Yes</v>
      </c>
      <c r="O1031">
        <f t="shared" si="370"/>
        <v>1781166.3333333333</v>
      </c>
      <c r="Q1031">
        <v>2873943</v>
      </c>
      <c r="R1031">
        <v>2255392</v>
      </c>
      <c r="S1031">
        <v>2708891</v>
      </c>
      <c r="T1031" t="str">
        <f t="shared" si="371"/>
        <v>Yes</v>
      </c>
      <c r="U1031">
        <f t="shared" si="372"/>
        <v>2612742</v>
      </c>
      <c r="W1031">
        <f t="shared" si="373"/>
        <v>1.263157894736842</v>
      </c>
      <c r="X1031">
        <f t="shared" si="374"/>
        <v>0.73684210526315785</v>
      </c>
      <c r="Z1031" s="4">
        <f t="shared" si="375"/>
        <v>475.1093279799</v>
      </c>
      <c r="AA1031">
        <f t="shared" si="376"/>
        <v>8</v>
      </c>
      <c r="AB1031">
        <f t="shared" si="377"/>
        <v>0.42105263157894735</v>
      </c>
      <c r="AC1031">
        <f t="shared" si="378"/>
        <v>0.33333333333333331</v>
      </c>
      <c r="AD1031">
        <f t="shared" si="379"/>
        <v>0.5714285714285714</v>
      </c>
      <c r="AE1031" t="str">
        <f t="shared" si="380"/>
        <v>O</v>
      </c>
      <c r="AH1031">
        <f t="shared" si="381"/>
        <v>8.3333333333333329E-2</v>
      </c>
      <c r="AJ1031" t="str">
        <f t="shared" si="382"/>
        <v>----</v>
      </c>
      <c r="AK1031" t="str">
        <f t="shared" si="383"/>
        <v>----</v>
      </c>
      <c r="AL1031" t="str">
        <f t="shared" si="384"/>
        <v>HUnSatLig</v>
      </c>
      <c r="AM1031" t="str">
        <f t="shared" si="385"/>
        <v>----</v>
      </c>
      <c r="AN1031" t="str">
        <f t="shared" si="386"/>
        <v>----</v>
      </c>
      <c r="AO1031" t="str">
        <f t="shared" si="387"/>
        <v>----</v>
      </c>
      <c r="AQ1031" s="4">
        <f t="shared" si="388"/>
        <v>475.21919001628277</v>
      </c>
      <c r="AR1031" s="4">
        <f t="shared" si="389"/>
        <v>475</v>
      </c>
      <c r="AS1031" s="4">
        <f t="shared" si="390"/>
        <v>0.21919001628276646</v>
      </c>
    </row>
    <row r="1032" spans="1:45" x14ac:dyDescent="0.25">
      <c r="A1032">
        <v>19</v>
      </c>
      <c r="B1032">
        <v>26</v>
      </c>
      <c r="C1032">
        <v>0</v>
      </c>
      <c r="D1032">
        <v>5</v>
      </c>
      <c r="E1032">
        <v>0</v>
      </c>
      <c r="F1032">
        <v>0</v>
      </c>
      <c r="G1032" t="s">
        <v>53</v>
      </c>
      <c r="H1032">
        <f t="shared" si="368"/>
        <v>-0.84210526315789469</v>
      </c>
      <c r="I1032">
        <v>333.17074659999997</v>
      </c>
      <c r="K1032">
        <v>4750756</v>
      </c>
      <c r="L1032">
        <v>4071548</v>
      </c>
      <c r="M1032">
        <v>4380128</v>
      </c>
      <c r="N1032" t="str">
        <f t="shared" si="369"/>
        <v>Yes</v>
      </c>
      <c r="O1032">
        <f t="shared" si="370"/>
        <v>4400810.666666667</v>
      </c>
      <c r="Q1032">
        <v>1537890</v>
      </c>
      <c r="R1032">
        <v>3509166</v>
      </c>
      <c r="S1032">
        <v>2018331</v>
      </c>
      <c r="T1032" t="str">
        <f t="shared" si="371"/>
        <v>Yes</v>
      </c>
      <c r="U1032">
        <f t="shared" si="372"/>
        <v>2355129</v>
      </c>
      <c r="W1032">
        <f t="shared" si="373"/>
        <v>1.368421052631579</v>
      </c>
      <c r="X1032">
        <f t="shared" si="374"/>
        <v>0.26315789473684209</v>
      </c>
      <c r="Z1032" s="4">
        <f t="shared" si="375"/>
        <v>333.17074657990003</v>
      </c>
      <c r="AA1032">
        <f t="shared" si="376"/>
        <v>7</v>
      </c>
      <c r="AB1032">
        <f t="shared" si="377"/>
        <v>0.36842105263157893</v>
      </c>
      <c r="AC1032">
        <f t="shared" si="378"/>
        <v>0.26923076923076922</v>
      </c>
      <c r="AD1032">
        <f t="shared" si="379"/>
        <v>1.4</v>
      </c>
      <c r="AE1032" t="str">
        <f t="shared" si="380"/>
        <v>CRAM</v>
      </c>
      <c r="AH1032">
        <f t="shared" si="381"/>
        <v>0.27272727272727271</v>
      </c>
      <c r="AJ1032" t="str">
        <f t="shared" si="382"/>
        <v>----</v>
      </c>
      <c r="AK1032" t="str">
        <f t="shared" si="383"/>
        <v>----</v>
      </c>
      <c r="AL1032" t="str">
        <f t="shared" si="384"/>
        <v>HUnSatLig</v>
      </c>
      <c r="AM1032" t="str">
        <f t="shared" si="385"/>
        <v>----</v>
      </c>
      <c r="AN1032" t="str">
        <f t="shared" si="386"/>
        <v>----</v>
      </c>
      <c r="AO1032" t="str">
        <f t="shared" si="387"/>
        <v>----</v>
      </c>
      <c r="AQ1032" s="4">
        <f t="shared" si="388"/>
        <v>333.24778740929833</v>
      </c>
      <c r="AR1032" s="4">
        <f t="shared" si="389"/>
        <v>333</v>
      </c>
      <c r="AS1032" s="4">
        <f t="shared" si="390"/>
        <v>0.24778740929832566</v>
      </c>
    </row>
    <row r="1033" spans="1:45" x14ac:dyDescent="0.25">
      <c r="A1033">
        <v>19</v>
      </c>
      <c r="B1033">
        <v>26</v>
      </c>
      <c r="C1033">
        <v>0</v>
      </c>
      <c r="D1033">
        <v>6</v>
      </c>
      <c r="E1033">
        <v>0</v>
      </c>
      <c r="F1033">
        <v>0</v>
      </c>
      <c r="G1033" t="s">
        <v>53</v>
      </c>
      <c r="H1033">
        <f t="shared" si="368"/>
        <v>-0.73684210526315752</v>
      </c>
      <c r="I1033">
        <v>349.16566119999999</v>
      </c>
      <c r="K1033">
        <v>10316478</v>
      </c>
      <c r="L1033">
        <v>10239310</v>
      </c>
      <c r="M1033">
        <v>10489838</v>
      </c>
      <c r="N1033" t="str">
        <f t="shared" si="369"/>
        <v>Yes</v>
      </c>
      <c r="O1033">
        <f t="shared" si="370"/>
        <v>10348542</v>
      </c>
      <c r="Q1033">
        <v>4662313</v>
      </c>
      <c r="R1033">
        <v>8152005</v>
      </c>
      <c r="S1033">
        <v>6544280</v>
      </c>
      <c r="T1033" t="str">
        <f t="shared" si="371"/>
        <v>Yes</v>
      </c>
      <c r="U1033">
        <f t="shared" si="372"/>
        <v>6452866</v>
      </c>
      <c r="W1033">
        <f t="shared" si="373"/>
        <v>1.368421052631579</v>
      </c>
      <c r="X1033">
        <f t="shared" si="374"/>
        <v>0.31578947368421051</v>
      </c>
      <c r="Z1033" s="4">
        <f t="shared" si="375"/>
        <v>349.16566117989998</v>
      </c>
      <c r="AA1033">
        <f t="shared" si="376"/>
        <v>7</v>
      </c>
      <c r="AB1033">
        <f t="shared" si="377"/>
        <v>0.36842105263157893</v>
      </c>
      <c r="AC1033">
        <f t="shared" si="378"/>
        <v>0.26923076923076922</v>
      </c>
      <c r="AD1033">
        <f t="shared" si="379"/>
        <v>1.1666666666666667</v>
      </c>
      <c r="AE1033" t="str">
        <f t="shared" si="380"/>
        <v>CRAM</v>
      </c>
      <c r="AH1033">
        <f t="shared" si="381"/>
        <v>0.25</v>
      </c>
      <c r="AJ1033" t="str">
        <f t="shared" si="382"/>
        <v>----</v>
      </c>
      <c r="AK1033" t="str">
        <f t="shared" si="383"/>
        <v>----</v>
      </c>
      <c r="AL1033" t="str">
        <f t="shared" si="384"/>
        <v>HUnSatLig</v>
      </c>
      <c r="AM1033" t="str">
        <f t="shared" si="385"/>
        <v>----</v>
      </c>
      <c r="AN1033" t="str">
        <f t="shared" si="386"/>
        <v>----</v>
      </c>
      <c r="AO1033" t="str">
        <f t="shared" si="387"/>
        <v>----</v>
      </c>
      <c r="AQ1033" s="4">
        <f t="shared" si="388"/>
        <v>349.24640059778358</v>
      </c>
      <c r="AR1033" s="4">
        <f t="shared" si="389"/>
        <v>349</v>
      </c>
      <c r="AS1033" s="4">
        <f t="shared" si="390"/>
        <v>0.24640059778357681</v>
      </c>
    </row>
    <row r="1034" spans="1:45" x14ac:dyDescent="0.25">
      <c r="A1034">
        <v>19</v>
      </c>
      <c r="B1034">
        <v>26</v>
      </c>
      <c r="C1034">
        <v>0</v>
      </c>
      <c r="D1034">
        <v>7</v>
      </c>
      <c r="E1034">
        <v>0</v>
      </c>
      <c r="F1034">
        <v>0</v>
      </c>
      <c r="G1034" t="s">
        <v>53</v>
      </c>
      <c r="H1034">
        <f t="shared" si="368"/>
        <v>-0.63157894736842124</v>
      </c>
      <c r="I1034">
        <v>365.1605758</v>
      </c>
      <c r="K1034">
        <v>17088854</v>
      </c>
      <c r="L1034">
        <v>17747592</v>
      </c>
      <c r="M1034">
        <v>17371804</v>
      </c>
      <c r="N1034" t="str">
        <f t="shared" si="369"/>
        <v>Yes</v>
      </c>
      <c r="O1034">
        <f t="shared" si="370"/>
        <v>17402750</v>
      </c>
      <c r="Q1034">
        <v>12024368</v>
      </c>
      <c r="R1034">
        <v>16154509</v>
      </c>
      <c r="S1034">
        <v>14917163</v>
      </c>
      <c r="T1034" t="str">
        <f t="shared" si="371"/>
        <v>Yes</v>
      </c>
      <c r="U1034">
        <f t="shared" si="372"/>
        <v>14365346.666666666</v>
      </c>
      <c r="W1034">
        <f t="shared" si="373"/>
        <v>1.368421052631579</v>
      </c>
      <c r="X1034">
        <f t="shared" si="374"/>
        <v>0.36842105263157893</v>
      </c>
      <c r="Z1034" s="4">
        <f t="shared" si="375"/>
        <v>365.1605757799</v>
      </c>
      <c r="AA1034">
        <f t="shared" si="376"/>
        <v>7</v>
      </c>
      <c r="AB1034">
        <f t="shared" si="377"/>
        <v>0.36842105263157893</v>
      </c>
      <c r="AC1034">
        <f t="shared" si="378"/>
        <v>0.26923076923076922</v>
      </c>
      <c r="AD1034">
        <f t="shared" si="379"/>
        <v>1</v>
      </c>
      <c r="AE1034" t="str">
        <f t="shared" si="380"/>
        <v>CRAM</v>
      </c>
      <c r="AH1034">
        <f t="shared" si="381"/>
        <v>0.22580645161290322</v>
      </c>
      <c r="AJ1034" t="str">
        <f t="shared" si="382"/>
        <v>----</v>
      </c>
      <c r="AK1034" t="str">
        <f t="shared" si="383"/>
        <v>----</v>
      </c>
      <c r="AL1034" t="str">
        <f t="shared" si="384"/>
        <v>HUnSatLig</v>
      </c>
      <c r="AM1034" t="str">
        <f t="shared" si="385"/>
        <v>----</v>
      </c>
      <c r="AN1034" t="str">
        <f t="shared" si="386"/>
        <v>----</v>
      </c>
      <c r="AO1034" t="str">
        <f t="shared" si="387"/>
        <v>----</v>
      </c>
      <c r="AQ1034" s="4">
        <f t="shared" si="388"/>
        <v>365.24501378626888</v>
      </c>
      <c r="AR1034" s="4">
        <f t="shared" si="389"/>
        <v>365</v>
      </c>
      <c r="AS1034" s="4">
        <f t="shared" si="390"/>
        <v>0.24501378626888481</v>
      </c>
    </row>
    <row r="1035" spans="1:45" x14ac:dyDescent="0.25">
      <c r="A1035">
        <v>19</v>
      </c>
      <c r="B1035">
        <v>26</v>
      </c>
      <c r="C1035">
        <v>0</v>
      </c>
      <c r="D1035">
        <v>8</v>
      </c>
      <c r="E1035">
        <v>0</v>
      </c>
      <c r="F1035">
        <v>0</v>
      </c>
      <c r="G1035" t="s">
        <v>53</v>
      </c>
      <c r="H1035">
        <f t="shared" si="368"/>
        <v>-0.52631578947368407</v>
      </c>
      <c r="I1035">
        <v>381.15549040000002</v>
      </c>
      <c r="K1035">
        <v>18475087</v>
      </c>
      <c r="L1035">
        <v>18341690</v>
      </c>
      <c r="M1035">
        <v>18457732</v>
      </c>
      <c r="N1035" t="str">
        <f t="shared" si="369"/>
        <v>Yes</v>
      </c>
      <c r="O1035">
        <f t="shared" si="370"/>
        <v>18424836.333333332</v>
      </c>
      <c r="Q1035">
        <v>18869164</v>
      </c>
      <c r="R1035">
        <v>21168893</v>
      </c>
      <c r="S1035">
        <v>20160565</v>
      </c>
      <c r="T1035" t="str">
        <f t="shared" si="371"/>
        <v>Yes</v>
      </c>
      <c r="U1035">
        <f t="shared" si="372"/>
        <v>20066207.333333332</v>
      </c>
      <c r="W1035">
        <f t="shared" si="373"/>
        <v>1.368421052631579</v>
      </c>
      <c r="X1035">
        <f t="shared" si="374"/>
        <v>0.42105263157894735</v>
      </c>
      <c r="Z1035" s="4">
        <f t="shared" si="375"/>
        <v>381.15549037990002</v>
      </c>
      <c r="AA1035">
        <f t="shared" si="376"/>
        <v>7</v>
      </c>
      <c r="AB1035">
        <f t="shared" si="377"/>
        <v>0.36842105263157893</v>
      </c>
      <c r="AC1035">
        <f t="shared" si="378"/>
        <v>0.26923076923076922</v>
      </c>
      <c r="AD1035">
        <f t="shared" si="379"/>
        <v>0.875</v>
      </c>
      <c r="AE1035" t="str">
        <f t="shared" si="380"/>
        <v>CRAM</v>
      </c>
      <c r="AH1035">
        <f t="shared" si="381"/>
        <v>0.2</v>
      </c>
      <c r="AJ1035" t="str">
        <f t="shared" si="382"/>
        <v>----</v>
      </c>
      <c r="AK1035" t="str">
        <f t="shared" si="383"/>
        <v>----</v>
      </c>
      <c r="AL1035" t="str">
        <f t="shared" si="384"/>
        <v>HUnSatLig</v>
      </c>
      <c r="AM1035" t="str">
        <f t="shared" si="385"/>
        <v>----</v>
      </c>
      <c r="AN1035" t="str">
        <f t="shared" si="386"/>
        <v>----</v>
      </c>
      <c r="AO1035" t="str">
        <f t="shared" si="387"/>
        <v>----</v>
      </c>
      <c r="AQ1035" s="4">
        <f t="shared" si="388"/>
        <v>381.24362697475419</v>
      </c>
      <c r="AR1035" s="4">
        <f t="shared" si="389"/>
        <v>381</v>
      </c>
      <c r="AS1035" s="4">
        <f t="shared" si="390"/>
        <v>0.24362697475419282</v>
      </c>
    </row>
    <row r="1036" spans="1:45" x14ac:dyDescent="0.25">
      <c r="A1036">
        <v>19</v>
      </c>
      <c r="B1036">
        <v>26</v>
      </c>
      <c r="C1036">
        <v>0</v>
      </c>
      <c r="D1036">
        <v>9</v>
      </c>
      <c r="E1036">
        <v>0</v>
      </c>
      <c r="F1036">
        <v>0</v>
      </c>
      <c r="G1036" t="s">
        <v>53</v>
      </c>
      <c r="H1036">
        <f t="shared" si="368"/>
        <v>-0.42105263157894779</v>
      </c>
      <c r="I1036">
        <v>397.15040499999998</v>
      </c>
      <c r="K1036">
        <v>15350222</v>
      </c>
      <c r="L1036">
        <v>15707161</v>
      </c>
      <c r="M1036">
        <v>14860761</v>
      </c>
      <c r="N1036" t="str">
        <f t="shared" si="369"/>
        <v>Yes</v>
      </c>
      <c r="O1036">
        <f t="shared" si="370"/>
        <v>15306048</v>
      </c>
      <c r="Q1036">
        <v>21534804</v>
      </c>
      <c r="R1036">
        <v>21803398</v>
      </c>
      <c r="S1036">
        <v>23649703</v>
      </c>
      <c r="T1036" t="str">
        <f t="shared" si="371"/>
        <v>Yes</v>
      </c>
      <c r="U1036">
        <f t="shared" si="372"/>
        <v>22329301.666666668</v>
      </c>
      <c r="W1036">
        <f t="shared" si="373"/>
        <v>1.368421052631579</v>
      </c>
      <c r="X1036">
        <f t="shared" si="374"/>
        <v>0.47368421052631576</v>
      </c>
      <c r="Z1036" s="4">
        <f t="shared" si="375"/>
        <v>397.15040497989997</v>
      </c>
      <c r="AA1036">
        <f t="shared" si="376"/>
        <v>7</v>
      </c>
      <c r="AB1036">
        <f t="shared" si="377"/>
        <v>0.36842105263157893</v>
      </c>
      <c r="AC1036">
        <f t="shared" si="378"/>
        <v>0.26923076923076922</v>
      </c>
      <c r="AD1036">
        <f t="shared" si="379"/>
        <v>0.77777777777777779</v>
      </c>
      <c r="AE1036" t="str">
        <f t="shared" si="380"/>
        <v>CRAM</v>
      </c>
      <c r="AH1036">
        <f t="shared" si="381"/>
        <v>0.17241379310344829</v>
      </c>
      <c r="AJ1036" t="str">
        <f t="shared" si="382"/>
        <v>----</v>
      </c>
      <c r="AK1036" t="str">
        <f t="shared" si="383"/>
        <v>----</v>
      </c>
      <c r="AL1036" t="str">
        <f t="shared" si="384"/>
        <v>HUnSatLig</v>
      </c>
      <c r="AM1036" t="str">
        <f t="shared" si="385"/>
        <v>----</v>
      </c>
      <c r="AN1036" t="str">
        <f t="shared" si="386"/>
        <v>----</v>
      </c>
      <c r="AO1036" t="str">
        <f t="shared" si="387"/>
        <v>----</v>
      </c>
      <c r="AQ1036" s="4">
        <f t="shared" si="388"/>
        <v>397.2422401632395</v>
      </c>
      <c r="AR1036" s="4">
        <f t="shared" si="389"/>
        <v>397</v>
      </c>
      <c r="AS1036" s="4">
        <f t="shared" si="390"/>
        <v>0.24224016323950082</v>
      </c>
    </row>
    <row r="1037" spans="1:45" x14ac:dyDescent="0.25">
      <c r="A1037">
        <v>19</v>
      </c>
      <c r="B1037">
        <v>26</v>
      </c>
      <c r="C1037">
        <v>0</v>
      </c>
      <c r="D1037">
        <v>10</v>
      </c>
      <c r="E1037">
        <v>0</v>
      </c>
      <c r="F1037">
        <v>0</v>
      </c>
      <c r="G1037" t="s">
        <v>53</v>
      </c>
      <c r="H1037">
        <f t="shared" si="368"/>
        <v>-0.31578947368421062</v>
      </c>
      <c r="I1037">
        <v>413.14531959999999</v>
      </c>
      <c r="K1037">
        <v>9678961</v>
      </c>
      <c r="L1037">
        <v>9407006</v>
      </c>
      <c r="M1037">
        <v>8992540</v>
      </c>
      <c r="N1037" t="str">
        <f t="shared" si="369"/>
        <v>Yes</v>
      </c>
      <c r="O1037">
        <f t="shared" si="370"/>
        <v>9359502.333333334</v>
      </c>
      <c r="Q1037">
        <v>19188797</v>
      </c>
      <c r="R1037">
        <v>16221942</v>
      </c>
      <c r="S1037">
        <v>18399941</v>
      </c>
      <c r="T1037" t="str">
        <f t="shared" si="371"/>
        <v>Yes</v>
      </c>
      <c r="U1037">
        <f t="shared" si="372"/>
        <v>17936893.333333332</v>
      </c>
      <c r="W1037">
        <f t="shared" si="373"/>
        <v>1.368421052631579</v>
      </c>
      <c r="X1037">
        <f t="shared" si="374"/>
        <v>0.52631578947368418</v>
      </c>
      <c r="Z1037" s="4">
        <f t="shared" si="375"/>
        <v>413.14531957989999</v>
      </c>
      <c r="AA1037">
        <f t="shared" si="376"/>
        <v>7</v>
      </c>
      <c r="AB1037">
        <f t="shared" si="377"/>
        <v>0.36842105263157893</v>
      </c>
      <c r="AC1037">
        <f t="shared" si="378"/>
        <v>0.26923076923076922</v>
      </c>
      <c r="AD1037">
        <f t="shared" si="379"/>
        <v>0.7</v>
      </c>
      <c r="AE1037" t="str">
        <f t="shared" si="380"/>
        <v>O</v>
      </c>
      <c r="AH1037">
        <f t="shared" si="381"/>
        <v>0.14285714285714285</v>
      </c>
      <c r="AJ1037" t="str">
        <f t="shared" si="382"/>
        <v>----</v>
      </c>
      <c r="AK1037" t="str">
        <f t="shared" si="383"/>
        <v>----</v>
      </c>
      <c r="AL1037" t="str">
        <f t="shared" si="384"/>
        <v>HUnSatLig</v>
      </c>
      <c r="AM1037" t="str">
        <f t="shared" si="385"/>
        <v>----</v>
      </c>
      <c r="AN1037" t="str">
        <f t="shared" si="386"/>
        <v>----</v>
      </c>
      <c r="AO1037" t="str">
        <f t="shared" si="387"/>
        <v>----</v>
      </c>
      <c r="AQ1037" s="4">
        <f t="shared" si="388"/>
        <v>413.24085335172481</v>
      </c>
      <c r="AR1037" s="4">
        <f t="shared" si="389"/>
        <v>413</v>
      </c>
      <c r="AS1037" s="4">
        <f t="shared" si="390"/>
        <v>0.24085335172480882</v>
      </c>
    </row>
    <row r="1038" spans="1:45" x14ac:dyDescent="0.25">
      <c r="A1038">
        <v>19</v>
      </c>
      <c r="B1038">
        <v>26</v>
      </c>
      <c r="C1038">
        <v>0</v>
      </c>
      <c r="D1038">
        <v>11</v>
      </c>
      <c r="E1038">
        <v>0</v>
      </c>
      <c r="F1038">
        <v>0</v>
      </c>
      <c r="G1038" t="s">
        <v>53</v>
      </c>
      <c r="H1038">
        <f t="shared" si="368"/>
        <v>-0.21052631578947345</v>
      </c>
      <c r="I1038">
        <v>429.14023420000001</v>
      </c>
      <c r="K1038">
        <v>5630230</v>
      </c>
      <c r="L1038">
        <v>5494231</v>
      </c>
      <c r="M1038">
        <v>5745912</v>
      </c>
      <c r="N1038" t="str">
        <f t="shared" si="369"/>
        <v>Yes</v>
      </c>
      <c r="O1038">
        <f t="shared" si="370"/>
        <v>5623457.666666667</v>
      </c>
      <c r="Q1038">
        <v>13244534</v>
      </c>
      <c r="R1038">
        <v>9780239</v>
      </c>
      <c r="S1038">
        <v>11251821</v>
      </c>
      <c r="T1038" t="str">
        <f t="shared" si="371"/>
        <v>Yes</v>
      </c>
      <c r="U1038">
        <f t="shared" si="372"/>
        <v>11425531.333333334</v>
      </c>
      <c r="W1038">
        <f t="shared" si="373"/>
        <v>1.368421052631579</v>
      </c>
      <c r="X1038">
        <f t="shared" si="374"/>
        <v>0.57894736842105265</v>
      </c>
      <c r="Z1038" s="4">
        <f t="shared" si="375"/>
        <v>429.14023417990001</v>
      </c>
      <c r="AA1038">
        <f t="shared" si="376"/>
        <v>7</v>
      </c>
      <c r="AB1038">
        <f t="shared" si="377"/>
        <v>0.36842105263157893</v>
      </c>
      <c r="AC1038">
        <f t="shared" si="378"/>
        <v>0.26923076923076922</v>
      </c>
      <c r="AD1038">
        <f t="shared" si="379"/>
        <v>0.63636363636363635</v>
      </c>
      <c r="AE1038" t="str">
        <f t="shared" si="380"/>
        <v>O</v>
      </c>
      <c r="AH1038">
        <f t="shared" si="381"/>
        <v>0.1111111111111111</v>
      </c>
      <c r="AJ1038" t="str">
        <f t="shared" si="382"/>
        <v>----</v>
      </c>
      <c r="AK1038" t="str">
        <f t="shared" si="383"/>
        <v>----</v>
      </c>
      <c r="AL1038" t="str">
        <f t="shared" si="384"/>
        <v>HUnSatLig</v>
      </c>
      <c r="AM1038" t="str">
        <f t="shared" si="385"/>
        <v>----</v>
      </c>
      <c r="AN1038" t="str">
        <f t="shared" si="386"/>
        <v>----</v>
      </c>
      <c r="AO1038" t="str">
        <f t="shared" si="387"/>
        <v>----</v>
      </c>
      <c r="AQ1038" s="4">
        <f t="shared" si="388"/>
        <v>429.23946654021012</v>
      </c>
      <c r="AR1038" s="4">
        <f t="shared" si="389"/>
        <v>429</v>
      </c>
      <c r="AS1038" s="4">
        <f t="shared" si="390"/>
        <v>0.23946654021011682</v>
      </c>
    </row>
    <row r="1039" spans="1:45" x14ac:dyDescent="0.25">
      <c r="A1039">
        <v>19</v>
      </c>
      <c r="B1039">
        <v>26</v>
      </c>
      <c r="C1039">
        <v>0</v>
      </c>
      <c r="D1039">
        <v>12</v>
      </c>
      <c r="E1039">
        <v>0</v>
      </c>
      <c r="F1039">
        <v>0</v>
      </c>
      <c r="G1039" t="s">
        <v>53</v>
      </c>
      <c r="H1039">
        <f t="shared" si="368"/>
        <v>-0.10526315789473717</v>
      </c>
      <c r="I1039">
        <v>445.13514880000002</v>
      </c>
      <c r="K1039">
        <v>3235112</v>
      </c>
      <c r="L1039">
        <v>2593902</v>
      </c>
      <c r="M1039">
        <v>2720036</v>
      </c>
      <c r="N1039" t="str">
        <f t="shared" si="369"/>
        <v>Yes</v>
      </c>
      <c r="O1039">
        <f t="shared" si="370"/>
        <v>2849683.3333333335</v>
      </c>
      <c r="Q1039">
        <v>8155563</v>
      </c>
      <c r="R1039">
        <v>5613866</v>
      </c>
      <c r="S1039">
        <v>6804180</v>
      </c>
      <c r="T1039" t="str">
        <f t="shared" si="371"/>
        <v>Yes</v>
      </c>
      <c r="U1039">
        <f t="shared" si="372"/>
        <v>6857869.666666667</v>
      </c>
      <c r="W1039">
        <f t="shared" si="373"/>
        <v>1.368421052631579</v>
      </c>
      <c r="X1039">
        <f t="shared" si="374"/>
        <v>0.63157894736842102</v>
      </c>
      <c r="Z1039" s="4">
        <f t="shared" si="375"/>
        <v>445.13514877990002</v>
      </c>
      <c r="AA1039">
        <f t="shared" si="376"/>
        <v>7</v>
      </c>
      <c r="AB1039">
        <f t="shared" si="377"/>
        <v>0.36842105263157893</v>
      </c>
      <c r="AC1039">
        <f t="shared" si="378"/>
        <v>0.26923076923076922</v>
      </c>
      <c r="AD1039">
        <f t="shared" si="379"/>
        <v>0.58333333333333337</v>
      </c>
      <c r="AE1039" t="str">
        <f t="shared" si="380"/>
        <v>O</v>
      </c>
      <c r="AH1039">
        <f t="shared" si="381"/>
        <v>7.6923076923076927E-2</v>
      </c>
      <c r="AJ1039" t="str">
        <f t="shared" si="382"/>
        <v>----</v>
      </c>
      <c r="AK1039" t="str">
        <f t="shared" si="383"/>
        <v>----</v>
      </c>
      <c r="AL1039" t="str">
        <f t="shared" si="384"/>
        <v>HUnSatLig</v>
      </c>
      <c r="AM1039" t="str">
        <f t="shared" si="385"/>
        <v>----</v>
      </c>
      <c r="AN1039" t="str">
        <f t="shared" si="386"/>
        <v>----</v>
      </c>
      <c r="AO1039" t="str">
        <f t="shared" si="387"/>
        <v>----</v>
      </c>
      <c r="AQ1039" s="4">
        <f t="shared" si="388"/>
        <v>445.23807972869542</v>
      </c>
      <c r="AR1039" s="4">
        <f t="shared" si="389"/>
        <v>445</v>
      </c>
      <c r="AS1039" s="4">
        <f t="shared" si="390"/>
        <v>0.23807972869542482</v>
      </c>
    </row>
    <row r="1040" spans="1:45" x14ac:dyDescent="0.25">
      <c r="A1040">
        <v>19</v>
      </c>
      <c r="B1040">
        <v>26</v>
      </c>
      <c r="C1040">
        <v>0</v>
      </c>
      <c r="D1040">
        <v>13</v>
      </c>
      <c r="E1040">
        <v>0</v>
      </c>
      <c r="F1040">
        <v>0</v>
      </c>
      <c r="G1040" t="s">
        <v>53</v>
      </c>
      <c r="H1040">
        <f t="shared" si="368"/>
        <v>0</v>
      </c>
      <c r="I1040">
        <v>461.13006339999998</v>
      </c>
      <c r="K1040">
        <v>2994222</v>
      </c>
      <c r="L1040">
        <v>3452699</v>
      </c>
      <c r="M1040">
        <v>2936164</v>
      </c>
      <c r="N1040" t="str">
        <f t="shared" si="369"/>
        <v>Yes</v>
      </c>
      <c r="O1040">
        <f t="shared" si="370"/>
        <v>3127695</v>
      </c>
      <c r="Q1040">
        <v>4164768</v>
      </c>
      <c r="R1040">
        <v>3483321</v>
      </c>
      <c r="S1040">
        <v>3968579</v>
      </c>
      <c r="T1040" t="str">
        <f t="shared" si="371"/>
        <v>Yes</v>
      </c>
      <c r="U1040">
        <f t="shared" si="372"/>
        <v>3872222.6666666665</v>
      </c>
      <c r="W1040">
        <f t="shared" si="373"/>
        <v>1.368421052631579</v>
      </c>
      <c r="X1040">
        <f t="shared" si="374"/>
        <v>0.68421052631578949</v>
      </c>
      <c r="Z1040" s="4">
        <f t="shared" si="375"/>
        <v>461.13006337990004</v>
      </c>
      <c r="AA1040">
        <f t="shared" si="376"/>
        <v>7</v>
      </c>
      <c r="AB1040">
        <f t="shared" si="377"/>
        <v>0.36842105263157893</v>
      </c>
      <c r="AC1040">
        <f t="shared" si="378"/>
        <v>0.26923076923076922</v>
      </c>
      <c r="AD1040">
        <f t="shared" si="379"/>
        <v>0.53846153846153844</v>
      </c>
      <c r="AE1040" t="str">
        <f t="shared" si="380"/>
        <v>O</v>
      </c>
      <c r="AH1040">
        <f t="shared" si="381"/>
        <v>0.04</v>
      </c>
      <c r="AJ1040" t="str">
        <f t="shared" si="382"/>
        <v>----</v>
      </c>
      <c r="AK1040" t="str">
        <f t="shared" si="383"/>
        <v>----</v>
      </c>
      <c r="AL1040" t="str">
        <f t="shared" si="384"/>
        <v>HUnSatLig</v>
      </c>
      <c r="AM1040" t="str">
        <f t="shared" si="385"/>
        <v>----</v>
      </c>
      <c r="AN1040" t="str">
        <f t="shared" si="386"/>
        <v>----</v>
      </c>
      <c r="AO1040" t="str">
        <f t="shared" si="387"/>
        <v>----</v>
      </c>
      <c r="AQ1040" s="4">
        <f t="shared" si="388"/>
        <v>461.23669291718073</v>
      </c>
      <c r="AR1040" s="4">
        <f t="shared" si="389"/>
        <v>461</v>
      </c>
      <c r="AS1040" s="4">
        <f t="shared" si="390"/>
        <v>0.23669291718073282</v>
      </c>
    </row>
    <row r="1041" spans="1:45" x14ac:dyDescent="0.25">
      <c r="A1041">
        <v>19</v>
      </c>
      <c r="B1041">
        <v>26</v>
      </c>
      <c r="C1041">
        <v>0</v>
      </c>
      <c r="D1041">
        <v>14</v>
      </c>
      <c r="E1041">
        <v>0</v>
      </c>
      <c r="F1041">
        <v>0</v>
      </c>
      <c r="G1041" t="s">
        <v>53</v>
      </c>
      <c r="H1041">
        <f t="shared" si="368"/>
        <v>0.10526315789473673</v>
      </c>
      <c r="I1041">
        <v>477.124978</v>
      </c>
      <c r="K1041">
        <v>3101727</v>
      </c>
      <c r="L1041">
        <v>2974260</v>
      </c>
      <c r="M1041">
        <v>3373702</v>
      </c>
      <c r="N1041" t="str">
        <f t="shared" si="369"/>
        <v>Yes</v>
      </c>
      <c r="O1041">
        <f t="shared" si="370"/>
        <v>3149896.3333333335</v>
      </c>
      <c r="Q1041">
        <v>3304593</v>
      </c>
      <c r="R1041">
        <v>2434042</v>
      </c>
      <c r="S1041">
        <v>3026879</v>
      </c>
      <c r="T1041" t="str">
        <f t="shared" si="371"/>
        <v>Yes</v>
      </c>
      <c r="U1041">
        <f t="shared" si="372"/>
        <v>2921838</v>
      </c>
      <c r="W1041">
        <f t="shared" si="373"/>
        <v>1.368421052631579</v>
      </c>
      <c r="X1041">
        <f t="shared" si="374"/>
        <v>0.73684210526315785</v>
      </c>
      <c r="Z1041" s="4">
        <f t="shared" si="375"/>
        <v>477.1249779799</v>
      </c>
      <c r="AA1041">
        <f t="shared" si="376"/>
        <v>7</v>
      </c>
      <c r="AB1041">
        <f t="shared" si="377"/>
        <v>0.36842105263157893</v>
      </c>
      <c r="AC1041">
        <f t="shared" si="378"/>
        <v>0.26923076923076922</v>
      </c>
      <c r="AD1041">
        <f t="shared" si="379"/>
        <v>0.5</v>
      </c>
      <c r="AE1041" t="str">
        <f t="shared" si="380"/>
        <v>O</v>
      </c>
      <c r="AH1041">
        <f t="shared" si="381"/>
        <v>0</v>
      </c>
      <c r="AJ1041" t="str">
        <f t="shared" si="382"/>
        <v>----</v>
      </c>
      <c r="AK1041" t="str">
        <f t="shared" si="383"/>
        <v>----</v>
      </c>
      <c r="AL1041" t="str">
        <f t="shared" si="384"/>
        <v>HUnSatLig</v>
      </c>
      <c r="AM1041" t="str">
        <f t="shared" si="385"/>
        <v>----</v>
      </c>
      <c r="AN1041" t="str">
        <f t="shared" si="386"/>
        <v>----</v>
      </c>
      <c r="AO1041" t="str">
        <f t="shared" si="387"/>
        <v>----</v>
      </c>
      <c r="AQ1041" s="4">
        <f t="shared" si="388"/>
        <v>477.23530610566598</v>
      </c>
      <c r="AR1041" s="4">
        <f t="shared" si="389"/>
        <v>477</v>
      </c>
      <c r="AS1041" s="4">
        <f t="shared" si="390"/>
        <v>0.23530610566598398</v>
      </c>
    </row>
    <row r="1042" spans="1:45" x14ac:dyDescent="0.25">
      <c r="A1042">
        <v>19</v>
      </c>
      <c r="B1042">
        <v>28</v>
      </c>
      <c r="C1042">
        <v>0</v>
      </c>
      <c r="D1042">
        <v>5</v>
      </c>
      <c r="E1042">
        <v>0</v>
      </c>
      <c r="F1042">
        <v>0</v>
      </c>
      <c r="G1042" t="s">
        <v>53</v>
      </c>
      <c r="H1042">
        <f t="shared" si="368"/>
        <v>-0.94736842105263186</v>
      </c>
      <c r="I1042">
        <v>335.18639660000002</v>
      </c>
      <c r="K1042">
        <v>5164914</v>
      </c>
      <c r="L1042">
        <v>5683247</v>
      </c>
      <c r="M1042">
        <v>5291445</v>
      </c>
      <c r="N1042" t="str">
        <f t="shared" si="369"/>
        <v>Yes</v>
      </c>
      <c r="O1042">
        <f t="shared" si="370"/>
        <v>5379868.666666667</v>
      </c>
      <c r="Q1042">
        <v>1491205</v>
      </c>
      <c r="R1042">
        <v>2950517</v>
      </c>
      <c r="S1042">
        <v>2254808</v>
      </c>
      <c r="T1042" t="str">
        <f t="shared" si="371"/>
        <v>Yes</v>
      </c>
      <c r="U1042">
        <f t="shared" si="372"/>
        <v>2232176.6666666665</v>
      </c>
      <c r="W1042">
        <f t="shared" si="373"/>
        <v>1.4736842105263157</v>
      </c>
      <c r="X1042">
        <f t="shared" si="374"/>
        <v>0.26315789473684209</v>
      </c>
      <c r="Z1042" s="4">
        <f t="shared" si="375"/>
        <v>335.18639657989996</v>
      </c>
      <c r="AA1042">
        <f t="shared" si="376"/>
        <v>6</v>
      </c>
      <c r="AB1042">
        <f t="shared" si="377"/>
        <v>0.31578947368421051</v>
      </c>
      <c r="AC1042">
        <f t="shared" si="378"/>
        <v>0.21428571428571427</v>
      </c>
      <c r="AD1042">
        <f t="shared" si="379"/>
        <v>1.2</v>
      </c>
      <c r="AE1042" t="str">
        <f t="shared" si="380"/>
        <v>CRAM</v>
      </c>
      <c r="AH1042">
        <f t="shared" si="381"/>
        <v>0.21212121212121213</v>
      </c>
      <c r="AJ1042" t="str">
        <f t="shared" si="382"/>
        <v>----</v>
      </c>
      <c r="AK1042" t="str">
        <f t="shared" si="383"/>
        <v>----</v>
      </c>
      <c r="AL1042" t="str">
        <f t="shared" si="384"/>
        <v>HUnSatLig</v>
      </c>
      <c r="AM1042" t="str">
        <f t="shared" si="385"/>
        <v>----</v>
      </c>
      <c r="AN1042" t="str">
        <f t="shared" si="386"/>
        <v>----</v>
      </c>
      <c r="AO1042" t="str">
        <f t="shared" si="387"/>
        <v>----</v>
      </c>
      <c r="AQ1042" s="4">
        <f t="shared" si="388"/>
        <v>335.26390349868149</v>
      </c>
      <c r="AR1042" s="4">
        <f t="shared" si="389"/>
        <v>335</v>
      </c>
      <c r="AS1042" s="4">
        <f t="shared" si="390"/>
        <v>0.26390349868148633</v>
      </c>
    </row>
    <row r="1043" spans="1:45" x14ac:dyDescent="0.25">
      <c r="A1043">
        <v>19</v>
      </c>
      <c r="B1043">
        <v>28</v>
      </c>
      <c r="C1043">
        <v>0</v>
      </c>
      <c r="D1043">
        <v>6</v>
      </c>
      <c r="E1043">
        <v>0</v>
      </c>
      <c r="F1043">
        <v>0</v>
      </c>
      <c r="G1043" t="s">
        <v>53</v>
      </c>
      <c r="H1043">
        <f t="shared" si="368"/>
        <v>-0.84210526315789469</v>
      </c>
      <c r="I1043">
        <v>351.18131119999998</v>
      </c>
      <c r="K1043">
        <v>11908446</v>
      </c>
      <c r="L1043">
        <v>12765028</v>
      </c>
      <c r="M1043">
        <v>12059186</v>
      </c>
      <c r="N1043" t="str">
        <f t="shared" si="369"/>
        <v>Yes</v>
      </c>
      <c r="O1043">
        <f t="shared" si="370"/>
        <v>12244220</v>
      </c>
      <c r="Q1043">
        <v>4969041</v>
      </c>
      <c r="R1043">
        <v>8521248</v>
      </c>
      <c r="S1043">
        <v>6620627</v>
      </c>
      <c r="T1043" t="str">
        <f t="shared" si="371"/>
        <v>Yes</v>
      </c>
      <c r="U1043">
        <f t="shared" si="372"/>
        <v>6703638.666666667</v>
      </c>
      <c r="W1043">
        <f t="shared" si="373"/>
        <v>1.4736842105263157</v>
      </c>
      <c r="X1043">
        <f t="shared" si="374"/>
        <v>0.31578947368421051</v>
      </c>
      <c r="Z1043" s="4">
        <f t="shared" si="375"/>
        <v>351.18131117989998</v>
      </c>
      <c r="AA1043">
        <f t="shared" si="376"/>
        <v>6</v>
      </c>
      <c r="AB1043">
        <f t="shared" si="377"/>
        <v>0.31578947368421051</v>
      </c>
      <c r="AC1043">
        <f t="shared" si="378"/>
        <v>0.21428571428571427</v>
      </c>
      <c r="AD1043">
        <f t="shared" si="379"/>
        <v>1</v>
      </c>
      <c r="AE1043" t="str">
        <f t="shared" si="380"/>
        <v>CRAM</v>
      </c>
      <c r="AH1043">
        <f t="shared" si="381"/>
        <v>0.1875</v>
      </c>
      <c r="AJ1043" t="str">
        <f t="shared" si="382"/>
        <v>----</v>
      </c>
      <c r="AK1043" t="str">
        <f t="shared" si="383"/>
        <v>----</v>
      </c>
      <c r="AL1043" t="str">
        <f t="shared" si="384"/>
        <v>HUnSatLig</v>
      </c>
      <c r="AM1043" t="str">
        <f t="shared" si="385"/>
        <v>----</v>
      </c>
      <c r="AN1043" t="str">
        <f t="shared" si="386"/>
        <v>----</v>
      </c>
      <c r="AO1043" t="str">
        <f t="shared" si="387"/>
        <v>----</v>
      </c>
      <c r="AQ1043" s="4">
        <f t="shared" si="388"/>
        <v>351.26251668716679</v>
      </c>
      <c r="AR1043" s="4">
        <f t="shared" si="389"/>
        <v>351</v>
      </c>
      <c r="AS1043" s="4">
        <f t="shared" si="390"/>
        <v>0.26251668716679433</v>
      </c>
    </row>
    <row r="1044" spans="1:45" x14ac:dyDescent="0.25">
      <c r="A1044">
        <v>19</v>
      </c>
      <c r="B1044">
        <v>28</v>
      </c>
      <c r="C1044">
        <v>0</v>
      </c>
      <c r="D1044">
        <v>7</v>
      </c>
      <c r="E1044">
        <v>0</v>
      </c>
      <c r="F1044">
        <v>0</v>
      </c>
      <c r="G1044" t="s">
        <v>53</v>
      </c>
      <c r="H1044">
        <f t="shared" si="368"/>
        <v>-0.73684210526315752</v>
      </c>
      <c r="I1044">
        <v>367.1762258</v>
      </c>
      <c r="K1044">
        <v>17990741</v>
      </c>
      <c r="L1044">
        <v>18735291</v>
      </c>
      <c r="M1044">
        <v>17327357</v>
      </c>
      <c r="N1044" t="str">
        <f t="shared" si="369"/>
        <v>Yes</v>
      </c>
      <c r="O1044">
        <f t="shared" si="370"/>
        <v>18017796.333333332</v>
      </c>
      <c r="Q1044">
        <v>11428995</v>
      </c>
      <c r="R1044">
        <v>15761949</v>
      </c>
      <c r="S1044">
        <v>13766798</v>
      </c>
      <c r="T1044" t="str">
        <f t="shared" si="371"/>
        <v>Yes</v>
      </c>
      <c r="U1044">
        <f t="shared" si="372"/>
        <v>13652580.666666666</v>
      </c>
      <c r="W1044">
        <f t="shared" si="373"/>
        <v>1.4736842105263157</v>
      </c>
      <c r="X1044">
        <f t="shared" si="374"/>
        <v>0.36842105263157893</v>
      </c>
      <c r="Z1044" s="4">
        <f t="shared" si="375"/>
        <v>367.17622577989999</v>
      </c>
      <c r="AA1044">
        <f t="shared" si="376"/>
        <v>6</v>
      </c>
      <c r="AB1044">
        <f t="shared" si="377"/>
        <v>0.31578947368421051</v>
      </c>
      <c r="AC1044">
        <f t="shared" si="378"/>
        <v>0.21428571428571427</v>
      </c>
      <c r="AD1044">
        <f t="shared" si="379"/>
        <v>0.8571428571428571</v>
      </c>
      <c r="AE1044" t="str">
        <f t="shared" si="380"/>
        <v>CRAM</v>
      </c>
      <c r="AH1044">
        <f t="shared" si="381"/>
        <v>0.16129032258064516</v>
      </c>
      <c r="AJ1044" t="str">
        <f t="shared" si="382"/>
        <v>----</v>
      </c>
      <c r="AK1044" t="str">
        <f t="shared" si="383"/>
        <v>----</v>
      </c>
      <c r="AL1044" t="str">
        <f t="shared" si="384"/>
        <v>HUnSatLig</v>
      </c>
      <c r="AM1044" t="str">
        <f t="shared" si="385"/>
        <v>----</v>
      </c>
      <c r="AN1044" t="str">
        <f t="shared" si="386"/>
        <v>----</v>
      </c>
      <c r="AO1044" t="str">
        <f t="shared" si="387"/>
        <v>----</v>
      </c>
      <c r="AQ1044" s="4">
        <f t="shared" si="388"/>
        <v>367.2611298756521</v>
      </c>
      <c r="AR1044" s="4">
        <f t="shared" si="389"/>
        <v>367</v>
      </c>
      <c r="AS1044" s="4">
        <f t="shared" si="390"/>
        <v>0.26112987565210233</v>
      </c>
    </row>
    <row r="1045" spans="1:45" x14ac:dyDescent="0.25">
      <c r="A1045">
        <v>19</v>
      </c>
      <c r="B1045">
        <v>28</v>
      </c>
      <c r="C1045">
        <v>0</v>
      </c>
      <c r="D1045">
        <v>8</v>
      </c>
      <c r="E1045">
        <v>0</v>
      </c>
      <c r="F1045">
        <v>0</v>
      </c>
      <c r="G1045" t="s">
        <v>53</v>
      </c>
      <c r="H1045">
        <f t="shared" si="368"/>
        <v>-0.63157894736842124</v>
      </c>
      <c r="I1045">
        <v>383.17114040000001</v>
      </c>
      <c r="K1045">
        <v>16767727</v>
      </c>
      <c r="L1045">
        <v>17191200</v>
      </c>
      <c r="M1045">
        <v>16402055</v>
      </c>
      <c r="N1045" t="str">
        <f t="shared" si="369"/>
        <v>Yes</v>
      </c>
      <c r="O1045">
        <f t="shared" si="370"/>
        <v>16786994</v>
      </c>
      <c r="Q1045">
        <v>17386911</v>
      </c>
      <c r="R1045">
        <v>20313391</v>
      </c>
      <c r="S1045">
        <v>18760253</v>
      </c>
      <c r="T1045" t="str">
        <f t="shared" si="371"/>
        <v>Yes</v>
      </c>
      <c r="U1045">
        <f t="shared" si="372"/>
        <v>18820185</v>
      </c>
      <c r="W1045">
        <f t="shared" si="373"/>
        <v>1.4736842105263157</v>
      </c>
      <c r="X1045">
        <f t="shared" si="374"/>
        <v>0.42105263157894735</v>
      </c>
      <c r="Z1045" s="4">
        <f t="shared" si="375"/>
        <v>383.17114037990001</v>
      </c>
      <c r="AA1045">
        <f t="shared" si="376"/>
        <v>6</v>
      </c>
      <c r="AB1045">
        <f t="shared" si="377"/>
        <v>0.31578947368421051</v>
      </c>
      <c r="AC1045">
        <f t="shared" si="378"/>
        <v>0.21428571428571427</v>
      </c>
      <c r="AD1045">
        <f t="shared" si="379"/>
        <v>0.75</v>
      </c>
      <c r="AE1045" t="str">
        <f t="shared" si="380"/>
        <v>O</v>
      </c>
      <c r="AH1045">
        <f t="shared" si="381"/>
        <v>0.13333333333333333</v>
      </c>
      <c r="AJ1045" t="str">
        <f t="shared" si="382"/>
        <v>----</v>
      </c>
      <c r="AK1045" t="str">
        <f t="shared" si="383"/>
        <v>----</v>
      </c>
      <c r="AL1045" t="str">
        <f t="shared" si="384"/>
        <v>HUnSatLig</v>
      </c>
      <c r="AM1045" t="str">
        <f t="shared" si="385"/>
        <v>----</v>
      </c>
      <c r="AN1045" t="str">
        <f t="shared" si="386"/>
        <v>----</v>
      </c>
      <c r="AO1045" t="str">
        <f t="shared" si="387"/>
        <v>----</v>
      </c>
      <c r="AQ1045" s="4">
        <f t="shared" si="388"/>
        <v>383.25974306413741</v>
      </c>
      <c r="AR1045" s="4">
        <f t="shared" si="389"/>
        <v>383</v>
      </c>
      <c r="AS1045" s="4">
        <f t="shared" si="390"/>
        <v>0.25974306413741033</v>
      </c>
    </row>
    <row r="1046" spans="1:45" x14ac:dyDescent="0.25">
      <c r="A1046">
        <v>19</v>
      </c>
      <c r="B1046">
        <v>28</v>
      </c>
      <c r="C1046">
        <v>0</v>
      </c>
      <c r="D1046">
        <v>9</v>
      </c>
      <c r="E1046">
        <v>0</v>
      </c>
      <c r="F1046">
        <v>0</v>
      </c>
      <c r="G1046" t="s">
        <v>53</v>
      </c>
      <c r="H1046">
        <f t="shared" si="368"/>
        <v>-0.52631578947368407</v>
      </c>
      <c r="I1046">
        <v>399.16605499999997</v>
      </c>
      <c r="K1046">
        <v>13544276</v>
      </c>
      <c r="L1046">
        <v>12682569</v>
      </c>
      <c r="M1046">
        <v>12763907</v>
      </c>
      <c r="N1046" t="str">
        <f t="shared" si="369"/>
        <v>Yes</v>
      </c>
      <c r="O1046">
        <f t="shared" si="370"/>
        <v>12996917.333333334</v>
      </c>
      <c r="Q1046">
        <v>20310366</v>
      </c>
      <c r="R1046">
        <v>20206279</v>
      </c>
      <c r="S1046">
        <v>20729553</v>
      </c>
      <c r="T1046" t="str">
        <f t="shared" si="371"/>
        <v>Yes</v>
      </c>
      <c r="U1046">
        <f t="shared" si="372"/>
        <v>20415399.333333332</v>
      </c>
      <c r="W1046">
        <f t="shared" si="373"/>
        <v>1.4736842105263157</v>
      </c>
      <c r="X1046">
        <f t="shared" si="374"/>
        <v>0.47368421052631576</v>
      </c>
      <c r="Z1046" s="4">
        <f t="shared" si="375"/>
        <v>399.16605497990003</v>
      </c>
      <c r="AA1046">
        <f t="shared" si="376"/>
        <v>6</v>
      </c>
      <c r="AB1046">
        <f t="shared" si="377"/>
        <v>0.31578947368421051</v>
      </c>
      <c r="AC1046">
        <f t="shared" si="378"/>
        <v>0.21428571428571427</v>
      </c>
      <c r="AD1046">
        <f t="shared" si="379"/>
        <v>0.66666666666666663</v>
      </c>
      <c r="AE1046" t="str">
        <f t="shared" si="380"/>
        <v>O</v>
      </c>
      <c r="AH1046">
        <f t="shared" si="381"/>
        <v>0.10344827586206896</v>
      </c>
      <c r="AJ1046" t="str">
        <f t="shared" si="382"/>
        <v>----</v>
      </c>
      <c r="AK1046" t="str">
        <f t="shared" si="383"/>
        <v>----</v>
      </c>
      <c r="AL1046" t="str">
        <f t="shared" si="384"/>
        <v>HUnSatLig</v>
      </c>
      <c r="AM1046" t="str">
        <f t="shared" si="385"/>
        <v>----</v>
      </c>
      <c r="AN1046" t="str">
        <f t="shared" si="386"/>
        <v>----</v>
      </c>
      <c r="AO1046" t="str">
        <f t="shared" si="387"/>
        <v>----</v>
      </c>
      <c r="AQ1046" s="4">
        <f t="shared" si="388"/>
        <v>399.25835625262272</v>
      </c>
      <c r="AR1046" s="4">
        <f t="shared" si="389"/>
        <v>399</v>
      </c>
      <c r="AS1046" s="4">
        <f t="shared" si="390"/>
        <v>0.25835625262271833</v>
      </c>
    </row>
    <row r="1047" spans="1:45" x14ac:dyDescent="0.25">
      <c r="A1047">
        <v>19</v>
      </c>
      <c r="B1047">
        <v>28</v>
      </c>
      <c r="C1047">
        <v>0</v>
      </c>
      <c r="D1047">
        <v>10</v>
      </c>
      <c r="E1047">
        <v>0</v>
      </c>
      <c r="F1047">
        <v>0</v>
      </c>
      <c r="G1047" t="s">
        <v>53</v>
      </c>
      <c r="H1047">
        <f t="shared" si="368"/>
        <v>-0.42105263157894779</v>
      </c>
      <c r="I1047">
        <v>415.16096959999999</v>
      </c>
      <c r="K1047">
        <v>8489078</v>
      </c>
      <c r="L1047">
        <v>8542814</v>
      </c>
      <c r="M1047">
        <v>7917356</v>
      </c>
      <c r="N1047" t="str">
        <f t="shared" si="369"/>
        <v>Yes</v>
      </c>
      <c r="O1047">
        <f t="shared" si="370"/>
        <v>8316416</v>
      </c>
      <c r="Q1047">
        <v>16538648</v>
      </c>
      <c r="R1047">
        <v>13682424</v>
      </c>
      <c r="S1047">
        <v>15512269</v>
      </c>
      <c r="T1047" t="str">
        <f t="shared" si="371"/>
        <v>Yes</v>
      </c>
      <c r="U1047">
        <f t="shared" si="372"/>
        <v>15244447</v>
      </c>
      <c r="W1047">
        <f t="shared" si="373"/>
        <v>1.4736842105263157</v>
      </c>
      <c r="X1047">
        <f t="shared" si="374"/>
        <v>0.52631578947368418</v>
      </c>
      <c r="Z1047" s="4">
        <f t="shared" si="375"/>
        <v>415.16096957989998</v>
      </c>
      <c r="AA1047">
        <f t="shared" si="376"/>
        <v>6</v>
      </c>
      <c r="AB1047">
        <f t="shared" si="377"/>
        <v>0.31578947368421051</v>
      </c>
      <c r="AC1047">
        <f t="shared" si="378"/>
        <v>0.21428571428571427</v>
      </c>
      <c r="AD1047">
        <f t="shared" si="379"/>
        <v>0.6</v>
      </c>
      <c r="AE1047" t="str">
        <f t="shared" si="380"/>
        <v>O</v>
      </c>
      <c r="AH1047">
        <f t="shared" si="381"/>
        <v>7.1428571428571425E-2</v>
      </c>
      <c r="AJ1047" t="str">
        <f t="shared" si="382"/>
        <v>----</v>
      </c>
      <c r="AK1047" t="str">
        <f t="shared" si="383"/>
        <v>----</v>
      </c>
      <c r="AL1047" t="str">
        <f t="shared" si="384"/>
        <v>HUnSatLig</v>
      </c>
      <c r="AM1047" t="str">
        <f t="shared" si="385"/>
        <v>----</v>
      </c>
      <c r="AN1047" t="str">
        <f t="shared" si="386"/>
        <v>----</v>
      </c>
      <c r="AO1047" t="str">
        <f t="shared" si="387"/>
        <v>----</v>
      </c>
      <c r="AQ1047" s="4">
        <f t="shared" si="388"/>
        <v>415.25696944110797</v>
      </c>
      <c r="AR1047" s="4">
        <f t="shared" si="389"/>
        <v>415</v>
      </c>
      <c r="AS1047" s="4">
        <f t="shared" si="390"/>
        <v>0.25696944110796949</v>
      </c>
    </row>
    <row r="1048" spans="1:45" x14ac:dyDescent="0.25">
      <c r="A1048">
        <v>19</v>
      </c>
      <c r="B1048">
        <v>28</v>
      </c>
      <c r="C1048">
        <v>0</v>
      </c>
      <c r="D1048">
        <v>11</v>
      </c>
      <c r="E1048">
        <v>0</v>
      </c>
      <c r="F1048">
        <v>0</v>
      </c>
      <c r="G1048" t="s">
        <v>53</v>
      </c>
      <c r="H1048">
        <f t="shared" si="368"/>
        <v>-0.31578947368421062</v>
      </c>
      <c r="I1048">
        <v>431.1558842</v>
      </c>
      <c r="K1048">
        <v>6933561</v>
      </c>
      <c r="L1048">
        <v>6662532</v>
      </c>
      <c r="M1048">
        <v>6247516</v>
      </c>
      <c r="N1048" t="str">
        <f t="shared" si="369"/>
        <v>Yes</v>
      </c>
      <c r="O1048">
        <f t="shared" si="370"/>
        <v>6614536.333333333</v>
      </c>
      <c r="Q1048">
        <v>10715052</v>
      </c>
      <c r="R1048">
        <v>7732049</v>
      </c>
      <c r="S1048">
        <v>9420752</v>
      </c>
      <c r="T1048" t="str">
        <f t="shared" si="371"/>
        <v>Yes</v>
      </c>
      <c r="U1048">
        <f t="shared" si="372"/>
        <v>9289284.333333334</v>
      </c>
      <c r="W1048">
        <f t="shared" si="373"/>
        <v>1.4736842105263157</v>
      </c>
      <c r="X1048">
        <f t="shared" si="374"/>
        <v>0.57894736842105265</v>
      </c>
      <c r="Z1048" s="4">
        <f t="shared" si="375"/>
        <v>431.1558841799</v>
      </c>
      <c r="AA1048">
        <f t="shared" si="376"/>
        <v>6</v>
      </c>
      <c r="AB1048">
        <f t="shared" si="377"/>
        <v>0.31578947368421051</v>
      </c>
      <c r="AC1048">
        <f t="shared" si="378"/>
        <v>0.21428571428571427</v>
      </c>
      <c r="AD1048">
        <f t="shared" si="379"/>
        <v>0.54545454545454541</v>
      </c>
      <c r="AE1048" t="str">
        <f t="shared" si="380"/>
        <v>O</v>
      </c>
      <c r="AH1048">
        <f t="shared" si="381"/>
        <v>3.7037037037037035E-2</v>
      </c>
      <c r="AJ1048" t="str">
        <f t="shared" si="382"/>
        <v>----</v>
      </c>
      <c r="AK1048" t="str">
        <f t="shared" si="383"/>
        <v>----</v>
      </c>
      <c r="AL1048" t="str">
        <f t="shared" si="384"/>
        <v>HUnSatLig</v>
      </c>
      <c r="AM1048" t="str">
        <f t="shared" si="385"/>
        <v>----</v>
      </c>
      <c r="AN1048" t="str">
        <f t="shared" si="386"/>
        <v>----</v>
      </c>
      <c r="AO1048" t="str">
        <f t="shared" si="387"/>
        <v>----</v>
      </c>
      <c r="AQ1048" s="4">
        <f t="shared" si="388"/>
        <v>431.25558262959333</v>
      </c>
      <c r="AR1048" s="4">
        <f t="shared" si="389"/>
        <v>431</v>
      </c>
      <c r="AS1048" s="4">
        <f t="shared" si="390"/>
        <v>0.25558262959333433</v>
      </c>
    </row>
    <row r="1049" spans="1:45" x14ac:dyDescent="0.25">
      <c r="A1049">
        <v>19</v>
      </c>
      <c r="B1049">
        <v>28</v>
      </c>
      <c r="C1049">
        <v>0</v>
      </c>
      <c r="D1049">
        <v>12</v>
      </c>
      <c r="E1049">
        <v>0</v>
      </c>
      <c r="F1049">
        <v>0</v>
      </c>
      <c r="G1049" t="s">
        <v>53</v>
      </c>
      <c r="H1049">
        <f t="shared" si="368"/>
        <v>-0.21052631578947345</v>
      </c>
      <c r="I1049">
        <v>447.15079880000002</v>
      </c>
      <c r="K1049">
        <v>2054684</v>
      </c>
      <c r="L1049">
        <v>2328560</v>
      </c>
      <c r="M1049">
        <v>1754197</v>
      </c>
      <c r="N1049" t="str">
        <f t="shared" si="369"/>
        <v>Yes</v>
      </c>
      <c r="O1049">
        <f t="shared" si="370"/>
        <v>2045813.6666666667</v>
      </c>
      <c r="Q1049">
        <v>5787863</v>
      </c>
      <c r="R1049">
        <v>3810877</v>
      </c>
      <c r="S1049">
        <v>5150235</v>
      </c>
      <c r="T1049" t="str">
        <f t="shared" si="371"/>
        <v>Yes</v>
      </c>
      <c r="U1049">
        <f t="shared" si="372"/>
        <v>4916325</v>
      </c>
      <c r="W1049">
        <f t="shared" si="373"/>
        <v>1.4736842105263157</v>
      </c>
      <c r="X1049">
        <f t="shared" si="374"/>
        <v>0.63157894736842102</v>
      </c>
      <c r="Z1049" s="4">
        <f t="shared" si="375"/>
        <v>447.15079877989996</v>
      </c>
      <c r="AA1049">
        <f t="shared" si="376"/>
        <v>6</v>
      </c>
      <c r="AB1049">
        <f t="shared" si="377"/>
        <v>0.31578947368421051</v>
      </c>
      <c r="AC1049">
        <f t="shared" si="378"/>
        <v>0.21428571428571427</v>
      </c>
      <c r="AD1049">
        <f t="shared" si="379"/>
        <v>0.5</v>
      </c>
      <c r="AE1049" t="str">
        <f t="shared" si="380"/>
        <v>O</v>
      </c>
      <c r="AH1049">
        <f t="shared" si="381"/>
        <v>0</v>
      </c>
      <c r="AJ1049" t="str">
        <f t="shared" si="382"/>
        <v>----</v>
      </c>
      <c r="AK1049" t="str">
        <f t="shared" si="383"/>
        <v>----</v>
      </c>
      <c r="AL1049" t="str">
        <f t="shared" si="384"/>
        <v>HUnSatLig</v>
      </c>
      <c r="AM1049" t="str">
        <f t="shared" si="385"/>
        <v>----</v>
      </c>
      <c r="AN1049" t="str">
        <f t="shared" si="386"/>
        <v>----</v>
      </c>
      <c r="AO1049" t="str">
        <f t="shared" si="387"/>
        <v>----</v>
      </c>
      <c r="AQ1049" s="4">
        <f t="shared" si="388"/>
        <v>447.25419581807859</v>
      </c>
      <c r="AR1049" s="4">
        <f t="shared" si="389"/>
        <v>447</v>
      </c>
      <c r="AS1049" s="4">
        <f t="shared" si="390"/>
        <v>0.25419581807858549</v>
      </c>
    </row>
    <row r="1050" spans="1:45" x14ac:dyDescent="0.25">
      <c r="A1050">
        <v>19</v>
      </c>
      <c r="B1050">
        <v>28</v>
      </c>
      <c r="C1050">
        <v>0</v>
      </c>
      <c r="D1050">
        <v>14</v>
      </c>
      <c r="E1050">
        <v>0</v>
      </c>
      <c r="F1050">
        <v>0</v>
      </c>
      <c r="G1050" t="s">
        <v>53</v>
      </c>
      <c r="H1050">
        <f t="shared" si="368"/>
        <v>0</v>
      </c>
      <c r="I1050">
        <v>479.14062799999999</v>
      </c>
      <c r="K1050">
        <v>2825261</v>
      </c>
      <c r="L1050">
        <v>1995327</v>
      </c>
      <c r="M1050">
        <v>2853469</v>
      </c>
      <c r="N1050" t="str">
        <f t="shared" si="369"/>
        <v>Yes</v>
      </c>
      <c r="O1050">
        <f t="shared" si="370"/>
        <v>2558019</v>
      </c>
      <c r="Q1050">
        <v>3713241</v>
      </c>
      <c r="R1050">
        <v>2791392</v>
      </c>
      <c r="S1050">
        <v>3332590</v>
      </c>
      <c r="T1050" t="str">
        <f t="shared" si="371"/>
        <v>Yes</v>
      </c>
      <c r="U1050">
        <f t="shared" si="372"/>
        <v>3279074.3333333335</v>
      </c>
      <c r="W1050">
        <f t="shared" si="373"/>
        <v>1.4736842105263157</v>
      </c>
      <c r="X1050">
        <f t="shared" si="374"/>
        <v>0.73684210526315785</v>
      </c>
      <c r="Z1050" s="4">
        <f t="shared" si="375"/>
        <v>479.14062797989999</v>
      </c>
      <c r="AA1050">
        <f t="shared" si="376"/>
        <v>6</v>
      </c>
      <c r="AB1050">
        <f t="shared" si="377"/>
        <v>0.31578947368421051</v>
      </c>
      <c r="AC1050">
        <f t="shared" si="378"/>
        <v>0.21428571428571427</v>
      </c>
      <c r="AD1050">
        <f t="shared" si="379"/>
        <v>0.42857142857142855</v>
      </c>
      <c r="AE1050" t="str">
        <f t="shared" si="380"/>
        <v>O</v>
      </c>
      <c r="AH1050">
        <f t="shared" si="381"/>
        <v>-8.3333333333333329E-2</v>
      </c>
      <c r="AJ1050" t="str">
        <f t="shared" si="382"/>
        <v>----</v>
      </c>
      <c r="AK1050" t="str">
        <f t="shared" si="383"/>
        <v>----</v>
      </c>
      <c r="AL1050" t="str">
        <f t="shared" si="384"/>
        <v>HUnSatLig</v>
      </c>
      <c r="AM1050" t="str">
        <f t="shared" si="385"/>
        <v>----</v>
      </c>
      <c r="AN1050" t="str">
        <f t="shared" si="386"/>
        <v>----</v>
      </c>
      <c r="AO1050" t="str">
        <f t="shared" si="387"/>
        <v>----</v>
      </c>
      <c r="AQ1050" s="4">
        <f t="shared" si="388"/>
        <v>479.2514221950492</v>
      </c>
      <c r="AR1050" s="4">
        <f t="shared" si="389"/>
        <v>479</v>
      </c>
      <c r="AS1050" s="4">
        <f t="shared" si="390"/>
        <v>0.25142219504920149</v>
      </c>
    </row>
    <row r="1051" spans="1:45" x14ac:dyDescent="0.25">
      <c r="A1051">
        <v>20</v>
      </c>
      <c r="B1051">
        <v>16</v>
      </c>
      <c r="C1051">
        <v>0</v>
      </c>
      <c r="D1051">
        <v>12</v>
      </c>
      <c r="E1051">
        <v>0</v>
      </c>
      <c r="F1051">
        <v>0</v>
      </c>
      <c r="G1051" t="s">
        <v>53</v>
      </c>
      <c r="H1051">
        <f t="shared" si="368"/>
        <v>0.39999999999999991</v>
      </c>
      <c r="I1051">
        <v>447.0568988</v>
      </c>
      <c r="K1051">
        <v>7353385</v>
      </c>
      <c r="L1051">
        <v>6433270</v>
      </c>
      <c r="M1051">
        <v>6375007</v>
      </c>
      <c r="N1051" t="str">
        <f t="shared" si="369"/>
        <v>Yes</v>
      </c>
      <c r="O1051">
        <f t="shared" si="370"/>
        <v>6720554</v>
      </c>
      <c r="Q1051">
        <v>1627872</v>
      </c>
      <c r="R1051">
        <v>2717768</v>
      </c>
      <c r="S1051">
        <v>2888228</v>
      </c>
      <c r="T1051" t="str">
        <f t="shared" si="371"/>
        <v>Yes</v>
      </c>
      <c r="U1051">
        <f t="shared" si="372"/>
        <v>2411289.3333333335</v>
      </c>
      <c r="W1051">
        <f t="shared" si="373"/>
        <v>0.8</v>
      </c>
      <c r="X1051">
        <f t="shared" si="374"/>
        <v>0.6</v>
      </c>
      <c r="Z1051" s="4">
        <f t="shared" si="375"/>
        <v>447.0568987799</v>
      </c>
      <c r="AA1051">
        <f t="shared" si="376"/>
        <v>13</v>
      </c>
      <c r="AB1051">
        <f t="shared" si="377"/>
        <v>0.65</v>
      </c>
      <c r="AC1051">
        <f t="shared" si="378"/>
        <v>0.8125</v>
      </c>
      <c r="AD1051">
        <f t="shared" si="379"/>
        <v>1.0833333333333333</v>
      </c>
      <c r="AE1051" t="str">
        <f t="shared" si="380"/>
        <v>CRAM</v>
      </c>
      <c r="AH1051">
        <f t="shared" si="381"/>
        <v>0.5</v>
      </c>
      <c r="AJ1051" t="str">
        <f t="shared" si="382"/>
        <v>----</v>
      </c>
      <c r="AK1051" t="str">
        <f t="shared" si="383"/>
        <v>----</v>
      </c>
      <c r="AL1051" t="str">
        <f t="shared" si="384"/>
        <v>HUnSatLig</v>
      </c>
      <c r="AM1051" t="str">
        <f t="shared" si="385"/>
        <v>----</v>
      </c>
      <c r="AN1051" t="str">
        <f t="shared" si="386"/>
        <v>----</v>
      </c>
      <c r="AO1051" t="str">
        <f t="shared" si="387"/>
        <v>----</v>
      </c>
      <c r="AQ1051" s="4">
        <f t="shared" si="388"/>
        <v>447.16027410508622</v>
      </c>
      <c r="AR1051" s="4">
        <f t="shared" si="389"/>
        <v>447</v>
      </c>
      <c r="AS1051" s="4">
        <f t="shared" si="390"/>
        <v>0.16027410508621642</v>
      </c>
    </row>
    <row r="1052" spans="1:45" x14ac:dyDescent="0.25">
      <c r="A1052">
        <v>20</v>
      </c>
      <c r="B1052">
        <v>16</v>
      </c>
      <c r="C1052">
        <v>0</v>
      </c>
      <c r="D1052">
        <v>13</v>
      </c>
      <c r="E1052">
        <v>0</v>
      </c>
      <c r="F1052">
        <v>0</v>
      </c>
      <c r="G1052" t="s">
        <v>53</v>
      </c>
      <c r="H1052">
        <f t="shared" si="368"/>
        <v>0.5</v>
      </c>
      <c r="I1052">
        <v>463.05181340000001</v>
      </c>
      <c r="K1052">
        <v>6123945</v>
      </c>
      <c r="L1052">
        <v>5822173</v>
      </c>
      <c r="M1052">
        <v>5668065</v>
      </c>
      <c r="N1052" t="str">
        <f t="shared" si="369"/>
        <v>Yes</v>
      </c>
      <c r="O1052">
        <f t="shared" si="370"/>
        <v>5871394.333333333</v>
      </c>
      <c r="Q1052">
        <v>1517147</v>
      </c>
      <c r="R1052">
        <v>2908207</v>
      </c>
      <c r="S1052">
        <v>3205627</v>
      </c>
      <c r="T1052" t="str">
        <f t="shared" si="371"/>
        <v>Yes</v>
      </c>
      <c r="U1052">
        <f t="shared" si="372"/>
        <v>2543660.3333333335</v>
      </c>
      <c r="W1052">
        <f t="shared" si="373"/>
        <v>0.8</v>
      </c>
      <c r="X1052">
        <f t="shared" si="374"/>
        <v>0.65</v>
      </c>
      <c r="Z1052" s="4">
        <f t="shared" si="375"/>
        <v>463.05181337990001</v>
      </c>
      <c r="AA1052">
        <f t="shared" si="376"/>
        <v>13</v>
      </c>
      <c r="AB1052">
        <f t="shared" si="377"/>
        <v>0.65</v>
      </c>
      <c r="AC1052">
        <f t="shared" si="378"/>
        <v>0.8125</v>
      </c>
      <c r="AD1052">
        <f t="shared" si="379"/>
        <v>1</v>
      </c>
      <c r="AE1052" t="str">
        <f t="shared" si="380"/>
        <v>CRAM</v>
      </c>
      <c r="AH1052">
        <f t="shared" si="381"/>
        <v>0.48148148148148145</v>
      </c>
      <c r="AJ1052" t="str">
        <f t="shared" si="382"/>
        <v>----</v>
      </c>
      <c r="AK1052" t="str">
        <f t="shared" si="383"/>
        <v>----</v>
      </c>
      <c r="AL1052" t="str">
        <f t="shared" si="384"/>
        <v>HUnSatLig</v>
      </c>
      <c r="AM1052" t="str">
        <f t="shared" si="385"/>
        <v>----</v>
      </c>
      <c r="AN1052" t="str">
        <f t="shared" si="386"/>
        <v>----</v>
      </c>
      <c r="AO1052" t="str">
        <f t="shared" si="387"/>
        <v>----</v>
      </c>
      <c r="AQ1052" s="4">
        <f t="shared" si="388"/>
        <v>463.15888729357152</v>
      </c>
      <c r="AR1052" s="4">
        <f t="shared" si="389"/>
        <v>463</v>
      </c>
      <c r="AS1052" s="4">
        <f t="shared" si="390"/>
        <v>0.15888729357152442</v>
      </c>
    </row>
    <row r="1053" spans="1:45" x14ac:dyDescent="0.25">
      <c r="A1053">
        <v>20</v>
      </c>
      <c r="B1053">
        <v>16</v>
      </c>
      <c r="C1053">
        <v>0</v>
      </c>
      <c r="D1053">
        <v>14</v>
      </c>
      <c r="E1053">
        <v>0</v>
      </c>
      <c r="F1053">
        <v>0</v>
      </c>
      <c r="G1053" t="s">
        <v>53</v>
      </c>
      <c r="H1053">
        <f t="shared" si="368"/>
        <v>0.60000000000000009</v>
      </c>
      <c r="I1053">
        <v>479.04672799999997</v>
      </c>
      <c r="K1053">
        <v>3957804</v>
      </c>
      <c r="L1053">
        <v>3798591</v>
      </c>
      <c r="M1053">
        <v>4031071</v>
      </c>
      <c r="N1053" t="str">
        <f t="shared" si="369"/>
        <v>Yes</v>
      </c>
      <c r="O1053">
        <f t="shared" si="370"/>
        <v>3929155.3333333335</v>
      </c>
      <c r="Q1053">
        <v>1723605</v>
      </c>
      <c r="R1053">
        <v>2870241</v>
      </c>
      <c r="S1053">
        <v>2830315</v>
      </c>
      <c r="T1053" t="str">
        <f t="shared" si="371"/>
        <v>Yes</v>
      </c>
      <c r="U1053">
        <f t="shared" si="372"/>
        <v>2474720.3333333335</v>
      </c>
      <c r="W1053">
        <f t="shared" si="373"/>
        <v>0.8</v>
      </c>
      <c r="X1053">
        <f t="shared" si="374"/>
        <v>0.7</v>
      </c>
      <c r="Z1053" s="4">
        <f t="shared" si="375"/>
        <v>479.04672797990003</v>
      </c>
      <c r="AA1053">
        <f t="shared" si="376"/>
        <v>13</v>
      </c>
      <c r="AB1053">
        <f t="shared" si="377"/>
        <v>0.65</v>
      </c>
      <c r="AC1053">
        <f t="shared" si="378"/>
        <v>0.8125</v>
      </c>
      <c r="AD1053">
        <f t="shared" si="379"/>
        <v>0.9285714285714286</v>
      </c>
      <c r="AE1053" t="str">
        <f t="shared" si="380"/>
        <v>CRAM</v>
      </c>
      <c r="AH1053">
        <f t="shared" si="381"/>
        <v>0.46153846153846156</v>
      </c>
      <c r="AJ1053" t="str">
        <f t="shared" si="382"/>
        <v>----</v>
      </c>
      <c r="AK1053" t="str">
        <f t="shared" si="383"/>
        <v>----</v>
      </c>
      <c r="AL1053" t="str">
        <f t="shared" si="384"/>
        <v>HUnSatLig</v>
      </c>
      <c r="AM1053" t="str">
        <f t="shared" si="385"/>
        <v>----</v>
      </c>
      <c r="AN1053" t="str">
        <f t="shared" si="386"/>
        <v>----</v>
      </c>
      <c r="AO1053" t="str">
        <f t="shared" si="387"/>
        <v>----</v>
      </c>
      <c r="AQ1053" s="4">
        <f t="shared" si="388"/>
        <v>479.15750048205683</v>
      </c>
      <c r="AR1053" s="4">
        <f t="shared" si="389"/>
        <v>479</v>
      </c>
      <c r="AS1053" s="4">
        <f t="shared" si="390"/>
        <v>0.15750048205683242</v>
      </c>
    </row>
    <row r="1054" spans="1:45" x14ac:dyDescent="0.25">
      <c r="A1054">
        <v>20</v>
      </c>
      <c r="B1054">
        <v>16</v>
      </c>
      <c r="C1054">
        <v>0</v>
      </c>
      <c r="D1054">
        <v>15</v>
      </c>
      <c r="E1054">
        <v>0</v>
      </c>
      <c r="F1054">
        <v>0</v>
      </c>
      <c r="G1054" t="s">
        <v>53</v>
      </c>
      <c r="H1054">
        <f t="shared" si="368"/>
        <v>0.70000000000000018</v>
      </c>
      <c r="I1054">
        <v>495.04164259999999</v>
      </c>
      <c r="K1054">
        <v>2060863</v>
      </c>
      <c r="L1054">
        <v>1567832</v>
      </c>
      <c r="M1054">
        <v>1913412</v>
      </c>
      <c r="N1054" t="str">
        <f t="shared" si="369"/>
        <v>Yes</v>
      </c>
      <c r="O1054">
        <f t="shared" si="370"/>
        <v>1847369</v>
      </c>
      <c r="Q1054">
        <v>1516602</v>
      </c>
      <c r="R1054">
        <v>1922164</v>
      </c>
      <c r="S1054">
        <v>1691025</v>
      </c>
      <c r="T1054" t="str">
        <f t="shared" si="371"/>
        <v>Yes</v>
      </c>
      <c r="U1054">
        <f t="shared" si="372"/>
        <v>1709930.3333333333</v>
      </c>
      <c r="W1054">
        <f t="shared" si="373"/>
        <v>0.8</v>
      </c>
      <c r="X1054">
        <f t="shared" si="374"/>
        <v>0.75</v>
      </c>
      <c r="Z1054" s="4">
        <f t="shared" si="375"/>
        <v>495.04164257990004</v>
      </c>
      <c r="AA1054">
        <f t="shared" si="376"/>
        <v>13</v>
      </c>
      <c r="AB1054">
        <f t="shared" si="377"/>
        <v>0.65</v>
      </c>
      <c r="AC1054">
        <f t="shared" si="378"/>
        <v>0.8125</v>
      </c>
      <c r="AD1054">
        <f t="shared" si="379"/>
        <v>0.8666666666666667</v>
      </c>
      <c r="AE1054" t="str">
        <f t="shared" si="380"/>
        <v>CRAM</v>
      </c>
      <c r="AH1054">
        <f t="shared" si="381"/>
        <v>0.44</v>
      </c>
      <c r="AJ1054" t="str">
        <f t="shared" si="382"/>
        <v>----</v>
      </c>
      <c r="AK1054" t="str">
        <f t="shared" si="383"/>
        <v>----</v>
      </c>
      <c r="AL1054" t="str">
        <f t="shared" si="384"/>
        <v>HUnSatLig</v>
      </c>
      <c r="AM1054" t="str">
        <f t="shared" si="385"/>
        <v>----</v>
      </c>
      <c r="AN1054" t="str">
        <f t="shared" si="386"/>
        <v>----</v>
      </c>
      <c r="AO1054" t="str">
        <f t="shared" si="387"/>
        <v>----</v>
      </c>
      <c r="AQ1054" s="4">
        <f t="shared" si="388"/>
        <v>495.1561136705422</v>
      </c>
      <c r="AR1054" s="4">
        <f t="shared" si="389"/>
        <v>495</v>
      </c>
      <c r="AS1054" s="4">
        <f t="shared" si="390"/>
        <v>0.15611367054219727</v>
      </c>
    </row>
    <row r="1055" spans="1:45" x14ac:dyDescent="0.25">
      <c r="A1055">
        <v>20</v>
      </c>
      <c r="B1055">
        <v>18</v>
      </c>
      <c r="C1055">
        <v>0</v>
      </c>
      <c r="D1055">
        <v>8</v>
      </c>
      <c r="E1055">
        <v>0</v>
      </c>
      <c r="F1055">
        <v>0</v>
      </c>
      <c r="G1055" t="s">
        <v>53</v>
      </c>
      <c r="H1055">
        <f t="shared" si="368"/>
        <v>-9.9999999999999645E-2</v>
      </c>
      <c r="I1055">
        <v>385.09289039999999</v>
      </c>
      <c r="K1055">
        <v>5600601</v>
      </c>
      <c r="L1055">
        <v>6489824</v>
      </c>
      <c r="M1055">
        <v>5652574</v>
      </c>
      <c r="N1055" t="str">
        <f t="shared" si="369"/>
        <v>Yes</v>
      </c>
      <c r="O1055">
        <f t="shared" si="370"/>
        <v>5914333</v>
      </c>
      <c r="Q1055">
        <v>1810279</v>
      </c>
      <c r="R1055">
        <v>2621746</v>
      </c>
      <c r="S1055">
        <v>2826778</v>
      </c>
      <c r="T1055" t="str">
        <f t="shared" si="371"/>
        <v>Yes</v>
      </c>
      <c r="U1055">
        <f t="shared" si="372"/>
        <v>2419601</v>
      </c>
      <c r="W1055">
        <f t="shared" si="373"/>
        <v>0.9</v>
      </c>
      <c r="X1055">
        <f t="shared" si="374"/>
        <v>0.4</v>
      </c>
      <c r="Z1055" s="4">
        <f t="shared" si="375"/>
        <v>385.09289037989998</v>
      </c>
      <c r="AA1055">
        <f t="shared" si="376"/>
        <v>12</v>
      </c>
      <c r="AB1055">
        <f t="shared" si="377"/>
        <v>0.6</v>
      </c>
      <c r="AC1055">
        <f t="shared" si="378"/>
        <v>0.66666666666666663</v>
      </c>
      <c r="AD1055">
        <f t="shared" si="379"/>
        <v>1.5</v>
      </c>
      <c r="AE1055" t="str">
        <f t="shared" si="380"/>
        <v>CRAM</v>
      </c>
      <c r="AH1055">
        <f t="shared" si="381"/>
        <v>0.5</v>
      </c>
      <c r="AJ1055" t="str">
        <f t="shared" si="382"/>
        <v>----</v>
      </c>
      <c r="AK1055" t="str">
        <f t="shared" si="383"/>
        <v>----</v>
      </c>
      <c r="AL1055" t="str">
        <f t="shared" si="384"/>
        <v>HUnSatLig</v>
      </c>
      <c r="AM1055" t="str">
        <f t="shared" si="385"/>
        <v>----</v>
      </c>
      <c r="AN1055" t="str">
        <f t="shared" si="386"/>
        <v>----</v>
      </c>
      <c r="AO1055" t="str">
        <f t="shared" si="387"/>
        <v>----</v>
      </c>
      <c r="AQ1055" s="4">
        <f t="shared" si="388"/>
        <v>385.1819374405282</v>
      </c>
      <c r="AR1055" s="4">
        <f t="shared" si="389"/>
        <v>385</v>
      </c>
      <c r="AS1055" s="4">
        <f t="shared" si="390"/>
        <v>0.18193744052820193</v>
      </c>
    </row>
    <row r="1056" spans="1:45" x14ac:dyDescent="0.25">
      <c r="A1056">
        <v>20</v>
      </c>
      <c r="B1056">
        <v>18</v>
      </c>
      <c r="C1056">
        <v>0</v>
      </c>
      <c r="D1056">
        <v>9</v>
      </c>
      <c r="E1056">
        <v>0</v>
      </c>
      <c r="F1056">
        <v>0</v>
      </c>
      <c r="G1056" t="s">
        <v>53</v>
      </c>
      <c r="H1056">
        <f t="shared" si="368"/>
        <v>0</v>
      </c>
      <c r="I1056">
        <v>401.087805</v>
      </c>
      <c r="K1056">
        <v>9784474</v>
      </c>
      <c r="L1056">
        <v>9258574</v>
      </c>
      <c r="M1056">
        <v>9307134</v>
      </c>
      <c r="N1056" t="str">
        <f t="shared" si="369"/>
        <v>Yes</v>
      </c>
      <c r="O1056">
        <f t="shared" si="370"/>
        <v>9450060.666666666</v>
      </c>
      <c r="Q1056">
        <v>2142262</v>
      </c>
      <c r="R1056">
        <v>4286420</v>
      </c>
      <c r="S1056">
        <v>4014026</v>
      </c>
      <c r="T1056" t="str">
        <f t="shared" si="371"/>
        <v>Yes</v>
      </c>
      <c r="U1056">
        <f t="shared" si="372"/>
        <v>3480902.6666666665</v>
      </c>
      <c r="W1056">
        <f t="shared" si="373"/>
        <v>0.9</v>
      </c>
      <c r="X1056">
        <f t="shared" si="374"/>
        <v>0.45</v>
      </c>
      <c r="Z1056" s="4">
        <f t="shared" si="375"/>
        <v>401.0878049799</v>
      </c>
      <c r="AA1056">
        <f t="shared" si="376"/>
        <v>12</v>
      </c>
      <c r="AB1056">
        <f t="shared" si="377"/>
        <v>0.6</v>
      </c>
      <c r="AC1056">
        <f t="shared" si="378"/>
        <v>0.66666666666666663</v>
      </c>
      <c r="AD1056">
        <f t="shared" si="379"/>
        <v>1.3333333333333333</v>
      </c>
      <c r="AE1056" t="str">
        <f t="shared" si="380"/>
        <v>CRAM</v>
      </c>
      <c r="AH1056">
        <f t="shared" si="381"/>
        <v>0.4838709677419355</v>
      </c>
      <c r="AJ1056" t="str">
        <f t="shared" si="382"/>
        <v>----</v>
      </c>
      <c r="AK1056" t="str">
        <f t="shared" si="383"/>
        <v>----</v>
      </c>
      <c r="AL1056" t="str">
        <f t="shared" si="384"/>
        <v>HUnSatLig</v>
      </c>
      <c r="AM1056" t="str">
        <f t="shared" si="385"/>
        <v>----</v>
      </c>
      <c r="AN1056" t="str">
        <f t="shared" si="386"/>
        <v>----</v>
      </c>
      <c r="AO1056" t="str">
        <f t="shared" si="387"/>
        <v>----</v>
      </c>
      <c r="AQ1056" s="4">
        <f t="shared" si="388"/>
        <v>401.18055062901357</v>
      </c>
      <c r="AR1056" s="4">
        <f t="shared" si="389"/>
        <v>401</v>
      </c>
      <c r="AS1056" s="4">
        <f t="shared" si="390"/>
        <v>0.18055062901356678</v>
      </c>
    </row>
    <row r="1057" spans="1:45" x14ac:dyDescent="0.25">
      <c r="A1057">
        <v>20</v>
      </c>
      <c r="B1057">
        <v>18</v>
      </c>
      <c r="C1057">
        <v>0</v>
      </c>
      <c r="D1057">
        <v>10</v>
      </c>
      <c r="E1057">
        <v>0</v>
      </c>
      <c r="F1057">
        <v>0</v>
      </c>
      <c r="G1057" t="s">
        <v>53</v>
      </c>
      <c r="H1057">
        <f t="shared" si="368"/>
        <v>0.10000000000000009</v>
      </c>
      <c r="I1057">
        <v>417.08271960000002</v>
      </c>
      <c r="K1057">
        <v>10688599</v>
      </c>
      <c r="L1057">
        <v>9554564</v>
      </c>
      <c r="M1057">
        <v>10235681</v>
      </c>
      <c r="N1057" t="str">
        <f t="shared" si="369"/>
        <v>Yes</v>
      </c>
      <c r="O1057">
        <f t="shared" si="370"/>
        <v>10159614.666666666</v>
      </c>
      <c r="Q1057">
        <v>2240985</v>
      </c>
      <c r="R1057">
        <v>4379356</v>
      </c>
      <c r="S1057">
        <v>4183738</v>
      </c>
      <c r="T1057" t="str">
        <f t="shared" si="371"/>
        <v>Yes</v>
      </c>
      <c r="U1057">
        <f t="shared" si="372"/>
        <v>3601359.6666666665</v>
      </c>
      <c r="W1057">
        <f t="shared" si="373"/>
        <v>0.9</v>
      </c>
      <c r="X1057">
        <f t="shared" si="374"/>
        <v>0.5</v>
      </c>
      <c r="Z1057" s="4">
        <f t="shared" si="375"/>
        <v>417.08271957989996</v>
      </c>
      <c r="AA1057">
        <f t="shared" si="376"/>
        <v>12</v>
      </c>
      <c r="AB1057">
        <f t="shared" si="377"/>
        <v>0.6</v>
      </c>
      <c r="AC1057">
        <f t="shared" si="378"/>
        <v>0.66666666666666663</v>
      </c>
      <c r="AD1057">
        <f t="shared" si="379"/>
        <v>1.2</v>
      </c>
      <c r="AE1057" t="str">
        <f t="shared" si="380"/>
        <v>CRAM</v>
      </c>
      <c r="AH1057">
        <f t="shared" si="381"/>
        <v>0.46666666666666667</v>
      </c>
      <c r="AJ1057" t="str">
        <f t="shared" si="382"/>
        <v>----</v>
      </c>
      <c r="AK1057" t="str">
        <f t="shared" si="383"/>
        <v>----</v>
      </c>
      <c r="AL1057" t="str">
        <f t="shared" si="384"/>
        <v>HUnSatLig</v>
      </c>
      <c r="AM1057" t="str">
        <f t="shared" si="385"/>
        <v>----</v>
      </c>
      <c r="AN1057" t="str">
        <f t="shared" si="386"/>
        <v>----</v>
      </c>
      <c r="AO1057" t="str">
        <f t="shared" si="387"/>
        <v>----</v>
      </c>
      <c r="AQ1057" s="4">
        <f t="shared" si="388"/>
        <v>417.17916381749882</v>
      </c>
      <c r="AR1057" s="4">
        <f t="shared" si="389"/>
        <v>417</v>
      </c>
      <c r="AS1057" s="4">
        <f t="shared" si="390"/>
        <v>0.17916381749881793</v>
      </c>
    </row>
    <row r="1058" spans="1:45" x14ac:dyDescent="0.25">
      <c r="A1058">
        <v>20</v>
      </c>
      <c r="B1058">
        <v>18</v>
      </c>
      <c r="C1058">
        <v>0</v>
      </c>
      <c r="D1058">
        <v>11</v>
      </c>
      <c r="E1058">
        <v>0</v>
      </c>
      <c r="F1058">
        <v>0</v>
      </c>
      <c r="G1058" t="s">
        <v>53</v>
      </c>
      <c r="H1058">
        <f t="shared" si="368"/>
        <v>0.20000000000000018</v>
      </c>
      <c r="I1058">
        <v>433.07763419999998</v>
      </c>
      <c r="K1058">
        <v>10005336</v>
      </c>
      <c r="L1058">
        <v>9244971</v>
      </c>
      <c r="M1058">
        <v>8631227</v>
      </c>
      <c r="N1058" t="str">
        <f t="shared" si="369"/>
        <v>Yes</v>
      </c>
      <c r="O1058">
        <f t="shared" si="370"/>
        <v>9293844.666666666</v>
      </c>
      <c r="Q1058">
        <v>2677474</v>
      </c>
      <c r="R1058">
        <v>4140687</v>
      </c>
      <c r="S1058">
        <v>4183855</v>
      </c>
      <c r="T1058" t="str">
        <f t="shared" si="371"/>
        <v>Yes</v>
      </c>
      <c r="U1058">
        <f t="shared" si="372"/>
        <v>3667338.6666666665</v>
      </c>
      <c r="W1058">
        <f t="shared" si="373"/>
        <v>0.9</v>
      </c>
      <c r="X1058">
        <f t="shared" si="374"/>
        <v>0.55000000000000004</v>
      </c>
      <c r="Z1058" s="4">
        <f t="shared" si="375"/>
        <v>433.07763417989997</v>
      </c>
      <c r="AA1058">
        <f t="shared" si="376"/>
        <v>12</v>
      </c>
      <c r="AB1058">
        <f t="shared" si="377"/>
        <v>0.6</v>
      </c>
      <c r="AC1058">
        <f t="shared" si="378"/>
        <v>0.66666666666666663</v>
      </c>
      <c r="AD1058">
        <f t="shared" si="379"/>
        <v>1.0909090909090908</v>
      </c>
      <c r="AE1058" t="str">
        <f t="shared" si="380"/>
        <v>CRAM</v>
      </c>
      <c r="AH1058">
        <f t="shared" si="381"/>
        <v>0.44827586206896552</v>
      </c>
      <c r="AJ1058" t="str">
        <f t="shared" si="382"/>
        <v>----</v>
      </c>
      <c r="AK1058" t="str">
        <f t="shared" si="383"/>
        <v>----</v>
      </c>
      <c r="AL1058" t="str">
        <f t="shared" si="384"/>
        <v>HUnSatLig</v>
      </c>
      <c r="AM1058" t="str">
        <f t="shared" si="385"/>
        <v>----</v>
      </c>
      <c r="AN1058" t="str">
        <f t="shared" si="386"/>
        <v>----</v>
      </c>
      <c r="AO1058" t="str">
        <f t="shared" si="387"/>
        <v>----</v>
      </c>
      <c r="AQ1058" s="4">
        <f t="shared" si="388"/>
        <v>433.17777700598413</v>
      </c>
      <c r="AR1058" s="4">
        <f t="shared" si="389"/>
        <v>433</v>
      </c>
      <c r="AS1058" s="4">
        <f t="shared" si="390"/>
        <v>0.17777700598412594</v>
      </c>
    </row>
    <row r="1059" spans="1:45" x14ac:dyDescent="0.25">
      <c r="A1059">
        <v>20</v>
      </c>
      <c r="B1059">
        <v>18</v>
      </c>
      <c r="C1059">
        <v>0</v>
      </c>
      <c r="D1059">
        <v>12</v>
      </c>
      <c r="E1059">
        <v>0</v>
      </c>
      <c r="F1059">
        <v>0</v>
      </c>
      <c r="G1059" t="s">
        <v>53</v>
      </c>
      <c r="H1059">
        <f t="shared" si="368"/>
        <v>0.29999999999999982</v>
      </c>
      <c r="I1059">
        <v>449.07254879999999</v>
      </c>
      <c r="K1059">
        <v>7920419</v>
      </c>
      <c r="L1059">
        <v>8322427</v>
      </c>
      <c r="M1059">
        <v>7497106</v>
      </c>
      <c r="N1059" t="str">
        <f t="shared" si="369"/>
        <v>Yes</v>
      </c>
      <c r="O1059">
        <f t="shared" si="370"/>
        <v>7913317.333333333</v>
      </c>
      <c r="Q1059">
        <v>2725397</v>
      </c>
      <c r="R1059">
        <v>4831070</v>
      </c>
      <c r="S1059">
        <v>4446577</v>
      </c>
      <c r="T1059" t="str">
        <f t="shared" si="371"/>
        <v>Yes</v>
      </c>
      <c r="U1059">
        <f t="shared" si="372"/>
        <v>4001014.6666666665</v>
      </c>
      <c r="W1059">
        <f t="shared" si="373"/>
        <v>0.9</v>
      </c>
      <c r="X1059">
        <f t="shared" si="374"/>
        <v>0.6</v>
      </c>
      <c r="Z1059" s="4">
        <f t="shared" si="375"/>
        <v>449.07254877989993</v>
      </c>
      <c r="AA1059">
        <f t="shared" si="376"/>
        <v>12</v>
      </c>
      <c r="AB1059">
        <f t="shared" si="377"/>
        <v>0.6</v>
      </c>
      <c r="AC1059">
        <f t="shared" si="378"/>
        <v>0.66666666666666663</v>
      </c>
      <c r="AD1059">
        <f t="shared" si="379"/>
        <v>1</v>
      </c>
      <c r="AE1059" t="str">
        <f t="shared" si="380"/>
        <v>CRAM</v>
      </c>
      <c r="AH1059">
        <f t="shared" si="381"/>
        <v>0.42857142857142855</v>
      </c>
      <c r="AJ1059" t="str">
        <f t="shared" si="382"/>
        <v>----</v>
      </c>
      <c r="AK1059" t="str">
        <f t="shared" si="383"/>
        <v>----</v>
      </c>
      <c r="AL1059" t="str">
        <f t="shared" si="384"/>
        <v>HUnSatLig</v>
      </c>
      <c r="AM1059" t="str">
        <f t="shared" si="385"/>
        <v>----</v>
      </c>
      <c r="AN1059" t="str">
        <f t="shared" si="386"/>
        <v>----</v>
      </c>
      <c r="AO1059" t="str">
        <f t="shared" si="387"/>
        <v>----</v>
      </c>
      <c r="AQ1059" s="4">
        <f t="shared" si="388"/>
        <v>449.17639019446938</v>
      </c>
      <c r="AR1059" s="4">
        <f t="shared" si="389"/>
        <v>449</v>
      </c>
      <c r="AS1059" s="4">
        <f t="shared" si="390"/>
        <v>0.17639019446937709</v>
      </c>
    </row>
    <row r="1060" spans="1:45" x14ac:dyDescent="0.25">
      <c r="A1060">
        <v>20</v>
      </c>
      <c r="B1060">
        <v>18</v>
      </c>
      <c r="C1060">
        <v>0</v>
      </c>
      <c r="D1060">
        <v>13</v>
      </c>
      <c r="E1060">
        <v>0</v>
      </c>
      <c r="F1060">
        <v>0</v>
      </c>
      <c r="G1060" t="s">
        <v>53</v>
      </c>
      <c r="H1060">
        <f t="shared" si="368"/>
        <v>0.39999999999999991</v>
      </c>
      <c r="I1060">
        <v>465.06746340000001</v>
      </c>
      <c r="K1060">
        <v>6520116</v>
      </c>
      <c r="L1060">
        <v>6165158</v>
      </c>
      <c r="M1060">
        <v>5743717</v>
      </c>
      <c r="N1060" t="str">
        <f t="shared" si="369"/>
        <v>Yes</v>
      </c>
      <c r="O1060">
        <f t="shared" si="370"/>
        <v>6142997</v>
      </c>
      <c r="Q1060">
        <v>2875433</v>
      </c>
      <c r="R1060">
        <v>3897775</v>
      </c>
      <c r="S1060">
        <v>4668865</v>
      </c>
      <c r="T1060" t="str">
        <f t="shared" si="371"/>
        <v>Yes</v>
      </c>
      <c r="U1060">
        <f t="shared" si="372"/>
        <v>3814024.3333333335</v>
      </c>
      <c r="W1060">
        <f t="shared" si="373"/>
        <v>0.9</v>
      </c>
      <c r="X1060">
        <f t="shared" si="374"/>
        <v>0.65</v>
      </c>
      <c r="Z1060" s="4">
        <f t="shared" si="375"/>
        <v>465.06746337989995</v>
      </c>
      <c r="AA1060">
        <f t="shared" si="376"/>
        <v>12</v>
      </c>
      <c r="AB1060">
        <f t="shared" si="377"/>
        <v>0.6</v>
      </c>
      <c r="AC1060">
        <f t="shared" si="378"/>
        <v>0.66666666666666663</v>
      </c>
      <c r="AD1060">
        <f t="shared" si="379"/>
        <v>0.92307692307692313</v>
      </c>
      <c r="AE1060" t="str">
        <f t="shared" si="380"/>
        <v>CRAM</v>
      </c>
      <c r="AH1060">
        <f t="shared" si="381"/>
        <v>0.40740740740740738</v>
      </c>
      <c r="AJ1060" t="str">
        <f t="shared" si="382"/>
        <v>----</v>
      </c>
      <c r="AK1060" t="str">
        <f t="shared" si="383"/>
        <v>----</v>
      </c>
      <c r="AL1060" t="str">
        <f t="shared" si="384"/>
        <v>HUnSatLig</v>
      </c>
      <c r="AM1060" t="str">
        <f t="shared" si="385"/>
        <v>----</v>
      </c>
      <c r="AN1060" t="str">
        <f t="shared" si="386"/>
        <v>----</v>
      </c>
      <c r="AO1060" t="str">
        <f t="shared" si="387"/>
        <v>----</v>
      </c>
      <c r="AQ1060" s="4">
        <f t="shared" si="388"/>
        <v>465.17500338295469</v>
      </c>
      <c r="AR1060" s="4">
        <f t="shared" si="389"/>
        <v>465</v>
      </c>
      <c r="AS1060" s="4">
        <f t="shared" si="390"/>
        <v>0.17500338295468509</v>
      </c>
    </row>
    <row r="1061" spans="1:45" x14ac:dyDescent="0.25">
      <c r="A1061">
        <v>20</v>
      </c>
      <c r="B1061">
        <v>18</v>
      </c>
      <c r="C1061">
        <v>0</v>
      </c>
      <c r="D1061">
        <v>14</v>
      </c>
      <c r="E1061">
        <v>0</v>
      </c>
      <c r="F1061">
        <v>0</v>
      </c>
      <c r="G1061" t="s">
        <v>53</v>
      </c>
      <c r="H1061">
        <f t="shared" si="368"/>
        <v>0.5</v>
      </c>
      <c r="I1061">
        <v>481.06237800000002</v>
      </c>
      <c r="K1061">
        <v>4499528</v>
      </c>
      <c r="L1061">
        <v>4050512</v>
      </c>
      <c r="M1061">
        <v>3522111</v>
      </c>
      <c r="N1061" t="str">
        <f t="shared" si="369"/>
        <v>Yes</v>
      </c>
      <c r="O1061">
        <f t="shared" si="370"/>
        <v>4024050.3333333335</v>
      </c>
      <c r="Q1061">
        <v>2266408</v>
      </c>
      <c r="R1061">
        <v>3033043</v>
      </c>
      <c r="S1061">
        <v>4149797</v>
      </c>
      <c r="T1061" t="str">
        <f t="shared" si="371"/>
        <v>Yes</v>
      </c>
      <c r="U1061">
        <f t="shared" si="372"/>
        <v>3149749.3333333335</v>
      </c>
      <c r="W1061">
        <f t="shared" si="373"/>
        <v>0.9</v>
      </c>
      <c r="X1061">
        <f t="shared" si="374"/>
        <v>0.7</v>
      </c>
      <c r="Z1061" s="4">
        <f t="shared" si="375"/>
        <v>481.06237797989996</v>
      </c>
      <c r="AA1061">
        <f t="shared" si="376"/>
        <v>12</v>
      </c>
      <c r="AB1061">
        <f t="shared" si="377"/>
        <v>0.6</v>
      </c>
      <c r="AC1061">
        <f t="shared" si="378"/>
        <v>0.66666666666666663</v>
      </c>
      <c r="AD1061">
        <f t="shared" si="379"/>
        <v>0.8571428571428571</v>
      </c>
      <c r="AE1061" t="str">
        <f t="shared" si="380"/>
        <v>CRAM</v>
      </c>
      <c r="AH1061">
        <f t="shared" si="381"/>
        <v>0.38461538461538464</v>
      </c>
      <c r="AJ1061" t="str">
        <f t="shared" si="382"/>
        <v>----</v>
      </c>
      <c r="AK1061" t="str">
        <f t="shared" si="383"/>
        <v>----</v>
      </c>
      <c r="AL1061" t="str">
        <f t="shared" si="384"/>
        <v>HUnSatLig</v>
      </c>
      <c r="AM1061" t="str">
        <f t="shared" si="385"/>
        <v>----</v>
      </c>
      <c r="AN1061" t="str">
        <f t="shared" si="386"/>
        <v>----</v>
      </c>
      <c r="AO1061" t="str">
        <f t="shared" si="387"/>
        <v>----</v>
      </c>
      <c r="AQ1061" s="4">
        <f t="shared" si="388"/>
        <v>481.17361657143999</v>
      </c>
      <c r="AR1061" s="4">
        <f t="shared" si="389"/>
        <v>481</v>
      </c>
      <c r="AS1061" s="4">
        <f t="shared" si="390"/>
        <v>0.17361657143999309</v>
      </c>
    </row>
    <row r="1062" spans="1:45" x14ac:dyDescent="0.25">
      <c r="A1062">
        <v>20</v>
      </c>
      <c r="B1062">
        <v>18</v>
      </c>
      <c r="C1062">
        <v>0</v>
      </c>
      <c r="D1062">
        <v>15</v>
      </c>
      <c r="E1062">
        <v>0</v>
      </c>
      <c r="F1062">
        <v>0</v>
      </c>
      <c r="G1062" t="s">
        <v>53</v>
      </c>
      <c r="H1062">
        <f t="shared" si="368"/>
        <v>0.60000000000000009</v>
      </c>
      <c r="I1062">
        <v>497.05729259999998</v>
      </c>
      <c r="K1062">
        <v>2340519</v>
      </c>
      <c r="L1062">
        <v>2399115</v>
      </c>
      <c r="M1062">
        <v>2069599</v>
      </c>
      <c r="N1062" t="str">
        <f t="shared" si="369"/>
        <v>Yes</v>
      </c>
      <c r="O1062">
        <f t="shared" si="370"/>
        <v>2269744.3333333335</v>
      </c>
      <c r="Q1062">
        <v>1899705</v>
      </c>
      <c r="R1062">
        <v>2353321</v>
      </c>
      <c r="S1062">
        <v>2632958</v>
      </c>
      <c r="T1062" t="str">
        <f t="shared" si="371"/>
        <v>Yes</v>
      </c>
      <c r="U1062">
        <f t="shared" si="372"/>
        <v>2295328</v>
      </c>
      <c r="W1062">
        <f t="shared" si="373"/>
        <v>0.9</v>
      </c>
      <c r="X1062">
        <f t="shared" si="374"/>
        <v>0.75</v>
      </c>
      <c r="Z1062" s="4">
        <f t="shared" si="375"/>
        <v>497.05729257989998</v>
      </c>
      <c r="AA1062">
        <f t="shared" si="376"/>
        <v>12</v>
      </c>
      <c r="AB1062">
        <f t="shared" si="377"/>
        <v>0.6</v>
      </c>
      <c r="AC1062">
        <f t="shared" si="378"/>
        <v>0.66666666666666663</v>
      </c>
      <c r="AD1062">
        <f t="shared" si="379"/>
        <v>0.8</v>
      </c>
      <c r="AE1062" t="str">
        <f t="shared" si="380"/>
        <v>CRAM</v>
      </c>
      <c r="AH1062">
        <f t="shared" si="381"/>
        <v>0.36</v>
      </c>
      <c r="AJ1062" t="str">
        <f t="shared" si="382"/>
        <v>----</v>
      </c>
      <c r="AK1062" t="str">
        <f t="shared" si="383"/>
        <v>----</v>
      </c>
      <c r="AL1062" t="str">
        <f t="shared" si="384"/>
        <v>HUnSatLig</v>
      </c>
      <c r="AM1062" t="str">
        <f t="shared" si="385"/>
        <v>----</v>
      </c>
      <c r="AN1062" t="str">
        <f t="shared" si="386"/>
        <v>----</v>
      </c>
      <c r="AO1062" t="str">
        <f t="shared" si="387"/>
        <v>----</v>
      </c>
      <c r="AQ1062" s="4">
        <f t="shared" si="388"/>
        <v>497.1722297599253</v>
      </c>
      <c r="AR1062" s="4">
        <f t="shared" si="389"/>
        <v>497</v>
      </c>
      <c r="AS1062" s="4">
        <f t="shared" si="390"/>
        <v>0.1722297599253011</v>
      </c>
    </row>
    <row r="1063" spans="1:45" x14ac:dyDescent="0.25">
      <c r="A1063">
        <v>20</v>
      </c>
      <c r="B1063">
        <v>20</v>
      </c>
      <c r="C1063">
        <v>0</v>
      </c>
      <c r="D1063">
        <v>7</v>
      </c>
      <c r="E1063">
        <v>0</v>
      </c>
      <c r="F1063">
        <v>0</v>
      </c>
      <c r="G1063" t="s">
        <v>53</v>
      </c>
      <c r="H1063">
        <f t="shared" si="368"/>
        <v>-0.29999999999999982</v>
      </c>
      <c r="I1063">
        <v>371.11362580000002</v>
      </c>
      <c r="K1063">
        <v>6597160</v>
      </c>
      <c r="L1063">
        <v>6512891</v>
      </c>
      <c r="M1063">
        <v>6382993</v>
      </c>
      <c r="N1063" t="str">
        <f t="shared" si="369"/>
        <v>Yes</v>
      </c>
      <c r="O1063">
        <f t="shared" si="370"/>
        <v>6497681.333333333</v>
      </c>
      <c r="Q1063">
        <v>1849597</v>
      </c>
      <c r="R1063">
        <v>3038994</v>
      </c>
      <c r="S1063">
        <v>2978601</v>
      </c>
      <c r="T1063" t="str">
        <f t="shared" si="371"/>
        <v>Yes</v>
      </c>
      <c r="U1063">
        <f t="shared" si="372"/>
        <v>2622397.3333333335</v>
      </c>
      <c r="W1063">
        <f t="shared" si="373"/>
        <v>1</v>
      </c>
      <c r="X1063">
        <f t="shared" si="374"/>
        <v>0.35</v>
      </c>
      <c r="Z1063" s="4">
        <f t="shared" si="375"/>
        <v>371.11362577990002</v>
      </c>
      <c r="AA1063">
        <f t="shared" si="376"/>
        <v>11</v>
      </c>
      <c r="AB1063">
        <f t="shared" si="377"/>
        <v>0.55000000000000004</v>
      </c>
      <c r="AC1063">
        <f t="shared" si="378"/>
        <v>0.55000000000000004</v>
      </c>
      <c r="AD1063">
        <f t="shared" si="379"/>
        <v>1.5714285714285714</v>
      </c>
      <c r="AE1063" t="str">
        <f t="shared" si="380"/>
        <v>CRAM</v>
      </c>
      <c r="AH1063">
        <f t="shared" si="381"/>
        <v>0.45454545454545453</v>
      </c>
      <c r="AJ1063" t="str">
        <f t="shared" si="382"/>
        <v>----</v>
      </c>
      <c r="AK1063" t="str">
        <f t="shared" si="383"/>
        <v>----</v>
      </c>
      <c r="AL1063" t="str">
        <f t="shared" si="384"/>
        <v>HUnSatLig</v>
      </c>
      <c r="AM1063" t="str">
        <f t="shared" si="385"/>
        <v>----</v>
      </c>
      <c r="AN1063" t="str">
        <f t="shared" si="386"/>
        <v>----</v>
      </c>
      <c r="AO1063" t="str">
        <f t="shared" si="387"/>
        <v>----</v>
      </c>
      <c r="AQ1063" s="4">
        <f t="shared" si="388"/>
        <v>371.19944034142617</v>
      </c>
      <c r="AR1063" s="4">
        <f t="shared" si="389"/>
        <v>371</v>
      </c>
      <c r="AS1063" s="4">
        <f t="shared" si="390"/>
        <v>0.19944034142616829</v>
      </c>
    </row>
    <row r="1064" spans="1:45" x14ac:dyDescent="0.25">
      <c r="A1064">
        <v>20</v>
      </c>
      <c r="B1064">
        <v>20</v>
      </c>
      <c r="C1064">
        <v>0</v>
      </c>
      <c r="D1064">
        <v>8</v>
      </c>
      <c r="E1064">
        <v>0</v>
      </c>
      <c r="F1064">
        <v>0</v>
      </c>
      <c r="G1064" t="s">
        <v>53</v>
      </c>
      <c r="H1064">
        <f t="shared" si="368"/>
        <v>-0.20000000000000018</v>
      </c>
      <c r="I1064">
        <v>387.10854039999998</v>
      </c>
      <c r="K1064">
        <v>9473989</v>
      </c>
      <c r="L1064">
        <v>8012964</v>
      </c>
      <c r="M1064">
        <v>8753719</v>
      </c>
      <c r="N1064" t="str">
        <f t="shared" si="369"/>
        <v>Yes</v>
      </c>
      <c r="O1064">
        <f t="shared" si="370"/>
        <v>8746890.666666666</v>
      </c>
      <c r="Q1064">
        <v>2788141</v>
      </c>
      <c r="R1064">
        <v>4378935</v>
      </c>
      <c r="S1064">
        <v>3897847</v>
      </c>
      <c r="T1064" t="str">
        <f t="shared" si="371"/>
        <v>Yes</v>
      </c>
      <c r="U1064">
        <f t="shared" si="372"/>
        <v>3688307.6666666665</v>
      </c>
      <c r="W1064">
        <f t="shared" si="373"/>
        <v>1</v>
      </c>
      <c r="X1064">
        <f t="shared" si="374"/>
        <v>0.4</v>
      </c>
      <c r="Z1064" s="4">
        <f t="shared" si="375"/>
        <v>387.10854037990003</v>
      </c>
      <c r="AA1064">
        <f t="shared" si="376"/>
        <v>11</v>
      </c>
      <c r="AB1064">
        <f t="shared" si="377"/>
        <v>0.55000000000000004</v>
      </c>
      <c r="AC1064">
        <f t="shared" si="378"/>
        <v>0.55000000000000004</v>
      </c>
      <c r="AD1064">
        <f t="shared" si="379"/>
        <v>1.375</v>
      </c>
      <c r="AE1064" t="str">
        <f t="shared" si="380"/>
        <v>CRAM</v>
      </c>
      <c r="AH1064">
        <f t="shared" si="381"/>
        <v>0.4375</v>
      </c>
      <c r="AJ1064" t="str">
        <f t="shared" si="382"/>
        <v>----</v>
      </c>
      <c r="AK1064" t="str">
        <f t="shared" si="383"/>
        <v>----</v>
      </c>
      <c r="AL1064" t="str">
        <f t="shared" si="384"/>
        <v>HUnSatLig</v>
      </c>
      <c r="AM1064" t="str">
        <f t="shared" si="385"/>
        <v>----</v>
      </c>
      <c r="AN1064" t="str">
        <f t="shared" si="386"/>
        <v>----</v>
      </c>
      <c r="AO1064" t="str">
        <f t="shared" si="387"/>
        <v>----</v>
      </c>
      <c r="AQ1064" s="4">
        <f t="shared" si="388"/>
        <v>387.19805352991148</v>
      </c>
      <c r="AR1064" s="4">
        <f t="shared" si="389"/>
        <v>387</v>
      </c>
      <c r="AS1064" s="4">
        <f t="shared" si="390"/>
        <v>0.19805352991147629</v>
      </c>
    </row>
    <row r="1065" spans="1:45" x14ac:dyDescent="0.25">
      <c r="A1065">
        <v>20</v>
      </c>
      <c r="B1065">
        <v>20</v>
      </c>
      <c r="C1065">
        <v>0</v>
      </c>
      <c r="D1065">
        <v>9</v>
      </c>
      <c r="E1065">
        <v>0</v>
      </c>
      <c r="F1065">
        <v>0</v>
      </c>
      <c r="G1065" t="s">
        <v>53</v>
      </c>
      <c r="H1065">
        <f t="shared" si="368"/>
        <v>-9.9999999999999645E-2</v>
      </c>
      <c r="I1065">
        <v>403.103455</v>
      </c>
      <c r="K1065">
        <v>13589950</v>
      </c>
      <c r="L1065">
        <v>13152064</v>
      </c>
      <c r="M1065">
        <v>13190368</v>
      </c>
      <c r="N1065" t="str">
        <f t="shared" si="369"/>
        <v>Yes</v>
      </c>
      <c r="O1065">
        <f t="shared" si="370"/>
        <v>13310794</v>
      </c>
      <c r="Q1065">
        <v>3589873</v>
      </c>
      <c r="R1065">
        <v>6456515</v>
      </c>
      <c r="S1065">
        <v>5805225</v>
      </c>
      <c r="T1065" t="str">
        <f t="shared" si="371"/>
        <v>Yes</v>
      </c>
      <c r="U1065">
        <f t="shared" si="372"/>
        <v>5283871</v>
      </c>
      <c r="W1065">
        <f t="shared" si="373"/>
        <v>1</v>
      </c>
      <c r="X1065">
        <f t="shared" si="374"/>
        <v>0.45</v>
      </c>
      <c r="Z1065" s="4">
        <f t="shared" si="375"/>
        <v>403.10345497990005</v>
      </c>
      <c r="AA1065">
        <f t="shared" si="376"/>
        <v>11</v>
      </c>
      <c r="AB1065">
        <f t="shared" si="377"/>
        <v>0.55000000000000004</v>
      </c>
      <c r="AC1065">
        <f t="shared" si="378"/>
        <v>0.55000000000000004</v>
      </c>
      <c r="AD1065">
        <f t="shared" si="379"/>
        <v>1.2222222222222223</v>
      </c>
      <c r="AE1065" t="str">
        <f t="shared" si="380"/>
        <v>CRAM</v>
      </c>
      <c r="AH1065">
        <f t="shared" si="381"/>
        <v>0.41935483870967744</v>
      </c>
      <c r="AJ1065" t="str">
        <f t="shared" si="382"/>
        <v>----</v>
      </c>
      <c r="AK1065" t="str">
        <f t="shared" si="383"/>
        <v>----</v>
      </c>
      <c r="AL1065" t="str">
        <f t="shared" si="384"/>
        <v>HUnSatLig</v>
      </c>
      <c r="AM1065" t="str">
        <f t="shared" si="385"/>
        <v>----</v>
      </c>
      <c r="AN1065" t="str">
        <f t="shared" si="386"/>
        <v>----</v>
      </c>
      <c r="AO1065" t="str">
        <f t="shared" si="387"/>
        <v>----</v>
      </c>
      <c r="AQ1065" s="4">
        <f t="shared" si="388"/>
        <v>403.19666671839678</v>
      </c>
      <c r="AR1065" s="4">
        <f t="shared" si="389"/>
        <v>403</v>
      </c>
      <c r="AS1065" s="4">
        <f t="shared" si="390"/>
        <v>0.19666671839678429</v>
      </c>
    </row>
    <row r="1066" spans="1:45" x14ac:dyDescent="0.25">
      <c r="A1066">
        <v>20</v>
      </c>
      <c r="B1066">
        <v>20</v>
      </c>
      <c r="C1066">
        <v>0</v>
      </c>
      <c r="D1066">
        <v>10</v>
      </c>
      <c r="E1066">
        <v>0</v>
      </c>
      <c r="F1066">
        <v>0</v>
      </c>
      <c r="G1066" t="s">
        <v>53</v>
      </c>
      <c r="H1066">
        <f t="shared" si="368"/>
        <v>0</v>
      </c>
      <c r="I1066">
        <v>419.09836960000001</v>
      </c>
      <c r="K1066">
        <v>13078548</v>
      </c>
      <c r="L1066">
        <v>11424406</v>
      </c>
      <c r="M1066">
        <v>12707580</v>
      </c>
      <c r="N1066" t="str">
        <f t="shared" si="369"/>
        <v>Yes</v>
      </c>
      <c r="O1066">
        <f t="shared" si="370"/>
        <v>12403511.333333334</v>
      </c>
      <c r="Q1066">
        <v>3734396</v>
      </c>
      <c r="R1066">
        <v>6850209</v>
      </c>
      <c r="S1066">
        <v>5873293</v>
      </c>
      <c r="T1066" t="str">
        <f t="shared" si="371"/>
        <v>Yes</v>
      </c>
      <c r="U1066">
        <f t="shared" si="372"/>
        <v>5485966</v>
      </c>
      <c r="W1066">
        <f t="shared" si="373"/>
        <v>1</v>
      </c>
      <c r="X1066">
        <f t="shared" si="374"/>
        <v>0.5</v>
      </c>
      <c r="Z1066" s="4">
        <f t="shared" si="375"/>
        <v>419.09836957990001</v>
      </c>
      <c r="AA1066">
        <f t="shared" si="376"/>
        <v>11</v>
      </c>
      <c r="AB1066">
        <f t="shared" si="377"/>
        <v>0.55000000000000004</v>
      </c>
      <c r="AC1066">
        <f t="shared" si="378"/>
        <v>0.55000000000000004</v>
      </c>
      <c r="AD1066">
        <f t="shared" si="379"/>
        <v>1.1000000000000001</v>
      </c>
      <c r="AE1066" t="str">
        <f t="shared" si="380"/>
        <v>CRAM</v>
      </c>
      <c r="AH1066">
        <f t="shared" si="381"/>
        <v>0.4</v>
      </c>
      <c r="AJ1066" t="str">
        <f t="shared" si="382"/>
        <v>----</v>
      </c>
      <c r="AK1066" t="str">
        <f t="shared" si="383"/>
        <v>----</v>
      </c>
      <c r="AL1066" t="str">
        <f t="shared" si="384"/>
        <v>HUnSatLig</v>
      </c>
      <c r="AM1066" t="str">
        <f t="shared" si="385"/>
        <v>----</v>
      </c>
      <c r="AN1066" t="str">
        <f t="shared" si="386"/>
        <v>----</v>
      </c>
      <c r="AO1066" t="str">
        <f t="shared" si="387"/>
        <v>----</v>
      </c>
      <c r="AQ1066" s="4">
        <f t="shared" si="388"/>
        <v>419.19527990688204</v>
      </c>
      <c r="AR1066" s="4">
        <f t="shared" si="389"/>
        <v>419</v>
      </c>
      <c r="AS1066" s="4">
        <f t="shared" si="390"/>
        <v>0.19527990688203545</v>
      </c>
    </row>
    <row r="1067" spans="1:45" x14ac:dyDescent="0.25">
      <c r="A1067">
        <v>20</v>
      </c>
      <c r="B1067">
        <v>20</v>
      </c>
      <c r="C1067">
        <v>0</v>
      </c>
      <c r="D1067">
        <v>11</v>
      </c>
      <c r="E1067">
        <v>0</v>
      </c>
      <c r="F1067">
        <v>0</v>
      </c>
      <c r="G1067" t="s">
        <v>53</v>
      </c>
      <c r="H1067">
        <f t="shared" si="368"/>
        <v>0.10000000000000009</v>
      </c>
      <c r="I1067">
        <v>435.09328420000003</v>
      </c>
      <c r="K1067">
        <v>12335711</v>
      </c>
      <c r="L1067">
        <v>10774724</v>
      </c>
      <c r="M1067">
        <v>10697480</v>
      </c>
      <c r="N1067" t="str">
        <f t="shared" si="369"/>
        <v>Yes</v>
      </c>
      <c r="O1067">
        <f t="shared" si="370"/>
        <v>11269305</v>
      </c>
      <c r="Q1067">
        <v>4030984</v>
      </c>
      <c r="R1067">
        <v>6189497</v>
      </c>
      <c r="S1067">
        <v>6282878</v>
      </c>
      <c r="T1067" t="str">
        <f t="shared" si="371"/>
        <v>Yes</v>
      </c>
      <c r="U1067">
        <f t="shared" si="372"/>
        <v>5501119.666666667</v>
      </c>
      <c r="W1067">
        <f t="shared" si="373"/>
        <v>1</v>
      </c>
      <c r="X1067">
        <f t="shared" si="374"/>
        <v>0.55000000000000004</v>
      </c>
      <c r="Z1067" s="4">
        <f t="shared" si="375"/>
        <v>435.09328417990002</v>
      </c>
      <c r="AA1067">
        <f t="shared" si="376"/>
        <v>11</v>
      </c>
      <c r="AB1067">
        <f t="shared" si="377"/>
        <v>0.55000000000000004</v>
      </c>
      <c r="AC1067">
        <f t="shared" si="378"/>
        <v>0.55000000000000004</v>
      </c>
      <c r="AD1067">
        <f t="shared" si="379"/>
        <v>1</v>
      </c>
      <c r="AE1067" t="str">
        <f t="shared" si="380"/>
        <v>CRAM</v>
      </c>
      <c r="AH1067">
        <f t="shared" si="381"/>
        <v>0.37931034482758619</v>
      </c>
      <c r="AJ1067" t="str">
        <f t="shared" si="382"/>
        <v>----</v>
      </c>
      <c r="AK1067" t="str">
        <f t="shared" si="383"/>
        <v>----</v>
      </c>
      <c r="AL1067" t="str">
        <f t="shared" si="384"/>
        <v>HUnSatLig</v>
      </c>
      <c r="AM1067" t="str">
        <f t="shared" si="385"/>
        <v>----</v>
      </c>
      <c r="AN1067" t="str">
        <f t="shared" si="386"/>
        <v>----</v>
      </c>
      <c r="AO1067" t="str">
        <f t="shared" si="387"/>
        <v>----</v>
      </c>
      <c r="AQ1067" s="4">
        <f t="shared" si="388"/>
        <v>435.1938930953674</v>
      </c>
      <c r="AR1067" s="4">
        <f t="shared" si="389"/>
        <v>435</v>
      </c>
      <c r="AS1067" s="4">
        <f t="shared" si="390"/>
        <v>0.19389309536740029</v>
      </c>
    </row>
    <row r="1068" spans="1:45" x14ac:dyDescent="0.25">
      <c r="A1068">
        <v>20</v>
      </c>
      <c r="B1068">
        <v>20</v>
      </c>
      <c r="C1068">
        <v>0</v>
      </c>
      <c r="D1068">
        <v>12</v>
      </c>
      <c r="E1068">
        <v>0</v>
      </c>
      <c r="F1068">
        <v>0</v>
      </c>
      <c r="G1068" t="s">
        <v>53</v>
      </c>
      <c r="H1068">
        <f t="shared" si="368"/>
        <v>0.20000000000000018</v>
      </c>
      <c r="I1068">
        <v>451.08819879999999</v>
      </c>
      <c r="K1068">
        <v>8350247</v>
      </c>
      <c r="L1068">
        <v>8537347</v>
      </c>
      <c r="M1068">
        <v>7716042</v>
      </c>
      <c r="N1068" t="str">
        <f t="shared" si="369"/>
        <v>Yes</v>
      </c>
      <c r="O1068">
        <f t="shared" si="370"/>
        <v>8201212</v>
      </c>
      <c r="Q1068">
        <v>4522837</v>
      </c>
      <c r="R1068">
        <v>5747322</v>
      </c>
      <c r="S1068">
        <v>5460167</v>
      </c>
      <c r="T1068" t="str">
        <f t="shared" si="371"/>
        <v>Yes</v>
      </c>
      <c r="U1068">
        <f t="shared" si="372"/>
        <v>5243442</v>
      </c>
      <c r="W1068">
        <f t="shared" si="373"/>
        <v>1</v>
      </c>
      <c r="X1068">
        <f t="shared" si="374"/>
        <v>0.6</v>
      </c>
      <c r="Z1068" s="4">
        <f t="shared" si="375"/>
        <v>451.08819877989998</v>
      </c>
      <c r="AA1068">
        <f t="shared" si="376"/>
        <v>11</v>
      </c>
      <c r="AB1068">
        <f t="shared" si="377"/>
        <v>0.55000000000000004</v>
      </c>
      <c r="AC1068">
        <f t="shared" si="378"/>
        <v>0.55000000000000004</v>
      </c>
      <c r="AD1068">
        <f t="shared" si="379"/>
        <v>0.91666666666666663</v>
      </c>
      <c r="AE1068" t="str">
        <f t="shared" si="380"/>
        <v>CRAM</v>
      </c>
      <c r="AH1068">
        <f t="shared" si="381"/>
        <v>0.35714285714285715</v>
      </c>
      <c r="AJ1068" t="str">
        <f t="shared" si="382"/>
        <v>----</v>
      </c>
      <c r="AK1068" t="str">
        <f t="shared" si="383"/>
        <v>----</v>
      </c>
      <c r="AL1068" t="str">
        <f t="shared" si="384"/>
        <v>HUnSatLig</v>
      </c>
      <c r="AM1068" t="str">
        <f t="shared" si="385"/>
        <v>----</v>
      </c>
      <c r="AN1068" t="str">
        <f t="shared" si="386"/>
        <v>----</v>
      </c>
      <c r="AO1068" t="str">
        <f t="shared" si="387"/>
        <v>----</v>
      </c>
      <c r="AQ1068" s="4">
        <f t="shared" si="388"/>
        <v>451.19250628385265</v>
      </c>
      <c r="AR1068" s="4">
        <f t="shared" si="389"/>
        <v>451</v>
      </c>
      <c r="AS1068" s="4">
        <f t="shared" si="390"/>
        <v>0.19250628385265145</v>
      </c>
    </row>
    <row r="1069" spans="1:45" x14ac:dyDescent="0.25">
      <c r="A1069">
        <v>20</v>
      </c>
      <c r="B1069">
        <v>20</v>
      </c>
      <c r="C1069">
        <v>0</v>
      </c>
      <c r="D1069">
        <v>13</v>
      </c>
      <c r="E1069">
        <v>0</v>
      </c>
      <c r="F1069">
        <v>0</v>
      </c>
      <c r="G1069" t="s">
        <v>53</v>
      </c>
      <c r="H1069">
        <f t="shared" si="368"/>
        <v>0.29999999999999982</v>
      </c>
      <c r="I1069">
        <v>467.0831134</v>
      </c>
      <c r="K1069">
        <v>6823125</v>
      </c>
      <c r="L1069">
        <v>6402683</v>
      </c>
      <c r="M1069">
        <v>6330359</v>
      </c>
      <c r="N1069" t="str">
        <f t="shared" si="369"/>
        <v>Yes</v>
      </c>
      <c r="O1069">
        <f t="shared" si="370"/>
        <v>6518722.333333333</v>
      </c>
      <c r="Q1069">
        <v>3683341</v>
      </c>
      <c r="R1069">
        <v>4923713</v>
      </c>
      <c r="S1069">
        <v>4943258</v>
      </c>
      <c r="T1069" t="str">
        <f t="shared" si="371"/>
        <v>Yes</v>
      </c>
      <c r="U1069">
        <f t="shared" si="372"/>
        <v>4516770.666666667</v>
      </c>
      <c r="W1069">
        <f t="shared" si="373"/>
        <v>1</v>
      </c>
      <c r="X1069">
        <f t="shared" si="374"/>
        <v>0.65</v>
      </c>
      <c r="Z1069" s="4">
        <f t="shared" si="375"/>
        <v>467.0831133799</v>
      </c>
      <c r="AA1069">
        <f t="shared" si="376"/>
        <v>11</v>
      </c>
      <c r="AB1069">
        <f t="shared" si="377"/>
        <v>0.55000000000000004</v>
      </c>
      <c r="AC1069">
        <f t="shared" si="378"/>
        <v>0.55000000000000004</v>
      </c>
      <c r="AD1069">
        <f t="shared" si="379"/>
        <v>0.84615384615384615</v>
      </c>
      <c r="AE1069" t="str">
        <f t="shared" si="380"/>
        <v>CRAM</v>
      </c>
      <c r="AH1069">
        <f t="shared" si="381"/>
        <v>0.33333333333333331</v>
      </c>
      <c r="AJ1069" t="str">
        <f t="shared" si="382"/>
        <v>----</v>
      </c>
      <c r="AK1069" t="str">
        <f t="shared" si="383"/>
        <v>----</v>
      </c>
      <c r="AL1069" t="str">
        <f t="shared" si="384"/>
        <v>HUnSatLig</v>
      </c>
      <c r="AM1069" t="str">
        <f t="shared" si="385"/>
        <v>----</v>
      </c>
      <c r="AN1069" t="str">
        <f t="shared" si="386"/>
        <v>----</v>
      </c>
      <c r="AO1069" t="str">
        <f t="shared" si="387"/>
        <v>----</v>
      </c>
      <c r="AQ1069" s="4">
        <f t="shared" si="388"/>
        <v>467.19111947233796</v>
      </c>
      <c r="AR1069" s="4">
        <f t="shared" si="389"/>
        <v>467</v>
      </c>
      <c r="AS1069" s="4">
        <f t="shared" si="390"/>
        <v>0.19111947233795945</v>
      </c>
    </row>
    <row r="1070" spans="1:45" x14ac:dyDescent="0.25">
      <c r="A1070">
        <v>20</v>
      </c>
      <c r="B1070">
        <v>20</v>
      </c>
      <c r="C1070">
        <v>0</v>
      </c>
      <c r="D1070">
        <v>14</v>
      </c>
      <c r="E1070">
        <v>0</v>
      </c>
      <c r="F1070">
        <v>0</v>
      </c>
      <c r="G1070" t="s">
        <v>53</v>
      </c>
      <c r="H1070">
        <f t="shared" si="368"/>
        <v>0.39999999999999991</v>
      </c>
      <c r="I1070">
        <v>483.07802800000002</v>
      </c>
      <c r="K1070">
        <v>3959922</v>
      </c>
      <c r="L1070">
        <v>3951208</v>
      </c>
      <c r="M1070">
        <v>3111464</v>
      </c>
      <c r="N1070" t="str">
        <f t="shared" si="369"/>
        <v>Yes</v>
      </c>
      <c r="O1070">
        <f t="shared" si="370"/>
        <v>3674198</v>
      </c>
      <c r="Q1070">
        <v>3081606</v>
      </c>
      <c r="R1070">
        <v>3788751</v>
      </c>
      <c r="S1070">
        <v>3813992</v>
      </c>
      <c r="T1070" t="str">
        <f t="shared" si="371"/>
        <v>Yes</v>
      </c>
      <c r="U1070">
        <f t="shared" si="372"/>
        <v>3561449.6666666665</v>
      </c>
      <c r="W1070">
        <f t="shared" si="373"/>
        <v>1</v>
      </c>
      <c r="X1070">
        <f t="shared" si="374"/>
        <v>0.7</v>
      </c>
      <c r="Z1070" s="4">
        <f t="shared" si="375"/>
        <v>483.07802797990001</v>
      </c>
      <c r="AA1070">
        <f t="shared" si="376"/>
        <v>11</v>
      </c>
      <c r="AB1070">
        <f t="shared" si="377"/>
        <v>0.55000000000000004</v>
      </c>
      <c r="AC1070">
        <f t="shared" si="378"/>
        <v>0.55000000000000004</v>
      </c>
      <c r="AD1070">
        <f t="shared" si="379"/>
        <v>0.7857142857142857</v>
      </c>
      <c r="AE1070" t="str">
        <f t="shared" si="380"/>
        <v>CRAM</v>
      </c>
      <c r="AH1070">
        <f t="shared" si="381"/>
        <v>0.30769230769230771</v>
      </c>
      <c r="AJ1070" t="str">
        <f t="shared" si="382"/>
        <v>----</v>
      </c>
      <c r="AK1070" t="str">
        <f t="shared" si="383"/>
        <v>----</v>
      </c>
      <c r="AL1070" t="str">
        <f t="shared" si="384"/>
        <v>HUnSatLig</v>
      </c>
      <c r="AM1070" t="str">
        <f t="shared" si="385"/>
        <v>----</v>
      </c>
      <c r="AN1070" t="str">
        <f t="shared" si="386"/>
        <v>----</v>
      </c>
      <c r="AO1070" t="str">
        <f t="shared" si="387"/>
        <v>----</v>
      </c>
      <c r="AQ1070" s="4">
        <f t="shared" si="388"/>
        <v>483.18973266082327</v>
      </c>
      <c r="AR1070" s="4">
        <f t="shared" si="389"/>
        <v>483</v>
      </c>
      <c r="AS1070" s="4">
        <f t="shared" si="390"/>
        <v>0.18973266082326745</v>
      </c>
    </row>
    <row r="1071" spans="1:45" x14ac:dyDescent="0.25">
      <c r="A1071">
        <v>20</v>
      </c>
      <c r="B1071">
        <v>20</v>
      </c>
      <c r="C1071">
        <v>0</v>
      </c>
      <c r="D1071">
        <v>15</v>
      </c>
      <c r="E1071">
        <v>0</v>
      </c>
      <c r="F1071">
        <v>0</v>
      </c>
      <c r="G1071" t="s">
        <v>53</v>
      </c>
      <c r="H1071">
        <f t="shared" si="368"/>
        <v>0.5</v>
      </c>
      <c r="I1071">
        <v>499.07294259999998</v>
      </c>
      <c r="K1071">
        <v>2480404</v>
      </c>
      <c r="L1071">
        <v>1639872</v>
      </c>
      <c r="M1071">
        <v>2333312</v>
      </c>
      <c r="N1071" t="str">
        <f t="shared" si="369"/>
        <v>Yes</v>
      </c>
      <c r="O1071">
        <f t="shared" si="370"/>
        <v>2151196</v>
      </c>
      <c r="Q1071">
        <v>2339128</v>
      </c>
      <c r="R1071">
        <v>2075874</v>
      </c>
      <c r="S1071">
        <v>2784110</v>
      </c>
      <c r="T1071" t="str">
        <f t="shared" si="371"/>
        <v>Yes</v>
      </c>
      <c r="U1071">
        <f t="shared" si="372"/>
        <v>2399704</v>
      </c>
      <c r="W1071">
        <f t="shared" si="373"/>
        <v>1</v>
      </c>
      <c r="X1071">
        <f t="shared" si="374"/>
        <v>0.75</v>
      </c>
      <c r="Z1071" s="4">
        <f t="shared" si="375"/>
        <v>499.07294257990003</v>
      </c>
      <c r="AA1071">
        <f t="shared" si="376"/>
        <v>11</v>
      </c>
      <c r="AB1071">
        <f t="shared" si="377"/>
        <v>0.55000000000000004</v>
      </c>
      <c r="AC1071">
        <f t="shared" si="378"/>
        <v>0.55000000000000004</v>
      </c>
      <c r="AD1071">
        <f t="shared" si="379"/>
        <v>0.73333333333333328</v>
      </c>
      <c r="AE1071" t="str">
        <f t="shared" si="380"/>
        <v>O</v>
      </c>
      <c r="AH1071">
        <f t="shared" si="381"/>
        <v>0.28000000000000003</v>
      </c>
      <c r="AJ1071" t="str">
        <f t="shared" si="382"/>
        <v>----</v>
      </c>
      <c r="AK1071" t="str">
        <f t="shared" si="383"/>
        <v>----</v>
      </c>
      <c r="AL1071" t="str">
        <f t="shared" si="384"/>
        <v>HUnSatLig</v>
      </c>
      <c r="AM1071" t="str">
        <f t="shared" si="385"/>
        <v>----</v>
      </c>
      <c r="AN1071" t="str">
        <f t="shared" si="386"/>
        <v>----</v>
      </c>
      <c r="AO1071" t="str">
        <f t="shared" si="387"/>
        <v>----</v>
      </c>
      <c r="AQ1071" s="4">
        <f t="shared" si="388"/>
        <v>499.18834584930858</v>
      </c>
      <c r="AR1071" s="4">
        <f t="shared" si="389"/>
        <v>499</v>
      </c>
      <c r="AS1071" s="4">
        <f t="shared" si="390"/>
        <v>0.18834584930857545</v>
      </c>
    </row>
    <row r="1072" spans="1:45" x14ac:dyDescent="0.25">
      <c r="A1072">
        <v>20</v>
      </c>
      <c r="B1072">
        <v>22</v>
      </c>
      <c r="C1072">
        <v>0</v>
      </c>
      <c r="D1072">
        <v>6</v>
      </c>
      <c r="E1072">
        <v>0</v>
      </c>
      <c r="F1072">
        <v>0</v>
      </c>
      <c r="G1072" t="s">
        <v>53</v>
      </c>
      <c r="H1072">
        <f t="shared" si="368"/>
        <v>-0.5</v>
      </c>
      <c r="I1072">
        <v>357.1343612</v>
      </c>
      <c r="K1072">
        <v>3717526</v>
      </c>
      <c r="L1072">
        <v>3872703</v>
      </c>
      <c r="M1072">
        <v>4085016</v>
      </c>
      <c r="N1072" t="str">
        <f t="shared" si="369"/>
        <v>Yes</v>
      </c>
      <c r="O1072">
        <f t="shared" si="370"/>
        <v>3891748.3333333335</v>
      </c>
      <c r="Q1072">
        <v>2118897</v>
      </c>
      <c r="R1072">
        <v>2760546</v>
      </c>
      <c r="S1072">
        <v>2502825</v>
      </c>
      <c r="T1072" t="str">
        <f t="shared" si="371"/>
        <v>Yes</v>
      </c>
      <c r="U1072">
        <f t="shared" si="372"/>
        <v>2460756</v>
      </c>
      <c r="W1072">
        <f t="shared" si="373"/>
        <v>1.1000000000000001</v>
      </c>
      <c r="X1072">
        <f t="shared" si="374"/>
        <v>0.3</v>
      </c>
      <c r="Z1072" s="4">
        <f t="shared" si="375"/>
        <v>357.1343611799</v>
      </c>
      <c r="AA1072">
        <f t="shared" si="376"/>
        <v>10</v>
      </c>
      <c r="AB1072">
        <f t="shared" si="377"/>
        <v>0.5</v>
      </c>
      <c r="AC1072">
        <f t="shared" si="378"/>
        <v>0.45454545454545453</v>
      </c>
      <c r="AD1072">
        <f t="shared" si="379"/>
        <v>1.6666666666666667</v>
      </c>
      <c r="AE1072" t="str">
        <f t="shared" si="380"/>
        <v>CRAM</v>
      </c>
      <c r="AH1072">
        <f t="shared" si="381"/>
        <v>0.41176470588235292</v>
      </c>
      <c r="AJ1072" t="str">
        <f t="shared" si="382"/>
        <v>----</v>
      </c>
      <c r="AK1072" t="str">
        <f t="shared" si="383"/>
        <v>----</v>
      </c>
      <c r="AL1072" t="str">
        <f t="shared" si="384"/>
        <v>HUnSatLig</v>
      </c>
      <c r="AM1072" t="str">
        <f t="shared" si="385"/>
        <v>----</v>
      </c>
      <c r="AN1072" t="str">
        <f t="shared" si="386"/>
        <v>----</v>
      </c>
      <c r="AO1072" t="str">
        <f t="shared" si="387"/>
        <v>----</v>
      </c>
      <c r="AQ1072" s="4">
        <f t="shared" si="388"/>
        <v>357.21694324232408</v>
      </c>
      <c r="AR1072" s="4">
        <f t="shared" si="389"/>
        <v>357</v>
      </c>
      <c r="AS1072" s="4">
        <f t="shared" si="390"/>
        <v>0.2169432423240778</v>
      </c>
    </row>
    <row r="1073" spans="1:45" x14ac:dyDescent="0.25">
      <c r="A1073">
        <v>20</v>
      </c>
      <c r="B1073">
        <v>22</v>
      </c>
      <c r="C1073">
        <v>0</v>
      </c>
      <c r="D1073">
        <v>7</v>
      </c>
      <c r="E1073">
        <v>0</v>
      </c>
      <c r="F1073">
        <v>0</v>
      </c>
      <c r="G1073" t="s">
        <v>53</v>
      </c>
      <c r="H1073">
        <f t="shared" si="368"/>
        <v>-0.40000000000000036</v>
      </c>
      <c r="I1073">
        <v>373.12927580000002</v>
      </c>
      <c r="K1073">
        <v>13063449</v>
      </c>
      <c r="L1073">
        <v>14210847</v>
      </c>
      <c r="M1073">
        <v>13528029</v>
      </c>
      <c r="N1073" t="str">
        <f t="shared" si="369"/>
        <v>Yes</v>
      </c>
      <c r="O1073">
        <f t="shared" si="370"/>
        <v>13600775</v>
      </c>
      <c r="Q1073">
        <v>4028220</v>
      </c>
      <c r="R1073">
        <v>5741968</v>
      </c>
      <c r="S1073">
        <v>4899705</v>
      </c>
      <c r="T1073" t="str">
        <f t="shared" si="371"/>
        <v>Yes</v>
      </c>
      <c r="U1073">
        <f t="shared" si="372"/>
        <v>4889964.333333333</v>
      </c>
      <c r="W1073">
        <f t="shared" si="373"/>
        <v>1.1000000000000001</v>
      </c>
      <c r="X1073">
        <f t="shared" si="374"/>
        <v>0.35</v>
      </c>
      <c r="Z1073" s="4">
        <f t="shared" si="375"/>
        <v>373.12927577990001</v>
      </c>
      <c r="AA1073">
        <f t="shared" si="376"/>
        <v>10</v>
      </c>
      <c r="AB1073">
        <f t="shared" si="377"/>
        <v>0.5</v>
      </c>
      <c r="AC1073">
        <f t="shared" si="378"/>
        <v>0.45454545454545453</v>
      </c>
      <c r="AD1073">
        <f t="shared" si="379"/>
        <v>1.4285714285714286</v>
      </c>
      <c r="AE1073" t="str">
        <f t="shared" si="380"/>
        <v>CRAM</v>
      </c>
      <c r="AH1073">
        <f t="shared" si="381"/>
        <v>0.39393939393939392</v>
      </c>
      <c r="AJ1073" t="str">
        <f t="shared" si="382"/>
        <v>----</v>
      </c>
      <c r="AK1073" t="str">
        <f t="shared" si="383"/>
        <v>----</v>
      </c>
      <c r="AL1073" t="str">
        <f t="shared" si="384"/>
        <v>HUnSatLig</v>
      </c>
      <c r="AM1073" t="str">
        <f t="shared" si="385"/>
        <v>----</v>
      </c>
      <c r="AN1073" t="str">
        <f t="shared" si="386"/>
        <v>----</v>
      </c>
      <c r="AO1073" t="str">
        <f t="shared" si="387"/>
        <v>----</v>
      </c>
      <c r="AQ1073" s="4">
        <f t="shared" si="388"/>
        <v>373.21555643080939</v>
      </c>
      <c r="AR1073" s="4">
        <f t="shared" si="389"/>
        <v>373</v>
      </c>
      <c r="AS1073" s="4">
        <f t="shared" si="390"/>
        <v>0.2155564308093858</v>
      </c>
    </row>
    <row r="1074" spans="1:45" x14ac:dyDescent="0.25">
      <c r="A1074">
        <v>20</v>
      </c>
      <c r="B1074">
        <v>22</v>
      </c>
      <c r="C1074">
        <v>0</v>
      </c>
      <c r="D1074">
        <v>8</v>
      </c>
      <c r="E1074">
        <v>0</v>
      </c>
      <c r="F1074">
        <v>0</v>
      </c>
      <c r="G1074" t="s">
        <v>53</v>
      </c>
      <c r="H1074">
        <f t="shared" si="368"/>
        <v>-0.29999999999999982</v>
      </c>
      <c r="I1074">
        <v>389.12419039999997</v>
      </c>
      <c r="K1074">
        <v>12489235</v>
      </c>
      <c r="L1074">
        <v>12639826</v>
      </c>
      <c r="M1074">
        <v>12196855</v>
      </c>
      <c r="N1074" t="str">
        <f t="shared" si="369"/>
        <v>Yes</v>
      </c>
      <c r="O1074">
        <f t="shared" si="370"/>
        <v>12441972</v>
      </c>
      <c r="Q1074">
        <v>5309145</v>
      </c>
      <c r="R1074">
        <v>7389984</v>
      </c>
      <c r="S1074">
        <v>7049148</v>
      </c>
      <c r="T1074" t="str">
        <f t="shared" si="371"/>
        <v>Yes</v>
      </c>
      <c r="U1074">
        <f t="shared" si="372"/>
        <v>6582759</v>
      </c>
      <c r="W1074">
        <f t="shared" si="373"/>
        <v>1.1000000000000001</v>
      </c>
      <c r="X1074">
        <f t="shared" si="374"/>
        <v>0.4</v>
      </c>
      <c r="Z1074" s="4">
        <f t="shared" si="375"/>
        <v>389.12419037990003</v>
      </c>
      <c r="AA1074">
        <f t="shared" si="376"/>
        <v>10</v>
      </c>
      <c r="AB1074">
        <f t="shared" si="377"/>
        <v>0.5</v>
      </c>
      <c r="AC1074">
        <f t="shared" si="378"/>
        <v>0.45454545454545453</v>
      </c>
      <c r="AD1074">
        <f t="shared" si="379"/>
        <v>1.25</v>
      </c>
      <c r="AE1074" t="str">
        <f t="shared" si="380"/>
        <v>CRAM</v>
      </c>
      <c r="AH1074">
        <f t="shared" si="381"/>
        <v>0.375</v>
      </c>
      <c r="AJ1074" t="str">
        <f t="shared" si="382"/>
        <v>----</v>
      </c>
      <c r="AK1074" t="str">
        <f t="shared" si="383"/>
        <v>----</v>
      </c>
      <c r="AL1074" t="str">
        <f t="shared" si="384"/>
        <v>HUnSatLig</v>
      </c>
      <c r="AM1074" t="str">
        <f t="shared" si="385"/>
        <v>----</v>
      </c>
      <c r="AN1074" t="str">
        <f t="shared" si="386"/>
        <v>----</v>
      </c>
      <c r="AO1074" t="str">
        <f t="shared" si="387"/>
        <v>----</v>
      </c>
      <c r="AQ1074" s="4">
        <f t="shared" si="388"/>
        <v>389.21416961929469</v>
      </c>
      <c r="AR1074" s="4">
        <f t="shared" si="389"/>
        <v>389</v>
      </c>
      <c r="AS1074" s="4">
        <f t="shared" si="390"/>
        <v>0.2141696192946938</v>
      </c>
    </row>
    <row r="1075" spans="1:45" x14ac:dyDescent="0.25">
      <c r="A1075">
        <v>20</v>
      </c>
      <c r="B1075">
        <v>22</v>
      </c>
      <c r="C1075">
        <v>0</v>
      </c>
      <c r="D1075">
        <v>9</v>
      </c>
      <c r="E1075">
        <v>0</v>
      </c>
      <c r="F1075">
        <v>0</v>
      </c>
      <c r="G1075" t="s">
        <v>53</v>
      </c>
      <c r="H1075">
        <f t="shared" si="368"/>
        <v>-0.20000000000000018</v>
      </c>
      <c r="I1075">
        <v>405.11910499999999</v>
      </c>
      <c r="K1075">
        <v>18001579</v>
      </c>
      <c r="L1075">
        <v>18235408</v>
      </c>
      <c r="M1075">
        <v>17048986</v>
      </c>
      <c r="N1075" t="str">
        <f t="shared" si="369"/>
        <v>Yes</v>
      </c>
      <c r="O1075">
        <f t="shared" si="370"/>
        <v>17761991</v>
      </c>
      <c r="Q1075">
        <v>7107457</v>
      </c>
      <c r="R1075">
        <v>9895302</v>
      </c>
      <c r="S1075">
        <v>9615712</v>
      </c>
      <c r="T1075" t="str">
        <f t="shared" si="371"/>
        <v>Yes</v>
      </c>
      <c r="U1075">
        <f t="shared" si="372"/>
        <v>8872823.666666666</v>
      </c>
      <c r="W1075">
        <f t="shared" si="373"/>
        <v>1.1000000000000001</v>
      </c>
      <c r="X1075">
        <f t="shared" si="374"/>
        <v>0.45</v>
      </c>
      <c r="Z1075" s="4">
        <f t="shared" si="375"/>
        <v>405.11910497989999</v>
      </c>
      <c r="AA1075">
        <f t="shared" si="376"/>
        <v>10</v>
      </c>
      <c r="AB1075">
        <f t="shared" si="377"/>
        <v>0.5</v>
      </c>
      <c r="AC1075">
        <f t="shared" si="378"/>
        <v>0.45454545454545453</v>
      </c>
      <c r="AD1075">
        <f t="shared" si="379"/>
        <v>1.1111111111111112</v>
      </c>
      <c r="AE1075" t="str">
        <f t="shared" si="380"/>
        <v>CRAM</v>
      </c>
      <c r="AH1075">
        <f t="shared" si="381"/>
        <v>0.35483870967741937</v>
      </c>
      <c r="AJ1075" t="str">
        <f t="shared" si="382"/>
        <v>----</v>
      </c>
      <c r="AK1075" t="str">
        <f t="shared" si="383"/>
        <v>----</v>
      </c>
      <c r="AL1075" t="str">
        <f t="shared" si="384"/>
        <v>HUnSatLig</v>
      </c>
      <c r="AM1075" t="str">
        <f t="shared" si="385"/>
        <v>----</v>
      </c>
      <c r="AN1075" t="str">
        <f t="shared" si="386"/>
        <v>----</v>
      </c>
      <c r="AO1075" t="str">
        <f t="shared" si="387"/>
        <v>----</v>
      </c>
      <c r="AQ1075" s="4">
        <f t="shared" si="388"/>
        <v>405.21278280777994</v>
      </c>
      <c r="AR1075" s="4">
        <f t="shared" si="389"/>
        <v>405</v>
      </c>
      <c r="AS1075" s="4">
        <f t="shared" si="390"/>
        <v>0.21278280777994496</v>
      </c>
    </row>
    <row r="1076" spans="1:45" x14ac:dyDescent="0.25">
      <c r="A1076">
        <v>20</v>
      </c>
      <c r="B1076">
        <v>22</v>
      </c>
      <c r="C1076">
        <v>0</v>
      </c>
      <c r="D1076">
        <v>10</v>
      </c>
      <c r="E1076">
        <v>0</v>
      </c>
      <c r="F1076">
        <v>0</v>
      </c>
      <c r="G1076" t="s">
        <v>53</v>
      </c>
      <c r="H1076">
        <f t="shared" si="368"/>
        <v>-9.9999999999999645E-2</v>
      </c>
      <c r="I1076">
        <v>421.11401960000001</v>
      </c>
      <c r="K1076">
        <v>14839728</v>
      </c>
      <c r="L1076">
        <v>14152339</v>
      </c>
      <c r="M1076">
        <v>14620350</v>
      </c>
      <c r="N1076" t="str">
        <f t="shared" si="369"/>
        <v>Yes</v>
      </c>
      <c r="O1076">
        <f t="shared" si="370"/>
        <v>14537472.333333334</v>
      </c>
      <c r="Q1076">
        <v>7213832</v>
      </c>
      <c r="R1076">
        <v>7599691</v>
      </c>
      <c r="S1076">
        <v>8272455</v>
      </c>
      <c r="T1076" t="str">
        <f t="shared" si="371"/>
        <v>Yes</v>
      </c>
      <c r="U1076">
        <f t="shared" si="372"/>
        <v>7695326</v>
      </c>
      <c r="W1076">
        <f t="shared" si="373"/>
        <v>1.1000000000000001</v>
      </c>
      <c r="X1076">
        <f t="shared" si="374"/>
        <v>0.5</v>
      </c>
      <c r="Z1076" s="4">
        <f t="shared" si="375"/>
        <v>421.1140195799</v>
      </c>
      <c r="AA1076">
        <f t="shared" si="376"/>
        <v>10</v>
      </c>
      <c r="AB1076">
        <f t="shared" si="377"/>
        <v>0.5</v>
      </c>
      <c r="AC1076">
        <f t="shared" si="378"/>
        <v>0.45454545454545453</v>
      </c>
      <c r="AD1076">
        <f t="shared" si="379"/>
        <v>1</v>
      </c>
      <c r="AE1076" t="str">
        <f t="shared" si="380"/>
        <v>CRAM</v>
      </c>
      <c r="AH1076">
        <f t="shared" si="381"/>
        <v>0.33333333333333331</v>
      </c>
      <c r="AJ1076" t="str">
        <f t="shared" si="382"/>
        <v>----</v>
      </c>
      <c r="AK1076" t="str">
        <f t="shared" si="383"/>
        <v>----</v>
      </c>
      <c r="AL1076" t="str">
        <f t="shared" si="384"/>
        <v>HUnSatLig</v>
      </c>
      <c r="AM1076" t="str">
        <f t="shared" si="385"/>
        <v>----</v>
      </c>
      <c r="AN1076" t="str">
        <f t="shared" si="386"/>
        <v>----</v>
      </c>
      <c r="AO1076" t="str">
        <f t="shared" si="387"/>
        <v>----</v>
      </c>
      <c r="AQ1076" s="4">
        <f t="shared" si="388"/>
        <v>421.21139599626525</v>
      </c>
      <c r="AR1076" s="4">
        <f t="shared" si="389"/>
        <v>421</v>
      </c>
      <c r="AS1076" s="4">
        <f t="shared" si="390"/>
        <v>0.21139599626525296</v>
      </c>
    </row>
    <row r="1077" spans="1:45" x14ac:dyDescent="0.25">
      <c r="A1077">
        <v>20</v>
      </c>
      <c r="B1077">
        <v>22</v>
      </c>
      <c r="C1077">
        <v>0</v>
      </c>
      <c r="D1077">
        <v>11</v>
      </c>
      <c r="E1077">
        <v>0</v>
      </c>
      <c r="F1077">
        <v>0</v>
      </c>
      <c r="G1077" t="s">
        <v>53</v>
      </c>
      <c r="H1077">
        <f t="shared" si="368"/>
        <v>0</v>
      </c>
      <c r="I1077">
        <v>437.10893420000002</v>
      </c>
      <c r="K1077">
        <v>11182429</v>
      </c>
      <c r="L1077">
        <v>11116629</v>
      </c>
      <c r="M1077">
        <v>10136139</v>
      </c>
      <c r="N1077" t="str">
        <f t="shared" si="369"/>
        <v>Yes</v>
      </c>
      <c r="O1077">
        <f t="shared" si="370"/>
        <v>10811732.333333334</v>
      </c>
      <c r="Q1077">
        <v>6331688</v>
      </c>
      <c r="R1077">
        <v>7606488</v>
      </c>
      <c r="S1077">
        <v>7960007</v>
      </c>
      <c r="T1077" t="str">
        <f t="shared" si="371"/>
        <v>Yes</v>
      </c>
      <c r="U1077">
        <f t="shared" si="372"/>
        <v>7299394.333333333</v>
      </c>
      <c r="W1077">
        <f t="shared" si="373"/>
        <v>1.1000000000000001</v>
      </c>
      <c r="X1077">
        <f t="shared" si="374"/>
        <v>0.55000000000000004</v>
      </c>
      <c r="Z1077" s="4">
        <f t="shared" si="375"/>
        <v>437.10893417990002</v>
      </c>
      <c r="AA1077">
        <f t="shared" si="376"/>
        <v>10</v>
      </c>
      <c r="AB1077">
        <f t="shared" si="377"/>
        <v>0.5</v>
      </c>
      <c r="AC1077">
        <f t="shared" si="378"/>
        <v>0.45454545454545453</v>
      </c>
      <c r="AD1077">
        <f t="shared" si="379"/>
        <v>0.90909090909090906</v>
      </c>
      <c r="AE1077" t="str">
        <f t="shared" si="380"/>
        <v>CRAM</v>
      </c>
      <c r="AH1077">
        <f t="shared" si="381"/>
        <v>0.31034482758620691</v>
      </c>
      <c r="AJ1077" t="str">
        <f t="shared" si="382"/>
        <v>----</v>
      </c>
      <c r="AK1077" t="str">
        <f t="shared" si="383"/>
        <v>----</v>
      </c>
      <c r="AL1077" t="str">
        <f t="shared" si="384"/>
        <v>HUnSatLig</v>
      </c>
      <c r="AM1077" t="str">
        <f t="shared" si="385"/>
        <v>----</v>
      </c>
      <c r="AN1077" t="str">
        <f t="shared" si="386"/>
        <v>----</v>
      </c>
      <c r="AO1077" t="str">
        <f t="shared" si="387"/>
        <v>----</v>
      </c>
      <c r="AQ1077" s="4">
        <f t="shared" si="388"/>
        <v>437.21000918475056</v>
      </c>
      <c r="AR1077" s="4">
        <f t="shared" si="389"/>
        <v>437</v>
      </c>
      <c r="AS1077" s="4">
        <f t="shared" si="390"/>
        <v>0.21000918475056096</v>
      </c>
    </row>
    <row r="1078" spans="1:45" x14ac:dyDescent="0.25">
      <c r="A1078">
        <v>20</v>
      </c>
      <c r="B1078">
        <v>22</v>
      </c>
      <c r="C1078">
        <v>0</v>
      </c>
      <c r="D1078">
        <v>12</v>
      </c>
      <c r="E1078">
        <v>0</v>
      </c>
      <c r="F1078">
        <v>0</v>
      </c>
      <c r="G1078" t="s">
        <v>53</v>
      </c>
      <c r="H1078">
        <f t="shared" si="368"/>
        <v>0.10000000000000009</v>
      </c>
      <c r="I1078">
        <v>453.10384879999998</v>
      </c>
      <c r="K1078">
        <v>8065335</v>
      </c>
      <c r="L1078">
        <v>7543952</v>
      </c>
      <c r="M1078">
        <v>7545863</v>
      </c>
      <c r="N1078" t="str">
        <f t="shared" si="369"/>
        <v>Yes</v>
      </c>
      <c r="O1078">
        <f t="shared" si="370"/>
        <v>7718383.333333333</v>
      </c>
      <c r="Q1078">
        <v>5543588</v>
      </c>
      <c r="R1078">
        <v>6437279</v>
      </c>
      <c r="S1078">
        <v>6926376</v>
      </c>
      <c r="T1078" t="str">
        <f t="shared" si="371"/>
        <v>Yes</v>
      </c>
      <c r="U1078">
        <f t="shared" si="372"/>
        <v>6302414.333333333</v>
      </c>
      <c r="W1078">
        <f t="shared" si="373"/>
        <v>1.1000000000000001</v>
      </c>
      <c r="X1078">
        <f t="shared" si="374"/>
        <v>0.6</v>
      </c>
      <c r="Z1078" s="4">
        <f t="shared" si="375"/>
        <v>453.10384877990003</v>
      </c>
      <c r="AA1078">
        <f t="shared" si="376"/>
        <v>10</v>
      </c>
      <c r="AB1078">
        <f t="shared" si="377"/>
        <v>0.5</v>
      </c>
      <c r="AC1078">
        <f t="shared" si="378"/>
        <v>0.45454545454545453</v>
      </c>
      <c r="AD1078">
        <f t="shared" si="379"/>
        <v>0.83333333333333337</v>
      </c>
      <c r="AE1078" t="str">
        <f t="shared" si="380"/>
        <v>CRAM</v>
      </c>
      <c r="AH1078">
        <f t="shared" si="381"/>
        <v>0.2857142857142857</v>
      </c>
      <c r="AJ1078" t="str">
        <f t="shared" si="382"/>
        <v>----</v>
      </c>
      <c r="AK1078" t="str">
        <f t="shared" si="383"/>
        <v>----</v>
      </c>
      <c r="AL1078" t="str">
        <f t="shared" si="384"/>
        <v>HUnSatLig</v>
      </c>
      <c r="AM1078" t="str">
        <f t="shared" si="385"/>
        <v>----</v>
      </c>
      <c r="AN1078" t="str">
        <f t="shared" si="386"/>
        <v>----</v>
      </c>
      <c r="AO1078" t="str">
        <f t="shared" si="387"/>
        <v>----</v>
      </c>
      <c r="AQ1078" s="4">
        <f t="shared" si="388"/>
        <v>453.20862237323587</v>
      </c>
      <c r="AR1078" s="4">
        <f t="shared" si="389"/>
        <v>453</v>
      </c>
      <c r="AS1078" s="4">
        <f t="shared" si="390"/>
        <v>0.20862237323586896</v>
      </c>
    </row>
    <row r="1079" spans="1:45" x14ac:dyDescent="0.25">
      <c r="A1079">
        <v>20</v>
      </c>
      <c r="B1079">
        <v>22</v>
      </c>
      <c r="C1079">
        <v>0</v>
      </c>
      <c r="D1079">
        <v>13</v>
      </c>
      <c r="E1079">
        <v>0</v>
      </c>
      <c r="F1079">
        <v>0</v>
      </c>
      <c r="G1079" t="s">
        <v>53</v>
      </c>
      <c r="H1079">
        <f t="shared" si="368"/>
        <v>0.20000000000000018</v>
      </c>
      <c r="I1079">
        <v>469.0987634</v>
      </c>
      <c r="K1079">
        <v>5183627</v>
      </c>
      <c r="L1079">
        <v>4795994</v>
      </c>
      <c r="M1079">
        <v>5058453</v>
      </c>
      <c r="N1079" t="str">
        <f t="shared" si="369"/>
        <v>Yes</v>
      </c>
      <c r="O1079">
        <f t="shared" si="370"/>
        <v>5012691.333333333</v>
      </c>
      <c r="Q1079">
        <v>4732933</v>
      </c>
      <c r="R1079">
        <v>5479650</v>
      </c>
      <c r="S1079">
        <v>5768580</v>
      </c>
      <c r="T1079" t="str">
        <f t="shared" si="371"/>
        <v>Yes</v>
      </c>
      <c r="U1079">
        <f t="shared" si="372"/>
        <v>5327054.333333333</v>
      </c>
      <c r="W1079">
        <f t="shared" si="373"/>
        <v>1.1000000000000001</v>
      </c>
      <c r="X1079">
        <f t="shared" si="374"/>
        <v>0.65</v>
      </c>
      <c r="Z1079" s="4">
        <f t="shared" si="375"/>
        <v>469.09876337990005</v>
      </c>
      <c r="AA1079">
        <f t="shared" si="376"/>
        <v>10</v>
      </c>
      <c r="AB1079">
        <f t="shared" si="377"/>
        <v>0.5</v>
      </c>
      <c r="AC1079">
        <f t="shared" si="378"/>
        <v>0.45454545454545453</v>
      </c>
      <c r="AD1079">
        <f t="shared" si="379"/>
        <v>0.76923076923076927</v>
      </c>
      <c r="AE1079" t="str">
        <f t="shared" si="380"/>
        <v>O</v>
      </c>
      <c r="AH1079">
        <f t="shared" si="381"/>
        <v>0.25925925925925924</v>
      </c>
      <c r="AJ1079" t="str">
        <f t="shared" si="382"/>
        <v>----</v>
      </c>
      <c r="AK1079" t="str">
        <f t="shared" si="383"/>
        <v>----</v>
      </c>
      <c r="AL1079" t="str">
        <f t="shared" si="384"/>
        <v>HUnSatLig</v>
      </c>
      <c r="AM1079" t="str">
        <f t="shared" si="385"/>
        <v>----</v>
      </c>
      <c r="AN1079" t="str">
        <f t="shared" si="386"/>
        <v>----</v>
      </c>
      <c r="AO1079" t="str">
        <f t="shared" si="387"/>
        <v>----</v>
      </c>
      <c r="AQ1079" s="4">
        <f t="shared" si="388"/>
        <v>469.20723556172123</v>
      </c>
      <c r="AR1079" s="4">
        <f t="shared" si="389"/>
        <v>469</v>
      </c>
      <c r="AS1079" s="4">
        <f t="shared" si="390"/>
        <v>0.20723556172123381</v>
      </c>
    </row>
    <row r="1080" spans="1:45" x14ac:dyDescent="0.25">
      <c r="A1080">
        <v>20</v>
      </c>
      <c r="B1080">
        <v>22</v>
      </c>
      <c r="C1080">
        <v>0</v>
      </c>
      <c r="D1080">
        <v>14</v>
      </c>
      <c r="E1080">
        <v>0</v>
      </c>
      <c r="F1080">
        <v>0</v>
      </c>
      <c r="G1080" t="s">
        <v>53</v>
      </c>
      <c r="H1080">
        <f t="shared" ref="H1080:H1143" si="391">4-((4*A1080+B1080-3*C1080-2*D1080-2*E1080)/A1080)</f>
        <v>0.29999999999999982</v>
      </c>
      <c r="I1080">
        <v>485.09367800000001</v>
      </c>
      <c r="K1080">
        <v>3211431</v>
      </c>
      <c r="L1080">
        <v>2939013</v>
      </c>
      <c r="M1080">
        <v>2898970</v>
      </c>
      <c r="N1080" t="str">
        <f t="shared" ref="N1080:N1143" si="392">IF(K1080&gt;0,"Yes","No")</f>
        <v>Yes</v>
      </c>
      <c r="O1080">
        <f t="shared" ref="O1080:O1143" si="393">AVERAGE(K1080:M1080)</f>
        <v>3016471.3333333335</v>
      </c>
      <c r="Q1080">
        <v>2824684</v>
      </c>
      <c r="R1080">
        <v>3198422</v>
      </c>
      <c r="S1080">
        <v>4080309</v>
      </c>
      <c r="T1080" t="str">
        <f t="shared" ref="T1080:T1143" si="394">IF(Q1080&gt;0,"Yes","No")</f>
        <v>Yes</v>
      </c>
      <c r="U1080">
        <f t="shared" ref="U1080:U1143" si="395">AVERAGE(Q1080:S1080)</f>
        <v>3367805</v>
      </c>
      <c r="W1080">
        <f t="shared" ref="W1080:W1143" si="396">B1080/A1080</f>
        <v>1.1000000000000001</v>
      </c>
      <c r="X1080">
        <f t="shared" ref="X1080:X1143" si="397">D1080/A1080</f>
        <v>0.7</v>
      </c>
      <c r="Z1080" s="4">
        <f t="shared" ref="Z1080:Z1143" si="398">A1080*12+(B1080-1)*1.007825+C1080*14.003074+D1080*15.9949146+E1080*31.9720707+F1080*30.9737615+0.0005485799</f>
        <v>485.09367797990001</v>
      </c>
      <c r="AA1080">
        <f t="shared" ref="AA1080:AA1143" si="399">1+A1080-B1080/2+C1080/2+F1080/2</f>
        <v>10</v>
      </c>
      <c r="AB1080">
        <f t="shared" ref="AB1080:AB1143" si="400">AA1080/A1080</f>
        <v>0.5</v>
      </c>
      <c r="AC1080">
        <f t="shared" ref="AC1080:AC1143" si="401">AA1080/B1080</f>
        <v>0.45454545454545453</v>
      </c>
      <c r="AD1080">
        <f t="shared" ref="AD1080:AD1143" si="402">AA1080/D1080</f>
        <v>0.7142857142857143</v>
      </c>
      <c r="AE1080" t="str">
        <f t="shared" ref="AE1080:AE1143" si="403">IF(AB1080&gt;=0.3,IF(AB1080&lt;=0.68,IF(AC1080&gt;=0.2,IF(AC1080&lt;=0.95,IF(AD1080&gt;=0.77,IF(AD1080&lt;=1.75,"CRAM","O"),"O"),"O"),"O"),"O"),"O")</f>
        <v>O</v>
      </c>
      <c r="AH1080">
        <f t="shared" ref="AH1080:AH1143" si="404">(1+A1080-D1080/2-E1080-B1080/2)/(A1080-D1080/2-E1080-C1080-F1080)</f>
        <v>0.23076923076923078</v>
      </c>
      <c r="AJ1080" t="str">
        <f t="shared" ref="AJ1080:AJ1143" si="405">IF(AH1080&gt;0.66,"CondAr","----")</f>
        <v>----</v>
      </c>
      <c r="AK1080" t="str">
        <f t="shared" ref="AK1080:AK1143" si="406">IF(AND((AH1080&gt;0.5),(AH1080&lt;=0.66)),"Aromatic","----")</f>
        <v>----</v>
      </c>
      <c r="AL1080" t="str">
        <f t="shared" ref="AL1080:AL1143" si="407">IF(AND((AH1080&lt;=0.5),(W1080&lt;1.5)),"HUnSatLig","----")</f>
        <v>HUnSatLig</v>
      </c>
      <c r="AM1080" t="str">
        <f t="shared" ref="AM1080:AM1143" si="408">IF(AND((X1080&lt;0.6),(W1080&gt;=1.5),(C1080=0)),"AlipatNoN","----")</f>
        <v>----</v>
      </c>
      <c r="AN1080" t="str">
        <f t="shared" ref="AN1080:AN1143" si="409">IF(AND((W1080&gt;=1.5),(X1080&gt;=0.6)),"SatFACarb","----")</f>
        <v>----</v>
      </c>
      <c r="AO1080" t="str">
        <f t="shared" ref="AO1080:AO1143" si="410">IF(AND((X1080&lt;0.6),(W1080&gt;=1.5),(C1080&gt;0)),"Alipat+N","----")</f>
        <v>----</v>
      </c>
      <c r="AQ1080" s="4">
        <f t="shared" ref="AQ1080:AQ1143" si="411">Z1080*(44/43.989828)</f>
        <v>485.20584875020648</v>
      </c>
      <c r="AR1080" s="4">
        <f t="shared" ref="AR1080:AR1143" si="412">INT(AQ1080)</f>
        <v>485</v>
      </c>
      <c r="AS1080" s="4">
        <f t="shared" ref="AS1080:AS1143" si="413">AQ1080-AR1080</f>
        <v>0.20584875020648497</v>
      </c>
    </row>
    <row r="1081" spans="1:45" x14ac:dyDescent="0.25">
      <c r="A1081">
        <v>20</v>
      </c>
      <c r="B1081">
        <v>24</v>
      </c>
      <c r="C1081">
        <v>0</v>
      </c>
      <c r="D1081">
        <v>5</v>
      </c>
      <c r="E1081">
        <v>0</v>
      </c>
      <c r="F1081">
        <v>0</v>
      </c>
      <c r="G1081" t="s">
        <v>53</v>
      </c>
      <c r="H1081">
        <f t="shared" si="391"/>
        <v>-0.70000000000000018</v>
      </c>
      <c r="I1081">
        <v>343.15509659999998</v>
      </c>
      <c r="K1081">
        <v>2816393</v>
      </c>
      <c r="L1081">
        <v>2467677</v>
      </c>
      <c r="M1081">
        <v>3339643</v>
      </c>
      <c r="N1081" t="str">
        <f t="shared" si="392"/>
        <v>Yes</v>
      </c>
      <c r="O1081">
        <f t="shared" si="393"/>
        <v>2874571</v>
      </c>
      <c r="Q1081">
        <v>1657885</v>
      </c>
      <c r="R1081">
        <v>3236140</v>
      </c>
      <c r="S1081">
        <v>2209102</v>
      </c>
      <c r="T1081" t="str">
        <f t="shared" si="394"/>
        <v>Yes</v>
      </c>
      <c r="U1081">
        <f t="shared" si="395"/>
        <v>2367709</v>
      </c>
      <c r="W1081">
        <f t="shared" si="396"/>
        <v>1.2</v>
      </c>
      <c r="X1081">
        <f t="shared" si="397"/>
        <v>0.25</v>
      </c>
      <c r="Z1081" s="4">
        <f t="shared" si="398"/>
        <v>343.15509657989998</v>
      </c>
      <c r="AA1081">
        <f t="shared" si="399"/>
        <v>9</v>
      </c>
      <c r="AB1081">
        <f t="shared" si="400"/>
        <v>0.45</v>
      </c>
      <c r="AC1081">
        <f t="shared" si="401"/>
        <v>0.375</v>
      </c>
      <c r="AD1081">
        <f t="shared" si="402"/>
        <v>1.8</v>
      </c>
      <c r="AE1081" t="str">
        <f t="shared" si="403"/>
        <v>O</v>
      </c>
      <c r="AH1081">
        <f t="shared" si="404"/>
        <v>0.37142857142857144</v>
      </c>
      <c r="AJ1081" t="str">
        <f t="shared" si="405"/>
        <v>----</v>
      </c>
      <c r="AK1081" t="str">
        <f t="shared" si="406"/>
        <v>----</v>
      </c>
      <c r="AL1081" t="str">
        <f t="shared" si="407"/>
        <v>HUnSatLig</v>
      </c>
      <c r="AM1081" t="str">
        <f t="shared" si="408"/>
        <v>----</v>
      </c>
      <c r="AN1081" t="str">
        <f t="shared" si="409"/>
        <v>----</v>
      </c>
      <c r="AO1081" t="str">
        <f t="shared" si="410"/>
        <v>----</v>
      </c>
      <c r="AQ1081" s="4">
        <f t="shared" si="411"/>
        <v>343.23444614322193</v>
      </c>
      <c r="AR1081" s="4">
        <f t="shared" si="412"/>
        <v>343</v>
      </c>
      <c r="AS1081" s="4">
        <f t="shared" si="413"/>
        <v>0.23444614322193047</v>
      </c>
    </row>
    <row r="1082" spans="1:45" x14ac:dyDescent="0.25">
      <c r="A1082">
        <v>20</v>
      </c>
      <c r="B1082">
        <v>24</v>
      </c>
      <c r="C1082">
        <v>0</v>
      </c>
      <c r="D1082">
        <v>6</v>
      </c>
      <c r="E1082">
        <v>0</v>
      </c>
      <c r="F1082">
        <v>0</v>
      </c>
      <c r="G1082" t="s">
        <v>53</v>
      </c>
      <c r="H1082">
        <f t="shared" si="391"/>
        <v>-0.59999999999999964</v>
      </c>
      <c r="I1082">
        <v>359.15001119999999</v>
      </c>
      <c r="K1082">
        <v>7072893</v>
      </c>
      <c r="L1082">
        <v>7610353</v>
      </c>
      <c r="M1082">
        <v>7521146</v>
      </c>
      <c r="N1082" t="str">
        <f t="shared" si="392"/>
        <v>Yes</v>
      </c>
      <c r="O1082">
        <f t="shared" si="393"/>
        <v>7401464</v>
      </c>
      <c r="Q1082">
        <v>3523391</v>
      </c>
      <c r="R1082">
        <v>6101994</v>
      </c>
      <c r="S1082">
        <v>4730632</v>
      </c>
      <c r="T1082" t="str">
        <f t="shared" si="394"/>
        <v>Yes</v>
      </c>
      <c r="U1082">
        <f t="shared" si="395"/>
        <v>4785339</v>
      </c>
      <c r="W1082">
        <f t="shared" si="396"/>
        <v>1.2</v>
      </c>
      <c r="X1082">
        <f t="shared" si="397"/>
        <v>0.3</v>
      </c>
      <c r="Z1082" s="4">
        <f t="shared" si="398"/>
        <v>359.15001117989999</v>
      </c>
      <c r="AA1082">
        <f t="shared" si="399"/>
        <v>9</v>
      </c>
      <c r="AB1082">
        <f t="shared" si="400"/>
        <v>0.45</v>
      </c>
      <c r="AC1082">
        <f t="shared" si="401"/>
        <v>0.375</v>
      </c>
      <c r="AD1082">
        <f t="shared" si="402"/>
        <v>1.5</v>
      </c>
      <c r="AE1082" t="str">
        <f t="shared" si="403"/>
        <v>CRAM</v>
      </c>
      <c r="AH1082">
        <f t="shared" si="404"/>
        <v>0.35294117647058826</v>
      </c>
      <c r="AJ1082" t="str">
        <f t="shared" si="405"/>
        <v>----</v>
      </c>
      <c r="AK1082" t="str">
        <f t="shared" si="406"/>
        <v>----</v>
      </c>
      <c r="AL1082" t="str">
        <f t="shared" si="407"/>
        <v>HUnSatLig</v>
      </c>
      <c r="AM1082" t="str">
        <f t="shared" si="408"/>
        <v>----</v>
      </c>
      <c r="AN1082" t="str">
        <f t="shared" si="409"/>
        <v>----</v>
      </c>
      <c r="AO1082" t="str">
        <f t="shared" si="410"/>
        <v>----</v>
      </c>
      <c r="AQ1082" s="4">
        <f t="shared" si="411"/>
        <v>359.23305933170724</v>
      </c>
      <c r="AR1082" s="4">
        <f t="shared" si="412"/>
        <v>359</v>
      </c>
      <c r="AS1082" s="4">
        <f t="shared" si="413"/>
        <v>0.23305933170723847</v>
      </c>
    </row>
    <row r="1083" spans="1:45" x14ac:dyDescent="0.25">
      <c r="A1083">
        <v>20</v>
      </c>
      <c r="B1083">
        <v>24</v>
      </c>
      <c r="C1083">
        <v>0</v>
      </c>
      <c r="D1083">
        <v>7</v>
      </c>
      <c r="E1083">
        <v>0</v>
      </c>
      <c r="F1083">
        <v>0</v>
      </c>
      <c r="G1083" t="s">
        <v>53</v>
      </c>
      <c r="H1083">
        <f t="shared" si="391"/>
        <v>-0.5</v>
      </c>
      <c r="I1083">
        <v>375.14492580000001</v>
      </c>
      <c r="K1083">
        <v>12898305</v>
      </c>
      <c r="L1083">
        <v>12425529</v>
      </c>
      <c r="M1083">
        <v>12621342</v>
      </c>
      <c r="N1083" t="str">
        <f t="shared" si="392"/>
        <v>Yes</v>
      </c>
      <c r="O1083">
        <f t="shared" si="393"/>
        <v>12648392</v>
      </c>
      <c r="Q1083">
        <v>7246192</v>
      </c>
      <c r="R1083">
        <v>10011652</v>
      </c>
      <c r="S1083">
        <v>9765311</v>
      </c>
      <c r="T1083" t="str">
        <f t="shared" si="394"/>
        <v>Yes</v>
      </c>
      <c r="U1083">
        <f t="shared" si="395"/>
        <v>9007718.333333334</v>
      </c>
      <c r="W1083">
        <f t="shared" si="396"/>
        <v>1.2</v>
      </c>
      <c r="X1083">
        <f t="shared" si="397"/>
        <v>0.35</v>
      </c>
      <c r="Z1083" s="4">
        <f t="shared" si="398"/>
        <v>375.14492577990001</v>
      </c>
      <c r="AA1083">
        <f t="shared" si="399"/>
        <v>9</v>
      </c>
      <c r="AB1083">
        <f t="shared" si="400"/>
        <v>0.45</v>
      </c>
      <c r="AC1083">
        <f t="shared" si="401"/>
        <v>0.375</v>
      </c>
      <c r="AD1083">
        <f t="shared" si="402"/>
        <v>1.2857142857142858</v>
      </c>
      <c r="AE1083" t="str">
        <f t="shared" si="403"/>
        <v>CRAM</v>
      </c>
      <c r="AH1083">
        <f t="shared" si="404"/>
        <v>0.33333333333333331</v>
      </c>
      <c r="AJ1083" t="str">
        <f t="shared" si="405"/>
        <v>----</v>
      </c>
      <c r="AK1083" t="str">
        <f t="shared" si="406"/>
        <v>----</v>
      </c>
      <c r="AL1083" t="str">
        <f t="shared" si="407"/>
        <v>HUnSatLig</v>
      </c>
      <c r="AM1083" t="str">
        <f t="shared" si="408"/>
        <v>----</v>
      </c>
      <c r="AN1083" t="str">
        <f t="shared" si="409"/>
        <v>----</v>
      </c>
      <c r="AO1083" t="str">
        <f t="shared" si="410"/>
        <v>----</v>
      </c>
      <c r="AQ1083" s="4">
        <f t="shared" si="411"/>
        <v>375.2316725201926</v>
      </c>
      <c r="AR1083" s="4">
        <f t="shared" si="412"/>
        <v>375</v>
      </c>
      <c r="AS1083" s="4">
        <f t="shared" si="413"/>
        <v>0.23167252019260332</v>
      </c>
    </row>
    <row r="1084" spans="1:45" x14ac:dyDescent="0.25">
      <c r="A1084">
        <v>20</v>
      </c>
      <c r="B1084">
        <v>24</v>
      </c>
      <c r="C1084">
        <v>0</v>
      </c>
      <c r="D1084">
        <v>8</v>
      </c>
      <c r="E1084">
        <v>0</v>
      </c>
      <c r="F1084">
        <v>0</v>
      </c>
      <c r="G1084" t="s">
        <v>53</v>
      </c>
      <c r="H1084">
        <f t="shared" si="391"/>
        <v>-0.40000000000000036</v>
      </c>
      <c r="I1084">
        <v>391.13984040000003</v>
      </c>
      <c r="K1084">
        <v>16360510</v>
      </c>
      <c r="L1084">
        <v>16426987</v>
      </c>
      <c r="M1084">
        <v>15367581</v>
      </c>
      <c r="N1084" t="str">
        <f t="shared" si="392"/>
        <v>Yes</v>
      </c>
      <c r="O1084">
        <f t="shared" si="393"/>
        <v>16051692.666666666</v>
      </c>
      <c r="Q1084">
        <v>10636393</v>
      </c>
      <c r="R1084">
        <v>12104941</v>
      </c>
      <c r="S1084">
        <v>12181862</v>
      </c>
      <c r="T1084" t="str">
        <f t="shared" si="394"/>
        <v>Yes</v>
      </c>
      <c r="U1084">
        <f t="shared" si="395"/>
        <v>11641065.333333334</v>
      </c>
      <c r="W1084">
        <f t="shared" si="396"/>
        <v>1.2</v>
      </c>
      <c r="X1084">
        <f t="shared" si="397"/>
        <v>0.4</v>
      </c>
      <c r="Z1084" s="4">
        <f t="shared" si="398"/>
        <v>391.13984037990002</v>
      </c>
      <c r="AA1084">
        <f t="shared" si="399"/>
        <v>9</v>
      </c>
      <c r="AB1084">
        <f t="shared" si="400"/>
        <v>0.45</v>
      </c>
      <c r="AC1084">
        <f t="shared" si="401"/>
        <v>0.375</v>
      </c>
      <c r="AD1084">
        <f t="shared" si="402"/>
        <v>1.125</v>
      </c>
      <c r="AE1084" t="str">
        <f t="shared" si="403"/>
        <v>CRAM</v>
      </c>
      <c r="AH1084">
        <f t="shared" si="404"/>
        <v>0.3125</v>
      </c>
      <c r="AJ1084" t="str">
        <f t="shared" si="405"/>
        <v>----</v>
      </c>
      <c r="AK1084" t="str">
        <f t="shared" si="406"/>
        <v>----</v>
      </c>
      <c r="AL1084" t="str">
        <f t="shared" si="407"/>
        <v>HUnSatLig</v>
      </c>
      <c r="AM1084" t="str">
        <f t="shared" si="408"/>
        <v>----</v>
      </c>
      <c r="AN1084" t="str">
        <f t="shared" si="409"/>
        <v>----</v>
      </c>
      <c r="AO1084" t="str">
        <f t="shared" si="410"/>
        <v>----</v>
      </c>
      <c r="AQ1084" s="4">
        <f t="shared" si="411"/>
        <v>391.23028570867791</v>
      </c>
      <c r="AR1084" s="4">
        <f t="shared" si="412"/>
        <v>391</v>
      </c>
      <c r="AS1084" s="4">
        <f t="shared" si="413"/>
        <v>0.23028570867791132</v>
      </c>
    </row>
    <row r="1085" spans="1:45" x14ac:dyDescent="0.25">
      <c r="A1085">
        <v>20</v>
      </c>
      <c r="B1085">
        <v>24</v>
      </c>
      <c r="C1085">
        <v>0</v>
      </c>
      <c r="D1085">
        <v>9</v>
      </c>
      <c r="E1085">
        <v>0</v>
      </c>
      <c r="F1085">
        <v>0</v>
      </c>
      <c r="G1085" t="s">
        <v>53</v>
      </c>
      <c r="H1085">
        <f t="shared" si="391"/>
        <v>-0.29999999999999982</v>
      </c>
      <c r="I1085">
        <v>407.13475499999998</v>
      </c>
      <c r="K1085">
        <v>19517284</v>
      </c>
      <c r="L1085">
        <v>19935425</v>
      </c>
      <c r="M1085">
        <v>19633711</v>
      </c>
      <c r="N1085" t="str">
        <f t="shared" si="392"/>
        <v>Yes</v>
      </c>
      <c r="O1085">
        <f t="shared" si="393"/>
        <v>19695473.333333332</v>
      </c>
      <c r="Q1085">
        <v>13872104</v>
      </c>
      <c r="R1085">
        <v>14927389</v>
      </c>
      <c r="S1085">
        <v>14737903</v>
      </c>
      <c r="T1085" t="str">
        <f t="shared" si="394"/>
        <v>Yes</v>
      </c>
      <c r="U1085">
        <f t="shared" si="395"/>
        <v>14512465.333333334</v>
      </c>
      <c r="W1085">
        <f t="shared" si="396"/>
        <v>1.2</v>
      </c>
      <c r="X1085">
        <f t="shared" si="397"/>
        <v>0.45</v>
      </c>
      <c r="Z1085" s="4">
        <f t="shared" si="398"/>
        <v>407.13475497990004</v>
      </c>
      <c r="AA1085">
        <f t="shared" si="399"/>
        <v>9</v>
      </c>
      <c r="AB1085">
        <f t="shared" si="400"/>
        <v>0.45</v>
      </c>
      <c r="AC1085">
        <f t="shared" si="401"/>
        <v>0.375</v>
      </c>
      <c r="AD1085">
        <f t="shared" si="402"/>
        <v>1</v>
      </c>
      <c r="AE1085" t="str">
        <f t="shared" si="403"/>
        <v>CRAM</v>
      </c>
      <c r="AH1085">
        <f t="shared" si="404"/>
        <v>0.29032258064516131</v>
      </c>
      <c r="AJ1085" t="str">
        <f t="shared" si="405"/>
        <v>----</v>
      </c>
      <c r="AK1085" t="str">
        <f t="shared" si="406"/>
        <v>----</v>
      </c>
      <c r="AL1085" t="str">
        <f t="shared" si="407"/>
        <v>HUnSatLig</v>
      </c>
      <c r="AM1085" t="str">
        <f t="shared" si="408"/>
        <v>----</v>
      </c>
      <c r="AN1085" t="str">
        <f t="shared" si="409"/>
        <v>----</v>
      </c>
      <c r="AO1085" t="str">
        <f t="shared" si="410"/>
        <v>----</v>
      </c>
      <c r="AQ1085" s="4">
        <f t="shared" si="411"/>
        <v>407.22889889716322</v>
      </c>
      <c r="AR1085" s="4">
        <f t="shared" si="412"/>
        <v>407</v>
      </c>
      <c r="AS1085" s="4">
        <f t="shared" si="413"/>
        <v>0.22889889716321932</v>
      </c>
    </row>
    <row r="1086" spans="1:45" x14ac:dyDescent="0.25">
      <c r="A1086">
        <v>20</v>
      </c>
      <c r="B1086">
        <v>24</v>
      </c>
      <c r="C1086">
        <v>0</v>
      </c>
      <c r="D1086">
        <v>10</v>
      </c>
      <c r="E1086">
        <v>0</v>
      </c>
      <c r="F1086">
        <v>0</v>
      </c>
      <c r="G1086" t="s">
        <v>53</v>
      </c>
      <c r="H1086">
        <f t="shared" si="391"/>
        <v>-0.20000000000000018</v>
      </c>
      <c r="I1086">
        <v>423.1296696</v>
      </c>
      <c r="K1086">
        <v>13606702</v>
      </c>
      <c r="L1086">
        <v>12055165</v>
      </c>
      <c r="M1086">
        <v>12932713</v>
      </c>
      <c r="N1086" t="str">
        <f t="shared" si="392"/>
        <v>Yes</v>
      </c>
      <c r="O1086">
        <f t="shared" si="393"/>
        <v>12864860</v>
      </c>
      <c r="Q1086">
        <v>11592317</v>
      </c>
      <c r="R1086">
        <v>11347419</v>
      </c>
      <c r="S1086">
        <v>12661227</v>
      </c>
      <c r="T1086" t="str">
        <f t="shared" si="394"/>
        <v>Yes</v>
      </c>
      <c r="U1086">
        <f t="shared" si="395"/>
        <v>11866987.666666666</v>
      </c>
      <c r="W1086">
        <f t="shared" si="396"/>
        <v>1.2</v>
      </c>
      <c r="X1086">
        <f t="shared" si="397"/>
        <v>0.5</v>
      </c>
      <c r="Z1086" s="4">
        <f t="shared" si="398"/>
        <v>423.1296695799</v>
      </c>
      <c r="AA1086">
        <f t="shared" si="399"/>
        <v>9</v>
      </c>
      <c r="AB1086">
        <f t="shared" si="400"/>
        <v>0.45</v>
      </c>
      <c r="AC1086">
        <f t="shared" si="401"/>
        <v>0.375</v>
      </c>
      <c r="AD1086">
        <f t="shared" si="402"/>
        <v>0.9</v>
      </c>
      <c r="AE1086" t="str">
        <f t="shared" si="403"/>
        <v>CRAM</v>
      </c>
      <c r="AH1086">
        <f t="shared" si="404"/>
        <v>0.26666666666666666</v>
      </c>
      <c r="AJ1086" t="str">
        <f t="shared" si="405"/>
        <v>----</v>
      </c>
      <c r="AK1086" t="str">
        <f t="shared" si="406"/>
        <v>----</v>
      </c>
      <c r="AL1086" t="str">
        <f t="shared" si="407"/>
        <v>HUnSatLig</v>
      </c>
      <c r="AM1086" t="str">
        <f t="shared" si="408"/>
        <v>----</v>
      </c>
      <c r="AN1086" t="str">
        <f t="shared" si="409"/>
        <v>----</v>
      </c>
      <c r="AO1086" t="str">
        <f t="shared" si="410"/>
        <v>----</v>
      </c>
      <c r="AQ1086" s="4">
        <f t="shared" si="411"/>
        <v>423.22751208564847</v>
      </c>
      <c r="AR1086" s="4">
        <f t="shared" si="412"/>
        <v>423</v>
      </c>
      <c r="AS1086" s="4">
        <f t="shared" si="413"/>
        <v>0.22751208564847047</v>
      </c>
    </row>
    <row r="1087" spans="1:45" x14ac:dyDescent="0.25">
      <c r="A1087">
        <v>20</v>
      </c>
      <c r="B1087">
        <v>24</v>
      </c>
      <c r="C1087">
        <v>0</v>
      </c>
      <c r="D1087">
        <v>11</v>
      </c>
      <c r="E1087">
        <v>0</v>
      </c>
      <c r="F1087">
        <v>0</v>
      </c>
      <c r="G1087" t="s">
        <v>53</v>
      </c>
      <c r="H1087">
        <f t="shared" si="391"/>
        <v>-9.9999999999999645E-2</v>
      </c>
      <c r="I1087">
        <v>439.12458420000002</v>
      </c>
      <c r="K1087">
        <v>9248850</v>
      </c>
      <c r="L1087">
        <v>8703968</v>
      </c>
      <c r="M1087">
        <v>8132998</v>
      </c>
      <c r="N1087" t="str">
        <f t="shared" si="392"/>
        <v>Yes</v>
      </c>
      <c r="O1087">
        <f t="shared" si="393"/>
        <v>8695272</v>
      </c>
      <c r="Q1087">
        <v>9503814</v>
      </c>
      <c r="R1087">
        <v>8310769</v>
      </c>
      <c r="S1087">
        <v>9895178</v>
      </c>
      <c r="T1087" t="str">
        <f t="shared" si="394"/>
        <v>Yes</v>
      </c>
      <c r="U1087">
        <f t="shared" si="395"/>
        <v>9236587</v>
      </c>
      <c r="W1087">
        <f t="shared" si="396"/>
        <v>1.2</v>
      </c>
      <c r="X1087">
        <f t="shared" si="397"/>
        <v>0.55000000000000004</v>
      </c>
      <c r="Z1087" s="4">
        <f t="shared" si="398"/>
        <v>439.12458417990001</v>
      </c>
      <c r="AA1087">
        <f t="shared" si="399"/>
        <v>9</v>
      </c>
      <c r="AB1087">
        <f t="shared" si="400"/>
        <v>0.45</v>
      </c>
      <c r="AC1087">
        <f t="shared" si="401"/>
        <v>0.375</v>
      </c>
      <c r="AD1087">
        <f t="shared" si="402"/>
        <v>0.81818181818181823</v>
      </c>
      <c r="AE1087" t="str">
        <f t="shared" si="403"/>
        <v>CRAM</v>
      </c>
      <c r="AH1087">
        <f t="shared" si="404"/>
        <v>0.2413793103448276</v>
      </c>
      <c r="AJ1087" t="str">
        <f t="shared" si="405"/>
        <v>----</v>
      </c>
      <c r="AK1087" t="str">
        <f t="shared" si="406"/>
        <v>----</v>
      </c>
      <c r="AL1087" t="str">
        <f t="shared" si="407"/>
        <v>HUnSatLig</v>
      </c>
      <c r="AM1087" t="str">
        <f t="shared" si="408"/>
        <v>----</v>
      </c>
      <c r="AN1087" t="str">
        <f t="shared" si="409"/>
        <v>----</v>
      </c>
      <c r="AO1087" t="str">
        <f t="shared" si="410"/>
        <v>----</v>
      </c>
      <c r="AQ1087" s="4">
        <f t="shared" si="411"/>
        <v>439.22612527413378</v>
      </c>
      <c r="AR1087" s="4">
        <f t="shared" si="412"/>
        <v>439</v>
      </c>
      <c r="AS1087" s="4">
        <f t="shared" si="413"/>
        <v>0.22612527413377848</v>
      </c>
    </row>
    <row r="1088" spans="1:45" x14ac:dyDescent="0.25">
      <c r="A1088">
        <v>20</v>
      </c>
      <c r="B1088">
        <v>24</v>
      </c>
      <c r="C1088">
        <v>0</v>
      </c>
      <c r="D1088">
        <v>12</v>
      </c>
      <c r="E1088">
        <v>0</v>
      </c>
      <c r="F1088">
        <v>0</v>
      </c>
      <c r="G1088" t="s">
        <v>53</v>
      </c>
      <c r="H1088">
        <f t="shared" si="391"/>
        <v>0</v>
      </c>
      <c r="I1088">
        <v>455.11949879999997</v>
      </c>
      <c r="K1088">
        <v>6637655</v>
      </c>
      <c r="L1088">
        <v>5708836</v>
      </c>
      <c r="M1088">
        <v>5552973</v>
      </c>
      <c r="N1088" t="str">
        <f t="shared" si="392"/>
        <v>Yes</v>
      </c>
      <c r="O1088">
        <f t="shared" si="393"/>
        <v>5966488</v>
      </c>
      <c r="Q1088">
        <v>6776324</v>
      </c>
      <c r="R1088">
        <v>6511823</v>
      </c>
      <c r="S1088">
        <v>7053206</v>
      </c>
      <c r="T1088" t="str">
        <f t="shared" si="394"/>
        <v>Yes</v>
      </c>
      <c r="U1088">
        <f t="shared" si="395"/>
        <v>6780451</v>
      </c>
      <c r="W1088">
        <f t="shared" si="396"/>
        <v>1.2</v>
      </c>
      <c r="X1088">
        <f t="shared" si="397"/>
        <v>0.6</v>
      </c>
      <c r="Z1088" s="4">
        <f t="shared" si="398"/>
        <v>455.11949877989997</v>
      </c>
      <c r="AA1088">
        <f t="shared" si="399"/>
        <v>9</v>
      </c>
      <c r="AB1088">
        <f t="shared" si="400"/>
        <v>0.45</v>
      </c>
      <c r="AC1088">
        <f t="shared" si="401"/>
        <v>0.375</v>
      </c>
      <c r="AD1088">
        <f t="shared" si="402"/>
        <v>0.75</v>
      </c>
      <c r="AE1088" t="str">
        <f t="shared" si="403"/>
        <v>O</v>
      </c>
      <c r="AH1088">
        <f t="shared" si="404"/>
        <v>0.21428571428571427</v>
      </c>
      <c r="AJ1088" t="str">
        <f t="shared" si="405"/>
        <v>----</v>
      </c>
      <c r="AK1088" t="str">
        <f t="shared" si="406"/>
        <v>----</v>
      </c>
      <c r="AL1088" t="str">
        <f t="shared" si="407"/>
        <v>HUnSatLig</v>
      </c>
      <c r="AM1088" t="str">
        <f t="shared" si="408"/>
        <v>----</v>
      </c>
      <c r="AN1088" t="str">
        <f t="shared" si="409"/>
        <v>----</v>
      </c>
      <c r="AO1088" t="str">
        <f t="shared" si="410"/>
        <v>----</v>
      </c>
      <c r="AQ1088" s="4">
        <f t="shared" si="411"/>
        <v>455.22473846261903</v>
      </c>
      <c r="AR1088" s="4">
        <f t="shared" si="412"/>
        <v>455</v>
      </c>
      <c r="AS1088" s="4">
        <f t="shared" si="413"/>
        <v>0.22473846261902963</v>
      </c>
    </row>
    <row r="1089" spans="1:45" x14ac:dyDescent="0.25">
      <c r="A1089">
        <v>20</v>
      </c>
      <c r="B1089">
        <v>24</v>
      </c>
      <c r="C1089">
        <v>0</v>
      </c>
      <c r="D1089">
        <v>13</v>
      </c>
      <c r="E1089">
        <v>0</v>
      </c>
      <c r="F1089">
        <v>0</v>
      </c>
      <c r="G1089" t="s">
        <v>53</v>
      </c>
      <c r="H1089">
        <f t="shared" si="391"/>
        <v>0.10000000000000009</v>
      </c>
      <c r="I1089">
        <v>471.11441339999999</v>
      </c>
      <c r="K1089">
        <v>4001877</v>
      </c>
      <c r="L1089">
        <v>3708484</v>
      </c>
      <c r="M1089">
        <v>3927872</v>
      </c>
      <c r="N1089" t="str">
        <f t="shared" si="392"/>
        <v>Yes</v>
      </c>
      <c r="O1089">
        <f t="shared" si="393"/>
        <v>3879411</v>
      </c>
      <c r="Q1089">
        <v>5187600</v>
      </c>
      <c r="R1089">
        <v>4914323</v>
      </c>
      <c r="S1089">
        <v>5140861</v>
      </c>
      <c r="T1089" t="str">
        <f t="shared" si="394"/>
        <v>Yes</v>
      </c>
      <c r="U1089">
        <f t="shared" si="395"/>
        <v>5080928</v>
      </c>
      <c r="W1089">
        <f t="shared" si="396"/>
        <v>1.2</v>
      </c>
      <c r="X1089">
        <f t="shared" si="397"/>
        <v>0.65</v>
      </c>
      <c r="Z1089" s="4">
        <f t="shared" si="398"/>
        <v>471.11441337989999</v>
      </c>
      <c r="AA1089">
        <f t="shared" si="399"/>
        <v>9</v>
      </c>
      <c r="AB1089">
        <f t="shared" si="400"/>
        <v>0.45</v>
      </c>
      <c r="AC1089">
        <f t="shared" si="401"/>
        <v>0.375</v>
      </c>
      <c r="AD1089">
        <f t="shared" si="402"/>
        <v>0.69230769230769229</v>
      </c>
      <c r="AE1089" t="str">
        <f t="shared" si="403"/>
        <v>O</v>
      </c>
      <c r="AH1089">
        <f t="shared" si="404"/>
        <v>0.18518518518518517</v>
      </c>
      <c r="AJ1089" t="str">
        <f t="shared" si="405"/>
        <v>----</v>
      </c>
      <c r="AK1089" t="str">
        <f t="shared" si="406"/>
        <v>----</v>
      </c>
      <c r="AL1089" t="str">
        <f t="shared" si="407"/>
        <v>HUnSatLig</v>
      </c>
      <c r="AM1089" t="str">
        <f t="shared" si="408"/>
        <v>----</v>
      </c>
      <c r="AN1089" t="str">
        <f t="shared" si="409"/>
        <v>----</v>
      </c>
      <c r="AO1089" t="str">
        <f t="shared" si="410"/>
        <v>----</v>
      </c>
      <c r="AQ1089" s="4">
        <f t="shared" si="411"/>
        <v>471.22335165110434</v>
      </c>
      <c r="AR1089" s="4">
        <f t="shared" si="412"/>
        <v>471</v>
      </c>
      <c r="AS1089" s="4">
        <f t="shared" si="413"/>
        <v>0.22335165110433763</v>
      </c>
    </row>
    <row r="1090" spans="1:45" x14ac:dyDescent="0.25">
      <c r="A1090">
        <v>20</v>
      </c>
      <c r="B1090">
        <v>24</v>
      </c>
      <c r="C1090">
        <v>0</v>
      </c>
      <c r="D1090">
        <v>14</v>
      </c>
      <c r="E1090">
        <v>0</v>
      </c>
      <c r="F1090">
        <v>0</v>
      </c>
      <c r="G1090" t="s">
        <v>53</v>
      </c>
      <c r="H1090">
        <f t="shared" si="391"/>
        <v>0.20000000000000018</v>
      </c>
      <c r="I1090">
        <v>487.109328</v>
      </c>
      <c r="K1090">
        <v>2151656</v>
      </c>
      <c r="L1090">
        <v>2238632</v>
      </c>
      <c r="M1090">
        <v>1952788</v>
      </c>
      <c r="N1090" t="str">
        <f t="shared" si="392"/>
        <v>Yes</v>
      </c>
      <c r="O1090">
        <f t="shared" si="393"/>
        <v>2114358.6666666665</v>
      </c>
      <c r="Q1090">
        <v>3229786</v>
      </c>
      <c r="R1090">
        <v>2686950</v>
      </c>
      <c r="S1090">
        <v>2718985</v>
      </c>
      <c r="T1090" t="str">
        <f t="shared" si="394"/>
        <v>Yes</v>
      </c>
      <c r="U1090">
        <f t="shared" si="395"/>
        <v>2878573.6666666665</v>
      </c>
      <c r="W1090">
        <f t="shared" si="396"/>
        <v>1.2</v>
      </c>
      <c r="X1090">
        <f t="shared" si="397"/>
        <v>0.7</v>
      </c>
      <c r="Z1090" s="4">
        <f t="shared" si="398"/>
        <v>487.1093279799</v>
      </c>
      <c r="AA1090">
        <f t="shared" si="399"/>
        <v>9</v>
      </c>
      <c r="AB1090">
        <f t="shared" si="400"/>
        <v>0.45</v>
      </c>
      <c r="AC1090">
        <f t="shared" si="401"/>
        <v>0.375</v>
      </c>
      <c r="AD1090">
        <f t="shared" si="402"/>
        <v>0.6428571428571429</v>
      </c>
      <c r="AE1090" t="str">
        <f t="shared" si="403"/>
        <v>O</v>
      </c>
      <c r="AH1090">
        <f t="shared" si="404"/>
        <v>0.15384615384615385</v>
      </c>
      <c r="AJ1090" t="str">
        <f t="shared" si="405"/>
        <v>----</v>
      </c>
      <c r="AK1090" t="str">
        <f t="shared" si="406"/>
        <v>----</v>
      </c>
      <c r="AL1090" t="str">
        <f t="shared" si="407"/>
        <v>HUnSatLig</v>
      </c>
      <c r="AM1090" t="str">
        <f t="shared" si="408"/>
        <v>----</v>
      </c>
      <c r="AN1090" t="str">
        <f t="shared" si="409"/>
        <v>----</v>
      </c>
      <c r="AO1090" t="str">
        <f t="shared" si="410"/>
        <v>----</v>
      </c>
      <c r="AQ1090" s="4">
        <f t="shared" si="411"/>
        <v>487.22196483958965</v>
      </c>
      <c r="AR1090" s="4">
        <f t="shared" si="412"/>
        <v>487</v>
      </c>
      <c r="AS1090" s="4">
        <f t="shared" si="413"/>
        <v>0.22196483958964563</v>
      </c>
    </row>
    <row r="1091" spans="1:45" x14ac:dyDescent="0.25">
      <c r="A1091">
        <v>20</v>
      </c>
      <c r="B1091">
        <v>26</v>
      </c>
      <c r="C1091">
        <v>0</v>
      </c>
      <c r="D1091">
        <v>5</v>
      </c>
      <c r="E1091">
        <v>0</v>
      </c>
      <c r="F1091">
        <v>0</v>
      </c>
      <c r="G1091" t="s">
        <v>53</v>
      </c>
      <c r="H1091">
        <f t="shared" si="391"/>
        <v>-0.79999999999999982</v>
      </c>
      <c r="I1091">
        <v>345.17074659999997</v>
      </c>
      <c r="K1091">
        <v>7082455</v>
      </c>
      <c r="L1091">
        <v>7603534</v>
      </c>
      <c r="M1091">
        <v>8002454</v>
      </c>
      <c r="N1091" t="str">
        <f t="shared" si="392"/>
        <v>Yes</v>
      </c>
      <c r="O1091">
        <f t="shared" si="393"/>
        <v>7562814.333333333</v>
      </c>
      <c r="Q1091">
        <v>2142739</v>
      </c>
      <c r="R1091">
        <v>6107983</v>
      </c>
      <c r="S1091">
        <v>3367257</v>
      </c>
      <c r="T1091" t="str">
        <f t="shared" si="394"/>
        <v>Yes</v>
      </c>
      <c r="U1091">
        <f t="shared" si="395"/>
        <v>3872659.6666666665</v>
      </c>
      <c r="W1091">
        <f t="shared" si="396"/>
        <v>1.3</v>
      </c>
      <c r="X1091">
        <f t="shared" si="397"/>
        <v>0.25</v>
      </c>
      <c r="Z1091" s="4">
        <f t="shared" si="398"/>
        <v>345.17074657990003</v>
      </c>
      <c r="AA1091">
        <f t="shared" si="399"/>
        <v>8</v>
      </c>
      <c r="AB1091">
        <f t="shared" si="400"/>
        <v>0.4</v>
      </c>
      <c r="AC1091">
        <f t="shared" si="401"/>
        <v>0.30769230769230771</v>
      </c>
      <c r="AD1091">
        <f t="shared" si="402"/>
        <v>1.6</v>
      </c>
      <c r="AE1091" t="str">
        <f t="shared" si="403"/>
        <v>CRAM</v>
      </c>
      <c r="AH1091">
        <f t="shared" si="404"/>
        <v>0.31428571428571428</v>
      </c>
      <c r="AJ1091" t="str">
        <f t="shared" si="405"/>
        <v>----</v>
      </c>
      <c r="AK1091" t="str">
        <f t="shared" si="406"/>
        <v>----</v>
      </c>
      <c r="AL1091" t="str">
        <f t="shared" si="407"/>
        <v>HUnSatLig</v>
      </c>
      <c r="AM1091" t="str">
        <f t="shared" si="408"/>
        <v>----</v>
      </c>
      <c r="AN1091" t="str">
        <f t="shared" si="409"/>
        <v>----</v>
      </c>
      <c r="AO1091" t="str">
        <f t="shared" si="410"/>
        <v>----</v>
      </c>
      <c r="AQ1091" s="4">
        <f t="shared" si="411"/>
        <v>345.2505622326052</v>
      </c>
      <c r="AR1091" s="4">
        <f t="shared" si="412"/>
        <v>345</v>
      </c>
      <c r="AS1091" s="4">
        <f t="shared" si="413"/>
        <v>0.25056223260520483</v>
      </c>
    </row>
    <row r="1092" spans="1:45" x14ac:dyDescent="0.25">
      <c r="A1092">
        <v>20</v>
      </c>
      <c r="B1092">
        <v>26</v>
      </c>
      <c r="C1092">
        <v>0</v>
      </c>
      <c r="D1092">
        <v>6</v>
      </c>
      <c r="E1092">
        <v>0</v>
      </c>
      <c r="F1092">
        <v>0</v>
      </c>
      <c r="G1092" t="s">
        <v>53</v>
      </c>
      <c r="H1092">
        <f t="shared" si="391"/>
        <v>-0.70000000000000018</v>
      </c>
      <c r="I1092">
        <v>361.16566119999999</v>
      </c>
      <c r="K1092">
        <v>11750254</v>
      </c>
      <c r="L1092">
        <v>13521446</v>
      </c>
      <c r="M1092">
        <v>13116894</v>
      </c>
      <c r="N1092" t="str">
        <f t="shared" si="392"/>
        <v>Yes</v>
      </c>
      <c r="O1092">
        <f t="shared" si="393"/>
        <v>12796198</v>
      </c>
      <c r="Q1092">
        <v>4871570</v>
      </c>
      <c r="R1092">
        <v>11545207</v>
      </c>
      <c r="S1092">
        <v>8110443</v>
      </c>
      <c r="T1092" t="str">
        <f t="shared" si="394"/>
        <v>Yes</v>
      </c>
      <c r="U1092">
        <f t="shared" si="395"/>
        <v>8175740</v>
      </c>
      <c r="W1092">
        <f t="shared" si="396"/>
        <v>1.3</v>
      </c>
      <c r="X1092">
        <f t="shared" si="397"/>
        <v>0.3</v>
      </c>
      <c r="Z1092" s="4">
        <f t="shared" si="398"/>
        <v>361.16566117989998</v>
      </c>
      <c r="AA1092">
        <f t="shared" si="399"/>
        <v>8</v>
      </c>
      <c r="AB1092">
        <f t="shared" si="400"/>
        <v>0.4</v>
      </c>
      <c r="AC1092">
        <f t="shared" si="401"/>
        <v>0.30769230769230771</v>
      </c>
      <c r="AD1092">
        <f t="shared" si="402"/>
        <v>1.3333333333333333</v>
      </c>
      <c r="AE1092" t="str">
        <f t="shared" si="403"/>
        <v>CRAM</v>
      </c>
      <c r="AH1092">
        <f t="shared" si="404"/>
        <v>0.29411764705882354</v>
      </c>
      <c r="AJ1092" t="str">
        <f t="shared" si="405"/>
        <v>----</v>
      </c>
      <c r="AK1092" t="str">
        <f t="shared" si="406"/>
        <v>----</v>
      </c>
      <c r="AL1092" t="str">
        <f t="shared" si="407"/>
        <v>HUnSatLig</v>
      </c>
      <c r="AM1092" t="str">
        <f t="shared" si="408"/>
        <v>----</v>
      </c>
      <c r="AN1092" t="str">
        <f t="shared" si="409"/>
        <v>----</v>
      </c>
      <c r="AO1092" t="str">
        <f t="shared" si="410"/>
        <v>----</v>
      </c>
      <c r="AQ1092" s="4">
        <f t="shared" si="411"/>
        <v>361.24917542109046</v>
      </c>
      <c r="AR1092" s="4">
        <f t="shared" si="412"/>
        <v>361</v>
      </c>
      <c r="AS1092" s="4">
        <f t="shared" si="413"/>
        <v>0.24917542109045598</v>
      </c>
    </row>
    <row r="1093" spans="1:45" x14ac:dyDescent="0.25">
      <c r="A1093">
        <v>20</v>
      </c>
      <c r="B1093">
        <v>26</v>
      </c>
      <c r="C1093">
        <v>0</v>
      </c>
      <c r="D1093">
        <v>7</v>
      </c>
      <c r="E1093">
        <v>0</v>
      </c>
      <c r="F1093">
        <v>0</v>
      </c>
      <c r="G1093" t="s">
        <v>53</v>
      </c>
      <c r="H1093">
        <f t="shared" si="391"/>
        <v>-0.59999999999999964</v>
      </c>
      <c r="I1093">
        <v>377.1605758</v>
      </c>
      <c r="K1093">
        <v>18076379</v>
      </c>
      <c r="L1093">
        <v>19295049</v>
      </c>
      <c r="M1093">
        <v>19357779</v>
      </c>
      <c r="N1093" t="str">
        <f t="shared" si="392"/>
        <v>Yes</v>
      </c>
      <c r="O1093">
        <f t="shared" si="393"/>
        <v>18909735.666666668</v>
      </c>
      <c r="Q1093">
        <v>11788183</v>
      </c>
      <c r="R1093">
        <v>17645162</v>
      </c>
      <c r="S1093">
        <v>14597113</v>
      </c>
      <c r="T1093" t="str">
        <f t="shared" si="394"/>
        <v>Yes</v>
      </c>
      <c r="U1093">
        <f t="shared" si="395"/>
        <v>14676819.333333334</v>
      </c>
      <c r="W1093">
        <f t="shared" si="396"/>
        <v>1.3</v>
      </c>
      <c r="X1093">
        <f t="shared" si="397"/>
        <v>0.35</v>
      </c>
      <c r="Z1093" s="4">
        <f t="shared" si="398"/>
        <v>377.1605757799</v>
      </c>
      <c r="AA1093">
        <f t="shared" si="399"/>
        <v>8</v>
      </c>
      <c r="AB1093">
        <f t="shared" si="400"/>
        <v>0.4</v>
      </c>
      <c r="AC1093">
        <f t="shared" si="401"/>
        <v>0.30769230769230771</v>
      </c>
      <c r="AD1093">
        <f t="shared" si="402"/>
        <v>1.1428571428571428</v>
      </c>
      <c r="AE1093" t="str">
        <f t="shared" si="403"/>
        <v>CRAM</v>
      </c>
      <c r="AH1093">
        <f t="shared" si="404"/>
        <v>0.27272727272727271</v>
      </c>
      <c r="AJ1093" t="str">
        <f t="shared" si="405"/>
        <v>----</v>
      </c>
      <c r="AK1093" t="str">
        <f t="shared" si="406"/>
        <v>----</v>
      </c>
      <c r="AL1093" t="str">
        <f t="shared" si="407"/>
        <v>HUnSatLig</v>
      </c>
      <c r="AM1093" t="str">
        <f t="shared" si="408"/>
        <v>----</v>
      </c>
      <c r="AN1093" t="str">
        <f t="shared" si="409"/>
        <v>----</v>
      </c>
      <c r="AO1093" t="str">
        <f t="shared" si="410"/>
        <v>----</v>
      </c>
      <c r="AQ1093" s="4">
        <f t="shared" si="411"/>
        <v>377.24778860957576</v>
      </c>
      <c r="AR1093" s="4">
        <f t="shared" si="412"/>
        <v>377</v>
      </c>
      <c r="AS1093" s="4">
        <f t="shared" si="413"/>
        <v>0.24778860957576399</v>
      </c>
    </row>
    <row r="1094" spans="1:45" x14ac:dyDescent="0.25">
      <c r="A1094">
        <v>20</v>
      </c>
      <c r="B1094">
        <v>26</v>
      </c>
      <c r="C1094">
        <v>0</v>
      </c>
      <c r="D1094">
        <v>8</v>
      </c>
      <c r="E1094">
        <v>0</v>
      </c>
      <c r="F1094">
        <v>0</v>
      </c>
      <c r="G1094" t="s">
        <v>53</v>
      </c>
      <c r="H1094">
        <f t="shared" si="391"/>
        <v>-0.5</v>
      </c>
      <c r="I1094">
        <v>393.15549040000002</v>
      </c>
      <c r="K1094">
        <v>19904068</v>
      </c>
      <c r="L1094">
        <v>19913068</v>
      </c>
      <c r="M1094">
        <v>18845479</v>
      </c>
      <c r="N1094" t="str">
        <f t="shared" si="392"/>
        <v>Yes</v>
      </c>
      <c r="O1094">
        <f t="shared" si="393"/>
        <v>19554205</v>
      </c>
      <c r="Q1094">
        <v>15377883</v>
      </c>
      <c r="R1094">
        <v>19410586</v>
      </c>
      <c r="S1094">
        <v>20089586</v>
      </c>
      <c r="T1094" t="str">
        <f t="shared" si="394"/>
        <v>Yes</v>
      </c>
      <c r="U1094">
        <f t="shared" si="395"/>
        <v>18292685</v>
      </c>
      <c r="W1094">
        <f t="shared" si="396"/>
        <v>1.3</v>
      </c>
      <c r="X1094">
        <f t="shared" si="397"/>
        <v>0.4</v>
      </c>
      <c r="Z1094" s="4">
        <f t="shared" si="398"/>
        <v>393.15549037990002</v>
      </c>
      <c r="AA1094">
        <f t="shared" si="399"/>
        <v>8</v>
      </c>
      <c r="AB1094">
        <f t="shared" si="400"/>
        <v>0.4</v>
      </c>
      <c r="AC1094">
        <f t="shared" si="401"/>
        <v>0.30769230769230771</v>
      </c>
      <c r="AD1094">
        <f t="shared" si="402"/>
        <v>1</v>
      </c>
      <c r="AE1094" t="str">
        <f t="shared" si="403"/>
        <v>CRAM</v>
      </c>
      <c r="AH1094">
        <f t="shared" si="404"/>
        <v>0.25</v>
      </c>
      <c r="AJ1094" t="str">
        <f t="shared" si="405"/>
        <v>----</v>
      </c>
      <c r="AK1094" t="str">
        <f t="shared" si="406"/>
        <v>----</v>
      </c>
      <c r="AL1094" t="str">
        <f t="shared" si="407"/>
        <v>HUnSatLig</v>
      </c>
      <c r="AM1094" t="str">
        <f t="shared" si="408"/>
        <v>----</v>
      </c>
      <c r="AN1094" t="str">
        <f t="shared" si="409"/>
        <v>----</v>
      </c>
      <c r="AO1094" t="str">
        <f t="shared" si="410"/>
        <v>----</v>
      </c>
      <c r="AQ1094" s="4">
        <f t="shared" si="411"/>
        <v>393.24640179806107</v>
      </c>
      <c r="AR1094" s="4">
        <f t="shared" si="412"/>
        <v>393</v>
      </c>
      <c r="AS1094" s="4">
        <f t="shared" si="413"/>
        <v>0.24640179806107199</v>
      </c>
    </row>
    <row r="1095" spans="1:45" x14ac:dyDescent="0.25">
      <c r="A1095">
        <v>20</v>
      </c>
      <c r="B1095">
        <v>26</v>
      </c>
      <c r="C1095">
        <v>0</v>
      </c>
      <c r="D1095">
        <v>9</v>
      </c>
      <c r="E1095">
        <v>0</v>
      </c>
      <c r="F1095">
        <v>0</v>
      </c>
      <c r="G1095" t="s">
        <v>53</v>
      </c>
      <c r="H1095">
        <f t="shared" si="391"/>
        <v>-0.40000000000000036</v>
      </c>
      <c r="I1095">
        <v>409.15040499999998</v>
      </c>
      <c r="K1095">
        <v>20512748</v>
      </c>
      <c r="L1095">
        <v>20586834</v>
      </c>
      <c r="M1095">
        <v>19895968</v>
      </c>
      <c r="N1095" t="str">
        <f t="shared" si="392"/>
        <v>Yes</v>
      </c>
      <c r="O1095">
        <f t="shared" si="393"/>
        <v>20331850</v>
      </c>
      <c r="Q1095">
        <v>18885672</v>
      </c>
      <c r="R1095">
        <v>19367564</v>
      </c>
      <c r="S1095">
        <v>19685977</v>
      </c>
      <c r="T1095" t="str">
        <f t="shared" si="394"/>
        <v>Yes</v>
      </c>
      <c r="U1095">
        <f t="shared" si="395"/>
        <v>19313071</v>
      </c>
      <c r="W1095">
        <f t="shared" si="396"/>
        <v>1.3</v>
      </c>
      <c r="X1095">
        <f t="shared" si="397"/>
        <v>0.45</v>
      </c>
      <c r="Z1095" s="4">
        <f t="shared" si="398"/>
        <v>409.15040497989997</v>
      </c>
      <c r="AA1095">
        <f t="shared" si="399"/>
        <v>8</v>
      </c>
      <c r="AB1095">
        <f t="shared" si="400"/>
        <v>0.4</v>
      </c>
      <c r="AC1095">
        <f t="shared" si="401"/>
        <v>0.30769230769230771</v>
      </c>
      <c r="AD1095">
        <f t="shared" si="402"/>
        <v>0.88888888888888884</v>
      </c>
      <c r="AE1095" t="str">
        <f t="shared" si="403"/>
        <v>CRAM</v>
      </c>
      <c r="AH1095">
        <f t="shared" si="404"/>
        <v>0.22580645161290322</v>
      </c>
      <c r="AJ1095" t="str">
        <f t="shared" si="405"/>
        <v>----</v>
      </c>
      <c r="AK1095" t="str">
        <f t="shared" si="406"/>
        <v>----</v>
      </c>
      <c r="AL1095" t="str">
        <f t="shared" si="407"/>
        <v>HUnSatLig</v>
      </c>
      <c r="AM1095" t="str">
        <f t="shared" si="408"/>
        <v>----</v>
      </c>
      <c r="AN1095" t="str">
        <f t="shared" si="409"/>
        <v>----</v>
      </c>
      <c r="AO1095" t="str">
        <f t="shared" si="410"/>
        <v>----</v>
      </c>
      <c r="AQ1095" s="4">
        <f t="shared" si="411"/>
        <v>409.24501498654638</v>
      </c>
      <c r="AR1095" s="4">
        <f t="shared" si="412"/>
        <v>409</v>
      </c>
      <c r="AS1095" s="4">
        <f t="shared" si="413"/>
        <v>0.24501498654637999</v>
      </c>
    </row>
    <row r="1096" spans="1:45" x14ac:dyDescent="0.25">
      <c r="A1096">
        <v>20</v>
      </c>
      <c r="B1096">
        <v>26</v>
      </c>
      <c r="C1096">
        <v>0</v>
      </c>
      <c r="D1096">
        <v>10</v>
      </c>
      <c r="E1096">
        <v>0</v>
      </c>
      <c r="F1096">
        <v>0</v>
      </c>
      <c r="G1096" t="s">
        <v>53</v>
      </c>
      <c r="H1096">
        <f t="shared" si="391"/>
        <v>-0.29999999999999982</v>
      </c>
      <c r="I1096">
        <v>425.14531959999999</v>
      </c>
      <c r="K1096">
        <v>11406993</v>
      </c>
      <c r="L1096">
        <v>10498644</v>
      </c>
      <c r="M1096">
        <v>9817599</v>
      </c>
      <c r="N1096" t="str">
        <f t="shared" si="392"/>
        <v>Yes</v>
      </c>
      <c r="O1096">
        <f t="shared" si="393"/>
        <v>10574412</v>
      </c>
      <c r="Q1096">
        <v>16185823</v>
      </c>
      <c r="R1096">
        <v>13657428</v>
      </c>
      <c r="S1096">
        <v>16544124</v>
      </c>
      <c r="T1096" t="str">
        <f t="shared" si="394"/>
        <v>Yes</v>
      </c>
      <c r="U1096">
        <f t="shared" si="395"/>
        <v>15462458.333333334</v>
      </c>
      <c r="W1096">
        <f t="shared" si="396"/>
        <v>1.3</v>
      </c>
      <c r="X1096">
        <f t="shared" si="397"/>
        <v>0.5</v>
      </c>
      <c r="Z1096" s="4">
        <f t="shared" si="398"/>
        <v>425.14531957989999</v>
      </c>
      <c r="AA1096">
        <f t="shared" si="399"/>
        <v>8</v>
      </c>
      <c r="AB1096">
        <f t="shared" si="400"/>
        <v>0.4</v>
      </c>
      <c r="AC1096">
        <f t="shared" si="401"/>
        <v>0.30769230769230771</v>
      </c>
      <c r="AD1096">
        <f t="shared" si="402"/>
        <v>0.8</v>
      </c>
      <c r="AE1096" t="str">
        <f t="shared" si="403"/>
        <v>CRAM</v>
      </c>
      <c r="AH1096">
        <f t="shared" si="404"/>
        <v>0.2</v>
      </c>
      <c r="AJ1096" t="str">
        <f t="shared" si="405"/>
        <v>----</v>
      </c>
      <c r="AK1096" t="str">
        <f t="shared" si="406"/>
        <v>----</v>
      </c>
      <c r="AL1096" t="str">
        <f t="shared" si="407"/>
        <v>HUnSatLig</v>
      </c>
      <c r="AM1096" t="str">
        <f t="shared" si="408"/>
        <v>----</v>
      </c>
      <c r="AN1096" t="str">
        <f t="shared" si="409"/>
        <v>----</v>
      </c>
      <c r="AO1096" t="str">
        <f t="shared" si="410"/>
        <v>----</v>
      </c>
      <c r="AQ1096" s="4">
        <f t="shared" si="411"/>
        <v>425.24362817503169</v>
      </c>
      <c r="AR1096" s="4">
        <f t="shared" si="412"/>
        <v>425</v>
      </c>
      <c r="AS1096" s="4">
        <f t="shared" si="413"/>
        <v>0.24362817503168799</v>
      </c>
    </row>
    <row r="1097" spans="1:45" x14ac:dyDescent="0.25">
      <c r="A1097">
        <v>20</v>
      </c>
      <c r="B1097">
        <v>26</v>
      </c>
      <c r="C1097">
        <v>0</v>
      </c>
      <c r="D1097">
        <v>11</v>
      </c>
      <c r="E1097">
        <v>0</v>
      </c>
      <c r="F1097">
        <v>0</v>
      </c>
      <c r="G1097" t="s">
        <v>53</v>
      </c>
      <c r="H1097">
        <f t="shared" si="391"/>
        <v>-0.20000000000000018</v>
      </c>
      <c r="I1097">
        <v>441.14023420000001</v>
      </c>
      <c r="K1097">
        <v>6633283</v>
      </c>
      <c r="L1097">
        <v>6211430</v>
      </c>
      <c r="M1097">
        <v>5500092</v>
      </c>
      <c r="N1097" t="str">
        <f t="shared" si="392"/>
        <v>Yes</v>
      </c>
      <c r="O1097">
        <f t="shared" si="393"/>
        <v>6114935</v>
      </c>
      <c r="Q1097">
        <v>11907939</v>
      </c>
      <c r="R1097">
        <v>10329861</v>
      </c>
      <c r="S1097">
        <v>11678796</v>
      </c>
      <c r="T1097" t="str">
        <f t="shared" si="394"/>
        <v>Yes</v>
      </c>
      <c r="U1097">
        <f t="shared" si="395"/>
        <v>11305532</v>
      </c>
      <c r="W1097">
        <f t="shared" si="396"/>
        <v>1.3</v>
      </c>
      <c r="X1097">
        <f t="shared" si="397"/>
        <v>0.55000000000000004</v>
      </c>
      <c r="Z1097" s="4">
        <f t="shared" si="398"/>
        <v>441.14023417990001</v>
      </c>
      <c r="AA1097">
        <f t="shared" si="399"/>
        <v>8</v>
      </c>
      <c r="AB1097">
        <f t="shared" si="400"/>
        <v>0.4</v>
      </c>
      <c r="AC1097">
        <f t="shared" si="401"/>
        <v>0.30769230769230771</v>
      </c>
      <c r="AD1097">
        <f t="shared" si="402"/>
        <v>0.72727272727272729</v>
      </c>
      <c r="AE1097" t="str">
        <f t="shared" si="403"/>
        <v>O</v>
      </c>
      <c r="AH1097">
        <f t="shared" si="404"/>
        <v>0.17241379310344829</v>
      </c>
      <c r="AJ1097" t="str">
        <f t="shared" si="405"/>
        <v>----</v>
      </c>
      <c r="AK1097" t="str">
        <f t="shared" si="406"/>
        <v>----</v>
      </c>
      <c r="AL1097" t="str">
        <f t="shared" si="407"/>
        <v>HUnSatLig</v>
      </c>
      <c r="AM1097" t="str">
        <f t="shared" si="408"/>
        <v>----</v>
      </c>
      <c r="AN1097" t="str">
        <f t="shared" si="409"/>
        <v>----</v>
      </c>
      <c r="AO1097" t="str">
        <f t="shared" si="410"/>
        <v>----</v>
      </c>
      <c r="AQ1097" s="4">
        <f t="shared" si="411"/>
        <v>441.242241363517</v>
      </c>
      <c r="AR1097" s="4">
        <f t="shared" si="412"/>
        <v>441</v>
      </c>
      <c r="AS1097" s="4">
        <f t="shared" si="413"/>
        <v>0.24224136351699599</v>
      </c>
    </row>
    <row r="1098" spans="1:45" x14ac:dyDescent="0.25">
      <c r="A1098">
        <v>20</v>
      </c>
      <c r="B1098">
        <v>26</v>
      </c>
      <c r="C1098">
        <v>0</v>
      </c>
      <c r="D1098">
        <v>12</v>
      </c>
      <c r="E1098">
        <v>0</v>
      </c>
      <c r="F1098">
        <v>0</v>
      </c>
      <c r="G1098" t="s">
        <v>53</v>
      </c>
      <c r="H1098">
        <f t="shared" si="391"/>
        <v>-9.9999999999999645E-2</v>
      </c>
      <c r="I1098">
        <v>457.13514880000002</v>
      </c>
      <c r="K1098">
        <v>3822472</v>
      </c>
      <c r="L1098">
        <v>4697025</v>
      </c>
      <c r="M1098">
        <v>3579548</v>
      </c>
      <c r="N1098" t="str">
        <f t="shared" si="392"/>
        <v>Yes</v>
      </c>
      <c r="O1098">
        <f t="shared" si="393"/>
        <v>4033015</v>
      </c>
      <c r="Q1098">
        <v>8088950</v>
      </c>
      <c r="R1098">
        <v>6705164</v>
      </c>
      <c r="S1098">
        <v>8095506</v>
      </c>
      <c r="T1098" t="str">
        <f t="shared" si="394"/>
        <v>Yes</v>
      </c>
      <c r="U1098">
        <f t="shared" si="395"/>
        <v>7629873.333333333</v>
      </c>
      <c r="W1098">
        <f t="shared" si="396"/>
        <v>1.3</v>
      </c>
      <c r="X1098">
        <f t="shared" si="397"/>
        <v>0.6</v>
      </c>
      <c r="Z1098" s="4">
        <f t="shared" si="398"/>
        <v>457.13514877990002</v>
      </c>
      <c r="AA1098">
        <f t="shared" si="399"/>
        <v>8</v>
      </c>
      <c r="AB1098">
        <f t="shared" si="400"/>
        <v>0.4</v>
      </c>
      <c r="AC1098">
        <f t="shared" si="401"/>
        <v>0.30769230769230771</v>
      </c>
      <c r="AD1098">
        <f t="shared" si="402"/>
        <v>0.66666666666666663</v>
      </c>
      <c r="AE1098" t="str">
        <f t="shared" si="403"/>
        <v>O</v>
      </c>
      <c r="AH1098">
        <f t="shared" si="404"/>
        <v>0.14285714285714285</v>
      </c>
      <c r="AJ1098" t="str">
        <f t="shared" si="405"/>
        <v>----</v>
      </c>
      <c r="AK1098" t="str">
        <f t="shared" si="406"/>
        <v>----</v>
      </c>
      <c r="AL1098" t="str">
        <f t="shared" si="407"/>
        <v>HUnSatLig</v>
      </c>
      <c r="AM1098" t="str">
        <f t="shared" si="408"/>
        <v>----</v>
      </c>
      <c r="AN1098" t="str">
        <f t="shared" si="409"/>
        <v>----</v>
      </c>
      <c r="AO1098" t="str">
        <f t="shared" si="410"/>
        <v>----</v>
      </c>
      <c r="AQ1098" s="4">
        <f t="shared" si="411"/>
        <v>457.2408545520023</v>
      </c>
      <c r="AR1098" s="4">
        <f t="shared" si="412"/>
        <v>457</v>
      </c>
      <c r="AS1098" s="4">
        <f t="shared" si="413"/>
        <v>0.24085455200230399</v>
      </c>
    </row>
    <row r="1099" spans="1:45" x14ac:dyDescent="0.25">
      <c r="A1099">
        <v>20</v>
      </c>
      <c r="B1099">
        <v>26</v>
      </c>
      <c r="C1099">
        <v>0</v>
      </c>
      <c r="D1099">
        <v>13</v>
      </c>
      <c r="E1099">
        <v>0</v>
      </c>
      <c r="F1099">
        <v>0</v>
      </c>
      <c r="G1099" t="s">
        <v>53</v>
      </c>
      <c r="H1099">
        <f t="shared" si="391"/>
        <v>0</v>
      </c>
      <c r="I1099">
        <v>473.13006339999998</v>
      </c>
      <c r="K1099">
        <v>3159090</v>
      </c>
      <c r="L1099">
        <v>2882102</v>
      </c>
      <c r="M1099">
        <v>2141431</v>
      </c>
      <c r="N1099" t="str">
        <f t="shared" si="392"/>
        <v>Yes</v>
      </c>
      <c r="O1099">
        <f t="shared" si="393"/>
        <v>2727541</v>
      </c>
      <c r="Q1099">
        <v>4685868</v>
      </c>
      <c r="R1099">
        <v>3657810</v>
      </c>
      <c r="S1099">
        <v>4663686</v>
      </c>
      <c r="T1099" t="str">
        <f t="shared" si="394"/>
        <v>Yes</v>
      </c>
      <c r="U1099">
        <f t="shared" si="395"/>
        <v>4335788</v>
      </c>
      <c r="W1099">
        <f t="shared" si="396"/>
        <v>1.3</v>
      </c>
      <c r="X1099">
        <f t="shared" si="397"/>
        <v>0.65</v>
      </c>
      <c r="Z1099" s="4">
        <f t="shared" si="398"/>
        <v>473.13006337990004</v>
      </c>
      <c r="AA1099">
        <f t="shared" si="399"/>
        <v>8</v>
      </c>
      <c r="AB1099">
        <f t="shared" si="400"/>
        <v>0.4</v>
      </c>
      <c r="AC1099">
        <f t="shared" si="401"/>
        <v>0.30769230769230771</v>
      </c>
      <c r="AD1099">
        <f t="shared" si="402"/>
        <v>0.61538461538461542</v>
      </c>
      <c r="AE1099" t="str">
        <f t="shared" si="403"/>
        <v>O</v>
      </c>
      <c r="AH1099">
        <f t="shared" si="404"/>
        <v>0.1111111111111111</v>
      </c>
      <c r="AJ1099" t="str">
        <f t="shared" si="405"/>
        <v>----</v>
      </c>
      <c r="AK1099" t="str">
        <f t="shared" si="406"/>
        <v>----</v>
      </c>
      <c r="AL1099" t="str">
        <f t="shared" si="407"/>
        <v>HUnSatLig</v>
      </c>
      <c r="AM1099" t="str">
        <f t="shared" si="408"/>
        <v>----</v>
      </c>
      <c r="AN1099" t="str">
        <f t="shared" si="409"/>
        <v>----</v>
      </c>
      <c r="AO1099" t="str">
        <f t="shared" si="410"/>
        <v>----</v>
      </c>
      <c r="AQ1099" s="4">
        <f t="shared" si="411"/>
        <v>473.23946774048761</v>
      </c>
      <c r="AR1099" s="4">
        <f t="shared" si="412"/>
        <v>473</v>
      </c>
      <c r="AS1099" s="4">
        <f t="shared" si="413"/>
        <v>0.23946774048761199</v>
      </c>
    </row>
    <row r="1100" spans="1:45" x14ac:dyDescent="0.25">
      <c r="A1100">
        <v>20</v>
      </c>
      <c r="B1100">
        <v>28</v>
      </c>
      <c r="C1100">
        <v>0</v>
      </c>
      <c r="D1100">
        <v>5</v>
      </c>
      <c r="E1100">
        <v>0</v>
      </c>
      <c r="F1100">
        <v>0</v>
      </c>
      <c r="G1100" t="s">
        <v>53</v>
      </c>
      <c r="H1100">
        <f t="shared" si="391"/>
        <v>-0.90000000000000036</v>
      </c>
      <c r="I1100">
        <v>347.18639660000002</v>
      </c>
      <c r="K1100">
        <v>11196482</v>
      </c>
      <c r="L1100">
        <v>11922253</v>
      </c>
      <c r="M1100">
        <v>11371968</v>
      </c>
      <c r="N1100" t="str">
        <f t="shared" si="392"/>
        <v>Yes</v>
      </c>
      <c r="O1100">
        <f t="shared" si="393"/>
        <v>11496901</v>
      </c>
      <c r="Q1100">
        <v>1959450</v>
      </c>
      <c r="R1100">
        <v>5202310</v>
      </c>
      <c r="S1100">
        <v>3681654</v>
      </c>
      <c r="T1100" t="str">
        <f t="shared" si="394"/>
        <v>Yes</v>
      </c>
      <c r="U1100">
        <f t="shared" si="395"/>
        <v>3614471.3333333335</v>
      </c>
      <c r="W1100">
        <f t="shared" si="396"/>
        <v>1.4</v>
      </c>
      <c r="X1100">
        <f t="shared" si="397"/>
        <v>0.25</v>
      </c>
      <c r="Z1100" s="4">
        <f t="shared" si="398"/>
        <v>347.18639657989996</v>
      </c>
      <c r="AA1100">
        <f t="shared" si="399"/>
        <v>7</v>
      </c>
      <c r="AB1100">
        <f t="shared" si="400"/>
        <v>0.35</v>
      </c>
      <c r="AC1100">
        <f t="shared" si="401"/>
        <v>0.25</v>
      </c>
      <c r="AD1100">
        <f t="shared" si="402"/>
        <v>1.4</v>
      </c>
      <c r="AE1100" t="str">
        <f t="shared" si="403"/>
        <v>CRAM</v>
      </c>
      <c r="AH1100">
        <f t="shared" si="404"/>
        <v>0.25714285714285712</v>
      </c>
      <c r="AJ1100" t="str">
        <f t="shared" si="405"/>
        <v>----</v>
      </c>
      <c r="AK1100" t="str">
        <f t="shared" si="406"/>
        <v>----</v>
      </c>
      <c r="AL1100" t="str">
        <f t="shared" si="407"/>
        <v>HUnSatLig</v>
      </c>
      <c r="AM1100" t="str">
        <f t="shared" si="408"/>
        <v>----</v>
      </c>
      <c r="AN1100" t="str">
        <f t="shared" si="409"/>
        <v>----</v>
      </c>
      <c r="AO1100" t="str">
        <f t="shared" si="410"/>
        <v>----</v>
      </c>
      <c r="AQ1100" s="4">
        <f t="shared" si="411"/>
        <v>347.26667832198837</v>
      </c>
      <c r="AR1100" s="4">
        <f t="shared" si="412"/>
        <v>347</v>
      </c>
      <c r="AS1100" s="4">
        <f t="shared" si="413"/>
        <v>0.2666783219883655</v>
      </c>
    </row>
    <row r="1101" spans="1:45" x14ac:dyDescent="0.25">
      <c r="A1101">
        <v>20</v>
      </c>
      <c r="B1101">
        <v>28</v>
      </c>
      <c r="C1101">
        <v>0</v>
      </c>
      <c r="D1101">
        <v>6</v>
      </c>
      <c r="E1101">
        <v>0</v>
      </c>
      <c r="F1101">
        <v>0</v>
      </c>
      <c r="G1101" t="s">
        <v>53</v>
      </c>
      <c r="H1101">
        <f t="shared" si="391"/>
        <v>-0.79999999999999982</v>
      </c>
      <c r="I1101">
        <v>363.18131119999998</v>
      </c>
      <c r="K1101">
        <v>20979303</v>
      </c>
      <c r="L1101">
        <v>20765788</v>
      </c>
      <c r="M1101">
        <v>20545603</v>
      </c>
      <c r="N1101" t="str">
        <f t="shared" si="392"/>
        <v>Yes</v>
      </c>
      <c r="O1101">
        <f t="shared" si="393"/>
        <v>20763564.666666668</v>
      </c>
      <c r="Q1101">
        <v>5820391</v>
      </c>
      <c r="R1101">
        <v>13395208</v>
      </c>
      <c r="S1101">
        <v>10376144</v>
      </c>
      <c r="T1101" t="str">
        <f t="shared" si="394"/>
        <v>Yes</v>
      </c>
      <c r="U1101">
        <f t="shared" si="395"/>
        <v>9863914.333333334</v>
      </c>
      <c r="W1101">
        <f t="shared" si="396"/>
        <v>1.4</v>
      </c>
      <c r="X1101">
        <f t="shared" si="397"/>
        <v>0.3</v>
      </c>
      <c r="Z1101" s="4">
        <f t="shared" si="398"/>
        <v>363.18131117989998</v>
      </c>
      <c r="AA1101">
        <f t="shared" si="399"/>
        <v>7</v>
      </c>
      <c r="AB1101">
        <f t="shared" si="400"/>
        <v>0.35</v>
      </c>
      <c r="AC1101">
        <f t="shared" si="401"/>
        <v>0.25</v>
      </c>
      <c r="AD1101">
        <f t="shared" si="402"/>
        <v>1.1666666666666667</v>
      </c>
      <c r="AE1101" t="str">
        <f t="shared" si="403"/>
        <v>CRAM</v>
      </c>
      <c r="AH1101">
        <f t="shared" si="404"/>
        <v>0.23529411764705882</v>
      </c>
      <c r="AJ1101" t="str">
        <f t="shared" si="405"/>
        <v>----</v>
      </c>
      <c r="AK1101" t="str">
        <f t="shared" si="406"/>
        <v>----</v>
      </c>
      <c r="AL1101" t="str">
        <f t="shared" si="407"/>
        <v>HUnSatLig</v>
      </c>
      <c r="AM1101" t="str">
        <f t="shared" si="408"/>
        <v>----</v>
      </c>
      <c r="AN1101" t="str">
        <f t="shared" si="409"/>
        <v>----</v>
      </c>
      <c r="AO1101" t="str">
        <f t="shared" si="410"/>
        <v>----</v>
      </c>
      <c r="AQ1101" s="4">
        <f t="shared" si="411"/>
        <v>363.26529151047367</v>
      </c>
      <c r="AR1101" s="4">
        <f t="shared" si="412"/>
        <v>363</v>
      </c>
      <c r="AS1101" s="4">
        <f t="shared" si="413"/>
        <v>0.2652915104736735</v>
      </c>
    </row>
    <row r="1102" spans="1:45" x14ac:dyDescent="0.25">
      <c r="A1102">
        <v>20</v>
      </c>
      <c r="B1102">
        <v>28</v>
      </c>
      <c r="C1102">
        <v>0</v>
      </c>
      <c r="D1102">
        <v>7</v>
      </c>
      <c r="E1102">
        <v>0</v>
      </c>
      <c r="F1102">
        <v>0</v>
      </c>
      <c r="G1102" t="s">
        <v>53</v>
      </c>
      <c r="H1102">
        <f t="shared" si="391"/>
        <v>-0.70000000000000018</v>
      </c>
      <c r="I1102">
        <v>379.1762258</v>
      </c>
      <c r="K1102">
        <v>23434660</v>
      </c>
      <c r="L1102">
        <v>24714573</v>
      </c>
      <c r="M1102">
        <v>24392312</v>
      </c>
      <c r="N1102" t="str">
        <f t="shared" si="392"/>
        <v>Yes</v>
      </c>
      <c r="O1102">
        <f t="shared" si="393"/>
        <v>24180515</v>
      </c>
      <c r="Q1102">
        <v>13707695</v>
      </c>
      <c r="R1102">
        <v>21463233</v>
      </c>
      <c r="S1102">
        <v>17792548</v>
      </c>
      <c r="T1102" t="str">
        <f t="shared" si="394"/>
        <v>Yes</v>
      </c>
      <c r="U1102">
        <f t="shared" si="395"/>
        <v>17654492</v>
      </c>
      <c r="W1102">
        <f t="shared" si="396"/>
        <v>1.4</v>
      </c>
      <c r="X1102">
        <f t="shared" si="397"/>
        <v>0.35</v>
      </c>
      <c r="Z1102" s="4">
        <f t="shared" si="398"/>
        <v>379.17622577989999</v>
      </c>
      <c r="AA1102">
        <f t="shared" si="399"/>
        <v>7</v>
      </c>
      <c r="AB1102">
        <f t="shared" si="400"/>
        <v>0.35</v>
      </c>
      <c r="AC1102">
        <f t="shared" si="401"/>
        <v>0.25</v>
      </c>
      <c r="AD1102">
        <f t="shared" si="402"/>
        <v>1</v>
      </c>
      <c r="AE1102" t="str">
        <f t="shared" si="403"/>
        <v>CRAM</v>
      </c>
      <c r="AH1102">
        <f t="shared" si="404"/>
        <v>0.21212121212121213</v>
      </c>
      <c r="AJ1102" t="str">
        <f t="shared" si="405"/>
        <v>----</v>
      </c>
      <c r="AK1102" t="str">
        <f t="shared" si="406"/>
        <v>----</v>
      </c>
      <c r="AL1102" t="str">
        <f t="shared" si="407"/>
        <v>HUnSatLig</v>
      </c>
      <c r="AM1102" t="str">
        <f t="shared" si="408"/>
        <v>----</v>
      </c>
      <c r="AN1102" t="str">
        <f t="shared" si="409"/>
        <v>----</v>
      </c>
      <c r="AO1102" t="str">
        <f t="shared" si="410"/>
        <v>----</v>
      </c>
      <c r="AQ1102" s="4">
        <f t="shared" si="411"/>
        <v>379.26390469895898</v>
      </c>
      <c r="AR1102" s="4">
        <f t="shared" si="412"/>
        <v>379</v>
      </c>
      <c r="AS1102" s="4">
        <f t="shared" si="413"/>
        <v>0.2639046989589815</v>
      </c>
    </row>
    <row r="1103" spans="1:45" x14ac:dyDescent="0.25">
      <c r="A1103">
        <v>20</v>
      </c>
      <c r="B1103">
        <v>28</v>
      </c>
      <c r="C1103">
        <v>0</v>
      </c>
      <c r="D1103">
        <v>8</v>
      </c>
      <c r="E1103">
        <v>0</v>
      </c>
      <c r="F1103">
        <v>0</v>
      </c>
      <c r="G1103" t="s">
        <v>53</v>
      </c>
      <c r="H1103">
        <f t="shared" si="391"/>
        <v>-0.59999999999999964</v>
      </c>
      <c r="I1103">
        <v>395.17114040000001</v>
      </c>
      <c r="K1103">
        <v>22210594</v>
      </c>
      <c r="L1103">
        <v>23628499</v>
      </c>
      <c r="M1103">
        <v>21872787</v>
      </c>
      <c r="N1103" t="str">
        <f t="shared" si="392"/>
        <v>Yes</v>
      </c>
      <c r="O1103">
        <f t="shared" si="393"/>
        <v>22570626.666666668</v>
      </c>
      <c r="Q1103">
        <v>17479467</v>
      </c>
      <c r="R1103">
        <v>25628709</v>
      </c>
      <c r="S1103">
        <v>23792736</v>
      </c>
      <c r="T1103" t="str">
        <f t="shared" si="394"/>
        <v>Yes</v>
      </c>
      <c r="U1103">
        <f t="shared" si="395"/>
        <v>22300304</v>
      </c>
      <c r="W1103">
        <f t="shared" si="396"/>
        <v>1.4</v>
      </c>
      <c r="X1103">
        <f t="shared" si="397"/>
        <v>0.4</v>
      </c>
      <c r="Z1103" s="4">
        <f t="shared" si="398"/>
        <v>395.17114037990001</v>
      </c>
      <c r="AA1103">
        <f t="shared" si="399"/>
        <v>7</v>
      </c>
      <c r="AB1103">
        <f t="shared" si="400"/>
        <v>0.35</v>
      </c>
      <c r="AC1103">
        <f t="shared" si="401"/>
        <v>0.25</v>
      </c>
      <c r="AD1103">
        <f t="shared" si="402"/>
        <v>0.875</v>
      </c>
      <c r="AE1103" t="str">
        <f t="shared" si="403"/>
        <v>CRAM</v>
      </c>
      <c r="AH1103">
        <f t="shared" si="404"/>
        <v>0.1875</v>
      </c>
      <c r="AJ1103" t="str">
        <f t="shared" si="405"/>
        <v>----</v>
      </c>
      <c r="AK1103" t="str">
        <f t="shared" si="406"/>
        <v>----</v>
      </c>
      <c r="AL1103" t="str">
        <f t="shared" si="407"/>
        <v>HUnSatLig</v>
      </c>
      <c r="AM1103" t="str">
        <f t="shared" si="408"/>
        <v>----</v>
      </c>
      <c r="AN1103" t="str">
        <f t="shared" si="409"/>
        <v>----</v>
      </c>
      <c r="AO1103" t="str">
        <f t="shared" si="410"/>
        <v>----</v>
      </c>
      <c r="AQ1103" s="4">
        <f t="shared" si="411"/>
        <v>395.26251788744429</v>
      </c>
      <c r="AR1103" s="4">
        <f t="shared" si="412"/>
        <v>395</v>
      </c>
      <c r="AS1103" s="4">
        <f t="shared" si="413"/>
        <v>0.2625178874442895</v>
      </c>
    </row>
    <row r="1104" spans="1:45" x14ac:dyDescent="0.25">
      <c r="A1104">
        <v>20</v>
      </c>
      <c r="B1104">
        <v>28</v>
      </c>
      <c r="C1104">
        <v>0</v>
      </c>
      <c r="D1104">
        <v>9</v>
      </c>
      <c r="E1104">
        <v>0</v>
      </c>
      <c r="F1104">
        <v>0</v>
      </c>
      <c r="G1104" t="s">
        <v>53</v>
      </c>
      <c r="H1104">
        <f t="shared" si="391"/>
        <v>-0.5</v>
      </c>
      <c r="I1104">
        <v>411.16605499999997</v>
      </c>
      <c r="K1104">
        <v>16126020</v>
      </c>
      <c r="L1104">
        <v>16343495</v>
      </c>
      <c r="M1104">
        <v>15804142</v>
      </c>
      <c r="N1104" t="str">
        <f t="shared" si="392"/>
        <v>Yes</v>
      </c>
      <c r="O1104">
        <f t="shared" si="393"/>
        <v>16091219</v>
      </c>
      <c r="Q1104">
        <v>20761667</v>
      </c>
      <c r="R1104">
        <v>22939347</v>
      </c>
      <c r="S1104">
        <v>23196319</v>
      </c>
      <c r="T1104" t="str">
        <f t="shared" si="394"/>
        <v>Yes</v>
      </c>
      <c r="U1104">
        <f t="shared" si="395"/>
        <v>22299111</v>
      </c>
      <c r="W1104">
        <f t="shared" si="396"/>
        <v>1.4</v>
      </c>
      <c r="X1104">
        <f t="shared" si="397"/>
        <v>0.45</v>
      </c>
      <c r="Z1104" s="4">
        <f t="shared" si="398"/>
        <v>411.16605497990003</v>
      </c>
      <c r="AA1104">
        <f t="shared" si="399"/>
        <v>7</v>
      </c>
      <c r="AB1104">
        <f t="shared" si="400"/>
        <v>0.35</v>
      </c>
      <c r="AC1104">
        <f t="shared" si="401"/>
        <v>0.25</v>
      </c>
      <c r="AD1104">
        <f t="shared" si="402"/>
        <v>0.77777777777777779</v>
      </c>
      <c r="AE1104" t="str">
        <f t="shared" si="403"/>
        <v>CRAM</v>
      </c>
      <c r="AH1104">
        <f t="shared" si="404"/>
        <v>0.16129032258064516</v>
      </c>
      <c r="AJ1104" t="str">
        <f t="shared" si="405"/>
        <v>----</v>
      </c>
      <c r="AK1104" t="str">
        <f t="shared" si="406"/>
        <v>----</v>
      </c>
      <c r="AL1104" t="str">
        <f t="shared" si="407"/>
        <v>HUnSatLig</v>
      </c>
      <c r="AM1104" t="str">
        <f t="shared" si="408"/>
        <v>----</v>
      </c>
      <c r="AN1104" t="str">
        <f t="shared" si="409"/>
        <v>----</v>
      </c>
      <c r="AO1104" t="str">
        <f t="shared" si="410"/>
        <v>----</v>
      </c>
      <c r="AQ1104" s="4">
        <f t="shared" si="411"/>
        <v>411.2611310759296</v>
      </c>
      <c r="AR1104" s="4">
        <f t="shared" si="412"/>
        <v>411</v>
      </c>
      <c r="AS1104" s="4">
        <f t="shared" si="413"/>
        <v>0.2611310759295975</v>
      </c>
    </row>
    <row r="1105" spans="1:45" x14ac:dyDescent="0.25">
      <c r="A1105">
        <v>20</v>
      </c>
      <c r="B1105">
        <v>28</v>
      </c>
      <c r="C1105">
        <v>0</v>
      </c>
      <c r="D1105">
        <v>10</v>
      </c>
      <c r="E1105">
        <v>0</v>
      </c>
      <c r="F1105">
        <v>0</v>
      </c>
      <c r="G1105" t="s">
        <v>53</v>
      </c>
      <c r="H1105">
        <f t="shared" si="391"/>
        <v>-0.40000000000000036</v>
      </c>
      <c r="I1105">
        <v>427.16096959999999</v>
      </c>
      <c r="K1105">
        <v>9051612</v>
      </c>
      <c r="L1105">
        <v>8958492</v>
      </c>
      <c r="M1105">
        <v>8328579</v>
      </c>
      <c r="N1105" t="str">
        <f t="shared" si="392"/>
        <v>Yes</v>
      </c>
      <c r="O1105">
        <f t="shared" si="393"/>
        <v>8779561</v>
      </c>
      <c r="Q1105">
        <v>16943408</v>
      </c>
      <c r="R1105">
        <v>15140025</v>
      </c>
      <c r="S1105">
        <v>16527611</v>
      </c>
      <c r="T1105" t="str">
        <f t="shared" si="394"/>
        <v>Yes</v>
      </c>
      <c r="U1105">
        <f t="shared" si="395"/>
        <v>16203681.333333334</v>
      </c>
      <c r="W1105">
        <f t="shared" si="396"/>
        <v>1.4</v>
      </c>
      <c r="X1105">
        <f t="shared" si="397"/>
        <v>0.5</v>
      </c>
      <c r="Z1105" s="4">
        <f t="shared" si="398"/>
        <v>427.16096957989998</v>
      </c>
      <c r="AA1105">
        <f t="shared" si="399"/>
        <v>7</v>
      </c>
      <c r="AB1105">
        <f t="shared" si="400"/>
        <v>0.35</v>
      </c>
      <c r="AC1105">
        <f t="shared" si="401"/>
        <v>0.25</v>
      </c>
      <c r="AD1105">
        <f t="shared" si="402"/>
        <v>0.7</v>
      </c>
      <c r="AE1105" t="str">
        <f t="shared" si="403"/>
        <v>O</v>
      </c>
      <c r="AH1105">
        <f t="shared" si="404"/>
        <v>0.13333333333333333</v>
      </c>
      <c r="AJ1105" t="str">
        <f t="shared" si="405"/>
        <v>----</v>
      </c>
      <c r="AK1105" t="str">
        <f t="shared" si="406"/>
        <v>----</v>
      </c>
      <c r="AL1105" t="str">
        <f t="shared" si="407"/>
        <v>HUnSatLig</v>
      </c>
      <c r="AM1105" t="str">
        <f t="shared" si="408"/>
        <v>----</v>
      </c>
      <c r="AN1105" t="str">
        <f t="shared" si="409"/>
        <v>----</v>
      </c>
      <c r="AO1105" t="str">
        <f t="shared" si="410"/>
        <v>----</v>
      </c>
      <c r="AQ1105" s="4">
        <f t="shared" si="411"/>
        <v>427.25974426441485</v>
      </c>
      <c r="AR1105" s="4">
        <f t="shared" si="412"/>
        <v>427</v>
      </c>
      <c r="AS1105" s="4">
        <f t="shared" si="413"/>
        <v>0.25974426441484866</v>
      </c>
    </row>
    <row r="1106" spans="1:45" x14ac:dyDescent="0.25">
      <c r="A1106">
        <v>20</v>
      </c>
      <c r="B1106">
        <v>28</v>
      </c>
      <c r="C1106">
        <v>0</v>
      </c>
      <c r="D1106">
        <v>11</v>
      </c>
      <c r="E1106">
        <v>0</v>
      </c>
      <c r="F1106">
        <v>0</v>
      </c>
      <c r="G1106" t="s">
        <v>53</v>
      </c>
      <c r="H1106">
        <f t="shared" si="391"/>
        <v>-0.29999999999999982</v>
      </c>
      <c r="I1106">
        <v>443.1558842</v>
      </c>
      <c r="K1106">
        <v>5154355</v>
      </c>
      <c r="L1106">
        <v>4965098</v>
      </c>
      <c r="M1106">
        <v>3927023</v>
      </c>
      <c r="N1106" t="str">
        <f t="shared" si="392"/>
        <v>Yes</v>
      </c>
      <c r="O1106">
        <f t="shared" si="393"/>
        <v>4682158.666666667</v>
      </c>
      <c r="Q1106">
        <v>12022403</v>
      </c>
      <c r="R1106">
        <v>9741846</v>
      </c>
      <c r="S1106">
        <v>10503053</v>
      </c>
      <c r="T1106" t="str">
        <f t="shared" si="394"/>
        <v>Yes</v>
      </c>
      <c r="U1106">
        <f t="shared" si="395"/>
        <v>10755767.333333334</v>
      </c>
      <c r="W1106">
        <f t="shared" si="396"/>
        <v>1.4</v>
      </c>
      <c r="X1106">
        <f t="shared" si="397"/>
        <v>0.55000000000000004</v>
      </c>
      <c r="Z1106" s="4">
        <f t="shared" si="398"/>
        <v>443.1558841799</v>
      </c>
      <c r="AA1106">
        <f t="shared" si="399"/>
        <v>7</v>
      </c>
      <c r="AB1106">
        <f t="shared" si="400"/>
        <v>0.35</v>
      </c>
      <c r="AC1106">
        <f t="shared" si="401"/>
        <v>0.25</v>
      </c>
      <c r="AD1106">
        <f t="shared" si="402"/>
        <v>0.63636363636363635</v>
      </c>
      <c r="AE1106" t="str">
        <f t="shared" si="403"/>
        <v>O</v>
      </c>
      <c r="AH1106">
        <f t="shared" si="404"/>
        <v>0.10344827586206896</v>
      </c>
      <c r="AJ1106" t="str">
        <f t="shared" si="405"/>
        <v>----</v>
      </c>
      <c r="AK1106" t="str">
        <f t="shared" si="406"/>
        <v>----</v>
      </c>
      <c r="AL1106" t="str">
        <f t="shared" si="407"/>
        <v>HUnSatLig</v>
      </c>
      <c r="AM1106" t="str">
        <f t="shared" si="408"/>
        <v>----</v>
      </c>
      <c r="AN1106" t="str">
        <f t="shared" si="409"/>
        <v>----</v>
      </c>
      <c r="AO1106" t="str">
        <f t="shared" si="410"/>
        <v>----</v>
      </c>
      <c r="AQ1106" s="4">
        <f t="shared" si="411"/>
        <v>443.25835745290021</v>
      </c>
      <c r="AR1106" s="4">
        <f t="shared" si="412"/>
        <v>443</v>
      </c>
      <c r="AS1106" s="4">
        <f t="shared" si="413"/>
        <v>0.2583574529002135</v>
      </c>
    </row>
    <row r="1107" spans="1:45" x14ac:dyDescent="0.25">
      <c r="A1107">
        <v>20</v>
      </c>
      <c r="B1107">
        <v>28</v>
      </c>
      <c r="C1107">
        <v>0</v>
      </c>
      <c r="D1107">
        <v>12</v>
      </c>
      <c r="E1107">
        <v>0</v>
      </c>
      <c r="F1107">
        <v>0</v>
      </c>
      <c r="G1107" t="s">
        <v>53</v>
      </c>
      <c r="H1107">
        <f t="shared" si="391"/>
        <v>-0.20000000000000018</v>
      </c>
      <c r="I1107">
        <v>459.15079880000002</v>
      </c>
      <c r="K1107">
        <v>2760398</v>
      </c>
      <c r="L1107">
        <v>2554215</v>
      </c>
      <c r="M1107">
        <v>2212344</v>
      </c>
      <c r="N1107" t="str">
        <f t="shared" si="392"/>
        <v>Yes</v>
      </c>
      <c r="O1107">
        <f t="shared" si="393"/>
        <v>2508985.6666666665</v>
      </c>
      <c r="Q1107">
        <v>7152895</v>
      </c>
      <c r="R1107">
        <v>5800792</v>
      </c>
      <c r="S1107">
        <v>7380640</v>
      </c>
      <c r="T1107" t="str">
        <f t="shared" si="394"/>
        <v>Yes</v>
      </c>
      <c r="U1107">
        <f t="shared" si="395"/>
        <v>6778109</v>
      </c>
      <c r="W1107">
        <f t="shared" si="396"/>
        <v>1.4</v>
      </c>
      <c r="X1107">
        <f t="shared" si="397"/>
        <v>0.6</v>
      </c>
      <c r="Z1107" s="4">
        <f t="shared" si="398"/>
        <v>459.15079877989996</v>
      </c>
      <c r="AA1107">
        <f t="shared" si="399"/>
        <v>7</v>
      </c>
      <c r="AB1107">
        <f t="shared" si="400"/>
        <v>0.35</v>
      </c>
      <c r="AC1107">
        <f t="shared" si="401"/>
        <v>0.25</v>
      </c>
      <c r="AD1107">
        <f t="shared" si="402"/>
        <v>0.58333333333333337</v>
      </c>
      <c r="AE1107" t="str">
        <f t="shared" si="403"/>
        <v>O</v>
      </c>
      <c r="AH1107">
        <f t="shared" si="404"/>
        <v>7.1428571428571425E-2</v>
      </c>
      <c r="AJ1107" t="str">
        <f t="shared" si="405"/>
        <v>----</v>
      </c>
      <c r="AK1107" t="str">
        <f t="shared" si="406"/>
        <v>----</v>
      </c>
      <c r="AL1107" t="str">
        <f t="shared" si="407"/>
        <v>HUnSatLig</v>
      </c>
      <c r="AM1107" t="str">
        <f t="shared" si="408"/>
        <v>----</v>
      </c>
      <c r="AN1107" t="str">
        <f t="shared" si="409"/>
        <v>----</v>
      </c>
      <c r="AO1107" t="str">
        <f t="shared" si="410"/>
        <v>----</v>
      </c>
      <c r="AQ1107" s="4">
        <f t="shared" si="411"/>
        <v>459.25697064138546</v>
      </c>
      <c r="AR1107" s="4">
        <f t="shared" si="412"/>
        <v>459</v>
      </c>
      <c r="AS1107" s="4">
        <f t="shared" si="413"/>
        <v>0.25697064138546466</v>
      </c>
    </row>
    <row r="1108" spans="1:45" x14ac:dyDescent="0.25">
      <c r="A1108">
        <v>20</v>
      </c>
      <c r="B1108">
        <v>28</v>
      </c>
      <c r="C1108">
        <v>0</v>
      </c>
      <c r="D1108">
        <v>13</v>
      </c>
      <c r="E1108">
        <v>0</v>
      </c>
      <c r="F1108">
        <v>0</v>
      </c>
      <c r="G1108" t="s">
        <v>53</v>
      </c>
      <c r="H1108">
        <f t="shared" si="391"/>
        <v>-9.9999999999999645E-2</v>
      </c>
      <c r="I1108">
        <v>475.14571339999998</v>
      </c>
      <c r="K1108">
        <v>2088480</v>
      </c>
      <c r="L1108">
        <v>1825841</v>
      </c>
      <c r="M1108">
        <v>1899193</v>
      </c>
      <c r="N1108" t="str">
        <f t="shared" si="392"/>
        <v>Yes</v>
      </c>
      <c r="O1108">
        <f t="shared" si="393"/>
        <v>1937838</v>
      </c>
      <c r="Q1108">
        <v>4408408</v>
      </c>
      <c r="R1108">
        <v>3348511</v>
      </c>
      <c r="S1108">
        <v>4017564</v>
      </c>
      <c r="T1108" t="str">
        <f t="shared" si="394"/>
        <v>Yes</v>
      </c>
      <c r="U1108">
        <f t="shared" si="395"/>
        <v>3924827.6666666665</v>
      </c>
      <c r="W1108">
        <f t="shared" si="396"/>
        <v>1.4</v>
      </c>
      <c r="X1108">
        <f t="shared" si="397"/>
        <v>0.65</v>
      </c>
      <c r="Z1108" s="4">
        <f t="shared" si="398"/>
        <v>475.14571337989997</v>
      </c>
      <c r="AA1108">
        <f t="shared" si="399"/>
        <v>7</v>
      </c>
      <c r="AB1108">
        <f t="shared" si="400"/>
        <v>0.35</v>
      </c>
      <c r="AC1108">
        <f t="shared" si="401"/>
        <v>0.25</v>
      </c>
      <c r="AD1108">
        <f t="shared" si="402"/>
        <v>0.53846153846153844</v>
      </c>
      <c r="AE1108" t="str">
        <f t="shared" si="403"/>
        <v>O</v>
      </c>
      <c r="AH1108">
        <f t="shared" si="404"/>
        <v>3.7037037037037035E-2</v>
      </c>
      <c r="AJ1108" t="str">
        <f t="shared" si="405"/>
        <v>----</v>
      </c>
      <c r="AK1108" t="str">
        <f t="shared" si="406"/>
        <v>----</v>
      </c>
      <c r="AL1108" t="str">
        <f t="shared" si="407"/>
        <v>HUnSatLig</v>
      </c>
      <c r="AM1108" t="str">
        <f t="shared" si="408"/>
        <v>----</v>
      </c>
      <c r="AN1108" t="str">
        <f t="shared" si="409"/>
        <v>----</v>
      </c>
      <c r="AO1108" t="str">
        <f t="shared" si="410"/>
        <v>----</v>
      </c>
      <c r="AQ1108" s="4">
        <f t="shared" si="411"/>
        <v>475.25558382987077</v>
      </c>
      <c r="AR1108" s="4">
        <f t="shared" si="412"/>
        <v>475</v>
      </c>
      <c r="AS1108" s="4">
        <f t="shared" si="413"/>
        <v>0.25558382987077266</v>
      </c>
    </row>
    <row r="1109" spans="1:45" x14ac:dyDescent="0.25">
      <c r="A1109">
        <v>21</v>
      </c>
      <c r="B1109">
        <v>18</v>
      </c>
      <c r="C1109">
        <v>0</v>
      </c>
      <c r="D1109">
        <v>11</v>
      </c>
      <c r="E1109">
        <v>0</v>
      </c>
      <c r="F1109">
        <v>0</v>
      </c>
      <c r="G1109" t="s">
        <v>53</v>
      </c>
      <c r="H1109">
        <f t="shared" si="391"/>
        <v>0.19047619047619069</v>
      </c>
      <c r="I1109">
        <v>445.07763419999998</v>
      </c>
      <c r="K1109">
        <v>6653232</v>
      </c>
      <c r="L1109">
        <v>6159986</v>
      </c>
      <c r="M1109">
        <v>6752042</v>
      </c>
      <c r="N1109" t="str">
        <f t="shared" si="392"/>
        <v>Yes</v>
      </c>
      <c r="O1109">
        <f t="shared" si="393"/>
        <v>6521753.333333333</v>
      </c>
      <c r="Q1109">
        <v>1549745</v>
      </c>
      <c r="R1109">
        <v>3061041</v>
      </c>
      <c r="S1109">
        <v>2497753</v>
      </c>
      <c r="T1109" t="str">
        <f t="shared" si="394"/>
        <v>Yes</v>
      </c>
      <c r="U1109">
        <f t="shared" si="395"/>
        <v>2369513</v>
      </c>
      <c r="W1109">
        <f t="shared" si="396"/>
        <v>0.8571428571428571</v>
      </c>
      <c r="X1109">
        <f t="shared" si="397"/>
        <v>0.52380952380952384</v>
      </c>
      <c r="Z1109" s="4">
        <f t="shared" si="398"/>
        <v>445.07763417989997</v>
      </c>
      <c r="AA1109">
        <f t="shared" si="399"/>
        <v>13</v>
      </c>
      <c r="AB1109">
        <f t="shared" si="400"/>
        <v>0.61904761904761907</v>
      </c>
      <c r="AC1109">
        <f t="shared" si="401"/>
        <v>0.72222222222222221</v>
      </c>
      <c r="AD1109">
        <f t="shared" si="402"/>
        <v>1.1818181818181819</v>
      </c>
      <c r="AE1109" t="str">
        <f t="shared" si="403"/>
        <v>CRAM</v>
      </c>
      <c r="AH1109">
        <f t="shared" si="404"/>
        <v>0.4838709677419355</v>
      </c>
      <c r="AJ1109" t="str">
        <f t="shared" si="405"/>
        <v>----</v>
      </c>
      <c r="AK1109" t="str">
        <f t="shared" si="406"/>
        <v>----</v>
      </c>
      <c r="AL1109" t="str">
        <f t="shared" si="407"/>
        <v>HUnSatLig</v>
      </c>
      <c r="AM1109" t="str">
        <f t="shared" si="408"/>
        <v>----</v>
      </c>
      <c r="AN1109" t="str">
        <f t="shared" si="409"/>
        <v>----</v>
      </c>
      <c r="AO1109" t="str">
        <f t="shared" si="410"/>
        <v>----</v>
      </c>
      <c r="AQ1109" s="4">
        <f t="shared" si="411"/>
        <v>445.18055182929101</v>
      </c>
      <c r="AR1109" s="4">
        <f t="shared" si="412"/>
        <v>445</v>
      </c>
      <c r="AS1109" s="4">
        <f t="shared" si="413"/>
        <v>0.18055182929100511</v>
      </c>
    </row>
    <row r="1110" spans="1:45" x14ac:dyDescent="0.25">
      <c r="A1110">
        <v>21</v>
      </c>
      <c r="B1110">
        <v>18</v>
      </c>
      <c r="C1110">
        <v>0</v>
      </c>
      <c r="D1110">
        <v>12</v>
      </c>
      <c r="E1110">
        <v>0</v>
      </c>
      <c r="F1110">
        <v>0</v>
      </c>
      <c r="G1110" t="s">
        <v>53</v>
      </c>
      <c r="H1110">
        <f t="shared" si="391"/>
        <v>0.28571428571428559</v>
      </c>
      <c r="I1110">
        <v>461.07254879999999</v>
      </c>
      <c r="K1110">
        <v>6882866</v>
      </c>
      <c r="L1110">
        <v>6654749</v>
      </c>
      <c r="M1110">
        <v>6160744</v>
      </c>
      <c r="N1110" t="str">
        <f t="shared" si="392"/>
        <v>Yes</v>
      </c>
      <c r="O1110">
        <f t="shared" si="393"/>
        <v>6566119.666666667</v>
      </c>
      <c r="Q1110">
        <v>1599651</v>
      </c>
      <c r="R1110">
        <v>3223229</v>
      </c>
      <c r="S1110">
        <v>3209797</v>
      </c>
      <c r="T1110" t="str">
        <f t="shared" si="394"/>
        <v>Yes</v>
      </c>
      <c r="U1110">
        <f t="shared" si="395"/>
        <v>2677559</v>
      </c>
      <c r="W1110">
        <f t="shared" si="396"/>
        <v>0.8571428571428571</v>
      </c>
      <c r="X1110">
        <f t="shared" si="397"/>
        <v>0.5714285714285714</v>
      </c>
      <c r="Z1110" s="4">
        <f t="shared" si="398"/>
        <v>461.07254877989993</v>
      </c>
      <c r="AA1110">
        <f t="shared" si="399"/>
        <v>13</v>
      </c>
      <c r="AB1110">
        <f t="shared" si="400"/>
        <v>0.61904761904761907</v>
      </c>
      <c r="AC1110">
        <f t="shared" si="401"/>
        <v>0.72222222222222221</v>
      </c>
      <c r="AD1110">
        <f t="shared" si="402"/>
        <v>1.0833333333333333</v>
      </c>
      <c r="AE1110" t="str">
        <f t="shared" si="403"/>
        <v>CRAM</v>
      </c>
      <c r="AH1110">
        <f t="shared" si="404"/>
        <v>0.46666666666666667</v>
      </c>
      <c r="AJ1110" t="str">
        <f t="shared" si="405"/>
        <v>----</v>
      </c>
      <c r="AK1110" t="str">
        <f t="shared" si="406"/>
        <v>----</v>
      </c>
      <c r="AL1110" t="str">
        <f t="shared" si="407"/>
        <v>HUnSatLig</v>
      </c>
      <c r="AM1110" t="str">
        <f t="shared" si="408"/>
        <v>----</v>
      </c>
      <c r="AN1110" t="str">
        <f t="shared" si="409"/>
        <v>----</v>
      </c>
      <c r="AO1110" t="str">
        <f t="shared" si="410"/>
        <v>----</v>
      </c>
      <c r="AQ1110" s="4">
        <f t="shared" si="411"/>
        <v>461.17916501777626</v>
      </c>
      <c r="AR1110" s="4">
        <f t="shared" si="412"/>
        <v>461</v>
      </c>
      <c r="AS1110" s="4">
        <f t="shared" si="413"/>
        <v>0.17916501777625626</v>
      </c>
    </row>
    <row r="1111" spans="1:45" x14ac:dyDescent="0.25">
      <c r="A1111">
        <v>21</v>
      </c>
      <c r="B1111">
        <v>18</v>
      </c>
      <c r="C1111">
        <v>0</v>
      </c>
      <c r="D1111">
        <v>13</v>
      </c>
      <c r="E1111">
        <v>0</v>
      </c>
      <c r="F1111">
        <v>0</v>
      </c>
      <c r="G1111" t="s">
        <v>53</v>
      </c>
      <c r="H1111">
        <f t="shared" si="391"/>
        <v>0.38095238095238093</v>
      </c>
      <c r="I1111">
        <v>477.06746340000001</v>
      </c>
      <c r="K1111">
        <v>5836831</v>
      </c>
      <c r="L1111">
        <v>5382708</v>
      </c>
      <c r="M1111">
        <v>5777031</v>
      </c>
      <c r="N1111" t="str">
        <f t="shared" si="392"/>
        <v>Yes</v>
      </c>
      <c r="O1111">
        <f t="shared" si="393"/>
        <v>5665523.333333333</v>
      </c>
      <c r="Q1111">
        <v>1829519</v>
      </c>
      <c r="R1111">
        <v>3614715</v>
      </c>
      <c r="S1111">
        <v>3204541</v>
      </c>
      <c r="T1111" t="str">
        <f t="shared" si="394"/>
        <v>Yes</v>
      </c>
      <c r="U1111">
        <f t="shared" si="395"/>
        <v>2882925</v>
      </c>
      <c r="W1111">
        <f t="shared" si="396"/>
        <v>0.8571428571428571</v>
      </c>
      <c r="X1111">
        <f t="shared" si="397"/>
        <v>0.61904761904761907</v>
      </c>
      <c r="Z1111" s="4">
        <f t="shared" si="398"/>
        <v>477.06746337989995</v>
      </c>
      <c r="AA1111">
        <f t="shared" si="399"/>
        <v>13</v>
      </c>
      <c r="AB1111">
        <f t="shared" si="400"/>
        <v>0.61904761904761907</v>
      </c>
      <c r="AC1111">
        <f t="shared" si="401"/>
        <v>0.72222222222222221</v>
      </c>
      <c r="AD1111">
        <f t="shared" si="402"/>
        <v>1</v>
      </c>
      <c r="AE1111" t="str">
        <f t="shared" si="403"/>
        <v>CRAM</v>
      </c>
      <c r="AH1111">
        <f t="shared" si="404"/>
        <v>0.44827586206896552</v>
      </c>
      <c r="AJ1111" t="str">
        <f t="shared" si="405"/>
        <v>----</v>
      </c>
      <c r="AK1111" t="str">
        <f t="shared" si="406"/>
        <v>----</v>
      </c>
      <c r="AL1111" t="str">
        <f t="shared" si="407"/>
        <v>HUnSatLig</v>
      </c>
      <c r="AM1111" t="str">
        <f t="shared" si="408"/>
        <v>----</v>
      </c>
      <c r="AN1111" t="str">
        <f t="shared" si="409"/>
        <v>----</v>
      </c>
      <c r="AO1111" t="str">
        <f t="shared" si="410"/>
        <v>----</v>
      </c>
      <c r="AQ1111" s="4">
        <f t="shared" si="411"/>
        <v>477.17777820626156</v>
      </c>
      <c r="AR1111" s="4">
        <f t="shared" si="412"/>
        <v>477</v>
      </c>
      <c r="AS1111" s="4">
        <f t="shared" si="413"/>
        <v>0.17777820626156426</v>
      </c>
    </row>
    <row r="1112" spans="1:45" x14ac:dyDescent="0.25">
      <c r="A1112">
        <v>21</v>
      </c>
      <c r="B1112">
        <v>20</v>
      </c>
      <c r="C1112">
        <v>0</v>
      </c>
      <c r="D1112">
        <v>9</v>
      </c>
      <c r="E1112">
        <v>0</v>
      </c>
      <c r="F1112">
        <v>0</v>
      </c>
      <c r="G1112" t="s">
        <v>53</v>
      </c>
      <c r="H1112">
        <f t="shared" si="391"/>
        <v>-9.52380952380949E-2</v>
      </c>
      <c r="I1112">
        <v>415.103455</v>
      </c>
      <c r="K1112">
        <v>8239222</v>
      </c>
      <c r="L1112">
        <v>8104541</v>
      </c>
      <c r="M1112">
        <v>8603436</v>
      </c>
      <c r="N1112" t="str">
        <f t="shared" si="392"/>
        <v>Yes</v>
      </c>
      <c r="O1112">
        <f t="shared" si="393"/>
        <v>8315733</v>
      </c>
      <c r="Q1112">
        <v>2368025</v>
      </c>
      <c r="R1112">
        <v>3631864</v>
      </c>
      <c r="S1112">
        <v>4257485</v>
      </c>
      <c r="T1112" t="str">
        <f t="shared" si="394"/>
        <v>Yes</v>
      </c>
      <c r="U1112">
        <f t="shared" si="395"/>
        <v>3419124.6666666665</v>
      </c>
      <c r="W1112">
        <f t="shared" si="396"/>
        <v>0.95238095238095233</v>
      </c>
      <c r="X1112">
        <f t="shared" si="397"/>
        <v>0.42857142857142855</v>
      </c>
      <c r="Z1112" s="4">
        <f t="shared" si="398"/>
        <v>415.10345497990005</v>
      </c>
      <c r="AA1112">
        <f t="shared" si="399"/>
        <v>12</v>
      </c>
      <c r="AB1112">
        <f t="shared" si="400"/>
        <v>0.5714285714285714</v>
      </c>
      <c r="AC1112">
        <f t="shared" si="401"/>
        <v>0.6</v>
      </c>
      <c r="AD1112">
        <f t="shared" si="402"/>
        <v>1.3333333333333333</v>
      </c>
      <c r="AE1112" t="str">
        <f t="shared" si="403"/>
        <v>CRAM</v>
      </c>
      <c r="AH1112">
        <f t="shared" si="404"/>
        <v>0.45454545454545453</v>
      </c>
      <c r="AJ1112" t="str">
        <f t="shared" si="405"/>
        <v>----</v>
      </c>
      <c r="AK1112" t="str">
        <f t="shared" si="406"/>
        <v>----</v>
      </c>
      <c r="AL1112" t="str">
        <f t="shared" si="407"/>
        <v>HUnSatLig</v>
      </c>
      <c r="AM1112" t="str">
        <f t="shared" si="408"/>
        <v>----</v>
      </c>
      <c r="AN1112" t="str">
        <f t="shared" si="409"/>
        <v>----</v>
      </c>
      <c r="AO1112" t="str">
        <f t="shared" si="410"/>
        <v>----</v>
      </c>
      <c r="AQ1112" s="4">
        <f t="shared" si="411"/>
        <v>415.19944154170366</v>
      </c>
      <c r="AR1112" s="4">
        <f t="shared" si="412"/>
        <v>415</v>
      </c>
      <c r="AS1112" s="4">
        <f t="shared" si="413"/>
        <v>0.19944154170366346</v>
      </c>
    </row>
    <row r="1113" spans="1:45" x14ac:dyDescent="0.25">
      <c r="A1113">
        <v>21</v>
      </c>
      <c r="B1113">
        <v>20</v>
      </c>
      <c r="C1113">
        <v>0</v>
      </c>
      <c r="D1113">
        <v>10</v>
      </c>
      <c r="E1113">
        <v>0</v>
      </c>
      <c r="F1113">
        <v>0</v>
      </c>
      <c r="G1113" t="s">
        <v>53</v>
      </c>
      <c r="H1113">
        <f t="shared" si="391"/>
        <v>0</v>
      </c>
      <c r="I1113">
        <v>431.09836960000001</v>
      </c>
      <c r="K1113">
        <v>8971328</v>
      </c>
      <c r="L1113">
        <v>8800647</v>
      </c>
      <c r="M1113">
        <v>9081953</v>
      </c>
      <c r="N1113" t="str">
        <f t="shared" si="392"/>
        <v>Yes</v>
      </c>
      <c r="O1113">
        <f t="shared" si="393"/>
        <v>8951309.333333334</v>
      </c>
      <c r="Q1113">
        <v>2076082</v>
      </c>
      <c r="R1113">
        <v>3563351</v>
      </c>
      <c r="S1113">
        <v>3593172</v>
      </c>
      <c r="T1113" t="str">
        <f t="shared" si="394"/>
        <v>Yes</v>
      </c>
      <c r="U1113">
        <f t="shared" si="395"/>
        <v>3077535</v>
      </c>
      <c r="W1113">
        <f t="shared" si="396"/>
        <v>0.95238095238095233</v>
      </c>
      <c r="X1113">
        <f t="shared" si="397"/>
        <v>0.47619047619047616</v>
      </c>
      <c r="Z1113" s="4">
        <f t="shared" si="398"/>
        <v>431.09836957990001</v>
      </c>
      <c r="AA1113">
        <f t="shared" si="399"/>
        <v>12</v>
      </c>
      <c r="AB1113">
        <f t="shared" si="400"/>
        <v>0.5714285714285714</v>
      </c>
      <c r="AC1113">
        <f t="shared" si="401"/>
        <v>0.6</v>
      </c>
      <c r="AD1113">
        <f t="shared" si="402"/>
        <v>1.2</v>
      </c>
      <c r="AE1113" t="str">
        <f t="shared" si="403"/>
        <v>CRAM</v>
      </c>
      <c r="AH1113">
        <f t="shared" si="404"/>
        <v>0.4375</v>
      </c>
      <c r="AJ1113" t="str">
        <f t="shared" si="405"/>
        <v>----</v>
      </c>
      <c r="AK1113" t="str">
        <f t="shared" si="406"/>
        <v>----</v>
      </c>
      <c r="AL1113" t="str">
        <f t="shared" si="407"/>
        <v>HUnSatLig</v>
      </c>
      <c r="AM1113" t="str">
        <f t="shared" si="408"/>
        <v>----</v>
      </c>
      <c r="AN1113" t="str">
        <f t="shared" si="409"/>
        <v>----</v>
      </c>
      <c r="AO1113" t="str">
        <f t="shared" si="410"/>
        <v>----</v>
      </c>
      <c r="AQ1113" s="4">
        <f t="shared" si="411"/>
        <v>431.19805473018891</v>
      </c>
      <c r="AR1113" s="4">
        <f t="shared" si="412"/>
        <v>431</v>
      </c>
      <c r="AS1113" s="4">
        <f t="shared" si="413"/>
        <v>0.19805473018891462</v>
      </c>
    </row>
    <row r="1114" spans="1:45" x14ac:dyDescent="0.25">
      <c r="A1114">
        <v>21</v>
      </c>
      <c r="B1114">
        <v>20</v>
      </c>
      <c r="C1114">
        <v>0</v>
      </c>
      <c r="D1114">
        <v>11</v>
      </c>
      <c r="E1114">
        <v>0</v>
      </c>
      <c r="F1114">
        <v>0</v>
      </c>
      <c r="G1114" t="s">
        <v>53</v>
      </c>
      <c r="H1114">
        <f t="shared" si="391"/>
        <v>9.5238095238095344E-2</v>
      </c>
      <c r="I1114">
        <v>447.09328420000003</v>
      </c>
      <c r="K1114">
        <v>8905764</v>
      </c>
      <c r="L1114">
        <v>8166900</v>
      </c>
      <c r="M1114">
        <v>7560795</v>
      </c>
      <c r="N1114" t="str">
        <f t="shared" si="392"/>
        <v>Yes</v>
      </c>
      <c r="O1114">
        <f t="shared" si="393"/>
        <v>8211153</v>
      </c>
      <c r="Q1114">
        <v>2103005</v>
      </c>
      <c r="R1114">
        <v>4142147</v>
      </c>
      <c r="S1114">
        <v>3361313</v>
      </c>
      <c r="T1114" t="str">
        <f t="shared" si="394"/>
        <v>Yes</v>
      </c>
      <c r="U1114">
        <f t="shared" si="395"/>
        <v>3202155</v>
      </c>
      <c r="W1114">
        <f t="shared" si="396"/>
        <v>0.95238095238095233</v>
      </c>
      <c r="X1114">
        <f t="shared" si="397"/>
        <v>0.52380952380952384</v>
      </c>
      <c r="Z1114" s="4">
        <f t="shared" si="398"/>
        <v>447.09328417990002</v>
      </c>
      <c r="AA1114">
        <f t="shared" si="399"/>
        <v>12</v>
      </c>
      <c r="AB1114">
        <f t="shared" si="400"/>
        <v>0.5714285714285714</v>
      </c>
      <c r="AC1114">
        <f t="shared" si="401"/>
        <v>0.6</v>
      </c>
      <c r="AD1114">
        <f t="shared" si="402"/>
        <v>1.0909090909090908</v>
      </c>
      <c r="AE1114" t="str">
        <f t="shared" si="403"/>
        <v>CRAM</v>
      </c>
      <c r="AH1114">
        <f t="shared" si="404"/>
        <v>0.41935483870967744</v>
      </c>
      <c r="AJ1114" t="str">
        <f t="shared" si="405"/>
        <v>----</v>
      </c>
      <c r="AK1114" t="str">
        <f t="shared" si="406"/>
        <v>----</v>
      </c>
      <c r="AL1114" t="str">
        <f t="shared" si="407"/>
        <v>HUnSatLig</v>
      </c>
      <c r="AM1114" t="str">
        <f t="shared" si="408"/>
        <v>----</v>
      </c>
      <c r="AN1114" t="str">
        <f t="shared" si="409"/>
        <v>----</v>
      </c>
      <c r="AO1114" t="str">
        <f t="shared" si="410"/>
        <v>----</v>
      </c>
      <c r="AQ1114" s="4">
        <f t="shared" si="411"/>
        <v>447.19666791867428</v>
      </c>
      <c r="AR1114" s="4">
        <f t="shared" si="412"/>
        <v>447</v>
      </c>
      <c r="AS1114" s="4">
        <f t="shared" si="413"/>
        <v>0.19666791867427946</v>
      </c>
    </row>
    <row r="1115" spans="1:45" x14ac:dyDescent="0.25">
      <c r="A1115">
        <v>21</v>
      </c>
      <c r="B1115">
        <v>20</v>
      </c>
      <c r="C1115">
        <v>0</v>
      </c>
      <c r="D1115">
        <v>12</v>
      </c>
      <c r="E1115">
        <v>0</v>
      </c>
      <c r="F1115">
        <v>0</v>
      </c>
      <c r="G1115" t="s">
        <v>53</v>
      </c>
      <c r="H1115">
        <f t="shared" si="391"/>
        <v>0.19047619047619069</v>
      </c>
      <c r="I1115">
        <v>463.08819879999999</v>
      </c>
      <c r="K1115">
        <v>7515558</v>
      </c>
      <c r="L1115">
        <v>7473883</v>
      </c>
      <c r="M1115">
        <v>6758622</v>
      </c>
      <c r="N1115" t="str">
        <f t="shared" si="392"/>
        <v>Yes</v>
      </c>
      <c r="O1115">
        <f t="shared" si="393"/>
        <v>7249354.333333333</v>
      </c>
      <c r="Q1115">
        <v>2440794</v>
      </c>
      <c r="R1115">
        <v>4560429</v>
      </c>
      <c r="S1115">
        <v>3955193</v>
      </c>
      <c r="T1115" t="str">
        <f t="shared" si="394"/>
        <v>Yes</v>
      </c>
      <c r="U1115">
        <f t="shared" si="395"/>
        <v>3652138.6666666665</v>
      </c>
      <c r="W1115">
        <f t="shared" si="396"/>
        <v>0.95238095238095233</v>
      </c>
      <c r="X1115">
        <f t="shared" si="397"/>
        <v>0.5714285714285714</v>
      </c>
      <c r="Z1115" s="4">
        <f t="shared" si="398"/>
        <v>463.08819877989998</v>
      </c>
      <c r="AA1115">
        <f t="shared" si="399"/>
        <v>12</v>
      </c>
      <c r="AB1115">
        <f t="shared" si="400"/>
        <v>0.5714285714285714</v>
      </c>
      <c r="AC1115">
        <f t="shared" si="401"/>
        <v>0.6</v>
      </c>
      <c r="AD1115">
        <f t="shared" si="402"/>
        <v>1</v>
      </c>
      <c r="AE1115" t="str">
        <f t="shared" si="403"/>
        <v>CRAM</v>
      </c>
      <c r="AH1115">
        <f t="shared" si="404"/>
        <v>0.4</v>
      </c>
      <c r="AJ1115" t="str">
        <f t="shared" si="405"/>
        <v>----</v>
      </c>
      <c r="AK1115" t="str">
        <f t="shared" si="406"/>
        <v>----</v>
      </c>
      <c r="AL1115" t="str">
        <f t="shared" si="407"/>
        <v>HUnSatLig</v>
      </c>
      <c r="AM1115" t="str">
        <f t="shared" si="408"/>
        <v>----</v>
      </c>
      <c r="AN1115" t="str">
        <f t="shared" si="409"/>
        <v>----</v>
      </c>
      <c r="AO1115" t="str">
        <f t="shared" si="410"/>
        <v>----</v>
      </c>
      <c r="AQ1115" s="4">
        <f t="shared" si="411"/>
        <v>463.19528110715953</v>
      </c>
      <c r="AR1115" s="4">
        <f t="shared" si="412"/>
        <v>463</v>
      </c>
      <c r="AS1115" s="4">
        <f t="shared" si="413"/>
        <v>0.19528110715953062</v>
      </c>
    </row>
    <row r="1116" spans="1:45" x14ac:dyDescent="0.25">
      <c r="A1116">
        <v>21</v>
      </c>
      <c r="B1116">
        <v>20</v>
      </c>
      <c r="C1116">
        <v>0</v>
      </c>
      <c r="D1116">
        <v>13</v>
      </c>
      <c r="E1116">
        <v>0</v>
      </c>
      <c r="F1116">
        <v>0</v>
      </c>
      <c r="G1116" t="s">
        <v>53</v>
      </c>
      <c r="H1116">
        <f t="shared" si="391"/>
        <v>0.28571428571428559</v>
      </c>
      <c r="I1116">
        <v>479.0831134</v>
      </c>
      <c r="K1116">
        <v>6130733</v>
      </c>
      <c r="L1116">
        <v>6089279</v>
      </c>
      <c r="M1116">
        <v>5313118</v>
      </c>
      <c r="N1116" t="str">
        <f t="shared" si="392"/>
        <v>Yes</v>
      </c>
      <c r="O1116">
        <f t="shared" si="393"/>
        <v>5844376.666666667</v>
      </c>
      <c r="Q1116">
        <v>2510551</v>
      </c>
      <c r="R1116">
        <v>3469281</v>
      </c>
      <c r="S1116">
        <v>4155884</v>
      </c>
      <c r="T1116" t="str">
        <f t="shared" si="394"/>
        <v>Yes</v>
      </c>
      <c r="U1116">
        <f t="shared" si="395"/>
        <v>3378572</v>
      </c>
      <c r="W1116">
        <f t="shared" si="396"/>
        <v>0.95238095238095233</v>
      </c>
      <c r="X1116">
        <f t="shared" si="397"/>
        <v>0.61904761904761907</v>
      </c>
      <c r="Z1116" s="4">
        <f t="shared" si="398"/>
        <v>479.0831133799</v>
      </c>
      <c r="AA1116">
        <f t="shared" si="399"/>
        <v>12</v>
      </c>
      <c r="AB1116">
        <f t="shared" si="400"/>
        <v>0.5714285714285714</v>
      </c>
      <c r="AC1116">
        <f t="shared" si="401"/>
        <v>0.6</v>
      </c>
      <c r="AD1116">
        <f t="shared" si="402"/>
        <v>0.92307692307692313</v>
      </c>
      <c r="AE1116" t="str">
        <f t="shared" si="403"/>
        <v>CRAM</v>
      </c>
      <c r="AH1116">
        <f t="shared" si="404"/>
        <v>0.37931034482758619</v>
      </c>
      <c r="AJ1116" t="str">
        <f t="shared" si="405"/>
        <v>----</v>
      </c>
      <c r="AK1116" t="str">
        <f t="shared" si="406"/>
        <v>----</v>
      </c>
      <c r="AL1116" t="str">
        <f t="shared" si="407"/>
        <v>HUnSatLig</v>
      </c>
      <c r="AM1116" t="str">
        <f t="shared" si="408"/>
        <v>----</v>
      </c>
      <c r="AN1116" t="str">
        <f t="shared" si="409"/>
        <v>----</v>
      </c>
      <c r="AO1116" t="str">
        <f t="shared" si="410"/>
        <v>----</v>
      </c>
      <c r="AQ1116" s="4">
        <f t="shared" si="411"/>
        <v>479.19389429564484</v>
      </c>
      <c r="AR1116" s="4">
        <f t="shared" si="412"/>
        <v>479</v>
      </c>
      <c r="AS1116" s="4">
        <f t="shared" si="413"/>
        <v>0.19389429564483862</v>
      </c>
    </row>
    <row r="1117" spans="1:45" x14ac:dyDescent="0.25">
      <c r="A1117">
        <v>21</v>
      </c>
      <c r="B1117">
        <v>20</v>
      </c>
      <c r="C1117">
        <v>0</v>
      </c>
      <c r="D1117">
        <v>14</v>
      </c>
      <c r="E1117">
        <v>0</v>
      </c>
      <c r="F1117">
        <v>0</v>
      </c>
      <c r="G1117" t="s">
        <v>53</v>
      </c>
      <c r="H1117">
        <f t="shared" si="391"/>
        <v>0.38095238095238093</v>
      </c>
      <c r="I1117">
        <v>495.07802800000002</v>
      </c>
      <c r="K1117">
        <v>4092481</v>
      </c>
      <c r="L1117">
        <v>3480408</v>
      </c>
      <c r="M1117">
        <v>3724868</v>
      </c>
      <c r="N1117" t="str">
        <f t="shared" si="392"/>
        <v>Yes</v>
      </c>
      <c r="O1117">
        <f t="shared" si="393"/>
        <v>3765919</v>
      </c>
      <c r="Q1117">
        <v>1899068</v>
      </c>
      <c r="R1117">
        <v>2902133</v>
      </c>
      <c r="S1117">
        <v>3591315</v>
      </c>
      <c r="T1117" t="str">
        <f t="shared" si="394"/>
        <v>Yes</v>
      </c>
      <c r="U1117">
        <f t="shared" si="395"/>
        <v>2797505.3333333335</v>
      </c>
      <c r="W1117">
        <f t="shared" si="396"/>
        <v>0.95238095238095233</v>
      </c>
      <c r="X1117">
        <f t="shared" si="397"/>
        <v>0.66666666666666663</v>
      </c>
      <c r="Z1117" s="4">
        <f t="shared" si="398"/>
        <v>495.07802797990001</v>
      </c>
      <c r="AA1117">
        <f t="shared" si="399"/>
        <v>12</v>
      </c>
      <c r="AB1117">
        <f t="shared" si="400"/>
        <v>0.5714285714285714</v>
      </c>
      <c r="AC1117">
        <f t="shared" si="401"/>
        <v>0.6</v>
      </c>
      <c r="AD1117">
        <f t="shared" si="402"/>
        <v>0.8571428571428571</v>
      </c>
      <c r="AE1117" t="str">
        <f t="shared" si="403"/>
        <v>CRAM</v>
      </c>
      <c r="AH1117">
        <f t="shared" si="404"/>
        <v>0.35714285714285715</v>
      </c>
      <c r="AJ1117" t="str">
        <f t="shared" si="405"/>
        <v>----</v>
      </c>
      <c r="AK1117" t="str">
        <f t="shared" si="406"/>
        <v>----</v>
      </c>
      <c r="AL1117" t="str">
        <f t="shared" si="407"/>
        <v>HUnSatLig</v>
      </c>
      <c r="AM1117" t="str">
        <f t="shared" si="408"/>
        <v>----</v>
      </c>
      <c r="AN1117" t="str">
        <f t="shared" si="409"/>
        <v>----</v>
      </c>
      <c r="AO1117" t="str">
        <f t="shared" si="410"/>
        <v>----</v>
      </c>
      <c r="AQ1117" s="4">
        <f t="shared" si="411"/>
        <v>495.19250748413015</v>
      </c>
      <c r="AR1117" s="4">
        <f t="shared" si="412"/>
        <v>495</v>
      </c>
      <c r="AS1117" s="4">
        <f t="shared" si="413"/>
        <v>0.19250748413014662</v>
      </c>
    </row>
    <row r="1118" spans="1:45" x14ac:dyDescent="0.25">
      <c r="A1118">
        <v>21</v>
      </c>
      <c r="B1118">
        <v>20</v>
      </c>
      <c r="C1118">
        <v>0</v>
      </c>
      <c r="D1118">
        <v>15</v>
      </c>
      <c r="E1118">
        <v>0</v>
      </c>
      <c r="F1118">
        <v>0</v>
      </c>
      <c r="G1118" t="s">
        <v>53</v>
      </c>
      <c r="H1118">
        <f t="shared" si="391"/>
        <v>0.47619047619047628</v>
      </c>
      <c r="I1118">
        <v>511.07294259999998</v>
      </c>
      <c r="K1118">
        <v>2573759</v>
      </c>
      <c r="L1118">
        <v>2281216</v>
      </c>
      <c r="M1118">
        <v>2422160</v>
      </c>
      <c r="N1118" t="str">
        <f t="shared" si="392"/>
        <v>Yes</v>
      </c>
      <c r="O1118">
        <f t="shared" si="393"/>
        <v>2425711.6666666665</v>
      </c>
      <c r="Q1118">
        <v>1872331</v>
      </c>
      <c r="R1118">
        <v>2486395</v>
      </c>
      <c r="S1118">
        <v>3091449</v>
      </c>
      <c r="T1118" t="str">
        <f t="shared" si="394"/>
        <v>Yes</v>
      </c>
      <c r="U1118">
        <f t="shared" si="395"/>
        <v>2483391.6666666665</v>
      </c>
      <c r="W1118">
        <f t="shared" si="396"/>
        <v>0.95238095238095233</v>
      </c>
      <c r="X1118">
        <f t="shared" si="397"/>
        <v>0.7142857142857143</v>
      </c>
      <c r="Z1118" s="4">
        <f t="shared" si="398"/>
        <v>511.07294257990003</v>
      </c>
      <c r="AA1118">
        <f t="shared" si="399"/>
        <v>12</v>
      </c>
      <c r="AB1118">
        <f t="shared" si="400"/>
        <v>0.5714285714285714</v>
      </c>
      <c r="AC1118">
        <f t="shared" si="401"/>
        <v>0.6</v>
      </c>
      <c r="AD1118">
        <f t="shared" si="402"/>
        <v>0.8</v>
      </c>
      <c r="AE1118" t="str">
        <f t="shared" si="403"/>
        <v>CRAM</v>
      </c>
      <c r="AH1118">
        <f t="shared" si="404"/>
        <v>0.33333333333333331</v>
      </c>
      <c r="AJ1118" t="str">
        <f t="shared" si="405"/>
        <v>----</v>
      </c>
      <c r="AK1118" t="str">
        <f t="shared" si="406"/>
        <v>----</v>
      </c>
      <c r="AL1118" t="str">
        <f t="shared" si="407"/>
        <v>HUnSatLig</v>
      </c>
      <c r="AM1118" t="str">
        <f t="shared" si="408"/>
        <v>----</v>
      </c>
      <c r="AN1118" t="str">
        <f t="shared" si="409"/>
        <v>----</v>
      </c>
      <c r="AO1118" t="str">
        <f t="shared" si="410"/>
        <v>----</v>
      </c>
      <c r="AQ1118" s="4">
        <f t="shared" si="411"/>
        <v>511.19112067261545</v>
      </c>
      <c r="AR1118" s="4">
        <f t="shared" si="412"/>
        <v>511</v>
      </c>
      <c r="AS1118" s="4">
        <f t="shared" si="413"/>
        <v>0.19112067261545462</v>
      </c>
    </row>
    <row r="1119" spans="1:45" x14ac:dyDescent="0.25">
      <c r="A1119">
        <v>21</v>
      </c>
      <c r="B1119">
        <v>22</v>
      </c>
      <c r="C1119">
        <v>0</v>
      </c>
      <c r="D1119">
        <v>7</v>
      </c>
      <c r="E1119">
        <v>0</v>
      </c>
      <c r="F1119">
        <v>0</v>
      </c>
      <c r="G1119" t="s">
        <v>53</v>
      </c>
      <c r="H1119">
        <f t="shared" si="391"/>
        <v>-0.38095238095238138</v>
      </c>
      <c r="I1119">
        <v>385.12927580000002</v>
      </c>
      <c r="K1119">
        <v>4963684</v>
      </c>
      <c r="L1119">
        <v>5492457</v>
      </c>
      <c r="M1119">
        <v>4813927</v>
      </c>
      <c r="N1119" t="str">
        <f t="shared" si="392"/>
        <v>Yes</v>
      </c>
      <c r="O1119">
        <f t="shared" si="393"/>
        <v>5090022.666666667</v>
      </c>
      <c r="Q1119">
        <v>2228591</v>
      </c>
      <c r="R1119">
        <v>2110780</v>
      </c>
      <c r="S1119">
        <v>2371618</v>
      </c>
      <c r="T1119" t="str">
        <f t="shared" si="394"/>
        <v>Yes</v>
      </c>
      <c r="U1119">
        <f t="shared" si="395"/>
        <v>2236996.3333333335</v>
      </c>
      <c r="W1119">
        <f t="shared" si="396"/>
        <v>1.0476190476190477</v>
      </c>
      <c r="X1119">
        <f t="shared" si="397"/>
        <v>0.33333333333333331</v>
      </c>
      <c r="Z1119" s="4">
        <f t="shared" si="398"/>
        <v>385.12927577990001</v>
      </c>
      <c r="AA1119">
        <f t="shared" si="399"/>
        <v>11</v>
      </c>
      <c r="AB1119">
        <f t="shared" si="400"/>
        <v>0.52380952380952384</v>
      </c>
      <c r="AC1119">
        <f t="shared" si="401"/>
        <v>0.5</v>
      </c>
      <c r="AD1119">
        <f t="shared" si="402"/>
        <v>1.5714285714285714</v>
      </c>
      <c r="AE1119" t="str">
        <f t="shared" si="403"/>
        <v>CRAM</v>
      </c>
      <c r="AH1119">
        <f t="shared" si="404"/>
        <v>0.42857142857142855</v>
      </c>
      <c r="AJ1119" t="str">
        <f t="shared" si="405"/>
        <v>----</v>
      </c>
      <c r="AK1119" t="str">
        <f t="shared" si="406"/>
        <v>----</v>
      </c>
      <c r="AL1119" t="str">
        <f t="shared" si="407"/>
        <v>HUnSatLig</v>
      </c>
      <c r="AM1119" t="str">
        <f t="shared" si="408"/>
        <v>----</v>
      </c>
      <c r="AN1119" t="str">
        <f t="shared" si="409"/>
        <v>----</v>
      </c>
      <c r="AO1119" t="str">
        <f t="shared" si="410"/>
        <v>----</v>
      </c>
      <c r="AQ1119" s="4">
        <f t="shared" si="411"/>
        <v>385.21833125411626</v>
      </c>
      <c r="AR1119" s="4">
        <f t="shared" si="412"/>
        <v>385</v>
      </c>
      <c r="AS1119" s="4">
        <f t="shared" si="413"/>
        <v>0.21833125411626497</v>
      </c>
    </row>
    <row r="1120" spans="1:45" x14ac:dyDescent="0.25">
      <c r="A1120">
        <v>21</v>
      </c>
      <c r="B1120">
        <v>22</v>
      </c>
      <c r="C1120">
        <v>0</v>
      </c>
      <c r="D1120">
        <v>8</v>
      </c>
      <c r="E1120">
        <v>0</v>
      </c>
      <c r="F1120">
        <v>0</v>
      </c>
      <c r="G1120" t="s">
        <v>53</v>
      </c>
      <c r="H1120">
        <f t="shared" si="391"/>
        <v>-0.28571428571428559</v>
      </c>
      <c r="I1120">
        <v>401.12419039999997</v>
      </c>
      <c r="K1120">
        <v>8840352</v>
      </c>
      <c r="L1120">
        <v>8572498</v>
      </c>
      <c r="M1120">
        <v>8262658</v>
      </c>
      <c r="N1120" t="str">
        <f t="shared" si="392"/>
        <v>Yes</v>
      </c>
      <c r="O1120">
        <f t="shared" si="393"/>
        <v>8558502.666666666</v>
      </c>
      <c r="Q1120">
        <v>2730554</v>
      </c>
      <c r="R1120">
        <v>4584408</v>
      </c>
      <c r="S1120">
        <v>4167631</v>
      </c>
      <c r="T1120" t="str">
        <f t="shared" si="394"/>
        <v>Yes</v>
      </c>
      <c r="U1120">
        <f t="shared" si="395"/>
        <v>3827531</v>
      </c>
      <c r="W1120">
        <f t="shared" si="396"/>
        <v>1.0476190476190477</v>
      </c>
      <c r="X1120">
        <f t="shared" si="397"/>
        <v>0.38095238095238093</v>
      </c>
      <c r="Z1120" s="4">
        <f t="shared" si="398"/>
        <v>401.12419037990003</v>
      </c>
      <c r="AA1120">
        <f t="shared" si="399"/>
        <v>11</v>
      </c>
      <c r="AB1120">
        <f t="shared" si="400"/>
        <v>0.52380952380952384</v>
      </c>
      <c r="AC1120">
        <f t="shared" si="401"/>
        <v>0.5</v>
      </c>
      <c r="AD1120">
        <f t="shared" si="402"/>
        <v>1.375</v>
      </c>
      <c r="AE1120" t="str">
        <f t="shared" si="403"/>
        <v>CRAM</v>
      </c>
      <c r="AH1120">
        <f t="shared" si="404"/>
        <v>0.41176470588235292</v>
      </c>
      <c r="AJ1120" t="str">
        <f t="shared" si="405"/>
        <v>----</v>
      </c>
      <c r="AK1120" t="str">
        <f t="shared" si="406"/>
        <v>----</v>
      </c>
      <c r="AL1120" t="str">
        <f t="shared" si="407"/>
        <v>HUnSatLig</v>
      </c>
      <c r="AM1120" t="str">
        <f t="shared" si="408"/>
        <v>----</v>
      </c>
      <c r="AN1120" t="str">
        <f t="shared" si="409"/>
        <v>----</v>
      </c>
      <c r="AO1120" t="str">
        <f t="shared" si="410"/>
        <v>----</v>
      </c>
      <c r="AQ1120" s="4">
        <f t="shared" si="411"/>
        <v>401.21694444260157</v>
      </c>
      <c r="AR1120" s="4">
        <f t="shared" si="412"/>
        <v>401</v>
      </c>
      <c r="AS1120" s="4">
        <f t="shared" si="413"/>
        <v>0.21694444260157297</v>
      </c>
    </row>
    <row r="1121" spans="1:45" x14ac:dyDescent="0.25">
      <c r="A1121">
        <v>21</v>
      </c>
      <c r="B1121">
        <v>22</v>
      </c>
      <c r="C1121">
        <v>0</v>
      </c>
      <c r="D1121">
        <v>9</v>
      </c>
      <c r="E1121">
        <v>0</v>
      </c>
      <c r="F1121">
        <v>0</v>
      </c>
      <c r="G1121" t="s">
        <v>53</v>
      </c>
      <c r="H1121">
        <f t="shared" si="391"/>
        <v>-0.19047619047619069</v>
      </c>
      <c r="I1121">
        <v>417.11910499999999</v>
      </c>
      <c r="K1121">
        <v>10917974</v>
      </c>
      <c r="L1121">
        <v>10766981</v>
      </c>
      <c r="M1121">
        <v>11015969</v>
      </c>
      <c r="N1121" t="str">
        <f t="shared" si="392"/>
        <v>Yes</v>
      </c>
      <c r="O1121">
        <f t="shared" si="393"/>
        <v>10900308</v>
      </c>
      <c r="Q1121">
        <v>3144663</v>
      </c>
      <c r="R1121">
        <v>5518043</v>
      </c>
      <c r="S1121">
        <v>4782778</v>
      </c>
      <c r="T1121" t="str">
        <f t="shared" si="394"/>
        <v>Yes</v>
      </c>
      <c r="U1121">
        <f t="shared" si="395"/>
        <v>4481828</v>
      </c>
      <c r="W1121">
        <f t="shared" si="396"/>
        <v>1.0476190476190477</v>
      </c>
      <c r="X1121">
        <f t="shared" si="397"/>
        <v>0.42857142857142855</v>
      </c>
      <c r="Z1121" s="4">
        <f t="shared" si="398"/>
        <v>417.11910497989999</v>
      </c>
      <c r="AA1121">
        <f t="shared" si="399"/>
        <v>11</v>
      </c>
      <c r="AB1121">
        <f t="shared" si="400"/>
        <v>0.52380952380952384</v>
      </c>
      <c r="AC1121">
        <f t="shared" si="401"/>
        <v>0.5</v>
      </c>
      <c r="AD1121">
        <f t="shared" si="402"/>
        <v>1.2222222222222223</v>
      </c>
      <c r="AE1121" t="str">
        <f t="shared" si="403"/>
        <v>CRAM</v>
      </c>
      <c r="AH1121">
        <f t="shared" si="404"/>
        <v>0.39393939393939392</v>
      </c>
      <c r="AJ1121" t="str">
        <f t="shared" si="405"/>
        <v>----</v>
      </c>
      <c r="AK1121" t="str">
        <f t="shared" si="406"/>
        <v>----</v>
      </c>
      <c r="AL1121" t="str">
        <f t="shared" si="407"/>
        <v>HUnSatLig</v>
      </c>
      <c r="AM1121" t="str">
        <f t="shared" si="408"/>
        <v>----</v>
      </c>
      <c r="AN1121" t="str">
        <f t="shared" si="409"/>
        <v>----</v>
      </c>
      <c r="AO1121" t="str">
        <f t="shared" si="410"/>
        <v>----</v>
      </c>
      <c r="AQ1121" s="4">
        <f t="shared" si="411"/>
        <v>417.21555763108682</v>
      </c>
      <c r="AR1121" s="4">
        <f t="shared" si="412"/>
        <v>417</v>
      </c>
      <c r="AS1121" s="4">
        <f t="shared" si="413"/>
        <v>0.21555763108682413</v>
      </c>
    </row>
    <row r="1122" spans="1:45" x14ac:dyDescent="0.25">
      <c r="A1122">
        <v>21</v>
      </c>
      <c r="B1122">
        <v>22</v>
      </c>
      <c r="C1122">
        <v>0</v>
      </c>
      <c r="D1122">
        <v>10</v>
      </c>
      <c r="E1122">
        <v>0</v>
      </c>
      <c r="F1122">
        <v>0</v>
      </c>
      <c r="G1122" t="s">
        <v>53</v>
      </c>
      <c r="H1122">
        <f t="shared" si="391"/>
        <v>-9.52380952380949E-2</v>
      </c>
      <c r="I1122">
        <v>433.11401960000001</v>
      </c>
      <c r="K1122">
        <v>11058004</v>
      </c>
      <c r="L1122">
        <v>10506537</v>
      </c>
      <c r="M1122">
        <v>10843064</v>
      </c>
      <c r="N1122" t="str">
        <f t="shared" si="392"/>
        <v>Yes</v>
      </c>
      <c r="O1122">
        <f t="shared" si="393"/>
        <v>10802535</v>
      </c>
      <c r="Q1122">
        <v>3211998</v>
      </c>
      <c r="R1122">
        <v>5691020</v>
      </c>
      <c r="S1122">
        <v>5182252</v>
      </c>
      <c r="T1122" t="str">
        <f t="shared" si="394"/>
        <v>Yes</v>
      </c>
      <c r="U1122">
        <f t="shared" si="395"/>
        <v>4695090</v>
      </c>
      <c r="W1122">
        <f t="shared" si="396"/>
        <v>1.0476190476190477</v>
      </c>
      <c r="X1122">
        <f t="shared" si="397"/>
        <v>0.47619047619047616</v>
      </c>
      <c r="Z1122" s="4">
        <f t="shared" si="398"/>
        <v>433.1140195799</v>
      </c>
      <c r="AA1122">
        <f t="shared" si="399"/>
        <v>11</v>
      </c>
      <c r="AB1122">
        <f t="shared" si="400"/>
        <v>0.52380952380952384</v>
      </c>
      <c r="AC1122">
        <f t="shared" si="401"/>
        <v>0.5</v>
      </c>
      <c r="AD1122">
        <f t="shared" si="402"/>
        <v>1.1000000000000001</v>
      </c>
      <c r="AE1122" t="str">
        <f t="shared" si="403"/>
        <v>CRAM</v>
      </c>
      <c r="AH1122">
        <f t="shared" si="404"/>
        <v>0.375</v>
      </c>
      <c r="AJ1122" t="str">
        <f t="shared" si="405"/>
        <v>----</v>
      </c>
      <c r="AK1122" t="str">
        <f t="shared" si="406"/>
        <v>----</v>
      </c>
      <c r="AL1122" t="str">
        <f t="shared" si="407"/>
        <v>HUnSatLig</v>
      </c>
      <c r="AM1122" t="str">
        <f t="shared" si="408"/>
        <v>----</v>
      </c>
      <c r="AN1122" t="str">
        <f t="shared" si="409"/>
        <v>----</v>
      </c>
      <c r="AO1122" t="str">
        <f t="shared" si="410"/>
        <v>----</v>
      </c>
      <c r="AQ1122" s="4">
        <f t="shared" si="411"/>
        <v>433.21417081957213</v>
      </c>
      <c r="AR1122" s="4">
        <f t="shared" si="412"/>
        <v>433</v>
      </c>
      <c r="AS1122" s="4">
        <f t="shared" si="413"/>
        <v>0.21417081957213213</v>
      </c>
    </row>
    <row r="1123" spans="1:45" x14ac:dyDescent="0.25">
      <c r="A1123">
        <v>21</v>
      </c>
      <c r="B1123">
        <v>22</v>
      </c>
      <c r="C1123">
        <v>0</v>
      </c>
      <c r="D1123">
        <v>11</v>
      </c>
      <c r="E1123">
        <v>0</v>
      </c>
      <c r="F1123">
        <v>0</v>
      </c>
      <c r="G1123" t="s">
        <v>53</v>
      </c>
      <c r="H1123">
        <f t="shared" si="391"/>
        <v>0</v>
      </c>
      <c r="I1123">
        <v>449.10893420000002</v>
      </c>
      <c r="K1123">
        <v>10732318</v>
      </c>
      <c r="L1123">
        <v>10388856</v>
      </c>
      <c r="M1123">
        <v>10282382</v>
      </c>
      <c r="N1123" t="str">
        <f t="shared" si="392"/>
        <v>Yes</v>
      </c>
      <c r="O1123">
        <f t="shared" si="393"/>
        <v>10467852</v>
      </c>
      <c r="Q1123">
        <v>3390481</v>
      </c>
      <c r="R1123">
        <v>5486426</v>
      </c>
      <c r="S1123">
        <v>5282158</v>
      </c>
      <c r="T1123" t="str">
        <f t="shared" si="394"/>
        <v>Yes</v>
      </c>
      <c r="U1123">
        <f t="shared" si="395"/>
        <v>4719688.333333333</v>
      </c>
      <c r="W1123">
        <f t="shared" si="396"/>
        <v>1.0476190476190477</v>
      </c>
      <c r="X1123">
        <f t="shared" si="397"/>
        <v>0.52380952380952384</v>
      </c>
      <c r="Z1123" s="4">
        <f t="shared" si="398"/>
        <v>449.10893417990002</v>
      </c>
      <c r="AA1123">
        <f t="shared" si="399"/>
        <v>11</v>
      </c>
      <c r="AB1123">
        <f t="shared" si="400"/>
        <v>0.52380952380952384</v>
      </c>
      <c r="AC1123">
        <f t="shared" si="401"/>
        <v>0.5</v>
      </c>
      <c r="AD1123">
        <f t="shared" si="402"/>
        <v>1</v>
      </c>
      <c r="AE1123" t="str">
        <f t="shared" si="403"/>
        <v>CRAM</v>
      </c>
      <c r="AH1123">
        <f t="shared" si="404"/>
        <v>0.35483870967741937</v>
      </c>
      <c r="AJ1123" t="str">
        <f t="shared" si="405"/>
        <v>----</v>
      </c>
      <c r="AK1123" t="str">
        <f t="shared" si="406"/>
        <v>----</v>
      </c>
      <c r="AL1123" t="str">
        <f t="shared" si="407"/>
        <v>HUnSatLig</v>
      </c>
      <c r="AM1123" t="str">
        <f t="shared" si="408"/>
        <v>----</v>
      </c>
      <c r="AN1123" t="str">
        <f t="shared" si="409"/>
        <v>----</v>
      </c>
      <c r="AO1123" t="str">
        <f t="shared" si="410"/>
        <v>----</v>
      </c>
      <c r="AQ1123" s="4">
        <f t="shared" si="411"/>
        <v>449.21278400805744</v>
      </c>
      <c r="AR1123" s="4">
        <f t="shared" si="412"/>
        <v>449</v>
      </c>
      <c r="AS1123" s="4">
        <f t="shared" si="413"/>
        <v>0.21278400805744013</v>
      </c>
    </row>
    <row r="1124" spans="1:45" x14ac:dyDescent="0.25">
      <c r="A1124">
        <v>21</v>
      </c>
      <c r="B1124">
        <v>22</v>
      </c>
      <c r="C1124">
        <v>0</v>
      </c>
      <c r="D1124">
        <v>12</v>
      </c>
      <c r="E1124">
        <v>0</v>
      </c>
      <c r="F1124">
        <v>0</v>
      </c>
      <c r="G1124" t="s">
        <v>53</v>
      </c>
      <c r="H1124">
        <f t="shared" si="391"/>
        <v>9.5238095238095344E-2</v>
      </c>
      <c r="I1124">
        <v>465.10384879999998</v>
      </c>
      <c r="K1124">
        <v>11894066</v>
      </c>
      <c r="L1124">
        <v>10502821</v>
      </c>
      <c r="M1124">
        <v>11462755</v>
      </c>
      <c r="N1124" t="str">
        <f t="shared" si="392"/>
        <v>Yes</v>
      </c>
      <c r="O1124">
        <f t="shared" si="393"/>
        <v>11286547.333333334</v>
      </c>
      <c r="Q1124">
        <v>3247145</v>
      </c>
      <c r="R1124">
        <v>5349805</v>
      </c>
      <c r="S1124">
        <v>5370304</v>
      </c>
      <c r="T1124" t="str">
        <f t="shared" si="394"/>
        <v>Yes</v>
      </c>
      <c r="U1124">
        <f t="shared" si="395"/>
        <v>4655751.333333333</v>
      </c>
      <c r="W1124">
        <f t="shared" si="396"/>
        <v>1.0476190476190477</v>
      </c>
      <c r="X1124">
        <f t="shared" si="397"/>
        <v>0.5714285714285714</v>
      </c>
      <c r="Z1124" s="4">
        <f t="shared" si="398"/>
        <v>465.10384877990003</v>
      </c>
      <c r="AA1124">
        <f t="shared" si="399"/>
        <v>11</v>
      </c>
      <c r="AB1124">
        <f t="shared" si="400"/>
        <v>0.52380952380952384</v>
      </c>
      <c r="AC1124">
        <f t="shared" si="401"/>
        <v>0.5</v>
      </c>
      <c r="AD1124">
        <f t="shared" si="402"/>
        <v>0.91666666666666663</v>
      </c>
      <c r="AE1124" t="str">
        <f t="shared" si="403"/>
        <v>CRAM</v>
      </c>
      <c r="AH1124">
        <f t="shared" si="404"/>
        <v>0.33333333333333331</v>
      </c>
      <c r="AJ1124" t="str">
        <f t="shared" si="405"/>
        <v>----</v>
      </c>
      <c r="AK1124" t="str">
        <f t="shared" si="406"/>
        <v>----</v>
      </c>
      <c r="AL1124" t="str">
        <f t="shared" si="407"/>
        <v>HUnSatLig</v>
      </c>
      <c r="AM1124" t="str">
        <f t="shared" si="408"/>
        <v>----</v>
      </c>
      <c r="AN1124" t="str">
        <f t="shared" si="409"/>
        <v>----</v>
      </c>
      <c r="AO1124" t="str">
        <f t="shared" si="410"/>
        <v>----</v>
      </c>
      <c r="AQ1124" s="4">
        <f t="shared" si="411"/>
        <v>465.21139719654275</v>
      </c>
      <c r="AR1124" s="4">
        <f t="shared" si="412"/>
        <v>465</v>
      </c>
      <c r="AS1124" s="4">
        <f t="shared" si="413"/>
        <v>0.21139719654274813</v>
      </c>
    </row>
    <row r="1125" spans="1:45" x14ac:dyDescent="0.25">
      <c r="A1125">
        <v>21</v>
      </c>
      <c r="B1125">
        <v>22</v>
      </c>
      <c r="C1125">
        <v>0</v>
      </c>
      <c r="D1125">
        <v>13</v>
      </c>
      <c r="E1125">
        <v>0</v>
      </c>
      <c r="F1125">
        <v>0</v>
      </c>
      <c r="G1125" t="s">
        <v>53</v>
      </c>
      <c r="H1125">
        <f t="shared" si="391"/>
        <v>0.19047619047619069</v>
      </c>
      <c r="I1125">
        <v>481.0987634</v>
      </c>
      <c r="K1125">
        <v>5609545</v>
      </c>
      <c r="L1125">
        <v>4851280</v>
      </c>
      <c r="M1125">
        <v>4618814</v>
      </c>
      <c r="N1125" t="str">
        <f t="shared" si="392"/>
        <v>Yes</v>
      </c>
      <c r="O1125">
        <f t="shared" si="393"/>
        <v>5026546.333333333</v>
      </c>
      <c r="Q1125">
        <v>2909482</v>
      </c>
      <c r="R1125">
        <v>4397010</v>
      </c>
      <c r="S1125">
        <v>4458022</v>
      </c>
      <c r="T1125" t="str">
        <f t="shared" si="394"/>
        <v>Yes</v>
      </c>
      <c r="U1125">
        <f t="shared" si="395"/>
        <v>3921504.6666666665</v>
      </c>
      <c r="W1125">
        <f t="shared" si="396"/>
        <v>1.0476190476190477</v>
      </c>
      <c r="X1125">
        <f t="shared" si="397"/>
        <v>0.61904761904761907</v>
      </c>
      <c r="Z1125" s="4">
        <f t="shared" si="398"/>
        <v>481.09876337990005</v>
      </c>
      <c r="AA1125">
        <f t="shared" si="399"/>
        <v>11</v>
      </c>
      <c r="AB1125">
        <f t="shared" si="400"/>
        <v>0.52380952380952384</v>
      </c>
      <c r="AC1125">
        <f t="shared" si="401"/>
        <v>0.5</v>
      </c>
      <c r="AD1125">
        <f t="shared" si="402"/>
        <v>0.84615384615384615</v>
      </c>
      <c r="AE1125" t="str">
        <f t="shared" si="403"/>
        <v>CRAM</v>
      </c>
      <c r="AH1125">
        <f t="shared" si="404"/>
        <v>0.31034482758620691</v>
      </c>
      <c r="AJ1125" t="str">
        <f t="shared" si="405"/>
        <v>----</v>
      </c>
      <c r="AK1125" t="str">
        <f t="shared" si="406"/>
        <v>----</v>
      </c>
      <c r="AL1125" t="str">
        <f t="shared" si="407"/>
        <v>HUnSatLig</v>
      </c>
      <c r="AM1125" t="str">
        <f t="shared" si="408"/>
        <v>----</v>
      </c>
      <c r="AN1125" t="str">
        <f t="shared" si="409"/>
        <v>----</v>
      </c>
      <c r="AO1125" t="str">
        <f t="shared" si="410"/>
        <v>----</v>
      </c>
      <c r="AQ1125" s="4">
        <f t="shared" si="411"/>
        <v>481.21001038502811</v>
      </c>
      <c r="AR1125" s="4">
        <f t="shared" si="412"/>
        <v>481</v>
      </c>
      <c r="AS1125" s="4">
        <f t="shared" si="413"/>
        <v>0.21001038502811298</v>
      </c>
    </row>
    <row r="1126" spans="1:45" x14ac:dyDescent="0.25">
      <c r="A1126">
        <v>21</v>
      </c>
      <c r="B1126">
        <v>22</v>
      </c>
      <c r="C1126">
        <v>0</v>
      </c>
      <c r="D1126">
        <v>14</v>
      </c>
      <c r="E1126">
        <v>0</v>
      </c>
      <c r="F1126">
        <v>0</v>
      </c>
      <c r="G1126" t="s">
        <v>53</v>
      </c>
      <c r="H1126">
        <f t="shared" si="391"/>
        <v>0.28571428571428559</v>
      </c>
      <c r="I1126">
        <v>497.09367800000001</v>
      </c>
      <c r="K1126">
        <v>3781289</v>
      </c>
      <c r="L1126">
        <v>3410828</v>
      </c>
      <c r="M1126">
        <v>3318368</v>
      </c>
      <c r="N1126" t="str">
        <f t="shared" si="392"/>
        <v>Yes</v>
      </c>
      <c r="O1126">
        <f t="shared" si="393"/>
        <v>3503495</v>
      </c>
      <c r="Q1126">
        <v>2638011</v>
      </c>
      <c r="R1126">
        <v>3547306</v>
      </c>
      <c r="S1126">
        <v>3985664</v>
      </c>
      <c r="T1126" t="str">
        <f t="shared" si="394"/>
        <v>Yes</v>
      </c>
      <c r="U1126">
        <f t="shared" si="395"/>
        <v>3390327</v>
      </c>
      <c r="W1126">
        <f t="shared" si="396"/>
        <v>1.0476190476190477</v>
      </c>
      <c r="X1126">
        <f t="shared" si="397"/>
        <v>0.66666666666666663</v>
      </c>
      <c r="Z1126" s="4">
        <f t="shared" si="398"/>
        <v>497.09367797990001</v>
      </c>
      <c r="AA1126">
        <f t="shared" si="399"/>
        <v>11</v>
      </c>
      <c r="AB1126">
        <f t="shared" si="400"/>
        <v>0.52380952380952384</v>
      </c>
      <c r="AC1126">
        <f t="shared" si="401"/>
        <v>0.5</v>
      </c>
      <c r="AD1126">
        <f t="shared" si="402"/>
        <v>0.7857142857142857</v>
      </c>
      <c r="AE1126" t="str">
        <f t="shared" si="403"/>
        <v>CRAM</v>
      </c>
      <c r="AH1126">
        <f t="shared" si="404"/>
        <v>0.2857142857142857</v>
      </c>
      <c r="AJ1126" t="str">
        <f t="shared" si="405"/>
        <v>----</v>
      </c>
      <c r="AK1126" t="str">
        <f t="shared" si="406"/>
        <v>----</v>
      </c>
      <c r="AL1126" t="str">
        <f t="shared" si="407"/>
        <v>HUnSatLig</v>
      </c>
      <c r="AM1126" t="str">
        <f t="shared" si="408"/>
        <v>----</v>
      </c>
      <c r="AN1126" t="str">
        <f t="shared" si="409"/>
        <v>----</v>
      </c>
      <c r="AO1126" t="str">
        <f t="shared" si="410"/>
        <v>----</v>
      </c>
      <c r="AQ1126" s="4">
        <f t="shared" si="411"/>
        <v>497.20862357351336</v>
      </c>
      <c r="AR1126" s="4">
        <f t="shared" si="412"/>
        <v>497</v>
      </c>
      <c r="AS1126" s="4">
        <f t="shared" si="413"/>
        <v>0.20862357351336414</v>
      </c>
    </row>
    <row r="1127" spans="1:45" x14ac:dyDescent="0.25">
      <c r="A1127">
        <v>21</v>
      </c>
      <c r="B1127">
        <v>22</v>
      </c>
      <c r="C1127">
        <v>0</v>
      </c>
      <c r="D1127">
        <v>15</v>
      </c>
      <c r="E1127">
        <v>0</v>
      </c>
      <c r="F1127">
        <v>0</v>
      </c>
      <c r="G1127" t="s">
        <v>53</v>
      </c>
      <c r="H1127">
        <f t="shared" si="391"/>
        <v>0.38095238095238093</v>
      </c>
      <c r="I1127">
        <v>513.08859259999997</v>
      </c>
      <c r="K1127">
        <v>2268206</v>
      </c>
      <c r="L1127">
        <v>1993008</v>
      </c>
      <c r="M1127">
        <v>1956294</v>
      </c>
      <c r="N1127" t="str">
        <f t="shared" si="392"/>
        <v>Yes</v>
      </c>
      <c r="O1127">
        <f t="shared" si="393"/>
        <v>2072502.6666666667</v>
      </c>
      <c r="Q1127">
        <v>2212382</v>
      </c>
      <c r="R1127">
        <v>2116292</v>
      </c>
      <c r="S1127">
        <v>2862172</v>
      </c>
      <c r="T1127" t="str">
        <f t="shared" si="394"/>
        <v>Yes</v>
      </c>
      <c r="U1127">
        <f t="shared" si="395"/>
        <v>2396948.6666666665</v>
      </c>
      <c r="W1127">
        <f t="shared" si="396"/>
        <v>1.0476190476190477</v>
      </c>
      <c r="X1127">
        <f t="shared" si="397"/>
        <v>0.7142857142857143</v>
      </c>
      <c r="Z1127" s="4">
        <f t="shared" si="398"/>
        <v>513.08859257990014</v>
      </c>
      <c r="AA1127">
        <f t="shared" si="399"/>
        <v>11</v>
      </c>
      <c r="AB1127">
        <f t="shared" si="400"/>
        <v>0.52380952380952384</v>
      </c>
      <c r="AC1127">
        <f t="shared" si="401"/>
        <v>0.5</v>
      </c>
      <c r="AD1127">
        <f t="shared" si="402"/>
        <v>0.73333333333333328</v>
      </c>
      <c r="AE1127" t="str">
        <f t="shared" si="403"/>
        <v>O</v>
      </c>
      <c r="AH1127">
        <f t="shared" si="404"/>
        <v>0.25925925925925924</v>
      </c>
      <c r="AJ1127" t="str">
        <f t="shared" si="405"/>
        <v>----</v>
      </c>
      <c r="AK1127" t="str">
        <f t="shared" si="406"/>
        <v>----</v>
      </c>
      <c r="AL1127" t="str">
        <f t="shared" si="407"/>
        <v>HUnSatLig</v>
      </c>
      <c r="AM1127" t="str">
        <f t="shared" si="408"/>
        <v>----</v>
      </c>
      <c r="AN1127" t="str">
        <f t="shared" si="409"/>
        <v>----</v>
      </c>
      <c r="AO1127" t="str">
        <f t="shared" si="410"/>
        <v>----</v>
      </c>
      <c r="AQ1127" s="4">
        <f t="shared" si="411"/>
        <v>513.20723676199873</v>
      </c>
      <c r="AR1127" s="4">
        <f t="shared" si="412"/>
        <v>513</v>
      </c>
      <c r="AS1127" s="4">
        <f t="shared" si="413"/>
        <v>0.20723676199872898</v>
      </c>
    </row>
    <row r="1128" spans="1:45" x14ac:dyDescent="0.25">
      <c r="A1128">
        <v>21</v>
      </c>
      <c r="B1128">
        <v>24</v>
      </c>
      <c r="C1128">
        <v>0</v>
      </c>
      <c r="D1128">
        <v>6</v>
      </c>
      <c r="E1128">
        <v>0</v>
      </c>
      <c r="F1128">
        <v>0</v>
      </c>
      <c r="G1128" t="s">
        <v>53</v>
      </c>
      <c r="H1128">
        <f t="shared" si="391"/>
        <v>-0.57142857142857117</v>
      </c>
      <c r="I1128">
        <v>371.15001119999999</v>
      </c>
      <c r="K1128">
        <v>4586037</v>
      </c>
      <c r="L1128">
        <v>4799749</v>
      </c>
      <c r="M1128">
        <v>4315548</v>
      </c>
      <c r="N1128" t="str">
        <f t="shared" si="392"/>
        <v>Yes</v>
      </c>
      <c r="O1128">
        <f t="shared" si="393"/>
        <v>4567111.333333333</v>
      </c>
      <c r="Q1128">
        <v>2273543</v>
      </c>
      <c r="R1128">
        <v>2648349</v>
      </c>
      <c r="S1128">
        <v>3090228</v>
      </c>
      <c r="T1128" t="str">
        <f t="shared" si="394"/>
        <v>Yes</v>
      </c>
      <c r="U1128">
        <f t="shared" si="395"/>
        <v>2670706.6666666665</v>
      </c>
      <c r="W1128">
        <f t="shared" si="396"/>
        <v>1.1428571428571428</v>
      </c>
      <c r="X1128">
        <f t="shared" si="397"/>
        <v>0.2857142857142857</v>
      </c>
      <c r="Z1128" s="4">
        <f t="shared" si="398"/>
        <v>371.15001117989999</v>
      </c>
      <c r="AA1128">
        <f t="shared" si="399"/>
        <v>10</v>
      </c>
      <c r="AB1128">
        <f t="shared" si="400"/>
        <v>0.47619047619047616</v>
      </c>
      <c r="AC1128">
        <f t="shared" si="401"/>
        <v>0.41666666666666669</v>
      </c>
      <c r="AD1128">
        <f t="shared" si="402"/>
        <v>1.6666666666666667</v>
      </c>
      <c r="AE1128" t="str">
        <f t="shared" si="403"/>
        <v>CRAM</v>
      </c>
      <c r="AH1128">
        <f t="shared" si="404"/>
        <v>0.3888888888888889</v>
      </c>
      <c r="AJ1128" t="str">
        <f t="shared" si="405"/>
        <v>----</v>
      </c>
      <c r="AK1128" t="str">
        <f t="shared" si="406"/>
        <v>----</v>
      </c>
      <c r="AL1128" t="str">
        <f t="shared" si="407"/>
        <v>HUnSatLig</v>
      </c>
      <c r="AM1128" t="str">
        <f t="shared" si="408"/>
        <v>----</v>
      </c>
      <c r="AN1128" t="str">
        <f t="shared" si="409"/>
        <v>----</v>
      </c>
      <c r="AO1128" t="str">
        <f t="shared" si="410"/>
        <v>----</v>
      </c>
      <c r="AQ1128" s="4">
        <f t="shared" si="411"/>
        <v>371.23583415501412</v>
      </c>
      <c r="AR1128" s="4">
        <f t="shared" si="412"/>
        <v>371</v>
      </c>
      <c r="AS1128" s="4">
        <f t="shared" si="413"/>
        <v>0.23583415501411764</v>
      </c>
    </row>
    <row r="1129" spans="1:45" x14ac:dyDescent="0.25">
      <c r="A1129">
        <v>21</v>
      </c>
      <c r="B1129">
        <v>24</v>
      </c>
      <c r="C1129">
        <v>0</v>
      </c>
      <c r="D1129">
        <v>7</v>
      </c>
      <c r="E1129">
        <v>0</v>
      </c>
      <c r="F1129">
        <v>0</v>
      </c>
      <c r="G1129" t="s">
        <v>53</v>
      </c>
      <c r="H1129">
        <f t="shared" si="391"/>
        <v>-0.47619047619047628</v>
      </c>
      <c r="I1129">
        <v>387.14492580000001</v>
      </c>
      <c r="K1129">
        <v>7312336</v>
      </c>
      <c r="L1129">
        <v>7523500</v>
      </c>
      <c r="M1129">
        <v>6779455</v>
      </c>
      <c r="N1129" t="str">
        <f t="shared" si="392"/>
        <v>Yes</v>
      </c>
      <c r="O1129">
        <f t="shared" si="393"/>
        <v>7205097</v>
      </c>
      <c r="Q1129">
        <v>3308853</v>
      </c>
      <c r="R1129">
        <v>5165376</v>
      </c>
      <c r="S1129">
        <v>4168192</v>
      </c>
      <c r="T1129" t="str">
        <f t="shared" si="394"/>
        <v>Yes</v>
      </c>
      <c r="U1129">
        <f t="shared" si="395"/>
        <v>4214140.333333333</v>
      </c>
      <c r="W1129">
        <f t="shared" si="396"/>
        <v>1.1428571428571428</v>
      </c>
      <c r="X1129">
        <f t="shared" si="397"/>
        <v>0.33333333333333331</v>
      </c>
      <c r="Z1129" s="4">
        <f t="shared" si="398"/>
        <v>387.14492577990001</v>
      </c>
      <c r="AA1129">
        <f t="shared" si="399"/>
        <v>10</v>
      </c>
      <c r="AB1129">
        <f t="shared" si="400"/>
        <v>0.47619047619047616</v>
      </c>
      <c r="AC1129">
        <f t="shared" si="401"/>
        <v>0.41666666666666669</v>
      </c>
      <c r="AD1129">
        <f t="shared" si="402"/>
        <v>1.4285714285714286</v>
      </c>
      <c r="AE1129" t="str">
        <f t="shared" si="403"/>
        <v>CRAM</v>
      </c>
      <c r="AH1129">
        <f t="shared" si="404"/>
        <v>0.37142857142857144</v>
      </c>
      <c r="AJ1129" t="str">
        <f t="shared" si="405"/>
        <v>----</v>
      </c>
      <c r="AK1129" t="str">
        <f t="shared" si="406"/>
        <v>----</v>
      </c>
      <c r="AL1129" t="str">
        <f t="shared" si="407"/>
        <v>HUnSatLig</v>
      </c>
      <c r="AM1129" t="str">
        <f t="shared" si="408"/>
        <v>----</v>
      </c>
      <c r="AN1129" t="str">
        <f t="shared" si="409"/>
        <v>----</v>
      </c>
      <c r="AO1129" t="str">
        <f t="shared" si="410"/>
        <v>----</v>
      </c>
      <c r="AQ1129" s="4">
        <f t="shared" si="411"/>
        <v>387.23444734349948</v>
      </c>
      <c r="AR1129" s="4">
        <f t="shared" si="412"/>
        <v>387</v>
      </c>
      <c r="AS1129" s="4">
        <f t="shared" si="413"/>
        <v>0.23444734349948249</v>
      </c>
    </row>
    <row r="1130" spans="1:45" x14ac:dyDescent="0.25">
      <c r="A1130">
        <v>21</v>
      </c>
      <c r="B1130">
        <v>24</v>
      </c>
      <c r="C1130">
        <v>0</v>
      </c>
      <c r="D1130">
        <v>8</v>
      </c>
      <c r="E1130">
        <v>0</v>
      </c>
      <c r="F1130">
        <v>0</v>
      </c>
      <c r="G1130" t="s">
        <v>53</v>
      </c>
      <c r="H1130">
        <f t="shared" si="391"/>
        <v>-0.38095238095238138</v>
      </c>
      <c r="I1130">
        <v>403.13984040000003</v>
      </c>
      <c r="K1130">
        <v>17276354</v>
      </c>
      <c r="L1130">
        <v>18063172</v>
      </c>
      <c r="M1130">
        <v>18306275</v>
      </c>
      <c r="N1130" t="str">
        <f t="shared" si="392"/>
        <v>Yes</v>
      </c>
      <c r="O1130">
        <f t="shared" si="393"/>
        <v>17881933.666666668</v>
      </c>
      <c r="Q1130">
        <v>5225204</v>
      </c>
      <c r="R1130">
        <v>7969991</v>
      </c>
      <c r="S1130">
        <v>7309485</v>
      </c>
      <c r="T1130" t="str">
        <f t="shared" si="394"/>
        <v>Yes</v>
      </c>
      <c r="U1130">
        <f t="shared" si="395"/>
        <v>6834893.333333333</v>
      </c>
      <c r="W1130">
        <f t="shared" si="396"/>
        <v>1.1428571428571428</v>
      </c>
      <c r="X1130">
        <f t="shared" si="397"/>
        <v>0.38095238095238093</v>
      </c>
      <c r="Z1130" s="4">
        <f t="shared" si="398"/>
        <v>403.13984037990002</v>
      </c>
      <c r="AA1130">
        <f t="shared" si="399"/>
        <v>10</v>
      </c>
      <c r="AB1130">
        <f t="shared" si="400"/>
        <v>0.47619047619047616</v>
      </c>
      <c r="AC1130">
        <f t="shared" si="401"/>
        <v>0.41666666666666669</v>
      </c>
      <c r="AD1130">
        <f t="shared" si="402"/>
        <v>1.25</v>
      </c>
      <c r="AE1130" t="str">
        <f t="shared" si="403"/>
        <v>CRAM</v>
      </c>
      <c r="AH1130">
        <f t="shared" si="404"/>
        <v>0.35294117647058826</v>
      </c>
      <c r="AJ1130" t="str">
        <f t="shared" si="405"/>
        <v>----</v>
      </c>
      <c r="AK1130" t="str">
        <f t="shared" si="406"/>
        <v>----</v>
      </c>
      <c r="AL1130" t="str">
        <f t="shared" si="407"/>
        <v>HUnSatLig</v>
      </c>
      <c r="AM1130" t="str">
        <f t="shared" si="408"/>
        <v>----</v>
      </c>
      <c r="AN1130" t="str">
        <f t="shared" si="409"/>
        <v>----</v>
      </c>
      <c r="AO1130" t="str">
        <f t="shared" si="410"/>
        <v>----</v>
      </c>
      <c r="AQ1130" s="4">
        <f t="shared" si="411"/>
        <v>403.23306053198479</v>
      </c>
      <c r="AR1130" s="4">
        <f t="shared" si="412"/>
        <v>403</v>
      </c>
      <c r="AS1130" s="4">
        <f t="shared" si="413"/>
        <v>0.23306053198479049</v>
      </c>
    </row>
    <row r="1131" spans="1:45" x14ac:dyDescent="0.25">
      <c r="A1131">
        <v>21</v>
      </c>
      <c r="B1131">
        <v>24</v>
      </c>
      <c r="C1131">
        <v>0</v>
      </c>
      <c r="D1131">
        <v>9</v>
      </c>
      <c r="E1131">
        <v>0</v>
      </c>
      <c r="F1131">
        <v>0</v>
      </c>
      <c r="G1131" t="s">
        <v>53</v>
      </c>
      <c r="H1131">
        <f t="shared" si="391"/>
        <v>-0.28571428571428559</v>
      </c>
      <c r="I1131">
        <v>419.13475499999998</v>
      </c>
      <c r="K1131">
        <v>13305874</v>
      </c>
      <c r="L1131">
        <v>14889622</v>
      </c>
      <c r="M1131">
        <v>14522107</v>
      </c>
      <c r="N1131" t="str">
        <f t="shared" si="392"/>
        <v>Yes</v>
      </c>
      <c r="O1131">
        <f t="shared" si="393"/>
        <v>14239201</v>
      </c>
      <c r="Q1131">
        <v>7162747</v>
      </c>
      <c r="R1131">
        <v>7378592</v>
      </c>
      <c r="S1131">
        <v>7527052</v>
      </c>
      <c r="T1131" t="str">
        <f t="shared" si="394"/>
        <v>Yes</v>
      </c>
      <c r="U1131">
        <f t="shared" si="395"/>
        <v>7356130.333333333</v>
      </c>
      <c r="W1131">
        <f t="shared" si="396"/>
        <v>1.1428571428571428</v>
      </c>
      <c r="X1131">
        <f t="shared" si="397"/>
        <v>0.42857142857142855</v>
      </c>
      <c r="Z1131" s="4">
        <f t="shared" si="398"/>
        <v>419.13475497990004</v>
      </c>
      <c r="AA1131">
        <f t="shared" si="399"/>
        <v>10</v>
      </c>
      <c r="AB1131">
        <f t="shared" si="400"/>
        <v>0.47619047619047616</v>
      </c>
      <c r="AC1131">
        <f t="shared" si="401"/>
        <v>0.41666666666666669</v>
      </c>
      <c r="AD1131">
        <f t="shared" si="402"/>
        <v>1.1111111111111112</v>
      </c>
      <c r="AE1131" t="str">
        <f t="shared" si="403"/>
        <v>CRAM</v>
      </c>
      <c r="AH1131">
        <f t="shared" si="404"/>
        <v>0.33333333333333331</v>
      </c>
      <c r="AJ1131" t="str">
        <f t="shared" si="405"/>
        <v>----</v>
      </c>
      <c r="AK1131" t="str">
        <f t="shared" si="406"/>
        <v>----</v>
      </c>
      <c r="AL1131" t="str">
        <f t="shared" si="407"/>
        <v>HUnSatLig</v>
      </c>
      <c r="AM1131" t="str">
        <f t="shared" si="408"/>
        <v>----</v>
      </c>
      <c r="AN1131" t="str">
        <f t="shared" si="409"/>
        <v>----</v>
      </c>
      <c r="AO1131" t="str">
        <f t="shared" si="410"/>
        <v>----</v>
      </c>
      <c r="AQ1131" s="4">
        <f t="shared" si="411"/>
        <v>419.2316737204701</v>
      </c>
      <c r="AR1131" s="4">
        <f t="shared" si="412"/>
        <v>419</v>
      </c>
      <c r="AS1131" s="4">
        <f t="shared" si="413"/>
        <v>0.23167372047009849</v>
      </c>
    </row>
    <row r="1132" spans="1:45" x14ac:dyDescent="0.25">
      <c r="A1132">
        <v>21</v>
      </c>
      <c r="B1132">
        <v>24</v>
      </c>
      <c r="C1132">
        <v>0</v>
      </c>
      <c r="D1132">
        <v>10</v>
      </c>
      <c r="E1132">
        <v>0</v>
      </c>
      <c r="F1132">
        <v>0</v>
      </c>
      <c r="G1132" t="s">
        <v>53</v>
      </c>
      <c r="H1132">
        <f t="shared" si="391"/>
        <v>-0.19047619047619069</v>
      </c>
      <c r="I1132">
        <v>435.1296696</v>
      </c>
      <c r="K1132">
        <v>12931675</v>
      </c>
      <c r="L1132">
        <v>12492994</v>
      </c>
      <c r="M1132">
        <v>12149508</v>
      </c>
      <c r="N1132" t="str">
        <f t="shared" si="392"/>
        <v>Yes</v>
      </c>
      <c r="O1132">
        <f t="shared" si="393"/>
        <v>12524725.666666666</v>
      </c>
      <c r="Q1132">
        <v>6755844</v>
      </c>
      <c r="R1132">
        <v>7539125</v>
      </c>
      <c r="S1132">
        <v>7837307</v>
      </c>
      <c r="T1132" t="str">
        <f t="shared" si="394"/>
        <v>Yes</v>
      </c>
      <c r="U1132">
        <f t="shared" si="395"/>
        <v>7377425.333333333</v>
      </c>
      <c r="W1132">
        <f t="shared" si="396"/>
        <v>1.1428571428571428</v>
      </c>
      <c r="X1132">
        <f t="shared" si="397"/>
        <v>0.47619047619047616</v>
      </c>
      <c r="Z1132" s="4">
        <f t="shared" si="398"/>
        <v>435.1296695799</v>
      </c>
      <c r="AA1132">
        <f t="shared" si="399"/>
        <v>10</v>
      </c>
      <c r="AB1132">
        <f t="shared" si="400"/>
        <v>0.47619047619047616</v>
      </c>
      <c r="AC1132">
        <f t="shared" si="401"/>
        <v>0.41666666666666669</v>
      </c>
      <c r="AD1132">
        <f t="shared" si="402"/>
        <v>1</v>
      </c>
      <c r="AE1132" t="str">
        <f t="shared" si="403"/>
        <v>CRAM</v>
      </c>
      <c r="AH1132">
        <f t="shared" si="404"/>
        <v>0.3125</v>
      </c>
      <c r="AJ1132" t="str">
        <f t="shared" si="405"/>
        <v>----</v>
      </c>
      <c r="AK1132" t="str">
        <f t="shared" si="406"/>
        <v>----</v>
      </c>
      <c r="AL1132" t="str">
        <f t="shared" si="407"/>
        <v>HUnSatLig</v>
      </c>
      <c r="AM1132" t="str">
        <f t="shared" si="408"/>
        <v>----</v>
      </c>
      <c r="AN1132" t="str">
        <f t="shared" si="409"/>
        <v>----</v>
      </c>
      <c r="AO1132" t="str">
        <f t="shared" si="410"/>
        <v>----</v>
      </c>
      <c r="AQ1132" s="4">
        <f t="shared" si="411"/>
        <v>435.23028690895535</v>
      </c>
      <c r="AR1132" s="4">
        <f t="shared" si="412"/>
        <v>435</v>
      </c>
      <c r="AS1132" s="4">
        <f t="shared" si="413"/>
        <v>0.23028690895534965</v>
      </c>
    </row>
    <row r="1133" spans="1:45" x14ac:dyDescent="0.25">
      <c r="A1133">
        <v>21</v>
      </c>
      <c r="B1133">
        <v>24</v>
      </c>
      <c r="C1133">
        <v>0</v>
      </c>
      <c r="D1133">
        <v>11</v>
      </c>
      <c r="E1133">
        <v>0</v>
      </c>
      <c r="F1133">
        <v>0</v>
      </c>
      <c r="G1133" t="s">
        <v>53</v>
      </c>
      <c r="H1133">
        <f t="shared" si="391"/>
        <v>-9.52380952380949E-2</v>
      </c>
      <c r="I1133">
        <v>451.12458420000002</v>
      </c>
      <c r="K1133">
        <v>12333603</v>
      </c>
      <c r="L1133">
        <v>11257088</v>
      </c>
      <c r="M1133">
        <v>10757318</v>
      </c>
      <c r="N1133" t="str">
        <f t="shared" si="392"/>
        <v>Yes</v>
      </c>
      <c r="O1133">
        <f t="shared" si="393"/>
        <v>11449336.333333334</v>
      </c>
      <c r="Q1133">
        <v>6112082</v>
      </c>
      <c r="R1133">
        <v>6931062</v>
      </c>
      <c r="S1133">
        <v>7258308</v>
      </c>
      <c r="T1133" t="str">
        <f t="shared" si="394"/>
        <v>Yes</v>
      </c>
      <c r="U1133">
        <f t="shared" si="395"/>
        <v>6767150.666666667</v>
      </c>
      <c r="W1133">
        <f t="shared" si="396"/>
        <v>1.1428571428571428</v>
      </c>
      <c r="X1133">
        <f t="shared" si="397"/>
        <v>0.52380952380952384</v>
      </c>
      <c r="Z1133" s="4">
        <f t="shared" si="398"/>
        <v>451.12458417990001</v>
      </c>
      <c r="AA1133">
        <f t="shared" si="399"/>
        <v>10</v>
      </c>
      <c r="AB1133">
        <f t="shared" si="400"/>
        <v>0.47619047619047616</v>
      </c>
      <c r="AC1133">
        <f t="shared" si="401"/>
        <v>0.41666666666666669</v>
      </c>
      <c r="AD1133">
        <f t="shared" si="402"/>
        <v>0.90909090909090906</v>
      </c>
      <c r="AE1133" t="str">
        <f t="shared" si="403"/>
        <v>CRAM</v>
      </c>
      <c r="AH1133">
        <f t="shared" si="404"/>
        <v>0.29032258064516131</v>
      </c>
      <c r="AJ1133" t="str">
        <f t="shared" si="405"/>
        <v>----</v>
      </c>
      <c r="AK1133" t="str">
        <f t="shared" si="406"/>
        <v>----</v>
      </c>
      <c r="AL1133" t="str">
        <f t="shared" si="407"/>
        <v>HUnSatLig</v>
      </c>
      <c r="AM1133" t="str">
        <f t="shared" si="408"/>
        <v>----</v>
      </c>
      <c r="AN1133" t="str">
        <f t="shared" si="409"/>
        <v>----</v>
      </c>
      <c r="AO1133" t="str">
        <f t="shared" si="410"/>
        <v>----</v>
      </c>
      <c r="AQ1133" s="4">
        <f t="shared" si="411"/>
        <v>451.22890009744066</v>
      </c>
      <c r="AR1133" s="4">
        <f t="shared" si="412"/>
        <v>451</v>
      </c>
      <c r="AS1133" s="4">
        <f t="shared" si="413"/>
        <v>0.22890009744065765</v>
      </c>
    </row>
    <row r="1134" spans="1:45" x14ac:dyDescent="0.25">
      <c r="A1134">
        <v>21</v>
      </c>
      <c r="B1134">
        <v>24</v>
      </c>
      <c r="C1134">
        <v>0</v>
      </c>
      <c r="D1134">
        <v>12</v>
      </c>
      <c r="E1134">
        <v>0</v>
      </c>
      <c r="F1134">
        <v>0</v>
      </c>
      <c r="G1134" t="s">
        <v>53</v>
      </c>
      <c r="H1134">
        <f t="shared" si="391"/>
        <v>0</v>
      </c>
      <c r="I1134">
        <v>467.11949879999997</v>
      </c>
      <c r="K1134">
        <v>7042259</v>
      </c>
      <c r="L1134">
        <v>6736506</v>
      </c>
      <c r="M1134">
        <v>5849077</v>
      </c>
      <c r="N1134" t="str">
        <f t="shared" si="392"/>
        <v>Yes</v>
      </c>
      <c r="O1134">
        <f t="shared" si="393"/>
        <v>6542614</v>
      </c>
      <c r="Q1134">
        <v>5518349</v>
      </c>
      <c r="R1134">
        <v>5550399</v>
      </c>
      <c r="S1134">
        <v>6239641</v>
      </c>
      <c r="T1134" t="str">
        <f t="shared" si="394"/>
        <v>Yes</v>
      </c>
      <c r="U1134">
        <f t="shared" si="395"/>
        <v>5769463</v>
      </c>
      <c r="W1134">
        <f t="shared" si="396"/>
        <v>1.1428571428571428</v>
      </c>
      <c r="X1134">
        <f t="shared" si="397"/>
        <v>0.5714285714285714</v>
      </c>
      <c r="Z1134" s="4">
        <f t="shared" si="398"/>
        <v>467.11949877989997</v>
      </c>
      <c r="AA1134">
        <f t="shared" si="399"/>
        <v>10</v>
      </c>
      <c r="AB1134">
        <f t="shared" si="400"/>
        <v>0.47619047619047616</v>
      </c>
      <c r="AC1134">
        <f t="shared" si="401"/>
        <v>0.41666666666666669</v>
      </c>
      <c r="AD1134">
        <f t="shared" si="402"/>
        <v>0.83333333333333337</v>
      </c>
      <c r="AE1134" t="str">
        <f t="shared" si="403"/>
        <v>CRAM</v>
      </c>
      <c r="AH1134">
        <f t="shared" si="404"/>
        <v>0.26666666666666666</v>
      </c>
      <c r="AJ1134" t="str">
        <f t="shared" si="405"/>
        <v>----</v>
      </c>
      <c r="AK1134" t="str">
        <f t="shared" si="406"/>
        <v>----</v>
      </c>
      <c r="AL1134" t="str">
        <f t="shared" si="407"/>
        <v>HUnSatLig</v>
      </c>
      <c r="AM1134" t="str">
        <f t="shared" si="408"/>
        <v>----</v>
      </c>
      <c r="AN1134" t="str">
        <f t="shared" si="409"/>
        <v>----</v>
      </c>
      <c r="AO1134" t="str">
        <f t="shared" si="410"/>
        <v>----</v>
      </c>
      <c r="AQ1134" s="4">
        <f t="shared" si="411"/>
        <v>467.22751328592591</v>
      </c>
      <c r="AR1134" s="4">
        <f t="shared" si="412"/>
        <v>467</v>
      </c>
      <c r="AS1134" s="4">
        <f t="shared" si="413"/>
        <v>0.2275132859259088</v>
      </c>
    </row>
    <row r="1135" spans="1:45" x14ac:dyDescent="0.25">
      <c r="A1135">
        <v>21</v>
      </c>
      <c r="B1135">
        <v>24</v>
      </c>
      <c r="C1135">
        <v>0</v>
      </c>
      <c r="D1135">
        <v>13</v>
      </c>
      <c r="E1135">
        <v>0</v>
      </c>
      <c r="F1135">
        <v>0</v>
      </c>
      <c r="G1135" t="s">
        <v>53</v>
      </c>
      <c r="H1135">
        <f t="shared" si="391"/>
        <v>9.5238095238095344E-2</v>
      </c>
      <c r="I1135">
        <v>483.11441339999999</v>
      </c>
      <c r="K1135">
        <v>4963443</v>
      </c>
      <c r="L1135">
        <v>3956328</v>
      </c>
      <c r="M1135">
        <v>3822120</v>
      </c>
      <c r="N1135" t="str">
        <f t="shared" si="392"/>
        <v>Yes</v>
      </c>
      <c r="O1135">
        <f t="shared" si="393"/>
        <v>4247297</v>
      </c>
      <c r="Q1135">
        <v>3815815</v>
      </c>
      <c r="R1135">
        <v>3935183</v>
      </c>
      <c r="S1135">
        <v>4645482</v>
      </c>
      <c r="T1135" t="str">
        <f t="shared" si="394"/>
        <v>Yes</v>
      </c>
      <c r="U1135">
        <f t="shared" si="395"/>
        <v>4132160</v>
      </c>
      <c r="W1135">
        <f t="shared" si="396"/>
        <v>1.1428571428571428</v>
      </c>
      <c r="X1135">
        <f t="shared" si="397"/>
        <v>0.61904761904761907</v>
      </c>
      <c r="Z1135" s="4">
        <f t="shared" si="398"/>
        <v>483.11441337989999</v>
      </c>
      <c r="AA1135">
        <f t="shared" si="399"/>
        <v>10</v>
      </c>
      <c r="AB1135">
        <f t="shared" si="400"/>
        <v>0.47619047619047616</v>
      </c>
      <c r="AC1135">
        <f t="shared" si="401"/>
        <v>0.41666666666666669</v>
      </c>
      <c r="AD1135">
        <f t="shared" si="402"/>
        <v>0.76923076923076927</v>
      </c>
      <c r="AE1135" t="str">
        <f t="shared" si="403"/>
        <v>O</v>
      </c>
      <c r="AH1135">
        <f t="shared" si="404"/>
        <v>0.2413793103448276</v>
      </c>
      <c r="AJ1135" t="str">
        <f t="shared" si="405"/>
        <v>----</v>
      </c>
      <c r="AK1135" t="str">
        <f t="shared" si="406"/>
        <v>----</v>
      </c>
      <c r="AL1135" t="str">
        <f t="shared" si="407"/>
        <v>HUnSatLig</v>
      </c>
      <c r="AM1135" t="str">
        <f t="shared" si="408"/>
        <v>----</v>
      </c>
      <c r="AN1135" t="str">
        <f t="shared" si="409"/>
        <v>----</v>
      </c>
      <c r="AO1135" t="str">
        <f t="shared" si="410"/>
        <v>----</v>
      </c>
      <c r="AQ1135" s="4">
        <f t="shared" si="411"/>
        <v>483.22612647441122</v>
      </c>
      <c r="AR1135" s="4">
        <f t="shared" si="412"/>
        <v>483</v>
      </c>
      <c r="AS1135" s="4">
        <f t="shared" si="413"/>
        <v>0.2261264744112168</v>
      </c>
    </row>
    <row r="1136" spans="1:45" x14ac:dyDescent="0.25">
      <c r="A1136">
        <v>21</v>
      </c>
      <c r="B1136">
        <v>24</v>
      </c>
      <c r="C1136">
        <v>0</v>
      </c>
      <c r="D1136">
        <v>14</v>
      </c>
      <c r="E1136">
        <v>0</v>
      </c>
      <c r="F1136">
        <v>0</v>
      </c>
      <c r="G1136" t="s">
        <v>53</v>
      </c>
      <c r="H1136">
        <f t="shared" si="391"/>
        <v>0.19047619047619069</v>
      </c>
      <c r="I1136">
        <v>499.109328</v>
      </c>
      <c r="K1136">
        <v>2676502</v>
      </c>
      <c r="L1136">
        <v>2680769</v>
      </c>
      <c r="M1136">
        <v>2182784</v>
      </c>
      <c r="N1136" t="str">
        <f t="shared" si="392"/>
        <v>Yes</v>
      </c>
      <c r="O1136">
        <f t="shared" si="393"/>
        <v>2513351.6666666665</v>
      </c>
      <c r="Q1136">
        <v>2594106</v>
      </c>
      <c r="R1136">
        <v>3226852</v>
      </c>
      <c r="S1136">
        <v>2952560</v>
      </c>
      <c r="T1136" t="str">
        <f t="shared" si="394"/>
        <v>Yes</v>
      </c>
      <c r="U1136">
        <f t="shared" si="395"/>
        <v>2924506</v>
      </c>
      <c r="W1136">
        <f t="shared" si="396"/>
        <v>1.1428571428571428</v>
      </c>
      <c r="X1136">
        <f t="shared" si="397"/>
        <v>0.66666666666666663</v>
      </c>
      <c r="Z1136" s="4">
        <f t="shared" si="398"/>
        <v>499.1093279799</v>
      </c>
      <c r="AA1136">
        <f t="shared" si="399"/>
        <v>10</v>
      </c>
      <c r="AB1136">
        <f t="shared" si="400"/>
        <v>0.47619047619047616</v>
      </c>
      <c r="AC1136">
        <f t="shared" si="401"/>
        <v>0.41666666666666669</v>
      </c>
      <c r="AD1136">
        <f t="shared" si="402"/>
        <v>0.7142857142857143</v>
      </c>
      <c r="AE1136" t="str">
        <f t="shared" si="403"/>
        <v>O</v>
      </c>
      <c r="AH1136">
        <f t="shared" si="404"/>
        <v>0.21428571428571427</v>
      </c>
      <c r="AJ1136" t="str">
        <f t="shared" si="405"/>
        <v>----</v>
      </c>
      <c r="AK1136" t="str">
        <f t="shared" si="406"/>
        <v>----</v>
      </c>
      <c r="AL1136" t="str">
        <f t="shared" si="407"/>
        <v>HUnSatLig</v>
      </c>
      <c r="AM1136" t="str">
        <f t="shared" si="408"/>
        <v>----</v>
      </c>
      <c r="AN1136" t="str">
        <f t="shared" si="409"/>
        <v>----</v>
      </c>
      <c r="AO1136" t="str">
        <f t="shared" si="410"/>
        <v>----</v>
      </c>
      <c r="AQ1136" s="4">
        <f t="shared" si="411"/>
        <v>499.22473966289652</v>
      </c>
      <c r="AR1136" s="4">
        <f t="shared" si="412"/>
        <v>499</v>
      </c>
      <c r="AS1136" s="4">
        <f t="shared" si="413"/>
        <v>0.22473966289652481</v>
      </c>
    </row>
    <row r="1137" spans="1:45" x14ac:dyDescent="0.25">
      <c r="A1137">
        <v>21</v>
      </c>
      <c r="B1137">
        <v>26</v>
      </c>
      <c r="C1137">
        <v>0</v>
      </c>
      <c r="D1137">
        <v>6</v>
      </c>
      <c r="E1137">
        <v>0</v>
      </c>
      <c r="F1137">
        <v>0</v>
      </c>
      <c r="G1137" t="s">
        <v>53</v>
      </c>
      <c r="H1137">
        <f t="shared" si="391"/>
        <v>-0.66666666666666696</v>
      </c>
      <c r="I1137">
        <v>373.16566119999999</v>
      </c>
      <c r="K1137">
        <v>6554919</v>
      </c>
      <c r="L1137">
        <v>6399785</v>
      </c>
      <c r="M1137">
        <v>6430696</v>
      </c>
      <c r="N1137" t="str">
        <f t="shared" si="392"/>
        <v>Yes</v>
      </c>
      <c r="O1137">
        <f t="shared" si="393"/>
        <v>6461800</v>
      </c>
      <c r="Q1137">
        <v>2809670</v>
      </c>
      <c r="R1137">
        <v>5000603</v>
      </c>
      <c r="S1137">
        <v>4096900</v>
      </c>
      <c r="T1137" t="str">
        <f t="shared" si="394"/>
        <v>Yes</v>
      </c>
      <c r="U1137">
        <f t="shared" si="395"/>
        <v>3969057.6666666665</v>
      </c>
      <c r="W1137">
        <f t="shared" si="396"/>
        <v>1.2380952380952381</v>
      </c>
      <c r="X1137">
        <f t="shared" si="397"/>
        <v>0.2857142857142857</v>
      </c>
      <c r="Z1137" s="4">
        <f t="shared" si="398"/>
        <v>373.16566117989998</v>
      </c>
      <c r="AA1137">
        <f t="shared" si="399"/>
        <v>9</v>
      </c>
      <c r="AB1137">
        <f t="shared" si="400"/>
        <v>0.42857142857142855</v>
      </c>
      <c r="AC1137">
        <f t="shared" si="401"/>
        <v>0.34615384615384615</v>
      </c>
      <c r="AD1137">
        <f t="shared" si="402"/>
        <v>1.5</v>
      </c>
      <c r="AE1137" t="str">
        <f t="shared" si="403"/>
        <v>CRAM</v>
      </c>
      <c r="AH1137">
        <f t="shared" si="404"/>
        <v>0.33333333333333331</v>
      </c>
      <c r="AJ1137" t="str">
        <f t="shared" si="405"/>
        <v>----</v>
      </c>
      <c r="AK1137" t="str">
        <f t="shared" si="406"/>
        <v>----</v>
      </c>
      <c r="AL1137" t="str">
        <f t="shared" si="407"/>
        <v>HUnSatLig</v>
      </c>
      <c r="AM1137" t="str">
        <f t="shared" si="408"/>
        <v>----</v>
      </c>
      <c r="AN1137" t="str">
        <f t="shared" si="409"/>
        <v>----</v>
      </c>
      <c r="AO1137" t="str">
        <f t="shared" si="410"/>
        <v>----</v>
      </c>
      <c r="AQ1137" s="4">
        <f t="shared" si="411"/>
        <v>373.25195024439734</v>
      </c>
      <c r="AR1137" s="4">
        <f t="shared" si="412"/>
        <v>373</v>
      </c>
      <c r="AS1137" s="4">
        <f t="shared" si="413"/>
        <v>0.25195024439733515</v>
      </c>
    </row>
    <row r="1138" spans="1:45" x14ac:dyDescent="0.25">
      <c r="A1138">
        <v>21</v>
      </c>
      <c r="B1138">
        <v>26</v>
      </c>
      <c r="C1138">
        <v>0</v>
      </c>
      <c r="D1138">
        <v>7</v>
      </c>
      <c r="E1138">
        <v>0</v>
      </c>
      <c r="F1138">
        <v>0</v>
      </c>
      <c r="G1138" t="s">
        <v>53</v>
      </c>
      <c r="H1138">
        <f t="shared" si="391"/>
        <v>-0.57142857142857117</v>
      </c>
      <c r="I1138">
        <v>389.1605758</v>
      </c>
      <c r="K1138">
        <v>10097181</v>
      </c>
      <c r="L1138">
        <v>10520154</v>
      </c>
      <c r="M1138">
        <v>10290175</v>
      </c>
      <c r="N1138" t="str">
        <f t="shared" si="392"/>
        <v>Yes</v>
      </c>
      <c r="O1138">
        <f t="shared" si="393"/>
        <v>10302503.333333334</v>
      </c>
      <c r="Q1138">
        <v>4969185</v>
      </c>
      <c r="R1138">
        <v>7199529</v>
      </c>
      <c r="S1138">
        <v>7043012</v>
      </c>
      <c r="T1138" t="str">
        <f t="shared" si="394"/>
        <v>Yes</v>
      </c>
      <c r="U1138">
        <f t="shared" si="395"/>
        <v>6403908.666666667</v>
      </c>
      <c r="W1138">
        <f t="shared" si="396"/>
        <v>1.2380952380952381</v>
      </c>
      <c r="X1138">
        <f t="shared" si="397"/>
        <v>0.33333333333333331</v>
      </c>
      <c r="Z1138" s="4">
        <f t="shared" si="398"/>
        <v>389.1605757799</v>
      </c>
      <c r="AA1138">
        <f t="shared" si="399"/>
        <v>9</v>
      </c>
      <c r="AB1138">
        <f t="shared" si="400"/>
        <v>0.42857142857142855</v>
      </c>
      <c r="AC1138">
        <f t="shared" si="401"/>
        <v>0.34615384615384615</v>
      </c>
      <c r="AD1138">
        <f t="shared" si="402"/>
        <v>1.2857142857142858</v>
      </c>
      <c r="AE1138" t="str">
        <f t="shared" si="403"/>
        <v>CRAM</v>
      </c>
      <c r="AH1138">
        <f t="shared" si="404"/>
        <v>0.31428571428571428</v>
      </c>
      <c r="AJ1138" t="str">
        <f t="shared" si="405"/>
        <v>----</v>
      </c>
      <c r="AK1138" t="str">
        <f t="shared" si="406"/>
        <v>----</v>
      </c>
      <c r="AL1138" t="str">
        <f t="shared" si="407"/>
        <v>HUnSatLig</v>
      </c>
      <c r="AM1138" t="str">
        <f t="shared" si="408"/>
        <v>----</v>
      </c>
      <c r="AN1138" t="str">
        <f t="shared" si="409"/>
        <v>----</v>
      </c>
      <c r="AO1138" t="str">
        <f t="shared" si="410"/>
        <v>----</v>
      </c>
      <c r="AQ1138" s="4">
        <f t="shared" si="411"/>
        <v>389.25056343288264</v>
      </c>
      <c r="AR1138" s="4">
        <f t="shared" si="412"/>
        <v>389</v>
      </c>
      <c r="AS1138" s="4">
        <f t="shared" si="413"/>
        <v>0.25056343288264316</v>
      </c>
    </row>
    <row r="1139" spans="1:45" x14ac:dyDescent="0.25">
      <c r="A1139">
        <v>21</v>
      </c>
      <c r="B1139">
        <v>26</v>
      </c>
      <c r="C1139">
        <v>0</v>
      </c>
      <c r="D1139">
        <v>8</v>
      </c>
      <c r="E1139">
        <v>0</v>
      </c>
      <c r="F1139">
        <v>0</v>
      </c>
      <c r="G1139" t="s">
        <v>53</v>
      </c>
      <c r="H1139">
        <f t="shared" si="391"/>
        <v>-0.47619047619047628</v>
      </c>
      <c r="I1139">
        <v>405.15549040000002</v>
      </c>
      <c r="K1139">
        <v>13848239</v>
      </c>
      <c r="L1139">
        <v>13643796</v>
      </c>
      <c r="M1139">
        <v>13534622</v>
      </c>
      <c r="N1139" t="str">
        <f t="shared" si="392"/>
        <v>Yes</v>
      </c>
      <c r="O1139">
        <f t="shared" si="393"/>
        <v>13675552.333333334</v>
      </c>
      <c r="Q1139">
        <v>8502148</v>
      </c>
      <c r="R1139">
        <v>11077001</v>
      </c>
      <c r="S1139">
        <v>11026787</v>
      </c>
      <c r="T1139" t="str">
        <f t="shared" si="394"/>
        <v>Yes</v>
      </c>
      <c r="U1139">
        <f t="shared" si="395"/>
        <v>10201978.666666666</v>
      </c>
      <c r="W1139">
        <f t="shared" si="396"/>
        <v>1.2380952380952381</v>
      </c>
      <c r="X1139">
        <f t="shared" si="397"/>
        <v>0.38095238095238093</v>
      </c>
      <c r="Z1139" s="4">
        <f t="shared" si="398"/>
        <v>405.15549037990002</v>
      </c>
      <c r="AA1139">
        <f t="shared" si="399"/>
        <v>9</v>
      </c>
      <c r="AB1139">
        <f t="shared" si="400"/>
        <v>0.42857142857142855</v>
      </c>
      <c r="AC1139">
        <f t="shared" si="401"/>
        <v>0.34615384615384615</v>
      </c>
      <c r="AD1139">
        <f t="shared" si="402"/>
        <v>1.125</v>
      </c>
      <c r="AE1139" t="str">
        <f t="shared" si="403"/>
        <v>CRAM</v>
      </c>
      <c r="AH1139">
        <f t="shared" si="404"/>
        <v>0.29411764705882354</v>
      </c>
      <c r="AJ1139" t="str">
        <f t="shared" si="405"/>
        <v>----</v>
      </c>
      <c r="AK1139" t="str">
        <f t="shared" si="406"/>
        <v>----</v>
      </c>
      <c r="AL1139" t="str">
        <f t="shared" si="407"/>
        <v>HUnSatLig</v>
      </c>
      <c r="AM1139" t="str">
        <f t="shared" si="408"/>
        <v>----</v>
      </c>
      <c r="AN1139" t="str">
        <f t="shared" si="409"/>
        <v>----</v>
      </c>
      <c r="AO1139" t="str">
        <f t="shared" si="410"/>
        <v>----</v>
      </c>
      <c r="AQ1139" s="4">
        <f t="shared" si="411"/>
        <v>405.24917662136795</v>
      </c>
      <c r="AR1139" s="4">
        <f t="shared" si="412"/>
        <v>405</v>
      </c>
      <c r="AS1139" s="4">
        <f t="shared" si="413"/>
        <v>0.24917662136795116</v>
      </c>
    </row>
    <row r="1140" spans="1:45" x14ac:dyDescent="0.25">
      <c r="A1140">
        <v>21</v>
      </c>
      <c r="B1140">
        <v>26</v>
      </c>
      <c r="C1140">
        <v>0</v>
      </c>
      <c r="D1140">
        <v>9</v>
      </c>
      <c r="E1140">
        <v>0</v>
      </c>
      <c r="F1140">
        <v>0</v>
      </c>
      <c r="G1140" t="s">
        <v>53</v>
      </c>
      <c r="H1140">
        <f t="shared" si="391"/>
        <v>-0.38095238095238138</v>
      </c>
      <c r="I1140">
        <v>421.15040499999998</v>
      </c>
      <c r="K1140">
        <v>12328878</v>
      </c>
      <c r="L1140">
        <v>12006035</v>
      </c>
      <c r="M1140">
        <v>12191420</v>
      </c>
      <c r="N1140" t="str">
        <f t="shared" si="392"/>
        <v>Yes</v>
      </c>
      <c r="O1140">
        <f t="shared" si="393"/>
        <v>12175444.333333334</v>
      </c>
      <c r="Q1140">
        <v>9040646</v>
      </c>
      <c r="R1140">
        <v>11058761</v>
      </c>
      <c r="S1140">
        <v>10861125</v>
      </c>
      <c r="T1140" t="str">
        <f t="shared" si="394"/>
        <v>Yes</v>
      </c>
      <c r="U1140">
        <f t="shared" si="395"/>
        <v>10320177.333333334</v>
      </c>
      <c r="W1140">
        <f t="shared" si="396"/>
        <v>1.2380952380952381</v>
      </c>
      <c r="X1140">
        <f t="shared" si="397"/>
        <v>0.42857142857142855</v>
      </c>
      <c r="Z1140" s="4">
        <f t="shared" si="398"/>
        <v>421.15040497989997</v>
      </c>
      <c r="AA1140">
        <f t="shared" si="399"/>
        <v>9</v>
      </c>
      <c r="AB1140">
        <f t="shared" si="400"/>
        <v>0.42857142857142855</v>
      </c>
      <c r="AC1140">
        <f t="shared" si="401"/>
        <v>0.34615384615384615</v>
      </c>
      <c r="AD1140">
        <f t="shared" si="402"/>
        <v>1</v>
      </c>
      <c r="AE1140" t="str">
        <f t="shared" si="403"/>
        <v>CRAM</v>
      </c>
      <c r="AH1140">
        <f t="shared" si="404"/>
        <v>0.27272727272727271</v>
      </c>
      <c r="AJ1140" t="str">
        <f t="shared" si="405"/>
        <v>----</v>
      </c>
      <c r="AK1140" t="str">
        <f t="shared" si="406"/>
        <v>----</v>
      </c>
      <c r="AL1140" t="str">
        <f t="shared" si="407"/>
        <v>HUnSatLig</v>
      </c>
      <c r="AM1140" t="str">
        <f t="shared" si="408"/>
        <v>----</v>
      </c>
      <c r="AN1140" t="str">
        <f t="shared" si="409"/>
        <v>----</v>
      </c>
      <c r="AO1140" t="str">
        <f t="shared" si="410"/>
        <v>----</v>
      </c>
      <c r="AQ1140" s="4">
        <f t="shared" si="411"/>
        <v>421.24778980985326</v>
      </c>
      <c r="AR1140" s="4">
        <f t="shared" si="412"/>
        <v>421</v>
      </c>
      <c r="AS1140" s="4">
        <f t="shared" si="413"/>
        <v>0.24778980985325916</v>
      </c>
    </row>
    <row r="1141" spans="1:45" x14ac:dyDescent="0.25">
      <c r="A1141">
        <v>21</v>
      </c>
      <c r="B1141">
        <v>26</v>
      </c>
      <c r="C1141">
        <v>0</v>
      </c>
      <c r="D1141">
        <v>10</v>
      </c>
      <c r="E1141">
        <v>0</v>
      </c>
      <c r="F1141">
        <v>0</v>
      </c>
      <c r="G1141" t="s">
        <v>53</v>
      </c>
      <c r="H1141">
        <f t="shared" si="391"/>
        <v>-0.28571428571428559</v>
      </c>
      <c r="I1141">
        <v>437.14531959999999</v>
      </c>
      <c r="K1141">
        <v>13613400</v>
      </c>
      <c r="L1141">
        <v>12843091</v>
      </c>
      <c r="M1141">
        <v>13009479</v>
      </c>
      <c r="N1141" t="str">
        <f t="shared" si="392"/>
        <v>Yes</v>
      </c>
      <c r="O1141">
        <f t="shared" si="393"/>
        <v>13155323.333333334</v>
      </c>
      <c r="Q1141">
        <v>9966884</v>
      </c>
      <c r="R1141">
        <v>9971924</v>
      </c>
      <c r="S1141">
        <v>10339779</v>
      </c>
      <c r="T1141" t="str">
        <f t="shared" si="394"/>
        <v>Yes</v>
      </c>
      <c r="U1141">
        <f t="shared" si="395"/>
        <v>10092862.333333334</v>
      </c>
      <c r="W1141">
        <f t="shared" si="396"/>
        <v>1.2380952380952381</v>
      </c>
      <c r="X1141">
        <f t="shared" si="397"/>
        <v>0.47619047619047616</v>
      </c>
      <c r="Z1141" s="4">
        <f t="shared" si="398"/>
        <v>437.14531957989999</v>
      </c>
      <c r="AA1141">
        <f t="shared" si="399"/>
        <v>9</v>
      </c>
      <c r="AB1141">
        <f t="shared" si="400"/>
        <v>0.42857142857142855</v>
      </c>
      <c r="AC1141">
        <f t="shared" si="401"/>
        <v>0.34615384615384615</v>
      </c>
      <c r="AD1141">
        <f t="shared" si="402"/>
        <v>0.9</v>
      </c>
      <c r="AE1141" t="str">
        <f t="shared" si="403"/>
        <v>CRAM</v>
      </c>
      <c r="AH1141">
        <f t="shared" si="404"/>
        <v>0.25</v>
      </c>
      <c r="AJ1141" t="str">
        <f t="shared" si="405"/>
        <v>----</v>
      </c>
      <c r="AK1141" t="str">
        <f t="shared" si="406"/>
        <v>----</v>
      </c>
      <c r="AL1141" t="str">
        <f t="shared" si="407"/>
        <v>HUnSatLig</v>
      </c>
      <c r="AM1141" t="str">
        <f t="shared" si="408"/>
        <v>----</v>
      </c>
      <c r="AN1141" t="str">
        <f t="shared" si="409"/>
        <v>----</v>
      </c>
      <c r="AO1141" t="str">
        <f t="shared" si="410"/>
        <v>----</v>
      </c>
      <c r="AQ1141" s="4">
        <f t="shared" si="411"/>
        <v>437.24640299833857</v>
      </c>
      <c r="AR1141" s="4">
        <f t="shared" si="412"/>
        <v>437</v>
      </c>
      <c r="AS1141" s="4">
        <f t="shared" si="413"/>
        <v>0.24640299833856716</v>
      </c>
    </row>
    <row r="1142" spans="1:45" x14ac:dyDescent="0.25">
      <c r="A1142">
        <v>21</v>
      </c>
      <c r="B1142">
        <v>26</v>
      </c>
      <c r="C1142">
        <v>0</v>
      </c>
      <c r="D1142">
        <v>11</v>
      </c>
      <c r="E1142">
        <v>0</v>
      </c>
      <c r="F1142">
        <v>0</v>
      </c>
      <c r="G1142" t="s">
        <v>53</v>
      </c>
      <c r="H1142">
        <f t="shared" si="391"/>
        <v>-0.19047619047619069</v>
      </c>
      <c r="I1142">
        <v>453.14023420000001</v>
      </c>
      <c r="K1142">
        <v>9777459</v>
      </c>
      <c r="L1142">
        <v>8770702</v>
      </c>
      <c r="M1142">
        <v>8846340</v>
      </c>
      <c r="N1142" t="str">
        <f t="shared" si="392"/>
        <v>Yes</v>
      </c>
      <c r="O1142">
        <f t="shared" si="393"/>
        <v>9131500.333333334</v>
      </c>
      <c r="Q1142">
        <v>8103585</v>
      </c>
      <c r="R1142">
        <v>7819676</v>
      </c>
      <c r="S1142">
        <v>8552485</v>
      </c>
      <c r="T1142" t="str">
        <f t="shared" si="394"/>
        <v>Yes</v>
      </c>
      <c r="U1142">
        <f t="shared" si="395"/>
        <v>8158582</v>
      </c>
      <c r="W1142">
        <f t="shared" si="396"/>
        <v>1.2380952380952381</v>
      </c>
      <c r="X1142">
        <f t="shared" si="397"/>
        <v>0.52380952380952384</v>
      </c>
      <c r="Z1142" s="4">
        <f t="shared" si="398"/>
        <v>453.14023417990001</v>
      </c>
      <c r="AA1142">
        <f t="shared" si="399"/>
        <v>9</v>
      </c>
      <c r="AB1142">
        <f t="shared" si="400"/>
        <v>0.42857142857142855</v>
      </c>
      <c r="AC1142">
        <f t="shared" si="401"/>
        <v>0.34615384615384615</v>
      </c>
      <c r="AD1142">
        <f t="shared" si="402"/>
        <v>0.81818181818181823</v>
      </c>
      <c r="AE1142" t="str">
        <f t="shared" si="403"/>
        <v>CRAM</v>
      </c>
      <c r="AH1142">
        <f t="shared" si="404"/>
        <v>0.22580645161290322</v>
      </c>
      <c r="AJ1142" t="str">
        <f t="shared" si="405"/>
        <v>----</v>
      </c>
      <c r="AK1142" t="str">
        <f t="shared" si="406"/>
        <v>----</v>
      </c>
      <c r="AL1142" t="str">
        <f t="shared" si="407"/>
        <v>HUnSatLig</v>
      </c>
      <c r="AM1142" t="str">
        <f t="shared" si="408"/>
        <v>----</v>
      </c>
      <c r="AN1142" t="str">
        <f t="shared" si="409"/>
        <v>----</v>
      </c>
      <c r="AO1142" t="str">
        <f t="shared" si="410"/>
        <v>----</v>
      </c>
      <c r="AQ1142" s="4">
        <f t="shared" si="411"/>
        <v>453.24501618682388</v>
      </c>
      <c r="AR1142" s="4">
        <f t="shared" si="412"/>
        <v>453</v>
      </c>
      <c r="AS1142" s="4">
        <f t="shared" si="413"/>
        <v>0.24501618682387516</v>
      </c>
    </row>
    <row r="1143" spans="1:45" x14ac:dyDescent="0.25">
      <c r="A1143">
        <v>21</v>
      </c>
      <c r="B1143">
        <v>26</v>
      </c>
      <c r="C1143">
        <v>0</v>
      </c>
      <c r="D1143">
        <v>12</v>
      </c>
      <c r="E1143">
        <v>0</v>
      </c>
      <c r="F1143">
        <v>0</v>
      </c>
      <c r="G1143" t="s">
        <v>53</v>
      </c>
      <c r="H1143">
        <f t="shared" si="391"/>
        <v>-9.52380952380949E-2</v>
      </c>
      <c r="I1143">
        <v>469.13514880000002</v>
      </c>
      <c r="K1143">
        <v>5574794</v>
      </c>
      <c r="L1143">
        <v>4992602</v>
      </c>
      <c r="M1143">
        <v>4200340</v>
      </c>
      <c r="N1143" t="str">
        <f t="shared" si="392"/>
        <v>Yes</v>
      </c>
      <c r="O1143">
        <f t="shared" si="393"/>
        <v>4922578.666666667</v>
      </c>
      <c r="Q1143">
        <v>6245381</v>
      </c>
      <c r="R1143">
        <v>5614816</v>
      </c>
      <c r="S1143">
        <v>6927747</v>
      </c>
      <c r="T1143" t="str">
        <f t="shared" si="394"/>
        <v>Yes</v>
      </c>
      <c r="U1143">
        <f t="shared" si="395"/>
        <v>6262648</v>
      </c>
      <c r="W1143">
        <f t="shared" si="396"/>
        <v>1.2380952380952381</v>
      </c>
      <c r="X1143">
        <f t="shared" si="397"/>
        <v>0.5714285714285714</v>
      </c>
      <c r="Z1143" s="4">
        <f t="shared" si="398"/>
        <v>469.13514877990002</v>
      </c>
      <c r="AA1143">
        <f t="shared" si="399"/>
        <v>9</v>
      </c>
      <c r="AB1143">
        <f t="shared" si="400"/>
        <v>0.42857142857142855</v>
      </c>
      <c r="AC1143">
        <f t="shared" si="401"/>
        <v>0.34615384615384615</v>
      </c>
      <c r="AD1143">
        <f t="shared" si="402"/>
        <v>0.75</v>
      </c>
      <c r="AE1143" t="str">
        <f t="shared" si="403"/>
        <v>O</v>
      </c>
      <c r="AH1143">
        <f t="shared" si="404"/>
        <v>0.2</v>
      </c>
      <c r="AJ1143" t="str">
        <f t="shared" si="405"/>
        <v>----</v>
      </c>
      <c r="AK1143" t="str">
        <f t="shared" si="406"/>
        <v>----</v>
      </c>
      <c r="AL1143" t="str">
        <f t="shared" si="407"/>
        <v>HUnSatLig</v>
      </c>
      <c r="AM1143" t="str">
        <f t="shared" si="408"/>
        <v>----</v>
      </c>
      <c r="AN1143" t="str">
        <f t="shared" si="409"/>
        <v>----</v>
      </c>
      <c r="AO1143" t="str">
        <f t="shared" si="410"/>
        <v>----</v>
      </c>
      <c r="AQ1143" s="4">
        <f t="shared" si="411"/>
        <v>469.24362937530918</v>
      </c>
      <c r="AR1143" s="4">
        <f t="shared" si="412"/>
        <v>469</v>
      </c>
      <c r="AS1143" s="4">
        <f t="shared" si="413"/>
        <v>0.24362937530918316</v>
      </c>
    </row>
    <row r="1144" spans="1:45" x14ac:dyDescent="0.25">
      <c r="A1144">
        <v>21</v>
      </c>
      <c r="B1144">
        <v>26</v>
      </c>
      <c r="C1144">
        <v>0</v>
      </c>
      <c r="D1144">
        <v>13</v>
      </c>
      <c r="E1144">
        <v>0</v>
      </c>
      <c r="F1144">
        <v>0</v>
      </c>
      <c r="G1144" t="s">
        <v>53</v>
      </c>
      <c r="H1144">
        <f t="shared" ref="H1144:H1207" si="414">4-((4*A1144+B1144-3*C1144-2*D1144-2*E1144)/A1144)</f>
        <v>0</v>
      </c>
      <c r="I1144">
        <v>485.13006339999998</v>
      </c>
      <c r="K1144">
        <v>3128488</v>
      </c>
      <c r="L1144">
        <v>2998918</v>
      </c>
      <c r="M1144">
        <v>2885146</v>
      </c>
      <c r="N1144" t="str">
        <f t="shared" ref="N1144:N1207" si="415">IF(K1144&gt;0,"Yes","No")</f>
        <v>Yes</v>
      </c>
      <c r="O1144">
        <f t="shared" ref="O1144:O1207" si="416">AVERAGE(K1144:M1144)</f>
        <v>3004184</v>
      </c>
      <c r="Q1144">
        <v>3805678</v>
      </c>
      <c r="R1144">
        <v>3729366</v>
      </c>
      <c r="S1144">
        <v>4098742</v>
      </c>
      <c r="T1144" t="str">
        <f t="shared" ref="T1144:T1207" si="417">IF(Q1144&gt;0,"Yes","No")</f>
        <v>Yes</v>
      </c>
      <c r="U1144">
        <f t="shared" ref="U1144:U1207" si="418">AVERAGE(Q1144:S1144)</f>
        <v>3877928.6666666665</v>
      </c>
      <c r="W1144">
        <f t="shared" ref="W1144:W1207" si="419">B1144/A1144</f>
        <v>1.2380952380952381</v>
      </c>
      <c r="X1144">
        <f t="shared" ref="X1144:X1207" si="420">D1144/A1144</f>
        <v>0.61904761904761907</v>
      </c>
      <c r="Z1144" s="4">
        <f t="shared" ref="Z1144:Z1207" si="421">A1144*12+(B1144-1)*1.007825+C1144*14.003074+D1144*15.9949146+E1144*31.9720707+F1144*30.9737615+0.0005485799</f>
        <v>485.13006337990004</v>
      </c>
      <c r="AA1144">
        <f t="shared" ref="AA1144:AA1207" si="422">1+A1144-B1144/2+C1144/2+F1144/2</f>
        <v>9</v>
      </c>
      <c r="AB1144">
        <f t="shared" ref="AB1144:AB1207" si="423">AA1144/A1144</f>
        <v>0.42857142857142855</v>
      </c>
      <c r="AC1144">
        <f t="shared" ref="AC1144:AC1207" si="424">AA1144/B1144</f>
        <v>0.34615384615384615</v>
      </c>
      <c r="AD1144">
        <f t="shared" ref="AD1144:AD1207" si="425">AA1144/D1144</f>
        <v>0.69230769230769229</v>
      </c>
      <c r="AE1144" t="str">
        <f t="shared" ref="AE1144:AE1207" si="426">IF(AB1144&gt;=0.3,IF(AB1144&lt;=0.68,IF(AC1144&gt;=0.2,IF(AC1144&lt;=0.95,IF(AD1144&gt;=0.77,IF(AD1144&lt;=1.75,"CRAM","O"),"O"),"O"),"O"),"O"),"O")</f>
        <v>O</v>
      </c>
      <c r="AH1144">
        <f t="shared" ref="AH1144:AH1207" si="427">(1+A1144-D1144/2-E1144-B1144/2)/(A1144-D1144/2-E1144-C1144-F1144)</f>
        <v>0.17241379310344829</v>
      </c>
      <c r="AJ1144" t="str">
        <f t="shared" ref="AJ1144:AJ1207" si="428">IF(AH1144&gt;0.66,"CondAr","----")</f>
        <v>----</v>
      </c>
      <c r="AK1144" t="str">
        <f t="shared" ref="AK1144:AK1207" si="429">IF(AND((AH1144&gt;0.5),(AH1144&lt;=0.66)),"Aromatic","----")</f>
        <v>----</v>
      </c>
      <c r="AL1144" t="str">
        <f t="shared" ref="AL1144:AL1207" si="430">IF(AND((AH1144&lt;=0.5),(W1144&lt;1.5)),"HUnSatLig","----")</f>
        <v>HUnSatLig</v>
      </c>
      <c r="AM1144" t="str">
        <f t="shared" ref="AM1144:AM1207" si="431">IF(AND((X1144&lt;0.6),(W1144&gt;=1.5),(C1144=0)),"AlipatNoN","----")</f>
        <v>----</v>
      </c>
      <c r="AN1144" t="str">
        <f t="shared" ref="AN1144:AN1207" si="432">IF(AND((W1144&gt;=1.5),(X1144&gt;=0.6)),"SatFACarb","----")</f>
        <v>----</v>
      </c>
      <c r="AO1144" t="str">
        <f t="shared" ref="AO1144:AO1207" si="433">IF(AND((X1144&lt;0.6),(W1144&gt;=1.5),(C1144&gt;0)),"Alipat+N","----")</f>
        <v>----</v>
      </c>
      <c r="AQ1144" s="4">
        <f t="shared" ref="AQ1144:AQ1207" si="434">Z1144*(44/43.989828)</f>
        <v>485.24224256379449</v>
      </c>
      <c r="AR1144" s="4">
        <f t="shared" ref="AR1144:AR1207" si="435">INT(AQ1144)</f>
        <v>485</v>
      </c>
      <c r="AS1144" s="4">
        <f t="shared" ref="AS1144:AS1207" si="436">AQ1144-AR1144</f>
        <v>0.24224256379449116</v>
      </c>
    </row>
    <row r="1145" spans="1:45" x14ac:dyDescent="0.25">
      <c r="A1145">
        <v>21</v>
      </c>
      <c r="B1145">
        <v>28</v>
      </c>
      <c r="C1145">
        <v>0</v>
      </c>
      <c r="D1145">
        <v>6</v>
      </c>
      <c r="E1145">
        <v>0</v>
      </c>
      <c r="F1145">
        <v>0</v>
      </c>
      <c r="G1145" t="s">
        <v>53</v>
      </c>
      <c r="H1145">
        <f t="shared" si="414"/>
        <v>-0.76190476190476186</v>
      </c>
      <c r="I1145">
        <v>375.18131119999998</v>
      </c>
      <c r="K1145">
        <v>8290318</v>
      </c>
      <c r="L1145">
        <v>8442179</v>
      </c>
      <c r="M1145">
        <v>8373801</v>
      </c>
      <c r="N1145" t="str">
        <f t="shared" si="415"/>
        <v>Yes</v>
      </c>
      <c r="O1145">
        <f t="shared" si="416"/>
        <v>8368766</v>
      </c>
      <c r="Q1145">
        <v>3582330</v>
      </c>
      <c r="R1145">
        <v>9088015</v>
      </c>
      <c r="S1145">
        <v>5054922</v>
      </c>
      <c r="T1145" t="str">
        <f t="shared" si="417"/>
        <v>Yes</v>
      </c>
      <c r="U1145">
        <f t="shared" si="418"/>
        <v>5908422.333333333</v>
      </c>
      <c r="W1145">
        <f t="shared" si="419"/>
        <v>1.3333333333333333</v>
      </c>
      <c r="X1145">
        <f t="shared" si="420"/>
        <v>0.2857142857142857</v>
      </c>
      <c r="Z1145" s="4">
        <f t="shared" si="421"/>
        <v>375.18131117989998</v>
      </c>
      <c r="AA1145">
        <f t="shared" si="422"/>
        <v>8</v>
      </c>
      <c r="AB1145">
        <f t="shared" si="423"/>
        <v>0.38095238095238093</v>
      </c>
      <c r="AC1145">
        <f t="shared" si="424"/>
        <v>0.2857142857142857</v>
      </c>
      <c r="AD1145">
        <f t="shared" si="425"/>
        <v>1.3333333333333333</v>
      </c>
      <c r="AE1145" t="str">
        <f t="shared" si="426"/>
        <v>CRAM</v>
      </c>
      <c r="AH1145">
        <f t="shared" si="427"/>
        <v>0.27777777777777779</v>
      </c>
      <c r="AJ1145" t="str">
        <f t="shared" si="428"/>
        <v>----</v>
      </c>
      <c r="AK1145" t="str">
        <f t="shared" si="429"/>
        <v>----</v>
      </c>
      <c r="AL1145" t="str">
        <f t="shared" si="430"/>
        <v>HUnSatLig</v>
      </c>
      <c r="AM1145" t="str">
        <f t="shared" si="431"/>
        <v>----</v>
      </c>
      <c r="AN1145" t="str">
        <f t="shared" si="432"/>
        <v>----</v>
      </c>
      <c r="AO1145" t="str">
        <f t="shared" si="433"/>
        <v>----</v>
      </c>
      <c r="AQ1145" s="4">
        <f t="shared" si="434"/>
        <v>375.26806633378055</v>
      </c>
      <c r="AR1145" s="4">
        <f t="shared" si="435"/>
        <v>375</v>
      </c>
      <c r="AS1145" s="4">
        <f t="shared" si="436"/>
        <v>0.26806633378055267</v>
      </c>
    </row>
    <row r="1146" spans="1:45" x14ac:dyDescent="0.25">
      <c r="A1146">
        <v>21</v>
      </c>
      <c r="B1146">
        <v>28</v>
      </c>
      <c r="C1146">
        <v>0</v>
      </c>
      <c r="D1146">
        <v>7</v>
      </c>
      <c r="E1146">
        <v>0</v>
      </c>
      <c r="F1146">
        <v>0</v>
      </c>
      <c r="G1146" t="s">
        <v>53</v>
      </c>
      <c r="H1146">
        <f t="shared" si="414"/>
        <v>-0.66666666666666696</v>
      </c>
      <c r="I1146">
        <v>391.1762258</v>
      </c>
      <c r="K1146">
        <v>12948552</v>
      </c>
      <c r="L1146">
        <v>13004786</v>
      </c>
      <c r="M1146">
        <v>12199333</v>
      </c>
      <c r="N1146" t="str">
        <f t="shared" si="415"/>
        <v>Yes</v>
      </c>
      <c r="O1146">
        <f t="shared" si="416"/>
        <v>12717557</v>
      </c>
      <c r="Q1146">
        <v>6311024</v>
      </c>
      <c r="R1146">
        <v>10857717</v>
      </c>
      <c r="S1146">
        <v>8976749</v>
      </c>
      <c r="T1146" t="str">
        <f t="shared" si="417"/>
        <v>Yes</v>
      </c>
      <c r="U1146">
        <f t="shared" si="418"/>
        <v>8715163.333333334</v>
      </c>
      <c r="W1146">
        <f t="shared" si="419"/>
        <v>1.3333333333333333</v>
      </c>
      <c r="X1146">
        <f t="shared" si="420"/>
        <v>0.33333333333333331</v>
      </c>
      <c r="Z1146" s="4">
        <f t="shared" si="421"/>
        <v>391.17622577989999</v>
      </c>
      <c r="AA1146">
        <f t="shared" si="422"/>
        <v>8</v>
      </c>
      <c r="AB1146">
        <f t="shared" si="423"/>
        <v>0.38095238095238093</v>
      </c>
      <c r="AC1146">
        <f t="shared" si="424"/>
        <v>0.2857142857142857</v>
      </c>
      <c r="AD1146">
        <f t="shared" si="425"/>
        <v>1.1428571428571428</v>
      </c>
      <c r="AE1146" t="str">
        <f t="shared" si="426"/>
        <v>CRAM</v>
      </c>
      <c r="AH1146">
        <f t="shared" si="427"/>
        <v>0.25714285714285712</v>
      </c>
      <c r="AJ1146" t="str">
        <f t="shared" si="428"/>
        <v>----</v>
      </c>
      <c r="AK1146" t="str">
        <f t="shared" si="429"/>
        <v>----</v>
      </c>
      <c r="AL1146" t="str">
        <f t="shared" si="430"/>
        <v>HUnSatLig</v>
      </c>
      <c r="AM1146" t="str">
        <f t="shared" si="431"/>
        <v>----</v>
      </c>
      <c r="AN1146" t="str">
        <f t="shared" si="432"/>
        <v>----</v>
      </c>
      <c r="AO1146" t="str">
        <f t="shared" si="433"/>
        <v>----</v>
      </c>
      <c r="AQ1146" s="4">
        <f t="shared" si="434"/>
        <v>391.26667952226586</v>
      </c>
      <c r="AR1146" s="4">
        <f t="shared" si="435"/>
        <v>391</v>
      </c>
      <c r="AS1146" s="4">
        <f t="shared" si="436"/>
        <v>0.26667952226586067</v>
      </c>
    </row>
    <row r="1147" spans="1:45" x14ac:dyDescent="0.25">
      <c r="A1147">
        <v>21</v>
      </c>
      <c r="B1147">
        <v>28</v>
      </c>
      <c r="C1147">
        <v>0</v>
      </c>
      <c r="D1147">
        <v>8</v>
      </c>
      <c r="E1147">
        <v>0</v>
      </c>
      <c r="F1147">
        <v>0</v>
      </c>
      <c r="G1147" t="s">
        <v>53</v>
      </c>
      <c r="H1147">
        <f t="shared" si="414"/>
        <v>-0.57142857142857117</v>
      </c>
      <c r="I1147">
        <v>407.17114040000001</v>
      </c>
      <c r="K1147">
        <v>15425383</v>
      </c>
      <c r="L1147">
        <v>15757508</v>
      </c>
      <c r="M1147">
        <v>14718514</v>
      </c>
      <c r="N1147" t="str">
        <f t="shared" si="415"/>
        <v>Yes</v>
      </c>
      <c r="O1147">
        <f t="shared" si="416"/>
        <v>15300468.333333334</v>
      </c>
      <c r="Q1147">
        <v>10597354</v>
      </c>
      <c r="R1147">
        <v>13348384</v>
      </c>
      <c r="S1147">
        <v>12784113</v>
      </c>
      <c r="T1147" t="str">
        <f t="shared" si="417"/>
        <v>Yes</v>
      </c>
      <c r="U1147">
        <f t="shared" si="418"/>
        <v>12243283.666666666</v>
      </c>
      <c r="W1147">
        <f t="shared" si="419"/>
        <v>1.3333333333333333</v>
      </c>
      <c r="X1147">
        <f t="shared" si="420"/>
        <v>0.38095238095238093</v>
      </c>
      <c r="Z1147" s="4">
        <f t="shared" si="421"/>
        <v>407.17114037990001</v>
      </c>
      <c r="AA1147">
        <f t="shared" si="422"/>
        <v>8</v>
      </c>
      <c r="AB1147">
        <f t="shared" si="423"/>
        <v>0.38095238095238093</v>
      </c>
      <c r="AC1147">
        <f t="shared" si="424"/>
        <v>0.2857142857142857</v>
      </c>
      <c r="AD1147">
        <f t="shared" si="425"/>
        <v>1</v>
      </c>
      <c r="AE1147" t="str">
        <f t="shared" si="426"/>
        <v>CRAM</v>
      </c>
      <c r="AH1147">
        <f t="shared" si="427"/>
        <v>0.23529411764705882</v>
      </c>
      <c r="AJ1147" t="str">
        <f t="shared" si="428"/>
        <v>----</v>
      </c>
      <c r="AK1147" t="str">
        <f t="shared" si="429"/>
        <v>----</v>
      </c>
      <c r="AL1147" t="str">
        <f t="shared" si="430"/>
        <v>HUnSatLig</v>
      </c>
      <c r="AM1147" t="str">
        <f t="shared" si="431"/>
        <v>----</v>
      </c>
      <c r="AN1147" t="str">
        <f t="shared" si="432"/>
        <v>----</v>
      </c>
      <c r="AO1147" t="str">
        <f t="shared" si="433"/>
        <v>----</v>
      </c>
      <c r="AQ1147" s="4">
        <f t="shared" si="434"/>
        <v>407.26529271075117</v>
      </c>
      <c r="AR1147" s="4">
        <f t="shared" si="435"/>
        <v>407</v>
      </c>
      <c r="AS1147" s="4">
        <f t="shared" si="436"/>
        <v>0.26529271075116867</v>
      </c>
    </row>
    <row r="1148" spans="1:45" x14ac:dyDescent="0.25">
      <c r="A1148">
        <v>21</v>
      </c>
      <c r="B1148">
        <v>28</v>
      </c>
      <c r="C1148">
        <v>0</v>
      </c>
      <c r="D1148">
        <v>9</v>
      </c>
      <c r="E1148">
        <v>0</v>
      </c>
      <c r="F1148">
        <v>0</v>
      </c>
      <c r="G1148" t="s">
        <v>53</v>
      </c>
      <c r="H1148">
        <f t="shared" si="414"/>
        <v>-0.47619047619047628</v>
      </c>
      <c r="I1148">
        <v>423.16605499999997</v>
      </c>
      <c r="K1148">
        <v>12967723</v>
      </c>
      <c r="L1148">
        <v>11915900</v>
      </c>
      <c r="M1148">
        <v>11148903</v>
      </c>
      <c r="N1148" t="str">
        <f t="shared" si="415"/>
        <v>Yes</v>
      </c>
      <c r="O1148">
        <f t="shared" si="416"/>
        <v>12010842</v>
      </c>
      <c r="Q1148">
        <v>11985531</v>
      </c>
      <c r="R1148">
        <v>12633561</v>
      </c>
      <c r="S1148">
        <v>12331497</v>
      </c>
      <c r="T1148" t="str">
        <f t="shared" si="417"/>
        <v>Yes</v>
      </c>
      <c r="U1148">
        <f t="shared" si="418"/>
        <v>12316863</v>
      </c>
      <c r="W1148">
        <f t="shared" si="419"/>
        <v>1.3333333333333333</v>
      </c>
      <c r="X1148">
        <f t="shared" si="420"/>
        <v>0.42857142857142855</v>
      </c>
      <c r="Z1148" s="4">
        <f t="shared" si="421"/>
        <v>423.16605497990003</v>
      </c>
      <c r="AA1148">
        <f t="shared" si="422"/>
        <v>8</v>
      </c>
      <c r="AB1148">
        <f t="shared" si="423"/>
        <v>0.38095238095238093</v>
      </c>
      <c r="AC1148">
        <f t="shared" si="424"/>
        <v>0.2857142857142857</v>
      </c>
      <c r="AD1148">
        <f t="shared" si="425"/>
        <v>0.88888888888888884</v>
      </c>
      <c r="AE1148" t="str">
        <f t="shared" si="426"/>
        <v>CRAM</v>
      </c>
      <c r="AH1148">
        <f t="shared" si="427"/>
        <v>0.21212121212121213</v>
      </c>
      <c r="AJ1148" t="str">
        <f t="shared" si="428"/>
        <v>----</v>
      </c>
      <c r="AK1148" t="str">
        <f t="shared" si="429"/>
        <v>----</v>
      </c>
      <c r="AL1148" t="str">
        <f t="shared" si="430"/>
        <v>HUnSatLig</v>
      </c>
      <c r="AM1148" t="str">
        <f t="shared" si="431"/>
        <v>----</v>
      </c>
      <c r="AN1148" t="str">
        <f t="shared" si="432"/>
        <v>----</v>
      </c>
      <c r="AO1148" t="str">
        <f t="shared" si="433"/>
        <v>----</v>
      </c>
      <c r="AQ1148" s="4">
        <f t="shared" si="434"/>
        <v>423.26390589923648</v>
      </c>
      <c r="AR1148" s="4">
        <f t="shared" si="435"/>
        <v>423</v>
      </c>
      <c r="AS1148" s="4">
        <f t="shared" si="436"/>
        <v>0.26390589923647667</v>
      </c>
    </row>
    <row r="1149" spans="1:45" x14ac:dyDescent="0.25">
      <c r="A1149">
        <v>21</v>
      </c>
      <c r="B1149">
        <v>28</v>
      </c>
      <c r="C1149">
        <v>0</v>
      </c>
      <c r="D1149">
        <v>10</v>
      </c>
      <c r="E1149">
        <v>0</v>
      </c>
      <c r="F1149">
        <v>0</v>
      </c>
      <c r="G1149" t="s">
        <v>53</v>
      </c>
      <c r="H1149">
        <f t="shared" si="414"/>
        <v>-0.38095238095238138</v>
      </c>
      <c r="I1149">
        <v>439.16096959999999</v>
      </c>
      <c r="K1149">
        <v>9371725</v>
      </c>
      <c r="L1149">
        <v>8896478</v>
      </c>
      <c r="M1149">
        <v>8692098</v>
      </c>
      <c r="N1149" t="str">
        <f t="shared" si="415"/>
        <v>Yes</v>
      </c>
      <c r="O1149">
        <f t="shared" si="416"/>
        <v>8986767</v>
      </c>
      <c r="Q1149">
        <v>11220034</v>
      </c>
      <c r="R1149">
        <v>10721261</v>
      </c>
      <c r="S1149">
        <v>11754759</v>
      </c>
      <c r="T1149" t="str">
        <f t="shared" si="417"/>
        <v>Yes</v>
      </c>
      <c r="U1149">
        <f t="shared" si="418"/>
        <v>11232018</v>
      </c>
      <c r="W1149">
        <f t="shared" si="419"/>
        <v>1.3333333333333333</v>
      </c>
      <c r="X1149">
        <f t="shared" si="420"/>
        <v>0.47619047619047616</v>
      </c>
      <c r="Z1149" s="4">
        <f t="shared" si="421"/>
        <v>439.16096957989998</v>
      </c>
      <c r="AA1149">
        <f t="shared" si="422"/>
        <v>8</v>
      </c>
      <c r="AB1149">
        <f t="shared" si="423"/>
        <v>0.38095238095238093</v>
      </c>
      <c r="AC1149">
        <f t="shared" si="424"/>
        <v>0.2857142857142857</v>
      </c>
      <c r="AD1149">
        <f t="shared" si="425"/>
        <v>0.8</v>
      </c>
      <c r="AE1149" t="str">
        <f t="shared" si="426"/>
        <v>CRAM</v>
      </c>
      <c r="AH1149">
        <f t="shared" si="427"/>
        <v>0.1875</v>
      </c>
      <c r="AJ1149" t="str">
        <f t="shared" si="428"/>
        <v>----</v>
      </c>
      <c r="AK1149" t="str">
        <f t="shared" si="429"/>
        <v>----</v>
      </c>
      <c r="AL1149" t="str">
        <f t="shared" si="430"/>
        <v>HUnSatLig</v>
      </c>
      <c r="AM1149" t="str">
        <f t="shared" si="431"/>
        <v>----</v>
      </c>
      <c r="AN1149" t="str">
        <f t="shared" si="432"/>
        <v>----</v>
      </c>
      <c r="AO1149" t="str">
        <f t="shared" si="433"/>
        <v>----</v>
      </c>
      <c r="AQ1149" s="4">
        <f t="shared" si="434"/>
        <v>439.26251908772173</v>
      </c>
      <c r="AR1149" s="4">
        <f t="shared" si="435"/>
        <v>439</v>
      </c>
      <c r="AS1149" s="4">
        <f t="shared" si="436"/>
        <v>0.26251908772172783</v>
      </c>
    </row>
    <row r="1150" spans="1:45" x14ac:dyDescent="0.25">
      <c r="A1150">
        <v>21</v>
      </c>
      <c r="B1150">
        <v>28</v>
      </c>
      <c r="C1150">
        <v>0</v>
      </c>
      <c r="D1150">
        <v>11</v>
      </c>
      <c r="E1150">
        <v>0</v>
      </c>
      <c r="F1150">
        <v>0</v>
      </c>
      <c r="G1150" t="s">
        <v>53</v>
      </c>
      <c r="H1150">
        <f t="shared" si="414"/>
        <v>-0.28571428571428559</v>
      </c>
      <c r="I1150">
        <v>455.1558842</v>
      </c>
      <c r="K1150">
        <v>5225555</v>
      </c>
      <c r="L1150">
        <v>5604386</v>
      </c>
      <c r="M1150">
        <v>5285706</v>
      </c>
      <c r="N1150" t="str">
        <f t="shared" si="415"/>
        <v>Yes</v>
      </c>
      <c r="O1150">
        <f t="shared" si="416"/>
        <v>5371882.333333333</v>
      </c>
      <c r="Q1150">
        <v>9516545</v>
      </c>
      <c r="R1150">
        <v>7366860</v>
      </c>
      <c r="S1150">
        <v>9095059</v>
      </c>
      <c r="T1150" t="str">
        <f t="shared" si="417"/>
        <v>Yes</v>
      </c>
      <c r="U1150">
        <f t="shared" si="418"/>
        <v>8659488</v>
      </c>
      <c r="W1150">
        <f t="shared" si="419"/>
        <v>1.3333333333333333</v>
      </c>
      <c r="X1150">
        <f t="shared" si="420"/>
        <v>0.52380952380952384</v>
      </c>
      <c r="Z1150" s="4">
        <f t="shared" si="421"/>
        <v>455.1558841799</v>
      </c>
      <c r="AA1150">
        <f t="shared" si="422"/>
        <v>8</v>
      </c>
      <c r="AB1150">
        <f t="shared" si="423"/>
        <v>0.38095238095238093</v>
      </c>
      <c r="AC1150">
        <f t="shared" si="424"/>
        <v>0.2857142857142857</v>
      </c>
      <c r="AD1150">
        <f t="shared" si="425"/>
        <v>0.72727272727272729</v>
      </c>
      <c r="AE1150" t="str">
        <f t="shared" si="426"/>
        <v>O</v>
      </c>
      <c r="AH1150">
        <f t="shared" si="427"/>
        <v>0.16129032258064516</v>
      </c>
      <c r="AJ1150" t="str">
        <f t="shared" si="428"/>
        <v>----</v>
      </c>
      <c r="AK1150" t="str">
        <f t="shared" si="429"/>
        <v>----</v>
      </c>
      <c r="AL1150" t="str">
        <f t="shared" si="430"/>
        <v>HUnSatLig</v>
      </c>
      <c r="AM1150" t="str">
        <f t="shared" si="431"/>
        <v>----</v>
      </c>
      <c r="AN1150" t="str">
        <f t="shared" si="432"/>
        <v>----</v>
      </c>
      <c r="AO1150" t="str">
        <f t="shared" si="433"/>
        <v>----</v>
      </c>
      <c r="AQ1150" s="4">
        <f t="shared" si="434"/>
        <v>455.26113227620704</v>
      </c>
      <c r="AR1150" s="4">
        <f t="shared" si="435"/>
        <v>455</v>
      </c>
      <c r="AS1150" s="4">
        <f t="shared" si="436"/>
        <v>0.26113227620703583</v>
      </c>
    </row>
    <row r="1151" spans="1:45" x14ac:dyDescent="0.25">
      <c r="A1151">
        <v>21</v>
      </c>
      <c r="B1151">
        <v>28</v>
      </c>
      <c r="C1151">
        <v>0</v>
      </c>
      <c r="D1151">
        <v>12</v>
      </c>
      <c r="E1151">
        <v>0</v>
      </c>
      <c r="F1151">
        <v>0</v>
      </c>
      <c r="G1151" t="s">
        <v>53</v>
      </c>
      <c r="H1151">
        <f t="shared" si="414"/>
        <v>-0.19047619047619069</v>
      </c>
      <c r="I1151">
        <v>471.15079880000002</v>
      </c>
      <c r="K1151">
        <v>3606612</v>
      </c>
      <c r="L1151">
        <v>3332675</v>
      </c>
      <c r="M1151">
        <v>3341119</v>
      </c>
      <c r="N1151" t="str">
        <f t="shared" si="415"/>
        <v>Yes</v>
      </c>
      <c r="O1151">
        <f t="shared" si="416"/>
        <v>3426802</v>
      </c>
      <c r="Q1151">
        <v>6595600</v>
      </c>
      <c r="R1151">
        <v>5597329</v>
      </c>
      <c r="S1151">
        <v>6315389</v>
      </c>
      <c r="T1151" t="str">
        <f t="shared" si="417"/>
        <v>Yes</v>
      </c>
      <c r="U1151">
        <f t="shared" si="418"/>
        <v>6169439.333333333</v>
      </c>
      <c r="W1151">
        <f t="shared" si="419"/>
        <v>1.3333333333333333</v>
      </c>
      <c r="X1151">
        <f t="shared" si="420"/>
        <v>0.5714285714285714</v>
      </c>
      <c r="Z1151" s="4">
        <f t="shared" si="421"/>
        <v>471.15079877989996</v>
      </c>
      <c r="AA1151">
        <f t="shared" si="422"/>
        <v>8</v>
      </c>
      <c r="AB1151">
        <f t="shared" si="423"/>
        <v>0.38095238095238093</v>
      </c>
      <c r="AC1151">
        <f t="shared" si="424"/>
        <v>0.2857142857142857</v>
      </c>
      <c r="AD1151">
        <f t="shared" si="425"/>
        <v>0.66666666666666663</v>
      </c>
      <c r="AE1151" t="str">
        <f t="shared" si="426"/>
        <v>O</v>
      </c>
      <c r="AH1151">
        <f t="shared" si="427"/>
        <v>0.13333333333333333</v>
      </c>
      <c r="AJ1151" t="str">
        <f t="shared" si="428"/>
        <v>----</v>
      </c>
      <c r="AK1151" t="str">
        <f t="shared" si="429"/>
        <v>----</v>
      </c>
      <c r="AL1151" t="str">
        <f t="shared" si="430"/>
        <v>HUnSatLig</v>
      </c>
      <c r="AM1151" t="str">
        <f t="shared" si="431"/>
        <v>----</v>
      </c>
      <c r="AN1151" t="str">
        <f t="shared" si="432"/>
        <v>----</v>
      </c>
      <c r="AO1151" t="str">
        <f t="shared" si="433"/>
        <v>----</v>
      </c>
      <c r="AQ1151" s="4">
        <f t="shared" si="434"/>
        <v>471.25974546469234</v>
      </c>
      <c r="AR1151" s="4">
        <f t="shared" si="435"/>
        <v>471</v>
      </c>
      <c r="AS1151" s="4">
        <f t="shared" si="436"/>
        <v>0.25974546469234383</v>
      </c>
    </row>
    <row r="1152" spans="1:45" x14ac:dyDescent="0.25">
      <c r="A1152">
        <v>21</v>
      </c>
      <c r="B1152">
        <v>28</v>
      </c>
      <c r="C1152">
        <v>0</v>
      </c>
      <c r="D1152">
        <v>13</v>
      </c>
      <c r="E1152">
        <v>0</v>
      </c>
      <c r="F1152">
        <v>0</v>
      </c>
      <c r="G1152" t="s">
        <v>53</v>
      </c>
      <c r="H1152">
        <f t="shared" si="414"/>
        <v>-9.52380952380949E-2</v>
      </c>
      <c r="I1152">
        <v>487.14571339999998</v>
      </c>
      <c r="K1152">
        <v>1697769</v>
      </c>
      <c r="L1152">
        <v>2107049</v>
      </c>
      <c r="M1152">
        <v>2271764</v>
      </c>
      <c r="N1152" t="str">
        <f t="shared" si="415"/>
        <v>Yes</v>
      </c>
      <c r="O1152">
        <f t="shared" si="416"/>
        <v>2025527.3333333333</v>
      </c>
      <c r="Q1152">
        <v>3650140</v>
      </c>
      <c r="R1152">
        <v>3009511</v>
      </c>
      <c r="S1152">
        <v>3769099</v>
      </c>
      <c r="T1152" t="str">
        <f t="shared" si="417"/>
        <v>Yes</v>
      </c>
      <c r="U1152">
        <f t="shared" si="418"/>
        <v>3476250</v>
      </c>
      <c r="W1152">
        <f t="shared" si="419"/>
        <v>1.3333333333333333</v>
      </c>
      <c r="X1152">
        <f t="shared" si="420"/>
        <v>0.61904761904761907</v>
      </c>
      <c r="Z1152" s="4">
        <f t="shared" si="421"/>
        <v>487.14571337989997</v>
      </c>
      <c r="AA1152">
        <f t="shared" si="422"/>
        <v>8</v>
      </c>
      <c r="AB1152">
        <f t="shared" si="423"/>
        <v>0.38095238095238093</v>
      </c>
      <c r="AC1152">
        <f t="shared" si="424"/>
        <v>0.2857142857142857</v>
      </c>
      <c r="AD1152">
        <f t="shared" si="425"/>
        <v>0.61538461538461542</v>
      </c>
      <c r="AE1152" t="str">
        <f t="shared" si="426"/>
        <v>O</v>
      </c>
      <c r="AH1152">
        <f t="shared" si="427"/>
        <v>0.10344827586206896</v>
      </c>
      <c r="AJ1152" t="str">
        <f t="shared" si="428"/>
        <v>----</v>
      </c>
      <c r="AK1152" t="str">
        <f t="shared" si="429"/>
        <v>----</v>
      </c>
      <c r="AL1152" t="str">
        <f t="shared" si="430"/>
        <v>HUnSatLig</v>
      </c>
      <c r="AM1152" t="str">
        <f t="shared" si="431"/>
        <v>----</v>
      </c>
      <c r="AN1152" t="str">
        <f t="shared" si="432"/>
        <v>----</v>
      </c>
      <c r="AO1152" t="str">
        <f t="shared" si="433"/>
        <v>----</v>
      </c>
      <c r="AQ1152" s="4">
        <f t="shared" si="434"/>
        <v>487.25835865317765</v>
      </c>
      <c r="AR1152" s="4">
        <f t="shared" si="435"/>
        <v>487</v>
      </c>
      <c r="AS1152" s="4">
        <f t="shared" si="436"/>
        <v>0.25835865317765183</v>
      </c>
    </row>
    <row r="1153" spans="1:45" x14ac:dyDescent="0.25">
      <c r="A1153">
        <v>21</v>
      </c>
      <c r="B1153">
        <v>30</v>
      </c>
      <c r="C1153">
        <v>0</v>
      </c>
      <c r="D1153">
        <v>6</v>
      </c>
      <c r="E1153">
        <v>0</v>
      </c>
      <c r="F1153">
        <v>0</v>
      </c>
      <c r="G1153" t="s">
        <v>53</v>
      </c>
      <c r="H1153">
        <f t="shared" si="414"/>
        <v>-0.85714285714285676</v>
      </c>
      <c r="I1153">
        <v>377.19696119999998</v>
      </c>
      <c r="K1153">
        <v>9634536</v>
      </c>
      <c r="L1153">
        <v>9841490</v>
      </c>
      <c r="M1153">
        <v>9097309</v>
      </c>
      <c r="N1153" t="str">
        <f t="shared" si="415"/>
        <v>Yes</v>
      </c>
      <c r="O1153">
        <f t="shared" si="416"/>
        <v>9524445</v>
      </c>
      <c r="Q1153">
        <v>3219361</v>
      </c>
      <c r="R1153">
        <v>5713525</v>
      </c>
      <c r="S1153">
        <v>4577283</v>
      </c>
      <c r="T1153" t="str">
        <f t="shared" si="417"/>
        <v>Yes</v>
      </c>
      <c r="U1153">
        <f t="shared" si="418"/>
        <v>4503389.666666667</v>
      </c>
      <c r="W1153">
        <f t="shared" si="419"/>
        <v>1.4285714285714286</v>
      </c>
      <c r="X1153">
        <f t="shared" si="420"/>
        <v>0.2857142857142857</v>
      </c>
      <c r="Z1153" s="4">
        <f t="shared" si="421"/>
        <v>377.19696117989997</v>
      </c>
      <c r="AA1153">
        <f t="shared" si="422"/>
        <v>7</v>
      </c>
      <c r="AB1153">
        <f t="shared" si="423"/>
        <v>0.33333333333333331</v>
      </c>
      <c r="AC1153">
        <f t="shared" si="424"/>
        <v>0.23333333333333334</v>
      </c>
      <c r="AD1153">
        <f t="shared" si="425"/>
        <v>1.1666666666666667</v>
      </c>
      <c r="AE1153" t="str">
        <f t="shared" si="426"/>
        <v>CRAM</v>
      </c>
      <c r="AH1153">
        <f t="shared" si="427"/>
        <v>0.22222222222222221</v>
      </c>
      <c r="AJ1153" t="str">
        <f t="shared" si="428"/>
        <v>----</v>
      </c>
      <c r="AK1153" t="str">
        <f t="shared" si="429"/>
        <v>----</v>
      </c>
      <c r="AL1153" t="str">
        <f t="shared" si="430"/>
        <v>HUnSatLig</v>
      </c>
      <c r="AM1153" t="str">
        <f t="shared" si="431"/>
        <v>----</v>
      </c>
      <c r="AN1153" t="str">
        <f t="shared" si="432"/>
        <v>----</v>
      </c>
      <c r="AO1153" t="str">
        <f t="shared" si="433"/>
        <v>----</v>
      </c>
      <c r="AQ1153" s="4">
        <f t="shared" si="434"/>
        <v>377.28418242316377</v>
      </c>
      <c r="AR1153" s="4">
        <f t="shared" si="435"/>
        <v>377</v>
      </c>
      <c r="AS1153" s="4">
        <f t="shared" si="436"/>
        <v>0.28418242316377018</v>
      </c>
    </row>
    <row r="1154" spans="1:45" x14ac:dyDescent="0.25">
      <c r="A1154">
        <v>21</v>
      </c>
      <c r="B1154">
        <v>30</v>
      </c>
      <c r="C1154">
        <v>0</v>
      </c>
      <c r="D1154">
        <v>7</v>
      </c>
      <c r="E1154">
        <v>0</v>
      </c>
      <c r="F1154">
        <v>0</v>
      </c>
      <c r="G1154" t="s">
        <v>53</v>
      </c>
      <c r="H1154">
        <f t="shared" si="414"/>
        <v>-0.76190476190476186</v>
      </c>
      <c r="I1154">
        <v>393.19187579999999</v>
      </c>
      <c r="K1154">
        <v>13186637</v>
      </c>
      <c r="L1154">
        <v>14408051</v>
      </c>
      <c r="M1154">
        <v>13328174</v>
      </c>
      <c r="N1154" t="str">
        <f t="shared" si="415"/>
        <v>Yes</v>
      </c>
      <c r="O1154">
        <f t="shared" si="416"/>
        <v>13640954</v>
      </c>
      <c r="Q1154">
        <v>6267361</v>
      </c>
      <c r="R1154">
        <v>8793761</v>
      </c>
      <c r="S1154">
        <v>8078073</v>
      </c>
      <c r="T1154" t="str">
        <f t="shared" si="417"/>
        <v>Yes</v>
      </c>
      <c r="U1154">
        <f t="shared" si="418"/>
        <v>7713065</v>
      </c>
      <c r="W1154">
        <f t="shared" si="419"/>
        <v>1.4285714285714286</v>
      </c>
      <c r="X1154">
        <f t="shared" si="420"/>
        <v>0.33333333333333331</v>
      </c>
      <c r="Z1154" s="4">
        <f t="shared" si="421"/>
        <v>393.19187577989999</v>
      </c>
      <c r="AA1154">
        <f t="shared" si="422"/>
        <v>7</v>
      </c>
      <c r="AB1154">
        <f t="shared" si="423"/>
        <v>0.33333333333333331</v>
      </c>
      <c r="AC1154">
        <f t="shared" si="424"/>
        <v>0.23333333333333334</v>
      </c>
      <c r="AD1154">
        <f t="shared" si="425"/>
        <v>1</v>
      </c>
      <c r="AE1154" t="str">
        <f t="shared" si="426"/>
        <v>CRAM</v>
      </c>
      <c r="AH1154">
        <f t="shared" si="427"/>
        <v>0.2</v>
      </c>
      <c r="AJ1154" t="str">
        <f t="shared" si="428"/>
        <v>----</v>
      </c>
      <c r="AK1154" t="str">
        <f t="shared" si="429"/>
        <v>----</v>
      </c>
      <c r="AL1154" t="str">
        <f t="shared" si="430"/>
        <v>HUnSatLig</v>
      </c>
      <c r="AM1154" t="str">
        <f t="shared" si="431"/>
        <v>----</v>
      </c>
      <c r="AN1154" t="str">
        <f t="shared" si="432"/>
        <v>----</v>
      </c>
      <c r="AO1154" t="str">
        <f t="shared" si="433"/>
        <v>----</v>
      </c>
      <c r="AQ1154" s="4">
        <f t="shared" si="434"/>
        <v>393.28279561164908</v>
      </c>
      <c r="AR1154" s="4">
        <f t="shared" si="435"/>
        <v>393</v>
      </c>
      <c r="AS1154" s="4">
        <f t="shared" si="436"/>
        <v>0.28279561164907818</v>
      </c>
    </row>
    <row r="1155" spans="1:45" x14ac:dyDescent="0.25">
      <c r="A1155">
        <v>21</v>
      </c>
      <c r="B1155">
        <v>30</v>
      </c>
      <c r="C1155">
        <v>0</v>
      </c>
      <c r="D1155">
        <v>8</v>
      </c>
      <c r="E1155">
        <v>0</v>
      </c>
      <c r="F1155">
        <v>0</v>
      </c>
      <c r="G1155" t="s">
        <v>53</v>
      </c>
      <c r="H1155">
        <f t="shared" si="414"/>
        <v>-0.66666666666666696</v>
      </c>
      <c r="I1155">
        <v>409.18679040000001</v>
      </c>
      <c r="K1155">
        <v>14987246</v>
      </c>
      <c r="L1155">
        <v>15577429</v>
      </c>
      <c r="M1155">
        <v>14341793</v>
      </c>
      <c r="N1155" t="str">
        <f t="shared" si="415"/>
        <v>Yes</v>
      </c>
      <c r="O1155">
        <f t="shared" si="416"/>
        <v>14968822.666666666</v>
      </c>
      <c r="Q1155">
        <v>10023977</v>
      </c>
      <c r="R1155">
        <v>13448845</v>
      </c>
      <c r="S1155">
        <v>11924058</v>
      </c>
      <c r="T1155" t="str">
        <f t="shared" si="417"/>
        <v>Yes</v>
      </c>
      <c r="U1155">
        <f t="shared" si="418"/>
        <v>11798960</v>
      </c>
      <c r="W1155">
        <f t="shared" si="419"/>
        <v>1.4285714285714286</v>
      </c>
      <c r="X1155">
        <f t="shared" si="420"/>
        <v>0.38095238095238093</v>
      </c>
      <c r="Z1155" s="4">
        <f t="shared" si="421"/>
        <v>409.1867903799</v>
      </c>
      <c r="AA1155">
        <f t="shared" si="422"/>
        <v>7</v>
      </c>
      <c r="AB1155">
        <f t="shared" si="423"/>
        <v>0.33333333333333331</v>
      </c>
      <c r="AC1155">
        <f t="shared" si="424"/>
        <v>0.23333333333333334</v>
      </c>
      <c r="AD1155">
        <f t="shared" si="425"/>
        <v>0.875</v>
      </c>
      <c r="AE1155" t="str">
        <f t="shared" si="426"/>
        <v>CRAM</v>
      </c>
      <c r="AH1155">
        <f t="shared" si="427"/>
        <v>0.17647058823529413</v>
      </c>
      <c r="AJ1155" t="str">
        <f t="shared" si="428"/>
        <v>----</v>
      </c>
      <c r="AK1155" t="str">
        <f t="shared" si="429"/>
        <v>----</v>
      </c>
      <c r="AL1155" t="str">
        <f t="shared" si="430"/>
        <v>HUnSatLig</v>
      </c>
      <c r="AM1155" t="str">
        <f t="shared" si="431"/>
        <v>----</v>
      </c>
      <c r="AN1155" t="str">
        <f t="shared" si="432"/>
        <v>----</v>
      </c>
      <c r="AO1155" t="str">
        <f t="shared" si="433"/>
        <v>----</v>
      </c>
      <c r="AQ1155" s="4">
        <f t="shared" si="434"/>
        <v>409.28140880013439</v>
      </c>
      <c r="AR1155" s="4">
        <f t="shared" si="435"/>
        <v>409</v>
      </c>
      <c r="AS1155" s="4">
        <f t="shared" si="436"/>
        <v>0.28140880013438618</v>
      </c>
    </row>
    <row r="1156" spans="1:45" x14ac:dyDescent="0.25">
      <c r="A1156">
        <v>21</v>
      </c>
      <c r="B1156">
        <v>30</v>
      </c>
      <c r="C1156">
        <v>0</v>
      </c>
      <c r="D1156">
        <v>9</v>
      </c>
      <c r="E1156">
        <v>0</v>
      </c>
      <c r="F1156">
        <v>0</v>
      </c>
      <c r="G1156" t="s">
        <v>53</v>
      </c>
      <c r="H1156">
        <f t="shared" si="414"/>
        <v>-0.57142857142857117</v>
      </c>
      <c r="I1156">
        <v>425.18170500000002</v>
      </c>
      <c r="K1156">
        <v>11230862</v>
      </c>
      <c r="L1156">
        <v>11752020</v>
      </c>
      <c r="M1156">
        <v>10214909</v>
      </c>
      <c r="N1156" t="str">
        <f t="shared" si="415"/>
        <v>Yes</v>
      </c>
      <c r="O1156">
        <f t="shared" si="416"/>
        <v>11065930.333333334</v>
      </c>
      <c r="Q1156">
        <v>11430364</v>
      </c>
      <c r="R1156">
        <v>12090706</v>
      </c>
      <c r="S1156">
        <v>12374394</v>
      </c>
      <c r="T1156" t="str">
        <f t="shared" si="417"/>
        <v>Yes</v>
      </c>
      <c r="U1156">
        <f t="shared" si="418"/>
        <v>11965154.666666666</v>
      </c>
      <c r="W1156">
        <f t="shared" si="419"/>
        <v>1.4285714285714286</v>
      </c>
      <c r="X1156">
        <f t="shared" si="420"/>
        <v>0.42857142857142855</v>
      </c>
      <c r="Z1156" s="4">
        <f t="shared" si="421"/>
        <v>425.18170497989996</v>
      </c>
      <c r="AA1156">
        <f t="shared" si="422"/>
        <v>7</v>
      </c>
      <c r="AB1156">
        <f t="shared" si="423"/>
        <v>0.33333333333333331</v>
      </c>
      <c r="AC1156">
        <f t="shared" si="424"/>
        <v>0.23333333333333334</v>
      </c>
      <c r="AD1156">
        <f t="shared" si="425"/>
        <v>0.77777777777777779</v>
      </c>
      <c r="AE1156" t="str">
        <f t="shared" si="426"/>
        <v>CRAM</v>
      </c>
      <c r="AH1156">
        <f t="shared" si="427"/>
        <v>0.15151515151515152</v>
      </c>
      <c r="AJ1156" t="str">
        <f t="shared" si="428"/>
        <v>----</v>
      </c>
      <c r="AK1156" t="str">
        <f t="shared" si="429"/>
        <v>----</v>
      </c>
      <c r="AL1156" t="str">
        <f t="shared" si="430"/>
        <v>HUnSatLig</v>
      </c>
      <c r="AM1156" t="str">
        <f t="shared" si="431"/>
        <v>----</v>
      </c>
      <c r="AN1156" t="str">
        <f t="shared" si="432"/>
        <v>----</v>
      </c>
      <c r="AO1156" t="str">
        <f t="shared" si="433"/>
        <v>----</v>
      </c>
      <c r="AQ1156" s="4">
        <f t="shared" si="434"/>
        <v>425.28002198861964</v>
      </c>
      <c r="AR1156" s="4">
        <f t="shared" si="435"/>
        <v>425</v>
      </c>
      <c r="AS1156" s="4">
        <f t="shared" si="436"/>
        <v>0.28002198861963734</v>
      </c>
    </row>
    <row r="1157" spans="1:45" x14ac:dyDescent="0.25">
      <c r="A1157">
        <v>21</v>
      </c>
      <c r="B1157">
        <v>30</v>
      </c>
      <c r="C1157">
        <v>0</v>
      </c>
      <c r="D1157">
        <v>10</v>
      </c>
      <c r="E1157">
        <v>0</v>
      </c>
      <c r="F1157">
        <v>0</v>
      </c>
      <c r="G1157" t="s">
        <v>53</v>
      </c>
      <c r="H1157">
        <f t="shared" si="414"/>
        <v>-0.47619047619047628</v>
      </c>
      <c r="I1157">
        <v>441.17661959999998</v>
      </c>
      <c r="K1157">
        <v>30771006</v>
      </c>
      <c r="L1157">
        <v>27893604</v>
      </c>
      <c r="M1157">
        <v>29270201</v>
      </c>
      <c r="N1157" t="str">
        <f t="shared" si="415"/>
        <v>Yes</v>
      </c>
      <c r="O1157">
        <f t="shared" si="416"/>
        <v>29311603.666666668</v>
      </c>
      <c r="Q1157">
        <v>10271583</v>
      </c>
      <c r="R1157">
        <v>12404480</v>
      </c>
      <c r="S1157">
        <v>10964040</v>
      </c>
      <c r="T1157" t="str">
        <f t="shared" si="417"/>
        <v>Yes</v>
      </c>
      <c r="U1157">
        <f t="shared" si="418"/>
        <v>11213367.666666666</v>
      </c>
      <c r="W1157">
        <f t="shared" si="419"/>
        <v>1.4285714285714286</v>
      </c>
      <c r="X1157">
        <f t="shared" si="420"/>
        <v>0.47619047619047616</v>
      </c>
      <c r="Z1157" s="4">
        <f t="shared" si="421"/>
        <v>441.17661957989998</v>
      </c>
      <c r="AA1157">
        <f t="shared" si="422"/>
        <v>7</v>
      </c>
      <c r="AB1157">
        <f t="shared" si="423"/>
        <v>0.33333333333333331</v>
      </c>
      <c r="AC1157">
        <f t="shared" si="424"/>
        <v>0.23333333333333334</v>
      </c>
      <c r="AD1157">
        <f t="shared" si="425"/>
        <v>0.7</v>
      </c>
      <c r="AE1157" t="str">
        <f t="shared" si="426"/>
        <v>O</v>
      </c>
      <c r="AH1157">
        <f t="shared" si="427"/>
        <v>0.125</v>
      </c>
      <c r="AJ1157" t="str">
        <f t="shared" si="428"/>
        <v>----</v>
      </c>
      <c r="AK1157" t="str">
        <f t="shared" si="429"/>
        <v>----</v>
      </c>
      <c r="AL1157" t="str">
        <f t="shared" si="430"/>
        <v>HUnSatLig</v>
      </c>
      <c r="AM1157" t="str">
        <f t="shared" si="431"/>
        <v>----</v>
      </c>
      <c r="AN1157" t="str">
        <f t="shared" si="432"/>
        <v>----</v>
      </c>
      <c r="AO1157" t="str">
        <f t="shared" si="433"/>
        <v>----</v>
      </c>
      <c r="AQ1157" s="4">
        <f t="shared" si="434"/>
        <v>441.27863517710495</v>
      </c>
      <c r="AR1157" s="4">
        <f t="shared" si="435"/>
        <v>441</v>
      </c>
      <c r="AS1157" s="4">
        <f t="shared" si="436"/>
        <v>0.27863517710494534</v>
      </c>
    </row>
    <row r="1158" spans="1:45" x14ac:dyDescent="0.25">
      <c r="A1158">
        <v>21</v>
      </c>
      <c r="B1158">
        <v>30</v>
      </c>
      <c r="C1158">
        <v>0</v>
      </c>
      <c r="D1158">
        <v>11</v>
      </c>
      <c r="E1158">
        <v>0</v>
      </c>
      <c r="F1158">
        <v>0</v>
      </c>
      <c r="G1158" t="s">
        <v>53</v>
      </c>
      <c r="H1158">
        <f t="shared" si="414"/>
        <v>-0.38095238095238138</v>
      </c>
      <c r="I1158">
        <v>457.1715342</v>
      </c>
      <c r="K1158">
        <v>4872068</v>
      </c>
      <c r="L1158">
        <v>4967359</v>
      </c>
      <c r="M1158">
        <v>4640409</v>
      </c>
      <c r="N1158" t="str">
        <f t="shared" si="415"/>
        <v>Yes</v>
      </c>
      <c r="O1158">
        <f t="shared" si="416"/>
        <v>4826612</v>
      </c>
      <c r="Q1158">
        <v>8588660</v>
      </c>
      <c r="R1158">
        <v>7612425</v>
      </c>
      <c r="S1158">
        <v>8320784</v>
      </c>
      <c r="T1158" t="str">
        <f t="shared" si="417"/>
        <v>Yes</v>
      </c>
      <c r="U1158">
        <f t="shared" si="418"/>
        <v>8173956.333333333</v>
      </c>
      <c r="W1158">
        <f t="shared" si="419"/>
        <v>1.4285714285714286</v>
      </c>
      <c r="X1158">
        <f t="shared" si="420"/>
        <v>0.52380952380952384</v>
      </c>
      <c r="Z1158" s="4">
        <f t="shared" si="421"/>
        <v>457.17153417989999</v>
      </c>
      <c r="AA1158">
        <f t="shared" si="422"/>
        <v>7</v>
      </c>
      <c r="AB1158">
        <f t="shared" si="423"/>
        <v>0.33333333333333331</v>
      </c>
      <c r="AC1158">
        <f t="shared" si="424"/>
        <v>0.23333333333333334</v>
      </c>
      <c r="AD1158">
        <f t="shared" si="425"/>
        <v>0.63636363636363635</v>
      </c>
      <c r="AE1158" t="str">
        <f t="shared" si="426"/>
        <v>O</v>
      </c>
      <c r="AH1158">
        <f t="shared" si="427"/>
        <v>9.6774193548387094E-2</v>
      </c>
      <c r="AJ1158" t="str">
        <f t="shared" si="428"/>
        <v>----</v>
      </c>
      <c r="AK1158" t="str">
        <f t="shared" si="429"/>
        <v>----</v>
      </c>
      <c r="AL1158" t="str">
        <f t="shared" si="430"/>
        <v>HUnSatLig</v>
      </c>
      <c r="AM1158" t="str">
        <f t="shared" si="431"/>
        <v>----</v>
      </c>
      <c r="AN1158" t="str">
        <f t="shared" si="432"/>
        <v>----</v>
      </c>
      <c r="AO1158" t="str">
        <f t="shared" si="433"/>
        <v>----</v>
      </c>
      <c r="AQ1158" s="4">
        <f t="shared" si="434"/>
        <v>457.27724836559025</v>
      </c>
      <c r="AR1158" s="4">
        <f t="shared" si="435"/>
        <v>457</v>
      </c>
      <c r="AS1158" s="4">
        <f t="shared" si="436"/>
        <v>0.27724836559025334</v>
      </c>
    </row>
    <row r="1159" spans="1:45" x14ac:dyDescent="0.25">
      <c r="A1159">
        <v>21</v>
      </c>
      <c r="B1159">
        <v>30</v>
      </c>
      <c r="C1159">
        <v>0</v>
      </c>
      <c r="D1159">
        <v>12</v>
      </c>
      <c r="E1159">
        <v>0</v>
      </c>
      <c r="F1159">
        <v>0</v>
      </c>
      <c r="G1159" t="s">
        <v>53</v>
      </c>
      <c r="H1159">
        <f t="shared" si="414"/>
        <v>-0.28571428571428559</v>
      </c>
      <c r="I1159">
        <v>473.16644880000001</v>
      </c>
      <c r="K1159">
        <v>2942513</v>
      </c>
      <c r="L1159">
        <v>2808374</v>
      </c>
      <c r="M1159">
        <v>2281205</v>
      </c>
      <c r="N1159" t="str">
        <f t="shared" si="415"/>
        <v>Yes</v>
      </c>
      <c r="O1159">
        <f t="shared" si="416"/>
        <v>2677364</v>
      </c>
      <c r="Q1159">
        <v>5901356</v>
      </c>
      <c r="R1159">
        <v>5663825</v>
      </c>
      <c r="S1159">
        <v>6071686</v>
      </c>
      <c r="T1159" t="str">
        <f t="shared" si="417"/>
        <v>Yes</v>
      </c>
      <c r="U1159">
        <f t="shared" si="418"/>
        <v>5878955.666666667</v>
      </c>
      <c r="W1159">
        <f t="shared" si="419"/>
        <v>1.4285714285714286</v>
      </c>
      <c r="X1159">
        <f t="shared" si="420"/>
        <v>0.5714285714285714</v>
      </c>
      <c r="Z1159" s="4">
        <f t="shared" si="421"/>
        <v>473.16644877990001</v>
      </c>
      <c r="AA1159">
        <f t="shared" si="422"/>
        <v>7</v>
      </c>
      <c r="AB1159">
        <f t="shared" si="423"/>
        <v>0.33333333333333331</v>
      </c>
      <c r="AC1159">
        <f t="shared" si="424"/>
        <v>0.23333333333333334</v>
      </c>
      <c r="AD1159">
        <f t="shared" si="425"/>
        <v>0.58333333333333337</v>
      </c>
      <c r="AE1159" t="str">
        <f t="shared" si="426"/>
        <v>O</v>
      </c>
      <c r="AH1159">
        <f t="shared" si="427"/>
        <v>6.6666666666666666E-2</v>
      </c>
      <c r="AJ1159" t="str">
        <f t="shared" si="428"/>
        <v>----</v>
      </c>
      <c r="AK1159" t="str">
        <f t="shared" si="429"/>
        <v>----</v>
      </c>
      <c r="AL1159" t="str">
        <f t="shared" si="430"/>
        <v>HUnSatLig</v>
      </c>
      <c r="AM1159" t="str">
        <f t="shared" si="431"/>
        <v>----</v>
      </c>
      <c r="AN1159" t="str">
        <f t="shared" si="432"/>
        <v>----</v>
      </c>
      <c r="AO1159" t="str">
        <f t="shared" si="433"/>
        <v>----</v>
      </c>
      <c r="AQ1159" s="4">
        <f t="shared" si="434"/>
        <v>473.27586155407556</v>
      </c>
      <c r="AR1159" s="4">
        <f t="shared" si="435"/>
        <v>473</v>
      </c>
      <c r="AS1159" s="4">
        <f t="shared" si="436"/>
        <v>0.27586155407556134</v>
      </c>
    </row>
    <row r="1160" spans="1:45" x14ac:dyDescent="0.25">
      <c r="A1160">
        <v>22</v>
      </c>
      <c r="B1160">
        <v>20</v>
      </c>
      <c r="C1160">
        <v>0</v>
      </c>
      <c r="D1160">
        <v>10</v>
      </c>
      <c r="E1160">
        <v>0</v>
      </c>
      <c r="F1160">
        <v>0</v>
      </c>
      <c r="G1160" t="s">
        <v>53</v>
      </c>
      <c r="H1160">
        <f t="shared" si="414"/>
        <v>0</v>
      </c>
      <c r="I1160">
        <v>443.09836960000001</v>
      </c>
      <c r="K1160">
        <v>5801530</v>
      </c>
      <c r="L1160">
        <v>4691693</v>
      </c>
      <c r="M1160">
        <v>4836341</v>
      </c>
      <c r="N1160" t="str">
        <f t="shared" si="415"/>
        <v>Yes</v>
      </c>
      <c r="O1160">
        <f t="shared" si="416"/>
        <v>5109854.666666667</v>
      </c>
      <c r="Q1160">
        <v>1775241</v>
      </c>
      <c r="R1160">
        <v>2125340</v>
      </c>
      <c r="S1160">
        <v>2140051</v>
      </c>
      <c r="T1160" t="str">
        <f t="shared" si="417"/>
        <v>Yes</v>
      </c>
      <c r="U1160">
        <f t="shared" si="418"/>
        <v>2013544</v>
      </c>
      <c r="W1160">
        <f t="shared" si="419"/>
        <v>0.90909090909090906</v>
      </c>
      <c r="X1160">
        <f t="shared" si="420"/>
        <v>0.45454545454545453</v>
      </c>
      <c r="Z1160" s="4">
        <f t="shared" si="421"/>
        <v>443.09836957990001</v>
      </c>
      <c r="AA1160">
        <f t="shared" si="422"/>
        <v>13</v>
      </c>
      <c r="AB1160">
        <f t="shared" si="423"/>
        <v>0.59090909090909094</v>
      </c>
      <c r="AC1160">
        <f t="shared" si="424"/>
        <v>0.65</v>
      </c>
      <c r="AD1160">
        <f t="shared" si="425"/>
        <v>1.3</v>
      </c>
      <c r="AE1160" t="str">
        <f t="shared" si="426"/>
        <v>CRAM</v>
      </c>
      <c r="AH1160">
        <f t="shared" si="427"/>
        <v>0.47058823529411764</v>
      </c>
      <c r="AJ1160" t="str">
        <f t="shared" si="428"/>
        <v>----</v>
      </c>
      <c r="AK1160" t="str">
        <f t="shared" si="429"/>
        <v>----</v>
      </c>
      <c r="AL1160" t="str">
        <f t="shared" si="430"/>
        <v>HUnSatLig</v>
      </c>
      <c r="AM1160" t="str">
        <f t="shared" si="431"/>
        <v>----</v>
      </c>
      <c r="AN1160" t="str">
        <f t="shared" si="432"/>
        <v>----</v>
      </c>
      <c r="AO1160" t="str">
        <f t="shared" si="433"/>
        <v>----</v>
      </c>
      <c r="AQ1160" s="4">
        <f t="shared" si="434"/>
        <v>443.20082955349579</v>
      </c>
      <c r="AR1160" s="4">
        <f t="shared" si="435"/>
        <v>443</v>
      </c>
      <c r="AS1160" s="4">
        <f t="shared" si="436"/>
        <v>0.20082955349579379</v>
      </c>
    </row>
    <row r="1161" spans="1:45" x14ac:dyDescent="0.25">
      <c r="A1161">
        <v>22</v>
      </c>
      <c r="B1161">
        <v>20</v>
      </c>
      <c r="C1161">
        <v>0</v>
      </c>
      <c r="D1161">
        <v>12</v>
      </c>
      <c r="E1161">
        <v>0</v>
      </c>
      <c r="F1161">
        <v>0</v>
      </c>
      <c r="G1161" t="s">
        <v>53</v>
      </c>
      <c r="H1161">
        <f t="shared" si="414"/>
        <v>0.18181818181818166</v>
      </c>
      <c r="I1161">
        <v>475.08819879999999</v>
      </c>
      <c r="K1161">
        <v>6530080</v>
      </c>
      <c r="L1161">
        <v>5966385</v>
      </c>
      <c r="M1161">
        <v>5461690</v>
      </c>
      <c r="N1161" t="str">
        <f t="shared" si="415"/>
        <v>Yes</v>
      </c>
      <c r="O1161">
        <f t="shared" si="416"/>
        <v>5986051.666666667</v>
      </c>
      <c r="Q1161">
        <v>1528918</v>
      </c>
      <c r="R1161">
        <v>3044896</v>
      </c>
      <c r="S1161">
        <v>3009947</v>
      </c>
      <c r="T1161" t="str">
        <f t="shared" si="417"/>
        <v>Yes</v>
      </c>
      <c r="U1161">
        <f t="shared" si="418"/>
        <v>2527920.3333333335</v>
      </c>
      <c r="W1161">
        <f t="shared" si="419"/>
        <v>0.90909090909090906</v>
      </c>
      <c r="X1161">
        <f t="shared" si="420"/>
        <v>0.54545454545454541</v>
      </c>
      <c r="Z1161" s="4">
        <f t="shared" si="421"/>
        <v>475.08819877989998</v>
      </c>
      <c r="AA1161">
        <f t="shared" si="422"/>
        <v>13</v>
      </c>
      <c r="AB1161">
        <f t="shared" si="423"/>
        <v>0.59090909090909094</v>
      </c>
      <c r="AC1161">
        <f t="shared" si="424"/>
        <v>0.65</v>
      </c>
      <c r="AD1161">
        <f t="shared" si="425"/>
        <v>1.0833333333333333</v>
      </c>
      <c r="AE1161" t="str">
        <f t="shared" si="426"/>
        <v>CRAM</v>
      </c>
      <c r="AH1161">
        <f t="shared" si="427"/>
        <v>0.4375</v>
      </c>
      <c r="AJ1161" t="str">
        <f t="shared" si="428"/>
        <v>----</v>
      </c>
      <c r="AK1161" t="str">
        <f t="shared" si="429"/>
        <v>----</v>
      </c>
      <c r="AL1161" t="str">
        <f t="shared" si="430"/>
        <v>HUnSatLig</v>
      </c>
      <c r="AM1161" t="str">
        <f t="shared" si="431"/>
        <v>----</v>
      </c>
      <c r="AN1161" t="str">
        <f t="shared" si="432"/>
        <v>----</v>
      </c>
      <c r="AO1161" t="str">
        <f t="shared" si="433"/>
        <v>----</v>
      </c>
      <c r="AQ1161" s="4">
        <f t="shared" si="434"/>
        <v>475.19805593046641</v>
      </c>
      <c r="AR1161" s="4">
        <f t="shared" si="435"/>
        <v>475</v>
      </c>
      <c r="AS1161" s="4">
        <f t="shared" si="436"/>
        <v>0.19805593046640979</v>
      </c>
    </row>
    <row r="1162" spans="1:45" x14ac:dyDescent="0.25">
      <c r="A1162">
        <v>22</v>
      </c>
      <c r="B1162">
        <v>20</v>
      </c>
      <c r="C1162">
        <v>0</v>
      </c>
      <c r="D1162">
        <v>13</v>
      </c>
      <c r="E1162">
        <v>0</v>
      </c>
      <c r="F1162">
        <v>0</v>
      </c>
      <c r="G1162" t="s">
        <v>53</v>
      </c>
      <c r="H1162">
        <f t="shared" si="414"/>
        <v>0.27272727272727293</v>
      </c>
      <c r="I1162">
        <v>491.0831134</v>
      </c>
      <c r="K1162">
        <v>5057925</v>
      </c>
      <c r="L1162">
        <v>4937465</v>
      </c>
      <c r="M1162">
        <v>4216351</v>
      </c>
      <c r="N1162" t="str">
        <f t="shared" si="415"/>
        <v>Yes</v>
      </c>
      <c r="O1162">
        <f t="shared" si="416"/>
        <v>4737247</v>
      </c>
      <c r="Q1162">
        <v>1717572</v>
      </c>
      <c r="R1162">
        <v>2560543</v>
      </c>
      <c r="S1162">
        <v>2377156</v>
      </c>
      <c r="T1162" t="str">
        <f t="shared" si="417"/>
        <v>Yes</v>
      </c>
      <c r="U1162">
        <f t="shared" si="418"/>
        <v>2218423.6666666665</v>
      </c>
      <c r="W1162">
        <f t="shared" si="419"/>
        <v>0.90909090909090906</v>
      </c>
      <c r="X1162">
        <f t="shared" si="420"/>
        <v>0.59090909090909094</v>
      </c>
      <c r="Z1162" s="4">
        <f t="shared" si="421"/>
        <v>491.0831133799</v>
      </c>
      <c r="AA1162">
        <f t="shared" si="422"/>
        <v>13</v>
      </c>
      <c r="AB1162">
        <f t="shared" si="423"/>
        <v>0.59090909090909094</v>
      </c>
      <c r="AC1162">
        <f t="shared" si="424"/>
        <v>0.65</v>
      </c>
      <c r="AD1162">
        <f t="shared" si="425"/>
        <v>1</v>
      </c>
      <c r="AE1162" t="str">
        <f t="shared" si="426"/>
        <v>CRAM</v>
      </c>
      <c r="AH1162">
        <f t="shared" si="427"/>
        <v>0.41935483870967744</v>
      </c>
      <c r="AJ1162" t="str">
        <f t="shared" si="428"/>
        <v>----</v>
      </c>
      <c r="AK1162" t="str">
        <f t="shared" si="429"/>
        <v>----</v>
      </c>
      <c r="AL1162" t="str">
        <f t="shared" si="430"/>
        <v>HUnSatLig</v>
      </c>
      <c r="AM1162" t="str">
        <f t="shared" si="431"/>
        <v>----</v>
      </c>
      <c r="AN1162" t="str">
        <f t="shared" si="432"/>
        <v>----</v>
      </c>
      <c r="AO1162" t="str">
        <f t="shared" si="433"/>
        <v>----</v>
      </c>
      <c r="AQ1162" s="4">
        <f t="shared" si="434"/>
        <v>491.19666911895172</v>
      </c>
      <c r="AR1162" s="4">
        <f t="shared" si="435"/>
        <v>491</v>
      </c>
      <c r="AS1162" s="4">
        <f t="shared" si="436"/>
        <v>0.19666911895171779</v>
      </c>
    </row>
    <row r="1163" spans="1:45" x14ac:dyDescent="0.25">
      <c r="A1163">
        <v>22</v>
      </c>
      <c r="B1163">
        <v>20</v>
      </c>
      <c r="C1163">
        <v>0</v>
      </c>
      <c r="D1163">
        <v>14</v>
      </c>
      <c r="E1163">
        <v>0</v>
      </c>
      <c r="F1163">
        <v>0</v>
      </c>
      <c r="G1163" t="s">
        <v>53</v>
      </c>
      <c r="H1163">
        <f t="shared" si="414"/>
        <v>0.36363636363636376</v>
      </c>
      <c r="I1163">
        <v>507.07802800000002</v>
      </c>
      <c r="K1163">
        <v>4186332</v>
      </c>
      <c r="L1163">
        <v>4282521</v>
      </c>
      <c r="M1163">
        <v>3526442</v>
      </c>
      <c r="N1163" t="str">
        <f t="shared" si="415"/>
        <v>Yes</v>
      </c>
      <c r="O1163">
        <f t="shared" si="416"/>
        <v>3998431.6666666665</v>
      </c>
      <c r="Q1163">
        <v>1516810</v>
      </c>
      <c r="R1163">
        <v>2362347</v>
      </c>
      <c r="S1163">
        <v>2771753</v>
      </c>
      <c r="T1163" t="str">
        <f t="shared" si="417"/>
        <v>Yes</v>
      </c>
      <c r="U1163">
        <f t="shared" si="418"/>
        <v>2216970</v>
      </c>
      <c r="W1163">
        <f t="shared" si="419"/>
        <v>0.90909090909090906</v>
      </c>
      <c r="X1163">
        <f t="shared" si="420"/>
        <v>0.63636363636363635</v>
      </c>
      <c r="Z1163" s="4">
        <f t="shared" si="421"/>
        <v>507.07802797990001</v>
      </c>
      <c r="AA1163">
        <f t="shared" si="422"/>
        <v>13</v>
      </c>
      <c r="AB1163">
        <f t="shared" si="423"/>
        <v>0.59090909090909094</v>
      </c>
      <c r="AC1163">
        <f t="shared" si="424"/>
        <v>0.65</v>
      </c>
      <c r="AD1163">
        <f t="shared" si="425"/>
        <v>0.9285714285714286</v>
      </c>
      <c r="AE1163" t="str">
        <f t="shared" si="426"/>
        <v>CRAM</v>
      </c>
      <c r="AH1163">
        <f t="shared" si="427"/>
        <v>0.4</v>
      </c>
      <c r="AJ1163" t="str">
        <f t="shared" si="428"/>
        <v>----</v>
      </c>
      <c r="AK1163" t="str">
        <f t="shared" si="429"/>
        <v>----</v>
      </c>
      <c r="AL1163" t="str">
        <f t="shared" si="430"/>
        <v>HUnSatLig</v>
      </c>
      <c r="AM1163" t="str">
        <f t="shared" si="431"/>
        <v>----</v>
      </c>
      <c r="AN1163" t="str">
        <f t="shared" si="432"/>
        <v>----</v>
      </c>
      <c r="AO1163" t="str">
        <f t="shared" si="433"/>
        <v>----</v>
      </c>
      <c r="AQ1163" s="4">
        <f t="shared" si="434"/>
        <v>507.19528230743703</v>
      </c>
      <c r="AR1163" s="4">
        <f t="shared" si="435"/>
        <v>507</v>
      </c>
      <c r="AS1163" s="4">
        <f t="shared" si="436"/>
        <v>0.19528230743702579</v>
      </c>
    </row>
    <row r="1164" spans="1:45" x14ac:dyDescent="0.25">
      <c r="A1164">
        <v>22</v>
      </c>
      <c r="B1164">
        <v>20</v>
      </c>
      <c r="C1164">
        <v>0</v>
      </c>
      <c r="D1164">
        <v>15</v>
      </c>
      <c r="E1164">
        <v>0</v>
      </c>
      <c r="F1164">
        <v>0</v>
      </c>
      <c r="G1164" t="s">
        <v>53</v>
      </c>
      <c r="H1164">
        <f t="shared" si="414"/>
        <v>0.45454545454545459</v>
      </c>
      <c r="I1164">
        <v>523.07294260000003</v>
      </c>
      <c r="K1164">
        <v>2828295</v>
      </c>
      <c r="L1164">
        <v>2648042</v>
      </c>
      <c r="M1164">
        <v>2207449</v>
      </c>
      <c r="N1164" t="str">
        <f t="shared" si="415"/>
        <v>Yes</v>
      </c>
      <c r="O1164">
        <f t="shared" si="416"/>
        <v>2561262</v>
      </c>
      <c r="Q1164">
        <v>1604341</v>
      </c>
      <c r="R1164">
        <v>2244632</v>
      </c>
      <c r="S1164">
        <v>2303966</v>
      </c>
      <c r="T1164" t="str">
        <f t="shared" si="417"/>
        <v>Yes</v>
      </c>
      <c r="U1164">
        <f t="shared" si="418"/>
        <v>2050979.6666666667</v>
      </c>
      <c r="W1164">
        <f t="shared" si="419"/>
        <v>0.90909090909090906</v>
      </c>
      <c r="X1164">
        <f t="shared" si="420"/>
        <v>0.68181818181818177</v>
      </c>
      <c r="Z1164" s="4">
        <f t="shared" si="421"/>
        <v>523.07294257990009</v>
      </c>
      <c r="AA1164">
        <f t="shared" si="422"/>
        <v>13</v>
      </c>
      <c r="AB1164">
        <f t="shared" si="423"/>
        <v>0.59090909090909094</v>
      </c>
      <c r="AC1164">
        <f t="shared" si="424"/>
        <v>0.65</v>
      </c>
      <c r="AD1164">
        <f t="shared" si="425"/>
        <v>0.8666666666666667</v>
      </c>
      <c r="AE1164" t="str">
        <f t="shared" si="426"/>
        <v>CRAM</v>
      </c>
      <c r="AH1164">
        <f t="shared" si="427"/>
        <v>0.37931034482758619</v>
      </c>
      <c r="AJ1164" t="str">
        <f t="shared" si="428"/>
        <v>----</v>
      </c>
      <c r="AK1164" t="str">
        <f t="shared" si="429"/>
        <v>----</v>
      </c>
      <c r="AL1164" t="str">
        <f t="shared" si="430"/>
        <v>HUnSatLig</v>
      </c>
      <c r="AM1164" t="str">
        <f t="shared" si="431"/>
        <v>----</v>
      </c>
      <c r="AN1164" t="str">
        <f t="shared" si="432"/>
        <v>----</v>
      </c>
      <c r="AO1164" t="str">
        <f t="shared" si="433"/>
        <v>----</v>
      </c>
      <c r="AQ1164" s="4">
        <f t="shared" si="434"/>
        <v>523.19389549592233</v>
      </c>
      <c r="AR1164" s="4">
        <f t="shared" si="435"/>
        <v>523</v>
      </c>
      <c r="AS1164" s="4">
        <f t="shared" si="436"/>
        <v>0.19389549592233379</v>
      </c>
    </row>
    <row r="1165" spans="1:45" x14ac:dyDescent="0.25">
      <c r="A1165">
        <v>22</v>
      </c>
      <c r="B1165">
        <v>22</v>
      </c>
      <c r="C1165">
        <v>0</v>
      </c>
      <c r="D1165">
        <v>10</v>
      </c>
      <c r="E1165">
        <v>0</v>
      </c>
      <c r="F1165">
        <v>0</v>
      </c>
      <c r="G1165" t="s">
        <v>53</v>
      </c>
      <c r="H1165">
        <f t="shared" si="414"/>
        <v>-9.0909090909090828E-2</v>
      </c>
      <c r="I1165">
        <v>445.11401960000001</v>
      </c>
      <c r="K1165">
        <v>7253291</v>
      </c>
      <c r="L1165">
        <v>6532719</v>
      </c>
      <c r="M1165">
        <v>6590246</v>
      </c>
      <c r="N1165" t="str">
        <f t="shared" si="415"/>
        <v>Yes</v>
      </c>
      <c r="O1165">
        <f t="shared" si="416"/>
        <v>6792085.333333333</v>
      </c>
      <c r="Q1165">
        <v>1590702</v>
      </c>
      <c r="R1165">
        <v>3342637</v>
      </c>
      <c r="S1165">
        <v>3356374</v>
      </c>
      <c r="T1165" t="str">
        <f t="shared" si="417"/>
        <v>Yes</v>
      </c>
      <c r="U1165">
        <f t="shared" si="418"/>
        <v>2763237.6666666665</v>
      </c>
      <c r="W1165">
        <f t="shared" si="419"/>
        <v>1</v>
      </c>
      <c r="X1165">
        <f t="shared" si="420"/>
        <v>0.45454545454545453</v>
      </c>
      <c r="Z1165" s="4">
        <f t="shared" si="421"/>
        <v>445.1140195799</v>
      </c>
      <c r="AA1165">
        <f t="shared" si="422"/>
        <v>12</v>
      </c>
      <c r="AB1165">
        <f t="shared" si="423"/>
        <v>0.54545454545454541</v>
      </c>
      <c r="AC1165">
        <f t="shared" si="424"/>
        <v>0.54545454545454541</v>
      </c>
      <c r="AD1165">
        <f t="shared" si="425"/>
        <v>1.2</v>
      </c>
      <c r="AE1165" t="str">
        <f t="shared" si="426"/>
        <v>CRAM</v>
      </c>
      <c r="AH1165">
        <f t="shared" si="427"/>
        <v>0.41176470588235292</v>
      </c>
      <c r="AJ1165" t="str">
        <f t="shared" si="428"/>
        <v>----</v>
      </c>
      <c r="AK1165" t="str">
        <f t="shared" si="429"/>
        <v>----</v>
      </c>
      <c r="AL1165" t="str">
        <f t="shared" si="430"/>
        <v>HUnSatLig</v>
      </c>
      <c r="AM1165" t="str">
        <f t="shared" si="431"/>
        <v>----</v>
      </c>
      <c r="AN1165" t="str">
        <f t="shared" si="432"/>
        <v>----</v>
      </c>
      <c r="AO1165" t="str">
        <f t="shared" si="433"/>
        <v>----</v>
      </c>
      <c r="AQ1165" s="4">
        <f t="shared" si="434"/>
        <v>445.21694564287901</v>
      </c>
      <c r="AR1165" s="4">
        <f t="shared" si="435"/>
        <v>445</v>
      </c>
      <c r="AS1165" s="4">
        <f t="shared" si="436"/>
        <v>0.2169456428790113</v>
      </c>
    </row>
    <row r="1166" spans="1:45" x14ac:dyDescent="0.25">
      <c r="A1166">
        <v>22</v>
      </c>
      <c r="B1166">
        <v>22</v>
      </c>
      <c r="C1166">
        <v>0</v>
      </c>
      <c r="D1166">
        <v>11</v>
      </c>
      <c r="E1166">
        <v>0</v>
      </c>
      <c r="F1166">
        <v>0</v>
      </c>
      <c r="G1166" t="s">
        <v>53</v>
      </c>
      <c r="H1166">
        <f t="shared" si="414"/>
        <v>0</v>
      </c>
      <c r="I1166">
        <v>461.10893420000002</v>
      </c>
      <c r="K1166">
        <v>7407151</v>
      </c>
      <c r="L1166">
        <v>7041820</v>
      </c>
      <c r="M1166">
        <v>7024997</v>
      </c>
      <c r="N1166" t="str">
        <f t="shared" si="415"/>
        <v>Yes</v>
      </c>
      <c r="O1166">
        <f t="shared" si="416"/>
        <v>7157989.333333333</v>
      </c>
      <c r="Q1166">
        <v>2131105</v>
      </c>
      <c r="R1166">
        <v>3531451</v>
      </c>
      <c r="S1166">
        <v>3260996</v>
      </c>
      <c r="T1166" t="str">
        <f t="shared" si="417"/>
        <v>Yes</v>
      </c>
      <c r="U1166">
        <f t="shared" si="418"/>
        <v>2974517.3333333335</v>
      </c>
      <c r="W1166">
        <f t="shared" si="419"/>
        <v>1</v>
      </c>
      <c r="X1166">
        <f t="shared" si="420"/>
        <v>0.5</v>
      </c>
      <c r="Z1166" s="4">
        <f t="shared" si="421"/>
        <v>461.10893417990002</v>
      </c>
      <c r="AA1166">
        <f t="shared" si="422"/>
        <v>12</v>
      </c>
      <c r="AB1166">
        <f t="shared" si="423"/>
        <v>0.54545454545454541</v>
      </c>
      <c r="AC1166">
        <f t="shared" si="424"/>
        <v>0.54545454545454541</v>
      </c>
      <c r="AD1166">
        <f t="shared" si="425"/>
        <v>1.0909090909090908</v>
      </c>
      <c r="AE1166" t="str">
        <f t="shared" si="426"/>
        <v>CRAM</v>
      </c>
      <c r="AH1166">
        <f t="shared" si="427"/>
        <v>0.39393939393939392</v>
      </c>
      <c r="AJ1166" t="str">
        <f t="shared" si="428"/>
        <v>----</v>
      </c>
      <c r="AK1166" t="str">
        <f t="shared" si="429"/>
        <v>----</v>
      </c>
      <c r="AL1166" t="str">
        <f t="shared" si="430"/>
        <v>HUnSatLig</v>
      </c>
      <c r="AM1166" t="str">
        <f t="shared" si="431"/>
        <v>----</v>
      </c>
      <c r="AN1166" t="str">
        <f t="shared" si="432"/>
        <v>----</v>
      </c>
      <c r="AO1166" t="str">
        <f t="shared" si="433"/>
        <v>----</v>
      </c>
      <c r="AQ1166" s="4">
        <f t="shared" si="434"/>
        <v>461.21555883136432</v>
      </c>
      <c r="AR1166" s="4">
        <f t="shared" si="435"/>
        <v>461</v>
      </c>
      <c r="AS1166" s="4">
        <f t="shared" si="436"/>
        <v>0.2155588313643193</v>
      </c>
    </row>
    <row r="1167" spans="1:45" x14ac:dyDescent="0.25">
      <c r="A1167">
        <v>22</v>
      </c>
      <c r="B1167">
        <v>22</v>
      </c>
      <c r="C1167">
        <v>0</v>
      </c>
      <c r="D1167">
        <v>12</v>
      </c>
      <c r="E1167">
        <v>0</v>
      </c>
      <c r="F1167">
        <v>0</v>
      </c>
      <c r="G1167" t="s">
        <v>53</v>
      </c>
      <c r="H1167">
        <f t="shared" si="414"/>
        <v>9.0909090909090828E-2</v>
      </c>
      <c r="I1167">
        <v>477.10384879999998</v>
      </c>
      <c r="K1167">
        <v>6882335</v>
      </c>
      <c r="L1167">
        <v>6238772</v>
      </c>
      <c r="M1167">
        <v>6022791</v>
      </c>
      <c r="N1167" t="str">
        <f t="shared" si="415"/>
        <v>Yes</v>
      </c>
      <c r="O1167">
        <f t="shared" si="416"/>
        <v>6381299.333333333</v>
      </c>
      <c r="Q1167">
        <v>1987217</v>
      </c>
      <c r="R1167">
        <v>3261434</v>
      </c>
      <c r="S1167">
        <v>3607998</v>
      </c>
      <c r="T1167" t="str">
        <f t="shared" si="417"/>
        <v>Yes</v>
      </c>
      <c r="U1167">
        <f t="shared" si="418"/>
        <v>2952216.3333333335</v>
      </c>
      <c r="W1167">
        <f t="shared" si="419"/>
        <v>1</v>
      </c>
      <c r="X1167">
        <f t="shared" si="420"/>
        <v>0.54545454545454541</v>
      </c>
      <c r="Z1167" s="4">
        <f t="shared" si="421"/>
        <v>477.10384877990003</v>
      </c>
      <c r="AA1167">
        <f t="shared" si="422"/>
        <v>12</v>
      </c>
      <c r="AB1167">
        <f t="shared" si="423"/>
        <v>0.54545454545454541</v>
      </c>
      <c r="AC1167">
        <f t="shared" si="424"/>
        <v>0.54545454545454541</v>
      </c>
      <c r="AD1167">
        <f t="shared" si="425"/>
        <v>1</v>
      </c>
      <c r="AE1167" t="str">
        <f t="shared" si="426"/>
        <v>CRAM</v>
      </c>
      <c r="AH1167">
        <f t="shared" si="427"/>
        <v>0.375</v>
      </c>
      <c r="AJ1167" t="str">
        <f t="shared" si="428"/>
        <v>----</v>
      </c>
      <c r="AK1167" t="str">
        <f t="shared" si="429"/>
        <v>----</v>
      </c>
      <c r="AL1167" t="str">
        <f t="shared" si="430"/>
        <v>HUnSatLig</v>
      </c>
      <c r="AM1167" t="str">
        <f t="shared" si="431"/>
        <v>----</v>
      </c>
      <c r="AN1167" t="str">
        <f t="shared" si="432"/>
        <v>----</v>
      </c>
      <c r="AO1167" t="str">
        <f t="shared" si="433"/>
        <v>----</v>
      </c>
      <c r="AQ1167" s="4">
        <f t="shared" si="434"/>
        <v>477.21417201984963</v>
      </c>
      <c r="AR1167" s="4">
        <f t="shared" si="435"/>
        <v>477</v>
      </c>
      <c r="AS1167" s="4">
        <f t="shared" si="436"/>
        <v>0.2141720198496273</v>
      </c>
    </row>
    <row r="1168" spans="1:45" x14ac:dyDescent="0.25">
      <c r="A1168">
        <v>22</v>
      </c>
      <c r="B1168">
        <v>22</v>
      </c>
      <c r="C1168">
        <v>0</v>
      </c>
      <c r="D1168">
        <v>13</v>
      </c>
      <c r="E1168">
        <v>0</v>
      </c>
      <c r="F1168">
        <v>0</v>
      </c>
      <c r="G1168" t="s">
        <v>53</v>
      </c>
      <c r="H1168">
        <f t="shared" si="414"/>
        <v>0.18181818181818166</v>
      </c>
      <c r="I1168">
        <v>493.0987634</v>
      </c>
      <c r="K1168">
        <v>5033440</v>
      </c>
      <c r="L1168">
        <v>4716328</v>
      </c>
      <c r="M1168">
        <v>4969007</v>
      </c>
      <c r="N1168" t="str">
        <f t="shared" si="415"/>
        <v>Yes</v>
      </c>
      <c r="O1168">
        <f t="shared" si="416"/>
        <v>4906258.333333333</v>
      </c>
      <c r="Q1168">
        <v>2045376</v>
      </c>
      <c r="R1168">
        <v>3014727</v>
      </c>
      <c r="S1168">
        <v>3028010</v>
      </c>
      <c r="T1168" t="str">
        <f t="shared" si="417"/>
        <v>Yes</v>
      </c>
      <c r="U1168">
        <f t="shared" si="418"/>
        <v>2696037.6666666665</v>
      </c>
      <c r="W1168">
        <f t="shared" si="419"/>
        <v>1</v>
      </c>
      <c r="X1168">
        <f t="shared" si="420"/>
        <v>0.59090909090909094</v>
      </c>
      <c r="Z1168" s="4">
        <f t="shared" si="421"/>
        <v>493.09876337990005</v>
      </c>
      <c r="AA1168">
        <f t="shared" si="422"/>
        <v>12</v>
      </c>
      <c r="AB1168">
        <f t="shared" si="423"/>
        <v>0.54545454545454541</v>
      </c>
      <c r="AC1168">
        <f t="shared" si="424"/>
        <v>0.54545454545454541</v>
      </c>
      <c r="AD1168">
        <f t="shared" si="425"/>
        <v>0.92307692307692313</v>
      </c>
      <c r="AE1168" t="str">
        <f t="shared" si="426"/>
        <v>CRAM</v>
      </c>
      <c r="AH1168">
        <f t="shared" si="427"/>
        <v>0.35483870967741937</v>
      </c>
      <c r="AJ1168" t="str">
        <f t="shared" si="428"/>
        <v>----</v>
      </c>
      <c r="AK1168" t="str">
        <f t="shared" si="429"/>
        <v>----</v>
      </c>
      <c r="AL1168" t="str">
        <f t="shared" si="430"/>
        <v>HUnSatLig</v>
      </c>
      <c r="AM1168" t="str">
        <f t="shared" si="431"/>
        <v>----</v>
      </c>
      <c r="AN1168" t="str">
        <f t="shared" si="432"/>
        <v>----</v>
      </c>
      <c r="AO1168" t="str">
        <f t="shared" si="433"/>
        <v>----</v>
      </c>
      <c r="AQ1168" s="4">
        <f t="shared" si="434"/>
        <v>493.21278520833494</v>
      </c>
      <c r="AR1168" s="4">
        <f t="shared" si="435"/>
        <v>493</v>
      </c>
      <c r="AS1168" s="4">
        <f t="shared" si="436"/>
        <v>0.21278520833493531</v>
      </c>
    </row>
    <row r="1169" spans="1:45" x14ac:dyDescent="0.25">
      <c r="A1169">
        <v>22</v>
      </c>
      <c r="B1169">
        <v>22</v>
      </c>
      <c r="C1169">
        <v>0</v>
      </c>
      <c r="D1169">
        <v>14</v>
      </c>
      <c r="E1169">
        <v>0</v>
      </c>
      <c r="F1169">
        <v>0</v>
      </c>
      <c r="G1169" t="s">
        <v>53</v>
      </c>
      <c r="H1169">
        <f t="shared" si="414"/>
        <v>0.27272727272727293</v>
      </c>
      <c r="I1169">
        <v>509.09367800000001</v>
      </c>
      <c r="K1169">
        <v>3874127</v>
      </c>
      <c r="L1169">
        <v>3198158</v>
      </c>
      <c r="M1169">
        <v>3321692</v>
      </c>
      <c r="N1169" t="str">
        <f t="shared" si="415"/>
        <v>Yes</v>
      </c>
      <c r="O1169">
        <f t="shared" si="416"/>
        <v>3464659</v>
      </c>
      <c r="Q1169">
        <v>1875312</v>
      </c>
      <c r="R1169">
        <v>2587188</v>
      </c>
      <c r="S1169">
        <v>2758548</v>
      </c>
      <c r="T1169" t="str">
        <f t="shared" si="417"/>
        <v>Yes</v>
      </c>
      <c r="U1169">
        <f t="shared" si="418"/>
        <v>2407016</v>
      </c>
      <c r="W1169">
        <f t="shared" si="419"/>
        <v>1</v>
      </c>
      <c r="X1169">
        <f t="shared" si="420"/>
        <v>0.63636363636363635</v>
      </c>
      <c r="Z1169" s="4">
        <f t="shared" si="421"/>
        <v>509.09367797990001</v>
      </c>
      <c r="AA1169">
        <f t="shared" si="422"/>
        <v>12</v>
      </c>
      <c r="AB1169">
        <f t="shared" si="423"/>
        <v>0.54545454545454541</v>
      </c>
      <c r="AC1169">
        <f t="shared" si="424"/>
        <v>0.54545454545454541</v>
      </c>
      <c r="AD1169">
        <f t="shared" si="425"/>
        <v>0.8571428571428571</v>
      </c>
      <c r="AE1169" t="str">
        <f t="shared" si="426"/>
        <v>CRAM</v>
      </c>
      <c r="AH1169">
        <f t="shared" si="427"/>
        <v>0.33333333333333331</v>
      </c>
      <c r="AJ1169" t="str">
        <f t="shared" si="428"/>
        <v>----</v>
      </c>
      <c r="AK1169" t="str">
        <f t="shared" si="429"/>
        <v>----</v>
      </c>
      <c r="AL1169" t="str">
        <f t="shared" si="430"/>
        <v>HUnSatLig</v>
      </c>
      <c r="AM1169" t="str">
        <f t="shared" si="431"/>
        <v>----</v>
      </c>
      <c r="AN1169" t="str">
        <f t="shared" si="432"/>
        <v>----</v>
      </c>
      <c r="AO1169" t="str">
        <f t="shared" si="433"/>
        <v>----</v>
      </c>
      <c r="AQ1169" s="4">
        <f t="shared" si="434"/>
        <v>509.21139839682024</v>
      </c>
      <c r="AR1169" s="4">
        <f t="shared" si="435"/>
        <v>509</v>
      </c>
      <c r="AS1169" s="4">
        <f t="shared" si="436"/>
        <v>0.21139839682024331</v>
      </c>
    </row>
    <row r="1170" spans="1:45" x14ac:dyDescent="0.25">
      <c r="A1170">
        <v>22</v>
      </c>
      <c r="B1170">
        <v>22</v>
      </c>
      <c r="C1170">
        <v>0</v>
      </c>
      <c r="D1170">
        <v>15</v>
      </c>
      <c r="E1170">
        <v>0</v>
      </c>
      <c r="F1170">
        <v>0</v>
      </c>
      <c r="G1170" t="s">
        <v>53</v>
      </c>
      <c r="H1170">
        <f t="shared" si="414"/>
        <v>0.36363636363636376</v>
      </c>
      <c r="I1170">
        <v>525.08859259999997</v>
      </c>
      <c r="K1170">
        <v>2166868</v>
      </c>
      <c r="L1170">
        <v>1978883</v>
      </c>
      <c r="M1170">
        <v>2201871</v>
      </c>
      <c r="N1170" t="str">
        <f t="shared" si="415"/>
        <v>Yes</v>
      </c>
      <c r="O1170">
        <f t="shared" si="416"/>
        <v>2115874</v>
      </c>
      <c r="Q1170">
        <v>1829115</v>
      </c>
      <c r="R1170">
        <v>2134614</v>
      </c>
      <c r="S1170">
        <v>2611223</v>
      </c>
      <c r="T1170" t="str">
        <f t="shared" si="417"/>
        <v>Yes</v>
      </c>
      <c r="U1170">
        <f t="shared" si="418"/>
        <v>2191650.6666666665</v>
      </c>
      <c r="W1170">
        <f t="shared" si="419"/>
        <v>1</v>
      </c>
      <c r="X1170">
        <f t="shared" si="420"/>
        <v>0.68181818181818177</v>
      </c>
      <c r="Z1170" s="4">
        <f t="shared" si="421"/>
        <v>525.08859257990014</v>
      </c>
      <c r="AA1170">
        <f t="shared" si="422"/>
        <v>12</v>
      </c>
      <c r="AB1170">
        <f t="shared" si="423"/>
        <v>0.54545454545454541</v>
      </c>
      <c r="AC1170">
        <f t="shared" si="424"/>
        <v>0.54545454545454541</v>
      </c>
      <c r="AD1170">
        <f t="shared" si="425"/>
        <v>0.8</v>
      </c>
      <c r="AE1170" t="str">
        <f t="shared" si="426"/>
        <v>CRAM</v>
      </c>
      <c r="AH1170">
        <f t="shared" si="427"/>
        <v>0.31034482758620691</v>
      </c>
      <c r="AJ1170" t="str">
        <f t="shared" si="428"/>
        <v>----</v>
      </c>
      <c r="AK1170" t="str">
        <f t="shared" si="429"/>
        <v>----</v>
      </c>
      <c r="AL1170" t="str">
        <f t="shared" si="430"/>
        <v>HUnSatLig</v>
      </c>
      <c r="AM1170" t="str">
        <f t="shared" si="431"/>
        <v>----</v>
      </c>
      <c r="AN1170" t="str">
        <f t="shared" si="432"/>
        <v>----</v>
      </c>
      <c r="AO1170" t="str">
        <f t="shared" si="433"/>
        <v>----</v>
      </c>
      <c r="AQ1170" s="4">
        <f t="shared" si="434"/>
        <v>525.21001158530566</v>
      </c>
      <c r="AR1170" s="4">
        <f t="shared" si="435"/>
        <v>525</v>
      </c>
      <c r="AS1170" s="4">
        <f t="shared" si="436"/>
        <v>0.21001158530566499</v>
      </c>
    </row>
    <row r="1171" spans="1:45" x14ac:dyDescent="0.25">
      <c r="A1171">
        <v>22</v>
      </c>
      <c r="B1171">
        <v>24</v>
      </c>
      <c r="C1171">
        <v>0</v>
      </c>
      <c r="D1171">
        <v>7</v>
      </c>
      <c r="E1171">
        <v>0</v>
      </c>
      <c r="F1171">
        <v>0</v>
      </c>
      <c r="G1171" t="s">
        <v>53</v>
      </c>
      <c r="H1171">
        <f t="shared" si="414"/>
        <v>-0.45454545454545414</v>
      </c>
      <c r="I1171">
        <v>399.14492580000001</v>
      </c>
      <c r="K1171">
        <v>5011280</v>
      </c>
      <c r="L1171">
        <v>4959558</v>
      </c>
      <c r="M1171">
        <v>4677376</v>
      </c>
      <c r="N1171" t="str">
        <f t="shared" si="415"/>
        <v>Yes</v>
      </c>
      <c r="O1171">
        <f t="shared" si="416"/>
        <v>4882738</v>
      </c>
      <c r="Q1171">
        <v>1566043</v>
      </c>
      <c r="R1171">
        <v>2648772</v>
      </c>
      <c r="S1171">
        <v>2773710</v>
      </c>
      <c r="T1171" t="str">
        <f t="shared" si="417"/>
        <v>Yes</v>
      </c>
      <c r="U1171">
        <f t="shared" si="418"/>
        <v>2329508.3333333335</v>
      </c>
      <c r="W1171">
        <f t="shared" si="419"/>
        <v>1.0909090909090908</v>
      </c>
      <c r="X1171">
        <f t="shared" si="420"/>
        <v>0.31818181818181818</v>
      </c>
      <c r="Z1171" s="4">
        <f t="shared" si="421"/>
        <v>399.14492577990001</v>
      </c>
      <c r="AA1171">
        <f t="shared" si="422"/>
        <v>11</v>
      </c>
      <c r="AB1171">
        <f t="shared" si="423"/>
        <v>0.5</v>
      </c>
      <c r="AC1171">
        <f t="shared" si="424"/>
        <v>0.45833333333333331</v>
      </c>
      <c r="AD1171">
        <f t="shared" si="425"/>
        <v>1.5714285714285714</v>
      </c>
      <c r="AE1171" t="str">
        <f t="shared" si="426"/>
        <v>CRAM</v>
      </c>
      <c r="AH1171">
        <f t="shared" si="427"/>
        <v>0.40540540540540543</v>
      </c>
      <c r="AJ1171" t="str">
        <f t="shared" si="428"/>
        <v>----</v>
      </c>
      <c r="AK1171" t="str">
        <f t="shared" si="429"/>
        <v>----</v>
      </c>
      <c r="AL1171" t="str">
        <f t="shared" si="430"/>
        <v>HUnSatLig</v>
      </c>
      <c r="AM1171" t="str">
        <f t="shared" si="431"/>
        <v>----</v>
      </c>
      <c r="AN1171" t="str">
        <f t="shared" si="432"/>
        <v>----</v>
      </c>
      <c r="AO1171" t="str">
        <f t="shared" si="433"/>
        <v>----</v>
      </c>
      <c r="AQ1171" s="4">
        <f t="shared" si="434"/>
        <v>399.2372221668063</v>
      </c>
      <c r="AR1171" s="4">
        <f t="shared" si="435"/>
        <v>399</v>
      </c>
      <c r="AS1171" s="4">
        <f t="shared" si="436"/>
        <v>0.23722216680630481</v>
      </c>
    </row>
    <row r="1172" spans="1:45" x14ac:dyDescent="0.25">
      <c r="A1172">
        <v>22</v>
      </c>
      <c r="B1172">
        <v>24</v>
      </c>
      <c r="C1172">
        <v>0</v>
      </c>
      <c r="D1172">
        <v>8</v>
      </c>
      <c r="E1172">
        <v>0</v>
      </c>
      <c r="F1172">
        <v>0</v>
      </c>
      <c r="G1172" t="s">
        <v>53</v>
      </c>
      <c r="H1172">
        <f t="shared" si="414"/>
        <v>-0.36363636363636331</v>
      </c>
      <c r="I1172">
        <v>415.13984040000003</v>
      </c>
      <c r="K1172">
        <v>6690934</v>
      </c>
      <c r="L1172">
        <v>7285341</v>
      </c>
      <c r="M1172">
        <v>6219564</v>
      </c>
      <c r="N1172" t="str">
        <f t="shared" si="415"/>
        <v>Yes</v>
      </c>
      <c r="O1172">
        <f t="shared" si="416"/>
        <v>6731946.333333333</v>
      </c>
      <c r="Q1172">
        <v>2638872</v>
      </c>
      <c r="R1172">
        <v>3655416</v>
      </c>
      <c r="S1172">
        <v>3386061</v>
      </c>
      <c r="T1172" t="str">
        <f t="shared" si="417"/>
        <v>Yes</v>
      </c>
      <c r="U1172">
        <f t="shared" si="418"/>
        <v>3226783</v>
      </c>
      <c r="W1172">
        <f t="shared" si="419"/>
        <v>1.0909090909090908</v>
      </c>
      <c r="X1172">
        <f t="shared" si="420"/>
        <v>0.36363636363636365</v>
      </c>
      <c r="Z1172" s="4">
        <f t="shared" si="421"/>
        <v>415.13984037990002</v>
      </c>
      <c r="AA1172">
        <f t="shared" si="422"/>
        <v>11</v>
      </c>
      <c r="AB1172">
        <f t="shared" si="423"/>
        <v>0.5</v>
      </c>
      <c r="AC1172">
        <f t="shared" si="424"/>
        <v>0.45833333333333331</v>
      </c>
      <c r="AD1172">
        <f t="shared" si="425"/>
        <v>1.375</v>
      </c>
      <c r="AE1172" t="str">
        <f t="shared" si="426"/>
        <v>CRAM</v>
      </c>
      <c r="AH1172">
        <f t="shared" si="427"/>
        <v>0.3888888888888889</v>
      </c>
      <c r="AJ1172" t="str">
        <f t="shared" si="428"/>
        <v>----</v>
      </c>
      <c r="AK1172" t="str">
        <f t="shared" si="429"/>
        <v>----</v>
      </c>
      <c r="AL1172" t="str">
        <f t="shared" si="430"/>
        <v>HUnSatLig</v>
      </c>
      <c r="AM1172" t="str">
        <f t="shared" si="431"/>
        <v>----</v>
      </c>
      <c r="AN1172" t="str">
        <f t="shared" si="432"/>
        <v>----</v>
      </c>
      <c r="AO1172" t="str">
        <f t="shared" si="433"/>
        <v>----</v>
      </c>
      <c r="AQ1172" s="4">
        <f t="shared" si="434"/>
        <v>415.23583535529167</v>
      </c>
      <c r="AR1172" s="4">
        <f t="shared" si="435"/>
        <v>415</v>
      </c>
      <c r="AS1172" s="4">
        <f t="shared" si="436"/>
        <v>0.23583535529166966</v>
      </c>
    </row>
    <row r="1173" spans="1:45" x14ac:dyDescent="0.25">
      <c r="A1173">
        <v>22</v>
      </c>
      <c r="B1173">
        <v>24</v>
      </c>
      <c r="C1173">
        <v>0</v>
      </c>
      <c r="D1173">
        <v>9</v>
      </c>
      <c r="E1173">
        <v>0</v>
      </c>
      <c r="F1173">
        <v>0</v>
      </c>
      <c r="G1173" t="s">
        <v>53</v>
      </c>
      <c r="H1173">
        <f t="shared" si="414"/>
        <v>-0.27272727272727249</v>
      </c>
      <c r="I1173">
        <v>431.13475499999998</v>
      </c>
      <c r="K1173">
        <v>8102972</v>
      </c>
      <c r="L1173">
        <v>7491973</v>
      </c>
      <c r="M1173">
        <v>6825054</v>
      </c>
      <c r="N1173" t="str">
        <f t="shared" si="415"/>
        <v>Yes</v>
      </c>
      <c r="O1173">
        <f t="shared" si="416"/>
        <v>7473333</v>
      </c>
      <c r="Q1173">
        <v>2958254</v>
      </c>
      <c r="R1173">
        <v>4791123</v>
      </c>
      <c r="S1173">
        <v>3723217</v>
      </c>
      <c r="T1173" t="str">
        <f t="shared" si="417"/>
        <v>Yes</v>
      </c>
      <c r="U1173">
        <f t="shared" si="418"/>
        <v>3824198</v>
      </c>
      <c r="W1173">
        <f t="shared" si="419"/>
        <v>1.0909090909090908</v>
      </c>
      <c r="X1173">
        <f t="shared" si="420"/>
        <v>0.40909090909090912</v>
      </c>
      <c r="Z1173" s="4">
        <f t="shared" si="421"/>
        <v>431.13475497990004</v>
      </c>
      <c r="AA1173">
        <f t="shared" si="422"/>
        <v>11</v>
      </c>
      <c r="AB1173">
        <f t="shared" si="423"/>
        <v>0.5</v>
      </c>
      <c r="AC1173">
        <f t="shared" si="424"/>
        <v>0.45833333333333331</v>
      </c>
      <c r="AD1173">
        <f t="shared" si="425"/>
        <v>1.2222222222222223</v>
      </c>
      <c r="AE1173" t="str">
        <f t="shared" si="426"/>
        <v>CRAM</v>
      </c>
      <c r="AH1173">
        <f t="shared" si="427"/>
        <v>0.37142857142857144</v>
      </c>
      <c r="AJ1173" t="str">
        <f t="shared" si="428"/>
        <v>----</v>
      </c>
      <c r="AK1173" t="str">
        <f t="shared" si="429"/>
        <v>----</v>
      </c>
      <c r="AL1173" t="str">
        <f t="shared" si="430"/>
        <v>HUnSatLig</v>
      </c>
      <c r="AM1173" t="str">
        <f t="shared" si="431"/>
        <v>----</v>
      </c>
      <c r="AN1173" t="str">
        <f t="shared" si="432"/>
        <v>----</v>
      </c>
      <c r="AO1173" t="str">
        <f t="shared" si="433"/>
        <v>----</v>
      </c>
      <c r="AQ1173" s="4">
        <f t="shared" si="434"/>
        <v>431.23444854377698</v>
      </c>
      <c r="AR1173" s="4">
        <f t="shared" si="435"/>
        <v>431</v>
      </c>
      <c r="AS1173" s="4">
        <f t="shared" si="436"/>
        <v>0.23444854377697766</v>
      </c>
    </row>
    <row r="1174" spans="1:45" x14ac:dyDescent="0.25">
      <c r="A1174">
        <v>22</v>
      </c>
      <c r="B1174">
        <v>24</v>
      </c>
      <c r="C1174">
        <v>0</v>
      </c>
      <c r="D1174">
        <v>10</v>
      </c>
      <c r="E1174">
        <v>0</v>
      </c>
      <c r="F1174">
        <v>0</v>
      </c>
      <c r="G1174" t="s">
        <v>53</v>
      </c>
      <c r="H1174">
        <f t="shared" si="414"/>
        <v>-0.18181818181818166</v>
      </c>
      <c r="I1174">
        <v>447.1296696</v>
      </c>
      <c r="K1174">
        <v>8420383</v>
      </c>
      <c r="L1174">
        <v>8515058</v>
      </c>
      <c r="M1174">
        <v>7765591</v>
      </c>
      <c r="N1174" t="str">
        <f t="shared" si="415"/>
        <v>Yes</v>
      </c>
      <c r="O1174">
        <f t="shared" si="416"/>
        <v>8233677.333333333</v>
      </c>
      <c r="Q1174">
        <v>3124953</v>
      </c>
      <c r="R1174">
        <v>4048959</v>
      </c>
      <c r="S1174">
        <v>3931677</v>
      </c>
      <c r="T1174" t="str">
        <f t="shared" si="417"/>
        <v>Yes</v>
      </c>
      <c r="U1174">
        <f t="shared" si="418"/>
        <v>3701863</v>
      </c>
      <c r="W1174">
        <f t="shared" si="419"/>
        <v>1.0909090909090908</v>
      </c>
      <c r="X1174">
        <f t="shared" si="420"/>
        <v>0.45454545454545453</v>
      </c>
      <c r="Z1174" s="4">
        <f t="shared" si="421"/>
        <v>447.1296695799</v>
      </c>
      <c r="AA1174">
        <f t="shared" si="422"/>
        <v>11</v>
      </c>
      <c r="AB1174">
        <f t="shared" si="423"/>
        <v>0.5</v>
      </c>
      <c r="AC1174">
        <f t="shared" si="424"/>
        <v>0.45833333333333331</v>
      </c>
      <c r="AD1174">
        <f t="shared" si="425"/>
        <v>1.1000000000000001</v>
      </c>
      <c r="AE1174" t="str">
        <f t="shared" si="426"/>
        <v>CRAM</v>
      </c>
      <c r="AH1174">
        <f t="shared" si="427"/>
        <v>0.35294117647058826</v>
      </c>
      <c r="AJ1174" t="str">
        <f t="shared" si="428"/>
        <v>----</v>
      </c>
      <c r="AK1174" t="str">
        <f t="shared" si="429"/>
        <v>----</v>
      </c>
      <c r="AL1174" t="str">
        <f t="shared" si="430"/>
        <v>HUnSatLig</v>
      </c>
      <c r="AM1174" t="str">
        <f t="shared" si="431"/>
        <v>----</v>
      </c>
      <c r="AN1174" t="str">
        <f t="shared" si="432"/>
        <v>----</v>
      </c>
      <c r="AO1174" t="str">
        <f t="shared" si="433"/>
        <v>----</v>
      </c>
      <c r="AQ1174" s="4">
        <f t="shared" si="434"/>
        <v>447.23306173226223</v>
      </c>
      <c r="AR1174" s="4">
        <f t="shared" si="435"/>
        <v>447</v>
      </c>
      <c r="AS1174" s="4">
        <f t="shared" si="436"/>
        <v>0.23306173226222882</v>
      </c>
    </row>
    <row r="1175" spans="1:45" x14ac:dyDescent="0.25">
      <c r="A1175">
        <v>22</v>
      </c>
      <c r="B1175">
        <v>24</v>
      </c>
      <c r="C1175">
        <v>0</v>
      </c>
      <c r="D1175">
        <v>11</v>
      </c>
      <c r="E1175">
        <v>0</v>
      </c>
      <c r="F1175">
        <v>0</v>
      </c>
      <c r="G1175" t="s">
        <v>53</v>
      </c>
      <c r="H1175">
        <f t="shared" si="414"/>
        <v>-9.0909090909090828E-2</v>
      </c>
      <c r="I1175">
        <v>463.12458420000002</v>
      </c>
      <c r="K1175">
        <v>8682916</v>
      </c>
      <c r="L1175">
        <v>7793370</v>
      </c>
      <c r="M1175">
        <v>7153884</v>
      </c>
      <c r="N1175" t="str">
        <f t="shared" si="415"/>
        <v>Yes</v>
      </c>
      <c r="O1175">
        <f t="shared" si="416"/>
        <v>7876723.333333333</v>
      </c>
      <c r="Q1175">
        <v>3593817</v>
      </c>
      <c r="R1175">
        <v>4923946</v>
      </c>
      <c r="S1175">
        <v>4936184</v>
      </c>
      <c r="T1175" t="str">
        <f t="shared" si="417"/>
        <v>Yes</v>
      </c>
      <c r="U1175">
        <f t="shared" si="418"/>
        <v>4484649</v>
      </c>
      <c r="W1175">
        <f t="shared" si="419"/>
        <v>1.0909090909090908</v>
      </c>
      <c r="X1175">
        <f t="shared" si="420"/>
        <v>0.5</v>
      </c>
      <c r="Z1175" s="4">
        <f t="shared" si="421"/>
        <v>463.12458417990001</v>
      </c>
      <c r="AA1175">
        <f t="shared" si="422"/>
        <v>11</v>
      </c>
      <c r="AB1175">
        <f t="shared" si="423"/>
        <v>0.5</v>
      </c>
      <c r="AC1175">
        <f t="shared" si="424"/>
        <v>0.45833333333333331</v>
      </c>
      <c r="AD1175">
        <f t="shared" si="425"/>
        <v>1</v>
      </c>
      <c r="AE1175" t="str">
        <f t="shared" si="426"/>
        <v>CRAM</v>
      </c>
      <c r="AH1175">
        <f t="shared" si="427"/>
        <v>0.33333333333333331</v>
      </c>
      <c r="AJ1175" t="str">
        <f t="shared" si="428"/>
        <v>----</v>
      </c>
      <c r="AK1175" t="str">
        <f t="shared" si="429"/>
        <v>----</v>
      </c>
      <c r="AL1175" t="str">
        <f t="shared" si="430"/>
        <v>HUnSatLig</v>
      </c>
      <c r="AM1175" t="str">
        <f t="shared" si="431"/>
        <v>----</v>
      </c>
      <c r="AN1175" t="str">
        <f t="shared" si="432"/>
        <v>----</v>
      </c>
      <c r="AO1175" t="str">
        <f t="shared" si="433"/>
        <v>----</v>
      </c>
      <c r="AQ1175" s="4">
        <f t="shared" si="434"/>
        <v>463.23167492074754</v>
      </c>
      <c r="AR1175" s="4">
        <f t="shared" si="435"/>
        <v>463</v>
      </c>
      <c r="AS1175" s="4">
        <f t="shared" si="436"/>
        <v>0.23167492074753682</v>
      </c>
    </row>
    <row r="1176" spans="1:45" x14ac:dyDescent="0.25">
      <c r="A1176">
        <v>22</v>
      </c>
      <c r="B1176">
        <v>24</v>
      </c>
      <c r="C1176">
        <v>0</v>
      </c>
      <c r="D1176">
        <v>12</v>
      </c>
      <c r="E1176">
        <v>0</v>
      </c>
      <c r="F1176">
        <v>0</v>
      </c>
      <c r="G1176" t="s">
        <v>53</v>
      </c>
      <c r="H1176">
        <f t="shared" si="414"/>
        <v>0</v>
      </c>
      <c r="I1176">
        <v>479.11949879999997</v>
      </c>
      <c r="K1176">
        <v>6237229</v>
      </c>
      <c r="L1176">
        <v>6406719</v>
      </c>
      <c r="M1176">
        <v>6039133</v>
      </c>
      <c r="N1176" t="str">
        <f t="shared" si="415"/>
        <v>Yes</v>
      </c>
      <c r="O1176">
        <f t="shared" si="416"/>
        <v>6227693.666666667</v>
      </c>
      <c r="Q1176">
        <v>3584216</v>
      </c>
      <c r="R1176">
        <v>4235232</v>
      </c>
      <c r="S1176">
        <v>4449773</v>
      </c>
      <c r="T1176" t="str">
        <f t="shared" si="417"/>
        <v>Yes</v>
      </c>
      <c r="U1176">
        <f t="shared" si="418"/>
        <v>4089740.3333333335</v>
      </c>
      <c r="W1176">
        <f t="shared" si="419"/>
        <v>1.0909090909090908</v>
      </c>
      <c r="X1176">
        <f t="shared" si="420"/>
        <v>0.54545454545454541</v>
      </c>
      <c r="Z1176" s="4">
        <f t="shared" si="421"/>
        <v>479.11949877989997</v>
      </c>
      <c r="AA1176">
        <f t="shared" si="422"/>
        <v>11</v>
      </c>
      <c r="AB1176">
        <f t="shared" si="423"/>
        <v>0.5</v>
      </c>
      <c r="AC1176">
        <f t="shared" si="424"/>
        <v>0.45833333333333331</v>
      </c>
      <c r="AD1176">
        <f t="shared" si="425"/>
        <v>0.91666666666666663</v>
      </c>
      <c r="AE1176" t="str">
        <f t="shared" si="426"/>
        <v>CRAM</v>
      </c>
      <c r="AH1176">
        <f t="shared" si="427"/>
        <v>0.3125</v>
      </c>
      <c r="AJ1176" t="str">
        <f t="shared" si="428"/>
        <v>----</v>
      </c>
      <c r="AK1176" t="str">
        <f t="shared" si="429"/>
        <v>----</v>
      </c>
      <c r="AL1176" t="str">
        <f t="shared" si="430"/>
        <v>HUnSatLig</v>
      </c>
      <c r="AM1176" t="str">
        <f t="shared" si="431"/>
        <v>----</v>
      </c>
      <c r="AN1176" t="str">
        <f t="shared" si="432"/>
        <v>----</v>
      </c>
      <c r="AO1176" t="str">
        <f t="shared" si="433"/>
        <v>----</v>
      </c>
      <c r="AQ1176" s="4">
        <f t="shared" si="434"/>
        <v>479.23028810923279</v>
      </c>
      <c r="AR1176" s="4">
        <f t="shared" si="435"/>
        <v>479</v>
      </c>
      <c r="AS1176" s="4">
        <f t="shared" si="436"/>
        <v>0.23028810923278797</v>
      </c>
    </row>
    <row r="1177" spans="1:45" x14ac:dyDescent="0.25">
      <c r="A1177">
        <v>22</v>
      </c>
      <c r="B1177">
        <v>24</v>
      </c>
      <c r="C1177">
        <v>0</v>
      </c>
      <c r="D1177">
        <v>13</v>
      </c>
      <c r="E1177">
        <v>0</v>
      </c>
      <c r="F1177">
        <v>0</v>
      </c>
      <c r="G1177" t="s">
        <v>53</v>
      </c>
      <c r="H1177">
        <f t="shared" si="414"/>
        <v>9.0909090909090828E-2</v>
      </c>
      <c r="I1177">
        <v>495.11441339999999</v>
      </c>
      <c r="K1177">
        <v>5087811</v>
      </c>
      <c r="L1177">
        <v>4386649</v>
      </c>
      <c r="M1177">
        <v>4362821</v>
      </c>
      <c r="N1177" t="str">
        <f t="shared" si="415"/>
        <v>Yes</v>
      </c>
      <c r="O1177">
        <f t="shared" si="416"/>
        <v>4612427</v>
      </c>
      <c r="Q1177">
        <v>2978879</v>
      </c>
      <c r="R1177">
        <v>3421302</v>
      </c>
      <c r="S1177">
        <v>3658901</v>
      </c>
      <c r="T1177" t="str">
        <f t="shared" si="417"/>
        <v>Yes</v>
      </c>
      <c r="U1177">
        <f t="shared" si="418"/>
        <v>3353027.3333333335</v>
      </c>
      <c r="W1177">
        <f t="shared" si="419"/>
        <v>1.0909090909090908</v>
      </c>
      <c r="X1177">
        <f t="shared" si="420"/>
        <v>0.59090909090909094</v>
      </c>
      <c r="Z1177" s="4">
        <f t="shared" si="421"/>
        <v>495.11441337989999</v>
      </c>
      <c r="AA1177">
        <f t="shared" si="422"/>
        <v>11</v>
      </c>
      <c r="AB1177">
        <f t="shared" si="423"/>
        <v>0.5</v>
      </c>
      <c r="AC1177">
        <f t="shared" si="424"/>
        <v>0.45833333333333331</v>
      </c>
      <c r="AD1177">
        <f t="shared" si="425"/>
        <v>0.84615384615384615</v>
      </c>
      <c r="AE1177" t="str">
        <f t="shared" si="426"/>
        <v>CRAM</v>
      </c>
      <c r="AH1177">
        <f t="shared" si="427"/>
        <v>0.29032258064516131</v>
      </c>
      <c r="AJ1177" t="str">
        <f t="shared" si="428"/>
        <v>----</v>
      </c>
      <c r="AK1177" t="str">
        <f t="shared" si="429"/>
        <v>----</v>
      </c>
      <c r="AL1177" t="str">
        <f t="shared" si="430"/>
        <v>HUnSatLig</v>
      </c>
      <c r="AM1177" t="str">
        <f t="shared" si="431"/>
        <v>----</v>
      </c>
      <c r="AN1177" t="str">
        <f t="shared" si="432"/>
        <v>----</v>
      </c>
      <c r="AO1177" t="str">
        <f t="shared" si="433"/>
        <v>----</v>
      </c>
      <c r="AQ1177" s="4">
        <f t="shared" si="434"/>
        <v>495.2289012977181</v>
      </c>
      <c r="AR1177" s="4">
        <f t="shared" si="435"/>
        <v>495</v>
      </c>
      <c r="AS1177" s="4">
        <f t="shared" si="436"/>
        <v>0.22890129771809598</v>
      </c>
    </row>
    <row r="1178" spans="1:45" x14ac:dyDescent="0.25">
      <c r="A1178">
        <v>22</v>
      </c>
      <c r="B1178">
        <v>24</v>
      </c>
      <c r="C1178">
        <v>0</v>
      </c>
      <c r="D1178">
        <v>14</v>
      </c>
      <c r="E1178">
        <v>0</v>
      </c>
      <c r="F1178">
        <v>0</v>
      </c>
      <c r="G1178" t="s">
        <v>53</v>
      </c>
      <c r="H1178">
        <f t="shared" si="414"/>
        <v>0.18181818181818166</v>
      </c>
      <c r="I1178">
        <v>511.109328</v>
      </c>
      <c r="K1178">
        <v>3273153</v>
      </c>
      <c r="L1178">
        <v>2920192</v>
      </c>
      <c r="M1178">
        <v>2285457</v>
      </c>
      <c r="N1178" t="str">
        <f t="shared" si="415"/>
        <v>Yes</v>
      </c>
      <c r="O1178">
        <f t="shared" si="416"/>
        <v>2826267.3333333335</v>
      </c>
      <c r="Q1178">
        <v>2394061</v>
      </c>
      <c r="R1178">
        <v>2548860</v>
      </c>
      <c r="S1178">
        <v>3141627</v>
      </c>
      <c r="T1178" t="str">
        <f t="shared" si="417"/>
        <v>Yes</v>
      </c>
      <c r="U1178">
        <f t="shared" si="418"/>
        <v>2694849.3333333335</v>
      </c>
      <c r="W1178">
        <f t="shared" si="419"/>
        <v>1.0909090909090908</v>
      </c>
      <c r="X1178">
        <f t="shared" si="420"/>
        <v>0.63636363636363635</v>
      </c>
      <c r="Z1178" s="4">
        <f t="shared" si="421"/>
        <v>511.1093279799</v>
      </c>
      <c r="AA1178">
        <f t="shared" si="422"/>
        <v>11</v>
      </c>
      <c r="AB1178">
        <f t="shared" si="423"/>
        <v>0.5</v>
      </c>
      <c r="AC1178">
        <f t="shared" si="424"/>
        <v>0.45833333333333331</v>
      </c>
      <c r="AD1178">
        <f t="shared" si="425"/>
        <v>0.7857142857142857</v>
      </c>
      <c r="AE1178" t="str">
        <f t="shared" si="426"/>
        <v>CRAM</v>
      </c>
      <c r="AH1178">
        <f t="shared" si="427"/>
        <v>0.26666666666666666</v>
      </c>
      <c r="AJ1178" t="str">
        <f t="shared" si="428"/>
        <v>----</v>
      </c>
      <c r="AK1178" t="str">
        <f t="shared" si="429"/>
        <v>----</v>
      </c>
      <c r="AL1178" t="str">
        <f t="shared" si="430"/>
        <v>HUnSatLig</v>
      </c>
      <c r="AM1178" t="str">
        <f t="shared" si="431"/>
        <v>----</v>
      </c>
      <c r="AN1178" t="str">
        <f t="shared" si="432"/>
        <v>----</v>
      </c>
      <c r="AO1178" t="str">
        <f t="shared" si="433"/>
        <v>----</v>
      </c>
      <c r="AQ1178" s="4">
        <f t="shared" si="434"/>
        <v>511.2275144862034</v>
      </c>
      <c r="AR1178" s="4">
        <f t="shared" si="435"/>
        <v>511</v>
      </c>
      <c r="AS1178" s="4">
        <f t="shared" si="436"/>
        <v>0.22751448620340398</v>
      </c>
    </row>
    <row r="1179" spans="1:45" x14ac:dyDescent="0.25">
      <c r="A1179">
        <v>22</v>
      </c>
      <c r="B1179">
        <v>24</v>
      </c>
      <c r="C1179">
        <v>0</v>
      </c>
      <c r="D1179">
        <v>15</v>
      </c>
      <c r="E1179">
        <v>0</v>
      </c>
      <c r="F1179">
        <v>0</v>
      </c>
      <c r="G1179" t="s">
        <v>53</v>
      </c>
      <c r="H1179">
        <f t="shared" si="414"/>
        <v>0.27272727272727293</v>
      </c>
      <c r="I1179">
        <v>527.10424260000002</v>
      </c>
      <c r="K1179">
        <v>2386586</v>
      </c>
      <c r="L1179">
        <v>2526743</v>
      </c>
      <c r="M1179">
        <v>1744196</v>
      </c>
      <c r="N1179" t="str">
        <f t="shared" si="415"/>
        <v>Yes</v>
      </c>
      <c r="O1179">
        <f t="shared" si="416"/>
        <v>2219175</v>
      </c>
      <c r="Q1179">
        <v>1508086</v>
      </c>
      <c r="R1179">
        <v>2290322</v>
      </c>
      <c r="S1179">
        <v>2232393</v>
      </c>
      <c r="T1179" t="str">
        <f t="shared" si="417"/>
        <v>Yes</v>
      </c>
      <c r="U1179">
        <f t="shared" si="418"/>
        <v>2010267</v>
      </c>
      <c r="W1179">
        <f t="shared" si="419"/>
        <v>1.0909090909090908</v>
      </c>
      <c r="X1179">
        <f t="shared" si="420"/>
        <v>0.68181818181818177</v>
      </c>
      <c r="Z1179" s="4">
        <f t="shared" si="421"/>
        <v>527.10424257990007</v>
      </c>
      <c r="AA1179">
        <f t="shared" si="422"/>
        <v>11</v>
      </c>
      <c r="AB1179">
        <f t="shared" si="423"/>
        <v>0.5</v>
      </c>
      <c r="AC1179">
        <f t="shared" si="424"/>
        <v>0.45833333333333331</v>
      </c>
      <c r="AD1179">
        <f t="shared" si="425"/>
        <v>0.73333333333333328</v>
      </c>
      <c r="AE1179" t="str">
        <f t="shared" si="426"/>
        <v>O</v>
      </c>
      <c r="AH1179">
        <f t="shared" si="427"/>
        <v>0.2413793103448276</v>
      </c>
      <c r="AJ1179" t="str">
        <f t="shared" si="428"/>
        <v>----</v>
      </c>
      <c r="AK1179" t="str">
        <f t="shared" si="429"/>
        <v>----</v>
      </c>
      <c r="AL1179" t="str">
        <f t="shared" si="430"/>
        <v>HUnSatLig</v>
      </c>
      <c r="AM1179" t="str">
        <f t="shared" si="431"/>
        <v>----</v>
      </c>
      <c r="AN1179" t="str">
        <f t="shared" si="432"/>
        <v>----</v>
      </c>
      <c r="AO1179" t="str">
        <f t="shared" si="433"/>
        <v>----</v>
      </c>
      <c r="AQ1179" s="4">
        <f t="shared" si="434"/>
        <v>527.22612767468877</v>
      </c>
      <c r="AR1179" s="4">
        <f t="shared" si="435"/>
        <v>527</v>
      </c>
      <c r="AS1179" s="4">
        <f t="shared" si="436"/>
        <v>0.22612767468876882</v>
      </c>
    </row>
    <row r="1180" spans="1:45" x14ac:dyDescent="0.25">
      <c r="A1180">
        <v>22</v>
      </c>
      <c r="B1180">
        <v>26</v>
      </c>
      <c r="C1180">
        <v>0</v>
      </c>
      <c r="D1180">
        <v>6</v>
      </c>
      <c r="E1180">
        <v>0</v>
      </c>
      <c r="F1180">
        <v>0</v>
      </c>
      <c r="G1180" t="s">
        <v>53</v>
      </c>
      <c r="H1180">
        <f t="shared" si="414"/>
        <v>-0.63636363636363669</v>
      </c>
      <c r="I1180">
        <v>385.16566119999999</v>
      </c>
      <c r="K1180">
        <v>4004208</v>
      </c>
      <c r="L1180">
        <v>3960561</v>
      </c>
      <c r="M1180">
        <v>3725424</v>
      </c>
      <c r="N1180" t="str">
        <f t="shared" si="415"/>
        <v>Yes</v>
      </c>
      <c r="O1180">
        <f t="shared" si="416"/>
        <v>3896731</v>
      </c>
      <c r="Q1180">
        <v>1958775</v>
      </c>
      <c r="R1180">
        <v>2415429</v>
      </c>
      <c r="S1180">
        <v>2365483</v>
      </c>
      <c r="T1180" t="str">
        <f t="shared" si="417"/>
        <v>Yes</v>
      </c>
      <c r="U1180">
        <f t="shared" si="418"/>
        <v>2246562.3333333335</v>
      </c>
      <c r="W1180">
        <f t="shared" si="419"/>
        <v>1.1818181818181819</v>
      </c>
      <c r="X1180">
        <f t="shared" si="420"/>
        <v>0.27272727272727271</v>
      </c>
      <c r="Z1180" s="4">
        <f t="shared" si="421"/>
        <v>385.16566117989998</v>
      </c>
      <c r="AA1180">
        <f t="shared" si="422"/>
        <v>10</v>
      </c>
      <c r="AB1180">
        <f t="shared" si="423"/>
        <v>0.45454545454545453</v>
      </c>
      <c r="AC1180">
        <f t="shared" si="424"/>
        <v>0.38461538461538464</v>
      </c>
      <c r="AD1180">
        <f t="shared" si="425"/>
        <v>1.6666666666666667</v>
      </c>
      <c r="AE1180" t="str">
        <f t="shared" si="426"/>
        <v>CRAM</v>
      </c>
      <c r="AH1180">
        <f t="shared" si="427"/>
        <v>0.36842105263157893</v>
      </c>
      <c r="AJ1180" t="str">
        <f t="shared" si="428"/>
        <v>----</v>
      </c>
      <c r="AK1180" t="str">
        <f t="shared" si="429"/>
        <v>----</v>
      </c>
      <c r="AL1180" t="str">
        <f t="shared" si="430"/>
        <v>HUnSatLig</v>
      </c>
      <c r="AM1180" t="str">
        <f t="shared" si="431"/>
        <v>----</v>
      </c>
      <c r="AN1180" t="str">
        <f t="shared" si="432"/>
        <v>----</v>
      </c>
      <c r="AO1180" t="str">
        <f t="shared" si="433"/>
        <v>----</v>
      </c>
      <c r="AQ1180" s="4">
        <f t="shared" si="434"/>
        <v>385.25472506770421</v>
      </c>
      <c r="AR1180" s="4">
        <f t="shared" si="435"/>
        <v>385</v>
      </c>
      <c r="AS1180" s="4">
        <f t="shared" si="436"/>
        <v>0.25472506770421433</v>
      </c>
    </row>
    <row r="1181" spans="1:45" x14ac:dyDescent="0.25">
      <c r="A1181">
        <v>22</v>
      </c>
      <c r="B1181">
        <v>26</v>
      </c>
      <c r="C1181">
        <v>0</v>
      </c>
      <c r="D1181">
        <v>7</v>
      </c>
      <c r="E1181">
        <v>0</v>
      </c>
      <c r="F1181">
        <v>0</v>
      </c>
      <c r="G1181" t="s">
        <v>53</v>
      </c>
      <c r="H1181">
        <f t="shared" si="414"/>
        <v>-0.54545454545454586</v>
      </c>
      <c r="I1181">
        <v>401.1605758</v>
      </c>
      <c r="K1181">
        <v>7789734</v>
      </c>
      <c r="L1181">
        <v>7669335</v>
      </c>
      <c r="M1181">
        <v>7566343</v>
      </c>
      <c r="N1181" t="str">
        <f t="shared" si="415"/>
        <v>Yes</v>
      </c>
      <c r="O1181">
        <f t="shared" si="416"/>
        <v>7675137.333333333</v>
      </c>
      <c r="Q1181">
        <v>3144254</v>
      </c>
      <c r="R1181">
        <v>5208029</v>
      </c>
      <c r="S1181">
        <v>4879315</v>
      </c>
      <c r="T1181" t="str">
        <f t="shared" si="417"/>
        <v>Yes</v>
      </c>
      <c r="U1181">
        <f t="shared" si="418"/>
        <v>4410532.666666667</v>
      </c>
      <c r="W1181">
        <f t="shared" si="419"/>
        <v>1.1818181818181819</v>
      </c>
      <c r="X1181">
        <f t="shared" si="420"/>
        <v>0.31818181818181818</v>
      </c>
      <c r="Z1181" s="4">
        <f t="shared" si="421"/>
        <v>401.1605757799</v>
      </c>
      <c r="AA1181">
        <f t="shared" si="422"/>
        <v>10</v>
      </c>
      <c r="AB1181">
        <f t="shared" si="423"/>
        <v>0.45454545454545453</v>
      </c>
      <c r="AC1181">
        <f t="shared" si="424"/>
        <v>0.38461538461538464</v>
      </c>
      <c r="AD1181">
        <f t="shared" si="425"/>
        <v>1.4285714285714286</v>
      </c>
      <c r="AE1181" t="str">
        <f t="shared" si="426"/>
        <v>CRAM</v>
      </c>
      <c r="AH1181">
        <f t="shared" si="427"/>
        <v>0.35135135135135137</v>
      </c>
      <c r="AJ1181" t="str">
        <f t="shared" si="428"/>
        <v>----</v>
      </c>
      <c r="AK1181" t="str">
        <f t="shared" si="429"/>
        <v>----</v>
      </c>
      <c r="AL1181" t="str">
        <f t="shared" si="430"/>
        <v>HUnSatLig</v>
      </c>
      <c r="AM1181" t="str">
        <f t="shared" si="431"/>
        <v>----</v>
      </c>
      <c r="AN1181" t="str">
        <f t="shared" si="432"/>
        <v>----</v>
      </c>
      <c r="AO1181" t="str">
        <f t="shared" si="433"/>
        <v>----</v>
      </c>
      <c r="AQ1181" s="4">
        <f t="shared" si="434"/>
        <v>401.25333825618952</v>
      </c>
      <c r="AR1181" s="4">
        <f t="shared" si="435"/>
        <v>401</v>
      </c>
      <c r="AS1181" s="4">
        <f t="shared" si="436"/>
        <v>0.25333825618952233</v>
      </c>
    </row>
    <row r="1182" spans="1:45" x14ac:dyDescent="0.25">
      <c r="A1182">
        <v>22</v>
      </c>
      <c r="B1182">
        <v>26</v>
      </c>
      <c r="C1182">
        <v>0</v>
      </c>
      <c r="D1182">
        <v>8</v>
      </c>
      <c r="E1182">
        <v>0</v>
      </c>
      <c r="F1182">
        <v>0</v>
      </c>
      <c r="G1182" t="s">
        <v>53</v>
      </c>
      <c r="H1182">
        <f t="shared" si="414"/>
        <v>-0.45454545454545414</v>
      </c>
      <c r="I1182">
        <v>417.15549040000002</v>
      </c>
      <c r="K1182">
        <v>9599061</v>
      </c>
      <c r="L1182">
        <v>9222789</v>
      </c>
      <c r="M1182">
        <v>9514784</v>
      </c>
      <c r="N1182" t="str">
        <f t="shared" si="415"/>
        <v>Yes</v>
      </c>
      <c r="O1182">
        <f t="shared" si="416"/>
        <v>9445544.666666666</v>
      </c>
      <c r="Q1182">
        <v>4372438</v>
      </c>
      <c r="R1182">
        <v>6297306</v>
      </c>
      <c r="S1182">
        <v>6363833</v>
      </c>
      <c r="T1182" t="str">
        <f t="shared" si="417"/>
        <v>Yes</v>
      </c>
      <c r="U1182">
        <f t="shared" si="418"/>
        <v>5677859</v>
      </c>
      <c r="W1182">
        <f t="shared" si="419"/>
        <v>1.1818181818181819</v>
      </c>
      <c r="X1182">
        <f t="shared" si="420"/>
        <v>0.36363636363636365</v>
      </c>
      <c r="Z1182" s="4">
        <f t="shared" si="421"/>
        <v>417.15549037990002</v>
      </c>
      <c r="AA1182">
        <f t="shared" si="422"/>
        <v>10</v>
      </c>
      <c r="AB1182">
        <f t="shared" si="423"/>
        <v>0.45454545454545453</v>
      </c>
      <c r="AC1182">
        <f t="shared" si="424"/>
        <v>0.38461538461538464</v>
      </c>
      <c r="AD1182">
        <f t="shared" si="425"/>
        <v>1.25</v>
      </c>
      <c r="AE1182" t="str">
        <f t="shared" si="426"/>
        <v>CRAM</v>
      </c>
      <c r="AH1182">
        <f t="shared" si="427"/>
        <v>0.33333333333333331</v>
      </c>
      <c r="AJ1182" t="str">
        <f t="shared" si="428"/>
        <v>----</v>
      </c>
      <c r="AK1182" t="str">
        <f t="shared" si="429"/>
        <v>----</v>
      </c>
      <c r="AL1182" t="str">
        <f t="shared" si="430"/>
        <v>HUnSatLig</v>
      </c>
      <c r="AM1182" t="str">
        <f t="shared" si="431"/>
        <v>----</v>
      </c>
      <c r="AN1182" t="str">
        <f t="shared" si="432"/>
        <v>----</v>
      </c>
      <c r="AO1182" t="str">
        <f t="shared" si="433"/>
        <v>----</v>
      </c>
      <c r="AQ1182" s="4">
        <f t="shared" si="434"/>
        <v>417.25195144467483</v>
      </c>
      <c r="AR1182" s="4">
        <f t="shared" si="435"/>
        <v>417</v>
      </c>
      <c r="AS1182" s="4">
        <f t="shared" si="436"/>
        <v>0.25195144467483033</v>
      </c>
    </row>
    <row r="1183" spans="1:45" x14ac:dyDescent="0.25">
      <c r="A1183">
        <v>22</v>
      </c>
      <c r="B1183">
        <v>26</v>
      </c>
      <c r="C1183">
        <v>0</v>
      </c>
      <c r="D1183">
        <v>9</v>
      </c>
      <c r="E1183">
        <v>0</v>
      </c>
      <c r="F1183">
        <v>0</v>
      </c>
      <c r="G1183" t="s">
        <v>53</v>
      </c>
      <c r="H1183">
        <f t="shared" si="414"/>
        <v>-0.36363636363636331</v>
      </c>
      <c r="I1183">
        <v>433.15040499999998</v>
      </c>
      <c r="K1183">
        <v>9997135</v>
      </c>
      <c r="L1183">
        <v>9261351</v>
      </c>
      <c r="M1183">
        <v>8758197</v>
      </c>
      <c r="N1183" t="str">
        <f t="shared" si="415"/>
        <v>Yes</v>
      </c>
      <c r="O1183">
        <f t="shared" si="416"/>
        <v>9338894.333333334</v>
      </c>
      <c r="Q1183">
        <v>5252827</v>
      </c>
      <c r="R1183">
        <v>6953608</v>
      </c>
      <c r="S1183">
        <v>7235369</v>
      </c>
      <c r="T1183" t="str">
        <f t="shared" si="417"/>
        <v>Yes</v>
      </c>
      <c r="U1183">
        <f t="shared" si="418"/>
        <v>6480601.333333333</v>
      </c>
      <c r="W1183">
        <f t="shared" si="419"/>
        <v>1.1818181818181819</v>
      </c>
      <c r="X1183">
        <f t="shared" si="420"/>
        <v>0.40909090909090912</v>
      </c>
      <c r="Z1183" s="4">
        <f t="shared" si="421"/>
        <v>433.15040497989997</v>
      </c>
      <c r="AA1183">
        <f t="shared" si="422"/>
        <v>10</v>
      </c>
      <c r="AB1183">
        <f t="shared" si="423"/>
        <v>0.45454545454545453</v>
      </c>
      <c r="AC1183">
        <f t="shared" si="424"/>
        <v>0.38461538461538464</v>
      </c>
      <c r="AD1183">
        <f t="shared" si="425"/>
        <v>1.1111111111111112</v>
      </c>
      <c r="AE1183" t="str">
        <f t="shared" si="426"/>
        <v>CRAM</v>
      </c>
      <c r="AH1183">
        <f t="shared" si="427"/>
        <v>0.31428571428571428</v>
      </c>
      <c r="AJ1183" t="str">
        <f t="shared" si="428"/>
        <v>----</v>
      </c>
      <c r="AK1183" t="str">
        <f t="shared" si="429"/>
        <v>----</v>
      </c>
      <c r="AL1183" t="str">
        <f t="shared" si="430"/>
        <v>HUnSatLig</v>
      </c>
      <c r="AM1183" t="str">
        <f t="shared" si="431"/>
        <v>----</v>
      </c>
      <c r="AN1183" t="str">
        <f t="shared" si="432"/>
        <v>----</v>
      </c>
      <c r="AO1183" t="str">
        <f t="shared" si="433"/>
        <v>----</v>
      </c>
      <c r="AQ1183" s="4">
        <f t="shared" si="434"/>
        <v>433.25056463316008</v>
      </c>
      <c r="AR1183" s="4">
        <f t="shared" si="435"/>
        <v>433</v>
      </c>
      <c r="AS1183" s="4">
        <f t="shared" si="436"/>
        <v>0.25056463316008148</v>
      </c>
    </row>
    <row r="1184" spans="1:45" x14ac:dyDescent="0.25">
      <c r="A1184">
        <v>22</v>
      </c>
      <c r="B1184">
        <v>26</v>
      </c>
      <c r="C1184">
        <v>0</v>
      </c>
      <c r="D1184">
        <v>10</v>
      </c>
      <c r="E1184">
        <v>0</v>
      </c>
      <c r="F1184">
        <v>0</v>
      </c>
      <c r="G1184" t="s">
        <v>53</v>
      </c>
      <c r="H1184">
        <f t="shared" si="414"/>
        <v>-0.27272727272727249</v>
      </c>
      <c r="I1184">
        <v>449.14531959999999</v>
      </c>
      <c r="K1184">
        <v>8612634</v>
      </c>
      <c r="L1184">
        <v>8127862</v>
      </c>
      <c r="M1184">
        <v>8220043</v>
      </c>
      <c r="N1184" t="str">
        <f t="shared" si="415"/>
        <v>Yes</v>
      </c>
      <c r="O1184">
        <f t="shared" si="416"/>
        <v>8320179.666666667</v>
      </c>
      <c r="Q1184">
        <v>5170190</v>
      </c>
      <c r="R1184">
        <v>6753110</v>
      </c>
      <c r="S1184">
        <v>6328683</v>
      </c>
      <c r="T1184" t="str">
        <f t="shared" si="417"/>
        <v>Yes</v>
      </c>
      <c r="U1184">
        <f t="shared" si="418"/>
        <v>6083994.333333333</v>
      </c>
      <c r="W1184">
        <f t="shared" si="419"/>
        <v>1.1818181818181819</v>
      </c>
      <c r="X1184">
        <f t="shared" si="420"/>
        <v>0.45454545454545453</v>
      </c>
      <c r="Z1184" s="4">
        <f t="shared" si="421"/>
        <v>449.14531957989999</v>
      </c>
      <c r="AA1184">
        <f t="shared" si="422"/>
        <v>10</v>
      </c>
      <c r="AB1184">
        <f t="shared" si="423"/>
        <v>0.45454545454545453</v>
      </c>
      <c r="AC1184">
        <f t="shared" si="424"/>
        <v>0.38461538461538464</v>
      </c>
      <c r="AD1184">
        <f t="shared" si="425"/>
        <v>1</v>
      </c>
      <c r="AE1184" t="str">
        <f t="shared" si="426"/>
        <v>CRAM</v>
      </c>
      <c r="AH1184">
        <f t="shared" si="427"/>
        <v>0.29411764705882354</v>
      </c>
      <c r="AJ1184" t="str">
        <f t="shared" si="428"/>
        <v>----</v>
      </c>
      <c r="AK1184" t="str">
        <f t="shared" si="429"/>
        <v>----</v>
      </c>
      <c r="AL1184" t="str">
        <f t="shared" si="430"/>
        <v>HUnSatLig</v>
      </c>
      <c r="AM1184" t="str">
        <f t="shared" si="431"/>
        <v>----</v>
      </c>
      <c r="AN1184" t="str">
        <f t="shared" si="432"/>
        <v>----</v>
      </c>
      <c r="AO1184" t="str">
        <f t="shared" si="433"/>
        <v>----</v>
      </c>
      <c r="AQ1184" s="4">
        <f t="shared" si="434"/>
        <v>449.24917782164545</v>
      </c>
      <c r="AR1184" s="4">
        <f t="shared" si="435"/>
        <v>449</v>
      </c>
      <c r="AS1184" s="4">
        <f t="shared" si="436"/>
        <v>0.24917782164544633</v>
      </c>
    </row>
    <row r="1185" spans="1:45" x14ac:dyDescent="0.25">
      <c r="A1185">
        <v>22</v>
      </c>
      <c r="B1185">
        <v>26</v>
      </c>
      <c r="C1185">
        <v>0</v>
      </c>
      <c r="D1185">
        <v>11</v>
      </c>
      <c r="E1185">
        <v>0</v>
      </c>
      <c r="F1185">
        <v>0</v>
      </c>
      <c r="G1185" t="s">
        <v>53</v>
      </c>
      <c r="H1185">
        <f t="shared" si="414"/>
        <v>-0.18181818181818166</v>
      </c>
      <c r="I1185">
        <v>465.14023420000001</v>
      </c>
      <c r="K1185">
        <v>8822064</v>
      </c>
      <c r="L1185">
        <v>8207013</v>
      </c>
      <c r="M1185">
        <v>8271969</v>
      </c>
      <c r="N1185" t="str">
        <f t="shared" si="415"/>
        <v>Yes</v>
      </c>
      <c r="O1185">
        <f t="shared" si="416"/>
        <v>8433682</v>
      </c>
      <c r="Q1185">
        <v>5280808</v>
      </c>
      <c r="R1185">
        <v>6022571</v>
      </c>
      <c r="S1185">
        <v>6833600</v>
      </c>
      <c r="T1185" t="str">
        <f t="shared" si="417"/>
        <v>Yes</v>
      </c>
      <c r="U1185">
        <f t="shared" si="418"/>
        <v>6045659.666666667</v>
      </c>
      <c r="W1185">
        <f t="shared" si="419"/>
        <v>1.1818181818181819</v>
      </c>
      <c r="X1185">
        <f t="shared" si="420"/>
        <v>0.5</v>
      </c>
      <c r="Z1185" s="4">
        <f t="shared" si="421"/>
        <v>465.14023417990001</v>
      </c>
      <c r="AA1185">
        <f t="shared" si="422"/>
        <v>10</v>
      </c>
      <c r="AB1185">
        <f t="shared" si="423"/>
        <v>0.45454545454545453</v>
      </c>
      <c r="AC1185">
        <f t="shared" si="424"/>
        <v>0.38461538461538464</v>
      </c>
      <c r="AD1185">
        <f t="shared" si="425"/>
        <v>0.90909090909090906</v>
      </c>
      <c r="AE1185" t="str">
        <f t="shared" si="426"/>
        <v>CRAM</v>
      </c>
      <c r="AH1185">
        <f t="shared" si="427"/>
        <v>0.27272727272727271</v>
      </c>
      <c r="AJ1185" t="str">
        <f t="shared" si="428"/>
        <v>----</v>
      </c>
      <c r="AK1185" t="str">
        <f t="shared" si="429"/>
        <v>----</v>
      </c>
      <c r="AL1185" t="str">
        <f t="shared" si="430"/>
        <v>HUnSatLig</v>
      </c>
      <c r="AM1185" t="str">
        <f t="shared" si="431"/>
        <v>----</v>
      </c>
      <c r="AN1185" t="str">
        <f t="shared" si="432"/>
        <v>----</v>
      </c>
      <c r="AO1185" t="str">
        <f t="shared" si="433"/>
        <v>----</v>
      </c>
      <c r="AQ1185" s="4">
        <f t="shared" si="434"/>
        <v>465.24779101013075</v>
      </c>
      <c r="AR1185" s="4">
        <f t="shared" si="435"/>
        <v>465</v>
      </c>
      <c r="AS1185" s="4">
        <f t="shared" si="436"/>
        <v>0.24779101013075433</v>
      </c>
    </row>
    <row r="1186" spans="1:45" x14ac:dyDescent="0.25">
      <c r="A1186">
        <v>22</v>
      </c>
      <c r="B1186">
        <v>26</v>
      </c>
      <c r="C1186">
        <v>0</v>
      </c>
      <c r="D1186">
        <v>12</v>
      </c>
      <c r="E1186">
        <v>0</v>
      </c>
      <c r="F1186">
        <v>0</v>
      </c>
      <c r="G1186" t="s">
        <v>53</v>
      </c>
      <c r="H1186">
        <f t="shared" si="414"/>
        <v>-9.0909090909090828E-2</v>
      </c>
      <c r="I1186">
        <v>481.13514880000002</v>
      </c>
      <c r="K1186">
        <v>6173770</v>
      </c>
      <c r="L1186">
        <v>5332561</v>
      </c>
      <c r="M1186">
        <v>5679678</v>
      </c>
      <c r="N1186" t="str">
        <f t="shared" si="415"/>
        <v>Yes</v>
      </c>
      <c r="O1186">
        <f t="shared" si="416"/>
        <v>5728669.666666667</v>
      </c>
      <c r="Q1186">
        <v>4647211</v>
      </c>
      <c r="R1186">
        <v>4854738</v>
      </c>
      <c r="S1186">
        <v>4931111</v>
      </c>
      <c r="T1186" t="str">
        <f t="shared" si="417"/>
        <v>Yes</v>
      </c>
      <c r="U1186">
        <f t="shared" si="418"/>
        <v>4811020</v>
      </c>
      <c r="W1186">
        <f t="shared" si="419"/>
        <v>1.1818181818181819</v>
      </c>
      <c r="X1186">
        <f t="shared" si="420"/>
        <v>0.54545454545454541</v>
      </c>
      <c r="Z1186" s="4">
        <f t="shared" si="421"/>
        <v>481.13514877990002</v>
      </c>
      <c r="AA1186">
        <f t="shared" si="422"/>
        <v>10</v>
      </c>
      <c r="AB1186">
        <f t="shared" si="423"/>
        <v>0.45454545454545453</v>
      </c>
      <c r="AC1186">
        <f t="shared" si="424"/>
        <v>0.38461538461538464</v>
      </c>
      <c r="AD1186">
        <f t="shared" si="425"/>
        <v>0.83333333333333337</v>
      </c>
      <c r="AE1186" t="str">
        <f t="shared" si="426"/>
        <v>CRAM</v>
      </c>
      <c r="AH1186">
        <f t="shared" si="427"/>
        <v>0.25</v>
      </c>
      <c r="AJ1186" t="str">
        <f t="shared" si="428"/>
        <v>----</v>
      </c>
      <c r="AK1186" t="str">
        <f t="shared" si="429"/>
        <v>----</v>
      </c>
      <c r="AL1186" t="str">
        <f t="shared" si="430"/>
        <v>HUnSatLig</v>
      </c>
      <c r="AM1186" t="str">
        <f t="shared" si="431"/>
        <v>----</v>
      </c>
      <c r="AN1186" t="str">
        <f t="shared" si="432"/>
        <v>----</v>
      </c>
      <c r="AO1186" t="str">
        <f t="shared" si="433"/>
        <v>----</v>
      </c>
      <c r="AQ1186" s="4">
        <f t="shared" si="434"/>
        <v>481.24640419861606</v>
      </c>
      <c r="AR1186" s="4">
        <f t="shared" si="435"/>
        <v>481</v>
      </c>
      <c r="AS1186" s="4">
        <f t="shared" si="436"/>
        <v>0.24640419861606233</v>
      </c>
    </row>
    <row r="1187" spans="1:45" x14ac:dyDescent="0.25">
      <c r="A1187">
        <v>22</v>
      </c>
      <c r="B1187">
        <v>26</v>
      </c>
      <c r="C1187">
        <v>0</v>
      </c>
      <c r="D1187">
        <v>13</v>
      </c>
      <c r="E1187">
        <v>0</v>
      </c>
      <c r="F1187">
        <v>0</v>
      </c>
      <c r="G1187" t="s">
        <v>53</v>
      </c>
      <c r="H1187">
        <f t="shared" si="414"/>
        <v>0</v>
      </c>
      <c r="I1187">
        <v>497.13006339999998</v>
      </c>
      <c r="K1187">
        <v>4108971</v>
      </c>
      <c r="L1187">
        <v>3889037</v>
      </c>
      <c r="M1187">
        <v>3442272</v>
      </c>
      <c r="N1187" t="str">
        <f t="shared" si="415"/>
        <v>Yes</v>
      </c>
      <c r="O1187">
        <f t="shared" si="416"/>
        <v>3813426.6666666665</v>
      </c>
      <c r="Q1187">
        <v>3140798</v>
      </c>
      <c r="R1187">
        <v>3014827</v>
      </c>
      <c r="S1187">
        <v>4154626</v>
      </c>
      <c r="T1187" t="str">
        <f t="shared" si="417"/>
        <v>Yes</v>
      </c>
      <c r="U1187">
        <f t="shared" si="418"/>
        <v>3436750.3333333335</v>
      </c>
      <c r="W1187">
        <f t="shared" si="419"/>
        <v>1.1818181818181819</v>
      </c>
      <c r="X1187">
        <f t="shared" si="420"/>
        <v>0.59090909090909094</v>
      </c>
      <c r="Z1187" s="4">
        <f t="shared" si="421"/>
        <v>497.13006337990004</v>
      </c>
      <c r="AA1187">
        <f t="shared" si="422"/>
        <v>10</v>
      </c>
      <c r="AB1187">
        <f t="shared" si="423"/>
        <v>0.45454545454545453</v>
      </c>
      <c r="AC1187">
        <f t="shared" si="424"/>
        <v>0.38461538461538464</v>
      </c>
      <c r="AD1187">
        <f t="shared" si="425"/>
        <v>0.76923076923076927</v>
      </c>
      <c r="AE1187" t="str">
        <f t="shared" si="426"/>
        <v>O</v>
      </c>
      <c r="AH1187">
        <f t="shared" si="427"/>
        <v>0.22580645161290322</v>
      </c>
      <c r="AJ1187" t="str">
        <f t="shared" si="428"/>
        <v>----</v>
      </c>
      <c r="AK1187" t="str">
        <f t="shared" si="429"/>
        <v>----</v>
      </c>
      <c r="AL1187" t="str">
        <f t="shared" si="430"/>
        <v>HUnSatLig</v>
      </c>
      <c r="AM1187" t="str">
        <f t="shared" si="431"/>
        <v>----</v>
      </c>
      <c r="AN1187" t="str">
        <f t="shared" si="432"/>
        <v>----</v>
      </c>
      <c r="AO1187" t="str">
        <f t="shared" si="433"/>
        <v>----</v>
      </c>
      <c r="AQ1187" s="4">
        <f t="shared" si="434"/>
        <v>497.24501738710137</v>
      </c>
      <c r="AR1187" s="4">
        <f t="shared" si="435"/>
        <v>497</v>
      </c>
      <c r="AS1187" s="4">
        <f t="shared" si="436"/>
        <v>0.24501738710137033</v>
      </c>
    </row>
    <row r="1188" spans="1:45" x14ac:dyDescent="0.25">
      <c r="A1188">
        <v>22</v>
      </c>
      <c r="B1188">
        <v>26</v>
      </c>
      <c r="C1188">
        <v>0</v>
      </c>
      <c r="D1188">
        <v>14</v>
      </c>
      <c r="E1188">
        <v>0</v>
      </c>
      <c r="F1188">
        <v>0</v>
      </c>
      <c r="G1188" t="s">
        <v>53</v>
      </c>
      <c r="H1188">
        <f t="shared" si="414"/>
        <v>9.0909090909090828E-2</v>
      </c>
      <c r="I1188">
        <v>513.12497800000006</v>
      </c>
      <c r="K1188">
        <v>2345520</v>
      </c>
      <c r="L1188">
        <v>2135857</v>
      </c>
      <c r="M1188">
        <v>2195911</v>
      </c>
      <c r="N1188" t="str">
        <f t="shared" si="415"/>
        <v>Yes</v>
      </c>
      <c r="O1188">
        <f t="shared" si="416"/>
        <v>2225762.6666666665</v>
      </c>
      <c r="Q1188">
        <v>2595871</v>
      </c>
      <c r="R1188">
        <v>2686661</v>
      </c>
      <c r="S1188">
        <v>3072093</v>
      </c>
      <c r="T1188" t="str">
        <f t="shared" si="417"/>
        <v>Yes</v>
      </c>
      <c r="U1188">
        <f t="shared" si="418"/>
        <v>2784875</v>
      </c>
      <c r="W1188">
        <f t="shared" si="419"/>
        <v>1.1818181818181819</v>
      </c>
      <c r="X1188">
        <f t="shared" si="420"/>
        <v>0.63636363636363635</v>
      </c>
      <c r="Z1188" s="4">
        <f t="shared" si="421"/>
        <v>513.12497797990011</v>
      </c>
      <c r="AA1188">
        <f t="shared" si="422"/>
        <v>10</v>
      </c>
      <c r="AB1188">
        <f t="shared" si="423"/>
        <v>0.45454545454545453</v>
      </c>
      <c r="AC1188">
        <f t="shared" si="424"/>
        <v>0.38461538461538464</v>
      </c>
      <c r="AD1188">
        <f t="shared" si="425"/>
        <v>0.7142857142857143</v>
      </c>
      <c r="AE1188" t="str">
        <f t="shared" si="426"/>
        <v>O</v>
      </c>
      <c r="AH1188">
        <f t="shared" si="427"/>
        <v>0.2</v>
      </c>
      <c r="AJ1188" t="str">
        <f t="shared" si="428"/>
        <v>----</v>
      </c>
      <c r="AK1188" t="str">
        <f t="shared" si="429"/>
        <v>----</v>
      </c>
      <c r="AL1188" t="str">
        <f t="shared" si="430"/>
        <v>HUnSatLig</v>
      </c>
      <c r="AM1188" t="str">
        <f t="shared" si="431"/>
        <v>----</v>
      </c>
      <c r="AN1188" t="str">
        <f t="shared" si="432"/>
        <v>----</v>
      </c>
      <c r="AO1188" t="str">
        <f t="shared" si="433"/>
        <v>----</v>
      </c>
      <c r="AQ1188" s="4">
        <f t="shared" si="434"/>
        <v>513.24363057558674</v>
      </c>
      <c r="AR1188" s="4">
        <f t="shared" si="435"/>
        <v>513</v>
      </c>
      <c r="AS1188" s="4">
        <f t="shared" si="436"/>
        <v>0.24363057558673518</v>
      </c>
    </row>
    <row r="1189" spans="1:45" x14ac:dyDescent="0.25">
      <c r="A1189">
        <v>22</v>
      </c>
      <c r="B1189">
        <v>28</v>
      </c>
      <c r="C1189">
        <v>0</v>
      </c>
      <c r="D1189">
        <v>6</v>
      </c>
      <c r="E1189">
        <v>0</v>
      </c>
      <c r="F1189">
        <v>0</v>
      </c>
      <c r="G1189" t="s">
        <v>53</v>
      </c>
      <c r="H1189">
        <f t="shared" si="414"/>
        <v>-0.72727272727272751</v>
      </c>
      <c r="I1189">
        <v>387.18131119999998</v>
      </c>
      <c r="K1189">
        <v>5672923</v>
      </c>
      <c r="L1189">
        <v>5639348</v>
      </c>
      <c r="M1189">
        <v>5985864</v>
      </c>
      <c r="N1189" t="str">
        <f t="shared" si="415"/>
        <v>Yes</v>
      </c>
      <c r="O1189">
        <f t="shared" si="416"/>
        <v>5766045</v>
      </c>
      <c r="Q1189">
        <v>2647869</v>
      </c>
      <c r="R1189">
        <v>3759433</v>
      </c>
      <c r="S1189">
        <v>3776008</v>
      </c>
      <c r="T1189" t="str">
        <f t="shared" si="417"/>
        <v>Yes</v>
      </c>
      <c r="U1189">
        <f t="shared" si="418"/>
        <v>3394436.6666666665</v>
      </c>
      <c r="W1189">
        <f t="shared" si="419"/>
        <v>1.2727272727272727</v>
      </c>
      <c r="X1189">
        <f t="shared" si="420"/>
        <v>0.27272727272727271</v>
      </c>
      <c r="Z1189" s="4">
        <f t="shared" si="421"/>
        <v>387.18131117989998</v>
      </c>
      <c r="AA1189">
        <f t="shared" si="422"/>
        <v>9</v>
      </c>
      <c r="AB1189">
        <f t="shared" si="423"/>
        <v>0.40909090909090912</v>
      </c>
      <c r="AC1189">
        <f t="shared" si="424"/>
        <v>0.32142857142857145</v>
      </c>
      <c r="AD1189">
        <f t="shared" si="425"/>
        <v>1.5</v>
      </c>
      <c r="AE1189" t="str">
        <f t="shared" si="426"/>
        <v>CRAM</v>
      </c>
      <c r="AH1189">
        <f t="shared" si="427"/>
        <v>0.31578947368421051</v>
      </c>
      <c r="AJ1189" t="str">
        <f t="shared" si="428"/>
        <v>----</v>
      </c>
      <c r="AK1189" t="str">
        <f t="shared" si="429"/>
        <v>----</v>
      </c>
      <c r="AL1189" t="str">
        <f t="shared" si="430"/>
        <v>HUnSatLig</v>
      </c>
      <c r="AM1189" t="str">
        <f t="shared" si="431"/>
        <v>----</v>
      </c>
      <c r="AN1189" t="str">
        <f t="shared" si="432"/>
        <v>----</v>
      </c>
      <c r="AO1189" t="str">
        <f t="shared" si="433"/>
        <v>----</v>
      </c>
      <c r="AQ1189" s="4">
        <f t="shared" si="434"/>
        <v>387.27084115708743</v>
      </c>
      <c r="AR1189" s="4">
        <f t="shared" si="435"/>
        <v>387</v>
      </c>
      <c r="AS1189" s="4">
        <f t="shared" si="436"/>
        <v>0.27084115708743184</v>
      </c>
    </row>
    <row r="1190" spans="1:45" x14ac:dyDescent="0.25">
      <c r="A1190">
        <v>22</v>
      </c>
      <c r="B1190">
        <v>28</v>
      </c>
      <c r="C1190">
        <v>0</v>
      </c>
      <c r="D1190">
        <v>7</v>
      </c>
      <c r="E1190">
        <v>0</v>
      </c>
      <c r="F1190">
        <v>0</v>
      </c>
      <c r="G1190" t="s">
        <v>53</v>
      </c>
      <c r="H1190">
        <f t="shared" si="414"/>
        <v>-0.63636363636363669</v>
      </c>
      <c r="I1190">
        <v>403.1762258</v>
      </c>
      <c r="K1190">
        <v>10091975</v>
      </c>
      <c r="L1190">
        <v>10186568</v>
      </c>
      <c r="M1190">
        <v>10321127</v>
      </c>
      <c r="N1190" t="str">
        <f t="shared" si="415"/>
        <v>Yes</v>
      </c>
      <c r="O1190">
        <f t="shared" si="416"/>
        <v>10199890</v>
      </c>
      <c r="Q1190">
        <v>4741879</v>
      </c>
      <c r="R1190">
        <v>6862027</v>
      </c>
      <c r="S1190">
        <v>6263985</v>
      </c>
      <c r="T1190" t="str">
        <f t="shared" si="417"/>
        <v>Yes</v>
      </c>
      <c r="U1190">
        <f t="shared" si="418"/>
        <v>5955963.666666667</v>
      </c>
      <c r="W1190">
        <f t="shared" si="419"/>
        <v>1.2727272727272727</v>
      </c>
      <c r="X1190">
        <f t="shared" si="420"/>
        <v>0.31818181818181818</v>
      </c>
      <c r="Z1190" s="4">
        <f t="shared" si="421"/>
        <v>403.17622577989999</v>
      </c>
      <c r="AA1190">
        <f t="shared" si="422"/>
        <v>9</v>
      </c>
      <c r="AB1190">
        <f t="shared" si="423"/>
        <v>0.40909090909090912</v>
      </c>
      <c r="AC1190">
        <f t="shared" si="424"/>
        <v>0.32142857142857145</v>
      </c>
      <c r="AD1190">
        <f t="shared" si="425"/>
        <v>1.2857142857142858</v>
      </c>
      <c r="AE1190" t="str">
        <f t="shared" si="426"/>
        <v>CRAM</v>
      </c>
      <c r="AH1190">
        <f t="shared" si="427"/>
        <v>0.29729729729729731</v>
      </c>
      <c r="AJ1190" t="str">
        <f t="shared" si="428"/>
        <v>----</v>
      </c>
      <c r="AK1190" t="str">
        <f t="shared" si="429"/>
        <v>----</v>
      </c>
      <c r="AL1190" t="str">
        <f t="shared" si="430"/>
        <v>HUnSatLig</v>
      </c>
      <c r="AM1190" t="str">
        <f t="shared" si="431"/>
        <v>----</v>
      </c>
      <c r="AN1190" t="str">
        <f t="shared" si="432"/>
        <v>----</v>
      </c>
      <c r="AO1190" t="str">
        <f t="shared" si="433"/>
        <v>----</v>
      </c>
      <c r="AQ1190" s="4">
        <f t="shared" si="434"/>
        <v>403.26945434557274</v>
      </c>
      <c r="AR1190" s="4">
        <f t="shared" si="435"/>
        <v>403</v>
      </c>
      <c r="AS1190" s="4">
        <f t="shared" si="436"/>
        <v>0.26945434557273984</v>
      </c>
    </row>
    <row r="1191" spans="1:45" x14ac:dyDescent="0.25">
      <c r="A1191">
        <v>22</v>
      </c>
      <c r="B1191">
        <v>28</v>
      </c>
      <c r="C1191">
        <v>0</v>
      </c>
      <c r="D1191">
        <v>8</v>
      </c>
      <c r="E1191">
        <v>0</v>
      </c>
      <c r="F1191">
        <v>0</v>
      </c>
      <c r="G1191" t="s">
        <v>53</v>
      </c>
      <c r="H1191">
        <f t="shared" si="414"/>
        <v>-0.54545454545454586</v>
      </c>
      <c r="I1191">
        <v>419.17114040000001</v>
      </c>
      <c r="K1191">
        <v>11544593</v>
      </c>
      <c r="L1191">
        <v>11268758</v>
      </c>
      <c r="M1191">
        <v>11476730</v>
      </c>
      <c r="N1191" t="str">
        <f t="shared" si="415"/>
        <v>Yes</v>
      </c>
      <c r="O1191">
        <f t="shared" si="416"/>
        <v>11430027</v>
      </c>
      <c r="Q1191">
        <v>6412153</v>
      </c>
      <c r="R1191">
        <v>8699550</v>
      </c>
      <c r="S1191">
        <v>8006282</v>
      </c>
      <c r="T1191" t="str">
        <f t="shared" si="417"/>
        <v>Yes</v>
      </c>
      <c r="U1191">
        <f t="shared" si="418"/>
        <v>7705995</v>
      </c>
      <c r="W1191">
        <f t="shared" si="419"/>
        <v>1.2727272727272727</v>
      </c>
      <c r="X1191">
        <f t="shared" si="420"/>
        <v>0.36363636363636365</v>
      </c>
      <c r="Z1191" s="4">
        <f t="shared" si="421"/>
        <v>419.17114037990001</v>
      </c>
      <c r="AA1191">
        <f t="shared" si="422"/>
        <v>9</v>
      </c>
      <c r="AB1191">
        <f t="shared" si="423"/>
        <v>0.40909090909090912</v>
      </c>
      <c r="AC1191">
        <f t="shared" si="424"/>
        <v>0.32142857142857145</v>
      </c>
      <c r="AD1191">
        <f t="shared" si="425"/>
        <v>1.125</v>
      </c>
      <c r="AE1191" t="str">
        <f t="shared" si="426"/>
        <v>CRAM</v>
      </c>
      <c r="AH1191">
        <f t="shared" si="427"/>
        <v>0.27777777777777779</v>
      </c>
      <c r="AJ1191" t="str">
        <f t="shared" si="428"/>
        <v>----</v>
      </c>
      <c r="AK1191" t="str">
        <f t="shared" si="429"/>
        <v>----</v>
      </c>
      <c r="AL1191" t="str">
        <f t="shared" si="430"/>
        <v>HUnSatLig</v>
      </c>
      <c r="AM1191" t="str">
        <f t="shared" si="431"/>
        <v>----</v>
      </c>
      <c r="AN1191" t="str">
        <f t="shared" si="432"/>
        <v>----</v>
      </c>
      <c r="AO1191" t="str">
        <f t="shared" si="433"/>
        <v>----</v>
      </c>
      <c r="AQ1191" s="4">
        <f t="shared" si="434"/>
        <v>419.26806753405805</v>
      </c>
      <c r="AR1191" s="4">
        <f t="shared" si="435"/>
        <v>419</v>
      </c>
      <c r="AS1191" s="4">
        <f t="shared" si="436"/>
        <v>0.26806753405804784</v>
      </c>
    </row>
    <row r="1192" spans="1:45" x14ac:dyDescent="0.25">
      <c r="A1192">
        <v>22</v>
      </c>
      <c r="B1192">
        <v>28</v>
      </c>
      <c r="C1192">
        <v>0</v>
      </c>
      <c r="D1192">
        <v>9</v>
      </c>
      <c r="E1192">
        <v>0</v>
      </c>
      <c r="F1192">
        <v>0</v>
      </c>
      <c r="G1192" t="s">
        <v>53</v>
      </c>
      <c r="H1192">
        <f t="shared" si="414"/>
        <v>-0.45454545454545414</v>
      </c>
      <c r="I1192">
        <v>435.16605499999997</v>
      </c>
      <c r="K1192">
        <v>10555990</v>
      </c>
      <c r="L1192">
        <v>10115264</v>
      </c>
      <c r="M1192">
        <v>9882369</v>
      </c>
      <c r="N1192" t="str">
        <f t="shared" si="415"/>
        <v>Yes</v>
      </c>
      <c r="O1192">
        <f t="shared" si="416"/>
        <v>10184541</v>
      </c>
      <c r="Q1192">
        <v>7276032</v>
      </c>
      <c r="R1192">
        <v>8808881</v>
      </c>
      <c r="S1192">
        <v>9557624</v>
      </c>
      <c r="T1192" t="str">
        <f t="shared" si="417"/>
        <v>Yes</v>
      </c>
      <c r="U1192">
        <f t="shared" si="418"/>
        <v>8547512.333333334</v>
      </c>
      <c r="W1192">
        <f t="shared" si="419"/>
        <v>1.2727272727272727</v>
      </c>
      <c r="X1192">
        <f t="shared" si="420"/>
        <v>0.40909090909090912</v>
      </c>
      <c r="Z1192" s="4">
        <f t="shared" si="421"/>
        <v>435.16605497990003</v>
      </c>
      <c r="AA1192">
        <f t="shared" si="422"/>
        <v>9</v>
      </c>
      <c r="AB1192">
        <f t="shared" si="423"/>
        <v>0.40909090909090912</v>
      </c>
      <c r="AC1192">
        <f t="shared" si="424"/>
        <v>0.32142857142857145</v>
      </c>
      <c r="AD1192">
        <f t="shared" si="425"/>
        <v>1</v>
      </c>
      <c r="AE1192" t="str">
        <f t="shared" si="426"/>
        <v>CRAM</v>
      </c>
      <c r="AH1192">
        <f t="shared" si="427"/>
        <v>0.25714285714285712</v>
      </c>
      <c r="AJ1192" t="str">
        <f t="shared" si="428"/>
        <v>----</v>
      </c>
      <c r="AK1192" t="str">
        <f t="shared" si="429"/>
        <v>----</v>
      </c>
      <c r="AL1192" t="str">
        <f t="shared" si="430"/>
        <v>HUnSatLig</v>
      </c>
      <c r="AM1192" t="str">
        <f t="shared" si="431"/>
        <v>----</v>
      </c>
      <c r="AN1192" t="str">
        <f t="shared" si="432"/>
        <v>----</v>
      </c>
      <c r="AO1192" t="str">
        <f t="shared" si="433"/>
        <v>----</v>
      </c>
      <c r="AQ1192" s="4">
        <f t="shared" si="434"/>
        <v>435.26668072254336</v>
      </c>
      <c r="AR1192" s="4">
        <f t="shared" si="435"/>
        <v>435</v>
      </c>
      <c r="AS1192" s="4">
        <f t="shared" si="436"/>
        <v>0.26668072254335584</v>
      </c>
    </row>
    <row r="1193" spans="1:45" x14ac:dyDescent="0.25">
      <c r="A1193">
        <v>22</v>
      </c>
      <c r="B1193">
        <v>28</v>
      </c>
      <c r="C1193">
        <v>0</v>
      </c>
      <c r="D1193">
        <v>10</v>
      </c>
      <c r="E1193">
        <v>0</v>
      </c>
      <c r="F1193">
        <v>0</v>
      </c>
      <c r="G1193" t="s">
        <v>53</v>
      </c>
      <c r="H1193">
        <f t="shared" si="414"/>
        <v>-0.36363636363636331</v>
      </c>
      <c r="I1193">
        <v>451.16096959999999</v>
      </c>
      <c r="K1193">
        <v>8411678</v>
      </c>
      <c r="L1193">
        <v>8555774</v>
      </c>
      <c r="M1193">
        <v>7675075</v>
      </c>
      <c r="N1193" t="str">
        <f t="shared" si="415"/>
        <v>Yes</v>
      </c>
      <c r="O1193">
        <f t="shared" si="416"/>
        <v>8214175.666666667</v>
      </c>
      <c r="Q1193">
        <v>7827279</v>
      </c>
      <c r="R1193">
        <v>8176242</v>
      </c>
      <c r="S1193">
        <v>8444097</v>
      </c>
      <c r="T1193" t="str">
        <f t="shared" si="417"/>
        <v>Yes</v>
      </c>
      <c r="U1193">
        <f t="shared" si="418"/>
        <v>8149206</v>
      </c>
      <c r="W1193">
        <f t="shared" si="419"/>
        <v>1.2727272727272727</v>
      </c>
      <c r="X1193">
        <f t="shared" si="420"/>
        <v>0.45454545454545453</v>
      </c>
      <c r="Z1193" s="4">
        <f t="shared" si="421"/>
        <v>451.16096957989998</v>
      </c>
      <c r="AA1193">
        <f t="shared" si="422"/>
        <v>9</v>
      </c>
      <c r="AB1193">
        <f t="shared" si="423"/>
        <v>0.40909090909090912</v>
      </c>
      <c r="AC1193">
        <f t="shared" si="424"/>
        <v>0.32142857142857145</v>
      </c>
      <c r="AD1193">
        <f t="shared" si="425"/>
        <v>0.9</v>
      </c>
      <c r="AE1193" t="str">
        <f t="shared" si="426"/>
        <v>CRAM</v>
      </c>
      <c r="AH1193">
        <f t="shared" si="427"/>
        <v>0.23529411764705882</v>
      </c>
      <c r="AJ1193" t="str">
        <f t="shared" si="428"/>
        <v>----</v>
      </c>
      <c r="AK1193" t="str">
        <f t="shared" si="429"/>
        <v>----</v>
      </c>
      <c r="AL1193" t="str">
        <f t="shared" si="430"/>
        <v>HUnSatLig</v>
      </c>
      <c r="AM1193" t="str">
        <f t="shared" si="431"/>
        <v>----</v>
      </c>
      <c r="AN1193" t="str">
        <f t="shared" si="432"/>
        <v>----</v>
      </c>
      <c r="AO1193" t="str">
        <f t="shared" si="433"/>
        <v>----</v>
      </c>
      <c r="AQ1193" s="4">
        <f t="shared" si="434"/>
        <v>451.26529391102861</v>
      </c>
      <c r="AR1193" s="4">
        <f t="shared" si="435"/>
        <v>451</v>
      </c>
      <c r="AS1193" s="4">
        <f t="shared" si="436"/>
        <v>0.265293911028607</v>
      </c>
    </row>
    <row r="1194" spans="1:45" x14ac:dyDescent="0.25">
      <c r="A1194">
        <v>22</v>
      </c>
      <c r="B1194">
        <v>28</v>
      </c>
      <c r="C1194">
        <v>0</v>
      </c>
      <c r="D1194">
        <v>11</v>
      </c>
      <c r="E1194">
        <v>0</v>
      </c>
      <c r="F1194">
        <v>0</v>
      </c>
      <c r="G1194" t="s">
        <v>53</v>
      </c>
      <c r="H1194">
        <f t="shared" si="414"/>
        <v>-0.27272727272727249</v>
      </c>
      <c r="I1194">
        <v>467.1558842</v>
      </c>
      <c r="K1194">
        <v>7961810</v>
      </c>
      <c r="L1194">
        <v>7373434</v>
      </c>
      <c r="M1194">
        <v>7204851</v>
      </c>
      <c r="N1194" t="str">
        <f t="shared" si="415"/>
        <v>Yes</v>
      </c>
      <c r="O1194">
        <f t="shared" si="416"/>
        <v>7513365</v>
      </c>
      <c r="Q1194">
        <v>6417420</v>
      </c>
      <c r="R1194">
        <v>6755645</v>
      </c>
      <c r="S1194">
        <v>7484825</v>
      </c>
      <c r="T1194" t="str">
        <f t="shared" si="417"/>
        <v>Yes</v>
      </c>
      <c r="U1194">
        <f t="shared" si="418"/>
        <v>6885963.333333333</v>
      </c>
      <c r="W1194">
        <f t="shared" si="419"/>
        <v>1.2727272727272727</v>
      </c>
      <c r="X1194">
        <f t="shared" si="420"/>
        <v>0.5</v>
      </c>
      <c r="Z1194" s="4">
        <f t="shared" si="421"/>
        <v>467.1558841799</v>
      </c>
      <c r="AA1194">
        <f t="shared" si="422"/>
        <v>9</v>
      </c>
      <c r="AB1194">
        <f t="shared" si="423"/>
        <v>0.40909090909090912</v>
      </c>
      <c r="AC1194">
        <f t="shared" si="424"/>
        <v>0.32142857142857145</v>
      </c>
      <c r="AD1194">
        <f t="shared" si="425"/>
        <v>0.81818181818181823</v>
      </c>
      <c r="AE1194" t="str">
        <f t="shared" si="426"/>
        <v>CRAM</v>
      </c>
      <c r="AH1194">
        <f t="shared" si="427"/>
        <v>0.21212121212121213</v>
      </c>
      <c r="AJ1194" t="str">
        <f t="shared" si="428"/>
        <v>----</v>
      </c>
      <c r="AK1194" t="str">
        <f t="shared" si="429"/>
        <v>----</v>
      </c>
      <c r="AL1194" t="str">
        <f t="shared" si="430"/>
        <v>HUnSatLig</v>
      </c>
      <c r="AM1194" t="str">
        <f t="shared" si="431"/>
        <v>----</v>
      </c>
      <c r="AN1194" t="str">
        <f t="shared" si="432"/>
        <v>----</v>
      </c>
      <c r="AO1194" t="str">
        <f t="shared" si="433"/>
        <v>----</v>
      </c>
      <c r="AQ1194" s="4">
        <f t="shared" si="434"/>
        <v>467.26390709951391</v>
      </c>
      <c r="AR1194" s="4">
        <f t="shared" si="435"/>
        <v>467</v>
      </c>
      <c r="AS1194" s="4">
        <f t="shared" si="436"/>
        <v>0.263907099513915</v>
      </c>
    </row>
    <row r="1195" spans="1:45" x14ac:dyDescent="0.25">
      <c r="A1195">
        <v>22</v>
      </c>
      <c r="B1195">
        <v>28</v>
      </c>
      <c r="C1195">
        <v>0</v>
      </c>
      <c r="D1195">
        <v>12</v>
      </c>
      <c r="E1195">
        <v>0</v>
      </c>
      <c r="F1195">
        <v>0</v>
      </c>
      <c r="G1195" t="s">
        <v>53</v>
      </c>
      <c r="H1195">
        <f t="shared" si="414"/>
        <v>-0.18181818181818166</v>
      </c>
      <c r="I1195">
        <v>483.15079880000002</v>
      </c>
      <c r="K1195">
        <v>4897907</v>
      </c>
      <c r="L1195">
        <v>4165225</v>
      </c>
      <c r="M1195">
        <v>3813927</v>
      </c>
      <c r="N1195" t="str">
        <f t="shared" si="415"/>
        <v>Yes</v>
      </c>
      <c r="O1195">
        <f t="shared" si="416"/>
        <v>4292353</v>
      </c>
      <c r="Q1195">
        <v>5371273</v>
      </c>
      <c r="R1195">
        <v>5499855</v>
      </c>
      <c r="S1195">
        <v>5617259</v>
      </c>
      <c r="T1195" t="str">
        <f t="shared" si="417"/>
        <v>Yes</v>
      </c>
      <c r="U1195">
        <f t="shared" si="418"/>
        <v>5496129</v>
      </c>
      <c r="W1195">
        <f t="shared" si="419"/>
        <v>1.2727272727272727</v>
      </c>
      <c r="X1195">
        <f t="shared" si="420"/>
        <v>0.54545454545454541</v>
      </c>
      <c r="Z1195" s="4">
        <f t="shared" si="421"/>
        <v>483.15079877989996</v>
      </c>
      <c r="AA1195">
        <f t="shared" si="422"/>
        <v>9</v>
      </c>
      <c r="AB1195">
        <f t="shared" si="423"/>
        <v>0.40909090909090912</v>
      </c>
      <c r="AC1195">
        <f t="shared" si="424"/>
        <v>0.32142857142857145</v>
      </c>
      <c r="AD1195">
        <f t="shared" si="425"/>
        <v>0.75</v>
      </c>
      <c r="AE1195" t="str">
        <f t="shared" si="426"/>
        <v>O</v>
      </c>
      <c r="AH1195">
        <f t="shared" si="427"/>
        <v>0.1875</v>
      </c>
      <c r="AJ1195" t="str">
        <f t="shared" si="428"/>
        <v>----</v>
      </c>
      <c r="AK1195" t="str">
        <f t="shared" si="429"/>
        <v>----</v>
      </c>
      <c r="AL1195" t="str">
        <f t="shared" si="430"/>
        <v>HUnSatLig</v>
      </c>
      <c r="AM1195" t="str">
        <f t="shared" si="431"/>
        <v>----</v>
      </c>
      <c r="AN1195" t="str">
        <f t="shared" si="432"/>
        <v>----</v>
      </c>
      <c r="AO1195" t="str">
        <f t="shared" si="433"/>
        <v>----</v>
      </c>
      <c r="AQ1195" s="4">
        <f t="shared" si="434"/>
        <v>483.26252028799922</v>
      </c>
      <c r="AR1195" s="4">
        <f t="shared" si="435"/>
        <v>483</v>
      </c>
      <c r="AS1195" s="4">
        <f t="shared" si="436"/>
        <v>0.262520287999223</v>
      </c>
    </row>
    <row r="1196" spans="1:45" x14ac:dyDescent="0.25">
      <c r="A1196">
        <v>22</v>
      </c>
      <c r="B1196">
        <v>28</v>
      </c>
      <c r="C1196">
        <v>0</v>
      </c>
      <c r="D1196">
        <v>13</v>
      </c>
      <c r="E1196">
        <v>0</v>
      </c>
      <c r="F1196">
        <v>0</v>
      </c>
      <c r="G1196" t="s">
        <v>53</v>
      </c>
      <c r="H1196">
        <f t="shared" si="414"/>
        <v>-9.0909090909090828E-2</v>
      </c>
      <c r="I1196">
        <v>499.14571339999998</v>
      </c>
      <c r="K1196">
        <v>2787096</v>
      </c>
      <c r="L1196">
        <v>2336706</v>
      </c>
      <c r="M1196">
        <v>2144385</v>
      </c>
      <c r="N1196" t="str">
        <f t="shared" si="415"/>
        <v>Yes</v>
      </c>
      <c r="O1196">
        <f t="shared" si="416"/>
        <v>2422729</v>
      </c>
      <c r="Q1196">
        <v>3987772</v>
      </c>
      <c r="R1196">
        <v>3644645</v>
      </c>
      <c r="S1196">
        <v>4520306</v>
      </c>
      <c r="T1196" t="str">
        <f t="shared" si="417"/>
        <v>Yes</v>
      </c>
      <c r="U1196">
        <f t="shared" si="418"/>
        <v>4050907.6666666665</v>
      </c>
      <c r="W1196">
        <f t="shared" si="419"/>
        <v>1.2727272727272727</v>
      </c>
      <c r="X1196">
        <f t="shared" si="420"/>
        <v>0.59090909090909094</v>
      </c>
      <c r="Z1196" s="4">
        <f t="shared" si="421"/>
        <v>499.14571337989997</v>
      </c>
      <c r="AA1196">
        <f t="shared" si="422"/>
        <v>9</v>
      </c>
      <c r="AB1196">
        <f t="shared" si="423"/>
        <v>0.40909090909090912</v>
      </c>
      <c r="AC1196">
        <f t="shared" si="424"/>
        <v>0.32142857142857145</v>
      </c>
      <c r="AD1196">
        <f t="shared" si="425"/>
        <v>0.69230769230769229</v>
      </c>
      <c r="AE1196" t="str">
        <f t="shared" si="426"/>
        <v>O</v>
      </c>
      <c r="AH1196">
        <f t="shared" si="427"/>
        <v>0.16129032258064516</v>
      </c>
      <c r="AJ1196" t="str">
        <f t="shared" si="428"/>
        <v>----</v>
      </c>
      <c r="AK1196" t="str">
        <f t="shared" si="429"/>
        <v>----</v>
      </c>
      <c r="AL1196" t="str">
        <f t="shared" si="430"/>
        <v>HUnSatLig</v>
      </c>
      <c r="AM1196" t="str">
        <f t="shared" si="431"/>
        <v>----</v>
      </c>
      <c r="AN1196" t="str">
        <f t="shared" si="432"/>
        <v>----</v>
      </c>
      <c r="AO1196" t="str">
        <f t="shared" si="433"/>
        <v>----</v>
      </c>
      <c r="AQ1196" s="4">
        <f t="shared" si="434"/>
        <v>499.26113347648453</v>
      </c>
      <c r="AR1196" s="4">
        <f t="shared" si="435"/>
        <v>499</v>
      </c>
      <c r="AS1196" s="4">
        <f t="shared" si="436"/>
        <v>0.261133476484531</v>
      </c>
    </row>
    <row r="1197" spans="1:45" x14ac:dyDescent="0.25">
      <c r="A1197">
        <v>22</v>
      </c>
      <c r="B1197">
        <v>28</v>
      </c>
      <c r="C1197">
        <v>0</v>
      </c>
      <c r="D1197">
        <v>14</v>
      </c>
      <c r="E1197">
        <v>0</v>
      </c>
      <c r="F1197">
        <v>0</v>
      </c>
      <c r="G1197" t="s">
        <v>53</v>
      </c>
      <c r="H1197">
        <f t="shared" si="414"/>
        <v>0</v>
      </c>
      <c r="I1197">
        <v>515.14062799999999</v>
      </c>
      <c r="K1197">
        <v>1709723</v>
      </c>
      <c r="L1197">
        <v>1835358</v>
      </c>
      <c r="M1197">
        <v>1535487</v>
      </c>
      <c r="N1197" t="str">
        <f t="shared" si="415"/>
        <v>Yes</v>
      </c>
      <c r="O1197">
        <f t="shared" si="416"/>
        <v>1693522.6666666667</v>
      </c>
      <c r="Q1197">
        <v>2893925</v>
      </c>
      <c r="R1197">
        <v>2425102</v>
      </c>
      <c r="S1197">
        <v>2484922</v>
      </c>
      <c r="T1197" t="str">
        <f t="shared" si="417"/>
        <v>Yes</v>
      </c>
      <c r="U1197">
        <f t="shared" si="418"/>
        <v>2601316.3333333335</v>
      </c>
      <c r="W1197">
        <f t="shared" si="419"/>
        <v>1.2727272727272727</v>
      </c>
      <c r="X1197">
        <f t="shared" si="420"/>
        <v>0.63636363636363635</v>
      </c>
      <c r="Z1197" s="4">
        <f t="shared" si="421"/>
        <v>515.14062797990005</v>
      </c>
      <c r="AA1197">
        <f t="shared" si="422"/>
        <v>9</v>
      </c>
      <c r="AB1197">
        <f t="shared" si="423"/>
        <v>0.40909090909090912</v>
      </c>
      <c r="AC1197">
        <f t="shared" si="424"/>
        <v>0.32142857142857145</v>
      </c>
      <c r="AD1197">
        <f t="shared" si="425"/>
        <v>0.6428571428571429</v>
      </c>
      <c r="AE1197" t="str">
        <f t="shared" si="426"/>
        <v>O</v>
      </c>
      <c r="AH1197">
        <f t="shared" si="427"/>
        <v>0.13333333333333333</v>
      </c>
      <c r="AJ1197" t="str">
        <f t="shared" si="428"/>
        <v>----</v>
      </c>
      <c r="AK1197" t="str">
        <f t="shared" si="429"/>
        <v>----</v>
      </c>
      <c r="AL1197" t="str">
        <f t="shared" si="430"/>
        <v>HUnSatLig</v>
      </c>
      <c r="AM1197" t="str">
        <f t="shared" si="431"/>
        <v>----</v>
      </c>
      <c r="AN1197" t="str">
        <f t="shared" si="432"/>
        <v>----</v>
      </c>
      <c r="AO1197" t="str">
        <f t="shared" si="433"/>
        <v>----</v>
      </c>
      <c r="AQ1197" s="4">
        <f t="shared" si="434"/>
        <v>515.25974666496984</v>
      </c>
      <c r="AR1197" s="4">
        <f t="shared" si="435"/>
        <v>515</v>
      </c>
      <c r="AS1197" s="4">
        <f t="shared" si="436"/>
        <v>0.259746664969839</v>
      </c>
    </row>
    <row r="1198" spans="1:45" x14ac:dyDescent="0.25">
      <c r="A1198">
        <v>22</v>
      </c>
      <c r="B1198">
        <v>30</v>
      </c>
      <c r="C1198">
        <v>0</v>
      </c>
      <c r="D1198">
        <v>6</v>
      </c>
      <c r="E1198">
        <v>0</v>
      </c>
      <c r="F1198">
        <v>0</v>
      </c>
      <c r="G1198" t="s">
        <v>53</v>
      </c>
      <c r="H1198">
        <f t="shared" si="414"/>
        <v>-0.81818181818181834</v>
      </c>
      <c r="I1198">
        <v>389.19696119999998</v>
      </c>
      <c r="K1198">
        <v>6845991</v>
      </c>
      <c r="L1198">
        <v>7464546</v>
      </c>
      <c r="M1198">
        <v>6872071</v>
      </c>
      <c r="N1198" t="str">
        <f t="shared" si="415"/>
        <v>Yes</v>
      </c>
      <c r="O1198">
        <f t="shared" si="416"/>
        <v>7060869.333333333</v>
      </c>
      <c r="Q1198">
        <v>2466024</v>
      </c>
      <c r="R1198">
        <v>5328690</v>
      </c>
      <c r="S1198">
        <v>3057612</v>
      </c>
      <c r="T1198" t="str">
        <f t="shared" si="417"/>
        <v>Yes</v>
      </c>
      <c r="U1198">
        <f t="shared" si="418"/>
        <v>3617442</v>
      </c>
      <c r="W1198">
        <f t="shared" si="419"/>
        <v>1.3636363636363635</v>
      </c>
      <c r="X1198">
        <f t="shared" si="420"/>
        <v>0.27272727272727271</v>
      </c>
      <c r="Z1198" s="4">
        <f t="shared" si="421"/>
        <v>389.19696117989997</v>
      </c>
      <c r="AA1198">
        <f t="shared" si="422"/>
        <v>8</v>
      </c>
      <c r="AB1198">
        <f t="shared" si="423"/>
        <v>0.36363636363636365</v>
      </c>
      <c r="AC1198">
        <f t="shared" si="424"/>
        <v>0.26666666666666666</v>
      </c>
      <c r="AD1198">
        <f t="shared" si="425"/>
        <v>1.3333333333333333</v>
      </c>
      <c r="AE1198" t="str">
        <f t="shared" si="426"/>
        <v>CRAM</v>
      </c>
      <c r="AH1198">
        <f t="shared" si="427"/>
        <v>0.26315789473684209</v>
      </c>
      <c r="AJ1198" t="str">
        <f t="shared" si="428"/>
        <v>----</v>
      </c>
      <c r="AK1198" t="str">
        <f t="shared" si="429"/>
        <v>----</v>
      </c>
      <c r="AL1198" t="str">
        <f t="shared" si="430"/>
        <v>HUnSatLig</v>
      </c>
      <c r="AM1198" t="str">
        <f t="shared" si="431"/>
        <v>----</v>
      </c>
      <c r="AN1198" t="str">
        <f t="shared" si="432"/>
        <v>----</v>
      </c>
      <c r="AO1198" t="str">
        <f t="shared" si="433"/>
        <v>----</v>
      </c>
      <c r="AQ1198" s="4">
        <f t="shared" si="434"/>
        <v>389.28695724647065</v>
      </c>
      <c r="AR1198" s="4">
        <f t="shared" si="435"/>
        <v>389</v>
      </c>
      <c r="AS1198" s="4">
        <f t="shared" si="436"/>
        <v>0.28695724647064935</v>
      </c>
    </row>
    <row r="1199" spans="1:45" x14ac:dyDescent="0.25">
      <c r="A1199">
        <v>22</v>
      </c>
      <c r="B1199">
        <v>30</v>
      </c>
      <c r="C1199">
        <v>0</v>
      </c>
      <c r="D1199">
        <v>7</v>
      </c>
      <c r="E1199">
        <v>0</v>
      </c>
      <c r="F1199">
        <v>0</v>
      </c>
      <c r="G1199" t="s">
        <v>53</v>
      </c>
      <c r="H1199">
        <f t="shared" si="414"/>
        <v>-0.72727272727272751</v>
      </c>
      <c r="I1199">
        <v>405.19187579999999</v>
      </c>
      <c r="K1199">
        <v>11110066</v>
      </c>
      <c r="L1199">
        <v>11886615</v>
      </c>
      <c r="M1199">
        <v>11474337</v>
      </c>
      <c r="N1199" t="str">
        <f t="shared" si="415"/>
        <v>Yes</v>
      </c>
      <c r="O1199">
        <f t="shared" si="416"/>
        <v>11490339.333333334</v>
      </c>
      <c r="Q1199">
        <v>4279174</v>
      </c>
      <c r="R1199">
        <v>8746380</v>
      </c>
      <c r="S1199">
        <v>6909286</v>
      </c>
      <c r="T1199" t="str">
        <f t="shared" si="417"/>
        <v>Yes</v>
      </c>
      <c r="U1199">
        <f t="shared" si="418"/>
        <v>6644946.666666667</v>
      </c>
      <c r="W1199">
        <f t="shared" si="419"/>
        <v>1.3636363636363635</v>
      </c>
      <c r="X1199">
        <f t="shared" si="420"/>
        <v>0.31818181818181818</v>
      </c>
      <c r="Z1199" s="4">
        <f t="shared" si="421"/>
        <v>405.19187577989999</v>
      </c>
      <c r="AA1199">
        <f t="shared" si="422"/>
        <v>8</v>
      </c>
      <c r="AB1199">
        <f t="shared" si="423"/>
        <v>0.36363636363636365</v>
      </c>
      <c r="AC1199">
        <f t="shared" si="424"/>
        <v>0.26666666666666666</v>
      </c>
      <c r="AD1199">
        <f t="shared" si="425"/>
        <v>1.1428571428571428</v>
      </c>
      <c r="AE1199" t="str">
        <f t="shared" si="426"/>
        <v>CRAM</v>
      </c>
      <c r="AH1199">
        <f t="shared" si="427"/>
        <v>0.24324324324324326</v>
      </c>
      <c r="AJ1199" t="str">
        <f t="shared" si="428"/>
        <v>----</v>
      </c>
      <c r="AK1199" t="str">
        <f t="shared" si="429"/>
        <v>----</v>
      </c>
      <c r="AL1199" t="str">
        <f t="shared" si="430"/>
        <v>HUnSatLig</v>
      </c>
      <c r="AM1199" t="str">
        <f t="shared" si="431"/>
        <v>----</v>
      </c>
      <c r="AN1199" t="str">
        <f t="shared" si="432"/>
        <v>----</v>
      </c>
      <c r="AO1199" t="str">
        <f t="shared" si="433"/>
        <v>----</v>
      </c>
      <c r="AQ1199" s="4">
        <f t="shared" si="434"/>
        <v>405.28557043495596</v>
      </c>
      <c r="AR1199" s="4">
        <f t="shared" si="435"/>
        <v>405</v>
      </c>
      <c r="AS1199" s="4">
        <f t="shared" si="436"/>
        <v>0.28557043495595735</v>
      </c>
    </row>
    <row r="1200" spans="1:45" x14ac:dyDescent="0.25">
      <c r="A1200">
        <v>22</v>
      </c>
      <c r="B1200">
        <v>30</v>
      </c>
      <c r="C1200">
        <v>0</v>
      </c>
      <c r="D1200">
        <v>8</v>
      </c>
      <c r="E1200">
        <v>0</v>
      </c>
      <c r="F1200">
        <v>0</v>
      </c>
      <c r="G1200" t="s">
        <v>53</v>
      </c>
      <c r="H1200">
        <f t="shared" si="414"/>
        <v>-0.63636363636363669</v>
      </c>
      <c r="I1200">
        <v>421.18679040000001</v>
      </c>
      <c r="K1200">
        <v>11702188</v>
      </c>
      <c r="L1200">
        <v>11981458</v>
      </c>
      <c r="M1200">
        <v>11593403</v>
      </c>
      <c r="N1200" t="str">
        <f t="shared" si="415"/>
        <v>Yes</v>
      </c>
      <c r="O1200">
        <f t="shared" si="416"/>
        <v>11759016.333333334</v>
      </c>
      <c r="Q1200">
        <v>6164227</v>
      </c>
      <c r="R1200">
        <v>9346631</v>
      </c>
      <c r="S1200">
        <v>8575556</v>
      </c>
      <c r="T1200" t="str">
        <f t="shared" si="417"/>
        <v>Yes</v>
      </c>
      <c r="U1200">
        <f t="shared" si="418"/>
        <v>8028804.666666667</v>
      </c>
      <c r="W1200">
        <f t="shared" si="419"/>
        <v>1.3636363636363635</v>
      </c>
      <c r="X1200">
        <f t="shared" si="420"/>
        <v>0.36363636363636365</v>
      </c>
      <c r="Z1200" s="4">
        <f t="shared" si="421"/>
        <v>421.1867903799</v>
      </c>
      <c r="AA1200">
        <f t="shared" si="422"/>
        <v>8</v>
      </c>
      <c r="AB1200">
        <f t="shared" si="423"/>
        <v>0.36363636363636365</v>
      </c>
      <c r="AC1200">
        <f t="shared" si="424"/>
        <v>0.26666666666666666</v>
      </c>
      <c r="AD1200">
        <f t="shared" si="425"/>
        <v>1</v>
      </c>
      <c r="AE1200" t="str">
        <f t="shared" si="426"/>
        <v>CRAM</v>
      </c>
      <c r="AH1200">
        <f t="shared" si="427"/>
        <v>0.22222222222222221</v>
      </c>
      <c r="AJ1200" t="str">
        <f t="shared" si="428"/>
        <v>----</v>
      </c>
      <c r="AK1200" t="str">
        <f t="shared" si="429"/>
        <v>----</v>
      </c>
      <c r="AL1200" t="str">
        <f t="shared" si="430"/>
        <v>HUnSatLig</v>
      </c>
      <c r="AM1200" t="str">
        <f t="shared" si="431"/>
        <v>----</v>
      </c>
      <c r="AN1200" t="str">
        <f t="shared" si="432"/>
        <v>----</v>
      </c>
      <c r="AO1200" t="str">
        <f t="shared" si="433"/>
        <v>----</v>
      </c>
      <c r="AQ1200" s="4">
        <f t="shared" si="434"/>
        <v>421.28418362344127</v>
      </c>
      <c r="AR1200" s="4">
        <f t="shared" si="435"/>
        <v>421</v>
      </c>
      <c r="AS1200" s="4">
        <f t="shared" si="436"/>
        <v>0.28418362344126535</v>
      </c>
    </row>
    <row r="1201" spans="1:45" x14ac:dyDescent="0.25">
      <c r="A1201">
        <v>22</v>
      </c>
      <c r="B1201">
        <v>30</v>
      </c>
      <c r="C1201">
        <v>0</v>
      </c>
      <c r="D1201">
        <v>9</v>
      </c>
      <c r="E1201">
        <v>0</v>
      </c>
      <c r="F1201">
        <v>0</v>
      </c>
      <c r="G1201" t="s">
        <v>53</v>
      </c>
      <c r="H1201">
        <f t="shared" si="414"/>
        <v>-0.54545454545454586</v>
      </c>
      <c r="I1201">
        <v>437.18170500000002</v>
      </c>
      <c r="K1201">
        <v>10488147</v>
      </c>
      <c r="L1201">
        <v>9605201</v>
      </c>
      <c r="M1201">
        <v>8856132</v>
      </c>
      <c r="N1201" t="str">
        <f t="shared" si="415"/>
        <v>Yes</v>
      </c>
      <c r="O1201">
        <f t="shared" si="416"/>
        <v>9649826.666666666</v>
      </c>
      <c r="Q1201">
        <v>7488800</v>
      </c>
      <c r="R1201">
        <v>9453776</v>
      </c>
      <c r="S1201">
        <v>9244096</v>
      </c>
      <c r="T1201" t="str">
        <f t="shared" si="417"/>
        <v>Yes</v>
      </c>
      <c r="U1201">
        <f t="shared" si="418"/>
        <v>8728890.666666666</v>
      </c>
      <c r="W1201">
        <f t="shared" si="419"/>
        <v>1.3636363636363635</v>
      </c>
      <c r="X1201">
        <f t="shared" si="420"/>
        <v>0.40909090909090912</v>
      </c>
      <c r="Z1201" s="4">
        <f t="shared" si="421"/>
        <v>437.18170497989996</v>
      </c>
      <c r="AA1201">
        <f t="shared" si="422"/>
        <v>8</v>
      </c>
      <c r="AB1201">
        <f t="shared" si="423"/>
        <v>0.36363636363636365</v>
      </c>
      <c r="AC1201">
        <f t="shared" si="424"/>
        <v>0.26666666666666666</v>
      </c>
      <c r="AD1201">
        <f t="shared" si="425"/>
        <v>0.88888888888888884</v>
      </c>
      <c r="AE1201" t="str">
        <f t="shared" si="426"/>
        <v>CRAM</v>
      </c>
      <c r="AH1201">
        <f t="shared" si="427"/>
        <v>0.2</v>
      </c>
      <c r="AJ1201" t="str">
        <f t="shared" si="428"/>
        <v>----</v>
      </c>
      <c r="AK1201" t="str">
        <f t="shared" si="429"/>
        <v>----</v>
      </c>
      <c r="AL1201" t="str">
        <f t="shared" si="430"/>
        <v>HUnSatLig</v>
      </c>
      <c r="AM1201" t="str">
        <f t="shared" si="431"/>
        <v>----</v>
      </c>
      <c r="AN1201" t="str">
        <f t="shared" si="432"/>
        <v>----</v>
      </c>
      <c r="AO1201" t="str">
        <f t="shared" si="433"/>
        <v>----</v>
      </c>
      <c r="AQ1201" s="4">
        <f t="shared" si="434"/>
        <v>437.28279681192652</v>
      </c>
      <c r="AR1201" s="4">
        <f t="shared" si="435"/>
        <v>437</v>
      </c>
      <c r="AS1201" s="4">
        <f t="shared" si="436"/>
        <v>0.28279681192651651</v>
      </c>
    </row>
    <row r="1202" spans="1:45" x14ac:dyDescent="0.25">
      <c r="A1202">
        <v>22</v>
      </c>
      <c r="B1202">
        <v>30</v>
      </c>
      <c r="C1202">
        <v>0</v>
      </c>
      <c r="D1202">
        <v>10</v>
      </c>
      <c r="E1202">
        <v>0</v>
      </c>
      <c r="F1202">
        <v>0</v>
      </c>
      <c r="G1202" t="s">
        <v>53</v>
      </c>
      <c r="H1202">
        <f t="shared" si="414"/>
        <v>-0.45454545454545414</v>
      </c>
      <c r="I1202">
        <v>453.17661959999998</v>
      </c>
      <c r="K1202">
        <v>7549231</v>
      </c>
      <c r="L1202">
        <v>7312524</v>
      </c>
      <c r="M1202">
        <v>7037952</v>
      </c>
      <c r="N1202" t="str">
        <f t="shared" si="415"/>
        <v>Yes</v>
      </c>
      <c r="O1202">
        <f t="shared" si="416"/>
        <v>7299902.333333333</v>
      </c>
      <c r="Q1202">
        <v>7820958</v>
      </c>
      <c r="R1202">
        <v>8903064</v>
      </c>
      <c r="S1202">
        <v>8917026</v>
      </c>
      <c r="T1202" t="str">
        <f t="shared" si="417"/>
        <v>Yes</v>
      </c>
      <c r="U1202">
        <f t="shared" si="418"/>
        <v>8547016</v>
      </c>
      <c r="W1202">
        <f t="shared" si="419"/>
        <v>1.3636363636363635</v>
      </c>
      <c r="X1202">
        <f t="shared" si="420"/>
        <v>0.45454545454545453</v>
      </c>
      <c r="Z1202" s="4">
        <f t="shared" si="421"/>
        <v>453.17661957989998</v>
      </c>
      <c r="AA1202">
        <f t="shared" si="422"/>
        <v>8</v>
      </c>
      <c r="AB1202">
        <f t="shared" si="423"/>
        <v>0.36363636363636365</v>
      </c>
      <c r="AC1202">
        <f t="shared" si="424"/>
        <v>0.26666666666666666</v>
      </c>
      <c r="AD1202">
        <f t="shared" si="425"/>
        <v>0.8</v>
      </c>
      <c r="AE1202" t="str">
        <f t="shared" si="426"/>
        <v>CRAM</v>
      </c>
      <c r="AH1202">
        <f t="shared" si="427"/>
        <v>0.17647058823529413</v>
      </c>
      <c r="AJ1202" t="str">
        <f t="shared" si="428"/>
        <v>----</v>
      </c>
      <c r="AK1202" t="str">
        <f t="shared" si="429"/>
        <v>----</v>
      </c>
      <c r="AL1202" t="str">
        <f t="shared" si="430"/>
        <v>HUnSatLig</v>
      </c>
      <c r="AM1202" t="str">
        <f t="shared" si="431"/>
        <v>----</v>
      </c>
      <c r="AN1202" t="str">
        <f t="shared" si="432"/>
        <v>----</v>
      </c>
      <c r="AO1202" t="str">
        <f t="shared" si="433"/>
        <v>----</v>
      </c>
      <c r="AQ1202" s="4">
        <f t="shared" si="434"/>
        <v>453.28141000041182</v>
      </c>
      <c r="AR1202" s="4">
        <f t="shared" si="435"/>
        <v>453</v>
      </c>
      <c r="AS1202" s="4">
        <f t="shared" si="436"/>
        <v>0.28141000041182451</v>
      </c>
    </row>
    <row r="1203" spans="1:45" x14ac:dyDescent="0.25">
      <c r="A1203">
        <v>22</v>
      </c>
      <c r="B1203">
        <v>30</v>
      </c>
      <c r="C1203">
        <v>0</v>
      </c>
      <c r="D1203">
        <v>11</v>
      </c>
      <c r="E1203">
        <v>0</v>
      </c>
      <c r="F1203">
        <v>0</v>
      </c>
      <c r="G1203" t="s">
        <v>53</v>
      </c>
      <c r="H1203">
        <f t="shared" si="414"/>
        <v>-0.36363636363636331</v>
      </c>
      <c r="I1203">
        <v>469.1715342</v>
      </c>
      <c r="K1203">
        <v>5641353</v>
      </c>
      <c r="L1203">
        <v>5216857</v>
      </c>
      <c r="M1203">
        <v>5198738</v>
      </c>
      <c r="N1203" t="str">
        <f t="shared" si="415"/>
        <v>Yes</v>
      </c>
      <c r="O1203">
        <f t="shared" si="416"/>
        <v>5352316</v>
      </c>
      <c r="Q1203">
        <v>7144453</v>
      </c>
      <c r="R1203">
        <v>6547679</v>
      </c>
      <c r="S1203">
        <v>7542147</v>
      </c>
      <c r="T1203" t="str">
        <f t="shared" si="417"/>
        <v>Yes</v>
      </c>
      <c r="U1203">
        <f t="shared" si="418"/>
        <v>7078093</v>
      </c>
      <c r="W1203">
        <f t="shared" si="419"/>
        <v>1.3636363636363635</v>
      </c>
      <c r="X1203">
        <f t="shared" si="420"/>
        <v>0.5</v>
      </c>
      <c r="Z1203" s="4">
        <f t="shared" si="421"/>
        <v>469.17153417989999</v>
      </c>
      <c r="AA1203">
        <f t="shared" si="422"/>
        <v>8</v>
      </c>
      <c r="AB1203">
        <f t="shared" si="423"/>
        <v>0.36363636363636365</v>
      </c>
      <c r="AC1203">
        <f t="shared" si="424"/>
        <v>0.26666666666666666</v>
      </c>
      <c r="AD1203">
        <f t="shared" si="425"/>
        <v>0.72727272727272729</v>
      </c>
      <c r="AE1203" t="str">
        <f t="shared" si="426"/>
        <v>O</v>
      </c>
      <c r="AH1203">
        <f t="shared" si="427"/>
        <v>0.15151515151515152</v>
      </c>
      <c r="AJ1203" t="str">
        <f t="shared" si="428"/>
        <v>----</v>
      </c>
      <c r="AK1203" t="str">
        <f t="shared" si="429"/>
        <v>----</v>
      </c>
      <c r="AL1203" t="str">
        <f t="shared" si="430"/>
        <v>HUnSatLig</v>
      </c>
      <c r="AM1203" t="str">
        <f t="shared" si="431"/>
        <v>----</v>
      </c>
      <c r="AN1203" t="str">
        <f t="shared" si="432"/>
        <v>----</v>
      </c>
      <c r="AO1203" t="str">
        <f t="shared" si="433"/>
        <v>----</v>
      </c>
      <c r="AQ1203" s="4">
        <f t="shared" si="434"/>
        <v>469.28002318889713</v>
      </c>
      <c r="AR1203" s="4">
        <f t="shared" si="435"/>
        <v>469</v>
      </c>
      <c r="AS1203" s="4">
        <f t="shared" si="436"/>
        <v>0.28002318889713251</v>
      </c>
    </row>
    <row r="1204" spans="1:45" x14ac:dyDescent="0.25">
      <c r="A1204">
        <v>22</v>
      </c>
      <c r="B1204">
        <v>30</v>
      </c>
      <c r="C1204">
        <v>0</v>
      </c>
      <c r="D1204">
        <v>12</v>
      </c>
      <c r="E1204">
        <v>0</v>
      </c>
      <c r="F1204">
        <v>0</v>
      </c>
      <c r="G1204" t="s">
        <v>53</v>
      </c>
      <c r="H1204">
        <f t="shared" si="414"/>
        <v>-0.27272727272727249</v>
      </c>
      <c r="I1204">
        <v>485.16644880000001</v>
      </c>
      <c r="K1204">
        <v>3254442</v>
      </c>
      <c r="L1204">
        <v>3004550</v>
      </c>
      <c r="M1204">
        <v>2946586</v>
      </c>
      <c r="N1204" t="str">
        <f t="shared" si="415"/>
        <v>Yes</v>
      </c>
      <c r="O1204">
        <f t="shared" si="416"/>
        <v>3068526</v>
      </c>
      <c r="Q1204">
        <v>5005808</v>
      </c>
      <c r="R1204">
        <v>4342742</v>
      </c>
      <c r="S1204">
        <v>5146296</v>
      </c>
      <c r="T1204" t="str">
        <f t="shared" si="417"/>
        <v>Yes</v>
      </c>
      <c r="U1204">
        <f t="shared" si="418"/>
        <v>4831615.333333333</v>
      </c>
      <c r="W1204">
        <f t="shared" si="419"/>
        <v>1.3636363636363635</v>
      </c>
      <c r="X1204">
        <f t="shared" si="420"/>
        <v>0.54545454545454541</v>
      </c>
      <c r="Z1204" s="4">
        <f t="shared" si="421"/>
        <v>485.16644877990001</v>
      </c>
      <c r="AA1204">
        <f t="shared" si="422"/>
        <v>8</v>
      </c>
      <c r="AB1204">
        <f t="shared" si="423"/>
        <v>0.36363636363636365</v>
      </c>
      <c r="AC1204">
        <f t="shared" si="424"/>
        <v>0.26666666666666666</v>
      </c>
      <c r="AD1204">
        <f t="shared" si="425"/>
        <v>0.66666666666666663</v>
      </c>
      <c r="AE1204" t="str">
        <f t="shared" si="426"/>
        <v>O</v>
      </c>
      <c r="AH1204">
        <f t="shared" si="427"/>
        <v>0.125</v>
      </c>
      <c r="AJ1204" t="str">
        <f t="shared" si="428"/>
        <v>----</v>
      </c>
      <c r="AK1204" t="str">
        <f t="shared" si="429"/>
        <v>----</v>
      </c>
      <c r="AL1204" t="str">
        <f t="shared" si="430"/>
        <v>HUnSatLig</v>
      </c>
      <c r="AM1204" t="str">
        <f t="shared" si="431"/>
        <v>----</v>
      </c>
      <c r="AN1204" t="str">
        <f t="shared" si="432"/>
        <v>----</v>
      </c>
      <c r="AO1204" t="str">
        <f t="shared" si="433"/>
        <v>----</v>
      </c>
      <c r="AQ1204" s="4">
        <f t="shared" si="434"/>
        <v>485.27863637738244</v>
      </c>
      <c r="AR1204" s="4">
        <f t="shared" si="435"/>
        <v>485</v>
      </c>
      <c r="AS1204" s="4">
        <f t="shared" si="436"/>
        <v>0.27863637738244051</v>
      </c>
    </row>
    <row r="1205" spans="1:45" x14ac:dyDescent="0.25">
      <c r="A1205">
        <v>22</v>
      </c>
      <c r="B1205">
        <v>30</v>
      </c>
      <c r="C1205">
        <v>0</v>
      </c>
      <c r="D1205">
        <v>13</v>
      </c>
      <c r="E1205">
        <v>0</v>
      </c>
      <c r="F1205">
        <v>0</v>
      </c>
      <c r="G1205" t="s">
        <v>53</v>
      </c>
      <c r="H1205">
        <f t="shared" si="414"/>
        <v>-0.18181818181818166</v>
      </c>
      <c r="I1205">
        <v>501.16136340000003</v>
      </c>
      <c r="K1205">
        <v>2557832</v>
      </c>
      <c r="L1205">
        <v>2051577</v>
      </c>
      <c r="M1205">
        <v>1713574</v>
      </c>
      <c r="N1205" t="str">
        <f t="shared" si="415"/>
        <v>Yes</v>
      </c>
      <c r="O1205">
        <f t="shared" si="416"/>
        <v>2107661</v>
      </c>
      <c r="Q1205">
        <v>3531704</v>
      </c>
      <c r="R1205">
        <v>2884387</v>
      </c>
      <c r="S1205">
        <v>3279330</v>
      </c>
      <c r="T1205" t="str">
        <f t="shared" si="417"/>
        <v>Yes</v>
      </c>
      <c r="U1205">
        <f t="shared" si="418"/>
        <v>3231807</v>
      </c>
      <c r="W1205">
        <f t="shared" si="419"/>
        <v>1.3636363636363635</v>
      </c>
      <c r="X1205">
        <f t="shared" si="420"/>
        <v>0.59090909090909094</v>
      </c>
      <c r="Z1205" s="4">
        <f t="shared" si="421"/>
        <v>501.16136337990002</v>
      </c>
      <c r="AA1205">
        <f t="shared" si="422"/>
        <v>8</v>
      </c>
      <c r="AB1205">
        <f t="shared" si="423"/>
        <v>0.36363636363636365</v>
      </c>
      <c r="AC1205">
        <f t="shared" si="424"/>
        <v>0.26666666666666666</v>
      </c>
      <c r="AD1205">
        <f t="shared" si="425"/>
        <v>0.61538461538461542</v>
      </c>
      <c r="AE1205" t="str">
        <f t="shared" si="426"/>
        <v>O</v>
      </c>
      <c r="AH1205">
        <f t="shared" si="427"/>
        <v>9.6774193548387094E-2</v>
      </c>
      <c r="AJ1205" t="str">
        <f t="shared" si="428"/>
        <v>----</v>
      </c>
      <c r="AK1205" t="str">
        <f t="shared" si="429"/>
        <v>----</v>
      </c>
      <c r="AL1205" t="str">
        <f t="shared" si="430"/>
        <v>HUnSatLig</v>
      </c>
      <c r="AM1205" t="str">
        <f t="shared" si="431"/>
        <v>----</v>
      </c>
      <c r="AN1205" t="str">
        <f t="shared" si="432"/>
        <v>----</v>
      </c>
      <c r="AO1205" t="str">
        <f t="shared" si="433"/>
        <v>----</v>
      </c>
      <c r="AQ1205" s="4">
        <f t="shared" si="434"/>
        <v>501.27724956586775</v>
      </c>
      <c r="AR1205" s="4">
        <f t="shared" si="435"/>
        <v>501</v>
      </c>
      <c r="AS1205" s="4">
        <f t="shared" si="436"/>
        <v>0.27724956586774852</v>
      </c>
    </row>
    <row r="1206" spans="1:45" x14ac:dyDescent="0.25">
      <c r="A1206">
        <v>22</v>
      </c>
      <c r="B1206">
        <v>32</v>
      </c>
      <c r="C1206">
        <v>0</v>
      </c>
      <c r="D1206">
        <v>6</v>
      </c>
      <c r="E1206">
        <v>0</v>
      </c>
      <c r="F1206">
        <v>0</v>
      </c>
      <c r="G1206" t="s">
        <v>53</v>
      </c>
      <c r="H1206">
        <f t="shared" si="414"/>
        <v>-0.90909090909090917</v>
      </c>
      <c r="I1206">
        <v>391.21261120000003</v>
      </c>
      <c r="K1206">
        <v>7261265</v>
      </c>
      <c r="L1206">
        <v>6889465</v>
      </c>
      <c r="M1206">
        <v>6514092</v>
      </c>
      <c r="N1206" t="str">
        <f t="shared" si="415"/>
        <v>Yes</v>
      </c>
      <c r="O1206">
        <f t="shared" si="416"/>
        <v>6888274</v>
      </c>
      <c r="Q1206">
        <v>1606007</v>
      </c>
      <c r="R1206">
        <v>3675389</v>
      </c>
      <c r="S1206">
        <v>2706292</v>
      </c>
      <c r="T1206" t="str">
        <f t="shared" si="417"/>
        <v>Yes</v>
      </c>
      <c r="U1206">
        <f t="shared" si="418"/>
        <v>2662562.6666666665</v>
      </c>
      <c r="W1206">
        <f t="shared" si="419"/>
        <v>1.4545454545454546</v>
      </c>
      <c r="X1206">
        <f t="shared" si="420"/>
        <v>0.27272727272727271</v>
      </c>
      <c r="Z1206" s="4">
        <f t="shared" si="421"/>
        <v>391.21261117989997</v>
      </c>
      <c r="AA1206">
        <f t="shared" si="422"/>
        <v>7</v>
      </c>
      <c r="AB1206">
        <f t="shared" si="423"/>
        <v>0.31818181818181818</v>
      </c>
      <c r="AC1206">
        <f t="shared" si="424"/>
        <v>0.21875</v>
      </c>
      <c r="AD1206">
        <f t="shared" si="425"/>
        <v>1.1666666666666667</v>
      </c>
      <c r="AE1206" t="str">
        <f t="shared" si="426"/>
        <v>CRAM</v>
      </c>
      <c r="AH1206">
        <f t="shared" si="427"/>
        <v>0.21052631578947367</v>
      </c>
      <c r="AJ1206" t="str">
        <f t="shared" si="428"/>
        <v>----</v>
      </c>
      <c r="AK1206" t="str">
        <f t="shared" si="429"/>
        <v>----</v>
      </c>
      <c r="AL1206" t="str">
        <f t="shared" si="430"/>
        <v>HUnSatLig</v>
      </c>
      <c r="AM1206" t="str">
        <f t="shared" si="431"/>
        <v>----</v>
      </c>
      <c r="AN1206" t="str">
        <f t="shared" si="432"/>
        <v>----</v>
      </c>
      <c r="AO1206" t="str">
        <f t="shared" si="433"/>
        <v>----</v>
      </c>
      <c r="AQ1206" s="4">
        <f t="shared" si="434"/>
        <v>391.30307333585381</v>
      </c>
      <c r="AR1206" s="4">
        <f t="shared" si="435"/>
        <v>391</v>
      </c>
      <c r="AS1206" s="4">
        <f t="shared" si="436"/>
        <v>0.30307333585381002</v>
      </c>
    </row>
    <row r="1207" spans="1:45" x14ac:dyDescent="0.25">
      <c r="A1207">
        <v>22</v>
      </c>
      <c r="B1207">
        <v>32</v>
      </c>
      <c r="C1207">
        <v>0</v>
      </c>
      <c r="D1207">
        <v>7</v>
      </c>
      <c r="E1207">
        <v>0</v>
      </c>
      <c r="F1207">
        <v>0</v>
      </c>
      <c r="G1207" t="s">
        <v>53</v>
      </c>
      <c r="H1207">
        <f t="shared" si="414"/>
        <v>-0.81818181818181834</v>
      </c>
      <c r="I1207">
        <v>407.20752579999998</v>
      </c>
      <c r="K1207">
        <v>10755946</v>
      </c>
      <c r="L1207">
        <v>10424519</v>
      </c>
      <c r="M1207">
        <v>10057268</v>
      </c>
      <c r="N1207" t="str">
        <f t="shared" si="415"/>
        <v>Yes</v>
      </c>
      <c r="O1207">
        <f t="shared" si="416"/>
        <v>10412577.666666666</v>
      </c>
      <c r="Q1207">
        <v>3865579</v>
      </c>
      <c r="R1207">
        <v>6860322</v>
      </c>
      <c r="S1207">
        <v>5602803</v>
      </c>
      <c r="T1207" t="str">
        <f t="shared" si="417"/>
        <v>Yes</v>
      </c>
      <c r="U1207">
        <f t="shared" si="418"/>
        <v>5442901.333333333</v>
      </c>
      <c r="W1207">
        <f t="shared" si="419"/>
        <v>1.4545454545454546</v>
      </c>
      <c r="X1207">
        <f t="shared" si="420"/>
        <v>0.31818181818181818</v>
      </c>
      <c r="Z1207" s="4">
        <f t="shared" si="421"/>
        <v>407.20752577989998</v>
      </c>
      <c r="AA1207">
        <f t="shared" si="422"/>
        <v>7</v>
      </c>
      <c r="AB1207">
        <f t="shared" si="423"/>
        <v>0.31818181818181818</v>
      </c>
      <c r="AC1207">
        <f t="shared" si="424"/>
        <v>0.21875</v>
      </c>
      <c r="AD1207">
        <f t="shared" si="425"/>
        <v>1</v>
      </c>
      <c r="AE1207" t="str">
        <f t="shared" si="426"/>
        <v>CRAM</v>
      </c>
      <c r="AH1207">
        <f t="shared" si="427"/>
        <v>0.1891891891891892</v>
      </c>
      <c r="AJ1207" t="str">
        <f t="shared" si="428"/>
        <v>----</v>
      </c>
      <c r="AK1207" t="str">
        <f t="shared" si="429"/>
        <v>----</v>
      </c>
      <c r="AL1207" t="str">
        <f t="shared" si="430"/>
        <v>HUnSatLig</v>
      </c>
      <c r="AM1207" t="str">
        <f t="shared" si="431"/>
        <v>----</v>
      </c>
      <c r="AN1207" t="str">
        <f t="shared" si="432"/>
        <v>----</v>
      </c>
      <c r="AO1207" t="str">
        <f t="shared" si="433"/>
        <v>----</v>
      </c>
      <c r="AQ1207" s="4">
        <f t="shared" si="434"/>
        <v>407.30168652433912</v>
      </c>
      <c r="AR1207" s="4">
        <f t="shared" si="435"/>
        <v>407</v>
      </c>
      <c r="AS1207" s="4">
        <f t="shared" si="436"/>
        <v>0.30168652433911802</v>
      </c>
    </row>
    <row r="1208" spans="1:45" x14ac:dyDescent="0.25">
      <c r="A1208">
        <v>22</v>
      </c>
      <c r="B1208">
        <v>32</v>
      </c>
      <c r="C1208">
        <v>0</v>
      </c>
      <c r="D1208">
        <v>8</v>
      </c>
      <c r="E1208">
        <v>0</v>
      </c>
      <c r="F1208">
        <v>0</v>
      </c>
      <c r="G1208" t="s">
        <v>53</v>
      </c>
      <c r="H1208">
        <f t="shared" ref="H1208:H1271" si="437">4-((4*A1208+B1208-3*C1208-2*D1208-2*E1208)/A1208)</f>
        <v>-0.72727272727272751</v>
      </c>
      <c r="I1208">
        <v>423.2024404</v>
      </c>
      <c r="K1208">
        <v>10401577</v>
      </c>
      <c r="L1208">
        <v>10885755</v>
      </c>
      <c r="M1208">
        <v>9848421</v>
      </c>
      <c r="N1208" t="str">
        <f t="shared" ref="N1208:N1271" si="438">IF(K1208&gt;0,"Yes","No")</f>
        <v>Yes</v>
      </c>
      <c r="O1208">
        <f t="shared" ref="O1208:O1271" si="439">AVERAGE(K1208:M1208)</f>
        <v>10378584.333333334</v>
      </c>
      <c r="Q1208">
        <v>5443192</v>
      </c>
      <c r="R1208">
        <v>7491031</v>
      </c>
      <c r="S1208">
        <v>7109095</v>
      </c>
      <c r="T1208" t="str">
        <f t="shared" ref="T1208:T1271" si="440">IF(Q1208&gt;0,"Yes","No")</f>
        <v>Yes</v>
      </c>
      <c r="U1208">
        <f t="shared" ref="U1208:U1271" si="441">AVERAGE(Q1208:S1208)</f>
        <v>6681106</v>
      </c>
      <c r="W1208">
        <f t="shared" ref="W1208:W1271" si="442">B1208/A1208</f>
        <v>1.4545454545454546</v>
      </c>
      <c r="X1208">
        <f t="shared" ref="X1208:X1271" si="443">D1208/A1208</f>
        <v>0.36363636363636365</v>
      </c>
      <c r="Z1208" s="4">
        <f t="shared" ref="Z1208:Z1271" si="444">A1208*12+(B1208-1)*1.007825+C1208*14.003074+D1208*15.9949146+E1208*31.9720707+F1208*30.9737615+0.0005485799</f>
        <v>423.2024403799</v>
      </c>
      <c r="AA1208">
        <f t="shared" ref="AA1208:AA1271" si="445">1+A1208-B1208/2+C1208/2+F1208/2</f>
        <v>7</v>
      </c>
      <c r="AB1208">
        <f t="shared" ref="AB1208:AB1271" si="446">AA1208/A1208</f>
        <v>0.31818181818181818</v>
      </c>
      <c r="AC1208">
        <f t="shared" ref="AC1208:AC1271" si="447">AA1208/B1208</f>
        <v>0.21875</v>
      </c>
      <c r="AD1208">
        <f t="shared" ref="AD1208:AD1271" si="448">AA1208/D1208</f>
        <v>0.875</v>
      </c>
      <c r="AE1208" t="str">
        <f t="shared" ref="AE1208:AE1271" si="449">IF(AB1208&gt;=0.3,IF(AB1208&lt;=0.68,IF(AC1208&gt;=0.2,IF(AC1208&lt;=0.95,IF(AD1208&gt;=0.77,IF(AD1208&lt;=1.75,"CRAM","O"),"O"),"O"),"O"),"O"),"O")</f>
        <v>CRAM</v>
      </c>
      <c r="AH1208">
        <f t="shared" ref="AH1208:AH1271" si="450">(1+A1208-D1208/2-E1208-B1208/2)/(A1208-D1208/2-E1208-C1208-F1208)</f>
        <v>0.16666666666666666</v>
      </c>
      <c r="AJ1208" t="str">
        <f t="shared" ref="AJ1208:AJ1271" si="451">IF(AH1208&gt;0.66,"CondAr","----")</f>
        <v>----</v>
      </c>
      <c r="AK1208" t="str">
        <f t="shared" ref="AK1208:AK1271" si="452">IF(AND((AH1208&gt;0.5),(AH1208&lt;=0.66)),"Aromatic","----")</f>
        <v>----</v>
      </c>
      <c r="AL1208" t="str">
        <f t="shared" ref="AL1208:AL1271" si="453">IF(AND((AH1208&lt;=0.5),(W1208&lt;1.5)),"HUnSatLig","----")</f>
        <v>HUnSatLig</v>
      </c>
      <c r="AM1208" t="str">
        <f t="shared" ref="AM1208:AM1271" si="454">IF(AND((X1208&lt;0.6),(W1208&gt;=1.5),(C1208=0)),"AlipatNoN","----")</f>
        <v>----</v>
      </c>
      <c r="AN1208" t="str">
        <f t="shared" ref="AN1208:AN1271" si="455">IF(AND((W1208&gt;=1.5),(X1208&gt;=0.6)),"SatFACarb","----")</f>
        <v>----</v>
      </c>
      <c r="AO1208" t="str">
        <f t="shared" ref="AO1208:AO1271" si="456">IF(AND((X1208&lt;0.6),(W1208&gt;=1.5),(C1208&gt;0)),"Alipat+N","----")</f>
        <v>----</v>
      </c>
      <c r="AQ1208" s="4">
        <f t="shared" ref="AQ1208:AQ1271" si="457">Z1208*(44/43.989828)</f>
        <v>423.30029971282448</v>
      </c>
      <c r="AR1208" s="4">
        <f t="shared" ref="AR1208:AR1271" si="458">INT(AQ1208)</f>
        <v>423</v>
      </c>
      <c r="AS1208" s="4">
        <f t="shared" ref="AS1208:AS1271" si="459">AQ1208-AR1208</f>
        <v>0.30029971282448287</v>
      </c>
    </row>
    <row r="1209" spans="1:45" x14ac:dyDescent="0.25">
      <c r="A1209">
        <v>22</v>
      </c>
      <c r="B1209">
        <v>32</v>
      </c>
      <c r="C1209">
        <v>0</v>
      </c>
      <c r="D1209">
        <v>9</v>
      </c>
      <c r="E1209">
        <v>0</v>
      </c>
      <c r="F1209">
        <v>0</v>
      </c>
      <c r="G1209" t="s">
        <v>53</v>
      </c>
      <c r="H1209">
        <f t="shared" si="437"/>
        <v>-0.63636363636363669</v>
      </c>
      <c r="I1209">
        <v>439.19735500000002</v>
      </c>
      <c r="K1209">
        <v>8804424</v>
      </c>
      <c r="L1209">
        <v>7940060</v>
      </c>
      <c r="M1209">
        <v>8118655</v>
      </c>
      <c r="N1209" t="str">
        <f t="shared" si="438"/>
        <v>Yes</v>
      </c>
      <c r="O1209">
        <f t="shared" si="439"/>
        <v>8287713</v>
      </c>
      <c r="Q1209">
        <v>6747197</v>
      </c>
      <c r="R1209">
        <v>7571433</v>
      </c>
      <c r="S1209">
        <v>7752964</v>
      </c>
      <c r="T1209" t="str">
        <f t="shared" si="440"/>
        <v>Yes</v>
      </c>
      <c r="U1209">
        <f t="shared" si="441"/>
        <v>7357198</v>
      </c>
      <c r="W1209">
        <f t="shared" si="442"/>
        <v>1.4545454545454546</v>
      </c>
      <c r="X1209">
        <f t="shared" si="443"/>
        <v>0.40909090909090912</v>
      </c>
      <c r="Z1209" s="4">
        <f t="shared" si="444"/>
        <v>439.19735497990001</v>
      </c>
      <c r="AA1209">
        <f t="shared" si="445"/>
        <v>7</v>
      </c>
      <c r="AB1209">
        <f t="shared" si="446"/>
        <v>0.31818181818181818</v>
      </c>
      <c r="AC1209">
        <f t="shared" si="447"/>
        <v>0.21875</v>
      </c>
      <c r="AD1209">
        <f t="shared" si="448"/>
        <v>0.77777777777777779</v>
      </c>
      <c r="AE1209" t="str">
        <f t="shared" si="449"/>
        <v>CRAM</v>
      </c>
      <c r="AH1209">
        <f t="shared" si="450"/>
        <v>0.14285714285714285</v>
      </c>
      <c r="AJ1209" t="str">
        <f t="shared" si="451"/>
        <v>----</v>
      </c>
      <c r="AK1209" t="str">
        <f t="shared" si="452"/>
        <v>----</v>
      </c>
      <c r="AL1209" t="str">
        <f t="shared" si="453"/>
        <v>HUnSatLig</v>
      </c>
      <c r="AM1209" t="str">
        <f t="shared" si="454"/>
        <v>----</v>
      </c>
      <c r="AN1209" t="str">
        <f t="shared" si="455"/>
        <v>----</v>
      </c>
      <c r="AO1209" t="str">
        <f t="shared" si="456"/>
        <v>----</v>
      </c>
      <c r="AQ1209" s="4">
        <f t="shared" si="457"/>
        <v>439.29891290130979</v>
      </c>
      <c r="AR1209" s="4">
        <f t="shared" si="458"/>
        <v>439</v>
      </c>
      <c r="AS1209" s="4">
        <f t="shared" si="459"/>
        <v>0.29891290130979087</v>
      </c>
    </row>
    <row r="1210" spans="1:45" x14ac:dyDescent="0.25">
      <c r="A1210">
        <v>22</v>
      </c>
      <c r="B1210">
        <v>32</v>
      </c>
      <c r="C1210">
        <v>0</v>
      </c>
      <c r="D1210">
        <v>10</v>
      </c>
      <c r="E1210">
        <v>0</v>
      </c>
      <c r="F1210">
        <v>0</v>
      </c>
      <c r="G1210" t="s">
        <v>53</v>
      </c>
      <c r="H1210">
        <f t="shared" si="437"/>
        <v>-0.54545454545454586</v>
      </c>
      <c r="I1210">
        <v>455.19226959999997</v>
      </c>
      <c r="K1210">
        <v>6225999</v>
      </c>
      <c r="L1210">
        <v>5890080</v>
      </c>
      <c r="M1210">
        <v>5729094</v>
      </c>
      <c r="N1210" t="str">
        <f t="shared" si="438"/>
        <v>Yes</v>
      </c>
      <c r="O1210">
        <f t="shared" si="439"/>
        <v>5948391</v>
      </c>
      <c r="Q1210">
        <v>7212542</v>
      </c>
      <c r="R1210">
        <v>7354568</v>
      </c>
      <c r="S1210">
        <v>7114641</v>
      </c>
      <c r="T1210" t="str">
        <f t="shared" si="440"/>
        <v>Yes</v>
      </c>
      <c r="U1210">
        <f t="shared" si="441"/>
        <v>7227250.333333333</v>
      </c>
      <c r="W1210">
        <f t="shared" si="442"/>
        <v>1.4545454545454546</v>
      </c>
      <c r="X1210">
        <f t="shared" si="443"/>
        <v>0.45454545454545453</v>
      </c>
      <c r="Z1210" s="4">
        <f t="shared" si="444"/>
        <v>455.19226957989997</v>
      </c>
      <c r="AA1210">
        <f t="shared" si="445"/>
        <v>7</v>
      </c>
      <c r="AB1210">
        <f t="shared" si="446"/>
        <v>0.31818181818181818</v>
      </c>
      <c r="AC1210">
        <f t="shared" si="447"/>
        <v>0.21875</v>
      </c>
      <c r="AD1210">
        <f t="shared" si="448"/>
        <v>0.7</v>
      </c>
      <c r="AE1210" t="str">
        <f t="shared" si="449"/>
        <v>O</v>
      </c>
      <c r="AH1210">
        <f t="shared" si="450"/>
        <v>0.11764705882352941</v>
      </c>
      <c r="AJ1210" t="str">
        <f t="shared" si="451"/>
        <v>----</v>
      </c>
      <c r="AK1210" t="str">
        <f t="shared" si="452"/>
        <v>----</v>
      </c>
      <c r="AL1210" t="str">
        <f t="shared" si="453"/>
        <v>HUnSatLig</v>
      </c>
      <c r="AM1210" t="str">
        <f t="shared" si="454"/>
        <v>----</v>
      </c>
      <c r="AN1210" t="str">
        <f t="shared" si="455"/>
        <v>----</v>
      </c>
      <c r="AO1210" t="str">
        <f t="shared" si="456"/>
        <v>----</v>
      </c>
      <c r="AQ1210" s="4">
        <f t="shared" si="457"/>
        <v>455.29752608979504</v>
      </c>
      <c r="AR1210" s="4">
        <f t="shared" si="458"/>
        <v>455</v>
      </c>
      <c r="AS1210" s="4">
        <f t="shared" si="459"/>
        <v>0.29752608979504203</v>
      </c>
    </row>
    <row r="1211" spans="1:45" x14ac:dyDescent="0.25">
      <c r="A1211">
        <v>22</v>
      </c>
      <c r="B1211">
        <v>32</v>
      </c>
      <c r="C1211">
        <v>0</v>
      </c>
      <c r="D1211">
        <v>11</v>
      </c>
      <c r="E1211">
        <v>0</v>
      </c>
      <c r="F1211">
        <v>0</v>
      </c>
      <c r="G1211" t="s">
        <v>53</v>
      </c>
      <c r="H1211">
        <f t="shared" si="437"/>
        <v>-0.45454545454545414</v>
      </c>
      <c r="I1211">
        <v>471.18718419999999</v>
      </c>
      <c r="K1211">
        <v>4526163</v>
      </c>
      <c r="L1211">
        <v>3961411</v>
      </c>
      <c r="M1211">
        <v>3880765</v>
      </c>
      <c r="N1211" t="str">
        <f t="shared" si="438"/>
        <v>Yes</v>
      </c>
      <c r="O1211">
        <f t="shared" si="439"/>
        <v>4122779.6666666665</v>
      </c>
      <c r="Q1211">
        <v>5834768</v>
      </c>
      <c r="R1211">
        <v>5901456</v>
      </c>
      <c r="S1211">
        <v>6354301</v>
      </c>
      <c r="T1211" t="str">
        <f t="shared" si="440"/>
        <v>Yes</v>
      </c>
      <c r="U1211">
        <f t="shared" si="441"/>
        <v>6030175</v>
      </c>
      <c r="W1211">
        <f t="shared" si="442"/>
        <v>1.4545454545454546</v>
      </c>
      <c r="X1211">
        <f t="shared" si="443"/>
        <v>0.5</v>
      </c>
      <c r="Z1211" s="4">
        <f t="shared" si="444"/>
        <v>471.18718417989999</v>
      </c>
      <c r="AA1211">
        <f t="shared" si="445"/>
        <v>7</v>
      </c>
      <c r="AB1211">
        <f t="shared" si="446"/>
        <v>0.31818181818181818</v>
      </c>
      <c r="AC1211">
        <f t="shared" si="447"/>
        <v>0.21875</v>
      </c>
      <c r="AD1211">
        <f t="shared" si="448"/>
        <v>0.63636363636363635</v>
      </c>
      <c r="AE1211" t="str">
        <f t="shared" si="449"/>
        <v>O</v>
      </c>
      <c r="AH1211">
        <f t="shared" si="450"/>
        <v>9.0909090909090912E-2</v>
      </c>
      <c r="AJ1211" t="str">
        <f t="shared" si="451"/>
        <v>----</v>
      </c>
      <c r="AK1211" t="str">
        <f t="shared" si="452"/>
        <v>----</v>
      </c>
      <c r="AL1211" t="str">
        <f t="shared" si="453"/>
        <v>HUnSatLig</v>
      </c>
      <c r="AM1211" t="str">
        <f t="shared" si="454"/>
        <v>----</v>
      </c>
      <c r="AN1211" t="str">
        <f t="shared" si="455"/>
        <v>----</v>
      </c>
      <c r="AO1211" t="str">
        <f t="shared" si="456"/>
        <v>----</v>
      </c>
      <c r="AQ1211" s="4">
        <f t="shared" si="457"/>
        <v>471.29613927828035</v>
      </c>
      <c r="AR1211" s="4">
        <f t="shared" si="458"/>
        <v>471</v>
      </c>
      <c r="AS1211" s="4">
        <f t="shared" si="459"/>
        <v>0.29613927828035003</v>
      </c>
    </row>
    <row r="1212" spans="1:45" x14ac:dyDescent="0.25">
      <c r="A1212">
        <v>22</v>
      </c>
      <c r="B1212">
        <v>32</v>
      </c>
      <c r="C1212">
        <v>0</v>
      </c>
      <c r="D1212">
        <v>12</v>
      </c>
      <c r="E1212">
        <v>0</v>
      </c>
      <c r="F1212">
        <v>0</v>
      </c>
      <c r="G1212" t="s">
        <v>53</v>
      </c>
      <c r="H1212">
        <f t="shared" si="437"/>
        <v>-0.36363636363636331</v>
      </c>
      <c r="I1212">
        <v>487.18209880000001</v>
      </c>
      <c r="K1212">
        <v>2512107</v>
      </c>
      <c r="L1212">
        <v>2489001</v>
      </c>
      <c r="M1212">
        <v>2331668</v>
      </c>
      <c r="N1212" t="str">
        <f t="shared" si="438"/>
        <v>Yes</v>
      </c>
      <c r="O1212">
        <f t="shared" si="439"/>
        <v>2444258.6666666665</v>
      </c>
      <c r="Q1212">
        <v>4572766</v>
      </c>
      <c r="R1212">
        <v>4125671</v>
      </c>
      <c r="S1212">
        <v>4521741</v>
      </c>
      <c r="T1212" t="str">
        <f t="shared" si="440"/>
        <v>Yes</v>
      </c>
      <c r="U1212">
        <f t="shared" si="441"/>
        <v>4406726</v>
      </c>
      <c r="W1212">
        <f t="shared" si="442"/>
        <v>1.4545454545454546</v>
      </c>
      <c r="X1212">
        <f t="shared" si="443"/>
        <v>0.54545454545454541</v>
      </c>
      <c r="Z1212" s="4">
        <f t="shared" si="444"/>
        <v>487.18209877989995</v>
      </c>
      <c r="AA1212">
        <f t="shared" si="445"/>
        <v>7</v>
      </c>
      <c r="AB1212">
        <f t="shared" si="446"/>
        <v>0.31818181818181818</v>
      </c>
      <c r="AC1212">
        <f t="shared" si="447"/>
        <v>0.21875</v>
      </c>
      <c r="AD1212">
        <f t="shared" si="448"/>
        <v>0.58333333333333337</v>
      </c>
      <c r="AE1212" t="str">
        <f t="shared" si="449"/>
        <v>O</v>
      </c>
      <c r="AH1212">
        <f t="shared" si="450"/>
        <v>6.25E-2</v>
      </c>
      <c r="AJ1212" t="str">
        <f t="shared" si="451"/>
        <v>----</v>
      </c>
      <c r="AK1212" t="str">
        <f t="shared" si="452"/>
        <v>----</v>
      </c>
      <c r="AL1212" t="str">
        <f t="shared" si="453"/>
        <v>HUnSatLig</v>
      </c>
      <c r="AM1212" t="str">
        <f t="shared" si="454"/>
        <v>----</v>
      </c>
      <c r="AN1212" t="str">
        <f t="shared" si="455"/>
        <v>----</v>
      </c>
      <c r="AO1212" t="str">
        <f t="shared" si="456"/>
        <v>----</v>
      </c>
      <c r="AQ1212" s="4">
        <f t="shared" si="457"/>
        <v>487.2947524667656</v>
      </c>
      <c r="AR1212" s="4">
        <f t="shared" si="458"/>
        <v>487</v>
      </c>
      <c r="AS1212" s="4">
        <f t="shared" si="459"/>
        <v>0.29475246676560118</v>
      </c>
    </row>
    <row r="1213" spans="1:45" x14ac:dyDescent="0.25">
      <c r="A1213">
        <v>23</v>
      </c>
      <c r="B1213">
        <v>22</v>
      </c>
      <c r="C1213">
        <v>0</v>
      </c>
      <c r="D1213">
        <v>16</v>
      </c>
      <c r="E1213">
        <v>0</v>
      </c>
      <c r="F1213">
        <v>0</v>
      </c>
      <c r="G1213" t="s">
        <v>53</v>
      </c>
      <c r="H1213">
        <f t="shared" si="437"/>
        <v>0.43478260869565233</v>
      </c>
      <c r="I1213">
        <v>553.08350719999999</v>
      </c>
      <c r="K1213">
        <v>1768375</v>
      </c>
      <c r="L1213">
        <v>1831284</v>
      </c>
      <c r="M1213">
        <v>1524930</v>
      </c>
      <c r="N1213" t="str">
        <f t="shared" si="438"/>
        <v>Yes</v>
      </c>
      <c r="O1213">
        <f t="shared" si="439"/>
        <v>1708196.3333333333</v>
      </c>
      <c r="Q1213">
        <v>1536958</v>
      </c>
      <c r="R1213">
        <v>1644702</v>
      </c>
      <c r="S1213">
        <v>1766658</v>
      </c>
      <c r="T1213" t="str">
        <f t="shared" si="440"/>
        <v>Yes</v>
      </c>
      <c r="U1213">
        <f t="shared" si="441"/>
        <v>1649439.3333333333</v>
      </c>
      <c r="W1213">
        <f t="shared" si="442"/>
        <v>0.95652173913043481</v>
      </c>
      <c r="X1213">
        <f t="shared" si="443"/>
        <v>0.69565217391304346</v>
      </c>
      <c r="Z1213" s="4">
        <f t="shared" si="444"/>
        <v>553.08350717990004</v>
      </c>
      <c r="AA1213">
        <f t="shared" si="445"/>
        <v>13</v>
      </c>
      <c r="AB1213">
        <f t="shared" si="446"/>
        <v>0.56521739130434778</v>
      </c>
      <c r="AC1213">
        <f t="shared" si="447"/>
        <v>0.59090909090909094</v>
      </c>
      <c r="AD1213">
        <f t="shared" si="448"/>
        <v>0.8125</v>
      </c>
      <c r="AE1213" t="str">
        <f t="shared" si="449"/>
        <v>CRAM</v>
      </c>
      <c r="AH1213">
        <f t="shared" si="450"/>
        <v>0.33333333333333331</v>
      </c>
      <c r="AJ1213" t="str">
        <f t="shared" si="451"/>
        <v>----</v>
      </c>
      <c r="AK1213" t="str">
        <f t="shared" si="452"/>
        <v>----</v>
      </c>
      <c r="AL1213" t="str">
        <f t="shared" si="453"/>
        <v>HUnSatLig</v>
      </c>
      <c r="AM1213" t="str">
        <f t="shared" si="454"/>
        <v>----</v>
      </c>
      <c r="AN1213" t="str">
        <f t="shared" si="455"/>
        <v>----</v>
      </c>
      <c r="AO1213" t="str">
        <f t="shared" si="456"/>
        <v>----</v>
      </c>
      <c r="AQ1213" s="4">
        <f t="shared" si="457"/>
        <v>553.21139959709774</v>
      </c>
      <c r="AR1213" s="4">
        <f t="shared" si="458"/>
        <v>553</v>
      </c>
      <c r="AS1213" s="4">
        <f t="shared" si="459"/>
        <v>0.21139959709773848</v>
      </c>
    </row>
    <row r="1214" spans="1:45" x14ac:dyDescent="0.25">
      <c r="A1214">
        <v>23</v>
      </c>
      <c r="B1214">
        <v>24</v>
      </c>
      <c r="C1214">
        <v>0</v>
      </c>
      <c r="D1214">
        <v>9</v>
      </c>
      <c r="E1214">
        <v>0</v>
      </c>
      <c r="F1214">
        <v>0</v>
      </c>
      <c r="G1214" t="s">
        <v>53</v>
      </c>
      <c r="H1214">
        <f t="shared" si="437"/>
        <v>-0.26086956521739157</v>
      </c>
      <c r="I1214">
        <v>443.13475499999998</v>
      </c>
      <c r="K1214">
        <v>4974133</v>
      </c>
      <c r="L1214">
        <v>4964075</v>
      </c>
      <c r="M1214">
        <v>4297713</v>
      </c>
      <c r="N1214" t="str">
        <f t="shared" si="438"/>
        <v>Yes</v>
      </c>
      <c r="O1214">
        <f t="shared" si="439"/>
        <v>4745307</v>
      </c>
      <c r="Q1214">
        <v>1618053</v>
      </c>
      <c r="R1214">
        <v>2179096</v>
      </c>
      <c r="S1214">
        <v>1883535</v>
      </c>
      <c r="T1214" t="str">
        <f t="shared" si="440"/>
        <v>Yes</v>
      </c>
      <c r="U1214">
        <f t="shared" si="441"/>
        <v>1893561.3333333333</v>
      </c>
      <c r="W1214">
        <f t="shared" si="442"/>
        <v>1.0434782608695652</v>
      </c>
      <c r="X1214">
        <f t="shared" si="443"/>
        <v>0.39130434782608697</v>
      </c>
      <c r="Z1214" s="4">
        <f t="shared" si="444"/>
        <v>443.13475497990004</v>
      </c>
      <c r="AA1214">
        <f t="shared" si="445"/>
        <v>12</v>
      </c>
      <c r="AB1214">
        <f t="shared" si="446"/>
        <v>0.52173913043478259</v>
      </c>
      <c r="AC1214">
        <f t="shared" si="447"/>
        <v>0.5</v>
      </c>
      <c r="AD1214">
        <f t="shared" si="448"/>
        <v>1.3333333333333333</v>
      </c>
      <c r="AE1214" t="str">
        <f t="shared" si="449"/>
        <v>CRAM</v>
      </c>
      <c r="AH1214">
        <f t="shared" si="450"/>
        <v>0.40540540540540543</v>
      </c>
      <c r="AJ1214" t="str">
        <f t="shared" si="451"/>
        <v>----</v>
      </c>
      <c r="AK1214" t="str">
        <f t="shared" si="452"/>
        <v>----</v>
      </c>
      <c r="AL1214" t="str">
        <f t="shared" si="453"/>
        <v>HUnSatLig</v>
      </c>
      <c r="AM1214" t="str">
        <f t="shared" si="454"/>
        <v>----</v>
      </c>
      <c r="AN1214" t="str">
        <f t="shared" si="455"/>
        <v>----</v>
      </c>
      <c r="AO1214" t="str">
        <f t="shared" si="456"/>
        <v>----</v>
      </c>
      <c r="AQ1214" s="4">
        <f t="shared" si="457"/>
        <v>443.23722336708386</v>
      </c>
      <c r="AR1214" s="4">
        <f t="shared" si="458"/>
        <v>443</v>
      </c>
      <c r="AS1214" s="4">
        <f t="shared" si="459"/>
        <v>0.23722336708385683</v>
      </c>
    </row>
    <row r="1215" spans="1:45" x14ac:dyDescent="0.25">
      <c r="A1215">
        <v>23</v>
      </c>
      <c r="B1215">
        <v>24</v>
      </c>
      <c r="C1215">
        <v>0</v>
      </c>
      <c r="D1215">
        <v>11</v>
      </c>
      <c r="E1215">
        <v>0</v>
      </c>
      <c r="F1215">
        <v>0</v>
      </c>
      <c r="G1215" t="s">
        <v>53</v>
      </c>
      <c r="H1215">
        <f t="shared" si="437"/>
        <v>-8.6956521739130821E-2</v>
      </c>
      <c r="I1215">
        <v>475.12458420000002</v>
      </c>
      <c r="K1215">
        <v>6174752</v>
      </c>
      <c r="L1215">
        <v>6019633</v>
      </c>
      <c r="M1215">
        <v>5595833</v>
      </c>
      <c r="N1215" t="str">
        <f t="shared" si="438"/>
        <v>Yes</v>
      </c>
      <c r="O1215">
        <f t="shared" si="439"/>
        <v>5930072.666666667</v>
      </c>
      <c r="Q1215">
        <v>1932375</v>
      </c>
      <c r="R1215">
        <v>3283999</v>
      </c>
      <c r="S1215">
        <v>3262876</v>
      </c>
      <c r="T1215" t="str">
        <f t="shared" si="440"/>
        <v>Yes</v>
      </c>
      <c r="U1215">
        <f t="shared" si="441"/>
        <v>2826416.6666666665</v>
      </c>
      <c r="W1215">
        <f t="shared" si="442"/>
        <v>1.0434782608695652</v>
      </c>
      <c r="X1215">
        <f t="shared" si="443"/>
        <v>0.47826086956521741</v>
      </c>
      <c r="Z1215" s="4">
        <f t="shared" si="444"/>
        <v>475.12458417990001</v>
      </c>
      <c r="AA1215">
        <f t="shared" si="445"/>
        <v>12</v>
      </c>
      <c r="AB1215">
        <f t="shared" si="446"/>
        <v>0.52173913043478259</v>
      </c>
      <c r="AC1215">
        <f t="shared" si="447"/>
        <v>0.5</v>
      </c>
      <c r="AD1215">
        <f t="shared" si="448"/>
        <v>1.0909090909090908</v>
      </c>
      <c r="AE1215" t="str">
        <f t="shared" si="449"/>
        <v>CRAM</v>
      </c>
      <c r="AH1215">
        <f t="shared" si="450"/>
        <v>0.37142857142857144</v>
      </c>
      <c r="AJ1215" t="str">
        <f t="shared" si="451"/>
        <v>----</v>
      </c>
      <c r="AK1215" t="str">
        <f t="shared" si="452"/>
        <v>----</v>
      </c>
      <c r="AL1215" t="str">
        <f t="shared" si="453"/>
        <v>HUnSatLig</v>
      </c>
      <c r="AM1215" t="str">
        <f t="shared" si="454"/>
        <v>----</v>
      </c>
      <c r="AN1215" t="str">
        <f t="shared" si="455"/>
        <v>----</v>
      </c>
      <c r="AO1215" t="str">
        <f t="shared" si="456"/>
        <v>----</v>
      </c>
      <c r="AQ1215" s="4">
        <f t="shared" si="457"/>
        <v>475.23444974405442</v>
      </c>
      <c r="AR1215" s="4">
        <f t="shared" si="458"/>
        <v>475</v>
      </c>
      <c r="AS1215" s="4">
        <f t="shared" si="459"/>
        <v>0.23444974405441599</v>
      </c>
    </row>
    <row r="1216" spans="1:45" x14ac:dyDescent="0.25">
      <c r="A1216">
        <v>23</v>
      </c>
      <c r="B1216">
        <v>24</v>
      </c>
      <c r="C1216">
        <v>0</v>
      </c>
      <c r="D1216">
        <v>12</v>
      </c>
      <c r="E1216">
        <v>0</v>
      </c>
      <c r="F1216">
        <v>0</v>
      </c>
      <c r="G1216" t="s">
        <v>53</v>
      </c>
      <c r="H1216">
        <f t="shared" si="437"/>
        <v>0</v>
      </c>
      <c r="I1216">
        <v>491.11949879999997</v>
      </c>
      <c r="K1216">
        <v>5183878</v>
      </c>
      <c r="L1216">
        <v>4660986</v>
      </c>
      <c r="M1216">
        <v>3976735</v>
      </c>
      <c r="N1216" t="str">
        <f t="shared" si="438"/>
        <v>Yes</v>
      </c>
      <c r="O1216">
        <f t="shared" si="439"/>
        <v>4607199.666666667</v>
      </c>
      <c r="Q1216">
        <v>1650502</v>
      </c>
      <c r="R1216">
        <v>3093536</v>
      </c>
      <c r="S1216">
        <v>2777029</v>
      </c>
      <c r="T1216" t="str">
        <f t="shared" si="440"/>
        <v>Yes</v>
      </c>
      <c r="U1216">
        <f t="shared" si="441"/>
        <v>2507022.3333333335</v>
      </c>
      <c r="W1216">
        <f t="shared" si="442"/>
        <v>1.0434782608695652</v>
      </c>
      <c r="X1216">
        <f t="shared" si="443"/>
        <v>0.52173913043478259</v>
      </c>
      <c r="Z1216" s="4">
        <f t="shared" si="444"/>
        <v>491.11949877989997</v>
      </c>
      <c r="AA1216">
        <f t="shared" si="445"/>
        <v>12</v>
      </c>
      <c r="AB1216">
        <f t="shared" si="446"/>
        <v>0.52173913043478259</v>
      </c>
      <c r="AC1216">
        <f t="shared" si="447"/>
        <v>0.5</v>
      </c>
      <c r="AD1216">
        <f t="shared" si="448"/>
        <v>1</v>
      </c>
      <c r="AE1216" t="str">
        <f t="shared" si="449"/>
        <v>CRAM</v>
      </c>
      <c r="AH1216">
        <f t="shared" si="450"/>
        <v>0.35294117647058826</v>
      </c>
      <c r="AJ1216" t="str">
        <f t="shared" si="451"/>
        <v>----</v>
      </c>
      <c r="AK1216" t="str">
        <f t="shared" si="452"/>
        <v>----</v>
      </c>
      <c r="AL1216" t="str">
        <f t="shared" si="453"/>
        <v>HUnSatLig</v>
      </c>
      <c r="AM1216" t="str">
        <f t="shared" si="454"/>
        <v>----</v>
      </c>
      <c r="AN1216" t="str">
        <f t="shared" si="455"/>
        <v>----</v>
      </c>
      <c r="AO1216" t="str">
        <f t="shared" si="456"/>
        <v>----</v>
      </c>
      <c r="AQ1216" s="4">
        <f t="shared" si="457"/>
        <v>491.23306293253967</v>
      </c>
      <c r="AR1216" s="4">
        <f t="shared" si="458"/>
        <v>491</v>
      </c>
      <c r="AS1216" s="4">
        <f t="shared" si="459"/>
        <v>0.23306293253966714</v>
      </c>
    </row>
    <row r="1217" spans="1:45" x14ac:dyDescent="0.25">
      <c r="A1217">
        <v>23</v>
      </c>
      <c r="B1217">
        <v>24</v>
      </c>
      <c r="C1217">
        <v>0</v>
      </c>
      <c r="D1217">
        <v>13</v>
      </c>
      <c r="E1217">
        <v>0</v>
      </c>
      <c r="F1217">
        <v>0</v>
      </c>
      <c r="G1217" t="s">
        <v>53</v>
      </c>
      <c r="H1217">
        <f t="shared" si="437"/>
        <v>8.6956521739130377E-2</v>
      </c>
      <c r="I1217">
        <v>507.11441339999999</v>
      </c>
      <c r="K1217">
        <v>4031710</v>
      </c>
      <c r="L1217">
        <v>3982490</v>
      </c>
      <c r="M1217">
        <v>3897131</v>
      </c>
      <c r="N1217" t="str">
        <f t="shared" si="438"/>
        <v>Yes</v>
      </c>
      <c r="O1217">
        <f t="shared" si="439"/>
        <v>3970443.6666666665</v>
      </c>
      <c r="Q1217">
        <v>1789196</v>
      </c>
      <c r="R1217">
        <v>2620909</v>
      </c>
      <c r="S1217">
        <v>2416427</v>
      </c>
      <c r="T1217" t="str">
        <f t="shared" si="440"/>
        <v>Yes</v>
      </c>
      <c r="U1217">
        <f t="shared" si="441"/>
        <v>2275510.6666666665</v>
      </c>
      <c r="W1217">
        <f t="shared" si="442"/>
        <v>1.0434782608695652</v>
      </c>
      <c r="X1217">
        <f t="shared" si="443"/>
        <v>0.56521739130434778</v>
      </c>
      <c r="Z1217" s="4">
        <f t="shared" si="444"/>
        <v>507.11441337989999</v>
      </c>
      <c r="AA1217">
        <f t="shared" si="445"/>
        <v>12</v>
      </c>
      <c r="AB1217">
        <f t="shared" si="446"/>
        <v>0.52173913043478259</v>
      </c>
      <c r="AC1217">
        <f t="shared" si="447"/>
        <v>0.5</v>
      </c>
      <c r="AD1217">
        <f t="shared" si="448"/>
        <v>0.92307692307692313</v>
      </c>
      <c r="AE1217" t="str">
        <f t="shared" si="449"/>
        <v>CRAM</v>
      </c>
      <c r="AH1217">
        <f t="shared" si="450"/>
        <v>0.33333333333333331</v>
      </c>
      <c r="AJ1217" t="str">
        <f t="shared" si="451"/>
        <v>----</v>
      </c>
      <c r="AK1217" t="str">
        <f t="shared" si="452"/>
        <v>----</v>
      </c>
      <c r="AL1217" t="str">
        <f t="shared" si="453"/>
        <v>HUnSatLig</v>
      </c>
      <c r="AM1217" t="str">
        <f t="shared" si="454"/>
        <v>----</v>
      </c>
      <c r="AN1217" t="str">
        <f t="shared" si="455"/>
        <v>----</v>
      </c>
      <c r="AO1217" t="str">
        <f t="shared" si="456"/>
        <v>----</v>
      </c>
      <c r="AQ1217" s="4">
        <f t="shared" si="457"/>
        <v>507.23167612102498</v>
      </c>
      <c r="AR1217" s="4">
        <f t="shared" si="458"/>
        <v>507</v>
      </c>
      <c r="AS1217" s="4">
        <f t="shared" si="459"/>
        <v>0.23167612102497515</v>
      </c>
    </row>
    <row r="1218" spans="1:45" x14ac:dyDescent="0.25">
      <c r="A1218">
        <v>23</v>
      </c>
      <c r="B1218">
        <v>24</v>
      </c>
      <c r="C1218">
        <v>0</v>
      </c>
      <c r="D1218">
        <v>14</v>
      </c>
      <c r="E1218">
        <v>0</v>
      </c>
      <c r="F1218">
        <v>0</v>
      </c>
      <c r="G1218" t="s">
        <v>53</v>
      </c>
      <c r="H1218">
        <f t="shared" si="437"/>
        <v>0.17391304347826075</v>
      </c>
      <c r="I1218">
        <v>523.109328</v>
      </c>
      <c r="K1218">
        <v>3220488</v>
      </c>
      <c r="L1218">
        <v>3342826</v>
      </c>
      <c r="M1218">
        <v>2699482</v>
      </c>
      <c r="N1218" t="str">
        <f t="shared" si="438"/>
        <v>Yes</v>
      </c>
      <c r="O1218">
        <f t="shared" si="439"/>
        <v>3087598.6666666665</v>
      </c>
      <c r="Q1218">
        <v>1781493</v>
      </c>
      <c r="R1218">
        <v>2746393</v>
      </c>
      <c r="S1218">
        <v>2309599</v>
      </c>
      <c r="T1218" t="str">
        <f t="shared" si="440"/>
        <v>Yes</v>
      </c>
      <c r="U1218">
        <f t="shared" si="441"/>
        <v>2279161.6666666665</v>
      </c>
      <c r="W1218">
        <f t="shared" si="442"/>
        <v>1.0434782608695652</v>
      </c>
      <c r="X1218">
        <f t="shared" si="443"/>
        <v>0.60869565217391308</v>
      </c>
      <c r="Z1218" s="4">
        <f t="shared" si="444"/>
        <v>523.10932797990006</v>
      </c>
      <c r="AA1218">
        <f t="shared" si="445"/>
        <v>12</v>
      </c>
      <c r="AB1218">
        <f t="shared" si="446"/>
        <v>0.52173913043478259</v>
      </c>
      <c r="AC1218">
        <f t="shared" si="447"/>
        <v>0.5</v>
      </c>
      <c r="AD1218">
        <f t="shared" si="448"/>
        <v>0.8571428571428571</v>
      </c>
      <c r="AE1218" t="str">
        <f t="shared" si="449"/>
        <v>CRAM</v>
      </c>
      <c r="AH1218">
        <f t="shared" si="450"/>
        <v>0.3125</v>
      </c>
      <c r="AJ1218" t="str">
        <f t="shared" si="451"/>
        <v>----</v>
      </c>
      <c r="AK1218" t="str">
        <f t="shared" si="452"/>
        <v>----</v>
      </c>
      <c r="AL1218" t="str">
        <f t="shared" si="453"/>
        <v>HUnSatLig</v>
      </c>
      <c r="AM1218" t="str">
        <f t="shared" si="454"/>
        <v>----</v>
      </c>
      <c r="AN1218" t="str">
        <f t="shared" si="455"/>
        <v>----</v>
      </c>
      <c r="AO1218" t="str">
        <f t="shared" si="456"/>
        <v>----</v>
      </c>
      <c r="AQ1218" s="4">
        <f t="shared" si="457"/>
        <v>523.23028930951034</v>
      </c>
      <c r="AR1218" s="4">
        <f t="shared" si="458"/>
        <v>523</v>
      </c>
      <c r="AS1218" s="4">
        <f t="shared" si="459"/>
        <v>0.23028930951033999</v>
      </c>
    </row>
    <row r="1219" spans="1:45" x14ac:dyDescent="0.25">
      <c r="A1219">
        <v>23</v>
      </c>
      <c r="B1219">
        <v>26</v>
      </c>
      <c r="C1219">
        <v>0</v>
      </c>
      <c r="D1219">
        <v>8</v>
      </c>
      <c r="E1219">
        <v>0</v>
      </c>
      <c r="F1219">
        <v>0</v>
      </c>
      <c r="G1219" t="s">
        <v>53</v>
      </c>
      <c r="H1219">
        <f t="shared" si="437"/>
        <v>-0.43478260869565233</v>
      </c>
      <c r="I1219">
        <v>429.15549040000002</v>
      </c>
      <c r="K1219">
        <v>5200148</v>
      </c>
      <c r="L1219">
        <v>5400023</v>
      </c>
      <c r="M1219">
        <v>4966647</v>
      </c>
      <c r="N1219" t="str">
        <f t="shared" si="438"/>
        <v>Yes</v>
      </c>
      <c r="O1219">
        <f t="shared" si="439"/>
        <v>5188939.333333333</v>
      </c>
      <c r="Q1219">
        <v>1916788</v>
      </c>
      <c r="R1219">
        <v>3098637</v>
      </c>
      <c r="S1219">
        <v>2725996</v>
      </c>
      <c r="T1219" t="str">
        <f t="shared" si="440"/>
        <v>Yes</v>
      </c>
      <c r="U1219">
        <f t="shared" si="441"/>
        <v>2580473.6666666665</v>
      </c>
      <c r="W1219">
        <f t="shared" si="442"/>
        <v>1.1304347826086956</v>
      </c>
      <c r="X1219">
        <f t="shared" si="443"/>
        <v>0.34782608695652173</v>
      </c>
      <c r="Z1219" s="4">
        <f t="shared" si="444"/>
        <v>429.15549037990002</v>
      </c>
      <c r="AA1219">
        <f t="shared" si="445"/>
        <v>11</v>
      </c>
      <c r="AB1219">
        <f t="shared" si="446"/>
        <v>0.47826086956521741</v>
      </c>
      <c r="AC1219">
        <f t="shared" si="447"/>
        <v>0.42307692307692307</v>
      </c>
      <c r="AD1219">
        <f t="shared" si="448"/>
        <v>1.375</v>
      </c>
      <c r="AE1219" t="str">
        <f t="shared" si="449"/>
        <v>CRAM</v>
      </c>
      <c r="AH1219">
        <f t="shared" si="450"/>
        <v>0.36842105263157893</v>
      </c>
      <c r="AJ1219" t="str">
        <f t="shared" si="451"/>
        <v>----</v>
      </c>
      <c r="AK1219" t="str">
        <f t="shared" si="452"/>
        <v>----</v>
      </c>
      <c r="AL1219" t="str">
        <f t="shared" si="453"/>
        <v>HUnSatLig</v>
      </c>
      <c r="AM1219" t="str">
        <f t="shared" si="454"/>
        <v>----</v>
      </c>
      <c r="AN1219" t="str">
        <f t="shared" si="455"/>
        <v>----</v>
      </c>
      <c r="AO1219" t="str">
        <f t="shared" si="456"/>
        <v>----</v>
      </c>
      <c r="AQ1219" s="4">
        <f t="shared" si="457"/>
        <v>429.25472626798171</v>
      </c>
      <c r="AR1219" s="4">
        <f t="shared" si="458"/>
        <v>429</v>
      </c>
      <c r="AS1219" s="4">
        <f t="shared" si="459"/>
        <v>0.2547262679817095</v>
      </c>
    </row>
    <row r="1220" spans="1:45" x14ac:dyDescent="0.25">
      <c r="A1220">
        <v>23</v>
      </c>
      <c r="B1220">
        <v>26</v>
      </c>
      <c r="C1220">
        <v>0</v>
      </c>
      <c r="D1220">
        <v>9</v>
      </c>
      <c r="E1220">
        <v>0</v>
      </c>
      <c r="F1220">
        <v>0</v>
      </c>
      <c r="G1220" t="s">
        <v>53</v>
      </c>
      <c r="H1220">
        <f t="shared" si="437"/>
        <v>-0.34782608695652151</v>
      </c>
      <c r="I1220">
        <v>445.15040499999998</v>
      </c>
      <c r="K1220">
        <v>6608166</v>
      </c>
      <c r="L1220">
        <v>6505069</v>
      </c>
      <c r="M1220">
        <v>5723938</v>
      </c>
      <c r="N1220" t="str">
        <f t="shared" si="438"/>
        <v>Yes</v>
      </c>
      <c r="O1220">
        <f t="shared" si="439"/>
        <v>6279057.666666667</v>
      </c>
      <c r="Q1220">
        <v>2363306</v>
      </c>
      <c r="R1220">
        <v>3932457</v>
      </c>
      <c r="S1220">
        <v>3304146</v>
      </c>
      <c r="T1220" t="str">
        <f t="shared" si="440"/>
        <v>Yes</v>
      </c>
      <c r="U1220">
        <f t="shared" si="441"/>
        <v>3199969.6666666665</v>
      </c>
      <c r="W1220">
        <f t="shared" si="442"/>
        <v>1.1304347826086956</v>
      </c>
      <c r="X1220">
        <f t="shared" si="443"/>
        <v>0.39130434782608697</v>
      </c>
      <c r="Z1220" s="4">
        <f t="shared" si="444"/>
        <v>445.15040497989997</v>
      </c>
      <c r="AA1220">
        <f t="shared" si="445"/>
        <v>11</v>
      </c>
      <c r="AB1220">
        <f t="shared" si="446"/>
        <v>0.47826086956521741</v>
      </c>
      <c r="AC1220">
        <f t="shared" si="447"/>
        <v>0.42307692307692307</v>
      </c>
      <c r="AD1220">
        <f t="shared" si="448"/>
        <v>1.2222222222222223</v>
      </c>
      <c r="AE1220" t="str">
        <f t="shared" si="449"/>
        <v>CRAM</v>
      </c>
      <c r="AH1220">
        <f t="shared" si="450"/>
        <v>0.35135135135135137</v>
      </c>
      <c r="AJ1220" t="str">
        <f t="shared" si="451"/>
        <v>----</v>
      </c>
      <c r="AK1220" t="str">
        <f t="shared" si="452"/>
        <v>----</v>
      </c>
      <c r="AL1220" t="str">
        <f t="shared" si="453"/>
        <v>HUnSatLig</v>
      </c>
      <c r="AM1220" t="str">
        <f t="shared" si="454"/>
        <v>----</v>
      </c>
      <c r="AN1220" t="str">
        <f t="shared" si="455"/>
        <v>----</v>
      </c>
      <c r="AO1220" t="str">
        <f t="shared" si="456"/>
        <v>----</v>
      </c>
      <c r="AQ1220" s="4">
        <f t="shared" si="457"/>
        <v>445.25333945646696</v>
      </c>
      <c r="AR1220" s="4">
        <f t="shared" si="458"/>
        <v>445</v>
      </c>
      <c r="AS1220" s="4">
        <f t="shared" si="459"/>
        <v>0.25333945646696066</v>
      </c>
    </row>
    <row r="1221" spans="1:45" x14ac:dyDescent="0.25">
      <c r="A1221">
        <v>23</v>
      </c>
      <c r="B1221">
        <v>26</v>
      </c>
      <c r="C1221">
        <v>0</v>
      </c>
      <c r="D1221">
        <v>10</v>
      </c>
      <c r="E1221">
        <v>0</v>
      </c>
      <c r="F1221">
        <v>0</v>
      </c>
      <c r="G1221" t="s">
        <v>53</v>
      </c>
      <c r="H1221">
        <f t="shared" si="437"/>
        <v>-0.26086956521739157</v>
      </c>
      <c r="I1221">
        <v>461.14531959999999</v>
      </c>
      <c r="K1221">
        <v>7149100</v>
      </c>
      <c r="L1221">
        <v>6714139</v>
      </c>
      <c r="M1221">
        <v>7024994</v>
      </c>
      <c r="N1221" t="str">
        <f t="shared" si="438"/>
        <v>Yes</v>
      </c>
      <c r="O1221">
        <f t="shared" si="439"/>
        <v>6962744.333333333</v>
      </c>
      <c r="Q1221">
        <v>2862752</v>
      </c>
      <c r="R1221">
        <v>3215544</v>
      </c>
      <c r="S1221">
        <v>4243010</v>
      </c>
      <c r="T1221" t="str">
        <f t="shared" si="440"/>
        <v>Yes</v>
      </c>
      <c r="U1221">
        <f t="shared" si="441"/>
        <v>3440435.3333333335</v>
      </c>
      <c r="W1221">
        <f t="shared" si="442"/>
        <v>1.1304347826086956</v>
      </c>
      <c r="X1221">
        <f t="shared" si="443"/>
        <v>0.43478260869565216</v>
      </c>
      <c r="Z1221" s="4">
        <f t="shared" si="444"/>
        <v>461.14531957989999</v>
      </c>
      <c r="AA1221">
        <f t="shared" si="445"/>
        <v>11</v>
      </c>
      <c r="AB1221">
        <f t="shared" si="446"/>
        <v>0.47826086956521741</v>
      </c>
      <c r="AC1221">
        <f t="shared" si="447"/>
        <v>0.42307692307692307</v>
      </c>
      <c r="AD1221">
        <f t="shared" si="448"/>
        <v>1.1000000000000001</v>
      </c>
      <c r="AE1221" t="str">
        <f t="shared" si="449"/>
        <v>CRAM</v>
      </c>
      <c r="AH1221">
        <f t="shared" si="450"/>
        <v>0.33333333333333331</v>
      </c>
      <c r="AJ1221" t="str">
        <f t="shared" si="451"/>
        <v>----</v>
      </c>
      <c r="AK1221" t="str">
        <f t="shared" si="452"/>
        <v>----</v>
      </c>
      <c r="AL1221" t="str">
        <f t="shared" si="453"/>
        <v>HUnSatLig</v>
      </c>
      <c r="AM1221" t="str">
        <f t="shared" si="454"/>
        <v>----</v>
      </c>
      <c r="AN1221" t="str">
        <f t="shared" si="455"/>
        <v>----</v>
      </c>
      <c r="AO1221" t="str">
        <f t="shared" si="456"/>
        <v>----</v>
      </c>
      <c r="AQ1221" s="4">
        <f t="shared" si="457"/>
        <v>461.25195264495233</v>
      </c>
      <c r="AR1221" s="4">
        <f t="shared" si="458"/>
        <v>461</v>
      </c>
      <c r="AS1221" s="4">
        <f t="shared" si="459"/>
        <v>0.2519526449523255</v>
      </c>
    </row>
    <row r="1222" spans="1:45" x14ac:dyDescent="0.25">
      <c r="A1222">
        <v>23</v>
      </c>
      <c r="B1222">
        <v>26</v>
      </c>
      <c r="C1222">
        <v>0</v>
      </c>
      <c r="D1222">
        <v>11</v>
      </c>
      <c r="E1222">
        <v>0</v>
      </c>
      <c r="F1222">
        <v>0</v>
      </c>
      <c r="G1222" t="s">
        <v>53</v>
      </c>
      <c r="H1222">
        <f t="shared" si="437"/>
        <v>-0.17391304347826075</v>
      </c>
      <c r="I1222">
        <v>477.14023420000001</v>
      </c>
      <c r="K1222">
        <v>6896671</v>
      </c>
      <c r="L1222">
        <v>6591029</v>
      </c>
      <c r="M1222">
        <v>6336134</v>
      </c>
      <c r="N1222" t="str">
        <f t="shared" si="438"/>
        <v>Yes</v>
      </c>
      <c r="O1222">
        <f t="shared" si="439"/>
        <v>6607944.666666667</v>
      </c>
      <c r="Q1222">
        <v>3022994</v>
      </c>
      <c r="R1222">
        <v>3615737</v>
      </c>
      <c r="S1222">
        <v>4170175</v>
      </c>
      <c r="T1222" t="str">
        <f t="shared" si="440"/>
        <v>Yes</v>
      </c>
      <c r="U1222">
        <f t="shared" si="441"/>
        <v>3602968.6666666665</v>
      </c>
      <c r="W1222">
        <f t="shared" si="442"/>
        <v>1.1304347826086956</v>
      </c>
      <c r="X1222">
        <f t="shared" si="443"/>
        <v>0.47826086956521741</v>
      </c>
      <c r="Z1222" s="4">
        <f t="shared" si="444"/>
        <v>477.14023417990001</v>
      </c>
      <c r="AA1222">
        <f t="shared" si="445"/>
        <v>11</v>
      </c>
      <c r="AB1222">
        <f t="shared" si="446"/>
        <v>0.47826086956521741</v>
      </c>
      <c r="AC1222">
        <f t="shared" si="447"/>
        <v>0.42307692307692307</v>
      </c>
      <c r="AD1222">
        <f t="shared" si="448"/>
        <v>1</v>
      </c>
      <c r="AE1222" t="str">
        <f t="shared" si="449"/>
        <v>CRAM</v>
      </c>
      <c r="AH1222">
        <f t="shared" si="450"/>
        <v>0.31428571428571428</v>
      </c>
      <c r="AJ1222" t="str">
        <f t="shared" si="451"/>
        <v>----</v>
      </c>
      <c r="AK1222" t="str">
        <f t="shared" si="452"/>
        <v>----</v>
      </c>
      <c r="AL1222" t="str">
        <f t="shared" si="453"/>
        <v>HUnSatLig</v>
      </c>
      <c r="AM1222" t="str">
        <f t="shared" si="454"/>
        <v>----</v>
      </c>
      <c r="AN1222" t="str">
        <f t="shared" si="455"/>
        <v>----</v>
      </c>
      <c r="AO1222" t="str">
        <f t="shared" si="456"/>
        <v>----</v>
      </c>
      <c r="AQ1222" s="4">
        <f t="shared" si="457"/>
        <v>477.25056583343763</v>
      </c>
      <c r="AR1222" s="4">
        <f t="shared" si="458"/>
        <v>477</v>
      </c>
      <c r="AS1222" s="4">
        <f t="shared" si="459"/>
        <v>0.2505658334376335</v>
      </c>
    </row>
    <row r="1223" spans="1:45" x14ac:dyDescent="0.25">
      <c r="A1223">
        <v>23</v>
      </c>
      <c r="B1223">
        <v>26</v>
      </c>
      <c r="C1223">
        <v>0</v>
      </c>
      <c r="D1223">
        <v>12</v>
      </c>
      <c r="E1223">
        <v>0</v>
      </c>
      <c r="F1223">
        <v>0</v>
      </c>
      <c r="G1223" t="s">
        <v>53</v>
      </c>
      <c r="H1223">
        <f t="shared" si="437"/>
        <v>-8.6956521739130821E-2</v>
      </c>
      <c r="I1223">
        <v>493.13514880000002</v>
      </c>
      <c r="K1223">
        <v>5210594</v>
      </c>
      <c r="L1223">
        <v>4993833</v>
      </c>
      <c r="M1223">
        <v>5235247</v>
      </c>
      <c r="N1223" t="str">
        <f t="shared" si="438"/>
        <v>Yes</v>
      </c>
      <c r="O1223">
        <f t="shared" si="439"/>
        <v>5146558</v>
      </c>
      <c r="Q1223">
        <v>3186627</v>
      </c>
      <c r="R1223">
        <v>3480648</v>
      </c>
      <c r="S1223">
        <v>3515436</v>
      </c>
      <c r="T1223" t="str">
        <f t="shared" si="440"/>
        <v>Yes</v>
      </c>
      <c r="U1223">
        <f t="shared" si="441"/>
        <v>3394237</v>
      </c>
      <c r="W1223">
        <f t="shared" si="442"/>
        <v>1.1304347826086956</v>
      </c>
      <c r="X1223">
        <f t="shared" si="443"/>
        <v>0.52173913043478259</v>
      </c>
      <c r="Z1223" s="4">
        <f t="shared" si="444"/>
        <v>493.13514877990002</v>
      </c>
      <c r="AA1223">
        <f t="shared" si="445"/>
        <v>11</v>
      </c>
      <c r="AB1223">
        <f t="shared" si="446"/>
        <v>0.47826086956521741</v>
      </c>
      <c r="AC1223">
        <f t="shared" si="447"/>
        <v>0.42307692307692307</v>
      </c>
      <c r="AD1223">
        <f t="shared" si="448"/>
        <v>0.91666666666666663</v>
      </c>
      <c r="AE1223" t="str">
        <f t="shared" si="449"/>
        <v>CRAM</v>
      </c>
      <c r="AH1223">
        <f t="shared" si="450"/>
        <v>0.29411764705882354</v>
      </c>
      <c r="AJ1223" t="str">
        <f t="shared" si="451"/>
        <v>----</v>
      </c>
      <c r="AK1223" t="str">
        <f t="shared" si="452"/>
        <v>----</v>
      </c>
      <c r="AL1223" t="str">
        <f t="shared" si="453"/>
        <v>HUnSatLig</v>
      </c>
      <c r="AM1223" t="str">
        <f t="shared" si="454"/>
        <v>----</v>
      </c>
      <c r="AN1223" t="str">
        <f t="shared" si="455"/>
        <v>----</v>
      </c>
      <c r="AO1223" t="str">
        <f t="shared" si="456"/>
        <v>----</v>
      </c>
      <c r="AQ1223" s="4">
        <f t="shared" si="457"/>
        <v>493.24917902192294</v>
      </c>
      <c r="AR1223" s="4">
        <f t="shared" si="458"/>
        <v>493</v>
      </c>
      <c r="AS1223" s="4">
        <f t="shared" si="459"/>
        <v>0.2491790219229415</v>
      </c>
    </row>
    <row r="1224" spans="1:45" x14ac:dyDescent="0.25">
      <c r="A1224">
        <v>23</v>
      </c>
      <c r="B1224">
        <v>26</v>
      </c>
      <c r="C1224">
        <v>0</v>
      </c>
      <c r="D1224">
        <v>13</v>
      </c>
      <c r="E1224">
        <v>0</v>
      </c>
      <c r="F1224">
        <v>0</v>
      </c>
      <c r="G1224" t="s">
        <v>53</v>
      </c>
      <c r="H1224">
        <f t="shared" si="437"/>
        <v>0</v>
      </c>
      <c r="I1224">
        <v>509.13006339999998</v>
      </c>
      <c r="K1224">
        <v>3725649</v>
      </c>
      <c r="L1224">
        <v>3935438</v>
      </c>
      <c r="M1224">
        <v>3608413</v>
      </c>
      <c r="N1224" t="str">
        <f t="shared" si="438"/>
        <v>Yes</v>
      </c>
      <c r="O1224">
        <f t="shared" si="439"/>
        <v>3756500</v>
      </c>
      <c r="Q1224">
        <v>2268018</v>
      </c>
      <c r="R1224">
        <v>3223093</v>
      </c>
      <c r="S1224">
        <v>2705814</v>
      </c>
      <c r="T1224" t="str">
        <f t="shared" si="440"/>
        <v>Yes</v>
      </c>
      <c r="U1224">
        <f t="shared" si="441"/>
        <v>2732308.3333333335</v>
      </c>
      <c r="W1224">
        <f t="shared" si="442"/>
        <v>1.1304347826086956</v>
      </c>
      <c r="X1224">
        <f t="shared" si="443"/>
        <v>0.56521739130434778</v>
      </c>
      <c r="Z1224" s="4">
        <f t="shared" si="444"/>
        <v>509.13006337990004</v>
      </c>
      <c r="AA1224">
        <f t="shared" si="445"/>
        <v>11</v>
      </c>
      <c r="AB1224">
        <f t="shared" si="446"/>
        <v>0.47826086956521741</v>
      </c>
      <c r="AC1224">
        <f t="shared" si="447"/>
        <v>0.42307692307692307</v>
      </c>
      <c r="AD1224">
        <f t="shared" si="448"/>
        <v>0.84615384615384615</v>
      </c>
      <c r="AE1224" t="str">
        <f t="shared" si="449"/>
        <v>CRAM</v>
      </c>
      <c r="AH1224">
        <f t="shared" si="450"/>
        <v>0.27272727272727271</v>
      </c>
      <c r="AJ1224" t="str">
        <f t="shared" si="451"/>
        <v>----</v>
      </c>
      <c r="AK1224" t="str">
        <f t="shared" si="452"/>
        <v>----</v>
      </c>
      <c r="AL1224" t="str">
        <f t="shared" si="453"/>
        <v>HUnSatLig</v>
      </c>
      <c r="AM1224" t="str">
        <f t="shared" si="454"/>
        <v>----</v>
      </c>
      <c r="AN1224" t="str">
        <f t="shared" si="455"/>
        <v>----</v>
      </c>
      <c r="AO1224" t="str">
        <f t="shared" si="456"/>
        <v>----</v>
      </c>
      <c r="AQ1224" s="4">
        <f t="shared" si="457"/>
        <v>509.24779221040825</v>
      </c>
      <c r="AR1224" s="4">
        <f t="shared" si="458"/>
        <v>509</v>
      </c>
      <c r="AS1224" s="4">
        <f t="shared" si="459"/>
        <v>0.2477922104082495</v>
      </c>
    </row>
    <row r="1225" spans="1:45" x14ac:dyDescent="0.25">
      <c r="A1225">
        <v>23</v>
      </c>
      <c r="B1225">
        <v>26</v>
      </c>
      <c r="C1225">
        <v>0</v>
      </c>
      <c r="D1225">
        <v>14</v>
      </c>
      <c r="E1225">
        <v>0</v>
      </c>
      <c r="F1225">
        <v>0</v>
      </c>
      <c r="G1225" t="s">
        <v>53</v>
      </c>
      <c r="H1225">
        <f t="shared" si="437"/>
        <v>8.6956521739130377E-2</v>
      </c>
      <c r="I1225">
        <v>525.12497800000006</v>
      </c>
      <c r="K1225">
        <v>3171413</v>
      </c>
      <c r="L1225">
        <v>2624003</v>
      </c>
      <c r="M1225">
        <v>1961744</v>
      </c>
      <c r="N1225" t="str">
        <f t="shared" si="438"/>
        <v>Yes</v>
      </c>
      <c r="O1225">
        <f t="shared" si="439"/>
        <v>2585720</v>
      </c>
      <c r="Q1225">
        <v>1753339</v>
      </c>
      <c r="R1225">
        <v>2110551</v>
      </c>
      <c r="S1225">
        <v>2625048</v>
      </c>
      <c r="T1225" t="str">
        <f t="shared" si="440"/>
        <v>Yes</v>
      </c>
      <c r="U1225">
        <f t="shared" si="441"/>
        <v>2162979.3333333335</v>
      </c>
      <c r="W1225">
        <f t="shared" si="442"/>
        <v>1.1304347826086956</v>
      </c>
      <c r="X1225">
        <f t="shared" si="443"/>
        <v>0.60869565217391308</v>
      </c>
      <c r="Z1225" s="4">
        <f t="shared" si="444"/>
        <v>525.12497797990011</v>
      </c>
      <c r="AA1225">
        <f t="shared" si="445"/>
        <v>11</v>
      </c>
      <c r="AB1225">
        <f t="shared" si="446"/>
        <v>0.47826086956521741</v>
      </c>
      <c r="AC1225">
        <f t="shared" si="447"/>
        <v>0.42307692307692307</v>
      </c>
      <c r="AD1225">
        <f t="shared" si="448"/>
        <v>0.7857142857142857</v>
      </c>
      <c r="AE1225" t="str">
        <f t="shared" si="449"/>
        <v>CRAM</v>
      </c>
      <c r="AH1225">
        <f t="shared" si="450"/>
        <v>0.25</v>
      </c>
      <c r="AJ1225" t="str">
        <f t="shared" si="451"/>
        <v>----</v>
      </c>
      <c r="AK1225" t="str">
        <f t="shared" si="452"/>
        <v>----</v>
      </c>
      <c r="AL1225" t="str">
        <f t="shared" si="453"/>
        <v>HUnSatLig</v>
      </c>
      <c r="AM1225" t="str">
        <f t="shared" si="454"/>
        <v>----</v>
      </c>
      <c r="AN1225" t="str">
        <f t="shared" si="455"/>
        <v>----</v>
      </c>
      <c r="AO1225" t="str">
        <f t="shared" si="456"/>
        <v>----</v>
      </c>
      <c r="AQ1225" s="4">
        <f t="shared" si="457"/>
        <v>525.24640539889367</v>
      </c>
      <c r="AR1225" s="4">
        <f t="shared" si="458"/>
        <v>525</v>
      </c>
      <c r="AS1225" s="4">
        <f t="shared" si="459"/>
        <v>0.24640539889367119</v>
      </c>
    </row>
    <row r="1226" spans="1:45" x14ac:dyDescent="0.25">
      <c r="A1226">
        <v>23</v>
      </c>
      <c r="B1226">
        <v>26</v>
      </c>
      <c r="C1226">
        <v>0</v>
      </c>
      <c r="D1226">
        <v>15</v>
      </c>
      <c r="E1226">
        <v>0</v>
      </c>
      <c r="F1226">
        <v>0</v>
      </c>
      <c r="G1226" t="s">
        <v>53</v>
      </c>
      <c r="H1226">
        <f t="shared" si="437"/>
        <v>0.17391304347826075</v>
      </c>
      <c r="I1226">
        <v>541.11989259999996</v>
      </c>
      <c r="K1226">
        <v>1761737</v>
      </c>
      <c r="L1226">
        <v>1729573</v>
      </c>
      <c r="M1226">
        <v>1878378</v>
      </c>
      <c r="N1226" t="str">
        <f t="shared" si="438"/>
        <v>Yes</v>
      </c>
      <c r="O1226">
        <f t="shared" si="439"/>
        <v>1789896</v>
      </c>
      <c r="Q1226">
        <v>1664003</v>
      </c>
      <c r="R1226">
        <v>1531370</v>
      </c>
      <c r="S1226">
        <v>1739016</v>
      </c>
      <c r="T1226" t="str">
        <f t="shared" si="440"/>
        <v>Yes</v>
      </c>
      <c r="U1226">
        <f t="shared" si="441"/>
        <v>1644796.3333333333</v>
      </c>
      <c r="W1226">
        <f t="shared" si="442"/>
        <v>1.1304347826086956</v>
      </c>
      <c r="X1226">
        <f t="shared" si="443"/>
        <v>0.65217391304347827</v>
      </c>
      <c r="Z1226" s="4">
        <f t="shared" si="444"/>
        <v>541.11989257990001</v>
      </c>
      <c r="AA1226">
        <f t="shared" si="445"/>
        <v>11</v>
      </c>
      <c r="AB1226">
        <f t="shared" si="446"/>
        <v>0.47826086956521741</v>
      </c>
      <c r="AC1226">
        <f t="shared" si="447"/>
        <v>0.42307692307692307</v>
      </c>
      <c r="AD1226">
        <f t="shared" si="448"/>
        <v>0.73333333333333328</v>
      </c>
      <c r="AE1226" t="str">
        <f t="shared" si="449"/>
        <v>O</v>
      </c>
      <c r="AH1226">
        <f t="shared" si="450"/>
        <v>0.22580645161290322</v>
      </c>
      <c r="AJ1226" t="str">
        <f t="shared" si="451"/>
        <v>----</v>
      </c>
      <c r="AK1226" t="str">
        <f t="shared" si="452"/>
        <v>----</v>
      </c>
      <c r="AL1226" t="str">
        <f t="shared" si="453"/>
        <v>HUnSatLig</v>
      </c>
      <c r="AM1226" t="str">
        <f t="shared" si="454"/>
        <v>----</v>
      </c>
      <c r="AN1226" t="str">
        <f t="shared" si="455"/>
        <v>----</v>
      </c>
      <c r="AO1226" t="str">
        <f t="shared" si="456"/>
        <v>----</v>
      </c>
      <c r="AQ1226" s="4">
        <f t="shared" si="457"/>
        <v>541.24501858737881</v>
      </c>
      <c r="AR1226" s="4">
        <f t="shared" si="458"/>
        <v>541</v>
      </c>
      <c r="AS1226" s="4">
        <f t="shared" si="459"/>
        <v>0.24501858737880866</v>
      </c>
    </row>
    <row r="1227" spans="1:45" x14ac:dyDescent="0.25">
      <c r="A1227">
        <v>23</v>
      </c>
      <c r="B1227">
        <v>28</v>
      </c>
      <c r="C1227">
        <v>0</v>
      </c>
      <c r="D1227">
        <v>7</v>
      </c>
      <c r="E1227">
        <v>0</v>
      </c>
      <c r="F1227">
        <v>0</v>
      </c>
      <c r="G1227" t="s">
        <v>53</v>
      </c>
      <c r="H1227">
        <f t="shared" si="437"/>
        <v>-0.60869565217391308</v>
      </c>
      <c r="I1227">
        <v>415.1762258</v>
      </c>
      <c r="K1227">
        <v>5485686</v>
      </c>
      <c r="L1227">
        <v>5783134</v>
      </c>
      <c r="M1227">
        <v>5695276</v>
      </c>
      <c r="N1227" t="str">
        <f t="shared" si="438"/>
        <v>Yes</v>
      </c>
      <c r="O1227">
        <f t="shared" si="439"/>
        <v>5654698.666666667</v>
      </c>
      <c r="Q1227">
        <v>2557463</v>
      </c>
      <c r="R1227">
        <v>3577592</v>
      </c>
      <c r="S1227">
        <v>2988237</v>
      </c>
      <c r="T1227" t="str">
        <f t="shared" si="440"/>
        <v>Yes</v>
      </c>
      <c r="U1227">
        <f t="shared" si="441"/>
        <v>3041097.3333333335</v>
      </c>
      <c r="W1227">
        <f t="shared" si="442"/>
        <v>1.2173913043478262</v>
      </c>
      <c r="X1227">
        <f t="shared" si="443"/>
        <v>0.30434782608695654</v>
      </c>
      <c r="Z1227" s="4">
        <f t="shared" si="444"/>
        <v>415.17622577989999</v>
      </c>
      <c r="AA1227">
        <f t="shared" si="445"/>
        <v>10</v>
      </c>
      <c r="AB1227">
        <f t="shared" si="446"/>
        <v>0.43478260869565216</v>
      </c>
      <c r="AC1227">
        <f t="shared" si="447"/>
        <v>0.35714285714285715</v>
      </c>
      <c r="AD1227">
        <f t="shared" si="448"/>
        <v>1.4285714285714286</v>
      </c>
      <c r="AE1227" t="str">
        <f t="shared" si="449"/>
        <v>CRAM</v>
      </c>
      <c r="AH1227">
        <f t="shared" si="450"/>
        <v>0.33333333333333331</v>
      </c>
      <c r="AJ1227" t="str">
        <f t="shared" si="451"/>
        <v>----</v>
      </c>
      <c r="AK1227" t="str">
        <f t="shared" si="452"/>
        <v>----</v>
      </c>
      <c r="AL1227" t="str">
        <f t="shared" si="453"/>
        <v>HUnSatLig</v>
      </c>
      <c r="AM1227" t="str">
        <f t="shared" si="454"/>
        <v>----</v>
      </c>
      <c r="AN1227" t="str">
        <f t="shared" si="455"/>
        <v>----</v>
      </c>
      <c r="AO1227" t="str">
        <f t="shared" si="456"/>
        <v>----</v>
      </c>
      <c r="AQ1227" s="4">
        <f t="shared" si="457"/>
        <v>415.27222916887962</v>
      </c>
      <c r="AR1227" s="4">
        <f t="shared" si="458"/>
        <v>415</v>
      </c>
      <c r="AS1227" s="4">
        <f t="shared" si="459"/>
        <v>0.27222916887961901</v>
      </c>
    </row>
    <row r="1228" spans="1:45" x14ac:dyDescent="0.25">
      <c r="A1228">
        <v>23</v>
      </c>
      <c r="B1228">
        <v>28</v>
      </c>
      <c r="C1228">
        <v>0</v>
      </c>
      <c r="D1228">
        <v>8</v>
      </c>
      <c r="E1228">
        <v>0</v>
      </c>
      <c r="F1228">
        <v>0</v>
      </c>
      <c r="G1228" t="s">
        <v>53</v>
      </c>
      <c r="H1228">
        <f t="shared" si="437"/>
        <v>-0.52173913043478226</v>
      </c>
      <c r="I1228">
        <v>431.17114040000001</v>
      </c>
      <c r="K1228">
        <v>7369783</v>
      </c>
      <c r="L1228">
        <v>6788484</v>
      </c>
      <c r="M1228">
        <v>7205979</v>
      </c>
      <c r="N1228" t="str">
        <f t="shared" si="438"/>
        <v>Yes</v>
      </c>
      <c r="O1228">
        <f t="shared" si="439"/>
        <v>7121415.333333333</v>
      </c>
      <c r="Q1228">
        <v>2954154</v>
      </c>
      <c r="R1228">
        <v>5136208</v>
      </c>
      <c r="S1228">
        <v>4200398</v>
      </c>
      <c r="T1228" t="str">
        <f t="shared" si="440"/>
        <v>Yes</v>
      </c>
      <c r="U1228">
        <f t="shared" si="441"/>
        <v>4096920</v>
      </c>
      <c r="W1228">
        <f t="shared" si="442"/>
        <v>1.2173913043478262</v>
      </c>
      <c r="X1228">
        <f t="shared" si="443"/>
        <v>0.34782608695652173</v>
      </c>
      <c r="Z1228" s="4">
        <f t="shared" si="444"/>
        <v>431.17114037990001</v>
      </c>
      <c r="AA1228">
        <f t="shared" si="445"/>
        <v>10</v>
      </c>
      <c r="AB1228">
        <f t="shared" si="446"/>
        <v>0.43478260869565216</v>
      </c>
      <c r="AC1228">
        <f t="shared" si="447"/>
        <v>0.35714285714285715</v>
      </c>
      <c r="AD1228">
        <f t="shared" si="448"/>
        <v>1.25</v>
      </c>
      <c r="AE1228" t="str">
        <f t="shared" si="449"/>
        <v>CRAM</v>
      </c>
      <c r="AH1228">
        <f t="shared" si="450"/>
        <v>0.31578947368421051</v>
      </c>
      <c r="AJ1228" t="str">
        <f t="shared" si="451"/>
        <v>----</v>
      </c>
      <c r="AK1228" t="str">
        <f t="shared" si="452"/>
        <v>----</v>
      </c>
      <c r="AL1228" t="str">
        <f t="shared" si="453"/>
        <v>HUnSatLig</v>
      </c>
      <c r="AM1228" t="str">
        <f t="shared" si="454"/>
        <v>----</v>
      </c>
      <c r="AN1228" t="str">
        <f t="shared" si="455"/>
        <v>----</v>
      </c>
      <c r="AO1228" t="str">
        <f t="shared" si="456"/>
        <v>----</v>
      </c>
      <c r="AQ1228" s="4">
        <f t="shared" si="457"/>
        <v>431.27084235736493</v>
      </c>
      <c r="AR1228" s="4">
        <f t="shared" si="458"/>
        <v>431</v>
      </c>
      <c r="AS1228" s="4">
        <f t="shared" si="459"/>
        <v>0.27084235736492701</v>
      </c>
    </row>
    <row r="1229" spans="1:45" x14ac:dyDescent="0.25">
      <c r="A1229">
        <v>23</v>
      </c>
      <c r="B1229">
        <v>28</v>
      </c>
      <c r="C1229">
        <v>0</v>
      </c>
      <c r="D1229">
        <v>9</v>
      </c>
      <c r="E1229">
        <v>0</v>
      </c>
      <c r="F1229">
        <v>0</v>
      </c>
      <c r="G1229" t="s">
        <v>53</v>
      </c>
      <c r="H1229">
        <f t="shared" si="437"/>
        <v>-0.43478260869565233</v>
      </c>
      <c r="I1229">
        <v>447.16605499999997</v>
      </c>
      <c r="K1229">
        <v>7863322</v>
      </c>
      <c r="L1229">
        <v>7112176</v>
      </c>
      <c r="M1229">
        <v>7155283</v>
      </c>
      <c r="N1229" t="str">
        <f t="shared" si="438"/>
        <v>Yes</v>
      </c>
      <c r="O1229">
        <f t="shared" si="439"/>
        <v>7376927</v>
      </c>
      <c r="Q1229">
        <v>4134101</v>
      </c>
      <c r="R1229">
        <v>5664827</v>
      </c>
      <c r="S1229">
        <v>5167642</v>
      </c>
      <c r="T1229" t="str">
        <f t="shared" si="440"/>
        <v>Yes</v>
      </c>
      <c r="U1229">
        <f t="shared" si="441"/>
        <v>4988856.666666667</v>
      </c>
      <c r="W1229">
        <f t="shared" si="442"/>
        <v>1.2173913043478262</v>
      </c>
      <c r="X1229">
        <f t="shared" si="443"/>
        <v>0.39130434782608697</v>
      </c>
      <c r="Z1229" s="4">
        <f t="shared" si="444"/>
        <v>447.16605497990003</v>
      </c>
      <c r="AA1229">
        <f t="shared" si="445"/>
        <v>10</v>
      </c>
      <c r="AB1229">
        <f t="shared" si="446"/>
        <v>0.43478260869565216</v>
      </c>
      <c r="AC1229">
        <f t="shared" si="447"/>
        <v>0.35714285714285715</v>
      </c>
      <c r="AD1229">
        <f t="shared" si="448"/>
        <v>1.1111111111111112</v>
      </c>
      <c r="AE1229" t="str">
        <f t="shared" si="449"/>
        <v>CRAM</v>
      </c>
      <c r="AH1229">
        <f t="shared" si="450"/>
        <v>0.29729729729729731</v>
      </c>
      <c r="AJ1229" t="str">
        <f t="shared" si="451"/>
        <v>----</v>
      </c>
      <c r="AK1229" t="str">
        <f t="shared" si="452"/>
        <v>----</v>
      </c>
      <c r="AL1229" t="str">
        <f t="shared" si="453"/>
        <v>HUnSatLig</v>
      </c>
      <c r="AM1229" t="str">
        <f t="shared" si="454"/>
        <v>----</v>
      </c>
      <c r="AN1229" t="str">
        <f t="shared" si="455"/>
        <v>----</v>
      </c>
      <c r="AO1229" t="str">
        <f t="shared" si="456"/>
        <v>----</v>
      </c>
      <c r="AQ1229" s="4">
        <f t="shared" si="457"/>
        <v>447.26945554585024</v>
      </c>
      <c r="AR1229" s="4">
        <f t="shared" si="458"/>
        <v>447</v>
      </c>
      <c r="AS1229" s="4">
        <f t="shared" si="459"/>
        <v>0.26945554585023501</v>
      </c>
    </row>
    <row r="1230" spans="1:45" x14ac:dyDescent="0.25">
      <c r="A1230">
        <v>23</v>
      </c>
      <c r="B1230">
        <v>28</v>
      </c>
      <c r="C1230">
        <v>0</v>
      </c>
      <c r="D1230">
        <v>10</v>
      </c>
      <c r="E1230">
        <v>0</v>
      </c>
      <c r="F1230">
        <v>0</v>
      </c>
      <c r="G1230" t="s">
        <v>53</v>
      </c>
      <c r="H1230">
        <f t="shared" si="437"/>
        <v>-0.34782608695652151</v>
      </c>
      <c r="I1230">
        <v>463.16096959999999</v>
      </c>
      <c r="K1230">
        <v>7507362</v>
      </c>
      <c r="L1230">
        <v>7346905</v>
      </c>
      <c r="M1230">
        <v>6912218</v>
      </c>
      <c r="N1230" t="str">
        <f t="shared" si="438"/>
        <v>Yes</v>
      </c>
      <c r="O1230">
        <f t="shared" si="439"/>
        <v>7255495</v>
      </c>
      <c r="Q1230">
        <v>4572248</v>
      </c>
      <c r="R1230">
        <v>5560872</v>
      </c>
      <c r="S1230">
        <v>5160439</v>
      </c>
      <c r="T1230" t="str">
        <f t="shared" si="440"/>
        <v>Yes</v>
      </c>
      <c r="U1230">
        <f t="shared" si="441"/>
        <v>5097853</v>
      </c>
      <c r="W1230">
        <f t="shared" si="442"/>
        <v>1.2173913043478262</v>
      </c>
      <c r="X1230">
        <f t="shared" si="443"/>
        <v>0.43478260869565216</v>
      </c>
      <c r="Z1230" s="4">
        <f t="shared" si="444"/>
        <v>463.16096957989998</v>
      </c>
      <c r="AA1230">
        <f t="shared" si="445"/>
        <v>10</v>
      </c>
      <c r="AB1230">
        <f t="shared" si="446"/>
        <v>0.43478260869565216</v>
      </c>
      <c r="AC1230">
        <f t="shared" si="447"/>
        <v>0.35714285714285715</v>
      </c>
      <c r="AD1230">
        <f t="shared" si="448"/>
        <v>1</v>
      </c>
      <c r="AE1230" t="str">
        <f t="shared" si="449"/>
        <v>CRAM</v>
      </c>
      <c r="AH1230">
        <f t="shared" si="450"/>
        <v>0.27777777777777779</v>
      </c>
      <c r="AJ1230" t="str">
        <f t="shared" si="451"/>
        <v>----</v>
      </c>
      <c r="AK1230" t="str">
        <f t="shared" si="452"/>
        <v>----</v>
      </c>
      <c r="AL1230" t="str">
        <f t="shared" si="453"/>
        <v>HUnSatLig</v>
      </c>
      <c r="AM1230" t="str">
        <f t="shared" si="454"/>
        <v>----</v>
      </c>
      <c r="AN1230" t="str">
        <f t="shared" si="455"/>
        <v>----</v>
      </c>
      <c r="AO1230" t="str">
        <f t="shared" si="456"/>
        <v>----</v>
      </c>
      <c r="AQ1230" s="4">
        <f t="shared" si="457"/>
        <v>463.26806873433549</v>
      </c>
      <c r="AR1230" s="4">
        <f t="shared" si="458"/>
        <v>463</v>
      </c>
      <c r="AS1230" s="4">
        <f t="shared" si="459"/>
        <v>0.26806873433548617</v>
      </c>
    </row>
    <row r="1231" spans="1:45" x14ac:dyDescent="0.25">
      <c r="A1231">
        <v>23</v>
      </c>
      <c r="B1231">
        <v>28</v>
      </c>
      <c r="C1231">
        <v>0</v>
      </c>
      <c r="D1231">
        <v>11</v>
      </c>
      <c r="E1231">
        <v>0</v>
      </c>
      <c r="F1231">
        <v>0</v>
      </c>
      <c r="G1231" t="s">
        <v>53</v>
      </c>
      <c r="H1231">
        <f t="shared" si="437"/>
        <v>-0.26086956521739157</v>
      </c>
      <c r="I1231">
        <v>479.1558842</v>
      </c>
      <c r="K1231">
        <v>7466029</v>
      </c>
      <c r="L1231">
        <v>6470207</v>
      </c>
      <c r="M1231">
        <v>6522461</v>
      </c>
      <c r="N1231" t="str">
        <f t="shared" si="438"/>
        <v>Yes</v>
      </c>
      <c r="O1231">
        <f t="shared" si="439"/>
        <v>6819565.666666667</v>
      </c>
      <c r="Q1231">
        <v>4308185</v>
      </c>
      <c r="R1231">
        <v>5405664</v>
      </c>
      <c r="S1231">
        <v>5439982</v>
      </c>
      <c r="T1231" t="str">
        <f t="shared" si="440"/>
        <v>Yes</v>
      </c>
      <c r="U1231">
        <f t="shared" si="441"/>
        <v>5051277</v>
      </c>
      <c r="W1231">
        <f t="shared" si="442"/>
        <v>1.2173913043478262</v>
      </c>
      <c r="X1231">
        <f t="shared" si="443"/>
        <v>0.47826086956521741</v>
      </c>
      <c r="Z1231" s="4">
        <f t="shared" si="444"/>
        <v>479.1558841799</v>
      </c>
      <c r="AA1231">
        <f t="shared" si="445"/>
        <v>10</v>
      </c>
      <c r="AB1231">
        <f t="shared" si="446"/>
        <v>0.43478260869565216</v>
      </c>
      <c r="AC1231">
        <f t="shared" si="447"/>
        <v>0.35714285714285715</v>
      </c>
      <c r="AD1231">
        <f t="shared" si="448"/>
        <v>0.90909090909090906</v>
      </c>
      <c r="AE1231" t="str">
        <f t="shared" si="449"/>
        <v>CRAM</v>
      </c>
      <c r="AH1231">
        <f t="shared" si="450"/>
        <v>0.25714285714285712</v>
      </c>
      <c r="AJ1231" t="str">
        <f t="shared" si="451"/>
        <v>----</v>
      </c>
      <c r="AK1231" t="str">
        <f t="shared" si="452"/>
        <v>----</v>
      </c>
      <c r="AL1231" t="str">
        <f t="shared" si="453"/>
        <v>HUnSatLig</v>
      </c>
      <c r="AM1231" t="str">
        <f t="shared" si="454"/>
        <v>----</v>
      </c>
      <c r="AN1231" t="str">
        <f t="shared" si="455"/>
        <v>----</v>
      </c>
      <c r="AO1231" t="str">
        <f t="shared" si="456"/>
        <v>----</v>
      </c>
      <c r="AQ1231" s="4">
        <f t="shared" si="457"/>
        <v>479.26668192282079</v>
      </c>
      <c r="AR1231" s="4">
        <f t="shared" si="458"/>
        <v>479</v>
      </c>
      <c r="AS1231" s="4">
        <f t="shared" si="459"/>
        <v>0.26668192282079417</v>
      </c>
    </row>
    <row r="1232" spans="1:45" x14ac:dyDescent="0.25">
      <c r="A1232">
        <v>23</v>
      </c>
      <c r="B1232">
        <v>28</v>
      </c>
      <c r="C1232">
        <v>0</v>
      </c>
      <c r="D1232">
        <v>12</v>
      </c>
      <c r="E1232">
        <v>0</v>
      </c>
      <c r="F1232">
        <v>0</v>
      </c>
      <c r="G1232" t="s">
        <v>53</v>
      </c>
      <c r="H1232">
        <f t="shared" si="437"/>
        <v>-0.17391304347826075</v>
      </c>
      <c r="I1232">
        <v>495.15079880000002</v>
      </c>
      <c r="K1232">
        <v>5198404</v>
      </c>
      <c r="L1232">
        <v>4903770</v>
      </c>
      <c r="M1232">
        <v>4821573</v>
      </c>
      <c r="N1232" t="str">
        <f t="shared" si="438"/>
        <v>Yes</v>
      </c>
      <c r="O1232">
        <f t="shared" si="439"/>
        <v>4974582.333333333</v>
      </c>
      <c r="Q1232">
        <v>3880001</v>
      </c>
      <c r="R1232">
        <v>4657271</v>
      </c>
      <c r="S1232">
        <v>5349527</v>
      </c>
      <c r="T1232" t="str">
        <f t="shared" si="440"/>
        <v>Yes</v>
      </c>
      <c r="U1232">
        <f t="shared" si="441"/>
        <v>4628933</v>
      </c>
      <c r="W1232">
        <f t="shared" si="442"/>
        <v>1.2173913043478262</v>
      </c>
      <c r="X1232">
        <f t="shared" si="443"/>
        <v>0.52173913043478259</v>
      </c>
      <c r="Z1232" s="4">
        <f t="shared" si="444"/>
        <v>495.15079877989996</v>
      </c>
      <c r="AA1232">
        <f t="shared" si="445"/>
        <v>10</v>
      </c>
      <c r="AB1232">
        <f t="shared" si="446"/>
        <v>0.43478260869565216</v>
      </c>
      <c r="AC1232">
        <f t="shared" si="447"/>
        <v>0.35714285714285715</v>
      </c>
      <c r="AD1232">
        <f t="shared" si="448"/>
        <v>0.83333333333333337</v>
      </c>
      <c r="AE1232" t="str">
        <f t="shared" si="449"/>
        <v>CRAM</v>
      </c>
      <c r="AH1232">
        <f t="shared" si="450"/>
        <v>0.23529411764705882</v>
      </c>
      <c r="AJ1232" t="str">
        <f t="shared" si="451"/>
        <v>----</v>
      </c>
      <c r="AK1232" t="str">
        <f t="shared" si="452"/>
        <v>----</v>
      </c>
      <c r="AL1232" t="str">
        <f t="shared" si="453"/>
        <v>HUnSatLig</v>
      </c>
      <c r="AM1232" t="str">
        <f t="shared" si="454"/>
        <v>----</v>
      </c>
      <c r="AN1232" t="str">
        <f t="shared" si="455"/>
        <v>----</v>
      </c>
      <c r="AO1232" t="str">
        <f t="shared" si="456"/>
        <v>----</v>
      </c>
      <c r="AQ1232" s="4">
        <f t="shared" si="457"/>
        <v>495.2652951113061</v>
      </c>
      <c r="AR1232" s="4">
        <f t="shared" si="458"/>
        <v>495</v>
      </c>
      <c r="AS1232" s="4">
        <f t="shared" si="459"/>
        <v>0.26529511130610217</v>
      </c>
    </row>
    <row r="1233" spans="1:45" x14ac:dyDescent="0.25">
      <c r="A1233">
        <v>23</v>
      </c>
      <c r="B1233">
        <v>28</v>
      </c>
      <c r="C1233">
        <v>0</v>
      </c>
      <c r="D1233">
        <v>13</v>
      </c>
      <c r="E1233">
        <v>0</v>
      </c>
      <c r="F1233">
        <v>0</v>
      </c>
      <c r="G1233" t="s">
        <v>53</v>
      </c>
      <c r="H1233">
        <f t="shared" si="437"/>
        <v>-8.6956521739130821E-2</v>
      </c>
      <c r="I1233">
        <v>511.14571339999998</v>
      </c>
      <c r="K1233">
        <v>3770819</v>
      </c>
      <c r="L1233">
        <v>3130625</v>
      </c>
      <c r="M1233">
        <v>3173266</v>
      </c>
      <c r="N1233" t="str">
        <f t="shared" si="438"/>
        <v>Yes</v>
      </c>
      <c r="O1233">
        <f t="shared" si="439"/>
        <v>3358236.6666666665</v>
      </c>
      <c r="Q1233">
        <v>2877390</v>
      </c>
      <c r="R1233">
        <v>3068030</v>
      </c>
      <c r="S1233">
        <v>3741693</v>
      </c>
      <c r="T1233" t="str">
        <f t="shared" si="440"/>
        <v>Yes</v>
      </c>
      <c r="U1233">
        <f t="shared" si="441"/>
        <v>3229037.6666666665</v>
      </c>
      <c r="W1233">
        <f t="shared" si="442"/>
        <v>1.2173913043478262</v>
      </c>
      <c r="X1233">
        <f t="shared" si="443"/>
        <v>0.56521739130434778</v>
      </c>
      <c r="Z1233" s="4">
        <f t="shared" si="444"/>
        <v>511.14571337989997</v>
      </c>
      <c r="AA1233">
        <f t="shared" si="445"/>
        <v>10</v>
      </c>
      <c r="AB1233">
        <f t="shared" si="446"/>
        <v>0.43478260869565216</v>
      </c>
      <c r="AC1233">
        <f t="shared" si="447"/>
        <v>0.35714285714285715</v>
      </c>
      <c r="AD1233">
        <f t="shared" si="448"/>
        <v>0.76923076923076927</v>
      </c>
      <c r="AE1233" t="str">
        <f t="shared" si="449"/>
        <v>O</v>
      </c>
      <c r="AH1233">
        <f t="shared" si="450"/>
        <v>0.21212121212121213</v>
      </c>
      <c r="AJ1233" t="str">
        <f t="shared" si="451"/>
        <v>----</v>
      </c>
      <c r="AK1233" t="str">
        <f t="shared" si="452"/>
        <v>----</v>
      </c>
      <c r="AL1233" t="str">
        <f t="shared" si="453"/>
        <v>HUnSatLig</v>
      </c>
      <c r="AM1233" t="str">
        <f t="shared" si="454"/>
        <v>----</v>
      </c>
      <c r="AN1233" t="str">
        <f t="shared" si="455"/>
        <v>----</v>
      </c>
      <c r="AO1233" t="str">
        <f t="shared" si="456"/>
        <v>----</v>
      </c>
      <c r="AQ1233" s="4">
        <f t="shared" si="457"/>
        <v>511.26390829979141</v>
      </c>
      <c r="AR1233" s="4">
        <f t="shared" si="458"/>
        <v>511</v>
      </c>
      <c r="AS1233" s="4">
        <f t="shared" si="459"/>
        <v>0.26390829979141017</v>
      </c>
    </row>
    <row r="1234" spans="1:45" x14ac:dyDescent="0.25">
      <c r="A1234">
        <v>23</v>
      </c>
      <c r="B1234">
        <v>28</v>
      </c>
      <c r="C1234">
        <v>0</v>
      </c>
      <c r="D1234">
        <v>14</v>
      </c>
      <c r="E1234">
        <v>0</v>
      </c>
      <c r="F1234">
        <v>0</v>
      </c>
      <c r="G1234" t="s">
        <v>53</v>
      </c>
      <c r="H1234">
        <f t="shared" si="437"/>
        <v>0</v>
      </c>
      <c r="I1234">
        <v>527.14062799999999</v>
      </c>
      <c r="K1234">
        <v>2245788</v>
      </c>
      <c r="L1234">
        <v>2215447</v>
      </c>
      <c r="M1234">
        <v>1547333</v>
      </c>
      <c r="N1234" t="str">
        <f t="shared" si="438"/>
        <v>Yes</v>
      </c>
      <c r="O1234">
        <f t="shared" si="439"/>
        <v>2002856</v>
      </c>
      <c r="Q1234">
        <v>1984246</v>
      </c>
      <c r="R1234">
        <v>2402451</v>
      </c>
      <c r="S1234">
        <v>2682442</v>
      </c>
      <c r="T1234" t="str">
        <f t="shared" si="440"/>
        <v>Yes</v>
      </c>
      <c r="U1234">
        <f t="shared" si="441"/>
        <v>2356379.6666666665</v>
      </c>
      <c r="W1234">
        <f t="shared" si="442"/>
        <v>1.2173913043478262</v>
      </c>
      <c r="X1234">
        <f t="shared" si="443"/>
        <v>0.60869565217391308</v>
      </c>
      <c r="Z1234" s="4">
        <f t="shared" si="444"/>
        <v>527.14062797990005</v>
      </c>
      <c r="AA1234">
        <f t="shared" si="445"/>
        <v>10</v>
      </c>
      <c r="AB1234">
        <f t="shared" si="446"/>
        <v>0.43478260869565216</v>
      </c>
      <c r="AC1234">
        <f t="shared" si="447"/>
        <v>0.35714285714285715</v>
      </c>
      <c r="AD1234">
        <f t="shared" si="448"/>
        <v>0.7142857142857143</v>
      </c>
      <c r="AE1234" t="str">
        <f t="shared" si="449"/>
        <v>O</v>
      </c>
      <c r="AH1234">
        <f t="shared" si="450"/>
        <v>0.1875</v>
      </c>
      <c r="AJ1234" t="str">
        <f t="shared" si="451"/>
        <v>----</v>
      </c>
      <c r="AK1234" t="str">
        <f t="shared" si="452"/>
        <v>----</v>
      </c>
      <c r="AL1234" t="str">
        <f t="shared" si="453"/>
        <v>HUnSatLig</v>
      </c>
      <c r="AM1234" t="str">
        <f t="shared" si="454"/>
        <v>----</v>
      </c>
      <c r="AN1234" t="str">
        <f t="shared" si="455"/>
        <v>----</v>
      </c>
      <c r="AO1234" t="str">
        <f t="shared" si="456"/>
        <v>----</v>
      </c>
      <c r="AQ1234" s="4">
        <f t="shared" si="457"/>
        <v>527.26252148827678</v>
      </c>
      <c r="AR1234" s="4">
        <f t="shared" si="458"/>
        <v>527</v>
      </c>
      <c r="AS1234" s="4">
        <f t="shared" si="459"/>
        <v>0.26252148827677502</v>
      </c>
    </row>
    <row r="1235" spans="1:45" x14ac:dyDescent="0.25">
      <c r="A1235">
        <v>23</v>
      </c>
      <c r="B1235">
        <v>30</v>
      </c>
      <c r="C1235">
        <v>0</v>
      </c>
      <c r="D1235">
        <v>6</v>
      </c>
      <c r="E1235">
        <v>0</v>
      </c>
      <c r="F1235">
        <v>0</v>
      </c>
      <c r="G1235" t="s">
        <v>53</v>
      </c>
      <c r="H1235">
        <f t="shared" si="437"/>
        <v>-0.78260869565217384</v>
      </c>
      <c r="I1235">
        <v>401.19696119999998</v>
      </c>
      <c r="K1235">
        <v>5064875</v>
      </c>
      <c r="L1235">
        <v>4641372</v>
      </c>
      <c r="M1235">
        <v>4694027</v>
      </c>
      <c r="N1235" t="str">
        <f t="shared" si="438"/>
        <v>Yes</v>
      </c>
      <c r="O1235">
        <f t="shared" si="439"/>
        <v>4800091.333333333</v>
      </c>
      <c r="Q1235">
        <v>1580610</v>
      </c>
      <c r="R1235">
        <v>3224546</v>
      </c>
      <c r="S1235">
        <v>2626007</v>
      </c>
      <c r="T1235" t="str">
        <f t="shared" si="440"/>
        <v>Yes</v>
      </c>
      <c r="U1235">
        <f t="shared" si="441"/>
        <v>2477054.3333333335</v>
      </c>
      <c r="W1235">
        <f t="shared" si="442"/>
        <v>1.3043478260869565</v>
      </c>
      <c r="X1235">
        <f t="shared" si="443"/>
        <v>0.2608695652173913</v>
      </c>
      <c r="Z1235" s="4">
        <f t="shared" si="444"/>
        <v>401.19696117989997</v>
      </c>
      <c r="AA1235">
        <f t="shared" si="445"/>
        <v>9</v>
      </c>
      <c r="AB1235">
        <f t="shared" si="446"/>
        <v>0.39130434782608697</v>
      </c>
      <c r="AC1235">
        <f t="shared" si="447"/>
        <v>0.3</v>
      </c>
      <c r="AD1235">
        <f t="shared" si="448"/>
        <v>1.5</v>
      </c>
      <c r="AE1235" t="str">
        <f t="shared" si="449"/>
        <v>CRAM</v>
      </c>
      <c r="AH1235">
        <f t="shared" si="450"/>
        <v>0.3</v>
      </c>
      <c r="AJ1235" t="str">
        <f t="shared" si="451"/>
        <v>----</v>
      </c>
      <c r="AK1235" t="str">
        <f t="shared" si="452"/>
        <v>----</v>
      </c>
      <c r="AL1235" t="str">
        <f t="shared" si="453"/>
        <v>HUnSatLig</v>
      </c>
      <c r="AM1235" t="str">
        <f t="shared" si="454"/>
        <v>----</v>
      </c>
      <c r="AN1235" t="str">
        <f t="shared" si="455"/>
        <v>----</v>
      </c>
      <c r="AO1235" t="str">
        <f t="shared" si="456"/>
        <v>----</v>
      </c>
      <c r="AQ1235" s="4">
        <f t="shared" si="457"/>
        <v>401.28973206977753</v>
      </c>
      <c r="AR1235" s="4">
        <f t="shared" si="458"/>
        <v>401</v>
      </c>
      <c r="AS1235" s="4">
        <f t="shared" si="459"/>
        <v>0.28973206977752852</v>
      </c>
    </row>
    <row r="1236" spans="1:45" x14ac:dyDescent="0.25">
      <c r="A1236">
        <v>23</v>
      </c>
      <c r="B1236">
        <v>30</v>
      </c>
      <c r="C1236">
        <v>0</v>
      </c>
      <c r="D1236">
        <v>7</v>
      </c>
      <c r="E1236">
        <v>0</v>
      </c>
      <c r="F1236">
        <v>0</v>
      </c>
      <c r="G1236" t="s">
        <v>53</v>
      </c>
      <c r="H1236">
        <f t="shared" si="437"/>
        <v>-0.6956521739130439</v>
      </c>
      <c r="I1236">
        <v>417.19187579999999</v>
      </c>
      <c r="K1236">
        <v>7555156</v>
      </c>
      <c r="L1236">
        <v>7699078</v>
      </c>
      <c r="M1236">
        <v>7057184</v>
      </c>
      <c r="N1236" t="str">
        <f t="shared" si="438"/>
        <v>Yes</v>
      </c>
      <c r="O1236">
        <f t="shared" si="439"/>
        <v>7437139.333333333</v>
      </c>
      <c r="Q1236">
        <v>2857940</v>
      </c>
      <c r="R1236">
        <v>4542169</v>
      </c>
      <c r="S1236">
        <v>4261560</v>
      </c>
      <c r="T1236" t="str">
        <f t="shared" si="440"/>
        <v>Yes</v>
      </c>
      <c r="U1236">
        <f t="shared" si="441"/>
        <v>3887223</v>
      </c>
      <c r="W1236">
        <f t="shared" si="442"/>
        <v>1.3043478260869565</v>
      </c>
      <c r="X1236">
        <f t="shared" si="443"/>
        <v>0.30434782608695654</v>
      </c>
      <c r="Z1236" s="4">
        <f t="shared" si="444"/>
        <v>417.19187577989999</v>
      </c>
      <c r="AA1236">
        <f t="shared" si="445"/>
        <v>9</v>
      </c>
      <c r="AB1236">
        <f t="shared" si="446"/>
        <v>0.39130434782608697</v>
      </c>
      <c r="AC1236">
        <f t="shared" si="447"/>
        <v>0.3</v>
      </c>
      <c r="AD1236">
        <f t="shared" si="448"/>
        <v>1.2857142857142858</v>
      </c>
      <c r="AE1236" t="str">
        <f t="shared" si="449"/>
        <v>CRAM</v>
      </c>
      <c r="AH1236">
        <f t="shared" si="450"/>
        <v>0.28205128205128205</v>
      </c>
      <c r="AJ1236" t="str">
        <f t="shared" si="451"/>
        <v>----</v>
      </c>
      <c r="AK1236" t="str">
        <f t="shared" si="452"/>
        <v>----</v>
      </c>
      <c r="AL1236" t="str">
        <f t="shared" si="453"/>
        <v>HUnSatLig</v>
      </c>
      <c r="AM1236" t="str">
        <f t="shared" si="454"/>
        <v>----</v>
      </c>
      <c r="AN1236" t="str">
        <f t="shared" si="455"/>
        <v>----</v>
      </c>
      <c r="AO1236" t="str">
        <f t="shared" si="456"/>
        <v>----</v>
      </c>
      <c r="AQ1236" s="4">
        <f t="shared" si="457"/>
        <v>417.28834525826284</v>
      </c>
      <c r="AR1236" s="4">
        <f t="shared" si="458"/>
        <v>417</v>
      </c>
      <c r="AS1236" s="4">
        <f t="shared" si="459"/>
        <v>0.28834525826283652</v>
      </c>
    </row>
    <row r="1237" spans="1:45" x14ac:dyDescent="0.25">
      <c r="A1237">
        <v>23</v>
      </c>
      <c r="B1237">
        <v>30</v>
      </c>
      <c r="C1237">
        <v>0</v>
      </c>
      <c r="D1237">
        <v>8</v>
      </c>
      <c r="E1237">
        <v>0</v>
      </c>
      <c r="F1237">
        <v>0</v>
      </c>
      <c r="G1237" t="s">
        <v>53</v>
      </c>
      <c r="H1237">
        <f t="shared" si="437"/>
        <v>-0.60869565217391308</v>
      </c>
      <c r="I1237">
        <v>433.18679040000001</v>
      </c>
      <c r="K1237">
        <v>8518475</v>
      </c>
      <c r="L1237">
        <v>8675622</v>
      </c>
      <c r="M1237">
        <v>8465330</v>
      </c>
      <c r="N1237" t="str">
        <f t="shared" si="438"/>
        <v>Yes</v>
      </c>
      <c r="O1237">
        <f t="shared" si="439"/>
        <v>8553142.333333334</v>
      </c>
      <c r="Q1237">
        <v>4429527</v>
      </c>
      <c r="R1237">
        <v>5997188</v>
      </c>
      <c r="S1237">
        <v>5688102</v>
      </c>
      <c r="T1237" t="str">
        <f t="shared" si="440"/>
        <v>Yes</v>
      </c>
      <c r="U1237">
        <f t="shared" si="441"/>
        <v>5371605.666666667</v>
      </c>
      <c r="W1237">
        <f t="shared" si="442"/>
        <v>1.3043478260869565</v>
      </c>
      <c r="X1237">
        <f t="shared" si="443"/>
        <v>0.34782608695652173</v>
      </c>
      <c r="Z1237" s="4">
        <f t="shared" si="444"/>
        <v>433.1867903799</v>
      </c>
      <c r="AA1237">
        <f t="shared" si="445"/>
        <v>9</v>
      </c>
      <c r="AB1237">
        <f t="shared" si="446"/>
        <v>0.39130434782608697</v>
      </c>
      <c r="AC1237">
        <f t="shared" si="447"/>
        <v>0.3</v>
      </c>
      <c r="AD1237">
        <f t="shared" si="448"/>
        <v>1.125</v>
      </c>
      <c r="AE1237" t="str">
        <f t="shared" si="449"/>
        <v>CRAM</v>
      </c>
      <c r="AH1237">
        <f t="shared" si="450"/>
        <v>0.26315789473684209</v>
      </c>
      <c r="AJ1237" t="str">
        <f t="shared" si="451"/>
        <v>----</v>
      </c>
      <c r="AK1237" t="str">
        <f t="shared" si="452"/>
        <v>----</v>
      </c>
      <c r="AL1237" t="str">
        <f t="shared" si="453"/>
        <v>HUnSatLig</v>
      </c>
      <c r="AM1237" t="str">
        <f t="shared" si="454"/>
        <v>----</v>
      </c>
      <c r="AN1237" t="str">
        <f t="shared" si="455"/>
        <v>----</v>
      </c>
      <c r="AO1237" t="str">
        <f t="shared" si="456"/>
        <v>----</v>
      </c>
      <c r="AQ1237" s="4">
        <f t="shared" si="457"/>
        <v>433.28695844674814</v>
      </c>
      <c r="AR1237" s="4">
        <f t="shared" si="458"/>
        <v>433</v>
      </c>
      <c r="AS1237" s="4">
        <f t="shared" si="459"/>
        <v>0.28695844674814452</v>
      </c>
    </row>
    <row r="1238" spans="1:45" x14ac:dyDescent="0.25">
      <c r="A1238">
        <v>23</v>
      </c>
      <c r="B1238">
        <v>30</v>
      </c>
      <c r="C1238">
        <v>0</v>
      </c>
      <c r="D1238">
        <v>9</v>
      </c>
      <c r="E1238">
        <v>0</v>
      </c>
      <c r="F1238">
        <v>0</v>
      </c>
      <c r="G1238" t="s">
        <v>53</v>
      </c>
      <c r="H1238">
        <f t="shared" si="437"/>
        <v>-0.52173913043478226</v>
      </c>
      <c r="I1238">
        <v>449.18170500000002</v>
      </c>
      <c r="K1238">
        <v>8010517</v>
      </c>
      <c r="L1238">
        <v>7845236</v>
      </c>
      <c r="M1238">
        <v>7998855</v>
      </c>
      <c r="N1238" t="str">
        <f t="shared" si="438"/>
        <v>Yes</v>
      </c>
      <c r="O1238">
        <f t="shared" si="439"/>
        <v>7951536</v>
      </c>
      <c r="Q1238">
        <v>5717002</v>
      </c>
      <c r="R1238">
        <v>7322449</v>
      </c>
      <c r="S1238">
        <v>7231848</v>
      </c>
      <c r="T1238" t="str">
        <f t="shared" si="440"/>
        <v>Yes</v>
      </c>
      <c r="U1238">
        <f t="shared" si="441"/>
        <v>6757099.666666667</v>
      </c>
      <c r="W1238">
        <f t="shared" si="442"/>
        <v>1.3043478260869565</v>
      </c>
      <c r="X1238">
        <f t="shared" si="443"/>
        <v>0.39130434782608697</v>
      </c>
      <c r="Z1238" s="4">
        <f t="shared" si="444"/>
        <v>449.18170497989996</v>
      </c>
      <c r="AA1238">
        <f t="shared" si="445"/>
        <v>9</v>
      </c>
      <c r="AB1238">
        <f t="shared" si="446"/>
        <v>0.39130434782608697</v>
      </c>
      <c r="AC1238">
        <f t="shared" si="447"/>
        <v>0.3</v>
      </c>
      <c r="AD1238">
        <f t="shared" si="448"/>
        <v>1</v>
      </c>
      <c r="AE1238" t="str">
        <f t="shared" si="449"/>
        <v>CRAM</v>
      </c>
      <c r="AH1238">
        <f t="shared" si="450"/>
        <v>0.24324324324324326</v>
      </c>
      <c r="AJ1238" t="str">
        <f t="shared" si="451"/>
        <v>----</v>
      </c>
      <c r="AK1238" t="str">
        <f t="shared" si="452"/>
        <v>----</v>
      </c>
      <c r="AL1238" t="str">
        <f t="shared" si="453"/>
        <v>HUnSatLig</v>
      </c>
      <c r="AM1238" t="str">
        <f t="shared" si="454"/>
        <v>----</v>
      </c>
      <c r="AN1238" t="str">
        <f t="shared" si="455"/>
        <v>----</v>
      </c>
      <c r="AO1238" t="str">
        <f t="shared" si="456"/>
        <v>----</v>
      </c>
      <c r="AQ1238" s="4">
        <f t="shared" si="457"/>
        <v>449.2855716352334</v>
      </c>
      <c r="AR1238" s="4">
        <f t="shared" si="458"/>
        <v>449</v>
      </c>
      <c r="AS1238" s="4">
        <f t="shared" si="459"/>
        <v>0.28557163523339568</v>
      </c>
    </row>
    <row r="1239" spans="1:45" x14ac:dyDescent="0.25">
      <c r="A1239">
        <v>23</v>
      </c>
      <c r="B1239">
        <v>30</v>
      </c>
      <c r="C1239">
        <v>0</v>
      </c>
      <c r="D1239">
        <v>10</v>
      </c>
      <c r="E1239">
        <v>0</v>
      </c>
      <c r="F1239">
        <v>0</v>
      </c>
      <c r="G1239" t="s">
        <v>53</v>
      </c>
      <c r="H1239">
        <f t="shared" si="437"/>
        <v>-0.43478260869565233</v>
      </c>
      <c r="I1239">
        <v>465.17661959999998</v>
      </c>
      <c r="K1239">
        <v>7261486</v>
      </c>
      <c r="L1239">
        <v>7408292</v>
      </c>
      <c r="M1239">
        <v>6375519</v>
      </c>
      <c r="N1239" t="str">
        <f t="shared" si="438"/>
        <v>Yes</v>
      </c>
      <c r="O1239">
        <f t="shared" si="439"/>
        <v>7015099</v>
      </c>
      <c r="Q1239">
        <v>6251559</v>
      </c>
      <c r="R1239">
        <v>6727081</v>
      </c>
      <c r="S1239">
        <v>6950335</v>
      </c>
      <c r="T1239" t="str">
        <f t="shared" si="440"/>
        <v>Yes</v>
      </c>
      <c r="U1239">
        <f t="shared" si="441"/>
        <v>6642991.666666667</v>
      </c>
      <c r="W1239">
        <f t="shared" si="442"/>
        <v>1.3043478260869565</v>
      </c>
      <c r="X1239">
        <f t="shared" si="443"/>
        <v>0.43478260869565216</v>
      </c>
      <c r="Z1239" s="4">
        <f t="shared" si="444"/>
        <v>465.17661957989998</v>
      </c>
      <c r="AA1239">
        <f t="shared" si="445"/>
        <v>9</v>
      </c>
      <c r="AB1239">
        <f t="shared" si="446"/>
        <v>0.39130434782608697</v>
      </c>
      <c r="AC1239">
        <f t="shared" si="447"/>
        <v>0.3</v>
      </c>
      <c r="AD1239">
        <f t="shared" si="448"/>
        <v>0.9</v>
      </c>
      <c r="AE1239" t="str">
        <f t="shared" si="449"/>
        <v>CRAM</v>
      </c>
      <c r="AH1239">
        <f t="shared" si="450"/>
        <v>0.22222222222222221</v>
      </c>
      <c r="AJ1239" t="str">
        <f t="shared" si="451"/>
        <v>----</v>
      </c>
      <c r="AK1239" t="str">
        <f t="shared" si="452"/>
        <v>----</v>
      </c>
      <c r="AL1239" t="str">
        <f t="shared" si="453"/>
        <v>HUnSatLig</v>
      </c>
      <c r="AM1239" t="str">
        <f t="shared" si="454"/>
        <v>----</v>
      </c>
      <c r="AN1239" t="str">
        <f t="shared" si="455"/>
        <v>----</v>
      </c>
      <c r="AO1239" t="str">
        <f t="shared" si="456"/>
        <v>----</v>
      </c>
      <c r="AQ1239" s="4">
        <f t="shared" si="457"/>
        <v>465.2841848237187</v>
      </c>
      <c r="AR1239" s="4">
        <f t="shared" si="458"/>
        <v>465</v>
      </c>
      <c r="AS1239" s="4">
        <f t="shared" si="459"/>
        <v>0.28418482371870368</v>
      </c>
    </row>
    <row r="1240" spans="1:45" x14ac:dyDescent="0.25">
      <c r="A1240">
        <v>23</v>
      </c>
      <c r="B1240">
        <v>30</v>
      </c>
      <c r="C1240">
        <v>0</v>
      </c>
      <c r="D1240">
        <v>11</v>
      </c>
      <c r="E1240">
        <v>0</v>
      </c>
      <c r="F1240">
        <v>0</v>
      </c>
      <c r="G1240" t="s">
        <v>53</v>
      </c>
      <c r="H1240">
        <f t="shared" si="437"/>
        <v>-0.34782608695652151</v>
      </c>
      <c r="I1240">
        <v>481.1715342</v>
      </c>
      <c r="K1240">
        <v>6796362</v>
      </c>
      <c r="L1240">
        <v>6300241</v>
      </c>
      <c r="M1240">
        <v>5862973</v>
      </c>
      <c r="N1240" t="str">
        <f t="shared" si="438"/>
        <v>Yes</v>
      </c>
      <c r="O1240">
        <f t="shared" si="439"/>
        <v>6319858.666666667</v>
      </c>
      <c r="Q1240">
        <v>5592365</v>
      </c>
      <c r="R1240">
        <v>5921746</v>
      </c>
      <c r="S1240">
        <v>6825512</v>
      </c>
      <c r="T1240" t="str">
        <f t="shared" si="440"/>
        <v>Yes</v>
      </c>
      <c r="U1240">
        <f t="shared" si="441"/>
        <v>6113207.666666667</v>
      </c>
      <c r="W1240">
        <f t="shared" si="442"/>
        <v>1.3043478260869565</v>
      </c>
      <c r="X1240">
        <f t="shared" si="443"/>
        <v>0.47826086956521741</v>
      </c>
      <c r="Z1240" s="4">
        <f t="shared" si="444"/>
        <v>481.17153417989999</v>
      </c>
      <c r="AA1240">
        <f t="shared" si="445"/>
        <v>9</v>
      </c>
      <c r="AB1240">
        <f t="shared" si="446"/>
        <v>0.39130434782608697</v>
      </c>
      <c r="AC1240">
        <f t="shared" si="447"/>
        <v>0.3</v>
      </c>
      <c r="AD1240">
        <f t="shared" si="448"/>
        <v>0.81818181818181823</v>
      </c>
      <c r="AE1240" t="str">
        <f t="shared" si="449"/>
        <v>CRAM</v>
      </c>
      <c r="AH1240">
        <f t="shared" si="450"/>
        <v>0.2</v>
      </c>
      <c r="AJ1240" t="str">
        <f t="shared" si="451"/>
        <v>----</v>
      </c>
      <c r="AK1240" t="str">
        <f t="shared" si="452"/>
        <v>----</v>
      </c>
      <c r="AL1240" t="str">
        <f t="shared" si="453"/>
        <v>HUnSatLig</v>
      </c>
      <c r="AM1240" t="str">
        <f t="shared" si="454"/>
        <v>----</v>
      </c>
      <c r="AN1240" t="str">
        <f t="shared" si="455"/>
        <v>----</v>
      </c>
      <c r="AO1240" t="str">
        <f t="shared" si="456"/>
        <v>----</v>
      </c>
      <c r="AQ1240" s="4">
        <f t="shared" si="457"/>
        <v>481.28279801220401</v>
      </c>
      <c r="AR1240" s="4">
        <f t="shared" si="458"/>
        <v>481</v>
      </c>
      <c r="AS1240" s="4">
        <f t="shared" si="459"/>
        <v>0.28279801220401168</v>
      </c>
    </row>
    <row r="1241" spans="1:45" x14ac:dyDescent="0.25">
      <c r="A1241">
        <v>23</v>
      </c>
      <c r="B1241">
        <v>30</v>
      </c>
      <c r="C1241">
        <v>0</v>
      </c>
      <c r="D1241">
        <v>12</v>
      </c>
      <c r="E1241">
        <v>0</v>
      </c>
      <c r="F1241">
        <v>0</v>
      </c>
      <c r="G1241" t="s">
        <v>53</v>
      </c>
      <c r="H1241">
        <f t="shared" si="437"/>
        <v>-0.26086956521739157</v>
      </c>
      <c r="I1241">
        <v>497.16644880000001</v>
      </c>
      <c r="K1241">
        <v>4274861</v>
      </c>
      <c r="L1241">
        <v>3331470</v>
      </c>
      <c r="M1241">
        <v>3180129</v>
      </c>
      <c r="N1241" t="str">
        <f t="shared" si="438"/>
        <v>Yes</v>
      </c>
      <c r="O1241">
        <f t="shared" si="439"/>
        <v>3595486.6666666665</v>
      </c>
      <c r="Q1241">
        <v>4378816</v>
      </c>
      <c r="R1241">
        <v>4250796</v>
      </c>
      <c r="S1241">
        <v>5219588</v>
      </c>
      <c r="T1241" t="str">
        <f t="shared" si="440"/>
        <v>Yes</v>
      </c>
      <c r="U1241">
        <f t="shared" si="441"/>
        <v>4616400</v>
      </c>
      <c r="W1241">
        <f t="shared" si="442"/>
        <v>1.3043478260869565</v>
      </c>
      <c r="X1241">
        <f t="shared" si="443"/>
        <v>0.52173913043478259</v>
      </c>
      <c r="Z1241" s="4">
        <f t="shared" si="444"/>
        <v>497.16644877990001</v>
      </c>
      <c r="AA1241">
        <f t="shared" si="445"/>
        <v>9</v>
      </c>
      <c r="AB1241">
        <f t="shared" si="446"/>
        <v>0.39130434782608697</v>
      </c>
      <c r="AC1241">
        <f t="shared" si="447"/>
        <v>0.3</v>
      </c>
      <c r="AD1241">
        <f t="shared" si="448"/>
        <v>0.75</v>
      </c>
      <c r="AE1241" t="str">
        <f t="shared" si="449"/>
        <v>O</v>
      </c>
      <c r="AH1241">
        <f t="shared" si="450"/>
        <v>0.17647058823529413</v>
      </c>
      <c r="AJ1241" t="str">
        <f t="shared" si="451"/>
        <v>----</v>
      </c>
      <c r="AK1241" t="str">
        <f t="shared" si="452"/>
        <v>----</v>
      </c>
      <c r="AL1241" t="str">
        <f t="shared" si="453"/>
        <v>HUnSatLig</v>
      </c>
      <c r="AM1241" t="str">
        <f t="shared" si="454"/>
        <v>----</v>
      </c>
      <c r="AN1241" t="str">
        <f t="shared" si="455"/>
        <v>----</v>
      </c>
      <c r="AO1241" t="str">
        <f t="shared" si="456"/>
        <v>----</v>
      </c>
      <c r="AQ1241" s="4">
        <f t="shared" si="457"/>
        <v>497.28141120068932</v>
      </c>
      <c r="AR1241" s="4">
        <f t="shared" si="458"/>
        <v>497</v>
      </c>
      <c r="AS1241" s="4">
        <f t="shared" si="459"/>
        <v>0.28141120068931968</v>
      </c>
    </row>
    <row r="1242" spans="1:45" x14ac:dyDescent="0.25">
      <c r="A1242">
        <v>23</v>
      </c>
      <c r="B1242">
        <v>30</v>
      </c>
      <c r="C1242">
        <v>0</v>
      </c>
      <c r="D1242">
        <v>13</v>
      </c>
      <c r="E1242">
        <v>0</v>
      </c>
      <c r="F1242">
        <v>0</v>
      </c>
      <c r="G1242" t="s">
        <v>53</v>
      </c>
      <c r="H1242">
        <f t="shared" si="437"/>
        <v>-0.17391304347826075</v>
      </c>
      <c r="I1242">
        <v>513.16136340000003</v>
      </c>
      <c r="K1242">
        <v>2371634</v>
      </c>
      <c r="L1242">
        <v>2375474</v>
      </c>
      <c r="M1242">
        <v>2136520</v>
      </c>
      <c r="N1242" t="str">
        <f t="shared" si="438"/>
        <v>Yes</v>
      </c>
      <c r="O1242">
        <f t="shared" si="439"/>
        <v>2294542.6666666665</v>
      </c>
      <c r="Q1242">
        <v>3349536</v>
      </c>
      <c r="R1242">
        <v>2907335</v>
      </c>
      <c r="S1242">
        <v>3215455</v>
      </c>
      <c r="T1242" t="str">
        <f t="shared" si="440"/>
        <v>Yes</v>
      </c>
      <c r="U1242">
        <f t="shared" si="441"/>
        <v>3157442</v>
      </c>
      <c r="W1242">
        <f t="shared" si="442"/>
        <v>1.3043478260869565</v>
      </c>
      <c r="X1242">
        <f t="shared" si="443"/>
        <v>0.56521739130434778</v>
      </c>
      <c r="Z1242" s="4">
        <f t="shared" si="444"/>
        <v>513.16136337990008</v>
      </c>
      <c r="AA1242">
        <f t="shared" si="445"/>
        <v>9</v>
      </c>
      <c r="AB1242">
        <f t="shared" si="446"/>
        <v>0.39130434782608697</v>
      </c>
      <c r="AC1242">
        <f t="shared" si="447"/>
        <v>0.3</v>
      </c>
      <c r="AD1242">
        <f t="shared" si="448"/>
        <v>0.69230769230769229</v>
      </c>
      <c r="AE1242" t="str">
        <f t="shared" si="449"/>
        <v>O</v>
      </c>
      <c r="AH1242">
        <f t="shared" si="450"/>
        <v>0.15151515151515152</v>
      </c>
      <c r="AJ1242" t="str">
        <f t="shared" si="451"/>
        <v>----</v>
      </c>
      <c r="AK1242" t="str">
        <f t="shared" si="452"/>
        <v>----</v>
      </c>
      <c r="AL1242" t="str">
        <f t="shared" si="453"/>
        <v>HUnSatLig</v>
      </c>
      <c r="AM1242" t="str">
        <f t="shared" si="454"/>
        <v>----</v>
      </c>
      <c r="AN1242" t="str">
        <f t="shared" si="455"/>
        <v>----</v>
      </c>
      <c r="AO1242" t="str">
        <f t="shared" si="456"/>
        <v>----</v>
      </c>
      <c r="AQ1242" s="4">
        <f t="shared" si="457"/>
        <v>513.28002438917474</v>
      </c>
      <c r="AR1242" s="4">
        <f t="shared" si="458"/>
        <v>513</v>
      </c>
      <c r="AS1242" s="4">
        <f t="shared" si="459"/>
        <v>0.28002438917474137</v>
      </c>
    </row>
    <row r="1243" spans="1:45" x14ac:dyDescent="0.25">
      <c r="A1243">
        <v>23</v>
      </c>
      <c r="B1243">
        <v>32</v>
      </c>
      <c r="C1243">
        <v>0</v>
      </c>
      <c r="D1243">
        <v>7</v>
      </c>
      <c r="E1243">
        <v>0</v>
      </c>
      <c r="F1243">
        <v>0</v>
      </c>
      <c r="G1243" t="s">
        <v>53</v>
      </c>
      <c r="H1243">
        <f t="shared" si="437"/>
        <v>-0.78260869565217384</v>
      </c>
      <c r="I1243">
        <v>419.20752579999998</v>
      </c>
      <c r="K1243">
        <v>8581135</v>
      </c>
      <c r="L1243">
        <v>7834262</v>
      </c>
      <c r="M1243">
        <v>7960313</v>
      </c>
      <c r="N1243" t="str">
        <f t="shared" si="438"/>
        <v>Yes</v>
      </c>
      <c r="O1243">
        <f t="shared" si="439"/>
        <v>8125236.666666667</v>
      </c>
      <c r="Q1243">
        <v>2707319</v>
      </c>
      <c r="R1243">
        <v>4949661</v>
      </c>
      <c r="S1243">
        <v>3609737</v>
      </c>
      <c r="T1243" t="str">
        <f t="shared" si="440"/>
        <v>Yes</v>
      </c>
      <c r="U1243">
        <f t="shared" si="441"/>
        <v>3755572.3333333335</v>
      </c>
      <c r="W1243">
        <f t="shared" si="442"/>
        <v>1.3913043478260869</v>
      </c>
      <c r="X1243">
        <f t="shared" si="443"/>
        <v>0.30434782608695654</v>
      </c>
      <c r="Z1243" s="4">
        <f t="shared" si="444"/>
        <v>419.20752577989998</v>
      </c>
      <c r="AA1243">
        <f t="shared" si="445"/>
        <v>8</v>
      </c>
      <c r="AB1243">
        <f t="shared" si="446"/>
        <v>0.34782608695652173</v>
      </c>
      <c r="AC1243">
        <f t="shared" si="447"/>
        <v>0.25</v>
      </c>
      <c r="AD1243">
        <f t="shared" si="448"/>
        <v>1.1428571428571428</v>
      </c>
      <c r="AE1243" t="str">
        <f t="shared" si="449"/>
        <v>CRAM</v>
      </c>
      <c r="AH1243">
        <f t="shared" si="450"/>
        <v>0.23076923076923078</v>
      </c>
      <c r="AJ1243" t="str">
        <f t="shared" si="451"/>
        <v>----</v>
      </c>
      <c r="AK1243" t="str">
        <f t="shared" si="452"/>
        <v>----</v>
      </c>
      <c r="AL1243" t="str">
        <f t="shared" si="453"/>
        <v>HUnSatLig</v>
      </c>
      <c r="AM1243" t="str">
        <f t="shared" si="454"/>
        <v>----</v>
      </c>
      <c r="AN1243" t="str">
        <f t="shared" si="455"/>
        <v>----</v>
      </c>
      <c r="AO1243" t="str">
        <f t="shared" si="456"/>
        <v>----</v>
      </c>
      <c r="AQ1243" s="4">
        <f t="shared" si="457"/>
        <v>419.304461347646</v>
      </c>
      <c r="AR1243" s="4">
        <f t="shared" si="458"/>
        <v>419</v>
      </c>
      <c r="AS1243" s="4">
        <f t="shared" si="459"/>
        <v>0.30446134764599719</v>
      </c>
    </row>
    <row r="1244" spans="1:45" x14ac:dyDescent="0.25">
      <c r="A1244">
        <v>23</v>
      </c>
      <c r="B1244">
        <v>32</v>
      </c>
      <c r="C1244">
        <v>0</v>
      </c>
      <c r="D1244">
        <v>8</v>
      </c>
      <c r="E1244">
        <v>0</v>
      </c>
      <c r="F1244">
        <v>0</v>
      </c>
      <c r="G1244" t="s">
        <v>53</v>
      </c>
      <c r="H1244">
        <f t="shared" si="437"/>
        <v>-0.6956521739130439</v>
      </c>
      <c r="I1244">
        <v>435.2024404</v>
      </c>
      <c r="K1244">
        <v>9212498</v>
      </c>
      <c r="L1244">
        <v>9132222</v>
      </c>
      <c r="M1244">
        <v>9183998</v>
      </c>
      <c r="N1244" t="str">
        <f t="shared" si="438"/>
        <v>Yes</v>
      </c>
      <c r="O1244">
        <f t="shared" si="439"/>
        <v>9176239.333333334</v>
      </c>
      <c r="Q1244">
        <v>4079100</v>
      </c>
      <c r="R1244">
        <v>6498733</v>
      </c>
      <c r="S1244">
        <v>5911156</v>
      </c>
      <c r="T1244" t="str">
        <f t="shared" si="440"/>
        <v>Yes</v>
      </c>
      <c r="U1244">
        <f t="shared" si="441"/>
        <v>5496329.666666667</v>
      </c>
      <c r="W1244">
        <f t="shared" si="442"/>
        <v>1.3913043478260869</v>
      </c>
      <c r="X1244">
        <f t="shared" si="443"/>
        <v>0.34782608695652173</v>
      </c>
      <c r="Z1244" s="4">
        <f t="shared" si="444"/>
        <v>435.2024403799</v>
      </c>
      <c r="AA1244">
        <f t="shared" si="445"/>
        <v>8</v>
      </c>
      <c r="AB1244">
        <f t="shared" si="446"/>
        <v>0.34782608695652173</v>
      </c>
      <c r="AC1244">
        <f t="shared" si="447"/>
        <v>0.25</v>
      </c>
      <c r="AD1244">
        <f t="shared" si="448"/>
        <v>1</v>
      </c>
      <c r="AE1244" t="str">
        <f t="shared" si="449"/>
        <v>CRAM</v>
      </c>
      <c r="AH1244">
        <f t="shared" si="450"/>
        <v>0.21052631578947367</v>
      </c>
      <c r="AJ1244" t="str">
        <f t="shared" si="451"/>
        <v>----</v>
      </c>
      <c r="AK1244" t="str">
        <f t="shared" si="452"/>
        <v>----</v>
      </c>
      <c r="AL1244" t="str">
        <f t="shared" si="453"/>
        <v>HUnSatLig</v>
      </c>
      <c r="AM1244" t="str">
        <f t="shared" si="454"/>
        <v>----</v>
      </c>
      <c r="AN1244" t="str">
        <f t="shared" si="455"/>
        <v>----</v>
      </c>
      <c r="AO1244" t="str">
        <f t="shared" si="456"/>
        <v>----</v>
      </c>
      <c r="AQ1244" s="4">
        <f t="shared" si="457"/>
        <v>435.30307453613136</v>
      </c>
      <c r="AR1244" s="4">
        <f t="shared" si="458"/>
        <v>435</v>
      </c>
      <c r="AS1244" s="4">
        <f t="shared" si="459"/>
        <v>0.30307453613136204</v>
      </c>
    </row>
    <row r="1245" spans="1:45" x14ac:dyDescent="0.25">
      <c r="A1245">
        <v>23</v>
      </c>
      <c r="B1245">
        <v>32</v>
      </c>
      <c r="C1245">
        <v>0</v>
      </c>
      <c r="D1245">
        <v>9</v>
      </c>
      <c r="E1245">
        <v>0</v>
      </c>
      <c r="F1245">
        <v>0</v>
      </c>
      <c r="G1245" t="s">
        <v>53</v>
      </c>
      <c r="H1245">
        <f t="shared" si="437"/>
        <v>-0.60869565217391308</v>
      </c>
      <c r="I1245">
        <v>451.19735500000002</v>
      </c>
      <c r="K1245">
        <v>8858138</v>
      </c>
      <c r="L1245">
        <v>7912700</v>
      </c>
      <c r="M1245">
        <v>7732415</v>
      </c>
      <c r="N1245" t="str">
        <f t="shared" si="438"/>
        <v>Yes</v>
      </c>
      <c r="O1245">
        <f t="shared" si="439"/>
        <v>8167751</v>
      </c>
      <c r="Q1245">
        <v>5272395</v>
      </c>
      <c r="R1245">
        <v>7187054</v>
      </c>
      <c r="S1245">
        <v>6805694</v>
      </c>
      <c r="T1245" t="str">
        <f t="shared" si="440"/>
        <v>Yes</v>
      </c>
      <c r="U1245">
        <f t="shared" si="441"/>
        <v>6421714.333333333</v>
      </c>
      <c r="W1245">
        <f t="shared" si="442"/>
        <v>1.3913043478260869</v>
      </c>
      <c r="X1245">
        <f t="shared" si="443"/>
        <v>0.39130434782608697</v>
      </c>
      <c r="Z1245" s="4">
        <f t="shared" si="444"/>
        <v>451.19735497990001</v>
      </c>
      <c r="AA1245">
        <f t="shared" si="445"/>
        <v>8</v>
      </c>
      <c r="AB1245">
        <f t="shared" si="446"/>
        <v>0.34782608695652173</v>
      </c>
      <c r="AC1245">
        <f t="shared" si="447"/>
        <v>0.25</v>
      </c>
      <c r="AD1245">
        <f t="shared" si="448"/>
        <v>0.88888888888888884</v>
      </c>
      <c r="AE1245" t="str">
        <f t="shared" si="449"/>
        <v>CRAM</v>
      </c>
      <c r="AH1245">
        <f t="shared" si="450"/>
        <v>0.1891891891891892</v>
      </c>
      <c r="AJ1245" t="str">
        <f t="shared" si="451"/>
        <v>----</v>
      </c>
      <c r="AK1245" t="str">
        <f t="shared" si="452"/>
        <v>----</v>
      </c>
      <c r="AL1245" t="str">
        <f t="shared" si="453"/>
        <v>HUnSatLig</v>
      </c>
      <c r="AM1245" t="str">
        <f t="shared" si="454"/>
        <v>----</v>
      </c>
      <c r="AN1245" t="str">
        <f t="shared" si="455"/>
        <v>----</v>
      </c>
      <c r="AO1245" t="str">
        <f t="shared" si="456"/>
        <v>----</v>
      </c>
      <c r="AQ1245" s="4">
        <f t="shared" si="457"/>
        <v>451.30168772461667</v>
      </c>
      <c r="AR1245" s="4">
        <f t="shared" si="458"/>
        <v>451</v>
      </c>
      <c r="AS1245" s="4">
        <f t="shared" si="459"/>
        <v>0.30168772461667004</v>
      </c>
    </row>
    <row r="1246" spans="1:45" x14ac:dyDescent="0.25">
      <c r="A1246">
        <v>23</v>
      </c>
      <c r="B1246">
        <v>32</v>
      </c>
      <c r="C1246">
        <v>0</v>
      </c>
      <c r="D1246">
        <v>10</v>
      </c>
      <c r="E1246">
        <v>0</v>
      </c>
      <c r="F1246">
        <v>0</v>
      </c>
      <c r="G1246" t="s">
        <v>53</v>
      </c>
      <c r="H1246">
        <f t="shared" si="437"/>
        <v>-0.52173913043478226</v>
      </c>
      <c r="I1246">
        <v>467.19226959999997</v>
      </c>
      <c r="K1246">
        <v>6671568</v>
      </c>
      <c r="L1246">
        <v>6670969</v>
      </c>
      <c r="M1246">
        <v>6469617</v>
      </c>
      <c r="N1246" t="str">
        <f t="shared" si="438"/>
        <v>Yes</v>
      </c>
      <c r="O1246">
        <f t="shared" si="439"/>
        <v>6604051.333333333</v>
      </c>
      <c r="Q1246">
        <v>5675020</v>
      </c>
      <c r="R1246">
        <v>6233403</v>
      </c>
      <c r="S1246">
        <v>6759832</v>
      </c>
      <c r="T1246" t="str">
        <f t="shared" si="440"/>
        <v>Yes</v>
      </c>
      <c r="U1246">
        <f t="shared" si="441"/>
        <v>6222751.666666667</v>
      </c>
      <c r="W1246">
        <f t="shared" si="442"/>
        <v>1.3913043478260869</v>
      </c>
      <c r="X1246">
        <f t="shared" si="443"/>
        <v>0.43478260869565216</v>
      </c>
      <c r="Z1246" s="4">
        <f t="shared" si="444"/>
        <v>467.19226957989997</v>
      </c>
      <c r="AA1246">
        <f t="shared" si="445"/>
        <v>8</v>
      </c>
      <c r="AB1246">
        <f t="shared" si="446"/>
        <v>0.34782608695652173</v>
      </c>
      <c r="AC1246">
        <f t="shared" si="447"/>
        <v>0.25</v>
      </c>
      <c r="AD1246">
        <f t="shared" si="448"/>
        <v>0.8</v>
      </c>
      <c r="AE1246" t="str">
        <f t="shared" si="449"/>
        <v>CRAM</v>
      </c>
      <c r="AH1246">
        <f t="shared" si="450"/>
        <v>0.16666666666666666</v>
      </c>
      <c r="AJ1246" t="str">
        <f t="shared" si="451"/>
        <v>----</v>
      </c>
      <c r="AK1246" t="str">
        <f t="shared" si="452"/>
        <v>----</v>
      </c>
      <c r="AL1246" t="str">
        <f t="shared" si="453"/>
        <v>HUnSatLig</v>
      </c>
      <c r="AM1246" t="str">
        <f t="shared" si="454"/>
        <v>----</v>
      </c>
      <c r="AN1246" t="str">
        <f t="shared" si="455"/>
        <v>----</v>
      </c>
      <c r="AO1246" t="str">
        <f t="shared" si="456"/>
        <v>----</v>
      </c>
      <c r="AQ1246" s="4">
        <f t="shared" si="457"/>
        <v>467.30030091310192</v>
      </c>
      <c r="AR1246" s="4">
        <f t="shared" si="458"/>
        <v>467</v>
      </c>
      <c r="AS1246" s="4">
        <f t="shared" si="459"/>
        <v>0.3003009131019212</v>
      </c>
    </row>
    <row r="1247" spans="1:45" x14ac:dyDescent="0.25">
      <c r="A1247">
        <v>23</v>
      </c>
      <c r="B1247">
        <v>32</v>
      </c>
      <c r="C1247">
        <v>0</v>
      </c>
      <c r="D1247">
        <v>11</v>
      </c>
      <c r="E1247">
        <v>0</v>
      </c>
      <c r="F1247">
        <v>0</v>
      </c>
      <c r="G1247" t="s">
        <v>53</v>
      </c>
      <c r="H1247">
        <f t="shared" si="437"/>
        <v>-0.43478260869565233</v>
      </c>
      <c r="I1247">
        <v>483.18718419999999</v>
      </c>
      <c r="K1247">
        <v>4356212</v>
      </c>
      <c r="L1247">
        <v>4441705</v>
      </c>
      <c r="M1247">
        <v>4089383</v>
      </c>
      <c r="N1247" t="str">
        <f t="shared" si="438"/>
        <v>Yes</v>
      </c>
      <c r="O1247">
        <f t="shared" si="439"/>
        <v>4295766.666666667</v>
      </c>
      <c r="Q1247">
        <v>5761419</v>
      </c>
      <c r="R1247">
        <v>5418959</v>
      </c>
      <c r="S1247">
        <v>6159980</v>
      </c>
      <c r="T1247" t="str">
        <f t="shared" si="440"/>
        <v>Yes</v>
      </c>
      <c r="U1247">
        <f t="shared" si="441"/>
        <v>5780119.333333333</v>
      </c>
      <c r="W1247">
        <f t="shared" si="442"/>
        <v>1.3913043478260869</v>
      </c>
      <c r="X1247">
        <f t="shared" si="443"/>
        <v>0.47826086956521741</v>
      </c>
      <c r="Z1247" s="4">
        <f t="shared" si="444"/>
        <v>483.18718417989999</v>
      </c>
      <c r="AA1247">
        <f t="shared" si="445"/>
        <v>8</v>
      </c>
      <c r="AB1247">
        <f t="shared" si="446"/>
        <v>0.34782608695652173</v>
      </c>
      <c r="AC1247">
        <f t="shared" si="447"/>
        <v>0.25</v>
      </c>
      <c r="AD1247">
        <f t="shared" si="448"/>
        <v>0.72727272727272729</v>
      </c>
      <c r="AE1247" t="str">
        <f t="shared" si="449"/>
        <v>O</v>
      </c>
      <c r="AH1247">
        <f t="shared" si="450"/>
        <v>0.14285714285714285</v>
      </c>
      <c r="AJ1247" t="str">
        <f t="shared" si="451"/>
        <v>----</v>
      </c>
      <c r="AK1247" t="str">
        <f t="shared" si="452"/>
        <v>----</v>
      </c>
      <c r="AL1247" t="str">
        <f t="shared" si="453"/>
        <v>HUnSatLig</v>
      </c>
      <c r="AM1247" t="str">
        <f t="shared" si="454"/>
        <v>----</v>
      </c>
      <c r="AN1247" t="str">
        <f t="shared" si="455"/>
        <v>----</v>
      </c>
      <c r="AO1247" t="str">
        <f t="shared" si="456"/>
        <v>----</v>
      </c>
      <c r="AQ1247" s="4">
        <f t="shared" si="457"/>
        <v>483.29891410158723</v>
      </c>
      <c r="AR1247" s="4">
        <f t="shared" si="458"/>
        <v>483</v>
      </c>
      <c r="AS1247" s="4">
        <f t="shared" si="459"/>
        <v>0.2989141015872292</v>
      </c>
    </row>
    <row r="1248" spans="1:45" x14ac:dyDescent="0.25">
      <c r="A1248">
        <v>23</v>
      </c>
      <c r="B1248">
        <v>32</v>
      </c>
      <c r="C1248">
        <v>0</v>
      </c>
      <c r="D1248">
        <v>12</v>
      </c>
      <c r="E1248">
        <v>0</v>
      </c>
      <c r="F1248">
        <v>0</v>
      </c>
      <c r="G1248" t="s">
        <v>53</v>
      </c>
      <c r="H1248">
        <f t="shared" si="437"/>
        <v>-0.34782608695652151</v>
      </c>
      <c r="I1248">
        <v>499.18209880000001</v>
      </c>
      <c r="K1248">
        <v>3059482</v>
      </c>
      <c r="L1248">
        <v>2525123</v>
      </c>
      <c r="M1248">
        <v>2341506</v>
      </c>
      <c r="N1248" t="str">
        <f t="shared" si="438"/>
        <v>Yes</v>
      </c>
      <c r="O1248">
        <f t="shared" si="439"/>
        <v>2642037</v>
      </c>
      <c r="Q1248">
        <v>4237630</v>
      </c>
      <c r="R1248">
        <v>3751142</v>
      </c>
      <c r="S1248">
        <v>4686196</v>
      </c>
      <c r="T1248" t="str">
        <f t="shared" si="440"/>
        <v>Yes</v>
      </c>
      <c r="U1248">
        <f t="shared" si="441"/>
        <v>4224989.333333333</v>
      </c>
      <c r="W1248">
        <f t="shared" si="442"/>
        <v>1.3913043478260869</v>
      </c>
      <c r="X1248">
        <f t="shared" si="443"/>
        <v>0.52173913043478259</v>
      </c>
      <c r="Z1248" s="4">
        <f t="shared" si="444"/>
        <v>499.18209877989995</v>
      </c>
      <c r="AA1248">
        <f t="shared" si="445"/>
        <v>8</v>
      </c>
      <c r="AB1248">
        <f t="shared" si="446"/>
        <v>0.34782608695652173</v>
      </c>
      <c r="AC1248">
        <f t="shared" si="447"/>
        <v>0.25</v>
      </c>
      <c r="AD1248">
        <f t="shared" si="448"/>
        <v>0.66666666666666663</v>
      </c>
      <c r="AE1248" t="str">
        <f t="shared" si="449"/>
        <v>O</v>
      </c>
      <c r="AH1248">
        <f t="shared" si="450"/>
        <v>0.11764705882352941</v>
      </c>
      <c r="AJ1248" t="str">
        <f t="shared" si="451"/>
        <v>----</v>
      </c>
      <c r="AK1248" t="str">
        <f t="shared" si="452"/>
        <v>----</v>
      </c>
      <c r="AL1248" t="str">
        <f t="shared" si="453"/>
        <v>HUnSatLig</v>
      </c>
      <c r="AM1248" t="str">
        <f t="shared" si="454"/>
        <v>----</v>
      </c>
      <c r="AN1248" t="str">
        <f t="shared" si="455"/>
        <v>----</v>
      </c>
      <c r="AO1248" t="str">
        <f t="shared" si="456"/>
        <v>----</v>
      </c>
      <c r="AQ1248" s="4">
        <f t="shared" si="457"/>
        <v>499.29752729007248</v>
      </c>
      <c r="AR1248" s="4">
        <f t="shared" si="458"/>
        <v>499</v>
      </c>
      <c r="AS1248" s="4">
        <f t="shared" si="459"/>
        <v>0.29752729007248035</v>
      </c>
    </row>
    <row r="1249" spans="1:45" x14ac:dyDescent="0.25">
      <c r="A1249">
        <v>23</v>
      </c>
      <c r="B1249">
        <v>34</v>
      </c>
      <c r="C1249">
        <v>0</v>
      </c>
      <c r="D1249">
        <v>7</v>
      </c>
      <c r="E1249">
        <v>0</v>
      </c>
      <c r="F1249">
        <v>0</v>
      </c>
      <c r="G1249" t="s">
        <v>53</v>
      </c>
      <c r="H1249">
        <f t="shared" si="437"/>
        <v>-0.86956521739130466</v>
      </c>
      <c r="I1249">
        <v>421.22317579999998</v>
      </c>
      <c r="K1249">
        <v>6526890</v>
      </c>
      <c r="L1249">
        <v>7070354</v>
      </c>
      <c r="M1249">
        <v>6115002</v>
      </c>
      <c r="N1249" t="str">
        <f t="shared" si="438"/>
        <v>Yes</v>
      </c>
      <c r="O1249">
        <f t="shared" si="439"/>
        <v>6570748.666666667</v>
      </c>
      <c r="Q1249">
        <v>2351361</v>
      </c>
      <c r="R1249">
        <v>4023877</v>
      </c>
      <c r="S1249">
        <v>2914370</v>
      </c>
      <c r="T1249" t="str">
        <f t="shared" si="440"/>
        <v>Yes</v>
      </c>
      <c r="U1249">
        <f t="shared" si="441"/>
        <v>3096536</v>
      </c>
      <c r="W1249">
        <f t="shared" si="442"/>
        <v>1.4782608695652173</v>
      </c>
      <c r="X1249">
        <f t="shared" si="443"/>
        <v>0.30434782608695654</v>
      </c>
      <c r="Z1249" s="4">
        <f t="shared" si="444"/>
        <v>421.22317577989998</v>
      </c>
      <c r="AA1249">
        <f t="shared" si="445"/>
        <v>7</v>
      </c>
      <c r="AB1249">
        <f t="shared" si="446"/>
        <v>0.30434782608695654</v>
      </c>
      <c r="AC1249">
        <f t="shared" si="447"/>
        <v>0.20588235294117646</v>
      </c>
      <c r="AD1249">
        <f t="shared" si="448"/>
        <v>1</v>
      </c>
      <c r="AE1249" t="str">
        <f t="shared" si="449"/>
        <v>CRAM</v>
      </c>
      <c r="AH1249">
        <f t="shared" si="450"/>
        <v>0.17948717948717949</v>
      </c>
      <c r="AJ1249" t="str">
        <f t="shared" si="451"/>
        <v>----</v>
      </c>
      <c r="AK1249" t="str">
        <f t="shared" si="452"/>
        <v>----</v>
      </c>
      <c r="AL1249" t="str">
        <f t="shared" si="453"/>
        <v>HUnSatLig</v>
      </c>
      <c r="AM1249" t="str">
        <f t="shared" si="454"/>
        <v>----</v>
      </c>
      <c r="AN1249" t="str">
        <f t="shared" si="455"/>
        <v>----</v>
      </c>
      <c r="AO1249" t="str">
        <f t="shared" si="456"/>
        <v>----</v>
      </c>
      <c r="AQ1249" s="4">
        <f t="shared" si="457"/>
        <v>421.32057743702921</v>
      </c>
      <c r="AR1249" s="4">
        <f t="shared" si="458"/>
        <v>421</v>
      </c>
      <c r="AS1249" s="4">
        <f t="shared" si="459"/>
        <v>0.32057743702921471</v>
      </c>
    </row>
    <row r="1250" spans="1:45" x14ac:dyDescent="0.25">
      <c r="A1250">
        <v>23</v>
      </c>
      <c r="B1250">
        <v>34</v>
      </c>
      <c r="C1250">
        <v>0</v>
      </c>
      <c r="D1250">
        <v>8</v>
      </c>
      <c r="E1250">
        <v>0</v>
      </c>
      <c r="F1250">
        <v>0</v>
      </c>
      <c r="G1250" t="s">
        <v>53</v>
      </c>
      <c r="H1250">
        <f t="shared" si="437"/>
        <v>-0.78260869565217384</v>
      </c>
      <c r="I1250">
        <v>437.21809039999999</v>
      </c>
      <c r="K1250">
        <v>7713102</v>
      </c>
      <c r="L1250">
        <v>8374351</v>
      </c>
      <c r="M1250">
        <v>7428672</v>
      </c>
      <c r="N1250" t="str">
        <f t="shared" si="438"/>
        <v>Yes</v>
      </c>
      <c r="O1250">
        <f t="shared" si="439"/>
        <v>7838708.333333333</v>
      </c>
      <c r="Q1250">
        <v>3006236</v>
      </c>
      <c r="R1250">
        <v>5349580</v>
      </c>
      <c r="S1250">
        <v>4519357</v>
      </c>
      <c r="T1250" t="str">
        <f t="shared" si="440"/>
        <v>Yes</v>
      </c>
      <c r="U1250">
        <f t="shared" si="441"/>
        <v>4291724.333333333</v>
      </c>
      <c r="W1250">
        <f t="shared" si="442"/>
        <v>1.4782608695652173</v>
      </c>
      <c r="X1250">
        <f t="shared" si="443"/>
        <v>0.34782608695652173</v>
      </c>
      <c r="Z1250" s="4">
        <f t="shared" si="444"/>
        <v>437.21809037989999</v>
      </c>
      <c r="AA1250">
        <f t="shared" si="445"/>
        <v>7</v>
      </c>
      <c r="AB1250">
        <f t="shared" si="446"/>
        <v>0.30434782608695654</v>
      </c>
      <c r="AC1250">
        <f t="shared" si="447"/>
        <v>0.20588235294117646</v>
      </c>
      <c r="AD1250">
        <f t="shared" si="448"/>
        <v>0.875</v>
      </c>
      <c r="AE1250" t="str">
        <f t="shared" si="449"/>
        <v>CRAM</v>
      </c>
      <c r="AH1250">
        <f t="shared" si="450"/>
        <v>0.15789473684210525</v>
      </c>
      <c r="AJ1250" t="str">
        <f t="shared" si="451"/>
        <v>----</v>
      </c>
      <c r="AK1250" t="str">
        <f t="shared" si="452"/>
        <v>----</v>
      </c>
      <c r="AL1250" t="str">
        <f t="shared" si="453"/>
        <v>HUnSatLig</v>
      </c>
      <c r="AM1250" t="str">
        <f t="shared" si="454"/>
        <v>----</v>
      </c>
      <c r="AN1250" t="str">
        <f t="shared" si="455"/>
        <v>----</v>
      </c>
      <c r="AO1250" t="str">
        <f t="shared" si="456"/>
        <v>----</v>
      </c>
      <c r="AQ1250" s="4">
        <f t="shared" si="457"/>
        <v>437.31919062551452</v>
      </c>
      <c r="AR1250" s="4">
        <f t="shared" si="458"/>
        <v>437</v>
      </c>
      <c r="AS1250" s="4">
        <f t="shared" si="459"/>
        <v>0.31919062551452271</v>
      </c>
    </row>
    <row r="1251" spans="1:45" x14ac:dyDescent="0.25">
      <c r="A1251">
        <v>23</v>
      </c>
      <c r="B1251">
        <v>34</v>
      </c>
      <c r="C1251">
        <v>0</v>
      </c>
      <c r="D1251">
        <v>9</v>
      </c>
      <c r="E1251">
        <v>0</v>
      </c>
      <c r="F1251">
        <v>0</v>
      </c>
      <c r="G1251" t="s">
        <v>53</v>
      </c>
      <c r="H1251">
        <f t="shared" si="437"/>
        <v>-0.6956521739130439</v>
      </c>
      <c r="I1251">
        <v>453.21300500000001</v>
      </c>
      <c r="K1251">
        <v>7420203</v>
      </c>
      <c r="L1251">
        <v>6720650</v>
      </c>
      <c r="M1251">
        <v>6644733</v>
      </c>
      <c r="N1251" t="str">
        <f t="shared" si="438"/>
        <v>Yes</v>
      </c>
      <c r="O1251">
        <f t="shared" si="439"/>
        <v>6928528.666666667</v>
      </c>
      <c r="Q1251">
        <v>4476571</v>
      </c>
      <c r="R1251">
        <v>5051796</v>
      </c>
      <c r="S1251">
        <v>5176352</v>
      </c>
      <c r="T1251" t="str">
        <f t="shared" si="440"/>
        <v>Yes</v>
      </c>
      <c r="U1251">
        <f t="shared" si="441"/>
        <v>4901573</v>
      </c>
      <c r="W1251">
        <f t="shared" si="442"/>
        <v>1.4782608695652173</v>
      </c>
      <c r="X1251">
        <f t="shared" si="443"/>
        <v>0.39130434782608697</v>
      </c>
      <c r="Z1251" s="4">
        <f t="shared" si="444"/>
        <v>453.21300497989995</v>
      </c>
      <c r="AA1251">
        <f t="shared" si="445"/>
        <v>7</v>
      </c>
      <c r="AB1251">
        <f t="shared" si="446"/>
        <v>0.30434782608695654</v>
      </c>
      <c r="AC1251">
        <f t="shared" si="447"/>
        <v>0.20588235294117646</v>
      </c>
      <c r="AD1251">
        <f t="shared" si="448"/>
        <v>0.77777777777777779</v>
      </c>
      <c r="AE1251" t="str">
        <f t="shared" si="449"/>
        <v>CRAM</v>
      </c>
      <c r="AH1251">
        <f t="shared" si="450"/>
        <v>0.13513513513513514</v>
      </c>
      <c r="AJ1251" t="str">
        <f t="shared" si="451"/>
        <v>----</v>
      </c>
      <c r="AK1251" t="str">
        <f t="shared" si="452"/>
        <v>----</v>
      </c>
      <c r="AL1251" t="str">
        <f t="shared" si="453"/>
        <v>HUnSatLig</v>
      </c>
      <c r="AM1251" t="str">
        <f t="shared" si="454"/>
        <v>----</v>
      </c>
      <c r="AN1251" t="str">
        <f t="shared" si="455"/>
        <v>----</v>
      </c>
      <c r="AO1251" t="str">
        <f t="shared" si="456"/>
        <v>----</v>
      </c>
      <c r="AQ1251" s="4">
        <f t="shared" si="457"/>
        <v>453.31780381399977</v>
      </c>
      <c r="AR1251" s="4">
        <f t="shared" si="458"/>
        <v>453</v>
      </c>
      <c r="AS1251" s="4">
        <f t="shared" si="459"/>
        <v>0.31780381399977387</v>
      </c>
    </row>
    <row r="1252" spans="1:45" x14ac:dyDescent="0.25">
      <c r="A1252">
        <v>23</v>
      </c>
      <c r="B1252">
        <v>34</v>
      </c>
      <c r="C1252">
        <v>0</v>
      </c>
      <c r="D1252">
        <v>10</v>
      </c>
      <c r="E1252">
        <v>0</v>
      </c>
      <c r="F1252">
        <v>0</v>
      </c>
      <c r="G1252" t="s">
        <v>53</v>
      </c>
      <c r="H1252">
        <f t="shared" si="437"/>
        <v>-0.60869565217391308</v>
      </c>
      <c r="I1252">
        <v>469.20791960000003</v>
      </c>
      <c r="K1252">
        <v>5489799</v>
      </c>
      <c r="L1252">
        <v>5273177</v>
      </c>
      <c r="M1252">
        <v>4917136</v>
      </c>
      <c r="N1252" t="str">
        <f t="shared" si="438"/>
        <v>Yes</v>
      </c>
      <c r="O1252">
        <f t="shared" si="439"/>
        <v>5226704</v>
      </c>
      <c r="Q1252">
        <v>4958213</v>
      </c>
      <c r="R1252">
        <v>5626077</v>
      </c>
      <c r="S1252">
        <v>5355907</v>
      </c>
      <c r="T1252" t="str">
        <f t="shared" si="440"/>
        <v>Yes</v>
      </c>
      <c r="U1252">
        <f t="shared" si="441"/>
        <v>5313399</v>
      </c>
      <c r="W1252">
        <f t="shared" si="442"/>
        <v>1.4782608695652173</v>
      </c>
      <c r="X1252">
        <f t="shared" si="443"/>
        <v>0.43478260869565216</v>
      </c>
      <c r="Z1252" s="4">
        <f t="shared" si="444"/>
        <v>469.20791957989996</v>
      </c>
      <c r="AA1252">
        <f t="shared" si="445"/>
        <v>7</v>
      </c>
      <c r="AB1252">
        <f t="shared" si="446"/>
        <v>0.30434782608695654</v>
      </c>
      <c r="AC1252">
        <f t="shared" si="447"/>
        <v>0.20588235294117646</v>
      </c>
      <c r="AD1252">
        <f t="shared" si="448"/>
        <v>0.7</v>
      </c>
      <c r="AE1252" t="str">
        <f t="shared" si="449"/>
        <v>O</v>
      </c>
      <c r="AH1252">
        <f t="shared" si="450"/>
        <v>0.1111111111111111</v>
      </c>
      <c r="AJ1252" t="str">
        <f t="shared" si="451"/>
        <v>----</v>
      </c>
      <c r="AK1252" t="str">
        <f t="shared" si="452"/>
        <v>----</v>
      </c>
      <c r="AL1252" t="str">
        <f t="shared" si="453"/>
        <v>HUnSatLig</v>
      </c>
      <c r="AM1252" t="str">
        <f t="shared" si="454"/>
        <v>----</v>
      </c>
      <c r="AN1252" t="str">
        <f t="shared" si="455"/>
        <v>----</v>
      </c>
      <c r="AO1252" t="str">
        <f t="shared" si="456"/>
        <v>----</v>
      </c>
      <c r="AQ1252" s="4">
        <f t="shared" si="457"/>
        <v>469.31641700248514</v>
      </c>
      <c r="AR1252" s="4">
        <f t="shared" si="458"/>
        <v>469</v>
      </c>
      <c r="AS1252" s="4">
        <f t="shared" si="459"/>
        <v>0.31641700248513871</v>
      </c>
    </row>
    <row r="1253" spans="1:45" x14ac:dyDescent="0.25">
      <c r="A1253">
        <v>23</v>
      </c>
      <c r="B1253">
        <v>34</v>
      </c>
      <c r="C1253">
        <v>0</v>
      </c>
      <c r="D1253">
        <v>11</v>
      </c>
      <c r="E1253">
        <v>0</v>
      </c>
      <c r="F1253">
        <v>0</v>
      </c>
      <c r="G1253" t="s">
        <v>53</v>
      </c>
      <c r="H1253">
        <f t="shared" si="437"/>
        <v>-0.52173913043478226</v>
      </c>
      <c r="I1253">
        <v>485.20283419999998</v>
      </c>
      <c r="K1253">
        <v>3930283</v>
      </c>
      <c r="L1253">
        <v>3365511</v>
      </c>
      <c r="M1253">
        <v>2736666</v>
      </c>
      <c r="N1253" t="str">
        <f t="shared" si="438"/>
        <v>Yes</v>
      </c>
      <c r="O1253">
        <f t="shared" si="439"/>
        <v>3344153.3333333335</v>
      </c>
      <c r="Q1253">
        <v>4723186</v>
      </c>
      <c r="R1253">
        <v>4338647</v>
      </c>
      <c r="S1253">
        <v>4719289</v>
      </c>
      <c r="T1253" t="str">
        <f t="shared" si="440"/>
        <v>Yes</v>
      </c>
      <c r="U1253">
        <f t="shared" si="441"/>
        <v>4593707.333333333</v>
      </c>
      <c r="W1253">
        <f t="shared" si="442"/>
        <v>1.4782608695652173</v>
      </c>
      <c r="X1253">
        <f t="shared" si="443"/>
        <v>0.47826086956521741</v>
      </c>
      <c r="Z1253" s="4">
        <f t="shared" si="444"/>
        <v>485.20283417989998</v>
      </c>
      <c r="AA1253">
        <f t="shared" si="445"/>
        <v>7</v>
      </c>
      <c r="AB1253">
        <f t="shared" si="446"/>
        <v>0.30434782608695654</v>
      </c>
      <c r="AC1253">
        <f t="shared" si="447"/>
        <v>0.20588235294117646</v>
      </c>
      <c r="AD1253">
        <f t="shared" si="448"/>
        <v>0.63636363636363635</v>
      </c>
      <c r="AE1253" t="str">
        <f t="shared" si="449"/>
        <v>O</v>
      </c>
      <c r="AH1253">
        <f t="shared" si="450"/>
        <v>8.5714285714285715E-2</v>
      </c>
      <c r="AJ1253" t="str">
        <f t="shared" si="451"/>
        <v>----</v>
      </c>
      <c r="AK1253" t="str">
        <f t="shared" si="452"/>
        <v>----</v>
      </c>
      <c r="AL1253" t="str">
        <f t="shared" si="453"/>
        <v>HUnSatLig</v>
      </c>
      <c r="AM1253" t="str">
        <f t="shared" si="454"/>
        <v>----</v>
      </c>
      <c r="AN1253" t="str">
        <f t="shared" si="455"/>
        <v>----</v>
      </c>
      <c r="AO1253" t="str">
        <f t="shared" si="456"/>
        <v>----</v>
      </c>
      <c r="AQ1253" s="4">
        <f t="shared" si="457"/>
        <v>485.31503019097045</v>
      </c>
      <c r="AR1253" s="4">
        <f t="shared" si="458"/>
        <v>485</v>
      </c>
      <c r="AS1253" s="4">
        <f t="shared" si="459"/>
        <v>0.31503019097044671</v>
      </c>
    </row>
    <row r="1254" spans="1:45" x14ac:dyDescent="0.25">
      <c r="A1254">
        <v>23</v>
      </c>
      <c r="B1254">
        <v>34</v>
      </c>
      <c r="C1254">
        <v>0</v>
      </c>
      <c r="D1254">
        <v>12</v>
      </c>
      <c r="E1254">
        <v>0</v>
      </c>
      <c r="F1254">
        <v>0</v>
      </c>
      <c r="G1254" t="s">
        <v>53</v>
      </c>
      <c r="H1254">
        <f t="shared" si="437"/>
        <v>-0.43478260869565233</v>
      </c>
      <c r="I1254">
        <v>501.1977488</v>
      </c>
      <c r="K1254">
        <v>2170250</v>
      </c>
      <c r="L1254">
        <v>1973242</v>
      </c>
      <c r="M1254">
        <v>1647271</v>
      </c>
      <c r="N1254" t="str">
        <f t="shared" si="438"/>
        <v>Yes</v>
      </c>
      <c r="O1254">
        <f t="shared" si="439"/>
        <v>1930254.3333333333</v>
      </c>
      <c r="Q1254">
        <v>3333562</v>
      </c>
      <c r="R1254">
        <v>3360036</v>
      </c>
      <c r="S1254">
        <v>3561956</v>
      </c>
      <c r="T1254" t="str">
        <f t="shared" si="440"/>
        <v>Yes</v>
      </c>
      <c r="U1254">
        <f t="shared" si="441"/>
        <v>3418518</v>
      </c>
      <c r="W1254">
        <f t="shared" si="442"/>
        <v>1.4782608695652173</v>
      </c>
      <c r="X1254">
        <f t="shared" si="443"/>
        <v>0.52173913043478259</v>
      </c>
      <c r="Z1254" s="4">
        <f t="shared" si="444"/>
        <v>501.1977487799</v>
      </c>
      <c r="AA1254">
        <f t="shared" si="445"/>
        <v>7</v>
      </c>
      <c r="AB1254">
        <f t="shared" si="446"/>
        <v>0.30434782608695654</v>
      </c>
      <c r="AC1254">
        <f t="shared" si="447"/>
        <v>0.20588235294117646</v>
      </c>
      <c r="AD1254">
        <f t="shared" si="448"/>
        <v>0.58333333333333337</v>
      </c>
      <c r="AE1254" t="str">
        <f t="shared" si="449"/>
        <v>O</v>
      </c>
      <c r="AH1254">
        <f t="shared" si="450"/>
        <v>5.8823529411764705E-2</v>
      </c>
      <c r="AJ1254" t="str">
        <f t="shared" si="451"/>
        <v>----</v>
      </c>
      <c r="AK1254" t="str">
        <f t="shared" si="452"/>
        <v>----</v>
      </c>
      <c r="AL1254" t="str">
        <f t="shared" si="453"/>
        <v>HUnSatLig</v>
      </c>
      <c r="AM1254" t="str">
        <f t="shared" si="454"/>
        <v>----</v>
      </c>
      <c r="AN1254" t="str">
        <f t="shared" si="455"/>
        <v>----</v>
      </c>
      <c r="AO1254" t="str">
        <f t="shared" si="456"/>
        <v>----</v>
      </c>
      <c r="AQ1254" s="4">
        <f t="shared" si="457"/>
        <v>501.31364337945575</v>
      </c>
      <c r="AR1254" s="4">
        <f t="shared" si="458"/>
        <v>501</v>
      </c>
      <c r="AS1254" s="4">
        <f t="shared" si="459"/>
        <v>0.31364337945575471</v>
      </c>
    </row>
    <row r="1255" spans="1:45" x14ac:dyDescent="0.25">
      <c r="A1255">
        <v>24</v>
      </c>
      <c r="B1255">
        <v>26</v>
      </c>
      <c r="C1255">
        <v>0</v>
      </c>
      <c r="D1255">
        <v>10</v>
      </c>
      <c r="E1255">
        <v>0</v>
      </c>
      <c r="F1255">
        <v>0</v>
      </c>
      <c r="G1255" t="s">
        <v>53</v>
      </c>
      <c r="H1255">
        <f t="shared" si="437"/>
        <v>-0.25</v>
      </c>
      <c r="I1255">
        <v>473.14531959999999</v>
      </c>
      <c r="K1255">
        <v>4899889</v>
      </c>
      <c r="L1255">
        <v>4725302</v>
      </c>
      <c r="M1255">
        <v>4485878</v>
      </c>
      <c r="N1255" t="str">
        <f t="shared" si="438"/>
        <v>Yes</v>
      </c>
      <c r="O1255">
        <f t="shared" si="439"/>
        <v>4703689.666666667</v>
      </c>
      <c r="Q1255">
        <v>1826604</v>
      </c>
      <c r="R1255">
        <v>2756689</v>
      </c>
      <c r="S1255">
        <v>2480006</v>
      </c>
      <c r="T1255" t="str">
        <f t="shared" si="440"/>
        <v>Yes</v>
      </c>
      <c r="U1255">
        <f t="shared" si="441"/>
        <v>2354433</v>
      </c>
      <c r="W1255">
        <f t="shared" si="442"/>
        <v>1.0833333333333333</v>
      </c>
      <c r="X1255">
        <f t="shared" si="443"/>
        <v>0.41666666666666669</v>
      </c>
      <c r="Z1255" s="4">
        <f t="shared" si="444"/>
        <v>473.14531957989999</v>
      </c>
      <c r="AA1255">
        <f t="shared" si="445"/>
        <v>12</v>
      </c>
      <c r="AB1255">
        <f t="shared" si="446"/>
        <v>0.5</v>
      </c>
      <c r="AC1255">
        <f t="shared" si="447"/>
        <v>0.46153846153846156</v>
      </c>
      <c r="AD1255">
        <f t="shared" si="448"/>
        <v>1.2</v>
      </c>
      <c r="AE1255" t="str">
        <f t="shared" si="449"/>
        <v>CRAM</v>
      </c>
      <c r="AH1255">
        <f t="shared" si="450"/>
        <v>0.36842105263157893</v>
      </c>
      <c r="AJ1255" t="str">
        <f t="shared" si="451"/>
        <v>----</v>
      </c>
      <c r="AK1255" t="str">
        <f t="shared" si="452"/>
        <v>----</v>
      </c>
      <c r="AL1255" t="str">
        <f t="shared" si="453"/>
        <v>HUnSatLig</v>
      </c>
      <c r="AM1255" t="str">
        <f t="shared" si="454"/>
        <v>----</v>
      </c>
      <c r="AN1255" t="str">
        <f t="shared" si="455"/>
        <v>----</v>
      </c>
      <c r="AO1255" t="str">
        <f t="shared" si="456"/>
        <v>----</v>
      </c>
      <c r="AQ1255" s="4">
        <f t="shared" si="457"/>
        <v>473.2547274682592</v>
      </c>
      <c r="AR1255" s="4">
        <f t="shared" si="458"/>
        <v>473</v>
      </c>
      <c r="AS1255" s="4">
        <f t="shared" si="459"/>
        <v>0.25472746825920467</v>
      </c>
    </row>
    <row r="1256" spans="1:45" x14ac:dyDescent="0.25">
      <c r="A1256">
        <v>24</v>
      </c>
      <c r="B1256">
        <v>26</v>
      </c>
      <c r="C1256">
        <v>0</v>
      </c>
      <c r="D1256">
        <v>12</v>
      </c>
      <c r="E1256">
        <v>0</v>
      </c>
      <c r="F1256">
        <v>0</v>
      </c>
      <c r="G1256" t="s">
        <v>53</v>
      </c>
      <c r="H1256">
        <f t="shared" si="437"/>
        <v>-8.3333333333333037E-2</v>
      </c>
      <c r="I1256">
        <v>505.13514880000002</v>
      </c>
      <c r="K1256">
        <v>4980844</v>
      </c>
      <c r="L1256">
        <v>4441189</v>
      </c>
      <c r="M1256">
        <v>4580092</v>
      </c>
      <c r="N1256" t="str">
        <f t="shared" si="438"/>
        <v>Yes</v>
      </c>
      <c r="O1256">
        <f t="shared" si="439"/>
        <v>4667375</v>
      </c>
      <c r="Q1256">
        <v>1657761</v>
      </c>
      <c r="R1256">
        <v>2557863</v>
      </c>
      <c r="S1256">
        <v>2137279</v>
      </c>
      <c r="T1256" t="str">
        <f t="shared" si="440"/>
        <v>Yes</v>
      </c>
      <c r="U1256">
        <f t="shared" si="441"/>
        <v>2117634.3333333335</v>
      </c>
      <c r="W1256">
        <f t="shared" si="442"/>
        <v>1.0833333333333333</v>
      </c>
      <c r="X1256">
        <f t="shared" si="443"/>
        <v>0.5</v>
      </c>
      <c r="Z1256" s="4">
        <f t="shared" si="444"/>
        <v>505.13514877990002</v>
      </c>
      <c r="AA1256">
        <f t="shared" si="445"/>
        <v>12</v>
      </c>
      <c r="AB1256">
        <f t="shared" si="446"/>
        <v>0.5</v>
      </c>
      <c r="AC1256">
        <f t="shared" si="447"/>
        <v>0.46153846153846156</v>
      </c>
      <c r="AD1256">
        <f t="shared" si="448"/>
        <v>1</v>
      </c>
      <c r="AE1256" t="str">
        <f t="shared" si="449"/>
        <v>CRAM</v>
      </c>
      <c r="AH1256">
        <f t="shared" si="450"/>
        <v>0.33333333333333331</v>
      </c>
      <c r="AJ1256" t="str">
        <f t="shared" si="451"/>
        <v>----</v>
      </c>
      <c r="AK1256" t="str">
        <f t="shared" si="452"/>
        <v>----</v>
      </c>
      <c r="AL1256" t="str">
        <f t="shared" si="453"/>
        <v>HUnSatLig</v>
      </c>
      <c r="AM1256" t="str">
        <f t="shared" si="454"/>
        <v>----</v>
      </c>
      <c r="AN1256" t="str">
        <f t="shared" si="455"/>
        <v>----</v>
      </c>
      <c r="AO1256" t="str">
        <f t="shared" si="456"/>
        <v>----</v>
      </c>
      <c r="AQ1256" s="4">
        <f t="shared" si="457"/>
        <v>505.25195384522982</v>
      </c>
      <c r="AR1256" s="4">
        <f t="shared" si="458"/>
        <v>505</v>
      </c>
      <c r="AS1256" s="4">
        <f t="shared" si="459"/>
        <v>0.25195384522982067</v>
      </c>
    </row>
    <row r="1257" spans="1:45" x14ac:dyDescent="0.25">
      <c r="A1257">
        <v>24</v>
      </c>
      <c r="B1257">
        <v>26</v>
      </c>
      <c r="C1257">
        <v>0</v>
      </c>
      <c r="D1257">
        <v>13</v>
      </c>
      <c r="E1257">
        <v>0</v>
      </c>
      <c r="F1257">
        <v>0</v>
      </c>
      <c r="G1257" t="s">
        <v>53</v>
      </c>
      <c r="H1257">
        <f t="shared" si="437"/>
        <v>0</v>
      </c>
      <c r="I1257">
        <v>521.13006340000004</v>
      </c>
      <c r="K1257">
        <v>3896247</v>
      </c>
      <c r="L1257">
        <v>3475918</v>
      </c>
      <c r="M1257">
        <v>3343524</v>
      </c>
      <c r="N1257" t="str">
        <f t="shared" si="438"/>
        <v>Yes</v>
      </c>
      <c r="O1257">
        <f t="shared" si="439"/>
        <v>3571896.3333333335</v>
      </c>
      <c r="Q1257">
        <v>1815781</v>
      </c>
      <c r="R1257">
        <v>2166234</v>
      </c>
      <c r="S1257">
        <v>2482081</v>
      </c>
      <c r="T1257" t="str">
        <f t="shared" si="440"/>
        <v>Yes</v>
      </c>
      <c r="U1257">
        <f t="shared" si="441"/>
        <v>2154698.6666666665</v>
      </c>
      <c r="W1257">
        <f t="shared" si="442"/>
        <v>1.0833333333333333</v>
      </c>
      <c r="X1257">
        <f t="shared" si="443"/>
        <v>0.54166666666666663</v>
      </c>
      <c r="Z1257" s="4">
        <f t="shared" si="444"/>
        <v>521.13006337990009</v>
      </c>
      <c r="AA1257">
        <f t="shared" si="445"/>
        <v>12</v>
      </c>
      <c r="AB1257">
        <f t="shared" si="446"/>
        <v>0.5</v>
      </c>
      <c r="AC1257">
        <f t="shared" si="447"/>
        <v>0.46153846153846156</v>
      </c>
      <c r="AD1257">
        <f t="shared" si="448"/>
        <v>0.92307692307692313</v>
      </c>
      <c r="AE1257" t="str">
        <f t="shared" si="449"/>
        <v>CRAM</v>
      </c>
      <c r="AH1257">
        <f t="shared" si="450"/>
        <v>0.31428571428571428</v>
      </c>
      <c r="AJ1257" t="str">
        <f t="shared" si="451"/>
        <v>----</v>
      </c>
      <c r="AK1257" t="str">
        <f t="shared" si="452"/>
        <v>----</v>
      </c>
      <c r="AL1257" t="str">
        <f t="shared" si="453"/>
        <v>HUnSatLig</v>
      </c>
      <c r="AM1257" t="str">
        <f t="shared" si="454"/>
        <v>----</v>
      </c>
      <c r="AN1257" t="str">
        <f t="shared" si="455"/>
        <v>----</v>
      </c>
      <c r="AO1257" t="str">
        <f t="shared" si="456"/>
        <v>----</v>
      </c>
      <c r="AQ1257" s="4">
        <f t="shared" si="457"/>
        <v>521.25056703371513</v>
      </c>
      <c r="AR1257" s="4">
        <f t="shared" si="458"/>
        <v>521</v>
      </c>
      <c r="AS1257" s="4">
        <f t="shared" si="459"/>
        <v>0.25056703371512867</v>
      </c>
    </row>
    <row r="1258" spans="1:45" x14ac:dyDescent="0.25">
      <c r="A1258">
        <v>24</v>
      </c>
      <c r="B1258">
        <v>28</v>
      </c>
      <c r="C1258">
        <v>0</v>
      </c>
      <c r="D1258">
        <v>8</v>
      </c>
      <c r="E1258">
        <v>0</v>
      </c>
      <c r="F1258">
        <v>0</v>
      </c>
      <c r="G1258" t="s">
        <v>53</v>
      </c>
      <c r="H1258">
        <f t="shared" si="437"/>
        <v>-0.5</v>
      </c>
      <c r="I1258">
        <v>443.17114040000001</v>
      </c>
      <c r="K1258">
        <v>4150833</v>
      </c>
      <c r="L1258">
        <v>3932905</v>
      </c>
      <c r="M1258">
        <v>3781613</v>
      </c>
      <c r="N1258" t="str">
        <f t="shared" si="438"/>
        <v>Yes</v>
      </c>
      <c r="O1258">
        <f t="shared" si="439"/>
        <v>3955117</v>
      </c>
      <c r="Q1258">
        <v>1662849</v>
      </c>
      <c r="R1258">
        <v>2308628</v>
      </c>
      <c r="S1258">
        <v>2554764</v>
      </c>
      <c r="T1258" t="str">
        <f t="shared" si="440"/>
        <v>Yes</v>
      </c>
      <c r="U1258">
        <f t="shared" si="441"/>
        <v>2175413.6666666665</v>
      </c>
      <c r="W1258">
        <f t="shared" si="442"/>
        <v>1.1666666666666667</v>
      </c>
      <c r="X1258">
        <f t="shared" si="443"/>
        <v>0.33333333333333331</v>
      </c>
      <c r="Z1258" s="4">
        <f t="shared" si="444"/>
        <v>443.17114037990001</v>
      </c>
      <c r="AA1258">
        <f t="shared" si="445"/>
        <v>11</v>
      </c>
      <c r="AB1258">
        <f t="shared" si="446"/>
        <v>0.45833333333333331</v>
      </c>
      <c r="AC1258">
        <f t="shared" si="447"/>
        <v>0.39285714285714285</v>
      </c>
      <c r="AD1258">
        <f t="shared" si="448"/>
        <v>1.375</v>
      </c>
      <c r="AE1258" t="str">
        <f t="shared" si="449"/>
        <v>CRAM</v>
      </c>
      <c r="AH1258">
        <f t="shared" si="450"/>
        <v>0.35</v>
      </c>
      <c r="AJ1258" t="str">
        <f t="shared" si="451"/>
        <v>----</v>
      </c>
      <c r="AK1258" t="str">
        <f t="shared" si="452"/>
        <v>----</v>
      </c>
      <c r="AL1258" t="str">
        <f t="shared" si="453"/>
        <v>HUnSatLig</v>
      </c>
      <c r="AM1258" t="str">
        <f t="shared" si="454"/>
        <v>----</v>
      </c>
      <c r="AN1258" t="str">
        <f t="shared" si="455"/>
        <v>----</v>
      </c>
      <c r="AO1258" t="str">
        <f t="shared" si="456"/>
        <v>----</v>
      </c>
      <c r="AQ1258" s="4">
        <f t="shared" si="457"/>
        <v>443.27361718067181</v>
      </c>
      <c r="AR1258" s="4">
        <f t="shared" si="458"/>
        <v>443</v>
      </c>
      <c r="AS1258" s="4">
        <f t="shared" si="459"/>
        <v>0.27361718067180618</v>
      </c>
    </row>
    <row r="1259" spans="1:45" x14ac:dyDescent="0.25">
      <c r="A1259">
        <v>24</v>
      </c>
      <c r="B1259">
        <v>28</v>
      </c>
      <c r="C1259">
        <v>0</v>
      </c>
      <c r="D1259">
        <v>9</v>
      </c>
      <c r="E1259">
        <v>0</v>
      </c>
      <c r="F1259">
        <v>0</v>
      </c>
      <c r="G1259" t="s">
        <v>53</v>
      </c>
      <c r="H1259">
        <f t="shared" si="437"/>
        <v>-0.41666666666666696</v>
      </c>
      <c r="I1259">
        <v>459.16605499999997</v>
      </c>
      <c r="K1259">
        <v>5030604</v>
      </c>
      <c r="L1259">
        <v>4996967</v>
      </c>
      <c r="M1259">
        <v>5117431</v>
      </c>
      <c r="N1259" t="str">
        <f t="shared" si="438"/>
        <v>Yes</v>
      </c>
      <c r="O1259">
        <f t="shared" si="439"/>
        <v>5048334</v>
      </c>
      <c r="Q1259">
        <v>2607358</v>
      </c>
      <c r="R1259">
        <v>3425111</v>
      </c>
      <c r="S1259">
        <v>3268255</v>
      </c>
      <c r="T1259" t="str">
        <f t="shared" si="440"/>
        <v>Yes</v>
      </c>
      <c r="U1259">
        <f t="shared" si="441"/>
        <v>3100241.3333333335</v>
      </c>
      <c r="W1259">
        <f t="shared" si="442"/>
        <v>1.1666666666666667</v>
      </c>
      <c r="X1259">
        <f t="shared" si="443"/>
        <v>0.375</v>
      </c>
      <c r="Z1259" s="4">
        <f t="shared" si="444"/>
        <v>459.16605497990003</v>
      </c>
      <c r="AA1259">
        <f t="shared" si="445"/>
        <v>11</v>
      </c>
      <c r="AB1259">
        <f t="shared" si="446"/>
        <v>0.45833333333333331</v>
      </c>
      <c r="AC1259">
        <f t="shared" si="447"/>
        <v>0.39285714285714285</v>
      </c>
      <c r="AD1259">
        <f t="shared" si="448"/>
        <v>1.2222222222222223</v>
      </c>
      <c r="AE1259" t="str">
        <f t="shared" si="449"/>
        <v>CRAM</v>
      </c>
      <c r="AH1259">
        <f t="shared" si="450"/>
        <v>0.33333333333333331</v>
      </c>
      <c r="AJ1259" t="str">
        <f t="shared" si="451"/>
        <v>----</v>
      </c>
      <c r="AK1259" t="str">
        <f t="shared" si="452"/>
        <v>----</v>
      </c>
      <c r="AL1259" t="str">
        <f t="shared" si="453"/>
        <v>HUnSatLig</v>
      </c>
      <c r="AM1259" t="str">
        <f t="shared" si="454"/>
        <v>----</v>
      </c>
      <c r="AN1259" t="str">
        <f t="shared" si="455"/>
        <v>----</v>
      </c>
      <c r="AO1259" t="str">
        <f t="shared" si="456"/>
        <v>----</v>
      </c>
      <c r="AQ1259" s="4">
        <f t="shared" si="457"/>
        <v>459.27223036915711</v>
      </c>
      <c r="AR1259" s="4">
        <f t="shared" si="458"/>
        <v>459</v>
      </c>
      <c r="AS1259" s="4">
        <f t="shared" si="459"/>
        <v>0.27223036915711418</v>
      </c>
    </row>
    <row r="1260" spans="1:45" x14ac:dyDescent="0.25">
      <c r="A1260">
        <v>24</v>
      </c>
      <c r="B1260">
        <v>28</v>
      </c>
      <c r="C1260">
        <v>0</v>
      </c>
      <c r="D1260">
        <v>10</v>
      </c>
      <c r="E1260">
        <v>0</v>
      </c>
      <c r="F1260">
        <v>0</v>
      </c>
      <c r="G1260" t="s">
        <v>53</v>
      </c>
      <c r="H1260">
        <f t="shared" si="437"/>
        <v>-0.33333333333333304</v>
      </c>
      <c r="I1260">
        <v>475.16096959999999</v>
      </c>
      <c r="K1260">
        <v>6143008</v>
      </c>
      <c r="L1260">
        <v>5314097</v>
      </c>
      <c r="M1260">
        <v>5165752</v>
      </c>
      <c r="N1260" t="str">
        <f t="shared" si="438"/>
        <v>Yes</v>
      </c>
      <c r="O1260">
        <f t="shared" si="439"/>
        <v>5540952.333333333</v>
      </c>
      <c r="Q1260">
        <v>2739288</v>
      </c>
      <c r="R1260">
        <v>3954719</v>
      </c>
      <c r="S1260">
        <v>3852700</v>
      </c>
      <c r="T1260" t="str">
        <f t="shared" si="440"/>
        <v>Yes</v>
      </c>
      <c r="U1260">
        <f t="shared" si="441"/>
        <v>3515569</v>
      </c>
      <c r="W1260">
        <f t="shared" si="442"/>
        <v>1.1666666666666667</v>
      </c>
      <c r="X1260">
        <f t="shared" si="443"/>
        <v>0.41666666666666669</v>
      </c>
      <c r="Z1260" s="4">
        <f t="shared" si="444"/>
        <v>475.16096957989998</v>
      </c>
      <c r="AA1260">
        <f t="shared" si="445"/>
        <v>11</v>
      </c>
      <c r="AB1260">
        <f t="shared" si="446"/>
        <v>0.45833333333333331</v>
      </c>
      <c r="AC1260">
        <f t="shared" si="447"/>
        <v>0.39285714285714285</v>
      </c>
      <c r="AD1260">
        <f t="shared" si="448"/>
        <v>1.1000000000000001</v>
      </c>
      <c r="AE1260" t="str">
        <f t="shared" si="449"/>
        <v>CRAM</v>
      </c>
      <c r="AH1260">
        <f t="shared" si="450"/>
        <v>0.31578947368421051</v>
      </c>
      <c r="AJ1260" t="str">
        <f t="shared" si="451"/>
        <v>----</v>
      </c>
      <c r="AK1260" t="str">
        <f t="shared" si="452"/>
        <v>----</v>
      </c>
      <c r="AL1260" t="str">
        <f t="shared" si="453"/>
        <v>HUnSatLig</v>
      </c>
      <c r="AM1260" t="str">
        <f t="shared" si="454"/>
        <v>----</v>
      </c>
      <c r="AN1260" t="str">
        <f t="shared" si="455"/>
        <v>----</v>
      </c>
      <c r="AO1260" t="str">
        <f t="shared" si="456"/>
        <v>----</v>
      </c>
      <c r="AQ1260" s="4">
        <f t="shared" si="457"/>
        <v>475.27084355764237</v>
      </c>
      <c r="AR1260" s="4">
        <f t="shared" si="458"/>
        <v>475</v>
      </c>
      <c r="AS1260" s="4">
        <f t="shared" si="459"/>
        <v>0.27084355764236534</v>
      </c>
    </row>
    <row r="1261" spans="1:45" x14ac:dyDescent="0.25">
      <c r="A1261">
        <v>24</v>
      </c>
      <c r="B1261">
        <v>28</v>
      </c>
      <c r="C1261">
        <v>0</v>
      </c>
      <c r="D1261">
        <v>11</v>
      </c>
      <c r="E1261">
        <v>0</v>
      </c>
      <c r="F1261">
        <v>0</v>
      </c>
      <c r="G1261" t="s">
        <v>53</v>
      </c>
      <c r="H1261">
        <f t="shared" si="437"/>
        <v>-0.25</v>
      </c>
      <c r="I1261">
        <v>491.1558842</v>
      </c>
      <c r="K1261">
        <v>6169992</v>
      </c>
      <c r="L1261">
        <v>5049083</v>
      </c>
      <c r="M1261">
        <v>5342752</v>
      </c>
      <c r="N1261" t="str">
        <f t="shared" si="438"/>
        <v>Yes</v>
      </c>
      <c r="O1261">
        <f t="shared" si="439"/>
        <v>5520609</v>
      </c>
      <c r="Q1261">
        <v>2454856</v>
      </c>
      <c r="R1261">
        <v>3015713</v>
      </c>
      <c r="S1261">
        <v>3818439</v>
      </c>
      <c r="T1261" t="str">
        <f t="shared" si="440"/>
        <v>Yes</v>
      </c>
      <c r="U1261">
        <f t="shared" si="441"/>
        <v>3096336</v>
      </c>
      <c r="W1261">
        <f t="shared" si="442"/>
        <v>1.1666666666666667</v>
      </c>
      <c r="X1261">
        <f t="shared" si="443"/>
        <v>0.45833333333333331</v>
      </c>
      <c r="Z1261" s="4">
        <f t="shared" si="444"/>
        <v>491.1558841799</v>
      </c>
      <c r="AA1261">
        <f t="shared" si="445"/>
        <v>11</v>
      </c>
      <c r="AB1261">
        <f t="shared" si="446"/>
        <v>0.45833333333333331</v>
      </c>
      <c r="AC1261">
        <f t="shared" si="447"/>
        <v>0.39285714285714285</v>
      </c>
      <c r="AD1261">
        <f t="shared" si="448"/>
        <v>1</v>
      </c>
      <c r="AE1261" t="str">
        <f t="shared" si="449"/>
        <v>CRAM</v>
      </c>
      <c r="AH1261">
        <f t="shared" si="450"/>
        <v>0.29729729729729731</v>
      </c>
      <c r="AJ1261" t="str">
        <f t="shared" si="451"/>
        <v>----</v>
      </c>
      <c r="AK1261" t="str">
        <f t="shared" si="452"/>
        <v>----</v>
      </c>
      <c r="AL1261" t="str">
        <f t="shared" si="453"/>
        <v>HUnSatLig</v>
      </c>
      <c r="AM1261" t="str">
        <f t="shared" si="454"/>
        <v>----</v>
      </c>
      <c r="AN1261" t="str">
        <f t="shared" si="455"/>
        <v>----</v>
      </c>
      <c r="AO1261" t="str">
        <f t="shared" si="456"/>
        <v>----</v>
      </c>
      <c r="AQ1261" s="4">
        <f t="shared" si="457"/>
        <v>491.26945674612767</v>
      </c>
      <c r="AR1261" s="4">
        <f t="shared" si="458"/>
        <v>491</v>
      </c>
      <c r="AS1261" s="4">
        <f t="shared" si="459"/>
        <v>0.26945674612767334</v>
      </c>
    </row>
    <row r="1262" spans="1:45" x14ac:dyDescent="0.25">
      <c r="A1262">
        <v>24</v>
      </c>
      <c r="B1262">
        <v>28</v>
      </c>
      <c r="C1262">
        <v>0</v>
      </c>
      <c r="D1262">
        <v>12</v>
      </c>
      <c r="E1262">
        <v>0</v>
      </c>
      <c r="F1262">
        <v>0</v>
      </c>
      <c r="G1262" t="s">
        <v>53</v>
      </c>
      <c r="H1262">
        <f t="shared" si="437"/>
        <v>-0.16666666666666696</v>
      </c>
      <c r="I1262">
        <v>507.15079880000002</v>
      </c>
      <c r="K1262">
        <v>4525280</v>
      </c>
      <c r="L1262">
        <v>4372635</v>
      </c>
      <c r="M1262">
        <v>3831596</v>
      </c>
      <c r="N1262" t="str">
        <f t="shared" si="438"/>
        <v>Yes</v>
      </c>
      <c r="O1262">
        <f t="shared" si="439"/>
        <v>4243170.333333333</v>
      </c>
      <c r="Q1262">
        <v>2368782</v>
      </c>
      <c r="R1262">
        <v>3078638</v>
      </c>
      <c r="S1262">
        <v>2722605</v>
      </c>
      <c r="T1262" t="str">
        <f t="shared" si="440"/>
        <v>Yes</v>
      </c>
      <c r="U1262">
        <f t="shared" si="441"/>
        <v>2723341.6666666665</v>
      </c>
      <c r="W1262">
        <f t="shared" si="442"/>
        <v>1.1666666666666667</v>
      </c>
      <c r="X1262">
        <f t="shared" si="443"/>
        <v>0.5</v>
      </c>
      <c r="Z1262" s="4">
        <f t="shared" si="444"/>
        <v>507.15079877989996</v>
      </c>
      <c r="AA1262">
        <f t="shared" si="445"/>
        <v>11</v>
      </c>
      <c r="AB1262">
        <f t="shared" si="446"/>
        <v>0.45833333333333331</v>
      </c>
      <c r="AC1262">
        <f t="shared" si="447"/>
        <v>0.39285714285714285</v>
      </c>
      <c r="AD1262">
        <f t="shared" si="448"/>
        <v>0.91666666666666663</v>
      </c>
      <c r="AE1262" t="str">
        <f t="shared" si="449"/>
        <v>CRAM</v>
      </c>
      <c r="AH1262">
        <f t="shared" si="450"/>
        <v>0.27777777777777779</v>
      </c>
      <c r="AJ1262" t="str">
        <f t="shared" si="451"/>
        <v>----</v>
      </c>
      <c r="AK1262" t="str">
        <f t="shared" si="452"/>
        <v>----</v>
      </c>
      <c r="AL1262" t="str">
        <f t="shared" si="453"/>
        <v>HUnSatLig</v>
      </c>
      <c r="AM1262" t="str">
        <f t="shared" si="454"/>
        <v>----</v>
      </c>
      <c r="AN1262" t="str">
        <f t="shared" si="455"/>
        <v>----</v>
      </c>
      <c r="AO1262" t="str">
        <f t="shared" si="456"/>
        <v>----</v>
      </c>
      <c r="AQ1262" s="4">
        <f t="shared" si="457"/>
        <v>507.26806993461298</v>
      </c>
      <c r="AR1262" s="4">
        <f t="shared" si="458"/>
        <v>507</v>
      </c>
      <c r="AS1262" s="4">
        <f t="shared" si="459"/>
        <v>0.26806993461298134</v>
      </c>
    </row>
    <row r="1263" spans="1:45" x14ac:dyDescent="0.25">
      <c r="A1263">
        <v>24</v>
      </c>
      <c r="B1263">
        <v>28</v>
      </c>
      <c r="C1263">
        <v>0</v>
      </c>
      <c r="D1263">
        <v>13</v>
      </c>
      <c r="E1263">
        <v>0</v>
      </c>
      <c r="F1263">
        <v>0</v>
      </c>
      <c r="G1263" t="s">
        <v>53</v>
      </c>
      <c r="H1263">
        <f t="shared" si="437"/>
        <v>-8.3333333333333037E-2</v>
      </c>
      <c r="I1263">
        <v>523.14571339999998</v>
      </c>
      <c r="K1263">
        <v>4179978</v>
      </c>
      <c r="L1263">
        <v>3153387</v>
      </c>
      <c r="M1263">
        <v>3569883</v>
      </c>
      <c r="N1263" t="str">
        <f t="shared" si="438"/>
        <v>Yes</v>
      </c>
      <c r="O1263">
        <f t="shared" si="439"/>
        <v>3634416</v>
      </c>
      <c r="Q1263">
        <v>2228982</v>
      </c>
      <c r="R1263">
        <v>2512922</v>
      </c>
      <c r="S1263">
        <v>2752993</v>
      </c>
      <c r="T1263" t="str">
        <f t="shared" si="440"/>
        <v>Yes</v>
      </c>
      <c r="U1263">
        <f t="shared" si="441"/>
        <v>2498299</v>
      </c>
      <c r="W1263">
        <f t="shared" si="442"/>
        <v>1.1666666666666667</v>
      </c>
      <c r="X1263">
        <f t="shared" si="443"/>
        <v>0.54166666666666663</v>
      </c>
      <c r="Z1263" s="4">
        <f t="shared" si="444"/>
        <v>523.14571337990003</v>
      </c>
      <c r="AA1263">
        <f t="shared" si="445"/>
        <v>11</v>
      </c>
      <c r="AB1263">
        <f t="shared" si="446"/>
        <v>0.45833333333333331</v>
      </c>
      <c r="AC1263">
        <f t="shared" si="447"/>
        <v>0.39285714285714285</v>
      </c>
      <c r="AD1263">
        <f t="shared" si="448"/>
        <v>0.84615384615384615</v>
      </c>
      <c r="AE1263" t="str">
        <f t="shared" si="449"/>
        <v>CRAM</v>
      </c>
      <c r="AH1263">
        <f t="shared" si="450"/>
        <v>0.25714285714285712</v>
      </c>
      <c r="AJ1263" t="str">
        <f t="shared" si="451"/>
        <v>----</v>
      </c>
      <c r="AK1263" t="str">
        <f t="shared" si="452"/>
        <v>----</v>
      </c>
      <c r="AL1263" t="str">
        <f t="shared" si="453"/>
        <v>HUnSatLig</v>
      </c>
      <c r="AM1263" t="str">
        <f t="shared" si="454"/>
        <v>----</v>
      </c>
      <c r="AN1263" t="str">
        <f t="shared" si="455"/>
        <v>----</v>
      </c>
      <c r="AO1263" t="str">
        <f t="shared" si="456"/>
        <v>----</v>
      </c>
      <c r="AQ1263" s="4">
        <f t="shared" si="457"/>
        <v>523.26668312309835</v>
      </c>
      <c r="AR1263" s="4">
        <f t="shared" si="458"/>
        <v>523</v>
      </c>
      <c r="AS1263" s="4">
        <f t="shared" si="459"/>
        <v>0.26668312309834619</v>
      </c>
    </row>
    <row r="1264" spans="1:45" x14ac:dyDescent="0.25">
      <c r="A1264">
        <v>24</v>
      </c>
      <c r="B1264">
        <v>30</v>
      </c>
      <c r="C1264">
        <v>0</v>
      </c>
      <c r="D1264">
        <v>7</v>
      </c>
      <c r="E1264">
        <v>0</v>
      </c>
      <c r="F1264">
        <v>0</v>
      </c>
      <c r="G1264" t="s">
        <v>53</v>
      </c>
      <c r="H1264">
        <f t="shared" si="437"/>
        <v>-0.66666666666666696</v>
      </c>
      <c r="I1264">
        <v>429.19187579999999</v>
      </c>
      <c r="K1264">
        <v>4503824</v>
      </c>
      <c r="L1264">
        <v>4327893</v>
      </c>
      <c r="M1264">
        <v>4436213</v>
      </c>
      <c r="N1264" t="str">
        <f t="shared" si="438"/>
        <v>Yes</v>
      </c>
      <c r="O1264">
        <f t="shared" si="439"/>
        <v>4422643.333333333</v>
      </c>
      <c r="Q1264">
        <v>1918577</v>
      </c>
      <c r="R1264">
        <v>3271690</v>
      </c>
      <c r="S1264">
        <v>2950249</v>
      </c>
      <c r="T1264" t="str">
        <f t="shared" si="440"/>
        <v>Yes</v>
      </c>
      <c r="U1264">
        <f t="shared" si="441"/>
        <v>2713505.3333333335</v>
      </c>
      <c r="W1264">
        <f t="shared" si="442"/>
        <v>1.25</v>
      </c>
      <c r="X1264">
        <f t="shared" si="443"/>
        <v>0.29166666666666669</v>
      </c>
      <c r="Z1264" s="4">
        <f t="shared" si="444"/>
        <v>429.19187577989999</v>
      </c>
      <c r="AA1264">
        <f t="shared" si="445"/>
        <v>10</v>
      </c>
      <c r="AB1264">
        <f t="shared" si="446"/>
        <v>0.41666666666666669</v>
      </c>
      <c r="AC1264">
        <f t="shared" si="447"/>
        <v>0.33333333333333331</v>
      </c>
      <c r="AD1264">
        <f t="shared" si="448"/>
        <v>1.4285714285714286</v>
      </c>
      <c r="AE1264" t="str">
        <f t="shared" si="449"/>
        <v>CRAM</v>
      </c>
      <c r="AH1264">
        <f t="shared" si="450"/>
        <v>0.31707317073170732</v>
      </c>
      <c r="AJ1264" t="str">
        <f t="shared" si="451"/>
        <v>----</v>
      </c>
      <c r="AK1264" t="str">
        <f t="shared" si="452"/>
        <v>----</v>
      </c>
      <c r="AL1264" t="str">
        <f t="shared" si="453"/>
        <v>HUnSatLig</v>
      </c>
      <c r="AM1264" t="str">
        <f t="shared" si="454"/>
        <v>----</v>
      </c>
      <c r="AN1264" t="str">
        <f t="shared" si="455"/>
        <v>----</v>
      </c>
      <c r="AO1264" t="str">
        <f t="shared" si="456"/>
        <v>----</v>
      </c>
      <c r="AQ1264" s="4">
        <f t="shared" si="457"/>
        <v>429.29112008156972</v>
      </c>
      <c r="AR1264" s="4">
        <f t="shared" si="458"/>
        <v>429</v>
      </c>
      <c r="AS1264" s="4">
        <f t="shared" si="459"/>
        <v>0.29112008156971569</v>
      </c>
    </row>
    <row r="1265" spans="1:45" x14ac:dyDescent="0.25">
      <c r="A1265">
        <v>24</v>
      </c>
      <c r="B1265">
        <v>30</v>
      </c>
      <c r="C1265">
        <v>0</v>
      </c>
      <c r="D1265">
        <v>8</v>
      </c>
      <c r="E1265">
        <v>0</v>
      </c>
      <c r="F1265">
        <v>0</v>
      </c>
      <c r="G1265" t="s">
        <v>53</v>
      </c>
      <c r="H1265">
        <f t="shared" si="437"/>
        <v>-0.58333333333333304</v>
      </c>
      <c r="I1265">
        <v>445.18679040000001</v>
      </c>
      <c r="K1265">
        <v>5500193</v>
      </c>
      <c r="L1265">
        <v>6082155</v>
      </c>
      <c r="M1265">
        <v>5449502</v>
      </c>
      <c r="N1265" t="str">
        <f t="shared" si="438"/>
        <v>Yes</v>
      </c>
      <c r="O1265">
        <f t="shared" si="439"/>
        <v>5677283.333333333</v>
      </c>
      <c r="Q1265">
        <v>2839462</v>
      </c>
      <c r="R1265">
        <v>4189476</v>
      </c>
      <c r="S1265">
        <v>3907279</v>
      </c>
      <c r="T1265" t="str">
        <f t="shared" si="440"/>
        <v>Yes</v>
      </c>
      <c r="U1265">
        <f t="shared" si="441"/>
        <v>3645405.6666666665</v>
      </c>
      <c r="W1265">
        <f t="shared" si="442"/>
        <v>1.25</v>
      </c>
      <c r="X1265">
        <f t="shared" si="443"/>
        <v>0.33333333333333331</v>
      </c>
      <c r="Z1265" s="4">
        <f t="shared" si="444"/>
        <v>445.1867903799</v>
      </c>
      <c r="AA1265">
        <f t="shared" si="445"/>
        <v>10</v>
      </c>
      <c r="AB1265">
        <f t="shared" si="446"/>
        <v>0.41666666666666669</v>
      </c>
      <c r="AC1265">
        <f t="shared" si="447"/>
        <v>0.33333333333333331</v>
      </c>
      <c r="AD1265">
        <f t="shared" si="448"/>
        <v>1.25</v>
      </c>
      <c r="AE1265" t="str">
        <f t="shared" si="449"/>
        <v>CRAM</v>
      </c>
      <c r="AH1265">
        <f t="shared" si="450"/>
        <v>0.3</v>
      </c>
      <c r="AJ1265" t="str">
        <f t="shared" si="451"/>
        <v>----</v>
      </c>
      <c r="AK1265" t="str">
        <f t="shared" si="452"/>
        <v>----</v>
      </c>
      <c r="AL1265" t="str">
        <f t="shared" si="453"/>
        <v>HUnSatLig</v>
      </c>
      <c r="AM1265" t="str">
        <f t="shared" si="454"/>
        <v>----</v>
      </c>
      <c r="AN1265" t="str">
        <f t="shared" si="455"/>
        <v>----</v>
      </c>
      <c r="AO1265" t="str">
        <f t="shared" si="456"/>
        <v>----</v>
      </c>
      <c r="AQ1265" s="4">
        <f t="shared" si="457"/>
        <v>445.28973327005502</v>
      </c>
      <c r="AR1265" s="4">
        <f t="shared" si="458"/>
        <v>445</v>
      </c>
      <c r="AS1265" s="4">
        <f t="shared" si="459"/>
        <v>0.2897332700550237</v>
      </c>
    </row>
    <row r="1266" spans="1:45" x14ac:dyDescent="0.25">
      <c r="A1266">
        <v>24</v>
      </c>
      <c r="B1266">
        <v>30</v>
      </c>
      <c r="C1266">
        <v>0</v>
      </c>
      <c r="D1266">
        <v>9</v>
      </c>
      <c r="E1266">
        <v>0</v>
      </c>
      <c r="F1266">
        <v>0</v>
      </c>
      <c r="G1266" t="s">
        <v>53</v>
      </c>
      <c r="H1266">
        <f t="shared" si="437"/>
        <v>-0.5</v>
      </c>
      <c r="I1266">
        <v>461.18170500000002</v>
      </c>
      <c r="K1266">
        <v>6741546</v>
      </c>
      <c r="L1266">
        <v>6935321</v>
      </c>
      <c r="M1266">
        <v>6005088</v>
      </c>
      <c r="N1266" t="str">
        <f t="shared" si="438"/>
        <v>Yes</v>
      </c>
      <c r="O1266">
        <f t="shared" si="439"/>
        <v>6560651.666666667</v>
      </c>
      <c r="Q1266">
        <v>3820702</v>
      </c>
      <c r="R1266">
        <v>4588213</v>
      </c>
      <c r="S1266">
        <v>4818497</v>
      </c>
      <c r="T1266" t="str">
        <f t="shared" si="440"/>
        <v>Yes</v>
      </c>
      <c r="U1266">
        <f t="shared" si="441"/>
        <v>4409137.333333333</v>
      </c>
      <c r="W1266">
        <f t="shared" si="442"/>
        <v>1.25</v>
      </c>
      <c r="X1266">
        <f t="shared" si="443"/>
        <v>0.375</v>
      </c>
      <c r="Z1266" s="4">
        <f t="shared" si="444"/>
        <v>461.18170497989996</v>
      </c>
      <c r="AA1266">
        <f t="shared" si="445"/>
        <v>10</v>
      </c>
      <c r="AB1266">
        <f t="shared" si="446"/>
        <v>0.41666666666666669</v>
      </c>
      <c r="AC1266">
        <f t="shared" si="447"/>
        <v>0.33333333333333331</v>
      </c>
      <c r="AD1266">
        <f t="shared" si="448"/>
        <v>1.1111111111111112</v>
      </c>
      <c r="AE1266" t="str">
        <f t="shared" si="449"/>
        <v>CRAM</v>
      </c>
      <c r="AH1266">
        <f t="shared" si="450"/>
        <v>0.28205128205128205</v>
      </c>
      <c r="AJ1266" t="str">
        <f t="shared" si="451"/>
        <v>----</v>
      </c>
      <c r="AK1266" t="str">
        <f t="shared" si="452"/>
        <v>----</v>
      </c>
      <c r="AL1266" t="str">
        <f t="shared" si="453"/>
        <v>HUnSatLig</v>
      </c>
      <c r="AM1266" t="str">
        <f t="shared" si="454"/>
        <v>----</v>
      </c>
      <c r="AN1266" t="str">
        <f t="shared" si="455"/>
        <v>----</v>
      </c>
      <c r="AO1266" t="str">
        <f t="shared" si="456"/>
        <v>----</v>
      </c>
      <c r="AQ1266" s="4">
        <f t="shared" si="457"/>
        <v>461.28834645854027</v>
      </c>
      <c r="AR1266" s="4">
        <f t="shared" si="458"/>
        <v>461</v>
      </c>
      <c r="AS1266" s="4">
        <f t="shared" si="459"/>
        <v>0.28834645854027485</v>
      </c>
    </row>
    <row r="1267" spans="1:45" x14ac:dyDescent="0.25">
      <c r="A1267">
        <v>24</v>
      </c>
      <c r="B1267">
        <v>30</v>
      </c>
      <c r="C1267">
        <v>0</v>
      </c>
      <c r="D1267">
        <v>10</v>
      </c>
      <c r="E1267">
        <v>0</v>
      </c>
      <c r="F1267">
        <v>0</v>
      </c>
      <c r="G1267" t="s">
        <v>53</v>
      </c>
      <c r="H1267">
        <f t="shared" si="437"/>
        <v>-0.41666666666666696</v>
      </c>
      <c r="I1267">
        <v>477.17661959999998</v>
      </c>
      <c r="K1267">
        <v>5813279</v>
      </c>
      <c r="L1267">
        <v>6040117</v>
      </c>
      <c r="M1267">
        <v>5551749</v>
      </c>
      <c r="N1267" t="str">
        <f t="shared" si="438"/>
        <v>Yes</v>
      </c>
      <c r="O1267">
        <f t="shared" si="439"/>
        <v>5801715</v>
      </c>
      <c r="Q1267">
        <v>4080787</v>
      </c>
      <c r="R1267">
        <v>5321721</v>
      </c>
      <c r="S1267">
        <v>5042624</v>
      </c>
      <c r="T1267" t="str">
        <f t="shared" si="440"/>
        <v>Yes</v>
      </c>
      <c r="U1267">
        <f t="shared" si="441"/>
        <v>4815044</v>
      </c>
      <c r="W1267">
        <f t="shared" si="442"/>
        <v>1.25</v>
      </c>
      <c r="X1267">
        <f t="shared" si="443"/>
        <v>0.41666666666666669</v>
      </c>
      <c r="Z1267" s="4">
        <f t="shared" si="444"/>
        <v>477.17661957989998</v>
      </c>
      <c r="AA1267">
        <f t="shared" si="445"/>
        <v>10</v>
      </c>
      <c r="AB1267">
        <f t="shared" si="446"/>
        <v>0.41666666666666669</v>
      </c>
      <c r="AC1267">
        <f t="shared" si="447"/>
        <v>0.33333333333333331</v>
      </c>
      <c r="AD1267">
        <f t="shared" si="448"/>
        <v>1</v>
      </c>
      <c r="AE1267" t="str">
        <f t="shared" si="449"/>
        <v>CRAM</v>
      </c>
      <c r="AH1267">
        <f t="shared" si="450"/>
        <v>0.26315789473684209</v>
      </c>
      <c r="AJ1267" t="str">
        <f t="shared" si="451"/>
        <v>----</v>
      </c>
      <c r="AK1267" t="str">
        <f t="shared" si="452"/>
        <v>----</v>
      </c>
      <c r="AL1267" t="str">
        <f t="shared" si="453"/>
        <v>HUnSatLig</v>
      </c>
      <c r="AM1267" t="str">
        <f t="shared" si="454"/>
        <v>----</v>
      </c>
      <c r="AN1267" t="str">
        <f t="shared" si="455"/>
        <v>----</v>
      </c>
      <c r="AO1267" t="str">
        <f t="shared" si="456"/>
        <v>----</v>
      </c>
      <c r="AQ1267" s="4">
        <f t="shared" si="457"/>
        <v>477.28695964702558</v>
      </c>
      <c r="AR1267" s="4">
        <f t="shared" si="458"/>
        <v>477</v>
      </c>
      <c r="AS1267" s="4">
        <f t="shared" si="459"/>
        <v>0.28695964702558285</v>
      </c>
    </row>
    <row r="1268" spans="1:45" x14ac:dyDescent="0.25">
      <c r="A1268">
        <v>24</v>
      </c>
      <c r="B1268">
        <v>30</v>
      </c>
      <c r="C1268">
        <v>0</v>
      </c>
      <c r="D1268">
        <v>11</v>
      </c>
      <c r="E1268">
        <v>0</v>
      </c>
      <c r="F1268">
        <v>0</v>
      </c>
      <c r="G1268" t="s">
        <v>53</v>
      </c>
      <c r="H1268">
        <f t="shared" si="437"/>
        <v>-0.33333333333333304</v>
      </c>
      <c r="I1268">
        <v>493.1715342</v>
      </c>
      <c r="K1268">
        <v>5032420</v>
      </c>
      <c r="L1268">
        <v>4387626</v>
      </c>
      <c r="M1268">
        <v>4624944</v>
      </c>
      <c r="N1268" t="str">
        <f t="shared" si="438"/>
        <v>Yes</v>
      </c>
      <c r="O1268">
        <f t="shared" si="439"/>
        <v>4681663.333333333</v>
      </c>
      <c r="Q1268">
        <v>4278213</v>
      </c>
      <c r="R1268">
        <v>4394057</v>
      </c>
      <c r="S1268">
        <v>5213230</v>
      </c>
      <c r="T1268" t="str">
        <f t="shared" si="440"/>
        <v>Yes</v>
      </c>
      <c r="U1268">
        <f t="shared" si="441"/>
        <v>4628500</v>
      </c>
      <c r="W1268">
        <f t="shared" si="442"/>
        <v>1.25</v>
      </c>
      <c r="X1268">
        <f t="shared" si="443"/>
        <v>0.45833333333333331</v>
      </c>
      <c r="Z1268" s="4">
        <f t="shared" si="444"/>
        <v>493.17153417989999</v>
      </c>
      <c r="AA1268">
        <f t="shared" si="445"/>
        <v>10</v>
      </c>
      <c r="AB1268">
        <f t="shared" si="446"/>
        <v>0.41666666666666669</v>
      </c>
      <c r="AC1268">
        <f t="shared" si="447"/>
        <v>0.33333333333333331</v>
      </c>
      <c r="AD1268">
        <f t="shared" si="448"/>
        <v>0.90909090909090906</v>
      </c>
      <c r="AE1268" t="str">
        <f t="shared" si="449"/>
        <v>CRAM</v>
      </c>
      <c r="AH1268">
        <f t="shared" si="450"/>
        <v>0.24324324324324326</v>
      </c>
      <c r="AJ1268" t="str">
        <f t="shared" si="451"/>
        <v>----</v>
      </c>
      <c r="AK1268" t="str">
        <f t="shared" si="452"/>
        <v>----</v>
      </c>
      <c r="AL1268" t="str">
        <f t="shared" si="453"/>
        <v>HUnSatLig</v>
      </c>
      <c r="AM1268" t="str">
        <f t="shared" si="454"/>
        <v>----</v>
      </c>
      <c r="AN1268" t="str">
        <f t="shared" si="455"/>
        <v>----</v>
      </c>
      <c r="AO1268" t="str">
        <f t="shared" si="456"/>
        <v>----</v>
      </c>
      <c r="AQ1268" s="4">
        <f t="shared" si="457"/>
        <v>493.28557283551089</v>
      </c>
      <c r="AR1268" s="4">
        <f t="shared" si="458"/>
        <v>493</v>
      </c>
      <c r="AS1268" s="4">
        <f t="shared" si="459"/>
        <v>0.28557283551089085</v>
      </c>
    </row>
    <row r="1269" spans="1:45" x14ac:dyDescent="0.25">
      <c r="A1269">
        <v>24</v>
      </c>
      <c r="B1269">
        <v>30</v>
      </c>
      <c r="C1269">
        <v>0</v>
      </c>
      <c r="D1269">
        <v>12</v>
      </c>
      <c r="E1269">
        <v>0</v>
      </c>
      <c r="F1269">
        <v>0</v>
      </c>
      <c r="G1269" t="s">
        <v>53</v>
      </c>
      <c r="H1269">
        <f t="shared" si="437"/>
        <v>-0.25</v>
      </c>
      <c r="I1269">
        <v>509.16644880000001</v>
      </c>
      <c r="K1269">
        <v>3886420</v>
      </c>
      <c r="L1269">
        <v>3847375</v>
      </c>
      <c r="M1269">
        <v>3602270</v>
      </c>
      <c r="N1269" t="str">
        <f t="shared" si="438"/>
        <v>Yes</v>
      </c>
      <c r="O1269">
        <f t="shared" si="439"/>
        <v>3778688.3333333335</v>
      </c>
      <c r="Q1269">
        <v>3587956</v>
      </c>
      <c r="R1269">
        <v>3838518</v>
      </c>
      <c r="S1269">
        <v>4360088</v>
      </c>
      <c r="T1269" t="str">
        <f t="shared" si="440"/>
        <v>Yes</v>
      </c>
      <c r="U1269">
        <f t="shared" si="441"/>
        <v>3928854</v>
      </c>
      <c r="W1269">
        <f t="shared" si="442"/>
        <v>1.25</v>
      </c>
      <c r="X1269">
        <f t="shared" si="443"/>
        <v>0.5</v>
      </c>
      <c r="Z1269" s="4">
        <f t="shared" si="444"/>
        <v>509.16644877990001</v>
      </c>
      <c r="AA1269">
        <f t="shared" si="445"/>
        <v>10</v>
      </c>
      <c r="AB1269">
        <f t="shared" si="446"/>
        <v>0.41666666666666669</v>
      </c>
      <c r="AC1269">
        <f t="shared" si="447"/>
        <v>0.33333333333333331</v>
      </c>
      <c r="AD1269">
        <f t="shared" si="448"/>
        <v>0.83333333333333337</v>
      </c>
      <c r="AE1269" t="str">
        <f t="shared" si="449"/>
        <v>CRAM</v>
      </c>
      <c r="AH1269">
        <f t="shared" si="450"/>
        <v>0.22222222222222221</v>
      </c>
      <c r="AJ1269" t="str">
        <f t="shared" si="451"/>
        <v>----</v>
      </c>
      <c r="AK1269" t="str">
        <f t="shared" si="452"/>
        <v>----</v>
      </c>
      <c r="AL1269" t="str">
        <f t="shared" si="453"/>
        <v>HUnSatLig</v>
      </c>
      <c r="AM1269" t="str">
        <f t="shared" si="454"/>
        <v>----</v>
      </c>
      <c r="AN1269" t="str">
        <f t="shared" si="455"/>
        <v>----</v>
      </c>
      <c r="AO1269" t="str">
        <f t="shared" si="456"/>
        <v>----</v>
      </c>
      <c r="AQ1269" s="4">
        <f t="shared" si="457"/>
        <v>509.2841860239962</v>
      </c>
      <c r="AR1269" s="4">
        <f t="shared" si="458"/>
        <v>509</v>
      </c>
      <c r="AS1269" s="4">
        <f t="shared" si="459"/>
        <v>0.28418602399619886</v>
      </c>
    </row>
    <row r="1270" spans="1:45" x14ac:dyDescent="0.25">
      <c r="A1270">
        <v>24</v>
      </c>
      <c r="B1270">
        <v>30</v>
      </c>
      <c r="C1270">
        <v>0</v>
      </c>
      <c r="D1270">
        <v>13</v>
      </c>
      <c r="E1270">
        <v>0</v>
      </c>
      <c r="F1270">
        <v>0</v>
      </c>
      <c r="G1270" t="s">
        <v>53</v>
      </c>
      <c r="H1270">
        <f t="shared" si="437"/>
        <v>-0.16666666666666696</v>
      </c>
      <c r="I1270">
        <v>525.16136340000003</v>
      </c>
      <c r="K1270">
        <v>3328087</v>
      </c>
      <c r="L1270">
        <v>3024387</v>
      </c>
      <c r="M1270">
        <v>2583313</v>
      </c>
      <c r="N1270" t="str">
        <f t="shared" si="438"/>
        <v>Yes</v>
      </c>
      <c r="O1270">
        <f t="shared" si="439"/>
        <v>2978595.6666666665</v>
      </c>
      <c r="Q1270">
        <v>3139835</v>
      </c>
      <c r="R1270">
        <v>3347544</v>
      </c>
      <c r="S1270">
        <v>3010073</v>
      </c>
      <c r="T1270" t="str">
        <f t="shared" si="440"/>
        <v>Yes</v>
      </c>
      <c r="U1270">
        <f t="shared" si="441"/>
        <v>3165817.3333333335</v>
      </c>
      <c r="W1270">
        <f t="shared" si="442"/>
        <v>1.25</v>
      </c>
      <c r="X1270">
        <f t="shared" si="443"/>
        <v>0.54166666666666663</v>
      </c>
      <c r="Z1270" s="4">
        <f t="shared" si="444"/>
        <v>525.16136337990008</v>
      </c>
      <c r="AA1270">
        <f t="shared" si="445"/>
        <v>10</v>
      </c>
      <c r="AB1270">
        <f t="shared" si="446"/>
        <v>0.41666666666666669</v>
      </c>
      <c r="AC1270">
        <f t="shared" si="447"/>
        <v>0.33333333333333331</v>
      </c>
      <c r="AD1270">
        <f t="shared" si="448"/>
        <v>0.76923076923076927</v>
      </c>
      <c r="AE1270" t="str">
        <f t="shared" si="449"/>
        <v>O</v>
      </c>
      <c r="AH1270">
        <f t="shared" si="450"/>
        <v>0.2</v>
      </c>
      <c r="AJ1270" t="str">
        <f t="shared" si="451"/>
        <v>----</v>
      </c>
      <c r="AK1270" t="str">
        <f t="shared" si="452"/>
        <v>----</v>
      </c>
      <c r="AL1270" t="str">
        <f t="shared" si="453"/>
        <v>HUnSatLig</v>
      </c>
      <c r="AM1270" t="str">
        <f t="shared" si="454"/>
        <v>----</v>
      </c>
      <c r="AN1270" t="str">
        <f t="shared" si="455"/>
        <v>----</v>
      </c>
      <c r="AO1270" t="str">
        <f t="shared" si="456"/>
        <v>----</v>
      </c>
      <c r="AQ1270" s="4">
        <f t="shared" si="457"/>
        <v>525.28279921248156</v>
      </c>
      <c r="AR1270" s="4">
        <f t="shared" si="458"/>
        <v>525</v>
      </c>
      <c r="AS1270" s="4">
        <f t="shared" si="459"/>
        <v>0.2827992124815637</v>
      </c>
    </row>
    <row r="1271" spans="1:45" x14ac:dyDescent="0.25">
      <c r="A1271">
        <v>24</v>
      </c>
      <c r="B1271">
        <v>32</v>
      </c>
      <c r="C1271">
        <v>0</v>
      </c>
      <c r="D1271">
        <v>7</v>
      </c>
      <c r="E1271">
        <v>0</v>
      </c>
      <c r="F1271">
        <v>0</v>
      </c>
      <c r="G1271" t="s">
        <v>53</v>
      </c>
      <c r="H1271">
        <f t="shared" si="437"/>
        <v>-0.75</v>
      </c>
      <c r="I1271">
        <v>431.20752579999998</v>
      </c>
      <c r="K1271">
        <v>6188083</v>
      </c>
      <c r="L1271">
        <v>6396290</v>
      </c>
      <c r="M1271">
        <v>6077528</v>
      </c>
      <c r="N1271" t="str">
        <f t="shared" si="438"/>
        <v>Yes</v>
      </c>
      <c r="O1271">
        <f t="shared" si="439"/>
        <v>6220633.666666667</v>
      </c>
      <c r="Q1271">
        <v>2200487</v>
      </c>
      <c r="R1271">
        <v>3465036</v>
      </c>
      <c r="S1271">
        <v>3182539</v>
      </c>
      <c r="T1271" t="str">
        <f t="shared" si="440"/>
        <v>Yes</v>
      </c>
      <c r="U1271">
        <f t="shared" si="441"/>
        <v>2949354</v>
      </c>
      <c r="W1271">
        <f t="shared" si="442"/>
        <v>1.3333333333333333</v>
      </c>
      <c r="X1271">
        <f t="shared" si="443"/>
        <v>0.29166666666666669</v>
      </c>
      <c r="Z1271" s="4">
        <f t="shared" si="444"/>
        <v>431.20752577989998</v>
      </c>
      <c r="AA1271">
        <f t="shared" si="445"/>
        <v>9</v>
      </c>
      <c r="AB1271">
        <f t="shared" si="446"/>
        <v>0.375</v>
      </c>
      <c r="AC1271">
        <f t="shared" si="447"/>
        <v>0.28125</v>
      </c>
      <c r="AD1271">
        <f t="shared" si="448"/>
        <v>1.2857142857142858</v>
      </c>
      <c r="AE1271" t="str">
        <f t="shared" si="449"/>
        <v>CRAM</v>
      </c>
      <c r="AH1271">
        <f t="shared" si="450"/>
        <v>0.26829268292682928</v>
      </c>
      <c r="AJ1271" t="str">
        <f t="shared" si="451"/>
        <v>----</v>
      </c>
      <c r="AK1271" t="str">
        <f t="shared" si="452"/>
        <v>----</v>
      </c>
      <c r="AL1271" t="str">
        <f t="shared" si="453"/>
        <v>HUnSatLig</v>
      </c>
      <c r="AM1271" t="str">
        <f t="shared" si="454"/>
        <v>----</v>
      </c>
      <c r="AN1271" t="str">
        <f t="shared" si="455"/>
        <v>----</v>
      </c>
      <c r="AO1271" t="str">
        <f t="shared" si="456"/>
        <v>----</v>
      </c>
      <c r="AQ1271" s="4">
        <f t="shared" si="457"/>
        <v>431.30723617095288</v>
      </c>
      <c r="AR1271" s="4">
        <f t="shared" si="458"/>
        <v>431</v>
      </c>
      <c r="AS1271" s="4">
        <f t="shared" si="459"/>
        <v>0.30723617095287636</v>
      </c>
    </row>
    <row r="1272" spans="1:45" x14ac:dyDescent="0.25">
      <c r="A1272">
        <v>24</v>
      </c>
      <c r="B1272">
        <v>32</v>
      </c>
      <c r="C1272">
        <v>0</v>
      </c>
      <c r="D1272">
        <v>8</v>
      </c>
      <c r="E1272">
        <v>0</v>
      </c>
      <c r="F1272">
        <v>0</v>
      </c>
      <c r="G1272" t="s">
        <v>53</v>
      </c>
      <c r="H1272">
        <f t="shared" ref="H1272:H1335" si="460">4-((4*A1272+B1272-3*C1272-2*D1272-2*E1272)/A1272)</f>
        <v>-0.66666666666666696</v>
      </c>
      <c r="I1272">
        <v>447.2024404</v>
      </c>
      <c r="K1272">
        <v>7515157</v>
      </c>
      <c r="L1272">
        <v>7650797</v>
      </c>
      <c r="M1272">
        <v>6792784</v>
      </c>
      <c r="N1272" t="str">
        <f t="shared" ref="N1272:N1335" si="461">IF(K1272&gt;0,"Yes","No")</f>
        <v>Yes</v>
      </c>
      <c r="O1272">
        <f t="shared" ref="O1272:O1335" si="462">AVERAGE(K1272:M1272)</f>
        <v>7319579.333333333</v>
      </c>
      <c r="Q1272">
        <v>3060433</v>
      </c>
      <c r="R1272">
        <v>5243959</v>
      </c>
      <c r="S1272">
        <v>4875799</v>
      </c>
      <c r="T1272" t="str">
        <f t="shared" ref="T1272:T1335" si="463">IF(Q1272&gt;0,"Yes","No")</f>
        <v>Yes</v>
      </c>
      <c r="U1272">
        <f t="shared" ref="U1272:U1335" si="464">AVERAGE(Q1272:S1272)</f>
        <v>4393397</v>
      </c>
      <c r="W1272">
        <f t="shared" ref="W1272:W1335" si="465">B1272/A1272</f>
        <v>1.3333333333333333</v>
      </c>
      <c r="X1272">
        <f t="shared" ref="X1272:X1335" si="466">D1272/A1272</f>
        <v>0.33333333333333331</v>
      </c>
      <c r="Z1272" s="4">
        <f t="shared" ref="Z1272:Z1335" si="467">A1272*12+(B1272-1)*1.007825+C1272*14.003074+D1272*15.9949146+E1272*31.9720707+F1272*30.9737615+0.0005485799</f>
        <v>447.2024403799</v>
      </c>
      <c r="AA1272">
        <f t="shared" ref="AA1272:AA1335" si="468">1+A1272-B1272/2+C1272/2+F1272/2</f>
        <v>9</v>
      </c>
      <c r="AB1272">
        <f t="shared" ref="AB1272:AB1335" si="469">AA1272/A1272</f>
        <v>0.375</v>
      </c>
      <c r="AC1272">
        <f t="shared" ref="AC1272:AC1335" si="470">AA1272/B1272</f>
        <v>0.28125</v>
      </c>
      <c r="AD1272">
        <f t="shared" ref="AD1272:AD1335" si="471">AA1272/D1272</f>
        <v>1.125</v>
      </c>
      <c r="AE1272" t="str">
        <f t="shared" ref="AE1272:AE1335" si="472">IF(AB1272&gt;=0.3,IF(AB1272&lt;=0.68,IF(AC1272&gt;=0.2,IF(AC1272&lt;=0.95,IF(AD1272&gt;=0.77,IF(AD1272&lt;=1.75,"CRAM","O"),"O"),"O"),"O"),"O"),"O")</f>
        <v>CRAM</v>
      </c>
      <c r="AH1272">
        <f t="shared" ref="AH1272:AH1335" si="473">(1+A1272-D1272/2-E1272-B1272/2)/(A1272-D1272/2-E1272-C1272-F1272)</f>
        <v>0.25</v>
      </c>
      <c r="AJ1272" t="str">
        <f t="shared" ref="AJ1272:AJ1335" si="474">IF(AH1272&gt;0.66,"CondAr","----")</f>
        <v>----</v>
      </c>
      <c r="AK1272" t="str">
        <f t="shared" ref="AK1272:AK1335" si="475">IF(AND((AH1272&gt;0.5),(AH1272&lt;=0.66)),"Aromatic","----")</f>
        <v>----</v>
      </c>
      <c r="AL1272" t="str">
        <f t="shared" ref="AL1272:AL1335" si="476">IF(AND((AH1272&lt;=0.5),(W1272&lt;1.5)),"HUnSatLig","----")</f>
        <v>HUnSatLig</v>
      </c>
      <c r="AM1272" t="str">
        <f t="shared" ref="AM1272:AM1335" si="477">IF(AND((X1272&lt;0.6),(W1272&gt;=1.5),(C1272=0)),"AlipatNoN","----")</f>
        <v>----</v>
      </c>
      <c r="AN1272" t="str">
        <f t="shared" ref="AN1272:AN1335" si="478">IF(AND((W1272&gt;=1.5),(X1272&gt;=0.6)),"SatFACarb","----")</f>
        <v>----</v>
      </c>
      <c r="AO1272" t="str">
        <f t="shared" ref="AO1272:AO1335" si="479">IF(AND((X1272&lt;0.6),(W1272&gt;=1.5),(C1272&gt;0)),"Alipat+N","----")</f>
        <v>----</v>
      </c>
      <c r="AQ1272" s="4">
        <f t="shared" ref="AQ1272:AQ1335" si="480">Z1272*(44/43.989828)</f>
        <v>447.30584935943824</v>
      </c>
      <c r="AR1272" s="4">
        <f t="shared" ref="AR1272:AR1335" si="481">INT(AQ1272)</f>
        <v>447</v>
      </c>
      <c r="AS1272" s="4">
        <f t="shared" ref="AS1272:AS1335" si="482">AQ1272-AR1272</f>
        <v>0.30584935943824121</v>
      </c>
    </row>
    <row r="1273" spans="1:45" x14ac:dyDescent="0.25">
      <c r="A1273">
        <v>24</v>
      </c>
      <c r="B1273">
        <v>32</v>
      </c>
      <c r="C1273">
        <v>0</v>
      </c>
      <c r="D1273">
        <v>9</v>
      </c>
      <c r="E1273">
        <v>0</v>
      </c>
      <c r="F1273">
        <v>0</v>
      </c>
      <c r="G1273" t="s">
        <v>53</v>
      </c>
      <c r="H1273">
        <f t="shared" si="460"/>
        <v>-0.58333333333333304</v>
      </c>
      <c r="I1273">
        <v>463.19735500000002</v>
      </c>
      <c r="K1273">
        <v>8201631</v>
      </c>
      <c r="L1273">
        <v>8047320</v>
      </c>
      <c r="M1273">
        <v>7565527</v>
      </c>
      <c r="N1273" t="str">
        <f t="shared" si="461"/>
        <v>Yes</v>
      </c>
      <c r="O1273">
        <f t="shared" si="462"/>
        <v>7938159.333333333</v>
      </c>
      <c r="Q1273">
        <v>4352087</v>
      </c>
      <c r="R1273">
        <v>5836325</v>
      </c>
      <c r="S1273">
        <v>5601782</v>
      </c>
      <c r="T1273" t="str">
        <f t="shared" si="463"/>
        <v>Yes</v>
      </c>
      <c r="U1273">
        <f t="shared" si="464"/>
        <v>5263398</v>
      </c>
      <c r="W1273">
        <f t="shared" si="465"/>
        <v>1.3333333333333333</v>
      </c>
      <c r="X1273">
        <f t="shared" si="466"/>
        <v>0.375</v>
      </c>
      <c r="Z1273" s="4">
        <f t="shared" si="467"/>
        <v>463.19735497990001</v>
      </c>
      <c r="AA1273">
        <f t="shared" si="468"/>
        <v>9</v>
      </c>
      <c r="AB1273">
        <f t="shared" si="469"/>
        <v>0.375</v>
      </c>
      <c r="AC1273">
        <f t="shared" si="470"/>
        <v>0.28125</v>
      </c>
      <c r="AD1273">
        <f t="shared" si="471"/>
        <v>1</v>
      </c>
      <c r="AE1273" t="str">
        <f t="shared" si="472"/>
        <v>CRAM</v>
      </c>
      <c r="AH1273">
        <f t="shared" si="473"/>
        <v>0.23076923076923078</v>
      </c>
      <c r="AJ1273" t="str">
        <f t="shared" si="474"/>
        <v>----</v>
      </c>
      <c r="AK1273" t="str">
        <f t="shared" si="475"/>
        <v>----</v>
      </c>
      <c r="AL1273" t="str">
        <f t="shared" si="476"/>
        <v>HUnSatLig</v>
      </c>
      <c r="AM1273" t="str">
        <f t="shared" si="477"/>
        <v>----</v>
      </c>
      <c r="AN1273" t="str">
        <f t="shared" si="478"/>
        <v>----</v>
      </c>
      <c r="AO1273" t="str">
        <f t="shared" si="479"/>
        <v>----</v>
      </c>
      <c r="AQ1273" s="4">
        <f t="shared" si="480"/>
        <v>463.30446254792355</v>
      </c>
      <c r="AR1273" s="4">
        <f t="shared" si="481"/>
        <v>463</v>
      </c>
      <c r="AS1273" s="4">
        <f t="shared" si="482"/>
        <v>0.30446254792354921</v>
      </c>
    </row>
    <row r="1274" spans="1:45" x14ac:dyDescent="0.25">
      <c r="A1274">
        <v>24</v>
      </c>
      <c r="B1274">
        <v>32</v>
      </c>
      <c r="C1274">
        <v>0</v>
      </c>
      <c r="D1274">
        <v>10</v>
      </c>
      <c r="E1274">
        <v>0</v>
      </c>
      <c r="F1274">
        <v>0</v>
      </c>
      <c r="G1274" t="s">
        <v>53</v>
      </c>
      <c r="H1274">
        <f t="shared" si="460"/>
        <v>-0.5</v>
      </c>
      <c r="I1274">
        <v>479.19226959999997</v>
      </c>
      <c r="K1274">
        <v>6687790</v>
      </c>
      <c r="L1274">
        <v>6076992</v>
      </c>
      <c r="M1274">
        <v>6174300</v>
      </c>
      <c r="N1274" t="str">
        <f t="shared" si="461"/>
        <v>Yes</v>
      </c>
      <c r="O1274">
        <f t="shared" si="462"/>
        <v>6313027.333333333</v>
      </c>
      <c r="Q1274">
        <v>4138203</v>
      </c>
      <c r="R1274">
        <v>5854176</v>
      </c>
      <c r="S1274">
        <v>5790191</v>
      </c>
      <c r="T1274" t="str">
        <f t="shared" si="463"/>
        <v>Yes</v>
      </c>
      <c r="U1274">
        <f t="shared" si="464"/>
        <v>5260856.666666667</v>
      </c>
      <c r="W1274">
        <f t="shared" si="465"/>
        <v>1.3333333333333333</v>
      </c>
      <c r="X1274">
        <f t="shared" si="466"/>
        <v>0.41666666666666669</v>
      </c>
      <c r="Z1274" s="4">
        <f t="shared" si="467"/>
        <v>479.19226957989997</v>
      </c>
      <c r="AA1274">
        <f t="shared" si="468"/>
        <v>9</v>
      </c>
      <c r="AB1274">
        <f t="shared" si="469"/>
        <v>0.375</v>
      </c>
      <c r="AC1274">
        <f t="shared" si="470"/>
        <v>0.28125</v>
      </c>
      <c r="AD1274">
        <f t="shared" si="471"/>
        <v>0.9</v>
      </c>
      <c r="AE1274" t="str">
        <f t="shared" si="472"/>
        <v>CRAM</v>
      </c>
      <c r="AH1274">
        <f t="shared" si="473"/>
        <v>0.21052631578947367</v>
      </c>
      <c r="AJ1274" t="str">
        <f t="shared" si="474"/>
        <v>----</v>
      </c>
      <c r="AK1274" t="str">
        <f t="shared" si="475"/>
        <v>----</v>
      </c>
      <c r="AL1274" t="str">
        <f t="shared" si="476"/>
        <v>HUnSatLig</v>
      </c>
      <c r="AM1274" t="str">
        <f t="shared" si="477"/>
        <v>----</v>
      </c>
      <c r="AN1274" t="str">
        <f t="shared" si="478"/>
        <v>----</v>
      </c>
      <c r="AO1274" t="str">
        <f t="shared" si="479"/>
        <v>----</v>
      </c>
      <c r="AQ1274" s="4">
        <f t="shared" si="480"/>
        <v>479.3030757364088</v>
      </c>
      <c r="AR1274" s="4">
        <f t="shared" si="481"/>
        <v>479</v>
      </c>
      <c r="AS1274" s="4">
        <f t="shared" si="482"/>
        <v>0.30307573640880037</v>
      </c>
    </row>
    <row r="1275" spans="1:45" x14ac:dyDescent="0.25">
      <c r="A1275">
        <v>24</v>
      </c>
      <c r="B1275">
        <v>32</v>
      </c>
      <c r="C1275">
        <v>0</v>
      </c>
      <c r="D1275">
        <v>11</v>
      </c>
      <c r="E1275">
        <v>0</v>
      </c>
      <c r="F1275">
        <v>0</v>
      </c>
      <c r="G1275" t="s">
        <v>53</v>
      </c>
      <c r="H1275">
        <f t="shared" si="460"/>
        <v>-0.41666666666666696</v>
      </c>
      <c r="I1275">
        <v>495.18718419999999</v>
      </c>
      <c r="K1275">
        <v>4946502</v>
      </c>
      <c r="L1275">
        <v>5617499</v>
      </c>
      <c r="M1275">
        <v>4019782</v>
      </c>
      <c r="N1275" t="str">
        <f t="shared" si="461"/>
        <v>Yes</v>
      </c>
      <c r="O1275">
        <f t="shared" si="462"/>
        <v>4861261</v>
      </c>
      <c r="Q1275">
        <v>5321795</v>
      </c>
      <c r="R1275">
        <v>5141624</v>
      </c>
      <c r="S1275">
        <v>5262488</v>
      </c>
      <c r="T1275" t="str">
        <f t="shared" si="463"/>
        <v>Yes</v>
      </c>
      <c r="U1275">
        <f t="shared" si="464"/>
        <v>5241969</v>
      </c>
      <c r="W1275">
        <f t="shared" si="465"/>
        <v>1.3333333333333333</v>
      </c>
      <c r="X1275">
        <f t="shared" si="466"/>
        <v>0.45833333333333331</v>
      </c>
      <c r="Z1275" s="4">
        <f t="shared" si="467"/>
        <v>495.18718417989999</v>
      </c>
      <c r="AA1275">
        <f t="shared" si="468"/>
        <v>9</v>
      </c>
      <c r="AB1275">
        <f t="shared" si="469"/>
        <v>0.375</v>
      </c>
      <c r="AC1275">
        <f t="shared" si="470"/>
        <v>0.28125</v>
      </c>
      <c r="AD1275">
        <f t="shared" si="471"/>
        <v>0.81818181818181823</v>
      </c>
      <c r="AE1275" t="str">
        <f t="shared" si="472"/>
        <v>CRAM</v>
      </c>
      <c r="AH1275">
        <f t="shared" si="473"/>
        <v>0.1891891891891892</v>
      </c>
      <c r="AJ1275" t="str">
        <f t="shared" si="474"/>
        <v>----</v>
      </c>
      <c r="AK1275" t="str">
        <f t="shared" si="475"/>
        <v>----</v>
      </c>
      <c r="AL1275" t="str">
        <f t="shared" si="476"/>
        <v>HUnSatLig</v>
      </c>
      <c r="AM1275" t="str">
        <f t="shared" si="477"/>
        <v>----</v>
      </c>
      <c r="AN1275" t="str">
        <f t="shared" si="478"/>
        <v>----</v>
      </c>
      <c r="AO1275" t="str">
        <f t="shared" si="479"/>
        <v>----</v>
      </c>
      <c r="AQ1275" s="4">
        <f t="shared" si="480"/>
        <v>495.30168892489411</v>
      </c>
      <c r="AR1275" s="4">
        <f t="shared" si="481"/>
        <v>495</v>
      </c>
      <c r="AS1275" s="4">
        <f t="shared" si="482"/>
        <v>0.30168892489410837</v>
      </c>
    </row>
    <row r="1276" spans="1:45" x14ac:dyDescent="0.25">
      <c r="A1276">
        <v>24</v>
      </c>
      <c r="B1276">
        <v>32</v>
      </c>
      <c r="C1276">
        <v>0</v>
      </c>
      <c r="D1276">
        <v>12</v>
      </c>
      <c r="E1276">
        <v>0</v>
      </c>
      <c r="F1276">
        <v>0</v>
      </c>
      <c r="G1276" t="s">
        <v>53</v>
      </c>
      <c r="H1276">
        <f t="shared" si="460"/>
        <v>-0.33333333333333304</v>
      </c>
      <c r="I1276">
        <v>511.18209880000001</v>
      </c>
      <c r="K1276">
        <v>3320261</v>
      </c>
      <c r="L1276">
        <v>3444994</v>
      </c>
      <c r="M1276">
        <v>2933651</v>
      </c>
      <c r="N1276" t="str">
        <f t="shared" si="461"/>
        <v>Yes</v>
      </c>
      <c r="O1276">
        <f t="shared" si="462"/>
        <v>3232968.6666666665</v>
      </c>
      <c r="Q1276">
        <v>4198352</v>
      </c>
      <c r="R1276">
        <v>3976831</v>
      </c>
      <c r="S1276">
        <v>4126719</v>
      </c>
      <c r="T1276" t="str">
        <f t="shared" si="463"/>
        <v>Yes</v>
      </c>
      <c r="U1276">
        <f t="shared" si="464"/>
        <v>4100634</v>
      </c>
      <c r="W1276">
        <f t="shared" si="465"/>
        <v>1.3333333333333333</v>
      </c>
      <c r="X1276">
        <f t="shared" si="466"/>
        <v>0.5</v>
      </c>
      <c r="Z1276" s="4">
        <f t="shared" si="467"/>
        <v>511.18209877989995</v>
      </c>
      <c r="AA1276">
        <f t="shared" si="468"/>
        <v>9</v>
      </c>
      <c r="AB1276">
        <f t="shared" si="469"/>
        <v>0.375</v>
      </c>
      <c r="AC1276">
        <f t="shared" si="470"/>
        <v>0.28125</v>
      </c>
      <c r="AD1276">
        <f t="shared" si="471"/>
        <v>0.75</v>
      </c>
      <c r="AE1276" t="str">
        <f t="shared" si="472"/>
        <v>O</v>
      </c>
      <c r="AH1276">
        <f t="shared" si="473"/>
        <v>0.16666666666666666</v>
      </c>
      <c r="AJ1276" t="str">
        <f t="shared" si="474"/>
        <v>----</v>
      </c>
      <c r="AK1276" t="str">
        <f t="shared" si="475"/>
        <v>----</v>
      </c>
      <c r="AL1276" t="str">
        <f t="shared" si="476"/>
        <v>HUnSatLig</v>
      </c>
      <c r="AM1276" t="str">
        <f t="shared" si="477"/>
        <v>----</v>
      </c>
      <c r="AN1276" t="str">
        <f t="shared" si="478"/>
        <v>----</v>
      </c>
      <c r="AO1276" t="str">
        <f t="shared" si="479"/>
        <v>----</v>
      </c>
      <c r="AQ1276" s="4">
        <f t="shared" si="480"/>
        <v>511.30030211337936</v>
      </c>
      <c r="AR1276" s="4">
        <f t="shared" si="481"/>
        <v>511</v>
      </c>
      <c r="AS1276" s="4">
        <f t="shared" si="482"/>
        <v>0.30030211337935953</v>
      </c>
    </row>
    <row r="1277" spans="1:45" x14ac:dyDescent="0.25">
      <c r="A1277">
        <v>24</v>
      </c>
      <c r="B1277">
        <v>32</v>
      </c>
      <c r="C1277">
        <v>0</v>
      </c>
      <c r="D1277">
        <v>13</v>
      </c>
      <c r="E1277">
        <v>0</v>
      </c>
      <c r="F1277">
        <v>0</v>
      </c>
      <c r="G1277" t="s">
        <v>53</v>
      </c>
      <c r="H1277">
        <f t="shared" si="460"/>
        <v>-0.25</v>
      </c>
      <c r="I1277">
        <v>527.17701339999996</v>
      </c>
      <c r="K1277">
        <v>2166429</v>
      </c>
      <c r="L1277">
        <v>1925144</v>
      </c>
      <c r="M1277">
        <v>2041158</v>
      </c>
      <c r="N1277" t="str">
        <f t="shared" si="461"/>
        <v>Yes</v>
      </c>
      <c r="O1277">
        <f t="shared" si="462"/>
        <v>2044243.6666666667</v>
      </c>
      <c r="Q1277">
        <v>3264758</v>
      </c>
      <c r="R1277">
        <v>3101844</v>
      </c>
      <c r="S1277">
        <v>3120203</v>
      </c>
      <c r="T1277" t="str">
        <f t="shared" si="463"/>
        <v>Yes</v>
      </c>
      <c r="U1277">
        <f t="shared" si="464"/>
        <v>3162268.3333333335</v>
      </c>
      <c r="W1277">
        <f t="shared" si="465"/>
        <v>1.3333333333333333</v>
      </c>
      <c r="X1277">
        <f t="shared" si="466"/>
        <v>0.54166666666666663</v>
      </c>
      <c r="Z1277" s="4">
        <f t="shared" si="467"/>
        <v>527.17701337990002</v>
      </c>
      <c r="AA1277">
        <f t="shared" si="468"/>
        <v>9</v>
      </c>
      <c r="AB1277">
        <f t="shared" si="469"/>
        <v>0.375</v>
      </c>
      <c r="AC1277">
        <f t="shared" si="470"/>
        <v>0.28125</v>
      </c>
      <c r="AD1277">
        <f t="shared" si="471"/>
        <v>0.69230769230769229</v>
      </c>
      <c r="AE1277" t="str">
        <f t="shared" si="472"/>
        <v>O</v>
      </c>
      <c r="AH1277">
        <f t="shared" si="473"/>
        <v>0.14285714285714285</v>
      </c>
      <c r="AJ1277" t="str">
        <f t="shared" si="474"/>
        <v>----</v>
      </c>
      <c r="AK1277" t="str">
        <f t="shared" si="475"/>
        <v>----</v>
      </c>
      <c r="AL1277" t="str">
        <f t="shared" si="476"/>
        <v>HUnSatLig</v>
      </c>
      <c r="AM1277" t="str">
        <f t="shared" si="477"/>
        <v>----</v>
      </c>
      <c r="AN1277" t="str">
        <f t="shared" si="478"/>
        <v>----</v>
      </c>
      <c r="AO1277" t="str">
        <f t="shared" si="479"/>
        <v>----</v>
      </c>
      <c r="AQ1277" s="4">
        <f t="shared" si="480"/>
        <v>527.29891530186478</v>
      </c>
      <c r="AR1277" s="4">
        <f t="shared" si="481"/>
        <v>527</v>
      </c>
      <c r="AS1277" s="4">
        <f t="shared" si="482"/>
        <v>0.29891530186478121</v>
      </c>
    </row>
    <row r="1278" spans="1:45" x14ac:dyDescent="0.25">
      <c r="A1278">
        <v>24</v>
      </c>
      <c r="B1278">
        <v>34</v>
      </c>
      <c r="C1278">
        <v>0</v>
      </c>
      <c r="D1278">
        <v>8</v>
      </c>
      <c r="E1278">
        <v>0</v>
      </c>
      <c r="F1278">
        <v>0</v>
      </c>
      <c r="G1278" t="s">
        <v>53</v>
      </c>
      <c r="H1278">
        <f t="shared" si="460"/>
        <v>-0.75</v>
      </c>
      <c r="I1278">
        <v>449.21809039999999</v>
      </c>
      <c r="K1278">
        <v>7279377</v>
      </c>
      <c r="L1278">
        <v>7703922</v>
      </c>
      <c r="M1278">
        <v>6731139</v>
      </c>
      <c r="N1278" t="str">
        <f t="shared" si="461"/>
        <v>Yes</v>
      </c>
      <c r="O1278">
        <f t="shared" si="462"/>
        <v>7238146</v>
      </c>
      <c r="Q1278">
        <v>2911751</v>
      </c>
      <c r="R1278">
        <v>4869965</v>
      </c>
      <c r="S1278">
        <v>3612005</v>
      </c>
      <c r="T1278" t="str">
        <f t="shared" si="463"/>
        <v>Yes</v>
      </c>
      <c r="U1278">
        <f t="shared" si="464"/>
        <v>3797907</v>
      </c>
      <c r="W1278">
        <f t="shared" si="465"/>
        <v>1.4166666666666667</v>
      </c>
      <c r="X1278">
        <f t="shared" si="466"/>
        <v>0.33333333333333331</v>
      </c>
      <c r="Z1278" s="4">
        <f t="shared" si="467"/>
        <v>449.21809037989999</v>
      </c>
      <c r="AA1278">
        <f t="shared" si="468"/>
        <v>8</v>
      </c>
      <c r="AB1278">
        <f t="shared" si="469"/>
        <v>0.33333333333333331</v>
      </c>
      <c r="AC1278">
        <f t="shared" si="470"/>
        <v>0.23529411764705882</v>
      </c>
      <c r="AD1278">
        <f t="shared" si="471"/>
        <v>1</v>
      </c>
      <c r="AE1278" t="str">
        <f t="shared" si="472"/>
        <v>CRAM</v>
      </c>
      <c r="AH1278">
        <f t="shared" si="473"/>
        <v>0.2</v>
      </c>
      <c r="AJ1278" t="str">
        <f t="shared" si="474"/>
        <v>----</v>
      </c>
      <c r="AK1278" t="str">
        <f t="shared" si="475"/>
        <v>----</v>
      </c>
      <c r="AL1278" t="str">
        <f t="shared" si="476"/>
        <v>HUnSatLig</v>
      </c>
      <c r="AM1278" t="str">
        <f t="shared" si="477"/>
        <v>----</v>
      </c>
      <c r="AN1278" t="str">
        <f t="shared" si="478"/>
        <v>----</v>
      </c>
      <c r="AO1278" t="str">
        <f t="shared" si="479"/>
        <v>----</v>
      </c>
      <c r="AQ1278" s="4">
        <f t="shared" si="480"/>
        <v>449.3219654488214</v>
      </c>
      <c r="AR1278" s="4">
        <f t="shared" si="481"/>
        <v>449</v>
      </c>
      <c r="AS1278" s="4">
        <f t="shared" si="482"/>
        <v>0.32196544882140188</v>
      </c>
    </row>
    <row r="1279" spans="1:45" x14ac:dyDescent="0.25">
      <c r="A1279">
        <v>24</v>
      </c>
      <c r="B1279">
        <v>34</v>
      </c>
      <c r="C1279">
        <v>0</v>
      </c>
      <c r="D1279">
        <v>9</v>
      </c>
      <c r="E1279">
        <v>0</v>
      </c>
      <c r="F1279">
        <v>0</v>
      </c>
      <c r="G1279" t="s">
        <v>53</v>
      </c>
      <c r="H1279">
        <f t="shared" si="460"/>
        <v>-0.66666666666666696</v>
      </c>
      <c r="I1279">
        <v>465.21300500000001</v>
      </c>
      <c r="K1279">
        <v>7275820</v>
      </c>
      <c r="L1279">
        <v>6904483</v>
      </c>
      <c r="M1279">
        <v>7010397</v>
      </c>
      <c r="N1279" t="str">
        <f t="shared" si="461"/>
        <v>Yes</v>
      </c>
      <c r="O1279">
        <f t="shared" si="462"/>
        <v>7063566.666666667</v>
      </c>
      <c r="Q1279">
        <v>3666983</v>
      </c>
      <c r="R1279">
        <v>5475751</v>
      </c>
      <c r="S1279">
        <v>4584894</v>
      </c>
      <c r="T1279" t="str">
        <f t="shared" si="463"/>
        <v>Yes</v>
      </c>
      <c r="U1279">
        <f t="shared" si="464"/>
        <v>4575876</v>
      </c>
      <c r="W1279">
        <f t="shared" si="465"/>
        <v>1.4166666666666667</v>
      </c>
      <c r="X1279">
        <f t="shared" si="466"/>
        <v>0.375</v>
      </c>
      <c r="Z1279" s="4">
        <f t="shared" si="467"/>
        <v>465.21300497989995</v>
      </c>
      <c r="AA1279">
        <f t="shared" si="468"/>
        <v>8</v>
      </c>
      <c r="AB1279">
        <f t="shared" si="469"/>
        <v>0.33333333333333331</v>
      </c>
      <c r="AC1279">
        <f t="shared" si="470"/>
        <v>0.23529411764705882</v>
      </c>
      <c r="AD1279">
        <f t="shared" si="471"/>
        <v>0.88888888888888884</v>
      </c>
      <c r="AE1279" t="str">
        <f t="shared" si="472"/>
        <v>CRAM</v>
      </c>
      <c r="AH1279">
        <f t="shared" si="473"/>
        <v>0.17948717948717949</v>
      </c>
      <c r="AJ1279" t="str">
        <f t="shared" si="474"/>
        <v>----</v>
      </c>
      <c r="AK1279" t="str">
        <f t="shared" si="475"/>
        <v>----</v>
      </c>
      <c r="AL1279" t="str">
        <f t="shared" si="476"/>
        <v>HUnSatLig</v>
      </c>
      <c r="AM1279" t="str">
        <f t="shared" si="477"/>
        <v>----</v>
      </c>
      <c r="AN1279" t="str">
        <f t="shared" si="478"/>
        <v>----</v>
      </c>
      <c r="AO1279" t="str">
        <f t="shared" si="479"/>
        <v>----</v>
      </c>
      <c r="AQ1279" s="4">
        <f t="shared" si="480"/>
        <v>465.32057863730665</v>
      </c>
      <c r="AR1279" s="4">
        <f t="shared" si="481"/>
        <v>465</v>
      </c>
      <c r="AS1279" s="4">
        <f t="shared" si="482"/>
        <v>0.32057863730665304</v>
      </c>
    </row>
    <row r="1280" spans="1:45" x14ac:dyDescent="0.25">
      <c r="A1280">
        <v>24</v>
      </c>
      <c r="B1280">
        <v>34</v>
      </c>
      <c r="C1280">
        <v>0</v>
      </c>
      <c r="D1280">
        <v>10</v>
      </c>
      <c r="E1280">
        <v>0</v>
      </c>
      <c r="F1280">
        <v>0</v>
      </c>
      <c r="G1280" t="s">
        <v>53</v>
      </c>
      <c r="H1280">
        <f t="shared" si="460"/>
        <v>-0.58333333333333304</v>
      </c>
      <c r="I1280">
        <v>481.20791960000003</v>
      </c>
      <c r="K1280">
        <v>5999691</v>
      </c>
      <c r="L1280">
        <v>5543505</v>
      </c>
      <c r="M1280">
        <v>5611069</v>
      </c>
      <c r="N1280" t="str">
        <f t="shared" si="461"/>
        <v>Yes</v>
      </c>
      <c r="O1280">
        <f t="shared" si="462"/>
        <v>5718088.333333333</v>
      </c>
      <c r="Q1280">
        <v>4444463</v>
      </c>
      <c r="R1280">
        <v>5407698</v>
      </c>
      <c r="S1280">
        <v>5366313</v>
      </c>
      <c r="T1280" t="str">
        <f t="shared" si="463"/>
        <v>Yes</v>
      </c>
      <c r="U1280">
        <f t="shared" si="464"/>
        <v>5072824.666666667</v>
      </c>
      <c r="W1280">
        <f t="shared" si="465"/>
        <v>1.4166666666666667</v>
      </c>
      <c r="X1280">
        <f t="shared" si="466"/>
        <v>0.41666666666666669</v>
      </c>
      <c r="Z1280" s="4">
        <f t="shared" si="467"/>
        <v>481.20791957989996</v>
      </c>
      <c r="AA1280">
        <f t="shared" si="468"/>
        <v>8</v>
      </c>
      <c r="AB1280">
        <f t="shared" si="469"/>
        <v>0.33333333333333331</v>
      </c>
      <c r="AC1280">
        <f t="shared" si="470"/>
        <v>0.23529411764705882</v>
      </c>
      <c r="AD1280">
        <f t="shared" si="471"/>
        <v>0.8</v>
      </c>
      <c r="AE1280" t="str">
        <f t="shared" si="472"/>
        <v>CRAM</v>
      </c>
      <c r="AH1280">
        <f t="shared" si="473"/>
        <v>0.15789473684210525</v>
      </c>
      <c r="AJ1280" t="str">
        <f t="shared" si="474"/>
        <v>----</v>
      </c>
      <c r="AK1280" t="str">
        <f t="shared" si="475"/>
        <v>----</v>
      </c>
      <c r="AL1280" t="str">
        <f t="shared" si="476"/>
        <v>HUnSatLig</v>
      </c>
      <c r="AM1280" t="str">
        <f t="shared" si="477"/>
        <v>----</v>
      </c>
      <c r="AN1280" t="str">
        <f t="shared" si="478"/>
        <v>----</v>
      </c>
      <c r="AO1280" t="str">
        <f t="shared" si="479"/>
        <v>----</v>
      </c>
      <c r="AQ1280" s="4">
        <f t="shared" si="480"/>
        <v>481.31919182579196</v>
      </c>
      <c r="AR1280" s="4">
        <f t="shared" si="481"/>
        <v>481</v>
      </c>
      <c r="AS1280" s="4">
        <f t="shared" si="482"/>
        <v>0.31919182579196104</v>
      </c>
    </row>
    <row r="1281" spans="1:45" x14ac:dyDescent="0.25">
      <c r="A1281">
        <v>24</v>
      </c>
      <c r="B1281">
        <v>34</v>
      </c>
      <c r="C1281">
        <v>0</v>
      </c>
      <c r="D1281">
        <v>11</v>
      </c>
      <c r="E1281">
        <v>0</v>
      </c>
      <c r="F1281">
        <v>0</v>
      </c>
      <c r="G1281" t="s">
        <v>53</v>
      </c>
      <c r="H1281">
        <f t="shared" si="460"/>
        <v>-0.5</v>
      </c>
      <c r="I1281">
        <v>497.20283419999998</v>
      </c>
      <c r="K1281">
        <v>3999407</v>
      </c>
      <c r="L1281">
        <v>3847055</v>
      </c>
      <c r="M1281">
        <v>3890785</v>
      </c>
      <c r="N1281" t="str">
        <f t="shared" si="461"/>
        <v>Yes</v>
      </c>
      <c r="O1281">
        <f t="shared" si="462"/>
        <v>3912415.6666666665</v>
      </c>
      <c r="Q1281">
        <v>4845762</v>
      </c>
      <c r="R1281">
        <v>4703405</v>
      </c>
      <c r="S1281">
        <v>4991238</v>
      </c>
      <c r="T1281" t="str">
        <f t="shared" si="463"/>
        <v>Yes</v>
      </c>
      <c r="U1281">
        <f t="shared" si="464"/>
        <v>4846801.666666667</v>
      </c>
      <c r="W1281">
        <f t="shared" si="465"/>
        <v>1.4166666666666667</v>
      </c>
      <c r="X1281">
        <f t="shared" si="466"/>
        <v>0.45833333333333331</v>
      </c>
      <c r="Z1281" s="4">
        <f t="shared" si="467"/>
        <v>497.20283417989998</v>
      </c>
      <c r="AA1281">
        <f t="shared" si="468"/>
        <v>8</v>
      </c>
      <c r="AB1281">
        <f t="shared" si="469"/>
        <v>0.33333333333333331</v>
      </c>
      <c r="AC1281">
        <f t="shared" si="470"/>
        <v>0.23529411764705882</v>
      </c>
      <c r="AD1281">
        <f t="shared" si="471"/>
        <v>0.72727272727272729</v>
      </c>
      <c r="AE1281" t="str">
        <f t="shared" si="472"/>
        <v>O</v>
      </c>
      <c r="AH1281">
        <f t="shared" si="473"/>
        <v>0.13513513513513514</v>
      </c>
      <c r="AJ1281" t="str">
        <f t="shared" si="474"/>
        <v>----</v>
      </c>
      <c r="AK1281" t="str">
        <f t="shared" si="475"/>
        <v>----</v>
      </c>
      <c r="AL1281" t="str">
        <f t="shared" si="476"/>
        <v>HUnSatLig</v>
      </c>
      <c r="AM1281" t="str">
        <f t="shared" si="477"/>
        <v>----</v>
      </c>
      <c r="AN1281" t="str">
        <f t="shared" si="478"/>
        <v>----</v>
      </c>
      <c r="AO1281" t="str">
        <f t="shared" si="479"/>
        <v>----</v>
      </c>
      <c r="AQ1281" s="4">
        <f t="shared" si="480"/>
        <v>497.31780501427733</v>
      </c>
      <c r="AR1281" s="4">
        <f t="shared" si="481"/>
        <v>497</v>
      </c>
      <c r="AS1281" s="4">
        <f t="shared" si="482"/>
        <v>0.31780501427732588</v>
      </c>
    </row>
    <row r="1282" spans="1:45" x14ac:dyDescent="0.25">
      <c r="A1282">
        <v>24</v>
      </c>
      <c r="B1282">
        <v>34</v>
      </c>
      <c r="C1282">
        <v>0</v>
      </c>
      <c r="D1282">
        <v>12</v>
      </c>
      <c r="E1282">
        <v>0</v>
      </c>
      <c r="F1282">
        <v>0</v>
      </c>
      <c r="G1282" t="s">
        <v>53</v>
      </c>
      <c r="H1282">
        <f t="shared" si="460"/>
        <v>-0.41666666666666696</v>
      </c>
      <c r="I1282">
        <v>513.1977488</v>
      </c>
      <c r="K1282">
        <v>2738740</v>
      </c>
      <c r="L1282">
        <v>3095858</v>
      </c>
      <c r="M1282">
        <v>2372553</v>
      </c>
      <c r="N1282" t="str">
        <f t="shared" si="461"/>
        <v>Yes</v>
      </c>
      <c r="O1282">
        <f t="shared" si="462"/>
        <v>2735717</v>
      </c>
      <c r="Q1282">
        <v>3639330</v>
      </c>
      <c r="R1282">
        <v>3588808</v>
      </c>
      <c r="S1282">
        <v>3920993</v>
      </c>
      <c r="T1282" t="str">
        <f t="shared" si="463"/>
        <v>Yes</v>
      </c>
      <c r="U1282">
        <f t="shared" si="464"/>
        <v>3716377</v>
      </c>
      <c r="W1282">
        <f t="shared" si="465"/>
        <v>1.4166666666666667</v>
      </c>
      <c r="X1282">
        <f t="shared" si="466"/>
        <v>0.5</v>
      </c>
      <c r="Z1282" s="4">
        <f t="shared" si="467"/>
        <v>513.19774877990005</v>
      </c>
      <c r="AA1282">
        <f t="shared" si="468"/>
        <v>8</v>
      </c>
      <c r="AB1282">
        <f t="shared" si="469"/>
        <v>0.33333333333333331</v>
      </c>
      <c r="AC1282">
        <f t="shared" si="470"/>
        <v>0.23529411764705882</v>
      </c>
      <c r="AD1282">
        <f t="shared" si="471"/>
        <v>0.66666666666666663</v>
      </c>
      <c r="AE1282" t="str">
        <f t="shared" si="472"/>
        <v>O</v>
      </c>
      <c r="AH1282">
        <f t="shared" si="473"/>
        <v>0.1111111111111111</v>
      </c>
      <c r="AJ1282" t="str">
        <f t="shared" si="474"/>
        <v>----</v>
      </c>
      <c r="AK1282" t="str">
        <f t="shared" si="475"/>
        <v>----</v>
      </c>
      <c r="AL1282" t="str">
        <f t="shared" si="476"/>
        <v>HUnSatLig</v>
      </c>
      <c r="AM1282" t="str">
        <f t="shared" si="477"/>
        <v>----</v>
      </c>
      <c r="AN1282" t="str">
        <f t="shared" si="478"/>
        <v>----</v>
      </c>
      <c r="AO1282" t="str">
        <f t="shared" si="479"/>
        <v>----</v>
      </c>
      <c r="AQ1282" s="4">
        <f t="shared" si="480"/>
        <v>513.31641820276263</v>
      </c>
      <c r="AR1282" s="4">
        <f t="shared" si="481"/>
        <v>513</v>
      </c>
      <c r="AS1282" s="4">
        <f t="shared" si="482"/>
        <v>0.31641820276263388</v>
      </c>
    </row>
    <row r="1283" spans="1:45" x14ac:dyDescent="0.25">
      <c r="A1283">
        <v>25</v>
      </c>
      <c r="B1283">
        <v>28</v>
      </c>
      <c r="C1283">
        <v>0</v>
      </c>
      <c r="D1283">
        <v>14</v>
      </c>
      <c r="E1283">
        <v>0</v>
      </c>
      <c r="F1283">
        <v>0</v>
      </c>
      <c r="G1283" t="s">
        <v>53</v>
      </c>
      <c r="H1283">
        <f t="shared" si="460"/>
        <v>0</v>
      </c>
      <c r="I1283">
        <v>551.14062799999999</v>
      </c>
      <c r="K1283">
        <v>2930124</v>
      </c>
      <c r="L1283">
        <v>2487197</v>
      </c>
      <c r="M1283">
        <v>2134721</v>
      </c>
      <c r="N1283" t="str">
        <f t="shared" si="461"/>
        <v>Yes</v>
      </c>
      <c r="O1283">
        <f t="shared" si="462"/>
        <v>2517347.3333333335</v>
      </c>
      <c r="Q1283">
        <v>1527793</v>
      </c>
      <c r="R1283">
        <v>2001033</v>
      </c>
      <c r="S1283">
        <v>2225419</v>
      </c>
      <c r="T1283" t="str">
        <f t="shared" si="463"/>
        <v>Yes</v>
      </c>
      <c r="U1283">
        <f t="shared" si="464"/>
        <v>1918081.6666666667</v>
      </c>
      <c r="W1283">
        <f t="shared" si="465"/>
        <v>1.1200000000000001</v>
      </c>
      <c r="X1283">
        <f t="shared" si="466"/>
        <v>0.56000000000000005</v>
      </c>
      <c r="Z1283" s="4">
        <f t="shared" si="467"/>
        <v>551.14062797990005</v>
      </c>
      <c r="AA1283">
        <f t="shared" si="468"/>
        <v>12</v>
      </c>
      <c r="AB1283">
        <f t="shared" si="469"/>
        <v>0.48</v>
      </c>
      <c r="AC1283">
        <f t="shared" si="470"/>
        <v>0.42857142857142855</v>
      </c>
      <c r="AD1283">
        <f t="shared" si="471"/>
        <v>0.8571428571428571</v>
      </c>
      <c r="AE1283" t="str">
        <f t="shared" si="472"/>
        <v>CRAM</v>
      </c>
      <c r="AH1283">
        <f t="shared" si="473"/>
        <v>0.27777777777777779</v>
      </c>
      <c r="AJ1283" t="str">
        <f t="shared" si="474"/>
        <v>----</v>
      </c>
      <c r="AK1283" t="str">
        <f t="shared" si="475"/>
        <v>----</v>
      </c>
      <c r="AL1283" t="str">
        <f t="shared" si="476"/>
        <v>HUnSatLig</v>
      </c>
      <c r="AM1283" t="str">
        <f t="shared" si="477"/>
        <v>----</v>
      </c>
      <c r="AN1283" t="str">
        <f t="shared" si="478"/>
        <v>----</v>
      </c>
      <c r="AO1283" t="str">
        <f t="shared" si="479"/>
        <v>----</v>
      </c>
      <c r="AQ1283" s="4">
        <f t="shared" si="480"/>
        <v>551.26807113489053</v>
      </c>
      <c r="AR1283" s="4">
        <f t="shared" si="481"/>
        <v>551</v>
      </c>
      <c r="AS1283" s="4">
        <f t="shared" si="482"/>
        <v>0.26807113489053336</v>
      </c>
    </row>
    <row r="1284" spans="1:45" x14ac:dyDescent="0.25">
      <c r="A1284">
        <v>25</v>
      </c>
      <c r="B1284">
        <v>30</v>
      </c>
      <c r="C1284">
        <v>0</v>
      </c>
      <c r="D1284">
        <v>8</v>
      </c>
      <c r="E1284">
        <v>0</v>
      </c>
      <c r="F1284">
        <v>0</v>
      </c>
      <c r="G1284" t="s">
        <v>53</v>
      </c>
      <c r="H1284">
        <f t="shared" si="460"/>
        <v>-0.55999999999999961</v>
      </c>
      <c r="I1284">
        <v>457.18679040000001</v>
      </c>
      <c r="K1284">
        <v>3509123</v>
      </c>
      <c r="L1284">
        <v>4363198</v>
      </c>
      <c r="M1284">
        <v>3419800</v>
      </c>
      <c r="N1284" t="str">
        <f t="shared" si="461"/>
        <v>Yes</v>
      </c>
      <c r="O1284">
        <f t="shared" si="462"/>
        <v>3764040.3333333335</v>
      </c>
      <c r="Q1284">
        <v>1728883</v>
      </c>
      <c r="R1284">
        <v>2599431</v>
      </c>
      <c r="S1284">
        <v>1916175</v>
      </c>
      <c r="T1284" t="str">
        <f t="shared" si="463"/>
        <v>Yes</v>
      </c>
      <c r="U1284">
        <f t="shared" si="464"/>
        <v>2081496.3333333333</v>
      </c>
      <c r="W1284">
        <f t="shared" si="465"/>
        <v>1.2</v>
      </c>
      <c r="X1284">
        <f t="shared" si="466"/>
        <v>0.32</v>
      </c>
      <c r="Z1284" s="4">
        <f t="shared" si="467"/>
        <v>457.1867903799</v>
      </c>
      <c r="AA1284">
        <f t="shared" si="468"/>
        <v>11</v>
      </c>
      <c r="AB1284">
        <f t="shared" si="469"/>
        <v>0.44</v>
      </c>
      <c r="AC1284">
        <f t="shared" si="470"/>
        <v>0.36666666666666664</v>
      </c>
      <c r="AD1284">
        <f t="shared" si="471"/>
        <v>1.375</v>
      </c>
      <c r="AE1284" t="str">
        <f t="shared" si="472"/>
        <v>CRAM</v>
      </c>
      <c r="AH1284">
        <f t="shared" si="473"/>
        <v>0.33333333333333331</v>
      </c>
      <c r="AJ1284" t="str">
        <f t="shared" si="474"/>
        <v>----</v>
      </c>
      <c r="AK1284" t="str">
        <f t="shared" si="475"/>
        <v>----</v>
      </c>
      <c r="AL1284" t="str">
        <f t="shared" si="476"/>
        <v>HUnSatLig</v>
      </c>
      <c r="AM1284" t="str">
        <f t="shared" si="477"/>
        <v>----</v>
      </c>
      <c r="AN1284" t="str">
        <f t="shared" si="478"/>
        <v>----</v>
      </c>
      <c r="AO1284" t="str">
        <f t="shared" si="479"/>
        <v>----</v>
      </c>
      <c r="AQ1284" s="4">
        <f t="shared" si="480"/>
        <v>457.2925080933619</v>
      </c>
      <c r="AR1284" s="4">
        <f t="shared" si="481"/>
        <v>457</v>
      </c>
      <c r="AS1284" s="4">
        <f t="shared" si="482"/>
        <v>0.29250809336190287</v>
      </c>
    </row>
    <row r="1285" spans="1:45" x14ac:dyDescent="0.25">
      <c r="A1285">
        <v>25</v>
      </c>
      <c r="B1285">
        <v>30</v>
      </c>
      <c r="C1285">
        <v>0</v>
      </c>
      <c r="D1285">
        <v>9</v>
      </c>
      <c r="E1285">
        <v>0</v>
      </c>
      <c r="F1285">
        <v>0</v>
      </c>
      <c r="G1285" t="s">
        <v>53</v>
      </c>
      <c r="H1285">
        <f t="shared" si="460"/>
        <v>-0.48000000000000043</v>
      </c>
      <c r="I1285">
        <v>473.18170500000002</v>
      </c>
      <c r="K1285">
        <v>5081137</v>
      </c>
      <c r="L1285">
        <v>4545078</v>
      </c>
      <c r="M1285">
        <v>4755189</v>
      </c>
      <c r="N1285" t="str">
        <f t="shared" si="461"/>
        <v>Yes</v>
      </c>
      <c r="O1285">
        <f t="shared" si="462"/>
        <v>4793801.333333333</v>
      </c>
      <c r="Q1285">
        <v>1711661</v>
      </c>
      <c r="R1285">
        <v>3303504</v>
      </c>
      <c r="S1285">
        <v>2575238</v>
      </c>
      <c r="T1285" t="str">
        <f t="shared" si="463"/>
        <v>Yes</v>
      </c>
      <c r="U1285">
        <f t="shared" si="464"/>
        <v>2530134.3333333335</v>
      </c>
      <c r="W1285">
        <f t="shared" si="465"/>
        <v>1.2</v>
      </c>
      <c r="X1285">
        <f t="shared" si="466"/>
        <v>0.36</v>
      </c>
      <c r="Z1285" s="4">
        <f t="shared" si="467"/>
        <v>473.18170497989996</v>
      </c>
      <c r="AA1285">
        <f t="shared" si="468"/>
        <v>11</v>
      </c>
      <c r="AB1285">
        <f t="shared" si="469"/>
        <v>0.44</v>
      </c>
      <c r="AC1285">
        <f t="shared" si="470"/>
        <v>0.36666666666666664</v>
      </c>
      <c r="AD1285">
        <f t="shared" si="471"/>
        <v>1.2222222222222223</v>
      </c>
      <c r="AE1285" t="str">
        <f t="shared" si="472"/>
        <v>CRAM</v>
      </c>
      <c r="AH1285">
        <f t="shared" si="473"/>
        <v>0.31707317073170732</v>
      </c>
      <c r="AJ1285" t="str">
        <f t="shared" si="474"/>
        <v>----</v>
      </c>
      <c r="AK1285" t="str">
        <f t="shared" si="475"/>
        <v>----</v>
      </c>
      <c r="AL1285" t="str">
        <f t="shared" si="476"/>
        <v>HUnSatLig</v>
      </c>
      <c r="AM1285" t="str">
        <f t="shared" si="477"/>
        <v>----</v>
      </c>
      <c r="AN1285" t="str">
        <f t="shared" si="478"/>
        <v>----</v>
      </c>
      <c r="AO1285" t="str">
        <f t="shared" si="479"/>
        <v>----</v>
      </c>
      <c r="AQ1285" s="4">
        <f t="shared" si="480"/>
        <v>473.29112128184715</v>
      </c>
      <c r="AR1285" s="4">
        <f t="shared" si="481"/>
        <v>473</v>
      </c>
      <c r="AS1285" s="4">
        <f t="shared" si="482"/>
        <v>0.29112128184715402</v>
      </c>
    </row>
    <row r="1286" spans="1:45" x14ac:dyDescent="0.25">
      <c r="A1286">
        <v>25</v>
      </c>
      <c r="B1286">
        <v>30</v>
      </c>
      <c r="C1286">
        <v>0</v>
      </c>
      <c r="D1286">
        <v>10</v>
      </c>
      <c r="E1286">
        <v>0</v>
      </c>
      <c r="F1286">
        <v>0</v>
      </c>
      <c r="G1286" t="s">
        <v>53</v>
      </c>
      <c r="H1286">
        <f t="shared" si="460"/>
        <v>-0.40000000000000036</v>
      </c>
      <c r="I1286">
        <v>489.17661959999998</v>
      </c>
      <c r="K1286">
        <v>4791605</v>
      </c>
      <c r="L1286">
        <v>4389584</v>
      </c>
      <c r="M1286">
        <v>4169239</v>
      </c>
      <c r="N1286" t="str">
        <f t="shared" si="461"/>
        <v>Yes</v>
      </c>
      <c r="O1286">
        <f t="shared" si="462"/>
        <v>4450142.666666667</v>
      </c>
      <c r="Q1286">
        <v>2254033</v>
      </c>
      <c r="R1286">
        <v>3294208</v>
      </c>
      <c r="S1286">
        <v>3516263</v>
      </c>
      <c r="T1286" t="str">
        <f t="shared" si="463"/>
        <v>Yes</v>
      </c>
      <c r="U1286">
        <f t="shared" si="464"/>
        <v>3021501.3333333335</v>
      </c>
      <c r="W1286">
        <f t="shared" si="465"/>
        <v>1.2</v>
      </c>
      <c r="X1286">
        <f t="shared" si="466"/>
        <v>0.4</v>
      </c>
      <c r="Z1286" s="4">
        <f t="shared" si="467"/>
        <v>489.17661957989998</v>
      </c>
      <c r="AA1286">
        <f t="shared" si="468"/>
        <v>11</v>
      </c>
      <c r="AB1286">
        <f t="shared" si="469"/>
        <v>0.44</v>
      </c>
      <c r="AC1286">
        <f t="shared" si="470"/>
        <v>0.36666666666666664</v>
      </c>
      <c r="AD1286">
        <f t="shared" si="471"/>
        <v>1.1000000000000001</v>
      </c>
      <c r="AE1286" t="str">
        <f t="shared" si="472"/>
        <v>CRAM</v>
      </c>
      <c r="AH1286">
        <f t="shared" si="473"/>
        <v>0.3</v>
      </c>
      <c r="AJ1286" t="str">
        <f t="shared" si="474"/>
        <v>----</v>
      </c>
      <c r="AK1286" t="str">
        <f t="shared" si="475"/>
        <v>----</v>
      </c>
      <c r="AL1286" t="str">
        <f t="shared" si="476"/>
        <v>HUnSatLig</v>
      </c>
      <c r="AM1286" t="str">
        <f t="shared" si="477"/>
        <v>----</v>
      </c>
      <c r="AN1286" t="str">
        <f t="shared" si="478"/>
        <v>----</v>
      </c>
      <c r="AO1286" t="str">
        <f t="shared" si="479"/>
        <v>----</v>
      </c>
      <c r="AQ1286" s="4">
        <f t="shared" si="480"/>
        <v>489.28973447033246</v>
      </c>
      <c r="AR1286" s="4">
        <f t="shared" si="481"/>
        <v>489</v>
      </c>
      <c r="AS1286" s="4">
        <f t="shared" si="482"/>
        <v>0.28973447033246202</v>
      </c>
    </row>
    <row r="1287" spans="1:45" x14ac:dyDescent="0.25">
      <c r="A1287">
        <v>25</v>
      </c>
      <c r="B1287">
        <v>30</v>
      </c>
      <c r="C1287">
        <v>0</v>
      </c>
      <c r="D1287">
        <v>11</v>
      </c>
      <c r="E1287">
        <v>0</v>
      </c>
      <c r="F1287">
        <v>0</v>
      </c>
      <c r="G1287" t="s">
        <v>53</v>
      </c>
      <c r="H1287">
        <f t="shared" si="460"/>
        <v>-0.32000000000000028</v>
      </c>
      <c r="I1287">
        <v>505.1715342</v>
      </c>
      <c r="K1287">
        <v>3968110</v>
      </c>
      <c r="L1287">
        <v>4437094</v>
      </c>
      <c r="M1287">
        <v>4287228</v>
      </c>
      <c r="N1287" t="str">
        <f t="shared" si="461"/>
        <v>Yes</v>
      </c>
      <c r="O1287">
        <f t="shared" si="462"/>
        <v>4230810.666666667</v>
      </c>
      <c r="Q1287">
        <v>2705059</v>
      </c>
      <c r="R1287">
        <v>3632552</v>
      </c>
      <c r="S1287">
        <v>3350209</v>
      </c>
      <c r="T1287" t="str">
        <f t="shared" si="463"/>
        <v>Yes</v>
      </c>
      <c r="U1287">
        <f t="shared" si="464"/>
        <v>3229273.3333333335</v>
      </c>
      <c r="W1287">
        <f t="shared" si="465"/>
        <v>1.2</v>
      </c>
      <c r="X1287">
        <f t="shared" si="466"/>
        <v>0.44</v>
      </c>
      <c r="Z1287" s="4">
        <f t="shared" si="467"/>
        <v>505.17153417989999</v>
      </c>
      <c r="AA1287">
        <f t="shared" si="468"/>
        <v>11</v>
      </c>
      <c r="AB1287">
        <f t="shared" si="469"/>
        <v>0.44</v>
      </c>
      <c r="AC1287">
        <f t="shared" si="470"/>
        <v>0.36666666666666664</v>
      </c>
      <c r="AD1287">
        <f t="shared" si="471"/>
        <v>1</v>
      </c>
      <c r="AE1287" t="str">
        <f t="shared" si="472"/>
        <v>CRAM</v>
      </c>
      <c r="AH1287">
        <f t="shared" si="473"/>
        <v>0.28205128205128205</v>
      </c>
      <c r="AJ1287" t="str">
        <f t="shared" si="474"/>
        <v>----</v>
      </c>
      <c r="AK1287" t="str">
        <f t="shared" si="475"/>
        <v>----</v>
      </c>
      <c r="AL1287" t="str">
        <f t="shared" si="476"/>
        <v>HUnSatLig</v>
      </c>
      <c r="AM1287" t="str">
        <f t="shared" si="477"/>
        <v>----</v>
      </c>
      <c r="AN1287" t="str">
        <f t="shared" si="478"/>
        <v>----</v>
      </c>
      <c r="AO1287" t="str">
        <f t="shared" si="479"/>
        <v>----</v>
      </c>
      <c r="AQ1287" s="4">
        <f t="shared" si="480"/>
        <v>505.28834765881777</v>
      </c>
      <c r="AR1287" s="4">
        <f t="shared" si="481"/>
        <v>505</v>
      </c>
      <c r="AS1287" s="4">
        <f t="shared" si="482"/>
        <v>0.28834765881777003</v>
      </c>
    </row>
    <row r="1288" spans="1:45" x14ac:dyDescent="0.25">
      <c r="A1288">
        <v>25</v>
      </c>
      <c r="B1288">
        <v>30</v>
      </c>
      <c r="C1288">
        <v>0</v>
      </c>
      <c r="D1288">
        <v>12</v>
      </c>
      <c r="E1288">
        <v>0</v>
      </c>
      <c r="F1288">
        <v>0</v>
      </c>
      <c r="G1288" t="s">
        <v>53</v>
      </c>
      <c r="H1288">
        <f t="shared" si="460"/>
        <v>-0.24000000000000021</v>
      </c>
      <c r="I1288">
        <v>521.16644880000001</v>
      </c>
      <c r="K1288">
        <v>3925944</v>
      </c>
      <c r="L1288">
        <v>2906062</v>
      </c>
      <c r="M1288">
        <v>3607717</v>
      </c>
      <c r="N1288" t="str">
        <f t="shared" si="461"/>
        <v>Yes</v>
      </c>
      <c r="O1288">
        <f t="shared" si="462"/>
        <v>3479907.6666666665</v>
      </c>
      <c r="Q1288">
        <v>2586853</v>
      </c>
      <c r="R1288">
        <v>2795995</v>
      </c>
      <c r="S1288">
        <v>2664354</v>
      </c>
      <c r="T1288" t="str">
        <f t="shared" si="463"/>
        <v>Yes</v>
      </c>
      <c r="U1288">
        <f t="shared" si="464"/>
        <v>2682400.6666666665</v>
      </c>
      <c r="W1288">
        <f t="shared" si="465"/>
        <v>1.2</v>
      </c>
      <c r="X1288">
        <f t="shared" si="466"/>
        <v>0.48</v>
      </c>
      <c r="Z1288" s="4">
        <f t="shared" si="467"/>
        <v>521.16644877990007</v>
      </c>
      <c r="AA1288">
        <f t="shared" si="468"/>
        <v>11</v>
      </c>
      <c r="AB1288">
        <f t="shared" si="469"/>
        <v>0.44</v>
      </c>
      <c r="AC1288">
        <f t="shared" si="470"/>
        <v>0.36666666666666664</v>
      </c>
      <c r="AD1288">
        <f t="shared" si="471"/>
        <v>0.91666666666666663</v>
      </c>
      <c r="AE1288" t="str">
        <f t="shared" si="472"/>
        <v>CRAM</v>
      </c>
      <c r="AH1288">
        <f t="shared" si="473"/>
        <v>0.26315789473684209</v>
      </c>
      <c r="AJ1288" t="str">
        <f t="shared" si="474"/>
        <v>----</v>
      </c>
      <c r="AK1288" t="str">
        <f t="shared" si="475"/>
        <v>----</v>
      </c>
      <c r="AL1288" t="str">
        <f t="shared" si="476"/>
        <v>HUnSatLig</v>
      </c>
      <c r="AM1288" t="str">
        <f t="shared" si="477"/>
        <v>----</v>
      </c>
      <c r="AN1288" t="str">
        <f t="shared" si="478"/>
        <v>----</v>
      </c>
      <c r="AO1288" t="str">
        <f t="shared" si="479"/>
        <v>----</v>
      </c>
      <c r="AQ1288" s="4">
        <f t="shared" si="480"/>
        <v>521.28696084730313</v>
      </c>
      <c r="AR1288" s="4">
        <f t="shared" si="481"/>
        <v>521</v>
      </c>
      <c r="AS1288" s="4">
        <f t="shared" si="482"/>
        <v>0.28696084730313487</v>
      </c>
    </row>
    <row r="1289" spans="1:45" x14ac:dyDescent="0.25">
      <c r="A1289">
        <v>25</v>
      </c>
      <c r="B1289">
        <v>30</v>
      </c>
      <c r="C1289">
        <v>0</v>
      </c>
      <c r="D1289">
        <v>13</v>
      </c>
      <c r="E1289">
        <v>0</v>
      </c>
      <c r="F1289">
        <v>0</v>
      </c>
      <c r="G1289" t="s">
        <v>53</v>
      </c>
      <c r="H1289">
        <f t="shared" si="460"/>
        <v>-0.16000000000000014</v>
      </c>
      <c r="I1289">
        <v>537.16136340000003</v>
      </c>
      <c r="K1289">
        <v>3562902</v>
      </c>
      <c r="L1289">
        <v>3629624</v>
      </c>
      <c r="M1289">
        <v>3719719</v>
      </c>
      <c r="N1289" t="str">
        <f t="shared" si="461"/>
        <v>Yes</v>
      </c>
      <c r="O1289">
        <f t="shared" si="462"/>
        <v>3637415</v>
      </c>
      <c r="Q1289">
        <v>2251875</v>
      </c>
      <c r="R1289">
        <v>2166678</v>
      </c>
      <c r="S1289">
        <v>2181355</v>
      </c>
      <c r="T1289" t="str">
        <f t="shared" si="463"/>
        <v>Yes</v>
      </c>
      <c r="U1289">
        <f t="shared" si="464"/>
        <v>2199969.3333333335</v>
      </c>
      <c r="W1289">
        <f t="shared" si="465"/>
        <v>1.2</v>
      </c>
      <c r="X1289">
        <f t="shared" si="466"/>
        <v>0.52</v>
      </c>
      <c r="Z1289" s="4">
        <f t="shared" si="467"/>
        <v>537.16136337990008</v>
      </c>
      <c r="AA1289">
        <f t="shared" si="468"/>
        <v>11</v>
      </c>
      <c r="AB1289">
        <f t="shared" si="469"/>
        <v>0.44</v>
      </c>
      <c r="AC1289">
        <f t="shared" si="470"/>
        <v>0.36666666666666664</v>
      </c>
      <c r="AD1289">
        <f t="shared" si="471"/>
        <v>0.84615384615384615</v>
      </c>
      <c r="AE1289" t="str">
        <f t="shared" si="472"/>
        <v>CRAM</v>
      </c>
      <c r="AH1289">
        <f t="shared" si="473"/>
        <v>0.24324324324324326</v>
      </c>
      <c r="AJ1289" t="str">
        <f t="shared" si="474"/>
        <v>----</v>
      </c>
      <c r="AK1289" t="str">
        <f t="shared" si="475"/>
        <v>----</v>
      </c>
      <c r="AL1289" t="str">
        <f t="shared" si="476"/>
        <v>HUnSatLig</v>
      </c>
      <c r="AM1289" t="str">
        <f t="shared" si="477"/>
        <v>----</v>
      </c>
      <c r="AN1289" t="str">
        <f t="shared" si="478"/>
        <v>----</v>
      </c>
      <c r="AO1289" t="str">
        <f t="shared" si="479"/>
        <v>----</v>
      </c>
      <c r="AQ1289" s="4">
        <f t="shared" si="480"/>
        <v>537.2855740357885</v>
      </c>
      <c r="AR1289" s="4">
        <f t="shared" si="481"/>
        <v>537</v>
      </c>
      <c r="AS1289" s="4">
        <f t="shared" si="482"/>
        <v>0.28557403578849971</v>
      </c>
    </row>
    <row r="1290" spans="1:45" x14ac:dyDescent="0.25">
      <c r="A1290">
        <v>25</v>
      </c>
      <c r="B1290">
        <v>30</v>
      </c>
      <c r="C1290">
        <v>0</v>
      </c>
      <c r="D1290">
        <v>14</v>
      </c>
      <c r="E1290">
        <v>0</v>
      </c>
      <c r="F1290">
        <v>0</v>
      </c>
      <c r="G1290" t="s">
        <v>53</v>
      </c>
      <c r="H1290">
        <f t="shared" si="460"/>
        <v>-8.0000000000000071E-2</v>
      </c>
      <c r="I1290">
        <v>553.15627800000004</v>
      </c>
      <c r="K1290">
        <v>2004406</v>
      </c>
      <c r="L1290">
        <v>1716082</v>
      </c>
      <c r="M1290">
        <v>1959105</v>
      </c>
      <c r="N1290" t="str">
        <f t="shared" si="461"/>
        <v>Yes</v>
      </c>
      <c r="O1290">
        <f t="shared" si="462"/>
        <v>1893197.6666666667</v>
      </c>
      <c r="Q1290">
        <v>1691324</v>
      </c>
      <c r="R1290">
        <v>2085023</v>
      </c>
      <c r="S1290">
        <v>2301185</v>
      </c>
      <c r="T1290" t="str">
        <f t="shared" si="463"/>
        <v>Yes</v>
      </c>
      <c r="U1290">
        <f t="shared" si="464"/>
        <v>2025844</v>
      </c>
      <c r="W1290">
        <f t="shared" si="465"/>
        <v>1.2</v>
      </c>
      <c r="X1290">
        <f t="shared" si="466"/>
        <v>0.56000000000000005</v>
      </c>
      <c r="Z1290" s="4">
        <f t="shared" si="467"/>
        <v>553.15627797989998</v>
      </c>
      <c r="AA1290">
        <f t="shared" si="468"/>
        <v>11</v>
      </c>
      <c r="AB1290">
        <f t="shared" si="469"/>
        <v>0.44</v>
      </c>
      <c r="AC1290">
        <f t="shared" si="470"/>
        <v>0.36666666666666664</v>
      </c>
      <c r="AD1290">
        <f t="shared" si="471"/>
        <v>0.7857142857142857</v>
      </c>
      <c r="AE1290" t="str">
        <f t="shared" si="472"/>
        <v>CRAM</v>
      </c>
      <c r="AH1290">
        <f t="shared" si="473"/>
        <v>0.22222222222222221</v>
      </c>
      <c r="AJ1290" t="str">
        <f t="shared" si="474"/>
        <v>----</v>
      </c>
      <c r="AK1290" t="str">
        <f t="shared" si="475"/>
        <v>----</v>
      </c>
      <c r="AL1290" t="str">
        <f t="shared" si="476"/>
        <v>HUnSatLig</v>
      </c>
      <c r="AM1290" t="str">
        <f t="shared" si="477"/>
        <v>----</v>
      </c>
      <c r="AN1290" t="str">
        <f t="shared" si="478"/>
        <v>----</v>
      </c>
      <c r="AO1290" t="str">
        <f t="shared" si="479"/>
        <v>----</v>
      </c>
      <c r="AQ1290" s="4">
        <f t="shared" si="480"/>
        <v>553.28418722427364</v>
      </c>
      <c r="AR1290" s="4">
        <f t="shared" si="481"/>
        <v>553</v>
      </c>
      <c r="AS1290" s="4">
        <f t="shared" si="482"/>
        <v>0.28418722427363718</v>
      </c>
    </row>
    <row r="1291" spans="1:45" x14ac:dyDescent="0.25">
      <c r="A1291">
        <v>25</v>
      </c>
      <c r="B1291">
        <v>32</v>
      </c>
      <c r="C1291">
        <v>0</v>
      </c>
      <c r="D1291">
        <v>8</v>
      </c>
      <c r="E1291">
        <v>0</v>
      </c>
      <c r="F1291">
        <v>0</v>
      </c>
      <c r="G1291" t="s">
        <v>53</v>
      </c>
      <c r="H1291">
        <f t="shared" si="460"/>
        <v>-0.63999999999999968</v>
      </c>
      <c r="I1291">
        <v>459.2024404</v>
      </c>
      <c r="K1291">
        <v>5838537</v>
      </c>
      <c r="L1291">
        <v>5645157</v>
      </c>
      <c r="M1291">
        <v>5308916</v>
      </c>
      <c r="N1291" t="str">
        <f t="shared" si="461"/>
        <v>Yes</v>
      </c>
      <c r="O1291">
        <f t="shared" si="462"/>
        <v>5597536.666666667</v>
      </c>
      <c r="Q1291">
        <v>1839356</v>
      </c>
      <c r="R1291">
        <v>3264340</v>
      </c>
      <c r="S1291">
        <v>2555037</v>
      </c>
      <c r="T1291" t="str">
        <f t="shared" si="463"/>
        <v>Yes</v>
      </c>
      <c r="U1291">
        <f t="shared" si="464"/>
        <v>2552911</v>
      </c>
      <c r="W1291">
        <f t="shared" si="465"/>
        <v>1.28</v>
      </c>
      <c r="X1291">
        <f t="shared" si="466"/>
        <v>0.32</v>
      </c>
      <c r="Z1291" s="4">
        <f t="shared" si="467"/>
        <v>459.2024403799</v>
      </c>
      <c r="AA1291">
        <f t="shared" si="468"/>
        <v>10</v>
      </c>
      <c r="AB1291">
        <f t="shared" si="469"/>
        <v>0.4</v>
      </c>
      <c r="AC1291">
        <f t="shared" si="470"/>
        <v>0.3125</v>
      </c>
      <c r="AD1291">
        <f t="shared" si="471"/>
        <v>1.25</v>
      </c>
      <c r="AE1291" t="str">
        <f t="shared" si="472"/>
        <v>CRAM</v>
      </c>
      <c r="AH1291">
        <f t="shared" si="473"/>
        <v>0.2857142857142857</v>
      </c>
      <c r="AJ1291" t="str">
        <f t="shared" si="474"/>
        <v>----</v>
      </c>
      <c r="AK1291" t="str">
        <f t="shared" si="475"/>
        <v>----</v>
      </c>
      <c r="AL1291" t="str">
        <f t="shared" si="476"/>
        <v>HUnSatLig</v>
      </c>
      <c r="AM1291" t="str">
        <f t="shared" si="477"/>
        <v>----</v>
      </c>
      <c r="AN1291" t="str">
        <f t="shared" si="478"/>
        <v>----</v>
      </c>
      <c r="AO1291" t="str">
        <f t="shared" si="479"/>
        <v>----</v>
      </c>
      <c r="AQ1291" s="4">
        <f t="shared" si="480"/>
        <v>459.30862418274506</v>
      </c>
      <c r="AR1291" s="4">
        <f t="shared" si="481"/>
        <v>459</v>
      </c>
      <c r="AS1291" s="4">
        <f t="shared" si="482"/>
        <v>0.30862418274506354</v>
      </c>
    </row>
    <row r="1292" spans="1:45" x14ac:dyDescent="0.25">
      <c r="A1292">
        <v>25</v>
      </c>
      <c r="B1292">
        <v>32</v>
      </c>
      <c r="C1292">
        <v>0</v>
      </c>
      <c r="D1292">
        <v>9</v>
      </c>
      <c r="E1292">
        <v>0</v>
      </c>
      <c r="F1292">
        <v>0</v>
      </c>
      <c r="G1292" t="s">
        <v>53</v>
      </c>
      <c r="H1292">
        <f t="shared" si="460"/>
        <v>-0.55999999999999961</v>
      </c>
      <c r="I1292">
        <v>475.19735500000002</v>
      </c>
      <c r="K1292">
        <v>6687776</v>
      </c>
      <c r="L1292">
        <v>6418993</v>
      </c>
      <c r="M1292">
        <v>5600951</v>
      </c>
      <c r="N1292" t="str">
        <f t="shared" si="461"/>
        <v>Yes</v>
      </c>
      <c r="O1292">
        <f t="shared" si="462"/>
        <v>6235906.666666667</v>
      </c>
      <c r="Q1292">
        <v>3100761</v>
      </c>
      <c r="R1292">
        <v>4809758</v>
      </c>
      <c r="S1292">
        <v>3927453</v>
      </c>
      <c r="T1292" t="str">
        <f t="shared" si="463"/>
        <v>Yes</v>
      </c>
      <c r="U1292">
        <f t="shared" si="464"/>
        <v>3945990.6666666665</v>
      </c>
      <c r="W1292">
        <f t="shared" si="465"/>
        <v>1.28</v>
      </c>
      <c r="X1292">
        <f t="shared" si="466"/>
        <v>0.36</v>
      </c>
      <c r="Z1292" s="4">
        <f t="shared" si="467"/>
        <v>475.19735497990001</v>
      </c>
      <c r="AA1292">
        <f t="shared" si="468"/>
        <v>10</v>
      </c>
      <c r="AB1292">
        <f t="shared" si="469"/>
        <v>0.4</v>
      </c>
      <c r="AC1292">
        <f t="shared" si="470"/>
        <v>0.3125</v>
      </c>
      <c r="AD1292">
        <f t="shared" si="471"/>
        <v>1.1111111111111112</v>
      </c>
      <c r="AE1292" t="str">
        <f t="shared" si="472"/>
        <v>CRAM</v>
      </c>
      <c r="AH1292">
        <f t="shared" si="473"/>
        <v>0.26829268292682928</v>
      </c>
      <c r="AJ1292" t="str">
        <f t="shared" si="474"/>
        <v>----</v>
      </c>
      <c r="AK1292" t="str">
        <f t="shared" si="475"/>
        <v>----</v>
      </c>
      <c r="AL1292" t="str">
        <f t="shared" si="476"/>
        <v>HUnSatLig</v>
      </c>
      <c r="AM1292" t="str">
        <f t="shared" si="477"/>
        <v>----</v>
      </c>
      <c r="AN1292" t="str">
        <f t="shared" si="478"/>
        <v>----</v>
      </c>
      <c r="AO1292" t="str">
        <f t="shared" si="479"/>
        <v>----</v>
      </c>
      <c r="AQ1292" s="4">
        <f t="shared" si="480"/>
        <v>475.30723737123043</v>
      </c>
      <c r="AR1292" s="4">
        <f t="shared" si="481"/>
        <v>475</v>
      </c>
      <c r="AS1292" s="4">
        <f t="shared" si="482"/>
        <v>0.30723737123042838</v>
      </c>
    </row>
    <row r="1293" spans="1:45" x14ac:dyDescent="0.25">
      <c r="A1293">
        <v>25</v>
      </c>
      <c r="B1293">
        <v>32</v>
      </c>
      <c r="C1293">
        <v>0</v>
      </c>
      <c r="D1293">
        <v>10</v>
      </c>
      <c r="E1293">
        <v>0</v>
      </c>
      <c r="F1293">
        <v>0</v>
      </c>
      <c r="G1293" t="s">
        <v>53</v>
      </c>
      <c r="H1293">
        <f t="shared" si="460"/>
        <v>-0.48000000000000043</v>
      </c>
      <c r="I1293">
        <v>491.19226959999997</v>
      </c>
      <c r="K1293">
        <v>5840265</v>
      </c>
      <c r="L1293">
        <v>6030076</v>
      </c>
      <c r="M1293">
        <v>5218848</v>
      </c>
      <c r="N1293" t="str">
        <f t="shared" si="461"/>
        <v>Yes</v>
      </c>
      <c r="O1293">
        <f t="shared" si="462"/>
        <v>5696396.333333333</v>
      </c>
      <c r="Q1293">
        <v>3296075</v>
      </c>
      <c r="R1293">
        <v>4425761</v>
      </c>
      <c r="S1293">
        <v>4373449</v>
      </c>
      <c r="T1293" t="str">
        <f t="shared" si="463"/>
        <v>Yes</v>
      </c>
      <c r="U1293">
        <f t="shared" si="464"/>
        <v>4031761.6666666665</v>
      </c>
      <c r="W1293">
        <f t="shared" si="465"/>
        <v>1.28</v>
      </c>
      <c r="X1293">
        <f t="shared" si="466"/>
        <v>0.4</v>
      </c>
      <c r="Z1293" s="4">
        <f t="shared" si="467"/>
        <v>491.19226957989997</v>
      </c>
      <c r="AA1293">
        <f t="shared" si="468"/>
        <v>10</v>
      </c>
      <c r="AB1293">
        <f t="shared" si="469"/>
        <v>0.4</v>
      </c>
      <c r="AC1293">
        <f t="shared" si="470"/>
        <v>0.3125</v>
      </c>
      <c r="AD1293">
        <f t="shared" si="471"/>
        <v>1</v>
      </c>
      <c r="AE1293" t="str">
        <f t="shared" si="472"/>
        <v>CRAM</v>
      </c>
      <c r="AH1293">
        <f t="shared" si="473"/>
        <v>0.25</v>
      </c>
      <c r="AJ1293" t="str">
        <f t="shared" si="474"/>
        <v>----</v>
      </c>
      <c r="AK1293" t="str">
        <f t="shared" si="475"/>
        <v>----</v>
      </c>
      <c r="AL1293" t="str">
        <f t="shared" si="476"/>
        <v>HUnSatLig</v>
      </c>
      <c r="AM1293" t="str">
        <f t="shared" si="477"/>
        <v>----</v>
      </c>
      <c r="AN1293" t="str">
        <f t="shared" si="478"/>
        <v>----</v>
      </c>
      <c r="AO1293" t="str">
        <f t="shared" si="479"/>
        <v>----</v>
      </c>
      <c r="AQ1293" s="4">
        <f t="shared" si="480"/>
        <v>491.30585055971568</v>
      </c>
      <c r="AR1293" s="4">
        <f t="shared" si="481"/>
        <v>491</v>
      </c>
      <c r="AS1293" s="4">
        <f t="shared" si="482"/>
        <v>0.30585055971567954</v>
      </c>
    </row>
    <row r="1294" spans="1:45" x14ac:dyDescent="0.25">
      <c r="A1294">
        <v>25</v>
      </c>
      <c r="B1294">
        <v>32</v>
      </c>
      <c r="C1294">
        <v>0</v>
      </c>
      <c r="D1294">
        <v>11</v>
      </c>
      <c r="E1294">
        <v>0</v>
      </c>
      <c r="F1294">
        <v>0</v>
      </c>
      <c r="G1294" t="s">
        <v>53</v>
      </c>
      <c r="H1294">
        <f t="shared" si="460"/>
        <v>-0.40000000000000036</v>
      </c>
      <c r="I1294">
        <v>507.18718419999999</v>
      </c>
      <c r="K1294">
        <v>5459170</v>
      </c>
      <c r="L1294">
        <v>4671644</v>
      </c>
      <c r="M1294">
        <v>3990317</v>
      </c>
      <c r="N1294" t="str">
        <f t="shared" si="461"/>
        <v>Yes</v>
      </c>
      <c r="O1294">
        <f t="shared" si="462"/>
        <v>4707043.666666667</v>
      </c>
      <c r="Q1294">
        <v>3439376</v>
      </c>
      <c r="R1294">
        <v>4103663</v>
      </c>
      <c r="S1294">
        <v>4585263</v>
      </c>
      <c r="T1294" t="str">
        <f t="shared" si="463"/>
        <v>Yes</v>
      </c>
      <c r="U1294">
        <f t="shared" si="464"/>
        <v>4042767.3333333335</v>
      </c>
      <c r="W1294">
        <f t="shared" si="465"/>
        <v>1.28</v>
      </c>
      <c r="X1294">
        <f t="shared" si="466"/>
        <v>0.44</v>
      </c>
      <c r="Z1294" s="4">
        <f t="shared" si="467"/>
        <v>507.18718417989999</v>
      </c>
      <c r="AA1294">
        <f t="shared" si="468"/>
        <v>10</v>
      </c>
      <c r="AB1294">
        <f t="shared" si="469"/>
        <v>0.4</v>
      </c>
      <c r="AC1294">
        <f t="shared" si="470"/>
        <v>0.3125</v>
      </c>
      <c r="AD1294">
        <f t="shared" si="471"/>
        <v>0.90909090909090906</v>
      </c>
      <c r="AE1294" t="str">
        <f t="shared" si="472"/>
        <v>CRAM</v>
      </c>
      <c r="AH1294">
        <f t="shared" si="473"/>
        <v>0.23076923076923078</v>
      </c>
      <c r="AJ1294" t="str">
        <f t="shared" si="474"/>
        <v>----</v>
      </c>
      <c r="AK1294" t="str">
        <f t="shared" si="475"/>
        <v>----</v>
      </c>
      <c r="AL1294" t="str">
        <f t="shared" si="476"/>
        <v>HUnSatLig</v>
      </c>
      <c r="AM1294" t="str">
        <f t="shared" si="477"/>
        <v>----</v>
      </c>
      <c r="AN1294" t="str">
        <f t="shared" si="478"/>
        <v>----</v>
      </c>
      <c r="AO1294" t="str">
        <f t="shared" si="479"/>
        <v>----</v>
      </c>
      <c r="AQ1294" s="4">
        <f t="shared" si="480"/>
        <v>507.30446374820099</v>
      </c>
      <c r="AR1294" s="4">
        <f t="shared" si="481"/>
        <v>507</v>
      </c>
      <c r="AS1294" s="4">
        <f t="shared" si="482"/>
        <v>0.30446374820098754</v>
      </c>
    </row>
    <row r="1295" spans="1:45" x14ac:dyDescent="0.25">
      <c r="A1295">
        <v>25</v>
      </c>
      <c r="B1295">
        <v>32</v>
      </c>
      <c r="C1295">
        <v>0</v>
      </c>
      <c r="D1295">
        <v>12</v>
      </c>
      <c r="E1295">
        <v>0</v>
      </c>
      <c r="F1295">
        <v>0</v>
      </c>
      <c r="G1295" t="s">
        <v>53</v>
      </c>
      <c r="H1295">
        <f t="shared" si="460"/>
        <v>-0.32000000000000028</v>
      </c>
      <c r="I1295">
        <v>523.18209879999995</v>
      </c>
      <c r="K1295">
        <v>3400715</v>
      </c>
      <c r="L1295">
        <v>3491307</v>
      </c>
      <c r="M1295">
        <v>3384540</v>
      </c>
      <c r="N1295" t="str">
        <f t="shared" si="461"/>
        <v>Yes</v>
      </c>
      <c r="O1295">
        <f t="shared" si="462"/>
        <v>3425520.6666666665</v>
      </c>
      <c r="Q1295">
        <v>3094774</v>
      </c>
      <c r="R1295">
        <v>3276827</v>
      </c>
      <c r="S1295">
        <v>3821026</v>
      </c>
      <c r="T1295" t="str">
        <f t="shared" si="463"/>
        <v>Yes</v>
      </c>
      <c r="U1295">
        <f t="shared" si="464"/>
        <v>3397542.3333333335</v>
      </c>
      <c r="W1295">
        <f t="shared" si="465"/>
        <v>1.28</v>
      </c>
      <c r="X1295">
        <f t="shared" si="466"/>
        <v>0.48</v>
      </c>
      <c r="Z1295" s="4">
        <f t="shared" si="467"/>
        <v>523.1820987799</v>
      </c>
      <c r="AA1295">
        <f t="shared" si="468"/>
        <v>10</v>
      </c>
      <c r="AB1295">
        <f t="shared" si="469"/>
        <v>0.4</v>
      </c>
      <c r="AC1295">
        <f t="shared" si="470"/>
        <v>0.3125</v>
      </c>
      <c r="AD1295">
        <f t="shared" si="471"/>
        <v>0.83333333333333337</v>
      </c>
      <c r="AE1295" t="str">
        <f t="shared" si="472"/>
        <v>CRAM</v>
      </c>
      <c r="AH1295">
        <f t="shared" si="473"/>
        <v>0.21052631578947367</v>
      </c>
      <c r="AJ1295" t="str">
        <f t="shared" si="474"/>
        <v>----</v>
      </c>
      <c r="AK1295" t="str">
        <f t="shared" si="475"/>
        <v>----</v>
      </c>
      <c r="AL1295" t="str">
        <f t="shared" si="476"/>
        <v>HUnSatLig</v>
      </c>
      <c r="AM1295" t="str">
        <f t="shared" si="477"/>
        <v>----</v>
      </c>
      <c r="AN1295" t="str">
        <f t="shared" si="478"/>
        <v>----</v>
      </c>
      <c r="AO1295" t="str">
        <f t="shared" si="479"/>
        <v>----</v>
      </c>
      <c r="AQ1295" s="4">
        <f t="shared" si="480"/>
        <v>523.30307693668624</v>
      </c>
      <c r="AR1295" s="4">
        <f t="shared" si="481"/>
        <v>523</v>
      </c>
      <c r="AS1295" s="4">
        <f t="shared" si="482"/>
        <v>0.3030769366862387</v>
      </c>
    </row>
    <row r="1296" spans="1:45" x14ac:dyDescent="0.25">
      <c r="A1296">
        <v>25</v>
      </c>
      <c r="B1296">
        <v>32</v>
      </c>
      <c r="C1296">
        <v>0</v>
      </c>
      <c r="D1296">
        <v>13</v>
      </c>
      <c r="E1296">
        <v>0</v>
      </c>
      <c r="F1296">
        <v>0</v>
      </c>
      <c r="G1296" t="s">
        <v>53</v>
      </c>
      <c r="H1296">
        <f t="shared" si="460"/>
        <v>-0.24000000000000021</v>
      </c>
      <c r="I1296">
        <v>539.17701339999996</v>
      </c>
      <c r="K1296">
        <v>1883059</v>
      </c>
      <c r="L1296">
        <v>2524209</v>
      </c>
      <c r="M1296">
        <v>2011211</v>
      </c>
      <c r="N1296" t="str">
        <f t="shared" si="461"/>
        <v>Yes</v>
      </c>
      <c r="O1296">
        <f t="shared" si="462"/>
        <v>2139493</v>
      </c>
      <c r="Q1296">
        <v>2478132</v>
      </c>
      <c r="R1296">
        <v>2165698</v>
      </c>
      <c r="S1296">
        <v>2834172</v>
      </c>
      <c r="T1296" t="str">
        <f t="shared" si="463"/>
        <v>Yes</v>
      </c>
      <c r="U1296">
        <f t="shared" si="464"/>
        <v>2492667.3333333335</v>
      </c>
      <c r="W1296">
        <f t="shared" si="465"/>
        <v>1.28</v>
      </c>
      <c r="X1296">
        <f t="shared" si="466"/>
        <v>0.52</v>
      </c>
      <c r="Z1296" s="4">
        <f t="shared" si="467"/>
        <v>539.17701337990002</v>
      </c>
      <c r="AA1296">
        <f t="shared" si="468"/>
        <v>10</v>
      </c>
      <c r="AB1296">
        <f t="shared" si="469"/>
        <v>0.4</v>
      </c>
      <c r="AC1296">
        <f t="shared" si="470"/>
        <v>0.3125</v>
      </c>
      <c r="AD1296">
        <f t="shared" si="471"/>
        <v>0.76923076923076927</v>
      </c>
      <c r="AE1296" t="str">
        <f t="shared" si="472"/>
        <v>O</v>
      </c>
      <c r="AH1296">
        <f t="shared" si="473"/>
        <v>0.1891891891891892</v>
      </c>
      <c r="AJ1296" t="str">
        <f t="shared" si="474"/>
        <v>----</v>
      </c>
      <c r="AK1296" t="str">
        <f t="shared" si="475"/>
        <v>----</v>
      </c>
      <c r="AL1296" t="str">
        <f t="shared" si="476"/>
        <v>HUnSatLig</v>
      </c>
      <c r="AM1296" t="str">
        <f t="shared" si="477"/>
        <v>----</v>
      </c>
      <c r="AN1296" t="str">
        <f t="shared" si="478"/>
        <v>----</v>
      </c>
      <c r="AO1296" t="str">
        <f t="shared" si="479"/>
        <v>----</v>
      </c>
      <c r="AQ1296" s="4">
        <f t="shared" si="480"/>
        <v>539.3016901251716</v>
      </c>
      <c r="AR1296" s="4">
        <f t="shared" si="481"/>
        <v>539</v>
      </c>
      <c r="AS1296" s="4">
        <f t="shared" si="482"/>
        <v>0.30169012517160354</v>
      </c>
    </row>
    <row r="1297" spans="1:45" x14ac:dyDescent="0.25">
      <c r="A1297">
        <v>25</v>
      </c>
      <c r="B1297">
        <v>34</v>
      </c>
      <c r="C1297">
        <v>0</v>
      </c>
      <c r="D1297">
        <v>8</v>
      </c>
      <c r="E1297">
        <v>0</v>
      </c>
      <c r="F1297">
        <v>0</v>
      </c>
      <c r="G1297" t="s">
        <v>53</v>
      </c>
      <c r="H1297">
        <f t="shared" si="460"/>
        <v>-0.71999999999999975</v>
      </c>
      <c r="I1297">
        <v>461.21809039999999</v>
      </c>
      <c r="K1297">
        <v>6297127</v>
      </c>
      <c r="L1297">
        <v>6464280</v>
      </c>
      <c r="M1297">
        <v>6443357</v>
      </c>
      <c r="N1297" t="str">
        <f t="shared" si="461"/>
        <v>Yes</v>
      </c>
      <c r="O1297">
        <f t="shared" si="462"/>
        <v>6401588</v>
      </c>
      <c r="Q1297">
        <v>2804893</v>
      </c>
      <c r="R1297">
        <v>3649202</v>
      </c>
      <c r="S1297">
        <v>3123775</v>
      </c>
      <c r="T1297" t="str">
        <f t="shared" si="463"/>
        <v>Yes</v>
      </c>
      <c r="U1297">
        <f t="shared" si="464"/>
        <v>3192623.3333333335</v>
      </c>
      <c r="W1297">
        <f t="shared" si="465"/>
        <v>1.36</v>
      </c>
      <c r="X1297">
        <f t="shared" si="466"/>
        <v>0.32</v>
      </c>
      <c r="Z1297" s="4">
        <f t="shared" si="467"/>
        <v>461.21809037989999</v>
      </c>
      <c r="AA1297">
        <f t="shared" si="468"/>
        <v>9</v>
      </c>
      <c r="AB1297">
        <f t="shared" si="469"/>
        <v>0.36</v>
      </c>
      <c r="AC1297">
        <f t="shared" si="470"/>
        <v>0.26470588235294118</v>
      </c>
      <c r="AD1297">
        <f t="shared" si="471"/>
        <v>1.125</v>
      </c>
      <c r="AE1297" t="str">
        <f t="shared" si="472"/>
        <v>CRAM</v>
      </c>
      <c r="AH1297">
        <f t="shared" si="473"/>
        <v>0.23809523809523808</v>
      </c>
      <c r="AJ1297" t="str">
        <f t="shared" si="474"/>
        <v>----</v>
      </c>
      <c r="AK1297" t="str">
        <f t="shared" si="475"/>
        <v>----</v>
      </c>
      <c r="AL1297" t="str">
        <f t="shared" si="476"/>
        <v>HUnSatLig</v>
      </c>
      <c r="AM1297" t="str">
        <f t="shared" si="477"/>
        <v>----</v>
      </c>
      <c r="AN1297" t="str">
        <f t="shared" si="478"/>
        <v>----</v>
      </c>
      <c r="AO1297" t="str">
        <f t="shared" si="479"/>
        <v>----</v>
      </c>
      <c r="AQ1297" s="4">
        <f t="shared" si="480"/>
        <v>461.32474027212828</v>
      </c>
      <c r="AR1297" s="4">
        <f t="shared" si="481"/>
        <v>461</v>
      </c>
      <c r="AS1297" s="4">
        <f t="shared" si="482"/>
        <v>0.32474027212828105</v>
      </c>
    </row>
    <row r="1298" spans="1:45" x14ac:dyDescent="0.25">
      <c r="A1298">
        <v>25</v>
      </c>
      <c r="B1298">
        <v>34</v>
      </c>
      <c r="C1298">
        <v>0</v>
      </c>
      <c r="D1298">
        <v>9</v>
      </c>
      <c r="E1298">
        <v>0</v>
      </c>
      <c r="F1298">
        <v>0</v>
      </c>
      <c r="G1298" t="s">
        <v>53</v>
      </c>
      <c r="H1298">
        <f t="shared" si="460"/>
        <v>-0.63999999999999968</v>
      </c>
      <c r="I1298">
        <v>477.21300500000001</v>
      </c>
      <c r="K1298">
        <v>6923295</v>
      </c>
      <c r="L1298">
        <v>6211125</v>
      </c>
      <c r="M1298">
        <v>6635140</v>
      </c>
      <c r="N1298" t="str">
        <f t="shared" si="461"/>
        <v>Yes</v>
      </c>
      <c r="O1298">
        <f t="shared" si="462"/>
        <v>6589853.333333333</v>
      </c>
      <c r="Q1298">
        <v>3564692</v>
      </c>
      <c r="R1298">
        <v>4720632</v>
      </c>
      <c r="S1298">
        <v>4497856</v>
      </c>
      <c r="T1298" t="str">
        <f t="shared" si="463"/>
        <v>Yes</v>
      </c>
      <c r="U1298">
        <f t="shared" si="464"/>
        <v>4261060</v>
      </c>
      <c r="W1298">
        <f t="shared" si="465"/>
        <v>1.36</v>
      </c>
      <c r="X1298">
        <f t="shared" si="466"/>
        <v>0.36</v>
      </c>
      <c r="Z1298" s="4">
        <f t="shared" si="467"/>
        <v>477.21300497989995</v>
      </c>
      <c r="AA1298">
        <f t="shared" si="468"/>
        <v>9</v>
      </c>
      <c r="AB1298">
        <f t="shared" si="469"/>
        <v>0.36</v>
      </c>
      <c r="AC1298">
        <f t="shared" si="470"/>
        <v>0.26470588235294118</v>
      </c>
      <c r="AD1298">
        <f t="shared" si="471"/>
        <v>1</v>
      </c>
      <c r="AE1298" t="str">
        <f t="shared" si="472"/>
        <v>CRAM</v>
      </c>
      <c r="AH1298">
        <f t="shared" si="473"/>
        <v>0.21951219512195122</v>
      </c>
      <c r="AJ1298" t="str">
        <f t="shared" si="474"/>
        <v>----</v>
      </c>
      <c r="AK1298" t="str">
        <f t="shared" si="475"/>
        <v>----</v>
      </c>
      <c r="AL1298" t="str">
        <f t="shared" si="476"/>
        <v>HUnSatLig</v>
      </c>
      <c r="AM1298" t="str">
        <f t="shared" si="477"/>
        <v>----</v>
      </c>
      <c r="AN1298" t="str">
        <f t="shared" si="478"/>
        <v>----</v>
      </c>
      <c r="AO1298" t="str">
        <f t="shared" si="479"/>
        <v>----</v>
      </c>
      <c r="AQ1298" s="4">
        <f t="shared" si="480"/>
        <v>477.32335346061353</v>
      </c>
      <c r="AR1298" s="4">
        <f t="shared" si="481"/>
        <v>477</v>
      </c>
      <c r="AS1298" s="4">
        <f t="shared" si="482"/>
        <v>0.32335346061353221</v>
      </c>
    </row>
    <row r="1299" spans="1:45" x14ac:dyDescent="0.25">
      <c r="A1299">
        <v>25</v>
      </c>
      <c r="B1299">
        <v>34</v>
      </c>
      <c r="C1299">
        <v>0</v>
      </c>
      <c r="D1299">
        <v>10</v>
      </c>
      <c r="E1299">
        <v>0</v>
      </c>
      <c r="F1299">
        <v>0</v>
      </c>
      <c r="G1299" t="s">
        <v>53</v>
      </c>
      <c r="H1299">
        <f t="shared" si="460"/>
        <v>-0.55999999999999961</v>
      </c>
      <c r="I1299">
        <v>493.20791960000003</v>
      </c>
      <c r="K1299">
        <v>5714405</v>
      </c>
      <c r="L1299">
        <v>5208874</v>
      </c>
      <c r="M1299">
        <v>5005872</v>
      </c>
      <c r="N1299" t="str">
        <f t="shared" si="461"/>
        <v>Yes</v>
      </c>
      <c r="O1299">
        <f t="shared" si="462"/>
        <v>5309717</v>
      </c>
      <c r="Q1299">
        <v>3312583</v>
      </c>
      <c r="R1299">
        <v>4848714</v>
      </c>
      <c r="S1299">
        <v>5283888</v>
      </c>
      <c r="T1299" t="str">
        <f t="shared" si="463"/>
        <v>Yes</v>
      </c>
      <c r="U1299">
        <f t="shared" si="464"/>
        <v>4481728.333333333</v>
      </c>
      <c r="W1299">
        <f t="shared" si="465"/>
        <v>1.36</v>
      </c>
      <c r="X1299">
        <f t="shared" si="466"/>
        <v>0.4</v>
      </c>
      <c r="Z1299" s="4">
        <f t="shared" si="467"/>
        <v>493.20791957989996</v>
      </c>
      <c r="AA1299">
        <f t="shared" si="468"/>
        <v>9</v>
      </c>
      <c r="AB1299">
        <f t="shared" si="469"/>
        <v>0.36</v>
      </c>
      <c r="AC1299">
        <f t="shared" si="470"/>
        <v>0.26470588235294118</v>
      </c>
      <c r="AD1299">
        <f t="shared" si="471"/>
        <v>0.9</v>
      </c>
      <c r="AE1299" t="str">
        <f t="shared" si="472"/>
        <v>CRAM</v>
      </c>
      <c r="AH1299">
        <f t="shared" si="473"/>
        <v>0.2</v>
      </c>
      <c r="AJ1299" t="str">
        <f t="shared" si="474"/>
        <v>----</v>
      </c>
      <c r="AK1299" t="str">
        <f t="shared" si="475"/>
        <v>----</v>
      </c>
      <c r="AL1299" t="str">
        <f t="shared" si="476"/>
        <v>HUnSatLig</v>
      </c>
      <c r="AM1299" t="str">
        <f t="shared" si="477"/>
        <v>----</v>
      </c>
      <c r="AN1299" t="str">
        <f t="shared" si="478"/>
        <v>----</v>
      </c>
      <c r="AO1299" t="str">
        <f t="shared" si="479"/>
        <v>----</v>
      </c>
      <c r="AQ1299" s="4">
        <f t="shared" si="480"/>
        <v>493.32196664909884</v>
      </c>
      <c r="AR1299" s="4">
        <f t="shared" si="481"/>
        <v>493</v>
      </c>
      <c r="AS1299" s="4">
        <f t="shared" si="482"/>
        <v>0.32196664909884021</v>
      </c>
    </row>
    <row r="1300" spans="1:45" x14ac:dyDescent="0.25">
      <c r="A1300">
        <v>25</v>
      </c>
      <c r="B1300">
        <v>34</v>
      </c>
      <c r="C1300">
        <v>0</v>
      </c>
      <c r="D1300">
        <v>11</v>
      </c>
      <c r="E1300">
        <v>0</v>
      </c>
      <c r="F1300">
        <v>0</v>
      </c>
      <c r="G1300" t="s">
        <v>53</v>
      </c>
      <c r="H1300">
        <f t="shared" si="460"/>
        <v>-0.48000000000000043</v>
      </c>
      <c r="I1300">
        <v>509.20283419999998</v>
      </c>
      <c r="K1300">
        <v>4266326</v>
      </c>
      <c r="L1300">
        <v>4564176</v>
      </c>
      <c r="M1300">
        <v>3559263</v>
      </c>
      <c r="N1300" t="str">
        <f t="shared" si="461"/>
        <v>Yes</v>
      </c>
      <c r="O1300">
        <f t="shared" si="462"/>
        <v>4129921.6666666665</v>
      </c>
      <c r="Q1300">
        <v>4300661</v>
      </c>
      <c r="R1300">
        <v>4506167</v>
      </c>
      <c r="S1300">
        <v>4542362</v>
      </c>
      <c r="T1300" t="str">
        <f t="shared" si="463"/>
        <v>Yes</v>
      </c>
      <c r="U1300">
        <f t="shared" si="464"/>
        <v>4449730</v>
      </c>
      <c r="W1300">
        <f t="shared" si="465"/>
        <v>1.36</v>
      </c>
      <c r="X1300">
        <f t="shared" si="466"/>
        <v>0.44</v>
      </c>
      <c r="Z1300" s="4">
        <f t="shared" si="467"/>
        <v>509.20283417989998</v>
      </c>
      <c r="AA1300">
        <f t="shared" si="468"/>
        <v>9</v>
      </c>
      <c r="AB1300">
        <f t="shared" si="469"/>
        <v>0.36</v>
      </c>
      <c r="AC1300">
        <f t="shared" si="470"/>
        <v>0.26470588235294118</v>
      </c>
      <c r="AD1300">
        <f t="shared" si="471"/>
        <v>0.81818181818181823</v>
      </c>
      <c r="AE1300" t="str">
        <f t="shared" si="472"/>
        <v>CRAM</v>
      </c>
      <c r="AH1300">
        <f t="shared" si="473"/>
        <v>0.17948717948717949</v>
      </c>
      <c r="AJ1300" t="str">
        <f t="shared" si="474"/>
        <v>----</v>
      </c>
      <c r="AK1300" t="str">
        <f t="shared" si="475"/>
        <v>----</v>
      </c>
      <c r="AL1300" t="str">
        <f t="shared" si="476"/>
        <v>HUnSatLig</v>
      </c>
      <c r="AM1300" t="str">
        <f t="shared" si="477"/>
        <v>----</v>
      </c>
      <c r="AN1300" t="str">
        <f t="shared" si="478"/>
        <v>----</v>
      </c>
      <c r="AO1300" t="str">
        <f t="shared" si="479"/>
        <v>----</v>
      </c>
      <c r="AQ1300" s="4">
        <f t="shared" si="480"/>
        <v>509.32057983758421</v>
      </c>
      <c r="AR1300" s="4">
        <f t="shared" si="481"/>
        <v>509</v>
      </c>
      <c r="AS1300" s="4">
        <f t="shared" si="482"/>
        <v>0.32057983758420505</v>
      </c>
    </row>
    <row r="1301" spans="1:45" x14ac:dyDescent="0.25">
      <c r="A1301">
        <v>25</v>
      </c>
      <c r="B1301">
        <v>34</v>
      </c>
      <c r="C1301">
        <v>0</v>
      </c>
      <c r="D1301">
        <v>12</v>
      </c>
      <c r="E1301">
        <v>0</v>
      </c>
      <c r="F1301">
        <v>0</v>
      </c>
      <c r="G1301" t="s">
        <v>53</v>
      </c>
      <c r="H1301">
        <f t="shared" si="460"/>
        <v>-0.40000000000000036</v>
      </c>
      <c r="I1301">
        <v>525.1977488</v>
      </c>
      <c r="K1301">
        <v>5720152</v>
      </c>
      <c r="L1301">
        <v>5505540</v>
      </c>
      <c r="M1301">
        <v>6035730</v>
      </c>
      <c r="N1301" t="str">
        <f t="shared" si="461"/>
        <v>Yes</v>
      </c>
      <c r="O1301">
        <f t="shared" si="462"/>
        <v>5753807.333333333</v>
      </c>
      <c r="Q1301">
        <v>3612923</v>
      </c>
      <c r="R1301">
        <v>4229209</v>
      </c>
      <c r="S1301">
        <v>4727322</v>
      </c>
      <c r="T1301" t="str">
        <f t="shared" si="463"/>
        <v>Yes</v>
      </c>
      <c r="U1301">
        <f t="shared" si="464"/>
        <v>4189818</v>
      </c>
      <c r="W1301">
        <f t="shared" si="465"/>
        <v>1.36</v>
      </c>
      <c r="X1301">
        <f t="shared" si="466"/>
        <v>0.48</v>
      </c>
      <c r="Z1301" s="4">
        <f t="shared" si="467"/>
        <v>525.19774877990005</v>
      </c>
      <c r="AA1301">
        <f t="shared" si="468"/>
        <v>9</v>
      </c>
      <c r="AB1301">
        <f t="shared" si="469"/>
        <v>0.36</v>
      </c>
      <c r="AC1301">
        <f t="shared" si="470"/>
        <v>0.26470588235294118</v>
      </c>
      <c r="AD1301">
        <f t="shared" si="471"/>
        <v>0.75</v>
      </c>
      <c r="AE1301" t="str">
        <f t="shared" si="472"/>
        <v>O</v>
      </c>
      <c r="AH1301">
        <f t="shared" si="473"/>
        <v>0.15789473684210525</v>
      </c>
      <c r="AJ1301" t="str">
        <f t="shared" si="474"/>
        <v>----</v>
      </c>
      <c r="AK1301" t="str">
        <f t="shared" si="475"/>
        <v>----</v>
      </c>
      <c r="AL1301" t="str">
        <f t="shared" si="476"/>
        <v>HUnSatLig</v>
      </c>
      <c r="AM1301" t="str">
        <f t="shared" si="477"/>
        <v>----</v>
      </c>
      <c r="AN1301" t="str">
        <f t="shared" si="478"/>
        <v>----</v>
      </c>
      <c r="AO1301" t="str">
        <f t="shared" si="479"/>
        <v>----</v>
      </c>
      <c r="AQ1301" s="4">
        <f t="shared" si="480"/>
        <v>525.31919302606957</v>
      </c>
      <c r="AR1301" s="4">
        <f t="shared" si="481"/>
        <v>525</v>
      </c>
      <c r="AS1301" s="4">
        <f t="shared" si="482"/>
        <v>0.3191930260695699</v>
      </c>
    </row>
    <row r="1302" spans="1:45" x14ac:dyDescent="0.25">
      <c r="A1302">
        <v>25</v>
      </c>
      <c r="B1302">
        <v>34</v>
      </c>
      <c r="C1302">
        <v>0</v>
      </c>
      <c r="D1302">
        <v>13</v>
      </c>
      <c r="E1302">
        <v>0</v>
      </c>
      <c r="F1302">
        <v>0</v>
      </c>
      <c r="G1302" t="s">
        <v>53</v>
      </c>
      <c r="H1302">
        <f t="shared" si="460"/>
        <v>-0.32000000000000028</v>
      </c>
      <c r="I1302">
        <v>541.19266340000001</v>
      </c>
      <c r="K1302">
        <v>2045898</v>
      </c>
      <c r="L1302">
        <v>2037796</v>
      </c>
      <c r="M1302">
        <v>1614955</v>
      </c>
      <c r="N1302" t="str">
        <f t="shared" si="461"/>
        <v>Yes</v>
      </c>
      <c r="O1302">
        <f t="shared" si="462"/>
        <v>1899549.6666666667</v>
      </c>
      <c r="Q1302">
        <v>2469889</v>
      </c>
      <c r="R1302">
        <v>1995755</v>
      </c>
      <c r="S1302">
        <v>3013384</v>
      </c>
      <c r="T1302" t="str">
        <f t="shared" si="463"/>
        <v>Yes</v>
      </c>
      <c r="U1302">
        <f t="shared" si="464"/>
        <v>2493009.3333333335</v>
      </c>
      <c r="W1302">
        <f t="shared" si="465"/>
        <v>1.36</v>
      </c>
      <c r="X1302">
        <f t="shared" si="466"/>
        <v>0.52</v>
      </c>
      <c r="Z1302" s="4">
        <f t="shared" si="467"/>
        <v>541.19266337990007</v>
      </c>
      <c r="AA1302">
        <f t="shared" si="468"/>
        <v>9</v>
      </c>
      <c r="AB1302">
        <f t="shared" si="469"/>
        <v>0.36</v>
      </c>
      <c r="AC1302">
        <f t="shared" si="470"/>
        <v>0.26470588235294118</v>
      </c>
      <c r="AD1302">
        <f t="shared" si="471"/>
        <v>0.69230769230769229</v>
      </c>
      <c r="AE1302" t="str">
        <f t="shared" si="472"/>
        <v>O</v>
      </c>
      <c r="AH1302">
        <f t="shared" si="473"/>
        <v>0.13513513513513514</v>
      </c>
      <c r="AJ1302" t="str">
        <f t="shared" si="474"/>
        <v>----</v>
      </c>
      <c r="AK1302" t="str">
        <f t="shared" si="475"/>
        <v>----</v>
      </c>
      <c r="AL1302" t="str">
        <f t="shared" si="476"/>
        <v>HUnSatLig</v>
      </c>
      <c r="AM1302" t="str">
        <f t="shared" si="477"/>
        <v>----</v>
      </c>
      <c r="AN1302" t="str">
        <f t="shared" si="478"/>
        <v>----</v>
      </c>
      <c r="AO1302" t="str">
        <f t="shared" si="479"/>
        <v>----</v>
      </c>
      <c r="AQ1302" s="4">
        <f t="shared" si="480"/>
        <v>541.31780621455482</v>
      </c>
      <c r="AR1302" s="4">
        <f t="shared" si="481"/>
        <v>541</v>
      </c>
      <c r="AS1302" s="4">
        <f t="shared" si="482"/>
        <v>0.31780621455482105</v>
      </c>
    </row>
    <row r="1303" spans="1:45" x14ac:dyDescent="0.25">
      <c r="A1303">
        <v>25</v>
      </c>
      <c r="B1303">
        <v>36</v>
      </c>
      <c r="C1303">
        <v>0</v>
      </c>
      <c r="D1303">
        <v>8</v>
      </c>
      <c r="E1303">
        <v>0</v>
      </c>
      <c r="F1303">
        <v>0</v>
      </c>
      <c r="G1303" t="s">
        <v>53</v>
      </c>
      <c r="H1303">
        <f t="shared" si="460"/>
        <v>-0.79999999999999982</v>
      </c>
      <c r="I1303">
        <v>463.23374039999999</v>
      </c>
      <c r="K1303">
        <v>6116765</v>
      </c>
      <c r="L1303">
        <v>6216407</v>
      </c>
      <c r="M1303">
        <v>5732565</v>
      </c>
      <c r="N1303" t="str">
        <f t="shared" si="461"/>
        <v>Yes</v>
      </c>
      <c r="O1303">
        <f t="shared" si="462"/>
        <v>6021912.333333333</v>
      </c>
      <c r="Q1303">
        <v>1811030</v>
      </c>
      <c r="R1303">
        <v>3413539</v>
      </c>
      <c r="S1303">
        <v>2952181</v>
      </c>
      <c r="T1303" t="str">
        <f t="shared" si="463"/>
        <v>Yes</v>
      </c>
      <c r="U1303">
        <f t="shared" si="464"/>
        <v>2725583.3333333335</v>
      </c>
      <c r="W1303">
        <f t="shared" si="465"/>
        <v>1.44</v>
      </c>
      <c r="X1303">
        <f t="shared" si="466"/>
        <v>0.32</v>
      </c>
      <c r="Z1303" s="4">
        <f t="shared" si="467"/>
        <v>463.23374037989998</v>
      </c>
      <c r="AA1303">
        <f t="shared" si="468"/>
        <v>8</v>
      </c>
      <c r="AB1303">
        <f t="shared" si="469"/>
        <v>0.32</v>
      </c>
      <c r="AC1303">
        <f t="shared" si="470"/>
        <v>0.22222222222222221</v>
      </c>
      <c r="AD1303">
        <f t="shared" si="471"/>
        <v>1</v>
      </c>
      <c r="AE1303" t="str">
        <f t="shared" si="472"/>
        <v>CRAM</v>
      </c>
      <c r="AH1303">
        <f t="shared" si="473"/>
        <v>0.19047619047619047</v>
      </c>
      <c r="AJ1303" t="str">
        <f t="shared" si="474"/>
        <v>----</v>
      </c>
      <c r="AK1303" t="str">
        <f t="shared" si="475"/>
        <v>----</v>
      </c>
      <c r="AL1303" t="str">
        <f t="shared" si="476"/>
        <v>HUnSatLig</v>
      </c>
      <c r="AM1303" t="str">
        <f t="shared" si="477"/>
        <v>----</v>
      </c>
      <c r="AN1303" t="str">
        <f t="shared" si="478"/>
        <v>----</v>
      </c>
      <c r="AO1303" t="str">
        <f t="shared" si="479"/>
        <v>----</v>
      </c>
      <c r="AQ1303" s="4">
        <f t="shared" si="480"/>
        <v>463.3408563615115</v>
      </c>
      <c r="AR1303" s="4">
        <f t="shared" si="481"/>
        <v>463</v>
      </c>
      <c r="AS1303" s="4">
        <f t="shared" si="482"/>
        <v>0.34085636151149856</v>
      </c>
    </row>
    <row r="1304" spans="1:45" x14ac:dyDescent="0.25">
      <c r="A1304">
        <v>25</v>
      </c>
      <c r="B1304">
        <v>36</v>
      </c>
      <c r="C1304">
        <v>0</v>
      </c>
      <c r="D1304">
        <v>9</v>
      </c>
      <c r="E1304">
        <v>0</v>
      </c>
      <c r="F1304">
        <v>0</v>
      </c>
      <c r="G1304" t="s">
        <v>53</v>
      </c>
      <c r="H1304">
        <f t="shared" si="460"/>
        <v>-0.71999999999999975</v>
      </c>
      <c r="I1304">
        <v>479.228655</v>
      </c>
      <c r="K1304">
        <v>5889070</v>
      </c>
      <c r="L1304">
        <v>5645888</v>
      </c>
      <c r="M1304">
        <v>5665371</v>
      </c>
      <c r="N1304" t="str">
        <f t="shared" si="461"/>
        <v>Yes</v>
      </c>
      <c r="O1304">
        <f t="shared" si="462"/>
        <v>5733443</v>
      </c>
      <c r="Q1304">
        <v>3080412</v>
      </c>
      <c r="R1304">
        <v>4624351</v>
      </c>
      <c r="S1304">
        <v>3749360</v>
      </c>
      <c r="T1304" t="str">
        <f t="shared" si="463"/>
        <v>Yes</v>
      </c>
      <c r="U1304">
        <f t="shared" si="464"/>
        <v>3818041</v>
      </c>
      <c r="W1304">
        <f t="shared" si="465"/>
        <v>1.44</v>
      </c>
      <c r="X1304">
        <f t="shared" si="466"/>
        <v>0.36</v>
      </c>
      <c r="Z1304" s="4">
        <f t="shared" si="467"/>
        <v>479.2286549799</v>
      </c>
      <c r="AA1304">
        <f t="shared" si="468"/>
        <v>8</v>
      </c>
      <c r="AB1304">
        <f t="shared" si="469"/>
        <v>0.32</v>
      </c>
      <c r="AC1304">
        <f t="shared" si="470"/>
        <v>0.22222222222222221</v>
      </c>
      <c r="AD1304">
        <f t="shared" si="471"/>
        <v>0.88888888888888884</v>
      </c>
      <c r="AE1304" t="str">
        <f t="shared" si="472"/>
        <v>CRAM</v>
      </c>
      <c r="AH1304">
        <f t="shared" si="473"/>
        <v>0.17073170731707318</v>
      </c>
      <c r="AJ1304" t="str">
        <f t="shared" si="474"/>
        <v>----</v>
      </c>
      <c r="AK1304" t="str">
        <f t="shared" si="475"/>
        <v>----</v>
      </c>
      <c r="AL1304" t="str">
        <f t="shared" si="476"/>
        <v>HUnSatLig</v>
      </c>
      <c r="AM1304" t="str">
        <f t="shared" si="477"/>
        <v>----</v>
      </c>
      <c r="AN1304" t="str">
        <f t="shared" si="478"/>
        <v>----</v>
      </c>
      <c r="AO1304" t="str">
        <f t="shared" si="479"/>
        <v>----</v>
      </c>
      <c r="AQ1304" s="4">
        <f t="shared" si="480"/>
        <v>479.33946954999681</v>
      </c>
      <c r="AR1304" s="4">
        <f t="shared" si="481"/>
        <v>479</v>
      </c>
      <c r="AS1304" s="4">
        <f t="shared" si="482"/>
        <v>0.33946954999680656</v>
      </c>
    </row>
    <row r="1305" spans="1:45" x14ac:dyDescent="0.25">
      <c r="A1305">
        <v>25</v>
      </c>
      <c r="B1305">
        <v>36</v>
      </c>
      <c r="C1305">
        <v>0</v>
      </c>
      <c r="D1305">
        <v>10</v>
      </c>
      <c r="E1305">
        <v>0</v>
      </c>
      <c r="F1305">
        <v>0</v>
      </c>
      <c r="G1305" t="s">
        <v>53</v>
      </c>
      <c r="H1305">
        <f t="shared" si="460"/>
        <v>-0.63999999999999968</v>
      </c>
      <c r="I1305">
        <v>495.22356960000002</v>
      </c>
      <c r="K1305">
        <v>4975176</v>
      </c>
      <c r="L1305">
        <v>4568924</v>
      </c>
      <c r="M1305">
        <v>4527686</v>
      </c>
      <c r="N1305" t="str">
        <f t="shared" si="461"/>
        <v>Yes</v>
      </c>
      <c r="O1305">
        <f t="shared" si="462"/>
        <v>4690595.333333333</v>
      </c>
      <c r="Q1305">
        <v>3421254</v>
      </c>
      <c r="R1305">
        <v>4727929</v>
      </c>
      <c r="S1305">
        <v>3810458</v>
      </c>
      <c r="T1305" t="str">
        <f t="shared" si="463"/>
        <v>Yes</v>
      </c>
      <c r="U1305">
        <f t="shared" si="464"/>
        <v>3986547</v>
      </c>
      <c r="W1305">
        <f t="shared" si="465"/>
        <v>1.44</v>
      </c>
      <c r="X1305">
        <f t="shared" si="466"/>
        <v>0.4</v>
      </c>
      <c r="Z1305" s="4">
        <f t="shared" si="467"/>
        <v>495.22356957989996</v>
      </c>
      <c r="AA1305">
        <f t="shared" si="468"/>
        <v>8</v>
      </c>
      <c r="AB1305">
        <f t="shared" si="469"/>
        <v>0.32</v>
      </c>
      <c r="AC1305">
        <f t="shared" si="470"/>
        <v>0.22222222222222221</v>
      </c>
      <c r="AD1305">
        <f t="shared" si="471"/>
        <v>0.8</v>
      </c>
      <c r="AE1305" t="str">
        <f t="shared" si="472"/>
        <v>CRAM</v>
      </c>
      <c r="AH1305">
        <f t="shared" si="473"/>
        <v>0.15</v>
      </c>
      <c r="AJ1305" t="str">
        <f t="shared" si="474"/>
        <v>----</v>
      </c>
      <c r="AK1305" t="str">
        <f t="shared" si="475"/>
        <v>----</v>
      </c>
      <c r="AL1305" t="str">
        <f t="shared" si="476"/>
        <v>HUnSatLig</v>
      </c>
      <c r="AM1305" t="str">
        <f t="shared" si="477"/>
        <v>----</v>
      </c>
      <c r="AN1305" t="str">
        <f t="shared" si="478"/>
        <v>----</v>
      </c>
      <c r="AO1305" t="str">
        <f t="shared" si="479"/>
        <v>----</v>
      </c>
      <c r="AQ1305" s="4">
        <f t="shared" si="480"/>
        <v>495.33808273848206</v>
      </c>
      <c r="AR1305" s="4">
        <f t="shared" si="481"/>
        <v>495</v>
      </c>
      <c r="AS1305" s="4">
        <f t="shared" si="482"/>
        <v>0.33808273848205772</v>
      </c>
    </row>
    <row r="1306" spans="1:45" x14ac:dyDescent="0.25">
      <c r="A1306">
        <v>25</v>
      </c>
      <c r="B1306">
        <v>36</v>
      </c>
      <c r="C1306">
        <v>0</v>
      </c>
      <c r="D1306">
        <v>11</v>
      </c>
      <c r="E1306">
        <v>0</v>
      </c>
      <c r="F1306">
        <v>0</v>
      </c>
      <c r="G1306" t="s">
        <v>53</v>
      </c>
      <c r="H1306">
        <f t="shared" si="460"/>
        <v>-0.55999999999999961</v>
      </c>
      <c r="I1306">
        <v>511.21848419999998</v>
      </c>
      <c r="K1306">
        <v>4032967</v>
      </c>
      <c r="L1306">
        <v>3409155</v>
      </c>
      <c r="M1306">
        <v>3577748</v>
      </c>
      <c r="N1306" t="str">
        <f t="shared" si="461"/>
        <v>Yes</v>
      </c>
      <c r="O1306">
        <f t="shared" si="462"/>
        <v>3673290</v>
      </c>
      <c r="Q1306">
        <v>3912658</v>
      </c>
      <c r="R1306">
        <v>4097664</v>
      </c>
      <c r="S1306">
        <v>4537345</v>
      </c>
      <c r="T1306" t="str">
        <f t="shared" si="463"/>
        <v>Yes</v>
      </c>
      <c r="U1306">
        <f t="shared" si="464"/>
        <v>4182555.6666666665</v>
      </c>
      <c r="W1306">
        <f t="shared" si="465"/>
        <v>1.44</v>
      </c>
      <c r="X1306">
        <f t="shared" si="466"/>
        <v>0.44</v>
      </c>
      <c r="Z1306" s="4">
        <f t="shared" si="467"/>
        <v>511.21848417989997</v>
      </c>
      <c r="AA1306">
        <f t="shared" si="468"/>
        <v>8</v>
      </c>
      <c r="AB1306">
        <f t="shared" si="469"/>
        <v>0.32</v>
      </c>
      <c r="AC1306">
        <f t="shared" si="470"/>
        <v>0.22222222222222221</v>
      </c>
      <c r="AD1306">
        <f t="shared" si="471"/>
        <v>0.72727272727272729</v>
      </c>
      <c r="AE1306" t="str">
        <f t="shared" si="472"/>
        <v>O</v>
      </c>
      <c r="AH1306">
        <f t="shared" si="473"/>
        <v>0.12820512820512819</v>
      </c>
      <c r="AJ1306" t="str">
        <f t="shared" si="474"/>
        <v>----</v>
      </c>
      <c r="AK1306" t="str">
        <f t="shared" si="475"/>
        <v>----</v>
      </c>
      <c r="AL1306" t="str">
        <f t="shared" si="476"/>
        <v>HUnSatLig</v>
      </c>
      <c r="AM1306" t="str">
        <f t="shared" si="477"/>
        <v>----</v>
      </c>
      <c r="AN1306" t="str">
        <f t="shared" si="478"/>
        <v>----</v>
      </c>
      <c r="AO1306" t="str">
        <f t="shared" si="479"/>
        <v>----</v>
      </c>
      <c r="AQ1306" s="4">
        <f t="shared" si="480"/>
        <v>511.33669592696737</v>
      </c>
      <c r="AR1306" s="4">
        <f t="shared" si="481"/>
        <v>511</v>
      </c>
      <c r="AS1306" s="4">
        <f t="shared" si="482"/>
        <v>0.33669592696736572</v>
      </c>
    </row>
    <row r="1307" spans="1:45" x14ac:dyDescent="0.25">
      <c r="A1307">
        <v>25</v>
      </c>
      <c r="B1307">
        <v>36</v>
      </c>
      <c r="C1307">
        <v>0</v>
      </c>
      <c r="D1307">
        <v>12</v>
      </c>
      <c r="E1307">
        <v>0</v>
      </c>
      <c r="F1307">
        <v>0</v>
      </c>
      <c r="G1307" t="s">
        <v>53</v>
      </c>
      <c r="H1307">
        <f t="shared" si="460"/>
        <v>-0.48000000000000043</v>
      </c>
      <c r="I1307">
        <v>527.21339880000005</v>
      </c>
      <c r="K1307">
        <v>2263198</v>
      </c>
      <c r="L1307">
        <v>2417176</v>
      </c>
      <c r="M1307">
        <v>2355527</v>
      </c>
      <c r="N1307" t="str">
        <f t="shared" si="461"/>
        <v>Yes</v>
      </c>
      <c r="O1307">
        <f t="shared" si="462"/>
        <v>2345300.3333333335</v>
      </c>
      <c r="Q1307">
        <v>3713270</v>
      </c>
      <c r="R1307">
        <v>3246229</v>
      </c>
      <c r="S1307">
        <v>3822156</v>
      </c>
      <c r="T1307" t="str">
        <f t="shared" si="463"/>
        <v>Yes</v>
      </c>
      <c r="U1307">
        <f t="shared" si="464"/>
        <v>3593885</v>
      </c>
      <c r="W1307">
        <f t="shared" si="465"/>
        <v>1.44</v>
      </c>
      <c r="X1307">
        <f t="shared" si="466"/>
        <v>0.48</v>
      </c>
      <c r="Z1307" s="4">
        <f t="shared" si="467"/>
        <v>527.21339877989999</v>
      </c>
      <c r="AA1307">
        <f t="shared" si="468"/>
        <v>8</v>
      </c>
      <c r="AB1307">
        <f t="shared" si="469"/>
        <v>0.32</v>
      </c>
      <c r="AC1307">
        <f t="shared" si="470"/>
        <v>0.22222222222222221</v>
      </c>
      <c r="AD1307">
        <f t="shared" si="471"/>
        <v>0.66666666666666663</v>
      </c>
      <c r="AE1307" t="str">
        <f t="shared" si="472"/>
        <v>O</v>
      </c>
      <c r="AH1307">
        <f t="shared" si="473"/>
        <v>0.10526315789473684</v>
      </c>
      <c r="AJ1307" t="str">
        <f t="shared" si="474"/>
        <v>----</v>
      </c>
      <c r="AK1307" t="str">
        <f t="shared" si="475"/>
        <v>----</v>
      </c>
      <c r="AL1307" t="str">
        <f t="shared" si="476"/>
        <v>HUnSatLig</v>
      </c>
      <c r="AM1307" t="str">
        <f t="shared" si="477"/>
        <v>----</v>
      </c>
      <c r="AN1307" t="str">
        <f t="shared" si="478"/>
        <v>----</v>
      </c>
      <c r="AO1307" t="str">
        <f t="shared" si="479"/>
        <v>----</v>
      </c>
      <c r="AQ1307" s="4">
        <f t="shared" si="480"/>
        <v>527.33530911545267</v>
      </c>
      <c r="AR1307" s="4">
        <f t="shared" si="481"/>
        <v>527</v>
      </c>
      <c r="AS1307" s="4">
        <f t="shared" si="482"/>
        <v>0.33530911545267372</v>
      </c>
    </row>
    <row r="1308" spans="1:45" x14ac:dyDescent="0.25">
      <c r="A1308">
        <v>26</v>
      </c>
      <c r="B1308">
        <v>30</v>
      </c>
      <c r="C1308">
        <v>0</v>
      </c>
      <c r="D1308">
        <v>11</v>
      </c>
      <c r="E1308">
        <v>0</v>
      </c>
      <c r="F1308">
        <v>0</v>
      </c>
      <c r="G1308" t="s">
        <v>53</v>
      </c>
      <c r="H1308">
        <f t="shared" si="460"/>
        <v>-0.30769230769230749</v>
      </c>
      <c r="I1308">
        <v>517.1715342</v>
      </c>
      <c r="K1308">
        <v>3259137</v>
      </c>
      <c r="L1308">
        <v>3024264</v>
      </c>
      <c r="M1308">
        <v>2712631</v>
      </c>
      <c r="N1308" t="str">
        <f t="shared" si="461"/>
        <v>Yes</v>
      </c>
      <c r="O1308">
        <f t="shared" si="462"/>
        <v>2998677.3333333335</v>
      </c>
      <c r="Q1308">
        <v>1652382</v>
      </c>
      <c r="R1308">
        <v>2156373</v>
      </c>
      <c r="S1308">
        <v>1584912</v>
      </c>
      <c r="T1308" t="str">
        <f t="shared" si="463"/>
        <v>Yes</v>
      </c>
      <c r="U1308">
        <f t="shared" si="464"/>
        <v>1797889</v>
      </c>
      <c r="W1308">
        <f t="shared" si="465"/>
        <v>1.1538461538461537</v>
      </c>
      <c r="X1308">
        <f t="shared" si="466"/>
        <v>0.42307692307692307</v>
      </c>
      <c r="Z1308" s="4">
        <f t="shared" si="467"/>
        <v>517.17153417990005</v>
      </c>
      <c r="AA1308">
        <f t="shared" si="468"/>
        <v>12</v>
      </c>
      <c r="AB1308">
        <f t="shared" si="469"/>
        <v>0.46153846153846156</v>
      </c>
      <c r="AC1308">
        <f t="shared" si="470"/>
        <v>0.4</v>
      </c>
      <c r="AD1308">
        <f t="shared" si="471"/>
        <v>1.0909090909090908</v>
      </c>
      <c r="AE1308" t="str">
        <f t="shared" si="472"/>
        <v>CRAM</v>
      </c>
      <c r="AH1308">
        <f t="shared" si="473"/>
        <v>0.31707317073170732</v>
      </c>
      <c r="AJ1308" t="str">
        <f t="shared" si="474"/>
        <v>----</v>
      </c>
      <c r="AK1308" t="str">
        <f t="shared" si="475"/>
        <v>----</v>
      </c>
      <c r="AL1308" t="str">
        <f t="shared" si="476"/>
        <v>HUnSatLig</v>
      </c>
      <c r="AM1308" t="str">
        <f t="shared" si="477"/>
        <v>----</v>
      </c>
      <c r="AN1308" t="str">
        <f t="shared" si="478"/>
        <v>----</v>
      </c>
      <c r="AO1308" t="str">
        <f t="shared" si="479"/>
        <v>----</v>
      </c>
      <c r="AQ1308" s="4">
        <f t="shared" si="480"/>
        <v>517.29112248212471</v>
      </c>
      <c r="AR1308" s="4">
        <f t="shared" si="481"/>
        <v>517</v>
      </c>
      <c r="AS1308" s="4">
        <f t="shared" si="482"/>
        <v>0.29112248212470604</v>
      </c>
    </row>
    <row r="1309" spans="1:45" x14ac:dyDescent="0.25">
      <c r="A1309">
        <v>26</v>
      </c>
      <c r="B1309">
        <v>30</v>
      </c>
      <c r="C1309">
        <v>0</v>
      </c>
      <c r="D1309">
        <v>13</v>
      </c>
      <c r="E1309">
        <v>0</v>
      </c>
      <c r="F1309">
        <v>0</v>
      </c>
      <c r="G1309" t="s">
        <v>53</v>
      </c>
      <c r="H1309">
        <f t="shared" si="460"/>
        <v>-0.15384615384615419</v>
      </c>
      <c r="I1309">
        <v>549.16136340000003</v>
      </c>
      <c r="K1309">
        <v>3330522</v>
      </c>
      <c r="L1309">
        <v>2843074</v>
      </c>
      <c r="M1309">
        <v>2549947</v>
      </c>
      <c r="N1309" t="str">
        <f t="shared" si="461"/>
        <v>Yes</v>
      </c>
      <c r="O1309">
        <f t="shared" si="462"/>
        <v>2907847.6666666665</v>
      </c>
      <c r="Q1309">
        <v>1806630</v>
      </c>
      <c r="R1309">
        <v>1681007</v>
      </c>
      <c r="S1309">
        <v>1688337</v>
      </c>
      <c r="T1309" t="str">
        <f t="shared" si="463"/>
        <v>Yes</v>
      </c>
      <c r="U1309">
        <f t="shared" si="464"/>
        <v>1725324.6666666667</v>
      </c>
      <c r="W1309">
        <f t="shared" si="465"/>
        <v>1.1538461538461537</v>
      </c>
      <c r="X1309">
        <f t="shared" si="466"/>
        <v>0.5</v>
      </c>
      <c r="Z1309" s="4">
        <f t="shared" si="467"/>
        <v>549.16136337990008</v>
      </c>
      <c r="AA1309">
        <f t="shared" si="468"/>
        <v>12</v>
      </c>
      <c r="AB1309">
        <f t="shared" si="469"/>
        <v>0.46153846153846156</v>
      </c>
      <c r="AC1309">
        <f t="shared" si="470"/>
        <v>0.4</v>
      </c>
      <c r="AD1309">
        <f t="shared" si="471"/>
        <v>0.92307692307692313</v>
      </c>
      <c r="AE1309" t="str">
        <f t="shared" si="472"/>
        <v>CRAM</v>
      </c>
      <c r="AH1309">
        <f t="shared" si="473"/>
        <v>0.28205128205128205</v>
      </c>
      <c r="AJ1309" t="str">
        <f t="shared" si="474"/>
        <v>----</v>
      </c>
      <c r="AK1309" t="str">
        <f t="shared" si="475"/>
        <v>----</v>
      </c>
      <c r="AL1309" t="str">
        <f t="shared" si="476"/>
        <v>HUnSatLig</v>
      </c>
      <c r="AM1309" t="str">
        <f t="shared" si="477"/>
        <v>----</v>
      </c>
      <c r="AN1309" t="str">
        <f t="shared" si="478"/>
        <v>----</v>
      </c>
      <c r="AO1309" t="str">
        <f t="shared" si="479"/>
        <v>----</v>
      </c>
      <c r="AQ1309" s="4">
        <f t="shared" si="480"/>
        <v>549.28834885909532</v>
      </c>
      <c r="AR1309" s="4">
        <f t="shared" si="481"/>
        <v>549</v>
      </c>
      <c r="AS1309" s="4">
        <f t="shared" si="482"/>
        <v>0.28834885909532204</v>
      </c>
    </row>
    <row r="1310" spans="1:45" x14ac:dyDescent="0.25">
      <c r="A1310">
        <v>26</v>
      </c>
      <c r="B1310">
        <v>32</v>
      </c>
      <c r="C1310">
        <v>0</v>
      </c>
      <c r="D1310">
        <v>10</v>
      </c>
      <c r="E1310">
        <v>0</v>
      </c>
      <c r="F1310">
        <v>0</v>
      </c>
      <c r="G1310" t="s">
        <v>53</v>
      </c>
      <c r="H1310">
        <f t="shared" si="460"/>
        <v>-0.46153846153846168</v>
      </c>
      <c r="I1310">
        <v>503.19226959999997</v>
      </c>
      <c r="K1310">
        <v>4255740</v>
      </c>
      <c r="L1310">
        <v>4421680</v>
      </c>
      <c r="M1310">
        <v>3437264</v>
      </c>
      <c r="N1310" t="str">
        <f t="shared" si="461"/>
        <v>Yes</v>
      </c>
      <c r="O1310">
        <f t="shared" si="462"/>
        <v>4038228</v>
      </c>
      <c r="Q1310">
        <v>2199602</v>
      </c>
      <c r="R1310">
        <v>3055973</v>
      </c>
      <c r="S1310">
        <v>2724436</v>
      </c>
      <c r="T1310" t="str">
        <f t="shared" si="463"/>
        <v>Yes</v>
      </c>
      <c r="U1310">
        <f t="shared" si="464"/>
        <v>2660003.6666666665</v>
      </c>
      <c r="W1310">
        <f t="shared" si="465"/>
        <v>1.2307692307692308</v>
      </c>
      <c r="X1310">
        <f t="shared" si="466"/>
        <v>0.38461538461538464</v>
      </c>
      <c r="Z1310" s="4">
        <f t="shared" si="467"/>
        <v>503.19226957989997</v>
      </c>
      <c r="AA1310">
        <f t="shared" si="468"/>
        <v>11</v>
      </c>
      <c r="AB1310">
        <f t="shared" si="469"/>
        <v>0.42307692307692307</v>
      </c>
      <c r="AC1310">
        <f t="shared" si="470"/>
        <v>0.34375</v>
      </c>
      <c r="AD1310">
        <f t="shared" si="471"/>
        <v>1.1000000000000001</v>
      </c>
      <c r="AE1310" t="str">
        <f t="shared" si="472"/>
        <v>CRAM</v>
      </c>
      <c r="AH1310">
        <f t="shared" si="473"/>
        <v>0.2857142857142857</v>
      </c>
      <c r="AJ1310" t="str">
        <f t="shared" si="474"/>
        <v>----</v>
      </c>
      <c r="AK1310" t="str">
        <f t="shared" si="475"/>
        <v>----</v>
      </c>
      <c r="AL1310" t="str">
        <f t="shared" si="476"/>
        <v>HUnSatLig</v>
      </c>
      <c r="AM1310" t="str">
        <f t="shared" si="477"/>
        <v>----</v>
      </c>
      <c r="AN1310" t="str">
        <f t="shared" si="478"/>
        <v>----</v>
      </c>
      <c r="AO1310" t="str">
        <f t="shared" si="479"/>
        <v>----</v>
      </c>
      <c r="AQ1310" s="4">
        <f t="shared" si="480"/>
        <v>503.30862538302256</v>
      </c>
      <c r="AR1310" s="4">
        <f t="shared" si="481"/>
        <v>503</v>
      </c>
      <c r="AS1310" s="4">
        <f t="shared" si="482"/>
        <v>0.30862538302255871</v>
      </c>
    </row>
    <row r="1311" spans="1:45" x14ac:dyDescent="0.25">
      <c r="A1311">
        <v>26</v>
      </c>
      <c r="B1311">
        <v>32</v>
      </c>
      <c r="C1311">
        <v>0</v>
      </c>
      <c r="D1311">
        <v>11</v>
      </c>
      <c r="E1311">
        <v>0</v>
      </c>
      <c r="F1311">
        <v>0</v>
      </c>
      <c r="G1311" t="s">
        <v>53</v>
      </c>
      <c r="H1311">
        <f t="shared" si="460"/>
        <v>-0.38461538461538503</v>
      </c>
      <c r="I1311">
        <v>519.18718420000005</v>
      </c>
      <c r="K1311">
        <v>3626848</v>
      </c>
      <c r="L1311">
        <v>3658158</v>
      </c>
      <c r="M1311">
        <v>3380335</v>
      </c>
      <c r="N1311" t="str">
        <f t="shared" si="461"/>
        <v>Yes</v>
      </c>
      <c r="O1311">
        <f t="shared" si="462"/>
        <v>3555113.6666666665</v>
      </c>
      <c r="Q1311">
        <v>2534601</v>
      </c>
      <c r="R1311">
        <v>2792346</v>
      </c>
      <c r="S1311">
        <v>3266909</v>
      </c>
      <c r="T1311" t="str">
        <f t="shared" si="463"/>
        <v>Yes</v>
      </c>
      <c r="U1311">
        <f t="shared" si="464"/>
        <v>2864618.6666666665</v>
      </c>
      <c r="W1311">
        <f t="shared" si="465"/>
        <v>1.2307692307692308</v>
      </c>
      <c r="X1311">
        <f t="shared" si="466"/>
        <v>0.42307692307692307</v>
      </c>
      <c r="Z1311" s="4">
        <f t="shared" si="467"/>
        <v>519.1871841799001</v>
      </c>
      <c r="AA1311">
        <f t="shared" si="468"/>
        <v>11</v>
      </c>
      <c r="AB1311">
        <f t="shared" si="469"/>
        <v>0.42307692307692307</v>
      </c>
      <c r="AC1311">
        <f t="shared" si="470"/>
        <v>0.34375</v>
      </c>
      <c r="AD1311">
        <f t="shared" si="471"/>
        <v>1</v>
      </c>
      <c r="AE1311" t="str">
        <f t="shared" si="472"/>
        <v>CRAM</v>
      </c>
      <c r="AH1311">
        <f t="shared" si="473"/>
        <v>0.26829268292682928</v>
      </c>
      <c r="AJ1311" t="str">
        <f t="shared" si="474"/>
        <v>----</v>
      </c>
      <c r="AK1311" t="str">
        <f t="shared" si="475"/>
        <v>----</v>
      </c>
      <c r="AL1311" t="str">
        <f t="shared" si="476"/>
        <v>HUnSatLig</v>
      </c>
      <c r="AM1311" t="str">
        <f t="shared" si="477"/>
        <v>----</v>
      </c>
      <c r="AN1311" t="str">
        <f t="shared" si="478"/>
        <v>----</v>
      </c>
      <c r="AO1311" t="str">
        <f t="shared" si="479"/>
        <v>----</v>
      </c>
      <c r="AQ1311" s="4">
        <f t="shared" si="480"/>
        <v>519.30723857150792</v>
      </c>
      <c r="AR1311" s="4">
        <f t="shared" si="481"/>
        <v>519</v>
      </c>
      <c r="AS1311" s="4">
        <f t="shared" si="482"/>
        <v>0.30723857150792355</v>
      </c>
    </row>
    <row r="1312" spans="1:45" x14ac:dyDescent="0.25">
      <c r="A1312">
        <v>26</v>
      </c>
      <c r="B1312">
        <v>32</v>
      </c>
      <c r="C1312">
        <v>0</v>
      </c>
      <c r="D1312">
        <v>12</v>
      </c>
      <c r="E1312">
        <v>0</v>
      </c>
      <c r="F1312">
        <v>0</v>
      </c>
      <c r="G1312" t="s">
        <v>53</v>
      </c>
      <c r="H1312">
        <f t="shared" si="460"/>
        <v>-0.30769230769230749</v>
      </c>
      <c r="I1312">
        <v>535.18209879999995</v>
      </c>
      <c r="K1312">
        <v>4259186</v>
      </c>
      <c r="L1312">
        <v>4345403</v>
      </c>
      <c r="M1312">
        <v>4002304</v>
      </c>
      <c r="N1312" t="str">
        <f t="shared" si="461"/>
        <v>Yes</v>
      </c>
      <c r="O1312">
        <f t="shared" si="462"/>
        <v>4202297.666666667</v>
      </c>
      <c r="Q1312">
        <v>2678925</v>
      </c>
      <c r="R1312">
        <v>2791784</v>
      </c>
      <c r="S1312">
        <v>2936534</v>
      </c>
      <c r="T1312" t="str">
        <f t="shared" si="463"/>
        <v>Yes</v>
      </c>
      <c r="U1312">
        <f t="shared" si="464"/>
        <v>2802414.3333333335</v>
      </c>
      <c r="W1312">
        <f t="shared" si="465"/>
        <v>1.2307692307692308</v>
      </c>
      <c r="X1312">
        <f t="shared" si="466"/>
        <v>0.46153846153846156</v>
      </c>
      <c r="Z1312" s="4">
        <f t="shared" si="467"/>
        <v>535.1820987799</v>
      </c>
      <c r="AA1312">
        <f t="shared" si="468"/>
        <v>11</v>
      </c>
      <c r="AB1312">
        <f t="shared" si="469"/>
        <v>0.42307692307692307</v>
      </c>
      <c r="AC1312">
        <f t="shared" si="470"/>
        <v>0.34375</v>
      </c>
      <c r="AD1312">
        <f t="shared" si="471"/>
        <v>0.91666666666666663</v>
      </c>
      <c r="AE1312" t="str">
        <f t="shared" si="472"/>
        <v>CRAM</v>
      </c>
      <c r="AH1312">
        <f t="shared" si="473"/>
        <v>0.25</v>
      </c>
      <c r="AJ1312" t="str">
        <f t="shared" si="474"/>
        <v>----</v>
      </c>
      <c r="AK1312" t="str">
        <f t="shared" si="475"/>
        <v>----</v>
      </c>
      <c r="AL1312" t="str">
        <f t="shared" si="476"/>
        <v>HUnSatLig</v>
      </c>
      <c r="AM1312" t="str">
        <f t="shared" si="477"/>
        <v>----</v>
      </c>
      <c r="AN1312" t="str">
        <f t="shared" si="478"/>
        <v>----</v>
      </c>
      <c r="AO1312" t="str">
        <f t="shared" si="479"/>
        <v>----</v>
      </c>
      <c r="AQ1312" s="4">
        <f t="shared" si="480"/>
        <v>535.30585175999317</v>
      </c>
      <c r="AR1312" s="4">
        <f t="shared" si="481"/>
        <v>535</v>
      </c>
      <c r="AS1312" s="4">
        <f t="shared" si="482"/>
        <v>0.30585175999317471</v>
      </c>
    </row>
    <row r="1313" spans="1:45" x14ac:dyDescent="0.25">
      <c r="A1313">
        <v>26</v>
      </c>
      <c r="B1313">
        <v>32</v>
      </c>
      <c r="C1313">
        <v>0</v>
      </c>
      <c r="D1313">
        <v>13</v>
      </c>
      <c r="E1313">
        <v>0</v>
      </c>
      <c r="F1313">
        <v>0</v>
      </c>
      <c r="G1313" t="s">
        <v>53</v>
      </c>
      <c r="H1313">
        <f t="shared" si="460"/>
        <v>-0.23076923076923084</v>
      </c>
      <c r="I1313">
        <v>551.17701339999996</v>
      </c>
      <c r="K1313">
        <v>3279308</v>
      </c>
      <c r="L1313">
        <v>3136924</v>
      </c>
      <c r="M1313">
        <v>2130113</v>
      </c>
      <c r="N1313" t="str">
        <f t="shared" si="461"/>
        <v>Yes</v>
      </c>
      <c r="O1313">
        <f t="shared" si="462"/>
        <v>2848781.6666666665</v>
      </c>
      <c r="Q1313">
        <v>2614000</v>
      </c>
      <c r="R1313">
        <v>1812105</v>
      </c>
      <c r="S1313">
        <v>2630922</v>
      </c>
      <c r="T1313" t="str">
        <f t="shared" si="463"/>
        <v>Yes</v>
      </c>
      <c r="U1313">
        <f t="shared" si="464"/>
        <v>2352342.3333333335</v>
      </c>
      <c r="W1313">
        <f t="shared" si="465"/>
        <v>1.2307692307692308</v>
      </c>
      <c r="X1313">
        <f t="shared" si="466"/>
        <v>0.5</v>
      </c>
      <c r="Z1313" s="4">
        <f t="shared" si="467"/>
        <v>551.17701337990002</v>
      </c>
      <c r="AA1313">
        <f t="shared" si="468"/>
        <v>11</v>
      </c>
      <c r="AB1313">
        <f t="shared" si="469"/>
        <v>0.42307692307692307</v>
      </c>
      <c r="AC1313">
        <f t="shared" si="470"/>
        <v>0.34375</v>
      </c>
      <c r="AD1313">
        <f t="shared" si="471"/>
        <v>0.84615384615384615</v>
      </c>
      <c r="AE1313" t="str">
        <f t="shared" si="472"/>
        <v>CRAM</v>
      </c>
      <c r="AH1313">
        <f t="shared" si="473"/>
        <v>0.23076923076923078</v>
      </c>
      <c r="AJ1313" t="str">
        <f t="shared" si="474"/>
        <v>----</v>
      </c>
      <c r="AK1313" t="str">
        <f t="shared" si="475"/>
        <v>----</v>
      </c>
      <c r="AL1313" t="str">
        <f t="shared" si="476"/>
        <v>HUnSatLig</v>
      </c>
      <c r="AM1313" t="str">
        <f t="shared" si="477"/>
        <v>----</v>
      </c>
      <c r="AN1313" t="str">
        <f t="shared" si="478"/>
        <v>----</v>
      </c>
      <c r="AO1313" t="str">
        <f t="shared" si="479"/>
        <v>----</v>
      </c>
      <c r="AQ1313" s="4">
        <f t="shared" si="480"/>
        <v>551.30446494847854</v>
      </c>
      <c r="AR1313" s="4">
        <f t="shared" si="481"/>
        <v>551</v>
      </c>
      <c r="AS1313" s="4">
        <f t="shared" si="482"/>
        <v>0.30446494847853955</v>
      </c>
    </row>
    <row r="1314" spans="1:45" x14ac:dyDescent="0.25">
      <c r="A1314">
        <v>26</v>
      </c>
      <c r="B1314">
        <v>34</v>
      </c>
      <c r="C1314">
        <v>0</v>
      </c>
      <c r="D1314">
        <v>9</v>
      </c>
      <c r="E1314">
        <v>0</v>
      </c>
      <c r="F1314">
        <v>0</v>
      </c>
      <c r="G1314" t="s">
        <v>53</v>
      </c>
      <c r="H1314">
        <f t="shared" si="460"/>
        <v>-0.61538461538461497</v>
      </c>
      <c r="I1314">
        <v>489.21300500000001</v>
      </c>
      <c r="K1314">
        <v>5056823</v>
      </c>
      <c r="L1314">
        <v>5008081</v>
      </c>
      <c r="M1314">
        <v>4615703</v>
      </c>
      <c r="N1314" t="str">
        <f t="shared" si="461"/>
        <v>Yes</v>
      </c>
      <c r="O1314">
        <f t="shared" si="462"/>
        <v>4893535.666666667</v>
      </c>
      <c r="Q1314">
        <v>1854163</v>
      </c>
      <c r="R1314">
        <v>3504129</v>
      </c>
      <c r="S1314">
        <v>3398505</v>
      </c>
      <c r="T1314" t="str">
        <f t="shared" si="463"/>
        <v>Yes</v>
      </c>
      <c r="U1314">
        <f t="shared" si="464"/>
        <v>2918932.3333333335</v>
      </c>
      <c r="W1314">
        <f t="shared" si="465"/>
        <v>1.3076923076923077</v>
      </c>
      <c r="X1314">
        <f t="shared" si="466"/>
        <v>0.34615384615384615</v>
      </c>
      <c r="Z1314" s="4">
        <f t="shared" si="467"/>
        <v>489.21300497989995</v>
      </c>
      <c r="AA1314">
        <f t="shared" si="468"/>
        <v>10</v>
      </c>
      <c r="AB1314">
        <f t="shared" si="469"/>
        <v>0.38461538461538464</v>
      </c>
      <c r="AC1314">
        <f t="shared" si="470"/>
        <v>0.29411764705882354</v>
      </c>
      <c r="AD1314">
        <f t="shared" si="471"/>
        <v>1.1111111111111112</v>
      </c>
      <c r="AE1314" t="str">
        <f t="shared" si="472"/>
        <v>CRAM</v>
      </c>
      <c r="AH1314">
        <f t="shared" si="473"/>
        <v>0.2558139534883721</v>
      </c>
      <c r="AJ1314" t="str">
        <f t="shared" si="474"/>
        <v>----</v>
      </c>
      <c r="AK1314" t="str">
        <f t="shared" si="475"/>
        <v>----</v>
      </c>
      <c r="AL1314" t="str">
        <f t="shared" si="476"/>
        <v>HUnSatLig</v>
      </c>
      <c r="AM1314" t="str">
        <f t="shared" si="477"/>
        <v>----</v>
      </c>
      <c r="AN1314" t="str">
        <f t="shared" si="478"/>
        <v>----</v>
      </c>
      <c r="AO1314" t="str">
        <f t="shared" si="479"/>
        <v>----</v>
      </c>
      <c r="AQ1314" s="4">
        <f t="shared" si="480"/>
        <v>489.32612828392041</v>
      </c>
      <c r="AR1314" s="4">
        <f t="shared" si="481"/>
        <v>489</v>
      </c>
      <c r="AS1314" s="4">
        <f t="shared" si="482"/>
        <v>0.32612828392041138</v>
      </c>
    </row>
    <row r="1315" spans="1:45" x14ac:dyDescent="0.25">
      <c r="A1315">
        <v>26</v>
      </c>
      <c r="B1315">
        <v>34</v>
      </c>
      <c r="C1315">
        <v>0</v>
      </c>
      <c r="D1315">
        <v>10</v>
      </c>
      <c r="E1315">
        <v>0</v>
      </c>
      <c r="F1315">
        <v>0</v>
      </c>
      <c r="G1315" t="s">
        <v>53</v>
      </c>
      <c r="H1315">
        <f t="shared" si="460"/>
        <v>-0.53846153846153832</v>
      </c>
      <c r="I1315">
        <v>505.20791960000003</v>
      </c>
      <c r="K1315">
        <v>5453936</v>
      </c>
      <c r="L1315">
        <v>4680807</v>
      </c>
      <c r="M1315">
        <v>4370173</v>
      </c>
      <c r="N1315" t="str">
        <f t="shared" si="461"/>
        <v>Yes</v>
      </c>
      <c r="O1315">
        <f t="shared" si="462"/>
        <v>4834972</v>
      </c>
      <c r="Q1315">
        <v>3095205</v>
      </c>
      <c r="R1315">
        <v>4655530</v>
      </c>
      <c r="S1315">
        <v>4140739</v>
      </c>
      <c r="T1315" t="str">
        <f t="shared" si="463"/>
        <v>Yes</v>
      </c>
      <c r="U1315">
        <f t="shared" si="464"/>
        <v>3963824.6666666665</v>
      </c>
      <c r="W1315">
        <f t="shared" si="465"/>
        <v>1.3076923076923077</v>
      </c>
      <c r="X1315">
        <f t="shared" si="466"/>
        <v>0.38461538461538464</v>
      </c>
      <c r="Z1315" s="4">
        <f t="shared" si="467"/>
        <v>505.20791957989996</v>
      </c>
      <c r="AA1315">
        <f t="shared" si="468"/>
        <v>10</v>
      </c>
      <c r="AB1315">
        <f t="shared" si="469"/>
        <v>0.38461538461538464</v>
      </c>
      <c r="AC1315">
        <f t="shared" si="470"/>
        <v>0.29411764705882354</v>
      </c>
      <c r="AD1315">
        <f t="shared" si="471"/>
        <v>1</v>
      </c>
      <c r="AE1315" t="str">
        <f t="shared" si="472"/>
        <v>CRAM</v>
      </c>
      <c r="AH1315">
        <f t="shared" si="473"/>
        <v>0.23809523809523808</v>
      </c>
      <c r="AJ1315" t="str">
        <f t="shared" si="474"/>
        <v>----</v>
      </c>
      <c r="AK1315" t="str">
        <f t="shared" si="475"/>
        <v>----</v>
      </c>
      <c r="AL1315" t="str">
        <f t="shared" si="476"/>
        <v>HUnSatLig</v>
      </c>
      <c r="AM1315" t="str">
        <f t="shared" si="477"/>
        <v>----</v>
      </c>
      <c r="AN1315" t="str">
        <f t="shared" si="478"/>
        <v>----</v>
      </c>
      <c r="AO1315" t="str">
        <f t="shared" si="479"/>
        <v>----</v>
      </c>
      <c r="AQ1315" s="4">
        <f t="shared" si="480"/>
        <v>505.32474147240572</v>
      </c>
      <c r="AR1315" s="4">
        <f t="shared" si="481"/>
        <v>505</v>
      </c>
      <c r="AS1315" s="4">
        <f t="shared" si="482"/>
        <v>0.32474147240571938</v>
      </c>
    </row>
    <row r="1316" spans="1:45" x14ac:dyDescent="0.25">
      <c r="A1316">
        <v>26</v>
      </c>
      <c r="B1316">
        <v>34</v>
      </c>
      <c r="C1316">
        <v>0</v>
      </c>
      <c r="D1316">
        <v>11</v>
      </c>
      <c r="E1316">
        <v>0</v>
      </c>
      <c r="F1316">
        <v>0</v>
      </c>
      <c r="G1316" t="s">
        <v>53</v>
      </c>
      <c r="H1316">
        <f t="shared" si="460"/>
        <v>-0.46153846153846168</v>
      </c>
      <c r="I1316">
        <v>521.20283419999998</v>
      </c>
      <c r="K1316">
        <v>4805562</v>
      </c>
      <c r="L1316">
        <v>4416975</v>
      </c>
      <c r="M1316">
        <v>4287654</v>
      </c>
      <c r="N1316" t="str">
        <f t="shared" si="461"/>
        <v>Yes</v>
      </c>
      <c r="O1316">
        <f t="shared" si="462"/>
        <v>4503397</v>
      </c>
      <c r="Q1316">
        <v>3632358</v>
      </c>
      <c r="R1316">
        <v>4145116</v>
      </c>
      <c r="S1316">
        <v>3713444</v>
      </c>
      <c r="T1316" t="str">
        <f t="shared" si="463"/>
        <v>Yes</v>
      </c>
      <c r="U1316">
        <f t="shared" si="464"/>
        <v>3830306</v>
      </c>
      <c r="W1316">
        <f t="shared" si="465"/>
        <v>1.3076923076923077</v>
      </c>
      <c r="X1316">
        <f t="shared" si="466"/>
        <v>0.42307692307692307</v>
      </c>
      <c r="Z1316" s="4">
        <f t="shared" si="467"/>
        <v>521.20283417990004</v>
      </c>
      <c r="AA1316">
        <f t="shared" si="468"/>
        <v>10</v>
      </c>
      <c r="AB1316">
        <f t="shared" si="469"/>
        <v>0.38461538461538464</v>
      </c>
      <c r="AC1316">
        <f t="shared" si="470"/>
        <v>0.29411764705882354</v>
      </c>
      <c r="AD1316">
        <f t="shared" si="471"/>
        <v>0.90909090909090906</v>
      </c>
      <c r="AE1316" t="str">
        <f t="shared" si="472"/>
        <v>CRAM</v>
      </c>
      <c r="AH1316">
        <f t="shared" si="473"/>
        <v>0.21951219512195122</v>
      </c>
      <c r="AJ1316" t="str">
        <f t="shared" si="474"/>
        <v>----</v>
      </c>
      <c r="AK1316" t="str">
        <f t="shared" si="475"/>
        <v>----</v>
      </c>
      <c r="AL1316" t="str">
        <f t="shared" si="476"/>
        <v>HUnSatLig</v>
      </c>
      <c r="AM1316" t="str">
        <f t="shared" si="477"/>
        <v>----</v>
      </c>
      <c r="AN1316" t="str">
        <f t="shared" si="478"/>
        <v>----</v>
      </c>
      <c r="AO1316" t="str">
        <f t="shared" si="479"/>
        <v>----</v>
      </c>
      <c r="AQ1316" s="4">
        <f t="shared" si="480"/>
        <v>521.32335466089114</v>
      </c>
      <c r="AR1316" s="4">
        <f t="shared" si="481"/>
        <v>521</v>
      </c>
      <c r="AS1316" s="4">
        <f t="shared" si="482"/>
        <v>0.32335466089114107</v>
      </c>
    </row>
    <row r="1317" spans="1:45" x14ac:dyDescent="0.25">
      <c r="A1317">
        <v>26</v>
      </c>
      <c r="B1317">
        <v>34</v>
      </c>
      <c r="C1317">
        <v>0</v>
      </c>
      <c r="D1317">
        <v>12</v>
      </c>
      <c r="E1317">
        <v>0</v>
      </c>
      <c r="F1317">
        <v>0</v>
      </c>
      <c r="G1317" t="s">
        <v>53</v>
      </c>
      <c r="H1317">
        <f t="shared" si="460"/>
        <v>-0.38461538461538503</v>
      </c>
      <c r="I1317">
        <v>537.1977488</v>
      </c>
      <c r="K1317">
        <v>3051414</v>
      </c>
      <c r="L1317">
        <v>2719288</v>
      </c>
      <c r="M1317">
        <v>2439208</v>
      </c>
      <c r="N1317" t="str">
        <f t="shared" si="461"/>
        <v>Yes</v>
      </c>
      <c r="O1317">
        <f t="shared" si="462"/>
        <v>2736636.6666666665</v>
      </c>
      <c r="Q1317">
        <v>3056738</v>
      </c>
      <c r="R1317">
        <v>2848663</v>
      </c>
      <c r="S1317">
        <v>3325676</v>
      </c>
      <c r="T1317" t="str">
        <f t="shared" si="463"/>
        <v>Yes</v>
      </c>
      <c r="U1317">
        <f t="shared" si="464"/>
        <v>3077025.6666666665</v>
      </c>
      <c r="W1317">
        <f t="shared" si="465"/>
        <v>1.3076923076923077</v>
      </c>
      <c r="X1317">
        <f t="shared" si="466"/>
        <v>0.46153846153846156</v>
      </c>
      <c r="Z1317" s="4">
        <f t="shared" si="467"/>
        <v>537.19774877990005</v>
      </c>
      <c r="AA1317">
        <f t="shared" si="468"/>
        <v>10</v>
      </c>
      <c r="AB1317">
        <f t="shared" si="469"/>
        <v>0.38461538461538464</v>
      </c>
      <c r="AC1317">
        <f t="shared" si="470"/>
        <v>0.29411764705882354</v>
      </c>
      <c r="AD1317">
        <f t="shared" si="471"/>
        <v>0.83333333333333337</v>
      </c>
      <c r="AE1317" t="str">
        <f t="shared" si="472"/>
        <v>CRAM</v>
      </c>
      <c r="AH1317">
        <f t="shared" si="473"/>
        <v>0.2</v>
      </c>
      <c r="AJ1317" t="str">
        <f t="shared" si="474"/>
        <v>----</v>
      </c>
      <c r="AK1317" t="str">
        <f t="shared" si="475"/>
        <v>----</v>
      </c>
      <c r="AL1317" t="str">
        <f t="shared" si="476"/>
        <v>HUnSatLig</v>
      </c>
      <c r="AM1317" t="str">
        <f t="shared" si="477"/>
        <v>----</v>
      </c>
      <c r="AN1317" t="str">
        <f t="shared" si="478"/>
        <v>----</v>
      </c>
      <c r="AO1317" t="str">
        <f t="shared" si="479"/>
        <v>----</v>
      </c>
      <c r="AQ1317" s="4">
        <f t="shared" si="480"/>
        <v>537.32196784937639</v>
      </c>
      <c r="AR1317" s="4">
        <f t="shared" si="481"/>
        <v>537</v>
      </c>
      <c r="AS1317" s="4">
        <f t="shared" si="482"/>
        <v>0.32196784937639222</v>
      </c>
    </row>
    <row r="1318" spans="1:45" x14ac:dyDescent="0.25">
      <c r="A1318">
        <v>26</v>
      </c>
      <c r="B1318">
        <v>34</v>
      </c>
      <c r="C1318">
        <v>0</v>
      </c>
      <c r="D1318">
        <v>13</v>
      </c>
      <c r="E1318">
        <v>0</v>
      </c>
      <c r="F1318">
        <v>0</v>
      </c>
      <c r="G1318" t="s">
        <v>53</v>
      </c>
      <c r="H1318">
        <f t="shared" si="460"/>
        <v>-0.30769230769230749</v>
      </c>
      <c r="I1318">
        <v>553.19266340000001</v>
      </c>
      <c r="K1318">
        <v>2734517</v>
      </c>
      <c r="L1318">
        <v>2557297</v>
      </c>
      <c r="M1318">
        <v>2174657</v>
      </c>
      <c r="N1318" t="str">
        <f t="shared" si="461"/>
        <v>Yes</v>
      </c>
      <c r="O1318">
        <f t="shared" si="462"/>
        <v>2488823.6666666665</v>
      </c>
      <c r="Q1318">
        <v>2388155</v>
      </c>
      <c r="R1318">
        <v>2204831</v>
      </c>
      <c r="S1318">
        <v>2932481</v>
      </c>
      <c r="T1318" t="str">
        <f t="shared" si="463"/>
        <v>Yes</v>
      </c>
      <c r="U1318">
        <f t="shared" si="464"/>
        <v>2508489</v>
      </c>
      <c r="W1318">
        <f t="shared" si="465"/>
        <v>1.3076923076923077</v>
      </c>
      <c r="X1318">
        <f t="shared" si="466"/>
        <v>0.5</v>
      </c>
      <c r="Z1318" s="4">
        <f t="shared" si="467"/>
        <v>553.19266337990007</v>
      </c>
      <c r="AA1318">
        <f t="shared" si="468"/>
        <v>10</v>
      </c>
      <c r="AB1318">
        <f t="shared" si="469"/>
        <v>0.38461538461538464</v>
      </c>
      <c r="AC1318">
        <f t="shared" si="470"/>
        <v>0.29411764705882354</v>
      </c>
      <c r="AD1318">
        <f t="shared" si="471"/>
        <v>0.76923076923076927</v>
      </c>
      <c r="AE1318" t="str">
        <f t="shared" si="472"/>
        <v>O</v>
      </c>
      <c r="AH1318">
        <f t="shared" si="473"/>
        <v>0.17948717948717949</v>
      </c>
      <c r="AJ1318" t="str">
        <f t="shared" si="474"/>
        <v>----</v>
      </c>
      <c r="AK1318" t="str">
        <f t="shared" si="475"/>
        <v>----</v>
      </c>
      <c r="AL1318" t="str">
        <f t="shared" si="476"/>
        <v>HUnSatLig</v>
      </c>
      <c r="AM1318" t="str">
        <f t="shared" si="477"/>
        <v>----</v>
      </c>
      <c r="AN1318" t="str">
        <f t="shared" si="478"/>
        <v>----</v>
      </c>
      <c r="AO1318" t="str">
        <f t="shared" si="479"/>
        <v>----</v>
      </c>
      <c r="AQ1318" s="4">
        <f t="shared" si="480"/>
        <v>553.32058103786176</v>
      </c>
      <c r="AR1318" s="4">
        <f t="shared" si="481"/>
        <v>553</v>
      </c>
      <c r="AS1318" s="4">
        <f t="shared" si="482"/>
        <v>0.32058103786175707</v>
      </c>
    </row>
    <row r="1319" spans="1:45" x14ac:dyDescent="0.25">
      <c r="A1319">
        <v>26</v>
      </c>
      <c r="B1319">
        <v>36</v>
      </c>
      <c r="C1319">
        <v>0</v>
      </c>
      <c r="D1319">
        <v>8</v>
      </c>
      <c r="E1319">
        <v>0</v>
      </c>
      <c r="F1319">
        <v>0</v>
      </c>
      <c r="G1319" t="s">
        <v>53</v>
      </c>
      <c r="H1319">
        <f t="shared" si="460"/>
        <v>-0.76923076923076916</v>
      </c>
      <c r="I1319">
        <v>475.23374039999999</v>
      </c>
      <c r="K1319">
        <v>5922848</v>
      </c>
      <c r="L1319">
        <v>5859889</v>
      </c>
      <c r="M1319">
        <v>4938422</v>
      </c>
      <c r="N1319" t="str">
        <f t="shared" si="461"/>
        <v>Yes</v>
      </c>
      <c r="O1319">
        <f t="shared" si="462"/>
        <v>5573719.666666667</v>
      </c>
      <c r="Q1319">
        <v>1536602</v>
      </c>
      <c r="R1319">
        <v>2955805</v>
      </c>
      <c r="S1319">
        <v>2379677</v>
      </c>
      <c r="T1319" t="str">
        <f t="shared" si="463"/>
        <v>Yes</v>
      </c>
      <c r="U1319">
        <f t="shared" si="464"/>
        <v>2290694.6666666665</v>
      </c>
      <c r="W1319">
        <f t="shared" si="465"/>
        <v>1.3846153846153846</v>
      </c>
      <c r="X1319">
        <f t="shared" si="466"/>
        <v>0.30769230769230771</v>
      </c>
      <c r="Z1319" s="4">
        <f t="shared" si="467"/>
        <v>475.23374037989998</v>
      </c>
      <c r="AA1319">
        <f t="shared" si="468"/>
        <v>9</v>
      </c>
      <c r="AB1319">
        <f t="shared" si="469"/>
        <v>0.34615384615384615</v>
      </c>
      <c r="AC1319">
        <f t="shared" si="470"/>
        <v>0.25</v>
      </c>
      <c r="AD1319">
        <f t="shared" si="471"/>
        <v>1.125</v>
      </c>
      <c r="AE1319" t="str">
        <f t="shared" si="472"/>
        <v>CRAM</v>
      </c>
      <c r="AH1319">
        <f t="shared" si="473"/>
        <v>0.22727272727272727</v>
      </c>
      <c r="AJ1319" t="str">
        <f t="shared" si="474"/>
        <v>----</v>
      </c>
      <c r="AK1319" t="str">
        <f t="shared" si="475"/>
        <v>----</v>
      </c>
      <c r="AL1319" t="str">
        <f t="shared" si="476"/>
        <v>HUnSatLig</v>
      </c>
      <c r="AM1319" t="str">
        <f t="shared" si="477"/>
        <v>----</v>
      </c>
      <c r="AN1319" t="str">
        <f t="shared" si="478"/>
        <v>----</v>
      </c>
      <c r="AO1319" t="str">
        <f t="shared" si="479"/>
        <v>----</v>
      </c>
      <c r="AQ1319" s="4">
        <f t="shared" si="480"/>
        <v>475.34363118481838</v>
      </c>
      <c r="AR1319" s="4">
        <f t="shared" si="481"/>
        <v>475</v>
      </c>
      <c r="AS1319" s="4">
        <f t="shared" si="482"/>
        <v>0.34363118481837773</v>
      </c>
    </row>
    <row r="1320" spans="1:45" x14ac:dyDescent="0.25">
      <c r="A1320">
        <v>26</v>
      </c>
      <c r="B1320">
        <v>36</v>
      </c>
      <c r="C1320">
        <v>0</v>
      </c>
      <c r="D1320">
        <v>9</v>
      </c>
      <c r="E1320">
        <v>0</v>
      </c>
      <c r="F1320">
        <v>0</v>
      </c>
      <c r="G1320" t="s">
        <v>53</v>
      </c>
      <c r="H1320">
        <f t="shared" si="460"/>
        <v>-0.69230769230769251</v>
      </c>
      <c r="I1320">
        <v>491.228655</v>
      </c>
      <c r="K1320">
        <v>5744011</v>
      </c>
      <c r="L1320">
        <v>5723901</v>
      </c>
      <c r="M1320">
        <v>5128736</v>
      </c>
      <c r="N1320" t="str">
        <f t="shared" si="461"/>
        <v>Yes</v>
      </c>
      <c r="O1320">
        <f t="shared" si="462"/>
        <v>5532216</v>
      </c>
      <c r="Q1320">
        <v>2464077</v>
      </c>
      <c r="R1320">
        <v>3705890</v>
      </c>
      <c r="S1320">
        <v>3230667</v>
      </c>
      <c r="T1320" t="str">
        <f t="shared" si="463"/>
        <v>Yes</v>
      </c>
      <c r="U1320">
        <f t="shared" si="464"/>
        <v>3133544.6666666665</v>
      </c>
      <c r="W1320">
        <f t="shared" si="465"/>
        <v>1.3846153846153846</v>
      </c>
      <c r="X1320">
        <f t="shared" si="466"/>
        <v>0.34615384615384615</v>
      </c>
      <c r="Z1320" s="4">
        <f t="shared" si="467"/>
        <v>491.2286549799</v>
      </c>
      <c r="AA1320">
        <f t="shared" si="468"/>
        <v>9</v>
      </c>
      <c r="AB1320">
        <f t="shared" si="469"/>
        <v>0.34615384615384615</v>
      </c>
      <c r="AC1320">
        <f t="shared" si="470"/>
        <v>0.25</v>
      </c>
      <c r="AD1320">
        <f t="shared" si="471"/>
        <v>1</v>
      </c>
      <c r="AE1320" t="str">
        <f t="shared" si="472"/>
        <v>CRAM</v>
      </c>
      <c r="AH1320">
        <f t="shared" si="473"/>
        <v>0.20930232558139536</v>
      </c>
      <c r="AJ1320" t="str">
        <f t="shared" si="474"/>
        <v>----</v>
      </c>
      <c r="AK1320" t="str">
        <f t="shared" si="475"/>
        <v>----</v>
      </c>
      <c r="AL1320" t="str">
        <f t="shared" si="476"/>
        <v>HUnSatLig</v>
      </c>
      <c r="AM1320" t="str">
        <f t="shared" si="477"/>
        <v>----</v>
      </c>
      <c r="AN1320" t="str">
        <f t="shared" si="478"/>
        <v>----</v>
      </c>
      <c r="AO1320" t="str">
        <f t="shared" si="479"/>
        <v>----</v>
      </c>
      <c r="AQ1320" s="4">
        <f t="shared" si="480"/>
        <v>491.34224437330369</v>
      </c>
      <c r="AR1320" s="4">
        <f t="shared" si="481"/>
        <v>491</v>
      </c>
      <c r="AS1320" s="4">
        <f t="shared" si="482"/>
        <v>0.34224437330368573</v>
      </c>
    </row>
    <row r="1321" spans="1:45" x14ac:dyDescent="0.25">
      <c r="A1321">
        <v>26</v>
      </c>
      <c r="B1321">
        <v>36</v>
      </c>
      <c r="C1321">
        <v>0</v>
      </c>
      <c r="D1321">
        <v>10</v>
      </c>
      <c r="E1321">
        <v>0</v>
      </c>
      <c r="F1321">
        <v>0</v>
      </c>
      <c r="G1321" t="s">
        <v>53</v>
      </c>
      <c r="H1321">
        <f t="shared" si="460"/>
        <v>-0.61538461538461497</v>
      </c>
      <c r="I1321">
        <v>507.22356960000002</v>
      </c>
      <c r="K1321">
        <v>4620516</v>
      </c>
      <c r="L1321">
        <v>5072029</v>
      </c>
      <c r="M1321">
        <v>4509485</v>
      </c>
      <c r="N1321" t="str">
        <f t="shared" si="461"/>
        <v>Yes</v>
      </c>
      <c r="O1321">
        <f t="shared" si="462"/>
        <v>4734010</v>
      </c>
      <c r="Q1321">
        <v>3189522</v>
      </c>
      <c r="R1321">
        <v>4176368</v>
      </c>
      <c r="S1321">
        <v>3789617</v>
      </c>
      <c r="T1321" t="str">
        <f t="shared" si="463"/>
        <v>Yes</v>
      </c>
      <c r="U1321">
        <f t="shared" si="464"/>
        <v>3718502.3333333335</v>
      </c>
      <c r="W1321">
        <f t="shared" si="465"/>
        <v>1.3846153846153846</v>
      </c>
      <c r="X1321">
        <f t="shared" si="466"/>
        <v>0.38461538461538464</v>
      </c>
      <c r="Z1321" s="4">
        <f t="shared" si="467"/>
        <v>507.22356957989996</v>
      </c>
      <c r="AA1321">
        <f t="shared" si="468"/>
        <v>9</v>
      </c>
      <c r="AB1321">
        <f t="shared" si="469"/>
        <v>0.34615384615384615</v>
      </c>
      <c r="AC1321">
        <f t="shared" si="470"/>
        <v>0.25</v>
      </c>
      <c r="AD1321">
        <f t="shared" si="471"/>
        <v>0.9</v>
      </c>
      <c r="AE1321" t="str">
        <f t="shared" si="472"/>
        <v>CRAM</v>
      </c>
      <c r="AH1321">
        <f t="shared" si="473"/>
        <v>0.19047619047619047</v>
      </c>
      <c r="AJ1321" t="str">
        <f t="shared" si="474"/>
        <v>----</v>
      </c>
      <c r="AK1321" t="str">
        <f t="shared" si="475"/>
        <v>----</v>
      </c>
      <c r="AL1321" t="str">
        <f t="shared" si="476"/>
        <v>HUnSatLig</v>
      </c>
      <c r="AM1321" t="str">
        <f t="shared" si="477"/>
        <v>----</v>
      </c>
      <c r="AN1321" t="str">
        <f t="shared" si="478"/>
        <v>----</v>
      </c>
      <c r="AO1321" t="str">
        <f t="shared" si="479"/>
        <v>----</v>
      </c>
      <c r="AQ1321" s="4">
        <f t="shared" si="480"/>
        <v>507.34085756178894</v>
      </c>
      <c r="AR1321" s="4">
        <f t="shared" si="481"/>
        <v>507</v>
      </c>
      <c r="AS1321" s="4">
        <f t="shared" si="482"/>
        <v>0.34085756178893689</v>
      </c>
    </row>
    <row r="1322" spans="1:45" x14ac:dyDescent="0.25">
      <c r="A1322">
        <v>26</v>
      </c>
      <c r="B1322">
        <v>36</v>
      </c>
      <c r="C1322">
        <v>0</v>
      </c>
      <c r="D1322">
        <v>11</v>
      </c>
      <c r="E1322">
        <v>0</v>
      </c>
      <c r="F1322">
        <v>0</v>
      </c>
      <c r="G1322" t="s">
        <v>53</v>
      </c>
      <c r="H1322">
        <f t="shared" si="460"/>
        <v>-0.53846153846153832</v>
      </c>
      <c r="I1322">
        <v>523.21848420000003</v>
      </c>
      <c r="K1322">
        <v>5009421</v>
      </c>
      <c r="L1322">
        <v>4467180</v>
      </c>
      <c r="M1322">
        <v>4088029</v>
      </c>
      <c r="N1322" t="str">
        <f t="shared" si="461"/>
        <v>Yes</v>
      </c>
      <c r="O1322">
        <f t="shared" si="462"/>
        <v>4521543.333333333</v>
      </c>
      <c r="Q1322">
        <v>3431670</v>
      </c>
      <c r="R1322">
        <v>3936285</v>
      </c>
      <c r="S1322">
        <v>3761635</v>
      </c>
      <c r="T1322" t="str">
        <f t="shared" si="463"/>
        <v>Yes</v>
      </c>
      <c r="U1322">
        <f t="shared" si="464"/>
        <v>3709863.3333333335</v>
      </c>
      <c r="W1322">
        <f t="shared" si="465"/>
        <v>1.3846153846153846</v>
      </c>
      <c r="X1322">
        <f t="shared" si="466"/>
        <v>0.42307692307692307</v>
      </c>
      <c r="Z1322" s="4">
        <f t="shared" si="467"/>
        <v>523.21848417989997</v>
      </c>
      <c r="AA1322">
        <f t="shared" si="468"/>
        <v>9</v>
      </c>
      <c r="AB1322">
        <f t="shared" si="469"/>
        <v>0.34615384615384615</v>
      </c>
      <c r="AC1322">
        <f t="shared" si="470"/>
        <v>0.25</v>
      </c>
      <c r="AD1322">
        <f t="shared" si="471"/>
        <v>0.81818181818181823</v>
      </c>
      <c r="AE1322" t="str">
        <f t="shared" si="472"/>
        <v>CRAM</v>
      </c>
      <c r="AH1322">
        <f t="shared" si="473"/>
        <v>0.17073170731707318</v>
      </c>
      <c r="AJ1322" t="str">
        <f t="shared" si="474"/>
        <v>----</v>
      </c>
      <c r="AK1322" t="str">
        <f t="shared" si="475"/>
        <v>----</v>
      </c>
      <c r="AL1322" t="str">
        <f t="shared" si="476"/>
        <v>HUnSatLig</v>
      </c>
      <c r="AM1322" t="str">
        <f t="shared" si="477"/>
        <v>----</v>
      </c>
      <c r="AN1322" t="str">
        <f t="shared" si="478"/>
        <v>----</v>
      </c>
      <c r="AO1322" t="str">
        <f t="shared" si="479"/>
        <v>----</v>
      </c>
      <c r="AQ1322" s="4">
        <f t="shared" si="480"/>
        <v>523.33947075027424</v>
      </c>
      <c r="AR1322" s="4">
        <f t="shared" si="481"/>
        <v>523</v>
      </c>
      <c r="AS1322" s="4">
        <f t="shared" si="482"/>
        <v>0.33947075027424489</v>
      </c>
    </row>
    <row r="1323" spans="1:45" x14ac:dyDescent="0.25">
      <c r="A1323">
        <v>26</v>
      </c>
      <c r="B1323">
        <v>36</v>
      </c>
      <c r="C1323">
        <v>0</v>
      </c>
      <c r="D1323">
        <v>12</v>
      </c>
      <c r="E1323">
        <v>0</v>
      </c>
      <c r="F1323">
        <v>0</v>
      </c>
      <c r="G1323" t="s">
        <v>53</v>
      </c>
      <c r="H1323">
        <f t="shared" si="460"/>
        <v>-0.46153846153846168</v>
      </c>
      <c r="I1323">
        <v>539.21339880000005</v>
      </c>
      <c r="K1323">
        <v>3209652</v>
      </c>
      <c r="L1323">
        <v>2681392</v>
      </c>
      <c r="M1323">
        <v>3010124</v>
      </c>
      <c r="N1323" t="str">
        <f t="shared" si="461"/>
        <v>Yes</v>
      </c>
      <c r="O1323">
        <f t="shared" si="462"/>
        <v>2967056</v>
      </c>
      <c r="Q1323">
        <v>2703411</v>
      </c>
      <c r="R1323">
        <v>2885059</v>
      </c>
      <c r="S1323">
        <v>3285756</v>
      </c>
      <c r="T1323" t="str">
        <f t="shared" si="463"/>
        <v>Yes</v>
      </c>
      <c r="U1323">
        <f t="shared" si="464"/>
        <v>2958075.3333333335</v>
      </c>
      <c r="W1323">
        <f t="shared" si="465"/>
        <v>1.3846153846153846</v>
      </c>
      <c r="X1323">
        <f t="shared" si="466"/>
        <v>0.46153846153846156</v>
      </c>
      <c r="Z1323" s="4">
        <f t="shared" si="467"/>
        <v>539.21339877989999</v>
      </c>
      <c r="AA1323">
        <f t="shared" si="468"/>
        <v>9</v>
      </c>
      <c r="AB1323">
        <f t="shared" si="469"/>
        <v>0.34615384615384615</v>
      </c>
      <c r="AC1323">
        <f t="shared" si="470"/>
        <v>0.25</v>
      </c>
      <c r="AD1323">
        <f t="shared" si="471"/>
        <v>0.75</v>
      </c>
      <c r="AE1323" t="str">
        <f t="shared" si="472"/>
        <v>O</v>
      </c>
      <c r="AH1323">
        <f t="shared" si="473"/>
        <v>0.15</v>
      </c>
      <c r="AJ1323" t="str">
        <f t="shared" si="474"/>
        <v>----</v>
      </c>
      <c r="AK1323" t="str">
        <f t="shared" si="475"/>
        <v>----</v>
      </c>
      <c r="AL1323" t="str">
        <f t="shared" si="476"/>
        <v>HUnSatLig</v>
      </c>
      <c r="AM1323" t="str">
        <f t="shared" si="477"/>
        <v>----</v>
      </c>
      <c r="AN1323" t="str">
        <f t="shared" si="478"/>
        <v>----</v>
      </c>
      <c r="AO1323" t="str">
        <f t="shared" si="479"/>
        <v>----</v>
      </c>
      <c r="AQ1323" s="4">
        <f t="shared" si="480"/>
        <v>539.33808393875961</v>
      </c>
      <c r="AR1323" s="4">
        <f t="shared" si="481"/>
        <v>539</v>
      </c>
      <c r="AS1323" s="4">
        <f t="shared" si="482"/>
        <v>0.33808393875960974</v>
      </c>
    </row>
    <row r="1324" spans="1:45" x14ac:dyDescent="0.25">
      <c r="A1324">
        <v>26</v>
      </c>
      <c r="B1324">
        <v>36</v>
      </c>
      <c r="C1324">
        <v>0</v>
      </c>
      <c r="D1324">
        <v>13</v>
      </c>
      <c r="E1324">
        <v>0</v>
      </c>
      <c r="F1324">
        <v>0</v>
      </c>
      <c r="G1324" t="s">
        <v>53</v>
      </c>
      <c r="H1324">
        <f t="shared" si="460"/>
        <v>-0.38461538461538503</v>
      </c>
      <c r="I1324">
        <v>555.20831339999995</v>
      </c>
      <c r="K1324">
        <v>1869207</v>
      </c>
      <c r="L1324">
        <v>1711425</v>
      </c>
      <c r="M1324">
        <v>1572539</v>
      </c>
      <c r="N1324" t="str">
        <f t="shared" si="461"/>
        <v>Yes</v>
      </c>
      <c r="O1324">
        <f t="shared" si="462"/>
        <v>1717723.6666666667</v>
      </c>
      <c r="Q1324">
        <v>2515082</v>
      </c>
      <c r="R1324">
        <v>2245810</v>
      </c>
      <c r="S1324">
        <v>3421941</v>
      </c>
      <c r="T1324" t="str">
        <f t="shared" si="463"/>
        <v>Yes</v>
      </c>
      <c r="U1324">
        <f t="shared" si="464"/>
        <v>2727611</v>
      </c>
      <c r="W1324">
        <f t="shared" si="465"/>
        <v>1.3846153846153846</v>
      </c>
      <c r="X1324">
        <f t="shared" si="466"/>
        <v>0.5</v>
      </c>
      <c r="Z1324" s="4">
        <f t="shared" si="467"/>
        <v>555.20831337990001</v>
      </c>
      <c r="AA1324">
        <f t="shared" si="468"/>
        <v>9</v>
      </c>
      <c r="AB1324">
        <f t="shared" si="469"/>
        <v>0.34615384615384615</v>
      </c>
      <c r="AC1324">
        <f t="shared" si="470"/>
        <v>0.25</v>
      </c>
      <c r="AD1324">
        <f t="shared" si="471"/>
        <v>0.69230769230769229</v>
      </c>
      <c r="AE1324" t="str">
        <f t="shared" si="472"/>
        <v>O</v>
      </c>
      <c r="AH1324">
        <f t="shared" si="473"/>
        <v>0.12820512820512819</v>
      </c>
      <c r="AJ1324" t="str">
        <f t="shared" si="474"/>
        <v>----</v>
      </c>
      <c r="AK1324" t="str">
        <f t="shared" si="475"/>
        <v>----</v>
      </c>
      <c r="AL1324" t="str">
        <f t="shared" si="476"/>
        <v>HUnSatLig</v>
      </c>
      <c r="AM1324" t="str">
        <f t="shared" si="477"/>
        <v>----</v>
      </c>
      <c r="AN1324" t="str">
        <f t="shared" si="478"/>
        <v>----</v>
      </c>
      <c r="AO1324" t="str">
        <f t="shared" si="479"/>
        <v>----</v>
      </c>
      <c r="AQ1324" s="4">
        <f t="shared" si="480"/>
        <v>555.33669712724486</v>
      </c>
      <c r="AR1324" s="4">
        <f t="shared" si="481"/>
        <v>555</v>
      </c>
      <c r="AS1324" s="4">
        <f t="shared" si="482"/>
        <v>0.33669712724486089</v>
      </c>
    </row>
    <row r="1325" spans="1:45" x14ac:dyDescent="0.25">
      <c r="A1325">
        <v>26</v>
      </c>
      <c r="B1325">
        <v>38</v>
      </c>
      <c r="C1325">
        <v>0</v>
      </c>
      <c r="D1325">
        <v>9</v>
      </c>
      <c r="E1325">
        <v>0</v>
      </c>
      <c r="F1325">
        <v>0</v>
      </c>
      <c r="G1325" t="s">
        <v>53</v>
      </c>
      <c r="H1325">
        <f t="shared" si="460"/>
        <v>-0.76923076923076916</v>
      </c>
      <c r="I1325">
        <v>493.244305</v>
      </c>
      <c r="K1325">
        <v>4968935</v>
      </c>
      <c r="L1325">
        <v>5409579</v>
      </c>
      <c r="M1325">
        <v>4729392</v>
      </c>
      <c r="N1325" t="str">
        <f t="shared" si="461"/>
        <v>Yes</v>
      </c>
      <c r="O1325">
        <f t="shared" si="462"/>
        <v>5035968.666666667</v>
      </c>
      <c r="Q1325">
        <v>2077641</v>
      </c>
      <c r="R1325">
        <v>2966603</v>
      </c>
      <c r="S1325">
        <v>3145778</v>
      </c>
      <c r="T1325" t="str">
        <f t="shared" si="463"/>
        <v>Yes</v>
      </c>
      <c r="U1325">
        <f t="shared" si="464"/>
        <v>2730007.3333333335</v>
      </c>
      <c r="W1325">
        <f t="shared" si="465"/>
        <v>1.4615384615384615</v>
      </c>
      <c r="X1325">
        <f t="shared" si="466"/>
        <v>0.34615384615384615</v>
      </c>
      <c r="Z1325" s="4">
        <f t="shared" si="467"/>
        <v>493.24430497990005</v>
      </c>
      <c r="AA1325">
        <f t="shared" si="468"/>
        <v>8</v>
      </c>
      <c r="AB1325">
        <f t="shared" si="469"/>
        <v>0.30769230769230771</v>
      </c>
      <c r="AC1325">
        <f t="shared" si="470"/>
        <v>0.21052631578947367</v>
      </c>
      <c r="AD1325">
        <f t="shared" si="471"/>
        <v>0.88888888888888884</v>
      </c>
      <c r="AE1325" t="str">
        <f t="shared" si="472"/>
        <v>CRAM</v>
      </c>
      <c r="AH1325">
        <f t="shared" si="473"/>
        <v>0.16279069767441862</v>
      </c>
      <c r="AJ1325" t="str">
        <f t="shared" si="474"/>
        <v>----</v>
      </c>
      <c r="AK1325" t="str">
        <f t="shared" si="475"/>
        <v>----</v>
      </c>
      <c r="AL1325" t="str">
        <f t="shared" si="476"/>
        <v>HUnSatLig</v>
      </c>
      <c r="AM1325" t="str">
        <f t="shared" si="477"/>
        <v>----</v>
      </c>
      <c r="AN1325" t="str">
        <f t="shared" si="478"/>
        <v>----</v>
      </c>
      <c r="AO1325" t="str">
        <f t="shared" si="479"/>
        <v>----</v>
      </c>
      <c r="AQ1325" s="4">
        <f t="shared" si="480"/>
        <v>493.35836046268696</v>
      </c>
      <c r="AR1325" s="4">
        <f t="shared" si="481"/>
        <v>493</v>
      </c>
      <c r="AS1325" s="4">
        <f t="shared" si="482"/>
        <v>0.35836046268696009</v>
      </c>
    </row>
    <row r="1326" spans="1:45" x14ac:dyDescent="0.25">
      <c r="A1326">
        <v>26</v>
      </c>
      <c r="B1326">
        <v>38</v>
      </c>
      <c r="C1326">
        <v>0</v>
      </c>
      <c r="D1326">
        <v>10</v>
      </c>
      <c r="E1326">
        <v>0</v>
      </c>
      <c r="F1326">
        <v>0</v>
      </c>
      <c r="G1326" t="s">
        <v>53</v>
      </c>
      <c r="H1326">
        <f t="shared" si="460"/>
        <v>-0.69230769230769251</v>
      </c>
      <c r="I1326">
        <v>509.23921960000001</v>
      </c>
      <c r="K1326">
        <v>4140376</v>
      </c>
      <c r="L1326">
        <v>4381905</v>
      </c>
      <c r="M1326">
        <v>4090720</v>
      </c>
      <c r="N1326" t="str">
        <f t="shared" si="461"/>
        <v>Yes</v>
      </c>
      <c r="O1326">
        <f t="shared" si="462"/>
        <v>4204333.666666667</v>
      </c>
      <c r="Q1326">
        <v>2852727</v>
      </c>
      <c r="R1326">
        <v>3835449</v>
      </c>
      <c r="S1326">
        <v>3268508</v>
      </c>
      <c r="T1326" t="str">
        <f t="shared" si="463"/>
        <v>Yes</v>
      </c>
      <c r="U1326">
        <f t="shared" si="464"/>
        <v>3318894.6666666665</v>
      </c>
      <c r="W1326">
        <f t="shared" si="465"/>
        <v>1.4615384615384615</v>
      </c>
      <c r="X1326">
        <f t="shared" si="466"/>
        <v>0.38461538461538464</v>
      </c>
      <c r="Z1326" s="4">
        <f t="shared" si="467"/>
        <v>509.23921957990001</v>
      </c>
      <c r="AA1326">
        <f t="shared" si="468"/>
        <v>8</v>
      </c>
      <c r="AB1326">
        <f t="shared" si="469"/>
        <v>0.30769230769230771</v>
      </c>
      <c r="AC1326">
        <f t="shared" si="470"/>
        <v>0.21052631578947367</v>
      </c>
      <c r="AD1326">
        <f t="shared" si="471"/>
        <v>0.8</v>
      </c>
      <c r="AE1326" t="str">
        <f t="shared" si="472"/>
        <v>CRAM</v>
      </c>
      <c r="AH1326">
        <f t="shared" si="473"/>
        <v>0.14285714285714285</v>
      </c>
      <c r="AJ1326" t="str">
        <f t="shared" si="474"/>
        <v>----</v>
      </c>
      <c r="AK1326" t="str">
        <f t="shared" si="475"/>
        <v>----</v>
      </c>
      <c r="AL1326" t="str">
        <f t="shared" si="476"/>
        <v>HUnSatLig</v>
      </c>
      <c r="AM1326" t="str">
        <f t="shared" si="477"/>
        <v>----</v>
      </c>
      <c r="AN1326" t="str">
        <f t="shared" si="478"/>
        <v>----</v>
      </c>
      <c r="AO1326" t="str">
        <f t="shared" si="479"/>
        <v>----</v>
      </c>
      <c r="AQ1326" s="4">
        <f t="shared" si="480"/>
        <v>509.35697365117221</v>
      </c>
      <c r="AR1326" s="4">
        <f t="shared" si="481"/>
        <v>509</v>
      </c>
      <c r="AS1326" s="4">
        <f t="shared" si="482"/>
        <v>0.35697365117221125</v>
      </c>
    </row>
    <row r="1327" spans="1:45" x14ac:dyDescent="0.25">
      <c r="A1327">
        <v>26</v>
      </c>
      <c r="B1327">
        <v>38</v>
      </c>
      <c r="C1327">
        <v>0</v>
      </c>
      <c r="D1327">
        <v>11</v>
      </c>
      <c r="E1327">
        <v>0</v>
      </c>
      <c r="F1327">
        <v>0</v>
      </c>
      <c r="G1327" t="s">
        <v>53</v>
      </c>
      <c r="H1327">
        <f t="shared" si="460"/>
        <v>-0.61538461538461497</v>
      </c>
      <c r="I1327">
        <v>525.23413419999997</v>
      </c>
      <c r="K1327">
        <v>3244121</v>
      </c>
      <c r="L1327">
        <v>4069892</v>
      </c>
      <c r="M1327">
        <v>3112211</v>
      </c>
      <c r="N1327" t="str">
        <f t="shared" si="461"/>
        <v>Yes</v>
      </c>
      <c r="O1327">
        <f t="shared" si="462"/>
        <v>3475408</v>
      </c>
      <c r="Q1327">
        <v>3284219</v>
      </c>
      <c r="R1327">
        <v>3159131</v>
      </c>
      <c r="S1327">
        <v>3611163</v>
      </c>
      <c r="T1327" t="str">
        <f t="shared" si="463"/>
        <v>Yes</v>
      </c>
      <c r="U1327">
        <f t="shared" si="464"/>
        <v>3351504.3333333335</v>
      </c>
      <c r="W1327">
        <f t="shared" si="465"/>
        <v>1.4615384615384615</v>
      </c>
      <c r="X1327">
        <f t="shared" si="466"/>
        <v>0.42307692307692307</v>
      </c>
      <c r="Z1327" s="4">
        <f t="shared" si="467"/>
        <v>525.23413417990002</v>
      </c>
      <c r="AA1327">
        <f t="shared" si="468"/>
        <v>8</v>
      </c>
      <c r="AB1327">
        <f t="shared" si="469"/>
        <v>0.30769230769230771</v>
      </c>
      <c r="AC1327">
        <f t="shared" si="470"/>
        <v>0.21052631578947367</v>
      </c>
      <c r="AD1327">
        <f t="shared" si="471"/>
        <v>0.72727272727272729</v>
      </c>
      <c r="AE1327" t="str">
        <f t="shared" si="472"/>
        <v>O</v>
      </c>
      <c r="AH1327">
        <f t="shared" si="473"/>
        <v>0.12195121951219512</v>
      </c>
      <c r="AJ1327" t="str">
        <f t="shared" si="474"/>
        <v>----</v>
      </c>
      <c r="AK1327" t="str">
        <f t="shared" si="475"/>
        <v>----</v>
      </c>
      <c r="AL1327" t="str">
        <f t="shared" si="476"/>
        <v>HUnSatLig</v>
      </c>
      <c r="AM1327" t="str">
        <f t="shared" si="477"/>
        <v>----</v>
      </c>
      <c r="AN1327" t="str">
        <f t="shared" si="478"/>
        <v>----</v>
      </c>
      <c r="AO1327" t="str">
        <f t="shared" si="479"/>
        <v>----</v>
      </c>
      <c r="AQ1327" s="4">
        <f t="shared" si="480"/>
        <v>525.35558683965758</v>
      </c>
      <c r="AR1327" s="4">
        <f t="shared" si="481"/>
        <v>525</v>
      </c>
      <c r="AS1327" s="4">
        <f t="shared" si="482"/>
        <v>0.35558683965757609</v>
      </c>
    </row>
    <row r="1328" spans="1:45" x14ac:dyDescent="0.25">
      <c r="A1328">
        <v>26</v>
      </c>
      <c r="B1328">
        <v>38</v>
      </c>
      <c r="C1328">
        <v>0</v>
      </c>
      <c r="D1328">
        <v>12</v>
      </c>
      <c r="E1328">
        <v>0</v>
      </c>
      <c r="F1328">
        <v>0</v>
      </c>
      <c r="G1328" t="s">
        <v>53</v>
      </c>
      <c r="H1328">
        <f t="shared" si="460"/>
        <v>-0.53846153846153832</v>
      </c>
      <c r="I1328">
        <v>541.22904879999999</v>
      </c>
      <c r="K1328">
        <v>2542026</v>
      </c>
      <c r="L1328">
        <v>2042404</v>
      </c>
      <c r="M1328">
        <v>2250348</v>
      </c>
      <c r="N1328" t="str">
        <f t="shared" si="461"/>
        <v>Yes</v>
      </c>
      <c r="O1328">
        <f t="shared" si="462"/>
        <v>2278259.3333333335</v>
      </c>
      <c r="Q1328">
        <v>2670592</v>
      </c>
      <c r="R1328">
        <v>2905068</v>
      </c>
      <c r="S1328">
        <v>3197704</v>
      </c>
      <c r="T1328" t="str">
        <f t="shared" si="463"/>
        <v>Yes</v>
      </c>
      <c r="U1328">
        <f t="shared" si="464"/>
        <v>2924454.6666666665</v>
      </c>
      <c r="W1328">
        <f t="shared" si="465"/>
        <v>1.4615384615384615</v>
      </c>
      <c r="X1328">
        <f t="shared" si="466"/>
        <v>0.46153846153846156</v>
      </c>
      <c r="Z1328" s="4">
        <f t="shared" si="467"/>
        <v>541.22904877990004</v>
      </c>
      <c r="AA1328">
        <f t="shared" si="468"/>
        <v>8</v>
      </c>
      <c r="AB1328">
        <f t="shared" si="469"/>
        <v>0.30769230769230771</v>
      </c>
      <c r="AC1328">
        <f t="shared" si="470"/>
        <v>0.21052631578947367</v>
      </c>
      <c r="AD1328">
        <f t="shared" si="471"/>
        <v>0.66666666666666663</v>
      </c>
      <c r="AE1328" t="str">
        <f t="shared" si="472"/>
        <v>O</v>
      </c>
      <c r="AH1328">
        <f t="shared" si="473"/>
        <v>0.1</v>
      </c>
      <c r="AJ1328" t="str">
        <f t="shared" si="474"/>
        <v>----</v>
      </c>
      <c r="AK1328" t="str">
        <f t="shared" si="475"/>
        <v>----</v>
      </c>
      <c r="AL1328" t="str">
        <f t="shared" si="476"/>
        <v>HUnSatLig</v>
      </c>
      <c r="AM1328" t="str">
        <f t="shared" si="477"/>
        <v>----</v>
      </c>
      <c r="AN1328" t="str">
        <f t="shared" si="478"/>
        <v>----</v>
      </c>
      <c r="AO1328" t="str">
        <f t="shared" si="479"/>
        <v>----</v>
      </c>
      <c r="AQ1328" s="4">
        <f t="shared" si="480"/>
        <v>541.35420002814283</v>
      </c>
      <c r="AR1328" s="4">
        <f t="shared" si="481"/>
        <v>541</v>
      </c>
      <c r="AS1328" s="4">
        <f t="shared" si="482"/>
        <v>0.35420002814282725</v>
      </c>
    </row>
    <row r="1329" spans="1:45" x14ac:dyDescent="0.25">
      <c r="A1329">
        <v>27</v>
      </c>
      <c r="B1329">
        <v>32</v>
      </c>
      <c r="C1329">
        <v>0</v>
      </c>
      <c r="D1329">
        <v>12</v>
      </c>
      <c r="E1329">
        <v>0</v>
      </c>
      <c r="F1329">
        <v>0</v>
      </c>
      <c r="G1329" t="s">
        <v>53</v>
      </c>
      <c r="H1329">
        <f t="shared" si="460"/>
        <v>-0.29629629629629672</v>
      </c>
      <c r="I1329">
        <v>547.18209879999995</v>
      </c>
      <c r="K1329">
        <v>2445793</v>
      </c>
      <c r="L1329">
        <v>2120162</v>
      </c>
      <c r="M1329">
        <v>2048175</v>
      </c>
      <c r="N1329" t="str">
        <f t="shared" si="461"/>
        <v>Yes</v>
      </c>
      <c r="O1329">
        <f t="shared" si="462"/>
        <v>2204710</v>
      </c>
      <c r="Q1329">
        <v>1515613</v>
      </c>
      <c r="R1329">
        <v>1538643</v>
      </c>
      <c r="S1329">
        <v>2261268</v>
      </c>
      <c r="T1329" t="str">
        <f t="shared" si="463"/>
        <v>Yes</v>
      </c>
      <c r="U1329">
        <f t="shared" si="464"/>
        <v>1771841.3333333333</v>
      </c>
      <c r="W1329">
        <f t="shared" si="465"/>
        <v>1.1851851851851851</v>
      </c>
      <c r="X1329">
        <f t="shared" si="466"/>
        <v>0.44444444444444442</v>
      </c>
      <c r="Z1329" s="4">
        <f t="shared" si="467"/>
        <v>547.1820987799</v>
      </c>
      <c r="AA1329">
        <f t="shared" si="468"/>
        <v>12</v>
      </c>
      <c r="AB1329">
        <f t="shared" si="469"/>
        <v>0.44444444444444442</v>
      </c>
      <c r="AC1329">
        <f t="shared" si="470"/>
        <v>0.375</v>
      </c>
      <c r="AD1329">
        <f t="shared" si="471"/>
        <v>1</v>
      </c>
      <c r="AE1329" t="str">
        <f t="shared" si="472"/>
        <v>CRAM</v>
      </c>
      <c r="AH1329">
        <f t="shared" si="473"/>
        <v>0.2857142857142857</v>
      </c>
      <c r="AJ1329" t="str">
        <f t="shared" si="474"/>
        <v>----</v>
      </c>
      <c r="AK1329" t="str">
        <f t="shared" si="475"/>
        <v>----</v>
      </c>
      <c r="AL1329" t="str">
        <f t="shared" si="476"/>
        <v>HUnSatLig</v>
      </c>
      <c r="AM1329" t="str">
        <f t="shared" si="477"/>
        <v>----</v>
      </c>
      <c r="AN1329" t="str">
        <f t="shared" si="478"/>
        <v>----</v>
      </c>
      <c r="AO1329" t="str">
        <f t="shared" si="479"/>
        <v>----</v>
      </c>
      <c r="AQ1329" s="4">
        <f t="shared" si="480"/>
        <v>547.3086265833</v>
      </c>
      <c r="AR1329" s="4">
        <f t="shared" si="481"/>
        <v>547</v>
      </c>
      <c r="AS1329" s="4">
        <f t="shared" si="482"/>
        <v>0.30862658329999704</v>
      </c>
    </row>
    <row r="1330" spans="1:45" x14ac:dyDescent="0.25">
      <c r="A1330">
        <v>27</v>
      </c>
      <c r="B1330">
        <v>32</v>
      </c>
      <c r="C1330">
        <v>0</v>
      </c>
      <c r="D1330">
        <v>13</v>
      </c>
      <c r="E1330">
        <v>0</v>
      </c>
      <c r="F1330">
        <v>0</v>
      </c>
      <c r="G1330" t="s">
        <v>53</v>
      </c>
      <c r="H1330">
        <f t="shared" si="460"/>
        <v>-0.22222222222222232</v>
      </c>
      <c r="I1330">
        <v>563.17701339999996</v>
      </c>
      <c r="K1330">
        <v>2944209</v>
      </c>
      <c r="L1330">
        <v>2373197</v>
      </c>
      <c r="M1330">
        <v>1802584</v>
      </c>
      <c r="N1330" t="str">
        <f t="shared" si="461"/>
        <v>Yes</v>
      </c>
      <c r="O1330">
        <f t="shared" si="462"/>
        <v>2373330</v>
      </c>
      <c r="Q1330">
        <v>1567226</v>
      </c>
      <c r="R1330">
        <v>1609946</v>
      </c>
      <c r="S1330">
        <v>1610931</v>
      </c>
      <c r="T1330" t="str">
        <f t="shared" si="463"/>
        <v>Yes</v>
      </c>
      <c r="U1330">
        <f t="shared" si="464"/>
        <v>1596034.3333333333</v>
      </c>
      <c r="W1330">
        <f t="shared" si="465"/>
        <v>1.1851851851851851</v>
      </c>
      <c r="X1330">
        <f t="shared" si="466"/>
        <v>0.48148148148148145</v>
      </c>
      <c r="Z1330" s="4">
        <f t="shared" si="467"/>
        <v>563.17701337990002</v>
      </c>
      <c r="AA1330">
        <f t="shared" si="468"/>
        <v>12</v>
      </c>
      <c r="AB1330">
        <f t="shared" si="469"/>
        <v>0.44444444444444442</v>
      </c>
      <c r="AC1330">
        <f t="shared" si="470"/>
        <v>0.375</v>
      </c>
      <c r="AD1330">
        <f t="shared" si="471"/>
        <v>0.92307692307692313</v>
      </c>
      <c r="AE1330" t="str">
        <f t="shared" si="472"/>
        <v>CRAM</v>
      </c>
      <c r="AH1330">
        <f t="shared" si="473"/>
        <v>0.26829268292682928</v>
      </c>
      <c r="AJ1330" t="str">
        <f t="shared" si="474"/>
        <v>----</v>
      </c>
      <c r="AK1330" t="str">
        <f t="shared" si="475"/>
        <v>----</v>
      </c>
      <c r="AL1330" t="str">
        <f t="shared" si="476"/>
        <v>HUnSatLig</v>
      </c>
      <c r="AM1330" t="str">
        <f t="shared" si="477"/>
        <v>----</v>
      </c>
      <c r="AN1330" t="str">
        <f t="shared" si="478"/>
        <v>----</v>
      </c>
      <c r="AO1330" t="str">
        <f t="shared" si="479"/>
        <v>----</v>
      </c>
      <c r="AQ1330" s="4">
        <f t="shared" si="480"/>
        <v>563.30723977178536</v>
      </c>
      <c r="AR1330" s="4">
        <f t="shared" si="481"/>
        <v>563</v>
      </c>
      <c r="AS1330" s="4">
        <f t="shared" si="482"/>
        <v>0.30723977178536188</v>
      </c>
    </row>
    <row r="1331" spans="1:45" x14ac:dyDescent="0.25">
      <c r="A1331">
        <v>27</v>
      </c>
      <c r="B1331">
        <v>34</v>
      </c>
      <c r="C1331">
        <v>0</v>
      </c>
      <c r="D1331">
        <v>11</v>
      </c>
      <c r="E1331">
        <v>0</v>
      </c>
      <c r="F1331">
        <v>0</v>
      </c>
      <c r="G1331" t="s">
        <v>53</v>
      </c>
      <c r="H1331">
        <f t="shared" si="460"/>
        <v>-0.44444444444444464</v>
      </c>
      <c r="I1331">
        <v>533.20283419999998</v>
      </c>
      <c r="K1331">
        <v>3209543</v>
      </c>
      <c r="L1331">
        <v>2943545</v>
      </c>
      <c r="M1331">
        <v>2803158</v>
      </c>
      <c r="N1331" t="str">
        <f t="shared" si="461"/>
        <v>Yes</v>
      </c>
      <c r="O1331">
        <f t="shared" si="462"/>
        <v>2985415.3333333335</v>
      </c>
      <c r="Q1331">
        <v>2121394</v>
      </c>
      <c r="R1331">
        <v>2687800</v>
      </c>
      <c r="S1331">
        <v>2637500</v>
      </c>
      <c r="T1331" t="str">
        <f t="shared" si="463"/>
        <v>Yes</v>
      </c>
      <c r="U1331">
        <f t="shared" si="464"/>
        <v>2482231.3333333335</v>
      </c>
      <c r="W1331">
        <f t="shared" si="465"/>
        <v>1.2592592592592593</v>
      </c>
      <c r="X1331">
        <f t="shared" si="466"/>
        <v>0.40740740740740738</v>
      </c>
      <c r="Z1331" s="4">
        <f t="shared" si="467"/>
        <v>533.20283417990004</v>
      </c>
      <c r="AA1331">
        <f t="shared" si="468"/>
        <v>11</v>
      </c>
      <c r="AB1331">
        <f t="shared" si="469"/>
        <v>0.40740740740740738</v>
      </c>
      <c r="AC1331">
        <f t="shared" si="470"/>
        <v>0.3235294117647059</v>
      </c>
      <c r="AD1331">
        <f t="shared" si="471"/>
        <v>1</v>
      </c>
      <c r="AE1331" t="str">
        <f t="shared" si="472"/>
        <v>CRAM</v>
      </c>
      <c r="AH1331">
        <f t="shared" si="473"/>
        <v>0.2558139534883721</v>
      </c>
      <c r="AJ1331" t="str">
        <f t="shared" si="474"/>
        <v>----</v>
      </c>
      <c r="AK1331" t="str">
        <f t="shared" si="475"/>
        <v>----</v>
      </c>
      <c r="AL1331" t="str">
        <f t="shared" si="476"/>
        <v>HUnSatLig</v>
      </c>
      <c r="AM1331" t="str">
        <f t="shared" si="477"/>
        <v>----</v>
      </c>
      <c r="AN1331" t="str">
        <f t="shared" si="478"/>
        <v>----</v>
      </c>
      <c r="AO1331" t="str">
        <f t="shared" si="479"/>
        <v>----</v>
      </c>
      <c r="AQ1331" s="4">
        <f t="shared" si="480"/>
        <v>533.32612948419796</v>
      </c>
      <c r="AR1331" s="4">
        <f t="shared" si="481"/>
        <v>533</v>
      </c>
      <c r="AS1331" s="4">
        <f t="shared" si="482"/>
        <v>0.32612948419796339</v>
      </c>
    </row>
    <row r="1332" spans="1:45" x14ac:dyDescent="0.25">
      <c r="A1332">
        <v>27</v>
      </c>
      <c r="B1332">
        <v>34</v>
      </c>
      <c r="C1332">
        <v>0</v>
      </c>
      <c r="D1332">
        <v>12</v>
      </c>
      <c r="E1332">
        <v>0</v>
      </c>
      <c r="F1332">
        <v>0</v>
      </c>
      <c r="G1332" t="s">
        <v>53</v>
      </c>
      <c r="H1332">
        <f t="shared" si="460"/>
        <v>-0.37037037037037024</v>
      </c>
      <c r="I1332">
        <v>549.1977488</v>
      </c>
      <c r="K1332">
        <v>3320282</v>
      </c>
      <c r="L1332">
        <v>3366337</v>
      </c>
      <c r="M1332">
        <v>3276475</v>
      </c>
      <c r="N1332" t="str">
        <f t="shared" si="461"/>
        <v>Yes</v>
      </c>
      <c r="O1332">
        <f t="shared" si="462"/>
        <v>3321031.3333333335</v>
      </c>
      <c r="Q1332">
        <v>2245413</v>
      </c>
      <c r="R1332">
        <v>2483312</v>
      </c>
      <c r="S1332">
        <v>2387217</v>
      </c>
      <c r="T1332" t="str">
        <f t="shared" si="463"/>
        <v>Yes</v>
      </c>
      <c r="U1332">
        <f t="shared" si="464"/>
        <v>2371980.6666666665</v>
      </c>
      <c r="W1332">
        <f t="shared" si="465"/>
        <v>1.2592592592592593</v>
      </c>
      <c r="X1332">
        <f t="shared" si="466"/>
        <v>0.44444444444444442</v>
      </c>
      <c r="Z1332" s="4">
        <f t="shared" si="467"/>
        <v>549.19774877990005</v>
      </c>
      <c r="AA1332">
        <f t="shared" si="468"/>
        <v>11</v>
      </c>
      <c r="AB1332">
        <f t="shared" si="469"/>
        <v>0.40740740740740738</v>
      </c>
      <c r="AC1332">
        <f t="shared" si="470"/>
        <v>0.3235294117647059</v>
      </c>
      <c r="AD1332">
        <f t="shared" si="471"/>
        <v>0.91666666666666663</v>
      </c>
      <c r="AE1332" t="str">
        <f t="shared" si="472"/>
        <v>CRAM</v>
      </c>
      <c r="AH1332">
        <f t="shared" si="473"/>
        <v>0.23809523809523808</v>
      </c>
      <c r="AJ1332" t="str">
        <f t="shared" si="474"/>
        <v>----</v>
      </c>
      <c r="AK1332" t="str">
        <f t="shared" si="475"/>
        <v>----</v>
      </c>
      <c r="AL1332" t="str">
        <f t="shared" si="476"/>
        <v>HUnSatLig</v>
      </c>
      <c r="AM1332" t="str">
        <f t="shared" si="477"/>
        <v>----</v>
      </c>
      <c r="AN1332" t="str">
        <f t="shared" si="478"/>
        <v>----</v>
      </c>
      <c r="AO1332" t="str">
        <f t="shared" si="479"/>
        <v>----</v>
      </c>
      <c r="AQ1332" s="4">
        <f t="shared" si="480"/>
        <v>549.32474267268333</v>
      </c>
      <c r="AR1332" s="4">
        <f t="shared" si="481"/>
        <v>549</v>
      </c>
      <c r="AS1332" s="4">
        <f t="shared" si="482"/>
        <v>0.32474267268332824</v>
      </c>
    </row>
    <row r="1333" spans="1:45" x14ac:dyDescent="0.25">
      <c r="A1333">
        <v>27</v>
      </c>
      <c r="B1333">
        <v>34</v>
      </c>
      <c r="C1333">
        <v>0</v>
      </c>
      <c r="D1333">
        <v>13</v>
      </c>
      <c r="E1333">
        <v>0</v>
      </c>
      <c r="F1333">
        <v>0</v>
      </c>
      <c r="G1333" t="s">
        <v>53</v>
      </c>
      <c r="H1333">
        <f t="shared" si="460"/>
        <v>-0.29629629629629672</v>
      </c>
      <c r="I1333">
        <v>565.19266340000001</v>
      </c>
      <c r="K1333">
        <v>2152075</v>
      </c>
      <c r="L1333">
        <v>2373633</v>
      </c>
      <c r="M1333">
        <v>1803307</v>
      </c>
      <c r="N1333" t="str">
        <f t="shared" si="461"/>
        <v>Yes</v>
      </c>
      <c r="O1333">
        <f t="shared" si="462"/>
        <v>2109671.6666666665</v>
      </c>
      <c r="Q1333">
        <v>2039271</v>
      </c>
      <c r="R1333">
        <v>2125019</v>
      </c>
      <c r="S1333">
        <v>1671327</v>
      </c>
      <c r="T1333" t="str">
        <f t="shared" si="463"/>
        <v>Yes</v>
      </c>
      <c r="U1333">
        <f t="shared" si="464"/>
        <v>1945205.6666666667</v>
      </c>
      <c r="W1333">
        <f t="shared" si="465"/>
        <v>1.2592592592592593</v>
      </c>
      <c r="X1333">
        <f t="shared" si="466"/>
        <v>0.48148148148148145</v>
      </c>
      <c r="Z1333" s="4">
        <f t="shared" si="467"/>
        <v>565.19266337990007</v>
      </c>
      <c r="AA1333">
        <f t="shared" si="468"/>
        <v>11</v>
      </c>
      <c r="AB1333">
        <f t="shared" si="469"/>
        <v>0.40740740740740738</v>
      </c>
      <c r="AC1333">
        <f t="shared" si="470"/>
        <v>0.3235294117647059</v>
      </c>
      <c r="AD1333">
        <f t="shared" si="471"/>
        <v>0.84615384615384615</v>
      </c>
      <c r="AE1333" t="str">
        <f t="shared" si="472"/>
        <v>CRAM</v>
      </c>
      <c r="AH1333">
        <f t="shared" si="473"/>
        <v>0.21951219512195122</v>
      </c>
      <c r="AJ1333" t="str">
        <f t="shared" si="474"/>
        <v>----</v>
      </c>
      <c r="AK1333" t="str">
        <f t="shared" si="475"/>
        <v>----</v>
      </c>
      <c r="AL1333" t="str">
        <f t="shared" si="476"/>
        <v>HUnSatLig</v>
      </c>
      <c r="AM1333" t="str">
        <f t="shared" si="477"/>
        <v>----</v>
      </c>
      <c r="AN1333" t="str">
        <f t="shared" si="478"/>
        <v>----</v>
      </c>
      <c r="AO1333" t="str">
        <f t="shared" si="479"/>
        <v>----</v>
      </c>
      <c r="AQ1333" s="4">
        <f t="shared" si="480"/>
        <v>565.32335586116858</v>
      </c>
      <c r="AR1333" s="4">
        <f t="shared" si="481"/>
        <v>565</v>
      </c>
      <c r="AS1333" s="4">
        <f t="shared" si="482"/>
        <v>0.32335586116857939</v>
      </c>
    </row>
    <row r="1334" spans="1:45" x14ac:dyDescent="0.25">
      <c r="A1334">
        <v>27</v>
      </c>
      <c r="B1334">
        <v>36</v>
      </c>
      <c r="C1334">
        <v>0</v>
      </c>
      <c r="D1334">
        <v>8</v>
      </c>
      <c r="E1334">
        <v>0</v>
      </c>
      <c r="F1334">
        <v>0</v>
      </c>
      <c r="G1334" t="s">
        <v>53</v>
      </c>
      <c r="H1334">
        <f t="shared" si="460"/>
        <v>-0.74074074074074048</v>
      </c>
      <c r="I1334">
        <v>487.23374039999999</v>
      </c>
      <c r="K1334">
        <v>3846381</v>
      </c>
      <c r="L1334">
        <v>4203178</v>
      </c>
      <c r="M1334">
        <v>3987988</v>
      </c>
      <c r="N1334" t="str">
        <f t="shared" si="461"/>
        <v>Yes</v>
      </c>
      <c r="O1334">
        <f t="shared" si="462"/>
        <v>4012515.6666666665</v>
      </c>
      <c r="Q1334">
        <v>1754721</v>
      </c>
      <c r="R1334">
        <v>2515944</v>
      </c>
      <c r="S1334">
        <v>1810703</v>
      </c>
      <c r="T1334" t="str">
        <f t="shared" si="463"/>
        <v>Yes</v>
      </c>
      <c r="U1334">
        <f t="shared" si="464"/>
        <v>2027122.6666666667</v>
      </c>
      <c r="W1334">
        <f t="shared" si="465"/>
        <v>1.3333333333333333</v>
      </c>
      <c r="X1334">
        <f t="shared" si="466"/>
        <v>0.29629629629629628</v>
      </c>
      <c r="Z1334" s="4">
        <f t="shared" si="467"/>
        <v>487.23374037989998</v>
      </c>
      <c r="AA1334">
        <f t="shared" si="468"/>
        <v>10</v>
      </c>
      <c r="AB1334">
        <f t="shared" si="469"/>
        <v>0.37037037037037035</v>
      </c>
      <c r="AC1334">
        <f t="shared" si="470"/>
        <v>0.27777777777777779</v>
      </c>
      <c r="AD1334">
        <f t="shared" si="471"/>
        <v>1.25</v>
      </c>
      <c r="AE1334" t="str">
        <f t="shared" si="472"/>
        <v>CRAM</v>
      </c>
      <c r="AH1334">
        <f t="shared" si="473"/>
        <v>0.2608695652173913</v>
      </c>
      <c r="AJ1334" t="str">
        <f t="shared" si="474"/>
        <v>----</v>
      </c>
      <c r="AK1334" t="str">
        <f t="shared" si="475"/>
        <v>----</v>
      </c>
      <c r="AL1334" t="str">
        <f t="shared" si="476"/>
        <v>HUnSatLig</v>
      </c>
      <c r="AM1334" t="str">
        <f t="shared" si="477"/>
        <v>----</v>
      </c>
      <c r="AN1334" t="str">
        <f t="shared" si="478"/>
        <v>----</v>
      </c>
      <c r="AO1334" t="str">
        <f t="shared" si="479"/>
        <v>----</v>
      </c>
      <c r="AQ1334" s="4">
        <f t="shared" si="480"/>
        <v>487.34640600812526</v>
      </c>
      <c r="AR1334" s="4">
        <f t="shared" si="481"/>
        <v>487</v>
      </c>
      <c r="AS1334" s="4">
        <f t="shared" si="482"/>
        <v>0.3464060081252569</v>
      </c>
    </row>
    <row r="1335" spans="1:45" x14ac:dyDescent="0.25">
      <c r="A1335">
        <v>27</v>
      </c>
      <c r="B1335">
        <v>36</v>
      </c>
      <c r="C1335">
        <v>0</v>
      </c>
      <c r="D1335">
        <v>10</v>
      </c>
      <c r="E1335">
        <v>0</v>
      </c>
      <c r="F1335">
        <v>0</v>
      </c>
      <c r="G1335" t="s">
        <v>53</v>
      </c>
      <c r="H1335">
        <f t="shared" si="460"/>
        <v>-0.59259259259259256</v>
      </c>
      <c r="I1335">
        <v>519.22356960000002</v>
      </c>
      <c r="K1335">
        <v>4272994</v>
      </c>
      <c r="L1335">
        <v>4681134</v>
      </c>
      <c r="M1335">
        <v>4052080</v>
      </c>
      <c r="N1335" t="str">
        <f t="shared" si="461"/>
        <v>Yes</v>
      </c>
      <c r="O1335">
        <f t="shared" si="462"/>
        <v>4335402.666666667</v>
      </c>
      <c r="Q1335">
        <v>2327753</v>
      </c>
      <c r="R1335">
        <v>3263387</v>
      </c>
      <c r="S1335">
        <v>3260767</v>
      </c>
      <c r="T1335" t="str">
        <f t="shared" si="463"/>
        <v>Yes</v>
      </c>
      <c r="U1335">
        <f t="shared" si="464"/>
        <v>2950635.6666666665</v>
      </c>
      <c r="W1335">
        <f t="shared" si="465"/>
        <v>1.3333333333333333</v>
      </c>
      <c r="X1335">
        <f t="shared" si="466"/>
        <v>0.37037037037037035</v>
      </c>
      <c r="Z1335" s="4">
        <f t="shared" si="467"/>
        <v>519.22356957990007</v>
      </c>
      <c r="AA1335">
        <f t="shared" si="468"/>
        <v>10</v>
      </c>
      <c r="AB1335">
        <f t="shared" si="469"/>
        <v>0.37037037037037035</v>
      </c>
      <c r="AC1335">
        <f t="shared" si="470"/>
        <v>0.27777777777777779</v>
      </c>
      <c r="AD1335">
        <f t="shared" si="471"/>
        <v>1</v>
      </c>
      <c r="AE1335" t="str">
        <f t="shared" si="472"/>
        <v>CRAM</v>
      </c>
      <c r="AH1335">
        <f t="shared" si="473"/>
        <v>0.22727272727272727</v>
      </c>
      <c r="AJ1335" t="str">
        <f t="shared" si="474"/>
        <v>----</v>
      </c>
      <c r="AK1335" t="str">
        <f t="shared" si="475"/>
        <v>----</v>
      </c>
      <c r="AL1335" t="str">
        <f t="shared" si="476"/>
        <v>HUnSatLig</v>
      </c>
      <c r="AM1335" t="str">
        <f t="shared" si="477"/>
        <v>----</v>
      </c>
      <c r="AN1335" t="str">
        <f t="shared" si="478"/>
        <v>----</v>
      </c>
      <c r="AO1335" t="str">
        <f t="shared" si="479"/>
        <v>----</v>
      </c>
      <c r="AQ1335" s="4">
        <f t="shared" si="480"/>
        <v>519.34363238509593</v>
      </c>
      <c r="AR1335" s="4">
        <f t="shared" si="481"/>
        <v>519</v>
      </c>
      <c r="AS1335" s="4">
        <f t="shared" si="482"/>
        <v>0.34363238509592975</v>
      </c>
    </row>
    <row r="1336" spans="1:45" x14ac:dyDescent="0.25">
      <c r="A1336">
        <v>27</v>
      </c>
      <c r="B1336">
        <v>36</v>
      </c>
      <c r="C1336">
        <v>0</v>
      </c>
      <c r="D1336">
        <v>11</v>
      </c>
      <c r="E1336">
        <v>0</v>
      </c>
      <c r="F1336">
        <v>0</v>
      </c>
      <c r="G1336" t="s">
        <v>53</v>
      </c>
      <c r="H1336">
        <f t="shared" ref="H1336:H1399" si="483">4-((4*A1336+B1336-3*C1336-2*D1336-2*E1336)/A1336)</f>
        <v>-0.51851851851851816</v>
      </c>
      <c r="I1336">
        <v>535.21848420000003</v>
      </c>
      <c r="K1336">
        <v>4219251</v>
      </c>
      <c r="L1336">
        <v>3190331</v>
      </c>
      <c r="M1336">
        <v>3077633</v>
      </c>
      <c r="N1336" t="str">
        <f t="shared" ref="N1336:N1399" si="484">IF(K1336&gt;0,"Yes","No")</f>
        <v>Yes</v>
      </c>
      <c r="O1336">
        <f t="shared" ref="O1336:O1399" si="485">AVERAGE(K1336:M1336)</f>
        <v>3495738.3333333335</v>
      </c>
      <c r="Q1336">
        <v>2074764</v>
      </c>
      <c r="R1336">
        <v>2620777</v>
      </c>
      <c r="S1336">
        <v>3260119</v>
      </c>
      <c r="T1336" t="str">
        <f t="shared" ref="T1336:T1399" si="486">IF(Q1336&gt;0,"Yes","No")</f>
        <v>Yes</v>
      </c>
      <c r="U1336">
        <f t="shared" ref="U1336:U1399" si="487">AVERAGE(Q1336:S1336)</f>
        <v>2651886.6666666665</v>
      </c>
      <c r="W1336">
        <f t="shared" ref="W1336:W1399" si="488">B1336/A1336</f>
        <v>1.3333333333333333</v>
      </c>
      <c r="X1336">
        <f t="shared" ref="X1336:X1399" si="489">D1336/A1336</f>
        <v>0.40740740740740738</v>
      </c>
      <c r="Z1336" s="4">
        <f t="shared" ref="Z1336:Z1399" si="490">A1336*12+(B1336-1)*1.007825+C1336*14.003074+D1336*15.9949146+E1336*31.9720707+F1336*30.9737615+0.0005485799</f>
        <v>535.21848417989997</v>
      </c>
      <c r="AA1336">
        <f t="shared" ref="AA1336:AA1399" si="491">1+A1336-B1336/2+C1336/2+F1336/2</f>
        <v>10</v>
      </c>
      <c r="AB1336">
        <f t="shared" ref="AB1336:AB1399" si="492">AA1336/A1336</f>
        <v>0.37037037037037035</v>
      </c>
      <c r="AC1336">
        <f t="shared" ref="AC1336:AC1399" si="493">AA1336/B1336</f>
        <v>0.27777777777777779</v>
      </c>
      <c r="AD1336">
        <f t="shared" ref="AD1336:AD1399" si="494">AA1336/D1336</f>
        <v>0.90909090909090906</v>
      </c>
      <c r="AE1336" t="str">
        <f t="shared" ref="AE1336:AE1399" si="495">IF(AB1336&gt;=0.3,IF(AB1336&lt;=0.68,IF(AC1336&gt;=0.2,IF(AC1336&lt;=0.95,IF(AD1336&gt;=0.77,IF(AD1336&lt;=1.75,"CRAM","O"),"O"),"O"),"O"),"O"),"O")</f>
        <v>CRAM</v>
      </c>
      <c r="AH1336">
        <f t="shared" ref="AH1336:AH1399" si="496">(1+A1336-D1336/2-E1336-B1336/2)/(A1336-D1336/2-E1336-C1336-F1336)</f>
        <v>0.20930232558139536</v>
      </c>
      <c r="AJ1336" t="str">
        <f t="shared" ref="AJ1336:AJ1399" si="497">IF(AH1336&gt;0.66,"CondAr","----")</f>
        <v>----</v>
      </c>
      <c r="AK1336" t="str">
        <f t="shared" ref="AK1336:AK1399" si="498">IF(AND((AH1336&gt;0.5),(AH1336&lt;=0.66)),"Aromatic","----")</f>
        <v>----</v>
      </c>
      <c r="AL1336" t="str">
        <f t="shared" ref="AL1336:AL1399" si="499">IF(AND((AH1336&lt;=0.5),(W1336&lt;1.5)),"HUnSatLig","----")</f>
        <v>HUnSatLig</v>
      </c>
      <c r="AM1336" t="str">
        <f t="shared" ref="AM1336:AM1399" si="500">IF(AND((X1336&lt;0.6),(W1336&gt;=1.5),(C1336=0)),"AlipatNoN","----")</f>
        <v>----</v>
      </c>
      <c r="AN1336" t="str">
        <f t="shared" ref="AN1336:AN1399" si="501">IF(AND((W1336&gt;=1.5),(X1336&gt;=0.6)),"SatFACarb","----")</f>
        <v>----</v>
      </c>
      <c r="AO1336" t="str">
        <f t="shared" ref="AO1336:AO1399" si="502">IF(AND((X1336&lt;0.6),(W1336&gt;=1.5),(C1336&gt;0)),"Alipat+N","----")</f>
        <v>----</v>
      </c>
      <c r="AQ1336" s="4">
        <f t="shared" ref="AQ1336:AQ1399" si="503">Z1336*(44/43.989828)</f>
        <v>535.34224557358118</v>
      </c>
      <c r="AR1336" s="4">
        <f t="shared" ref="AR1336:AR1399" si="504">INT(AQ1336)</f>
        <v>535</v>
      </c>
      <c r="AS1336" s="4">
        <f t="shared" ref="AS1336:AS1399" si="505">AQ1336-AR1336</f>
        <v>0.34224557358118091</v>
      </c>
    </row>
    <row r="1337" spans="1:45" x14ac:dyDescent="0.25">
      <c r="A1337">
        <v>27</v>
      </c>
      <c r="B1337">
        <v>36</v>
      </c>
      <c r="C1337">
        <v>0</v>
      </c>
      <c r="D1337">
        <v>12</v>
      </c>
      <c r="E1337">
        <v>0</v>
      </c>
      <c r="F1337">
        <v>0</v>
      </c>
      <c r="G1337" t="s">
        <v>53</v>
      </c>
      <c r="H1337">
        <f t="shared" si="483"/>
        <v>-0.44444444444444464</v>
      </c>
      <c r="I1337">
        <v>551.21339880000005</v>
      </c>
      <c r="K1337">
        <v>2693067</v>
      </c>
      <c r="L1337">
        <v>2882971</v>
      </c>
      <c r="M1337">
        <v>2543809</v>
      </c>
      <c r="N1337" t="str">
        <f t="shared" si="484"/>
        <v>Yes</v>
      </c>
      <c r="O1337">
        <f t="shared" si="485"/>
        <v>2706615.6666666665</v>
      </c>
      <c r="Q1337">
        <v>2449647</v>
      </c>
      <c r="R1337">
        <v>3006089</v>
      </c>
      <c r="S1337">
        <v>2827018</v>
      </c>
      <c r="T1337" t="str">
        <f t="shared" si="486"/>
        <v>Yes</v>
      </c>
      <c r="U1337">
        <f t="shared" si="487"/>
        <v>2760918</v>
      </c>
      <c r="W1337">
        <f t="shared" si="488"/>
        <v>1.3333333333333333</v>
      </c>
      <c r="X1337">
        <f t="shared" si="489"/>
        <v>0.44444444444444442</v>
      </c>
      <c r="Z1337" s="4">
        <f t="shared" si="490"/>
        <v>551.21339877989999</v>
      </c>
      <c r="AA1337">
        <f t="shared" si="491"/>
        <v>10</v>
      </c>
      <c r="AB1337">
        <f t="shared" si="492"/>
        <v>0.37037037037037035</v>
      </c>
      <c r="AC1337">
        <f t="shared" si="493"/>
        <v>0.27777777777777779</v>
      </c>
      <c r="AD1337">
        <f t="shared" si="494"/>
        <v>0.83333333333333337</v>
      </c>
      <c r="AE1337" t="str">
        <f t="shared" si="495"/>
        <v>CRAM</v>
      </c>
      <c r="AH1337">
        <f t="shared" si="496"/>
        <v>0.19047619047619047</v>
      </c>
      <c r="AJ1337" t="str">
        <f t="shared" si="497"/>
        <v>----</v>
      </c>
      <c r="AK1337" t="str">
        <f t="shared" si="498"/>
        <v>----</v>
      </c>
      <c r="AL1337" t="str">
        <f t="shared" si="499"/>
        <v>HUnSatLig</v>
      </c>
      <c r="AM1337" t="str">
        <f t="shared" si="500"/>
        <v>----</v>
      </c>
      <c r="AN1337" t="str">
        <f t="shared" si="501"/>
        <v>----</v>
      </c>
      <c r="AO1337" t="str">
        <f t="shared" si="502"/>
        <v>----</v>
      </c>
      <c r="AQ1337" s="4">
        <f t="shared" si="503"/>
        <v>551.34085876206643</v>
      </c>
      <c r="AR1337" s="4">
        <f t="shared" si="504"/>
        <v>551</v>
      </c>
      <c r="AS1337" s="4">
        <f t="shared" si="505"/>
        <v>0.34085876206643206</v>
      </c>
    </row>
    <row r="1338" spans="1:45" x14ac:dyDescent="0.25">
      <c r="A1338">
        <v>27</v>
      </c>
      <c r="B1338">
        <v>36</v>
      </c>
      <c r="C1338">
        <v>0</v>
      </c>
      <c r="D1338">
        <v>13</v>
      </c>
      <c r="E1338">
        <v>0</v>
      </c>
      <c r="F1338">
        <v>0</v>
      </c>
      <c r="G1338" t="s">
        <v>53</v>
      </c>
      <c r="H1338">
        <f t="shared" si="483"/>
        <v>-0.37037037037037024</v>
      </c>
      <c r="I1338">
        <v>567.20831339999995</v>
      </c>
      <c r="K1338">
        <v>3343420</v>
      </c>
      <c r="L1338">
        <v>3551152</v>
      </c>
      <c r="M1338">
        <v>3127797</v>
      </c>
      <c r="N1338" t="str">
        <f t="shared" si="484"/>
        <v>Yes</v>
      </c>
      <c r="O1338">
        <f t="shared" si="485"/>
        <v>3340789.6666666665</v>
      </c>
      <c r="Q1338">
        <v>2481117</v>
      </c>
      <c r="R1338">
        <v>2733784</v>
      </c>
      <c r="S1338">
        <v>2142857</v>
      </c>
      <c r="T1338" t="str">
        <f t="shared" si="486"/>
        <v>Yes</v>
      </c>
      <c r="U1338">
        <f t="shared" si="487"/>
        <v>2452586</v>
      </c>
      <c r="W1338">
        <f t="shared" si="488"/>
        <v>1.3333333333333333</v>
      </c>
      <c r="X1338">
        <f t="shared" si="489"/>
        <v>0.48148148148148145</v>
      </c>
      <c r="Z1338" s="4">
        <f t="shared" si="490"/>
        <v>567.20831337990001</v>
      </c>
      <c r="AA1338">
        <f t="shared" si="491"/>
        <v>10</v>
      </c>
      <c r="AB1338">
        <f t="shared" si="492"/>
        <v>0.37037037037037035</v>
      </c>
      <c r="AC1338">
        <f t="shared" si="493"/>
        <v>0.27777777777777779</v>
      </c>
      <c r="AD1338">
        <f t="shared" si="494"/>
        <v>0.76923076923076927</v>
      </c>
      <c r="AE1338" t="str">
        <f t="shared" si="495"/>
        <v>O</v>
      </c>
      <c r="AH1338">
        <f t="shared" si="496"/>
        <v>0.17073170731707318</v>
      </c>
      <c r="AJ1338" t="str">
        <f t="shared" si="497"/>
        <v>----</v>
      </c>
      <c r="AK1338" t="str">
        <f t="shared" si="498"/>
        <v>----</v>
      </c>
      <c r="AL1338" t="str">
        <f t="shared" si="499"/>
        <v>HUnSatLig</v>
      </c>
      <c r="AM1338" t="str">
        <f t="shared" si="500"/>
        <v>----</v>
      </c>
      <c r="AN1338" t="str">
        <f t="shared" si="501"/>
        <v>----</v>
      </c>
      <c r="AO1338" t="str">
        <f t="shared" si="502"/>
        <v>----</v>
      </c>
      <c r="AQ1338" s="4">
        <f t="shared" si="503"/>
        <v>567.3394719505518</v>
      </c>
      <c r="AR1338" s="4">
        <f t="shared" si="504"/>
        <v>567</v>
      </c>
      <c r="AS1338" s="4">
        <f t="shared" si="505"/>
        <v>0.33947195055179691</v>
      </c>
    </row>
    <row r="1339" spans="1:45" x14ac:dyDescent="0.25">
      <c r="A1339">
        <v>27</v>
      </c>
      <c r="B1339">
        <v>38</v>
      </c>
      <c r="C1339">
        <v>0</v>
      </c>
      <c r="D1339">
        <v>9</v>
      </c>
      <c r="E1339">
        <v>0</v>
      </c>
      <c r="F1339">
        <v>0</v>
      </c>
      <c r="G1339" t="s">
        <v>53</v>
      </c>
      <c r="H1339">
        <f t="shared" si="483"/>
        <v>-0.74074074074074048</v>
      </c>
      <c r="I1339">
        <v>505.244305</v>
      </c>
      <c r="K1339">
        <v>5351538</v>
      </c>
      <c r="L1339">
        <v>5188712</v>
      </c>
      <c r="M1339">
        <v>4730622</v>
      </c>
      <c r="N1339" t="str">
        <f t="shared" si="484"/>
        <v>Yes</v>
      </c>
      <c r="O1339">
        <f t="shared" si="485"/>
        <v>5090290.666666667</v>
      </c>
      <c r="Q1339">
        <v>1558951</v>
      </c>
      <c r="R1339">
        <v>3123115</v>
      </c>
      <c r="S1339">
        <v>2752197</v>
      </c>
      <c r="T1339" t="str">
        <f t="shared" si="486"/>
        <v>Yes</v>
      </c>
      <c r="U1339">
        <f t="shared" si="487"/>
        <v>2478087.6666666665</v>
      </c>
      <c r="W1339">
        <f t="shared" si="488"/>
        <v>1.4074074074074074</v>
      </c>
      <c r="X1339">
        <f t="shared" si="489"/>
        <v>0.33333333333333331</v>
      </c>
      <c r="Z1339" s="4">
        <f t="shared" si="490"/>
        <v>505.24430497990005</v>
      </c>
      <c r="AA1339">
        <f t="shared" si="491"/>
        <v>9</v>
      </c>
      <c r="AB1339">
        <f t="shared" si="492"/>
        <v>0.33333333333333331</v>
      </c>
      <c r="AC1339">
        <f t="shared" si="493"/>
        <v>0.23684210526315788</v>
      </c>
      <c r="AD1339">
        <f t="shared" si="494"/>
        <v>1</v>
      </c>
      <c r="AE1339" t="str">
        <f t="shared" si="495"/>
        <v>CRAM</v>
      </c>
      <c r="AH1339">
        <f t="shared" si="496"/>
        <v>0.2</v>
      </c>
      <c r="AJ1339" t="str">
        <f t="shared" si="497"/>
        <v>----</v>
      </c>
      <c r="AK1339" t="str">
        <f t="shared" si="498"/>
        <v>----</v>
      </c>
      <c r="AL1339" t="str">
        <f t="shared" si="499"/>
        <v>HUnSatLig</v>
      </c>
      <c r="AM1339" t="str">
        <f t="shared" si="500"/>
        <v>----</v>
      </c>
      <c r="AN1339" t="str">
        <f t="shared" si="501"/>
        <v>----</v>
      </c>
      <c r="AO1339" t="str">
        <f t="shared" si="502"/>
        <v>----</v>
      </c>
      <c r="AQ1339" s="4">
        <f t="shared" si="503"/>
        <v>505.36113528599384</v>
      </c>
      <c r="AR1339" s="4">
        <f t="shared" si="504"/>
        <v>505</v>
      </c>
      <c r="AS1339" s="4">
        <f t="shared" si="505"/>
        <v>0.36113528599383926</v>
      </c>
    </row>
    <row r="1340" spans="1:45" x14ac:dyDescent="0.25">
      <c r="A1340">
        <v>27</v>
      </c>
      <c r="B1340">
        <v>38</v>
      </c>
      <c r="C1340">
        <v>0</v>
      </c>
      <c r="D1340">
        <v>10</v>
      </c>
      <c r="E1340">
        <v>0</v>
      </c>
      <c r="F1340">
        <v>0</v>
      </c>
      <c r="G1340" t="s">
        <v>53</v>
      </c>
      <c r="H1340">
        <f t="shared" si="483"/>
        <v>-0.66666666666666696</v>
      </c>
      <c r="I1340">
        <v>521.23921959999996</v>
      </c>
      <c r="K1340">
        <v>4386747</v>
      </c>
      <c r="L1340">
        <v>4412879</v>
      </c>
      <c r="M1340">
        <v>3770535</v>
      </c>
      <c r="N1340" t="str">
        <f t="shared" si="484"/>
        <v>Yes</v>
      </c>
      <c r="O1340">
        <f t="shared" si="485"/>
        <v>4190053.6666666665</v>
      </c>
      <c r="Q1340">
        <v>2257638</v>
      </c>
      <c r="R1340">
        <v>3826653</v>
      </c>
      <c r="S1340">
        <v>3304869</v>
      </c>
      <c r="T1340" t="str">
        <f t="shared" si="486"/>
        <v>Yes</v>
      </c>
      <c r="U1340">
        <f t="shared" si="487"/>
        <v>3129720</v>
      </c>
      <c r="W1340">
        <f t="shared" si="488"/>
        <v>1.4074074074074074</v>
      </c>
      <c r="X1340">
        <f t="shared" si="489"/>
        <v>0.37037037037037035</v>
      </c>
      <c r="Z1340" s="4">
        <f t="shared" si="490"/>
        <v>521.23921957990012</v>
      </c>
      <c r="AA1340">
        <f t="shared" si="491"/>
        <v>9</v>
      </c>
      <c r="AB1340">
        <f t="shared" si="492"/>
        <v>0.33333333333333331</v>
      </c>
      <c r="AC1340">
        <f t="shared" si="493"/>
        <v>0.23684210526315788</v>
      </c>
      <c r="AD1340">
        <f t="shared" si="494"/>
        <v>0.9</v>
      </c>
      <c r="AE1340" t="str">
        <f t="shared" si="495"/>
        <v>CRAM</v>
      </c>
      <c r="AH1340">
        <f t="shared" si="496"/>
        <v>0.18181818181818182</v>
      </c>
      <c r="AJ1340" t="str">
        <f t="shared" si="497"/>
        <v>----</v>
      </c>
      <c r="AK1340" t="str">
        <f t="shared" si="498"/>
        <v>----</v>
      </c>
      <c r="AL1340" t="str">
        <f t="shared" si="499"/>
        <v>HUnSatLig</v>
      </c>
      <c r="AM1340" t="str">
        <f t="shared" si="500"/>
        <v>----</v>
      </c>
      <c r="AN1340" t="str">
        <f t="shared" si="501"/>
        <v>----</v>
      </c>
      <c r="AO1340" t="str">
        <f t="shared" si="502"/>
        <v>----</v>
      </c>
      <c r="AQ1340" s="4">
        <f t="shared" si="503"/>
        <v>521.35974847447915</v>
      </c>
      <c r="AR1340" s="4">
        <f t="shared" si="504"/>
        <v>521</v>
      </c>
      <c r="AS1340" s="4">
        <f t="shared" si="505"/>
        <v>0.35974847447914726</v>
      </c>
    </row>
    <row r="1341" spans="1:45" x14ac:dyDescent="0.25">
      <c r="A1341">
        <v>27</v>
      </c>
      <c r="B1341">
        <v>38</v>
      </c>
      <c r="C1341">
        <v>0</v>
      </c>
      <c r="D1341">
        <v>11</v>
      </c>
      <c r="E1341">
        <v>0</v>
      </c>
      <c r="F1341">
        <v>0</v>
      </c>
      <c r="G1341" t="s">
        <v>53</v>
      </c>
      <c r="H1341">
        <f t="shared" si="483"/>
        <v>-0.59259259259259256</v>
      </c>
      <c r="I1341">
        <v>537.23413419999997</v>
      </c>
      <c r="K1341">
        <v>3658135</v>
      </c>
      <c r="L1341">
        <v>3444280</v>
      </c>
      <c r="M1341">
        <v>2821673</v>
      </c>
      <c r="N1341" t="str">
        <f t="shared" si="484"/>
        <v>Yes</v>
      </c>
      <c r="O1341">
        <f t="shared" si="485"/>
        <v>3308029.3333333335</v>
      </c>
      <c r="Q1341">
        <v>2690145</v>
      </c>
      <c r="R1341">
        <v>3291544</v>
      </c>
      <c r="S1341">
        <v>3400428</v>
      </c>
      <c r="T1341" t="str">
        <f t="shared" si="486"/>
        <v>Yes</v>
      </c>
      <c r="U1341">
        <f t="shared" si="487"/>
        <v>3127372.3333333335</v>
      </c>
      <c r="W1341">
        <f t="shared" si="488"/>
        <v>1.4074074074074074</v>
      </c>
      <c r="X1341">
        <f t="shared" si="489"/>
        <v>0.40740740740740738</v>
      </c>
      <c r="Z1341" s="4">
        <f t="shared" si="490"/>
        <v>537.23413417990002</v>
      </c>
      <c r="AA1341">
        <f t="shared" si="491"/>
        <v>9</v>
      </c>
      <c r="AB1341">
        <f t="shared" si="492"/>
        <v>0.33333333333333331</v>
      </c>
      <c r="AC1341">
        <f t="shared" si="493"/>
        <v>0.23684210526315788</v>
      </c>
      <c r="AD1341">
        <f t="shared" si="494"/>
        <v>0.81818181818181823</v>
      </c>
      <c r="AE1341" t="str">
        <f t="shared" si="495"/>
        <v>CRAM</v>
      </c>
      <c r="AH1341">
        <f t="shared" si="496"/>
        <v>0.16279069767441862</v>
      </c>
      <c r="AJ1341" t="str">
        <f t="shared" si="497"/>
        <v>----</v>
      </c>
      <c r="AK1341" t="str">
        <f t="shared" si="498"/>
        <v>----</v>
      </c>
      <c r="AL1341" t="str">
        <f t="shared" si="499"/>
        <v>HUnSatLig</v>
      </c>
      <c r="AM1341" t="str">
        <f t="shared" si="500"/>
        <v>----</v>
      </c>
      <c r="AN1341" t="str">
        <f t="shared" si="501"/>
        <v>----</v>
      </c>
      <c r="AO1341" t="str">
        <f t="shared" si="502"/>
        <v>----</v>
      </c>
      <c r="AQ1341" s="4">
        <f t="shared" si="503"/>
        <v>537.3583616629644</v>
      </c>
      <c r="AR1341" s="4">
        <f t="shared" si="504"/>
        <v>537</v>
      </c>
      <c r="AS1341" s="4">
        <f t="shared" si="505"/>
        <v>0.35836166296439842</v>
      </c>
    </row>
    <row r="1342" spans="1:45" x14ac:dyDescent="0.25">
      <c r="A1342">
        <v>27</v>
      </c>
      <c r="B1342">
        <v>38</v>
      </c>
      <c r="C1342">
        <v>0</v>
      </c>
      <c r="D1342">
        <v>12</v>
      </c>
      <c r="E1342">
        <v>0</v>
      </c>
      <c r="F1342">
        <v>0</v>
      </c>
      <c r="G1342" t="s">
        <v>53</v>
      </c>
      <c r="H1342">
        <f t="shared" si="483"/>
        <v>-0.51851851851851816</v>
      </c>
      <c r="I1342">
        <v>553.22904879999999</v>
      </c>
      <c r="K1342">
        <v>3222965</v>
      </c>
      <c r="L1342">
        <v>2272112</v>
      </c>
      <c r="M1342">
        <v>2453185</v>
      </c>
      <c r="N1342" t="str">
        <f t="shared" si="484"/>
        <v>Yes</v>
      </c>
      <c r="O1342">
        <f t="shared" si="485"/>
        <v>2649420.6666666665</v>
      </c>
      <c r="Q1342">
        <v>2212538</v>
      </c>
      <c r="R1342">
        <v>3017888</v>
      </c>
      <c r="S1342">
        <v>3282689</v>
      </c>
      <c r="T1342" t="str">
        <f t="shared" si="486"/>
        <v>Yes</v>
      </c>
      <c r="U1342">
        <f t="shared" si="487"/>
        <v>2837705</v>
      </c>
      <c r="W1342">
        <f t="shared" si="488"/>
        <v>1.4074074074074074</v>
      </c>
      <c r="X1342">
        <f t="shared" si="489"/>
        <v>0.44444444444444442</v>
      </c>
      <c r="Z1342" s="4">
        <f t="shared" si="490"/>
        <v>553.22904877990004</v>
      </c>
      <c r="AA1342">
        <f t="shared" si="491"/>
        <v>9</v>
      </c>
      <c r="AB1342">
        <f t="shared" si="492"/>
        <v>0.33333333333333331</v>
      </c>
      <c r="AC1342">
        <f t="shared" si="493"/>
        <v>0.23684210526315788</v>
      </c>
      <c r="AD1342">
        <f t="shared" si="494"/>
        <v>0.75</v>
      </c>
      <c r="AE1342" t="str">
        <f t="shared" si="495"/>
        <v>O</v>
      </c>
      <c r="AH1342">
        <f t="shared" si="496"/>
        <v>0.14285714285714285</v>
      </c>
      <c r="AJ1342" t="str">
        <f t="shared" si="497"/>
        <v>----</v>
      </c>
      <c r="AK1342" t="str">
        <f t="shared" si="498"/>
        <v>----</v>
      </c>
      <c r="AL1342" t="str">
        <f t="shared" si="499"/>
        <v>HUnSatLig</v>
      </c>
      <c r="AM1342" t="str">
        <f t="shared" si="500"/>
        <v>----</v>
      </c>
      <c r="AN1342" t="str">
        <f t="shared" si="501"/>
        <v>----</v>
      </c>
      <c r="AO1342" t="str">
        <f t="shared" si="502"/>
        <v>----</v>
      </c>
      <c r="AQ1342" s="4">
        <f t="shared" si="503"/>
        <v>553.35697485144976</v>
      </c>
      <c r="AR1342" s="4">
        <f t="shared" si="504"/>
        <v>553</v>
      </c>
      <c r="AS1342" s="4">
        <f t="shared" si="505"/>
        <v>0.35697485144976326</v>
      </c>
    </row>
    <row r="1343" spans="1:45" x14ac:dyDescent="0.25">
      <c r="A1343">
        <v>27</v>
      </c>
      <c r="B1343">
        <v>38</v>
      </c>
      <c r="C1343">
        <v>0</v>
      </c>
      <c r="D1343">
        <v>13</v>
      </c>
      <c r="E1343">
        <v>0</v>
      </c>
      <c r="F1343">
        <v>0</v>
      </c>
      <c r="G1343" t="s">
        <v>53</v>
      </c>
      <c r="H1343">
        <f t="shared" si="483"/>
        <v>-0.44444444444444464</v>
      </c>
      <c r="I1343">
        <v>569.2239634</v>
      </c>
      <c r="K1343">
        <v>1525732</v>
      </c>
      <c r="L1343">
        <v>1519960</v>
      </c>
      <c r="M1343">
        <v>1656758</v>
      </c>
      <c r="N1343" t="str">
        <f t="shared" si="484"/>
        <v>Yes</v>
      </c>
      <c r="O1343">
        <f t="shared" si="485"/>
        <v>1567483.3333333333</v>
      </c>
      <c r="Q1343">
        <v>2595294</v>
      </c>
      <c r="R1343">
        <v>2285265</v>
      </c>
      <c r="S1343">
        <v>2542196</v>
      </c>
      <c r="T1343" t="str">
        <f t="shared" si="486"/>
        <v>Yes</v>
      </c>
      <c r="U1343">
        <f t="shared" si="487"/>
        <v>2474251.6666666665</v>
      </c>
      <c r="W1343">
        <f t="shared" si="488"/>
        <v>1.4074074074074074</v>
      </c>
      <c r="X1343">
        <f t="shared" si="489"/>
        <v>0.48148148148148145</v>
      </c>
      <c r="Z1343" s="4">
        <f t="shared" si="490"/>
        <v>569.22396337990006</v>
      </c>
      <c r="AA1343">
        <f t="shared" si="491"/>
        <v>9</v>
      </c>
      <c r="AB1343">
        <f t="shared" si="492"/>
        <v>0.33333333333333331</v>
      </c>
      <c r="AC1343">
        <f t="shared" si="493"/>
        <v>0.23684210526315788</v>
      </c>
      <c r="AD1343">
        <f t="shared" si="494"/>
        <v>0.69230769230769229</v>
      </c>
      <c r="AE1343" t="str">
        <f t="shared" si="495"/>
        <v>O</v>
      </c>
      <c r="AH1343">
        <f t="shared" si="496"/>
        <v>0.12195121951219512</v>
      </c>
      <c r="AJ1343" t="str">
        <f t="shared" si="497"/>
        <v>----</v>
      </c>
      <c r="AK1343" t="str">
        <f t="shared" si="498"/>
        <v>----</v>
      </c>
      <c r="AL1343" t="str">
        <f t="shared" si="499"/>
        <v>HUnSatLig</v>
      </c>
      <c r="AM1343" t="str">
        <f t="shared" si="500"/>
        <v>----</v>
      </c>
      <c r="AN1343" t="str">
        <f t="shared" si="501"/>
        <v>----</v>
      </c>
      <c r="AO1343" t="str">
        <f t="shared" si="502"/>
        <v>----</v>
      </c>
      <c r="AQ1343" s="4">
        <f t="shared" si="503"/>
        <v>569.35558803993501</v>
      </c>
      <c r="AR1343" s="4">
        <f t="shared" si="504"/>
        <v>569</v>
      </c>
      <c r="AS1343" s="4">
        <f t="shared" si="505"/>
        <v>0.35558803993501442</v>
      </c>
    </row>
    <row r="1344" spans="1:45" x14ac:dyDescent="0.25">
      <c r="A1344">
        <v>27</v>
      </c>
      <c r="B1344">
        <v>40</v>
      </c>
      <c r="C1344">
        <v>0</v>
      </c>
      <c r="D1344">
        <v>10</v>
      </c>
      <c r="E1344">
        <v>0</v>
      </c>
      <c r="F1344">
        <v>0</v>
      </c>
      <c r="G1344" t="s">
        <v>53</v>
      </c>
      <c r="H1344">
        <f t="shared" si="483"/>
        <v>-0.74074074074074048</v>
      </c>
      <c r="I1344">
        <v>523.25486960000001</v>
      </c>
      <c r="K1344">
        <v>4420622</v>
      </c>
      <c r="L1344">
        <v>3526124</v>
      </c>
      <c r="M1344">
        <v>3568862</v>
      </c>
      <c r="N1344" t="str">
        <f t="shared" si="484"/>
        <v>Yes</v>
      </c>
      <c r="O1344">
        <f t="shared" si="485"/>
        <v>3838536</v>
      </c>
      <c r="Q1344">
        <v>1804534</v>
      </c>
      <c r="R1344">
        <v>2605086</v>
      </c>
      <c r="S1344">
        <v>2463204</v>
      </c>
      <c r="T1344" t="str">
        <f t="shared" si="486"/>
        <v>Yes</v>
      </c>
      <c r="U1344">
        <f t="shared" si="487"/>
        <v>2290941.3333333335</v>
      </c>
      <c r="W1344">
        <f t="shared" si="488"/>
        <v>1.4814814814814814</v>
      </c>
      <c r="X1344">
        <f t="shared" si="489"/>
        <v>0.37037037037037035</v>
      </c>
      <c r="Z1344" s="4">
        <f t="shared" si="490"/>
        <v>523.25486957990006</v>
      </c>
      <c r="AA1344">
        <f t="shared" si="491"/>
        <v>8</v>
      </c>
      <c r="AB1344">
        <f t="shared" si="492"/>
        <v>0.29629629629629628</v>
      </c>
      <c r="AC1344">
        <f t="shared" si="493"/>
        <v>0.2</v>
      </c>
      <c r="AD1344">
        <f t="shared" si="494"/>
        <v>0.8</v>
      </c>
      <c r="AE1344" t="str">
        <f t="shared" si="495"/>
        <v>O</v>
      </c>
      <c r="AH1344">
        <f t="shared" si="496"/>
        <v>0.13636363636363635</v>
      </c>
      <c r="AJ1344" t="str">
        <f t="shared" si="497"/>
        <v>----</v>
      </c>
      <c r="AK1344" t="str">
        <f t="shared" si="498"/>
        <v>----</v>
      </c>
      <c r="AL1344" t="str">
        <f t="shared" si="499"/>
        <v>HUnSatLig</v>
      </c>
      <c r="AM1344" t="str">
        <f t="shared" si="500"/>
        <v>----</v>
      </c>
      <c r="AN1344" t="str">
        <f t="shared" si="501"/>
        <v>----</v>
      </c>
      <c r="AO1344" t="str">
        <f t="shared" si="502"/>
        <v>----</v>
      </c>
      <c r="AQ1344" s="4">
        <f t="shared" si="503"/>
        <v>523.37586456386236</v>
      </c>
      <c r="AR1344" s="4">
        <f t="shared" si="504"/>
        <v>523</v>
      </c>
      <c r="AS1344" s="4">
        <f t="shared" si="505"/>
        <v>0.37586456386236478</v>
      </c>
    </row>
    <row r="1345" spans="1:45" x14ac:dyDescent="0.25">
      <c r="A1345">
        <v>27</v>
      </c>
      <c r="B1345">
        <v>40</v>
      </c>
      <c r="C1345">
        <v>0</v>
      </c>
      <c r="D1345">
        <v>11</v>
      </c>
      <c r="E1345">
        <v>0</v>
      </c>
      <c r="F1345">
        <v>0</v>
      </c>
      <c r="G1345" t="s">
        <v>53</v>
      </c>
      <c r="H1345">
        <f t="shared" si="483"/>
        <v>-0.66666666666666696</v>
      </c>
      <c r="I1345">
        <v>539.24978420000002</v>
      </c>
      <c r="K1345">
        <v>2317748</v>
      </c>
      <c r="L1345">
        <v>2670128</v>
      </c>
      <c r="M1345">
        <v>2590797</v>
      </c>
      <c r="N1345" t="str">
        <f t="shared" si="484"/>
        <v>Yes</v>
      </c>
      <c r="O1345">
        <f t="shared" si="485"/>
        <v>2526224.3333333335</v>
      </c>
      <c r="Q1345">
        <v>1834034</v>
      </c>
      <c r="R1345">
        <v>3067331</v>
      </c>
      <c r="S1345">
        <v>2393340</v>
      </c>
      <c r="T1345" t="str">
        <f t="shared" si="486"/>
        <v>Yes</v>
      </c>
      <c r="U1345">
        <f t="shared" si="487"/>
        <v>2431568.3333333335</v>
      </c>
      <c r="W1345">
        <f t="shared" si="488"/>
        <v>1.4814814814814814</v>
      </c>
      <c r="X1345">
        <f t="shared" si="489"/>
        <v>0.40740740740740738</v>
      </c>
      <c r="Z1345" s="4">
        <f t="shared" si="490"/>
        <v>539.24978417990008</v>
      </c>
      <c r="AA1345">
        <f t="shared" si="491"/>
        <v>8</v>
      </c>
      <c r="AB1345">
        <f t="shared" si="492"/>
        <v>0.29629629629629628</v>
      </c>
      <c r="AC1345">
        <f t="shared" si="493"/>
        <v>0.2</v>
      </c>
      <c r="AD1345">
        <f t="shared" si="494"/>
        <v>0.72727272727272729</v>
      </c>
      <c r="AE1345" t="str">
        <f t="shared" si="495"/>
        <v>O</v>
      </c>
      <c r="AH1345">
        <f t="shared" si="496"/>
        <v>0.11627906976744186</v>
      </c>
      <c r="AJ1345" t="str">
        <f t="shared" si="497"/>
        <v>----</v>
      </c>
      <c r="AK1345" t="str">
        <f t="shared" si="498"/>
        <v>----</v>
      </c>
      <c r="AL1345" t="str">
        <f t="shared" si="499"/>
        <v>HUnSatLig</v>
      </c>
      <c r="AM1345" t="str">
        <f t="shared" si="500"/>
        <v>----</v>
      </c>
      <c r="AN1345" t="str">
        <f t="shared" si="501"/>
        <v>----</v>
      </c>
      <c r="AO1345" t="str">
        <f t="shared" si="502"/>
        <v>----</v>
      </c>
      <c r="AQ1345" s="4">
        <f t="shared" si="503"/>
        <v>539.37447775234762</v>
      </c>
      <c r="AR1345" s="4">
        <f t="shared" si="504"/>
        <v>539</v>
      </c>
      <c r="AS1345" s="4">
        <f t="shared" si="505"/>
        <v>0.37447775234761593</v>
      </c>
    </row>
    <row r="1346" spans="1:45" x14ac:dyDescent="0.25">
      <c r="A1346">
        <v>27</v>
      </c>
      <c r="B1346">
        <v>40</v>
      </c>
      <c r="C1346">
        <v>0</v>
      </c>
      <c r="D1346">
        <v>12</v>
      </c>
      <c r="E1346">
        <v>0</v>
      </c>
      <c r="F1346">
        <v>0</v>
      </c>
      <c r="G1346" t="s">
        <v>53</v>
      </c>
      <c r="H1346">
        <f t="shared" si="483"/>
        <v>-0.59259259259259256</v>
      </c>
      <c r="I1346">
        <v>555.24469880000004</v>
      </c>
      <c r="K1346">
        <v>2150806</v>
      </c>
      <c r="L1346">
        <v>1779520</v>
      </c>
      <c r="M1346">
        <v>1907387</v>
      </c>
      <c r="N1346" t="str">
        <f t="shared" si="484"/>
        <v>Yes</v>
      </c>
      <c r="O1346">
        <f t="shared" si="485"/>
        <v>1945904.3333333333</v>
      </c>
      <c r="Q1346">
        <v>2226825</v>
      </c>
      <c r="R1346">
        <v>2297010</v>
      </c>
      <c r="S1346">
        <v>2319605</v>
      </c>
      <c r="T1346" t="str">
        <f t="shared" si="486"/>
        <v>Yes</v>
      </c>
      <c r="U1346">
        <f t="shared" si="487"/>
        <v>2281146.6666666665</v>
      </c>
      <c r="W1346">
        <f t="shared" si="488"/>
        <v>1.4814814814814814</v>
      </c>
      <c r="X1346">
        <f t="shared" si="489"/>
        <v>0.44444444444444442</v>
      </c>
      <c r="Z1346" s="4">
        <f t="shared" si="490"/>
        <v>555.24469877990009</v>
      </c>
      <c r="AA1346">
        <f t="shared" si="491"/>
        <v>8</v>
      </c>
      <c r="AB1346">
        <f t="shared" si="492"/>
        <v>0.29629629629629628</v>
      </c>
      <c r="AC1346">
        <f t="shared" si="493"/>
        <v>0.2</v>
      </c>
      <c r="AD1346">
        <f t="shared" si="494"/>
        <v>0.66666666666666663</v>
      </c>
      <c r="AE1346" t="str">
        <f t="shared" si="495"/>
        <v>O</v>
      </c>
      <c r="AH1346">
        <f t="shared" si="496"/>
        <v>9.5238095238095233E-2</v>
      </c>
      <c r="AJ1346" t="str">
        <f t="shared" si="497"/>
        <v>----</v>
      </c>
      <c r="AK1346" t="str">
        <f t="shared" si="498"/>
        <v>----</v>
      </c>
      <c r="AL1346" t="str">
        <f t="shared" si="499"/>
        <v>HUnSatLig</v>
      </c>
      <c r="AM1346" t="str">
        <f t="shared" si="500"/>
        <v>----</v>
      </c>
      <c r="AN1346" t="str">
        <f t="shared" si="501"/>
        <v>----</v>
      </c>
      <c r="AO1346" t="str">
        <f t="shared" si="502"/>
        <v>----</v>
      </c>
      <c r="AQ1346" s="4">
        <f t="shared" si="503"/>
        <v>555.37309094083298</v>
      </c>
      <c r="AR1346" s="4">
        <f t="shared" si="504"/>
        <v>555</v>
      </c>
      <c r="AS1346" s="4">
        <f t="shared" si="505"/>
        <v>0.37309094083298078</v>
      </c>
    </row>
    <row r="1347" spans="1:45" x14ac:dyDescent="0.25">
      <c r="A1347">
        <v>28</v>
      </c>
      <c r="B1347">
        <v>36</v>
      </c>
      <c r="C1347">
        <v>0</v>
      </c>
      <c r="D1347">
        <v>11</v>
      </c>
      <c r="E1347">
        <v>0</v>
      </c>
      <c r="F1347">
        <v>0</v>
      </c>
      <c r="G1347" t="s">
        <v>53</v>
      </c>
      <c r="H1347">
        <f t="shared" si="483"/>
        <v>-0.5</v>
      </c>
      <c r="I1347">
        <v>547.21848420000003</v>
      </c>
      <c r="K1347">
        <v>2978273</v>
      </c>
      <c r="L1347">
        <v>2981345</v>
      </c>
      <c r="M1347">
        <v>2728623</v>
      </c>
      <c r="N1347" t="str">
        <f t="shared" si="484"/>
        <v>Yes</v>
      </c>
      <c r="O1347">
        <f t="shared" si="485"/>
        <v>2896080.3333333335</v>
      </c>
      <c r="Q1347">
        <v>1817948</v>
      </c>
      <c r="R1347">
        <v>2008660</v>
      </c>
      <c r="S1347">
        <v>2473748</v>
      </c>
      <c r="T1347" t="str">
        <f t="shared" si="486"/>
        <v>Yes</v>
      </c>
      <c r="U1347">
        <f t="shared" si="487"/>
        <v>2100118.6666666665</v>
      </c>
      <c r="W1347">
        <f t="shared" si="488"/>
        <v>1.2857142857142858</v>
      </c>
      <c r="X1347">
        <f t="shared" si="489"/>
        <v>0.39285714285714285</v>
      </c>
      <c r="Z1347" s="4">
        <f t="shared" si="490"/>
        <v>547.21848417989997</v>
      </c>
      <c r="AA1347">
        <f t="shared" si="491"/>
        <v>11</v>
      </c>
      <c r="AB1347">
        <f t="shared" si="492"/>
        <v>0.39285714285714285</v>
      </c>
      <c r="AC1347">
        <f t="shared" si="493"/>
        <v>0.30555555555555558</v>
      </c>
      <c r="AD1347">
        <f t="shared" si="494"/>
        <v>1</v>
      </c>
      <c r="AE1347" t="str">
        <f t="shared" si="495"/>
        <v>CRAM</v>
      </c>
      <c r="AH1347">
        <f t="shared" si="496"/>
        <v>0.24444444444444444</v>
      </c>
      <c r="AJ1347" t="str">
        <f t="shared" si="497"/>
        <v>----</v>
      </c>
      <c r="AK1347" t="str">
        <f t="shared" si="498"/>
        <v>----</v>
      </c>
      <c r="AL1347" t="str">
        <f t="shared" si="499"/>
        <v>HUnSatLig</v>
      </c>
      <c r="AM1347" t="str">
        <f t="shared" si="500"/>
        <v>----</v>
      </c>
      <c r="AN1347" t="str">
        <f t="shared" si="501"/>
        <v>----</v>
      </c>
      <c r="AO1347" t="str">
        <f t="shared" si="502"/>
        <v>----</v>
      </c>
      <c r="AQ1347" s="4">
        <f t="shared" si="503"/>
        <v>547.345020396888</v>
      </c>
      <c r="AR1347" s="4">
        <f t="shared" si="504"/>
        <v>547</v>
      </c>
      <c r="AS1347" s="4">
        <f t="shared" si="505"/>
        <v>0.34502039688800323</v>
      </c>
    </row>
    <row r="1348" spans="1:45" x14ac:dyDescent="0.25">
      <c r="A1348">
        <v>28</v>
      </c>
      <c r="B1348">
        <v>38</v>
      </c>
      <c r="C1348">
        <v>0</v>
      </c>
      <c r="D1348">
        <v>10</v>
      </c>
      <c r="E1348">
        <v>0</v>
      </c>
      <c r="F1348">
        <v>0</v>
      </c>
      <c r="G1348" t="s">
        <v>53</v>
      </c>
      <c r="H1348">
        <f t="shared" si="483"/>
        <v>-0.64285714285714324</v>
      </c>
      <c r="I1348">
        <v>533.23921959999996</v>
      </c>
      <c r="K1348">
        <v>4202824</v>
      </c>
      <c r="L1348">
        <v>4236857</v>
      </c>
      <c r="M1348">
        <v>3616215</v>
      </c>
      <c r="N1348" t="str">
        <f t="shared" si="484"/>
        <v>Yes</v>
      </c>
      <c r="O1348">
        <f t="shared" si="485"/>
        <v>4018632</v>
      </c>
      <c r="Q1348">
        <v>1813681</v>
      </c>
      <c r="R1348">
        <v>2908472</v>
      </c>
      <c r="S1348">
        <v>3152572</v>
      </c>
      <c r="T1348" t="str">
        <f t="shared" si="486"/>
        <v>Yes</v>
      </c>
      <c r="U1348">
        <f t="shared" si="487"/>
        <v>2624908.3333333335</v>
      </c>
      <c r="W1348">
        <f t="shared" si="488"/>
        <v>1.3571428571428572</v>
      </c>
      <c r="X1348">
        <f t="shared" si="489"/>
        <v>0.35714285714285715</v>
      </c>
      <c r="Z1348" s="4">
        <f t="shared" si="490"/>
        <v>533.23921957990012</v>
      </c>
      <c r="AA1348">
        <f t="shared" si="491"/>
        <v>10</v>
      </c>
      <c r="AB1348">
        <f t="shared" si="492"/>
        <v>0.35714285714285715</v>
      </c>
      <c r="AC1348">
        <f t="shared" si="493"/>
        <v>0.26315789473684209</v>
      </c>
      <c r="AD1348">
        <f t="shared" si="494"/>
        <v>1</v>
      </c>
      <c r="AE1348" t="str">
        <f t="shared" si="495"/>
        <v>CRAM</v>
      </c>
      <c r="AH1348">
        <f t="shared" si="496"/>
        <v>0.21739130434782608</v>
      </c>
      <c r="AJ1348" t="str">
        <f t="shared" si="497"/>
        <v>----</v>
      </c>
      <c r="AK1348" t="str">
        <f t="shared" si="498"/>
        <v>----</v>
      </c>
      <c r="AL1348" t="str">
        <f t="shared" si="499"/>
        <v>HUnSatLig</v>
      </c>
      <c r="AM1348" t="str">
        <f t="shared" si="500"/>
        <v>----</v>
      </c>
      <c r="AN1348" t="str">
        <f t="shared" si="501"/>
        <v>----</v>
      </c>
      <c r="AO1348" t="str">
        <f t="shared" si="502"/>
        <v>----</v>
      </c>
      <c r="AQ1348" s="4">
        <f t="shared" si="503"/>
        <v>533.36252329778608</v>
      </c>
      <c r="AR1348" s="4">
        <f t="shared" si="504"/>
        <v>533</v>
      </c>
      <c r="AS1348" s="4">
        <f t="shared" si="505"/>
        <v>0.36252329778608328</v>
      </c>
    </row>
    <row r="1349" spans="1:45" x14ac:dyDescent="0.25">
      <c r="A1349">
        <v>28</v>
      </c>
      <c r="B1349">
        <v>38</v>
      </c>
      <c r="C1349">
        <v>0</v>
      </c>
      <c r="D1349">
        <v>11</v>
      </c>
      <c r="E1349">
        <v>0</v>
      </c>
      <c r="F1349">
        <v>0</v>
      </c>
      <c r="G1349" t="s">
        <v>53</v>
      </c>
      <c r="H1349">
        <f t="shared" si="483"/>
        <v>-0.57142857142857117</v>
      </c>
      <c r="I1349">
        <v>549.23413419999997</v>
      </c>
      <c r="K1349">
        <v>3740122</v>
      </c>
      <c r="L1349">
        <v>3471809</v>
      </c>
      <c r="M1349">
        <v>3012283</v>
      </c>
      <c r="N1349" t="str">
        <f t="shared" si="484"/>
        <v>Yes</v>
      </c>
      <c r="O1349">
        <f t="shared" si="485"/>
        <v>3408071.3333333335</v>
      </c>
      <c r="Q1349">
        <v>2276132</v>
      </c>
      <c r="R1349">
        <v>3442288</v>
      </c>
      <c r="S1349">
        <v>2755857</v>
      </c>
      <c r="T1349" t="str">
        <f t="shared" si="486"/>
        <v>Yes</v>
      </c>
      <c r="U1349">
        <f t="shared" si="487"/>
        <v>2824759</v>
      </c>
      <c r="W1349">
        <f t="shared" si="488"/>
        <v>1.3571428571428572</v>
      </c>
      <c r="X1349">
        <f t="shared" si="489"/>
        <v>0.39285714285714285</v>
      </c>
      <c r="Z1349" s="4">
        <f t="shared" si="490"/>
        <v>549.23413417990002</v>
      </c>
      <c r="AA1349">
        <f t="shared" si="491"/>
        <v>10</v>
      </c>
      <c r="AB1349">
        <f t="shared" si="492"/>
        <v>0.35714285714285715</v>
      </c>
      <c r="AC1349">
        <f t="shared" si="493"/>
        <v>0.26315789473684209</v>
      </c>
      <c r="AD1349">
        <f t="shared" si="494"/>
        <v>0.90909090909090906</v>
      </c>
      <c r="AE1349" t="str">
        <f t="shared" si="495"/>
        <v>CRAM</v>
      </c>
      <c r="AH1349">
        <f t="shared" si="496"/>
        <v>0.2</v>
      </c>
      <c r="AJ1349" t="str">
        <f t="shared" si="497"/>
        <v>----</v>
      </c>
      <c r="AK1349" t="str">
        <f t="shared" si="498"/>
        <v>----</v>
      </c>
      <c r="AL1349" t="str">
        <f t="shared" si="499"/>
        <v>HUnSatLig</v>
      </c>
      <c r="AM1349" t="str">
        <f t="shared" si="500"/>
        <v>----</v>
      </c>
      <c r="AN1349" t="str">
        <f t="shared" si="501"/>
        <v>----</v>
      </c>
      <c r="AO1349" t="str">
        <f t="shared" si="502"/>
        <v>----</v>
      </c>
      <c r="AQ1349" s="4">
        <f t="shared" si="503"/>
        <v>549.36113648627122</v>
      </c>
      <c r="AR1349" s="4">
        <f t="shared" si="504"/>
        <v>549</v>
      </c>
      <c r="AS1349" s="4">
        <f t="shared" si="505"/>
        <v>0.36113648627122075</v>
      </c>
    </row>
    <row r="1350" spans="1:45" x14ac:dyDescent="0.25">
      <c r="A1350">
        <v>28</v>
      </c>
      <c r="B1350">
        <v>38</v>
      </c>
      <c r="C1350">
        <v>0</v>
      </c>
      <c r="D1350">
        <v>12</v>
      </c>
      <c r="E1350">
        <v>0</v>
      </c>
      <c r="F1350">
        <v>0</v>
      </c>
      <c r="G1350" t="s">
        <v>53</v>
      </c>
      <c r="H1350">
        <f t="shared" si="483"/>
        <v>-0.5</v>
      </c>
      <c r="I1350">
        <v>565.22904879999999</v>
      </c>
      <c r="K1350">
        <v>2312329</v>
      </c>
      <c r="L1350">
        <v>2214400</v>
      </c>
      <c r="M1350">
        <v>2090026</v>
      </c>
      <c r="N1350" t="str">
        <f t="shared" si="484"/>
        <v>Yes</v>
      </c>
      <c r="O1350">
        <f t="shared" si="485"/>
        <v>2205585</v>
      </c>
      <c r="Q1350">
        <v>1978855</v>
      </c>
      <c r="R1350">
        <v>2534619</v>
      </c>
      <c r="S1350">
        <v>2308254</v>
      </c>
      <c r="T1350" t="str">
        <f t="shared" si="486"/>
        <v>Yes</v>
      </c>
      <c r="U1350">
        <f t="shared" si="487"/>
        <v>2273909.3333333335</v>
      </c>
      <c r="W1350">
        <f t="shared" si="488"/>
        <v>1.3571428571428572</v>
      </c>
      <c r="X1350">
        <f t="shared" si="489"/>
        <v>0.42857142857142855</v>
      </c>
      <c r="Z1350" s="4">
        <f t="shared" si="490"/>
        <v>565.22904877990004</v>
      </c>
      <c r="AA1350">
        <f t="shared" si="491"/>
        <v>10</v>
      </c>
      <c r="AB1350">
        <f t="shared" si="492"/>
        <v>0.35714285714285715</v>
      </c>
      <c r="AC1350">
        <f t="shared" si="493"/>
        <v>0.26315789473684209</v>
      </c>
      <c r="AD1350">
        <f t="shared" si="494"/>
        <v>0.83333333333333337</v>
      </c>
      <c r="AE1350" t="str">
        <f t="shared" si="495"/>
        <v>CRAM</v>
      </c>
      <c r="AH1350">
        <f t="shared" si="496"/>
        <v>0.18181818181818182</v>
      </c>
      <c r="AJ1350" t="str">
        <f t="shared" si="497"/>
        <v>----</v>
      </c>
      <c r="AK1350" t="str">
        <f t="shared" si="498"/>
        <v>----</v>
      </c>
      <c r="AL1350" t="str">
        <f t="shared" si="499"/>
        <v>HUnSatLig</v>
      </c>
      <c r="AM1350" t="str">
        <f t="shared" si="500"/>
        <v>----</v>
      </c>
      <c r="AN1350" t="str">
        <f t="shared" si="501"/>
        <v>----</v>
      </c>
      <c r="AO1350" t="str">
        <f t="shared" si="502"/>
        <v>----</v>
      </c>
      <c r="AQ1350" s="4">
        <f t="shared" si="503"/>
        <v>565.35974967475659</v>
      </c>
      <c r="AR1350" s="4">
        <f t="shared" si="504"/>
        <v>565</v>
      </c>
      <c r="AS1350" s="4">
        <f t="shared" si="505"/>
        <v>0.35974967475658559</v>
      </c>
    </row>
    <row r="1351" spans="1:45" x14ac:dyDescent="0.25">
      <c r="A1351">
        <v>28</v>
      </c>
      <c r="B1351">
        <v>38</v>
      </c>
      <c r="C1351">
        <v>0</v>
      </c>
      <c r="D1351">
        <v>13</v>
      </c>
      <c r="E1351">
        <v>0</v>
      </c>
      <c r="F1351">
        <v>0</v>
      </c>
      <c r="G1351" t="s">
        <v>53</v>
      </c>
      <c r="H1351">
        <f t="shared" si="483"/>
        <v>-0.42857142857142883</v>
      </c>
      <c r="I1351">
        <v>581.2239634</v>
      </c>
      <c r="K1351">
        <v>2596141</v>
      </c>
      <c r="L1351">
        <v>2089179</v>
      </c>
      <c r="M1351">
        <v>2341747</v>
      </c>
      <c r="N1351" t="str">
        <f t="shared" si="484"/>
        <v>Yes</v>
      </c>
      <c r="O1351">
        <f t="shared" si="485"/>
        <v>2342355.6666666665</v>
      </c>
      <c r="Q1351">
        <v>1807573</v>
      </c>
      <c r="R1351">
        <v>2304596</v>
      </c>
      <c r="S1351">
        <v>2019825</v>
      </c>
      <c r="T1351" t="str">
        <f t="shared" si="486"/>
        <v>Yes</v>
      </c>
      <c r="U1351">
        <f t="shared" si="487"/>
        <v>2043998</v>
      </c>
      <c r="W1351">
        <f t="shared" si="488"/>
        <v>1.3571428571428572</v>
      </c>
      <c r="X1351">
        <f t="shared" si="489"/>
        <v>0.4642857142857143</v>
      </c>
      <c r="Z1351" s="4">
        <f t="shared" si="490"/>
        <v>581.22396337990006</v>
      </c>
      <c r="AA1351">
        <f t="shared" si="491"/>
        <v>10</v>
      </c>
      <c r="AB1351">
        <f t="shared" si="492"/>
        <v>0.35714285714285715</v>
      </c>
      <c r="AC1351">
        <f t="shared" si="493"/>
        <v>0.26315789473684209</v>
      </c>
      <c r="AD1351">
        <f t="shared" si="494"/>
        <v>0.76923076923076927</v>
      </c>
      <c r="AE1351" t="str">
        <f t="shared" si="495"/>
        <v>O</v>
      </c>
      <c r="AH1351">
        <f t="shared" si="496"/>
        <v>0.16279069767441862</v>
      </c>
      <c r="AJ1351" t="str">
        <f t="shared" si="497"/>
        <v>----</v>
      </c>
      <c r="AK1351" t="str">
        <f t="shared" si="498"/>
        <v>----</v>
      </c>
      <c r="AL1351" t="str">
        <f t="shared" si="499"/>
        <v>HUnSatLig</v>
      </c>
      <c r="AM1351" t="str">
        <f t="shared" si="500"/>
        <v>----</v>
      </c>
      <c r="AN1351" t="str">
        <f t="shared" si="501"/>
        <v>----</v>
      </c>
      <c r="AO1351" t="str">
        <f t="shared" si="502"/>
        <v>----</v>
      </c>
      <c r="AQ1351" s="4">
        <f t="shared" si="503"/>
        <v>581.35836286324195</v>
      </c>
      <c r="AR1351" s="4">
        <f t="shared" si="504"/>
        <v>581</v>
      </c>
      <c r="AS1351" s="4">
        <f t="shared" si="505"/>
        <v>0.35836286324195044</v>
      </c>
    </row>
    <row r="1352" spans="1:45" x14ac:dyDescent="0.25">
      <c r="A1352">
        <v>28</v>
      </c>
      <c r="B1352">
        <v>40</v>
      </c>
      <c r="C1352">
        <v>0</v>
      </c>
      <c r="D1352">
        <v>10</v>
      </c>
      <c r="E1352">
        <v>0</v>
      </c>
      <c r="F1352">
        <v>0</v>
      </c>
      <c r="G1352" t="s">
        <v>53</v>
      </c>
      <c r="H1352">
        <f t="shared" si="483"/>
        <v>-0.71428571428571441</v>
      </c>
      <c r="I1352">
        <v>535.25486960000001</v>
      </c>
      <c r="K1352">
        <v>3912051</v>
      </c>
      <c r="L1352">
        <v>4184635</v>
      </c>
      <c r="M1352">
        <v>3756546</v>
      </c>
      <c r="N1352" t="str">
        <f t="shared" si="484"/>
        <v>Yes</v>
      </c>
      <c r="O1352">
        <f t="shared" si="485"/>
        <v>3951077.3333333335</v>
      </c>
      <c r="Q1352">
        <v>1529484</v>
      </c>
      <c r="R1352">
        <v>3127658</v>
      </c>
      <c r="S1352">
        <v>2739927</v>
      </c>
      <c r="T1352" t="str">
        <f t="shared" si="486"/>
        <v>Yes</v>
      </c>
      <c r="U1352">
        <f t="shared" si="487"/>
        <v>2465689.6666666665</v>
      </c>
      <c r="W1352">
        <f t="shared" si="488"/>
        <v>1.4285714285714286</v>
      </c>
      <c r="X1352">
        <f t="shared" si="489"/>
        <v>0.35714285714285715</v>
      </c>
      <c r="Z1352" s="4">
        <f t="shared" si="490"/>
        <v>535.25486957990006</v>
      </c>
      <c r="AA1352">
        <f t="shared" si="491"/>
        <v>9</v>
      </c>
      <c r="AB1352">
        <f t="shared" si="492"/>
        <v>0.32142857142857145</v>
      </c>
      <c r="AC1352">
        <f t="shared" si="493"/>
        <v>0.22500000000000001</v>
      </c>
      <c r="AD1352">
        <f t="shared" si="494"/>
        <v>0.9</v>
      </c>
      <c r="AE1352" t="str">
        <f t="shared" si="495"/>
        <v>CRAM</v>
      </c>
      <c r="AH1352">
        <f t="shared" si="496"/>
        <v>0.17391304347826086</v>
      </c>
      <c r="AJ1352" t="str">
        <f t="shared" si="497"/>
        <v>----</v>
      </c>
      <c r="AK1352" t="str">
        <f t="shared" si="498"/>
        <v>----</v>
      </c>
      <c r="AL1352" t="str">
        <f t="shared" si="499"/>
        <v>HUnSatLig</v>
      </c>
      <c r="AM1352" t="str">
        <f t="shared" si="500"/>
        <v>----</v>
      </c>
      <c r="AN1352" t="str">
        <f t="shared" si="501"/>
        <v>----</v>
      </c>
      <c r="AO1352" t="str">
        <f t="shared" si="502"/>
        <v>----</v>
      </c>
      <c r="AQ1352" s="4">
        <f t="shared" si="503"/>
        <v>535.37863938716919</v>
      </c>
      <c r="AR1352" s="4">
        <f t="shared" si="504"/>
        <v>535</v>
      </c>
      <c r="AS1352" s="4">
        <f t="shared" si="505"/>
        <v>0.3786393871691871</v>
      </c>
    </row>
    <row r="1353" spans="1:45" x14ac:dyDescent="0.25">
      <c r="A1353">
        <v>28</v>
      </c>
      <c r="B1353">
        <v>40</v>
      </c>
      <c r="C1353">
        <v>0</v>
      </c>
      <c r="D1353">
        <v>11</v>
      </c>
      <c r="E1353">
        <v>0</v>
      </c>
      <c r="F1353">
        <v>0</v>
      </c>
      <c r="G1353" t="s">
        <v>53</v>
      </c>
      <c r="H1353">
        <f t="shared" si="483"/>
        <v>-0.64285714285714324</v>
      </c>
      <c r="I1353">
        <v>551.24978420000002</v>
      </c>
      <c r="K1353">
        <v>3709387</v>
      </c>
      <c r="L1353">
        <v>3034523</v>
      </c>
      <c r="M1353">
        <v>2997953</v>
      </c>
      <c r="N1353" t="str">
        <f t="shared" si="484"/>
        <v>Yes</v>
      </c>
      <c r="O1353">
        <f t="shared" si="485"/>
        <v>3247287.6666666665</v>
      </c>
      <c r="Q1353">
        <v>2126574</v>
      </c>
      <c r="R1353">
        <v>3249802</v>
      </c>
      <c r="S1353">
        <v>2587914</v>
      </c>
      <c r="T1353" t="str">
        <f t="shared" si="486"/>
        <v>Yes</v>
      </c>
      <c r="U1353">
        <f t="shared" si="487"/>
        <v>2654763.3333333335</v>
      </c>
      <c r="W1353">
        <f t="shared" si="488"/>
        <v>1.4285714285714286</v>
      </c>
      <c r="X1353">
        <f t="shared" si="489"/>
        <v>0.39285714285714285</v>
      </c>
      <c r="Z1353" s="4">
        <f t="shared" si="490"/>
        <v>551.24978417990008</v>
      </c>
      <c r="AA1353">
        <f t="shared" si="491"/>
        <v>9</v>
      </c>
      <c r="AB1353">
        <f t="shared" si="492"/>
        <v>0.32142857142857145</v>
      </c>
      <c r="AC1353">
        <f t="shared" si="493"/>
        <v>0.22500000000000001</v>
      </c>
      <c r="AD1353">
        <f t="shared" si="494"/>
        <v>0.81818181818181823</v>
      </c>
      <c r="AE1353" t="str">
        <f t="shared" si="495"/>
        <v>CRAM</v>
      </c>
      <c r="AH1353">
        <f t="shared" si="496"/>
        <v>0.15555555555555556</v>
      </c>
      <c r="AJ1353" t="str">
        <f t="shared" si="497"/>
        <v>----</v>
      </c>
      <c r="AK1353" t="str">
        <f t="shared" si="498"/>
        <v>----</v>
      </c>
      <c r="AL1353" t="str">
        <f t="shared" si="499"/>
        <v>HUnSatLig</v>
      </c>
      <c r="AM1353" t="str">
        <f t="shared" si="500"/>
        <v>----</v>
      </c>
      <c r="AN1353" t="str">
        <f t="shared" si="501"/>
        <v>----</v>
      </c>
      <c r="AO1353" t="str">
        <f t="shared" si="502"/>
        <v>----</v>
      </c>
      <c r="AQ1353" s="4">
        <f t="shared" si="503"/>
        <v>551.37725257565455</v>
      </c>
      <c r="AR1353" s="4">
        <f t="shared" si="504"/>
        <v>551</v>
      </c>
      <c r="AS1353" s="4">
        <f t="shared" si="505"/>
        <v>0.37725257565455195</v>
      </c>
    </row>
    <row r="1354" spans="1:45" x14ac:dyDescent="0.25">
      <c r="A1354">
        <v>28</v>
      </c>
      <c r="B1354">
        <v>40</v>
      </c>
      <c r="C1354">
        <v>0</v>
      </c>
      <c r="D1354">
        <v>12</v>
      </c>
      <c r="E1354">
        <v>0</v>
      </c>
      <c r="F1354">
        <v>0</v>
      </c>
      <c r="G1354" t="s">
        <v>53</v>
      </c>
      <c r="H1354">
        <f t="shared" si="483"/>
        <v>-0.57142857142857117</v>
      </c>
      <c r="I1354">
        <v>567.24469880000004</v>
      </c>
      <c r="K1354">
        <v>2044986</v>
      </c>
      <c r="L1354">
        <v>2380206</v>
      </c>
      <c r="M1354">
        <v>1879028</v>
      </c>
      <c r="N1354" t="str">
        <f t="shared" si="484"/>
        <v>Yes</v>
      </c>
      <c r="O1354">
        <f t="shared" si="485"/>
        <v>2101406.6666666665</v>
      </c>
      <c r="Q1354">
        <v>1906141</v>
      </c>
      <c r="R1354">
        <v>2092248</v>
      </c>
      <c r="S1354">
        <v>2927241</v>
      </c>
      <c r="T1354" t="str">
        <f t="shared" si="486"/>
        <v>Yes</v>
      </c>
      <c r="U1354">
        <f t="shared" si="487"/>
        <v>2308543.3333333335</v>
      </c>
      <c r="W1354">
        <f t="shared" si="488"/>
        <v>1.4285714285714286</v>
      </c>
      <c r="X1354">
        <f t="shared" si="489"/>
        <v>0.42857142857142855</v>
      </c>
      <c r="Z1354" s="4">
        <f t="shared" si="490"/>
        <v>567.24469877990009</v>
      </c>
      <c r="AA1354">
        <f t="shared" si="491"/>
        <v>9</v>
      </c>
      <c r="AB1354">
        <f t="shared" si="492"/>
        <v>0.32142857142857145</v>
      </c>
      <c r="AC1354">
        <f t="shared" si="493"/>
        <v>0.22500000000000001</v>
      </c>
      <c r="AD1354">
        <f t="shared" si="494"/>
        <v>0.75</v>
      </c>
      <c r="AE1354" t="str">
        <f t="shared" si="495"/>
        <v>O</v>
      </c>
      <c r="AH1354">
        <f t="shared" si="496"/>
        <v>0.13636363636363635</v>
      </c>
      <c r="AJ1354" t="str">
        <f t="shared" si="497"/>
        <v>----</v>
      </c>
      <c r="AK1354" t="str">
        <f t="shared" si="498"/>
        <v>----</v>
      </c>
      <c r="AL1354" t="str">
        <f t="shared" si="499"/>
        <v>HUnSatLig</v>
      </c>
      <c r="AM1354" t="str">
        <f t="shared" si="500"/>
        <v>----</v>
      </c>
      <c r="AN1354" t="str">
        <f t="shared" si="501"/>
        <v>----</v>
      </c>
      <c r="AO1354" t="str">
        <f t="shared" si="502"/>
        <v>----</v>
      </c>
      <c r="AQ1354" s="4">
        <f t="shared" si="503"/>
        <v>567.3758657641398</v>
      </c>
      <c r="AR1354" s="4">
        <f t="shared" si="504"/>
        <v>567</v>
      </c>
      <c r="AS1354" s="4">
        <f t="shared" si="505"/>
        <v>0.3758657641398031</v>
      </c>
    </row>
    <row r="1355" spans="1:45" x14ac:dyDescent="0.25">
      <c r="A1355">
        <v>29</v>
      </c>
      <c r="B1355">
        <v>33</v>
      </c>
      <c r="C1355">
        <v>0</v>
      </c>
      <c r="D1355">
        <v>5</v>
      </c>
      <c r="E1355">
        <v>0</v>
      </c>
      <c r="F1355">
        <v>1</v>
      </c>
      <c r="G1355" t="s">
        <v>53</v>
      </c>
      <c r="H1355">
        <f t="shared" si="483"/>
        <v>-0.7931034482758621</v>
      </c>
      <c r="I1355">
        <v>491.1992831</v>
      </c>
      <c r="K1355">
        <v>6272394</v>
      </c>
      <c r="L1355">
        <v>6032124</v>
      </c>
      <c r="M1355">
        <v>5574176</v>
      </c>
      <c r="N1355" t="str">
        <f t="shared" si="484"/>
        <v>Yes</v>
      </c>
      <c r="O1355">
        <f t="shared" si="485"/>
        <v>5959564.666666667</v>
      </c>
      <c r="Q1355">
        <v>2373963</v>
      </c>
      <c r="R1355">
        <v>5027873</v>
      </c>
      <c r="S1355">
        <v>4229065</v>
      </c>
      <c r="T1355" t="str">
        <f t="shared" si="486"/>
        <v>Yes</v>
      </c>
      <c r="U1355">
        <f t="shared" si="487"/>
        <v>3876967</v>
      </c>
      <c r="W1355">
        <f t="shared" si="488"/>
        <v>1.1379310344827587</v>
      </c>
      <c r="X1355">
        <f t="shared" si="489"/>
        <v>0.17241379310344829</v>
      </c>
      <c r="Z1355" s="4">
        <f t="shared" si="490"/>
        <v>491.1992830799</v>
      </c>
      <c r="AA1355">
        <f t="shared" si="491"/>
        <v>14</v>
      </c>
      <c r="AB1355">
        <f t="shared" si="492"/>
        <v>0.48275862068965519</v>
      </c>
      <c r="AC1355">
        <f t="shared" si="493"/>
        <v>0.42424242424242425</v>
      </c>
      <c r="AD1355">
        <f t="shared" si="494"/>
        <v>2.8</v>
      </c>
      <c r="AE1355" t="str">
        <f t="shared" si="495"/>
        <v>O</v>
      </c>
      <c r="AH1355">
        <f t="shared" si="496"/>
        <v>0.43137254901960786</v>
      </c>
      <c r="AJ1355" t="str">
        <f t="shared" si="497"/>
        <v>----</v>
      </c>
      <c r="AK1355" t="str">
        <f t="shared" si="498"/>
        <v>----</v>
      </c>
      <c r="AL1355" t="str">
        <f t="shared" si="499"/>
        <v>HUnSatLig</v>
      </c>
      <c r="AM1355" t="str">
        <f t="shared" si="500"/>
        <v>----</v>
      </c>
      <c r="AN1355" t="str">
        <f t="shared" si="501"/>
        <v>----</v>
      </c>
      <c r="AO1355" t="str">
        <f t="shared" si="502"/>
        <v>----</v>
      </c>
      <c r="AQ1355" s="4">
        <f t="shared" si="503"/>
        <v>491.31286568148431</v>
      </c>
      <c r="AR1355" s="4">
        <f t="shared" si="504"/>
        <v>491</v>
      </c>
      <c r="AS1355" s="4">
        <f t="shared" si="505"/>
        <v>0.31286568148431115</v>
      </c>
    </row>
    <row r="1356" spans="1:45" x14ac:dyDescent="0.25">
      <c r="A1356">
        <v>29</v>
      </c>
      <c r="B1356">
        <v>38</v>
      </c>
      <c r="C1356">
        <v>0</v>
      </c>
      <c r="D1356">
        <v>11</v>
      </c>
      <c r="E1356">
        <v>0</v>
      </c>
      <c r="F1356">
        <v>0</v>
      </c>
      <c r="G1356" t="s">
        <v>53</v>
      </c>
      <c r="H1356">
        <f t="shared" si="483"/>
        <v>-0.5517241379310347</v>
      </c>
      <c r="I1356">
        <v>561.23413419999997</v>
      </c>
      <c r="K1356">
        <v>2659597</v>
      </c>
      <c r="L1356">
        <v>2382992</v>
      </c>
      <c r="M1356">
        <v>2514044</v>
      </c>
      <c r="N1356" t="str">
        <f t="shared" si="484"/>
        <v>Yes</v>
      </c>
      <c r="O1356">
        <f t="shared" si="485"/>
        <v>2518877.6666666665</v>
      </c>
      <c r="Q1356">
        <v>1637396</v>
      </c>
      <c r="R1356">
        <v>1984725</v>
      </c>
      <c r="S1356">
        <v>1724102</v>
      </c>
      <c r="T1356" t="str">
        <f t="shared" si="486"/>
        <v>Yes</v>
      </c>
      <c r="U1356">
        <f t="shared" si="487"/>
        <v>1782074.3333333333</v>
      </c>
      <c r="W1356">
        <f t="shared" si="488"/>
        <v>1.3103448275862069</v>
      </c>
      <c r="X1356">
        <f t="shared" si="489"/>
        <v>0.37931034482758619</v>
      </c>
      <c r="Z1356" s="4">
        <f t="shared" si="490"/>
        <v>561.23413417990002</v>
      </c>
      <c r="AA1356">
        <f t="shared" si="491"/>
        <v>11</v>
      </c>
      <c r="AB1356">
        <f t="shared" si="492"/>
        <v>0.37931034482758619</v>
      </c>
      <c r="AC1356">
        <f t="shared" si="493"/>
        <v>0.28947368421052633</v>
      </c>
      <c r="AD1356">
        <f t="shared" si="494"/>
        <v>1</v>
      </c>
      <c r="AE1356" t="str">
        <f t="shared" si="495"/>
        <v>CRAM</v>
      </c>
      <c r="AH1356">
        <f t="shared" si="496"/>
        <v>0.23404255319148937</v>
      </c>
      <c r="AJ1356" t="str">
        <f t="shared" si="497"/>
        <v>----</v>
      </c>
      <c r="AK1356" t="str">
        <f t="shared" si="498"/>
        <v>----</v>
      </c>
      <c r="AL1356" t="str">
        <f t="shared" si="499"/>
        <v>HUnSatLig</v>
      </c>
      <c r="AM1356" t="str">
        <f t="shared" si="500"/>
        <v>----</v>
      </c>
      <c r="AN1356" t="str">
        <f t="shared" si="501"/>
        <v>----</v>
      </c>
      <c r="AO1356" t="str">
        <f t="shared" si="502"/>
        <v>----</v>
      </c>
      <c r="AQ1356" s="4">
        <f t="shared" si="503"/>
        <v>561.36391130957816</v>
      </c>
      <c r="AR1356" s="4">
        <f t="shared" si="504"/>
        <v>561</v>
      </c>
      <c r="AS1356" s="4">
        <f t="shared" si="505"/>
        <v>0.36391130957815676</v>
      </c>
    </row>
    <row r="1357" spans="1:45" x14ac:dyDescent="0.25">
      <c r="A1357">
        <v>29</v>
      </c>
      <c r="B1357">
        <v>40</v>
      </c>
      <c r="C1357">
        <v>0</v>
      </c>
      <c r="D1357">
        <v>11</v>
      </c>
      <c r="E1357">
        <v>0</v>
      </c>
      <c r="F1357">
        <v>0</v>
      </c>
      <c r="G1357" t="s">
        <v>53</v>
      </c>
      <c r="H1357">
        <f t="shared" si="483"/>
        <v>-0.6206896551724137</v>
      </c>
      <c r="I1357">
        <v>563.24978420000002</v>
      </c>
      <c r="K1357">
        <v>2543823</v>
      </c>
      <c r="L1357">
        <v>3177546</v>
      </c>
      <c r="M1357">
        <v>2633303</v>
      </c>
      <c r="N1357" t="str">
        <f t="shared" si="484"/>
        <v>Yes</v>
      </c>
      <c r="O1357">
        <f t="shared" si="485"/>
        <v>2784890.6666666665</v>
      </c>
      <c r="Q1357">
        <v>2254329</v>
      </c>
      <c r="R1357">
        <v>2052826</v>
      </c>
      <c r="S1357">
        <v>2074802</v>
      </c>
      <c r="T1357" t="str">
        <f t="shared" si="486"/>
        <v>Yes</v>
      </c>
      <c r="U1357">
        <f t="shared" si="487"/>
        <v>2127319</v>
      </c>
      <c r="W1357">
        <f t="shared" si="488"/>
        <v>1.3793103448275863</v>
      </c>
      <c r="X1357">
        <f t="shared" si="489"/>
        <v>0.37931034482758619</v>
      </c>
      <c r="Z1357" s="4">
        <f t="shared" si="490"/>
        <v>563.24978417990008</v>
      </c>
      <c r="AA1357">
        <f t="shared" si="491"/>
        <v>10</v>
      </c>
      <c r="AB1357">
        <f t="shared" si="492"/>
        <v>0.34482758620689657</v>
      </c>
      <c r="AC1357">
        <f t="shared" si="493"/>
        <v>0.25</v>
      </c>
      <c r="AD1357">
        <f t="shared" si="494"/>
        <v>0.90909090909090906</v>
      </c>
      <c r="AE1357" t="str">
        <f t="shared" si="495"/>
        <v>CRAM</v>
      </c>
      <c r="AH1357">
        <f t="shared" si="496"/>
        <v>0.19148936170212766</v>
      </c>
      <c r="AJ1357" t="str">
        <f t="shared" si="497"/>
        <v>----</v>
      </c>
      <c r="AK1357" t="str">
        <f t="shared" si="498"/>
        <v>----</v>
      </c>
      <c r="AL1357" t="str">
        <f t="shared" si="499"/>
        <v>HUnSatLig</v>
      </c>
      <c r="AM1357" t="str">
        <f t="shared" si="500"/>
        <v>----</v>
      </c>
      <c r="AN1357" t="str">
        <f t="shared" si="501"/>
        <v>----</v>
      </c>
      <c r="AO1357" t="str">
        <f t="shared" si="502"/>
        <v>----</v>
      </c>
      <c r="AQ1357" s="4">
        <f t="shared" si="503"/>
        <v>563.38002739896137</v>
      </c>
      <c r="AR1357" s="4">
        <f t="shared" si="504"/>
        <v>563</v>
      </c>
      <c r="AS1357" s="4">
        <f t="shared" si="505"/>
        <v>0.38002739896137427</v>
      </c>
    </row>
    <row r="1358" spans="1:45" x14ac:dyDescent="0.25">
      <c r="A1358">
        <v>29</v>
      </c>
      <c r="B1358">
        <v>40</v>
      </c>
      <c r="C1358">
        <v>0</v>
      </c>
      <c r="D1358">
        <v>12</v>
      </c>
      <c r="E1358">
        <v>0</v>
      </c>
      <c r="F1358">
        <v>0</v>
      </c>
      <c r="G1358" t="s">
        <v>53</v>
      </c>
      <c r="H1358">
        <f t="shared" si="483"/>
        <v>-0.5517241379310347</v>
      </c>
      <c r="I1358">
        <v>579.24469880000004</v>
      </c>
      <c r="K1358">
        <v>1847730</v>
      </c>
      <c r="L1358">
        <v>1484625</v>
      </c>
      <c r="M1358">
        <v>1787369</v>
      </c>
      <c r="N1358" t="str">
        <f t="shared" si="484"/>
        <v>Yes</v>
      </c>
      <c r="O1358">
        <f t="shared" si="485"/>
        <v>1706574.6666666667</v>
      </c>
      <c r="Q1358">
        <v>1484432</v>
      </c>
      <c r="R1358">
        <v>1751666</v>
      </c>
      <c r="S1358">
        <v>2003974</v>
      </c>
      <c r="T1358" t="str">
        <f t="shared" si="486"/>
        <v>Yes</v>
      </c>
      <c r="U1358">
        <f t="shared" si="487"/>
        <v>1746690.6666666667</v>
      </c>
      <c r="W1358">
        <f t="shared" si="488"/>
        <v>1.3793103448275863</v>
      </c>
      <c r="X1358">
        <f t="shared" si="489"/>
        <v>0.41379310344827586</v>
      </c>
      <c r="Z1358" s="4">
        <f t="shared" si="490"/>
        <v>579.24469877990009</v>
      </c>
      <c r="AA1358">
        <f t="shared" si="491"/>
        <v>10</v>
      </c>
      <c r="AB1358">
        <f t="shared" si="492"/>
        <v>0.34482758620689657</v>
      </c>
      <c r="AC1358">
        <f t="shared" si="493"/>
        <v>0.25</v>
      </c>
      <c r="AD1358">
        <f t="shared" si="494"/>
        <v>0.83333333333333337</v>
      </c>
      <c r="AE1358" t="str">
        <f t="shared" si="495"/>
        <v>CRAM</v>
      </c>
      <c r="AH1358">
        <f t="shared" si="496"/>
        <v>0.17391304347826086</v>
      </c>
      <c r="AJ1358" t="str">
        <f t="shared" si="497"/>
        <v>----</v>
      </c>
      <c r="AK1358" t="str">
        <f t="shared" si="498"/>
        <v>----</v>
      </c>
      <c r="AL1358" t="str">
        <f t="shared" si="499"/>
        <v>HUnSatLig</v>
      </c>
      <c r="AM1358" t="str">
        <f t="shared" si="500"/>
        <v>----</v>
      </c>
      <c r="AN1358" t="str">
        <f t="shared" si="501"/>
        <v>----</v>
      </c>
      <c r="AO1358" t="str">
        <f t="shared" si="502"/>
        <v>----</v>
      </c>
      <c r="AQ1358" s="4">
        <f t="shared" si="503"/>
        <v>579.37864058744674</v>
      </c>
      <c r="AR1358" s="4">
        <f t="shared" si="504"/>
        <v>579</v>
      </c>
      <c r="AS1358" s="4">
        <f t="shared" si="505"/>
        <v>0.37864058744673912</v>
      </c>
    </row>
    <row r="1359" spans="1:45" x14ac:dyDescent="0.25">
      <c r="A1359">
        <v>15</v>
      </c>
      <c r="B1359">
        <v>24</v>
      </c>
      <c r="C1359">
        <v>0</v>
      </c>
      <c r="D1359">
        <v>7</v>
      </c>
      <c r="E1359">
        <v>0</v>
      </c>
      <c r="F1359">
        <v>0</v>
      </c>
      <c r="G1359" t="s">
        <v>53</v>
      </c>
      <c r="H1359">
        <f t="shared" si="483"/>
        <v>-0.66666666666666696</v>
      </c>
      <c r="I1359">
        <v>315.14492580000001</v>
      </c>
      <c r="K1359">
        <v>3390224</v>
      </c>
      <c r="L1359">
        <v>3347263</v>
      </c>
      <c r="M1359">
        <v>2685117</v>
      </c>
      <c r="N1359" t="str">
        <f t="shared" si="484"/>
        <v>Yes</v>
      </c>
      <c r="O1359">
        <f t="shared" si="485"/>
        <v>3140868</v>
      </c>
      <c r="Q1359">
        <v>3402545</v>
      </c>
      <c r="R1359">
        <v>3224700</v>
      </c>
      <c r="S1359">
        <v>3986679</v>
      </c>
      <c r="T1359" t="str">
        <f t="shared" si="486"/>
        <v>Yes</v>
      </c>
      <c r="U1359">
        <f t="shared" si="487"/>
        <v>3537974.6666666665</v>
      </c>
      <c r="W1359">
        <f t="shared" si="488"/>
        <v>1.6</v>
      </c>
      <c r="X1359">
        <f t="shared" si="489"/>
        <v>0.46666666666666667</v>
      </c>
      <c r="Z1359" s="4">
        <f t="shared" si="490"/>
        <v>315.14492577990001</v>
      </c>
      <c r="AA1359">
        <f t="shared" si="491"/>
        <v>4</v>
      </c>
      <c r="AB1359">
        <f t="shared" si="492"/>
        <v>0.26666666666666666</v>
      </c>
      <c r="AC1359">
        <f t="shared" si="493"/>
        <v>0.16666666666666666</v>
      </c>
      <c r="AD1359">
        <f t="shared" si="494"/>
        <v>0.5714285714285714</v>
      </c>
      <c r="AE1359" t="str">
        <f t="shared" si="495"/>
        <v>O</v>
      </c>
      <c r="AH1359">
        <f t="shared" si="496"/>
        <v>4.3478260869565216E-2</v>
      </c>
      <c r="AJ1359" t="str">
        <f t="shared" si="497"/>
        <v>----</v>
      </c>
      <c r="AK1359" t="str">
        <f t="shared" si="498"/>
        <v>----</v>
      </c>
      <c r="AL1359" t="str">
        <f t="shared" si="499"/>
        <v>----</v>
      </c>
      <c r="AM1359" t="str">
        <f t="shared" si="500"/>
        <v>AlipatNoN</v>
      </c>
      <c r="AN1359" t="str">
        <f t="shared" si="501"/>
        <v>----</v>
      </c>
      <c r="AO1359" t="str">
        <f t="shared" si="502"/>
        <v>----</v>
      </c>
      <c r="AQ1359" s="4">
        <f t="shared" si="503"/>
        <v>315.21779840365821</v>
      </c>
      <c r="AR1359" s="4">
        <f t="shared" si="504"/>
        <v>315</v>
      </c>
      <c r="AS1359" s="4">
        <f t="shared" si="505"/>
        <v>0.21779840365820746</v>
      </c>
    </row>
    <row r="1360" spans="1:45" x14ac:dyDescent="0.25">
      <c r="A1360">
        <v>15</v>
      </c>
      <c r="B1360">
        <v>24</v>
      </c>
      <c r="C1360">
        <v>0</v>
      </c>
      <c r="D1360">
        <v>8</v>
      </c>
      <c r="E1360">
        <v>0</v>
      </c>
      <c r="F1360">
        <v>0</v>
      </c>
      <c r="G1360" t="s">
        <v>53</v>
      </c>
      <c r="H1360">
        <f t="shared" si="483"/>
        <v>-0.53333333333333321</v>
      </c>
      <c r="I1360">
        <v>331.13984040000003</v>
      </c>
      <c r="K1360">
        <v>3323882</v>
      </c>
      <c r="L1360">
        <v>3348179</v>
      </c>
      <c r="M1360">
        <v>3232277</v>
      </c>
      <c r="N1360" t="str">
        <f t="shared" si="484"/>
        <v>Yes</v>
      </c>
      <c r="O1360">
        <f t="shared" si="485"/>
        <v>3301446</v>
      </c>
      <c r="Q1360">
        <v>6070219</v>
      </c>
      <c r="R1360">
        <v>5567989</v>
      </c>
      <c r="S1360">
        <v>7086698</v>
      </c>
      <c r="T1360" t="str">
        <f t="shared" si="486"/>
        <v>Yes</v>
      </c>
      <c r="U1360">
        <f t="shared" si="487"/>
        <v>6241635.333333333</v>
      </c>
      <c r="W1360">
        <f t="shared" si="488"/>
        <v>1.6</v>
      </c>
      <c r="X1360">
        <f t="shared" si="489"/>
        <v>0.53333333333333333</v>
      </c>
      <c r="Z1360" s="4">
        <f t="shared" si="490"/>
        <v>331.13984037990002</v>
      </c>
      <c r="AA1360">
        <f t="shared" si="491"/>
        <v>4</v>
      </c>
      <c r="AB1360">
        <f t="shared" si="492"/>
        <v>0.26666666666666666</v>
      </c>
      <c r="AC1360">
        <f t="shared" si="493"/>
        <v>0.16666666666666666</v>
      </c>
      <c r="AD1360">
        <f t="shared" si="494"/>
        <v>0.5</v>
      </c>
      <c r="AE1360" t="str">
        <f t="shared" si="495"/>
        <v>O</v>
      </c>
      <c r="AH1360">
        <f t="shared" si="496"/>
        <v>0</v>
      </c>
      <c r="AJ1360" t="str">
        <f t="shared" si="497"/>
        <v>----</v>
      </c>
      <c r="AK1360" t="str">
        <f t="shared" si="498"/>
        <v>----</v>
      </c>
      <c r="AL1360" t="str">
        <f t="shared" si="499"/>
        <v>----</v>
      </c>
      <c r="AM1360" t="str">
        <f t="shared" si="500"/>
        <v>AlipatNoN</v>
      </c>
      <c r="AN1360" t="str">
        <f t="shared" si="501"/>
        <v>----</v>
      </c>
      <c r="AO1360" t="str">
        <f t="shared" si="502"/>
        <v>----</v>
      </c>
      <c r="AQ1360" s="4">
        <f t="shared" si="503"/>
        <v>331.21641159214352</v>
      </c>
      <c r="AR1360" s="4">
        <f t="shared" si="504"/>
        <v>331</v>
      </c>
      <c r="AS1360" s="4">
        <f t="shared" si="505"/>
        <v>0.21641159214351546</v>
      </c>
    </row>
    <row r="1361" spans="1:45" x14ac:dyDescent="0.25">
      <c r="A1361">
        <v>15</v>
      </c>
      <c r="B1361">
        <v>26</v>
      </c>
      <c r="C1361">
        <v>0</v>
      </c>
      <c r="D1361">
        <v>7</v>
      </c>
      <c r="E1361">
        <v>0</v>
      </c>
      <c r="F1361">
        <v>0</v>
      </c>
      <c r="G1361" t="s">
        <v>53</v>
      </c>
      <c r="H1361">
        <f t="shared" si="483"/>
        <v>-0.79999999999999982</v>
      </c>
      <c r="I1361">
        <v>317.1605758</v>
      </c>
      <c r="K1361">
        <v>2215474</v>
      </c>
      <c r="L1361">
        <v>2292369</v>
      </c>
      <c r="M1361">
        <v>1878049</v>
      </c>
      <c r="N1361" t="str">
        <f t="shared" si="484"/>
        <v>Yes</v>
      </c>
      <c r="O1361">
        <f t="shared" si="485"/>
        <v>2128630.6666666665</v>
      </c>
      <c r="Q1361">
        <v>1598812</v>
      </c>
      <c r="R1361">
        <v>1889214</v>
      </c>
      <c r="S1361">
        <v>1935933</v>
      </c>
      <c r="T1361" t="str">
        <f t="shared" si="486"/>
        <v>Yes</v>
      </c>
      <c r="U1361">
        <f t="shared" si="487"/>
        <v>1807986.3333333333</v>
      </c>
      <c r="W1361">
        <f t="shared" si="488"/>
        <v>1.7333333333333334</v>
      </c>
      <c r="X1361">
        <f t="shared" si="489"/>
        <v>0.46666666666666667</v>
      </c>
      <c r="Z1361" s="4">
        <f t="shared" si="490"/>
        <v>317.1605757799</v>
      </c>
      <c r="AA1361">
        <f t="shared" si="491"/>
        <v>3</v>
      </c>
      <c r="AB1361">
        <f t="shared" si="492"/>
        <v>0.2</v>
      </c>
      <c r="AC1361">
        <f t="shared" si="493"/>
        <v>0.11538461538461539</v>
      </c>
      <c r="AD1361">
        <f t="shared" si="494"/>
        <v>0.42857142857142855</v>
      </c>
      <c r="AE1361" t="str">
        <f t="shared" si="495"/>
        <v>O</v>
      </c>
      <c r="AH1361">
        <f t="shared" si="496"/>
        <v>-4.3478260869565216E-2</v>
      </c>
      <c r="AJ1361" t="str">
        <f t="shared" si="497"/>
        <v>----</v>
      </c>
      <c r="AK1361" t="str">
        <f t="shared" si="498"/>
        <v>----</v>
      </c>
      <c r="AL1361" t="str">
        <f t="shared" si="499"/>
        <v>----</v>
      </c>
      <c r="AM1361" t="str">
        <f t="shared" si="500"/>
        <v>AlipatNoN</v>
      </c>
      <c r="AN1361" t="str">
        <f t="shared" si="501"/>
        <v>----</v>
      </c>
      <c r="AO1361" t="str">
        <f t="shared" si="502"/>
        <v>----</v>
      </c>
      <c r="AQ1361" s="4">
        <f t="shared" si="503"/>
        <v>317.23391449304137</v>
      </c>
      <c r="AR1361" s="4">
        <f t="shared" si="504"/>
        <v>317</v>
      </c>
      <c r="AS1361" s="4">
        <f t="shared" si="505"/>
        <v>0.23391449304136813</v>
      </c>
    </row>
    <row r="1362" spans="1:45" x14ac:dyDescent="0.25">
      <c r="A1362">
        <v>15</v>
      </c>
      <c r="B1362">
        <v>26</v>
      </c>
      <c r="C1362">
        <v>0</v>
      </c>
      <c r="D1362">
        <v>8</v>
      </c>
      <c r="E1362">
        <v>0</v>
      </c>
      <c r="F1362">
        <v>0</v>
      </c>
      <c r="G1362" t="s">
        <v>53</v>
      </c>
      <c r="H1362">
        <f t="shared" si="483"/>
        <v>-0.66666666666666696</v>
      </c>
      <c r="I1362">
        <v>333.15549040000002</v>
      </c>
      <c r="K1362">
        <v>5409184</v>
      </c>
      <c r="L1362">
        <v>6328953</v>
      </c>
      <c r="M1362">
        <v>5896157</v>
      </c>
      <c r="N1362" t="str">
        <f t="shared" si="484"/>
        <v>Yes</v>
      </c>
      <c r="O1362">
        <f t="shared" si="485"/>
        <v>5878098</v>
      </c>
      <c r="Q1362">
        <v>3460959</v>
      </c>
      <c r="R1362">
        <v>4254123</v>
      </c>
      <c r="S1362">
        <v>3260952</v>
      </c>
      <c r="T1362" t="str">
        <f t="shared" si="486"/>
        <v>Yes</v>
      </c>
      <c r="U1362">
        <f t="shared" si="487"/>
        <v>3658678</v>
      </c>
      <c r="W1362">
        <f t="shared" si="488"/>
        <v>1.7333333333333334</v>
      </c>
      <c r="X1362">
        <f t="shared" si="489"/>
        <v>0.53333333333333333</v>
      </c>
      <c r="Z1362" s="4">
        <f t="shared" si="490"/>
        <v>333.15549037990002</v>
      </c>
      <c r="AA1362">
        <f t="shared" si="491"/>
        <v>3</v>
      </c>
      <c r="AB1362">
        <f t="shared" si="492"/>
        <v>0.2</v>
      </c>
      <c r="AC1362">
        <f t="shared" si="493"/>
        <v>0.11538461538461539</v>
      </c>
      <c r="AD1362">
        <f t="shared" si="494"/>
        <v>0.375</v>
      </c>
      <c r="AE1362" t="str">
        <f t="shared" si="495"/>
        <v>O</v>
      </c>
      <c r="AH1362">
        <f t="shared" si="496"/>
        <v>-9.0909090909090912E-2</v>
      </c>
      <c r="AJ1362" t="str">
        <f t="shared" si="497"/>
        <v>----</v>
      </c>
      <c r="AK1362" t="str">
        <f t="shared" si="498"/>
        <v>----</v>
      </c>
      <c r="AL1362" t="str">
        <f t="shared" si="499"/>
        <v>----</v>
      </c>
      <c r="AM1362" t="str">
        <f t="shared" si="500"/>
        <v>AlipatNoN</v>
      </c>
      <c r="AN1362" t="str">
        <f t="shared" si="501"/>
        <v>----</v>
      </c>
      <c r="AO1362" t="str">
        <f t="shared" si="502"/>
        <v>----</v>
      </c>
      <c r="AQ1362" s="4">
        <f t="shared" si="503"/>
        <v>333.23252768152673</v>
      </c>
      <c r="AR1362" s="4">
        <f t="shared" si="504"/>
        <v>333</v>
      </c>
      <c r="AS1362" s="4">
        <f t="shared" si="505"/>
        <v>0.23252768152673298</v>
      </c>
    </row>
    <row r="1363" spans="1:45" x14ac:dyDescent="0.25">
      <c r="A1363">
        <v>16</v>
      </c>
      <c r="B1363">
        <v>24</v>
      </c>
      <c r="C1363">
        <v>0</v>
      </c>
      <c r="D1363">
        <v>6</v>
      </c>
      <c r="E1363">
        <v>0</v>
      </c>
      <c r="F1363">
        <v>0</v>
      </c>
      <c r="G1363" t="s">
        <v>53</v>
      </c>
      <c r="H1363">
        <f t="shared" si="483"/>
        <v>-0.75</v>
      </c>
      <c r="I1363">
        <v>311.15001119999999</v>
      </c>
      <c r="K1363">
        <v>2904827</v>
      </c>
      <c r="L1363">
        <v>2798270</v>
      </c>
      <c r="M1363">
        <v>2674973</v>
      </c>
      <c r="N1363" t="str">
        <f t="shared" si="484"/>
        <v>Yes</v>
      </c>
      <c r="O1363">
        <f t="shared" si="485"/>
        <v>2792690</v>
      </c>
      <c r="Q1363">
        <v>2226435</v>
      </c>
      <c r="R1363">
        <v>2512929</v>
      </c>
      <c r="S1363">
        <v>2154386</v>
      </c>
      <c r="T1363" t="str">
        <f t="shared" si="486"/>
        <v>Yes</v>
      </c>
      <c r="U1363">
        <f t="shared" si="487"/>
        <v>2297916.6666666665</v>
      </c>
      <c r="W1363">
        <f t="shared" si="488"/>
        <v>1.5</v>
      </c>
      <c r="X1363">
        <f t="shared" si="489"/>
        <v>0.375</v>
      </c>
      <c r="Z1363" s="4">
        <f t="shared" si="490"/>
        <v>311.15001117989999</v>
      </c>
      <c r="AA1363">
        <f t="shared" si="491"/>
        <v>5</v>
      </c>
      <c r="AB1363">
        <f t="shared" si="492"/>
        <v>0.3125</v>
      </c>
      <c r="AC1363">
        <f t="shared" si="493"/>
        <v>0.20833333333333334</v>
      </c>
      <c r="AD1363">
        <f t="shared" si="494"/>
        <v>0.83333333333333337</v>
      </c>
      <c r="AE1363" t="str">
        <f t="shared" si="495"/>
        <v>CRAM</v>
      </c>
      <c r="AH1363">
        <f t="shared" si="496"/>
        <v>0.15384615384615385</v>
      </c>
      <c r="AJ1363" t="str">
        <f t="shared" si="497"/>
        <v>----</v>
      </c>
      <c r="AK1363" t="str">
        <f t="shared" si="498"/>
        <v>----</v>
      </c>
      <c r="AL1363" t="str">
        <f t="shared" si="499"/>
        <v>----</v>
      </c>
      <c r="AM1363" t="str">
        <f t="shared" si="500"/>
        <v>AlipatNoN</v>
      </c>
      <c r="AN1363" t="str">
        <f t="shared" si="501"/>
        <v>----</v>
      </c>
      <c r="AO1363" t="str">
        <f t="shared" si="502"/>
        <v>----</v>
      </c>
      <c r="AQ1363" s="4">
        <f t="shared" si="503"/>
        <v>311.22196003847978</v>
      </c>
      <c r="AR1363" s="4">
        <f t="shared" si="504"/>
        <v>311</v>
      </c>
      <c r="AS1363" s="4">
        <f t="shared" si="505"/>
        <v>0.22196003847977863</v>
      </c>
    </row>
    <row r="1364" spans="1:45" x14ac:dyDescent="0.25">
      <c r="A1364">
        <v>16</v>
      </c>
      <c r="B1364">
        <v>24</v>
      </c>
      <c r="C1364">
        <v>0</v>
      </c>
      <c r="D1364">
        <v>7</v>
      </c>
      <c r="E1364">
        <v>0</v>
      </c>
      <c r="F1364">
        <v>0</v>
      </c>
      <c r="G1364" t="s">
        <v>53</v>
      </c>
      <c r="H1364">
        <f t="shared" si="483"/>
        <v>-0.625</v>
      </c>
      <c r="I1364">
        <v>327.14492580000001</v>
      </c>
      <c r="K1364">
        <v>5986501</v>
      </c>
      <c r="L1364">
        <v>6432175</v>
      </c>
      <c r="M1364">
        <v>6152886</v>
      </c>
      <c r="N1364" t="str">
        <f t="shared" si="484"/>
        <v>Yes</v>
      </c>
      <c r="O1364">
        <f t="shared" si="485"/>
        <v>6190520.666666667</v>
      </c>
      <c r="Q1364">
        <v>6517975</v>
      </c>
      <c r="R1364">
        <v>6703808</v>
      </c>
      <c r="S1364">
        <v>6454081</v>
      </c>
      <c r="T1364" t="str">
        <f t="shared" si="486"/>
        <v>Yes</v>
      </c>
      <c r="U1364">
        <f t="shared" si="487"/>
        <v>6558621.333333333</v>
      </c>
      <c r="W1364">
        <f t="shared" si="488"/>
        <v>1.5</v>
      </c>
      <c r="X1364">
        <f t="shared" si="489"/>
        <v>0.4375</v>
      </c>
      <c r="Z1364" s="4">
        <f t="shared" si="490"/>
        <v>327.14492577990001</v>
      </c>
      <c r="AA1364">
        <f t="shared" si="491"/>
        <v>5</v>
      </c>
      <c r="AB1364">
        <f t="shared" si="492"/>
        <v>0.3125</v>
      </c>
      <c r="AC1364">
        <f t="shared" si="493"/>
        <v>0.20833333333333334</v>
      </c>
      <c r="AD1364">
        <f t="shared" si="494"/>
        <v>0.7142857142857143</v>
      </c>
      <c r="AE1364" t="str">
        <f t="shared" si="495"/>
        <v>O</v>
      </c>
      <c r="AH1364">
        <f t="shared" si="496"/>
        <v>0.12</v>
      </c>
      <c r="AJ1364" t="str">
        <f t="shared" si="497"/>
        <v>----</v>
      </c>
      <c r="AK1364" t="str">
        <f t="shared" si="498"/>
        <v>----</v>
      </c>
      <c r="AL1364" t="str">
        <f t="shared" si="499"/>
        <v>----</v>
      </c>
      <c r="AM1364" t="str">
        <f t="shared" si="500"/>
        <v>AlipatNoN</v>
      </c>
      <c r="AN1364" t="str">
        <f t="shared" si="501"/>
        <v>----</v>
      </c>
      <c r="AO1364" t="str">
        <f t="shared" si="502"/>
        <v>----</v>
      </c>
      <c r="AQ1364" s="4">
        <f t="shared" si="503"/>
        <v>327.22057322696509</v>
      </c>
      <c r="AR1364" s="4">
        <f t="shared" si="504"/>
        <v>327</v>
      </c>
      <c r="AS1364" s="4">
        <f t="shared" si="505"/>
        <v>0.22057322696508663</v>
      </c>
    </row>
    <row r="1365" spans="1:45" x14ac:dyDescent="0.25">
      <c r="A1365">
        <v>16</v>
      </c>
      <c r="B1365">
        <v>24</v>
      </c>
      <c r="C1365">
        <v>0</v>
      </c>
      <c r="D1365">
        <v>8</v>
      </c>
      <c r="E1365">
        <v>0</v>
      </c>
      <c r="F1365">
        <v>0</v>
      </c>
      <c r="G1365" t="s">
        <v>53</v>
      </c>
      <c r="H1365">
        <f t="shared" si="483"/>
        <v>-0.5</v>
      </c>
      <c r="I1365">
        <v>343.13984040000003</v>
      </c>
      <c r="K1365">
        <v>8278916</v>
      </c>
      <c r="L1365">
        <v>8738650</v>
      </c>
      <c r="M1365">
        <v>8673655</v>
      </c>
      <c r="N1365" t="str">
        <f t="shared" si="484"/>
        <v>Yes</v>
      </c>
      <c r="O1365">
        <f t="shared" si="485"/>
        <v>8563740.333333334</v>
      </c>
      <c r="Q1365">
        <v>14701081</v>
      </c>
      <c r="R1365">
        <v>12901672</v>
      </c>
      <c r="S1365">
        <v>13958474</v>
      </c>
      <c r="T1365" t="str">
        <f t="shared" si="486"/>
        <v>Yes</v>
      </c>
      <c r="U1365">
        <f t="shared" si="487"/>
        <v>13853742.333333334</v>
      </c>
      <c r="W1365">
        <f t="shared" si="488"/>
        <v>1.5</v>
      </c>
      <c r="X1365">
        <f t="shared" si="489"/>
        <v>0.5</v>
      </c>
      <c r="Z1365" s="4">
        <f t="shared" si="490"/>
        <v>343.13984037990002</v>
      </c>
      <c r="AA1365">
        <f t="shared" si="491"/>
        <v>5</v>
      </c>
      <c r="AB1365">
        <f t="shared" si="492"/>
        <v>0.3125</v>
      </c>
      <c r="AC1365">
        <f t="shared" si="493"/>
        <v>0.20833333333333334</v>
      </c>
      <c r="AD1365">
        <f t="shared" si="494"/>
        <v>0.625</v>
      </c>
      <c r="AE1365" t="str">
        <f t="shared" si="495"/>
        <v>O</v>
      </c>
      <c r="AH1365">
        <f t="shared" si="496"/>
        <v>8.3333333333333329E-2</v>
      </c>
      <c r="AJ1365" t="str">
        <f t="shared" si="497"/>
        <v>----</v>
      </c>
      <c r="AK1365" t="str">
        <f t="shared" si="498"/>
        <v>----</v>
      </c>
      <c r="AL1365" t="str">
        <f t="shared" si="499"/>
        <v>----</v>
      </c>
      <c r="AM1365" t="str">
        <f t="shared" si="500"/>
        <v>AlipatNoN</v>
      </c>
      <c r="AN1365" t="str">
        <f t="shared" si="501"/>
        <v>----</v>
      </c>
      <c r="AO1365" t="str">
        <f t="shared" si="502"/>
        <v>----</v>
      </c>
      <c r="AQ1365" s="4">
        <f t="shared" si="503"/>
        <v>343.21918641545039</v>
      </c>
      <c r="AR1365" s="4">
        <f t="shared" si="504"/>
        <v>343</v>
      </c>
      <c r="AS1365" s="4">
        <f t="shared" si="505"/>
        <v>0.21918641545039463</v>
      </c>
    </row>
    <row r="1366" spans="1:45" x14ac:dyDescent="0.25">
      <c r="A1366">
        <v>16</v>
      </c>
      <c r="B1366">
        <v>24</v>
      </c>
      <c r="C1366">
        <v>0</v>
      </c>
      <c r="D1366">
        <v>9</v>
      </c>
      <c r="E1366">
        <v>0</v>
      </c>
      <c r="F1366">
        <v>0</v>
      </c>
      <c r="G1366" t="s">
        <v>53</v>
      </c>
      <c r="H1366">
        <f t="shared" si="483"/>
        <v>-0.375</v>
      </c>
      <c r="I1366">
        <v>359.13475499999998</v>
      </c>
      <c r="K1366">
        <v>7073911</v>
      </c>
      <c r="L1366">
        <v>7620589</v>
      </c>
      <c r="M1366">
        <v>7469941</v>
      </c>
      <c r="N1366" t="str">
        <f t="shared" si="484"/>
        <v>Yes</v>
      </c>
      <c r="O1366">
        <f t="shared" si="485"/>
        <v>7388147</v>
      </c>
      <c r="Q1366">
        <v>21926715</v>
      </c>
      <c r="R1366">
        <v>17590245</v>
      </c>
      <c r="S1366">
        <v>22365955</v>
      </c>
      <c r="T1366" t="str">
        <f t="shared" si="486"/>
        <v>Yes</v>
      </c>
      <c r="U1366">
        <f t="shared" si="487"/>
        <v>20627638.333333332</v>
      </c>
      <c r="W1366">
        <f t="shared" si="488"/>
        <v>1.5</v>
      </c>
      <c r="X1366">
        <f t="shared" si="489"/>
        <v>0.5625</v>
      </c>
      <c r="Z1366" s="4">
        <f t="shared" si="490"/>
        <v>359.13475497990004</v>
      </c>
      <c r="AA1366">
        <f t="shared" si="491"/>
        <v>5</v>
      </c>
      <c r="AB1366">
        <f t="shared" si="492"/>
        <v>0.3125</v>
      </c>
      <c r="AC1366">
        <f t="shared" si="493"/>
        <v>0.20833333333333334</v>
      </c>
      <c r="AD1366">
        <f t="shared" si="494"/>
        <v>0.55555555555555558</v>
      </c>
      <c r="AE1366" t="str">
        <f t="shared" si="495"/>
        <v>O</v>
      </c>
      <c r="AH1366">
        <f t="shared" si="496"/>
        <v>4.3478260869565216E-2</v>
      </c>
      <c r="AJ1366" t="str">
        <f t="shared" si="497"/>
        <v>----</v>
      </c>
      <c r="AK1366" t="str">
        <f t="shared" si="498"/>
        <v>----</v>
      </c>
      <c r="AL1366" t="str">
        <f t="shared" si="499"/>
        <v>----</v>
      </c>
      <c r="AM1366" t="str">
        <f t="shared" si="500"/>
        <v>AlipatNoN</v>
      </c>
      <c r="AN1366" t="str">
        <f t="shared" si="501"/>
        <v>----</v>
      </c>
      <c r="AO1366" t="str">
        <f t="shared" si="502"/>
        <v>----</v>
      </c>
      <c r="AQ1366" s="4">
        <f t="shared" si="503"/>
        <v>359.2177996039357</v>
      </c>
      <c r="AR1366" s="4">
        <f t="shared" si="504"/>
        <v>359</v>
      </c>
      <c r="AS1366" s="4">
        <f t="shared" si="505"/>
        <v>0.21779960393570263</v>
      </c>
    </row>
    <row r="1367" spans="1:45" x14ac:dyDescent="0.25">
      <c r="A1367">
        <v>16</v>
      </c>
      <c r="B1367">
        <v>26</v>
      </c>
      <c r="C1367">
        <v>0</v>
      </c>
      <c r="D1367">
        <v>6</v>
      </c>
      <c r="E1367">
        <v>0</v>
      </c>
      <c r="F1367">
        <v>0</v>
      </c>
      <c r="G1367" t="s">
        <v>53</v>
      </c>
      <c r="H1367">
        <f t="shared" si="483"/>
        <v>-0.875</v>
      </c>
      <c r="I1367">
        <v>313.16566119999999</v>
      </c>
      <c r="K1367">
        <v>3931649</v>
      </c>
      <c r="L1367">
        <v>4426237</v>
      </c>
      <c r="M1367">
        <v>3743851</v>
      </c>
      <c r="N1367" t="str">
        <f t="shared" si="484"/>
        <v>Yes</v>
      </c>
      <c r="O1367">
        <f t="shared" si="485"/>
        <v>4033912.3333333335</v>
      </c>
      <c r="Q1367">
        <v>1674264</v>
      </c>
      <c r="R1367">
        <v>2774347</v>
      </c>
      <c r="S1367">
        <v>2400194</v>
      </c>
      <c r="T1367" t="str">
        <f t="shared" si="486"/>
        <v>Yes</v>
      </c>
      <c r="U1367">
        <f t="shared" si="487"/>
        <v>2282935</v>
      </c>
      <c r="W1367">
        <f t="shared" si="488"/>
        <v>1.625</v>
      </c>
      <c r="X1367">
        <f t="shared" si="489"/>
        <v>0.375</v>
      </c>
      <c r="Z1367" s="4">
        <f t="shared" si="490"/>
        <v>313.16566117989998</v>
      </c>
      <c r="AA1367">
        <f t="shared" si="491"/>
        <v>4</v>
      </c>
      <c r="AB1367">
        <f t="shared" si="492"/>
        <v>0.25</v>
      </c>
      <c r="AC1367">
        <f t="shared" si="493"/>
        <v>0.15384615384615385</v>
      </c>
      <c r="AD1367">
        <f t="shared" si="494"/>
        <v>0.66666666666666663</v>
      </c>
      <c r="AE1367" t="str">
        <f t="shared" si="495"/>
        <v>O</v>
      </c>
      <c r="AH1367">
        <f t="shared" si="496"/>
        <v>7.6923076923076927E-2</v>
      </c>
      <c r="AJ1367" t="str">
        <f t="shared" si="497"/>
        <v>----</v>
      </c>
      <c r="AK1367" t="str">
        <f t="shared" si="498"/>
        <v>----</v>
      </c>
      <c r="AL1367" t="str">
        <f t="shared" si="499"/>
        <v>----</v>
      </c>
      <c r="AM1367" t="str">
        <f t="shared" si="500"/>
        <v>AlipatNoN</v>
      </c>
      <c r="AN1367" t="str">
        <f t="shared" si="501"/>
        <v>----</v>
      </c>
      <c r="AO1367" t="str">
        <f t="shared" si="502"/>
        <v>----</v>
      </c>
      <c r="AQ1367" s="4">
        <f t="shared" si="503"/>
        <v>313.23807612786294</v>
      </c>
      <c r="AR1367" s="4">
        <f t="shared" si="504"/>
        <v>313</v>
      </c>
      <c r="AS1367" s="4">
        <f t="shared" si="505"/>
        <v>0.2380761278629393</v>
      </c>
    </row>
    <row r="1368" spans="1:45" x14ac:dyDescent="0.25">
      <c r="A1368">
        <v>16</v>
      </c>
      <c r="B1368">
        <v>26</v>
      </c>
      <c r="C1368">
        <v>0</v>
      </c>
      <c r="D1368">
        <v>7</v>
      </c>
      <c r="E1368">
        <v>0</v>
      </c>
      <c r="F1368">
        <v>0</v>
      </c>
      <c r="G1368" t="s">
        <v>53</v>
      </c>
      <c r="H1368">
        <f t="shared" si="483"/>
        <v>-0.75</v>
      </c>
      <c r="I1368">
        <v>329.1605758</v>
      </c>
      <c r="K1368">
        <v>21415504</v>
      </c>
      <c r="L1368">
        <v>21179199</v>
      </c>
      <c r="M1368">
        <v>24095843</v>
      </c>
      <c r="N1368" t="str">
        <f t="shared" si="484"/>
        <v>Yes</v>
      </c>
      <c r="O1368">
        <f t="shared" si="485"/>
        <v>22230182</v>
      </c>
      <c r="Q1368">
        <v>7215693</v>
      </c>
      <c r="R1368">
        <v>13742166</v>
      </c>
      <c r="S1368">
        <v>11266258</v>
      </c>
      <c r="T1368" t="str">
        <f t="shared" si="486"/>
        <v>Yes</v>
      </c>
      <c r="U1368">
        <f t="shared" si="487"/>
        <v>10741372.333333334</v>
      </c>
      <c r="W1368">
        <f t="shared" si="488"/>
        <v>1.625</v>
      </c>
      <c r="X1368">
        <f t="shared" si="489"/>
        <v>0.4375</v>
      </c>
      <c r="Z1368" s="4">
        <f t="shared" si="490"/>
        <v>329.1605757799</v>
      </c>
      <c r="AA1368">
        <f t="shared" si="491"/>
        <v>4</v>
      </c>
      <c r="AB1368">
        <f t="shared" si="492"/>
        <v>0.25</v>
      </c>
      <c r="AC1368">
        <f t="shared" si="493"/>
        <v>0.15384615384615385</v>
      </c>
      <c r="AD1368">
        <f t="shared" si="494"/>
        <v>0.5714285714285714</v>
      </c>
      <c r="AE1368" t="str">
        <f t="shared" si="495"/>
        <v>O</v>
      </c>
      <c r="AH1368">
        <f t="shared" si="496"/>
        <v>0.04</v>
      </c>
      <c r="AJ1368" t="str">
        <f t="shared" si="497"/>
        <v>----</v>
      </c>
      <c r="AK1368" t="str">
        <f t="shared" si="498"/>
        <v>----</v>
      </c>
      <c r="AL1368" t="str">
        <f t="shared" si="499"/>
        <v>----</v>
      </c>
      <c r="AM1368" t="str">
        <f t="shared" si="500"/>
        <v>AlipatNoN</v>
      </c>
      <c r="AN1368" t="str">
        <f t="shared" si="501"/>
        <v>----</v>
      </c>
      <c r="AO1368" t="str">
        <f t="shared" si="502"/>
        <v>----</v>
      </c>
      <c r="AQ1368" s="4">
        <f t="shared" si="503"/>
        <v>329.23668931634825</v>
      </c>
      <c r="AR1368" s="4">
        <f t="shared" si="504"/>
        <v>329</v>
      </c>
      <c r="AS1368" s="4">
        <f t="shared" si="505"/>
        <v>0.2366893163482473</v>
      </c>
    </row>
    <row r="1369" spans="1:45" x14ac:dyDescent="0.25">
      <c r="A1369">
        <v>16</v>
      </c>
      <c r="B1369">
        <v>26</v>
      </c>
      <c r="C1369">
        <v>0</v>
      </c>
      <c r="D1369">
        <v>8</v>
      </c>
      <c r="E1369">
        <v>0</v>
      </c>
      <c r="F1369">
        <v>0</v>
      </c>
      <c r="G1369" t="s">
        <v>53</v>
      </c>
      <c r="H1369">
        <f t="shared" si="483"/>
        <v>-0.625</v>
      </c>
      <c r="I1369">
        <v>345.15549040000002</v>
      </c>
      <c r="K1369">
        <v>28915155</v>
      </c>
      <c r="L1369">
        <v>27998538</v>
      </c>
      <c r="M1369">
        <v>29789074</v>
      </c>
      <c r="N1369" t="str">
        <f t="shared" si="484"/>
        <v>Yes</v>
      </c>
      <c r="O1369">
        <f t="shared" si="485"/>
        <v>28900922.333333332</v>
      </c>
      <c r="Q1369">
        <v>9739279</v>
      </c>
      <c r="R1369">
        <v>14313291</v>
      </c>
      <c r="S1369">
        <v>13100885</v>
      </c>
      <c r="T1369" t="str">
        <f t="shared" si="486"/>
        <v>Yes</v>
      </c>
      <c r="U1369">
        <f t="shared" si="487"/>
        <v>12384485</v>
      </c>
      <c r="W1369">
        <f t="shared" si="488"/>
        <v>1.625</v>
      </c>
      <c r="X1369">
        <f t="shared" si="489"/>
        <v>0.5</v>
      </c>
      <c r="Z1369" s="4">
        <f t="shared" si="490"/>
        <v>345.15549037990002</v>
      </c>
      <c r="AA1369">
        <f t="shared" si="491"/>
        <v>4</v>
      </c>
      <c r="AB1369">
        <f t="shared" si="492"/>
        <v>0.25</v>
      </c>
      <c r="AC1369">
        <f t="shared" si="493"/>
        <v>0.15384615384615385</v>
      </c>
      <c r="AD1369">
        <f t="shared" si="494"/>
        <v>0.5</v>
      </c>
      <c r="AE1369" t="str">
        <f t="shared" si="495"/>
        <v>O</v>
      </c>
      <c r="AH1369">
        <f t="shared" si="496"/>
        <v>0</v>
      </c>
      <c r="AJ1369" t="str">
        <f t="shared" si="497"/>
        <v>----</v>
      </c>
      <c r="AK1369" t="str">
        <f t="shared" si="498"/>
        <v>----</v>
      </c>
      <c r="AL1369" t="str">
        <f t="shared" si="499"/>
        <v>----</v>
      </c>
      <c r="AM1369" t="str">
        <f t="shared" si="500"/>
        <v>AlipatNoN</v>
      </c>
      <c r="AN1369" t="str">
        <f t="shared" si="501"/>
        <v>----</v>
      </c>
      <c r="AO1369" t="str">
        <f t="shared" si="502"/>
        <v>----</v>
      </c>
      <c r="AQ1369" s="4">
        <f t="shared" si="503"/>
        <v>345.23530250483361</v>
      </c>
      <c r="AR1369" s="4">
        <f t="shared" si="504"/>
        <v>345</v>
      </c>
      <c r="AS1369" s="4">
        <f t="shared" si="505"/>
        <v>0.23530250483361215</v>
      </c>
    </row>
    <row r="1370" spans="1:45" x14ac:dyDescent="0.25">
      <c r="A1370">
        <v>16</v>
      </c>
      <c r="B1370">
        <v>26</v>
      </c>
      <c r="C1370">
        <v>0</v>
      </c>
      <c r="D1370">
        <v>9</v>
      </c>
      <c r="E1370">
        <v>0</v>
      </c>
      <c r="F1370">
        <v>0</v>
      </c>
      <c r="G1370" t="s">
        <v>53</v>
      </c>
      <c r="H1370">
        <f t="shared" si="483"/>
        <v>-0.5</v>
      </c>
      <c r="I1370">
        <v>361.15040499999998</v>
      </c>
      <c r="K1370">
        <v>10576745</v>
      </c>
      <c r="L1370">
        <v>11412002</v>
      </c>
      <c r="M1370">
        <v>11122137</v>
      </c>
      <c r="N1370" t="str">
        <f t="shared" si="484"/>
        <v>Yes</v>
      </c>
      <c r="O1370">
        <f t="shared" si="485"/>
        <v>11036961.333333334</v>
      </c>
      <c r="Q1370">
        <v>18716045</v>
      </c>
      <c r="R1370">
        <v>23714418</v>
      </c>
      <c r="S1370">
        <v>25266535</v>
      </c>
      <c r="T1370" t="str">
        <f t="shared" si="486"/>
        <v>Yes</v>
      </c>
      <c r="U1370">
        <f t="shared" si="487"/>
        <v>22565666</v>
      </c>
      <c r="W1370">
        <f t="shared" si="488"/>
        <v>1.625</v>
      </c>
      <c r="X1370">
        <f t="shared" si="489"/>
        <v>0.5625</v>
      </c>
      <c r="Z1370" s="4">
        <f t="shared" si="490"/>
        <v>361.15040497989997</v>
      </c>
      <c r="AA1370">
        <f t="shared" si="491"/>
        <v>4</v>
      </c>
      <c r="AB1370">
        <f t="shared" si="492"/>
        <v>0.25</v>
      </c>
      <c r="AC1370">
        <f t="shared" si="493"/>
        <v>0.15384615384615385</v>
      </c>
      <c r="AD1370">
        <f t="shared" si="494"/>
        <v>0.44444444444444442</v>
      </c>
      <c r="AE1370" t="str">
        <f t="shared" si="495"/>
        <v>O</v>
      </c>
      <c r="AH1370">
        <f t="shared" si="496"/>
        <v>-4.3478260869565216E-2</v>
      </c>
      <c r="AJ1370" t="str">
        <f t="shared" si="497"/>
        <v>----</v>
      </c>
      <c r="AK1370" t="str">
        <f t="shared" si="498"/>
        <v>----</v>
      </c>
      <c r="AL1370" t="str">
        <f t="shared" si="499"/>
        <v>----</v>
      </c>
      <c r="AM1370" t="str">
        <f t="shared" si="500"/>
        <v>AlipatNoN</v>
      </c>
      <c r="AN1370" t="str">
        <f t="shared" si="501"/>
        <v>----</v>
      </c>
      <c r="AO1370" t="str">
        <f t="shared" si="502"/>
        <v>----</v>
      </c>
      <c r="AQ1370" s="4">
        <f t="shared" si="503"/>
        <v>361.23391569331886</v>
      </c>
      <c r="AR1370" s="4">
        <f t="shared" si="504"/>
        <v>361</v>
      </c>
      <c r="AS1370" s="4">
        <f t="shared" si="505"/>
        <v>0.2339156933188633</v>
      </c>
    </row>
    <row r="1371" spans="1:45" x14ac:dyDescent="0.25">
      <c r="A1371">
        <v>16</v>
      </c>
      <c r="B1371">
        <v>28</v>
      </c>
      <c r="C1371">
        <v>0</v>
      </c>
      <c r="D1371">
        <v>6</v>
      </c>
      <c r="E1371">
        <v>0</v>
      </c>
      <c r="F1371">
        <v>0</v>
      </c>
      <c r="G1371" t="s">
        <v>53</v>
      </c>
      <c r="H1371">
        <f t="shared" si="483"/>
        <v>-1</v>
      </c>
      <c r="I1371">
        <v>315.18131119999998</v>
      </c>
      <c r="K1371">
        <v>4038933</v>
      </c>
      <c r="L1371">
        <v>4900165</v>
      </c>
      <c r="M1371">
        <v>4326340</v>
      </c>
      <c r="N1371" t="str">
        <f t="shared" si="484"/>
        <v>Yes</v>
      </c>
      <c r="O1371">
        <f t="shared" si="485"/>
        <v>4421812.666666667</v>
      </c>
      <c r="Q1371">
        <v>1523767</v>
      </c>
      <c r="R1371">
        <v>3195521</v>
      </c>
      <c r="S1371">
        <v>1858557</v>
      </c>
      <c r="T1371" t="str">
        <f t="shared" si="486"/>
        <v>Yes</v>
      </c>
      <c r="U1371">
        <f t="shared" si="487"/>
        <v>2192615</v>
      </c>
      <c r="W1371">
        <f t="shared" si="488"/>
        <v>1.75</v>
      </c>
      <c r="X1371">
        <f t="shared" si="489"/>
        <v>0.375</v>
      </c>
      <c r="Z1371" s="4">
        <f t="shared" si="490"/>
        <v>315.18131117989998</v>
      </c>
      <c r="AA1371">
        <f t="shared" si="491"/>
        <v>3</v>
      </c>
      <c r="AB1371">
        <f t="shared" si="492"/>
        <v>0.1875</v>
      </c>
      <c r="AC1371">
        <f t="shared" si="493"/>
        <v>0.10714285714285714</v>
      </c>
      <c r="AD1371">
        <f t="shared" si="494"/>
        <v>0.5</v>
      </c>
      <c r="AE1371" t="str">
        <f t="shared" si="495"/>
        <v>O</v>
      </c>
      <c r="AH1371">
        <f t="shared" si="496"/>
        <v>0</v>
      </c>
      <c r="AJ1371" t="str">
        <f t="shared" si="497"/>
        <v>----</v>
      </c>
      <c r="AK1371" t="str">
        <f t="shared" si="498"/>
        <v>----</v>
      </c>
      <c r="AL1371" t="str">
        <f t="shared" si="499"/>
        <v>----</v>
      </c>
      <c r="AM1371" t="str">
        <f t="shared" si="500"/>
        <v>AlipatNoN</v>
      </c>
      <c r="AN1371" t="str">
        <f t="shared" si="501"/>
        <v>----</v>
      </c>
      <c r="AO1371" t="str">
        <f t="shared" si="502"/>
        <v>----</v>
      </c>
      <c r="AQ1371" s="4">
        <f t="shared" si="503"/>
        <v>315.25419221724616</v>
      </c>
      <c r="AR1371" s="4">
        <f t="shared" si="504"/>
        <v>315</v>
      </c>
      <c r="AS1371" s="4">
        <f t="shared" si="505"/>
        <v>0.25419221724615682</v>
      </c>
    </row>
    <row r="1372" spans="1:45" x14ac:dyDescent="0.25">
      <c r="A1372">
        <v>16</v>
      </c>
      <c r="B1372">
        <v>28</v>
      </c>
      <c r="C1372">
        <v>0</v>
      </c>
      <c r="D1372">
        <v>7</v>
      </c>
      <c r="E1372">
        <v>0</v>
      </c>
      <c r="F1372">
        <v>0</v>
      </c>
      <c r="G1372" t="s">
        <v>53</v>
      </c>
      <c r="H1372">
        <f t="shared" si="483"/>
        <v>-0.875</v>
      </c>
      <c r="I1372">
        <v>331.1762258</v>
      </c>
      <c r="K1372">
        <v>26601457</v>
      </c>
      <c r="L1372">
        <v>28421338</v>
      </c>
      <c r="M1372">
        <v>31333917</v>
      </c>
      <c r="N1372" t="str">
        <f t="shared" si="484"/>
        <v>Yes</v>
      </c>
      <c r="O1372">
        <f t="shared" si="485"/>
        <v>28785570.666666668</v>
      </c>
      <c r="Q1372">
        <v>3937747</v>
      </c>
      <c r="R1372">
        <v>10334716</v>
      </c>
      <c r="S1372">
        <v>7259762</v>
      </c>
      <c r="T1372" t="str">
        <f t="shared" si="486"/>
        <v>Yes</v>
      </c>
      <c r="U1372">
        <f t="shared" si="487"/>
        <v>7177408.333333333</v>
      </c>
      <c r="W1372">
        <f t="shared" si="488"/>
        <v>1.75</v>
      </c>
      <c r="X1372">
        <f t="shared" si="489"/>
        <v>0.4375</v>
      </c>
      <c r="Z1372" s="4">
        <f t="shared" si="490"/>
        <v>331.17622577989999</v>
      </c>
      <c r="AA1372">
        <f t="shared" si="491"/>
        <v>3</v>
      </c>
      <c r="AB1372">
        <f t="shared" si="492"/>
        <v>0.1875</v>
      </c>
      <c r="AC1372">
        <f t="shared" si="493"/>
        <v>0.10714285714285714</v>
      </c>
      <c r="AD1372">
        <f t="shared" si="494"/>
        <v>0.42857142857142855</v>
      </c>
      <c r="AE1372" t="str">
        <f t="shared" si="495"/>
        <v>O</v>
      </c>
      <c r="AH1372">
        <f t="shared" si="496"/>
        <v>-0.04</v>
      </c>
      <c r="AJ1372" t="str">
        <f t="shared" si="497"/>
        <v>----</v>
      </c>
      <c r="AK1372" t="str">
        <f t="shared" si="498"/>
        <v>----</v>
      </c>
      <c r="AL1372" t="str">
        <f t="shared" si="499"/>
        <v>----</v>
      </c>
      <c r="AM1372" t="str">
        <f t="shared" si="500"/>
        <v>AlipatNoN</v>
      </c>
      <c r="AN1372" t="str">
        <f t="shared" si="501"/>
        <v>----</v>
      </c>
      <c r="AO1372" t="str">
        <f t="shared" si="502"/>
        <v>----</v>
      </c>
      <c r="AQ1372" s="4">
        <f t="shared" si="503"/>
        <v>331.25280540573146</v>
      </c>
      <c r="AR1372" s="4">
        <f t="shared" si="504"/>
        <v>331</v>
      </c>
      <c r="AS1372" s="4">
        <f t="shared" si="505"/>
        <v>0.25280540573146482</v>
      </c>
    </row>
    <row r="1373" spans="1:45" x14ac:dyDescent="0.25">
      <c r="A1373">
        <v>16</v>
      </c>
      <c r="B1373">
        <v>28</v>
      </c>
      <c r="C1373">
        <v>0</v>
      </c>
      <c r="D1373">
        <v>8</v>
      </c>
      <c r="E1373">
        <v>0</v>
      </c>
      <c r="F1373">
        <v>0</v>
      </c>
      <c r="G1373" t="s">
        <v>53</v>
      </c>
      <c r="H1373">
        <f t="shared" si="483"/>
        <v>-0.75</v>
      </c>
      <c r="I1373">
        <v>347.17114040000001</v>
      </c>
      <c r="K1373">
        <v>13461566</v>
      </c>
      <c r="L1373">
        <v>15338313</v>
      </c>
      <c r="M1373">
        <v>15443388</v>
      </c>
      <c r="N1373" t="str">
        <f t="shared" si="484"/>
        <v>Yes</v>
      </c>
      <c r="O1373">
        <f t="shared" si="485"/>
        <v>14747755.666666666</v>
      </c>
      <c r="Q1373">
        <v>4712982</v>
      </c>
      <c r="R1373">
        <v>8339842</v>
      </c>
      <c r="S1373">
        <v>6931825</v>
      </c>
      <c r="T1373" t="str">
        <f t="shared" si="486"/>
        <v>Yes</v>
      </c>
      <c r="U1373">
        <f t="shared" si="487"/>
        <v>6661549.666666667</v>
      </c>
      <c r="W1373">
        <f t="shared" si="488"/>
        <v>1.75</v>
      </c>
      <c r="X1373">
        <f t="shared" si="489"/>
        <v>0.5</v>
      </c>
      <c r="Z1373" s="4">
        <f t="shared" si="490"/>
        <v>347.17114037990001</v>
      </c>
      <c r="AA1373">
        <f t="shared" si="491"/>
        <v>3</v>
      </c>
      <c r="AB1373">
        <f t="shared" si="492"/>
        <v>0.1875</v>
      </c>
      <c r="AC1373">
        <f t="shared" si="493"/>
        <v>0.10714285714285714</v>
      </c>
      <c r="AD1373">
        <f t="shared" si="494"/>
        <v>0.375</v>
      </c>
      <c r="AE1373" t="str">
        <f t="shared" si="495"/>
        <v>O</v>
      </c>
      <c r="AH1373">
        <f t="shared" si="496"/>
        <v>-8.3333333333333329E-2</v>
      </c>
      <c r="AJ1373" t="str">
        <f t="shared" si="497"/>
        <v>----</v>
      </c>
      <c r="AK1373" t="str">
        <f t="shared" si="498"/>
        <v>----</v>
      </c>
      <c r="AL1373" t="str">
        <f t="shared" si="499"/>
        <v>----</v>
      </c>
      <c r="AM1373" t="str">
        <f t="shared" si="500"/>
        <v>AlipatNoN</v>
      </c>
      <c r="AN1373" t="str">
        <f t="shared" si="501"/>
        <v>----</v>
      </c>
      <c r="AO1373" t="str">
        <f t="shared" si="502"/>
        <v>----</v>
      </c>
      <c r="AQ1373" s="4">
        <f t="shared" si="503"/>
        <v>347.25141859421677</v>
      </c>
      <c r="AR1373" s="4">
        <f t="shared" si="504"/>
        <v>347</v>
      </c>
      <c r="AS1373" s="4">
        <f t="shared" si="505"/>
        <v>0.25141859421677282</v>
      </c>
    </row>
    <row r="1374" spans="1:45" x14ac:dyDescent="0.25">
      <c r="A1374">
        <v>16</v>
      </c>
      <c r="B1374">
        <v>28</v>
      </c>
      <c r="C1374">
        <v>0</v>
      </c>
      <c r="D1374">
        <v>9</v>
      </c>
      <c r="E1374">
        <v>0</v>
      </c>
      <c r="F1374">
        <v>0</v>
      </c>
      <c r="G1374" t="s">
        <v>53</v>
      </c>
      <c r="H1374">
        <f t="shared" si="483"/>
        <v>-0.625</v>
      </c>
      <c r="I1374">
        <v>363.16605499999997</v>
      </c>
      <c r="K1374">
        <v>5977697</v>
      </c>
      <c r="L1374">
        <v>6507608</v>
      </c>
      <c r="M1374">
        <v>7015486</v>
      </c>
      <c r="N1374" t="str">
        <f t="shared" si="484"/>
        <v>Yes</v>
      </c>
      <c r="O1374">
        <f t="shared" si="485"/>
        <v>6500263.666666667</v>
      </c>
      <c r="Q1374">
        <v>7512034</v>
      </c>
      <c r="R1374">
        <v>12844291</v>
      </c>
      <c r="S1374">
        <v>12397516</v>
      </c>
      <c r="T1374" t="str">
        <f t="shared" si="486"/>
        <v>Yes</v>
      </c>
      <c r="U1374">
        <f t="shared" si="487"/>
        <v>10917947</v>
      </c>
      <c r="W1374">
        <f t="shared" si="488"/>
        <v>1.75</v>
      </c>
      <c r="X1374">
        <f t="shared" si="489"/>
        <v>0.5625</v>
      </c>
      <c r="Z1374" s="4">
        <f t="shared" si="490"/>
        <v>363.16605497990003</v>
      </c>
      <c r="AA1374">
        <f t="shared" si="491"/>
        <v>3</v>
      </c>
      <c r="AB1374">
        <f t="shared" si="492"/>
        <v>0.1875</v>
      </c>
      <c r="AC1374">
        <f t="shared" si="493"/>
        <v>0.10714285714285714</v>
      </c>
      <c r="AD1374">
        <f t="shared" si="494"/>
        <v>0.33333333333333331</v>
      </c>
      <c r="AE1374" t="str">
        <f t="shared" si="495"/>
        <v>O</v>
      </c>
      <c r="AH1374">
        <f t="shared" si="496"/>
        <v>-0.13043478260869565</v>
      </c>
      <c r="AJ1374" t="str">
        <f t="shared" si="497"/>
        <v>----</v>
      </c>
      <c r="AK1374" t="str">
        <f t="shared" si="498"/>
        <v>----</v>
      </c>
      <c r="AL1374" t="str">
        <f t="shared" si="499"/>
        <v>----</v>
      </c>
      <c r="AM1374" t="str">
        <f t="shared" si="500"/>
        <v>AlipatNoN</v>
      </c>
      <c r="AN1374" t="str">
        <f t="shared" si="501"/>
        <v>----</v>
      </c>
      <c r="AO1374" t="str">
        <f t="shared" si="502"/>
        <v>----</v>
      </c>
      <c r="AQ1374" s="4">
        <f t="shared" si="503"/>
        <v>363.25003178270208</v>
      </c>
      <c r="AR1374" s="4">
        <f t="shared" si="504"/>
        <v>363</v>
      </c>
      <c r="AS1374" s="4">
        <f t="shared" si="505"/>
        <v>0.25003178270208082</v>
      </c>
    </row>
    <row r="1375" spans="1:45" x14ac:dyDescent="0.25">
      <c r="A1375">
        <v>16</v>
      </c>
      <c r="B1375">
        <v>30</v>
      </c>
      <c r="C1375">
        <v>0</v>
      </c>
      <c r="D1375">
        <v>8</v>
      </c>
      <c r="E1375">
        <v>0</v>
      </c>
      <c r="F1375">
        <v>0</v>
      </c>
      <c r="G1375" t="s">
        <v>53</v>
      </c>
      <c r="H1375">
        <f t="shared" si="483"/>
        <v>-0.875</v>
      </c>
      <c r="I1375">
        <v>349.18679040000001</v>
      </c>
      <c r="K1375">
        <v>5581509</v>
      </c>
      <c r="L1375">
        <v>6035796</v>
      </c>
      <c r="M1375">
        <v>6250484</v>
      </c>
      <c r="N1375" t="str">
        <f t="shared" si="484"/>
        <v>Yes</v>
      </c>
      <c r="O1375">
        <f t="shared" si="485"/>
        <v>5955929.666666667</v>
      </c>
      <c r="Q1375">
        <v>2099759</v>
      </c>
      <c r="R1375">
        <v>3165132</v>
      </c>
      <c r="S1375">
        <v>2224542</v>
      </c>
      <c r="T1375" t="str">
        <f t="shared" si="486"/>
        <v>Yes</v>
      </c>
      <c r="U1375">
        <f t="shared" si="487"/>
        <v>2496477.6666666665</v>
      </c>
      <c r="W1375">
        <f t="shared" si="488"/>
        <v>1.875</v>
      </c>
      <c r="X1375">
        <f t="shared" si="489"/>
        <v>0.5</v>
      </c>
      <c r="Z1375" s="4">
        <f t="shared" si="490"/>
        <v>349.1867903799</v>
      </c>
      <c r="AA1375">
        <f t="shared" si="491"/>
        <v>2</v>
      </c>
      <c r="AB1375">
        <f t="shared" si="492"/>
        <v>0.125</v>
      </c>
      <c r="AC1375">
        <f t="shared" si="493"/>
        <v>6.6666666666666666E-2</v>
      </c>
      <c r="AD1375">
        <f t="shared" si="494"/>
        <v>0.25</v>
      </c>
      <c r="AE1375" t="str">
        <f t="shared" si="495"/>
        <v>O</v>
      </c>
      <c r="AH1375">
        <f t="shared" si="496"/>
        <v>-0.16666666666666666</v>
      </c>
      <c r="AJ1375" t="str">
        <f t="shared" si="497"/>
        <v>----</v>
      </c>
      <c r="AK1375" t="str">
        <f t="shared" si="498"/>
        <v>----</v>
      </c>
      <c r="AL1375" t="str">
        <f t="shared" si="499"/>
        <v>----</v>
      </c>
      <c r="AM1375" t="str">
        <f t="shared" si="500"/>
        <v>AlipatNoN</v>
      </c>
      <c r="AN1375" t="str">
        <f t="shared" si="501"/>
        <v>----</v>
      </c>
      <c r="AO1375" t="str">
        <f t="shared" si="502"/>
        <v>----</v>
      </c>
      <c r="AQ1375" s="4">
        <f t="shared" si="503"/>
        <v>349.26753468359999</v>
      </c>
      <c r="AR1375" s="4">
        <f t="shared" si="504"/>
        <v>349</v>
      </c>
      <c r="AS1375" s="4">
        <f t="shared" si="505"/>
        <v>0.26753468359999033</v>
      </c>
    </row>
    <row r="1376" spans="1:45" x14ac:dyDescent="0.25">
      <c r="A1376">
        <v>16</v>
      </c>
      <c r="B1376">
        <v>30</v>
      </c>
      <c r="C1376">
        <v>0</v>
      </c>
      <c r="D1376">
        <v>9</v>
      </c>
      <c r="E1376">
        <v>0</v>
      </c>
      <c r="F1376">
        <v>0</v>
      </c>
      <c r="G1376" t="s">
        <v>53</v>
      </c>
      <c r="H1376">
        <f t="shared" si="483"/>
        <v>-0.75</v>
      </c>
      <c r="I1376">
        <v>365.18170500000002</v>
      </c>
      <c r="K1376">
        <v>4421982</v>
      </c>
      <c r="L1376">
        <v>4177550</v>
      </c>
      <c r="M1376">
        <v>5093026</v>
      </c>
      <c r="N1376" t="str">
        <f t="shared" si="484"/>
        <v>Yes</v>
      </c>
      <c r="O1376">
        <f t="shared" si="485"/>
        <v>4564186</v>
      </c>
      <c r="Q1376">
        <v>2000951</v>
      </c>
      <c r="R1376">
        <v>3462548</v>
      </c>
      <c r="S1376">
        <v>3389489</v>
      </c>
      <c r="T1376" t="str">
        <f t="shared" si="486"/>
        <v>Yes</v>
      </c>
      <c r="U1376">
        <f t="shared" si="487"/>
        <v>2950996</v>
      </c>
      <c r="W1376">
        <f t="shared" si="488"/>
        <v>1.875</v>
      </c>
      <c r="X1376">
        <f t="shared" si="489"/>
        <v>0.5625</v>
      </c>
      <c r="Z1376" s="4">
        <f t="shared" si="490"/>
        <v>365.18170497989996</v>
      </c>
      <c r="AA1376">
        <f t="shared" si="491"/>
        <v>2</v>
      </c>
      <c r="AB1376">
        <f t="shared" si="492"/>
        <v>0.125</v>
      </c>
      <c r="AC1376">
        <f t="shared" si="493"/>
        <v>6.6666666666666666E-2</v>
      </c>
      <c r="AD1376">
        <f t="shared" si="494"/>
        <v>0.22222222222222221</v>
      </c>
      <c r="AE1376" t="str">
        <f t="shared" si="495"/>
        <v>O</v>
      </c>
      <c r="AH1376">
        <f t="shared" si="496"/>
        <v>-0.21739130434782608</v>
      </c>
      <c r="AJ1376" t="str">
        <f t="shared" si="497"/>
        <v>----</v>
      </c>
      <c r="AK1376" t="str">
        <f t="shared" si="498"/>
        <v>----</v>
      </c>
      <c r="AL1376" t="str">
        <f t="shared" si="499"/>
        <v>----</v>
      </c>
      <c r="AM1376" t="str">
        <f t="shared" si="500"/>
        <v>AlipatNoN</v>
      </c>
      <c r="AN1376" t="str">
        <f t="shared" si="501"/>
        <v>----</v>
      </c>
      <c r="AO1376" t="str">
        <f t="shared" si="502"/>
        <v>----</v>
      </c>
      <c r="AQ1376" s="4">
        <f t="shared" si="503"/>
        <v>365.26614787208524</v>
      </c>
      <c r="AR1376" s="4">
        <f t="shared" si="504"/>
        <v>365</v>
      </c>
      <c r="AS1376" s="4">
        <f t="shared" si="505"/>
        <v>0.26614787208524149</v>
      </c>
    </row>
    <row r="1377" spans="1:45" x14ac:dyDescent="0.25">
      <c r="A1377">
        <v>16</v>
      </c>
      <c r="B1377">
        <v>34</v>
      </c>
      <c r="C1377">
        <v>0</v>
      </c>
      <c r="D1377">
        <v>5</v>
      </c>
      <c r="E1377">
        <v>1</v>
      </c>
      <c r="F1377">
        <v>0</v>
      </c>
      <c r="G1377" t="s">
        <v>53</v>
      </c>
      <c r="H1377">
        <f t="shared" si="483"/>
        <v>-1.375</v>
      </c>
      <c r="I1377">
        <v>337.20541730000002</v>
      </c>
      <c r="K1377">
        <v>2574681</v>
      </c>
      <c r="L1377">
        <v>3139566</v>
      </c>
      <c r="M1377">
        <v>2467224</v>
      </c>
      <c r="N1377" t="str">
        <f t="shared" si="484"/>
        <v>Yes</v>
      </c>
      <c r="O1377">
        <f t="shared" si="485"/>
        <v>2727157</v>
      </c>
      <c r="Q1377">
        <v>4230329</v>
      </c>
      <c r="R1377">
        <v>3838286</v>
      </c>
      <c r="S1377">
        <v>3809188</v>
      </c>
      <c r="T1377" t="str">
        <f t="shared" si="486"/>
        <v>Yes</v>
      </c>
      <c r="U1377">
        <f t="shared" si="487"/>
        <v>3959267.6666666665</v>
      </c>
      <c r="W1377">
        <f t="shared" si="488"/>
        <v>2.125</v>
      </c>
      <c r="X1377">
        <f t="shared" si="489"/>
        <v>0.3125</v>
      </c>
      <c r="Z1377" s="4">
        <f t="shared" si="490"/>
        <v>337.20541727990002</v>
      </c>
      <c r="AA1377">
        <f t="shared" si="491"/>
        <v>0</v>
      </c>
      <c r="AB1377">
        <f t="shared" si="492"/>
        <v>0</v>
      </c>
      <c r="AC1377">
        <f t="shared" si="493"/>
        <v>0</v>
      </c>
      <c r="AD1377">
        <f t="shared" si="494"/>
        <v>0</v>
      </c>
      <c r="AE1377" t="str">
        <f t="shared" si="495"/>
        <v>O</v>
      </c>
      <c r="AH1377">
        <f t="shared" si="496"/>
        <v>-0.28000000000000003</v>
      </c>
      <c r="AJ1377" t="str">
        <f t="shared" si="497"/>
        <v>----</v>
      </c>
      <c r="AK1377" t="str">
        <f t="shared" si="498"/>
        <v>----</v>
      </c>
      <c r="AL1377" t="str">
        <f t="shared" si="499"/>
        <v>----</v>
      </c>
      <c r="AM1377" t="str">
        <f t="shared" si="500"/>
        <v>AlipatNoN</v>
      </c>
      <c r="AN1377" t="str">
        <f t="shared" si="501"/>
        <v>----</v>
      </c>
      <c r="AO1377" t="str">
        <f t="shared" si="502"/>
        <v>----</v>
      </c>
      <c r="AQ1377" s="4">
        <f t="shared" si="503"/>
        <v>337.2833910674895</v>
      </c>
      <c r="AR1377" s="4">
        <f t="shared" si="504"/>
        <v>337</v>
      </c>
      <c r="AS1377" s="4">
        <f t="shared" si="505"/>
        <v>0.28339106748950371</v>
      </c>
    </row>
    <row r="1378" spans="1:45" x14ac:dyDescent="0.25">
      <c r="A1378">
        <v>16</v>
      </c>
      <c r="B1378">
        <v>34</v>
      </c>
      <c r="C1378">
        <v>0</v>
      </c>
      <c r="D1378">
        <v>6</v>
      </c>
      <c r="E1378">
        <v>1</v>
      </c>
      <c r="F1378">
        <v>0</v>
      </c>
      <c r="G1378" t="s">
        <v>53</v>
      </c>
      <c r="H1378">
        <f t="shared" si="483"/>
        <v>-1.25</v>
      </c>
      <c r="I1378">
        <v>353.20033189999998</v>
      </c>
      <c r="K1378">
        <v>5921814</v>
      </c>
      <c r="L1378">
        <v>5598597</v>
      </c>
      <c r="M1378">
        <v>4706433</v>
      </c>
      <c r="N1378" t="str">
        <f t="shared" si="484"/>
        <v>Yes</v>
      </c>
      <c r="O1378">
        <f t="shared" si="485"/>
        <v>5408948</v>
      </c>
      <c r="Q1378">
        <v>13270150</v>
      </c>
      <c r="R1378">
        <v>8528011</v>
      </c>
      <c r="S1378">
        <v>9787419</v>
      </c>
      <c r="T1378" t="str">
        <f t="shared" si="486"/>
        <v>Yes</v>
      </c>
      <c r="U1378">
        <f t="shared" si="487"/>
        <v>10528526.666666666</v>
      </c>
      <c r="W1378">
        <f t="shared" si="488"/>
        <v>2.125</v>
      </c>
      <c r="X1378">
        <f t="shared" si="489"/>
        <v>0.375</v>
      </c>
      <c r="Z1378" s="4">
        <f t="shared" si="490"/>
        <v>353.20033187989998</v>
      </c>
      <c r="AA1378">
        <f t="shared" si="491"/>
        <v>0</v>
      </c>
      <c r="AB1378">
        <f t="shared" si="492"/>
        <v>0</v>
      </c>
      <c r="AC1378">
        <f t="shared" si="493"/>
        <v>0</v>
      </c>
      <c r="AD1378">
        <f t="shared" si="494"/>
        <v>0</v>
      </c>
      <c r="AE1378" t="str">
        <f t="shared" si="495"/>
        <v>O</v>
      </c>
      <c r="AH1378">
        <f t="shared" si="496"/>
        <v>-0.33333333333333331</v>
      </c>
      <c r="AJ1378" t="str">
        <f t="shared" si="497"/>
        <v>----</v>
      </c>
      <c r="AK1378" t="str">
        <f t="shared" si="498"/>
        <v>----</v>
      </c>
      <c r="AL1378" t="str">
        <f t="shared" si="499"/>
        <v>----</v>
      </c>
      <c r="AM1378" t="str">
        <f t="shared" si="500"/>
        <v>AlipatNoN</v>
      </c>
      <c r="AN1378" t="str">
        <f t="shared" si="501"/>
        <v>----</v>
      </c>
      <c r="AO1378" t="str">
        <f t="shared" si="502"/>
        <v>----</v>
      </c>
      <c r="AQ1378" s="4">
        <f t="shared" si="503"/>
        <v>353.28200425597475</v>
      </c>
      <c r="AR1378" s="4">
        <f t="shared" si="504"/>
        <v>353</v>
      </c>
      <c r="AS1378" s="4">
        <f t="shared" si="505"/>
        <v>0.28200425597475487</v>
      </c>
    </row>
    <row r="1379" spans="1:45" x14ac:dyDescent="0.25">
      <c r="A1379">
        <v>17</v>
      </c>
      <c r="B1379">
        <v>26</v>
      </c>
      <c r="C1379">
        <v>0</v>
      </c>
      <c r="D1379">
        <v>5</v>
      </c>
      <c r="E1379">
        <v>0</v>
      </c>
      <c r="F1379">
        <v>0</v>
      </c>
      <c r="G1379" t="s">
        <v>53</v>
      </c>
      <c r="H1379">
        <f t="shared" si="483"/>
        <v>-0.9411764705882355</v>
      </c>
      <c r="I1379">
        <v>309.17074659999997</v>
      </c>
      <c r="K1379">
        <v>3214341</v>
      </c>
      <c r="L1379">
        <v>3499917</v>
      </c>
      <c r="M1379">
        <v>2861537</v>
      </c>
      <c r="N1379" t="str">
        <f t="shared" si="484"/>
        <v>Yes</v>
      </c>
      <c r="O1379">
        <f t="shared" si="485"/>
        <v>3191931.6666666665</v>
      </c>
      <c r="Q1379">
        <v>2087934</v>
      </c>
      <c r="R1379">
        <v>2886407</v>
      </c>
      <c r="S1379">
        <v>2317938</v>
      </c>
      <c r="T1379" t="str">
        <f t="shared" si="486"/>
        <v>Yes</v>
      </c>
      <c r="U1379">
        <f t="shared" si="487"/>
        <v>2430759.6666666665</v>
      </c>
      <c r="W1379">
        <f t="shared" si="488"/>
        <v>1.5294117647058822</v>
      </c>
      <c r="X1379">
        <f t="shared" si="489"/>
        <v>0.29411764705882354</v>
      </c>
      <c r="Z1379" s="4">
        <f t="shared" si="490"/>
        <v>309.17074657990003</v>
      </c>
      <c r="AA1379">
        <f t="shared" si="491"/>
        <v>5</v>
      </c>
      <c r="AB1379">
        <f t="shared" si="492"/>
        <v>0.29411764705882354</v>
      </c>
      <c r="AC1379">
        <f t="shared" si="493"/>
        <v>0.19230769230769232</v>
      </c>
      <c r="AD1379">
        <f t="shared" si="494"/>
        <v>1</v>
      </c>
      <c r="AE1379" t="str">
        <f t="shared" si="495"/>
        <v>O</v>
      </c>
      <c r="AH1379">
        <f t="shared" si="496"/>
        <v>0.17241379310344829</v>
      </c>
      <c r="AJ1379" t="str">
        <f t="shared" si="497"/>
        <v>----</v>
      </c>
      <c r="AK1379" t="str">
        <f t="shared" si="498"/>
        <v>----</v>
      </c>
      <c r="AL1379" t="str">
        <f t="shared" si="499"/>
        <v>----</v>
      </c>
      <c r="AM1379" t="str">
        <f t="shared" si="500"/>
        <v>AlipatNoN</v>
      </c>
      <c r="AN1379" t="str">
        <f t="shared" si="501"/>
        <v>----</v>
      </c>
      <c r="AO1379" t="str">
        <f t="shared" si="502"/>
        <v>----</v>
      </c>
      <c r="AQ1379" s="4">
        <f t="shared" si="503"/>
        <v>309.24223776268457</v>
      </c>
      <c r="AR1379" s="4">
        <f t="shared" si="504"/>
        <v>309</v>
      </c>
      <c r="AS1379" s="4">
        <f t="shared" si="505"/>
        <v>0.24223776268456731</v>
      </c>
    </row>
    <row r="1380" spans="1:45" x14ac:dyDescent="0.25">
      <c r="A1380">
        <v>17</v>
      </c>
      <c r="B1380">
        <v>26</v>
      </c>
      <c r="C1380">
        <v>0</v>
      </c>
      <c r="D1380">
        <v>6</v>
      </c>
      <c r="E1380">
        <v>0</v>
      </c>
      <c r="F1380">
        <v>0</v>
      </c>
      <c r="G1380" t="s">
        <v>53</v>
      </c>
      <c r="H1380">
        <f t="shared" si="483"/>
        <v>-0.82352941176470562</v>
      </c>
      <c r="I1380">
        <v>325.16566119999999</v>
      </c>
      <c r="K1380">
        <v>5242708</v>
      </c>
      <c r="L1380">
        <v>4691505</v>
      </c>
      <c r="M1380">
        <v>4753693</v>
      </c>
      <c r="N1380" t="str">
        <f t="shared" si="484"/>
        <v>Yes</v>
      </c>
      <c r="O1380">
        <f t="shared" si="485"/>
        <v>4895968.666666667</v>
      </c>
      <c r="Q1380">
        <v>3347828</v>
      </c>
      <c r="R1380">
        <v>3460417</v>
      </c>
      <c r="S1380">
        <v>3233219</v>
      </c>
      <c r="T1380" t="str">
        <f t="shared" si="486"/>
        <v>Yes</v>
      </c>
      <c r="U1380">
        <f t="shared" si="487"/>
        <v>3347154.6666666665</v>
      </c>
      <c r="W1380">
        <f t="shared" si="488"/>
        <v>1.5294117647058822</v>
      </c>
      <c r="X1380">
        <f t="shared" si="489"/>
        <v>0.35294117647058826</v>
      </c>
      <c r="Z1380" s="4">
        <f t="shared" si="490"/>
        <v>325.16566117989998</v>
      </c>
      <c r="AA1380">
        <f t="shared" si="491"/>
        <v>5</v>
      </c>
      <c r="AB1380">
        <f t="shared" si="492"/>
        <v>0.29411764705882354</v>
      </c>
      <c r="AC1380">
        <f t="shared" si="493"/>
        <v>0.19230769230769232</v>
      </c>
      <c r="AD1380">
        <f t="shared" si="494"/>
        <v>0.83333333333333337</v>
      </c>
      <c r="AE1380" t="str">
        <f t="shared" si="495"/>
        <v>O</v>
      </c>
      <c r="AH1380">
        <f t="shared" si="496"/>
        <v>0.14285714285714285</v>
      </c>
      <c r="AJ1380" t="str">
        <f t="shared" si="497"/>
        <v>----</v>
      </c>
      <c r="AK1380" t="str">
        <f t="shared" si="498"/>
        <v>----</v>
      </c>
      <c r="AL1380" t="str">
        <f t="shared" si="499"/>
        <v>----</v>
      </c>
      <c r="AM1380" t="str">
        <f t="shared" si="500"/>
        <v>AlipatNoN</v>
      </c>
      <c r="AN1380" t="str">
        <f t="shared" si="501"/>
        <v>----</v>
      </c>
      <c r="AO1380" t="str">
        <f t="shared" si="502"/>
        <v>----</v>
      </c>
      <c r="AQ1380" s="4">
        <f t="shared" si="503"/>
        <v>325.24085095116982</v>
      </c>
      <c r="AR1380" s="4">
        <f t="shared" si="504"/>
        <v>325</v>
      </c>
      <c r="AS1380" s="4">
        <f t="shared" si="505"/>
        <v>0.24085095116981847</v>
      </c>
    </row>
    <row r="1381" spans="1:45" x14ac:dyDescent="0.25">
      <c r="A1381">
        <v>17</v>
      </c>
      <c r="B1381">
        <v>26</v>
      </c>
      <c r="C1381">
        <v>0</v>
      </c>
      <c r="D1381">
        <v>7</v>
      </c>
      <c r="E1381">
        <v>0</v>
      </c>
      <c r="F1381">
        <v>0</v>
      </c>
      <c r="G1381" t="s">
        <v>53</v>
      </c>
      <c r="H1381">
        <f t="shared" si="483"/>
        <v>-0.70588235294117663</v>
      </c>
      <c r="I1381">
        <v>341.1605758</v>
      </c>
      <c r="K1381">
        <v>8151388</v>
      </c>
      <c r="L1381">
        <v>9278846</v>
      </c>
      <c r="M1381">
        <v>8474484</v>
      </c>
      <c r="N1381" t="str">
        <f t="shared" si="484"/>
        <v>Yes</v>
      </c>
      <c r="O1381">
        <f t="shared" si="485"/>
        <v>8634906</v>
      </c>
      <c r="Q1381">
        <v>6944830</v>
      </c>
      <c r="R1381">
        <v>7787299</v>
      </c>
      <c r="S1381">
        <v>8135512</v>
      </c>
      <c r="T1381" t="str">
        <f t="shared" si="486"/>
        <v>Yes</v>
      </c>
      <c r="U1381">
        <f t="shared" si="487"/>
        <v>7622547</v>
      </c>
      <c r="W1381">
        <f t="shared" si="488"/>
        <v>1.5294117647058822</v>
      </c>
      <c r="X1381">
        <f t="shared" si="489"/>
        <v>0.41176470588235292</v>
      </c>
      <c r="Z1381" s="4">
        <f t="shared" si="490"/>
        <v>341.1605757799</v>
      </c>
      <c r="AA1381">
        <f t="shared" si="491"/>
        <v>5</v>
      </c>
      <c r="AB1381">
        <f t="shared" si="492"/>
        <v>0.29411764705882354</v>
      </c>
      <c r="AC1381">
        <f t="shared" si="493"/>
        <v>0.19230769230769232</v>
      </c>
      <c r="AD1381">
        <f t="shared" si="494"/>
        <v>0.7142857142857143</v>
      </c>
      <c r="AE1381" t="str">
        <f t="shared" si="495"/>
        <v>O</v>
      </c>
      <c r="AH1381">
        <f t="shared" si="496"/>
        <v>0.1111111111111111</v>
      </c>
      <c r="AJ1381" t="str">
        <f t="shared" si="497"/>
        <v>----</v>
      </c>
      <c r="AK1381" t="str">
        <f t="shared" si="498"/>
        <v>----</v>
      </c>
      <c r="AL1381" t="str">
        <f t="shared" si="499"/>
        <v>----</v>
      </c>
      <c r="AM1381" t="str">
        <f t="shared" si="500"/>
        <v>AlipatNoN</v>
      </c>
      <c r="AN1381" t="str">
        <f t="shared" si="501"/>
        <v>----</v>
      </c>
      <c r="AO1381" t="str">
        <f t="shared" si="502"/>
        <v>----</v>
      </c>
      <c r="AQ1381" s="4">
        <f t="shared" si="503"/>
        <v>341.23946413965513</v>
      </c>
      <c r="AR1381" s="4">
        <f t="shared" si="504"/>
        <v>341</v>
      </c>
      <c r="AS1381" s="4">
        <f t="shared" si="505"/>
        <v>0.23946413965512647</v>
      </c>
    </row>
    <row r="1382" spans="1:45" x14ac:dyDescent="0.25">
      <c r="A1382">
        <v>17</v>
      </c>
      <c r="B1382">
        <v>26</v>
      </c>
      <c r="C1382">
        <v>0</v>
      </c>
      <c r="D1382">
        <v>8</v>
      </c>
      <c r="E1382">
        <v>0</v>
      </c>
      <c r="F1382">
        <v>0</v>
      </c>
      <c r="G1382" t="s">
        <v>53</v>
      </c>
      <c r="H1382">
        <f t="shared" si="483"/>
        <v>-0.58823529411764675</v>
      </c>
      <c r="I1382">
        <v>357.15549040000002</v>
      </c>
      <c r="K1382">
        <v>9469342</v>
      </c>
      <c r="L1382">
        <v>9901509</v>
      </c>
      <c r="M1382">
        <v>9064734</v>
      </c>
      <c r="N1382" t="str">
        <f t="shared" si="484"/>
        <v>Yes</v>
      </c>
      <c r="O1382">
        <f t="shared" si="485"/>
        <v>9478528.333333334</v>
      </c>
      <c r="Q1382">
        <v>13592823</v>
      </c>
      <c r="R1382">
        <v>12318057</v>
      </c>
      <c r="S1382">
        <v>13282479</v>
      </c>
      <c r="T1382" t="str">
        <f t="shared" si="486"/>
        <v>Yes</v>
      </c>
      <c r="U1382">
        <f t="shared" si="487"/>
        <v>13064453</v>
      </c>
      <c r="W1382">
        <f t="shared" si="488"/>
        <v>1.5294117647058822</v>
      </c>
      <c r="X1382">
        <f t="shared" si="489"/>
        <v>0.47058823529411764</v>
      </c>
      <c r="Z1382" s="4">
        <f t="shared" si="490"/>
        <v>357.15549037990002</v>
      </c>
      <c r="AA1382">
        <f t="shared" si="491"/>
        <v>5</v>
      </c>
      <c r="AB1382">
        <f t="shared" si="492"/>
        <v>0.29411764705882354</v>
      </c>
      <c r="AC1382">
        <f t="shared" si="493"/>
        <v>0.19230769230769232</v>
      </c>
      <c r="AD1382">
        <f t="shared" si="494"/>
        <v>0.625</v>
      </c>
      <c r="AE1382" t="str">
        <f t="shared" si="495"/>
        <v>O</v>
      </c>
      <c r="AH1382">
        <f t="shared" si="496"/>
        <v>7.6923076923076927E-2</v>
      </c>
      <c r="AJ1382" t="str">
        <f t="shared" si="497"/>
        <v>----</v>
      </c>
      <c r="AK1382" t="str">
        <f t="shared" si="498"/>
        <v>----</v>
      </c>
      <c r="AL1382" t="str">
        <f t="shared" si="499"/>
        <v>----</v>
      </c>
      <c r="AM1382" t="str">
        <f t="shared" si="500"/>
        <v>AlipatNoN</v>
      </c>
      <c r="AN1382" t="str">
        <f t="shared" si="501"/>
        <v>----</v>
      </c>
      <c r="AO1382" t="str">
        <f t="shared" si="502"/>
        <v>----</v>
      </c>
      <c r="AQ1382" s="4">
        <f t="shared" si="503"/>
        <v>357.23807732814049</v>
      </c>
      <c r="AR1382" s="4">
        <f t="shared" si="504"/>
        <v>357</v>
      </c>
      <c r="AS1382" s="4">
        <f t="shared" si="505"/>
        <v>0.23807732814049132</v>
      </c>
    </row>
    <row r="1383" spans="1:45" x14ac:dyDescent="0.25">
      <c r="A1383">
        <v>17</v>
      </c>
      <c r="B1383">
        <v>26</v>
      </c>
      <c r="C1383">
        <v>0</v>
      </c>
      <c r="D1383">
        <v>9</v>
      </c>
      <c r="E1383">
        <v>0</v>
      </c>
      <c r="F1383">
        <v>0</v>
      </c>
      <c r="G1383" t="s">
        <v>53</v>
      </c>
      <c r="H1383">
        <f t="shared" si="483"/>
        <v>-0.47058823529411775</v>
      </c>
      <c r="I1383">
        <v>373.15040499999998</v>
      </c>
      <c r="K1383">
        <v>7548193</v>
      </c>
      <c r="L1383">
        <v>7388964</v>
      </c>
      <c r="M1383">
        <v>7326691</v>
      </c>
      <c r="N1383" t="str">
        <f t="shared" si="484"/>
        <v>Yes</v>
      </c>
      <c r="O1383">
        <f t="shared" si="485"/>
        <v>7421282.666666667</v>
      </c>
      <c r="Q1383">
        <v>17998658</v>
      </c>
      <c r="R1383">
        <v>14526871</v>
      </c>
      <c r="S1383">
        <v>16471936</v>
      </c>
      <c r="T1383" t="str">
        <f t="shared" si="486"/>
        <v>Yes</v>
      </c>
      <c r="U1383">
        <f t="shared" si="487"/>
        <v>16332488.333333334</v>
      </c>
      <c r="W1383">
        <f t="shared" si="488"/>
        <v>1.5294117647058822</v>
      </c>
      <c r="X1383">
        <f t="shared" si="489"/>
        <v>0.52941176470588236</v>
      </c>
      <c r="Z1383" s="4">
        <f t="shared" si="490"/>
        <v>373.15040497989997</v>
      </c>
      <c r="AA1383">
        <f t="shared" si="491"/>
        <v>5</v>
      </c>
      <c r="AB1383">
        <f t="shared" si="492"/>
        <v>0.29411764705882354</v>
      </c>
      <c r="AC1383">
        <f t="shared" si="493"/>
        <v>0.19230769230769232</v>
      </c>
      <c r="AD1383">
        <f t="shared" si="494"/>
        <v>0.55555555555555558</v>
      </c>
      <c r="AE1383" t="str">
        <f t="shared" si="495"/>
        <v>O</v>
      </c>
      <c r="AH1383">
        <f t="shared" si="496"/>
        <v>0.04</v>
      </c>
      <c r="AJ1383" t="str">
        <f t="shared" si="497"/>
        <v>----</v>
      </c>
      <c r="AK1383" t="str">
        <f t="shared" si="498"/>
        <v>----</v>
      </c>
      <c r="AL1383" t="str">
        <f t="shared" si="499"/>
        <v>----</v>
      </c>
      <c r="AM1383" t="str">
        <f t="shared" si="500"/>
        <v>AlipatNoN</v>
      </c>
      <c r="AN1383" t="str">
        <f t="shared" si="501"/>
        <v>----</v>
      </c>
      <c r="AO1383" t="str">
        <f t="shared" si="502"/>
        <v>----</v>
      </c>
      <c r="AQ1383" s="4">
        <f t="shared" si="503"/>
        <v>373.23669051662574</v>
      </c>
      <c r="AR1383" s="4">
        <f t="shared" si="504"/>
        <v>373</v>
      </c>
      <c r="AS1383" s="4">
        <f t="shared" si="505"/>
        <v>0.23669051662574248</v>
      </c>
    </row>
    <row r="1384" spans="1:45" x14ac:dyDescent="0.25">
      <c r="A1384">
        <v>17</v>
      </c>
      <c r="B1384">
        <v>26</v>
      </c>
      <c r="C1384">
        <v>0</v>
      </c>
      <c r="D1384">
        <v>10</v>
      </c>
      <c r="E1384">
        <v>0</v>
      </c>
      <c r="F1384">
        <v>0</v>
      </c>
      <c r="G1384" t="s">
        <v>53</v>
      </c>
      <c r="H1384">
        <f t="shared" si="483"/>
        <v>-0.35294117647058787</v>
      </c>
      <c r="I1384">
        <v>389.14531959999999</v>
      </c>
      <c r="K1384">
        <v>3654169</v>
      </c>
      <c r="L1384">
        <v>3305047</v>
      </c>
      <c r="M1384">
        <v>3193340</v>
      </c>
      <c r="N1384" t="str">
        <f t="shared" si="484"/>
        <v>Yes</v>
      </c>
      <c r="O1384">
        <f t="shared" si="485"/>
        <v>3384185.3333333335</v>
      </c>
      <c r="Q1384">
        <v>13075166</v>
      </c>
      <c r="R1384">
        <v>9677605</v>
      </c>
      <c r="S1384">
        <v>12228544</v>
      </c>
      <c r="T1384" t="str">
        <f t="shared" si="486"/>
        <v>Yes</v>
      </c>
      <c r="U1384">
        <f t="shared" si="487"/>
        <v>11660438.333333334</v>
      </c>
      <c r="W1384">
        <f t="shared" si="488"/>
        <v>1.5294117647058822</v>
      </c>
      <c r="X1384">
        <f t="shared" si="489"/>
        <v>0.58823529411764708</v>
      </c>
      <c r="Z1384" s="4">
        <f t="shared" si="490"/>
        <v>389.14531957989999</v>
      </c>
      <c r="AA1384">
        <f t="shared" si="491"/>
        <v>5</v>
      </c>
      <c r="AB1384">
        <f t="shared" si="492"/>
        <v>0.29411764705882354</v>
      </c>
      <c r="AC1384">
        <f t="shared" si="493"/>
        <v>0.19230769230769232</v>
      </c>
      <c r="AD1384">
        <f t="shared" si="494"/>
        <v>0.5</v>
      </c>
      <c r="AE1384" t="str">
        <f t="shared" si="495"/>
        <v>O</v>
      </c>
      <c r="AH1384">
        <f t="shared" si="496"/>
        <v>0</v>
      </c>
      <c r="AJ1384" t="str">
        <f t="shared" si="497"/>
        <v>----</v>
      </c>
      <c r="AK1384" t="str">
        <f t="shared" si="498"/>
        <v>----</v>
      </c>
      <c r="AL1384" t="str">
        <f t="shared" si="499"/>
        <v>----</v>
      </c>
      <c r="AM1384" t="str">
        <f t="shared" si="500"/>
        <v>AlipatNoN</v>
      </c>
      <c r="AN1384" t="str">
        <f t="shared" si="501"/>
        <v>----</v>
      </c>
      <c r="AO1384" t="str">
        <f t="shared" si="502"/>
        <v>----</v>
      </c>
      <c r="AQ1384" s="4">
        <f t="shared" si="503"/>
        <v>389.23530370511105</v>
      </c>
      <c r="AR1384" s="4">
        <f t="shared" si="504"/>
        <v>389</v>
      </c>
      <c r="AS1384" s="4">
        <f t="shared" si="505"/>
        <v>0.23530370511105048</v>
      </c>
    </row>
    <row r="1385" spans="1:45" x14ac:dyDescent="0.25">
      <c r="A1385">
        <v>17</v>
      </c>
      <c r="B1385">
        <v>28</v>
      </c>
      <c r="C1385">
        <v>0</v>
      </c>
      <c r="D1385">
        <v>3</v>
      </c>
      <c r="E1385">
        <v>1</v>
      </c>
      <c r="F1385">
        <v>0</v>
      </c>
      <c r="G1385" t="s">
        <v>53</v>
      </c>
      <c r="H1385">
        <f t="shared" si="483"/>
        <v>-1.1764705882352944</v>
      </c>
      <c r="I1385">
        <v>311.16863810000001</v>
      </c>
      <c r="K1385">
        <v>7463677</v>
      </c>
      <c r="L1385">
        <v>6942401</v>
      </c>
      <c r="M1385">
        <v>8354593</v>
      </c>
      <c r="N1385" t="str">
        <f t="shared" si="484"/>
        <v>Yes</v>
      </c>
      <c r="O1385">
        <f t="shared" si="485"/>
        <v>7586890.333333333</v>
      </c>
      <c r="Q1385">
        <v>16507654</v>
      </c>
      <c r="R1385">
        <v>15619108</v>
      </c>
      <c r="S1385">
        <v>15563925</v>
      </c>
      <c r="T1385" t="str">
        <f t="shared" si="486"/>
        <v>Yes</v>
      </c>
      <c r="U1385">
        <f t="shared" si="487"/>
        <v>15896895.666666666</v>
      </c>
      <c r="W1385">
        <f t="shared" si="488"/>
        <v>1.6470588235294117</v>
      </c>
      <c r="X1385">
        <f t="shared" si="489"/>
        <v>0.17647058823529413</v>
      </c>
      <c r="Z1385" s="4">
        <f t="shared" si="490"/>
        <v>311.16863807990001</v>
      </c>
      <c r="AA1385">
        <f t="shared" si="491"/>
        <v>4</v>
      </c>
      <c r="AB1385">
        <f t="shared" si="492"/>
        <v>0.23529411764705882</v>
      </c>
      <c r="AC1385">
        <f t="shared" si="493"/>
        <v>0.14285714285714285</v>
      </c>
      <c r="AD1385">
        <f t="shared" si="494"/>
        <v>1.3333333333333333</v>
      </c>
      <c r="AE1385" t="str">
        <f t="shared" si="495"/>
        <v>O</v>
      </c>
      <c r="AH1385">
        <f t="shared" si="496"/>
        <v>0.10344827586206896</v>
      </c>
      <c r="AJ1385" t="str">
        <f t="shared" si="497"/>
        <v>----</v>
      </c>
      <c r="AK1385" t="str">
        <f t="shared" si="498"/>
        <v>----</v>
      </c>
      <c r="AL1385" t="str">
        <f t="shared" si="499"/>
        <v>----</v>
      </c>
      <c r="AM1385" t="str">
        <f t="shared" si="500"/>
        <v>AlipatNoN</v>
      </c>
      <c r="AN1385" t="str">
        <f t="shared" si="501"/>
        <v>----</v>
      </c>
      <c r="AO1385" t="str">
        <f t="shared" si="502"/>
        <v>----</v>
      </c>
      <c r="AQ1385" s="4">
        <f t="shared" si="503"/>
        <v>311.24059124567611</v>
      </c>
      <c r="AR1385" s="4">
        <f t="shared" si="504"/>
        <v>311</v>
      </c>
      <c r="AS1385" s="4">
        <f t="shared" si="505"/>
        <v>0.24059124567611434</v>
      </c>
    </row>
    <row r="1386" spans="1:45" x14ac:dyDescent="0.25">
      <c r="A1386">
        <v>17</v>
      </c>
      <c r="B1386">
        <v>28</v>
      </c>
      <c r="C1386">
        <v>0</v>
      </c>
      <c r="D1386">
        <v>6</v>
      </c>
      <c r="E1386">
        <v>0</v>
      </c>
      <c r="F1386">
        <v>0</v>
      </c>
      <c r="G1386" t="s">
        <v>53</v>
      </c>
      <c r="H1386">
        <f t="shared" si="483"/>
        <v>-0.9411764705882355</v>
      </c>
      <c r="I1386">
        <v>327.18131119999998</v>
      </c>
      <c r="K1386">
        <v>3897548</v>
      </c>
      <c r="L1386">
        <v>4465590</v>
      </c>
      <c r="M1386">
        <v>3724478</v>
      </c>
      <c r="N1386" t="str">
        <f t="shared" si="484"/>
        <v>Yes</v>
      </c>
      <c r="O1386">
        <f t="shared" si="485"/>
        <v>4029205.3333333335</v>
      </c>
      <c r="Q1386">
        <v>2171869</v>
      </c>
      <c r="R1386">
        <v>2837704</v>
      </c>
      <c r="S1386">
        <v>2845000</v>
      </c>
      <c r="T1386" t="str">
        <f t="shared" si="486"/>
        <v>Yes</v>
      </c>
      <c r="U1386">
        <f t="shared" si="487"/>
        <v>2618191</v>
      </c>
      <c r="W1386">
        <f t="shared" si="488"/>
        <v>1.6470588235294117</v>
      </c>
      <c r="X1386">
        <f t="shared" si="489"/>
        <v>0.35294117647058826</v>
      </c>
      <c r="Z1386" s="4">
        <f t="shared" si="490"/>
        <v>327.18131117989998</v>
      </c>
      <c r="AA1386">
        <f t="shared" si="491"/>
        <v>4</v>
      </c>
      <c r="AB1386">
        <f t="shared" si="492"/>
        <v>0.23529411764705882</v>
      </c>
      <c r="AC1386">
        <f t="shared" si="493"/>
        <v>0.14285714285714285</v>
      </c>
      <c r="AD1386">
        <f t="shared" si="494"/>
        <v>0.66666666666666663</v>
      </c>
      <c r="AE1386" t="str">
        <f t="shared" si="495"/>
        <v>O</v>
      </c>
      <c r="AH1386">
        <f t="shared" si="496"/>
        <v>7.1428571428571425E-2</v>
      </c>
      <c r="AJ1386" t="str">
        <f t="shared" si="497"/>
        <v>----</v>
      </c>
      <c r="AK1386" t="str">
        <f t="shared" si="498"/>
        <v>----</v>
      </c>
      <c r="AL1386" t="str">
        <f t="shared" si="499"/>
        <v>----</v>
      </c>
      <c r="AM1386" t="str">
        <f t="shared" si="500"/>
        <v>AlipatNoN</v>
      </c>
      <c r="AN1386" t="str">
        <f t="shared" si="501"/>
        <v>----</v>
      </c>
      <c r="AO1386" t="str">
        <f t="shared" si="502"/>
        <v>----</v>
      </c>
      <c r="AQ1386" s="4">
        <f t="shared" si="503"/>
        <v>327.25696704055304</v>
      </c>
      <c r="AR1386" s="4">
        <f t="shared" si="504"/>
        <v>327</v>
      </c>
      <c r="AS1386" s="4">
        <f t="shared" si="505"/>
        <v>0.25696704055303599</v>
      </c>
    </row>
    <row r="1387" spans="1:45" x14ac:dyDescent="0.25">
      <c r="A1387">
        <v>17</v>
      </c>
      <c r="B1387">
        <v>28</v>
      </c>
      <c r="C1387">
        <v>0</v>
      </c>
      <c r="D1387">
        <v>7</v>
      </c>
      <c r="E1387">
        <v>0</v>
      </c>
      <c r="F1387">
        <v>0</v>
      </c>
      <c r="G1387" t="s">
        <v>53</v>
      </c>
      <c r="H1387">
        <f t="shared" si="483"/>
        <v>-0.82352941176470562</v>
      </c>
      <c r="I1387">
        <v>343.1762258</v>
      </c>
      <c r="K1387">
        <v>6413199</v>
      </c>
      <c r="L1387">
        <v>6748002</v>
      </c>
      <c r="M1387">
        <v>5888385</v>
      </c>
      <c r="N1387" t="str">
        <f t="shared" si="484"/>
        <v>Yes</v>
      </c>
      <c r="O1387">
        <f t="shared" si="485"/>
        <v>6349862</v>
      </c>
      <c r="Q1387">
        <v>4687394</v>
      </c>
      <c r="R1387">
        <v>5971250</v>
      </c>
      <c r="S1387">
        <v>5701971</v>
      </c>
      <c r="T1387" t="str">
        <f t="shared" si="486"/>
        <v>Yes</v>
      </c>
      <c r="U1387">
        <f t="shared" si="487"/>
        <v>5453538.333333333</v>
      </c>
      <c r="W1387">
        <f t="shared" si="488"/>
        <v>1.6470588235294117</v>
      </c>
      <c r="X1387">
        <f t="shared" si="489"/>
        <v>0.41176470588235292</v>
      </c>
      <c r="Z1387" s="4">
        <f t="shared" si="490"/>
        <v>343.17622577989999</v>
      </c>
      <c r="AA1387">
        <f t="shared" si="491"/>
        <v>4</v>
      </c>
      <c r="AB1387">
        <f t="shared" si="492"/>
        <v>0.23529411764705882</v>
      </c>
      <c r="AC1387">
        <f t="shared" si="493"/>
        <v>0.14285714285714285</v>
      </c>
      <c r="AD1387">
        <f t="shared" si="494"/>
        <v>0.5714285714285714</v>
      </c>
      <c r="AE1387" t="str">
        <f t="shared" si="495"/>
        <v>O</v>
      </c>
      <c r="AH1387">
        <f t="shared" si="496"/>
        <v>3.7037037037037035E-2</v>
      </c>
      <c r="AJ1387" t="str">
        <f t="shared" si="497"/>
        <v>----</v>
      </c>
      <c r="AK1387" t="str">
        <f t="shared" si="498"/>
        <v>----</v>
      </c>
      <c r="AL1387" t="str">
        <f t="shared" si="499"/>
        <v>----</v>
      </c>
      <c r="AM1387" t="str">
        <f t="shared" si="500"/>
        <v>AlipatNoN</v>
      </c>
      <c r="AN1387" t="str">
        <f t="shared" si="501"/>
        <v>----</v>
      </c>
      <c r="AO1387" t="str">
        <f t="shared" si="502"/>
        <v>----</v>
      </c>
      <c r="AQ1387" s="4">
        <f t="shared" si="503"/>
        <v>343.25558022903834</v>
      </c>
      <c r="AR1387" s="4">
        <f t="shared" si="504"/>
        <v>343</v>
      </c>
      <c r="AS1387" s="4">
        <f t="shared" si="505"/>
        <v>0.25558022903834399</v>
      </c>
    </row>
    <row r="1388" spans="1:45" x14ac:dyDescent="0.25">
      <c r="A1388">
        <v>17</v>
      </c>
      <c r="B1388">
        <v>28</v>
      </c>
      <c r="C1388">
        <v>0</v>
      </c>
      <c r="D1388">
        <v>8</v>
      </c>
      <c r="E1388">
        <v>0</v>
      </c>
      <c r="F1388">
        <v>0</v>
      </c>
      <c r="G1388" t="s">
        <v>53</v>
      </c>
      <c r="H1388">
        <f t="shared" si="483"/>
        <v>-0.70588235294117663</v>
      </c>
      <c r="I1388">
        <v>359.17114040000001</v>
      </c>
      <c r="K1388">
        <v>7305349</v>
      </c>
      <c r="L1388">
        <v>8609783</v>
      </c>
      <c r="M1388">
        <v>8135552</v>
      </c>
      <c r="N1388" t="str">
        <f t="shared" si="484"/>
        <v>Yes</v>
      </c>
      <c r="O1388">
        <f t="shared" si="485"/>
        <v>8016894.666666667</v>
      </c>
      <c r="Q1388">
        <v>9661254</v>
      </c>
      <c r="R1388">
        <v>8212465</v>
      </c>
      <c r="S1388">
        <v>10450702</v>
      </c>
      <c r="T1388" t="str">
        <f t="shared" si="486"/>
        <v>Yes</v>
      </c>
      <c r="U1388">
        <f t="shared" si="487"/>
        <v>9441473.666666666</v>
      </c>
      <c r="W1388">
        <f t="shared" si="488"/>
        <v>1.6470588235294117</v>
      </c>
      <c r="X1388">
        <f t="shared" si="489"/>
        <v>0.47058823529411764</v>
      </c>
      <c r="Z1388" s="4">
        <f t="shared" si="490"/>
        <v>359.17114037990001</v>
      </c>
      <c r="AA1388">
        <f t="shared" si="491"/>
        <v>4</v>
      </c>
      <c r="AB1388">
        <f t="shared" si="492"/>
        <v>0.23529411764705882</v>
      </c>
      <c r="AC1388">
        <f t="shared" si="493"/>
        <v>0.14285714285714285</v>
      </c>
      <c r="AD1388">
        <f t="shared" si="494"/>
        <v>0.5</v>
      </c>
      <c r="AE1388" t="str">
        <f t="shared" si="495"/>
        <v>O</v>
      </c>
      <c r="AH1388">
        <f t="shared" si="496"/>
        <v>0</v>
      </c>
      <c r="AJ1388" t="str">
        <f t="shared" si="497"/>
        <v>----</v>
      </c>
      <c r="AK1388" t="str">
        <f t="shared" si="498"/>
        <v>----</v>
      </c>
      <c r="AL1388" t="str">
        <f t="shared" si="499"/>
        <v>----</v>
      </c>
      <c r="AM1388" t="str">
        <f t="shared" si="500"/>
        <v>AlipatNoN</v>
      </c>
      <c r="AN1388" t="str">
        <f t="shared" si="501"/>
        <v>----</v>
      </c>
      <c r="AO1388" t="str">
        <f t="shared" si="502"/>
        <v>----</v>
      </c>
      <c r="AQ1388" s="4">
        <f t="shared" si="503"/>
        <v>359.25419341752365</v>
      </c>
      <c r="AR1388" s="4">
        <f t="shared" si="504"/>
        <v>359</v>
      </c>
      <c r="AS1388" s="4">
        <f t="shared" si="505"/>
        <v>0.25419341752365199</v>
      </c>
    </row>
    <row r="1389" spans="1:45" x14ac:dyDescent="0.25">
      <c r="A1389">
        <v>17</v>
      </c>
      <c r="B1389">
        <v>28</v>
      </c>
      <c r="C1389">
        <v>0</v>
      </c>
      <c r="D1389">
        <v>9</v>
      </c>
      <c r="E1389">
        <v>0</v>
      </c>
      <c r="F1389">
        <v>0</v>
      </c>
      <c r="G1389" t="s">
        <v>53</v>
      </c>
      <c r="H1389">
        <f t="shared" si="483"/>
        <v>-0.58823529411764675</v>
      </c>
      <c r="I1389">
        <v>375.16605499999997</v>
      </c>
      <c r="K1389">
        <v>6053896</v>
      </c>
      <c r="L1389">
        <v>5805375</v>
      </c>
      <c r="M1389">
        <v>5913124</v>
      </c>
      <c r="N1389" t="str">
        <f t="shared" si="484"/>
        <v>Yes</v>
      </c>
      <c r="O1389">
        <f t="shared" si="485"/>
        <v>5924131.666666667</v>
      </c>
      <c r="Q1389">
        <v>12385654</v>
      </c>
      <c r="R1389">
        <v>11508746</v>
      </c>
      <c r="S1389">
        <v>11966918</v>
      </c>
      <c r="T1389" t="str">
        <f t="shared" si="486"/>
        <v>Yes</v>
      </c>
      <c r="U1389">
        <f t="shared" si="487"/>
        <v>11953772.666666666</v>
      </c>
      <c r="W1389">
        <f t="shared" si="488"/>
        <v>1.6470588235294117</v>
      </c>
      <c r="X1389">
        <f t="shared" si="489"/>
        <v>0.52941176470588236</v>
      </c>
      <c r="Z1389" s="4">
        <f t="shared" si="490"/>
        <v>375.16605497990003</v>
      </c>
      <c r="AA1389">
        <f t="shared" si="491"/>
        <v>4</v>
      </c>
      <c r="AB1389">
        <f t="shared" si="492"/>
        <v>0.23529411764705882</v>
      </c>
      <c r="AC1389">
        <f t="shared" si="493"/>
        <v>0.14285714285714285</v>
      </c>
      <c r="AD1389">
        <f t="shared" si="494"/>
        <v>0.44444444444444442</v>
      </c>
      <c r="AE1389" t="str">
        <f t="shared" si="495"/>
        <v>O</v>
      </c>
      <c r="AH1389">
        <f t="shared" si="496"/>
        <v>-0.04</v>
      </c>
      <c r="AJ1389" t="str">
        <f t="shared" si="497"/>
        <v>----</v>
      </c>
      <c r="AK1389" t="str">
        <f t="shared" si="498"/>
        <v>----</v>
      </c>
      <c r="AL1389" t="str">
        <f t="shared" si="499"/>
        <v>----</v>
      </c>
      <c r="AM1389" t="str">
        <f t="shared" si="500"/>
        <v>AlipatNoN</v>
      </c>
      <c r="AN1389" t="str">
        <f t="shared" si="501"/>
        <v>----</v>
      </c>
      <c r="AO1389" t="str">
        <f t="shared" si="502"/>
        <v>----</v>
      </c>
      <c r="AQ1389" s="4">
        <f t="shared" si="503"/>
        <v>375.25280660600896</v>
      </c>
      <c r="AR1389" s="4">
        <f t="shared" si="504"/>
        <v>375</v>
      </c>
      <c r="AS1389" s="4">
        <f t="shared" si="505"/>
        <v>0.25280660600895999</v>
      </c>
    </row>
    <row r="1390" spans="1:45" x14ac:dyDescent="0.25">
      <c r="A1390">
        <v>17</v>
      </c>
      <c r="B1390">
        <v>28</v>
      </c>
      <c r="C1390">
        <v>0</v>
      </c>
      <c r="D1390">
        <v>10</v>
      </c>
      <c r="E1390">
        <v>0</v>
      </c>
      <c r="F1390">
        <v>0</v>
      </c>
      <c r="G1390" t="s">
        <v>53</v>
      </c>
      <c r="H1390">
        <f t="shared" si="483"/>
        <v>-0.47058823529411775</v>
      </c>
      <c r="I1390">
        <v>391.16096959999999</v>
      </c>
      <c r="K1390">
        <v>3756100</v>
      </c>
      <c r="L1390">
        <v>3897327</v>
      </c>
      <c r="M1390">
        <v>4059554</v>
      </c>
      <c r="N1390" t="str">
        <f t="shared" si="484"/>
        <v>Yes</v>
      </c>
      <c r="O1390">
        <f t="shared" si="485"/>
        <v>3904327</v>
      </c>
      <c r="Q1390">
        <v>9403501</v>
      </c>
      <c r="R1390">
        <v>8936690</v>
      </c>
      <c r="S1390">
        <v>9924970</v>
      </c>
      <c r="T1390" t="str">
        <f t="shared" si="486"/>
        <v>Yes</v>
      </c>
      <c r="U1390">
        <f t="shared" si="487"/>
        <v>9421720.333333334</v>
      </c>
      <c r="W1390">
        <f t="shared" si="488"/>
        <v>1.6470588235294117</v>
      </c>
      <c r="X1390">
        <f t="shared" si="489"/>
        <v>0.58823529411764708</v>
      </c>
      <c r="Z1390" s="4">
        <f t="shared" si="490"/>
        <v>391.16096957989998</v>
      </c>
      <c r="AA1390">
        <f t="shared" si="491"/>
        <v>4</v>
      </c>
      <c r="AB1390">
        <f t="shared" si="492"/>
        <v>0.23529411764705882</v>
      </c>
      <c r="AC1390">
        <f t="shared" si="493"/>
        <v>0.14285714285714285</v>
      </c>
      <c r="AD1390">
        <f t="shared" si="494"/>
        <v>0.4</v>
      </c>
      <c r="AE1390" t="str">
        <f t="shared" si="495"/>
        <v>O</v>
      </c>
      <c r="AH1390">
        <f t="shared" si="496"/>
        <v>-8.3333333333333329E-2</v>
      </c>
      <c r="AJ1390" t="str">
        <f t="shared" si="497"/>
        <v>----</v>
      </c>
      <c r="AK1390" t="str">
        <f t="shared" si="498"/>
        <v>----</v>
      </c>
      <c r="AL1390" t="str">
        <f t="shared" si="499"/>
        <v>----</v>
      </c>
      <c r="AM1390" t="str">
        <f t="shared" si="500"/>
        <v>AlipatNoN</v>
      </c>
      <c r="AN1390" t="str">
        <f t="shared" si="501"/>
        <v>----</v>
      </c>
      <c r="AO1390" t="str">
        <f t="shared" si="502"/>
        <v>----</v>
      </c>
      <c r="AQ1390" s="4">
        <f t="shared" si="503"/>
        <v>391.25141979449421</v>
      </c>
      <c r="AR1390" s="4">
        <f t="shared" si="504"/>
        <v>391</v>
      </c>
      <c r="AS1390" s="4">
        <f t="shared" si="505"/>
        <v>0.25141979449421115</v>
      </c>
    </row>
    <row r="1391" spans="1:45" x14ac:dyDescent="0.25">
      <c r="A1391">
        <v>17</v>
      </c>
      <c r="B1391">
        <v>30</v>
      </c>
      <c r="C1391">
        <v>0</v>
      </c>
      <c r="D1391">
        <v>6</v>
      </c>
      <c r="E1391">
        <v>0</v>
      </c>
      <c r="F1391">
        <v>0</v>
      </c>
      <c r="G1391" t="s">
        <v>53</v>
      </c>
      <c r="H1391">
        <f t="shared" si="483"/>
        <v>-1.0588235294117645</v>
      </c>
      <c r="I1391">
        <v>329.19696119999998</v>
      </c>
      <c r="K1391">
        <v>3642968</v>
      </c>
      <c r="L1391">
        <v>4101958</v>
      </c>
      <c r="M1391">
        <v>3791467</v>
      </c>
      <c r="N1391" t="str">
        <f t="shared" si="484"/>
        <v>Yes</v>
      </c>
      <c r="O1391">
        <f t="shared" si="485"/>
        <v>3845464.3333333335</v>
      </c>
      <c r="Q1391">
        <v>1615700</v>
      </c>
      <c r="R1391">
        <v>2765406</v>
      </c>
      <c r="S1391">
        <v>1875418</v>
      </c>
      <c r="T1391" t="str">
        <f t="shared" si="486"/>
        <v>Yes</v>
      </c>
      <c r="U1391">
        <f t="shared" si="487"/>
        <v>2085508</v>
      </c>
      <c r="W1391">
        <f t="shared" si="488"/>
        <v>1.7647058823529411</v>
      </c>
      <c r="X1391">
        <f t="shared" si="489"/>
        <v>0.35294117647058826</v>
      </c>
      <c r="Z1391" s="4">
        <f t="shared" si="490"/>
        <v>329.19696117989997</v>
      </c>
      <c r="AA1391">
        <f t="shared" si="491"/>
        <v>3</v>
      </c>
      <c r="AB1391">
        <f t="shared" si="492"/>
        <v>0.17647058823529413</v>
      </c>
      <c r="AC1391">
        <f t="shared" si="493"/>
        <v>0.1</v>
      </c>
      <c r="AD1391">
        <f t="shared" si="494"/>
        <v>0.5</v>
      </c>
      <c r="AE1391" t="str">
        <f t="shared" si="495"/>
        <v>O</v>
      </c>
      <c r="AH1391">
        <f t="shared" si="496"/>
        <v>0</v>
      </c>
      <c r="AJ1391" t="str">
        <f t="shared" si="497"/>
        <v>----</v>
      </c>
      <c r="AK1391" t="str">
        <f t="shared" si="498"/>
        <v>----</v>
      </c>
      <c r="AL1391" t="str">
        <f t="shared" si="499"/>
        <v>----</v>
      </c>
      <c r="AM1391" t="str">
        <f t="shared" si="500"/>
        <v>AlipatNoN</v>
      </c>
      <c r="AN1391" t="str">
        <f t="shared" si="501"/>
        <v>----</v>
      </c>
      <c r="AO1391" t="str">
        <f t="shared" si="502"/>
        <v>----</v>
      </c>
      <c r="AQ1391" s="4">
        <f t="shared" si="503"/>
        <v>329.27308312993625</v>
      </c>
      <c r="AR1391" s="4">
        <f t="shared" si="504"/>
        <v>329</v>
      </c>
      <c r="AS1391" s="4">
        <f t="shared" si="505"/>
        <v>0.2730831299362535</v>
      </c>
    </row>
    <row r="1392" spans="1:45" x14ac:dyDescent="0.25">
      <c r="A1392">
        <v>17</v>
      </c>
      <c r="B1392">
        <v>30</v>
      </c>
      <c r="C1392">
        <v>0</v>
      </c>
      <c r="D1392">
        <v>7</v>
      </c>
      <c r="E1392">
        <v>0</v>
      </c>
      <c r="F1392">
        <v>0</v>
      </c>
      <c r="G1392" t="s">
        <v>53</v>
      </c>
      <c r="H1392">
        <f t="shared" si="483"/>
        <v>-0.9411764705882355</v>
      </c>
      <c r="I1392">
        <v>345.19187579999999</v>
      </c>
      <c r="K1392">
        <v>3896285</v>
      </c>
      <c r="L1392">
        <v>4658516</v>
      </c>
      <c r="M1392">
        <v>4284316</v>
      </c>
      <c r="N1392" t="str">
        <f t="shared" si="484"/>
        <v>Yes</v>
      </c>
      <c r="O1392">
        <f t="shared" si="485"/>
        <v>4279705.666666667</v>
      </c>
      <c r="Q1392">
        <v>3268632</v>
      </c>
      <c r="R1392">
        <v>4023125</v>
      </c>
      <c r="S1392">
        <v>3240287</v>
      </c>
      <c r="T1392" t="str">
        <f t="shared" si="486"/>
        <v>Yes</v>
      </c>
      <c r="U1392">
        <f t="shared" si="487"/>
        <v>3510681.3333333335</v>
      </c>
      <c r="W1392">
        <f t="shared" si="488"/>
        <v>1.7647058823529411</v>
      </c>
      <c r="X1392">
        <f t="shared" si="489"/>
        <v>0.41176470588235292</v>
      </c>
      <c r="Z1392" s="4">
        <f t="shared" si="490"/>
        <v>345.19187577989999</v>
      </c>
      <c r="AA1392">
        <f t="shared" si="491"/>
        <v>3</v>
      </c>
      <c r="AB1392">
        <f t="shared" si="492"/>
        <v>0.17647058823529413</v>
      </c>
      <c r="AC1392">
        <f t="shared" si="493"/>
        <v>0.1</v>
      </c>
      <c r="AD1392">
        <f t="shared" si="494"/>
        <v>0.42857142857142855</v>
      </c>
      <c r="AE1392" t="str">
        <f t="shared" si="495"/>
        <v>O</v>
      </c>
      <c r="AH1392">
        <f t="shared" si="496"/>
        <v>-3.7037037037037035E-2</v>
      </c>
      <c r="AJ1392" t="str">
        <f t="shared" si="497"/>
        <v>----</v>
      </c>
      <c r="AK1392" t="str">
        <f t="shared" si="498"/>
        <v>----</v>
      </c>
      <c r="AL1392" t="str">
        <f t="shared" si="499"/>
        <v>----</v>
      </c>
      <c r="AM1392" t="str">
        <f t="shared" si="500"/>
        <v>AlipatNoN</v>
      </c>
      <c r="AN1392" t="str">
        <f t="shared" si="501"/>
        <v>----</v>
      </c>
      <c r="AO1392" t="str">
        <f t="shared" si="502"/>
        <v>----</v>
      </c>
      <c r="AQ1392" s="4">
        <f t="shared" si="503"/>
        <v>345.27169631842156</v>
      </c>
      <c r="AR1392" s="4">
        <f t="shared" si="504"/>
        <v>345</v>
      </c>
      <c r="AS1392" s="4">
        <f t="shared" si="505"/>
        <v>0.2716963184215615</v>
      </c>
    </row>
    <row r="1393" spans="1:45" x14ac:dyDescent="0.25">
      <c r="A1393">
        <v>17</v>
      </c>
      <c r="B1393">
        <v>30</v>
      </c>
      <c r="C1393">
        <v>0</v>
      </c>
      <c r="D1393">
        <v>8</v>
      </c>
      <c r="E1393">
        <v>0</v>
      </c>
      <c r="F1393">
        <v>0</v>
      </c>
      <c r="G1393" t="s">
        <v>53</v>
      </c>
      <c r="H1393">
        <f t="shared" si="483"/>
        <v>-0.82352941176470562</v>
      </c>
      <c r="I1393">
        <v>361.18679040000001</v>
      </c>
      <c r="K1393">
        <v>5333878</v>
      </c>
      <c r="L1393">
        <v>5072428</v>
      </c>
      <c r="M1393">
        <v>4858341</v>
      </c>
      <c r="N1393" t="str">
        <f t="shared" si="484"/>
        <v>Yes</v>
      </c>
      <c r="O1393">
        <f t="shared" si="485"/>
        <v>5088215.666666667</v>
      </c>
      <c r="Q1393">
        <v>3871128</v>
      </c>
      <c r="R1393">
        <v>4565630</v>
      </c>
      <c r="S1393">
        <v>4389234</v>
      </c>
      <c r="T1393" t="str">
        <f t="shared" si="486"/>
        <v>Yes</v>
      </c>
      <c r="U1393">
        <f t="shared" si="487"/>
        <v>4275330.666666667</v>
      </c>
      <c r="W1393">
        <f t="shared" si="488"/>
        <v>1.7647058823529411</v>
      </c>
      <c r="X1393">
        <f t="shared" si="489"/>
        <v>0.47058823529411764</v>
      </c>
      <c r="Z1393" s="4">
        <f t="shared" si="490"/>
        <v>361.1867903799</v>
      </c>
      <c r="AA1393">
        <f t="shared" si="491"/>
        <v>3</v>
      </c>
      <c r="AB1393">
        <f t="shared" si="492"/>
        <v>0.17647058823529413</v>
      </c>
      <c r="AC1393">
        <f t="shared" si="493"/>
        <v>0.1</v>
      </c>
      <c r="AD1393">
        <f t="shared" si="494"/>
        <v>0.375</v>
      </c>
      <c r="AE1393" t="str">
        <f t="shared" si="495"/>
        <v>O</v>
      </c>
      <c r="AH1393">
        <f t="shared" si="496"/>
        <v>-7.6923076923076927E-2</v>
      </c>
      <c r="AJ1393" t="str">
        <f t="shared" si="497"/>
        <v>----</v>
      </c>
      <c r="AK1393" t="str">
        <f t="shared" si="498"/>
        <v>----</v>
      </c>
      <c r="AL1393" t="str">
        <f t="shared" si="499"/>
        <v>----</v>
      </c>
      <c r="AM1393" t="str">
        <f t="shared" si="500"/>
        <v>AlipatNoN</v>
      </c>
      <c r="AN1393" t="str">
        <f t="shared" si="501"/>
        <v>----</v>
      </c>
      <c r="AO1393" t="str">
        <f t="shared" si="502"/>
        <v>----</v>
      </c>
      <c r="AQ1393" s="4">
        <f t="shared" si="503"/>
        <v>361.27030950690687</v>
      </c>
      <c r="AR1393" s="4">
        <f t="shared" si="504"/>
        <v>361</v>
      </c>
      <c r="AS1393" s="4">
        <f t="shared" si="505"/>
        <v>0.2703095069068695</v>
      </c>
    </row>
    <row r="1394" spans="1:45" x14ac:dyDescent="0.25">
      <c r="A1394">
        <v>17</v>
      </c>
      <c r="B1394">
        <v>30</v>
      </c>
      <c r="C1394">
        <v>0</v>
      </c>
      <c r="D1394">
        <v>9</v>
      </c>
      <c r="E1394">
        <v>0</v>
      </c>
      <c r="F1394">
        <v>0</v>
      </c>
      <c r="G1394" t="s">
        <v>53</v>
      </c>
      <c r="H1394">
        <f t="shared" si="483"/>
        <v>-0.70588235294117663</v>
      </c>
      <c r="I1394">
        <v>377.18170500000002</v>
      </c>
      <c r="K1394">
        <v>3893986</v>
      </c>
      <c r="L1394">
        <v>4067151</v>
      </c>
      <c r="M1394">
        <v>3706969</v>
      </c>
      <c r="N1394" t="str">
        <f t="shared" si="484"/>
        <v>Yes</v>
      </c>
      <c r="O1394">
        <f t="shared" si="485"/>
        <v>3889368.6666666665</v>
      </c>
      <c r="Q1394">
        <v>5457821</v>
      </c>
      <c r="R1394">
        <v>6020721</v>
      </c>
      <c r="S1394">
        <v>5824511</v>
      </c>
      <c r="T1394" t="str">
        <f t="shared" si="486"/>
        <v>Yes</v>
      </c>
      <c r="U1394">
        <f t="shared" si="487"/>
        <v>5767684.333333333</v>
      </c>
      <c r="W1394">
        <f t="shared" si="488"/>
        <v>1.7647058823529411</v>
      </c>
      <c r="X1394">
        <f t="shared" si="489"/>
        <v>0.52941176470588236</v>
      </c>
      <c r="Z1394" s="4">
        <f t="shared" si="490"/>
        <v>377.18170497989996</v>
      </c>
      <c r="AA1394">
        <f t="shared" si="491"/>
        <v>3</v>
      </c>
      <c r="AB1394">
        <f t="shared" si="492"/>
        <v>0.17647058823529413</v>
      </c>
      <c r="AC1394">
        <f t="shared" si="493"/>
        <v>0.1</v>
      </c>
      <c r="AD1394">
        <f t="shared" si="494"/>
        <v>0.33333333333333331</v>
      </c>
      <c r="AE1394" t="str">
        <f t="shared" si="495"/>
        <v>O</v>
      </c>
      <c r="AH1394">
        <f t="shared" si="496"/>
        <v>-0.12</v>
      </c>
      <c r="AJ1394" t="str">
        <f t="shared" si="497"/>
        <v>----</v>
      </c>
      <c r="AK1394" t="str">
        <f t="shared" si="498"/>
        <v>----</v>
      </c>
      <c r="AL1394" t="str">
        <f t="shared" si="499"/>
        <v>----</v>
      </c>
      <c r="AM1394" t="str">
        <f t="shared" si="500"/>
        <v>AlipatNoN</v>
      </c>
      <c r="AN1394" t="str">
        <f t="shared" si="501"/>
        <v>----</v>
      </c>
      <c r="AO1394" t="str">
        <f t="shared" si="502"/>
        <v>----</v>
      </c>
      <c r="AQ1394" s="4">
        <f t="shared" si="503"/>
        <v>377.26892269539212</v>
      </c>
      <c r="AR1394" s="4">
        <f t="shared" si="504"/>
        <v>377</v>
      </c>
      <c r="AS1394" s="4">
        <f t="shared" si="505"/>
        <v>0.26892269539212066</v>
      </c>
    </row>
    <row r="1395" spans="1:45" x14ac:dyDescent="0.25">
      <c r="A1395">
        <v>17</v>
      </c>
      <c r="B1395">
        <v>30</v>
      </c>
      <c r="C1395">
        <v>0</v>
      </c>
      <c r="D1395">
        <v>10</v>
      </c>
      <c r="E1395">
        <v>0</v>
      </c>
      <c r="F1395">
        <v>0</v>
      </c>
      <c r="G1395" t="s">
        <v>53</v>
      </c>
      <c r="H1395">
        <f t="shared" si="483"/>
        <v>-0.58823529411764675</v>
      </c>
      <c r="I1395">
        <v>393.17661959999998</v>
      </c>
      <c r="K1395">
        <v>2977353</v>
      </c>
      <c r="L1395">
        <v>2934128</v>
      </c>
      <c r="M1395">
        <v>2756907</v>
      </c>
      <c r="N1395" t="str">
        <f t="shared" si="484"/>
        <v>Yes</v>
      </c>
      <c r="O1395">
        <f t="shared" si="485"/>
        <v>2889462.6666666665</v>
      </c>
      <c r="Q1395">
        <v>5307870</v>
      </c>
      <c r="R1395">
        <v>5612190</v>
      </c>
      <c r="S1395">
        <v>6417142</v>
      </c>
      <c r="T1395" t="str">
        <f t="shared" si="486"/>
        <v>Yes</v>
      </c>
      <c r="U1395">
        <f t="shared" si="487"/>
        <v>5779067.333333333</v>
      </c>
      <c r="W1395">
        <f t="shared" si="488"/>
        <v>1.7647058823529411</v>
      </c>
      <c r="X1395">
        <f t="shared" si="489"/>
        <v>0.58823529411764708</v>
      </c>
      <c r="Z1395" s="4">
        <f t="shared" si="490"/>
        <v>393.17661957989998</v>
      </c>
      <c r="AA1395">
        <f t="shared" si="491"/>
        <v>3</v>
      </c>
      <c r="AB1395">
        <f t="shared" si="492"/>
        <v>0.17647058823529413</v>
      </c>
      <c r="AC1395">
        <f t="shared" si="493"/>
        <v>0.1</v>
      </c>
      <c r="AD1395">
        <f t="shared" si="494"/>
        <v>0.3</v>
      </c>
      <c r="AE1395" t="str">
        <f t="shared" si="495"/>
        <v>O</v>
      </c>
      <c r="AH1395">
        <f t="shared" si="496"/>
        <v>-0.16666666666666666</v>
      </c>
      <c r="AJ1395" t="str">
        <f t="shared" si="497"/>
        <v>----</v>
      </c>
      <c r="AK1395" t="str">
        <f t="shared" si="498"/>
        <v>----</v>
      </c>
      <c r="AL1395" t="str">
        <f t="shared" si="499"/>
        <v>----</v>
      </c>
      <c r="AM1395" t="str">
        <f t="shared" si="500"/>
        <v>AlipatNoN</v>
      </c>
      <c r="AN1395" t="str">
        <f t="shared" si="501"/>
        <v>----</v>
      </c>
      <c r="AO1395" t="str">
        <f t="shared" si="502"/>
        <v>----</v>
      </c>
      <c r="AQ1395" s="4">
        <f t="shared" si="503"/>
        <v>393.26753588387743</v>
      </c>
      <c r="AR1395" s="4">
        <f t="shared" si="504"/>
        <v>393</v>
      </c>
      <c r="AS1395" s="4">
        <f t="shared" si="505"/>
        <v>0.26753588387742866</v>
      </c>
    </row>
    <row r="1396" spans="1:45" x14ac:dyDescent="0.25">
      <c r="A1396">
        <v>17</v>
      </c>
      <c r="B1396">
        <v>32</v>
      </c>
      <c r="C1396">
        <v>0</v>
      </c>
      <c r="D1396">
        <v>8</v>
      </c>
      <c r="E1396">
        <v>0</v>
      </c>
      <c r="F1396">
        <v>0</v>
      </c>
      <c r="G1396" t="s">
        <v>53</v>
      </c>
      <c r="H1396">
        <f t="shared" si="483"/>
        <v>-0.9411764705882355</v>
      </c>
      <c r="I1396">
        <v>363.2024404</v>
      </c>
      <c r="K1396">
        <v>2845807</v>
      </c>
      <c r="L1396">
        <v>3369058</v>
      </c>
      <c r="M1396">
        <v>2560586</v>
      </c>
      <c r="N1396" t="str">
        <f t="shared" si="484"/>
        <v>Yes</v>
      </c>
      <c r="O1396">
        <f t="shared" si="485"/>
        <v>2925150.3333333335</v>
      </c>
      <c r="Q1396">
        <v>3889133</v>
      </c>
      <c r="R1396">
        <v>4052239</v>
      </c>
      <c r="S1396">
        <v>2810327</v>
      </c>
      <c r="T1396" t="str">
        <f t="shared" si="486"/>
        <v>Yes</v>
      </c>
      <c r="U1396">
        <f t="shared" si="487"/>
        <v>3583899.6666666665</v>
      </c>
      <c r="W1396">
        <f t="shared" si="488"/>
        <v>1.8823529411764706</v>
      </c>
      <c r="X1396">
        <f t="shared" si="489"/>
        <v>0.47058823529411764</v>
      </c>
      <c r="Z1396" s="4">
        <f t="shared" si="490"/>
        <v>363.2024403799</v>
      </c>
      <c r="AA1396">
        <f t="shared" si="491"/>
        <v>2</v>
      </c>
      <c r="AB1396">
        <f t="shared" si="492"/>
        <v>0.11764705882352941</v>
      </c>
      <c r="AC1396">
        <f t="shared" si="493"/>
        <v>6.25E-2</v>
      </c>
      <c r="AD1396">
        <f t="shared" si="494"/>
        <v>0.25</v>
      </c>
      <c r="AE1396" t="str">
        <f t="shared" si="495"/>
        <v>O</v>
      </c>
      <c r="AH1396">
        <f t="shared" si="496"/>
        <v>-0.15384615384615385</v>
      </c>
      <c r="AJ1396" t="str">
        <f t="shared" si="497"/>
        <v>----</v>
      </c>
      <c r="AK1396" t="str">
        <f t="shared" si="498"/>
        <v>----</v>
      </c>
      <c r="AL1396" t="str">
        <f t="shared" si="499"/>
        <v>----</v>
      </c>
      <c r="AM1396" t="str">
        <f t="shared" si="500"/>
        <v>AlipatNoN</v>
      </c>
      <c r="AN1396" t="str">
        <f t="shared" si="501"/>
        <v>----</v>
      </c>
      <c r="AO1396" t="str">
        <f t="shared" si="502"/>
        <v>----</v>
      </c>
      <c r="AQ1396" s="4">
        <f t="shared" si="503"/>
        <v>363.28642559629009</v>
      </c>
      <c r="AR1396" s="4">
        <f t="shared" si="504"/>
        <v>363</v>
      </c>
      <c r="AS1396" s="4">
        <f t="shared" si="505"/>
        <v>0.28642559629008701</v>
      </c>
    </row>
    <row r="1397" spans="1:45" x14ac:dyDescent="0.25">
      <c r="A1397">
        <v>17</v>
      </c>
      <c r="B1397">
        <v>32</v>
      </c>
      <c r="C1397">
        <v>0</v>
      </c>
      <c r="D1397">
        <v>10</v>
      </c>
      <c r="E1397">
        <v>0</v>
      </c>
      <c r="F1397">
        <v>0</v>
      </c>
      <c r="G1397" t="s">
        <v>53</v>
      </c>
      <c r="H1397">
        <f t="shared" si="483"/>
        <v>-0.70588235294117663</v>
      </c>
      <c r="I1397">
        <v>395.19226959999997</v>
      </c>
      <c r="K1397">
        <v>3086375</v>
      </c>
      <c r="L1397">
        <v>2736855</v>
      </c>
      <c r="M1397">
        <v>3152535</v>
      </c>
      <c r="N1397" t="str">
        <f t="shared" si="484"/>
        <v>Yes</v>
      </c>
      <c r="O1397">
        <f t="shared" si="485"/>
        <v>2991921.6666666665</v>
      </c>
      <c r="Q1397">
        <v>4676399</v>
      </c>
      <c r="R1397">
        <v>8638505</v>
      </c>
      <c r="S1397">
        <v>8072292</v>
      </c>
      <c r="T1397" t="str">
        <f t="shared" si="486"/>
        <v>Yes</v>
      </c>
      <c r="U1397">
        <f t="shared" si="487"/>
        <v>7129065.333333333</v>
      </c>
      <c r="W1397">
        <f t="shared" si="488"/>
        <v>1.8823529411764706</v>
      </c>
      <c r="X1397">
        <f t="shared" si="489"/>
        <v>0.58823529411764708</v>
      </c>
      <c r="Z1397" s="4">
        <f t="shared" si="490"/>
        <v>395.19226957989997</v>
      </c>
      <c r="AA1397">
        <f t="shared" si="491"/>
        <v>2</v>
      </c>
      <c r="AB1397">
        <f t="shared" si="492"/>
        <v>0.11764705882352941</v>
      </c>
      <c r="AC1397">
        <f t="shared" si="493"/>
        <v>6.25E-2</v>
      </c>
      <c r="AD1397">
        <f t="shared" si="494"/>
        <v>0.2</v>
      </c>
      <c r="AE1397" t="str">
        <f t="shared" si="495"/>
        <v>O</v>
      </c>
      <c r="AH1397">
        <f t="shared" si="496"/>
        <v>-0.25</v>
      </c>
      <c r="AJ1397" t="str">
        <f t="shared" si="497"/>
        <v>----</v>
      </c>
      <c r="AK1397" t="str">
        <f t="shared" si="498"/>
        <v>----</v>
      </c>
      <c r="AL1397" t="str">
        <f t="shared" si="499"/>
        <v>----</v>
      </c>
      <c r="AM1397" t="str">
        <f t="shared" si="500"/>
        <v>AlipatNoN</v>
      </c>
      <c r="AN1397" t="str">
        <f t="shared" si="501"/>
        <v>----</v>
      </c>
      <c r="AO1397" t="str">
        <f t="shared" si="502"/>
        <v>----</v>
      </c>
      <c r="AQ1397" s="4">
        <f t="shared" si="503"/>
        <v>395.28365197326065</v>
      </c>
      <c r="AR1397" s="4">
        <f t="shared" si="504"/>
        <v>395</v>
      </c>
      <c r="AS1397" s="4">
        <f t="shared" si="505"/>
        <v>0.28365197326064617</v>
      </c>
    </row>
    <row r="1398" spans="1:45" x14ac:dyDescent="0.25">
      <c r="A1398">
        <v>18</v>
      </c>
      <c r="B1398">
        <v>28</v>
      </c>
      <c r="C1398">
        <v>0</v>
      </c>
      <c r="D1398">
        <v>6</v>
      </c>
      <c r="E1398">
        <v>0</v>
      </c>
      <c r="F1398">
        <v>0</v>
      </c>
      <c r="G1398" t="s">
        <v>53</v>
      </c>
      <c r="H1398">
        <f t="shared" si="483"/>
        <v>-0.88888888888888928</v>
      </c>
      <c r="I1398">
        <v>339.18131119999998</v>
      </c>
      <c r="K1398">
        <v>7138125</v>
      </c>
      <c r="L1398">
        <v>7784368</v>
      </c>
      <c r="M1398">
        <v>7671167</v>
      </c>
      <c r="N1398" t="str">
        <f t="shared" si="484"/>
        <v>Yes</v>
      </c>
      <c r="O1398">
        <f t="shared" si="485"/>
        <v>7531220</v>
      </c>
      <c r="Q1398">
        <v>3002995</v>
      </c>
      <c r="R1398">
        <v>4897071</v>
      </c>
      <c r="S1398">
        <v>3403638</v>
      </c>
      <c r="T1398" t="str">
        <f t="shared" si="486"/>
        <v>Yes</v>
      </c>
      <c r="U1398">
        <f t="shared" si="487"/>
        <v>3767901.3333333335</v>
      </c>
      <c r="W1398">
        <f t="shared" si="488"/>
        <v>1.5555555555555556</v>
      </c>
      <c r="X1398">
        <f t="shared" si="489"/>
        <v>0.33333333333333331</v>
      </c>
      <c r="Z1398" s="4">
        <f t="shared" si="490"/>
        <v>339.18131117989998</v>
      </c>
      <c r="AA1398">
        <f t="shared" si="491"/>
        <v>5</v>
      </c>
      <c r="AB1398">
        <f t="shared" si="492"/>
        <v>0.27777777777777779</v>
      </c>
      <c r="AC1398">
        <f t="shared" si="493"/>
        <v>0.17857142857142858</v>
      </c>
      <c r="AD1398">
        <f t="shared" si="494"/>
        <v>0.83333333333333337</v>
      </c>
      <c r="AE1398" t="str">
        <f t="shared" si="495"/>
        <v>O</v>
      </c>
      <c r="AH1398">
        <f t="shared" si="496"/>
        <v>0.13333333333333333</v>
      </c>
      <c r="AJ1398" t="str">
        <f t="shared" si="497"/>
        <v>----</v>
      </c>
      <c r="AK1398" t="str">
        <f t="shared" si="498"/>
        <v>----</v>
      </c>
      <c r="AL1398" t="str">
        <f t="shared" si="499"/>
        <v>----</v>
      </c>
      <c r="AM1398" t="str">
        <f t="shared" si="500"/>
        <v>AlipatNoN</v>
      </c>
      <c r="AN1398" t="str">
        <f t="shared" si="501"/>
        <v>----</v>
      </c>
      <c r="AO1398" t="str">
        <f t="shared" si="502"/>
        <v>----</v>
      </c>
      <c r="AQ1398" s="4">
        <f t="shared" si="503"/>
        <v>339.25974186385992</v>
      </c>
      <c r="AR1398" s="4">
        <f t="shared" si="504"/>
        <v>339</v>
      </c>
      <c r="AS1398" s="4">
        <f t="shared" si="505"/>
        <v>0.25974186385991516</v>
      </c>
    </row>
    <row r="1399" spans="1:45" x14ac:dyDescent="0.25">
      <c r="A1399">
        <v>18</v>
      </c>
      <c r="B1399">
        <v>28</v>
      </c>
      <c r="C1399">
        <v>0</v>
      </c>
      <c r="D1399">
        <v>7</v>
      </c>
      <c r="E1399">
        <v>0</v>
      </c>
      <c r="F1399">
        <v>0</v>
      </c>
      <c r="G1399" t="s">
        <v>53</v>
      </c>
      <c r="H1399">
        <f t="shared" si="483"/>
        <v>-0.77777777777777768</v>
      </c>
      <c r="I1399">
        <v>355.1762258</v>
      </c>
      <c r="K1399">
        <v>12544721</v>
      </c>
      <c r="L1399">
        <v>13806498</v>
      </c>
      <c r="M1399">
        <v>13397708</v>
      </c>
      <c r="N1399" t="str">
        <f t="shared" si="484"/>
        <v>Yes</v>
      </c>
      <c r="O1399">
        <f t="shared" si="485"/>
        <v>13249642.333333334</v>
      </c>
      <c r="Q1399">
        <v>8613562</v>
      </c>
      <c r="R1399">
        <v>11424500</v>
      </c>
      <c r="S1399">
        <v>8956513</v>
      </c>
      <c r="T1399" t="str">
        <f t="shared" si="486"/>
        <v>Yes</v>
      </c>
      <c r="U1399">
        <f t="shared" si="487"/>
        <v>9664858.333333334</v>
      </c>
      <c r="W1399">
        <f t="shared" si="488"/>
        <v>1.5555555555555556</v>
      </c>
      <c r="X1399">
        <f t="shared" si="489"/>
        <v>0.3888888888888889</v>
      </c>
      <c r="Z1399" s="4">
        <f t="shared" si="490"/>
        <v>355.17622577989999</v>
      </c>
      <c r="AA1399">
        <f t="shared" si="491"/>
        <v>5</v>
      </c>
      <c r="AB1399">
        <f t="shared" si="492"/>
        <v>0.27777777777777779</v>
      </c>
      <c r="AC1399">
        <f t="shared" si="493"/>
        <v>0.17857142857142858</v>
      </c>
      <c r="AD1399">
        <f t="shared" si="494"/>
        <v>0.7142857142857143</v>
      </c>
      <c r="AE1399" t="str">
        <f t="shared" si="495"/>
        <v>O</v>
      </c>
      <c r="AH1399">
        <f t="shared" si="496"/>
        <v>0.10344827586206896</v>
      </c>
      <c r="AJ1399" t="str">
        <f t="shared" si="497"/>
        <v>----</v>
      </c>
      <c r="AK1399" t="str">
        <f t="shared" si="498"/>
        <v>----</v>
      </c>
      <c r="AL1399" t="str">
        <f t="shared" si="499"/>
        <v>----</v>
      </c>
      <c r="AM1399" t="str">
        <f t="shared" si="500"/>
        <v>AlipatNoN</v>
      </c>
      <c r="AN1399" t="str">
        <f t="shared" si="501"/>
        <v>----</v>
      </c>
      <c r="AO1399" t="str">
        <f t="shared" si="502"/>
        <v>----</v>
      </c>
      <c r="AQ1399" s="4">
        <f t="shared" si="503"/>
        <v>355.25835505234522</v>
      </c>
      <c r="AR1399" s="4">
        <f t="shared" si="504"/>
        <v>355</v>
      </c>
      <c r="AS1399" s="4">
        <f t="shared" si="505"/>
        <v>0.25835505234522316</v>
      </c>
    </row>
    <row r="1400" spans="1:45" x14ac:dyDescent="0.25">
      <c r="A1400">
        <v>18</v>
      </c>
      <c r="B1400">
        <v>28</v>
      </c>
      <c r="C1400">
        <v>0</v>
      </c>
      <c r="D1400">
        <v>8</v>
      </c>
      <c r="E1400">
        <v>0</v>
      </c>
      <c r="F1400">
        <v>0</v>
      </c>
      <c r="G1400" t="s">
        <v>53</v>
      </c>
      <c r="H1400">
        <f t="shared" ref="H1400:H1463" si="506">4-((4*A1400+B1400-3*C1400-2*D1400-2*E1400)/A1400)</f>
        <v>-0.66666666666666696</v>
      </c>
      <c r="I1400">
        <v>371.17114040000001</v>
      </c>
      <c r="K1400">
        <v>14260797</v>
      </c>
      <c r="L1400">
        <v>14329099</v>
      </c>
      <c r="M1400">
        <v>14100898</v>
      </c>
      <c r="N1400" t="str">
        <f t="shared" ref="N1400:N1463" si="507">IF(K1400&gt;0,"Yes","No")</f>
        <v>Yes</v>
      </c>
      <c r="O1400">
        <f t="shared" ref="O1400:O1463" si="508">AVERAGE(K1400:M1400)</f>
        <v>14230264.666666666</v>
      </c>
      <c r="Q1400">
        <v>13668622</v>
      </c>
      <c r="R1400">
        <v>16688932</v>
      </c>
      <c r="S1400">
        <v>15414586</v>
      </c>
      <c r="T1400" t="str">
        <f t="shared" ref="T1400:T1463" si="509">IF(Q1400&gt;0,"Yes","No")</f>
        <v>Yes</v>
      </c>
      <c r="U1400">
        <f t="shared" ref="U1400:U1463" si="510">AVERAGE(Q1400:S1400)</f>
        <v>15257380</v>
      </c>
      <c r="W1400">
        <f t="shared" ref="W1400:W1463" si="511">B1400/A1400</f>
        <v>1.5555555555555556</v>
      </c>
      <c r="X1400">
        <f t="shared" ref="X1400:X1463" si="512">D1400/A1400</f>
        <v>0.44444444444444442</v>
      </c>
      <c r="Z1400" s="4">
        <f t="shared" ref="Z1400:Z1463" si="513">A1400*12+(B1400-1)*1.007825+C1400*14.003074+D1400*15.9949146+E1400*31.9720707+F1400*30.9737615+0.0005485799</f>
        <v>371.17114037990001</v>
      </c>
      <c r="AA1400">
        <f t="shared" ref="AA1400:AA1463" si="514">1+A1400-B1400/2+C1400/2+F1400/2</f>
        <v>5</v>
      </c>
      <c r="AB1400">
        <f t="shared" ref="AB1400:AB1463" si="515">AA1400/A1400</f>
        <v>0.27777777777777779</v>
      </c>
      <c r="AC1400">
        <f t="shared" ref="AC1400:AC1463" si="516">AA1400/B1400</f>
        <v>0.17857142857142858</v>
      </c>
      <c r="AD1400">
        <f t="shared" ref="AD1400:AD1463" si="517">AA1400/D1400</f>
        <v>0.625</v>
      </c>
      <c r="AE1400" t="str">
        <f t="shared" ref="AE1400:AE1463" si="518">IF(AB1400&gt;=0.3,IF(AB1400&lt;=0.68,IF(AC1400&gt;=0.2,IF(AC1400&lt;=0.95,IF(AD1400&gt;=0.77,IF(AD1400&lt;=1.75,"CRAM","O"),"O"),"O"),"O"),"O"),"O")</f>
        <v>O</v>
      </c>
      <c r="AH1400">
        <f t="shared" ref="AH1400:AH1463" si="519">(1+A1400-D1400/2-E1400-B1400/2)/(A1400-D1400/2-E1400-C1400-F1400)</f>
        <v>7.1428571428571425E-2</v>
      </c>
      <c r="AJ1400" t="str">
        <f t="shared" ref="AJ1400:AJ1463" si="520">IF(AH1400&gt;0.66,"CondAr","----")</f>
        <v>----</v>
      </c>
      <c r="AK1400" t="str">
        <f t="shared" ref="AK1400:AK1463" si="521">IF(AND((AH1400&gt;0.5),(AH1400&lt;=0.66)),"Aromatic","----")</f>
        <v>----</v>
      </c>
      <c r="AL1400" t="str">
        <f t="shared" ref="AL1400:AL1463" si="522">IF(AND((AH1400&lt;=0.5),(W1400&lt;1.5)),"HUnSatLig","----")</f>
        <v>----</v>
      </c>
      <c r="AM1400" t="str">
        <f t="shared" ref="AM1400:AM1463" si="523">IF(AND((X1400&lt;0.6),(W1400&gt;=1.5),(C1400=0)),"AlipatNoN","----")</f>
        <v>AlipatNoN</v>
      </c>
      <c r="AN1400" t="str">
        <f t="shared" ref="AN1400:AN1463" si="524">IF(AND((W1400&gt;=1.5),(X1400&gt;=0.6)),"SatFACarb","----")</f>
        <v>----</v>
      </c>
      <c r="AO1400" t="str">
        <f t="shared" ref="AO1400:AO1463" si="525">IF(AND((X1400&lt;0.6),(W1400&gt;=1.5),(C1400&gt;0)),"Alipat+N","----")</f>
        <v>----</v>
      </c>
      <c r="AQ1400" s="4">
        <f t="shared" ref="AQ1400:AQ1463" si="526">Z1400*(44/43.989828)</f>
        <v>371.25696824083053</v>
      </c>
      <c r="AR1400" s="4">
        <f t="shared" ref="AR1400:AR1463" si="527">INT(AQ1400)</f>
        <v>371</v>
      </c>
      <c r="AS1400" s="4">
        <f t="shared" ref="AS1400:AS1463" si="528">AQ1400-AR1400</f>
        <v>0.25696824083053116</v>
      </c>
    </row>
    <row r="1401" spans="1:45" x14ac:dyDescent="0.25">
      <c r="A1401">
        <v>18</v>
      </c>
      <c r="B1401">
        <v>28</v>
      </c>
      <c r="C1401">
        <v>0</v>
      </c>
      <c r="D1401">
        <v>9</v>
      </c>
      <c r="E1401">
        <v>0</v>
      </c>
      <c r="F1401">
        <v>0</v>
      </c>
      <c r="G1401" t="s">
        <v>53</v>
      </c>
      <c r="H1401">
        <f t="shared" si="506"/>
        <v>-0.55555555555555536</v>
      </c>
      <c r="I1401">
        <v>387.16605499999997</v>
      </c>
      <c r="K1401">
        <v>9676759</v>
      </c>
      <c r="L1401">
        <v>9868464</v>
      </c>
      <c r="M1401">
        <v>9400900</v>
      </c>
      <c r="N1401" t="str">
        <f t="shared" si="507"/>
        <v>Yes</v>
      </c>
      <c r="O1401">
        <f t="shared" si="508"/>
        <v>9648707.666666666</v>
      </c>
      <c r="Q1401">
        <v>15139130</v>
      </c>
      <c r="R1401">
        <v>14588229</v>
      </c>
      <c r="S1401">
        <v>15517188</v>
      </c>
      <c r="T1401" t="str">
        <f t="shared" si="509"/>
        <v>Yes</v>
      </c>
      <c r="U1401">
        <f t="shared" si="510"/>
        <v>15081515.666666666</v>
      </c>
      <c r="W1401">
        <f t="shared" si="511"/>
        <v>1.5555555555555556</v>
      </c>
      <c r="X1401">
        <f t="shared" si="512"/>
        <v>0.5</v>
      </c>
      <c r="Z1401" s="4">
        <f t="shared" si="513"/>
        <v>387.16605497990003</v>
      </c>
      <c r="AA1401">
        <f t="shared" si="514"/>
        <v>5</v>
      </c>
      <c r="AB1401">
        <f t="shared" si="515"/>
        <v>0.27777777777777779</v>
      </c>
      <c r="AC1401">
        <f t="shared" si="516"/>
        <v>0.17857142857142858</v>
      </c>
      <c r="AD1401">
        <f t="shared" si="517"/>
        <v>0.55555555555555558</v>
      </c>
      <c r="AE1401" t="str">
        <f t="shared" si="518"/>
        <v>O</v>
      </c>
      <c r="AH1401">
        <f t="shared" si="519"/>
        <v>3.7037037037037035E-2</v>
      </c>
      <c r="AJ1401" t="str">
        <f t="shared" si="520"/>
        <v>----</v>
      </c>
      <c r="AK1401" t="str">
        <f t="shared" si="521"/>
        <v>----</v>
      </c>
      <c r="AL1401" t="str">
        <f t="shared" si="522"/>
        <v>----</v>
      </c>
      <c r="AM1401" t="str">
        <f t="shared" si="523"/>
        <v>AlipatNoN</v>
      </c>
      <c r="AN1401" t="str">
        <f t="shared" si="524"/>
        <v>----</v>
      </c>
      <c r="AO1401" t="str">
        <f t="shared" si="525"/>
        <v>----</v>
      </c>
      <c r="AQ1401" s="4">
        <f t="shared" si="526"/>
        <v>387.25558142931584</v>
      </c>
      <c r="AR1401" s="4">
        <f t="shared" si="527"/>
        <v>387</v>
      </c>
      <c r="AS1401" s="4">
        <f t="shared" si="528"/>
        <v>0.25558142931583916</v>
      </c>
    </row>
    <row r="1402" spans="1:45" x14ac:dyDescent="0.25">
      <c r="A1402">
        <v>18</v>
      </c>
      <c r="B1402">
        <v>28</v>
      </c>
      <c r="C1402">
        <v>0</v>
      </c>
      <c r="D1402">
        <v>10</v>
      </c>
      <c r="E1402">
        <v>0</v>
      </c>
      <c r="F1402">
        <v>0</v>
      </c>
      <c r="G1402" t="s">
        <v>53</v>
      </c>
      <c r="H1402">
        <f t="shared" si="506"/>
        <v>-0.44444444444444464</v>
      </c>
      <c r="I1402">
        <v>403.16096959999999</v>
      </c>
      <c r="K1402">
        <v>5957061</v>
      </c>
      <c r="L1402">
        <v>5846854</v>
      </c>
      <c r="M1402">
        <v>5156070</v>
      </c>
      <c r="N1402" t="str">
        <f t="shared" si="507"/>
        <v>Yes</v>
      </c>
      <c r="O1402">
        <f t="shared" si="508"/>
        <v>5653328.333333333</v>
      </c>
      <c r="Q1402">
        <v>12995318</v>
      </c>
      <c r="R1402">
        <v>11158729</v>
      </c>
      <c r="S1402">
        <v>13349039</v>
      </c>
      <c r="T1402" t="str">
        <f t="shared" si="509"/>
        <v>Yes</v>
      </c>
      <c r="U1402">
        <f t="shared" si="510"/>
        <v>12501028.666666666</v>
      </c>
      <c r="W1402">
        <f t="shared" si="511"/>
        <v>1.5555555555555556</v>
      </c>
      <c r="X1402">
        <f t="shared" si="512"/>
        <v>0.55555555555555558</v>
      </c>
      <c r="Z1402" s="4">
        <f t="shared" si="513"/>
        <v>403.16096957989998</v>
      </c>
      <c r="AA1402">
        <f t="shared" si="514"/>
        <v>5</v>
      </c>
      <c r="AB1402">
        <f t="shared" si="515"/>
        <v>0.27777777777777779</v>
      </c>
      <c r="AC1402">
        <f t="shared" si="516"/>
        <v>0.17857142857142858</v>
      </c>
      <c r="AD1402">
        <f t="shared" si="517"/>
        <v>0.5</v>
      </c>
      <c r="AE1402" t="str">
        <f t="shared" si="518"/>
        <v>O</v>
      </c>
      <c r="AH1402">
        <f t="shared" si="519"/>
        <v>0</v>
      </c>
      <c r="AJ1402" t="str">
        <f t="shared" si="520"/>
        <v>----</v>
      </c>
      <c r="AK1402" t="str">
        <f t="shared" si="521"/>
        <v>----</v>
      </c>
      <c r="AL1402" t="str">
        <f t="shared" si="522"/>
        <v>----</v>
      </c>
      <c r="AM1402" t="str">
        <f t="shared" si="523"/>
        <v>AlipatNoN</v>
      </c>
      <c r="AN1402" t="str">
        <f t="shared" si="524"/>
        <v>----</v>
      </c>
      <c r="AO1402" t="str">
        <f t="shared" si="525"/>
        <v>----</v>
      </c>
      <c r="AQ1402" s="4">
        <f t="shared" si="526"/>
        <v>403.25419461780109</v>
      </c>
      <c r="AR1402" s="4">
        <f t="shared" si="527"/>
        <v>403</v>
      </c>
      <c r="AS1402" s="4">
        <f t="shared" si="528"/>
        <v>0.25419461780109032</v>
      </c>
    </row>
    <row r="1403" spans="1:45" x14ac:dyDescent="0.25">
      <c r="A1403">
        <v>18</v>
      </c>
      <c r="B1403">
        <v>30</v>
      </c>
      <c r="C1403">
        <v>0</v>
      </c>
      <c r="D1403">
        <v>3</v>
      </c>
      <c r="E1403">
        <v>1</v>
      </c>
      <c r="F1403">
        <v>0</v>
      </c>
      <c r="G1403" t="s">
        <v>53</v>
      </c>
      <c r="H1403">
        <f t="shared" si="506"/>
        <v>-1.2222222222222223</v>
      </c>
      <c r="I1403">
        <v>325.1842881</v>
      </c>
      <c r="K1403">
        <v>13153111</v>
      </c>
      <c r="L1403">
        <v>13500469</v>
      </c>
      <c r="M1403">
        <v>15182113</v>
      </c>
      <c r="N1403" t="str">
        <f t="shared" si="507"/>
        <v>Yes</v>
      </c>
      <c r="O1403">
        <f t="shared" si="508"/>
        <v>13945231</v>
      </c>
      <c r="Q1403">
        <v>27046776</v>
      </c>
      <c r="R1403">
        <v>22840644</v>
      </c>
      <c r="S1403">
        <v>23963079</v>
      </c>
      <c r="T1403" t="str">
        <f t="shared" si="509"/>
        <v>Yes</v>
      </c>
      <c r="U1403">
        <f t="shared" si="510"/>
        <v>24616833</v>
      </c>
      <c r="W1403">
        <f t="shared" si="511"/>
        <v>1.6666666666666667</v>
      </c>
      <c r="X1403">
        <f t="shared" si="512"/>
        <v>0.16666666666666666</v>
      </c>
      <c r="Z1403" s="4">
        <f t="shared" si="513"/>
        <v>325.1842880799</v>
      </c>
      <c r="AA1403">
        <f t="shared" si="514"/>
        <v>4</v>
      </c>
      <c r="AB1403">
        <f t="shared" si="515"/>
        <v>0.22222222222222221</v>
      </c>
      <c r="AC1403">
        <f t="shared" si="516"/>
        <v>0.13333333333333333</v>
      </c>
      <c r="AD1403">
        <f t="shared" si="517"/>
        <v>1.3333333333333333</v>
      </c>
      <c r="AE1403" t="str">
        <f t="shared" si="518"/>
        <v>O</v>
      </c>
      <c r="AH1403">
        <f t="shared" si="519"/>
        <v>9.6774193548387094E-2</v>
      </c>
      <c r="AJ1403" t="str">
        <f t="shared" si="520"/>
        <v>----</v>
      </c>
      <c r="AK1403" t="str">
        <f t="shared" si="521"/>
        <v>----</v>
      </c>
      <c r="AL1403" t="str">
        <f t="shared" si="522"/>
        <v>----</v>
      </c>
      <c r="AM1403" t="str">
        <f t="shared" si="523"/>
        <v>AlipatNoN</v>
      </c>
      <c r="AN1403" t="str">
        <f t="shared" si="524"/>
        <v>----</v>
      </c>
      <c r="AO1403" t="str">
        <f t="shared" si="525"/>
        <v>----</v>
      </c>
      <c r="AQ1403" s="4">
        <f t="shared" si="526"/>
        <v>325.25948215836621</v>
      </c>
      <c r="AR1403" s="4">
        <f t="shared" si="527"/>
        <v>325</v>
      </c>
      <c r="AS1403" s="4">
        <f t="shared" si="528"/>
        <v>0.25948215836621102</v>
      </c>
    </row>
    <row r="1404" spans="1:45" x14ac:dyDescent="0.25">
      <c r="A1404">
        <v>18</v>
      </c>
      <c r="B1404">
        <v>30</v>
      </c>
      <c r="C1404">
        <v>0</v>
      </c>
      <c r="D1404">
        <v>6</v>
      </c>
      <c r="E1404">
        <v>0</v>
      </c>
      <c r="F1404">
        <v>0</v>
      </c>
      <c r="G1404" t="s">
        <v>53</v>
      </c>
      <c r="H1404">
        <f t="shared" si="506"/>
        <v>-1</v>
      </c>
      <c r="I1404">
        <v>341.19696119999998</v>
      </c>
      <c r="K1404">
        <v>8171878</v>
      </c>
      <c r="L1404">
        <v>9579911</v>
      </c>
      <c r="M1404">
        <v>8427389</v>
      </c>
      <c r="N1404" t="str">
        <f t="shared" si="507"/>
        <v>Yes</v>
      </c>
      <c r="O1404">
        <f t="shared" si="508"/>
        <v>8726392.666666666</v>
      </c>
      <c r="Q1404">
        <v>1946439</v>
      </c>
      <c r="R1404">
        <v>4481836</v>
      </c>
      <c r="S1404">
        <v>2941281</v>
      </c>
      <c r="T1404" t="str">
        <f t="shared" si="509"/>
        <v>Yes</v>
      </c>
      <c r="U1404">
        <f t="shared" si="510"/>
        <v>3123185.3333333335</v>
      </c>
      <c r="W1404">
        <f t="shared" si="511"/>
        <v>1.6666666666666667</v>
      </c>
      <c r="X1404">
        <f t="shared" si="512"/>
        <v>0.33333333333333331</v>
      </c>
      <c r="Z1404" s="4">
        <f t="shared" si="513"/>
        <v>341.19696117989997</v>
      </c>
      <c r="AA1404">
        <f t="shared" si="514"/>
        <v>4</v>
      </c>
      <c r="AB1404">
        <f t="shared" si="515"/>
        <v>0.22222222222222221</v>
      </c>
      <c r="AC1404">
        <f t="shared" si="516"/>
        <v>0.13333333333333333</v>
      </c>
      <c r="AD1404">
        <f t="shared" si="517"/>
        <v>0.66666666666666663</v>
      </c>
      <c r="AE1404" t="str">
        <f t="shared" si="518"/>
        <v>O</v>
      </c>
      <c r="AH1404">
        <f t="shared" si="519"/>
        <v>6.6666666666666666E-2</v>
      </c>
      <c r="AJ1404" t="str">
        <f t="shared" si="520"/>
        <v>----</v>
      </c>
      <c r="AK1404" t="str">
        <f t="shared" si="521"/>
        <v>----</v>
      </c>
      <c r="AL1404" t="str">
        <f t="shared" si="522"/>
        <v>----</v>
      </c>
      <c r="AM1404" t="str">
        <f t="shared" si="523"/>
        <v>AlipatNoN</v>
      </c>
      <c r="AN1404" t="str">
        <f t="shared" si="524"/>
        <v>----</v>
      </c>
      <c r="AO1404" t="str">
        <f t="shared" si="525"/>
        <v>----</v>
      </c>
      <c r="AQ1404" s="4">
        <f t="shared" si="526"/>
        <v>341.27585795324313</v>
      </c>
      <c r="AR1404" s="4">
        <f t="shared" si="527"/>
        <v>341</v>
      </c>
      <c r="AS1404" s="4">
        <f t="shared" si="528"/>
        <v>0.27585795324313267</v>
      </c>
    </row>
    <row r="1405" spans="1:45" x14ac:dyDescent="0.25">
      <c r="A1405">
        <v>18</v>
      </c>
      <c r="B1405">
        <v>30</v>
      </c>
      <c r="C1405">
        <v>0</v>
      </c>
      <c r="D1405">
        <v>7</v>
      </c>
      <c r="E1405">
        <v>0</v>
      </c>
      <c r="F1405">
        <v>0</v>
      </c>
      <c r="G1405" t="s">
        <v>53</v>
      </c>
      <c r="H1405">
        <f t="shared" si="506"/>
        <v>-0.88888888888888928</v>
      </c>
      <c r="I1405">
        <v>357.19187579999999</v>
      </c>
      <c r="K1405">
        <v>13163947</v>
      </c>
      <c r="L1405">
        <v>14290383</v>
      </c>
      <c r="M1405">
        <v>13068585</v>
      </c>
      <c r="N1405" t="str">
        <f t="shared" si="507"/>
        <v>Yes</v>
      </c>
      <c r="O1405">
        <f t="shared" si="508"/>
        <v>13507638.333333334</v>
      </c>
      <c r="Q1405">
        <v>4943106</v>
      </c>
      <c r="R1405">
        <v>9100661</v>
      </c>
      <c r="S1405">
        <v>6877370</v>
      </c>
      <c r="T1405" t="str">
        <f t="shared" si="509"/>
        <v>Yes</v>
      </c>
      <c r="U1405">
        <f t="shared" si="510"/>
        <v>6973712.333333333</v>
      </c>
      <c r="W1405">
        <f t="shared" si="511"/>
        <v>1.6666666666666667</v>
      </c>
      <c r="X1405">
        <f t="shared" si="512"/>
        <v>0.3888888888888889</v>
      </c>
      <c r="Z1405" s="4">
        <f t="shared" si="513"/>
        <v>357.19187577989999</v>
      </c>
      <c r="AA1405">
        <f t="shared" si="514"/>
        <v>4</v>
      </c>
      <c r="AB1405">
        <f t="shared" si="515"/>
        <v>0.22222222222222221</v>
      </c>
      <c r="AC1405">
        <f t="shared" si="516"/>
        <v>0.13333333333333333</v>
      </c>
      <c r="AD1405">
        <f t="shared" si="517"/>
        <v>0.5714285714285714</v>
      </c>
      <c r="AE1405" t="str">
        <f t="shared" si="518"/>
        <v>O</v>
      </c>
      <c r="AH1405">
        <f t="shared" si="519"/>
        <v>3.4482758620689655E-2</v>
      </c>
      <c r="AJ1405" t="str">
        <f t="shared" si="520"/>
        <v>----</v>
      </c>
      <c r="AK1405" t="str">
        <f t="shared" si="521"/>
        <v>----</v>
      </c>
      <c r="AL1405" t="str">
        <f t="shared" si="522"/>
        <v>----</v>
      </c>
      <c r="AM1405" t="str">
        <f t="shared" si="523"/>
        <v>AlipatNoN</v>
      </c>
      <c r="AN1405" t="str">
        <f t="shared" si="524"/>
        <v>----</v>
      </c>
      <c r="AO1405" t="str">
        <f t="shared" si="525"/>
        <v>----</v>
      </c>
      <c r="AQ1405" s="4">
        <f t="shared" si="526"/>
        <v>357.27447114172844</v>
      </c>
      <c r="AR1405" s="4">
        <f t="shared" si="527"/>
        <v>357</v>
      </c>
      <c r="AS1405" s="4">
        <f t="shared" si="528"/>
        <v>0.27447114172844067</v>
      </c>
    </row>
    <row r="1406" spans="1:45" x14ac:dyDescent="0.25">
      <c r="A1406">
        <v>18</v>
      </c>
      <c r="B1406">
        <v>30</v>
      </c>
      <c r="C1406">
        <v>0</v>
      </c>
      <c r="D1406">
        <v>8</v>
      </c>
      <c r="E1406">
        <v>0</v>
      </c>
      <c r="F1406">
        <v>0</v>
      </c>
      <c r="G1406" t="s">
        <v>53</v>
      </c>
      <c r="H1406">
        <f t="shared" si="506"/>
        <v>-0.77777777777777768</v>
      </c>
      <c r="I1406">
        <v>373.18679040000001</v>
      </c>
      <c r="K1406">
        <v>13081903</v>
      </c>
      <c r="L1406">
        <v>14620462</v>
      </c>
      <c r="M1406">
        <v>13491182</v>
      </c>
      <c r="N1406" t="str">
        <f t="shared" si="507"/>
        <v>Yes</v>
      </c>
      <c r="O1406">
        <f t="shared" si="508"/>
        <v>13731182.333333334</v>
      </c>
      <c r="Q1406">
        <v>8805196</v>
      </c>
      <c r="R1406">
        <v>12954018</v>
      </c>
      <c r="S1406">
        <v>11345802</v>
      </c>
      <c r="T1406" t="str">
        <f t="shared" si="509"/>
        <v>Yes</v>
      </c>
      <c r="U1406">
        <f t="shared" si="510"/>
        <v>11035005.333333334</v>
      </c>
      <c r="W1406">
        <f t="shared" si="511"/>
        <v>1.6666666666666667</v>
      </c>
      <c r="X1406">
        <f t="shared" si="512"/>
        <v>0.44444444444444442</v>
      </c>
      <c r="Z1406" s="4">
        <f t="shared" si="513"/>
        <v>373.1867903799</v>
      </c>
      <c r="AA1406">
        <f t="shared" si="514"/>
        <v>4</v>
      </c>
      <c r="AB1406">
        <f t="shared" si="515"/>
        <v>0.22222222222222221</v>
      </c>
      <c r="AC1406">
        <f t="shared" si="516"/>
        <v>0.13333333333333333</v>
      </c>
      <c r="AD1406">
        <f t="shared" si="517"/>
        <v>0.5</v>
      </c>
      <c r="AE1406" t="str">
        <f t="shared" si="518"/>
        <v>O</v>
      </c>
      <c r="AH1406">
        <f t="shared" si="519"/>
        <v>0</v>
      </c>
      <c r="AJ1406" t="str">
        <f t="shared" si="520"/>
        <v>----</v>
      </c>
      <c r="AK1406" t="str">
        <f t="shared" si="521"/>
        <v>----</v>
      </c>
      <c r="AL1406" t="str">
        <f t="shared" si="522"/>
        <v>----</v>
      </c>
      <c r="AM1406" t="str">
        <f t="shared" si="523"/>
        <v>AlipatNoN</v>
      </c>
      <c r="AN1406" t="str">
        <f t="shared" si="524"/>
        <v>----</v>
      </c>
      <c r="AO1406" t="str">
        <f t="shared" si="525"/>
        <v>----</v>
      </c>
      <c r="AQ1406" s="4">
        <f t="shared" si="526"/>
        <v>373.27308433021375</v>
      </c>
      <c r="AR1406" s="4">
        <f t="shared" si="527"/>
        <v>373</v>
      </c>
      <c r="AS1406" s="4">
        <f t="shared" si="528"/>
        <v>0.27308433021374867</v>
      </c>
    </row>
    <row r="1407" spans="1:45" x14ac:dyDescent="0.25">
      <c r="A1407">
        <v>18</v>
      </c>
      <c r="B1407">
        <v>30</v>
      </c>
      <c r="C1407">
        <v>0</v>
      </c>
      <c r="D1407">
        <v>9</v>
      </c>
      <c r="E1407">
        <v>0</v>
      </c>
      <c r="F1407">
        <v>0</v>
      </c>
      <c r="G1407" t="s">
        <v>53</v>
      </c>
      <c r="H1407">
        <f t="shared" si="506"/>
        <v>-0.66666666666666696</v>
      </c>
      <c r="I1407">
        <v>389.18170500000002</v>
      </c>
      <c r="K1407">
        <v>8905251</v>
      </c>
      <c r="L1407">
        <v>8959582</v>
      </c>
      <c r="M1407">
        <v>8367108</v>
      </c>
      <c r="N1407" t="str">
        <f t="shared" si="507"/>
        <v>Yes</v>
      </c>
      <c r="O1407">
        <f t="shared" si="508"/>
        <v>8743980.333333334</v>
      </c>
      <c r="Q1407">
        <v>9544421</v>
      </c>
      <c r="R1407">
        <v>10666798</v>
      </c>
      <c r="S1407">
        <v>10522568</v>
      </c>
      <c r="T1407" t="str">
        <f t="shared" si="509"/>
        <v>Yes</v>
      </c>
      <c r="U1407">
        <f t="shared" si="510"/>
        <v>10244595.666666666</v>
      </c>
      <c r="W1407">
        <f t="shared" si="511"/>
        <v>1.6666666666666667</v>
      </c>
      <c r="X1407">
        <f t="shared" si="512"/>
        <v>0.5</v>
      </c>
      <c r="Z1407" s="4">
        <f t="shared" si="513"/>
        <v>389.18170497989996</v>
      </c>
      <c r="AA1407">
        <f t="shared" si="514"/>
        <v>4</v>
      </c>
      <c r="AB1407">
        <f t="shared" si="515"/>
        <v>0.22222222222222221</v>
      </c>
      <c r="AC1407">
        <f t="shared" si="516"/>
        <v>0.13333333333333333</v>
      </c>
      <c r="AD1407">
        <f t="shared" si="517"/>
        <v>0.44444444444444442</v>
      </c>
      <c r="AE1407" t="str">
        <f t="shared" si="518"/>
        <v>O</v>
      </c>
      <c r="AH1407">
        <f t="shared" si="519"/>
        <v>-3.7037037037037035E-2</v>
      </c>
      <c r="AJ1407" t="str">
        <f t="shared" si="520"/>
        <v>----</v>
      </c>
      <c r="AK1407" t="str">
        <f t="shared" si="521"/>
        <v>----</v>
      </c>
      <c r="AL1407" t="str">
        <f t="shared" si="522"/>
        <v>----</v>
      </c>
      <c r="AM1407" t="str">
        <f t="shared" si="523"/>
        <v>AlipatNoN</v>
      </c>
      <c r="AN1407" t="str">
        <f t="shared" si="524"/>
        <v>----</v>
      </c>
      <c r="AO1407" t="str">
        <f t="shared" si="525"/>
        <v>----</v>
      </c>
      <c r="AQ1407" s="4">
        <f t="shared" si="526"/>
        <v>389.271697518699</v>
      </c>
      <c r="AR1407" s="4">
        <f t="shared" si="527"/>
        <v>389</v>
      </c>
      <c r="AS1407" s="4">
        <f t="shared" si="528"/>
        <v>0.27169751869899983</v>
      </c>
    </row>
    <row r="1408" spans="1:45" x14ac:dyDescent="0.25">
      <c r="A1408">
        <v>18</v>
      </c>
      <c r="B1408">
        <v>30</v>
      </c>
      <c r="C1408">
        <v>0</v>
      </c>
      <c r="D1408">
        <v>10</v>
      </c>
      <c r="E1408">
        <v>0</v>
      </c>
      <c r="F1408">
        <v>0</v>
      </c>
      <c r="G1408" t="s">
        <v>53</v>
      </c>
      <c r="H1408">
        <f t="shared" si="506"/>
        <v>-0.55555555555555536</v>
      </c>
      <c r="I1408">
        <v>405.17661959999998</v>
      </c>
      <c r="K1408">
        <v>4566705</v>
      </c>
      <c r="L1408">
        <v>4340758</v>
      </c>
      <c r="M1408">
        <v>4113823</v>
      </c>
      <c r="N1408" t="str">
        <f t="shared" si="507"/>
        <v>Yes</v>
      </c>
      <c r="O1408">
        <f t="shared" si="508"/>
        <v>4340428.666666667</v>
      </c>
      <c r="Q1408">
        <v>9345925</v>
      </c>
      <c r="R1408">
        <v>9588107</v>
      </c>
      <c r="S1408">
        <v>9603428</v>
      </c>
      <c r="T1408" t="str">
        <f t="shared" si="509"/>
        <v>Yes</v>
      </c>
      <c r="U1408">
        <f t="shared" si="510"/>
        <v>9512486.666666666</v>
      </c>
      <c r="W1408">
        <f t="shared" si="511"/>
        <v>1.6666666666666667</v>
      </c>
      <c r="X1408">
        <f t="shared" si="512"/>
        <v>0.55555555555555558</v>
      </c>
      <c r="Z1408" s="4">
        <f t="shared" si="513"/>
        <v>405.17661957989998</v>
      </c>
      <c r="AA1408">
        <f t="shared" si="514"/>
        <v>4</v>
      </c>
      <c r="AB1408">
        <f t="shared" si="515"/>
        <v>0.22222222222222221</v>
      </c>
      <c r="AC1408">
        <f t="shared" si="516"/>
        <v>0.13333333333333333</v>
      </c>
      <c r="AD1408">
        <f t="shared" si="517"/>
        <v>0.4</v>
      </c>
      <c r="AE1408" t="str">
        <f t="shared" si="518"/>
        <v>O</v>
      </c>
      <c r="AH1408">
        <f t="shared" si="519"/>
        <v>-7.6923076923076927E-2</v>
      </c>
      <c r="AJ1408" t="str">
        <f t="shared" si="520"/>
        <v>----</v>
      </c>
      <c r="AK1408" t="str">
        <f t="shared" si="521"/>
        <v>----</v>
      </c>
      <c r="AL1408" t="str">
        <f t="shared" si="522"/>
        <v>----</v>
      </c>
      <c r="AM1408" t="str">
        <f t="shared" si="523"/>
        <v>AlipatNoN</v>
      </c>
      <c r="AN1408" t="str">
        <f t="shared" si="524"/>
        <v>----</v>
      </c>
      <c r="AO1408" t="str">
        <f t="shared" si="525"/>
        <v>----</v>
      </c>
      <c r="AQ1408" s="4">
        <f t="shared" si="526"/>
        <v>405.27031070718431</v>
      </c>
      <c r="AR1408" s="4">
        <f t="shared" si="527"/>
        <v>405</v>
      </c>
      <c r="AS1408" s="4">
        <f t="shared" si="528"/>
        <v>0.27031070718430783</v>
      </c>
    </row>
    <row r="1409" spans="1:45" x14ac:dyDescent="0.25">
      <c r="A1409">
        <v>18</v>
      </c>
      <c r="B1409">
        <v>32</v>
      </c>
      <c r="C1409">
        <v>0</v>
      </c>
      <c r="D1409">
        <v>6</v>
      </c>
      <c r="E1409">
        <v>0</v>
      </c>
      <c r="F1409">
        <v>0</v>
      </c>
      <c r="G1409" t="s">
        <v>53</v>
      </c>
      <c r="H1409">
        <f t="shared" si="506"/>
        <v>-1.1111111111111107</v>
      </c>
      <c r="I1409">
        <v>343.21261120000003</v>
      </c>
      <c r="K1409">
        <v>13329305</v>
      </c>
      <c r="L1409">
        <v>14487403</v>
      </c>
      <c r="M1409">
        <v>13840778</v>
      </c>
      <c r="N1409" t="str">
        <f t="shared" si="507"/>
        <v>Yes</v>
      </c>
      <c r="O1409">
        <f t="shared" si="508"/>
        <v>13885828.666666666</v>
      </c>
      <c r="Q1409">
        <v>1595179</v>
      </c>
      <c r="R1409">
        <v>5312828</v>
      </c>
      <c r="S1409">
        <v>3406684</v>
      </c>
      <c r="T1409" t="str">
        <f t="shared" si="509"/>
        <v>Yes</v>
      </c>
      <c r="U1409">
        <f t="shared" si="510"/>
        <v>3438230.3333333335</v>
      </c>
      <c r="W1409">
        <f t="shared" si="511"/>
        <v>1.7777777777777777</v>
      </c>
      <c r="X1409">
        <f t="shared" si="512"/>
        <v>0.33333333333333331</v>
      </c>
      <c r="Z1409" s="4">
        <f t="shared" si="513"/>
        <v>343.21261117989997</v>
      </c>
      <c r="AA1409">
        <f t="shared" si="514"/>
        <v>3</v>
      </c>
      <c r="AB1409">
        <f t="shared" si="515"/>
        <v>0.16666666666666666</v>
      </c>
      <c r="AC1409">
        <f t="shared" si="516"/>
        <v>9.375E-2</v>
      </c>
      <c r="AD1409">
        <f t="shared" si="517"/>
        <v>0.5</v>
      </c>
      <c r="AE1409" t="str">
        <f t="shared" si="518"/>
        <v>O</v>
      </c>
      <c r="AH1409">
        <f t="shared" si="519"/>
        <v>0</v>
      </c>
      <c r="AJ1409" t="str">
        <f t="shared" si="520"/>
        <v>----</v>
      </c>
      <c r="AK1409" t="str">
        <f t="shared" si="521"/>
        <v>----</v>
      </c>
      <c r="AL1409" t="str">
        <f t="shared" si="522"/>
        <v>----</v>
      </c>
      <c r="AM1409" t="str">
        <f t="shared" si="523"/>
        <v>AlipatNoN</v>
      </c>
      <c r="AN1409" t="str">
        <f t="shared" si="524"/>
        <v>----</v>
      </c>
      <c r="AO1409" t="str">
        <f t="shared" si="525"/>
        <v>----</v>
      </c>
      <c r="AQ1409" s="4">
        <f t="shared" si="526"/>
        <v>343.29197404262629</v>
      </c>
      <c r="AR1409" s="4">
        <f t="shared" si="527"/>
        <v>343</v>
      </c>
      <c r="AS1409" s="4">
        <f t="shared" si="528"/>
        <v>0.29197404262629334</v>
      </c>
    </row>
    <row r="1410" spans="1:45" x14ac:dyDescent="0.25">
      <c r="A1410">
        <v>18</v>
      </c>
      <c r="B1410">
        <v>32</v>
      </c>
      <c r="C1410">
        <v>0</v>
      </c>
      <c r="D1410">
        <v>7</v>
      </c>
      <c r="E1410">
        <v>0</v>
      </c>
      <c r="F1410">
        <v>0</v>
      </c>
      <c r="G1410" t="s">
        <v>53</v>
      </c>
      <c r="H1410">
        <f t="shared" si="506"/>
        <v>-1</v>
      </c>
      <c r="I1410">
        <v>359.20752579999998</v>
      </c>
      <c r="K1410">
        <v>17275026</v>
      </c>
      <c r="L1410">
        <v>19408898</v>
      </c>
      <c r="M1410">
        <v>18430859</v>
      </c>
      <c r="N1410" t="str">
        <f t="shared" si="507"/>
        <v>Yes</v>
      </c>
      <c r="O1410">
        <f t="shared" si="508"/>
        <v>18371594.333333332</v>
      </c>
      <c r="Q1410">
        <v>3280208</v>
      </c>
      <c r="R1410">
        <v>9500668</v>
      </c>
      <c r="S1410">
        <v>5823257</v>
      </c>
      <c r="T1410" t="str">
        <f t="shared" si="509"/>
        <v>Yes</v>
      </c>
      <c r="U1410">
        <f t="shared" si="510"/>
        <v>6201377.666666667</v>
      </c>
      <c r="W1410">
        <f t="shared" si="511"/>
        <v>1.7777777777777777</v>
      </c>
      <c r="X1410">
        <f t="shared" si="512"/>
        <v>0.3888888888888889</v>
      </c>
      <c r="Z1410" s="4">
        <f t="shared" si="513"/>
        <v>359.20752577989998</v>
      </c>
      <c r="AA1410">
        <f t="shared" si="514"/>
        <v>3</v>
      </c>
      <c r="AB1410">
        <f t="shared" si="515"/>
        <v>0.16666666666666666</v>
      </c>
      <c r="AC1410">
        <f t="shared" si="516"/>
        <v>9.375E-2</v>
      </c>
      <c r="AD1410">
        <f t="shared" si="517"/>
        <v>0.42857142857142855</v>
      </c>
      <c r="AE1410" t="str">
        <f t="shared" si="518"/>
        <v>O</v>
      </c>
      <c r="AH1410">
        <f t="shared" si="519"/>
        <v>-3.4482758620689655E-2</v>
      </c>
      <c r="AJ1410" t="str">
        <f t="shared" si="520"/>
        <v>----</v>
      </c>
      <c r="AK1410" t="str">
        <f t="shared" si="521"/>
        <v>----</v>
      </c>
      <c r="AL1410" t="str">
        <f t="shared" si="522"/>
        <v>----</v>
      </c>
      <c r="AM1410" t="str">
        <f t="shared" si="523"/>
        <v>AlipatNoN</v>
      </c>
      <c r="AN1410" t="str">
        <f t="shared" si="524"/>
        <v>----</v>
      </c>
      <c r="AO1410" t="str">
        <f t="shared" si="525"/>
        <v>----</v>
      </c>
      <c r="AQ1410" s="4">
        <f t="shared" si="526"/>
        <v>359.29058723111166</v>
      </c>
      <c r="AR1410" s="4">
        <f t="shared" si="527"/>
        <v>359</v>
      </c>
      <c r="AS1410" s="4">
        <f t="shared" si="528"/>
        <v>0.29058723111165818</v>
      </c>
    </row>
    <row r="1411" spans="1:45" x14ac:dyDescent="0.25">
      <c r="A1411">
        <v>18</v>
      </c>
      <c r="B1411">
        <v>32</v>
      </c>
      <c r="C1411">
        <v>0</v>
      </c>
      <c r="D1411">
        <v>8</v>
      </c>
      <c r="E1411">
        <v>0</v>
      </c>
      <c r="F1411">
        <v>0</v>
      </c>
      <c r="G1411" t="s">
        <v>53</v>
      </c>
      <c r="H1411">
        <f t="shared" si="506"/>
        <v>-0.88888888888888928</v>
      </c>
      <c r="I1411">
        <v>375.2024404</v>
      </c>
      <c r="K1411">
        <v>13359126</v>
      </c>
      <c r="L1411">
        <v>15558984</v>
      </c>
      <c r="M1411">
        <v>14741039</v>
      </c>
      <c r="N1411" t="str">
        <f t="shared" si="507"/>
        <v>Yes</v>
      </c>
      <c r="O1411">
        <f t="shared" si="508"/>
        <v>14553049.666666666</v>
      </c>
      <c r="Q1411">
        <v>5199232</v>
      </c>
      <c r="R1411">
        <v>9167893</v>
      </c>
      <c r="S1411">
        <v>8010192</v>
      </c>
      <c r="T1411" t="str">
        <f t="shared" si="509"/>
        <v>Yes</v>
      </c>
      <c r="U1411">
        <f t="shared" si="510"/>
        <v>7459105.666666667</v>
      </c>
      <c r="W1411">
        <f t="shared" si="511"/>
        <v>1.7777777777777777</v>
      </c>
      <c r="X1411">
        <f t="shared" si="512"/>
        <v>0.44444444444444442</v>
      </c>
      <c r="Z1411" s="4">
        <f t="shared" si="513"/>
        <v>375.2024403799</v>
      </c>
      <c r="AA1411">
        <f t="shared" si="514"/>
        <v>3</v>
      </c>
      <c r="AB1411">
        <f t="shared" si="515"/>
        <v>0.16666666666666666</v>
      </c>
      <c r="AC1411">
        <f t="shared" si="516"/>
        <v>9.375E-2</v>
      </c>
      <c r="AD1411">
        <f t="shared" si="517"/>
        <v>0.375</v>
      </c>
      <c r="AE1411" t="str">
        <f t="shared" si="518"/>
        <v>O</v>
      </c>
      <c r="AH1411">
        <f t="shared" si="519"/>
        <v>-7.1428571428571425E-2</v>
      </c>
      <c r="AJ1411" t="str">
        <f t="shared" si="520"/>
        <v>----</v>
      </c>
      <c r="AK1411" t="str">
        <f t="shared" si="521"/>
        <v>----</v>
      </c>
      <c r="AL1411" t="str">
        <f t="shared" si="522"/>
        <v>----</v>
      </c>
      <c r="AM1411" t="str">
        <f t="shared" si="523"/>
        <v>AlipatNoN</v>
      </c>
      <c r="AN1411" t="str">
        <f t="shared" si="524"/>
        <v>----</v>
      </c>
      <c r="AO1411" t="str">
        <f t="shared" si="525"/>
        <v>----</v>
      </c>
      <c r="AQ1411" s="4">
        <f t="shared" si="526"/>
        <v>375.28920041959697</v>
      </c>
      <c r="AR1411" s="4">
        <f t="shared" si="527"/>
        <v>375</v>
      </c>
      <c r="AS1411" s="4">
        <f t="shared" si="528"/>
        <v>0.28920041959696619</v>
      </c>
    </row>
    <row r="1412" spans="1:45" x14ac:dyDescent="0.25">
      <c r="A1412">
        <v>18</v>
      </c>
      <c r="B1412">
        <v>32</v>
      </c>
      <c r="C1412">
        <v>0</v>
      </c>
      <c r="D1412">
        <v>9</v>
      </c>
      <c r="E1412">
        <v>0</v>
      </c>
      <c r="F1412">
        <v>0</v>
      </c>
      <c r="G1412" t="s">
        <v>53</v>
      </c>
      <c r="H1412">
        <f t="shared" si="506"/>
        <v>-0.77777777777777768</v>
      </c>
      <c r="I1412">
        <v>391.19735500000002</v>
      </c>
      <c r="K1412">
        <v>11949133</v>
      </c>
      <c r="L1412">
        <v>12273654</v>
      </c>
      <c r="M1412">
        <v>11761065</v>
      </c>
      <c r="N1412" t="str">
        <f t="shared" si="507"/>
        <v>Yes</v>
      </c>
      <c r="O1412">
        <f t="shared" si="508"/>
        <v>11994617.333333334</v>
      </c>
      <c r="Q1412">
        <v>4096116</v>
      </c>
      <c r="R1412">
        <v>7681274</v>
      </c>
      <c r="S1412">
        <v>5900657</v>
      </c>
      <c r="T1412" t="str">
        <f t="shared" si="509"/>
        <v>Yes</v>
      </c>
      <c r="U1412">
        <f t="shared" si="510"/>
        <v>5892682.333333333</v>
      </c>
      <c r="W1412">
        <f t="shared" si="511"/>
        <v>1.7777777777777777</v>
      </c>
      <c r="X1412">
        <f t="shared" si="512"/>
        <v>0.5</v>
      </c>
      <c r="Z1412" s="4">
        <f t="shared" si="513"/>
        <v>391.19735497990001</v>
      </c>
      <c r="AA1412">
        <f t="shared" si="514"/>
        <v>3</v>
      </c>
      <c r="AB1412">
        <f t="shared" si="515"/>
        <v>0.16666666666666666</v>
      </c>
      <c r="AC1412">
        <f t="shared" si="516"/>
        <v>9.375E-2</v>
      </c>
      <c r="AD1412">
        <f t="shared" si="517"/>
        <v>0.33333333333333331</v>
      </c>
      <c r="AE1412" t="str">
        <f t="shared" si="518"/>
        <v>O</v>
      </c>
      <c r="AH1412">
        <f t="shared" si="519"/>
        <v>-0.1111111111111111</v>
      </c>
      <c r="AJ1412" t="str">
        <f t="shared" si="520"/>
        <v>----</v>
      </c>
      <c r="AK1412" t="str">
        <f t="shared" si="521"/>
        <v>----</v>
      </c>
      <c r="AL1412" t="str">
        <f t="shared" si="522"/>
        <v>----</v>
      </c>
      <c r="AM1412" t="str">
        <f t="shared" si="523"/>
        <v>AlipatNoN</v>
      </c>
      <c r="AN1412" t="str">
        <f t="shared" si="524"/>
        <v>----</v>
      </c>
      <c r="AO1412" t="str">
        <f t="shared" si="525"/>
        <v>----</v>
      </c>
      <c r="AQ1412" s="4">
        <f t="shared" si="526"/>
        <v>391.28781360808227</v>
      </c>
      <c r="AR1412" s="4">
        <f t="shared" si="527"/>
        <v>391</v>
      </c>
      <c r="AS1412" s="4">
        <f t="shared" si="528"/>
        <v>0.28781360808227419</v>
      </c>
    </row>
    <row r="1413" spans="1:45" x14ac:dyDescent="0.25">
      <c r="A1413">
        <v>18</v>
      </c>
      <c r="B1413">
        <v>32</v>
      </c>
      <c r="C1413">
        <v>0</v>
      </c>
      <c r="D1413">
        <v>10</v>
      </c>
      <c r="E1413">
        <v>0</v>
      </c>
      <c r="F1413">
        <v>0</v>
      </c>
      <c r="G1413" t="s">
        <v>53</v>
      </c>
      <c r="H1413">
        <f t="shared" si="506"/>
        <v>-0.66666666666666696</v>
      </c>
      <c r="I1413">
        <v>407.19226959999997</v>
      </c>
      <c r="K1413">
        <v>3920744</v>
      </c>
      <c r="L1413">
        <v>4257989</v>
      </c>
      <c r="M1413">
        <v>4330035</v>
      </c>
      <c r="N1413" t="str">
        <f t="shared" si="507"/>
        <v>Yes</v>
      </c>
      <c r="O1413">
        <f t="shared" si="508"/>
        <v>4169589.3333333335</v>
      </c>
      <c r="Q1413">
        <v>8360938</v>
      </c>
      <c r="R1413">
        <v>10212897</v>
      </c>
      <c r="S1413">
        <v>11616754</v>
      </c>
      <c r="T1413" t="str">
        <f t="shared" si="509"/>
        <v>Yes</v>
      </c>
      <c r="U1413">
        <f t="shared" si="510"/>
        <v>10063529.666666666</v>
      </c>
      <c r="W1413">
        <f t="shared" si="511"/>
        <v>1.7777777777777777</v>
      </c>
      <c r="X1413">
        <f t="shared" si="512"/>
        <v>0.55555555555555558</v>
      </c>
      <c r="Z1413" s="4">
        <f t="shared" si="513"/>
        <v>407.19226957989997</v>
      </c>
      <c r="AA1413">
        <f t="shared" si="514"/>
        <v>3</v>
      </c>
      <c r="AB1413">
        <f t="shared" si="515"/>
        <v>0.16666666666666666</v>
      </c>
      <c r="AC1413">
        <f t="shared" si="516"/>
        <v>9.375E-2</v>
      </c>
      <c r="AD1413">
        <f t="shared" si="517"/>
        <v>0.3</v>
      </c>
      <c r="AE1413" t="str">
        <f t="shared" si="518"/>
        <v>O</v>
      </c>
      <c r="AH1413">
        <f t="shared" si="519"/>
        <v>-0.15384615384615385</v>
      </c>
      <c r="AJ1413" t="str">
        <f t="shared" si="520"/>
        <v>----</v>
      </c>
      <c r="AK1413" t="str">
        <f t="shared" si="521"/>
        <v>----</v>
      </c>
      <c r="AL1413" t="str">
        <f t="shared" si="522"/>
        <v>----</v>
      </c>
      <c r="AM1413" t="str">
        <f t="shared" si="523"/>
        <v>AlipatNoN</v>
      </c>
      <c r="AN1413" t="str">
        <f t="shared" si="524"/>
        <v>----</v>
      </c>
      <c r="AO1413" t="str">
        <f t="shared" si="525"/>
        <v>----</v>
      </c>
      <c r="AQ1413" s="4">
        <f t="shared" si="526"/>
        <v>407.28642679656753</v>
      </c>
      <c r="AR1413" s="4">
        <f t="shared" si="527"/>
        <v>407</v>
      </c>
      <c r="AS1413" s="4">
        <f t="shared" si="528"/>
        <v>0.28642679656752534</v>
      </c>
    </row>
    <row r="1414" spans="1:45" x14ac:dyDescent="0.25">
      <c r="A1414">
        <v>18</v>
      </c>
      <c r="B1414">
        <v>34</v>
      </c>
      <c r="C1414">
        <v>0</v>
      </c>
      <c r="D1414">
        <v>8</v>
      </c>
      <c r="E1414">
        <v>0</v>
      </c>
      <c r="F1414">
        <v>0</v>
      </c>
      <c r="G1414" t="s">
        <v>53</v>
      </c>
      <c r="H1414">
        <f t="shared" si="506"/>
        <v>-1</v>
      </c>
      <c r="I1414">
        <v>377.21809039999999</v>
      </c>
      <c r="K1414">
        <v>6644463</v>
      </c>
      <c r="L1414">
        <v>6725464</v>
      </c>
      <c r="M1414">
        <v>6223971</v>
      </c>
      <c r="N1414" t="str">
        <f t="shared" si="507"/>
        <v>Yes</v>
      </c>
      <c r="O1414">
        <f t="shared" si="508"/>
        <v>6531299.333333333</v>
      </c>
      <c r="Q1414">
        <v>1506727</v>
      </c>
      <c r="R1414">
        <v>4075131</v>
      </c>
      <c r="S1414">
        <v>2575881</v>
      </c>
      <c r="T1414" t="str">
        <f t="shared" si="509"/>
        <v>Yes</v>
      </c>
      <c r="U1414">
        <f t="shared" si="510"/>
        <v>2719246.3333333335</v>
      </c>
      <c r="W1414">
        <f t="shared" si="511"/>
        <v>1.8888888888888888</v>
      </c>
      <c r="X1414">
        <f t="shared" si="512"/>
        <v>0.44444444444444442</v>
      </c>
      <c r="Z1414" s="4">
        <f t="shared" si="513"/>
        <v>377.21809037989999</v>
      </c>
      <c r="AA1414">
        <f t="shared" si="514"/>
        <v>2</v>
      </c>
      <c r="AB1414">
        <f t="shared" si="515"/>
        <v>0.1111111111111111</v>
      </c>
      <c r="AC1414">
        <f t="shared" si="516"/>
        <v>5.8823529411764705E-2</v>
      </c>
      <c r="AD1414">
        <f t="shared" si="517"/>
        <v>0.25</v>
      </c>
      <c r="AE1414" t="str">
        <f t="shared" si="518"/>
        <v>O</v>
      </c>
      <c r="AH1414">
        <f t="shared" si="519"/>
        <v>-0.14285714285714285</v>
      </c>
      <c r="AJ1414" t="str">
        <f t="shared" si="520"/>
        <v>----</v>
      </c>
      <c r="AK1414" t="str">
        <f t="shared" si="521"/>
        <v>----</v>
      </c>
      <c r="AL1414" t="str">
        <f t="shared" si="522"/>
        <v>----</v>
      </c>
      <c r="AM1414" t="str">
        <f t="shared" si="523"/>
        <v>AlipatNoN</v>
      </c>
      <c r="AN1414" t="str">
        <f t="shared" si="524"/>
        <v>----</v>
      </c>
      <c r="AO1414" t="str">
        <f t="shared" si="525"/>
        <v>----</v>
      </c>
      <c r="AQ1414" s="4">
        <f t="shared" si="526"/>
        <v>377.30531650898013</v>
      </c>
      <c r="AR1414" s="4">
        <f t="shared" si="527"/>
        <v>377</v>
      </c>
      <c r="AS1414" s="4">
        <f t="shared" si="528"/>
        <v>0.30531650898012686</v>
      </c>
    </row>
    <row r="1415" spans="1:45" x14ac:dyDescent="0.25">
      <c r="A1415">
        <v>18</v>
      </c>
      <c r="B1415">
        <v>34</v>
      </c>
      <c r="C1415">
        <v>0</v>
      </c>
      <c r="D1415">
        <v>9</v>
      </c>
      <c r="E1415">
        <v>0</v>
      </c>
      <c r="F1415">
        <v>0</v>
      </c>
      <c r="G1415" t="s">
        <v>53</v>
      </c>
      <c r="H1415">
        <f t="shared" si="506"/>
        <v>-0.88888888888888928</v>
      </c>
      <c r="I1415">
        <v>393.21300500000001</v>
      </c>
      <c r="K1415">
        <v>2141778</v>
      </c>
      <c r="L1415">
        <v>2658678</v>
      </c>
      <c r="M1415">
        <v>2092082</v>
      </c>
      <c r="N1415" t="str">
        <f t="shared" si="507"/>
        <v>Yes</v>
      </c>
      <c r="O1415">
        <f t="shared" si="508"/>
        <v>2297512.6666666665</v>
      </c>
      <c r="Q1415">
        <v>2633189</v>
      </c>
      <c r="R1415">
        <v>3682982</v>
      </c>
      <c r="S1415">
        <v>2796797</v>
      </c>
      <c r="T1415" t="str">
        <f t="shared" si="509"/>
        <v>Yes</v>
      </c>
      <c r="U1415">
        <f t="shared" si="510"/>
        <v>3037656</v>
      </c>
      <c r="W1415">
        <f t="shared" si="511"/>
        <v>1.8888888888888888</v>
      </c>
      <c r="X1415">
        <f t="shared" si="512"/>
        <v>0.5</v>
      </c>
      <c r="Z1415" s="4">
        <f t="shared" si="513"/>
        <v>393.21300497989995</v>
      </c>
      <c r="AA1415">
        <f t="shared" si="514"/>
        <v>2</v>
      </c>
      <c r="AB1415">
        <f t="shared" si="515"/>
        <v>0.1111111111111111</v>
      </c>
      <c r="AC1415">
        <f t="shared" si="516"/>
        <v>5.8823529411764705E-2</v>
      </c>
      <c r="AD1415">
        <f t="shared" si="517"/>
        <v>0.22222222222222221</v>
      </c>
      <c r="AE1415" t="str">
        <f t="shared" si="518"/>
        <v>O</v>
      </c>
      <c r="AH1415">
        <f t="shared" si="519"/>
        <v>-0.18518518518518517</v>
      </c>
      <c r="AJ1415" t="str">
        <f t="shared" si="520"/>
        <v>----</v>
      </c>
      <c r="AK1415" t="str">
        <f t="shared" si="521"/>
        <v>----</v>
      </c>
      <c r="AL1415" t="str">
        <f t="shared" si="522"/>
        <v>----</v>
      </c>
      <c r="AM1415" t="str">
        <f t="shared" si="523"/>
        <v>AlipatNoN</v>
      </c>
      <c r="AN1415" t="str">
        <f t="shared" si="524"/>
        <v>----</v>
      </c>
      <c r="AO1415" t="str">
        <f t="shared" si="525"/>
        <v>----</v>
      </c>
      <c r="AQ1415" s="4">
        <f t="shared" si="526"/>
        <v>393.30392969746543</v>
      </c>
      <c r="AR1415" s="4">
        <f t="shared" si="527"/>
        <v>393</v>
      </c>
      <c r="AS1415" s="4">
        <f t="shared" si="528"/>
        <v>0.30392969746543486</v>
      </c>
    </row>
    <row r="1416" spans="1:45" x14ac:dyDescent="0.25">
      <c r="A1416">
        <v>18</v>
      </c>
      <c r="B1416">
        <v>34</v>
      </c>
      <c r="C1416">
        <v>0</v>
      </c>
      <c r="D1416">
        <v>10</v>
      </c>
      <c r="E1416">
        <v>0</v>
      </c>
      <c r="F1416">
        <v>0</v>
      </c>
      <c r="G1416" t="s">
        <v>53</v>
      </c>
      <c r="H1416">
        <f t="shared" si="506"/>
        <v>-0.77777777777777768</v>
      </c>
      <c r="I1416">
        <v>409.20791960000003</v>
      </c>
      <c r="K1416">
        <v>2016239</v>
      </c>
      <c r="L1416">
        <v>1756502</v>
      </c>
      <c r="M1416">
        <v>1911458</v>
      </c>
      <c r="N1416" t="str">
        <f t="shared" si="507"/>
        <v>Yes</v>
      </c>
      <c r="O1416">
        <f t="shared" si="508"/>
        <v>1894733</v>
      </c>
      <c r="Q1416">
        <v>1752617</v>
      </c>
      <c r="R1416">
        <v>3027598</v>
      </c>
      <c r="S1416">
        <v>2707547</v>
      </c>
      <c r="T1416" t="str">
        <f t="shared" si="509"/>
        <v>Yes</v>
      </c>
      <c r="U1416">
        <f t="shared" si="510"/>
        <v>2495920.6666666665</v>
      </c>
      <c r="W1416">
        <f t="shared" si="511"/>
        <v>1.8888888888888888</v>
      </c>
      <c r="X1416">
        <f t="shared" si="512"/>
        <v>0.55555555555555558</v>
      </c>
      <c r="Z1416" s="4">
        <f t="shared" si="513"/>
        <v>409.20791957989996</v>
      </c>
      <c r="AA1416">
        <f t="shared" si="514"/>
        <v>2</v>
      </c>
      <c r="AB1416">
        <f t="shared" si="515"/>
        <v>0.1111111111111111</v>
      </c>
      <c r="AC1416">
        <f t="shared" si="516"/>
        <v>5.8823529411764705E-2</v>
      </c>
      <c r="AD1416">
        <f t="shared" si="517"/>
        <v>0.2</v>
      </c>
      <c r="AE1416" t="str">
        <f t="shared" si="518"/>
        <v>O</v>
      </c>
      <c r="AH1416">
        <f t="shared" si="519"/>
        <v>-0.23076923076923078</v>
      </c>
      <c r="AJ1416" t="str">
        <f t="shared" si="520"/>
        <v>----</v>
      </c>
      <c r="AK1416" t="str">
        <f t="shared" si="521"/>
        <v>----</v>
      </c>
      <c r="AL1416" t="str">
        <f t="shared" si="522"/>
        <v>----</v>
      </c>
      <c r="AM1416" t="str">
        <f t="shared" si="523"/>
        <v>AlipatNoN</v>
      </c>
      <c r="AN1416" t="str">
        <f t="shared" si="524"/>
        <v>----</v>
      </c>
      <c r="AO1416" t="str">
        <f t="shared" si="525"/>
        <v>----</v>
      </c>
      <c r="AQ1416" s="4">
        <f t="shared" si="526"/>
        <v>409.30254288595074</v>
      </c>
      <c r="AR1416" s="4">
        <f t="shared" si="527"/>
        <v>409</v>
      </c>
      <c r="AS1416" s="4">
        <f t="shared" si="528"/>
        <v>0.30254288595074286</v>
      </c>
    </row>
    <row r="1417" spans="1:45" x14ac:dyDescent="0.25">
      <c r="A1417">
        <v>18</v>
      </c>
      <c r="B1417">
        <v>36</v>
      </c>
      <c r="C1417">
        <v>0</v>
      </c>
      <c r="D1417">
        <v>2</v>
      </c>
      <c r="E1417">
        <v>0</v>
      </c>
      <c r="F1417">
        <v>0</v>
      </c>
      <c r="G1417" t="s">
        <v>53</v>
      </c>
      <c r="H1417">
        <f t="shared" si="506"/>
        <v>-1.7777777777777777</v>
      </c>
      <c r="I1417">
        <v>283.26425280000001</v>
      </c>
      <c r="K1417">
        <v>4850208</v>
      </c>
      <c r="L1417">
        <v>4134056</v>
      </c>
      <c r="M1417">
        <v>3731742</v>
      </c>
      <c r="N1417" t="str">
        <f t="shared" si="507"/>
        <v>Yes</v>
      </c>
      <c r="O1417">
        <f t="shared" si="508"/>
        <v>4238668.666666667</v>
      </c>
      <c r="Q1417">
        <v>2994558</v>
      </c>
      <c r="R1417">
        <v>3203745</v>
      </c>
      <c r="S1417">
        <v>4121537</v>
      </c>
      <c r="T1417" t="str">
        <f t="shared" si="509"/>
        <v>Yes</v>
      </c>
      <c r="U1417">
        <f t="shared" si="510"/>
        <v>3439946.6666666665</v>
      </c>
      <c r="W1417">
        <f t="shared" si="511"/>
        <v>2</v>
      </c>
      <c r="X1417">
        <f t="shared" si="512"/>
        <v>0.1111111111111111</v>
      </c>
      <c r="Z1417" s="4">
        <f t="shared" si="513"/>
        <v>283.2642527799</v>
      </c>
      <c r="AA1417">
        <f t="shared" si="514"/>
        <v>1</v>
      </c>
      <c r="AB1417">
        <f t="shared" si="515"/>
        <v>5.5555555555555552E-2</v>
      </c>
      <c r="AC1417">
        <f t="shared" si="516"/>
        <v>2.7777777777777776E-2</v>
      </c>
      <c r="AD1417">
        <f t="shared" si="517"/>
        <v>0.5</v>
      </c>
      <c r="AE1417" t="str">
        <f t="shared" si="518"/>
        <v>O</v>
      </c>
      <c r="AH1417">
        <f t="shared" si="519"/>
        <v>0</v>
      </c>
      <c r="AJ1417" t="str">
        <f t="shared" si="520"/>
        <v>----</v>
      </c>
      <c r="AK1417" t="str">
        <f t="shared" si="521"/>
        <v>----</v>
      </c>
      <c r="AL1417" t="str">
        <f t="shared" si="522"/>
        <v>----</v>
      </c>
      <c r="AM1417" t="str">
        <f t="shared" si="523"/>
        <v>AlipatNoN</v>
      </c>
      <c r="AN1417" t="str">
        <f t="shared" si="524"/>
        <v>----</v>
      </c>
      <c r="AO1417" t="str">
        <f t="shared" si="525"/>
        <v>----</v>
      </c>
      <c r="AQ1417" s="4">
        <f t="shared" si="526"/>
        <v>283.32975346745155</v>
      </c>
      <c r="AR1417" s="4">
        <f t="shared" si="527"/>
        <v>283</v>
      </c>
      <c r="AS1417" s="4">
        <f t="shared" si="528"/>
        <v>0.32975346745155321</v>
      </c>
    </row>
    <row r="1418" spans="1:45" x14ac:dyDescent="0.25">
      <c r="A1418">
        <v>18</v>
      </c>
      <c r="B1418">
        <v>38</v>
      </c>
      <c r="C1418">
        <v>0</v>
      </c>
      <c r="D1418">
        <v>6</v>
      </c>
      <c r="E1418">
        <v>1</v>
      </c>
      <c r="F1418">
        <v>0</v>
      </c>
      <c r="G1418" t="s">
        <v>53</v>
      </c>
      <c r="H1418">
        <f t="shared" si="506"/>
        <v>-1.333333333333333</v>
      </c>
      <c r="I1418">
        <v>381.23163190000002</v>
      </c>
      <c r="K1418">
        <v>6143080</v>
      </c>
      <c r="L1418">
        <v>5247820</v>
      </c>
      <c r="M1418">
        <v>4335768</v>
      </c>
      <c r="N1418" t="str">
        <f t="shared" si="507"/>
        <v>Yes</v>
      </c>
      <c r="O1418">
        <f t="shared" si="508"/>
        <v>5242222.666666667</v>
      </c>
      <c r="Q1418">
        <v>10396607</v>
      </c>
      <c r="R1418">
        <v>6082323</v>
      </c>
      <c r="S1418">
        <v>7522377</v>
      </c>
      <c r="T1418" t="str">
        <f t="shared" si="509"/>
        <v>Yes</v>
      </c>
      <c r="U1418">
        <f t="shared" si="510"/>
        <v>8000435.666666667</v>
      </c>
      <c r="W1418">
        <f t="shared" si="511"/>
        <v>2.1111111111111112</v>
      </c>
      <c r="X1418">
        <f t="shared" si="512"/>
        <v>0.33333333333333331</v>
      </c>
      <c r="Z1418" s="4">
        <f t="shared" si="513"/>
        <v>381.23163187990002</v>
      </c>
      <c r="AA1418">
        <f t="shared" si="514"/>
        <v>0</v>
      </c>
      <c r="AB1418">
        <f t="shared" si="515"/>
        <v>0</v>
      </c>
      <c r="AC1418">
        <f t="shared" si="516"/>
        <v>0</v>
      </c>
      <c r="AD1418">
        <f t="shared" si="517"/>
        <v>0</v>
      </c>
      <c r="AE1418" t="str">
        <f t="shared" si="518"/>
        <v>O</v>
      </c>
      <c r="AH1418">
        <f t="shared" si="519"/>
        <v>-0.2857142857142857</v>
      </c>
      <c r="AJ1418" t="str">
        <f t="shared" si="520"/>
        <v>----</v>
      </c>
      <c r="AK1418" t="str">
        <f t="shared" si="521"/>
        <v>----</v>
      </c>
      <c r="AL1418" t="str">
        <f t="shared" si="522"/>
        <v>----</v>
      </c>
      <c r="AM1418" t="str">
        <f t="shared" si="523"/>
        <v>AlipatNoN</v>
      </c>
      <c r="AN1418" t="str">
        <f t="shared" si="524"/>
        <v>----</v>
      </c>
      <c r="AO1418" t="str">
        <f t="shared" si="525"/>
        <v>----</v>
      </c>
      <c r="AQ1418" s="4">
        <f t="shared" si="526"/>
        <v>381.31978608135495</v>
      </c>
      <c r="AR1418" s="4">
        <f t="shared" si="527"/>
        <v>381</v>
      </c>
      <c r="AS1418" s="4">
        <f t="shared" si="528"/>
        <v>0.31978608135494824</v>
      </c>
    </row>
    <row r="1419" spans="1:45" x14ac:dyDescent="0.25">
      <c r="A1419">
        <v>18</v>
      </c>
      <c r="B1419">
        <v>38</v>
      </c>
      <c r="C1419">
        <v>0</v>
      </c>
      <c r="D1419">
        <v>7</v>
      </c>
      <c r="E1419">
        <v>1</v>
      </c>
      <c r="F1419">
        <v>0</v>
      </c>
      <c r="G1419" t="s">
        <v>53</v>
      </c>
      <c r="H1419">
        <f t="shared" si="506"/>
        <v>-1.2222222222222223</v>
      </c>
      <c r="I1419">
        <v>397.22654649999998</v>
      </c>
      <c r="K1419">
        <v>8131038</v>
      </c>
      <c r="L1419">
        <v>6959141</v>
      </c>
      <c r="M1419">
        <v>5382629</v>
      </c>
      <c r="N1419" t="str">
        <f t="shared" si="507"/>
        <v>Yes</v>
      </c>
      <c r="O1419">
        <f t="shared" si="508"/>
        <v>6824269.333333333</v>
      </c>
      <c r="Q1419">
        <v>13695071</v>
      </c>
      <c r="R1419">
        <v>10387859</v>
      </c>
      <c r="S1419">
        <v>11009459</v>
      </c>
      <c r="T1419" t="str">
        <f t="shared" si="509"/>
        <v>Yes</v>
      </c>
      <c r="U1419">
        <f t="shared" si="510"/>
        <v>11697463</v>
      </c>
      <c r="W1419">
        <f t="shared" si="511"/>
        <v>2.1111111111111112</v>
      </c>
      <c r="X1419">
        <f t="shared" si="512"/>
        <v>0.3888888888888889</v>
      </c>
      <c r="Z1419" s="4">
        <f t="shared" si="513"/>
        <v>397.22654647990004</v>
      </c>
      <c r="AA1419">
        <f t="shared" si="514"/>
        <v>0</v>
      </c>
      <c r="AB1419">
        <f t="shared" si="515"/>
        <v>0</v>
      </c>
      <c r="AC1419">
        <f t="shared" si="516"/>
        <v>0</v>
      </c>
      <c r="AD1419">
        <f t="shared" si="517"/>
        <v>0</v>
      </c>
      <c r="AE1419" t="str">
        <f t="shared" si="518"/>
        <v>O</v>
      </c>
      <c r="AH1419">
        <f t="shared" si="519"/>
        <v>-0.33333333333333331</v>
      </c>
      <c r="AJ1419" t="str">
        <f t="shared" si="520"/>
        <v>----</v>
      </c>
      <c r="AK1419" t="str">
        <f t="shared" si="521"/>
        <v>----</v>
      </c>
      <c r="AL1419" t="str">
        <f t="shared" si="522"/>
        <v>----</v>
      </c>
      <c r="AM1419" t="str">
        <f t="shared" si="523"/>
        <v>AlipatNoN</v>
      </c>
      <c r="AN1419" t="str">
        <f t="shared" si="524"/>
        <v>----</v>
      </c>
      <c r="AO1419" t="str">
        <f t="shared" si="525"/>
        <v>----</v>
      </c>
      <c r="AQ1419" s="4">
        <f t="shared" si="526"/>
        <v>397.31839926984026</v>
      </c>
      <c r="AR1419" s="4">
        <f t="shared" si="527"/>
        <v>397</v>
      </c>
      <c r="AS1419" s="4">
        <f t="shared" si="528"/>
        <v>0.31839926984025624</v>
      </c>
    </row>
    <row r="1420" spans="1:45" x14ac:dyDescent="0.25">
      <c r="A1420">
        <v>19</v>
      </c>
      <c r="B1420">
        <v>30</v>
      </c>
      <c r="C1420">
        <v>0</v>
      </c>
      <c r="D1420">
        <v>6</v>
      </c>
      <c r="E1420">
        <v>0</v>
      </c>
      <c r="F1420">
        <v>0</v>
      </c>
      <c r="G1420" t="s">
        <v>53</v>
      </c>
      <c r="H1420">
        <f t="shared" si="506"/>
        <v>-0.94736842105263186</v>
      </c>
      <c r="I1420">
        <v>353.19696119999998</v>
      </c>
      <c r="K1420">
        <v>9701397</v>
      </c>
      <c r="L1420">
        <v>10568068</v>
      </c>
      <c r="M1420">
        <v>10298496</v>
      </c>
      <c r="N1420" t="str">
        <f t="shared" si="507"/>
        <v>Yes</v>
      </c>
      <c r="O1420">
        <f t="shared" si="508"/>
        <v>10189320.333333334</v>
      </c>
      <c r="Q1420">
        <v>3453061</v>
      </c>
      <c r="R1420">
        <v>6144138</v>
      </c>
      <c r="S1420">
        <v>4633626</v>
      </c>
      <c r="T1420" t="str">
        <f t="shared" si="509"/>
        <v>Yes</v>
      </c>
      <c r="U1420">
        <f t="shared" si="510"/>
        <v>4743608.333333333</v>
      </c>
      <c r="W1420">
        <f t="shared" si="511"/>
        <v>1.5789473684210527</v>
      </c>
      <c r="X1420">
        <f t="shared" si="512"/>
        <v>0.31578947368421051</v>
      </c>
      <c r="Z1420" s="4">
        <f t="shared" si="513"/>
        <v>353.19696117989997</v>
      </c>
      <c r="AA1420">
        <f t="shared" si="514"/>
        <v>5</v>
      </c>
      <c r="AB1420">
        <f t="shared" si="515"/>
        <v>0.26315789473684209</v>
      </c>
      <c r="AC1420">
        <f t="shared" si="516"/>
        <v>0.16666666666666666</v>
      </c>
      <c r="AD1420">
        <f t="shared" si="517"/>
        <v>0.83333333333333337</v>
      </c>
      <c r="AE1420" t="str">
        <f t="shared" si="518"/>
        <v>O</v>
      </c>
      <c r="AH1420">
        <f t="shared" si="519"/>
        <v>0.125</v>
      </c>
      <c r="AJ1420" t="str">
        <f t="shared" si="520"/>
        <v>----</v>
      </c>
      <c r="AK1420" t="str">
        <f t="shared" si="521"/>
        <v>----</v>
      </c>
      <c r="AL1420" t="str">
        <f t="shared" si="522"/>
        <v>----</v>
      </c>
      <c r="AM1420" t="str">
        <f t="shared" si="523"/>
        <v>AlipatNoN</v>
      </c>
      <c r="AN1420" t="str">
        <f t="shared" si="524"/>
        <v>----</v>
      </c>
      <c r="AO1420" t="str">
        <f t="shared" si="525"/>
        <v>----</v>
      </c>
      <c r="AQ1420" s="4">
        <f t="shared" si="526"/>
        <v>353.27863277655001</v>
      </c>
      <c r="AR1420" s="4">
        <f t="shared" si="527"/>
        <v>353</v>
      </c>
      <c r="AS1420" s="4">
        <f t="shared" si="528"/>
        <v>0.27863277655001184</v>
      </c>
    </row>
    <row r="1421" spans="1:45" x14ac:dyDescent="0.25">
      <c r="A1421">
        <v>19</v>
      </c>
      <c r="B1421">
        <v>30</v>
      </c>
      <c r="C1421">
        <v>0</v>
      </c>
      <c r="D1421">
        <v>7</v>
      </c>
      <c r="E1421">
        <v>0</v>
      </c>
      <c r="F1421">
        <v>0</v>
      </c>
      <c r="G1421" t="s">
        <v>53</v>
      </c>
      <c r="H1421">
        <f t="shared" si="506"/>
        <v>-0.84210526315789469</v>
      </c>
      <c r="I1421">
        <v>369.19187579999999</v>
      </c>
      <c r="K1421">
        <v>15345490</v>
      </c>
      <c r="L1421">
        <v>16442091</v>
      </c>
      <c r="M1421">
        <v>15021912</v>
      </c>
      <c r="N1421" t="str">
        <f t="shared" si="507"/>
        <v>Yes</v>
      </c>
      <c r="O1421">
        <f t="shared" si="508"/>
        <v>15603164.333333334</v>
      </c>
      <c r="Q1421">
        <v>7655121</v>
      </c>
      <c r="R1421">
        <v>12754089</v>
      </c>
      <c r="S1421">
        <v>10267372</v>
      </c>
      <c r="T1421" t="str">
        <f t="shared" si="509"/>
        <v>Yes</v>
      </c>
      <c r="U1421">
        <f t="shared" si="510"/>
        <v>10225527.333333334</v>
      </c>
      <c r="W1421">
        <f t="shared" si="511"/>
        <v>1.5789473684210527</v>
      </c>
      <c r="X1421">
        <f t="shared" si="512"/>
        <v>0.36842105263157893</v>
      </c>
      <c r="Z1421" s="4">
        <f t="shared" si="513"/>
        <v>369.19187577989999</v>
      </c>
      <c r="AA1421">
        <f t="shared" si="514"/>
        <v>5</v>
      </c>
      <c r="AB1421">
        <f t="shared" si="515"/>
        <v>0.26315789473684209</v>
      </c>
      <c r="AC1421">
        <f t="shared" si="516"/>
        <v>0.16666666666666666</v>
      </c>
      <c r="AD1421">
        <f t="shared" si="517"/>
        <v>0.7142857142857143</v>
      </c>
      <c r="AE1421" t="str">
        <f t="shared" si="518"/>
        <v>O</v>
      </c>
      <c r="AH1421">
        <f t="shared" si="519"/>
        <v>9.6774193548387094E-2</v>
      </c>
      <c r="AJ1421" t="str">
        <f t="shared" si="520"/>
        <v>----</v>
      </c>
      <c r="AK1421" t="str">
        <f t="shared" si="521"/>
        <v>----</v>
      </c>
      <c r="AL1421" t="str">
        <f t="shared" si="522"/>
        <v>----</v>
      </c>
      <c r="AM1421" t="str">
        <f t="shared" si="523"/>
        <v>AlipatNoN</v>
      </c>
      <c r="AN1421" t="str">
        <f t="shared" si="524"/>
        <v>----</v>
      </c>
      <c r="AO1421" t="str">
        <f t="shared" si="525"/>
        <v>----</v>
      </c>
      <c r="AQ1421" s="4">
        <f t="shared" si="526"/>
        <v>369.27724596503532</v>
      </c>
      <c r="AR1421" s="4">
        <f t="shared" si="527"/>
        <v>369</v>
      </c>
      <c r="AS1421" s="4">
        <f t="shared" si="528"/>
        <v>0.27724596503531984</v>
      </c>
    </row>
    <row r="1422" spans="1:45" x14ac:dyDescent="0.25">
      <c r="A1422">
        <v>19</v>
      </c>
      <c r="B1422">
        <v>30</v>
      </c>
      <c r="C1422">
        <v>0</v>
      </c>
      <c r="D1422">
        <v>8</v>
      </c>
      <c r="E1422">
        <v>0</v>
      </c>
      <c r="F1422">
        <v>0</v>
      </c>
      <c r="G1422" t="s">
        <v>53</v>
      </c>
      <c r="H1422">
        <f t="shared" si="506"/>
        <v>-0.73684210526315752</v>
      </c>
      <c r="I1422">
        <v>385.18679040000001</v>
      </c>
      <c r="K1422">
        <v>13716854</v>
      </c>
      <c r="L1422">
        <v>13628150</v>
      </c>
      <c r="M1422">
        <v>12841077</v>
      </c>
      <c r="N1422" t="str">
        <f t="shared" si="507"/>
        <v>Yes</v>
      </c>
      <c r="O1422">
        <f t="shared" si="508"/>
        <v>13395360.333333334</v>
      </c>
      <c r="Q1422">
        <v>12169084</v>
      </c>
      <c r="R1422">
        <v>14874443</v>
      </c>
      <c r="S1422">
        <v>13653040</v>
      </c>
      <c r="T1422" t="str">
        <f t="shared" si="509"/>
        <v>Yes</v>
      </c>
      <c r="U1422">
        <f t="shared" si="510"/>
        <v>13565522.333333334</v>
      </c>
      <c r="W1422">
        <f t="shared" si="511"/>
        <v>1.5789473684210527</v>
      </c>
      <c r="X1422">
        <f t="shared" si="512"/>
        <v>0.42105263157894735</v>
      </c>
      <c r="Z1422" s="4">
        <f t="shared" si="513"/>
        <v>385.1867903799</v>
      </c>
      <c r="AA1422">
        <f t="shared" si="514"/>
        <v>5</v>
      </c>
      <c r="AB1422">
        <f t="shared" si="515"/>
        <v>0.26315789473684209</v>
      </c>
      <c r="AC1422">
        <f t="shared" si="516"/>
        <v>0.16666666666666666</v>
      </c>
      <c r="AD1422">
        <f t="shared" si="517"/>
        <v>0.625</v>
      </c>
      <c r="AE1422" t="str">
        <f t="shared" si="518"/>
        <v>O</v>
      </c>
      <c r="AH1422">
        <f t="shared" si="519"/>
        <v>6.6666666666666666E-2</v>
      </c>
      <c r="AJ1422" t="str">
        <f t="shared" si="520"/>
        <v>----</v>
      </c>
      <c r="AK1422" t="str">
        <f t="shared" si="521"/>
        <v>----</v>
      </c>
      <c r="AL1422" t="str">
        <f t="shared" si="522"/>
        <v>----</v>
      </c>
      <c r="AM1422" t="str">
        <f t="shared" si="523"/>
        <v>AlipatNoN</v>
      </c>
      <c r="AN1422" t="str">
        <f t="shared" si="524"/>
        <v>----</v>
      </c>
      <c r="AO1422" t="str">
        <f t="shared" si="525"/>
        <v>----</v>
      </c>
      <c r="AQ1422" s="4">
        <f t="shared" si="526"/>
        <v>385.27585915352063</v>
      </c>
      <c r="AR1422" s="4">
        <f t="shared" si="527"/>
        <v>385</v>
      </c>
      <c r="AS1422" s="4">
        <f t="shared" si="528"/>
        <v>0.27585915352062784</v>
      </c>
    </row>
    <row r="1423" spans="1:45" x14ac:dyDescent="0.25">
      <c r="A1423">
        <v>19</v>
      </c>
      <c r="B1423">
        <v>30</v>
      </c>
      <c r="C1423">
        <v>0</v>
      </c>
      <c r="D1423">
        <v>9</v>
      </c>
      <c r="E1423">
        <v>0</v>
      </c>
      <c r="F1423">
        <v>0</v>
      </c>
      <c r="G1423" t="s">
        <v>53</v>
      </c>
      <c r="H1423">
        <f t="shared" si="506"/>
        <v>-0.63157894736842124</v>
      </c>
      <c r="I1423">
        <v>401.18170500000002</v>
      </c>
      <c r="K1423">
        <v>10073257</v>
      </c>
      <c r="L1423">
        <v>9690714</v>
      </c>
      <c r="M1423">
        <v>8965129</v>
      </c>
      <c r="N1423" t="str">
        <f t="shared" si="507"/>
        <v>Yes</v>
      </c>
      <c r="O1423">
        <f t="shared" si="508"/>
        <v>9576366.666666666</v>
      </c>
      <c r="Q1423">
        <v>12907072</v>
      </c>
      <c r="R1423">
        <v>14877664</v>
      </c>
      <c r="S1423">
        <v>14491606</v>
      </c>
      <c r="T1423" t="str">
        <f t="shared" si="509"/>
        <v>Yes</v>
      </c>
      <c r="U1423">
        <f t="shared" si="510"/>
        <v>14092114</v>
      </c>
      <c r="W1423">
        <f t="shared" si="511"/>
        <v>1.5789473684210527</v>
      </c>
      <c r="X1423">
        <f t="shared" si="512"/>
        <v>0.47368421052631576</v>
      </c>
      <c r="Z1423" s="4">
        <f t="shared" si="513"/>
        <v>401.18170497989996</v>
      </c>
      <c r="AA1423">
        <f t="shared" si="514"/>
        <v>5</v>
      </c>
      <c r="AB1423">
        <f t="shared" si="515"/>
        <v>0.26315789473684209</v>
      </c>
      <c r="AC1423">
        <f t="shared" si="516"/>
        <v>0.16666666666666666</v>
      </c>
      <c r="AD1423">
        <f t="shared" si="517"/>
        <v>0.55555555555555558</v>
      </c>
      <c r="AE1423" t="str">
        <f t="shared" si="518"/>
        <v>O</v>
      </c>
      <c r="AH1423">
        <f t="shared" si="519"/>
        <v>3.4482758620689655E-2</v>
      </c>
      <c r="AJ1423" t="str">
        <f t="shared" si="520"/>
        <v>----</v>
      </c>
      <c r="AK1423" t="str">
        <f t="shared" si="521"/>
        <v>----</v>
      </c>
      <c r="AL1423" t="str">
        <f t="shared" si="522"/>
        <v>----</v>
      </c>
      <c r="AM1423" t="str">
        <f t="shared" si="523"/>
        <v>AlipatNoN</v>
      </c>
      <c r="AN1423" t="str">
        <f t="shared" si="524"/>
        <v>----</v>
      </c>
      <c r="AO1423" t="str">
        <f t="shared" si="525"/>
        <v>----</v>
      </c>
      <c r="AQ1423" s="4">
        <f t="shared" si="526"/>
        <v>401.27447234200588</v>
      </c>
      <c r="AR1423" s="4">
        <f t="shared" si="527"/>
        <v>401</v>
      </c>
      <c r="AS1423" s="4">
        <f t="shared" si="528"/>
        <v>0.274472342005879</v>
      </c>
    </row>
    <row r="1424" spans="1:45" x14ac:dyDescent="0.25">
      <c r="A1424">
        <v>19</v>
      </c>
      <c r="B1424">
        <v>30</v>
      </c>
      <c r="C1424">
        <v>0</v>
      </c>
      <c r="D1424">
        <v>10</v>
      </c>
      <c r="E1424">
        <v>0</v>
      </c>
      <c r="F1424">
        <v>0</v>
      </c>
      <c r="G1424" t="s">
        <v>53</v>
      </c>
      <c r="H1424">
        <f t="shared" si="506"/>
        <v>-0.52631578947368407</v>
      </c>
      <c r="I1424">
        <v>417.17661959999998</v>
      </c>
      <c r="K1424">
        <v>5466197</v>
      </c>
      <c r="L1424">
        <v>5752453</v>
      </c>
      <c r="M1424">
        <v>5528352</v>
      </c>
      <c r="N1424" t="str">
        <f t="shared" si="507"/>
        <v>Yes</v>
      </c>
      <c r="O1424">
        <f t="shared" si="508"/>
        <v>5582334</v>
      </c>
      <c r="Q1424">
        <v>10589141</v>
      </c>
      <c r="R1424">
        <v>9346778</v>
      </c>
      <c r="S1424">
        <v>10533561</v>
      </c>
      <c r="T1424" t="str">
        <f t="shared" si="509"/>
        <v>Yes</v>
      </c>
      <c r="U1424">
        <f t="shared" si="510"/>
        <v>10156493.333333334</v>
      </c>
      <c r="W1424">
        <f t="shared" si="511"/>
        <v>1.5789473684210527</v>
      </c>
      <c r="X1424">
        <f t="shared" si="512"/>
        <v>0.52631578947368418</v>
      </c>
      <c r="Z1424" s="4">
        <f t="shared" si="513"/>
        <v>417.17661957989998</v>
      </c>
      <c r="AA1424">
        <f t="shared" si="514"/>
        <v>5</v>
      </c>
      <c r="AB1424">
        <f t="shared" si="515"/>
        <v>0.26315789473684209</v>
      </c>
      <c r="AC1424">
        <f t="shared" si="516"/>
        <v>0.16666666666666666</v>
      </c>
      <c r="AD1424">
        <f t="shared" si="517"/>
        <v>0.5</v>
      </c>
      <c r="AE1424" t="str">
        <f t="shared" si="518"/>
        <v>O</v>
      </c>
      <c r="AH1424">
        <f t="shared" si="519"/>
        <v>0</v>
      </c>
      <c r="AJ1424" t="str">
        <f t="shared" si="520"/>
        <v>----</v>
      </c>
      <c r="AK1424" t="str">
        <f t="shared" si="521"/>
        <v>----</v>
      </c>
      <c r="AL1424" t="str">
        <f t="shared" si="522"/>
        <v>----</v>
      </c>
      <c r="AM1424" t="str">
        <f t="shared" si="523"/>
        <v>AlipatNoN</v>
      </c>
      <c r="AN1424" t="str">
        <f t="shared" si="524"/>
        <v>----</v>
      </c>
      <c r="AO1424" t="str">
        <f t="shared" si="525"/>
        <v>----</v>
      </c>
      <c r="AQ1424" s="4">
        <f t="shared" si="526"/>
        <v>417.27308553049119</v>
      </c>
      <c r="AR1424" s="4">
        <f t="shared" si="527"/>
        <v>417</v>
      </c>
      <c r="AS1424" s="4">
        <f t="shared" si="528"/>
        <v>0.273085530491187</v>
      </c>
    </row>
    <row r="1425" spans="1:45" x14ac:dyDescent="0.25">
      <c r="A1425">
        <v>19</v>
      </c>
      <c r="B1425">
        <v>30</v>
      </c>
      <c r="C1425">
        <v>0</v>
      </c>
      <c r="D1425">
        <v>11</v>
      </c>
      <c r="E1425">
        <v>0</v>
      </c>
      <c r="F1425">
        <v>0</v>
      </c>
      <c r="G1425" t="s">
        <v>53</v>
      </c>
      <c r="H1425">
        <f t="shared" si="506"/>
        <v>-0.42105263157894779</v>
      </c>
      <c r="I1425">
        <v>433.1715342</v>
      </c>
      <c r="K1425">
        <v>1777485</v>
      </c>
      <c r="L1425">
        <v>1767206</v>
      </c>
      <c r="M1425">
        <v>2420659</v>
      </c>
      <c r="N1425" t="str">
        <f t="shared" si="507"/>
        <v>Yes</v>
      </c>
      <c r="O1425">
        <f t="shared" si="508"/>
        <v>1988450</v>
      </c>
      <c r="Q1425">
        <v>6659800</v>
      </c>
      <c r="R1425">
        <v>5682822</v>
      </c>
      <c r="S1425">
        <v>6081319</v>
      </c>
      <c r="T1425" t="str">
        <f t="shared" si="509"/>
        <v>Yes</v>
      </c>
      <c r="U1425">
        <f t="shared" si="510"/>
        <v>6141313.666666667</v>
      </c>
      <c r="W1425">
        <f t="shared" si="511"/>
        <v>1.5789473684210527</v>
      </c>
      <c r="X1425">
        <f t="shared" si="512"/>
        <v>0.57894736842105265</v>
      </c>
      <c r="Z1425" s="4">
        <f t="shared" si="513"/>
        <v>433.17153417989999</v>
      </c>
      <c r="AA1425">
        <f t="shared" si="514"/>
        <v>5</v>
      </c>
      <c r="AB1425">
        <f t="shared" si="515"/>
        <v>0.26315789473684209</v>
      </c>
      <c r="AC1425">
        <f t="shared" si="516"/>
        <v>0.16666666666666666</v>
      </c>
      <c r="AD1425">
        <f t="shared" si="517"/>
        <v>0.45454545454545453</v>
      </c>
      <c r="AE1425" t="str">
        <f t="shared" si="518"/>
        <v>O</v>
      </c>
      <c r="AH1425">
        <f t="shared" si="519"/>
        <v>-3.7037037037037035E-2</v>
      </c>
      <c r="AJ1425" t="str">
        <f t="shared" si="520"/>
        <v>----</v>
      </c>
      <c r="AK1425" t="str">
        <f t="shared" si="521"/>
        <v>----</v>
      </c>
      <c r="AL1425" t="str">
        <f t="shared" si="522"/>
        <v>----</v>
      </c>
      <c r="AM1425" t="str">
        <f t="shared" si="523"/>
        <v>AlipatNoN</v>
      </c>
      <c r="AN1425" t="str">
        <f t="shared" si="524"/>
        <v>----</v>
      </c>
      <c r="AO1425" t="str">
        <f t="shared" si="525"/>
        <v>----</v>
      </c>
      <c r="AQ1425" s="4">
        <f t="shared" si="526"/>
        <v>433.2716987189765</v>
      </c>
      <c r="AR1425" s="4">
        <f t="shared" si="527"/>
        <v>433</v>
      </c>
      <c r="AS1425" s="4">
        <f t="shared" si="528"/>
        <v>0.271698718976495</v>
      </c>
    </row>
    <row r="1426" spans="1:45" x14ac:dyDescent="0.25">
      <c r="A1426">
        <v>19</v>
      </c>
      <c r="B1426">
        <v>32</v>
      </c>
      <c r="C1426">
        <v>0</v>
      </c>
      <c r="D1426">
        <v>3</v>
      </c>
      <c r="E1426">
        <v>1</v>
      </c>
      <c r="F1426">
        <v>0</v>
      </c>
      <c r="G1426" t="s">
        <v>53</v>
      </c>
      <c r="H1426">
        <f t="shared" si="506"/>
        <v>-1.2631578947368425</v>
      </c>
      <c r="I1426">
        <v>339.1999381</v>
      </c>
      <c r="K1426">
        <v>6083410</v>
      </c>
      <c r="L1426">
        <v>5241780</v>
      </c>
      <c r="M1426">
        <v>6489475</v>
      </c>
      <c r="N1426" t="str">
        <f t="shared" si="507"/>
        <v>Yes</v>
      </c>
      <c r="O1426">
        <f t="shared" si="508"/>
        <v>5938221.666666667</v>
      </c>
      <c r="Q1426">
        <v>9809527</v>
      </c>
      <c r="R1426">
        <v>6033716</v>
      </c>
      <c r="S1426">
        <v>6717819</v>
      </c>
      <c r="T1426" t="str">
        <f t="shared" si="509"/>
        <v>Yes</v>
      </c>
      <c r="U1426">
        <f t="shared" si="510"/>
        <v>7520354</v>
      </c>
      <c r="W1426">
        <f t="shared" si="511"/>
        <v>1.6842105263157894</v>
      </c>
      <c r="X1426">
        <f t="shared" si="512"/>
        <v>0.15789473684210525</v>
      </c>
      <c r="Z1426" s="4">
        <f t="shared" si="513"/>
        <v>339.19993807989999</v>
      </c>
      <c r="AA1426">
        <f t="shared" si="514"/>
        <v>4</v>
      </c>
      <c r="AB1426">
        <f t="shared" si="515"/>
        <v>0.21052631578947367</v>
      </c>
      <c r="AC1426">
        <f t="shared" si="516"/>
        <v>0.125</v>
      </c>
      <c r="AD1426">
        <f t="shared" si="517"/>
        <v>1.3333333333333333</v>
      </c>
      <c r="AE1426" t="str">
        <f t="shared" si="518"/>
        <v>O</v>
      </c>
      <c r="AH1426">
        <f t="shared" si="519"/>
        <v>9.0909090909090912E-2</v>
      </c>
      <c r="AJ1426" t="str">
        <f t="shared" si="520"/>
        <v>----</v>
      </c>
      <c r="AK1426" t="str">
        <f t="shared" si="521"/>
        <v>----</v>
      </c>
      <c r="AL1426" t="str">
        <f t="shared" si="522"/>
        <v>----</v>
      </c>
      <c r="AM1426" t="str">
        <f t="shared" si="523"/>
        <v>AlipatNoN</v>
      </c>
      <c r="AN1426" t="str">
        <f t="shared" si="524"/>
        <v>----</v>
      </c>
      <c r="AO1426" t="str">
        <f t="shared" si="525"/>
        <v>----</v>
      </c>
      <c r="AQ1426" s="4">
        <f t="shared" si="526"/>
        <v>339.27837307105631</v>
      </c>
      <c r="AR1426" s="4">
        <f t="shared" si="527"/>
        <v>339</v>
      </c>
      <c r="AS1426" s="4">
        <f t="shared" si="528"/>
        <v>0.27837307105630771</v>
      </c>
    </row>
    <row r="1427" spans="1:45" x14ac:dyDescent="0.25">
      <c r="A1427">
        <v>19</v>
      </c>
      <c r="B1427">
        <v>32</v>
      </c>
      <c r="C1427">
        <v>0</v>
      </c>
      <c r="D1427">
        <v>6</v>
      </c>
      <c r="E1427">
        <v>0</v>
      </c>
      <c r="F1427">
        <v>0</v>
      </c>
      <c r="G1427" t="s">
        <v>53</v>
      </c>
      <c r="H1427">
        <f t="shared" si="506"/>
        <v>-1.0526315789473681</v>
      </c>
      <c r="I1427">
        <v>355.21261120000003</v>
      </c>
      <c r="K1427">
        <v>5043934</v>
      </c>
      <c r="L1427">
        <v>6634412</v>
      </c>
      <c r="M1427">
        <v>5970647</v>
      </c>
      <c r="N1427" t="str">
        <f t="shared" si="507"/>
        <v>Yes</v>
      </c>
      <c r="O1427">
        <f t="shared" si="508"/>
        <v>5882997.666666667</v>
      </c>
      <c r="Q1427">
        <v>1701061</v>
      </c>
      <c r="R1427">
        <v>3443456</v>
      </c>
      <c r="S1427">
        <v>2354795</v>
      </c>
      <c r="T1427" t="str">
        <f t="shared" si="509"/>
        <v>Yes</v>
      </c>
      <c r="U1427">
        <f t="shared" si="510"/>
        <v>2499770.6666666665</v>
      </c>
      <c r="W1427">
        <f t="shared" si="511"/>
        <v>1.6842105263157894</v>
      </c>
      <c r="X1427">
        <f t="shared" si="512"/>
        <v>0.31578947368421051</v>
      </c>
      <c r="Z1427" s="4">
        <f t="shared" si="513"/>
        <v>355.21261117989997</v>
      </c>
      <c r="AA1427">
        <f t="shared" si="514"/>
        <v>4</v>
      </c>
      <c r="AB1427">
        <f t="shared" si="515"/>
        <v>0.21052631578947367</v>
      </c>
      <c r="AC1427">
        <f t="shared" si="516"/>
        <v>0.125</v>
      </c>
      <c r="AD1427">
        <f t="shared" si="517"/>
        <v>0.66666666666666663</v>
      </c>
      <c r="AE1427" t="str">
        <f t="shared" si="518"/>
        <v>O</v>
      </c>
      <c r="AH1427">
        <f t="shared" si="519"/>
        <v>6.25E-2</v>
      </c>
      <c r="AJ1427" t="str">
        <f t="shared" si="520"/>
        <v>----</v>
      </c>
      <c r="AK1427" t="str">
        <f t="shared" si="521"/>
        <v>----</v>
      </c>
      <c r="AL1427" t="str">
        <f t="shared" si="522"/>
        <v>----</v>
      </c>
      <c r="AM1427" t="str">
        <f t="shared" si="523"/>
        <v>AlipatNoN</v>
      </c>
      <c r="AN1427" t="str">
        <f t="shared" si="524"/>
        <v>----</v>
      </c>
      <c r="AO1427" t="str">
        <f t="shared" si="525"/>
        <v>----</v>
      </c>
      <c r="AQ1427" s="4">
        <f t="shared" si="526"/>
        <v>355.29474886593317</v>
      </c>
      <c r="AR1427" s="4">
        <f t="shared" si="527"/>
        <v>355</v>
      </c>
      <c r="AS1427" s="4">
        <f t="shared" si="528"/>
        <v>0.29474886593317251</v>
      </c>
    </row>
    <row r="1428" spans="1:45" x14ac:dyDescent="0.25">
      <c r="A1428">
        <v>19</v>
      </c>
      <c r="B1428">
        <v>32</v>
      </c>
      <c r="C1428">
        <v>0</v>
      </c>
      <c r="D1428">
        <v>7</v>
      </c>
      <c r="E1428">
        <v>0</v>
      </c>
      <c r="F1428">
        <v>0</v>
      </c>
      <c r="G1428" t="s">
        <v>53</v>
      </c>
      <c r="H1428">
        <f t="shared" si="506"/>
        <v>-0.94736842105263186</v>
      </c>
      <c r="I1428">
        <v>371.20752579999998</v>
      </c>
      <c r="K1428">
        <v>12020299</v>
      </c>
      <c r="L1428">
        <v>12823829</v>
      </c>
      <c r="M1428">
        <v>12257709</v>
      </c>
      <c r="N1428" t="str">
        <f t="shared" si="507"/>
        <v>Yes</v>
      </c>
      <c r="O1428">
        <f t="shared" si="508"/>
        <v>12367279</v>
      </c>
      <c r="Q1428">
        <v>3644184</v>
      </c>
      <c r="R1428">
        <v>7946032</v>
      </c>
      <c r="S1428">
        <v>5313861</v>
      </c>
      <c r="T1428" t="str">
        <f t="shared" si="509"/>
        <v>Yes</v>
      </c>
      <c r="U1428">
        <f t="shared" si="510"/>
        <v>5634692.333333333</v>
      </c>
      <c r="W1428">
        <f t="shared" si="511"/>
        <v>1.6842105263157894</v>
      </c>
      <c r="X1428">
        <f t="shared" si="512"/>
        <v>0.36842105263157893</v>
      </c>
      <c r="Z1428" s="4">
        <f t="shared" si="513"/>
        <v>371.20752577989998</v>
      </c>
      <c r="AA1428">
        <f t="shared" si="514"/>
        <v>4</v>
      </c>
      <c r="AB1428">
        <f t="shared" si="515"/>
        <v>0.21052631578947367</v>
      </c>
      <c r="AC1428">
        <f t="shared" si="516"/>
        <v>0.125</v>
      </c>
      <c r="AD1428">
        <f t="shared" si="517"/>
        <v>0.5714285714285714</v>
      </c>
      <c r="AE1428" t="str">
        <f t="shared" si="518"/>
        <v>O</v>
      </c>
      <c r="AH1428">
        <f t="shared" si="519"/>
        <v>3.2258064516129031E-2</v>
      </c>
      <c r="AJ1428" t="str">
        <f t="shared" si="520"/>
        <v>----</v>
      </c>
      <c r="AK1428" t="str">
        <f t="shared" si="521"/>
        <v>----</v>
      </c>
      <c r="AL1428" t="str">
        <f t="shared" si="522"/>
        <v>----</v>
      </c>
      <c r="AM1428" t="str">
        <f t="shared" si="523"/>
        <v>AlipatNoN</v>
      </c>
      <c r="AN1428" t="str">
        <f t="shared" si="524"/>
        <v>----</v>
      </c>
      <c r="AO1428" t="str">
        <f t="shared" si="525"/>
        <v>----</v>
      </c>
      <c r="AQ1428" s="4">
        <f t="shared" si="526"/>
        <v>371.29336205441854</v>
      </c>
      <c r="AR1428" s="4">
        <f t="shared" si="527"/>
        <v>371</v>
      </c>
      <c r="AS1428" s="4">
        <f t="shared" si="528"/>
        <v>0.29336205441853735</v>
      </c>
    </row>
    <row r="1429" spans="1:45" x14ac:dyDescent="0.25">
      <c r="A1429">
        <v>19</v>
      </c>
      <c r="B1429">
        <v>32</v>
      </c>
      <c r="C1429">
        <v>0</v>
      </c>
      <c r="D1429">
        <v>8</v>
      </c>
      <c r="E1429">
        <v>0</v>
      </c>
      <c r="F1429">
        <v>0</v>
      </c>
      <c r="G1429" t="s">
        <v>53</v>
      </c>
      <c r="H1429">
        <f t="shared" si="506"/>
        <v>-0.84210526315789469</v>
      </c>
      <c r="I1429">
        <v>387.2024404</v>
      </c>
      <c r="K1429">
        <v>14909409</v>
      </c>
      <c r="L1429">
        <v>15496376</v>
      </c>
      <c r="M1429">
        <v>15780428</v>
      </c>
      <c r="N1429" t="str">
        <f t="shared" si="507"/>
        <v>Yes</v>
      </c>
      <c r="O1429">
        <f t="shared" si="508"/>
        <v>15395404.333333334</v>
      </c>
      <c r="Q1429">
        <v>6417729</v>
      </c>
      <c r="R1429">
        <v>10744142</v>
      </c>
      <c r="S1429">
        <v>9164301</v>
      </c>
      <c r="T1429" t="str">
        <f t="shared" si="509"/>
        <v>Yes</v>
      </c>
      <c r="U1429">
        <f t="shared" si="510"/>
        <v>8775390.666666666</v>
      </c>
      <c r="W1429">
        <f t="shared" si="511"/>
        <v>1.6842105263157894</v>
      </c>
      <c r="X1429">
        <f t="shared" si="512"/>
        <v>0.42105263157894735</v>
      </c>
      <c r="Z1429" s="4">
        <f t="shared" si="513"/>
        <v>387.2024403799</v>
      </c>
      <c r="AA1429">
        <f t="shared" si="514"/>
        <v>4</v>
      </c>
      <c r="AB1429">
        <f t="shared" si="515"/>
        <v>0.21052631578947367</v>
      </c>
      <c r="AC1429">
        <f t="shared" si="516"/>
        <v>0.125</v>
      </c>
      <c r="AD1429">
        <f t="shared" si="517"/>
        <v>0.5</v>
      </c>
      <c r="AE1429" t="str">
        <f t="shared" si="518"/>
        <v>O</v>
      </c>
      <c r="AH1429">
        <f t="shared" si="519"/>
        <v>0</v>
      </c>
      <c r="AJ1429" t="str">
        <f t="shared" si="520"/>
        <v>----</v>
      </c>
      <c r="AK1429" t="str">
        <f t="shared" si="521"/>
        <v>----</v>
      </c>
      <c r="AL1429" t="str">
        <f t="shared" si="522"/>
        <v>----</v>
      </c>
      <c r="AM1429" t="str">
        <f t="shared" si="523"/>
        <v>AlipatNoN</v>
      </c>
      <c r="AN1429" t="str">
        <f t="shared" si="524"/>
        <v>----</v>
      </c>
      <c r="AO1429" t="str">
        <f t="shared" si="525"/>
        <v>----</v>
      </c>
      <c r="AQ1429" s="4">
        <f t="shared" si="526"/>
        <v>387.29197524290385</v>
      </c>
      <c r="AR1429" s="4">
        <f t="shared" si="527"/>
        <v>387</v>
      </c>
      <c r="AS1429" s="4">
        <f t="shared" si="528"/>
        <v>0.29197524290384536</v>
      </c>
    </row>
    <row r="1430" spans="1:45" x14ac:dyDescent="0.25">
      <c r="A1430">
        <v>19</v>
      </c>
      <c r="B1430">
        <v>32</v>
      </c>
      <c r="C1430">
        <v>0</v>
      </c>
      <c r="D1430">
        <v>9</v>
      </c>
      <c r="E1430">
        <v>0</v>
      </c>
      <c r="F1430">
        <v>0</v>
      </c>
      <c r="G1430" t="s">
        <v>53</v>
      </c>
      <c r="H1430">
        <f t="shared" si="506"/>
        <v>-0.73684210526315752</v>
      </c>
      <c r="I1430">
        <v>403.19735500000002</v>
      </c>
      <c r="K1430">
        <v>6712778</v>
      </c>
      <c r="L1430">
        <v>7739210</v>
      </c>
      <c r="M1430">
        <v>6898921</v>
      </c>
      <c r="N1430" t="str">
        <f t="shared" si="507"/>
        <v>Yes</v>
      </c>
      <c r="O1430">
        <f t="shared" si="508"/>
        <v>7116969.666666667</v>
      </c>
      <c r="Q1430">
        <v>7811833</v>
      </c>
      <c r="R1430">
        <v>9385165</v>
      </c>
      <c r="S1430">
        <v>8294579</v>
      </c>
      <c r="T1430" t="str">
        <f t="shared" si="509"/>
        <v>Yes</v>
      </c>
      <c r="U1430">
        <f t="shared" si="510"/>
        <v>8497192.333333334</v>
      </c>
      <c r="W1430">
        <f t="shared" si="511"/>
        <v>1.6842105263157894</v>
      </c>
      <c r="X1430">
        <f t="shared" si="512"/>
        <v>0.47368421052631576</v>
      </c>
      <c r="Z1430" s="4">
        <f t="shared" si="513"/>
        <v>403.19735497990001</v>
      </c>
      <c r="AA1430">
        <f t="shared" si="514"/>
        <v>4</v>
      </c>
      <c r="AB1430">
        <f t="shared" si="515"/>
        <v>0.21052631578947367</v>
      </c>
      <c r="AC1430">
        <f t="shared" si="516"/>
        <v>0.125</v>
      </c>
      <c r="AD1430">
        <f t="shared" si="517"/>
        <v>0.44444444444444442</v>
      </c>
      <c r="AE1430" t="str">
        <f t="shared" si="518"/>
        <v>O</v>
      </c>
      <c r="AH1430">
        <f t="shared" si="519"/>
        <v>-3.4482758620689655E-2</v>
      </c>
      <c r="AJ1430" t="str">
        <f t="shared" si="520"/>
        <v>----</v>
      </c>
      <c r="AK1430" t="str">
        <f t="shared" si="521"/>
        <v>----</v>
      </c>
      <c r="AL1430" t="str">
        <f t="shared" si="522"/>
        <v>----</v>
      </c>
      <c r="AM1430" t="str">
        <f t="shared" si="523"/>
        <v>AlipatNoN</v>
      </c>
      <c r="AN1430" t="str">
        <f t="shared" si="524"/>
        <v>----</v>
      </c>
      <c r="AO1430" t="str">
        <f t="shared" si="525"/>
        <v>----</v>
      </c>
      <c r="AQ1430" s="4">
        <f t="shared" si="526"/>
        <v>403.29058843138915</v>
      </c>
      <c r="AR1430" s="4">
        <f t="shared" si="527"/>
        <v>403</v>
      </c>
      <c r="AS1430" s="4">
        <f t="shared" si="528"/>
        <v>0.29058843138915336</v>
      </c>
    </row>
    <row r="1431" spans="1:45" x14ac:dyDescent="0.25">
      <c r="A1431">
        <v>19</v>
      </c>
      <c r="B1431">
        <v>32</v>
      </c>
      <c r="C1431">
        <v>0</v>
      </c>
      <c r="D1431">
        <v>10</v>
      </c>
      <c r="E1431">
        <v>0</v>
      </c>
      <c r="F1431">
        <v>0</v>
      </c>
      <c r="G1431" t="s">
        <v>53</v>
      </c>
      <c r="H1431">
        <f t="shared" si="506"/>
        <v>-0.63157894736842124</v>
      </c>
      <c r="I1431">
        <v>419.19226959999997</v>
      </c>
      <c r="K1431">
        <v>3607568</v>
      </c>
      <c r="L1431">
        <v>2896534</v>
      </c>
      <c r="M1431">
        <v>3395833</v>
      </c>
      <c r="N1431" t="str">
        <f t="shared" si="507"/>
        <v>Yes</v>
      </c>
      <c r="O1431">
        <f t="shared" si="508"/>
        <v>3299978.3333333335</v>
      </c>
      <c r="Q1431">
        <v>5777272</v>
      </c>
      <c r="R1431">
        <v>5746333</v>
      </c>
      <c r="S1431">
        <v>6040202</v>
      </c>
      <c r="T1431" t="str">
        <f t="shared" si="509"/>
        <v>Yes</v>
      </c>
      <c r="U1431">
        <f t="shared" si="510"/>
        <v>5854602.333333333</v>
      </c>
      <c r="W1431">
        <f t="shared" si="511"/>
        <v>1.6842105263157894</v>
      </c>
      <c r="X1431">
        <f t="shared" si="512"/>
        <v>0.52631578947368418</v>
      </c>
      <c r="Z1431" s="4">
        <f t="shared" si="513"/>
        <v>419.19226957989997</v>
      </c>
      <c r="AA1431">
        <f t="shared" si="514"/>
        <v>4</v>
      </c>
      <c r="AB1431">
        <f t="shared" si="515"/>
        <v>0.21052631578947367</v>
      </c>
      <c r="AC1431">
        <f t="shared" si="516"/>
        <v>0.125</v>
      </c>
      <c r="AD1431">
        <f t="shared" si="517"/>
        <v>0.4</v>
      </c>
      <c r="AE1431" t="str">
        <f t="shared" si="518"/>
        <v>O</v>
      </c>
      <c r="AH1431">
        <f t="shared" si="519"/>
        <v>-7.1428571428571425E-2</v>
      </c>
      <c r="AJ1431" t="str">
        <f t="shared" si="520"/>
        <v>----</v>
      </c>
      <c r="AK1431" t="str">
        <f t="shared" si="521"/>
        <v>----</v>
      </c>
      <c r="AL1431" t="str">
        <f t="shared" si="522"/>
        <v>----</v>
      </c>
      <c r="AM1431" t="str">
        <f t="shared" si="523"/>
        <v>AlipatNoN</v>
      </c>
      <c r="AN1431" t="str">
        <f t="shared" si="524"/>
        <v>----</v>
      </c>
      <c r="AO1431" t="str">
        <f t="shared" si="525"/>
        <v>----</v>
      </c>
      <c r="AQ1431" s="4">
        <f t="shared" si="526"/>
        <v>419.2892016198744</v>
      </c>
      <c r="AR1431" s="4">
        <f t="shared" si="527"/>
        <v>419</v>
      </c>
      <c r="AS1431" s="4">
        <f t="shared" si="528"/>
        <v>0.28920161987440451</v>
      </c>
    </row>
    <row r="1432" spans="1:45" x14ac:dyDescent="0.25">
      <c r="A1432">
        <v>19</v>
      </c>
      <c r="B1432">
        <v>32</v>
      </c>
      <c r="C1432">
        <v>0</v>
      </c>
      <c r="D1432">
        <v>11</v>
      </c>
      <c r="E1432">
        <v>0</v>
      </c>
      <c r="F1432">
        <v>0</v>
      </c>
      <c r="G1432" t="s">
        <v>53</v>
      </c>
      <c r="H1432">
        <f t="shared" si="506"/>
        <v>-0.52631578947368407</v>
      </c>
      <c r="I1432">
        <v>435.18718419999999</v>
      </c>
      <c r="K1432">
        <v>2314324</v>
      </c>
      <c r="L1432">
        <v>2048703</v>
      </c>
      <c r="M1432">
        <v>1804543</v>
      </c>
      <c r="N1432" t="str">
        <f t="shared" si="507"/>
        <v>Yes</v>
      </c>
      <c r="O1432">
        <f t="shared" si="508"/>
        <v>2055856.6666666667</v>
      </c>
      <c r="Q1432">
        <v>3188221</v>
      </c>
      <c r="R1432">
        <v>3500462</v>
      </c>
      <c r="S1432">
        <v>4080246</v>
      </c>
      <c r="T1432" t="str">
        <f t="shared" si="509"/>
        <v>Yes</v>
      </c>
      <c r="U1432">
        <f t="shared" si="510"/>
        <v>3589643</v>
      </c>
      <c r="W1432">
        <f t="shared" si="511"/>
        <v>1.6842105263157894</v>
      </c>
      <c r="X1432">
        <f t="shared" si="512"/>
        <v>0.57894736842105265</v>
      </c>
      <c r="Z1432" s="4">
        <f t="shared" si="513"/>
        <v>435.18718417989999</v>
      </c>
      <c r="AA1432">
        <f t="shared" si="514"/>
        <v>4</v>
      </c>
      <c r="AB1432">
        <f t="shared" si="515"/>
        <v>0.21052631578947367</v>
      </c>
      <c r="AC1432">
        <f t="shared" si="516"/>
        <v>0.125</v>
      </c>
      <c r="AD1432">
        <f t="shared" si="517"/>
        <v>0.36363636363636365</v>
      </c>
      <c r="AE1432" t="str">
        <f t="shared" si="518"/>
        <v>O</v>
      </c>
      <c r="AH1432">
        <f t="shared" si="519"/>
        <v>-0.1111111111111111</v>
      </c>
      <c r="AJ1432" t="str">
        <f t="shared" si="520"/>
        <v>----</v>
      </c>
      <c r="AK1432" t="str">
        <f t="shared" si="521"/>
        <v>----</v>
      </c>
      <c r="AL1432" t="str">
        <f t="shared" si="522"/>
        <v>----</v>
      </c>
      <c r="AM1432" t="str">
        <f t="shared" si="523"/>
        <v>AlipatNoN</v>
      </c>
      <c r="AN1432" t="str">
        <f t="shared" si="524"/>
        <v>----</v>
      </c>
      <c r="AO1432" t="str">
        <f t="shared" si="525"/>
        <v>----</v>
      </c>
      <c r="AQ1432" s="4">
        <f t="shared" si="526"/>
        <v>435.28781480835971</v>
      </c>
      <c r="AR1432" s="4">
        <f t="shared" si="527"/>
        <v>435</v>
      </c>
      <c r="AS1432" s="4">
        <f t="shared" si="528"/>
        <v>0.28781480835971252</v>
      </c>
    </row>
    <row r="1433" spans="1:45" x14ac:dyDescent="0.25">
      <c r="A1433">
        <v>19</v>
      </c>
      <c r="B1433">
        <v>34</v>
      </c>
      <c r="C1433">
        <v>0</v>
      </c>
      <c r="D1433">
        <v>7</v>
      </c>
      <c r="E1433">
        <v>0</v>
      </c>
      <c r="F1433">
        <v>0</v>
      </c>
      <c r="G1433" t="s">
        <v>53</v>
      </c>
      <c r="H1433">
        <f t="shared" si="506"/>
        <v>-1.0526315789473681</v>
      </c>
      <c r="I1433">
        <v>373.22317579999998</v>
      </c>
      <c r="K1433">
        <v>10894652</v>
      </c>
      <c r="L1433">
        <v>11466552</v>
      </c>
      <c r="M1433">
        <v>10339320</v>
      </c>
      <c r="N1433" t="str">
        <f t="shared" si="507"/>
        <v>Yes</v>
      </c>
      <c r="O1433">
        <f t="shared" si="508"/>
        <v>10900174.666666666</v>
      </c>
      <c r="Q1433">
        <v>2146647</v>
      </c>
      <c r="R1433">
        <v>5423533</v>
      </c>
      <c r="S1433">
        <v>4039573</v>
      </c>
      <c r="T1433" t="str">
        <f t="shared" si="509"/>
        <v>Yes</v>
      </c>
      <c r="U1433">
        <f t="shared" si="510"/>
        <v>3869917.6666666665</v>
      </c>
      <c r="W1433">
        <f t="shared" si="511"/>
        <v>1.7894736842105263</v>
      </c>
      <c r="X1433">
        <f t="shared" si="512"/>
        <v>0.36842105263157893</v>
      </c>
      <c r="Z1433" s="4">
        <f t="shared" si="513"/>
        <v>373.22317577989998</v>
      </c>
      <c r="AA1433">
        <f t="shared" si="514"/>
        <v>3</v>
      </c>
      <c r="AB1433">
        <f t="shared" si="515"/>
        <v>0.15789473684210525</v>
      </c>
      <c r="AC1433">
        <f t="shared" si="516"/>
        <v>8.8235294117647065E-2</v>
      </c>
      <c r="AD1433">
        <f t="shared" si="517"/>
        <v>0.42857142857142855</v>
      </c>
      <c r="AE1433" t="str">
        <f t="shared" si="518"/>
        <v>O</v>
      </c>
      <c r="AH1433">
        <f t="shared" si="519"/>
        <v>-3.2258064516129031E-2</v>
      </c>
      <c r="AJ1433" t="str">
        <f t="shared" si="520"/>
        <v>----</v>
      </c>
      <c r="AK1433" t="str">
        <f t="shared" si="521"/>
        <v>----</v>
      </c>
      <c r="AL1433" t="str">
        <f t="shared" si="522"/>
        <v>----</v>
      </c>
      <c r="AM1433" t="str">
        <f t="shared" si="523"/>
        <v>AlipatNoN</v>
      </c>
      <c r="AN1433" t="str">
        <f t="shared" si="524"/>
        <v>----</v>
      </c>
      <c r="AO1433" t="str">
        <f t="shared" si="525"/>
        <v>----</v>
      </c>
      <c r="AQ1433" s="4">
        <f t="shared" si="526"/>
        <v>373.3094781438017</v>
      </c>
      <c r="AR1433" s="4">
        <f t="shared" si="527"/>
        <v>373</v>
      </c>
      <c r="AS1433" s="4">
        <f t="shared" si="528"/>
        <v>0.30947814380169802</v>
      </c>
    </row>
    <row r="1434" spans="1:45" x14ac:dyDescent="0.25">
      <c r="A1434">
        <v>19</v>
      </c>
      <c r="B1434">
        <v>34</v>
      </c>
      <c r="C1434">
        <v>0</v>
      </c>
      <c r="D1434">
        <v>8</v>
      </c>
      <c r="E1434">
        <v>0</v>
      </c>
      <c r="F1434">
        <v>0</v>
      </c>
      <c r="G1434" t="s">
        <v>53</v>
      </c>
      <c r="H1434">
        <f t="shared" si="506"/>
        <v>-0.94736842105263186</v>
      </c>
      <c r="I1434">
        <v>389.21809039999999</v>
      </c>
      <c r="K1434">
        <v>8188461</v>
      </c>
      <c r="L1434">
        <v>9541222</v>
      </c>
      <c r="M1434">
        <v>8098828</v>
      </c>
      <c r="N1434" t="str">
        <f t="shared" si="507"/>
        <v>Yes</v>
      </c>
      <c r="O1434">
        <f t="shared" si="508"/>
        <v>8609503.666666666</v>
      </c>
      <c r="Q1434">
        <v>3093740</v>
      </c>
      <c r="R1434">
        <v>5338935</v>
      </c>
      <c r="S1434">
        <v>4049872</v>
      </c>
      <c r="T1434" t="str">
        <f t="shared" si="509"/>
        <v>Yes</v>
      </c>
      <c r="U1434">
        <f t="shared" si="510"/>
        <v>4160849</v>
      </c>
      <c r="W1434">
        <f t="shared" si="511"/>
        <v>1.7894736842105263</v>
      </c>
      <c r="X1434">
        <f t="shared" si="512"/>
        <v>0.42105263157894735</v>
      </c>
      <c r="Z1434" s="4">
        <f t="shared" si="513"/>
        <v>389.21809037989999</v>
      </c>
      <c r="AA1434">
        <f t="shared" si="514"/>
        <v>3</v>
      </c>
      <c r="AB1434">
        <f t="shared" si="515"/>
        <v>0.15789473684210525</v>
      </c>
      <c r="AC1434">
        <f t="shared" si="516"/>
        <v>8.8235294117647065E-2</v>
      </c>
      <c r="AD1434">
        <f t="shared" si="517"/>
        <v>0.375</v>
      </c>
      <c r="AE1434" t="str">
        <f t="shared" si="518"/>
        <v>O</v>
      </c>
      <c r="AH1434">
        <f t="shared" si="519"/>
        <v>-6.6666666666666666E-2</v>
      </c>
      <c r="AJ1434" t="str">
        <f t="shared" si="520"/>
        <v>----</v>
      </c>
      <c r="AK1434" t="str">
        <f t="shared" si="521"/>
        <v>----</v>
      </c>
      <c r="AL1434" t="str">
        <f t="shared" si="522"/>
        <v>----</v>
      </c>
      <c r="AM1434" t="str">
        <f t="shared" si="523"/>
        <v>AlipatNoN</v>
      </c>
      <c r="AN1434" t="str">
        <f t="shared" si="524"/>
        <v>----</v>
      </c>
      <c r="AO1434" t="str">
        <f t="shared" si="525"/>
        <v>----</v>
      </c>
      <c r="AQ1434" s="4">
        <f t="shared" si="526"/>
        <v>389.30809133228701</v>
      </c>
      <c r="AR1434" s="4">
        <f t="shared" si="527"/>
        <v>389</v>
      </c>
      <c r="AS1434" s="4">
        <f t="shared" si="528"/>
        <v>0.30809133228700603</v>
      </c>
    </row>
    <row r="1435" spans="1:45" x14ac:dyDescent="0.25">
      <c r="A1435">
        <v>19</v>
      </c>
      <c r="B1435">
        <v>34</v>
      </c>
      <c r="C1435">
        <v>0</v>
      </c>
      <c r="D1435">
        <v>9</v>
      </c>
      <c r="E1435">
        <v>0</v>
      </c>
      <c r="F1435">
        <v>0</v>
      </c>
      <c r="G1435" t="s">
        <v>53</v>
      </c>
      <c r="H1435">
        <f t="shared" si="506"/>
        <v>-0.84210526315789469</v>
      </c>
      <c r="I1435">
        <v>405.21300500000001</v>
      </c>
      <c r="K1435">
        <v>3866293</v>
      </c>
      <c r="L1435">
        <v>4745241</v>
      </c>
      <c r="M1435">
        <v>3977634</v>
      </c>
      <c r="N1435" t="str">
        <f t="shared" si="507"/>
        <v>Yes</v>
      </c>
      <c r="O1435">
        <f t="shared" si="508"/>
        <v>4196389.333333333</v>
      </c>
      <c r="Q1435">
        <v>2750855</v>
      </c>
      <c r="R1435">
        <v>4187534</v>
      </c>
      <c r="S1435">
        <v>3795303</v>
      </c>
      <c r="T1435" t="str">
        <f t="shared" si="509"/>
        <v>Yes</v>
      </c>
      <c r="U1435">
        <f t="shared" si="510"/>
        <v>3577897.3333333335</v>
      </c>
      <c r="W1435">
        <f t="shared" si="511"/>
        <v>1.7894736842105263</v>
      </c>
      <c r="X1435">
        <f t="shared" si="512"/>
        <v>0.47368421052631576</v>
      </c>
      <c r="Z1435" s="4">
        <f t="shared" si="513"/>
        <v>405.21300497989995</v>
      </c>
      <c r="AA1435">
        <f t="shared" si="514"/>
        <v>3</v>
      </c>
      <c r="AB1435">
        <f t="shared" si="515"/>
        <v>0.15789473684210525</v>
      </c>
      <c r="AC1435">
        <f t="shared" si="516"/>
        <v>8.8235294117647065E-2</v>
      </c>
      <c r="AD1435">
        <f t="shared" si="517"/>
        <v>0.33333333333333331</v>
      </c>
      <c r="AE1435" t="str">
        <f t="shared" si="518"/>
        <v>O</v>
      </c>
      <c r="AH1435">
        <f t="shared" si="519"/>
        <v>-0.10344827586206896</v>
      </c>
      <c r="AJ1435" t="str">
        <f t="shared" si="520"/>
        <v>----</v>
      </c>
      <c r="AK1435" t="str">
        <f t="shared" si="521"/>
        <v>----</v>
      </c>
      <c r="AL1435" t="str">
        <f t="shared" si="522"/>
        <v>----</v>
      </c>
      <c r="AM1435" t="str">
        <f t="shared" si="523"/>
        <v>AlipatNoN</v>
      </c>
      <c r="AN1435" t="str">
        <f t="shared" si="524"/>
        <v>----</v>
      </c>
      <c r="AO1435" t="str">
        <f t="shared" si="525"/>
        <v>----</v>
      </c>
      <c r="AQ1435" s="4">
        <f t="shared" si="526"/>
        <v>405.30670452077231</v>
      </c>
      <c r="AR1435" s="4">
        <f t="shared" si="527"/>
        <v>405</v>
      </c>
      <c r="AS1435" s="4">
        <f t="shared" si="528"/>
        <v>0.30670452077231403</v>
      </c>
    </row>
    <row r="1436" spans="1:45" x14ac:dyDescent="0.25">
      <c r="A1436">
        <v>19</v>
      </c>
      <c r="B1436">
        <v>34</v>
      </c>
      <c r="C1436">
        <v>0</v>
      </c>
      <c r="D1436">
        <v>10</v>
      </c>
      <c r="E1436">
        <v>0</v>
      </c>
      <c r="F1436">
        <v>0</v>
      </c>
      <c r="G1436" t="s">
        <v>53</v>
      </c>
      <c r="H1436">
        <f t="shared" si="506"/>
        <v>-0.73684210526315752</v>
      </c>
      <c r="I1436">
        <v>421.20791960000003</v>
      </c>
      <c r="K1436">
        <v>1693610</v>
      </c>
      <c r="L1436">
        <v>1969554</v>
      </c>
      <c r="M1436">
        <v>1594810</v>
      </c>
      <c r="N1436" t="str">
        <f t="shared" si="507"/>
        <v>Yes</v>
      </c>
      <c r="O1436">
        <f t="shared" si="508"/>
        <v>1752658</v>
      </c>
      <c r="Q1436">
        <v>2456834</v>
      </c>
      <c r="R1436">
        <v>2813510</v>
      </c>
      <c r="S1436">
        <v>2796099</v>
      </c>
      <c r="T1436" t="str">
        <f t="shared" si="509"/>
        <v>Yes</v>
      </c>
      <c r="U1436">
        <f t="shared" si="510"/>
        <v>2688814.3333333335</v>
      </c>
      <c r="W1436">
        <f t="shared" si="511"/>
        <v>1.7894736842105263</v>
      </c>
      <c r="X1436">
        <f t="shared" si="512"/>
        <v>0.52631578947368418</v>
      </c>
      <c r="Z1436" s="4">
        <f t="shared" si="513"/>
        <v>421.20791957989996</v>
      </c>
      <c r="AA1436">
        <f t="shared" si="514"/>
        <v>3</v>
      </c>
      <c r="AB1436">
        <f t="shared" si="515"/>
        <v>0.15789473684210525</v>
      </c>
      <c r="AC1436">
        <f t="shared" si="516"/>
        <v>8.8235294117647065E-2</v>
      </c>
      <c r="AD1436">
        <f t="shared" si="517"/>
        <v>0.3</v>
      </c>
      <c r="AE1436" t="str">
        <f t="shared" si="518"/>
        <v>O</v>
      </c>
      <c r="AH1436">
        <f t="shared" si="519"/>
        <v>-0.14285714285714285</v>
      </c>
      <c r="AJ1436" t="str">
        <f t="shared" si="520"/>
        <v>----</v>
      </c>
      <c r="AK1436" t="str">
        <f t="shared" si="521"/>
        <v>----</v>
      </c>
      <c r="AL1436" t="str">
        <f t="shared" si="522"/>
        <v>----</v>
      </c>
      <c r="AM1436" t="str">
        <f t="shared" si="523"/>
        <v>AlipatNoN</v>
      </c>
      <c r="AN1436" t="str">
        <f t="shared" si="524"/>
        <v>----</v>
      </c>
      <c r="AO1436" t="str">
        <f t="shared" si="525"/>
        <v>----</v>
      </c>
      <c r="AQ1436" s="4">
        <f t="shared" si="526"/>
        <v>421.30531770925762</v>
      </c>
      <c r="AR1436" s="4">
        <f t="shared" si="527"/>
        <v>421</v>
      </c>
      <c r="AS1436" s="4">
        <f t="shared" si="528"/>
        <v>0.30531770925762203</v>
      </c>
    </row>
    <row r="1437" spans="1:45" x14ac:dyDescent="0.25">
      <c r="A1437">
        <v>19</v>
      </c>
      <c r="B1437">
        <v>40</v>
      </c>
      <c r="C1437">
        <v>0</v>
      </c>
      <c r="D1437">
        <v>6</v>
      </c>
      <c r="E1437">
        <v>1</v>
      </c>
      <c r="F1437">
        <v>0</v>
      </c>
      <c r="G1437" t="s">
        <v>53</v>
      </c>
      <c r="H1437">
        <f t="shared" si="506"/>
        <v>-1.3684210526315788</v>
      </c>
      <c r="I1437">
        <v>395.24728190000002</v>
      </c>
      <c r="K1437">
        <v>3583028</v>
      </c>
      <c r="L1437">
        <v>3109088</v>
      </c>
      <c r="M1437">
        <v>1907872</v>
      </c>
      <c r="N1437" t="str">
        <f t="shared" si="507"/>
        <v>Yes</v>
      </c>
      <c r="O1437">
        <f t="shared" si="508"/>
        <v>2866662.6666666665</v>
      </c>
      <c r="Q1437">
        <v>4351799</v>
      </c>
      <c r="R1437">
        <v>2443315</v>
      </c>
      <c r="S1437">
        <v>2871917</v>
      </c>
      <c r="T1437" t="str">
        <f t="shared" si="509"/>
        <v>Yes</v>
      </c>
      <c r="U1437">
        <f t="shared" si="510"/>
        <v>3222343.6666666665</v>
      </c>
      <c r="W1437">
        <f t="shared" si="511"/>
        <v>2.1052631578947367</v>
      </c>
      <c r="X1437">
        <f t="shared" si="512"/>
        <v>0.31578947368421051</v>
      </c>
      <c r="Z1437" s="4">
        <f t="shared" si="513"/>
        <v>395.24728187990002</v>
      </c>
      <c r="AA1437">
        <f t="shared" si="514"/>
        <v>0</v>
      </c>
      <c r="AB1437">
        <f t="shared" si="515"/>
        <v>0</v>
      </c>
      <c r="AC1437">
        <f t="shared" si="516"/>
        <v>0</v>
      </c>
      <c r="AD1437">
        <f t="shared" si="517"/>
        <v>0</v>
      </c>
      <c r="AE1437" t="str">
        <f t="shared" si="518"/>
        <v>O</v>
      </c>
      <c r="AH1437">
        <f t="shared" si="519"/>
        <v>-0.26666666666666666</v>
      </c>
      <c r="AJ1437" t="str">
        <f t="shared" si="520"/>
        <v>----</v>
      </c>
      <c r="AK1437" t="str">
        <f t="shared" si="521"/>
        <v>----</v>
      </c>
      <c r="AL1437" t="str">
        <f t="shared" si="522"/>
        <v>----</v>
      </c>
      <c r="AM1437" t="str">
        <f t="shared" si="523"/>
        <v>AlipatNoN</v>
      </c>
      <c r="AN1437" t="str">
        <f t="shared" si="524"/>
        <v>----</v>
      </c>
      <c r="AO1437" t="str">
        <f t="shared" si="525"/>
        <v>----</v>
      </c>
      <c r="AQ1437" s="4">
        <f t="shared" si="526"/>
        <v>395.33867699404504</v>
      </c>
      <c r="AR1437" s="4">
        <f t="shared" si="527"/>
        <v>395</v>
      </c>
      <c r="AS1437" s="4">
        <f t="shared" si="528"/>
        <v>0.33867699404504492</v>
      </c>
    </row>
    <row r="1438" spans="1:45" x14ac:dyDescent="0.25">
      <c r="A1438">
        <v>20</v>
      </c>
      <c r="B1438">
        <v>30</v>
      </c>
      <c r="C1438">
        <v>0</v>
      </c>
      <c r="D1438">
        <v>5</v>
      </c>
      <c r="E1438">
        <v>0</v>
      </c>
      <c r="F1438">
        <v>0</v>
      </c>
      <c r="G1438" t="s">
        <v>53</v>
      </c>
      <c r="H1438">
        <f t="shared" si="506"/>
        <v>-1</v>
      </c>
      <c r="I1438">
        <v>349.20204660000002</v>
      </c>
      <c r="K1438">
        <v>21097162</v>
      </c>
      <c r="L1438">
        <v>23276888</v>
      </c>
      <c r="M1438">
        <v>21438456</v>
      </c>
      <c r="N1438" t="str">
        <f t="shared" si="507"/>
        <v>Yes</v>
      </c>
      <c r="O1438">
        <f t="shared" si="508"/>
        <v>21937502</v>
      </c>
      <c r="Q1438">
        <v>1664563</v>
      </c>
      <c r="R1438">
        <v>6267856</v>
      </c>
      <c r="S1438">
        <v>3614114</v>
      </c>
      <c r="T1438" t="str">
        <f t="shared" si="509"/>
        <v>Yes</v>
      </c>
      <c r="U1438">
        <f t="shared" si="510"/>
        <v>3848844.3333333335</v>
      </c>
      <c r="W1438">
        <f t="shared" si="511"/>
        <v>1.5</v>
      </c>
      <c r="X1438">
        <f t="shared" si="512"/>
        <v>0.25</v>
      </c>
      <c r="Z1438" s="4">
        <f t="shared" si="513"/>
        <v>349.20204657990001</v>
      </c>
      <c r="AA1438">
        <f t="shared" si="514"/>
        <v>6</v>
      </c>
      <c r="AB1438">
        <f t="shared" si="515"/>
        <v>0.3</v>
      </c>
      <c r="AC1438">
        <f t="shared" si="516"/>
        <v>0.2</v>
      </c>
      <c r="AD1438">
        <f t="shared" si="517"/>
        <v>1.2</v>
      </c>
      <c r="AE1438" t="str">
        <f t="shared" si="518"/>
        <v>CRAM</v>
      </c>
      <c r="AH1438">
        <f t="shared" si="519"/>
        <v>0.2</v>
      </c>
      <c r="AJ1438" t="str">
        <f t="shared" si="520"/>
        <v>----</v>
      </c>
      <c r="AK1438" t="str">
        <f t="shared" si="521"/>
        <v>----</v>
      </c>
      <c r="AL1438" t="str">
        <f t="shared" si="522"/>
        <v>----</v>
      </c>
      <c r="AM1438" t="str">
        <f t="shared" si="523"/>
        <v>AlipatNoN</v>
      </c>
      <c r="AN1438" t="str">
        <f t="shared" si="524"/>
        <v>----</v>
      </c>
      <c r="AO1438" t="str">
        <f t="shared" si="525"/>
        <v>----</v>
      </c>
      <c r="AQ1438" s="4">
        <f t="shared" si="526"/>
        <v>349.28279441137164</v>
      </c>
      <c r="AR1438" s="4">
        <f t="shared" si="527"/>
        <v>349</v>
      </c>
      <c r="AS1438" s="4">
        <f t="shared" si="528"/>
        <v>0.28279441137163985</v>
      </c>
    </row>
    <row r="1439" spans="1:45" x14ac:dyDescent="0.25">
      <c r="A1439">
        <v>20</v>
      </c>
      <c r="B1439">
        <v>30</v>
      </c>
      <c r="C1439">
        <v>0</v>
      </c>
      <c r="D1439">
        <v>6</v>
      </c>
      <c r="E1439">
        <v>0</v>
      </c>
      <c r="F1439">
        <v>0</v>
      </c>
      <c r="G1439" t="s">
        <v>53</v>
      </c>
      <c r="H1439">
        <f t="shared" si="506"/>
        <v>-0.90000000000000036</v>
      </c>
      <c r="I1439">
        <v>365.19696119999998</v>
      </c>
      <c r="K1439">
        <v>33063268</v>
      </c>
      <c r="L1439">
        <v>35618450</v>
      </c>
      <c r="M1439">
        <v>31810215</v>
      </c>
      <c r="N1439" t="str">
        <f t="shared" si="507"/>
        <v>Yes</v>
      </c>
      <c r="O1439">
        <f t="shared" si="508"/>
        <v>33497311</v>
      </c>
      <c r="Q1439">
        <v>5509691</v>
      </c>
      <c r="R1439">
        <v>15679385</v>
      </c>
      <c r="S1439">
        <v>10262070</v>
      </c>
      <c r="T1439" t="str">
        <f t="shared" si="509"/>
        <v>Yes</v>
      </c>
      <c r="U1439">
        <f t="shared" si="510"/>
        <v>10483715.333333334</v>
      </c>
      <c r="W1439">
        <f t="shared" si="511"/>
        <v>1.5</v>
      </c>
      <c r="X1439">
        <f t="shared" si="512"/>
        <v>0.3</v>
      </c>
      <c r="Z1439" s="4">
        <f t="shared" si="513"/>
        <v>365.19696117989997</v>
      </c>
      <c r="AA1439">
        <f t="shared" si="514"/>
        <v>6</v>
      </c>
      <c r="AB1439">
        <f t="shared" si="515"/>
        <v>0.3</v>
      </c>
      <c r="AC1439">
        <f t="shared" si="516"/>
        <v>0.2</v>
      </c>
      <c r="AD1439">
        <f t="shared" si="517"/>
        <v>1</v>
      </c>
      <c r="AE1439" t="str">
        <f t="shared" si="518"/>
        <v>CRAM</v>
      </c>
      <c r="AH1439">
        <f t="shared" si="519"/>
        <v>0.17647058823529413</v>
      </c>
      <c r="AJ1439" t="str">
        <f t="shared" si="520"/>
        <v>----</v>
      </c>
      <c r="AK1439" t="str">
        <f t="shared" si="521"/>
        <v>----</v>
      </c>
      <c r="AL1439" t="str">
        <f t="shared" si="522"/>
        <v>----</v>
      </c>
      <c r="AM1439" t="str">
        <f t="shared" si="523"/>
        <v>AlipatNoN</v>
      </c>
      <c r="AN1439" t="str">
        <f t="shared" si="524"/>
        <v>----</v>
      </c>
      <c r="AO1439" t="str">
        <f t="shared" si="525"/>
        <v>----</v>
      </c>
      <c r="AQ1439" s="4">
        <f t="shared" si="526"/>
        <v>365.28140759985689</v>
      </c>
      <c r="AR1439" s="4">
        <f t="shared" si="527"/>
        <v>365</v>
      </c>
      <c r="AS1439" s="4">
        <f t="shared" si="528"/>
        <v>0.28140759985689101</v>
      </c>
    </row>
    <row r="1440" spans="1:45" x14ac:dyDescent="0.25">
      <c r="A1440">
        <v>20</v>
      </c>
      <c r="B1440">
        <v>30</v>
      </c>
      <c r="C1440">
        <v>0</v>
      </c>
      <c r="D1440">
        <v>7</v>
      </c>
      <c r="E1440">
        <v>0</v>
      </c>
      <c r="F1440">
        <v>0</v>
      </c>
      <c r="G1440" t="s">
        <v>53</v>
      </c>
      <c r="H1440">
        <f t="shared" si="506"/>
        <v>-0.79999999999999982</v>
      </c>
      <c r="I1440">
        <v>381.19187579999999</v>
      </c>
      <c r="K1440">
        <v>26785883</v>
      </c>
      <c r="L1440">
        <v>27639619</v>
      </c>
      <c r="M1440">
        <v>26379405</v>
      </c>
      <c r="N1440" t="str">
        <f t="shared" si="507"/>
        <v>Yes</v>
      </c>
      <c r="O1440">
        <f t="shared" si="508"/>
        <v>26934969</v>
      </c>
      <c r="Q1440">
        <v>11353013</v>
      </c>
      <c r="R1440">
        <v>22713095</v>
      </c>
      <c r="S1440">
        <v>15892543</v>
      </c>
      <c r="T1440" t="str">
        <f t="shared" si="509"/>
        <v>Yes</v>
      </c>
      <c r="U1440">
        <f t="shared" si="510"/>
        <v>16652883.666666666</v>
      </c>
      <c r="W1440">
        <f t="shared" si="511"/>
        <v>1.5</v>
      </c>
      <c r="X1440">
        <f t="shared" si="512"/>
        <v>0.35</v>
      </c>
      <c r="Z1440" s="4">
        <f t="shared" si="513"/>
        <v>381.19187577989999</v>
      </c>
      <c r="AA1440">
        <f t="shared" si="514"/>
        <v>6</v>
      </c>
      <c r="AB1440">
        <f t="shared" si="515"/>
        <v>0.3</v>
      </c>
      <c r="AC1440">
        <f t="shared" si="516"/>
        <v>0.2</v>
      </c>
      <c r="AD1440">
        <f t="shared" si="517"/>
        <v>0.8571428571428571</v>
      </c>
      <c r="AE1440" t="str">
        <f t="shared" si="518"/>
        <v>CRAM</v>
      </c>
      <c r="AH1440">
        <f t="shared" si="519"/>
        <v>0.15151515151515152</v>
      </c>
      <c r="AJ1440" t="str">
        <f t="shared" si="520"/>
        <v>----</v>
      </c>
      <c r="AK1440" t="str">
        <f t="shared" si="521"/>
        <v>----</v>
      </c>
      <c r="AL1440" t="str">
        <f t="shared" si="522"/>
        <v>----</v>
      </c>
      <c r="AM1440" t="str">
        <f t="shared" si="523"/>
        <v>AlipatNoN</v>
      </c>
      <c r="AN1440" t="str">
        <f t="shared" si="524"/>
        <v>----</v>
      </c>
      <c r="AO1440" t="str">
        <f t="shared" si="525"/>
        <v>----</v>
      </c>
      <c r="AQ1440" s="4">
        <f t="shared" si="526"/>
        <v>381.2800207883422</v>
      </c>
      <c r="AR1440" s="4">
        <f t="shared" si="527"/>
        <v>381</v>
      </c>
      <c r="AS1440" s="4">
        <f t="shared" si="528"/>
        <v>0.28002078834219901</v>
      </c>
    </row>
    <row r="1441" spans="1:45" x14ac:dyDescent="0.25">
      <c r="A1441">
        <v>20</v>
      </c>
      <c r="B1441">
        <v>30</v>
      </c>
      <c r="C1441">
        <v>0</v>
      </c>
      <c r="D1441">
        <v>8</v>
      </c>
      <c r="E1441">
        <v>0</v>
      </c>
      <c r="F1441">
        <v>0</v>
      </c>
      <c r="G1441" t="s">
        <v>53</v>
      </c>
      <c r="H1441">
        <f t="shared" si="506"/>
        <v>-0.70000000000000018</v>
      </c>
      <c r="I1441">
        <v>397.18679040000001</v>
      </c>
      <c r="K1441">
        <v>21453270</v>
      </c>
      <c r="L1441">
        <v>21908511</v>
      </c>
      <c r="M1441">
        <v>20861407</v>
      </c>
      <c r="N1441" t="str">
        <f t="shared" si="507"/>
        <v>Yes</v>
      </c>
      <c r="O1441">
        <f t="shared" si="508"/>
        <v>21407729.333333332</v>
      </c>
      <c r="Q1441">
        <v>16033881</v>
      </c>
      <c r="R1441">
        <v>25665932</v>
      </c>
      <c r="S1441">
        <v>22199725</v>
      </c>
      <c r="T1441" t="str">
        <f t="shared" si="509"/>
        <v>Yes</v>
      </c>
      <c r="U1441">
        <f t="shared" si="510"/>
        <v>21299846</v>
      </c>
      <c r="W1441">
        <f t="shared" si="511"/>
        <v>1.5</v>
      </c>
      <c r="X1441">
        <f t="shared" si="512"/>
        <v>0.4</v>
      </c>
      <c r="Z1441" s="4">
        <f t="shared" si="513"/>
        <v>397.1867903799</v>
      </c>
      <c r="AA1441">
        <f t="shared" si="514"/>
        <v>6</v>
      </c>
      <c r="AB1441">
        <f t="shared" si="515"/>
        <v>0.3</v>
      </c>
      <c r="AC1441">
        <f t="shared" si="516"/>
        <v>0.2</v>
      </c>
      <c r="AD1441">
        <f t="shared" si="517"/>
        <v>0.75</v>
      </c>
      <c r="AE1441" t="str">
        <f t="shared" si="518"/>
        <v>O</v>
      </c>
      <c r="AH1441">
        <f t="shared" si="519"/>
        <v>0.125</v>
      </c>
      <c r="AJ1441" t="str">
        <f t="shared" si="520"/>
        <v>----</v>
      </c>
      <c r="AK1441" t="str">
        <f t="shared" si="521"/>
        <v>----</v>
      </c>
      <c r="AL1441" t="str">
        <f t="shared" si="522"/>
        <v>----</v>
      </c>
      <c r="AM1441" t="str">
        <f t="shared" si="523"/>
        <v>AlipatNoN</v>
      </c>
      <c r="AN1441" t="str">
        <f t="shared" si="524"/>
        <v>----</v>
      </c>
      <c r="AO1441" t="str">
        <f t="shared" si="525"/>
        <v>----</v>
      </c>
      <c r="AQ1441" s="4">
        <f t="shared" si="526"/>
        <v>397.27863397682751</v>
      </c>
      <c r="AR1441" s="4">
        <f t="shared" si="527"/>
        <v>397</v>
      </c>
      <c r="AS1441" s="4">
        <f t="shared" si="528"/>
        <v>0.27863397682750701</v>
      </c>
    </row>
    <row r="1442" spans="1:45" x14ac:dyDescent="0.25">
      <c r="A1442">
        <v>20</v>
      </c>
      <c r="B1442">
        <v>30</v>
      </c>
      <c r="C1442">
        <v>0</v>
      </c>
      <c r="D1442">
        <v>9</v>
      </c>
      <c r="E1442">
        <v>0</v>
      </c>
      <c r="F1442">
        <v>0</v>
      </c>
      <c r="G1442" t="s">
        <v>53</v>
      </c>
      <c r="H1442">
        <f t="shared" si="506"/>
        <v>-0.59999999999999964</v>
      </c>
      <c r="I1442">
        <v>413.18170500000002</v>
      </c>
      <c r="K1442">
        <v>13113458</v>
      </c>
      <c r="L1442">
        <v>12870176</v>
      </c>
      <c r="M1442">
        <v>12316444</v>
      </c>
      <c r="N1442" t="str">
        <f t="shared" si="507"/>
        <v>Yes</v>
      </c>
      <c r="O1442">
        <f t="shared" si="508"/>
        <v>12766692.666666666</v>
      </c>
      <c r="Q1442">
        <v>18476093</v>
      </c>
      <c r="R1442">
        <v>21026551</v>
      </c>
      <c r="S1442">
        <v>20103878</v>
      </c>
      <c r="T1442" t="str">
        <f t="shared" si="509"/>
        <v>Yes</v>
      </c>
      <c r="U1442">
        <f t="shared" si="510"/>
        <v>19868840.666666668</v>
      </c>
      <c r="W1442">
        <f t="shared" si="511"/>
        <v>1.5</v>
      </c>
      <c r="X1442">
        <f t="shared" si="512"/>
        <v>0.45</v>
      </c>
      <c r="Z1442" s="4">
        <f t="shared" si="513"/>
        <v>413.18170497989996</v>
      </c>
      <c r="AA1442">
        <f t="shared" si="514"/>
        <v>6</v>
      </c>
      <c r="AB1442">
        <f t="shared" si="515"/>
        <v>0.3</v>
      </c>
      <c r="AC1442">
        <f t="shared" si="516"/>
        <v>0.2</v>
      </c>
      <c r="AD1442">
        <f t="shared" si="517"/>
        <v>0.66666666666666663</v>
      </c>
      <c r="AE1442" t="str">
        <f t="shared" si="518"/>
        <v>O</v>
      </c>
      <c r="AH1442">
        <f t="shared" si="519"/>
        <v>9.6774193548387094E-2</v>
      </c>
      <c r="AJ1442" t="str">
        <f t="shared" si="520"/>
        <v>----</v>
      </c>
      <c r="AK1442" t="str">
        <f t="shared" si="521"/>
        <v>----</v>
      </c>
      <c r="AL1442" t="str">
        <f t="shared" si="522"/>
        <v>----</v>
      </c>
      <c r="AM1442" t="str">
        <f t="shared" si="523"/>
        <v>AlipatNoN</v>
      </c>
      <c r="AN1442" t="str">
        <f t="shared" si="524"/>
        <v>----</v>
      </c>
      <c r="AO1442" t="str">
        <f t="shared" si="525"/>
        <v>----</v>
      </c>
      <c r="AQ1442" s="4">
        <f t="shared" si="526"/>
        <v>413.27724716531276</v>
      </c>
      <c r="AR1442" s="4">
        <f t="shared" si="527"/>
        <v>413</v>
      </c>
      <c r="AS1442" s="4">
        <f t="shared" si="528"/>
        <v>0.27724716531275817</v>
      </c>
    </row>
    <row r="1443" spans="1:45" x14ac:dyDescent="0.25">
      <c r="A1443">
        <v>20</v>
      </c>
      <c r="B1443">
        <v>30</v>
      </c>
      <c r="C1443">
        <v>0</v>
      </c>
      <c r="D1443">
        <v>10</v>
      </c>
      <c r="E1443">
        <v>0</v>
      </c>
      <c r="F1443">
        <v>0</v>
      </c>
      <c r="G1443" t="s">
        <v>53</v>
      </c>
      <c r="H1443">
        <f t="shared" si="506"/>
        <v>-0.5</v>
      </c>
      <c r="I1443">
        <v>429.17661959999998</v>
      </c>
      <c r="K1443">
        <v>7009554</v>
      </c>
      <c r="L1443">
        <v>6924758</v>
      </c>
      <c r="M1443">
        <v>5958902</v>
      </c>
      <c r="N1443" t="str">
        <f t="shared" si="507"/>
        <v>Yes</v>
      </c>
      <c r="O1443">
        <f t="shared" si="508"/>
        <v>6631071.333333333</v>
      </c>
      <c r="Q1443">
        <v>14608498</v>
      </c>
      <c r="R1443">
        <v>13308939</v>
      </c>
      <c r="S1443">
        <v>14626922</v>
      </c>
      <c r="T1443" t="str">
        <f t="shared" si="509"/>
        <v>Yes</v>
      </c>
      <c r="U1443">
        <f t="shared" si="510"/>
        <v>14181453</v>
      </c>
      <c r="W1443">
        <f t="shared" si="511"/>
        <v>1.5</v>
      </c>
      <c r="X1443">
        <f t="shared" si="512"/>
        <v>0.5</v>
      </c>
      <c r="Z1443" s="4">
        <f t="shared" si="513"/>
        <v>429.17661957989998</v>
      </c>
      <c r="AA1443">
        <f t="shared" si="514"/>
        <v>6</v>
      </c>
      <c r="AB1443">
        <f t="shared" si="515"/>
        <v>0.3</v>
      </c>
      <c r="AC1443">
        <f t="shared" si="516"/>
        <v>0.2</v>
      </c>
      <c r="AD1443">
        <f t="shared" si="517"/>
        <v>0.6</v>
      </c>
      <c r="AE1443" t="str">
        <f t="shared" si="518"/>
        <v>O</v>
      </c>
      <c r="AH1443">
        <f t="shared" si="519"/>
        <v>6.6666666666666666E-2</v>
      </c>
      <c r="AJ1443" t="str">
        <f t="shared" si="520"/>
        <v>----</v>
      </c>
      <c r="AK1443" t="str">
        <f t="shared" si="521"/>
        <v>----</v>
      </c>
      <c r="AL1443" t="str">
        <f t="shared" si="522"/>
        <v>----</v>
      </c>
      <c r="AM1443" t="str">
        <f t="shared" si="523"/>
        <v>AlipatNoN</v>
      </c>
      <c r="AN1443" t="str">
        <f t="shared" si="524"/>
        <v>----</v>
      </c>
      <c r="AO1443" t="str">
        <f t="shared" si="525"/>
        <v>----</v>
      </c>
      <c r="AQ1443" s="4">
        <f t="shared" si="526"/>
        <v>429.27586035379807</v>
      </c>
      <c r="AR1443" s="4">
        <f t="shared" si="527"/>
        <v>429</v>
      </c>
      <c r="AS1443" s="4">
        <f t="shared" si="528"/>
        <v>0.27586035379806617</v>
      </c>
    </row>
    <row r="1444" spans="1:45" x14ac:dyDescent="0.25">
      <c r="A1444">
        <v>20</v>
      </c>
      <c r="B1444">
        <v>30</v>
      </c>
      <c r="C1444">
        <v>0</v>
      </c>
      <c r="D1444">
        <v>11</v>
      </c>
      <c r="E1444">
        <v>0</v>
      </c>
      <c r="F1444">
        <v>0</v>
      </c>
      <c r="G1444" t="s">
        <v>53</v>
      </c>
      <c r="H1444">
        <f t="shared" si="506"/>
        <v>-0.40000000000000036</v>
      </c>
      <c r="I1444">
        <v>445.1715342</v>
      </c>
      <c r="K1444">
        <v>3242275</v>
      </c>
      <c r="L1444">
        <v>3317356</v>
      </c>
      <c r="M1444">
        <v>3302688</v>
      </c>
      <c r="N1444" t="str">
        <f t="shared" si="507"/>
        <v>Yes</v>
      </c>
      <c r="O1444">
        <f t="shared" si="508"/>
        <v>3287439.6666666665</v>
      </c>
      <c r="Q1444">
        <v>9802151</v>
      </c>
      <c r="R1444">
        <v>8060198</v>
      </c>
      <c r="S1444">
        <v>9310929</v>
      </c>
      <c r="T1444" t="str">
        <f t="shared" si="509"/>
        <v>Yes</v>
      </c>
      <c r="U1444">
        <f t="shared" si="510"/>
        <v>9057759.333333334</v>
      </c>
      <c r="W1444">
        <f t="shared" si="511"/>
        <v>1.5</v>
      </c>
      <c r="X1444">
        <f t="shared" si="512"/>
        <v>0.55000000000000004</v>
      </c>
      <c r="Z1444" s="4">
        <f t="shared" si="513"/>
        <v>445.17153417989999</v>
      </c>
      <c r="AA1444">
        <f t="shared" si="514"/>
        <v>6</v>
      </c>
      <c r="AB1444">
        <f t="shared" si="515"/>
        <v>0.3</v>
      </c>
      <c r="AC1444">
        <f t="shared" si="516"/>
        <v>0.2</v>
      </c>
      <c r="AD1444">
        <f t="shared" si="517"/>
        <v>0.54545454545454541</v>
      </c>
      <c r="AE1444" t="str">
        <f t="shared" si="518"/>
        <v>O</v>
      </c>
      <c r="AH1444">
        <f t="shared" si="519"/>
        <v>3.4482758620689655E-2</v>
      </c>
      <c r="AJ1444" t="str">
        <f t="shared" si="520"/>
        <v>----</v>
      </c>
      <c r="AK1444" t="str">
        <f t="shared" si="521"/>
        <v>----</v>
      </c>
      <c r="AL1444" t="str">
        <f t="shared" si="522"/>
        <v>----</v>
      </c>
      <c r="AM1444" t="str">
        <f t="shared" si="523"/>
        <v>AlipatNoN</v>
      </c>
      <c r="AN1444" t="str">
        <f t="shared" si="524"/>
        <v>----</v>
      </c>
      <c r="AO1444" t="str">
        <f t="shared" si="525"/>
        <v>----</v>
      </c>
      <c r="AQ1444" s="4">
        <f t="shared" si="526"/>
        <v>445.27447354228337</v>
      </c>
      <c r="AR1444" s="4">
        <f t="shared" si="527"/>
        <v>445</v>
      </c>
      <c r="AS1444" s="4">
        <f t="shared" si="528"/>
        <v>0.27447354228337417</v>
      </c>
    </row>
    <row r="1445" spans="1:45" x14ac:dyDescent="0.25">
      <c r="A1445">
        <v>20</v>
      </c>
      <c r="B1445">
        <v>32</v>
      </c>
      <c r="C1445">
        <v>0</v>
      </c>
      <c r="D1445">
        <v>6</v>
      </c>
      <c r="E1445">
        <v>0</v>
      </c>
      <c r="F1445">
        <v>0</v>
      </c>
      <c r="G1445" t="s">
        <v>53</v>
      </c>
      <c r="H1445">
        <f t="shared" si="506"/>
        <v>-1</v>
      </c>
      <c r="I1445">
        <v>367.21261120000003</v>
      </c>
      <c r="K1445">
        <v>28787811</v>
      </c>
      <c r="L1445">
        <v>31768774</v>
      </c>
      <c r="M1445">
        <v>27456776</v>
      </c>
      <c r="N1445" t="str">
        <f t="shared" si="507"/>
        <v>Yes</v>
      </c>
      <c r="O1445">
        <f t="shared" si="508"/>
        <v>29337787</v>
      </c>
      <c r="Q1445">
        <v>3183757</v>
      </c>
      <c r="R1445">
        <v>10232361</v>
      </c>
      <c r="S1445">
        <v>6332569</v>
      </c>
      <c r="T1445" t="str">
        <f t="shared" si="509"/>
        <v>Yes</v>
      </c>
      <c r="U1445">
        <f t="shared" si="510"/>
        <v>6582895.666666667</v>
      </c>
      <c r="W1445">
        <f t="shared" si="511"/>
        <v>1.6</v>
      </c>
      <c r="X1445">
        <f t="shared" si="512"/>
        <v>0.3</v>
      </c>
      <c r="Z1445" s="4">
        <f t="shared" si="513"/>
        <v>367.21261117989997</v>
      </c>
      <c r="AA1445">
        <f t="shared" si="514"/>
        <v>5</v>
      </c>
      <c r="AB1445">
        <f t="shared" si="515"/>
        <v>0.25</v>
      </c>
      <c r="AC1445">
        <f t="shared" si="516"/>
        <v>0.15625</v>
      </c>
      <c r="AD1445">
        <f t="shared" si="517"/>
        <v>0.83333333333333337</v>
      </c>
      <c r="AE1445" t="str">
        <f t="shared" si="518"/>
        <v>O</v>
      </c>
      <c r="AH1445">
        <f t="shared" si="519"/>
        <v>0.11764705882352941</v>
      </c>
      <c r="AJ1445" t="str">
        <f t="shared" si="520"/>
        <v>----</v>
      </c>
      <c r="AK1445" t="str">
        <f t="shared" si="521"/>
        <v>----</v>
      </c>
      <c r="AL1445" t="str">
        <f t="shared" si="522"/>
        <v>----</v>
      </c>
      <c r="AM1445" t="str">
        <f t="shared" si="523"/>
        <v>AlipatNoN</v>
      </c>
      <c r="AN1445" t="str">
        <f t="shared" si="524"/>
        <v>----</v>
      </c>
      <c r="AO1445" t="str">
        <f t="shared" si="525"/>
        <v>----</v>
      </c>
      <c r="AQ1445" s="4">
        <f t="shared" si="526"/>
        <v>367.29752368924005</v>
      </c>
      <c r="AR1445" s="4">
        <f t="shared" si="527"/>
        <v>367</v>
      </c>
      <c r="AS1445" s="4">
        <f t="shared" si="528"/>
        <v>0.29752368924005168</v>
      </c>
    </row>
    <row r="1446" spans="1:45" x14ac:dyDescent="0.25">
      <c r="A1446">
        <v>20</v>
      </c>
      <c r="B1446">
        <v>32</v>
      </c>
      <c r="C1446">
        <v>0</v>
      </c>
      <c r="D1446">
        <v>7</v>
      </c>
      <c r="E1446">
        <v>0</v>
      </c>
      <c r="F1446">
        <v>0</v>
      </c>
      <c r="G1446" t="s">
        <v>53</v>
      </c>
      <c r="H1446">
        <f t="shared" si="506"/>
        <v>-0.90000000000000036</v>
      </c>
      <c r="I1446">
        <v>383.20752579999998</v>
      </c>
      <c r="K1446">
        <v>20757243</v>
      </c>
      <c r="L1446">
        <v>22839593</v>
      </c>
      <c r="M1446">
        <v>19859088</v>
      </c>
      <c r="N1446" t="str">
        <f t="shared" si="507"/>
        <v>Yes</v>
      </c>
      <c r="O1446">
        <f t="shared" si="508"/>
        <v>21151974.666666668</v>
      </c>
      <c r="Q1446">
        <v>6884776</v>
      </c>
      <c r="R1446">
        <v>14656825</v>
      </c>
      <c r="S1446">
        <v>10723910</v>
      </c>
      <c r="T1446" t="str">
        <f t="shared" si="509"/>
        <v>Yes</v>
      </c>
      <c r="U1446">
        <f t="shared" si="510"/>
        <v>10755170.333333334</v>
      </c>
      <c r="W1446">
        <f t="shared" si="511"/>
        <v>1.6</v>
      </c>
      <c r="X1446">
        <f t="shared" si="512"/>
        <v>0.35</v>
      </c>
      <c r="Z1446" s="4">
        <f t="shared" si="513"/>
        <v>383.20752577989998</v>
      </c>
      <c r="AA1446">
        <f t="shared" si="514"/>
        <v>5</v>
      </c>
      <c r="AB1446">
        <f t="shared" si="515"/>
        <v>0.25</v>
      </c>
      <c r="AC1446">
        <f t="shared" si="516"/>
        <v>0.15625</v>
      </c>
      <c r="AD1446">
        <f t="shared" si="517"/>
        <v>0.7142857142857143</v>
      </c>
      <c r="AE1446" t="str">
        <f t="shared" si="518"/>
        <v>O</v>
      </c>
      <c r="AH1446">
        <f t="shared" si="519"/>
        <v>9.0909090909090912E-2</v>
      </c>
      <c r="AJ1446" t="str">
        <f t="shared" si="520"/>
        <v>----</v>
      </c>
      <c r="AK1446" t="str">
        <f t="shared" si="521"/>
        <v>----</v>
      </c>
      <c r="AL1446" t="str">
        <f t="shared" si="522"/>
        <v>----</v>
      </c>
      <c r="AM1446" t="str">
        <f t="shared" si="523"/>
        <v>AlipatNoN</v>
      </c>
      <c r="AN1446" t="str">
        <f t="shared" si="524"/>
        <v>----</v>
      </c>
      <c r="AO1446" t="str">
        <f t="shared" si="525"/>
        <v>----</v>
      </c>
      <c r="AQ1446" s="4">
        <f t="shared" si="526"/>
        <v>383.29613687772542</v>
      </c>
      <c r="AR1446" s="4">
        <f t="shared" si="527"/>
        <v>383</v>
      </c>
      <c r="AS1446" s="4">
        <f t="shared" si="528"/>
        <v>0.29613687772541653</v>
      </c>
    </row>
    <row r="1447" spans="1:45" x14ac:dyDescent="0.25">
      <c r="A1447">
        <v>20</v>
      </c>
      <c r="B1447">
        <v>32</v>
      </c>
      <c r="C1447">
        <v>0</v>
      </c>
      <c r="D1447">
        <v>8</v>
      </c>
      <c r="E1447">
        <v>0</v>
      </c>
      <c r="F1447">
        <v>0</v>
      </c>
      <c r="G1447" t="s">
        <v>53</v>
      </c>
      <c r="H1447">
        <f t="shared" si="506"/>
        <v>-0.79999999999999982</v>
      </c>
      <c r="I1447">
        <v>399.2024404</v>
      </c>
      <c r="K1447">
        <v>15981403</v>
      </c>
      <c r="L1447">
        <v>16571726</v>
      </c>
      <c r="M1447">
        <v>14979848</v>
      </c>
      <c r="N1447" t="str">
        <f t="shared" si="507"/>
        <v>Yes</v>
      </c>
      <c r="O1447">
        <f t="shared" si="508"/>
        <v>15844325.666666666</v>
      </c>
      <c r="Q1447">
        <v>10254690</v>
      </c>
      <c r="R1447">
        <v>17580749</v>
      </c>
      <c r="S1447">
        <v>14503638</v>
      </c>
      <c r="T1447" t="str">
        <f t="shared" si="509"/>
        <v>Yes</v>
      </c>
      <c r="U1447">
        <f t="shared" si="510"/>
        <v>14113025.666666666</v>
      </c>
      <c r="W1447">
        <f t="shared" si="511"/>
        <v>1.6</v>
      </c>
      <c r="X1447">
        <f t="shared" si="512"/>
        <v>0.4</v>
      </c>
      <c r="Z1447" s="4">
        <f t="shared" si="513"/>
        <v>399.2024403799</v>
      </c>
      <c r="AA1447">
        <f t="shared" si="514"/>
        <v>5</v>
      </c>
      <c r="AB1447">
        <f t="shared" si="515"/>
        <v>0.25</v>
      </c>
      <c r="AC1447">
        <f t="shared" si="516"/>
        <v>0.15625</v>
      </c>
      <c r="AD1447">
        <f t="shared" si="517"/>
        <v>0.625</v>
      </c>
      <c r="AE1447" t="str">
        <f t="shared" si="518"/>
        <v>O</v>
      </c>
      <c r="AH1447">
        <f t="shared" si="519"/>
        <v>6.25E-2</v>
      </c>
      <c r="AJ1447" t="str">
        <f t="shared" si="520"/>
        <v>----</v>
      </c>
      <c r="AK1447" t="str">
        <f t="shared" si="521"/>
        <v>----</v>
      </c>
      <c r="AL1447" t="str">
        <f t="shared" si="522"/>
        <v>----</v>
      </c>
      <c r="AM1447" t="str">
        <f t="shared" si="523"/>
        <v>AlipatNoN</v>
      </c>
      <c r="AN1447" t="str">
        <f t="shared" si="524"/>
        <v>----</v>
      </c>
      <c r="AO1447" t="str">
        <f t="shared" si="525"/>
        <v>----</v>
      </c>
      <c r="AQ1447" s="4">
        <f t="shared" si="526"/>
        <v>399.29475006621072</v>
      </c>
      <c r="AR1447" s="4">
        <f t="shared" si="527"/>
        <v>399</v>
      </c>
      <c r="AS1447" s="4">
        <f t="shared" si="528"/>
        <v>0.29475006621072453</v>
      </c>
    </row>
    <row r="1448" spans="1:45" x14ac:dyDescent="0.25">
      <c r="A1448">
        <v>20</v>
      </c>
      <c r="B1448">
        <v>32</v>
      </c>
      <c r="C1448">
        <v>0</v>
      </c>
      <c r="D1448">
        <v>9</v>
      </c>
      <c r="E1448">
        <v>0</v>
      </c>
      <c r="F1448">
        <v>0</v>
      </c>
      <c r="G1448" t="s">
        <v>53</v>
      </c>
      <c r="H1448">
        <f t="shared" si="506"/>
        <v>-0.70000000000000018</v>
      </c>
      <c r="I1448">
        <v>415.19735500000002</v>
      </c>
      <c r="K1448">
        <v>9091190</v>
      </c>
      <c r="L1448">
        <v>10377823</v>
      </c>
      <c r="M1448">
        <v>8679212</v>
      </c>
      <c r="N1448" t="str">
        <f t="shared" si="507"/>
        <v>Yes</v>
      </c>
      <c r="O1448">
        <f t="shared" si="508"/>
        <v>9382741.666666666</v>
      </c>
      <c r="Q1448">
        <v>10238999</v>
      </c>
      <c r="R1448">
        <v>13727480</v>
      </c>
      <c r="S1448">
        <v>12739277</v>
      </c>
      <c r="T1448" t="str">
        <f t="shared" si="509"/>
        <v>Yes</v>
      </c>
      <c r="U1448">
        <f t="shared" si="510"/>
        <v>12235252</v>
      </c>
      <c r="W1448">
        <f t="shared" si="511"/>
        <v>1.6</v>
      </c>
      <c r="X1448">
        <f t="shared" si="512"/>
        <v>0.45</v>
      </c>
      <c r="Z1448" s="4">
        <f t="shared" si="513"/>
        <v>415.19735497990001</v>
      </c>
      <c r="AA1448">
        <f t="shared" si="514"/>
        <v>5</v>
      </c>
      <c r="AB1448">
        <f t="shared" si="515"/>
        <v>0.25</v>
      </c>
      <c r="AC1448">
        <f t="shared" si="516"/>
        <v>0.15625</v>
      </c>
      <c r="AD1448">
        <f t="shared" si="517"/>
        <v>0.55555555555555558</v>
      </c>
      <c r="AE1448" t="str">
        <f t="shared" si="518"/>
        <v>O</v>
      </c>
      <c r="AH1448">
        <f t="shared" si="519"/>
        <v>3.2258064516129031E-2</v>
      </c>
      <c r="AJ1448" t="str">
        <f t="shared" si="520"/>
        <v>----</v>
      </c>
      <c r="AK1448" t="str">
        <f t="shared" si="521"/>
        <v>----</v>
      </c>
      <c r="AL1448" t="str">
        <f t="shared" si="522"/>
        <v>----</v>
      </c>
      <c r="AM1448" t="str">
        <f t="shared" si="523"/>
        <v>AlipatNoN</v>
      </c>
      <c r="AN1448" t="str">
        <f t="shared" si="524"/>
        <v>----</v>
      </c>
      <c r="AO1448" t="str">
        <f t="shared" si="525"/>
        <v>----</v>
      </c>
      <c r="AQ1448" s="4">
        <f t="shared" si="526"/>
        <v>415.29336325469603</v>
      </c>
      <c r="AR1448" s="4">
        <f t="shared" si="527"/>
        <v>415</v>
      </c>
      <c r="AS1448" s="4">
        <f t="shared" si="528"/>
        <v>0.29336325469603253</v>
      </c>
    </row>
    <row r="1449" spans="1:45" x14ac:dyDescent="0.25">
      <c r="A1449">
        <v>20</v>
      </c>
      <c r="B1449">
        <v>32</v>
      </c>
      <c r="C1449">
        <v>0</v>
      </c>
      <c r="D1449">
        <v>10</v>
      </c>
      <c r="E1449">
        <v>0</v>
      </c>
      <c r="F1449">
        <v>0</v>
      </c>
      <c r="G1449" t="s">
        <v>53</v>
      </c>
      <c r="H1449">
        <f t="shared" si="506"/>
        <v>-0.59999999999999964</v>
      </c>
      <c r="I1449">
        <v>431.19226959999997</v>
      </c>
      <c r="K1449">
        <v>4794421</v>
      </c>
      <c r="L1449">
        <v>5305731</v>
      </c>
      <c r="M1449">
        <v>4738137</v>
      </c>
      <c r="N1449" t="str">
        <f t="shared" si="507"/>
        <v>Yes</v>
      </c>
      <c r="O1449">
        <f t="shared" si="508"/>
        <v>4946096.333333333</v>
      </c>
      <c r="Q1449">
        <v>8949672</v>
      </c>
      <c r="R1449">
        <v>9655118</v>
      </c>
      <c r="S1449">
        <v>9404365</v>
      </c>
      <c r="T1449" t="str">
        <f t="shared" si="509"/>
        <v>Yes</v>
      </c>
      <c r="U1449">
        <f t="shared" si="510"/>
        <v>9336385</v>
      </c>
      <c r="W1449">
        <f t="shared" si="511"/>
        <v>1.6</v>
      </c>
      <c r="X1449">
        <f t="shared" si="512"/>
        <v>0.5</v>
      </c>
      <c r="Z1449" s="4">
        <f t="shared" si="513"/>
        <v>431.19226957989997</v>
      </c>
      <c r="AA1449">
        <f t="shared" si="514"/>
        <v>5</v>
      </c>
      <c r="AB1449">
        <f t="shared" si="515"/>
        <v>0.25</v>
      </c>
      <c r="AC1449">
        <f t="shared" si="516"/>
        <v>0.15625</v>
      </c>
      <c r="AD1449">
        <f t="shared" si="517"/>
        <v>0.5</v>
      </c>
      <c r="AE1449" t="str">
        <f t="shared" si="518"/>
        <v>O</v>
      </c>
      <c r="AH1449">
        <f t="shared" si="519"/>
        <v>0</v>
      </c>
      <c r="AJ1449" t="str">
        <f t="shared" si="520"/>
        <v>----</v>
      </c>
      <c r="AK1449" t="str">
        <f t="shared" si="521"/>
        <v>----</v>
      </c>
      <c r="AL1449" t="str">
        <f t="shared" si="522"/>
        <v>----</v>
      </c>
      <c r="AM1449" t="str">
        <f t="shared" si="523"/>
        <v>AlipatNoN</v>
      </c>
      <c r="AN1449" t="str">
        <f t="shared" si="524"/>
        <v>----</v>
      </c>
      <c r="AO1449" t="str">
        <f t="shared" si="525"/>
        <v>----</v>
      </c>
      <c r="AQ1449" s="4">
        <f t="shared" si="526"/>
        <v>431.29197644318128</v>
      </c>
      <c r="AR1449" s="4">
        <f t="shared" si="527"/>
        <v>431</v>
      </c>
      <c r="AS1449" s="4">
        <f t="shared" si="528"/>
        <v>0.29197644318128368</v>
      </c>
    </row>
    <row r="1450" spans="1:45" x14ac:dyDescent="0.25">
      <c r="A1450">
        <v>20</v>
      </c>
      <c r="B1450">
        <v>32</v>
      </c>
      <c r="C1450">
        <v>0</v>
      </c>
      <c r="D1450">
        <v>11</v>
      </c>
      <c r="E1450">
        <v>0</v>
      </c>
      <c r="F1450">
        <v>0</v>
      </c>
      <c r="G1450" t="s">
        <v>53</v>
      </c>
      <c r="H1450">
        <f t="shared" si="506"/>
        <v>-0.5</v>
      </c>
      <c r="I1450">
        <v>447.18718419999999</v>
      </c>
      <c r="K1450">
        <v>2125335</v>
      </c>
      <c r="L1450">
        <v>2542574</v>
      </c>
      <c r="M1450">
        <v>2279505</v>
      </c>
      <c r="N1450" t="str">
        <f t="shared" si="507"/>
        <v>Yes</v>
      </c>
      <c r="O1450">
        <f t="shared" si="508"/>
        <v>2315804.6666666665</v>
      </c>
      <c r="Q1450">
        <v>6242515</v>
      </c>
      <c r="R1450">
        <v>5811256</v>
      </c>
      <c r="S1450">
        <v>6500888</v>
      </c>
      <c r="T1450" t="str">
        <f t="shared" si="509"/>
        <v>Yes</v>
      </c>
      <c r="U1450">
        <f t="shared" si="510"/>
        <v>6184886.333333333</v>
      </c>
      <c r="W1450">
        <f t="shared" si="511"/>
        <v>1.6</v>
      </c>
      <c r="X1450">
        <f t="shared" si="512"/>
        <v>0.55000000000000004</v>
      </c>
      <c r="Z1450" s="4">
        <f t="shared" si="513"/>
        <v>447.18718417989999</v>
      </c>
      <c r="AA1450">
        <f t="shared" si="514"/>
        <v>5</v>
      </c>
      <c r="AB1450">
        <f t="shared" si="515"/>
        <v>0.25</v>
      </c>
      <c r="AC1450">
        <f t="shared" si="516"/>
        <v>0.15625</v>
      </c>
      <c r="AD1450">
        <f t="shared" si="517"/>
        <v>0.45454545454545453</v>
      </c>
      <c r="AE1450" t="str">
        <f t="shared" si="518"/>
        <v>O</v>
      </c>
      <c r="AH1450">
        <f t="shared" si="519"/>
        <v>-3.4482758620689655E-2</v>
      </c>
      <c r="AJ1450" t="str">
        <f t="shared" si="520"/>
        <v>----</v>
      </c>
      <c r="AK1450" t="str">
        <f t="shared" si="521"/>
        <v>----</v>
      </c>
      <c r="AL1450" t="str">
        <f t="shared" si="522"/>
        <v>----</v>
      </c>
      <c r="AM1450" t="str">
        <f t="shared" si="523"/>
        <v>AlipatNoN</v>
      </c>
      <c r="AN1450" t="str">
        <f t="shared" si="524"/>
        <v>----</v>
      </c>
      <c r="AO1450" t="str">
        <f t="shared" si="525"/>
        <v>----</v>
      </c>
      <c r="AQ1450" s="4">
        <f t="shared" si="526"/>
        <v>447.29058963166659</v>
      </c>
      <c r="AR1450" s="4">
        <f t="shared" si="527"/>
        <v>447</v>
      </c>
      <c r="AS1450" s="4">
        <f t="shared" si="528"/>
        <v>0.29058963166659169</v>
      </c>
    </row>
    <row r="1451" spans="1:45" x14ac:dyDescent="0.25">
      <c r="A1451">
        <v>20</v>
      </c>
      <c r="B1451">
        <v>34</v>
      </c>
      <c r="C1451">
        <v>0</v>
      </c>
      <c r="D1451">
        <v>6</v>
      </c>
      <c r="E1451">
        <v>0</v>
      </c>
      <c r="F1451">
        <v>0</v>
      </c>
      <c r="G1451" t="s">
        <v>53</v>
      </c>
      <c r="H1451">
        <f t="shared" si="506"/>
        <v>-1.0999999999999996</v>
      </c>
      <c r="I1451">
        <v>369.22826120000002</v>
      </c>
      <c r="K1451">
        <v>7386976</v>
      </c>
      <c r="L1451">
        <v>7860981</v>
      </c>
      <c r="M1451">
        <v>7747427</v>
      </c>
      <c r="N1451" t="str">
        <f t="shared" si="507"/>
        <v>Yes</v>
      </c>
      <c r="O1451">
        <f t="shared" si="508"/>
        <v>7665128</v>
      </c>
      <c r="Q1451">
        <v>1504987</v>
      </c>
      <c r="R1451">
        <v>3324597</v>
      </c>
      <c r="S1451">
        <v>1762551</v>
      </c>
      <c r="T1451" t="str">
        <f t="shared" si="509"/>
        <v>Yes</v>
      </c>
      <c r="U1451">
        <f t="shared" si="510"/>
        <v>2197378.3333333335</v>
      </c>
      <c r="W1451">
        <f t="shared" si="511"/>
        <v>1.7</v>
      </c>
      <c r="X1451">
        <f t="shared" si="512"/>
        <v>0.3</v>
      </c>
      <c r="Z1451" s="4">
        <f t="shared" si="513"/>
        <v>369.22826117989996</v>
      </c>
      <c r="AA1451">
        <f t="shared" si="514"/>
        <v>4</v>
      </c>
      <c r="AB1451">
        <f t="shared" si="515"/>
        <v>0.2</v>
      </c>
      <c r="AC1451">
        <f t="shared" si="516"/>
        <v>0.11764705882352941</v>
      </c>
      <c r="AD1451">
        <f t="shared" si="517"/>
        <v>0.66666666666666663</v>
      </c>
      <c r="AE1451" t="str">
        <f t="shared" si="518"/>
        <v>O</v>
      </c>
      <c r="AH1451">
        <f t="shared" si="519"/>
        <v>5.8823529411764705E-2</v>
      </c>
      <c r="AJ1451" t="str">
        <f t="shared" si="520"/>
        <v>----</v>
      </c>
      <c r="AK1451" t="str">
        <f t="shared" si="521"/>
        <v>----</v>
      </c>
      <c r="AL1451" t="str">
        <f t="shared" si="522"/>
        <v>----</v>
      </c>
      <c r="AM1451" t="str">
        <f t="shared" si="523"/>
        <v>AlipatNoN</v>
      </c>
      <c r="AN1451" t="str">
        <f t="shared" si="524"/>
        <v>----</v>
      </c>
      <c r="AO1451" t="str">
        <f t="shared" si="525"/>
        <v>----</v>
      </c>
      <c r="AQ1451" s="4">
        <f t="shared" si="526"/>
        <v>369.31363977862327</v>
      </c>
      <c r="AR1451" s="4">
        <f t="shared" si="527"/>
        <v>369</v>
      </c>
      <c r="AS1451" s="4">
        <f t="shared" si="528"/>
        <v>0.31363977862326919</v>
      </c>
    </row>
    <row r="1452" spans="1:45" x14ac:dyDescent="0.25">
      <c r="A1452">
        <v>20</v>
      </c>
      <c r="B1452">
        <v>34</v>
      </c>
      <c r="C1452">
        <v>0</v>
      </c>
      <c r="D1452">
        <v>7</v>
      </c>
      <c r="E1452">
        <v>0</v>
      </c>
      <c r="F1452">
        <v>0</v>
      </c>
      <c r="G1452" t="s">
        <v>53</v>
      </c>
      <c r="H1452">
        <f t="shared" si="506"/>
        <v>-1</v>
      </c>
      <c r="I1452">
        <v>385.22317579999998</v>
      </c>
      <c r="K1452">
        <v>9502082</v>
      </c>
      <c r="L1452">
        <v>9896702</v>
      </c>
      <c r="M1452">
        <v>9568381</v>
      </c>
      <c r="N1452" t="str">
        <f t="shared" si="507"/>
        <v>Yes</v>
      </c>
      <c r="O1452">
        <f t="shared" si="508"/>
        <v>9655721.666666666</v>
      </c>
      <c r="Q1452">
        <v>3622789</v>
      </c>
      <c r="R1452">
        <v>5716820</v>
      </c>
      <c r="S1452">
        <v>4875321</v>
      </c>
      <c r="T1452" t="str">
        <f t="shared" si="509"/>
        <v>Yes</v>
      </c>
      <c r="U1452">
        <f t="shared" si="510"/>
        <v>4738310</v>
      </c>
      <c r="W1452">
        <f t="shared" si="511"/>
        <v>1.7</v>
      </c>
      <c r="X1452">
        <f t="shared" si="512"/>
        <v>0.35</v>
      </c>
      <c r="Z1452" s="4">
        <f t="shared" si="513"/>
        <v>385.22317577989998</v>
      </c>
      <c r="AA1452">
        <f t="shared" si="514"/>
        <v>4</v>
      </c>
      <c r="AB1452">
        <f t="shared" si="515"/>
        <v>0.2</v>
      </c>
      <c r="AC1452">
        <f t="shared" si="516"/>
        <v>0.11764705882352941</v>
      </c>
      <c r="AD1452">
        <f t="shared" si="517"/>
        <v>0.5714285714285714</v>
      </c>
      <c r="AE1452" t="str">
        <f t="shared" si="518"/>
        <v>O</v>
      </c>
      <c r="AH1452">
        <f t="shared" si="519"/>
        <v>3.0303030303030304E-2</v>
      </c>
      <c r="AJ1452" t="str">
        <f t="shared" si="520"/>
        <v>----</v>
      </c>
      <c r="AK1452" t="str">
        <f t="shared" si="521"/>
        <v>----</v>
      </c>
      <c r="AL1452" t="str">
        <f t="shared" si="522"/>
        <v>----</v>
      </c>
      <c r="AM1452" t="str">
        <f t="shared" si="523"/>
        <v>AlipatNoN</v>
      </c>
      <c r="AN1452" t="str">
        <f t="shared" si="524"/>
        <v>----</v>
      </c>
      <c r="AO1452" t="str">
        <f t="shared" si="525"/>
        <v>----</v>
      </c>
      <c r="AQ1452" s="4">
        <f t="shared" si="526"/>
        <v>385.31225296710858</v>
      </c>
      <c r="AR1452" s="4">
        <f t="shared" si="527"/>
        <v>385</v>
      </c>
      <c r="AS1452" s="4">
        <f t="shared" si="528"/>
        <v>0.3122529671085772</v>
      </c>
    </row>
    <row r="1453" spans="1:45" x14ac:dyDescent="0.25">
      <c r="A1453">
        <v>20</v>
      </c>
      <c r="B1453">
        <v>34</v>
      </c>
      <c r="C1453">
        <v>0</v>
      </c>
      <c r="D1453">
        <v>8</v>
      </c>
      <c r="E1453">
        <v>0</v>
      </c>
      <c r="F1453">
        <v>0</v>
      </c>
      <c r="G1453" t="s">
        <v>53</v>
      </c>
      <c r="H1453">
        <f t="shared" si="506"/>
        <v>-0.90000000000000036</v>
      </c>
      <c r="I1453">
        <v>401.21809039999999</v>
      </c>
      <c r="K1453">
        <v>9405615</v>
      </c>
      <c r="L1453">
        <v>10012254</v>
      </c>
      <c r="M1453">
        <v>8872974</v>
      </c>
      <c r="N1453" t="str">
        <f t="shared" si="507"/>
        <v>Yes</v>
      </c>
      <c r="O1453">
        <f t="shared" si="508"/>
        <v>9430281</v>
      </c>
      <c r="Q1453">
        <v>5028420</v>
      </c>
      <c r="R1453">
        <v>7893988</v>
      </c>
      <c r="S1453">
        <v>6003674</v>
      </c>
      <c r="T1453" t="str">
        <f t="shared" si="509"/>
        <v>Yes</v>
      </c>
      <c r="U1453">
        <f t="shared" si="510"/>
        <v>6308694</v>
      </c>
      <c r="W1453">
        <f t="shared" si="511"/>
        <v>1.7</v>
      </c>
      <c r="X1453">
        <f t="shared" si="512"/>
        <v>0.4</v>
      </c>
      <c r="Z1453" s="4">
        <f t="shared" si="513"/>
        <v>401.21809037989999</v>
      </c>
      <c r="AA1453">
        <f t="shared" si="514"/>
        <v>4</v>
      </c>
      <c r="AB1453">
        <f t="shared" si="515"/>
        <v>0.2</v>
      </c>
      <c r="AC1453">
        <f t="shared" si="516"/>
        <v>0.11764705882352941</v>
      </c>
      <c r="AD1453">
        <f t="shared" si="517"/>
        <v>0.5</v>
      </c>
      <c r="AE1453" t="str">
        <f t="shared" si="518"/>
        <v>O</v>
      </c>
      <c r="AH1453">
        <f t="shared" si="519"/>
        <v>0</v>
      </c>
      <c r="AJ1453" t="str">
        <f t="shared" si="520"/>
        <v>----</v>
      </c>
      <c r="AK1453" t="str">
        <f t="shared" si="521"/>
        <v>----</v>
      </c>
      <c r="AL1453" t="str">
        <f t="shared" si="522"/>
        <v>----</v>
      </c>
      <c r="AM1453" t="str">
        <f t="shared" si="523"/>
        <v>AlipatNoN</v>
      </c>
      <c r="AN1453" t="str">
        <f t="shared" si="524"/>
        <v>----</v>
      </c>
      <c r="AO1453" t="str">
        <f t="shared" si="525"/>
        <v>----</v>
      </c>
      <c r="AQ1453" s="4">
        <f t="shared" si="526"/>
        <v>401.31086615559389</v>
      </c>
      <c r="AR1453" s="4">
        <f t="shared" si="527"/>
        <v>401</v>
      </c>
      <c r="AS1453" s="4">
        <f t="shared" si="528"/>
        <v>0.3108661555938852</v>
      </c>
    </row>
    <row r="1454" spans="1:45" x14ac:dyDescent="0.25">
      <c r="A1454">
        <v>20</v>
      </c>
      <c r="B1454">
        <v>34</v>
      </c>
      <c r="C1454">
        <v>0</v>
      </c>
      <c r="D1454">
        <v>9</v>
      </c>
      <c r="E1454">
        <v>0</v>
      </c>
      <c r="F1454">
        <v>0</v>
      </c>
      <c r="G1454" t="s">
        <v>53</v>
      </c>
      <c r="H1454">
        <f t="shared" si="506"/>
        <v>-0.79999999999999982</v>
      </c>
      <c r="I1454">
        <v>417.21300500000001</v>
      </c>
      <c r="K1454">
        <v>6959188</v>
      </c>
      <c r="L1454">
        <v>7842438</v>
      </c>
      <c r="M1454">
        <v>6741791</v>
      </c>
      <c r="N1454" t="str">
        <f t="shared" si="507"/>
        <v>Yes</v>
      </c>
      <c r="O1454">
        <f t="shared" si="508"/>
        <v>7181139</v>
      </c>
      <c r="Q1454">
        <v>5151700</v>
      </c>
      <c r="R1454">
        <v>7272153</v>
      </c>
      <c r="S1454">
        <v>6798008</v>
      </c>
      <c r="T1454" t="str">
        <f t="shared" si="509"/>
        <v>Yes</v>
      </c>
      <c r="U1454">
        <f t="shared" si="510"/>
        <v>6407287</v>
      </c>
      <c r="W1454">
        <f t="shared" si="511"/>
        <v>1.7</v>
      </c>
      <c r="X1454">
        <f t="shared" si="512"/>
        <v>0.45</v>
      </c>
      <c r="Z1454" s="4">
        <f t="shared" si="513"/>
        <v>417.21300497989995</v>
      </c>
      <c r="AA1454">
        <f t="shared" si="514"/>
        <v>4</v>
      </c>
      <c r="AB1454">
        <f t="shared" si="515"/>
        <v>0.2</v>
      </c>
      <c r="AC1454">
        <f t="shared" si="516"/>
        <v>0.11764705882352941</v>
      </c>
      <c r="AD1454">
        <f t="shared" si="517"/>
        <v>0.44444444444444442</v>
      </c>
      <c r="AE1454" t="str">
        <f t="shared" si="518"/>
        <v>O</v>
      </c>
      <c r="AH1454">
        <f t="shared" si="519"/>
        <v>-3.2258064516129031E-2</v>
      </c>
      <c r="AJ1454" t="str">
        <f t="shared" si="520"/>
        <v>----</v>
      </c>
      <c r="AK1454" t="str">
        <f t="shared" si="521"/>
        <v>----</v>
      </c>
      <c r="AL1454" t="str">
        <f t="shared" si="522"/>
        <v>----</v>
      </c>
      <c r="AM1454" t="str">
        <f t="shared" si="523"/>
        <v>AlipatNoN</v>
      </c>
      <c r="AN1454" t="str">
        <f t="shared" si="524"/>
        <v>----</v>
      </c>
      <c r="AO1454" t="str">
        <f t="shared" si="525"/>
        <v>----</v>
      </c>
      <c r="AQ1454" s="4">
        <f t="shared" si="526"/>
        <v>417.30947934407914</v>
      </c>
      <c r="AR1454" s="4">
        <f t="shared" si="527"/>
        <v>417</v>
      </c>
      <c r="AS1454" s="4">
        <f t="shared" si="528"/>
        <v>0.30947934407913635</v>
      </c>
    </row>
    <row r="1455" spans="1:45" x14ac:dyDescent="0.25">
      <c r="A1455">
        <v>20</v>
      </c>
      <c r="B1455">
        <v>34</v>
      </c>
      <c r="C1455">
        <v>0</v>
      </c>
      <c r="D1455">
        <v>10</v>
      </c>
      <c r="E1455">
        <v>0</v>
      </c>
      <c r="F1455">
        <v>0</v>
      </c>
      <c r="G1455" t="s">
        <v>53</v>
      </c>
      <c r="H1455">
        <f t="shared" si="506"/>
        <v>-0.70000000000000018</v>
      </c>
      <c r="I1455">
        <v>433.20791960000003</v>
      </c>
      <c r="K1455">
        <v>8592200</v>
      </c>
      <c r="L1455">
        <v>8200485</v>
      </c>
      <c r="M1455">
        <v>8328112</v>
      </c>
      <c r="N1455" t="str">
        <f t="shared" si="507"/>
        <v>Yes</v>
      </c>
      <c r="O1455">
        <f t="shared" si="508"/>
        <v>8373599</v>
      </c>
      <c r="Q1455">
        <v>4513492</v>
      </c>
      <c r="R1455">
        <v>5467778</v>
      </c>
      <c r="S1455">
        <v>4988708</v>
      </c>
      <c r="T1455" t="str">
        <f t="shared" si="509"/>
        <v>Yes</v>
      </c>
      <c r="U1455">
        <f t="shared" si="510"/>
        <v>4989992.666666667</v>
      </c>
      <c r="W1455">
        <f t="shared" si="511"/>
        <v>1.7</v>
      </c>
      <c r="X1455">
        <f t="shared" si="512"/>
        <v>0.5</v>
      </c>
      <c r="Z1455" s="4">
        <f t="shared" si="513"/>
        <v>433.20791957989996</v>
      </c>
      <c r="AA1455">
        <f t="shared" si="514"/>
        <v>4</v>
      </c>
      <c r="AB1455">
        <f t="shared" si="515"/>
        <v>0.2</v>
      </c>
      <c r="AC1455">
        <f t="shared" si="516"/>
        <v>0.11764705882352941</v>
      </c>
      <c r="AD1455">
        <f t="shared" si="517"/>
        <v>0.4</v>
      </c>
      <c r="AE1455" t="str">
        <f t="shared" si="518"/>
        <v>O</v>
      </c>
      <c r="AH1455">
        <f t="shared" si="519"/>
        <v>-6.6666666666666666E-2</v>
      </c>
      <c r="AJ1455" t="str">
        <f t="shared" si="520"/>
        <v>----</v>
      </c>
      <c r="AK1455" t="str">
        <f t="shared" si="521"/>
        <v>----</v>
      </c>
      <c r="AL1455" t="str">
        <f t="shared" si="522"/>
        <v>----</v>
      </c>
      <c r="AM1455" t="str">
        <f t="shared" si="523"/>
        <v>AlipatNoN</v>
      </c>
      <c r="AN1455" t="str">
        <f t="shared" si="524"/>
        <v>----</v>
      </c>
      <c r="AO1455" t="str">
        <f t="shared" si="525"/>
        <v>----</v>
      </c>
      <c r="AQ1455" s="4">
        <f t="shared" si="526"/>
        <v>433.3080925325645</v>
      </c>
      <c r="AR1455" s="4">
        <f t="shared" si="527"/>
        <v>433</v>
      </c>
      <c r="AS1455" s="4">
        <f t="shared" si="528"/>
        <v>0.3080925325645012</v>
      </c>
    </row>
    <row r="1456" spans="1:45" x14ac:dyDescent="0.25">
      <c r="A1456">
        <v>20</v>
      </c>
      <c r="B1456">
        <v>34</v>
      </c>
      <c r="C1456">
        <v>0</v>
      </c>
      <c r="D1456">
        <v>11</v>
      </c>
      <c r="E1456">
        <v>0</v>
      </c>
      <c r="F1456">
        <v>0</v>
      </c>
      <c r="G1456" t="s">
        <v>53</v>
      </c>
      <c r="H1456">
        <f t="shared" si="506"/>
        <v>-0.59999999999999964</v>
      </c>
      <c r="I1456">
        <v>449.20283419999998</v>
      </c>
      <c r="K1456">
        <v>2193682</v>
      </c>
      <c r="L1456">
        <v>2501491</v>
      </c>
      <c r="M1456">
        <v>2278789</v>
      </c>
      <c r="N1456" t="str">
        <f t="shared" si="507"/>
        <v>Yes</v>
      </c>
      <c r="O1456">
        <f t="shared" si="508"/>
        <v>2324654</v>
      </c>
      <c r="Q1456">
        <v>2591240</v>
      </c>
      <c r="R1456">
        <v>3136335</v>
      </c>
      <c r="S1456">
        <v>3582310</v>
      </c>
      <c r="T1456" t="str">
        <f t="shared" si="509"/>
        <v>Yes</v>
      </c>
      <c r="U1456">
        <f t="shared" si="510"/>
        <v>3103295</v>
      </c>
      <c r="W1456">
        <f t="shared" si="511"/>
        <v>1.7</v>
      </c>
      <c r="X1456">
        <f t="shared" si="512"/>
        <v>0.55000000000000004</v>
      </c>
      <c r="Z1456" s="4">
        <f t="shared" si="513"/>
        <v>449.20283417989998</v>
      </c>
      <c r="AA1456">
        <f t="shared" si="514"/>
        <v>4</v>
      </c>
      <c r="AB1456">
        <f t="shared" si="515"/>
        <v>0.2</v>
      </c>
      <c r="AC1456">
        <f t="shared" si="516"/>
        <v>0.11764705882352941</v>
      </c>
      <c r="AD1456">
        <f t="shared" si="517"/>
        <v>0.36363636363636365</v>
      </c>
      <c r="AE1456" t="str">
        <f t="shared" si="518"/>
        <v>O</v>
      </c>
      <c r="AH1456">
        <f t="shared" si="519"/>
        <v>-0.10344827586206896</v>
      </c>
      <c r="AJ1456" t="str">
        <f t="shared" si="520"/>
        <v>----</v>
      </c>
      <c r="AK1456" t="str">
        <f t="shared" si="521"/>
        <v>----</v>
      </c>
      <c r="AL1456" t="str">
        <f t="shared" si="522"/>
        <v>----</v>
      </c>
      <c r="AM1456" t="str">
        <f t="shared" si="523"/>
        <v>AlipatNoN</v>
      </c>
      <c r="AN1456" t="str">
        <f t="shared" si="524"/>
        <v>----</v>
      </c>
      <c r="AO1456" t="str">
        <f t="shared" si="525"/>
        <v>----</v>
      </c>
      <c r="AQ1456" s="4">
        <f t="shared" si="526"/>
        <v>449.30670572104981</v>
      </c>
      <c r="AR1456" s="4">
        <f t="shared" si="527"/>
        <v>449</v>
      </c>
      <c r="AS1456" s="4">
        <f t="shared" si="528"/>
        <v>0.3067057210498092</v>
      </c>
    </row>
    <row r="1457" spans="1:45" x14ac:dyDescent="0.25">
      <c r="A1457">
        <v>20</v>
      </c>
      <c r="B1457">
        <v>36</v>
      </c>
      <c r="C1457">
        <v>0</v>
      </c>
      <c r="D1457">
        <v>8</v>
      </c>
      <c r="E1457">
        <v>0</v>
      </c>
      <c r="F1457">
        <v>0</v>
      </c>
      <c r="G1457" t="s">
        <v>53</v>
      </c>
      <c r="H1457">
        <f t="shared" si="506"/>
        <v>-1</v>
      </c>
      <c r="I1457">
        <v>403.23374039999999</v>
      </c>
      <c r="K1457">
        <v>5397966</v>
      </c>
      <c r="L1457">
        <v>6005582</v>
      </c>
      <c r="M1457">
        <v>5553389</v>
      </c>
      <c r="N1457" t="str">
        <f t="shared" si="507"/>
        <v>Yes</v>
      </c>
      <c r="O1457">
        <f t="shared" si="508"/>
        <v>5652312.333333333</v>
      </c>
      <c r="Q1457">
        <v>2596092</v>
      </c>
      <c r="R1457">
        <v>4194513</v>
      </c>
      <c r="S1457">
        <v>3126454</v>
      </c>
      <c r="T1457" t="str">
        <f t="shared" si="509"/>
        <v>Yes</v>
      </c>
      <c r="U1457">
        <f t="shared" si="510"/>
        <v>3305686.3333333335</v>
      </c>
      <c r="W1457">
        <f t="shared" si="511"/>
        <v>1.8</v>
      </c>
      <c r="X1457">
        <f t="shared" si="512"/>
        <v>0.4</v>
      </c>
      <c r="Z1457" s="4">
        <f t="shared" si="513"/>
        <v>403.23374037989998</v>
      </c>
      <c r="AA1457">
        <f t="shared" si="514"/>
        <v>3</v>
      </c>
      <c r="AB1457">
        <f t="shared" si="515"/>
        <v>0.15</v>
      </c>
      <c r="AC1457">
        <f t="shared" si="516"/>
        <v>8.3333333333333329E-2</v>
      </c>
      <c r="AD1457">
        <f t="shared" si="517"/>
        <v>0.375</v>
      </c>
      <c r="AE1457" t="str">
        <f t="shared" si="518"/>
        <v>O</v>
      </c>
      <c r="AH1457">
        <f t="shared" si="519"/>
        <v>-6.25E-2</v>
      </c>
      <c r="AJ1457" t="str">
        <f t="shared" si="520"/>
        <v>----</v>
      </c>
      <c r="AK1457" t="str">
        <f t="shared" si="521"/>
        <v>----</v>
      </c>
      <c r="AL1457" t="str">
        <f t="shared" si="522"/>
        <v>----</v>
      </c>
      <c r="AM1457" t="str">
        <f t="shared" si="523"/>
        <v>AlipatNoN</v>
      </c>
      <c r="AN1457" t="str">
        <f t="shared" si="524"/>
        <v>----</v>
      </c>
      <c r="AO1457" t="str">
        <f t="shared" si="525"/>
        <v>----</v>
      </c>
      <c r="AQ1457" s="4">
        <f t="shared" si="526"/>
        <v>403.3269822449771</v>
      </c>
      <c r="AR1457" s="4">
        <f t="shared" si="527"/>
        <v>403</v>
      </c>
      <c r="AS1457" s="4">
        <f t="shared" si="528"/>
        <v>0.32698224497710271</v>
      </c>
    </row>
    <row r="1458" spans="1:45" x14ac:dyDescent="0.25">
      <c r="A1458">
        <v>20</v>
      </c>
      <c r="B1458">
        <v>36</v>
      </c>
      <c r="C1458">
        <v>0</v>
      </c>
      <c r="D1458">
        <v>9</v>
      </c>
      <c r="E1458">
        <v>0</v>
      </c>
      <c r="F1458">
        <v>0</v>
      </c>
      <c r="G1458" t="s">
        <v>53</v>
      </c>
      <c r="H1458">
        <f t="shared" si="506"/>
        <v>-0.90000000000000036</v>
      </c>
      <c r="I1458">
        <v>419.228655</v>
      </c>
      <c r="K1458">
        <v>3819534</v>
      </c>
      <c r="L1458">
        <v>4974230</v>
      </c>
      <c r="M1458">
        <v>4465400</v>
      </c>
      <c r="N1458" t="str">
        <f t="shared" si="507"/>
        <v>Yes</v>
      </c>
      <c r="O1458">
        <f t="shared" si="508"/>
        <v>4419721.333333333</v>
      </c>
      <c r="Q1458">
        <v>2263926</v>
      </c>
      <c r="R1458">
        <v>3594908</v>
      </c>
      <c r="S1458">
        <v>2947209</v>
      </c>
      <c r="T1458" t="str">
        <f t="shared" si="509"/>
        <v>Yes</v>
      </c>
      <c r="U1458">
        <f t="shared" si="510"/>
        <v>2935347.6666666665</v>
      </c>
      <c r="W1458">
        <f t="shared" si="511"/>
        <v>1.8</v>
      </c>
      <c r="X1458">
        <f t="shared" si="512"/>
        <v>0.45</v>
      </c>
      <c r="Z1458" s="4">
        <f t="shared" si="513"/>
        <v>419.2286549799</v>
      </c>
      <c r="AA1458">
        <f t="shared" si="514"/>
        <v>3</v>
      </c>
      <c r="AB1458">
        <f t="shared" si="515"/>
        <v>0.15</v>
      </c>
      <c r="AC1458">
        <f t="shared" si="516"/>
        <v>8.3333333333333329E-2</v>
      </c>
      <c r="AD1458">
        <f t="shared" si="517"/>
        <v>0.33333333333333331</v>
      </c>
      <c r="AE1458" t="str">
        <f t="shared" si="518"/>
        <v>O</v>
      </c>
      <c r="AH1458">
        <f t="shared" si="519"/>
        <v>-9.6774193548387094E-2</v>
      </c>
      <c r="AJ1458" t="str">
        <f t="shared" si="520"/>
        <v>----</v>
      </c>
      <c r="AK1458" t="str">
        <f t="shared" si="521"/>
        <v>----</v>
      </c>
      <c r="AL1458" t="str">
        <f t="shared" si="522"/>
        <v>----</v>
      </c>
      <c r="AM1458" t="str">
        <f t="shared" si="523"/>
        <v>AlipatNoN</v>
      </c>
      <c r="AN1458" t="str">
        <f t="shared" si="524"/>
        <v>----</v>
      </c>
      <c r="AO1458" t="str">
        <f t="shared" si="525"/>
        <v>----</v>
      </c>
      <c r="AQ1458" s="4">
        <f t="shared" si="526"/>
        <v>419.32559543346241</v>
      </c>
      <c r="AR1458" s="4">
        <f t="shared" si="527"/>
        <v>419</v>
      </c>
      <c r="AS1458" s="4">
        <f t="shared" si="528"/>
        <v>0.32559543346241071</v>
      </c>
    </row>
    <row r="1459" spans="1:45" x14ac:dyDescent="0.25">
      <c r="A1459">
        <v>20</v>
      </c>
      <c r="B1459">
        <v>36</v>
      </c>
      <c r="C1459">
        <v>0</v>
      </c>
      <c r="D1459">
        <v>10</v>
      </c>
      <c r="E1459">
        <v>0</v>
      </c>
      <c r="F1459">
        <v>0</v>
      </c>
      <c r="G1459" t="s">
        <v>53</v>
      </c>
      <c r="H1459">
        <f t="shared" si="506"/>
        <v>-0.79999999999999982</v>
      </c>
      <c r="I1459">
        <v>435.22356960000002</v>
      </c>
      <c r="K1459">
        <v>3317327</v>
      </c>
      <c r="L1459">
        <v>2793149</v>
      </c>
      <c r="M1459">
        <v>2892540</v>
      </c>
      <c r="N1459" t="str">
        <f t="shared" si="507"/>
        <v>Yes</v>
      </c>
      <c r="O1459">
        <f t="shared" si="508"/>
        <v>3001005.3333333335</v>
      </c>
      <c r="Q1459">
        <v>1565433</v>
      </c>
      <c r="R1459">
        <v>2282922</v>
      </c>
      <c r="S1459">
        <v>1988211</v>
      </c>
      <c r="T1459" t="str">
        <f t="shared" si="509"/>
        <v>Yes</v>
      </c>
      <c r="U1459">
        <f t="shared" si="510"/>
        <v>1945522</v>
      </c>
      <c r="W1459">
        <f t="shared" si="511"/>
        <v>1.8</v>
      </c>
      <c r="X1459">
        <f t="shared" si="512"/>
        <v>0.5</v>
      </c>
      <c r="Z1459" s="4">
        <f t="shared" si="513"/>
        <v>435.22356957989996</v>
      </c>
      <c r="AA1459">
        <f t="shared" si="514"/>
        <v>3</v>
      </c>
      <c r="AB1459">
        <f t="shared" si="515"/>
        <v>0.15</v>
      </c>
      <c r="AC1459">
        <f t="shared" si="516"/>
        <v>8.3333333333333329E-2</v>
      </c>
      <c r="AD1459">
        <f t="shared" si="517"/>
        <v>0.3</v>
      </c>
      <c r="AE1459" t="str">
        <f t="shared" si="518"/>
        <v>O</v>
      </c>
      <c r="AH1459">
        <f t="shared" si="519"/>
        <v>-0.13333333333333333</v>
      </c>
      <c r="AJ1459" t="str">
        <f t="shared" si="520"/>
        <v>----</v>
      </c>
      <c r="AK1459" t="str">
        <f t="shared" si="521"/>
        <v>----</v>
      </c>
      <c r="AL1459" t="str">
        <f t="shared" si="522"/>
        <v>----</v>
      </c>
      <c r="AM1459" t="str">
        <f t="shared" si="523"/>
        <v>AlipatNoN</v>
      </c>
      <c r="AN1459" t="str">
        <f t="shared" si="524"/>
        <v>----</v>
      </c>
      <c r="AO1459" t="str">
        <f t="shared" si="525"/>
        <v>----</v>
      </c>
      <c r="AQ1459" s="4">
        <f t="shared" si="526"/>
        <v>435.32420862194766</v>
      </c>
      <c r="AR1459" s="4">
        <f t="shared" si="527"/>
        <v>435</v>
      </c>
      <c r="AS1459" s="4">
        <f t="shared" si="528"/>
        <v>0.32420862194766187</v>
      </c>
    </row>
    <row r="1460" spans="1:45" x14ac:dyDescent="0.25">
      <c r="A1460">
        <v>20</v>
      </c>
      <c r="B1460">
        <v>38</v>
      </c>
      <c r="C1460">
        <v>0</v>
      </c>
      <c r="D1460">
        <v>7</v>
      </c>
      <c r="E1460">
        <v>1</v>
      </c>
      <c r="F1460">
        <v>0</v>
      </c>
      <c r="G1460" t="s">
        <v>53</v>
      </c>
      <c r="H1460">
        <f t="shared" si="506"/>
        <v>-1.0999999999999996</v>
      </c>
      <c r="I1460">
        <v>421.22654649999998</v>
      </c>
      <c r="K1460">
        <v>23359401</v>
      </c>
      <c r="L1460">
        <v>2924178</v>
      </c>
      <c r="M1460">
        <v>39102138</v>
      </c>
      <c r="N1460" t="str">
        <f t="shared" si="507"/>
        <v>Yes</v>
      </c>
      <c r="O1460">
        <f t="shared" si="508"/>
        <v>21795239</v>
      </c>
      <c r="Q1460">
        <v>5100289</v>
      </c>
      <c r="R1460">
        <v>8046149</v>
      </c>
      <c r="S1460">
        <v>4214338</v>
      </c>
      <c r="T1460" t="str">
        <f t="shared" si="509"/>
        <v>Yes</v>
      </c>
      <c r="U1460">
        <f t="shared" si="510"/>
        <v>5786925.333333333</v>
      </c>
      <c r="W1460">
        <f t="shared" si="511"/>
        <v>1.9</v>
      </c>
      <c r="X1460">
        <f t="shared" si="512"/>
        <v>0.35</v>
      </c>
      <c r="Z1460" s="4">
        <f t="shared" si="513"/>
        <v>421.22654647990004</v>
      </c>
      <c r="AA1460">
        <f t="shared" si="514"/>
        <v>2</v>
      </c>
      <c r="AB1460">
        <f t="shared" si="515"/>
        <v>0.1</v>
      </c>
      <c r="AC1460">
        <f t="shared" si="516"/>
        <v>5.2631578947368418E-2</v>
      </c>
      <c r="AD1460">
        <f t="shared" si="517"/>
        <v>0.2857142857142857</v>
      </c>
      <c r="AE1460" t="str">
        <f t="shared" si="518"/>
        <v>O</v>
      </c>
      <c r="AH1460">
        <f t="shared" si="519"/>
        <v>-0.16129032258064516</v>
      </c>
      <c r="AJ1460" t="str">
        <f t="shared" si="520"/>
        <v>----</v>
      </c>
      <c r="AK1460" t="str">
        <f t="shared" si="521"/>
        <v>----</v>
      </c>
      <c r="AL1460" t="str">
        <f t="shared" si="522"/>
        <v>----</v>
      </c>
      <c r="AM1460" t="str">
        <f t="shared" si="523"/>
        <v>AlipatNoN</v>
      </c>
      <c r="AN1460" t="str">
        <f t="shared" si="524"/>
        <v>----</v>
      </c>
      <c r="AO1460" t="str">
        <f t="shared" si="525"/>
        <v>----</v>
      </c>
      <c r="AQ1460" s="4">
        <f t="shared" si="526"/>
        <v>421.32394891645401</v>
      </c>
      <c r="AR1460" s="4">
        <f t="shared" si="527"/>
        <v>421</v>
      </c>
      <c r="AS1460" s="4">
        <f t="shared" si="528"/>
        <v>0.32394891645401458</v>
      </c>
    </row>
    <row r="1461" spans="1:45" x14ac:dyDescent="0.25">
      <c r="A1461">
        <v>20</v>
      </c>
      <c r="B1461">
        <v>42</v>
      </c>
      <c r="C1461">
        <v>0</v>
      </c>
      <c r="D1461">
        <v>7</v>
      </c>
      <c r="E1461">
        <v>1</v>
      </c>
      <c r="F1461">
        <v>0</v>
      </c>
      <c r="G1461" t="s">
        <v>53</v>
      </c>
      <c r="H1461">
        <f t="shared" si="506"/>
        <v>-1.2999999999999998</v>
      </c>
      <c r="I1461">
        <v>425.25784650000003</v>
      </c>
      <c r="K1461">
        <v>3757704</v>
      </c>
      <c r="L1461">
        <v>3075666</v>
      </c>
      <c r="M1461">
        <v>2467833</v>
      </c>
      <c r="N1461" t="str">
        <f t="shared" si="507"/>
        <v>Yes</v>
      </c>
      <c r="O1461">
        <f t="shared" si="508"/>
        <v>3100401</v>
      </c>
      <c r="Q1461">
        <v>6486486</v>
      </c>
      <c r="R1461">
        <v>3447116</v>
      </c>
      <c r="S1461">
        <v>4272501</v>
      </c>
      <c r="T1461" t="str">
        <f t="shared" si="509"/>
        <v>Yes</v>
      </c>
      <c r="U1461">
        <f t="shared" si="510"/>
        <v>4735367.666666667</v>
      </c>
      <c r="W1461">
        <f t="shared" si="511"/>
        <v>2.1</v>
      </c>
      <c r="X1461">
        <f t="shared" si="512"/>
        <v>0.35</v>
      </c>
      <c r="Z1461" s="4">
        <f t="shared" si="513"/>
        <v>425.25784647990002</v>
      </c>
      <c r="AA1461">
        <f t="shared" si="514"/>
        <v>0</v>
      </c>
      <c r="AB1461">
        <f t="shared" si="515"/>
        <v>0</v>
      </c>
      <c r="AC1461">
        <f t="shared" si="516"/>
        <v>0</v>
      </c>
      <c r="AD1461">
        <f t="shared" si="517"/>
        <v>0</v>
      </c>
      <c r="AE1461" t="str">
        <f t="shared" si="518"/>
        <v>O</v>
      </c>
      <c r="AH1461">
        <f t="shared" si="519"/>
        <v>-0.29032258064516131</v>
      </c>
      <c r="AJ1461" t="str">
        <f t="shared" si="520"/>
        <v>----</v>
      </c>
      <c r="AK1461" t="str">
        <f t="shared" si="521"/>
        <v>----</v>
      </c>
      <c r="AL1461" t="str">
        <f t="shared" si="522"/>
        <v>----</v>
      </c>
      <c r="AM1461" t="str">
        <f t="shared" si="523"/>
        <v>AlipatNoN</v>
      </c>
      <c r="AN1461" t="str">
        <f t="shared" si="524"/>
        <v>----</v>
      </c>
      <c r="AO1461" t="str">
        <f t="shared" si="525"/>
        <v>----</v>
      </c>
      <c r="AQ1461" s="4">
        <f t="shared" si="526"/>
        <v>425.35618109522045</v>
      </c>
      <c r="AR1461" s="4">
        <f t="shared" si="527"/>
        <v>425</v>
      </c>
      <c r="AS1461" s="4">
        <f t="shared" si="528"/>
        <v>0.35618109522044961</v>
      </c>
    </row>
    <row r="1462" spans="1:45" x14ac:dyDescent="0.25">
      <c r="A1462">
        <v>20</v>
      </c>
      <c r="B1462">
        <v>42</v>
      </c>
      <c r="C1462">
        <v>0</v>
      </c>
      <c r="D1462">
        <v>8</v>
      </c>
      <c r="E1462">
        <v>1</v>
      </c>
      <c r="F1462">
        <v>0</v>
      </c>
      <c r="G1462" t="s">
        <v>53</v>
      </c>
      <c r="H1462">
        <f t="shared" si="506"/>
        <v>-1.2000000000000002</v>
      </c>
      <c r="I1462">
        <v>441.25276109999999</v>
      </c>
      <c r="K1462">
        <v>3525428</v>
      </c>
      <c r="L1462">
        <v>2770783</v>
      </c>
      <c r="M1462">
        <v>2517681</v>
      </c>
      <c r="N1462" t="str">
        <f t="shared" si="507"/>
        <v>Yes</v>
      </c>
      <c r="O1462">
        <f t="shared" si="508"/>
        <v>2937964</v>
      </c>
      <c r="Q1462">
        <v>6474583</v>
      </c>
      <c r="R1462">
        <v>4874999</v>
      </c>
      <c r="S1462">
        <v>5109825</v>
      </c>
      <c r="T1462" t="str">
        <f t="shared" si="509"/>
        <v>Yes</v>
      </c>
      <c r="U1462">
        <f t="shared" si="510"/>
        <v>5486469</v>
      </c>
      <c r="W1462">
        <f t="shared" si="511"/>
        <v>2.1</v>
      </c>
      <c r="X1462">
        <f t="shared" si="512"/>
        <v>0.4</v>
      </c>
      <c r="Z1462" s="4">
        <f t="shared" si="513"/>
        <v>441.25276107990004</v>
      </c>
      <c r="AA1462">
        <f t="shared" si="514"/>
        <v>0</v>
      </c>
      <c r="AB1462">
        <f t="shared" si="515"/>
        <v>0</v>
      </c>
      <c r="AC1462">
        <f t="shared" si="516"/>
        <v>0</v>
      </c>
      <c r="AD1462">
        <f t="shared" si="517"/>
        <v>0</v>
      </c>
      <c r="AE1462" t="str">
        <f t="shared" si="518"/>
        <v>O</v>
      </c>
      <c r="AH1462">
        <f t="shared" si="519"/>
        <v>-0.33333333333333331</v>
      </c>
      <c r="AJ1462" t="str">
        <f t="shared" si="520"/>
        <v>----</v>
      </c>
      <c r="AK1462" t="str">
        <f t="shared" si="521"/>
        <v>----</v>
      </c>
      <c r="AL1462" t="str">
        <f t="shared" si="522"/>
        <v>----</v>
      </c>
      <c r="AM1462" t="str">
        <f t="shared" si="523"/>
        <v>AlipatNoN</v>
      </c>
      <c r="AN1462" t="str">
        <f t="shared" si="524"/>
        <v>----</v>
      </c>
      <c r="AO1462" t="str">
        <f t="shared" si="525"/>
        <v>----</v>
      </c>
      <c r="AQ1462" s="4">
        <f t="shared" si="526"/>
        <v>441.35479428370576</v>
      </c>
      <c r="AR1462" s="4">
        <f t="shared" si="527"/>
        <v>441</v>
      </c>
      <c r="AS1462" s="4">
        <f t="shared" si="528"/>
        <v>0.35479428370575761</v>
      </c>
    </row>
    <row r="1463" spans="1:45" x14ac:dyDescent="0.25">
      <c r="A1463">
        <v>21</v>
      </c>
      <c r="B1463">
        <v>32</v>
      </c>
      <c r="C1463">
        <v>0</v>
      </c>
      <c r="D1463">
        <v>6</v>
      </c>
      <c r="E1463">
        <v>0</v>
      </c>
      <c r="F1463">
        <v>0</v>
      </c>
      <c r="G1463" t="s">
        <v>53</v>
      </c>
      <c r="H1463">
        <f t="shared" si="506"/>
        <v>-0.95238095238095255</v>
      </c>
      <c r="I1463">
        <v>379.21261120000003</v>
      </c>
      <c r="K1463">
        <v>8713649</v>
      </c>
      <c r="L1463">
        <v>9102678</v>
      </c>
      <c r="M1463">
        <v>9128578</v>
      </c>
      <c r="N1463" t="str">
        <f t="shared" si="507"/>
        <v>Yes</v>
      </c>
      <c r="O1463">
        <f t="shared" si="508"/>
        <v>8981635</v>
      </c>
      <c r="Q1463">
        <v>1885368</v>
      </c>
      <c r="R1463">
        <v>3797196</v>
      </c>
      <c r="S1463">
        <v>2425390</v>
      </c>
      <c r="T1463" t="str">
        <f t="shared" si="509"/>
        <v>Yes</v>
      </c>
      <c r="U1463">
        <f t="shared" si="510"/>
        <v>2702651.3333333335</v>
      </c>
      <c r="W1463">
        <f t="shared" si="511"/>
        <v>1.5238095238095237</v>
      </c>
      <c r="X1463">
        <f t="shared" si="512"/>
        <v>0.2857142857142857</v>
      </c>
      <c r="Z1463" s="4">
        <f t="shared" si="513"/>
        <v>379.21261117989997</v>
      </c>
      <c r="AA1463">
        <f t="shared" si="514"/>
        <v>6</v>
      </c>
      <c r="AB1463">
        <f t="shared" si="515"/>
        <v>0.2857142857142857</v>
      </c>
      <c r="AC1463">
        <f t="shared" si="516"/>
        <v>0.1875</v>
      </c>
      <c r="AD1463">
        <f t="shared" si="517"/>
        <v>1</v>
      </c>
      <c r="AE1463" t="str">
        <f t="shared" si="518"/>
        <v>O</v>
      </c>
      <c r="AH1463">
        <f t="shared" si="519"/>
        <v>0.16666666666666666</v>
      </c>
      <c r="AJ1463" t="str">
        <f t="shared" si="520"/>
        <v>----</v>
      </c>
      <c r="AK1463" t="str">
        <f t="shared" si="521"/>
        <v>----</v>
      </c>
      <c r="AL1463" t="str">
        <f t="shared" si="522"/>
        <v>----</v>
      </c>
      <c r="AM1463" t="str">
        <f t="shared" si="523"/>
        <v>AlipatNoN</v>
      </c>
      <c r="AN1463" t="str">
        <f t="shared" si="524"/>
        <v>----</v>
      </c>
      <c r="AO1463" t="str">
        <f t="shared" si="525"/>
        <v>----</v>
      </c>
      <c r="AQ1463" s="4">
        <f t="shared" si="526"/>
        <v>379.30029851254693</v>
      </c>
      <c r="AR1463" s="4">
        <f t="shared" si="527"/>
        <v>379</v>
      </c>
      <c r="AS1463" s="4">
        <f t="shared" si="528"/>
        <v>0.30029851254693085</v>
      </c>
    </row>
    <row r="1464" spans="1:45" x14ac:dyDescent="0.25">
      <c r="A1464">
        <v>21</v>
      </c>
      <c r="B1464">
        <v>32</v>
      </c>
      <c r="C1464">
        <v>0</v>
      </c>
      <c r="D1464">
        <v>7</v>
      </c>
      <c r="E1464">
        <v>0</v>
      </c>
      <c r="F1464">
        <v>0</v>
      </c>
      <c r="G1464" t="s">
        <v>53</v>
      </c>
      <c r="H1464">
        <f t="shared" ref="H1464:H1527" si="529">4-((4*A1464+B1464-3*C1464-2*D1464-2*E1464)/A1464)</f>
        <v>-0.85714285714285676</v>
      </c>
      <c r="I1464">
        <v>395.20752579999998</v>
      </c>
      <c r="K1464">
        <v>12830763</v>
      </c>
      <c r="L1464">
        <v>13216473</v>
      </c>
      <c r="M1464">
        <v>12290201</v>
      </c>
      <c r="N1464" t="str">
        <f t="shared" ref="N1464:N1527" si="530">IF(K1464&gt;0,"Yes","No")</f>
        <v>Yes</v>
      </c>
      <c r="O1464">
        <f t="shared" ref="O1464:O1527" si="531">AVERAGE(K1464:M1464)</f>
        <v>12779145.666666666</v>
      </c>
      <c r="Q1464">
        <v>4848433</v>
      </c>
      <c r="R1464">
        <v>8572972</v>
      </c>
      <c r="S1464">
        <v>6332518</v>
      </c>
      <c r="T1464" t="str">
        <f t="shared" ref="T1464:T1527" si="532">IF(Q1464&gt;0,"Yes","No")</f>
        <v>Yes</v>
      </c>
      <c r="U1464">
        <f t="shared" ref="U1464:U1527" si="533">AVERAGE(Q1464:S1464)</f>
        <v>6584641</v>
      </c>
      <c r="W1464">
        <f t="shared" ref="W1464:W1527" si="534">B1464/A1464</f>
        <v>1.5238095238095237</v>
      </c>
      <c r="X1464">
        <f t="shared" ref="X1464:X1527" si="535">D1464/A1464</f>
        <v>0.33333333333333331</v>
      </c>
      <c r="Z1464" s="4">
        <f t="shared" ref="Z1464:Z1527" si="536">A1464*12+(B1464-1)*1.007825+C1464*14.003074+D1464*15.9949146+E1464*31.9720707+F1464*30.9737615+0.0005485799</f>
        <v>395.20752577989998</v>
      </c>
      <c r="AA1464">
        <f t="shared" ref="AA1464:AA1527" si="537">1+A1464-B1464/2+C1464/2+F1464/2</f>
        <v>6</v>
      </c>
      <c r="AB1464">
        <f t="shared" ref="AB1464:AB1527" si="538">AA1464/A1464</f>
        <v>0.2857142857142857</v>
      </c>
      <c r="AC1464">
        <f t="shared" ref="AC1464:AC1527" si="539">AA1464/B1464</f>
        <v>0.1875</v>
      </c>
      <c r="AD1464">
        <f t="shared" ref="AD1464:AD1527" si="540">AA1464/D1464</f>
        <v>0.8571428571428571</v>
      </c>
      <c r="AE1464" t="str">
        <f t="shared" ref="AE1464:AE1527" si="541">IF(AB1464&gt;=0.3,IF(AB1464&lt;=0.68,IF(AC1464&gt;=0.2,IF(AC1464&lt;=0.95,IF(AD1464&gt;=0.77,IF(AD1464&lt;=1.75,"CRAM","O"),"O"),"O"),"O"),"O"),"O")</f>
        <v>O</v>
      </c>
      <c r="AH1464">
        <f t="shared" ref="AH1464:AH1527" si="542">(1+A1464-D1464/2-E1464-B1464/2)/(A1464-D1464/2-E1464-C1464-F1464)</f>
        <v>0.14285714285714285</v>
      </c>
      <c r="AJ1464" t="str">
        <f t="shared" ref="AJ1464:AJ1527" si="543">IF(AH1464&gt;0.66,"CondAr","----")</f>
        <v>----</v>
      </c>
      <c r="AK1464" t="str">
        <f t="shared" ref="AK1464:AK1527" si="544">IF(AND((AH1464&gt;0.5),(AH1464&lt;=0.66)),"Aromatic","----")</f>
        <v>----</v>
      </c>
      <c r="AL1464" t="str">
        <f t="shared" ref="AL1464:AL1527" si="545">IF(AND((AH1464&lt;=0.5),(W1464&lt;1.5)),"HUnSatLig","----")</f>
        <v>----</v>
      </c>
      <c r="AM1464" t="str">
        <f t="shared" ref="AM1464:AM1527" si="546">IF(AND((X1464&lt;0.6),(W1464&gt;=1.5),(C1464=0)),"AlipatNoN","----")</f>
        <v>AlipatNoN</v>
      </c>
      <c r="AN1464" t="str">
        <f t="shared" ref="AN1464:AN1527" si="547">IF(AND((W1464&gt;=1.5),(X1464&gt;=0.6)),"SatFACarb","----")</f>
        <v>----</v>
      </c>
      <c r="AO1464" t="str">
        <f t="shared" ref="AO1464:AO1527" si="548">IF(AND((X1464&lt;0.6),(W1464&gt;=1.5),(C1464&gt;0)),"Alipat+N","----")</f>
        <v>----</v>
      </c>
      <c r="AQ1464" s="4">
        <f t="shared" ref="AQ1464:AQ1527" si="549">Z1464*(44/43.989828)</f>
        <v>395.29891170103224</v>
      </c>
      <c r="AR1464" s="4">
        <f t="shared" ref="AR1464:AR1527" si="550">INT(AQ1464)</f>
        <v>395</v>
      </c>
      <c r="AS1464" s="4">
        <f t="shared" ref="AS1464:AS1527" si="551">AQ1464-AR1464</f>
        <v>0.29891170103223885</v>
      </c>
    </row>
    <row r="1465" spans="1:45" x14ac:dyDescent="0.25">
      <c r="A1465">
        <v>21</v>
      </c>
      <c r="B1465">
        <v>32</v>
      </c>
      <c r="C1465">
        <v>0</v>
      </c>
      <c r="D1465">
        <v>8</v>
      </c>
      <c r="E1465">
        <v>0</v>
      </c>
      <c r="F1465">
        <v>0</v>
      </c>
      <c r="G1465" t="s">
        <v>53</v>
      </c>
      <c r="H1465">
        <f t="shared" si="529"/>
        <v>-0.76190476190476186</v>
      </c>
      <c r="I1465">
        <v>411.2024404</v>
      </c>
      <c r="K1465">
        <v>12853318</v>
      </c>
      <c r="L1465">
        <v>13562313</v>
      </c>
      <c r="M1465">
        <v>12938991</v>
      </c>
      <c r="N1465" t="str">
        <f t="shared" si="530"/>
        <v>Yes</v>
      </c>
      <c r="O1465">
        <f t="shared" si="531"/>
        <v>13118207.333333334</v>
      </c>
      <c r="Q1465">
        <v>7889988</v>
      </c>
      <c r="R1465">
        <v>11046612</v>
      </c>
      <c r="S1465">
        <v>9652896</v>
      </c>
      <c r="T1465" t="str">
        <f t="shared" si="532"/>
        <v>Yes</v>
      </c>
      <c r="U1465">
        <f t="shared" si="533"/>
        <v>9529832</v>
      </c>
      <c r="W1465">
        <f t="shared" si="534"/>
        <v>1.5238095238095237</v>
      </c>
      <c r="X1465">
        <f t="shared" si="535"/>
        <v>0.38095238095238093</v>
      </c>
      <c r="Z1465" s="4">
        <f t="shared" si="536"/>
        <v>411.2024403799</v>
      </c>
      <c r="AA1465">
        <f t="shared" si="537"/>
        <v>6</v>
      </c>
      <c r="AB1465">
        <f t="shared" si="538"/>
        <v>0.2857142857142857</v>
      </c>
      <c r="AC1465">
        <f t="shared" si="539"/>
        <v>0.1875</v>
      </c>
      <c r="AD1465">
        <f t="shared" si="540"/>
        <v>0.75</v>
      </c>
      <c r="AE1465" t="str">
        <f t="shared" si="541"/>
        <v>O</v>
      </c>
      <c r="AH1465">
        <f t="shared" si="542"/>
        <v>0.11764705882352941</v>
      </c>
      <c r="AJ1465" t="str">
        <f t="shared" si="543"/>
        <v>----</v>
      </c>
      <c r="AK1465" t="str">
        <f t="shared" si="544"/>
        <v>----</v>
      </c>
      <c r="AL1465" t="str">
        <f t="shared" si="545"/>
        <v>----</v>
      </c>
      <c r="AM1465" t="str">
        <f t="shared" si="546"/>
        <v>AlipatNoN</v>
      </c>
      <c r="AN1465" t="str">
        <f t="shared" si="547"/>
        <v>----</v>
      </c>
      <c r="AO1465" t="str">
        <f t="shared" si="548"/>
        <v>----</v>
      </c>
      <c r="AQ1465" s="4">
        <f t="shared" si="549"/>
        <v>411.2975248895176</v>
      </c>
      <c r="AR1465" s="4">
        <f t="shared" si="550"/>
        <v>411</v>
      </c>
      <c r="AS1465" s="4">
        <f t="shared" si="551"/>
        <v>0.2975248895176037</v>
      </c>
    </row>
    <row r="1466" spans="1:45" x14ac:dyDescent="0.25">
      <c r="A1466">
        <v>21</v>
      </c>
      <c r="B1466">
        <v>32</v>
      </c>
      <c r="C1466">
        <v>0</v>
      </c>
      <c r="D1466">
        <v>9</v>
      </c>
      <c r="E1466">
        <v>0</v>
      </c>
      <c r="F1466">
        <v>0</v>
      </c>
      <c r="G1466" t="s">
        <v>53</v>
      </c>
      <c r="H1466">
        <f t="shared" si="529"/>
        <v>-0.66666666666666696</v>
      </c>
      <c r="I1466">
        <v>427.19735500000002</v>
      </c>
      <c r="K1466">
        <v>9575897</v>
      </c>
      <c r="L1466">
        <v>9849371</v>
      </c>
      <c r="M1466">
        <v>9430401</v>
      </c>
      <c r="N1466" t="str">
        <f t="shared" si="530"/>
        <v>Yes</v>
      </c>
      <c r="O1466">
        <f t="shared" si="531"/>
        <v>9618556.333333334</v>
      </c>
      <c r="Q1466">
        <v>9036077</v>
      </c>
      <c r="R1466">
        <v>10720438</v>
      </c>
      <c r="S1466">
        <v>10258680</v>
      </c>
      <c r="T1466" t="str">
        <f t="shared" si="532"/>
        <v>Yes</v>
      </c>
      <c r="U1466">
        <f t="shared" si="533"/>
        <v>10005065</v>
      </c>
      <c r="W1466">
        <f t="shared" si="534"/>
        <v>1.5238095238095237</v>
      </c>
      <c r="X1466">
        <f t="shared" si="535"/>
        <v>0.42857142857142855</v>
      </c>
      <c r="Z1466" s="4">
        <f t="shared" si="536"/>
        <v>427.19735497990001</v>
      </c>
      <c r="AA1466">
        <f t="shared" si="537"/>
        <v>6</v>
      </c>
      <c r="AB1466">
        <f t="shared" si="538"/>
        <v>0.2857142857142857</v>
      </c>
      <c r="AC1466">
        <f t="shared" si="539"/>
        <v>0.1875</v>
      </c>
      <c r="AD1466">
        <f t="shared" si="540"/>
        <v>0.66666666666666663</v>
      </c>
      <c r="AE1466" t="str">
        <f t="shared" si="541"/>
        <v>O</v>
      </c>
      <c r="AH1466">
        <f t="shared" si="542"/>
        <v>9.0909090909090912E-2</v>
      </c>
      <c r="AJ1466" t="str">
        <f t="shared" si="543"/>
        <v>----</v>
      </c>
      <c r="AK1466" t="str">
        <f t="shared" si="544"/>
        <v>----</v>
      </c>
      <c r="AL1466" t="str">
        <f t="shared" si="545"/>
        <v>----</v>
      </c>
      <c r="AM1466" t="str">
        <f t="shared" si="546"/>
        <v>AlipatNoN</v>
      </c>
      <c r="AN1466" t="str">
        <f t="shared" si="547"/>
        <v>----</v>
      </c>
      <c r="AO1466" t="str">
        <f t="shared" si="548"/>
        <v>----</v>
      </c>
      <c r="AQ1466" s="4">
        <f t="shared" si="549"/>
        <v>427.29613807800291</v>
      </c>
      <c r="AR1466" s="4">
        <f t="shared" si="550"/>
        <v>427</v>
      </c>
      <c r="AS1466" s="4">
        <f t="shared" si="551"/>
        <v>0.2961380780029117</v>
      </c>
    </row>
    <row r="1467" spans="1:45" x14ac:dyDescent="0.25">
      <c r="A1467">
        <v>21</v>
      </c>
      <c r="B1467">
        <v>32</v>
      </c>
      <c r="C1467">
        <v>0</v>
      </c>
      <c r="D1467">
        <v>10</v>
      </c>
      <c r="E1467">
        <v>0</v>
      </c>
      <c r="F1467">
        <v>0</v>
      </c>
      <c r="G1467" t="s">
        <v>53</v>
      </c>
      <c r="H1467">
        <f t="shared" si="529"/>
        <v>-0.57142857142857117</v>
      </c>
      <c r="I1467">
        <v>443.19226959999997</v>
      </c>
      <c r="K1467">
        <v>6860334</v>
      </c>
      <c r="L1467">
        <v>7304935</v>
      </c>
      <c r="M1467">
        <v>6707179</v>
      </c>
      <c r="N1467" t="str">
        <f t="shared" si="530"/>
        <v>Yes</v>
      </c>
      <c r="O1467">
        <f t="shared" si="531"/>
        <v>6957482.666666667</v>
      </c>
      <c r="Q1467">
        <v>8567423</v>
      </c>
      <c r="R1467">
        <v>8916497</v>
      </c>
      <c r="S1467">
        <v>8528778</v>
      </c>
      <c r="T1467" t="str">
        <f t="shared" si="532"/>
        <v>Yes</v>
      </c>
      <c r="U1467">
        <f t="shared" si="533"/>
        <v>8670899.333333334</v>
      </c>
      <c r="W1467">
        <f t="shared" si="534"/>
        <v>1.5238095238095237</v>
      </c>
      <c r="X1467">
        <f t="shared" si="535"/>
        <v>0.47619047619047616</v>
      </c>
      <c r="Z1467" s="4">
        <f t="shared" si="536"/>
        <v>443.19226957989997</v>
      </c>
      <c r="AA1467">
        <f t="shared" si="537"/>
        <v>6</v>
      </c>
      <c r="AB1467">
        <f t="shared" si="538"/>
        <v>0.2857142857142857</v>
      </c>
      <c r="AC1467">
        <f t="shared" si="539"/>
        <v>0.1875</v>
      </c>
      <c r="AD1467">
        <f t="shared" si="540"/>
        <v>0.6</v>
      </c>
      <c r="AE1467" t="str">
        <f t="shared" si="541"/>
        <v>O</v>
      </c>
      <c r="AH1467">
        <f t="shared" si="542"/>
        <v>6.25E-2</v>
      </c>
      <c r="AJ1467" t="str">
        <f t="shared" si="543"/>
        <v>----</v>
      </c>
      <c r="AK1467" t="str">
        <f t="shared" si="544"/>
        <v>----</v>
      </c>
      <c r="AL1467" t="str">
        <f t="shared" si="545"/>
        <v>----</v>
      </c>
      <c r="AM1467" t="str">
        <f t="shared" si="546"/>
        <v>AlipatNoN</v>
      </c>
      <c r="AN1467" t="str">
        <f t="shared" si="547"/>
        <v>----</v>
      </c>
      <c r="AO1467" t="str">
        <f t="shared" si="548"/>
        <v>----</v>
      </c>
      <c r="AQ1467" s="4">
        <f t="shared" si="549"/>
        <v>443.29475126648816</v>
      </c>
      <c r="AR1467" s="4">
        <f t="shared" si="550"/>
        <v>443</v>
      </c>
      <c r="AS1467" s="4">
        <f t="shared" si="551"/>
        <v>0.29475126648816286</v>
      </c>
    </row>
    <row r="1468" spans="1:45" x14ac:dyDescent="0.25">
      <c r="A1468">
        <v>21</v>
      </c>
      <c r="B1468">
        <v>32</v>
      </c>
      <c r="C1468">
        <v>0</v>
      </c>
      <c r="D1468">
        <v>11</v>
      </c>
      <c r="E1468">
        <v>0</v>
      </c>
      <c r="F1468">
        <v>0</v>
      </c>
      <c r="G1468" t="s">
        <v>53</v>
      </c>
      <c r="H1468">
        <f t="shared" si="529"/>
        <v>-0.47619047619047628</v>
      </c>
      <c r="I1468">
        <v>459.18718419999999</v>
      </c>
      <c r="K1468">
        <v>8597194</v>
      </c>
      <c r="L1468">
        <v>8549222</v>
      </c>
      <c r="M1468">
        <v>8874485</v>
      </c>
      <c r="N1468" t="str">
        <f t="shared" si="530"/>
        <v>Yes</v>
      </c>
      <c r="O1468">
        <f t="shared" si="531"/>
        <v>8673633.666666666</v>
      </c>
      <c r="Q1468">
        <v>6739197</v>
      </c>
      <c r="R1468">
        <v>8361813</v>
      </c>
      <c r="S1468">
        <v>7093918</v>
      </c>
      <c r="T1468" t="str">
        <f t="shared" si="532"/>
        <v>Yes</v>
      </c>
      <c r="U1468">
        <f t="shared" si="533"/>
        <v>7398309.333333333</v>
      </c>
      <c r="W1468">
        <f t="shared" si="534"/>
        <v>1.5238095238095237</v>
      </c>
      <c r="X1468">
        <f t="shared" si="535"/>
        <v>0.52380952380952384</v>
      </c>
      <c r="Z1468" s="4">
        <f t="shared" si="536"/>
        <v>459.18718417989999</v>
      </c>
      <c r="AA1468">
        <f t="shared" si="537"/>
        <v>6</v>
      </c>
      <c r="AB1468">
        <f t="shared" si="538"/>
        <v>0.2857142857142857</v>
      </c>
      <c r="AC1468">
        <f t="shared" si="539"/>
        <v>0.1875</v>
      </c>
      <c r="AD1468">
        <f t="shared" si="540"/>
        <v>0.54545454545454541</v>
      </c>
      <c r="AE1468" t="str">
        <f t="shared" si="541"/>
        <v>O</v>
      </c>
      <c r="AH1468">
        <f t="shared" si="542"/>
        <v>3.2258064516129031E-2</v>
      </c>
      <c r="AJ1468" t="str">
        <f t="shared" si="543"/>
        <v>----</v>
      </c>
      <c r="AK1468" t="str">
        <f t="shared" si="544"/>
        <v>----</v>
      </c>
      <c r="AL1468" t="str">
        <f t="shared" si="545"/>
        <v>----</v>
      </c>
      <c r="AM1468" t="str">
        <f t="shared" si="546"/>
        <v>AlipatNoN</v>
      </c>
      <c r="AN1468" t="str">
        <f t="shared" si="547"/>
        <v>----</v>
      </c>
      <c r="AO1468" t="str">
        <f t="shared" si="548"/>
        <v>----</v>
      </c>
      <c r="AQ1468" s="4">
        <f t="shared" si="549"/>
        <v>459.29336445497347</v>
      </c>
      <c r="AR1468" s="4">
        <f t="shared" si="550"/>
        <v>459</v>
      </c>
      <c r="AS1468" s="4">
        <f t="shared" si="551"/>
        <v>0.29336445497347086</v>
      </c>
    </row>
    <row r="1469" spans="1:45" x14ac:dyDescent="0.25">
      <c r="A1469">
        <v>21</v>
      </c>
      <c r="B1469">
        <v>32</v>
      </c>
      <c r="C1469">
        <v>0</v>
      </c>
      <c r="D1469">
        <v>12</v>
      </c>
      <c r="E1469">
        <v>0</v>
      </c>
      <c r="F1469">
        <v>0</v>
      </c>
      <c r="G1469" t="s">
        <v>53</v>
      </c>
      <c r="H1469">
        <f t="shared" si="529"/>
        <v>-0.38095238095238138</v>
      </c>
      <c r="I1469">
        <v>475.18209880000001</v>
      </c>
      <c r="K1469">
        <v>2180640</v>
      </c>
      <c r="L1469">
        <v>2048561</v>
      </c>
      <c r="M1469">
        <v>2107064</v>
      </c>
      <c r="N1469" t="str">
        <f t="shared" si="530"/>
        <v>Yes</v>
      </c>
      <c r="O1469">
        <f t="shared" si="531"/>
        <v>2112088.3333333335</v>
      </c>
      <c r="Q1469">
        <v>5147737</v>
      </c>
      <c r="R1469">
        <v>4872222</v>
      </c>
      <c r="S1469">
        <v>5504412</v>
      </c>
      <c r="T1469" t="str">
        <f t="shared" si="532"/>
        <v>Yes</v>
      </c>
      <c r="U1469">
        <f t="shared" si="533"/>
        <v>5174790.333333333</v>
      </c>
      <c r="W1469">
        <f t="shared" si="534"/>
        <v>1.5238095238095237</v>
      </c>
      <c r="X1469">
        <f t="shared" si="535"/>
        <v>0.5714285714285714</v>
      </c>
      <c r="Z1469" s="4">
        <f t="shared" si="536"/>
        <v>475.18209877989995</v>
      </c>
      <c r="AA1469">
        <f t="shared" si="537"/>
        <v>6</v>
      </c>
      <c r="AB1469">
        <f t="shared" si="538"/>
        <v>0.2857142857142857</v>
      </c>
      <c r="AC1469">
        <f t="shared" si="539"/>
        <v>0.1875</v>
      </c>
      <c r="AD1469">
        <f t="shared" si="540"/>
        <v>0.5</v>
      </c>
      <c r="AE1469" t="str">
        <f t="shared" si="541"/>
        <v>O</v>
      </c>
      <c r="AH1469">
        <f t="shared" si="542"/>
        <v>0</v>
      </c>
      <c r="AJ1469" t="str">
        <f t="shared" si="543"/>
        <v>----</v>
      </c>
      <c r="AK1469" t="str">
        <f t="shared" si="544"/>
        <v>----</v>
      </c>
      <c r="AL1469" t="str">
        <f t="shared" si="545"/>
        <v>----</v>
      </c>
      <c r="AM1469" t="str">
        <f t="shared" si="546"/>
        <v>AlipatNoN</v>
      </c>
      <c r="AN1469" t="str">
        <f t="shared" si="547"/>
        <v>----</v>
      </c>
      <c r="AO1469" t="str">
        <f t="shared" si="548"/>
        <v>----</v>
      </c>
      <c r="AQ1469" s="4">
        <f t="shared" si="549"/>
        <v>475.29197764345872</v>
      </c>
      <c r="AR1469" s="4">
        <f t="shared" si="550"/>
        <v>475</v>
      </c>
      <c r="AS1469" s="4">
        <f t="shared" si="551"/>
        <v>0.29197764345872201</v>
      </c>
    </row>
    <row r="1470" spans="1:45" x14ac:dyDescent="0.25">
      <c r="A1470">
        <v>21</v>
      </c>
      <c r="B1470">
        <v>34</v>
      </c>
      <c r="C1470">
        <v>0</v>
      </c>
      <c r="D1470">
        <v>7</v>
      </c>
      <c r="E1470">
        <v>0</v>
      </c>
      <c r="F1470">
        <v>0</v>
      </c>
      <c r="G1470" t="s">
        <v>53</v>
      </c>
      <c r="H1470">
        <f t="shared" si="529"/>
        <v>-0.95238095238095255</v>
      </c>
      <c r="I1470">
        <v>397.22317579999998</v>
      </c>
      <c r="K1470">
        <v>11039197</v>
      </c>
      <c r="L1470">
        <v>11072549</v>
      </c>
      <c r="M1470">
        <v>10473956</v>
      </c>
      <c r="N1470" t="str">
        <f t="shared" si="530"/>
        <v>Yes</v>
      </c>
      <c r="O1470">
        <f t="shared" si="531"/>
        <v>10861900.666666666</v>
      </c>
      <c r="Q1470">
        <v>3418206</v>
      </c>
      <c r="R1470">
        <v>6537618</v>
      </c>
      <c r="S1470">
        <v>4397490</v>
      </c>
      <c r="T1470" t="str">
        <f t="shared" si="532"/>
        <v>Yes</v>
      </c>
      <c r="U1470">
        <f t="shared" si="533"/>
        <v>4784438</v>
      </c>
      <c r="W1470">
        <f t="shared" si="534"/>
        <v>1.6190476190476191</v>
      </c>
      <c r="X1470">
        <f t="shared" si="535"/>
        <v>0.33333333333333331</v>
      </c>
      <c r="Z1470" s="4">
        <f t="shared" si="536"/>
        <v>397.22317577989998</v>
      </c>
      <c r="AA1470">
        <f t="shared" si="537"/>
        <v>5</v>
      </c>
      <c r="AB1470">
        <f t="shared" si="538"/>
        <v>0.23809523809523808</v>
      </c>
      <c r="AC1470">
        <f t="shared" si="539"/>
        <v>0.14705882352941177</v>
      </c>
      <c r="AD1470">
        <f t="shared" si="540"/>
        <v>0.7142857142857143</v>
      </c>
      <c r="AE1470" t="str">
        <f t="shared" si="541"/>
        <v>O</v>
      </c>
      <c r="AH1470">
        <f t="shared" si="542"/>
        <v>8.5714285714285715E-2</v>
      </c>
      <c r="AJ1470" t="str">
        <f t="shared" si="543"/>
        <v>----</v>
      </c>
      <c r="AK1470" t="str">
        <f t="shared" si="544"/>
        <v>----</v>
      </c>
      <c r="AL1470" t="str">
        <f t="shared" si="545"/>
        <v>----</v>
      </c>
      <c r="AM1470" t="str">
        <f t="shared" si="546"/>
        <v>AlipatNoN</v>
      </c>
      <c r="AN1470" t="str">
        <f t="shared" si="547"/>
        <v>----</v>
      </c>
      <c r="AO1470" t="str">
        <f t="shared" si="548"/>
        <v>----</v>
      </c>
      <c r="AQ1470" s="4">
        <f t="shared" si="549"/>
        <v>397.31502779041546</v>
      </c>
      <c r="AR1470" s="4">
        <f t="shared" si="550"/>
        <v>397</v>
      </c>
      <c r="AS1470" s="4">
        <f t="shared" si="551"/>
        <v>0.31502779041545637</v>
      </c>
    </row>
    <row r="1471" spans="1:45" x14ac:dyDescent="0.25">
      <c r="A1471">
        <v>21</v>
      </c>
      <c r="B1471">
        <v>34</v>
      </c>
      <c r="C1471">
        <v>0</v>
      </c>
      <c r="D1471">
        <v>8</v>
      </c>
      <c r="E1471">
        <v>0</v>
      </c>
      <c r="F1471">
        <v>0</v>
      </c>
      <c r="G1471" t="s">
        <v>53</v>
      </c>
      <c r="H1471">
        <f t="shared" si="529"/>
        <v>-0.85714285714285676</v>
      </c>
      <c r="I1471">
        <v>413.21809039999999</v>
      </c>
      <c r="K1471">
        <v>11243634</v>
      </c>
      <c r="L1471">
        <v>11874849</v>
      </c>
      <c r="M1471">
        <v>11124509</v>
      </c>
      <c r="N1471" t="str">
        <f t="shared" si="530"/>
        <v>Yes</v>
      </c>
      <c r="O1471">
        <f t="shared" si="531"/>
        <v>11414330.666666666</v>
      </c>
      <c r="Q1471">
        <v>5658684</v>
      </c>
      <c r="R1471">
        <v>9107191</v>
      </c>
      <c r="S1471">
        <v>6785734</v>
      </c>
      <c r="T1471" t="str">
        <f t="shared" si="532"/>
        <v>Yes</v>
      </c>
      <c r="U1471">
        <f t="shared" si="533"/>
        <v>7183869.666666667</v>
      </c>
      <c r="W1471">
        <f t="shared" si="534"/>
        <v>1.6190476190476191</v>
      </c>
      <c r="X1471">
        <f t="shared" si="535"/>
        <v>0.38095238095238093</v>
      </c>
      <c r="Z1471" s="4">
        <f t="shared" si="536"/>
        <v>413.21809037989999</v>
      </c>
      <c r="AA1471">
        <f t="shared" si="537"/>
        <v>5</v>
      </c>
      <c r="AB1471">
        <f t="shared" si="538"/>
        <v>0.23809523809523808</v>
      </c>
      <c r="AC1471">
        <f t="shared" si="539"/>
        <v>0.14705882352941177</v>
      </c>
      <c r="AD1471">
        <f t="shared" si="540"/>
        <v>0.625</v>
      </c>
      <c r="AE1471" t="str">
        <f t="shared" si="541"/>
        <v>O</v>
      </c>
      <c r="AH1471">
        <f t="shared" si="542"/>
        <v>5.8823529411764705E-2</v>
      </c>
      <c r="AJ1471" t="str">
        <f t="shared" si="543"/>
        <v>----</v>
      </c>
      <c r="AK1471" t="str">
        <f t="shared" si="544"/>
        <v>----</v>
      </c>
      <c r="AL1471" t="str">
        <f t="shared" si="545"/>
        <v>----</v>
      </c>
      <c r="AM1471" t="str">
        <f t="shared" si="546"/>
        <v>AlipatNoN</v>
      </c>
      <c r="AN1471" t="str">
        <f t="shared" si="547"/>
        <v>----</v>
      </c>
      <c r="AO1471" t="str">
        <f t="shared" si="548"/>
        <v>----</v>
      </c>
      <c r="AQ1471" s="4">
        <f t="shared" si="549"/>
        <v>413.31364097890076</v>
      </c>
      <c r="AR1471" s="4">
        <f t="shared" si="550"/>
        <v>413</v>
      </c>
      <c r="AS1471" s="4">
        <f t="shared" si="551"/>
        <v>0.31364097890076437</v>
      </c>
    </row>
    <row r="1472" spans="1:45" x14ac:dyDescent="0.25">
      <c r="A1472">
        <v>21</v>
      </c>
      <c r="B1472">
        <v>34</v>
      </c>
      <c r="C1472">
        <v>0</v>
      </c>
      <c r="D1472">
        <v>9</v>
      </c>
      <c r="E1472">
        <v>0</v>
      </c>
      <c r="F1472">
        <v>0</v>
      </c>
      <c r="G1472" t="s">
        <v>53</v>
      </c>
      <c r="H1472">
        <f t="shared" si="529"/>
        <v>-0.76190476190476186</v>
      </c>
      <c r="I1472">
        <v>429.21300500000001</v>
      </c>
      <c r="K1472">
        <v>8826126</v>
      </c>
      <c r="L1472">
        <v>8643029</v>
      </c>
      <c r="M1472">
        <v>8039667</v>
      </c>
      <c r="N1472" t="str">
        <f t="shared" si="530"/>
        <v>Yes</v>
      </c>
      <c r="O1472">
        <f t="shared" si="531"/>
        <v>8502940.666666666</v>
      </c>
      <c r="Q1472">
        <v>6336623</v>
      </c>
      <c r="R1472">
        <v>8297480</v>
      </c>
      <c r="S1472">
        <v>7168103</v>
      </c>
      <c r="T1472" t="str">
        <f t="shared" si="532"/>
        <v>Yes</v>
      </c>
      <c r="U1472">
        <f t="shared" si="533"/>
        <v>7267402</v>
      </c>
      <c r="W1472">
        <f t="shared" si="534"/>
        <v>1.6190476190476191</v>
      </c>
      <c r="X1472">
        <f t="shared" si="535"/>
        <v>0.42857142857142855</v>
      </c>
      <c r="Z1472" s="4">
        <f t="shared" si="536"/>
        <v>429.21300497989995</v>
      </c>
      <c r="AA1472">
        <f t="shared" si="537"/>
        <v>5</v>
      </c>
      <c r="AB1472">
        <f t="shared" si="538"/>
        <v>0.23809523809523808</v>
      </c>
      <c r="AC1472">
        <f t="shared" si="539"/>
        <v>0.14705882352941177</v>
      </c>
      <c r="AD1472">
        <f t="shared" si="540"/>
        <v>0.55555555555555558</v>
      </c>
      <c r="AE1472" t="str">
        <f t="shared" si="541"/>
        <v>O</v>
      </c>
      <c r="AH1472">
        <f t="shared" si="542"/>
        <v>3.0303030303030304E-2</v>
      </c>
      <c r="AJ1472" t="str">
        <f t="shared" si="543"/>
        <v>----</v>
      </c>
      <c r="AK1472" t="str">
        <f t="shared" si="544"/>
        <v>----</v>
      </c>
      <c r="AL1472" t="str">
        <f t="shared" si="545"/>
        <v>----</v>
      </c>
      <c r="AM1472" t="str">
        <f t="shared" si="546"/>
        <v>AlipatNoN</v>
      </c>
      <c r="AN1472" t="str">
        <f t="shared" si="547"/>
        <v>----</v>
      </c>
      <c r="AO1472" t="str">
        <f t="shared" si="548"/>
        <v>----</v>
      </c>
      <c r="AQ1472" s="4">
        <f t="shared" si="549"/>
        <v>429.31225416738602</v>
      </c>
      <c r="AR1472" s="4">
        <f t="shared" si="550"/>
        <v>429</v>
      </c>
      <c r="AS1472" s="4">
        <f t="shared" si="551"/>
        <v>0.31225416738601552</v>
      </c>
    </row>
    <row r="1473" spans="1:45" x14ac:dyDescent="0.25">
      <c r="A1473">
        <v>21</v>
      </c>
      <c r="B1473">
        <v>34</v>
      </c>
      <c r="C1473">
        <v>0</v>
      </c>
      <c r="D1473">
        <v>10</v>
      </c>
      <c r="E1473">
        <v>0</v>
      </c>
      <c r="F1473">
        <v>0</v>
      </c>
      <c r="G1473" t="s">
        <v>53</v>
      </c>
      <c r="H1473">
        <f t="shared" si="529"/>
        <v>-0.66666666666666696</v>
      </c>
      <c r="I1473">
        <v>445.20791960000003</v>
      </c>
      <c r="K1473">
        <v>20276510</v>
      </c>
      <c r="L1473">
        <v>21401193</v>
      </c>
      <c r="M1473">
        <v>20143900</v>
      </c>
      <c r="N1473" t="str">
        <f t="shared" si="530"/>
        <v>Yes</v>
      </c>
      <c r="O1473">
        <f t="shared" si="531"/>
        <v>20607201</v>
      </c>
      <c r="Q1473">
        <v>6006179</v>
      </c>
      <c r="R1473">
        <v>8854818</v>
      </c>
      <c r="S1473">
        <v>7043789</v>
      </c>
      <c r="T1473" t="str">
        <f t="shared" si="532"/>
        <v>Yes</v>
      </c>
      <c r="U1473">
        <f t="shared" si="533"/>
        <v>7301595.333333333</v>
      </c>
      <c r="W1473">
        <f t="shared" si="534"/>
        <v>1.6190476190476191</v>
      </c>
      <c r="X1473">
        <f t="shared" si="535"/>
        <v>0.47619047619047616</v>
      </c>
      <c r="Z1473" s="4">
        <f t="shared" si="536"/>
        <v>445.20791957989996</v>
      </c>
      <c r="AA1473">
        <f t="shared" si="537"/>
        <v>5</v>
      </c>
      <c r="AB1473">
        <f t="shared" si="538"/>
        <v>0.23809523809523808</v>
      </c>
      <c r="AC1473">
        <f t="shared" si="539"/>
        <v>0.14705882352941177</v>
      </c>
      <c r="AD1473">
        <f t="shared" si="540"/>
        <v>0.5</v>
      </c>
      <c r="AE1473" t="str">
        <f t="shared" si="541"/>
        <v>O</v>
      </c>
      <c r="AH1473">
        <f t="shared" si="542"/>
        <v>0</v>
      </c>
      <c r="AJ1473" t="str">
        <f t="shared" si="543"/>
        <v>----</v>
      </c>
      <c r="AK1473" t="str">
        <f t="shared" si="544"/>
        <v>----</v>
      </c>
      <c r="AL1473" t="str">
        <f t="shared" si="545"/>
        <v>----</v>
      </c>
      <c r="AM1473" t="str">
        <f t="shared" si="546"/>
        <v>AlipatNoN</v>
      </c>
      <c r="AN1473" t="str">
        <f t="shared" si="547"/>
        <v>----</v>
      </c>
      <c r="AO1473" t="str">
        <f t="shared" si="548"/>
        <v>----</v>
      </c>
      <c r="AQ1473" s="4">
        <f t="shared" si="549"/>
        <v>445.31086735587138</v>
      </c>
      <c r="AR1473" s="4">
        <f t="shared" si="550"/>
        <v>445</v>
      </c>
      <c r="AS1473" s="4">
        <f t="shared" si="551"/>
        <v>0.31086735587138037</v>
      </c>
    </row>
    <row r="1474" spans="1:45" x14ac:dyDescent="0.25">
      <c r="A1474">
        <v>21</v>
      </c>
      <c r="B1474">
        <v>34</v>
      </c>
      <c r="C1474">
        <v>0</v>
      </c>
      <c r="D1474">
        <v>11</v>
      </c>
      <c r="E1474">
        <v>0</v>
      </c>
      <c r="F1474">
        <v>0</v>
      </c>
      <c r="G1474" t="s">
        <v>53</v>
      </c>
      <c r="H1474">
        <f t="shared" si="529"/>
        <v>-0.57142857142857117</v>
      </c>
      <c r="I1474">
        <v>461.20283419999998</v>
      </c>
      <c r="K1474">
        <v>10223144</v>
      </c>
      <c r="L1474">
        <v>9829145</v>
      </c>
      <c r="M1474">
        <v>9916766</v>
      </c>
      <c r="N1474" t="str">
        <f t="shared" si="530"/>
        <v>Yes</v>
      </c>
      <c r="O1474">
        <f t="shared" si="531"/>
        <v>9989685</v>
      </c>
      <c r="Q1474">
        <v>5487773</v>
      </c>
      <c r="R1474">
        <v>8113844</v>
      </c>
      <c r="S1474">
        <v>7446080</v>
      </c>
      <c r="T1474" t="str">
        <f t="shared" si="532"/>
        <v>Yes</v>
      </c>
      <c r="U1474">
        <f t="shared" si="533"/>
        <v>7015899</v>
      </c>
      <c r="W1474">
        <f t="shared" si="534"/>
        <v>1.6190476190476191</v>
      </c>
      <c r="X1474">
        <f t="shared" si="535"/>
        <v>0.52380952380952384</v>
      </c>
      <c r="Z1474" s="4">
        <f t="shared" si="536"/>
        <v>461.20283417989998</v>
      </c>
      <c r="AA1474">
        <f t="shared" si="537"/>
        <v>5</v>
      </c>
      <c r="AB1474">
        <f t="shared" si="538"/>
        <v>0.23809523809523808</v>
      </c>
      <c r="AC1474">
        <f t="shared" si="539"/>
        <v>0.14705882352941177</v>
      </c>
      <c r="AD1474">
        <f t="shared" si="540"/>
        <v>0.45454545454545453</v>
      </c>
      <c r="AE1474" t="str">
        <f t="shared" si="541"/>
        <v>O</v>
      </c>
      <c r="AH1474">
        <f t="shared" si="542"/>
        <v>-3.2258064516129031E-2</v>
      </c>
      <c r="AJ1474" t="str">
        <f t="shared" si="543"/>
        <v>----</v>
      </c>
      <c r="AK1474" t="str">
        <f t="shared" si="544"/>
        <v>----</v>
      </c>
      <c r="AL1474" t="str">
        <f t="shared" si="545"/>
        <v>----</v>
      </c>
      <c r="AM1474" t="str">
        <f t="shared" si="546"/>
        <v>AlipatNoN</v>
      </c>
      <c r="AN1474" t="str">
        <f t="shared" si="547"/>
        <v>----</v>
      </c>
      <c r="AO1474" t="str">
        <f t="shared" si="548"/>
        <v>----</v>
      </c>
      <c r="AQ1474" s="4">
        <f t="shared" si="549"/>
        <v>461.30948054435669</v>
      </c>
      <c r="AR1474" s="4">
        <f t="shared" si="550"/>
        <v>461</v>
      </c>
      <c r="AS1474" s="4">
        <f t="shared" si="551"/>
        <v>0.30948054435668837</v>
      </c>
    </row>
    <row r="1475" spans="1:45" x14ac:dyDescent="0.25">
      <c r="A1475">
        <v>21</v>
      </c>
      <c r="B1475">
        <v>34</v>
      </c>
      <c r="C1475">
        <v>0</v>
      </c>
      <c r="D1475">
        <v>12</v>
      </c>
      <c r="E1475">
        <v>0</v>
      </c>
      <c r="F1475">
        <v>0</v>
      </c>
      <c r="G1475" t="s">
        <v>53</v>
      </c>
      <c r="H1475">
        <f t="shared" si="529"/>
        <v>-0.47619047619047628</v>
      </c>
      <c r="I1475">
        <v>477.1977488</v>
      </c>
      <c r="K1475">
        <v>2309151</v>
      </c>
      <c r="L1475">
        <v>2129973</v>
      </c>
      <c r="M1475">
        <v>1539716</v>
      </c>
      <c r="N1475" t="str">
        <f t="shared" si="530"/>
        <v>Yes</v>
      </c>
      <c r="O1475">
        <f t="shared" si="531"/>
        <v>1992946.6666666667</v>
      </c>
      <c r="Q1475">
        <v>3655828</v>
      </c>
      <c r="R1475">
        <v>5101561</v>
      </c>
      <c r="S1475">
        <v>5306816</v>
      </c>
      <c r="T1475" t="str">
        <f t="shared" si="532"/>
        <v>Yes</v>
      </c>
      <c r="U1475">
        <f t="shared" si="533"/>
        <v>4688068.333333333</v>
      </c>
      <c r="W1475">
        <f t="shared" si="534"/>
        <v>1.6190476190476191</v>
      </c>
      <c r="X1475">
        <f t="shared" si="535"/>
        <v>0.5714285714285714</v>
      </c>
      <c r="Z1475" s="4">
        <f t="shared" si="536"/>
        <v>477.1977487799</v>
      </c>
      <c r="AA1475">
        <f t="shared" si="537"/>
        <v>5</v>
      </c>
      <c r="AB1475">
        <f t="shared" si="538"/>
        <v>0.23809523809523808</v>
      </c>
      <c r="AC1475">
        <f t="shared" si="539"/>
        <v>0.14705882352941177</v>
      </c>
      <c r="AD1475">
        <f t="shared" si="540"/>
        <v>0.41666666666666669</v>
      </c>
      <c r="AE1475" t="str">
        <f t="shared" si="541"/>
        <v>O</v>
      </c>
      <c r="AH1475">
        <f t="shared" si="542"/>
        <v>-6.6666666666666666E-2</v>
      </c>
      <c r="AJ1475" t="str">
        <f t="shared" si="543"/>
        <v>----</v>
      </c>
      <c r="AK1475" t="str">
        <f t="shared" si="544"/>
        <v>----</v>
      </c>
      <c r="AL1475" t="str">
        <f t="shared" si="545"/>
        <v>----</v>
      </c>
      <c r="AM1475" t="str">
        <f t="shared" si="546"/>
        <v>AlipatNoN</v>
      </c>
      <c r="AN1475" t="str">
        <f t="shared" si="547"/>
        <v>----</v>
      </c>
      <c r="AO1475" t="str">
        <f t="shared" si="548"/>
        <v>----</v>
      </c>
      <c r="AQ1475" s="4">
        <f t="shared" si="549"/>
        <v>477.308093732842</v>
      </c>
      <c r="AR1475" s="4">
        <f t="shared" si="550"/>
        <v>477</v>
      </c>
      <c r="AS1475" s="4">
        <f t="shared" si="551"/>
        <v>0.30809373284199637</v>
      </c>
    </row>
    <row r="1476" spans="1:45" x14ac:dyDescent="0.25">
      <c r="A1476">
        <v>21</v>
      </c>
      <c r="B1476">
        <v>36</v>
      </c>
      <c r="C1476">
        <v>0</v>
      </c>
      <c r="D1476">
        <v>7</v>
      </c>
      <c r="E1476">
        <v>0</v>
      </c>
      <c r="F1476">
        <v>0</v>
      </c>
      <c r="G1476" t="s">
        <v>53</v>
      </c>
      <c r="H1476">
        <f t="shared" si="529"/>
        <v>-1.0476190476190474</v>
      </c>
      <c r="I1476">
        <v>399.23882579999997</v>
      </c>
      <c r="K1476">
        <v>8254305</v>
      </c>
      <c r="L1476">
        <v>8795475</v>
      </c>
      <c r="M1476">
        <v>8612621</v>
      </c>
      <c r="N1476" t="str">
        <f t="shared" si="530"/>
        <v>Yes</v>
      </c>
      <c r="O1476">
        <f t="shared" si="531"/>
        <v>8554133.666666666</v>
      </c>
      <c r="Q1476">
        <v>2342247</v>
      </c>
      <c r="R1476">
        <v>4394706</v>
      </c>
      <c r="S1476">
        <v>2435291</v>
      </c>
      <c r="T1476" t="str">
        <f t="shared" si="532"/>
        <v>Yes</v>
      </c>
      <c r="U1476">
        <f t="shared" si="533"/>
        <v>3057414.6666666665</v>
      </c>
      <c r="W1476">
        <f t="shared" si="534"/>
        <v>1.7142857142857142</v>
      </c>
      <c r="X1476">
        <f t="shared" si="535"/>
        <v>0.33333333333333331</v>
      </c>
      <c r="Z1476" s="4">
        <f t="shared" si="536"/>
        <v>399.23882577989997</v>
      </c>
      <c r="AA1476">
        <f t="shared" si="537"/>
        <v>4</v>
      </c>
      <c r="AB1476">
        <f t="shared" si="538"/>
        <v>0.19047619047619047</v>
      </c>
      <c r="AC1476">
        <f t="shared" si="539"/>
        <v>0.1111111111111111</v>
      </c>
      <c r="AD1476">
        <f t="shared" si="540"/>
        <v>0.5714285714285714</v>
      </c>
      <c r="AE1476" t="str">
        <f t="shared" si="541"/>
        <v>O</v>
      </c>
      <c r="AH1476">
        <f t="shared" si="542"/>
        <v>2.8571428571428571E-2</v>
      </c>
      <c r="AJ1476" t="str">
        <f t="shared" si="543"/>
        <v>----</v>
      </c>
      <c r="AK1476" t="str">
        <f t="shared" si="544"/>
        <v>----</v>
      </c>
      <c r="AL1476" t="str">
        <f t="shared" si="545"/>
        <v>----</v>
      </c>
      <c r="AM1476" t="str">
        <f t="shared" si="546"/>
        <v>AlipatNoN</v>
      </c>
      <c r="AN1476" t="str">
        <f t="shared" si="547"/>
        <v>----</v>
      </c>
      <c r="AO1476" t="str">
        <f t="shared" si="548"/>
        <v>----</v>
      </c>
      <c r="AQ1476" s="4">
        <f t="shared" si="549"/>
        <v>399.33114387979867</v>
      </c>
      <c r="AR1476" s="4">
        <f t="shared" si="550"/>
        <v>399</v>
      </c>
      <c r="AS1476" s="4">
        <f t="shared" si="551"/>
        <v>0.33114387979867388</v>
      </c>
    </row>
    <row r="1477" spans="1:45" x14ac:dyDescent="0.25">
      <c r="A1477">
        <v>21</v>
      </c>
      <c r="B1477">
        <v>36</v>
      </c>
      <c r="C1477">
        <v>0</v>
      </c>
      <c r="D1477">
        <v>8</v>
      </c>
      <c r="E1477">
        <v>0</v>
      </c>
      <c r="F1477">
        <v>0</v>
      </c>
      <c r="G1477" t="s">
        <v>53</v>
      </c>
      <c r="H1477">
        <f t="shared" si="529"/>
        <v>-0.95238095238095255</v>
      </c>
      <c r="I1477">
        <v>415.23374039999999</v>
      </c>
      <c r="K1477">
        <v>9209973</v>
      </c>
      <c r="L1477">
        <v>9865824</v>
      </c>
      <c r="M1477">
        <v>10043180</v>
      </c>
      <c r="N1477" t="str">
        <f t="shared" si="530"/>
        <v>Yes</v>
      </c>
      <c r="O1477">
        <f t="shared" si="531"/>
        <v>9706325.666666666</v>
      </c>
      <c r="Q1477">
        <v>3273750</v>
      </c>
      <c r="R1477">
        <v>5801719</v>
      </c>
      <c r="S1477">
        <v>3757773</v>
      </c>
      <c r="T1477" t="str">
        <f t="shared" si="532"/>
        <v>Yes</v>
      </c>
      <c r="U1477">
        <f t="shared" si="533"/>
        <v>4277747.333333333</v>
      </c>
      <c r="W1477">
        <f t="shared" si="534"/>
        <v>1.7142857142857142</v>
      </c>
      <c r="X1477">
        <f t="shared" si="535"/>
        <v>0.38095238095238093</v>
      </c>
      <c r="Z1477" s="4">
        <f t="shared" si="536"/>
        <v>415.23374037989998</v>
      </c>
      <c r="AA1477">
        <f t="shared" si="537"/>
        <v>4</v>
      </c>
      <c r="AB1477">
        <f t="shared" si="538"/>
        <v>0.19047619047619047</v>
      </c>
      <c r="AC1477">
        <f t="shared" si="539"/>
        <v>0.1111111111111111</v>
      </c>
      <c r="AD1477">
        <f t="shared" si="540"/>
        <v>0.5</v>
      </c>
      <c r="AE1477" t="str">
        <f t="shared" si="541"/>
        <v>O</v>
      </c>
      <c r="AH1477">
        <f t="shared" si="542"/>
        <v>0</v>
      </c>
      <c r="AJ1477" t="str">
        <f t="shared" si="543"/>
        <v>----</v>
      </c>
      <c r="AK1477" t="str">
        <f t="shared" si="544"/>
        <v>----</v>
      </c>
      <c r="AL1477" t="str">
        <f t="shared" si="545"/>
        <v>----</v>
      </c>
      <c r="AM1477" t="str">
        <f t="shared" si="546"/>
        <v>AlipatNoN</v>
      </c>
      <c r="AN1477" t="str">
        <f t="shared" si="547"/>
        <v>----</v>
      </c>
      <c r="AO1477" t="str">
        <f t="shared" si="548"/>
        <v>----</v>
      </c>
      <c r="AQ1477" s="4">
        <f t="shared" si="549"/>
        <v>415.32975706828398</v>
      </c>
      <c r="AR1477" s="4">
        <f t="shared" si="550"/>
        <v>415</v>
      </c>
      <c r="AS1477" s="4">
        <f t="shared" si="551"/>
        <v>0.32975706828398188</v>
      </c>
    </row>
    <row r="1478" spans="1:45" x14ac:dyDescent="0.25">
      <c r="A1478">
        <v>21</v>
      </c>
      <c r="B1478">
        <v>36</v>
      </c>
      <c r="C1478">
        <v>0</v>
      </c>
      <c r="D1478">
        <v>9</v>
      </c>
      <c r="E1478">
        <v>0</v>
      </c>
      <c r="F1478">
        <v>0</v>
      </c>
      <c r="G1478" t="s">
        <v>53</v>
      </c>
      <c r="H1478">
        <f t="shared" si="529"/>
        <v>-0.85714285714285676</v>
      </c>
      <c r="I1478">
        <v>431.228655</v>
      </c>
      <c r="K1478">
        <v>8981553</v>
      </c>
      <c r="L1478">
        <v>8329601</v>
      </c>
      <c r="M1478">
        <v>8299606</v>
      </c>
      <c r="N1478" t="str">
        <f t="shared" si="530"/>
        <v>Yes</v>
      </c>
      <c r="O1478">
        <f t="shared" si="531"/>
        <v>8536920</v>
      </c>
      <c r="Q1478">
        <v>4704164</v>
      </c>
      <c r="R1478">
        <v>6769482</v>
      </c>
      <c r="S1478">
        <v>4120522</v>
      </c>
      <c r="T1478" t="str">
        <f t="shared" si="532"/>
        <v>Yes</v>
      </c>
      <c r="U1478">
        <f t="shared" si="533"/>
        <v>5198056</v>
      </c>
      <c r="W1478">
        <f t="shared" si="534"/>
        <v>1.7142857142857142</v>
      </c>
      <c r="X1478">
        <f t="shared" si="535"/>
        <v>0.42857142857142855</v>
      </c>
      <c r="Z1478" s="4">
        <f t="shared" si="536"/>
        <v>431.2286549799</v>
      </c>
      <c r="AA1478">
        <f t="shared" si="537"/>
        <v>4</v>
      </c>
      <c r="AB1478">
        <f t="shared" si="538"/>
        <v>0.19047619047619047</v>
      </c>
      <c r="AC1478">
        <f t="shared" si="539"/>
        <v>0.1111111111111111</v>
      </c>
      <c r="AD1478">
        <f t="shared" si="540"/>
        <v>0.44444444444444442</v>
      </c>
      <c r="AE1478" t="str">
        <f t="shared" si="541"/>
        <v>O</v>
      </c>
      <c r="AH1478">
        <f t="shared" si="542"/>
        <v>-3.0303030303030304E-2</v>
      </c>
      <c r="AJ1478" t="str">
        <f t="shared" si="543"/>
        <v>----</v>
      </c>
      <c r="AK1478" t="str">
        <f t="shared" si="544"/>
        <v>----</v>
      </c>
      <c r="AL1478" t="str">
        <f t="shared" si="545"/>
        <v>----</v>
      </c>
      <c r="AM1478" t="str">
        <f t="shared" si="546"/>
        <v>AlipatNoN</v>
      </c>
      <c r="AN1478" t="str">
        <f t="shared" si="547"/>
        <v>----</v>
      </c>
      <c r="AO1478" t="str">
        <f t="shared" si="548"/>
        <v>----</v>
      </c>
      <c r="AQ1478" s="4">
        <f t="shared" si="549"/>
        <v>431.32837025676929</v>
      </c>
      <c r="AR1478" s="4">
        <f t="shared" si="550"/>
        <v>431</v>
      </c>
      <c r="AS1478" s="4">
        <f t="shared" si="551"/>
        <v>0.32837025676928988</v>
      </c>
    </row>
    <row r="1479" spans="1:45" x14ac:dyDescent="0.25">
      <c r="A1479">
        <v>21</v>
      </c>
      <c r="B1479">
        <v>36</v>
      </c>
      <c r="C1479">
        <v>0</v>
      </c>
      <c r="D1479">
        <v>10</v>
      </c>
      <c r="E1479">
        <v>0</v>
      </c>
      <c r="F1479">
        <v>0</v>
      </c>
      <c r="G1479" t="s">
        <v>53</v>
      </c>
      <c r="H1479">
        <f t="shared" si="529"/>
        <v>-0.76190476190476186</v>
      </c>
      <c r="I1479">
        <v>447.22356960000002</v>
      </c>
      <c r="K1479">
        <v>31786003</v>
      </c>
      <c r="L1479">
        <v>35339756</v>
      </c>
      <c r="M1479">
        <v>34086478</v>
      </c>
      <c r="N1479" t="str">
        <f t="shared" si="530"/>
        <v>Yes</v>
      </c>
      <c r="O1479">
        <f t="shared" si="531"/>
        <v>33737412.333333336</v>
      </c>
      <c r="Q1479">
        <v>3078351</v>
      </c>
      <c r="R1479">
        <v>8858676</v>
      </c>
      <c r="S1479">
        <v>5260821</v>
      </c>
      <c r="T1479" t="str">
        <f t="shared" si="532"/>
        <v>Yes</v>
      </c>
      <c r="U1479">
        <f t="shared" si="533"/>
        <v>5732616</v>
      </c>
      <c r="W1479">
        <f t="shared" si="534"/>
        <v>1.7142857142857142</v>
      </c>
      <c r="X1479">
        <f t="shared" si="535"/>
        <v>0.47619047619047616</v>
      </c>
      <c r="Z1479" s="4">
        <f t="shared" si="536"/>
        <v>447.22356957989996</v>
      </c>
      <c r="AA1479">
        <f t="shared" si="537"/>
        <v>4</v>
      </c>
      <c r="AB1479">
        <f t="shared" si="538"/>
        <v>0.19047619047619047</v>
      </c>
      <c r="AC1479">
        <f t="shared" si="539"/>
        <v>0.1111111111111111</v>
      </c>
      <c r="AD1479">
        <f t="shared" si="540"/>
        <v>0.4</v>
      </c>
      <c r="AE1479" t="str">
        <f t="shared" si="541"/>
        <v>O</v>
      </c>
      <c r="AH1479">
        <f t="shared" si="542"/>
        <v>-6.25E-2</v>
      </c>
      <c r="AJ1479" t="str">
        <f t="shared" si="543"/>
        <v>----</v>
      </c>
      <c r="AK1479" t="str">
        <f t="shared" si="544"/>
        <v>----</v>
      </c>
      <c r="AL1479" t="str">
        <f t="shared" si="545"/>
        <v>----</v>
      </c>
      <c r="AM1479" t="str">
        <f t="shared" si="546"/>
        <v>AlipatNoN</v>
      </c>
      <c r="AN1479" t="str">
        <f t="shared" si="547"/>
        <v>----</v>
      </c>
      <c r="AO1479" t="str">
        <f t="shared" si="548"/>
        <v>----</v>
      </c>
      <c r="AQ1479" s="4">
        <f t="shared" si="549"/>
        <v>447.32698344525454</v>
      </c>
      <c r="AR1479" s="4">
        <f t="shared" si="550"/>
        <v>447</v>
      </c>
      <c r="AS1479" s="4">
        <f t="shared" si="551"/>
        <v>0.32698344525454104</v>
      </c>
    </row>
    <row r="1480" spans="1:45" x14ac:dyDescent="0.25">
      <c r="A1480">
        <v>21</v>
      </c>
      <c r="B1480">
        <v>36</v>
      </c>
      <c r="C1480">
        <v>0</v>
      </c>
      <c r="D1480">
        <v>11</v>
      </c>
      <c r="E1480">
        <v>0</v>
      </c>
      <c r="F1480">
        <v>0</v>
      </c>
      <c r="G1480" t="s">
        <v>53</v>
      </c>
      <c r="H1480">
        <f t="shared" si="529"/>
        <v>-0.66666666666666696</v>
      </c>
      <c r="I1480">
        <v>463.21848419999998</v>
      </c>
      <c r="K1480">
        <v>13184414</v>
      </c>
      <c r="L1480">
        <v>12315352</v>
      </c>
      <c r="M1480">
        <v>14350550</v>
      </c>
      <c r="N1480" t="str">
        <f t="shared" si="530"/>
        <v>Yes</v>
      </c>
      <c r="O1480">
        <f t="shared" si="531"/>
        <v>13283438.666666666</v>
      </c>
      <c r="Q1480">
        <v>2265174</v>
      </c>
      <c r="R1480">
        <v>5390884</v>
      </c>
      <c r="S1480">
        <v>4121077</v>
      </c>
      <c r="T1480" t="str">
        <f t="shared" si="532"/>
        <v>Yes</v>
      </c>
      <c r="U1480">
        <f t="shared" si="533"/>
        <v>3925711.6666666665</v>
      </c>
      <c r="W1480">
        <f t="shared" si="534"/>
        <v>1.7142857142857142</v>
      </c>
      <c r="X1480">
        <f t="shared" si="535"/>
        <v>0.52380952380952384</v>
      </c>
      <c r="Z1480" s="4">
        <f t="shared" si="536"/>
        <v>463.21848417989997</v>
      </c>
      <c r="AA1480">
        <f t="shared" si="537"/>
        <v>4</v>
      </c>
      <c r="AB1480">
        <f t="shared" si="538"/>
        <v>0.19047619047619047</v>
      </c>
      <c r="AC1480">
        <f t="shared" si="539"/>
        <v>0.1111111111111111</v>
      </c>
      <c r="AD1480">
        <f t="shared" si="540"/>
        <v>0.36363636363636365</v>
      </c>
      <c r="AE1480" t="str">
        <f t="shared" si="541"/>
        <v>O</v>
      </c>
      <c r="AH1480">
        <f t="shared" si="542"/>
        <v>-9.6774193548387094E-2</v>
      </c>
      <c r="AJ1480" t="str">
        <f t="shared" si="543"/>
        <v>----</v>
      </c>
      <c r="AK1480" t="str">
        <f t="shared" si="544"/>
        <v>----</v>
      </c>
      <c r="AL1480" t="str">
        <f t="shared" si="545"/>
        <v>----</v>
      </c>
      <c r="AM1480" t="str">
        <f t="shared" si="546"/>
        <v>AlipatNoN</v>
      </c>
      <c r="AN1480" t="str">
        <f t="shared" si="547"/>
        <v>----</v>
      </c>
      <c r="AO1480" t="str">
        <f t="shared" si="548"/>
        <v>----</v>
      </c>
      <c r="AQ1480" s="4">
        <f t="shared" si="549"/>
        <v>463.32559663373985</v>
      </c>
      <c r="AR1480" s="4">
        <f t="shared" si="550"/>
        <v>463</v>
      </c>
      <c r="AS1480" s="4">
        <f t="shared" si="551"/>
        <v>0.32559663373984904</v>
      </c>
    </row>
    <row r="1481" spans="1:45" x14ac:dyDescent="0.25">
      <c r="A1481">
        <v>21</v>
      </c>
      <c r="B1481">
        <v>36</v>
      </c>
      <c r="C1481">
        <v>0</v>
      </c>
      <c r="D1481">
        <v>12</v>
      </c>
      <c r="E1481">
        <v>0</v>
      </c>
      <c r="F1481">
        <v>0</v>
      </c>
      <c r="G1481" t="s">
        <v>53</v>
      </c>
      <c r="H1481">
        <f t="shared" si="529"/>
        <v>-0.57142857142857117</v>
      </c>
      <c r="I1481">
        <v>479.21339879999999</v>
      </c>
      <c r="K1481">
        <v>2004014</v>
      </c>
      <c r="L1481">
        <v>1998912</v>
      </c>
      <c r="M1481">
        <v>2206300</v>
      </c>
      <c r="N1481" t="str">
        <f t="shared" si="530"/>
        <v>Yes</v>
      </c>
      <c r="O1481">
        <f t="shared" si="531"/>
        <v>2069742</v>
      </c>
      <c r="Q1481">
        <v>2235612</v>
      </c>
      <c r="R1481">
        <v>5893087</v>
      </c>
      <c r="S1481">
        <v>4356592</v>
      </c>
      <c r="T1481" t="str">
        <f t="shared" si="532"/>
        <v>Yes</v>
      </c>
      <c r="U1481">
        <f t="shared" si="533"/>
        <v>4161763.6666666665</v>
      </c>
      <c r="W1481">
        <f t="shared" si="534"/>
        <v>1.7142857142857142</v>
      </c>
      <c r="X1481">
        <f t="shared" si="535"/>
        <v>0.5714285714285714</v>
      </c>
      <c r="Z1481" s="4">
        <f t="shared" si="536"/>
        <v>479.21339877989993</v>
      </c>
      <c r="AA1481">
        <f t="shared" si="537"/>
        <v>4</v>
      </c>
      <c r="AB1481">
        <f t="shared" si="538"/>
        <v>0.19047619047619047</v>
      </c>
      <c r="AC1481">
        <f t="shared" si="539"/>
        <v>0.1111111111111111</v>
      </c>
      <c r="AD1481">
        <f t="shared" si="540"/>
        <v>0.33333333333333331</v>
      </c>
      <c r="AE1481" t="str">
        <f t="shared" si="541"/>
        <v>O</v>
      </c>
      <c r="AH1481">
        <f t="shared" si="542"/>
        <v>-0.13333333333333333</v>
      </c>
      <c r="AJ1481" t="str">
        <f t="shared" si="543"/>
        <v>----</v>
      </c>
      <c r="AK1481" t="str">
        <f t="shared" si="544"/>
        <v>----</v>
      </c>
      <c r="AL1481" t="str">
        <f t="shared" si="545"/>
        <v>----</v>
      </c>
      <c r="AM1481" t="str">
        <f t="shared" si="546"/>
        <v>AlipatNoN</v>
      </c>
      <c r="AN1481" t="str">
        <f t="shared" si="547"/>
        <v>----</v>
      </c>
      <c r="AO1481" t="str">
        <f t="shared" si="548"/>
        <v>----</v>
      </c>
      <c r="AQ1481" s="4">
        <f t="shared" si="549"/>
        <v>479.32420982222516</v>
      </c>
      <c r="AR1481" s="4">
        <f t="shared" si="550"/>
        <v>479</v>
      </c>
      <c r="AS1481" s="4">
        <f t="shared" si="551"/>
        <v>0.32420982222515704</v>
      </c>
    </row>
    <row r="1482" spans="1:45" x14ac:dyDescent="0.25">
      <c r="A1482">
        <v>22</v>
      </c>
      <c r="B1482">
        <v>34</v>
      </c>
      <c r="C1482">
        <v>0</v>
      </c>
      <c r="D1482">
        <v>6</v>
      </c>
      <c r="E1482">
        <v>0</v>
      </c>
      <c r="F1482">
        <v>0</v>
      </c>
      <c r="G1482" t="s">
        <v>53</v>
      </c>
      <c r="H1482">
        <f t="shared" si="529"/>
        <v>-1</v>
      </c>
      <c r="I1482">
        <v>393.22826120000002</v>
      </c>
      <c r="K1482">
        <v>5367382</v>
      </c>
      <c r="L1482">
        <v>5652857</v>
      </c>
      <c r="M1482">
        <v>4947765</v>
      </c>
      <c r="N1482" t="str">
        <f t="shared" si="530"/>
        <v>Yes</v>
      </c>
      <c r="O1482">
        <f t="shared" si="531"/>
        <v>5322668</v>
      </c>
      <c r="Q1482">
        <v>1663463</v>
      </c>
      <c r="R1482">
        <v>2458793</v>
      </c>
      <c r="S1482">
        <v>2076928</v>
      </c>
      <c r="T1482" t="str">
        <f t="shared" si="532"/>
        <v>Yes</v>
      </c>
      <c r="U1482">
        <f t="shared" si="533"/>
        <v>2066394.6666666667</v>
      </c>
      <c r="W1482">
        <f t="shared" si="534"/>
        <v>1.5454545454545454</v>
      </c>
      <c r="X1482">
        <f t="shared" si="535"/>
        <v>0.27272727272727271</v>
      </c>
      <c r="Z1482" s="4">
        <f t="shared" si="536"/>
        <v>393.22826117989996</v>
      </c>
      <c r="AA1482">
        <f t="shared" si="537"/>
        <v>6</v>
      </c>
      <c r="AB1482">
        <f t="shared" si="538"/>
        <v>0.27272727272727271</v>
      </c>
      <c r="AC1482">
        <f t="shared" si="539"/>
        <v>0.17647058823529413</v>
      </c>
      <c r="AD1482">
        <f t="shared" si="540"/>
        <v>1</v>
      </c>
      <c r="AE1482" t="str">
        <f t="shared" si="541"/>
        <v>O</v>
      </c>
      <c r="AH1482">
        <f t="shared" si="542"/>
        <v>0.15789473684210525</v>
      </c>
      <c r="AJ1482" t="str">
        <f t="shared" si="543"/>
        <v>----</v>
      </c>
      <c r="AK1482" t="str">
        <f t="shared" si="544"/>
        <v>----</v>
      </c>
      <c r="AL1482" t="str">
        <f t="shared" si="545"/>
        <v>----</v>
      </c>
      <c r="AM1482" t="str">
        <f t="shared" si="546"/>
        <v>AlipatNoN</v>
      </c>
      <c r="AN1482" t="str">
        <f t="shared" si="547"/>
        <v>----</v>
      </c>
      <c r="AO1482" t="str">
        <f t="shared" si="548"/>
        <v>----</v>
      </c>
      <c r="AQ1482" s="4">
        <f t="shared" si="549"/>
        <v>393.31918942523703</v>
      </c>
      <c r="AR1482" s="4">
        <f t="shared" si="550"/>
        <v>393</v>
      </c>
      <c r="AS1482" s="4">
        <f t="shared" si="551"/>
        <v>0.31918942523702754</v>
      </c>
    </row>
    <row r="1483" spans="1:45" x14ac:dyDescent="0.25">
      <c r="A1483">
        <v>22</v>
      </c>
      <c r="B1483">
        <v>34</v>
      </c>
      <c r="C1483">
        <v>0</v>
      </c>
      <c r="D1483">
        <v>7</v>
      </c>
      <c r="E1483">
        <v>0</v>
      </c>
      <c r="F1483">
        <v>0</v>
      </c>
      <c r="G1483" t="s">
        <v>53</v>
      </c>
      <c r="H1483">
        <f t="shared" si="529"/>
        <v>-0.90909090909090917</v>
      </c>
      <c r="I1483">
        <v>409.22317579999998</v>
      </c>
      <c r="K1483">
        <v>7649264</v>
      </c>
      <c r="L1483">
        <v>8671575</v>
      </c>
      <c r="M1483">
        <v>8062627</v>
      </c>
      <c r="N1483" t="str">
        <f t="shared" si="530"/>
        <v>Yes</v>
      </c>
      <c r="O1483">
        <f t="shared" si="531"/>
        <v>8127822</v>
      </c>
      <c r="Q1483">
        <v>2453546</v>
      </c>
      <c r="R1483">
        <v>4614799</v>
      </c>
      <c r="S1483">
        <v>3603036</v>
      </c>
      <c r="T1483" t="str">
        <f t="shared" si="532"/>
        <v>Yes</v>
      </c>
      <c r="U1483">
        <f t="shared" si="533"/>
        <v>3557127</v>
      </c>
      <c r="W1483">
        <f t="shared" si="534"/>
        <v>1.5454545454545454</v>
      </c>
      <c r="X1483">
        <f t="shared" si="535"/>
        <v>0.31818181818181818</v>
      </c>
      <c r="Z1483" s="4">
        <f t="shared" si="536"/>
        <v>409.22317577989998</v>
      </c>
      <c r="AA1483">
        <f t="shared" si="537"/>
        <v>6</v>
      </c>
      <c r="AB1483">
        <f t="shared" si="538"/>
        <v>0.27272727272727271</v>
      </c>
      <c r="AC1483">
        <f t="shared" si="539"/>
        <v>0.17647058823529413</v>
      </c>
      <c r="AD1483">
        <f t="shared" si="540"/>
        <v>0.8571428571428571</v>
      </c>
      <c r="AE1483" t="str">
        <f t="shared" si="541"/>
        <v>O</v>
      </c>
      <c r="AH1483">
        <f t="shared" si="542"/>
        <v>0.13513513513513514</v>
      </c>
      <c r="AJ1483" t="str">
        <f t="shared" si="543"/>
        <v>----</v>
      </c>
      <c r="AK1483" t="str">
        <f t="shared" si="544"/>
        <v>----</v>
      </c>
      <c r="AL1483" t="str">
        <f t="shared" si="545"/>
        <v>----</v>
      </c>
      <c r="AM1483" t="str">
        <f t="shared" si="546"/>
        <v>AlipatNoN</v>
      </c>
      <c r="AN1483" t="str">
        <f t="shared" si="547"/>
        <v>----</v>
      </c>
      <c r="AO1483" t="str">
        <f t="shared" si="548"/>
        <v>----</v>
      </c>
      <c r="AQ1483" s="4">
        <f t="shared" si="549"/>
        <v>409.31780261372234</v>
      </c>
      <c r="AR1483" s="4">
        <f t="shared" si="550"/>
        <v>409</v>
      </c>
      <c r="AS1483" s="4">
        <f t="shared" si="551"/>
        <v>0.31780261372233554</v>
      </c>
    </row>
    <row r="1484" spans="1:45" x14ac:dyDescent="0.25">
      <c r="A1484">
        <v>22</v>
      </c>
      <c r="B1484">
        <v>34</v>
      </c>
      <c r="C1484">
        <v>0</v>
      </c>
      <c r="D1484">
        <v>8</v>
      </c>
      <c r="E1484">
        <v>0</v>
      </c>
      <c r="F1484">
        <v>0</v>
      </c>
      <c r="G1484" t="s">
        <v>53</v>
      </c>
      <c r="H1484">
        <f t="shared" si="529"/>
        <v>-0.81818181818181834</v>
      </c>
      <c r="I1484">
        <v>425.21809039999999</v>
      </c>
      <c r="K1484">
        <v>8564363</v>
      </c>
      <c r="L1484">
        <v>8776275</v>
      </c>
      <c r="M1484">
        <v>7630331</v>
      </c>
      <c r="N1484" t="str">
        <f t="shared" si="530"/>
        <v>Yes</v>
      </c>
      <c r="O1484">
        <f t="shared" si="531"/>
        <v>8323656.333333333</v>
      </c>
      <c r="Q1484">
        <v>4998617</v>
      </c>
      <c r="R1484">
        <v>5847375</v>
      </c>
      <c r="S1484">
        <v>4551031</v>
      </c>
      <c r="T1484" t="str">
        <f t="shared" si="532"/>
        <v>Yes</v>
      </c>
      <c r="U1484">
        <f t="shared" si="533"/>
        <v>5132341</v>
      </c>
      <c r="W1484">
        <f t="shared" si="534"/>
        <v>1.5454545454545454</v>
      </c>
      <c r="X1484">
        <f t="shared" si="535"/>
        <v>0.36363636363636365</v>
      </c>
      <c r="Z1484" s="4">
        <f t="shared" si="536"/>
        <v>425.21809037989999</v>
      </c>
      <c r="AA1484">
        <f t="shared" si="537"/>
        <v>6</v>
      </c>
      <c r="AB1484">
        <f t="shared" si="538"/>
        <v>0.27272727272727271</v>
      </c>
      <c r="AC1484">
        <f t="shared" si="539"/>
        <v>0.17647058823529413</v>
      </c>
      <c r="AD1484">
        <f t="shared" si="540"/>
        <v>0.75</v>
      </c>
      <c r="AE1484" t="str">
        <f t="shared" si="541"/>
        <v>O</v>
      </c>
      <c r="AH1484">
        <f t="shared" si="542"/>
        <v>0.1111111111111111</v>
      </c>
      <c r="AJ1484" t="str">
        <f t="shared" si="543"/>
        <v>----</v>
      </c>
      <c r="AK1484" t="str">
        <f t="shared" si="544"/>
        <v>----</v>
      </c>
      <c r="AL1484" t="str">
        <f t="shared" si="545"/>
        <v>----</v>
      </c>
      <c r="AM1484" t="str">
        <f t="shared" si="546"/>
        <v>AlipatNoN</v>
      </c>
      <c r="AN1484" t="str">
        <f t="shared" si="547"/>
        <v>----</v>
      </c>
      <c r="AO1484" t="str">
        <f t="shared" si="548"/>
        <v>----</v>
      </c>
      <c r="AQ1484" s="4">
        <f t="shared" si="549"/>
        <v>425.31641580220764</v>
      </c>
      <c r="AR1484" s="4">
        <f t="shared" si="550"/>
        <v>425</v>
      </c>
      <c r="AS1484" s="4">
        <f t="shared" si="551"/>
        <v>0.31641580220764354</v>
      </c>
    </row>
    <row r="1485" spans="1:45" x14ac:dyDescent="0.25">
      <c r="A1485">
        <v>22</v>
      </c>
      <c r="B1485">
        <v>34</v>
      </c>
      <c r="C1485">
        <v>0</v>
      </c>
      <c r="D1485">
        <v>9</v>
      </c>
      <c r="E1485">
        <v>0</v>
      </c>
      <c r="F1485">
        <v>0</v>
      </c>
      <c r="G1485" t="s">
        <v>53</v>
      </c>
      <c r="H1485">
        <f t="shared" si="529"/>
        <v>-0.72727272727272751</v>
      </c>
      <c r="I1485">
        <v>441.21300500000001</v>
      </c>
      <c r="K1485">
        <v>6680377</v>
      </c>
      <c r="L1485">
        <v>7225186</v>
      </c>
      <c r="M1485">
        <v>6430901</v>
      </c>
      <c r="N1485" t="str">
        <f t="shared" si="530"/>
        <v>Yes</v>
      </c>
      <c r="O1485">
        <f t="shared" si="531"/>
        <v>6778821.333333333</v>
      </c>
      <c r="Q1485">
        <v>6067035</v>
      </c>
      <c r="R1485">
        <v>5938940</v>
      </c>
      <c r="S1485">
        <v>5451845</v>
      </c>
      <c r="T1485" t="str">
        <f t="shared" si="532"/>
        <v>Yes</v>
      </c>
      <c r="U1485">
        <f t="shared" si="533"/>
        <v>5819273.333333333</v>
      </c>
      <c r="W1485">
        <f t="shared" si="534"/>
        <v>1.5454545454545454</v>
      </c>
      <c r="X1485">
        <f t="shared" si="535"/>
        <v>0.40909090909090912</v>
      </c>
      <c r="Z1485" s="4">
        <f t="shared" si="536"/>
        <v>441.21300497989995</v>
      </c>
      <c r="AA1485">
        <f t="shared" si="537"/>
        <v>6</v>
      </c>
      <c r="AB1485">
        <f t="shared" si="538"/>
        <v>0.27272727272727271</v>
      </c>
      <c r="AC1485">
        <f t="shared" si="539"/>
        <v>0.17647058823529413</v>
      </c>
      <c r="AD1485">
        <f t="shared" si="540"/>
        <v>0.66666666666666663</v>
      </c>
      <c r="AE1485" t="str">
        <f t="shared" si="541"/>
        <v>O</v>
      </c>
      <c r="AH1485">
        <f t="shared" si="542"/>
        <v>8.5714285714285715E-2</v>
      </c>
      <c r="AJ1485" t="str">
        <f t="shared" si="543"/>
        <v>----</v>
      </c>
      <c r="AK1485" t="str">
        <f t="shared" si="544"/>
        <v>----</v>
      </c>
      <c r="AL1485" t="str">
        <f t="shared" si="545"/>
        <v>----</v>
      </c>
      <c r="AM1485" t="str">
        <f t="shared" si="546"/>
        <v>AlipatNoN</v>
      </c>
      <c r="AN1485" t="str">
        <f t="shared" si="547"/>
        <v>----</v>
      </c>
      <c r="AO1485" t="str">
        <f t="shared" si="548"/>
        <v>----</v>
      </c>
      <c r="AQ1485" s="4">
        <f t="shared" si="549"/>
        <v>441.31502899069289</v>
      </c>
      <c r="AR1485" s="4">
        <f t="shared" si="550"/>
        <v>441</v>
      </c>
      <c r="AS1485" s="4">
        <f t="shared" si="551"/>
        <v>0.31502899069289469</v>
      </c>
    </row>
    <row r="1486" spans="1:45" x14ac:dyDescent="0.25">
      <c r="A1486">
        <v>22</v>
      </c>
      <c r="B1486">
        <v>34</v>
      </c>
      <c r="C1486">
        <v>0</v>
      </c>
      <c r="D1486">
        <v>10</v>
      </c>
      <c r="E1486">
        <v>0</v>
      </c>
      <c r="F1486">
        <v>0</v>
      </c>
      <c r="G1486" t="s">
        <v>53</v>
      </c>
      <c r="H1486">
        <f t="shared" si="529"/>
        <v>-0.63636363636363669</v>
      </c>
      <c r="I1486">
        <v>457.20791960000003</v>
      </c>
      <c r="K1486">
        <v>4748161</v>
      </c>
      <c r="L1486">
        <v>5456829</v>
      </c>
      <c r="M1486">
        <v>4710038</v>
      </c>
      <c r="N1486" t="str">
        <f t="shared" si="530"/>
        <v>Yes</v>
      </c>
      <c r="O1486">
        <f t="shared" si="531"/>
        <v>4971676</v>
      </c>
      <c r="Q1486">
        <v>5118322</v>
      </c>
      <c r="R1486">
        <v>5842949</v>
      </c>
      <c r="S1486">
        <v>5941006</v>
      </c>
      <c r="T1486" t="str">
        <f t="shared" si="532"/>
        <v>Yes</v>
      </c>
      <c r="U1486">
        <f t="shared" si="533"/>
        <v>5634092.333333333</v>
      </c>
      <c r="W1486">
        <f t="shared" si="534"/>
        <v>1.5454545454545454</v>
      </c>
      <c r="X1486">
        <f t="shared" si="535"/>
        <v>0.45454545454545453</v>
      </c>
      <c r="Z1486" s="4">
        <f t="shared" si="536"/>
        <v>457.20791957989996</v>
      </c>
      <c r="AA1486">
        <f t="shared" si="537"/>
        <v>6</v>
      </c>
      <c r="AB1486">
        <f t="shared" si="538"/>
        <v>0.27272727272727271</v>
      </c>
      <c r="AC1486">
        <f t="shared" si="539"/>
        <v>0.17647058823529413</v>
      </c>
      <c r="AD1486">
        <f t="shared" si="540"/>
        <v>0.6</v>
      </c>
      <c r="AE1486" t="str">
        <f t="shared" si="541"/>
        <v>O</v>
      </c>
      <c r="AH1486">
        <f t="shared" si="542"/>
        <v>5.8823529411764705E-2</v>
      </c>
      <c r="AJ1486" t="str">
        <f t="shared" si="543"/>
        <v>----</v>
      </c>
      <c r="AK1486" t="str">
        <f t="shared" si="544"/>
        <v>----</v>
      </c>
      <c r="AL1486" t="str">
        <f t="shared" si="545"/>
        <v>----</v>
      </c>
      <c r="AM1486" t="str">
        <f t="shared" si="546"/>
        <v>AlipatNoN</v>
      </c>
      <c r="AN1486" t="str">
        <f t="shared" si="547"/>
        <v>----</v>
      </c>
      <c r="AO1486" t="str">
        <f t="shared" si="548"/>
        <v>----</v>
      </c>
      <c r="AQ1486" s="4">
        <f t="shared" si="549"/>
        <v>457.31364217917826</v>
      </c>
      <c r="AR1486" s="4">
        <f t="shared" si="550"/>
        <v>457</v>
      </c>
      <c r="AS1486" s="4">
        <f t="shared" si="551"/>
        <v>0.31364217917825954</v>
      </c>
    </row>
    <row r="1487" spans="1:45" x14ac:dyDescent="0.25">
      <c r="A1487">
        <v>22</v>
      </c>
      <c r="B1487">
        <v>34</v>
      </c>
      <c r="C1487">
        <v>0</v>
      </c>
      <c r="D1487">
        <v>11</v>
      </c>
      <c r="E1487">
        <v>0</v>
      </c>
      <c r="F1487">
        <v>0</v>
      </c>
      <c r="G1487" t="s">
        <v>53</v>
      </c>
      <c r="H1487">
        <f t="shared" si="529"/>
        <v>-0.54545454545454586</v>
      </c>
      <c r="I1487">
        <v>473.20283419999998</v>
      </c>
      <c r="K1487">
        <v>4182065</v>
      </c>
      <c r="L1487">
        <v>3585590</v>
      </c>
      <c r="M1487">
        <v>3186420</v>
      </c>
      <c r="N1487" t="str">
        <f t="shared" si="530"/>
        <v>Yes</v>
      </c>
      <c r="O1487">
        <f t="shared" si="531"/>
        <v>3651358.3333333335</v>
      </c>
      <c r="Q1487">
        <v>4414509</v>
      </c>
      <c r="R1487">
        <v>4650064</v>
      </c>
      <c r="S1487">
        <v>5129606</v>
      </c>
      <c r="T1487" t="str">
        <f t="shared" si="532"/>
        <v>Yes</v>
      </c>
      <c r="U1487">
        <f t="shared" si="533"/>
        <v>4731393</v>
      </c>
      <c r="W1487">
        <f t="shared" si="534"/>
        <v>1.5454545454545454</v>
      </c>
      <c r="X1487">
        <f t="shared" si="535"/>
        <v>0.5</v>
      </c>
      <c r="Z1487" s="4">
        <f t="shared" si="536"/>
        <v>473.20283417989998</v>
      </c>
      <c r="AA1487">
        <f t="shared" si="537"/>
        <v>6</v>
      </c>
      <c r="AB1487">
        <f t="shared" si="538"/>
        <v>0.27272727272727271</v>
      </c>
      <c r="AC1487">
        <f t="shared" si="539"/>
        <v>0.17647058823529413</v>
      </c>
      <c r="AD1487">
        <f t="shared" si="540"/>
        <v>0.54545454545454541</v>
      </c>
      <c r="AE1487" t="str">
        <f t="shared" si="541"/>
        <v>O</v>
      </c>
      <c r="AH1487">
        <f t="shared" si="542"/>
        <v>3.0303030303030304E-2</v>
      </c>
      <c r="AJ1487" t="str">
        <f t="shared" si="543"/>
        <v>----</v>
      </c>
      <c r="AK1487" t="str">
        <f t="shared" si="544"/>
        <v>----</v>
      </c>
      <c r="AL1487" t="str">
        <f t="shared" si="545"/>
        <v>----</v>
      </c>
      <c r="AM1487" t="str">
        <f t="shared" si="546"/>
        <v>AlipatNoN</v>
      </c>
      <c r="AN1487" t="str">
        <f t="shared" si="547"/>
        <v>----</v>
      </c>
      <c r="AO1487" t="str">
        <f t="shared" si="548"/>
        <v>----</v>
      </c>
      <c r="AQ1487" s="4">
        <f t="shared" si="549"/>
        <v>473.31225536766357</v>
      </c>
      <c r="AR1487" s="4">
        <f t="shared" si="550"/>
        <v>473</v>
      </c>
      <c r="AS1487" s="4">
        <f t="shared" si="551"/>
        <v>0.31225536766356754</v>
      </c>
    </row>
    <row r="1488" spans="1:45" x14ac:dyDescent="0.25">
      <c r="A1488">
        <v>22</v>
      </c>
      <c r="B1488">
        <v>34</v>
      </c>
      <c r="C1488">
        <v>0</v>
      </c>
      <c r="D1488">
        <v>12</v>
      </c>
      <c r="E1488">
        <v>0</v>
      </c>
      <c r="F1488">
        <v>0</v>
      </c>
      <c r="G1488" t="s">
        <v>53</v>
      </c>
      <c r="H1488">
        <f t="shared" si="529"/>
        <v>-0.45454545454545414</v>
      </c>
      <c r="I1488">
        <v>489.1977488</v>
      </c>
      <c r="K1488">
        <v>2728246</v>
      </c>
      <c r="L1488">
        <v>2620625</v>
      </c>
      <c r="M1488">
        <v>2684951</v>
      </c>
      <c r="N1488" t="str">
        <f t="shared" si="530"/>
        <v>Yes</v>
      </c>
      <c r="O1488">
        <f t="shared" si="531"/>
        <v>2677940.6666666665</v>
      </c>
      <c r="Q1488">
        <v>3512019</v>
      </c>
      <c r="R1488">
        <v>3093504</v>
      </c>
      <c r="S1488">
        <v>4097896</v>
      </c>
      <c r="T1488" t="str">
        <f t="shared" si="532"/>
        <v>Yes</v>
      </c>
      <c r="U1488">
        <f t="shared" si="533"/>
        <v>3567806.3333333335</v>
      </c>
      <c r="W1488">
        <f t="shared" si="534"/>
        <v>1.5454545454545454</v>
      </c>
      <c r="X1488">
        <f t="shared" si="535"/>
        <v>0.54545454545454541</v>
      </c>
      <c r="Z1488" s="4">
        <f t="shared" si="536"/>
        <v>489.1977487799</v>
      </c>
      <c r="AA1488">
        <f t="shared" si="537"/>
        <v>6</v>
      </c>
      <c r="AB1488">
        <f t="shared" si="538"/>
        <v>0.27272727272727271</v>
      </c>
      <c r="AC1488">
        <f t="shared" si="539"/>
        <v>0.17647058823529413</v>
      </c>
      <c r="AD1488">
        <f t="shared" si="540"/>
        <v>0.5</v>
      </c>
      <c r="AE1488" t="str">
        <f t="shared" si="541"/>
        <v>O</v>
      </c>
      <c r="AH1488">
        <f t="shared" si="542"/>
        <v>0</v>
      </c>
      <c r="AJ1488" t="str">
        <f t="shared" si="543"/>
        <v>----</v>
      </c>
      <c r="AK1488" t="str">
        <f t="shared" si="544"/>
        <v>----</v>
      </c>
      <c r="AL1488" t="str">
        <f t="shared" si="545"/>
        <v>----</v>
      </c>
      <c r="AM1488" t="str">
        <f t="shared" si="546"/>
        <v>AlipatNoN</v>
      </c>
      <c r="AN1488" t="str">
        <f t="shared" si="547"/>
        <v>----</v>
      </c>
      <c r="AO1488" t="str">
        <f t="shared" si="548"/>
        <v>----</v>
      </c>
      <c r="AQ1488" s="4">
        <f t="shared" si="549"/>
        <v>489.31086855614888</v>
      </c>
      <c r="AR1488" s="4">
        <f t="shared" si="550"/>
        <v>489</v>
      </c>
      <c r="AS1488" s="4">
        <f t="shared" si="551"/>
        <v>0.31086855614887554</v>
      </c>
    </row>
    <row r="1489" spans="1:45" x14ac:dyDescent="0.25">
      <c r="A1489">
        <v>22</v>
      </c>
      <c r="B1489">
        <v>36</v>
      </c>
      <c r="C1489">
        <v>0</v>
      </c>
      <c r="D1489">
        <v>7</v>
      </c>
      <c r="E1489">
        <v>0</v>
      </c>
      <c r="F1489">
        <v>0</v>
      </c>
      <c r="G1489" t="s">
        <v>53</v>
      </c>
      <c r="H1489">
        <f t="shared" si="529"/>
        <v>-1</v>
      </c>
      <c r="I1489">
        <v>411.23882579999997</v>
      </c>
      <c r="K1489">
        <v>5870663</v>
      </c>
      <c r="L1489">
        <v>7016906</v>
      </c>
      <c r="M1489">
        <v>5562096</v>
      </c>
      <c r="N1489" t="str">
        <f t="shared" si="530"/>
        <v>Yes</v>
      </c>
      <c r="O1489">
        <f t="shared" si="531"/>
        <v>6149888.333333333</v>
      </c>
      <c r="Q1489">
        <v>1806916</v>
      </c>
      <c r="R1489">
        <v>3378901</v>
      </c>
      <c r="S1489">
        <v>2665121</v>
      </c>
      <c r="T1489" t="str">
        <f t="shared" si="532"/>
        <v>Yes</v>
      </c>
      <c r="U1489">
        <f t="shared" si="533"/>
        <v>2616979.3333333335</v>
      </c>
      <c r="W1489">
        <f t="shared" si="534"/>
        <v>1.6363636363636365</v>
      </c>
      <c r="X1489">
        <f t="shared" si="535"/>
        <v>0.31818181818181818</v>
      </c>
      <c r="Z1489" s="4">
        <f t="shared" si="536"/>
        <v>411.23882577989997</v>
      </c>
      <c r="AA1489">
        <f t="shared" si="537"/>
        <v>5</v>
      </c>
      <c r="AB1489">
        <f t="shared" si="538"/>
        <v>0.22727272727272727</v>
      </c>
      <c r="AC1489">
        <f t="shared" si="539"/>
        <v>0.1388888888888889</v>
      </c>
      <c r="AD1489">
        <f t="shared" si="540"/>
        <v>0.7142857142857143</v>
      </c>
      <c r="AE1489" t="str">
        <f t="shared" si="541"/>
        <v>O</v>
      </c>
      <c r="AH1489">
        <f t="shared" si="542"/>
        <v>8.1081081081081086E-2</v>
      </c>
      <c r="AJ1489" t="str">
        <f t="shared" si="543"/>
        <v>----</v>
      </c>
      <c r="AK1489" t="str">
        <f t="shared" si="544"/>
        <v>----</v>
      </c>
      <c r="AL1489" t="str">
        <f t="shared" si="545"/>
        <v>----</v>
      </c>
      <c r="AM1489" t="str">
        <f t="shared" si="546"/>
        <v>AlipatNoN</v>
      </c>
      <c r="AN1489" t="str">
        <f t="shared" si="547"/>
        <v>----</v>
      </c>
      <c r="AO1489" t="str">
        <f t="shared" si="548"/>
        <v>----</v>
      </c>
      <c r="AQ1489" s="4">
        <f t="shared" si="549"/>
        <v>411.33391870310555</v>
      </c>
      <c r="AR1489" s="4">
        <f t="shared" si="550"/>
        <v>411</v>
      </c>
      <c r="AS1489" s="4">
        <f t="shared" si="551"/>
        <v>0.33391870310555305</v>
      </c>
    </row>
    <row r="1490" spans="1:45" x14ac:dyDescent="0.25">
      <c r="A1490">
        <v>22</v>
      </c>
      <c r="B1490">
        <v>36</v>
      </c>
      <c r="C1490">
        <v>0</v>
      </c>
      <c r="D1490">
        <v>8</v>
      </c>
      <c r="E1490">
        <v>0</v>
      </c>
      <c r="F1490">
        <v>0</v>
      </c>
      <c r="G1490" t="s">
        <v>53</v>
      </c>
      <c r="H1490">
        <f t="shared" si="529"/>
        <v>-0.90909090909090917</v>
      </c>
      <c r="I1490">
        <v>427.23374039999999</v>
      </c>
      <c r="K1490">
        <v>5875157</v>
      </c>
      <c r="L1490">
        <v>5854746</v>
      </c>
      <c r="M1490">
        <v>5691774</v>
      </c>
      <c r="N1490" t="str">
        <f t="shared" si="530"/>
        <v>Yes</v>
      </c>
      <c r="O1490">
        <f t="shared" si="531"/>
        <v>5807225.666666667</v>
      </c>
      <c r="Q1490">
        <v>2480937</v>
      </c>
      <c r="R1490">
        <v>3846323</v>
      </c>
      <c r="S1490">
        <v>3215094</v>
      </c>
      <c r="T1490" t="str">
        <f t="shared" si="532"/>
        <v>Yes</v>
      </c>
      <c r="U1490">
        <f t="shared" si="533"/>
        <v>3180784.6666666665</v>
      </c>
      <c r="W1490">
        <f t="shared" si="534"/>
        <v>1.6363636363636365</v>
      </c>
      <c r="X1490">
        <f t="shared" si="535"/>
        <v>0.36363636363636365</v>
      </c>
      <c r="Z1490" s="4">
        <f t="shared" si="536"/>
        <v>427.23374037989998</v>
      </c>
      <c r="AA1490">
        <f t="shared" si="537"/>
        <v>5</v>
      </c>
      <c r="AB1490">
        <f t="shared" si="538"/>
        <v>0.22727272727272727</v>
      </c>
      <c r="AC1490">
        <f t="shared" si="539"/>
        <v>0.1388888888888889</v>
      </c>
      <c r="AD1490">
        <f t="shared" si="540"/>
        <v>0.625</v>
      </c>
      <c r="AE1490" t="str">
        <f t="shared" si="541"/>
        <v>O</v>
      </c>
      <c r="AH1490">
        <f t="shared" si="542"/>
        <v>5.5555555555555552E-2</v>
      </c>
      <c r="AJ1490" t="str">
        <f t="shared" si="543"/>
        <v>----</v>
      </c>
      <c r="AK1490" t="str">
        <f t="shared" si="544"/>
        <v>----</v>
      </c>
      <c r="AL1490" t="str">
        <f t="shared" si="545"/>
        <v>----</v>
      </c>
      <c r="AM1490" t="str">
        <f t="shared" si="546"/>
        <v>AlipatNoN</v>
      </c>
      <c r="AN1490" t="str">
        <f t="shared" si="547"/>
        <v>----</v>
      </c>
      <c r="AO1490" t="str">
        <f t="shared" si="548"/>
        <v>----</v>
      </c>
      <c r="AQ1490" s="4">
        <f t="shared" si="549"/>
        <v>427.33253189159086</v>
      </c>
      <c r="AR1490" s="4">
        <f t="shared" si="550"/>
        <v>427</v>
      </c>
      <c r="AS1490" s="4">
        <f t="shared" si="551"/>
        <v>0.33253189159086105</v>
      </c>
    </row>
    <row r="1491" spans="1:45" x14ac:dyDescent="0.25">
      <c r="A1491">
        <v>22</v>
      </c>
      <c r="B1491">
        <v>36</v>
      </c>
      <c r="C1491">
        <v>0</v>
      </c>
      <c r="D1491">
        <v>9</v>
      </c>
      <c r="E1491">
        <v>0</v>
      </c>
      <c r="F1491">
        <v>0</v>
      </c>
      <c r="G1491" t="s">
        <v>53</v>
      </c>
      <c r="H1491">
        <f t="shared" si="529"/>
        <v>-0.81818181818181834</v>
      </c>
      <c r="I1491">
        <v>443.228655</v>
      </c>
      <c r="K1491">
        <v>5207593</v>
      </c>
      <c r="L1491">
        <v>4680421</v>
      </c>
      <c r="M1491">
        <v>4934631</v>
      </c>
      <c r="N1491" t="str">
        <f t="shared" si="530"/>
        <v>Yes</v>
      </c>
      <c r="O1491">
        <f t="shared" si="531"/>
        <v>4940881.666666667</v>
      </c>
      <c r="Q1491">
        <v>3323515</v>
      </c>
      <c r="R1491">
        <v>4367885</v>
      </c>
      <c r="S1491">
        <v>3351942</v>
      </c>
      <c r="T1491" t="str">
        <f t="shared" si="532"/>
        <v>Yes</v>
      </c>
      <c r="U1491">
        <f t="shared" si="533"/>
        <v>3681114</v>
      </c>
      <c r="W1491">
        <f t="shared" si="534"/>
        <v>1.6363636363636365</v>
      </c>
      <c r="X1491">
        <f t="shared" si="535"/>
        <v>0.40909090909090912</v>
      </c>
      <c r="Z1491" s="4">
        <f t="shared" si="536"/>
        <v>443.2286549799</v>
      </c>
      <c r="AA1491">
        <f t="shared" si="537"/>
        <v>5</v>
      </c>
      <c r="AB1491">
        <f t="shared" si="538"/>
        <v>0.22727272727272727</v>
      </c>
      <c r="AC1491">
        <f t="shared" si="539"/>
        <v>0.1388888888888889</v>
      </c>
      <c r="AD1491">
        <f t="shared" si="540"/>
        <v>0.55555555555555558</v>
      </c>
      <c r="AE1491" t="str">
        <f t="shared" si="541"/>
        <v>O</v>
      </c>
      <c r="AH1491">
        <f t="shared" si="542"/>
        <v>2.8571428571428571E-2</v>
      </c>
      <c r="AJ1491" t="str">
        <f t="shared" si="543"/>
        <v>----</v>
      </c>
      <c r="AK1491" t="str">
        <f t="shared" si="544"/>
        <v>----</v>
      </c>
      <c r="AL1491" t="str">
        <f t="shared" si="545"/>
        <v>----</v>
      </c>
      <c r="AM1491" t="str">
        <f t="shared" si="546"/>
        <v>AlipatNoN</v>
      </c>
      <c r="AN1491" t="str">
        <f t="shared" si="547"/>
        <v>----</v>
      </c>
      <c r="AO1491" t="str">
        <f t="shared" si="548"/>
        <v>----</v>
      </c>
      <c r="AQ1491" s="4">
        <f t="shared" si="549"/>
        <v>443.33114508007617</v>
      </c>
      <c r="AR1491" s="4">
        <f t="shared" si="550"/>
        <v>443</v>
      </c>
      <c r="AS1491" s="4">
        <f t="shared" si="551"/>
        <v>0.33114508007616905</v>
      </c>
    </row>
    <row r="1492" spans="1:45" x14ac:dyDescent="0.25">
      <c r="A1492">
        <v>22</v>
      </c>
      <c r="B1492">
        <v>36</v>
      </c>
      <c r="C1492">
        <v>0</v>
      </c>
      <c r="D1492">
        <v>10</v>
      </c>
      <c r="E1492">
        <v>0</v>
      </c>
      <c r="F1492">
        <v>0</v>
      </c>
      <c r="G1492" t="s">
        <v>53</v>
      </c>
      <c r="H1492">
        <f t="shared" si="529"/>
        <v>-0.72727272727272751</v>
      </c>
      <c r="I1492">
        <v>459.22356960000002</v>
      </c>
      <c r="K1492">
        <v>4519623</v>
      </c>
      <c r="L1492">
        <v>4502372</v>
      </c>
      <c r="M1492">
        <v>4766194</v>
      </c>
      <c r="N1492" t="str">
        <f t="shared" si="530"/>
        <v>Yes</v>
      </c>
      <c r="O1492">
        <f t="shared" si="531"/>
        <v>4596063</v>
      </c>
      <c r="Q1492">
        <v>3499259</v>
      </c>
      <c r="R1492">
        <v>4086610</v>
      </c>
      <c r="S1492">
        <v>4256412</v>
      </c>
      <c r="T1492" t="str">
        <f t="shared" si="532"/>
        <v>Yes</v>
      </c>
      <c r="U1492">
        <f t="shared" si="533"/>
        <v>3947427</v>
      </c>
      <c r="W1492">
        <f t="shared" si="534"/>
        <v>1.6363636363636365</v>
      </c>
      <c r="X1492">
        <f t="shared" si="535"/>
        <v>0.45454545454545453</v>
      </c>
      <c r="Z1492" s="4">
        <f t="shared" si="536"/>
        <v>459.22356957989996</v>
      </c>
      <c r="AA1492">
        <f t="shared" si="537"/>
        <v>5</v>
      </c>
      <c r="AB1492">
        <f t="shared" si="538"/>
        <v>0.22727272727272727</v>
      </c>
      <c r="AC1492">
        <f t="shared" si="539"/>
        <v>0.1388888888888889</v>
      </c>
      <c r="AD1492">
        <f t="shared" si="540"/>
        <v>0.5</v>
      </c>
      <c r="AE1492" t="str">
        <f t="shared" si="541"/>
        <v>O</v>
      </c>
      <c r="AH1492">
        <f t="shared" si="542"/>
        <v>0</v>
      </c>
      <c r="AJ1492" t="str">
        <f t="shared" si="543"/>
        <v>----</v>
      </c>
      <c r="AK1492" t="str">
        <f t="shared" si="544"/>
        <v>----</v>
      </c>
      <c r="AL1492" t="str">
        <f t="shared" si="545"/>
        <v>----</v>
      </c>
      <c r="AM1492" t="str">
        <f t="shared" si="546"/>
        <v>AlipatNoN</v>
      </c>
      <c r="AN1492" t="str">
        <f t="shared" si="547"/>
        <v>----</v>
      </c>
      <c r="AO1492" t="str">
        <f t="shared" si="548"/>
        <v>----</v>
      </c>
      <c r="AQ1492" s="4">
        <f t="shared" si="549"/>
        <v>459.32975826856142</v>
      </c>
      <c r="AR1492" s="4">
        <f t="shared" si="550"/>
        <v>459</v>
      </c>
      <c r="AS1492" s="4">
        <f t="shared" si="551"/>
        <v>0.32975826856142021</v>
      </c>
    </row>
    <row r="1493" spans="1:45" x14ac:dyDescent="0.25">
      <c r="A1493">
        <v>22</v>
      </c>
      <c r="B1493">
        <v>36</v>
      </c>
      <c r="C1493">
        <v>0</v>
      </c>
      <c r="D1493">
        <v>11</v>
      </c>
      <c r="E1493">
        <v>0</v>
      </c>
      <c r="F1493">
        <v>0</v>
      </c>
      <c r="G1493" t="s">
        <v>53</v>
      </c>
      <c r="H1493">
        <f t="shared" si="529"/>
        <v>-0.63636363636363669</v>
      </c>
      <c r="I1493">
        <v>475.21848419999998</v>
      </c>
      <c r="K1493">
        <v>4313120</v>
      </c>
      <c r="L1493">
        <v>4234801</v>
      </c>
      <c r="M1493">
        <v>3787447</v>
      </c>
      <c r="N1493" t="str">
        <f t="shared" si="530"/>
        <v>Yes</v>
      </c>
      <c r="O1493">
        <f t="shared" si="531"/>
        <v>4111789.3333333335</v>
      </c>
      <c r="Q1493">
        <v>3382362</v>
      </c>
      <c r="R1493">
        <v>3826717</v>
      </c>
      <c r="S1493">
        <v>3242397</v>
      </c>
      <c r="T1493" t="str">
        <f t="shared" si="532"/>
        <v>Yes</v>
      </c>
      <c r="U1493">
        <f t="shared" si="533"/>
        <v>3483825.3333333335</v>
      </c>
      <c r="W1493">
        <f t="shared" si="534"/>
        <v>1.6363636363636365</v>
      </c>
      <c r="X1493">
        <f t="shared" si="535"/>
        <v>0.5</v>
      </c>
      <c r="Z1493" s="4">
        <f t="shared" si="536"/>
        <v>475.21848417989997</v>
      </c>
      <c r="AA1493">
        <f t="shared" si="537"/>
        <v>5</v>
      </c>
      <c r="AB1493">
        <f t="shared" si="538"/>
        <v>0.22727272727272727</v>
      </c>
      <c r="AC1493">
        <f t="shared" si="539"/>
        <v>0.1388888888888889</v>
      </c>
      <c r="AD1493">
        <f t="shared" si="540"/>
        <v>0.45454545454545453</v>
      </c>
      <c r="AE1493" t="str">
        <f t="shared" si="541"/>
        <v>O</v>
      </c>
      <c r="AH1493">
        <f t="shared" si="542"/>
        <v>-3.0303030303030304E-2</v>
      </c>
      <c r="AJ1493" t="str">
        <f t="shared" si="543"/>
        <v>----</v>
      </c>
      <c r="AK1493" t="str">
        <f t="shared" si="544"/>
        <v>----</v>
      </c>
      <c r="AL1493" t="str">
        <f t="shared" si="545"/>
        <v>----</v>
      </c>
      <c r="AM1493" t="str">
        <f t="shared" si="546"/>
        <v>AlipatNoN</v>
      </c>
      <c r="AN1493" t="str">
        <f t="shared" si="547"/>
        <v>----</v>
      </c>
      <c r="AO1493" t="str">
        <f t="shared" si="548"/>
        <v>----</v>
      </c>
      <c r="AQ1493" s="4">
        <f t="shared" si="549"/>
        <v>475.32837145704673</v>
      </c>
      <c r="AR1493" s="4">
        <f t="shared" si="550"/>
        <v>475</v>
      </c>
      <c r="AS1493" s="4">
        <f t="shared" si="551"/>
        <v>0.32837145704672821</v>
      </c>
    </row>
    <row r="1494" spans="1:45" x14ac:dyDescent="0.25">
      <c r="A1494">
        <v>22</v>
      </c>
      <c r="B1494">
        <v>36</v>
      </c>
      <c r="C1494">
        <v>0</v>
      </c>
      <c r="D1494">
        <v>12</v>
      </c>
      <c r="E1494">
        <v>0</v>
      </c>
      <c r="F1494">
        <v>0</v>
      </c>
      <c r="G1494" t="s">
        <v>53</v>
      </c>
      <c r="H1494">
        <f t="shared" si="529"/>
        <v>-0.54545454545454586</v>
      </c>
      <c r="I1494">
        <v>491.21339879999999</v>
      </c>
      <c r="K1494">
        <v>5797258</v>
      </c>
      <c r="L1494">
        <v>5122812</v>
      </c>
      <c r="M1494">
        <v>6452768</v>
      </c>
      <c r="N1494" t="str">
        <f t="shared" si="530"/>
        <v>Yes</v>
      </c>
      <c r="O1494">
        <f t="shared" si="531"/>
        <v>5790946</v>
      </c>
      <c r="Q1494">
        <v>2144588</v>
      </c>
      <c r="R1494">
        <v>4095010</v>
      </c>
      <c r="S1494">
        <v>3716042</v>
      </c>
      <c r="T1494" t="str">
        <f t="shared" si="532"/>
        <v>Yes</v>
      </c>
      <c r="U1494">
        <f t="shared" si="533"/>
        <v>3318546.6666666665</v>
      </c>
      <c r="W1494">
        <f t="shared" si="534"/>
        <v>1.6363636363636365</v>
      </c>
      <c r="X1494">
        <f t="shared" si="535"/>
        <v>0.54545454545454541</v>
      </c>
      <c r="Z1494" s="4">
        <f t="shared" si="536"/>
        <v>491.21339877989993</v>
      </c>
      <c r="AA1494">
        <f t="shared" si="537"/>
        <v>5</v>
      </c>
      <c r="AB1494">
        <f t="shared" si="538"/>
        <v>0.22727272727272727</v>
      </c>
      <c r="AC1494">
        <f t="shared" si="539"/>
        <v>0.1388888888888889</v>
      </c>
      <c r="AD1494">
        <f t="shared" si="540"/>
        <v>0.41666666666666669</v>
      </c>
      <c r="AE1494" t="str">
        <f t="shared" si="541"/>
        <v>O</v>
      </c>
      <c r="AH1494">
        <f t="shared" si="542"/>
        <v>-6.25E-2</v>
      </c>
      <c r="AJ1494" t="str">
        <f t="shared" si="543"/>
        <v>----</v>
      </c>
      <c r="AK1494" t="str">
        <f t="shared" si="544"/>
        <v>----</v>
      </c>
      <c r="AL1494" t="str">
        <f t="shared" si="545"/>
        <v>----</v>
      </c>
      <c r="AM1494" t="str">
        <f t="shared" si="546"/>
        <v>AlipatNoN</v>
      </c>
      <c r="AN1494" t="str">
        <f t="shared" si="547"/>
        <v>----</v>
      </c>
      <c r="AO1494" t="str">
        <f t="shared" si="548"/>
        <v>----</v>
      </c>
      <c r="AQ1494" s="4">
        <f t="shared" si="549"/>
        <v>491.32698464553204</v>
      </c>
      <c r="AR1494" s="4">
        <f t="shared" si="550"/>
        <v>491</v>
      </c>
      <c r="AS1494" s="4">
        <f t="shared" si="551"/>
        <v>0.32698464553203621</v>
      </c>
    </row>
    <row r="1495" spans="1:45" x14ac:dyDescent="0.25">
      <c r="A1495">
        <v>22</v>
      </c>
      <c r="B1495">
        <v>38</v>
      </c>
      <c r="C1495">
        <v>0</v>
      </c>
      <c r="D1495">
        <v>9</v>
      </c>
      <c r="E1495">
        <v>0</v>
      </c>
      <c r="F1495">
        <v>0</v>
      </c>
      <c r="G1495" t="s">
        <v>53</v>
      </c>
      <c r="H1495">
        <f t="shared" si="529"/>
        <v>-0.90909090909090917</v>
      </c>
      <c r="I1495">
        <v>445.244305</v>
      </c>
      <c r="K1495">
        <v>4589849</v>
      </c>
      <c r="L1495">
        <v>3982951</v>
      </c>
      <c r="M1495">
        <v>4304664</v>
      </c>
      <c r="N1495" t="str">
        <f t="shared" si="530"/>
        <v>Yes</v>
      </c>
      <c r="O1495">
        <f t="shared" si="531"/>
        <v>4292488</v>
      </c>
      <c r="Q1495">
        <v>1794976</v>
      </c>
      <c r="R1495">
        <v>3050269</v>
      </c>
      <c r="S1495">
        <v>1579722</v>
      </c>
      <c r="T1495" t="str">
        <f t="shared" si="532"/>
        <v>Yes</v>
      </c>
      <c r="U1495">
        <f t="shared" si="533"/>
        <v>2141655.6666666665</v>
      </c>
      <c r="W1495">
        <f t="shared" si="534"/>
        <v>1.7272727272727273</v>
      </c>
      <c r="X1495">
        <f t="shared" si="535"/>
        <v>0.40909090909090912</v>
      </c>
      <c r="Z1495" s="4">
        <f t="shared" si="536"/>
        <v>445.24430497990005</v>
      </c>
      <c r="AA1495">
        <f t="shared" si="537"/>
        <v>4</v>
      </c>
      <c r="AB1495">
        <f t="shared" si="538"/>
        <v>0.18181818181818182</v>
      </c>
      <c r="AC1495">
        <f t="shared" si="539"/>
        <v>0.10526315789473684</v>
      </c>
      <c r="AD1495">
        <f t="shared" si="540"/>
        <v>0.44444444444444442</v>
      </c>
      <c r="AE1495" t="str">
        <f t="shared" si="541"/>
        <v>O</v>
      </c>
      <c r="AH1495">
        <f t="shared" si="542"/>
        <v>-2.8571428571428571E-2</v>
      </c>
      <c r="AJ1495" t="str">
        <f t="shared" si="543"/>
        <v>----</v>
      </c>
      <c r="AK1495" t="str">
        <f t="shared" si="544"/>
        <v>----</v>
      </c>
      <c r="AL1495" t="str">
        <f t="shared" si="545"/>
        <v>----</v>
      </c>
      <c r="AM1495" t="str">
        <f t="shared" si="546"/>
        <v>AlipatNoN</v>
      </c>
      <c r="AN1495" t="str">
        <f t="shared" si="547"/>
        <v>----</v>
      </c>
      <c r="AO1495" t="str">
        <f t="shared" si="548"/>
        <v>----</v>
      </c>
      <c r="AQ1495" s="4">
        <f t="shared" si="549"/>
        <v>445.34726116945944</v>
      </c>
      <c r="AR1495" s="4">
        <f t="shared" si="550"/>
        <v>445</v>
      </c>
      <c r="AS1495" s="4">
        <f t="shared" si="551"/>
        <v>0.34726116945944341</v>
      </c>
    </row>
    <row r="1496" spans="1:45" x14ac:dyDescent="0.25">
      <c r="A1496">
        <v>22</v>
      </c>
      <c r="B1496">
        <v>38</v>
      </c>
      <c r="C1496">
        <v>0</v>
      </c>
      <c r="D1496">
        <v>10</v>
      </c>
      <c r="E1496">
        <v>0</v>
      </c>
      <c r="F1496">
        <v>0</v>
      </c>
      <c r="G1496" t="s">
        <v>53</v>
      </c>
      <c r="H1496">
        <f t="shared" si="529"/>
        <v>-0.81818181818181834</v>
      </c>
      <c r="I1496">
        <v>461.23921960000001</v>
      </c>
      <c r="K1496">
        <v>4306469</v>
      </c>
      <c r="L1496">
        <v>5004055</v>
      </c>
      <c r="M1496">
        <v>5878108</v>
      </c>
      <c r="N1496" t="str">
        <f t="shared" si="530"/>
        <v>Yes</v>
      </c>
      <c r="O1496">
        <f t="shared" si="531"/>
        <v>5062877.333333333</v>
      </c>
      <c r="Q1496">
        <v>1572508</v>
      </c>
      <c r="R1496">
        <v>3237553</v>
      </c>
      <c r="S1496">
        <v>2022462</v>
      </c>
      <c r="T1496" t="str">
        <f t="shared" si="532"/>
        <v>Yes</v>
      </c>
      <c r="U1496">
        <f t="shared" si="533"/>
        <v>2277507.6666666665</v>
      </c>
      <c r="W1496">
        <f t="shared" si="534"/>
        <v>1.7272727272727273</v>
      </c>
      <c r="X1496">
        <f t="shared" si="535"/>
        <v>0.45454545454545453</v>
      </c>
      <c r="Z1496" s="4">
        <f t="shared" si="536"/>
        <v>461.23921957990001</v>
      </c>
      <c r="AA1496">
        <f t="shared" si="537"/>
        <v>4</v>
      </c>
      <c r="AB1496">
        <f t="shared" si="538"/>
        <v>0.18181818181818182</v>
      </c>
      <c r="AC1496">
        <f t="shared" si="539"/>
        <v>0.10526315789473684</v>
      </c>
      <c r="AD1496">
        <f t="shared" si="540"/>
        <v>0.4</v>
      </c>
      <c r="AE1496" t="str">
        <f t="shared" si="541"/>
        <v>O</v>
      </c>
      <c r="AH1496">
        <f t="shared" si="542"/>
        <v>-5.8823529411764705E-2</v>
      </c>
      <c r="AJ1496" t="str">
        <f t="shared" si="543"/>
        <v>----</v>
      </c>
      <c r="AK1496" t="str">
        <f t="shared" si="544"/>
        <v>----</v>
      </c>
      <c r="AL1496" t="str">
        <f t="shared" si="545"/>
        <v>----</v>
      </c>
      <c r="AM1496" t="str">
        <f t="shared" si="546"/>
        <v>AlipatNoN</v>
      </c>
      <c r="AN1496" t="str">
        <f t="shared" si="547"/>
        <v>----</v>
      </c>
      <c r="AO1496" t="str">
        <f t="shared" si="548"/>
        <v>----</v>
      </c>
      <c r="AQ1496" s="4">
        <f t="shared" si="549"/>
        <v>461.34587435794469</v>
      </c>
      <c r="AR1496" s="4">
        <f t="shared" si="550"/>
        <v>461</v>
      </c>
      <c r="AS1496" s="4">
        <f t="shared" si="551"/>
        <v>0.34587435794469457</v>
      </c>
    </row>
    <row r="1497" spans="1:45" x14ac:dyDescent="0.25">
      <c r="A1497">
        <v>22</v>
      </c>
      <c r="B1497">
        <v>44</v>
      </c>
      <c r="C1497">
        <v>0</v>
      </c>
      <c r="D1497">
        <v>2</v>
      </c>
      <c r="E1497">
        <v>0</v>
      </c>
      <c r="F1497">
        <v>0</v>
      </c>
      <c r="G1497" t="s">
        <v>53</v>
      </c>
      <c r="H1497">
        <f t="shared" si="529"/>
        <v>-1.8181818181818183</v>
      </c>
      <c r="I1497">
        <v>339.32685279999998</v>
      </c>
      <c r="K1497">
        <v>3373939</v>
      </c>
      <c r="L1497">
        <v>2498513</v>
      </c>
      <c r="M1497">
        <v>2309539</v>
      </c>
      <c r="N1497" t="str">
        <f t="shared" si="530"/>
        <v>Yes</v>
      </c>
      <c r="O1497">
        <f t="shared" si="531"/>
        <v>2727330.3333333335</v>
      </c>
      <c r="Q1497">
        <v>2642068</v>
      </c>
      <c r="R1497">
        <v>1961811</v>
      </c>
      <c r="S1497">
        <v>2560409</v>
      </c>
      <c r="T1497" t="str">
        <f t="shared" si="532"/>
        <v>Yes</v>
      </c>
      <c r="U1497">
        <f t="shared" si="533"/>
        <v>2388096</v>
      </c>
      <c r="W1497">
        <f t="shared" si="534"/>
        <v>2</v>
      </c>
      <c r="X1497">
        <f t="shared" si="535"/>
        <v>9.0909090909090912E-2</v>
      </c>
      <c r="Z1497" s="4">
        <f t="shared" si="536"/>
        <v>339.32685277989998</v>
      </c>
      <c r="AA1497">
        <f t="shared" si="537"/>
        <v>1</v>
      </c>
      <c r="AB1497">
        <f t="shared" si="538"/>
        <v>4.5454545454545456E-2</v>
      </c>
      <c r="AC1497">
        <f t="shared" si="539"/>
        <v>2.2727272727272728E-2</v>
      </c>
      <c r="AD1497">
        <f t="shared" si="540"/>
        <v>0.5</v>
      </c>
      <c r="AE1497" t="str">
        <f t="shared" si="541"/>
        <v>O</v>
      </c>
      <c r="AH1497">
        <f t="shared" si="542"/>
        <v>0</v>
      </c>
      <c r="AJ1497" t="str">
        <f t="shared" si="543"/>
        <v>----</v>
      </c>
      <c r="AK1497" t="str">
        <f t="shared" si="544"/>
        <v>----</v>
      </c>
      <c r="AL1497" t="str">
        <f t="shared" si="545"/>
        <v>----</v>
      </c>
      <c r="AM1497" t="str">
        <f t="shared" si="546"/>
        <v>AlipatNoN</v>
      </c>
      <c r="AN1497" t="str">
        <f t="shared" si="547"/>
        <v>----</v>
      </c>
      <c r="AO1497" t="str">
        <f t="shared" si="548"/>
        <v>----</v>
      </c>
      <c r="AQ1497" s="4">
        <f t="shared" si="549"/>
        <v>339.40531711821188</v>
      </c>
      <c r="AR1497" s="4">
        <f t="shared" si="550"/>
        <v>339</v>
      </c>
      <c r="AS1497" s="4">
        <f t="shared" si="551"/>
        <v>0.4053171182118831</v>
      </c>
    </row>
    <row r="1498" spans="1:45" x14ac:dyDescent="0.25">
      <c r="A1498">
        <v>23</v>
      </c>
      <c r="B1498">
        <v>36</v>
      </c>
      <c r="C1498">
        <v>0</v>
      </c>
      <c r="D1498">
        <v>8</v>
      </c>
      <c r="E1498">
        <v>0</v>
      </c>
      <c r="F1498">
        <v>0</v>
      </c>
      <c r="G1498" t="s">
        <v>53</v>
      </c>
      <c r="H1498">
        <f t="shared" si="529"/>
        <v>-0.86956521739130466</v>
      </c>
      <c r="I1498">
        <v>439.23374039999999</v>
      </c>
      <c r="K1498">
        <v>5406788</v>
      </c>
      <c r="L1498">
        <v>5923801</v>
      </c>
      <c r="M1498">
        <v>5249403</v>
      </c>
      <c r="N1498" t="str">
        <f t="shared" si="530"/>
        <v>Yes</v>
      </c>
      <c r="O1498">
        <f t="shared" si="531"/>
        <v>5526664</v>
      </c>
      <c r="Q1498">
        <v>2671161</v>
      </c>
      <c r="R1498">
        <v>3453924</v>
      </c>
      <c r="S1498">
        <v>2961664</v>
      </c>
      <c r="T1498" t="str">
        <f t="shared" si="532"/>
        <v>Yes</v>
      </c>
      <c r="U1498">
        <f t="shared" si="533"/>
        <v>3028916.3333333335</v>
      </c>
      <c r="W1498">
        <f t="shared" si="534"/>
        <v>1.5652173913043479</v>
      </c>
      <c r="X1498">
        <f t="shared" si="535"/>
        <v>0.34782608695652173</v>
      </c>
      <c r="Z1498" s="4">
        <f t="shared" si="536"/>
        <v>439.23374037989998</v>
      </c>
      <c r="AA1498">
        <f t="shared" si="537"/>
        <v>6</v>
      </c>
      <c r="AB1498">
        <f t="shared" si="538"/>
        <v>0.2608695652173913</v>
      </c>
      <c r="AC1498">
        <f t="shared" si="539"/>
        <v>0.16666666666666666</v>
      </c>
      <c r="AD1498">
        <f t="shared" si="540"/>
        <v>0.75</v>
      </c>
      <c r="AE1498" t="str">
        <f t="shared" si="541"/>
        <v>O</v>
      </c>
      <c r="AH1498">
        <f t="shared" si="542"/>
        <v>0.10526315789473684</v>
      </c>
      <c r="AJ1498" t="str">
        <f t="shared" si="543"/>
        <v>----</v>
      </c>
      <c r="AK1498" t="str">
        <f t="shared" si="544"/>
        <v>----</v>
      </c>
      <c r="AL1498" t="str">
        <f t="shared" si="545"/>
        <v>----</v>
      </c>
      <c r="AM1498" t="str">
        <f t="shared" si="546"/>
        <v>AlipatNoN</v>
      </c>
      <c r="AN1498" t="str">
        <f t="shared" si="547"/>
        <v>----</v>
      </c>
      <c r="AO1498" t="str">
        <f t="shared" si="548"/>
        <v>----</v>
      </c>
      <c r="AQ1498" s="4">
        <f t="shared" si="549"/>
        <v>439.33530671489774</v>
      </c>
      <c r="AR1498" s="4">
        <f t="shared" si="550"/>
        <v>439</v>
      </c>
      <c r="AS1498" s="4">
        <f t="shared" si="551"/>
        <v>0.33530671489774022</v>
      </c>
    </row>
    <row r="1499" spans="1:45" x14ac:dyDescent="0.25">
      <c r="A1499">
        <v>23</v>
      </c>
      <c r="B1499">
        <v>36</v>
      </c>
      <c r="C1499">
        <v>0</v>
      </c>
      <c r="D1499">
        <v>9</v>
      </c>
      <c r="E1499">
        <v>0</v>
      </c>
      <c r="F1499">
        <v>0</v>
      </c>
      <c r="G1499" t="s">
        <v>53</v>
      </c>
      <c r="H1499">
        <f t="shared" si="529"/>
        <v>-0.78260869565217384</v>
      </c>
      <c r="I1499">
        <v>455.228655</v>
      </c>
      <c r="K1499">
        <v>4789323</v>
      </c>
      <c r="L1499">
        <v>5077022</v>
      </c>
      <c r="M1499">
        <v>4738883</v>
      </c>
      <c r="N1499" t="str">
        <f t="shared" si="530"/>
        <v>Yes</v>
      </c>
      <c r="O1499">
        <f t="shared" si="531"/>
        <v>4868409.333333333</v>
      </c>
      <c r="Q1499">
        <v>3031035</v>
      </c>
      <c r="R1499">
        <v>4089028</v>
      </c>
      <c r="S1499">
        <v>3034510</v>
      </c>
      <c r="T1499" t="str">
        <f t="shared" si="532"/>
        <v>Yes</v>
      </c>
      <c r="U1499">
        <f t="shared" si="533"/>
        <v>3384857.6666666665</v>
      </c>
      <c r="W1499">
        <f t="shared" si="534"/>
        <v>1.5652173913043479</v>
      </c>
      <c r="X1499">
        <f t="shared" si="535"/>
        <v>0.39130434782608697</v>
      </c>
      <c r="Z1499" s="4">
        <f t="shared" si="536"/>
        <v>455.2286549799</v>
      </c>
      <c r="AA1499">
        <f t="shared" si="537"/>
        <v>6</v>
      </c>
      <c r="AB1499">
        <f t="shared" si="538"/>
        <v>0.2608695652173913</v>
      </c>
      <c r="AC1499">
        <f t="shared" si="539"/>
        <v>0.16666666666666666</v>
      </c>
      <c r="AD1499">
        <f t="shared" si="540"/>
        <v>0.66666666666666663</v>
      </c>
      <c r="AE1499" t="str">
        <f t="shared" si="541"/>
        <v>O</v>
      </c>
      <c r="AH1499">
        <f t="shared" si="542"/>
        <v>8.1081081081081086E-2</v>
      </c>
      <c r="AJ1499" t="str">
        <f t="shared" si="543"/>
        <v>----</v>
      </c>
      <c r="AK1499" t="str">
        <f t="shared" si="544"/>
        <v>----</v>
      </c>
      <c r="AL1499" t="str">
        <f t="shared" si="545"/>
        <v>----</v>
      </c>
      <c r="AM1499" t="str">
        <f t="shared" si="546"/>
        <v>AlipatNoN</v>
      </c>
      <c r="AN1499" t="str">
        <f t="shared" si="547"/>
        <v>----</v>
      </c>
      <c r="AO1499" t="str">
        <f t="shared" si="548"/>
        <v>----</v>
      </c>
      <c r="AQ1499" s="4">
        <f t="shared" si="549"/>
        <v>455.33391990338305</v>
      </c>
      <c r="AR1499" s="4">
        <f t="shared" si="550"/>
        <v>455</v>
      </c>
      <c r="AS1499" s="4">
        <f t="shared" si="551"/>
        <v>0.33391990338304822</v>
      </c>
    </row>
    <row r="1500" spans="1:45" x14ac:dyDescent="0.25">
      <c r="A1500">
        <v>23</v>
      </c>
      <c r="B1500">
        <v>36</v>
      </c>
      <c r="C1500">
        <v>0</v>
      </c>
      <c r="D1500">
        <v>10</v>
      </c>
      <c r="E1500">
        <v>0</v>
      </c>
      <c r="F1500">
        <v>0</v>
      </c>
      <c r="G1500" t="s">
        <v>53</v>
      </c>
      <c r="H1500">
        <f t="shared" si="529"/>
        <v>-0.6956521739130439</v>
      </c>
      <c r="I1500">
        <v>471.22356960000002</v>
      </c>
      <c r="K1500">
        <v>4256850</v>
      </c>
      <c r="L1500">
        <v>4009539</v>
      </c>
      <c r="M1500">
        <v>3872572</v>
      </c>
      <c r="N1500" t="str">
        <f t="shared" si="530"/>
        <v>Yes</v>
      </c>
      <c r="O1500">
        <f t="shared" si="531"/>
        <v>4046320.3333333335</v>
      </c>
      <c r="Q1500">
        <v>3760145</v>
      </c>
      <c r="R1500">
        <v>4083855</v>
      </c>
      <c r="S1500">
        <v>3853693</v>
      </c>
      <c r="T1500" t="str">
        <f t="shared" si="532"/>
        <v>Yes</v>
      </c>
      <c r="U1500">
        <f t="shared" si="533"/>
        <v>3899231</v>
      </c>
      <c r="W1500">
        <f t="shared" si="534"/>
        <v>1.5652173913043479</v>
      </c>
      <c r="X1500">
        <f t="shared" si="535"/>
        <v>0.43478260869565216</v>
      </c>
      <c r="Z1500" s="4">
        <f t="shared" si="536"/>
        <v>471.22356957989996</v>
      </c>
      <c r="AA1500">
        <f t="shared" si="537"/>
        <v>6</v>
      </c>
      <c r="AB1500">
        <f t="shared" si="538"/>
        <v>0.2608695652173913</v>
      </c>
      <c r="AC1500">
        <f t="shared" si="539"/>
        <v>0.16666666666666666</v>
      </c>
      <c r="AD1500">
        <f t="shared" si="540"/>
        <v>0.6</v>
      </c>
      <c r="AE1500" t="str">
        <f t="shared" si="541"/>
        <v>O</v>
      </c>
      <c r="AH1500">
        <f t="shared" si="542"/>
        <v>5.5555555555555552E-2</v>
      </c>
      <c r="AJ1500" t="str">
        <f t="shared" si="543"/>
        <v>----</v>
      </c>
      <c r="AK1500" t="str">
        <f t="shared" si="544"/>
        <v>----</v>
      </c>
      <c r="AL1500" t="str">
        <f t="shared" si="545"/>
        <v>----</v>
      </c>
      <c r="AM1500" t="str">
        <f t="shared" si="546"/>
        <v>AlipatNoN</v>
      </c>
      <c r="AN1500" t="str">
        <f t="shared" si="547"/>
        <v>----</v>
      </c>
      <c r="AO1500" t="str">
        <f t="shared" si="548"/>
        <v>----</v>
      </c>
      <c r="AQ1500" s="4">
        <f t="shared" si="549"/>
        <v>471.3325330918683</v>
      </c>
      <c r="AR1500" s="4">
        <f t="shared" si="550"/>
        <v>471</v>
      </c>
      <c r="AS1500" s="4">
        <f t="shared" si="551"/>
        <v>0.33253309186829938</v>
      </c>
    </row>
    <row r="1501" spans="1:45" x14ac:dyDescent="0.25">
      <c r="A1501">
        <v>23</v>
      </c>
      <c r="B1501">
        <v>36</v>
      </c>
      <c r="C1501">
        <v>0</v>
      </c>
      <c r="D1501">
        <v>11</v>
      </c>
      <c r="E1501">
        <v>0</v>
      </c>
      <c r="F1501">
        <v>0</v>
      </c>
      <c r="G1501" t="s">
        <v>53</v>
      </c>
      <c r="H1501">
        <f t="shared" si="529"/>
        <v>-0.60869565217391308</v>
      </c>
      <c r="I1501">
        <v>487.21848419999998</v>
      </c>
      <c r="K1501">
        <v>2601708</v>
      </c>
      <c r="L1501">
        <v>2841258</v>
      </c>
      <c r="M1501">
        <v>2563092</v>
      </c>
      <c r="N1501" t="str">
        <f t="shared" si="530"/>
        <v>Yes</v>
      </c>
      <c r="O1501">
        <f t="shared" si="531"/>
        <v>2668686</v>
      </c>
      <c r="Q1501">
        <v>3066464</v>
      </c>
      <c r="R1501">
        <v>3383271</v>
      </c>
      <c r="S1501">
        <v>3173646</v>
      </c>
      <c r="T1501" t="str">
        <f t="shared" si="532"/>
        <v>Yes</v>
      </c>
      <c r="U1501">
        <f t="shared" si="533"/>
        <v>3207793.6666666665</v>
      </c>
      <c r="W1501">
        <f t="shared" si="534"/>
        <v>1.5652173913043479</v>
      </c>
      <c r="X1501">
        <f t="shared" si="535"/>
        <v>0.47826086956521741</v>
      </c>
      <c r="Z1501" s="4">
        <f t="shared" si="536"/>
        <v>487.21848417989997</v>
      </c>
      <c r="AA1501">
        <f t="shared" si="537"/>
        <v>6</v>
      </c>
      <c r="AB1501">
        <f t="shared" si="538"/>
        <v>0.2608695652173913</v>
      </c>
      <c r="AC1501">
        <f t="shared" si="539"/>
        <v>0.16666666666666666</v>
      </c>
      <c r="AD1501">
        <f t="shared" si="540"/>
        <v>0.54545454545454541</v>
      </c>
      <c r="AE1501" t="str">
        <f t="shared" si="541"/>
        <v>O</v>
      </c>
      <c r="AH1501">
        <f t="shared" si="542"/>
        <v>2.8571428571428571E-2</v>
      </c>
      <c r="AJ1501" t="str">
        <f t="shared" si="543"/>
        <v>----</v>
      </c>
      <c r="AK1501" t="str">
        <f t="shared" si="544"/>
        <v>----</v>
      </c>
      <c r="AL1501" t="str">
        <f t="shared" si="545"/>
        <v>----</v>
      </c>
      <c r="AM1501" t="str">
        <f t="shared" si="546"/>
        <v>AlipatNoN</v>
      </c>
      <c r="AN1501" t="str">
        <f t="shared" si="547"/>
        <v>----</v>
      </c>
      <c r="AO1501" t="str">
        <f t="shared" si="548"/>
        <v>----</v>
      </c>
      <c r="AQ1501" s="4">
        <f t="shared" si="549"/>
        <v>487.33114628035361</v>
      </c>
      <c r="AR1501" s="4">
        <f t="shared" si="550"/>
        <v>487</v>
      </c>
      <c r="AS1501" s="4">
        <f t="shared" si="551"/>
        <v>0.33114628035360738</v>
      </c>
    </row>
    <row r="1502" spans="1:45" x14ac:dyDescent="0.25">
      <c r="A1502">
        <v>23</v>
      </c>
      <c r="B1502">
        <v>38</v>
      </c>
      <c r="C1502">
        <v>0</v>
      </c>
      <c r="D1502">
        <v>9</v>
      </c>
      <c r="E1502">
        <v>0</v>
      </c>
      <c r="F1502">
        <v>0</v>
      </c>
      <c r="G1502" t="s">
        <v>53</v>
      </c>
      <c r="H1502">
        <f t="shared" si="529"/>
        <v>-0.86956521739130466</v>
      </c>
      <c r="I1502">
        <v>457.244305</v>
      </c>
      <c r="K1502">
        <v>3603325</v>
      </c>
      <c r="L1502">
        <v>3450811</v>
      </c>
      <c r="M1502">
        <v>3533459</v>
      </c>
      <c r="N1502" t="str">
        <f t="shared" si="530"/>
        <v>Yes</v>
      </c>
      <c r="O1502">
        <f t="shared" si="531"/>
        <v>3529198.3333333335</v>
      </c>
      <c r="Q1502">
        <v>2178415</v>
      </c>
      <c r="R1502">
        <v>2854914</v>
      </c>
      <c r="S1502">
        <v>2071820</v>
      </c>
      <c r="T1502" t="str">
        <f t="shared" si="532"/>
        <v>Yes</v>
      </c>
      <c r="U1502">
        <f t="shared" si="533"/>
        <v>2368383</v>
      </c>
      <c r="W1502">
        <f t="shared" si="534"/>
        <v>1.6521739130434783</v>
      </c>
      <c r="X1502">
        <f t="shared" si="535"/>
        <v>0.39130434782608697</v>
      </c>
      <c r="Z1502" s="4">
        <f t="shared" si="536"/>
        <v>457.24430497990005</v>
      </c>
      <c r="AA1502">
        <f t="shared" si="537"/>
        <v>5</v>
      </c>
      <c r="AB1502">
        <f t="shared" si="538"/>
        <v>0.21739130434782608</v>
      </c>
      <c r="AC1502">
        <f t="shared" si="539"/>
        <v>0.13157894736842105</v>
      </c>
      <c r="AD1502">
        <f t="shared" si="540"/>
        <v>0.55555555555555558</v>
      </c>
      <c r="AE1502" t="str">
        <f t="shared" si="541"/>
        <v>O</v>
      </c>
      <c r="AH1502">
        <f t="shared" si="542"/>
        <v>2.7027027027027029E-2</v>
      </c>
      <c r="AJ1502" t="str">
        <f t="shared" si="543"/>
        <v>----</v>
      </c>
      <c r="AK1502" t="str">
        <f t="shared" si="544"/>
        <v>----</v>
      </c>
      <c r="AL1502" t="str">
        <f t="shared" si="545"/>
        <v>----</v>
      </c>
      <c r="AM1502" t="str">
        <f t="shared" si="546"/>
        <v>AlipatNoN</v>
      </c>
      <c r="AN1502" t="str">
        <f t="shared" si="547"/>
        <v>----</v>
      </c>
      <c r="AO1502" t="str">
        <f t="shared" si="548"/>
        <v>----</v>
      </c>
      <c r="AQ1502" s="4">
        <f t="shared" si="549"/>
        <v>457.35003599276632</v>
      </c>
      <c r="AR1502" s="4">
        <f t="shared" si="550"/>
        <v>457</v>
      </c>
      <c r="AS1502" s="4">
        <f t="shared" si="551"/>
        <v>0.35003599276632258</v>
      </c>
    </row>
    <row r="1503" spans="1:45" x14ac:dyDescent="0.25">
      <c r="A1503">
        <v>23</v>
      </c>
      <c r="B1503">
        <v>38</v>
      </c>
      <c r="C1503">
        <v>0</v>
      </c>
      <c r="D1503">
        <v>10</v>
      </c>
      <c r="E1503">
        <v>0</v>
      </c>
      <c r="F1503">
        <v>0</v>
      </c>
      <c r="G1503" t="s">
        <v>53</v>
      </c>
      <c r="H1503">
        <f t="shared" si="529"/>
        <v>-0.78260869565217384</v>
      </c>
      <c r="I1503">
        <v>473.23921960000001</v>
      </c>
      <c r="K1503">
        <v>3166256</v>
      </c>
      <c r="L1503">
        <v>3029558</v>
      </c>
      <c r="M1503">
        <v>2982643</v>
      </c>
      <c r="N1503" t="str">
        <f t="shared" si="530"/>
        <v>Yes</v>
      </c>
      <c r="O1503">
        <f t="shared" si="531"/>
        <v>3059485.6666666665</v>
      </c>
      <c r="Q1503">
        <v>2178094</v>
      </c>
      <c r="R1503">
        <v>2875471</v>
      </c>
      <c r="S1503">
        <v>2640262</v>
      </c>
      <c r="T1503" t="str">
        <f t="shared" si="532"/>
        <v>Yes</v>
      </c>
      <c r="U1503">
        <f t="shared" si="533"/>
        <v>2564609</v>
      </c>
      <c r="W1503">
        <f t="shared" si="534"/>
        <v>1.6521739130434783</v>
      </c>
      <c r="X1503">
        <f t="shared" si="535"/>
        <v>0.43478260869565216</v>
      </c>
      <c r="Z1503" s="4">
        <f t="shared" si="536"/>
        <v>473.23921957990001</v>
      </c>
      <c r="AA1503">
        <f t="shared" si="537"/>
        <v>5</v>
      </c>
      <c r="AB1503">
        <f t="shared" si="538"/>
        <v>0.21739130434782608</v>
      </c>
      <c r="AC1503">
        <f t="shared" si="539"/>
        <v>0.13157894736842105</v>
      </c>
      <c r="AD1503">
        <f t="shared" si="540"/>
        <v>0.5</v>
      </c>
      <c r="AE1503" t="str">
        <f t="shared" si="541"/>
        <v>O</v>
      </c>
      <c r="AH1503">
        <f t="shared" si="542"/>
        <v>0</v>
      </c>
      <c r="AJ1503" t="str">
        <f t="shared" si="543"/>
        <v>----</v>
      </c>
      <c r="AK1503" t="str">
        <f t="shared" si="544"/>
        <v>----</v>
      </c>
      <c r="AL1503" t="str">
        <f t="shared" si="545"/>
        <v>----</v>
      </c>
      <c r="AM1503" t="str">
        <f t="shared" si="546"/>
        <v>AlipatNoN</v>
      </c>
      <c r="AN1503" t="str">
        <f t="shared" si="547"/>
        <v>----</v>
      </c>
      <c r="AO1503" t="str">
        <f t="shared" si="548"/>
        <v>----</v>
      </c>
      <c r="AQ1503" s="4">
        <f t="shared" si="549"/>
        <v>473.34864918125157</v>
      </c>
      <c r="AR1503" s="4">
        <f t="shared" si="550"/>
        <v>473</v>
      </c>
      <c r="AS1503" s="4">
        <f t="shared" si="551"/>
        <v>0.34864918125157374</v>
      </c>
    </row>
    <row r="1504" spans="1:45" x14ac:dyDescent="0.25">
      <c r="A1504">
        <v>24</v>
      </c>
      <c r="B1504">
        <v>36</v>
      </c>
      <c r="C1504">
        <v>0</v>
      </c>
      <c r="D1504">
        <v>7</v>
      </c>
      <c r="E1504">
        <v>0</v>
      </c>
      <c r="F1504">
        <v>0</v>
      </c>
      <c r="G1504" t="s">
        <v>53</v>
      </c>
      <c r="H1504">
        <f t="shared" si="529"/>
        <v>-0.91666666666666696</v>
      </c>
      <c r="I1504">
        <v>435.23882579999997</v>
      </c>
      <c r="K1504">
        <v>5965389</v>
      </c>
      <c r="L1504">
        <v>5599420</v>
      </c>
      <c r="M1504">
        <v>4655866</v>
      </c>
      <c r="N1504" t="str">
        <f t="shared" si="530"/>
        <v>Yes</v>
      </c>
      <c r="O1504">
        <f t="shared" si="531"/>
        <v>5406891.666666667</v>
      </c>
      <c r="Q1504">
        <v>1857016</v>
      </c>
      <c r="R1504">
        <v>2463657</v>
      </c>
      <c r="S1504">
        <v>1615729</v>
      </c>
      <c r="T1504" t="str">
        <f t="shared" si="532"/>
        <v>Yes</v>
      </c>
      <c r="U1504">
        <f t="shared" si="533"/>
        <v>1978800.6666666667</v>
      </c>
      <c r="W1504">
        <f t="shared" si="534"/>
        <v>1.5</v>
      </c>
      <c r="X1504">
        <f t="shared" si="535"/>
        <v>0.29166666666666669</v>
      </c>
      <c r="Z1504" s="4">
        <f t="shared" si="536"/>
        <v>435.23882577989997</v>
      </c>
      <c r="AA1504">
        <f t="shared" si="537"/>
        <v>7</v>
      </c>
      <c r="AB1504">
        <f t="shared" si="538"/>
        <v>0.29166666666666669</v>
      </c>
      <c r="AC1504">
        <f t="shared" si="539"/>
        <v>0.19444444444444445</v>
      </c>
      <c r="AD1504">
        <f t="shared" si="540"/>
        <v>1</v>
      </c>
      <c r="AE1504" t="str">
        <f t="shared" si="541"/>
        <v>O</v>
      </c>
      <c r="AH1504">
        <f t="shared" si="542"/>
        <v>0.17073170731707318</v>
      </c>
      <c r="AJ1504" t="str">
        <f t="shared" si="543"/>
        <v>----</v>
      </c>
      <c r="AK1504" t="str">
        <f t="shared" si="544"/>
        <v>----</v>
      </c>
      <c r="AL1504" t="str">
        <f t="shared" si="545"/>
        <v>----</v>
      </c>
      <c r="AM1504" t="str">
        <f t="shared" si="546"/>
        <v>AlipatNoN</v>
      </c>
      <c r="AN1504" t="str">
        <f t="shared" si="547"/>
        <v>----</v>
      </c>
      <c r="AO1504" t="str">
        <f t="shared" si="548"/>
        <v>----</v>
      </c>
      <c r="AQ1504" s="4">
        <f t="shared" si="549"/>
        <v>435.33946834971931</v>
      </c>
      <c r="AR1504" s="4">
        <f t="shared" si="550"/>
        <v>435</v>
      </c>
      <c r="AS1504" s="4">
        <f t="shared" si="551"/>
        <v>0.33946834971931139</v>
      </c>
    </row>
    <row r="1505" spans="1:45" x14ac:dyDescent="0.25">
      <c r="A1505">
        <v>24</v>
      </c>
      <c r="B1505">
        <v>36</v>
      </c>
      <c r="C1505">
        <v>0</v>
      </c>
      <c r="D1505">
        <v>8</v>
      </c>
      <c r="E1505">
        <v>0</v>
      </c>
      <c r="F1505">
        <v>0</v>
      </c>
      <c r="G1505" t="s">
        <v>53</v>
      </c>
      <c r="H1505">
        <f t="shared" si="529"/>
        <v>-0.83333333333333304</v>
      </c>
      <c r="I1505">
        <v>451.23374039999999</v>
      </c>
      <c r="K1505">
        <v>6654485</v>
      </c>
      <c r="L1505">
        <v>6376698</v>
      </c>
      <c r="M1505">
        <v>6515899</v>
      </c>
      <c r="N1505" t="str">
        <f t="shared" si="530"/>
        <v>Yes</v>
      </c>
      <c r="O1505">
        <f t="shared" si="531"/>
        <v>6515694</v>
      </c>
      <c r="Q1505">
        <v>2167112</v>
      </c>
      <c r="R1505">
        <v>3621482</v>
      </c>
      <c r="S1505">
        <v>2670779</v>
      </c>
      <c r="T1505" t="str">
        <f t="shared" si="532"/>
        <v>Yes</v>
      </c>
      <c r="U1505">
        <f t="shared" si="533"/>
        <v>2819791</v>
      </c>
      <c r="W1505">
        <f t="shared" si="534"/>
        <v>1.5</v>
      </c>
      <c r="X1505">
        <f t="shared" si="535"/>
        <v>0.33333333333333331</v>
      </c>
      <c r="Z1505" s="4">
        <f t="shared" si="536"/>
        <v>451.23374037989998</v>
      </c>
      <c r="AA1505">
        <f t="shared" si="537"/>
        <v>7</v>
      </c>
      <c r="AB1505">
        <f t="shared" si="538"/>
        <v>0.29166666666666669</v>
      </c>
      <c r="AC1505">
        <f t="shared" si="539"/>
        <v>0.19444444444444445</v>
      </c>
      <c r="AD1505">
        <f t="shared" si="540"/>
        <v>0.875</v>
      </c>
      <c r="AE1505" t="str">
        <f t="shared" si="541"/>
        <v>O</v>
      </c>
      <c r="AH1505">
        <f t="shared" si="542"/>
        <v>0.15</v>
      </c>
      <c r="AJ1505" t="str">
        <f t="shared" si="543"/>
        <v>----</v>
      </c>
      <c r="AK1505" t="str">
        <f t="shared" si="544"/>
        <v>----</v>
      </c>
      <c r="AL1505" t="str">
        <f t="shared" si="545"/>
        <v>----</v>
      </c>
      <c r="AM1505" t="str">
        <f t="shared" si="546"/>
        <v>AlipatNoN</v>
      </c>
      <c r="AN1505" t="str">
        <f t="shared" si="547"/>
        <v>----</v>
      </c>
      <c r="AO1505" t="str">
        <f t="shared" si="548"/>
        <v>----</v>
      </c>
      <c r="AQ1505" s="4">
        <f t="shared" si="549"/>
        <v>451.33808153820462</v>
      </c>
      <c r="AR1505" s="4">
        <f t="shared" si="550"/>
        <v>451</v>
      </c>
      <c r="AS1505" s="4">
        <f t="shared" si="551"/>
        <v>0.33808153820461939</v>
      </c>
    </row>
    <row r="1506" spans="1:45" x14ac:dyDescent="0.25">
      <c r="A1506">
        <v>24</v>
      </c>
      <c r="B1506">
        <v>36</v>
      </c>
      <c r="C1506">
        <v>0</v>
      </c>
      <c r="D1506">
        <v>9</v>
      </c>
      <c r="E1506">
        <v>0</v>
      </c>
      <c r="F1506">
        <v>0</v>
      </c>
      <c r="G1506" t="s">
        <v>53</v>
      </c>
      <c r="H1506">
        <f t="shared" si="529"/>
        <v>-0.75</v>
      </c>
      <c r="I1506">
        <v>467.228655</v>
      </c>
      <c r="K1506">
        <v>6116559</v>
      </c>
      <c r="L1506">
        <v>6197880</v>
      </c>
      <c r="M1506">
        <v>5467119</v>
      </c>
      <c r="N1506" t="str">
        <f t="shared" si="530"/>
        <v>Yes</v>
      </c>
      <c r="O1506">
        <f t="shared" si="531"/>
        <v>5927186</v>
      </c>
      <c r="Q1506">
        <v>3771404</v>
      </c>
      <c r="R1506">
        <v>4407609</v>
      </c>
      <c r="S1506">
        <v>4169112</v>
      </c>
      <c r="T1506" t="str">
        <f t="shared" si="532"/>
        <v>Yes</v>
      </c>
      <c r="U1506">
        <f t="shared" si="533"/>
        <v>4116041.6666666665</v>
      </c>
      <c r="W1506">
        <f t="shared" si="534"/>
        <v>1.5</v>
      </c>
      <c r="X1506">
        <f t="shared" si="535"/>
        <v>0.375</v>
      </c>
      <c r="Z1506" s="4">
        <f t="shared" si="536"/>
        <v>467.2286549799</v>
      </c>
      <c r="AA1506">
        <f t="shared" si="537"/>
        <v>7</v>
      </c>
      <c r="AB1506">
        <f t="shared" si="538"/>
        <v>0.29166666666666669</v>
      </c>
      <c r="AC1506">
        <f t="shared" si="539"/>
        <v>0.19444444444444445</v>
      </c>
      <c r="AD1506">
        <f t="shared" si="540"/>
        <v>0.77777777777777779</v>
      </c>
      <c r="AE1506" t="str">
        <f t="shared" si="541"/>
        <v>O</v>
      </c>
      <c r="AH1506">
        <f t="shared" si="542"/>
        <v>0.12820512820512819</v>
      </c>
      <c r="AJ1506" t="str">
        <f t="shared" si="543"/>
        <v>----</v>
      </c>
      <c r="AK1506" t="str">
        <f t="shared" si="544"/>
        <v>----</v>
      </c>
      <c r="AL1506" t="str">
        <f t="shared" si="545"/>
        <v>----</v>
      </c>
      <c r="AM1506" t="str">
        <f t="shared" si="546"/>
        <v>AlipatNoN</v>
      </c>
      <c r="AN1506" t="str">
        <f t="shared" si="547"/>
        <v>----</v>
      </c>
      <c r="AO1506" t="str">
        <f t="shared" si="548"/>
        <v>----</v>
      </c>
      <c r="AQ1506" s="4">
        <f t="shared" si="549"/>
        <v>467.33669472668993</v>
      </c>
      <c r="AR1506" s="4">
        <f t="shared" si="550"/>
        <v>467</v>
      </c>
      <c r="AS1506" s="4">
        <f t="shared" si="551"/>
        <v>0.33669472668992739</v>
      </c>
    </row>
    <row r="1507" spans="1:45" x14ac:dyDescent="0.25">
      <c r="A1507">
        <v>24</v>
      </c>
      <c r="B1507">
        <v>36</v>
      </c>
      <c r="C1507">
        <v>0</v>
      </c>
      <c r="D1507">
        <v>10</v>
      </c>
      <c r="E1507">
        <v>0</v>
      </c>
      <c r="F1507">
        <v>0</v>
      </c>
      <c r="G1507" t="s">
        <v>53</v>
      </c>
      <c r="H1507">
        <f t="shared" si="529"/>
        <v>-0.66666666666666696</v>
      </c>
      <c r="I1507">
        <v>483.22356960000002</v>
      </c>
      <c r="K1507">
        <v>4738165</v>
      </c>
      <c r="L1507">
        <v>4252266</v>
      </c>
      <c r="M1507">
        <v>3970599</v>
      </c>
      <c r="N1507" t="str">
        <f t="shared" si="530"/>
        <v>Yes</v>
      </c>
      <c r="O1507">
        <f t="shared" si="531"/>
        <v>4320343.333333333</v>
      </c>
      <c r="Q1507">
        <v>3476877</v>
      </c>
      <c r="R1507">
        <v>4761551</v>
      </c>
      <c r="S1507">
        <v>3879534</v>
      </c>
      <c r="T1507" t="str">
        <f t="shared" si="532"/>
        <v>Yes</v>
      </c>
      <c r="U1507">
        <f t="shared" si="533"/>
        <v>4039320.6666666665</v>
      </c>
      <c r="W1507">
        <f t="shared" si="534"/>
        <v>1.5</v>
      </c>
      <c r="X1507">
        <f t="shared" si="535"/>
        <v>0.41666666666666669</v>
      </c>
      <c r="Z1507" s="4">
        <f t="shared" si="536"/>
        <v>483.22356957989996</v>
      </c>
      <c r="AA1507">
        <f t="shared" si="537"/>
        <v>7</v>
      </c>
      <c r="AB1507">
        <f t="shared" si="538"/>
        <v>0.29166666666666669</v>
      </c>
      <c r="AC1507">
        <f t="shared" si="539"/>
        <v>0.19444444444444445</v>
      </c>
      <c r="AD1507">
        <f t="shared" si="540"/>
        <v>0.7</v>
      </c>
      <c r="AE1507" t="str">
        <f t="shared" si="541"/>
        <v>O</v>
      </c>
      <c r="AH1507">
        <f t="shared" si="542"/>
        <v>0.10526315789473684</v>
      </c>
      <c r="AJ1507" t="str">
        <f t="shared" si="543"/>
        <v>----</v>
      </c>
      <c r="AK1507" t="str">
        <f t="shared" si="544"/>
        <v>----</v>
      </c>
      <c r="AL1507" t="str">
        <f t="shared" si="545"/>
        <v>----</v>
      </c>
      <c r="AM1507" t="str">
        <f t="shared" si="546"/>
        <v>AlipatNoN</v>
      </c>
      <c r="AN1507" t="str">
        <f t="shared" si="547"/>
        <v>----</v>
      </c>
      <c r="AO1507" t="str">
        <f t="shared" si="548"/>
        <v>----</v>
      </c>
      <c r="AQ1507" s="4">
        <f t="shared" si="549"/>
        <v>483.33530791517518</v>
      </c>
      <c r="AR1507" s="4">
        <f t="shared" si="550"/>
        <v>483</v>
      </c>
      <c r="AS1507" s="4">
        <f t="shared" si="551"/>
        <v>0.33530791517517855</v>
      </c>
    </row>
    <row r="1508" spans="1:45" x14ac:dyDescent="0.25">
      <c r="A1508">
        <v>24</v>
      </c>
      <c r="B1508">
        <v>36</v>
      </c>
      <c r="C1508">
        <v>0</v>
      </c>
      <c r="D1508">
        <v>11</v>
      </c>
      <c r="E1508">
        <v>0</v>
      </c>
      <c r="F1508">
        <v>0</v>
      </c>
      <c r="G1508" t="s">
        <v>53</v>
      </c>
      <c r="H1508">
        <f t="shared" si="529"/>
        <v>-0.58333333333333304</v>
      </c>
      <c r="I1508">
        <v>499.21848419999998</v>
      </c>
      <c r="K1508">
        <v>3534620</v>
      </c>
      <c r="L1508">
        <v>3615684</v>
      </c>
      <c r="M1508">
        <v>2583170</v>
      </c>
      <c r="N1508" t="str">
        <f t="shared" si="530"/>
        <v>Yes</v>
      </c>
      <c r="O1508">
        <f t="shared" si="531"/>
        <v>3244491.3333333335</v>
      </c>
      <c r="Q1508">
        <v>3377473</v>
      </c>
      <c r="R1508">
        <v>3979495</v>
      </c>
      <c r="S1508">
        <v>3836278</v>
      </c>
      <c r="T1508" t="str">
        <f t="shared" si="532"/>
        <v>Yes</v>
      </c>
      <c r="U1508">
        <f t="shared" si="533"/>
        <v>3731082</v>
      </c>
      <c r="W1508">
        <f t="shared" si="534"/>
        <v>1.5</v>
      </c>
      <c r="X1508">
        <f t="shared" si="535"/>
        <v>0.45833333333333331</v>
      </c>
      <c r="Z1508" s="4">
        <f t="shared" si="536"/>
        <v>499.21848417989997</v>
      </c>
      <c r="AA1508">
        <f t="shared" si="537"/>
        <v>7</v>
      </c>
      <c r="AB1508">
        <f t="shared" si="538"/>
        <v>0.29166666666666669</v>
      </c>
      <c r="AC1508">
        <f t="shared" si="539"/>
        <v>0.19444444444444445</v>
      </c>
      <c r="AD1508">
        <f t="shared" si="540"/>
        <v>0.63636363636363635</v>
      </c>
      <c r="AE1508" t="str">
        <f t="shared" si="541"/>
        <v>O</v>
      </c>
      <c r="AH1508">
        <f t="shared" si="542"/>
        <v>8.1081081081081086E-2</v>
      </c>
      <c r="AJ1508" t="str">
        <f t="shared" si="543"/>
        <v>----</v>
      </c>
      <c r="AK1508" t="str">
        <f t="shared" si="544"/>
        <v>----</v>
      </c>
      <c r="AL1508" t="str">
        <f t="shared" si="545"/>
        <v>----</v>
      </c>
      <c r="AM1508" t="str">
        <f t="shared" si="546"/>
        <v>AlipatNoN</v>
      </c>
      <c r="AN1508" t="str">
        <f t="shared" si="547"/>
        <v>----</v>
      </c>
      <c r="AO1508" t="str">
        <f t="shared" si="548"/>
        <v>----</v>
      </c>
      <c r="AQ1508" s="4">
        <f t="shared" si="549"/>
        <v>499.33392110366049</v>
      </c>
      <c r="AR1508" s="4">
        <f t="shared" si="550"/>
        <v>499</v>
      </c>
      <c r="AS1508" s="4">
        <f t="shared" si="551"/>
        <v>0.33392110366048655</v>
      </c>
    </row>
    <row r="1509" spans="1:45" x14ac:dyDescent="0.25">
      <c r="A1509">
        <v>24</v>
      </c>
      <c r="B1509">
        <v>36</v>
      </c>
      <c r="C1509">
        <v>0</v>
      </c>
      <c r="D1509">
        <v>12</v>
      </c>
      <c r="E1509">
        <v>0</v>
      </c>
      <c r="F1509">
        <v>0</v>
      </c>
      <c r="G1509" t="s">
        <v>53</v>
      </c>
      <c r="H1509">
        <f t="shared" si="529"/>
        <v>-0.5</v>
      </c>
      <c r="I1509">
        <v>515.21339880000005</v>
      </c>
      <c r="K1509">
        <v>2208414</v>
      </c>
      <c r="L1509">
        <v>1907552</v>
      </c>
      <c r="M1509">
        <v>2615297</v>
      </c>
      <c r="N1509" t="str">
        <f t="shared" si="530"/>
        <v>Yes</v>
      </c>
      <c r="O1509">
        <f t="shared" si="531"/>
        <v>2243754.3333333335</v>
      </c>
      <c r="Q1509">
        <v>2850407</v>
      </c>
      <c r="R1509">
        <v>3165968</v>
      </c>
      <c r="S1509">
        <v>3059901</v>
      </c>
      <c r="T1509" t="str">
        <f t="shared" si="532"/>
        <v>Yes</v>
      </c>
      <c r="U1509">
        <f t="shared" si="533"/>
        <v>3025425.3333333335</v>
      </c>
      <c r="W1509">
        <f t="shared" si="534"/>
        <v>1.5</v>
      </c>
      <c r="X1509">
        <f t="shared" si="535"/>
        <v>0.5</v>
      </c>
      <c r="Z1509" s="4">
        <f t="shared" si="536"/>
        <v>515.21339877989999</v>
      </c>
      <c r="AA1509">
        <f t="shared" si="537"/>
        <v>7</v>
      </c>
      <c r="AB1509">
        <f t="shared" si="538"/>
        <v>0.29166666666666669</v>
      </c>
      <c r="AC1509">
        <f t="shared" si="539"/>
        <v>0.19444444444444445</v>
      </c>
      <c r="AD1509">
        <f t="shared" si="540"/>
        <v>0.58333333333333337</v>
      </c>
      <c r="AE1509" t="str">
        <f t="shared" si="541"/>
        <v>O</v>
      </c>
      <c r="AH1509">
        <f t="shared" si="542"/>
        <v>5.5555555555555552E-2</v>
      </c>
      <c r="AJ1509" t="str">
        <f t="shared" si="543"/>
        <v>----</v>
      </c>
      <c r="AK1509" t="str">
        <f t="shared" si="544"/>
        <v>----</v>
      </c>
      <c r="AL1509" t="str">
        <f t="shared" si="545"/>
        <v>----</v>
      </c>
      <c r="AM1509" t="str">
        <f t="shared" si="546"/>
        <v>AlipatNoN</v>
      </c>
      <c r="AN1509" t="str">
        <f t="shared" si="547"/>
        <v>----</v>
      </c>
      <c r="AO1509" t="str">
        <f t="shared" si="548"/>
        <v>----</v>
      </c>
      <c r="AQ1509" s="4">
        <f t="shared" si="549"/>
        <v>515.33253429214585</v>
      </c>
      <c r="AR1509" s="4">
        <f t="shared" si="550"/>
        <v>515</v>
      </c>
      <c r="AS1509" s="4">
        <f t="shared" si="551"/>
        <v>0.3325342921458514</v>
      </c>
    </row>
    <row r="1510" spans="1:45" x14ac:dyDescent="0.25">
      <c r="A1510">
        <v>24</v>
      </c>
      <c r="B1510">
        <v>38</v>
      </c>
      <c r="C1510">
        <v>0</v>
      </c>
      <c r="D1510">
        <v>8</v>
      </c>
      <c r="E1510">
        <v>0</v>
      </c>
      <c r="F1510">
        <v>0</v>
      </c>
      <c r="G1510" t="s">
        <v>53</v>
      </c>
      <c r="H1510">
        <f t="shared" si="529"/>
        <v>-0.91666666666666696</v>
      </c>
      <c r="I1510">
        <v>453.24939039999998</v>
      </c>
      <c r="K1510">
        <v>4304167</v>
      </c>
      <c r="L1510">
        <v>4611208</v>
      </c>
      <c r="M1510">
        <v>4184058</v>
      </c>
      <c r="N1510" t="str">
        <f t="shared" si="530"/>
        <v>Yes</v>
      </c>
      <c r="O1510">
        <f t="shared" si="531"/>
        <v>4366477.666666667</v>
      </c>
      <c r="Q1510">
        <v>1517720</v>
      </c>
      <c r="R1510">
        <v>2522000</v>
      </c>
      <c r="S1510">
        <v>1707549</v>
      </c>
      <c r="T1510" t="str">
        <f t="shared" si="532"/>
        <v>Yes</v>
      </c>
      <c r="U1510">
        <f t="shared" si="533"/>
        <v>1915756.3333333333</v>
      </c>
      <c r="W1510">
        <f t="shared" si="534"/>
        <v>1.5833333333333333</v>
      </c>
      <c r="X1510">
        <f t="shared" si="535"/>
        <v>0.33333333333333331</v>
      </c>
      <c r="Z1510" s="4">
        <f t="shared" si="536"/>
        <v>453.24939037990003</v>
      </c>
      <c r="AA1510">
        <f t="shared" si="537"/>
        <v>6</v>
      </c>
      <c r="AB1510">
        <f t="shared" si="538"/>
        <v>0.25</v>
      </c>
      <c r="AC1510">
        <f t="shared" si="539"/>
        <v>0.15789473684210525</v>
      </c>
      <c r="AD1510">
        <f t="shared" si="540"/>
        <v>0.75</v>
      </c>
      <c r="AE1510" t="str">
        <f t="shared" si="541"/>
        <v>O</v>
      </c>
      <c r="AH1510">
        <f t="shared" si="542"/>
        <v>0.1</v>
      </c>
      <c r="AJ1510" t="str">
        <f t="shared" si="543"/>
        <v>----</v>
      </c>
      <c r="AK1510" t="str">
        <f t="shared" si="544"/>
        <v>----</v>
      </c>
      <c r="AL1510" t="str">
        <f t="shared" si="545"/>
        <v>----</v>
      </c>
      <c r="AM1510" t="str">
        <f t="shared" si="546"/>
        <v>AlipatNoN</v>
      </c>
      <c r="AN1510" t="str">
        <f t="shared" si="547"/>
        <v>----</v>
      </c>
      <c r="AO1510" t="str">
        <f t="shared" si="548"/>
        <v>----</v>
      </c>
      <c r="AQ1510" s="4">
        <f t="shared" si="549"/>
        <v>453.35419762758789</v>
      </c>
      <c r="AR1510" s="4">
        <f t="shared" si="550"/>
        <v>453</v>
      </c>
      <c r="AS1510" s="4">
        <f t="shared" si="551"/>
        <v>0.35419762758789375</v>
      </c>
    </row>
    <row r="1511" spans="1:45" x14ac:dyDescent="0.25">
      <c r="A1511">
        <v>24</v>
      </c>
      <c r="B1511">
        <v>38</v>
      </c>
      <c r="C1511">
        <v>0</v>
      </c>
      <c r="D1511">
        <v>9</v>
      </c>
      <c r="E1511">
        <v>0</v>
      </c>
      <c r="F1511">
        <v>0</v>
      </c>
      <c r="G1511" t="s">
        <v>53</v>
      </c>
      <c r="H1511">
        <f t="shared" si="529"/>
        <v>-0.83333333333333304</v>
      </c>
      <c r="I1511">
        <v>469.244305</v>
      </c>
      <c r="K1511">
        <v>3959942</v>
      </c>
      <c r="L1511">
        <v>4675160</v>
      </c>
      <c r="M1511">
        <v>3960719</v>
      </c>
      <c r="N1511" t="str">
        <f t="shared" si="530"/>
        <v>Yes</v>
      </c>
      <c r="O1511">
        <f t="shared" si="531"/>
        <v>4198607</v>
      </c>
      <c r="Q1511">
        <v>2375173</v>
      </c>
      <c r="R1511">
        <v>3259612</v>
      </c>
      <c r="S1511">
        <v>2277251</v>
      </c>
      <c r="T1511" t="str">
        <f t="shared" si="532"/>
        <v>Yes</v>
      </c>
      <c r="U1511">
        <f t="shared" si="533"/>
        <v>2637345.3333333335</v>
      </c>
      <c r="W1511">
        <f t="shared" si="534"/>
        <v>1.5833333333333333</v>
      </c>
      <c r="X1511">
        <f t="shared" si="535"/>
        <v>0.375</v>
      </c>
      <c r="Z1511" s="4">
        <f t="shared" si="536"/>
        <v>469.24430497990005</v>
      </c>
      <c r="AA1511">
        <f t="shared" si="537"/>
        <v>6</v>
      </c>
      <c r="AB1511">
        <f t="shared" si="538"/>
        <v>0.25</v>
      </c>
      <c r="AC1511">
        <f t="shared" si="539"/>
        <v>0.15789473684210525</v>
      </c>
      <c r="AD1511">
        <f t="shared" si="540"/>
        <v>0.66666666666666663</v>
      </c>
      <c r="AE1511" t="str">
        <f t="shared" si="541"/>
        <v>O</v>
      </c>
      <c r="AH1511">
        <f t="shared" si="542"/>
        <v>7.6923076923076927E-2</v>
      </c>
      <c r="AJ1511" t="str">
        <f t="shared" si="543"/>
        <v>----</v>
      </c>
      <c r="AK1511" t="str">
        <f t="shared" si="544"/>
        <v>----</v>
      </c>
      <c r="AL1511" t="str">
        <f t="shared" si="545"/>
        <v>----</v>
      </c>
      <c r="AM1511" t="str">
        <f t="shared" si="546"/>
        <v>AlipatNoN</v>
      </c>
      <c r="AN1511" t="str">
        <f t="shared" si="547"/>
        <v>----</v>
      </c>
      <c r="AO1511" t="str">
        <f t="shared" si="548"/>
        <v>----</v>
      </c>
      <c r="AQ1511" s="4">
        <f t="shared" si="549"/>
        <v>469.3528108160732</v>
      </c>
      <c r="AR1511" s="4">
        <f t="shared" si="550"/>
        <v>469</v>
      </c>
      <c r="AS1511" s="4">
        <f t="shared" si="551"/>
        <v>0.35281081607320175</v>
      </c>
    </row>
    <row r="1512" spans="1:45" x14ac:dyDescent="0.25">
      <c r="A1512">
        <v>24</v>
      </c>
      <c r="B1512">
        <v>38</v>
      </c>
      <c r="C1512">
        <v>0</v>
      </c>
      <c r="D1512">
        <v>10</v>
      </c>
      <c r="E1512">
        <v>0</v>
      </c>
      <c r="F1512">
        <v>0</v>
      </c>
      <c r="G1512" t="s">
        <v>53</v>
      </c>
      <c r="H1512">
        <f t="shared" si="529"/>
        <v>-0.75</v>
      </c>
      <c r="I1512">
        <v>485.23921960000001</v>
      </c>
      <c r="K1512">
        <v>3435692</v>
      </c>
      <c r="L1512">
        <v>4045448</v>
      </c>
      <c r="M1512">
        <v>2762265</v>
      </c>
      <c r="N1512" t="str">
        <f t="shared" si="530"/>
        <v>Yes</v>
      </c>
      <c r="O1512">
        <f t="shared" si="531"/>
        <v>3414468.3333333335</v>
      </c>
      <c r="Q1512">
        <v>2328052</v>
      </c>
      <c r="R1512">
        <v>3381207</v>
      </c>
      <c r="S1512">
        <v>3183291</v>
      </c>
      <c r="T1512" t="str">
        <f t="shared" si="532"/>
        <v>Yes</v>
      </c>
      <c r="U1512">
        <f t="shared" si="533"/>
        <v>2964183.3333333335</v>
      </c>
      <c r="W1512">
        <f t="shared" si="534"/>
        <v>1.5833333333333333</v>
      </c>
      <c r="X1512">
        <f t="shared" si="535"/>
        <v>0.41666666666666669</v>
      </c>
      <c r="Z1512" s="4">
        <f t="shared" si="536"/>
        <v>485.23921957990001</v>
      </c>
      <c r="AA1512">
        <f t="shared" si="537"/>
        <v>6</v>
      </c>
      <c r="AB1512">
        <f t="shared" si="538"/>
        <v>0.25</v>
      </c>
      <c r="AC1512">
        <f t="shared" si="539"/>
        <v>0.15789473684210525</v>
      </c>
      <c r="AD1512">
        <f t="shared" si="540"/>
        <v>0.6</v>
      </c>
      <c r="AE1512" t="str">
        <f t="shared" si="541"/>
        <v>O</v>
      </c>
      <c r="AH1512">
        <f t="shared" si="542"/>
        <v>5.2631578947368418E-2</v>
      </c>
      <c r="AJ1512" t="str">
        <f t="shared" si="543"/>
        <v>----</v>
      </c>
      <c r="AK1512" t="str">
        <f t="shared" si="544"/>
        <v>----</v>
      </c>
      <c r="AL1512" t="str">
        <f t="shared" si="545"/>
        <v>----</v>
      </c>
      <c r="AM1512" t="str">
        <f t="shared" si="546"/>
        <v>AlipatNoN</v>
      </c>
      <c r="AN1512" t="str">
        <f t="shared" si="547"/>
        <v>----</v>
      </c>
      <c r="AO1512" t="str">
        <f t="shared" si="548"/>
        <v>----</v>
      </c>
      <c r="AQ1512" s="4">
        <f t="shared" si="549"/>
        <v>485.35142400455845</v>
      </c>
      <c r="AR1512" s="4">
        <f t="shared" si="550"/>
        <v>485</v>
      </c>
      <c r="AS1512" s="4">
        <f t="shared" si="551"/>
        <v>0.35142400455845291</v>
      </c>
    </row>
    <row r="1513" spans="1:45" x14ac:dyDescent="0.25">
      <c r="A1513">
        <v>24</v>
      </c>
      <c r="B1513">
        <v>38</v>
      </c>
      <c r="C1513">
        <v>0</v>
      </c>
      <c r="D1513">
        <v>11</v>
      </c>
      <c r="E1513">
        <v>0</v>
      </c>
      <c r="F1513">
        <v>0</v>
      </c>
      <c r="G1513" t="s">
        <v>53</v>
      </c>
      <c r="H1513">
        <f t="shared" si="529"/>
        <v>-0.66666666666666696</v>
      </c>
      <c r="I1513">
        <v>501.23413420000003</v>
      </c>
      <c r="K1513">
        <v>2574732</v>
      </c>
      <c r="L1513">
        <v>2618875</v>
      </c>
      <c r="M1513">
        <v>2287272</v>
      </c>
      <c r="N1513" t="str">
        <f t="shared" si="530"/>
        <v>Yes</v>
      </c>
      <c r="O1513">
        <f t="shared" si="531"/>
        <v>2493626.3333333335</v>
      </c>
      <c r="Q1513">
        <v>1955773</v>
      </c>
      <c r="R1513">
        <v>2733349</v>
      </c>
      <c r="S1513">
        <v>2081254</v>
      </c>
      <c r="T1513" t="str">
        <f t="shared" si="532"/>
        <v>Yes</v>
      </c>
      <c r="U1513">
        <f t="shared" si="533"/>
        <v>2256792</v>
      </c>
      <c r="W1513">
        <f t="shared" si="534"/>
        <v>1.5833333333333333</v>
      </c>
      <c r="X1513">
        <f t="shared" si="535"/>
        <v>0.45833333333333331</v>
      </c>
      <c r="Z1513" s="4">
        <f t="shared" si="536"/>
        <v>501.23413417990002</v>
      </c>
      <c r="AA1513">
        <f t="shared" si="537"/>
        <v>6</v>
      </c>
      <c r="AB1513">
        <f t="shared" si="538"/>
        <v>0.25</v>
      </c>
      <c r="AC1513">
        <f t="shared" si="539"/>
        <v>0.15789473684210525</v>
      </c>
      <c r="AD1513">
        <f t="shared" si="540"/>
        <v>0.54545454545454541</v>
      </c>
      <c r="AE1513" t="str">
        <f t="shared" si="541"/>
        <v>O</v>
      </c>
      <c r="AH1513">
        <f t="shared" si="542"/>
        <v>2.7027027027027029E-2</v>
      </c>
      <c r="AJ1513" t="str">
        <f t="shared" si="543"/>
        <v>----</v>
      </c>
      <c r="AK1513" t="str">
        <f t="shared" si="544"/>
        <v>----</v>
      </c>
      <c r="AL1513" t="str">
        <f t="shared" si="545"/>
        <v>----</v>
      </c>
      <c r="AM1513" t="str">
        <f t="shared" si="546"/>
        <v>AlipatNoN</v>
      </c>
      <c r="AN1513" t="str">
        <f t="shared" si="547"/>
        <v>----</v>
      </c>
      <c r="AO1513" t="str">
        <f t="shared" si="548"/>
        <v>----</v>
      </c>
      <c r="AQ1513" s="4">
        <f t="shared" si="549"/>
        <v>501.35003719304376</v>
      </c>
      <c r="AR1513" s="4">
        <f t="shared" si="550"/>
        <v>501</v>
      </c>
      <c r="AS1513" s="4">
        <f t="shared" si="551"/>
        <v>0.35003719304376091</v>
      </c>
    </row>
    <row r="1514" spans="1:45" x14ac:dyDescent="0.25">
      <c r="A1514">
        <v>24</v>
      </c>
      <c r="B1514">
        <v>38</v>
      </c>
      <c r="C1514">
        <v>0</v>
      </c>
      <c r="D1514">
        <v>12</v>
      </c>
      <c r="E1514">
        <v>0</v>
      </c>
      <c r="F1514">
        <v>0</v>
      </c>
      <c r="G1514" t="s">
        <v>53</v>
      </c>
      <c r="H1514">
        <f t="shared" si="529"/>
        <v>-0.58333333333333304</v>
      </c>
      <c r="I1514">
        <v>517.22904879999999</v>
      </c>
      <c r="K1514">
        <v>1965828</v>
      </c>
      <c r="L1514">
        <v>1884553</v>
      </c>
      <c r="M1514">
        <v>2061881</v>
      </c>
      <c r="N1514" t="str">
        <f t="shared" si="530"/>
        <v>Yes</v>
      </c>
      <c r="O1514">
        <f t="shared" si="531"/>
        <v>1970754</v>
      </c>
      <c r="Q1514">
        <v>1821344</v>
      </c>
      <c r="R1514">
        <v>2094935</v>
      </c>
      <c r="S1514">
        <v>2390290</v>
      </c>
      <c r="T1514" t="str">
        <f t="shared" si="532"/>
        <v>Yes</v>
      </c>
      <c r="U1514">
        <f t="shared" si="533"/>
        <v>2102189.6666666665</v>
      </c>
      <c r="W1514">
        <f t="shared" si="534"/>
        <v>1.5833333333333333</v>
      </c>
      <c r="X1514">
        <f t="shared" si="535"/>
        <v>0.5</v>
      </c>
      <c r="Z1514" s="4">
        <f t="shared" si="536"/>
        <v>517.22904877990004</v>
      </c>
      <c r="AA1514">
        <f t="shared" si="537"/>
        <v>6</v>
      </c>
      <c r="AB1514">
        <f t="shared" si="538"/>
        <v>0.25</v>
      </c>
      <c r="AC1514">
        <f t="shared" si="539"/>
        <v>0.15789473684210525</v>
      </c>
      <c r="AD1514">
        <f t="shared" si="540"/>
        <v>0.5</v>
      </c>
      <c r="AE1514" t="str">
        <f t="shared" si="541"/>
        <v>O</v>
      </c>
      <c r="AH1514">
        <f t="shared" si="542"/>
        <v>0</v>
      </c>
      <c r="AJ1514" t="str">
        <f t="shared" si="543"/>
        <v>----</v>
      </c>
      <c r="AK1514" t="str">
        <f t="shared" si="544"/>
        <v>----</v>
      </c>
      <c r="AL1514" t="str">
        <f t="shared" si="545"/>
        <v>----</v>
      </c>
      <c r="AM1514" t="str">
        <f t="shared" si="546"/>
        <v>AlipatNoN</v>
      </c>
      <c r="AN1514" t="str">
        <f t="shared" si="547"/>
        <v>----</v>
      </c>
      <c r="AO1514" t="str">
        <f t="shared" si="548"/>
        <v>----</v>
      </c>
      <c r="AQ1514" s="4">
        <f t="shared" si="549"/>
        <v>517.34865038152907</v>
      </c>
      <c r="AR1514" s="4">
        <f t="shared" si="550"/>
        <v>517</v>
      </c>
      <c r="AS1514" s="4">
        <f t="shared" si="551"/>
        <v>0.34865038152906891</v>
      </c>
    </row>
    <row r="1515" spans="1:45" x14ac:dyDescent="0.25">
      <c r="A1515">
        <v>24</v>
      </c>
      <c r="B1515">
        <v>48</v>
      </c>
      <c r="C1515">
        <v>0</v>
      </c>
      <c r="D1515">
        <v>2</v>
      </c>
      <c r="E1515">
        <v>0</v>
      </c>
      <c r="F1515">
        <v>0</v>
      </c>
      <c r="G1515" t="s">
        <v>53</v>
      </c>
      <c r="H1515">
        <f t="shared" si="529"/>
        <v>-1.833333333333333</v>
      </c>
      <c r="I1515">
        <v>367.35815280000003</v>
      </c>
      <c r="K1515">
        <v>8203418</v>
      </c>
      <c r="L1515">
        <v>7309550</v>
      </c>
      <c r="M1515">
        <v>5417267</v>
      </c>
      <c r="N1515" t="str">
        <f t="shared" si="530"/>
        <v>Yes</v>
      </c>
      <c r="O1515">
        <f t="shared" si="531"/>
        <v>6976745</v>
      </c>
      <c r="Q1515">
        <v>6563000</v>
      </c>
      <c r="R1515">
        <v>5101144</v>
      </c>
      <c r="S1515">
        <v>7264453</v>
      </c>
      <c r="T1515" t="str">
        <f t="shared" si="532"/>
        <v>Yes</v>
      </c>
      <c r="U1515">
        <f t="shared" si="533"/>
        <v>6309532.333333333</v>
      </c>
      <c r="W1515">
        <f t="shared" si="534"/>
        <v>2</v>
      </c>
      <c r="X1515">
        <f t="shared" si="535"/>
        <v>8.3333333333333329E-2</v>
      </c>
      <c r="Z1515" s="4">
        <f t="shared" si="536"/>
        <v>367.35815277989997</v>
      </c>
      <c r="AA1515">
        <f t="shared" si="537"/>
        <v>1</v>
      </c>
      <c r="AB1515">
        <f t="shared" si="538"/>
        <v>4.1666666666666664E-2</v>
      </c>
      <c r="AC1515">
        <f t="shared" si="539"/>
        <v>2.0833333333333332E-2</v>
      </c>
      <c r="AD1515">
        <f t="shared" si="540"/>
        <v>0.5</v>
      </c>
      <c r="AE1515" t="str">
        <f t="shared" si="541"/>
        <v>O</v>
      </c>
      <c r="AH1515">
        <f t="shared" si="542"/>
        <v>0</v>
      </c>
      <c r="AJ1515" t="str">
        <f t="shared" si="543"/>
        <v>----</v>
      </c>
      <c r="AK1515" t="str">
        <f t="shared" si="544"/>
        <v>----</v>
      </c>
      <c r="AL1515" t="str">
        <f t="shared" si="545"/>
        <v>----</v>
      </c>
      <c r="AM1515" t="str">
        <f t="shared" si="546"/>
        <v>AlipatNoN</v>
      </c>
      <c r="AN1515" t="str">
        <f t="shared" si="547"/>
        <v>----</v>
      </c>
      <c r="AO1515" t="str">
        <f t="shared" si="548"/>
        <v>----</v>
      </c>
      <c r="AQ1515" s="4">
        <f t="shared" si="549"/>
        <v>367.44309894359208</v>
      </c>
      <c r="AR1515" s="4">
        <f t="shared" si="550"/>
        <v>367</v>
      </c>
      <c r="AS1515" s="4">
        <f t="shared" si="551"/>
        <v>0.44309894359207647</v>
      </c>
    </row>
    <row r="1516" spans="1:45" x14ac:dyDescent="0.25">
      <c r="A1516">
        <v>25</v>
      </c>
      <c r="B1516">
        <v>38</v>
      </c>
      <c r="C1516">
        <v>0</v>
      </c>
      <c r="D1516">
        <v>9</v>
      </c>
      <c r="E1516">
        <v>0</v>
      </c>
      <c r="F1516">
        <v>0</v>
      </c>
      <c r="G1516" t="s">
        <v>53</v>
      </c>
      <c r="H1516">
        <f t="shared" si="529"/>
        <v>-0.79999999999999982</v>
      </c>
      <c r="I1516">
        <v>481.244305</v>
      </c>
      <c r="K1516">
        <v>5088331</v>
      </c>
      <c r="L1516">
        <v>4928082</v>
      </c>
      <c r="M1516">
        <v>4683324</v>
      </c>
      <c r="N1516" t="str">
        <f t="shared" si="530"/>
        <v>Yes</v>
      </c>
      <c r="O1516">
        <f t="shared" si="531"/>
        <v>4899912.333333333</v>
      </c>
      <c r="Q1516">
        <v>1706544</v>
      </c>
      <c r="R1516">
        <v>3539922</v>
      </c>
      <c r="S1516">
        <v>2670122</v>
      </c>
      <c r="T1516" t="str">
        <f t="shared" si="532"/>
        <v>Yes</v>
      </c>
      <c r="U1516">
        <f t="shared" si="533"/>
        <v>2638862.6666666665</v>
      </c>
      <c r="W1516">
        <f t="shared" si="534"/>
        <v>1.52</v>
      </c>
      <c r="X1516">
        <f t="shared" si="535"/>
        <v>0.36</v>
      </c>
      <c r="Z1516" s="4">
        <f t="shared" si="536"/>
        <v>481.24430497990005</v>
      </c>
      <c r="AA1516">
        <f t="shared" si="537"/>
        <v>7</v>
      </c>
      <c r="AB1516">
        <f t="shared" si="538"/>
        <v>0.28000000000000003</v>
      </c>
      <c r="AC1516">
        <f t="shared" si="539"/>
        <v>0.18421052631578946</v>
      </c>
      <c r="AD1516">
        <f t="shared" si="540"/>
        <v>0.77777777777777779</v>
      </c>
      <c r="AE1516" t="str">
        <f t="shared" si="541"/>
        <v>O</v>
      </c>
      <c r="AH1516">
        <f t="shared" si="542"/>
        <v>0.12195121951219512</v>
      </c>
      <c r="AJ1516" t="str">
        <f t="shared" si="543"/>
        <v>----</v>
      </c>
      <c r="AK1516" t="str">
        <f t="shared" si="544"/>
        <v>----</v>
      </c>
      <c r="AL1516" t="str">
        <f t="shared" si="545"/>
        <v>----</v>
      </c>
      <c r="AM1516" t="str">
        <f t="shared" si="546"/>
        <v>AlipatNoN</v>
      </c>
      <c r="AN1516" t="str">
        <f t="shared" si="547"/>
        <v>----</v>
      </c>
      <c r="AO1516" t="str">
        <f t="shared" si="548"/>
        <v>----</v>
      </c>
      <c r="AQ1516" s="4">
        <f t="shared" si="549"/>
        <v>481.35558563938008</v>
      </c>
      <c r="AR1516" s="4">
        <f t="shared" si="550"/>
        <v>481</v>
      </c>
      <c r="AS1516" s="4">
        <f t="shared" si="551"/>
        <v>0.35558563938008092</v>
      </c>
    </row>
    <row r="1517" spans="1:45" x14ac:dyDescent="0.25">
      <c r="A1517">
        <v>25</v>
      </c>
      <c r="B1517">
        <v>38</v>
      </c>
      <c r="C1517">
        <v>0</v>
      </c>
      <c r="D1517">
        <v>10</v>
      </c>
      <c r="E1517">
        <v>0</v>
      </c>
      <c r="F1517">
        <v>0</v>
      </c>
      <c r="G1517" t="s">
        <v>53</v>
      </c>
      <c r="H1517">
        <f t="shared" si="529"/>
        <v>-0.71999999999999975</v>
      </c>
      <c r="I1517">
        <v>497.23921960000001</v>
      </c>
      <c r="K1517">
        <v>4046513</v>
      </c>
      <c r="L1517">
        <v>4119440</v>
      </c>
      <c r="M1517">
        <v>3644002</v>
      </c>
      <c r="N1517" t="str">
        <f t="shared" si="530"/>
        <v>Yes</v>
      </c>
      <c r="O1517">
        <f t="shared" si="531"/>
        <v>3936651.6666666665</v>
      </c>
      <c r="Q1517">
        <v>2403013</v>
      </c>
      <c r="R1517">
        <v>3297454</v>
      </c>
      <c r="S1517">
        <v>3124488</v>
      </c>
      <c r="T1517" t="str">
        <f t="shared" si="532"/>
        <v>Yes</v>
      </c>
      <c r="U1517">
        <f t="shared" si="533"/>
        <v>2941651.6666666665</v>
      </c>
      <c r="W1517">
        <f t="shared" si="534"/>
        <v>1.52</v>
      </c>
      <c r="X1517">
        <f t="shared" si="535"/>
        <v>0.4</v>
      </c>
      <c r="Z1517" s="4">
        <f t="shared" si="536"/>
        <v>497.23921957990001</v>
      </c>
      <c r="AA1517">
        <f t="shared" si="537"/>
        <v>7</v>
      </c>
      <c r="AB1517">
        <f t="shared" si="538"/>
        <v>0.28000000000000003</v>
      </c>
      <c r="AC1517">
        <f t="shared" si="539"/>
        <v>0.18421052631578946</v>
      </c>
      <c r="AD1517">
        <f t="shared" si="540"/>
        <v>0.7</v>
      </c>
      <c r="AE1517" t="str">
        <f t="shared" si="541"/>
        <v>O</v>
      </c>
      <c r="AH1517">
        <f t="shared" si="542"/>
        <v>0.1</v>
      </c>
      <c r="AJ1517" t="str">
        <f t="shared" si="543"/>
        <v>----</v>
      </c>
      <c r="AK1517" t="str">
        <f t="shared" si="544"/>
        <v>----</v>
      </c>
      <c r="AL1517" t="str">
        <f t="shared" si="545"/>
        <v>----</v>
      </c>
      <c r="AM1517" t="str">
        <f t="shared" si="546"/>
        <v>AlipatNoN</v>
      </c>
      <c r="AN1517" t="str">
        <f t="shared" si="547"/>
        <v>----</v>
      </c>
      <c r="AO1517" t="str">
        <f t="shared" si="548"/>
        <v>----</v>
      </c>
      <c r="AQ1517" s="4">
        <f t="shared" si="549"/>
        <v>497.35419882786533</v>
      </c>
      <c r="AR1517" s="4">
        <f t="shared" si="550"/>
        <v>497</v>
      </c>
      <c r="AS1517" s="4">
        <f t="shared" si="551"/>
        <v>0.35419882786533208</v>
      </c>
    </row>
    <row r="1518" spans="1:45" x14ac:dyDescent="0.25">
      <c r="A1518">
        <v>25</v>
      </c>
      <c r="B1518">
        <v>38</v>
      </c>
      <c r="C1518">
        <v>0</v>
      </c>
      <c r="D1518">
        <v>11</v>
      </c>
      <c r="E1518">
        <v>0</v>
      </c>
      <c r="F1518">
        <v>0</v>
      </c>
      <c r="G1518" t="s">
        <v>53</v>
      </c>
      <c r="H1518">
        <f t="shared" si="529"/>
        <v>-0.63999999999999968</v>
      </c>
      <c r="I1518">
        <v>513.23413419999997</v>
      </c>
      <c r="K1518">
        <v>2626614</v>
      </c>
      <c r="L1518">
        <v>2515763</v>
      </c>
      <c r="M1518">
        <v>2742218</v>
      </c>
      <c r="N1518" t="str">
        <f t="shared" si="530"/>
        <v>Yes</v>
      </c>
      <c r="O1518">
        <f t="shared" si="531"/>
        <v>2628198.3333333335</v>
      </c>
      <c r="Q1518">
        <v>2767907</v>
      </c>
      <c r="R1518">
        <v>3538633</v>
      </c>
      <c r="S1518">
        <v>2941027</v>
      </c>
      <c r="T1518" t="str">
        <f t="shared" si="532"/>
        <v>Yes</v>
      </c>
      <c r="U1518">
        <f t="shared" si="533"/>
        <v>3082522.3333333335</v>
      </c>
      <c r="W1518">
        <f t="shared" si="534"/>
        <v>1.52</v>
      </c>
      <c r="X1518">
        <f t="shared" si="535"/>
        <v>0.44</v>
      </c>
      <c r="Z1518" s="4">
        <f t="shared" si="536"/>
        <v>513.23413417990002</v>
      </c>
      <c r="AA1518">
        <f t="shared" si="537"/>
        <v>7</v>
      </c>
      <c r="AB1518">
        <f t="shared" si="538"/>
        <v>0.28000000000000003</v>
      </c>
      <c r="AC1518">
        <f t="shared" si="539"/>
        <v>0.18421052631578946</v>
      </c>
      <c r="AD1518">
        <f t="shared" si="540"/>
        <v>0.63636363636363635</v>
      </c>
      <c r="AE1518" t="str">
        <f t="shared" si="541"/>
        <v>O</v>
      </c>
      <c r="AH1518">
        <f t="shared" si="542"/>
        <v>7.6923076923076927E-2</v>
      </c>
      <c r="AJ1518" t="str">
        <f t="shared" si="543"/>
        <v>----</v>
      </c>
      <c r="AK1518" t="str">
        <f t="shared" si="544"/>
        <v>----</v>
      </c>
      <c r="AL1518" t="str">
        <f t="shared" si="545"/>
        <v>----</v>
      </c>
      <c r="AM1518" t="str">
        <f t="shared" si="546"/>
        <v>AlipatNoN</v>
      </c>
      <c r="AN1518" t="str">
        <f t="shared" si="547"/>
        <v>----</v>
      </c>
      <c r="AO1518" t="str">
        <f t="shared" si="548"/>
        <v>----</v>
      </c>
      <c r="AQ1518" s="4">
        <f t="shared" si="549"/>
        <v>513.35281201635064</v>
      </c>
      <c r="AR1518" s="4">
        <f t="shared" si="550"/>
        <v>513</v>
      </c>
      <c r="AS1518" s="4">
        <f t="shared" si="551"/>
        <v>0.35281201635064008</v>
      </c>
    </row>
    <row r="1519" spans="1:45" x14ac:dyDescent="0.25">
      <c r="A1519">
        <v>25</v>
      </c>
      <c r="B1519">
        <v>38</v>
      </c>
      <c r="C1519">
        <v>0</v>
      </c>
      <c r="D1519">
        <v>12</v>
      </c>
      <c r="E1519">
        <v>0</v>
      </c>
      <c r="F1519">
        <v>0</v>
      </c>
      <c r="G1519" t="s">
        <v>53</v>
      </c>
      <c r="H1519">
        <f t="shared" si="529"/>
        <v>-0.55999999999999961</v>
      </c>
      <c r="I1519">
        <v>529.22904879999999</v>
      </c>
      <c r="K1519">
        <v>1805534</v>
      </c>
      <c r="L1519">
        <v>1886760</v>
      </c>
      <c r="M1519">
        <v>1819513</v>
      </c>
      <c r="N1519" t="str">
        <f t="shared" si="530"/>
        <v>Yes</v>
      </c>
      <c r="O1519">
        <f t="shared" si="531"/>
        <v>1837269</v>
      </c>
      <c r="Q1519">
        <v>2336999</v>
      </c>
      <c r="R1519">
        <v>2084558</v>
      </c>
      <c r="S1519">
        <v>2709111</v>
      </c>
      <c r="T1519" t="str">
        <f t="shared" si="532"/>
        <v>Yes</v>
      </c>
      <c r="U1519">
        <f t="shared" si="533"/>
        <v>2376889.3333333335</v>
      </c>
      <c r="W1519">
        <f t="shared" si="534"/>
        <v>1.52</v>
      </c>
      <c r="X1519">
        <f t="shared" si="535"/>
        <v>0.48</v>
      </c>
      <c r="Z1519" s="4">
        <f t="shared" si="536"/>
        <v>529.22904877990004</v>
      </c>
      <c r="AA1519">
        <f t="shared" si="537"/>
        <v>7</v>
      </c>
      <c r="AB1519">
        <f t="shared" si="538"/>
        <v>0.28000000000000003</v>
      </c>
      <c r="AC1519">
        <f t="shared" si="539"/>
        <v>0.18421052631578946</v>
      </c>
      <c r="AD1519">
        <f t="shared" si="540"/>
        <v>0.58333333333333337</v>
      </c>
      <c r="AE1519" t="str">
        <f t="shared" si="541"/>
        <v>O</v>
      </c>
      <c r="AH1519">
        <f t="shared" si="542"/>
        <v>5.2631578947368418E-2</v>
      </c>
      <c r="AJ1519" t="str">
        <f t="shared" si="543"/>
        <v>----</v>
      </c>
      <c r="AK1519" t="str">
        <f t="shared" si="544"/>
        <v>----</v>
      </c>
      <c r="AL1519" t="str">
        <f t="shared" si="545"/>
        <v>----</v>
      </c>
      <c r="AM1519" t="str">
        <f t="shared" si="546"/>
        <v>AlipatNoN</v>
      </c>
      <c r="AN1519" t="str">
        <f t="shared" si="547"/>
        <v>----</v>
      </c>
      <c r="AO1519" t="str">
        <f t="shared" si="548"/>
        <v>----</v>
      </c>
      <c r="AQ1519" s="4">
        <f t="shared" si="549"/>
        <v>529.351425204836</v>
      </c>
      <c r="AR1519" s="4">
        <f t="shared" si="550"/>
        <v>529</v>
      </c>
      <c r="AS1519" s="4">
        <f t="shared" si="551"/>
        <v>0.35142520483600492</v>
      </c>
    </row>
    <row r="1520" spans="1:45" x14ac:dyDescent="0.25">
      <c r="A1520">
        <v>25</v>
      </c>
      <c r="B1520">
        <v>40</v>
      </c>
      <c r="C1520">
        <v>0</v>
      </c>
      <c r="D1520">
        <v>10</v>
      </c>
      <c r="E1520">
        <v>0</v>
      </c>
      <c r="F1520">
        <v>0</v>
      </c>
      <c r="G1520" t="s">
        <v>53</v>
      </c>
      <c r="H1520">
        <f t="shared" si="529"/>
        <v>-0.79999999999999982</v>
      </c>
      <c r="I1520">
        <v>499.25486960000001</v>
      </c>
      <c r="K1520">
        <v>2807582</v>
      </c>
      <c r="L1520">
        <v>2885573</v>
      </c>
      <c r="M1520">
        <v>2607235</v>
      </c>
      <c r="N1520" t="str">
        <f t="shared" si="530"/>
        <v>Yes</v>
      </c>
      <c r="O1520">
        <f t="shared" si="531"/>
        <v>2766796.6666666665</v>
      </c>
      <c r="Q1520">
        <v>2024259</v>
      </c>
      <c r="R1520">
        <v>2240232</v>
      </c>
      <c r="S1520">
        <v>1842552</v>
      </c>
      <c r="T1520" t="str">
        <f t="shared" si="532"/>
        <v>Yes</v>
      </c>
      <c r="U1520">
        <f t="shared" si="533"/>
        <v>2035681</v>
      </c>
      <c r="W1520">
        <f t="shared" si="534"/>
        <v>1.6</v>
      </c>
      <c r="X1520">
        <f t="shared" si="535"/>
        <v>0.4</v>
      </c>
      <c r="Z1520" s="4">
        <f t="shared" si="536"/>
        <v>499.2548695799</v>
      </c>
      <c r="AA1520">
        <f t="shared" si="537"/>
        <v>6</v>
      </c>
      <c r="AB1520">
        <f t="shared" si="538"/>
        <v>0.24</v>
      </c>
      <c r="AC1520">
        <f t="shared" si="539"/>
        <v>0.15</v>
      </c>
      <c r="AD1520">
        <f t="shared" si="540"/>
        <v>0.6</v>
      </c>
      <c r="AE1520" t="str">
        <f t="shared" si="541"/>
        <v>O</v>
      </c>
      <c r="AH1520">
        <f t="shared" si="542"/>
        <v>0.05</v>
      </c>
      <c r="AJ1520" t="str">
        <f t="shared" si="543"/>
        <v>----</v>
      </c>
      <c r="AK1520" t="str">
        <f t="shared" si="544"/>
        <v>----</v>
      </c>
      <c r="AL1520" t="str">
        <f t="shared" si="545"/>
        <v>----</v>
      </c>
      <c r="AM1520" t="str">
        <f t="shared" si="546"/>
        <v>AlipatNoN</v>
      </c>
      <c r="AN1520" t="str">
        <f t="shared" si="547"/>
        <v>----</v>
      </c>
      <c r="AO1520" t="str">
        <f t="shared" si="548"/>
        <v>----</v>
      </c>
      <c r="AQ1520" s="4">
        <f t="shared" si="549"/>
        <v>499.37031491724855</v>
      </c>
      <c r="AR1520" s="4">
        <f t="shared" si="550"/>
        <v>499</v>
      </c>
      <c r="AS1520" s="4">
        <f t="shared" si="551"/>
        <v>0.37031491724854959</v>
      </c>
    </row>
    <row r="1521" spans="1:45" x14ac:dyDescent="0.25">
      <c r="A1521">
        <v>25</v>
      </c>
      <c r="B1521">
        <v>40</v>
      </c>
      <c r="C1521">
        <v>0</v>
      </c>
      <c r="D1521">
        <v>11</v>
      </c>
      <c r="E1521">
        <v>0</v>
      </c>
      <c r="F1521">
        <v>0</v>
      </c>
      <c r="G1521" t="s">
        <v>53</v>
      </c>
      <c r="H1521">
        <f t="shared" si="529"/>
        <v>-0.71999999999999975</v>
      </c>
      <c r="I1521">
        <v>515.24978420000002</v>
      </c>
      <c r="K1521">
        <v>2311840</v>
      </c>
      <c r="L1521">
        <v>2176864</v>
      </c>
      <c r="M1521">
        <v>1619970</v>
      </c>
      <c r="N1521" t="str">
        <f t="shared" si="530"/>
        <v>Yes</v>
      </c>
      <c r="O1521">
        <f t="shared" si="531"/>
        <v>2036224.6666666667</v>
      </c>
      <c r="Q1521">
        <v>1965672</v>
      </c>
      <c r="R1521">
        <v>1788690</v>
      </c>
      <c r="S1521">
        <v>1837758</v>
      </c>
      <c r="T1521" t="str">
        <f t="shared" si="532"/>
        <v>Yes</v>
      </c>
      <c r="U1521">
        <f t="shared" si="533"/>
        <v>1864040</v>
      </c>
      <c r="W1521">
        <f t="shared" si="534"/>
        <v>1.6</v>
      </c>
      <c r="X1521">
        <f t="shared" si="535"/>
        <v>0.44</v>
      </c>
      <c r="Z1521" s="4">
        <f t="shared" si="536"/>
        <v>515.24978417990008</v>
      </c>
      <c r="AA1521">
        <f t="shared" si="537"/>
        <v>6</v>
      </c>
      <c r="AB1521">
        <f t="shared" si="538"/>
        <v>0.24</v>
      </c>
      <c r="AC1521">
        <f t="shared" si="539"/>
        <v>0.15</v>
      </c>
      <c r="AD1521">
        <f t="shared" si="540"/>
        <v>0.54545454545454541</v>
      </c>
      <c r="AE1521" t="str">
        <f t="shared" si="541"/>
        <v>O</v>
      </c>
      <c r="AH1521">
        <f t="shared" si="542"/>
        <v>2.564102564102564E-2</v>
      </c>
      <c r="AJ1521" t="str">
        <f t="shared" si="543"/>
        <v>----</v>
      </c>
      <c r="AK1521" t="str">
        <f t="shared" si="544"/>
        <v>----</v>
      </c>
      <c r="AL1521" t="str">
        <f t="shared" si="545"/>
        <v>----</v>
      </c>
      <c r="AM1521" t="str">
        <f t="shared" si="546"/>
        <v>AlipatNoN</v>
      </c>
      <c r="AN1521" t="str">
        <f t="shared" si="547"/>
        <v>----</v>
      </c>
      <c r="AO1521" t="str">
        <f t="shared" si="548"/>
        <v>----</v>
      </c>
      <c r="AQ1521" s="4">
        <f t="shared" si="549"/>
        <v>515.36892810573386</v>
      </c>
      <c r="AR1521" s="4">
        <f t="shared" si="550"/>
        <v>515</v>
      </c>
      <c r="AS1521" s="4">
        <f t="shared" si="551"/>
        <v>0.36892810573385759</v>
      </c>
    </row>
    <row r="1522" spans="1:45" x14ac:dyDescent="0.25">
      <c r="A1522">
        <v>25</v>
      </c>
      <c r="B1522">
        <v>50</v>
      </c>
      <c r="C1522">
        <v>0</v>
      </c>
      <c r="D1522">
        <v>2</v>
      </c>
      <c r="E1522">
        <v>0</v>
      </c>
      <c r="F1522">
        <v>0</v>
      </c>
      <c r="G1522" t="s">
        <v>53</v>
      </c>
      <c r="H1522">
        <f t="shared" si="529"/>
        <v>-1.8399999999999999</v>
      </c>
      <c r="I1522">
        <v>381.37380280000002</v>
      </c>
      <c r="K1522">
        <v>3467929</v>
      </c>
      <c r="L1522">
        <v>3074927</v>
      </c>
      <c r="M1522">
        <v>2476733</v>
      </c>
      <c r="N1522" t="str">
        <f t="shared" si="530"/>
        <v>Yes</v>
      </c>
      <c r="O1522">
        <f t="shared" si="531"/>
        <v>3006529.6666666665</v>
      </c>
      <c r="Q1522">
        <v>3418083</v>
      </c>
      <c r="R1522">
        <v>2535227</v>
      </c>
      <c r="S1522">
        <v>3361902</v>
      </c>
      <c r="T1522" t="str">
        <f t="shared" si="532"/>
        <v>Yes</v>
      </c>
      <c r="U1522">
        <f t="shared" si="533"/>
        <v>3105070.6666666665</v>
      </c>
      <c r="W1522">
        <f t="shared" si="534"/>
        <v>2</v>
      </c>
      <c r="X1522">
        <f t="shared" si="535"/>
        <v>0.08</v>
      </c>
      <c r="Z1522" s="4">
        <f t="shared" si="536"/>
        <v>381.37380277989996</v>
      </c>
      <c r="AA1522">
        <f t="shared" si="537"/>
        <v>1</v>
      </c>
      <c r="AB1522">
        <f t="shared" si="538"/>
        <v>0.04</v>
      </c>
      <c r="AC1522">
        <f t="shared" si="539"/>
        <v>0.02</v>
      </c>
      <c r="AD1522">
        <f t="shared" si="540"/>
        <v>0.5</v>
      </c>
      <c r="AE1522" t="str">
        <f t="shared" si="541"/>
        <v>O</v>
      </c>
      <c r="AH1522">
        <f t="shared" si="542"/>
        <v>0</v>
      </c>
      <c r="AJ1522" t="str">
        <f t="shared" si="543"/>
        <v>----</v>
      </c>
      <c r="AK1522" t="str">
        <f t="shared" si="544"/>
        <v>----</v>
      </c>
      <c r="AL1522" t="str">
        <f t="shared" si="545"/>
        <v>----</v>
      </c>
      <c r="AM1522" t="str">
        <f t="shared" si="546"/>
        <v>AlipatNoN</v>
      </c>
      <c r="AN1522" t="str">
        <f t="shared" si="547"/>
        <v>----</v>
      </c>
      <c r="AO1522" t="str">
        <f t="shared" si="548"/>
        <v>----</v>
      </c>
      <c r="AQ1522" s="4">
        <f t="shared" si="549"/>
        <v>381.46198985628212</v>
      </c>
      <c r="AR1522" s="4">
        <f t="shared" si="550"/>
        <v>381</v>
      </c>
      <c r="AS1522" s="4">
        <f t="shared" si="551"/>
        <v>0.46198985628211631</v>
      </c>
    </row>
    <row r="1523" spans="1:45" x14ac:dyDescent="0.25">
      <c r="A1523">
        <v>26</v>
      </c>
      <c r="B1523">
        <v>40</v>
      </c>
      <c r="C1523">
        <v>0</v>
      </c>
      <c r="D1523">
        <v>9</v>
      </c>
      <c r="E1523">
        <v>0</v>
      </c>
      <c r="F1523">
        <v>0</v>
      </c>
      <c r="G1523" t="s">
        <v>53</v>
      </c>
      <c r="H1523">
        <f t="shared" si="529"/>
        <v>-0.84615384615384581</v>
      </c>
      <c r="I1523">
        <v>495.25995499999999</v>
      </c>
      <c r="K1523">
        <v>3865162</v>
      </c>
      <c r="L1523">
        <v>4116317</v>
      </c>
      <c r="M1523">
        <v>3726919</v>
      </c>
      <c r="N1523" t="str">
        <f t="shared" si="530"/>
        <v>Yes</v>
      </c>
      <c r="O1523">
        <f t="shared" si="531"/>
        <v>3902799.3333333335</v>
      </c>
      <c r="Q1523">
        <v>1769544</v>
      </c>
      <c r="R1523">
        <v>2178682</v>
      </c>
      <c r="S1523">
        <v>2403484</v>
      </c>
      <c r="T1523" t="str">
        <f t="shared" si="532"/>
        <v>Yes</v>
      </c>
      <c r="U1523">
        <f t="shared" si="533"/>
        <v>2117236.6666666665</v>
      </c>
      <c r="W1523">
        <f t="shared" si="534"/>
        <v>1.5384615384615385</v>
      </c>
      <c r="X1523">
        <f t="shared" si="535"/>
        <v>0.34615384615384615</v>
      </c>
      <c r="Z1523" s="4">
        <f t="shared" si="536"/>
        <v>495.25995497989999</v>
      </c>
      <c r="AA1523">
        <f t="shared" si="537"/>
        <v>7</v>
      </c>
      <c r="AB1523">
        <f t="shared" si="538"/>
        <v>0.26923076923076922</v>
      </c>
      <c r="AC1523">
        <f t="shared" si="539"/>
        <v>0.17499999999999999</v>
      </c>
      <c r="AD1523">
        <f t="shared" si="540"/>
        <v>0.77777777777777779</v>
      </c>
      <c r="AE1523" t="str">
        <f t="shared" si="541"/>
        <v>O</v>
      </c>
      <c r="AH1523">
        <f t="shared" si="542"/>
        <v>0.11627906976744186</v>
      </c>
      <c r="AJ1523" t="str">
        <f t="shared" si="543"/>
        <v>----</v>
      </c>
      <c r="AK1523" t="str">
        <f t="shared" si="544"/>
        <v>----</v>
      </c>
      <c r="AL1523" t="str">
        <f t="shared" si="545"/>
        <v>----</v>
      </c>
      <c r="AM1523" t="str">
        <f t="shared" si="546"/>
        <v>AlipatNoN</v>
      </c>
      <c r="AN1523" t="str">
        <f t="shared" si="547"/>
        <v>----</v>
      </c>
      <c r="AO1523" t="str">
        <f t="shared" si="548"/>
        <v>----</v>
      </c>
      <c r="AQ1523" s="4">
        <f t="shared" si="549"/>
        <v>495.37447655207012</v>
      </c>
      <c r="AR1523" s="4">
        <f t="shared" si="550"/>
        <v>495</v>
      </c>
      <c r="AS1523" s="4">
        <f t="shared" si="551"/>
        <v>0.37447655207012076</v>
      </c>
    </row>
    <row r="1524" spans="1:45" x14ac:dyDescent="0.25">
      <c r="A1524">
        <v>26</v>
      </c>
      <c r="B1524">
        <v>40</v>
      </c>
      <c r="C1524">
        <v>0</v>
      </c>
      <c r="D1524">
        <v>10</v>
      </c>
      <c r="E1524">
        <v>0</v>
      </c>
      <c r="F1524">
        <v>0</v>
      </c>
      <c r="G1524" t="s">
        <v>53</v>
      </c>
      <c r="H1524">
        <f t="shared" si="529"/>
        <v>-0.76923076923076916</v>
      </c>
      <c r="I1524">
        <v>511.25486960000001</v>
      </c>
      <c r="K1524">
        <v>3854793</v>
      </c>
      <c r="L1524">
        <v>3784964</v>
      </c>
      <c r="M1524">
        <v>3467157</v>
      </c>
      <c r="N1524" t="str">
        <f t="shared" si="530"/>
        <v>Yes</v>
      </c>
      <c r="O1524">
        <f t="shared" si="531"/>
        <v>3702304.6666666665</v>
      </c>
      <c r="Q1524">
        <v>1885651</v>
      </c>
      <c r="R1524">
        <v>2449538</v>
      </c>
      <c r="S1524">
        <v>1929730</v>
      </c>
      <c r="T1524" t="str">
        <f t="shared" si="532"/>
        <v>Yes</v>
      </c>
      <c r="U1524">
        <f t="shared" si="533"/>
        <v>2088306.3333333333</v>
      </c>
      <c r="W1524">
        <f t="shared" si="534"/>
        <v>1.5384615384615385</v>
      </c>
      <c r="X1524">
        <f t="shared" si="535"/>
        <v>0.38461538461538464</v>
      </c>
      <c r="Z1524" s="4">
        <f t="shared" si="536"/>
        <v>511.2548695799</v>
      </c>
      <c r="AA1524">
        <f t="shared" si="537"/>
        <v>7</v>
      </c>
      <c r="AB1524">
        <f t="shared" si="538"/>
        <v>0.26923076923076922</v>
      </c>
      <c r="AC1524">
        <f t="shared" si="539"/>
        <v>0.17499999999999999</v>
      </c>
      <c r="AD1524">
        <f t="shared" si="540"/>
        <v>0.7</v>
      </c>
      <c r="AE1524" t="str">
        <f t="shared" si="541"/>
        <v>O</v>
      </c>
      <c r="AH1524">
        <f t="shared" si="542"/>
        <v>9.5238095238095233E-2</v>
      </c>
      <c r="AJ1524" t="str">
        <f t="shared" si="543"/>
        <v>----</v>
      </c>
      <c r="AK1524" t="str">
        <f t="shared" si="544"/>
        <v>----</v>
      </c>
      <c r="AL1524" t="str">
        <f t="shared" si="545"/>
        <v>----</v>
      </c>
      <c r="AM1524" t="str">
        <f t="shared" si="546"/>
        <v>AlipatNoN</v>
      </c>
      <c r="AN1524" t="str">
        <f t="shared" si="547"/>
        <v>----</v>
      </c>
      <c r="AO1524" t="str">
        <f t="shared" si="548"/>
        <v>----</v>
      </c>
      <c r="AQ1524" s="4">
        <f t="shared" si="549"/>
        <v>511.37308974055543</v>
      </c>
      <c r="AR1524" s="4">
        <f t="shared" si="550"/>
        <v>511</v>
      </c>
      <c r="AS1524" s="4">
        <f t="shared" si="551"/>
        <v>0.37308974055542876</v>
      </c>
    </row>
    <row r="1525" spans="1:45" x14ac:dyDescent="0.25">
      <c r="A1525">
        <v>26</v>
      </c>
      <c r="B1525">
        <v>40</v>
      </c>
      <c r="C1525">
        <v>0</v>
      </c>
      <c r="D1525">
        <v>11</v>
      </c>
      <c r="E1525">
        <v>0</v>
      </c>
      <c r="F1525">
        <v>0</v>
      </c>
      <c r="G1525" t="s">
        <v>53</v>
      </c>
      <c r="H1525">
        <f t="shared" si="529"/>
        <v>-0.69230769230769251</v>
      </c>
      <c r="I1525">
        <v>527.24978420000002</v>
      </c>
      <c r="K1525">
        <v>2505375</v>
      </c>
      <c r="L1525">
        <v>3054104</v>
      </c>
      <c r="M1525">
        <v>2882888</v>
      </c>
      <c r="N1525" t="str">
        <f t="shared" si="530"/>
        <v>Yes</v>
      </c>
      <c r="O1525">
        <f t="shared" si="531"/>
        <v>2814122.3333333335</v>
      </c>
      <c r="Q1525">
        <v>2160886</v>
      </c>
      <c r="R1525">
        <v>2512022</v>
      </c>
      <c r="S1525">
        <v>2814541</v>
      </c>
      <c r="T1525" t="str">
        <f t="shared" si="532"/>
        <v>Yes</v>
      </c>
      <c r="U1525">
        <f t="shared" si="533"/>
        <v>2495816.3333333335</v>
      </c>
      <c r="W1525">
        <f t="shared" si="534"/>
        <v>1.5384615384615385</v>
      </c>
      <c r="X1525">
        <f t="shared" si="535"/>
        <v>0.42307692307692307</v>
      </c>
      <c r="Z1525" s="4">
        <f t="shared" si="536"/>
        <v>527.24978417990008</v>
      </c>
      <c r="AA1525">
        <f t="shared" si="537"/>
        <v>7</v>
      </c>
      <c r="AB1525">
        <f t="shared" si="538"/>
        <v>0.26923076923076922</v>
      </c>
      <c r="AC1525">
        <f t="shared" si="539"/>
        <v>0.17499999999999999</v>
      </c>
      <c r="AD1525">
        <f t="shared" si="540"/>
        <v>0.63636363636363635</v>
      </c>
      <c r="AE1525" t="str">
        <f t="shared" si="541"/>
        <v>O</v>
      </c>
      <c r="AH1525">
        <f t="shared" si="542"/>
        <v>7.3170731707317069E-2</v>
      </c>
      <c r="AJ1525" t="str">
        <f t="shared" si="543"/>
        <v>----</v>
      </c>
      <c r="AK1525" t="str">
        <f t="shared" si="544"/>
        <v>----</v>
      </c>
      <c r="AL1525" t="str">
        <f t="shared" si="545"/>
        <v>----</v>
      </c>
      <c r="AM1525" t="str">
        <f t="shared" si="546"/>
        <v>AlipatNoN</v>
      </c>
      <c r="AN1525" t="str">
        <f t="shared" si="547"/>
        <v>----</v>
      </c>
      <c r="AO1525" t="str">
        <f t="shared" si="548"/>
        <v>----</v>
      </c>
      <c r="AQ1525" s="4">
        <f t="shared" si="549"/>
        <v>527.37170292904079</v>
      </c>
      <c r="AR1525" s="4">
        <f t="shared" si="550"/>
        <v>527</v>
      </c>
      <c r="AS1525" s="4">
        <f t="shared" si="551"/>
        <v>0.37170292904079361</v>
      </c>
    </row>
    <row r="1526" spans="1:45" x14ac:dyDescent="0.25">
      <c r="A1526">
        <v>26</v>
      </c>
      <c r="B1526">
        <v>40</v>
      </c>
      <c r="C1526">
        <v>0</v>
      </c>
      <c r="D1526">
        <v>12</v>
      </c>
      <c r="E1526">
        <v>0</v>
      </c>
      <c r="F1526">
        <v>0</v>
      </c>
      <c r="G1526" t="s">
        <v>53</v>
      </c>
      <c r="H1526">
        <f t="shared" si="529"/>
        <v>-0.61538461538461497</v>
      </c>
      <c r="I1526">
        <v>543.24469880000004</v>
      </c>
      <c r="K1526">
        <v>1823705</v>
      </c>
      <c r="L1526">
        <v>1887762</v>
      </c>
      <c r="M1526">
        <v>1763975</v>
      </c>
      <c r="N1526" t="str">
        <f t="shared" si="530"/>
        <v>Yes</v>
      </c>
      <c r="O1526">
        <f t="shared" si="531"/>
        <v>1825147.3333333333</v>
      </c>
      <c r="Q1526">
        <v>1668042</v>
      </c>
      <c r="R1526">
        <v>2433042</v>
      </c>
      <c r="S1526">
        <v>2222352</v>
      </c>
      <c r="T1526" t="str">
        <f t="shared" si="532"/>
        <v>Yes</v>
      </c>
      <c r="U1526">
        <f t="shared" si="533"/>
        <v>2107812</v>
      </c>
      <c r="W1526">
        <f t="shared" si="534"/>
        <v>1.5384615384615385</v>
      </c>
      <c r="X1526">
        <f t="shared" si="535"/>
        <v>0.46153846153846156</v>
      </c>
      <c r="Z1526" s="4">
        <f t="shared" si="536"/>
        <v>543.24469877990009</v>
      </c>
      <c r="AA1526">
        <f t="shared" si="537"/>
        <v>7</v>
      </c>
      <c r="AB1526">
        <f t="shared" si="538"/>
        <v>0.26923076923076922</v>
      </c>
      <c r="AC1526">
        <f t="shared" si="539"/>
        <v>0.17499999999999999</v>
      </c>
      <c r="AD1526">
        <f t="shared" si="540"/>
        <v>0.58333333333333337</v>
      </c>
      <c r="AE1526" t="str">
        <f t="shared" si="541"/>
        <v>O</v>
      </c>
      <c r="AH1526">
        <f t="shared" si="542"/>
        <v>0.05</v>
      </c>
      <c r="AJ1526" t="str">
        <f t="shared" si="543"/>
        <v>----</v>
      </c>
      <c r="AK1526" t="str">
        <f t="shared" si="544"/>
        <v>----</v>
      </c>
      <c r="AL1526" t="str">
        <f t="shared" si="545"/>
        <v>----</v>
      </c>
      <c r="AM1526" t="str">
        <f t="shared" si="546"/>
        <v>AlipatNoN</v>
      </c>
      <c r="AN1526" t="str">
        <f t="shared" si="547"/>
        <v>----</v>
      </c>
      <c r="AO1526" t="str">
        <f t="shared" si="548"/>
        <v>----</v>
      </c>
      <c r="AQ1526" s="4">
        <f t="shared" si="549"/>
        <v>543.37031611752604</v>
      </c>
      <c r="AR1526" s="4">
        <f t="shared" si="550"/>
        <v>543</v>
      </c>
      <c r="AS1526" s="4">
        <f t="shared" si="551"/>
        <v>0.37031611752604476</v>
      </c>
    </row>
    <row r="1527" spans="1:45" x14ac:dyDescent="0.25">
      <c r="A1527">
        <v>26</v>
      </c>
      <c r="B1527">
        <v>52</v>
      </c>
      <c r="C1527">
        <v>0</v>
      </c>
      <c r="D1527">
        <v>2</v>
      </c>
      <c r="E1527">
        <v>0</v>
      </c>
      <c r="F1527">
        <v>0</v>
      </c>
      <c r="G1527" t="s">
        <v>53</v>
      </c>
      <c r="H1527">
        <f t="shared" si="529"/>
        <v>-1.8461538461538458</v>
      </c>
      <c r="I1527">
        <v>395.38945280000002</v>
      </c>
      <c r="K1527">
        <v>2792020</v>
      </c>
      <c r="L1527">
        <v>3089656</v>
      </c>
      <c r="M1527">
        <v>2249913</v>
      </c>
      <c r="N1527" t="str">
        <f t="shared" si="530"/>
        <v>Yes</v>
      </c>
      <c r="O1527">
        <f t="shared" si="531"/>
        <v>2710529.6666666665</v>
      </c>
      <c r="Q1527">
        <v>2743630</v>
      </c>
      <c r="R1527">
        <v>2635854</v>
      </c>
      <c r="S1527">
        <v>3000454</v>
      </c>
      <c r="T1527" t="str">
        <f t="shared" si="532"/>
        <v>Yes</v>
      </c>
      <c r="U1527">
        <f t="shared" si="533"/>
        <v>2793312.6666666665</v>
      </c>
      <c r="W1527">
        <f t="shared" si="534"/>
        <v>2</v>
      </c>
      <c r="X1527">
        <f t="shared" si="535"/>
        <v>7.6923076923076927E-2</v>
      </c>
      <c r="Z1527" s="4">
        <f t="shared" si="536"/>
        <v>395.38945277989995</v>
      </c>
      <c r="AA1527">
        <f t="shared" si="537"/>
        <v>1</v>
      </c>
      <c r="AB1527">
        <f t="shared" si="538"/>
        <v>3.8461538461538464E-2</v>
      </c>
      <c r="AC1527">
        <f t="shared" si="539"/>
        <v>1.9230769230769232E-2</v>
      </c>
      <c r="AD1527">
        <f t="shared" si="540"/>
        <v>0.5</v>
      </c>
      <c r="AE1527" t="str">
        <f t="shared" si="541"/>
        <v>O</v>
      </c>
      <c r="AH1527">
        <f t="shared" si="542"/>
        <v>0</v>
      </c>
      <c r="AJ1527" t="str">
        <f t="shared" si="543"/>
        <v>----</v>
      </c>
      <c r="AK1527" t="str">
        <f t="shared" si="544"/>
        <v>----</v>
      </c>
      <c r="AL1527" t="str">
        <f t="shared" si="545"/>
        <v>----</v>
      </c>
      <c r="AM1527" t="str">
        <f t="shared" si="546"/>
        <v>AlipatNoN</v>
      </c>
      <c r="AN1527" t="str">
        <f t="shared" si="547"/>
        <v>----</v>
      </c>
      <c r="AO1527" t="str">
        <f t="shared" si="548"/>
        <v>----</v>
      </c>
      <c r="AQ1527" s="4">
        <f t="shared" si="549"/>
        <v>395.48088076897221</v>
      </c>
      <c r="AR1527" s="4">
        <f t="shared" si="550"/>
        <v>395</v>
      </c>
      <c r="AS1527" s="4">
        <f t="shared" si="551"/>
        <v>0.48088076897221299</v>
      </c>
    </row>
    <row r="1528" spans="1:45" x14ac:dyDescent="0.25">
      <c r="A1528">
        <v>27</v>
      </c>
      <c r="B1528">
        <v>42</v>
      </c>
      <c r="C1528">
        <v>0</v>
      </c>
      <c r="D1528">
        <v>12</v>
      </c>
      <c r="E1528">
        <v>0</v>
      </c>
      <c r="F1528">
        <v>0</v>
      </c>
      <c r="G1528" t="s">
        <v>53</v>
      </c>
      <c r="H1528">
        <f t="shared" ref="H1528:H1591" si="552">4-((4*A1528+B1528-3*C1528-2*D1528-2*E1528)/A1528)</f>
        <v>-0.66666666666666696</v>
      </c>
      <c r="I1528">
        <v>557.26034879999997</v>
      </c>
      <c r="K1528">
        <v>1669488</v>
      </c>
      <c r="L1528">
        <v>1796874</v>
      </c>
      <c r="M1528">
        <v>1908909</v>
      </c>
      <c r="N1528" t="str">
        <f t="shared" ref="N1528:N1591" si="553">IF(K1528&gt;0,"Yes","No")</f>
        <v>Yes</v>
      </c>
      <c r="O1528">
        <f t="shared" ref="O1528:O1591" si="554">AVERAGE(K1528:M1528)</f>
        <v>1791757</v>
      </c>
      <c r="Q1528">
        <v>1975388</v>
      </c>
      <c r="R1528">
        <v>2341570</v>
      </c>
      <c r="S1528">
        <v>1996007</v>
      </c>
      <c r="T1528" t="str">
        <f t="shared" ref="T1528:T1591" si="555">IF(Q1528&gt;0,"Yes","No")</f>
        <v>Yes</v>
      </c>
      <c r="U1528">
        <f t="shared" ref="U1528:U1591" si="556">AVERAGE(Q1528:S1528)</f>
        <v>2104321.6666666665</v>
      </c>
      <c r="W1528">
        <f t="shared" ref="W1528:W1591" si="557">B1528/A1528</f>
        <v>1.5555555555555556</v>
      </c>
      <c r="X1528">
        <f t="shared" ref="X1528:X1591" si="558">D1528/A1528</f>
        <v>0.44444444444444442</v>
      </c>
      <c r="Z1528" s="4">
        <f t="shared" ref="Z1528:Z1591" si="559">A1528*12+(B1528-1)*1.007825+C1528*14.003074+D1528*15.9949146+E1528*31.9720707+F1528*30.9737615+0.0005485799</f>
        <v>557.26034877990003</v>
      </c>
      <c r="AA1528">
        <f t="shared" ref="AA1528:AA1591" si="560">1+A1528-B1528/2+C1528/2+F1528/2</f>
        <v>7</v>
      </c>
      <c r="AB1528">
        <f t="shared" ref="AB1528:AB1591" si="561">AA1528/A1528</f>
        <v>0.25925925925925924</v>
      </c>
      <c r="AC1528">
        <f t="shared" ref="AC1528:AC1591" si="562">AA1528/B1528</f>
        <v>0.16666666666666666</v>
      </c>
      <c r="AD1528">
        <f t="shared" ref="AD1528:AD1591" si="563">AA1528/D1528</f>
        <v>0.58333333333333337</v>
      </c>
      <c r="AE1528" t="str">
        <f t="shared" ref="AE1528:AE1591" si="564">IF(AB1528&gt;=0.3,IF(AB1528&lt;=0.68,IF(AC1528&gt;=0.2,IF(AC1528&lt;=0.95,IF(AD1528&gt;=0.77,IF(AD1528&lt;=1.75,"CRAM","O"),"O"),"O"),"O"),"O"),"O")</f>
        <v>O</v>
      </c>
      <c r="AH1528">
        <f t="shared" ref="AH1528:AH1591" si="565">(1+A1528-D1528/2-E1528-B1528/2)/(A1528-D1528/2-E1528-C1528-F1528)</f>
        <v>4.7619047619047616E-2</v>
      </c>
      <c r="AJ1528" t="str">
        <f t="shared" ref="AJ1528:AJ1591" si="566">IF(AH1528&gt;0.66,"CondAr","----")</f>
        <v>----</v>
      </c>
      <c r="AK1528" t="str">
        <f t="shared" ref="AK1528:AK1591" si="567">IF(AND((AH1528&gt;0.5),(AH1528&lt;=0.66)),"Aromatic","----")</f>
        <v>----</v>
      </c>
      <c r="AL1528" t="str">
        <f t="shared" ref="AL1528:AL1591" si="568">IF(AND((AH1528&lt;=0.5),(W1528&lt;1.5)),"HUnSatLig","----")</f>
        <v>----</v>
      </c>
      <c r="AM1528" t="str">
        <f t="shared" ref="AM1528:AM1591" si="569">IF(AND((X1528&lt;0.6),(W1528&gt;=1.5),(C1528=0)),"AlipatNoN","----")</f>
        <v>AlipatNoN</v>
      </c>
      <c r="AN1528" t="str">
        <f t="shared" ref="AN1528:AN1591" si="570">IF(AND((W1528&gt;=1.5),(X1528&gt;=0.6)),"SatFACarb","----")</f>
        <v>----</v>
      </c>
      <c r="AO1528" t="str">
        <f t="shared" ref="AO1528:AO1591" si="571">IF(AND((X1528&lt;0.6),(W1528&gt;=1.5),(C1528&gt;0)),"Alipat+N","----")</f>
        <v>----</v>
      </c>
      <c r="AQ1528" s="4">
        <f t="shared" ref="AQ1528:AQ1591" si="572">Z1528*(44/43.989828)</f>
        <v>557.38920703021608</v>
      </c>
      <c r="AR1528" s="4">
        <f t="shared" ref="AR1528:AR1591" si="573">INT(AQ1528)</f>
        <v>557</v>
      </c>
      <c r="AS1528" s="4">
        <f t="shared" ref="AS1528:AS1591" si="574">AQ1528-AR1528</f>
        <v>0.3892070302160846</v>
      </c>
    </row>
    <row r="1529" spans="1:45" x14ac:dyDescent="0.25">
      <c r="A1529">
        <v>28</v>
      </c>
      <c r="B1529">
        <v>42</v>
      </c>
      <c r="C1529">
        <v>0</v>
      </c>
      <c r="D1529">
        <v>10</v>
      </c>
      <c r="E1529">
        <v>0</v>
      </c>
      <c r="F1529">
        <v>0</v>
      </c>
      <c r="G1529" t="s">
        <v>53</v>
      </c>
      <c r="H1529">
        <f t="shared" si="552"/>
        <v>-0.78571428571428559</v>
      </c>
      <c r="I1529">
        <v>537.27051959999994</v>
      </c>
      <c r="K1529">
        <v>3594648</v>
      </c>
      <c r="L1529">
        <v>3518008</v>
      </c>
      <c r="M1529">
        <v>3241513</v>
      </c>
      <c r="N1529" t="str">
        <f t="shared" si="553"/>
        <v>Yes</v>
      </c>
      <c r="O1529">
        <f t="shared" si="554"/>
        <v>3451389.6666666665</v>
      </c>
      <c r="Q1529">
        <v>1496673</v>
      </c>
      <c r="R1529">
        <v>2055576</v>
      </c>
      <c r="S1529">
        <v>1616108</v>
      </c>
      <c r="T1529" t="str">
        <f t="shared" si="555"/>
        <v>Yes</v>
      </c>
      <c r="U1529">
        <f t="shared" si="556"/>
        <v>1722785.6666666667</v>
      </c>
      <c r="W1529">
        <f t="shared" si="557"/>
        <v>1.5</v>
      </c>
      <c r="X1529">
        <f t="shared" si="558"/>
        <v>0.35714285714285715</v>
      </c>
      <c r="Z1529" s="4">
        <f t="shared" si="559"/>
        <v>537.2705195799</v>
      </c>
      <c r="AA1529">
        <f t="shared" si="560"/>
        <v>8</v>
      </c>
      <c r="AB1529">
        <f t="shared" si="561"/>
        <v>0.2857142857142857</v>
      </c>
      <c r="AC1529">
        <f t="shared" si="562"/>
        <v>0.19047619047619047</v>
      </c>
      <c r="AD1529">
        <f t="shared" si="563"/>
        <v>0.8</v>
      </c>
      <c r="AE1529" t="str">
        <f t="shared" si="564"/>
        <v>O</v>
      </c>
      <c r="AH1529">
        <f t="shared" si="565"/>
        <v>0.13043478260869565</v>
      </c>
      <c r="AJ1529" t="str">
        <f t="shared" si="566"/>
        <v>----</v>
      </c>
      <c r="AK1529" t="str">
        <f t="shared" si="567"/>
        <v>----</v>
      </c>
      <c r="AL1529" t="str">
        <f t="shared" si="568"/>
        <v>----</v>
      </c>
      <c r="AM1529" t="str">
        <f t="shared" si="569"/>
        <v>AlipatNoN</v>
      </c>
      <c r="AN1529" t="str">
        <f t="shared" si="570"/>
        <v>----</v>
      </c>
      <c r="AO1529" t="str">
        <f t="shared" si="571"/>
        <v>----</v>
      </c>
      <c r="AQ1529" s="4">
        <f t="shared" si="572"/>
        <v>537.3947554765524</v>
      </c>
      <c r="AR1529" s="4">
        <f t="shared" si="573"/>
        <v>537</v>
      </c>
      <c r="AS1529" s="4">
        <f t="shared" si="574"/>
        <v>0.39475547655240462</v>
      </c>
    </row>
    <row r="1530" spans="1:45" x14ac:dyDescent="0.25">
      <c r="A1530">
        <v>28</v>
      </c>
      <c r="B1530">
        <v>42</v>
      </c>
      <c r="C1530">
        <v>0</v>
      </c>
      <c r="D1530">
        <v>11</v>
      </c>
      <c r="E1530">
        <v>0</v>
      </c>
      <c r="F1530">
        <v>0</v>
      </c>
      <c r="G1530" t="s">
        <v>53</v>
      </c>
      <c r="H1530">
        <f t="shared" si="552"/>
        <v>-0.71428571428571441</v>
      </c>
      <c r="I1530">
        <v>553.26543419999996</v>
      </c>
      <c r="K1530">
        <v>2322356</v>
      </c>
      <c r="L1530">
        <v>2488688</v>
      </c>
      <c r="M1530">
        <v>2911937</v>
      </c>
      <c r="N1530" t="str">
        <f t="shared" si="553"/>
        <v>Yes</v>
      </c>
      <c r="O1530">
        <f t="shared" si="554"/>
        <v>2574327</v>
      </c>
      <c r="Q1530">
        <v>1866937</v>
      </c>
      <c r="R1530">
        <v>2604192</v>
      </c>
      <c r="S1530">
        <v>1794305</v>
      </c>
      <c r="T1530" t="str">
        <f t="shared" si="555"/>
        <v>Yes</v>
      </c>
      <c r="U1530">
        <f t="shared" si="556"/>
        <v>2088478</v>
      </c>
      <c r="W1530">
        <f t="shared" si="557"/>
        <v>1.5</v>
      </c>
      <c r="X1530">
        <f t="shared" si="558"/>
        <v>0.39285714285714285</v>
      </c>
      <c r="Z1530" s="4">
        <f t="shared" si="559"/>
        <v>553.26543417990013</v>
      </c>
      <c r="AA1530">
        <f t="shared" si="560"/>
        <v>8</v>
      </c>
      <c r="AB1530">
        <f t="shared" si="561"/>
        <v>0.2857142857142857</v>
      </c>
      <c r="AC1530">
        <f t="shared" si="562"/>
        <v>0.19047619047619047</v>
      </c>
      <c r="AD1530">
        <f t="shared" si="563"/>
        <v>0.72727272727272729</v>
      </c>
      <c r="AE1530" t="str">
        <f t="shared" si="564"/>
        <v>O</v>
      </c>
      <c r="AH1530">
        <f t="shared" si="565"/>
        <v>0.1111111111111111</v>
      </c>
      <c r="AJ1530" t="str">
        <f t="shared" si="566"/>
        <v>----</v>
      </c>
      <c r="AK1530" t="str">
        <f t="shared" si="567"/>
        <v>----</v>
      </c>
      <c r="AL1530" t="str">
        <f t="shared" si="568"/>
        <v>----</v>
      </c>
      <c r="AM1530" t="str">
        <f t="shared" si="569"/>
        <v>AlipatNoN</v>
      </c>
      <c r="AN1530" t="str">
        <f t="shared" si="570"/>
        <v>----</v>
      </c>
      <c r="AO1530" t="str">
        <f t="shared" si="571"/>
        <v>----</v>
      </c>
      <c r="AQ1530" s="4">
        <f t="shared" si="572"/>
        <v>553.39336866503777</v>
      </c>
      <c r="AR1530" s="4">
        <f t="shared" si="573"/>
        <v>553</v>
      </c>
      <c r="AS1530" s="4">
        <f t="shared" si="574"/>
        <v>0.39336866503776946</v>
      </c>
    </row>
    <row r="1531" spans="1:45" x14ac:dyDescent="0.25">
      <c r="A1531">
        <v>28</v>
      </c>
      <c r="B1531">
        <v>42</v>
      </c>
      <c r="C1531">
        <v>0</v>
      </c>
      <c r="D1531">
        <v>12</v>
      </c>
      <c r="E1531">
        <v>0</v>
      </c>
      <c r="F1531">
        <v>0</v>
      </c>
      <c r="G1531" t="s">
        <v>53</v>
      </c>
      <c r="H1531">
        <f t="shared" si="552"/>
        <v>-0.64285714285714324</v>
      </c>
      <c r="I1531">
        <v>569.26034879999997</v>
      </c>
      <c r="K1531">
        <v>2039266</v>
      </c>
      <c r="L1531">
        <v>2249559</v>
      </c>
      <c r="M1531">
        <v>1931189</v>
      </c>
      <c r="N1531" t="str">
        <f t="shared" si="553"/>
        <v>Yes</v>
      </c>
      <c r="O1531">
        <f t="shared" si="554"/>
        <v>2073338</v>
      </c>
      <c r="Q1531">
        <v>1842654</v>
      </c>
      <c r="R1531">
        <v>2822865</v>
      </c>
      <c r="S1531">
        <v>1997939</v>
      </c>
      <c r="T1531" t="str">
        <f t="shared" si="555"/>
        <v>Yes</v>
      </c>
      <c r="U1531">
        <f t="shared" si="556"/>
        <v>2221152.6666666665</v>
      </c>
      <c r="W1531">
        <f t="shared" si="557"/>
        <v>1.5</v>
      </c>
      <c r="X1531">
        <f t="shared" si="558"/>
        <v>0.42857142857142855</v>
      </c>
      <c r="Z1531" s="4">
        <f t="shared" si="559"/>
        <v>569.26034877990003</v>
      </c>
      <c r="AA1531">
        <f t="shared" si="560"/>
        <v>8</v>
      </c>
      <c r="AB1531">
        <f t="shared" si="561"/>
        <v>0.2857142857142857</v>
      </c>
      <c r="AC1531">
        <f t="shared" si="562"/>
        <v>0.19047619047619047</v>
      </c>
      <c r="AD1531">
        <f t="shared" si="563"/>
        <v>0.66666666666666663</v>
      </c>
      <c r="AE1531" t="str">
        <f t="shared" si="564"/>
        <v>O</v>
      </c>
      <c r="AH1531">
        <f t="shared" si="565"/>
        <v>9.0909090909090912E-2</v>
      </c>
      <c r="AJ1531" t="str">
        <f t="shared" si="566"/>
        <v>----</v>
      </c>
      <c r="AK1531" t="str">
        <f t="shared" si="567"/>
        <v>----</v>
      </c>
      <c r="AL1531" t="str">
        <f t="shared" si="568"/>
        <v>----</v>
      </c>
      <c r="AM1531" t="str">
        <f t="shared" si="569"/>
        <v>AlipatNoN</v>
      </c>
      <c r="AN1531" t="str">
        <f t="shared" si="570"/>
        <v>----</v>
      </c>
      <c r="AO1531" t="str">
        <f t="shared" si="571"/>
        <v>----</v>
      </c>
      <c r="AQ1531" s="4">
        <f t="shared" si="572"/>
        <v>569.39198185352302</v>
      </c>
      <c r="AR1531" s="4">
        <f t="shared" si="573"/>
        <v>569</v>
      </c>
      <c r="AS1531" s="4">
        <f t="shared" si="574"/>
        <v>0.39198185352302062</v>
      </c>
    </row>
    <row r="1532" spans="1:45" x14ac:dyDescent="0.25">
      <c r="A1532">
        <v>28</v>
      </c>
      <c r="B1532">
        <v>43</v>
      </c>
      <c r="C1532">
        <v>0</v>
      </c>
      <c r="D1532">
        <v>4</v>
      </c>
      <c r="E1532">
        <v>0</v>
      </c>
      <c r="F1532">
        <v>1</v>
      </c>
      <c r="G1532" t="s">
        <v>53</v>
      </c>
      <c r="H1532">
        <f t="shared" si="552"/>
        <v>-1.25</v>
      </c>
      <c r="I1532">
        <v>473.28261850000001</v>
      </c>
      <c r="K1532">
        <v>2146352</v>
      </c>
      <c r="L1532">
        <v>2126901</v>
      </c>
      <c r="M1532">
        <v>1930994</v>
      </c>
      <c r="N1532" t="str">
        <f t="shared" si="553"/>
        <v>Yes</v>
      </c>
      <c r="O1532">
        <f t="shared" si="554"/>
        <v>2068082.3333333333</v>
      </c>
      <c r="Q1532">
        <v>2598446</v>
      </c>
      <c r="R1532">
        <v>1966157</v>
      </c>
      <c r="S1532">
        <v>2508679</v>
      </c>
      <c r="T1532" t="str">
        <f t="shared" si="555"/>
        <v>Yes</v>
      </c>
      <c r="U1532">
        <f t="shared" si="556"/>
        <v>2357760.6666666665</v>
      </c>
      <c r="W1532">
        <f t="shared" si="557"/>
        <v>1.5357142857142858</v>
      </c>
      <c r="X1532">
        <f t="shared" si="558"/>
        <v>0.14285714285714285</v>
      </c>
      <c r="Z1532" s="4">
        <f t="shared" si="559"/>
        <v>473.28261847990001</v>
      </c>
      <c r="AA1532">
        <f t="shared" si="560"/>
        <v>8</v>
      </c>
      <c r="AB1532">
        <f t="shared" si="561"/>
        <v>0.2857142857142857</v>
      </c>
      <c r="AC1532">
        <f t="shared" si="562"/>
        <v>0.18604651162790697</v>
      </c>
      <c r="AD1532">
        <f t="shared" si="563"/>
        <v>2</v>
      </c>
      <c r="AE1532" t="str">
        <f t="shared" si="564"/>
        <v>O</v>
      </c>
      <c r="AH1532">
        <f t="shared" si="565"/>
        <v>0.22</v>
      </c>
      <c r="AJ1532" t="str">
        <f t="shared" si="566"/>
        <v>----</v>
      </c>
      <c r="AK1532" t="str">
        <f t="shared" si="567"/>
        <v>----</v>
      </c>
      <c r="AL1532" t="str">
        <f t="shared" si="568"/>
        <v>----</v>
      </c>
      <c r="AM1532" t="str">
        <f t="shared" si="569"/>
        <v>AlipatNoN</v>
      </c>
      <c r="AN1532" t="str">
        <f t="shared" si="570"/>
        <v>----</v>
      </c>
      <c r="AO1532" t="str">
        <f t="shared" si="571"/>
        <v>----</v>
      </c>
      <c r="AQ1532" s="4">
        <f t="shared" si="572"/>
        <v>473.39205811660815</v>
      </c>
      <c r="AR1532" s="4">
        <f t="shared" si="573"/>
        <v>473</v>
      </c>
      <c r="AS1532" s="4">
        <f t="shared" si="574"/>
        <v>0.39205811660815471</v>
      </c>
    </row>
    <row r="1533" spans="1:45" x14ac:dyDescent="0.25">
      <c r="A1533">
        <v>12</v>
      </c>
      <c r="B1533">
        <v>18</v>
      </c>
      <c r="C1533">
        <v>0</v>
      </c>
      <c r="D1533">
        <v>13</v>
      </c>
      <c r="E1533">
        <v>0</v>
      </c>
      <c r="F1533">
        <v>0</v>
      </c>
      <c r="G1533" t="s">
        <v>53</v>
      </c>
      <c r="H1533">
        <f t="shared" si="552"/>
        <v>0.66666666666666652</v>
      </c>
      <c r="I1533">
        <v>369.06746340000001</v>
      </c>
      <c r="K1533">
        <v>2643235</v>
      </c>
      <c r="L1533">
        <v>3711689</v>
      </c>
      <c r="M1533">
        <v>2520371</v>
      </c>
      <c r="N1533" t="str">
        <f t="shared" si="553"/>
        <v>Yes</v>
      </c>
      <c r="O1533">
        <f t="shared" si="554"/>
        <v>2958431.6666666665</v>
      </c>
      <c r="Q1533">
        <v>12650156</v>
      </c>
      <c r="R1533">
        <v>8569985</v>
      </c>
      <c r="S1533">
        <v>11473607</v>
      </c>
      <c r="T1533" t="str">
        <f t="shared" si="555"/>
        <v>Yes</v>
      </c>
      <c r="U1533">
        <f t="shared" si="556"/>
        <v>10897916</v>
      </c>
      <c r="W1533">
        <f t="shared" si="557"/>
        <v>1.5</v>
      </c>
      <c r="X1533">
        <f t="shared" si="558"/>
        <v>1.0833333333333333</v>
      </c>
      <c r="Z1533" s="4">
        <f t="shared" si="559"/>
        <v>369.0674633799</v>
      </c>
      <c r="AA1533">
        <f t="shared" si="560"/>
        <v>4</v>
      </c>
      <c r="AB1533">
        <f t="shared" si="561"/>
        <v>0.33333333333333331</v>
      </c>
      <c r="AC1533">
        <f t="shared" si="562"/>
        <v>0.22222222222222221</v>
      </c>
      <c r="AD1533">
        <f t="shared" si="563"/>
        <v>0.30769230769230771</v>
      </c>
      <c r="AE1533" t="str">
        <f t="shared" si="564"/>
        <v>O</v>
      </c>
      <c r="AH1533">
        <f t="shared" si="565"/>
        <v>-0.45454545454545453</v>
      </c>
      <c r="AJ1533" t="str">
        <f t="shared" si="566"/>
        <v>----</v>
      </c>
      <c r="AK1533" t="str">
        <f t="shared" si="567"/>
        <v>----</v>
      </c>
      <c r="AL1533" t="str">
        <f t="shared" si="568"/>
        <v>----</v>
      </c>
      <c r="AM1533" t="str">
        <f t="shared" si="569"/>
        <v>----</v>
      </c>
      <c r="AN1533" t="str">
        <f t="shared" si="570"/>
        <v>SatFACarb</v>
      </c>
      <c r="AO1533" t="str">
        <f t="shared" si="571"/>
        <v>----</v>
      </c>
      <c r="AQ1533" s="4">
        <f t="shared" si="572"/>
        <v>369.15280479649971</v>
      </c>
      <c r="AR1533" s="4">
        <f t="shared" si="573"/>
        <v>369</v>
      </c>
      <c r="AS1533" s="4">
        <f t="shared" si="574"/>
        <v>0.15280479649970857</v>
      </c>
    </row>
    <row r="1534" spans="1:45" x14ac:dyDescent="0.25">
      <c r="A1534">
        <v>12</v>
      </c>
      <c r="B1534">
        <v>20</v>
      </c>
      <c r="C1534">
        <v>0</v>
      </c>
      <c r="D1534">
        <v>10</v>
      </c>
      <c r="E1534">
        <v>0</v>
      </c>
      <c r="F1534">
        <v>0</v>
      </c>
      <c r="G1534" t="s">
        <v>53</v>
      </c>
      <c r="H1534">
        <f t="shared" si="552"/>
        <v>0</v>
      </c>
      <c r="I1534">
        <v>323.09836960000001</v>
      </c>
      <c r="K1534">
        <v>2114022</v>
      </c>
      <c r="L1534">
        <v>2421934</v>
      </c>
      <c r="M1534">
        <v>2394751</v>
      </c>
      <c r="N1534" t="str">
        <f t="shared" si="553"/>
        <v>Yes</v>
      </c>
      <c r="O1534">
        <f t="shared" si="554"/>
        <v>2310235.6666666665</v>
      </c>
      <c r="Q1534">
        <v>7057936</v>
      </c>
      <c r="R1534">
        <v>5822399</v>
      </c>
      <c r="S1534">
        <v>6308931</v>
      </c>
      <c r="T1534" t="str">
        <f t="shared" si="555"/>
        <v>Yes</v>
      </c>
      <c r="U1534">
        <f t="shared" si="556"/>
        <v>6396422</v>
      </c>
      <c r="W1534">
        <f t="shared" si="557"/>
        <v>1.6666666666666667</v>
      </c>
      <c r="X1534">
        <f t="shared" si="558"/>
        <v>0.83333333333333337</v>
      </c>
      <c r="Z1534" s="4">
        <f t="shared" si="559"/>
        <v>323.09836957989995</v>
      </c>
      <c r="AA1534">
        <f t="shared" si="560"/>
        <v>3</v>
      </c>
      <c r="AB1534">
        <f t="shared" si="561"/>
        <v>0.25</v>
      </c>
      <c r="AC1534">
        <f t="shared" si="562"/>
        <v>0.15</v>
      </c>
      <c r="AD1534">
        <f t="shared" si="563"/>
        <v>0.3</v>
      </c>
      <c r="AE1534" t="str">
        <f t="shared" si="564"/>
        <v>O</v>
      </c>
      <c r="AH1534">
        <f t="shared" si="565"/>
        <v>-0.2857142857142857</v>
      </c>
      <c r="AJ1534" t="str">
        <f t="shared" si="566"/>
        <v>----</v>
      </c>
      <c r="AK1534" t="str">
        <f t="shared" si="567"/>
        <v>----</v>
      </c>
      <c r="AL1534" t="str">
        <f t="shared" si="568"/>
        <v>----</v>
      </c>
      <c r="AM1534" t="str">
        <f t="shared" si="569"/>
        <v>----</v>
      </c>
      <c r="AN1534" t="str">
        <f t="shared" si="570"/>
        <v>SatFACarb</v>
      </c>
      <c r="AO1534" t="str">
        <f t="shared" si="571"/>
        <v>----</v>
      </c>
      <c r="AQ1534" s="4">
        <f t="shared" si="572"/>
        <v>323.173081320427</v>
      </c>
      <c r="AR1534" s="4">
        <f t="shared" si="573"/>
        <v>323</v>
      </c>
      <c r="AS1534" s="4">
        <f t="shared" si="574"/>
        <v>0.17308132042700208</v>
      </c>
    </row>
    <row r="1535" spans="1:45" x14ac:dyDescent="0.25">
      <c r="A1535">
        <v>12</v>
      </c>
      <c r="B1535">
        <v>20</v>
      </c>
      <c r="C1535">
        <v>0</v>
      </c>
      <c r="D1535">
        <v>11</v>
      </c>
      <c r="E1535">
        <v>0</v>
      </c>
      <c r="F1535">
        <v>0</v>
      </c>
      <c r="G1535" t="s">
        <v>53</v>
      </c>
      <c r="H1535">
        <f t="shared" si="552"/>
        <v>0.16666666666666652</v>
      </c>
      <c r="I1535">
        <v>339.09328420000003</v>
      </c>
      <c r="K1535">
        <v>1657910</v>
      </c>
      <c r="L1535">
        <v>2013595</v>
      </c>
      <c r="M1535">
        <v>2270569</v>
      </c>
      <c r="N1535" t="str">
        <f t="shared" si="553"/>
        <v>Yes</v>
      </c>
      <c r="O1535">
        <f t="shared" si="554"/>
        <v>1980691.3333333333</v>
      </c>
      <c r="Q1535">
        <v>25091679</v>
      </c>
      <c r="R1535">
        <v>17375513</v>
      </c>
      <c r="S1535">
        <v>21057889</v>
      </c>
      <c r="T1535" t="str">
        <f t="shared" si="555"/>
        <v>Yes</v>
      </c>
      <c r="U1535">
        <f t="shared" si="556"/>
        <v>21175027</v>
      </c>
      <c r="W1535">
        <f t="shared" si="557"/>
        <v>1.6666666666666667</v>
      </c>
      <c r="X1535">
        <f t="shared" si="558"/>
        <v>0.91666666666666663</v>
      </c>
      <c r="Z1535" s="4">
        <f t="shared" si="559"/>
        <v>339.09328417989997</v>
      </c>
      <c r="AA1535">
        <f t="shared" si="560"/>
        <v>3</v>
      </c>
      <c r="AB1535">
        <f t="shared" si="561"/>
        <v>0.25</v>
      </c>
      <c r="AC1535">
        <f t="shared" si="562"/>
        <v>0.15</v>
      </c>
      <c r="AD1535">
        <f t="shared" si="563"/>
        <v>0.27272727272727271</v>
      </c>
      <c r="AE1535" t="str">
        <f t="shared" si="564"/>
        <v>O</v>
      </c>
      <c r="AH1535">
        <f t="shared" si="565"/>
        <v>-0.38461538461538464</v>
      </c>
      <c r="AJ1535" t="str">
        <f t="shared" si="566"/>
        <v>----</v>
      </c>
      <c r="AK1535" t="str">
        <f t="shared" si="567"/>
        <v>----</v>
      </c>
      <c r="AL1535" t="str">
        <f t="shared" si="568"/>
        <v>----</v>
      </c>
      <c r="AM1535" t="str">
        <f t="shared" si="569"/>
        <v>----</v>
      </c>
      <c r="AN1535" t="str">
        <f t="shared" si="570"/>
        <v>SatFACarb</v>
      </c>
      <c r="AO1535" t="str">
        <f t="shared" si="571"/>
        <v>----</v>
      </c>
      <c r="AQ1535" s="4">
        <f t="shared" si="572"/>
        <v>339.17169450891231</v>
      </c>
      <c r="AR1535" s="4">
        <f t="shared" si="573"/>
        <v>339</v>
      </c>
      <c r="AS1535" s="4">
        <f t="shared" si="574"/>
        <v>0.17169450891231008</v>
      </c>
    </row>
    <row r="1536" spans="1:45" x14ac:dyDescent="0.25">
      <c r="A1536">
        <v>12</v>
      </c>
      <c r="B1536">
        <v>22</v>
      </c>
      <c r="C1536">
        <v>0</v>
      </c>
      <c r="D1536">
        <v>11</v>
      </c>
      <c r="E1536">
        <v>0</v>
      </c>
      <c r="F1536">
        <v>0</v>
      </c>
      <c r="G1536" t="s">
        <v>53</v>
      </c>
      <c r="H1536">
        <f t="shared" si="552"/>
        <v>0</v>
      </c>
      <c r="I1536">
        <v>341.10893420000002</v>
      </c>
      <c r="K1536">
        <v>1683534</v>
      </c>
      <c r="L1536">
        <v>1761906</v>
      </c>
      <c r="M1536">
        <v>1619815</v>
      </c>
      <c r="N1536" t="str">
        <f t="shared" si="553"/>
        <v>Yes</v>
      </c>
      <c r="O1536">
        <f t="shared" si="554"/>
        <v>1688418.3333333333</v>
      </c>
      <c r="Q1536">
        <v>13066290</v>
      </c>
      <c r="R1536">
        <v>10152725</v>
      </c>
      <c r="S1536">
        <v>11860811</v>
      </c>
      <c r="T1536" t="str">
        <f t="shared" si="555"/>
        <v>Yes</v>
      </c>
      <c r="U1536">
        <f t="shared" si="556"/>
        <v>11693275.333333334</v>
      </c>
      <c r="W1536">
        <f t="shared" si="557"/>
        <v>1.8333333333333333</v>
      </c>
      <c r="X1536">
        <f t="shared" si="558"/>
        <v>0.91666666666666663</v>
      </c>
      <c r="Z1536" s="4">
        <f t="shared" si="559"/>
        <v>341.10893417990002</v>
      </c>
      <c r="AA1536">
        <f t="shared" si="560"/>
        <v>2</v>
      </c>
      <c r="AB1536">
        <f t="shared" si="561"/>
        <v>0.16666666666666666</v>
      </c>
      <c r="AC1536">
        <f t="shared" si="562"/>
        <v>9.0909090909090912E-2</v>
      </c>
      <c r="AD1536">
        <f t="shared" si="563"/>
        <v>0.18181818181818182</v>
      </c>
      <c r="AE1536" t="str">
        <f t="shared" si="564"/>
        <v>O</v>
      </c>
      <c r="AH1536">
        <f t="shared" si="565"/>
        <v>-0.53846153846153844</v>
      </c>
      <c r="AJ1536" t="str">
        <f t="shared" si="566"/>
        <v>----</v>
      </c>
      <c r="AK1536" t="str">
        <f t="shared" si="567"/>
        <v>----</v>
      </c>
      <c r="AL1536" t="str">
        <f t="shared" si="568"/>
        <v>----</v>
      </c>
      <c r="AM1536" t="str">
        <f t="shared" si="569"/>
        <v>----</v>
      </c>
      <c r="AN1536" t="str">
        <f t="shared" si="570"/>
        <v>SatFACarb</v>
      </c>
      <c r="AO1536" t="str">
        <f t="shared" si="571"/>
        <v>----</v>
      </c>
      <c r="AQ1536" s="4">
        <f t="shared" si="572"/>
        <v>341.18781059829558</v>
      </c>
      <c r="AR1536" s="4">
        <f t="shared" si="573"/>
        <v>341</v>
      </c>
      <c r="AS1536" s="4">
        <f t="shared" si="574"/>
        <v>0.18781059829558444</v>
      </c>
    </row>
    <row r="1537" spans="1:45" x14ac:dyDescent="0.25">
      <c r="A1537">
        <v>13</v>
      </c>
      <c r="B1537">
        <v>22</v>
      </c>
      <c r="C1537">
        <v>0</v>
      </c>
      <c r="D1537">
        <v>11</v>
      </c>
      <c r="E1537">
        <v>0</v>
      </c>
      <c r="F1537">
        <v>0</v>
      </c>
      <c r="G1537" t="s">
        <v>53</v>
      </c>
      <c r="H1537">
        <f t="shared" si="552"/>
        <v>0</v>
      </c>
      <c r="I1537">
        <v>353.10893420000002</v>
      </c>
      <c r="K1537">
        <v>2170870</v>
      </c>
      <c r="L1537">
        <v>2153068</v>
      </c>
      <c r="M1537">
        <v>2039910</v>
      </c>
      <c r="N1537" t="str">
        <f t="shared" si="553"/>
        <v>Yes</v>
      </c>
      <c r="O1537">
        <f t="shared" si="554"/>
        <v>2121282.6666666665</v>
      </c>
      <c r="Q1537">
        <v>12487788</v>
      </c>
      <c r="R1537">
        <v>8104047</v>
      </c>
      <c r="S1537">
        <v>10631168</v>
      </c>
      <c r="T1537" t="str">
        <f t="shared" si="555"/>
        <v>Yes</v>
      </c>
      <c r="U1537">
        <f t="shared" si="556"/>
        <v>10407667.666666666</v>
      </c>
      <c r="W1537">
        <f t="shared" si="557"/>
        <v>1.6923076923076923</v>
      </c>
      <c r="X1537">
        <f t="shared" si="558"/>
        <v>0.84615384615384615</v>
      </c>
      <c r="Z1537" s="4">
        <f t="shared" si="559"/>
        <v>353.10893417990002</v>
      </c>
      <c r="AA1537">
        <f t="shared" si="560"/>
        <v>3</v>
      </c>
      <c r="AB1537">
        <f t="shared" si="561"/>
        <v>0.23076923076923078</v>
      </c>
      <c r="AC1537">
        <f t="shared" si="562"/>
        <v>0.13636363636363635</v>
      </c>
      <c r="AD1537">
        <f t="shared" si="563"/>
        <v>0.27272727272727271</v>
      </c>
      <c r="AE1537" t="str">
        <f t="shared" si="564"/>
        <v>O</v>
      </c>
      <c r="AH1537">
        <f t="shared" si="565"/>
        <v>-0.33333333333333331</v>
      </c>
      <c r="AJ1537" t="str">
        <f t="shared" si="566"/>
        <v>----</v>
      </c>
      <c r="AK1537" t="str">
        <f t="shared" si="567"/>
        <v>----</v>
      </c>
      <c r="AL1537" t="str">
        <f t="shared" si="568"/>
        <v>----</v>
      </c>
      <c r="AM1537" t="str">
        <f t="shared" si="569"/>
        <v>----</v>
      </c>
      <c r="AN1537" t="str">
        <f t="shared" si="570"/>
        <v>SatFACarb</v>
      </c>
      <c r="AO1537" t="str">
        <f t="shared" si="571"/>
        <v>----</v>
      </c>
      <c r="AQ1537" s="4">
        <f t="shared" si="572"/>
        <v>353.19058542160246</v>
      </c>
      <c r="AR1537" s="4">
        <f t="shared" si="573"/>
        <v>353</v>
      </c>
      <c r="AS1537" s="4">
        <f t="shared" si="574"/>
        <v>0.19058542160246361</v>
      </c>
    </row>
    <row r="1538" spans="1:45" x14ac:dyDescent="0.25">
      <c r="A1538">
        <v>13</v>
      </c>
      <c r="B1538">
        <v>22</v>
      </c>
      <c r="C1538">
        <v>0</v>
      </c>
      <c r="D1538">
        <v>12</v>
      </c>
      <c r="E1538">
        <v>0</v>
      </c>
      <c r="F1538">
        <v>0</v>
      </c>
      <c r="G1538" t="s">
        <v>53</v>
      </c>
      <c r="H1538">
        <f t="shared" si="552"/>
        <v>0.15384615384615374</v>
      </c>
      <c r="I1538">
        <v>369.10384879999998</v>
      </c>
      <c r="K1538">
        <v>2144049</v>
      </c>
      <c r="L1538">
        <v>1776339</v>
      </c>
      <c r="M1538">
        <v>1951294</v>
      </c>
      <c r="N1538" t="str">
        <f t="shared" si="553"/>
        <v>Yes</v>
      </c>
      <c r="O1538">
        <f t="shared" si="554"/>
        <v>1957227.3333333333</v>
      </c>
      <c r="Q1538">
        <v>36290231</v>
      </c>
      <c r="R1538">
        <v>22066317</v>
      </c>
      <c r="S1538">
        <v>30253778</v>
      </c>
      <c r="T1538" t="str">
        <f t="shared" si="555"/>
        <v>Yes</v>
      </c>
      <c r="U1538">
        <f t="shared" si="556"/>
        <v>29536775.333333332</v>
      </c>
      <c r="W1538">
        <f t="shared" si="557"/>
        <v>1.6923076923076923</v>
      </c>
      <c r="X1538">
        <f t="shared" si="558"/>
        <v>0.92307692307692313</v>
      </c>
      <c r="Z1538" s="4">
        <f t="shared" si="559"/>
        <v>369.10384877989998</v>
      </c>
      <c r="AA1538">
        <f t="shared" si="560"/>
        <v>3</v>
      </c>
      <c r="AB1538">
        <f t="shared" si="561"/>
        <v>0.23076923076923078</v>
      </c>
      <c r="AC1538">
        <f t="shared" si="562"/>
        <v>0.13636363636363635</v>
      </c>
      <c r="AD1538">
        <f t="shared" si="563"/>
        <v>0.25</v>
      </c>
      <c r="AE1538" t="str">
        <f t="shared" si="564"/>
        <v>O</v>
      </c>
      <c r="AH1538">
        <f t="shared" si="565"/>
        <v>-0.42857142857142855</v>
      </c>
      <c r="AJ1538" t="str">
        <f t="shared" si="566"/>
        <v>----</v>
      </c>
      <c r="AK1538" t="str">
        <f t="shared" si="567"/>
        <v>----</v>
      </c>
      <c r="AL1538" t="str">
        <f t="shared" si="568"/>
        <v>----</v>
      </c>
      <c r="AM1538" t="str">
        <f t="shared" si="569"/>
        <v>----</v>
      </c>
      <c r="AN1538" t="str">
        <f t="shared" si="570"/>
        <v>SatFACarb</v>
      </c>
      <c r="AO1538" t="str">
        <f t="shared" si="571"/>
        <v>----</v>
      </c>
      <c r="AQ1538" s="4">
        <f t="shared" si="572"/>
        <v>369.18919861008771</v>
      </c>
      <c r="AR1538" s="4">
        <f t="shared" si="573"/>
        <v>369</v>
      </c>
      <c r="AS1538" s="4">
        <f t="shared" si="574"/>
        <v>0.18919861008771477</v>
      </c>
    </row>
    <row r="1539" spans="1:45" x14ac:dyDescent="0.25">
      <c r="A1539">
        <v>14</v>
      </c>
      <c r="B1539">
        <v>22</v>
      </c>
      <c r="C1539">
        <v>0</v>
      </c>
      <c r="D1539">
        <v>9</v>
      </c>
      <c r="E1539">
        <v>0</v>
      </c>
      <c r="F1539">
        <v>0</v>
      </c>
      <c r="G1539" t="s">
        <v>53</v>
      </c>
      <c r="H1539">
        <f t="shared" si="552"/>
        <v>-0.28571428571428559</v>
      </c>
      <c r="I1539">
        <v>333.11910499999999</v>
      </c>
      <c r="K1539">
        <v>3105688</v>
      </c>
      <c r="L1539">
        <v>3701361</v>
      </c>
      <c r="M1539">
        <v>3872724</v>
      </c>
      <c r="N1539" t="str">
        <f t="shared" si="553"/>
        <v>Yes</v>
      </c>
      <c r="O1539">
        <f t="shared" si="554"/>
        <v>3559924.3333333335</v>
      </c>
      <c r="Q1539">
        <v>4521304</v>
      </c>
      <c r="R1539">
        <v>3766179</v>
      </c>
      <c r="S1539">
        <v>3879440</v>
      </c>
      <c r="T1539" t="str">
        <f t="shared" si="555"/>
        <v>Yes</v>
      </c>
      <c r="U1539">
        <f t="shared" si="556"/>
        <v>4055641</v>
      </c>
      <c r="W1539">
        <f t="shared" si="557"/>
        <v>1.5714285714285714</v>
      </c>
      <c r="X1539">
        <f t="shared" si="558"/>
        <v>0.6428571428571429</v>
      </c>
      <c r="Z1539" s="4">
        <f t="shared" si="559"/>
        <v>333.11910497989999</v>
      </c>
      <c r="AA1539">
        <f t="shared" si="560"/>
        <v>4</v>
      </c>
      <c r="AB1539">
        <f t="shared" si="561"/>
        <v>0.2857142857142857</v>
      </c>
      <c r="AC1539">
        <f t="shared" si="562"/>
        <v>0.18181818181818182</v>
      </c>
      <c r="AD1539">
        <f t="shared" si="563"/>
        <v>0.44444444444444442</v>
      </c>
      <c r="AE1539" t="str">
        <f t="shared" si="564"/>
        <v>O</v>
      </c>
      <c r="AH1539">
        <f t="shared" si="565"/>
        <v>-5.2631578947368418E-2</v>
      </c>
      <c r="AJ1539" t="str">
        <f t="shared" si="566"/>
        <v>----</v>
      </c>
      <c r="AK1539" t="str">
        <f t="shared" si="567"/>
        <v>----</v>
      </c>
      <c r="AL1539" t="str">
        <f t="shared" si="568"/>
        <v>----</v>
      </c>
      <c r="AM1539" t="str">
        <f t="shared" si="569"/>
        <v>----</v>
      </c>
      <c r="AN1539" t="str">
        <f t="shared" si="570"/>
        <v>SatFACarb</v>
      </c>
      <c r="AO1539" t="str">
        <f t="shared" si="571"/>
        <v>----</v>
      </c>
      <c r="AQ1539" s="4">
        <f t="shared" si="572"/>
        <v>333.19613386793867</v>
      </c>
      <c r="AR1539" s="4">
        <f t="shared" si="573"/>
        <v>333</v>
      </c>
      <c r="AS1539" s="4">
        <f t="shared" si="574"/>
        <v>0.19613386793866994</v>
      </c>
    </row>
    <row r="1540" spans="1:45" x14ac:dyDescent="0.25">
      <c r="A1540">
        <v>14</v>
      </c>
      <c r="B1540">
        <v>22</v>
      </c>
      <c r="C1540">
        <v>0</v>
      </c>
      <c r="D1540">
        <v>10</v>
      </c>
      <c r="E1540">
        <v>0</v>
      </c>
      <c r="F1540">
        <v>0</v>
      </c>
      <c r="G1540" t="s">
        <v>53</v>
      </c>
      <c r="H1540">
        <f t="shared" si="552"/>
        <v>-0.14285714285714324</v>
      </c>
      <c r="I1540">
        <v>349.11401960000001</v>
      </c>
      <c r="K1540">
        <v>1461933</v>
      </c>
      <c r="L1540">
        <v>1464385</v>
      </c>
      <c r="M1540">
        <v>1604063</v>
      </c>
      <c r="N1540" t="str">
        <f t="shared" si="553"/>
        <v>Yes</v>
      </c>
      <c r="O1540">
        <f t="shared" si="554"/>
        <v>1510127</v>
      </c>
      <c r="Q1540">
        <v>6230043</v>
      </c>
      <c r="R1540">
        <v>3605942</v>
      </c>
      <c r="S1540">
        <v>5149578</v>
      </c>
      <c r="T1540" t="str">
        <f t="shared" si="555"/>
        <v>Yes</v>
      </c>
      <c r="U1540">
        <f t="shared" si="556"/>
        <v>4995187.666666667</v>
      </c>
      <c r="W1540">
        <f t="shared" si="557"/>
        <v>1.5714285714285714</v>
      </c>
      <c r="X1540">
        <f t="shared" si="558"/>
        <v>0.7142857142857143</v>
      </c>
      <c r="Z1540" s="4">
        <f t="shared" si="559"/>
        <v>349.1140195799</v>
      </c>
      <c r="AA1540">
        <f t="shared" si="560"/>
        <v>4</v>
      </c>
      <c r="AB1540">
        <f t="shared" si="561"/>
        <v>0.2857142857142857</v>
      </c>
      <c r="AC1540">
        <f t="shared" si="562"/>
        <v>0.18181818181818182</v>
      </c>
      <c r="AD1540">
        <f t="shared" si="563"/>
        <v>0.4</v>
      </c>
      <c r="AE1540" t="str">
        <f t="shared" si="564"/>
        <v>O</v>
      </c>
      <c r="AH1540">
        <f t="shared" si="565"/>
        <v>-0.1111111111111111</v>
      </c>
      <c r="AJ1540" t="str">
        <f t="shared" si="566"/>
        <v>----</v>
      </c>
      <c r="AK1540" t="str">
        <f t="shared" si="567"/>
        <v>----</v>
      </c>
      <c r="AL1540" t="str">
        <f t="shared" si="568"/>
        <v>----</v>
      </c>
      <c r="AM1540" t="str">
        <f t="shared" si="569"/>
        <v>----</v>
      </c>
      <c r="AN1540" t="str">
        <f t="shared" si="570"/>
        <v>SatFACarb</v>
      </c>
      <c r="AO1540" t="str">
        <f t="shared" si="571"/>
        <v>----</v>
      </c>
      <c r="AQ1540" s="4">
        <f t="shared" si="572"/>
        <v>349.19474705642398</v>
      </c>
      <c r="AR1540" s="4">
        <f t="shared" si="573"/>
        <v>349</v>
      </c>
      <c r="AS1540" s="4">
        <f t="shared" si="574"/>
        <v>0.19474705642397794</v>
      </c>
    </row>
    <row r="1541" spans="1:45" x14ac:dyDescent="0.25">
      <c r="A1541">
        <v>14</v>
      </c>
      <c r="B1541">
        <v>22</v>
      </c>
      <c r="C1541">
        <v>0</v>
      </c>
      <c r="D1541">
        <v>11</v>
      </c>
      <c r="E1541">
        <v>0</v>
      </c>
      <c r="F1541">
        <v>0</v>
      </c>
      <c r="G1541" t="s">
        <v>53</v>
      </c>
      <c r="H1541">
        <f t="shared" si="552"/>
        <v>0</v>
      </c>
      <c r="I1541">
        <v>365.10893420000002</v>
      </c>
      <c r="K1541">
        <v>2256195</v>
      </c>
      <c r="L1541">
        <v>2612345</v>
      </c>
      <c r="M1541">
        <v>2494092</v>
      </c>
      <c r="N1541" t="str">
        <f t="shared" si="553"/>
        <v>Yes</v>
      </c>
      <c r="O1541">
        <f t="shared" si="554"/>
        <v>2454210.6666666665</v>
      </c>
      <c r="Q1541">
        <v>11557409</v>
      </c>
      <c r="R1541">
        <v>6484860</v>
      </c>
      <c r="S1541">
        <v>8347163</v>
      </c>
      <c r="T1541" t="str">
        <f t="shared" si="555"/>
        <v>Yes</v>
      </c>
      <c r="U1541">
        <f t="shared" si="556"/>
        <v>8796477.333333334</v>
      </c>
      <c r="W1541">
        <f t="shared" si="557"/>
        <v>1.5714285714285714</v>
      </c>
      <c r="X1541">
        <f t="shared" si="558"/>
        <v>0.7857142857142857</v>
      </c>
      <c r="Z1541" s="4">
        <f t="shared" si="559"/>
        <v>365.10893417990002</v>
      </c>
      <c r="AA1541">
        <f t="shared" si="560"/>
        <v>4</v>
      </c>
      <c r="AB1541">
        <f t="shared" si="561"/>
        <v>0.2857142857142857</v>
      </c>
      <c r="AC1541">
        <f t="shared" si="562"/>
        <v>0.18181818181818182</v>
      </c>
      <c r="AD1541">
        <f t="shared" si="563"/>
        <v>0.36363636363636365</v>
      </c>
      <c r="AE1541" t="str">
        <f t="shared" si="564"/>
        <v>O</v>
      </c>
      <c r="AH1541">
        <f t="shared" si="565"/>
        <v>-0.17647058823529413</v>
      </c>
      <c r="AJ1541" t="str">
        <f t="shared" si="566"/>
        <v>----</v>
      </c>
      <c r="AK1541" t="str">
        <f t="shared" si="567"/>
        <v>----</v>
      </c>
      <c r="AL1541" t="str">
        <f t="shared" si="568"/>
        <v>----</v>
      </c>
      <c r="AM1541" t="str">
        <f t="shared" si="569"/>
        <v>----</v>
      </c>
      <c r="AN1541" t="str">
        <f t="shared" si="570"/>
        <v>SatFACarb</v>
      </c>
      <c r="AO1541" t="str">
        <f t="shared" si="571"/>
        <v>----</v>
      </c>
      <c r="AQ1541" s="4">
        <f t="shared" si="572"/>
        <v>365.19336024490929</v>
      </c>
      <c r="AR1541" s="4">
        <f t="shared" si="573"/>
        <v>365</v>
      </c>
      <c r="AS1541" s="4">
        <f t="shared" si="574"/>
        <v>0.19336024490928594</v>
      </c>
    </row>
    <row r="1542" spans="1:45" x14ac:dyDescent="0.25">
      <c r="A1542">
        <v>14</v>
      </c>
      <c r="B1542">
        <v>22</v>
      </c>
      <c r="C1542">
        <v>0</v>
      </c>
      <c r="D1542">
        <v>12</v>
      </c>
      <c r="E1542">
        <v>0</v>
      </c>
      <c r="F1542">
        <v>0</v>
      </c>
      <c r="G1542" t="s">
        <v>53</v>
      </c>
      <c r="H1542">
        <f t="shared" si="552"/>
        <v>0.14285714285714279</v>
      </c>
      <c r="I1542">
        <v>381.10384879999998</v>
      </c>
      <c r="K1542">
        <v>3504189</v>
      </c>
      <c r="L1542">
        <v>3241261</v>
      </c>
      <c r="M1542">
        <v>3563638</v>
      </c>
      <c r="N1542" t="str">
        <f t="shared" si="553"/>
        <v>Yes</v>
      </c>
      <c r="O1542">
        <f t="shared" si="554"/>
        <v>3436362.6666666665</v>
      </c>
      <c r="Q1542">
        <v>25263007</v>
      </c>
      <c r="R1542">
        <v>16769774</v>
      </c>
      <c r="S1542">
        <v>20295719</v>
      </c>
      <c r="T1542" t="str">
        <f t="shared" si="555"/>
        <v>Yes</v>
      </c>
      <c r="U1542">
        <f t="shared" si="556"/>
        <v>20776166.666666668</v>
      </c>
      <c r="W1542">
        <f t="shared" si="557"/>
        <v>1.5714285714285714</v>
      </c>
      <c r="X1542">
        <f t="shared" si="558"/>
        <v>0.8571428571428571</v>
      </c>
      <c r="Z1542" s="4">
        <f t="shared" si="559"/>
        <v>381.10384877989998</v>
      </c>
      <c r="AA1542">
        <f t="shared" si="560"/>
        <v>4</v>
      </c>
      <c r="AB1542">
        <f t="shared" si="561"/>
        <v>0.2857142857142857</v>
      </c>
      <c r="AC1542">
        <f t="shared" si="562"/>
        <v>0.18181818181818182</v>
      </c>
      <c r="AD1542">
        <f t="shared" si="563"/>
        <v>0.33333333333333331</v>
      </c>
      <c r="AE1542" t="str">
        <f t="shared" si="564"/>
        <v>O</v>
      </c>
      <c r="AH1542">
        <f t="shared" si="565"/>
        <v>-0.25</v>
      </c>
      <c r="AJ1542" t="str">
        <f t="shared" si="566"/>
        <v>----</v>
      </c>
      <c r="AK1542" t="str">
        <f t="shared" si="567"/>
        <v>----</v>
      </c>
      <c r="AL1542" t="str">
        <f t="shared" si="568"/>
        <v>----</v>
      </c>
      <c r="AM1542" t="str">
        <f t="shared" si="569"/>
        <v>----</v>
      </c>
      <c r="AN1542" t="str">
        <f t="shared" si="570"/>
        <v>SatFACarb</v>
      </c>
      <c r="AO1542" t="str">
        <f t="shared" si="571"/>
        <v>----</v>
      </c>
      <c r="AQ1542" s="4">
        <f t="shared" si="572"/>
        <v>381.19197343339459</v>
      </c>
      <c r="AR1542" s="4">
        <f t="shared" si="573"/>
        <v>381</v>
      </c>
      <c r="AS1542" s="4">
        <f t="shared" si="574"/>
        <v>0.19197343339459394</v>
      </c>
    </row>
    <row r="1543" spans="1:45" x14ac:dyDescent="0.25">
      <c r="A1543">
        <v>14</v>
      </c>
      <c r="B1543">
        <v>22</v>
      </c>
      <c r="C1543">
        <v>0</v>
      </c>
      <c r="D1543">
        <v>13</v>
      </c>
      <c r="E1543">
        <v>0</v>
      </c>
      <c r="F1543">
        <v>0</v>
      </c>
      <c r="G1543" t="s">
        <v>53</v>
      </c>
      <c r="H1543">
        <f t="shared" si="552"/>
        <v>0.28571428571428559</v>
      </c>
      <c r="I1543">
        <v>397.0987634</v>
      </c>
      <c r="K1543">
        <v>2163651</v>
      </c>
      <c r="L1543">
        <v>2249233</v>
      </c>
      <c r="M1543">
        <v>2196945</v>
      </c>
      <c r="N1543" t="str">
        <f t="shared" si="553"/>
        <v>Yes</v>
      </c>
      <c r="O1543">
        <f t="shared" si="554"/>
        <v>2203276.3333333335</v>
      </c>
      <c r="Q1543">
        <v>39123021</v>
      </c>
      <c r="R1543">
        <v>22729085</v>
      </c>
      <c r="S1543">
        <v>31497631</v>
      </c>
      <c r="T1543" t="str">
        <f t="shared" si="555"/>
        <v>Yes</v>
      </c>
      <c r="U1543">
        <f t="shared" si="556"/>
        <v>31116579</v>
      </c>
      <c r="W1543">
        <f t="shared" si="557"/>
        <v>1.5714285714285714</v>
      </c>
      <c r="X1543">
        <f t="shared" si="558"/>
        <v>0.9285714285714286</v>
      </c>
      <c r="Z1543" s="4">
        <f t="shared" si="559"/>
        <v>397.09876337989999</v>
      </c>
      <c r="AA1543">
        <f t="shared" si="560"/>
        <v>4</v>
      </c>
      <c r="AB1543">
        <f t="shared" si="561"/>
        <v>0.2857142857142857</v>
      </c>
      <c r="AC1543">
        <f t="shared" si="562"/>
        <v>0.18181818181818182</v>
      </c>
      <c r="AD1543">
        <f t="shared" si="563"/>
        <v>0.30769230769230771</v>
      </c>
      <c r="AE1543" t="str">
        <f t="shared" si="564"/>
        <v>O</v>
      </c>
      <c r="AH1543">
        <f t="shared" si="565"/>
        <v>-0.33333333333333331</v>
      </c>
      <c r="AJ1543" t="str">
        <f t="shared" si="566"/>
        <v>----</v>
      </c>
      <c r="AK1543" t="str">
        <f t="shared" si="567"/>
        <v>----</v>
      </c>
      <c r="AL1543" t="str">
        <f t="shared" si="568"/>
        <v>----</v>
      </c>
      <c r="AM1543" t="str">
        <f t="shared" si="569"/>
        <v>----</v>
      </c>
      <c r="AN1543" t="str">
        <f t="shared" si="570"/>
        <v>SatFACarb</v>
      </c>
      <c r="AO1543" t="str">
        <f t="shared" si="571"/>
        <v>----</v>
      </c>
      <c r="AQ1543" s="4">
        <f t="shared" si="572"/>
        <v>397.1905866218799</v>
      </c>
      <c r="AR1543" s="4">
        <f t="shared" si="573"/>
        <v>397</v>
      </c>
      <c r="AS1543" s="4">
        <f t="shared" si="574"/>
        <v>0.19058662187990194</v>
      </c>
    </row>
    <row r="1544" spans="1:45" x14ac:dyDescent="0.25">
      <c r="A1544">
        <v>14</v>
      </c>
      <c r="B1544">
        <v>23</v>
      </c>
      <c r="C1544">
        <v>1</v>
      </c>
      <c r="D1544">
        <v>10</v>
      </c>
      <c r="E1544">
        <v>0</v>
      </c>
      <c r="F1544">
        <v>0</v>
      </c>
      <c r="G1544" t="s">
        <v>53</v>
      </c>
      <c r="H1544">
        <f t="shared" si="552"/>
        <v>0</v>
      </c>
      <c r="I1544">
        <v>364.1249186</v>
      </c>
      <c r="K1544">
        <v>1692621</v>
      </c>
      <c r="L1544">
        <v>2263397</v>
      </c>
      <c r="M1544">
        <v>1882466</v>
      </c>
      <c r="N1544" t="str">
        <f t="shared" si="553"/>
        <v>Yes</v>
      </c>
      <c r="O1544">
        <f t="shared" si="554"/>
        <v>1946161.3333333333</v>
      </c>
      <c r="Q1544">
        <v>3122942</v>
      </c>
      <c r="R1544">
        <v>2224443</v>
      </c>
      <c r="S1544">
        <v>2673392</v>
      </c>
      <c r="T1544" t="str">
        <f t="shared" si="555"/>
        <v>Yes</v>
      </c>
      <c r="U1544">
        <f t="shared" si="556"/>
        <v>2673592.3333333335</v>
      </c>
      <c r="W1544">
        <f t="shared" si="557"/>
        <v>1.6428571428571428</v>
      </c>
      <c r="X1544">
        <f t="shared" si="558"/>
        <v>0.7142857142857143</v>
      </c>
      <c r="Z1544" s="4">
        <f t="shared" si="559"/>
        <v>364.1249185799</v>
      </c>
      <c r="AA1544">
        <f t="shared" si="560"/>
        <v>4</v>
      </c>
      <c r="AB1544">
        <f t="shared" si="561"/>
        <v>0.2857142857142857</v>
      </c>
      <c r="AC1544">
        <f t="shared" si="562"/>
        <v>0.17391304347826086</v>
      </c>
      <c r="AD1544">
        <f t="shared" si="563"/>
        <v>0.4</v>
      </c>
      <c r="AE1544" t="str">
        <f t="shared" si="564"/>
        <v>O</v>
      </c>
      <c r="AH1544">
        <f t="shared" si="565"/>
        <v>-0.1875</v>
      </c>
      <c r="AJ1544" t="str">
        <f t="shared" si="566"/>
        <v>----</v>
      </c>
      <c r="AK1544" t="str">
        <f t="shared" si="567"/>
        <v>----</v>
      </c>
      <c r="AL1544" t="str">
        <f t="shared" si="568"/>
        <v>----</v>
      </c>
      <c r="AM1544" t="str">
        <f t="shared" si="569"/>
        <v>----</v>
      </c>
      <c r="AN1544" t="str">
        <f t="shared" si="570"/>
        <v>SatFACarb</v>
      </c>
      <c r="AO1544" t="str">
        <f t="shared" si="571"/>
        <v>----</v>
      </c>
      <c r="AQ1544" s="4">
        <f t="shared" si="572"/>
        <v>364.20911710579088</v>
      </c>
      <c r="AR1544" s="4">
        <f t="shared" si="573"/>
        <v>364</v>
      </c>
      <c r="AS1544" s="4">
        <f t="shared" si="574"/>
        <v>0.20911710579088094</v>
      </c>
    </row>
    <row r="1545" spans="1:45" x14ac:dyDescent="0.25">
      <c r="A1545">
        <v>14</v>
      </c>
      <c r="B1545">
        <v>24</v>
      </c>
      <c r="C1545">
        <v>0</v>
      </c>
      <c r="D1545">
        <v>10</v>
      </c>
      <c r="E1545">
        <v>0</v>
      </c>
      <c r="F1545">
        <v>0</v>
      </c>
      <c r="G1545" t="s">
        <v>53</v>
      </c>
      <c r="H1545">
        <f t="shared" si="552"/>
        <v>-0.28571428571428559</v>
      </c>
      <c r="I1545">
        <v>351.1296696</v>
      </c>
      <c r="K1545">
        <v>2350925</v>
      </c>
      <c r="L1545">
        <v>2418007</v>
      </c>
      <c r="M1545">
        <v>2744355</v>
      </c>
      <c r="N1545" t="str">
        <f t="shared" si="553"/>
        <v>Yes</v>
      </c>
      <c r="O1545">
        <f t="shared" si="554"/>
        <v>2504429</v>
      </c>
      <c r="Q1545">
        <v>7127618</v>
      </c>
      <c r="R1545">
        <v>5579281</v>
      </c>
      <c r="S1545">
        <v>6285764</v>
      </c>
      <c r="T1545" t="str">
        <f t="shared" si="555"/>
        <v>Yes</v>
      </c>
      <c r="U1545">
        <f t="shared" si="556"/>
        <v>6330887.666666667</v>
      </c>
      <c r="W1545">
        <f t="shared" si="557"/>
        <v>1.7142857142857142</v>
      </c>
      <c r="X1545">
        <f t="shared" si="558"/>
        <v>0.7142857142857143</v>
      </c>
      <c r="Z1545" s="4">
        <f t="shared" si="559"/>
        <v>351.1296695799</v>
      </c>
      <c r="AA1545">
        <f t="shared" si="560"/>
        <v>3</v>
      </c>
      <c r="AB1545">
        <f t="shared" si="561"/>
        <v>0.21428571428571427</v>
      </c>
      <c r="AC1545">
        <f t="shared" si="562"/>
        <v>0.125</v>
      </c>
      <c r="AD1545">
        <f t="shared" si="563"/>
        <v>0.3</v>
      </c>
      <c r="AE1545" t="str">
        <f t="shared" si="564"/>
        <v>O</v>
      </c>
      <c r="AH1545">
        <f t="shared" si="565"/>
        <v>-0.22222222222222221</v>
      </c>
      <c r="AJ1545" t="str">
        <f t="shared" si="566"/>
        <v>----</v>
      </c>
      <c r="AK1545" t="str">
        <f t="shared" si="567"/>
        <v>----</v>
      </c>
      <c r="AL1545" t="str">
        <f t="shared" si="568"/>
        <v>----</v>
      </c>
      <c r="AM1545" t="str">
        <f t="shared" si="569"/>
        <v>----</v>
      </c>
      <c r="AN1545" t="str">
        <f t="shared" si="570"/>
        <v>SatFACarb</v>
      </c>
      <c r="AO1545" t="str">
        <f t="shared" si="571"/>
        <v>----</v>
      </c>
      <c r="AQ1545" s="4">
        <f t="shared" si="572"/>
        <v>351.2108631458072</v>
      </c>
      <c r="AR1545" s="4">
        <f t="shared" si="573"/>
        <v>351</v>
      </c>
      <c r="AS1545" s="4">
        <f t="shared" si="574"/>
        <v>0.21086314580719545</v>
      </c>
    </row>
    <row r="1546" spans="1:45" x14ac:dyDescent="0.25">
      <c r="A1546">
        <v>14</v>
      </c>
      <c r="B1546">
        <v>24</v>
      </c>
      <c r="C1546">
        <v>0</v>
      </c>
      <c r="D1546">
        <v>11</v>
      </c>
      <c r="E1546">
        <v>0</v>
      </c>
      <c r="F1546">
        <v>0</v>
      </c>
      <c r="G1546" t="s">
        <v>53</v>
      </c>
      <c r="H1546">
        <f t="shared" si="552"/>
        <v>-0.14285714285714324</v>
      </c>
      <c r="I1546">
        <v>367.12458420000002</v>
      </c>
      <c r="K1546">
        <v>2112065</v>
      </c>
      <c r="L1546">
        <v>2350765</v>
      </c>
      <c r="M1546">
        <v>2350317</v>
      </c>
      <c r="N1546" t="str">
        <f t="shared" si="553"/>
        <v>Yes</v>
      </c>
      <c r="O1546">
        <f t="shared" si="554"/>
        <v>2271049</v>
      </c>
      <c r="Q1546">
        <v>13063283</v>
      </c>
      <c r="R1546">
        <v>8028684</v>
      </c>
      <c r="S1546">
        <v>10913918</v>
      </c>
      <c r="T1546" t="str">
        <f t="shared" si="555"/>
        <v>Yes</v>
      </c>
      <c r="U1546">
        <f t="shared" si="556"/>
        <v>10668628.333333334</v>
      </c>
      <c r="W1546">
        <f t="shared" si="557"/>
        <v>1.7142857142857142</v>
      </c>
      <c r="X1546">
        <f t="shared" si="558"/>
        <v>0.7857142857142857</v>
      </c>
      <c r="Z1546" s="4">
        <f t="shared" si="559"/>
        <v>367.12458417990001</v>
      </c>
      <c r="AA1546">
        <f t="shared" si="560"/>
        <v>3</v>
      </c>
      <c r="AB1546">
        <f t="shared" si="561"/>
        <v>0.21428571428571427</v>
      </c>
      <c r="AC1546">
        <f t="shared" si="562"/>
        <v>0.125</v>
      </c>
      <c r="AD1546">
        <f t="shared" si="563"/>
        <v>0.27272727272727271</v>
      </c>
      <c r="AE1546" t="str">
        <f t="shared" si="564"/>
        <v>O</v>
      </c>
      <c r="AH1546">
        <f t="shared" si="565"/>
        <v>-0.29411764705882354</v>
      </c>
      <c r="AJ1546" t="str">
        <f t="shared" si="566"/>
        <v>----</v>
      </c>
      <c r="AK1546" t="str">
        <f t="shared" si="567"/>
        <v>----</v>
      </c>
      <c r="AL1546" t="str">
        <f t="shared" si="568"/>
        <v>----</v>
      </c>
      <c r="AM1546" t="str">
        <f t="shared" si="569"/>
        <v>----</v>
      </c>
      <c r="AN1546" t="str">
        <f t="shared" si="570"/>
        <v>SatFACarb</v>
      </c>
      <c r="AO1546" t="str">
        <f t="shared" si="571"/>
        <v>----</v>
      </c>
      <c r="AQ1546" s="4">
        <f t="shared" si="572"/>
        <v>367.2094763342925</v>
      </c>
      <c r="AR1546" s="4">
        <f t="shared" si="573"/>
        <v>367</v>
      </c>
      <c r="AS1546" s="4">
        <f t="shared" si="574"/>
        <v>0.20947633429250345</v>
      </c>
    </row>
    <row r="1547" spans="1:45" x14ac:dyDescent="0.25">
      <c r="A1547">
        <v>14</v>
      </c>
      <c r="B1547">
        <v>24</v>
      </c>
      <c r="C1547">
        <v>0</v>
      </c>
      <c r="D1547">
        <v>12</v>
      </c>
      <c r="E1547">
        <v>0</v>
      </c>
      <c r="F1547">
        <v>0</v>
      </c>
      <c r="G1547" t="s">
        <v>53</v>
      </c>
      <c r="H1547">
        <f t="shared" si="552"/>
        <v>0</v>
      </c>
      <c r="I1547">
        <v>383.11949879999997</v>
      </c>
      <c r="K1547">
        <v>3225822</v>
      </c>
      <c r="L1547">
        <v>3605780</v>
      </c>
      <c r="M1547">
        <v>3712634</v>
      </c>
      <c r="N1547" t="str">
        <f t="shared" si="553"/>
        <v>Yes</v>
      </c>
      <c r="O1547">
        <f t="shared" si="554"/>
        <v>3514745.3333333335</v>
      </c>
      <c r="Q1547">
        <v>27217299</v>
      </c>
      <c r="R1547">
        <v>23422241</v>
      </c>
      <c r="S1547">
        <v>27030064</v>
      </c>
      <c r="T1547" t="str">
        <f t="shared" si="555"/>
        <v>Yes</v>
      </c>
      <c r="U1547">
        <f t="shared" si="556"/>
        <v>25889868</v>
      </c>
      <c r="W1547">
        <f t="shared" si="557"/>
        <v>1.7142857142857142</v>
      </c>
      <c r="X1547">
        <f t="shared" si="558"/>
        <v>0.8571428571428571</v>
      </c>
      <c r="Z1547" s="4">
        <f t="shared" si="559"/>
        <v>383.11949877989997</v>
      </c>
      <c r="AA1547">
        <f t="shared" si="560"/>
        <v>3</v>
      </c>
      <c r="AB1547">
        <f t="shared" si="561"/>
        <v>0.21428571428571427</v>
      </c>
      <c r="AC1547">
        <f t="shared" si="562"/>
        <v>0.125</v>
      </c>
      <c r="AD1547">
        <f t="shared" si="563"/>
        <v>0.25</v>
      </c>
      <c r="AE1547" t="str">
        <f t="shared" si="564"/>
        <v>O</v>
      </c>
      <c r="AH1547">
        <f t="shared" si="565"/>
        <v>-0.375</v>
      </c>
      <c r="AJ1547" t="str">
        <f t="shared" si="566"/>
        <v>----</v>
      </c>
      <c r="AK1547" t="str">
        <f t="shared" si="567"/>
        <v>----</v>
      </c>
      <c r="AL1547" t="str">
        <f t="shared" si="568"/>
        <v>----</v>
      </c>
      <c r="AM1547" t="str">
        <f t="shared" si="569"/>
        <v>----</v>
      </c>
      <c r="AN1547" t="str">
        <f t="shared" si="570"/>
        <v>SatFACarb</v>
      </c>
      <c r="AO1547" t="str">
        <f t="shared" si="571"/>
        <v>----</v>
      </c>
      <c r="AQ1547" s="4">
        <f t="shared" si="572"/>
        <v>383.20808952277775</v>
      </c>
      <c r="AR1547" s="4">
        <f t="shared" si="573"/>
        <v>383</v>
      </c>
      <c r="AS1547" s="4">
        <f t="shared" si="574"/>
        <v>0.20808952277775461</v>
      </c>
    </row>
    <row r="1548" spans="1:45" x14ac:dyDescent="0.25">
      <c r="A1548">
        <v>14</v>
      </c>
      <c r="B1548">
        <v>26</v>
      </c>
      <c r="C1548">
        <v>0</v>
      </c>
      <c r="D1548">
        <v>13</v>
      </c>
      <c r="E1548">
        <v>1</v>
      </c>
      <c r="F1548">
        <v>0</v>
      </c>
      <c r="G1548" t="s">
        <v>53</v>
      </c>
      <c r="H1548">
        <f t="shared" si="552"/>
        <v>0.14285714285714279</v>
      </c>
      <c r="I1548">
        <v>433.1021341</v>
      </c>
      <c r="K1548">
        <v>1865045</v>
      </c>
      <c r="L1548">
        <v>2136362</v>
      </c>
      <c r="M1548">
        <v>1658809</v>
      </c>
      <c r="N1548" t="str">
        <f t="shared" si="553"/>
        <v>Yes</v>
      </c>
      <c r="O1548">
        <f t="shared" si="554"/>
        <v>1886738.6666666667</v>
      </c>
      <c r="Q1548">
        <v>2266848</v>
      </c>
      <c r="R1548">
        <v>2273421</v>
      </c>
      <c r="S1548">
        <v>2982189</v>
      </c>
      <c r="T1548" t="str">
        <f t="shared" si="555"/>
        <v>Yes</v>
      </c>
      <c r="U1548">
        <f t="shared" si="556"/>
        <v>2507486</v>
      </c>
      <c r="W1548">
        <f t="shared" si="557"/>
        <v>1.8571428571428572</v>
      </c>
      <c r="X1548">
        <f t="shared" si="558"/>
        <v>0.9285714285714286</v>
      </c>
      <c r="Z1548" s="4">
        <f t="shared" si="559"/>
        <v>433.10213407990005</v>
      </c>
      <c r="AA1548">
        <f t="shared" si="560"/>
        <v>2</v>
      </c>
      <c r="AB1548">
        <f t="shared" si="561"/>
        <v>0.14285714285714285</v>
      </c>
      <c r="AC1548">
        <f t="shared" si="562"/>
        <v>7.6923076923076927E-2</v>
      </c>
      <c r="AD1548">
        <f t="shared" si="563"/>
        <v>0.15384615384615385</v>
      </c>
      <c r="AE1548" t="str">
        <f t="shared" si="564"/>
        <v>O</v>
      </c>
      <c r="AH1548">
        <f t="shared" si="565"/>
        <v>-0.84615384615384615</v>
      </c>
      <c r="AJ1548" t="str">
        <f t="shared" si="566"/>
        <v>----</v>
      </c>
      <c r="AK1548" t="str">
        <f t="shared" si="567"/>
        <v>----</v>
      </c>
      <c r="AL1548" t="str">
        <f t="shared" si="568"/>
        <v>----</v>
      </c>
      <c r="AM1548" t="str">
        <f t="shared" si="569"/>
        <v>----</v>
      </c>
      <c r="AN1548" t="str">
        <f t="shared" si="570"/>
        <v>SatFACarb</v>
      </c>
      <c r="AO1548" t="str">
        <f t="shared" si="571"/>
        <v>----</v>
      </c>
      <c r="AQ1548" s="4">
        <f t="shared" si="572"/>
        <v>433.20228257122534</v>
      </c>
      <c r="AR1548" s="4">
        <f t="shared" si="573"/>
        <v>433</v>
      </c>
      <c r="AS1548" s="4">
        <f t="shared" si="574"/>
        <v>0.20228257122533932</v>
      </c>
    </row>
    <row r="1549" spans="1:45" x14ac:dyDescent="0.25">
      <c r="A1549">
        <v>15</v>
      </c>
      <c r="B1549">
        <v>23</v>
      </c>
      <c r="C1549">
        <v>3</v>
      </c>
      <c r="D1549">
        <v>9</v>
      </c>
      <c r="E1549">
        <v>0</v>
      </c>
      <c r="F1549">
        <v>0</v>
      </c>
      <c r="G1549" t="s">
        <v>53</v>
      </c>
      <c r="H1549">
        <f t="shared" si="552"/>
        <v>0.26666666666666661</v>
      </c>
      <c r="I1549">
        <v>388.13615199999998</v>
      </c>
      <c r="K1549">
        <v>1599734</v>
      </c>
      <c r="L1549">
        <v>1648002</v>
      </c>
      <c r="M1549">
        <v>1942303</v>
      </c>
      <c r="N1549" t="str">
        <f t="shared" si="553"/>
        <v>Yes</v>
      </c>
      <c r="O1549">
        <f t="shared" si="554"/>
        <v>1730013</v>
      </c>
      <c r="Q1549">
        <v>4003339</v>
      </c>
      <c r="R1549">
        <v>3418676</v>
      </c>
      <c r="S1549">
        <v>3720929</v>
      </c>
      <c r="T1549" t="str">
        <f t="shared" si="555"/>
        <v>Yes</v>
      </c>
      <c r="U1549">
        <f t="shared" si="556"/>
        <v>3714314.6666666665</v>
      </c>
      <c r="W1549">
        <f t="shared" si="557"/>
        <v>1.5333333333333334</v>
      </c>
      <c r="X1549">
        <f t="shared" si="558"/>
        <v>0.6</v>
      </c>
      <c r="Z1549" s="4">
        <f t="shared" si="559"/>
        <v>388.13615197989998</v>
      </c>
      <c r="AA1549">
        <f t="shared" si="560"/>
        <v>6</v>
      </c>
      <c r="AB1549">
        <f t="shared" si="561"/>
        <v>0.4</v>
      </c>
      <c r="AC1549">
        <f t="shared" si="562"/>
        <v>0.2608695652173913</v>
      </c>
      <c r="AD1549">
        <f t="shared" si="563"/>
        <v>0.66666666666666663</v>
      </c>
      <c r="AE1549" t="str">
        <f t="shared" si="564"/>
        <v>O</v>
      </c>
      <c r="AH1549">
        <f t="shared" si="565"/>
        <v>0</v>
      </c>
      <c r="AJ1549" t="str">
        <f t="shared" si="566"/>
        <v>----</v>
      </c>
      <c r="AK1549" t="str">
        <f t="shared" si="567"/>
        <v>----</v>
      </c>
      <c r="AL1549" t="str">
        <f t="shared" si="568"/>
        <v>----</v>
      </c>
      <c r="AM1549" t="str">
        <f t="shared" si="569"/>
        <v>----</v>
      </c>
      <c r="AN1549" t="str">
        <f t="shared" si="570"/>
        <v>SatFACarb</v>
      </c>
      <c r="AO1549" t="str">
        <f t="shared" si="571"/>
        <v>----</v>
      </c>
      <c r="AQ1549" s="4">
        <f t="shared" si="572"/>
        <v>388.22590274996293</v>
      </c>
      <c r="AR1549" s="4">
        <f t="shared" si="573"/>
        <v>388</v>
      </c>
      <c r="AS1549" s="4">
        <f t="shared" si="574"/>
        <v>0.22590274996292692</v>
      </c>
    </row>
    <row r="1550" spans="1:45" x14ac:dyDescent="0.25">
      <c r="A1550">
        <v>15</v>
      </c>
      <c r="B1550">
        <v>24</v>
      </c>
      <c r="C1550">
        <v>0</v>
      </c>
      <c r="D1550">
        <v>9</v>
      </c>
      <c r="E1550">
        <v>0</v>
      </c>
      <c r="F1550">
        <v>0</v>
      </c>
      <c r="G1550" t="s">
        <v>53</v>
      </c>
      <c r="H1550">
        <f t="shared" si="552"/>
        <v>-0.40000000000000036</v>
      </c>
      <c r="I1550">
        <v>347.13475499999998</v>
      </c>
      <c r="K1550">
        <v>2335026</v>
      </c>
      <c r="L1550">
        <v>2645823</v>
      </c>
      <c r="M1550">
        <v>2639794</v>
      </c>
      <c r="N1550" t="str">
        <f t="shared" si="553"/>
        <v>Yes</v>
      </c>
      <c r="O1550">
        <f t="shared" si="554"/>
        <v>2540214.3333333335</v>
      </c>
      <c r="Q1550">
        <v>8261132</v>
      </c>
      <c r="R1550">
        <v>7005559</v>
      </c>
      <c r="S1550">
        <v>7586152</v>
      </c>
      <c r="T1550" t="str">
        <f t="shared" si="555"/>
        <v>Yes</v>
      </c>
      <c r="U1550">
        <f t="shared" si="556"/>
        <v>7617614.333333333</v>
      </c>
      <c r="W1550">
        <f t="shared" si="557"/>
        <v>1.6</v>
      </c>
      <c r="X1550">
        <f t="shared" si="558"/>
        <v>0.6</v>
      </c>
      <c r="Z1550" s="4">
        <f t="shared" si="559"/>
        <v>347.13475497990004</v>
      </c>
      <c r="AA1550">
        <f t="shared" si="560"/>
        <v>4</v>
      </c>
      <c r="AB1550">
        <f t="shared" si="561"/>
        <v>0.26666666666666666</v>
      </c>
      <c r="AC1550">
        <f t="shared" si="562"/>
        <v>0.16666666666666666</v>
      </c>
      <c r="AD1550">
        <f t="shared" si="563"/>
        <v>0.44444444444444442</v>
      </c>
      <c r="AE1550" t="str">
        <f t="shared" si="564"/>
        <v>O</v>
      </c>
      <c r="AH1550">
        <f t="shared" si="565"/>
        <v>-4.7619047619047616E-2</v>
      </c>
      <c r="AJ1550" t="str">
        <f t="shared" si="566"/>
        <v>----</v>
      </c>
      <c r="AK1550" t="str">
        <f t="shared" si="567"/>
        <v>----</v>
      </c>
      <c r="AL1550" t="str">
        <f t="shared" si="568"/>
        <v>----</v>
      </c>
      <c r="AM1550" t="str">
        <f t="shared" si="569"/>
        <v>----</v>
      </c>
      <c r="AN1550" t="str">
        <f t="shared" si="570"/>
        <v>SatFACarb</v>
      </c>
      <c r="AO1550" t="str">
        <f t="shared" si="571"/>
        <v>----</v>
      </c>
      <c r="AQ1550" s="4">
        <f t="shared" si="572"/>
        <v>347.21502478062882</v>
      </c>
      <c r="AR1550" s="4">
        <f t="shared" si="573"/>
        <v>347</v>
      </c>
      <c r="AS1550" s="4">
        <f t="shared" si="574"/>
        <v>0.21502478062882346</v>
      </c>
    </row>
    <row r="1551" spans="1:45" x14ac:dyDescent="0.25">
      <c r="A1551">
        <v>15</v>
      </c>
      <c r="B1551">
        <v>24</v>
      </c>
      <c r="C1551">
        <v>0</v>
      </c>
      <c r="D1551">
        <v>10</v>
      </c>
      <c r="E1551">
        <v>0</v>
      </c>
      <c r="F1551">
        <v>0</v>
      </c>
      <c r="G1551" t="s">
        <v>53</v>
      </c>
      <c r="H1551">
        <f t="shared" si="552"/>
        <v>-0.26666666666666661</v>
      </c>
      <c r="I1551">
        <v>363.1296696</v>
      </c>
      <c r="K1551">
        <v>2074195</v>
      </c>
      <c r="L1551">
        <v>2281550</v>
      </c>
      <c r="M1551">
        <v>2092339</v>
      </c>
      <c r="N1551" t="str">
        <f t="shared" si="553"/>
        <v>Yes</v>
      </c>
      <c r="O1551">
        <f t="shared" si="554"/>
        <v>2149361.3333333335</v>
      </c>
      <c r="Q1551">
        <v>10432471</v>
      </c>
      <c r="R1551">
        <v>7484663</v>
      </c>
      <c r="S1551">
        <v>9882561</v>
      </c>
      <c r="T1551" t="str">
        <f t="shared" si="555"/>
        <v>Yes</v>
      </c>
      <c r="U1551">
        <f t="shared" si="556"/>
        <v>9266565</v>
      </c>
      <c r="W1551">
        <f t="shared" si="557"/>
        <v>1.6</v>
      </c>
      <c r="X1551">
        <f t="shared" si="558"/>
        <v>0.66666666666666663</v>
      </c>
      <c r="Z1551" s="4">
        <f t="shared" si="559"/>
        <v>363.1296695799</v>
      </c>
      <c r="AA1551">
        <f t="shared" si="560"/>
        <v>4</v>
      </c>
      <c r="AB1551">
        <f t="shared" si="561"/>
        <v>0.26666666666666666</v>
      </c>
      <c r="AC1551">
        <f t="shared" si="562"/>
        <v>0.16666666666666666</v>
      </c>
      <c r="AD1551">
        <f t="shared" si="563"/>
        <v>0.4</v>
      </c>
      <c r="AE1551" t="str">
        <f t="shared" si="564"/>
        <v>O</v>
      </c>
      <c r="AH1551">
        <f t="shared" si="565"/>
        <v>-0.1</v>
      </c>
      <c r="AJ1551" t="str">
        <f t="shared" si="566"/>
        <v>----</v>
      </c>
      <c r="AK1551" t="str">
        <f t="shared" si="567"/>
        <v>----</v>
      </c>
      <c r="AL1551" t="str">
        <f t="shared" si="568"/>
        <v>----</v>
      </c>
      <c r="AM1551" t="str">
        <f t="shared" si="569"/>
        <v>----</v>
      </c>
      <c r="AN1551" t="str">
        <f t="shared" si="570"/>
        <v>SatFACarb</v>
      </c>
      <c r="AO1551" t="str">
        <f t="shared" si="571"/>
        <v>----</v>
      </c>
      <c r="AQ1551" s="4">
        <f t="shared" si="572"/>
        <v>363.21363796911407</v>
      </c>
      <c r="AR1551" s="4">
        <f t="shared" si="573"/>
        <v>363</v>
      </c>
      <c r="AS1551" s="4">
        <f t="shared" si="574"/>
        <v>0.21363796911407462</v>
      </c>
    </row>
    <row r="1552" spans="1:45" x14ac:dyDescent="0.25">
      <c r="A1552">
        <v>15</v>
      </c>
      <c r="B1552">
        <v>24</v>
      </c>
      <c r="C1552">
        <v>0</v>
      </c>
      <c r="D1552">
        <v>11</v>
      </c>
      <c r="E1552">
        <v>0</v>
      </c>
      <c r="F1552">
        <v>0</v>
      </c>
      <c r="G1552" t="s">
        <v>53</v>
      </c>
      <c r="H1552">
        <f t="shared" si="552"/>
        <v>-0.13333333333333375</v>
      </c>
      <c r="I1552">
        <v>379.12458420000002</v>
      </c>
      <c r="K1552">
        <v>2167186</v>
      </c>
      <c r="L1552">
        <v>2361152</v>
      </c>
      <c r="M1552">
        <v>2083947</v>
      </c>
      <c r="N1552" t="str">
        <f t="shared" si="553"/>
        <v>Yes</v>
      </c>
      <c r="O1552">
        <f t="shared" si="554"/>
        <v>2204095</v>
      </c>
      <c r="Q1552">
        <v>12507553</v>
      </c>
      <c r="R1552">
        <v>7136434</v>
      </c>
      <c r="S1552">
        <v>9539094</v>
      </c>
      <c r="T1552" t="str">
        <f t="shared" si="555"/>
        <v>Yes</v>
      </c>
      <c r="U1552">
        <f t="shared" si="556"/>
        <v>9727693.666666666</v>
      </c>
      <c r="W1552">
        <f t="shared" si="557"/>
        <v>1.6</v>
      </c>
      <c r="X1552">
        <f t="shared" si="558"/>
        <v>0.73333333333333328</v>
      </c>
      <c r="Z1552" s="4">
        <f t="shared" si="559"/>
        <v>379.12458417990001</v>
      </c>
      <c r="AA1552">
        <f t="shared" si="560"/>
        <v>4</v>
      </c>
      <c r="AB1552">
        <f t="shared" si="561"/>
        <v>0.26666666666666666</v>
      </c>
      <c r="AC1552">
        <f t="shared" si="562"/>
        <v>0.16666666666666666</v>
      </c>
      <c r="AD1552">
        <f t="shared" si="563"/>
        <v>0.36363636363636365</v>
      </c>
      <c r="AE1552" t="str">
        <f t="shared" si="564"/>
        <v>O</v>
      </c>
      <c r="AH1552">
        <f t="shared" si="565"/>
        <v>-0.15789473684210525</v>
      </c>
      <c r="AJ1552" t="str">
        <f t="shared" si="566"/>
        <v>----</v>
      </c>
      <c r="AK1552" t="str">
        <f t="shared" si="567"/>
        <v>----</v>
      </c>
      <c r="AL1552" t="str">
        <f t="shared" si="568"/>
        <v>----</v>
      </c>
      <c r="AM1552" t="str">
        <f t="shared" si="569"/>
        <v>----</v>
      </c>
      <c r="AN1552" t="str">
        <f t="shared" si="570"/>
        <v>SatFACarb</v>
      </c>
      <c r="AO1552" t="str">
        <f t="shared" si="571"/>
        <v>----</v>
      </c>
      <c r="AQ1552" s="4">
        <f t="shared" si="572"/>
        <v>379.21225115759938</v>
      </c>
      <c r="AR1552" s="4">
        <f t="shared" si="573"/>
        <v>379</v>
      </c>
      <c r="AS1552" s="4">
        <f t="shared" si="574"/>
        <v>0.21225115759938262</v>
      </c>
    </row>
    <row r="1553" spans="1:45" x14ac:dyDescent="0.25">
      <c r="A1553">
        <v>15</v>
      </c>
      <c r="B1553">
        <v>24</v>
      </c>
      <c r="C1553">
        <v>0</v>
      </c>
      <c r="D1553">
        <v>12</v>
      </c>
      <c r="E1553">
        <v>0</v>
      </c>
      <c r="F1553">
        <v>0</v>
      </c>
      <c r="G1553" t="s">
        <v>53</v>
      </c>
      <c r="H1553">
        <f t="shared" si="552"/>
        <v>0</v>
      </c>
      <c r="I1553">
        <v>395.11949879999997</v>
      </c>
      <c r="K1553">
        <v>15878167</v>
      </c>
      <c r="L1553">
        <v>17398474</v>
      </c>
      <c r="M1553">
        <v>16699530</v>
      </c>
      <c r="N1553" t="str">
        <f t="shared" si="553"/>
        <v>Yes</v>
      </c>
      <c r="O1553">
        <f t="shared" si="554"/>
        <v>16658723.666666666</v>
      </c>
      <c r="Q1553">
        <v>14911267</v>
      </c>
      <c r="R1553">
        <v>16797723</v>
      </c>
      <c r="S1553">
        <v>17243223</v>
      </c>
      <c r="T1553" t="str">
        <f t="shared" si="555"/>
        <v>Yes</v>
      </c>
      <c r="U1553">
        <f t="shared" si="556"/>
        <v>16317404.333333334</v>
      </c>
      <c r="W1553">
        <f t="shared" si="557"/>
        <v>1.6</v>
      </c>
      <c r="X1553">
        <f t="shared" si="558"/>
        <v>0.8</v>
      </c>
      <c r="Z1553" s="4">
        <f t="shared" si="559"/>
        <v>395.11949877989997</v>
      </c>
      <c r="AA1553">
        <f t="shared" si="560"/>
        <v>4</v>
      </c>
      <c r="AB1553">
        <f t="shared" si="561"/>
        <v>0.26666666666666666</v>
      </c>
      <c r="AC1553">
        <f t="shared" si="562"/>
        <v>0.16666666666666666</v>
      </c>
      <c r="AD1553">
        <f t="shared" si="563"/>
        <v>0.33333333333333331</v>
      </c>
      <c r="AE1553" t="str">
        <f t="shared" si="564"/>
        <v>O</v>
      </c>
      <c r="AH1553">
        <f t="shared" si="565"/>
        <v>-0.22222222222222221</v>
      </c>
      <c r="AJ1553" t="str">
        <f t="shared" si="566"/>
        <v>----</v>
      </c>
      <c r="AK1553" t="str">
        <f t="shared" si="567"/>
        <v>----</v>
      </c>
      <c r="AL1553" t="str">
        <f t="shared" si="568"/>
        <v>----</v>
      </c>
      <c r="AM1553" t="str">
        <f t="shared" si="569"/>
        <v>----</v>
      </c>
      <c r="AN1553" t="str">
        <f t="shared" si="570"/>
        <v>SatFACarb</v>
      </c>
      <c r="AO1553" t="str">
        <f t="shared" si="571"/>
        <v>----</v>
      </c>
      <c r="AQ1553" s="4">
        <f t="shared" si="572"/>
        <v>395.21086434608463</v>
      </c>
      <c r="AR1553" s="4">
        <f t="shared" si="573"/>
        <v>395</v>
      </c>
      <c r="AS1553" s="4">
        <f t="shared" si="574"/>
        <v>0.21086434608463378</v>
      </c>
    </row>
    <row r="1554" spans="1:45" x14ac:dyDescent="0.25">
      <c r="A1554">
        <v>15</v>
      </c>
      <c r="B1554">
        <v>24</v>
      </c>
      <c r="C1554">
        <v>0</v>
      </c>
      <c r="D1554">
        <v>13</v>
      </c>
      <c r="E1554">
        <v>0</v>
      </c>
      <c r="F1554">
        <v>0</v>
      </c>
      <c r="G1554" t="s">
        <v>53</v>
      </c>
      <c r="H1554">
        <f t="shared" si="552"/>
        <v>0.1333333333333333</v>
      </c>
      <c r="I1554">
        <v>411.11441339999999</v>
      </c>
      <c r="K1554">
        <v>4948035</v>
      </c>
      <c r="L1554">
        <v>4608452</v>
      </c>
      <c r="M1554">
        <v>4520685</v>
      </c>
      <c r="N1554" t="str">
        <f t="shared" si="553"/>
        <v>Yes</v>
      </c>
      <c r="O1554">
        <f t="shared" si="554"/>
        <v>4692390.666666667</v>
      </c>
      <c r="Q1554">
        <v>29408323</v>
      </c>
      <c r="R1554">
        <v>23172818</v>
      </c>
      <c r="S1554">
        <v>27607710</v>
      </c>
      <c r="T1554" t="str">
        <f t="shared" si="555"/>
        <v>Yes</v>
      </c>
      <c r="U1554">
        <f t="shared" si="556"/>
        <v>26729617</v>
      </c>
      <c r="W1554">
        <f t="shared" si="557"/>
        <v>1.6</v>
      </c>
      <c r="X1554">
        <f t="shared" si="558"/>
        <v>0.8666666666666667</v>
      </c>
      <c r="Z1554" s="4">
        <f t="shared" si="559"/>
        <v>411.11441337989999</v>
      </c>
      <c r="AA1554">
        <f t="shared" si="560"/>
        <v>4</v>
      </c>
      <c r="AB1554">
        <f t="shared" si="561"/>
        <v>0.26666666666666666</v>
      </c>
      <c r="AC1554">
        <f t="shared" si="562"/>
        <v>0.16666666666666666</v>
      </c>
      <c r="AD1554">
        <f t="shared" si="563"/>
        <v>0.30769230769230771</v>
      </c>
      <c r="AE1554" t="str">
        <f t="shared" si="564"/>
        <v>O</v>
      </c>
      <c r="AH1554">
        <f t="shared" si="565"/>
        <v>-0.29411764705882354</v>
      </c>
      <c r="AJ1554" t="str">
        <f t="shared" si="566"/>
        <v>----</v>
      </c>
      <c r="AK1554" t="str">
        <f t="shared" si="567"/>
        <v>----</v>
      </c>
      <c r="AL1554" t="str">
        <f t="shared" si="568"/>
        <v>----</v>
      </c>
      <c r="AM1554" t="str">
        <f t="shared" si="569"/>
        <v>----</v>
      </c>
      <c r="AN1554" t="str">
        <f t="shared" si="570"/>
        <v>SatFACarb</v>
      </c>
      <c r="AO1554" t="str">
        <f t="shared" si="571"/>
        <v>----</v>
      </c>
      <c r="AQ1554" s="4">
        <f t="shared" si="572"/>
        <v>411.20947753456994</v>
      </c>
      <c r="AR1554" s="4">
        <f t="shared" si="573"/>
        <v>411</v>
      </c>
      <c r="AS1554" s="4">
        <f t="shared" si="574"/>
        <v>0.20947753456994178</v>
      </c>
    </row>
    <row r="1555" spans="1:45" x14ac:dyDescent="0.25">
      <c r="A1555">
        <v>15</v>
      </c>
      <c r="B1555">
        <v>24</v>
      </c>
      <c r="C1555">
        <v>0</v>
      </c>
      <c r="D1555">
        <v>14</v>
      </c>
      <c r="E1555">
        <v>0</v>
      </c>
      <c r="F1555">
        <v>0</v>
      </c>
      <c r="G1555" t="s">
        <v>53</v>
      </c>
      <c r="H1555">
        <f t="shared" si="552"/>
        <v>0.26666666666666661</v>
      </c>
      <c r="I1555">
        <v>427.109328</v>
      </c>
      <c r="K1555">
        <v>3301345</v>
      </c>
      <c r="L1555">
        <v>4135454</v>
      </c>
      <c r="M1555">
        <v>3305862</v>
      </c>
      <c r="N1555" t="str">
        <f t="shared" si="553"/>
        <v>Yes</v>
      </c>
      <c r="O1555">
        <f t="shared" si="554"/>
        <v>3580887</v>
      </c>
      <c r="Q1555">
        <v>52762933</v>
      </c>
      <c r="R1555">
        <v>34342077</v>
      </c>
      <c r="S1555">
        <v>48652542</v>
      </c>
      <c r="T1555" t="str">
        <f t="shared" si="555"/>
        <v>Yes</v>
      </c>
      <c r="U1555">
        <f t="shared" si="556"/>
        <v>45252517.333333336</v>
      </c>
      <c r="W1555">
        <f t="shared" si="557"/>
        <v>1.6</v>
      </c>
      <c r="X1555">
        <f t="shared" si="558"/>
        <v>0.93333333333333335</v>
      </c>
      <c r="Z1555" s="4">
        <f t="shared" si="559"/>
        <v>427.1093279799</v>
      </c>
      <c r="AA1555">
        <f t="shared" si="560"/>
        <v>4</v>
      </c>
      <c r="AB1555">
        <f t="shared" si="561"/>
        <v>0.26666666666666666</v>
      </c>
      <c r="AC1555">
        <f t="shared" si="562"/>
        <v>0.16666666666666666</v>
      </c>
      <c r="AD1555">
        <f t="shared" si="563"/>
        <v>0.2857142857142857</v>
      </c>
      <c r="AE1555" t="str">
        <f t="shared" si="564"/>
        <v>O</v>
      </c>
      <c r="AH1555">
        <f t="shared" si="565"/>
        <v>-0.375</v>
      </c>
      <c r="AJ1555" t="str">
        <f t="shared" si="566"/>
        <v>----</v>
      </c>
      <c r="AK1555" t="str">
        <f t="shared" si="567"/>
        <v>----</v>
      </c>
      <c r="AL1555" t="str">
        <f t="shared" si="568"/>
        <v>----</v>
      </c>
      <c r="AM1555" t="str">
        <f t="shared" si="569"/>
        <v>----</v>
      </c>
      <c r="AN1555" t="str">
        <f t="shared" si="570"/>
        <v>SatFACarb</v>
      </c>
      <c r="AO1555" t="str">
        <f t="shared" si="571"/>
        <v>----</v>
      </c>
      <c r="AQ1555" s="4">
        <f t="shared" si="572"/>
        <v>427.20809072305531</v>
      </c>
      <c r="AR1555" s="4">
        <f t="shared" si="573"/>
        <v>427</v>
      </c>
      <c r="AS1555" s="4">
        <f t="shared" si="574"/>
        <v>0.20809072305530663</v>
      </c>
    </row>
    <row r="1556" spans="1:45" x14ac:dyDescent="0.25">
      <c r="A1556">
        <v>15</v>
      </c>
      <c r="B1556">
        <v>26</v>
      </c>
      <c r="C1556">
        <v>0</v>
      </c>
      <c r="D1556">
        <v>9</v>
      </c>
      <c r="E1556">
        <v>0</v>
      </c>
      <c r="F1556">
        <v>0</v>
      </c>
      <c r="G1556" t="s">
        <v>53</v>
      </c>
      <c r="H1556">
        <f t="shared" si="552"/>
        <v>-0.53333333333333321</v>
      </c>
      <c r="I1556">
        <v>349.15040499999998</v>
      </c>
      <c r="K1556">
        <v>2353337</v>
      </c>
      <c r="L1556">
        <v>2919242</v>
      </c>
      <c r="M1556">
        <v>2512873</v>
      </c>
      <c r="N1556" t="str">
        <f t="shared" si="553"/>
        <v>Yes</v>
      </c>
      <c r="O1556">
        <f t="shared" si="554"/>
        <v>2595150.6666666665</v>
      </c>
      <c r="Q1556">
        <v>4642853</v>
      </c>
      <c r="R1556">
        <v>5425089</v>
      </c>
      <c r="S1556">
        <v>4751252</v>
      </c>
      <c r="T1556" t="str">
        <f t="shared" si="555"/>
        <v>Yes</v>
      </c>
      <c r="U1556">
        <f t="shared" si="556"/>
        <v>4939731.333333333</v>
      </c>
      <c r="W1556">
        <f t="shared" si="557"/>
        <v>1.7333333333333334</v>
      </c>
      <c r="X1556">
        <f t="shared" si="558"/>
        <v>0.6</v>
      </c>
      <c r="Z1556" s="4">
        <f t="shared" si="559"/>
        <v>349.15040497989997</v>
      </c>
      <c r="AA1556">
        <f t="shared" si="560"/>
        <v>3</v>
      </c>
      <c r="AB1556">
        <f t="shared" si="561"/>
        <v>0.2</v>
      </c>
      <c r="AC1556">
        <f t="shared" si="562"/>
        <v>0.11538461538461539</v>
      </c>
      <c r="AD1556">
        <f t="shared" si="563"/>
        <v>0.33333333333333331</v>
      </c>
      <c r="AE1556" t="str">
        <f t="shared" si="564"/>
        <v>O</v>
      </c>
      <c r="AH1556">
        <f t="shared" si="565"/>
        <v>-0.14285714285714285</v>
      </c>
      <c r="AJ1556" t="str">
        <f t="shared" si="566"/>
        <v>----</v>
      </c>
      <c r="AK1556" t="str">
        <f t="shared" si="567"/>
        <v>----</v>
      </c>
      <c r="AL1556" t="str">
        <f t="shared" si="568"/>
        <v>----</v>
      </c>
      <c r="AM1556" t="str">
        <f t="shared" si="569"/>
        <v>----</v>
      </c>
      <c r="AN1556" t="str">
        <f t="shared" si="570"/>
        <v>SatFACarb</v>
      </c>
      <c r="AO1556" t="str">
        <f t="shared" si="571"/>
        <v>----</v>
      </c>
      <c r="AQ1556" s="4">
        <f t="shared" si="572"/>
        <v>349.23114087001198</v>
      </c>
      <c r="AR1556" s="4">
        <f t="shared" si="573"/>
        <v>349</v>
      </c>
      <c r="AS1556" s="4">
        <f t="shared" si="574"/>
        <v>0.23114087001198413</v>
      </c>
    </row>
    <row r="1557" spans="1:45" x14ac:dyDescent="0.25">
      <c r="A1557">
        <v>15</v>
      </c>
      <c r="B1557">
        <v>26</v>
      </c>
      <c r="C1557">
        <v>0</v>
      </c>
      <c r="D1557">
        <v>10</v>
      </c>
      <c r="E1557">
        <v>0</v>
      </c>
      <c r="F1557">
        <v>0</v>
      </c>
      <c r="G1557" t="s">
        <v>53</v>
      </c>
      <c r="H1557">
        <f t="shared" si="552"/>
        <v>-0.40000000000000036</v>
      </c>
      <c r="I1557">
        <v>365.14531959999999</v>
      </c>
      <c r="K1557">
        <v>2351697</v>
      </c>
      <c r="L1557">
        <v>1986948</v>
      </c>
      <c r="M1557">
        <v>2175127</v>
      </c>
      <c r="N1557" t="str">
        <f t="shared" si="553"/>
        <v>Yes</v>
      </c>
      <c r="O1557">
        <f t="shared" si="554"/>
        <v>2171257.3333333335</v>
      </c>
      <c r="Q1557">
        <v>8235564</v>
      </c>
      <c r="R1557">
        <v>7417736</v>
      </c>
      <c r="S1557">
        <v>9543206</v>
      </c>
      <c r="T1557" t="str">
        <f t="shared" si="555"/>
        <v>Yes</v>
      </c>
      <c r="U1557">
        <f t="shared" si="556"/>
        <v>8398835.333333334</v>
      </c>
      <c r="W1557">
        <f t="shared" si="557"/>
        <v>1.7333333333333334</v>
      </c>
      <c r="X1557">
        <f t="shared" si="558"/>
        <v>0.66666666666666663</v>
      </c>
      <c r="Z1557" s="4">
        <f t="shared" si="559"/>
        <v>365.14531957989999</v>
      </c>
      <c r="AA1557">
        <f t="shared" si="560"/>
        <v>3</v>
      </c>
      <c r="AB1557">
        <f t="shared" si="561"/>
        <v>0.2</v>
      </c>
      <c r="AC1557">
        <f t="shared" si="562"/>
        <v>0.11538461538461539</v>
      </c>
      <c r="AD1557">
        <f t="shared" si="563"/>
        <v>0.3</v>
      </c>
      <c r="AE1557" t="str">
        <f t="shared" si="564"/>
        <v>O</v>
      </c>
      <c r="AH1557">
        <f t="shared" si="565"/>
        <v>-0.2</v>
      </c>
      <c r="AJ1557" t="str">
        <f t="shared" si="566"/>
        <v>----</v>
      </c>
      <c r="AK1557" t="str">
        <f t="shared" si="567"/>
        <v>----</v>
      </c>
      <c r="AL1557" t="str">
        <f t="shared" si="568"/>
        <v>----</v>
      </c>
      <c r="AM1557" t="str">
        <f t="shared" si="569"/>
        <v>----</v>
      </c>
      <c r="AN1557" t="str">
        <f t="shared" si="570"/>
        <v>SatFACarb</v>
      </c>
      <c r="AO1557" t="str">
        <f t="shared" si="571"/>
        <v>----</v>
      </c>
      <c r="AQ1557" s="4">
        <f t="shared" si="572"/>
        <v>365.22975405849729</v>
      </c>
      <c r="AR1557" s="4">
        <f t="shared" si="573"/>
        <v>365</v>
      </c>
      <c r="AS1557" s="4">
        <f t="shared" si="574"/>
        <v>0.22975405849729214</v>
      </c>
    </row>
    <row r="1558" spans="1:45" x14ac:dyDescent="0.25">
      <c r="A1558">
        <v>15</v>
      </c>
      <c r="B1558">
        <v>26</v>
      </c>
      <c r="C1558">
        <v>0</v>
      </c>
      <c r="D1558">
        <v>11</v>
      </c>
      <c r="E1558">
        <v>0</v>
      </c>
      <c r="F1558">
        <v>0</v>
      </c>
      <c r="G1558" t="s">
        <v>53</v>
      </c>
      <c r="H1558">
        <f t="shared" si="552"/>
        <v>-0.26666666666666661</v>
      </c>
      <c r="I1558">
        <v>381.14023420000001</v>
      </c>
      <c r="K1558">
        <v>1836361</v>
      </c>
      <c r="L1558">
        <v>2064694</v>
      </c>
      <c r="M1558">
        <v>2056832</v>
      </c>
      <c r="N1558" t="str">
        <f t="shared" si="553"/>
        <v>Yes</v>
      </c>
      <c r="O1558">
        <f t="shared" si="554"/>
        <v>1985962.3333333333</v>
      </c>
      <c r="Q1558">
        <v>8866728</v>
      </c>
      <c r="R1558">
        <v>7500537</v>
      </c>
      <c r="S1558">
        <v>8773681</v>
      </c>
      <c r="T1558" t="str">
        <f t="shared" si="555"/>
        <v>Yes</v>
      </c>
      <c r="U1558">
        <f t="shared" si="556"/>
        <v>8380315.333333333</v>
      </c>
      <c r="W1558">
        <f t="shared" si="557"/>
        <v>1.7333333333333334</v>
      </c>
      <c r="X1558">
        <f t="shared" si="558"/>
        <v>0.73333333333333328</v>
      </c>
      <c r="Z1558" s="4">
        <f t="shared" si="559"/>
        <v>381.14023417990001</v>
      </c>
      <c r="AA1558">
        <f t="shared" si="560"/>
        <v>3</v>
      </c>
      <c r="AB1558">
        <f t="shared" si="561"/>
        <v>0.2</v>
      </c>
      <c r="AC1558">
        <f t="shared" si="562"/>
        <v>0.11538461538461539</v>
      </c>
      <c r="AD1558">
        <f t="shared" si="563"/>
        <v>0.27272727272727271</v>
      </c>
      <c r="AE1558" t="str">
        <f t="shared" si="564"/>
        <v>O</v>
      </c>
      <c r="AH1558">
        <f t="shared" si="565"/>
        <v>-0.26315789473684209</v>
      </c>
      <c r="AJ1558" t="str">
        <f t="shared" si="566"/>
        <v>----</v>
      </c>
      <c r="AK1558" t="str">
        <f t="shared" si="567"/>
        <v>----</v>
      </c>
      <c r="AL1558" t="str">
        <f t="shared" si="568"/>
        <v>----</v>
      </c>
      <c r="AM1558" t="str">
        <f t="shared" si="569"/>
        <v>----</v>
      </c>
      <c r="AN1558" t="str">
        <f t="shared" si="570"/>
        <v>SatFACarb</v>
      </c>
      <c r="AO1558" t="str">
        <f t="shared" si="571"/>
        <v>----</v>
      </c>
      <c r="AQ1558" s="4">
        <f t="shared" si="572"/>
        <v>381.2283672469826</v>
      </c>
      <c r="AR1558" s="4">
        <f t="shared" si="573"/>
        <v>381</v>
      </c>
      <c r="AS1558" s="4">
        <f t="shared" si="574"/>
        <v>0.22836724698260014</v>
      </c>
    </row>
    <row r="1559" spans="1:45" x14ac:dyDescent="0.25">
      <c r="A1559">
        <v>15</v>
      </c>
      <c r="B1559">
        <v>26</v>
      </c>
      <c r="C1559">
        <v>0</v>
      </c>
      <c r="D1559">
        <v>12</v>
      </c>
      <c r="E1559">
        <v>0</v>
      </c>
      <c r="F1559">
        <v>0</v>
      </c>
      <c r="G1559" t="s">
        <v>53</v>
      </c>
      <c r="H1559">
        <f t="shared" si="552"/>
        <v>-0.13333333333333375</v>
      </c>
      <c r="I1559">
        <v>397.13514880000002</v>
      </c>
      <c r="K1559">
        <v>2734539</v>
      </c>
      <c r="L1559">
        <v>2321943</v>
      </c>
      <c r="M1559">
        <v>2172886</v>
      </c>
      <c r="N1559" t="str">
        <f t="shared" si="553"/>
        <v>Yes</v>
      </c>
      <c r="O1559">
        <f t="shared" si="554"/>
        <v>2409789.3333333335</v>
      </c>
      <c r="Q1559">
        <v>11524178</v>
      </c>
      <c r="R1559">
        <v>8505731</v>
      </c>
      <c r="S1559">
        <v>10573221</v>
      </c>
      <c r="T1559" t="str">
        <f t="shared" si="555"/>
        <v>Yes</v>
      </c>
      <c r="U1559">
        <f t="shared" si="556"/>
        <v>10201043.333333334</v>
      </c>
      <c r="W1559">
        <f t="shared" si="557"/>
        <v>1.7333333333333334</v>
      </c>
      <c r="X1559">
        <f t="shared" si="558"/>
        <v>0.8</v>
      </c>
      <c r="Z1559" s="4">
        <f t="shared" si="559"/>
        <v>397.13514877990002</v>
      </c>
      <c r="AA1559">
        <f t="shared" si="560"/>
        <v>3</v>
      </c>
      <c r="AB1559">
        <f t="shared" si="561"/>
        <v>0.2</v>
      </c>
      <c r="AC1559">
        <f t="shared" si="562"/>
        <v>0.11538461538461539</v>
      </c>
      <c r="AD1559">
        <f t="shared" si="563"/>
        <v>0.25</v>
      </c>
      <c r="AE1559" t="str">
        <f t="shared" si="564"/>
        <v>O</v>
      </c>
      <c r="AH1559">
        <f t="shared" si="565"/>
        <v>-0.33333333333333331</v>
      </c>
      <c r="AJ1559" t="str">
        <f t="shared" si="566"/>
        <v>----</v>
      </c>
      <c r="AK1559" t="str">
        <f t="shared" si="567"/>
        <v>----</v>
      </c>
      <c r="AL1559" t="str">
        <f t="shared" si="568"/>
        <v>----</v>
      </c>
      <c r="AM1559" t="str">
        <f t="shared" si="569"/>
        <v>----</v>
      </c>
      <c r="AN1559" t="str">
        <f t="shared" si="570"/>
        <v>SatFACarb</v>
      </c>
      <c r="AO1559" t="str">
        <f t="shared" si="571"/>
        <v>----</v>
      </c>
      <c r="AQ1559" s="4">
        <f t="shared" si="572"/>
        <v>397.22698043546791</v>
      </c>
      <c r="AR1559" s="4">
        <f t="shared" si="573"/>
        <v>397</v>
      </c>
      <c r="AS1559" s="4">
        <f t="shared" si="574"/>
        <v>0.22698043546790814</v>
      </c>
    </row>
    <row r="1560" spans="1:45" x14ac:dyDescent="0.25">
      <c r="A1560">
        <v>15</v>
      </c>
      <c r="B1560">
        <v>26</v>
      </c>
      <c r="C1560">
        <v>0</v>
      </c>
      <c r="D1560">
        <v>13</v>
      </c>
      <c r="E1560">
        <v>0</v>
      </c>
      <c r="F1560">
        <v>0</v>
      </c>
      <c r="G1560" t="s">
        <v>53</v>
      </c>
      <c r="H1560">
        <f t="shared" si="552"/>
        <v>0</v>
      </c>
      <c r="I1560">
        <v>413.13006339999998</v>
      </c>
      <c r="K1560">
        <v>5245041</v>
      </c>
      <c r="L1560">
        <v>5802526</v>
      </c>
      <c r="M1560">
        <v>5805851</v>
      </c>
      <c r="N1560" t="str">
        <f t="shared" si="553"/>
        <v>Yes</v>
      </c>
      <c r="O1560">
        <f t="shared" si="554"/>
        <v>5617806</v>
      </c>
      <c r="Q1560">
        <v>13083709</v>
      </c>
      <c r="R1560">
        <v>13981430</v>
      </c>
      <c r="S1560">
        <v>14045893</v>
      </c>
      <c r="T1560" t="str">
        <f t="shared" si="555"/>
        <v>Yes</v>
      </c>
      <c r="U1560">
        <f t="shared" si="556"/>
        <v>13703677.333333334</v>
      </c>
      <c r="W1560">
        <f t="shared" si="557"/>
        <v>1.7333333333333334</v>
      </c>
      <c r="X1560">
        <f t="shared" si="558"/>
        <v>0.8666666666666667</v>
      </c>
      <c r="Z1560" s="4">
        <f t="shared" si="559"/>
        <v>413.13006337990004</v>
      </c>
      <c r="AA1560">
        <f t="shared" si="560"/>
        <v>3</v>
      </c>
      <c r="AB1560">
        <f t="shared" si="561"/>
        <v>0.2</v>
      </c>
      <c r="AC1560">
        <f t="shared" si="562"/>
        <v>0.11538461538461539</v>
      </c>
      <c r="AD1560">
        <f t="shared" si="563"/>
        <v>0.23076923076923078</v>
      </c>
      <c r="AE1560" t="str">
        <f t="shared" si="564"/>
        <v>O</v>
      </c>
      <c r="AH1560">
        <f t="shared" si="565"/>
        <v>-0.41176470588235292</v>
      </c>
      <c r="AJ1560" t="str">
        <f t="shared" si="566"/>
        <v>----</v>
      </c>
      <c r="AK1560" t="str">
        <f t="shared" si="567"/>
        <v>----</v>
      </c>
      <c r="AL1560" t="str">
        <f t="shared" si="568"/>
        <v>----</v>
      </c>
      <c r="AM1560" t="str">
        <f t="shared" si="569"/>
        <v>----</v>
      </c>
      <c r="AN1560" t="str">
        <f t="shared" si="570"/>
        <v>SatFACarb</v>
      </c>
      <c r="AO1560" t="str">
        <f t="shared" si="571"/>
        <v>----</v>
      </c>
      <c r="AQ1560" s="4">
        <f t="shared" si="572"/>
        <v>413.22559362395322</v>
      </c>
      <c r="AR1560" s="4">
        <f t="shared" si="573"/>
        <v>413</v>
      </c>
      <c r="AS1560" s="4">
        <f t="shared" si="574"/>
        <v>0.22559362395321614</v>
      </c>
    </row>
    <row r="1561" spans="1:45" x14ac:dyDescent="0.25">
      <c r="A1561">
        <v>15</v>
      </c>
      <c r="B1561">
        <v>26</v>
      </c>
      <c r="C1561">
        <v>0</v>
      </c>
      <c r="D1561">
        <v>14</v>
      </c>
      <c r="E1561">
        <v>0</v>
      </c>
      <c r="F1561">
        <v>0</v>
      </c>
      <c r="G1561" t="s">
        <v>53</v>
      </c>
      <c r="H1561">
        <f t="shared" si="552"/>
        <v>0.1333333333333333</v>
      </c>
      <c r="I1561">
        <v>429.124978</v>
      </c>
      <c r="K1561">
        <v>4419863</v>
      </c>
      <c r="L1561">
        <v>4404696</v>
      </c>
      <c r="M1561">
        <v>4114682</v>
      </c>
      <c r="N1561" t="str">
        <f t="shared" si="553"/>
        <v>Yes</v>
      </c>
      <c r="O1561">
        <f t="shared" si="554"/>
        <v>4313080.333333333</v>
      </c>
      <c r="Q1561">
        <v>44890231</v>
      </c>
      <c r="R1561">
        <v>51176464</v>
      </c>
      <c r="S1561">
        <v>59351150</v>
      </c>
      <c r="T1561" t="str">
        <f t="shared" si="555"/>
        <v>Yes</v>
      </c>
      <c r="U1561">
        <f t="shared" si="556"/>
        <v>51805948.333333336</v>
      </c>
      <c r="W1561">
        <f t="shared" si="557"/>
        <v>1.7333333333333334</v>
      </c>
      <c r="X1561">
        <f t="shared" si="558"/>
        <v>0.93333333333333335</v>
      </c>
      <c r="Z1561" s="4">
        <f t="shared" si="559"/>
        <v>429.1249779799</v>
      </c>
      <c r="AA1561">
        <f t="shared" si="560"/>
        <v>3</v>
      </c>
      <c r="AB1561">
        <f t="shared" si="561"/>
        <v>0.2</v>
      </c>
      <c r="AC1561">
        <f t="shared" si="562"/>
        <v>0.11538461538461539</v>
      </c>
      <c r="AD1561">
        <f t="shared" si="563"/>
        <v>0.21428571428571427</v>
      </c>
      <c r="AE1561" t="str">
        <f t="shared" si="564"/>
        <v>O</v>
      </c>
      <c r="AH1561">
        <f t="shared" si="565"/>
        <v>-0.5</v>
      </c>
      <c r="AJ1561" t="str">
        <f t="shared" si="566"/>
        <v>----</v>
      </c>
      <c r="AK1561" t="str">
        <f t="shared" si="567"/>
        <v>----</v>
      </c>
      <c r="AL1561" t="str">
        <f t="shared" si="568"/>
        <v>----</v>
      </c>
      <c r="AM1561" t="str">
        <f t="shared" si="569"/>
        <v>----</v>
      </c>
      <c r="AN1561" t="str">
        <f t="shared" si="570"/>
        <v>SatFACarb</v>
      </c>
      <c r="AO1561" t="str">
        <f t="shared" si="571"/>
        <v>----</v>
      </c>
      <c r="AQ1561" s="4">
        <f t="shared" si="572"/>
        <v>429.22420681243847</v>
      </c>
      <c r="AR1561" s="4">
        <f t="shared" si="573"/>
        <v>429</v>
      </c>
      <c r="AS1561" s="4">
        <f t="shared" si="574"/>
        <v>0.2242068124384673</v>
      </c>
    </row>
    <row r="1562" spans="1:45" x14ac:dyDescent="0.25">
      <c r="A1562">
        <v>15</v>
      </c>
      <c r="B1562">
        <v>27</v>
      </c>
      <c r="C1562">
        <v>1</v>
      </c>
      <c r="D1562">
        <v>10</v>
      </c>
      <c r="E1562">
        <v>0</v>
      </c>
      <c r="F1562">
        <v>0</v>
      </c>
      <c r="G1562" t="s">
        <v>53</v>
      </c>
      <c r="H1562">
        <f t="shared" si="552"/>
        <v>-0.26666666666666661</v>
      </c>
      <c r="I1562">
        <v>380.15621859999999</v>
      </c>
      <c r="K1562">
        <v>2532089</v>
      </c>
      <c r="L1562">
        <v>2315331</v>
      </c>
      <c r="M1562">
        <v>2456446</v>
      </c>
      <c r="N1562" t="str">
        <f t="shared" si="553"/>
        <v>Yes</v>
      </c>
      <c r="O1562">
        <f t="shared" si="554"/>
        <v>2434622</v>
      </c>
      <c r="Q1562">
        <v>2829997</v>
      </c>
      <c r="R1562">
        <v>2863583</v>
      </c>
      <c r="S1562">
        <v>2734380</v>
      </c>
      <c r="T1562" t="str">
        <f t="shared" si="555"/>
        <v>Yes</v>
      </c>
      <c r="U1562">
        <f t="shared" si="556"/>
        <v>2809320</v>
      </c>
      <c r="W1562">
        <f t="shared" si="557"/>
        <v>1.8</v>
      </c>
      <c r="X1562">
        <f t="shared" si="558"/>
        <v>0.66666666666666663</v>
      </c>
      <c r="Z1562" s="4">
        <f t="shared" si="559"/>
        <v>380.15621857989998</v>
      </c>
      <c r="AA1562">
        <f t="shared" si="560"/>
        <v>3</v>
      </c>
      <c r="AB1562">
        <f t="shared" si="561"/>
        <v>0.2</v>
      </c>
      <c r="AC1562">
        <f t="shared" si="562"/>
        <v>0.1111111111111111</v>
      </c>
      <c r="AD1562">
        <f t="shared" si="563"/>
        <v>0.3</v>
      </c>
      <c r="AE1562" t="str">
        <f t="shared" si="564"/>
        <v>O</v>
      </c>
      <c r="AH1562">
        <f t="shared" si="565"/>
        <v>-0.27777777777777779</v>
      </c>
      <c r="AJ1562" t="str">
        <f t="shared" si="566"/>
        <v>----</v>
      </c>
      <c r="AK1562" t="str">
        <f t="shared" si="567"/>
        <v>----</v>
      </c>
      <c r="AL1562" t="str">
        <f t="shared" si="568"/>
        <v>----</v>
      </c>
      <c r="AM1562" t="str">
        <f t="shared" si="569"/>
        <v>----</v>
      </c>
      <c r="AN1562" t="str">
        <f t="shared" si="570"/>
        <v>SatFACarb</v>
      </c>
      <c r="AO1562" t="str">
        <f t="shared" si="571"/>
        <v>----</v>
      </c>
      <c r="AQ1562" s="4">
        <f t="shared" si="572"/>
        <v>380.24412410786414</v>
      </c>
      <c r="AR1562" s="4">
        <f t="shared" si="573"/>
        <v>380</v>
      </c>
      <c r="AS1562" s="4">
        <f t="shared" si="574"/>
        <v>0.2441241078641383</v>
      </c>
    </row>
    <row r="1563" spans="1:45" x14ac:dyDescent="0.25">
      <c r="A1563">
        <v>15</v>
      </c>
      <c r="B1563">
        <v>27</v>
      </c>
      <c r="C1563">
        <v>1</v>
      </c>
      <c r="D1563">
        <v>12</v>
      </c>
      <c r="E1563">
        <v>1</v>
      </c>
      <c r="F1563">
        <v>0</v>
      </c>
      <c r="G1563" t="s">
        <v>53</v>
      </c>
      <c r="H1563">
        <f t="shared" si="552"/>
        <v>0.1333333333333333</v>
      </c>
      <c r="I1563">
        <v>444.11811849999998</v>
      </c>
      <c r="K1563">
        <v>6229425</v>
      </c>
      <c r="L1563">
        <v>7069358</v>
      </c>
      <c r="M1563">
        <v>5580684</v>
      </c>
      <c r="N1563" t="str">
        <f t="shared" si="553"/>
        <v>Yes</v>
      </c>
      <c r="O1563">
        <f t="shared" si="554"/>
        <v>6293155.666666667</v>
      </c>
      <c r="Q1563">
        <v>2053145</v>
      </c>
      <c r="R1563">
        <v>4787619</v>
      </c>
      <c r="S1563">
        <v>3625779</v>
      </c>
      <c r="T1563" t="str">
        <f t="shared" si="555"/>
        <v>Yes</v>
      </c>
      <c r="U1563">
        <f t="shared" si="556"/>
        <v>3488847.6666666665</v>
      </c>
      <c r="W1563">
        <f t="shared" si="557"/>
        <v>1.8</v>
      </c>
      <c r="X1563">
        <f t="shared" si="558"/>
        <v>0.8</v>
      </c>
      <c r="Z1563" s="4">
        <f t="shared" si="559"/>
        <v>444.11811847990003</v>
      </c>
      <c r="AA1563">
        <f t="shared" si="560"/>
        <v>3</v>
      </c>
      <c r="AB1563">
        <f t="shared" si="561"/>
        <v>0.2</v>
      </c>
      <c r="AC1563">
        <f t="shared" si="562"/>
        <v>0.1111111111111111</v>
      </c>
      <c r="AD1563">
        <f t="shared" si="563"/>
        <v>0.25</v>
      </c>
      <c r="AE1563" t="str">
        <f t="shared" si="564"/>
        <v>O</v>
      </c>
      <c r="AH1563">
        <f t="shared" si="565"/>
        <v>-0.6428571428571429</v>
      </c>
      <c r="AJ1563" t="str">
        <f t="shared" si="566"/>
        <v>----</v>
      </c>
      <c r="AK1563" t="str">
        <f t="shared" si="567"/>
        <v>----</v>
      </c>
      <c r="AL1563" t="str">
        <f t="shared" si="568"/>
        <v>----</v>
      </c>
      <c r="AM1563" t="str">
        <f t="shared" si="569"/>
        <v>----</v>
      </c>
      <c r="AN1563" t="str">
        <f t="shared" si="570"/>
        <v>SatFACarb</v>
      </c>
      <c r="AO1563" t="str">
        <f t="shared" si="571"/>
        <v>----</v>
      </c>
      <c r="AQ1563" s="4">
        <f t="shared" si="572"/>
        <v>444.22081425541376</v>
      </c>
      <c r="AR1563" s="4">
        <f t="shared" si="573"/>
        <v>444</v>
      </c>
      <c r="AS1563" s="4">
        <f t="shared" si="574"/>
        <v>0.22081425541375665</v>
      </c>
    </row>
    <row r="1564" spans="1:45" x14ac:dyDescent="0.25">
      <c r="A1564">
        <v>15</v>
      </c>
      <c r="B1564">
        <v>28</v>
      </c>
      <c r="C1564">
        <v>0</v>
      </c>
      <c r="D1564">
        <v>10</v>
      </c>
      <c r="E1564">
        <v>0</v>
      </c>
      <c r="F1564">
        <v>0</v>
      </c>
      <c r="G1564" t="s">
        <v>53</v>
      </c>
      <c r="H1564">
        <f t="shared" si="552"/>
        <v>-0.53333333333333321</v>
      </c>
      <c r="I1564">
        <v>367.16096959999999</v>
      </c>
      <c r="K1564">
        <v>2116175</v>
      </c>
      <c r="L1564">
        <v>2076343</v>
      </c>
      <c r="M1564">
        <v>2247416</v>
      </c>
      <c r="N1564" t="str">
        <f t="shared" si="553"/>
        <v>Yes</v>
      </c>
      <c r="O1564">
        <f t="shared" si="554"/>
        <v>2146644.6666666665</v>
      </c>
      <c r="Q1564">
        <v>3078270</v>
      </c>
      <c r="R1564">
        <v>5094936</v>
      </c>
      <c r="S1564">
        <v>4604041</v>
      </c>
      <c r="T1564" t="str">
        <f t="shared" si="555"/>
        <v>Yes</v>
      </c>
      <c r="U1564">
        <f t="shared" si="556"/>
        <v>4259082.333333333</v>
      </c>
      <c r="W1564">
        <f t="shared" si="557"/>
        <v>1.8666666666666667</v>
      </c>
      <c r="X1564">
        <f t="shared" si="558"/>
        <v>0.66666666666666663</v>
      </c>
      <c r="Z1564" s="4">
        <f t="shared" si="559"/>
        <v>367.16096957989998</v>
      </c>
      <c r="AA1564">
        <f t="shared" si="560"/>
        <v>2</v>
      </c>
      <c r="AB1564">
        <f t="shared" si="561"/>
        <v>0.13333333333333333</v>
      </c>
      <c r="AC1564">
        <f t="shared" si="562"/>
        <v>7.1428571428571425E-2</v>
      </c>
      <c r="AD1564">
        <f t="shared" si="563"/>
        <v>0.2</v>
      </c>
      <c r="AE1564" t="str">
        <f t="shared" si="564"/>
        <v>O</v>
      </c>
      <c r="AH1564">
        <f t="shared" si="565"/>
        <v>-0.3</v>
      </c>
      <c r="AJ1564" t="str">
        <f t="shared" si="566"/>
        <v>----</v>
      </c>
      <c r="AK1564" t="str">
        <f t="shared" si="567"/>
        <v>----</v>
      </c>
      <c r="AL1564" t="str">
        <f t="shared" si="568"/>
        <v>----</v>
      </c>
      <c r="AM1564" t="str">
        <f t="shared" si="569"/>
        <v>----</v>
      </c>
      <c r="AN1564" t="str">
        <f t="shared" si="570"/>
        <v>SatFACarb</v>
      </c>
      <c r="AO1564" t="str">
        <f t="shared" si="571"/>
        <v>----</v>
      </c>
      <c r="AQ1564" s="4">
        <f t="shared" si="572"/>
        <v>367.24587014788051</v>
      </c>
      <c r="AR1564" s="4">
        <f t="shared" si="573"/>
        <v>367</v>
      </c>
      <c r="AS1564" s="4">
        <f t="shared" si="574"/>
        <v>0.24587014788050965</v>
      </c>
    </row>
    <row r="1565" spans="1:45" x14ac:dyDescent="0.25">
      <c r="A1565">
        <v>16</v>
      </c>
      <c r="B1565">
        <v>24</v>
      </c>
      <c r="C1565">
        <v>0</v>
      </c>
      <c r="D1565">
        <v>10</v>
      </c>
      <c r="E1565">
        <v>0</v>
      </c>
      <c r="F1565">
        <v>0</v>
      </c>
      <c r="G1565" t="s">
        <v>53</v>
      </c>
      <c r="H1565">
        <f t="shared" si="552"/>
        <v>-0.25</v>
      </c>
      <c r="I1565">
        <v>375.1296696</v>
      </c>
      <c r="K1565">
        <v>5736443</v>
      </c>
      <c r="L1565">
        <v>4718901</v>
      </c>
      <c r="M1565">
        <v>5590554</v>
      </c>
      <c r="N1565" t="str">
        <f t="shared" si="553"/>
        <v>Yes</v>
      </c>
      <c r="O1565">
        <f t="shared" si="554"/>
        <v>5348632.666666667</v>
      </c>
      <c r="Q1565">
        <v>23643500</v>
      </c>
      <c r="R1565">
        <v>16333823</v>
      </c>
      <c r="S1565">
        <v>21498299</v>
      </c>
      <c r="T1565" t="str">
        <f t="shared" si="555"/>
        <v>Yes</v>
      </c>
      <c r="U1565">
        <f t="shared" si="556"/>
        <v>20491874</v>
      </c>
      <c r="W1565">
        <f t="shared" si="557"/>
        <v>1.5</v>
      </c>
      <c r="X1565">
        <f t="shared" si="558"/>
        <v>0.625</v>
      </c>
      <c r="Z1565" s="4">
        <f t="shared" si="559"/>
        <v>375.1296695799</v>
      </c>
      <c r="AA1565">
        <f t="shared" si="560"/>
        <v>5</v>
      </c>
      <c r="AB1565">
        <f t="shared" si="561"/>
        <v>0.3125</v>
      </c>
      <c r="AC1565">
        <f t="shared" si="562"/>
        <v>0.20833333333333334</v>
      </c>
      <c r="AD1565">
        <f t="shared" si="563"/>
        <v>0.5</v>
      </c>
      <c r="AE1565" t="str">
        <f t="shared" si="564"/>
        <v>O</v>
      </c>
      <c r="AH1565">
        <f t="shared" si="565"/>
        <v>0</v>
      </c>
      <c r="AJ1565" t="str">
        <f t="shared" si="566"/>
        <v>----</v>
      </c>
      <c r="AK1565" t="str">
        <f t="shared" si="567"/>
        <v>----</v>
      </c>
      <c r="AL1565" t="str">
        <f t="shared" si="568"/>
        <v>----</v>
      </c>
      <c r="AM1565" t="str">
        <f t="shared" si="569"/>
        <v>----</v>
      </c>
      <c r="AN1565" t="str">
        <f t="shared" si="570"/>
        <v>SatFACarb</v>
      </c>
      <c r="AO1565" t="str">
        <f t="shared" si="571"/>
        <v>----</v>
      </c>
      <c r="AQ1565" s="4">
        <f t="shared" si="572"/>
        <v>375.21641279242095</v>
      </c>
      <c r="AR1565" s="4">
        <f t="shared" si="573"/>
        <v>375</v>
      </c>
      <c r="AS1565" s="4">
        <f t="shared" si="574"/>
        <v>0.21641279242095379</v>
      </c>
    </row>
    <row r="1566" spans="1:45" x14ac:dyDescent="0.25">
      <c r="A1566">
        <v>16</v>
      </c>
      <c r="B1566">
        <v>24</v>
      </c>
      <c r="C1566">
        <v>0</v>
      </c>
      <c r="D1566">
        <v>11</v>
      </c>
      <c r="E1566">
        <v>0</v>
      </c>
      <c r="F1566">
        <v>0</v>
      </c>
      <c r="G1566" t="s">
        <v>53</v>
      </c>
      <c r="H1566">
        <f t="shared" si="552"/>
        <v>-0.125</v>
      </c>
      <c r="I1566">
        <v>391.12458420000002</v>
      </c>
      <c r="K1566">
        <v>2418234</v>
      </c>
      <c r="L1566">
        <v>2255848</v>
      </c>
      <c r="M1566">
        <v>2359706</v>
      </c>
      <c r="N1566" t="str">
        <f t="shared" si="553"/>
        <v>Yes</v>
      </c>
      <c r="O1566">
        <f t="shared" si="554"/>
        <v>2344596</v>
      </c>
      <c r="Q1566">
        <v>16295014</v>
      </c>
      <c r="R1566">
        <v>9313514</v>
      </c>
      <c r="S1566">
        <v>14027107</v>
      </c>
      <c r="T1566" t="str">
        <f t="shared" si="555"/>
        <v>Yes</v>
      </c>
      <c r="U1566">
        <f t="shared" si="556"/>
        <v>13211878.333333334</v>
      </c>
      <c r="W1566">
        <f t="shared" si="557"/>
        <v>1.5</v>
      </c>
      <c r="X1566">
        <f t="shared" si="558"/>
        <v>0.6875</v>
      </c>
      <c r="Z1566" s="4">
        <f t="shared" si="559"/>
        <v>391.12458417990001</v>
      </c>
      <c r="AA1566">
        <f t="shared" si="560"/>
        <v>5</v>
      </c>
      <c r="AB1566">
        <f t="shared" si="561"/>
        <v>0.3125</v>
      </c>
      <c r="AC1566">
        <f t="shared" si="562"/>
        <v>0.20833333333333334</v>
      </c>
      <c r="AD1566">
        <f t="shared" si="563"/>
        <v>0.45454545454545453</v>
      </c>
      <c r="AE1566" t="str">
        <f t="shared" si="564"/>
        <v>O</v>
      </c>
      <c r="AH1566">
        <f t="shared" si="565"/>
        <v>-4.7619047619047616E-2</v>
      </c>
      <c r="AJ1566" t="str">
        <f t="shared" si="566"/>
        <v>----</v>
      </c>
      <c r="AK1566" t="str">
        <f t="shared" si="567"/>
        <v>----</v>
      </c>
      <c r="AL1566" t="str">
        <f t="shared" si="568"/>
        <v>----</v>
      </c>
      <c r="AM1566" t="str">
        <f t="shared" si="569"/>
        <v>----</v>
      </c>
      <c r="AN1566" t="str">
        <f t="shared" si="570"/>
        <v>SatFACarb</v>
      </c>
      <c r="AO1566" t="str">
        <f t="shared" si="571"/>
        <v>----</v>
      </c>
      <c r="AQ1566" s="4">
        <f t="shared" si="572"/>
        <v>391.21502598090626</v>
      </c>
      <c r="AR1566" s="4">
        <f t="shared" si="573"/>
        <v>391</v>
      </c>
      <c r="AS1566" s="4">
        <f t="shared" si="574"/>
        <v>0.21502598090626179</v>
      </c>
    </row>
    <row r="1567" spans="1:45" x14ac:dyDescent="0.25">
      <c r="A1567">
        <v>16</v>
      </c>
      <c r="B1567">
        <v>24</v>
      </c>
      <c r="C1567">
        <v>0</v>
      </c>
      <c r="D1567">
        <v>12</v>
      </c>
      <c r="E1567">
        <v>0</v>
      </c>
      <c r="F1567">
        <v>0</v>
      </c>
      <c r="G1567" t="s">
        <v>53</v>
      </c>
      <c r="H1567">
        <f t="shared" si="552"/>
        <v>0</v>
      </c>
      <c r="I1567">
        <v>407.11949879999997</v>
      </c>
      <c r="K1567">
        <v>2143331</v>
      </c>
      <c r="L1567">
        <v>2435264</v>
      </c>
      <c r="M1567">
        <v>2224686</v>
      </c>
      <c r="N1567" t="str">
        <f t="shared" si="553"/>
        <v>Yes</v>
      </c>
      <c r="O1567">
        <f t="shared" si="554"/>
        <v>2267760.3333333335</v>
      </c>
      <c r="Q1567">
        <v>13296615</v>
      </c>
      <c r="R1567">
        <v>7712284</v>
      </c>
      <c r="S1567">
        <v>10959342</v>
      </c>
      <c r="T1567" t="str">
        <f t="shared" si="555"/>
        <v>Yes</v>
      </c>
      <c r="U1567">
        <f t="shared" si="556"/>
        <v>10656080.333333334</v>
      </c>
      <c r="W1567">
        <f t="shared" si="557"/>
        <v>1.5</v>
      </c>
      <c r="X1567">
        <f t="shared" si="558"/>
        <v>0.75</v>
      </c>
      <c r="Z1567" s="4">
        <f t="shared" si="559"/>
        <v>407.11949877989997</v>
      </c>
      <c r="AA1567">
        <f t="shared" si="560"/>
        <v>5</v>
      </c>
      <c r="AB1567">
        <f t="shared" si="561"/>
        <v>0.3125</v>
      </c>
      <c r="AC1567">
        <f t="shared" si="562"/>
        <v>0.20833333333333334</v>
      </c>
      <c r="AD1567">
        <f t="shared" si="563"/>
        <v>0.41666666666666669</v>
      </c>
      <c r="AE1567" t="str">
        <f t="shared" si="564"/>
        <v>O</v>
      </c>
      <c r="AH1567">
        <f t="shared" si="565"/>
        <v>-0.1</v>
      </c>
      <c r="AJ1567" t="str">
        <f t="shared" si="566"/>
        <v>----</v>
      </c>
      <c r="AK1567" t="str">
        <f t="shared" si="567"/>
        <v>----</v>
      </c>
      <c r="AL1567" t="str">
        <f t="shared" si="568"/>
        <v>----</v>
      </c>
      <c r="AM1567" t="str">
        <f t="shared" si="569"/>
        <v>----</v>
      </c>
      <c r="AN1567" t="str">
        <f t="shared" si="570"/>
        <v>SatFACarb</v>
      </c>
      <c r="AO1567" t="str">
        <f t="shared" si="571"/>
        <v>----</v>
      </c>
      <c r="AQ1567" s="4">
        <f t="shared" si="572"/>
        <v>407.21363916939151</v>
      </c>
      <c r="AR1567" s="4">
        <f t="shared" si="573"/>
        <v>407</v>
      </c>
      <c r="AS1567" s="4">
        <f t="shared" si="574"/>
        <v>0.21363916939151295</v>
      </c>
    </row>
    <row r="1568" spans="1:45" x14ac:dyDescent="0.25">
      <c r="A1568">
        <v>16</v>
      </c>
      <c r="B1568">
        <v>24</v>
      </c>
      <c r="C1568">
        <v>0</v>
      </c>
      <c r="D1568">
        <v>13</v>
      </c>
      <c r="E1568">
        <v>0</v>
      </c>
      <c r="F1568">
        <v>0</v>
      </c>
      <c r="G1568" t="s">
        <v>53</v>
      </c>
      <c r="H1568">
        <f t="shared" si="552"/>
        <v>0.125</v>
      </c>
      <c r="I1568">
        <v>423.11441339999999</v>
      </c>
      <c r="K1568">
        <v>3262255</v>
      </c>
      <c r="L1568">
        <v>2957949</v>
      </c>
      <c r="M1568">
        <v>3726954</v>
      </c>
      <c r="N1568" t="str">
        <f t="shared" si="553"/>
        <v>Yes</v>
      </c>
      <c r="O1568">
        <f t="shared" si="554"/>
        <v>3315719.3333333335</v>
      </c>
      <c r="Q1568">
        <v>16075390</v>
      </c>
      <c r="R1568">
        <v>10610140</v>
      </c>
      <c r="S1568">
        <v>12906988</v>
      </c>
      <c r="T1568" t="str">
        <f t="shared" si="555"/>
        <v>Yes</v>
      </c>
      <c r="U1568">
        <f t="shared" si="556"/>
        <v>13197506</v>
      </c>
      <c r="W1568">
        <f t="shared" si="557"/>
        <v>1.5</v>
      </c>
      <c r="X1568">
        <f t="shared" si="558"/>
        <v>0.8125</v>
      </c>
      <c r="Z1568" s="4">
        <f t="shared" si="559"/>
        <v>423.11441337989999</v>
      </c>
      <c r="AA1568">
        <f t="shared" si="560"/>
        <v>5</v>
      </c>
      <c r="AB1568">
        <f t="shared" si="561"/>
        <v>0.3125</v>
      </c>
      <c r="AC1568">
        <f t="shared" si="562"/>
        <v>0.20833333333333334</v>
      </c>
      <c r="AD1568">
        <f t="shared" si="563"/>
        <v>0.38461538461538464</v>
      </c>
      <c r="AE1568" t="str">
        <f t="shared" si="564"/>
        <v>O</v>
      </c>
      <c r="AH1568">
        <f t="shared" si="565"/>
        <v>-0.15789473684210525</v>
      </c>
      <c r="AJ1568" t="str">
        <f t="shared" si="566"/>
        <v>----</v>
      </c>
      <c r="AK1568" t="str">
        <f t="shared" si="567"/>
        <v>----</v>
      </c>
      <c r="AL1568" t="str">
        <f t="shared" si="568"/>
        <v>----</v>
      </c>
      <c r="AM1568" t="str">
        <f t="shared" si="569"/>
        <v>----</v>
      </c>
      <c r="AN1568" t="str">
        <f t="shared" si="570"/>
        <v>SatFACarb</v>
      </c>
      <c r="AO1568" t="str">
        <f t="shared" si="571"/>
        <v>----</v>
      </c>
      <c r="AQ1568" s="4">
        <f t="shared" si="572"/>
        <v>423.21225235787682</v>
      </c>
      <c r="AR1568" s="4">
        <f t="shared" si="573"/>
        <v>423</v>
      </c>
      <c r="AS1568" s="4">
        <f t="shared" si="574"/>
        <v>0.21225235787682095</v>
      </c>
    </row>
    <row r="1569" spans="1:45" x14ac:dyDescent="0.25">
      <c r="A1569">
        <v>16</v>
      </c>
      <c r="B1569">
        <v>24</v>
      </c>
      <c r="C1569">
        <v>0</v>
      </c>
      <c r="D1569">
        <v>14</v>
      </c>
      <c r="E1569">
        <v>0</v>
      </c>
      <c r="F1569">
        <v>0</v>
      </c>
      <c r="G1569" t="s">
        <v>53</v>
      </c>
      <c r="H1569">
        <f t="shared" si="552"/>
        <v>0.25</v>
      </c>
      <c r="I1569">
        <v>439.109328</v>
      </c>
      <c r="K1569">
        <v>2369620</v>
      </c>
      <c r="L1569">
        <v>2330593</v>
      </c>
      <c r="M1569">
        <v>2369928</v>
      </c>
      <c r="N1569" t="str">
        <f t="shared" si="553"/>
        <v>Yes</v>
      </c>
      <c r="O1569">
        <f t="shared" si="554"/>
        <v>2356713.6666666665</v>
      </c>
      <c r="Q1569">
        <v>22385735</v>
      </c>
      <c r="R1569">
        <v>12939251</v>
      </c>
      <c r="S1569">
        <v>17870092</v>
      </c>
      <c r="T1569" t="str">
        <f t="shared" si="555"/>
        <v>Yes</v>
      </c>
      <c r="U1569">
        <f t="shared" si="556"/>
        <v>17731692.666666668</v>
      </c>
      <c r="W1569">
        <f t="shared" si="557"/>
        <v>1.5</v>
      </c>
      <c r="X1569">
        <f t="shared" si="558"/>
        <v>0.875</v>
      </c>
      <c r="Z1569" s="4">
        <f t="shared" si="559"/>
        <v>439.1093279799</v>
      </c>
      <c r="AA1569">
        <f t="shared" si="560"/>
        <v>5</v>
      </c>
      <c r="AB1569">
        <f t="shared" si="561"/>
        <v>0.3125</v>
      </c>
      <c r="AC1569">
        <f t="shared" si="562"/>
        <v>0.20833333333333334</v>
      </c>
      <c r="AD1569">
        <f t="shared" si="563"/>
        <v>0.35714285714285715</v>
      </c>
      <c r="AE1569" t="str">
        <f t="shared" si="564"/>
        <v>O</v>
      </c>
      <c r="AH1569">
        <f t="shared" si="565"/>
        <v>-0.22222222222222221</v>
      </c>
      <c r="AJ1569" t="str">
        <f t="shared" si="566"/>
        <v>----</v>
      </c>
      <c r="AK1569" t="str">
        <f t="shared" si="567"/>
        <v>----</v>
      </c>
      <c r="AL1569" t="str">
        <f t="shared" si="568"/>
        <v>----</v>
      </c>
      <c r="AM1569" t="str">
        <f t="shared" si="569"/>
        <v>----</v>
      </c>
      <c r="AN1569" t="str">
        <f t="shared" si="570"/>
        <v>SatFACarb</v>
      </c>
      <c r="AO1569" t="str">
        <f t="shared" si="571"/>
        <v>----</v>
      </c>
      <c r="AQ1569" s="4">
        <f t="shared" si="572"/>
        <v>439.21086554636219</v>
      </c>
      <c r="AR1569" s="4">
        <f t="shared" si="573"/>
        <v>439</v>
      </c>
      <c r="AS1569" s="4">
        <f t="shared" si="574"/>
        <v>0.2108655463621858</v>
      </c>
    </row>
    <row r="1570" spans="1:45" x14ac:dyDescent="0.25">
      <c r="A1570">
        <v>16</v>
      </c>
      <c r="B1570">
        <v>26</v>
      </c>
      <c r="C1570">
        <v>0</v>
      </c>
      <c r="D1570">
        <v>10</v>
      </c>
      <c r="E1570">
        <v>0</v>
      </c>
      <c r="F1570">
        <v>0</v>
      </c>
      <c r="G1570" t="s">
        <v>53</v>
      </c>
      <c r="H1570">
        <f t="shared" si="552"/>
        <v>-0.375</v>
      </c>
      <c r="I1570">
        <v>377.14531959999999</v>
      </c>
      <c r="K1570">
        <v>3486933</v>
      </c>
      <c r="L1570">
        <v>3643205</v>
      </c>
      <c r="M1570">
        <v>3145807</v>
      </c>
      <c r="N1570" t="str">
        <f t="shared" si="553"/>
        <v>Yes</v>
      </c>
      <c r="O1570">
        <f t="shared" si="554"/>
        <v>3425315</v>
      </c>
      <c r="Q1570">
        <v>17250195</v>
      </c>
      <c r="R1570">
        <v>16023142</v>
      </c>
      <c r="S1570">
        <v>17800181</v>
      </c>
      <c r="T1570" t="str">
        <f t="shared" si="555"/>
        <v>Yes</v>
      </c>
      <c r="U1570">
        <f t="shared" si="556"/>
        <v>17024506</v>
      </c>
      <c r="W1570">
        <f t="shared" si="557"/>
        <v>1.625</v>
      </c>
      <c r="X1570">
        <f t="shared" si="558"/>
        <v>0.625</v>
      </c>
      <c r="Z1570" s="4">
        <f t="shared" si="559"/>
        <v>377.14531957989999</v>
      </c>
      <c r="AA1570">
        <f t="shared" si="560"/>
        <v>4</v>
      </c>
      <c r="AB1570">
        <f t="shared" si="561"/>
        <v>0.25</v>
      </c>
      <c r="AC1570">
        <f t="shared" si="562"/>
        <v>0.15384615384615385</v>
      </c>
      <c r="AD1570">
        <f t="shared" si="563"/>
        <v>0.4</v>
      </c>
      <c r="AE1570" t="str">
        <f t="shared" si="564"/>
        <v>O</v>
      </c>
      <c r="AH1570">
        <f t="shared" si="565"/>
        <v>-9.0909090909090912E-2</v>
      </c>
      <c r="AJ1570" t="str">
        <f t="shared" si="566"/>
        <v>----</v>
      </c>
      <c r="AK1570" t="str">
        <f t="shared" si="567"/>
        <v>----</v>
      </c>
      <c r="AL1570" t="str">
        <f t="shared" si="568"/>
        <v>----</v>
      </c>
      <c r="AM1570" t="str">
        <f t="shared" si="569"/>
        <v>----</v>
      </c>
      <c r="AN1570" t="str">
        <f t="shared" si="570"/>
        <v>SatFACarb</v>
      </c>
      <c r="AO1570" t="str">
        <f t="shared" si="571"/>
        <v>----</v>
      </c>
      <c r="AQ1570" s="4">
        <f t="shared" si="572"/>
        <v>377.23252888180417</v>
      </c>
      <c r="AR1570" s="4">
        <f t="shared" si="573"/>
        <v>377</v>
      </c>
      <c r="AS1570" s="4">
        <f t="shared" si="574"/>
        <v>0.23252888180417131</v>
      </c>
    </row>
    <row r="1571" spans="1:45" x14ac:dyDescent="0.25">
      <c r="A1571">
        <v>16</v>
      </c>
      <c r="B1571">
        <v>26</v>
      </c>
      <c r="C1571">
        <v>0</v>
      </c>
      <c r="D1571">
        <v>11</v>
      </c>
      <c r="E1571">
        <v>0</v>
      </c>
      <c r="F1571">
        <v>0</v>
      </c>
      <c r="G1571" t="s">
        <v>53</v>
      </c>
      <c r="H1571">
        <f t="shared" si="552"/>
        <v>-0.25</v>
      </c>
      <c r="I1571">
        <v>393.14023420000001</v>
      </c>
      <c r="K1571">
        <v>1989952</v>
      </c>
      <c r="L1571">
        <v>2036585</v>
      </c>
      <c r="M1571">
        <v>2130724</v>
      </c>
      <c r="N1571" t="str">
        <f t="shared" si="553"/>
        <v>Yes</v>
      </c>
      <c r="O1571">
        <f t="shared" si="554"/>
        <v>2052420.3333333333</v>
      </c>
      <c r="Q1571">
        <v>12455384</v>
      </c>
      <c r="R1571">
        <v>10170007</v>
      </c>
      <c r="S1571">
        <v>14154479</v>
      </c>
      <c r="T1571" t="str">
        <f t="shared" si="555"/>
        <v>Yes</v>
      </c>
      <c r="U1571">
        <f t="shared" si="556"/>
        <v>12259956.666666666</v>
      </c>
      <c r="W1571">
        <f t="shared" si="557"/>
        <v>1.625</v>
      </c>
      <c r="X1571">
        <f t="shared" si="558"/>
        <v>0.6875</v>
      </c>
      <c r="Z1571" s="4">
        <f t="shared" si="559"/>
        <v>393.14023417990001</v>
      </c>
      <c r="AA1571">
        <f t="shared" si="560"/>
        <v>4</v>
      </c>
      <c r="AB1571">
        <f t="shared" si="561"/>
        <v>0.25</v>
      </c>
      <c r="AC1571">
        <f t="shared" si="562"/>
        <v>0.15384615384615385</v>
      </c>
      <c r="AD1571">
        <f t="shared" si="563"/>
        <v>0.36363636363636365</v>
      </c>
      <c r="AE1571" t="str">
        <f t="shared" si="564"/>
        <v>O</v>
      </c>
      <c r="AH1571">
        <f t="shared" si="565"/>
        <v>-0.14285714285714285</v>
      </c>
      <c r="AJ1571" t="str">
        <f t="shared" si="566"/>
        <v>----</v>
      </c>
      <c r="AK1571" t="str">
        <f t="shared" si="567"/>
        <v>----</v>
      </c>
      <c r="AL1571" t="str">
        <f t="shared" si="568"/>
        <v>----</v>
      </c>
      <c r="AM1571" t="str">
        <f t="shared" si="569"/>
        <v>----</v>
      </c>
      <c r="AN1571" t="str">
        <f t="shared" si="570"/>
        <v>SatFACarb</v>
      </c>
      <c r="AO1571" t="str">
        <f t="shared" si="571"/>
        <v>----</v>
      </c>
      <c r="AQ1571" s="4">
        <f t="shared" si="572"/>
        <v>393.23114207028948</v>
      </c>
      <c r="AR1571" s="4">
        <f t="shared" si="573"/>
        <v>393</v>
      </c>
      <c r="AS1571" s="4">
        <f t="shared" si="574"/>
        <v>0.23114207028947931</v>
      </c>
    </row>
    <row r="1572" spans="1:45" x14ac:dyDescent="0.25">
      <c r="A1572">
        <v>16</v>
      </c>
      <c r="B1572">
        <v>26</v>
      </c>
      <c r="C1572">
        <v>0</v>
      </c>
      <c r="D1572">
        <v>12</v>
      </c>
      <c r="E1572">
        <v>0</v>
      </c>
      <c r="F1572">
        <v>0</v>
      </c>
      <c r="G1572" t="s">
        <v>53</v>
      </c>
      <c r="H1572">
        <f t="shared" si="552"/>
        <v>-0.125</v>
      </c>
      <c r="I1572">
        <v>409.13514880000002</v>
      </c>
      <c r="K1572">
        <v>2737131</v>
      </c>
      <c r="L1572">
        <v>2577745</v>
      </c>
      <c r="M1572">
        <v>2424479</v>
      </c>
      <c r="N1572" t="str">
        <f t="shared" si="553"/>
        <v>Yes</v>
      </c>
      <c r="O1572">
        <f t="shared" si="554"/>
        <v>2579785</v>
      </c>
      <c r="Q1572">
        <v>11938856</v>
      </c>
      <c r="R1572">
        <v>8029835</v>
      </c>
      <c r="S1572">
        <v>10517080</v>
      </c>
      <c r="T1572" t="str">
        <f t="shared" si="555"/>
        <v>Yes</v>
      </c>
      <c r="U1572">
        <f t="shared" si="556"/>
        <v>10161923.666666666</v>
      </c>
      <c r="W1572">
        <f t="shared" si="557"/>
        <v>1.625</v>
      </c>
      <c r="X1572">
        <f t="shared" si="558"/>
        <v>0.75</v>
      </c>
      <c r="Z1572" s="4">
        <f t="shared" si="559"/>
        <v>409.13514877990002</v>
      </c>
      <c r="AA1572">
        <f t="shared" si="560"/>
        <v>4</v>
      </c>
      <c r="AB1572">
        <f t="shared" si="561"/>
        <v>0.25</v>
      </c>
      <c r="AC1572">
        <f t="shared" si="562"/>
        <v>0.15384615384615385</v>
      </c>
      <c r="AD1572">
        <f t="shared" si="563"/>
        <v>0.33333333333333331</v>
      </c>
      <c r="AE1572" t="str">
        <f t="shared" si="564"/>
        <v>O</v>
      </c>
      <c r="AH1572">
        <f t="shared" si="565"/>
        <v>-0.2</v>
      </c>
      <c r="AJ1572" t="str">
        <f t="shared" si="566"/>
        <v>----</v>
      </c>
      <c r="AK1572" t="str">
        <f t="shared" si="567"/>
        <v>----</v>
      </c>
      <c r="AL1572" t="str">
        <f t="shared" si="568"/>
        <v>----</v>
      </c>
      <c r="AM1572" t="str">
        <f t="shared" si="569"/>
        <v>----</v>
      </c>
      <c r="AN1572" t="str">
        <f t="shared" si="570"/>
        <v>SatFACarb</v>
      </c>
      <c r="AO1572" t="str">
        <f t="shared" si="571"/>
        <v>----</v>
      </c>
      <c r="AQ1572" s="4">
        <f t="shared" si="572"/>
        <v>409.22975525877479</v>
      </c>
      <c r="AR1572" s="4">
        <f t="shared" si="573"/>
        <v>409</v>
      </c>
      <c r="AS1572" s="4">
        <f t="shared" si="574"/>
        <v>0.22975525877478731</v>
      </c>
    </row>
    <row r="1573" spans="1:45" x14ac:dyDescent="0.25">
      <c r="A1573">
        <v>16</v>
      </c>
      <c r="B1573">
        <v>26</v>
      </c>
      <c r="C1573">
        <v>0</v>
      </c>
      <c r="D1573">
        <v>13</v>
      </c>
      <c r="E1573">
        <v>0</v>
      </c>
      <c r="F1573">
        <v>0</v>
      </c>
      <c r="G1573" t="s">
        <v>53</v>
      </c>
      <c r="H1573">
        <f t="shared" si="552"/>
        <v>0</v>
      </c>
      <c r="I1573">
        <v>425.13006339999998</v>
      </c>
      <c r="K1573">
        <v>4042387</v>
      </c>
      <c r="L1573">
        <v>4500053</v>
      </c>
      <c r="M1573">
        <v>4055552</v>
      </c>
      <c r="N1573" t="str">
        <f t="shared" si="553"/>
        <v>Yes</v>
      </c>
      <c r="O1573">
        <f t="shared" si="554"/>
        <v>4199330.666666667</v>
      </c>
      <c r="Q1573">
        <v>16931296</v>
      </c>
      <c r="R1573">
        <v>12358998</v>
      </c>
      <c r="S1573">
        <v>14397821</v>
      </c>
      <c r="T1573" t="str">
        <f t="shared" si="555"/>
        <v>Yes</v>
      </c>
      <c r="U1573">
        <f t="shared" si="556"/>
        <v>14562705</v>
      </c>
      <c r="W1573">
        <f t="shared" si="557"/>
        <v>1.625</v>
      </c>
      <c r="X1573">
        <f t="shared" si="558"/>
        <v>0.8125</v>
      </c>
      <c r="Z1573" s="4">
        <f t="shared" si="559"/>
        <v>425.13006337990004</v>
      </c>
      <c r="AA1573">
        <f t="shared" si="560"/>
        <v>4</v>
      </c>
      <c r="AB1573">
        <f t="shared" si="561"/>
        <v>0.25</v>
      </c>
      <c r="AC1573">
        <f t="shared" si="562"/>
        <v>0.15384615384615385</v>
      </c>
      <c r="AD1573">
        <f t="shared" si="563"/>
        <v>0.30769230769230771</v>
      </c>
      <c r="AE1573" t="str">
        <f t="shared" si="564"/>
        <v>O</v>
      </c>
      <c r="AH1573">
        <f t="shared" si="565"/>
        <v>-0.26315789473684209</v>
      </c>
      <c r="AJ1573" t="str">
        <f t="shared" si="566"/>
        <v>----</v>
      </c>
      <c r="AK1573" t="str">
        <f t="shared" si="567"/>
        <v>----</v>
      </c>
      <c r="AL1573" t="str">
        <f t="shared" si="568"/>
        <v>----</v>
      </c>
      <c r="AM1573" t="str">
        <f t="shared" si="569"/>
        <v>----</v>
      </c>
      <c r="AN1573" t="str">
        <f t="shared" si="570"/>
        <v>SatFACarb</v>
      </c>
      <c r="AO1573" t="str">
        <f t="shared" si="571"/>
        <v>----</v>
      </c>
      <c r="AQ1573" s="4">
        <f t="shared" si="572"/>
        <v>425.2283684472601</v>
      </c>
      <c r="AR1573" s="4">
        <f t="shared" si="573"/>
        <v>425</v>
      </c>
      <c r="AS1573" s="4">
        <f t="shared" si="574"/>
        <v>0.22836844726009531</v>
      </c>
    </row>
    <row r="1574" spans="1:45" x14ac:dyDescent="0.25">
      <c r="A1574">
        <v>16</v>
      </c>
      <c r="B1574">
        <v>26</v>
      </c>
      <c r="C1574">
        <v>0</v>
      </c>
      <c r="D1574">
        <v>14</v>
      </c>
      <c r="E1574">
        <v>0</v>
      </c>
      <c r="F1574">
        <v>0</v>
      </c>
      <c r="G1574" t="s">
        <v>53</v>
      </c>
      <c r="H1574">
        <f t="shared" si="552"/>
        <v>0.125</v>
      </c>
      <c r="I1574">
        <v>441.124978</v>
      </c>
      <c r="K1574">
        <v>3617093</v>
      </c>
      <c r="L1574">
        <v>4317031</v>
      </c>
      <c r="M1574">
        <v>3742910</v>
      </c>
      <c r="N1574" t="str">
        <f t="shared" si="553"/>
        <v>Yes</v>
      </c>
      <c r="O1574">
        <f t="shared" si="554"/>
        <v>3892344.6666666665</v>
      </c>
      <c r="Q1574">
        <v>25555813</v>
      </c>
      <c r="R1574">
        <v>19914502</v>
      </c>
      <c r="S1574">
        <v>24992845</v>
      </c>
      <c r="T1574" t="str">
        <f t="shared" si="555"/>
        <v>Yes</v>
      </c>
      <c r="U1574">
        <f t="shared" si="556"/>
        <v>23487720</v>
      </c>
      <c r="W1574">
        <f t="shared" si="557"/>
        <v>1.625</v>
      </c>
      <c r="X1574">
        <f t="shared" si="558"/>
        <v>0.875</v>
      </c>
      <c r="Z1574" s="4">
        <f t="shared" si="559"/>
        <v>441.1249779799</v>
      </c>
      <c r="AA1574">
        <f t="shared" si="560"/>
        <v>4</v>
      </c>
      <c r="AB1574">
        <f t="shared" si="561"/>
        <v>0.25</v>
      </c>
      <c r="AC1574">
        <f t="shared" si="562"/>
        <v>0.15384615384615385</v>
      </c>
      <c r="AD1574">
        <f t="shared" si="563"/>
        <v>0.2857142857142857</v>
      </c>
      <c r="AE1574" t="str">
        <f t="shared" si="564"/>
        <v>O</v>
      </c>
      <c r="AH1574">
        <f t="shared" si="565"/>
        <v>-0.33333333333333331</v>
      </c>
      <c r="AJ1574" t="str">
        <f t="shared" si="566"/>
        <v>----</v>
      </c>
      <c r="AK1574" t="str">
        <f t="shared" si="567"/>
        <v>----</v>
      </c>
      <c r="AL1574" t="str">
        <f t="shared" si="568"/>
        <v>----</v>
      </c>
      <c r="AM1574" t="str">
        <f t="shared" si="569"/>
        <v>----</v>
      </c>
      <c r="AN1574" t="str">
        <f t="shared" si="570"/>
        <v>SatFACarb</v>
      </c>
      <c r="AO1574" t="str">
        <f t="shared" si="571"/>
        <v>----</v>
      </c>
      <c r="AQ1574" s="4">
        <f t="shared" si="572"/>
        <v>441.22698163574535</v>
      </c>
      <c r="AR1574" s="4">
        <f t="shared" si="573"/>
        <v>441</v>
      </c>
      <c r="AS1574" s="4">
        <f t="shared" si="574"/>
        <v>0.22698163574534647</v>
      </c>
    </row>
    <row r="1575" spans="1:45" x14ac:dyDescent="0.25">
      <c r="A1575">
        <v>16</v>
      </c>
      <c r="B1575">
        <v>26</v>
      </c>
      <c r="C1575">
        <v>0</v>
      </c>
      <c r="D1575">
        <v>15</v>
      </c>
      <c r="E1575">
        <v>0</v>
      </c>
      <c r="F1575">
        <v>0</v>
      </c>
      <c r="G1575" t="s">
        <v>53</v>
      </c>
      <c r="H1575">
        <f t="shared" si="552"/>
        <v>0.25</v>
      </c>
      <c r="I1575">
        <v>457.11989260000001</v>
      </c>
      <c r="K1575">
        <v>2025353</v>
      </c>
      <c r="L1575">
        <v>2420161</v>
      </c>
      <c r="M1575">
        <v>2011806</v>
      </c>
      <c r="N1575" t="str">
        <f t="shared" si="553"/>
        <v>Yes</v>
      </c>
      <c r="O1575">
        <f t="shared" si="554"/>
        <v>2152440</v>
      </c>
      <c r="Q1575">
        <v>37981559</v>
      </c>
      <c r="R1575">
        <v>22304782</v>
      </c>
      <c r="S1575">
        <v>31962899</v>
      </c>
      <c r="T1575" t="str">
        <f t="shared" si="555"/>
        <v>Yes</v>
      </c>
      <c r="U1575">
        <f t="shared" si="556"/>
        <v>30749746.666666668</v>
      </c>
      <c r="W1575">
        <f t="shared" si="557"/>
        <v>1.625</v>
      </c>
      <c r="X1575">
        <f t="shared" si="558"/>
        <v>0.9375</v>
      </c>
      <c r="Z1575" s="4">
        <f t="shared" si="559"/>
        <v>457.11989257990001</v>
      </c>
      <c r="AA1575">
        <f t="shared" si="560"/>
        <v>4</v>
      </c>
      <c r="AB1575">
        <f t="shared" si="561"/>
        <v>0.25</v>
      </c>
      <c r="AC1575">
        <f t="shared" si="562"/>
        <v>0.15384615384615385</v>
      </c>
      <c r="AD1575">
        <f t="shared" si="563"/>
        <v>0.26666666666666666</v>
      </c>
      <c r="AE1575" t="str">
        <f t="shared" si="564"/>
        <v>O</v>
      </c>
      <c r="AH1575">
        <f t="shared" si="565"/>
        <v>-0.41176470588235292</v>
      </c>
      <c r="AJ1575" t="str">
        <f t="shared" si="566"/>
        <v>----</v>
      </c>
      <c r="AK1575" t="str">
        <f t="shared" si="567"/>
        <v>----</v>
      </c>
      <c r="AL1575" t="str">
        <f t="shared" si="568"/>
        <v>----</v>
      </c>
      <c r="AM1575" t="str">
        <f t="shared" si="569"/>
        <v>----</v>
      </c>
      <c r="AN1575" t="str">
        <f t="shared" si="570"/>
        <v>SatFACarb</v>
      </c>
      <c r="AO1575" t="str">
        <f t="shared" si="571"/>
        <v>----</v>
      </c>
      <c r="AQ1575" s="4">
        <f t="shared" si="572"/>
        <v>457.22559482423065</v>
      </c>
      <c r="AR1575" s="4">
        <f t="shared" si="573"/>
        <v>457</v>
      </c>
      <c r="AS1575" s="4">
        <f t="shared" si="574"/>
        <v>0.22559482423065447</v>
      </c>
    </row>
    <row r="1576" spans="1:45" x14ac:dyDescent="0.25">
      <c r="A1576">
        <v>16</v>
      </c>
      <c r="B1576">
        <v>26</v>
      </c>
      <c r="C1576">
        <v>2</v>
      </c>
      <c r="D1576">
        <v>10</v>
      </c>
      <c r="E1576">
        <v>0</v>
      </c>
      <c r="F1576">
        <v>0</v>
      </c>
      <c r="G1576" t="s">
        <v>53</v>
      </c>
      <c r="H1576">
        <f t="shared" si="552"/>
        <v>0</v>
      </c>
      <c r="I1576">
        <v>405.15146759999999</v>
      </c>
      <c r="K1576">
        <v>10882734</v>
      </c>
      <c r="L1576">
        <v>12400660</v>
      </c>
      <c r="M1576">
        <v>11818397</v>
      </c>
      <c r="N1576" t="str">
        <f t="shared" si="553"/>
        <v>Yes</v>
      </c>
      <c r="O1576">
        <f t="shared" si="554"/>
        <v>11700597</v>
      </c>
      <c r="Q1576">
        <v>5844867</v>
      </c>
      <c r="R1576">
        <v>9829769</v>
      </c>
      <c r="S1576">
        <v>9087330</v>
      </c>
      <c r="T1576" t="str">
        <f t="shared" si="555"/>
        <v>Yes</v>
      </c>
      <c r="U1576">
        <f t="shared" si="556"/>
        <v>8253988.666666667</v>
      </c>
      <c r="W1576">
        <f t="shared" si="557"/>
        <v>1.625</v>
      </c>
      <c r="X1576">
        <f t="shared" si="558"/>
        <v>0.625</v>
      </c>
      <c r="Z1576" s="4">
        <f t="shared" si="559"/>
        <v>405.15146757989999</v>
      </c>
      <c r="AA1576">
        <f t="shared" si="560"/>
        <v>5</v>
      </c>
      <c r="AB1576">
        <f t="shared" si="561"/>
        <v>0.3125</v>
      </c>
      <c r="AC1576">
        <f t="shared" si="562"/>
        <v>0.19230769230769232</v>
      </c>
      <c r="AD1576">
        <f t="shared" si="563"/>
        <v>0.5</v>
      </c>
      <c r="AE1576" t="str">
        <f t="shared" si="564"/>
        <v>O</v>
      </c>
      <c r="AH1576">
        <f t="shared" si="565"/>
        <v>-0.1111111111111111</v>
      </c>
      <c r="AJ1576" t="str">
        <f t="shared" si="566"/>
        <v>----</v>
      </c>
      <c r="AK1576" t="str">
        <f t="shared" si="567"/>
        <v>----</v>
      </c>
      <c r="AL1576" t="str">
        <f t="shared" si="568"/>
        <v>----</v>
      </c>
      <c r="AM1576" t="str">
        <f t="shared" si="569"/>
        <v>----</v>
      </c>
      <c r="AN1576" t="str">
        <f t="shared" si="570"/>
        <v>SatFACarb</v>
      </c>
      <c r="AO1576" t="str">
        <f t="shared" si="571"/>
        <v>----</v>
      </c>
      <c r="AQ1576" s="4">
        <f t="shared" si="572"/>
        <v>405.2451528911547</v>
      </c>
      <c r="AR1576" s="4">
        <f t="shared" si="573"/>
        <v>405</v>
      </c>
      <c r="AS1576" s="4">
        <f t="shared" si="574"/>
        <v>0.24515289115470296</v>
      </c>
    </row>
    <row r="1577" spans="1:45" x14ac:dyDescent="0.25">
      <c r="A1577">
        <v>16</v>
      </c>
      <c r="B1577">
        <v>28</v>
      </c>
      <c r="C1577">
        <v>0</v>
      </c>
      <c r="D1577">
        <v>10</v>
      </c>
      <c r="E1577">
        <v>0</v>
      </c>
      <c r="F1577">
        <v>0</v>
      </c>
      <c r="G1577" t="s">
        <v>53</v>
      </c>
      <c r="H1577">
        <f t="shared" si="552"/>
        <v>-0.5</v>
      </c>
      <c r="I1577">
        <v>379.16096959999999</v>
      </c>
      <c r="K1577">
        <v>3572127</v>
      </c>
      <c r="L1577">
        <v>4081993</v>
      </c>
      <c r="M1577">
        <v>3480180</v>
      </c>
      <c r="N1577" t="str">
        <f t="shared" si="553"/>
        <v>Yes</v>
      </c>
      <c r="O1577">
        <f t="shared" si="554"/>
        <v>3711433.3333333335</v>
      </c>
      <c r="Q1577">
        <v>9290155</v>
      </c>
      <c r="R1577">
        <v>11557053</v>
      </c>
      <c r="S1577">
        <v>11646496</v>
      </c>
      <c r="T1577" t="str">
        <f t="shared" si="555"/>
        <v>Yes</v>
      </c>
      <c r="U1577">
        <f t="shared" si="556"/>
        <v>10831234.666666666</v>
      </c>
      <c r="W1577">
        <f t="shared" si="557"/>
        <v>1.75</v>
      </c>
      <c r="X1577">
        <f t="shared" si="558"/>
        <v>0.625</v>
      </c>
      <c r="Z1577" s="4">
        <f t="shared" si="559"/>
        <v>379.16096957989998</v>
      </c>
      <c r="AA1577">
        <f t="shared" si="560"/>
        <v>3</v>
      </c>
      <c r="AB1577">
        <f t="shared" si="561"/>
        <v>0.1875</v>
      </c>
      <c r="AC1577">
        <f t="shared" si="562"/>
        <v>0.10714285714285714</v>
      </c>
      <c r="AD1577">
        <f t="shared" si="563"/>
        <v>0.3</v>
      </c>
      <c r="AE1577" t="str">
        <f t="shared" si="564"/>
        <v>O</v>
      </c>
      <c r="AH1577">
        <f t="shared" si="565"/>
        <v>-0.18181818181818182</v>
      </c>
      <c r="AJ1577" t="str">
        <f t="shared" si="566"/>
        <v>----</v>
      </c>
      <c r="AK1577" t="str">
        <f t="shared" si="567"/>
        <v>----</v>
      </c>
      <c r="AL1577" t="str">
        <f t="shared" si="568"/>
        <v>----</v>
      </c>
      <c r="AM1577" t="str">
        <f t="shared" si="569"/>
        <v>----</v>
      </c>
      <c r="AN1577" t="str">
        <f t="shared" si="570"/>
        <v>SatFACarb</v>
      </c>
      <c r="AO1577" t="str">
        <f t="shared" si="571"/>
        <v>----</v>
      </c>
      <c r="AQ1577" s="4">
        <f t="shared" si="572"/>
        <v>379.24864497118739</v>
      </c>
      <c r="AR1577" s="4">
        <f t="shared" si="573"/>
        <v>379</v>
      </c>
      <c r="AS1577" s="4">
        <f t="shared" si="574"/>
        <v>0.24864497118738882</v>
      </c>
    </row>
    <row r="1578" spans="1:45" x14ac:dyDescent="0.25">
      <c r="A1578">
        <v>16</v>
      </c>
      <c r="B1578">
        <v>28</v>
      </c>
      <c r="C1578">
        <v>0</v>
      </c>
      <c r="D1578">
        <v>11</v>
      </c>
      <c r="E1578">
        <v>0</v>
      </c>
      <c r="F1578">
        <v>0</v>
      </c>
      <c r="G1578" t="s">
        <v>53</v>
      </c>
      <c r="H1578">
        <f t="shared" si="552"/>
        <v>-0.375</v>
      </c>
      <c r="I1578">
        <v>395.1558842</v>
      </c>
      <c r="K1578">
        <v>2069535</v>
      </c>
      <c r="L1578">
        <v>2139344</v>
      </c>
      <c r="M1578">
        <v>2038416</v>
      </c>
      <c r="N1578" t="str">
        <f t="shared" si="553"/>
        <v>Yes</v>
      </c>
      <c r="O1578">
        <f t="shared" si="554"/>
        <v>2082431.6666666667</v>
      </c>
      <c r="Q1578">
        <v>7065385</v>
      </c>
      <c r="R1578">
        <v>8509474</v>
      </c>
      <c r="S1578">
        <v>9477213</v>
      </c>
      <c r="T1578" t="str">
        <f t="shared" si="555"/>
        <v>Yes</v>
      </c>
      <c r="U1578">
        <f t="shared" si="556"/>
        <v>8350690.666666667</v>
      </c>
      <c r="W1578">
        <f t="shared" si="557"/>
        <v>1.75</v>
      </c>
      <c r="X1578">
        <f t="shared" si="558"/>
        <v>0.6875</v>
      </c>
      <c r="Z1578" s="4">
        <f t="shared" si="559"/>
        <v>395.1558841799</v>
      </c>
      <c r="AA1578">
        <f t="shared" si="560"/>
        <v>3</v>
      </c>
      <c r="AB1578">
        <f t="shared" si="561"/>
        <v>0.1875</v>
      </c>
      <c r="AC1578">
        <f t="shared" si="562"/>
        <v>0.10714285714285714</v>
      </c>
      <c r="AD1578">
        <f t="shared" si="563"/>
        <v>0.27272727272727271</v>
      </c>
      <c r="AE1578" t="str">
        <f t="shared" si="564"/>
        <v>O</v>
      </c>
      <c r="AH1578">
        <f t="shared" si="565"/>
        <v>-0.23809523809523808</v>
      </c>
      <c r="AJ1578" t="str">
        <f t="shared" si="566"/>
        <v>----</v>
      </c>
      <c r="AK1578" t="str">
        <f t="shared" si="567"/>
        <v>----</v>
      </c>
      <c r="AL1578" t="str">
        <f t="shared" si="568"/>
        <v>----</v>
      </c>
      <c r="AM1578" t="str">
        <f t="shared" si="569"/>
        <v>----</v>
      </c>
      <c r="AN1578" t="str">
        <f t="shared" si="570"/>
        <v>SatFACarb</v>
      </c>
      <c r="AO1578" t="str">
        <f t="shared" si="571"/>
        <v>----</v>
      </c>
      <c r="AQ1578" s="4">
        <f t="shared" si="572"/>
        <v>395.2472581596727</v>
      </c>
      <c r="AR1578" s="4">
        <f t="shared" si="573"/>
        <v>395</v>
      </c>
      <c r="AS1578" s="4">
        <f t="shared" si="574"/>
        <v>0.24725815967269682</v>
      </c>
    </row>
    <row r="1579" spans="1:45" x14ac:dyDescent="0.25">
      <c r="A1579">
        <v>16</v>
      </c>
      <c r="B1579">
        <v>28</v>
      </c>
      <c r="C1579">
        <v>0</v>
      </c>
      <c r="D1579">
        <v>13</v>
      </c>
      <c r="E1579">
        <v>0</v>
      </c>
      <c r="F1579">
        <v>0</v>
      </c>
      <c r="G1579" t="s">
        <v>53</v>
      </c>
      <c r="H1579">
        <f t="shared" si="552"/>
        <v>-0.125</v>
      </c>
      <c r="I1579">
        <v>427.14571339999998</v>
      </c>
      <c r="K1579">
        <v>1806814</v>
      </c>
      <c r="L1579">
        <v>2048029</v>
      </c>
      <c r="M1579">
        <v>1825156</v>
      </c>
      <c r="N1579" t="str">
        <f t="shared" si="553"/>
        <v>Yes</v>
      </c>
      <c r="O1579">
        <f t="shared" si="554"/>
        <v>1893333</v>
      </c>
      <c r="Q1579">
        <v>7921969</v>
      </c>
      <c r="R1579">
        <v>6849722</v>
      </c>
      <c r="S1579">
        <v>8036604</v>
      </c>
      <c r="T1579" t="str">
        <f t="shared" si="555"/>
        <v>Yes</v>
      </c>
      <c r="U1579">
        <f t="shared" si="556"/>
        <v>7602765</v>
      </c>
      <c r="W1579">
        <f t="shared" si="557"/>
        <v>1.75</v>
      </c>
      <c r="X1579">
        <f t="shared" si="558"/>
        <v>0.8125</v>
      </c>
      <c r="Z1579" s="4">
        <f t="shared" si="559"/>
        <v>427.14571337989997</v>
      </c>
      <c r="AA1579">
        <f t="shared" si="560"/>
        <v>3</v>
      </c>
      <c r="AB1579">
        <f t="shared" si="561"/>
        <v>0.1875</v>
      </c>
      <c r="AC1579">
        <f t="shared" si="562"/>
        <v>0.10714285714285714</v>
      </c>
      <c r="AD1579">
        <f t="shared" si="563"/>
        <v>0.23076923076923078</v>
      </c>
      <c r="AE1579" t="str">
        <f t="shared" si="564"/>
        <v>O</v>
      </c>
      <c r="AH1579">
        <f t="shared" si="565"/>
        <v>-0.36842105263157893</v>
      </c>
      <c r="AJ1579" t="str">
        <f t="shared" si="566"/>
        <v>----</v>
      </c>
      <c r="AK1579" t="str">
        <f t="shared" si="567"/>
        <v>----</v>
      </c>
      <c r="AL1579" t="str">
        <f t="shared" si="568"/>
        <v>----</v>
      </c>
      <c r="AM1579" t="str">
        <f t="shared" si="569"/>
        <v>----</v>
      </c>
      <c r="AN1579" t="str">
        <f t="shared" si="570"/>
        <v>SatFACarb</v>
      </c>
      <c r="AO1579" t="str">
        <f t="shared" si="571"/>
        <v>----</v>
      </c>
      <c r="AQ1579" s="4">
        <f t="shared" si="572"/>
        <v>427.24448453664326</v>
      </c>
      <c r="AR1579" s="4">
        <f t="shared" si="573"/>
        <v>427</v>
      </c>
      <c r="AS1579" s="4">
        <f t="shared" si="574"/>
        <v>0.24448453664325598</v>
      </c>
    </row>
    <row r="1580" spans="1:45" x14ac:dyDescent="0.25">
      <c r="A1580">
        <v>16</v>
      </c>
      <c r="B1580">
        <v>28</v>
      </c>
      <c r="C1580">
        <v>0</v>
      </c>
      <c r="D1580">
        <v>14</v>
      </c>
      <c r="E1580">
        <v>0</v>
      </c>
      <c r="F1580">
        <v>0</v>
      </c>
      <c r="G1580" t="s">
        <v>53</v>
      </c>
      <c r="H1580">
        <f t="shared" si="552"/>
        <v>0</v>
      </c>
      <c r="I1580">
        <v>443.14062799999999</v>
      </c>
      <c r="K1580">
        <v>1602869</v>
      </c>
      <c r="L1580">
        <v>2019051</v>
      </c>
      <c r="M1580">
        <v>2175984</v>
      </c>
      <c r="N1580" t="str">
        <f t="shared" si="553"/>
        <v>Yes</v>
      </c>
      <c r="O1580">
        <f t="shared" si="554"/>
        <v>1932634.6666666667</v>
      </c>
      <c r="Q1580">
        <v>11471493</v>
      </c>
      <c r="R1580">
        <v>10700311</v>
      </c>
      <c r="S1580">
        <v>12417935</v>
      </c>
      <c r="T1580" t="str">
        <f t="shared" si="555"/>
        <v>Yes</v>
      </c>
      <c r="U1580">
        <f t="shared" si="556"/>
        <v>11529913</v>
      </c>
      <c r="W1580">
        <f t="shared" si="557"/>
        <v>1.75</v>
      </c>
      <c r="X1580">
        <f t="shared" si="558"/>
        <v>0.875</v>
      </c>
      <c r="Z1580" s="4">
        <f t="shared" si="559"/>
        <v>443.14062797989999</v>
      </c>
      <c r="AA1580">
        <f t="shared" si="560"/>
        <v>3</v>
      </c>
      <c r="AB1580">
        <f t="shared" si="561"/>
        <v>0.1875</v>
      </c>
      <c r="AC1580">
        <f t="shared" si="562"/>
        <v>0.10714285714285714</v>
      </c>
      <c r="AD1580">
        <f t="shared" si="563"/>
        <v>0.21428571428571427</v>
      </c>
      <c r="AE1580" t="str">
        <f t="shared" si="564"/>
        <v>O</v>
      </c>
      <c r="AH1580">
        <f t="shared" si="565"/>
        <v>-0.44444444444444442</v>
      </c>
      <c r="AJ1580" t="str">
        <f t="shared" si="566"/>
        <v>----</v>
      </c>
      <c r="AK1580" t="str">
        <f t="shared" si="567"/>
        <v>----</v>
      </c>
      <c r="AL1580" t="str">
        <f t="shared" si="568"/>
        <v>----</v>
      </c>
      <c r="AM1580" t="str">
        <f t="shared" si="569"/>
        <v>----</v>
      </c>
      <c r="AN1580" t="str">
        <f t="shared" si="570"/>
        <v>SatFACarb</v>
      </c>
      <c r="AO1580" t="str">
        <f t="shared" si="571"/>
        <v>----</v>
      </c>
      <c r="AQ1580" s="4">
        <f t="shared" si="572"/>
        <v>443.24309772512856</v>
      </c>
      <c r="AR1580" s="4">
        <f t="shared" si="573"/>
        <v>443</v>
      </c>
      <c r="AS1580" s="4">
        <f t="shared" si="574"/>
        <v>0.24309772512856398</v>
      </c>
    </row>
    <row r="1581" spans="1:45" x14ac:dyDescent="0.25">
      <c r="A1581">
        <v>16</v>
      </c>
      <c r="B1581">
        <v>30</v>
      </c>
      <c r="C1581">
        <v>0</v>
      </c>
      <c r="D1581">
        <v>10</v>
      </c>
      <c r="E1581">
        <v>0</v>
      </c>
      <c r="F1581">
        <v>0</v>
      </c>
      <c r="G1581" t="s">
        <v>53</v>
      </c>
      <c r="H1581">
        <f t="shared" si="552"/>
        <v>-0.625</v>
      </c>
      <c r="I1581">
        <v>381.17661959999998</v>
      </c>
      <c r="K1581">
        <v>3244118</v>
      </c>
      <c r="L1581">
        <v>3392831</v>
      </c>
      <c r="M1581">
        <v>3443337</v>
      </c>
      <c r="N1581" t="str">
        <f t="shared" si="553"/>
        <v>Yes</v>
      </c>
      <c r="O1581">
        <f t="shared" si="554"/>
        <v>3360095.3333333335</v>
      </c>
      <c r="Q1581">
        <v>3421105</v>
      </c>
      <c r="R1581">
        <v>5105411</v>
      </c>
      <c r="S1581">
        <v>3925051</v>
      </c>
      <c r="T1581" t="str">
        <f t="shared" si="555"/>
        <v>Yes</v>
      </c>
      <c r="U1581">
        <f t="shared" si="556"/>
        <v>4150522.3333333335</v>
      </c>
      <c r="W1581">
        <f t="shared" si="557"/>
        <v>1.875</v>
      </c>
      <c r="X1581">
        <f t="shared" si="558"/>
        <v>0.625</v>
      </c>
      <c r="Z1581" s="4">
        <f t="shared" si="559"/>
        <v>381.17661957989998</v>
      </c>
      <c r="AA1581">
        <f t="shared" si="560"/>
        <v>2</v>
      </c>
      <c r="AB1581">
        <f t="shared" si="561"/>
        <v>0.125</v>
      </c>
      <c r="AC1581">
        <f t="shared" si="562"/>
        <v>6.6666666666666666E-2</v>
      </c>
      <c r="AD1581">
        <f t="shared" si="563"/>
        <v>0.2</v>
      </c>
      <c r="AE1581" t="str">
        <f t="shared" si="564"/>
        <v>O</v>
      </c>
      <c r="AH1581">
        <f t="shared" si="565"/>
        <v>-0.27272727272727271</v>
      </c>
      <c r="AJ1581" t="str">
        <f t="shared" si="566"/>
        <v>----</v>
      </c>
      <c r="AK1581" t="str">
        <f t="shared" si="567"/>
        <v>----</v>
      </c>
      <c r="AL1581" t="str">
        <f t="shared" si="568"/>
        <v>----</v>
      </c>
      <c r="AM1581" t="str">
        <f t="shared" si="569"/>
        <v>----</v>
      </c>
      <c r="AN1581" t="str">
        <f t="shared" si="570"/>
        <v>SatFACarb</v>
      </c>
      <c r="AO1581" t="str">
        <f t="shared" si="571"/>
        <v>----</v>
      </c>
      <c r="AQ1581" s="4">
        <f t="shared" si="572"/>
        <v>381.26476106057055</v>
      </c>
      <c r="AR1581" s="4">
        <f t="shared" si="573"/>
        <v>381</v>
      </c>
      <c r="AS1581" s="4">
        <f t="shared" si="574"/>
        <v>0.26476106057054949</v>
      </c>
    </row>
    <row r="1582" spans="1:45" x14ac:dyDescent="0.25">
      <c r="A1582">
        <v>17</v>
      </c>
      <c r="B1582">
        <v>26</v>
      </c>
      <c r="C1582">
        <v>0</v>
      </c>
      <c r="D1582">
        <v>11</v>
      </c>
      <c r="E1582">
        <v>0</v>
      </c>
      <c r="F1582">
        <v>0</v>
      </c>
      <c r="G1582" t="s">
        <v>53</v>
      </c>
      <c r="H1582">
        <f t="shared" si="552"/>
        <v>-0.23529411764705888</v>
      </c>
      <c r="I1582">
        <v>405.14023420000001</v>
      </c>
      <c r="K1582">
        <v>2003117</v>
      </c>
      <c r="L1582">
        <v>1884691</v>
      </c>
      <c r="M1582">
        <v>1729436</v>
      </c>
      <c r="N1582" t="str">
        <f t="shared" si="553"/>
        <v>Yes</v>
      </c>
      <c r="O1582">
        <f t="shared" si="554"/>
        <v>1872414.6666666667</v>
      </c>
      <c r="Q1582">
        <v>11441027</v>
      </c>
      <c r="R1582">
        <v>6945160</v>
      </c>
      <c r="S1582">
        <v>10144098</v>
      </c>
      <c r="T1582" t="str">
        <f t="shared" si="555"/>
        <v>Yes</v>
      </c>
      <c r="U1582">
        <f t="shared" si="556"/>
        <v>9510095</v>
      </c>
      <c r="W1582">
        <f t="shared" si="557"/>
        <v>1.5294117647058822</v>
      </c>
      <c r="X1582">
        <f t="shared" si="558"/>
        <v>0.6470588235294118</v>
      </c>
      <c r="Z1582" s="4">
        <f t="shared" si="559"/>
        <v>405.14023417990001</v>
      </c>
      <c r="AA1582">
        <f t="shared" si="560"/>
        <v>5</v>
      </c>
      <c r="AB1582">
        <f t="shared" si="561"/>
        <v>0.29411764705882354</v>
      </c>
      <c r="AC1582">
        <f t="shared" si="562"/>
        <v>0.19230769230769232</v>
      </c>
      <c r="AD1582">
        <f t="shared" si="563"/>
        <v>0.45454545454545453</v>
      </c>
      <c r="AE1582" t="str">
        <f t="shared" si="564"/>
        <v>O</v>
      </c>
      <c r="AH1582">
        <f t="shared" si="565"/>
        <v>-4.3478260869565216E-2</v>
      </c>
      <c r="AJ1582" t="str">
        <f t="shared" si="566"/>
        <v>----</v>
      </c>
      <c r="AK1582" t="str">
        <f t="shared" si="567"/>
        <v>----</v>
      </c>
      <c r="AL1582" t="str">
        <f t="shared" si="568"/>
        <v>----</v>
      </c>
      <c r="AM1582" t="str">
        <f t="shared" si="569"/>
        <v>----</v>
      </c>
      <c r="AN1582" t="str">
        <f t="shared" si="570"/>
        <v>SatFACarb</v>
      </c>
      <c r="AO1582" t="str">
        <f t="shared" si="571"/>
        <v>----</v>
      </c>
      <c r="AQ1582" s="4">
        <f t="shared" si="572"/>
        <v>405.23391689359636</v>
      </c>
      <c r="AR1582" s="4">
        <f t="shared" si="573"/>
        <v>405</v>
      </c>
      <c r="AS1582" s="4">
        <f t="shared" si="574"/>
        <v>0.23391689359635848</v>
      </c>
    </row>
    <row r="1583" spans="1:45" x14ac:dyDescent="0.25">
      <c r="A1583">
        <v>17</v>
      </c>
      <c r="B1583">
        <v>26</v>
      </c>
      <c r="C1583">
        <v>0</v>
      </c>
      <c r="D1583">
        <v>12</v>
      </c>
      <c r="E1583">
        <v>0</v>
      </c>
      <c r="F1583">
        <v>0</v>
      </c>
      <c r="G1583" t="s">
        <v>53</v>
      </c>
      <c r="H1583">
        <f t="shared" si="552"/>
        <v>-0.11764705882352899</v>
      </c>
      <c r="I1583">
        <v>421.13514880000002</v>
      </c>
      <c r="K1583">
        <v>2059951</v>
      </c>
      <c r="L1583">
        <v>1887379</v>
      </c>
      <c r="M1583">
        <v>1829053</v>
      </c>
      <c r="N1583" t="str">
        <f t="shared" si="553"/>
        <v>Yes</v>
      </c>
      <c r="O1583">
        <f t="shared" si="554"/>
        <v>1925461</v>
      </c>
      <c r="Q1583">
        <v>8479494</v>
      </c>
      <c r="R1583">
        <v>5114442</v>
      </c>
      <c r="S1583">
        <v>6384198</v>
      </c>
      <c r="T1583" t="str">
        <f t="shared" si="555"/>
        <v>Yes</v>
      </c>
      <c r="U1583">
        <f t="shared" si="556"/>
        <v>6659378</v>
      </c>
      <c r="W1583">
        <f t="shared" si="557"/>
        <v>1.5294117647058822</v>
      </c>
      <c r="X1583">
        <f t="shared" si="558"/>
        <v>0.70588235294117652</v>
      </c>
      <c r="Z1583" s="4">
        <f t="shared" si="559"/>
        <v>421.13514877990002</v>
      </c>
      <c r="AA1583">
        <f t="shared" si="560"/>
        <v>5</v>
      </c>
      <c r="AB1583">
        <f t="shared" si="561"/>
        <v>0.29411764705882354</v>
      </c>
      <c r="AC1583">
        <f t="shared" si="562"/>
        <v>0.19230769230769232</v>
      </c>
      <c r="AD1583">
        <f t="shared" si="563"/>
        <v>0.41666666666666669</v>
      </c>
      <c r="AE1583" t="str">
        <f t="shared" si="564"/>
        <v>O</v>
      </c>
      <c r="AH1583">
        <f t="shared" si="565"/>
        <v>-9.0909090909090912E-2</v>
      </c>
      <c r="AJ1583" t="str">
        <f t="shared" si="566"/>
        <v>----</v>
      </c>
      <c r="AK1583" t="str">
        <f t="shared" si="567"/>
        <v>----</v>
      </c>
      <c r="AL1583" t="str">
        <f t="shared" si="568"/>
        <v>----</v>
      </c>
      <c r="AM1583" t="str">
        <f t="shared" si="569"/>
        <v>----</v>
      </c>
      <c r="AN1583" t="str">
        <f t="shared" si="570"/>
        <v>SatFACarb</v>
      </c>
      <c r="AO1583" t="str">
        <f t="shared" si="571"/>
        <v>----</v>
      </c>
      <c r="AQ1583" s="4">
        <f t="shared" si="572"/>
        <v>421.23253008208167</v>
      </c>
      <c r="AR1583" s="4">
        <f t="shared" si="573"/>
        <v>421</v>
      </c>
      <c r="AS1583" s="4">
        <f t="shared" si="574"/>
        <v>0.23253008208166648</v>
      </c>
    </row>
    <row r="1584" spans="1:45" x14ac:dyDescent="0.25">
      <c r="A1584">
        <v>17</v>
      </c>
      <c r="B1584">
        <v>26</v>
      </c>
      <c r="C1584">
        <v>0</v>
      </c>
      <c r="D1584">
        <v>13</v>
      </c>
      <c r="E1584">
        <v>0</v>
      </c>
      <c r="F1584">
        <v>0</v>
      </c>
      <c r="G1584" t="s">
        <v>53</v>
      </c>
      <c r="H1584">
        <f t="shared" si="552"/>
        <v>0</v>
      </c>
      <c r="I1584">
        <v>437.13006339999998</v>
      </c>
      <c r="K1584">
        <v>2318682</v>
      </c>
      <c r="L1584">
        <v>2225748</v>
      </c>
      <c r="M1584">
        <v>1715273</v>
      </c>
      <c r="N1584" t="str">
        <f t="shared" si="553"/>
        <v>Yes</v>
      </c>
      <c r="O1584">
        <f t="shared" si="554"/>
        <v>2086567.6666666667</v>
      </c>
      <c r="Q1584">
        <v>10206502</v>
      </c>
      <c r="R1584">
        <v>5742806</v>
      </c>
      <c r="S1584">
        <v>7599557</v>
      </c>
      <c r="T1584" t="str">
        <f t="shared" si="555"/>
        <v>Yes</v>
      </c>
      <c r="U1584">
        <f t="shared" si="556"/>
        <v>7849621.666666667</v>
      </c>
      <c r="W1584">
        <f t="shared" si="557"/>
        <v>1.5294117647058822</v>
      </c>
      <c r="X1584">
        <f t="shared" si="558"/>
        <v>0.76470588235294112</v>
      </c>
      <c r="Z1584" s="4">
        <f t="shared" si="559"/>
        <v>437.13006337990004</v>
      </c>
      <c r="AA1584">
        <f t="shared" si="560"/>
        <v>5</v>
      </c>
      <c r="AB1584">
        <f t="shared" si="561"/>
        <v>0.29411764705882354</v>
      </c>
      <c r="AC1584">
        <f t="shared" si="562"/>
        <v>0.19230769230769232</v>
      </c>
      <c r="AD1584">
        <f t="shared" si="563"/>
        <v>0.38461538461538464</v>
      </c>
      <c r="AE1584" t="str">
        <f t="shared" si="564"/>
        <v>O</v>
      </c>
      <c r="AH1584">
        <f t="shared" si="565"/>
        <v>-0.14285714285714285</v>
      </c>
      <c r="AJ1584" t="str">
        <f t="shared" si="566"/>
        <v>----</v>
      </c>
      <c r="AK1584" t="str">
        <f t="shared" si="567"/>
        <v>----</v>
      </c>
      <c r="AL1584" t="str">
        <f t="shared" si="568"/>
        <v>----</v>
      </c>
      <c r="AM1584" t="str">
        <f t="shared" si="569"/>
        <v>----</v>
      </c>
      <c r="AN1584" t="str">
        <f t="shared" si="570"/>
        <v>SatFACarb</v>
      </c>
      <c r="AO1584" t="str">
        <f t="shared" si="571"/>
        <v>----</v>
      </c>
      <c r="AQ1584" s="4">
        <f t="shared" si="572"/>
        <v>437.23114327056697</v>
      </c>
      <c r="AR1584" s="4">
        <f t="shared" si="573"/>
        <v>437</v>
      </c>
      <c r="AS1584" s="4">
        <f t="shared" si="574"/>
        <v>0.23114327056697448</v>
      </c>
    </row>
    <row r="1585" spans="1:45" x14ac:dyDescent="0.25">
      <c r="A1585">
        <v>17</v>
      </c>
      <c r="B1585">
        <v>26</v>
      </c>
      <c r="C1585">
        <v>0</v>
      </c>
      <c r="D1585">
        <v>14</v>
      </c>
      <c r="E1585">
        <v>0</v>
      </c>
      <c r="F1585">
        <v>0</v>
      </c>
      <c r="G1585" t="s">
        <v>53</v>
      </c>
      <c r="H1585">
        <f t="shared" si="552"/>
        <v>0.11764705882352944</v>
      </c>
      <c r="I1585">
        <v>453.124978</v>
      </c>
      <c r="K1585">
        <v>5246261</v>
      </c>
      <c r="L1585">
        <v>4987023</v>
      </c>
      <c r="M1585">
        <v>4363269</v>
      </c>
      <c r="N1585" t="str">
        <f t="shared" si="553"/>
        <v>Yes</v>
      </c>
      <c r="O1585">
        <f t="shared" si="554"/>
        <v>4865517.666666667</v>
      </c>
      <c r="Q1585">
        <v>19283618</v>
      </c>
      <c r="R1585">
        <v>14436765</v>
      </c>
      <c r="S1585">
        <v>17684518</v>
      </c>
      <c r="T1585" t="str">
        <f t="shared" si="555"/>
        <v>Yes</v>
      </c>
      <c r="U1585">
        <f t="shared" si="556"/>
        <v>17134967</v>
      </c>
      <c r="W1585">
        <f t="shared" si="557"/>
        <v>1.5294117647058822</v>
      </c>
      <c r="X1585">
        <f t="shared" si="558"/>
        <v>0.82352941176470584</v>
      </c>
      <c r="Z1585" s="4">
        <f t="shared" si="559"/>
        <v>453.1249779799</v>
      </c>
      <c r="AA1585">
        <f t="shared" si="560"/>
        <v>5</v>
      </c>
      <c r="AB1585">
        <f t="shared" si="561"/>
        <v>0.29411764705882354</v>
      </c>
      <c r="AC1585">
        <f t="shared" si="562"/>
        <v>0.19230769230769232</v>
      </c>
      <c r="AD1585">
        <f t="shared" si="563"/>
        <v>0.35714285714285715</v>
      </c>
      <c r="AE1585" t="str">
        <f t="shared" si="564"/>
        <v>O</v>
      </c>
      <c r="AH1585">
        <f t="shared" si="565"/>
        <v>-0.2</v>
      </c>
      <c r="AJ1585" t="str">
        <f t="shared" si="566"/>
        <v>----</v>
      </c>
      <c r="AK1585" t="str">
        <f t="shared" si="567"/>
        <v>----</v>
      </c>
      <c r="AL1585" t="str">
        <f t="shared" si="568"/>
        <v>----</v>
      </c>
      <c r="AM1585" t="str">
        <f t="shared" si="569"/>
        <v>----</v>
      </c>
      <c r="AN1585" t="str">
        <f t="shared" si="570"/>
        <v>SatFACarb</v>
      </c>
      <c r="AO1585" t="str">
        <f t="shared" si="571"/>
        <v>----</v>
      </c>
      <c r="AQ1585" s="4">
        <f t="shared" si="572"/>
        <v>453.22975645905223</v>
      </c>
      <c r="AR1585" s="4">
        <f t="shared" si="573"/>
        <v>453</v>
      </c>
      <c r="AS1585" s="4">
        <f t="shared" si="574"/>
        <v>0.22975645905222564</v>
      </c>
    </row>
    <row r="1586" spans="1:45" x14ac:dyDescent="0.25">
      <c r="A1586">
        <v>17</v>
      </c>
      <c r="B1586">
        <v>26</v>
      </c>
      <c r="C1586">
        <v>0</v>
      </c>
      <c r="D1586">
        <v>15</v>
      </c>
      <c r="E1586">
        <v>0</v>
      </c>
      <c r="F1586">
        <v>0</v>
      </c>
      <c r="G1586" t="s">
        <v>53</v>
      </c>
      <c r="H1586">
        <f t="shared" si="552"/>
        <v>0.23529411764705888</v>
      </c>
      <c r="I1586">
        <v>469.11989260000001</v>
      </c>
      <c r="K1586">
        <v>2792074</v>
      </c>
      <c r="L1586">
        <v>2777178</v>
      </c>
      <c r="M1586">
        <v>2805652</v>
      </c>
      <c r="N1586" t="str">
        <f t="shared" si="553"/>
        <v>Yes</v>
      </c>
      <c r="O1586">
        <f t="shared" si="554"/>
        <v>2791634.6666666665</v>
      </c>
      <c r="Q1586">
        <v>28814341</v>
      </c>
      <c r="R1586">
        <v>18203873</v>
      </c>
      <c r="S1586">
        <v>26645891</v>
      </c>
      <c r="T1586" t="str">
        <f t="shared" si="555"/>
        <v>Yes</v>
      </c>
      <c r="U1586">
        <f t="shared" si="556"/>
        <v>24554701.666666668</v>
      </c>
      <c r="W1586">
        <f t="shared" si="557"/>
        <v>1.5294117647058822</v>
      </c>
      <c r="X1586">
        <f t="shared" si="558"/>
        <v>0.88235294117647056</v>
      </c>
      <c r="Z1586" s="4">
        <f t="shared" si="559"/>
        <v>469.11989257990001</v>
      </c>
      <c r="AA1586">
        <f t="shared" si="560"/>
        <v>5</v>
      </c>
      <c r="AB1586">
        <f t="shared" si="561"/>
        <v>0.29411764705882354</v>
      </c>
      <c r="AC1586">
        <f t="shared" si="562"/>
        <v>0.19230769230769232</v>
      </c>
      <c r="AD1586">
        <f t="shared" si="563"/>
        <v>0.33333333333333331</v>
      </c>
      <c r="AE1586" t="str">
        <f t="shared" si="564"/>
        <v>O</v>
      </c>
      <c r="AH1586">
        <f t="shared" si="565"/>
        <v>-0.26315789473684209</v>
      </c>
      <c r="AJ1586" t="str">
        <f t="shared" si="566"/>
        <v>----</v>
      </c>
      <c r="AK1586" t="str">
        <f t="shared" si="567"/>
        <v>----</v>
      </c>
      <c r="AL1586" t="str">
        <f t="shared" si="568"/>
        <v>----</v>
      </c>
      <c r="AM1586" t="str">
        <f t="shared" si="569"/>
        <v>----</v>
      </c>
      <c r="AN1586" t="str">
        <f t="shared" si="570"/>
        <v>SatFACarb</v>
      </c>
      <c r="AO1586" t="str">
        <f t="shared" si="571"/>
        <v>----</v>
      </c>
      <c r="AQ1586" s="4">
        <f t="shared" si="572"/>
        <v>469.22836964753753</v>
      </c>
      <c r="AR1586" s="4">
        <f t="shared" si="573"/>
        <v>469</v>
      </c>
      <c r="AS1586" s="4">
        <f t="shared" si="574"/>
        <v>0.22836964753753364</v>
      </c>
    </row>
    <row r="1587" spans="1:45" x14ac:dyDescent="0.25">
      <c r="A1587">
        <v>17</v>
      </c>
      <c r="B1587">
        <v>28</v>
      </c>
      <c r="C1587">
        <v>0</v>
      </c>
      <c r="D1587">
        <v>11</v>
      </c>
      <c r="E1587">
        <v>0</v>
      </c>
      <c r="F1587">
        <v>0</v>
      </c>
      <c r="G1587" t="s">
        <v>53</v>
      </c>
      <c r="H1587">
        <f t="shared" si="552"/>
        <v>-0.35294117647058787</v>
      </c>
      <c r="I1587">
        <v>407.1558842</v>
      </c>
      <c r="K1587">
        <v>1803366</v>
      </c>
      <c r="L1587">
        <v>2158274</v>
      </c>
      <c r="M1587">
        <v>2034737</v>
      </c>
      <c r="N1587" t="str">
        <f t="shared" si="553"/>
        <v>Yes</v>
      </c>
      <c r="O1587">
        <f t="shared" si="554"/>
        <v>1998792.3333333333</v>
      </c>
      <c r="Q1587">
        <v>9139177</v>
      </c>
      <c r="R1587">
        <v>8590879</v>
      </c>
      <c r="S1587">
        <v>10220016</v>
      </c>
      <c r="T1587" t="str">
        <f t="shared" si="555"/>
        <v>Yes</v>
      </c>
      <c r="U1587">
        <f t="shared" si="556"/>
        <v>9316690.666666666</v>
      </c>
      <c r="W1587">
        <f t="shared" si="557"/>
        <v>1.6470588235294117</v>
      </c>
      <c r="X1587">
        <f t="shared" si="558"/>
        <v>0.6470588235294118</v>
      </c>
      <c r="Z1587" s="4">
        <f t="shared" si="559"/>
        <v>407.1558841799</v>
      </c>
      <c r="AA1587">
        <f t="shared" si="560"/>
        <v>4</v>
      </c>
      <c r="AB1587">
        <f t="shared" si="561"/>
        <v>0.23529411764705882</v>
      </c>
      <c r="AC1587">
        <f t="shared" si="562"/>
        <v>0.14285714285714285</v>
      </c>
      <c r="AD1587">
        <f t="shared" si="563"/>
        <v>0.36363636363636365</v>
      </c>
      <c r="AE1587" t="str">
        <f t="shared" si="564"/>
        <v>O</v>
      </c>
      <c r="AH1587">
        <f t="shared" si="565"/>
        <v>-0.13043478260869565</v>
      </c>
      <c r="AJ1587" t="str">
        <f t="shared" si="566"/>
        <v>----</v>
      </c>
      <c r="AK1587" t="str">
        <f t="shared" si="567"/>
        <v>----</v>
      </c>
      <c r="AL1587" t="str">
        <f t="shared" si="568"/>
        <v>----</v>
      </c>
      <c r="AM1587" t="str">
        <f t="shared" si="569"/>
        <v>----</v>
      </c>
      <c r="AN1587" t="str">
        <f t="shared" si="570"/>
        <v>SatFACarb</v>
      </c>
      <c r="AO1587" t="str">
        <f t="shared" si="571"/>
        <v>----</v>
      </c>
      <c r="AQ1587" s="4">
        <f t="shared" si="572"/>
        <v>407.25003298297958</v>
      </c>
      <c r="AR1587" s="4">
        <f t="shared" si="573"/>
        <v>407</v>
      </c>
      <c r="AS1587" s="4">
        <f t="shared" si="574"/>
        <v>0.25003298297957599</v>
      </c>
    </row>
    <row r="1588" spans="1:45" x14ac:dyDescent="0.25">
      <c r="A1588">
        <v>17</v>
      </c>
      <c r="B1588">
        <v>28</v>
      </c>
      <c r="C1588">
        <v>0</v>
      </c>
      <c r="D1588">
        <v>12</v>
      </c>
      <c r="E1588">
        <v>0</v>
      </c>
      <c r="F1588">
        <v>0</v>
      </c>
      <c r="G1588" t="s">
        <v>53</v>
      </c>
      <c r="H1588">
        <f t="shared" si="552"/>
        <v>-0.23529411764705888</v>
      </c>
      <c r="I1588">
        <v>423.15079880000002</v>
      </c>
      <c r="K1588">
        <v>2412333</v>
      </c>
      <c r="L1588">
        <v>2205308</v>
      </c>
      <c r="M1588">
        <v>2636392</v>
      </c>
      <c r="N1588" t="str">
        <f t="shared" si="553"/>
        <v>Yes</v>
      </c>
      <c r="O1588">
        <f t="shared" si="554"/>
        <v>2418011</v>
      </c>
      <c r="Q1588">
        <v>6799996</v>
      </c>
      <c r="R1588">
        <v>5747162</v>
      </c>
      <c r="S1588">
        <v>6008298</v>
      </c>
      <c r="T1588" t="str">
        <f t="shared" si="555"/>
        <v>Yes</v>
      </c>
      <c r="U1588">
        <f t="shared" si="556"/>
        <v>6185152</v>
      </c>
      <c r="W1588">
        <f t="shared" si="557"/>
        <v>1.6470588235294117</v>
      </c>
      <c r="X1588">
        <f t="shared" si="558"/>
        <v>0.70588235294117652</v>
      </c>
      <c r="Z1588" s="4">
        <f t="shared" si="559"/>
        <v>423.15079877989996</v>
      </c>
      <c r="AA1588">
        <f t="shared" si="560"/>
        <v>4</v>
      </c>
      <c r="AB1588">
        <f t="shared" si="561"/>
        <v>0.23529411764705882</v>
      </c>
      <c r="AC1588">
        <f t="shared" si="562"/>
        <v>0.14285714285714285</v>
      </c>
      <c r="AD1588">
        <f t="shared" si="563"/>
        <v>0.33333333333333331</v>
      </c>
      <c r="AE1588" t="str">
        <f t="shared" si="564"/>
        <v>O</v>
      </c>
      <c r="AH1588">
        <f t="shared" si="565"/>
        <v>-0.18181818181818182</v>
      </c>
      <c r="AJ1588" t="str">
        <f t="shared" si="566"/>
        <v>----</v>
      </c>
      <c r="AK1588" t="str">
        <f t="shared" si="567"/>
        <v>----</v>
      </c>
      <c r="AL1588" t="str">
        <f t="shared" si="568"/>
        <v>----</v>
      </c>
      <c r="AM1588" t="str">
        <f t="shared" si="569"/>
        <v>----</v>
      </c>
      <c r="AN1588" t="str">
        <f t="shared" si="570"/>
        <v>SatFACarb</v>
      </c>
      <c r="AO1588" t="str">
        <f t="shared" si="571"/>
        <v>----</v>
      </c>
      <c r="AQ1588" s="4">
        <f t="shared" si="572"/>
        <v>423.24864617146483</v>
      </c>
      <c r="AR1588" s="4">
        <f t="shared" si="573"/>
        <v>423</v>
      </c>
      <c r="AS1588" s="4">
        <f t="shared" si="574"/>
        <v>0.24864617146482715</v>
      </c>
    </row>
    <row r="1589" spans="1:45" x14ac:dyDescent="0.25">
      <c r="A1589">
        <v>17</v>
      </c>
      <c r="B1589">
        <v>28</v>
      </c>
      <c r="C1589">
        <v>0</v>
      </c>
      <c r="D1589">
        <v>13</v>
      </c>
      <c r="E1589">
        <v>0</v>
      </c>
      <c r="F1589">
        <v>0</v>
      </c>
      <c r="G1589" t="s">
        <v>53</v>
      </c>
      <c r="H1589">
        <f t="shared" si="552"/>
        <v>-0.11764705882352899</v>
      </c>
      <c r="I1589">
        <v>439.14571339999998</v>
      </c>
      <c r="K1589">
        <v>4686927</v>
      </c>
      <c r="L1589">
        <v>5376991</v>
      </c>
      <c r="M1589">
        <v>5316996</v>
      </c>
      <c r="N1589" t="str">
        <f t="shared" si="553"/>
        <v>Yes</v>
      </c>
      <c r="O1589">
        <f t="shared" si="554"/>
        <v>5126971.333333333</v>
      </c>
      <c r="Q1589">
        <v>11131971</v>
      </c>
      <c r="R1589">
        <v>8280047</v>
      </c>
      <c r="S1589">
        <v>9973000</v>
      </c>
      <c r="T1589" t="str">
        <f t="shared" si="555"/>
        <v>Yes</v>
      </c>
      <c r="U1589">
        <f t="shared" si="556"/>
        <v>9795006</v>
      </c>
      <c r="W1589">
        <f t="shared" si="557"/>
        <v>1.6470588235294117</v>
      </c>
      <c r="X1589">
        <f t="shared" si="558"/>
        <v>0.76470588235294112</v>
      </c>
      <c r="Z1589" s="4">
        <f t="shared" si="559"/>
        <v>439.14571337989997</v>
      </c>
      <c r="AA1589">
        <f t="shared" si="560"/>
        <v>4</v>
      </c>
      <c r="AB1589">
        <f t="shared" si="561"/>
        <v>0.23529411764705882</v>
      </c>
      <c r="AC1589">
        <f t="shared" si="562"/>
        <v>0.14285714285714285</v>
      </c>
      <c r="AD1589">
        <f t="shared" si="563"/>
        <v>0.30769230769230771</v>
      </c>
      <c r="AE1589" t="str">
        <f t="shared" si="564"/>
        <v>O</v>
      </c>
      <c r="AH1589">
        <f t="shared" si="565"/>
        <v>-0.23809523809523808</v>
      </c>
      <c r="AJ1589" t="str">
        <f t="shared" si="566"/>
        <v>----</v>
      </c>
      <c r="AK1589" t="str">
        <f t="shared" si="567"/>
        <v>----</v>
      </c>
      <c r="AL1589" t="str">
        <f t="shared" si="568"/>
        <v>----</v>
      </c>
      <c r="AM1589" t="str">
        <f t="shared" si="569"/>
        <v>----</v>
      </c>
      <c r="AN1589" t="str">
        <f t="shared" si="570"/>
        <v>SatFACarb</v>
      </c>
      <c r="AO1589" t="str">
        <f t="shared" si="571"/>
        <v>----</v>
      </c>
      <c r="AQ1589" s="4">
        <f t="shared" si="572"/>
        <v>439.24725935995014</v>
      </c>
      <c r="AR1589" s="4">
        <f t="shared" si="573"/>
        <v>439</v>
      </c>
      <c r="AS1589" s="4">
        <f t="shared" si="574"/>
        <v>0.24725935995013515</v>
      </c>
    </row>
    <row r="1590" spans="1:45" x14ac:dyDescent="0.25">
      <c r="A1590">
        <v>17</v>
      </c>
      <c r="B1590">
        <v>28</v>
      </c>
      <c r="C1590">
        <v>0</v>
      </c>
      <c r="D1590">
        <v>14</v>
      </c>
      <c r="E1590">
        <v>0</v>
      </c>
      <c r="F1590">
        <v>0</v>
      </c>
      <c r="G1590" t="s">
        <v>53</v>
      </c>
      <c r="H1590">
        <f t="shared" si="552"/>
        <v>0</v>
      </c>
      <c r="I1590">
        <v>455.14062799999999</v>
      </c>
      <c r="K1590">
        <v>10596436</v>
      </c>
      <c r="L1590">
        <v>12307491</v>
      </c>
      <c r="M1590">
        <v>10486603</v>
      </c>
      <c r="N1590" t="str">
        <f t="shared" si="553"/>
        <v>Yes</v>
      </c>
      <c r="O1590">
        <f t="shared" si="554"/>
        <v>11130176.666666666</v>
      </c>
      <c r="Q1590">
        <v>20405762</v>
      </c>
      <c r="R1590">
        <v>18954445</v>
      </c>
      <c r="S1590">
        <v>20363156</v>
      </c>
      <c r="T1590" t="str">
        <f t="shared" si="555"/>
        <v>Yes</v>
      </c>
      <c r="U1590">
        <f t="shared" si="556"/>
        <v>19907787.666666668</v>
      </c>
      <c r="W1590">
        <f t="shared" si="557"/>
        <v>1.6470588235294117</v>
      </c>
      <c r="X1590">
        <f t="shared" si="558"/>
        <v>0.82352941176470584</v>
      </c>
      <c r="Z1590" s="4">
        <f t="shared" si="559"/>
        <v>455.14062797989999</v>
      </c>
      <c r="AA1590">
        <f t="shared" si="560"/>
        <v>4</v>
      </c>
      <c r="AB1590">
        <f t="shared" si="561"/>
        <v>0.23529411764705882</v>
      </c>
      <c r="AC1590">
        <f t="shared" si="562"/>
        <v>0.14285714285714285</v>
      </c>
      <c r="AD1590">
        <f t="shared" si="563"/>
        <v>0.2857142857142857</v>
      </c>
      <c r="AE1590" t="str">
        <f t="shared" si="564"/>
        <v>O</v>
      </c>
      <c r="AH1590">
        <f t="shared" si="565"/>
        <v>-0.3</v>
      </c>
      <c r="AJ1590" t="str">
        <f t="shared" si="566"/>
        <v>----</v>
      </c>
      <c r="AK1590" t="str">
        <f t="shared" si="567"/>
        <v>----</v>
      </c>
      <c r="AL1590" t="str">
        <f t="shared" si="568"/>
        <v>----</v>
      </c>
      <c r="AM1590" t="str">
        <f t="shared" si="569"/>
        <v>----</v>
      </c>
      <c r="AN1590" t="str">
        <f t="shared" si="570"/>
        <v>SatFACarb</v>
      </c>
      <c r="AO1590" t="str">
        <f t="shared" si="571"/>
        <v>----</v>
      </c>
      <c r="AQ1590" s="4">
        <f t="shared" si="572"/>
        <v>455.24587254843544</v>
      </c>
      <c r="AR1590" s="4">
        <f t="shared" si="573"/>
        <v>455</v>
      </c>
      <c r="AS1590" s="4">
        <f t="shared" si="574"/>
        <v>0.24587254843544315</v>
      </c>
    </row>
    <row r="1591" spans="1:45" x14ac:dyDescent="0.25">
      <c r="A1591">
        <v>17</v>
      </c>
      <c r="B1591">
        <v>28</v>
      </c>
      <c r="C1591">
        <v>0</v>
      </c>
      <c r="D1591">
        <v>15</v>
      </c>
      <c r="E1591">
        <v>0</v>
      </c>
      <c r="F1591">
        <v>0</v>
      </c>
      <c r="G1591" t="s">
        <v>53</v>
      </c>
      <c r="H1591">
        <f t="shared" si="552"/>
        <v>0.11764705882352944</v>
      </c>
      <c r="I1591">
        <v>471.13554260000001</v>
      </c>
      <c r="K1591">
        <v>7478356</v>
      </c>
      <c r="L1591">
        <v>8641091</v>
      </c>
      <c r="M1591">
        <v>7059263</v>
      </c>
      <c r="N1591" t="str">
        <f t="shared" si="553"/>
        <v>Yes</v>
      </c>
      <c r="O1591">
        <f t="shared" si="554"/>
        <v>7726236.666666667</v>
      </c>
      <c r="Q1591">
        <v>42003472</v>
      </c>
      <c r="R1591">
        <v>42996882</v>
      </c>
      <c r="S1591">
        <v>47928701</v>
      </c>
      <c r="T1591" t="str">
        <f t="shared" si="555"/>
        <v>Yes</v>
      </c>
      <c r="U1591">
        <f t="shared" si="556"/>
        <v>44309685</v>
      </c>
      <c r="W1591">
        <f t="shared" si="557"/>
        <v>1.6470588235294117</v>
      </c>
      <c r="X1591">
        <f t="shared" si="558"/>
        <v>0.88235294117647056</v>
      </c>
      <c r="Z1591" s="4">
        <f t="shared" si="559"/>
        <v>471.1355425799</v>
      </c>
      <c r="AA1591">
        <f t="shared" si="560"/>
        <v>4</v>
      </c>
      <c r="AB1591">
        <f t="shared" si="561"/>
        <v>0.23529411764705882</v>
      </c>
      <c r="AC1591">
        <f t="shared" si="562"/>
        <v>0.14285714285714285</v>
      </c>
      <c r="AD1591">
        <f t="shared" si="563"/>
        <v>0.26666666666666666</v>
      </c>
      <c r="AE1591" t="str">
        <f t="shared" si="564"/>
        <v>O</v>
      </c>
      <c r="AH1591">
        <f t="shared" si="565"/>
        <v>-0.36842105263157893</v>
      </c>
      <c r="AJ1591" t="str">
        <f t="shared" si="566"/>
        <v>----</v>
      </c>
      <c r="AK1591" t="str">
        <f t="shared" si="567"/>
        <v>----</v>
      </c>
      <c r="AL1591" t="str">
        <f t="shared" si="568"/>
        <v>----</v>
      </c>
      <c r="AM1591" t="str">
        <f t="shared" si="569"/>
        <v>----</v>
      </c>
      <c r="AN1591" t="str">
        <f t="shared" si="570"/>
        <v>SatFACarb</v>
      </c>
      <c r="AO1591" t="str">
        <f t="shared" si="571"/>
        <v>----</v>
      </c>
      <c r="AQ1591" s="4">
        <f t="shared" si="572"/>
        <v>471.24448573692075</v>
      </c>
      <c r="AR1591" s="4">
        <f t="shared" si="573"/>
        <v>471</v>
      </c>
      <c r="AS1591" s="4">
        <f t="shared" si="574"/>
        <v>0.24448573692075115</v>
      </c>
    </row>
    <row r="1592" spans="1:45" x14ac:dyDescent="0.25">
      <c r="A1592">
        <v>17</v>
      </c>
      <c r="B1592">
        <v>28</v>
      </c>
      <c r="C1592">
        <v>0</v>
      </c>
      <c r="D1592">
        <v>16</v>
      </c>
      <c r="E1592">
        <v>0</v>
      </c>
      <c r="F1592">
        <v>0</v>
      </c>
      <c r="G1592" t="s">
        <v>53</v>
      </c>
      <c r="H1592">
        <f t="shared" ref="H1592:H1655" si="575">4-((4*A1592+B1592-3*C1592-2*D1592-2*E1592)/A1592)</f>
        <v>0.23529411764705888</v>
      </c>
      <c r="I1592">
        <v>487.13045720000002</v>
      </c>
      <c r="K1592">
        <v>2262761</v>
      </c>
      <c r="L1592">
        <v>2148008</v>
      </c>
      <c r="M1592">
        <v>2207252</v>
      </c>
      <c r="N1592" t="str">
        <f t="shared" ref="N1592:N1655" si="576">IF(K1592&gt;0,"Yes","No")</f>
        <v>Yes</v>
      </c>
      <c r="O1592">
        <f t="shared" ref="O1592:O1655" si="577">AVERAGE(K1592:M1592)</f>
        <v>2206007</v>
      </c>
      <c r="Q1592">
        <v>39202395</v>
      </c>
      <c r="R1592">
        <v>27636710</v>
      </c>
      <c r="S1592">
        <v>36919050</v>
      </c>
      <c r="T1592" t="str">
        <f t="shared" ref="T1592:T1655" si="578">IF(Q1592&gt;0,"Yes","No")</f>
        <v>Yes</v>
      </c>
      <c r="U1592">
        <f t="shared" ref="U1592:U1655" si="579">AVERAGE(Q1592:S1592)</f>
        <v>34586051.666666664</v>
      </c>
      <c r="W1592">
        <f t="shared" ref="W1592:W1655" si="580">B1592/A1592</f>
        <v>1.6470588235294117</v>
      </c>
      <c r="X1592">
        <f t="shared" ref="X1592:X1655" si="581">D1592/A1592</f>
        <v>0.94117647058823528</v>
      </c>
      <c r="Z1592" s="4">
        <f t="shared" ref="Z1592:Z1655" si="582">A1592*12+(B1592-1)*1.007825+C1592*14.003074+D1592*15.9949146+E1592*31.9720707+F1592*30.9737615+0.0005485799</f>
        <v>487.13045717990002</v>
      </c>
      <c r="AA1592">
        <f t="shared" ref="AA1592:AA1655" si="583">1+A1592-B1592/2+C1592/2+F1592/2</f>
        <v>4</v>
      </c>
      <c r="AB1592">
        <f t="shared" ref="AB1592:AB1655" si="584">AA1592/A1592</f>
        <v>0.23529411764705882</v>
      </c>
      <c r="AC1592">
        <f t="shared" ref="AC1592:AC1655" si="585">AA1592/B1592</f>
        <v>0.14285714285714285</v>
      </c>
      <c r="AD1592">
        <f t="shared" ref="AD1592:AD1655" si="586">AA1592/D1592</f>
        <v>0.25</v>
      </c>
      <c r="AE1592" t="str">
        <f t="shared" ref="AE1592:AE1655" si="587">IF(AB1592&gt;=0.3,IF(AB1592&lt;=0.68,IF(AC1592&gt;=0.2,IF(AC1592&lt;=0.95,IF(AD1592&gt;=0.77,IF(AD1592&lt;=1.75,"CRAM","O"),"O"),"O"),"O"),"O"),"O")</f>
        <v>O</v>
      </c>
      <c r="AH1592">
        <f t="shared" ref="AH1592:AH1655" si="588">(1+A1592-D1592/2-E1592-B1592/2)/(A1592-D1592/2-E1592-C1592-F1592)</f>
        <v>-0.44444444444444442</v>
      </c>
      <c r="AJ1592" t="str">
        <f t="shared" ref="AJ1592:AJ1655" si="589">IF(AH1592&gt;0.66,"CondAr","----")</f>
        <v>----</v>
      </c>
      <c r="AK1592" t="str">
        <f t="shared" ref="AK1592:AK1655" si="590">IF(AND((AH1592&gt;0.5),(AH1592&lt;=0.66)),"Aromatic","----")</f>
        <v>----</v>
      </c>
      <c r="AL1592" t="str">
        <f t="shared" ref="AL1592:AL1655" si="591">IF(AND((AH1592&lt;=0.5),(W1592&lt;1.5)),"HUnSatLig","----")</f>
        <v>----</v>
      </c>
      <c r="AM1592" t="str">
        <f t="shared" ref="AM1592:AM1655" si="592">IF(AND((X1592&lt;0.6),(W1592&gt;=1.5),(C1592=0)),"AlipatNoN","----")</f>
        <v>----</v>
      </c>
      <c r="AN1592" t="str">
        <f t="shared" ref="AN1592:AN1655" si="593">IF(AND((W1592&gt;=1.5),(X1592&gt;=0.6)),"SatFACarb","----")</f>
        <v>SatFACarb</v>
      </c>
      <c r="AO1592" t="str">
        <f t="shared" ref="AO1592:AO1655" si="594">IF(AND((X1592&lt;0.6),(W1592&gt;=1.5),(C1592&gt;0)),"Alipat+N","----")</f>
        <v>----</v>
      </c>
      <c r="AQ1592" s="4">
        <f t="shared" ref="AQ1592:AQ1655" si="595">Z1592*(44/43.989828)</f>
        <v>487.24309892540606</v>
      </c>
      <c r="AR1592" s="4">
        <f t="shared" ref="AR1592:AR1655" si="596">INT(AQ1592)</f>
        <v>487</v>
      </c>
      <c r="AS1592" s="4">
        <f t="shared" ref="AS1592:AS1655" si="597">AQ1592-AR1592</f>
        <v>0.24309892540605915</v>
      </c>
    </row>
    <row r="1593" spans="1:45" x14ac:dyDescent="0.25">
      <c r="A1593">
        <v>17</v>
      </c>
      <c r="B1593">
        <v>30</v>
      </c>
      <c r="C1593">
        <v>0</v>
      </c>
      <c r="D1593">
        <v>11</v>
      </c>
      <c r="E1593">
        <v>0</v>
      </c>
      <c r="F1593">
        <v>0</v>
      </c>
      <c r="G1593" t="s">
        <v>53</v>
      </c>
      <c r="H1593">
        <f t="shared" si="575"/>
        <v>-0.47058823529411775</v>
      </c>
      <c r="I1593">
        <v>409.1715342</v>
      </c>
      <c r="K1593">
        <v>2100205</v>
      </c>
      <c r="L1593">
        <v>2271060</v>
      </c>
      <c r="M1593">
        <v>1980577</v>
      </c>
      <c r="N1593" t="str">
        <f t="shared" si="576"/>
        <v>Yes</v>
      </c>
      <c r="O1593">
        <f t="shared" si="577"/>
        <v>2117280.6666666665</v>
      </c>
      <c r="Q1593">
        <v>4888616</v>
      </c>
      <c r="R1593">
        <v>4216461</v>
      </c>
      <c r="S1593">
        <v>5286490</v>
      </c>
      <c r="T1593" t="str">
        <f t="shared" si="578"/>
        <v>Yes</v>
      </c>
      <c r="U1593">
        <f t="shared" si="579"/>
        <v>4797189</v>
      </c>
      <c r="W1593">
        <f t="shared" si="580"/>
        <v>1.7647058823529411</v>
      </c>
      <c r="X1593">
        <f t="shared" si="581"/>
        <v>0.6470588235294118</v>
      </c>
      <c r="Z1593" s="4">
        <f t="shared" si="582"/>
        <v>409.17153417989999</v>
      </c>
      <c r="AA1593">
        <f t="shared" si="583"/>
        <v>3</v>
      </c>
      <c r="AB1593">
        <f t="shared" si="584"/>
        <v>0.17647058823529413</v>
      </c>
      <c r="AC1593">
        <f t="shared" si="585"/>
        <v>0.1</v>
      </c>
      <c r="AD1593">
        <f t="shared" si="586"/>
        <v>0.27272727272727271</v>
      </c>
      <c r="AE1593" t="str">
        <f t="shared" si="587"/>
        <v>O</v>
      </c>
      <c r="AH1593">
        <f t="shared" si="588"/>
        <v>-0.21739130434782608</v>
      </c>
      <c r="AJ1593" t="str">
        <f t="shared" si="589"/>
        <v>----</v>
      </c>
      <c r="AK1593" t="str">
        <f t="shared" si="590"/>
        <v>----</v>
      </c>
      <c r="AL1593" t="str">
        <f t="shared" si="591"/>
        <v>----</v>
      </c>
      <c r="AM1593" t="str">
        <f t="shared" si="592"/>
        <v>----</v>
      </c>
      <c r="AN1593" t="str">
        <f t="shared" si="593"/>
        <v>SatFACarb</v>
      </c>
      <c r="AO1593" t="str">
        <f t="shared" si="594"/>
        <v>----</v>
      </c>
      <c r="AQ1593" s="4">
        <f t="shared" si="595"/>
        <v>409.26614907236274</v>
      </c>
      <c r="AR1593" s="4">
        <f t="shared" si="596"/>
        <v>409</v>
      </c>
      <c r="AS1593" s="4">
        <f t="shared" si="597"/>
        <v>0.26614907236273666</v>
      </c>
    </row>
    <row r="1594" spans="1:45" x14ac:dyDescent="0.25">
      <c r="A1594">
        <v>17</v>
      </c>
      <c r="B1594">
        <v>30</v>
      </c>
      <c r="C1594">
        <v>0</v>
      </c>
      <c r="D1594">
        <v>13</v>
      </c>
      <c r="E1594">
        <v>0</v>
      </c>
      <c r="F1594">
        <v>0</v>
      </c>
      <c r="G1594" t="s">
        <v>53</v>
      </c>
      <c r="H1594">
        <f t="shared" si="575"/>
        <v>-0.23529411764705888</v>
      </c>
      <c r="I1594">
        <v>441.16136340000003</v>
      </c>
      <c r="K1594">
        <v>2038592</v>
      </c>
      <c r="L1594">
        <v>2525029</v>
      </c>
      <c r="M1594">
        <v>2416826</v>
      </c>
      <c r="N1594" t="str">
        <f t="shared" si="576"/>
        <v>Yes</v>
      </c>
      <c r="O1594">
        <f t="shared" si="577"/>
        <v>2326815.6666666665</v>
      </c>
      <c r="Q1594">
        <v>6550369</v>
      </c>
      <c r="R1594">
        <v>6528770</v>
      </c>
      <c r="S1594">
        <v>6612042</v>
      </c>
      <c r="T1594" t="str">
        <f t="shared" si="578"/>
        <v>Yes</v>
      </c>
      <c r="U1594">
        <f t="shared" si="579"/>
        <v>6563727</v>
      </c>
      <c r="W1594">
        <f t="shared" si="580"/>
        <v>1.7647058823529411</v>
      </c>
      <c r="X1594">
        <f t="shared" si="581"/>
        <v>0.76470588235294112</v>
      </c>
      <c r="Z1594" s="4">
        <f t="shared" si="582"/>
        <v>441.16136337990002</v>
      </c>
      <c r="AA1594">
        <f t="shared" si="583"/>
        <v>3</v>
      </c>
      <c r="AB1594">
        <f t="shared" si="584"/>
        <v>0.17647058823529413</v>
      </c>
      <c r="AC1594">
        <f t="shared" si="585"/>
        <v>0.1</v>
      </c>
      <c r="AD1594">
        <f t="shared" si="586"/>
        <v>0.23076923076923078</v>
      </c>
      <c r="AE1594" t="str">
        <f t="shared" si="587"/>
        <v>O</v>
      </c>
      <c r="AH1594">
        <f t="shared" si="588"/>
        <v>-0.33333333333333331</v>
      </c>
      <c r="AJ1594" t="str">
        <f t="shared" si="589"/>
        <v>----</v>
      </c>
      <c r="AK1594" t="str">
        <f t="shared" si="590"/>
        <v>----</v>
      </c>
      <c r="AL1594" t="str">
        <f t="shared" si="591"/>
        <v>----</v>
      </c>
      <c r="AM1594" t="str">
        <f t="shared" si="592"/>
        <v>----</v>
      </c>
      <c r="AN1594" t="str">
        <f t="shared" si="593"/>
        <v>SatFACarb</v>
      </c>
      <c r="AO1594" t="str">
        <f t="shared" si="594"/>
        <v>----</v>
      </c>
      <c r="AQ1594" s="4">
        <f t="shared" si="595"/>
        <v>441.26337544933341</v>
      </c>
      <c r="AR1594" s="4">
        <f t="shared" si="596"/>
        <v>441</v>
      </c>
      <c r="AS1594" s="4">
        <f t="shared" si="597"/>
        <v>0.26337544933340951</v>
      </c>
    </row>
    <row r="1595" spans="1:45" x14ac:dyDescent="0.25">
      <c r="A1595">
        <v>17</v>
      </c>
      <c r="B1595">
        <v>30</v>
      </c>
      <c r="C1595">
        <v>0</v>
      </c>
      <c r="D1595">
        <v>14</v>
      </c>
      <c r="E1595">
        <v>0</v>
      </c>
      <c r="F1595">
        <v>0</v>
      </c>
      <c r="G1595" t="s">
        <v>53</v>
      </c>
      <c r="H1595">
        <f t="shared" si="575"/>
        <v>-0.11764705882352899</v>
      </c>
      <c r="I1595">
        <v>457.15627799999999</v>
      </c>
      <c r="K1595">
        <v>2057094</v>
      </c>
      <c r="L1595">
        <v>2804672</v>
      </c>
      <c r="M1595">
        <v>2520731</v>
      </c>
      <c r="N1595" t="str">
        <f t="shared" si="576"/>
        <v>Yes</v>
      </c>
      <c r="O1595">
        <f t="shared" si="577"/>
        <v>2460832.3333333335</v>
      </c>
      <c r="Q1595">
        <v>10329461</v>
      </c>
      <c r="R1595">
        <v>10299402</v>
      </c>
      <c r="S1595">
        <v>11048721</v>
      </c>
      <c r="T1595" t="str">
        <f t="shared" si="578"/>
        <v>Yes</v>
      </c>
      <c r="U1595">
        <f t="shared" si="579"/>
        <v>10559194.666666666</v>
      </c>
      <c r="W1595">
        <f t="shared" si="580"/>
        <v>1.7647058823529411</v>
      </c>
      <c r="X1595">
        <f t="shared" si="581"/>
        <v>0.82352941176470584</v>
      </c>
      <c r="Z1595" s="4">
        <f t="shared" si="582"/>
        <v>457.15627797989998</v>
      </c>
      <c r="AA1595">
        <f t="shared" si="583"/>
        <v>3</v>
      </c>
      <c r="AB1595">
        <f t="shared" si="584"/>
        <v>0.17647058823529413</v>
      </c>
      <c r="AC1595">
        <f t="shared" si="585"/>
        <v>0.1</v>
      </c>
      <c r="AD1595">
        <f t="shared" si="586"/>
        <v>0.21428571428571427</v>
      </c>
      <c r="AE1595" t="str">
        <f t="shared" si="587"/>
        <v>O</v>
      </c>
      <c r="AH1595">
        <f t="shared" si="588"/>
        <v>-0.4</v>
      </c>
      <c r="AJ1595" t="str">
        <f t="shared" si="589"/>
        <v>----</v>
      </c>
      <c r="AK1595" t="str">
        <f t="shared" si="590"/>
        <v>----</v>
      </c>
      <c r="AL1595" t="str">
        <f t="shared" si="591"/>
        <v>----</v>
      </c>
      <c r="AM1595" t="str">
        <f t="shared" si="592"/>
        <v>----</v>
      </c>
      <c r="AN1595" t="str">
        <f t="shared" si="593"/>
        <v>SatFACarb</v>
      </c>
      <c r="AO1595" t="str">
        <f t="shared" si="594"/>
        <v>----</v>
      </c>
      <c r="AQ1595" s="4">
        <f t="shared" si="595"/>
        <v>457.26198863781866</v>
      </c>
      <c r="AR1595" s="4">
        <f t="shared" si="596"/>
        <v>457</v>
      </c>
      <c r="AS1595" s="4">
        <f t="shared" si="597"/>
        <v>0.26198863781866066</v>
      </c>
    </row>
    <row r="1596" spans="1:45" x14ac:dyDescent="0.25">
      <c r="A1596">
        <v>18</v>
      </c>
      <c r="B1596">
        <v>28</v>
      </c>
      <c r="C1596">
        <v>0</v>
      </c>
      <c r="D1596">
        <v>11</v>
      </c>
      <c r="E1596">
        <v>0</v>
      </c>
      <c r="F1596">
        <v>0</v>
      </c>
      <c r="G1596" t="s">
        <v>53</v>
      </c>
      <c r="H1596">
        <f t="shared" si="575"/>
        <v>-0.33333333333333304</v>
      </c>
      <c r="I1596">
        <v>419.1558842</v>
      </c>
      <c r="K1596">
        <v>1848849</v>
      </c>
      <c r="L1596">
        <v>2574486</v>
      </c>
      <c r="M1596">
        <v>1680634</v>
      </c>
      <c r="N1596" t="str">
        <f t="shared" si="576"/>
        <v>Yes</v>
      </c>
      <c r="O1596">
        <f t="shared" si="577"/>
        <v>2034656.3333333333</v>
      </c>
      <c r="Q1596">
        <v>8463225</v>
      </c>
      <c r="R1596">
        <v>6368927</v>
      </c>
      <c r="S1596">
        <v>7920267</v>
      </c>
      <c r="T1596" t="str">
        <f t="shared" si="578"/>
        <v>Yes</v>
      </c>
      <c r="U1596">
        <f t="shared" si="579"/>
        <v>7584139.666666667</v>
      </c>
      <c r="W1596">
        <f t="shared" si="580"/>
        <v>1.5555555555555556</v>
      </c>
      <c r="X1596">
        <f t="shared" si="581"/>
        <v>0.61111111111111116</v>
      </c>
      <c r="Z1596" s="4">
        <f t="shared" si="582"/>
        <v>419.1558841799</v>
      </c>
      <c r="AA1596">
        <f t="shared" si="583"/>
        <v>5</v>
      </c>
      <c r="AB1596">
        <f t="shared" si="584"/>
        <v>0.27777777777777779</v>
      </c>
      <c r="AC1596">
        <f t="shared" si="585"/>
        <v>0.17857142857142858</v>
      </c>
      <c r="AD1596">
        <f t="shared" si="586"/>
        <v>0.45454545454545453</v>
      </c>
      <c r="AE1596" t="str">
        <f t="shared" si="587"/>
        <v>O</v>
      </c>
      <c r="AH1596">
        <f t="shared" si="588"/>
        <v>-0.04</v>
      </c>
      <c r="AJ1596" t="str">
        <f t="shared" si="589"/>
        <v>----</v>
      </c>
      <c r="AK1596" t="str">
        <f t="shared" si="590"/>
        <v>----</v>
      </c>
      <c r="AL1596" t="str">
        <f t="shared" si="591"/>
        <v>----</v>
      </c>
      <c r="AM1596" t="str">
        <f t="shared" si="592"/>
        <v>----</v>
      </c>
      <c r="AN1596" t="str">
        <f t="shared" si="593"/>
        <v>SatFACarb</v>
      </c>
      <c r="AO1596" t="str">
        <f t="shared" si="594"/>
        <v>----</v>
      </c>
      <c r="AQ1596" s="4">
        <f t="shared" si="595"/>
        <v>419.25280780628646</v>
      </c>
      <c r="AR1596" s="4">
        <f t="shared" si="596"/>
        <v>419</v>
      </c>
      <c r="AS1596" s="4">
        <f t="shared" si="597"/>
        <v>0.25280780628645516</v>
      </c>
    </row>
    <row r="1597" spans="1:45" x14ac:dyDescent="0.25">
      <c r="A1597">
        <v>18</v>
      </c>
      <c r="B1597">
        <v>28</v>
      </c>
      <c r="C1597">
        <v>0</v>
      </c>
      <c r="D1597">
        <v>12</v>
      </c>
      <c r="E1597">
        <v>0</v>
      </c>
      <c r="F1597">
        <v>0</v>
      </c>
      <c r="G1597" t="s">
        <v>53</v>
      </c>
      <c r="H1597">
        <f t="shared" si="575"/>
        <v>-0.22222222222222232</v>
      </c>
      <c r="I1597">
        <v>435.15079880000002</v>
      </c>
      <c r="K1597">
        <v>2029144</v>
      </c>
      <c r="L1597">
        <v>1988801</v>
      </c>
      <c r="M1597">
        <v>2362114</v>
      </c>
      <c r="N1597" t="str">
        <f t="shared" si="576"/>
        <v>Yes</v>
      </c>
      <c r="O1597">
        <f t="shared" si="577"/>
        <v>2126686.3333333335</v>
      </c>
      <c r="Q1597">
        <v>7040513</v>
      </c>
      <c r="R1597">
        <v>5037490</v>
      </c>
      <c r="S1597">
        <v>6038137</v>
      </c>
      <c r="T1597" t="str">
        <f t="shared" si="578"/>
        <v>Yes</v>
      </c>
      <c r="U1597">
        <f t="shared" si="579"/>
        <v>6038713.333333333</v>
      </c>
      <c r="W1597">
        <f t="shared" si="580"/>
        <v>1.5555555555555556</v>
      </c>
      <c r="X1597">
        <f t="shared" si="581"/>
        <v>0.66666666666666663</v>
      </c>
      <c r="Z1597" s="4">
        <f t="shared" si="582"/>
        <v>435.15079877989996</v>
      </c>
      <c r="AA1597">
        <f t="shared" si="583"/>
        <v>5</v>
      </c>
      <c r="AB1597">
        <f t="shared" si="584"/>
        <v>0.27777777777777779</v>
      </c>
      <c r="AC1597">
        <f t="shared" si="585"/>
        <v>0.17857142857142858</v>
      </c>
      <c r="AD1597">
        <f t="shared" si="586"/>
        <v>0.41666666666666669</v>
      </c>
      <c r="AE1597" t="str">
        <f t="shared" si="587"/>
        <v>O</v>
      </c>
      <c r="AH1597">
        <f t="shared" si="588"/>
        <v>-8.3333333333333329E-2</v>
      </c>
      <c r="AJ1597" t="str">
        <f t="shared" si="589"/>
        <v>----</v>
      </c>
      <c r="AK1597" t="str">
        <f t="shared" si="590"/>
        <v>----</v>
      </c>
      <c r="AL1597" t="str">
        <f t="shared" si="591"/>
        <v>----</v>
      </c>
      <c r="AM1597" t="str">
        <f t="shared" si="592"/>
        <v>----</v>
      </c>
      <c r="AN1597" t="str">
        <f t="shared" si="593"/>
        <v>SatFACarb</v>
      </c>
      <c r="AO1597" t="str">
        <f t="shared" si="594"/>
        <v>----</v>
      </c>
      <c r="AQ1597" s="4">
        <f t="shared" si="595"/>
        <v>435.25142099477171</v>
      </c>
      <c r="AR1597" s="4">
        <f t="shared" si="596"/>
        <v>435</v>
      </c>
      <c r="AS1597" s="4">
        <f t="shared" si="597"/>
        <v>0.25142099477170632</v>
      </c>
    </row>
    <row r="1598" spans="1:45" x14ac:dyDescent="0.25">
      <c r="A1598">
        <v>18</v>
      </c>
      <c r="B1598">
        <v>28</v>
      </c>
      <c r="C1598">
        <v>0</v>
      </c>
      <c r="D1598">
        <v>14</v>
      </c>
      <c r="E1598">
        <v>0</v>
      </c>
      <c r="F1598">
        <v>0</v>
      </c>
      <c r="G1598" t="s">
        <v>53</v>
      </c>
      <c r="H1598">
        <f t="shared" si="575"/>
        <v>0</v>
      </c>
      <c r="I1598">
        <v>467.14062799999999</v>
      </c>
      <c r="K1598">
        <v>4134098</v>
      </c>
      <c r="L1598">
        <v>3917434</v>
      </c>
      <c r="M1598">
        <v>3434484</v>
      </c>
      <c r="N1598" t="str">
        <f t="shared" si="576"/>
        <v>Yes</v>
      </c>
      <c r="O1598">
        <f t="shared" si="577"/>
        <v>3828672</v>
      </c>
      <c r="Q1598">
        <v>14953484</v>
      </c>
      <c r="R1598">
        <v>11035966</v>
      </c>
      <c r="S1598">
        <v>13272473</v>
      </c>
      <c r="T1598" t="str">
        <f t="shared" si="578"/>
        <v>Yes</v>
      </c>
      <c r="U1598">
        <f t="shared" si="579"/>
        <v>13087307.666666666</v>
      </c>
      <c r="W1598">
        <f t="shared" si="580"/>
        <v>1.5555555555555556</v>
      </c>
      <c r="X1598">
        <f t="shared" si="581"/>
        <v>0.77777777777777779</v>
      </c>
      <c r="Z1598" s="4">
        <f t="shared" si="582"/>
        <v>467.14062797989999</v>
      </c>
      <c r="AA1598">
        <f t="shared" si="583"/>
        <v>5</v>
      </c>
      <c r="AB1598">
        <f t="shared" si="584"/>
        <v>0.27777777777777779</v>
      </c>
      <c r="AC1598">
        <f t="shared" si="585"/>
        <v>0.17857142857142858</v>
      </c>
      <c r="AD1598">
        <f t="shared" si="586"/>
        <v>0.35714285714285715</v>
      </c>
      <c r="AE1598" t="str">
        <f t="shared" si="587"/>
        <v>O</v>
      </c>
      <c r="AH1598">
        <f t="shared" si="588"/>
        <v>-0.18181818181818182</v>
      </c>
      <c r="AJ1598" t="str">
        <f t="shared" si="589"/>
        <v>----</v>
      </c>
      <c r="AK1598" t="str">
        <f t="shared" si="590"/>
        <v>----</v>
      </c>
      <c r="AL1598" t="str">
        <f t="shared" si="591"/>
        <v>----</v>
      </c>
      <c r="AM1598" t="str">
        <f t="shared" si="592"/>
        <v>----</v>
      </c>
      <c r="AN1598" t="str">
        <f t="shared" si="593"/>
        <v>SatFACarb</v>
      </c>
      <c r="AO1598" t="str">
        <f t="shared" si="594"/>
        <v>----</v>
      </c>
      <c r="AQ1598" s="4">
        <f t="shared" si="595"/>
        <v>467.24864737174232</v>
      </c>
      <c r="AR1598" s="4">
        <f t="shared" si="596"/>
        <v>467</v>
      </c>
      <c r="AS1598" s="4">
        <f t="shared" si="597"/>
        <v>0.24864737174232232</v>
      </c>
    </row>
    <row r="1599" spans="1:45" x14ac:dyDescent="0.25">
      <c r="A1599">
        <v>18</v>
      </c>
      <c r="B1599">
        <v>28</v>
      </c>
      <c r="C1599">
        <v>0</v>
      </c>
      <c r="D1599">
        <v>15</v>
      </c>
      <c r="E1599">
        <v>0</v>
      </c>
      <c r="F1599">
        <v>0</v>
      </c>
      <c r="G1599" t="s">
        <v>53</v>
      </c>
      <c r="H1599">
        <f t="shared" si="575"/>
        <v>0.11111111111111116</v>
      </c>
      <c r="I1599">
        <v>483.13554260000001</v>
      </c>
      <c r="K1599">
        <v>4236403</v>
      </c>
      <c r="L1599">
        <v>3807848</v>
      </c>
      <c r="M1599">
        <v>3854887</v>
      </c>
      <c r="N1599" t="str">
        <f t="shared" si="576"/>
        <v>Yes</v>
      </c>
      <c r="O1599">
        <f t="shared" si="577"/>
        <v>3966379.3333333335</v>
      </c>
      <c r="Q1599">
        <v>22076808</v>
      </c>
      <c r="R1599">
        <v>17621967</v>
      </c>
      <c r="S1599">
        <v>22652522</v>
      </c>
      <c r="T1599" t="str">
        <f t="shared" si="578"/>
        <v>Yes</v>
      </c>
      <c r="U1599">
        <f t="shared" si="579"/>
        <v>20783765.666666668</v>
      </c>
      <c r="W1599">
        <f t="shared" si="580"/>
        <v>1.5555555555555556</v>
      </c>
      <c r="X1599">
        <f t="shared" si="581"/>
        <v>0.83333333333333337</v>
      </c>
      <c r="Z1599" s="4">
        <f t="shared" si="582"/>
        <v>483.1355425799</v>
      </c>
      <c r="AA1599">
        <f t="shared" si="583"/>
        <v>5</v>
      </c>
      <c r="AB1599">
        <f t="shared" si="584"/>
        <v>0.27777777777777779</v>
      </c>
      <c r="AC1599">
        <f t="shared" si="585"/>
        <v>0.17857142857142858</v>
      </c>
      <c r="AD1599">
        <f t="shared" si="586"/>
        <v>0.33333333333333331</v>
      </c>
      <c r="AE1599" t="str">
        <f t="shared" si="587"/>
        <v>O</v>
      </c>
      <c r="AH1599">
        <f t="shared" si="588"/>
        <v>-0.23809523809523808</v>
      </c>
      <c r="AJ1599" t="str">
        <f t="shared" si="589"/>
        <v>----</v>
      </c>
      <c r="AK1599" t="str">
        <f t="shared" si="590"/>
        <v>----</v>
      </c>
      <c r="AL1599" t="str">
        <f t="shared" si="591"/>
        <v>----</v>
      </c>
      <c r="AM1599" t="str">
        <f t="shared" si="592"/>
        <v>----</v>
      </c>
      <c r="AN1599" t="str">
        <f t="shared" si="593"/>
        <v>SatFACarb</v>
      </c>
      <c r="AO1599" t="str">
        <f t="shared" si="594"/>
        <v>----</v>
      </c>
      <c r="AQ1599" s="4">
        <f t="shared" si="595"/>
        <v>483.24726056022763</v>
      </c>
      <c r="AR1599" s="4">
        <f t="shared" si="596"/>
        <v>483</v>
      </c>
      <c r="AS1599" s="4">
        <f t="shared" si="597"/>
        <v>0.24726056022763032</v>
      </c>
    </row>
    <row r="1600" spans="1:45" x14ac:dyDescent="0.25">
      <c r="A1600">
        <v>18</v>
      </c>
      <c r="B1600">
        <v>28</v>
      </c>
      <c r="C1600">
        <v>0</v>
      </c>
      <c r="D1600">
        <v>16</v>
      </c>
      <c r="E1600">
        <v>0</v>
      </c>
      <c r="F1600">
        <v>0</v>
      </c>
      <c r="G1600" t="s">
        <v>53</v>
      </c>
      <c r="H1600">
        <f t="shared" si="575"/>
        <v>0.22222222222222232</v>
      </c>
      <c r="I1600">
        <v>499.13045720000002</v>
      </c>
      <c r="K1600">
        <v>3472151</v>
      </c>
      <c r="L1600">
        <v>3856322</v>
      </c>
      <c r="M1600">
        <v>3572353</v>
      </c>
      <c r="N1600" t="str">
        <f t="shared" si="576"/>
        <v>Yes</v>
      </c>
      <c r="O1600">
        <f t="shared" si="577"/>
        <v>3633608.6666666665</v>
      </c>
      <c r="Q1600">
        <v>35254587</v>
      </c>
      <c r="R1600">
        <v>24327396</v>
      </c>
      <c r="S1600">
        <v>32512369</v>
      </c>
      <c r="T1600" t="str">
        <f t="shared" si="578"/>
        <v>Yes</v>
      </c>
      <c r="U1600">
        <f t="shared" si="579"/>
        <v>30698117.333333332</v>
      </c>
      <c r="W1600">
        <f t="shared" si="580"/>
        <v>1.5555555555555556</v>
      </c>
      <c r="X1600">
        <f t="shared" si="581"/>
        <v>0.88888888888888884</v>
      </c>
      <c r="Z1600" s="4">
        <f t="shared" si="582"/>
        <v>499.13045717990002</v>
      </c>
      <c r="AA1600">
        <f t="shared" si="583"/>
        <v>5</v>
      </c>
      <c r="AB1600">
        <f t="shared" si="584"/>
        <v>0.27777777777777779</v>
      </c>
      <c r="AC1600">
        <f t="shared" si="585"/>
        <v>0.17857142857142858</v>
      </c>
      <c r="AD1600">
        <f t="shared" si="586"/>
        <v>0.3125</v>
      </c>
      <c r="AE1600" t="str">
        <f t="shared" si="587"/>
        <v>O</v>
      </c>
      <c r="AH1600">
        <f t="shared" si="588"/>
        <v>-0.3</v>
      </c>
      <c r="AJ1600" t="str">
        <f t="shared" si="589"/>
        <v>----</v>
      </c>
      <c r="AK1600" t="str">
        <f t="shared" si="590"/>
        <v>----</v>
      </c>
      <c r="AL1600" t="str">
        <f t="shared" si="591"/>
        <v>----</v>
      </c>
      <c r="AM1600" t="str">
        <f t="shared" si="592"/>
        <v>----</v>
      </c>
      <c r="AN1600" t="str">
        <f t="shared" si="593"/>
        <v>SatFACarb</v>
      </c>
      <c r="AO1600" t="str">
        <f t="shared" si="594"/>
        <v>----</v>
      </c>
      <c r="AQ1600" s="4">
        <f t="shared" si="595"/>
        <v>499.24587374871294</v>
      </c>
      <c r="AR1600" s="4">
        <f t="shared" si="596"/>
        <v>499</v>
      </c>
      <c r="AS1600" s="4">
        <f t="shared" si="597"/>
        <v>0.24587374871293832</v>
      </c>
    </row>
    <row r="1601" spans="1:45" x14ac:dyDescent="0.25">
      <c r="A1601">
        <v>18</v>
      </c>
      <c r="B1601">
        <v>28</v>
      </c>
      <c r="C1601">
        <v>0</v>
      </c>
      <c r="D1601">
        <v>17</v>
      </c>
      <c r="E1601">
        <v>0</v>
      </c>
      <c r="F1601">
        <v>0</v>
      </c>
      <c r="G1601" t="s">
        <v>53</v>
      </c>
      <c r="H1601">
        <f t="shared" si="575"/>
        <v>0.33333333333333348</v>
      </c>
      <c r="I1601">
        <v>515.12537180000004</v>
      </c>
      <c r="K1601">
        <v>2774682</v>
      </c>
      <c r="L1601">
        <v>2738014</v>
      </c>
      <c r="M1601">
        <v>2206206</v>
      </c>
      <c r="N1601" t="str">
        <f t="shared" si="576"/>
        <v>Yes</v>
      </c>
      <c r="O1601">
        <f t="shared" si="577"/>
        <v>2572967.3333333335</v>
      </c>
      <c r="Q1601">
        <v>38933605</v>
      </c>
      <c r="R1601">
        <v>21796621</v>
      </c>
      <c r="S1601">
        <v>31661241</v>
      </c>
      <c r="T1601" t="str">
        <f t="shared" si="578"/>
        <v>Yes</v>
      </c>
      <c r="U1601">
        <f t="shared" si="579"/>
        <v>30797155.666666668</v>
      </c>
      <c r="W1601">
        <f t="shared" si="580"/>
        <v>1.5555555555555556</v>
      </c>
      <c r="X1601">
        <f t="shared" si="581"/>
        <v>0.94444444444444442</v>
      </c>
      <c r="Z1601" s="4">
        <f t="shared" si="582"/>
        <v>515.12537177990009</v>
      </c>
      <c r="AA1601">
        <f t="shared" si="583"/>
        <v>5</v>
      </c>
      <c r="AB1601">
        <f t="shared" si="584"/>
        <v>0.27777777777777779</v>
      </c>
      <c r="AC1601">
        <f t="shared" si="585"/>
        <v>0.17857142857142858</v>
      </c>
      <c r="AD1601">
        <f t="shared" si="586"/>
        <v>0.29411764705882354</v>
      </c>
      <c r="AE1601" t="str">
        <f t="shared" si="587"/>
        <v>O</v>
      </c>
      <c r="AH1601">
        <f t="shared" si="588"/>
        <v>-0.36842105263157893</v>
      </c>
      <c r="AJ1601" t="str">
        <f t="shared" si="589"/>
        <v>----</v>
      </c>
      <c r="AK1601" t="str">
        <f t="shared" si="590"/>
        <v>----</v>
      </c>
      <c r="AL1601" t="str">
        <f t="shared" si="591"/>
        <v>----</v>
      </c>
      <c r="AM1601" t="str">
        <f t="shared" si="592"/>
        <v>----</v>
      </c>
      <c r="AN1601" t="str">
        <f t="shared" si="593"/>
        <v>SatFACarb</v>
      </c>
      <c r="AO1601" t="str">
        <f t="shared" si="594"/>
        <v>----</v>
      </c>
      <c r="AQ1601" s="4">
        <f t="shared" si="595"/>
        <v>515.2444869371983</v>
      </c>
      <c r="AR1601" s="4">
        <f t="shared" si="596"/>
        <v>515</v>
      </c>
      <c r="AS1601" s="4">
        <f t="shared" si="597"/>
        <v>0.24448693719830317</v>
      </c>
    </row>
    <row r="1602" spans="1:45" x14ac:dyDescent="0.25">
      <c r="A1602">
        <v>18</v>
      </c>
      <c r="B1602">
        <v>30</v>
      </c>
      <c r="C1602">
        <v>0</v>
      </c>
      <c r="D1602">
        <v>11</v>
      </c>
      <c r="E1602">
        <v>0</v>
      </c>
      <c r="F1602">
        <v>0</v>
      </c>
      <c r="G1602" t="s">
        <v>53</v>
      </c>
      <c r="H1602">
        <f t="shared" si="575"/>
        <v>-0.44444444444444464</v>
      </c>
      <c r="I1602">
        <v>421.1715342</v>
      </c>
      <c r="K1602">
        <v>2179500</v>
      </c>
      <c r="L1602">
        <v>2151059</v>
      </c>
      <c r="M1602">
        <v>2398908</v>
      </c>
      <c r="N1602" t="str">
        <f t="shared" si="576"/>
        <v>Yes</v>
      </c>
      <c r="O1602">
        <f t="shared" si="577"/>
        <v>2243155.6666666665</v>
      </c>
      <c r="Q1602">
        <v>6322948</v>
      </c>
      <c r="R1602">
        <v>6063688</v>
      </c>
      <c r="S1602">
        <v>6685253</v>
      </c>
      <c r="T1602" t="str">
        <f t="shared" si="578"/>
        <v>Yes</v>
      </c>
      <c r="U1602">
        <f t="shared" si="579"/>
        <v>6357296.333333333</v>
      </c>
      <c r="W1602">
        <f t="shared" si="580"/>
        <v>1.6666666666666667</v>
      </c>
      <c r="X1602">
        <f t="shared" si="581"/>
        <v>0.61111111111111116</v>
      </c>
      <c r="Z1602" s="4">
        <f t="shared" si="582"/>
        <v>421.17153417989999</v>
      </c>
      <c r="AA1602">
        <f t="shared" si="583"/>
        <v>4</v>
      </c>
      <c r="AB1602">
        <f t="shared" si="584"/>
        <v>0.22222222222222221</v>
      </c>
      <c r="AC1602">
        <f t="shared" si="585"/>
        <v>0.13333333333333333</v>
      </c>
      <c r="AD1602">
        <f t="shared" si="586"/>
        <v>0.36363636363636365</v>
      </c>
      <c r="AE1602" t="str">
        <f t="shared" si="587"/>
        <v>O</v>
      </c>
      <c r="AH1602">
        <f t="shared" si="588"/>
        <v>-0.12</v>
      </c>
      <c r="AJ1602" t="str">
        <f t="shared" si="589"/>
        <v>----</v>
      </c>
      <c r="AK1602" t="str">
        <f t="shared" si="590"/>
        <v>----</v>
      </c>
      <c r="AL1602" t="str">
        <f t="shared" si="591"/>
        <v>----</v>
      </c>
      <c r="AM1602" t="str">
        <f t="shared" si="592"/>
        <v>----</v>
      </c>
      <c r="AN1602" t="str">
        <f t="shared" si="593"/>
        <v>SatFACarb</v>
      </c>
      <c r="AO1602" t="str">
        <f t="shared" si="594"/>
        <v>----</v>
      </c>
      <c r="AQ1602" s="4">
        <f t="shared" si="595"/>
        <v>421.26892389566962</v>
      </c>
      <c r="AR1602" s="4">
        <f t="shared" si="596"/>
        <v>421</v>
      </c>
      <c r="AS1602" s="4">
        <f t="shared" si="597"/>
        <v>0.26892389566961583</v>
      </c>
    </row>
    <row r="1603" spans="1:45" x14ac:dyDescent="0.25">
      <c r="A1603">
        <v>18</v>
      </c>
      <c r="B1603">
        <v>30</v>
      </c>
      <c r="C1603">
        <v>0</v>
      </c>
      <c r="D1603">
        <v>12</v>
      </c>
      <c r="E1603">
        <v>0</v>
      </c>
      <c r="F1603">
        <v>0</v>
      </c>
      <c r="G1603" t="s">
        <v>53</v>
      </c>
      <c r="H1603">
        <f t="shared" si="575"/>
        <v>-0.33333333333333304</v>
      </c>
      <c r="I1603">
        <v>437.16644880000001</v>
      </c>
      <c r="K1603">
        <v>1726293</v>
      </c>
      <c r="L1603">
        <v>2070610</v>
      </c>
      <c r="M1603">
        <v>1741381</v>
      </c>
      <c r="N1603" t="str">
        <f t="shared" si="576"/>
        <v>Yes</v>
      </c>
      <c r="O1603">
        <f t="shared" si="577"/>
        <v>1846094.6666666667</v>
      </c>
      <c r="Q1603">
        <v>5289250</v>
      </c>
      <c r="R1603">
        <v>4551890</v>
      </c>
      <c r="S1603">
        <v>5364161</v>
      </c>
      <c r="T1603" t="str">
        <f t="shared" si="578"/>
        <v>Yes</v>
      </c>
      <c r="U1603">
        <f t="shared" si="579"/>
        <v>5068433.666666667</v>
      </c>
      <c r="W1603">
        <f t="shared" si="580"/>
        <v>1.6666666666666667</v>
      </c>
      <c r="X1603">
        <f t="shared" si="581"/>
        <v>0.66666666666666663</v>
      </c>
      <c r="Z1603" s="4">
        <f t="shared" si="582"/>
        <v>437.16644877990001</v>
      </c>
      <c r="AA1603">
        <f t="shared" si="583"/>
        <v>4</v>
      </c>
      <c r="AB1603">
        <f t="shared" si="584"/>
        <v>0.22222222222222221</v>
      </c>
      <c r="AC1603">
        <f t="shared" si="585"/>
        <v>0.13333333333333333</v>
      </c>
      <c r="AD1603">
        <f t="shared" si="586"/>
        <v>0.33333333333333331</v>
      </c>
      <c r="AE1603" t="str">
        <f t="shared" si="587"/>
        <v>O</v>
      </c>
      <c r="AH1603">
        <f t="shared" si="588"/>
        <v>-0.16666666666666666</v>
      </c>
      <c r="AJ1603" t="str">
        <f t="shared" si="589"/>
        <v>----</v>
      </c>
      <c r="AK1603" t="str">
        <f t="shared" si="590"/>
        <v>----</v>
      </c>
      <c r="AL1603" t="str">
        <f t="shared" si="591"/>
        <v>----</v>
      </c>
      <c r="AM1603" t="str">
        <f t="shared" si="592"/>
        <v>----</v>
      </c>
      <c r="AN1603" t="str">
        <f t="shared" si="593"/>
        <v>SatFACarb</v>
      </c>
      <c r="AO1603" t="str">
        <f t="shared" si="594"/>
        <v>----</v>
      </c>
      <c r="AQ1603" s="4">
        <f t="shared" si="595"/>
        <v>437.26753708415492</v>
      </c>
      <c r="AR1603" s="4">
        <f t="shared" si="596"/>
        <v>437</v>
      </c>
      <c r="AS1603" s="4">
        <f t="shared" si="597"/>
        <v>0.26753708415492383</v>
      </c>
    </row>
    <row r="1604" spans="1:45" x14ac:dyDescent="0.25">
      <c r="A1604">
        <v>18</v>
      </c>
      <c r="B1604">
        <v>30</v>
      </c>
      <c r="C1604">
        <v>0</v>
      </c>
      <c r="D1604">
        <v>13</v>
      </c>
      <c r="E1604">
        <v>0</v>
      </c>
      <c r="F1604">
        <v>0</v>
      </c>
      <c r="G1604" t="s">
        <v>53</v>
      </c>
      <c r="H1604">
        <f t="shared" si="575"/>
        <v>-0.22222222222222232</v>
      </c>
      <c r="I1604">
        <v>453.16136340000003</v>
      </c>
      <c r="K1604">
        <v>2651953</v>
      </c>
      <c r="L1604">
        <v>2960013</v>
      </c>
      <c r="M1604">
        <v>2321410</v>
      </c>
      <c r="N1604" t="str">
        <f t="shared" si="576"/>
        <v>Yes</v>
      </c>
      <c r="O1604">
        <f t="shared" si="577"/>
        <v>2644458.6666666665</v>
      </c>
      <c r="Q1604">
        <v>7403167</v>
      </c>
      <c r="R1604">
        <v>4933017</v>
      </c>
      <c r="S1604">
        <v>6320164</v>
      </c>
      <c r="T1604" t="str">
        <f t="shared" si="578"/>
        <v>Yes</v>
      </c>
      <c r="U1604">
        <f t="shared" si="579"/>
        <v>6218782.666666667</v>
      </c>
      <c r="W1604">
        <f t="shared" si="580"/>
        <v>1.6666666666666667</v>
      </c>
      <c r="X1604">
        <f t="shared" si="581"/>
        <v>0.72222222222222221</v>
      </c>
      <c r="Z1604" s="4">
        <f t="shared" si="582"/>
        <v>453.16136337990002</v>
      </c>
      <c r="AA1604">
        <f t="shared" si="583"/>
        <v>4</v>
      </c>
      <c r="AB1604">
        <f t="shared" si="584"/>
        <v>0.22222222222222221</v>
      </c>
      <c r="AC1604">
        <f t="shared" si="585"/>
        <v>0.13333333333333333</v>
      </c>
      <c r="AD1604">
        <f t="shared" si="586"/>
        <v>0.30769230769230771</v>
      </c>
      <c r="AE1604" t="str">
        <f t="shared" si="587"/>
        <v>O</v>
      </c>
      <c r="AH1604">
        <f t="shared" si="588"/>
        <v>-0.21739130434782608</v>
      </c>
      <c r="AJ1604" t="str">
        <f t="shared" si="589"/>
        <v>----</v>
      </c>
      <c r="AK1604" t="str">
        <f t="shared" si="590"/>
        <v>----</v>
      </c>
      <c r="AL1604" t="str">
        <f t="shared" si="591"/>
        <v>----</v>
      </c>
      <c r="AM1604" t="str">
        <f t="shared" si="592"/>
        <v>----</v>
      </c>
      <c r="AN1604" t="str">
        <f t="shared" si="593"/>
        <v>SatFACarb</v>
      </c>
      <c r="AO1604" t="str">
        <f t="shared" si="594"/>
        <v>----</v>
      </c>
      <c r="AQ1604" s="4">
        <f t="shared" si="595"/>
        <v>453.26615027264029</v>
      </c>
      <c r="AR1604" s="4">
        <f t="shared" si="596"/>
        <v>453</v>
      </c>
      <c r="AS1604" s="4">
        <f t="shared" si="597"/>
        <v>0.26615027264028868</v>
      </c>
    </row>
    <row r="1605" spans="1:45" x14ac:dyDescent="0.25">
      <c r="A1605">
        <v>18</v>
      </c>
      <c r="B1605">
        <v>30</v>
      </c>
      <c r="C1605">
        <v>0</v>
      </c>
      <c r="D1605">
        <v>14</v>
      </c>
      <c r="E1605">
        <v>0</v>
      </c>
      <c r="F1605">
        <v>0</v>
      </c>
      <c r="G1605" t="s">
        <v>53</v>
      </c>
      <c r="H1605">
        <f t="shared" si="575"/>
        <v>-0.11111111111111072</v>
      </c>
      <c r="I1605">
        <v>469.15627799999999</v>
      </c>
      <c r="K1605">
        <v>3013769</v>
      </c>
      <c r="L1605">
        <v>3114586</v>
      </c>
      <c r="M1605">
        <v>2579347</v>
      </c>
      <c r="N1605" t="str">
        <f t="shared" si="576"/>
        <v>Yes</v>
      </c>
      <c r="O1605">
        <f t="shared" si="577"/>
        <v>2902567.3333333335</v>
      </c>
      <c r="Q1605">
        <v>16260101</v>
      </c>
      <c r="R1605">
        <v>11465951</v>
      </c>
      <c r="S1605">
        <v>14603651</v>
      </c>
      <c r="T1605" t="str">
        <f t="shared" si="578"/>
        <v>Yes</v>
      </c>
      <c r="U1605">
        <f t="shared" si="579"/>
        <v>14109901</v>
      </c>
      <c r="W1605">
        <f t="shared" si="580"/>
        <v>1.6666666666666667</v>
      </c>
      <c r="X1605">
        <f t="shared" si="581"/>
        <v>0.77777777777777779</v>
      </c>
      <c r="Z1605" s="4">
        <f t="shared" si="582"/>
        <v>469.15627797989998</v>
      </c>
      <c r="AA1605">
        <f t="shared" si="583"/>
        <v>4</v>
      </c>
      <c r="AB1605">
        <f t="shared" si="584"/>
        <v>0.22222222222222221</v>
      </c>
      <c r="AC1605">
        <f t="shared" si="585"/>
        <v>0.13333333333333333</v>
      </c>
      <c r="AD1605">
        <f t="shared" si="586"/>
        <v>0.2857142857142857</v>
      </c>
      <c r="AE1605" t="str">
        <f t="shared" si="587"/>
        <v>O</v>
      </c>
      <c r="AH1605">
        <f t="shared" si="588"/>
        <v>-0.27272727272727271</v>
      </c>
      <c r="AJ1605" t="str">
        <f t="shared" si="589"/>
        <v>----</v>
      </c>
      <c r="AK1605" t="str">
        <f t="shared" si="590"/>
        <v>----</v>
      </c>
      <c r="AL1605" t="str">
        <f t="shared" si="591"/>
        <v>----</v>
      </c>
      <c r="AM1605" t="str">
        <f t="shared" si="592"/>
        <v>----</v>
      </c>
      <c r="AN1605" t="str">
        <f t="shared" si="593"/>
        <v>SatFACarb</v>
      </c>
      <c r="AO1605" t="str">
        <f t="shared" si="594"/>
        <v>----</v>
      </c>
      <c r="AQ1605" s="4">
        <f t="shared" si="595"/>
        <v>469.26476346112554</v>
      </c>
      <c r="AR1605" s="4">
        <f t="shared" si="596"/>
        <v>469</v>
      </c>
      <c r="AS1605" s="4">
        <f t="shared" si="597"/>
        <v>0.26476346112553983</v>
      </c>
    </row>
    <row r="1606" spans="1:45" x14ac:dyDescent="0.25">
      <c r="A1606">
        <v>18</v>
      </c>
      <c r="B1606">
        <v>30</v>
      </c>
      <c r="C1606">
        <v>0</v>
      </c>
      <c r="D1606">
        <v>15</v>
      </c>
      <c r="E1606">
        <v>0</v>
      </c>
      <c r="F1606">
        <v>0</v>
      </c>
      <c r="G1606" t="s">
        <v>53</v>
      </c>
      <c r="H1606">
        <f t="shared" si="575"/>
        <v>0</v>
      </c>
      <c r="I1606">
        <v>485.1511926</v>
      </c>
      <c r="K1606">
        <v>11510953</v>
      </c>
      <c r="L1606">
        <v>12274310</v>
      </c>
      <c r="M1606">
        <v>11542042</v>
      </c>
      <c r="N1606" t="str">
        <f t="shared" si="576"/>
        <v>Yes</v>
      </c>
      <c r="O1606">
        <f t="shared" si="577"/>
        <v>11775768.333333334</v>
      </c>
      <c r="Q1606">
        <v>22273519</v>
      </c>
      <c r="R1606">
        <v>21836758</v>
      </c>
      <c r="S1606">
        <v>23537335</v>
      </c>
      <c r="T1606" t="str">
        <f t="shared" si="578"/>
        <v>Yes</v>
      </c>
      <c r="U1606">
        <f t="shared" si="579"/>
        <v>22549204</v>
      </c>
      <c r="W1606">
        <f t="shared" si="580"/>
        <v>1.6666666666666667</v>
      </c>
      <c r="X1606">
        <f t="shared" si="581"/>
        <v>0.83333333333333337</v>
      </c>
      <c r="Z1606" s="4">
        <f t="shared" si="582"/>
        <v>485.1511925799</v>
      </c>
      <c r="AA1606">
        <f t="shared" si="583"/>
        <v>4</v>
      </c>
      <c r="AB1606">
        <f t="shared" si="584"/>
        <v>0.22222222222222221</v>
      </c>
      <c r="AC1606">
        <f t="shared" si="585"/>
        <v>0.13333333333333333</v>
      </c>
      <c r="AD1606">
        <f t="shared" si="586"/>
        <v>0.26666666666666666</v>
      </c>
      <c r="AE1606" t="str">
        <f t="shared" si="587"/>
        <v>O</v>
      </c>
      <c r="AH1606">
        <f t="shared" si="588"/>
        <v>-0.33333333333333331</v>
      </c>
      <c r="AJ1606" t="str">
        <f t="shared" si="589"/>
        <v>----</v>
      </c>
      <c r="AK1606" t="str">
        <f t="shared" si="590"/>
        <v>----</v>
      </c>
      <c r="AL1606" t="str">
        <f t="shared" si="591"/>
        <v>----</v>
      </c>
      <c r="AM1606" t="str">
        <f t="shared" si="592"/>
        <v>----</v>
      </c>
      <c r="AN1606" t="str">
        <f t="shared" si="593"/>
        <v>SatFACarb</v>
      </c>
      <c r="AO1606" t="str">
        <f t="shared" si="594"/>
        <v>----</v>
      </c>
      <c r="AQ1606" s="4">
        <f t="shared" si="595"/>
        <v>485.26337664961085</v>
      </c>
      <c r="AR1606" s="4">
        <f t="shared" si="596"/>
        <v>485</v>
      </c>
      <c r="AS1606" s="4">
        <f t="shared" si="597"/>
        <v>0.26337664961084783</v>
      </c>
    </row>
    <row r="1607" spans="1:45" x14ac:dyDescent="0.25">
      <c r="A1607">
        <v>18</v>
      </c>
      <c r="B1607">
        <v>30</v>
      </c>
      <c r="C1607">
        <v>0</v>
      </c>
      <c r="D1607">
        <v>16</v>
      </c>
      <c r="E1607">
        <v>0</v>
      </c>
      <c r="F1607">
        <v>0</v>
      </c>
      <c r="G1607" t="s">
        <v>53</v>
      </c>
      <c r="H1607">
        <f t="shared" si="575"/>
        <v>0.11111111111111116</v>
      </c>
      <c r="I1607">
        <v>501.14610720000002</v>
      </c>
      <c r="K1607">
        <v>5803911</v>
      </c>
      <c r="L1607">
        <v>6200312</v>
      </c>
      <c r="M1607">
        <v>4890278</v>
      </c>
      <c r="N1607" t="str">
        <f t="shared" si="576"/>
        <v>Yes</v>
      </c>
      <c r="O1607">
        <f t="shared" si="577"/>
        <v>5631500.333333333</v>
      </c>
      <c r="Q1607">
        <v>39506359</v>
      </c>
      <c r="R1607">
        <v>35034402</v>
      </c>
      <c r="S1607">
        <v>42605025</v>
      </c>
      <c r="T1607" t="str">
        <f t="shared" si="578"/>
        <v>Yes</v>
      </c>
      <c r="U1607">
        <f t="shared" si="579"/>
        <v>39048595.333333336</v>
      </c>
      <c r="W1607">
        <f t="shared" si="580"/>
        <v>1.6666666666666667</v>
      </c>
      <c r="X1607">
        <f t="shared" si="581"/>
        <v>0.88888888888888884</v>
      </c>
      <c r="Z1607" s="4">
        <f t="shared" si="582"/>
        <v>501.14610717989996</v>
      </c>
      <c r="AA1607">
        <f t="shared" si="583"/>
        <v>4</v>
      </c>
      <c r="AB1607">
        <f t="shared" si="584"/>
        <v>0.22222222222222221</v>
      </c>
      <c r="AC1607">
        <f t="shared" si="585"/>
        <v>0.13333333333333333</v>
      </c>
      <c r="AD1607">
        <f t="shared" si="586"/>
        <v>0.25</v>
      </c>
      <c r="AE1607" t="str">
        <f t="shared" si="587"/>
        <v>O</v>
      </c>
      <c r="AH1607">
        <f t="shared" si="588"/>
        <v>-0.4</v>
      </c>
      <c r="AJ1607" t="str">
        <f t="shared" si="589"/>
        <v>----</v>
      </c>
      <c r="AK1607" t="str">
        <f t="shared" si="590"/>
        <v>----</v>
      </c>
      <c r="AL1607" t="str">
        <f t="shared" si="591"/>
        <v>----</v>
      </c>
      <c r="AM1607" t="str">
        <f t="shared" si="592"/>
        <v>----</v>
      </c>
      <c r="AN1607" t="str">
        <f t="shared" si="593"/>
        <v>SatFACarb</v>
      </c>
      <c r="AO1607" t="str">
        <f t="shared" si="594"/>
        <v>----</v>
      </c>
      <c r="AQ1607" s="4">
        <f t="shared" si="595"/>
        <v>501.2619898380961</v>
      </c>
      <c r="AR1607" s="4">
        <f t="shared" si="596"/>
        <v>501</v>
      </c>
      <c r="AS1607" s="4">
        <f t="shared" si="597"/>
        <v>0.26198983809609899</v>
      </c>
    </row>
    <row r="1608" spans="1:45" x14ac:dyDescent="0.25">
      <c r="A1608">
        <v>18</v>
      </c>
      <c r="B1608">
        <v>30</v>
      </c>
      <c r="C1608">
        <v>0</v>
      </c>
      <c r="D1608">
        <v>17</v>
      </c>
      <c r="E1608">
        <v>0</v>
      </c>
      <c r="F1608">
        <v>0</v>
      </c>
      <c r="G1608" t="s">
        <v>53</v>
      </c>
      <c r="H1608">
        <f t="shared" si="575"/>
        <v>0.22222222222222232</v>
      </c>
      <c r="I1608">
        <v>517.14102179999998</v>
      </c>
      <c r="K1608">
        <v>3933951</v>
      </c>
      <c r="L1608">
        <v>4082055</v>
      </c>
      <c r="M1608">
        <v>3550262</v>
      </c>
      <c r="N1608" t="str">
        <f t="shared" si="576"/>
        <v>Yes</v>
      </c>
      <c r="O1608">
        <f t="shared" si="577"/>
        <v>3855422.6666666665</v>
      </c>
      <c r="Q1608">
        <v>50943133</v>
      </c>
      <c r="R1608">
        <v>41539412</v>
      </c>
      <c r="S1608">
        <v>54287630</v>
      </c>
      <c r="T1608" t="str">
        <f t="shared" si="578"/>
        <v>Yes</v>
      </c>
      <c r="U1608">
        <f t="shared" si="579"/>
        <v>48923391.666666664</v>
      </c>
      <c r="W1608">
        <f t="shared" si="580"/>
        <v>1.6666666666666667</v>
      </c>
      <c r="X1608">
        <f t="shared" si="581"/>
        <v>0.94444444444444442</v>
      </c>
      <c r="Z1608" s="4">
        <f t="shared" si="582"/>
        <v>517.14102177990003</v>
      </c>
      <c r="AA1608">
        <f t="shared" si="583"/>
        <v>4</v>
      </c>
      <c r="AB1608">
        <f t="shared" si="584"/>
        <v>0.22222222222222221</v>
      </c>
      <c r="AC1608">
        <f t="shared" si="585"/>
        <v>0.13333333333333333</v>
      </c>
      <c r="AD1608">
        <f t="shared" si="586"/>
        <v>0.23529411764705882</v>
      </c>
      <c r="AE1608" t="str">
        <f t="shared" si="587"/>
        <v>O</v>
      </c>
      <c r="AH1608">
        <f t="shared" si="588"/>
        <v>-0.47368421052631576</v>
      </c>
      <c r="AJ1608" t="str">
        <f t="shared" si="589"/>
        <v>----</v>
      </c>
      <c r="AK1608" t="str">
        <f t="shared" si="590"/>
        <v>----</v>
      </c>
      <c r="AL1608" t="str">
        <f t="shared" si="591"/>
        <v>----</v>
      </c>
      <c r="AM1608" t="str">
        <f t="shared" si="592"/>
        <v>----</v>
      </c>
      <c r="AN1608" t="str">
        <f t="shared" si="593"/>
        <v>SatFACarb</v>
      </c>
      <c r="AO1608" t="str">
        <f t="shared" si="594"/>
        <v>----</v>
      </c>
      <c r="AQ1608" s="4">
        <f t="shared" si="595"/>
        <v>517.26060302658152</v>
      </c>
      <c r="AR1608" s="4">
        <f t="shared" si="596"/>
        <v>517</v>
      </c>
      <c r="AS1608" s="4">
        <f t="shared" si="597"/>
        <v>0.26060302658152068</v>
      </c>
    </row>
    <row r="1609" spans="1:45" x14ac:dyDescent="0.25">
      <c r="A1609">
        <v>18</v>
      </c>
      <c r="B1609">
        <v>32</v>
      </c>
      <c r="C1609">
        <v>0</v>
      </c>
      <c r="D1609">
        <v>13</v>
      </c>
      <c r="E1609">
        <v>0</v>
      </c>
      <c r="F1609">
        <v>0</v>
      </c>
      <c r="G1609" t="s">
        <v>53</v>
      </c>
      <c r="H1609">
        <f t="shared" si="575"/>
        <v>-0.33333333333333304</v>
      </c>
      <c r="I1609">
        <v>455.17701340000002</v>
      </c>
      <c r="K1609">
        <v>2487888</v>
      </c>
      <c r="L1609">
        <v>3023905</v>
      </c>
      <c r="M1609">
        <v>2187080</v>
      </c>
      <c r="N1609" t="str">
        <f t="shared" si="576"/>
        <v>Yes</v>
      </c>
      <c r="O1609">
        <f t="shared" si="577"/>
        <v>2566291</v>
      </c>
      <c r="Q1609">
        <v>5372415</v>
      </c>
      <c r="R1609">
        <v>5356745</v>
      </c>
      <c r="S1609">
        <v>5633938</v>
      </c>
      <c r="T1609" t="str">
        <f t="shared" si="578"/>
        <v>Yes</v>
      </c>
      <c r="U1609">
        <f t="shared" si="579"/>
        <v>5454366</v>
      </c>
      <c r="W1609">
        <f t="shared" si="580"/>
        <v>1.7777777777777777</v>
      </c>
      <c r="X1609">
        <f t="shared" si="581"/>
        <v>0.72222222222222221</v>
      </c>
      <c r="Z1609" s="4">
        <f t="shared" si="582"/>
        <v>455.17701337989996</v>
      </c>
      <c r="AA1609">
        <f t="shared" si="583"/>
        <v>3</v>
      </c>
      <c r="AB1609">
        <f t="shared" si="584"/>
        <v>0.16666666666666666</v>
      </c>
      <c r="AC1609">
        <f t="shared" si="585"/>
        <v>9.375E-2</v>
      </c>
      <c r="AD1609">
        <f t="shared" si="586"/>
        <v>0.23076923076923078</v>
      </c>
      <c r="AE1609" t="str">
        <f t="shared" si="587"/>
        <v>O</v>
      </c>
      <c r="AH1609">
        <f t="shared" si="588"/>
        <v>-0.30434782608695654</v>
      </c>
      <c r="AJ1609" t="str">
        <f t="shared" si="589"/>
        <v>----</v>
      </c>
      <c r="AK1609" t="str">
        <f t="shared" si="590"/>
        <v>----</v>
      </c>
      <c r="AL1609" t="str">
        <f t="shared" si="591"/>
        <v>----</v>
      </c>
      <c r="AM1609" t="str">
        <f t="shared" si="592"/>
        <v>----</v>
      </c>
      <c r="AN1609" t="str">
        <f t="shared" si="593"/>
        <v>SatFACarb</v>
      </c>
      <c r="AO1609" t="str">
        <f t="shared" si="594"/>
        <v>----</v>
      </c>
      <c r="AQ1609" s="4">
        <f t="shared" si="595"/>
        <v>455.28226636202339</v>
      </c>
      <c r="AR1609" s="4">
        <f t="shared" si="596"/>
        <v>455</v>
      </c>
      <c r="AS1609" s="4">
        <f t="shared" si="597"/>
        <v>0.2822663620233925</v>
      </c>
    </row>
    <row r="1610" spans="1:45" x14ac:dyDescent="0.25">
      <c r="A1610">
        <v>18</v>
      </c>
      <c r="B1610">
        <v>32</v>
      </c>
      <c r="C1610">
        <v>0</v>
      </c>
      <c r="D1610">
        <v>14</v>
      </c>
      <c r="E1610">
        <v>0</v>
      </c>
      <c r="F1610">
        <v>0</v>
      </c>
      <c r="G1610" t="s">
        <v>53</v>
      </c>
      <c r="H1610">
        <f t="shared" si="575"/>
        <v>-0.22222222222222232</v>
      </c>
      <c r="I1610">
        <v>471.17192799999998</v>
      </c>
      <c r="K1610">
        <v>2850388</v>
      </c>
      <c r="L1610">
        <v>2451011</v>
      </c>
      <c r="M1610">
        <v>2495806</v>
      </c>
      <c r="N1610" t="str">
        <f t="shared" si="576"/>
        <v>Yes</v>
      </c>
      <c r="O1610">
        <f t="shared" si="577"/>
        <v>2599068.3333333335</v>
      </c>
      <c r="Q1610">
        <v>12436496</v>
      </c>
      <c r="R1610">
        <v>12952721</v>
      </c>
      <c r="S1610">
        <v>13878653</v>
      </c>
      <c r="T1610" t="str">
        <f t="shared" si="578"/>
        <v>Yes</v>
      </c>
      <c r="U1610">
        <f t="shared" si="579"/>
        <v>13089290</v>
      </c>
      <c r="W1610">
        <f t="shared" si="580"/>
        <v>1.7777777777777777</v>
      </c>
      <c r="X1610">
        <f t="shared" si="581"/>
        <v>0.77777777777777779</v>
      </c>
      <c r="Z1610" s="4">
        <f t="shared" si="582"/>
        <v>471.17192797989998</v>
      </c>
      <c r="AA1610">
        <f t="shared" si="583"/>
        <v>3</v>
      </c>
      <c r="AB1610">
        <f t="shared" si="584"/>
        <v>0.16666666666666666</v>
      </c>
      <c r="AC1610">
        <f t="shared" si="585"/>
        <v>9.375E-2</v>
      </c>
      <c r="AD1610">
        <f t="shared" si="586"/>
        <v>0.21428571428571427</v>
      </c>
      <c r="AE1610" t="str">
        <f t="shared" si="587"/>
        <v>O</v>
      </c>
      <c r="AH1610">
        <f t="shared" si="588"/>
        <v>-0.36363636363636365</v>
      </c>
      <c r="AJ1610" t="str">
        <f t="shared" si="589"/>
        <v>----</v>
      </c>
      <c r="AK1610" t="str">
        <f t="shared" si="590"/>
        <v>----</v>
      </c>
      <c r="AL1610" t="str">
        <f t="shared" si="591"/>
        <v>----</v>
      </c>
      <c r="AM1610" t="str">
        <f t="shared" si="592"/>
        <v>----</v>
      </c>
      <c r="AN1610" t="str">
        <f t="shared" si="593"/>
        <v>SatFACarb</v>
      </c>
      <c r="AO1610" t="str">
        <f t="shared" si="594"/>
        <v>----</v>
      </c>
      <c r="AQ1610" s="4">
        <f t="shared" si="595"/>
        <v>471.2808795505087</v>
      </c>
      <c r="AR1610" s="4">
        <f t="shared" si="596"/>
        <v>471</v>
      </c>
      <c r="AS1610" s="4">
        <f t="shared" si="597"/>
        <v>0.2808795505087005</v>
      </c>
    </row>
    <row r="1611" spans="1:45" x14ac:dyDescent="0.25">
      <c r="A1611">
        <v>18</v>
      </c>
      <c r="B1611">
        <v>32</v>
      </c>
      <c r="C1611">
        <v>0</v>
      </c>
      <c r="D1611">
        <v>16</v>
      </c>
      <c r="E1611">
        <v>0</v>
      </c>
      <c r="F1611">
        <v>0</v>
      </c>
      <c r="G1611" t="s">
        <v>53</v>
      </c>
      <c r="H1611">
        <f t="shared" si="575"/>
        <v>0</v>
      </c>
      <c r="I1611">
        <v>503.16175720000001</v>
      </c>
      <c r="K1611">
        <v>2713594</v>
      </c>
      <c r="L1611">
        <v>2610735</v>
      </c>
      <c r="M1611">
        <v>2468048</v>
      </c>
      <c r="N1611" t="str">
        <f t="shared" si="576"/>
        <v>Yes</v>
      </c>
      <c r="O1611">
        <f t="shared" si="577"/>
        <v>2597459</v>
      </c>
      <c r="Q1611">
        <v>13234736</v>
      </c>
      <c r="R1611">
        <v>13374820</v>
      </c>
      <c r="S1611">
        <v>14940754</v>
      </c>
      <c r="T1611" t="str">
        <f t="shared" si="578"/>
        <v>Yes</v>
      </c>
      <c r="U1611">
        <f t="shared" si="579"/>
        <v>13850103.333333334</v>
      </c>
      <c r="W1611">
        <f t="shared" si="580"/>
        <v>1.7777777777777777</v>
      </c>
      <c r="X1611">
        <f t="shared" si="581"/>
        <v>0.88888888888888884</v>
      </c>
      <c r="Z1611" s="4">
        <f t="shared" si="582"/>
        <v>503.16175717990001</v>
      </c>
      <c r="AA1611">
        <f t="shared" si="583"/>
        <v>3</v>
      </c>
      <c r="AB1611">
        <f t="shared" si="584"/>
        <v>0.16666666666666666</v>
      </c>
      <c r="AC1611">
        <f t="shared" si="585"/>
        <v>9.375E-2</v>
      </c>
      <c r="AD1611">
        <f t="shared" si="586"/>
        <v>0.1875</v>
      </c>
      <c r="AE1611" t="str">
        <f t="shared" si="587"/>
        <v>O</v>
      </c>
      <c r="AH1611">
        <f t="shared" si="588"/>
        <v>-0.5</v>
      </c>
      <c r="AJ1611" t="str">
        <f t="shared" si="589"/>
        <v>----</v>
      </c>
      <c r="AK1611" t="str">
        <f t="shared" si="590"/>
        <v>----</v>
      </c>
      <c r="AL1611" t="str">
        <f t="shared" si="591"/>
        <v>----</v>
      </c>
      <c r="AM1611" t="str">
        <f t="shared" si="592"/>
        <v>----</v>
      </c>
      <c r="AN1611" t="str">
        <f t="shared" si="593"/>
        <v>SatFACarb</v>
      </c>
      <c r="AO1611" t="str">
        <f t="shared" si="594"/>
        <v>----</v>
      </c>
      <c r="AQ1611" s="4">
        <f t="shared" si="595"/>
        <v>503.27810592747937</v>
      </c>
      <c r="AR1611" s="4">
        <f t="shared" si="596"/>
        <v>503</v>
      </c>
      <c r="AS1611" s="4">
        <f t="shared" si="597"/>
        <v>0.27810592747937335</v>
      </c>
    </row>
    <row r="1612" spans="1:45" x14ac:dyDescent="0.25">
      <c r="A1612">
        <v>18</v>
      </c>
      <c r="B1612">
        <v>32</v>
      </c>
      <c r="C1612">
        <v>0</v>
      </c>
      <c r="D1612">
        <v>17</v>
      </c>
      <c r="E1612">
        <v>0</v>
      </c>
      <c r="F1612">
        <v>0</v>
      </c>
      <c r="G1612" t="s">
        <v>53</v>
      </c>
      <c r="H1612">
        <f t="shared" si="575"/>
        <v>0.11111111111111116</v>
      </c>
      <c r="I1612">
        <v>519.15667180000003</v>
      </c>
      <c r="K1612">
        <v>2487135</v>
      </c>
      <c r="L1612">
        <v>3006893</v>
      </c>
      <c r="M1612">
        <v>2932846</v>
      </c>
      <c r="N1612" t="str">
        <f t="shared" si="576"/>
        <v>Yes</v>
      </c>
      <c r="O1612">
        <f t="shared" si="577"/>
        <v>2808958</v>
      </c>
      <c r="Q1612">
        <v>36361416</v>
      </c>
      <c r="R1612">
        <v>44406681</v>
      </c>
      <c r="S1612">
        <v>50404700</v>
      </c>
      <c r="T1612" t="str">
        <f t="shared" si="578"/>
        <v>Yes</v>
      </c>
      <c r="U1612">
        <f t="shared" si="579"/>
        <v>43724265.666666664</v>
      </c>
      <c r="W1612">
        <f t="shared" si="580"/>
        <v>1.7777777777777777</v>
      </c>
      <c r="X1612">
        <f t="shared" si="581"/>
        <v>0.94444444444444442</v>
      </c>
      <c r="Z1612" s="4">
        <f t="shared" si="582"/>
        <v>519.15667177989997</v>
      </c>
      <c r="AA1612">
        <f t="shared" si="583"/>
        <v>3</v>
      </c>
      <c r="AB1612">
        <f t="shared" si="584"/>
        <v>0.16666666666666666</v>
      </c>
      <c r="AC1612">
        <f t="shared" si="585"/>
        <v>9.375E-2</v>
      </c>
      <c r="AD1612">
        <f t="shared" si="586"/>
        <v>0.17647058823529413</v>
      </c>
      <c r="AE1612" t="str">
        <f t="shared" si="587"/>
        <v>O</v>
      </c>
      <c r="AH1612">
        <f t="shared" si="588"/>
        <v>-0.57894736842105265</v>
      </c>
      <c r="AJ1612" t="str">
        <f t="shared" si="589"/>
        <v>----</v>
      </c>
      <c r="AK1612" t="str">
        <f t="shared" si="590"/>
        <v>----</v>
      </c>
      <c r="AL1612" t="str">
        <f t="shared" si="591"/>
        <v>----</v>
      </c>
      <c r="AM1612" t="str">
        <f t="shared" si="592"/>
        <v>----</v>
      </c>
      <c r="AN1612" t="str">
        <f t="shared" si="593"/>
        <v>SatFACarb</v>
      </c>
      <c r="AO1612" t="str">
        <f t="shared" si="594"/>
        <v>----</v>
      </c>
      <c r="AQ1612" s="4">
        <f t="shared" si="595"/>
        <v>519.27671911596462</v>
      </c>
      <c r="AR1612" s="4">
        <f t="shared" si="596"/>
        <v>519</v>
      </c>
      <c r="AS1612" s="4">
        <f t="shared" si="597"/>
        <v>0.27671911596462451</v>
      </c>
    </row>
    <row r="1613" spans="1:45" x14ac:dyDescent="0.25">
      <c r="A1613">
        <v>19</v>
      </c>
      <c r="B1613">
        <v>30</v>
      </c>
      <c r="C1613">
        <v>0</v>
      </c>
      <c r="D1613">
        <v>15</v>
      </c>
      <c r="E1613">
        <v>0</v>
      </c>
      <c r="F1613">
        <v>0</v>
      </c>
      <c r="G1613" t="s">
        <v>53</v>
      </c>
      <c r="H1613">
        <f t="shared" si="575"/>
        <v>0</v>
      </c>
      <c r="I1613">
        <v>497.1511926</v>
      </c>
      <c r="K1613">
        <v>2321068</v>
      </c>
      <c r="L1613">
        <v>2221454</v>
      </c>
      <c r="M1613">
        <v>2092641</v>
      </c>
      <c r="N1613" t="str">
        <f t="shared" si="576"/>
        <v>Yes</v>
      </c>
      <c r="O1613">
        <f t="shared" si="577"/>
        <v>2211721</v>
      </c>
      <c r="Q1613">
        <v>9466047</v>
      </c>
      <c r="R1613">
        <v>6034603</v>
      </c>
      <c r="S1613">
        <v>7983363</v>
      </c>
      <c r="T1613" t="str">
        <f t="shared" si="578"/>
        <v>Yes</v>
      </c>
      <c r="U1613">
        <f t="shared" si="579"/>
        <v>7828004.333333333</v>
      </c>
      <c r="W1613">
        <f t="shared" si="580"/>
        <v>1.5789473684210527</v>
      </c>
      <c r="X1613">
        <f t="shared" si="581"/>
        <v>0.78947368421052633</v>
      </c>
      <c r="Z1613" s="4">
        <f t="shared" si="582"/>
        <v>497.1511925799</v>
      </c>
      <c r="AA1613">
        <f t="shared" si="583"/>
        <v>5</v>
      </c>
      <c r="AB1613">
        <f t="shared" si="584"/>
        <v>0.26315789473684209</v>
      </c>
      <c r="AC1613">
        <f t="shared" si="585"/>
        <v>0.16666666666666666</v>
      </c>
      <c r="AD1613">
        <f t="shared" si="586"/>
        <v>0.33333333333333331</v>
      </c>
      <c r="AE1613" t="str">
        <f t="shared" si="587"/>
        <v>O</v>
      </c>
      <c r="AH1613">
        <f t="shared" si="588"/>
        <v>-0.21739130434782608</v>
      </c>
      <c r="AJ1613" t="str">
        <f t="shared" si="589"/>
        <v>----</v>
      </c>
      <c r="AK1613" t="str">
        <f t="shared" si="590"/>
        <v>----</v>
      </c>
      <c r="AL1613" t="str">
        <f t="shared" si="591"/>
        <v>----</v>
      </c>
      <c r="AM1613" t="str">
        <f t="shared" si="592"/>
        <v>----</v>
      </c>
      <c r="AN1613" t="str">
        <f t="shared" si="593"/>
        <v>SatFACarb</v>
      </c>
      <c r="AO1613" t="str">
        <f t="shared" si="594"/>
        <v>----</v>
      </c>
      <c r="AQ1613" s="4">
        <f t="shared" si="595"/>
        <v>497.26615147291773</v>
      </c>
      <c r="AR1613" s="4">
        <f t="shared" si="596"/>
        <v>497</v>
      </c>
      <c r="AS1613" s="4">
        <f t="shared" si="597"/>
        <v>0.26615147291772701</v>
      </c>
    </row>
    <row r="1614" spans="1:45" x14ac:dyDescent="0.25">
      <c r="A1614">
        <v>19</v>
      </c>
      <c r="B1614">
        <v>30</v>
      </c>
      <c r="C1614">
        <v>0</v>
      </c>
      <c r="D1614">
        <v>16</v>
      </c>
      <c r="E1614">
        <v>0</v>
      </c>
      <c r="F1614">
        <v>0</v>
      </c>
      <c r="G1614" t="s">
        <v>53</v>
      </c>
      <c r="H1614">
        <f t="shared" si="575"/>
        <v>0.10526315789473673</v>
      </c>
      <c r="I1614">
        <v>513.14610719999996</v>
      </c>
      <c r="K1614">
        <v>4005425</v>
      </c>
      <c r="L1614">
        <v>3979569</v>
      </c>
      <c r="M1614">
        <v>3403720</v>
      </c>
      <c r="N1614" t="str">
        <f t="shared" si="576"/>
        <v>Yes</v>
      </c>
      <c r="O1614">
        <f t="shared" si="577"/>
        <v>3796238</v>
      </c>
      <c r="Q1614">
        <v>14316576</v>
      </c>
      <c r="R1614">
        <v>11273926</v>
      </c>
      <c r="S1614">
        <v>13356126</v>
      </c>
      <c r="T1614" t="str">
        <f t="shared" si="578"/>
        <v>Yes</v>
      </c>
      <c r="U1614">
        <f t="shared" si="579"/>
        <v>12982209.333333334</v>
      </c>
      <c r="W1614">
        <f t="shared" si="580"/>
        <v>1.5789473684210527</v>
      </c>
      <c r="X1614">
        <f t="shared" si="581"/>
        <v>0.84210526315789469</v>
      </c>
      <c r="Z1614" s="4">
        <f t="shared" si="582"/>
        <v>513.14610717990001</v>
      </c>
      <c r="AA1614">
        <f t="shared" si="583"/>
        <v>5</v>
      </c>
      <c r="AB1614">
        <f t="shared" si="584"/>
        <v>0.26315789473684209</v>
      </c>
      <c r="AC1614">
        <f t="shared" si="585"/>
        <v>0.16666666666666666</v>
      </c>
      <c r="AD1614">
        <f t="shared" si="586"/>
        <v>0.3125</v>
      </c>
      <c r="AE1614" t="str">
        <f t="shared" si="587"/>
        <v>O</v>
      </c>
      <c r="AH1614">
        <f t="shared" si="588"/>
        <v>-0.27272727272727271</v>
      </c>
      <c r="AJ1614" t="str">
        <f t="shared" si="589"/>
        <v>----</v>
      </c>
      <c r="AK1614" t="str">
        <f t="shared" si="590"/>
        <v>----</v>
      </c>
      <c r="AL1614" t="str">
        <f t="shared" si="591"/>
        <v>----</v>
      </c>
      <c r="AM1614" t="str">
        <f t="shared" si="592"/>
        <v>----</v>
      </c>
      <c r="AN1614" t="str">
        <f t="shared" si="593"/>
        <v>SatFACarb</v>
      </c>
      <c r="AO1614" t="str">
        <f t="shared" si="594"/>
        <v>----</v>
      </c>
      <c r="AQ1614" s="4">
        <f t="shared" si="595"/>
        <v>513.26476466140298</v>
      </c>
      <c r="AR1614" s="4">
        <f t="shared" si="596"/>
        <v>513</v>
      </c>
      <c r="AS1614" s="4">
        <f t="shared" si="597"/>
        <v>0.26476466140297816</v>
      </c>
    </row>
    <row r="1615" spans="1:45" x14ac:dyDescent="0.25">
      <c r="A1615">
        <v>19</v>
      </c>
      <c r="B1615">
        <v>30</v>
      </c>
      <c r="C1615">
        <v>0</v>
      </c>
      <c r="D1615">
        <v>17</v>
      </c>
      <c r="E1615">
        <v>0</v>
      </c>
      <c r="F1615">
        <v>0</v>
      </c>
      <c r="G1615" t="s">
        <v>53</v>
      </c>
      <c r="H1615">
        <f t="shared" si="575"/>
        <v>0.21052631578947389</v>
      </c>
      <c r="I1615">
        <v>529.14102179999998</v>
      </c>
      <c r="K1615">
        <v>2253531</v>
      </c>
      <c r="L1615">
        <v>2165287</v>
      </c>
      <c r="M1615">
        <v>1905527</v>
      </c>
      <c r="N1615" t="str">
        <f t="shared" si="576"/>
        <v>Yes</v>
      </c>
      <c r="O1615">
        <f t="shared" si="577"/>
        <v>2108115</v>
      </c>
      <c r="Q1615">
        <v>21054696</v>
      </c>
      <c r="R1615">
        <v>14223564</v>
      </c>
      <c r="S1615">
        <v>19099254</v>
      </c>
      <c r="T1615" t="str">
        <f t="shared" si="578"/>
        <v>Yes</v>
      </c>
      <c r="U1615">
        <f t="shared" si="579"/>
        <v>18125838</v>
      </c>
      <c r="W1615">
        <f t="shared" si="580"/>
        <v>1.5789473684210527</v>
      </c>
      <c r="X1615">
        <f t="shared" si="581"/>
        <v>0.89473684210526316</v>
      </c>
      <c r="Z1615" s="4">
        <f t="shared" si="582"/>
        <v>529.14102177990003</v>
      </c>
      <c r="AA1615">
        <f t="shared" si="583"/>
        <v>5</v>
      </c>
      <c r="AB1615">
        <f t="shared" si="584"/>
        <v>0.26315789473684209</v>
      </c>
      <c r="AC1615">
        <f t="shared" si="585"/>
        <v>0.16666666666666666</v>
      </c>
      <c r="AD1615">
        <f t="shared" si="586"/>
        <v>0.29411764705882354</v>
      </c>
      <c r="AE1615" t="str">
        <f t="shared" si="587"/>
        <v>O</v>
      </c>
      <c r="AH1615">
        <f t="shared" si="588"/>
        <v>-0.33333333333333331</v>
      </c>
      <c r="AJ1615" t="str">
        <f t="shared" si="589"/>
        <v>----</v>
      </c>
      <c r="AK1615" t="str">
        <f t="shared" si="590"/>
        <v>----</v>
      </c>
      <c r="AL1615" t="str">
        <f t="shared" si="591"/>
        <v>----</v>
      </c>
      <c r="AM1615" t="str">
        <f t="shared" si="592"/>
        <v>----</v>
      </c>
      <c r="AN1615" t="str">
        <f t="shared" si="593"/>
        <v>SatFACarb</v>
      </c>
      <c r="AO1615" t="str">
        <f t="shared" si="594"/>
        <v>----</v>
      </c>
      <c r="AQ1615" s="4">
        <f t="shared" si="595"/>
        <v>529.26337784988834</v>
      </c>
      <c r="AR1615" s="4">
        <f t="shared" si="596"/>
        <v>529</v>
      </c>
      <c r="AS1615" s="4">
        <f t="shared" si="597"/>
        <v>0.26337784988834301</v>
      </c>
    </row>
    <row r="1616" spans="1:45" x14ac:dyDescent="0.25">
      <c r="A1616">
        <v>19</v>
      </c>
      <c r="B1616">
        <v>31</v>
      </c>
      <c r="C1616">
        <v>3</v>
      </c>
      <c r="D1616">
        <v>12</v>
      </c>
      <c r="E1616">
        <v>0</v>
      </c>
      <c r="F1616">
        <v>0</v>
      </c>
      <c r="G1616" t="s">
        <v>53</v>
      </c>
      <c r="H1616">
        <f t="shared" si="575"/>
        <v>0.10526315789473673</v>
      </c>
      <c r="I1616">
        <v>492.1834958</v>
      </c>
      <c r="K1616">
        <v>9633206</v>
      </c>
      <c r="L1616">
        <v>9188114</v>
      </c>
      <c r="M1616">
        <v>8582695</v>
      </c>
      <c r="N1616" t="str">
        <f t="shared" si="576"/>
        <v>Yes</v>
      </c>
      <c r="O1616">
        <f t="shared" si="577"/>
        <v>9134671.666666666</v>
      </c>
      <c r="Q1616">
        <v>2967431</v>
      </c>
      <c r="R1616">
        <v>6100020</v>
      </c>
      <c r="S1616">
        <v>5083131</v>
      </c>
      <c r="T1616" t="str">
        <f t="shared" si="578"/>
        <v>Yes</v>
      </c>
      <c r="U1616">
        <f t="shared" si="579"/>
        <v>4716860.666666667</v>
      </c>
      <c r="W1616">
        <f t="shared" si="580"/>
        <v>1.631578947368421</v>
      </c>
      <c r="X1616">
        <f t="shared" si="581"/>
        <v>0.63157894736842102</v>
      </c>
      <c r="Z1616" s="4">
        <f t="shared" si="582"/>
        <v>492.18349577990006</v>
      </c>
      <c r="AA1616">
        <f t="shared" si="583"/>
        <v>6</v>
      </c>
      <c r="AB1616">
        <f t="shared" si="584"/>
        <v>0.31578947368421051</v>
      </c>
      <c r="AC1616">
        <f t="shared" si="585"/>
        <v>0.19354838709677419</v>
      </c>
      <c r="AD1616">
        <f t="shared" si="586"/>
        <v>0.5</v>
      </c>
      <c r="AE1616" t="str">
        <f t="shared" si="587"/>
        <v>O</v>
      </c>
      <c r="AH1616">
        <f t="shared" si="588"/>
        <v>-0.15</v>
      </c>
      <c r="AJ1616" t="str">
        <f t="shared" si="589"/>
        <v>----</v>
      </c>
      <c r="AK1616" t="str">
        <f t="shared" si="590"/>
        <v>----</v>
      </c>
      <c r="AL1616" t="str">
        <f t="shared" si="591"/>
        <v>----</v>
      </c>
      <c r="AM1616" t="str">
        <f t="shared" si="592"/>
        <v>----</v>
      </c>
      <c r="AN1616" t="str">
        <f t="shared" si="593"/>
        <v>SatFACarb</v>
      </c>
      <c r="AO1616" t="str">
        <f t="shared" si="594"/>
        <v>----</v>
      </c>
      <c r="AQ1616" s="4">
        <f t="shared" si="595"/>
        <v>492.29730596617924</v>
      </c>
      <c r="AR1616" s="4">
        <f t="shared" si="596"/>
        <v>492</v>
      </c>
      <c r="AS1616" s="4">
        <f t="shared" si="597"/>
        <v>0.29730596617923766</v>
      </c>
    </row>
    <row r="1617" spans="1:45" x14ac:dyDescent="0.25">
      <c r="A1617">
        <v>19</v>
      </c>
      <c r="B1617">
        <v>31</v>
      </c>
      <c r="C1617">
        <v>3</v>
      </c>
      <c r="D1617">
        <v>13</v>
      </c>
      <c r="E1617">
        <v>0</v>
      </c>
      <c r="F1617">
        <v>0</v>
      </c>
      <c r="G1617" t="s">
        <v>53</v>
      </c>
      <c r="H1617">
        <f t="shared" si="575"/>
        <v>0.21052631578947389</v>
      </c>
      <c r="I1617">
        <v>508.17841040000002</v>
      </c>
      <c r="K1617">
        <v>2890011</v>
      </c>
      <c r="L1617">
        <v>2325174</v>
      </c>
      <c r="M1617">
        <v>2550085</v>
      </c>
      <c r="N1617" t="str">
        <f t="shared" si="576"/>
        <v>Yes</v>
      </c>
      <c r="O1617">
        <f t="shared" si="577"/>
        <v>2588423.3333333335</v>
      </c>
      <c r="Q1617">
        <v>1596739</v>
      </c>
      <c r="R1617">
        <v>2687507</v>
      </c>
      <c r="S1617">
        <v>1879908</v>
      </c>
      <c r="T1617" t="str">
        <f t="shared" si="578"/>
        <v>Yes</v>
      </c>
      <c r="U1617">
        <f t="shared" si="579"/>
        <v>2054718</v>
      </c>
      <c r="W1617">
        <f t="shared" si="580"/>
        <v>1.631578947368421</v>
      </c>
      <c r="X1617">
        <f t="shared" si="581"/>
        <v>0.68421052631578949</v>
      </c>
      <c r="Z1617" s="4">
        <f t="shared" si="582"/>
        <v>508.17841037990007</v>
      </c>
      <c r="AA1617">
        <f t="shared" si="583"/>
        <v>6</v>
      </c>
      <c r="AB1617">
        <f t="shared" si="584"/>
        <v>0.31578947368421051</v>
      </c>
      <c r="AC1617">
        <f t="shared" si="585"/>
        <v>0.19354838709677419</v>
      </c>
      <c r="AD1617">
        <f t="shared" si="586"/>
        <v>0.46153846153846156</v>
      </c>
      <c r="AE1617" t="str">
        <f t="shared" si="587"/>
        <v>O</v>
      </c>
      <c r="AH1617">
        <f t="shared" si="588"/>
        <v>-0.21052631578947367</v>
      </c>
      <c r="AJ1617" t="str">
        <f t="shared" si="589"/>
        <v>----</v>
      </c>
      <c r="AK1617" t="str">
        <f t="shared" si="590"/>
        <v>----</v>
      </c>
      <c r="AL1617" t="str">
        <f t="shared" si="591"/>
        <v>----</v>
      </c>
      <c r="AM1617" t="str">
        <f t="shared" si="592"/>
        <v>----</v>
      </c>
      <c r="AN1617" t="str">
        <f t="shared" si="593"/>
        <v>SatFACarb</v>
      </c>
      <c r="AO1617" t="str">
        <f t="shared" si="594"/>
        <v>----</v>
      </c>
      <c r="AQ1617" s="4">
        <f t="shared" si="595"/>
        <v>508.2959191546646</v>
      </c>
      <c r="AR1617" s="4">
        <f t="shared" si="596"/>
        <v>508</v>
      </c>
      <c r="AS1617" s="4">
        <f t="shared" si="597"/>
        <v>0.2959191546646025</v>
      </c>
    </row>
    <row r="1618" spans="1:45" x14ac:dyDescent="0.25">
      <c r="A1618">
        <v>19</v>
      </c>
      <c r="B1618">
        <v>32</v>
      </c>
      <c r="C1618">
        <v>0</v>
      </c>
      <c r="D1618">
        <v>14</v>
      </c>
      <c r="E1618">
        <v>0</v>
      </c>
      <c r="F1618">
        <v>0</v>
      </c>
      <c r="G1618" t="s">
        <v>53</v>
      </c>
      <c r="H1618">
        <f t="shared" si="575"/>
        <v>-0.21052631578947345</v>
      </c>
      <c r="I1618">
        <v>483.17192799999998</v>
      </c>
      <c r="K1618">
        <v>1666676</v>
      </c>
      <c r="L1618">
        <v>1847401</v>
      </c>
      <c r="M1618">
        <v>1942567</v>
      </c>
      <c r="N1618" t="str">
        <f t="shared" si="576"/>
        <v>Yes</v>
      </c>
      <c r="O1618">
        <f t="shared" si="577"/>
        <v>1818881.3333333333</v>
      </c>
      <c r="Q1618">
        <v>8324490</v>
      </c>
      <c r="R1618">
        <v>6054863</v>
      </c>
      <c r="S1618">
        <v>7728748</v>
      </c>
      <c r="T1618" t="str">
        <f t="shared" si="578"/>
        <v>Yes</v>
      </c>
      <c r="U1618">
        <f t="shared" si="579"/>
        <v>7369367</v>
      </c>
      <c r="W1618">
        <f t="shared" si="580"/>
        <v>1.6842105263157894</v>
      </c>
      <c r="X1618">
        <f t="shared" si="581"/>
        <v>0.73684210526315785</v>
      </c>
      <c r="Z1618" s="4">
        <f t="shared" si="582"/>
        <v>483.17192797989998</v>
      </c>
      <c r="AA1618">
        <f t="shared" si="583"/>
        <v>4</v>
      </c>
      <c r="AB1618">
        <f t="shared" si="584"/>
        <v>0.21052631578947367</v>
      </c>
      <c r="AC1618">
        <f t="shared" si="585"/>
        <v>0.125</v>
      </c>
      <c r="AD1618">
        <f t="shared" si="586"/>
        <v>0.2857142857142857</v>
      </c>
      <c r="AE1618" t="str">
        <f t="shared" si="587"/>
        <v>O</v>
      </c>
      <c r="AH1618">
        <f t="shared" si="588"/>
        <v>-0.25</v>
      </c>
      <c r="AJ1618" t="str">
        <f t="shared" si="589"/>
        <v>----</v>
      </c>
      <c r="AK1618" t="str">
        <f t="shared" si="590"/>
        <v>----</v>
      </c>
      <c r="AL1618" t="str">
        <f t="shared" si="591"/>
        <v>----</v>
      </c>
      <c r="AM1618" t="str">
        <f t="shared" si="592"/>
        <v>----</v>
      </c>
      <c r="AN1618" t="str">
        <f t="shared" si="593"/>
        <v>SatFACarb</v>
      </c>
      <c r="AO1618" t="str">
        <f t="shared" si="594"/>
        <v>----</v>
      </c>
      <c r="AQ1618" s="4">
        <f t="shared" si="595"/>
        <v>483.28365437381558</v>
      </c>
      <c r="AR1618" s="4">
        <f t="shared" si="596"/>
        <v>483</v>
      </c>
      <c r="AS1618" s="4">
        <f t="shared" si="597"/>
        <v>0.28365437381557967</v>
      </c>
    </row>
    <row r="1619" spans="1:45" x14ac:dyDescent="0.25">
      <c r="A1619">
        <v>19</v>
      </c>
      <c r="B1619">
        <v>32</v>
      </c>
      <c r="C1619">
        <v>0</v>
      </c>
      <c r="D1619">
        <v>15</v>
      </c>
      <c r="E1619">
        <v>0</v>
      </c>
      <c r="F1619">
        <v>0</v>
      </c>
      <c r="G1619" t="s">
        <v>53</v>
      </c>
      <c r="H1619">
        <f t="shared" si="575"/>
        <v>-0.10526315789473717</v>
      </c>
      <c r="I1619">
        <v>499.1668426</v>
      </c>
      <c r="K1619">
        <v>3698457</v>
      </c>
      <c r="L1619">
        <v>3109827</v>
      </c>
      <c r="M1619">
        <v>3310209</v>
      </c>
      <c r="N1619" t="str">
        <f t="shared" si="576"/>
        <v>Yes</v>
      </c>
      <c r="O1619">
        <f t="shared" si="577"/>
        <v>3372831</v>
      </c>
      <c r="Q1619">
        <v>10355005</v>
      </c>
      <c r="R1619">
        <v>8660197</v>
      </c>
      <c r="S1619">
        <v>10310003</v>
      </c>
      <c r="T1619" t="str">
        <f t="shared" si="578"/>
        <v>Yes</v>
      </c>
      <c r="U1619">
        <f t="shared" si="579"/>
        <v>9775068.333333334</v>
      </c>
      <c r="W1619">
        <f t="shared" si="580"/>
        <v>1.6842105263157894</v>
      </c>
      <c r="X1619">
        <f t="shared" si="581"/>
        <v>0.78947368421052633</v>
      </c>
      <c r="Z1619" s="4">
        <f t="shared" si="582"/>
        <v>499.16684257989999</v>
      </c>
      <c r="AA1619">
        <f t="shared" si="583"/>
        <v>4</v>
      </c>
      <c r="AB1619">
        <f t="shared" si="584"/>
        <v>0.21052631578947367</v>
      </c>
      <c r="AC1619">
        <f t="shared" si="585"/>
        <v>0.125</v>
      </c>
      <c r="AD1619">
        <f t="shared" si="586"/>
        <v>0.26666666666666666</v>
      </c>
      <c r="AE1619" t="str">
        <f t="shared" si="587"/>
        <v>O</v>
      </c>
      <c r="AH1619">
        <f t="shared" si="588"/>
        <v>-0.30434782608695654</v>
      </c>
      <c r="AJ1619" t="str">
        <f t="shared" si="589"/>
        <v>----</v>
      </c>
      <c r="AK1619" t="str">
        <f t="shared" si="590"/>
        <v>----</v>
      </c>
      <c r="AL1619" t="str">
        <f t="shared" si="591"/>
        <v>----</v>
      </c>
      <c r="AM1619" t="str">
        <f t="shared" si="592"/>
        <v>----</v>
      </c>
      <c r="AN1619" t="str">
        <f t="shared" si="593"/>
        <v>SatFACarb</v>
      </c>
      <c r="AO1619" t="str">
        <f t="shared" si="594"/>
        <v>----</v>
      </c>
      <c r="AQ1619" s="4">
        <f t="shared" si="595"/>
        <v>499.28226756230094</v>
      </c>
      <c r="AR1619" s="4">
        <f t="shared" si="596"/>
        <v>499</v>
      </c>
      <c r="AS1619" s="4">
        <f t="shared" si="597"/>
        <v>0.28226756230094452</v>
      </c>
    </row>
    <row r="1620" spans="1:45" x14ac:dyDescent="0.25">
      <c r="A1620">
        <v>19</v>
      </c>
      <c r="B1620">
        <v>32</v>
      </c>
      <c r="C1620">
        <v>0</v>
      </c>
      <c r="D1620">
        <v>16</v>
      </c>
      <c r="E1620">
        <v>0</v>
      </c>
      <c r="F1620">
        <v>0</v>
      </c>
      <c r="G1620" t="s">
        <v>53</v>
      </c>
      <c r="H1620">
        <f t="shared" si="575"/>
        <v>0</v>
      </c>
      <c r="I1620">
        <v>515.16175720000001</v>
      </c>
      <c r="K1620">
        <v>4129436</v>
      </c>
      <c r="L1620">
        <v>4522335</v>
      </c>
      <c r="M1620">
        <v>4089855</v>
      </c>
      <c r="N1620" t="str">
        <f t="shared" si="576"/>
        <v>Yes</v>
      </c>
      <c r="O1620">
        <f t="shared" si="577"/>
        <v>4247208.666666667</v>
      </c>
      <c r="Q1620">
        <v>13526118</v>
      </c>
      <c r="R1620">
        <v>13756174</v>
      </c>
      <c r="S1620">
        <v>15133883</v>
      </c>
      <c r="T1620" t="str">
        <f t="shared" si="578"/>
        <v>Yes</v>
      </c>
      <c r="U1620">
        <f t="shared" si="579"/>
        <v>14138725</v>
      </c>
      <c r="W1620">
        <f t="shared" si="580"/>
        <v>1.6842105263157894</v>
      </c>
      <c r="X1620">
        <f t="shared" si="581"/>
        <v>0.84210526315789469</v>
      </c>
      <c r="Z1620" s="4">
        <f t="shared" si="582"/>
        <v>515.16175717990006</v>
      </c>
      <c r="AA1620">
        <f t="shared" si="583"/>
        <v>4</v>
      </c>
      <c r="AB1620">
        <f t="shared" si="584"/>
        <v>0.21052631578947367</v>
      </c>
      <c r="AC1620">
        <f t="shared" si="585"/>
        <v>0.125</v>
      </c>
      <c r="AD1620">
        <f t="shared" si="586"/>
        <v>0.25</v>
      </c>
      <c r="AE1620" t="str">
        <f t="shared" si="587"/>
        <v>O</v>
      </c>
      <c r="AH1620">
        <f t="shared" si="588"/>
        <v>-0.36363636363636365</v>
      </c>
      <c r="AJ1620" t="str">
        <f t="shared" si="589"/>
        <v>----</v>
      </c>
      <c r="AK1620" t="str">
        <f t="shared" si="590"/>
        <v>----</v>
      </c>
      <c r="AL1620" t="str">
        <f t="shared" si="591"/>
        <v>----</v>
      </c>
      <c r="AM1620" t="str">
        <f t="shared" si="592"/>
        <v>----</v>
      </c>
      <c r="AN1620" t="str">
        <f t="shared" si="593"/>
        <v>SatFACarb</v>
      </c>
      <c r="AO1620" t="str">
        <f t="shared" si="594"/>
        <v>----</v>
      </c>
      <c r="AQ1620" s="4">
        <f t="shared" si="595"/>
        <v>515.28088075078631</v>
      </c>
      <c r="AR1620" s="4">
        <f t="shared" si="596"/>
        <v>515</v>
      </c>
      <c r="AS1620" s="4">
        <f t="shared" si="597"/>
        <v>0.28088075078630936</v>
      </c>
    </row>
    <row r="1621" spans="1:45" x14ac:dyDescent="0.25">
      <c r="A1621">
        <v>19</v>
      </c>
      <c r="B1621">
        <v>32</v>
      </c>
      <c r="C1621">
        <v>0</v>
      </c>
      <c r="D1621">
        <v>17</v>
      </c>
      <c r="E1621">
        <v>0</v>
      </c>
      <c r="F1621">
        <v>0</v>
      </c>
      <c r="G1621" t="s">
        <v>53</v>
      </c>
      <c r="H1621">
        <f t="shared" si="575"/>
        <v>0.10526315789473673</v>
      </c>
      <c r="I1621">
        <v>531.15667180000003</v>
      </c>
      <c r="K1621">
        <v>1905428</v>
      </c>
      <c r="L1621">
        <v>1745970</v>
      </c>
      <c r="M1621">
        <v>1613735</v>
      </c>
      <c r="N1621" t="str">
        <f t="shared" si="576"/>
        <v>Yes</v>
      </c>
      <c r="O1621">
        <f t="shared" si="577"/>
        <v>1755044.3333333333</v>
      </c>
      <c r="Q1621">
        <v>17654993</v>
      </c>
      <c r="R1621">
        <v>15386883</v>
      </c>
      <c r="S1621">
        <v>20500123</v>
      </c>
      <c r="T1621" t="str">
        <f t="shared" si="578"/>
        <v>Yes</v>
      </c>
      <c r="U1621">
        <f t="shared" si="579"/>
        <v>17847333</v>
      </c>
      <c r="W1621">
        <f t="shared" si="580"/>
        <v>1.6842105263157894</v>
      </c>
      <c r="X1621">
        <f t="shared" si="581"/>
        <v>0.89473684210526316</v>
      </c>
      <c r="Z1621" s="4">
        <f t="shared" si="582"/>
        <v>531.15667177989997</v>
      </c>
      <c r="AA1621">
        <f t="shared" si="583"/>
        <v>4</v>
      </c>
      <c r="AB1621">
        <f t="shared" si="584"/>
        <v>0.21052631578947367</v>
      </c>
      <c r="AC1621">
        <f t="shared" si="585"/>
        <v>0.125</v>
      </c>
      <c r="AD1621">
        <f t="shared" si="586"/>
        <v>0.23529411764705882</v>
      </c>
      <c r="AE1621" t="str">
        <f t="shared" si="587"/>
        <v>O</v>
      </c>
      <c r="AH1621">
        <f t="shared" si="588"/>
        <v>-0.42857142857142855</v>
      </c>
      <c r="AJ1621" t="str">
        <f t="shared" si="589"/>
        <v>----</v>
      </c>
      <c r="AK1621" t="str">
        <f t="shared" si="590"/>
        <v>----</v>
      </c>
      <c r="AL1621" t="str">
        <f t="shared" si="591"/>
        <v>----</v>
      </c>
      <c r="AM1621" t="str">
        <f t="shared" si="592"/>
        <v>----</v>
      </c>
      <c r="AN1621" t="str">
        <f t="shared" si="593"/>
        <v>SatFACarb</v>
      </c>
      <c r="AO1621" t="str">
        <f t="shared" si="594"/>
        <v>----</v>
      </c>
      <c r="AQ1621" s="4">
        <f t="shared" si="595"/>
        <v>531.27949393927145</v>
      </c>
      <c r="AR1621" s="4">
        <f t="shared" si="596"/>
        <v>531</v>
      </c>
      <c r="AS1621" s="4">
        <f t="shared" si="597"/>
        <v>0.27949393927144683</v>
      </c>
    </row>
    <row r="1622" spans="1:45" x14ac:dyDescent="0.25">
      <c r="A1622">
        <v>19</v>
      </c>
      <c r="B1622">
        <v>34</v>
      </c>
      <c r="C1622">
        <v>0</v>
      </c>
      <c r="D1622">
        <v>13</v>
      </c>
      <c r="E1622">
        <v>0</v>
      </c>
      <c r="F1622">
        <v>0</v>
      </c>
      <c r="G1622" t="s">
        <v>53</v>
      </c>
      <c r="H1622">
        <f t="shared" si="575"/>
        <v>-0.42105263157894779</v>
      </c>
      <c r="I1622">
        <v>469.19266340000001</v>
      </c>
      <c r="K1622">
        <v>1909896</v>
      </c>
      <c r="L1622">
        <v>1760345</v>
      </c>
      <c r="M1622">
        <v>1697681</v>
      </c>
      <c r="N1622" t="str">
        <f t="shared" si="576"/>
        <v>Yes</v>
      </c>
      <c r="O1622">
        <f t="shared" si="577"/>
        <v>1789307.3333333333</v>
      </c>
      <c r="Q1622">
        <v>2407429</v>
      </c>
      <c r="R1622">
        <v>2662622</v>
      </c>
      <c r="S1622">
        <v>2908035</v>
      </c>
      <c r="T1622" t="str">
        <f t="shared" si="578"/>
        <v>Yes</v>
      </c>
      <c r="U1622">
        <f t="shared" si="579"/>
        <v>2659362</v>
      </c>
      <c r="W1622">
        <f t="shared" si="580"/>
        <v>1.7894736842105263</v>
      </c>
      <c r="X1622">
        <f t="shared" si="581"/>
        <v>0.68421052631578949</v>
      </c>
      <c r="Z1622" s="4">
        <f t="shared" si="582"/>
        <v>469.19266337990001</v>
      </c>
      <c r="AA1622">
        <f t="shared" si="583"/>
        <v>3</v>
      </c>
      <c r="AB1622">
        <f t="shared" si="584"/>
        <v>0.15789473684210525</v>
      </c>
      <c r="AC1622">
        <f t="shared" si="585"/>
        <v>8.8235294117647065E-2</v>
      </c>
      <c r="AD1622">
        <f t="shared" si="586"/>
        <v>0.23076923076923078</v>
      </c>
      <c r="AE1622" t="str">
        <f t="shared" si="587"/>
        <v>O</v>
      </c>
      <c r="AH1622">
        <f t="shared" si="588"/>
        <v>-0.28000000000000003</v>
      </c>
      <c r="AJ1622" t="str">
        <f t="shared" si="589"/>
        <v>----</v>
      </c>
      <c r="AK1622" t="str">
        <f t="shared" si="590"/>
        <v>----</v>
      </c>
      <c r="AL1622" t="str">
        <f t="shared" si="591"/>
        <v>----</v>
      </c>
      <c r="AM1622" t="str">
        <f t="shared" si="592"/>
        <v>----</v>
      </c>
      <c r="AN1622" t="str">
        <f t="shared" si="593"/>
        <v>SatFACarb</v>
      </c>
      <c r="AO1622" t="str">
        <f t="shared" si="594"/>
        <v>----</v>
      </c>
      <c r="AQ1622" s="4">
        <f t="shared" si="595"/>
        <v>469.30115727471355</v>
      </c>
      <c r="AR1622" s="4">
        <f t="shared" si="596"/>
        <v>469</v>
      </c>
      <c r="AS1622" s="4">
        <f t="shared" si="597"/>
        <v>0.30115727471354603</v>
      </c>
    </row>
    <row r="1623" spans="1:45" x14ac:dyDescent="0.25">
      <c r="A1623">
        <v>20</v>
      </c>
      <c r="B1623">
        <v>30</v>
      </c>
      <c r="C1623">
        <v>0</v>
      </c>
      <c r="D1623">
        <v>12</v>
      </c>
      <c r="E1623">
        <v>0</v>
      </c>
      <c r="F1623">
        <v>0</v>
      </c>
      <c r="G1623" t="s">
        <v>53</v>
      </c>
      <c r="H1623">
        <f t="shared" si="575"/>
        <v>-0.29999999999999982</v>
      </c>
      <c r="I1623">
        <v>461.16644880000001</v>
      </c>
      <c r="K1623">
        <v>2037803</v>
      </c>
      <c r="L1623">
        <v>2155290</v>
      </c>
      <c r="M1623">
        <v>2227553</v>
      </c>
      <c r="N1623" t="str">
        <f t="shared" si="576"/>
        <v>Yes</v>
      </c>
      <c r="O1623">
        <f t="shared" si="577"/>
        <v>2140215.3333333335</v>
      </c>
      <c r="Q1623">
        <v>5928095</v>
      </c>
      <c r="R1623">
        <v>4885174</v>
      </c>
      <c r="S1623">
        <v>5247553</v>
      </c>
      <c r="T1623" t="str">
        <f t="shared" si="578"/>
        <v>Yes</v>
      </c>
      <c r="U1623">
        <f t="shared" si="579"/>
        <v>5353607.333333333</v>
      </c>
      <c r="W1623">
        <f t="shared" si="580"/>
        <v>1.5</v>
      </c>
      <c r="X1623">
        <f t="shared" si="581"/>
        <v>0.6</v>
      </c>
      <c r="Z1623" s="4">
        <f t="shared" si="582"/>
        <v>461.16644877990001</v>
      </c>
      <c r="AA1623">
        <f t="shared" si="583"/>
        <v>6</v>
      </c>
      <c r="AB1623">
        <f t="shared" si="584"/>
        <v>0.3</v>
      </c>
      <c r="AC1623">
        <f t="shared" si="585"/>
        <v>0.2</v>
      </c>
      <c r="AD1623">
        <f t="shared" si="586"/>
        <v>0.5</v>
      </c>
      <c r="AE1623" t="str">
        <f t="shared" si="587"/>
        <v>O</v>
      </c>
      <c r="AH1623">
        <f t="shared" si="588"/>
        <v>0</v>
      </c>
      <c r="AJ1623" t="str">
        <f t="shared" si="589"/>
        <v>----</v>
      </c>
      <c r="AK1623" t="str">
        <f t="shared" si="590"/>
        <v>----</v>
      </c>
      <c r="AL1623" t="str">
        <f t="shared" si="591"/>
        <v>----</v>
      </c>
      <c r="AM1623" t="str">
        <f t="shared" si="592"/>
        <v>----</v>
      </c>
      <c r="AN1623" t="str">
        <f t="shared" si="593"/>
        <v>SatFACarb</v>
      </c>
      <c r="AO1623" t="str">
        <f t="shared" si="594"/>
        <v>----</v>
      </c>
      <c r="AQ1623" s="4">
        <f t="shared" si="595"/>
        <v>461.27308673076868</v>
      </c>
      <c r="AR1623" s="4">
        <f t="shared" si="596"/>
        <v>461</v>
      </c>
      <c r="AS1623" s="4">
        <f t="shared" si="597"/>
        <v>0.27308673076868217</v>
      </c>
    </row>
    <row r="1624" spans="1:45" x14ac:dyDescent="0.25">
      <c r="A1624">
        <v>20</v>
      </c>
      <c r="B1624">
        <v>30</v>
      </c>
      <c r="C1624">
        <v>0</v>
      </c>
      <c r="D1624">
        <v>14</v>
      </c>
      <c r="E1624">
        <v>0</v>
      </c>
      <c r="F1624">
        <v>0</v>
      </c>
      <c r="G1624" t="s">
        <v>53</v>
      </c>
      <c r="H1624">
        <f t="shared" si="575"/>
        <v>-9.9999999999999645E-2</v>
      </c>
      <c r="I1624">
        <v>493.15627799999999</v>
      </c>
      <c r="K1624">
        <v>2576355</v>
      </c>
      <c r="L1624">
        <v>2592041</v>
      </c>
      <c r="M1624">
        <v>2420271</v>
      </c>
      <c r="N1624" t="str">
        <f t="shared" si="576"/>
        <v>Yes</v>
      </c>
      <c r="O1624">
        <f t="shared" si="577"/>
        <v>2529555.6666666665</v>
      </c>
      <c r="Q1624">
        <v>3264452</v>
      </c>
      <c r="R1624">
        <v>2007113</v>
      </c>
      <c r="S1624">
        <v>2461229</v>
      </c>
      <c r="T1624" t="str">
        <f t="shared" si="578"/>
        <v>Yes</v>
      </c>
      <c r="U1624">
        <f t="shared" si="579"/>
        <v>2577598</v>
      </c>
      <c r="W1624">
        <f t="shared" si="580"/>
        <v>1.5</v>
      </c>
      <c r="X1624">
        <f t="shared" si="581"/>
        <v>0.7</v>
      </c>
      <c r="Z1624" s="4">
        <f t="shared" si="582"/>
        <v>493.15627797989998</v>
      </c>
      <c r="AA1624">
        <f t="shared" si="583"/>
        <v>6</v>
      </c>
      <c r="AB1624">
        <f t="shared" si="584"/>
        <v>0.3</v>
      </c>
      <c r="AC1624">
        <f t="shared" si="585"/>
        <v>0.2</v>
      </c>
      <c r="AD1624">
        <f t="shared" si="586"/>
        <v>0.42857142857142855</v>
      </c>
      <c r="AE1624" t="str">
        <f t="shared" si="587"/>
        <v>O</v>
      </c>
      <c r="AH1624">
        <f t="shared" si="588"/>
        <v>-7.6923076923076927E-2</v>
      </c>
      <c r="AJ1624" t="str">
        <f t="shared" si="589"/>
        <v>----</v>
      </c>
      <c r="AK1624" t="str">
        <f t="shared" si="590"/>
        <v>----</v>
      </c>
      <c r="AL1624" t="str">
        <f t="shared" si="591"/>
        <v>----</v>
      </c>
      <c r="AM1624" t="str">
        <f t="shared" si="592"/>
        <v>----</v>
      </c>
      <c r="AN1624" t="str">
        <f t="shared" si="593"/>
        <v>SatFACarb</v>
      </c>
      <c r="AO1624" t="str">
        <f t="shared" si="594"/>
        <v>----</v>
      </c>
      <c r="AQ1624" s="4">
        <f t="shared" si="595"/>
        <v>493.2703131077393</v>
      </c>
      <c r="AR1624" s="4">
        <f t="shared" si="596"/>
        <v>493</v>
      </c>
      <c r="AS1624" s="4">
        <f t="shared" si="597"/>
        <v>0.27031310773929818</v>
      </c>
    </row>
    <row r="1625" spans="1:45" x14ac:dyDescent="0.25">
      <c r="A1625">
        <v>20</v>
      </c>
      <c r="B1625">
        <v>30</v>
      </c>
      <c r="C1625">
        <v>0</v>
      </c>
      <c r="D1625">
        <v>15</v>
      </c>
      <c r="E1625">
        <v>0</v>
      </c>
      <c r="F1625">
        <v>0</v>
      </c>
      <c r="G1625" t="s">
        <v>53</v>
      </c>
      <c r="H1625">
        <f t="shared" si="575"/>
        <v>0</v>
      </c>
      <c r="I1625">
        <v>509.1511926</v>
      </c>
      <c r="K1625">
        <v>7356755</v>
      </c>
      <c r="L1625">
        <v>6326479</v>
      </c>
      <c r="M1625">
        <v>5900126</v>
      </c>
      <c r="N1625" t="str">
        <f t="shared" si="576"/>
        <v>Yes</v>
      </c>
      <c r="O1625">
        <f t="shared" si="577"/>
        <v>6527786.666666667</v>
      </c>
      <c r="Q1625">
        <v>3626867</v>
      </c>
      <c r="R1625">
        <v>2773046</v>
      </c>
      <c r="S1625">
        <v>3832727</v>
      </c>
      <c r="T1625" t="str">
        <f t="shared" si="578"/>
        <v>Yes</v>
      </c>
      <c r="U1625">
        <f t="shared" si="579"/>
        <v>3410880</v>
      </c>
      <c r="W1625">
        <f t="shared" si="580"/>
        <v>1.5</v>
      </c>
      <c r="X1625">
        <f t="shared" si="581"/>
        <v>0.75</v>
      </c>
      <c r="Z1625" s="4">
        <f t="shared" si="582"/>
        <v>509.1511925799</v>
      </c>
      <c r="AA1625">
        <f t="shared" si="583"/>
        <v>6</v>
      </c>
      <c r="AB1625">
        <f t="shared" si="584"/>
        <v>0.3</v>
      </c>
      <c r="AC1625">
        <f t="shared" si="585"/>
        <v>0.2</v>
      </c>
      <c r="AD1625">
        <f t="shared" si="586"/>
        <v>0.4</v>
      </c>
      <c r="AE1625" t="str">
        <f t="shared" si="587"/>
        <v>O</v>
      </c>
      <c r="AH1625">
        <f t="shared" si="588"/>
        <v>-0.12</v>
      </c>
      <c r="AJ1625" t="str">
        <f t="shared" si="589"/>
        <v>----</v>
      </c>
      <c r="AK1625" t="str">
        <f t="shared" si="590"/>
        <v>----</v>
      </c>
      <c r="AL1625" t="str">
        <f t="shared" si="591"/>
        <v>----</v>
      </c>
      <c r="AM1625" t="str">
        <f t="shared" si="592"/>
        <v>----</v>
      </c>
      <c r="AN1625" t="str">
        <f t="shared" si="593"/>
        <v>SatFACarb</v>
      </c>
      <c r="AO1625" t="str">
        <f t="shared" si="594"/>
        <v>----</v>
      </c>
      <c r="AQ1625" s="4">
        <f t="shared" si="595"/>
        <v>509.26892629622461</v>
      </c>
      <c r="AR1625" s="4">
        <f t="shared" si="596"/>
        <v>509</v>
      </c>
      <c r="AS1625" s="4">
        <f t="shared" si="597"/>
        <v>0.26892629622460618</v>
      </c>
    </row>
    <row r="1626" spans="1:45" x14ac:dyDescent="0.25">
      <c r="A1626">
        <v>20</v>
      </c>
      <c r="B1626">
        <v>30</v>
      </c>
      <c r="C1626">
        <v>0</v>
      </c>
      <c r="D1626">
        <v>16</v>
      </c>
      <c r="E1626">
        <v>0</v>
      </c>
      <c r="F1626">
        <v>0</v>
      </c>
      <c r="G1626" t="s">
        <v>53</v>
      </c>
      <c r="H1626">
        <f t="shared" si="575"/>
        <v>0.10000000000000009</v>
      </c>
      <c r="I1626">
        <v>525.14610719999996</v>
      </c>
      <c r="K1626">
        <v>1822806</v>
      </c>
      <c r="L1626">
        <v>1628419</v>
      </c>
      <c r="M1626">
        <v>1833233</v>
      </c>
      <c r="N1626" t="str">
        <f t="shared" si="576"/>
        <v>Yes</v>
      </c>
      <c r="O1626">
        <f t="shared" si="577"/>
        <v>1761486</v>
      </c>
      <c r="Q1626">
        <v>7666939</v>
      </c>
      <c r="R1626">
        <v>6455384</v>
      </c>
      <c r="S1626">
        <v>7685657</v>
      </c>
      <c r="T1626" t="str">
        <f t="shared" si="578"/>
        <v>Yes</v>
      </c>
      <c r="U1626">
        <f t="shared" si="579"/>
        <v>7269326.666666667</v>
      </c>
      <c r="W1626">
        <f t="shared" si="580"/>
        <v>1.5</v>
      </c>
      <c r="X1626">
        <f t="shared" si="581"/>
        <v>0.8</v>
      </c>
      <c r="Z1626" s="4">
        <f t="shared" si="582"/>
        <v>525.14610717990001</v>
      </c>
      <c r="AA1626">
        <f t="shared" si="583"/>
        <v>6</v>
      </c>
      <c r="AB1626">
        <f t="shared" si="584"/>
        <v>0.3</v>
      </c>
      <c r="AC1626">
        <f t="shared" si="585"/>
        <v>0.2</v>
      </c>
      <c r="AD1626">
        <f t="shared" si="586"/>
        <v>0.375</v>
      </c>
      <c r="AE1626" t="str">
        <f t="shared" si="587"/>
        <v>O</v>
      </c>
      <c r="AH1626">
        <f t="shared" si="588"/>
        <v>-0.16666666666666666</v>
      </c>
      <c r="AJ1626" t="str">
        <f t="shared" si="589"/>
        <v>----</v>
      </c>
      <c r="AK1626" t="str">
        <f t="shared" si="590"/>
        <v>----</v>
      </c>
      <c r="AL1626" t="str">
        <f t="shared" si="591"/>
        <v>----</v>
      </c>
      <c r="AM1626" t="str">
        <f t="shared" si="592"/>
        <v>----</v>
      </c>
      <c r="AN1626" t="str">
        <f t="shared" si="593"/>
        <v>SatFACarb</v>
      </c>
      <c r="AO1626" t="str">
        <f t="shared" si="594"/>
        <v>----</v>
      </c>
      <c r="AQ1626" s="4">
        <f t="shared" si="595"/>
        <v>525.26753948470991</v>
      </c>
      <c r="AR1626" s="4">
        <f t="shared" si="596"/>
        <v>525</v>
      </c>
      <c r="AS1626" s="4">
        <f t="shared" si="597"/>
        <v>0.26753948470991418</v>
      </c>
    </row>
    <row r="1627" spans="1:45" x14ac:dyDescent="0.25">
      <c r="A1627">
        <v>20</v>
      </c>
      <c r="B1627">
        <v>32</v>
      </c>
      <c r="C1627">
        <v>0</v>
      </c>
      <c r="D1627">
        <v>14</v>
      </c>
      <c r="E1627">
        <v>0</v>
      </c>
      <c r="F1627">
        <v>0</v>
      </c>
      <c r="G1627" t="s">
        <v>53</v>
      </c>
      <c r="H1627">
        <f t="shared" si="575"/>
        <v>-0.20000000000000018</v>
      </c>
      <c r="I1627">
        <v>495.17192799999998</v>
      </c>
      <c r="K1627">
        <v>9383494</v>
      </c>
      <c r="L1627">
        <v>9710427</v>
      </c>
      <c r="M1627">
        <v>9113158</v>
      </c>
      <c r="N1627" t="str">
        <f t="shared" si="576"/>
        <v>Yes</v>
      </c>
      <c r="O1627">
        <f t="shared" si="577"/>
        <v>9402359.666666666</v>
      </c>
      <c r="Q1627">
        <v>4711490</v>
      </c>
      <c r="R1627">
        <v>3437688</v>
      </c>
      <c r="S1627">
        <v>4081816</v>
      </c>
      <c r="T1627" t="str">
        <f t="shared" si="578"/>
        <v>Yes</v>
      </c>
      <c r="U1627">
        <f t="shared" si="579"/>
        <v>4076998</v>
      </c>
      <c r="W1627">
        <f t="shared" si="580"/>
        <v>1.6</v>
      </c>
      <c r="X1627">
        <f t="shared" si="581"/>
        <v>0.7</v>
      </c>
      <c r="Z1627" s="4">
        <f t="shared" si="582"/>
        <v>495.17192797989998</v>
      </c>
      <c r="AA1627">
        <f t="shared" si="583"/>
        <v>5</v>
      </c>
      <c r="AB1627">
        <f t="shared" si="584"/>
        <v>0.25</v>
      </c>
      <c r="AC1627">
        <f t="shared" si="585"/>
        <v>0.15625</v>
      </c>
      <c r="AD1627">
        <f t="shared" si="586"/>
        <v>0.35714285714285715</v>
      </c>
      <c r="AE1627" t="str">
        <f t="shared" si="587"/>
        <v>O</v>
      </c>
      <c r="AH1627">
        <f t="shared" si="588"/>
        <v>-0.15384615384615385</v>
      </c>
      <c r="AJ1627" t="str">
        <f t="shared" si="589"/>
        <v>----</v>
      </c>
      <c r="AK1627" t="str">
        <f t="shared" si="590"/>
        <v>----</v>
      </c>
      <c r="AL1627" t="str">
        <f t="shared" si="591"/>
        <v>----</v>
      </c>
      <c r="AM1627" t="str">
        <f t="shared" si="592"/>
        <v>----</v>
      </c>
      <c r="AN1627" t="str">
        <f t="shared" si="593"/>
        <v>SatFACarb</v>
      </c>
      <c r="AO1627" t="str">
        <f t="shared" si="594"/>
        <v>----</v>
      </c>
      <c r="AQ1627" s="4">
        <f t="shared" si="595"/>
        <v>495.28642919712246</v>
      </c>
      <c r="AR1627" s="4">
        <f t="shared" si="596"/>
        <v>495</v>
      </c>
      <c r="AS1627" s="4">
        <f t="shared" si="597"/>
        <v>0.28642919712245885</v>
      </c>
    </row>
    <row r="1628" spans="1:45" x14ac:dyDescent="0.25">
      <c r="A1628">
        <v>20</v>
      </c>
      <c r="B1628">
        <v>32</v>
      </c>
      <c r="C1628">
        <v>0</v>
      </c>
      <c r="D1628">
        <v>16</v>
      </c>
      <c r="E1628">
        <v>0</v>
      </c>
      <c r="F1628">
        <v>0</v>
      </c>
      <c r="G1628" t="s">
        <v>53</v>
      </c>
      <c r="H1628">
        <f t="shared" si="575"/>
        <v>0</v>
      </c>
      <c r="I1628">
        <v>527.16175720000001</v>
      </c>
      <c r="K1628">
        <v>10267804</v>
      </c>
      <c r="L1628">
        <v>10288663</v>
      </c>
      <c r="M1628">
        <v>9314629</v>
      </c>
      <c r="N1628" t="str">
        <f t="shared" si="576"/>
        <v>Yes</v>
      </c>
      <c r="O1628">
        <f t="shared" si="577"/>
        <v>9957032</v>
      </c>
      <c r="Q1628">
        <v>9086198</v>
      </c>
      <c r="R1628">
        <v>8564884</v>
      </c>
      <c r="S1628">
        <v>8857163</v>
      </c>
      <c r="T1628" t="str">
        <f t="shared" si="578"/>
        <v>Yes</v>
      </c>
      <c r="U1628">
        <f t="shared" si="579"/>
        <v>8836081.666666666</v>
      </c>
      <c r="W1628">
        <f t="shared" si="580"/>
        <v>1.6</v>
      </c>
      <c r="X1628">
        <f t="shared" si="581"/>
        <v>0.8</v>
      </c>
      <c r="Z1628" s="4">
        <f t="shared" si="582"/>
        <v>527.16175717990006</v>
      </c>
      <c r="AA1628">
        <f t="shared" si="583"/>
        <v>5</v>
      </c>
      <c r="AB1628">
        <f t="shared" si="584"/>
        <v>0.25</v>
      </c>
      <c r="AC1628">
        <f t="shared" si="585"/>
        <v>0.15625</v>
      </c>
      <c r="AD1628">
        <f t="shared" si="586"/>
        <v>0.3125</v>
      </c>
      <c r="AE1628" t="str">
        <f t="shared" si="587"/>
        <v>O</v>
      </c>
      <c r="AH1628">
        <f t="shared" si="588"/>
        <v>-0.25</v>
      </c>
      <c r="AJ1628" t="str">
        <f t="shared" si="589"/>
        <v>----</v>
      </c>
      <c r="AK1628" t="str">
        <f t="shared" si="590"/>
        <v>----</v>
      </c>
      <c r="AL1628" t="str">
        <f t="shared" si="591"/>
        <v>----</v>
      </c>
      <c r="AM1628" t="str">
        <f t="shared" si="592"/>
        <v>----</v>
      </c>
      <c r="AN1628" t="str">
        <f t="shared" si="593"/>
        <v>SatFACarb</v>
      </c>
      <c r="AO1628" t="str">
        <f t="shared" si="594"/>
        <v>----</v>
      </c>
      <c r="AQ1628" s="4">
        <f t="shared" si="595"/>
        <v>527.28365557409313</v>
      </c>
      <c r="AR1628" s="4">
        <f t="shared" si="596"/>
        <v>527</v>
      </c>
      <c r="AS1628" s="4">
        <f t="shared" si="597"/>
        <v>0.28365557409313169</v>
      </c>
    </row>
    <row r="1629" spans="1:45" x14ac:dyDescent="0.25">
      <c r="A1629">
        <v>20</v>
      </c>
      <c r="B1629">
        <v>32</v>
      </c>
      <c r="C1629">
        <v>0</v>
      </c>
      <c r="D1629">
        <v>17</v>
      </c>
      <c r="E1629">
        <v>0</v>
      </c>
      <c r="F1629">
        <v>0</v>
      </c>
      <c r="G1629" t="s">
        <v>53</v>
      </c>
      <c r="H1629">
        <f t="shared" si="575"/>
        <v>0.10000000000000009</v>
      </c>
      <c r="I1629">
        <v>543.15667180000003</v>
      </c>
      <c r="K1629">
        <v>4057561</v>
      </c>
      <c r="L1629">
        <v>3499539</v>
      </c>
      <c r="M1629">
        <v>2996870</v>
      </c>
      <c r="N1629" t="str">
        <f t="shared" si="576"/>
        <v>Yes</v>
      </c>
      <c r="O1629">
        <f t="shared" si="577"/>
        <v>3517990</v>
      </c>
      <c r="Q1629">
        <v>14271436</v>
      </c>
      <c r="R1629">
        <v>13851152</v>
      </c>
      <c r="S1629">
        <v>15552272</v>
      </c>
      <c r="T1629" t="str">
        <f t="shared" si="578"/>
        <v>Yes</v>
      </c>
      <c r="U1629">
        <f t="shared" si="579"/>
        <v>14558286.666666666</v>
      </c>
      <c r="W1629">
        <f t="shared" si="580"/>
        <v>1.6</v>
      </c>
      <c r="X1629">
        <f t="shared" si="581"/>
        <v>0.85</v>
      </c>
      <c r="Z1629" s="4">
        <f t="shared" si="582"/>
        <v>543.15667177989997</v>
      </c>
      <c r="AA1629">
        <f t="shared" si="583"/>
        <v>5</v>
      </c>
      <c r="AB1629">
        <f t="shared" si="584"/>
        <v>0.25</v>
      </c>
      <c r="AC1629">
        <f t="shared" si="585"/>
        <v>0.15625</v>
      </c>
      <c r="AD1629">
        <f t="shared" si="586"/>
        <v>0.29411764705882354</v>
      </c>
      <c r="AE1629" t="str">
        <f t="shared" si="587"/>
        <v>O</v>
      </c>
      <c r="AH1629">
        <f t="shared" si="588"/>
        <v>-0.30434782608695654</v>
      </c>
      <c r="AJ1629" t="str">
        <f t="shared" si="589"/>
        <v>----</v>
      </c>
      <c r="AK1629" t="str">
        <f t="shared" si="590"/>
        <v>----</v>
      </c>
      <c r="AL1629" t="str">
        <f t="shared" si="591"/>
        <v>----</v>
      </c>
      <c r="AM1629" t="str">
        <f t="shared" si="592"/>
        <v>----</v>
      </c>
      <c r="AN1629" t="str">
        <f t="shared" si="593"/>
        <v>SatFACarb</v>
      </c>
      <c r="AO1629" t="str">
        <f t="shared" si="594"/>
        <v>----</v>
      </c>
      <c r="AQ1629" s="4">
        <f t="shared" si="595"/>
        <v>543.28226876257838</v>
      </c>
      <c r="AR1629" s="4">
        <f t="shared" si="596"/>
        <v>543</v>
      </c>
      <c r="AS1629" s="4">
        <f t="shared" si="597"/>
        <v>0.28226876257838285</v>
      </c>
    </row>
    <row r="1630" spans="1:45" x14ac:dyDescent="0.25">
      <c r="A1630">
        <v>20</v>
      </c>
      <c r="B1630">
        <v>32</v>
      </c>
      <c r="C1630">
        <v>0</v>
      </c>
      <c r="D1630">
        <v>18</v>
      </c>
      <c r="E1630">
        <v>0</v>
      </c>
      <c r="F1630">
        <v>0</v>
      </c>
      <c r="G1630" t="s">
        <v>53</v>
      </c>
      <c r="H1630">
        <f t="shared" si="575"/>
        <v>0.20000000000000018</v>
      </c>
      <c r="I1630">
        <v>559.15158640000004</v>
      </c>
      <c r="K1630">
        <v>4281669</v>
      </c>
      <c r="L1630">
        <v>3690707</v>
      </c>
      <c r="M1630">
        <v>3290777</v>
      </c>
      <c r="N1630" t="str">
        <f t="shared" si="576"/>
        <v>Yes</v>
      </c>
      <c r="O1630">
        <f t="shared" si="577"/>
        <v>3754384.3333333335</v>
      </c>
      <c r="Q1630">
        <v>25948727</v>
      </c>
      <c r="R1630">
        <v>22551245</v>
      </c>
      <c r="S1630">
        <v>27262680</v>
      </c>
      <c r="T1630" t="str">
        <f t="shared" si="578"/>
        <v>Yes</v>
      </c>
      <c r="U1630">
        <f t="shared" si="579"/>
        <v>25254217.333333332</v>
      </c>
      <c r="W1630">
        <f t="shared" si="580"/>
        <v>1.6</v>
      </c>
      <c r="X1630">
        <f t="shared" si="581"/>
        <v>0.9</v>
      </c>
      <c r="Z1630" s="4">
        <f t="shared" si="582"/>
        <v>559.1515863799001</v>
      </c>
      <c r="AA1630">
        <f t="shared" si="583"/>
        <v>5</v>
      </c>
      <c r="AB1630">
        <f t="shared" si="584"/>
        <v>0.25</v>
      </c>
      <c r="AC1630">
        <f t="shared" si="585"/>
        <v>0.15625</v>
      </c>
      <c r="AD1630">
        <f t="shared" si="586"/>
        <v>0.27777777777777779</v>
      </c>
      <c r="AE1630" t="str">
        <f t="shared" si="587"/>
        <v>O</v>
      </c>
      <c r="AH1630">
        <f t="shared" si="588"/>
        <v>-0.36363636363636365</v>
      </c>
      <c r="AJ1630" t="str">
        <f t="shared" si="589"/>
        <v>----</v>
      </c>
      <c r="AK1630" t="str">
        <f t="shared" si="590"/>
        <v>----</v>
      </c>
      <c r="AL1630" t="str">
        <f t="shared" si="591"/>
        <v>----</v>
      </c>
      <c r="AM1630" t="str">
        <f t="shared" si="592"/>
        <v>----</v>
      </c>
      <c r="AN1630" t="str">
        <f t="shared" si="593"/>
        <v>SatFACarb</v>
      </c>
      <c r="AO1630" t="str">
        <f t="shared" si="594"/>
        <v>----</v>
      </c>
      <c r="AQ1630" s="4">
        <f t="shared" si="595"/>
        <v>559.28088195106375</v>
      </c>
      <c r="AR1630" s="4">
        <f t="shared" si="596"/>
        <v>559</v>
      </c>
      <c r="AS1630" s="4">
        <f t="shared" si="597"/>
        <v>0.28088195106374769</v>
      </c>
    </row>
    <row r="1631" spans="1:45" x14ac:dyDescent="0.25">
      <c r="A1631">
        <v>20</v>
      </c>
      <c r="B1631">
        <v>34</v>
      </c>
      <c r="C1631">
        <v>0</v>
      </c>
      <c r="D1631">
        <v>15</v>
      </c>
      <c r="E1631">
        <v>0</v>
      </c>
      <c r="F1631">
        <v>0</v>
      </c>
      <c r="G1631" t="s">
        <v>53</v>
      </c>
      <c r="H1631">
        <f t="shared" si="575"/>
        <v>-0.20000000000000018</v>
      </c>
      <c r="I1631">
        <v>513.18249260000005</v>
      </c>
      <c r="K1631">
        <v>2231859</v>
      </c>
      <c r="L1631">
        <v>1938738</v>
      </c>
      <c r="M1631">
        <v>2428361</v>
      </c>
      <c r="N1631" t="str">
        <f t="shared" si="576"/>
        <v>Yes</v>
      </c>
      <c r="O1631">
        <f t="shared" si="577"/>
        <v>2199652.6666666665</v>
      </c>
      <c r="Q1631">
        <v>6628385</v>
      </c>
      <c r="R1631">
        <v>5296839</v>
      </c>
      <c r="S1631">
        <v>6435936</v>
      </c>
      <c r="T1631" t="str">
        <f t="shared" si="578"/>
        <v>Yes</v>
      </c>
      <c r="U1631">
        <f t="shared" si="579"/>
        <v>6120386.666666667</v>
      </c>
      <c r="W1631">
        <f t="shared" si="580"/>
        <v>1.7</v>
      </c>
      <c r="X1631">
        <f t="shared" si="581"/>
        <v>0.75</v>
      </c>
      <c r="Z1631" s="4">
        <f t="shared" si="582"/>
        <v>513.18249257989999</v>
      </c>
      <c r="AA1631">
        <f t="shared" si="583"/>
        <v>4</v>
      </c>
      <c r="AB1631">
        <f t="shared" si="584"/>
        <v>0.2</v>
      </c>
      <c r="AC1631">
        <f t="shared" si="585"/>
        <v>0.11764705882352941</v>
      </c>
      <c r="AD1631">
        <f t="shared" si="586"/>
        <v>0.26666666666666666</v>
      </c>
      <c r="AE1631" t="str">
        <f t="shared" si="587"/>
        <v>O</v>
      </c>
      <c r="AH1631">
        <f t="shared" si="588"/>
        <v>-0.28000000000000003</v>
      </c>
      <c r="AJ1631" t="str">
        <f t="shared" si="589"/>
        <v>----</v>
      </c>
      <c r="AK1631" t="str">
        <f t="shared" si="590"/>
        <v>----</v>
      </c>
      <c r="AL1631" t="str">
        <f t="shared" si="591"/>
        <v>----</v>
      </c>
      <c r="AM1631" t="str">
        <f t="shared" si="592"/>
        <v>----</v>
      </c>
      <c r="AN1631" t="str">
        <f t="shared" si="593"/>
        <v>SatFACarb</v>
      </c>
      <c r="AO1631" t="str">
        <f t="shared" si="594"/>
        <v>----</v>
      </c>
      <c r="AQ1631" s="4">
        <f t="shared" si="595"/>
        <v>513.30115847499098</v>
      </c>
      <c r="AR1631" s="4">
        <f t="shared" si="596"/>
        <v>513</v>
      </c>
      <c r="AS1631" s="4">
        <f t="shared" si="597"/>
        <v>0.30115847499098436</v>
      </c>
    </row>
    <row r="1632" spans="1:45" x14ac:dyDescent="0.25">
      <c r="A1632">
        <v>20</v>
      </c>
      <c r="B1632">
        <v>34</v>
      </c>
      <c r="C1632">
        <v>0</v>
      </c>
      <c r="D1632">
        <v>16</v>
      </c>
      <c r="E1632">
        <v>0</v>
      </c>
      <c r="F1632">
        <v>0</v>
      </c>
      <c r="G1632" t="s">
        <v>53</v>
      </c>
      <c r="H1632">
        <f t="shared" si="575"/>
        <v>-9.9999999999999645E-2</v>
      </c>
      <c r="I1632">
        <v>529.17740719999995</v>
      </c>
      <c r="K1632">
        <v>1569500</v>
      </c>
      <c r="L1632">
        <v>1987111</v>
      </c>
      <c r="M1632">
        <v>1666424</v>
      </c>
      <c r="N1632" t="str">
        <f t="shared" si="576"/>
        <v>Yes</v>
      </c>
      <c r="O1632">
        <f t="shared" si="577"/>
        <v>1741011.6666666667</v>
      </c>
      <c r="Q1632">
        <v>7417063</v>
      </c>
      <c r="R1632">
        <v>6574285</v>
      </c>
      <c r="S1632">
        <v>7736950</v>
      </c>
      <c r="T1632" t="str">
        <f t="shared" si="578"/>
        <v>Yes</v>
      </c>
      <c r="U1632">
        <f t="shared" si="579"/>
        <v>7242766</v>
      </c>
      <c r="W1632">
        <f t="shared" si="580"/>
        <v>1.7</v>
      </c>
      <c r="X1632">
        <f t="shared" si="581"/>
        <v>0.8</v>
      </c>
      <c r="Z1632" s="4">
        <f t="shared" si="582"/>
        <v>529.1774071799</v>
      </c>
      <c r="AA1632">
        <f t="shared" si="583"/>
        <v>4</v>
      </c>
      <c r="AB1632">
        <f t="shared" si="584"/>
        <v>0.2</v>
      </c>
      <c r="AC1632">
        <f t="shared" si="585"/>
        <v>0.11764705882352941</v>
      </c>
      <c r="AD1632">
        <f t="shared" si="586"/>
        <v>0.25</v>
      </c>
      <c r="AE1632" t="str">
        <f t="shared" si="587"/>
        <v>O</v>
      </c>
      <c r="AH1632">
        <f t="shared" si="588"/>
        <v>-0.33333333333333331</v>
      </c>
      <c r="AJ1632" t="str">
        <f t="shared" si="589"/>
        <v>----</v>
      </c>
      <c r="AK1632" t="str">
        <f t="shared" si="590"/>
        <v>----</v>
      </c>
      <c r="AL1632" t="str">
        <f t="shared" si="591"/>
        <v>----</v>
      </c>
      <c r="AM1632" t="str">
        <f t="shared" si="592"/>
        <v>----</v>
      </c>
      <c r="AN1632" t="str">
        <f t="shared" si="593"/>
        <v>SatFACarb</v>
      </c>
      <c r="AO1632" t="str">
        <f t="shared" si="594"/>
        <v>----</v>
      </c>
      <c r="AQ1632" s="4">
        <f t="shared" si="595"/>
        <v>529.29977166347635</v>
      </c>
      <c r="AR1632" s="4">
        <f t="shared" si="596"/>
        <v>529</v>
      </c>
      <c r="AS1632" s="4">
        <f t="shared" si="597"/>
        <v>0.2997716634763492</v>
      </c>
    </row>
    <row r="1633" spans="1:45" x14ac:dyDescent="0.25">
      <c r="A1633">
        <v>20</v>
      </c>
      <c r="B1633">
        <v>34</v>
      </c>
      <c r="C1633">
        <v>0</v>
      </c>
      <c r="D1633">
        <v>17</v>
      </c>
      <c r="E1633">
        <v>0</v>
      </c>
      <c r="F1633">
        <v>0</v>
      </c>
      <c r="G1633" t="s">
        <v>53</v>
      </c>
      <c r="H1633">
        <f t="shared" si="575"/>
        <v>0</v>
      </c>
      <c r="I1633">
        <v>545.17232179999996</v>
      </c>
      <c r="K1633">
        <v>6233569</v>
      </c>
      <c r="L1633">
        <v>6635005</v>
      </c>
      <c r="M1633">
        <v>6507165</v>
      </c>
      <c r="N1633" t="str">
        <f t="shared" si="576"/>
        <v>Yes</v>
      </c>
      <c r="O1633">
        <f t="shared" si="577"/>
        <v>6458579.666666667</v>
      </c>
      <c r="Q1633">
        <v>11170709</v>
      </c>
      <c r="R1633">
        <v>12397107</v>
      </c>
      <c r="S1633">
        <v>13172500</v>
      </c>
      <c r="T1633" t="str">
        <f t="shared" si="578"/>
        <v>Yes</v>
      </c>
      <c r="U1633">
        <f t="shared" si="579"/>
        <v>12246772</v>
      </c>
      <c r="W1633">
        <f t="shared" si="580"/>
        <v>1.7</v>
      </c>
      <c r="X1633">
        <f t="shared" si="581"/>
        <v>0.85</v>
      </c>
      <c r="Z1633" s="4">
        <f t="shared" si="582"/>
        <v>545.17232177990002</v>
      </c>
      <c r="AA1633">
        <f t="shared" si="583"/>
        <v>4</v>
      </c>
      <c r="AB1633">
        <f t="shared" si="584"/>
        <v>0.2</v>
      </c>
      <c r="AC1633">
        <f t="shared" si="585"/>
        <v>0.11764705882352941</v>
      </c>
      <c r="AD1633">
        <f t="shared" si="586"/>
        <v>0.23529411764705882</v>
      </c>
      <c r="AE1633" t="str">
        <f t="shared" si="587"/>
        <v>O</v>
      </c>
      <c r="AH1633">
        <f t="shared" si="588"/>
        <v>-0.39130434782608697</v>
      </c>
      <c r="AJ1633" t="str">
        <f t="shared" si="589"/>
        <v>----</v>
      </c>
      <c r="AK1633" t="str">
        <f t="shared" si="590"/>
        <v>----</v>
      </c>
      <c r="AL1633" t="str">
        <f t="shared" si="591"/>
        <v>----</v>
      </c>
      <c r="AM1633" t="str">
        <f t="shared" si="592"/>
        <v>----</v>
      </c>
      <c r="AN1633" t="str">
        <f t="shared" si="593"/>
        <v>SatFACarb</v>
      </c>
      <c r="AO1633" t="str">
        <f t="shared" si="594"/>
        <v>----</v>
      </c>
      <c r="AQ1633" s="4">
        <f t="shared" si="595"/>
        <v>545.2983848519616</v>
      </c>
      <c r="AR1633" s="4">
        <f t="shared" si="596"/>
        <v>545</v>
      </c>
      <c r="AS1633" s="4">
        <f t="shared" si="597"/>
        <v>0.29838485196160036</v>
      </c>
    </row>
    <row r="1634" spans="1:45" x14ac:dyDescent="0.25">
      <c r="A1634">
        <v>20</v>
      </c>
      <c r="B1634">
        <v>34</v>
      </c>
      <c r="C1634">
        <v>0</v>
      </c>
      <c r="D1634">
        <v>18</v>
      </c>
      <c r="E1634">
        <v>0</v>
      </c>
      <c r="F1634">
        <v>0</v>
      </c>
      <c r="G1634" t="s">
        <v>53</v>
      </c>
      <c r="H1634">
        <f t="shared" si="575"/>
        <v>0.10000000000000009</v>
      </c>
      <c r="I1634">
        <v>561.16723639999998</v>
      </c>
      <c r="K1634">
        <v>2894095</v>
      </c>
      <c r="L1634">
        <v>4226194</v>
      </c>
      <c r="M1634">
        <v>3411581</v>
      </c>
      <c r="N1634" t="str">
        <f t="shared" si="576"/>
        <v>Yes</v>
      </c>
      <c r="O1634">
        <f t="shared" si="577"/>
        <v>3510623.3333333335</v>
      </c>
      <c r="Q1634">
        <v>18498069</v>
      </c>
      <c r="R1634">
        <v>24754901</v>
      </c>
      <c r="S1634">
        <v>27532998</v>
      </c>
      <c r="T1634" t="str">
        <f t="shared" si="578"/>
        <v>Yes</v>
      </c>
      <c r="U1634">
        <f t="shared" si="579"/>
        <v>23595322.666666668</v>
      </c>
      <c r="W1634">
        <f t="shared" si="580"/>
        <v>1.7</v>
      </c>
      <c r="X1634">
        <f t="shared" si="581"/>
        <v>0.9</v>
      </c>
      <c r="Z1634" s="4">
        <f t="shared" si="582"/>
        <v>561.16723637990003</v>
      </c>
      <c r="AA1634">
        <f t="shared" si="583"/>
        <v>4</v>
      </c>
      <c r="AB1634">
        <f t="shared" si="584"/>
        <v>0.2</v>
      </c>
      <c r="AC1634">
        <f t="shared" si="585"/>
        <v>0.11764705882352941</v>
      </c>
      <c r="AD1634">
        <f t="shared" si="586"/>
        <v>0.22222222222222221</v>
      </c>
      <c r="AE1634" t="str">
        <f t="shared" si="587"/>
        <v>O</v>
      </c>
      <c r="AH1634">
        <f t="shared" si="588"/>
        <v>-0.45454545454545453</v>
      </c>
      <c r="AJ1634" t="str">
        <f t="shared" si="589"/>
        <v>----</v>
      </c>
      <c r="AK1634" t="str">
        <f t="shared" si="590"/>
        <v>----</v>
      </c>
      <c r="AL1634" t="str">
        <f t="shared" si="591"/>
        <v>----</v>
      </c>
      <c r="AM1634" t="str">
        <f t="shared" si="592"/>
        <v>----</v>
      </c>
      <c r="AN1634" t="str">
        <f t="shared" si="593"/>
        <v>SatFACarb</v>
      </c>
      <c r="AO1634" t="str">
        <f t="shared" si="594"/>
        <v>----</v>
      </c>
      <c r="AQ1634" s="4">
        <f t="shared" si="595"/>
        <v>561.29699804044697</v>
      </c>
      <c r="AR1634" s="4">
        <f t="shared" si="596"/>
        <v>561</v>
      </c>
      <c r="AS1634" s="4">
        <f t="shared" si="597"/>
        <v>0.29699804044696521</v>
      </c>
    </row>
    <row r="1635" spans="1:45" x14ac:dyDescent="0.25">
      <c r="A1635">
        <v>21</v>
      </c>
      <c r="B1635">
        <v>32</v>
      </c>
      <c r="C1635">
        <v>0</v>
      </c>
      <c r="D1635">
        <v>14</v>
      </c>
      <c r="E1635">
        <v>0</v>
      </c>
      <c r="F1635">
        <v>0</v>
      </c>
      <c r="G1635" t="s">
        <v>53</v>
      </c>
      <c r="H1635">
        <f t="shared" si="575"/>
        <v>-0.19047619047619069</v>
      </c>
      <c r="I1635">
        <v>507.17192799999998</v>
      </c>
      <c r="K1635">
        <v>2327265</v>
      </c>
      <c r="L1635">
        <v>2123931</v>
      </c>
      <c r="M1635">
        <v>1536300</v>
      </c>
      <c r="N1635" t="str">
        <f t="shared" si="576"/>
        <v>Yes</v>
      </c>
      <c r="O1635">
        <f t="shared" si="577"/>
        <v>1995832</v>
      </c>
      <c r="Q1635">
        <v>3333903</v>
      </c>
      <c r="R1635">
        <v>1694191</v>
      </c>
      <c r="S1635">
        <v>2856750</v>
      </c>
      <c r="T1635" t="str">
        <f t="shared" si="578"/>
        <v>Yes</v>
      </c>
      <c r="U1635">
        <f t="shared" si="579"/>
        <v>2628281.3333333335</v>
      </c>
      <c r="W1635">
        <f t="shared" si="580"/>
        <v>1.5238095238095237</v>
      </c>
      <c r="X1635">
        <f t="shared" si="581"/>
        <v>0.66666666666666663</v>
      </c>
      <c r="Z1635" s="4">
        <f t="shared" si="582"/>
        <v>507.17192797989998</v>
      </c>
      <c r="AA1635">
        <f t="shared" si="583"/>
        <v>6</v>
      </c>
      <c r="AB1635">
        <f t="shared" si="584"/>
        <v>0.2857142857142857</v>
      </c>
      <c r="AC1635">
        <f t="shared" si="585"/>
        <v>0.1875</v>
      </c>
      <c r="AD1635">
        <f t="shared" si="586"/>
        <v>0.42857142857142855</v>
      </c>
      <c r="AE1635" t="str">
        <f t="shared" si="587"/>
        <v>O</v>
      </c>
      <c r="AH1635">
        <f t="shared" si="588"/>
        <v>-7.1428571428571425E-2</v>
      </c>
      <c r="AJ1635" t="str">
        <f t="shared" si="589"/>
        <v>----</v>
      </c>
      <c r="AK1635" t="str">
        <f t="shared" si="590"/>
        <v>----</v>
      </c>
      <c r="AL1635" t="str">
        <f t="shared" si="591"/>
        <v>----</v>
      </c>
      <c r="AM1635" t="str">
        <f t="shared" si="592"/>
        <v>----</v>
      </c>
      <c r="AN1635" t="str">
        <f t="shared" si="593"/>
        <v>SatFACarb</v>
      </c>
      <c r="AO1635" t="str">
        <f t="shared" si="594"/>
        <v>----</v>
      </c>
      <c r="AQ1635" s="4">
        <f t="shared" si="595"/>
        <v>507.28920402042934</v>
      </c>
      <c r="AR1635" s="4">
        <f t="shared" si="596"/>
        <v>507</v>
      </c>
      <c r="AS1635" s="4">
        <f t="shared" si="597"/>
        <v>0.28920402042933802</v>
      </c>
    </row>
    <row r="1636" spans="1:45" x14ac:dyDescent="0.25">
      <c r="A1636">
        <v>21</v>
      </c>
      <c r="B1636">
        <v>34</v>
      </c>
      <c r="C1636">
        <v>0</v>
      </c>
      <c r="D1636">
        <v>16</v>
      </c>
      <c r="E1636">
        <v>0</v>
      </c>
      <c r="F1636">
        <v>0</v>
      </c>
      <c r="G1636" t="s">
        <v>53</v>
      </c>
      <c r="H1636">
        <f t="shared" si="575"/>
        <v>-9.52380952380949E-2</v>
      </c>
      <c r="I1636">
        <v>541.17740719999995</v>
      </c>
      <c r="K1636">
        <v>3644874</v>
      </c>
      <c r="L1636">
        <v>3113508</v>
      </c>
      <c r="M1636">
        <v>3252843</v>
      </c>
      <c r="N1636" t="str">
        <f t="shared" si="576"/>
        <v>Yes</v>
      </c>
      <c r="O1636">
        <f t="shared" si="577"/>
        <v>3337075</v>
      </c>
      <c r="Q1636">
        <v>5144577</v>
      </c>
      <c r="R1636">
        <v>5716459</v>
      </c>
      <c r="S1636">
        <v>5920520</v>
      </c>
      <c r="T1636" t="str">
        <f t="shared" si="578"/>
        <v>Yes</v>
      </c>
      <c r="U1636">
        <f t="shared" si="579"/>
        <v>5593852</v>
      </c>
      <c r="W1636">
        <f t="shared" si="580"/>
        <v>1.6190476190476191</v>
      </c>
      <c r="X1636">
        <f t="shared" si="581"/>
        <v>0.76190476190476186</v>
      </c>
      <c r="Z1636" s="4">
        <f t="shared" si="582"/>
        <v>541.1774071799</v>
      </c>
      <c r="AA1636">
        <f t="shared" si="583"/>
        <v>5</v>
      </c>
      <c r="AB1636">
        <f t="shared" si="584"/>
        <v>0.23809523809523808</v>
      </c>
      <c r="AC1636">
        <f t="shared" si="585"/>
        <v>0.14705882352941177</v>
      </c>
      <c r="AD1636">
        <f t="shared" si="586"/>
        <v>0.3125</v>
      </c>
      <c r="AE1636" t="str">
        <f t="shared" si="587"/>
        <v>O</v>
      </c>
      <c r="AH1636">
        <f t="shared" si="588"/>
        <v>-0.23076923076923078</v>
      </c>
      <c r="AJ1636" t="str">
        <f t="shared" si="589"/>
        <v>----</v>
      </c>
      <c r="AK1636" t="str">
        <f t="shared" si="590"/>
        <v>----</v>
      </c>
      <c r="AL1636" t="str">
        <f t="shared" si="591"/>
        <v>----</v>
      </c>
      <c r="AM1636" t="str">
        <f t="shared" si="592"/>
        <v>----</v>
      </c>
      <c r="AN1636" t="str">
        <f t="shared" si="593"/>
        <v>SatFACarb</v>
      </c>
      <c r="AO1636" t="str">
        <f t="shared" si="594"/>
        <v>----</v>
      </c>
      <c r="AQ1636" s="4">
        <f t="shared" si="595"/>
        <v>541.30254648678317</v>
      </c>
      <c r="AR1636" s="4">
        <f t="shared" si="596"/>
        <v>541</v>
      </c>
      <c r="AS1636" s="4">
        <f t="shared" si="597"/>
        <v>0.30254648678317153</v>
      </c>
    </row>
    <row r="1637" spans="1:45" x14ac:dyDescent="0.25">
      <c r="A1637">
        <v>21</v>
      </c>
      <c r="B1637">
        <v>34</v>
      </c>
      <c r="C1637">
        <v>0</v>
      </c>
      <c r="D1637">
        <v>17</v>
      </c>
      <c r="E1637">
        <v>0</v>
      </c>
      <c r="F1637">
        <v>0</v>
      </c>
      <c r="G1637" t="s">
        <v>53</v>
      </c>
      <c r="H1637">
        <f t="shared" si="575"/>
        <v>0</v>
      </c>
      <c r="I1637">
        <v>557.17232179999996</v>
      </c>
      <c r="K1637">
        <v>2413938</v>
      </c>
      <c r="L1637">
        <v>2189581</v>
      </c>
      <c r="M1637">
        <v>2063022</v>
      </c>
      <c r="N1637" t="str">
        <f t="shared" si="576"/>
        <v>Yes</v>
      </c>
      <c r="O1637">
        <f t="shared" si="577"/>
        <v>2222180.3333333335</v>
      </c>
      <c r="Q1637">
        <v>6230622</v>
      </c>
      <c r="R1637">
        <v>5017281</v>
      </c>
      <c r="S1637">
        <v>6164200</v>
      </c>
      <c r="T1637" t="str">
        <f t="shared" si="578"/>
        <v>Yes</v>
      </c>
      <c r="U1637">
        <f t="shared" si="579"/>
        <v>5804034.333333333</v>
      </c>
      <c r="W1637">
        <f t="shared" si="580"/>
        <v>1.6190476190476191</v>
      </c>
      <c r="X1637">
        <f t="shared" si="581"/>
        <v>0.80952380952380953</v>
      </c>
      <c r="Z1637" s="4">
        <f t="shared" si="582"/>
        <v>557.17232177990002</v>
      </c>
      <c r="AA1637">
        <f t="shared" si="583"/>
        <v>5</v>
      </c>
      <c r="AB1637">
        <f t="shared" si="584"/>
        <v>0.23809523809523808</v>
      </c>
      <c r="AC1637">
        <f t="shared" si="585"/>
        <v>0.14705882352941177</v>
      </c>
      <c r="AD1637">
        <f t="shared" si="586"/>
        <v>0.29411764705882354</v>
      </c>
      <c r="AE1637" t="str">
        <f t="shared" si="587"/>
        <v>O</v>
      </c>
      <c r="AH1637">
        <f t="shared" si="588"/>
        <v>-0.28000000000000003</v>
      </c>
      <c r="AJ1637" t="str">
        <f t="shared" si="589"/>
        <v>----</v>
      </c>
      <c r="AK1637" t="str">
        <f t="shared" si="590"/>
        <v>----</v>
      </c>
      <c r="AL1637" t="str">
        <f t="shared" si="591"/>
        <v>----</v>
      </c>
      <c r="AM1637" t="str">
        <f t="shared" si="592"/>
        <v>----</v>
      </c>
      <c r="AN1637" t="str">
        <f t="shared" si="593"/>
        <v>SatFACarb</v>
      </c>
      <c r="AO1637" t="str">
        <f t="shared" si="594"/>
        <v>----</v>
      </c>
      <c r="AQ1637" s="4">
        <f t="shared" si="595"/>
        <v>557.30115967526854</v>
      </c>
      <c r="AR1637" s="4">
        <f t="shared" si="596"/>
        <v>557</v>
      </c>
      <c r="AS1637" s="4">
        <f t="shared" si="597"/>
        <v>0.30115967526853638</v>
      </c>
    </row>
    <row r="1638" spans="1:45" x14ac:dyDescent="0.25">
      <c r="A1638">
        <v>21</v>
      </c>
      <c r="B1638">
        <v>34</v>
      </c>
      <c r="C1638">
        <v>0</v>
      </c>
      <c r="D1638">
        <v>18</v>
      </c>
      <c r="E1638">
        <v>0</v>
      </c>
      <c r="F1638">
        <v>0</v>
      </c>
      <c r="G1638" t="s">
        <v>53</v>
      </c>
      <c r="H1638">
        <f t="shared" si="575"/>
        <v>9.5238095238095344E-2</v>
      </c>
      <c r="I1638">
        <v>573.16723639999998</v>
      </c>
      <c r="K1638">
        <v>2478880</v>
      </c>
      <c r="L1638">
        <v>2405021</v>
      </c>
      <c r="M1638">
        <v>2218270</v>
      </c>
      <c r="N1638" t="str">
        <f t="shared" si="576"/>
        <v>Yes</v>
      </c>
      <c r="O1638">
        <f t="shared" si="577"/>
        <v>2367390.3333333335</v>
      </c>
      <c r="Q1638">
        <v>9595391</v>
      </c>
      <c r="R1638">
        <v>8909496</v>
      </c>
      <c r="S1638">
        <v>11402824</v>
      </c>
      <c r="T1638" t="str">
        <f t="shared" si="578"/>
        <v>Yes</v>
      </c>
      <c r="U1638">
        <f t="shared" si="579"/>
        <v>9969237</v>
      </c>
      <c r="W1638">
        <f t="shared" si="580"/>
        <v>1.6190476190476191</v>
      </c>
      <c r="X1638">
        <f t="shared" si="581"/>
        <v>0.8571428571428571</v>
      </c>
      <c r="Z1638" s="4">
        <f t="shared" si="582"/>
        <v>573.16723637990003</v>
      </c>
      <c r="AA1638">
        <f t="shared" si="583"/>
        <v>5</v>
      </c>
      <c r="AB1638">
        <f t="shared" si="584"/>
        <v>0.23809523809523808</v>
      </c>
      <c r="AC1638">
        <f t="shared" si="585"/>
        <v>0.14705882352941177</v>
      </c>
      <c r="AD1638">
        <f t="shared" si="586"/>
        <v>0.27777777777777779</v>
      </c>
      <c r="AE1638" t="str">
        <f t="shared" si="587"/>
        <v>O</v>
      </c>
      <c r="AH1638">
        <f t="shared" si="588"/>
        <v>-0.33333333333333331</v>
      </c>
      <c r="AJ1638" t="str">
        <f t="shared" si="589"/>
        <v>----</v>
      </c>
      <c r="AK1638" t="str">
        <f t="shared" si="590"/>
        <v>----</v>
      </c>
      <c r="AL1638" t="str">
        <f t="shared" si="591"/>
        <v>----</v>
      </c>
      <c r="AM1638" t="str">
        <f t="shared" si="592"/>
        <v>----</v>
      </c>
      <c r="AN1638" t="str">
        <f t="shared" si="593"/>
        <v>SatFACarb</v>
      </c>
      <c r="AO1638" t="str">
        <f t="shared" si="594"/>
        <v>----</v>
      </c>
      <c r="AQ1638" s="4">
        <f t="shared" si="595"/>
        <v>573.29977286375379</v>
      </c>
      <c r="AR1638" s="4">
        <f t="shared" si="596"/>
        <v>573</v>
      </c>
      <c r="AS1638" s="4">
        <f t="shared" si="597"/>
        <v>0.29977286375378753</v>
      </c>
    </row>
    <row r="1639" spans="1:45" x14ac:dyDescent="0.25">
      <c r="A1639">
        <v>21</v>
      </c>
      <c r="B1639">
        <v>34</v>
      </c>
      <c r="C1639">
        <v>0</v>
      </c>
      <c r="D1639">
        <v>19</v>
      </c>
      <c r="E1639">
        <v>0</v>
      </c>
      <c r="F1639">
        <v>0</v>
      </c>
      <c r="G1639" t="s">
        <v>53</v>
      </c>
      <c r="H1639">
        <f t="shared" si="575"/>
        <v>0.19047619047619069</v>
      </c>
      <c r="I1639">
        <v>589.16215099999999</v>
      </c>
      <c r="K1639">
        <v>2644703</v>
      </c>
      <c r="L1639">
        <v>2175201</v>
      </c>
      <c r="M1639">
        <v>2367834</v>
      </c>
      <c r="N1639" t="str">
        <f t="shared" si="576"/>
        <v>Yes</v>
      </c>
      <c r="O1639">
        <f t="shared" si="577"/>
        <v>2395912.6666666665</v>
      </c>
      <c r="Q1639">
        <v>14373943</v>
      </c>
      <c r="R1639">
        <v>12069301</v>
      </c>
      <c r="S1639">
        <v>15543699</v>
      </c>
      <c r="T1639" t="str">
        <f t="shared" si="578"/>
        <v>Yes</v>
      </c>
      <c r="U1639">
        <f t="shared" si="579"/>
        <v>13995647.666666666</v>
      </c>
      <c r="W1639">
        <f t="shared" si="580"/>
        <v>1.6190476190476191</v>
      </c>
      <c r="X1639">
        <f t="shared" si="581"/>
        <v>0.90476190476190477</v>
      </c>
      <c r="Z1639" s="4">
        <f t="shared" si="582"/>
        <v>589.16215097990005</v>
      </c>
      <c r="AA1639">
        <f t="shared" si="583"/>
        <v>5</v>
      </c>
      <c r="AB1639">
        <f t="shared" si="584"/>
        <v>0.23809523809523808</v>
      </c>
      <c r="AC1639">
        <f t="shared" si="585"/>
        <v>0.14705882352941177</v>
      </c>
      <c r="AD1639">
        <f t="shared" si="586"/>
        <v>0.26315789473684209</v>
      </c>
      <c r="AE1639" t="str">
        <f t="shared" si="587"/>
        <v>O</v>
      </c>
      <c r="AH1639">
        <f t="shared" si="588"/>
        <v>-0.39130434782608697</v>
      </c>
      <c r="AJ1639" t="str">
        <f t="shared" si="589"/>
        <v>----</v>
      </c>
      <c r="AK1639" t="str">
        <f t="shared" si="590"/>
        <v>----</v>
      </c>
      <c r="AL1639" t="str">
        <f t="shared" si="591"/>
        <v>----</v>
      </c>
      <c r="AM1639" t="str">
        <f t="shared" si="592"/>
        <v>----</v>
      </c>
      <c r="AN1639" t="str">
        <f t="shared" si="593"/>
        <v>SatFACarb</v>
      </c>
      <c r="AO1639" t="str">
        <f t="shared" si="594"/>
        <v>----</v>
      </c>
      <c r="AQ1639" s="4">
        <f t="shared" si="595"/>
        <v>589.29838605223915</v>
      </c>
      <c r="AR1639" s="4">
        <f t="shared" si="596"/>
        <v>589</v>
      </c>
      <c r="AS1639" s="4">
        <f t="shared" si="597"/>
        <v>0.29838605223915238</v>
      </c>
    </row>
    <row r="1640" spans="1:45" x14ac:dyDescent="0.25">
      <c r="A1640">
        <v>21</v>
      </c>
      <c r="B1640">
        <v>36</v>
      </c>
      <c r="C1640">
        <v>0</v>
      </c>
      <c r="D1640">
        <v>17</v>
      </c>
      <c r="E1640">
        <v>0</v>
      </c>
      <c r="F1640">
        <v>0</v>
      </c>
      <c r="G1640" t="s">
        <v>53</v>
      </c>
      <c r="H1640">
        <f t="shared" si="575"/>
        <v>-9.52380952380949E-2</v>
      </c>
      <c r="I1640">
        <v>559.18797180000001</v>
      </c>
      <c r="K1640">
        <v>1857348</v>
      </c>
      <c r="L1640">
        <v>1885906</v>
      </c>
      <c r="M1640">
        <v>1628313</v>
      </c>
      <c r="N1640" t="str">
        <f t="shared" si="576"/>
        <v>Yes</v>
      </c>
      <c r="O1640">
        <f t="shared" si="577"/>
        <v>1790522.3333333333</v>
      </c>
      <c r="Q1640">
        <v>4293174</v>
      </c>
      <c r="R1640">
        <v>4437709</v>
      </c>
      <c r="S1640">
        <v>4640472</v>
      </c>
      <c r="T1640" t="str">
        <f t="shared" si="578"/>
        <v>Yes</v>
      </c>
      <c r="U1640">
        <f t="shared" si="579"/>
        <v>4457118.333333333</v>
      </c>
      <c r="W1640">
        <f t="shared" si="580"/>
        <v>1.7142857142857142</v>
      </c>
      <c r="X1640">
        <f t="shared" si="581"/>
        <v>0.80952380952380953</v>
      </c>
      <c r="Z1640" s="4">
        <f t="shared" si="582"/>
        <v>559.18797177990007</v>
      </c>
      <c r="AA1640">
        <f t="shared" si="583"/>
        <v>4</v>
      </c>
      <c r="AB1640">
        <f t="shared" si="584"/>
        <v>0.19047619047619047</v>
      </c>
      <c r="AC1640">
        <f t="shared" si="585"/>
        <v>0.1111111111111111</v>
      </c>
      <c r="AD1640">
        <f t="shared" si="586"/>
        <v>0.23529411764705882</v>
      </c>
      <c r="AE1640" t="str">
        <f t="shared" si="587"/>
        <v>O</v>
      </c>
      <c r="AH1640">
        <f t="shared" si="588"/>
        <v>-0.36</v>
      </c>
      <c r="AJ1640" t="str">
        <f t="shared" si="589"/>
        <v>----</v>
      </c>
      <c r="AK1640" t="str">
        <f t="shared" si="590"/>
        <v>----</v>
      </c>
      <c r="AL1640" t="str">
        <f t="shared" si="591"/>
        <v>----</v>
      </c>
      <c r="AM1640" t="str">
        <f t="shared" si="592"/>
        <v>----</v>
      </c>
      <c r="AN1640" t="str">
        <f t="shared" si="593"/>
        <v>SatFACarb</v>
      </c>
      <c r="AO1640" t="str">
        <f t="shared" si="594"/>
        <v>----</v>
      </c>
      <c r="AQ1640" s="4">
        <f t="shared" si="595"/>
        <v>559.31727576465175</v>
      </c>
      <c r="AR1640" s="4">
        <f t="shared" si="596"/>
        <v>559</v>
      </c>
      <c r="AS1640" s="4">
        <f t="shared" si="597"/>
        <v>0.31727576465175389</v>
      </c>
    </row>
    <row r="1641" spans="1:45" x14ac:dyDescent="0.25">
      <c r="A1641">
        <v>22</v>
      </c>
      <c r="B1641">
        <v>34</v>
      </c>
      <c r="C1641">
        <v>0</v>
      </c>
      <c r="D1641">
        <v>18</v>
      </c>
      <c r="E1641">
        <v>0</v>
      </c>
      <c r="F1641">
        <v>0</v>
      </c>
      <c r="G1641" t="s">
        <v>53</v>
      </c>
      <c r="H1641">
        <f t="shared" si="575"/>
        <v>9.0909090909090828E-2</v>
      </c>
      <c r="I1641">
        <v>585.16723639999998</v>
      </c>
      <c r="K1641">
        <v>3361809</v>
      </c>
      <c r="L1641">
        <v>2442213</v>
      </c>
      <c r="M1641">
        <v>2458739</v>
      </c>
      <c r="N1641" t="str">
        <f t="shared" si="576"/>
        <v>Yes</v>
      </c>
      <c r="O1641">
        <f t="shared" si="577"/>
        <v>2754253.6666666665</v>
      </c>
      <c r="Q1641">
        <v>7150455</v>
      </c>
      <c r="R1641">
        <v>6418956</v>
      </c>
      <c r="S1641">
        <v>6489540</v>
      </c>
      <c r="T1641" t="str">
        <f t="shared" si="578"/>
        <v>Yes</v>
      </c>
      <c r="U1641">
        <f t="shared" si="579"/>
        <v>6686317</v>
      </c>
      <c r="W1641">
        <f t="shared" si="580"/>
        <v>1.5454545454545454</v>
      </c>
      <c r="X1641">
        <f t="shared" si="581"/>
        <v>0.81818181818181823</v>
      </c>
      <c r="Z1641" s="4">
        <f t="shared" si="582"/>
        <v>585.16723637990003</v>
      </c>
      <c r="AA1641">
        <f t="shared" si="583"/>
        <v>6</v>
      </c>
      <c r="AB1641">
        <f t="shared" si="584"/>
        <v>0.27272727272727271</v>
      </c>
      <c r="AC1641">
        <f t="shared" si="585"/>
        <v>0.17647058823529413</v>
      </c>
      <c r="AD1641">
        <f t="shared" si="586"/>
        <v>0.33333333333333331</v>
      </c>
      <c r="AE1641" t="str">
        <f t="shared" si="587"/>
        <v>O</v>
      </c>
      <c r="AH1641">
        <f t="shared" si="588"/>
        <v>-0.23076923076923078</v>
      </c>
      <c r="AJ1641" t="str">
        <f t="shared" si="589"/>
        <v>----</v>
      </c>
      <c r="AK1641" t="str">
        <f t="shared" si="590"/>
        <v>----</v>
      </c>
      <c r="AL1641" t="str">
        <f t="shared" si="591"/>
        <v>----</v>
      </c>
      <c r="AM1641" t="str">
        <f t="shared" si="592"/>
        <v>----</v>
      </c>
      <c r="AN1641" t="str">
        <f t="shared" si="593"/>
        <v>SatFACarb</v>
      </c>
      <c r="AO1641" t="str">
        <f t="shared" si="594"/>
        <v>----</v>
      </c>
      <c r="AQ1641" s="4">
        <f t="shared" si="595"/>
        <v>585.30254768706072</v>
      </c>
      <c r="AR1641" s="4">
        <f t="shared" si="596"/>
        <v>585</v>
      </c>
      <c r="AS1641" s="4">
        <f t="shared" si="597"/>
        <v>0.30254768706072355</v>
      </c>
    </row>
    <row r="1642" spans="1:45" x14ac:dyDescent="0.25">
      <c r="A1642">
        <v>22</v>
      </c>
      <c r="B1642">
        <v>34</v>
      </c>
      <c r="C1642">
        <v>0</v>
      </c>
      <c r="D1642">
        <v>19</v>
      </c>
      <c r="E1642">
        <v>0</v>
      </c>
      <c r="F1642">
        <v>0</v>
      </c>
      <c r="G1642" t="s">
        <v>53</v>
      </c>
      <c r="H1642">
        <f t="shared" si="575"/>
        <v>0.18181818181818166</v>
      </c>
      <c r="I1642">
        <v>601.16215099999999</v>
      </c>
      <c r="K1642">
        <v>2021642</v>
      </c>
      <c r="L1642">
        <v>2372533</v>
      </c>
      <c r="M1642">
        <v>1775552</v>
      </c>
      <c r="N1642" t="str">
        <f t="shared" si="576"/>
        <v>Yes</v>
      </c>
      <c r="O1642">
        <f t="shared" si="577"/>
        <v>2056575.6666666667</v>
      </c>
      <c r="Q1642">
        <v>13432524</v>
      </c>
      <c r="R1642">
        <v>11327581</v>
      </c>
      <c r="S1642">
        <v>14183640</v>
      </c>
      <c r="T1642" t="str">
        <f t="shared" si="578"/>
        <v>Yes</v>
      </c>
      <c r="U1642">
        <f t="shared" si="579"/>
        <v>12981248.333333334</v>
      </c>
      <c r="W1642">
        <f t="shared" si="580"/>
        <v>1.5454545454545454</v>
      </c>
      <c r="X1642">
        <f t="shared" si="581"/>
        <v>0.86363636363636365</v>
      </c>
      <c r="Z1642" s="4">
        <f t="shared" si="582"/>
        <v>601.16215097990005</v>
      </c>
      <c r="AA1642">
        <f t="shared" si="583"/>
        <v>6</v>
      </c>
      <c r="AB1642">
        <f t="shared" si="584"/>
        <v>0.27272727272727271</v>
      </c>
      <c r="AC1642">
        <f t="shared" si="585"/>
        <v>0.17647058823529413</v>
      </c>
      <c r="AD1642">
        <f t="shared" si="586"/>
        <v>0.31578947368421051</v>
      </c>
      <c r="AE1642" t="str">
        <f t="shared" si="587"/>
        <v>O</v>
      </c>
      <c r="AH1642">
        <f t="shared" si="588"/>
        <v>-0.28000000000000003</v>
      </c>
      <c r="AJ1642" t="str">
        <f t="shared" si="589"/>
        <v>----</v>
      </c>
      <c r="AK1642" t="str">
        <f t="shared" si="590"/>
        <v>----</v>
      </c>
      <c r="AL1642" t="str">
        <f t="shared" si="591"/>
        <v>----</v>
      </c>
      <c r="AM1642" t="str">
        <f t="shared" si="592"/>
        <v>----</v>
      </c>
      <c r="AN1642" t="str">
        <f t="shared" si="593"/>
        <v>SatFACarb</v>
      </c>
      <c r="AO1642" t="str">
        <f t="shared" si="594"/>
        <v>----</v>
      </c>
      <c r="AQ1642" s="4">
        <f t="shared" si="595"/>
        <v>601.30116087554597</v>
      </c>
      <c r="AR1642" s="4">
        <f t="shared" si="596"/>
        <v>601</v>
      </c>
      <c r="AS1642" s="4">
        <f t="shared" si="597"/>
        <v>0.3011608755459747</v>
      </c>
    </row>
    <row r="1643" spans="1:45" x14ac:dyDescent="0.25">
      <c r="A1643">
        <v>22</v>
      </c>
      <c r="B1643">
        <v>36</v>
      </c>
      <c r="C1643">
        <v>0</v>
      </c>
      <c r="D1643">
        <v>17</v>
      </c>
      <c r="E1643">
        <v>0</v>
      </c>
      <c r="F1643">
        <v>0</v>
      </c>
      <c r="G1643" t="s">
        <v>53</v>
      </c>
      <c r="H1643">
        <f t="shared" si="575"/>
        <v>-9.0909090909090828E-2</v>
      </c>
      <c r="I1643">
        <v>571.18797180000001</v>
      </c>
      <c r="K1643">
        <v>1717639</v>
      </c>
      <c r="L1643">
        <v>2394878</v>
      </c>
      <c r="M1643">
        <v>1634159</v>
      </c>
      <c r="N1643" t="str">
        <f t="shared" si="576"/>
        <v>Yes</v>
      </c>
      <c r="O1643">
        <f t="shared" si="577"/>
        <v>1915558.6666666667</v>
      </c>
      <c r="Q1643">
        <v>4594153</v>
      </c>
      <c r="R1643">
        <v>3959494</v>
      </c>
      <c r="S1643">
        <v>4886110</v>
      </c>
      <c r="T1643" t="str">
        <f t="shared" si="578"/>
        <v>Yes</v>
      </c>
      <c r="U1643">
        <f t="shared" si="579"/>
        <v>4479919</v>
      </c>
      <c r="W1643">
        <f t="shared" si="580"/>
        <v>1.6363636363636365</v>
      </c>
      <c r="X1643">
        <f t="shared" si="581"/>
        <v>0.77272727272727271</v>
      </c>
      <c r="Z1643" s="4">
        <f t="shared" si="582"/>
        <v>571.18797177990007</v>
      </c>
      <c r="AA1643">
        <f t="shared" si="583"/>
        <v>5</v>
      </c>
      <c r="AB1643">
        <f t="shared" si="584"/>
        <v>0.22727272727272727</v>
      </c>
      <c r="AC1643">
        <f t="shared" si="585"/>
        <v>0.1388888888888889</v>
      </c>
      <c r="AD1643">
        <f t="shared" si="586"/>
        <v>0.29411764705882354</v>
      </c>
      <c r="AE1643" t="str">
        <f t="shared" si="587"/>
        <v>O</v>
      </c>
      <c r="AH1643">
        <f t="shared" si="588"/>
        <v>-0.25925925925925924</v>
      </c>
      <c r="AJ1643" t="str">
        <f t="shared" si="589"/>
        <v>----</v>
      </c>
      <c r="AK1643" t="str">
        <f t="shared" si="590"/>
        <v>----</v>
      </c>
      <c r="AL1643" t="str">
        <f t="shared" si="591"/>
        <v>----</v>
      </c>
      <c r="AM1643" t="str">
        <f t="shared" si="592"/>
        <v>----</v>
      </c>
      <c r="AN1643" t="str">
        <f t="shared" si="593"/>
        <v>SatFACarb</v>
      </c>
      <c r="AO1643" t="str">
        <f t="shared" si="594"/>
        <v>----</v>
      </c>
      <c r="AQ1643" s="4">
        <f t="shared" si="595"/>
        <v>571.32005058795869</v>
      </c>
      <c r="AR1643" s="4">
        <f t="shared" si="596"/>
        <v>571</v>
      </c>
      <c r="AS1643" s="4">
        <f t="shared" si="597"/>
        <v>0.3200505879586899</v>
      </c>
    </row>
    <row r="1644" spans="1:45" x14ac:dyDescent="0.25">
      <c r="A1644">
        <v>22</v>
      </c>
      <c r="B1644">
        <v>36</v>
      </c>
      <c r="C1644">
        <v>0</v>
      </c>
      <c r="D1644">
        <v>18</v>
      </c>
      <c r="E1644">
        <v>0</v>
      </c>
      <c r="F1644">
        <v>0</v>
      </c>
      <c r="G1644" t="s">
        <v>53</v>
      </c>
      <c r="H1644">
        <f t="shared" si="575"/>
        <v>0</v>
      </c>
      <c r="I1644">
        <v>587.18288640000003</v>
      </c>
      <c r="K1644">
        <v>6268793</v>
      </c>
      <c r="L1644">
        <v>5818211</v>
      </c>
      <c r="M1644">
        <v>5215720</v>
      </c>
      <c r="N1644" t="str">
        <f t="shared" si="576"/>
        <v>Yes</v>
      </c>
      <c r="O1644">
        <f t="shared" si="577"/>
        <v>5767574.666666667</v>
      </c>
      <c r="Q1644">
        <v>6446037</v>
      </c>
      <c r="R1644">
        <v>7580130</v>
      </c>
      <c r="S1644">
        <v>8222124</v>
      </c>
      <c r="T1644" t="str">
        <f t="shared" si="578"/>
        <v>Yes</v>
      </c>
      <c r="U1644">
        <f t="shared" si="579"/>
        <v>7416097</v>
      </c>
      <c r="W1644">
        <f t="shared" si="580"/>
        <v>1.6363636363636365</v>
      </c>
      <c r="X1644">
        <f t="shared" si="581"/>
        <v>0.81818181818181823</v>
      </c>
      <c r="Z1644" s="4">
        <f t="shared" si="582"/>
        <v>587.18288637989997</v>
      </c>
      <c r="AA1644">
        <f t="shared" si="583"/>
        <v>5</v>
      </c>
      <c r="AB1644">
        <f t="shared" si="584"/>
        <v>0.22727272727272727</v>
      </c>
      <c r="AC1644">
        <f t="shared" si="585"/>
        <v>0.1388888888888889</v>
      </c>
      <c r="AD1644">
        <f t="shared" si="586"/>
        <v>0.27777777777777779</v>
      </c>
      <c r="AE1644" t="str">
        <f t="shared" si="587"/>
        <v>O</v>
      </c>
      <c r="AH1644">
        <f t="shared" si="588"/>
        <v>-0.30769230769230771</v>
      </c>
      <c r="AJ1644" t="str">
        <f t="shared" si="589"/>
        <v>----</v>
      </c>
      <c r="AK1644" t="str">
        <f t="shared" si="590"/>
        <v>----</v>
      </c>
      <c r="AL1644" t="str">
        <f t="shared" si="591"/>
        <v>----</v>
      </c>
      <c r="AM1644" t="str">
        <f t="shared" si="592"/>
        <v>----</v>
      </c>
      <c r="AN1644" t="str">
        <f t="shared" si="593"/>
        <v>SatFACarb</v>
      </c>
      <c r="AO1644" t="str">
        <f t="shared" si="594"/>
        <v>----</v>
      </c>
      <c r="AQ1644" s="4">
        <f t="shared" si="595"/>
        <v>587.31866377644383</v>
      </c>
      <c r="AR1644" s="4">
        <f t="shared" si="596"/>
        <v>587</v>
      </c>
      <c r="AS1644" s="4">
        <f t="shared" si="597"/>
        <v>0.31866377644382737</v>
      </c>
    </row>
    <row r="1645" spans="1:45" x14ac:dyDescent="0.25">
      <c r="A1645">
        <v>22</v>
      </c>
      <c r="B1645">
        <v>36</v>
      </c>
      <c r="C1645">
        <v>0</v>
      </c>
      <c r="D1645">
        <v>19</v>
      </c>
      <c r="E1645">
        <v>0</v>
      </c>
      <c r="F1645">
        <v>0</v>
      </c>
      <c r="G1645" t="s">
        <v>53</v>
      </c>
      <c r="H1645">
        <f t="shared" si="575"/>
        <v>9.0909090909090828E-2</v>
      </c>
      <c r="I1645">
        <v>603.17780100000004</v>
      </c>
      <c r="K1645">
        <v>8514148</v>
      </c>
      <c r="L1645">
        <v>8178478</v>
      </c>
      <c r="M1645">
        <v>7215395</v>
      </c>
      <c r="N1645" t="str">
        <f t="shared" si="576"/>
        <v>Yes</v>
      </c>
      <c r="O1645">
        <f t="shared" si="577"/>
        <v>7969340.333333333</v>
      </c>
      <c r="Q1645">
        <v>14526267</v>
      </c>
      <c r="R1645">
        <v>22648856</v>
      </c>
      <c r="S1645">
        <v>22084784</v>
      </c>
      <c r="T1645" t="str">
        <f t="shared" si="578"/>
        <v>Yes</v>
      </c>
      <c r="U1645">
        <f t="shared" si="579"/>
        <v>19753302.333333332</v>
      </c>
      <c r="W1645">
        <f t="shared" si="580"/>
        <v>1.6363636363636365</v>
      </c>
      <c r="X1645">
        <f t="shared" si="581"/>
        <v>0.86363636363636365</v>
      </c>
      <c r="Z1645" s="4">
        <f t="shared" si="582"/>
        <v>603.1778009799001</v>
      </c>
      <c r="AA1645">
        <f t="shared" si="583"/>
        <v>5</v>
      </c>
      <c r="AB1645">
        <f t="shared" si="584"/>
        <v>0.22727272727272727</v>
      </c>
      <c r="AC1645">
        <f t="shared" si="585"/>
        <v>0.1388888888888889</v>
      </c>
      <c r="AD1645">
        <f t="shared" si="586"/>
        <v>0.26315789473684209</v>
      </c>
      <c r="AE1645" t="str">
        <f t="shared" si="587"/>
        <v>O</v>
      </c>
      <c r="AH1645">
        <f t="shared" si="588"/>
        <v>-0.36</v>
      </c>
      <c r="AJ1645" t="str">
        <f t="shared" si="589"/>
        <v>----</v>
      </c>
      <c r="AK1645" t="str">
        <f t="shared" si="590"/>
        <v>----</v>
      </c>
      <c r="AL1645" t="str">
        <f t="shared" si="591"/>
        <v>----</v>
      </c>
      <c r="AM1645" t="str">
        <f t="shared" si="592"/>
        <v>----</v>
      </c>
      <c r="AN1645" t="str">
        <f t="shared" si="593"/>
        <v>SatFACarb</v>
      </c>
      <c r="AO1645" t="str">
        <f t="shared" si="594"/>
        <v>----</v>
      </c>
      <c r="AQ1645" s="4">
        <f t="shared" si="595"/>
        <v>603.31727696492931</v>
      </c>
      <c r="AR1645" s="4">
        <f t="shared" si="596"/>
        <v>603</v>
      </c>
      <c r="AS1645" s="4">
        <f t="shared" si="597"/>
        <v>0.3172769649293059</v>
      </c>
    </row>
    <row r="1646" spans="1:45" x14ac:dyDescent="0.25">
      <c r="A1646">
        <v>22</v>
      </c>
      <c r="B1646">
        <v>38</v>
      </c>
      <c r="C1646">
        <v>0</v>
      </c>
      <c r="D1646">
        <v>18</v>
      </c>
      <c r="E1646">
        <v>0</v>
      </c>
      <c r="F1646">
        <v>0</v>
      </c>
      <c r="G1646" t="s">
        <v>53</v>
      </c>
      <c r="H1646">
        <f t="shared" si="575"/>
        <v>-9.0909090909090828E-2</v>
      </c>
      <c r="I1646">
        <v>589.19853639999997</v>
      </c>
      <c r="K1646">
        <v>1873116</v>
      </c>
      <c r="L1646">
        <v>2045662</v>
      </c>
      <c r="M1646">
        <v>1596503</v>
      </c>
      <c r="N1646" t="str">
        <f t="shared" si="576"/>
        <v>Yes</v>
      </c>
      <c r="O1646">
        <f t="shared" si="577"/>
        <v>1838427</v>
      </c>
      <c r="Q1646">
        <v>3181625</v>
      </c>
      <c r="R1646">
        <v>3934644</v>
      </c>
      <c r="S1646">
        <v>3751314</v>
      </c>
      <c r="T1646" t="str">
        <f t="shared" si="578"/>
        <v>Yes</v>
      </c>
      <c r="U1646">
        <f t="shared" si="579"/>
        <v>3622527.6666666665</v>
      </c>
      <c r="W1646">
        <f t="shared" si="580"/>
        <v>1.7272727272727273</v>
      </c>
      <c r="X1646">
        <f t="shared" si="581"/>
        <v>0.81818181818181823</v>
      </c>
      <c r="Z1646" s="4">
        <f t="shared" si="582"/>
        <v>589.19853637990002</v>
      </c>
      <c r="AA1646">
        <f t="shared" si="583"/>
        <v>4</v>
      </c>
      <c r="AB1646">
        <f t="shared" si="584"/>
        <v>0.18181818181818182</v>
      </c>
      <c r="AC1646">
        <f t="shared" si="585"/>
        <v>0.10526315789473684</v>
      </c>
      <c r="AD1646">
        <f t="shared" si="586"/>
        <v>0.22222222222222221</v>
      </c>
      <c r="AE1646" t="str">
        <f t="shared" si="587"/>
        <v>O</v>
      </c>
      <c r="AH1646">
        <f t="shared" si="588"/>
        <v>-0.38461538461538464</v>
      </c>
      <c r="AJ1646" t="str">
        <f t="shared" si="589"/>
        <v>----</v>
      </c>
      <c r="AK1646" t="str">
        <f t="shared" si="590"/>
        <v>----</v>
      </c>
      <c r="AL1646" t="str">
        <f t="shared" si="591"/>
        <v>----</v>
      </c>
      <c r="AM1646" t="str">
        <f t="shared" si="592"/>
        <v>----</v>
      </c>
      <c r="AN1646" t="str">
        <f t="shared" si="593"/>
        <v>SatFACarb</v>
      </c>
      <c r="AO1646" t="str">
        <f t="shared" si="594"/>
        <v>----</v>
      </c>
      <c r="AQ1646" s="4">
        <f t="shared" si="595"/>
        <v>589.33477986582716</v>
      </c>
      <c r="AR1646" s="4">
        <f t="shared" si="596"/>
        <v>589</v>
      </c>
      <c r="AS1646" s="4">
        <f t="shared" si="597"/>
        <v>0.33477986582715857</v>
      </c>
    </row>
    <row r="1647" spans="1:45" x14ac:dyDescent="0.25">
      <c r="A1647">
        <v>23</v>
      </c>
      <c r="B1647">
        <v>36</v>
      </c>
      <c r="C1647">
        <v>0</v>
      </c>
      <c r="D1647">
        <v>19</v>
      </c>
      <c r="E1647">
        <v>0</v>
      </c>
      <c r="F1647">
        <v>0</v>
      </c>
      <c r="G1647" t="s">
        <v>53</v>
      </c>
      <c r="H1647">
        <f t="shared" si="575"/>
        <v>8.6956521739130377E-2</v>
      </c>
      <c r="I1647">
        <v>615.17780100000004</v>
      </c>
      <c r="K1647">
        <v>1785529</v>
      </c>
      <c r="L1647">
        <v>1906752</v>
      </c>
      <c r="M1647">
        <v>1625524</v>
      </c>
      <c r="N1647" t="str">
        <f t="shared" si="576"/>
        <v>Yes</v>
      </c>
      <c r="O1647">
        <f t="shared" si="577"/>
        <v>1772601.6666666667</v>
      </c>
      <c r="Q1647">
        <v>6427003</v>
      </c>
      <c r="R1647">
        <v>5193280</v>
      </c>
      <c r="S1647">
        <v>6480767</v>
      </c>
      <c r="T1647" t="str">
        <f t="shared" si="578"/>
        <v>Yes</v>
      </c>
      <c r="U1647">
        <f t="shared" si="579"/>
        <v>6033683.333333333</v>
      </c>
      <c r="W1647">
        <f t="shared" si="580"/>
        <v>1.5652173913043479</v>
      </c>
      <c r="X1647">
        <f t="shared" si="581"/>
        <v>0.82608695652173914</v>
      </c>
      <c r="Z1647" s="4">
        <f t="shared" si="582"/>
        <v>615.1778009799001</v>
      </c>
      <c r="AA1647">
        <f t="shared" si="583"/>
        <v>6</v>
      </c>
      <c r="AB1647">
        <f t="shared" si="584"/>
        <v>0.2608695652173913</v>
      </c>
      <c r="AC1647">
        <f t="shared" si="585"/>
        <v>0.16666666666666666</v>
      </c>
      <c r="AD1647">
        <f t="shared" si="586"/>
        <v>0.31578947368421051</v>
      </c>
      <c r="AE1647" t="str">
        <f t="shared" si="587"/>
        <v>O</v>
      </c>
      <c r="AH1647">
        <f t="shared" si="588"/>
        <v>-0.25925925925925924</v>
      </c>
      <c r="AJ1647" t="str">
        <f t="shared" si="589"/>
        <v>----</v>
      </c>
      <c r="AK1647" t="str">
        <f t="shared" si="590"/>
        <v>----</v>
      </c>
      <c r="AL1647" t="str">
        <f t="shared" si="591"/>
        <v>----</v>
      </c>
      <c r="AM1647" t="str">
        <f t="shared" si="592"/>
        <v>----</v>
      </c>
      <c r="AN1647" t="str">
        <f t="shared" si="593"/>
        <v>SatFACarb</v>
      </c>
      <c r="AO1647" t="str">
        <f t="shared" si="594"/>
        <v>----</v>
      </c>
      <c r="AQ1647" s="4">
        <f t="shared" si="595"/>
        <v>615.32005178823613</v>
      </c>
      <c r="AR1647" s="4">
        <f t="shared" si="596"/>
        <v>615</v>
      </c>
      <c r="AS1647" s="4">
        <f t="shared" si="597"/>
        <v>0.32005178823612823</v>
      </c>
    </row>
    <row r="1648" spans="1:45" x14ac:dyDescent="0.25">
      <c r="A1648">
        <v>23</v>
      </c>
      <c r="B1648">
        <v>38</v>
      </c>
      <c r="C1648">
        <v>0</v>
      </c>
      <c r="D1648">
        <v>19</v>
      </c>
      <c r="E1648">
        <v>0</v>
      </c>
      <c r="F1648">
        <v>0</v>
      </c>
      <c r="G1648" t="s">
        <v>53</v>
      </c>
      <c r="H1648">
        <f t="shared" si="575"/>
        <v>0</v>
      </c>
      <c r="I1648">
        <v>617.19345099999998</v>
      </c>
      <c r="K1648">
        <v>4050474</v>
      </c>
      <c r="L1648">
        <v>3854288</v>
      </c>
      <c r="M1648">
        <v>3000626</v>
      </c>
      <c r="N1648" t="str">
        <f t="shared" si="576"/>
        <v>Yes</v>
      </c>
      <c r="O1648">
        <f t="shared" si="577"/>
        <v>3635129.3333333335</v>
      </c>
      <c r="Q1648">
        <v>6422978</v>
      </c>
      <c r="R1648">
        <v>6548967</v>
      </c>
      <c r="S1648">
        <v>6873918</v>
      </c>
      <c r="T1648" t="str">
        <f t="shared" si="578"/>
        <v>Yes</v>
      </c>
      <c r="U1648">
        <f t="shared" si="579"/>
        <v>6615287.666666667</v>
      </c>
      <c r="W1648">
        <f t="shared" si="580"/>
        <v>1.6521739130434783</v>
      </c>
      <c r="X1648">
        <f t="shared" si="581"/>
        <v>0.82608695652173914</v>
      </c>
      <c r="Z1648" s="4">
        <f t="shared" si="582"/>
        <v>617.19345097990015</v>
      </c>
      <c r="AA1648">
        <f t="shared" si="583"/>
        <v>5</v>
      </c>
      <c r="AB1648">
        <f t="shared" si="584"/>
        <v>0.21739130434782608</v>
      </c>
      <c r="AC1648">
        <f t="shared" si="585"/>
        <v>0.13157894736842105</v>
      </c>
      <c r="AD1648">
        <f t="shared" si="586"/>
        <v>0.26315789473684209</v>
      </c>
      <c r="AE1648" t="str">
        <f t="shared" si="587"/>
        <v>O</v>
      </c>
      <c r="AH1648">
        <f t="shared" si="588"/>
        <v>-0.33333333333333331</v>
      </c>
      <c r="AJ1648" t="str">
        <f t="shared" si="589"/>
        <v>----</v>
      </c>
      <c r="AK1648" t="str">
        <f t="shared" si="590"/>
        <v>----</v>
      </c>
      <c r="AL1648" t="str">
        <f t="shared" si="591"/>
        <v>----</v>
      </c>
      <c r="AM1648" t="str">
        <f t="shared" si="592"/>
        <v>----</v>
      </c>
      <c r="AN1648" t="str">
        <f t="shared" si="593"/>
        <v>SatFACarb</v>
      </c>
      <c r="AO1648" t="str">
        <f t="shared" si="594"/>
        <v>----</v>
      </c>
      <c r="AQ1648" s="4">
        <f t="shared" si="595"/>
        <v>617.33616787761946</v>
      </c>
      <c r="AR1648" s="4">
        <f t="shared" si="596"/>
        <v>617</v>
      </c>
      <c r="AS1648" s="4">
        <f t="shared" si="597"/>
        <v>0.33616787761945943</v>
      </c>
    </row>
    <row r="1649" spans="1:45" x14ac:dyDescent="0.25">
      <c r="A1649">
        <v>23</v>
      </c>
      <c r="B1649">
        <v>38</v>
      </c>
      <c r="C1649">
        <v>0</v>
      </c>
      <c r="D1649">
        <v>20</v>
      </c>
      <c r="E1649">
        <v>0</v>
      </c>
      <c r="F1649">
        <v>0</v>
      </c>
      <c r="G1649" t="s">
        <v>53</v>
      </c>
      <c r="H1649">
        <f t="shared" si="575"/>
        <v>8.6956521739130377E-2</v>
      </c>
      <c r="I1649">
        <v>633.1883656</v>
      </c>
      <c r="K1649">
        <v>3499731</v>
      </c>
      <c r="L1649">
        <v>3578181</v>
      </c>
      <c r="M1649">
        <v>2737764</v>
      </c>
      <c r="N1649" t="str">
        <f t="shared" si="576"/>
        <v>Yes</v>
      </c>
      <c r="O1649">
        <f t="shared" si="577"/>
        <v>3271892</v>
      </c>
      <c r="Q1649">
        <v>10816056</v>
      </c>
      <c r="R1649">
        <v>12731091</v>
      </c>
      <c r="S1649">
        <v>13637770</v>
      </c>
      <c r="T1649" t="str">
        <f t="shared" si="578"/>
        <v>Yes</v>
      </c>
      <c r="U1649">
        <f t="shared" si="579"/>
        <v>12394972.333333334</v>
      </c>
      <c r="W1649">
        <f t="shared" si="580"/>
        <v>1.6521739130434783</v>
      </c>
      <c r="X1649">
        <f t="shared" si="581"/>
        <v>0.86956521739130432</v>
      </c>
      <c r="Z1649" s="4">
        <f t="shared" si="582"/>
        <v>633.18836557990005</v>
      </c>
      <c r="AA1649">
        <f t="shared" si="583"/>
        <v>5</v>
      </c>
      <c r="AB1649">
        <f t="shared" si="584"/>
        <v>0.21739130434782608</v>
      </c>
      <c r="AC1649">
        <f t="shared" si="585"/>
        <v>0.13157894736842105</v>
      </c>
      <c r="AD1649">
        <f t="shared" si="586"/>
        <v>0.25</v>
      </c>
      <c r="AE1649" t="str">
        <f t="shared" si="587"/>
        <v>O</v>
      </c>
      <c r="AH1649">
        <f t="shared" si="588"/>
        <v>-0.38461538461538464</v>
      </c>
      <c r="AJ1649" t="str">
        <f t="shared" si="589"/>
        <v>----</v>
      </c>
      <c r="AK1649" t="str">
        <f t="shared" si="590"/>
        <v>----</v>
      </c>
      <c r="AL1649" t="str">
        <f t="shared" si="591"/>
        <v>----</v>
      </c>
      <c r="AM1649" t="str">
        <f t="shared" si="592"/>
        <v>----</v>
      </c>
      <c r="AN1649" t="str">
        <f t="shared" si="593"/>
        <v>SatFACarb</v>
      </c>
      <c r="AO1649" t="str">
        <f t="shared" si="594"/>
        <v>----</v>
      </c>
      <c r="AQ1649" s="4">
        <f t="shared" si="595"/>
        <v>633.3347810661046</v>
      </c>
      <c r="AR1649" s="4">
        <f t="shared" si="596"/>
        <v>633</v>
      </c>
      <c r="AS1649" s="4">
        <f t="shared" si="597"/>
        <v>0.3347810661045969</v>
      </c>
    </row>
    <row r="1650" spans="1:45" x14ac:dyDescent="0.25">
      <c r="A1650">
        <v>24</v>
      </c>
      <c r="B1650">
        <v>36</v>
      </c>
      <c r="C1650">
        <v>0</v>
      </c>
      <c r="D1650">
        <v>20</v>
      </c>
      <c r="E1650">
        <v>0</v>
      </c>
      <c r="F1650">
        <v>0</v>
      </c>
      <c r="G1650" t="s">
        <v>53</v>
      </c>
      <c r="H1650">
        <f t="shared" si="575"/>
        <v>0.16666666666666652</v>
      </c>
      <c r="I1650">
        <v>643.17271559999995</v>
      </c>
      <c r="K1650">
        <v>2688488</v>
      </c>
      <c r="L1650">
        <v>2630829</v>
      </c>
      <c r="M1650">
        <v>2407420</v>
      </c>
      <c r="N1650" t="str">
        <f t="shared" si="576"/>
        <v>Yes</v>
      </c>
      <c r="O1650">
        <f t="shared" si="577"/>
        <v>2575579</v>
      </c>
      <c r="Q1650">
        <v>6707371</v>
      </c>
      <c r="R1650">
        <v>7553205</v>
      </c>
      <c r="S1650">
        <v>7751222</v>
      </c>
      <c r="T1650" t="str">
        <f t="shared" si="578"/>
        <v>Yes</v>
      </c>
      <c r="U1650">
        <f t="shared" si="579"/>
        <v>7337266</v>
      </c>
      <c r="W1650">
        <f t="shared" si="580"/>
        <v>1.5</v>
      </c>
      <c r="X1650">
        <f t="shared" si="581"/>
        <v>0.83333333333333337</v>
      </c>
      <c r="Z1650" s="4">
        <f t="shared" si="582"/>
        <v>643.1727155799</v>
      </c>
      <c r="AA1650">
        <f t="shared" si="583"/>
        <v>7</v>
      </c>
      <c r="AB1650">
        <f t="shared" si="584"/>
        <v>0.29166666666666669</v>
      </c>
      <c r="AC1650">
        <f t="shared" si="585"/>
        <v>0.19444444444444445</v>
      </c>
      <c r="AD1650">
        <f t="shared" si="586"/>
        <v>0.35</v>
      </c>
      <c r="AE1650" t="str">
        <f t="shared" si="587"/>
        <v>O</v>
      </c>
      <c r="AH1650">
        <f t="shared" si="588"/>
        <v>-0.21428571428571427</v>
      </c>
      <c r="AJ1650" t="str">
        <f t="shared" si="589"/>
        <v>----</v>
      </c>
      <c r="AK1650" t="str">
        <f t="shared" si="590"/>
        <v>----</v>
      </c>
      <c r="AL1650" t="str">
        <f t="shared" si="591"/>
        <v>----</v>
      </c>
      <c r="AM1650" t="str">
        <f t="shared" si="592"/>
        <v>----</v>
      </c>
      <c r="AN1650" t="str">
        <f t="shared" si="593"/>
        <v>SatFACarb</v>
      </c>
      <c r="AO1650" t="str">
        <f t="shared" si="594"/>
        <v>----</v>
      </c>
      <c r="AQ1650" s="4">
        <f t="shared" si="595"/>
        <v>643.3214398000282</v>
      </c>
      <c r="AR1650" s="4">
        <f t="shared" si="596"/>
        <v>643</v>
      </c>
      <c r="AS1650" s="4">
        <f t="shared" si="597"/>
        <v>0.32143980002820172</v>
      </c>
    </row>
    <row r="1651" spans="1:45" x14ac:dyDescent="0.25">
      <c r="A1651">
        <v>24</v>
      </c>
      <c r="B1651">
        <v>38</v>
      </c>
      <c r="C1651">
        <v>0</v>
      </c>
      <c r="D1651">
        <v>19</v>
      </c>
      <c r="E1651">
        <v>0</v>
      </c>
      <c r="F1651">
        <v>0</v>
      </c>
      <c r="G1651" t="s">
        <v>53</v>
      </c>
      <c r="H1651">
        <f t="shared" si="575"/>
        <v>0</v>
      </c>
      <c r="I1651">
        <v>629.19345099999998</v>
      </c>
      <c r="K1651">
        <v>1754993</v>
      </c>
      <c r="L1651">
        <v>1757626</v>
      </c>
      <c r="M1651">
        <v>1650904</v>
      </c>
      <c r="N1651" t="str">
        <f t="shared" si="576"/>
        <v>Yes</v>
      </c>
      <c r="O1651">
        <f t="shared" si="577"/>
        <v>1721174.3333333333</v>
      </c>
      <c r="Q1651">
        <v>5038708</v>
      </c>
      <c r="R1651">
        <v>4352932</v>
      </c>
      <c r="S1651">
        <v>5073240</v>
      </c>
      <c r="T1651" t="str">
        <f t="shared" si="578"/>
        <v>Yes</v>
      </c>
      <c r="U1651">
        <f t="shared" si="579"/>
        <v>4821626.666666667</v>
      </c>
      <c r="W1651">
        <f t="shared" si="580"/>
        <v>1.5833333333333333</v>
      </c>
      <c r="X1651">
        <f t="shared" si="581"/>
        <v>0.79166666666666663</v>
      </c>
      <c r="Z1651" s="4">
        <f t="shared" si="582"/>
        <v>629.19345097990015</v>
      </c>
      <c r="AA1651">
        <f t="shared" si="583"/>
        <v>6</v>
      </c>
      <c r="AB1651">
        <f t="shared" si="584"/>
        <v>0.25</v>
      </c>
      <c r="AC1651">
        <f t="shared" si="585"/>
        <v>0.15789473684210525</v>
      </c>
      <c r="AD1651">
        <f t="shared" si="586"/>
        <v>0.31578947368421051</v>
      </c>
      <c r="AE1651" t="str">
        <f t="shared" si="587"/>
        <v>O</v>
      </c>
      <c r="AH1651">
        <f t="shared" si="588"/>
        <v>-0.2413793103448276</v>
      </c>
      <c r="AJ1651" t="str">
        <f t="shared" si="589"/>
        <v>----</v>
      </c>
      <c r="AK1651" t="str">
        <f t="shared" si="590"/>
        <v>----</v>
      </c>
      <c r="AL1651" t="str">
        <f t="shared" si="591"/>
        <v>----</v>
      </c>
      <c r="AM1651" t="str">
        <f t="shared" si="592"/>
        <v>----</v>
      </c>
      <c r="AN1651" t="str">
        <f t="shared" si="593"/>
        <v>SatFACarb</v>
      </c>
      <c r="AO1651" t="str">
        <f t="shared" si="594"/>
        <v>----</v>
      </c>
      <c r="AQ1651" s="4">
        <f t="shared" si="595"/>
        <v>629.33894270092628</v>
      </c>
      <c r="AR1651" s="4">
        <f t="shared" si="596"/>
        <v>629</v>
      </c>
      <c r="AS1651" s="4">
        <f t="shared" si="597"/>
        <v>0.33894270092628176</v>
      </c>
    </row>
    <row r="1652" spans="1:45" x14ac:dyDescent="0.25">
      <c r="A1652">
        <v>24</v>
      </c>
      <c r="B1652">
        <v>38</v>
      </c>
      <c r="C1652">
        <v>0</v>
      </c>
      <c r="D1652">
        <v>20</v>
      </c>
      <c r="E1652">
        <v>0</v>
      </c>
      <c r="F1652">
        <v>0</v>
      </c>
      <c r="G1652" t="s">
        <v>53</v>
      </c>
      <c r="H1652">
        <f t="shared" si="575"/>
        <v>8.3333333333333481E-2</v>
      </c>
      <c r="I1652">
        <v>645.1883656</v>
      </c>
      <c r="K1652">
        <v>3642831</v>
      </c>
      <c r="L1652">
        <v>3923107</v>
      </c>
      <c r="M1652">
        <v>2674177</v>
      </c>
      <c r="N1652" t="str">
        <f t="shared" si="576"/>
        <v>Yes</v>
      </c>
      <c r="O1652">
        <f t="shared" si="577"/>
        <v>3413371.6666666665</v>
      </c>
      <c r="Q1652">
        <v>7282745</v>
      </c>
      <c r="R1652">
        <v>7776328</v>
      </c>
      <c r="S1652">
        <v>8766900</v>
      </c>
      <c r="T1652" t="str">
        <f t="shared" si="578"/>
        <v>Yes</v>
      </c>
      <c r="U1652">
        <f t="shared" si="579"/>
        <v>7941991</v>
      </c>
      <c r="W1652">
        <f t="shared" si="580"/>
        <v>1.5833333333333333</v>
      </c>
      <c r="X1652">
        <f t="shared" si="581"/>
        <v>0.83333333333333337</v>
      </c>
      <c r="Z1652" s="4">
        <f t="shared" si="582"/>
        <v>645.18836557990005</v>
      </c>
      <c r="AA1652">
        <f t="shared" si="583"/>
        <v>6</v>
      </c>
      <c r="AB1652">
        <f t="shared" si="584"/>
        <v>0.25</v>
      </c>
      <c r="AC1652">
        <f t="shared" si="585"/>
        <v>0.15789473684210525</v>
      </c>
      <c r="AD1652">
        <f t="shared" si="586"/>
        <v>0.3</v>
      </c>
      <c r="AE1652" t="str">
        <f t="shared" si="587"/>
        <v>O</v>
      </c>
      <c r="AH1652">
        <f t="shared" si="588"/>
        <v>-0.2857142857142857</v>
      </c>
      <c r="AJ1652" t="str">
        <f t="shared" si="589"/>
        <v>----</v>
      </c>
      <c r="AK1652" t="str">
        <f t="shared" si="590"/>
        <v>----</v>
      </c>
      <c r="AL1652" t="str">
        <f t="shared" si="591"/>
        <v>----</v>
      </c>
      <c r="AM1652" t="str">
        <f t="shared" si="592"/>
        <v>----</v>
      </c>
      <c r="AN1652" t="str">
        <f t="shared" si="593"/>
        <v>SatFACarb</v>
      </c>
      <c r="AO1652" t="str">
        <f t="shared" si="594"/>
        <v>----</v>
      </c>
      <c r="AQ1652" s="4">
        <f t="shared" si="595"/>
        <v>645.33755588941153</v>
      </c>
      <c r="AR1652" s="4">
        <f t="shared" si="596"/>
        <v>645</v>
      </c>
      <c r="AS1652" s="4">
        <f t="shared" si="597"/>
        <v>0.33755588941153292</v>
      </c>
    </row>
    <row r="1653" spans="1:45" x14ac:dyDescent="0.25">
      <c r="A1653">
        <v>24</v>
      </c>
      <c r="B1653">
        <v>38</v>
      </c>
      <c r="C1653">
        <v>0</v>
      </c>
      <c r="D1653">
        <v>21</v>
      </c>
      <c r="E1653">
        <v>0</v>
      </c>
      <c r="F1653">
        <v>0</v>
      </c>
      <c r="G1653" t="s">
        <v>53</v>
      </c>
      <c r="H1653">
        <f t="shared" si="575"/>
        <v>0.16666666666666652</v>
      </c>
      <c r="I1653">
        <v>661.18328020000001</v>
      </c>
      <c r="K1653">
        <v>5446072</v>
      </c>
      <c r="L1653">
        <v>5651720</v>
      </c>
      <c r="M1653">
        <v>4286183</v>
      </c>
      <c r="N1653" t="str">
        <f t="shared" si="576"/>
        <v>Yes</v>
      </c>
      <c r="O1653">
        <f t="shared" si="577"/>
        <v>5127991.666666667</v>
      </c>
      <c r="Q1653">
        <v>13689830</v>
      </c>
      <c r="R1653">
        <v>16289081</v>
      </c>
      <c r="S1653">
        <v>19067272</v>
      </c>
      <c r="T1653" t="str">
        <f t="shared" si="578"/>
        <v>Yes</v>
      </c>
      <c r="U1653">
        <f t="shared" si="579"/>
        <v>16348727.666666666</v>
      </c>
      <c r="W1653">
        <f t="shared" si="580"/>
        <v>1.5833333333333333</v>
      </c>
      <c r="X1653">
        <f t="shared" si="581"/>
        <v>0.875</v>
      </c>
      <c r="Z1653" s="4">
        <f t="shared" si="582"/>
        <v>661.18328017990007</v>
      </c>
      <c r="AA1653">
        <f t="shared" si="583"/>
        <v>6</v>
      </c>
      <c r="AB1653">
        <f t="shared" si="584"/>
        <v>0.25</v>
      </c>
      <c r="AC1653">
        <f t="shared" si="585"/>
        <v>0.15789473684210525</v>
      </c>
      <c r="AD1653">
        <f t="shared" si="586"/>
        <v>0.2857142857142857</v>
      </c>
      <c r="AE1653" t="str">
        <f t="shared" si="587"/>
        <v>O</v>
      </c>
      <c r="AH1653">
        <f t="shared" si="588"/>
        <v>-0.33333333333333331</v>
      </c>
      <c r="AJ1653" t="str">
        <f t="shared" si="589"/>
        <v>----</v>
      </c>
      <c r="AK1653" t="str">
        <f t="shared" si="590"/>
        <v>----</v>
      </c>
      <c r="AL1653" t="str">
        <f t="shared" si="591"/>
        <v>----</v>
      </c>
      <c r="AM1653" t="str">
        <f t="shared" si="592"/>
        <v>----</v>
      </c>
      <c r="AN1653" t="str">
        <f t="shared" si="593"/>
        <v>SatFACarb</v>
      </c>
      <c r="AO1653" t="str">
        <f t="shared" si="594"/>
        <v>----</v>
      </c>
      <c r="AQ1653" s="4">
        <f t="shared" si="595"/>
        <v>661.33616907789678</v>
      </c>
      <c r="AR1653" s="4">
        <f t="shared" si="596"/>
        <v>661</v>
      </c>
      <c r="AS1653" s="4">
        <f t="shared" si="597"/>
        <v>0.33616907789678407</v>
      </c>
    </row>
    <row r="1654" spans="1:45" x14ac:dyDescent="0.25">
      <c r="A1654">
        <v>24</v>
      </c>
      <c r="B1654">
        <v>40</v>
      </c>
      <c r="C1654">
        <v>0</v>
      </c>
      <c r="D1654">
        <v>19</v>
      </c>
      <c r="E1654">
        <v>0</v>
      </c>
      <c r="F1654">
        <v>0</v>
      </c>
      <c r="G1654" t="s">
        <v>53</v>
      </c>
      <c r="H1654">
        <f t="shared" si="575"/>
        <v>-8.3333333333333037E-2</v>
      </c>
      <c r="I1654">
        <v>631.20910100000003</v>
      </c>
      <c r="K1654">
        <v>4973340</v>
      </c>
      <c r="L1654">
        <v>4639099</v>
      </c>
      <c r="M1654">
        <v>3924631</v>
      </c>
      <c r="N1654" t="str">
        <f t="shared" si="576"/>
        <v>Yes</v>
      </c>
      <c r="O1654">
        <f t="shared" si="577"/>
        <v>4512356.666666667</v>
      </c>
      <c r="Q1654">
        <v>5352030</v>
      </c>
      <c r="R1654">
        <v>5673787</v>
      </c>
      <c r="S1654">
        <v>5523699</v>
      </c>
      <c r="T1654" t="str">
        <f t="shared" si="578"/>
        <v>Yes</v>
      </c>
      <c r="U1654">
        <f t="shared" si="579"/>
        <v>5516505.333333333</v>
      </c>
      <c r="W1654">
        <f t="shared" si="580"/>
        <v>1.6666666666666667</v>
      </c>
      <c r="X1654">
        <f t="shared" si="581"/>
        <v>0.79166666666666663</v>
      </c>
      <c r="Z1654" s="4">
        <f t="shared" si="582"/>
        <v>631.20910097990009</v>
      </c>
      <c r="AA1654">
        <f t="shared" si="583"/>
        <v>5</v>
      </c>
      <c r="AB1654">
        <f t="shared" si="584"/>
        <v>0.20833333333333334</v>
      </c>
      <c r="AC1654">
        <f t="shared" si="585"/>
        <v>0.125</v>
      </c>
      <c r="AD1654">
        <f t="shared" si="586"/>
        <v>0.26315789473684209</v>
      </c>
      <c r="AE1654" t="str">
        <f t="shared" si="587"/>
        <v>O</v>
      </c>
      <c r="AH1654">
        <f t="shared" si="588"/>
        <v>-0.31034482758620691</v>
      </c>
      <c r="AJ1654" t="str">
        <f t="shared" si="589"/>
        <v>----</v>
      </c>
      <c r="AK1654" t="str">
        <f t="shared" si="590"/>
        <v>----</v>
      </c>
      <c r="AL1654" t="str">
        <f t="shared" si="591"/>
        <v>----</v>
      </c>
      <c r="AM1654" t="str">
        <f t="shared" si="592"/>
        <v>----</v>
      </c>
      <c r="AN1654" t="str">
        <f t="shared" si="593"/>
        <v>SatFACarb</v>
      </c>
      <c r="AO1654" t="str">
        <f t="shared" si="594"/>
        <v>----</v>
      </c>
      <c r="AQ1654" s="4">
        <f t="shared" si="595"/>
        <v>631.35505879030939</v>
      </c>
      <c r="AR1654" s="4">
        <f t="shared" si="596"/>
        <v>631</v>
      </c>
      <c r="AS1654" s="4">
        <f t="shared" si="597"/>
        <v>0.35505879030938559</v>
      </c>
    </row>
    <row r="1655" spans="1:45" x14ac:dyDescent="0.25">
      <c r="A1655">
        <v>24</v>
      </c>
      <c r="B1655">
        <v>40</v>
      </c>
      <c r="C1655">
        <v>0</v>
      </c>
      <c r="D1655">
        <v>20</v>
      </c>
      <c r="E1655">
        <v>0</v>
      </c>
      <c r="F1655">
        <v>0</v>
      </c>
      <c r="G1655" t="s">
        <v>53</v>
      </c>
      <c r="H1655">
        <f t="shared" si="575"/>
        <v>0</v>
      </c>
      <c r="I1655">
        <v>647.20401560000005</v>
      </c>
      <c r="K1655">
        <v>8505789</v>
      </c>
      <c r="L1655">
        <v>8357023</v>
      </c>
      <c r="M1655">
        <v>6511117</v>
      </c>
      <c r="N1655" t="str">
        <f t="shared" si="576"/>
        <v>Yes</v>
      </c>
      <c r="O1655">
        <f t="shared" si="577"/>
        <v>7791309.666666667</v>
      </c>
      <c r="Q1655">
        <v>6782910</v>
      </c>
      <c r="R1655">
        <v>9295837</v>
      </c>
      <c r="S1655">
        <v>9561391</v>
      </c>
      <c r="T1655" t="str">
        <f t="shared" si="578"/>
        <v>Yes</v>
      </c>
      <c r="U1655">
        <f t="shared" si="579"/>
        <v>8546712.666666666</v>
      </c>
      <c r="W1655">
        <f t="shared" si="580"/>
        <v>1.6666666666666667</v>
      </c>
      <c r="X1655">
        <f t="shared" si="581"/>
        <v>0.83333333333333337</v>
      </c>
      <c r="Z1655" s="4">
        <f t="shared" si="582"/>
        <v>647.2040155799001</v>
      </c>
      <c r="AA1655">
        <f t="shared" si="583"/>
        <v>5</v>
      </c>
      <c r="AB1655">
        <f t="shared" si="584"/>
        <v>0.20833333333333334</v>
      </c>
      <c r="AC1655">
        <f t="shared" si="585"/>
        <v>0.125</v>
      </c>
      <c r="AD1655">
        <f t="shared" si="586"/>
        <v>0.25</v>
      </c>
      <c r="AE1655" t="str">
        <f t="shared" si="587"/>
        <v>O</v>
      </c>
      <c r="AH1655">
        <f t="shared" si="588"/>
        <v>-0.35714285714285715</v>
      </c>
      <c r="AJ1655" t="str">
        <f t="shared" si="589"/>
        <v>----</v>
      </c>
      <c r="AK1655" t="str">
        <f t="shared" si="590"/>
        <v>----</v>
      </c>
      <c r="AL1655" t="str">
        <f t="shared" si="591"/>
        <v>----</v>
      </c>
      <c r="AM1655" t="str">
        <f t="shared" si="592"/>
        <v>----</v>
      </c>
      <c r="AN1655" t="str">
        <f t="shared" si="593"/>
        <v>SatFACarb</v>
      </c>
      <c r="AO1655" t="str">
        <f t="shared" si="594"/>
        <v>----</v>
      </c>
      <c r="AQ1655" s="4">
        <f t="shared" si="595"/>
        <v>647.35367197879475</v>
      </c>
      <c r="AR1655" s="4">
        <f t="shared" si="596"/>
        <v>647</v>
      </c>
      <c r="AS1655" s="4">
        <f t="shared" si="597"/>
        <v>0.35367197879475043</v>
      </c>
    </row>
    <row r="1656" spans="1:45" x14ac:dyDescent="0.25">
      <c r="A1656">
        <v>24</v>
      </c>
      <c r="B1656">
        <v>40</v>
      </c>
      <c r="C1656">
        <v>0</v>
      </c>
      <c r="D1656">
        <v>21</v>
      </c>
      <c r="E1656">
        <v>0</v>
      </c>
      <c r="F1656">
        <v>0</v>
      </c>
      <c r="G1656" t="s">
        <v>53</v>
      </c>
      <c r="H1656">
        <f t="shared" ref="H1656:H1715" si="598">4-((4*A1656+B1656-3*C1656-2*D1656-2*E1656)/A1656)</f>
        <v>8.3333333333333481E-2</v>
      </c>
      <c r="I1656">
        <v>663.19893019999995</v>
      </c>
      <c r="K1656">
        <v>2634177</v>
      </c>
      <c r="L1656">
        <v>2116902</v>
      </c>
      <c r="M1656">
        <v>1946896</v>
      </c>
      <c r="N1656" t="str">
        <f t="shared" ref="N1656:N1715" si="599">IF(K1656&gt;0,"Yes","No")</f>
        <v>Yes</v>
      </c>
      <c r="O1656">
        <f t="shared" ref="O1656:O1715" si="600">AVERAGE(K1656:M1656)</f>
        <v>2232658.3333333335</v>
      </c>
      <c r="Q1656">
        <v>8074066</v>
      </c>
      <c r="R1656">
        <v>10616039</v>
      </c>
      <c r="S1656">
        <v>11063558</v>
      </c>
      <c r="T1656" t="str">
        <f t="shared" ref="T1656:T1715" si="601">IF(Q1656&gt;0,"Yes","No")</f>
        <v>Yes</v>
      </c>
      <c r="U1656">
        <f t="shared" ref="U1656:U1715" si="602">AVERAGE(Q1656:S1656)</f>
        <v>9917887.666666666</v>
      </c>
      <c r="W1656">
        <f t="shared" ref="W1656:W1715" si="603">B1656/A1656</f>
        <v>1.6666666666666667</v>
      </c>
      <c r="X1656">
        <f t="shared" ref="X1656:X1715" si="604">D1656/A1656</f>
        <v>0.875</v>
      </c>
      <c r="Z1656" s="4">
        <f t="shared" ref="Z1656:Z1715" si="605">A1656*12+(B1656-1)*1.007825+C1656*14.003074+D1656*15.9949146+E1656*31.9720707+F1656*30.9737615+0.0005485799</f>
        <v>663.1989301799</v>
      </c>
      <c r="AA1656">
        <f t="shared" ref="AA1656:AA1715" si="606">1+A1656-B1656/2+C1656/2+F1656/2</f>
        <v>5</v>
      </c>
      <c r="AB1656">
        <f t="shared" ref="AB1656:AB1715" si="607">AA1656/A1656</f>
        <v>0.20833333333333334</v>
      </c>
      <c r="AC1656">
        <f t="shared" ref="AC1656:AC1715" si="608">AA1656/B1656</f>
        <v>0.125</v>
      </c>
      <c r="AD1656">
        <f t="shared" ref="AD1656:AD1715" si="609">AA1656/D1656</f>
        <v>0.23809523809523808</v>
      </c>
      <c r="AE1656" t="str">
        <f t="shared" ref="AE1656:AE1715" si="610">IF(AB1656&gt;=0.3,IF(AB1656&lt;=0.68,IF(AC1656&gt;=0.2,IF(AC1656&lt;=0.95,IF(AD1656&gt;=0.77,IF(AD1656&lt;=1.75,"CRAM","O"),"O"),"O"),"O"),"O"),"O")</f>
        <v>O</v>
      </c>
      <c r="AH1656">
        <f t="shared" ref="AH1656:AH1715" si="611">(1+A1656-D1656/2-E1656-B1656/2)/(A1656-D1656/2-E1656-C1656-F1656)</f>
        <v>-0.40740740740740738</v>
      </c>
      <c r="AJ1656" t="str">
        <f t="shared" ref="AJ1656:AJ1715" si="612">IF(AH1656&gt;0.66,"CondAr","----")</f>
        <v>----</v>
      </c>
      <c r="AK1656" t="str">
        <f t="shared" ref="AK1656:AK1715" si="613">IF(AND((AH1656&gt;0.5),(AH1656&lt;=0.66)),"Aromatic","----")</f>
        <v>----</v>
      </c>
      <c r="AL1656" t="str">
        <f t="shared" ref="AL1656:AL1715" si="614">IF(AND((AH1656&lt;=0.5),(W1656&lt;1.5)),"HUnSatLig","----")</f>
        <v>----</v>
      </c>
      <c r="AM1656" t="str">
        <f t="shared" ref="AM1656:AM1715" si="615">IF(AND((X1656&lt;0.6),(W1656&gt;=1.5),(C1656=0)),"AlipatNoN","----")</f>
        <v>----</v>
      </c>
      <c r="AN1656" t="str">
        <f t="shared" ref="AN1656:AN1715" si="616">IF(AND((W1656&gt;=1.5),(X1656&gt;=0.6)),"SatFACarb","----")</f>
        <v>SatFACarb</v>
      </c>
      <c r="AO1656" t="str">
        <f t="shared" ref="AO1656:AO1715" si="617">IF(AND((X1656&lt;0.6),(W1656&gt;=1.5),(C1656&gt;0)),"Alipat+N","----")</f>
        <v>----</v>
      </c>
      <c r="AQ1656" s="4">
        <f t="shared" ref="AQ1656:AQ1715" si="618">Z1656*(44/43.989828)</f>
        <v>663.35228516728</v>
      </c>
      <c r="AR1656" s="4">
        <f t="shared" ref="AR1656:AR1715" si="619">INT(AQ1656)</f>
        <v>663</v>
      </c>
      <c r="AS1656" s="4">
        <f t="shared" ref="AS1656:AS1715" si="620">AQ1656-AR1656</f>
        <v>0.35228516728000159</v>
      </c>
    </row>
    <row r="1657" spans="1:45" x14ac:dyDescent="0.25">
      <c r="A1657">
        <v>24</v>
      </c>
      <c r="B1657">
        <v>40</v>
      </c>
      <c r="C1657">
        <v>0</v>
      </c>
      <c r="D1657">
        <v>22</v>
      </c>
      <c r="E1657">
        <v>0</v>
      </c>
      <c r="F1657">
        <v>0</v>
      </c>
      <c r="G1657" t="s">
        <v>53</v>
      </c>
      <c r="H1657">
        <f t="shared" si="598"/>
        <v>0.16666666666666652</v>
      </c>
      <c r="I1657">
        <v>679.19384479999997</v>
      </c>
      <c r="K1657">
        <v>2441709</v>
      </c>
      <c r="L1657">
        <v>2583107</v>
      </c>
      <c r="M1657">
        <v>2783272</v>
      </c>
      <c r="N1657" t="str">
        <f t="shared" si="599"/>
        <v>Yes</v>
      </c>
      <c r="O1657">
        <f t="shared" si="600"/>
        <v>2602696</v>
      </c>
      <c r="Q1657">
        <v>11452280</v>
      </c>
      <c r="R1657">
        <v>14252859</v>
      </c>
      <c r="S1657">
        <v>17546622</v>
      </c>
      <c r="T1657" t="str">
        <f t="shared" si="601"/>
        <v>Yes</v>
      </c>
      <c r="U1657">
        <f t="shared" si="602"/>
        <v>14417253.666666666</v>
      </c>
      <c r="W1657">
        <f t="shared" si="603"/>
        <v>1.6666666666666667</v>
      </c>
      <c r="X1657">
        <f t="shared" si="604"/>
        <v>0.91666666666666663</v>
      </c>
      <c r="Z1657" s="4">
        <f t="shared" si="605"/>
        <v>679.19384477990013</v>
      </c>
      <c r="AA1657">
        <f t="shared" si="606"/>
        <v>5</v>
      </c>
      <c r="AB1657">
        <f t="shared" si="607"/>
        <v>0.20833333333333334</v>
      </c>
      <c r="AC1657">
        <f t="shared" si="608"/>
        <v>0.125</v>
      </c>
      <c r="AD1657">
        <f t="shared" si="609"/>
        <v>0.22727272727272727</v>
      </c>
      <c r="AE1657" t="str">
        <f t="shared" si="610"/>
        <v>O</v>
      </c>
      <c r="AH1657">
        <f t="shared" si="611"/>
        <v>-0.46153846153846156</v>
      </c>
      <c r="AJ1657" t="str">
        <f t="shared" si="612"/>
        <v>----</v>
      </c>
      <c r="AK1657" t="str">
        <f t="shared" si="613"/>
        <v>----</v>
      </c>
      <c r="AL1657" t="str">
        <f t="shared" si="614"/>
        <v>----</v>
      </c>
      <c r="AM1657" t="str">
        <f t="shared" si="615"/>
        <v>----</v>
      </c>
      <c r="AN1657" t="str">
        <f t="shared" si="616"/>
        <v>SatFACarb</v>
      </c>
      <c r="AO1657" t="str">
        <f t="shared" si="617"/>
        <v>----</v>
      </c>
      <c r="AQ1657" s="4">
        <f t="shared" si="618"/>
        <v>679.35089835576537</v>
      </c>
      <c r="AR1657" s="4">
        <f t="shared" si="619"/>
        <v>679</v>
      </c>
      <c r="AS1657" s="4">
        <f t="shared" si="620"/>
        <v>0.35089835576536643</v>
      </c>
    </row>
    <row r="1658" spans="1:45" x14ac:dyDescent="0.25">
      <c r="A1658">
        <v>24</v>
      </c>
      <c r="B1658">
        <v>42</v>
      </c>
      <c r="C1658">
        <v>0</v>
      </c>
      <c r="D1658">
        <v>21</v>
      </c>
      <c r="E1658">
        <v>0</v>
      </c>
      <c r="F1658">
        <v>0</v>
      </c>
      <c r="G1658" t="s">
        <v>53</v>
      </c>
      <c r="H1658">
        <f t="shared" si="598"/>
        <v>0</v>
      </c>
      <c r="I1658">
        <v>665.2145802</v>
      </c>
      <c r="K1658">
        <v>3787211</v>
      </c>
      <c r="L1658">
        <v>4366662</v>
      </c>
      <c r="M1658">
        <v>3325754</v>
      </c>
      <c r="N1658" t="str">
        <f t="shared" si="599"/>
        <v>Yes</v>
      </c>
      <c r="O1658">
        <f t="shared" si="600"/>
        <v>3826542.3333333335</v>
      </c>
      <c r="Q1658">
        <v>3112641</v>
      </c>
      <c r="R1658">
        <v>6958234</v>
      </c>
      <c r="S1658">
        <v>5974149</v>
      </c>
      <c r="T1658" t="str">
        <f t="shared" si="601"/>
        <v>Yes</v>
      </c>
      <c r="U1658">
        <f t="shared" si="602"/>
        <v>5348341.333333333</v>
      </c>
      <c r="W1658">
        <f t="shared" si="603"/>
        <v>1.75</v>
      </c>
      <c r="X1658">
        <f t="shared" si="604"/>
        <v>0.875</v>
      </c>
      <c r="Z1658" s="4">
        <f t="shared" si="605"/>
        <v>665.21458017990005</v>
      </c>
      <c r="AA1658">
        <f t="shared" si="606"/>
        <v>4</v>
      </c>
      <c r="AB1658">
        <f t="shared" si="607"/>
        <v>0.16666666666666666</v>
      </c>
      <c r="AC1658">
        <f t="shared" si="608"/>
        <v>9.5238095238095233E-2</v>
      </c>
      <c r="AD1658">
        <f t="shared" si="609"/>
        <v>0.19047619047619047</v>
      </c>
      <c r="AE1658" t="str">
        <f t="shared" si="610"/>
        <v>O</v>
      </c>
      <c r="AH1658">
        <f t="shared" si="611"/>
        <v>-0.48148148148148145</v>
      </c>
      <c r="AJ1658" t="str">
        <f t="shared" si="612"/>
        <v>----</v>
      </c>
      <c r="AK1658" t="str">
        <f t="shared" si="613"/>
        <v>----</v>
      </c>
      <c r="AL1658" t="str">
        <f t="shared" si="614"/>
        <v>----</v>
      </c>
      <c r="AM1658" t="str">
        <f t="shared" si="615"/>
        <v>----</v>
      </c>
      <c r="AN1658" t="str">
        <f t="shared" si="616"/>
        <v>SatFACarb</v>
      </c>
      <c r="AO1658" t="str">
        <f t="shared" si="617"/>
        <v>----</v>
      </c>
      <c r="AQ1658" s="4">
        <f t="shared" si="618"/>
        <v>665.36840125666322</v>
      </c>
      <c r="AR1658" s="4">
        <f t="shared" si="619"/>
        <v>665</v>
      </c>
      <c r="AS1658" s="4">
        <f t="shared" si="620"/>
        <v>0.3684012566632191</v>
      </c>
    </row>
    <row r="1659" spans="1:45" x14ac:dyDescent="0.25">
      <c r="A1659">
        <v>25</v>
      </c>
      <c r="B1659">
        <v>40</v>
      </c>
      <c r="C1659">
        <v>0</v>
      </c>
      <c r="D1659">
        <v>20</v>
      </c>
      <c r="E1659">
        <v>0</v>
      </c>
      <c r="F1659">
        <v>0</v>
      </c>
      <c r="G1659" t="s">
        <v>53</v>
      </c>
      <c r="H1659">
        <f t="shared" si="598"/>
        <v>0</v>
      </c>
      <c r="I1659">
        <v>659.20401560000005</v>
      </c>
      <c r="K1659">
        <v>3622320</v>
      </c>
      <c r="L1659">
        <v>3145966</v>
      </c>
      <c r="M1659">
        <v>3138239</v>
      </c>
      <c r="N1659" t="str">
        <f t="shared" si="599"/>
        <v>Yes</v>
      </c>
      <c r="O1659">
        <f t="shared" si="600"/>
        <v>3302175</v>
      </c>
      <c r="Q1659">
        <v>3649655</v>
      </c>
      <c r="R1659">
        <v>3468686</v>
      </c>
      <c r="S1659">
        <v>3487243</v>
      </c>
      <c r="T1659" t="str">
        <f t="shared" si="601"/>
        <v>Yes</v>
      </c>
      <c r="U1659">
        <f t="shared" si="602"/>
        <v>3535194.6666666665</v>
      </c>
      <c r="W1659">
        <f t="shared" si="603"/>
        <v>1.6</v>
      </c>
      <c r="X1659">
        <f t="shared" si="604"/>
        <v>0.8</v>
      </c>
      <c r="Z1659" s="4">
        <f t="shared" si="605"/>
        <v>659.2040155799001</v>
      </c>
      <c r="AA1659">
        <f t="shared" si="606"/>
        <v>6</v>
      </c>
      <c r="AB1659">
        <f t="shared" si="607"/>
        <v>0.24</v>
      </c>
      <c r="AC1659">
        <f t="shared" si="608"/>
        <v>0.15</v>
      </c>
      <c r="AD1659">
        <f t="shared" si="609"/>
        <v>0.3</v>
      </c>
      <c r="AE1659" t="str">
        <f t="shared" si="610"/>
        <v>O</v>
      </c>
      <c r="AH1659">
        <f t="shared" si="611"/>
        <v>-0.26666666666666666</v>
      </c>
      <c r="AJ1659" t="str">
        <f t="shared" si="612"/>
        <v>----</v>
      </c>
      <c r="AK1659" t="str">
        <f t="shared" si="613"/>
        <v>----</v>
      </c>
      <c r="AL1659" t="str">
        <f t="shared" si="614"/>
        <v>----</v>
      </c>
      <c r="AM1659" t="str">
        <f t="shared" si="615"/>
        <v>----</v>
      </c>
      <c r="AN1659" t="str">
        <f t="shared" si="616"/>
        <v>SatFACarb</v>
      </c>
      <c r="AO1659" t="str">
        <f t="shared" si="617"/>
        <v>----</v>
      </c>
      <c r="AQ1659" s="4">
        <f t="shared" si="618"/>
        <v>659.35644680210157</v>
      </c>
      <c r="AR1659" s="4">
        <f t="shared" si="619"/>
        <v>659</v>
      </c>
      <c r="AS1659" s="4">
        <f t="shared" si="620"/>
        <v>0.35644680210157276</v>
      </c>
    </row>
    <row r="1660" spans="1:45" x14ac:dyDescent="0.25">
      <c r="A1660">
        <v>25</v>
      </c>
      <c r="B1660">
        <v>42</v>
      </c>
      <c r="C1660">
        <v>0</v>
      </c>
      <c r="D1660">
        <v>21</v>
      </c>
      <c r="E1660">
        <v>0</v>
      </c>
      <c r="F1660">
        <v>0</v>
      </c>
      <c r="G1660" t="s">
        <v>53</v>
      </c>
      <c r="H1660">
        <f t="shared" si="598"/>
        <v>0</v>
      </c>
      <c r="I1660">
        <v>677.2145802</v>
      </c>
      <c r="K1660">
        <v>4656624</v>
      </c>
      <c r="L1660">
        <v>4721182</v>
      </c>
      <c r="M1660">
        <v>3312657</v>
      </c>
      <c r="N1660" t="str">
        <f t="shared" si="599"/>
        <v>Yes</v>
      </c>
      <c r="O1660">
        <f t="shared" si="600"/>
        <v>4230154.333333333</v>
      </c>
      <c r="Q1660">
        <v>3245014</v>
      </c>
      <c r="R1660">
        <v>5280599</v>
      </c>
      <c r="S1660">
        <v>4681180</v>
      </c>
      <c r="T1660" t="str">
        <f t="shared" si="601"/>
        <v>Yes</v>
      </c>
      <c r="U1660">
        <f t="shared" si="602"/>
        <v>4402264.333333333</v>
      </c>
      <c r="W1660">
        <f t="shared" si="603"/>
        <v>1.68</v>
      </c>
      <c r="X1660">
        <f t="shared" si="604"/>
        <v>0.84</v>
      </c>
      <c r="Z1660" s="4">
        <f t="shared" si="605"/>
        <v>677.21458017990005</v>
      </c>
      <c r="AA1660">
        <f t="shared" si="606"/>
        <v>5</v>
      </c>
      <c r="AB1660">
        <f t="shared" si="607"/>
        <v>0.2</v>
      </c>
      <c r="AC1660">
        <f t="shared" si="608"/>
        <v>0.11904761904761904</v>
      </c>
      <c r="AD1660">
        <f t="shared" si="609"/>
        <v>0.23809523809523808</v>
      </c>
      <c r="AE1660" t="str">
        <f t="shared" si="610"/>
        <v>O</v>
      </c>
      <c r="AH1660">
        <f t="shared" si="611"/>
        <v>-0.37931034482758619</v>
      </c>
      <c r="AJ1660" t="str">
        <f t="shared" si="612"/>
        <v>----</v>
      </c>
      <c r="AK1660" t="str">
        <f t="shared" si="613"/>
        <v>----</v>
      </c>
      <c r="AL1660" t="str">
        <f t="shared" si="614"/>
        <v>----</v>
      </c>
      <c r="AM1660" t="str">
        <f t="shared" si="615"/>
        <v>----</v>
      </c>
      <c r="AN1660" t="str">
        <f t="shared" si="616"/>
        <v>SatFACarb</v>
      </c>
      <c r="AO1660" t="str">
        <f t="shared" si="617"/>
        <v>----</v>
      </c>
      <c r="AQ1660" s="4">
        <f t="shared" si="618"/>
        <v>677.37117607997004</v>
      </c>
      <c r="AR1660" s="4">
        <f t="shared" si="619"/>
        <v>677</v>
      </c>
      <c r="AS1660" s="4">
        <f t="shared" si="620"/>
        <v>0.37117607997004143</v>
      </c>
    </row>
    <row r="1661" spans="1:45" x14ac:dyDescent="0.25">
      <c r="A1661">
        <v>26</v>
      </c>
      <c r="B1661">
        <v>42</v>
      </c>
      <c r="C1661">
        <v>0</v>
      </c>
      <c r="D1661">
        <v>19</v>
      </c>
      <c r="E1661">
        <v>0</v>
      </c>
      <c r="F1661">
        <v>0</v>
      </c>
      <c r="G1661" t="s">
        <v>53</v>
      </c>
      <c r="H1661">
        <f t="shared" si="598"/>
        <v>-0.15384615384615419</v>
      </c>
      <c r="I1661">
        <v>657.22475099999997</v>
      </c>
      <c r="K1661">
        <v>3079594</v>
      </c>
      <c r="L1661">
        <v>2962647</v>
      </c>
      <c r="M1661">
        <v>2631321</v>
      </c>
      <c r="N1661" t="str">
        <f t="shared" si="599"/>
        <v>Yes</v>
      </c>
      <c r="O1661">
        <f t="shared" si="600"/>
        <v>2891187.3333333335</v>
      </c>
      <c r="Q1661">
        <v>1764105</v>
      </c>
      <c r="R1661">
        <v>1583080</v>
      </c>
      <c r="S1661">
        <v>1760399</v>
      </c>
      <c r="T1661" t="str">
        <f t="shared" si="601"/>
        <v>Yes</v>
      </c>
      <c r="U1661">
        <f t="shared" si="602"/>
        <v>1702528</v>
      </c>
      <c r="W1661">
        <f t="shared" si="603"/>
        <v>1.6153846153846154</v>
      </c>
      <c r="X1661">
        <f t="shared" si="604"/>
        <v>0.73076923076923073</v>
      </c>
      <c r="Z1661" s="4">
        <f t="shared" si="605"/>
        <v>657.22475097990002</v>
      </c>
      <c r="AA1661">
        <f t="shared" si="606"/>
        <v>6</v>
      </c>
      <c r="AB1661">
        <f t="shared" si="607"/>
        <v>0.23076923076923078</v>
      </c>
      <c r="AC1661">
        <f t="shared" si="608"/>
        <v>0.14285714285714285</v>
      </c>
      <c r="AD1661">
        <f t="shared" si="609"/>
        <v>0.31578947368421051</v>
      </c>
      <c r="AE1661" t="str">
        <f t="shared" si="610"/>
        <v>O</v>
      </c>
      <c r="AH1661">
        <f t="shared" si="611"/>
        <v>-0.21212121212121213</v>
      </c>
      <c r="AJ1661" t="str">
        <f t="shared" si="612"/>
        <v>----</v>
      </c>
      <c r="AK1661" t="str">
        <f t="shared" si="613"/>
        <v>----</v>
      </c>
      <c r="AL1661" t="str">
        <f t="shared" si="614"/>
        <v>----</v>
      </c>
      <c r="AM1661" t="str">
        <f t="shared" si="615"/>
        <v>----</v>
      </c>
      <c r="AN1661" t="str">
        <f t="shared" si="616"/>
        <v>SatFACarb</v>
      </c>
      <c r="AO1661" t="str">
        <f t="shared" si="617"/>
        <v>----</v>
      </c>
      <c r="AQ1661" s="4">
        <f t="shared" si="618"/>
        <v>657.37672452630636</v>
      </c>
      <c r="AR1661" s="4">
        <f t="shared" si="619"/>
        <v>657</v>
      </c>
      <c r="AS1661" s="4">
        <f t="shared" si="620"/>
        <v>0.37672452630636144</v>
      </c>
    </row>
    <row r="1662" spans="1:45" x14ac:dyDescent="0.25">
      <c r="A1662">
        <v>26</v>
      </c>
      <c r="B1662">
        <v>42</v>
      </c>
      <c r="C1662">
        <v>0</v>
      </c>
      <c r="D1662">
        <v>20</v>
      </c>
      <c r="E1662">
        <v>0</v>
      </c>
      <c r="F1662">
        <v>0</v>
      </c>
      <c r="G1662" t="s">
        <v>53</v>
      </c>
      <c r="H1662">
        <f t="shared" si="598"/>
        <v>-7.692307692307665E-2</v>
      </c>
      <c r="I1662">
        <v>673.21966559999998</v>
      </c>
      <c r="K1662">
        <v>4204012</v>
      </c>
      <c r="L1662">
        <v>3532244</v>
      </c>
      <c r="M1662">
        <v>3171285</v>
      </c>
      <c r="N1662" t="str">
        <f t="shared" si="599"/>
        <v>Yes</v>
      </c>
      <c r="O1662">
        <f t="shared" si="600"/>
        <v>3635847</v>
      </c>
      <c r="Q1662">
        <v>2432177</v>
      </c>
      <c r="R1662">
        <v>1958822</v>
      </c>
      <c r="S1662">
        <v>2602668</v>
      </c>
      <c r="T1662" t="str">
        <f t="shared" si="601"/>
        <v>Yes</v>
      </c>
      <c r="U1662">
        <f t="shared" si="602"/>
        <v>2331222.3333333335</v>
      </c>
      <c r="W1662">
        <f t="shared" si="603"/>
        <v>1.6153846153846154</v>
      </c>
      <c r="X1662">
        <f t="shared" si="604"/>
        <v>0.76923076923076927</v>
      </c>
      <c r="Z1662" s="4">
        <f t="shared" si="605"/>
        <v>673.21966557990004</v>
      </c>
      <c r="AA1662">
        <f t="shared" si="606"/>
        <v>6</v>
      </c>
      <c r="AB1662">
        <f t="shared" si="607"/>
        <v>0.23076923076923078</v>
      </c>
      <c r="AC1662">
        <f t="shared" si="608"/>
        <v>0.14285714285714285</v>
      </c>
      <c r="AD1662">
        <f t="shared" si="609"/>
        <v>0.3</v>
      </c>
      <c r="AE1662" t="str">
        <f t="shared" si="610"/>
        <v>O</v>
      </c>
      <c r="AH1662">
        <f t="shared" si="611"/>
        <v>-0.25</v>
      </c>
      <c r="AJ1662" t="str">
        <f t="shared" si="612"/>
        <v>----</v>
      </c>
      <c r="AK1662" t="str">
        <f t="shared" si="613"/>
        <v>----</v>
      </c>
      <c r="AL1662" t="str">
        <f t="shared" si="614"/>
        <v>----</v>
      </c>
      <c r="AM1662" t="str">
        <f t="shared" si="615"/>
        <v>----</v>
      </c>
      <c r="AN1662" t="str">
        <f t="shared" si="616"/>
        <v>SatFACarb</v>
      </c>
      <c r="AO1662" t="str">
        <f t="shared" si="617"/>
        <v>----</v>
      </c>
      <c r="AQ1662" s="4">
        <f t="shared" si="618"/>
        <v>673.37533771479161</v>
      </c>
      <c r="AR1662" s="4">
        <f t="shared" si="619"/>
        <v>673</v>
      </c>
      <c r="AS1662" s="4">
        <f t="shared" si="620"/>
        <v>0.3753377147916126</v>
      </c>
    </row>
    <row r="1663" spans="1:45" x14ac:dyDescent="0.25">
      <c r="A1663">
        <v>27</v>
      </c>
      <c r="B1663">
        <v>44</v>
      </c>
      <c r="C1663">
        <v>0</v>
      </c>
      <c r="D1663">
        <v>22</v>
      </c>
      <c r="E1663">
        <v>0</v>
      </c>
      <c r="F1663">
        <v>0</v>
      </c>
      <c r="G1663" t="s">
        <v>53</v>
      </c>
      <c r="H1663">
        <f t="shared" si="598"/>
        <v>0</v>
      </c>
      <c r="I1663">
        <v>719.22514479999995</v>
      </c>
      <c r="K1663">
        <v>2469292</v>
      </c>
      <c r="L1663">
        <v>2866015</v>
      </c>
      <c r="M1663">
        <v>2659588</v>
      </c>
      <c r="N1663" t="str">
        <f t="shared" si="599"/>
        <v>Yes</v>
      </c>
      <c r="O1663">
        <f t="shared" si="600"/>
        <v>2664965</v>
      </c>
      <c r="Q1663">
        <v>1654721</v>
      </c>
      <c r="R1663">
        <v>2335536</v>
      </c>
      <c r="S1663">
        <v>2260846</v>
      </c>
      <c r="T1663" t="str">
        <f t="shared" si="601"/>
        <v>Yes</v>
      </c>
      <c r="U1663">
        <f t="shared" si="602"/>
        <v>2083701</v>
      </c>
      <c r="W1663">
        <f t="shared" si="603"/>
        <v>1.6296296296296295</v>
      </c>
      <c r="X1663">
        <f t="shared" si="604"/>
        <v>0.81481481481481477</v>
      </c>
      <c r="Z1663" s="4">
        <f t="shared" si="605"/>
        <v>719.22514477990001</v>
      </c>
      <c r="AA1663">
        <f t="shared" si="606"/>
        <v>6</v>
      </c>
      <c r="AB1663">
        <f t="shared" si="607"/>
        <v>0.22222222222222221</v>
      </c>
      <c r="AC1663">
        <f t="shared" si="608"/>
        <v>0.13636363636363635</v>
      </c>
      <c r="AD1663">
        <f t="shared" si="609"/>
        <v>0.27272727272727271</v>
      </c>
      <c r="AE1663" t="str">
        <f t="shared" si="610"/>
        <v>O</v>
      </c>
      <c r="AH1663">
        <f t="shared" si="611"/>
        <v>-0.3125</v>
      </c>
      <c r="AJ1663" t="str">
        <f t="shared" si="612"/>
        <v>----</v>
      </c>
      <c r="AK1663" t="str">
        <f t="shared" si="613"/>
        <v>----</v>
      </c>
      <c r="AL1663" t="str">
        <f t="shared" si="614"/>
        <v>----</v>
      </c>
      <c r="AM1663" t="str">
        <f t="shared" si="615"/>
        <v>----</v>
      </c>
      <c r="AN1663" t="str">
        <f t="shared" si="616"/>
        <v>SatFACarb</v>
      </c>
      <c r="AO1663" t="str">
        <f t="shared" si="617"/>
        <v>----</v>
      </c>
      <c r="AQ1663" s="4">
        <f t="shared" si="618"/>
        <v>719.39145500445227</v>
      </c>
      <c r="AR1663" s="4">
        <f t="shared" si="619"/>
        <v>719</v>
      </c>
      <c r="AS1663" s="4">
        <f t="shared" si="620"/>
        <v>0.39145500445226844</v>
      </c>
    </row>
    <row r="1664" spans="1:45" x14ac:dyDescent="0.25">
      <c r="A1664">
        <v>27</v>
      </c>
      <c r="B1664">
        <v>44</v>
      </c>
      <c r="C1664">
        <v>0</v>
      </c>
      <c r="D1664">
        <v>23</v>
      </c>
      <c r="E1664">
        <v>0</v>
      </c>
      <c r="F1664">
        <v>0</v>
      </c>
      <c r="G1664" t="s">
        <v>53</v>
      </c>
      <c r="H1664">
        <f t="shared" si="598"/>
        <v>7.4074074074073959E-2</v>
      </c>
      <c r="I1664">
        <v>735.22005939999997</v>
      </c>
      <c r="K1664">
        <v>4298533</v>
      </c>
      <c r="L1664">
        <v>4451989</v>
      </c>
      <c r="M1664">
        <v>3771135</v>
      </c>
      <c r="N1664" t="str">
        <f t="shared" si="599"/>
        <v>Yes</v>
      </c>
      <c r="O1664">
        <f t="shared" si="600"/>
        <v>4173885.6666666665</v>
      </c>
      <c r="Q1664">
        <v>2323417</v>
      </c>
      <c r="R1664">
        <v>5957914</v>
      </c>
      <c r="S1664">
        <v>5137286</v>
      </c>
      <c r="T1664" t="str">
        <f t="shared" si="601"/>
        <v>Yes</v>
      </c>
      <c r="U1664">
        <f t="shared" si="602"/>
        <v>4472872.333333333</v>
      </c>
      <c r="W1664">
        <f t="shared" si="603"/>
        <v>1.6296296296296295</v>
      </c>
      <c r="X1664">
        <f t="shared" si="604"/>
        <v>0.85185185185185186</v>
      </c>
      <c r="Z1664" s="4">
        <f t="shared" si="605"/>
        <v>735.22005937990014</v>
      </c>
      <c r="AA1664">
        <f t="shared" si="606"/>
        <v>6</v>
      </c>
      <c r="AB1664">
        <f t="shared" si="607"/>
        <v>0.22222222222222221</v>
      </c>
      <c r="AC1664">
        <f t="shared" si="608"/>
        <v>0.13636363636363635</v>
      </c>
      <c r="AD1664">
        <f t="shared" si="609"/>
        <v>0.2608695652173913</v>
      </c>
      <c r="AE1664" t="str">
        <f t="shared" si="610"/>
        <v>O</v>
      </c>
      <c r="AH1664">
        <f t="shared" si="611"/>
        <v>-0.35483870967741937</v>
      </c>
      <c r="AJ1664" t="str">
        <f t="shared" si="612"/>
        <v>----</v>
      </c>
      <c r="AK1664" t="str">
        <f t="shared" si="613"/>
        <v>----</v>
      </c>
      <c r="AL1664" t="str">
        <f t="shared" si="614"/>
        <v>----</v>
      </c>
      <c r="AM1664" t="str">
        <f t="shared" si="615"/>
        <v>----</v>
      </c>
      <c r="AN1664" t="str">
        <f t="shared" si="616"/>
        <v>SatFACarb</v>
      </c>
      <c r="AO1664" t="str">
        <f t="shared" si="617"/>
        <v>----</v>
      </c>
      <c r="AQ1664" s="4">
        <f t="shared" si="618"/>
        <v>735.39006819293775</v>
      </c>
      <c r="AR1664" s="4">
        <f t="shared" si="619"/>
        <v>735</v>
      </c>
      <c r="AS1664" s="4">
        <f t="shared" si="620"/>
        <v>0.39006819293774697</v>
      </c>
    </row>
    <row r="1665" spans="1:45" x14ac:dyDescent="0.25">
      <c r="A1665">
        <v>14</v>
      </c>
      <c r="B1665">
        <v>21</v>
      </c>
      <c r="C1665">
        <v>3</v>
      </c>
      <c r="D1665">
        <v>7</v>
      </c>
      <c r="E1665">
        <v>0</v>
      </c>
      <c r="F1665">
        <v>0</v>
      </c>
      <c r="G1665" t="s">
        <v>53</v>
      </c>
      <c r="H1665">
        <f t="shared" si="598"/>
        <v>0.14285714285714279</v>
      </c>
      <c r="I1665">
        <v>342.13067280000001</v>
      </c>
      <c r="K1665">
        <v>2337895</v>
      </c>
      <c r="L1665">
        <v>2687590</v>
      </c>
      <c r="M1665">
        <v>2341487</v>
      </c>
      <c r="N1665" t="str">
        <f t="shared" si="599"/>
        <v>Yes</v>
      </c>
      <c r="O1665">
        <f t="shared" si="600"/>
        <v>2455657.3333333335</v>
      </c>
      <c r="Q1665">
        <v>2438949</v>
      </c>
      <c r="R1665">
        <v>2674718</v>
      </c>
      <c r="S1665">
        <v>2525258</v>
      </c>
      <c r="T1665" t="str">
        <f t="shared" si="601"/>
        <v>Yes</v>
      </c>
      <c r="U1665">
        <f t="shared" si="602"/>
        <v>2546308.3333333335</v>
      </c>
      <c r="W1665">
        <f t="shared" si="603"/>
        <v>1.5</v>
      </c>
      <c r="X1665">
        <f t="shared" si="604"/>
        <v>0.5</v>
      </c>
      <c r="Z1665" s="4">
        <f t="shared" si="605"/>
        <v>342.13067277989995</v>
      </c>
      <c r="AA1665">
        <f t="shared" si="606"/>
        <v>6</v>
      </c>
      <c r="AB1665">
        <f t="shared" si="607"/>
        <v>0.42857142857142855</v>
      </c>
      <c r="AC1665">
        <f t="shared" si="608"/>
        <v>0.2857142857142857</v>
      </c>
      <c r="AD1665">
        <f t="shared" si="609"/>
        <v>0.8571428571428571</v>
      </c>
      <c r="AE1665" t="str">
        <f t="shared" si="610"/>
        <v>CRAM</v>
      </c>
      <c r="AH1665">
        <f t="shared" si="611"/>
        <v>0.13333333333333333</v>
      </c>
      <c r="AJ1665" t="str">
        <f t="shared" si="612"/>
        <v>----</v>
      </c>
      <c r="AK1665" t="str">
        <f t="shared" si="613"/>
        <v>----</v>
      </c>
      <c r="AL1665" t="str">
        <f t="shared" si="614"/>
        <v>----</v>
      </c>
      <c r="AM1665" t="str">
        <f t="shared" si="615"/>
        <v>----</v>
      </c>
      <c r="AN1665" t="str">
        <f t="shared" si="616"/>
        <v>----</v>
      </c>
      <c r="AO1665" t="str">
        <f t="shared" si="617"/>
        <v>Alipat+N</v>
      </c>
      <c r="AQ1665" s="4">
        <f t="shared" si="618"/>
        <v>342.20978546030221</v>
      </c>
      <c r="AR1665" s="4">
        <f t="shared" si="619"/>
        <v>342</v>
      </c>
      <c r="AS1665" s="4">
        <f t="shared" si="620"/>
        <v>0.20978546030221423</v>
      </c>
    </row>
    <row r="1666" spans="1:45" x14ac:dyDescent="0.25">
      <c r="A1666">
        <v>14</v>
      </c>
      <c r="B1666">
        <v>21</v>
      </c>
      <c r="C1666">
        <v>3</v>
      </c>
      <c r="D1666">
        <v>8</v>
      </c>
      <c r="E1666">
        <v>0</v>
      </c>
      <c r="F1666">
        <v>0</v>
      </c>
      <c r="G1666" t="s">
        <v>53</v>
      </c>
      <c r="H1666">
        <f t="shared" si="598"/>
        <v>0.28571428571428559</v>
      </c>
      <c r="I1666">
        <v>358.12558739999997</v>
      </c>
      <c r="K1666">
        <v>1852162</v>
      </c>
      <c r="L1666">
        <v>2062035</v>
      </c>
      <c r="M1666">
        <v>1763907</v>
      </c>
      <c r="N1666" t="str">
        <f t="shared" si="599"/>
        <v>Yes</v>
      </c>
      <c r="O1666">
        <f t="shared" si="600"/>
        <v>1892701.3333333333</v>
      </c>
      <c r="Q1666">
        <v>3257363</v>
      </c>
      <c r="R1666">
        <v>2614432</v>
      </c>
      <c r="S1666">
        <v>2911699</v>
      </c>
      <c r="T1666" t="str">
        <f t="shared" si="601"/>
        <v>Yes</v>
      </c>
      <c r="U1666">
        <f t="shared" si="602"/>
        <v>2927831.3333333335</v>
      </c>
      <c r="W1666">
        <f t="shared" si="603"/>
        <v>1.5</v>
      </c>
      <c r="X1666">
        <f t="shared" si="604"/>
        <v>0.5714285714285714</v>
      </c>
      <c r="Z1666" s="4">
        <f t="shared" si="605"/>
        <v>358.12558737989997</v>
      </c>
      <c r="AA1666">
        <f t="shared" si="606"/>
        <v>6</v>
      </c>
      <c r="AB1666">
        <f t="shared" si="607"/>
        <v>0.42857142857142855</v>
      </c>
      <c r="AC1666">
        <f t="shared" si="608"/>
        <v>0.2857142857142857</v>
      </c>
      <c r="AD1666">
        <f t="shared" si="609"/>
        <v>0.75</v>
      </c>
      <c r="AE1666" t="str">
        <f t="shared" si="610"/>
        <v>O</v>
      </c>
      <c r="AH1666">
        <f t="shared" si="611"/>
        <v>7.1428571428571425E-2</v>
      </c>
      <c r="AJ1666" t="str">
        <f t="shared" si="612"/>
        <v>----</v>
      </c>
      <c r="AK1666" t="str">
        <f t="shared" si="613"/>
        <v>----</v>
      </c>
      <c r="AL1666" t="str">
        <f t="shared" si="614"/>
        <v>----</v>
      </c>
      <c r="AM1666" t="str">
        <f t="shared" si="615"/>
        <v>----</v>
      </c>
      <c r="AN1666" t="str">
        <f t="shared" si="616"/>
        <v>----</v>
      </c>
      <c r="AO1666" t="str">
        <f t="shared" si="617"/>
        <v>Alipat+N</v>
      </c>
      <c r="AQ1666" s="4">
        <f t="shared" si="618"/>
        <v>358.20839864878752</v>
      </c>
      <c r="AR1666" s="4">
        <f t="shared" si="619"/>
        <v>358</v>
      </c>
      <c r="AS1666" s="4">
        <f t="shared" si="620"/>
        <v>0.20839864878752223</v>
      </c>
    </row>
    <row r="1667" spans="1:45" x14ac:dyDescent="0.25">
      <c r="A1667">
        <v>14</v>
      </c>
      <c r="B1667">
        <v>22</v>
      </c>
      <c r="C1667">
        <v>2</v>
      </c>
      <c r="D1667">
        <v>8</v>
      </c>
      <c r="E1667">
        <v>0</v>
      </c>
      <c r="F1667">
        <v>0</v>
      </c>
      <c r="G1667" t="s">
        <v>53</v>
      </c>
      <c r="H1667">
        <f t="shared" si="598"/>
        <v>0</v>
      </c>
      <c r="I1667">
        <v>345.13033840000003</v>
      </c>
      <c r="K1667">
        <v>2943435</v>
      </c>
      <c r="L1667">
        <v>2824516</v>
      </c>
      <c r="M1667">
        <v>2517387</v>
      </c>
      <c r="N1667" t="str">
        <f t="shared" si="599"/>
        <v>Yes</v>
      </c>
      <c r="O1667">
        <f t="shared" si="600"/>
        <v>2761779.3333333335</v>
      </c>
      <c r="Q1667">
        <v>2127880</v>
      </c>
      <c r="R1667">
        <v>2863428</v>
      </c>
      <c r="S1667">
        <v>2709839</v>
      </c>
      <c r="T1667" t="str">
        <f t="shared" si="601"/>
        <v>Yes</v>
      </c>
      <c r="U1667">
        <f t="shared" si="602"/>
        <v>2567049</v>
      </c>
      <c r="W1667">
        <f t="shared" si="603"/>
        <v>1.5714285714285714</v>
      </c>
      <c r="X1667">
        <f t="shared" si="604"/>
        <v>0.5714285714285714</v>
      </c>
      <c r="Z1667" s="4">
        <f t="shared" si="605"/>
        <v>345.13033837989997</v>
      </c>
      <c r="AA1667">
        <f t="shared" si="606"/>
        <v>5</v>
      </c>
      <c r="AB1667">
        <f t="shared" si="607"/>
        <v>0.35714285714285715</v>
      </c>
      <c r="AC1667">
        <f t="shared" si="608"/>
        <v>0.22727272727272727</v>
      </c>
      <c r="AD1667">
        <f t="shared" si="609"/>
        <v>0.625</v>
      </c>
      <c r="AE1667" t="str">
        <f t="shared" si="610"/>
        <v>O</v>
      </c>
      <c r="AH1667">
        <f t="shared" si="611"/>
        <v>0</v>
      </c>
      <c r="AJ1667" t="str">
        <f t="shared" si="612"/>
        <v>----</v>
      </c>
      <c r="AK1667" t="str">
        <f t="shared" si="613"/>
        <v>----</v>
      </c>
      <c r="AL1667" t="str">
        <f t="shared" si="614"/>
        <v>----</v>
      </c>
      <c r="AM1667" t="str">
        <f t="shared" si="615"/>
        <v>----</v>
      </c>
      <c r="AN1667" t="str">
        <f t="shared" si="616"/>
        <v>----</v>
      </c>
      <c r="AO1667" t="str">
        <f t="shared" si="617"/>
        <v>Alipat+N</v>
      </c>
      <c r="AQ1667" s="4">
        <f t="shared" si="618"/>
        <v>345.21014468880389</v>
      </c>
      <c r="AR1667" s="4">
        <f t="shared" si="619"/>
        <v>345</v>
      </c>
      <c r="AS1667" s="4">
        <f t="shared" si="620"/>
        <v>0.21014468880389359</v>
      </c>
    </row>
    <row r="1668" spans="1:45" x14ac:dyDescent="0.25">
      <c r="A1668">
        <v>14</v>
      </c>
      <c r="B1668">
        <v>23</v>
      </c>
      <c r="C1668">
        <v>3</v>
      </c>
      <c r="D1668">
        <v>6</v>
      </c>
      <c r="E1668">
        <v>0</v>
      </c>
      <c r="F1668">
        <v>0</v>
      </c>
      <c r="G1668" t="s">
        <v>53</v>
      </c>
      <c r="H1668">
        <f t="shared" si="598"/>
        <v>-0.14285714285714324</v>
      </c>
      <c r="I1668">
        <v>328.15140819999999</v>
      </c>
      <c r="K1668">
        <v>3648392</v>
      </c>
      <c r="L1668">
        <v>3806325</v>
      </c>
      <c r="M1668">
        <v>3559819</v>
      </c>
      <c r="N1668" t="str">
        <f t="shared" si="599"/>
        <v>Yes</v>
      </c>
      <c r="O1668">
        <f t="shared" si="600"/>
        <v>3671512</v>
      </c>
      <c r="Q1668">
        <v>1509264</v>
      </c>
      <c r="R1668">
        <v>2559369</v>
      </c>
      <c r="S1668">
        <v>2208007</v>
      </c>
      <c r="T1668" t="str">
        <f t="shared" si="601"/>
        <v>Yes</v>
      </c>
      <c r="U1668">
        <f t="shared" si="602"/>
        <v>2092213.3333333333</v>
      </c>
      <c r="W1668">
        <f t="shared" si="603"/>
        <v>1.6428571428571428</v>
      </c>
      <c r="X1668">
        <f t="shared" si="604"/>
        <v>0.42857142857142855</v>
      </c>
      <c r="Z1668" s="4">
        <f t="shared" si="605"/>
        <v>328.15140817989999</v>
      </c>
      <c r="AA1668">
        <f t="shared" si="606"/>
        <v>5</v>
      </c>
      <c r="AB1668">
        <f t="shared" si="607"/>
        <v>0.35714285714285715</v>
      </c>
      <c r="AC1668">
        <f t="shared" si="608"/>
        <v>0.21739130434782608</v>
      </c>
      <c r="AD1668">
        <f t="shared" si="609"/>
        <v>0.83333333333333337</v>
      </c>
      <c r="AE1668" t="str">
        <f t="shared" si="610"/>
        <v>CRAM</v>
      </c>
      <c r="AH1668">
        <f t="shared" si="611"/>
        <v>6.25E-2</v>
      </c>
      <c r="AJ1668" t="str">
        <f t="shared" si="612"/>
        <v>----</v>
      </c>
      <c r="AK1668" t="str">
        <f t="shared" si="613"/>
        <v>----</v>
      </c>
      <c r="AL1668" t="str">
        <f t="shared" si="614"/>
        <v>----</v>
      </c>
      <c r="AM1668" t="str">
        <f t="shared" si="615"/>
        <v>----</v>
      </c>
      <c r="AN1668" t="str">
        <f t="shared" si="616"/>
        <v>----</v>
      </c>
      <c r="AO1668" t="str">
        <f t="shared" si="617"/>
        <v>Alipat+N</v>
      </c>
      <c r="AQ1668" s="4">
        <f t="shared" si="618"/>
        <v>328.22728836120018</v>
      </c>
      <c r="AR1668" s="4">
        <f t="shared" si="619"/>
        <v>328</v>
      </c>
      <c r="AS1668" s="4">
        <f t="shared" si="620"/>
        <v>0.22728836120018059</v>
      </c>
    </row>
    <row r="1669" spans="1:45" x14ac:dyDescent="0.25">
      <c r="A1669">
        <v>14</v>
      </c>
      <c r="B1669">
        <v>23</v>
      </c>
      <c r="C1669">
        <v>3</v>
      </c>
      <c r="D1669">
        <v>7</v>
      </c>
      <c r="E1669">
        <v>0</v>
      </c>
      <c r="F1669">
        <v>0</v>
      </c>
      <c r="G1669" t="s">
        <v>53</v>
      </c>
      <c r="H1669">
        <f t="shared" si="598"/>
        <v>0</v>
      </c>
      <c r="I1669">
        <v>344.14632280000001</v>
      </c>
      <c r="K1669">
        <v>2106535</v>
      </c>
      <c r="L1669">
        <v>2131024</v>
      </c>
      <c r="M1669">
        <v>2185858</v>
      </c>
      <c r="N1669" t="str">
        <f t="shared" si="599"/>
        <v>Yes</v>
      </c>
      <c r="O1669">
        <f t="shared" si="600"/>
        <v>2141139</v>
      </c>
      <c r="Q1669">
        <v>1916945</v>
      </c>
      <c r="R1669">
        <v>2622007</v>
      </c>
      <c r="S1669">
        <v>2165325</v>
      </c>
      <c r="T1669" t="str">
        <f t="shared" si="601"/>
        <v>Yes</v>
      </c>
      <c r="U1669">
        <f t="shared" si="602"/>
        <v>2234759</v>
      </c>
      <c r="W1669">
        <f t="shared" si="603"/>
        <v>1.6428571428571428</v>
      </c>
      <c r="X1669">
        <f t="shared" si="604"/>
        <v>0.5</v>
      </c>
      <c r="Z1669" s="4">
        <f t="shared" si="605"/>
        <v>344.1463227799</v>
      </c>
      <c r="AA1669">
        <f t="shared" si="606"/>
        <v>5</v>
      </c>
      <c r="AB1669">
        <f t="shared" si="607"/>
        <v>0.35714285714285715</v>
      </c>
      <c r="AC1669">
        <f t="shared" si="608"/>
        <v>0.21739130434782608</v>
      </c>
      <c r="AD1669">
        <f t="shared" si="609"/>
        <v>0.7142857142857143</v>
      </c>
      <c r="AE1669" t="str">
        <f t="shared" si="610"/>
        <v>O</v>
      </c>
      <c r="AH1669">
        <f t="shared" si="611"/>
        <v>0</v>
      </c>
      <c r="AJ1669" t="str">
        <f t="shared" si="612"/>
        <v>----</v>
      </c>
      <c r="AK1669" t="str">
        <f t="shared" si="613"/>
        <v>----</v>
      </c>
      <c r="AL1669" t="str">
        <f t="shared" si="614"/>
        <v>----</v>
      </c>
      <c r="AM1669" t="str">
        <f t="shared" si="615"/>
        <v>----</v>
      </c>
      <c r="AN1669" t="str">
        <f t="shared" si="616"/>
        <v>----</v>
      </c>
      <c r="AO1669" t="str">
        <f t="shared" si="617"/>
        <v>Alipat+N</v>
      </c>
      <c r="AQ1669" s="4">
        <f t="shared" si="618"/>
        <v>344.22590154968549</v>
      </c>
      <c r="AR1669" s="4">
        <f t="shared" si="619"/>
        <v>344</v>
      </c>
      <c r="AS1669" s="4">
        <f t="shared" si="620"/>
        <v>0.22590154968548859</v>
      </c>
    </row>
    <row r="1670" spans="1:45" x14ac:dyDescent="0.25">
      <c r="A1670">
        <v>14</v>
      </c>
      <c r="B1670">
        <v>25</v>
      </c>
      <c r="C1670">
        <v>3</v>
      </c>
      <c r="D1670">
        <v>6</v>
      </c>
      <c r="E1670">
        <v>0</v>
      </c>
      <c r="F1670">
        <v>0</v>
      </c>
      <c r="G1670" t="s">
        <v>53</v>
      </c>
      <c r="H1670">
        <f t="shared" si="598"/>
        <v>-0.28571428571428559</v>
      </c>
      <c r="I1670">
        <v>330.16705819999999</v>
      </c>
      <c r="K1670">
        <v>2572318</v>
      </c>
      <c r="L1670">
        <v>2554635</v>
      </c>
      <c r="M1670">
        <v>2701630</v>
      </c>
      <c r="N1670" t="str">
        <f t="shared" si="599"/>
        <v>Yes</v>
      </c>
      <c r="O1670">
        <f t="shared" si="600"/>
        <v>2609527.6666666665</v>
      </c>
      <c r="Q1670">
        <v>1705742</v>
      </c>
      <c r="R1670">
        <v>2744103</v>
      </c>
      <c r="S1670">
        <v>2087840</v>
      </c>
      <c r="T1670" t="str">
        <f t="shared" si="601"/>
        <v>Yes</v>
      </c>
      <c r="U1670">
        <f t="shared" si="602"/>
        <v>2179228.3333333335</v>
      </c>
      <c r="W1670">
        <f t="shared" si="603"/>
        <v>1.7857142857142858</v>
      </c>
      <c r="X1670">
        <f t="shared" si="604"/>
        <v>0.42857142857142855</v>
      </c>
      <c r="Z1670" s="4">
        <f t="shared" si="605"/>
        <v>330.16705817989998</v>
      </c>
      <c r="AA1670">
        <f t="shared" si="606"/>
        <v>4</v>
      </c>
      <c r="AB1670">
        <f t="shared" si="607"/>
        <v>0.2857142857142857</v>
      </c>
      <c r="AC1670">
        <f t="shared" si="608"/>
        <v>0.16</v>
      </c>
      <c r="AD1670">
        <f t="shared" si="609"/>
        <v>0.66666666666666663</v>
      </c>
      <c r="AE1670" t="str">
        <f t="shared" si="610"/>
        <v>O</v>
      </c>
      <c r="AH1670">
        <f t="shared" si="611"/>
        <v>-6.25E-2</v>
      </c>
      <c r="AJ1670" t="str">
        <f t="shared" si="612"/>
        <v>----</v>
      </c>
      <c r="AK1670" t="str">
        <f t="shared" si="613"/>
        <v>----</v>
      </c>
      <c r="AL1670" t="str">
        <f t="shared" si="614"/>
        <v>----</v>
      </c>
      <c r="AM1670" t="str">
        <f t="shared" si="615"/>
        <v>----</v>
      </c>
      <c r="AN1670" t="str">
        <f t="shared" si="616"/>
        <v>----</v>
      </c>
      <c r="AO1670" t="str">
        <f t="shared" si="617"/>
        <v>Alipat+N</v>
      </c>
      <c r="AQ1670" s="4">
        <f t="shared" si="618"/>
        <v>330.2434044505834</v>
      </c>
      <c r="AR1670" s="4">
        <f t="shared" si="619"/>
        <v>330</v>
      </c>
      <c r="AS1670" s="4">
        <f t="shared" si="620"/>
        <v>0.2434044505833981</v>
      </c>
    </row>
    <row r="1671" spans="1:45" x14ac:dyDescent="0.25">
      <c r="A1671">
        <v>14</v>
      </c>
      <c r="B1671">
        <v>25</v>
      </c>
      <c r="C1671">
        <v>3</v>
      </c>
      <c r="D1671">
        <v>7</v>
      </c>
      <c r="E1671">
        <v>0</v>
      </c>
      <c r="F1671">
        <v>0</v>
      </c>
      <c r="G1671" t="s">
        <v>53</v>
      </c>
      <c r="H1671">
        <f t="shared" si="598"/>
        <v>-0.14285714285714324</v>
      </c>
      <c r="I1671">
        <v>346.1619728</v>
      </c>
      <c r="K1671">
        <v>5129988</v>
      </c>
      <c r="L1671">
        <v>5327432</v>
      </c>
      <c r="M1671">
        <v>4728997</v>
      </c>
      <c r="N1671" t="str">
        <f t="shared" si="599"/>
        <v>Yes</v>
      </c>
      <c r="O1671">
        <f t="shared" si="600"/>
        <v>5062139</v>
      </c>
      <c r="Q1671">
        <v>3052304</v>
      </c>
      <c r="R1671">
        <v>4638819</v>
      </c>
      <c r="S1671">
        <v>3907681</v>
      </c>
      <c r="T1671" t="str">
        <f t="shared" si="601"/>
        <v>Yes</v>
      </c>
      <c r="U1671">
        <f t="shared" si="602"/>
        <v>3866268</v>
      </c>
      <c r="W1671">
        <f t="shared" si="603"/>
        <v>1.7857142857142858</v>
      </c>
      <c r="X1671">
        <f t="shared" si="604"/>
        <v>0.5</v>
      </c>
      <c r="Z1671" s="4">
        <f t="shared" si="605"/>
        <v>346.1619727799</v>
      </c>
      <c r="AA1671">
        <f t="shared" si="606"/>
        <v>4</v>
      </c>
      <c r="AB1671">
        <f t="shared" si="607"/>
        <v>0.2857142857142857</v>
      </c>
      <c r="AC1671">
        <f t="shared" si="608"/>
        <v>0.16</v>
      </c>
      <c r="AD1671">
        <f t="shared" si="609"/>
        <v>0.5714285714285714</v>
      </c>
      <c r="AE1671" t="str">
        <f t="shared" si="610"/>
        <v>O</v>
      </c>
      <c r="AH1671">
        <f t="shared" si="611"/>
        <v>-0.13333333333333333</v>
      </c>
      <c r="AJ1671" t="str">
        <f t="shared" si="612"/>
        <v>----</v>
      </c>
      <c r="AK1671" t="str">
        <f t="shared" si="613"/>
        <v>----</v>
      </c>
      <c r="AL1671" t="str">
        <f t="shared" si="614"/>
        <v>----</v>
      </c>
      <c r="AM1671" t="str">
        <f t="shared" si="615"/>
        <v>----</v>
      </c>
      <c r="AN1671" t="str">
        <f t="shared" si="616"/>
        <v>----</v>
      </c>
      <c r="AO1671" t="str">
        <f t="shared" si="617"/>
        <v>Alipat+N</v>
      </c>
      <c r="AQ1671" s="4">
        <f t="shared" si="618"/>
        <v>346.24201763906871</v>
      </c>
      <c r="AR1671" s="4">
        <f t="shared" si="619"/>
        <v>346</v>
      </c>
      <c r="AS1671" s="4">
        <f t="shared" si="620"/>
        <v>0.2420176390687061</v>
      </c>
    </row>
    <row r="1672" spans="1:45" x14ac:dyDescent="0.25">
      <c r="A1672">
        <v>15</v>
      </c>
      <c r="B1672">
        <v>23</v>
      </c>
      <c r="C1672">
        <v>3</v>
      </c>
      <c r="D1672">
        <v>7</v>
      </c>
      <c r="E1672">
        <v>0</v>
      </c>
      <c r="F1672">
        <v>0</v>
      </c>
      <c r="G1672" t="s">
        <v>53</v>
      </c>
      <c r="H1672">
        <f t="shared" si="598"/>
        <v>0</v>
      </c>
      <c r="I1672">
        <v>356.14632280000001</v>
      </c>
      <c r="K1672">
        <v>6413359</v>
      </c>
      <c r="L1672">
        <v>6847661</v>
      </c>
      <c r="M1672">
        <v>5891055</v>
      </c>
      <c r="N1672" t="str">
        <f t="shared" si="599"/>
        <v>Yes</v>
      </c>
      <c r="O1672">
        <f t="shared" si="600"/>
        <v>6384025</v>
      </c>
      <c r="Q1672">
        <v>3784658</v>
      </c>
      <c r="R1672">
        <v>5345319</v>
      </c>
      <c r="S1672">
        <v>4848513</v>
      </c>
      <c r="T1672" t="str">
        <f t="shared" si="601"/>
        <v>Yes</v>
      </c>
      <c r="U1672">
        <f t="shared" si="602"/>
        <v>4659496.666666667</v>
      </c>
      <c r="W1672">
        <f t="shared" si="603"/>
        <v>1.5333333333333334</v>
      </c>
      <c r="X1672">
        <f t="shared" si="604"/>
        <v>0.46666666666666667</v>
      </c>
      <c r="Z1672" s="4">
        <f t="shared" si="605"/>
        <v>356.1463227799</v>
      </c>
      <c r="AA1672">
        <f t="shared" si="606"/>
        <v>6</v>
      </c>
      <c r="AB1672">
        <f t="shared" si="607"/>
        <v>0.4</v>
      </c>
      <c r="AC1672">
        <f t="shared" si="608"/>
        <v>0.2608695652173913</v>
      </c>
      <c r="AD1672">
        <f t="shared" si="609"/>
        <v>0.8571428571428571</v>
      </c>
      <c r="AE1672" t="str">
        <f t="shared" si="610"/>
        <v>CRAM</v>
      </c>
      <c r="AH1672">
        <f t="shared" si="611"/>
        <v>0.11764705882352941</v>
      </c>
      <c r="AJ1672" t="str">
        <f t="shared" si="612"/>
        <v>----</v>
      </c>
      <c r="AK1672" t="str">
        <f t="shared" si="613"/>
        <v>----</v>
      </c>
      <c r="AL1672" t="str">
        <f t="shared" si="614"/>
        <v>----</v>
      </c>
      <c r="AM1672" t="str">
        <f t="shared" si="615"/>
        <v>----</v>
      </c>
      <c r="AN1672" t="str">
        <f t="shared" si="616"/>
        <v>----</v>
      </c>
      <c r="AO1672" t="str">
        <f t="shared" si="617"/>
        <v>Alipat+N</v>
      </c>
      <c r="AQ1672" s="4">
        <f t="shared" si="618"/>
        <v>356.22867637299237</v>
      </c>
      <c r="AR1672" s="4">
        <f t="shared" si="619"/>
        <v>356</v>
      </c>
      <c r="AS1672" s="4">
        <f t="shared" si="620"/>
        <v>0.22867637299236776</v>
      </c>
    </row>
    <row r="1673" spans="1:45" x14ac:dyDescent="0.25">
      <c r="A1673">
        <v>15</v>
      </c>
      <c r="B1673">
        <v>23</v>
      </c>
      <c r="C1673">
        <v>3</v>
      </c>
      <c r="D1673">
        <v>8</v>
      </c>
      <c r="E1673">
        <v>0</v>
      </c>
      <c r="F1673">
        <v>0</v>
      </c>
      <c r="G1673" t="s">
        <v>53</v>
      </c>
      <c r="H1673">
        <f t="shared" si="598"/>
        <v>0.1333333333333333</v>
      </c>
      <c r="I1673">
        <v>372.14123740000002</v>
      </c>
      <c r="K1673">
        <v>3522473</v>
      </c>
      <c r="L1673">
        <v>3447315</v>
      </c>
      <c r="M1673">
        <v>3276990</v>
      </c>
      <c r="N1673" t="str">
        <f t="shared" si="599"/>
        <v>Yes</v>
      </c>
      <c r="O1673">
        <f t="shared" si="600"/>
        <v>3415592.6666666665</v>
      </c>
      <c r="Q1673">
        <v>3949091</v>
      </c>
      <c r="R1673">
        <v>4081752</v>
      </c>
      <c r="S1673">
        <v>4129368</v>
      </c>
      <c r="T1673" t="str">
        <f t="shared" si="601"/>
        <v>Yes</v>
      </c>
      <c r="U1673">
        <f t="shared" si="602"/>
        <v>4053403.6666666665</v>
      </c>
      <c r="W1673">
        <f t="shared" si="603"/>
        <v>1.5333333333333334</v>
      </c>
      <c r="X1673">
        <f t="shared" si="604"/>
        <v>0.53333333333333333</v>
      </c>
      <c r="Z1673" s="4">
        <f t="shared" si="605"/>
        <v>372.14123737989996</v>
      </c>
      <c r="AA1673">
        <f t="shared" si="606"/>
        <v>6</v>
      </c>
      <c r="AB1673">
        <f t="shared" si="607"/>
        <v>0.4</v>
      </c>
      <c r="AC1673">
        <f t="shared" si="608"/>
        <v>0.2608695652173913</v>
      </c>
      <c r="AD1673">
        <f t="shared" si="609"/>
        <v>0.75</v>
      </c>
      <c r="AE1673" t="str">
        <f t="shared" si="610"/>
        <v>O</v>
      </c>
      <c r="AH1673">
        <f t="shared" si="611"/>
        <v>6.25E-2</v>
      </c>
      <c r="AJ1673" t="str">
        <f t="shared" si="612"/>
        <v>----</v>
      </c>
      <c r="AK1673" t="str">
        <f t="shared" si="613"/>
        <v>----</v>
      </c>
      <c r="AL1673" t="str">
        <f t="shared" si="614"/>
        <v>----</v>
      </c>
      <c r="AM1673" t="str">
        <f t="shared" si="615"/>
        <v>----</v>
      </c>
      <c r="AN1673" t="str">
        <f t="shared" si="616"/>
        <v>----</v>
      </c>
      <c r="AO1673" t="str">
        <f t="shared" si="617"/>
        <v>Alipat+N</v>
      </c>
      <c r="AQ1673" s="4">
        <f t="shared" si="618"/>
        <v>372.22728956147762</v>
      </c>
      <c r="AR1673" s="4">
        <f t="shared" si="619"/>
        <v>372</v>
      </c>
      <c r="AS1673" s="4">
        <f t="shared" si="620"/>
        <v>0.22728956147761892</v>
      </c>
    </row>
    <row r="1674" spans="1:45" x14ac:dyDescent="0.25">
      <c r="A1674">
        <v>15</v>
      </c>
      <c r="B1674">
        <v>23</v>
      </c>
      <c r="C1674">
        <v>5</v>
      </c>
      <c r="D1674">
        <v>7</v>
      </c>
      <c r="E1674">
        <v>0</v>
      </c>
      <c r="F1674">
        <v>0</v>
      </c>
      <c r="G1674" t="s">
        <v>53</v>
      </c>
      <c r="H1674">
        <f t="shared" si="598"/>
        <v>0.39999999999999991</v>
      </c>
      <c r="I1674">
        <v>384.1524708</v>
      </c>
      <c r="K1674">
        <v>2710574</v>
      </c>
      <c r="L1674">
        <v>3144199</v>
      </c>
      <c r="M1674">
        <v>2926458</v>
      </c>
      <c r="N1674" t="str">
        <f t="shared" si="599"/>
        <v>Yes</v>
      </c>
      <c r="O1674">
        <f t="shared" si="600"/>
        <v>2927077</v>
      </c>
      <c r="Q1674">
        <v>3209866</v>
      </c>
      <c r="R1674">
        <v>3540537</v>
      </c>
      <c r="S1674">
        <v>3387187</v>
      </c>
      <c r="T1674" t="str">
        <f t="shared" si="601"/>
        <v>Yes</v>
      </c>
      <c r="U1674">
        <f t="shared" si="602"/>
        <v>3379196.6666666665</v>
      </c>
      <c r="W1674">
        <f t="shared" si="603"/>
        <v>1.5333333333333334</v>
      </c>
      <c r="X1674">
        <f t="shared" si="604"/>
        <v>0.46666666666666667</v>
      </c>
      <c r="Z1674" s="4">
        <f t="shared" si="605"/>
        <v>384.1524707799</v>
      </c>
      <c r="AA1674">
        <f t="shared" si="606"/>
        <v>7</v>
      </c>
      <c r="AB1674">
        <f t="shared" si="607"/>
        <v>0.46666666666666667</v>
      </c>
      <c r="AC1674">
        <f t="shared" si="608"/>
        <v>0.30434782608695654</v>
      </c>
      <c r="AD1674">
        <f t="shared" si="609"/>
        <v>1</v>
      </c>
      <c r="AE1674" t="str">
        <f t="shared" si="610"/>
        <v>CRAM</v>
      </c>
      <c r="AH1674">
        <f t="shared" si="611"/>
        <v>0.15384615384615385</v>
      </c>
      <c r="AJ1674" t="str">
        <f t="shared" si="612"/>
        <v>----</v>
      </c>
      <c r="AK1674" t="str">
        <f t="shared" si="613"/>
        <v>----</v>
      </c>
      <c r="AL1674" t="str">
        <f t="shared" si="614"/>
        <v>----</v>
      </c>
      <c r="AM1674" t="str">
        <f t="shared" si="615"/>
        <v>----</v>
      </c>
      <c r="AN1674" t="str">
        <f t="shared" si="616"/>
        <v>----</v>
      </c>
      <c r="AO1674" t="str">
        <f t="shared" si="617"/>
        <v>Alipat+N</v>
      </c>
      <c r="AQ1674" s="4">
        <f t="shared" si="618"/>
        <v>384.2413003823429</v>
      </c>
      <c r="AR1674" s="4">
        <f t="shared" si="619"/>
        <v>384</v>
      </c>
      <c r="AS1674" s="4">
        <f t="shared" si="620"/>
        <v>0.24130038234289941</v>
      </c>
    </row>
    <row r="1675" spans="1:45" x14ac:dyDescent="0.25">
      <c r="A1675">
        <v>15</v>
      </c>
      <c r="B1675">
        <v>24</v>
      </c>
      <c r="C1675">
        <v>4</v>
      </c>
      <c r="D1675">
        <v>7</v>
      </c>
      <c r="E1675">
        <v>0</v>
      </c>
      <c r="F1675">
        <v>0</v>
      </c>
      <c r="G1675" t="s">
        <v>53</v>
      </c>
      <c r="H1675">
        <f t="shared" si="598"/>
        <v>0.1333333333333333</v>
      </c>
      <c r="I1675">
        <v>371.1572218</v>
      </c>
      <c r="K1675">
        <v>3283000</v>
      </c>
      <c r="L1675">
        <v>3431175</v>
      </c>
      <c r="M1675">
        <v>3468702</v>
      </c>
      <c r="N1675" t="str">
        <f t="shared" si="599"/>
        <v>Yes</v>
      </c>
      <c r="O1675">
        <f t="shared" si="600"/>
        <v>3394292.3333333335</v>
      </c>
      <c r="Q1675">
        <v>2188554</v>
      </c>
      <c r="R1675">
        <v>3184416</v>
      </c>
      <c r="S1675">
        <v>3116854</v>
      </c>
      <c r="T1675" t="str">
        <f t="shared" si="601"/>
        <v>Yes</v>
      </c>
      <c r="U1675">
        <f t="shared" si="602"/>
        <v>2829941.3333333335</v>
      </c>
      <c r="W1675">
        <f t="shared" si="603"/>
        <v>1.6</v>
      </c>
      <c r="X1675">
        <f t="shared" si="604"/>
        <v>0.46666666666666667</v>
      </c>
      <c r="Z1675" s="4">
        <f t="shared" si="605"/>
        <v>371.1572217799</v>
      </c>
      <c r="AA1675">
        <f t="shared" si="606"/>
        <v>6</v>
      </c>
      <c r="AB1675">
        <f t="shared" si="607"/>
        <v>0.4</v>
      </c>
      <c r="AC1675">
        <f t="shared" si="608"/>
        <v>0.25</v>
      </c>
      <c r="AD1675">
        <f t="shared" si="609"/>
        <v>0.8571428571428571</v>
      </c>
      <c r="AE1675" t="str">
        <f t="shared" si="610"/>
        <v>CRAM</v>
      </c>
      <c r="AH1675">
        <f t="shared" si="611"/>
        <v>6.6666666666666666E-2</v>
      </c>
      <c r="AJ1675" t="str">
        <f t="shared" si="612"/>
        <v>----</v>
      </c>
      <c r="AK1675" t="str">
        <f t="shared" si="613"/>
        <v>----</v>
      </c>
      <c r="AL1675" t="str">
        <f t="shared" si="614"/>
        <v>----</v>
      </c>
      <c r="AM1675" t="str">
        <f t="shared" si="615"/>
        <v>----</v>
      </c>
      <c r="AN1675" t="str">
        <f t="shared" si="616"/>
        <v>----</v>
      </c>
      <c r="AO1675" t="str">
        <f t="shared" si="617"/>
        <v>Alipat+N</v>
      </c>
      <c r="AQ1675" s="4">
        <f t="shared" si="618"/>
        <v>371.24304642235921</v>
      </c>
      <c r="AR1675" s="4">
        <f t="shared" si="619"/>
        <v>371</v>
      </c>
      <c r="AS1675" s="4">
        <f t="shared" si="620"/>
        <v>0.24304642235921392</v>
      </c>
    </row>
    <row r="1676" spans="1:45" x14ac:dyDescent="0.25">
      <c r="A1676">
        <v>15</v>
      </c>
      <c r="B1676">
        <v>25</v>
      </c>
      <c r="C1676">
        <v>3</v>
      </c>
      <c r="D1676">
        <v>6</v>
      </c>
      <c r="E1676">
        <v>0</v>
      </c>
      <c r="F1676">
        <v>0</v>
      </c>
      <c r="G1676" t="s">
        <v>53</v>
      </c>
      <c r="H1676">
        <f t="shared" si="598"/>
        <v>-0.26666666666666661</v>
      </c>
      <c r="I1676">
        <v>342.16705819999999</v>
      </c>
      <c r="K1676">
        <v>5780081</v>
      </c>
      <c r="L1676">
        <v>6191727</v>
      </c>
      <c r="M1676">
        <v>5759096</v>
      </c>
      <c r="N1676" t="str">
        <f t="shared" si="599"/>
        <v>Yes</v>
      </c>
      <c r="O1676">
        <f t="shared" si="600"/>
        <v>5910301.333333333</v>
      </c>
      <c r="Q1676">
        <v>1767982</v>
      </c>
      <c r="R1676">
        <v>3672104</v>
      </c>
      <c r="S1676">
        <v>2797651</v>
      </c>
      <c r="T1676" t="str">
        <f t="shared" si="601"/>
        <v>Yes</v>
      </c>
      <c r="U1676">
        <f t="shared" si="602"/>
        <v>2745912.3333333335</v>
      </c>
      <c r="W1676">
        <f t="shared" si="603"/>
        <v>1.6666666666666667</v>
      </c>
      <c r="X1676">
        <f t="shared" si="604"/>
        <v>0.4</v>
      </c>
      <c r="Z1676" s="4">
        <f t="shared" si="605"/>
        <v>342.16705817989998</v>
      </c>
      <c r="AA1676">
        <f t="shared" si="606"/>
        <v>5</v>
      </c>
      <c r="AB1676">
        <f t="shared" si="607"/>
        <v>0.33333333333333331</v>
      </c>
      <c r="AC1676">
        <f t="shared" si="608"/>
        <v>0.2</v>
      </c>
      <c r="AD1676">
        <f t="shared" si="609"/>
        <v>0.83333333333333337</v>
      </c>
      <c r="AE1676" t="str">
        <f t="shared" si="610"/>
        <v>CRAM</v>
      </c>
      <c r="AH1676">
        <f t="shared" si="611"/>
        <v>5.5555555555555552E-2</v>
      </c>
      <c r="AJ1676" t="str">
        <f t="shared" si="612"/>
        <v>----</v>
      </c>
      <c r="AK1676" t="str">
        <f t="shared" si="613"/>
        <v>----</v>
      </c>
      <c r="AL1676" t="str">
        <f t="shared" si="614"/>
        <v>----</v>
      </c>
      <c r="AM1676" t="str">
        <f t="shared" si="615"/>
        <v>----</v>
      </c>
      <c r="AN1676" t="str">
        <f t="shared" si="616"/>
        <v>----</v>
      </c>
      <c r="AO1676" t="str">
        <f t="shared" si="617"/>
        <v>Alipat+N</v>
      </c>
      <c r="AQ1676" s="4">
        <f t="shared" si="618"/>
        <v>342.24617927389028</v>
      </c>
      <c r="AR1676" s="4">
        <f t="shared" si="619"/>
        <v>342</v>
      </c>
      <c r="AS1676" s="4">
        <f t="shared" si="620"/>
        <v>0.24617927389027727</v>
      </c>
    </row>
    <row r="1677" spans="1:45" x14ac:dyDescent="0.25">
      <c r="A1677">
        <v>15</v>
      </c>
      <c r="B1677">
        <v>25</v>
      </c>
      <c r="C1677">
        <v>3</v>
      </c>
      <c r="D1677">
        <v>7</v>
      </c>
      <c r="E1677">
        <v>0</v>
      </c>
      <c r="F1677">
        <v>0</v>
      </c>
      <c r="G1677" t="s">
        <v>53</v>
      </c>
      <c r="H1677">
        <f t="shared" si="598"/>
        <v>-0.13333333333333375</v>
      </c>
      <c r="I1677">
        <v>358.1619728</v>
      </c>
      <c r="K1677">
        <v>2900751</v>
      </c>
      <c r="L1677">
        <v>3225821</v>
      </c>
      <c r="M1677">
        <v>2756686</v>
      </c>
      <c r="N1677" t="str">
        <f t="shared" si="599"/>
        <v>Yes</v>
      </c>
      <c r="O1677">
        <f t="shared" si="600"/>
        <v>2961086</v>
      </c>
      <c r="Q1677">
        <v>3541021</v>
      </c>
      <c r="R1677">
        <v>3597996</v>
      </c>
      <c r="S1677">
        <v>3508702</v>
      </c>
      <c r="T1677" t="str">
        <f t="shared" si="601"/>
        <v>Yes</v>
      </c>
      <c r="U1677">
        <f t="shared" si="602"/>
        <v>3549239.6666666665</v>
      </c>
      <c r="W1677">
        <f t="shared" si="603"/>
        <v>1.6666666666666667</v>
      </c>
      <c r="X1677">
        <f t="shared" si="604"/>
        <v>0.46666666666666667</v>
      </c>
      <c r="Z1677" s="4">
        <f t="shared" si="605"/>
        <v>358.1619727799</v>
      </c>
      <c r="AA1677">
        <f t="shared" si="606"/>
        <v>5</v>
      </c>
      <c r="AB1677">
        <f t="shared" si="607"/>
        <v>0.33333333333333331</v>
      </c>
      <c r="AC1677">
        <f t="shared" si="608"/>
        <v>0.2</v>
      </c>
      <c r="AD1677">
        <f t="shared" si="609"/>
        <v>0.7142857142857143</v>
      </c>
      <c r="AE1677" t="str">
        <f t="shared" si="610"/>
        <v>O</v>
      </c>
      <c r="AH1677">
        <f t="shared" si="611"/>
        <v>0</v>
      </c>
      <c r="AJ1677" t="str">
        <f t="shared" si="612"/>
        <v>----</v>
      </c>
      <c r="AK1677" t="str">
        <f t="shared" si="613"/>
        <v>----</v>
      </c>
      <c r="AL1677" t="str">
        <f t="shared" si="614"/>
        <v>----</v>
      </c>
      <c r="AM1677" t="str">
        <f t="shared" si="615"/>
        <v>----</v>
      </c>
      <c r="AN1677" t="str">
        <f t="shared" si="616"/>
        <v>----</v>
      </c>
      <c r="AO1677" t="str">
        <f t="shared" si="617"/>
        <v>Alipat+N</v>
      </c>
      <c r="AQ1677" s="4">
        <f t="shared" si="618"/>
        <v>358.24479246237559</v>
      </c>
      <c r="AR1677" s="4">
        <f t="shared" si="619"/>
        <v>358</v>
      </c>
      <c r="AS1677" s="4">
        <f t="shared" si="620"/>
        <v>0.24479246237558527</v>
      </c>
    </row>
    <row r="1678" spans="1:45" x14ac:dyDescent="0.25">
      <c r="A1678">
        <v>15</v>
      </c>
      <c r="B1678">
        <v>25</v>
      </c>
      <c r="C1678">
        <v>3</v>
      </c>
      <c r="D1678">
        <v>8</v>
      </c>
      <c r="E1678">
        <v>0</v>
      </c>
      <c r="F1678">
        <v>0</v>
      </c>
      <c r="G1678" t="s">
        <v>53</v>
      </c>
      <c r="H1678">
        <f t="shared" si="598"/>
        <v>0</v>
      </c>
      <c r="I1678">
        <v>374.15688740000002</v>
      </c>
      <c r="K1678">
        <v>3392150</v>
      </c>
      <c r="L1678">
        <v>3292210</v>
      </c>
      <c r="M1678">
        <v>3556613</v>
      </c>
      <c r="N1678" t="str">
        <f t="shared" si="599"/>
        <v>Yes</v>
      </c>
      <c r="O1678">
        <f t="shared" si="600"/>
        <v>3413657.6666666665</v>
      </c>
      <c r="Q1678">
        <v>4440157</v>
      </c>
      <c r="R1678">
        <v>4977361</v>
      </c>
      <c r="S1678">
        <v>4840612</v>
      </c>
      <c r="T1678" t="str">
        <f t="shared" si="601"/>
        <v>Yes</v>
      </c>
      <c r="U1678">
        <f t="shared" si="602"/>
        <v>4752710</v>
      </c>
      <c r="W1678">
        <f t="shared" si="603"/>
        <v>1.6666666666666667</v>
      </c>
      <c r="X1678">
        <f t="shared" si="604"/>
        <v>0.53333333333333333</v>
      </c>
      <c r="Z1678" s="4">
        <f t="shared" si="605"/>
        <v>374.15688737990001</v>
      </c>
      <c r="AA1678">
        <f t="shared" si="606"/>
        <v>5</v>
      </c>
      <c r="AB1678">
        <f t="shared" si="607"/>
        <v>0.33333333333333331</v>
      </c>
      <c r="AC1678">
        <f t="shared" si="608"/>
        <v>0.2</v>
      </c>
      <c r="AD1678">
        <f t="shared" si="609"/>
        <v>0.625</v>
      </c>
      <c r="AE1678" t="str">
        <f t="shared" si="610"/>
        <v>O</v>
      </c>
      <c r="AH1678">
        <f t="shared" si="611"/>
        <v>-6.25E-2</v>
      </c>
      <c r="AJ1678" t="str">
        <f t="shared" si="612"/>
        <v>----</v>
      </c>
      <c r="AK1678" t="str">
        <f t="shared" si="613"/>
        <v>----</v>
      </c>
      <c r="AL1678" t="str">
        <f t="shared" si="614"/>
        <v>----</v>
      </c>
      <c r="AM1678" t="str">
        <f t="shared" si="615"/>
        <v>----</v>
      </c>
      <c r="AN1678" t="str">
        <f t="shared" si="616"/>
        <v>----</v>
      </c>
      <c r="AO1678" t="str">
        <f t="shared" si="617"/>
        <v>Alipat+N</v>
      </c>
      <c r="AQ1678" s="4">
        <f t="shared" si="618"/>
        <v>374.24340565086089</v>
      </c>
      <c r="AR1678" s="4">
        <f t="shared" si="619"/>
        <v>374</v>
      </c>
      <c r="AS1678" s="4">
        <f t="shared" si="620"/>
        <v>0.24340565086089327</v>
      </c>
    </row>
    <row r="1679" spans="1:45" x14ac:dyDescent="0.25">
      <c r="A1679">
        <v>15</v>
      </c>
      <c r="B1679">
        <v>26</v>
      </c>
      <c r="C1679">
        <v>4</v>
      </c>
      <c r="D1679">
        <v>7</v>
      </c>
      <c r="E1679">
        <v>0</v>
      </c>
      <c r="F1679">
        <v>0</v>
      </c>
      <c r="G1679" t="s">
        <v>53</v>
      </c>
      <c r="H1679">
        <f t="shared" si="598"/>
        <v>0</v>
      </c>
      <c r="I1679">
        <v>373.1728718</v>
      </c>
      <c r="K1679">
        <v>3798313</v>
      </c>
      <c r="L1679">
        <v>4005674</v>
      </c>
      <c r="M1679">
        <v>3579882</v>
      </c>
      <c r="N1679" t="str">
        <f t="shared" si="599"/>
        <v>Yes</v>
      </c>
      <c r="O1679">
        <f t="shared" si="600"/>
        <v>3794623</v>
      </c>
      <c r="Q1679">
        <v>2746696</v>
      </c>
      <c r="R1679">
        <v>3906974</v>
      </c>
      <c r="S1679">
        <v>3476358</v>
      </c>
      <c r="T1679" t="str">
        <f t="shared" si="601"/>
        <v>Yes</v>
      </c>
      <c r="U1679">
        <f t="shared" si="602"/>
        <v>3376676</v>
      </c>
      <c r="W1679">
        <f t="shared" si="603"/>
        <v>1.7333333333333334</v>
      </c>
      <c r="X1679">
        <f t="shared" si="604"/>
        <v>0.46666666666666667</v>
      </c>
      <c r="Z1679" s="4">
        <f t="shared" si="605"/>
        <v>373.17287177989999</v>
      </c>
      <c r="AA1679">
        <f t="shared" si="606"/>
        <v>5</v>
      </c>
      <c r="AB1679">
        <f t="shared" si="607"/>
        <v>0.33333333333333331</v>
      </c>
      <c r="AC1679">
        <f t="shared" si="608"/>
        <v>0.19230769230769232</v>
      </c>
      <c r="AD1679">
        <f t="shared" si="609"/>
        <v>0.7142857142857143</v>
      </c>
      <c r="AE1679" t="str">
        <f t="shared" si="610"/>
        <v>O</v>
      </c>
      <c r="AH1679">
        <f t="shared" si="611"/>
        <v>-6.6666666666666666E-2</v>
      </c>
      <c r="AJ1679" t="str">
        <f t="shared" si="612"/>
        <v>----</v>
      </c>
      <c r="AK1679" t="str">
        <f t="shared" si="613"/>
        <v>----</v>
      </c>
      <c r="AL1679" t="str">
        <f t="shared" si="614"/>
        <v>----</v>
      </c>
      <c r="AM1679" t="str">
        <f t="shared" si="615"/>
        <v>----</v>
      </c>
      <c r="AN1679" t="str">
        <f t="shared" si="616"/>
        <v>----</v>
      </c>
      <c r="AO1679" t="str">
        <f t="shared" si="617"/>
        <v>Alipat+N</v>
      </c>
      <c r="AQ1679" s="4">
        <f t="shared" si="618"/>
        <v>373.25916251174243</v>
      </c>
      <c r="AR1679" s="4">
        <f t="shared" si="619"/>
        <v>373</v>
      </c>
      <c r="AS1679" s="4">
        <f t="shared" si="620"/>
        <v>0.25916251174243143</v>
      </c>
    </row>
    <row r="1680" spans="1:45" x14ac:dyDescent="0.25">
      <c r="A1680">
        <v>15</v>
      </c>
      <c r="B1680">
        <v>27</v>
      </c>
      <c r="C1680">
        <v>3</v>
      </c>
      <c r="D1680">
        <v>6</v>
      </c>
      <c r="E1680">
        <v>0</v>
      </c>
      <c r="F1680">
        <v>0</v>
      </c>
      <c r="G1680" t="s">
        <v>53</v>
      </c>
      <c r="H1680">
        <f t="shared" si="598"/>
        <v>-0.40000000000000036</v>
      </c>
      <c r="I1680">
        <v>344.18270819999998</v>
      </c>
      <c r="K1680">
        <v>9499826</v>
      </c>
      <c r="L1680">
        <v>10162265</v>
      </c>
      <c r="M1680">
        <v>9867916</v>
      </c>
      <c r="N1680" t="str">
        <f t="shared" si="599"/>
        <v>Yes</v>
      </c>
      <c r="O1680">
        <f t="shared" si="600"/>
        <v>9843335.666666666</v>
      </c>
      <c r="Q1680">
        <v>3782938</v>
      </c>
      <c r="R1680">
        <v>6933057</v>
      </c>
      <c r="S1680">
        <v>5320279</v>
      </c>
      <c r="T1680" t="str">
        <f t="shared" si="601"/>
        <v>Yes</v>
      </c>
      <c r="U1680">
        <f t="shared" si="602"/>
        <v>5345424.666666667</v>
      </c>
      <c r="W1680">
        <f t="shared" si="603"/>
        <v>1.8</v>
      </c>
      <c r="X1680">
        <f t="shared" si="604"/>
        <v>0.4</v>
      </c>
      <c r="Z1680" s="4">
        <f t="shared" si="605"/>
        <v>344.18270817989998</v>
      </c>
      <c r="AA1680">
        <f t="shared" si="606"/>
        <v>4</v>
      </c>
      <c r="AB1680">
        <f t="shared" si="607"/>
        <v>0.26666666666666666</v>
      </c>
      <c r="AC1680">
        <f t="shared" si="608"/>
        <v>0.14814814814814814</v>
      </c>
      <c r="AD1680">
        <f t="shared" si="609"/>
        <v>0.66666666666666663</v>
      </c>
      <c r="AE1680" t="str">
        <f t="shared" si="610"/>
        <v>O</v>
      </c>
      <c r="AH1680">
        <f t="shared" si="611"/>
        <v>-5.5555555555555552E-2</v>
      </c>
      <c r="AJ1680" t="str">
        <f t="shared" si="612"/>
        <v>----</v>
      </c>
      <c r="AK1680" t="str">
        <f t="shared" si="613"/>
        <v>----</v>
      </c>
      <c r="AL1680" t="str">
        <f t="shared" si="614"/>
        <v>----</v>
      </c>
      <c r="AM1680" t="str">
        <f t="shared" si="615"/>
        <v>----</v>
      </c>
      <c r="AN1680" t="str">
        <f t="shared" si="616"/>
        <v>----</v>
      </c>
      <c r="AO1680" t="str">
        <f t="shared" si="617"/>
        <v>Alipat+N</v>
      </c>
      <c r="AQ1680" s="4">
        <f t="shared" si="618"/>
        <v>344.26229536327344</v>
      </c>
      <c r="AR1680" s="4">
        <f t="shared" si="619"/>
        <v>344</v>
      </c>
      <c r="AS1680" s="4">
        <f t="shared" si="620"/>
        <v>0.26229536327343794</v>
      </c>
    </row>
    <row r="1681" spans="1:45" x14ac:dyDescent="0.25">
      <c r="A1681">
        <v>15</v>
      </c>
      <c r="B1681">
        <v>27</v>
      </c>
      <c r="C1681">
        <v>3</v>
      </c>
      <c r="D1681">
        <v>7</v>
      </c>
      <c r="E1681">
        <v>0</v>
      </c>
      <c r="F1681">
        <v>0</v>
      </c>
      <c r="G1681" t="s">
        <v>53</v>
      </c>
      <c r="H1681">
        <f t="shared" si="598"/>
        <v>-0.26666666666666661</v>
      </c>
      <c r="I1681">
        <v>360.17762279999999</v>
      </c>
      <c r="K1681">
        <v>4346364</v>
      </c>
      <c r="L1681">
        <v>4261137</v>
      </c>
      <c r="M1681">
        <v>4397234</v>
      </c>
      <c r="N1681" t="str">
        <f t="shared" si="599"/>
        <v>Yes</v>
      </c>
      <c r="O1681">
        <f t="shared" si="600"/>
        <v>4334911.666666667</v>
      </c>
      <c r="Q1681">
        <v>2955886</v>
      </c>
      <c r="R1681">
        <v>4513078</v>
      </c>
      <c r="S1681">
        <v>4242495</v>
      </c>
      <c r="T1681" t="str">
        <f t="shared" si="601"/>
        <v>Yes</v>
      </c>
      <c r="U1681">
        <f t="shared" si="602"/>
        <v>3903819.6666666665</v>
      </c>
      <c r="W1681">
        <f t="shared" si="603"/>
        <v>1.8</v>
      </c>
      <c r="X1681">
        <f t="shared" si="604"/>
        <v>0.46666666666666667</v>
      </c>
      <c r="Z1681" s="4">
        <f t="shared" si="605"/>
        <v>360.17762277989999</v>
      </c>
      <c r="AA1681">
        <f t="shared" si="606"/>
        <v>4</v>
      </c>
      <c r="AB1681">
        <f t="shared" si="607"/>
        <v>0.26666666666666666</v>
      </c>
      <c r="AC1681">
        <f t="shared" si="608"/>
        <v>0.14814814814814814</v>
      </c>
      <c r="AD1681">
        <f t="shared" si="609"/>
        <v>0.5714285714285714</v>
      </c>
      <c r="AE1681" t="str">
        <f t="shared" si="610"/>
        <v>O</v>
      </c>
      <c r="AH1681">
        <f t="shared" si="611"/>
        <v>-0.11764705882352941</v>
      </c>
      <c r="AJ1681" t="str">
        <f t="shared" si="612"/>
        <v>----</v>
      </c>
      <c r="AK1681" t="str">
        <f t="shared" si="613"/>
        <v>----</v>
      </c>
      <c r="AL1681" t="str">
        <f t="shared" si="614"/>
        <v>----</v>
      </c>
      <c r="AM1681" t="str">
        <f t="shared" si="615"/>
        <v>----</v>
      </c>
      <c r="AN1681" t="str">
        <f t="shared" si="616"/>
        <v>----</v>
      </c>
      <c r="AO1681" t="str">
        <f t="shared" si="617"/>
        <v>Alipat+N</v>
      </c>
      <c r="AQ1681" s="4">
        <f t="shared" si="618"/>
        <v>360.26090855175875</v>
      </c>
      <c r="AR1681" s="4">
        <f t="shared" si="619"/>
        <v>360</v>
      </c>
      <c r="AS1681" s="4">
        <f t="shared" si="620"/>
        <v>0.26090855175874594</v>
      </c>
    </row>
    <row r="1682" spans="1:45" x14ac:dyDescent="0.25">
      <c r="A1682">
        <v>16</v>
      </c>
      <c r="B1682">
        <v>25</v>
      </c>
      <c r="C1682">
        <v>3</v>
      </c>
      <c r="D1682">
        <v>7</v>
      </c>
      <c r="E1682">
        <v>0</v>
      </c>
      <c r="F1682">
        <v>0</v>
      </c>
      <c r="G1682" t="s">
        <v>53</v>
      </c>
      <c r="H1682">
        <f t="shared" si="598"/>
        <v>-0.125</v>
      </c>
      <c r="I1682">
        <v>370.1619728</v>
      </c>
      <c r="K1682">
        <v>5164225</v>
      </c>
      <c r="L1682">
        <v>5389303</v>
      </c>
      <c r="M1682">
        <v>4597880</v>
      </c>
      <c r="N1682" t="str">
        <f t="shared" si="599"/>
        <v>Yes</v>
      </c>
      <c r="O1682">
        <f t="shared" si="600"/>
        <v>5050469.333333333</v>
      </c>
      <c r="Q1682">
        <v>3874794</v>
      </c>
      <c r="R1682">
        <v>5397985</v>
      </c>
      <c r="S1682">
        <v>4652046</v>
      </c>
      <c r="T1682" t="str">
        <f t="shared" si="601"/>
        <v>Yes</v>
      </c>
      <c r="U1682">
        <f t="shared" si="602"/>
        <v>4641608.333333333</v>
      </c>
      <c r="W1682">
        <f t="shared" si="603"/>
        <v>1.5625</v>
      </c>
      <c r="X1682">
        <f t="shared" si="604"/>
        <v>0.4375</v>
      </c>
      <c r="Z1682" s="4">
        <f t="shared" si="605"/>
        <v>370.1619727799</v>
      </c>
      <c r="AA1682">
        <f t="shared" si="606"/>
        <v>6</v>
      </c>
      <c r="AB1682">
        <f t="shared" si="607"/>
        <v>0.375</v>
      </c>
      <c r="AC1682">
        <f t="shared" si="608"/>
        <v>0.24</v>
      </c>
      <c r="AD1682">
        <f t="shared" si="609"/>
        <v>0.8571428571428571</v>
      </c>
      <c r="AE1682" t="str">
        <f t="shared" si="610"/>
        <v>CRAM</v>
      </c>
      <c r="AH1682">
        <f t="shared" si="611"/>
        <v>0.10526315789473684</v>
      </c>
      <c r="AJ1682" t="str">
        <f t="shared" si="612"/>
        <v>----</v>
      </c>
      <c r="AK1682" t="str">
        <f t="shared" si="613"/>
        <v>----</v>
      </c>
      <c r="AL1682" t="str">
        <f t="shared" si="614"/>
        <v>----</v>
      </c>
      <c r="AM1682" t="str">
        <f t="shared" si="615"/>
        <v>----</v>
      </c>
      <c r="AN1682" t="str">
        <f t="shared" si="616"/>
        <v>----</v>
      </c>
      <c r="AO1682" t="str">
        <f t="shared" si="617"/>
        <v>Alipat+N</v>
      </c>
      <c r="AQ1682" s="4">
        <f t="shared" si="618"/>
        <v>370.24756728568246</v>
      </c>
      <c r="AR1682" s="4">
        <f t="shared" si="619"/>
        <v>370</v>
      </c>
      <c r="AS1682" s="4">
        <f t="shared" si="620"/>
        <v>0.24756728568246444</v>
      </c>
    </row>
    <row r="1683" spans="1:45" x14ac:dyDescent="0.25">
      <c r="A1683">
        <v>16</v>
      </c>
      <c r="B1683">
        <v>25</v>
      </c>
      <c r="C1683">
        <v>3</v>
      </c>
      <c r="D1683">
        <v>8</v>
      </c>
      <c r="E1683">
        <v>0</v>
      </c>
      <c r="F1683">
        <v>0</v>
      </c>
      <c r="G1683" t="s">
        <v>53</v>
      </c>
      <c r="H1683">
        <f t="shared" si="598"/>
        <v>0</v>
      </c>
      <c r="I1683">
        <v>386.15688740000002</v>
      </c>
      <c r="K1683">
        <v>3316388</v>
      </c>
      <c r="L1683">
        <v>3460049</v>
      </c>
      <c r="M1683">
        <v>2862939</v>
      </c>
      <c r="N1683" t="str">
        <f t="shared" si="599"/>
        <v>Yes</v>
      </c>
      <c r="O1683">
        <f t="shared" si="600"/>
        <v>3213125.3333333335</v>
      </c>
      <c r="Q1683">
        <v>3402329</v>
      </c>
      <c r="R1683">
        <v>3599430</v>
      </c>
      <c r="S1683">
        <v>3556633</v>
      </c>
      <c r="T1683" t="str">
        <f t="shared" si="601"/>
        <v>Yes</v>
      </c>
      <c r="U1683">
        <f t="shared" si="602"/>
        <v>3519464</v>
      </c>
      <c r="W1683">
        <f t="shared" si="603"/>
        <v>1.5625</v>
      </c>
      <c r="X1683">
        <f t="shared" si="604"/>
        <v>0.5</v>
      </c>
      <c r="Z1683" s="4">
        <f t="shared" si="605"/>
        <v>386.15688737990001</v>
      </c>
      <c r="AA1683">
        <f t="shared" si="606"/>
        <v>6</v>
      </c>
      <c r="AB1683">
        <f t="shared" si="607"/>
        <v>0.375</v>
      </c>
      <c r="AC1683">
        <f t="shared" si="608"/>
        <v>0.24</v>
      </c>
      <c r="AD1683">
        <f t="shared" si="609"/>
        <v>0.75</v>
      </c>
      <c r="AE1683" t="str">
        <f t="shared" si="610"/>
        <v>O</v>
      </c>
      <c r="AH1683">
        <f t="shared" si="611"/>
        <v>5.5555555555555552E-2</v>
      </c>
      <c r="AJ1683" t="str">
        <f t="shared" si="612"/>
        <v>----</v>
      </c>
      <c r="AK1683" t="str">
        <f t="shared" si="613"/>
        <v>----</v>
      </c>
      <c r="AL1683" t="str">
        <f t="shared" si="614"/>
        <v>----</v>
      </c>
      <c r="AM1683" t="str">
        <f t="shared" si="615"/>
        <v>----</v>
      </c>
      <c r="AN1683" t="str">
        <f t="shared" si="616"/>
        <v>----</v>
      </c>
      <c r="AO1683" t="str">
        <f t="shared" si="617"/>
        <v>Alipat+N</v>
      </c>
      <c r="AQ1683" s="4">
        <f t="shared" si="618"/>
        <v>386.24618047416777</v>
      </c>
      <c r="AR1683" s="4">
        <f t="shared" si="619"/>
        <v>386</v>
      </c>
      <c r="AS1683" s="4">
        <f t="shared" si="620"/>
        <v>0.24618047416777245</v>
      </c>
    </row>
    <row r="1684" spans="1:45" x14ac:dyDescent="0.25">
      <c r="A1684">
        <v>16</v>
      </c>
      <c r="B1684">
        <v>25</v>
      </c>
      <c r="C1684">
        <v>3</v>
      </c>
      <c r="D1684">
        <v>9</v>
      </c>
      <c r="E1684">
        <v>0</v>
      </c>
      <c r="F1684">
        <v>0</v>
      </c>
      <c r="G1684" t="s">
        <v>53</v>
      </c>
      <c r="H1684">
        <f t="shared" si="598"/>
        <v>0.125</v>
      </c>
      <c r="I1684">
        <v>402.15180199999998</v>
      </c>
      <c r="K1684">
        <v>2705723</v>
      </c>
      <c r="L1684">
        <v>2826450</v>
      </c>
      <c r="M1684">
        <v>2463866</v>
      </c>
      <c r="N1684" t="str">
        <f t="shared" si="599"/>
        <v>Yes</v>
      </c>
      <c r="O1684">
        <f t="shared" si="600"/>
        <v>2665346.3333333335</v>
      </c>
      <c r="Q1684">
        <v>5018270</v>
      </c>
      <c r="R1684">
        <v>4130904</v>
      </c>
      <c r="S1684">
        <v>4939845</v>
      </c>
      <c r="T1684" t="str">
        <f t="shared" si="601"/>
        <v>Yes</v>
      </c>
      <c r="U1684">
        <f t="shared" si="602"/>
        <v>4696339.666666667</v>
      </c>
      <c r="W1684">
        <f t="shared" si="603"/>
        <v>1.5625</v>
      </c>
      <c r="X1684">
        <f t="shared" si="604"/>
        <v>0.5625</v>
      </c>
      <c r="Z1684" s="4">
        <f t="shared" si="605"/>
        <v>402.15180197989997</v>
      </c>
      <c r="AA1684">
        <f t="shared" si="606"/>
        <v>6</v>
      </c>
      <c r="AB1684">
        <f t="shared" si="607"/>
        <v>0.375</v>
      </c>
      <c r="AC1684">
        <f t="shared" si="608"/>
        <v>0.24</v>
      </c>
      <c r="AD1684">
        <f t="shared" si="609"/>
        <v>0.66666666666666663</v>
      </c>
      <c r="AE1684" t="str">
        <f t="shared" si="610"/>
        <v>O</v>
      </c>
      <c r="AH1684">
        <f t="shared" si="611"/>
        <v>0</v>
      </c>
      <c r="AJ1684" t="str">
        <f t="shared" si="612"/>
        <v>----</v>
      </c>
      <c r="AK1684" t="str">
        <f t="shared" si="613"/>
        <v>----</v>
      </c>
      <c r="AL1684" t="str">
        <f t="shared" si="614"/>
        <v>----</v>
      </c>
      <c r="AM1684" t="str">
        <f t="shared" si="615"/>
        <v>----</v>
      </c>
      <c r="AN1684" t="str">
        <f t="shared" si="616"/>
        <v>----</v>
      </c>
      <c r="AO1684" t="str">
        <f t="shared" si="617"/>
        <v>Alipat+N</v>
      </c>
      <c r="AQ1684" s="4">
        <f t="shared" si="618"/>
        <v>402.24479366265302</v>
      </c>
      <c r="AR1684" s="4">
        <f t="shared" si="619"/>
        <v>402</v>
      </c>
      <c r="AS1684" s="4">
        <f t="shared" si="620"/>
        <v>0.2447936626530236</v>
      </c>
    </row>
    <row r="1685" spans="1:45" x14ac:dyDescent="0.25">
      <c r="A1685">
        <v>16</v>
      </c>
      <c r="B1685">
        <v>26</v>
      </c>
      <c r="C1685">
        <v>4</v>
      </c>
      <c r="D1685">
        <v>6</v>
      </c>
      <c r="E1685">
        <v>0</v>
      </c>
      <c r="F1685">
        <v>0</v>
      </c>
      <c r="G1685" t="s">
        <v>53</v>
      </c>
      <c r="H1685">
        <f t="shared" si="598"/>
        <v>-0.125</v>
      </c>
      <c r="I1685">
        <v>369.17795719999998</v>
      </c>
      <c r="K1685">
        <v>3986253</v>
      </c>
      <c r="L1685">
        <v>4409063</v>
      </c>
      <c r="M1685">
        <v>3821908</v>
      </c>
      <c r="N1685" t="str">
        <f t="shared" si="599"/>
        <v>Yes</v>
      </c>
      <c r="O1685">
        <f t="shared" si="600"/>
        <v>4072408</v>
      </c>
      <c r="Q1685">
        <v>1747661</v>
      </c>
      <c r="R1685">
        <v>2612901</v>
      </c>
      <c r="S1685">
        <v>2545384</v>
      </c>
      <c r="T1685" t="str">
        <f t="shared" si="601"/>
        <v>Yes</v>
      </c>
      <c r="U1685">
        <f t="shared" si="602"/>
        <v>2301982</v>
      </c>
      <c r="W1685">
        <f t="shared" si="603"/>
        <v>1.625</v>
      </c>
      <c r="X1685">
        <f t="shared" si="604"/>
        <v>0.375</v>
      </c>
      <c r="Z1685" s="4">
        <f t="shared" si="605"/>
        <v>369.17795717989998</v>
      </c>
      <c r="AA1685">
        <f t="shared" si="606"/>
        <v>6</v>
      </c>
      <c r="AB1685">
        <f t="shared" si="607"/>
        <v>0.375</v>
      </c>
      <c r="AC1685">
        <f t="shared" si="608"/>
        <v>0.23076923076923078</v>
      </c>
      <c r="AD1685">
        <f t="shared" si="609"/>
        <v>1</v>
      </c>
      <c r="AE1685" t="str">
        <f t="shared" si="610"/>
        <v>CRAM</v>
      </c>
      <c r="AH1685">
        <f t="shared" si="611"/>
        <v>0.1111111111111111</v>
      </c>
      <c r="AJ1685" t="str">
        <f t="shared" si="612"/>
        <v>----</v>
      </c>
      <c r="AK1685" t="str">
        <f t="shared" si="613"/>
        <v>----</v>
      </c>
      <c r="AL1685" t="str">
        <f t="shared" si="614"/>
        <v>----</v>
      </c>
      <c r="AM1685" t="str">
        <f t="shared" si="615"/>
        <v>----</v>
      </c>
      <c r="AN1685" t="str">
        <f t="shared" si="616"/>
        <v>----</v>
      </c>
      <c r="AO1685" t="str">
        <f t="shared" si="617"/>
        <v>Alipat+N</v>
      </c>
      <c r="AQ1685" s="4">
        <f t="shared" si="618"/>
        <v>369.263324146564</v>
      </c>
      <c r="AR1685" s="4">
        <f t="shared" si="619"/>
        <v>369</v>
      </c>
      <c r="AS1685" s="4">
        <f t="shared" si="620"/>
        <v>0.2633241465640026</v>
      </c>
    </row>
    <row r="1686" spans="1:45" x14ac:dyDescent="0.25">
      <c r="A1686">
        <v>16</v>
      </c>
      <c r="B1686">
        <v>26</v>
      </c>
      <c r="C1686">
        <v>4</v>
      </c>
      <c r="D1686">
        <v>7</v>
      </c>
      <c r="E1686">
        <v>0</v>
      </c>
      <c r="F1686">
        <v>0</v>
      </c>
      <c r="G1686" t="s">
        <v>53</v>
      </c>
      <c r="H1686">
        <f t="shared" si="598"/>
        <v>0</v>
      </c>
      <c r="I1686">
        <v>385.1728718</v>
      </c>
      <c r="K1686">
        <v>5693810</v>
      </c>
      <c r="L1686">
        <v>5471986</v>
      </c>
      <c r="M1686">
        <v>4865137</v>
      </c>
      <c r="N1686" t="str">
        <f t="shared" si="599"/>
        <v>Yes</v>
      </c>
      <c r="O1686">
        <f t="shared" si="600"/>
        <v>5343644.333333333</v>
      </c>
      <c r="Q1686">
        <v>2669945</v>
      </c>
      <c r="R1686">
        <v>3853127</v>
      </c>
      <c r="S1686">
        <v>3232813</v>
      </c>
      <c r="T1686" t="str">
        <f t="shared" si="601"/>
        <v>Yes</v>
      </c>
      <c r="U1686">
        <f t="shared" si="602"/>
        <v>3251961.6666666665</v>
      </c>
      <c r="W1686">
        <f t="shared" si="603"/>
        <v>1.625</v>
      </c>
      <c r="X1686">
        <f t="shared" si="604"/>
        <v>0.4375</v>
      </c>
      <c r="Z1686" s="4">
        <f t="shared" si="605"/>
        <v>385.17287177989999</v>
      </c>
      <c r="AA1686">
        <f t="shared" si="606"/>
        <v>6</v>
      </c>
      <c r="AB1686">
        <f t="shared" si="607"/>
        <v>0.375</v>
      </c>
      <c r="AC1686">
        <f t="shared" si="608"/>
        <v>0.23076923076923078</v>
      </c>
      <c r="AD1686">
        <f t="shared" si="609"/>
        <v>0.8571428571428571</v>
      </c>
      <c r="AE1686" t="str">
        <f t="shared" si="610"/>
        <v>CRAM</v>
      </c>
      <c r="AH1686">
        <f t="shared" si="611"/>
        <v>5.8823529411764705E-2</v>
      </c>
      <c r="AJ1686" t="str">
        <f t="shared" si="612"/>
        <v>----</v>
      </c>
      <c r="AK1686" t="str">
        <f t="shared" si="613"/>
        <v>----</v>
      </c>
      <c r="AL1686" t="str">
        <f t="shared" si="614"/>
        <v>----</v>
      </c>
      <c r="AM1686" t="str">
        <f t="shared" si="615"/>
        <v>----</v>
      </c>
      <c r="AN1686" t="str">
        <f t="shared" si="616"/>
        <v>----</v>
      </c>
      <c r="AO1686" t="str">
        <f t="shared" si="617"/>
        <v>Alipat+N</v>
      </c>
      <c r="AQ1686" s="4">
        <f t="shared" si="618"/>
        <v>385.26193733504931</v>
      </c>
      <c r="AR1686" s="4">
        <f t="shared" si="619"/>
        <v>385</v>
      </c>
      <c r="AS1686" s="4">
        <f t="shared" si="620"/>
        <v>0.2619373350493106</v>
      </c>
    </row>
    <row r="1687" spans="1:45" x14ac:dyDescent="0.25">
      <c r="A1687">
        <v>16</v>
      </c>
      <c r="B1687">
        <v>26</v>
      </c>
      <c r="C1687">
        <v>4</v>
      </c>
      <c r="D1687">
        <v>8</v>
      </c>
      <c r="E1687">
        <v>0</v>
      </c>
      <c r="F1687">
        <v>0</v>
      </c>
      <c r="G1687" t="s">
        <v>53</v>
      </c>
      <c r="H1687">
        <f t="shared" si="598"/>
        <v>0.125</v>
      </c>
      <c r="I1687">
        <v>401.16778640000001</v>
      </c>
      <c r="K1687">
        <v>3530919</v>
      </c>
      <c r="L1687">
        <v>3225176</v>
      </c>
      <c r="M1687">
        <v>2912263</v>
      </c>
      <c r="N1687" t="str">
        <f t="shared" si="599"/>
        <v>Yes</v>
      </c>
      <c r="O1687">
        <f t="shared" si="600"/>
        <v>3222786</v>
      </c>
      <c r="Q1687">
        <v>3122751</v>
      </c>
      <c r="R1687">
        <v>3493342</v>
      </c>
      <c r="S1687">
        <v>3866580</v>
      </c>
      <c r="T1687" t="str">
        <f t="shared" si="601"/>
        <v>Yes</v>
      </c>
      <c r="U1687">
        <f t="shared" si="602"/>
        <v>3494224.3333333335</v>
      </c>
      <c r="W1687">
        <f t="shared" si="603"/>
        <v>1.625</v>
      </c>
      <c r="X1687">
        <f t="shared" si="604"/>
        <v>0.5</v>
      </c>
      <c r="Z1687" s="4">
        <f t="shared" si="605"/>
        <v>401.16778637990001</v>
      </c>
      <c r="AA1687">
        <f t="shared" si="606"/>
        <v>6</v>
      </c>
      <c r="AB1687">
        <f t="shared" si="607"/>
        <v>0.375</v>
      </c>
      <c r="AC1687">
        <f t="shared" si="608"/>
        <v>0.23076923076923078</v>
      </c>
      <c r="AD1687">
        <f t="shared" si="609"/>
        <v>0.75</v>
      </c>
      <c r="AE1687" t="str">
        <f t="shared" si="610"/>
        <v>O</v>
      </c>
      <c r="AH1687">
        <f t="shared" si="611"/>
        <v>0</v>
      </c>
      <c r="AJ1687" t="str">
        <f t="shared" si="612"/>
        <v>----</v>
      </c>
      <c r="AK1687" t="str">
        <f t="shared" si="613"/>
        <v>----</v>
      </c>
      <c r="AL1687" t="str">
        <f t="shared" si="614"/>
        <v>----</v>
      </c>
      <c r="AM1687" t="str">
        <f t="shared" si="615"/>
        <v>----</v>
      </c>
      <c r="AN1687" t="str">
        <f t="shared" si="616"/>
        <v>----</v>
      </c>
      <c r="AO1687" t="str">
        <f t="shared" si="617"/>
        <v>Alipat+N</v>
      </c>
      <c r="AQ1687" s="4">
        <f t="shared" si="618"/>
        <v>401.26055052353462</v>
      </c>
      <c r="AR1687" s="4">
        <f t="shared" si="619"/>
        <v>401</v>
      </c>
      <c r="AS1687" s="4">
        <f t="shared" si="620"/>
        <v>0.26055052353461861</v>
      </c>
    </row>
    <row r="1688" spans="1:45" x14ac:dyDescent="0.25">
      <c r="A1688">
        <v>16</v>
      </c>
      <c r="B1688">
        <v>27</v>
      </c>
      <c r="C1688">
        <v>3</v>
      </c>
      <c r="D1688">
        <v>7</v>
      </c>
      <c r="E1688">
        <v>0</v>
      </c>
      <c r="F1688">
        <v>0</v>
      </c>
      <c r="G1688" t="s">
        <v>53</v>
      </c>
      <c r="H1688">
        <f t="shared" si="598"/>
        <v>-0.25</v>
      </c>
      <c r="I1688">
        <v>372.17762279999999</v>
      </c>
      <c r="K1688">
        <v>3644343</v>
      </c>
      <c r="L1688">
        <v>3917341</v>
      </c>
      <c r="M1688">
        <v>3936969</v>
      </c>
      <c r="N1688" t="str">
        <f t="shared" si="599"/>
        <v>Yes</v>
      </c>
      <c r="O1688">
        <f t="shared" si="600"/>
        <v>3832884.3333333335</v>
      </c>
      <c r="Q1688">
        <v>4112942</v>
      </c>
      <c r="R1688">
        <v>5005412</v>
      </c>
      <c r="S1688">
        <v>4947555</v>
      </c>
      <c r="T1688" t="str">
        <f t="shared" si="601"/>
        <v>Yes</v>
      </c>
      <c r="U1688">
        <f t="shared" si="602"/>
        <v>4688636.333333333</v>
      </c>
      <c r="W1688">
        <f t="shared" si="603"/>
        <v>1.6875</v>
      </c>
      <c r="X1688">
        <f t="shared" si="604"/>
        <v>0.4375</v>
      </c>
      <c r="Z1688" s="4">
        <f t="shared" si="605"/>
        <v>372.17762277989999</v>
      </c>
      <c r="AA1688">
        <f t="shared" si="606"/>
        <v>5</v>
      </c>
      <c r="AB1688">
        <f t="shared" si="607"/>
        <v>0.3125</v>
      </c>
      <c r="AC1688">
        <f t="shared" si="608"/>
        <v>0.18518518518518517</v>
      </c>
      <c r="AD1688">
        <f t="shared" si="609"/>
        <v>0.7142857142857143</v>
      </c>
      <c r="AE1688" t="str">
        <f t="shared" si="610"/>
        <v>O</v>
      </c>
      <c r="AH1688">
        <f t="shared" si="611"/>
        <v>0</v>
      </c>
      <c r="AJ1688" t="str">
        <f t="shared" si="612"/>
        <v>----</v>
      </c>
      <c r="AK1688" t="str">
        <f t="shared" si="613"/>
        <v>----</v>
      </c>
      <c r="AL1688" t="str">
        <f t="shared" si="614"/>
        <v>----</v>
      </c>
      <c r="AM1688" t="str">
        <f t="shared" si="615"/>
        <v>----</v>
      </c>
      <c r="AN1688" t="str">
        <f t="shared" si="616"/>
        <v>----</v>
      </c>
      <c r="AO1688" t="str">
        <f t="shared" si="617"/>
        <v>Alipat+N</v>
      </c>
      <c r="AQ1688" s="4">
        <f t="shared" si="618"/>
        <v>372.26368337506563</v>
      </c>
      <c r="AR1688" s="4">
        <f t="shared" si="619"/>
        <v>372</v>
      </c>
      <c r="AS1688" s="4">
        <f t="shared" si="620"/>
        <v>0.26368337506562511</v>
      </c>
    </row>
    <row r="1689" spans="1:45" x14ac:dyDescent="0.25">
      <c r="A1689">
        <v>16</v>
      </c>
      <c r="B1689">
        <v>27</v>
      </c>
      <c r="C1689">
        <v>3</v>
      </c>
      <c r="D1689">
        <v>8</v>
      </c>
      <c r="E1689">
        <v>0</v>
      </c>
      <c r="F1689">
        <v>0</v>
      </c>
      <c r="G1689" t="s">
        <v>53</v>
      </c>
      <c r="H1689">
        <f t="shared" si="598"/>
        <v>-0.125</v>
      </c>
      <c r="I1689">
        <v>388.17253740000001</v>
      </c>
      <c r="K1689">
        <v>3225857</v>
      </c>
      <c r="L1689">
        <v>3069834</v>
      </c>
      <c r="M1689">
        <v>2628391</v>
      </c>
      <c r="N1689" t="str">
        <f t="shared" si="599"/>
        <v>Yes</v>
      </c>
      <c r="O1689">
        <f t="shared" si="600"/>
        <v>2974694</v>
      </c>
      <c r="Q1689">
        <v>3856914</v>
      </c>
      <c r="R1689">
        <v>4241981</v>
      </c>
      <c r="S1689">
        <v>4395753</v>
      </c>
      <c r="T1689" t="str">
        <f t="shared" si="601"/>
        <v>Yes</v>
      </c>
      <c r="U1689">
        <f t="shared" si="602"/>
        <v>4164882.6666666665</v>
      </c>
      <c r="W1689">
        <f t="shared" si="603"/>
        <v>1.6875</v>
      </c>
      <c r="X1689">
        <f t="shared" si="604"/>
        <v>0.5</v>
      </c>
      <c r="Z1689" s="4">
        <f t="shared" si="605"/>
        <v>388.17253737990001</v>
      </c>
      <c r="AA1689">
        <f t="shared" si="606"/>
        <v>5</v>
      </c>
      <c r="AB1689">
        <f t="shared" si="607"/>
        <v>0.3125</v>
      </c>
      <c r="AC1689">
        <f t="shared" si="608"/>
        <v>0.18518518518518517</v>
      </c>
      <c r="AD1689">
        <f t="shared" si="609"/>
        <v>0.625</v>
      </c>
      <c r="AE1689" t="str">
        <f t="shared" si="610"/>
        <v>O</v>
      </c>
      <c r="AH1689">
        <f t="shared" si="611"/>
        <v>-5.5555555555555552E-2</v>
      </c>
      <c r="AJ1689" t="str">
        <f t="shared" si="612"/>
        <v>----</v>
      </c>
      <c r="AK1689" t="str">
        <f t="shared" si="613"/>
        <v>----</v>
      </c>
      <c r="AL1689" t="str">
        <f t="shared" si="614"/>
        <v>----</v>
      </c>
      <c r="AM1689" t="str">
        <f t="shared" si="615"/>
        <v>----</v>
      </c>
      <c r="AN1689" t="str">
        <f t="shared" si="616"/>
        <v>----</v>
      </c>
      <c r="AO1689" t="str">
        <f t="shared" si="617"/>
        <v>Alipat+N</v>
      </c>
      <c r="AQ1689" s="4">
        <f t="shared" si="618"/>
        <v>388.26229656355099</v>
      </c>
      <c r="AR1689" s="4">
        <f t="shared" si="619"/>
        <v>388</v>
      </c>
      <c r="AS1689" s="4">
        <f t="shared" si="620"/>
        <v>0.26229656355098996</v>
      </c>
    </row>
    <row r="1690" spans="1:45" x14ac:dyDescent="0.25">
      <c r="A1690">
        <v>16</v>
      </c>
      <c r="B1690">
        <v>28</v>
      </c>
      <c r="C1690">
        <v>4</v>
      </c>
      <c r="D1690">
        <v>6</v>
      </c>
      <c r="E1690">
        <v>0</v>
      </c>
      <c r="F1690">
        <v>0</v>
      </c>
      <c r="G1690" t="s">
        <v>53</v>
      </c>
      <c r="H1690">
        <f t="shared" si="598"/>
        <v>-0.25</v>
      </c>
      <c r="I1690">
        <v>371.19360719999997</v>
      </c>
      <c r="K1690">
        <v>3596870</v>
      </c>
      <c r="L1690">
        <v>4150545</v>
      </c>
      <c r="M1690">
        <v>3152297</v>
      </c>
      <c r="N1690" t="str">
        <f t="shared" si="599"/>
        <v>Yes</v>
      </c>
      <c r="O1690">
        <f t="shared" si="600"/>
        <v>3633237.3333333335</v>
      </c>
      <c r="Q1690">
        <v>1807380</v>
      </c>
      <c r="R1690">
        <v>2436395</v>
      </c>
      <c r="S1690">
        <v>2098497</v>
      </c>
      <c r="T1690" t="str">
        <f t="shared" si="601"/>
        <v>Yes</v>
      </c>
      <c r="U1690">
        <f t="shared" si="602"/>
        <v>2114090.6666666665</v>
      </c>
      <c r="W1690">
        <f t="shared" si="603"/>
        <v>1.75</v>
      </c>
      <c r="X1690">
        <f t="shared" si="604"/>
        <v>0.375</v>
      </c>
      <c r="Z1690" s="4">
        <f t="shared" si="605"/>
        <v>371.19360717989997</v>
      </c>
      <c r="AA1690">
        <f t="shared" si="606"/>
        <v>5</v>
      </c>
      <c r="AB1690">
        <f t="shared" si="607"/>
        <v>0.3125</v>
      </c>
      <c r="AC1690">
        <f t="shared" si="608"/>
        <v>0.17857142857142858</v>
      </c>
      <c r="AD1690">
        <f t="shared" si="609"/>
        <v>0.83333333333333337</v>
      </c>
      <c r="AE1690" t="str">
        <f t="shared" si="610"/>
        <v>O</v>
      </c>
      <c r="AH1690">
        <f t="shared" si="611"/>
        <v>0</v>
      </c>
      <c r="AJ1690" t="str">
        <f t="shared" si="612"/>
        <v>----</v>
      </c>
      <c r="AK1690" t="str">
        <f t="shared" si="613"/>
        <v>----</v>
      </c>
      <c r="AL1690" t="str">
        <f t="shared" si="614"/>
        <v>----</v>
      </c>
      <c r="AM1690" t="str">
        <f t="shared" si="615"/>
        <v>----</v>
      </c>
      <c r="AN1690" t="str">
        <f t="shared" si="616"/>
        <v>----</v>
      </c>
      <c r="AO1690" t="str">
        <f t="shared" si="617"/>
        <v>Alipat+N</v>
      </c>
      <c r="AQ1690" s="4">
        <f t="shared" si="618"/>
        <v>371.27944023594722</v>
      </c>
      <c r="AR1690" s="4">
        <f t="shared" si="619"/>
        <v>371</v>
      </c>
      <c r="AS1690" s="4">
        <f t="shared" si="620"/>
        <v>0.27944023594722012</v>
      </c>
    </row>
    <row r="1691" spans="1:45" x14ac:dyDescent="0.25">
      <c r="A1691">
        <v>16</v>
      </c>
      <c r="B1691">
        <v>28</v>
      </c>
      <c r="C1691">
        <v>4</v>
      </c>
      <c r="D1691">
        <v>7</v>
      </c>
      <c r="E1691">
        <v>0</v>
      </c>
      <c r="F1691">
        <v>0</v>
      </c>
      <c r="G1691" t="s">
        <v>53</v>
      </c>
      <c r="H1691">
        <f t="shared" si="598"/>
        <v>-0.125</v>
      </c>
      <c r="I1691">
        <v>387.18852179999999</v>
      </c>
      <c r="K1691">
        <v>3931101</v>
      </c>
      <c r="L1691">
        <v>4394165</v>
      </c>
      <c r="M1691">
        <v>3654217</v>
      </c>
      <c r="N1691" t="str">
        <f t="shared" si="599"/>
        <v>Yes</v>
      </c>
      <c r="O1691">
        <f t="shared" si="600"/>
        <v>3993161</v>
      </c>
      <c r="Q1691">
        <v>2284350</v>
      </c>
      <c r="R1691">
        <v>4238667</v>
      </c>
      <c r="S1691">
        <v>3592714</v>
      </c>
      <c r="T1691" t="str">
        <f t="shared" si="601"/>
        <v>Yes</v>
      </c>
      <c r="U1691">
        <f t="shared" si="602"/>
        <v>3371910.3333333335</v>
      </c>
      <c r="W1691">
        <f t="shared" si="603"/>
        <v>1.75</v>
      </c>
      <c r="X1691">
        <f t="shared" si="604"/>
        <v>0.4375</v>
      </c>
      <c r="Z1691" s="4">
        <f t="shared" si="605"/>
        <v>387.18852177989999</v>
      </c>
      <c r="AA1691">
        <f t="shared" si="606"/>
        <v>5</v>
      </c>
      <c r="AB1691">
        <f t="shared" si="607"/>
        <v>0.3125</v>
      </c>
      <c r="AC1691">
        <f t="shared" si="608"/>
        <v>0.17857142857142858</v>
      </c>
      <c r="AD1691">
        <f t="shared" si="609"/>
        <v>0.7142857142857143</v>
      </c>
      <c r="AE1691" t="str">
        <f t="shared" si="610"/>
        <v>O</v>
      </c>
      <c r="AH1691">
        <f t="shared" si="611"/>
        <v>-5.8823529411764705E-2</v>
      </c>
      <c r="AJ1691" t="str">
        <f t="shared" si="612"/>
        <v>----</v>
      </c>
      <c r="AK1691" t="str">
        <f t="shared" si="613"/>
        <v>----</v>
      </c>
      <c r="AL1691" t="str">
        <f t="shared" si="614"/>
        <v>----</v>
      </c>
      <c r="AM1691" t="str">
        <f t="shared" si="615"/>
        <v>----</v>
      </c>
      <c r="AN1691" t="str">
        <f t="shared" si="616"/>
        <v>----</v>
      </c>
      <c r="AO1691" t="str">
        <f t="shared" si="617"/>
        <v>Alipat+N</v>
      </c>
      <c r="AQ1691" s="4">
        <f t="shared" si="618"/>
        <v>387.27805342443253</v>
      </c>
      <c r="AR1691" s="4">
        <f t="shared" si="619"/>
        <v>387</v>
      </c>
      <c r="AS1691" s="4">
        <f t="shared" si="620"/>
        <v>0.27805342443252812</v>
      </c>
    </row>
    <row r="1692" spans="1:45" x14ac:dyDescent="0.25">
      <c r="A1692">
        <v>16</v>
      </c>
      <c r="B1692">
        <v>28</v>
      </c>
      <c r="C1692">
        <v>4</v>
      </c>
      <c r="D1692">
        <v>8</v>
      </c>
      <c r="E1692">
        <v>0</v>
      </c>
      <c r="F1692">
        <v>0</v>
      </c>
      <c r="G1692" t="s">
        <v>53</v>
      </c>
      <c r="H1692">
        <f t="shared" si="598"/>
        <v>0</v>
      </c>
      <c r="I1692">
        <v>403.18343640000001</v>
      </c>
      <c r="K1692">
        <v>4093384</v>
      </c>
      <c r="L1692">
        <v>3604297</v>
      </c>
      <c r="M1692">
        <v>3952872</v>
      </c>
      <c r="N1692" t="str">
        <f t="shared" si="599"/>
        <v>Yes</v>
      </c>
      <c r="O1692">
        <f t="shared" si="600"/>
        <v>3883517.6666666665</v>
      </c>
      <c r="Q1692">
        <v>2487544</v>
      </c>
      <c r="R1692">
        <v>4105420</v>
      </c>
      <c r="S1692">
        <v>3682481</v>
      </c>
      <c r="T1692" t="str">
        <f t="shared" si="601"/>
        <v>Yes</v>
      </c>
      <c r="U1692">
        <f t="shared" si="602"/>
        <v>3425148.3333333335</v>
      </c>
      <c r="W1692">
        <f t="shared" si="603"/>
        <v>1.75</v>
      </c>
      <c r="X1692">
        <f t="shared" si="604"/>
        <v>0.5</v>
      </c>
      <c r="Z1692" s="4">
        <f t="shared" si="605"/>
        <v>403.1834363799</v>
      </c>
      <c r="AA1692">
        <f t="shared" si="606"/>
        <v>5</v>
      </c>
      <c r="AB1692">
        <f t="shared" si="607"/>
        <v>0.3125</v>
      </c>
      <c r="AC1692">
        <f t="shared" si="608"/>
        <v>0.17857142857142858</v>
      </c>
      <c r="AD1692">
        <f t="shared" si="609"/>
        <v>0.625</v>
      </c>
      <c r="AE1692" t="str">
        <f t="shared" si="610"/>
        <v>O</v>
      </c>
      <c r="AH1692">
        <f t="shared" si="611"/>
        <v>-0.125</v>
      </c>
      <c r="AJ1692" t="str">
        <f t="shared" si="612"/>
        <v>----</v>
      </c>
      <c r="AK1692" t="str">
        <f t="shared" si="613"/>
        <v>----</v>
      </c>
      <c r="AL1692" t="str">
        <f t="shared" si="614"/>
        <v>----</v>
      </c>
      <c r="AM1692" t="str">
        <f t="shared" si="615"/>
        <v>----</v>
      </c>
      <c r="AN1692" t="str">
        <f t="shared" si="616"/>
        <v>----</v>
      </c>
      <c r="AO1692" t="str">
        <f t="shared" si="617"/>
        <v>Alipat+N</v>
      </c>
      <c r="AQ1692" s="4">
        <f t="shared" si="618"/>
        <v>403.27666661291784</v>
      </c>
      <c r="AR1692" s="4">
        <f t="shared" si="619"/>
        <v>403</v>
      </c>
      <c r="AS1692" s="4">
        <f t="shared" si="620"/>
        <v>0.27666661291783612</v>
      </c>
    </row>
    <row r="1693" spans="1:45" x14ac:dyDescent="0.25">
      <c r="A1693">
        <v>16</v>
      </c>
      <c r="B1693">
        <v>29</v>
      </c>
      <c r="C1693">
        <v>3</v>
      </c>
      <c r="D1693">
        <v>6</v>
      </c>
      <c r="E1693">
        <v>0</v>
      </c>
      <c r="F1693">
        <v>0</v>
      </c>
      <c r="G1693" t="s">
        <v>53</v>
      </c>
      <c r="H1693">
        <f t="shared" si="598"/>
        <v>-0.5</v>
      </c>
      <c r="I1693">
        <v>358.19835819999997</v>
      </c>
      <c r="K1693">
        <v>15662877</v>
      </c>
      <c r="L1693">
        <v>15636200</v>
      </c>
      <c r="M1693">
        <v>14490201</v>
      </c>
      <c r="N1693" t="str">
        <f t="shared" si="599"/>
        <v>Yes</v>
      </c>
      <c r="O1693">
        <f t="shared" si="600"/>
        <v>15263092.666666666</v>
      </c>
      <c r="Q1693">
        <v>4082216</v>
      </c>
      <c r="R1693">
        <v>9154231</v>
      </c>
      <c r="S1693">
        <v>6752745</v>
      </c>
      <c r="T1693" t="str">
        <f t="shared" si="601"/>
        <v>Yes</v>
      </c>
      <c r="U1693">
        <f t="shared" si="602"/>
        <v>6663064</v>
      </c>
      <c r="W1693">
        <f t="shared" si="603"/>
        <v>1.8125</v>
      </c>
      <c r="X1693">
        <f t="shared" si="604"/>
        <v>0.375</v>
      </c>
      <c r="Z1693" s="4">
        <f t="shared" si="605"/>
        <v>358.19835817989997</v>
      </c>
      <c r="AA1693">
        <f t="shared" si="606"/>
        <v>4</v>
      </c>
      <c r="AB1693">
        <f t="shared" si="607"/>
        <v>0.25</v>
      </c>
      <c r="AC1693">
        <f t="shared" si="608"/>
        <v>0.13793103448275862</v>
      </c>
      <c r="AD1693">
        <f t="shared" si="609"/>
        <v>0.66666666666666663</v>
      </c>
      <c r="AE1693" t="str">
        <f t="shared" si="610"/>
        <v>O</v>
      </c>
      <c r="AH1693">
        <f t="shared" si="611"/>
        <v>-0.05</v>
      </c>
      <c r="AJ1693" t="str">
        <f t="shared" si="612"/>
        <v>----</v>
      </c>
      <c r="AK1693" t="str">
        <f t="shared" si="613"/>
        <v>----</v>
      </c>
      <c r="AL1693" t="str">
        <f t="shared" si="614"/>
        <v>----</v>
      </c>
      <c r="AM1693" t="str">
        <f t="shared" si="615"/>
        <v>----</v>
      </c>
      <c r="AN1693" t="str">
        <f t="shared" si="616"/>
        <v>----</v>
      </c>
      <c r="AO1693" t="str">
        <f t="shared" si="617"/>
        <v>Alipat+N</v>
      </c>
      <c r="AQ1693" s="4">
        <f t="shared" si="618"/>
        <v>358.28118627596353</v>
      </c>
      <c r="AR1693" s="4">
        <f t="shared" si="619"/>
        <v>358</v>
      </c>
      <c r="AS1693" s="4">
        <f t="shared" si="620"/>
        <v>0.28118627596353463</v>
      </c>
    </row>
    <row r="1694" spans="1:45" x14ac:dyDescent="0.25">
      <c r="A1694">
        <v>16</v>
      </c>
      <c r="B1694">
        <v>30</v>
      </c>
      <c r="C1694">
        <v>4</v>
      </c>
      <c r="D1694">
        <v>7</v>
      </c>
      <c r="E1694">
        <v>0</v>
      </c>
      <c r="F1694">
        <v>0</v>
      </c>
      <c r="G1694" t="s">
        <v>53</v>
      </c>
      <c r="H1694">
        <f t="shared" si="598"/>
        <v>-0.25</v>
      </c>
      <c r="I1694">
        <v>389.20417179999998</v>
      </c>
      <c r="K1694">
        <v>3281961</v>
      </c>
      <c r="L1694">
        <v>2612323</v>
      </c>
      <c r="M1694">
        <v>2843657</v>
      </c>
      <c r="N1694" t="str">
        <f t="shared" si="599"/>
        <v>Yes</v>
      </c>
      <c r="O1694">
        <f t="shared" si="600"/>
        <v>2912647</v>
      </c>
      <c r="Q1694">
        <v>2117354</v>
      </c>
      <c r="R1694">
        <v>3216179</v>
      </c>
      <c r="S1694">
        <v>2447309</v>
      </c>
      <c r="T1694" t="str">
        <f t="shared" si="601"/>
        <v>Yes</v>
      </c>
      <c r="U1694">
        <f t="shared" si="602"/>
        <v>2593614</v>
      </c>
      <c r="W1694">
        <f t="shared" si="603"/>
        <v>1.875</v>
      </c>
      <c r="X1694">
        <f t="shared" si="604"/>
        <v>0.4375</v>
      </c>
      <c r="Z1694" s="4">
        <f t="shared" si="605"/>
        <v>389.20417177989998</v>
      </c>
      <c r="AA1694">
        <f t="shared" si="606"/>
        <v>4</v>
      </c>
      <c r="AB1694">
        <f t="shared" si="607"/>
        <v>0.25</v>
      </c>
      <c r="AC1694">
        <f t="shared" si="608"/>
        <v>0.13333333333333333</v>
      </c>
      <c r="AD1694">
        <f t="shared" si="609"/>
        <v>0.5714285714285714</v>
      </c>
      <c r="AE1694" t="str">
        <f t="shared" si="610"/>
        <v>O</v>
      </c>
      <c r="AH1694">
        <f t="shared" si="611"/>
        <v>-0.17647058823529413</v>
      </c>
      <c r="AJ1694" t="str">
        <f t="shared" si="612"/>
        <v>----</v>
      </c>
      <c r="AK1694" t="str">
        <f t="shared" si="613"/>
        <v>----</v>
      </c>
      <c r="AL1694" t="str">
        <f t="shared" si="614"/>
        <v>----</v>
      </c>
      <c r="AM1694" t="str">
        <f t="shared" si="615"/>
        <v>----</v>
      </c>
      <c r="AN1694" t="str">
        <f t="shared" si="616"/>
        <v>----</v>
      </c>
      <c r="AO1694" t="str">
        <f t="shared" si="617"/>
        <v>Alipat+N</v>
      </c>
      <c r="AQ1694" s="4">
        <f t="shared" si="618"/>
        <v>389.29416951381569</v>
      </c>
      <c r="AR1694" s="4">
        <f t="shared" si="619"/>
        <v>389</v>
      </c>
      <c r="AS1694" s="4">
        <f t="shared" si="620"/>
        <v>0.29416951381568879</v>
      </c>
    </row>
    <row r="1695" spans="1:45" x14ac:dyDescent="0.25">
      <c r="A1695">
        <v>17</v>
      </c>
      <c r="B1695">
        <v>26</v>
      </c>
      <c r="C1695">
        <v>4</v>
      </c>
      <c r="D1695">
        <v>8</v>
      </c>
      <c r="E1695">
        <v>0</v>
      </c>
      <c r="F1695">
        <v>0</v>
      </c>
      <c r="G1695" t="s">
        <v>53</v>
      </c>
      <c r="H1695">
        <f t="shared" si="598"/>
        <v>0.11764705882352944</v>
      </c>
      <c r="I1695">
        <v>413.16778640000001</v>
      </c>
      <c r="K1695">
        <v>3042929</v>
      </c>
      <c r="L1695">
        <v>2586655</v>
      </c>
      <c r="M1695">
        <v>2543388</v>
      </c>
      <c r="N1695" t="str">
        <f t="shared" si="599"/>
        <v>Yes</v>
      </c>
      <c r="O1695">
        <f t="shared" si="600"/>
        <v>2724324</v>
      </c>
      <c r="Q1695">
        <v>2629693</v>
      </c>
      <c r="R1695">
        <v>3263223</v>
      </c>
      <c r="S1695">
        <v>3053253</v>
      </c>
      <c r="T1695" t="str">
        <f t="shared" si="601"/>
        <v>Yes</v>
      </c>
      <c r="U1695">
        <f t="shared" si="602"/>
        <v>2982056.3333333335</v>
      </c>
      <c r="W1695">
        <f t="shared" si="603"/>
        <v>1.5294117647058822</v>
      </c>
      <c r="X1695">
        <f t="shared" si="604"/>
        <v>0.47058823529411764</v>
      </c>
      <c r="Z1695" s="4">
        <f t="shared" si="605"/>
        <v>413.16778637990001</v>
      </c>
      <c r="AA1695">
        <f t="shared" si="606"/>
        <v>7</v>
      </c>
      <c r="AB1695">
        <f t="shared" si="607"/>
        <v>0.41176470588235292</v>
      </c>
      <c r="AC1695">
        <f t="shared" si="608"/>
        <v>0.26923076923076922</v>
      </c>
      <c r="AD1695">
        <f t="shared" si="609"/>
        <v>0.875</v>
      </c>
      <c r="AE1695" t="str">
        <f t="shared" si="610"/>
        <v>CRAM</v>
      </c>
      <c r="AH1695">
        <f t="shared" si="611"/>
        <v>0.1111111111111111</v>
      </c>
      <c r="AJ1695" t="str">
        <f t="shared" si="612"/>
        <v>----</v>
      </c>
      <c r="AK1695" t="str">
        <f t="shared" si="613"/>
        <v>----</v>
      </c>
      <c r="AL1695" t="str">
        <f t="shared" si="614"/>
        <v>----</v>
      </c>
      <c r="AM1695" t="str">
        <f t="shared" si="615"/>
        <v>----</v>
      </c>
      <c r="AN1695" t="str">
        <f t="shared" si="616"/>
        <v>----</v>
      </c>
      <c r="AO1695" t="str">
        <f t="shared" si="617"/>
        <v>Alipat+N</v>
      </c>
      <c r="AQ1695" s="4">
        <f t="shared" si="618"/>
        <v>413.2633253468415</v>
      </c>
      <c r="AR1695" s="4">
        <f t="shared" si="619"/>
        <v>413</v>
      </c>
      <c r="AS1695" s="4">
        <f t="shared" si="620"/>
        <v>0.26332534684149778</v>
      </c>
    </row>
    <row r="1696" spans="1:45" x14ac:dyDescent="0.25">
      <c r="A1696">
        <v>17</v>
      </c>
      <c r="B1696">
        <v>27</v>
      </c>
      <c r="C1696">
        <v>3</v>
      </c>
      <c r="D1696">
        <v>7</v>
      </c>
      <c r="E1696">
        <v>0</v>
      </c>
      <c r="F1696">
        <v>0</v>
      </c>
      <c r="G1696" t="s">
        <v>53</v>
      </c>
      <c r="H1696">
        <f t="shared" si="598"/>
        <v>-0.23529411764705888</v>
      </c>
      <c r="I1696">
        <v>384.17762279999999</v>
      </c>
      <c r="K1696">
        <v>2887734</v>
      </c>
      <c r="L1696">
        <v>2977805</v>
      </c>
      <c r="M1696">
        <v>3355520</v>
      </c>
      <c r="N1696" t="str">
        <f t="shared" si="599"/>
        <v>Yes</v>
      </c>
      <c r="O1696">
        <f t="shared" si="600"/>
        <v>3073686.3333333335</v>
      </c>
      <c r="Q1696">
        <v>1697936</v>
      </c>
      <c r="R1696">
        <v>2465856</v>
      </c>
      <c r="S1696">
        <v>2145081</v>
      </c>
      <c r="T1696" t="str">
        <f t="shared" si="601"/>
        <v>Yes</v>
      </c>
      <c r="U1696">
        <f t="shared" si="602"/>
        <v>2102957.6666666665</v>
      </c>
      <c r="W1696">
        <f t="shared" si="603"/>
        <v>1.588235294117647</v>
      </c>
      <c r="X1696">
        <f t="shared" si="604"/>
        <v>0.41176470588235292</v>
      </c>
      <c r="Z1696" s="4">
        <f t="shared" si="605"/>
        <v>384.17762277989999</v>
      </c>
      <c r="AA1696">
        <f t="shared" si="606"/>
        <v>6</v>
      </c>
      <c r="AB1696">
        <f t="shared" si="607"/>
        <v>0.35294117647058826</v>
      </c>
      <c r="AC1696">
        <f t="shared" si="608"/>
        <v>0.22222222222222221</v>
      </c>
      <c r="AD1696">
        <f t="shared" si="609"/>
        <v>0.8571428571428571</v>
      </c>
      <c r="AE1696" t="str">
        <f t="shared" si="610"/>
        <v>CRAM</v>
      </c>
      <c r="AH1696">
        <f t="shared" si="611"/>
        <v>9.5238095238095233E-2</v>
      </c>
      <c r="AJ1696" t="str">
        <f t="shared" si="612"/>
        <v>----</v>
      </c>
      <c r="AK1696" t="str">
        <f t="shared" si="613"/>
        <v>----</v>
      </c>
      <c r="AL1696" t="str">
        <f t="shared" si="614"/>
        <v>----</v>
      </c>
      <c r="AM1696" t="str">
        <f t="shared" si="615"/>
        <v>----</v>
      </c>
      <c r="AN1696" t="str">
        <f t="shared" si="616"/>
        <v>----</v>
      </c>
      <c r="AO1696" t="str">
        <f t="shared" si="617"/>
        <v>Alipat+N</v>
      </c>
      <c r="AQ1696" s="4">
        <f t="shared" si="618"/>
        <v>384.2664581983725</v>
      </c>
      <c r="AR1696" s="4">
        <f t="shared" si="619"/>
        <v>384</v>
      </c>
      <c r="AS1696" s="4">
        <f t="shared" si="620"/>
        <v>0.26645819837250428</v>
      </c>
    </row>
    <row r="1697" spans="1:45" x14ac:dyDescent="0.25">
      <c r="A1697">
        <v>17</v>
      </c>
      <c r="B1697">
        <v>27</v>
      </c>
      <c r="C1697">
        <v>3</v>
      </c>
      <c r="D1697">
        <v>8</v>
      </c>
      <c r="E1697">
        <v>0</v>
      </c>
      <c r="F1697">
        <v>0</v>
      </c>
      <c r="G1697" t="s">
        <v>53</v>
      </c>
      <c r="H1697">
        <f t="shared" si="598"/>
        <v>-0.11764705882352899</v>
      </c>
      <c r="I1697">
        <v>400.17253740000001</v>
      </c>
      <c r="K1697">
        <v>3602436</v>
      </c>
      <c r="L1697">
        <v>3527125</v>
      </c>
      <c r="M1697">
        <v>3306379</v>
      </c>
      <c r="N1697" t="str">
        <f t="shared" si="599"/>
        <v>Yes</v>
      </c>
      <c r="O1697">
        <f t="shared" si="600"/>
        <v>3478646.6666666665</v>
      </c>
      <c r="Q1697">
        <v>2557908</v>
      </c>
      <c r="R1697">
        <v>3047769</v>
      </c>
      <c r="S1697">
        <v>3250008</v>
      </c>
      <c r="T1697" t="str">
        <f t="shared" si="601"/>
        <v>Yes</v>
      </c>
      <c r="U1697">
        <f t="shared" si="602"/>
        <v>2951895</v>
      </c>
      <c r="W1697">
        <f t="shared" si="603"/>
        <v>1.588235294117647</v>
      </c>
      <c r="X1697">
        <f t="shared" si="604"/>
        <v>0.47058823529411764</v>
      </c>
      <c r="Z1697" s="4">
        <f t="shared" si="605"/>
        <v>400.17253737990001</v>
      </c>
      <c r="AA1697">
        <f t="shared" si="606"/>
        <v>6</v>
      </c>
      <c r="AB1697">
        <f t="shared" si="607"/>
        <v>0.35294117647058826</v>
      </c>
      <c r="AC1697">
        <f t="shared" si="608"/>
        <v>0.22222222222222221</v>
      </c>
      <c r="AD1697">
        <f t="shared" si="609"/>
        <v>0.75</v>
      </c>
      <c r="AE1697" t="str">
        <f t="shared" si="610"/>
        <v>O</v>
      </c>
      <c r="AH1697">
        <f t="shared" si="611"/>
        <v>0.05</v>
      </c>
      <c r="AJ1697" t="str">
        <f t="shared" si="612"/>
        <v>----</v>
      </c>
      <c r="AK1697" t="str">
        <f t="shared" si="613"/>
        <v>----</v>
      </c>
      <c r="AL1697" t="str">
        <f t="shared" si="614"/>
        <v>----</v>
      </c>
      <c r="AM1697" t="str">
        <f t="shared" si="615"/>
        <v>----</v>
      </c>
      <c r="AN1697" t="str">
        <f t="shared" si="616"/>
        <v>----</v>
      </c>
      <c r="AO1697" t="str">
        <f t="shared" si="617"/>
        <v>Alipat+N</v>
      </c>
      <c r="AQ1697" s="4">
        <f t="shared" si="618"/>
        <v>400.26507138685787</v>
      </c>
      <c r="AR1697" s="4">
        <f t="shared" si="619"/>
        <v>400</v>
      </c>
      <c r="AS1697" s="4">
        <f t="shared" si="620"/>
        <v>0.26507138685786913</v>
      </c>
    </row>
    <row r="1698" spans="1:45" x14ac:dyDescent="0.25">
      <c r="A1698">
        <v>17</v>
      </c>
      <c r="B1698">
        <v>27</v>
      </c>
      <c r="C1698">
        <v>3</v>
      </c>
      <c r="D1698">
        <v>9</v>
      </c>
      <c r="E1698">
        <v>0</v>
      </c>
      <c r="F1698">
        <v>0</v>
      </c>
      <c r="G1698" t="s">
        <v>53</v>
      </c>
      <c r="H1698">
        <f t="shared" si="598"/>
        <v>0</v>
      </c>
      <c r="I1698">
        <v>416.16745200000003</v>
      </c>
      <c r="K1698">
        <v>3194986</v>
      </c>
      <c r="L1698">
        <v>3213941</v>
      </c>
      <c r="M1698">
        <v>2943785</v>
      </c>
      <c r="N1698" t="str">
        <f t="shared" si="599"/>
        <v>Yes</v>
      </c>
      <c r="O1698">
        <f t="shared" si="600"/>
        <v>3117570.6666666665</v>
      </c>
      <c r="Q1698">
        <v>2851322</v>
      </c>
      <c r="R1698">
        <v>2604269</v>
      </c>
      <c r="S1698">
        <v>2910406</v>
      </c>
      <c r="T1698" t="str">
        <f t="shared" si="601"/>
        <v>Yes</v>
      </c>
      <c r="U1698">
        <f t="shared" si="602"/>
        <v>2788665.6666666665</v>
      </c>
      <c r="W1698">
        <f t="shared" si="603"/>
        <v>1.588235294117647</v>
      </c>
      <c r="X1698">
        <f t="shared" si="604"/>
        <v>0.52941176470588236</v>
      </c>
      <c r="Z1698" s="4">
        <f t="shared" si="605"/>
        <v>416.16745197990002</v>
      </c>
      <c r="AA1698">
        <f t="shared" si="606"/>
        <v>6</v>
      </c>
      <c r="AB1698">
        <f t="shared" si="607"/>
        <v>0.35294117647058826</v>
      </c>
      <c r="AC1698">
        <f t="shared" si="608"/>
        <v>0.22222222222222221</v>
      </c>
      <c r="AD1698">
        <f t="shared" si="609"/>
        <v>0.66666666666666663</v>
      </c>
      <c r="AE1698" t="str">
        <f t="shared" si="610"/>
        <v>O</v>
      </c>
      <c r="AH1698">
        <f t="shared" si="611"/>
        <v>0</v>
      </c>
      <c r="AJ1698" t="str">
        <f t="shared" si="612"/>
        <v>----</v>
      </c>
      <c r="AK1698" t="str">
        <f t="shared" si="613"/>
        <v>----</v>
      </c>
      <c r="AL1698" t="str">
        <f t="shared" si="614"/>
        <v>----</v>
      </c>
      <c r="AM1698" t="str">
        <f t="shared" si="615"/>
        <v>----</v>
      </c>
      <c r="AN1698" t="str">
        <f t="shared" si="616"/>
        <v>----</v>
      </c>
      <c r="AO1698" t="str">
        <f t="shared" si="617"/>
        <v>Alipat+N</v>
      </c>
      <c r="AQ1698" s="4">
        <f t="shared" si="618"/>
        <v>416.26368457534318</v>
      </c>
      <c r="AR1698" s="4">
        <f t="shared" si="619"/>
        <v>416</v>
      </c>
      <c r="AS1698" s="4">
        <f t="shared" si="620"/>
        <v>0.26368457534317713</v>
      </c>
    </row>
    <row r="1699" spans="1:45" x14ac:dyDescent="0.25">
      <c r="A1699">
        <v>17</v>
      </c>
      <c r="B1699">
        <v>28</v>
      </c>
      <c r="C1699">
        <v>4</v>
      </c>
      <c r="D1699">
        <v>7</v>
      </c>
      <c r="E1699">
        <v>0</v>
      </c>
      <c r="F1699">
        <v>0</v>
      </c>
      <c r="G1699" t="s">
        <v>53</v>
      </c>
      <c r="H1699">
        <f t="shared" si="598"/>
        <v>-0.11764705882352899</v>
      </c>
      <c r="I1699">
        <v>399.18852179999999</v>
      </c>
      <c r="K1699">
        <v>6063960</v>
      </c>
      <c r="L1699">
        <v>5945676</v>
      </c>
      <c r="M1699">
        <v>5568262</v>
      </c>
      <c r="N1699" t="str">
        <f t="shared" si="599"/>
        <v>Yes</v>
      </c>
      <c r="O1699">
        <f t="shared" si="600"/>
        <v>5859299.333333333</v>
      </c>
      <c r="Q1699">
        <v>2284896</v>
      </c>
      <c r="R1699">
        <v>4330187</v>
      </c>
      <c r="S1699">
        <v>3285716</v>
      </c>
      <c r="T1699" t="str">
        <f t="shared" si="601"/>
        <v>Yes</v>
      </c>
      <c r="U1699">
        <f t="shared" si="602"/>
        <v>3300266.3333333335</v>
      </c>
      <c r="W1699">
        <f t="shared" si="603"/>
        <v>1.6470588235294117</v>
      </c>
      <c r="X1699">
        <f t="shared" si="604"/>
        <v>0.41176470588235292</v>
      </c>
      <c r="Z1699" s="4">
        <f t="shared" si="605"/>
        <v>399.18852177989999</v>
      </c>
      <c r="AA1699">
        <f t="shared" si="606"/>
        <v>6</v>
      </c>
      <c r="AB1699">
        <f t="shared" si="607"/>
        <v>0.35294117647058826</v>
      </c>
      <c r="AC1699">
        <f t="shared" si="608"/>
        <v>0.21428571428571427</v>
      </c>
      <c r="AD1699">
        <f t="shared" si="609"/>
        <v>0.8571428571428571</v>
      </c>
      <c r="AE1699" t="str">
        <f t="shared" si="610"/>
        <v>CRAM</v>
      </c>
      <c r="AH1699">
        <f t="shared" si="611"/>
        <v>5.2631578947368418E-2</v>
      </c>
      <c r="AJ1699" t="str">
        <f t="shared" si="612"/>
        <v>----</v>
      </c>
      <c r="AK1699" t="str">
        <f t="shared" si="613"/>
        <v>----</v>
      </c>
      <c r="AL1699" t="str">
        <f t="shared" si="614"/>
        <v>----</v>
      </c>
      <c r="AM1699" t="str">
        <f t="shared" si="615"/>
        <v>----</v>
      </c>
      <c r="AN1699" t="str">
        <f t="shared" si="616"/>
        <v>----</v>
      </c>
      <c r="AO1699" t="str">
        <f t="shared" si="617"/>
        <v>Alipat+N</v>
      </c>
      <c r="AQ1699" s="4">
        <f t="shared" si="618"/>
        <v>399.28082824773941</v>
      </c>
      <c r="AR1699" s="4">
        <f t="shared" si="619"/>
        <v>399</v>
      </c>
      <c r="AS1699" s="4">
        <f t="shared" si="620"/>
        <v>0.28082824773940729</v>
      </c>
    </row>
    <row r="1700" spans="1:45" x14ac:dyDescent="0.25">
      <c r="A1700">
        <v>17</v>
      </c>
      <c r="B1700">
        <v>28</v>
      </c>
      <c r="C1700">
        <v>4</v>
      </c>
      <c r="D1700">
        <v>8</v>
      </c>
      <c r="E1700">
        <v>0</v>
      </c>
      <c r="F1700">
        <v>0</v>
      </c>
      <c r="G1700" t="s">
        <v>53</v>
      </c>
      <c r="H1700">
        <f t="shared" si="598"/>
        <v>0</v>
      </c>
      <c r="I1700">
        <v>415.18343640000001</v>
      </c>
      <c r="K1700">
        <v>4189302</v>
      </c>
      <c r="L1700">
        <v>4079199</v>
      </c>
      <c r="M1700">
        <v>4296492</v>
      </c>
      <c r="N1700" t="str">
        <f t="shared" si="599"/>
        <v>Yes</v>
      </c>
      <c r="O1700">
        <f t="shared" si="600"/>
        <v>4188331</v>
      </c>
      <c r="Q1700">
        <v>3042327</v>
      </c>
      <c r="R1700">
        <v>4039416</v>
      </c>
      <c r="S1700">
        <v>3517133</v>
      </c>
      <c r="T1700" t="str">
        <f t="shared" si="601"/>
        <v>Yes</v>
      </c>
      <c r="U1700">
        <f t="shared" si="602"/>
        <v>3532958.6666666665</v>
      </c>
      <c r="W1700">
        <f t="shared" si="603"/>
        <v>1.6470588235294117</v>
      </c>
      <c r="X1700">
        <f t="shared" si="604"/>
        <v>0.47058823529411764</v>
      </c>
      <c r="Z1700" s="4">
        <f t="shared" si="605"/>
        <v>415.1834363799</v>
      </c>
      <c r="AA1700">
        <f t="shared" si="606"/>
        <v>6</v>
      </c>
      <c r="AB1700">
        <f t="shared" si="607"/>
        <v>0.35294117647058826</v>
      </c>
      <c r="AC1700">
        <f t="shared" si="608"/>
        <v>0.21428571428571427</v>
      </c>
      <c r="AD1700">
        <f t="shared" si="609"/>
        <v>0.75</v>
      </c>
      <c r="AE1700" t="str">
        <f t="shared" si="610"/>
        <v>O</v>
      </c>
      <c r="AH1700">
        <f t="shared" si="611"/>
        <v>0</v>
      </c>
      <c r="AJ1700" t="str">
        <f t="shared" si="612"/>
        <v>----</v>
      </c>
      <c r="AK1700" t="str">
        <f t="shared" si="613"/>
        <v>----</v>
      </c>
      <c r="AL1700" t="str">
        <f t="shared" si="614"/>
        <v>----</v>
      </c>
      <c r="AM1700" t="str">
        <f t="shared" si="615"/>
        <v>----</v>
      </c>
      <c r="AN1700" t="str">
        <f t="shared" si="616"/>
        <v>----</v>
      </c>
      <c r="AO1700" t="str">
        <f t="shared" si="617"/>
        <v>Alipat+N</v>
      </c>
      <c r="AQ1700" s="4">
        <f t="shared" si="618"/>
        <v>415.27944143622472</v>
      </c>
      <c r="AR1700" s="4">
        <f t="shared" si="619"/>
        <v>415</v>
      </c>
      <c r="AS1700" s="4">
        <f t="shared" si="620"/>
        <v>0.27944143622471529</v>
      </c>
    </row>
    <row r="1701" spans="1:45" x14ac:dyDescent="0.25">
      <c r="A1701">
        <v>17</v>
      </c>
      <c r="B1701">
        <v>29</v>
      </c>
      <c r="C1701">
        <v>3</v>
      </c>
      <c r="D1701">
        <v>7</v>
      </c>
      <c r="E1701">
        <v>0</v>
      </c>
      <c r="F1701">
        <v>0</v>
      </c>
      <c r="G1701" t="s">
        <v>53</v>
      </c>
      <c r="H1701">
        <f t="shared" si="598"/>
        <v>-0.35294117647058787</v>
      </c>
      <c r="I1701">
        <v>386.19327279999999</v>
      </c>
      <c r="K1701">
        <v>4221615</v>
      </c>
      <c r="L1701">
        <v>3820505</v>
      </c>
      <c r="M1701">
        <v>3438435</v>
      </c>
      <c r="N1701" t="str">
        <f t="shared" si="599"/>
        <v>Yes</v>
      </c>
      <c r="O1701">
        <f t="shared" si="600"/>
        <v>3826851.6666666665</v>
      </c>
      <c r="Q1701">
        <v>2424418</v>
      </c>
      <c r="R1701">
        <v>3286095</v>
      </c>
      <c r="S1701">
        <v>2929441</v>
      </c>
      <c r="T1701" t="str">
        <f t="shared" si="601"/>
        <v>Yes</v>
      </c>
      <c r="U1701">
        <f t="shared" si="602"/>
        <v>2879984.6666666665</v>
      </c>
      <c r="W1701">
        <f t="shared" si="603"/>
        <v>1.7058823529411764</v>
      </c>
      <c r="X1701">
        <f t="shared" si="604"/>
        <v>0.41176470588235292</v>
      </c>
      <c r="Z1701" s="4">
        <f t="shared" si="605"/>
        <v>386.19327277989998</v>
      </c>
      <c r="AA1701">
        <f t="shared" si="606"/>
        <v>5</v>
      </c>
      <c r="AB1701">
        <f t="shared" si="607"/>
        <v>0.29411764705882354</v>
      </c>
      <c r="AC1701">
        <f t="shared" si="608"/>
        <v>0.17241379310344829</v>
      </c>
      <c r="AD1701">
        <f t="shared" si="609"/>
        <v>0.7142857142857143</v>
      </c>
      <c r="AE1701" t="str">
        <f t="shared" si="610"/>
        <v>O</v>
      </c>
      <c r="AH1701">
        <f t="shared" si="611"/>
        <v>0</v>
      </c>
      <c r="AJ1701" t="str">
        <f t="shared" si="612"/>
        <v>----</v>
      </c>
      <c r="AK1701" t="str">
        <f t="shared" si="613"/>
        <v>----</v>
      </c>
      <c r="AL1701" t="str">
        <f t="shared" si="614"/>
        <v>----</v>
      </c>
      <c r="AM1701" t="str">
        <f t="shared" si="615"/>
        <v>----</v>
      </c>
      <c r="AN1701" t="str">
        <f t="shared" si="616"/>
        <v>----</v>
      </c>
      <c r="AO1701" t="str">
        <f t="shared" si="617"/>
        <v>Alipat+N</v>
      </c>
      <c r="AQ1701" s="4">
        <f t="shared" si="618"/>
        <v>386.28257428775572</v>
      </c>
      <c r="AR1701" s="4">
        <f t="shared" si="619"/>
        <v>386</v>
      </c>
      <c r="AS1701" s="4">
        <f t="shared" si="620"/>
        <v>0.2825742877557218</v>
      </c>
    </row>
    <row r="1702" spans="1:45" x14ac:dyDescent="0.25">
      <c r="A1702">
        <v>17</v>
      </c>
      <c r="B1702">
        <v>29</v>
      </c>
      <c r="C1702">
        <v>3</v>
      </c>
      <c r="D1702">
        <v>8</v>
      </c>
      <c r="E1702">
        <v>0</v>
      </c>
      <c r="F1702">
        <v>0</v>
      </c>
      <c r="G1702" t="s">
        <v>53</v>
      </c>
      <c r="H1702">
        <f t="shared" si="598"/>
        <v>-0.23529411764705888</v>
      </c>
      <c r="I1702">
        <v>402.1881874</v>
      </c>
      <c r="K1702">
        <v>2600768</v>
      </c>
      <c r="L1702">
        <v>2006742</v>
      </c>
      <c r="M1702">
        <v>1867902</v>
      </c>
      <c r="N1702" t="str">
        <f t="shared" si="599"/>
        <v>Yes</v>
      </c>
      <c r="O1702">
        <f t="shared" si="600"/>
        <v>2158470.6666666665</v>
      </c>
      <c r="Q1702">
        <v>2288290</v>
      </c>
      <c r="R1702">
        <v>3326044</v>
      </c>
      <c r="S1702">
        <v>2681417</v>
      </c>
      <c r="T1702" t="str">
        <f t="shared" si="601"/>
        <v>Yes</v>
      </c>
      <c r="U1702">
        <f t="shared" si="602"/>
        <v>2765250.3333333335</v>
      </c>
      <c r="W1702">
        <f t="shared" si="603"/>
        <v>1.7058823529411764</v>
      </c>
      <c r="X1702">
        <f t="shared" si="604"/>
        <v>0.47058823529411764</v>
      </c>
      <c r="Z1702" s="4">
        <f t="shared" si="605"/>
        <v>402.1881873799</v>
      </c>
      <c r="AA1702">
        <f t="shared" si="606"/>
        <v>5</v>
      </c>
      <c r="AB1702">
        <f t="shared" si="607"/>
        <v>0.29411764705882354</v>
      </c>
      <c r="AC1702">
        <f t="shared" si="608"/>
        <v>0.17241379310344829</v>
      </c>
      <c r="AD1702">
        <f t="shared" si="609"/>
        <v>0.625</v>
      </c>
      <c r="AE1702" t="str">
        <f t="shared" si="610"/>
        <v>O</v>
      </c>
      <c r="AH1702">
        <f t="shared" si="611"/>
        <v>-0.05</v>
      </c>
      <c r="AJ1702" t="str">
        <f t="shared" si="612"/>
        <v>----</v>
      </c>
      <c r="AK1702" t="str">
        <f t="shared" si="613"/>
        <v>----</v>
      </c>
      <c r="AL1702" t="str">
        <f t="shared" si="614"/>
        <v>----</v>
      </c>
      <c r="AM1702" t="str">
        <f t="shared" si="615"/>
        <v>----</v>
      </c>
      <c r="AN1702" t="str">
        <f t="shared" si="616"/>
        <v>----</v>
      </c>
      <c r="AO1702" t="str">
        <f t="shared" si="617"/>
        <v>Alipat+N</v>
      </c>
      <c r="AQ1702" s="4">
        <f t="shared" si="618"/>
        <v>402.28118747624103</v>
      </c>
      <c r="AR1702" s="4">
        <f t="shared" si="619"/>
        <v>402</v>
      </c>
      <c r="AS1702" s="4">
        <f t="shared" si="620"/>
        <v>0.2811874762410298</v>
      </c>
    </row>
    <row r="1703" spans="1:45" x14ac:dyDescent="0.25">
      <c r="A1703">
        <v>17</v>
      </c>
      <c r="B1703">
        <v>30</v>
      </c>
      <c r="C1703">
        <v>4</v>
      </c>
      <c r="D1703">
        <v>7</v>
      </c>
      <c r="E1703">
        <v>0</v>
      </c>
      <c r="F1703">
        <v>0</v>
      </c>
      <c r="G1703" t="s">
        <v>53</v>
      </c>
      <c r="H1703">
        <f t="shared" si="598"/>
        <v>-0.23529411764705888</v>
      </c>
      <c r="I1703">
        <v>401.20417179999998</v>
      </c>
      <c r="K1703">
        <v>6909100</v>
      </c>
      <c r="L1703">
        <v>6759004</v>
      </c>
      <c r="M1703">
        <v>5978124</v>
      </c>
      <c r="N1703" t="str">
        <f t="shared" si="599"/>
        <v>Yes</v>
      </c>
      <c r="O1703">
        <f t="shared" si="600"/>
        <v>6548742.666666667</v>
      </c>
      <c r="Q1703">
        <v>2238018</v>
      </c>
      <c r="R1703">
        <v>5046243</v>
      </c>
      <c r="S1703">
        <v>4088792</v>
      </c>
      <c r="T1703" t="str">
        <f t="shared" si="601"/>
        <v>Yes</v>
      </c>
      <c r="U1703">
        <f t="shared" si="602"/>
        <v>3791017.6666666665</v>
      </c>
      <c r="W1703">
        <f t="shared" si="603"/>
        <v>1.7647058823529411</v>
      </c>
      <c r="X1703">
        <f t="shared" si="604"/>
        <v>0.41176470588235292</v>
      </c>
      <c r="Z1703" s="4">
        <f t="shared" si="605"/>
        <v>401.20417177989998</v>
      </c>
      <c r="AA1703">
        <f t="shared" si="606"/>
        <v>5</v>
      </c>
      <c r="AB1703">
        <f t="shared" si="607"/>
        <v>0.29411764705882354</v>
      </c>
      <c r="AC1703">
        <f t="shared" si="608"/>
        <v>0.16666666666666666</v>
      </c>
      <c r="AD1703">
        <f t="shared" si="609"/>
        <v>0.7142857142857143</v>
      </c>
      <c r="AE1703" t="str">
        <f t="shared" si="610"/>
        <v>O</v>
      </c>
      <c r="AH1703">
        <f t="shared" si="611"/>
        <v>-5.2631578947368418E-2</v>
      </c>
      <c r="AJ1703" t="str">
        <f t="shared" si="612"/>
        <v>----</v>
      </c>
      <c r="AK1703" t="str">
        <f t="shared" si="613"/>
        <v>----</v>
      </c>
      <c r="AL1703" t="str">
        <f t="shared" si="614"/>
        <v>----</v>
      </c>
      <c r="AM1703" t="str">
        <f t="shared" si="615"/>
        <v>----</v>
      </c>
      <c r="AN1703" t="str">
        <f t="shared" si="616"/>
        <v>----</v>
      </c>
      <c r="AO1703" t="str">
        <f t="shared" si="617"/>
        <v>Alipat+N</v>
      </c>
      <c r="AQ1703" s="4">
        <f t="shared" si="618"/>
        <v>401.29694433712257</v>
      </c>
      <c r="AR1703" s="4">
        <f t="shared" si="619"/>
        <v>401</v>
      </c>
      <c r="AS1703" s="4">
        <f t="shared" si="620"/>
        <v>0.29694433712256796</v>
      </c>
    </row>
    <row r="1704" spans="1:45" x14ac:dyDescent="0.25">
      <c r="A1704">
        <v>17</v>
      </c>
      <c r="B1704">
        <v>30</v>
      </c>
      <c r="C1704">
        <v>4</v>
      </c>
      <c r="D1704">
        <v>8</v>
      </c>
      <c r="E1704">
        <v>0</v>
      </c>
      <c r="F1704">
        <v>0</v>
      </c>
      <c r="G1704" t="s">
        <v>53</v>
      </c>
      <c r="H1704">
        <f t="shared" si="598"/>
        <v>-0.11764705882352899</v>
      </c>
      <c r="I1704">
        <v>417.1990864</v>
      </c>
      <c r="K1704">
        <v>3417172</v>
      </c>
      <c r="L1704">
        <v>3567750</v>
      </c>
      <c r="M1704">
        <v>2749728</v>
      </c>
      <c r="N1704" t="str">
        <f t="shared" si="599"/>
        <v>Yes</v>
      </c>
      <c r="O1704">
        <f t="shared" si="600"/>
        <v>3244883.3333333335</v>
      </c>
      <c r="Q1704">
        <v>2309588</v>
      </c>
      <c r="R1704">
        <v>3690201</v>
      </c>
      <c r="S1704">
        <v>2716344</v>
      </c>
      <c r="T1704" t="str">
        <f t="shared" si="601"/>
        <v>Yes</v>
      </c>
      <c r="U1704">
        <f t="shared" si="602"/>
        <v>2905377.6666666665</v>
      </c>
      <c r="W1704">
        <f t="shared" si="603"/>
        <v>1.7647058823529411</v>
      </c>
      <c r="X1704">
        <f t="shared" si="604"/>
        <v>0.47058823529411764</v>
      </c>
      <c r="Z1704" s="4">
        <f t="shared" si="605"/>
        <v>417.1990863799</v>
      </c>
      <c r="AA1704">
        <f t="shared" si="606"/>
        <v>5</v>
      </c>
      <c r="AB1704">
        <f t="shared" si="607"/>
        <v>0.29411764705882354</v>
      </c>
      <c r="AC1704">
        <f t="shared" si="608"/>
        <v>0.16666666666666666</v>
      </c>
      <c r="AD1704">
        <f t="shared" si="609"/>
        <v>0.625</v>
      </c>
      <c r="AE1704" t="str">
        <f t="shared" si="610"/>
        <v>O</v>
      </c>
      <c r="AH1704">
        <f t="shared" si="611"/>
        <v>-0.1111111111111111</v>
      </c>
      <c r="AJ1704" t="str">
        <f t="shared" si="612"/>
        <v>----</v>
      </c>
      <c r="AK1704" t="str">
        <f t="shared" si="613"/>
        <v>----</v>
      </c>
      <c r="AL1704" t="str">
        <f t="shared" si="614"/>
        <v>----</v>
      </c>
      <c r="AM1704" t="str">
        <f t="shared" si="615"/>
        <v>----</v>
      </c>
      <c r="AN1704" t="str">
        <f t="shared" si="616"/>
        <v>----</v>
      </c>
      <c r="AO1704" t="str">
        <f t="shared" si="617"/>
        <v>Alipat+N</v>
      </c>
      <c r="AQ1704" s="4">
        <f t="shared" si="618"/>
        <v>417.29555752560788</v>
      </c>
      <c r="AR1704" s="4">
        <f t="shared" si="619"/>
        <v>417</v>
      </c>
      <c r="AS1704" s="4">
        <f t="shared" si="620"/>
        <v>0.29555752560787596</v>
      </c>
    </row>
    <row r="1705" spans="1:45" x14ac:dyDescent="0.25">
      <c r="A1705">
        <v>18</v>
      </c>
      <c r="B1705">
        <v>28</v>
      </c>
      <c r="C1705">
        <v>4</v>
      </c>
      <c r="D1705">
        <v>8</v>
      </c>
      <c r="E1705">
        <v>0</v>
      </c>
      <c r="F1705">
        <v>0</v>
      </c>
      <c r="G1705" t="s">
        <v>53</v>
      </c>
      <c r="H1705">
        <f t="shared" si="598"/>
        <v>0</v>
      </c>
      <c r="I1705">
        <v>427.18343640000001</v>
      </c>
      <c r="K1705">
        <v>2939354</v>
      </c>
      <c r="L1705">
        <v>2752540</v>
      </c>
      <c r="M1705">
        <v>2878850</v>
      </c>
      <c r="N1705" t="str">
        <f t="shared" si="599"/>
        <v>Yes</v>
      </c>
      <c r="O1705">
        <f t="shared" si="600"/>
        <v>2856914.6666666665</v>
      </c>
      <c r="Q1705">
        <v>2074414</v>
      </c>
      <c r="R1705">
        <v>2524343</v>
      </c>
      <c r="S1705">
        <v>2220281</v>
      </c>
      <c r="T1705" t="str">
        <f t="shared" si="601"/>
        <v>Yes</v>
      </c>
      <c r="U1705">
        <f t="shared" si="602"/>
        <v>2273012.6666666665</v>
      </c>
      <c r="W1705">
        <f t="shared" si="603"/>
        <v>1.5555555555555556</v>
      </c>
      <c r="X1705">
        <f t="shared" si="604"/>
        <v>0.44444444444444442</v>
      </c>
      <c r="Z1705" s="4">
        <f t="shared" si="605"/>
        <v>427.1834363799</v>
      </c>
      <c r="AA1705">
        <f t="shared" si="606"/>
        <v>7</v>
      </c>
      <c r="AB1705">
        <f t="shared" si="607"/>
        <v>0.3888888888888889</v>
      </c>
      <c r="AC1705">
        <f t="shared" si="608"/>
        <v>0.25</v>
      </c>
      <c r="AD1705">
        <f t="shared" si="609"/>
        <v>0.875</v>
      </c>
      <c r="AE1705" t="str">
        <f t="shared" si="610"/>
        <v>CRAM</v>
      </c>
      <c r="AH1705">
        <f t="shared" si="611"/>
        <v>0.1</v>
      </c>
      <c r="AJ1705" t="str">
        <f t="shared" si="612"/>
        <v>----</v>
      </c>
      <c r="AK1705" t="str">
        <f t="shared" si="613"/>
        <v>----</v>
      </c>
      <c r="AL1705" t="str">
        <f t="shared" si="614"/>
        <v>----</v>
      </c>
      <c r="AM1705" t="str">
        <f t="shared" si="615"/>
        <v>----</v>
      </c>
      <c r="AN1705" t="str">
        <f t="shared" si="616"/>
        <v>----</v>
      </c>
      <c r="AO1705" t="str">
        <f t="shared" si="617"/>
        <v>Alipat+N</v>
      </c>
      <c r="AQ1705" s="4">
        <f t="shared" si="618"/>
        <v>427.28221625953159</v>
      </c>
      <c r="AR1705" s="4">
        <f t="shared" si="619"/>
        <v>427</v>
      </c>
      <c r="AS1705" s="4">
        <f t="shared" si="620"/>
        <v>0.28221625953159446</v>
      </c>
    </row>
    <row r="1706" spans="1:45" x14ac:dyDescent="0.25">
      <c r="A1706">
        <v>18</v>
      </c>
      <c r="B1706">
        <v>28</v>
      </c>
      <c r="C1706">
        <v>4</v>
      </c>
      <c r="D1706">
        <v>9</v>
      </c>
      <c r="E1706">
        <v>0</v>
      </c>
      <c r="F1706">
        <v>0</v>
      </c>
      <c r="G1706" t="s">
        <v>53</v>
      </c>
      <c r="H1706">
        <f t="shared" si="598"/>
        <v>0.11111111111111116</v>
      </c>
      <c r="I1706">
        <v>443.17835100000002</v>
      </c>
      <c r="K1706">
        <v>2128944</v>
      </c>
      <c r="L1706">
        <v>2306280</v>
      </c>
      <c r="M1706">
        <v>1968109</v>
      </c>
      <c r="N1706" t="str">
        <f t="shared" si="599"/>
        <v>Yes</v>
      </c>
      <c r="O1706">
        <f t="shared" si="600"/>
        <v>2134444.3333333335</v>
      </c>
      <c r="Q1706">
        <v>2057344</v>
      </c>
      <c r="R1706">
        <v>2292499</v>
      </c>
      <c r="S1706">
        <v>2689419</v>
      </c>
      <c r="T1706" t="str">
        <f t="shared" si="601"/>
        <v>Yes</v>
      </c>
      <c r="U1706">
        <f t="shared" si="602"/>
        <v>2346420.6666666665</v>
      </c>
      <c r="W1706">
        <f t="shared" si="603"/>
        <v>1.5555555555555556</v>
      </c>
      <c r="X1706">
        <f t="shared" si="604"/>
        <v>0.5</v>
      </c>
      <c r="Z1706" s="4">
        <f t="shared" si="605"/>
        <v>443.17835097990002</v>
      </c>
      <c r="AA1706">
        <f t="shared" si="606"/>
        <v>7</v>
      </c>
      <c r="AB1706">
        <f t="shared" si="607"/>
        <v>0.3888888888888889</v>
      </c>
      <c r="AC1706">
        <f t="shared" si="608"/>
        <v>0.25</v>
      </c>
      <c r="AD1706">
        <f t="shared" si="609"/>
        <v>0.77777777777777779</v>
      </c>
      <c r="AE1706" t="str">
        <f t="shared" si="610"/>
        <v>CRAM</v>
      </c>
      <c r="AH1706">
        <f t="shared" si="611"/>
        <v>5.2631578947368418E-2</v>
      </c>
      <c r="AJ1706" t="str">
        <f t="shared" si="612"/>
        <v>----</v>
      </c>
      <c r="AK1706" t="str">
        <f t="shared" si="613"/>
        <v>----</v>
      </c>
      <c r="AL1706" t="str">
        <f t="shared" si="614"/>
        <v>----</v>
      </c>
      <c r="AM1706" t="str">
        <f t="shared" si="615"/>
        <v>----</v>
      </c>
      <c r="AN1706" t="str">
        <f t="shared" si="616"/>
        <v>----</v>
      </c>
      <c r="AO1706" t="str">
        <f t="shared" si="617"/>
        <v>Alipat+N</v>
      </c>
      <c r="AQ1706" s="4">
        <f t="shared" si="618"/>
        <v>443.2808294480169</v>
      </c>
      <c r="AR1706" s="4">
        <f t="shared" si="619"/>
        <v>443</v>
      </c>
      <c r="AS1706" s="4">
        <f t="shared" si="620"/>
        <v>0.28082944801690246</v>
      </c>
    </row>
    <row r="1707" spans="1:45" x14ac:dyDescent="0.25">
      <c r="A1707">
        <v>18</v>
      </c>
      <c r="B1707">
        <v>29</v>
      </c>
      <c r="C1707">
        <v>3</v>
      </c>
      <c r="D1707">
        <v>8</v>
      </c>
      <c r="E1707">
        <v>0</v>
      </c>
      <c r="F1707">
        <v>0</v>
      </c>
      <c r="G1707" t="s">
        <v>53</v>
      </c>
      <c r="H1707">
        <f t="shared" si="598"/>
        <v>-0.22222222222222232</v>
      </c>
      <c r="I1707">
        <v>414.1881874</v>
      </c>
      <c r="K1707">
        <v>3531897</v>
      </c>
      <c r="L1707">
        <v>3741250</v>
      </c>
      <c r="M1707">
        <v>3490600</v>
      </c>
      <c r="N1707" t="str">
        <f t="shared" si="599"/>
        <v>Yes</v>
      </c>
      <c r="O1707">
        <f t="shared" si="600"/>
        <v>3587915.6666666665</v>
      </c>
      <c r="Q1707">
        <v>1825070</v>
      </c>
      <c r="R1707">
        <v>2633467</v>
      </c>
      <c r="S1707">
        <v>2402509</v>
      </c>
      <c r="T1707" t="str">
        <f t="shared" si="601"/>
        <v>Yes</v>
      </c>
      <c r="U1707">
        <f t="shared" si="602"/>
        <v>2287015.3333333335</v>
      </c>
      <c r="W1707">
        <f t="shared" si="603"/>
        <v>1.6111111111111112</v>
      </c>
      <c r="X1707">
        <f t="shared" si="604"/>
        <v>0.44444444444444442</v>
      </c>
      <c r="Z1707" s="4">
        <f t="shared" si="605"/>
        <v>414.1881873799</v>
      </c>
      <c r="AA1707">
        <f t="shared" si="606"/>
        <v>6</v>
      </c>
      <c r="AB1707">
        <f t="shared" si="607"/>
        <v>0.33333333333333331</v>
      </c>
      <c r="AC1707">
        <f t="shared" si="608"/>
        <v>0.20689655172413793</v>
      </c>
      <c r="AD1707">
        <f t="shared" si="609"/>
        <v>0.75</v>
      </c>
      <c r="AE1707" t="str">
        <f t="shared" si="610"/>
        <v>O</v>
      </c>
      <c r="AH1707">
        <f t="shared" si="611"/>
        <v>4.5454545454545456E-2</v>
      </c>
      <c r="AJ1707" t="str">
        <f t="shared" si="612"/>
        <v>----</v>
      </c>
      <c r="AK1707" t="str">
        <f t="shared" si="613"/>
        <v>----</v>
      </c>
      <c r="AL1707" t="str">
        <f t="shared" si="614"/>
        <v>----</v>
      </c>
      <c r="AM1707" t="str">
        <f t="shared" si="615"/>
        <v>----</v>
      </c>
      <c r="AN1707" t="str">
        <f t="shared" si="616"/>
        <v>----</v>
      </c>
      <c r="AO1707" t="str">
        <f t="shared" si="617"/>
        <v>Alipat+N</v>
      </c>
      <c r="AQ1707" s="4">
        <f t="shared" si="618"/>
        <v>414.28396229954791</v>
      </c>
      <c r="AR1707" s="4">
        <f t="shared" si="619"/>
        <v>414</v>
      </c>
      <c r="AS1707" s="4">
        <f t="shared" si="620"/>
        <v>0.28396229954790897</v>
      </c>
    </row>
    <row r="1708" spans="1:45" x14ac:dyDescent="0.25">
      <c r="A1708">
        <v>18</v>
      </c>
      <c r="B1708">
        <v>30</v>
      </c>
      <c r="C1708">
        <v>4</v>
      </c>
      <c r="D1708">
        <v>7</v>
      </c>
      <c r="E1708">
        <v>0</v>
      </c>
      <c r="F1708">
        <v>0</v>
      </c>
      <c r="G1708" t="s">
        <v>53</v>
      </c>
      <c r="H1708">
        <f t="shared" si="598"/>
        <v>-0.22222222222222232</v>
      </c>
      <c r="I1708">
        <v>413.20417179999998</v>
      </c>
      <c r="K1708">
        <v>5504114</v>
      </c>
      <c r="L1708">
        <v>5754401</v>
      </c>
      <c r="M1708">
        <v>5899037</v>
      </c>
      <c r="N1708" t="str">
        <f t="shared" si="599"/>
        <v>Yes</v>
      </c>
      <c r="O1708">
        <f t="shared" si="600"/>
        <v>5719184</v>
      </c>
      <c r="Q1708">
        <v>2096701</v>
      </c>
      <c r="R1708">
        <v>3380983</v>
      </c>
      <c r="S1708">
        <v>2820294</v>
      </c>
      <c r="T1708" t="str">
        <f t="shared" si="601"/>
        <v>Yes</v>
      </c>
      <c r="U1708">
        <f t="shared" si="602"/>
        <v>2765992.6666666665</v>
      </c>
      <c r="W1708">
        <f t="shared" si="603"/>
        <v>1.6666666666666667</v>
      </c>
      <c r="X1708">
        <f t="shared" si="604"/>
        <v>0.3888888888888889</v>
      </c>
      <c r="Z1708" s="4">
        <f t="shared" si="605"/>
        <v>413.20417177989998</v>
      </c>
      <c r="AA1708">
        <f t="shared" si="606"/>
        <v>6</v>
      </c>
      <c r="AB1708">
        <f t="shared" si="607"/>
        <v>0.33333333333333331</v>
      </c>
      <c r="AC1708">
        <f t="shared" si="608"/>
        <v>0.2</v>
      </c>
      <c r="AD1708">
        <f t="shared" si="609"/>
        <v>0.8571428571428571</v>
      </c>
      <c r="AE1708" t="str">
        <f t="shared" si="610"/>
        <v>CRAM</v>
      </c>
      <c r="AH1708">
        <f t="shared" si="611"/>
        <v>4.7619047619047616E-2</v>
      </c>
      <c r="AJ1708" t="str">
        <f t="shared" si="612"/>
        <v>----</v>
      </c>
      <c r="AK1708" t="str">
        <f t="shared" si="613"/>
        <v>----</v>
      </c>
      <c r="AL1708" t="str">
        <f t="shared" si="614"/>
        <v>----</v>
      </c>
      <c r="AM1708" t="str">
        <f t="shared" si="615"/>
        <v>----</v>
      </c>
      <c r="AN1708" t="str">
        <f t="shared" si="616"/>
        <v>----</v>
      </c>
      <c r="AO1708" t="str">
        <f t="shared" si="617"/>
        <v>Alipat+N</v>
      </c>
      <c r="AQ1708" s="4">
        <f t="shared" si="618"/>
        <v>413.29971916042945</v>
      </c>
      <c r="AR1708" s="4">
        <f t="shared" si="619"/>
        <v>413</v>
      </c>
      <c r="AS1708" s="4">
        <f t="shared" si="620"/>
        <v>0.29971916042944713</v>
      </c>
    </row>
    <row r="1709" spans="1:45" x14ac:dyDescent="0.25">
      <c r="A1709">
        <v>18</v>
      </c>
      <c r="B1709">
        <v>30</v>
      </c>
      <c r="C1709">
        <v>4</v>
      </c>
      <c r="D1709">
        <v>8</v>
      </c>
      <c r="E1709">
        <v>0</v>
      </c>
      <c r="F1709">
        <v>0</v>
      </c>
      <c r="G1709" t="s">
        <v>53</v>
      </c>
      <c r="H1709">
        <f t="shared" si="598"/>
        <v>-0.11111111111111072</v>
      </c>
      <c r="I1709">
        <v>429.1990864</v>
      </c>
      <c r="K1709">
        <v>4436240</v>
      </c>
      <c r="L1709">
        <v>3962325</v>
      </c>
      <c r="M1709">
        <v>4095220</v>
      </c>
      <c r="N1709" t="str">
        <f t="shared" si="599"/>
        <v>Yes</v>
      </c>
      <c r="O1709">
        <f t="shared" si="600"/>
        <v>4164595</v>
      </c>
      <c r="Q1709">
        <v>2387568</v>
      </c>
      <c r="R1709">
        <v>3680265</v>
      </c>
      <c r="S1709">
        <v>3369065</v>
      </c>
      <c r="T1709" t="str">
        <f t="shared" si="601"/>
        <v>Yes</v>
      </c>
      <c r="U1709">
        <f t="shared" si="602"/>
        <v>3145632.6666666665</v>
      </c>
      <c r="W1709">
        <f t="shared" si="603"/>
        <v>1.6666666666666667</v>
      </c>
      <c r="X1709">
        <f t="shared" si="604"/>
        <v>0.44444444444444442</v>
      </c>
      <c r="Z1709" s="4">
        <f t="shared" si="605"/>
        <v>429.1990863799</v>
      </c>
      <c r="AA1709">
        <f t="shared" si="606"/>
        <v>6</v>
      </c>
      <c r="AB1709">
        <f t="shared" si="607"/>
        <v>0.33333333333333331</v>
      </c>
      <c r="AC1709">
        <f t="shared" si="608"/>
        <v>0.2</v>
      </c>
      <c r="AD1709">
        <f t="shared" si="609"/>
        <v>0.75</v>
      </c>
      <c r="AE1709" t="str">
        <f t="shared" si="610"/>
        <v>O</v>
      </c>
      <c r="AH1709">
        <f t="shared" si="611"/>
        <v>0</v>
      </c>
      <c r="AJ1709" t="str">
        <f t="shared" si="612"/>
        <v>----</v>
      </c>
      <c r="AK1709" t="str">
        <f t="shared" si="613"/>
        <v>----</v>
      </c>
      <c r="AL1709" t="str">
        <f t="shared" si="614"/>
        <v>----</v>
      </c>
      <c r="AM1709" t="str">
        <f t="shared" si="615"/>
        <v>----</v>
      </c>
      <c r="AN1709" t="str">
        <f t="shared" si="616"/>
        <v>----</v>
      </c>
      <c r="AO1709" t="str">
        <f t="shared" si="617"/>
        <v>Alipat+N</v>
      </c>
      <c r="AQ1709" s="4">
        <f t="shared" si="618"/>
        <v>429.29833234891476</v>
      </c>
      <c r="AR1709" s="4">
        <f t="shared" si="619"/>
        <v>429</v>
      </c>
      <c r="AS1709" s="4">
        <f t="shared" si="620"/>
        <v>0.29833234891475513</v>
      </c>
    </row>
    <row r="1710" spans="1:45" x14ac:dyDescent="0.25">
      <c r="A1710">
        <v>18</v>
      </c>
      <c r="B1710">
        <v>32</v>
      </c>
      <c r="C1710">
        <v>4</v>
      </c>
      <c r="D1710">
        <v>7</v>
      </c>
      <c r="E1710">
        <v>0</v>
      </c>
      <c r="F1710">
        <v>0</v>
      </c>
      <c r="G1710" t="s">
        <v>53</v>
      </c>
      <c r="H1710">
        <f t="shared" si="598"/>
        <v>-0.33333333333333304</v>
      </c>
      <c r="I1710">
        <v>415.21982179999998</v>
      </c>
      <c r="K1710">
        <v>7245941</v>
      </c>
      <c r="L1710">
        <v>7635551</v>
      </c>
      <c r="M1710">
        <v>7384876</v>
      </c>
      <c r="N1710" t="str">
        <f t="shared" si="599"/>
        <v>Yes</v>
      </c>
      <c r="O1710">
        <f t="shared" si="600"/>
        <v>7422122.666666667</v>
      </c>
      <c r="Q1710">
        <v>2270742</v>
      </c>
      <c r="R1710">
        <v>4564727</v>
      </c>
      <c r="S1710">
        <v>3377869</v>
      </c>
      <c r="T1710" t="str">
        <f t="shared" si="601"/>
        <v>Yes</v>
      </c>
      <c r="U1710">
        <f t="shared" si="602"/>
        <v>3404446</v>
      </c>
      <c r="W1710">
        <f t="shared" si="603"/>
        <v>1.7777777777777777</v>
      </c>
      <c r="X1710">
        <f t="shared" si="604"/>
        <v>0.3888888888888889</v>
      </c>
      <c r="Z1710" s="4">
        <f t="shared" si="605"/>
        <v>415.21982177989997</v>
      </c>
      <c r="AA1710">
        <f t="shared" si="606"/>
        <v>5</v>
      </c>
      <c r="AB1710">
        <f t="shared" si="607"/>
        <v>0.27777777777777779</v>
      </c>
      <c r="AC1710">
        <f t="shared" si="608"/>
        <v>0.15625</v>
      </c>
      <c r="AD1710">
        <f t="shared" si="609"/>
        <v>0.7142857142857143</v>
      </c>
      <c r="AE1710" t="str">
        <f t="shared" si="610"/>
        <v>O</v>
      </c>
      <c r="AH1710">
        <f t="shared" si="611"/>
        <v>-4.7619047619047616E-2</v>
      </c>
      <c r="AJ1710" t="str">
        <f t="shared" si="612"/>
        <v>----</v>
      </c>
      <c r="AK1710" t="str">
        <f t="shared" si="613"/>
        <v>----</v>
      </c>
      <c r="AL1710" t="str">
        <f t="shared" si="614"/>
        <v>----</v>
      </c>
      <c r="AM1710" t="str">
        <f t="shared" si="615"/>
        <v>----</v>
      </c>
      <c r="AN1710" t="str">
        <f t="shared" si="616"/>
        <v>----</v>
      </c>
      <c r="AO1710" t="str">
        <f t="shared" si="617"/>
        <v>Alipat+N</v>
      </c>
      <c r="AQ1710" s="4">
        <f t="shared" si="618"/>
        <v>415.31583524981266</v>
      </c>
      <c r="AR1710" s="4">
        <f t="shared" si="619"/>
        <v>415</v>
      </c>
      <c r="AS1710" s="4">
        <f t="shared" si="620"/>
        <v>0.31583524981266464</v>
      </c>
    </row>
    <row r="1711" spans="1:45" x14ac:dyDescent="0.25">
      <c r="A1711">
        <v>18</v>
      </c>
      <c r="B1711">
        <v>32</v>
      </c>
      <c r="C1711">
        <v>4</v>
      </c>
      <c r="D1711">
        <v>8</v>
      </c>
      <c r="E1711">
        <v>0</v>
      </c>
      <c r="F1711">
        <v>0</v>
      </c>
      <c r="G1711" t="s">
        <v>53</v>
      </c>
      <c r="H1711">
        <f t="shared" si="598"/>
        <v>-0.22222222222222232</v>
      </c>
      <c r="I1711">
        <v>431.21473639999999</v>
      </c>
      <c r="K1711">
        <v>3315763</v>
      </c>
      <c r="L1711">
        <v>3309442</v>
      </c>
      <c r="M1711">
        <v>3324504</v>
      </c>
      <c r="N1711" t="str">
        <f t="shared" si="599"/>
        <v>Yes</v>
      </c>
      <c r="O1711">
        <f t="shared" si="600"/>
        <v>3316569.6666666665</v>
      </c>
      <c r="Q1711">
        <v>2083238</v>
      </c>
      <c r="R1711">
        <v>2874699</v>
      </c>
      <c r="S1711">
        <v>2404811</v>
      </c>
      <c r="T1711" t="str">
        <f t="shared" si="601"/>
        <v>Yes</v>
      </c>
      <c r="U1711">
        <f t="shared" si="602"/>
        <v>2454249.3333333335</v>
      </c>
      <c r="W1711">
        <f t="shared" si="603"/>
        <v>1.7777777777777777</v>
      </c>
      <c r="X1711">
        <f t="shared" si="604"/>
        <v>0.44444444444444442</v>
      </c>
      <c r="Z1711" s="4">
        <f t="shared" si="605"/>
        <v>431.21473637989999</v>
      </c>
      <c r="AA1711">
        <f t="shared" si="606"/>
        <v>5</v>
      </c>
      <c r="AB1711">
        <f t="shared" si="607"/>
        <v>0.27777777777777779</v>
      </c>
      <c r="AC1711">
        <f t="shared" si="608"/>
        <v>0.15625</v>
      </c>
      <c r="AD1711">
        <f t="shared" si="609"/>
        <v>0.625</v>
      </c>
      <c r="AE1711" t="str">
        <f t="shared" si="610"/>
        <v>O</v>
      </c>
      <c r="AH1711">
        <f t="shared" si="611"/>
        <v>-0.1</v>
      </c>
      <c r="AJ1711" t="str">
        <f t="shared" si="612"/>
        <v>----</v>
      </c>
      <c r="AK1711" t="str">
        <f t="shared" si="613"/>
        <v>----</v>
      </c>
      <c r="AL1711" t="str">
        <f t="shared" si="614"/>
        <v>----</v>
      </c>
      <c r="AM1711" t="str">
        <f t="shared" si="615"/>
        <v>----</v>
      </c>
      <c r="AN1711" t="str">
        <f t="shared" si="616"/>
        <v>----</v>
      </c>
      <c r="AO1711" t="str">
        <f t="shared" si="617"/>
        <v>Alipat+N</v>
      </c>
      <c r="AQ1711" s="4">
        <f t="shared" si="618"/>
        <v>431.31444843829797</v>
      </c>
      <c r="AR1711" s="4">
        <f t="shared" si="619"/>
        <v>431</v>
      </c>
      <c r="AS1711" s="4">
        <f t="shared" si="620"/>
        <v>0.31444843829797264</v>
      </c>
    </row>
    <row r="1712" spans="1:45" x14ac:dyDescent="0.25">
      <c r="A1712">
        <v>19</v>
      </c>
      <c r="B1712">
        <v>29</v>
      </c>
      <c r="C1712">
        <v>3</v>
      </c>
      <c r="D1712">
        <v>11</v>
      </c>
      <c r="E1712">
        <v>0</v>
      </c>
      <c r="F1712">
        <v>0</v>
      </c>
      <c r="G1712" t="s">
        <v>53</v>
      </c>
      <c r="H1712">
        <f t="shared" si="598"/>
        <v>0.10526315789473673</v>
      </c>
      <c r="I1712">
        <v>474.17293119999999</v>
      </c>
      <c r="K1712">
        <v>5757990</v>
      </c>
      <c r="L1712">
        <v>5138995</v>
      </c>
      <c r="M1712">
        <v>4798165</v>
      </c>
      <c r="N1712" t="str">
        <f t="shared" si="599"/>
        <v>Yes</v>
      </c>
      <c r="O1712">
        <f t="shared" si="600"/>
        <v>5231716.666666667</v>
      </c>
      <c r="Q1712">
        <v>2915393</v>
      </c>
      <c r="R1712">
        <v>4463670</v>
      </c>
      <c r="S1712">
        <v>4171151</v>
      </c>
      <c r="T1712" t="str">
        <f t="shared" si="601"/>
        <v>Yes</v>
      </c>
      <c r="U1712">
        <f t="shared" si="602"/>
        <v>3850071.3333333335</v>
      </c>
      <c r="W1712">
        <f t="shared" si="603"/>
        <v>1.5263157894736843</v>
      </c>
      <c r="X1712">
        <f t="shared" si="604"/>
        <v>0.57894736842105265</v>
      </c>
      <c r="Z1712" s="4">
        <f t="shared" si="605"/>
        <v>474.17293117990005</v>
      </c>
      <c r="AA1712">
        <f t="shared" si="606"/>
        <v>7</v>
      </c>
      <c r="AB1712">
        <f t="shared" si="607"/>
        <v>0.36842105263157893</v>
      </c>
      <c r="AC1712">
        <f t="shared" si="608"/>
        <v>0.2413793103448276</v>
      </c>
      <c r="AD1712">
        <f t="shared" si="609"/>
        <v>0.63636363636363635</v>
      </c>
      <c r="AE1712" t="str">
        <f t="shared" si="610"/>
        <v>O</v>
      </c>
      <c r="AH1712">
        <f t="shared" si="611"/>
        <v>0</v>
      </c>
      <c r="AJ1712" t="str">
        <f t="shared" si="612"/>
        <v>----</v>
      </c>
      <c r="AK1712" t="str">
        <f t="shared" si="613"/>
        <v>----</v>
      </c>
      <c r="AL1712" t="str">
        <f t="shared" si="614"/>
        <v>----</v>
      </c>
      <c r="AM1712" t="str">
        <f t="shared" si="615"/>
        <v>----</v>
      </c>
      <c r="AN1712" t="str">
        <f t="shared" si="616"/>
        <v>----</v>
      </c>
      <c r="AO1712" t="str">
        <f t="shared" si="617"/>
        <v>Alipat+N</v>
      </c>
      <c r="AQ1712" s="4">
        <f t="shared" si="618"/>
        <v>474.28257668831077</v>
      </c>
      <c r="AR1712" s="4">
        <f t="shared" si="619"/>
        <v>474</v>
      </c>
      <c r="AS1712" s="4">
        <f t="shared" si="620"/>
        <v>0.28257668831076899</v>
      </c>
    </row>
    <row r="1713" spans="1:45" x14ac:dyDescent="0.25">
      <c r="A1713">
        <v>19</v>
      </c>
      <c r="B1713">
        <v>32</v>
      </c>
      <c r="C1713">
        <v>4</v>
      </c>
      <c r="D1713">
        <v>8</v>
      </c>
      <c r="E1713">
        <v>0</v>
      </c>
      <c r="F1713">
        <v>0</v>
      </c>
      <c r="G1713" t="s">
        <v>53</v>
      </c>
      <c r="H1713">
        <f t="shared" si="598"/>
        <v>-0.21052631578947345</v>
      </c>
      <c r="I1713">
        <v>443.21473639999999</v>
      </c>
      <c r="K1713">
        <v>3995179</v>
      </c>
      <c r="L1713">
        <v>3639014</v>
      </c>
      <c r="M1713">
        <v>3702761</v>
      </c>
      <c r="N1713" t="str">
        <f t="shared" si="599"/>
        <v>Yes</v>
      </c>
      <c r="O1713">
        <f t="shared" si="600"/>
        <v>3778984.6666666665</v>
      </c>
      <c r="Q1713">
        <v>1823868</v>
      </c>
      <c r="R1713">
        <v>3096591</v>
      </c>
      <c r="S1713">
        <v>2607496</v>
      </c>
      <c r="T1713" t="str">
        <f t="shared" si="601"/>
        <v>Yes</v>
      </c>
      <c r="U1713">
        <f t="shared" si="602"/>
        <v>2509318.3333333335</v>
      </c>
      <c r="W1713">
        <f t="shared" si="603"/>
        <v>1.6842105263157894</v>
      </c>
      <c r="X1713">
        <f t="shared" si="604"/>
        <v>0.42105263157894735</v>
      </c>
      <c r="Z1713" s="4">
        <f t="shared" si="605"/>
        <v>443.21473637989999</v>
      </c>
      <c r="AA1713">
        <f t="shared" si="606"/>
        <v>6</v>
      </c>
      <c r="AB1713">
        <f t="shared" si="607"/>
        <v>0.31578947368421051</v>
      </c>
      <c r="AC1713">
        <f t="shared" si="608"/>
        <v>0.1875</v>
      </c>
      <c r="AD1713">
        <f t="shared" si="609"/>
        <v>0.75</v>
      </c>
      <c r="AE1713" t="str">
        <f t="shared" si="610"/>
        <v>O</v>
      </c>
      <c r="AH1713">
        <f t="shared" si="611"/>
        <v>0</v>
      </c>
      <c r="AJ1713" t="str">
        <f t="shared" si="612"/>
        <v>----</v>
      </c>
      <c r="AK1713" t="str">
        <f t="shared" si="613"/>
        <v>----</v>
      </c>
      <c r="AL1713" t="str">
        <f t="shared" si="614"/>
        <v>----</v>
      </c>
      <c r="AM1713" t="str">
        <f t="shared" si="615"/>
        <v>----</v>
      </c>
      <c r="AN1713" t="str">
        <f t="shared" si="616"/>
        <v>----</v>
      </c>
      <c r="AO1713" t="str">
        <f t="shared" si="617"/>
        <v>Alipat+N</v>
      </c>
      <c r="AQ1713" s="4">
        <f t="shared" si="618"/>
        <v>443.31722326160485</v>
      </c>
      <c r="AR1713" s="4">
        <f t="shared" si="619"/>
        <v>443</v>
      </c>
      <c r="AS1713" s="4">
        <f t="shared" si="620"/>
        <v>0.31722326160485181</v>
      </c>
    </row>
    <row r="1714" spans="1:45" x14ac:dyDescent="0.25">
      <c r="A1714">
        <v>21</v>
      </c>
      <c r="B1714">
        <v>33</v>
      </c>
      <c r="C1714">
        <v>3</v>
      </c>
      <c r="D1714">
        <v>3</v>
      </c>
      <c r="E1714">
        <v>0</v>
      </c>
      <c r="F1714">
        <v>0</v>
      </c>
      <c r="G1714" t="s">
        <v>53</v>
      </c>
      <c r="H1714">
        <f t="shared" si="598"/>
        <v>-0.85714285714285676</v>
      </c>
      <c r="I1714">
        <v>374.24491440000003</v>
      </c>
      <c r="K1714">
        <v>15826614</v>
      </c>
      <c r="L1714">
        <v>16222282</v>
      </c>
      <c r="M1714">
        <v>17378590</v>
      </c>
      <c r="N1714" t="str">
        <f t="shared" si="599"/>
        <v>Yes</v>
      </c>
      <c r="O1714">
        <f t="shared" si="600"/>
        <v>16475828.666666666</v>
      </c>
      <c r="Q1714">
        <v>29131894</v>
      </c>
      <c r="R1714">
        <v>25115373</v>
      </c>
      <c r="S1714">
        <v>23799997</v>
      </c>
      <c r="T1714" t="str">
        <f t="shared" si="601"/>
        <v>Yes</v>
      </c>
      <c r="U1714">
        <f t="shared" si="602"/>
        <v>26015754.666666668</v>
      </c>
      <c r="W1714">
        <f t="shared" si="603"/>
        <v>1.5714285714285714</v>
      </c>
      <c r="X1714">
        <f t="shared" si="604"/>
        <v>0.14285714285714285</v>
      </c>
      <c r="Z1714" s="4">
        <f t="shared" si="605"/>
        <v>374.24491437990002</v>
      </c>
      <c r="AA1714">
        <f t="shared" si="606"/>
        <v>7</v>
      </c>
      <c r="AB1714">
        <f t="shared" si="607"/>
        <v>0.33333333333333331</v>
      </c>
      <c r="AC1714">
        <f t="shared" si="608"/>
        <v>0.21212121212121213</v>
      </c>
      <c r="AD1714">
        <f t="shared" si="609"/>
        <v>2.3333333333333335</v>
      </c>
      <c r="AE1714" t="str">
        <f t="shared" si="610"/>
        <v>O</v>
      </c>
      <c r="AH1714">
        <f t="shared" si="611"/>
        <v>0.24242424242424243</v>
      </c>
      <c r="AJ1714" t="str">
        <f t="shared" si="612"/>
        <v>----</v>
      </c>
      <c r="AK1714" t="str">
        <f t="shared" si="613"/>
        <v>----</v>
      </c>
      <c r="AL1714" t="str">
        <f t="shared" si="614"/>
        <v>----</v>
      </c>
      <c r="AM1714" t="str">
        <f t="shared" si="615"/>
        <v>----</v>
      </c>
      <c r="AN1714" t="str">
        <f t="shared" si="616"/>
        <v>----</v>
      </c>
      <c r="AO1714" t="str">
        <f t="shared" si="617"/>
        <v>Alipat+N</v>
      </c>
      <c r="AQ1714" s="4">
        <f t="shared" si="618"/>
        <v>374.3314530058085</v>
      </c>
      <c r="AR1714" s="4">
        <f t="shared" si="619"/>
        <v>374</v>
      </c>
      <c r="AS1714" s="4">
        <f t="shared" si="620"/>
        <v>0.33145300580849835</v>
      </c>
    </row>
    <row r="1715" spans="1:45" x14ac:dyDescent="0.25">
      <c r="A1715">
        <v>22</v>
      </c>
      <c r="B1715">
        <v>43</v>
      </c>
      <c r="C1715">
        <v>1</v>
      </c>
      <c r="D1715">
        <v>1</v>
      </c>
      <c r="E1715">
        <v>0</v>
      </c>
      <c r="F1715">
        <v>0</v>
      </c>
      <c r="G1715" t="s">
        <v>53</v>
      </c>
      <c r="H1715">
        <f t="shared" si="598"/>
        <v>-1.7272727272727275</v>
      </c>
      <c r="I1715">
        <v>336.32718720000003</v>
      </c>
      <c r="K1715">
        <v>13933698</v>
      </c>
      <c r="L1715">
        <v>5116202</v>
      </c>
      <c r="M1715">
        <v>2625220</v>
      </c>
      <c r="N1715" t="str">
        <f t="shared" si="599"/>
        <v>Yes</v>
      </c>
      <c r="O1715">
        <f t="shared" si="600"/>
        <v>7225040</v>
      </c>
      <c r="Q1715">
        <v>5569530</v>
      </c>
      <c r="R1715">
        <v>1939070</v>
      </c>
      <c r="S1715">
        <v>4130010</v>
      </c>
      <c r="T1715" t="str">
        <f t="shared" si="601"/>
        <v>Yes</v>
      </c>
      <c r="U1715">
        <f t="shared" si="602"/>
        <v>3879536.6666666665</v>
      </c>
      <c r="W1715">
        <f t="shared" si="603"/>
        <v>1.9545454545454546</v>
      </c>
      <c r="X1715">
        <f t="shared" si="604"/>
        <v>4.5454545454545456E-2</v>
      </c>
      <c r="Z1715" s="4">
        <f t="shared" si="605"/>
        <v>336.32718717990002</v>
      </c>
      <c r="AA1715">
        <f t="shared" si="606"/>
        <v>2</v>
      </c>
      <c r="AB1715">
        <f t="shared" si="607"/>
        <v>9.0909090909090912E-2</v>
      </c>
      <c r="AC1715">
        <f t="shared" si="608"/>
        <v>4.6511627906976744E-2</v>
      </c>
      <c r="AD1715">
        <f t="shared" si="609"/>
        <v>2</v>
      </c>
      <c r="AE1715" t="str">
        <f t="shared" si="610"/>
        <v>O</v>
      </c>
      <c r="AH1715">
        <f t="shared" si="611"/>
        <v>4.878048780487805E-2</v>
      </c>
      <c r="AJ1715" t="str">
        <f t="shared" si="612"/>
        <v>----</v>
      </c>
      <c r="AK1715" t="str">
        <f t="shared" si="613"/>
        <v>----</v>
      </c>
      <c r="AL1715" t="str">
        <f t="shared" si="614"/>
        <v>----</v>
      </c>
      <c r="AM1715" t="str">
        <f t="shared" si="615"/>
        <v>----</v>
      </c>
      <c r="AN1715" t="str">
        <f t="shared" si="616"/>
        <v>----</v>
      </c>
      <c r="AO1715" t="str">
        <f t="shared" si="617"/>
        <v>Alipat+N</v>
      </c>
      <c r="AQ1715" s="4">
        <f t="shared" si="618"/>
        <v>336.40495788971032</v>
      </c>
      <c r="AR1715" s="4">
        <f t="shared" si="619"/>
        <v>336</v>
      </c>
      <c r="AS1715" s="4">
        <f t="shared" si="620"/>
        <v>0.40495788971031743</v>
      </c>
    </row>
    <row r="1716" spans="1:45" x14ac:dyDescent="0.25">
      <c r="A1716">
        <v>33</v>
      </c>
      <c r="B1716">
        <v>10</v>
      </c>
      <c r="C1716">
        <v>0</v>
      </c>
      <c r="D1716">
        <v>1</v>
      </c>
      <c r="E1716">
        <v>0</v>
      </c>
      <c r="F1716">
        <v>0</v>
      </c>
      <c r="G1716" t="s">
        <v>54</v>
      </c>
      <c r="H1716">
        <f t="shared" ref="H1716:H1779" si="621">4-((4*A1716+B1716-3*C1716-2*D1716-2*E1716)/A1716)</f>
        <v>-0.24242424242424221</v>
      </c>
      <c r="I1716">
        <v>421.06588820000002</v>
      </c>
      <c r="K1716">
        <v>0</v>
      </c>
      <c r="L1716">
        <v>0</v>
      </c>
      <c r="M1716">
        <v>0</v>
      </c>
      <c r="N1716" t="str">
        <f t="shared" ref="N1716:N1779" si="622">IF(K1716&gt;0,"Yes","No")</f>
        <v>No</v>
      </c>
      <c r="O1716">
        <f t="shared" ref="O1716:O1779" si="623">AVERAGE(K1716:M1716)</f>
        <v>0</v>
      </c>
      <c r="Q1716">
        <v>4905739</v>
      </c>
      <c r="R1716">
        <v>3652173</v>
      </c>
      <c r="S1716">
        <v>4898377</v>
      </c>
      <c r="T1716" t="str">
        <f t="shared" ref="T1716:T1779" si="624">IF(Q1716&gt;0,"Yes","No")</f>
        <v>Yes</v>
      </c>
      <c r="U1716">
        <f t="shared" ref="U1716:U1779" si="625">AVERAGE(Q1716:S1716)</f>
        <v>4485429.666666667</v>
      </c>
      <c r="W1716">
        <f t="shared" ref="W1716:W1779" si="626">B1716/A1716</f>
        <v>0.30303030303030304</v>
      </c>
      <c r="X1716">
        <f t="shared" ref="X1716:X1779" si="627">D1716/A1716</f>
        <v>3.0303030303030304E-2</v>
      </c>
      <c r="Z1716" s="4">
        <f t="shared" ref="Z1716:Z1779" si="628">A1716*12+(B1716-1)*1.007825+C1716*14.003074+D1716*15.9949146+E1716*31.9720707+F1716*30.9737615+0.0005485799</f>
        <v>421.06588817990001</v>
      </c>
      <c r="AA1716">
        <f t="shared" ref="AA1716:AA1779" si="629">1+A1716-B1716/2+C1716/2+F1716/2</f>
        <v>29</v>
      </c>
      <c r="AB1716">
        <f t="shared" ref="AB1716:AB1779" si="630">AA1716/A1716</f>
        <v>0.87878787878787878</v>
      </c>
      <c r="AC1716">
        <f t="shared" ref="AC1716:AC1779" si="631">AA1716/B1716</f>
        <v>2.9</v>
      </c>
      <c r="AD1716">
        <f t="shared" ref="AD1716:AD1779" si="632">AA1716/D1716</f>
        <v>29</v>
      </c>
      <c r="AE1716" t="str">
        <f t="shared" ref="AE1716:AE1779" si="633">IF(AB1716&gt;=0.3,IF(AB1716&lt;=0.68,IF(AC1716&gt;=0.2,IF(AC1716&lt;=0.95,IF(AD1716&gt;=0.77,IF(AD1716&lt;=1.75,"CRAM","O"),"O"),"O"),"O"),"O"),"O")</f>
        <v>O</v>
      </c>
      <c r="AH1716">
        <f t="shared" ref="AH1716:AH1779" si="634">(1+A1716-D1716/2-E1716-B1716/2)/(A1716-D1716/2-E1716-C1716-F1716)</f>
        <v>0.87692307692307692</v>
      </c>
      <c r="AJ1716" t="str">
        <f t="shared" ref="AJ1716:AJ1779" si="635">IF(AH1716&gt;0.66,"CondAr","----")</f>
        <v>CondAr</v>
      </c>
      <c r="AK1716" t="str">
        <f t="shared" ref="AK1716:AK1779" si="636">IF(AND((AH1716&gt;0.5),(AH1716&lt;=0.66)),"Aromatic","----")</f>
        <v>----</v>
      </c>
      <c r="AL1716" t="str">
        <f t="shared" ref="AL1716:AL1779" si="637">IF(AND((AH1716&lt;=0.5),(W1716&lt;1.5)),"HUnSatLig","----")</f>
        <v>----</v>
      </c>
      <c r="AM1716" t="str">
        <f t="shared" ref="AM1716:AM1779" si="638">IF(AND((X1716&lt;0.6),(W1716&gt;=1.5),(C1716=0)),"AlipatNoN","----")</f>
        <v>----</v>
      </c>
      <c r="AN1716" t="str">
        <f t="shared" ref="AN1716:AN1779" si="639">IF(AND((W1716&gt;=1.5),(X1716&gt;=0.6)),"SatFACarb","----")</f>
        <v>----</v>
      </c>
      <c r="AO1716" t="str">
        <f t="shared" ref="AO1716:AO1779" si="640">IF(AND((X1716&lt;0.6),(W1716&gt;=1.5),(C1716&gt;0)),"Alipat+N","----")</f>
        <v>----</v>
      </c>
      <c r="AQ1716" s="4">
        <f t="shared" ref="AQ1716:AQ1779" si="641">Z1716*(44/43.989828)</f>
        <v>421.16325346658772</v>
      </c>
      <c r="AR1716" s="4">
        <f t="shared" ref="AR1716:AR1779" si="642">INT(AQ1716)</f>
        <v>421</v>
      </c>
      <c r="AS1716" s="4">
        <f t="shared" ref="AS1716:AS1779" si="643">AQ1716-AR1716</f>
        <v>0.16325346658771878</v>
      </c>
    </row>
    <row r="1717" spans="1:45" x14ac:dyDescent="0.25">
      <c r="A1717">
        <v>34</v>
      </c>
      <c r="B1717">
        <v>12</v>
      </c>
      <c r="C1717">
        <v>0</v>
      </c>
      <c r="D1717">
        <v>1</v>
      </c>
      <c r="E1717">
        <v>0</v>
      </c>
      <c r="F1717">
        <v>0</v>
      </c>
      <c r="G1717" t="s">
        <v>54</v>
      </c>
      <c r="H1717">
        <f t="shared" si="621"/>
        <v>-0.29411764705882337</v>
      </c>
      <c r="I1717">
        <v>435.08153820000001</v>
      </c>
      <c r="K1717">
        <v>0</v>
      </c>
      <c r="L1717">
        <v>0</v>
      </c>
      <c r="M1717">
        <v>0</v>
      </c>
      <c r="N1717" t="str">
        <f t="shared" si="622"/>
        <v>No</v>
      </c>
      <c r="O1717">
        <f t="shared" si="623"/>
        <v>0</v>
      </c>
      <c r="Q1717">
        <v>3605001</v>
      </c>
      <c r="R1717">
        <v>2804666</v>
      </c>
      <c r="S1717">
        <v>3091071</v>
      </c>
      <c r="T1717" t="str">
        <f t="shared" si="624"/>
        <v>Yes</v>
      </c>
      <c r="U1717">
        <f t="shared" si="625"/>
        <v>3166912.6666666665</v>
      </c>
      <c r="W1717">
        <f t="shared" si="626"/>
        <v>0.35294117647058826</v>
      </c>
      <c r="X1717">
        <f t="shared" si="627"/>
        <v>2.9411764705882353E-2</v>
      </c>
      <c r="Z1717" s="4">
        <f t="shared" si="628"/>
        <v>435.08153817990001</v>
      </c>
      <c r="AA1717">
        <f t="shared" si="629"/>
        <v>29</v>
      </c>
      <c r="AB1717">
        <f t="shared" si="630"/>
        <v>0.8529411764705882</v>
      </c>
      <c r="AC1717">
        <f t="shared" si="631"/>
        <v>2.4166666666666665</v>
      </c>
      <c r="AD1717">
        <f t="shared" si="632"/>
        <v>29</v>
      </c>
      <c r="AE1717" t="str">
        <f t="shared" si="633"/>
        <v>O</v>
      </c>
      <c r="AH1717">
        <f t="shared" si="634"/>
        <v>0.85074626865671643</v>
      </c>
      <c r="AJ1717" t="str">
        <f t="shared" si="635"/>
        <v>CondAr</v>
      </c>
      <c r="AK1717" t="str">
        <f t="shared" si="636"/>
        <v>----</v>
      </c>
      <c r="AL1717" t="str">
        <f t="shared" si="637"/>
        <v>----</v>
      </c>
      <c r="AM1717" t="str">
        <f t="shared" si="638"/>
        <v>----</v>
      </c>
      <c r="AN1717" t="str">
        <f t="shared" si="639"/>
        <v>----</v>
      </c>
      <c r="AO1717" t="str">
        <f t="shared" si="640"/>
        <v>----</v>
      </c>
      <c r="AQ1717" s="4">
        <f t="shared" si="641"/>
        <v>435.18214437927782</v>
      </c>
      <c r="AR1717" s="4">
        <f t="shared" si="642"/>
        <v>435</v>
      </c>
      <c r="AS1717" s="4">
        <f t="shared" si="643"/>
        <v>0.18214437927781546</v>
      </c>
    </row>
    <row r="1718" spans="1:45" x14ac:dyDescent="0.25">
      <c r="A1718">
        <v>35</v>
      </c>
      <c r="B1718">
        <v>14</v>
      </c>
      <c r="C1718">
        <v>0</v>
      </c>
      <c r="D1718">
        <v>1</v>
      </c>
      <c r="E1718">
        <v>0</v>
      </c>
      <c r="F1718">
        <v>0</v>
      </c>
      <c r="G1718" t="s">
        <v>54</v>
      </c>
      <c r="H1718">
        <f t="shared" si="621"/>
        <v>-0.34285714285714253</v>
      </c>
      <c r="I1718">
        <v>449.09718820000001</v>
      </c>
      <c r="K1718">
        <v>0</v>
      </c>
      <c r="L1718">
        <v>0</v>
      </c>
      <c r="M1718">
        <v>0</v>
      </c>
      <c r="N1718" t="str">
        <f t="shared" si="622"/>
        <v>No</v>
      </c>
      <c r="O1718">
        <f t="shared" si="623"/>
        <v>0</v>
      </c>
      <c r="Q1718">
        <v>2178067</v>
      </c>
      <c r="R1718">
        <v>2275163</v>
      </c>
      <c r="S1718">
        <v>2126191</v>
      </c>
      <c r="T1718" t="str">
        <f t="shared" si="624"/>
        <v>Yes</v>
      </c>
      <c r="U1718">
        <f t="shared" si="625"/>
        <v>2193140.3333333335</v>
      </c>
      <c r="W1718">
        <f t="shared" si="626"/>
        <v>0.4</v>
      </c>
      <c r="X1718">
        <f t="shared" si="627"/>
        <v>2.8571428571428571E-2</v>
      </c>
      <c r="Z1718" s="4">
        <f t="shared" si="628"/>
        <v>449.0971881799</v>
      </c>
      <c r="AA1718">
        <f t="shared" si="629"/>
        <v>29</v>
      </c>
      <c r="AB1718">
        <f t="shared" si="630"/>
        <v>0.82857142857142863</v>
      </c>
      <c r="AC1718">
        <f t="shared" si="631"/>
        <v>2.0714285714285716</v>
      </c>
      <c r="AD1718">
        <f t="shared" si="632"/>
        <v>29</v>
      </c>
      <c r="AE1718" t="str">
        <f t="shared" si="633"/>
        <v>O</v>
      </c>
      <c r="AH1718">
        <f t="shared" si="634"/>
        <v>0.82608695652173914</v>
      </c>
      <c r="AJ1718" t="str">
        <f t="shared" si="635"/>
        <v>CondAr</v>
      </c>
      <c r="AK1718" t="str">
        <f t="shared" si="636"/>
        <v>----</v>
      </c>
      <c r="AL1718" t="str">
        <f t="shared" si="637"/>
        <v>----</v>
      </c>
      <c r="AM1718" t="str">
        <f t="shared" si="638"/>
        <v>----</v>
      </c>
      <c r="AN1718" t="str">
        <f t="shared" si="639"/>
        <v>----</v>
      </c>
      <c r="AO1718" t="str">
        <f t="shared" si="640"/>
        <v>----</v>
      </c>
      <c r="AQ1718" s="4">
        <f t="shared" si="641"/>
        <v>449.20103529196791</v>
      </c>
      <c r="AR1718" s="4">
        <f t="shared" si="642"/>
        <v>449</v>
      </c>
      <c r="AS1718" s="4">
        <f t="shared" si="643"/>
        <v>0.20103529196791214</v>
      </c>
    </row>
    <row r="1719" spans="1:45" x14ac:dyDescent="0.25">
      <c r="A1719">
        <v>39</v>
      </c>
      <c r="B1719">
        <v>20</v>
      </c>
      <c r="C1719">
        <v>0</v>
      </c>
      <c r="D1719">
        <v>3</v>
      </c>
      <c r="E1719">
        <v>0</v>
      </c>
      <c r="F1719">
        <v>0</v>
      </c>
      <c r="G1719" t="s">
        <v>54</v>
      </c>
      <c r="H1719">
        <f t="shared" si="621"/>
        <v>-0.35897435897435859</v>
      </c>
      <c r="I1719">
        <v>535.13396739999996</v>
      </c>
      <c r="K1719">
        <v>0</v>
      </c>
      <c r="L1719">
        <v>0</v>
      </c>
      <c r="M1719">
        <v>0</v>
      </c>
      <c r="N1719" t="str">
        <f t="shared" si="622"/>
        <v>No</v>
      </c>
      <c r="O1719">
        <f t="shared" si="623"/>
        <v>0</v>
      </c>
      <c r="Q1719">
        <v>1849486</v>
      </c>
      <c r="R1719">
        <v>1590631</v>
      </c>
      <c r="S1719">
        <v>2220757</v>
      </c>
      <c r="T1719" t="str">
        <f t="shared" si="624"/>
        <v>Yes</v>
      </c>
      <c r="U1719">
        <f t="shared" si="625"/>
        <v>1886958</v>
      </c>
      <c r="W1719">
        <f t="shared" si="626"/>
        <v>0.51282051282051277</v>
      </c>
      <c r="X1719">
        <f t="shared" si="627"/>
        <v>7.6923076923076927E-2</v>
      </c>
      <c r="Z1719" s="4">
        <f t="shared" si="628"/>
        <v>535.13396737990013</v>
      </c>
      <c r="AA1719">
        <f t="shared" si="629"/>
        <v>30</v>
      </c>
      <c r="AB1719">
        <f t="shared" si="630"/>
        <v>0.76923076923076927</v>
      </c>
      <c r="AC1719">
        <f t="shared" si="631"/>
        <v>1.5</v>
      </c>
      <c r="AD1719">
        <f t="shared" si="632"/>
        <v>10</v>
      </c>
      <c r="AE1719" t="str">
        <f t="shared" si="633"/>
        <v>O</v>
      </c>
      <c r="AH1719">
        <f t="shared" si="634"/>
        <v>0.76</v>
      </c>
      <c r="AJ1719" t="str">
        <f t="shared" si="635"/>
        <v>CondAr</v>
      </c>
      <c r="AK1719" t="str">
        <f t="shared" si="636"/>
        <v>----</v>
      </c>
      <c r="AL1719" t="str">
        <f t="shared" si="637"/>
        <v>----</v>
      </c>
      <c r="AM1719" t="str">
        <f t="shared" si="638"/>
        <v>----</v>
      </c>
      <c r="AN1719" t="str">
        <f t="shared" si="639"/>
        <v>----</v>
      </c>
      <c r="AO1719" t="str">
        <f t="shared" si="640"/>
        <v>----</v>
      </c>
      <c r="AQ1719" s="4">
        <f t="shared" si="641"/>
        <v>535.25770923031575</v>
      </c>
      <c r="AR1719" s="4">
        <f t="shared" si="642"/>
        <v>535</v>
      </c>
      <c r="AS1719" s="4">
        <f t="shared" si="643"/>
        <v>0.25770923031575421</v>
      </c>
    </row>
    <row r="1720" spans="1:45" x14ac:dyDescent="0.25">
      <c r="A1720">
        <v>20</v>
      </c>
      <c r="B1720">
        <v>19</v>
      </c>
      <c r="C1720">
        <v>1</v>
      </c>
      <c r="D1720">
        <v>4</v>
      </c>
      <c r="E1720">
        <v>1</v>
      </c>
      <c r="F1720">
        <v>0</v>
      </c>
      <c r="G1720" t="s">
        <v>54</v>
      </c>
      <c r="H1720">
        <f t="shared" si="621"/>
        <v>-0.29999999999999982</v>
      </c>
      <c r="I1720">
        <v>368.09620169999999</v>
      </c>
      <c r="K1720">
        <v>0</v>
      </c>
      <c r="L1720">
        <v>0</v>
      </c>
      <c r="M1720">
        <v>0</v>
      </c>
      <c r="N1720" t="str">
        <f t="shared" si="622"/>
        <v>No</v>
      </c>
      <c r="O1720">
        <f t="shared" si="623"/>
        <v>0</v>
      </c>
      <c r="Q1720">
        <v>2947985</v>
      </c>
      <c r="R1720">
        <v>2304327</v>
      </c>
      <c r="S1720">
        <v>2852259</v>
      </c>
      <c r="T1720" t="str">
        <f t="shared" si="624"/>
        <v>Yes</v>
      </c>
      <c r="U1720">
        <f t="shared" si="625"/>
        <v>2701523.6666666665</v>
      </c>
      <c r="W1720">
        <f t="shared" si="626"/>
        <v>0.95</v>
      </c>
      <c r="X1720">
        <f t="shared" si="627"/>
        <v>0.2</v>
      </c>
      <c r="Z1720" s="4">
        <f t="shared" si="628"/>
        <v>368.09620167990005</v>
      </c>
      <c r="AA1720">
        <f t="shared" si="629"/>
        <v>12</v>
      </c>
      <c r="AB1720">
        <f t="shared" si="630"/>
        <v>0.6</v>
      </c>
      <c r="AC1720">
        <f t="shared" si="631"/>
        <v>0.63157894736842102</v>
      </c>
      <c r="AD1720">
        <f t="shared" si="632"/>
        <v>3</v>
      </c>
      <c r="AE1720" t="str">
        <f t="shared" si="633"/>
        <v>O</v>
      </c>
      <c r="AH1720">
        <f t="shared" si="634"/>
        <v>0.53125</v>
      </c>
      <c r="AJ1720" t="str">
        <f t="shared" si="635"/>
        <v>----</v>
      </c>
      <c r="AK1720" t="str">
        <f t="shared" si="636"/>
        <v>Aromatic</v>
      </c>
      <c r="AL1720" t="str">
        <f t="shared" si="637"/>
        <v>----</v>
      </c>
      <c r="AM1720" t="str">
        <f t="shared" si="638"/>
        <v>----</v>
      </c>
      <c r="AN1720" t="str">
        <f t="shared" si="639"/>
        <v>----</v>
      </c>
      <c r="AO1720" t="str">
        <f t="shared" si="640"/>
        <v>----</v>
      </c>
      <c r="AQ1720" s="4">
        <f t="shared" si="641"/>
        <v>368.18131850653293</v>
      </c>
      <c r="AR1720" s="4">
        <f t="shared" si="642"/>
        <v>368</v>
      </c>
      <c r="AS1720" s="4">
        <f t="shared" si="643"/>
        <v>0.18131850653293213</v>
      </c>
    </row>
    <row r="1721" spans="1:45" x14ac:dyDescent="0.25">
      <c r="A1721">
        <v>22</v>
      </c>
      <c r="B1721">
        <v>21</v>
      </c>
      <c r="C1721">
        <v>1</v>
      </c>
      <c r="D1721">
        <v>5</v>
      </c>
      <c r="E1721">
        <v>1</v>
      </c>
      <c r="F1721">
        <v>0</v>
      </c>
      <c r="G1721" t="s">
        <v>54</v>
      </c>
      <c r="H1721">
        <f t="shared" si="621"/>
        <v>-0.27272727272727249</v>
      </c>
      <c r="I1721">
        <v>410.1067663</v>
      </c>
      <c r="K1721">
        <v>0</v>
      </c>
      <c r="L1721">
        <v>0</v>
      </c>
      <c r="M1721">
        <v>0</v>
      </c>
      <c r="N1721" t="str">
        <f t="shared" si="622"/>
        <v>No</v>
      </c>
      <c r="O1721">
        <f t="shared" si="623"/>
        <v>0</v>
      </c>
      <c r="Q1721">
        <v>2695225</v>
      </c>
      <c r="R1721">
        <v>2527922</v>
      </c>
      <c r="S1721">
        <v>2848894</v>
      </c>
      <c r="T1721" t="str">
        <f t="shared" si="624"/>
        <v>Yes</v>
      </c>
      <c r="U1721">
        <f t="shared" si="625"/>
        <v>2690680.3333333335</v>
      </c>
      <c r="W1721">
        <f t="shared" si="626"/>
        <v>0.95454545454545459</v>
      </c>
      <c r="X1721">
        <f t="shared" si="627"/>
        <v>0.22727272727272727</v>
      </c>
      <c r="Z1721" s="4">
        <f t="shared" si="628"/>
        <v>410.1067662799</v>
      </c>
      <c r="AA1721">
        <f t="shared" si="629"/>
        <v>13</v>
      </c>
      <c r="AB1721">
        <f t="shared" si="630"/>
        <v>0.59090909090909094</v>
      </c>
      <c r="AC1721">
        <f t="shared" si="631"/>
        <v>0.61904761904761907</v>
      </c>
      <c r="AD1721">
        <f t="shared" si="632"/>
        <v>2.6</v>
      </c>
      <c r="AE1721" t="str">
        <f t="shared" si="633"/>
        <v>O</v>
      </c>
      <c r="AH1721">
        <f t="shared" si="634"/>
        <v>0.51428571428571423</v>
      </c>
      <c r="AJ1721" t="str">
        <f t="shared" si="635"/>
        <v>----</v>
      </c>
      <c r="AK1721" t="str">
        <f t="shared" si="636"/>
        <v>Aromatic</v>
      </c>
      <c r="AL1721" t="str">
        <f t="shared" si="637"/>
        <v>----</v>
      </c>
      <c r="AM1721" t="str">
        <f t="shared" si="638"/>
        <v>----</v>
      </c>
      <c r="AN1721" t="str">
        <f t="shared" si="639"/>
        <v>----</v>
      </c>
      <c r="AO1721" t="str">
        <f t="shared" si="640"/>
        <v>----</v>
      </c>
      <c r="AQ1721" s="4">
        <f t="shared" si="641"/>
        <v>410.20159743101516</v>
      </c>
      <c r="AR1721" s="4">
        <f t="shared" si="642"/>
        <v>410</v>
      </c>
      <c r="AS1721" s="4">
        <f t="shared" si="643"/>
        <v>0.20159743101515915</v>
      </c>
    </row>
    <row r="1722" spans="1:45" x14ac:dyDescent="0.25">
      <c r="A1722">
        <v>11</v>
      </c>
      <c r="B1722">
        <v>16</v>
      </c>
      <c r="C1722">
        <v>0</v>
      </c>
      <c r="D1722">
        <v>11</v>
      </c>
      <c r="E1722">
        <v>0</v>
      </c>
      <c r="F1722">
        <v>0</v>
      </c>
      <c r="G1722" t="s">
        <v>54</v>
      </c>
      <c r="H1722">
        <f t="shared" si="621"/>
        <v>0.54545454545454541</v>
      </c>
      <c r="I1722">
        <v>323.06198419999998</v>
      </c>
      <c r="K1722">
        <v>0</v>
      </c>
      <c r="L1722">
        <v>0</v>
      </c>
      <c r="M1722">
        <v>0</v>
      </c>
      <c r="N1722" t="str">
        <f t="shared" si="622"/>
        <v>No</v>
      </c>
      <c r="O1722">
        <f t="shared" si="623"/>
        <v>0</v>
      </c>
      <c r="Q1722">
        <v>7820810</v>
      </c>
      <c r="R1722">
        <v>2991032</v>
      </c>
      <c r="S1722">
        <v>4535356</v>
      </c>
      <c r="T1722" t="str">
        <f t="shared" si="624"/>
        <v>Yes</v>
      </c>
      <c r="U1722">
        <f t="shared" si="625"/>
        <v>5115732.666666667</v>
      </c>
      <c r="W1722">
        <f t="shared" si="626"/>
        <v>1.4545454545454546</v>
      </c>
      <c r="X1722">
        <f t="shared" si="627"/>
        <v>1</v>
      </c>
      <c r="Z1722" s="4">
        <f t="shared" si="628"/>
        <v>323.06198417989998</v>
      </c>
      <c r="AA1722">
        <f t="shared" si="629"/>
        <v>4</v>
      </c>
      <c r="AB1722">
        <f t="shared" si="630"/>
        <v>0.36363636363636365</v>
      </c>
      <c r="AC1722">
        <f t="shared" si="631"/>
        <v>0.25</v>
      </c>
      <c r="AD1722">
        <f t="shared" si="632"/>
        <v>0.36363636363636365</v>
      </c>
      <c r="AE1722" t="str">
        <f t="shared" si="633"/>
        <v>O</v>
      </c>
      <c r="AH1722">
        <f t="shared" si="634"/>
        <v>-0.27272727272727271</v>
      </c>
      <c r="AJ1722" t="str">
        <f t="shared" si="635"/>
        <v>----</v>
      </c>
      <c r="AK1722" t="str">
        <f t="shared" si="636"/>
        <v>----</v>
      </c>
      <c r="AL1722" t="str">
        <f t="shared" si="637"/>
        <v>HUnSatLig</v>
      </c>
      <c r="AM1722" t="str">
        <f t="shared" si="638"/>
        <v>----</v>
      </c>
      <c r="AN1722" t="str">
        <f t="shared" si="639"/>
        <v>----</v>
      </c>
      <c r="AO1722" t="str">
        <f t="shared" si="640"/>
        <v>----</v>
      </c>
      <c r="AQ1722" s="4">
        <f t="shared" si="641"/>
        <v>323.136687506839</v>
      </c>
      <c r="AR1722" s="4">
        <f t="shared" si="642"/>
        <v>323</v>
      </c>
      <c r="AS1722" s="4">
        <f t="shared" si="643"/>
        <v>0.13668750683899589</v>
      </c>
    </row>
    <row r="1723" spans="1:45" x14ac:dyDescent="0.25">
      <c r="A1723">
        <v>11</v>
      </c>
      <c r="B1723">
        <v>16</v>
      </c>
      <c r="C1723">
        <v>0</v>
      </c>
      <c r="D1723">
        <v>12</v>
      </c>
      <c r="E1723">
        <v>0</v>
      </c>
      <c r="F1723">
        <v>0</v>
      </c>
      <c r="G1723" t="s">
        <v>54</v>
      </c>
      <c r="H1723">
        <f t="shared" si="621"/>
        <v>0.72727272727272707</v>
      </c>
      <c r="I1723">
        <v>339.0568988</v>
      </c>
      <c r="K1723">
        <v>0</v>
      </c>
      <c r="L1723">
        <v>0</v>
      </c>
      <c r="M1723">
        <v>0</v>
      </c>
      <c r="N1723" t="str">
        <f t="shared" si="622"/>
        <v>No</v>
      </c>
      <c r="O1723">
        <f t="shared" si="623"/>
        <v>0</v>
      </c>
      <c r="Q1723">
        <v>4588119</v>
      </c>
      <c r="R1723">
        <v>1977104</v>
      </c>
      <c r="S1723">
        <v>2837336</v>
      </c>
      <c r="T1723" t="str">
        <f t="shared" si="624"/>
        <v>Yes</v>
      </c>
      <c r="U1723">
        <f t="shared" si="625"/>
        <v>3134186.3333333335</v>
      </c>
      <c r="W1723">
        <f t="shared" si="626"/>
        <v>1.4545454545454546</v>
      </c>
      <c r="X1723">
        <f t="shared" si="627"/>
        <v>1.0909090909090908</v>
      </c>
      <c r="Z1723" s="4">
        <f t="shared" si="628"/>
        <v>339.0568987799</v>
      </c>
      <c r="AA1723">
        <f t="shared" si="629"/>
        <v>4</v>
      </c>
      <c r="AB1723">
        <f t="shared" si="630"/>
        <v>0.36363636363636365</v>
      </c>
      <c r="AC1723">
        <f t="shared" si="631"/>
        <v>0.25</v>
      </c>
      <c r="AD1723">
        <f t="shared" si="632"/>
        <v>0.33333333333333331</v>
      </c>
      <c r="AE1723" t="str">
        <f t="shared" si="633"/>
        <v>O</v>
      </c>
      <c r="AH1723">
        <f t="shared" si="634"/>
        <v>-0.4</v>
      </c>
      <c r="AJ1723" t="str">
        <f t="shared" si="635"/>
        <v>----</v>
      </c>
      <c r="AK1723" t="str">
        <f t="shared" si="636"/>
        <v>----</v>
      </c>
      <c r="AL1723" t="str">
        <f t="shared" si="637"/>
        <v>HUnSatLig</v>
      </c>
      <c r="AM1723" t="str">
        <f t="shared" si="638"/>
        <v>----</v>
      </c>
      <c r="AN1723" t="str">
        <f t="shared" si="639"/>
        <v>----</v>
      </c>
      <c r="AO1723" t="str">
        <f t="shared" si="640"/>
        <v>----</v>
      </c>
      <c r="AQ1723" s="4">
        <f t="shared" si="641"/>
        <v>339.1353006953243</v>
      </c>
      <c r="AR1723" s="4">
        <f t="shared" si="642"/>
        <v>339</v>
      </c>
      <c r="AS1723" s="4">
        <f t="shared" si="643"/>
        <v>0.13530069532430389</v>
      </c>
    </row>
    <row r="1724" spans="1:45" x14ac:dyDescent="0.25">
      <c r="A1724">
        <v>12</v>
      </c>
      <c r="B1724">
        <v>14</v>
      </c>
      <c r="C1724">
        <v>0</v>
      </c>
      <c r="D1724">
        <v>10</v>
      </c>
      <c r="E1724">
        <v>0</v>
      </c>
      <c r="F1724">
        <v>0</v>
      </c>
      <c r="G1724" t="s">
        <v>54</v>
      </c>
      <c r="H1724">
        <f t="shared" si="621"/>
        <v>0.5</v>
      </c>
      <c r="I1724">
        <v>317.05141959999997</v>
      </c>
      <c r="K1724">
        <v>0</v>
      </c>
      <c r="L1724">
        <v>0</v>
      </c>
      <c r="M1724">
        <v>0</v>
      </c>
      <c r="N1724" t="str">
        <f t="shared" si="622"/>
        <v>No</v>
      </c>
      <c r="O1724">
        <f t="shared" si="623"/>
        <v>0</v>
      </c>
      <c r="Q1724">
        <v>1835723</v>
      </c>
      <c r="R1724">
        <v>1382572</v>
      </c>
      <c r="S1724">
        <v>1975851</v>
      </c>
      <c r="T1724" t="str">
        <f t="shared" si="624"/>
        <v>Yes</v>
      </c>
      <c r="U1724">
        <f t="shared" si="625"/>
        <v>1731382</v>
      </c>
      <c r="W1724">
        <f t="shared" si="626"/>
        <v>1.1666666666666667</v>
      </c>
      <c r="X1724">
        <f t="shared" si="627"/>
        <v>0.83333333333333337</v>
      </c>
      <c r="Z1724" s="4">
        <f t="shared" si="628"/>
        <v>317.05141957989997</v>
      </c>
      <c r="AA1724">
        <f t="shared" si="629"/>
        <v>6</v>
      </c>
      <c r="AB1724">
        <f t="shared" si="630"/>
        <v>0.5</v>
      </c>
      <c r="AC1724">
        <f t="shared" si="631"/>
        <v>0.42857142857142855</v>
      </c>
      <c r="AD1724">
        <f t="shared" si="632"/>
        <v>0.6</v>
      </c>
      <c r="AE1724" t="str">
        <f t="shared" si="633"/>
        <v>O</v>
      </c>
      <c r="AH1724">
        <f t="shared" si="634"/>
        <v>0.14285714285714285</v>
      </c>
      <c r="AJ1724" t="str">
        <f t="shared" si="635"/>
        <v>----</v>
      </c>
      <c r="AK1724" t="str">
        <f t="shared" si="636"/>
        <v>----</v>
      </c>
      <c r="AL1724" t="str">
        <f t="shared" si="637"/>
        <v>HUnSatLig</v>
      </c>
      <c r="AM1724" t="str">
        <f t="shared" si="638"/>
        <v>----</v>
      </c>
      <c r="AN1724" t="str">
        <f t="shared" si="639"/>
        <v>----</v>
      </c>
      <c r="AO1724" t="str">
        <f t="shared" si="640"/>
        <v>----</v>
      </c>
      <c r="AQ1724" s="4">
        <f t="shared" si="641"/>
        <v>317.12473305227735</v>
      </c>
      <c r="AR1724" s="4">
        <f t="shared" si="642"/>
        <v>317</v>
      </c>
      <c r="AS1724" s="4">
        <f t="shared" si="643"/>
        <v>0.12473305227734954</v>
      </c>
    </row>
    <row r="1725" spans="1:45" x14ac:dyDescent="0.25">
      <c r="A1725">
        <v>12</v>
      </c>
      <c r="B1725">
        <v>14</v>
      </c>
      <c r="C1725">
        <v>0</v>
      </c>
      <c r="D1725">
        <v>11</v>
      </c>
      <c r="E1725">
        <v>0</v>
      </c>
      <c r="F1725">
        <v>0</v>
      </c>
      <c r="G1725" t="s">
        <v>54</v>
      </c>
      <c r="H1725">
        <f t="shared" si="621"/>
        <v>0.66666666666666652</v>
      </c>
      <c r="I1725">
        <v>333.04633419999999</v>
      </c>
      <c r="K1725">
        <v>0</v>
      </c>
      <c r="L1725">
        <v>0</v>
      </c>
      <c r="M1725">
        <v>0</v>
      </c>
      <c r="N1725" t="str">
        <f t="shared" si="622"/>
        <v>No</v>
      </c>
      <c r="O1725">
        <f t="shared" si="623"/>
        <v>0</v>
      </c>
      <c r="Q1725">
        <v>2629961</v>
      </c>
      <c r="R1725">
        <v>1636242</v>
      </c>
      <c r="S1725">
        <v>2199552</v>
      </c>
      <c r="T1725" t="str">
        <f t="shared" si="624"/>
        <v>Yes</v>
      </c>
      <c r="U1725">
        <f t="shared" si="625"/>
        <v>2155251.6666666665</v>
      </c>
      <c r="W1725">
        <f t="shared" si="626"/>
        <v>1.1666666666666667</v>
      </c>
      <c r="X1725">
        <f t="shared" si="627"/>
        <v>0.91666666666666663</v>
      </c>
      <c r="Z1725" s="4">
        <f t="shared" si="628"/>
        <v>333.04633417989999</v>
      </c>
      <c r="AA1725">
        <f t="shared" si="629"/>
        <v>6</v>
      </c>
      <c r="AB1725">
        <f t="shared" si="630"/>
        <v>0.5</v>
      </c>
      <c r="AC1725">
        <f t="shared" si="631"/>
        <v>0.42857142857142855</v>
      </c>
      <c r="AD1725">
        <f t="shared" si="632"/>
        <v>0.54545454545454541</v>
      </c>
      <c r="AE1725" t="str">
        <f t="shared" si="633"/>
        <v>O</v>
      </c>
      <c r="AH1725">
        <f t="shared" si="634"/>
        <v>7.6923076923076927E-2</v>
      </c>
      <c r="AJ1725" t="str">
        <f t="shared" si="635"/>
        <v>----</v>
      </c>
      <c r="AK1725" t="str">
        <f t="shared" si="636"/>
        <v>----</v>
      </c>
      <c r="AL1725" t="str">
        <f t="shared" si="637"/>
        <v>HUnSatLig</v>
      </c>
      <c r="AM1725" t="str">
        <f t="shared" si="638"/>
        <v>----</v>
      </c>
      <c r="AN1725" t="str">
        <f t="shared" si="639"/>
        <v>----</v>
      </c>
      <c r="AO1725" t="str">
        <f t="shared" si="640"/>
        <v>----</v>
      </c>
      <c r="AQ1725" s="4">
        <f t="shared" si="641"/>
        <v>333.12334624076271</v>
      </c>
      <c r="AR1725" s="4">
        <f t="shared" si="642"/>
        <v>333</v>
      </c>
      <c r="AS1725" s="4">
        <f t="shared" si="643"/>
        <v>0.12334624076271439</v>
      </c>
    </row>
    <row r="1726" spans="1:45" x14ac:dyDescent="0.25">
      <c r="A1726">
        <v>12</v>
      </c>
      <c r="B1726">
        <v>14</v>
      </c>
      <c r="C1726">
        <v>0</v>
      </c>
      <c r="D1726">
        <v>12</v>
      </c>
      <c r="E1726">
        <v>0</v>
      </c>
      <c r="F1726">
        <v>0</v>
      </c>
      <c r="G1726" t="s">
        <v>54</v>
      </c>
      <c r="H1726">
        <f t="shared" si="621"/>
        <v>0.83333333333333348</v>
      </c>
      <c r="I1726">
        <v>349.04124880000001</v>
      </c>
      <c r="K1726">
        <v>0</v>
      </c>
      <c r="L1726">
        <v>0</v>
      </c>
      <c r="M1726">
        <v>0</v>
      </c>
      <c r="N1726" t="str">
        <f t="shared" si="622"/>
        <v>No</v>
      </c>
      <c r="O1726">
        <f t="shared" si="623"/>
        <v>0</v>
      </c>
      <c r="Q1726">
        <v>2606087</v>
      </c>
      <c r="R1726">
        <v>1555361</v>
      </c>
      <c r="S1726">
        <v>1678709</v>
      </c>
      <c r="T1726" t="str">
        <f t="shared" si="624"/>
        <v>Yes</v>
      </c>
      <c r="U1726">
        <f t="shared" si="625"/>
        <v>1946719</v>
      </c>
      <c r="W1726">
        <f t="shared" si="626"/>
        <v>1.1666666666666667</v>
      </c>
      <c r="X1726">
        <f t="shared" si="627"/>
        <v>1</v>
      </c>
      <c r="Z1726" s="4">
        <f t="shared" si="628"/>
        <v>349.04124877989995</v>
      </c>
      <c r="AA1726">
        <f t="shared" si="629"/>
        <v>6</v>
      </c>
      <c r="AB1726">
        <f t="shared" si="630"/>
        <v>0.5</v>
      </c>
      <c r="AC1726">
        <f t="shared" si="631"/>
        <v>0.42857142857142855</v>
      </c>
      <c r="AD1726">
        <f t="shared" si="632"/>
        <v>0.5</v>
      </c>
      <c r="AE1726" t="str">
        <f t="shared" si="633"/>
        <v>O</v>
      </c>
      <c r="AH1726">
        <f t="shared" si="634"/>
        <v>0</v>
      </c>
      <c r="AJ1726" t="str">
        <f t="shared" si="635"/>
        <v>----</v>
      </c>
      <c r="AK1726" t="str">
        <f t="shared" si="636"/>
        <v>----</v>
      </c>
      <c r="AL1726" t="str">
        <f t="shared" si="637"/>
        <v>HUnSatLig</v>
      </c>
      <c r="AM1726" t="str">
        <f t="shared" si="638"/>
        <v>----</v>
      </c>
      <c r="AN1726" t="str">
        <f t="shared" si="639"/>
        <v>----</v>
      </c>
      <c r="AO1726" t="str">
        <f t="shared" si="640"/>
        <v>----</v>
      </c>
      <c r="AQ1726" s="4">
        <f t="shared" si="641"/>
        <v>349.12195942924797</v>
      </c>
      <c r="AR1726" s="4">
        <f t="shared" si="642"/>
        <v>349</v>
      </c>
      <c r="AS1726" s="4">
        <f t="shared" si="643"/>
        <v>0.12195942924796555</v>
      </c>
    </row>
    <row r="1727" spans="1:45" x14ac:dyDescent="0.25">
      <c r="A1727">
        <v>12</v>
      </c>
      <c r="B1727">
        <v>16</v>
      </c>
      <c r="C1727">
        <v>0</v>
      </c>
      <c r="D1727">
        <v>10</v>
      </c>
      <c r="E1727">
        <v>0</v>
      </c>
      <c r="F1727">
        <v>0</v>
      </c>
      <c r="G1727" t="s">
        <v>54</v>
      </c>
      <c r="H1727">
        <f t="shared" si="621"/>
        <v>0.33333333333333348</v>
      </c>
      <c r="I1727">
        <v>319.06706960000002</v>
      </c>
      <c r="K1727">
        <v>0</v>
      </c>
      <c r="L1727">
        <v>0</v>
      </c>
      <c r="M1727">
        <v>0</v>
      </c>
      <c r="N1727" t="str">
        <f t="shared" si="622"/>
        <v>No</v>
      </c>
      <c r="O1727">
        <f t="shared" si="623"/>
        <v>0</v>
      </c>
      <c r="Q1727">
        <v>4581248</v>
      </c>
      <c r="R1727">
        <v>2710266</v>
      </c>
      <c r="S1727">
        <v>3576700</v>
      </c>
      <c r="T1727" t="str">
        <f t="shared" si="624"/>
        <v>Yes</v>
      </c>
      <c r="U1727">
        <f t="shared" si="625"/>
        <v>3622738</v>
      </c>
      <c r="W1727">
        <f t="shared" si="626"/>
        <v>1.3333333333333333</v>
      </c>
      <c r="X1727">
        <f t="shared" si="627"/>
        <v>0.83333333333333337</v>
      </c>
      <c r="Z1727" s="4">
        <f t="shared" si="628"/>
        <v>319.06706957989996</v>
      </c>
      <c r="AA1727">
        <f t="shared" si="629"/>
        <v>5</v>
      </c>
      <c r="AB1727">
        <f t="shared" si="630"/>
        <v>0.41666666666666669</v>
      </c>
      <c r="AC1727">
        <f t="shared" si="631"/>
        <v>0.3125</v>
      </c>
      <c r="AD1727">
        <f t="shared" si="632"/>
        <v>0.5</v>
      </c>
      <c r="AE1727" t="str">
        <f t="shared" si="633"/>
        <v>O</v>
      </c>
      <c r="AH1727">
        <f t="shared" si="634"/>
        <v>0</v>
      </c>
      <c r="AJ1727" t="str">
        <f t="shared" si="635"/>
        <v>----</v>
      </c>
      <c r="AK1727" t="str">
        <f t="shared" si="636"/>
        <v>----</v>
      </c>
      <c r="AL1727" t="str">
        <f t="shared" si="637"/>
        <v>HUnSatLig</v>
      </c>
      <c r="AM1727" t="str">
        <f t="shared" si="638"/>
        <v>----</v>
      </c>
      <c r="AN1727" t="str">
        <f t="shared" si="639"/>
        <v>----</v>
      </c>
      <c r="AO1727" t="str">
        <f t="shared" si="640"/>
        <v>----</v>
      </c>
      <c r="AQ1727" s="4">
        <f t="shared" si="641"/>
        <v>319.14084914166057</v>
      </c>
      <c r="AR1727" s="4">
        <f t="shared" si="642"/>
        <v>319</v>
      </c>
      <c r="AS1727" s="4">
        <f t="shared" si="643"/>
        <v>0.14084914166056706</v>
      </c>
    </row>
    <row r="1728" spans="1:45" x14ac:dyDescent="0.25">
      <c r="A1728">
        <v>12</v>
      </c>
      <c r="B1728">
        <v>16</v>
      </c>
      <c r="C1728">
        <v>0</v>
      </c>
      <c r="D1728">
        <v>11</v>
      </c>
      <c r="E1728">
        <v>0</v>
      </c>
      <c r="F1728">
        <v>0</v>
      </c>
      <c r="G1728" t="s">
        <v>54</v>
      </c>
      <c r="H1728">
        <f t="shared" si="621"/>
        <v>0.5</v>
      </c>
      <c r="I1728">
        <v>335.06198419999998</v>
      </c>
      <c r="K1728">
        <v>0</v>
      </c>
      <c r="L1728">
        <v>0</v>
      </c>
      <c r="M1728">
        <v>0</v>
      </c>
      <c r="N1728" t="str">
        <f t="shared" si="622"/>
        <v>No</v>
      </c>
      <c r="O1728">
        <f t="shared" si="623"/>
        <v>0</v>
      </c>
      <c r="Q1728">
        <v>8062699</v>
      </c>
      <c r="R1728">
        <v>3637080</v>
      </c>
      <c r="S1728">
        <v>5393852</v>
      </c>
      <c r="T1728" t="str">
        <f t="shared" si="624"/>
        <v>Yes</v>
      </c>
      <c r="U1728">
        <f t="shared" si="625"/>
        <v>5697877</v>
      </c>
      <c r="W1728">
        <f t="shared" si="626"/>
        <v>1.3333333333333333</v>
      </c>
      <c r="X1728">
        <f t="shared" si="627"/>
        <v>0.91666666666666663</v>
      </c>
      <c r="Z1728" s="4">
        <f t="shared" si="628"/>
        <v>335.06198417989998</v>
      </c>
      <c r="AA1728">
        <f t="shared" si="629"/>
        <v>5</v>
      </c>
      <c r="AB1728">
        <f t="shared" si="630"/>
        <v>0.41666666666666669</v>
      </c>
      <c r="AC1728">
        <f t="shared" si="631"/>
        <v>0.3125</v>
      </c>
      <c r="AD1728">
        <f t="shared" si="632"/>
        <v>0.45454545454545453</v>
      </c>
      <c r="AE1728" t="str">
        <f t="shared" si="633"/>
        <v>O</v>
      </c>
      <c r="AH1728">
        <f t="shared" si="634"/>
        <v>-7.6923076923076927E-2</v>
      </c>
      <c r="AJ1728" t="str">
        <f t="shared" si="635"/>
        <v>----</v>
      </c>
      <c r="AK1728" t="str">
        <f t="shared" si="636"/>
        <v>----</v>
      </c>
      <c r="AL1728" t="str">
        <f t="shared" si="637"/>
        <v>HUnSatLig</v>
      </c>
      <c r="AM1728" t="str">
        <f t="shared" si="638"/>
        <v>----</v>
      </c>
      <c r="AN1728" t="str">
        <f t="shared" si="639"/>
        <v>----</v>
      </c>
      <c r="AO1728" t="str">
        <f t="shared" si="640"/>
        <v>----</v>
      </c>
      <c r="AQ1728" s="4">
        <f t="shared" si="641"/>
        <v>335.13946233014588</v>
      </c>
      <c r="AR1728" s="4">
        <f t="shared" si="642"/>
        <v>335</v>
      </c>
      <c r="AS1728" s="4">
        <f t="shared" si="643"/>
        <v>0.13946233014587506</v>
      </c>
    </row>
    <row r="1729" spans="1:45" x14ac:dyDescent="0.25">
      <c r="A1729">
        <v>12</v>
      </c>
      <c r="B1729">
        <v>16</v>
      </c>
      <c r="C1729">
        <v>0</v>
      </c>
      <c r="D1729">
        <v>13</v>
      </c>
      <c r="E1729">
        <v>0</v>
      </c>
      <c r="F1729">
        <v>0</v>
      </c>
      <c r="G1729" t="s">
        <v>54</v>
      </c>
      <c r="H1729">
        <f t="shared" si="621"/>
        <v>0.83333333333333348</v>
      </c>
      <c r="I1729">
        <v>367.05181340000001</v>
      </c>
      <c r="K1729">
        <v>0</v>
      </c>
      <c r="L1729">
        <v>0</v>
      </c>
      <c r="M1729">
        <v>0</v>
      </c>
      <c r="N1729" t="str">
        <f t="shared" si="622"/>
        <v>No</v>
      </c>
      <c r="O1729">
        <f t="shared" si="623"/>
        <v>0</v>
      </c>
      <c r="Q1729">
        <v>5693534</v>
      </c>
      <c r="R1729">
        <v>2400757</v>
      </c>
      <c r="S1729">
        <v>3939432</v>
      </c>
      <c r="T1729" t="str">
        <f t="shared" si="624"/>
        <v>Yes</v>
      </c>
      <c r="U1729">
        <f t="shared" si="625"/>
        <v>4011241</v>
      </c>
      <c r="W1729">
        <f t="shared" si="626"/>
        <v>1.3333333333333333</v>
      </c>
      <c r="X1729">
        <f t="shared" si="627"/>
        <v>1.0833333333333333</v>
      </c>
      <c r="Z1729" s="4">
        <f t="shared" si="628"/>
        <v>367.05181337990001</v>
      </c>
      <c r="AA1729">
        <f t="shared" si="629"/>
        <v>5</v>
      </c>
      <c r="AB1729">
        <f t="shared" si="630"/>
        <v>0.41666666666666669</v>
      </c>
      <c r="AC1729">
        <f t="shared" si="631"/>
        <v>0.3125</v>
      </c>
      <c r="AD1729">
        <f t="shared" si="632"/>
        <v>0.38461538461538464</v>
      </c>
      <c r="AE1729" t="str">
        <f t="shared" si="633"/>
        <v>O</v>
      </c>
      <c r="AH1729">
        <f t="shared" si="634"/>
        <v>-0.27272727272727271</v>
      </c>
      <c r="AJ1729" t="str">
        <f t="shared" si="635"/>
        <v>----</v>
      </c>
      <c r="AK1729" t="str">
        <f t="shared" si="636"/>
        <v>----</v>
      </c>
      <c r="AL1729" t="str">
        <f t="shared" si="637"/>
        <v>HUnSatLig</v>
      </c>
      <c r="AM1729" t="str">
        <f t="shared" si="638"/>
        <v>----</v>
      </c>
      <c r="AN1729" t="str">
        <f t="shared" si="639"/>
        <v>----</v>
      </c>
      <c r="AO1729" t="str">
        <f t="shared" si="640"/>
        <v>----</v>
      </c>
      <c r="AQ1729" s="4">
        <f t="shared" si="641"/>
        <v>367.13668870711655</v>
      </c>
      <c r="AR1729" s="4">
        <f t="shared" si="642"/>
        <v>367</v>
      </c>
      <c r="AS1729" s="4">
        <f t="shared" si="643"/>
        <v>0.1366887071165479</v>
      </c>
    </row>
    <row r="1730" spans="1:45" x14ac:dyDescent="0.25">
      <c r="A1730">
        <v>13</v>
      </c>
      <c r="B1730">
        <v>14</v>
      </c>
      <c r="C1730">
        <v>0</v>
      </c>
      <c r="D1730">
        <v>11</v>
      </c>
      <c r="E1730">
        <v>0</v>
      </c>
      <c r="F1730">
        <v>0</v>
      </c>
      <c r="G1730" t="s">
        <v>54</v>
      </c>
      <c r="H1730">
        <f t="shared" si="621"/>
        <v>0.61538461538461542</v>
      </c>
      <c r="I1730">
        <v>345.04633419999999</v>
      </c>
      <c r="K1730">
        <v>0</v>
      </c>
      <c r="L1730">
        <v>0</v>
      </c>
      <c r="M1730">
        <v>0</v>
      </c>
      <c r="N1730" t="str">
        <f t="shared" si="622"/>
        <v>No</v>
      </c>
      <c r="O1730">
        <f t="shared" si="623"/>
        <v>0</v>
      </c>
      <c r="Q1730">
        <v>3101171</v>
      </c>
      <c r="R1730">
        <v>2509101</v>
      </c>
      <c r="S1730">
        <v>3931448</v>
      </c>
      <c r="T1730" t="str">
        <f t="shared" si="624"/>
        <v>Yes</v>
      </c>
      <c r="U1730">
        <f t="shared" si="625"/>
        <v>3180573.3333333335</v>
      </c>
      <c r="W1730">
        <f t="shared" si="626"/>
        <v>1.0769230769230769</v>
      </c>
      <c r="X1730">
        <f t="shared" si="627"/>
        <v>0.84615384615384615</v>
      </c>
      <c r="Z1730" s="4">
        <f t="shared" si="628"/>
        <v>345.04633417989999</v>
      </c>
      <c r="AA1730">
        <f t="shared" si="629"/>
        <v>7</v>
      </c>
      <c r="AB1730">
        <f t="shared" si="630"/>
        <v>0.53846153846153844</v>
      </c>
      <c r="AC1730">
        <f t="shared" si="631"/>
        <v>0.5</v>
      </c>
      <c r="AD1730">
        <f t="shared" si="632"/>
        <v>0.63636363636363635</v>
      </c>
      <c r="AE1730" t="str">
        <f t="shared" si="633"/>
        <v>O</v>
      </c>
      <c r="AH1730">
        <f t="shared" si="634"/>
        <v>0.2</v>
      </c>
      <c r="AJ1730" t="str">
        <f t="shared" si="635"/>
        <v>----</v>
      </c>
      <c r="AK1730" t="str">
        <f t="shared" si="636"/>
        <v>----</v>
      </c>
      <c r="AL1730" t="str">
        <f t="shared" si="637"/>
        <v>HUnSatLig</v>
      </c>
      <c r="AM1730" t="str">
        <f t="shared" si="638"/>
        <v>----</v>
      </c>
      <c r="AN1730" t="str">
        <f t="shared" si="639"/>
        <v>----</v>
      </c>
      <c r="AO1730" t="str">
        <f t="shared" si="640"/>
        <v>----</v>
      </c>
      <c r="AQ1730" s="4">
        <f t="shared" si="641"/>
        <v>345.12612106406959</v>
      </c>
      <c r="AR1730" s="4">
        <f t="shared" si="642"/>
        <v>345</v>
      </c>
      <c r="AS1730" s="4">
        <f t="shared" si="643"/>
        <v>0.12612106406959356</v>
      </c>
    </row>
    <row r="1731" spans="1:45" x14ac:dyDescent="0.25">
      <c r="A1731">
        <v>13</v>
      </c>
      <c r="B1731">
        <v>14</v>
      </c>
      <c r="C1731">
        <v>0</v>
      </c>
      <c r="D1731">
        <v>12</v>
      </c>
      <c r="E1731">
        <v>0</v>
      </c>
      <c r="F1731">
        <v>0</v>
      </c>
      <c r="G1731" t="s">
        <v>54</v>
      </c>
      <c r="H1731">
        <f t="shared" si="621"/>
        <v>0.76923076923076916</v>
      </c>
      <c r="I1731">
        <v>361.04124880000001</v>
      </c>
      <c r="K1731">
        <v>0</v>
      </c>
      <c r="L1731">
        <v>0</v>
      </c>
      <c r="M1731">
        <v>0</v>
      </c>
      <c r="N1731" t="str">
        <f t="shared" si="622"/>
        <v>No</v>
      </c>
      <c r="O1731">
        <f t="shared" si="623"/>
        <v>0</v>
      </c>
      <c r="Q1731">
        <v>2515821</v>
      </c>
      <c r="R1731">
        <v>1787983</v>
      </c>
      <c r="S1731">
        <v>2413893</v>
      </c>
      <c r="T1731" t="str">
        <f t="shared" si="624"/>
        <v>Yes</v>
      </c>
      <c r="U1731">
        <f t="shared" si="625"/>
        <v>2239232.3333333335</v>
      </c>
      <c r="W1731">
        <f t="shared" si="626"/>
        <v>1.0769230769230769</v>
      </c>
      <c r="X1731">
        <f t="shared" si="627"/>
        <v>0.92307692307692313</v>
      </c>
      <c r="Z1731" s="4">
        <f t="shared" si="628"/>
        <v>361.04124877989995</v>
      </c>
      <c r="AA1731">
        <f t="shared" si="629"/>
        <v>7</v>
      </c>
      <c r="AB1731">
        <f t="shared" si="630"/>
        <v>0.53846153846153844</v>
      </c>
      <c r="AC1731">
        <f t="shared" si="631"/>
        <v>0.5</v>
      </c>
      <c r="AD1731">
        <f t="shared" si="632"/>
        <v>0.58333333333333337</v>
      </c>
      <c r="AE1731" t="str">
        <f t="shared" si="633"/>
        <v>O</v>
      </c>
      <c r="AH1731">
        <f t="shared" si="634"/>
        <v>0.14285714285714285</v>
      </c>
      <c r="AJ1731" t="str">
        <f t="shared" si="635"/>
        <v>----</v>
      </c>
      <c r="AK1731" t="str">
        <f t="shared" si="636"/>
        <v>----</v>
      </c>
      <c r="AL1731" t="str">
        <f t="shared" si="637"/>
        <v>HUnSatLig</v>
      </c>
      <c r="AM1731" t="str">
        <f t="shared" si="638"/>
        <v>----</v>
      </c>
      <c r="AN1731" t="str">
        <f t="shared" si="639"/>
        <v>----</v>
      </c>
      <c r="AO1731" t="str">
        <f t="shared" si="640"/>
        <v>----</v>
      </c>
      <c r="AQ1731" s="4">
        <f t="shared" si="641"/>
        <v>361.12473425255484</v>
      </c>
      <c r="AR1731" s="4">
        <f t="shared" si="642"/>
        <v>361</v>
      </c>
      <c r="AS1731" s="4">
        <f t="shared" si="643"/>
        <v>0.12473425255484472</v>
      </c>
    </row>
    <row r="1732" spans="1:45" x14ac:dyDescent="0.25">
      <c r="A1732">
        <v>13</v>
      </c>
      <c r="B1732">
        <v>16</v>
      </c>
      <c r="C1732">
        <v>0</v>
      </c>
      <c r="D1732">
        <v>11</v>
      </c>
      <c r="E1732">
        <v>0</v>
      </c>
      <c r="F1732">
        <v>0</v>
      </c>
      <c r="G1732" t="s">
        <v>54</v>
      </c>
      <c r="H1732">
        <f t="shared" si="621"/>
        <v>0.46153846153846168</v>
      </c>
      <c r="I1732">
        <v>347.06198419999998</v>
      </c>
      <c r="K1732">
        <v>0</v>
      </c>
      <c r="L1732">
        <v>0</v>
      </c>
      <c r="M1732">
        <v>0</v>
      </c>
      <c r="N1732" t="str">
        <f t="shared" si="622"/>
        <v>No</v>
      </c>
      <c r="O1732">
        <f t="shared" si="623"/>
        <v>0</v>
      </c>
      <c r="Q1732">
        <v>4241913</v>
      </c>
      <c r="R1732">
        <v>2547554</v>
      </c>
      <c r="S1732">
        <v>3524436</v>
      </c>
      <c r="T1732" t="str">
        <f t="shared" si="624"/>
        <v>Yes</v>
      </c>
      <c r="U1732">
        <f t="shared" si="625"/>
        <v>3437967.6666666665</v>
      </c>
      <c r="W1732">
        <f t="shared" si="626"/>
        <v>1.2307692307692308</v>
      </c>
      <c r="X1732">
        <f t="shared" si="627"/>
        <v>0.84615384615384615</v>
      </c>
      <c r="Z1732" s="4">
        <f t="shared" si="628"/>
        <v>347.06198417989998</v>
      </c>
      <c r="AA1732">
        <f t="shared" si="629"/>
        <v>6</v>
      </c>
      <c r="AB1732">
        <f t="shared" si="630"/>
        <v>0.46153846153846156</v>
      </c>
      <c r="AC1732">
        <f t="shared" si="631"/>
        <v>0.375</v>
      </c>
      <c r="AD1732">
        <f t="shared" si="632"/>
        <v>0.54545454545454541</v>
      </c>
      <c r="AE1732" t="str">
        <f t="shared" si="633"/>
        <v>O</v>
      </c>
      <c r="AH1732">
        <f t="shared" si="634"/>
        <v>6.6666666666666666E-2</v>
      </c>
      <c r="AJ1732" t="str">
        <f t="shared" si="635"/>
        <v>----</v>
      </c>
      <c r="AK1732" t="str">
        <f t="shared" si="636"/>
        <v>----</v>
      </c>
      <c r="AL1732" t="str">
        <f t="shared" si="637"/>
        <v>HUnSatLig</v>
      </c>
      <c r="AM1732" t="str">
        <f t="shared" si="638"/>
        <v>----</v>
      </c>
      <c r="AN1732" t="str">
        <f t="shared" si="639"/>
        <v>----</v>
      </c>
      <c r="AO1732" t="str">
        <f t="shared" si="640"/>
        <v>----</v>
      </c>
      <c r="AQ1732" s="4">
        <f t="shared" si="641"/>
        <v>347.14223715345275</v>
      </c>
      <c r="AR1732" s="4">
        <f t="shared" si="642"/>
        <v>347</v>
      </c>
      <c r="AS1732" s="4">
        <f t="shared" si="643"/>
        <v>0.14223715345275423</v>
      </c>
    </row>
    <row r="1733" spans="1:45" x14ac:dyDescent="0.25">
      <c r="A1733">
        <v>13</v>
      </c>
      <c r="B1733">
        <v>16</v>
      </c>
      <c r="C1733">
        <v>0</v>
      </c>
      <c r="D1733">
        <v>12</v>
      </c>
      <c r="E1733">
        <v>0</v>
      </c>
      <c r="F1733">
        <v>0</v>
      </c>
      <c r="G1733" t="s">
        <v>54</v>
      </c>
      <c r="H1733">
        <f t="shared" si="621"/>
        <v>0.61538461538461542</v>
      </c>
      <c r="I1733">
        <v>363.0568988</v>
      </c>
      <c r="K1733">
        <v>0</v>
      </c>
      <c r="L1733">
        <v>0</v>
      </c>
      <c r="M1733">
        <v>0</v>
      </c>
      <c r="N1733" t="str">
        <f t="shared" si="622"/>
        <v>No</v>
      </c>
      <c r="O1733">
        <f t="shared" si="623"/>
        <v>0</v>
      </c>
      <c r="Q1733">
        <v>4840386</v>
      </c>
      <c r="R1733">
        <v>2240223</v>
      </c>
      <c r="S1733">
        <v>3887019</v>
      </c>
      <c r="T1733" t="str">
        <f t="shared" si="624"/>
        <v>Yes</v>
      </c>
      <c r="U1733">
        <f t="shared" si="625"/>
        <v>3655876</v>
      </c>
      <c r="W1733">
        <f t="shared" si="626"/>
        <v>1.2307692307692308</v>
      </c>
      <c r="X1733">
        <f t="shared" si="627"/>
        <v>0.92307692307692313</v>
      </c>
      <c r="Z1733" s="4">
        <f t="shared" si="628"/>
        <v>363.0568987799</v>
      </c>
      <c r="AA1733">
        <f t="shared" si="629"/>
        <v>6</v>
      </c>
      <c r="AB1733">
        <f t="shared" si="630"/>
        <v>0.46153846153846156</v>
      </c>
      <c r="AC1733">
        <f t="shared" si="631"/>
        <v>0.375</v>
      </c>
      <c r="AD1733">
        <f t="shared" si="632"/>
        <v>0.5</v>
      </c>
      <c r="AE1733" t="str">
        <f t="shared" si="633"/>
        <v>O</v>
      </c>
      <c r="AH1733">
        <f t="shared" si="634"/>
        <v>0</v>
      </c>
      <c r="AJ1733" t="str">
        <f t="shared" si="635"/>
        <v>----</v>
      </c>
      <c r="AK1733" t="str">
        <f t="shared" si="636"/>
        <v>----</v>
      </c>
      <c r="AL1733" t="str">
        <f t="shared" si="637"/>
        <v>HUnSatLig</v>
      </c>
      <c r="AM1733" t="str">
        <f t="shared" si="638"/>
        <v>----</v>
      </c>
      <c r="AN1733" t="str">
        <f t="shared" si="639"/>
        <v>----</v>
      </c>
      <c r="AO1733" t="str">
        <f t="shared" si="640"/>
        <v>----</v>
      </c>
      <c r="AQ1733" s="4">
        <f t="shared" si="641"/>
        <v>363.14085034193806</v>
      </c>
      <c r="AR1733" s="4">
        <f t="shared" si="642"/>
        <v>363</v>
      </c>
      <c r="AS1733" s="4">
        <f t="shared" si="643"/>
        <v>0.14085034193806223</v>
      </c>
    </row>
    <row r="1734" spans="1:45" x14ac:dyDescent="0.25">
      <c r="A1734">
        <v>13</v>
      </c>
      <c r="B1734">
        <v>18</v>
      </c>
      <c r="C1734">
        <v>0</v>
      </c>
      <c r="D1734">
        <v>9</v>
      </c>
      <c r="E1734">
        <v>0</v>
      </c>
      <c r="F1734">
        <v>0</v>
      </c>
      <c r="G1734" t="s">
        <v>54</v>
      </c>
      <c r="H1734">
        <f t="shared" si="621"/>
        <v>0</v>
      </c>
      <c r="I1734">
        <v>317.087805</v>
      </c>
      <c r="K1734">
        <v>0</v>
      </c>
      <c r="L1734">
        <v>0</v>
      </c>
      <c r="M1734">
        <v>0</v>
      </c>
      <c r="N1734" t="str">
        <f t="shared" si="622"/>
        <v>No</v>
      </c>
      <c r="O1734">
        <f t="shared" si="623"/>
        <v>0</v>
      </c>
      <c r="Q1734">
        <v>2965073</v>
      </c>
      <c r="R1734">
        <v>2026418</v>
      </c>
      <c r="S1734">
        <v>2421297</v>
      </c>
      <c r="T1734" t="str">
        <f t="shared" si="624"/>
        <v>Yes</v>
      </c>
      <c r="U1734">
        <f t="shared" si="625"/>
        <v>2470929.3333333335</v>
      </c>
      <c r="W1734">
        <f t="shared" si="626"/>
        <v>1.3846153846153846</v>
      </c>
      <c r="X1734">
        <f t="shared" si="627"/>
        <v>0.69230769230769229</v>
      </c>
      <c r="Z1734" s="4">
        <f t="shared" si="628"/>
        <v>317.0878049799</v>
      </c>
      <c r="AA1734">
        <f t="shared" si="629"/>
        <v>5</v>
      </c>
      <c r="AB1734">
        <f t="shared" si="630"/>
        <v>0.38461538461538464</v>
      </c>
      <c r="AC1734">
        <f t="shared" si="631"/>
        <v>0.27777777777777779</v>
      </c>
      <c r="AD1734">
        <f t="shared" si="632"/>
        <v>0.55555555555555558</v>
      </c>
      <c r="AE1734" t="str">
        <f t="shared" si="633"/>
        <v>O</v>
      </c>
      <c r="AH1734">
        <f t="shared" si="634"/>
        <v>5.8823529411764705E-2</v>
      </c>
      <c r="AJ1734" t="str">
        <f t="shared" si="635"/>
        <v>----</v>
      </c>
      <c r="AK1734" t="str">
        <f t="shared" si="636"/>
        <v>----</v>
      </c>
      <c r="AL1734" t="str">
        <f t="shared" si="637"/>
        <v>HUnSatLig</v>
      </c>
      <c r="AM1734" t="str">
        <f t="shared" si="638"/>
        <v>----</v>
      </c>
      <c r="AN1734" t="str">
        <f t="shared" si="639"/>
        <v>----</v>
      </c>
      <c r="AO1734" t="str">
        <f t="shared" si="640"/>
        <v>----</v>
      </c>
      <c r="AQ1734" s="4">
        <f t="shared" si="641"/>
        <v>317.16112686586541</v>
      </c>
      <c r="AR1734" s="4">
        <f t="shared" si="642"/>
        <v>317</v>
      </c>
      <c r="AS1734" s="4">
        <f t="shared" si="643"/>
        <v>0.16112686586541258</v>
      </c>
    </row>
    <row r="1735" spans="1:45" x14ac:dyDescent="0.25">
      <c r="A1735">
        <v>13</v>
      </c>
      <c r="B1735">
        <v>18</v>
      </c>
      <c r="C1735">
        <v>0</v>
      </c>
      <c r="D1735">
        <v>10</v>
      </c>
      <c r="E1735">
        <v>0</v>
      </c>
      <c r="F1735">
        <v>0</v>
      </c>
      <c r="G1735" t="s">
        <v>54</v>
      </c>
      <c r="H1735">
        <f t="shared" si="621"/>
        <v>0.15384615384615374</v>
      </c>
      <c r="I1735">
        <v>333.08271960000002</v>
      </c>
      <c r="K1735">
        <v>0</v>
      </c>
      <c r="L1735">
        <v>0</v>
      </c>
      <c r="M1735">
        <v>0</v>
      </c>
      <c r="N1735" t="str">
        <f t="shared" si="622"/>
        <v>No</v>
      </c>
      <c r="O1735">
        <f t="shared" si="623"/>
        <v>0</v>
      </c>
      <c r="Q1735">
        <v>4131664</v>
      </c>
      <c r="R1735">
        <v>2363290</v>
      </c>
      <c r="S1735">
        <v>3474440</v>
      </c>
      <c r="T1735" t="str">
        <f t="shared" si="624"/>
        <v>Yes</v>
      </c>
      <c r="U1735">
        <f t="shared" si="625"/>
        <v>3323131.3333333335</v>
      </c>
      <c r="W1735">
        <f t="shared" si="626"/>
        <v>1.3846153846153846</v>
      </c>
      <c r="X1735">
        <f t="shared" si="627"/>
        <v>0.76923076923076927</v>
      </c>
      <c r="Z1735" s="4">
        <f t="shared" si="628"/>
        <v>333.08271957990002</v>
      </c>
      <c r="AA1735">
        <f t="shared" si="629"/>
        <v>5</v>
      </c>
      <c r="AB1735">
        <f t="shared" si="630"/>
        <v>0.38461538461538464</v>
      </c>
      <c r="AC1735">
        <f t="shared" si="631"/>
        <v>0.27777777777777779</v>
      </c>
      <c r="AD1735">
        <f t="shared" si="632"/>
        <v>0.5</v>
      </c>
      <c r="AE1735" t="str">
        <f t="shared" si="633"/>
        <v>O</v>
      </c>
      <c r="AH1735">
        <f t="shared" si="634"/>
        <v>0</v>
      </c>
      <c r="AJ1735" t="str">
        <f t="shared" si="635"/>
        <v>----</v>
      </c>
      <c r="AK1735" t="str">
        <f t="shared" si="636"/>
        <v>----</v>
      </c>
      <c r="AL1735" t="str">
        <f t="shared" si="637"/>
        <v>HUnSatLig</v>
      </c>
      <c r="AM1735" t="str">
        <f t="shared" si="638"/>
        <v>----</v>
      </c>
      <c r="AN1735" t="str">
        <f t="shared" si="639"/>
        <v>----</v>
      </c>
      <c r="AO1735" t="str">
        <f t="shared" si="640"/>
        <v>----</v>
      </c>
      <c r="AQ1735" s="4">
        <f t="shared" si="641"/>
        <v>333.15974005435072</v>
      </c>
      <c r="AR1735" s="4">
        <f t="shared" si="642"/>
        <v>333</v>
      </c>
      <c r="AS1735" s="4">
        <f t="shared" si="643"/>
        <v>0.15974005435072058</v>
      </c>
    </row>
    <row r="1736" spans="1:45" x14ac:dyDescent="0.25">
      <c r="A1736">
        <v>13</v>
      </c>
      <c r="B1736">
        <v>18</v>
      </c>
      <c r="C1736">
        <v>0</v>
      </c>
      <c r="D1736">
        <v>11</v>
      </c>
      <c r="E1736">
        <v>0</v>
      </c>
      <c r="F1736">
        <v>0</v>
      </c>
      <c r="G1736" t="s">
        <v>54</v>
      </c>
      <c r="H1736">
        <f t="shared" si="621"/>
        <v>0.30769230769230749</v>
      </c>
      <c r="I1736">
        <v>349.07763419999998</v>
      </c>
      <c r="K1736">
        <v>0</v>
      </c>
      <c r="L1736">
        <v>0</v>
      </c>
      <c r="M1736">
        <v>0</v>
      </c>
      <c r="N1736" t="str">
        <f t="shared" si="622"/>
        <v>No</v>
      </c>
      <c r="O1736">
        <f t="shared" si="623"/>
        <v>0</v>
      </c>
      <c r="Q1736">
        <v>7343121</v>
      </c>
      <c r="R1736">
        <v>4220843</v>
      </c>
      <c r="S1736">
        <v>5742464</v>
      </c>
      <c r="T1736" t="str">
        <f t="shared" si="624"/>
        <v>Yes</v>
      </c>
      <c r="U1736">
        <f t="shared" si="625"/>
        <v>5768809.333333333</v>
      </c>
      <c r="W1736">
        <f t="shared" si="626"/>
        <v>1.3846153846153846</v>
      </c>
      <c r="X1736">
        <f t="shared" si="627"/>
        <v>0.84615384615384615</v>
      </c>
      <c r="Z1736" s="4">
        <f t="shared" si="628"/>
        <v>349.07763417990003</v>
      </c>
      <c r="AA1736">
        <f t="shared" si="629"/>
        <v>5</v>
      </c>
      <c r="AB1736">
        <f t="shared" si="630"/>
        <v>0.38461538461538464</v>
      </c>
      <c r="AC1736">
        <f t="shared" si="631"/>
        <v>0.27777777777777779</v>
      </c>
      <c r="AD1736">
        <f t="shared" si="632"/>
        <v>0.45454545454545453</v>
      </c>
      <c r="AE1736" t="str">
        <f t="shared" si="633"/>
        <v>O</v>
      </c>
      <c r="AH1736">
        <f t="shared" si="634"/>
        <v>-6.6666666666666666E-2</v>
      </c>
      <c r="AJ1736" t="str">
        <f t="shared" si="635"/>
        <v>----</v>
      </c>
      <c r="AK1736" t="str">
        <f t="shared" si="636"/>
        <v>----</v>
      </c>
      <c r="AL1736" t="str">
        <f t="shared" si="637"/>
        <v>HUnSatLig</v>
      </c>
      <c r="AM1736" t="str">
        <f t="shared" si="638"/>
        <v>----</v>
      </c>
      <c r="AN1736" t="str">
        <f t="shared" si="639"/>
        <v>----</v>
      </c>
      <c r="AO1736" t="str">
        <f t="shared" si="640"/>
        <v>----</v>
      </c>
      <c r="AQ1736" s="4">
        <f t="shared" si="641"/>
        <v>349.15835324283603</v>
      </c>
      <c r="AR1736" s="4">
        <f t="shared" si="642"/>
        <v>349</v>
      </c>
      <c r="AS1736" s="4">
        <f t="shared" si="643"/>
        <v>0.15835324283602858</v>
      </c>
    </row>
    <row r="1737" spans="1:45" x14ac:dyDescent="0.25">
      <c r="A1737">
        <v>13</v>
      </c>
      <c r="B1737">
        <v>18</v>
      </c>
      <c r="C1737">
        <v>0</v>
      </c>
      <c r="D1737">
        <v>13</v>
      </c>
      <c r="E1737">
        <v>0</v>
      </c>
      <c r="F1737">
        <v>0</v>
      </c>
      <c r="G1737" t="s">
        <v>54</v>
      </c>
      <c r="H1737">
        <f t="shared" si="621"/>
        <v>0.61538461538461542</v>
      </c>
      <c r="I1737">
        <v>381.06746340000001</v>
      </c>
      <c r="K1737">
        <v>0</v>
      </c>
      <c r="L1737">
        <v>0</v>
      </c>
      <c r="M1737">
        <v>0</v>
      </c>
      <c r="N1737" t="str">
        <f t="shared" si="622"/>
        <v>No</v>
      </c>
      <c r="O1737">
        <f t="shared" si="623"/>
        <v>0</v>
      </c>
      <c r="Q1737">
        <v>11703190</v>
      </c>
      <c r="R1737">
        <v>4175588</v>
      </c>
      <c r="S1737">
        <v>6918174</v>
      </c>
      <c r="T1737" t="str">
        <f t="shared" si="624"/>
        <v>Yes</v>
      </c>
      <c r="U1737">
        <f t="shared" si="625"/>
        <v>7598984</v>
      </c>
      <c r="W1737">
        <f t="shared" si="626"/>
        <v>1.3846153846153846</v>
      </c>
      <c r="X1737">
        <f t="shared" si="627"/>
        <v>1</v>
      </c>
      <c r="Z1737" s="4">
        <f t="shared" si="628"/>
        <v>381.0674633799</v>
      </c>
      <c r="AA1737">
        <f t="shared" si="629"/>
        <v>5</v>
      </c>
      <c r="AB1737">
        <f t="shared" si="630"/>
        <v>0.38461538461538464</v>
      </c>
      <c r="AC1737">
        <f t="shared" si="631"/>
        <v>0.27777777777777779</v>
      </c>
      <c r="AD1737">
        <f t="shared" si="632"/>
        <v>0.38461538461538464</v>
      </c>
      <c r="AE1737" t="str">
        <f t="shared" si="633"/>
        <v>O</v>
      </c>
      <c r="AH1737">
        <f t="shared" si="634"/>
        <v>-0.23076923076923078</v>
      </c>
      <c r="AJ1737" t="str">
        <f t="shared" si="635"/>
        <v>----</v>
      </c>
      <c r="AK1737" t="str">
        <f t="shared" si="636"/>
        <v>----</v>
      </c>
      <c r="AL1737" t="str">
        <f t="shared" si="637"/>
        <v>HUnSatLig</v>
      </c>
      <c r="AM1737" t="str">
        <f t="shared" si="638"/>
        <v>----</v>
      </c>
      <c r="AN1737" t="str">
        <f t="shared" si="639"/>
        <v>----</v>
      </c>
      <c r="AO1737" t="str">
        <f t="shared" si="640"/>
        <v>----</v>
      </c>
      <c r="AQ1737" s="4">
        <f t="shared" si="641"/>
        <v>381.15557961980659</v>
      </c>
      <c r="AR1737" s="4">
        <f t="shared" si="642"/>
        <v>381</v>
      </c>
      <c r="AS1737" s="4">
        <f t="shared" si="643"/>
        <v>0.15557961980658774</v>
      </c>
    </row>
    <row r="1738" spans="1:45" x14ac:dyDescent="0.25">
      <c r="A1738">
        <v>13</v>
      </c>
      <c r="B1738">
        <v>18</v>
      </c>
      <c r="C1738">
        <v>0</v>
      </c>
      <c r="D1738">
        <v>14</v>
      </c>
      <c r="E1738">
        <v>0</v>
      </c>
      <c r="F1738">
        <v>0</v>
      </c>
      <c r="G1738" t="s">
        <v>54</v>
      </c>
      <c r="H1738">
        <f t="shared" si="621"/>
        <v>0.76923076923076916</v>
      </c>
      <c r="I1738">
        <v>397.06237800000002</v>
      </c>
      <c r="K1738">
        <v>0</v>
      </c>
      <c r="L1738">
        <v>0</v>
      </c>
      <c r="M1738">
        <v>0</v>
      </c>
      <c r="N1738" t="str">
        <f t="shared" si="622"/>
        <v>No</v>
      </c>
      <c r="O1738">
        <f t="shared" si="623"/>
        <v>0</v>
      </c>
      <c r="Q1738">
        <v>4184136</v>
      </c>
      <c r="R1738">
        <v>1731447</v>
      </c>
      <c r="S1738">
        <v>2321305</v>
      </c>
      <c r="T1738" t="str">
        <f t="shared" si="624"/>
        <v>Yes</v>
      </c>
      <c r="U1738">
        <f t="shared" si="625"/>
        <v>2745629.3333333335</v>
      </c>
      <c r="W1738">
        <f t="shared" si="626"/>
        <v>1.3846153846153846</v>
      </c>
      <c r="X1738">
        <f t="shared" si="627"/>
        <v>1.0769230769230769</v>
      </c>
      <c r="Z1738" s="4">
        <f t="shared" si="628"/>
        <v>397.06237797989996</v>
      </c>
      <c r="AA1738">
        <f t="shared" si="629"/>
        <v>5</v>
      </c>
      <c r="AB1738">
        <f t="shared" si="630"/>
        <v>0.38461538461538464</v>
      </c>
      <c r="AC1738">
        <f t="shared" si="631"/>
        <v>0.27777777777777779</v>
      </c>
      <c r="AD1738">
        <f t="shared" si="632"/>
        <v>0.35714285714285715</v>
      </c>
      <c r="AE1738" t="str">
        <f t="shared" si="633"/>
        <v>O</v>
      </c>
      <c r="AH1738">
        <f t="shared" si="634"/>
        <v>-0.33333333333333331</v>
      </c>
      <c r="AJ1738" t="str">
        <f t="shared" si="635"/>
        <v>----</v>
      </c>
      <c r="AK1738" t="str">
        <f t="shared" si="636"/>
        <v>----</v>
      </c>
      <c r="AL1738" t="str">
        <f t="shared" si="637"/>
        <v>HUnSatLig</v>
      </c>
      <c r="AM1738" t="str">
        <f t="shared" si="638"/>
        <v>----</v>
      </c>
      <c r="AN1738" t="str">
        <f t="shared" si="639"/>
        <v>----</v>
      </c>
      <c r="AO1738" t="str">
        <f t="shared" si="640"/>
        <v>----</v>
      </c>
      <c r="AQ1738" s="4">
        <f t="shared" si="641"/>
        <v>397.15419280829184</v>
      </c>
      <c r="AR1738" s="4">
        <f t="shared" si="642"/>
        <v>397</v>
      </c>
      <c r="AS1738" s="4">
        <f t="shared" si="643"/>
        <v>0.1541928082918389</v>
      </c>
    </row>
    <row r="1739" spans="1:45" x14ac:dyDescent="0.25">
      <c r="A1739">
        <v>13</v>
      </c>
      <c r="B1739">
        <v>19</v>
      </c>
      <c r="C1739">
        <v>1</v>
      </c>
      <c r="D1739">
        <v>11</v>
      </c>
      <c r="E1739">
        <v>0</v>
      </c>
      <c r="F1739">
        <v>0</v>
      </c>
      <c r="G1739" t="s">
        <v>54</v>
      </c>
      <c r="H1739">
        <f t="shared" si="621"/>
        <v>0.46153846153846168</v>
      </c>
      <c r="I1739">
        <v>364.08853319999997</v>
      </c>
      <c r="K1739">
        <v>0</v>
      </c>
      <c r="L1739">
        <v>0</v>
      </c>
      <c r="M1739">
        <v>0</v>
      </c>
      <c r="N1739" t="str">
        <f t="shared" si="622"/>
        <v>No</v>
      </c>
      <c r="O1739">
        <f t="shared" si="623"/>
        <v>0</v>
      </c>
      <c r="Q1739">
        <v>2637555</v>
      </c>
      <c r="R1739">
        <v>1578544</v>
      </c>
      <c r="S1739">
        <v>1626085</v>
      </c>
      <c r="T1739" t="str">
        <f t="shared" si="624"/>
        <v>Yes</v>
      </c>
      <c r="U1739">
        <f t="shared" si="625"/>
        <v>1947394.6666666667</v>
      </c>
      <c r="W1739">
        <f t="shared" si="626"/>
        <v>1.4615384615384615</v>
      </c>
      <c r="X1739">
        <f t="shared" si="627"/>
        <v>0.84615384615384615</v>
      </c>
      <c r="Z1739" s="4">
        <f t="shared" si="628"/>
        <v>364.08853317990003</v>
      </c>
      <c r="AA1739">
        <f t="shared" si="629"/>
        <v>5</v>
      </c>
      <c r="AB1739">
        <f t="shared" si="630"/>
        <v>0.38461538461538464</v>
      </c>
      <c r="AC1739">
        <f t="shared" si="631"/>
        <v>0.26315789473684209</v>
      </c>
      <c r="AD1739">
        <f t="shared" si="632"/>
        <v>0.45454545454545453</v>
      </c>
      <c r="AE1739" t="str">
        <f t="shared" si="633"/>
        <v>O</v>
      </c>
      <c r="AH1739">
        <f t="shared" si="634"/>
        <v>-0.15384615384615385</v>
      </c>
      <c r="AJ1739" t="str">
        <f t="shared" si="635"/>
        <v>----</v>
      </c>
      <c r="AK1739" t="str">
        <f t="shared" si="636"/>
        <v>----</v>
      </c>
      <c r="AL1739" t="str">
        <f t="shared" si="637"/>
        <v>HUnSatLig</v>
      </c>
      <c r="AM1739" t="str">
        <f t="shared" si="638"/>
        <v>----</v>
      </c>
      <c r="AN1739" t="str">
        <f t="shared" si="639"/>
        <v>----</v>
      </c>
      <c r="AO1739" t="str">
        <f t="shared" si="640"/>
        <v>----</v>
      </c>
      <c r="AQ1739" s="4">
        <f t="shared" si="641"/>
        <v>364.17272329220287</v>
      </c>
      <c r="AR1739" s="4">
        <f t="shared" si="642"/>
        <v>364</v>
      </c>
      <c r="AS1739" s="4">
        <f t="shared" si="643"/>
        <v>0.17272329220287475</v>
      </c>
    </row>
    <row r="1740" spans="1:45" x14ac:dyDescent="0.25">
      <c r="A1740">
        <v>14</v>
      </c>
      <c r="B1740">
        <v>10</v>
      </c>
      <c r="C1740">
        <v>0</v>
      </c>
      <c r="D1740">
        <v>12</v>
      </c>
      <c r="E1740">
        <v>0</v>
      </c>
      <c r="F1740">
        <v>0</v>
      </c>
      <c r="G1740" t="s">
        <v>54</v>
      </c>
      <c r="H1740">
        <f t="shared" si="621"/>
        <v>1</v>
      </c>
      <c r="I1740">
        <v>369.00994880000002</v>
      </c>
      <c r="K1740">
        <v>0</v>
      </c>
      <c r="L1740">
        <v>0</v>
      </c>
      <c r="M1740">
        <v>0</v>
      </c>
      <c r="N1740" t="str">
        <f t="shared" si="622"/>
        <v>No</v>
      </c>
      <c r="O1740">
        <f t="shared" si="623"/>
        <v>0</v>
      </c>
      <c r="Q1740">
        <v>1774748</v>
      </c>
      <c r="R1740">
        <v>1892463</v>
      </c>
      <c r="S1740">
        <v>2178230</v>
      </c>
      <c r="T1740" t="str">
        <f t="shared" si="624"/>
        <v>Yes</v>
      </c>
      <c r="U1740">
        <f t="shared" si="625"/>
        <v>1948480.3333333333</v>
      </c>
      <c r="W1740">
        <f t="shared" si="626"/>
        <v>0.7142857142857143</v>
      </c>
      <c r="X1740">
        <f t="shared" si="627"/>
        <v>0.8571428571428571</v>
      </c>
      <c r="Z1740" s="4">
        <f t="shared" si="628"/>
        <v>369.00994877989996</v>
      </c>
      <c r="AA1740">
        <f t="shared" si="629"/>
        <v>10</v>
      </c>
      <c r="AB1740">
        <f t="shared" si="630"/>
        <v>0.7142857142857143</v>
      </c>
      <c r="AC1740">
        <f t="shared" si="631"/>
        <v>1</v>
      </c>
      <c r="AD1740">
        <f t="shared" si="632"/>
        <v>0.83333333333333337</v>
      </c>
      <c r="AE1740" t="str">
        <f t="shared" si="633"/>
        <v>O</v>
      </c>
      <c r="AH1740">
        <f t="shared" si="634"/>
        <v>0.5</v>
      </c>
      <c r="AJ1740" t="str">
        <f t="shared" si="635"/>
        <v>----</v>
      </c>
      <c r="AK1740" t="str">
        <f t="shared" si="636"/>
        <v>----</v>
      </c>
      <c r="AL1740" t="str">
        <f t="shared" si="637"/>
        <v>HUnSatLig</v>
      </c>
      <c r="AM1740" t="str">
        <f t="shared" si="638"/>
        <v>----</v>
      </c>
      <c r="AN1740" t="str">
        <f t="shared" si="639"/>
        <v>----</v>
      </c>
      <c r="AO1740" t="str">
        <f t="shared" si="640"/>
        <v>----</v>
      </c>
      <c r="AQ1740" s="4">
        <f t="shared" si="641"/>
        <v>369.09527689709529</v>
      </c>
      <c r="AR1740" s="4">
        <f t="shared" si="642"/>
        <v>369</v>
      </c>
      <c r="AS1740" s="4">
        <f t="shared" si="643"/>
        <v>9.5276897095288859E-2</v>
      </c>
    </row>
    <row r="1741" spans="1:45" x14ac:dyDescent="0.25">
      <c r="A1741">
        <v>14</v>
      </c>
      <c r="B1741">
        <v>14</v>
      </c>
      <c r="C1741">
        <v>0</v>
      </c>
      <c r="D1741">
        <v>13</v>
      </c>
      <c r="E1741">
        <v>0</v>
      </c>
      <c r="F1741">
        <v>0</v>
      </c>
      <c r="G1741" t="s">
        <v>54</v>
      </c>
      <c r="H1741">
        <f t="shared" si="621"/>
        <v>0.85714285714285721</v>
      </c>
      <c r="I1741">
        <v>389.03616340000002</v>
      </c>
      <c r="K1741">
        <v>0</v>
      </c>
      <c r="L1741">
        <v>0</v>
      </c>
      <c r="M1741">
        <v>0</v>
      </c>
      <c r="N1741" t="str">
        <f t="shared" si="622"/>
        <v>No</v>
      </c>
      <c r="O1741">
        <f t="shared" si="623"/>
        <v>0</v>
      </c>
      <c r="Q1741">
        <v>2476231</v>
      </c>
      <c r="R1741">
        <v>1705740</v>
      </c>
      <c r="S1741">
        <v>3072937</v>
      </c>
      <c r="T1741" t="str">
        <f t="shared" si="624"/>
        <v>Yes</v>
      </c>
      <c r="U1741">
        <f t="shared" si="625"/>
        <v>2418302.6666666665</v>
      </c>
      <c r="W1741">
        <f t="shared" si="626"/>
        <v>1</v>
      </c>
      <c r="X1741">
        <f t="shared" si="627"/>
        <v>0.9285714285714286</v>
      </c>
      <c r="Z1741" s="4">
        <f t="shared" si="628"/>
        <v>389.03616337989996</v>
      </c>
      <c r="AA1741">
        <f t="shared" si="629"/>
        <v>8</v>
      </c>
      <c r="AB1741">
        <f t="shared" si="630"/>
        <v>0.5714285714285714</v>
      </c>
      <c r="AC1741">
        <f t="shared" si="631"/>
        <v>0.5714285714285714</v>
      </c>
      <c r="AD1741">
        <f t="shared" si="632"/>
        <v>0.61538461538461542</v>
      </c>
      <c r="AE1741" t="str">
        <f t="shared" si="633"/>
        <v>O</v>
      </c>
      <c r="AH1741">
        <f t="shared" si="634"/>
        <v>0.2</v>
      </c>
      <c r="AJ1741" t="str">
        <f t="shared" si="635"/>
        <v>----</v>
      </c>
      <c r="AK1741" t="str">
        <f t="shared" si="636"/>
        <v>----</v>
      </c>
      <c r="AL1741" t="str">
        <f t="shared" si="637"/>
        <v>HUnSatLig</v>
      </c>
      <c r="AM1741" t="str">
        <f t="shared" si="638"/>
        <v>----</v>
      </c>
      <c r="AN1741" t="str">
        <f t="shared" si="639"/>
        <v>----</v>
      </c>
      <c r="AO1741" t="str">
        <f t="shared" si="640"/>
        <v>----</v>
      </c>
      <c r="AQ1741" s="4">
        <f t="shared" si="641"/>
        <v>389.12612226434703</v>
      </c>
      <c r="AR1741" s="4">
        <f t="shared" si="642"/>
        <v>389</v>
      </c>
      <c r="AS1741" s="4">
        <f t="shared" si="643"/>
        <v>0.12612226434703189</v>
      </c>
    </row>
    <row r="1742" spans="1:45" x14ac:dyDescent="0.25">
      <c r="A1742">
        <v>14</v>
      </c>
      <c r="B1742">
        <v>16</v>
      </c>
      <c r="C1742">
        <v>0</v>
      </c>
      <c r="D1742">
        <v>13</v>
      </c>
      <c r="E1742">
        <v>0</v>
      </c>
      <c r="F1742">
        <v>0</v>
      </c>
      <c r="G1742" t="s">
        <v>54</v>
      </c>
      <c r="H1742">
        <f t="shared" si="621"/>
        <v>0.71428571428571441</v>
      </c>
      <c r="I1742">
        <v>391.05181340000001</v>
      </c>
      <c r="K1742">
        <v>0</v>
      </c>
      <c r="L1742">
        <v>0</v>
      </c>
      <c r="M1742">
        <v>0</v>
      </c>
      <c r="N1742" t="str">
        <f t="shared" si="622"/>
        <v>No</v>
      </c>
      <c r="O1742">
        <f t="shared" si="623"/>
        <v>0</v>
      </c>
      <c r="Q1742">
        <v>2549848</v>
      </c>
      <c r="R1742">
        <v>2104025</v>
      </c>
      <c r="S1742">
        <v>2570068</v>
      </c>
      <c r="T1742" t="str">
        <f t="shared" si="624"/>
        <v>Yes</v>
      </c>
      <c r="U1742">
        <f t="shared" si="625"/>
        <v>2407980.3333333335</v>
      </c>
      <c r="W1742">
        <f t="shared" si="626"/>
        <v>1.1428571428571428</v>
      </c>
      <c r="X1742">
        <f t="shared" si="627"/>
        <v>0.9285714285714286</v>
      </c>
      <c r="Z1742" s="4">
        <f t="shared" si="628"/>
        <v>391.05181337990001</v>
      </c>
      <c r="AA1742">
        <f t="shared" si="629"/>
        <v>7</v>
      </c>
      <c r="AB1742">
        <f t="shared" si="630"/>
        <v>0.5</v>
      </c>
      <c r="AC1742">
        <f t="shared" si="631"/>
        <v>0.4375</v>
      </c>
      <c r="AD1742">
        <f t="shared" si="632"/>
        <v>0.53846153846153844</v>
      </c>
      <c r="AE1742" t="str">
        <f t="shared" si="633"/>
        <v>O</v>
      </c>
      <c r="AH1742">
        <f t="shared" si="634"/>
        <v>6.6666666666666666E-2</v>
      </c>
      <c r="AJ1742" t="str">
        <f t="shared" si="635"/>
        <v>----</v>
      </c>
      <c r="AK1742" t="str">
        <f t="shared" si="636"/>
        <v>----</v>
      </c>
      <c r="AL1742" t="str">
        <f t="shared" si="637"/>
        <v>HUnSatLig</v>
      </c>
      <c r="AM1742" t="str">
        <f t="shared" si="638"/>
        <v>----</v>
      </c>
      <c r="AN1742" t="str">
        <f t="shared" si="639"/>
        <v>----</v>
      </c>
      <c r="AO1742" t="str">
        <f t="shared" si="640"/>
        <v>----</v>
      </c>
      <c r="AQ1742" s="4">
        <f t="shared" si="641"/>
        <v>391.14223835373031</v>
      </c>
      <c r="AR1742" s="4">
        <f t="shared" si="642"/>
        <v>391</v>
      </c>
      <c r="AS1742" s="4">
        <f t="shared" si="643"/>
        <v>0.14223835373030624</v>
      </c>
    </row>
    <row r="1743" spans="1:45" x14ac:dyDescent="0.25">
      <c r="A1743">
        <v>14</v>
      </c>
      <c r="B1743">
        <v>18</v>
      </c>
      <c r="C1743">
        <v>0</v>
      </c>
      <c r="D1743">
        <v>12</v>
      </c>
      <c r="E1743">
        <v>0</v>
      </c>
      <c r="F1743">
        <v>0</v>
      </c>
      <c r="G1743" t="s">
        <v>54</v>
      </c>
      <c r="H1743">
        <f t="shared" si="621"/>
        <v>0.42857142857142838</v>
      </c>
      <c r="I1743">
        <v>377.07254879999999</v>
      </c>
      <c r="K1743">
        <v>0</v>
      </c>
      <c r="L1743">
        <v>0</v>
      </c>
      <c r="M1743">
        <v>0</v>
      </c>
      <c r="N1743" t="str">
        <f t="shared" si="622"/>
        <v>No</v>
      </c>
      <c r="O1743">
        <f t="shared" si="623"/>
        <v>0</v>
      </c>
      <c r="Q1743">
        <v>7362431</v>
      </c>
      <c r="R1743">
        <v>3948112</v>
      </c>
      <c r="S1743">
        <v>5500897</v>
      </c>
      <c r="T1743" t="str">
        <f t="shared" si="624"/>
        <v>Yes</v>
      </c>
      <c r="U1743">
        <f t="shared" si="625"/>
        <v>5603813.333333333</v>
      </c>
      <c r="W1743">
        <f t="shared" si="626"/>
        <v>1.2857142857142858</v>
      </c>
      <c r="X1743">
        <f t="shared" si="627"/>
        <v>0.8571428571428571</v>
      </c>
      <c r="Z1743" s="4">
        <f t="shared" si="628"/>
        <v>377.07254877989999</v>
      </c>
      <c r="AA1743">
        <f t="shared" si="629"/>
        <v>6</v>
      </c>
      <c r="AB1743">
        <f t="shared" si="630"/>
        <v>0.42857142857142855</v>
      </c>
      <c r="AC1743">
        <f t="shared" si="631"/>
        <v>0.33333333333333331</v>
      </c>
      <c r="AD1743">
        <f t="shared" si="632"/>
        <v>0.5</v>
      </c>
      <c r="AE1743" t="str">
        <f t="shared" si="633"/>
        <v>O</v>
      </c>
      <c r="AH1743">
        <f t="shared" si="634"/>
        <v>0</v>
      </c>
      <c r="AJ1743" t="str">
        <f t="shared" si="635"/>
        <v>----</v>
      </c>
      <c r="AK1743" t="str">
        <f t="shared" si="636"/>
        <v>----</v>
      </c>
      <c r="AL1743" t="str">
        <f t="shared" si="637"/>
        <v>HUnSatLig</v>
      </c>
      <c r="AM1743" t="str">
        <f t="shared" si="638"/>
        <v>----</v>
      </c>
      <c r="AN1743" t="str">
        <f t="shared" si="639"/>
        <v>----</v>
      </c>
      <c r="AO1743" t="str">
        <f t="shared" si="640"/>
        <v>----</v>
      </c>
      <c r="AQ1743" s="4">
        <f t="shared" si="641"/>
        <v>377.15974125462816</v>
      </c>
      <c r="AR1743" s="4">
        <f t="shared" si="642"/>
        <v>377</v>
      </c>
      <c r="AS1743" s="4">
        <f t="shared" si="643"/>
        <v>0.15974125462815891</v>
      </c>
    </row>
    <row r="1744" spans="1:45" x14ac:dyDescent="0.25">
      <c r="A1744">
        <v>14</v>
      </c>
      <c r="B1744">
        <v>18</v>
      </c>
      <c r="C1744">
        <v>0</v>
      </c>
      <c r="D1744">
        <v>13</v>
      </c>
      <c r="E1744">
        <v>0</v>
      </c>
      <c r="F1744">
        <v>0</v>
      </c>
      <c r="G1744" t="s">
        <v>54</v>
      </c>
      <c r="H1744">
        <f t="shared" si="621"/>
        <v>0.57142857142857162</v>
      </c>
      <c r="I1744">
        <v>393.06746340000001</v>
      </c>
      <c r="K1744">
        <v>0</v>
      </c>
      <c r="L1744">
        <v>0</v>
      </c>
      <c r="M1744">
        <v>0</v>
      </c>
      <c r="N1744" t="str">
        <f t="shared" si="622"/>
        <v>No</v>
      </c>
      <c r="O1744">
        <f t="shared" si="623"/>
        <v>0</v>
      </c>
      <c r="Q1744">
        <v>5542347</v>
      </c>
      <c r="R1744">
        <v>3186312</v>
      </c>
      <c r="S1744">
        <v>4264674</v>
      </c>
      <c r="T1744" t="str">
        <f t="shared" si="624"/>
        <v>Yes</v>
      </c>
      <c r="U1744">
        <f t="shared" si="625"/>
        <v>4331111</v>
      </c>
      <c r="W1744">
        <f t="shared" si="626"/>
        <v>1.2857142857142858</v>
      </c>
      <c r="X1744">
        <f t="shared" si="627"/>
        <v>0.9285714285714286</v>
      </c>
      <c r="Z1744" s="4">
        <f t="shared" si="628"/>
        <v>393.0674633799</v>
      </c>
      <c r="AA1744">
        <f t="shared" si="629"/>
        <v>6</v>
      </c>
      <c r="AB1744">
        <f t="shared" si="630"/>
        <v>0.42857142857142855</v>
      </c>
      <c r="AC1744">
        <f t="shared" si="631"/>
        <v>0.33333333333333331</v>
      </c>
      <c r="AD1744">
        <f t="shared" si="632"/>
        <v>0.46153846153846156</v>
      </c>
      <c r="AE1744" t="str">
        <f t="shared" si="633"/>
        <v>O</v>
      </c>
      <c r="AH1744">
        <f t="shared" si="634"/>
        <v>-6.6666666666666666E-2</v>
      </c>
      <c r="AJ1744" t="str">
        <f t="shared" si="635"/>
        <v>----</v>
      </c>
      <c r="AK1744" t="str">
        <f t="shared" si="636"/>
        <v>----</v>
      </c>
      <c r="AL1744" t="str">
        <f t="shared" si="637"/>
        <v>HUnSatLig</v>
      </c>
      <c r="AM1744" t="str">
        <f t="shared" si="638"/>
        <v>----</v>
      </c>
      <c r="AN1744" t="str">
        <f t="shared" si="639"/>
        <v>----</v>
      </c>
      <c r="AO1744" t="str">
        <f t="shared" si="640"/>
        <v>----</v>
      </c>
      <c r="AQ1744" s="4">
        <f t="shared" si="641"/>
        <v>393.15835444311347</v>
      </c>
      <c r="AR1744" s="4">
        <f t="shared" si="642"/>
        <v>393</v>
      </c>
      <c r="AS1744" s="4">
        <f t="shared" si="643"/>
        <v>0.15835444311346691</v>
      </c>
    </row>
    <row r="1745" spans="1:45" x14ac:dyDescent="0.25">
      <c r="A1745">
        <v>14</v>
      </c>
      <c r="B1745">
        <v>20</v>
      </c>
      <c r="C1745">
        <v>0</v>
      </c>
      <c r="D1745">
        <v>12</v>
      </c>
      <c r="E1745">
        <v>0</v>
      </c>
      <c r="F1745">
        <v>0</v>
      </c>
      <c r="G1745" t="s">
        <v>54</v>
      </c>
      <c r="H1745">
        <f t="shared" si="621"/>
        <v>0.28571428571428559</v>
      </c>
      <c r="I1745">
        <v>379.08819879999999</v>
      </c>
      <c r="K1745">
        <v>0</v>
      </c>
      <c r="L1745">
        <v>0</v>
      </c>
      <c r="M1745">
        <v>0</v>
      </c>
      <c r="N1745" t="str">
        <f t="shared" si="622"/>
        <v>No</v>
      </c>
      <c r="O1745">
        <f t="shared" si="623"/>
        <v>0</v>
      </c>
      <c r="Q1745">
        <v>14457240</v>
      </c>
      <c r="R1745">
        <v>7633064</v>
      </c>
      <c r="S1745">
        <v>10757644</v>
      </c>
      <c r="T1745" t="str">
        <f t="shared" si="624"/>
        <v>Yes</v>
      </c>
      <c r="U1745">
        <f t="shared" si="625"/>
        <v>10949316</v>
      </c>
      <c r="W1745">
        <f t="shared" si="626"/>
        <v>1.4285714285714286</v>
      </c>
      <c r="X1745">
        <f t="shared" si="627"/>
        <v>0.8571428571428571</v>
      </c>
      <c r="Z1745" s="4">
        <f t="shared" si="628"/>
        <v>379.08819877989998</v>
      </c>
      <c r="AA1745">
        <f t="shared" si="629"/>
        <v>5</v>
      </c>
      <c r="AB1745">
        <f t="shared" si="630"/>
        <v>0.35714285714285715</v>
      </c>
      <c r="AC1745">
        <f t="shared" si="631"/>
        <v>0.25</v>
      </c>
      <c r="AD1745">
        <f t="shared" si="632"/>
        <v>0.41666666666666669</v>
      </c>
      <c r="AE1745" t="str">
        <f t="shared" si="633"/>
        <v>O</v>
      </c>
      <c r="AH1745">
        <f t="shared" si="634"/>
        <v>-0.125</v>
      </c>
      <c r="AJ1745" t="str">
        <f t="shared" si="635"/>
        <v>----</v>
      </c>
      <c r="AK1745" t="str">
        <f t="shared" si="636"/>
        <v>----</v>
      </c>
      <c r="AL1745" t="str">
        <f t="shared" si="637"/>
        <v>HUnSatLig</v>
      </c>
      <c r="AM1745" t="str">
        <f t="shared" si="638"/>
        <v>----</v>
      </c>
      <c r="AN1745" t="str">
        <f t="shared" si="639"/>
        <v>----</v>
      </c>
      <c r="AO1745" t="str">
        <f t="shared" si="640"/>
        <v>----</v>
      </c>
      <c r="AQ1745" s="4">
        <f t="shared" si="641"/>
        <v>379.17585734401138</v>
      </c>
      <c r="AR1745" s="4">
        <f t="shared" si="642"/>
        <v>379</v>
      </c>
      <c r="AS1745" s="4">
        <f t="shared" si="643"/>
        <v>0.17585734401137643</v>
      </c>
    </row>
    <row r="1746" spans="1:45" x14ac:dyDescent="0.25">
      <c r="A1746">
        <v>14</v>
      </c>
      <c r="B1746">
        <v>20</v>
      </c>
      <c r="C1746">
        <v>0</v>
      </c>
      <c r="D1746">
        <v>13</v>
      </c>
      <c r="E1746">
        <v>0</v>
      </c>
      <c r="F1746">
        <v>0</v>
      </c>
      <c r="G1746" t="s">
        <v>54</v>
      </c>
      <c r="H1746">
        <f t="shared" si="621"/>
        <v>0.42857142857142838</v>
      </c>
      <c r="I1746">
        <v>395.0831134</v>
      </c>
      <c r="K1746">
        <v>0</v>
      </c>
      <c r="L1746">
        <v>0</v>
      </c>
      <c r="M1746">
        <v>0</v>
      </c>
      <c r="N1746" t="str">
        <f t="shared" si="622"/>
        <v>No</v>
      </c>
      <c r="O1746">
        <f t="shared" si="623"/>
        <v>0</v>
      </c>
      <c r="Q1746">
        <v>16938781</v>
      </c>
      <c r="R1746">
        <v>6607893</v>
      </c>
      <c r="S1746">
        <v>10726481</v>
      </c>
      <c r="T1746" t="str">
        <f t="shared" si="624"/>
        <v>Yes</v>
      </c>
      <c r="U1746">
        <f t="shared" si="625"/>
        <v>11424385</v>
      </c>
      <c r="W1746">
        <f t="shared" si="626"/>
        <v>1.4285714285714286</v>
      </c>
      <c r="X1746">
        <f t="shared" si="627"/>
        <v>0.9285714285714286</v>
      </c>
      <c r="Z1746" s="4">
        <f t="shared" si="628"/>
        <v>395.0831133799</v>
      </c>
      <c r="AA1746">
        <f t="shared" si="629"/>
        <v>5</v>
      </c>
      <c r="AB1746">
        <f t="shared" si="630"/>
        <v>0.35714285714285715</v>
      </c>
      <c r="AC1746">
        <f t="shared" si="631"/>
        <v>0.25</v>
      </c>
      <c r="AD1746">
        <f t="shared" si="632"/>
        <v>0.38461538461538464</v>
      </c>
      <c r="AE1746" t="str">
        <f t="shared" si="633"/>
        <v>O</v>
      </c>
      <c r="AH1746">
        <f t="shared" si="634"/>
        <v>-0.2</v>
      </c>
      <c r="AJ1746" t="str">
        <f t="shared" si="635"/>
        <v>----</v>
      </c>
      <c r="AK1746" t="str">
        <f t="shared" si="636"/>
        <v>----</v>
      </c>
      <c r="AL1746" t="str">
        <f t="shared" si="637"/>
        <v>HUnSatLig</v>
      </c>
      <c r="AM1746" t="str">
        <f t="shared" si="638"/>
        <v>----</v>
      </c>
      <c r="AN1746" t="str">
        <f t="shared" si="639"/>
        <v>----</v>
      </c>
      <c r="AO1746" t="str">
        <f t="shared" si="640"/>
        <v>----</v>
      </c>
      <c r="AQ1746" s="4">
        <f t="shared" si="641"/>
        <v>395.17447053249668</v>
      </c>
      <c r="AR1746" s="4">
        <f t="shared" si="642"/>
        <v>395</v>
      </c>
      <c r="AS1746" s="4">
        <f t="shared" si="643"/>
        <v>0.17447053249668443</v>
      </c>
    </row>
    <row r="1747" spans="1:45" x14ac:dyDescent="0.25">
      <c r="A1747">
        <v>14</v>
      </c>
      <c r="B1747">
        <v>20</v>
      </c>
      <c r="C1747">
        <v>0</v>
      </c>
      <c r="D1747">
        <v>14</v>
      </c>
      <c r="E1747">
        <v>0</v>
      </c>
      <c r="F1747">
        <v>0</v>
      </c>
      <c r="G1747" t="s">
        <v>54</v>
      </c>
      <c r="H1747">
        <f t="shared" si="621"/>
        <v>0.57142857142857162</v>
      </c>
      <c r="I1747">
        <v>411.07802800000002</v>
      </c>
      <c r="K1747">
        <v>0</v>
      </c>
      <c r="L1747">
        <v>0</v>
      </c>
      <c r="M1747">
        <v>0</v>
      </c>
      <c r="N1747" t="str">
        <f t="shared" si="622"/>
        <v>No</v>
      </c>
      <c r="O1747">
        <f t="shared" si="623"/>
        <v>0</v>
      </c>
      <c r="Q1747">
        <v>10277955</v>
      </c>
      <c r="R1747">
        <v>3848913</v>
      </c>
      <c r="S1747">
        <v>5737117</v>
      </c>
      <c r="T1747" t="str">
        <f t="shared" si="624"/>
        <v>Yes</v>
      </c>
      <c r="U1747">
        <f t="shared" si="625"/>
        <v>6621328.333333333</v>
      </c>
      <c r="W1747">
        <f t="shared" si="626"/>
        <v>1.4285714285714286</v>
      </c>
      <c r="X1747">
        <f t="shared" si="627"/>
        <v>1</v>
      </c>
      <c r="Z1747" s="4">
        <f t="shared" si="628"/>
        <v>411.07802797990001</v>
      </c>
      <c r="AA1747">
        <f t="shared" si="629"/>
        <v>5</v>
      </c>
      <c r="AB1747">
        <f t="shared" si="630"/>
        <v>0.35714285714285715</v>
      </c>
      <c r="AC1747">
        <f t="shared" si="631"/>
        <v>0.25</v>
      </c>
      <c r="AD1747">
        <f t="shared" si="632"/>
        <v>0.35714285714285715</v>
      </c>
      <c r="AE1747" t="str">
        <f t="shared" si="633"/>
        <v>O</v>
      </c>
      <c r="AH1747">
        <f t="shared" si="634"/>
        <v>-0.2857142857142857</v>
      </c>
      <c r="AJ1747" t="str">
        <f t="shared" si="635"/>
        <v>----</v>
      </c>
      <c r="AK1747" t="str">
        <f t="shared" si="636"/>
        <v>----</v>
      </c>
      <c r="AL1747" t="str">
        <f t="shared" si="637"/>
        <v>HUnSatLig</v>
      </c>
      <c r="AM1747" t="str">
        <f t="shared" si="638"/>
        <v>----</v>
      </c>
      <c r="AN1747" t="str">
        <f t="shared" si="639"/>
        <v>----</v>
      </c>
      <c r="AO1747" t="str">
        <f t="shared" si="640"/>
        <v>----</v>
      </c>
      <c r="AQ1747" s="4">
        <f t="shared" si="641"/>
        <v>411.17308372098199</v>
      </c>
      <c r="AR1747" s="4">
        <f t="shared" si="642"/>
        <v>411</v>
      </c>
      <c r="AS1747" s="4">
        <f t="shared" si="643"/>
        <v>0.17308372098199243</v>
      </c>
    </row>
    <row r="1748" spans="1:45" x14ac:dyDescent="0.25">
      <c r="A1748">
        <v>15</v>
      </c>
      <c r="B1748">
        <v>18</v>
      </c>
      <c r="C1748">
        <v>0</v>
      </c>
      <c r="D1748">
        <v>13</v>
      </c>
      <c r="E1748">
        <v>0</v>
      </c>
      <c r="F1748">
        <v>0</v>
      </c>
      <c r="G1748" t="s">
        <v>54</v>
      </c>
      <c r="H1748">
        <f t="shared" si="621"/>
        <v>0.53333333333333321</v>
      </c>
      <c r="I1748">
        <v>405.06746340000001</v>
      </c>
      <c r="K1748">
        <v>0</v>
      </c>
      <c r="L1748">
        <v>0</v>
      </c>
      <c r="M1748">
        <v>0</v>
      </c>
      <c r="N1748" t="str">
        <f t="shared" si="622"/>
        <v>No</v>
      </c>
      <c r="O1748">
        <f t="shared" si="623"/>
        <v>0</v>
      </c>
      <c r="Q1748">
        <v>5222270</v>
      </c>
      <c r="R1748">
        <v>3288961</v>
      </c>
      <c r="S1748">
        <v>4462940</v>
      </c>
      <c r="T1748" t="str">
        <f t="shared" si="624"/>
        <v>Yes</v>
      </c>
      <c r="U1748">
        <f t="shared" si="625"/>
        <v>4324723.666666667</v>
      </c>
      <c r="W1748">
        <f t="shared" si="626"/>
        <v>1.2</v>
      </c>
      <c r="X1748">
        <f t="shared" si="627"/>
        <v>0.8666666666666667</v>
      </c>
      <c r="Z1748" s="4">
        <f t="shared" si="628"/>
        <v>405.0674633799</v>
      </c>
      <c r="AA1748">
        <f t="shared" si="629"/>
        <v>7</v>
      </c>
      <c r="AB1748">
        <f t="shared" si="630"/>
        <v>0.46666666666666667</v>
      </c>
      <c r="AC1748">
        <f t="shared" si="631"/>
        <v>0.3888888888888889</v>
      </c>
      <c r="AD1748">
        <f t="shared" si="632"/>
        <v>0.53846153846153844</v>
      </c>
      <c r="AE1748" t="str">
        <f t="shared" si="633"/>
        <v>O</v>
      </c>
      <c r="AH1748">
        <f t="shared" si="634"/>
        <v>5.8823529411764705E-2</v>
      </c>
      <c r="AJ1748" t="str">
        <f t="shared" si="635"/>
        <v>----</v>
      </c>
      <c r="AK1748" t="str">
        <f t="shared" si="636"/>
        <v>----</v>
      </c>
      <c r="AL1748" t="str">
        <f t="shared" si="637"/>
        <v>HUnSatLig</v>
      </c>
      <c r="AM1748" t="str">
        <f t="shared" si="638"/>
        <v>----</v>
      </c>
      <c r="AN1748" t="str">
        <f t="shared" si="639"/>
        <v>----</v>
      </c>
      <c r="AO1748" t="str">
        <f t="shared" si="640"/>
        <v>----</v>
      </c>
      <c r="AQ1748" s="4">
        <f t="shared" si="641"/>
        <v>405.16112926642035</v>
      </c>
      <c r="AR1748" s="4">
        <f t="shared" si="642"/>
        <v>405</v>
      </c>
      <c r="AS1748" s="4">
        <f t="shared" si="643"/>
        <v>0.16112926642034608</v>
      </c>
    </row>
    <row r="1749" spans="1:45" x14ac:dyDescent="0.25">
      <c r="A1749">
        <v>15</v>
      </c>
      <c r="B1749">
        <v>20</v>
      </c>
      <c r="C1749">
        <v>0</v>
      </c>
      <c r="D1749">
        <v>13</v>
      </c>
      <c r="E1749">
        <v>0</v>
      </c>
      <c r="F1749">
        <v>0</v>
      </c>
      <c r="G1749" t="s">
        <v>54</v>
      </c>
      <c r="H1749">
        <f t="shared" si="621"/>
        <v>0.39999999999999991</v>
      </c>
      <c r="I1749">
        <v>407.0831134</v>
      </c>
      <c r="K1749">
        <v>0</v>
      </c>
      <c r="L1749">
        <v>0</v>
      </c>
      <c r="M1749">
        <v>0</v>
      </c>
      <c r="N1749" t="str">
        <f t="shared" si="622"/>
        <v>No</v>
      </c>
      <c r="O1749">
        <f t="shared" si="623"/>
        <v>0</v>
      </c>
      <c r="Q1749">
        <v>10126310</v>
      </c>
      <c r="R1749">
        <v>5968410</v>
      </c>
      <c r="S1749">
        <v>8075756</v>
      </c>
      <c r="T1749" t="str">
        <f t="shared" si="624"/>
        <v>Yes</v>
      </c>
      <c r="U1749">
        <f t="shared" si="625"/>
        <v>8056825.333333333</v>
      </c>
      <c r="W1749">
        <f t="shared" si="626"/>
        <v>1.3333333333333333</v>
      </c>
      <c r="X1749">
        <f t="shared" si="627"/>
        <v>0.8666666666666667</v>
      </c>
      <c r="Z1749" s="4">
        <f t="shared" si="628"/>
        <v>407.0831133799</v>
      </c>
      <c r="AA1749">
        <f t="shared" si="629"/>
        <v>6</v>
      </c>
      <c r="AB1749">
        <f t="shared" si="630"/>
        <v>0.4</v>
      </c>
      <c r="AC1749">
        <f t="shared" si="631"/>
        <v>0.3</v>
      </c>
      <c r="AD1749">
        <f t="shared" si="632"/>
        <v>0.46153846153846156</v>
      </c>
      <c r="AE1749" t="str">
        <f t="shared" si="633"/>
        <v>O</v>
      </c>
      <c r="AH1749">
        <f t="shared" si="634"/>
        <v>-5.8823529411764705E-2</v>
      </c>
      <c r="AJ1749" t="str">
        <f t="shared" si="635"/>
        <v>----</v>
      </c>
      <c r="AK1749" t="str">
        <f t="shared" si="636"/>
        <v>----</v>
      </c>
      <c r="AL1749" t="str">
        <f t="shared" si="637"/>
        <v>HUnSatLig</v>
      </c>
      <c r="AM1749" t="str">
        <f t="shared" si="638"/>
        <v>----</v>
      </c>
      <c r="AN1749" t="str">
        <f t="shared" si="639"/>
        <v>----</v>
      </c>
      <c r="AO1749" t="str">
        <f t="shared" si="640"/>
        <v>----</v>
      </c>
      <c r="AQ1749" s="4">
        <f t="shared" si="641"/>
        <v>407.17724535580356</v>
      </c>
      <c r="AR1749" s="4">
        <f t="shared" si="642"/>
        <v>407</v>
      </c>
      <c r="AS1749" s="4">
        <f t="shared" si="643"/>
        <v>0.1772453558035636</v>
      </c>
    </row>
    <row r="1750" spans="1:45" x14ac:dyDescent="0.25">
      <c r="A1750">
        <v>15</v>
      </c>
      <c r="B1750">
        <v>20</v>
      </c>
      <c r="C1750">
        <v>0</v>
      </c>
      <c r="D1750">
        <v>14</v>
      </c>
      <c r="E1750">
        <v>0</v>
      </c>
      <c r="F1750">
        <v>0</v>
      </c>
      <c r="G1750" t="s">
        <v>54</v>
      </c>
      <c r="H1750">
        <f t="shared" si="621"/>
        <v>0.53333333333333321</v>
      </c>
      <c r="I1750">
        <v>423.07802800000002</v>
      </c>
      <c r="K1750">
        <v>0</v>
      </c>
      <c r="L1750">
        <v>0</v>
      </c>
      <c r="M1750">
        <v>0</v>
      </c>
      <c r="N1750" t="str">
        <f t="shared" si="622"/>
        <v>No</v>
      </c>
      <c r="O1750">
        <f t="shared" si="623"/>
        <v>0</v>
      </c>
      <c r="Q1750">
        <v>7258753</v>
      </c>
      <c r="R1750">
        <v>2996702</v>
      </c>
      <c r="S1750">
        <v>4321774</v>
      </c>
      <c r="T1750" t="str">
        <f t="shared" si="624"/>
        <v>Yes</v>
      </c>
      <c r="U1750">
        <f t="shared" si="625"/>
        <v>4859076.333333333</v>
      </c>
      <c r="W1750">
        <f t="shared" si="626"/>
        <v>1.3333333333333333</v>
      </c>
      <c r="X1750">
        <f t="shared" si="627"/>
        <v>0.93333333333333335</v>
      </c>
      <c r="Z1750" s="4">
        <f t="shared" si="628"/>
        <v>423.07802797990001</v>
      </c>
      <c r="AA1750">
        <f t="shared" si="629"/>
        <v>6</v>
      </c>
      <c r="AB1750">
        <f t="shared" si="630"/>
        <v>0.4</v>
      </c>
      <c r="AC1750">
        <f t="shared" si="631"/>
        <v>0.3</v>
      </c>
      <c r="AD1750">
        <f t="shared" si="632"/>
        <v>0.42857142857142855</v>
      </c>
      <c r="AE1750" t="str">
        <f t="shared" si="633"/>
        <v>O</v>
      </c>
      <c r="AH1750">
        <f t="shared" si="634"/>
        <v>-0.125</v>
      </c>
      <c r="AJ1750" t="str">
        <f t="shared" si="635"/>
        <v>----</v>
      </c>
      <c r="AK1750" t="str">
        <f t="shared" si="636"/>
        <v>----</v>
      </c>
      <c r="AL1750" t="str">
        <f t="shared" si="637"/>
        <v>HUnSatLig</v>
      </c>
      <c r="AM1750" t="str">
        <f t="shared" si="638"/>
        <v>----</v>
      </c>
      <c r="AN1750" t="str">
        <f t="shared" si="639"/>
        <v>----</v>
      </c>
      <c r="AO1750" t="str">
        <f t="shared" si="640"/>
        <v>----</v>
      </c>
      <c r="AQ1750" s="4">
        <f t="shared" si="641"/>
        <v>423.17585854428887</v>
      </c>
      <c r="AR1750" s="4">
        <f t="shared" si="642"/>
        <v>423</v>
      </c>
      <c r="AS1750" s="4">
        <f t="shared" si="643"/>
        <v>0.1758585442888716</v>
      </c>
    </row>
    <row r="1751" spans="1:45" x14ac:dyDescent="0.25">
      <c r="A1751">
        <v>15</v>
      </c>
      <c r="B1751">
        <v>21</v>
      </c>
      <c r="C1751">
        <v>1</v>
      </c>
      <c r="D1751">
        <v>12</v>
      </c>
      <c r="E1751">
        <v>0</v>
      </c>
      <c r="F1751">
        <v>0</v>
      </c>
      <c r="G1751" t="s">
        <v>54</v>
      </c>
      <c r="H1751">
        <f t="shared" si="621"/>
        <v>0.39999999999999991</v>
      </c>
      <c r="I1751">
        <v>406.09909779999998</v>
      </c>
      <c r="K1751">
        <v>0</v>
      </c>
      <c r="L1751">
        <v>0</v>
      </c>
      <c r="M1751">
        <v>0</v>
      </c>
      <c r="N1751" t="str">
        <f t="shared" si="622"/>
        <v>No</v>
      </c>
      <c r="O1751">
        <f t="shared" si="623"/>
        <v>0</v>
      </c>
      <c r="Q1751">
        <v>2605496</v>
      </c>
      <c r="R1751">
        <v>1603029</v>
      </c>
      <c r="S1751">
        <v>1729962</v>
      </c>
      <c r="T1751" t="str">
        <f t="shared" si="624"/>
        <v>Yes</v>
      </c>
      <c r="U1751">
        <f t="shared" si="625"/>
        <v>1979495.6666666667</v>
      </c>
      <c r="W1751">
        <f t="shared" si="626"/>
        <v>1.4</v>
      </c>
      <c r="X1751">
        <f t="shared" si="627"/>
        <v>0.8</v>
      </c>
      <c r="Z1751" s="4">
        <f t="shared" si="628"/>
        <v>406.09909777989998</v>
      </c>
      <c r="AA1751">
        <f t="shared" si="629"/>
        <v>6</v>
      </c>
      <c r="AB1751">
        <f t="shared" si="630"/>
        <v>0.4</v>
      </c>
      <c r="AC1751">
        <f t="shared" si="631"/>
        <v>0.2857142857142857</v>
      </c>
      <c r="AD1751">
        <f t="shared" si="632"/>
        <v>0.5</v>
      </c>
      <c r="AE1751" t="str">
        <f t="shared" si="633"/>
        <v>O</v>
      </c>
      <c r="AH1751">
        <f t="shared" si="634"/>
        <v>-6.25E-2</v>
      </c>
      <c r="AJ1751" t="str">
        <f t="shared" si="635"/>
        <v>----</v>
      </c>
      <c r="AK1751" t="str">
        <f t="shared" si="636"/>
        <v>----</v>
      </c>
      <c r="AL1751" t="str">
        <f t="shared" si="637"/>
        <v>HUnSatLig</v>
      </c>
      <c r="AM1751" t="str">
        <f t="shared" si="638"/>
        <v>----</v>
      </c>
      <c r="AN1751" t="str">
        <f t="shared" si="639"/>
        <v>----</v>
      </c>
      <c r="AO1751" t="str">
        <f t="shared" si="640"/>
        <v>----</v>
      </c>
      <c r="AQ1751" s="4">
        <f t="shared" si="641"/>
        <v>406.1930022166851</v>
      </c>
      <c r="AR1751" s="4">
        <f t="shared" si="642"/>
        <v>406</v>
      </c>
      <c r="AS1751" s="4">
        <f t="shared" si="643"/>
        <v>0.19300221668510176</v>
      </c>
    </row>
    <row r="1752" spans="1:45" x14ac:dyDescent="0.25">
      <c r="A1752">
        <v>15</v>
      </c>
      <c r="B1752">
        <v>21</v>
      </c>
      <c r="C1752">
        <v>3</v>
      </c>
      <c r="D1752">
        <v>8</v>
      </c>
      <c r="E1752">
        <v>0</v>
      </c>
      <c r="F1752">
        <v>0</v>
      </c>
      <c r="G1752" t="s">
        <v>54</v>
      </c>
      <c r="H1752">
        <f t="shared" si="621"/>
        <v>0.26666666666666661</v>
      </c>
      <c r="I1752">
        <v>370.12558739999997</v>
      </c>
      <c r="K1752">
        <v>0</v>
      </c>
      <c r="L1752">
        <v>0</v>
      </c>
      <c r="M1752">
        <v>0</v>
      </c>
      <c r="N1752" t="str">
        <f t="shared" si="622"/>
        <v>No</v>
      </c>
      <c r="O1752">
        <f t="shared" si="623"/>
        <v>0</v>
      </c>
      <c r="Q1752">
        <v>2979296</v>
      </c>
      <c r="R1752">
        <v>1985494</v>
      </c>
      <c r="S1752">
        <v>3010563</v>
      </c>
      <c r="T1752" t="str">
        <f t="shared" si="624"/>
        <v>Yes</v>
      </c>
      <c r="U1752">
        <f t="shared" si="625"/>
        <v>2658451</v>
      </c>
      <c r="W1752">
        <f t="shared" si="626"/>
        <v>1.4</v>
      </c>
      <c r="X1752">
        <f t="shared" si="627"/>
        <v>0.53333333333333333</v>
      </c>
      <c r="Z1752" s="4">
        <f t="shared" si="628"/>
        <v>370.12558737989997</v>
      </c>
      <c r="AA1752">
        <f t="shared" si="629"/>
        <v>7</v>
      </c>
      <c r="AB1752">
        <f t="shared" si="630"/>
        <v>0.46666666666666667</v>
      </c>
      <c r="AC1752">
        <f t="shared" si="631"/>
        <v>0.33333333333333331</v>
      </c>
      <c r="AD1752">
        <f t="shared" si="632"/>
        <v>0.875</v>
      </c>
      <c r="AE1752" t="str">
        <f t="shared" si="633"/>
        <v>CRAM</v>
      </c>
      <c r="AH1752">
        <f t="shared" si="634"/>
        <v>0.1875</v>
      </c>
      <c r="AJ1752" t="str">
        <f t="shared" si="635"/>
        <v>----</v>
      </c>
      <c r="AK1752" t="str">
        <f t="shared" si="636"/>
        <v>----</v>
      </c>
      <c r="AL1752" t="str">
        <f t="shared" si="637"/>
        <v>HUnSatLig</v>
      </c>
      <c r="AM1752" t="str">
        <f t="shared" si="638"/>
        <v>----</v>
      </c>
      <c r="AN1752" t="str">
        <f t="shared" si="639"/>
        <v>----</v>
      </c>
      <c r="AO1752" t="str">
        <f t="shared" si="640"/>
        <v>----</v>
      </c>
      <c r="AQ1752" s="4">
        <f t="shared" si="641"/>
        <v>370.2111734720944</v>
      </c>
      <c r="AR1752" s="4">
        <f t="shared" si="642"/>
        <v>370</v>
      </c>
      <c r="AS1752" s="4">
        <f t="shared" si="643"/>
        <v>0.2111734720944014</v>
      </c>
    </row>
    <row r="1753" spans="1:45" x14ac:dyDescent="0.25">
      <c r="A1753">
        <v>15</v>
      </c>
      <c r="B1753">
        <v>22</v>
      </c>
      <c r="C1753">
        <v>0</v>
      </c>
      <c r="D1753">
        <v>14</v>
      </c>
      <c r="E1753">
        <v>0</v>
      </c>
      <c r="F1753">
        <v>0</v>
      </c>
      <c r="G1753" t="s">
        <v>54</v>
      </c>
      <c r="H1753">
        <f t="shared" si="621"/>
        <v>0.39999999999999991</v>
      </c>
      <c r="I1753">
        <v>425.09367800000001</v>
      </c>
      <c r="K1753">
        <v>0</v>
      </c>
      <c r="L1753">
        <v>0</v>
      </c>
      <c r="M1753">
        <v>0</v>
      </c>
      <c r="N1753" t="str">
        <f t="shared" si="622"/>
        <v>No</v>
      </c>
      <c r="O1753">
        <f t="shared" si="623"/>
        <v>0</v>
      </c>
      <c r="Q1753">
        <v>25745891</v>
      </c>
      <c r="R1753">
        <v>11851096</v>
      </c>
      <c r="S1753">
        <v>18207103</v>
      </c>
      <c r="T1753" t="str">
        <f t="shared" si="624"/>
        <v>Yes</v>
      </c>
      <c r="U1753">
        <f t="shared" si="625"/>
        <v>18601363.333333332</v>
      </c>
      <c r="W1753">
        <f t="shared" si="626"/>
        <v>1.4666666666666666</v>
      </c>
      <c r="X1753">
        <f t="shared" si="627"/>
        <v>0.93333333333333335</v>
      </c>
      <c r="Z1753" s="4">
        <f t="shared" si="628"/>
        <v>425.09367797989995</v>
      </c>
      <c r="AA1753">
        <f t="shared" si="629"/>
        <v>5</v>
      </c>
      <c r="AB1753">
        <f t="shared" si="630"/>
        <v>0.33333333333333331</v>
      </c>
      <c r="AC1753">
        <f t="shared" si="631"/>
        <v>0.22727272727272727</v>
      </c>
      <c r="AD1753">
        <f t="shared" si="632"/>
        <v>0.35714285714285715</v>
      </c>
      <c r="AE1753" t="str">
        <f t="shared" si="633"/>
        <v>O</v>
      </c>
      <c r="AH1753">
        <f t="shared" si="634"/>
        <v>-0.25</v>
      </c>
      <c r="AJ1753" t="str">
        <f t="shared" si="635"/>
        <v>----</v>
      </c>
      <c r="AK1753" t="str">
        <f t="shared" si="636"/>
        <v>----</v>
      </c>
      <c r="AL1753" t="str">
        <f t="shared" si="637"/>
        <v>HUnSatLig</v>
      </c>
      <c r="AM1753" t="str">
        <f t="shared" si="638"/>
        <v>----</v>
      </c>
      <c r="AN1753" t="str">
        <f t="shared" si="639"/>
        <v>----</v>
      </c>
      <c r="AO1753" t="str">
        <f t="shared" si="640"/>
        <v>----</v>
      </c>
      <c r="AQ1753" s="4">
        <f t="shared" si="641"/>
        <v>425.19197463367203</v>
      </c>
      <c r="AR1753" s="4">
        <f t="shared" si="642"/>
        <v>425</v>
      </c>
      <c r="AS1753" s="4">
        <f t="shared" si="643"/>
        <v>0.19197463367203227</v>
      </c>
    </row>
    <row r="1754" spans="1:45" x14ac:dyDescent="0.25">
      <c r="A1754">
        <v>15</v>
      </c>
      <c r="B1754">
        <v>22</v>
      </c>
      <c r="C1754">
        <v>0</v>
      </c>
      <c r="D1754">
        <v>15</v>
      </c>
      <c r="E1754">
        <v>0</v>
      </c>
      <c r="F1754">
        <v>0</v>
      </c>
      <c r="G1754" t="s">
        <v>54</v>
      </c>
      <c r="H1754">
        <f t="shared" si="621"/>
        <v>0.53333333333333321</v>
      </c>
      <c r="I1754">
        <v>441.08859260000003</v>
      </c>
      <c r="K1754">
        <v>0</v>
      </c>
      <c r="L1754">
        <v>0</v>
      </c>
      <c r="M1754">
        <v>0</v>
      </c>
      <c r="N1754" t="str">
        <f t="shared" si="622"/>
        <v>No</v>
      </c>
      <c r="O1754">
        <f t="shared" si="623"/>
        <v>0</v>
      </c>
      <c r="Q1754">
        <v>8256361</v>
      </c>
      <c r="R1754">
        <v>2976523</v>
      </c>
      <c r="S1754">
        <v>5674065</v>
      </c>
      <c r="T1754" t="str">
        <f t="shared" si="624"/>
        <v>Yes</v>
      </c>
      <c r="U1754">
        <f t="shared" si="625"/>
        <v>5635649.666666667</v>
      </c>
      <c r="W1754">
        <f t="shared" si="626"/>
        <v>1.4666666666666666</v>
      </c>
      <c r="X1754">
        <f t="shared" si="627"/>
        <v>1</v>
      </c>
      <c r="Z1754" s="4">
        <f t="shared" si="628"/>
        <v>441.08859257989997</v>
      </c>
      <c r="AA1754">
        <f t="shared" si="629"/>
        <v>5</v>
      </c>
      <c r="AB1754">
        <f t="shared" si="630"/>
        <v>0.33333333333333331</v>
      </c>
      <c r="AC1754">
        <f t="shared" si="631"/>
        <v>0.22727272727272727</v>
      </c>
      <c r="AD1754">
        <f t="shared" si="632"/>
        <v>0.33333333333333331</v>
      </c>
      <c r="AE1754" t="str">
        <f t="shared" si="633"/>
        <v>O</v>
      </c>
      <c r="AH1754">
        <f t="shared" si="634"/>
        <v>-0.33333333333333331</v>
      </c>
      <c r="AJ1754" t="str">
        <f t="shared" si="635"/>
        <v>----</v>
      </c>
      <c r="AK1754" t="str">
        <f t="shared" si="636"/>
        <v>----</v>
      </c>
      <c r="AL1754" t="str">
        <f t="shared" si="637"/>
        <v>HUnSatLig</v>
      </c>
      <c r="AM1754" t="str">
        <f t="shared" si="638"/>
        <v>----</v>
      </c>
      <c r="AN1754" t="str">
        <f t="shared" si="639"/>
        <v>----</v>
      </c>
      <c r="AO1754" t="str">
        <f t="shared" si="640"/>
        <v>----</v>
      </c>
      <c r="AQ1754" s="4">
        <f t="shared" si="641"/>
        <v>441.19058782215734</v>
      </c>
      <c r="AR1754" s="4">
        <f t="shared" si="642"/>
        <v>441</v>
      </c>
      <c r="AS1754" s="4">
        <f t="shared" si="643"/>
        <v>0.19058782215734027</v>
      </c>
    </row>
    <row r="1755" spans="1:45" x14ac:dyDescent="0.25">
      <c r="A1755">
        <v>15</v>
      </c>
      <c r="B1755">
        <v>22</v>
      </c>
      <c r="C1755">
        <v>2</v>
      </c>
      <c r="D1755">
        <v>9</v>
      </c>
      <c r="E1755">
        <v>0</v>
      </c>
      <c r="F1755">
        <v>0</v>
      </c>
      <c r="G1755" t="s">
        <v>54</v>
      </c>
      <c r="H1755">
        <f t="shared" si="621"/>
        <v>0.1333333333333333</v>
      </c>
      <c r="I1755">
        <v>373.12525299999999</v>
      </c>
      <c r="K1755">
        <v>0</v>
      </c>
      <c r="L1755">
        <v>0</v>
      </c>
      <c r="M1755">
        <v>0</v>
      </c>
      <c r="N1755" t="str">
        <f t="shared" si="622"/>
        <v>No</v>
      </c>
      <c r="O1755">
        <f t="shared" si="623"/>
        <v>0</v>
      </c>
      <c r="Q1755">
        <v>2168635</v>
      </c>
      <c r="R1755">
        <v>1790607</v>
      </c>
      <c r="S1755">
        <v>2297208</v>
      </c>
      <c r="T1755" t="str">
        <f t="shared" si="624"/>
        <v>Yes</v>
      </c>
      <c r="U1755">
        <f t="shared" si="625"/>
        <v>2085483.3333333333</v>
      </c>
      <c r="W1755">
        <f t="shared" si="626"/>
        <v>1.4666666666666666</v>
      </c>
      <c r="X1755">
        <f t="shared" si="627"/>
        <v>0.6</v>
      </c>
      <c r="Z1755" s="4">
        <f t="shared" si="628"/>
        <v>373.12525297989998</v>
      </c>
      <c r="AA1755">
        <f t="shared" si="629"/>
        <v>6</v>
      </c>
      <c r="AB1755">
        <f t="shared" si="630"/>
        <v>0.4</v>
      </c>
      <c r="AC1755">
        <f t="shared" si="631"/>
        <v>0.27272727272727271</v>
      </c>
      <c r="AD1755">
        <f t="shared" si="632"/>
        <v>0.66666666666666663</v>
      </c>
      <c r="AE1755" t="str">
        <f t="shared" si="633"/>
        <v>O</v>
      </c>
      <c r="AH1755">
        <f t="shared" si="634"/>
        <v>5.8823529411764705E-2</v>
      </c>
      <c r="AJ1755" t="str">
        <f t="shared" si="635"/>
        <v>----</v>
      </c>
      <c r="AK1755" t="str">
        <f t="shared" si="636"/>
        <v>----</v>
      </c>
      <c r="AL1755" t="str">
        <f t="shared" si="637"/>
        <v>HUnSatLig</v>
      </c>
      <c r="AM1755" t="str">
        <f t="shared" si="638"/>
        <v>----</v>
      </c>
      <c r="AN1755" t="str">
        <f t="shared" si="639"/>
        <v>----</v>
      </c>
      <c r="AO1755" t="str">
        <f t="shared" si="640"/>
        <v>----</v>
      </c>
      <c r="AQ1755" s="4">
        <f t="shared" si="641"/>
        <v>373.21153270059608</v>
      </c>
      <c r="AR1755" s="4">
        <f t="shared" si="642"/>
        <v>373</v>
      </c>
      <c r="AS1755" s="4">
        <f t="shared" si="643"/>
        <v>0.21153270059608076</v>
      </c>
    </row>
    <row r="1756" spans="1:45" x14ac:dyDescent="0.25">
      <c r="A1756">
        <v>15</v>
      </c>
      <c r="B1756">
        <v>22</v>
      </c>
      <c r="C1756">
        <v>2</v>
      </c>
      <c r="D1756">
        <v>10</v>
      </c>
      <c r="E1756">
        <v>0</v>
      </c>
      <c r="F1756">
        <v>0</v>
      </c>
      <c r="G1756" t="s">
        <v>54</v>
      </c>
      <c r="H1756">
        <f t="shared" si="621"/>
        <v>0.26666666666666661</v>
      </c>
      <c r="I1756">
        <v>389.1201676</v>
      </c>
      <c r="K1756">
        <v>0</v>
      </c>
      <c r="L1756">
        <v>0</v>
      </c>
      <c r="M1756">
        <v>0</v>
      </c>
      <c r="N1756" t="str">
        <f t="shared" si="622"/>
        <v>No</v>
      </c>
      <c r="O1756">
        <f t="shared" si="623"/>
        <v>0</v>
      </c>
      <c r="Q1756">
        <v>2689752</v>
      </c>
      <c r="R1756">
        <v>1884960</v>
      </c>
      <c r="S1756">
        <v>2102715</v>
      </c>
      <c r="T1756" t="str">
        <f t="shared" si="624"/>
        <v>Yes</v>
      </c>
      <c r="U1756">
        <f t="shared" si="625"/>
        <v>2225809</v>
      </c>
      <c r="W1756">
        <f t="shared" si="626"/>
        <v>1.4666666666666666</v>
      </c>
      <c r="X1756">
        <f t="shared" si="627"/>
        <v>0.66666666666666663</v>
      </c>
      <c r="Z1756" s="4">
        <f t="shared" si="628"/>
        <v>389.12016757989994</v>
      </c>
      <c r="AA1756">
        <f t="shared" si="629"/>
        <v>6</v>
      </c>
      <c r="AB1756">
        <f t="shared" si="630"/>
        <v>0.4</v>
      </c>
      <c r="AC1756">
        <f t="shared" si="631"/>
        <v>0.27272727272727271</v>
      </c>
      <c r="AD1756">
        <f t="shared" si="632"/>
        <v>0.6</v>
      </c>
      <c r="AE1756" t="str">
        <f t="shared" si="633"/>
        <v>O</v>
      </c>
      <c r="AH1756">
        <f t="shared" si="634"/>
        <v>0</v>
      </c>
      <c r="AJ1756" t="str">
        <f t="shared" si="635"/>
        <v>----</v>
      </c>
      <c r="AK1756" t="str">
        <f t="shared" si="636"/>
        <v>----</v>
      </c>
      <c r="AL1756" t="str">
        <f t="shared" si="637"/>
        <v>HUnSatLig</v>
      </c>
      <c r="AM1756" t="str">
        <f t="shared" si="638"/>
        <v>----</v>
      </c>
      <c r="AN1756" t="str">
        <f t="shared" si="639"/>
        <v>----</v>
      </c>
      <c r="AO1756" t="str">
        <f t="shared" si="640"/>
        <v>----</v>
      </c>
      <c r="AQ1756" s="4">
        <f t="shared" si="641"/>
        <v>389.21014588908133</v>
      </c>
      <c r="AR1756" s="4">
        <f t="shared" si="642"/>
        <v>389</v>
      </c>
      <c r="AS1756" s="4">
        <f t="shared" si="643"/>
        <v>0.21014588908133192</v>
      </c>
    </row>
    <row r="1757" spans="1:45" x14ac:dyDescent="0.25">
      <c r="A1757">
        <v>16</v>
      </c>
      <c r="B1757">
        <v>16</v>
      </c>
      <c r="C1757">
        <v>0</v>
      </c>
      <c r="D1757">
        <v>14</v>
      </c>
      <c r="E1757">
        <v>0</v>
      </c>
      <c r="F1757">
        <v>0</v>
      </c>
      <c r="G1757" t="s">
        <v>54</v>
      </c>
      <c r="H1757">
        <f t="shared" si="621"/>
        <v>0.75</v>
      </c>
      <c r="I1757">
        <v>431.04672799999997</v>
      </c>
      <c r="K1757">
        <v>0</v>
      </c>
      <c r="L1757">
        <v>0</v>
      </c>
      <c r="M1757">
        <v>0</v>
      </c>
      <c r="N1757" t="str">
        <f t="shared" si="622"/>
        <v>No</v>
      </c>
      <c r="O1757">
        <f t="shared" si="623"/>
        <v>0</v>
      </c>
      <c r="Q1757">
        <v>3209143</v>
      </c>
      <c r="R1757">
        <v>2947420</v>
      </c>
      <c r="S1757">
        <v>3638232</v>
      </c>
      <c r="T1757" t="str">
        <f t="shared" si="624"/>
        <v>Yes</v>
      </c>
      <c r="U1757">
        <f t="shared" si="625"/>
        <v>3264931.6666666665</v>
      </c>
      <c r="W1757">
        <f t="shared" si="626"/>
        <v>1</v>
      </c>
      <c r="X1757">
        <f t="shared" si="627"/>
        <v>0.875</v>
      </c>
      <c r="Z1757" s="4">
        <f t="shared" si="628"/>
        <v>431.04672797990003</v>
      </c>
      <c r="AA1757">
        <f t="shared" si="629"/>
        <v>9</v>
      </c>
      <c r="AB1757">
        <f t="shared" si="630"/>
        <v>0.5625</v>
      </c>
      <c r="AC1757">
        <f t="shared" si="631"/>
        <v>0.5625</v>
      </c>
      <c r="AD1757">
        <f t="shared" si="632"/>
        <v>0.6428571428571429</v>
      </c>
      <c r="AE1757" t="str">
        <f t="shared" si="633"/>
        <v>O</v>
      </c>
      <c r="AH1757">
        <f t="shared" si="634"/>
        <v>0.22222222222222221</v>
      </c>
      <c r="AJ1757" t="str">
        <f t="shared" si="635"/>
        <v>----</v>
      </c>
      <c r="AK1757" t="str">
        <f t="shared" si="636"/>
        <v>----</v>
      </c>
      <c r="AL1757" t="str">
        <f t="shared" si="637"/>
        <v>HUnSatLig</v>
      </c>
      <c r="AM1757" t="str">
        <f t="shared" si="638"/>
        <v>----</v>
      </c>
      <c r="AN1757" t="str">
        <f t="shared" si="639"/>
        <v>----</v>
      </c>
      <c r="AO1757" t="str">
        <f t="shared" si="640"/>
        <v>----</v>
      </c>
      <c r="AQ1757" s="4">
        <f t="shared" si="641"/>
        <v>431.14640118882937</v>
      </c>
      <c r="AR1757" s="4">
        <f t="shared" si="642"/>
        <v>431</v>
      </c>
      <c r="AS1757" s="4">
        <f t="shared" si="643"/>
        <v>0.14640118882937259</v>
      </c>
    </row>
    <row r="1758" spans="1:45" x14ac:dyDescent="0.25">
      <c r="A1758">
        <v>16</v>
      </c>
      <c r="B1758">
        <v>18</v>
      </c>
      <c r="C1758">
        <v>0</v>
      </c>
      <c r="D1758">
        <v>14</v>
      </c>
      <c r="E1758">
        <v>0</v>
      </c>
      <c r="F1758">
        <v>0</v>
      </c>
      <c r="G1758" t="s">
        <v>54</v>
      </c>
      <c r="H1758">
        <f t="shared" si="621"/>
        <v>0.625</v>
      </c>
      <c r="I1758">
        <v>433.06237800000002</v>
      </c>
      <c r="K1758">
        <v>0</v>
      </c>
      <c r="L1758">
        <v>0</v>
      </c>
      <c r="M1758">
        <v>0</v>
      </c>
      <c r="N1758" t="str">
        <f t="shared" si="622"/>
        <v>No</v>
      </c>
      <c r="O1758">
        <f t="shared" si="623"/>
        <v>0</v>
      </c>
      <c r="Q1758">
        <v>2808036</v>
      </c>
      <c r="R1758">
        <v>2100369</v>
      </c>
      <c r="S1758">
        <v>3020080</v>
      </c>
      <c r="T1758" t="str">
        <f t="shared" si="624"/>
        <v>Yes</v>
      </c>
      <c r="U1758">
        <f t="shared" si="625"/>
        <v>2642828.3333333335</v>
      </c>
      <c r="W1758">
        <f t="shared" si="626"/>
        <v>1.125</v>
      </c>
      <c r="X1758">
        <f t="shared" si="627"/>
        <v>0.875</v>
      </c>
      <c r="Z1758" s="4">
        <f t="shared" si="628"/>
        <v>433.06237797989996</v>
      </c>
      <c r="AA1758">
        <f t="shared" si="629"/>
        <v>8</v>
      </c>
      <c r="AB1758">
        <f t="shared" si="630"/>
        <v>0.5</v>
      </c>
      <c r="AC1758">
        <f t="shared" si="631"/>
        <v>0.44444444444444442</v>
      </c>
      <c r="AD1758">
        <f t="shared" si="632"/>
        <v>0.5714285714285714</v>
      </c>
      <c r="AE1758" t="str">
        <f t="shared" si="633"/>
        <v>O</v>
      </c>
      <c r="AH1758">
        <f t="shared" si="634"/>
        <v>0.1111111111111111</v>
      </c>
      <c r="AJ1758" t="str">
        <f t="shared" si="635"/>
        <v>----</v>
      </c>
      <c r="AK1758" t="str">
        <f t="shared" si="636"/>
        <v>----</v>
      </c>
      <c r="AL1758" t="str">
        <f t="shared" si="637"/>
        <v>HUnSatLig</v>
      </c>
      <c r="AM1758" t="str">
        <f t="shared" si="638"/>
        <v>----</v>
      </c>
      <c r="AN1758" t="str">
        <f t="shared" si="639"/>
        <v>----</v>
      </c>
      <c r="AO1758" t="str">
        <f t="shared" si="640"/>
        <v>----</v>
      </c>
      <c r="AQ1758" s="4">
        <f t="shared" si="641"/>
        <v>433.16251727821248</v>
      </c>
      <c r="AR1758" s="4">
        <f t="shared" si="642"/>
        <v>433</v>
      </c>
      <c r="AS1758" s="4">
        <f t="shared" si="643"/>
        <v>0.16251727821247641</v>
      </c>
    </row>
    <row r="1759" spans="1:45" x14ac:dyDescent="0.25">
      <c r="A1759">
        <v>16</v>
      </c>
      <c r="B1759">
        <v>19</v>
      </c>
      <c r="C1759">
        <v>1</v>
      </c>
      <c r="D1759">
        <v>10</v>
      </c>
      <c r="E1759">
        <v>0</v>
      </c>
      <c r="F1759">
        <v>0</v>
      </c>
      <c r="G1759" t="s">
        <v>54</v>
      </c>
      <c r="H1759">
        <f t="shared" si="621"/>
        <v>0.25</v>
      </c>
      <c r="I1759">
        <v>384.09361860000001</v>
      </c>
      <c r="K1759">
        <v>0</v>
      </c>
      <c r="L1759">
        <v>0</v>
      </c>
      <c r="M1759">
        <v>0</v>
      </c>
      <c r="N1759" t="str">
        <f t="shared" si="622"/>
        <v>No</v>
      </c>
      <c r="O1759">
        <f t="shared" si="623"/>
        <v>0</v>
      </c>
      <c r="Q1759">
        <v>1718396</v>
      </c>
      <c r="R1759">
        <v>1647913</v>
      </c>
      <c r="S1759">
        <v>1992484</v>
      </c>
      <c r="T1759" t="str">
        <f t="shared" si="624"/>
        <v>Yes</v>
      </c>
      <c r="U1759">
        <f t="shared" si="625"/>
        <v>1786264.3333333333</v>
      </c>
      <c r="W1759">
        <f t="shared" si="626"/>
        <v>1.1875</v>
      </c>
      <c r="X1759">
        <f t="shared" si="627"/>
        <v>0.625</v>
      </c>
      <c r="Z1759" s="4">
        <f t="shared" si="628"/>
        <v>384.09361857990001</v>
      </c>
      <c r="AA1759">
        <f t="shared" si="629"/>
        <v>8</v>
      </c>
      <c r="AB1759">
        <f t="shared" si="630"/>
        <v>0.5</v>
      </c>
      <c r="AC1759">
        <f t="shared" si="631"/>
        <v>0.42105263157894735</v>
      </c>
      <c r="AD1759">
        <f t="shared" si="632"/>
        <v>0.8</v>
      </c>
      <c r="AE1759" t="str">
        <f t="shared" si="633"/>
        <v>CRAM</v>
      </c>
      <c r="AH1759">
        <f t="shared" si="634"/>
        <v>0.25</v>
      </c>
      <c r="AJ1759" t="str">
        <f t="shared" si="635"/>
        <v>----</v>
      </c>
      <c r="AK1759" t="str">
        <f t="shared" si="636"/>
        <v>----</v>
      </c>
      <c r="AL1759" t="str">
        <f t="shared" si="637"/>
        <v>HUnSatLig</v>
      </c>
      <c r="AM1759" t="str">
        <f t="shared" si="638"/>
        <v>----</v>
      </c>
      <c r="AN1759" t="str">
        <f t="shared" si="639"/>
        <v>----</v>
      </c>
      <c r="AO1759" t="str">
        <f t="shared" si="640"/>
        <v>----</v>
      </c>
      <c r="AQ1759" s="4">
        <f t="shared" si="641"/>
        <v>384.1824345736382</v>
      </c>
      <c r="AR1759" s="4">
        <f t="shared" si="642"/>
        <v>384</v>
      </c>
      <c r="AS1759" s="4">
        <f t="shared" si="643"/>
        <v>0.18243457363820426</v>
      </c>
    </row>
    <row r="1760" spans="1:45" x14ac:dyDescent="0.25">
      <c r="A1760">
        <v>16</v>
      </c>
      <c r="B1760">
        <v>20</v>
      </c>
      <c r="C1760">
        <v>0</v>
      </c>
      <c r="D1760">
        <v>13</v>
      </c>
      <c r="E1760">
        <v>0</v>
      </c>
      <c r="F1760">
        <v>0</v>
      </c>
      <c r="G1760" t="s">
        <v>54</v>
      </c>
      <c r="H1760">
        <f t="shared" si="621"/>
        <v>0.375</v>
      </c>
      <c r="I1760">
        <v>419.0831134</v>
      </c>
      <c r="K1760">
        <v>0</v>
      </c>
      <c r="L1760">
        <v>0</v>
      </c>
      <c r="M1760">
        <v>0</v>
      </c>
      <c r="N1760" t="str">
        <f t="shared" si="622"/>
        <v>No</v>
      </c>
      <c r="O1760">
        <f t="shared" si="623"/>
        <v>0</v>
      </c>
      <c r="Q1760">
        <v>6180733</v>
      </c>
      <c r="R1760">
        <v>4283041</v>
      </c>
      <c r="S1760">
        <v>5703309</v>
      </c>
      <c r="T1760" t="str">
        <f t="shared" si="624"/>
        <v>Yes</v>
      </c>
      <c r="U1760">
        <f t="shared" si="625"/>
        <v>5389027.666666667</v>
      </c>
      <c r="W1760">
        <f t="shared" si="626"/>
        <v>1.25</v>
      </c>
      <c r="X1760">
        <f t="shared" si="627"/>
        <v>0.8125</v>
      </c>
      <c r="Z1760" s="4">
        <f t="shared" si="628"/>
        <v>419.0831133799</v>
      </c>
      <c r="AA1760">
        <f t="shared" si="629"/>
        <v>7</v>
      </c>
      <c r="AB1760">
        <f t="shared" si="630"/>
        <v>0.4375</v>
      </c>
      <c r="AC1760">
        <f t="shared" si="631"/>
        <v>0.35</v>
      </c>
      <c r="AD1760">
        <f t="shared" si="632"/>
        <v>0.53846153846153844</v>
      </c>
      <c r="AE1760" t="str">
        <f t="shared" si="633"/>
        <v>O</v>
      </c>
      <c r="AH1760">
        <f t="shared" si="634"/>
        <v>5.2631578947368418E-2</v>
      </c>
      <c r="AJ1760" t="str">
        <f t="shared" si="635"/>
        <v>----</v>
      </c>
      <c r="AK1760" t="str">
        <f t="shared" si="636"/>
        <v>----</v>
      </c>
      <c r="AL1760" t="str">
        <f t="shared" si="637"/>
        <v>HUnSatLig</v>
      </c>
      <c r="AM1760" t="str">
        <f t="shared" si="638"/>
        <v>----</v>
      </c>
      <c r="AN1760" t="str">
        <f t="shared" si="639"/>
        <v>----</v>
      </c>
      <c r="AO1760" t="str">
        <f t="shared" si="640"/>
        <v>----</v>
      </c>
      <c r="AQ1760" s="4">
        <f t="shared" si="641"/>
        <v>419.18002017911044</v>
      </c>
      <c r="AR1760" s="4">
        <f t="shared" si="642"/>
        <v>419</v>
      </c>
      <c r="AS1760" s="4">
        <f t="shared" si="643"/>
        <v>0.18002017911044277</v>
      </c>
    </row>
    <row r="1761" spans="1:45" x14ac:dyDescent="0.25">
      <c r="A1761">
        <v>16</v>
      </c>
      <c r="B1761">
        <v>20</v>
      </c>
      <c r="C1761">
        <v>0</v>
      </c>
      <c r="D1761">
        <v>14</v>
      </c>
      <c r="E1761">
        <v>0</v>
      </c>
      <c r="F1761">
        <v>0</v>
      </c>
      <c r="G1761" t="s">
        <v>54</v>
      </c>
      <c r="H1761">
        <f t="shared" si="621"/>
        <v>0.5</v>
      </c>
      <c r="I1761">
        <v>435.07802800000002</v>
      </c>
      <c r="K1761">
        <v>0</v>
      </c>
      <c r="L1761">
        <v>0</v>
      </c>
      <c r="M1761">
        <v>0</v>
      </c>
      <c r="N1761" t="str">
        <f t="shared" si="622"/>
        <v>No</v>
      </c>
      <c r="O1761">
        <f t="shared" si="623"/>
        <v>0</v>
      </c>
      <c r="Q1761">
        <v>4054537</v>
      </c>
      <c r="R1761">
        <v>2177466</v>
      </c>
      <c r="S1761">
        <v>2969216</v>
      </c>
      <c r="T1761" t="str">
        <f t="shared" si="624"/>
        <v>Yes</v>
      </c>
      <c r="U1761">
        <f t="shared" si="625"/>
        <v>3067073</v>
      </c>
      <c r="W1761">
        <f t="shared" si="626"/>
        <v>1.25</v>
      </c>
      <c r="X1761">
        <f t="shared" si="627"/>
        <v>0.875</v>
      </c>
      <c r="Z1761" s="4">
        <f t="shared" si="628"/>
        <v>435.07802797990001</v>
      </c>
      <c r="AA1761">
        <f t="shared" si="629"/>
        <v>7</v>
      </c>
      <c r="AB1761">
        <f t="shared" si="630"/>
        <v>0.4375</v>
      </c>
      <c r="AC1761">
        <f t="shared" si="631"/>
        <v>0.35</v>
      </c>
      <c r="AD1761">
        <f t="shared" si="632"/>
        <v>0.5</v>
      </c>
      <c r="AE1761" t="str">
        <f t="shared" si="633"/>
        <v>O</v>
      </c>
      <c r="AH1761">
        <f t="shared" si="634"/>
        <v>0</v>
      </c>
      <c r="AJ1761" t="str">
        <f t="shared" si="635"/>
        <v>----</v>
      </c>
      <c r="AK1761" t="str">
        <f t="shared" si="636"/>
        <v>----</v>
      </c>
      <c r="AL1761" t="str">
        <f t="shared" si="637"/>
        <v>HUnSatLig</v>
      </c>
      <c r="AM1761" t="str">
        <f t="shared" si="638"/>
        <v>----</v>
      </c>
      <c r="AN1761" t="str">
        <f t="shared" si="639"/>
        <v>----</v>
      </c>
      <c r="AO1761" t="str">
        <f t="shared" si="640"/>
        <v>----</v>
      </c>
      <c r="AQ1761" s="4">
        <f t="shared" si="641"/>
        <v>435.17863336759575</v>
      </c>
      <c r="AR1761" s="4">
        <f t="shared" si="642"/>
        <v>435</v>
      </c>
      <c r="AS1761" s="4">
        <f t="shared" si="643"/>
        <v>0.17863336759575077</v>
      </c>
    </row>
    <row r="1762" spans="1:45" x14ac:dyDescent="0.25">
      <c r="A1762">
        <v>16</v>
      </c>
      <c r="B1762">
        <v>21</v>
      </c>
      <c r="C1762">
        <v>1</v>
      </c>
      <c r="D1762">
        <v>9</v>
      </c>
      <c r="E1762">
        <v>0</v>
      </c>
      <c r="F1762">
        <v>0</v>
      </c>
      <c r="G1762" t="s">
        <v>54</v>
      </c>
      <c r="H1762">
        <f t="shared" si="621"/>
        <v>0</v>
      </c>
      <c r="I1762">
        <v>370.11435399999999</v>
      </c>
      <c r="K1762">
        <v>0</v>
      </c>
      <c r="L1762">
        <v>0</v>
      </c>
      <c r="M1762">
        <v>0</v>
      </c>
      <c r="N1762" t="str">
        <f t="shared" si="622"/>
        <v>No</v>
      </c>
      <c r="O1762">
        <f t="shared" si="623"/>
        <v>0</v>
      </c>
      <c r="Q1762">
        <v>1883357</v>
      </c>
      <c r="R1762">
        <v>1693138</v>
      </c>
      <c r="S1762">
        <v>1611008</v>
      </c>
      <c r="T1762" t="str">
        <f t="shared" si="624"/>
        <v>Yes</v>
      </c>
      <c r="U1762">
        <f t="shared" si="625"/>
        <v>1729167.6666666667</v>
      </c>
      <c r="W1762">
        <f t="shared" si="626"/>
        <v>1.3125</v>
      </c>
      <c r="X1762">
        <f t="shared" si="627"/>
        <v>0.5625</v>
      </c>
      <c r="Z1762" s="4">
        <f t="shared" si="628"/>
        <v>370.11435397989999</v>
      </c>
      <c r="AA1762">
        <f t="shared" si="629"/>
        <v>7</v>
      </c>
      <c r="AB1762">
        <f t="shared" si="630"/>
        <v>0.4375</v>
      </c>
      <c r="AC1762">
        <f t="shared" si="631"/>
        <v>0.33333333333333331</v>
      </c>
      <c r="AD1762">
        <f t="shared" si="632"/>
        <v>0.77777777777777779</v>
      </c>
      <c r="AE1762" t="str">
        <f t="shared" si="633"/>
        <v>CRAM</v>
      </c>
      <c r="AH1762">
        <f t="shared" si="634"/>
        <v>0.19047619047619047</v>
      </c>
      <c r="AJ1762" t="str">
        <f t="shared" si="635"/>
        <v>----</v>
      </c>
      <c r="AK1762" t="str">
        <f t="shared" si="636"/>
        <v>----</v>
      </c>
      <c r="AL1762" t="str">
        <f t="shared" si="637"/>
        <v>HUnSatLig</v>
      </c>
      <c r="AM1762" t="str">
        <f t="shared" si="638"/>
        <v>----</v>
      </c>
      <c r="AN1762" t="str">
        <f t="shared" si="639"/>
        <v>----</v>
      </c>
      <c r="AO1762" t="str">
        <f t="shared" si="640"/>
        <v>----</v>
      </c>
      <c r="AQ1762" s="4">
        <f t="shared" si="641"/>
        <v>370.19993747453611</v>
      </c>
      <c r="AR1762" s="4">
        <f t="shared" si="642"/>
        <v>370</v>
      </c>
      <c r="AS1762" s="4">
        <f t="shared" si="643"/>
        <v>0.19993747453611377</v>
      </c>
    </row>
    <row r="1763" spans="1:45" x14ac:dyDescent="0.25">
      <c r="A1763">
        <v>16</v>
      </c>
      <c r="B1763">
        <v>21</v>
      </c>
      <c r="C1763">
        <v>3</v>
      </c>
      <c r="D1763">
        <v>8</v>
      </c>
      <c r="E1763">
        <v>0</v>
      </c>
      <c r="F1763">
        <v>0</v>
      </c>
      <c r="G1763" t="s">
        <v>54</v>
      </c>
      <c r="H1763">
        <f t="shared" si="621"/>
        <v>0.25</v>
      </c>
      <c r="I1763">
        <v>382.12558739999997</v>
      </c>
      <c r="K1763">
        <v>0</v>
      </c>
      <c r="L1763">
        <v>0</v>
      </c>
      <c r="M1763">
        <v>0</v>
      </c>
      <c r="N1763" t="str">
        <f t="shared" si="622"/>
        <v>No</v>
      </c>
      <c r="O1763">
        <f t="shared" si="623"/>
        <v>0</v>
      </c>
      <c r="Q1763">
        <v>1685663</v>
      </c>
      <c r="R1763">
        <v>1615374</v>
      </c>
      <c r="S1763">
        <v>1774386</v>
      </c>
      <c r="T1763" t="str">
        <f t="shared" si="624"/>
        <v>Yes</v>
      </c>
      <c r="U1763">
        <f t="shared" si="625"/>
        <v>1691807.6666666667</v>
      </c>
      <c r="W1763">
        <f t="shared" si="626"/>
        <v>1.3125</v>
      </c>
      <c r="X1763">
        <f t="shared" si="627"/>
        <v>0.5</v>
      </c>
      <c r="Z1763" s="4">
        <f t="shared" si="628"/>
        <v>382.12558737989997</v>
      </c>
      <c r="AA1763">
        <f t="shared" si="629"/>
        <v>8</v>
      </c>
      <c r="AB1763">
        <f t="shared" si="630"/>
        <v>0.5</v>
      </c>
      <c r="AC1763">
        <f t="shared" si="631"/>
        <v>0.38095238095238093</v>
      </c>
      <c r="AD1763">
        <f t="shared" si="632"/>
        <v>1</v>
      </c>
      <c r="AE1763" t="str">
        <f t="shared" si="633"/>
        <v>CRAM</v>
      </c>
      <c r="AH1763">
        <f t="shared" si="634"/>
        <v>0.27777777777777779</v>
      </c>
      <c r="AJ1763" t="str">
        <f t="shared" si="635"/>
        <v>----</v>
      </c>
      <c r="AK1763" t="str">
        <f t="shared" si="636"/>
        <v>----</v>
      </c>
      <c r="AL1763" t="str">
        <f t="shared" si="637"/>
        <v>HUnSatLig</v>
      </c>
      <c r="AM1763" t="str">
        <f t="shared" si="638"/>
        <v>----</v>
      </c>
      <c r="AN1763" t="str">
        <f t="shared" si="639"/>
        <v>----</v>
      </c>
      <c r="AO1763" t="str">
        <f t="shared" si="640"/>
        <v>----</v>
      </c>
      <c r="AQ1763" s="4">
        <f t="shared" si="641"/>
        <v>382.21394829540128</v>
      </c>
      <c r="AR1763" s="4">
        <f t="shared" si="642"/>
        <v>382</v>
      </c>
      <c r="AS1763" s="4">
        <f t="shared" si="643"/>
        <v>0.21394829540128057</v>
      </c>
    </row>
    <row r="1764" spans="1:45" x14ac:dyDescent="0.25">
      <c r="A1764">
        <v>16</v>
      </c>
      <c r="B1764">
        <v>22</v>
      </c>
      <c r="C1764">
        <v>0</v>
      </c>
      <c r="D1764">
        <v>13</v>
      </c>
      <c r="E1764">
        <v>0</v>
      </c>
      <c r="F1764">
        <v>0</v>
      </c>
      <c r="G1764" t="s">
        <v>54</v>
      </c>
      <c r="H1764">
        <f t="shared" si="621"/>
        <v>0.25</v>
      </c>
      <c r="I1764">
        <v>421.0987634</v>
      </c>
      <c r="K1764">
        <v>0</v>
      </c>
      <c r="L1764">
        <v>0</v>
      </c>
      <c r="M1764">
        <v>0</v>
      </c>
      <c r="N1764" t="str">
        <f t="shared" si="622"/>
        <v>No</v>
      </c>
      <c r="O1764">
        <f t="shared" si="623"/>
        <v>0</v>
      </c>
      <c r="Q1764">
        <v>7981833</v>
      </c>
      <c r="R1764">
        <v>5065291</v>
      </c>
      <c r="S1764">
        <v>6767175</v>
      </c>
      <c r="T1764" t="str">
        <f t="shared" si="624"/>
        <v>Yes</v>
      </c>
      <c r="U1764">
        <f t="shared" si="625"/>
        <v>6604766.333333333</v>
      </c>
      <c r="W1764">
        <f t="shared" si="626"/>
        <v>1.375</v>
      </c>
      <c r="X1764">
        <f t="shared" si="627"/>
        <v>0.8125</v>
      </c>
      <c r="Z1764" s="4">
        <f t="shared" si="628"/>
        <v>421.09876337989999</v>
      </c>
      <c r="AA1764">
        <f t="shared" si="629"/>
        <v>6</v>
      </c>
      <c r="AB1764">
        <f t="shared" si="630"/>
        <v>0.375</v>
      </c>
      <c r="AC1764">
        <f t="shared" si="631"/>
        <v>0.27272727272727271</v>
      </c>
      <c r="AD1764">
        <f t="shared" si="632"/>
        <v>0.46153846153846156</v>
      </c>
      <c r="AE1764" t="str">
        <f t="shared" si="633"/>
        <v>O</v>
      </c>
      <c r="AH1764">
        <f t="shared" si="634"/>
        <v>-5.2631578947368418E-2</v>
      </c>
      <c r="AJ1764" t="str">
        <f t="shared" si="635"/>
        <v>----</v>
      </c>
      <c r="AK1764" t="str">
        <f t="shared" si="636"/>
        <v>----</v>
      </c>
      <c r="AL1764" t="str">
        <f t="shared" si="637"/>
        <v>HUnSatLig</v>
      </c>
      <c r="AM1764" t="str">
        <f t="shared" si="638"/>
        <v>----</v>
      </c>
      <c r="AN1764" t="str">
        <f t="shared" si="639"/>
        <v>----</v>
      </c>
      <c r="AO1764" t="str">
        <f t="shared" si="640"/>
        <v>----</v>
      </c>
      <c r="AQ1764" s="4">
        <f t="shared" si="641"/>
        <v>421.19613626849366</v>
      </c>
      <c r="AR1764" s="4">
        <f t="shared" si="642"/>
        <v>421</v>
      </c>
      <c r="AS1764" s="4">
        <f t="shared" si="643"/>
        <v>0.19613626849366028</v>
      </c>
    </row>
    <row r="1765" spans="1:45" x14ac:dyDescent="0.25">
      <c r="A1765">
        <v>16</v>
      </c>
      <c r="B1765">
        <v>22</v>
      </c>
      <c r="C1765">
        <v>0</v>
      </c>
      <c r="D1765">
        <v>14</v>
      </c>
      <c r="E1765">
        <v>0</v>
      </c>
      <c r="F1765">
        <v>0</v>
      </c>
      <c r="G1765" t="s">
        <v>54</v>
      </c>
      <c r="H1765">
        <f t="shared" si="621"/>
        <v>0.375</v>
      </c>
      <c r="I1765">
        <v>437.09367800000001</v>
      </c>
      <c r="K1765">
        <v>0</v>
      </c>
      <c r="L1765">
        <v>0</v>
      </c>
      <c r="M1765">
        <v>0</v>
      </c>
      <c r="N1765" t="str">
        <f t="shared" si="622"/>
        <v>No</v>
      </c>
      <c r="O1765">
        <f t="shared" si="623"/>
        <v>0</v>
      </c>
      <c r="Q1765">
        <v>11197738</v>
      </c>
      <c r="R1765">
        <v>5086426</v>
      </c>
      <c r="S1765">
        <v>7736776</v>
      </c>
      <c r="T1765" t="str">
        <f t="shared" si="624"/>
        <v>Yes</v>
      </c>
      <c r="U1765">
        <f t="shared" si="625"/>
        <v>8006980</v>
      </c>
      <c r="W1765">
        <f t="shared" si="626"/>
        <v>1.375</v>
      </c>
      <c r="X1765">
        <f t="shared" si="627"/>
        <v>0.875</v>
      </c>
      <c r="Z1765" s="4">
        <f t="shared" si="628"/>
        <v>437.09367797989995</v>
      </c>
      <c r="AA1765">
        <f t="shared" si="629"/>
        <v>6</v>
      </c>
      <c r="AB1765">
        <f t="shared" si="630"/>
        <v>0.375</v>
      </c>
      <c r="AC1765">
        <f t="shared" si="631"/>
        <v>0.27272727272727271</v>
      </c>
      <c r="AD1765">
        <f t="shared" si="632"/>
        <v>0.42857142857142855</v>
      </c>
      <c r="AE1765" t="str">
        <f t="shared" si="633"/>
        <v>O</v>
      </c>
      <c r="AH1765">
        <f t="shared" si="634"/>
        <v>-0.1111111111111111</v>
      </c>
      <c r="AJ1765" t="str">
        <f t="shared" si="635"/>
        <v>----</v>
      </c>
      <c r="AK1765" t="str">
        <f t="shared" si="636"/>
        <v>----</v>
      </c>
      <c r="AL1765" t="str">
        <f t="shared" si="637"/>
        <v>HUnSatLig</v>
      </c>
      <c r="AM1765" t="str">
        <f t="shared" si="638"/>
        <v>----</v>
      </c>
      <c r="AN1765" t="str">
        <f t="shared" si="639"/>
        <v>----</v>
      </c>
      <c r="AO1765" t="str">
        <f t="shared" si="640"/>
        <v>----</v>
      </c>
      <c r="AQ1765" s="4">
        <f t="shared" si="641"/>
        <v>437.19474945697891</v>
      </c>
      <c r="AR1765" s="4">
        <f t="shared" si="642"/>
        <v>437</v>
      </c>
      <c r="AS1765" s="4">
        <f t="shared" si="643"/>
        <v>0.19474945697891144</v>
      </c>
    </row>
    <row r="1766" spans="1:45" x14ac:dyDescent="0.25">
      <c r="A1766">
        <v>16</v>
      </c>
      <c r="B1766">
        <v>22</v>
      </c>
      <c r="C1766">
        <v>0</v>
      </c>
      <c r="D1766">
        <v>15</v>
      </c>
      <c r="E1766">
        <v>0</v>
      </c>
      <c r="F1766">
        <v>0</v>
      </c>
      <c r="G1766" t="s">
        <v>54</v>
      </c>
      <c r="H1766">
        <f t="shared" si="621"/>
        <v>0.5</v>
      </c>
      <c r="I1766">
        <v>453.08859260000003</v>
      </c>
      <c r="K1766">
        <v>0</v>
      </c>
      <c r="L1766">
        <v>0</v>
      </c>
      <c r="M1766">
        <v>0</v>
      </c>
      <c r="N1766" t="str">
        <f t="shared" si="622"/>
        <v>No</v>
      </c>
      <c r="O1766">
        <f t="shared" si="623"/>
        <v>0</v>
      </c>
      <c r="Q1766">
        <v>9600677</v>
      </c>
      <c r="R1766">
        <v>3702177</v>
      </c>
      <c r="S1766">
        <v>6215721</v>
      </c>
      <c r="T1766" t="str">
        <f t="shared" si="624"/>
        <v>Yes</v>
      </c>
      <c r="U1766">
        <f t="shared" si="625"/>
        <v>6506191.666666667</v>
      </c>
      <c r="W1766">
        <f t="shared" si="626"/>
        <v>1.375</v>
      </c>
      <c r="X1766">
        <f t="shared" si="627"/>
        <v>0.9375</v>
      </c>
      <c r="Z1766" s="4">
        <f t="shared" si="628"/>
        <v>453.08859257989997</v>
      </c>
      <c r="AA1766">
        <f t="shared" si="629"/>
        <v>6</v>
      </c>
      <c r="AB1766">
        <f t="shared" si="630"/>
        <v>0.375</v>
      </c>
      <c r="AC1766">
        <f t="shared" si="631"/>
        <v>0.27272727272727271</v>
      </c>
      <c r="AD1766">
        <f t="shared" si="632"/>
        <v>0.4</v>
      </c>
      <c r="AE1766" t="str">
        <f t="shared" si="633"/>
        <v>O</v>
      </c>
      <c r="AH1766">
        <f t="shared" si="634"/>
        <v>-0.17647058823529413</v>
      </c>
      <c r="AJ1766" t="str">
        <f t="shared" si="635"/>
        <v>----</v>
      </c>
      <c r="AK1766" t="str">
        <f t="shared" si="636"/>
        <v>----</v>
      </c>
      <c r="AL1766" t="str">
        <f t="shared" si="637"/>
        <v>HUnSatLig</v>
      </c>
      <c r="AM1766" t="str">
        <f t="shared" si="638"/>
        <v>----</v>
      </c>
      <c r="AN1766" t="str">
        <f t="shared" si="639"/>
        <v>----</v>
      </c>
      <c r="AO1766" t="str">
        <f t="shared" si="640"/>
        <v>----</v>
      </c>
      <c r="AQ1766" s="4">
        <f t="shared" si="641"/>
        <v>453.19336264546422</v>
      </c>
      <c r="AR1766" s="4">
        <f t="shared" si="642"/>
        <v>453</v>
      </c>
      <c r="AS1766" s="4">
        <f t="shared" si="643"/>
        <v>0.19336264546421944</v>
      </c>
    </row>
    <row r="1767" spans="1:45" x14ac:dyDescent="0.25">
      <c r="A1767">
        <v>17</v>
      </c>
      <c r="B1767">
        <v>18</v>
      </c>
      <c r="C1767">
        <v>0</v>
      </c>
      <c r="D1767">
        <v>14</v>
      </c>
      <c r="E1767">
        <v>0</v>
      </c>
      <c r="F1767">
        <v>0</v>
      </c>
      <c r="G1767" t="s">
        <v>54</v>
      </c>
      <c r="H1767">
        <f t="shared" si="621"/>
        <v>0.58823529411764719</v>
      </c>
      <c r="I1767">
        <v>445.06237800000002</v>
      </c>
      <c r="K1767">
        <v>0</v>
      </c>
      <c r="L1767">
        <v>0</v>
      </c>
      <c r="M1767">
        <v>0</v>
      </c>
      <c r="N1767" t="str">
        <f t="shared" si="622"/>
        <v>No</v>
      </c>
      <c r="O1767">
        <f t="shared" si="623"/>
        <v>0</v>
      </c>
      <c r="Q1767">
        <v>4359603</v>
      </c>
      <c r="R1767">
        <v>3380531</v>
      </c>
      <c r="S1767">
        <v>4324059</v>
      </c>
      <c r="T1767" t="str">
        <f t="shared" si="624"/>
        <v>Yes</v>
      </c>
      <c r="U1767">
        <f t="shared" si="625"/>
        <v>4021397.6666666665</v>
      </c>
      <c r="W1767">
        <f t="shared" si="626"/>
        <v>1.0588235294117647</v>
      </c>
      <c r="X1767">
        <f t="shared" si="627"/>
        <v>0.82352941176470584</v>
      </c>
      <c r="Z1767" s="4">
        <f t="shared" si="628"/>
        <v>445.06237797989996</v>
      </c>
      <c r="AA1767">
        <f t="shared" si="629"/>
        <v>9</v>
      </c>
      <c r="AB1767">
        <f t="shared" si="630"/>
        <v>0.52941176470588236</v>
      </c>
      <c r="AC1767">
        <f t="shared" si="631"/>
        <v>0.5</v>
      </c>
      <c r="AD1767">
        <f t="shared" si="632"/>
        <v>0.6428571428571429</v>
      </c>
      <c r="AE1767" t="str">
        <f t="shared" si="633"/>
        <v>O</v>
      </c>
      <c r="AH1767">
        <f t="shared" si="634"/>
        <v>0.2</v>
      </c>
      <c r="AJ1767" t="str">
        <f t="shared" si="635"/>
        <v>----</v>
      </c>
      <c r="AK1767" t="str">
        <f t="shared" si="636"/>
        <v>----</v>
      </c>
      <c r="AL1767" t="str">
        <f t="shared" si="637"/>
        <v>HUnSatLig</v>
      </c>
      <c r="AM1767" t="str">
        <f t="shared" si="638"/>
        <v>----</v>
      </c>
      <c r="AN1767" t="str">
        <f t="shared" si="639"/>
        <v>----</v>
      </c>
      <c r="AO1767" t="str">
        <f t="shared" si="640"/>
        <v>----</v>
      </c>
      <c r="AQ1767" s="4">
        <f t="shared" si="641"/>
        <v>445.16529210151936</v>
      </c>
      <c r="AR1767" s="4">
        <f t="shared" si="642"/>
        <v>445</v>
      </c>
      <c r="AS1767" s="4">
        <f t="shared" si="643"/>
        <v>0.16529210151935558</v>
      </c>
    </row>
    <row r="1768" spans="1:45" x14ac:dyDescent="0.25">
      <c r="A1768">
        <v>17</v>
      </c>
      <c r="B1768">
        <v>18</v>
      </c>
      <c r="C1768">
        <v>0</v>
      </c>
      <c r="D1768">
        <v>15</v>
      </c>
      <c r="E1768">
        <v>0</v>
      </c>
      <c r="F1768">
        <v>0</v>
      </c>
      <c r="G1768" t="s">
        <v>54</v>
      </c>
      <c r="H1768">
        <f t="shared" si="621"/>
        <v>0.70588235294117663</v>
      </c>
      <c r="I1768">
        <v>461.05729259999998</v>
      </c>
      <c r="K1768">
        <v>0</v>
      </c>
      <c r="L1768">
        <v>0</v>
      </c>
      <c r="M1768">
        <v>0</v>
      </c>
      <c r="N1768" t="str">
        <f t="shared" si="622"/>
        <v>No</v>
      </c>
      <c r="O1768">
        <f t="shared" si="623"/>
        <v>0</v>
      </c>
      <c r="Q1768">
        <v>1836707</v>
      </c>
      <c r="R1768">
        <v>1569471</v>
      </c>
      <c r="S1768">
        <v>1685574</v>
      </c>
      <c r="T1768" t="str">
        <f t="shared" si="624"/>
        <v>Yes</v>
      </c>
      <c r="U1768">
        <f t="shared" si="625"/>
        <v>1697250.6666666667</v>
      </c>
      <c r="W1768">
        <f t="shared" si="626"/>
        <v>1.0588235294117647</v>
      </c>
      <c r="X1768">
        <f t="shared" si="627"/>
        <v>0.88235294117647056</v>
      </c>
      <c r="Z1768" s="4">
        <f t="shared" si="628"/>
        <v>461.05729257989998</v>
      </c>
      <c r="AA1768">
        <f t="shared" si="629"/>
        <v>9</v>
      </c>
      <c r="AB1768">
        <f t="shared" si="630"/>
        <v>0.52941176470588236</v>
      </c>
      <c r="AC1768">
        <f t="shared" si="631"/>
        <v>0.5</v>
      </c>
      <c r="AD1768">
        <f t="shared" si="632"/>
        <v>0.6</v>
      </c>
      <c r="AE1768" t="str">
        <f t="shared" si="633"/>
        <v>O</v>
      </c>
      <c r="AH1768">
        <f t="shared" si="634"/>
        <v>0.15789473684210525</v>
      </c>
      <c r="AJ1768" t="str">
        <f t="shared" si="635"/>
        <v>----</v>
      </c>
      <c r="AK1768" t="str">
        <f t="shared" si="636"/>
        <v>----</v>
      </c>
      <c r="AL1768" t="str">
        <f t="shared" si="637"/>
        <v>HUnSatLig</v>
      </c>
      <c r="AM1768" t="str">
        <f t="shared" si="638"/>
        <v>----</v>
      </c>
      <c r="AN1768" t="str">
        <f t="shared" si="639"/>
        <v>----</v>
      </c>
      <c r="AO1768" t="str">
        <f t="shared" si="640"/>
        <v>----</v>
      </c>
      <c r="AQ1768" s="4">
        <f t="shared" si="641"/>
        <v>461.16390529000466</v>
      </c>
      <c r="AR1768" s="4">
        <f t="shared" si="642"/>
        <v>461</v>
      </c>
      <c r="AS1768" s="4">
        <f t="shared" si="643"/>
        <v>0.16390529000466358</v>
      </c>
    </row>
    <row r="1769" spans="1:45" x14ac:dyDescent="0.25">
      <c r="A1769">
        <v>17</v>
      </c>
      <c r="B1769">
        <v>20</v>
      </c>
      <c r="C1769">
        <v>0</v>
      </c>
      <c r="D1769">
        <v>14</v>
      </c>
      <c r="E1769">
        <v>0</v>
      </c>
      <c r="F1769">
        <v>0</v>
      </c>
      <c r="G1769" t="s">
        <v>54</v>
      </c>
      <c r="H1769">
        <f t="shared" si="621"/>
        <v>0.47058823529411775</v>
      </c>
      <c r="I1769">
        <v>447.07802800000002</v>
      </c>
      <c r="K1769">
        <v>0</v>
      </c>
      <c r="L1769">
        <v>0</v>
      </c>
      <c r="M1769">
        <v>0</v>
      </c>
      <c r="N1769" t="str">
        <f t="shared" si="622"/>
        <v>No</v>
      </c>
      <c r="O1769">
        <f t="shared" si="623"/>
        <v>0</v>
      </c>
      <c r="Q1769">
        <v>3576030</v>
      </c>
      <c r="R1769">
        <v>2978373</v>
      </c>
      <c r="S1769">
        <v>3378722</v>
      </c>
      <c r="T1769" t="str">
        <f t="shared" si="624"/>
        <v>Yes</v>
      </c>
      <c r="U1769">
        <f t="shared" si="625"/>
        <v>3311041.6666666665</v>
      </c>
      <c r="W1769">
        <f t="shared" si="626"/>
        <v>1.1764705882352942</v>
      </c>
      <c r="X1769">
        <f t="shared" si="627"/>
        <v>0.82352941176470584</v>
      </c>
      <c r="Z1769" s="4">
        <f t="shared" si="628"/>
        <v>447.07802797990001</v>
      </c>
      <c r="AA1769">
        <f t="shared" si="629"/>
        <v>8</v>
      </c>
      <c r="AB1769">
        <f t="shared" si="630"/>
        <v>0.47058823529411764</v>
      </c>
      <c r="AC1769">
        <f t="shared" si="631"/>
        <v>0.4</v>
      </c>
      <c r="AD1769">
        <f t="shared" si="632"/>
        <v>0.5714285714285714</v>
      </c>
      <c r="AE1769" t="str">
        <f t="shared" si="633"/>
        <v>O</v>
      </c>
      <c r="AH1769">
        <f t="shared" si="634"/>
        <v>0.1</v>
      </c>
      <c r="AJ1769" t="str">
        <f t="shared" si="635"/>
        <v>----</v>
      </c>
      <c r="AK1769" t="str">
        <f t="shared" si="636"/>
        <v>----</v>
      </c>
      <c r="AL1769" t="str">
        <f t="shared" si="637"/>
        <v>HUnSatLig</v>
      </c>
      <c r="AM1769" t="str">
        <f t="shared" si="638"/>
        <v>----</v>
      </c>
      <c r="AN1769" t="str">
        <f t="shared" si="639"/>
        <v>----</v>
      </c>
      <c r="AO1769" t="str">
        <f t="shared" si="640"/>
        <v>----</v>
      </c>
      <c r="AQ1769" s="4">
        <f t="shared" si="641"/>
        <v>447.18140819090263</v>
      </c>
      <c r="AR1769" s="4">
        <f t="shared" si="642"/>
        <v>447</v>
      </c>
      <c r="AS1769" s="4">
        <f t="shared" si="643"/>
        <v>0.18140819090262994</v>
      </c>
    </row>
    <row r="1770" spans="1:45" x14ac:dyDescent="0.25">
      <c r="A1770">
        <v>17</v>
      </c>
      <c r="B1770">
        <v>21</v>
      </c>
      <c r="C1770">
        <v>2</v>
      </c>
      <c r="D1770">
        <v>7</v>
      </c>
      <c r="E1770">
        <v>0</v>
      </c>
      <c r="F1770">
        <v>1</v>
      </c>
      <c r="G1770" t="s">
        <v>54</v>
      </c>
      <c r="H1770">
        <f t="shared" si="621"/>
        <v>-5.8823529411764497E-2</v>
      </c>
      <c r="I1770">
        <v>395.10136030000001</v>
      </c>
      <c r="K1770">
        <v>0</v>
      </c>
      <c r="L1770">
        <v>0</v>
      </c>
      <c r="M1770">
        <v>0</v>
      </c>
      <c r="N1770" t="str">
        <f t="shared" si="622"/>
        <v>No</v>
      </c>
      <c r="O1770">
        <f t="shared" si="623"/>
        <v>0</v>
      </c>
      <c r="Q1770">
        <v>1843744</v>
      </c>
      <c r="R1770">
        <v>3139608</v>
      </c>
      <c r="S1770">
        <v>2131284</v>
      </c>
      <c r="T1770" t="str">
        <f t="shared" si="624"/>
        <v>Yes</v>
      </c>
      <c r="U1770">
        <f t="shared" si="625"/>
        <v>2371545.3333333335</v>
      </c>
      <c r="W1770">
        <f t="shared" si="626"/>
        <v>1.2352941176470589</v>
      </c>
      <c r="X1770">
        <f t="shared" si="627"/>
        <v>0.41176470588235292</v>
      </c>
      <c r="Z1770" s="4">
        <f t="shared" si="628"/>
        <v>395.10136027990001</v>
      </c>
      <c r="AA1770">
        <f t="shared" si="629"/>
        <v>9</v>
      </c>
      <c r="AB1770">
        <f t="shared" si="630"/>
        <v>0.52941176470588236</v>
      </c>
      <c r="AC1770">
        <f t="shared" si="631"/>
        <v>0.42857142857142855</v>
      </c>
      <c r="AD1770">
        <f t="shared" si="632"/>
        <v>1.2857142857142858</v>
      </c>
      <c r="AE1770" t="str">
        <f t="shared" si="633"/>
        <v>CRAM</v>
      </c>
      <c r="AH1770">
        <f t="shared" si="634"/>
        <v>0.38095238095238093</v>
      </c>
      <c r="AJ1770" t="str">
        <f t="shared" si="635"/>
        <v>----</v>
      </c>
      <c r="AK1770" t="str">
        <f t="shared" si="636"/>
        <v>----</v>
      </c>
      <c r="AL1770" t="str">
        <f t="shared" si="637"/>
        <v>HUnSatLig</v>
      </c>
      <c r="AM1770" t="str">
        <f t="shared" si="638"/>
        <v>----</v>
      </c>
      <c r="AN1770" t="str">
        <f t="shared" si="639"/>
        <v>----</v>
      </c>
      <c r="AO1770" t="str">
        <f t="shared" si="640"/>
        <v>----</v>
      </c>
      <c r="AQ1770" s="4">
        <f t="shared" si="641"/>
        <v>395.19272165182366</v>
      </c>
      <c r="AR1770" s="4">
        <f t="shared" si="642"/>
        <v>395</v>
      </c>
      <c r="AS1770" s="4">
        <f t="shared" si="643"/>
        <v>0.19272165182366052</v>
      </c>
    </row>
    <row r="1771" spans="1:45" x14ac:dyDescent="0.25">
      <c r="A1771">
        <v>17</v>
      </c>
      <c r="B1771">
        <v>22</v>
      </c>
      <c r="C1771">
        <v>0</v>
      </c>
      <c r="D1771">
        <v>14</v>
      </c>
      <c r="E1771">
        <v>0</v>
      </c>
      <c r="F1771">
        <v>0</v>
      </c>
      <c r="G1771" t="s">
        <v>54</v>
      </c>
      <c r="H1771">
        <f t="shared" si="621"/>
        <v>0.35294117647058831</v>
      </c>
      <c r="I1771">
        <v>449.09367800000001</v>
      </c>
      <c r="K1771">
        <v>0</v>
      </c>
      <c r="L1771">
        <v>0</v>
      </c>
      <c r="M1771">
        <v>0</v>
      </c>
      <c r="N1771" t="str">
        <f t="shared" si="622"/>
        <v>No</v>
      </c>
      <c r="O1771">
        <f t="shared" si="623"/>
        <v>0</v>
      </c>
      <c r="Q1771">
        <v>5245971</v>
      </c>
      <c r="R1771">
        <v>3241819</v>
      </c>
      <c r="S1771">
        <v>4264304</v>
      </c>
      <c r="T1771" t="str">
        <f t="shared" si="624"/>
        <v>Yes</v>
      </c>
      <c r="U1771">
        <f t="shared" si="625"/>
        <v>4250698</v>
      </c>
      <c r="W1771">
        <f t="shared" si="626"/>
        <v>1.2941176470588236</v>
      </c>
      <c r="X1771">
        <f t="shared" si="627"/>
        <v>0.82352941176470584</v>
      </c>
      <c r="Z1771" s="4">
        <f t="shared" si="628"/>
        <v>449.09367797989995</v>
      </c>
      <c r="AA1771">
        <f t="shared" si="629"/>
        <v>7</v>
      </c>
      <c r="AB1771">
        <f t="shared" si="630"/>
        <v>0.41176470588235292</v>
      </c>
      <c r="AC1771">
        <f t="shared" si="631"/>
        <v>0.31818181818181818</v>
      </c>
      <c r="AD1771">
        <f t="shared" si="632"/>
        <v>0.5</v>
      </c>
      <c r="AE1771" t="str">
        <f t="shared" si="633"/>
        <v>O</v>
      </c>
      <c r="AH1771">
        <f t="shared" si="634"/>
        <v>0</v>
      </c>
      <c r="AJ1771" t="str">
        <f t="shared" si="635"/>
        <v>----</v>
      </c>
      <c r="AK1771" t="str">
        <f t="shared" si="636"/>
        <v>----</v>
      </c>
      <c r="AL1771" t="str">
        <f t="shared" si="637"/>
        <v>HUnSatLig</v>
      </c>
      <c r="AM1771" t="str">
        <f t="shared" si="638"/>
        <v>----</v>
      </c>
      <c r="AN1771" t="str">
        <f t="shared" si="639"/>
        <v>----</v>
      </c>
      <c r="AO1771" t="str">
        <f t="shared" si="640"/>
        <v>----</v>
      </c>
      <c r="AQ1771" s="4">
        <f t="shared" si="641"/>
        <v>449.19752428028579</v>
      </c>
      <c r="AR1771" s="4">
        <f t="shared" si="642"/>
        <v>449</v>
      </c>
      <c r="AS1771" s="4">
        <f t="shared" si="643"/>
        <v>0.19752428028579061</v>
      </c>
    </row>
    <row r="1772" spans="1:45" x14ac:dyDescent="0.25">
      <c r="A1772">
        <v>17</v>
      </c>
      <c r="B1772">
        <v>22</v>
      </c>
      <c r="C1772">
        <v>0</v>
      </c>
      <c r="D1772">
        <v>15</v>
      </c>
      <c r="E1772">
        <v>0</v>
      </c>
      <c r="F1772">
        <v>0</v>
      </c>
      <c r="G1772" t="s">
        <v>54</v>
      </c>
      <c r="H1772">
        <f t="shared" si="621"/>
        <v>0.47058823529411775</v>
      </c>
      <c r="I1772">
        <v>465.08859260000003</v>
      </c>
      <c r="K1772">
        <v>0</v>
      </c>
      <c r="L1772">
        <v>0</v>
      </c>
      <c r="M1772">
        <v>0</v>
      </c>
      <c r="N1772" t="str">
        <f t="shared" si="622"/>
        <v>No</v>
      </c>
      <c r="O1772">
        <f t="shared" si="623"/>
        <v>0</v>
      </c>
      <c r="Q1772">
        <v>3635241</v>
      </c>
      <c r="R1772">
        <v>2315182</v>
      </c>
      <c r="S1772">
        <v>3604929</v>
      </c>
      <c r="T1772" t="str">
        <f t="shared" si="624"/>
        <v>Yes</v>
      </c>
      <c r="U1772">
        <f t="shared" si="625"/>
        <v>3185117.3333333335</v>
      </c>
      <c r="W1772">
        <f t="shared" si="626"/>
        <v>1.2941176470588236</v>
      </c>
      <c r="X1772">
        <f t="shared" si="627"/>
        <v>0.88235294117647056</v>
      </c>
      <c r="Z1772" s="4">
        <f t="shared" si="628"/>
        <v>465.08859257989997</v>
      </c>
      <c r="AA1772">
        <f t="shared" si="629"/>
        <v>7</v>
      </c>
      <c r="AB1772">
        <f t="shared" si="630"/>
        <v>0.41176470588235292</v>
      </c>
      <c r="AC1772">
        <f t="shared" si="631"/>
        <v>0.31818181818181818</v>
      </c>
      <c r="AD1772">
        <f t="shared" si="632"/>
        <v>0.46666666666666667</v>
      </c>
      <c r="AE1772" t="str">
        <f t="shared" si="633"/>
        <v>O</v>
      </c>
      <c r="AH1772">
        <f t="shared" si="634"/>
        <v>-5.2631578947368418E-2</v>
      </c>
      <c r="AJ1772" t="str">
        <f t="shared" si="635"/>
        <v>----</v>
      </c>
      <c r="AK1772" t="str">
        <f t="shared" si="636"/>
        <v>----</v>
      </c>
      <c r="AL1772" t="str">
        <f t="shared" si="637"/>
        <v>HUnSatLig</v>
      </c>
      <c r="AM1772" t="str">
        <f t="shared" si="638"/>
        <v>----</v>
      </c>
      <c r="AN1772" t="str">
        <f t="shared" si="639"/>
        <v>----</v>
      </c>
      <c r="AO1772" t="str">
        <f t="shared" si="640"/>
        <v>----</v>
      </c>
      <c r="AQ1772" s="4">
        <f t="shared" si="641"/>
        <v>465.1961374687711</v>
      </c>
      <c r="AR1772" s="4">
        <f t="shared" si="642"/>
        <v>465</v>
      </c>
      <c r="AS1772" s="4">
        <f t="shared" si="643"/>
        <v>0.19613746877109861</v>
      </c>
    </row>
    <row r="1773" spans="1:45" x14ac:dyDescent="0.25">
      <c r="A1773">
        <v>17</v>
      </c>
      <c r="B1773">
        <v>24</v>
      </c>
      <c r="C1773">
        <v>0</v>
      </c>
      <c r="D1773">
        <v>14</v>
      </c>
      <c r="E1773">
        <v>0</v>
      </c>
      <c r="F1773">
        <v>0</v>
      </c>
      <c r="G1773" t="s">
        <v>54</v>
      </c>
      <c r="H1773">
        <f t="shared" si="621"/>
        <v>0.23529411764705888</v>
      </c>
      <c r="I1773">
        <v>451.109328</v>
      </c>
      <c r="K1773">
        <v>0</v>
      </c>
      <c r="L1773">
        <v>0</v>
      </c>
      <c r="M1773">
        <v>0</v>
      </c>
      <c r="N1773" t="str">
        <f t="shared" si="622"/>
        <v>No</v>
      </c>
      <c r="O1773">
        <f t="shared" si="623"/>
        <v>0</v>
      </c>
      <c r="Q1773">
        <v>11941716</v>
      </c>
      <c r="R1773">
        <v>8301176</v>
      </c>
      <c r="S1773">
        <v>10756294</v>
      </c>
      <c r="T1773" t="str">
        <f t="shared" si="624"/>
        <v>Yes</v>
      </c>
      <c r="U1773">
        <f t="shared" si="625"/>
        <v>10333062</v>
      </c>
      <c r="W1773">
        <f t="shared" si="626"/>
        <v>1.411764705882353</v>
      </c>
      <c r="X1773">
        <f t="shared" si="627"/>
        <v>0.82352941176470584</v>
      </c>
      <c r="Z1773" s="4">
        <f t="shared" si="628"/>
        <v>451.1093279799</v>
      </c>
      <c r="AA1773">
        <f t="shared" si="629"/>
        <v>6</v>
      </c>
      <c r="AB1773">
        <f t="shared" si="630"/>
        <v>0.35294117647058826</v>
      </c>
      <c r="AC1773">
        <f t="shared" si="631"/>
        <v>0.25</v>
      </c>
      <c r="AD1773">
        <f t="shared" si="632"/>
        <v>0.42857142857142855</v>
      </c>
      <c r="AE1773" t="str">
        <f t="shared" si="633"/>
        <v>O</v>
      </c>
      <c r="AH1773">
        <f t="shared" si="634"/>
        <v>-0.1</v>
      </c>
      <c r="AJ1773" t="str">
        <f t="shared" si="635"/>
        <v>----</v>
      </c>
      <c r="AK1773" t="str">
        <f t="shared" si="636"/>
        <v>----</v>
      </c>
      <c r="AL1773" t="str">
        <f t="shared" si="637"/>
        <v>HUnSatLig</v>
      </c>
      <c r="AM1773" t="str">
        <f t="shared" si="638"/>
        <v>----</v>
      </c>
      <c r="AN1773" t="str">
        <f t="shared" si="639"/>
        <v>----</v>
      </c>
      <c r="AO1773" t="str">
        <f t="shared" si="640"/>
        <v>----</v>
      </c>
      <c r="AQ1773" s="4">
        <f t="shared" si="641"/>
        <v>451.21364036966906</v>
      </c>
      <c r="AR1773" s="4">
        <f t="shared" si="642"/>
        <v>451</v>
      </c>
      <c r="AS1773" s="4">
        <f t="shared" si="643"/>
        <v>0.21364036966906497</v>
      </c>
    </row>
    <row r="1774" spans="1:45" x14ac:dyDescent="0.25">
      <c r="A1774">
        <v>17</v>
      </c>
      <c r="B1774">
        <v>24</v>
      </c>
      <c r="C1774">
        <v>0</v>
      </c>
      <c r="D1774">
        <v>15</v>
      </c>
      <c r="E1774">
        <v>0</v>
      </c>
      <c r="F1774">
        <v>0</v>
      </c>
      <c r="G1774" t="s">
        <v>54</v>
      </c>
      <c r="H1774">
        <f t="shared" si="621"/>
        <v>0.35294117647058831</v>
      </c>
      <c r="I1774">
        <v>467.10424260000002</v>
      </c>
      <c r="K1774">
        <v>0</v>
      </c>
      <c r="L1774">
        <v>0</v>
      </c>
      <c r="M1774">
        <v>0</v>
      </c>
      <c r="N1774" t="str">
        <f t="shared" si="622"/>
        <v>No</v>
      </c>
      <c r="O1774">
        <f t="shared" si="623"/>
        <v>0</v>
      </c>
      <c r="Q1774">
        <v>12692493</v>
      </c>
      <c r="R1774">
        <v>6761792</v>
      </c>
      <c r="S1774">
        <v>9426330</v>
      </c>
      <c r="T1774" t="str">
        <f t="shared" si="624"/>
        <v>Yes</v>
      </c>
      <c r="U1774">
        <f t="shared" si="625"/>
        <v>9626871.666666666</v>
      </c>
      <c r="W1774">
        <f t="shared" si="626"/>
        <v>1.411764705882353</v>
      </c>
      <c r="X1774">
        <f t="shared" si="627"/>
        <v>0.88235294117647056</v>
      </c>
      <c r="Z1774" s="4">
        <f t="shared" si="628"/>
        <v>467.10424257990002</v>
      </c>
      <c r="AA1774">
        <f t="shared" si="629"/>
        <v>6</v>
      </c>
      <c r="AB1774">
        <f t="shared" si="630"/>
        <v>0.35294117647058826</v>
      </c>
      <c r="AC1774">
        <f t="shared" si="631"/>
        <v>0.25</v>
      </c>
      <c r="AD1774">
        <f t="shared" si="632"/>
        <v>0.4</v>
      </c>
      <c r="AE1774" t="str">
        <f t="shared" si="633"/>
        <v>O</v>
      </c>
      <c r="AH1774">
        <f t="shared" si="634"/>
        <v>-0.15789473684210525</v>
      </c>
      <c r="AJ1774" t="str">
        <f t="shared" si="635"/>
        <v>----</v>
      </c>
      <c r="AK1774" t="str">
        <f t="shared" si="636"/>
        <v>----</v>
      </c>
      <c r="AL1774" t="str">
        <f t="shared" si="637"/>
        <v>HUnSatLig</v>
      </c>
      <c r="AM1774" t="str">
        <f t="shared" si="638"/>
        <v>----</v>
      </c>
      <c r="AN1774" t="str">
        <f t="shared" si="639"/>
        <v>----</v>
      </c>
      <c r="AO1774" t="str">
        <f t="shared" si="640"/>
        <v>----</v>
      </c>
      <c r="AQ1774" s="4">
        <f t="shared" si="641"/>
        <v>467.21225355815437</v>
      </c>
      <c r="AR1774" s="4">
        <f t="shared" si="642"/>
        <v>467</v>
      </c>
      <c r="AS1774" s="4">
        <f t="shared" si="643"/>
        <v>0.21225355815437297</v>
      </c>
    </row>
    <row r="1775" spans="1:45" x14ac:dyDescent="0.25">
      <c r="A1775">
        <v>17</v>
      </c>
      <c r="B1775">
        <v>24</v>
      </c>
      <c r="C1775">
        <v>0</v>
      </c>
      <c r="D1775">
        <v>16</v>
      </c>
      <c r="E1775">
        <v>0</v>
      </c>
      <c r="F1775">
        <v>0</v>
      </c>
      <c r="G1775" t="s">
        <v>54</v>
      </c>
      <c r="H1775">
        <f t="shared" si="621"/>
        <v>0.47058823529411775</v>
      </c>
      <c r="I1775">
        <v>483.09915719999998</v>
      </c>
      <c r="K1775">
        <v>0</v>
      </c>
      <c r="L1775">
        <v>0</v>
      </c>
      <c r="M1775">
        <v>0</v>
      </c>
      <c r="N1775" t="str">
        <f t="shared" si="622"/>
        <v>No</v>
      </c>
      <c r="O1775">
        <f t="shared" si="623"/>
        <v>0</v>
      </c>
      <c r="Q1775">
        <v>11767175</v>
      </c>
      <c r="R1775">
        <v>4363215</v>
      </c>
      <c r="S1775">
        <v>7212649</v>
      </c>
      <c r="T1775" t="str">
        <f t="shared" si="624"/>
        <v>Yes</v>
      </c>
      <c r="U1775">
        <f t="shared" si="625"/>
        <v>7781013</v>
      </c>
      <c r="W1775">
        <f t="shared" si="626"/>
        <v>1.411764705882353</v>
      </c>
      <c r="X1775">
        <f t="shared" si="627"/>
        <v>0.94117647058823528</v>
      </c>
      <c r="Z1775" s="4">
        <f t="shared" si="628"/>
        <v>483.09915717990003</v>
      </c>
      <c r="AA1775">
        <f t="shared" si="629"/>
        <v>6</v>
      </c>
      <c r="AB1775">
        <f t="shared" si="630"/>
        <v>0.35294117647058826</v>
      </c>
      <c r="AC1775">
        <f t="shared" si="631"/>
        <v>0.25</v>
      </c>
      <c r="AD1775">
        <f t="shared" si="632"/>
        <v>0.375</v>
      </c>
      <c r="AE1775" t="str">
        <f t="shared" si="633"/>
        <v>O</v>
      </c>
      <c r="AH1775">
        <f t="shared" si="634"/>
        <v>-0.22222222222222221</v>
      </c>
      <c r="AJ1775" t="str">
        <f t="shared" si="635"/>
        <v>----</v>
      </c>
      <c r="AK1775" t="str">
        <f t="shared" si="636"/>
        <v>----</v>
      </c>
      <c r="AL1775" t="str">
        <f t="shared" si="637"/>
        <v>HUnSatLig</v>
      </c>
      <c r="AM1775" t="str">
        <f t="shared" si="638"/>
        <v>----</v>
      </c>
      <c r="AN1775" t="str">
        <f t="shared" si="639"/>
        <v>----</v>
      </c>
      <c r="AO1775" t="str">
        <f t="shared" si="640"/>
        <v>----</v>
      </c>
      <c r="AQ1775" s="4">
        <f t="shared" si="641"/>
        <v>483.21086674663968</v>
      </c>
      <c r="AR1775" s="4">
        <f t="shared" si="642"/>
        <v>483</v>
      </c>
      <c r="AS1775" s="4">
        <f t="shared" si="643"/>
        <v>0.21086674663968097</v>
      </c>
    </row>
    <row r="1776" spans="1:45" x14ac:dyDescent="0.25">
      <c r="A1776">
        <v>17</v>
      </c>
      <c r="B1776">
        <v>24</v>
      </c>
      <c r="C1776">
        <v>0</v>
      </c>
      <c r="D1776">
        <v>17</v>
      </c>
      <c r="E1776">
        <v>0</v>
      </c>
      <c r="F1776">
        <v>0</v>
      </c>
      <c r="G1776" t="s">
        <v>54</v>
      </c>
      <c r="H1776">
        <f t="shared" si="621"/>
        <v>0.58823529411764719</v>
      </c>
      <c r="I1776">
        <v>499.09407179999999</v>
      </c>
      <c r="K1776">
        <v>0</v>
      </c>
      <c r="L1776">
        <v>0</v>
      </c>
      <c r="M1776">
        <v>0</v>
      </c>
      <c r="N1776" t="str">
        <f t="shared" si="622"/>
        <v>No</v>
      </c>
      <c r="O1776">
        <f t="shared" si="623"/>
        <v>0</v>
      </c>
      <c r="Q1776">
        <v>6095161</v>
      </c>
      <c r="R1776">
        <v>1596899</v>
      </c>
      <c r="S1776">
        <v>3750255</v>
      </c>
      <c r="T1776" t="str">
        <f t="shared" si="624"/>
        <v>Yes</v>
      </c>
      <c r="U1776">
        <f t="shared" si="625"/>
        <v>3814105</v>
      </c>
      <c r="W1776">
        <f t="shared" si="626"/>
        <v>1.411764705882353</v>
      </c>
      <c r="X1776">
        <f t="shared" si="627"/>
        <v>1</v>
      </c>
      <c r="Z1776" s="4">
        <f t="shared" si="628"/>
        <v>499.09407177989999</v>
      </c>
      <c r="AA1776">
        <f t="shared" si="629"/>
        <v>6</v>
      </c>
      <c r="AB1776">
        <f t="shared" si="630"/>
        <v>0.35294117647058826</v>
      </c>
      <c r="AC1776">
        <f t="shared" si="631"/>
        <v>0.25</v>
      </c>
      <c r="AD1776">
        <f t="shared" si="632"/>
        <v>0.35294117647058826</v>
      </c>
      <c r="AE1776" t="str">
        <f t="shared" si="633"/>
        <v>O</v>
      </c>
      <c r="AH1776">
        <f t="shared" si="634"/>
        <v>-0.29411764705882354</v>
      </c>
      <c r="AJ1776" t="str">
        <f t="shared" si="635"/>
        <v>----</v>
      </c>
      <c r="AK1776" t="str">
        <f t="shared" si="636"/>
        <v>----</v>
      </c>
      <c r="AL1776" t="str">
        <f t="shared" si="637"/>
        <v>HUnSatLig</v>
      </c>
      <c r="AM1776" t="str">
        <f t="shared" si="638"/>
        <v>----</v>
      </c>
      <c r="AN1776" t="str">
        <f t="shared" si="639"/>
        <v>----</v>
      </c>
      <c r="AO1776" t="str">
        <f t="shared" si="640"/>
        <v>----</v>
      </c>
      <c r="AQ1776" s="4">
        <f t="shared" si="641"/>
        <v>499.20947993512493</v>
      </c>
      <c r="AR1776" s="4">
        <f t="shared" si="642"/>
        <v>499</v>
      </c>
      <c r="AS1776" s="4">
        <f t="shared" si="643"/>
        <v>0.20947993512493213</v>
      </c>
    </row>
    <row r="1777" spans="1:45" x14ac:dyDescent="0.25">
      <c r="A1777">
        <v>17</v>
      </c>
      <c r="B1777">
        <v>25</v>
      </c>
      <c r="C1777">
        <v>0</v>
      </c>
      <c r="D1777">
        <v>7</v>
      </c>
      <c r="E1777">
        <v>1</v>
      </c>
      <c r="F1777">
        <v>1</v>
      </c>
      <c r="G1777" t="s">
        <v>54</v>
      </c>
      <c r="H1777">
        <f t="shared" si="621"/>
        <v>-0.52941176470588225</v>
      </c>
      <c r="I1777">
        <v>403.09858300000002</v>
      </c>
      <c r="K1777">
        <v>0</v>
      </c>
      <c r="L1777">
        <v>0</v>
      </c>
      <c r="M1777">
        <v>0</v>
      </c>
      <c r="N1777" t="str">
        <f t="shared" si="622"/>
        <v>No</v>
      </c>
      <c r="O1777">
        <f t="shared" si="623"/>
        <v>0</v>
      </c>
      <c r="Q1777">
        <v>2706161</v>
      </c>
      <c r="R1777">
        <v>1728451</v>
      </c>
      <c r="S1777">
        <v>2643625</v>
      </c>
      <c r="T1777" t="str">
        <f t="shared" si="624"/>
        <v>Yes</v>
      </c>
      <c r="U1777">
        <f t="shared" si="625"/>
        <v>2359412.3333333335</v>
      </c>
      <c r="W1777">
        <f t="shared" si="626"/>
        <v>1.4705882352941178</v>
      </c>
      <c r="X1777">
        <f t="shared" si="627"/>
        <v>0.41176470588235292</v>
      </c>
      <c r="Z1777" s="4">
        <f t="shared" si="628"/>
        <v>403.09858297990007</v>
      </c>
      <c r="AA1777">
        <f t="shared" si="629"/>
        <v>6</v>
      </c>
      <c r="AB1777">
        <f t="shared" si="630"/>
        <v>0.35294117647058826</v>
      </c>
      <c r="AC1777">
        <f t="shared" si="631"/>
        <v>0.24</v>
      </c>
      <c r="AD1777">
        <f t="shared" si="632"/>
        <v>0.8571428571428571</v>
      </c>
      <c r="AE1777" t="str">
        <f t="shared" si="633"/>
        <v>CRAM</v>
      </c>
      <c r="AH1777">
        <f t="shared" si="634"/>
        <v>8.6956521739130432E-2</v>
      </c>
      <c r="AJ1777" t="str">
        <f t="shared" si="635"/>
        <v>----</v>
      </c>
      <c r="AK1777" t="str">
        <f t="shared" si="636"/>
        <v>----</v>
      </c>
      <c r="AL1777" t="str">
        <f t="shared" si="637"/>
        <v>HUnSatLig</v>
      </c>
      <c r="AM1777" t="str">
        <f t="shared" si="638"/>
        <v>----</v>
      </c>
      <c r="AN1777" t="str">
        <f t="shared" si="639"/>
        <v>----</v>
      </c>
      <c r="AO1777" t="str">
        <f t="shared" si="640"/>
        <v>----</v>
      </c>
      <c r="AQ1777" s="4">
        <f t="shared" si="641"/>
        <v>403.19179359181857</v>
      </c>
      <c r="AR1777" s="4">
        <f t="shared" si="642"/>
        <v>403</v>
      </c>
      <c r="AS1777" s="4">
        <f t="shared" si="643"/>
        <v>0.19179359181856626</v>
      </c>
    </row>
    <row r="1778" spans="1:45" x14ac:dyDescent="0.25">
      <c r="A1778">
        <v>17</v>
      </c>
      <c r="B1778">
        <v>25</v>
      </c>
      <c r="C1778">
        <v>3</v>
      </c>
      <c r="D1778">
        <v>9</v>
      </c>
      <c r="E1778">
        <v>0</v>
      </c>
      <c r="F1778">
        <v>0</v>
      </c>
      <c r="G1778" t="s">
        <v>54</v>
      </c>
      <c r="H1778">
        <f t="shared" si="621"/>
        <v>0.11764705882352944</v>
      </c>
      <c r="I1778">
        <v>414.15180199999998</v>
      </c>
      <c r="K1778">
        <v>0</v>
      </c>
      <c r="L1778">
        <v>0</v>
      </c>
      <c r="M1778">
        <v>0</v>
      </c>
      <c r="N1778" t="str">
        <f t="shared" si="622"/>
        <v>No</v>
      </c>
      <c r="O1778">
        <f t="shared" si="623"/>
        <v>0</v>
      </c>
      <c r="Q1778">
        <v>1975342</v>
      </c>
      <c r="R1778">
        <v>2173691</v>
      </c>
      <c r="S1778">
        <v>1754317</v>
      </c>
      <c r="T1778" t="str">
        <f t="shared" si="624"/>
        <v>Yes</v>
      </c>
      <c r="U1778">
        <f t="shared" si="625"/>
        <v>1967783.3333333333</v>
      </c>
      <c r="W1778">
        <f t="shared" si="626"/>
        <v>1.4705882352941178</v>
      </c>
      <c r="X1778">
        <f t="shared" si="627"/>
        <v>0.52941176470588236</v>
      </c>
      <c r="Z1778" s="4">
        <f t="shared" si="628"/>
        <v>414.15180197989997</v>
      </c>
      <c r="AA1778">
        <f t="shared" si="629"/>
        <v>7</v>
      </c>
      <c r="AB1778">
        <f t="shared" si="630"/>
        <v>0.41176470588235292</v>
      </c>
      <c r="AC1778">
        <f t="shared" si="631"/>
        <v>0.28000000000000003</v>
      </c>
      <c r="AD1778">
        <f t="shared" si="632"/>
        <v>0.77777777777777779</v>
      </c>
      <c r="AE1778" t="str">
        <f t="shared" si="633"/>
        <v>CRAM</v>
      </c>
      <c r="AH1778">
        <f t="shared" si="634"/>
        <v>0.10526315789473684</v>
      </c>
      <c r="AJ1778" t="str">
        <f t="shared" si="635"/>
        <v>----</v>
      </c>
      <c r="AK1778" t="str">
        <f t="shared" si="636"/>
        <v>----</v>
      </c>
      <c r="AL1778" t="str">
        <f t="shared" si="637"/>
        <v>HUnSatLig</v>
      </c>
      <c r="AM1778" t="str">
        <f t="shared" si="638"/>
        <v>----</v>
      </c>
      <c r="AN1778" t="str">
        <f t="shared" si="639"/>
        <v>----</v>
      </c>
      <c r="AO1778" t="str">
        <f t="shared" si="640"/>
        <v>----</v>
      </c>
      <c r="AQ1778" s="4">
        <f t="shared" si="641"/>
        <v>414.2475684859599</v>
      </c>
      <c r="AR1778" s="4">
        <f t="shared" si="642"/>
        <v>414</v>
      </c>
      <c r="AS1778" s="4">
        <f t="shared" si="643"/>
        <v>0.24756848595990277</v>
      </c>
    </row>
    <row r="1779" spans="1:45" x14ac:dyDescent="0.25">
      <c r="A1779">
        <v>17</v>
      </c>
      <c r="B1779">
        <v>25</v>
      </c>
      <c r="C1779">
        <v>3</v>
      </c>
      <c r="D1779">
        <v>10</v>
      </c>
      <c r="E1779">
        <v>0</v>
      </c>
      <c r="F1779">
        <v>0</v>
      </c>
      <c r="G1779" t="s">
        <v>54</v>
      </c>
      <c r="H1779">
        <f t="shared" si="621"/>
        <v>0.23529411764705888</v>
      </c>
      <c r="I1779">
        <v>430.14671659999999</v>
      </c>
      <c r="K1779">
        <v>0</v>
      </c>
      <c r="L1779">
        <v>0</v>
      </c>
      <c r="M1779">
        <v>0</v>
      </c>
      <c r="N1779" t="str">
        <f t="shared" si="622"/>
        <v>No</v>
      </c>
      <c r="O1779">
        <f t="shared" si="623"/>
        <v>0</v>
      </c>
      <c r="Q1779">
        <v>2227218</v>
      </c>
      <c r="R1779">
        <v>1905586</v>
      </c>
      <c r="S1779">
        <v>1675296</v>
      </c>
      <c r="T1779" t="str">
        <f t="shared" si="624"/>
        <v>Yes</v>
      </c>
      <c r="U1779">
        <f t="shared" si="625"/>
        <v>1936033.3333333333</v>
      </c>
      <c r="W1779">
        <f t="shared" si="626"/>
        <v>1.4705882352941178</v>
      </c>
      <c r="X1779">
        <f t="shared" si="627"/>
        <v>0.58823529411764708</v>
      </c>
      <c r="Z1779" s="4">
        <f t="shared" si="628"/>
        <v>430.14671657989999</v>
      </c>
      <c r="AA1779">
        <f t="shared" si="629"/>
        <v>7</v>
      </c>
      <c r="AB1779">
        <f t="shared" si="630"/>
        <v>0.41176470588235292</v>
      </c>
      <c r="AC1779">
        <f t="shared" si="631"/>
        <v>0.28000000000000003</v>
      </c>
      <c r="AD1779">
        <f t="shared" si="632"/>
        <v>0.7</v>
      </c>
      <c r="AE1779" t="str">
        <f t="shared" si="633"/>
        <v>O</v>
      </c>
      <c r="AH1779">
        <f t="shared" si="634"/>
        <v>5.5555555555555552E-2</v>
      </c>
      <c r="AJ1779" t="str">
        <f t="shared" si="635"/>
        <v>----</v>
      </c>
      <c r="AK1779" t="str">
        <f t="shared" si="636"/>
        <v>----</v>
      </c>
      <c r="AL1779" t="str">
        <f t="shared" si="637"/>
        <v>HUnSatLig</v>
      </c>
      <c r="AM1779" t="str">
        <f t="shared" si="638"/>
        <v>----</v>
      </c>
      <c r="AN1779" t="str">
        <f t="shared" si="639"/>
        <v>----</v>
      </c>
      <c r="AO1779" t="str">
        <f t="shared" si="640"/>
        <v>----</v>
      </c>
      <c r="AQ1779" s="4">
        <f t="shared" si="641"/>
        <v>430.24618167444521</v>
      </c>
      <c r="AR1779" s="4">
        <f t="shared" si="642"/>
        <v>430</v>
      </c>
      <c r="AS1779" s="4">
        <f t="shared" si="643"/>
        <v>0.24618167444521077</v>
      </c>
    </row>
    <row r="1780" spans="1:45" x14ac:dyDescent="0.25">
      <c r="A1780">
        <v>18</v>
      </c>
      <c r="B1780">
        <v>16</v>
      </c>
      <c r="C1780">
        <v>0</v>
      </c>
      <c r="D1780">
        <v>15</v>
      </c>
      <c r="E1780">
        <v>0</v>
      </c>
      <c r="F1780">
        <v>0</v>
      </c>
      <c r="G1780" t="s">
        <v>54</v>
      </c>
      <c r="H1780">
        <f t="shared" ref="H1780:H1843" si="644">4-((4*A1780+B1780-3*C1780-2*D1780-2*E1780)/A1780)</f>
        <v>0.77777777777777768</v>
      </c>
      <c r="I1780">
        <v>471.04164259999999</v>
      </c>
      <c r="K1780">
        <v>0</v>
      </c>
      <c r="L1780">
        <v>0</v>
      </c>
      <c r="M1780">
        <v>0</v>
      </c>
      <c r="N1780" t="str">
        <f t="shared" ref="N1780:N1843" si="645">IF(K1780&gt;0,"Yes","No")</f>
        <v>No</v>
      </c>
      <c r="O1780">
        <f t="shared" ref="O1780:O1843" si="646">AVERAGE(K1780:M1780)</f>
        <v>0</v>
      </c>
      <c r="Q1780">
        <v>1824271</v>
      </c>
      <c r="R1780">
        <v>2124437</v>
      </c>
      <c r="S1780">
        <v>2752893</v>
      </c>
      <c r="T1780" t="str">
        <f t="shared" ref="T1780:T1843" si="647">IF(Q1780&gt;0,"Yes","No")</f>
        <v>Yes</v>
      </c>
      <c r="U1780">
        <f t="shared" ref="U1780:U1843" si="648">AVERAGE(Q1780:S1780)</f>
        <v>2233867</v>
      </c>
      <c r="W1780">
        <f t="shared" ref="W1780:W1843" si="649">B1780/A1780</f>
        <v>0.88888888888888884</v>
      </c>
      <c r="X1780">
        <f t="shared" ref="X1780:X1843" si="650">D1780/A1780</f>
        <v>0.83333333333333337</v>
      </c>
      <c r="Z1780" s="4">
        <f t="shared" ref="Z1780:Z1843" si="651">A1780*12+(B1780-1)*1.007825+C1780*14.003074+D1780*15.9949146+E1780*31.9720707+F1780*30.9737615+0.0005485799</f>
        <v>471.04164257990004</v>
      </c>
      <c r="AA1780">
        <f t="shared" ref="AA1780:AA1843" si="652">1+A1780-B1780/2+C1780/2+F1780/2</f>
        <v>11</v>
      </c>
      <c r="AB1780">
        <f t="shared" ref="AB1780:AB1843" si="653">AA1780/A1780</f>
        <v>0.61111111111111116</v>
      </c>
      <c r="AC1780">
        <f t="shared" ref="AC1780:AC1843" si="654">AA1780/B1780</f>
        <v>0.6875</v>
      </c>
      <c r="AD1780">
        <f t="shared" ref="AD1780:AD1843" si="655">AA1780/D1780</f>
        <v>0.73333333333333328</v>
      </c>
      <c r="AE1780" t="str">
        <f t="shared" ref="AE1780:AE1843" si="656">IF(AB1780&gt;=0.3,IF(AB1780&lt;=0.68,IF(AC1780&gt;=0.2,IF(AC1780&lt;=0.95,IF(AD1780&gt;=0.77,IF(AD1780&lt;=1.75,"CRAM","O"),"O"),"O"),"O"),"O"),"O")</f>
        <v>O</v>
      </c>
      <c r="AH1780">
        <f t="shared" ref="AH1780:AH1843" si="657">(1+A1780-D1780/2-E1780-B1780/2)/(A1780-D1780/2-E1780-C1780-F1780)</f>
        <v>0.33333333333333331</v>
      </c>
      <c r="AJ1780" t="str">
        <f t="shared" ref="AJ1780:AJ1843" si="658">IF(AH1780&gt;0.66,"CondAr","----")</f>
        <v>----</v>
      </c>
      <c r="AK1780" t="str">
        <f t="shared" ref="AK1780:AK1843" si="659">IF(AND((AH1780&gt;0.5),(AH1780&lt;=0.66)),"Aromatic","----")</f>
        <v>----</v>
      </c>
      <c r="AL1780" t="str">
        <f t="shared" ref="AL1780:AL1843" si="660">IF(AND((AH1780&lt;=0.5),(W1780&lt;1.5)),"HUnSatLig","----")</f>
        <v>HUnSatLig</v>
      </c>
      <c r="AM1780" t="str">
        <f t="shared" ref="AM1780:AM1843" si="661">IF(AND((X1780&lt;0.6),(W1780&gt;=1.5),(C1780=0)),"AlipatNoN","----")</f>
        <v>----</v>
      </c>
      <c r="AN1780" t="str">
        <f t="shared" ref="AN1780:AN1843" si="662">IF(AND((W1780&gt;=1.5),(X1780&gt;=0.6)),"SatFACarb","----")</f>
        <v>----</v>
      </c>
      <c r="AO1780" t="str">
        <f t="shared" ref="AO1780:AO1843" si="663">IF(AND((X1780&lt;0.6),(W1780&gt;=1.5),(C1780&gt;0)),"Alipat+N","----")</f>
        <v>----</v>
      </c>
      <c r="AQ1780" s="4">
        <f t="shared" ref="AQ1780:AQ1843" si="664">Z1780*(44/43.989828)</f>
        <v>471.15056402392844</v>
      </c>
      <c r="AR1780" s="4">
        <f t="shared" ref="AR1780:AR1843" si="665">INT(AQ1780)</f>
        <v>471</v>
      </c>
      <c r="AS1780" s="4">
        <f t="shared" ref="AS1780:AS1843" si="666">AQ1780-AR1780</f>
        <v>0.15056402392843893</v>
      </c>
    </row>
    <row r="1781" spans="1:45" x14ac:dyDescent="0.25">
      <c r="A1781">
        <v>18</v>
      </c>
      <c r="B1781">
        <v>18</v>
      </c>
      <c r="C1781">
        <v>0</v>
      </c>
      <c r="D1781">
        <v>15</v>
      </c>
      <c r="E1781">
        <v>0</v>
      </c>
      <c r="F1781">
        <v>0</v>
      </c>
      <c r="G1781" t="s">
        <v>54</v>
      </c>
      <c r="H1781">
        <f t="shared" si="644"/>
        <v>0.66666666666666652</v>
      </c>
      <c r="I1781">
        <v>473.05729259999998</v>
      </c>
      <c r="K1781">
        <v>0</v>
      </c>
      <c r="L1781">
        <v>0</v>
      </c>
      <c r="M1781">
        <v>0</v>
      </c>
      <c r="N1781" t="str">
        <f t="shared" si="645"/>
        <v>No</v>
      </c>
      <c r="O1781">
        <f t="shared" si="646"/>
        <v>0</v>
      </c>
      <c r="Q1781">
        <v>2654762</v>
      </c>
      <c r="R1781">
        <v>1828948</v>
      </c>
      <c r="S1781">
        <v>2468229</v>
      </c>
      <c r="T1781" t="str">
        <f t="shared" si="647"/>
        <v>Yes</v>
      </c>
      <c r="U1781">
        <f t="shared" si="648"/>
        <v>2317313</v>
      </c>
      <c r="W1781">
        <f t="shared" si="649"/>
        <v>1</v>
      </c>
      <c r="X1781">
        <f t="shared" si="650"/>
        <v>0.83333333333333337</v>
      </c>
      <c r="Z1781" s="4">
        <f t="shared" si="651"/>
        <v>473.05729257989998</v>
      </c>
      <c r="AA1781">
        <f t="shared" si="652"/>
        <v>10</v>
      </c>
      <c r="AB1781">
        <f t="shared" si="653"/>
        <v>0.55555555555555558</v>
      </c>
      <c r="AC1781">
        <f t="shared" si="654"/>
        <v>0.55555555555555558</v>
      </c>
      <c r="AD1781">
        <f t="shared" si="655"/>
        <v>0.66666666666666663</v>
      </c>
      <c r="AE1781" t="str">
        <f t="shared" si="656"/>
        <v>O</v>
      </c>
      <c r="AH1781">
        <f t="shared" si="657"/>
        <v>0.23809523809523808</v>
      </c>
      <c r="AJ1781" t="str">
        <f t="shared" si="658"/>
        <v>----</v>
      </c>
      <c r="AK1781" t="str">
        <f t="shared" si="659"/>
        <v>----</v>
      </c>
      <c r="AL1781" t="str">
        <f t="shared" si="660"/>
        <v>HUnSatLig</v>
      </c>
      <c r="AM1781" t="str">
        <f t="shared" si="661"/>
        <v>----</v>
      </c>
      <c r="AN1781" t="str">
        <f t="shared" si="662"/>
        <v>----</v>
      </c>
      <c r="AO1781" t="str">
        <f t="shared" si="663"/>
        <v>----</v>
      </c>
      <c r="AQ1781" s="4">
        <f t="shared" si="664"/>
        <v>473.16668011331154</v>
      </c>
      <c r="AR1781" s="4">
        <f t="shared" si="665"/>
        <v>473</v>
      </c>
      <c r="AS1781" s="4">
        <f t="shared" si="666"/>
        <v>0.16668011331154275</v>
      </c>
    </row>
    <row r="1782" spans="1:45" x14ac:dyDescent="0.25">
      <c r="A1782">
        <v>18</v>
      </c>
      <c r="B1782">
        <v>20</v>
      </c>
      <c r="C1782">
        <v>0</v>
      </c>
      <c r="D1782">
        <v>15</v>
      </c>
      <c r="E1782">
        <v>0</v>
      </c>
      <c r="F1782">
        <v>0</v>
      </c>
      <c r="G1782" t="s">
        <v>54</v>
      </c>
      <c r="H1782">
        <f t="shared" si="644"/>
        <v>0.55555555555555536</v>
      </c>
      <c r="I1782">
        <v>475.07294259999998</v>
      </c>
      <c r="K1782">
        <v>0</v>
      </c>
      <c r="L1782">
        <v>0</v>
      </c>
      <c r="M1782">
        <v>0</v>
      </c>
      <c r="N1782" t="str">
        <f t="shared" si="645"/>
        <v>No</v>
      </c>
      <c r="O1782">
        <f t="shared" si="646"/>
        <v>0</v>
      </c>
      <c r="Q1782">
        <v>2044502</v>
      </c>
      <c r="R1782">
        <v>1648673</v>
      </c>
      <c r="S1782">
        <v>2617755</v>
      </c>
      <c r="T1782" t="str">
        <f t="shared" si="647"/>
        <v>Yes</v>
      </c>
      <c r="U1782">
        <f t="shared" si="648"/>
        <v>2103643.3333333335</v>
      </c>
      <c r="W1782">
        <f t="shared" si="649"/>
        <v>1.1111111111111112</v>
      </c>
      <c r="X1782">
        <f t="shared" si="650"/>
        <v>0.83333333333333337</v>
      </c>
      <c r="Z1782" s="4">
        <f t="shared" si="651"/>
        <v>475.07294257990003</v>
      </c>
      <c r="AA1782">
        <f t="shared" si="652"/>
        <v>9</v>
      </c>
      <c r="AB1782">
        <f t="shared" si="653"/>
        <v>0.5</v>
      </c>
      <c r="AC1782">
        <f t="shared" si="654"/>
        <v>0.45</v>
      </c>
      <c r="AD1782">
        <f t="shared" si="655"/>
        <v>0.6</v>
      </c>
      <c r="AE1782" t="str">
        <f t="shared" si="656"/>
        <v>O</v>
      </c>
      <c r="AH1782">
        <f t="shared" si="657"/>
        <v>0.14285714285714285</v>
      </c>
      <c r="AJ1782" t="str">
        <f t="shared" si="658"/>
        <v>----</v>
      </c>
      <c r="AK1782" t="str">
        <f t="shared" si="659"/>
        <v>----</v>
      </c>
      <c r="AL1782" t="str">
        <f t="shared" si="660"/>
        <v>HUnSatLig</v>
      </c>
      <c r="AM1782" t="str">
        <f t="shared" si="661"/>
        <v>----</v>
      </c>
      <c r="AN1782" t="str">
        <f t="shared" si="662"/>
        <v>----</v>
      </c>
      <c r="AO1782" t="str">
        <f t="shared" si="663"/>
        <v>----</v>
      </c>
      <c r="AQ1782" s="4">
        <f t="shared" si="664"/>
        <v>475.18279620269482</v>
      </c>
      <c r="AR1782" s="4">
        <f t="shared" si="665"/>
        <v>475</v>
      </c>
      <c r="AS1782" s="4">
        <f t="shared" si="666"/>
        <v>0.18279620269481711</v>
      </c>
    </row>
    <row r="1783" spans="1:45" x14ac:dyDescent="0.25">
      <c r="A1783">
        <v>18</v>
      </c>
      <c r="B1783">
        <v>24</v>
      </c>
      <c r="C1783">
        <v>0</v>
      </c>
      <c r="D1783">
        <v>15</v>
      </c>
      <c r="E1783">
        <v>0</v>
      </c>
      <c r="F1783">
        <v>0</v>
      </c>
      <c r="G1783" t="s">
        <v>54</v>
      </c>
      <c r="H1783">
        <f t="shared" si="644"/>
        <v>0.33333333333333348</v>
      </c>
      <c r="I1783">
        <v>479.10424260000002</v>
      </c>
      <c r="K1783">
        <v>0</v>
      </c>
      <c r="L1783">
        <v>0</v>
      </c>
      <c r="M1783">
        <v>0</v>
      </c>
      <c r="N1783" t="str">
        <f t="shared" si="645"/>
        <v>No</v>
      </c>
      <c r="O1783">
        <f t="shared" si="646"/>
        <v>0</v>
      </c>
      <c r="Q1783">
        <v>5438680</v>
      </c>
      <c r="R1783">
        <v>3638240</v>
      </c>
      <c r="S1783">
        <v>4413933</v>
      </c>
      <c r="T1783" t="str">
        <f t="shared" si="647"/>
        <v>Yes</v>
      </c>
      <c r="U1783">
        <f t="shared" si="648"/>
        <v>4496951</v>
      </c>
      <c r="W1783">
        <f t="shared" si="649"/>
        <v>1.3333333333333333</v>
      </c>
      <c r="X1783">
        <f t="shared" si="650"/>
        <v>0.83333333333333337</v>
      </c>
      <c r="Z1783" s="4">
        <f t="shared" si="651"/>
        <v>479.10424257990002</v>
      </c>
      <c r="AA1783">
        <f t="shared" si="652"/>
        <v>7</v>
      </c>
      <c r="AB1783">
        <f t="shared" si="653"/>
        <v>0.3888888888888889</v>
      </c>
      <c r="AC1783">
        <f t="shared" si="654"/>
        <v>0.29166666666666669</v>
      </c>
      <c r="AD1783">
        <f t="shared" si="655"/>
        <v>0.46666666666666667</v>
      </c>
      <c r="AE1783" t="str">
        <f t="shared" si="656"/>
        <v>O</v>
      </c>
      <c r="AH1783">
        <f t="shared" si="657"/>
        <v>-4.7619047619047616E-2</v>
      </c>
      <c r="AJ1783" t="str">
        <f t="shared" si="658"/>
        <v>----</v>
      </c>
      <c r="AK1783" t="str">
        <f t="shared" si="659"/>
        <v>----</v>
      </c>
      <c r="AL1783" t="str">
        <f t="shared" si="660"/>
        <v>HUnSatLig</v>
      </c>
      <c r="AM1783" t="str">
        <f t="shared" si="661"/>
        <v>----</v>
      </c>
      <c r="AN1783" t="str">
        <f t="shared" si="662"/>
        <v>----</v>
      </c>
      <c r="AO1783" t="str">
        <f t="shared" si="663"/>
        <v>----</v>
      </c>
      <c r="AQ1783" s="4">
        <f t="shared" si="664"/>
        <v>479.21502838146125</v>
      </c>
      <c r="AR1783" s="4">
        <f t="shared" si="665"/>
        <v>479</v>
      </c>
      <c r="AS1783" s="4">
        <f t="shared" si="666"/>
        <v>0.21502838146125214</v>
      </c>
    </row>
    <row r="1784" spans="1:45" x14ac:dyDescent="0.25">
      <c r="A1784">
        <v>18</v>
      </c>
      <c r="B1784">
        <v>24</v>
      </c>
      <c r="C1784">
        <v>0</v>
      </c>
      <c r="D1784">
        <v>16</v>
      </c>
      <c r="E1784">
        <v>0</v>
      </c>
      <c r="F1784">
        <v>0</v>
      </c>
      <c r="G1784" t="s">
        <v>54</v>
      </c>
      <c r="H1784">
        <f t="shared" si="644"/>
        <v>0.44444444444444464</v>
      </c>
      <c r="I1784">
        <v>495.09915719999998</v>
      </c>
      <c r="K1784">
        <v>0</v>
      </c>
      <c r="L1784">
        <v>0</v>
      </c>
      <c r="M1784">
        <v>0</v>
      </c>
      <c r="N1784" t="str">
        <f t="shared" si="645"/>
        <v>No</v>
      </c>
      <c r="O1784">
        <f t="shared" si="646"/>
        <v>0</v>
      </c>
      <c r="Q1784">
        <v>5701694</v>
      </c>
      <c r="R1784">
        <v>3020406</v>
      </c>
      <c r="S1784">
        <v>4218004</v>
      </c>
      <c r="T1784" t="str">
        <f t="shared" si="647"/>
        <v>Yes</v>
      </c>
      <c r="U1784">
        <f t="shared" si="648"/>
        <v>4313368</v>
      </c>
      <c r="W1784">
        <f t="shared" si="649"/>
        <v>1.3333333333333333</v>
      </c>
      <c r="X1784">
        <f t="shared" si="650"/>
        <v>0.88888888888888884</v>
      </c>
      <c r="Z1784" s="4">
        <f t="shared" si="651"/>
        <v>495.09915717990003</v>
      </c>
      <c r="AA1784">
        <f t="shared" si="652"/>
        <v>7</v>
      </c>
      <c r="AB1784">
        <f t="shared" si="653"/>
        <v>0.3888888888888889</v>
      </c>
      <c r="AC1784">
        <f t="shared" si="654"/>
        <v>0.29166666666666669</v>
      </c>
      <c r="AD1784">
        <f t="shared" si="655"/>
        <v>0.4375</v>
      </c>
      <c r="AE1784" t="str">
        <f t="shared" si="656"/>
        <v>O</v>
      </c>
      <c r="AH1784">
        <f t="shared" si="657"/>
        <v>-0.1</v>
      </c>
      <c r="AJ1784" t="str">
        <f t="shared" si="658"/>
        <v>----</v>
      </c>
      <c r="AK1784" t="str">
        <f t="shared" si="659"/>
        <v>----</v>
      </c>
      <c r="AL1784" t="str">
        <f t="shared" si="660"/>
        <v>HUnSatLig</v>
      </c>
      <c r="AM1784" t="str">
        <f t="shared" si="661"/>
        <v>----</v>
      </c>
      <c r="AN1784" t="str">
        <f t="shared" si="662"/>
        <v>----</v>
      </c>
      <c r="AO1784" t="str">
        <f t="shared" si="663"/>
        <v>----</v>
      </c>
      <c r="AQ1784" s="4">
        <f t="shared" si="664"/>
        <v>495.21364156994656</v>
      </c>
      <c r="AR1784" s="4">
        <f t="shared" si="665"/>
        <v>495</v>
      </c>
      <c r="AS1784" s="4">
        <f t="shared" si="666"/>
        <v>0.21364156994656014</v>
      </c>
    </row>
    <row r="1785" spans="1:45" x14ac:dyDescent="0.25">
      <c r="A1785">
        <v>18</v>
      </c>
      <c r="B1785">
        <v>24</v>
      </c>
      <c r="C1785">
        <v>0</v>
      </c>
      <c r="D1785">
        <v>17</v>
      </c>
      <c r="E1785">
        <v>0</v>
      </c>
      <c r="F1785">
        <v>0</v>
      </c>
      <c r="G1785" t="s">
        <v>54</v>
      </c>
      <c r="H1785">
        <f t="shared" si="644"/>
        <v>0.55555555555555536</v>
      </c>
      <c r="I1785">
        <v>511.09407179999999</v>
      </c>
      <c r="K1785">
        <v>0</v>
      </c>
      <c r="L1785">
        <v>0</v>
      </c>
      <c r="M1785">
        <v>0</v>
      </c>
      <c r="N1785" t="str">
        <f t="shared" si="645"/>
        <v>No</v>
      </c>
      <c r="O1785">
        <f t="shared" si="646"/>
        <v>0</v>
      </c>
      <c r="Q1785">
        <v>5104588</v>
      </c>
      <c r="R1785">
        <v>2260092</v>
      </c>
      <c r="S1785">
        <v>2728954</v>
      </c>
      <c r="T1785" t="str">
        <f t="shared" si="647"/>
        <v>Yes</v>
      </c>
      <c r="U1785">
        <f t="shared" si="648"/>
        <v>3364544.6666666665</v>
      </c>
      <c r="W1785">
        <f t="shared" si="649"/>
        <v>1.3333333333333333</v>
      </c>
      <c r="X1785">
        <f t="shared" si="650"/>
        <v>0.94444444444444442</v>
      </c>
      <c r="Z1785" s="4">
        <f t="shared" si="651"/>
        <v>511.09407177989999</v>
      </c>
      <c r="AA1785">
        <f t="shared" si="652"/>
        <v>7</v>
      </c>
      <c r="AB1785">
        <f t="shared" si="653"/>
        <v>0.3888888888888889</v>
      </c>
      <c r="AC1785">
        <f t="shared" si="654"/>
        <v>0.29166666666666669</v>
      </c>
      <c r="AD1785">
        <f t="shared" si="655"/>
        <v>0.41176470588235292</v>
      </c>
      <c r="AE1785" t="str">
        <f t="shared" si="656"/>
        <v>O</v>
      </c>
      <c r="AH1785">
        <f t="shared" si="657"/>
        <v>-0.15789473684210525</v>
      </c>
      <c r="AJ1785" t="str">
        <f t="shared" si="658"/>
        <v>----</v>
      </c>
      <c r="AK1785" t="str">
        <f t="shared" si="659"/>
        <v>----</v>
      </c>
      <c r="AL1785" t="str">
        <f t="shared" si="660"/>
        <v>HUnSatLig</v>
      </c>
      <c r="AM1785" t="str">
        <f t="shared" si="661"/>
        <v>----</v>
      </c>
      <c r="AN1785" t="str">
        <f t="shared" si="662"/>
        <v>----</v>
      </c>
      <c r="AO1785" t="str">
        <f t="shared" si="663"/>
        <v>----</v>
      </c>
      <c r="AQ1785" s="4">
        <f t="shared" si="664"/>
        <v>511.21225475843181</v>
      </c>
      <c r="AR1785" s="4">
        <f t="shared" si="665"/>
        <v>511</v>
      </c>
      <c r="AS1785" s="4">
        <f t="shared" si="666"/>
        <v>0.2122547584318113</v>
      </c>
    </row>
    <row r="1786" spans="1:45" x14ac:dyDescent="0.25">
      <c r="A1786">
        <v>18</v>
      </c>
      <c r="B1786">
        <v>26</v>
      </c>
      <c r="C1786">
        <v>0</v>
      </c>
      <c r="D1786">
        <v>17</v>
      </c>
      <c r="E1786">
        <v>0</v>
      </c>
      <c r="F1786">
        <v>0</v>
      </c>
      <c r="G1786" t="s">
        <v>54</v>
      </c>
      <c r="H1786">
        <f t="shared" si="644"/>
        <v>0.44444444444444464</v>
      </c>
      <c r="I1786">
        <v>513.10972179999999</v>
      </c>
      <c r="K1786">
        <v>0</v>
      </c>
      <c r="L1786">
        <v>0</v>
      </c>
      <c r="M1786">
        <v>0</v>
      </c>
      <c r="N1786" t="str">
        <f t="shared" si="645"/>
        <v>No</v>
      </c>
      <c r="O1786">
        <f t="shared" si="646"/>
        <v>0</v>
      </c>
      <c r="Q1786">
        <v>16270366</v>
      </c>
      <c r="R1786">
        <v>7415493</v>
      </c>
      <c r="S1786">
        <v>10849373</v>
      </c>
      <c r="T1786" t="str">
        <f t="shared" si="647"/>
        <v>Yes</v>
      </c>
      <c r="U1786">
        <f t="shared" si="648"/>
        <v>11511744</v>
      </c>
      <c r="W1786">
        <f t="shared" si="649"/>
        <v>1.4444444444444444</v>
      </c>
      <c r="X1786">
        <f t="shared" si="650"/>
        <v>0.94444444444444442</v>
      </c>
      <c r="Z1786" s="4">
        <f t="shared" si="651"/>
        <v>513.10972177990004</v>
      </c>
      <c r="AA1786">
        <f t="shared" si="652"/>
        <v>6</v>
      </c>
      <c r="AB1786">
        <f t="shared" si="653"/>
        <v>0.33333333333333331</v>
      </c>
      <c r="AC1786">
        <f t="shared" si="654"/>
        <v>0.23076923076923078</v>
      </c>
      <c r="AD1786">
        <f t="shared" si="655"/>
        <v>0.35294117647058826</v>
      </c>
      <c r="AE1786" t="str">
        <f t="shared" si="656"/>
        <v>O</v>
      </c>
      <c r="AH1786">
        <f t="shared" si="657"/>
        <v>-0.26315789473684209</v>
      </c>
      <c r="AJ1786" t="str">
        <f t="shared" si="658"/>
        <v>----</v>
      </c>
      <c r="AK1786" t="str">
        <f t="shared" si="659"/>
        <v>----</v>
      </c>
      <c r="AL1786" t="str">
        <f t="shared" si="660"/>
        <v>HUnSatLig</v>
      </c>
      <c r="AM1786" t="str">
        <f t="shared" si="661"/>
        <v>----</v>
      </c>
      <c r="AN1786" t="str">
        <f t="shared" si="662"/>
        <v>----</v>
      </c>
      <c r="AO1786" t="str">
        <f t="shared" si="663"/>
        <v>----</v>
      </c>
      <c r="AQ1786" s="4">
        <f t="shared" si="664"/>
        <v>513.22837084781509</v>
      </c>
      <c r="AR1786" s="4">
        <f t="shared" si="665"/>
        <v>513</v>
      </c>
      <c r="AS1786" s="4">
        <f t="shared" si="666"/>
        <v>0.22837084781508565</v>
      </c>
    </row>
    <row r="1787" spans="1:45" x14ac:dyDescent="0.25">
      <c r="A1787">
        <v>18</v>
      </c>
      <c r="B1787">
        <v>26</v>
      </c>
      <c r="C1787">
        <v>0</v>
      </c>
      <c r="D1787">
        <v>18</v>
      </c>
      <c r="E1787">
        <v>0</v>
      </c>
      <c r="F1787">
        <v>0</v>
      </c>
      <c r="G1787" t="s">
        <v>54</v>
      </c>
      <c r="H1787">
        <f t="shared" si="644"/>
        <v>0.55555555555555536</v>
      </c>
      <c r="I1787">
        <v>529.1046364</v>
      </c>
      <c r="K1787">
        <v>0</v>
      </c>
      <c r="L1787">
        <v>0</v>
      </c>
      <c r="M1787">
        <v>0</v>
      </c>
      <c r="N1787" t="str">
        <f t="shared" si="645"/>
        <v>No</v>
      </c>
      <c r="O1787">
        <f t="shared" si="646"/>
        <v>0</v>
      </c>
      <c r="Q1787">
        <v>6655208</v>
      </c>
      <c r="R1787">
        <v>3304651</v>
      </c>
      <c r="S1787">
        <v>4717173</v>
      </c>
      <c r="T1787" t="str">
        <f t="shared" si="647"/>
        <v>Yes</v>
      </c>
      <c r="U1787">
        <f t="shared" si="648"/>
        <v>4892344</v>
      </c>
      <c r="W1787">
        <f t="shared" si="649"/>
        <v>1.4444444444444444</v>
      </c>
      <c r="X1787">
        <f t="shared" si="650"/>
        <v>1</v>
      </c>
      <c r="Z1787" s="4">
        <f t="shared" si="651"/>
        <v>529.10463637990006</v>
      </c>
      <c r="AA1787">
        <f t="shared" si="652"/>
        <v>6</v>
      </c>
      <c r="AB1787">
        <f t="shared" si="653"/>
        <v>0.33333333333333331</v>
      </c>
      <c r="AC1787">
        <f t="shared" si="654"/>
        <v>0.23076923076923078</v>
      </c>
      <c r="AD1787">
        <f t="shared" si="655"/>
        <v>0.33333333333333331</v>
      </c>
      <c r="AE1787" t="str">
        <f t="shared" si="656"/>
        <v>O</v>
      </c>
      <c r="AH1787">
        <f t="shared" si="657"/>
        <v>-0.33333333333333331</v>
      </c>
      <c r="AJ1787" t="str">
        <f t="shared" si="658"/>
        <v>----</v>
      </c>
      <c r="AK1787" t="str">
        <f t="shared" si="659"/>
        <v>----</v>
      </c>
      <c r="AL1787" t="str">
        <f t="shared" si="660"/>
        <v>HUnSatLig</v>
      </c>
      <c r="AM1787" t="str">
        <f t="shared" si="661"/>
        <v>----</v>
      </c>
      <c r="AN1787" t="str">
        <f t="shared" si="662"/>
        <v>----</v>
      </c>
      <c r="AO1787" t="str">
        <f t="shared" si="663"/>
        <v>----</v>
      </c>
      <c r="AQ1787" s="4">
        <f t="shared" si="664"/>
        <v>529.22698403630034</v>
      </c>
      <c r="AR1787" s="4">
        <f t="shared" si="665"/>
        <v>529</v>
      </c>
      <c r="AS1787" s="4">
        <f t="shared" si="666"/>
        <v>0.22698403630033681</v>
      </c>
    </row>
    <row r="1788" spans="1:45" x14ac:dyDescent="0.25">
      <c r="A1788">
        <v>19</v>
      </c>
      <c r="B1788">
        <v>20</v>
      </c>
      <c r="C1788">
        <v>0</v>
      </c>
      <c r="D1788">
        <v>15</v>
      </c>
      <c r="E1788">
        <v>0</v>
      </c>
      <c r="F1788">
        <v>0</v>
      </c>
      <c r="G1788" t="s">
        <v>54</v>
      </c>
      <c r="H1788">
        <f t="shared" si="644"/>
        <v>0.52631578947368407</v>
      </c>
      <c r="I1788">
        <v>487.07294259999998</v>
      </c>
      <c r="K1788">
        <v>0</v>
      </c>
      <c r="L1788">
        <v>0</v>
      </c>
      <c r="M1788">
        <v>0</v>
      </c>
      <c r="N1788" t="str">
        <f t="shared" si="645"/>
        <v>No</v>
      </c>
      <c r="O1788">
        <f t="shared" si="646"/>
        <v>0</v>
      </c>
      <c r="Q1788">
        <v>2240600</v>
      </c>
      <c r="R1788">
        <v>1921510</v>
      </c>
      <c r="S1788">
        <v>3141384</v>
      </c>
      <c r="T1788" t="str">
        <f t="shared" si="647"/>
        <v>Yes</v>
      </c>
      <c r="U1788">
        <f t="shared" si="648"/>
        <v>2434498</v>
      </c>
      <c r="W1788">
        <f t="shared" si="649"/>
        <v>1.0526315789473684</v>
      </c>
      <c r="X1788">
        <f t="shared" si="650"/>
        <v>0.78947368421052633</v>
      </c>
      <c r="Z1788" s="4">
        <f t="shared" si="651"/>
        <v>487.07294257990003</v>
      </c>
      <c r="AA1788">
        <f t="shared" si="652"/>
        <v>10</v>
      </c>
      <c r="AB1788">
        <f t="shared" si="653"/>
        <v>0.52631578947368418</v>
      </c>
      <c r="AC1788">
        <f t="shared" si="654"/>
        <v>0.5</v>
      </c>
      <c r="AD1788">
        <f t="shared" si="655"/>
        <v>0.66666666666666663</v>
      </c>
      <c r="AE1788" t="str">
        <f t="shared" si="656"/>
        <v>O</v>
      </c>
      <c r="AH1788">
        <f t="shared" si="657"/>
        <v>0.21739130434782608</v>
      </c>
      <c r="AJ1788" t="str">
        <f t="shared" si="658"/>
        <v>----</v>
      </c>
      <c r="AK1788" t="str">
        <f t="shared" si="659"/>
        <v>----</v>
      </c>
      <c r="AL1788" t="str">
        <f t="shared" si="660"/>
        <v>HUnSatLig</v>
      </c>
      <c r="AM1788" t="str">
        <f t="shared" si="661"/>
        <v>----</v>
      </c>
      <c r="AN1788" t="str">
        <f t="shared" si="662"/>
        <v>----</v>
      </c>
      <c r="AO1788" t="str">
        <f t="shared" si="663"/>
        <v>----</v>
      </c>
      <c r="AQ1788" s="4">
        <f t="shared" si="664"/>
        <v>487.1855710260017</v>
      </c>
      <c r="AR1788" s="4">
        <f t="shared" si="665"/>
        <v>487</v>
      </c>
      <c r="AS1788" s="4">
        <f t="shared" si="666"/>
        <v>0.18557102600169628</v>
      </c>
    </row>
    <row r="1789" spans="1:45" x14ac:dyDescent="0.25">
      <c r="A1789">
        <v>19</v>
      </c>
      <c r="B1789">
        <v>22</v>
      </c>
      <c r="C1789">
        <v>0</v>
      </c>
      <c r="D1789">
        <v>15</v>
      </c>
      <c r="E1789">
        <v>0</v>
      </c>
      <c r="F1789">
        <v>0</v>
      </c>
      <c r="G1789" t="s">
        <v>54</v>
      </c>
      <c r="H1789">
        <f t="shared" si="644"/>
        <v>0.42105263157894735</v>
      </c>
      <c r="I1789">
        <v>489.08859260000003</v>
      </c>
      <c r="K1789">
        <v>0</v>
      </c>
      <c r="L1789">
        <v>0</v>
      </c>
      <c r="M1789">
        <v>0</v>
      </c>
      <c r="N1789" t="str">
        <f t="shared" si="645"/>
        <v>No</v>
      </c>
      <c r="O1789">
        <f t="shared" si="646"/>
        <v>0</v>
      </c>
      <c r="Q1789">
        <v>1835724</v>
      </c>
      <c r="R1789">
        <v>1754111</v>
      </c>
      <c r="S1789">
        <v>1916515</v>
      </c>
      <c r="T1789" t="str">
        <f t="shared" si="647"/>
        <v>Yes</v>
      </c>
      <c r="U1789">
        <f t="shared" si="648"/>
        <v>1835450</v>
      </c>
      <c r="W1789">
        <f t="shared" si="649"/>
        <v>1.1578947368421053</v>
      </c>
      <c r="X1789">
        <f t="shared" si="650"/>
        <v>0.78947368421052633</v>
      </c>
      <c r="Z1789" s="4">
        <f t="shared" si="651"/>
        <v>489.08859257989997</v>
      </c>
      <c r="AA1789">
        <f t="shared" si="652"/>
        <v>9</v>
      </c>
      <c r="AB1789">
        <f t="shared" si="653"/>
        <v>0.47368421052631576</v>
      </c>
      <c r="AC1789">
        <f t="shared" si="654"/>
        <v>0.40909090909090912</v>
      </c>
      <c r="AD1789">
        <f t="shared" si="655"/>
        <v>0.6</v>
      </c>
      <c r="AE1789" t="str">
        <f t="shared" si="656"/>
        <v>O</v>
      </c>
      <c r="AH1789">
        <f t="shared" si="657"/>
        <v>0.13043478260869565</v>
      </c>
      <c r="AJ1789" t="str">
        <f t="shared" si="658"/>
        <v>----</v>
      </c>
      <c r="AK1789" t="str">
        <f t="shared" si="659"/>
        <v>----</v>
      </c>
      <c r="AL1789" t="str">
        <f t="shared" si="660"/>
        <v>HUnSatLig</v>
      </c>
      <c r="AM1789" t="str">
        <f t="shared" si="661"/>
        <v>----</v>
      </c>
      <c r="AN1789" t="str">
        <f t="shared" si="662"/>
        <v>----</v>
      </c>
      <c r="AO1789" t="str">
        <f t="shared" si="663"/>
        <v>----</v>
      </c>
      <c r="AQ1789" s="4">
        <f t="shared" si="664"/>
        <v>489.20168711538486</v>
      </c>
      <c r="AR1789" s="4">
        <f t="shared" si="665"/>
        <v>489</v>
      </c>
      <c r="AS1789" s="4">
        <f t="shared" si="666"/>
        <v>0.20168711538485695</v>
      </c>
    </row>
    <row r="1790" spans="1:45" x14ac:dyDescent="0.25">
      <c r="A1790">
        <v>19</v>
      </c>
      <c r="B1790">
        <v>26</v>
      </c>
      <c r="C1790">
        <v>0</v>
      </c>
      <c r="D1790">
        <v>15</v>
      </c>
      <c r="E1790">
        <v>0</v>
      </c>
      <c r="F1790">
        <v>0</v>
      </c>
      <c r="G1790" t="s">
        <v>54</v>
      </c>
      <c r="H1790">
        <f t="shared" si="644"/>
        <v>0.21052631578947389</v>
      </c>
      <c r="I1790">
        <v>493.11989260000001</v>
      </c>
      <c r="K1790">
        <v>0</v>
      </c>
      <c r="L1790">
        <v>0</v>
      </c>
      <c r="M1790">
        <v>0</v>
      </c>
      <c r="N1790" t="str">
        <f t="shared" si="645"/>
        <v>No</v>
      </c>
      <c r="O1790">
        <f t="shared" si="646"/>
        <v>0</v>
      </c>
      <c r="Q1790">
        <v>2893250</v>
      </c>
      <c r="R1790">
        <v>2323016</v>
      </c>
      <c r="S1790">
        <v>2632747</v>
      </c>
      <c r="T1790" t="str">
        <f t="shared" si="647"/>
        <v>Yes</v>
      </c>
      <c r="U1790">
        <f t="shared" si="648"/>
        <v>2616337.6666666665</v>
      </c>
      <c r="W1790">
        <f t="shared" si="649"/>
        <v>1.368421052631579</v>
      </c>
      <c r="X1790">
        <f t="shared" si="650"/>
        <v>0.78947368421052633</v>
      </c>
      <c r="Z1790" s="4">
        <f t="shared" si="651"/>
        <v>493.11989257990001</v>
      </c>
      <c r="AA1790">
        <f t="shared" si="652"/>
        <v>7</v>
      </c>
      <c r="AB1790">
        <f t="shared" si="653"/>
        <v>0.36842105263157893</v>
      </c>
      <c r="AC1790">
        <f t="shared" si="654"/>
        <v>0.26923076923076922</v>
      </c>
      <c r="AD1790">
        <f t="shared" si="655"/>
        <v>0.46666666666666667</v>
      </c>
      <c r="AE1790" t="str">
        <f t="shared" si="656"/>
        <v>O</v>
      </c>
      <c r="AH1790">
        <f t="shared" si="657"/>
        <v>-4.3478260869565216E-2</v>
      </c>
      <c r="AJ1790" t="str">
        <f t="shared" si="658"/>
        <v>----</v>
      </c>
      <c r="AK1790" t="str">
        <f t="shared" si="659"/>
        <v>----</v>
      </c>
      <c r="AL1790" t="str">
        <f t="shared" si="660"/>
        <v>HUnSatLig</v>
      </c>
      <c r="AM1790" t="str">
        <f t="shared" si="661"/>
        <v>----</v>
      </c>
      <c r="AN1790" t="str">
        <f t="shared" si="662"/>
        <v>----</v>
      </c>
      <c r="AO1790" t="str">
        <f t="shared" si="663"/>
        <v>----</v>
      </c>
      <c r="AQ1790" s="4">
        <f t="shared" si="664"/>
        <v>493.23391929415129</v>
      </c>
      <c r="AR1790" s="4">
        <f t="shared" si="665"/>
        <v>493</v>
      </c>
      <c r="AS1790" s="4">
        <f t="shared" si="666"/>
        <v>0.23391929415129198</v>
      </c>
    </row>
    <row r="1791" spans="1:45" x14ac:dyDescent="0.25">
      <c r="A1791">
        <v>19</v>
      </c>
      <c r="B1791">
        <v>26</v>
      </c>
      <c r="C1791">
        <v>0</v>
      </c>
      <c r="D1791">
        <v>17</v>
      </c>
      <c r="E1791">
        <v>0</v>
      </c>
      <c r="F1791">
        <v>0</v>
      </c>
      <c r="G1791" t="s">
        <v>54</v>
      </c>
      <c r="H1791">
        <f t="shared" si="644"/>
        <v>0.42105263157894735</v>
      </c>
      <c r="I1791">
        <v>525.10972179999999</v>
      </c>
      <c r="K1791">
        <v>0</v>
      </c>
      <c r="L1791">
        <v>0</v>
      </c>
      <c r="M1791">
        <v>0</v>
      </c>
      <c r="N1791" t="str">
        <f t="shared" si="645"/>
        <v>No</v>
      </c>
      <c r="O1791">
        <f t="shared" si="646"/>
        <v>0</v>
      </c>
      <c r="Q1791">
        <v>3815675</v>
      </c>
      <c r="R1791">
        <v>1674839</v>
      </c>
      <c r="S1791">
        <v>2945560</v>
      </c>
      <c r="T1791" t="str">
        <f t="shared" si="647"/>
        <v>Yes</v>
      </c>
      <c r="U1791">
        <f t="shared" si="648"/>
        <v>2812024.6666666665</v>
      </c>
      <c r="W1791">
        <f t="shared" si="649"/>
        <v>1.368421052631579</v>
      </c>
      <c r="X1791">
        <f t="shared" si="650"/>
        <v>0.89473684210526316</v>
      </c>
      <c r="Z1791" s="4">
        <f t="shared" si="651"/>
        <v>525.10972177990004</v>
      </c>
      <c r="AA1791">
        <f t="shared" si="652"/>
        <v>7</v>
      </c>
      <c r="AB1791">
        <f t="shared" si="653"/>
        <v>0.36842105263157893</v>
      </c>
      <c r="AC1791">
        <f t="shared" si="654"/>
        <v>0.26923076923076922</v>
      </c>
      <c r="AD1791">
        <f t="shared" si="655"/>
        <v>0.41176470588235292</v>
      </c>
      <c r="AE1791" t="str">
        <f t="shared" si="656"/>
        <v>O</v>
      </c>
      <c r="AH1791">
        <f t="shared" si="657"/>
        <v>-0.14285714285714285</v>
      </c>
      <c r="AJ1791" t="str">
        <f t="shared" si="658"/>
        <v>----</v>
      </c>
      <c r="AK1791" t="str">
        <f t="shared" si="659"/>
        <v>----</v>
      </c>
      <c r="AL1791" t="str">
        <f t="shared" si="660"/>
        <v>HUnSatLig</v>
      </c>
      <c r="AM1791" t="str">
        <f t="shared" si="661"/>
        <v>----</v>
      </c>
      <c r="AN1791" t="str">
        <f t="shared" si="662"/>
        <v>----</v>
      </c>
      <c r="AO1791" t="str">
        <f t="shared" si="663"/>
        <v>----</v>
      </c>
      <c r="AQ1791" s="4">
        <f t="shared" si="664"/>
        <v>525.23114567112191</v>
      </c>
      <c r="AR1791" s="4">
        <f t="shared" si="665"/>
        <v>525</v>
      </c>
      <c r="AS1791" s="4">
        <f t="shared" si="666"/>
        <v>0.23114567112190798</v>
      </c>
    </row>
    <row r="1792" spans="1:45" x14ac:dyDescent="0.25">
      <c r="A1792">
        <v>19</v>
      </c>
      <c r="B1792">
        <v>26</v>
      </c>
      <c r="C1792">
        <v>0</v>
      </c>
      <c r="D1792">
        <v>18</v>
      </c>
      <c r="E1792">
        <v>0</v>
      </c>
      <c r="F1792">
        <v>0</v>
      </c>
      <c r="G1792" t="s">
        <v>54</v>
      </c>
      <c r="H1792">
        <f t="shared" si="644"/>
        <v>0.52631578947368407</v>
      </c>
      <c r="I1792">
        <v>541.1046364</v>
      </c>
      <c r="K1792">
        <v>0</v>
      </c>
      <c r="L1792">
        <v>0</v>
      </c>
      <c r="M1792">
        <v>0</v>
      </c>
      <c r="N1792" t="str">
        <f t="shared" si="645"/>
        <v>No</v>
      </c>
      <c r="O1792">
        <f t="shared" si="646"/>
        <v>0</v>
      </c>
      <c r="Q1792">
        <v>3091459</v>
      </c>
      <c r="R1792">
        <v>2826729</v>
      </c>
      <c r="S1792">
        <v>2888456</v>
      </c>
      <c r="T1792" t="str">
        <f t="shared" si="647"/>
        <v>Yes</v>
      </c>
      <c r="U1792">
        <f t="shared" si="648"/>
        <v>2935548</v>
      </c>
      <c r="W1792">
        <f t="shared" si="649"/>
        <v>1.368421052631579</v>
      </c>
      <c r="X1792">
        <f t="shared" si="650"/>
        <v>0.94736842105263153</v>
      </c>
      <c r="Z1792" s="4">
        <f t="shared" si="651"/>
        <v>541.10463637990006</v>
      </c>
      <c r="AA1792">
        <f t="shared" si="652"/>
        <v>7</v>
      </c>
      <c r="AB1792">
        <f t="shared" si="653"/>
        <v>0.36842105263157893</v>
      </c>
      <c r="AC1792">
        <f t="shared" si="654"/>
        <v>0.26923076923076922</v>
      </c>
      <c r="AD1792">
        <f t="shared" si="655"/>
        <v>0.3888888888888889</v>
      </c>
      <c r="AE1792" t="str">
        <f t="shared" si="656"/>
        <v>O</v>
      </c>
      <c r="AH1792">
        <f t="shared" si="657"/>
        <v>-0.2</v>
      </c>
      <c r="AJ1792" t="str">
        <f t="shared" si="658"/>
        <v>----</v>
      </c>
      <c r="AK1792" t="str">
        <f t="shared" si="659"/>
        <v>----</v>
      </c>
      <c r="AL1792" t="str">
        <f t="shared" si="660"/>
        <v>HUnSatLig</v>
      </c>
      <c r="AM1792" t="str">
        <f t="shared" si="661"/>
        <v>----</v>
      </c>
      <c r="AN1792" t="str">
        <f t="shared" si="662"/>
        <v>----</v>
      </c>
      <c r="AO1792" t="str">
        <f t="shared" si="663"/>
        <v>----</v>
      </c>
      <c r="AQ1792" s="4">
        <f t="shared" si="664"/>
        <v>541.22975885960727</v>
      </c>
      <c r="AR1792" s="4">
        <f t="shared" si="665"/>
        <v>541</v>
      </c>
      <c r="AS1792" s="4">
        <f t="shared" si="666"/>
        <v>0.22975885960727283</v>
      </c>
    </row>
    <row r="1793" spans="1:45" x14ac:dyDescent="0.25">
      <c r="A1793">
        <v>19</v>
      </c>
      <c r="B1793">
        <v>28</v>
      </c>
      <c r="C1793">
        <v>0</v>
      </c>
      <c r="D1793">
        <v>13</v>
      </c>
      <c r="E1793">
        <v>0</v>
      </c>
      <c r="F1793">
        <v>0</v>
      </c>
      <c r="G1793" t="s">
        <v>54</v>
      </c>
      <c r="H1793">
        <f t="shared" si="644"/>
        <v>-0.10526315789473717</v>
      </c>
      <c r="I1793">
        <v>463.14571339999998</v>
      </c>
      <c r="K1793">
        <v>0</v>
      </c>
      <c r="L1793">
        <v>0</v>
      </c>
      <c r="M1793">
        <v>0</v>
      </c>
      <c r="N1793" t="str">
        <f t="shared" si="645"/>
        <v>No</v>
      </c>
      <c r="O1793">
        <f t="shared" si="646"/>
        <v>0</v>
      </c>
      <c r="Q1793">
        <v>4303960</v>
      </c>
      <c r="R1793">
        <v>3096617</v>
      </c>
      <c r="S1793">
        <v>3508727</v>
      </c>
      <c r="T1793" t="str">
        <f t="shared" si="647"/>
        <v>Yes</v>
      </c>
      <c r="U1793">
        <f t="shared" si="648"/>
        <v>3636434.6666666665</v>
      </c>
      <c r="W1793">
        <f t="shared" si="649"/>
        <v>1.4736842105263157</v>
      </c>
      <c r="X1793">
        <f t="shared" si="650"/>
        <v>0.68421052631578949</v>
      </c>
      <c r="Z1793" s="4">
        <f t="shared" si="651"/>
        <v>463.14571337989997</v>
      </c>
      <c r="AA1793">
        <f t="shared" si="652"/>
        <v>6</v>
      </c>
      <c r="AB1793">
        <f t="shared" si="653"/>
        <v>0.31578947368421051</v>
      </c>
      <c r="AC1793">
        <f t="shared" si="654"/>
        <v>0.21428571428571427</v>
      </c>
      <c r="AD1793">
        <f t="shared" si="655"/>
        <v>0.46153846153846156</v>
      </c>
      <c r="AE1793" t="str">
        <f t="shared" si="656"/>
        <v>O</v>
      </c>
      <c r="AH1793">
        <f t="shared" si="657"/>
        <v>-0.04</v>
      </c>
      <c r="AJ1793" t="str">
        <f t="shared" si="658"/>
        <v>----</v>
      </c>
      <c r="AK1793" t="str">
        <f t="shared" si="659"/>
        <v>----</v>
      </c>
      <c r="AL1793" t="str">
        <f t="shared" si="660"/>
        <v>HUnSatLig</v>
      </c>
      <c r="AM1793" t="str">
        <f t="shared" si="661"/>
        <v>----</v>
      </c>
      <c r="AN1793" t="str">
        <f t="shared" si="662"/>
        <v>----</v>
      </c>
      <c r="AO1793" t="str">
        <f t="shared" si="663"/>
        <v>----</v>
      </c>
      <c r="AQ1793" s="4">
        <f t="shared" si="664"/>
        <v>463.25280900656389</v>
      </c>
      <c r="AR1793" s="4">
        <f t="shared" si="665"/>
        <v>463</v>
      </c>
      <c r="AS1793" s="4">
        <f t="shared" si="666"/>
        <v>0.25280900656389349</v>
      </c>
    </row>
    <row r="1794" spans="1:45" x14ac:dyDescent="0.25">
      <c r="A1794">
        <v>19</v>
      </c>
      <c r="B1794">
        <v>28</v>
      </c>
      <c r="C1794">
        <v>0</v>
      </c>
      <c r="D1794">
        <v>15</v>
      </c>
      <c r="E1794">
        <v>0</v>
      </c>
      <c r="F1794">
        <v>0</v>
      </c>
      <c r="G1794" t="s">
        <v>54</v>
      </c>
      <c r="H1794">
        <f t="shared" si="644"/>
        <v>0.10526315789473673</v>
      </c>
      <c r="I1794">
        <v>495.13554260000001</v>
      </c>
      <c r="K1794">
        <v>0</v>
      </c>
      <c r="L1794">
        <v>0</v>
      </c>
      <c r="M1794">
        <v>0</v>
      </c>
      <c r="N1794" t="str">
        <f t="shared" si="645"/>
        <v>No</v>
      </c>
      <c r="O1794">
        <f t="shared" si="646"/>
        <v>0</v>
      </c>
      <c r="Q1794">
        <v>5301312</v>
      </c>
      <c r="R1794">
        <v>3436663</v>
      </c>
      <c r="S1794">
        <v>4319382</v>
      </c>
      <c r="T1794" t="str">
        <f t="shared" si="647"/>
        <v>Yes</v>
      </c>
      <c r="U1794">
        <f t="shared" si="648"/>
        <v>4352452.333333333</v>
      </c>
      <c r="W1794">
        <f t="shared" si="649"/>
        <v>1.4736842105263157</v>
      </c>
      <c r="X1794">
        <f t="shared" si="650"/>
        <v>0.78947368421052633</v>
      </c>
      <c r="Z1794" s="4">
        <f t="shared" si="651"/>
        <v>495.1355425799</v>
      </c>
      <c r="AA1794">
        <f t="shared" si="652"/>
        <v>6</v>
      </c>
      <c r="AB1794">
        <f t="shared" si="653"/>
        <v>0.31578947368421051</v>
      </c>
      <c r="AC1794">
        <f t="shared" si="654"/>
        <v>0.21428571428571427</v>
      </c>
      <c r="AD1794">
        <f t="shared" si="655"/>
        <v>0.4</v>
      </c>
      <c r="AE1794" t="str">
        <f t="shared" si="656"/>
        <v>O</v>
      </c>
      <c r="AH1794">
        <f t="shared" si="657"/>
        <v>-0.13043478260869565</v>
      </c>
      <c r="AJ1794" t="str">
        <f t="shared" si="658"/>
        <v>----</v>
      </c>
      <c r="AK1794" t="str">
        <f t="shared" si="659"/>
        <v>----</v>
      </c>
      <c r="AL1794" t="str">
        <f t="shared" si="660"/>
        <v>HUnSatLig</v>
      </c>
      <c r="AM1794" t="str">
        <f t="shared" si="661"/>
        <v>----</v>
      </c>
      <c r="AN1794" t="str">
        <f t="shared" si="662"/>
        <v>----</v>
      </c>
      <c r="AO1794" t="str">
        <f t="shared" si="663"/>
        <v>----</v>
      </c>
      <c r="AQ1794" s="4">
        <f t="shared" si="664"/>
        <v>495.25003538353451</v>
      </c>
      <c r="AR1794" s="4">
        <f t="shared" si="665"/>
        <v>495</v>
      </c>
      <c r="AS1794" s="4">
        <f t="shared" si="666"/>
        <v>0.25003538353450949</v>
      </c>
    </row>
    <row r="1795" spans="1:45" x14ac:dyDescent="0.25">
      <c r="A1795">
        <v>19</v>
      </c>
      <c r="B1795">
        <v>28</v>
      </c>
      <c r="C1795">
        <v>0</v>
      </c>
      <c r="D1795">
        <v>16</v>
      </c>
      <c r="E1795">
        <v>0</v>
      </c>
      <c r="F1795">
        <v>0</v>
      </c>
      <c r="G1795" t="s">
        <v>54</v>
      </c>
      <c r="H1795">
        <f t="shared" si="644"/>
        <v>0.21052631578947389</v>
      </c>
      <c r="I1795">
        <v>511.13045720000002</v>
      </c>
      <c r="K1795">
        <v>0</v>
      </c>
      <c r="L1795">
        <v>0</v>
      </c>
      <c r="M1795">
        <v>0</v>
      </c>
      <c r="N1795" t="str">
        <f t="shared" si="645"/>
        <v>No</v>
      </c>
      <c r="O1795">
        <f t="shared" si="646"/>
        <v>0</v>
      </c>
      <c r="Q1795">
        <v>7994318</v>
      </c>
      <c r="R1795">
        <v>5787261</v>
      </c>
      <c r="S1795">
        <v>7308284</v>
      </c>
      <c r="T1795" t="str">
        <f t="shared" si="647"/>
        <v>Yes</v>
      </c>
      <c r="U1795">
        <f t="shared" si="648"/>
        <v>7029954.333333333</v>
      </c>
      <c r="W1795">
        <f t="shared" si="649"/>
        <v>1.4736842105263157</v>
      </c>
      <c r="X1795">
        <f t="shared" si="650"/>
        <v>0.84210526315789469</v>
      </c>
      <c r="Z1795" s="4">
        <f t="shared" si="651"/>
        <v>511.13045717990002</v>
      </c>
      <c r="AA1795">
        <f t="shared" si="652"/>
        <v>6</v>
      </c>
      <c r="AB1795">
        <f t="shared" si="653"/>
        <v>0.31578947368421051</v>
      </c>
      <c r="AC1795">
        <f t="shared" si="654"/>
        <v>0.21428571428571427</v>
      </c>
      <c r="AD1795">
        <f t="shared" si="655"/>
        <v>0.375</v>
      </c>
      <c r="AE1795" t="str">
        <f t="shared" si="656"/>
        <v>O</v>
      </c>
      <c r="AH1795">
        <f t="shared" si="657"/>
        <v>-0.18181818181818182</v>
      </c>
      <c r="AJ1795" t="str">
        <f t="shared" si="658"/>
        <v>----</v>
      </c>
      <c r="AK1795" t="str">
        <f t="shared" si="659"/>
        <v>----</v>
      </c>
      <c r="AL1795" t="str">
        <f t="shared" si="660"/>
        <v>HUnSatLig</v>
      </c>
      <c r="AM1795" t="str">
        <f t="shared" si="661"/>
        <v>----</v>
      </c>
      <c r="AN1795" t="str">
        <f t="shared" si="662"/>
        <v>----</v>
      </c>
      <c r="AO1795" t="str">
        <f t="shared" si="663"/>
        <v>----</v>
      </c>
      <c r="AQ1795" s="4">
        <f t="shared" si="664"/>
        <v>511.24864857201982</v>
      </c>
      <c r="AR1795" s="4">
        <f t="shared" si="665"/>
        <v>511</v>
      </c>
      <c r="AS1795" s="4">
        <f t="shared" si="666"/>
        <v>0.24864857201981749</v>
      </c>
    </row>
    <row r="1796" spans="1:45" x14ac:dyDescent="0.25">
      <c r="A1796">
        <v>19</v>
      </c>
      <c r="B1796">
        <v>28</v>
      </c>
      <c r="C1796">
        <v>0</v>
      </c>
      <c r="D1796">
        <v>17</v>
      </c>
      <c r="E1796">
        <v>0</v>
      </c>
      <c r="F1796">
        <v>0</v>
      </c>
      <c r="G1796" t="s">
        <v>54</v>
      </c>
      <c r="H1796">
        <f t="shared" si="644"/>
        <v>0.31578947368421062</v>
      </c>
      <c r="I1796">
        <v>527.12537180000004</v>
      </c>
      <c r="K1796">
        <v>0</v>
      </c>
      <c r="L1796">
        <v>0</v>
      </c>
      <c r="M1796">
        <v>0</v>
      </c>
      <c r="N1796" t="str">
        <f t="shared" si="645"/>
        <v>No</v>
      </c>
      <c r="O1796">
        <f t="shared" si="646"/>
        <v>0</v>
      </c>
      <c r="Q1796">
        <v>11605238</v>
      </c>
      <c r="R1796">
        <v>5216403</v>
      </c>
      <c r="S1796">
        <v>7552586</v>
      </c>
      <c r="T1796" t="str">
        <f t="shared" si="647"/>
        <v>Yes</v>
      </c>
      <c r="U1796">
        <f t="shared" si="648"/>
        <v>8124742.333333333</v>
      </c>
      <c r="W1796">
        <f t="shared" si="649"/>
        <v>1.4736842105263157</v>
      </c>
      <c r="X1796">
        <f t="shared" si="650"/>
        <v>0.89473684210526316</v>
      </c>
      <c r="Z1796" s="4">
        <f t="shared" si="651"/>
        <v>527.12537177990009</v>
      </c>
      <c r="AA1796">
        <f t="shared" si="652"/>
        <v>6</v>
      </c>
      <c r="AB1796">
        <f t="shared" si="653"/>
        <v>0.31578947368421051</v>
      </c>
      <c r="AC1796">
        <f t="shared" si="654"/>
        <v>0.21428571428571427</v>
      </c>
      <c r="AD1796">
        <f t="shared" si="655"/>
        <v>0.35294117647058826</v>
      </c>
      <c r="AE1796" t="str">
        <f t="shared" si="656"/>
        <v>O</v>
      </c>
      <c r="AH1796">
        <f t="shared" si="657"/>
        <v>-0.23809523809523808</v>
      </c>
      <c r="AJ1796" t="str">
        <f t="shared" si="658"/>
        <v>----</v>
      </c>
      <c r="AK1796" t="str">
        <f t="shared" si="659"/>
        <v>----</v>
      </c>
      <c r="AL1796" t="str">
        <f t="shared" si="660"/>
        <v>HUnSatLig</v>
      </c>
      <c r="AM1796" t="str">
        <f t="shared" si="661"/>
        <v>----</v>
      </c>
      <c r="AN1796" t="str">
        <f t="shared" si="662"/>
        <v>----</v>
      </c>
      <c r="AO1796" t="str">
        <f t="shared" si="663"/>
        <v>----</v>
      </c>
      <c r="AQ1796" s="4">
        <f t="shared" si="664"/>
        <v>527.24726176050524</v>
      </c>
      <c r="AR1796" s="4">
        <f t="shared" si="665"/>
        <v>527</v>
      </c>
      <c r="AS1796" s="4">
        <f t="shared" si="666"/>
        <v>0.24726176050523918</v>
      </c>
    </row>
    <row r="1797" spans="1:45" x14ac:dyDescent="0.25">
      <c r="A1797">
        <v>19</v>
      </c>
      <c r="B1797">
        <v>28</v>
      </c>
      <c r="C1797">
        <v>0</v>
      </c>
      <c r="D1797">
        <v>18</v>
      </c>
      <c r="E1797">
        <v>0</v>
      </c>
      <c r="F1797">
        <v>0</v>
      </c>
      <c r="G1797" t="s">
        <v>54</v>
      </c>
      <c r="H1797">
        <f t="shared" si="644"/>
        <v>0.42105263157894735</v>
      </c>
      <c r="I1797">
        <v>543.12028640000005</v>
      </c>
      <c r="K1797">
        <v>0</v>
      </c>
      <c r="L1797">
        <v>0</v>
      </c>
      <c r="M1797">
        <v>0</v>
      </c>
      <c r="N1797" t="str">
        <f t="shared" si="645"/>
        <v>No</v>
      </c>
      <c r="O1797">
        <f t="shared" si="646"/>
        <v>0</v>
      </c>
      <c r="Q1797">
        <v>8182733</v>
      </c>
      <c r="R1797">
        <v>3175951</v>
      </c>
      <c r="S1797">
        <v>5580560</v>
      </c>
      <c r="T1797" t="str">
        <f t="shared" si="647"/>
        <v>Yes</v>
      </c>
      <c r="U1797">
        <f t="shared" si="648"/>
        <v>5646414.666666667</v>
      </c>
      <c r="W1797">
        <f t="shared" si="649"/>
        <v>1.4736842105263157</v>
      </c>
      <c r="X1797">
        <f t="shared" si="650"/>
        <v>0.94736842105263153</v>
      </c>
      <c r="Z1797" s="4">
        <f t="shared" si="651"/>
        <v>543.12028637989999</v>
      </c>
      <c r="AA1797">
        <f t="shared" si="652"/>
        <v>6</v>
      </c>
      <c r="AB1797">
        <f t="shared" si="653"/>
        <v>0.31578947368421051</v>
      </c>
      <c r="AC1797">
        <f t="shared" si="654"/>
        <v>0.21428571428571427</v>
      </c>
      <c r="AD1797">
        <f t="shared" si="655"/>
        <v>0.33333333333333331</v>
      </c>
      <c r="AE1797" t="str">
        <f t="shared" si="656"/>
        <v>O</v>
      </c>
      <c r="AH1797">
        <f t="shared" si="657"/>
        <v>-0.3</v>
      </c>
      <c r="AJ1797" t="str">
        <f t="shared" si="658"/>
        <v>----</v>
      </c>
      <c r="AK1797" t="str">
        <f t="shared" si="659"/>
        <v>----</v>
      </c>
      <c r="AL1797" t="str">
        <f t="shared" si="660"/>
        <v>HUnSatLig</v>
      </c>
      <c r="AM1797" t="str">
        <f t="shared" si="661"/>
        <v>----</v>
      </c>
      <c r="AN1797" t="str">
        <f t="shared" si="662"/>
        <v>----</v>
      </c>
      <c r="AO1797" t="str">
        <f t="shared" si="663"/>
        <v>----</v>
      </c>
      <c r="AQ1797" s="4">
        <f t="shared" si="664"/>
        <v>543.24587494899038</v>
      </c>
      <c r="AR1797" s="4">
        <f t="shared" si="665"/>
        <v>543</v>
      </c>
      <c r="AS1797" s="4">
        <f t="shared" si="666"/>
        <v>0.24587494899037665</v>
      </c>
    </row>
    <row r="1798" spans="1:45" x14ac:dyDescent="0.25">
      <c r="A1798">
        <v>19</v>
      </c>
      <c r="B1798">
        <v>28</v>
      </c>
      <c r="C1798">
        <v>0</v>
      </c>
      <c r="D1798">
        <v>19</v>
      </c>
      <c r="E1798">
        <v>0</v>
      </c>
      <c r="F1798">
        <v>0</v>
      </c>
      <c r="G1798" t="s">
        <v>54</v>
      </c>
      <c r="H1798">
        <f t="shared" si="644"/>
        <v>0.52631578947368407</v>
      </c>
      <c r="I1798">
        <v>559.11520099999996</v>
      </c>
      <c r="K1798">
        <v>0</v>
      </c>
      <c r="L1798">
        <v>0</v>
      </c>
      <c r="M1798">
        <v>0</v>
      </c>
      <c r="N1798" t="str">
        <f t="shared" si="645"/>
        <v>No</v>
      </c>
      <c r="O1798">
        <f t="shared" si="646"/>
        <v>0</v>
      </c>
      <c r="Q1798">
        <v>3995191</v>
      </c>
      <c r="R1798">
        <v>2415821</v>
      </c>
      <c r="S1798">
        <v>3723992</v>
      </c>
      <c r="T1798" t="str">
        <f t="shared" si="647"/>
        <v>Yes</v>
      </c>
      <c r="U1798">
        <f t="shared" si="648"/>
        <v>3378334.6666666665</v>
      </c>
      <c r="W1798">
        <f t="shared" si="649"/>
        <v>1.4736842105263157</v>
      </c>
      <c r="X1798">
        <f t="shared" si="650"/>
        <v>1</v>
      </c>
      <c r="Z1798" s="4">
        <f t="shared" si="651"/>
        <v>559.11520097990012</v>
      </c>
      <c r="AA1798">
        <f t="shared" si="652"/>
        <v>6</v>
      </c>
      <c r="AB1798">
        <f t="shared" si="653"/>
        <v>0.31578947368421051</v>
      </c>
      <c r="AC1798">
        <f t="shared" si="654"/>
        <v>0.21428571428571427</v>
      </c>
      <c r="AD1798">
        <f t="shared" si="655"/>
        <v>0.31578947368421051</v>
      </c>
      <c r="AE1798" t="str">
        <f t="shared" si="656"/>
        <v>O</v>
      </c>
      <c r="AH1798">
        <f t="shared" si="657"/>
        <v>-0.36842105263157893</v>
      </c>
      <c r="AJ1798" t="str">
        <f t="shared" si="658"/>
        <v>----</v>
      </c>
      <c r="AK1798" t="str">
        <f t="shared" si="659"/>
        <v>----</v>
      </c>
      <c r="AL1798" t="str">
        <f t="shared" si="660"/>
        <v>HUnSatLig</v>
      </c>
      <c r="AM1798" t="str">
        <f t="shared" si="661"/>
        <v>----</v>
      </c>
      <c r="AN1798" t="str">
        <f t="shared" si="662"/>
        <v>----</v>
      </c>
      <c r="AO1798" t="str">
        <f t="shared" si="663"/>
        <v>----</v>
      </c>
      <c r="AQ1798" s="4">
        <f t="shared" si="664"/>
        <v>559.24448813747586</v>
      </c>
      <c r="AR1798" s="4">
        <f t="shared" si="665"/>
        <v>559</v>
      </c>
      <c r="AS1798" s="4">
        <f t="shared" si="666"/>
        <v>0.24448813747585518</v>
      </c>
    </row>
    <row r="1799" spans="1:45" x14ac:dyDescent="0.25">
      <c r="A1799">
        <v>20</v>
      </c>
      <c r="B1799">
        <v>20</v>
      </c>
      <c r="C1799">
        <v>0</v>
      </c>
      <c r="D1799">
        <v>16</v>
      </c>
      <c r="E1799">
        <v>0</v>
      </c>
      <c r="F1799">
        <v>0</v>
      </c>
      <c r="G1799" t="s">
        <v>54</v>
      </c>
      <c r="H1799">
        <f t="shared" si="644"/>
        <v>0.60000000000000009</v>
      </c>
      <c r="I1799">
        <v>515.06785720000005</v>
      </c>
      <c r="K1799">
        <v>0</v>
      </c>
      <c r="L1799">
        <v>0</v>
      </c>
      <c r="M1799">
        <v>0</v>
      </c>
      <c r="N1799" t="str">
        <f t="shared" si="645"/>
        <v>No</v>
      </c>
      <c r="O1799">
        <f t="shared" si="646"/>
        <v>0</v>
      </c>
      <c r="Q1799">
        <v>1727075</v>
      </c>
      <c r="R1799">
        <v>1652491</v>
      </c>
      <c r="S1799">
        <v>2199222</v>
      </c>
      <c r="T1799" t="str">
        <f t="shared" si="647"/>
        <v>Yes</v>
      </c>
      <c r="U1799">
        <f t="shared" si="648"/>
        <v>1859596</v>
      </c>
      <c r="W1799">
        <f t="shared" si="649"/>
        <v>1</v>
      </c>
      <c r="X1799">
        <f t="shared" si="650"/>
        <v>0.8</v>
      </c>
      <c r="Z1799" s="4">
        <f t="shared" si="651"/>
        <v>515.0678571799001</v>
      </c>
      <c r="AA1799">
        <f t="shared" si="652"/>
        <v>11</v>
      </c>
      <c r="AB1799">
        <f t="shared" si="653"/>
        <v>0.55000000000000004</v>
      </c>
      <c r="AC1799">
        <f t="shared" si="654"/>
        <v>0.55000000000000004</v>
      </c>
      <c r="AD1799">
        <f t="shared" si="655"/>
        <v>0.6875</v>
      </c>
      <c r="AE1799" t="str">
        <f t="shared" si="656"/>
        <v>O</v>
      </c>
      <c r="AH1799">
        <f t="shared" si="657"/>
        <v>0.25</v>
      </c>
      <c r="AJ1799" t="str">
        <f t="shared" si="658"/>
        <v>----</v>
      </c>
      <c r="AK1799" t="str">
        <f t="shared" si="659"/>
        <v>----</v>
      </c>
      <c r="AL1799" t="str">
        <f t="shared" si="660"/>
        <v>HUnSatLig</v>
      </c>
      <c r="AM1799" t="str">
        <f t="shared" si="661"/>
        <v>----</v>
      </c>
      <c r="AN1799" t="str">
        <f t="shared" si="662"/>
        <v>----</v>
      </c>
      <c r="AO1799" t="str">
        <f t="shared" si="663"/>
        <v>----</v>
      </c>
      <c r="AQ1799" s="4">
        <f t="shared" si="664"/>
        <v>515.18695903779394</v>
      </c>
      <c r="AR1799" s="4">
        <f t="shared" si="665"/>
        <v>515</v>
      </c>
      <c r="AS1799" s="4">
        <f t="shared" si="666"/>
        <v>0.1869590377939403</v>
      </c>
    </row>
    <row r="1800" spans="1:45" x14ac:dyDescent="0.25">
      <c r="A1800">
        <v>20</v>
      </c>
      <c r="B1800">
        <v>22</v>
      </c>
      <c r="C1800">
        <v>0</v>
      </c>
      <c r="D1800">
        <v>15</v>
      </c>
      <c r="E1800">
        <v>0</v>
      </c>
      <c r="F1800">
        <v>0</v>
      </c>
      <c r="G1800" t="s">
        <v>54</v>
      </c>
      <c r="H1800">
        <f t="shared" si="644"/>
        <v>0.39999999999999991</v>
      </c>
      <c r="I1800">
        <v>501.08859260000003</v>
      </c>
      <c r="K1800">
        <v>0</v>
      </c>
      <c r="L1800">
        <v>0</v>
      </c>
      <c r="M1800">
        <v>0</v>
      </c>
      <c r="N1800" t="str">
        <f t="shared" si="645"/>
        <v>No</v>
      </c>
      <c r="O1800">
        <f t="shared" si="646"/>
        <v>0</v>
      </c>
      <c r="Q1800">
        <v>2449844</v>
      </c>
      <c r="R1800">
        <v>2435872</v>
      </c>
      <c r="S1800">
        <v>2391006</v>
      </c>
      <c r="T1800" t="str">
        <f t="shared" si="647"/>
        <v>Yes</v>
      </c>
      <c r="U1800">
        <f t="shared" si="648"/>
        <v>2425574</v>
      </c>
      <c r="W1800">
        <f t="shared" si="649"/>
        <v>1.1000000000000001</v>
      </c>
      <c r="X1800">
        <f t="shared" si="650"/>
        <v>0.75</v>
      </c>
      <c r="Z1800" s="4">
        <f t="shared" si="651"/>
        <v>501.08859257990002</v>
      </c>
      <c r="AA1800">
        <f t="shared" si="652"/>
        <v>10</v>
      </c>
      <c r="AB1800">
        <f t="shared" si="653"/>
        <v>0.5</v>
      </c>
      <c r="AC1800">
        <f t="shared" si="654"/>
        <v>0.45454545454545453</v>
      </c>
      <c r="AD1800">
        <f t="shared" si="655"/>
        <v>0.66666666666666663</v>
      </c>
      <c r="AE1800" t="str">
        <f t="shared" si="656"/>
        <v>O</v>
      </c>
      <c r="AH1800">
        <f t="shared" si="657"/>
        <v>0.2</v>
      </c>
      <c r="AJ1800" t="str">
        <f t="shared" si="658"/>
        <v>----</v>
      </c>
      <c r="AK1800" t="str">
        <f t="shared" si="659"/>
        <v>----</v>
      </c>
      <c r="AL1800" t="str">
        <f t="shared" si="660"/>
        <v>HUnSatLig</v>
      </c>
      <c r="AM1800" t="str">
        <f t="shared" si="661"/>
        <v>----</v>
      </c>
      <c r="AN1800" t="str">
        <f t="shared" si="662"/>
        <v>----</v>
      </c>
      <c r="AO1800" t="str">
        <f t="shared" si="663"/>
        <v>----</v>
      </c>
      <c r="AQ1800" s="4">
        <f t="shared" si="664"/>
        <v>501.20446193869179</v>
      </c>
      <c r="AR1800" s="4">
        <f t="shared" si="665"/>
        <v>501</v>
      </c>
      <c r="AS1800" s="4">
        <f t="shared" si="666"/>
        <v>0.20446193869179297</v>
      </c>
    </row>
    <row r="1801" spans="1:45" x14ac:dyDescent="0.25">
      <c r="A1801">
        <v>20</v>
      </c>
      <c r="B1801">
        <v>24</v>
      </c>
      <c r="C1801">
        <v>0</v>
      </c>
      <c r="D1801">
        <v>15</v>
      </c>
      <c r="E1801">
        <v>0</v>
      </c>
      <c r="F1801">
        <v>0</v>
      </c>
      <c r="G1801" t="s">
        <v>54</v>
      </c>
      <c r="H1801">
        <f t="shared" si="644"/>
        <v>0.29999999999999982</v>
      </c>
      <c r="I1801">
        <v>503.10424260000002</v>
      </c>
      <c r="K1801">
        <v>0</v>
      </c>
      <c r="L1801">
        <v>0</v>
      </c>
      <c r="M1801">
        <v>0</v>
      </c>
      <c r="N1801" t="str">
        <f t="shared" si="645"/>
        <v>No</v>
      </c>
      <c r="O1801">
        <f t="shared" si="646"/>
        <v>0</v>
      </c>
      <c r="Q1801">
        <v>2433068</v>
      </c>
      <c r="R1801">
        <v>2056034</v>
      </c>
      <c r="S1801">
        <v>2727503</v>
      </c>
      <c r="T1801" t="str">
        <f t="shared" si="647"/>
        <v>Yes</v>
      </c>
      <c r="U1801">
        <f t="shared" si="648"/>
        <v>2405535</v>
      </c>
      <c r="W1801">
        <f t="shared" si="649"/>
        <v>1.2</v>
      </c>
      <c r="X1801">
        <f t="shared" si="650"/>
        <v>0.75</v>
      </c>
      <c r="Z1801" s="4">
        <f t="shared" si="651"/>
        <v>503.10424257990002</v>
      </c>
      <c r="AA1801">
        <f t="shared" si="652"/>
        <v>9</v>
      </c>
      <c r="AB1801">
        <f t="shared" si="653"/>
        <v>0.45</v>
      </c>
      <c r="AC1801">
        <f t="shared" si="654"/>
        <v>0.375</v>
      </c>
      <c r="AD1801">
        <f t="shared" si="655"/>
        <v>0.6</v>
      </c>
      <c r="AE1801" t="str">
        <f t="shared" si="656"/>
        <v>O</v>
      </c>
      <c r="AH1801">
        <f t="shared" si="657"/>
        <v>0.12</v>
      </c>
      <c r="AJ1801" t="str">
        <f t="shared" si="658"/>
        <v>----</v>
      </c>
      <c r="AK1801" t="str">
        <f t="shared" si="659"/>
        <v>----</v>
      </c>
      <c r="AL1801" t="str">
        <f t="shared" si="660"/>
        <v>HUnSatLig</v>
      </c>
      <c r="AM1801" t="str">
        <f t="shared" si="661"/>
        <v>----</v>
      </c>
      <c r="AN1801" t="str">
        <f t="shared" si="662"/>
        <v>----</v>
      </c>
      <c r="AO1801" t="str">
        <f t="shared" si="663"/>
        <v>----</v>
      </c>
      <c r="AQ1801" s="4">
        <f t="shared" si="664"/>
        <v>503.22057802807501</v>
      </c>
      <c r="AR1801" s="4">
        <f t="shared" si="665"/>
        <v>503</v>
      </c>
      <c r="AS1801" s="4">
        <f t="shared" si="666"/>
        <v>0.22057802807501048</v>
      </c>
    </row>
    <row r="1802" spans="1:45" x14ac:dyDescent="0.25">
      <c r="A1802">
        <v>20</v>
      </c>
      <c r="B1802">
        <v>26</v>
      </c>
      <c r="C1802">
        <v>0</v>
      </c>
      <c r="D1802">
        <v>14</v>
      </c>
      <c r="E1802">
        <v>0</v>
      </c>
      <c r="F1802">
        <v>0</v>
      </c>
      <c r="G1802" t="s">
        <v>54</v>
      </c>
      <c r="H1802">
        <f t="shared" si="644"/>
        <v>0.10000000000000009</v>
      </c>
      <c r="I1802">
        <v>489.124978</v>
      </c>
      <c r="K1802">
        <v>0</v>
      </c>
      <c r="L1802">
        <v>0</v>
      </c>
      <c r="M1802">
        <v>0</v>
      </c>
      <c r="N1802" t="str">
        <f t="shared" si="645"/>
        <v>No</v>
      </c>
      <c r="O1802">
        <f t="shared" si="646"/>
        <v>0</v>
      </c>
      <c r="Q1802">
        <v>2535630</v>
      </c>
      <c r="R1802">
        <v>2176511</v>
      </c>
      <c r="S1802">
        <v>2715493</v>
      </c>
      <c r="T1802" t="str">
        <f t="shared" si="647"/>
        <v>Yes</v>
      </c>
      <c r="U1802">
        <f t="shared" si="648"/>
        <v>2475878</v>
      </c>
      <c r="W1802">
        <f t="shared" si="649"/>
        <v>1.3</v>
      </c>
      <c r="X1802">
        <f t="shared" si="650"/>
        <v>0.7</v>
      </c>
      <c r="Z1802" s="4">
        <f t="shared" si="651"/>
        <v>489.1249779799</v>
      </c>
      <c r="AA1802">
        <f t="shared" si="652"/>
        <v>8</v>
      </c>
      <c r="AB1802">
        <f t="shared" si="653"/>
        <v>0.4</v>
      </c>
      <c r="AC1802">
        <f t="shared" si="654"/>
        <v>0.30769230769230771</v>
      </c>
      <c r="AD1802">
        <f t="shared" si="655"/>
        <v>0.5714285714285714</v>
      </c>
      <c r="AE1802" t="str">
        <f t="shared" si="656"/>
        <v>O</v>
      </c>
      <c r="AH1802">
        <f t="shared" si="657"/>
        <v>7.6923076923076927E-2</v>
      </c>
      <c r="AJ1802" t="str">
        <f t="shared" si="658"/>
        <v>----</v>
      </c>
      <c r="AK1802" t="str">
        <f t="shared" si="659"/>
        <v>----</v>
      </c>
      <c r="AL1802" t="str">
        <f t="shared" si="660"/>
        <v>HUnSatLig</v>
      </c>
      <c r="AM1802" t="str">
        <f t="shared" si="661"/>
        <v>----</v>
      </c>
      <c r="AN1802" t="str">
        <f t="shared" si="662"/>
        <v>----</v>
      </c>
      <c r="AO1802" t="str">
        <f t="shared" si="663"/>
        <v>----</v>
      </c>
      <c r="AQ1802" s="4">
        <f t="shared" si="664"/>
        <v>489.23808092897286</v>
      </c>
      <c r="AR1802" s="4">
        <f t="shared" si="665"/>
        <v>489</v>
      </c>
      <c r="AS1802" s="4">
        <f t="shared" si="666"/>
        <v>0.23808092897286315</v>
      </c>
    </row>
    <row r="1803" spans="1:45" x14ac:dyDescent="0.25">
      <c r="A1803">
        <v>20</v>
      </c>
      <c r="B1803">
        <v>26</v>
      </c>
      <c r="C1803">
        <v>0</v>
      </c>
      <c r="D1803">
        <v>15</v>
      </c>
      <c r="E1803">
        <v>0</v>
      </c>
      <c r="F1803">
        <v>0</v>
      </c>
      <c r="G1803" t="s">
        <v>54</v>
      </c>
      <c r="H1803">
        <f t="shared" si="644"/>
        <v>0.20000000000000018</v>
      </c>
      <c r="I1803">
        <v>505.11989260000001</v>
      </c>
      <c r="K1803">
        <v>0</v>
      </c>
      <c r="L1803">
        <v>0</v>
      </c>
      <c r="M1803">
        <v>0</v>
      </c>
      <c r="N1803" t="str">
        <f t="shared" si="645"/>
        <v>No</v>
      </c>
      <c r="O1803">
        <f t="shared" si="646"/>
        <v>0</v>
      </c>
      <c r="Q1803">
        <v>1813664</v>
      </c>
      <c r="R1803">
        <v>1826727</v>
      </c>
      <c r="S1803">
        <v>2238655</v>
      </c>
      <c r="T1803" t="str">
        <f t="shared" si="647"/>
        <v>Yes</v>
      </c>
      <c r="U1803">
        <f t="shared" si="648"/>
        <v>1959682</v>
      </c>
      <c r="W1803">
        <f t="shared" si="649"/>
        <v>1.3</v>
      </c>
      <c r="X1803">
        <f t="shared" si="650"/>
        <v>0.75</v>
      </c>
      <c r="Z1803" s="4">
        <f t="shared" si="651"/>
        <v>505.11989257990001</v>
      </c>
      <c r="AA1803">
        <f t="shared" si="652"/>
        <v>8</v>
      </c>
      <c r="AB1803">
        <f t="shared" si="653"/>
        <v>0.4</v>
      </c>
      <c r="AC1803">
        <f t="shared" si="654"/>
        <v>0.30769230769230771</v>
      </c>
      <c r="AD1803">
        <f t="shared" si="655"/>
        <v>0.53333333333333333</v>
      </c>
      <c r="AE1803" t="str">
        <f t="shared" si="656"/>
        <v>O</v>
      </c>
      <c r="AH1803">
        <f t="shared" si="657"/>
        <v>0.04</v>
      </c>
      <c r="AJ1803" t="str">
        <f t="shared" si="658"/>
        <v>----</v>
      </c>
      <c r="AK1803" t="str">
        <f t="shared" si="659"/>
        <v>----</v>
      </c>
      <c r="AL1803" t="str">
        <f t="shared" si="660"/>
        <v>HUnSatLig</v>
      </c>
      <c r="AM1803" t="str">
        <f t="shared" si="661"/>
        <v>----</v>
      </c>
      <c r="AN1803" t="str">
        <f t="shared" si="662"/>
        <v>----</v>
      </c>
      <c r="AO1803" t="str">
        <f t="shared" si="663"/>
        <v>----</v>
      </c>
      <c r="AQ1803" s="4">
        <f t="shared" si="664"/>
        <v>505.23669411745817</v>
      </c>
      <c r="AR1803" s="4">
        <f t="shared" si="665"/>
        <v>505</v>
      </c>
      <c r="AS1803" s="4">
        <f t="shared" si="666"/>
        <v>0.23669411745817115</v>
      </c>
    </row>
    <row r="1804" spans="1:45" x14ac:dyDescent="0.25">
      <c r="A1804">
        <v>20</v>
      </c>
      <c r="B1804">
        <v>28</v>
      </c>
      <c r="C1804">
        <v>0</v>
      </c>
      <c r="D1804">
        <v>14</v>
      </c>
      <c r="E1804">
        <v>0</v>
      </c>
      <c r="F1804">
        <v>0</v>
      </c>
      <c r="G1804" t="s">
        <v>54</v>
      </c>
      <c r="H1804">
        <f t="shared" si="644"/>
        <v>0</v>
      </c>
      <c r="I1804">
        <v>491.14062799999999</v>
      </c>
      <c r="K1804">
        <v>0</v>
      </c>
      <c r="L1804">
        <v>0</v>
      </c>
      <c r="M1804">
        <v>0</v>
      </c>
      <c r="N1804" t="str">
        <f t="shared" si="645"/>
        <v>No</v>
      </c>
      <c r="O1804">
        <f t="shared" si="646"/>
        <v>0</v>
      </c>
      <c r="Q1804">
        <v>2763591</v>
      </c>
      <c r="R1804">
        <v>1797408</v>
      </c>
      <c r="S1804">
        <v>2262471</v>
      </c>
      <c r="T1804" t="str">
        <f t="shared" si="647"/>
        <v>Yes</v>
      </c>
      <c r="U1804">
        <f t="shared" si="648"/>
        <v>2274490</v>
      </c>
      <c r="W1804">
        <f t="shared" si="649"/>
        <v>1.4</v>
      </c>
      <c r="X1804">
        <f t="shared" si="650"/>
        <v>0.7</v>
      </c>
      <c r="Z1804" s="4">
        <f t="shared" si="651"/>
        <v>491.14062797989999</v>
      </c>
      <c r="AA1804">
        <f t="shared" si="652"/>
        <v>7</v>
      </c>
      <c r="AB1804">
        <f t="shared" si="653"/>
        <v>0.35</v>
      </c>
      <c r="AC1804">
        <f t="shared" si="654"/>
        <v>0.25</v>
      </c>
      <c r="AD1804">
        <f t="shared" si="655"/>
        <v>0.5</v>
      </c>
      <c r="AE1804" t="str">
        <f t="shared" si="656"/>
        <v>O</v>
      </c>
      <c r="AH1804">
        <f t="shared" si="657"/>
        <v>0</v>
      </c>
      <c r="AJ1804" t="str">
        <f t="shared" si="658"/>
        <v>----</v>
      </c>
      <c r="AK1804" t="str">
        <f t="shared" si="659"/>
        <v>----</v>
      </c>
      <c r="AL1804" t="str">
        <f t="shared" si="660"/>
        <v>HUnSatLig</v>
      </c>
      <c r="AM1804" t="str">
        <f t="shared" si="661"/>
        <v>----</v>
      </c>
      <c r="AN1804" t="str">
        <f t="shared" si="662"/>
        <v>----</v>
      </c>
      <c r="AO1804" t="str">
        <f t="shared" si="663"/>
        <v>----</v>
      </c>
      <c r="AQ1804" s="4">
        <f t="shared" si="664"/>
        <v>491.25419701835608</v>
      </c>
      <c r="AR1804" s="4">
        <f t="shared" si="665"/>
        <v>491</v>
      </c>
      <c r="AS1804" s="4">
        <f t="shared" si="666"/>
        <v>0.25419701835608066</v>
      </c>
    </row>
    <row r="1805" spans="1:45" x14ac:dyDescent="0.25">
      <c r="A1805">
        <v>20</v>
      </c>
      <c r="B1805">
        <v>28</v>
      </c>
      <c r="C1805">
        <v>0</v>
      </c>
      <c r="D1805">
        <v>15</v>
      </c>
      <c r="E1805">
        <v>0</v>
      </c>
      <c r="F1805">
        <v>0</v>
      </c>
      <c r="G1805" t="s">
        <v>54</v>
      </c>
      <c r="H1805">
        <f t="shared" si="644"/>
        <v>0.10000000000000009</v>
      </c>
      <c r="I1805">
        <v>507.13554260000001</v>
      </c>
      <c r="K1805">
        <v>0</v>
      </c>
      <c r="L1805">
        <v>0</v>
      </c>
      <c r="M1805">
        <v>0</v>
      </c>
      <c r="N1805" t="str">
        <f t="shared" si="645"/>
        <v>No</v>
      </c>
      <c r="O1805">
        <f t="shared" si="646"/>
        <v>0</v>
      </c>
      <c r="Q1805">
        <v>2291981</v>
      </c>
      <c r="R1805">
        <v>1885165</v>
      </c>
      <c r="S1805">
        <v>2216748</v>
      </c>
      <c r="T1805" t="str">
        <f t="shared" si="647"/>
        <v>Yes</v>
      </c>
      <c r="U1805">
        <f t="shared" si="648"/>
        <v>2131298</v>
      </c>
      <c r="W1805">
        <f t="shared" si="649"/>
        <v>1.4</v>
      </c>
      <c r="X1805">
        <f t="shared" si="650"/>
        <v>0.75</v>
      </c>
      <c r="Z1805" s="4">
        <f t="shared" si="651"/>
        <v>507.1355425799</v>
      </c>
      <c r="AA1805">
        <f t="shared" si="652"/>
        <v>7</v>
      </c>
      <c r="AB1805">
        <f t="shared" si="653"/>
        <v>0.35</v>
      </c>
      <c r="AC1805">
        <f t="shared" si="654"/>
        <v>0.25</v>
      </c>
      <c r="AD1805">
        <f t="shared" si="655"/>
        <v>0.46666666666666667</v>
      </c>
      <c r="AE1805" t="str">
        <f t="shared" si="656"/>
        <v>O</v>
      </c>
      <c r="AH1805">
        <f t="shared" si="657"/>
        <v>-0.04</v>
      </c>
      <c r="AJ1805" t="str">
        <f t="shared" si="658"/>
        <v>----</v>
      </c>
      <c r="AK1805" t="str">
        <f t="shared" si="659"/>
        <v>----</v>
      </c>
      <c r="AL1805" t="str">
        <f t="shared" si="660"/>
        <v>HUnSatLig</v>
      </c>
      <c r="AM1805" t="str">
        <f t="shared" si="661"/>
        <v>----</v>
      </c>
      <c r="AN1805" t="str">
        <f t="shared" si="662"/>
        <v>----</v>
      </c>
      <c r="AO1805" t="str">
        <f t="shared" si="663"/>
        <v>----</v>
      </c>
      <c r="AQ1805" s="4">
        <f t="shared" si="664"/>
        <v>507.25281020684139</v>
      </c>
      <c r="AR1805" s="4">
        <f t="shared" si="665"/>
        <v>507</v>
      </c>
      <c r="AS1805" s="4">
        <f t="shared" si="666"/>
        <v>0.25281020684138866</v>
      </c>
    </row>
    <row r="1806" spans="1:45" x14ac:dyDescent="0.25">
      <c r="A1806">
        <v>20</v>
      </c>
      <c r="B1806">
        <v>28</v>
      </c>
      <c r="C1806">
        <v>0</v>
      </c>
      <c r="D1806">
        <v>16</v>
      </c>
      <c r="E1806">
        <v>0</v>
      </c>
      <c r="F1806">
        <v>0</v>
      </c>
      <c r="G1806" t="s">
        <v>54</v>
      </c>
      <c r="H1806">
        <f t="shared" si="644"/>
        <v>0.20000000000000018</v>
      </c>
      <c r="I1806">
        <v>523.13045720000002</v>
      </c>
      <c r="K1806">
        <v>0</v>
      </c>
      <c r="L1806">
        <v>0</v>
      </c>
      <c r="M1806">
        <v>0</v>
      </c>
      <c r="N1806" t="str">
        <f t="shared" si="645"/>
        <v>No</v>
      </c>
      <c r="O1806">
        <f t="shared" si="646"/>
        <v>0</v>
      </c>
      <c r="Q1806">
        <v>3615990</v>
      </c>
      <c r="R1806">
        <v>2472474</v>
      </c>
      <c r="S1806">
        <v>2760160</v>
      </c>
      <c r="T1806" t="str">
        <f t="shared" si="647"/>
        <v>Yes</v>
      </c>
      <c r="U1806">
        <f t="shared" si="648"/>
        <v>2949541.3333333335</v>
      </c>
      <c r="W1806">
        <f t="shared" si="649"/>
        <v>1.4</v>
      </c>
      <c r="X1806">
        <f t="shared" si="650"/>
        <v>0.8</v>
      </c>
      <c r="Z1806" s="4">
        <f t="shared" si="651"/>
        <v>523.13045717990008</v>
      </c>
      <c r="AA1806">
        <f t="shared" si="652"/>
        <v>7</v>
      </c>
      <c r="AB1806">
        <f t="shared" si="653"/>
        <v>0.35</v>
      </c>
      <c r="AC1806">
        <f t="shared" si="654"/>
        <v>0.25</v>
      </c>
      <c r="AD1806">
        <f t="shared" si="655"/>
        <v>0.4375</v>
      </c>
      <c r="AE1806" t="str">
        <f t="shared" si="656"/>
        <v>O</v>
      </c>
      <c r="AH1806">
        <f t="shared" si="657"/>
        <v>-8.3333333333333329E-2</v>
      </c>
      <c r="AJ1806" t="str">
        <f t="shared" si="658"/>
        <v>----</v>
      </c>
      <c r="AK1806" t="str">
        <f t="shared" si="659"/>
        <v>----</v>
      </c>
      <c r="AL1806" t="str">
        <f t="shared" si="660"/>
        <v>HUnSatLig</v>
      </c>
      <c r="AM1806" t="str">
        <f t="shared" si="661"/>
        <v>----</v>
      </c>
      <c r="AN1806" t="str">
        <f t="shared" si="662"/>
        <v>----</v>
      </c>
      <c r="AO1806" t="str">
        <f t="shared" si="663"/>
        <v>----</v>
      </c>
      <c r="AQ1806" s="4">
        <f t="shared" si="664"/>
        <v>523.25142339532681</v>
      </c>
      <c r="AR1806" s="4">
        <f t="shared" si="665"/>
        <v>523</v>
      </c>
      <c r="AS1806" s="4">
        <f t="shared" si="666"/>
        <v>0.25142339532681035</v>
      </c>
    </row>
    <row r="1807" spans="1:45" x14ac:dyDescent="0.25">
      <c r="A1807">
        <v>20</v>
      </c>
      <c r="B1807">
        <v>28</v>
      </c>
      <c r="C1807">
        <v>0</v>
      </c>
      <c r="D1807">
        <v>17</v>
      </c>
      <c r="E1807">
        <v>0</v>
      </c>
      <c r="F1807">
        <v>0</v>
      </c>
      <c r="G1807" t="s">
        <v>54</v>
      </c>
      <c r="H1807">
        <f t="shared" si="644"/>
        <v>0.29999999999999982</v>
      </c>
      <c r="I1807">
        <v>539.12537180000004</v>
      </c>
      <c r="K1807">
        <v>0</v>
      </c>
      <c r="L1807">
        <v>0</v>
      </c>
      <c r="M1807">
        <v>0</v>
      </c>
      <c r="N1807" t="str">
        <f t="shared" si="645"/>
        <v>No</v>
      </c>
      <c r="O1807">
        <f t="shared" si="646"/>
        <v>0</v>
      </c>
      <c r="Q1807">
        <v>4700213</v>
      </c>
      <c r="R1807">
        <v>3817921</v>
      </c>
      <c r="S1807">
        <v>4548348</v>
      </c>
      <c r="T1807" t="str">
        <f t="shared" si="647"/>
        <v>Yes</v>
      </c>
      <c r="U1807">
        <f t="shared" si="648"/>
        <v>4355494</v>
      </c>
      <c r="W1807">
        <f t="shared" si="649"/>
        <v>1.4</v>
      </c>
      <c r="X1807">
        <f t="shared" si="650"/>
        <v>0.85</v>
      </c>
      <c r="Z1807" s="4">
        <f t="shared" si="651"/>
        <v>539.12537177990009</v>
      </c>
      <c r="AA1807">
        <f t="shared" si="652"/>
        <v>7</v>
      </c>
      <c r="AB1807">
        <f t="shared" si="653"/>
        <v>0.35</v>
      </c>
      <c r="AC1807">
        <f t="shared" si="654"/>
        <v>0.25</v>
      </c>
      <c r="AD1807">
        <f t="shared" si="655"/>
        <v>0.41176470588235292</v>
      </c>
      <c r="AE1807" t="str">
        <f t="shared" si="656"/>
        <v>O</v>
      </c>
      <c r="AH1807">
        <f t="shared" si="657"/>
        <v>-0.13043478260869565</v>
      </c>
      <c r="AJ1807" t="str">
        <f t="shared" si="658"/>
        <v>----</v>
      </c>
      <c r="AK1807" t="str">
        <f t="shared" si="659"/>
        <v>----</v>
      </c>
      <c r="AL1807" t="str">
        <f t="shared" si="660"/>
        <v>HUnSatLig</v>
      </c>
      <c r="AM1807" t="str">
        <f t="shared" si="661"/>
        <v>----</v>
      </c>
      <c r="AN1807" t="str">
        <f t="shared" si="662"/>
        <v>----</v>
      </c>
      <c r="AO1807" t="str">
        <f t="shared" si="663"/>
        <v>----</v>
      </c>
      <c r="AQ1807" s="4">
        <f t="shared" si="664"/>
        <v>539.25003658381206</v>
      </c>
      <c r="AR1807" s="4">
        <f t="shared" si="665"/>
        <v>539</v>
      </c>
      <c r="AS1807" s="4">
        <f t="shared" si="666"/>
        <v>0.25003658381206151</v>
      </c>
    </row>
    <row r="1808" spans="1:45" x14ac:dyDescent="0.25">
      <c r="A1808">
        <v>20</v>
      </c>
      <c r="B1808">
        <v>28</v>
      </c>
      <c r="C1808">
        <v>0</v>
      </c>
      <c r="D1808">
        <v>18</v>
      </c>
      <c r="E1808">
        <v>0</v>
      </c>
      <c r="F1808">
        <v>0</v>
      </c>
      <c r="G1808" t="s">
        <v>54</v>
      </c>
      <c r="H1808">
        <f t="shared" si="644"/>
        <v>0.39999999999999991</v>
      </c>
      <c r="I1808">
        <v>555.12028640000005</v>
      </c>
      <c r="K1808">
        <v>0</v>
      </c>
      <c r="L1808">
        <v>0</v>
      </c>
      <c r="M1808">
        <v>0</v>
      </c>
      <c r="N1808" t="str">
        <f t="shared" si="645"/>
        <v>No</v>
      </c>
      <c r="O1808">
        <f t="shared" si="646"/>
        <v>0</v>
      </c>
      <c r="Q1808">
        <v>5603980</v>
      </c>
      <c r="R1808">
        <v>3684017</v>
      </c>
      <c r="S1808">
        <v>4823798</v>
      </c>
      <c r="T1808" t="str">
        <f t="shared" si="647"/>
        <v>Yes</v>
      </c>
      <c r="U1808">
        <f t="shared" si="648"/>
        <v>4703931.666666667</v>
      </c>
      <c r="W1808">
        <f t="shared" si="649"/>
        <v>1.4</v>
      </c>
      <c r="X1808">
        <f t="shared" si="650"/>
        <v>0.9</v>
      </c>
      <c r="Z1808" s="4">
        <f t="shared" si="651"/>
        <v>555.12028637989999</v>
      </c>
      <c r="AA1808">
        <f t="shared" si="652"/>
        <v>7</v>
      </c>
      <c r="AB1808">
        <f t="shared" si="653"/>
        <v>0.35</v>
      </c>
      <c r="AC1808">
        <f t="shared" si="654"/>
        <v>0.25</v>
      </c>
      <c r="AD1808">
        <f t="shared" si="655"/>
        <v>0.3888888888888889</v>
      </c>
      <c r="AE1808" t="str">
        <f t="shared" si="656"/>
        <v>O</v>
      </c>
      <c r="AH1808">
        <f t="shared" si="657"/>
        <v>-0.18181818181818182</v>
      </c>
      <c r="AJ1808" t="str">
        <f t="shared" si="658"/>
        <v>----</v>
      </c>
      <c r="AK1808" t="str">
        <f t="shared" si="659"/>
        <v>----</v>
      </c>
      <c r="AL1808" t="str">
        <f t="shared" si="660"/>
        <v>HUnSatLig</v>
      </c>
      <c r="AM1808" t="str">
        <f t="shared" si="661"/>
        <v>----</v>
      </c>
      <c r="AN1808" t="str">
        <f t="shared" si="662"/>
        <v>----</v>
      </c>
      <c r="AO1808" t="str">
        <f t="shared" si="663"/>
        <v>----</v>
      </c>
      <c r="AQ1808" s="4">
        <f t="shared" si="664"/>
        <v>555.24864977229731</v>
      </c>
      <c r="AR1808" s="4">
        <f t="shared" si="665"/>
        <v>555</v>
      </c>
      <c r="AS1808" s="4">
        <f t="shared" si="666"/>
        <v>0.24864977229731267</v>
      </c>
    </row>
    <row r="1809" spans="1:45" x14ac:dyDescent="0.25">
      <c r="A1809">
        <v>20</v>
      </c>
      <c r="B1809">
        <v>28</v>
      </c>
      <c r="C1809">
        <v>0</v>
      </c>
      <c r="D1809">
        <v>19</v>
      </c>
      <c r="E1809">
        <v>0</v>
      </c>
      <c r="F1809">
        <v>0</v>
      </c>
      <c r="G1809" t="s">
        <v>54</v>
      </c>
      <c r="H1809">
        <f t="shared" si="644"/>
        <v>0.5</v>
      </c>
      <c r="I1809">
        <v>571.11520099999996</v>
      </c>
      <c r="K1809">
        <v>0</v>
      </c>
      <c r="L1809">
        <v>0</v>
      </c>
      <c r="M1809">
        <v>0</v>
      </c>
      <c r="N1809" t="str">
        <f t="shared" si="645"/>
        <v>No</v>
      </c>
      <c r="O1809">
        <f t="shared" si="646"/>
        <v>0</v>
      </c>
      <c r="Q1809">
        <v>2743784</v>
      </c>
      <c r="R1809">
        <v>1685703</v>
      </c>
      <c r="S1809">
        <v>2622559</v>
      </c>
      <c r="T1809" t="str">
        <f t="shared" si="647"/>
        <v>Yes</v>
      </c>
      <c r="U1809">
        <f t="shared" si="648"/>
        <v>2350682</v>
      </c>
      <c r="W1809">
        <f t="shared" si="649"/>
        <v>1.4</v>
      </c>
      <c r="X1809">
        <f t="shared" si="650"/>
        <v>0.95</v>
      </c>
      <c r="Z1809" s="4">
        <f t="shared" si="651"/>
        <v>571.11520097990012</v>
      </c>
      <c r="AA1809">
        <f t="shared" si="652"/>
        <v>7</v>
      </c>
      <c r="AB1809">
        <f t="shared" si="653"/>
        <v>0.35</v>
      </c>
      <c r="AC1809">
        <f t="shared" si="654"/>
        <v>0.25</v>
      </c>
      <c r="AD1809">
        <f t="shared" si="655"/>
        <v>0.36842105263157893</v>
      </c>
      <c r="AE1809" t="str">
        <f t="shared" si="656"/>
        <v>O</v>
      </c>
      <c r="AH1809">
        <f t="shared" si="657"/>
        <v>-0.23809523809523808</v>
      </c>
      <c r="AJ1809" t="str">
        <f t="shared" si="658"/>
        <v>----</v>
      </c>
      <c r="AK1809" t="str">
        <f t="shared" si="659"/>
        <v>----</v>
      </c>
      <c r="AL1809" t="str">
        <f t="shared" si="660"/>
        <v>HUnSatLig</v>
      </c>
      <c r="AM1809" t="str">
        <f t="shared" si="661"/>
        <v>----</v>
      </c>
      <c r="AN1809" t="str">
        <f t="shared" si="662"/>
        <v>----</v>
      </c>
      <c r="AO1809" t="str">
        <f t="shared" si="663"/>
        <v>----</v>
      </c>
      <c r="AQ1809" s="4">
        <f t="shared" si="664"/>
        <v>571.24726296078268</v>
      </c>
      <c r="AR1809" s="4">
        <f t="shared" si="665"/>
        <v>571</v>
      </c>
      <c r="AS1809" s="4">
        <f t="shared" si="666"/>
        <v>0.24726296078267751</v>
      </c>
    </row>
    <row r="1810" spans="1:45" x14ac:dyDescent="0.25">
      <c r="A1810">
        <v>21</v>
      </c>
      <c r="B1810">
        <v>20</v>
      </c>
      <c r="C1810">
        <v>0</v>
      </c>
      <c r="D1810">
        <v>16</v>
      </c>
      <c r="E1810">
        <v>0</v>
      </c>
      <c r="F1810">
        <v>0</v>
      </c>
      <c r="G1810" t="s">
        <v>54</v>
      </c>
      <c r="H1810">
        <f t="shared" si="644"/>
        <v>0.57142857142857162</v>
      </c>
      <c r="I1810">
        <v>527.06785720000005</v>
      </c>
      <c r="K1810">
        <v>0</v>
      </c>
      <c r="L1810">
        <v>0</v>
      </c>
      <c r="M1810">
        <v>0</v>
      </c>
      <c r="N1810" t="str">
        <f t="shared" si="645"/>
        <v>No</v>
      </c>
      <c r="O1810">
        <f t="shared" si="646"/>
        <v>0</v>
      </c>
      <c r="Q1810">
        <v>1496055</v>
      </c>
      <c r="R1810">
        <v>2356881</v>
      </c>
      <c r="S1810">
        <v>2296904</v>
      </c>
      <c r="T1810" t="str">
        <f t="shared" si="647"/>
        <v>Yes</v>
      </c>
      <c r="U1810">
        <f t="shared" si="648"/>
        <v>2049946.6666666667</v>
      </c>
      <c r="W1810">
        <f t="shared" si="649"/>
        <v>0.95238095238095233</v>
      </c>
      <c r="X1810">
        <f t="shared" si="650"/>
        <v>0.76190476190476186</v>
      </c>
      <c r="Z1810" s="4">
        <f t="shared" si="651"/>
        <v>527.0678571799001</v>
      </c>
      <c r="AA1810">
        <f t="shared" si="652"/>
        <v>12</v>
      </c>
      <c r="AB1810">
        <f t="shared" si="653"/>
        <v>0.5714285714285714</v>
      </c>
      <c r="AC1810">
        <f t="shared" si="654"/>
        <v>0.6</v>
      </c>
      <c r="AD1810">
        <f t="shared" si="655"/>
        <v>0.75</v>
      </c>
      <c r="AE1810" t="str">
        <f t="shared" si="656"/>
        <v>O</v>
      </c>
      <c r="AH1810">
        <f t="shared" si="657"/>
        <v>0.30769230769230771</v>
      </c>
      <c r="AJ1810" t="str">
        <f t="shared" si="658"/>
        <v>----</v>
      </c>
      <c r="AK1810" t="str">
        <f t="shared" si="659"/>
        <v>----</v>
      </c>
      <c r="AL1810" t="str">
        <f t="shared" si="660"/>
        <v>HUnSatLig</v>
      </c>
      <c r="AM1810" t="str">
        <f t="shared" si="661"/>
        <v>----</v>
      </c>
      <c r="AN1810" t="str">
        <f t="shared" si="662"/>
        <v>----</v>
      </c>
      <c r="AO1810" t="str">
        <f t="shared" si="663"/>
        <v>----</v>
      </c>
      <c r="AQ1810" s="4">
        <f t="shared" si="664"/>
        <v>527.18973386110088</v>
      </c>
      <c r="AR1810" s="4">
        <f t="shared" si="665"/>
        <v>527</v>
      </c>
      <c r="AS1810" s="4">
        <f t="shared" si="666"/>
        <v>0.18973386110087631</v>
      </c>
    </row>
    <row r="1811" spans="1:45" x14ac:dyDescent="0.25">
      <c r="A1811">
        <v>21</v>
      </c>
      <c r="B1811">
        <v>24</v>
      </c>
      <c r="C1811">
        <v>0</v>
      </c>
      <c r="D1811">
        <v>4</v>
      </c>
      <c r="E1811">
        <v>0</v>
      </c>
      <c r="F1811">
        <v>0</v>
      </c>
      <c r="G1811" t="s">
        <v>54</v>
      </c>
      <c r="H1811">
        <f t="shared" si="644"/>
        <v>-0.76190476190476186</v>
      </c>
      <c r="I1811">
        <v>339.16018200000002</v>
      </c>
      <c r="K1811">
        <v>0</v>
      </c>
      <c r="L1811">
        <v>0</v>
      </c>
      <c r="M1811">
        <v>0</v>
      </c>
      <c r="N1811" t="str">
        <f t="shared" si="645"/>
        <v>No</v>
      </c>
      <c r="O1811">
        <f t="shared" si="646"/>
        <v>0</v>
      </c>
      <c r="Q1811">
        <v>1632878</v>
      </c>
      <c r="R1811">
        <v>1719338</v>
      </c>
      <c r="S1811">
        <v>1485169</v>
      </c>
      <c r="T1811" t="str">
        <f t="shared" si="647"/>
        <v>Yes</v>
      </c>
      <c r="U1811">
        <f t="shared" si="648"/>
        <v>1612461.6666666667</v>
      </c>
      <c r="W1811">
        <f t="shared" si="649"/>
        <v>1.1428571428571428</v>
      </c>
      <c r="X1811">
        <f t="shared" si="650"/>
        <v>0.19047619047619047</v>
      </c>
      <c r="Z1811" s="4">
        <f t="shared" si="651"/>
        <v>339.16018197990002</v>
      </c>
      <c r="AA1811">
        <f t="shared" si="652"/>
        <v>10</v>
      </c>
      <c r="AB1811">
        <f t="shared" si="653"/>
        <v>0.47619047619047616</v>
      </c>
      <c r="AC1811">
        <f t="shared" si="654"/>
        <v>0.41666666666666669</v>
      </c>
      <c r="AD1811">
        <f t="shared" si="655"/>
        <v>2.5</v>
      </c>
      <c r="AE1811" t="str">
        <f t="shared" si="656"/>
        <v>O</v>
      </c>
      <c r="AH1811">
        <f t="shared" si="657"/>
        <v>0.42105263157894735</v>
      </c>
      <c r="AJ1811" t="str">
        <f t="shared" si="658"/>
        <v>----</v>
      </c>
      <c r="AK1811" t="str">
        <f t="shared" si="659"/>
        <v>----</v>
      </c>
      <c r="AL1811" t="str">
        <f t="shared" si="660"/>
        <v>HUnSatLig</v>
      </c>
      <c r="AM1811" t="str">
        <f t="shared" si="661"/>
        <v>----</v>
      </c>
      <c r="AN1811" t="str">
        <f t="shared" si="662"/>
        <v>----</v>
      </c>
      <c r="AO1811" t="str">
        <f t="shared" si="663"/>
        <v>----</v>
      </c>
      <c r="AQ1811" s="4">
        <f t="shared" si="664"/>
        <v>339.23860777804356</v>
      </c>
      <c r="AR1811" s="4">
        <f t="shared" si="665"/>
        <v>339</v>
      </c>
      <c r="AS1811" s="4">
        <f t="shared" si="666"/>
        <v>0.23860777804355848</v>
      </c>
    </row>
    <row r="1812" spans="1:45" x14ac:dyDescent="0.25">
      <c r="A1812">
        <v>21</v>
      </c>
      <c r="B1812">
        <v>24</v>
      </c>
      <c r="C1812">
        <v>0</v>
      </c>
      <c r="D1812">
        <v>15</v>
      </c>
      <c r="E1812">
        <v>0</v>
      </c>
      <c r="F1812">
        <v>0</v>
      </c>
      <c r="G1812" t="s">
        <v>54</v>
      </c>
      <c r="H1812">
        <f t="shared" si="644"/>
        <v>0.28571428571428559</v>
      </c>
      <c r="I1812">
        <v>515.10424260000002</v>
      </c>
      <c r="K1812">
        <v>0</v>
      </c>
      <c r="L1812">
        <v>0</v>
      </c>
      <c r="M1812">
        <v>0</v>
      </c>
      <c r="N1812" t="str">
        <f t="shared" si="645"/>
        <v>No</v>
      </c>
      <c r="O1812">
        <f t="shared" si="646"/>
        <v>0</v>
      </c>
      <c r="Q1812">
        <v>2654820</v>
      </c>
      <c r="R1812">
        <v>1777676</v>
      </c>
      <c r="S1812">
        <v>2193080</v>
      </c>
      <c r="T1812" t="str">
        <f t="shared" si="647"/>
        <v>Yes</v>
      </c>
      <c r="U1812">
        <f t="shared" si="648"/>
        <v>2208525.3333333335</v>
      </c>
      <c r="W1812">
        <f t="shared" si="649"/>
        <v>1.1428571428571428</v>
      </c>
      <c r="X1812">
        <f t="shared" si="650"/>
        <v>0.7142857142857143</v>
      </c>
      <c r="Z1812" s="4">
        <f t="shared" si="651"/>
        <v>515.10424257990007</v>
      </c>
      <c r="AA1812">
        <f t="shared" si="652"/>
        <v>10</v>
      </c>
      <c r="AB1812">
        <f t="shared" si="653"/>
        <v>0.47619047619047616</v>
      </c>
      <c r="AC1812">
        <f t="shared" si="654"/>
        <v>0.41666666666666669</v>
      </c>
      <c r="AD1812">
        <f t="shared" si="655"/>
        <v>0.66666666666666663</v>
      </c>
      <c r="AE1812" t="str">
        <f t="shared" si="656"/>
        <v>O</v>
      </c>
      <c r="AH1812">
        <f t="shared" si="657"/>
        <v>0.18518518518518517</v>
      </c>
      <c r="AJ1812" t="str">
        <f t="shared" si="658"/>
        <v>----</v>
      </c>
      <c r="AK1812" t="str">
        <f t="shared" si="659"/>
        <v>----</v>
      </c>
      <c r="AL1812" t="str">
        <f t="shared" si="660"/>
        <v>HUnSatLig</v>
      </c>
      <c r="AM1812" t="str">
        <f t="shared" si="661"/>
        <v>----</v>
      </c>
      <c r="AN1812" t="str">
        <f t="shared" si="662"/>
        <v>----</v>
      </c>
      <c r="AO1812" t="str">
        <f t="shared" si="663"/>
        <v>----</v>
      </c>
      <c r="AQ1812" s="4">
        <f t="shared" si="664"/>
        <v>515.22335285138195</v>
      </c>
      <c r="AR1812" s="4">
        <f t="shared" si="665"/>
        <v>515</v>
      </c>
      <c r="AS1812" s="4">
        <f t="shared" si="666"/>
        <v>0.22335285138194649</v>
      </c>
    </row>
    <row r="1813" spans="1:45" x14ac:dyDescent="0.25">
      <c r="A1813">
        <v>21</v>
      </c>
      <c r="B1813">
        <v>26</v>
      </c>
      <c r="C1813">
        <v>0</v>
      </c>
      <c r="D1813">
        <v>14</v>
      </c>
      <c r="E1813">
        <v>0</v>
      </c>
      <c r="F1813">
        <v>0</v>
      </c>
      <c r="G1813" t="s">
        <v>54</v>
      </c>
      <c r="H1813">
        <f t="shared" si="644"/>
        <v>9.5238095238095344E-2</v>
      </c>
      <c r="I1813">
        <v>501.124978</v>
      </c>
      <c r="K1813">
        <v>0</v>
      </c>
      <c r="L1813">
        <v>0</v>
      </c>
      <c r="M1813">
        <v>0</v>
      </c>
      <c r="N1813" t="str">
        <f t="shared" si="645"/>
        <v>No</v>
      </c>
      <c r="O1813">
        <f t="shared" si="646"/>
        <v>0</v>
      </c>
      <c r="Q1813">
        <v>2262966</v>
      </c>
      <c r="R1813">
        <v>2564386</v>
      </c>
      <c r="S1813">
        <v>2926048</v>
      </c>
      <c r="T1813" t="str">
        <f t="shared" si="647"/>
        <v>Yes</v>
      </c>
      <c r="U1813">
        <f t="shared" si="648"/>
        <v>2584466.6666666665</v>
      </c>
      <c r="W1813">
        <f t="shared" si="649"/>
        <v>1.2380952380952381</v>
      </c>
      <c r="X1813">
        <f t="shared" si="650"/>
        <v>0.66666666666666663</v>
      </c>
      <c r="Z1813" s="4">
        <f t="shared" si="651"/>
        <v>501.1249779799</v>
      </c>
      <c r="AA1813">
        <f t="shared" si="652"/>
        <v>9</v>
      </c>
      <c r="AB1813">
        <f t="shared" si="653"/>
        <v>0.42857142857142855</v>
      </c>
      <c r="AC1813">
        <f t="shared" si="654"/>
        <v>0.34615384615384615</v>
      </c>
      <c r="AD1813">
        <f t="shared" si="655"/>
        <v>0.6428571428571429</v>
      </c>
      <c r="AE1813" t="str">
        <f t="shared" si="656"/>
        <v>O</v>
      </c>
      <c r="AH1813">
        <f t="shared" si="657"/>
        <v>0.14285714285714285</v>
      </c>
      <c r="AJ1813" t="str">
        <f t="shared" si="658"/>
        <v>----</v>
      </c>
      <c r="AK1813" t="str">
        <f t="shared" si="659"/>
        <v>----</v>
      </c>
      <c r="AL1813" t="str">
        <f t="shared" si="660"/>
        <v>HUnSatLig</v>
      </c>
      <c r="AM1813" t="str">
        <f t="shared" si="661"/>
        <v>----</v>
      </c>
      <c r="AN1813" t="str">
        <f t="shared" si="662"/>
        <v>----</v>
      </c>
      <c r="AO1813" t="str">
        <f t="shared" si="663"/>
        <v>----</v>
      </c>
      <c r="AQ1813" s="4">
        <f t="shared" si="664"/>
        <v>501.24085575227974</v>
      </c>
      <c r="AR1813" s="4">
        <f t="shared" si="665"/>
        <v>501</v>
      </c>
      <c r="AS1813" s="4">
        <f t="shared" si="666"/>
        <v>0.24085575227974232</v>
      </c>
    </row>
    <row r="1814" spans="1:45" x14ac:dyDescent="0.25">
      <c r="A1814">
        <v>21</v>
      </c>
      <c r="B1814">
        <v>28</v>
      </c>
      <c r="C1814">
        <v>0</v>
      </c>
      <c r="D1814">
        <v>14</v>
      </c>
      <c r="E1814">
        <v>0</v>
      </c>
      <c r="F1814">
        <v>0</v>
      </c>
      <c r="G1814" t="s">
        <v>54</v>
      </c>
      <c r="H1814">
        <f t="shared" si="644"/>
        <v>0</v>
      </c>
      <c r="I1814">
        <v>503.14062799999999</v>
      </c>
      <c r="K1814">
        <v>0</v>
      </c>
      <c r="L1814">
        <v>0</v>
      </c>
      <c r="M1814">
        <v>0</v>
      </c>
      <c r="N1814" t="str">
        <f t="shared" si="645"/>
        <v>No</v>
      </c>
      <c r="O1814">
        <f t="shared" si="646"/>
        <v>0</v>
      </c>
      <c r="Q1814">
        <v>2418735</v>
      </c>
      <c r="R1814">
        <v>1874275</v>
      </c>
      <c r="S1814">
        <v>2510417</v>
      </c>
      <c r="T1814" t="str">
        <f t="shared" si="647"/>
        <v>Yes</v>
      </c>
      <c r="U1814">
        <f t="shared" si="648"/>
        <v>2267809</v>
      </c>
      <c r="W1814">
        <f t="shared" si="649"/>
        <v>1.3333333333333333</v>
      </c>
      <c r="X1814">
        <f t="shared" si="650"/>
        <v>0.66666666666666663</v>
      </c>
      <c r="Z1814" s="4">
        <f t="shared" si="651"/>
        <v>503.14062797989999</v>
      </c>
      <c r="AA1814">
        <f t="shared" si="652"/>
        <v>8</v>
      </c>
      <c r="AB1814">
        <f t="shared" si="653"/>
        <v>0.38095238095238093</v>
      </c>
      <c r="AC1814">
        <f t="shared" si="654"/>
        <v>0.2857142857142857</v>
      </c>
      <c r="AD1814">
        <f t="shared" si="655"/>
        <v>0.5714285714285714</v>
      </c>
      <c r="AE1814" t="str">
        <f t="shared" si="656"/>
        <v>O</v>
      </c>
      <c r="AH1814">
        <f t="shared" si="657"/>
        <v>7.1428571428571425E-2</v>
      </c>
      <c r="AJ1814" t="str">
        <f t="shared" si="658"/>
        <v>----</v>
      </c>
      <c r="AK1814" t="str">
        <f t="shared" si="659"/>
        <v>----</v>
      </c>
      <c r="AL1814" t="str">
        <f t="shared" si="660"/>
        <v>HUnSatLig</v>
      </c>
      <c r="AM1814" t="str">
        <f t="shared" si="661"/>
        <v>----</v>
      </c>
      <c r="AN1814" t="str">
        <f t="shared" si="662"/>
        <v>----</v>
      </c>
      <c r="AO1814" t="str">
        <f t="shared" si="663"/>
        <v>----</v>
      </c>
      <c r="AQ1814" s="4">
        <f t="shared" si="664"/>
        <v>503.25697184166296</v>
      </c>
      <c r="AR1814" s="4">
        <f t="shared" si="665"/>
        <v>503</v>
      </c>
      <c r="AS1814" s="4">
        <f t="shared" si="666"/>
        <v>0.25697184166295983</v>
      </c>
    </row>
    <row r="1815" spans="1:45" x14ac:dyDescent="0.25">
      <c r="A1815">
        <v>21</v>
      </c>
      <c r="B1815">
        <v>30</v>
      </c>
      <c r="C1815">
        <v>0</v>
      </c>
      <c r="D1815">
        <v>13</v>
      </c>
      <c r="E1815">
        <v>0</v>
      </c>
      <c r="F1815">
        <v>0</v>
      </c>
      <c r="G1815" t="s">
        <v>54</v>
      </c>
      <c r="H1815">
        <f t="shared" si="644"/>
        <v>-0.19047619047619069</v>
      </c>
      <c r="I1815">
        <v>489.16136340000003</v>
      </c>
      <c r="K1815">
        <v>0</v>
      </c>
      <c r="L1815">
        <v>0</v>
      </c>
      <c r="M1815">
        <v>0</v>
      </c>
      <c r="N1815" t="str">
        <f t="shared" si="645"/>
        <v>No</v>
      </c>
      <c r="O1815">
        <f t="shared" si="646"/>
        <v>0</v>
      </c>
      <c r="Q1815">
        <v>4126416</v>
      </c>
      <c r="R1815">
        <v>2920960</v>
      </c>
      <c r="S1815">
        <v>3872615</v>
      </c>
      <c r="T1815" t="str">
        <f t="shared" si="647"/>
        <v>Yes</v>
      </c>
      <c r="U1815">
        <f t="shared" si="648"/>
        <v>3639997</v>
      </c>
      <c r="W1815">
        <f t="shared" si="649"/>
        <v>1.4285714285714286</v>
      </c>
      <c r="X1815">
        <f t="shared" si="650"/>
        <v>0.61904761904761907</v>
      </c>
      <c r="Z1815" s="4">
        <f t="shared" si="651"/>
        <v>489.16136337990002</v>
      </c>
      <c r="AA1815">
        <f t="shared" si="652"/>
        <v>7</v>
      </c>
      <c r="AB1815">
        <f t="shared" si="653"/>
        <v>0.33333333333333331</v>
      </c>
      <c r="AC1815">
        <f t="shared" si="654"/>
        <v>0.23333333333333334</v>
      </c>
      <c r="AD1815">
        <f t="shared" si="655"/>
        <v>0.53846153846153844</v>
      </c>
      <c r="AE1815" t="str">
        <f t="shared" si="656"/>
        <v>O</v>
      </c>
      <c r="AH1815">
        <f t="shared" si="657"/>
        <v>3.4482758620689655E-2</v>
      </c>
      <c r="AJ1815" t="str">
        <f t="shared" si="658"/>
        <v>----</v>
      </c>
      <c r="AK1815" t="str">
        <f t="shared" si="659"/>
        <v>----</v>
      </c>
      <c r="AL1815" t="str">
        <f t="shared" si="660"/>
        <v>HUnSatLig</v>
      </c>
      <c r="AM1815" t="str">
        <f t="shared" si="661"/>
        <v>----</v>
      </c>
      <c r="AN1815" t="str">
        <f t="shared" si="662"/>
        <v>----</v>
      </c>
      <c r="AO1815" t="str">
        <f t="shared" si="663"/>
        <v>----</v>
      </c>
      <c r="AQ1815" s="4">
        <f t="shared" si="664"/>
        <v>489.27447474256087</v>
      </c>
      <c r="AR1815" s="4">
        <f t="shared" si="665"/>
        <v>489</v>
      </c>
      <c r="AS1815" s="4">
        <f t="shared" si="666"/>
        <v>0.27447474256086934</v>
      </c>
    </row>
    <row r="1816" spans="1:45" x14ac:dyDescent="0.25">
      <c r="A1816">
        <v>21</v>
      </c>
      <c r="B1816">
        <v>30</v>
      </c>
      <c r="C1816">
        <v>0</v>
      </c>
      <c r="D1816">
        <v>14</v>
      </c>
      <c r="E1816">
        <v>0</v>
      </c>
      <c r="F1816">
        <v>0</v>
      </c>
      <c r="G1816" t="s">
        <v>54</v>
      </c>
      <c r="H1816">
        <f t="shared" si="644"/>
        <v>-9.52380952380949E-2</v>
      </c>
      <c r="I1816">
        <v>505.15627799999999</v>
      </c>
      <c r="K1816">
        <v>0</v>
      </c>
      <c r="L1816">
        <v>0</v>
      </c>
      <c r="M1816">
        <v>0</v>
      </c>
      <c r="N1816" t="str">
        <f t="shared" si="645"/>
        <v>No</v>
      </c>
      <c r="O1816">
        <f t="shared" si="646"/>
        <v>0</v>
      </c>
      <c r="Q1816">
        <v>2079394</v>
      </c>
      <c r="R1816">
        <v>1716136</v>
      </c>
      <c r="S1816">
        <v>1993409</v>
      </c>
      <c r="T1816" t="str">
        <f t="shared" si="647"/>
        <v>Yes</v>
      </c>
      <c r="U1816">
        <f t="shared" si="648"/>
        <v>1929646.3333333333</v>
      </c>
      <c r="W1816">
        <f t="shared" si="649"/>
        <v>1.4285714285714286</v>
      </c>
      <c r="X1816">
        <f t="shared" si="650"/>
        <v>0.66666666666666663</v>
      </c>
      <c r="Z1816" s="4">
        <f t="shared" si="651"/>
        <v>505.15627797989998</v>
      </c>
      <c r="AA1816">
        <f t="shared" si="652"/>
        <v>7</v>
      </c>
      <c r="AB1816">
        <f t="shared" si="653"/>
        <v>0.33333333333333331</v>
      </c>
      <c r="AC1816">
        <f t="shared" si="654"/>
        <v>0.23333333333333334</v>
      </c>
      <c r="AD1816">
        <f t="shared" si="655"/>
        <v>0.5</v>
      </c>
      <c r="AE1816" t="str">
        <f t="shared" si="656"/>
        <v>O</v>
      </c>
      <c r="AH1816">
        <f t="shared" si="657"/>
        <v>0</v>
      </c>
      <c r="AJ1816" t="str">
        <f t="shared" si="658"/>
        <v>----</v>
      </c>
      <c r="AK1816" t="str">
        <f t="shared" si="659"/>
        <v>----</v>
      </c>
      <c r="AL1816" t="str">
        <f t="shared" si="660"/>
        <v>HUnSatLig</v>
      </c>
      <c r="AM1816" t="str">
        <f t="shared" si="661"/>
        <v>----</v>
      </c>
      <c r="AN1816" t="str">
        <f t="shared" si="662"/>
        <v>----</v>
      </c>
      <c r="AO1816" t="str">
        <f t="shared" si="663"/>
        <v>----</v>
      </c>
      <c r="AQ1816" s="4">
        <f t="shared" si="664"/>
        <v>505.27308793104618</v>
      </c>
      <c r="AR1816" s="4">
        <f t="shared" si="665"/>
        <v>505</v>
      </c>
      <c r="AS1816" s="4">
        <f t="shared" si="666"/>
        <v>0.27308793104617735</v>
      </c>
    </row>
    <row r="1817" spans="1:45" x14ac:dyDescent="0.25">
      <c r="A1817">
        <v>21</v>
      </c>
      <c r="B1817">
        <v>30</v>
      </c>
      <c r="C1817">
        <v>0</v>
      </c>
      <c r="D1817">
        <v>17</v>
      </c>
      <c r="E1817">
        <v>0</v>
      </c>
      <c r="F1817">
        <v>0</v>
      </c>
      <c r="G1817" t="s">
        <v>54</v>
      </c>
      <c r="H1817">
        <f t="shared" si="644"/>
        <v>0.19047619047619069</v>
      </c>
      <c r="I1817">
        <v>553.14102179999998</v>
      </c>
      <c r="K1817">
        <v>0</v>
      </c>
      <c r="L1817">
        <v>0</v>
      </c>
      <c r="M1817">
        <v>0</v>
      </c>
      <c r="N1817" t="str">
        <f t="shared" si="645"/>
        <v>No</v>
      </c>
      <c r="O1817">
        <f t="shared" si="646"/>
        <v>0</v>
      </c>
      <c r="Q1817">
        <v>2772669</v>
      </c>
      <c r="R1817">
        <v>1850015</v>
      </c>
      <c r="S1817">
        <v>2468609</v>
      </c>
      <c r="T1817" t="str">
        <f t="shared" si="647"/>
        <v>Yes</v>
      </c>
      <c r="U1817">
        <f t="shared" si="648"/>
        <v>2363764.3333333335</v>
      </c>
      <c r="W1817">
        <f t="shared" si="649"/>
        <v>1.4285714285714286</v>
      </c>
      <c r="X1817">
        <f t="shared" si="650"/>
        <v>0.80952380952380953</v>
      </c>
      <c r="Z1817" s="4">
        <f t="shared" si="651"/>
        <v>553.14102177990003</v>
      </c>
      <c r="AA1817">
        <f t="shared" si="652"/>
        <v>7</v>
      </c>
      <c r="AB1817">
        <f t="shared" si="653"/>
        <v>0.33333333333333331</v>
      </c>
      <c r="AC1817">
        <f t="shared" si="654"/>
        <v>0.23333333333333334</v>
      </c>
      <c r="AD1817">
        <f t="shared" si="655"/>
        <v>0.41176470588235292</v>
      </c>
      <c r="AE1817" t="str">
        <f t="shared" si="656"/>
        <v>O</v>
      </c>
      <c r="AH1817">
        <f t="shared" si="657"/>
        <v>-0.12</v>
      </c>
      <c r="AJ1817" t="str">
        <f t="shared" si="658"/>
        <v>----</v>
      </c>
      <c r="AK1817" t="str">
        <f t="shared" si="659"/>
        <v>----</v>
      </c>
      <c r="AL1817" t="str">
        <f t="shared" si="660"/>
        <v>HUnSatLig</v>
      </c>
      <c r="AM1817" t="str">
        <f t="shared" si="661"/>
        <v>----</v>
      </c>
      <c r="AN1817" t="str">
        <f t="shared" si="662"/>
        <v>----</v>
      </c>
      <c r="AO1817" t="str">
        <f t="shared" si="663"/>
        <v>----</v>
      </c>
      <c r="AQ1817" s="4">
        <f t="shared" si="664"/>
        <v>553.2689274965021</v>
      </c>
      <c r="AR1817" s="4">
        <f t="shared" si="665"/>
        <v>553</v>
      </c>
      <c r="AS1817" s="4">
        <f t="shared" si="666"/>
        <v>0.26892749650210135</v>
      </c>
    </row>
    <row r="1818" spans="1:45" x14ac:dyDescent="0.25">
      <c r="A1818">
        <v>21</v>
      </c>
      <c r="B1818">
        <v>30</v>
      </c>
      <c r="C1818">
        <v>0</v>
      </c>
      <c r="D1818">
        <v>18</v>
      </c>
      <c r="E1818">
        <v>0</v>
      </c>
      <c r="F1818">
        <v>0</v>
      </c>
      <c r="G1818" t="s">
        <v>54</v>
      </c>
      <c r="H1818">
        <f t="shared" si="644"/>
        <v>0.28571428571428559</v>
      </c>
      <c r="I1818">
        <v>569.13593639999999</v>
      </c>
      <c r="K1818">
        <v>0</v>
      </c>
      <c r="L1818">
        <v>0</v>
      </c>
      <c r="M1818">
        <v>0</v>
      </c>
      <c r="N1818" t="str">
        <f t="shared" si="645"/>
        <v>No</v>
      </c>
      <c r="O1818">
        <f t="shared" si="646"/>
        <v>0</v>
      </c>
      <c r="Q1818">
        <v>4585950</v>
      </c>
      <c r="R1818">
        <v>2529489</v>
      </c>
      <c r="S1818">
        <v>3244661</v>
      </c>
      <c r="T1818" t="str">
        <f t="shared" si="647"/>
        <v>Yes</v>
      </c>
      <c r="U1818">
        <f t="shared" si="648"/>
        <v>3453366.6666666665</v>
      </c>
      <c r="W1818">
        <f t="shared" si="649"/>
        <v>1.4285714285714286</v>
      </c>
      <c r="X1818">
        <f t="shared" si="650"/>
        <v>0.8571428571428571</v>
      </c>
      <c r="Z1818" s="4">
        <f t="shared" si="651"/>
        <v>569.13593637990004</v>
      </c>
      <c r="AA1818">
        <f t="shared" si="652"/>
        <v>7</v>
      </c>
      <c r="AB1818">
        <f t="shared" si="653"/>
        <v>0.33333333333333331</v>
      </c>
      <c r="AC1818">
        <f t="shared" si="654"/>
        <v>0.23333333333333334</v>
      </c>
      <c r="AD1818">
        <f t="shared" si="655"/>
        <v>0.3888888888888889</v>
      </c>
      <c r="AE1818" t="str">
        <f t="shared" si="656"/>
        <v>O</v>
      </c>
      <c r="AH1818">
        <f t="shared" si="657"/>
        <v>-0.16666666666666666</v>
      </c>
      <c r="AJ1818" t="str">
        <f t="shared" si="658"/>
        <v>----</v>
      </c>
      <c r="AK1818" t="str">
        <f t="shared" si="659"/>
        <v>----</v>
      </c>
      <c r="AL1818" t="str">
        <f t="shared" si="660"/>
        <v>HUnSatLig</v>
      </c>
      <c r="AM1818" t="str">
        <f t="shared" si="661"/>
        <v>----</v>
      </c>
      <c r="AN1818" t="str">
        <f t="shared" si="662"/>
        <v>----</v>
      </c>
      <c r="AO1818" t="str">
        <f t="shared" si="663"/>
        <v>----</v>
      </c>
      <c r="AQ1818" s="4">
        <f t="shared" si="664"/>
        <v>569.26754068498747</v>
      </c>
      <c r="AR1818" s="4">
        <f t="shared" si="665"/>
        <v>569</v>
      </c>
      <c r="AS1818" s="4">
        <f t="shared" si="666"/>
        <v>0.26754068498746619</v>
      </c>
    </row>
    <row r="1819" spans="1:45" x14ac:dyDescent="0.25">
      <c r="A1819">
        <v>21</v>
      </c>
      <c r="B1819">
        <v>30</v>
      </c>
      <c r="C1819">
        <v>0</v>
      </c>
      <c r="D1819">
        <v>19</v>
      </c>
      <c r="E1819">
        <v>0</v>
      </c>
      <c r="F1819">
        <v>0</v>
      </c>
      <c r="G1819" t="s">
        <v>54</v>
      </c>
      <c r="H1819">
        <f t="shared" si="644"/>
        <v>0.38095238095238093</v>
      </c>
      <c r="I1819">
        <v>585.13085100000001</v>
      </c>
      <c r="K1819">
        <v>0</v>
      </c>
      <c r="L1819">
        <v>0</v>
      </c>
      <c r="M1819">
        <v>0</v>
      </c>
      <c r="N1819" t="str">
        <f t="shared" si="645"/>
        <v>No</v>
      </c>
      <c r="O1819">
        <f t="shared" si="646"/>
        <v>0</v>
      </c>
      <c r="Q1819">
        <v>4574070</v>
      </c>
      <c r="R1819">
        <v>1835533</v>
      </c>
      <c r="S1819">
        <v>3383748</v>
      </c>
      <c r="T1819" t="str">
        <f t="shared" si="647"/>
        <v>Yes</v>
      </c>
      <c r="U1819">
        <f t="shared" si="648"/>
        <v>3264450.3333333335</v>
      </c>
      <c r="W1819">
        <f t="shared" si="649"/>
        <v>1.4285714285714286</v>
      </c>
      <c r="X1819">
        <f t="shared" si="650"/>
        <v>0.90476190476190477</v>
      </c>
      <c r="Z1819" s="4">
        <f t="shared" si="651"/>
        <v>585.13085097990006</v>
      </c>
      <c r="AA1819">
        <f t="shared" si="652"/>
        <v>7</v>
      </c>
      <c r="AB1819">
        <f t="shared" si="653"/>
        <v>0.33333333333333331</v>
      </c>
      <c r="AC1819">
        <f t="shared" si="654"/>
        <v>0.23333333333333334</v>
      </c>
      <c r="AD1819">
        <f t="shared" si="655"/>
        <v>0.36842105263157893</v>
      </c>
      <c r="AE1819" t="str">
        <f t="shared" si="656"/>
        <v>O</v>
      </c>
      <c r="AH1819">
        <f t="shared" si="657"/>
        <v>-0.21739130434782608</v>
      </c>
      <c r="AJ1819" t="str">
        <f t="shared" si="658"/>
        <v>----</v>
      </c>
      <c r="AK1819" t="str">
        <f t="shared" si="659"/>
        <v>----</v>
      </c>
      <c r="AL1819" t="str">
        <f t="shared" si="660"/>
        <v>HUnSatLig</v>
      </c>
      <c r="AM1819" t="str">
        <f t="shared" si="661"/>
        <v>----</v>
      </c>
      <c r="AN1819" t="str">
        <f t="shared" si="662"/>
        <v>----</v>
      </c>
      <c r="AO1819" t="str">
        <f t="shared" si="663"/>
        <v>----</v>
      </c>
      <c r="AQ1819" s="4">
        <f t="shared" si="664"/>
        <v>585.26615387347272</v>
      </c>
      <c r="AR1819" s="4">
        <f t="shared" si="665"/>
        <v>585</v>
      </c>
      <c r="AS1819" s="4">
        <f t="shared" si="666"/>
        <v>0.26615387347271735</v>
      </c>
    </row>
    <row r="1820" spans="1:45" x14ac:dyDescent="0.25">
      <c r="A1820">
        <v>22</v>
      </c>
      <c r="B1820">
        <v>23</v>
      </c>
      <c r="C1820">
        <v>1</v>
      </c>
      <c r="D1820">
        <v>6</v>
      </c>
      <c r="E1820">
        <v>1</v>
      </c>
      <c r="F1820">
        <v>0</v>
      </c>
      <c r="G1820" t="s">
        <v>54</v>
      </c>
      <c r="H1820">
        <f t="shared" si="644"/>
        <v>-0.27272727272727249</v>
      </c>
      <c r="I1820">
        <v>428.11733090000001</v>
      </c>
      <c r="K1820">
        <v>0</v>
      </c>
      <c r="L1820">
        <v>0</v>
      </c>
      <c r="M1820">
        <v>0</v>
      </c>
      <c r="N1820" t="str">
        <f t="shared" si="645"/>
        <v>No</v>
      </c>
      <c r="O1820">
        <f t="shared" si="646"/>
        <v>0</v>
      </c>
      <c r="Q1820">
        <v>1853656</v>
      </c>
      <c r="R1820">
        <v>3268713</v>
      </c>
      <c r="S1820">
        <v>3010232</v>
      </c>
      <c r="T1820" t="str">
        <f t="shared" si="647"/>
        <v>Yes</v>
      </c>
      <c r="U1820">
        <f t="shared" si="648"/>
        <v>2710867</v>
      </c>
      <c r="W1820">
        <f t="shared" si="649"/>
        <v>1.0454545454545454</v>
      </c>
      <c r="X1820">
        <f t="shared" si="650"/>
        <v>0.27272727272727271</v>
      </c>
      <c r="Z1820" s="4">
        <f t="shared" si="651"/>
        <v>428.11733087990001</v>
      </c>
      <c r="AA1820">
        <f t="shared" si="652"/>
        <v>12</v>
      </c>
      <c r="AB1820">
        <f t="shared" si="653"/>
        <v>0.54545454545454541</v>
      </c>
      <c r="AC1820">
        <f t="shared" si="654"/>
        <v>0.52173913043478259</v>
      </c>
      <c r="AD1820">
        <f t="shared" si="655"/>
        <v>2</v>
      </c>
      <c r="AE1820" t="str">
        <f t="shared" si="656"/>
        <v>O</v>
      </c>
      <c r="AH1820">
        <f t="shared" si="657"/>
        <v>0.44117647058823528</v>
      </c>
      <c r="AJ1820" t="str">
        <f t="shared" si="658"/>
        <v>----</v>
      </c>
      <c r="AK1820" t="str">
        <f t="shared" si="659"/>
        <v>----</v>
      </c>
      <c r="AL1820" t="str">
        <f t="shared" si="660"/>
        <v>HUnSatLig</v>
      </c>
      <c r="AM1820" t="str">
        <f t="shared" si="661"/>
        <v>----</v>
      </c>
      <c r="AN1820" t="str">
        <f t="shared" si="662"/>
        <v>----</v>
      </c>
      <c r="AO1820" t="str">
        <f t="shared" si="663"/>
        <v>----</v>
      </c>
      <c r="AQ1820" s="4">
        <f t="shared" si="664"/>
        <v>428.21632670888363</v>
      </c>
      <c r="AR1820" s="4">
        <f t="shared" si="665"/>
        <v>428</v>
      </c>
      <c r="AS1820" s="4">
        <f t="shared" si="666"/>
        <v>0.21632670888362782</v>
      </c>
    </row>
    <row r="1821" spans="1:45" x14ac:dyDescent="0.25">
      <c r="A1821">
        <v>22</v>
      </c>
      <c r="B1821">
        <v>26</v>
      </c>
      <c r="C1821">
        <v>0</v>
      </c>
      <c r="D1821">
        <v>15</v>
      </c>
      <c r="E1821">
        <v>0</v>
      </c>
      <c r="F1821">
        <v>0</v>
      </c>
      <c r="G1821" t="s">
        <v>54</v>
      </c>
      <c r="H1821">
        <f t="shared" si="644"/>
        <v>0.18181818181818166</v>
      </c>
      <c r="I1821">
        <v>529.11989259999996</v>
      </c>
      <c r="K1821">
        <v>0</v>
      </c>
      <c r="L1821">
        <v>0</v>
      </c>
      <c r="M1821">
        <v>0</v>
      </c>
      <c r="N1821" t="str">
        <f t="shared" si="645"/>
        <v>No</v>
      </c>
      <c r="O1821">
        <f t="shared" si="646"/>
        <v>0</v>
      </c>
      <c r="Q1821">
        <v>1877224</v>
      </c>
      <c r="R1821">
        <v>1634763</v>
      </c>
      <c r="S1821">
        <v>2586741</v>
      </c>
      <c r="T1821" t="str">
        <f t="shared" si="647"/>
        <v>Yes</v>
      </c>
      <c r="U1821">
        <f t="shared" si="648"/>
        <v>2032909.3333333333</v>
      </c>
      <c r="W1821">
        <f t="shared" si="649"/>
        <v>1.1818181818181819</v>
      </c>
      <c r="X1821">
        <f t="shared" si="650"/>
        <v>0.68181818181818177</v>
      </c>
      <c r="Z1821" s="4">
        <f t="shared" si="651"/>
        <v>529.11989257990001</v>
      </c>
      <c r="AA1821">
        <f t="shared" si="652"/>
        <v>10</v>
      </c>
      <c r="AB1821">
        <f t="shared" si="653"/>
        <v>0.45454545454545453</v>
      </c>
      <c r="AC1821">
        <f t="shared" si="654"/>
        <v>0.38461538461538464</v>
      </c>
      <c r="AD1821">
        <f t="shared" si="655"/>
        <v>0.66666666666666663</v>
      </c>
      <c r="AE1821" t="str">
        <f t="shared" si="656"/>
        <v>O</v>
      </c>
      <c r="AH1821">
        <f t="shared" si="657"/>
        <v>0.17241379310344829</v>
      </c>
      <c r="AJ1821" t="str">
        <f t="shared" si="658"/>
        <v>----</v>
      </c>
      <c r="AK1821" t="str">
        <f t="shared" si="659"/>
        <v>----</v>
      </c>
      <c r="AL1821" t="str">
        <f t="shared" si="660"/>
        <v>HUnSatLig</v>
      </c>
      <c r="AM1821" t="str">
        <f t="shared" si="661"/>
        <v>----</v>
      </c>
      <c r="AN1821" t="str">
        <f t="shared" si="662"/>
        <v>----</v>
      </c>
      <c r="AO1821" t="str">
        <f t="shared" si="663"/>
        <v>----</v>
      </c>
      <c r="AQ1821" s="4">
        <f t="shared" si="664"/>
        <v>529.24224376407199</v>
      </c>
      <c r="AR1821" s="4">
        <f t="shared" si="665"/>
        <v>529</v>
      </c>
      <c r="AS1821" s="4">
        <f t="shared" si="666"/>
        <v>0.24224376407198633</v>
      </c>
    </row>
    <row r="1822" spans="1:45" x14ac:dyDescent="0.25">
      <c r="A1822">
        <v>22</v>
      </c>
      <c r="B1822">
        <v>30</v>
      </c>
      <c r="C1822">
        <v>0</v>
      </c>
      <c r="D1822">
        <v>14</v>
      </c>
      <c r="E1822">
        <v>0</v>
      </c>
      <c r="F1822">
        <v>0</v>
      </c>
      <c r="G1822" t="s">
        <v>54</v>
      </c>
      <c r="H1822">
        <f t="shared" si="644"/>
        <v>-9.0909090909090828E-2</v>
      </c>
      <c r="I1822">
        <v>517.15627800000004</v>
      </c>
      <c r="K1822">
        <v>0</v>
      </c>
      <c r="L1822">
        <v>0</v>
      </c>
      <c r="M1822">
        <v>0</v>
      </c>
      <c r="N1822" t="str">
        <f t="shared" si="645"/>
        <v>No</v>
      </c>
      <c r="O1822">
        <f t="shared" si="646"/>
        <v>0</v>
      </c>
      <c r="Q1822">
        <v>2058398</v>
      </c>
      <c r="R1822">
        <v>2084692</v>
      </c>
      <c r="S1822">
        <v>2265871</v>
      </c>
      <c r="T1822" t="str">
        <f t="shared" si="647"/>
        <v>Yes</v>
      </c>
      <c r="U1822">
        <f t="shared" si="648"/>
        <v>2136320.3333333335</v>
      </c>
      <c r="W1822">
        <f t="shared" si="649"/>
        <v>1.3636363636363635</v>
      </c>
      <c r="X1822">
        <f t="shared" si="650"/>
        <v>0.63636363636363635</v>
      </c>
      <c r="Z1822" s="4">
        <f t="shared" si="651"/>
        <v>517.15627797989998</v>
      </c>
      <c r="AA1822">
        <f t="shared" si="652"/>
        <v>8</v>
      </c>
      <c r="AB1822">
        <f t="shared" si="653"/>
        <v>0.36363636363636365</v>
      </c>
      <c r="AC1822">
        <f t="shared" si="654"/>
        <v>0.26666666666666666</v>
      </c>
      <c r="AD1822">
        <f t="shared" si="655"/>
        <v>0.5714285714285714</v>
      </c>
      <c r="AE1822" t="str">
        <f t="shared" si="656"/>
        <v>O</v>
      </c>
      <c r="AH1822">
        <f t="shared" si="657"/>
        <v>6.6666666666666666E-2</v>
      </c>
      <c r="AJ1822" t="str">
        <f t="shared" si="658"/>
        <v>----</v>
      </c>
      <c r="AK1822" t="str">
        <f t="shared" si="659"/>
        <v>----</v>
      </c>
      <c r="AL1822" t="str">
        <f t="shared" si="660"/>
        <v>HUnSatLig</v>
      </c>
      <c r="AM1822" t="str">
        <f t="shared" si="661"/>
        <v>----</v>
      </c>
      <c r="AN1822" t="str">
        <f t="shared" si="662"/>
        <v>----</v>
      </c>
      <c r="AO1822" t="str">
        <f t="shared" si="663"/>
        <v>----</v>
      </c>
      <c r="AQ1822" s="4">
        <f t="shared" si="664"/>
        <v>517.27586275435306</v>
      </c>
      <c r="AR1822" s="4">
        <f t="shared" si="665"/>
        <v>517</v>
      </c>
      <c r="AS1822" s="4">
        <f t="shared" si="666"/>
        <v>0.27586275435305652</v>
      </c>
    </row>
    <row r="1823" spans="1:45" x14ac:dyDescent="0.25">
      <c r="A1823">
        <v>22</v>
      </c>
      <c r="B1823">
        <v>30</v>
      </c>
      <c r="C1823">
        <v>0</v>
      </c>
      <c r="D1823">
        <v>18</v>
      </c>
      <c r="E1823">
        <v>0</v>
      </c>
      <c r="F1823">
        <v>0</v>
      </c>
      <c r="G1823" t="s">
        <v>54</v>
      </c>
      <c r="H1823">
        <f t="shared" si="644"/>
        <v>0.27272727272727293</v>
      </c>
      <c r="I1823">
        <v>581.13593639999999</v>
      </c>
      <c r="K1823">
        <v>0</v>
      </c>
      <c r="L1823">
        <v>0</v>
      </c>
      <c r="M1823">
        <v>0</v>
      </c>
      <c r="N1823" t="str">
        <f t="shared" si="645"/>
        <v>No</v>
      </c>
      <c r="O1823">
        <f t="shared" si="646"/>
        <v>0</v>
      </c>
      <c r="Q1823">
        <v>2019026</v>
      </c>
      <c r="R1823">
        <v>1525845</v>
      </c>
      <c r="S1823">
        <v>1701362</v>
      </c>
      <c r="T1823" t="str">
        <f t="shared" si="647"/>
        <v>Yes</v>
      </c>
      <c r="U1823">
        <f t="shared" si="648"/>
        <v>1748744.3333333333</v>
      </c>
      <c r="W1823">
        <f t="shared" si="649"/>
        <v>1.3636363636363635</v>
      </c>
      <c r="X1823">
        <f t="shared" si="650"/>
        <v>0.81818181818181823</v>
      </c>
      <c r="Z1823" s="4">
        <f t="shared" si="651"/>
        <v>581.13593637990004</v>
      </c>
      <c r="AA1823">
        <f t="shared" si="652"/>
        <v>8</v>
      </c>
      <c r="AB1823">
        <f t="shared" si="653"/>
        <v>0.36363636363636365</v>
      </c>
      <c r="AC1823">
        <f t="shared" si="654"/>
        <v>0.26666666666666666</v>
      </c>
      <c r="AD1823">
        <f t="shared" si="655"/>
        <v>0.44444444444444442</v>
      </c>
      <c r="AE1823" t="str">
        <f t="shared" si="656"/>
        <v>O</v>
      </c>
      <c r="AH1823">
        <f t="shared" si="657"/>
        <v>-7.6923076923076927E-2</v>
      </c>
      <c r="AJ1823" t="str">
        <f t="shared" si="658"/>
        <v>----</v>
      </c>
      <c r="AK1823" t="str">
        <f t="shared" si="659"/>
        <v>----</v>
      </c>
      <c r="AL1823" t="str">
        <f t="shared" si="660"/>
        <v>HUnSatLig</v>
      </c>
      <c r="AM1823" t="str">
        <f t="shared" si="661"/>
        <v>----</v>
      </c>
      <c r="AN1823" t="str">
        <f t="shared" si="662"/>
        <v>----</v>
      </c>
      <c r="AO1823" t="str">
        <f t="shared" si="663"/>
        <v>----</v>
      </c>
      <c r="AQ1823" s="4">
        <f t="shared" si="664"/>
        <v>581.27031550829429</v>
      </c>
      <c r="AR1823" s="4">
        <f t="shared" si="665"/>
        <v>581</v>
      </c>
      <c r="AS1823" s="4">
        <f t="shared" si="666"/>
        <v>0.27031550829428852</v>
      </c>
    </row>
    <row r="1824" spans="1:45" x14ac:dyDescent="0.25">
      <c r="A1824">
        <v>22</v>
      </c>
      <c r="B1824">
        <v>32</v>
      </c>
      <c r="C1824">
        <v>0</v>
      </c>
      <c r="D1824">
        <v>13</v>
      </c>
      <c r="E1824">
        <v>0</v>
      </c>
      <c r="F1824">
        <v>0</v>
      </c>
      <c r="G1824" t="s">
        <v>54</v>
      </c>
      <c r="H1824">
        <f t="shared" si="644"/>
        <v>-0.27272727272727249</v>
      </c>
      <c r="I1824">
        <v>503.17701340000002</v>
      </c>
      <c r="K1824">
        <v>0</v>
      </c>
      <c r="L1824">
        <v>0</v>
      </c>
      <c r="M1824">
        <v>0</v>
      </c>
      <c r="N1824" t="str">
        <f t="shared" si="645"/>
        <v>No</v>
      </c>
      <c r="O1824">
        <f t="shared" si="646"/>
        <v>0</v>
      </c>
      <c r="Q1824">
        <v>3063345</v>
      </c>
      <c r="R1824">
        <v>2952548</v>
      </c>
      <c r="S1824">
        <v>3284563</v>
      </c>
      <c r="T1824" t="str">
        <f t="shared" si="647"/>
        <v>Yes</v>
      </c>
      <c r="U1824">
        <f t="shared" si="648"/>
        <v>3100152</v>
      </c>
      <c r="W1824">
        <f t="shared" si="649"/>
        <v>1.4545454545454546</v>
      </c>
      <c r="X1824">
        <f t="shared" si="650"/>
        <v>0.59090909090909094</v>
      </c>
      <c r="Z1824" s="4">
        <f t="shared" si="651"/>
        <v>503.17701337989996</v>
      </c>
      <c r="AA1824">
        <f t="shared" si="652"/>
        <v>7</v>
      </c>
      <c r="AB1824">
        <f t="shared" si="653"/>
        <v>0.31818181818181818</v>
      </c>
      <c r="AC1824">
        <f t="shared" si="654"/>
        <v>0.21875</v>
      </c>
      <c r="AD1824">
        <f t="shared" si="655"/>
        <v>0.53846153846153844</v>
      </c>
      <c r="AE1824" t="str">
        <f t="shared" si="656"/>
        <v>O</v>
      </c>
      <c r="AH1824">
        <f t="shared" si="657"/>
        <v>3.2258064516129031E-2</v>
      </c>
      <c r="AJ1824" t="str">
        <f t="shared" si="658"/>
        <v>----</v>
      </c>
      <c r="AK1824" t="str">
        <f t="shared" si="659"/>
        <v>----</v>
      </c>
      <c r="AL1824" t="str">
        <f t="shared" si="660"/>
        <v>HUnSatLig</v>
      </c>
      <c r="AM1824" t="str">
        <f t="shared" si="661"/>
        <v>----</v>
      </c>
      <c r="AN1824" t="str">
        <f t="shared" si="662"/>
        <v>----</v>
      </c>
      <c r="AO1824" t="str">
        <f t="shared" si="663"/>
        <v>----</v>
      </c>
      <c r="AQ1824" s="4">
        <f t="shared" si="664"/>
        <v>503.29336565525091</v>
      </c>
      <c r="AR1824" s="4">
        <f t="shared" si="665"/>
        <v>503</v>
      </c>
      <c r="AS1824" s="4">
        <f t="shared" si="666"/>
        <v>0.29336565525090919</v>
      </c>
    </row>
    <row r="1825" spans="1:45" x14ac:dyDescent="0.25">
      <c r="A1825">
        <v>22</v>
      </c>
      <c r="B1825">
        <v>32</v>
      </c>
      <c r="C1825">
        <v>0</v>
      </c>
      <c r="D1825">
        <v>14</v>
      </c>
      <c r="E1825">
        <v>0</v>
      </c>
      <c r="F1825">
        <v>0</v>
      </c>
      <c r="G1825" t="s">
        <v>54</v>
      </c>
      <c r="H1825">
        <f t="shared" si="644"/>
        <v>-0.18181818181818166</v>
      </c>
      <c r="I1825">
        <v>519.17192799999998</v>
      </c>
      <c r="K1825">
        <v>0</v>
      </c>
      <c r="L1825">
        <v>0</v>
      </c>
      <c r="M1825">
        <v>0</v>
      </c>
      <c r="N1825" t="str">
        <f t="shared" si="645"/>
        <v>No</v>
      </c>
      <c r="O1825">
        <f t="shared" si="646"/>
        <v>0</v>
      </c>
      <c r="Q1825">
        <v>2112712</v>
      </c>
      <c r="R1825">
        <v>1715097</v>
      </c>
      <c r="S1825">
        <v>2014045</v>
      </c>
      <c r="T1825" t="str">
        <f t="shared" si="647"/>
        <v>Yes</v>
      </c>
      <c r="U1825">
        <f t="shared" si="648"/>
        <v>1947284.6666666667</v>
      </c>
      <c r="W1825">
        <f t="shared" si="649"/>
        <v>1.4545454545454546</v>
      </c>
      <c r="X1825">
        <f t="shared" si="650"/>
        <v>0.63636363636363635</v>
      </c>
      <c r="Z1825" s="4">
        <f t="shared" si="651"/>
        <v>519.17192797990003</v>
      </c>
      <c r="AA1825">
        <f t="shared" si="652"/>
        <v>7</v>
      </c>
      <c r="AB1825">
        <f t="shared" si="653"/>
        <v>0.31818181818181818</v>
      </c>
      <c r="AC1825">
        <f t="shared" si="654"/>
        <v>0.21875</v>
      </c>
      <c r="AD1825">
        <f t="shared" si="655"/>
        <v>0.5</v>
      </c>
      <c r="AE1825" t="str">
        <f t="shared" si="656"/>
        <v>O</v>
      </c>
      <c r="AH1825">
        <f t="shared" si="657"/>
        <v>0</v>
      </c>
      <c r="AJ1825" t="str">
        <f t="shared" si="658"/>
        <v>----</v>
      </c>
      <c r="AK1825" t="str">
        <f t="shared" si="659"/>
        <v>----</v>
      </c>
      <c r="AL1825" t="str">
        <f t="shared" si="660"/>
        <v>HUnSatLig</v>
      </c>
      <c r="AM1825" t="str">
        <f t="shared" si="661"/>
        <v>----</v>
      </c>
      <c r="AN1825" t="str">
        <f t="shared" si="662"/>
        <v>----</v>
      </c>
      <c r="AO1825" t="str">
        <f t="shared" si="663"/>
        <v>----</v>
      </c>
      <c r="AQ1825" s="4">
        <f t="shared" si="664"/>
        <v>519.29197884373627</v>
      </c>
      <c r="AR1825" s="4">
        <f t="shared" si="665"/>
        <v>519</v>
      </c>
      <c r="AS1825" s="4">
        <f t="shared" si="666"/>
        <v>0.29197884373627403</v>
      </c>
    </row>
    <row r="1826" spans="1:45" x14ac:dyDescent="0.25">
      <c r="A1826">
        <v>22</v>
      </c>
      <c r="B1826">
        <v>32</v>
      </c>
      <c r="C1826">
        <v>0</v>
      </c>
      <c r="D1826">
        <v>18</v>
      </c>
      <c r="E1826">
        <v>0</v>
      </c>
      <c r="F1826">
        <v>0</v>
      </c>
      <c r="G1826" t="s">
        <v>54</v>
      </c>
      <c r="H1826">
        <f t="shared" si="644"/>
        <v>0.18181818181818166</v>
      </c>
      <c r="I1826">
        <v>583.15158640000004</v>
      </c>
      <c r="K1826">
        <v>0</v>
      </c>
      <c r="L1826">
        <v>0</v>
      </c>
      <c r="M1826">
        <v>0</v>
      </c>
      <c r="N1826" t="str">
        <f t="shared" si="645"/>
        <v>No</v>
      </c>
      <c r="O1826">
        <f t="shared" si="646"/>
        <v>0</v>
      </c>
      <c r="Q1826">
        <v>4201248</v>
      </c>
      <c r="R1826">
        <v>3887667</v>
      </c>
      <c r="S1826">
        <v>5529051</v>
      </c>
      <c r="T1826" t="str">
        <f t="shared" si="647"/>
        <v>Yes</v>
      </c>
      <c r="U1826">
        <f t="shared" si="648"/>
        <v>4539322</v>
      </c>
      <c r="W1826">
        <f t="shared" si="649"/>
        <v>1.4545454545454546</v>
      </c>
      <c r="X1826">
        <f t="shared" si="650"/>
        <v>0.81818181818181823</v>
      </c>
      <c r="Z1826" s="4">
        <f t="shared" si="651"/>
        <v>583.1515863799001</v>
      </c>
      <c r="AA1826">
        <f t="shared" si="652"/>
        <v>7</v>
      </c>
      <c r="AB1826">
        <f t="shared" si="653"/>
        <v>0.31818181818181818</v>
      </c>
      <c r="AC1826">
        <f t="shared" si="654"/>
        <v>0.21875</v>
      </c>
      <c r="AD1826">
        <f t="shared" si="655"/>
        <v>0.3888888888888889</v>
      </c>
      <c r="AE1826" t="str">
        <f t="shared" si="656"/>
        <v>O</v>
      </c>
      <c r="AH1826">
        <f t="shared" si="657"/>
        <v>-0.15384615384615385</v>
      </c>
      <c r="AJ1826" t="str">
        <f t="shared" si="658"/>
        <v>----</v>
      </c>
      <c r="AK1826" t="str">
        <f t="shared" si="659"/>
        <v>----</v>
      </c>
      <c r="AL1826" t="str">
        <f t="shared" si="660"/>
        <v>HUnSatLig</v>
      </c>
      <c r="AM1826" t="str">
        <f t="shared" si="661"/>
        <v>----</v>
      </c>
      <c r="AN1826" t="str">
        <f t="shared" si="662"/>
        <v>----</v>
      </c>
      <c r="AO1826" t="str">
        <f t="shared" si="663"/>
        <v>----</v>
      </c>
      <c r="AQ1826" s="4">
        <f t="shared" si="664"/>
        <v>583.28643159767751</v>
      </c>
      <c r="AR1826" s="4">
        <f t="shared" si="665"/>
        <v>583</v>
      </c>
      <c r="AS1826" s="4">
        <f t="shared" si="666"/>
        <v>0.28643159767750603</v>
      </c>
    </row>
    <row r="1827" spans="1:45" x14ac:dyDescent="0.25">
      <c r="A1827">
        <v>22</v>
      </c>
      <c r="B1827">
        <v>32</v>
      </c>
      <c r="C1827">
        <v>0</v>
      </c>
      <c r="D1827">
        <v>19</v>
      </c>
      <c r="E1827">
        <v>0</v>
      </c>
      <c r="F1827">
        <v>0</v>
      </c>
      <c r="G1827" t="s">
        <v>54</v>
      </c>
      <c r="H1827">
        <f t="shared" si="644"/>
        <v>0.27272727272727293</v>
      </c>
      <c r="I1827">
        <v>599.14650099999994</v>
      </c>
      <c r="K1827">
        <v>0</v>
      </c>
      <c r="L1827">
        <v>0</v>
      </c>
      <c r="M1827">
        <v>0</v>
      </c>
      <c r="N1827" t="str">
        <f t="shared" si="645"/>
        <v>No</v>
      </c>
      <c r="O1827">
        <f t="shared" si="646"/>
        <v>0</v>
      </c>
      <c r="Q1827">
        <v>6219354</v>
      </c>
      <c r="R1827">
        <v>4100255</v>
      </c>
      <c r="S1827">
        <v>6376701</v>
      </c>
      <c r="T1827" t="str">
        <f t="shared" si="647"/>
        <v>Yes</v>
      </c>
      <c r="U1827">
        <f t="shared" si="648"/>
        <v>5565436.666666667</v>
      </c>
      <c r="W1827">
        <f t="shared" si="649"/>
        <v>1.4545454545454546</v>
      </c>
      <c r="X1827">
        <f t="shared" si="650"/>
        <v>0.86363636363636365</v>
      </c>
      <c r="Z1827" s="4">
        <f t="shared" si="651"/>
        <v>599.1465009799</v>
      </c>
      <c r="AA1827">
        <f t="shared" si="652"/>
        <v>7</v>
      </c>
      <c r="AB1827">
        <f t="shared" si="653"/>
        <v>0.31818181818181818</v>
      </c>
      <c r="AC1827">
        <f t="shared" si="654"/>
        <v>0.21875</v>
      </c>
      <c r="AD1827">
        <f t="shared" si="655"/>
        <v>0.36842105263157893</v>
      </c>
      <c r="AE1827" t="str">
        <f t="shared" si="656"/>
        <v>O</v>
      </c>
      <c r="AH1827">
        <f t="shared" si="657"/>
        <v>-0.2</v>
      </c>
      <c r="AJ1827" t="str">
        <f t="shared" si="658"/>
        <v>----</v>
      </c>
      <c r="AK1827" t="str">
        <f t="shared" si="659"/>
        <v>----</v>
      </c>
      <c r="AL1827" t="str">
        <f t="shared" si="660"/>
        <v>HUnSatLig</v>
      </c>
      <c r="AM1827" t="str">
        <f t="shared" si="661"/>
        <v>----</v>
      </c>
      <c r="AN1827" t="str">
        <f t="shared" si="662"/>
        <v>----</v>
      </c>
      <c r="AO1827" t="str">
        <f t="shared" si="663"/>
        <v>----</v>
      </c>
      <c r="AQ1827" s="4">
        <f t="shared" si="664"/>
        <v>599.28504478616276</v>
      </c>
      <c r="AR1827" s="4">
        <f t="shared" si="665"/>
        <v>599</v>
      </c>
      <c r="AS1827" s="4">
        <f t="shared" si="666"/>
        <v>0.28504478616275719</v>
      </c>
    </row>
    <row r="1828" spans="1:45" x14ac:dyDescent="0.25">
      <c r="A1828">
        <v>22</v>
      </c>
      <c r="B1828">
        <v>32</v>
      </c>
      <c r="C1828">
        <v>0</v>
      </c>
      <c r="D1828">
        <v>20</v>
      </c>
      <c r="E1828">
        <v>0</v>
      </c>
      <c r="F1828">
        <v>0</v>
      </c>
      <c r="G1828" t="s">
        <v>54</v>
      </c>
      <c r="H1828">
        <f t="shared" si="644"/>
        <v>0.36363636363636376</v>
      </c>
      <c r="I1828">
        <v>615.14141559999996</v>
      </c>
      <c r="K1828">
        <v>0</v>
      </c>
      <c r="L1828">
        <v>0</v>
      </c>
      <c r="M1828">
        <v>0</v>
      </c>
      <c r="N1828" t="str">
        <f t="shared" si="645"/>
        <v>No</v>
      </c>
      <c r="O1828">
        <f t="shared" si="646"/>
        <v>0</v>
      </c>
      <c r="Q1828">
        <v>5527929</v>
      </c>
      <c r="R1828">
        <v>3165761</v>
      </c>
      <c r="S1828">
        <v>4813696</v>
      </c>
      <c r="T1828" t="str">
        <f t="shared" si="647"/>
        <v>Yes</v>
      </c>
      <c r="U1828">
        <f t="shared" si="648"/>
        <v>4502462</v>
      </c>
      <c r="W1828">
        <f t="shared" si="649"/>
        <v>1.4545454545454546</v>
      </c>
      <c r="X1828">
        <f t="shared" si="650"/>
        <v>0.90909090909090906</v>
      </c>
      <c r="Z1828" s="4">
        <f t="shared" si="651"/>
        <v>615.14141557990001</v>
      </c>
      <c r="AA1828">
        <f t="shared" si="652"/>
        <v>7</v>
      </c>
      <c r="AB1828">
        <f t="shared" si="653"/>
        <v>0.31818181818181818</v>
      </c>
      <c r="AC1828">
        <f t="shared" si="654"/>
        <v>0.21875</v>
      </c>
      <c r="AD1828">
        <f t="shared" si="655"/>
        <v>0.35</v>
      </c>
      <c r="AE1828" t="str">
        <f t="shared" si="656"/>
        <v>O</v>
      </c>
      <c r="AH1828">
        <f t="shared" si="657"/>
        <v>-0.25</v>
      </c>
      <c r="AJ1828" t="str">
        <f t="shared" si="658"/>
        <v>----</v>
      </c>
      <c r="AK1828" t="str">
        <f t="shared" si="659"/>
        <v>----</v>
      </c>
      <c r="AL1828" t="str">
        <f t="shared" si="660"/>
        <v>HUnSatLig</v>
      </c>
      <c r="AM1828" t="str">
        <f t="shared" si="661"/>
        <v>----</v>
      </c>
      <c r="AN1828" t="str">
        <f t="shared" si="662"/>
        <v>----</v>
      </c>
      <c r="AO1828" t="str">
        <f t="shared" si="663"/>
        <v>----</v>
      </c>
      <c r="AQ1828" s="4">
        <f t="shared" si="664"/>
        <v>615.28365797464812</v>
      </c>
      <c r="AR1828" s="4">
        <f t="shared" si="665"/>
        <v>615</v>
      </c>
      <c r="AS1828" s="4">
        <f t="shared" si="666"/>
        <v>0.28365797464812204</v>
      </c>
    </row>
    <row r="1829" spans="1:45" x14ac:dyDescent="0.25">
      <c r="A1829">
        <v>23</v>
      </c>
      <c r="B1829">
        <v>30</v>
      </c>
      <c r="C1829">
        <v>0</v>
      </c>
      <c r="D1829">
        <v>14</v>
      </c>
      <c r="E1829">
        <v>0</v>
      </c>
      <c r="F1829">
        <v>0</v>
      </c>
      <c r="G1829" t="s">
        <v>54</v>
      </c>
      <c r="H1829">
        <f t="shared" si="644"/>
        <v>-8.6956521739130821E-2</v>
      </c>
      <c r="I1829">
        <v>529.15627800000004</v>
      </c>
      <c r="K1829">
        <v>0</v>
      </c>
      <c r="L1829">
        <v>0</v>
      </c>
      <c r="M1829">
        <v>0</v>
      </c>
      <c r="N1829" t="str">
        <f t="shared" si="645"/>
        <v>No</v>
      </c>
      <c r="O1829">
        <f t="shared" si="646"/>
        <v>0</v>
      </c>
      <c r="Q1829">
        <v>1921256</v>
      </c>
      <c r="R1829">
        <v>1639628</v>
      </c>
      <c r="S1829">
        <v>2426486</v>
      </c>
      <c r="T1829" t="str">
        <f t="shared" si="647"/>
        <v>Yes</v>
      </c>
      <c r="U1829">
        <f t="shared" si="648"/>
        <v>1995790</v>
      </c>
      <c r="W1829">
        <f t="shared" si="649"/>
        <v>1.3043478260869565</v>
      </c>
      <c r="X1829">
        <f t="shared" si="650"/>
        <v>0.60869565217391308</v>
      </c>
      <c r="Z1829" s="4">
        <f t="shared" si="651"/>
        <v>529.15627797989998</v>
      </c>
      <c r="AA1829">
        <f t="shared" si="652"/>
        <v>9</v>
      </c>
      <c r="AB1829">
        <f t="shared" si="653"/>
        <v>0.39130434782608697</v>
      </c>
      <c r="AC1829">
        <f t="shared" si="654"/>
        <v>0.3</v>
      </c>
      <c r="AD1829">
        <f t="shared" si="655"/>
        <v>0.6428571428571429</v>
      </c>
      <c r="AE1829" t="str">
        <f t="shared" si="656"/>
        <v>O</v>
      </c>
      <c r="AH1829">
        <f t="shared" si="657"/>
        <v>0.125</v>
      </c>
      <c r="AJ1829" t="str">
        <f t="shared" si="658"/>
        <v>----</v>
      </c>
      <c r="AK1829" t="str">
        <f t="shared" si="659"/>
        <v>----</v>
      </c>
      <c r="AL1829" t="str">
        <f t="shared" si="660"/>
        <v>HUnSatLig</v>
      </c>
      <c r="AM1829" t="str">
        <f t="shared" si="661"/>
        <v>----</v>
      </c>
      <c r="AN1829" t="str">
        <f t="shared" si="662"/>
        <v>----</v>
      </c>
      <c r="AO1829" t="str">
        <f t="shared" si="663"/>
        <v>----</v>
      </c>
      <c r="AQ1829" s="4">
        <f t="shared" si="664"/>
        <v>529.27863757765988</v>
      </c>
      <c r="AR1829" s="4">
        <f t="shared" si="665"/>
        <v>529</v>
      </c>
      <c r="AS1829" s="4">
        <f t="shared" si="666"/>
        <v>0.27863757765987884</v>
      </c>
    </row>
    <row r="1830" spans="1:45" x14ac:dyDescent="0.25">
      <c r="A1830">
        <v>23</v>
      </c>
      <c r="B1830">
        <v>32</v>
      </c>
      <c r="C1830">
        <v>0</v>
      </c>
      <c r="D1830">
        <v>13</v>
      </c>
      <c r="E1830">
        <v>0</v>
      </c>
      <c r="F1830">
        <v>0</v>
      </c>
      <c r="G1830" t="s">
        <v>54</v>
      </c>
      <c r="H1830">
        <f t="shared" si="644"/>
        <v>-0.26086956521739157</v>
      </c>
      <c r="I1830">
        <v>515.17701339999996</v>
      </c>
      <c r="K1830">
        <v>0</v>
      </c>
      <c r="L1830">
        <v>0</v>
      </c>
      <c r="M1830">
        <v>0</v>
      </c>
      <c r="N1830" t="str">
        <f t="shared" si="645"/>
        <v>No</v>
      </c>
      <c r="O1830">
        <f t="shared" si="646"/>
        <v>0</v>
      </c>
      <c r="Q1830">
        <v>3401830</v>
      </c>
      <c r="R1830">
        <v>2514191</v>
      </c>
      <c r="S1830">
        <v>3341499</v>
      </c>
      <c r="T1830" t="str">
        <f t="shared" si="647"/>
        <v>Yes</v>
      </c>
      <c r="U1830">
        <f t="shared" si="648"/>
        <v>3085840</v>
      </c>
      <c r="W1830">
        <f t="shared" si="649"/>
        <v>1.3913043478260869</v>
      </c>
      <c r="X1830">
        <f t="shared" si="650"/>
        <v>0.56521739130434778</v>
      </c>
      <c r="Z1830" s="4">
        <f t="shared" si="651"/>
        <v>515.17701337990002</v>
      </c>
      <c r="AA1830">
        <f t="shared" si="652"/>
        <v>8</v>
      </c>
      <c r="AB1830">
        <f t="shared" si="653"/>
        <v>0.34782608695652173</v>
      </c>
      <c r="AC1830">
        <f t="shared" si="654"/>
        <v>0.25</v>
      </c>
      <c r="AD1830">
        <f t="shared" si="655"/>
        <v>0.61538461538461542</v>
      </c>
      <c r="AE1830" t="str">
        <f t="shared" si="656"/>
        <v>O</v>
      </c>
      <c r="AH1830">
        <f t="shared" si="657"/>
        <v>9.0909090909090912E-2</v>
      </c>
      <c r="AJ1830" t="str">
        <f t="shared" si="658"/>
        <v>----</v>
      </c>
      <c r="AK1830" t="str">
        <f t="shared" si="659"/>
        <v>----</v>
      </c>
      <c r="AL1830" t="str">
        <f t="shared" si="660"/>
        <v>HUnSatLig</v>
      </c>
      <c r="AM1830" t="str">
        <f t="shared" si="661"/>
        <v>----</v>
      </c>
      <c r="AN1830" t="str">
        <f t="shared" si="662"/>
        <v>----</v>
      </c>
      <c r="AO1830" t="str">
        <f t="shared" si="663"/>
        <v>----</v>
      </c>
      <c r="AQ1830" s="4">
        <f t="shared" si="664"/>
        <v>515.29614047855785</v>
      </c>
      <c r="AR1830" s="4">
        <f t="shared" si="665"/>
        <v>515</v>
      </c>
      <c r="AS1830" s="4">
        <f t="shared" si="666"/>
        <v>0.2961404785578452</v>
      </c>
    </row>
    <row r="1831" spans="1:45" x14ac:dyDescent="0.25">
      <c r="A1831">
        <v>23</v>
      </c>
      <c r="B1831">
        <v>32</v>
      </c>
      <c r="C1831">
        <v>0</v>
      </c>
      <c r="D1831">
        <v>14</v>
      </c>
      <c r="E1831">
        <v>0</v>
      </c>
      <c r="F1831">
        <v>0</v>
      </c>
      <c r="G1831" t="s">
        <v>54</v>
      </c>
      <c r="H1831">
        <f t="shared" si="644"/>
        <v>-0.17391304347826075</v>
      </c>
      <c r="I1831">
        <v>531.17192799999998</v>
      </c>
      <c r="K1831">
        <v>0</v>
      </c>
      <c r="L1831">
        <v>0</v>
      </c>
      <c r="M1831">
        <v>0</v>
      </c>
      <c r="N1831" t="str">
        <f t="shared" si="645"/>
        <v>No</v>
      </c>
      <c r="O1831">
        <f t="shared" si="646"/>
        <v>0</v>
      </c>
      <c r="Q1831">
        <v>1861841</v>
      </c>
      <c r="R1831">
        <v>1668611</v>
      </c>
      <c r="S1831">
        <v>2011804</v>
      </c>
      <c r="T1831" t="str">
        <f t="shared" si="647"/>
        <v>Yes</v>
      </c>
      <c r="U1831">
        <f t="shared" si="648"/>
        <v>1847418.6666666667</v>
      </c>
      <c r="W1831">
        <f t="shared" si="649"/>
        <v>1.3913043478260869</v>
      </c>
      <c r="X1831">
        <f t="shared" si="650"/>
        <v>0.60869565217391308</v>
      </c>
      <c r="Z1831" s="4">
        <f t="shared" si="651"/>
        <v>531.17192797990003</v>
      </c>
      <c r="AA1831">
        <f t="shared" si="652"/>
        <v>8</v>
      </c>
      <c r="AB1831">
        <f t="shared" si="653"/>
        <v>0.34782608695652173</v>
      </c>
      <c r="AC1831">
        <f t="shared" si="654"/>
        <v>0.25</v>
      </c>
      <c r="AD1831">
        <f t="shared" si="655"/>
        <v>0.5714285714285714</v>
      </c>
      <c r="AE1831" t="str">
        <f t="shared" si="656"/>
        <v>O</v>
      </c>
      <c r="AH1831">
        <f t="shared" si="657"/>
        <v>6.25E-2</v>
      </c>
      <c r="AJ1831" t="str">
        <f t="shared" si="658"/>
        <v>----</v>
      </c>
      <c r="AK1831" t="str">
        <f t="shared" si="659"/>
        <v>----</v>
      </c>
      <c r="AL1831" t="str">
        <f t="shared" si="660"/>
        <v>HUnSatLig</v>
      </c>
      <c r="AM1831" t="str">
        <f t="shared" si="661"/>
        <v>----</v>
      </c>
      <c r="AN1831" t="str">
        <f t="shared" si="662"/>
        <v>----</v>
      </c>
      <c r="AO1831" t="str">
        <f t="shared" si="663"/>
        <v>----</v>
      </c>
      <c r="AQ1831" s="4">
        <f t="shared" si="664"/>
        <v>531.29475366704321</v>
      </c>
      <c r="AR1831" s="4">
        <f t="shared" si="665"/>
        <v>531</v>
      </c>
      <c r="AS1831" s="4">
        <f t="shared" si="666"/>
        <v>0.29475366704321004</v>
      </c>
    </row>
    <row r="1832" spans="1:45" x14ac:dyDescent="0.25">
      <c r="A1832">
        <v>23</v>
      </c>
      <c r="B1832">
        <v>34</v>
      </c>
      <c r="C1832">
        <v>0</v>
      </c>
      <c r="D1832">
        <v>13</v>
      </c>
      <c r="E1832">
        <v>0</v>
      </c>
      <c r="F1832">
        <v>0</v>
      </c>
      <c r="G1832" t="s">
        <v>54</v>
      </c>
      <c r="H1832">
        <f t="shared" si="644"/>
        <v>-0.34782608695652151</v>
      </c>
      <c r="I1832">
        <v>517.19266340000001</v>
      </c>
      <c r="K1832">
        <v>0</v>
      </c>
      <c r="L1832">
        <v>0</v>
      </c>
      <c r="M1832">
        <v>0</v>
      </c>
      <c r="N1832" t="str">
        <f t="shared" si="645"/>
        <v>No</v>
      </c>
      <c r="O1832">
        <f t="shared" si="646"/>
        <v>0</v>
      </c>
      <c r="Q1832">
        <v>2782879</v>
      </c>
      <c r="R1832">
        <v>2296150</v>
      </c>
      <c r="S1832">
        <v>3157264</v>
      </c>
      <c r="T1832" t="str">
        <f t="shared" si="647"/>
        <v>Yes</v>
      </c>
      <c r="U1832">
        <f t="shared" si="648"/>
        <v>2745431</v>
      </c>
      <c r="W1832">
        <f t="shared" si="649"/>
        <v>1.4782608695652173</v>
      </c>
      <c r="X1832">
        <f t="shared" si="650"/>
        <v>0.56521739130434778</v>
      </c>
      <c r="Z1832" s="4">
        <f t="shared" si="651"/>
        <v>517.19266337990007</v>
      </c>
      <c r="AA1832">
        <f t="shared" si="652"/>
        <v>7</v>
      </c>
      <c r="AB1832">
        <f t="shared" si="653"/>
        <v>0.30434782608695654</v>
      </c>
      <c r="AC1832">
        <f t="shared" si="654"/>
        <v>0.20588235294117646</v>
      </c>
      <c r="AD1832">
        <f t="shared" si="655"/>
        <v>0.53846153846153844</v>
      </c>
      <c r="AE1832" t="str">
        <f t="shared" si="656"/>
        <v>O</v>
      </c>
      <c r="AH1832">
        <f t="shared" si="657"/>
        <v>3.0303030303030304E-2</v>
      </c>
      <c r="AJ1832" t="str">
        <f t="shared" si="658"/>
        <v>----</v>
      </c>
      <c r="AK1832" t="str">
        <f t="shared" si="659"/>
        <v>----</v>
      </c>
      <c r="AL1832" t="str">
        <f t="shared" si="660"/>
        <v>HUnSatLig</v>
      </c>
      <c r="AM1832" t="str">
        <f t="shared" si="661"/>
        <v>----</v>
      </c>
      <c r="AN1832" t="str">
        <f t="shared" si="662"/>
        <v>----</v>
      </c>
      <c r="AO1832" t="str">
        <f t="shared" si="663"/>
        <v>----</v>
      </c>
      <c r="AQ1832" s="4">
        <f t="shared" si="664"/>
        <v>517.31225656794106</v>
      </c>
      <c r="AR1832" s="4">
        <f t="shared" si="665"/>
        <v>517</v>
      </c>
      <c r="AS1832" s="4">
        <f t="shared" si="666"/>
        <v>0.31225656794106271</v>
      </c>
    </row>
    <row r="1833" spans="1:45" x14ac:dyDescent="0.25">
      <c r="A1833">
        <v>23</v>
      </c>
      <c r="B1833">
        <v>34</v>
      </c>
      <c r="C1833">
        <v>0</v>
      </c>
      <c r="D1833">
        <v>18</v>
      </c>
      <c r="E1833">
        <v>0</v>
      </c>
      <c r="F1833">
        <v>0</v>
      </c>
      <c r="G1833" t="s">
        <v>54</v>
      </c>
      <c r="H1833">
        <f t="shared" si="644"/>
        <v>8.6956521739130377E-2</v>
      </c>
      <c r="I1833">
        <v>597.16723639999998</v>
      </c>
      <c r="K1833">
        <v>0</v>
      </c>
      <c r="L1833">
        <v>0</v>
      </c>
      <c r="M1833">
        <v>0</v>
      </c>
      <c r="N1833" t="str">
        <f t="shared" si="645"/>
        <v>No</v>
      </c>
      <c r="O1833">
        <f t="shared" si="646"/>
        <v>0</v>
      </c>
      <c r="Q1833">
        <v>2899434</v>
      </c>
      <c r="R1833">
        <v>2196701</v>
      </c>
      <c r="S1833">
        <v>2681118</v>
      </c>
      <c r="T1833" t="str">
        <f t="shared" si="647"/>
        <v>Yes</v>
      </c>
      <c r="U1833">
        <f t="shared" si="648"/>
        <v>2592417.6666666665</v>
      </c>
      <c r="W1833">
        <f t="shared" si="649"/>
        <v>1.4782608695652173</v>
      </c>
      <c r="X1833">
        <f t="shared" si="650"/>
        <v>0.78260869565217395</v>
      </c>
      <c r="Z1833" s="4">
        <f t="shared" si="651"/>
        <v>597.16723637990003</v>
      </c>
      <c r="AA1833">
        <f t="shared" si="652"/>
        <v>7</v>
      </c>
      <c r="AB1833">
        <f t="shared" si="653"/>
        <v>0.30434782608695654</v>
      </c>
      <c r="AC1833">
        <f t="shared" si="654"/>
        <v>0.20588235294117646</v>
      </c>
      <c r="AD1833">
        <f t="shared" si="655"/>
        <v>0.3888888888888889</v>
      </c>
      <c r="AE1833" t="str">
        <f t="shared" si="656"/>
        <v>O</v>
      </c>
      <c r="AH1833">
        <f t="shared" si="657"/>
        <v>-0.14285714285714285</v>
      </c>
      <c r="AJ1833" t="str">
        <f t="shared" si="658"/>
        <v>----</v>
      </c>
      <c r="AK1833" t="str">
        <f t="shared" si="659"/>
        <v>----</v>
      </c>
      <c r="AL1833" t="str">
        <f t="shared" si="660"/>
        <v>HUnSatLig</v>
      </c>
      <c r="AM1833" t="str">
        <f t="shared" si="661"/>
        <v>----</v>
      </c>
      <c r="AN1833" t="str">
        <f t="shared" si="662"/>
        <v>----</v>
      </c>
      <c r="AO1833" t="str">
        <f t="shared" si="663"/>
        <v>----</v>
      </c>
      <c r="AQ1833" s="4">
        <f t="shared" si="664"/>
        <v>597.30532251036755</v>
      </c>
      <c r="AR1833" s="4">
        <f t="shared" si="665"/>
        <v>597</v>
      </c>
      <c r="AS1833" s="4">
        <f t="shared" si="666"/>
        <v>0.30532251036754587</v>
      </c>
    </row>
    <row r="1834" spans="1:45" x14ac:dyDescent="0.25">
      <c r="A1834">
        <v>23</v>
      </c>
      <c r="B1834">
        <v>34</v>
      </c>
      <c r="C1834">
        <v>0</v>
      </c>
      <c r="D1834">
        <v>19</v>
      </c>
      <c r="E1834">
        <v>0</v>
      </c>
      <c r="F1834">
        <v>0</v>
      </c>
      <c r="G1834" t="s">
        <v>54</v>
      </c>
      <c r="H1834">
        <f t="shared" si="644"/>
        <v>0.17391304347826075</v>
      </c>
      <c r="I1834">
        <v>613.16215099999999</v>
      </c>
      <c r="K1834">
        <v>0</v>
      </c>
      <c r="L1834">
        <v>0</v>
      </c>
      <c r="M1834">
        <v>0</v>
      </c>
      <c r="N1834" t="str">
        <f t="shared" si="645"/>
        <v>No</v>
      </c>
      <c r="O1834">
        <f t="shared" si="646"/>
        <v>0</v>
      </c>
      <c r="Q1834">
        <v>3705130</v>
      </c>
      <c r="R1834">
        <v>3127958</v>
      </c>
      <c r="S1834">
        <v>4237244</v>
      </c>
      <c r="T1834" t="str">
        <f t="shared" si="647"/>
        <v>Yes</v>
      </c>
      <c r="U1834">
        <f t="shared" si="648"/>
        <v>3690110.6666666665</v>
      </c>
      <c r="W1834">
        <f t="shared" si="649"/>
        <v>1.4782608695652173</v>
      </c>
      <c r="X1834">
        <f t="shared" si="650"/>
        <v>0.82608695652173914</v>
      </c>
      <c r="Z1834" s="4">
        <f t="shared" si="651"/>
        <v>613.16215097990005</v>
      </c>
      <c r="AA1834">
        <f t="shared" si="652"/>
        <v>7</v>
      </c>
      <c r="AB1834">
        <f t="shared" si="653"/>
        <v>0.30434782608695654</v>
      </c>
      <c r="AC1834">
        <f t="shared" si="654"/>
        <v>0.20588235294117646</v>
      </c>
      <c r="AD1834">
        <f t="shared" si="655"/>
        <v>0.36842105263157893</v>
      </c>
      <c r="AE1834" t="str">
        <f t="shared" si="656"/>
        <v>O</v>
      </c>
      <c r="AH1834">
        <f t="shared" si="657"/>
        <v>-0.18518518518518517</v>
      </c>
      <c r="AJ1834" t="str">
        <f t="shared" si="658"/>
        <v>----</v>
      </c>
      <c r="AK1834" t="str">
        <f t="shared" si="659"/>
        <v>----</v>
      </c>
      <c r="AL1834" t="str">
        <f t="shared" si="660"/>
        <v>HUnSatLig</v>
      </c>
      <c r="AM1834" t="str">
        <f t="shared" si="661"/>
        <v>----</v>
      </c>
      <c r="AN1834" t="str">
        <f t="shared" si="662"/>
        <v>----</v>
      </c>
      <c r="AO1834" t="str">
        <f t="shared" si="663"/>
        <v>----</v>
      </c>
      <c r="AQ1834" s="4">
        <f t="shared" si="664"/>
        <v>613.30393569885291</v>
      </c>
      <c r="AR1834" s="4">
        <f t="shared" si="665"/>
        <v>613</v>
      </c>
      <c r="AS1834" s="4">
        <f t="shared" si="666"/>
        <v>0.30393569885291072</v>
      </c>
    </row>
    <row r="1835" spans="1:45" x14ac:dyDescent="0.25">
      <c r="A1835">
        <v>23</v>
      </c>
      <c r="B1835">
        <v>34</v>
      </c>
      <c r="C1835">
        <v>0</v>
      </c>
      <c r="D1835">
        <v>20</v>
      </c>
      <c r="E1835">
        <v>0</v>
      </c>
      <c r="F1835">
        <v>0</v>
      </c>
      <c r="G1835" t="s">
        <v>54</v>
      </c>
      <c r="H1835">
        <f t="shared" si="644"/>
        <v>0.26086956521739113</v>
      </c>
      <c r="I1835">
        <v>629.15706560000001</v>
      </c>
      <c r="K1835">
        <v>0</v>
      </c>
      <c r="L1835">
        <v>0</v>
      </c>
      <c r="M1835">
        <v>0</v>
      </c>
      <c r="N1835" t="str">
        <f t="shared" si="645"/>
        <v>No</v>
      </c>
      <c r="O1835">
        <f t="shared" si="646"/>
        <v>0</v>
      </c>
      <c r="Q1835">
        <v>6677108</v>
      </c>
      <c r="R1835">
        <v>4132774</v>
      </c>
      <c r="S1835">
        <v>5787993</v>
      </c>
      <c r="T1835" t="str">
        <f t="shared" si="647"/>
        <v>Yes</v>
      </c>
      <c r="U1835">
        <f t="shared" si="648"/>
        <v>5532625</v>
      </c>
      <c r="W1835">
        <f t="shared" si="649"/>
        <v>1.4782608695652173</v>
      </c>
      <c r="X1835">
        <f t="shared" si="650"/>
        <v>0.86956521739130432</v>
      </c>
      <c r="Z1835" s="4">
        <f t="shared" si="651"/>
        <v>629.15706557989995</v>
      </c>
      <c r="AA1835">
        <f t="shared" si="652"/>
        <v>7</v>
      </c>
      <c r="AB1835">
        <f t="shared" si="653"/>
        <v>0.30434782608695654</v>
      </c>
      <c r="AC1835">
        <f t="shared" si="654"/>
        <v>0.20588235294117646</v>
      </c>
      <c r="AD1835">
        <f t="shared" si="655"/>
        <v>0.35</v>
      </c>
      <c r="AE1835" t="str">
        <f t="shared" si="656"/>
        <v>O</v>
      </c>
      <c r="AH1835">
        <f t="shared" si="657"/>
        <v>-0.23076923076923078</v>
      </c>
      <c r="AJ1835" t="str">
        <f t="shared" si="658"/>
        <v>----</v>
      </c>
      <c r="AK1835" t="str">
        <f t="shared" si="659"/>
        <v>----</v>
      </c>
      <c r="AL1835" t="str">
        <f t="shared" si="660"/>
        <v>HUnSatLig</v>
      </c>
      <c r="AM1835" t="str">
        <f t="shared" si="661"/>
        <v>----</v>
      </c>
      <c r="AN1835" t="str">
        <f t="shared" si="662"/>
        <v>----</v>
      </c>
      <c r="AO1835" t="str">
        <f t="shared" si="663"/>
        <v>----</v>
      </c>
      <c r="AQ1835" s="4">
        <f t="shared" si="664"/>
        <v>629.30254888733805</v>
      </c>
      <c r="AR1835" s="4">
        <f t="shared" si="665"/>
        <v>629</v>
      </c>
      <c r="AS1835" s="4">
        <f t="shared" si="666"/>
        <v>0.30254888733804819</v>
      </c>
    </row>
    <row r="1836" spans="1:45" x14ac:dyDescent="0.25">
      <c r="A1836">
        <v>23</v>
      </c>
      <c r="B1836">
        <v>34</v>
      </c>
      <c r="C1836">
        <v>0</v>
      </c>
      <c r="D1836">
        <v>21</v>
      </c>
      <c r="E1836">
        <v>0</v>
      </c>
      <c r="F1836">
        <v>0</v>
      </c>
      <c r="G1836" t="s">
        <v>54</v>
      </c>
      <c r="H1836">
        <f t="shared" si="644"/>
        <v>0.34782608695652195</v>
      </c>
      <c r="I1836">
        <v>645.15198020000003</v>
      </c>
      <c r="K1836">
        <v>0</v>
      </c>
      <c r="L1836">
        <v>0</v>
      </c>
      <c r="M1836">
        <v>0</v>
      </c>
      <c r="N1836" t="str">
        <f t="shared" si="645"/>
        <v>No</v>
      </c>
      <c r="O1836">
        <f t="shared" si="646"/>
        <v>0</v>
      </c>
      <c r="Q1836">
        <v>5269563</v>
      </c>
      <c r="R1836">
        <v>2505802</v>
      </c>
      <c r="S1836">
        <v>4043190</v>
      </c>
      <c r="T1836" t="str">
        <f t="shared" si="647"/>
        <v>Yes</v>
      </c>
      <c r="U1836">
        <f t="shared" si="648"/>
        <v>3939518.3333333335</v>
      </c>
      <c r="W1836">
        <f t="shared" si="649"/>
        <v>1.4782608695652173</v>
      </c>
      <c r="X1836">
        <f t="shared" si="650"/>
        <v>0.91304347826086951</v>
      </c>
      <c r="Z1836" s="4">
        <f t="shared" si="651"/>
        <v>645.15198017990008</v>
      </c>
      <c r="AA1836">
        <f t="shared" si="652"/>
        <v>7</v>
      </c>
      <c r="AB1836">
        <f t="shared" si="653"/>
        <v>0.30434782608695654</v>
      </c>
      <c r="AC1836">
        <f t="shared" si="654"/>
        <v>0.20588235294117646</v>
      </c>
      <c r="AD1836">
        <f t="shared" si="655"/>
        <v>0.33333333333333331</v>
      </c>
      <c r="AE1836" t="str">
        <f t="shared" si="656"/>
        <v>O</v>
      </c>
      <c r="AH1836">
        <f t="shared" si="657"/>
        <v>-0.28000000000000003</v>
      </c>
      <c r="AJ1836" t="str">
        <f t="shared" si="658"/>
        <v>----</v>
      </c>
      <c r="AK1836" t="str">
        <f t="shared" si="659"/>
        <v>----</v>
      </c>
      <c r="AL1836" t="str">
        <f t="shared" si="660"/>
        <v>HUnSatLig</v>
      </c>
      <c r="AM1836" t="str">
        <f t="shared" si="661"/>
        <v>----</v>
      </c>
      <c r="AN1836" t="str">
        <f t="shared" si="662"/>
        <v>----</v>
      </c>
      <c r="AO1836" t="str">
        <f t="shared" si="663"/>
        <v>----</v>
      </c>
      <c r="AQ1836" s="4">
        <f t="shared" si="664"/>
        <v>645.30116207582353</v>
      </c>
      <c r="AR1836" s="4">
        <f t="shared" si="665"/>
        <v>645</v>
      </c>
      <c r="AS1836" s="4">
        <f t="shared" si="666"/>
        <v>0.30116207582352672</v>
      </c>
    </row>
    <row r="1837" spans="1:45" x14ac:dyDescent="0.25">
      <c r="A1837">
        <v>24</v>
      </c>
      <c r="B1837">
        <v>28</v>
      </c>
      <c r="C1837">
        <v>0</v>
      </c>
      <c r="D1837">
        <v>15</v>
      </c>
      <c r="E1837">
        <v>0</v>
      </c>
      <c r="F1837">
        <v>0</v>
      </c>
      <c r="G1837" t="s">
        <v>54</v>
      </c>
      <c r="H1837">
        <f t="shared" si="644"/>
        <v>8.3333333333333481E-2</v>
      </c>
      <c r="I1837">
        <v>555.13554260000001</v>
      </c>
      <c r="K1837">
        <v>0</v>
      </c>
      <c r="L1837">
        <v>0</v>
      </c>
      <c r="M1837">
        <v>0</v>
      </c>
      <c r="N1837" t="str">
        <f t="shared" si="645"/>
        <v>No</v>
      </c>
      <c r="O1837">
        <f t="shared" si="646"/>
        <v>0</v>
      </c>
      <c r="Q1837">
        <v>1640076</v>
      </c>
      <c r="R1837">
        <v>1697457</v>
      </c>
      <c r="S1837">
        <v>1713910</v>
      </c>
      <c r="T1837" t="str">
        <f t="shared" si="647"/>
        <v>Yes</v>
      </c>
      <c r="U1837">
        <f t="shared" si="648"/>
        <v>1683814.3333333333</v>
      </c>
      <c r="W1837">
        <f t="shared" si="649"/>
        <v>1.1666666666666667</v>
      </c>
      <c r="X1837">
        <f t="shared" si="650"/>
        <v>0.625</v>
      </c>
      <c r="Z1837" s="4">
        <f t="shared" si="651"/>
        <v>555.13554257990006</v>
      </c>
      <c r="AA1837">
        <f t="shared" si="652"/>
        <v>11</v>
      </c>
      <c r="AB1837">
        <f t="shared" si="653"/>
        <v>0.45833333333333331</v>
      </c>
      <c r="AC1837">
        <f t="shared" si="654"/>
        <v>0.39285714285714285</v>
      </c>
      <c r="AD1837">
        <f t="shared" si="655"/>
        <v>0.73333333333333328</v>
      </c>
      <c r="AE1837" t="str">
        <f t="shared" si="656"/>
        <v>O</v>
      </c>
      <c r="AH1837">
        <f t="shared" si="657"/>
        <v>0.21212121212121213</v>
      </c>
      <c r="AJ1837" t="str">
        <f t="shared" si="658"/>
        <v>----</v>
      </c>
      <c r="AK1837" t="str">
        <f t="shared" si="659"/>
        <v>----</v>
      </c>
      <c r="AL1837" t="str">
        <f t="shared" si="660"/>
        <v>HUnSatLig</v>
      </c>
      <c r="AM1837" t="str">
        <f t="shared" si="661"/>
        <v>----</v>
      </c>
      <c r="AN1837" t="str">
        <f t="shared" si="662"/>
        <v>----</v>
      </c>
      <c r="AO1837" t="str">
        <f t="shared" si="663"/>
        <v>----</v>
      </c>
      <c r="AQ1837" s="4">
        <f t="shared" si="664"/>
        <v>555.26390950006896</v>
      </c>
      <c r="AR1837" s="4">
        <f t="shared" si="665"/>
        <v>555</v>
      </c>
      <c r="AS1837" s="4">
        <f t="shared" si="666"/>
        <v>0.26390950006896219</v>
      </c>
    </row>
    <row r="1838" spans="1:45" x14ac:dyDescent="0.25">
      <c r="A1838">
        <v>24</v>
      </c>
      <c r="B1838">
        <v>32</v>
      </c>
      <c r="C1838">
        <v>0</v>
      </c>
      <c r="D1838">
        <v>14</v>
      </c>
      <c r="E1838">
        <v>0</v>
      </c>
      <c r="F1838">
        <v>0</v>
      </c>
      <c r="G1838" t="s">
        <v>54</v>
      </c>
      <c r="H1838">
        <f t="shared" si="644"/>
        <v>-0.16666666666666696</v>
      </c>
      <c r="I1838">
        <v>543.17192799999998</v>
      </c>
      <c r="K1838">
        <v>0</v>
      </c>
      <c r="L1838">
        <v>0</v>
      </c>
      <c r="M1838">
        <v>0</v>
      </c>
      <c r="N1838" t="str">
        <f t="shared" si="645"/>
        <v>No</v>
      </c>
      <c r="O1838">
        <f t="shared" si="646"/>
        <v>0</v>
      </c>
      <c r="Q1838">
        <v>1963980</v>
      </c>
      <c r="R1838">
        <v>1708048</v>
      </c>
      <c r="S1838">
        <v>1823504</v>
      </c>
      <c r="T1838" t="str">
        <f t="shared" si="647"/>
        <v>Yes</v>
      </c>
      <c r="U1838">
        <f t="shared" si="648"/>
        <v>1831844</v>
      </c>
      <c r="W1838">
        <f t="shared" si="649"/>
        <v>1.3333333333333333</v>
      </c>
      <c r="X1838">
        <f t="shared" si="650"/>
        <v>0.58333333333333337</v>
      </c>
      <c r="Z1838" s="4">
        <f t="shared" si="651"/>
        <v>543.17192797990003</v>
      </c>
      <c r="AA1838">
        <f t="shared" si="652"/>
        <v>9</v>
      </c>
      <c r="AB1838">
        <f t="shared" si="653"/>
        <v>0.375</v>
      </c>
      <c r="AC1838">
        <f t="shared" si="654"/>
        <v>0.28125</v>
      </c>
      <c r="AD1838">
        <f t="shared" si="655"/>
        <v>0.6428571428571429</v>
      </c>
      <c r="AE1838" t="str">
        <f t="shared" si="656"/>
        <v>O</v>
      </c>
      <c r="AH1838">
        <f t="shared" si="657"/>
        <v>0.11764705882352941</v>
      </c>
      <c r="AJ1838" t="str">
        <f t="shared" si="658"/>
        <v>----</v>
      </c>
      <c r="AK1838" t="str">
        <f t="shared" si="659"/>
        <v>----</v>
      </c>
      <c r="AL1838" t="str">
        <f t="shared" si="660"/>
        <v>HUnSatLig</v>
      </c>
      <c r="AM1838" t="str">
        <f t="shared" si="661"/>
        <v>----</v>
      </c>
      <c r="AN1838" t="str">
        <f t="shared" si="662"/>
        <v>----</v>
      </c>
      <c r="AO1838" t="str">
        <f t="shared" si="663"/>
        <v>----</v>
      </c>
      <c r="AQ1838" s="4">
        <f t="shared" si="664"/>
        <v>543.29752849035003</v>
      </c>
      <c r="AR1838" s="4">
        <f t="shared" si="665"/>
        <v>543</v>
      </c>
      <c r="AS1838" s="4">
        <f t="shared" si="666"/>
        <v>0.29752849035003237</v>
      </c>
    </row>
    <row r="1839" spans="1:45" x14ac:dyDescent="0.25">
      <c r="A1839">
        <v>24</v>
      </c>
      <c r="B1839">
        <v>34</v>
      </c>
      <c r="C1839">
        <v>0</v>
      </c>
      <c r="D1839">
        <v>13</v>
      </c>
      <c r="E1839">
        <v>0</v>
      </c>
      <c r="F1839">
        <v>0</v>
      </c>
      <c r="G1839" t="s">
        <v>54</v>
      </c>
      <c r="H1839">
        <f t="shared" si="644"/>
        <v>-0.33333333333333304</v>
      </c>
      <c r="I1839">
        <v>529.19266340000001</v>
      </c>
      <c r="K1839">
        <v>0</v>
      </c>
      <c r="L1839">
        <v>0</v>
      </c>
      <c r="M1839">
        <v>0</v>
      </c>
      <c r="N1839" t="str">
        <f t="shared" si="645"/>
        <v>No</v>
      </c>
      <c r="O1839">
        <f t="shared" si="646"/>
        <v>0</v>
      </c>
      <c r="Q1839">
        <v>2545895</v>
      </c>
      <c r="R1839">
        <v>2638541</v>
      </c>
      <c r="S1839">
        <v>2364023</v>
      </c>
      <c r="T1839" t="str">
        <f t="shared" si="647"/>
        <v>Yes</v>
      </c>
      <c r="U1839">
        <f t="shared" si="648"/>
        <v>2516153</v>
      </c>
      <c r="W1839">
        <f t="shared" si="649"/>
        <v>1.4166666666666667</v>
      </c>
      <c r="X1839">
        <f t="shared" si="650"/>
        <v>0.54166666666666663</v>
      </c>
      <c r="Z1839" s="4">
        <f t="shared" si="651"/>
        <v>529.19266337990007</v>
      </c>
      <c r="AA1839">
        <f t="shared" si="652"/>
        <v>8</v>
      </c>
      <c r="AB1839">
        <f t="shared" si="653"/>
        <v>0.33333333333333331</v>
      </c>
      <c r="AC1839">
        <f t="shared" si="654"/>
        <v>0.23529411764705882</v>
      </c>
      <c r="AD1839">
        <f t="shared" si="655"/>
        <v>0.61538461538461542</v>
      </c>
      <c r="AE1839" t="str">
        <f t="shared" si="656"/>
        <v>O</v>
      </c>
      <c r="AH1839">
        <f t="shared" si="657"/>
        <v>8.5714285714285715E-2</v>
      </c>
      <c r="AJ1839" t="str">
        <f t="shared" si="658"/>
        <v>----</v>
      </c>
      <c r="AK1839" t="str">
        <f t="shared" si="659"/>
        <v>----</v>
      </c>
      <c r="AL1839" t="str">
        <f t="shared" si="660"/>
        <v>HUnSatLig</v>
      </c>
      <c r="AM1839" t="str">
        <f t="shared" si="661"/>
        <v>----</v>
      </c>
      <c r="AN1839" t="str">
        <f t="shared" si="662"/>
        <v>----</v>
      </c>
      <c r="AO1839" t="str">
        <f t="shared" si="663"/>
        <v>----</v>
      </c>
      <c r="AQ1839" s="4">
        <f t="shared" si="664"/>
        <v>529.315031391248</v>
      </c>
      <c r="AR1839" s="4">
        <f t="shared" si="665"/>
        <v>529</v>
      </c>
      <c r="AS1839" s="4">
        <f t="shared" si="666"/>
        <v>0.31503139124799873</v>
      </c>
    </row>
    <row r="1840" spans="1:45" x14ac:dyDescent="0.25">
      <c r="A1840">
        <v>24</v>
      </c>
      <c r="B1840">
        <v>34</v>
      </c>
      <c r="C1840">
        <v>0</v>
      </c>
      <c r="D1840">
        <v>19</v>
      </c>
      <c r="E1840">
        <v>0</v>
      </c>
      <c r="F1840">
        <v>0</v>
      </c>
      <c r="G1840" t="s">
        <v>54</v>
      </c>
      <c r="H1840">
        <f t="shared" si="644"/>
        <v>0.16666666666666652</v>
      </c>
      <c r="I1840">
        <v>625.16215099999999</v>
      </c>
      <c r="K1840">
        <v>0</v>
      </c>
      <c r="L1840">
        <v>0</v>
      </c>
      <c r="M1840">
        <v>0</v>
      </c>
      <c r="N1840" t="str">
        <f t="shared" si="645"/>
        <v>No</v>
      </c>
      <c r="O1840">
        <f t="shared" si="646"/>
        <v>0</v>
      </c>
      <c r="Q1840">
        <v>2276462</v>
      </c>
      <c r="R1840">
        <v>1673328</v>
      </c>
      <c r="S1840">
        <v>2353680</v>
      </c>
      <c r="T1840" t="str">
        <f t="shared" si="647"/>
        <v>Yes</v>
      </c>
      <c r="U1840">
        <f t="shared" si="648"/>
        <v>2101156.6666666665</v>
      </c>
      <c r="W1840">
        <f t="shared" si="649"/>
        <v>1.4166666666666667</v>
      </c>
      <c r="X1840">
        <f t="shared" si="650"/>
        <v>0.79166666666666663</v>
      </c>
      <c r="Z1840" s="4">
        <f t="shared" si="651"/>
        <v>625.16215097990005</v>
      </c>
      <c r="AA1840">
        <f t="shared" si="652"/>
        <v>8</v>
      </c>
      <c r="AB1840">
        <f t="shared" si="653"/>
        <v>0.33333333333333331</v>
      </c>
      <c r="AC1840">
        <f t="shared" si="654"/>
        <v>0.23529411764705882</v>
      </c>
      <c r="AD1840">
        <f t="shared" si="655"/>
        <v>0.42105263157894735</v>
      </c>
      <c r="AE1840" t="str">
        <f t="shared" si="656"/>
        <v>O</v>
      </c>
      <c r="AH1840">
        <f t="shared" si="657"/>
        <v>-0.10344827586206896</v>
      </c>
      <c r="AJ1840" t="str">
        <f t="shared" si="658"/>
        <v>----</v>
      </c>
      <c r="AK1840" t="str">
        <f t="shared" si="659"/>
        <v>----</v>
      </c>
      <c r="AL1840" t="str">
        <f t="shared" si="660"/>
        <v>HUnSatLig</v>
      </c>
      <c r="AM1840" t="str">
        <f t="shared" si="661"/>
        <v>----</v>
      </c>
      <c r="AN1840" t="str">
        <f t="shared" si="662"/>
        <v>----</v>
      </c>
      <c r="AO1840" t="str">
        <f t="shared" si="663"/>
        <v>----</v>
      </c>
      <c r="AQ1840" s="4">
        <f t="shared" si="664"/>
        <v>625.30671052215973</v>
      </c>
      <c r="AR1840" s="4">
        <f t="shared" si="665"/>
        <v>625</v>
      </c>
      <c r="AS1840" s="4">
        <f t="shared" si="666"/>
        <v>0.30671052215973305</v>
      </c>
    </row>
    <row r="1841" spans="1:45" x14ac:dyDescent="0.25">
      <c r="A1841">
        <v>24</v>
      </c>
      <c r="B1841">
        <v>34</v>
      </c>
      <c r="C1841">
        <v>0</v>
      </c>
      <c r="D1841">
        <v>20</v>
      </c>
      <c r="E1841">
        <v>0</v>
      </c>
      <c r="F1841">
        <v>0</v>
      </c>
      <c r="G1841" t="s">
        <v>54</v>
      </c>
      <c r="H1841">
        <f t="shared" si="644"/>
        <v>0.25</v>
      </c>
      <c r="I1841">
        <v>641.15706560000001</v>
      </c>
      <c r="K1841">
        <v>0</v>
      </c>
      <c r="L1841">
        <v>0</v>
      </c>
      <c r="M1841">
        <v>0</v>
      </c>
      <c r="N1841" t="str">
        <f t="shared" si="645"/>
        <v>No</v>
      </c>
      <c r="O1841">
        <f t="shared" si="646"/>
        <v>0</v>
      </c>
      <c r="Q1841">
        <v>3307795</v>
      </c>
      <c r="R1841">
        <v>2930979</v>
      </c>
      <c r="S1841">
        <v>3620534</v>
      </c>
      <c r="T1841" t="str">
        <f t="shared" si="647"/>
        <v>Yes</v>
      </c>
      <c r="U1841">
        <f t="shared" si="648"/>
        <v>3286436</v>
      </c>
      <c r="W1841">
        <f t="shared" si="649"/>
        <v>1.4166666666666667</v>
      </c>
      <c r="X1841">
        <f t="shared" si="650"/>
        <v>0.83333333333333337</v>
      </c>
      <c r="Z1841" s="4">
        <f t="shared" si="651"/>
        <v>641.15706557989995</v>
      </c>
      <c r="AA1841">
        <f t="shared" si="652"/>
        <v>8</v>
      </c>
      <c r="AB1841">
        <f t="shared" si="653"/>
        <v>0.33333333333333331</v>
      </c>
      <c r="AC1841">
        <f t="shared" si="654"/>
        <v>0.23529411764705882</v>
      </c>
      <c r="AD1841">
        <f t="shared" si="655"/>
        <v>0.4</v>
      </c>
      <c r="AE1841" t="str">
        <f t="shared" si="656"/>
        <v>O</v>
      </c>
      <c r="AH1841">
        <f t="shared" si="657"/>
        <v>-0.14285714285714285</v>
      </c>
      <c r="AJ1841" t="str">
        <f t="shared" si="658"/>
        <v>----</v>
      </c>
      <c r="AK1841" t="str">
        <f t="shared" si="659"/>
        <v>----</v>
      </c>
      <c r="AL1841" t="str">
        <f t="shared" si="660"/>
        <v>HUnSatLig</v>
      </c>
      <c r="AM1841" t="str">
        <f t="shared" si="661"/>
        <v>----</v>
      </c>
      <c r="AN1841" t="str">
        <f t="shared" si="662"/>
        <v>----</v>
      </c>
      <c r="AO1841" t="str">
        <f t="shared" si="663"/>
        <v>----</v>
      </c>
      <c r="AQ1841" s="4">
        <f t="shared" si="664"/>
        <v>641.30532371064498</v>
      </c>
      <c r="AR1841" s="4">
        <f t="shared" si="665"/>
        <v>641</v>
      </c>
      <c r="AS1841" s="4">
        <f t="shared" si="666"/>
        <v>0.3053237106449842</v>
      </c>
    </row>
    <row r="1842" spans="1:45" x14ac:dyDescent="0.25">
      <c r="A1842">
        <v>24</v>
      </c>
      <c r="B1842">
        <v>34</v>
      </c>
      <c r="C1842">
        <v>0</v>
      </c>
      <c r="D1842">
        <v>21</v>
      </c>
      <c r="E1842">
        <v>0</v>
      </c>
      <c r="F1842">
        <v>0</v>
      </c>
      <c r="G1842" t="s">
        <v>54</v>
      </c>
      <c r="H1842">
        <f t="shared" si="644"/>
        <v>0.33333333333333348</v>
      </c>
      <c r="I1842">
        <v>657.15198020000003</v>
      </c>
      <c r="K1842">
        <v>0</v>
      </c>
      <c r="L1842">
        <v>0</v>
      </c>
      <c r="M1842">
        <v>0</v>
      </c>
      <c r="N1842" t="str">
        <f t="shared" si="645"/>
        <v>No</v>
      </c>
      <c r="O1842">
        <f t="shared" si="646"/>
        <v>0</v>
      </c>
      <c r="Q1842">
        <v>3425550</v>
      </c>
      <c r="R1842">
        <v>2540011</v>
      </c>
      <c r="S1842">
        <v>3609236</v>
      </c>
      <c r="T1842" t="str">
        <f t="shared" si="647"/>
        <v>Yes</v>
      </c>
      <c r="U1842">
        <f t="shared" si="648"/>
        <v>3191599</v>
      </c>
      <c r="W1842">
        <f t="shared" si="649"/>
        <v>1.4166666666666667</v>
      </c>
      <c r="X1842">
        <f t="shared" si="650"/>
        <v>0.875</v>
      </c>
      <c r="Z1842" s="4">
        <f t="shared" si="651"/>
        <v>657.15198017990008</v>
      </c>
      <c r="AA1842">
        <f t="shared" si="652"/>
        <v>8</v>
      </c>
      <c r="AB1842">
        <f t="shared" si="653"/>
        <v>0.33333333333333331</v>
      </c>
      <c r="AC1842">
        <f t="shared" si="654"/>
        <v>0.23529411764705882</v>
      </c>
      <c r="AD1842">
        <f t="shared" si="655"/>
        <v>0.38095238095238093</v>
      </c>
      <c r="AE1842" t="str">
        <f t="shared" si="656"/>
        <v>O</v>
      </c>
      <c r="AH1842">
        <f t="shared" si="657"/>
        <v>-0.18518518518518517</v>
      </c>
      <c r="AJ1842" t="str">
        <f t="shared" si="658"/>
        <v>----</v>
      </c>
      <c r="AK1842" t="str">
        <f t="shared" si="659"/>
        <v>----</v>
      </c>
      <c r="AL1842" t="str">
        <f t="shared" si="660"/>
        <v>HUnSatLig</v>
      </c>
      <c r="AM1842" t="str">
        <f t="shared" si="661"/>
        <v>----</v>
      </c>
      <c r="AN1842" t="str">
        <f t="shared" si="662"/>
        <v>----</v>
      </c>
      <c r="AO1842" t="str">
        <f t="shared" si="663"/>
        <v>----</v>
      </c>
      <c r="AQ1842" s="4">
        <f t="shared" si="664"/>
        <v>657.30393689913035</v>
      </c>
      <c r="AR1842" s="4">
        <f t="shared" si="665"/>
        <v>657</v>
      </c>
      <c r="AS1842" s="4">
        <f t="shared" si="666"/>
        <v>0.30393689913034905</v>
      </c>
    </row>
    <row r="1843" spans="1:45" x14ac:dyDescent="0.25">
      <c r="A1843">
        <v>24</v>
      </c>
      <c r="B1843">
        <v>34</v>
      </c>
      <c r="C1843">
        <v>0</v>
      </c>
      <c r="D1843">
        <v>22</v>
      </c>
      <c r="E1843">
        <v>0</v>
      </c>
      <c r="F1843">
        <v>0</v>
      </c>
      <c r="G1843" t="s">
        <v>54</v>
      </c>
      <c r="H1843">
        <f t="shared" si="644"/>
        <v>0.41666666666666652</v>
      </c>
      <c r="I1843">
        <v>673.14689480000004</v>
      </c>
      <c r="K1843">
        <v>0</v>
      </c>
      <c r="L1843">
        <v>0</v>
      </c>
      <c r="M1843">
        <v>0</v>
      </c>
      <c r="N1843" t="str">
        <f t="shared" si="645"/>
        <v>No</v>
      </c>
      <c r="O1843">
        <f t="shared" si="646"/>
        <v>0</v>
      </c>
      <c r="Q1843">
        <v>3009717</v>
      </c>
      <c r="R1843">
        <v>1695144</v>
      </c>
      <c r="S1843">
        <v>2276016</v>
      </c>
      <c r="T1843" t="str">
        <f t="shared" si="647"/>
        <v>Yes</v>
      </c>
      <c r="U1843">
        <f t="shared" si="648"/>
        <v>2326959</v>
      </c>
      <c r="W1843">
        <f t="shared" si="649"/>
        <v>1.4166666666666667</v>
      </c>
      <c r="X1843">
        <f t="shared" si="650"/>
        <v>0.91666666666666663</v>
      </c>
      <c r="Z1843" s="4">
        <f t="shared" si="651"/>
        <v>673.14689477989998</v>
      </c>
      <c r="AA1843">
        <f t="shared" si="652"/>
        <v>8</v>
      </c>
      <c r="AB1843">
        <f t="shared" si="653"/>
        <v>0.33333333333333331</v>
      </c>
      <c r="AC1843">
        <f t="shared" si="654"/>
        <v>0.23529411764705882</v>
      </c>
      <c r="AD1843">
        <f t="shared" si="655"/>
        <v>0.36363636363636365</v>
      </c>
      <c r="AE1843" t="str">
        <f t="shared" si="656"/>
        <v>O</v>
      </c>
      <c r="AH1843">
        <f t="shared" si="657"/>
        <v>-0.23076923076923078</v>
      </c>
      <c r="AJ1843" t="str">
        <f t="shared" si="658"/>
        <v>----</v>
      </c>
      <c r="AK1843" t="str">
        <f t="shared" si="659"/>
        <v>----</v>
      </c>
      <c r="AL1843" t="str">
        <f t="shared" si="660"/>
        <v>HUnSatLig</v>
      </c>
      <c r="AM1843" t="str">
        <f t="shared" si="661"/>
        <v>----</v>
      </c>
      <c r="AN1843" t="str">
        <f t="shared" si="662"/>
        <v>----</v>
      </c>
      <c r="AO1843" t="str">
        <f t="shared" si="663"/>
        <v>----</v>
      </c>
      <c r="AQ1843" s="4">
        <f t="shared" si="664"/>
        <v>673.3025500876156</v>
      </c>
      <c r="AR1843" s="4">
        <f t="shared" si="665"/>
        <v>673</v>
      </c>
      <c r="AS1843" s="4">
        <f t="shared" si="666"/>
        <v>0.30255008761560021</v>
      </c>
    </row>
    <row r="1844" spans="1:45" x14ac:dyDescent="0.25">
      <c r="A1844">
        <v>25</v>
      </c>
      <c r="B1844">
        <v>32</v>
      </c>
      <c r="C1844">
        <v>0</v>
      </c>
      <c r="D1844">
        <v>14</v>
      </c>
      <c r="E1844">
        <v>0</v>
      </c>
      <c r="F1844">
        <v>0</v>
      </c>
      <c r="G1844" t="s">
        <v>54</v>
      </c>
      <c r="H1844">
        <f t="shared" ref="H1844:H1907" si="667">4-((4*A1844+B1844-3*C1844-2*D1844-2*E1844)/A1844)</f>
        <v>-0.16000000000000014</v>
      </c>
      <c r="I1844">
        <v>555.17192799999998</v>
      </c>
      <c r="K1844">
        <v>0</v>
      </c>
      <c r="L1844">
        <v>0</v>
      </c>
      <c r="M1844">
        <v>0</v>
      </c>
      <c r="N1844" t="str">
        <f t="shared" ref="N1844:N1907" si="668">IF(K1844&gt;0,"Yes","No")</f>
        <v>No</v>
      </c>
      <c r="O1844">
        <f t="shared" ref="O1844:O1907" si="669">AVERAGE(K1844:M1844)</f>
        <v>0</v>
      </c>
      <c r="Q1844">
        <v>2002059</v>
      </c>
      <c r="R1844">
        <v>2423474</v>
      </c>
      <c r="S1844">
        <v>1884918</v>
      </c>
      <c r="T1844" t="str">
        <f t="shared" ref="T1844:T1907" si="670">IF(Q1844&gt;0,"Yes","No")</f>
        <v>Yes</v>
      </c>
      <c r="U1844">
        <f t="shared" ref="U1844:U1907" si="671">AVERAGE(Q1844:S1844)</f>
        <v>2103483.6666666665</v>
      </c>
      <c r="W1844">
        <f t="shared" ref="W1844:W1907" si="672">B1844/A1844</f>
        <v>1.28</v>
      </c>
      <c r="X1844">
        <f t="shared" ref="X1844:X1907" si="673">D1844/A1844</f>
        <v>0.56000000000000005</v>
      </c>
      <c r="Z1844" s="4">
        <f t="shared" ref="Z1844:Z1907" si="674">A1844*12+(B1844-1)*1.007825+C1844*14.003074+D1844*15.9949146+E1844*31.9720707+F1844*30.9737615+0.0005485799</f>
        <v>555.17192797990003</v>
      </c>
      <c r="AA1844">
        <f t="shared" ref="AA1844:AA1907" si="675">1+A1844-B1844/2+C1844/2+F1844/2</f>
        <v>10</v>
      </c>
      <c r="AB1844">
        <f t="shared" ref="AB1844:AB1907" si="676">AA1844/A1844</f>
        <v>0.4</v>
      </c>
      <c r="AC1844">
        <f t="shared" ref="AC1844:AC1907" si="677">AA1844/B1844</f>
        <v>0.3125</v>
      </c>
      <c r="AD1844">
        <f t="shared" ref="AD1844:AD1907" si="678">AA1844/D1844</f>
        <v>0.7142857142857143</v>
      </c>
      <c r="AE1844" t="str">
        <f t="shared" ref="AE1844:AE1907" si="679">IF(AB1844&gt;=0.3,IF(AB1844&lt;=0.68,IF(AC1844&gt;=0.2,IF(AC1844&lt;=0.95,IF(AD1844&gt;=0.77,IF(AD1844&lt;=1.75,"CRAM","O"),"O"),"O"),"O"),"O"),"O")</f>
        <v>O</v>
      </c>
      <c r="AH1844">
        <f t="shared" ref="AH1844:AH1907" si="680">(1+A1844-D1844/2-E1844-B1844/2)/(A1844-D1844/2-E1844-C1844-F1844)</f>
        <v>0.16666666666666666</v>
      </c>
      <c r="AJ1844" t="str">
        <f t="shared" ref="AJ1844:AJ1907" si="681">IF(AH1844&gt;0.66,"CondAr","----")</f>
        <v>----</v>
      </c>
      <c r="AK1844" t="str">
        <f t="shared" ref="AK1844:AK1907" si="682">IF(AND((AH1844&gt;0.5),(AH1844&lt;=0.66)),"Aromatic","----")</f>
        <v>----</v>
      </c>
      <c r="AL1844" t="str">
        <f t="shared" ref="AL1844:AL1907" si="683">IF(AND((AH1844&lt;=0.5),(W1844&lt;1.5)),"HUnSatLig","----")</f>
        <v>HUnSatLig</v>
      </c>
      <c r="AM1844" t="str">
        <f t="shared" ref="AM1844:AM1907" si="684">IF(AND((X1844&lt;0.6),(W1844&gt;=1.5),(C1844=0)),"AlipatNoN","----")</f>
        <v>----</v>
      </c>
      <c r="AN1844" t="str">
        <f t="shared" ref="AN1844:AN1907" si="685">IF(AND((W1844&gt;=1.5),(X1844&gt;=0.6)),"SatFACarb","----")</f>
        <v>----</v>
      </c>
      <c r="AO1844" t="str">
        <f t="shared" ref="AO1844:AO1907" si="686">IF(AND((X1844&lt;0.6),(W1844&gt;=1.5),(C1844&gt;0)),"Alipat+N","----")</f>
        <v>----</v>
      </c>
      <c r="AQ1844" s="4">
        <f t="shared" ref="AQ1844:AQ1907" si="687">Z1844*(44/43.989828)</f>
        <v>555.30030331365697</v>
      </c>
      <c r="AR1844" s="4">
        <f t="shared" ref="AR1844:AR1907" si="688">INT(AQ1844)</f>
        <v>555</v>
      </c>
      <c r="AS1844" s="4">
        <f t="shared" ref="AS1844:AS1907" si="689">AQ1844-AR1844</f>
        <v>0.30030331365696838</v>
      </c>
    </row>
    <row r="1845" spans="1:45" x14ac:dyDescent="0.25">
      <c r="A1845">
        <v>25</v>
      </c>
      <c r="B1845">
        <v>34</v>
      </c>
      <c r="C1845">
        <v>0</v>
      </c>
      <c r="D1845">
        <v>14</v>
      </c>
      <c r="E1845">
        <v>0</v>
      </c>
      <c r="F1845">
        <v>0</v>
      </c>
      <c r="G1845" t="s">
        <v>54</v>
      </c>
      <c r="H1845">
        <f t="shared" si="667"/>
        <v>-0.24000000000000021</v>
      </c>
      <c r="I1845">
        <v>557.18757800000003</v>
      </c>
      <c r="K1845">
        <v>0</v>
      </c>
      <c r="L1845">
        <v>0</v>
      </c>
      <c r="M1845">
        <v>0</v>
      </c>
      <c r="N1845" t="str">
        <f t="shared" si="668"/>
        <v>No</v>
      </c>
      <c r="O1845">
        <f t="shared" si="669"/>
        <v>0</v>
      </c>
      <c r="Q1845">
        <v>2366558</v>
      </c>
      <c r="R1845">
        <v>2179265</v>
      </c>
      <c r="S1845">
        <v>1916136</v>
      </c>
      <c r="T1845" t="str">
        <f t="shared" si="670"/>
        <v>Yes</v>
      </c>
      <c r="U1845">
        <f t="shared" si="671"/>
        <v>2153986.3333333335</v>
      </c>
      <c r="W1845">
        <f t="shared" si="672"/>
        <v>1.36</v>
      </c>
      <c r="X1845">
        <f t="shared" si="673"/>
        <v>0.56000000000000005</v>
      </c>
      <c r="Z1845" s="4">
        <f t="shared" si="674"/>
        <v>557.18757797990008</v>
      </c>
      <c r="AA1845">
        <f t="shared" si="675"/>
        <v>9</v>
      </c>
      <c r="AB1845">
        <f t="shared" si="676"/>
        <v>0.36</v>
      </c>
      <c r="AC1845">
        <f t="shared" si="677"/>
        <v>0.26470588235294118</v>
      </c>
      <c r="AD1845">
        <f t="shared" si="678"/>
        <v>0.6428571428571429</v>
      </c>
      <c r="AE1845" t="str">
        <f t="shared" si="679"/>
        <v>O</v>
      </c>
      <c r="AH1845">
        <f t="shared" si="680"/>
        <v>0.1111111111111111</v>
      </c>
      <c r="AJ1845" t="str">
        <f t="shared" si="681"/>
        <v>----</v>
      </c>
      <c r="AK1845" t="str">
        <f t="shared" si="682"/>
        <v>----</v>
      </c>
      <c r="AL1845" t="str">
        <f t="shared" si="683"/>
        <v>HUnSatLig</v>
      </c>
      <c r="AM1845" t="str">
        <f t="shared" si="684"/>
        <v>----</v>
      </c>
      <c r="AN1845" t="str">
        <f t="shared" si="685"/>
        <v>----</v>
      </c>
      <c r="AO1845" t="str">
        <f t="shared" si="686"/>
        <v>----</v>
      </c>
      <c r="AQ1845" s="4">
        <f t="shared" si="687"/>
        <v>557.31641940304019</v>
      </c>
      <c r="AR1845" s="4">
        <f t="shared" si="688"/>
        <v>557</v>
      </c>
      <c r="AS1845" s="4">
        <f t="shared" si="689"/>
        <v>0.3164194030401859</v>
      </c>
    </row>
    <row r="1846" spans="1:45" x14ac:dyDescent="0.25">
      <c r="A1846">
        <v>25</v>
      </c>
      <c r="B1846">
        <v>36</v>
      </c>
      <c r="C1846">
        <v>0</v>
      </c>
      <c r="D1846">
        <v>13</v>
      </c>
      <c r="E1846">
        <v>0</v>
      </c>
      <c r="F1846">
        <v>0</v>
      </c>
      <c r="G1846" t="s">
        <v>54</v>
      </c>
      <c r="H1846">
        <f t="shared" si="667"/>
        <v>-0.40000000000000036</v>
      </c>
      <c r="I1846">
        <v>543.20831339999995</v>
      </c>
      <c r="K1846">
        <v>0</v>
      </c>
      <c r="L1846">
        <v>0</v>
      </c>
      <c r="M1846">
        <v>0</v>
      </c>
      <c r="N1846" t="str">
        <f t="shared" si="668"/>
        <v>No</v>
      </c>
      <c r="O1846">
        <f t="shared" si="669"/>
        <v>0</v>
      </c>
      <c r="Q1846">
        <v>2644427</v>
      </c>
      <c r="R1846">
        <v>2060817</v>
      </c>
      <c r="S1846">
        <v>2081552</v>
      </c>
      <c r="T1846" t="str">
        <f t="shared" si="670"/>
        <v>Yes</v>
      </c>
      <c r="U1846">
        <f t="shared" si="671"/>
        <v>2262265.3333333335</v>
      </c>
      <c r="W1846">
        <f t="shared" si="672"/>
        <v>1.44</v>
      </c>
      <c r="X1846">
        <f t="shared" si="673"/>
        <v>0.52</v>
      </c>
      <c r="Z1846" s="4">
        <f t="shared" si="674"/>
        <v>543.20831337990001</v>
      </c>
      <c r="AA1846">
        <f t="shared" si="675"/>
        <v>8</v>
      </c>
      <c r="AB1846">
        <f t="shared" si="676"/>
        <v>0.32</v>
      </c>
      <c r="AC1846">
        <f t="shared" si="677"/>
        <v>0.22222222222222221</v>
      </c>
      <c r="AD1846">
        <f t="shared" si="678"/>
        <v>0.61538461538461542</v>
      </c>
      <c r="AE1846" t="str">
        <f t="shared" si="679"/>
        <v>O</v>
      </c>
      <c r="AH1846">
        <f t="shared" si="680"/>
        <v>8.1081081081081086E-2</v>
      </c>
      <c r="AJ1846" t="str">
        <f t="shared" si="681"/>
        <v>----</v>
      </c>
      <c r="AK1846" t="str">
        <f t="shared" si="682"/>
        <v>----</v>
      </c>
      <c r="AL1846" t="str">
        <f t="shared" si="683"/>
        <v>HUnSatLig</v>
      </c>
      <c r="AM1846" t="str">
        <f t="shared" si="684"/>
        <v>----</v>
      </c>
      <c r="AN1846" t="str">
        <f t="shared" si="685"/>
        <v>----</v>
      </c>
      <c r="AO1846" t="str">
        <f t="shared" si="686"/>
        <v>----</v>
      </c>
      <c r="AQ1846" s="4">
        <f t="shared" si="687"/>
        <v>543.33392230393804</v>
      </c>
      <c r="AR1846" s="4">
        <f t="shared" si="688"/>
        <v>543</v>
      </c>
      <c r="AS1846" s="4">
        <f t="shared" si="689"/>
        <v>0.33392230393803857</v>
      </c>
    </row>
    <row r="1847" spans="1:45" x14ac:dyDescent="0.25">
      <c r="A1847">
        <v>25</v>
      </c>
      <c r="B1847">
        <v>36</v>
      </c>
      <c r="C1847">
        <v>0</v>
      </c>
      <c r="D1847">
        <v>22</v>
      </c>
      <c r="E1847">
        <v>0</v>
      </c>
      <c r="F1847">
        <v>0</v>
      </c>
      <c r="G1847" t="s">
        <v>54</v>
      </c>
      <c r="H1847">
        <f t="shared" si="667"/>
        <v>0.31999999999999984</v>
      </c>
      <c r="I1847">
        <v>687.16254479999998</v>
      </c>
      <c r="K1847">
        <v>0</v>
      </c>
      <c r="L1847">
        <v>0</v>
      </c>
      <c r="M1847">
        <v>0</v>
      </c>
      <c r="N1847" t="str">
        <f t="shared" si="668"/>
        <v>No</v>
      </c>
      <c r="O1847">
        <f t="shared" si="669"/>
        <v>0</v>
      </c>
      <c r="Q1847">
        <v>2355840</v>
      </c>
      <c r="R1847">
        <v>1463079</v>
      </c>
      <c r="S1847">
        <v>1450571</v>
      </c>
      <c r="T1847" t="str">
        <f t="shared" si="670"/>
        <v>Yes</v>
      </c>
      <c r="U1847">
        <f t="shared" si="671"/>
        <v>1756496.6666666667</v>
      </c>
      <c r="W1847">
        <f t="shared" si="672"/>
        <v>1.44</v>
      </c>
      <c r="X1847">
        <f t="shared" si="673"/>
        <v>0.88</v>
      </c>
      <c r="Z1847" s="4">
        <f t="shared" si="674"/>
        <v>687.16254477990003</v>
      </c>
      <c r="AA1847">
        <f t="shared" si="675"/>
        <v>8</v>
      </c>
      <c r="AB1847">
        <f t="shared" si="676"/>
        <v>0.32</v>
      </c>
      <c r="AC1847">
        <f t="shared" si="677"/>
        <v>0.22222222222222221</v>
      </c>
      <c r="AD1847">
        <f t="shared" si="678"/>
        <v>0.36363636363636365</v>
      </c>
      <c r="AE1847" t="str">
        <f t="shared" si="679"/>
        <v>O</v>
      </c>
      <c r="AH1847">
        <f t="shared" si="680"/>
        <v>-0.21428571428571427</v>
      </c>
      <c r="AJ1847" t="str">
        <f t="shared" si="681"/>
        <v>----</v>
      </c>
      <c r="AK1847" t="str">
        <f t="shared" si="682"/>
        <v>----</v>
      </c>
      <c r="AL1847" t="str">
        <f t="shared" si="683"/>
        <v>HUnSatLig</v>
      </c>
      <c r="AM1847" t="str">
        <f t="shared" si="684"/>
        <v>----</v>
      </c>
      <c r="AN1847" t="str">
        <f t="shared" si="685"/>
        <v>----</v>
      </c>
      <c r="AO1847" t="str">
        <f t="shared" si="686"/>
        <v>----</v>
      </c>
      <c r="AQ1847" s="4">
        <f t="shared" si="687"/>
        <v>687.32144100030575</v>
      </c>
      <c r="AR1847" s="4">
        <f t="shared" si="688"/>
        <v>687</v>
      </c>
      <c r="AS1847" s="4">
        <f t="shared" si="689"/>
        <v>0.32144100030575373</v>
      </c>
    </row>
    <row r="1848" spans="1:45" x14ac:dyDescent="0.25">
      <c r="A1848">
        <v>26</v>
      </c>
      <c r="B1848">
        <v>34</v>
      </c>
      <c r="C1848">
        <v>0</v>
      </c>
      <c r="D1848">
        <v>14</v>
      </c>
      <c r="E1848">
        <v>0</v>
      </c>
      <c r="F1848">
        <v>0</v>
      </c>
      <c r="G1848" t="s">
        <v>54</v>
      </c>
      <c r="H1848">
        <f t="shared" si="667"/>
        <v>-0.23076923076923084</v>
      </c>
      <c r="I1848">
        <v>569.18757800000003</v>
      </c>
      <c r="K1848">
        <v>0</v>
      </c>
      <c r="L1848">
        <v>0</v>
      </c>
      <c r="M1848">
        <v>0</v>
      </c>
      <c r="N1848" t="str">
        <f t="shared" si="668"/>
        <v>No</v>
      </c>
      <c r="O1848">
        <f t="shared" si="669"/>
        <v>0</v>
      </c>
      <c r="Q1848">
        <v>1862622</v>
      </c>
      <c r="R1848">
        <v>2123473</v>
      </c>
      <c r="S1848">
        <v>1921140</v>
      </c>
      <c r="T1848" t="str">
        <f t="shared" si="670"/>
        <v>Yes</v>
      </c>
      <c r="U1848">
        <f t="shared" si="671"/>
        <v>1969078.3333333333</v>
      </c>
      <c r="W1848">
        <f t="shared" si="672"/>
        <v>1.3076923076923077</v>
      </c>
      <c r="X1848">
        <f t="shared" si="673"/>
        <v>0.53846153846153844</v>
      </c>
      <c r="Z1848" s="4">
        <f t="shared" si="674"/>
        <v>569.18757797990008</v>
      </c>
      <c r="AA1848">
        <f t="shared" si="675"/>
        <v>10</v>
      </c>
      <c r="AB1848">
        <f t="shared" si="676"/>
        <v>0.38461538461538464</v>
      </c>
      <c r="AC1848">
        <f t="shared" si="677"/>
        <v>0.29411764705882354</v>
      </c>
      <c r="AD1848">
        <f t="shared" si="678"/>
        <v>0.7142857142857143</v>
      </c>
      <c r="AE1848" t="str">
        <f t="shared" si="679"/>
        <v>O</v>
      </c>
      <c r="AH1848">
        <f t="shared" si="680"/>
        <v>0.15789473684210525</v>
      </c>
      <c r="AJ1848" t="str">
        <f t="shared" si="681"/>
        <v>----</v>
      </c>
      <c r="AK1848" t="str">
        <f t="shared" si="682"/>
        <v>----</v>
      </c>
      <c r="AL1848" t="str">
        <f t="shared" si="683"/>
        <v>HUnSatLig</v>
      </c>
      <c r="AM1848" t="str">
        <f t="shared" si="684"/>
        <v>----</v>
      </c>
      <c r="AN1848" t="str">
        <f t="shared" si="685"/>
        <v>----</v>
      </c>
      <c r="AO1848" t="str">
        <f t="shared" si="686"/>
        <v>----</v>
      </c>
      <c r="AQ1848" s="4">
        <f t="shared" si="687"/>
        <v>569.31919422634701</v>
      </c>
      <c r="AR1848" s="4">
        <f t="shared" si="688"/>
        <v>569</v>
      </c>
      <c r="AS1848" s="4">
        <f t="shared" si="689"/>
        <v>0.31919422634700823</v>
      </c>
    </row>
    <row r="1849" spans="1:45" x14ac:dyDescent="0.25">
      <c r="A1849">
        <v>26</v>
      </c>
      <c r="B1849">
        <v>36</v>
      </c>
      <c r="C1849">
        <v>0</v>
      </c>
      <c r="D1849">
        <v>14</v>
      </c>
      <c r="E1849">
        <v>0</v>
      </c>
      <c r="F1849">
        <v>0</v>
      </c>
      <c r="G1849" t="s">
        <v>54</v>
      </c>
      <c r="H1849">
        <f t="shared" si="667"/>
        <v>-0.30769230769230749</v>
      </c>
      <c r="I1849">
        <v>571.20322799999997</v>
      </c>
      <c r="K1849">
        <v>0</v>
      </c>
      <c r="L1849">
        <v>0</v>
      </c>
      <c r="M1849">
        <v>0</v>
      </c>
      <c r="N1849" t="str">
        <f t="shared" si="668"/>
        <v>No</v>
      </c>
      <c r="O1849">
        <f t="shared" si="669"/>
        <v>0</v>
      </c>
      <c r="Q1849">
        <v>1833961</v>
      </c>
      <c r="R1849">
        <v>1814214</v>
      </c>
      <c r="S1849">
        <v>1876062</v>
      </c>
      <c r="T1849" t="str">
        <f t="shared" si="670"/>
        <v>Yes</v>
      </c>
      <c r="U1849">
        <f t="shared" si="671"/>
        <v>1841412.3333333333</v>
      </c>
      <c r="W1849">
        <f t="shared" si="672"/>
        <v>1.3846153846153846</v>
      </c>
      <c r="X1849">
        <f t="shared" si="673"/>
        <v>0.53846153846153844</v>
      </c>
      <c r="Z1849" s="4">
        <f t="shared" si="674"/>
        <v>571.20322797990002</v>
      </c>
      <c r="AA1849">
        <f t="shared" si="675"/>
        <v>9</v>
      </c>
      <c r="AB1849">
        <f t="shared" si="676"/>
        <v>0.34615384615384615</v>
      </c>
      <c r="AC1849">
        <f t="shared" si="677"/>
        <v>0.25</v>
      </c>
      <c r="AD1849">
        <f t="shared" si="678"/>
        <v>0.6428571428571429</v>
      </c>
      <c r="AE1849" t="str">
        <f t="shared" si="679"/>
        <v>O</v>
      </c>
      <c r="AH1849">
        <f t="shared" si="680"/>
        <v>0.10526315789473684</v>
      </c>
      <c r="AJ1849" t="str">
        <f t="shared" si="681"/>
        <v>----</v>
      </c>
      <c r="AK1849" t="str">
        <f t="shared" si="682"/>
        <v>----</v>
      </c>
      <c r="AL1849" t="str">
        <f t="shared" si="683"/>
        <v>HUnSatLig</v>
      </c>
      <c r="AM1849" t="str">
        <f t="shared" si="684"/>
        <v>----</v>
      </c>
      <c r="AN1849" t="str">
        <f t="shared" si="685"/>
        <v>----</v>
      </c>
      <c r="AO1849" t="str">
        <f t="shared" si="686"/>
        <v>----</v>
      </c>
      <c r="AQ1849" s="4">
        <f t="shared" si="687"/>
        <v>571.33531031573023</v>
      </c>
      <c r="AR1849" s="4">
        <f t="shared" si="688"/>
        <v>571</v>
      </c>
      <c r="AS1849" s="4">
        <f t="shared" si="689"/>
        <v>0.33531031573022574</v>
      </c>
    </row>
    <row r="1850" spans="1:45" x14ac:dyDescent="0.25">
      <c r="A1850">
        <v>26</v>
      </c>
      <c r="B1850">
        <v>38</v>
      </c>
      <c r="C1850">
        <v>0</v>
      </c>
      <c r="D1850">
        <v>13</v>
      </c>
      <c r="E1850">
        <v>0</v>
      </c>
      <c r="F1850">
        <v>0</v>
      </c>
      <c r="G1850" t="s">
        <v>54</v>
      </c>
      <c r="H1850">
        <f t="shared" si="667"/>
        <v>-0.46153846153846168</v>
      </c>
      <c r="I1850">
        <v>557.2239634</v>
      </c>
      <c r="K1850">
        <v>0</v>
      </c>
      <c r="L1850">
        <v>0</v>
      </c>
      <c r="M1850">
        <v>0</v>
      </c>
      <c r="N1850" t="str">
        <f t="shared" si="668"/>
        <v>No</v>
      </c>
      <c r="O1850">
        <f t="shared" si="669"/>
        <v>0</v>
      </c>
      <c r="Q1850">
        <v>1982045</v>
      </c>
      <c r="R1850">
        <v>1717185</v>
      </c>
      <c r="S1850">
        <v>2348263</v>
      </c>
      <c r="T1850" t="str">
        <f t="shared" si="670"/>
        <v>Yes</v>
      </c>
      <c r="U1850">
        <f t="shared" si="671"/>
        <v>2015831</v>
      </c>
      <c r="W1850">
        <f t="shared" si="672"/>
        <v>1.4615384615384615</v>
      </c>
      <c r="X1850">
        <f t="shared" si="673"/>
        <v>0.5</v>
      </c>
      <c r="Z1850" s="4">
        <f t="shared" si="674"/>
        <v>557.22396337990006</v>
      </c>
      <c r="AA1850">
        <f t="shared" si="675"/>
        <v>8</v>
      </c>
      <c r="AB1850">
        <f t="shared" si="676"/>
        <v>0.30769230769230771</v>
      </c>
      <c r="AC1850">
        <f t="shared" si="677"/>
        <v>0.21052631578947367</v>
      </c>
      <c r="AD1850">
        <f t="shared" si="678"/>
        <v>0.61538461538461542</v>
      </c>
      <c r="AE1850" t="str">
        <f t="shared" si="679"/>
        <v>O</v>
      </c>
      <c r="AH1850">
        <f t="shared" si="680"/>
        <v>7.6923076923076927E-2</v>
      </c>
      <c r="AJ1850" t="str">
        <f t="shared" si="681"/>
        <v>----</v>
      </c>
      <c r="AK1850" t="str">
        <f t="shared" si="682"/>
        <v>----</v>
      </c>
      <c r="AL1850" t="str">
        <f t="shared" si="683"/>
        <v>HUnSatLig</v>
      </c>
      <c r="AM1850" t="str">
        <f t="shared" si="684"/>
        <v>----</v>
      </c>
      <c r="AN1850" t="str">
        <f t="shared" si="685"/>
        <v>----</v>
      </c>
      <c r="AO1850" t="str">
        <f t="shared" si="686"/>
        <v>----</v>
      </c>
      <c r="AQ1850" s="4">
        <f t="shared" si="687"/>
        <v>557.35281321662819</v>
      </c>
      <c r="AR1850" s="4">
        <f t="shared" si="688"/>
        <v>557</v>
      </c>
      <c r="AS1850" s="4">
        <f t="shared" si="689"/>
        <v>0.35281321662819209</v>
      </c>
    </row>
    <row r="1851" spans="1:45" x14ac:dyDescent="0.25">
      <c r="A1851">
        <v>27</v>
      </c>
      <c r="B1851">
        <v>40</v>
      </c>
      <c r="C1851">
        <v>0</v>
      </c>
      <c r="D1851">
        <v>13</v>
      </c>
      <c r="E1851">
        <v>0</v>
      </c>
      <c r="F1851">
        <v>0</v>
      </c>
      <c r="G1851" t="s">
        <v>54</v>
      </c>
      <c r="H1851">
        <f t="shared" si="667"/>
        <v>-0.51851851851851816</v>
      </c>
      <c r="I1851">
        <v>571.23961340000005</v>
      </c>
      <c r="K1851">
        <v>0</v>
      </c>
      <c r="L1851">
        <v>0</v>
      </c>
      <c r="M1851">
        <v>0</v>
      </c>
      <c r="N1851" t="str">
        <f t="shared" si="668"/>
        <v>No</v>
      </c>
      <c r="O1851">
        <f t="shared" si="669"/>
        <v>0</v>
      </c>
      <c r="Q1851">
        <v>1466601</v>
      </c>
      <c r="R1851">
        <v>1672902</v>
      </c>
      <c r="S1851">
        <v>2162269</v>
      </c>
      <c r="T1851" t="str">
        <f t="shared" si="670"/>
        <v>Yes</v>
      </c>
      <c r="U1851">
        <f t="shared" si="671"/>
        <v>1767257.3333333333</v>
      </c>
      <c r="W1851">
        <f t="shared" si="672"/>
        <v>1.4814814814814814</v>
      </c>
      <c r="X1851">
        <f t="shared" si="673"/>
        <v>0.48148148148148145</v>
      </c>
      <c r="Z1851" s="4">
        <f t="shared" si="674"/>
        <v>571.23961337990011</v>
      </c>
      <c r="AA1851">
        <f t="shared" si="675"/>
        <v>8</v>
      </c>
      <c r="AB1851">
        <f t="shared" si="676"/>
        <v>0.29629629629629628</v>
      </c>
      <c r="AC1851">
        <f t="shared" si="677"/>
        <v>0.2</v>
      </c>
      <c r="AD1851">
        <f t="shared" si="678"/>
        <v>0.61538461538461542</v>
      </c>
      <c r="AE1851" t="str">
        <f t="shared" si="679"/>
        <v>O</v>
      </c>
      <c r="AH1851">
        <f t="shared" si="680"/>
        <v>7.3170731707317069E-2</v>
      </c>
      <c r="AJ1851" t="str">
        <f t="shared" si="681"/>
        <v>----</v>
      </c>
      <c r="AK1851" t="str">
        <f t="shared" si="682"/>
        <v>----</v>
      </c>
      <c r="AL1851" t="str">
        <f t="shared" si="683"/>
        <v>HUnSatLig</v>
      </c>
      <c r="AM1851" t="str">
        <f t="shared" si="684"/>
        <v>----</v>
      </c>
      <c r="AN1851" t="str">
        <f t="shared" si="685"/>
        <v>----</v>
      </c>
      <c r="AO1851" t="str">
        <f t="shared" si="686"/>
        <v>----</v>
      </c>
      <c r="AQ1851" s="4">
        <f t="shared" si="687"/>
        <v>571.37170412931823</v>
      </c>
      <c r="AR1851" s="4">
        <f t="shared" si="688"/>
        <v>571</v>
      </c>
      <c r="AS1851" s="4">
        <f t="shared" si="689"/>
        <v>0.37170412931823194</v>
      </c>
    </row>
    <row r="1852" spans="1:45" x14ac:dyDescent="0.25">
      <c r="A1852">
        <v>28</v>
      </c>
      <c r="B1852">
        <v>36</v>
      </c>
      <c r="C1852">
        <v>0</v>
      </c>
      <c r="D1852">
        <v>13</v>
      </c>
      <c r="E1852">
        <v>0</v>
      </c>
      <c r="F1852">
        <v>0</v>
      </c>
      <c r="G1852" t="s">
        <v>54</v>
      </c>
      <c r="H1852">
        <f t="shared" si="667"/>
        <v>-0.35714285714285676</v>
      </c>
      <c r="I1852">
        <v>579.20831339999995</v>
      </c>
      <c r="K1852">
        <v>0</v>
      </c>
      <c r="L1852">
        <v>0</v>
      </c>
      <c r="M1852">
        <v>0</v>
      </c>
      <c r="N1852" t="str">
        <f t="shared" si="668"/>
        <v>No</v>
      </c>
      <c r="O1852">
        <f t="shared" si="669"/>
        <v>0</v>
      </c>
      <c r="Q1852">
        <v>1493135</v>
      </c>
      <c r="R1852">
        <v>1817715</v>
      </c>
      <c r="S1852">
        <v>1849351</v>
      </c>
      <c r="T1852" t="str">
        <f t="shared" si="670"/>
        <v>Yes</v>
      </c>
      <c r="U1852">
        <f t="shared" si="671"/>
        <v>1720067</v>
      </c>
      <c r="W1852">
        <f t="shared" si="672"/>
        <v>1.2857142857142858</v>
      </c>
      <c r="X1852">
        <f t="shared" si="673"/>
        <v>0.4642857142857143</v>
      </c>
      <c r="Z1852" s="4">
        <f t="shared" si="674"/>
        <v>579.20831337990001</v>
      </c>
      <c r="AA1852">
        <f t="shared" si="675"/>
        <v>11</v>
      </c>
      <c r="AB1852">
        <f t="shared" si="676"/>
        <v>0.39285714285714285</v>
      </c>
      <c r="AC1852">
        <f t="shared" si="677"/>
        <v>0.30555555555555558</v>
      </c>
      <c r="AD1852">
        <f t="shared" si="678"/>
        <v>0.84615384615384615</v>
      </c>
      <c r="AE1852" t="str">
        <f t="shared" si="679"/>
        <v>CRAM</v>
      </c>
      <c r="AH1852">
        <f t="shared" si="680"/>
        <v>0.20930232558139536</v>
      </c>
      <c r="AJ1852" t="str">
        <f t="shared" si="681"/>
        <v>----</v>
      </c>
      <c r="AK1852" t="str">
        <f t="shared" si="682"/>
        <v>----</v>
      </c>
      <c r="AL1852" t="str">
        <f t="shared" si="683"/>
        <v>HUnSatLig</v>
      </c>
      <c r="AM1852" t="str">
        <f t="shared" si="684"/>
        <v>----</v>
      </c>
      <c r="AN1852" t="str">
        <f t="shared" si="685"/>
        <v>----</v>
      </c>
      <c r="AO1852" t="str">
        <f t="shared" si="686"/>
        <v>----</v>
      </c>
      <c r="AQ1852" s="4">
        <f t="shared" si="687"/>
        <v>579.34224677385862</v>
      </c>
      <c r="AR1852" s="4">
        <f t="shared" si="688"/>
        <v>579</v>
      </c>
      <c r="AS1852" s="4">
        <f t="shared" si="689"/>
        <v>0.34224677385861924</v>
      </c>
    </row>
    <row r="1853" spans="1:45" x14ac:dyDescent="0.25">
      <c r="A1853">
        <v>28</v>
      </c>
      <c r="B1853">
        <v>38</v>
      </c>
      <c r="C1853">
        <v>0</v>
      </c>
      <c r="D1853">
        <v>14</v>
      </c>
      <c r="E1853">
        <v>0</v>
      </c>
      <c r="F1853">
        <v>0</v>
      </c>
      <c r="G1853" t="s">
        <v>54</v>
      </c>
      <c r="H1853">
        <f t="shared" si="667"/>
        <v>-0.35714285714285676</v>
      </c>
      <c r="I1853">
        <v>597.21887800000002</v>
      </c>
      <c r="K1853">
        <v>0</v>
      </c>
      <c r="L1853">
        <v>0</v>
      </c>
      <c r="M1853">
        <v>0</v>
      </c>
      <c r="N1853" t="str">
        <f t="shared" si="668"/>
        <v>No</v>
      </c>
      <c r="O1853">
        <f t="shared" si="669"/>
        <v>0</v>
      </c>
      <c r="Q1853">
        <v>1516013</v>
      </c>
      <c r="R1853">
        <v>1506011</v>
      </c>
      <c r="S1853">
        <v>1590045</v>
      </c>
      <c r="T1853" t="str">
        <f t="shared" si="670"/>
        <v>Yes</v>
      </c>
      <c r="U1853">
        <f t="shared" si="671"/>
        <v>1537356.3333333333</v>
      </c>
      <c r="W1853">
        <f t="shared" si="672"/>
        <v>1.3571428571428572</v>
      </c>
      <c r="X1853">
        <f t="shared" si="673"/>
        <v>0.5</v>
      </c>
      <c r="Z1853" s="4">
        <f t="shared" si="674"/>
        <v>597.21887797990007</v>
      </c>
      <c r="AA1853">
        <f t="shared" si="675"/>
        <v>10</v>
      </c>
      <c r="AB1853">
        <f t="shared" si="676"/>
        <v>0.35714285714285715</v>
      </c>
      <c r="AC1853">
        <f t="shared" si="677"/>
        <v>0.26315789473684209</v>
      </c>
      <c r="AD1853">
        <f t="shared" si="678"/>
        <v>0.7142857142857143</v>
      </c>
      <c r="AE1853" t="str">
        <f t="shared" si="679"/>
        <v>O</v>
      </c>
      <c r="AH1853">
        <f t="shared" si="680"/>
        <v>0.14285714285714285</v>
      </c>
      <c r="AJ1853" t="str">
        <f t="shared" si="681"/>
        <v>----</v>
      </c>
      <c r="AK1853" t="str">
        <f t="shared" si="682"/>
        <v>----</v>
      </c>
      <c r="AL1853" t="str">
        <f t="shared" si="683"/>
        <v>HUnSatLig</v>
      </c>
      <c r="AM1853" t="str">
        <f t="shared" si="684"/>
        <v>----</v>
      </c>
      <c r="AN1853" t="str">
        <f t="shared" si="685"/>
        <v>----</v>
      </c>
      <c r="AO1853" t="str">
        <f t="shared" si="686"/>
        <v>----</v>
      </c>
      <c r="AQ1853" s="4">
        <f t="shared" si="687"/>
        <v>597.3569760517272</v>
      </c>
      <c r="AR1853" s="4">
        <f t="shared" si="688"/>
        <v>597</v>
      </c>
      <c r="AS1853" s="4">
        <f t="shared" si="689"/>
        <v>0.35697605172720159</v>
      </c>
    </row>
    <row r="1854" spans="1:45" x14ac:dyDescent="0.25">
      <c r="A1854">
        <v>28</v>
      </c>
      <c r="B1854">
        <v>40</v>
      </c>
      <c r="C1854">
        <v>0</v>
      </c>
      <c r="D1854">
        <v>13</v>
      </c>
      <c r="E1854">
        <v>0</v>
      </c>
      <c r="F1854">
        <v>0</v>
      </c>
      <c r="G1854" t="s">
        <v>54</v>
      </c>
      <c r="H1854">
        <f t="shared" si="667"/>
        <v>-0.5</v>
      </c>
      <c r="I1854">
        <v>583.23961340000005</v>
      </c>
      <c r="K1854">
        <v>0</v>
      </c>
      <c r="L1854">
        <v>0</v>
      </c>
      <c r="M1854">
        <v>0</v>
      </c>
      <c r="N1854" t="str">
        <f t="shared" si="668"/>
        <v>No</v>
      </c>
      <c r="O1854">
        <f t="shared" si="669"/>
        <v>0</v>
      </c>
      <c r="Q1854">
        <v>1724708</v>
      </c>
      <c r="R1854">
        <v>1671729</v>
      </c>
      <c r="S1854">
        <v>2119130</v>
      </c>
      <c r="T1854" t="str">
        <f t="shared" si="670"/>
        <v>Yes</v>
      </c>
      <c r="U1854">
        <f t="shared" si="671"/>
        <v>1838522.3333333333</v>
      </c>
      <c r="W1854">
        <f t="shared" si="672"/>
        <v>1.4285714285714286</v>
      </c>
      <c r="X1854">
        <f t="shared" si="673"/>
        <v>0.4642857142857143</v>
      </c>
      <c r="Z1854" s="4">
        <f t="shared" si="674"/>
        <v>583.23961337990011</v>
      </c>
      <c r="AA1854">
        <f t="shared" si="675"/>
        <v>9</v>
      </c>
      <c r="AB1854">
        <f t="shared" si="676"/>
        <v>0.32142857142857145</v>
      </c>
      <c r="AC1854">
        <f t="shared" si="677"/>
        <v>0.22500000000000001</v>
      </c>
      <c r="AD1854">
        <f t="shared" si="678"/>
        <v>0.69230769230769229</v>
      </c>
      <c r="AE1854" t="str">
        <f t="shared" si="679"/>
        <v>O</v>
      </c>
      <c r="AH1854">
        <f t="shared" si="680"/>
        <v>0.11627906976744186</v>
      </c>
      <c r="AJ1854" t="str">
        <f t="shared" si="681"/>
        <v>----</v>
      </c>
      <c r="AK1854" t="str">
        <f t="shared" si="682"/>
        <v>----</v>
      </c>
      <c r="AL1854" t="str">
        <f t="shared" si="683"/>
        <v>HUnSatLig</v>
      </c>
      <c r="AM1854" t="str">
        <f t="shared" si="684"/>
        <v>----</v>
      </c>
      <c r="AN1854" t="str">
        <f t="shared" si="685"/>
        <v>----</v>
      </c>
      <c r="AO1854" t="str">
        <f t="shared" si="686"/>
        <v>----</v>
      </c>
      <c r="AQ1854" s="4">
        <f t="shared" si="687"/>
        <v>583.37447895262517</v>
      </c>
      <c r="AR1854" s="4">
        <f t="shared" si="688"/>
        <v>583</v>
      </c>
      <c r="AS1854" s="4">
        <f t="shared" si="689"/>
        <v>0.37447895262516795</v>
      </c>
    </row>
    <row r="1855" spans="1:45" x14ac:dyDescent="0.25">
      <c r="A1855">
        <v>29</v>
      </c>
      <c r="B1855">
        <v>33</v>
      </c>
      <c r="C1855">
        <v>0</v>
      </c>
      <c r="D1855">
        <v>6</v>
      </c>
      <c r="E1855">
        <v>0</v>
      </c>
      <c r="F1855">
        <v>1</v>
      </c>
      <c r="G1855" t="s">
        <v>54</v>
      </c>
      <c r="H1855">
        <f t="shared" si="667"/>
        <v>-0.7241379310344831</v>
      </c>
      <c r="I1855">
        <v>507.19419770000002</v>
      </c>
      <c r="K1855">
        <v>0</v>
      </c>
      <c r="L1855">
        <v>0</v>
      </c>
      <c r="M1855">
        <v>0</v>
      </c>
      <c r="N1855" t="str">
        <f t="shared" si="668"/>
        <v>No</v>
      </c>
      <c r="O1855">
        <f t="shared" si="669"/>
        <v>0</v>
      </c>
      <c r="Q1855">
        <v>1699600</v>
      </c>
      <c r="R1855">
        <v>2328047</v>
      </c>
      <c r="S1855">
        <v>1959215</v>
      </c>
      <c r="T1855" t="str">
        <f t="shared" si="670"/>
        <v>Yes</v>
      </c>
      <c r="U1855">
        <f t="shared" si="671"/>
        <v>1995620.6666666667</v>
      </c>
      <c r="W1855">
        <f t="shared" si="672"/>
        <v>1.1379310344827587</v>
      </c>
      <c r="X1855">
        <f t="shared" si="673"/>
        <v>0.20689655172413793</v>
      </c>
      <c r="Z1855" s="4">
        <f t="shared" si="674"/>
        <v>507.19419767990001</v>
      </c>
      <c r="AA1855">
        <f t="shared" si="675"/>
        <v>14</v>
      </c>
      <c r="AB1855">
        <f t="shared" si="676"/>
        <v>0.48275862068965519</v>
      </c>
      <c r="AC1855">
        <f t="shared" si="677"/>
        <v>0.42424242424242425</v>
      </c>
      <c r="AD1855">
        <f t="shared" si="678"/>
        <v>2.3333333333333335</v>
      </c>
      <c r="AE1855" t="str">
        <f t="shared" si="679"/>
        <v>O</v>
      </c>
      <c r="AH1855">
        <f t="shared" si="680"/>
        <v>0.42</v>
      </c>
      <c r="AJ1855" t="str">
        <f t="shared" si="681"/>
        <v>----</v>
      </c>
      <c r="AK1855" t="str">
        <f t="shared" si="682"/>
        <v>----</v>
      </c>
      <c r="AL1855" t="str">
        <f t="shared" si="683"/>
        <v>HUnSatLig</v>
      </c>
      <c r="AM1855" t="str">
        <f t="shared" si="684"/>
        <v>----</v>
      </c>
      <c r="AN1855" t="str">
        <f t="shared" si="685"/>
        <v>----</v>
      </c>
      <c r="AO1855" t="str">
        <f t="shared" si="686"/>
        <v>----</v>
      </c>
      <c r="AQ1855" s="4">
        <f t="shared" si="687"/>
        <v>507.31147886996962</v>
      </c>
      <c r="AR1855" s="4">
        <f t="shared" si="688"/>
        <v>507</v>
      </c>
      <c r="AS1855" s="4">
        <f t="shared" si="689"/>
        <v>0.31147886996961915</v>
      </c>
    </row>
    <row r="1856" spans="1:45" x14ac:dyDescent="0.25">
      <c r="A1856">
        <v>29</v>
      </c>
      <c r="B1856">
        <v>38</v>
      </c>
      <c r="C1856">
        <v>0</v>
      </c>
      <c r="D1856">
        <v>13</v>
      </c>
      <c r="E1856">
        <v>0</v>
      </c>
      <c r="F1856">
        <v>0</v>
      </c>
      <c r="G1856" t="s">
        <v>54</v>
      </c>
      <c r="H1856">
        <f t="shared" si="667"/>
        <v>-0.4137931034482758</v>
      </c>
      <c r="I1856">
        <v>593.2239634</v>
      </c>
      <c r="K1856">
        <v>0</v>
      </c>
      <c r="L1856">
        <v>0</v>
      </c>
      <c r="M1856">
        <v>0</v>
      </c>
      <c r="N1856" t="str">
        <f t="shared" si="668"/>
        <v>No</v>
      </c>
      <c r="O1856">
        <f t="shared" si="669"/>
        <v>0</v>
      </c>
      <c r="Q1856">
        <v>2029839</v>
      </c>
      <c r="R1856">
        <v>1599822</v>
      </c>
      <c r="S1856">
        <v>1573723</v>
      </c>
      <c r="T1856" t="str">
        <f t="shared" si="670"/>
        <v>Yes</v>
      </c>
      <c r="U1856">
        <f t="shared" si="671"/>
        <v>1734461.3333333333</v>
      </c>
      <c r="W1856">
        <f t="shared" si="672"/>
        <v>1.3103448275862069</v>
      </c>
      <c r="X1856">
        <f t="shared" si="673"/>
        <v>0.44827586206896552</v>
      </c>
      <c r="Z1856" s="4">
        <f t="shared" si="674"/>
        <v>593.22396337990006</v>
      </c>
      <c r="AA1856">
        <f t="shared" si="675"/>
        <v>11</v>
      </c>
      <c r="AB1856">
        <f t="shared" si="676"/>
        <v>0.37931034482758619</v>
      </c>
      <c r="AC1856">
        <f t="shared" si="677"/>
        <v>0.28947368421052633</v>
      </c>
      <c r="AD1856">
        <f t="shared" si="678"/>
        <v>0.84615384615384615</v>
      </c>
      <c r="AE1856" t="str">
        <f t="shared" si="679"/>
        <v>CRAM</v>
      </c>
      <c r="AH1856">
        <f t="shared" si="680"/>
        <v>0.2</v>
      </c>
      <c r="AJ1856" t="str">
        <f t="shared" si="681"/>
        <v>----</v>
      </c>
      <c r="AK1856" t="str">
        <f t="shared" si="682"/>
        <v>----</v>
      </c>
      <c r="AL1856" t="str">
        <f t="shared" si="683"/>
        <v>HUnSatLig</v>
      </c>
      <c r="AM1856" t="str">
        <f t="shared" si="684"/>
        <v>----</v>
      </c>
      <c r="AN1856" t="str">
        <f t="shared" si="685"/>
        <v>----</v>
      </c>
      <c r="AO1856" t="str">
        <f t="shared" si="686"/>
        <v>----</v>
      </c>
      <c r="AQ1856" s="4">
        <f t="shared" si="687"/>
        <v>593.36113768654877</v>
      </c>
      <c r="AR1856" s="4">
        <f t="shared" si="688"/>
        <v>593</v>
      </c>
      <c r="AS1856" s="4">
        <f t="shared" si="689"/>
        <v>0.36113768654877276</v>
      </c>
    </row>
    <row r="1857" spans="1:45" x14ac:dyDescent="0.25">
      <c r="A1857">
        <v>29</v>
      </c>
      <c r="B1857">
        <v>40</v>
      </c>
      <c r="C1857">
        <v>0</v>
      </c>
      <c r="D1857">
        <v>13</v>
      </c>
      <c r="E1857">
        <v>0</v>
      </c>
      <c r="F1857">
        <v>0</v>
      </c>
      <c r="G1857" t="s">
        <v>54</v>
      </c>
      <c r="H1857">
        <f t="shared" si="667"/>
        <v>-0.4827586206896548</v>
      </c>
      <c r="I1857">
        <v>595.23961340000005</v>
      </c>
      <c r="K1857">
        <v>0</v>
      </c>
      <c r="L1857">
        <v>0</v>
      </c>
      <c r="M1857">
        <v>0</v>
      </c>
      <c r="N1857" t="str">
        <f t="shared" si="668"/>
        <v>No</v>
      </c>
      <c r="O1857">
        <f t="shared" si="669"/>
        <v>0</v>
      </c>
      <c r="Q1857">
        <v>1729406</v>
      </c>
      <c r="R1857">
        <v>1803542</v>
      </c>
      <c r="S1857">
        <v>2066749</v>
      </c>
      <c r="T1857" t="str">
        <f t="shared" si="670"/>
        <v>Yes</v>
      </c>
      <c r="U1857">
        <f t="shared" si="671"/>
        <v>1866565.6666666667</v>
      </c>
      <c r="W1857">
        <f t="shared" si="672"/>
        <v>1.3793103448275863</v>
      </c>
      <c r="X1857">
        <f t="shared" si="673"/>
        <v>0.44827586206896552</v>
      </c>
      <c r="Z1857" s="4">
        <f t="shared" si="674"/>
        <v>595.23961337990011</v>
      </c>
      <c r="AA1857">
        <f t="shared" si="675"/>
        <v>10</v>
      </c>
      <c r="AB1857">
        <f t="shared" si="676"/>
        <v>0.34482758620689657</v>
      </c>
      <c r="AC1857">
        <f t="shared" si="677"/>
        <v>0.25</v>
      </c>
      <c r="AD1857">
        <f t="shared" si="678"/>
        <v>0.76923076923076927</v>
      </c>
      <c r="AE1857" t="str">
        <f t="shared" si="679"/>
        <v>O</v>
      </c>
      <c r="AH1857">
        <f t="shared" si="680"/>
        <v>0.15555555555555556</v>
      </c>
      <c r="AJ1857" t="str">
        <f t="shared" si="681"/>
        <v>----</v>
      </c>
      <c r="AK1857" t="str">
        <f t="shared" si="682"/>
        <v>----</v>
      </c>
      <c r="AL1857" t="str">
        <f t="shared" si="683"/>
        <v>HUnSatLig</v>
      </c>
      <c r="AM1857" t="str">
        <f t="shared" si="684"/>
        <v>----</v>
      </c>
      <c r="AN1857" t="str">
        <f t="shared" si="685"/>
        <v>----</v>
      </c>
      <c r="AO1857" t="str">
        <f t="shared" si="686"/>
        <v>----</v>
      </c>
      <c r="AQ1857" s="4">
        <f t="shared" si="687"/>
        <v>595.37725377593199</v>
      </c>
      <c r="AR1857" s="4">
        <f t="shared" si="688"/>
        <v>595</v>
      </c>
      <c r="AS1857" s="4">
        <f t="shared" si="689"/>
        <v>0.37725377593199028</v>
      </c>
    </row>
    <row r="1858" spans="1:45" x14ac:dyDescent="0.25">
      <c r="A1858">
        <v>29</v>
      </c>
      <c r="B1858">
        <v>42</v>
      </c>
      <c r="C1858">
        <v>0</v>
      </c>
      <c r="D1858">
        <v>11</v>
      </c>
      <c r="E1858">
        <v>0</v>
      </c>
      <c r="F1858">
        <v>0</v>
      </c>
      <c r="G1858" t="s">
        <v>54</v>
      </c>
      <c r="H1858">
        <f t="shared" si="667"/>
        <v>-0.68965517241379271</v>
      </c>
      <c r="I1858">
        <v>565.26543419999996</v>
      </c>
      <c r="K1858">
        <v>0</v>
      </c>
      <c r="L1858">
        <v>0</v>
      </c>
      <c r="M1858">
        <v>0</v>
      </c>
      <c r="N1858" t="str">
        <f t="shared" si="668"/>
        <v>No</v>
      </c>
      <c r="O1858">
        <f t="shared" si="669"/>
        <v>0</v>
      </c>
      <c r="Q1858">
        <v>1705447</v>
      </c>
      <c r="R1858">
        <v>2293467</v>
      </c>
      <c r="S1858">
        <v>1671838</v>
      </c>
      <c r="T1858" t="str">
        <f t="shared" si="670"/>
        <v>Yes</v>
      </c>
      <c r="U1858">
        <f t="shared" si="671"/>
        <v>1890250.6666666667</v>
      </c>
      <c r="W1858">
        <f t="shared" si="672"/>
        <v>1.4482758620689655</v>
      </c>
      <c r="X1858">
        <f t="shared" si="673"/>
        <v>0.37931034482758619</v>
      </c>
      <c r="Z1858" s="4">
        <f t="shared" si="674"/>
        <v>565.26543417990013</v>
      </c>
      <c r="AA1858">
        <f t="shared" si="675"/>
        <v>9</v>
      </c>
      <c r="AB1858">
        <f t="shared" si="676"/>
        <v>0.31034482758620691</v>
      </c>
      <c r="AC1858">
        <f t="shared" si="677"/>
        <v>0.21428571428571427</v>
      </c>
      <c r="AD1858">
        <f t="shared" si="678"/>
        <v>0.81818181818181823</v>
      </c>
      <c r="AE1858" t="str">
        <f t="shared" si="679"/>
        <v>CRAM</v>
      </c>
      <c r="AH1858">
        <f t="shared" si="680"/>
        <v>0.14893617021276595</v>
      </c>
      <c r="AJ1858" t="str">
        <f t="shared" si="681"/>
        <v>----</v>
      </c>
      <c r="AK1858" t="str">
        <f t="shared" si="682"/>
        <v>----</v>
      </c>
      <c r="AL1858" t="str">
        <f t="shared" si="683"/>
        <v>HUnSatLig</v>
      </c>
      <c r="AM1858" t="str">
        <f t="shared" si="684"/>
        <v>----</v>
      </c>
      <c r="AN1858" t="str">
        <f t="shared" si="685"/>
        <v>----</v>
      </c>
      <c r="AO1858" t="str">
        <f t="shared" si="686"/>
        <v>----</v>
      </c>
      <c r="AQ1858" s="4">
        <f t="shared" si="687"/>
        <v>565.39614348834471</v>
      </c>
      <c r="AR1858" s="4">
        <f t="shared" si="688"/>
        <v>565</v>
      </c>
      <c r="AS1858" s="4">
        <f t="shared" si="689"/>
        <v>0.39614348834470547</v>
      </c>
    </row>
    <row r="1859" spans="1:45" x14ac:dyDescent="0.25">
      <c r="A1859">
        <v>14</v>
      </c>
      <c r="B1859">
        <v>22</v>
      </c>
      <c r="C1859">
        <v>0</v>
      </c>
      <c r="D1859">
        <v>8</v>
      </c>
      <c r="E1859">
        <v>0</v>
      </c>
      <c r="F1859">
        <v>0</v>
      </c>
      <c r="G1859" t="s">
        <v>54</v>
      </c>
      <c r="H1859">
        <f t="shared" si="667"/>
        <v>-0.42857142857142883</v>
      </c>
      <c r="I1859">
        <v>317.12419039999997</v>
      </c>
      <c r="K1859">
        <v>0</v>
      </c>
      <c r="L1859">
        <v>0</v>
      </c>
      <c r="M1859">
        <v>0</v>
      </c>
      <c r="N1859" t="str">
        <f t="shared" si="668"/>
        <v>No</v>
      </c>
      <c r="O1859">
        <f t="shared" si="669"/>
        <v>0</v>
      </c>
      <c r="Q1859">
        <v>3168342</v>
      </c>
      <c r="R1859">
        <v>2500536</v>
      </c>
      <c r="S1859">
        <v>2671671</v>
      </c>
      <c r="T1859" t="str">
        <f t="shared" si="670"/>
        <v>Yes</v>
      </c>
      <c r="U1859">
        <f t="shared" si="671"/>
        <v>2780183</v>
      </c>
      <c r="W1859">
        <f t="shared" si="672"/>
        <v>1.5714285714285714</v>
      </c>
      <c r="X1859">
        <f t="shared" si="673"/>
        <v>0.5714285714285714</v>
      </c>
      <c r="Z1859" s="4">
        <f t="shared" si="674"/>
        <v>317.12419037989997</v>
      </c>
      <c r="AA1859">
        <f t="shared" si="675"/>
        <v>4</v>
      </c>
      <c r="AB1859">
        <f t="shared" si="676"/>
        <v>0.2857142857142857</v>
      </c>
      <c r="AC1859">
        <f t="shared" si="677"/>
        <v>0.18181818181818182</v>
      </c>
      <c r="AD1859">
        <f t="shared" si="678"/>
        <v>0.5</v>
      </c>
      <c r="AE1859" t="str">
        <f t="shared" si="679"/>
        <v>O</v>
      </c>
      <c r="AH1859">
        <f t="shared" si="680"/>
        <v>0</v>
      </c>
      <c r="AJ1859" t="str">
        <f t="shared" si="681"/>
        <v>----</v>
      </c>
      <c r="AK1859" t="str">
        <f t="shared" si="682"/>
        <v>----</v>
      </c>
      <c r="AL1859" t="str">
        <f t="shared" si="683"/>
        <v>----</v>
      </c>
      <c r="AM1859" t="str">
        <f t="shared" si="684"/>
        <v>AlipatNoN</v>
      </c>
      <c r="AN1859" t="str">
        <f t="shared" si="685"/>
        <v>----</v>
      </c>
      <c r="AO1859" t="str">
        <f t="shared" si="686"/>
        <v>----</v>
      </c>
      <c r="AQ1859" s="4">
        <f t="shared" si="687"/>
        <v>317.19752067945336</v>
      </c>
      <c r="AR1859" s="4">
        <f t="shared" si="688"/>
        <v>317</v>
      </c>
      <c r="AS1859" s="4">
        <f t="shared" si="689"/>
        <v>0.19752067945336194</v>
      </c>
    </row>
    <row r="1860" spans="1:45" x14ac:dyDescent="0.25">
      <c r="A1860">
        <v>14</v>
      </c>
      <c r="B1860">
        <v>24</v>
      </c>
      <c r="C1860">
        <v>0</v>
      </c>
      <c r="D1860">
        <v>8</v>
      </c>
      <c r="E1860">
        <v>0</v>
      </c>
      <c r="F1860">
        <v>0</v>
      </c>
      <c r="G1860" t="s">
        <v>54</v>
      </c>
      <c r="H1860">
        <f t="shared" si="667"/>
        <v>-0.57142857142857117</v>
      </c>
      <c r="I1860">
        <v>319.13984040000003</v>
      </c>
      <c r="K1860">
        <v>0</v>
      </c>
      <c r="L1860">
        <v>0</v>
      </c>
      <c r="M1860">
        <v>0</v>
      </c>
      <c r="N1860" t="str">
        <f t="shared" si="668"/>
        <v>No</v>
      </c>
      <c r="O1860">
        <f t="shared" si="669"/>
        <v>0</v>
      </c>
      <c r="Q1860">
        <v>1709964</v>
      </c>
      <c r="R1860">
        <v>1675783</v>
      </c>
      <c r="S1860">
        <v>1367944</v>
      </c>
      <c r="T1860" t="str">
        <f t="shared" si="670"/>
        <v>Yes</v>
      </c>
      <c r="U1860">
        <f t="shared" si="671"/>
        <v>1584563.6666666667</v>
      </c>
      <c r="W1860">
        <f t="shared" si="672"/>
        <v>1.7142857142857142</v>
      </c>
      <c r="X1860">
        <f t="shared" si="673"/>
        <v>0.5714285714285714</v>
      </c>
      <c r="Z1860" s="4">
        <f t="shared" si="674"/>
        <v>319.13984037990002</v>
      </c>
      <c r="AA1860">
        <f t="shared" si="675"/>
        <v>3</v>
      </c>
      <c r="AB1860">
        <f t="shared" si="676"/>
        <v>0.21428571428571427</v>
      </c>
      <c r="AC1860">
        <f t="shared" si="677"/>
        <v>0.125</v>
      </c>
      <c r="AD1860">
        <f t="shared" si="678"/>
        <v>0.375</v>
      </c>
      <c r="AE1860" t="str">
        <f t="shared" si="679"/>
        <v>O</v>
      </c>
      <c r="AH1860">
        <f t="shared" si="680"/>
        <v>-0.1</v>
      </c>
      <c r="AJ1860" t="str">
        <f t="shared" si="681"/>
        <v>----</v>
      </c>
      <c r="AK1860" t="str">
        <f t="shared" si="682"/>
        <v>----</v>
      </c>
      <c r="AL1860" t="str">
        <f t="shared" si="683"/>
        <v>----</v>
      </c>
      <c r="AM1860" t="str">
        <f t="shared" si="684"/>
        <v>AlipatNoN</v>
      </c>
      <c r="AN1860" t="str">
        <f t="shared" si="685"/>
        <v>----</v>
      </c>
      <c r="AO1860" t="str">
        <f t="shared" si="686"/>
        <v>----</v>
      </c>
      <c r="AQ1860" s="4">
        <f t="shared" si="687"/>
        <v>319.21363676883664</v>
      </c>
      <c r="AR1860" s="4">
        <f t="shared" si="688"/>
        <v>319</v>
      </c>
      <c r="AS1860" s="4">
        <f t="shared" si="689"/>
        <v>0.21363676883663629</v>
      </c>
    </row>
    <row r="1861" spans="1:45" x14ac:dyDescent="0.25">
      <c r="A1861">
        <v>14</v>
      </c>
      <c r="B1861">
        <v>30</v>
      </c>
      <c r="C1861">
        <v>0</v>
      </c>
      <c r="D1861">
        <v>5</v>
      </c>
      <c r="E1861">
        <v>1</v>
      </c>
      <c r="F1861">
        <v>0</v>
      </c>
      <c r="G1861" t="s">
        <v>54</v>
      </c>
      <c r="H1861">
        <f t="shared" si="667"/>
        <v>-1.2857142857142856</v>
      </c>
      <c r="I1861">
        <v>309.17411729999998</v>
      </c>
      <c r="K1861">
        <v>0</v>
      </c>
      <c r="L1861">
        <v>0</v>
      </c>
      <c r="M1861">
        <v>0</v>
      </c>
      <c r="N1861" t="str">
        <f t="shared" si="668"/>
        <v>No</v>
      </c>
      <c r="O1861">
        <f t="shared" si="669"/>
        <v>0</v>
      </c>
      <c r="Q1861">
        <v>2487807</v>
      </c>
      <c r="R1861">
        <v>1752584</v>
      </c>
      <c r="S1861">
        <v>2561906</v>
      </c>
      <c r="T1861" t="str">
        <f t="shared" si="670"/>
        <v>Yes</v>
      </c>
      <c r="U1861">
        <f t="shared" si="671"/>
        <v>2267432.3333333335</v>
      </c>
      <c r="W1861">
        <f t="shared" si="672"/>
        <v>2.1428571428571428</v>
      </c>
      <c r="X1861">
        <f t="shared" si="673"/>
        <v>0.35714285714285715</v>
      </c>
      <c r="Z1861" s="4">
        <f t="shared" si="674"/>
        <v>309.17411727990003</v>
      </c>
      <c r="AA1861">
        <f t="shared" si="675"/>
        <v>0</v>
      </c>
      <c r="AB1861">
        <f t="shared" si="676"/>
        <v>0</v>
      </c>
      <c r="AC1861">
        <f t="shared" si="677"/>
        <v>0</v>
      </c>
      <c r="AD1861">
        <f t="shared" si="678"/>
        <v>0</v>
      </c>
      <c r="AE1861" t="str">
        <f t="shared" si="679"/>
        <v>O</v>
      </c>
      <c r="AH1861">
        <f t="shared" si="680"/>
        <v>-0.33333333333333331</v>
      </c>
      <c r="AJ1861" t="str">
        <f t="shared" si="681"/>
        <v>----</v>
      </c>
      <c r="AK1861" t="str">
        <f t="shared" si="682"/>
        <v>----</v>
      </c>
      <c r="AL1861" t="str">
        <f t="shared" si="683"/>
        <v>----</v>
      </c>
      <c r="AM1861" t="str">
        <f t="shared" si="684"/>
        <v>AlipatNoN</v>
      </c>
      <c r="AN1861" t="str">
        <f t="shared" si="685"/>
        <v>----</v>
      </c>
      <c r="AO1861" t="str">
        <f t="shared" si="686"/>
        <v>----</v>
      </c>
      <c r="AQ1861" s="4">
        <f t="shared" si="687"/>
        <v>309.24560924210931</v>
      </c>
      <c r="AR1861" s="4">
        <f t="shared" si="688"/>
        <v>309</v>
      </c>
      <c r="AS1861" s="4">
        <f t="shared" si="689"/>
        <v>0.24560924210931034</v>
      </c>
    </row>
    <row r="1862" spans="1:45" x14ac:dyDescent="0.25">
      <c r="A1862">
        <v>16</v>
      </c>
      <c r="B1862">
        <v>25</v>
      </c>
      <c r="C1862">
        <v>0</v>
      </c>
      <c r="D1862">
        <v>6</v>
      </c>
      <c r="E1862">
        <v>1</v>
      </c>
      <c r="F1862">
        <v>1</v>
      </c>
      <c r="G1862" t="s">
        <v>54</v>
      </c>
      <c r="H1862">
        <f t="shared" si="667"/>
        <v>-0.6875</v>
      </c>
      <c r="I1862">
        <v>375.1036684</v>
      </c>
      <c r="K1862">
        <v>0</v>
      </c>
      <c r="L1862">
        <v>0</v>
      </c>
      <c r="M1862">
        <v>0</v>
      </c>
      <c r="N1862" t="str">
        <f t="shared" si="668"/>
        <v>No</v>
      </c>
      <c r="O1862">
        <f t="shared" si="669"/>
        <v>0</v>
      </c>
      <c r="Q1862">
        <v>3384677</v>
      </c>
      <c r="R1862">
        <v>6974455</v>
      </c>
      <c r="S1862">
        <v>6165940</v>
      </c>
      <c r="T1862" t="str">
        <f t="shared" si="670"/>
        <v>Yes</v>
      </c>
      <c r="U1862">
        <f t="shared" si="671"/>
        <v>5508357.333333333</v>
      </c>
      <c r="W1862">
        <f t="shared" si="672"/>
        <v>1.5625</v>
      </c>
      <c r="X1862">
        <f t="shared" si="673"/>
        <v>0.375</v>
      </c>
      <c r="Z1862" s="4">
        <f t="shared" si="674"/>
        <v>375.10366837990006</v>
      </c>
      <c r="AA1862">
        <f t="shared" si="675"/>
        <v>5</v>
      </c>
      <c r="AB1862">
        <f t="shared" si="676"/>
        <v>0.3125</v>
      </c>
      <c r="AC1862">
        <f t="shared" si="677"/>
        <v>0.2</v>
      </c>
      <c r="AD1862">
        <f t="shared" si="678"/>
        <v>0.83333333333333337</v>
      </c>
      <c r="AE1862" t="str">
        <f t="shared" si="679"/>
        <v>CRAM</v>
      </c>
      <c r="AH1862">
        <f t="shared" si="680"/>
        <v>4.5454545454545456E-2</v>
      </c>
      <c r="AJ1862" t="str">
        <f t="shared" si="681"/>
        <v>----</v>
      </c>
      <c r="AK1862" t="str">
        <f t="shared" si="682"/>
        <v>----</v>
      </c>
      <c r="AL1862" t="str">
        <f t="shared" si="683"/>
        <v>----</v>
      </c>
      <c r="AM1862" t="str">
        <f t="shared" si="684"/>
        <v>AlipatNoN</v>
      </c>
      <c r="AN1862" t="str">
        <f t="shared" si="685"/>
        <v>----</v>
      </c>
      <c r="AO1862" t="str">
        <f t="shared" si="686"/>
        <v>----</v>
      </c>
      <c r="AQ1862" s="4">
        <f t="shared" si="687"/>
        <v>375.19040558002638</v>
      </c>
      <c r="AR1862" s="4">
        <f t="shared" si="688"/>
        <v>375</v>
      </c>
      <c r="AS1862" s="4">
        <f t="shared" si="689"/>
        <v>0.19040558002637908</v>
      </c>
    </row>
    <row r="1863" spans="1:45" x14ac:dyDescent="0.25">
      <c r="A1863">
        <v>16</v>
      </c>
      <c r="B1863">
        <v>26</v>
      </c>
      <c r="C1863">
        <v>0</v>
      </c>
      <c r="D1863">
        <v>3</v>
      </c>
      <c r="E1863">
        <v>1</v>
      </c>
      <c r="F1863">
        <v>0</v>
      </c>
      <c r="G1863" t="s">
        <v>54</v>
      </c>
      <c r="H1863">
        <f t="shared" si="667"/>
        <v>-1.125</v>
      </c>
      <c r="I1863">
        <v>297.15298810000002</v>
      </c>
      <c r="K1863">
        <v>0</v>
      </c>
      <c r="L1863">
        <v>0</v>
      </c>
      <c r="M1863">
        <v>0</v>
      </c>
      <c r="N1863" t="str">
        <f t="shared" si="668"/>
        <v>No</v>
      </c>
      <c r="O1863">
        <f t="shared" si="669"/>
        <v>0</v>
      </c>
      <c r="Q1863">
        <v>2493580</v>
      </c>
      <c r="R1863">
        <v>2619684</v>
      </c>
      <c r="S1863">
        <v>2015844</v>
      </c>
      <c r="T1863" t="str">
        <f t="shared" si="670"/>
        <v>Yes</v>
      </c>
      <c r="U1863">
        <f t="shared" si="671"/>
        <v>2376369.3333333335</v>
      </c>
      <c r="W1863">
        <f t="shared" si="672"/>
        <v>1.625</v>
      </c>
      <c r="X1863">
        <f t="shared" si="673"/>
        <v>0.1875</v>
      </c>
      <c r="Z1863" s="4">
        <f t="shared" si="674"/>
        <v>297.15298807990001</v>
      </c>
      <c r="AA1863">
        <f t="shared" si="675"/>
        <v>4</v>
      </c>
      <c r="AB1863">
        <f t="shared" si="676"/>
        <v>0.25</v>
      </c>
      <c r="AC1863">
        <f t="shared" si="677"/>
        <v>0.15384615384615385</v>
      </c>
      <c r="AD1863">
        <f t="shared" si="678"/>
        <v>1.3333333333333333</v>
      </c>
      <c r="AE1863" t="str">
        <f t="shared" si="679"/>
        <v>O</v>
      </c>
      <c r="AH1863">
        <f t="shared" si="680"/>
        <v>0.1111111111111111</v>
      </c>
      <c r="AJ1863" t="str">
        <f t="shared" si="681"/>
        <v>----</v>
      </c>
      <c r="AK1863" t="str">
        <f t="shared" si="682"/>
        <v>----</v>
      </c>
      <c r="AL1863" t="str">
        <f t="shared" si="683"/>
        <v>----</v>
      </c>
      <c r="AM1863" t="str">
        <f t="shared" si="684"/>
        <v>AlipatNoN</v>
      </c>
      <c r="AN1863" t="str">
        <f t="shared" si="685"/>
        <v>----</v>
      </c>
      <c r="AO1863" t="str">
        <f t="shared" si="686"/>
        <v>----</v>
      </c>
      <c r="AQ1863" s="4">
        <f t="shared" si="687"/>
        <v>297.22170033298602</v>
      </c>
      <c r="AR1863" s="4">
        <f t="shared" si="688"/>
        <v>297</v>
      </c>
      <c r="AS1863" s="4">
        <f t="shared" si="689"/>
        <v>0.22170033298601766</v>
      </c>
    </row>
    <row r="1864" spans="1:45" x14ac:dyDescent="0.25">
      <c r="A1864">
        <v>17</v>
      </c>
      <c r="B1864">
        <v>32</v>
      </c>
      <c r="C1864">
        <v>0</v>
      </c>
      <c r="D1864">
        <v>9</v>
      </c>
      <c r="E1864">
        <v>0</v>
      </c>
      <c r="F1864">
        <v>0</v>
      </c>
      <c r="G1864" t="s">
        <v>54</v>
      </c>
      <c r="H1864">
        <f t="shared" si="667"/>
        <v>-0.82352941176470562</v>
      </c>
      <c r="I1864">
        <v>379.19735500000002</v>
      </c>
      <c r="K1864">
        <v>0</v>
      </c>
      <c r="L1864">
        <v>0</v>
      </c>
      <c r="M1864">
        <v>0</v>
      </c>
      <c r="N1864" t="str">
        <f t="shared" si="668"/>
        <v>No</v>
      </c>
      <c r="O1864">
        <f t="shared" si="669"/>
        <v>0</v>
      </c>
      <c r="Q1864">
        <v>2059700</v>
      </c>
      <c r="R1864">
        <v>2767560</v>
      </c>
      <c r="S1864">
        <v>2000426</v>
      </c>
      <c r="T1864" t="str">
        <f t="shared" si="670"/>
        <v>Yes</v>
      </c>
      <c r="U1864">
        <f t="shared" si="671"/>
        <v>2275895.3333333335</v>
      </c>
      <c r="W1864">
        <f t="shared" si="672"/>
        <v>1.8823529411764706</v>
      </c>
      <c r="X1864">
        <f t="shared" si="673"/>
        <v>0.52941176470588236</v>
      </c>
      <c r="Z1864" s="4">
        <f t="shared" si="674"/>
        <v>379.19735497990001</v>
      </c>
      <c r="AA1864">
        <f t="shared" si="675"/>
        <v>2</v>
      </c>
      <c r="AB1864">
        <f t="shared" si="676"/>
        <v>0.11764705882352941</v>
      </c>
      <c r="AC1864">
        <f t="shared" si="677"/>
        <v>6.25E-2</v>
      </c>
      <c r="AD1864">
        <f t="shared" si="678"/>
        <v>0.22222222222222221</v>
      </c>
      <c r="AE1864" t="str">
        <f t="shared" si="679"/>
        <v>O</v>
      </c>
      <c r="AH1864">
        <f t="shared" si="680"/>
        <v>-0.2</v>
      </c>
      <c r="AJ1864" t="str">
        <f t="shared" si="681"/>
        <v>----</v>
      </c>
      <c r="AK1864" t="str">
        <f t="shared" si="682"/>
        <v>----</v>
      </c>
      <c r="AL1864" t="str">
        <f t="shared" si="683"/>
        <v>----</v>
      </c>
      <c r="AM1864" t="str">
        <f t="shared" si="684"/>
        <v>AlipatNoN</v>
      </c>
      <c r="AN1864" t="str">
        <f t="shared" si="685"/>
        <v>----</v>
      </c>
      <c r="AO1864" t="str">
        <f t="shared" si="686"/>
        <v>----</v>
      </c>
      <c r="AQ1864" s="4">
        <f t="shared" si="687"/>
        <v>379.2850387847754</v>
      </c>
      <c r="AR1864" s="4">
        <f t="shared" si="688"/>
        <v>379</v>
      </c>
      <c r="AS1864" s="4">
        <f t="shared" si="689"/>
        <v>0.28503878477539502</v>
      </c>
    </row>
    <row r="1865" spans="1:45" x14ac:dyDescent="0.25">
      <c r="A1865">
        <v>17</v>
      </c>
      <c r="B1865">
        <v>36</v>
      </c>
      <c r="C1865">
        <v>0</v>
      </c>
      <c r="D1865">
        <v>5</v>
      </c>
      <c r="E1865">
        <v>1</v>
      </c>
      <c r="F1865">
        <v>0</v>
      </c>
      <c r="G1865" t="s">
        <v>54</v>
      </c>
      <c r="H1865">
        <f t="shared" si="667"/>
        <v>-1.4117647058823533</v>
      </c>
      <c r="I1865">
        <v>351.22106730000002</v>
      </c>
      <c r="K1865">
        <v>0</v>
      </c>
      <c r="L1865">
        <v>0</v>
      </c>
      <c r="M1865">
        <v>0</v>
      </c>
      <c r="N1865" t="str">
        <f t="shared" si="668"/>
        <v>No</v>
      </c>
      <c r="O1865">
        <f t="shared" si="669"/>
        <v>0</v>
      </c>
      <c r="Q1865">
        <v>3252828</v>
      </c>
      <c r="R1865">
        <v>1845804</v>
      </c>
      <c r="S1865">
        <v>2261726</v>
      </c>
      <c r="T1865" t="str">
        <f t="shared" si="670"/>
        <v>Yes</v>
      </c>
      <c r="U1865">
        <f t="shared" si="671"/>
        <v>2453452.6666666665</v>
      </c>
      <c r="W1865">
        <f t="shared" si="672"/>
        <v>2.1176470588235294</v>
      </c>
      <c r="X1865">
        <f t="shared" si="673"/>
        <v>0.29411764705882354</v>
      </c>
      <c r="Z1865" s="4">
        <f t="shared" si="674"/>
        <v>351.22106727990001</v>
      </c>
      <c r="AA1865">
        <f t="shared" si="675"/>
        <v>0</v>
      </c>
      <c r="AB1865">
        <f t="shared" si="676"/>
        <v>0</v>
      </c>
      <c r="AC1865">
        <f t="shared" si="677"/>
        <v>0</v>
      </c>
      <c r="AD1865">
        <f t="shared" si="678"/>
        <v>0</v>
      </c>
      <c r="AE1865" t="str">
        <f t="shared" si="679"/>
        <v>O</v>
      </c>
      <c r="AH1865">
        <f t="shared" si="680"/>
        <v>-0.25925925925925924</v>
      </c>
      <c r="AJ1865" t="str">
        <f t="shared" si="681"/>
        <v>----</v>
      </c>
      <c r="AK1865" t="str">
        <f t="shared" si="682"/>
        <v>----</v>
      </c>
      <c r="AL1865" t="str">
        <f t="shared" si="683"/>
        <v>----</v>
      </c>
      <c r="AM1865" t="str">
        <f t="shared" si="684"/>
        <v>AlipatNoN</v>
      </c>
      <c r="AN1865" t="str">
        <f t="shared" si="685"/>
        <v>----</v>
      </c>
      <c r="AO1865" t="str">
        <f t="shared" si="686"/>
        <v>----</v>
      </c>
      <c r="AQ1865" s="4">
        <f t="shared" si="687"/>
        <v>351.30228198017954</v>
      </c>
      <c r="AR1865" s="4">
        <f t="shared" si="688"/>
        <v>351</v>
      </c>
      <c r="AS1865" s="4">
        <f t="shared" si="689"/>
        <v>0.30228198017954355</v>
      </c>
    </row>
    <row r="1866" spans="1:45" x14ac:dyDescent="0.25">
      <c r="A1866">
        <v>18</v>
      </c>
      <c r="B1866">
        <v>36</v>
      </c>
      <c r="C1866">
        <v>0</v>
      </c>
      <c r="D1866">
        <v>5</v>
      </c>
      <c r="E1866">
        <v>1</v>
      </c>
      <c r="F1866">
        <v>0</v>
      </c>
      <c r="G1866" t="s">
        <v>54</v>
      </c>
      <c r="H1866">
        <f t="shared" si="667"/>
        <v>-1.333333333333333</v>
      </c>
      <c r="I1866">
        <v>363.22106730000002</v>
      </c>
      <c r="K1866">
        <v>0</v>
      </c>
      <c r="L1866">
        <v>0</v>
      </c>
      <c r="M1866">
        <v>0</v>
      </c>
      <c r="N1866" t="str">
        <f t="shared" si="668"/>
        <v>No</v>
      </c>
      <c r="O1866">
        <f t="shared" si="669"/>
        <v>0</v>
      </c>
      <c r="Q1866">
        <v>1767154</v>
      </c>
      <c r="R1866">
        <v>1799957</v>
      </c>
      <c r="S1866">
        <v>1487325</v>
      </c>
      <c r="T1866" t="str">
        <f t="shared" si="670"/>
        <v>Yes</v>
      </c>
      <c r="U1866">
        <f t="shared" si="671"/>
        <v>1684812</v>
      </c>
      <c r="W1866">
        <f t="shared" si="672"/>
        <v>2</v>
      </c>
      <c r="X1866">
        <f t="shared" si="673"/>
        <v>0.27777777777777779</v>
      </c>
      <c r="Z1866" s="4">
        <f t="shared" si="674"/>
        <v>363.22106727990001</v>
      </c>
      <c r="AA1866">
        <f t="shared" si="675"/>
        <v>1</v>
      </c>
      <c r="AB1866">
        <f t="shared" si="676"/>
        <v>5.5555555555555552E-2</v>
      </c>
      <c r="AC1866">
        <f t="shared" si="677"/>
        <v>2.7777777777777776E-2</v>
      </c>
      <c r="AD1866">
        <f t="shared" si="678"/>
        <v>0.2</v>
      </c>
      <c r="AE1866" t="str">
        <f t="shared" si="679"/>
        <v>O</v>
      </c>
      <c r="AH1866">
        <f t="shared" si="680"/>
        <v>-0.17241379310344829</v>
      </c>
      <c r="AJ1866" t="str">
        <f t="shared" si="681"/>
        <v>----</v>
      </c>
      <c r="AK1866" t="str">
        <f t="shared" si="682"/>
        <v>----</v>
      </c>
      <c r="AL1866" t="str">
        <f t="shared" si="683"/>
        <v>----</v>
      </c>
      <c r="AM1866" t="str">
        <f t="shared" si="684"/>
        <v>AlipatNoN</v>
      </c>
      <c r="AN1866" t="str">
        <f t="shared" si="685"/>
        <v>----</v>
      </c>
      <c r="AO1866" t="str">
        <f t="shared" si="686"/>
        <v>----</v>
      </c>
      <c r="AQ1866" s="4">
        <f t="shared" si="687"/>
        <v>363.30505680348642</v>
      </c>
      <c r="AR1866" s="4">
        <f t="shared" si="688"/>
        <v>363</v>
      </c>
      <c r="AS1866" s="4">
        <f t="shared" si="689"/>
        <v>0.30505680348642272</v>
      </c>
    </row>
    <row r="1867" spans="1:45" x14ac:dyDescent="0.25">
      <c r="A1867">
        <v>18</v>
      </c>
      <c r="B1867">
        <v>38</v>
      </c>
      <c r="C1867">
        <v>0</v>
      </c>
      <c r="D1867">
        <v>3</v>
      </c>
      <c r="E1867">
        <v>1</v>
      </c>
      <c r="F1867">
        <v>0</v>
      </c>
      <c r="G1867" t="s">
        <v>54</v>
      </c>
      <c r="H1867">
        <f t="shared" si="667"/>
        <v>-1.666666666666667</v>
      </c>
      <c r="I1867">
        <v>333.24688809999998</v>
      </c>
      <c r="K1867">
        <v>0</v>
      </c>
      <c r="L1867">
        <v>0</v>
      </c>
      <c r="M1867">
        <v>0</v>
      </c>
      <c r="N1867" t="str">
        <f t="shared" si="668"/>
        <v>No</v>
      </c>
      <c r="O1867">
        <f t="shared" si="669"/>
        <v>0</v>
      </c>
      <c r="Q1867">
        <v>4092274</v>
      </c>
      <c r="R1867">
        <v>3866559</v>
      </c>
      <c r="S1867">
        <v>4143660</v>
      </c>
      <c r="T1867" t="str">
        <f t="shared" si="670"/>
        <v>Yes</v>
      </c>
      <c r="U1867">
        <f t="shared" si="671"/>
        <v>4034164.3333333335</v>
      </c>
      <c r="W1867">
        <f t="shared" si="672"/>
        <v>2.1111111111111112</v>
      </c>
      <c r="X1867">
        <f t="shared" si="673"/>
        <v>0.16666666666666666</v>
      </c>
      <c r="Z1867" s="4">
        <f t="shared" si="674"/>
        <v>333.24688807990003</v>
      </c>
      <c r="AA1867">
        <f t="shared" si="675"/>
        <v>0</v>
      </c>
      <c r="AB1867">
        <f t="shared" si="676"/>
        <v>0</v>
      </c>
      <c r="AC1867">
        <f t="shared" si="677"/>
        <v>0</v>
      </c>
      <c r="AD1867">
        <f t="shared" si="678"/>
        <v>0</v>
      </c>
      <c r="AE1867" t="str">
        <f t="shared" si="679"/>
        <v>O</v>
      </c>
      <c r="AH1867">
        <f t="shared" si="680"/>
        <v>-0.16129032258064516</v>
      </c>
      <c r="AJ1867" t="str">
        <f t="shared" si="681"/>
        <v>----</v>
      </c>
      <c r="AK1867" t="str">
        <f t="shared" si="682"/>
        <v>----</v>
      </c>
      <c r="AL1867" t="str">
        <f t="shared" si="683"/>
        <v>----</v>
      </c>
      <c r="AM1867" t="str">
        <f t="shared" si="684"/>
        <v>AlipatNoN</v>
      </c>
      <c r="AN1867" t="str">
        <f t="shared" si="685"/>
        <v>----</v>
      </c>
      <c r="AO1867" t="str">
        <f t="shared" si="686"/>
        <v>----</v>
      </c>
      <c r="AQ1867" s="4">
        <f t="shared" si="687"/>
        <v>333.32394651589908</v>
      </c>
      <c r="AR1867" s="4">
        <f t="shared" si="688"/>
        <v>333</v>
      </c>
      <c r="AS1867" s="4">
        <f t="shared" si="689"/>
        <v>0.32394651589908108</v>
      </c>
    </row>
    <row r="1868" spans="1:45" x14ac:dyDescent="0.25">
      <c r="A1868">
        <v>19</v>
      </c>
      <c r="B1868">
        <v>31</v>
      </c>
      <c r="C1868">
        <v>0</v>
      </c>
      <c r="D1868">
        <v>6</v>
      </c>
      <c r="E1868">
        <v>0</v>
      </c>
      <c r="F1868">
        <v>1</v>
      </c>
      <c r="G1868" t="s">
        <v>54</v>
      </c>
      <c r="H1868">
        <f t="shared" si="667"/>
        <v>-1</v>
      </c>
      <c r="I1868">
        <v>385.17854770000002</v>
      </c>
      <c r="K1868">
        <v>0</v>
      </c>
      <c r="L1868">
        <v>0</v>
      </c>
      <c r="M1868">
        <v>0</v>
      </c>
      <c r="N1868" t="str">
        <f t="shared" si="668"/>
        <v>No</v>
      </c>
      <c r="O1868">
        <f t="shared" si="669"/>
        <v>0</v>
      </c>
      <c r="Q1868">
        <v>1872762</v>
      </c>
      <c r="R1868">
        <v>2096457</v>
      </c>
      <c r="S1868">
        <v>1762862</v>
      </c>
      <c r="T1868" t="str">
        <f t="shared" si="670"/>
        <v>Yes</v>
      </c>
      <c r="U1868">
        <f t="shared" si="671"/>
        <v>1910693.6666666667</v>
      </c>
      <c r="W1868">
        <f t="shared" si="672"/>
        <v>1.631578947368421</v>
      </c>
      <c r="X1868">
        <f t="shared" si="673"/>
        <v>0.31578947368421051</v>
      </c>
      <c r="Z1868" s="4">
        <f t="shared" si="674"/>
        <v>385.17854767990002</v>
      </c>
      <c r="AA1868">
        <f t="shared" si="675"/>
        <v>5</v>
      </c>
      <c r="AB1868">
        <f t="shared" si="676"/>
        <v>0.26315789473684209</v>
      </c>
      <c r="AC1868">
        <f t="shared" si="677"/>
        <v>0.16129032258064516</v>
      </c>
      <c r="AD1868">
        <f t="shared" si="678"/>
        <v>0.83333333333333337</v>
      </c>
      <c r="AE1868" t="str">
        <f t="shared" si="679"/>
        <v>O</v>
      </c>
      <c r="AH1868">
        <f t="shared" si="680"/>
        <v>0.1</v>
      </c>
      <c r="AJ1868" t="str">
        <f t="shared" si="681"/>
        <v>----</v>
      </c>
      <c r="AK1868" t="str">
        <f t="shared" si="682"/>
        <v>----</v>
      </c>
      <c r="AL1868" t="str">
        <f t="shared" si="683"/>
        <v>----</v>
      </c>
      <c r="AM1868" t="str">
        <f t="shared" si="684"/>
        <v>AlipatNoN</v>
      </c>
      <c r="AN1868" t="str">
        <f t="shared" si="685"/>
        <v>----</v>
      </c>
      <c r="AO1868" t="str">
        <f t="shared" si="686"/>
        <v>----</v>
      </c>
      <c r="AQ1868" s="4">
        <f t="shared" si="687"/>
        <v>385.26761454751761</v>
      </c>
      <c r="AR1868" s="4">
        <f t="shared" si="688"/>
        <v>385</v>
      </c>
      <c r="AS1868" s="4">
        <f t="shared" si="689"/>
        <v>0.26761454751760994</v>
      </c>
    </row>
    <row r="1869" spans="1:45" x14ac:dyDescent="0.25">
      <c r="A1869">
        <v>19</v>
      </c>
      <c r="B1869">
        <v>34</v>
      </c>
      <c r="C1869">
        <v>0</v>
      </c>
      <c r="D1869">
        <v>11</v>
      </c>
      <c r="E1869">
        <v>0</v>
      </c>
      <c r="F1869">
        <v>0</v>
      </c>
      <c r="G1869" t="s">
        <v>54</v>
      </c>
      <c r="H1869">
        <f t="shared" si="667"/>
        <v>-0.63157894736842124</v>
      </c>
      <c r="I1869">
        <v>437.20283419999998</v>
      </c>
      <c r="K1869">
        <v>0</v>
      </c>
      <c r="L1869">
        <v>0</v>
      </c>
      <c r="M1869">
        <v>0</v>
      </c>
      <c r="N1869" t="str">
        <f t="shared" si="668"/>
        <v>No</v>
      </c>
      <c r="O1869">
        <f t="shared" si="669"/>
        <v>0</v>
      </c>
      <c r="Q1869">
        <v>1619229</v>
      </c>
      <c r="R1869">
        <v>1825998</v>
      </c>
      <c r="S1869">
        <v>1650878</v>
      </c>
      <c r="T1869" t="str">
        <f t="shared" si="670"/>
        <v>Yes</v>
      </c>
      <c r="U1869">
        <f t="shared" si="671"/>
        <v>1698701.6666666667</v>
      </c>
      <c r="W1869">
        <f t="shared" si="672"/>
        <v>1.7894736842105263</v>
      </c>
      <c r="X1869">
        <f t="shared" si="673"/>
        <v>0.57894736842105265</v>
      </c>
      <c r="Z1869" s="4">
        <f t="shared" si="674"/>
        <v>437.20283417989998</v>
      </c>
      <c r="AA1869">
        <f t="shared" si="675"/>
        <v>3</v>
      </c>
      <c r="AB1869">
        <f t="shared" si="676"/>
        <v>0.15789473684210525</v>
      </c>
      <c r="AC1869">
        <f t="shared" si="677"/>
        <v>8.8235294117647065E-2</v>
      </c>
      <c r="AD1869">
        <f t="shared" si="678"/>
        <v>0.27272727272727271</v>
      </c>
      <c r="AE1869" t="str">
        <f t="shared" si="679"/>
        <v>O</v>
      </c>
      <c r="AH1869">
        <f t="shared" si="680"/>
        <v>-0.18518518518518517</v>
      </c>
      <c r="AJ1869" t="str">
        <f t="shared" si="681"/>
        <v>----</v>
      </c>
      <c r="AK1869" t="str">
        <f t="shared" si="682"/>
        <v>----</v>
      </c>
      <c r="AL1869" t="str">
        <f t="shared" si="683"/>
        <v>----</v>
      </c>
      <c r="AM1869" t="str">
        <f t="shared" si="684"/>
        <v>AlipatNoN</v>
      </c>
      <c r="AN1869" t="str">
        <f t="shared" si="685"/>
        <v>----</v>
      </c>
      <c r="AO1869" t="str">
        <f t="shared" si="686"/>
        <v>----</v>
      </c>
      <c r="AQ1869" s="4">
        <f t="shared" si="687"/>
        <v>437.30393089774293</v>
      </c>
      <c r="AR1869" s="4">
        <f t="shared" si="688"/>
        <v>437</v>
      </c>
      <c r="AS1869" s="4">
        <f t="shared" si="689"/>
        <v>0.30393089774293003</v>
      </c>
    </row>
    <row r="1870" spans="1:45" x14ac:dyDescent="0.25">
      <c r="A1870">
        <v>19</v>
      </c>
      <c r="B1870">
        <v>36</v>
      </c>
      <c r="C1870">
        <v>0</v>
      </c>
      <c r="D1870">
        <v>9</v>
      </c>
      <c r="E1870">
        <v>0</v>
      </c>
      <c r="F1870">
        <v>0</v>
      </c>
      <c r="G1870" t="s">
        <v>54</v>
      </c>
      <c r="H1870">
        <f t="shared" si="667"/>
        <v>-0.94736842105263186</v>
      </c>
      <c r="I1870">
        <v>407.228655</v>
      </c>
      <c r="K1870">
        <v>0</v>
      </c>
      <c r="L1870">
        <v>0</v>
      </c>
      <c r="M1870">
        <v>0</v>
      </c>
      <c r="N1870" t="str">
        <f t="shared" si="668"/>
        <v>No</v>
      </c>
      <c r="O1870">
        <f t="shared" si="669"/>
        <v>0</v>
      </c>
      <c r="Q1870">
        <v>4034540</v>
      </c>
      <c r="R1870">
        <v>3844643</v>
      </c>
      <c r="S1870">
        <v>3322357</v>
      </c>
      <c r="T1870" t="str">
        <f t="shared" si="670"/>
        <v>Yes</v>
      </c>
      <c r="U1870">
        <f t="shared" si="671"/>
        <v>3733846.6666666665</v>
      </c>
      <c r="W1870">
        <f t="shared" si="672"/>
        <v>1.8947368421052631</v>
      </c>
      <c r="X1870">
        <f t="shared" si="673"/>
        <v>0.47368421052631576</v>
      </c>
      <c r="Z1870" s="4">
        <f t="shared" si="674"/>
        <v>407.2286549799</v>
      </c>
      <c r="AA1870">
        <f t="shared" si="675"/>
        <v>2</v>
      </c>
      <c r="AB1870">
        <f t="shared" si="676"/>
        <v>0.10526315789473684</v>
      </c>
      <c r="AC1870">
        <f t="shared" si="677"/>
        <v>5.5555555555555552E-2</v>
      </c>
      <c r="AD1870">
        <f t="shared" si="678"/>
        <v>0.22222222222222221</v>
      </c>
      <c r="AE1870" t="str">
        <f t="shared" si="679"/>
        <v>O</v>
      </c>
      <c r="AH1870">
        <f t="shared" si="680"/>
        <v>-0.17241379310344829</v>
      </c>
      <c r="AJ1870" t="str">
        <f t="shared" si="681"/>
        <v>----</v>
      </c>
      <c r="AK1870" t="str">
        <f t="shared" si="682"/>
        <v>----</v>
      </c>
      <c r="AL1870" t="str">
        <f t="shared" si="683"/>
        <v>----</v>
      </c>
      <c r="AM1870" t="str">
        <f t="shared" si="684"/>
        <v>AlipatNoN</v>
      </c>
      <c r="AN1870" t="str">
        <f t="shared" si="685"/>
        <v>----</v>
      </c>
      <c r="AO1870" t="str">
        <f t="shared" si="686"/>
        <v>----</v>
      </c>
      <c r="AQ1870" s="4">
        <f t="shared" si="687"/>
        <v>407.32282061015553</v>
      </c>
      <c r="AR1870" s="4">
        <f t="shared" si="688"/>
        <v>407</v>
      </c>
      <c r="AS1870" s="4">
        <f t="shared" si="689"/>
        <v>0.32282061015553154</v>
      </c>
    </row>
    <row r="1871" spans="1:45" x14ac:dyDescent="0.25">
      <c r="A1871">
        <v>21</v>
      </c>
      <c r="B1871">
        <v>40</v>
      </c>
      <c r="C1871">
        <v>0</v>
      </c>
      <c r="D1871">
        <v>10</v>
      </c>
      <c r="E1871">
        <v>0</v>
      </c>
      <c r="F1871">
        <v>0</v>
      </c>
      <c r="G1871" t="s">
        <v>54</v>
      </c>
      <c r="H1871">
        <f t="shared" si="667"/>
        <v>-0.95238095238095255</v>
      </c>
      <c r="I1871">
        <v>451.25486960000001</v>
      </c>
      <c r="K1871">
        <v>0</v>
      </c>
      <c r="L1871">
        <v>0</v>
      </c>
      <c r="M1871">
        <v>0</v>
      </c>
      <c r="N1871" t="str">
        <f t="shared" si="668"/>
        <v>No</v>
      </c>
      <c r="O1871">
        <f t="shared" si="669"/>
        <v>0</v>
      </c>
      <c r="Q1871">
        <v>2967366</v>
      </c>
      <c r="R1871">
        <v>2046312</v>
      </c>
      <c r="S1871">
        <v>1745082</v>
      </c>
      <c r="T1871" t="str">
        <f t="shared" si="670"/>
        <v>Yes</v>
      </c>
      <c r="U1871">
        <f t="shared" si="671"/>
        <v>2252920</v>
      </c>
      <c r="W1871">
        <f t="shared" si="672"/>
        <v>1.9047619047619047</v>
      </c>
      <c r="X1871">
        <f t="shared" si="673"/>
        <v>0.47619047619047616</v>
      </c>
      <c r="Z1871" s="4">
        <f t="shared" si="674"/>
        <v>451.2548695799</v>
      </c>
      <c r="AA1871">
        <f t="shared" si="675"/>
        <v>2</v>
      </c>
      <c r="AB1871">
        <f t="shared" si="676"/>
        <v>9.5238095238095233E-2</v>
      </c>
      <c r="AC1871">
        <f t="shared" si="677"/>
        <v>0.05</v>
      </c>
      <c r="AD1871">
        <f t="shared" si="678"/>
        <v>0.2</v>
      </c>
      <c r="AE1871" t="str">
        <f t="shared" si="679"/>
        <v>O</v>
      </c>
      <c r="AH1871">
        <f t="shared" si="680"/>
        <v>-0.1875</v>
      </c>
      <c r="AJ1871" t="str">
        <f t="shared" si="681"/>
        <v>----</v>
      </c>
      <c r="AK1871" t="str">
        <f t="shared" si="682"/>
        <v>----</v>
      </c>
      <c r="AL1871" t="str">
        <f t="shared" si="683"/>
        <v>----</v>
      </c>
      <c r="AM1871" t="str">
        <f t="shared" si="684"/>
        <v>AlipatNoN</v>
      </c>
      <c r="AN1871" t="str">
        <f t="shared" si="685"/>
        <v>----</v>
      </c>
      <c r="AO1871" t="str">
        <f t="shared" si="686"/>
        <v>----</v>
      </c>
      <c r="AQ1871" s="4">
        <f t="shared" si="687"/>
        <v>451.35921562402103</v>
      </c>
      <c r="AR1871" s="4">
        <f t="shared" si="688"/>
        <v>451</v>
      </c>
      <c r="AS1871" s="4">
        <f t="shared" si="689"/>
        <v>0.35921562402103291</v>
      </c>
    </row>
    <row r="1872" spans="1:45" x14ac:dyDescent="0.25">
      <c r="A1872">
        <v>22</v>
      </c>
      <c r="B1872">
        <v>34</v>
      </c>
      <c r="C1872">
        <v>0</v>
      </c>
      <c r="D1872">
        <v>13</v>
      </c>
      <c r="E1872">
        <v>0</v>
      </c>
      <c r="F1872">
        <v>0</v>
      </c>
      <c r="G1872" t="s">
        <v>54</v>
      </c>
      <c r="H1872">
        <f t="shared" si="667"/>
        <v>-0.36363636363636331</v>
      </c>
      <c r="I1872">
        <v>505.19266340000001</v>
      </c>
      <c r="K1872">
        <v>0</v>
      </c>
      <c r="L1872">
        <v>0</v>
      </c>
      <c r="M1872">
        <v>0</v>
      </c>
      <c r="N1872" t="str">
        <f t="shared" si="668"/>
        <v>No</v>
      </c>
      <c r="O1872">
        <f t="shared" si="669"/>
        <v>0</v>
      </c>
      <c r="Q1872">
        <v>2522276</v>
      </c>
      <c r="R1872">
        <v>2474921</v>
      </c>
      <c r="S1872">
        <v>2737347</v>
      </c>
      <c r="T1872" t="str">
        <f t="shared" si="670"/>
        <v>Yes</v>
      </c>
      <c r="U1872">
        <f t="shared" si="671"/>
        <v>2578181.3333333335</v>
      </c>
      <c r="W1872">
        <f t="shared" si="672"/>
        <v>1.5454545454545454</v>
      </c>
      <c r="X1872">
        <f t="shared" si="673"/>
        <v>0.59090909090909094</v>
      </c>
      <c r="Z1872" s="4">
        <f t="shared" si="674"/>
        <v>505.19266337990001</v>
      </c>
      <c r="AA1872">
        <f t="shared" si="675"/>
        <v>6</v>
      </c>
      <c r="AB1872">
        <f t="shared" si="676"/>
        <v>0.27272727272727271</v>
      </c>
      <c r="AC1872">
        <f t="shared" si="677"/>
        <v>0.17647058823529413</v>
      </c>
      <c r="AD1872">
        <f t="shared" si="678"/>
        <v>0.46153846153846156</v>
      </c>
      <c r="AE1872" t="str">
        <f t="shared" si="679"/>
        <v>O</v>
      </c>
      <c r="AH1872">
        <f t="shared" si="680"/>
        <v>-3.2258064516129031E-2</v>
      </c>
      <c r="AJ1872" t="str">
        <f t="shared" si="681"/>
        <v>----</v>
      </c>
      <c r="AK1872" t="str">
        <f t="shared" si="682"/>
        <v>----</v>
      </c>
      <c r="AL1872" t="str">
        <f t="shared" si="683"/>
        <v>----</v>
      </c>
      <c r="AM1872" t="str">
        <f t="shared" si="684"/>
        <v>AlipatNoN</v>
      </c>
      <c r="AN1872" t="str">
        <f t="shared" si="685"/>
        <v>----</v>
      </c>
      <c r="AO1872" t="str">
        <f t="shared" si="686"/>
        <v>----</v>
      </c>
      <c r="AQ1872" s="4">
        <f t="shared" si="687"/>
        <v>505.30948174463418</v>
      </c>
      <c r="AR1872" s="4">
        <f t="shared" si="688"/>
        <v>505</v>
      </c>
      <c r="AS1872" s="4">
        <f t="shared" si="689"/>
        <v>0.30948174463418354</v>
      </c>
    </row>
    <row r="1873" spans="1:45" x14ac:dyDescent="0.25">
      <c r="A1873">
        <v>22</v>
      </c>
      <c r="B1873">
        <v>42</v>
      </c>
      <c r="C1873">
        <v>0</v>
      </c>
      <c r="D1873">
        <v>4</v>
      </c>
      <c r="E1873">
        <v>0</v>
      </c>
      <c r="F1873">
        <v>0</v>
      </c>
      <c r="G1873" t="s">
        <v>54</v>
      </c>
      <c r="H1873">
        <f t="shared" si="667"/>
        <v>-1.5454545454545459</v>
      </c>
      <c r="I1873">
        <v>369.30103200000002</v>
      </c>
      <c r="K1873">
        <v>0</v>
      </c>
      <c r="L1873">
        <v>0</v>
      </c>
      <c r="M1873">
        <v>0</v>
      </c>
      <c r="N1873" t="str">
        <f t="shared" si="668"/>
        <v>No</v>
      </c>
      <c r="O1873">
        <f t="shared" si="669"/>
        <v>0</v>
      </c>
      <c r="Q1873">
        <v>1801456</v>
      </c>
      <c r="R1873">
        <v>1684429</v>
      </c>
      <c r="S1873">
        <v>1754381</v>
      </c>
      <c r="T1873" t="str">
        <f t="shared" si="670"/>
        <v>Yes</v>
      </c>
      <c r="U1873">
        <f t="shared" si="671"/>
        <v>1746755.3333333333</v>
      </c>
      <c r="W1873">
        <f t="shared" si="672"/>
        <v>1.9090909090909092</v>
      </c>
      <c r="X1873">
        <f t="shared" si="673"/>
        <v>0.18181818181818182</v>
      </c>
      <c r="Z1873" s="4">
        <f t="shared" si="674"/>
        <v>369.30103197990002</v>
      </c>
      <c r="AA1873">
        <f t="shared" si="675"/>
        <v>2</v>
      </c>
      <c r="AB1873">
        <f t="shared" si="676"/>
        <v>9.0909090909090912E-2</v>
      </c>
      <c r="AC1873">
        <f t="shared" si="677"/>
        <v>4.7619047619047616E-2</v>
      </c>
      <c r="AD1873">
        <f t="shared" si="678"/>
        <v>0.5</v>
      </c>
      <c r="AE1873" t="str">
        <f t="shared" si="679"/>
        <v>O</v>
      </c>
      <c r="AH1873">
        <f t="shared" si="680"/>
        <v>0</v>
      </c>
      <c r="AJ1873" t="str">
        <f t="shared" si="681"/>
        <v>----</v>
      </c>
      <c r="AK1873" t="str">
        <f t="shared" si="682"/>
        <v>----</v>
      </c>
      <c r="AL1873" t="str">
        <f t="shared" si="683"/>
        <v>----</v>
      </c>
      <c r="AM1873" t="str">
        <f t="shared" si="684"/>
        <v>AlipatNoN</v>
      </c>
      <c r="AN1873" t="str">
        <f t="shared" si="685"/>
        <v>----</v>
      </c>
      <c r="AO1873" t="str">
        <f t="shared" si="686"/>
        <v>----</v>
      </c>
      <c r="AQ1873" s="4">
        <f t="shared" si="687"/>
        <v>369.38642740579934</v>
      </c>
      <c r="AR1873" s="4">
        <f t="shared" si="688"/>
        <v>369</v>
      </c>
      <c r="AS1873" s="4">
        <f t="shared" si="689"/>
        <v>0.38642740579933843</v>
      </c>
    </row>
    <row r="1874" spans="1:45" x14ac:dyDescent="0.25">
      <c r="A1874">
        <v>22</v>
      </c>
      <c r="B1874">
        <v>46</v>
      </c>
      <c r="C1874">
        <v>0</v>
      </c>
      <c r="D1874">
        <v>8</v>
      </c>
      <c r="E1874">
        <v>1</v>
      </c>
      <c r="F1874">
        <v>0</v>
      </c>
      <c r="G1874" t="s">
        <v>54</v>
      </c>
      <c r="H1874">
        <f t="shared" si="667"/>
        <v>-1.2727272727272725</v>
      </c>
      <c r="I1874">
        <v>469.28406109999997</v>
      </c>
      <c r="K1874">
        <v>0</v>
      </c>
      <c r="L1874">
        <v>0</v>
      </c>
      <c r="M1874">
        <v>0</v>
      </c>
      <c r="N1874" t="str">
        <f t="shared" si="668"/>
        <v>No</v>
      </c>
      <c r="O1874">
        <f t="shared" si="669"/>
        <v>0</v>
      </c>
      <c r="Q1874">
        <v>3042309</v>
      </c>
      <c r="R1874">
        <v>2199770</v>
      </c>
      <c r="S1874">
        <v>2401666</v>
      </c>
      <c r="T1874" t="str">
        <f t="shared" si="670"/>
        <v>Yes</v>
      </c>
      <c r="U1874">
        <f t="shared" si="671"/>
        <v>2547915</v>
      </c>
      <c r="W1874">
        <f t="shared" si="672"/>
        <v>2.0909090909090908</v>
      </c>
      <c r="X1874">
        <f t="shared" si="673"/>
        <v>0.36363636363636365</v>
      </c>
      <c r="Z1874" s="4">
        <f t="shared" si="674"/>
        <v>469.28406107990003</v>
      </c>
      <c r="AA1874">
        <f t="shared" si="675"/>
        <v>0</v>
      </c>
      <c r="AB1874">
        <f t="shared" si="676"/>
        <v>0</v>
      </c>
      <c r="AC1874">
        <f t="shared" si="677"/>
        <v>0</v>
      </c>
      <c r="AD1874">
        <f t="shared" si="678"/>
        <v>0</v>
      </c>
      <c r="AE1874" t="str">
        <f t="shared" si="679"/>
        <v>O</v>
      </c>
      <c r="AH1874">
        <f t="shared" si="680"/>
        <v>-0.29411764705882354</v>
      </c>
      <c r="AJ1874" t="str">
        <f t="shared" si="681"/>
        <v>----</v>
      </c>
      <c r="AK1874" t="str">
        <f t="shared" si="682"/>
        <v>----</v>
      </c>
      <c r="AL1874" t="str">
        <f t="shared" si="683"/>
        <v>----</v>
      </c>
      <c r="AM1874" t="str">
        <f t="shared" si="684"/>
        <v>AlipatNoN</v>
      </c>
      <c r="AN1874" t="str">
        <f t="shared" si="685"/>
        <v>----</v>
      </c>
      <c r="AO1874" t="str">
        <f t="shared" si="686"/>
        <v>----</v>
      </c>
      <c r="AQ1874" s="4">
        <f t="shared" si="687"/>
        <v>469.39257610908589</v>
      </c>
      <c r="AR1874" s="4">
        <f t="shared" si="688"/>
        <v>469</v>
      </c>
      <c r="AS1874" s="4">
        <f t="shared" si="689"/>
        <v>0.39257610908589413</v>
      </c>
    </row>
    <row r="1875" spans="1:45" x14ac:dyDescent="0.25">
      <c r="A1875">
        <v>22</v>
      </c>
      <c r="B1875">
        <v>46</v>
      </c>
      <c r="C1875">
        <v>0</v>
      </c>
      <c r="D1875">
        <v>9</v>
      </c>
      <c r="E1875">
        <v>1</v>
      </c>
      <c r="F1875">
        <v>0</v>
      </c>
      <c r="G1875" t="s">
        <v>54</v>
      </c>
      <c r="H1875">
        <f t="shared" si="667"/>
        <v>-1.1818181818181817</v>
      </c>
      <c r="I1875">
        <v>485.27897569999999</v>
      </c>
      <c r="K1875">
        <v>0</v>
      </c>
      <c r="L1875">
        <v>0</v>
      </c>
      <c r="M1875">
        <v>0</v>
      </c>
      <c r="N1875" t="str">
        <f t="shared" si="668"/>
        <v>No</v>
      </c>
      <c r="O1875">
        <f t="shared" si="669"/>
        <v>0</v>
      </c>
      <c r="Q1875">
        <v>3037686</v>
      </c>
      <c r="R1875">
        <v>2256855</v>
      </c>
      <c r="S1875">
        <v>2451644</v>
      </c>
      <c r="T1875" t="str">
        <f t="shared" si="670"/>
        <v>Yes</v>
      </c>
      <c r="U1875">
        <f t="shared" si="671"/>
        <v>2582061.6666666665</v>
      </c>
      <c r="W1875">
        <f t="shared" si="672"/>
        <v>2.0909090909090908</v>
      </c>
      <c r="X1875">
        <f t="shared" si="673"/>
        <v>0.40909090909090912</v>
      </c>
      <c r="Z1875" s="4">
        <f t="shared" si="674"/>
        <v>485.27897567990004</v>
      </c>
      <c r="AA1875">
        <f t="shared" si="675"/>
        <v>0</v>
      </c>
      <c r="AB1875">
        <f t="shared" si="676"/>
        <v>0</v>
      </c>
      <c r="AC1875">
        <f t="shared" si="677"/>
        <v>0</v>
      </c>
      <c r="AD1875">
        <f t="shared" si="678"/>
        <v>0</v>
      </c>
      <c r="AE1875" t="str">
        <f t="shared" si="679"/>
        <v>O</v>
      </c>
      <c r="AH1875">
        <f t="shared" si="680"/>
        <v>-0.33333333333333331</v>
      </c>
      <c r="AJ1875" t="str">
        <f t="shared" si="681"/>
        <v>----</v>
      </c>
      <c r="AK1875" t="str">
        <f t="shared" si="682"/>
        <v>----</v>
      </c>
      <c r="AL1875" t="str">
        <f t="shared" si="683"/>
        <v>----</v>
      </c>
      <c r="AM1875" t="str">
        <f t="shared" si="684"/>
        <v>AlipatNoN</v>
      </c>
      <c r="AN1875" t="str">
        <f t="shared" si="685"/>
        <v>----</v>
      </c>
      <c r="AO1875" t="str">
        <f t="shared" si="686"/>
        <v>----</v>
      </c>
      <c r="AQ1875" s="4">
        <f t="shared" si="687"/>
        <v>485.3911892975712</v>
      </c>
      <c r="AR1875" s="4">
        <f t="shared" si="688"/>
        <v>485</v>
      </c>
      <c r="AS1875" s="4">
        <f t="shared" si="689"/>
        <v>0.39118929757120213</v>
      </c>
    </row>
    <row r="1876" spans="1:45" x14ac:dyDescent="0.25">
      <c r="A1876">
        <v>23</v>
      </c>
      <c r="B1876">
        <v>36</v>
      </c>
      <c r="C1876">
        <v>0</v>
      </c>
      <c r="D1876">
        <v>12</v>
      </c>
      <c r="E1876">
        <v>0</v>
      </c>
      <c r="F1876">
        <v>0</v>
      </c>
      <c r="G1876" t="s">
        <v>54</v>
      </c>
      <c r="H1876">
        <f t="shared" si="667"/>
        <v>-0.52173913043478226</v>
      </c>
      <c r="I1876">
        <v>503.21339879999999</v>
      </c>
      <c r="K1876">
        <v>0</v>
      </c>
      <c r="L1876">
        <v>0</v>
      </c>
      <c r="M1876">
        <v>0</v>
      </c>
      <c r="N1876" t="str">
        <f t="shared" si="668"/>
        <v>No</v>
      </c>
      <c r="O1876">
        <f t="shared" si="669"/>
        <v>0</v>
      </c>
      <c r="Q1876">
        <v>2714675</v>
      </c>
      <c r="R1876">
        <v>2419558</v>
      </c>
      <c r="S1876">
        <v>2432597</v>
      </c>
      <c r="T1876" t="str">
        <f t="shared" si="670"/>
        <v>Yes</v>
      </c>
      <c r="U1876">
        <f t="shared" si="671"/>
        <v>2522276.6666666665</v>
      </c>
      <c r="W1876">
        <f t="shared" si="672"/>
        <v>1.5652173913043479</v>
      </c>
      <c r="X1876">
        <f t="shared" si="673"/>
        <v>0.52173913043478259</v>
      </c>
      <c r="Z1876" s="4">
        <f t="shared" si="674"/>
        <v>503.21339877989993</v>
      </c>
      <c r="AA1876">
        <f t="shared" si="675"/>
        <v>6</v>
      </c>
      <c r="AB1876">
        <f t="shared" si="676"/>
        <v>0.2608695652173913</v>
      </c>
      <c r="AC1876">
        <f t="shared" si="677"/>
        <v>0.16666666666666666</v>
      </c>
      <c r="AD1876">
        <f t="shared" si="678"/>
        <v>0.5</v>
      </c>
      <c r="AE1876" t="str">
        <f t="shared" si="679"/>
        <v>O</v>
      </c>
      <c r="AH1876">
        <f t="shared" si="680"/>
        <v>0</v>
      </c>
      <c r="AJ1876" t="str">
        <f t="shared" si="681"/>
        <v>----</v>
      </c>
      <c r="AK1876" t="str">
        <f t="shared" si="682"/>
        <v>----</v>
      </c>
      <c r="AL1876" t="str">
        <f t="shared" si="683"/>
        <v>----</v>
      </c>
      <c r="AM1876" t="str">
        <f t="shared" si="684"/>
        <v>AlipatNoN</v>
      </c>
      <c r="AN1876" t="str">
        <f t="shared" si="685"/>
        <v>----</v>
      </c>
      <c r="AO1876" t="str">
        <f t="shared" si="686"/>
        <v>----</v>
      </c>
      <c r="AQ1876" s="4">
        <f t="shared" si="687"/>
        <v>503.32975946883892</v>
      </c>
      <c r="AR1876" s="4">
        <f t="shared" si="688"/>
        <v>503</v>
      </c>
      <c r="AS1876" s="4">
        <f t="shared" si="689"/>
        <v>0.32975946883891538</v>
      </c>
    </row>
    <row r="1877" spans="1:45" x14ac:dyDescent="0.25">
      <c r="A1877">
        <v>23</v>
      </c>
      <c r="B1877">
        <v>36</v>
      </c>
      <c r="C1877">
        <v>0</v>
      </c>
      <c r="D1877">
        <v>13</v>
      </c>
      <c r="E1877">
        <v>0</v>
      </c>
      <c r="F1877">
        <v>0</v>
      </c>
      <c r="G1877" t="s">
        <v>54</v>
      </c>
      <c r="H1877">
        <f t="shared" si="667"/>
        <v>-0.43478260869565233</v>
      </c>
      <c r="I1877">
        <v>519.20831339999995</v>
      </c>
      <c r="K1877">
        <v>0</v>
      </c>
      <c r="L1877">
        <v>0</v>
      </c>
      <c r="M1877">
        <v>0</v>
      </c>
      <c r="N1877" t="str">
        <f t="shared" si="668"/>
        <v>No</v>
      </c>
      <c r="O1877">
        <f t="shared" si="669"/>
        <v>0</v>
      </c>
      <c r="Q1877">
        <v>2166473</v>
      </c>
      <c r="R1877">
        <v>1852826</v>
      </c>
      <c r="S1877">
        <v>1886046</v>
      </c>
      <c r="T1877" t="str">
        <f t="shared" si="670"/>
        <v>Yes</v>
      </c>
      <c r="U1877">
        <f t="shared" si="671"/>
        <v>1968448.3333333333</v>
      </c>
      <c r="W1877">
        <f t="shared" si="672"/>
        <v>1.5652173913043479</v>
      </c>
      <c r="X1877">
        <f t="shared" si="673"/>
        <v>0.56521739130434778</v>
      </c>
      <c r="Z1877" s="4">
        <f t="shared" si="674"/>
        <v>519.20831337990001</v>
      </c>
      <c r="AA1877">
        <f t="shared" si="675"/>
        <v>6</v>
      </c>
      <c r="AB1877">
        <f t="shared" si="676"/>
        <v>0.2608695652173913</v>
      </c>
      <c r="AC1877">
        <f t="shared" si="677"/>
        <v>0.16666666666666666</v>
      </c>
      <c r="AD1877">
        <f t="shared" si="678"/>
        <v>0.46153846153846156</v>
      </c>
      <c r="AE1877" t="str">
        <f t="shared" si="679"/>
        <v>O</v>
      </c>
      <c r="AH1877">
        <f t="shared" si="680"/>
        <v>-3.0303030303030304E-2</v>
      </c>
      <c r="AJ1877" t="str">
        <f t="shared" si="681"/>
        <v>----</v>
      </c>
      <c r="AK1877" t="str">
        <f t="shared" si="682"/>
        <v>----</v>
      </c>
      <c r="AL1877" t="str">
        <f t="shared" si="683"/>
        <v>----</v>
      </c>
      <c r="AM1877" t="str">
        <f t="shared" si="684"/>
        <v>AlipatNoN</v>
      </c>
      <c r="AN1877" t="str">
        <f t="shared" si="685"/>
        <v>----</v>
      </c>
      <c r="AO1877" t="str">
        <f t="shared" si="686"/>
        <v>----</v>
      </c>
      <c r="AQ1877" s="4">
        <f t="shared" si="687"/>
        <v>519.32837265732428</v>
      </c>
      <c r="AR1877" s="4">
        <f t="shared" si="688"/>
        <v>519</v>
      </c>
      <c r="AS1877" s="4">
        <f t="shared" si="689"/>
        <v>0.32837265732428023</v>
      </c>
    </row>
    <row r="1878" spans="1:45" x14ac:dyDescent="0.25">
      <c r="A1878">
        <v>23</v>
      </c>
      <c r="B1878">
        <v>38</v>
      </c>
      <c r="C1878">
        <v>0</v>
      </c>
      <c r="D1878">
        <v>11</v>
      </c>
      <c r="E1878">
        <v>0</v>
      </c>
      <c r="F1878">
        <v>0</v>
      </c>
      <c r="G1878" t="s">
        <v>54</v>
      </c>
      <c r="H1878">
        <f t="shared" si="667"/>
        <v>-0.6956521739130439</v>
      </c>
      <c r="I1878">
        <v>489.23413420000003</v>
      </c>
      <c r="K1878">
        <v>0</v>
      </c>
      <c r="L1878">
        <v>0</v>
      </c>
      <c r="M1878">
        <v>0</v>
      </c>
      <c r="N1878" t="str">
        <f t="shared" si="668"/>
        <v>No</v>
      </c>
      <c r="O1878">
        <f t="shared" si="669"/>
        <v>0</v>
      </c>
      <c r="Q1878">
        <v>2094805</v>
      </c>
      <c r="R1878">
        <v>2434561</v>
      </c>
      <c r="S1878">
        <v>2127210</v>
      </c>
      <c r="T1878" t="str">
        <f t="shared" si="670"/>
        <v>Yes</v>
      </c>
      <c r="U1878">
        <f t="shared" si="671"/>
        <v>2218858.6666666665</v>
      </c>
      <c r="W1878">
        <f t="shared" si="672"/>
        <v>1.6521739130434783</v>
      </c>
      <c r="X1878">
        <f t="shared" si="673"/>
        <v>0.47826086956521741</v>
      </c>
      <c r="Z1878" s="4">
        <f t="shared" si="674"/>
        <v>489.23413417990002</v>
      </c>
      <c r="AA1878">
        <f t="shared" si="675"/>
        <v>5</v>
      </c>
      <c r="AB1878">
        <f t="shared" si="676"/>
        <v>0.21739130434782608</v>
      </c>
      <c r="AC1878">
        <f t="shared" si="677"/>
        <v>0.13157894736842105</v>
      </c>
      <c r="AD1878">
        <f t="shared" si="678"/>
        <v>0.45454545454545453</v>
      </c>
      <c r="AE1878" t="str">
        <f t="shared" si="679"/>
        <v>O</v>
      </c>
      <c r="AH1878">
        <f t="shared" si="680"/>
        <v>-2.8571428571428571E-2</v>
      </c>
      <c r="AJ1878" t="str">
        <f t="shared" si="681"/>
        <v>----</v>
      </c>
      <c r="AK1878" t="str">
        <f t="shared" si="682"/>
        <v>----</v>
      </c>
      <c r="AL1878" t="str">
        <f t="shared" si="683"/>
        <v>----</v>
      </c>
      <c r="AM1878" t="str">
        <f t="shared" si="684"/>
        <v>AlipatNoN</v>
      </c>
      <c r="AN1878" t="str">
        <f t="shared" si="685"/>
        <v>----</v>
      </c>
      <c r="AO1878" t="str">
        <f t="shared" si="686"/>
        <v>----</v>
      </c>
      <c r="AQ1878" s="4">
        <f t="shared" si="687"/>
        <v>489.34726236973688</v>
      </c>
      <c r="AR1878" s="4">
        <f t="shared" si="688"/>
        <v>489</v>
      </c>
      <c r="AS1878" s="4">
        <f t="shared" si="689"/>
        <v>0.34726236973688174</v>
      </c>
    </row>
    <row r="1879" spans="1:45" x14ac:dyDescent="0.25">
      <c r="A1879">
        <v>24</v>
      </c>
      <c r="B1879">
        <v>36</v>
      </c>
      <c r="C1879">
        <v>0</v>
      </c>
      <c r="D1879">
        <v>13</v>
      </c>
      <c r="E1879">
        <v>0</v>
      </c>
      <c r="F1879">
        <v>0</v>
      </c>
      <c r="G1879" t="s">
        <v>54</v>
      </c>
      <c r="H1879">
        <f t="shared" si="667"/>
        <v>-0.41666666666666696</v>
      </c>
      <c r="I1879">
        <v>531.20831339999995</v>
      </c>
      <c r="K1879">
        <v>0</v>
      </c>
      <c r="L1879">
        <v>0</v>
      </c>
      <c r="M1879">
        <v>0</v>
      </c>
      <c r="N1879" t="str">
        <f t="shared" si="668"/>
        <v>No</v>
      </c>
      <c r="O1879">
        <f t="shared" si="669"/>
        <v>0</v>
      </c>
      <c r="Q1879">
        <v>2644176</v>
      </c>
      <c r="R1879">
        <v>2110212</v>
      </c>
      <c r="S1879">
        <v>2614940</v>
      </c>
      <c r="T1879" t="str">
        <f t="shared" si="670"/>
        <v>Yes</v>
      </c>
      <c r="U1879">
        <f t="shared" si="671"/>
        <v>2456442.6666666665</v>
      </c>
      <c r="W1879">
        <f t="shared" si="672"/>
        <v>1.5</v>
      </c>
      <c r="X1879">
        <f t="shared" si="673"/>
        <v>0.54166666666666663</v>
      </c>
      <c r="Z1879" s="4">
        <f t="shared" si="674"/>
        <v>531.20831337990001</v>
      </c>
      <c r="AA1879">
        <f t="shared" si="675"/>
        <v>7</v>
      </c>
      <c r="AB1879">
        <f t="shared" si="676"/>
        <v>0.29166666666666669</v>
      </c>
      <c r="AC1879">
        <f t="shared" si="677"/>
        <v>0.19444444444444445</v>
      </c>
      <c r="AD1879">
        <f t="shared" si="678"/>
        <v>0.53846153846153844</v>
      </c>
      <c r="AE1879" t="str">
        <f t="shared" si="679"/>
        <v>O</v>
      </c>
      <c r="AH1879">
        <f t="shared" si="680"/>
        <v>2.8571428571428571E-2</v>
      </c>
      <c r="AJ1879" t="str">
        <f t="shared" si="681"/>
        <v>----</v>
      </c>
      <c r="AK1879" t="str">
        <f t="shared" si="682"/>
        <v>----</v>
      </c>
      <c r="AL1879" t="str">
        <f t="shared" si="683"/>
        <v>----</v>
      </c>
      <c r="AM1879" t="str">
        <f t="shared" si="684"/>
        <v>AlipatNoN</v>
      </c>
      <c r="AN1879" t="str">
        <f t="shared" si="685"/>
        <v>----</v>
      </c>
      <c r="AO1879" t="str">
        <f t="shared" si="686"/>
        <v>----</v>
      </c>
      <c r="AQ1879" s="4">
        <f t="shared" si="687"/>
        <v>531.3311474806311</v>
      </c>
      <c r="AR1879" s="4">
        <f t="shared" si="688"/>
        <v>531</v>
      </c>
      <c r="AS1879" s="4">
        <f t="shared" si="689"/>
        <v>0.33114748063110255</v>
      </c>
    </row>
    <row r="1880" spans="1:45" x14ac:dyDescent="0.25">
      <c r="A1880">
        <v>25</v>
      </c>
      <c r="B1880">
        <v>38</v>
      </c>
      <c r="C1880">
        <v>0</v>
      </c>
      <c r="D1880">
        <v>13</v>
      </c>
      <c r="E1880">
        <v>0</v>
      </c>
      <c r="F1880">
        <v>0</v>
      </c>
      <c r="G1880" t="s">
        <v>54</v>
      </c>
      <c r="H1880">
        <f t="shared" si="667"/>
        <v>-0.48000000000000043</v>
      </c>
      <c r="I1880">
        <v>545.2239634</v>
      </c>
      <c r="K1880">
        <v>0</v>
      </c>
      <c r="L1880">
        <v>0</v>
      </c>
      <c r="M1880">
        <v>0</v>
      </c>
      <c r="N1880" t="str">
        <f t="shared" si="668"/>
        <v>No</v>
      </c>
      <c r="O1880">
        <f t="shared" si="669"/>
        <v>0</v>
      </c>
      <c r="Q1880">
        <v>1840532</v>
      </c>
      <c r="R1880">
        <v>1654324</v>
      </c>
      <c r="S1880">
        <v>1848596</v>
      </c>
      <c r="T1880" t="str">
        <f t="shared" si="670"/>
        <v>Yes</v>
      </c>
      <c r="U1880">
        <f t="shared" si="671"/>
        <v>1781150.6666666667</v>
      </c>
      <c r="W1880">
        <f t="shared" si="672"/>
        <v>1.52</v>
      </c>
      <c r="X1880">
        <f t="shared" si="673"/>
        <v>0.52</v>
      </c>
      <c r="Z1880" s="4">
        <f t="shared" si="674"/>
        <v>545.22396337990006</v>
      </c>
      <c r="AA1880">
        <f t="shared" si="675"/>
        <v>7</v>
      </c>
      <c r="AB1880">
        <f t="shared" si="676"/>
        <v>0.28000000000000003</v>
      </c>
      <c r="AC1880">
        <f t="shared" si="677"/>
        <v>0.18421052631578946</v>
      </c>
      <c r="AD1880">
        <f t="shared" si="678"/>
        <v>0.53846153846153844</v>
      </c>
      <c r="AE1880" t="str">
        <f t="shared" si="679"/>
        <v>O</v>
      </c>
      <c r="AH1880">
        <f t="shared" si="680"/>
        <v>2.7027027027027029E-2</v>
      </c>
      <c r="AJ1880" t="str">
        <f t="shared" si="681"/>
        <v>----</v>
      </c>
      <c r="AK1880" t="str">
        <f t="shared" si="682"/>
        <v>----</v>
      </c>
      <c r="AL1880" t="str">
        <f t="shared" si="683"/>
        <v>----</v>
      </c>
      <c r="AM1880" t="str">
        <f t="shared" si="684"/>
        <v>AlipatNoN</v>
      </c>
      <c r="AN1880" t="str">
        <f t="shared" si="685"/>
        <v>----</v>
      </c>
      <c r="AO1880" t="str">
        <f t="shared" si="686"/>
        <v>----</v>
      </c>
      <c r="AQ1880" s="4">
        <f t="shared" si="687"/>
        <v>545.35003839332126</v>
      </c>
      <c r="AR1880" s="4">
        <f t="shared" si="688"/>
        <v>545</v>
      </c>
      <c r="AS1880" s="4">
        <f t="shared" si="689"/>
        <v>0.35003839332125608</v>
      </c>
    </row>
    <row r="1881" spans="1:45" x14ac:dyDescent="0.25">
      <c r="A1881">
        <v>26</v>
      </c>
      <c r="B1881">
        <v>40</v>
      </c>
      <c r="C1881">
        <v>0</v>
      </c>
      <c r="D1881">
        <v>13</v>
      </c>
      <c r="E1881">
        <v>0</v>
      </c>
      <c r="F1881">
        <v>0</v>
      </c>
      <c r="G1881" t="s">
        <v>54</v>
      </c>
      <c r="H1881">
        <f t="shared" si="667"/>
        <v>-0.53846153846153832</v>
      </c>
      <c r="I1881">
        <v>559.23961340000005</v>
      </c>
      <c r="K1881">
        <v>0</v>
      </c>
      <c r="L1881">
        <v>0</v>
      </c>
      <c r="M1881">
        <v>0</v>
      </c>
      <c r="N1881" t="str">
        <f t="shared" si="668"/>
        <v>No</v>
      </c>
      <c r="O1881">
        <f t="shared" si="669"/>
        <v>0</v>
      </c>
      <c r="Q1881">
        <v>1515573</v>
      </c>
      <c r="R1881">
        <v>1861325</v>
      </c>
      <c r="S1881">
        <v>1833687</v>
      </c>
      <c r="T1881" t="str">
        <f t="shared" si="670"/>
        <v>Yes</v>
      </c>
      <c r="U1881">
        <f t="shared" si="671"/>
        <v>1736861.6666666667</v>
      </c>
      <c r="W1881">
        <f t="shared" si="672"/>
        <v>1.5384615384615385</v>
      </c>
      <c r="X1881">
        <f t="shared" si="673"/>
        <v>0.5</v>
      </c>
      <c r="Z1881" s="4">
        <f t="shared" si="674"/>
        <v>559.23961337990011</v>
      </c>
      <c r="AA1881">
        <f t="shared" si="675"/>
        <v>7</v>
      </c>
      <c r="AB1881">
        <f t="shared" si="676"/>
        <v>0.26923076923076922</v>
      </c>
      <c r="AC1881">
        <f t="shared" si="677"/>
        <v>0.17499999999999999</v>
      </c>
      <c r="AD1881">
        <f t="shared" si="678"/>
        <v>0.53846153846153844</v>
      </c>
      <c r="AE1881" t="str">
        <f t="shared" si="679"/>
        <v>O</v>
      </c>
      <c r="AH1881">
        <f t="shared" si="680"/>
        <v>2.564102564102564E-2</v>
      </c>
      <c r="AJ1881" t="str">
        <f t="shared" si="681"/>
        <v>----</v>
      </c>
      <c r="AK1881" t="str">
        <f t="shared" si="682"/>
        <v>----</v>
      </c>
      <c r="AL1881" t="str">
        <f t="shared" si="683"/>
        <v>----</v>
      </c>
      <c r="AM1881" t="str">
        <f t="shared" si="684"/>
        <v>AlipatNoN</v>
      </c>
      <c r="AN1881" t="str">
        <f t="shared" si="685"/>
        <v>----</v>
      </c>
      <c r="AO1881" t="str">
        <f t="shared" si="686"/>
        <v>----</v>
      </c>
      <c r="AQ1881" s="4">
        <f t="shared" si="687"/>
        <v>559.36892930601141</v>
      </c>
      <c r="AR1881" s="4">
        <f t="shared" si="688"/>
        <v>559</v>
      </c>
      <c r="AS1881" s="4">
        <f t="shared" si="689"/>
        <v>0.36892930601140961</v>
      </c>
    </row>
    <row r="1882" spans="1:45" x14ac:dyDescent="0.25">
      <c r="A1882">
        <v>28</v>
      </c>
      <c r="B1882">
        <v>42</v>
      </c>
      <c r="C1882">
        <v>0</v>
      </c>
      <c r="D1882">
        <v>13</v>
      </c>
      <c r="E1882">
        <v>0</v>
      </c>
      <c r="F1882">
        <v>0</v>
      </c>
      <c r="G1882" t="s">
        <v>54</v>
      </c>
      <c r="H1882">
        <f t="shared" si="667"/>
        <v>-0.57142857142857117</v>
      </c>
      <c r="I1882">
        <v>585.25526339999999</v>
      </c>
      <c r="K1882">
        <v>0</v>
      </c>
      <c r="L1882">
        <v>0</v>
      </c>
      <c r="M1882">
        <v>0</v>
      </c>
      <c r="N1882" t="str">
        <f t="shared" si="668"/>
        <v>No</v>
      </c>
      <c r="O1882">
        <f t="shared" si="669"/>
        <v>0</v>
      </c>
      <c r="Q1882">
        <v>1752955</v>
      </c>
      <c r="R1882">
        <v>1531403</v>
      </c>
      <c r="S1882">
        <v>1993155</v>
      </c>
      <c r="T1882" t="str">
        <f t="shared" si="670"/>
        <v>Yes</v>
      </c>
      <c r="U1882">
        <f t="shared" si="671"/>
        <v>1759171</v>
      </c>
      <c r="W1882">
        <f t="shared" si="672"/>
        <v>1.5</v>
      </c>
      <c r="X1882">
        <f t="shared" si="673"/>
        <v>0.4642857142857143</v>
      </c>
      <c r="Z1882" s="4">
        <f t="shared" si="674"/>
        <v>585.25526337990004</v>
      </c>
      <c r="AA1882">
        <f t="shared" si="675"/>
        <v>8</v>
      </c>
      <c r="AB1882">
        <f t="shared" si="676"/>
        <v>0.2857142857142857</v>
      </c>
      <c r="AC1882">
        <f t="shared" si="677"/>
        <v>0.19047619047619047</v>
      </c>
      <c r="AD1882">
        <f t="shared" si="678"/>
        <v>0.61538461538461542</v>
      </c>
      <c r="AE1882" t="str">
        <f t="shared" si="679"/>
        <v>O</v>
      </c>
      <c r="AH1882">
        <f t="shared" si="680"/>
        <v>6.9767441860465115E-2</v>
      </c>
      <c r="AJ1882" t="str">
        <f t="shared" si="681"/>
        <v>----</v>
      </c>
      <c r="AK1882" t="str">
        <f t="shared" si="682"/>
        <v>----</v>
      </c>
      <c r="AL1882" t="str">
        <f t="shared" si="683"/>
        <v>----</v>
      </c>
      <c r="AM1882" t="str">
        <f t="shared" si="684"/>
        <v>AlipatNoN</v>
      </c>
      <c r="AN1882" t="str">
        <f t="shared" si="685"/>
        <v>----</v>
      </c>
      <c r="AO1882" t="str">
        <f t="shared" si="686"/>
        <v>----</v>
      </c>
      <c r="AQ1882" s="4">
        <f t="shared" si="687"/>
        <v>585.39059504200827</v>
      </c>
      <c r="AR1882" s="4">
        <f t="shared" si="688"/>
        <v>585</v>
      </c>
      <c r="AS1882" s="4">
        <f t="shared" si="689"/>
        <v>0.39059504200827178</v>
      </c>
    </row>
    <row r="1883" spans="1:45" x14ac:dyDescent="0.25">
      <c r="A1883">
        <v>10</v>
      </c>
      <c r="B1883">
        <v>18</v>
      </c>
      <c r="C1883">
        <v>0</v>
      </c>
      <c r="D1883">
        <v>10</v>
      </c>
      <c r="E1883">
        <v>0</v>
      </c>
      <c r="F1883">
        <v>0</v>
      </c>
      <c r="G1883" t="s">
        <v>54</v>
      </c>
      <c r="H1883">
        <f t="shared" si="667"/>
        <v>0.20000000000000018</v>
      </c>
      <c r="I1883">
        <v>297.08271960000002</v>
      </c>
      <c r="K1883">
        <v>0</v>
      </c>
      <c r="L1883">
        <v>0</v>
      </c>
      <c r="M1883">
        <v>0</v>
      </c>
      <c r="N1883" t="str">
        <f t="shared" si="668"/>
        <v>No</v>
      </c>
      <c r="O1883">
        <f t="shared" si="669"/>
        <v>0</v>
      </c>
      <c r="Q1883">
        <v>1565828</v>
      </c>
      <c r="R1883">
        <v>1439004</v>
      </c>
      <c r="S1883">
        <v>2474844</v>
      </c>
      <c r="T1883" t="str">
        <f t="shared" si="670"/>
        <v>Yes</v>
      </c>
      <c r="U1883">
        <f t="shared" si="671"/>
        <v>1826558.6666666667</v>
      </c>
      <c r="W1883">
        <f t="shared" si="672"/>
        <v>1.8</v>
      </c>
      <c r="X1883">
        <f t="shared" si="673"/>
        <v>1</v>
      </c>
      <c r="Z1883" s="4">
        <f t="shared" si="674"/>
        <v>297.08271957990002</v>
      </c>
      <c r="AA1883">
        <f t="shared" si="675"/>
        <v>2</v>
      </c>
      <c r="AB1883">
        <f t="shared" si="676"/>
        <v>0.2</v>
      </c>
      <c r="AC1883">
        <f t="shared" si="677"/>
        <v>0.1111111111111111</v>
      </c>
      <c r="AD1883">
        <f t="shared" si="678"/>
        <v>0.2</v>
      </c>
      <c r="AE1883" t="str">
        <f t="shared" si="679"/>
        <v>O</v>
      </c>
      <c r="AH1883">
        <f t="shared" si="680"/>
        <v>-0.6</v>
      </c>
      <c r="AJ1883" t="str">
        <f t="shared" si="681"/>
        <v>----</v>
      </c>
      <c r="AK1883" t="str">
        <f t="shared" si="682"/>
        <v>----</v>
      </c>
      <c r="AL1883" t="str">
        <f t="shared" si="683"/>
        <v>----</v>
      </c>
      <c r="AM1883" t="str">
        <f t="shared" si="684"/>
        <v>----</v>
      </c>
      <c r="AN1883" t="str">
        <f t="shared" si="685"/>
        <v>SatFACarb</v>
      </c>
      <c r="AO1883" t="str">
        <f t="shared" si="686"/>
        <v>----</v>
      </c>
      <c r="AQ1883" s="4">
        <f t="shared" si="687"/>
        <v>297.15141558443008</v>
      </c>
      <c r="AR1883" s="4">
        <f t="shared" si="688"/>
        <v>297</v>
      </c>
      <c r="AS1883" s="4">
        <f t="shared" si="689"/>
        <v>0.15141558443008307</v>
      </c>
    </row>
    <row r="1884" spans="1:45" x14ac:dyDescent="0.25">
      <c r="A1884">
        <v>11</v>
      </c>
      <c r="B1884">
        <v>18</v>
      </c>
      <c r="C1884">
        <v>0</v>
      </c>
      <c r="D1884">
        <v>10</v>
      </c>
      <c r="E1884">
        <v>0</v>
      </c>
      <c r="F1884">
        <v>0</v>
      </c>
      <c r="G1884" t="s">
        <v>54</v>
      </c>
      <c r="H1884">
        <f t="shared" si="667"/>
        <v>0.18181818181818166</v>
      </c>
      <c r="I1884">
        <v>309.08271960000002</v>
      </c>
      <c r="K1884">
        <v>0</v>
      </c>
      <c r="L1884">
        <v>0</v>
      </c>
      <c r="M1884">
        <v>0</v>
      </c>
      <c r="N1884" t="str">
        <f t="shared" si="668"/>
        <v>No</v>
      </c>
      <c r="O1884">
        <f t="shared" si="669"/>
        <v>0</v>
      </c>
      <c r="Q1884">
        <v>2372595</v>
      </c>
      <c r="R1884">
        <v>1857787</v>
      </c>
      <c r="S1884">
        <v>2593125</v>
      </c>
      <c r="T1884" t="str">
        <f t="shared" si="670"/>
        <v>Yes</v>
      </c>
      <c r="U1884">
        <f t="shared" si="671"/>
        <v>2274502.3333333335</v>
      </c>
      <c r="W1884">
        <f t="shared" si="672"/>
        <v>1.6363636363636365</v>
      </c>
      <c r="X1884">
        <f t="shared" si="673"/>
        <v>0.90909090909090906</v>
      </c>
      <c r="Z1884" s="4">
        <f t="shared" si="674"/>
        <v>309.08271957990002</v>
      </c>
      <c r="AA1884">
        <f t="shared" si="675"/>
        <v>3</v>
      </c>
      <c r="AB1884">
        <f t="shared" si="676"/>
        <v>0.27272727272727271</v>
      </c>
      <c r="AC1884">
        <f t="shared" si="677"/>
        <v>0.16666666666666666</v>
      </c>
      <c r="AD1884">
        <f t="shared" si="678"/>
        <v>0.3</v>
      </c>
      <c r="AE1884" t="str">
        <f t="shared" si="679"/>
        <v>O</v>
      </c>
      <c r="AH1884">
        <f t="shared" si="680"/>
        <v>-0.33333333333333331</v>
      </c>
      <c r="AJ1884" t="str">
        <f t="shared" si="681"/>
        <v>----</v>
      </c>
      <c r="AK1884" t="str">
        <f t="shared" si="682"/>
        <v>----</v>
      </c>
      <c r="AL1884" t="str">
        <f t="shared" si="683"/>
        <v>----</v>
      </c>
      <c r="AM1884" t="str">
        <f t="shared" si="684"/>
        <v>----</v>
      </c>
      <c r="AN1884" t="str">
        <f t="shared" si="685"/>
        <v>SatFACarb</v>
      </c>
      <c r="AO1884" t="str">
        <f t="shared" si="686"/>
        <v>----</v>
      </c>
      <c r="AQ1884" s="4">
        <f t="shared" si="687"/>
        <v>309.15419040773696</v>
      </c>
      <c r="AR1884" s="4">
        <f t="shared" si="688"/>
        <v>309</v>
      </c>
      <c r="AS1884" s="4">
        <f t="shared" si="689"/>
        <v>0.15419040773696224</v>
      </c>
    </row>
    <row r="1885" spans="1:45" x14ac:dyDescent="0.25">
      <c r="A1885">
        <v>11</v>
      </c>
      <c r="B1885">
        <v>18</v>
      </c>
      <c r="C1885">
        <v>0</v>
      </c>
      <c r="D1885">
        <v>11</v>
      </c>
      <c r="E1885">
        <v>0</v>
      </c>
      <c r="F1885">
        <v>0</v>
      </c>
      <c r="G1885" t="s">
        <v>54</v>
      </c>
      <c r="H1885">
        <f t="shared" si="667"/>
        <v>0.36363636363636376</v>
      </c>
      <c r="I1885">
        <v>325.07763419999998</v>
      </c>
      <c r="K1885">
        <v>0</v>
      </c>
      <c r="L1885">
        <v>0</v>
      </c>
      <c r="M1885">
        <v>0</v>
      </c>
      <c r="N1885" t="str">
        <f t="shared" si="668"/>
        <v>No</v>
      </c>
      <c r="O1885">
        <f t="shared" si="669"/>
        <v>0</v>
      </c>
      <c r="Q1885">
        <v>11385701</v>
      </c>
      <c r="R1885">
        <v>4740400</v>
      </c>
      <c r="S1885">
        <v>7837107</v>
      </c>
      <c r="T1885" t="str">
        <f t="shared" si="670"/>
        <v>Yes</v>
      </c>
      <c r="U1885">
        <f t="shared" si="671"/>
        <v>7987736</v>
      </c>
      <c r="W1885">
        <f t="shared" si="672"/>
        <v>1.6363636363636365</v>
      </c>
      <c r="X1885">
        <f t="shared" si="673"/>
        <v>1</v>
      </c>
      <c r="Z1885" s="4">
        <f t="shared" si="674"/>
        <v>325.07763417990003</v>
      </c>
      <c r="AA1885">
        <f t="shared" si="675"/>
        <v>3</v>
      </c>
      <c r="AB1885">
        <f t="shared" si="676"/>
        <v>0.27272727272727271</v>
      </c>
      <c r="AC1885">
        <f t="shared" si="677"/>
        <v>0.16666666666666666</v>
      </c>
      <c r="AD1885">
        <f t="shared" si="678"/>
        <v>0.27272727272727271</v>
      </c>
      <c r="AE1885" t="str">
        <f t="shared" si="679"/>
        <v>O</v>
      </c>
      <c r="AH1885">
        <f t="shared" si="680"/>
        <v>-0.45454545454545453</v>
      </c>
      <c r="AJ1885" t="str">
        <f t="shared" si="681"/>
        <v>----</v>
      </c>
      <c r="AK1885" t="str">
        <f t="shared" si="682"/>
        <v>----</v>
      </c>
      <c r="AL1885" t="str">
        <f t="shared" si="683"/>
        <v>----</v>
      </c>
      <c r="AM1885" t="str">
        <f t="shared" si="684"/>
        <v>----</v>
      </c>
      <c r="AN1885" t="str">
        <f t="shared" si="685"/>
        <v>SatFACarb</v>
      </c>
      <c r="AO1885" t="str">
        <f t="shared" si="686"/>
        <v>----</v>
      </c>
      <c r="AQ1885" s="4">
        <f t="shared" si="687"/>
        <v>325.15280359622227</v>
      </c>
      <c r="AR1885" s="4">
        <f t="shared" si="688"/>
        <v>325</v>
      </c>
      <c r="AS1885" s="4">
        <f t="shared" si="689"/>
        <v>0.15280359622227024</v>
      </c>
    </row>
    <row r="1886" spans="1:45" x14ac:dyDescent="0.25">
      <c r="A1886">
        <v>11</v>
      </c>
      <c r="B1886">
        <v>18</v>
      </c>
      <c r="C1886">
        <v>0</v>
      </c>
      <c r="D1886">
        <v>12</v>
      </c>
      <c r="E1886">
        <v>0</v>
      </c>
      <c r="F1886">
        <v>0</v>
      </c>
      <c r="G1886" t="s">
        <v>54</v>
      </c>
      <c r="H1886">
        <f t="shared" si="667"/>
        <v>0.54545454545454541</v>
      </c>
      <c r="I1886">
        <v>341.07254879999999</v>
      </c>
      <c r="K1886">
        <v>0</v>
      </c>
      <c r="L1886">
        <v>0</v>
      </c>
      <c r="M1886">
        <v>0</v>
      </c>
      <c r="N1886" t="str">
        <f t="shared" si="668"/>
        <v>No</v>
      </c>
      <c r="O1886">
        <f t="shared" si="669"/>
        <v>0</v>
      </c>
      <c r="Q1886">
        <v>6008873</v>
      </c>
      <c r="R1886">
        <v>2393868</v>
      </c>
      <c r="S1886">
        <v>4259650</v>
      </c>
      <c r="T1886" t="str">
        <f t="shared" si="670"/>
        <v>Yes</v>
      </c>
      <c r="U1886">
        <f t="shared" si="671"/>
        <v>4220797</v>
      </c>
      <c r="W1886">
        <f t="shared" si="672"/>
        <v>1.6363636363636365</v>
      </c>
      <c r="X1886">
        <f t="shared" si="673"/>
        <v>1.0909090909090908</v>
      </c>
      <c r="Z1886" s="4">
        <f t="shared" si="674"/>
        <v>341.07254877989999</v>
      </c>
      <c r="AA1886">
        <f t="shared" si="675"/>
        <v>3</v>
      </c>
      <c r="AB1886">
        <f t="shared" si="676"/>
        <v>0.27272727272727271</v>
      </c>
      <c r="AC1886">
        <f t="shared" si="677"/>
        <v>0.16666666666666666</v>
      </c>
      <c r="AD1886">
        <f t="shared" si="678"/>
        <v>0.25</v>
      </c>
      <c r="AE1886" t="str">
        <f t="shared" si="679"/>
        <v>O</v>
      </c>
      <c r="AH1886">
        <f t="shared" si="680"/>
        <v>-0.6</v>
      </c>
      <c r="AJ1886" t="str">
        <f t="shared" si="681"/>
        <v>----</v>
      </c>
      <c r="AK1886" t="str">
        <f t="shared" si="682"/>
        <v>----</v>
      </c>
      <c r="AL1886" t="str">
        <f t="shared" si="683"/>
        <v>----</v>
      </c>
      <c r="AM1886" t="str">
        <f t="shared" si="684"/>
        <v>----</v>
      </c>
      <c r="AN1886" t="str">
        <f t="shared" si="685"/>
        <v>SatFACarb</v>
      </c>
      <c r="AO1886" t="str">
        <f t="shared" si="686"/>
        <v>----</v>
      </c>
      <c r="AQ1886" s="4">
        <f t="shared" si="687"/>
        <v>341.15141678470752</v>
      </c>
      <c r="AR1886" s="4">
        <f t="shared" si="688"/>
        <v>341</v>
      </c>
      <c r="AS1886" s="4">
        <f t="shared" si="689"/>
        <v>0.1514167847075214</v>
      </c>
    </row>
    <row r="1887" spans="1:45" x14ac:dyDescent="0.25">
      <c r="A1887">
        <v>11</v>
      </c>
      <c r="B1887">
        <v>20</v>
      </c>
      <c r="C1887">
        <v>0</v>
      </c>
      <c r="D1887">
        <v>10</v>
      </c>
      <c r="E1887">
        <v>0</v>
      </c>
      <c r="F1887">
        <v>0</v>
      </c>
      <c r="G1887" t="s">
        <v>54</v>
      </c>
      <c r="H1887">
        <f t="shared" si="667"/>
        <v>0</v>
      </c>
      <c r="I1887">
        <v>311.09836960000001</v>
      </c>
      <c r="K1887">
        <v>0</v>
      </c>
      <c r="L1887">
        <v>0</v>
      </c>
      <c r="M1887">
        <v>0</v>
      </c>
      <c r="N1887" t="str">
        <f t="shared" si="668"/>
        <v>No</v>
      </c>
      <c r="O1887">
        <f t="shared" si="669"/>
        <v>0</v>
      </c>
      <c r="Q1887">
        <v>2067196</v>
      </c>
      <c r="R1887">
        <v>1463962</v>
      </c>
      <c r="S1887">
        <v>2282122</v>
      </c>
      <c r="T1887" t="str">
        <f t="shared" si="670"/>
        <v>Yes</v>
      </c>
      <c r="U1887">
        <f t="shared" si="671"/>
        <v>1937760</v>
      </c>
      <c r="W1887">
        <f t="shared" si="672"/>
        <v>1.8181818181818181</v>
      </c>
      <c r="X1887">
        <f t="shared" si="673"/>
        <v>0.90909090909090906</v>
      </c>
      <c r="Z1887" s="4">
        <f t="shared" si="674"/>
        <v>311.09836957989995</v>
      </c>
      <c r="AA1887">
        <f t="shared" si="675"/>
        <v>2</v>
      </c>
      <c r="AB1887">
        <f t="shared" si="676"/>
        <v>0.18181818181818182</v>
      </c>
      <c r="AC1887">
        <f t="shared" si="677"/>
        <v>0.1</v>
      </c>
      <c r="AD1887">
        <f t="shared" si="678"/>
        <v>0.2</v>
      </c>
      <c r="AE1887" t="str">
        <f t="shared" si="679"/>
        <v>O</v>
      </c>
      <c r="AH1887">
        <f t="shared" si="680"/>
        <v>-0.5</v>
      </c>
      <c r="AJ1887" t="str">
        <f t="shared" si="681"/>
        <v>----</v>
      </c>
      <c r="AK1887" t="str">
        <f t="shared" si="682"/>
        <v>----</v>
      </c>
      <c r="AL1887" t="str">
        <f t="shared" si="683"/>
        <v>----</v>
      </c>
      <c r="AM1887" t="str">
        <f t="shared" si="684"/>
        <v>----</v>
      </c>
      <c r="AN1887" t="str">
        <f t="shared" si="685"/>
        <v>SatFACarb</v>
      </c>
      <c r="AO1887" t="str">
        <f t="shared" si="686"/>
        <v>----</v>
      </c>
      <c r="AQ1887" s="4">
        <f t="shared" si="687"/>
        <v>311.17030649712012</v>
      </c>
      <c r="AR1887" s="4">
        <f t="shared" si="688"/>
        <v>311</v>
      </c>
      <c r="AS1887" s="4">
        <f t="shared" si="689"/>
        <v>0.17030649712012291</v>
      </c>
    </row>
    <row r="1888" spans="1:45" x14ac:dyDescent="0.25">
      <c r="A1888">
        <v>11</v>
      </c>
      <c r="B1888">
        <v>20</v>
      </c>
      <c r="C1888">
        <v>0</v>
      </c>
      <c r="D1888">
        <v>11</v>
      </c>
      <c r="E1888">
        <v>0</v>
      </c>
      <c r="F1888">
        <v>0</v>
      </c>
      <c r="G1888" t="s">
        <v>54</v>
      </c>
      <c r="H1888">
        <f t="shared" si="667"/>
        <v>0.18181818181818166</v>
      </c>
      <c r="I1888">
        <v>327.09328420000003</v>
      </c>
      <c r="K1888">
        <v>0</v>
      </c>
      <c r="L1888">
        <v>0</v>
      </c>
      <c r="M1888">
        <v>0</v>
      </c>
      <c r="N1888" t="str">
        <f t="shared" si="668"/>
        <v>No</v>
      </c>
      <c r="O1888">
        <f t="shared" si="669"/>
        <v>0</v>
      </c>
      <c r="Q1888">
        <v>9663693</v>
      </c>
      <c r="R1888">
        <v>6890166</v>
      </c>
      <c r="S1888">
        <v>9363254</v>
      </c>
      <c r="T1888" t="str">
        <f t="shared" si="670"/>
        <v>Yes</v>
      </c>
      <c r="U1888">
        <f t="shared" si="671"/>
        <v>8639037.666666666</v>
      </c>
      <c r="W1888">
        <f t="shared" si="672"/>
        <v>1.8181818181818181</v>
      </c>
      <c r="X1888">
        <f t="shared" si="673"/>
        <v>1</v>
      </c>
      <c r="Z1888" s="4">
        <f t="shared" si="674"/>
        <v>327.09328417989997</v>
      </c>
      <c r="AA1888">
        <f t="shared" si="675"/>
        <v>2</v>
      </c>
      <c r="AB1888">
        <f t="shared" si="676"/>
        <v>0.18181818181818182</v>
      </c>
      <c r="AC1888">
        <f t="shared" si="677"/>
        <v>0.1</v>
      </c>
      <c r="AD1888">
        <f t="shared" si="678"/>
        <v>0.18181818181818182</v>
      </c>
      <c r="AE1888" t="str">
        <f t="shared" si="679"/>
        <v>O</v>
      </c>
      <c r="AH1888">
        <f t="shared" si="680"/>
        <v>-0.63636363636363635</v>
      </c>
      <c r="AJ1888" t="str">
        <f t="shared" si="681"/>
        <v>----</v>
      </c>
      <c r="AK1888" t="str">
        <f t="shared" si="682"/>
        <v>----</v>
      </c>
      <c r="AL1888" t="str">
        <f t="shared" si="683"/>
        <v>----</v>
      </c>
      <c r="AM1888" t="str">
        <f t="shared" si="684"/>
        <v>----</v>
      </c>
      <c r="AN1888" t="str">
        <f t="shared" si="685"/>
        <v>SatFACarb</v>
      </c>
      <c r="AO1888" t="str">
        <f t="shared" si="686"/>
        <v>----</v>
      </c>
      <c r="AQ1888" s="4">
        <f t="shared" si="687"/>
        <v>327.16891968560543</v>
      </c>
      <c r="AR1888" s="4">
        <f t="shared" si="688"/>
        <v>327</v>
      </c>
      <c r="AS1888" s="4">
        <f t="shared" si="689"/>
        <v>0.16891968560543091</v>
      </c>
    </row>
    <row r="1889" spans="1:45" x14ac:dyDescent="0.25">
      <c r="A1889">
        <v>11</v>
      </c>
      <c r="B1889">
        <v>20</v>
      </c>
      <c r="C1889">
        <v>0</v>
      </c>
      <c r="D1889">
        <v>12</v>
      </c>
      <c r="E1889">
        <v>1</v>
      </c>
      <c r="F1889">
        <v>0</v>
      </c>
      <c r="G1889" t="s">
        <v>54</v>
      </c>
      <c r="H1889">
        <f t="shared" si="667"/>
        <v>0.54545454545454541</v>
      </c>
      <c r="I1889">
        <v>375.0602695</v>
      </c>
      <c r="K1889">
        <v>0</v>
      </c>
      <c r="L1889">
        <v>0</v>
      </c>
      <c r="M1889">
        <v>0</v>
      </c>
      <c r="N1889" t="str">
        <f t="shared" si="668"/>
        <v>No</v>
      </c>
      <c r="O1889">
        <f t="shared" si="669"/>
        <v>0</v>
      </c>
      <c r="Q1889">
        <v>3436889</v>
      </c>
      <c r="R1889">
        <v>2553321</v>
      </c>
      <c r="S1889">
        <v>3012519</v>
      </c>
      <c r="T1889" t="str">
        <f t="shared" si="670"/>
        <v>Yes</v>
      </c>
      <c r="U1889">
        <f t="shared" si="671"/>
        <v>3000909.6666666665</v>
      </c>
      <c r="W1889">
        <f t="shared" si="672"/>
        <v>1.8181818181818181</v>
      </c>
      <c r="X1889">
        <f t="shared" si="673"/>
        <v>1.0909090909090908</v>
      </c>
      <c r="Z1889" s="4">
        <f t="shared" si="674"/>
        <v>375.0602694799</v>
      </c>
      <c r="AA1889">
        <f t="shared" si="675"/>
        <v>2</v>
      </c>
      <c r="AB1889">
        <f t="shared" si="676"/>
        <v>0.18181818181818182</v>
      </c>
      <c r="AC1889">
        <f t="shared" si="677"/>
        <v>0.1</v>
      </c>
      <c r="AD1889">
        <f t="shared" si="678"/>
        <v>0.16666666666666666</v>
      </c>
      <c r="AE1889" t="str">
        <f t="shared" si="679"/>
        <v>O</v>
      </c>
      <c r="AH1889">
        <f t="shared" si="680"/>
        <v>-1.25</v>
      </c>
      <c r="AJ1889" t="str">
        <f t="shared" si="681"/>
        <v>----</v>
      </c>
      <c r="AK1889" t="str">
        <f t="shared" si="682"/>
        <v>----</v>
      </c>
      <c r="AL1889" t="str">
        <f t="shared" si="683"/>
        <v>----</v>
      </c>
      <c r="AM1889" t="str">
        <f t="shared" si="684"/>
        <v>----</v>
      </c>
      <c r="AN1889" t="str">
        <f t="shared" si="685"/>
        <v>SatFACarb</v>
      </c>
      <c r="AO1889" t="str">
        <f t="shared" si="686"/>
        <v>----</v>
      </c>
      <c r="AQ1889" s="4">
        <f t="shared" si="687"/>
        <v>375.14699664466968</v>
      </c>
      <c r="AR1889" s="4">
        <f t="shared" si="688"/>
        <v>375</v>
      </c>
      <c r="AS1889" s="4">
        <f t="shared" si="689"/>
        <v>0.14699664466968443</v>
      </c>
    </row>
    <row r="1890" spans="1:45" x14ac:dyDescent="0.25">
      <c r="A1890">
        <v>11</v>
      </c>
      <c r="B1890">
        <v>20</v>
      </c>
      <c r="C1890">
        <v>0</v>
      </c>
      <c r="D1890">
        <v>13</v>
      </c>
      <c r="E1890">
        <v>1</v>
      </c>
      <c r="F1890">
        <v>0</v>
      </c>
      <c r="G1890" t="s">
        <v>54</v>
      </c>
      <c r="H1890">
        <f t="shared" si="667"/>
        <v>0.72727272727272707</v>
      </c>
      <c r="I1890">
        <v>391.05518410000002</v>
      </c>
      <c r="K1890">
        <v>0</v>
      </c>
      <c r="L1890">
        <v>0</v>
      </c>
      <c r="M1890">
        <v>0</v>
      </c>
      <c r="N1890" t="str">
        <f t="shared" si="668"/>
        <v>No</v>
      </c>
      <c r="O1890">
        <f t="shared" si="669"/>
        <v>0</v>
      </c>
      <c r="Q1890">
        <v>3460185</v>
      </c>
      <c r="R1890">
        <v>2176218</v>
      </c>
      <c r="S1890">
        <v>2710356</v>
      </c>
      <c r="T1890" t="str">
        <f t="shared" si="670"/>
        <v>Yes</v>
      </c>
      <c r="U1890">
        <f t="shared" si="671"/>
        <v>2782253</v>
      </c>
      <c r="W1890">
        <f t="shared" si="672"/>
        <v>1.8181818181818181</v>
      </c>
      <c r="X1890">
        <f t="shared" si="673"/>
        <v>1.1818181818181819</v>
      </c>
      <c r="Z1890" s="4">
        <f t="shared" si="674"/>
        <v>391.05518407990002</v>
      </c>
      <c r="AA1890">
        <f t="shared" si="675"/>
        <v>2</v>
      </c>
      <c r="AB1890">
        <f t="shared" si="676"/>
        <v>0.18181818181818182</v>
      </c>
      <c r="AC1890">
        <f t="shared" si="677"/>
        <v>0.1</v>
      </c>
      <c r="AD1890">
        <f t="shared" si="678"/>
        <v>0.15384615384615385</v>
      </c>
      <c r="AE1890" t="str">
        <f t="shared" si="679"/>
        <v>O</v>
      </c>
      <c r="AH1890">
        <f t="shared" si="680"/>
        <v>-1.5714285714285714</v>
      </c>
      <c r="AJ1890" t="str">
        <f t="shared" si="681"/>
        <v>----</v>
      </c>
      <c r="AK1890" t="str">
        <f t="shared" si="682"/>
        <v>----</v>
      </c>
      <c r="AL1890" t="str">
        <f t="shared" si="683"/>
        <v>----</v>
      </c>
      <c r="AM1890" t="str">
        <f t="shared" si="684"/>
        <v>----</v>
      </c>
      <c r="AN1890" t="str">
        <f t="shared" si="685"/>
        <v>SatFACarb</v>
      </c>
      <c r="AO1890" t="str">
        <f t="shared" si="686"/>
        <v>----</v>
      </c>
      <c r="AQ1890" s="4">
        <f t="shared" si="687"/>
        <v>391.14560983315505</v>
      </c>
      <c r="AR1890" s="4">
        <f t="shared" si="688"/>
        <v>391</v>
      </c>
      <c r="AS1890" s="4">
        <f t="shared" si="689"/>
        <v>0.14560983315504927</v>
      </c>
    </row>
    <row r="1891" spans="1:45" x14ac:dyDescent="0.25">
      <c r="A1891">
        <v>12</v>
      </c>
      <c r="B1891">
        <v>18</v>
      </c>
      <c r="C1891">
        <v>0</v>
      </c>
      <c r="D1891">
        <v>10</v>
      </c>
      <c r="E1891">
        <v>0</v>
      </c>
      <c r="F1891">
        <v>0</v>
      </c>
      <c r="G1891" t="s">
        <v>54</v>
      </c>
      <c r="H1891">
        <f t="shared" si="667"/>
        <v>0.16666666666666652</v>
      </c>
      <c r="I1891">
        <v>321.08271960000002</v>
      </c>
      <c r="K1891">
        <v>0</v>
      </c>
      <c r="L1891">
        <v>0</v>
      </c>
      <c r="M1891">
        <v>0</v>
      </c>
      <c r="N1891" t="str">
        <f t="shared" si="668"/>
        <v>No</v>
      </c>
      <c r="O1891">
        <f t="shared" si="669"/>
        <v>0</v>
      </c>
      <c r="Q1891">
        <v>8743106</v>
      </c>
      <c r="R1891">
        <v>5774934</v>
      </c>
      <c r="S1891">
        <v>7755481</v>
      </c>
      <c r="T1891" t="str">
        <f t="shared" si="670"/>
        <v>Yes</v>
      </c>
      <c r="U1891">
        <f t="shared" si="671"/>
        <v>7424507</v>
      </c>
      <c r="W1891">
        <f t="shared" si="672"/>
        <v>1.5</v>
      </c>
      <c r="X1891">
        <f t="shared" si="673"/>
        <v>0.83333333333333337</v>
      </c>
      <c r="Z1891" s="4">
        <f t="shared" si="674"/>
        <v>321.08271957990002</v>
      </c>
      <c r="AA1891">
        <f t="shared" si="675"/>
        <v>4</v>
      </c>
      <c r="AB1891">
        <f t="shared" si="676"/>
        <v>0.33333333333333331</v>
      </c>
      <c r="AC1891">
        <f t="shared" si="677"/>
        <v>0.22222222222222221</v>
      </c>
      <c r="AD1891">
        <f t="shared" si="678"/>
        <v>0.4</v>
      </c>
      <c r="AE1891" t="str">
        <f t="shared" si="679"/>
        <v>O</v>
      </c>
      <c r="AH1891">
        <f t="shared" si="680"/>
        <v>-0.14285714285714285</v>
      </c>
      <c r="AJ1891" t="str">
        <f t="shared" si="681"/>
        <v>----</v>
      </c>
      <c r="AK1891" t="str">
        <f t="shared" si="682"/>
        <v>----</v>
      </c>
      <c r="AL1891" t="str">
        <f t="shared" si="683"/>
        <v>----</v>
      </c>
      <c r="AM1891" t="str">
        <f t="shared" si="684"/>
        <v>----</v>
      </c>
      <c r="AN1891" t="str">
        <f t="shared" si="685"/>
        <v>SatFACarb</v>
      </c>
      <c r="AO1891" t="str">
        <f t="shared" si="686"/>
        <v>----</v>
      </c>
      <c r="AQ1891" s="4">
        <f t="shared" si="687"/>
        <v>321.15696523104384</v>
      </c>
      <c r="AR1891" s="4">
        <f t="shared" si="688"/>
        <v>321</v>
      </c>
      <c r="AS1891" s="4">
        <f t="shared" si="689"/>
        <v>0.15696523104384141</v>
      </c>
    </row>
    <row r="1892" spans="1:45" x14ac:dyDescent="0.25">
      <c r="A1892">
        <v>12</v>
      </c>
      <c r="B1892">
        <v>18</v>
      </c>
      <c r="C1892">
        <v>0</v>
      </c>
      <c r="D1892">
        <v>11</v>
      </c>
      <c r="E1892">
        <v>0</v>
      </c>
      <c r="F1892">
        <v>0</v>
      </c>
      <c r="G1892" t="s">
        <v>54</v>
      </c>
      <c r="H1892">
        <f t="shared" si="667"/>
        <v>0.33333333333333348</v>
      </c>
      <c r="I1892">
        <v>337.07763419999998</v>
      </c>
      <c r="K1892">
        <v>0</v>
      </c>
      <c r="L1892">
        <v>0</v>
      </c>
      <c r="M1892">
        <v>0</v>
      </c>
      <c r="N1892" t="str">
        <f t="shared" si="668"/>
        <v>No</v>
      </c>
      <c r="O1892">
        <f t="shared" si="669"/>
        <v>0</v>
      </c>
      <c r="Q1892">
        <v>19516573</v>
      </c>
      <c r="R1892">
        <v>10819376</v>
      </c>
      <c r="S1892">
        <v>14862215</v>
      </c>
      <c r="T1892" t="str">
        <f t="shared" si="670"/>
        <v>Yes</v>
      </c>
      <c r="U1892">
        <f t="shared" si="671"/>
        <v>15066054.666666666</v>
      </c>
      <c r="W1892">
        <f t="shared" si="672"/>
        <v>1.5</v>
      </c>
      <c r="X1892">
        <f t="shared" si="673"/>
        <v>0.91666666666666663</v>
      </c>
      <c r="Z1892" s="4">
        <f t="shared" si="674"/>
        <v>337.07763417990003</v>
      </c>
      <c r="AA1892">
        <f t="shared" si="675"/>
        <v>4</v>
      </c>
      <c r="AB1892">
        <f t="shared" si="676"/>
        <v>0.33333333333333331</v>
      </c>
      <c r="AC1892">
        <f t="shared" si="677"/>
        <v>0.22222222222222221</v>
      </c>
      <c r="AD1892">
        <f t="shared" si="678"/>
        <v>0.36363636363636365</v>
      </c>
      <c r="AE1892" t="str">
        <f t="shared" si="679"/>
        <v>O</v>
      </c>
      <c r="AH1892">
        <f t="shared" si="680"/>
        <v>-0.23076923076923078</v>
      </c>
      <c r="AJ1892" t="str">
        <f t="shared" si="681"/>
        <v>----</v>
      </c>
      <c r="AK1892" t="str">
        <f t="shared" si="682"/>
        <v>----</v>
      </c>
      <c r="AL1892" t="str">
        <f t="shared" si="683"/>
        <v>----</v>
      </c>
      <c r="AM1892" t="str">
        <f t="shared" si="684"/>
        <v>----</v>
      </c>
      <c r="AN1892" t="str">
        <f t="shared" si="685"/>
        <v>SatFACarb</v>
      </c>
      <c r="AO1892" t="str">
        <f t="shared" si="686"/>
        <v>----</v>
      </c>
      <c r="AQ1892" s="4">
        <f t="shared" si="687"/>
        <v>337.15557841952915</v>
      </c>
      <c r="AR1892" s="4">
        <f t="shared" si="688"/>
        <v>337</v>
      </c>
      <c r="AS1892" s="4">
        <f t="shared" si="689"/>
        <v>0.15557841952914941</v>
      </c>
    </row>
    <row r="1893" spans="1:45" x14ac:dyDescent="0.25">
      <c r="A1893">
        <v>12</v>
      </c>
      <c r="B1893">
        <v>18</v>
      </c>
      <c r="C1893">
        <v>0</v>
      </c>
      <c r="D1893">
        <v>12</v>
      </c>
      <c r="E1893">
        <v>0</v>
      </c>
      <c r="F1893">
        <v>0</v>
      </c>
      <c r="G1893" t="s">
        <v>54</v>
      </c>
      <c r="H1893">
        <f t="shared" si="667"/>
        <v>0.5</v>
      </c>
      <c r="I1893">
        <v>353.07254879999999</v>
      </c>
      <c r="K1893">
        <v>0</v>
      </c>
      <c r="L1893">
        <v>0</v>
      </c>
      <c r="M1893">
        <v>0</v>
      </c>
      <c r="N1893" t="str">
        <f t="shared" si="668"/>
        <v>No</v>
      </c>
      <c r="O1893">
        <f t="shared" si="669"/>
        <v>0</v>
      </c>
      <c r="Q1893">
        <v>31894626</v>
      </c>
      <c r="R1893">
        <v>13389923</v>
      </c>
      <c r="S1893">
        <v>20246518</v>
      </c>
      <c r="T1893" t="str">
        <f t="shared" si="670"/>
        <v>Yes</v>
      </c>
      <c r="U1893">
        <f t="shared" si="671"/>
        <v>21843689</v>
      </c>
      <c r="W1893">
        <f t="shared" si="672"/>
        <v>1.5</v>
      </c>
      <c r="X1893">
        <f t="shared" si="673"/>
        <v>1</v>
      </c>
      <c r="Z1893" s="4">
        <f t="shared" si="674"/>
        <v>353.07254877989999</v>
      </c>
      <c r="AA1893">
        <f t="shared" si="675"/>
        <v>4</v>
      </c>
      <c r="AB1893">
        <f t="shared" si="676"/>
        <v>0.33333333333333331</v>
      </c>
      <c r="AC1893">
        <f t="shared" si="677"/>
        <v>0.22222222222222221</v>
      </c>
      <c r="AD1893">
        <f t="shared" si="678"/>
        <v>0.33333333333333331</v>
      </c>
      <c r="AE1893" t="str">
        <f t="shared" si="679"/>
        <v>O</v>
      </c>
      <c r="AH1893">
        <f t="shared" si="680"/>
        <v>-0.33333333333333331</v>
      </c>
      <c r="AJ1893" t="str">
        <f t="shared" si="681"/>
        <v>----</v>
      </c>
      <c r="AK1893" t="str">
        <f t="shared" si="682"/>
        <v>----</v>
      </c>
      <c r="AL1893" t="str">
        <f t="shared" si="683"/>
        <v>----</v>
      </c>
      <c r="AM1893" t="str">
        <f t="shared" si="684"/>
        <v>----</v>
      </c>
      <c r="AN1893" t="str">
        <f t="shared" si="685"/>
        <v>SatFACarb</v>
      </c>
      <c r="AO1893" t="str">
        <f t="shared" si="686"/>
        <v>----</v>
      </c>
      <c r="AQ1893" s="4">
        <f t="shared" si="687"/>
        <v>353.1541916080144</v>
      </c>
      <c r="AR1893" s="4">
        <f t="shared" si="688"/>
        <v>353</v>
      </c>
      <c r="AS1893" s="4">
        <f t="shared" si="689"/>
        <v>0.15419160801440057</v>
      </c>
    </row>
    <row r="1894" spans="1:45" x14ac:dyDescent="0.25">
      <c r="A1894">
        <v>12</v>
      </c>
      <c r="B1894">
        <v>20</v>
      </c>
      <c r="C1894">
        <v>0</v>
      </c>
      <c r="D1894">
        <v>12</v>
      </c>
      <c r="E1894">
        <v>0</v>
      </c>
      <c r="F1894">
        <v>0</v>
      </c>
      <c r="G1894" t="s">
        <v>54</v>
      </c>
      <c r="H1894">
        <f t="shared" si="667"/>
        <v>0.33333333333333348</v>
      </c>
      <c r="I1894">
        <v>355.08819879999999</v>
      </c>
      <c r="K1894">
        <v>0</v>
      </c>
      <c r="L1894">
        <v>0</v>
      </c>
      <c r="M1894">
        <v>0</v>
      </c>
      <c r="N1894" t="str">
        <f t="shared" si="668"/>
        <v>No</v>
      </c>
      <c r="O1894">
        <f t="shared" si="669"/>
        <v>0</v>
      </c>
      <c r="Q1894">
        <v>53849761</v>
      </c>
      <c r="R1894">
        <v>32592601</v>
      </c>
      <c r="S1894">
        <v>45462087</v>
      </c>
      <c r="T1894" t="str">
        <f t="shared" si="670"/>
        <v>Yes</v>
      </c>
      <c r="U1894">
        <f t="shared" si="671"/>
        <v>43968149.666666664</v>
      </c>
      <c r="W1894">
        <f t="shared" si="672"/>
        <v>1.6666666666666667</v>
      </c>
      <c r="X1894">
        <f t="shared" si="673"/>
        <v>1</v>
      </c>
      <c r="Z1894" s="4">
        <f t="shared" si="674"/>
        <v>355.08819877989998</v>
      </c>
      <c r="AA1894">
        <f t="shared" si="675"/>
        <v>3</v>
      </c>
      <c r="AB1894">
        <f t="shared" si="676"/>
        <v>0.25</v>
      </c>
      <c r="AC1894">
        <f t="shared" si="677"/>
        <v>0.15</v>
      </c>
      <c r="AD1894">
        <f t="shared" si="678"/>
        <v>0.25</v>
      </c>
      <c r="AE1894" t="str">
        <f t="shared" si="679"/>
        <v>O</v>
      </c>
      <c r="AH1894">
        <f t="shared" si="680"/>
        <v>-0.5</v>
      </c>
      <c r="AJ1894" t="str">
        <f t="shared" si="681"/>
        <v>----</v>
      </c>
      <c r="AK1894" t="str">
        <f t="shared" si="682"/>
        <v>----</v>
      </c>
      <c r="AL1894" t="str">
        <f t="shared" si="683"/>
        <v>----</v>
      </c>
      <c r="AM1894" t="str">
        <f t="shared" si="684"/>
        <v>----</v>
      </c>
      <c r="AN1894" t="str">
        <f t="shared" si="685"/>
        <v>SatFACarb</v>
      </c>
      <c r="AO1894" t="str">
        <f t="shared" si="686"/>
        <v>----</v>
      </c>
      <c r="AQ1894" s="4">
        <f t="shared" si="687"/>
        <v>355.17030769739762</v>
      </c>
      <c r="AR1894" s="4">
        <f t="shared" si="688"/>
        <v>355</v>
      </c>
      <c r="AS1894" s="4">
        <f t="shared" si="689"/>
        <v>0.17030769739761809</v>
      </c>
    </row>
    <row r="1895" spans="1:45" x14ac:dyDescent="0.25">
      <c r="A1895">
        <v>12</v>
      </c>
      <c r="B1895">
        <v>20</v>
      </c>
      <c r="C1895">
        <v>0</v>
      </c>
      <c r="D1895">
        <v>12</v>
      </c>
      <c r="E1895">
        <v>1</v>
      </c>
      <c r="F1895">
        <v>0</v>
      </c>
      <c r="G1895" t="s">
        <v>54</v>
      </c>
      <c r="H1895">
        <f t="shared" si="667"/>
        <v>0.5</v>
      </c>
      <c r="I1895">
        <v>387.0602695</v>
      </c>
      <c r="K1895">
        <v>0</v>
      </c>
      <c r="L1895">
        <v>0</v>
      </c>
      <c r="M1895">
        <v>0</v>
      </c>
      <c r="N1895" t="str">
        <f t="shared" si="668"/>
        <v>No</v>
      </c>
      <c r="O1895">
        <f t="shared" si="669"/>
        <v>0</v>
      </c>
      <c r="Q1895">
        <v>3567906</v>
      </c>
      <c r="R1895">
        <v>2489131</v>
      </c>
      <c r="S1895">
        <v>3267564</v>
      </c>
      <c r="T1895" t="str">
        <f t="shared" si="670"/>
        <v>Yes</v>
      </c>
      <c r="U1895">
        <f t="shared" si="671"/>
        <v>3108200.3333333335</v>
      </c>
      <c r="W1895">
        <f t="shared" si="672"/>
        <v>1.6666666666666667</v>
      </c>
      <c r="X1895">
        <f t="shared" si="673"/>
        <v>1</v>
      </c>
      <c r="Z1895" s="4">
        <f t="shared" si="674"/>
        <v>387.0602694799</v>
      </c>
      <c r="AA1895">
        <f t="shared" si="675"/>
        <v>3</v>
      </c>
      <c r="AB1895">
        <f t="shared" si="676"/>
        <v>0.25</v>
      </c>
      <c r="AC1895">
        <f t="shared" si="677"/>
        <v>0.15</v>
      </c>
      <c r="AD1895">
        <f t="shared" si="678"/>
        <v>0.25</v>
      </c>
      <c r="AE1895" t="str">
        <f t="shared" si="679"/>
        <v>O</v>
      </c>
      <c r="AH1895">
        <f t="shared" si="680"/>
        <v>-0.8</v>
      </c>
      <c r="AJ1895" t="str">
        <f t="shared" si="681"/>
        <v>----</v>
      </c>
      <c r="AK1895" t="str">
        <f t="shared" si="682"/>
        <v>----</v>
      </c>
      <c r="AL1895" t="str">
        <f t="shared" si="683"/>
        <v>----</v>
      </c>
      <c r="AM1895" t="str">
        <f t="shared" si="684"/>
        <v>----</v>
      </c>
      <c r="AN1895" t="str">
        <f t="shared" si="685"/>
        <v>SatFACarb</v>
      </c>
      <c r="AO1895" t="str">
        <f t="shared" si="686"/>
        <v>----</v>
      </c>
      <c r="AQ1895" s="4">
        <f t="shared" si="687"/>
        <v>387.14977146797656</v>
      </c>
      <c r="AR1895" s="4">
        <f t="shared" si="688"/>
        <v>387</v>
      </c>
      <c r="AS1895" s="4">
        <f t="shared" si="689"/>
        <v>0.1497714679765636</v>
      </c>
    </row>
    <row r="1896" spans="1:45" x14ac:dyDescent="0.25">
      <c r="A1896">
        <v>12</v>
      </c>
      <c r="B1896">
        <v>20</v>
      </c>
      <c r="C1896">
        <v>0</v>
      </c>
      <c r="D1896">
        <v>13</v>
      </c>
      <c r="E1896">
        <v>0</v>
      </c>
      <c r="F1896">
        <v>0</v>
      </c>
      <c r="G1896" t="s">
        <v>54</v>
      </c>
      <c r="H1896">
        <f t="shared" si="667"/>
        <v>0.5</v>
      </c>
      <c r="I1896">
        <v>371.0831134</v>
      </c>
      <c r="K1896">
        <v>0</v>
      </c>
      <c r="L1896">
        <v>0</v>
      </c>
      <c r="M1896">
        <v>0</v>
      </c>
      <c r="N1896" t="str">
        <f t="shared" si="668"/>
        <v>No</v>
      </c>
      <c r="O1896">
        <f t="shared" si="669"/>
        <v>0</v>
      </c>
      <c r="Q1896">
        <v>16711924</v>
      </c>
      <c r="R1896">
        <v>8376072</v>
      </c>
      <c r="S1896">
        <v>13991200</v>
      </c>
      <c r="T1896" t="str">
        <f t="shared" si="670"/>
        <v>Yes</v>
      </c>
      <c r="U1896">
        <f t="shared" si="671"/>
        <v>13026398.666666666</v>
      </c>
      <c r="W1896">
        <f t="shared" si="672"/>
        <v>1.6666666666666667</v>
      </c>
      <c r="X1896">
        <f t="shared" si="673"/>
        <v>1.0833333333333333</v>
      </c>
      <c r="Z1896" s="4">
        <f t="shared" si="674"/>
        <v>371.0831133799</v>
      </c>
      <c r="AA1896">
        <f t="shared" si="675"/>
        <v>3</v>
      </c>
      <c r="AB1896">
        <f t="shared" si="676"/>
        <v>0.25</v>
      </c>
      <c r="AC1896">
        <f t="shared" si="677"/>
        <v>0.15</v>
      </c>
      <c r="AD1896">
        <f t="shared" si="678"/>
        <v>0.23076923076923078</v>
      </c>
      <c r="AE1896" t="str">
        <f t="shared" si="679"/>
        <v>O</v>
      </c>
      <c r="AH1896">
        <f t="shared" si="680"/>
        <v>-0.63636363636363635</v>
      </c>
      <c r="AJ1896" t="str">
        <f t="shared" si="681"/>
        <v>----</v>
      </c>
      <c r="AK1896" t="str">
        <f t="shared" si="682"/>
        <v>----</v>
      </c>
      <c r="AL1896" t="str">
        <f t="shared" si="683"/>
        <v>----</v>
      </c>
      <c r="AM1896" t="str">
        <f t="shared" si="684"/>
        <v>----</v>
      </c>
      <c r="AN1896" t="str">
        <f t="shared" si="685"/>
        <v>SatFACarb</v>
      </c>
      <c r="AO1896" t="str">
        <f t="shared" si="686"/>
        <v>----</v>
      </c>
      <c r="AQ1896" s="4">
        <f t="shared" si="687"/>
        <v>371.16892088588293</v>
      </c>
      <c r="AR1896" s="4">
        <f t="shared" si="688"/>
        <v>371</v>
      </c>
      <c r="AS1896" s="4">
        <f t="shared" si="689"/>
        <v>0.16892088588292609</v>
      </c>
    </row>
    <row r="1897" spans="1:45" x14ac:dyDescent="0.25">
      <c r="A1897">
        <v>12</v>
      </c>
      <c r="B1897">
        <v>20</v>
      </c>
      <c r="C1897">
        <v>0</v>
      </c>
      <c r="D1897">
        <v>13</v>
      </c>
      <c r="E1897">
        <v>1</v>
      </c>
      <c r="F1897">
        <v>0</v>
      </c>
      <c r="G1897" t="s">
        <v>54</v>
      </c>
      <c r="H1897">
        <f t="shared" si="667"/>
        <v>0.66666666666666652</v>
      </c>
      <c r="I1897">
        <v>403.05518410000002</v>
      </c>
      <c r="K1897">
        <v>0</v>
      </c>
      <c r="L1897">
        <v>0</v>
      </c>
      <c r="M1897">
        <v>0</v>
      </c>
      <c r="N1897" t="str">
        <f t="shared" si="668"/>
        <v>No</v>
      </c>
      <c r="O1897">
        <f t="shared" si="669"/>
        <v>0</v>
      </c>
      <c r="Q1897">
        <v>4564717</v>
      </c>
      <c r="R1897">
        <v>2520766</v>
      </c>
      <c r="S1897">
        <v>3813541</v>
      </c>
      <c r="T1897" t="str">
        <f t="shared" si="670"/>
        <v>Yes</v>
      </c>
      <c r="U1897">
        <f t="shared" si="671"/>
        <v>3633008</v>
      </c>
      <c r="W1897">
        <f t="shared" si="672"/>
        <v>1.6666666666666667</v>
      </c>
      <c r="X1897">
        <f t="shared" si="673"/>
        <v>1.0833333333333333</v>
      </c>
      <c r="Z1897" s="4">
        <f t="shared" si="674"/>
        <v>403.05518407990002</v>
      </c>
      <c r="AA1897">
        <f t="shared" si="675"/>
        <v>3</v>
      </c>
      <c r="AB1897">
        <f t="shared" si="676"/>
        <v>0.25</v>
      </c>
      <c r="AC1897">
        <f t="shared" si="677"/>
        <v>0.15</v>
      </c>
      <c r="AD1897">
        <f t="shared" si="678"/>
        <v>0.23076923076923078</v>
      </c>
      <c r="AE1897" t="str">
        <f t="shared" si="679"/>
        <v>O</v>
      </c>
      <c r="AH1897">
        <f t="shared" si="680"/>
        <v>-1</v>
      </c>
      <c r="AJ1897" t="str">
        <f t="shared" si="681"/>
        <v>----</v>
      </c>
      <c r="AK1897" t="str">
        <f t="shared" si="682"/>
        <v>----</v>
      </c>
      <c r="AL1897" t="str">
        <f t="shared" si="683"/>
        <v>----</v>
      </c>
      <c r="AM1897" t="str">
        <f t="shared" si="684"/>
        <v>----</v>
      </c>
      <c r="AN1897" t="str">
        <f t="shared" si="685"/>
        <v>SatFACarb</v>
      </c>
      <c r="AO1897" t="str">
        <f t="shared" si="686"/>
        <v>----</v>
      </c>
      <c r="AQ1897" s="4">
        <f t="shared" si="687"/>
        <v>403.14838465646193</v>
      </c>
      <c r="AR1897" s="4">
        <f t="shared" si="688"/>
        <v>403</v>
      </c>
      <c r="AS1897" s="4">
        <f t="shared" si="689"/>
        <v>0.14838465646192844</v>
      </c>
    </row>
    <row r="1898" spans="1:45" x14ac:dyDescent="0.25">
      <c r="A1898">
        <v>12</v>
      </c>
      <c r="B1898">
        <v>20</v>
      </c>
      <c r="C1898">
        <v>0</v>
      </c>
      <c r="D1898">
        <v>14</v>
      </c>
      <c r="E1898">
        <v>1</v>
      </c>
      <c r="F1898">
        <v>0</v>
      </c>
      <c r="G1898" t="s">
        <v>54</v>
      </c>
      <c r="H1898">
        <f t="shared" si="667"/>
        <v>0.83333333333333348</v>
      </c>
      <c r="I1898">
        <v>419.05009869999998</v>
      </c>
      <c r="K1898">
        <v>0</v>
      </c>
      <c r="L1898">
        <v>0</v>
      </c>
      <c r="M1898">
        <v>0</v>
      </c>
      <c r="N1898" t="str">
        <f t="shared" si="668"/>
        <v>No</v>
      </c>
      <c r="O1898">
        <f t="shared" si="669"/>
        <v>0</v>
      </c>
      <c r="Q1898">
        <v>2887039</v>
      </c>
      <c r="R1898">
        <v>2059427</v>
      </c>
      <c r="S1898">
        <v>2551950</v>
      </c>
      <c r="T1898" t="str">
        <f t="shared" si="670"/>
        <v>Yes</v>
      </c>
      <c r="U1898">
        <f t="shared" si="671"/>
        <v>2499472</v>
      </c>
      <c r="W1898">
        <f t="shared" si="672"/>
        <v>1.6666666666666667</v>
      </c>
      <c r="X1898">
        <f t="shared" si="673"/>
        <v>1.1666666666666667</v>
      </c>
      <c r="Z1898" s="4">
        <f t="shared" si="674"/>
        <v>419.05009867990003</v>
      </c>
      <c r="AA1898">
        <f t="shared" si="675"/>
        <v>3</v>
      </c>
      <c r="AB1898">
        <f t="shared" si="676"/>
        <v>0.25</v>
      </c>
      <c r="AC1898">
        <f t="shared" si="677"/>
        <v>0.15</v>
      </c>
      <c r="AD1898">
        <f t="shared" si="678"/>
        <v>0.21428571428571427</v>
      </c>
      <c r="AE1898" t="str">
        <f t="shared" si="679"/>
        <v>O</v>
      </c>
      <c r="AH1898">
        <f t="shared" si="680"/>
        <v>-1.25</v>
      </c>
      <c r="AJ1898" t="str">
        <f t="shared" si="681"/>
        <v>----</v>
      </c>
      <c r="AK1898" t="str">
        <f t="shared" si="682"/>
        <v>----</v>
      </c>
      <c r="AL1898" t="str">
        <f t="shared" si="683"/>
        <v>----</v>
      </c>
      <c r="AM1898" t="str">
        <f t="shared" si="684"/>
        <v>----</v>
      </c>
      <c r="AN1898" t="str">
        <f t="shared" si="685"/>
        <v>SatFACarb</v>
      </c>
      <c r="AO1898" t="str">
        <f t="shared" si="686"/>
        <v>----</v>
      </c>
      <c r="AQ1898" s="4">
        <f t="shared" si="687"/>
        <v>419.14699784494724</v>
      </c>
      <c r="AR1898" s="4">
        <f t="shared" si="688"/>
        <v>419</v>
      </c>
      <c r="AS1898" s="4">
        <f t="shared" si="689"/>
        <v>0.14699784494723644</v>
      </c>
    </row>
    <row r="1899" spans="1:45" x14ac:dyDescent="0.25">
      <c r="A1899">
        <v>12</v>
      </c>
      <c r="B1899">
        <v>22</v>
      </c>
      <c r="C1899">
        <v>0</v>
      </c>
      <c r="D1899">
        <v>10</v>
      </c>
      <c r="E1899">
        <v>0</v>
      </c>
      <c r="F1899">
        <v>0</v>
      </c>
      <c r="G1899" t="s">
        <v>54</v>
      </c>
      <c r="H1899">
        <f t="shared" si="667"/>
        <v>-0.16666666666666696</v>
      </c>
      <c r="I1899">
        <v>325.11401960000001</v>
      </c>
      <c r="K1899">
        <v>0</v>
      </c>
      <c r="L1899">
        <v>0</v>
      </c>
      <c r="M1899">
        <v>0</v>
      </c>
      <c r="N1899" t="str">
        <f t="shared" si="668"/>
        <v>No</v>
      </c>
      <c r="O1899">
        <f t="shared" si="669"/>
        <v>0</v>
      </c>
      <c r="Q1899">
        <v>6038379</v>
      </c>
      <c r="R1899">
        <v>4804919</v>
      </c>
      <c r="S1899">
        <v>6149562</v>
      </c>
      <c r="T1899" t="str">
        <f t="shared" si="670"/>
        <v>Yes</v>
      </c>
      <c r="U1899">
        <f t="shared" si="671"/>
        <v>5664286.666666667</v>
      </c>
      <c r="W1899">
        <f t="shared" si="672"/>
        <v>1.8333333333333333</v>
      </c>
      <c r="X1899">
        <f t="shared" si="673"/>
        <v>0.83333333333333337</v>
      </c>
      <c r="Z1899" s="4">
        <f t="shared" si="674"/>
        <v>325.1140195799</v>
      </c>
      <c r="AA1899">
        <f t="shared" si="675"/>
        <v>2</v>
      </c>
      <c r="AB1899">
        <f t="shared" si="676"/>
        <v>0.16666666666666666</v>
      </c>
      <c r="AC1899">
        <f t="shared" si="677"/>
        <v>9.0909090909090912E-2</v>
      </c>
      <c r="AD1899">
        <f t="shared" si="678"/>
        <v>0.2</v>
      </c>
      <c r="AE1899" t="str">
        <f t="shared" si="679"/>
        <v>O</v>
      </c>
      <c r="AH1899">
        <f t="shared" si="680"/>
        <v>-0.42857142857142855</v>
      </c>
      <c r="AJ1899" t="str">
        <f t="shared" si="681"/>
        <v>----</v>
      </c>
      <c r="AK1899" t="str">
        <f t="shared" si="682"/>
        <v>----</v>
      </c>
      <c r="AL1899" t="str">
        <f t="shared" si="683"/>
        <v>----</v>
      </c>
      <c r="AM1899" t="str">
        <f t="shared" si="684"/>
        <v>----</v>
      </c>
      <c r="AN1899" t="str">
        <f t="shared" si="685"/>
        <v>SatFACarb</v>
      </c>
      <c r="AO1899" t="str">
        <f t="shared" si="686"/>
        <v>----</v>
      </c>
      <c r="AQ1899" s="4">
        <f t="shared" si="687"/>
        <v>325.18919740981022</v>
      </c>
      <c r="AR1899" s="4">
        <f t="shared" si="688"/>
        <v>325</v>
      </c>
      <c r="AS1899" s="4">
        <f t="shared" si="689"/>
        <v>0.1891974098102196</v>
      </c>
    </row>
    <row r="1900" spans="1:45" x14ac:dyDescent="0.25">
      <c r="A1900">
        <v>12</v>
      </c>
      <c r="B1900">
        <v>22</v>
      </c>
      <c r="C1900">
        <v>0</v>
      </c>
      <c r="D1900">
        <v>12</v>
      </c>
      <c r="E1900">
        <v>0</v>
      </c>
      <c r="F1900">
        <v>0</v>
      </c>
      <c r="G1900" t="s">
        <v>54</v>
      </c>
      <c r="H1900">
        <f t="shared" si="667"/>
        <v>0.16666666666666652</v>
      </c>
      <c r="I1900">
        <v>357.10384879999998</v>
      </c>
      <c r="K1900">
        <v>0</v>
      </c>
      <c r="L1900">
        <v>0</v>
      </c>
      <c r="M1900">
        <v>0</v>
      </c>
      <c r="N1900" t="str">
        <f t="shared" si="668"/>
        <v>No</v>
      </c>
      <c r="O1900">
        <f t="shared" si="669"/>
        <v>0</v>
      </c>
      <c r="Q1900">
        <v>65237224</v>
      </c>
      <c r="R1900">
        <v>56538456</v>
      </c>
      <c r="S1900">
        <v>69563552</v>
      </c>
      <c r="T1900" t="str">
        <f t="shared" si="670"/>
        <v>Yes</v>
      </c>
      <c r="U1900">
        <f t="shared" si="671"/>
        <v>63779744</v>
      </c>
      <c r="W1900">
        <f t="shared" si="672"/>
        <v>1.8333333333333333</v>
      </c>
      <c r="X1900">
        <f t="shared" si="673"/>
        <v>1</v>
      </c>
      <c r="Z1900" s="4">
        <f t="shared" si="674"/>
        <v>357.10384877989998</v>
      </c>
      <c r="AA1900">
        <f t="shared" si="675"/>
        <v>2</v>
      </c>
      <c r="AB1900">
        <f t="shared" si="676"/>
        <v>0.16666666666666666</v>
      </c>
      <c r="AC1900">
        <f t="shared" si="677"/>
        <v>9.0909090909090912E-2</v>
      </c>
      <c r="AD1900">
        <f t="shared" si="678"/>
        <v>0.16666666666666666</v>
      </c>
      <c r="AE1900" t="str">
        <f t="shared" si="679"/>
        <v>O</v>
      </c>
      <c r="AH1900">
        <f t="shared" si="680"/>
        <v>-0.66666666666666663</v>
      </c>
      <c r="AJ1900" t="str">
        <f t="shared" si="681"/>
        <v>----</v>
      </c>
      <c r="AK1900" t="str">
        <f t="shared" si="682"/>
        <v>----</v>
      </c>
      <c r="AL1900" t="str">
        <f t="shared" si="683"/>
        <v>----</v>
      </c>
      <c r="AM1900" t="str">
        <f t="shared" si="684"/>
        <v>----</v>
      </c>
      <c r="AN1900" t="str">
        <f t="shared" si="685"/>
        <v>SatFACarb</v>
      </c>
      <c r="AO1900" t="str">
        <f t="shared" si="686"/>
        <v>----</v>
      </c>
      <c r="AQ1900" s="4">
        <f t="shared" si="687"/>
        <v>357.18642378678084</v>
      </c>
      <c r="AR1900" s="4">
        <f t="shared" si="688"/>
        <v>357</v>
      </c>
      <c r="AS1900" s="4">
        <f t="shared" si="689"/>
        <v>0.1864237867808356</v>
      </c>
    </row>
    <row r="1901" spans="1:45" x14ac:dyDescent="0.25">
      <c r="A1901">
        <v>12</v>
      </c>
      <c r="B1901">
        <v>22</v>
      </c>
      <c r="C1901">
        <v>0</v>
      </c>
      <c r="D1901">
        <v>12</v>
      </c>
      <c r="E1901">
        <v>1</v>
      </c>
      <c r="F1901">
        <v>0</v>
      </c>
      <c r="G1901" t="s">
        <v>54</v>
      </c>
      <c r="H1901">
        <f t="shared" si="667"/>
        <v>0.33333333333333348</v>
      </c>
      <c r="I1901">
        <v>389.0759195</v>
      </c>
      <c r="K1901">
        <v>0</v>
      </c>
      <c r="L1901">
        <v>0</v>
      </c>
      <c r="M1901">
        <v>0</v>
      </c>
      <c r="N1901" t="str">
        <f t="shared" si="668"/>
        <v>No</v>
      </c>
      <c r="O1901">
        <f t="shared" si="669"/>
        <v>0</v>
      </c>
      <c r="Q1901">
        <v>5355215</v>
      </c>
      <c r="R1901">
        <v>4197141</v>
      </c>
      <c r="S1901">
        <v>4974513</v>
      </c>
      <c r="T1901" t="str">
        <f t="shared" si="670"/>
        <v>Yes</v>
      </c>
      <c r="U1901">
        <f t="shared" si="671"/>
        <v>4842289.666666667</v>
      </c>
      <c r="W1901">
        <f t="shared" si="672"/>
        <v>1.8333333333333333</v>
      </c>
      <c r="X1901">
        <f t="shared" si="673"/>
        <v>1</v>
      </c>
      <c r="Z1901" s="4">
        <f t="shared" si="674"/>
        <v>389.07591947989999</v>
      </c>
      <c r="AA1901">
        <f t="shared" si="675"/>
        <v>2</v>
      </c>
      <c r="AB1901">
        <f t="shared" si="676"/>
        <v>0.16666666666666666</v>
      </c>
      <c r="AC1901">
        <f t="shared" si="677"/>
        <v>9.0909090909090912E-2</v>
      </c>
      <c r="AD1901">
        <f t="shared" si="678"/>
        <v>0.16666666666666666</v>
      </c>
      <c r="AE1901" t="str">
        <f t="shared" si="679"/>
        <v>O</v>
      </c>
      <c r="AH1901">
        <f t="shared" si="680"/>
        <v>-1</v>
      </c>
      <c r="AJ1901" t="str">
        <f t="shared" si="681"/>
        <v>----</v>
      </c>
      <c r="AK1901" t="str">
        <f t="shared" si="682"/>
        <v>----</v>
      </c>
      <c r="AL1901" t="str">
        <f t="shared" si="683"/>
        <v>----</v>
      </c>
      <c r="AM1901" t="str">
        <f t="shared" si="684"/>
        <v>----</v>
      </c>
      <c r="AN1901" t="str">
        <f t="shared" si="685"/>
        <v>SatFACarb</v>
      </c>
      <c r="AO1901" t="str">
        <f t="shared" si="686"/>
        <v>----</v>
      </c>
      <c r="AQ1901" s="4">
        <f t="shared" si="687"/>
        <v>389.16588755735978</v>
      </c>
      <c r="AR1901" s="4">
        <f t="shared" si="688"/>
        <v>389</v>
      </c>
      <c r="AS1901" s="4">
        <f t="shared" si="689"/>
        <v>0.16588755735978111</v>
      </c>
    </row>
    <row r="1902" spans="1:45" x14ac:dyDescent="0.25">
      <c r="A1902">
        <v>12</v>
      </c>
      <c r="B1902">
        <v>22</v>
      </c>
      <c r="C1902">
        <v>0</v>
      </c>
      <c r="D1902">
        <v>13</v>
      </c>
      <c r="E1902">
        <v>0</v>
      </c>
      <c r="F1902">
        <v>0</v>
      </c>
      <c r="G1902" t="s">
        <v>54</v>
      </c>
      <c r="H1902">
        <f t="shared" si="667"/>
        <v>0.33333333333333348</v>
      </c>
      <c r="I1902">
        <v>373.0987634</v>
      </c>
      <c r="K1902">
        <v>0</v>
      </c>
      <c r="L1902">
        <v>0</v>
      </c>
      <c r="M1902">
        <v>0</v>
      </c>
      <c r="N1902" t="str">
        <f t="shared" si="668"/>
        <v>No</v>
      </c>
      <c r="O1902">
        <f t="shared" si="669"/>
        <v>0</v>
      </c>
      <c r="Q1902">
        <v>2956595</v>
      </c>
      <c r="R1902">
        <v>1603462</v>
      </c>
      <c r="S1902">
        <v>2378097</v>
      </c>
      <c r="T1902" t="str">
        <f t="shared" si="670"/>
        <v>Yes</v>
      </c>
      <c r="U1902">
        <f t="shared" si="671"/>
        <v>2312718</v>
      </c>
      <c r="W1902">
        <f t="shared" si="672"/>
        <v>1.8333333333333333</v>
      </c>
      <c r="X1902">
        <f t="shared" si="673"/>
        <v>1.0833333333333333</v>
      </c>
      <c r="Z1902" s="4">
        <f t="shared" si="674"/>
        <v>373.09876337989999</v>
      </c>
      <c r="AA1902">
        <f t="shared" si="675"/>
        <v>2</v>
      </c>
      <c r="AB1902">
        <f t="shared" si="676"/>
        <v>0.16666666666666666</v>
      </c>
      <c r="AC1902">
        <f t="shared" si="677"/>
        <v>9.0909090909090912E-2</v>
      </c>
      <c r="AD1902">
        <f t="shared" si="678"/>
        <v>0.15384615384615385</v>
      </c>
      <c r="AE1902" t="str">
        <f t="shared" si="679"/>
        <v>O</v>
      </c>
      <c r="AH1902">
        <f t="shared" si="680"/>
        <v>-0.81818181818181823</v>
      </c>
      <c r="AJ1902" t="str">
        <f t="shared" si="681"/>
        <v>----</v>
      </c>
      <c r="AK1902" t="str">
        <f t="shared" si="682"/>
        <v>----</v>
      </c>
      <c r="AL1902" t="str">
        <f t="shared" si="683"/>
        <v>----</v>
      </c>
      <c r="AM1902" t="str">
        <f t="shared" si="684"/>
        <v>----</v>
      </c>
      <c r="AN1902" t="str">
        <f t="shared" si="685"/>
        <v>SatFACarb</v>
      </c>
      <c r="AO1902" t="str">
        <f t="shared" si="686"/>
        <v>----</v>
      </c>
      <c r="AQ1902" s="4">
        <f t="shared" si="687"/>
        <v>373.18503697526614</v>
      </c>
      <c r="AR1902" s="4">
        <f t="shared" si="688"/>
        <v>373</v>
      </c>
      <c r="AS1902" s="4">
        <f t="shared" si="689"/>
        <v>0.1850369752661436</v>
      </c>
    </row>
    <row r="1903" spans="1:45" x14ac:dyDescent="0.25">
      <c r="A1903">
        <v>12</v>
      </c>
      <c r="B1903">
        <v>22</v>
      </c>
      <c r="C1903">
        <v>0</v>
      </c>
      <c r="D1903">
        <v>13</v>
      </c>
      <c r="E1903">
        <v>1</v>
      </c>
      <c r="F1903">
        <v>0</v>
      </c>
      <c r="G1903" t="s">
        <v>54</v>
      </c>
      <c r="H1903">
        <f t="shared" si="667"/>
        <v>0.5</v>
      </c>
      <c r="I1903">
        <v>405.07083410000001</v>
      </c>
      <c r="K1903">
        <v>0</v>
      </c>
      <c r="L1903">
        <v>0</v>
      </c>
      <c r="M1903">
        <v>0</v>
      </c>
      <c r="N1903" t="str">
        <f t="shared" si="668"/>
        <v>No</v>
      </c>
      <c r="O1903">
        <f t="shared" si="669"/>
        <v>0</v>
      </c>
      <c r="Q1903">
        <v>7259006</v>
      </c>
      <c r="R1903">
        <v>5233026</v>
      </c>
      <c r="S1903">
        <v>5638492</v>
      </c>
      <c r="T1903" t="str">
        <f t="shared" si="670"/>
        <v>Yes</v>
      </c>
      <c r="U1903">
        <f t="shared" si="671"/>
        <v>6043508</v>
      </c>
      <c r="W1903">
        <f t="shared" si="672"/>
        <v>1.8333333333333333</v>
      </c>
      <c r="X1903">
        <f t="shared" si="673"/>
        <v>1.0833333333333333</v>
      </c>
      <c r="Z1903" s="4">
        <f t="shared" si="674"/>
        <v>405.07083407990001</v>
      </c>
      <c r="AA1903">
        <f t="shared" si="675"/>
        <v>2</v>
      </c>
      <c r="AB1903">
        <f t="shared" si="676"/>
        <v>0.16666666666666666</v>
      </c>
      <c r="AC1903">
        <f t="shared" si="677"/>
        <v>9.0909090909090912E-2</v>
      </c>
      <c r="AD1903">
        <f t="shared" si="678"/>
        <v>0.15384615384615385</v>
      </c>
      <c r="AE1903" t="str">
        <f t="shared" si="679"/>
        <v>O</v>
      </c>
      <c r="AH1903">
        <f t="shared" si="680"/>
        <v>-1.2222222222222223</v>
      </c>
      <c r="AJ1903" t="str">
        <f t="shared" si="681"/>
        <v>----</v>
      </c>
      <c r="AK1903" t="str">
        <f t="shared" si="682"/>
        <v>----</v>
      </c>
      <c r="AL1903" t="str">
        <f t="shared" si="683"/>
        <v>----</v>
      </c>
      <c r="AM1903" t="str">
        <f t="shared" si="684"/>
        <v>----</v>
      </c>
      <c r="AN1903" t="str">
        <f t="shared" si="685"/>
        <v>SatFACarb</v>
      </c>
      <c r="AO1903" t="str">
        <f t="shared" si="686"/>
        <v>----</v>
      </c>
      <c r="AQ1903" s="4">
        <f t="shared" si="687"/>
        <v>405.16450074584509</v>
      </c>
      <c r="AR1903" s="4">
        <f t="shared" si="688"/>
        <v>405</v>
      </c>
      <c r="AS1903" s="4">
        <f t="shared" si="689"/>
        <v>0.16450074584508911</v>
      </c>
    </row>
    <row r="1904" spans="1:45" x14ac:dyDescent="0.25">
      <c r="A1904">
        <v>13</v>
      </c>
      <c r="B1904">
        <v>20</v>
      </c>
      <c r="C1904">
        <v>0</v>
      </c>
      <c r="D1904">
        <v>9</v>
      </c>
      <c r="E1904">
        <v>0</v>
      </c>
      <c r="F1904">
        <v>0</v>
      </c>
      <c r="G1904" t="s">
        <v>54</v>
      </c>
      <c r="H1904">
        <f t="shared" si="667"/>
        <v>-0.15384615384615419</v>
      </c>
      <c r="I1904">
        <v>319.103455</v>
      </c>
      <c r="K1904">
        <v>0</v>
      </c>
      <c r="L1904">
        <v>0</v>
      </c>
      <c r="M1904">
        <v>0</v>
      </c>
      <c r="N1904" t="str">
        <f t="shared" si="668"/>
        <v>No</v>
      </c>
      <c r="O1904">
        <f t="shared" si="669"/>
        <v>0</v>
      </c>
      <c r="Q1904">
        <v>2537350</v>
      </c>
      <c r="R1904">
        <v>1804928</v>
      </c>
      <c r="S1904">
        <v>2402434</v>
      </c>
      <c r="T1904" t="str">
        <f t="shared" si="670"/>
        <v>Yes</v>
      </c>
      <c r="U1904">
        <f t="shared" si="671"/>
        <v>2248237.3333333335</v>
      </c>
      <c r="W1904">
        <f t="shared" si="672"/>
        <v>1.5384615384615385</v>
      </c>
      <c r="X1904">
        <f t="shared" si="673"/>
        <v>0.69230769230769229</v>
      </c>
      <c r="Z1904" s="4">
        <f t="shared" si="674"/>
        <v>319.10345497989999</v>
      </c>
      <c r="AA1904">
        <f t="shared" si="675"/>
        <v>4</v>
      </c>
      <c r="AB1904">
        <f t="shared" si="676"/>
        <v>0.30769230769230771</v>
      </c>
      <c r="AC1904">
        <f t="shared" si="677"/>
        <v>0.2</v>
      </c>
      <c r="AD1904">
        <f t="shared" si="678"/>
        <v>0.44444444444444442</v>
      </c>
      <c r="AE1904" t="str">
        <f t="shared" si="679"/>
        <v>O</v>
      </c>
      <c r="AH1904">
        <f t="shared" si="680"/>
        <v>-5.8823529411764705E-2</v>
      </c>
      <c r="AJ1904" t="str">
        <f t="shared" si="681"/>
        <v>----</v>
      </c>
      <c r="AK1904" t="str">
        <f t="shared" si="682"/>
        <v>----</v>
      </c>
      <c r="AL1904" t="str">
        <f t="shared" si="683"/>
        <v>----</v>
      </c>
      <c r="AM1904" t="str">
        <f t="shared" si="684"/>
        <v>----</v>
      </c>
      <c r="AN1904" t="str">
        <f t="shared" si="685"/>
        <v>SatFACarb</v>
      </c>
      <c r="AO1904" t="str">
        <f t="shared" si="686"/>
        <v>----</v>
      </c>
      <c r="AQ1904" s="4">
        <f t="shared" si="687"/>
        <v>319.17724295524863</v>
      </c>
      <c r="AR1904" s="4">
        <f t="shared" si="688"/>
        <v>319</v>
      </c>
      <c r="AS1904" s="4">
        <f t="shared" si="689"/>
        <v>0.1772429552486301</v>
      </c>
    </row>
    <row r="1905" spans="1:45" x14ac:dyDescent="0.25">
      <c r="A1905">
        <v>13</v>
      </c>
      <c r="B1905">
        <v>20</v>
      </c>
      <c r="C1905">
        <v>0</v>
      </c>
      <c r="D1905">
        <v>10</v>
      </c>
      <c r="E1905">
        <v>0</v>
      </c>
      <c r="F1905">
        <v>0</v>
      </c>
      <c r="G1905" t="s">
        <v>54</v>
      </c>
      <c r="H1905">
        <f t="shared" si="667"/>
        <v>0</v>
      </c>
      <c r="I1905">
        <v>335.09836960000001</v>
      </c>
      <c r="K1905">
        <v>0</v>
      </c>
      <c r="L1905">
        <v>0</v>
      </c>
      <c r="M1905">
        <v>0</v>
      </c>
      <c r="N1905" t="str">
        <f t="shared" si="668"/>
        <v>No</v>
      </c>
      <c r="O1905">
        <f t="shared" si="669"/>
        <v>0</v>
      </c>
      <c r="Q1905">
        <v>4953843</v>
      </c>
      <c r="R1905">
        <v>3074401</v>
      </c>
      <c r="S1905">
        <v>4138436</v>
      </c>
      <c r="T1905" t="str">
        <f t="shared" si="670"/>
        <v>Yes</v>
      </c>
      <c r="U1905">
        <f t="shared" si="671"/>
        <v>4055560</v>
      </c>
      <c r="W1905">
        <f t="shared" si="672"/>
        <v>1.5384615384615385</v>
      </c>
      <c r="X1905">
        <f t="shared" si="673"/>
        <v>0.76923076923076927</v>
      </c>
      <c r="Z1905" s="4">
        <f t="shared" si="674"/>
        <v>335.09836957989995</v>
      </c>
      <c r="AA1905">
        <f t="shared" si="675"/>
        <v>4</v>
      </c>
      <c r="AB1905">
        <f t="shared" si="676"/>
        <v>0.30769230769230771</v>
      </c>
      <c r="AC1905">
        <f t="shared" si="677"/>
        <v>0.2</v>
      </c>
      <c r="AD1905">
        <f t="shared" si="678"/>
        <v>0.4</v>
      </c>
      <c r="AE1905" t="str">
        <f t="shared" si="679"/>
        <v>O</v>
      </c>
      <c r="AH1905">
        <f t="shared" si="680"/>
        <v>-0.125</v>
      </c>
      <c r="AJ1905" t="str">
        <f t="shared" si="681"/>
        <v>----</v>
      </c>
      <c r="AK1905" t="str">
        <f t="shared" si="682"/>
        <v>----</v>
      </c>
      <c r="AL1905" t="str">
        <f t="shared" si="683"/>
        <v>----</v>
      </c>
      <c r="AM1905" t="str">
        <f t="shared" si="684"/>
        <v>----</v>
      </c>
      <c r="AN1905" t="str">
        <f t="shared" si="685"/>
        <v>SatFACarb</v>
      </c>
      <c r="AO1905" t="str">
        <f t="shared" si="686"/>
        <v>----</v>
      </c>
      <c r="AQ1905" s="4">
        <f t="shared" si="687"/>
        <v>335.17585614373388</v>
      </c>
      <c r="AR1905" s="4">
        <f t="shared" si="688"/>
        <v>335</v>
      </c>
      <c r="AS1905" s="4">
        <f t="shared" si="689"/>
        <v>0.17585614373388125</v>
      </c>
    </row>
    <row r="1906" spans="1:45" x14ac:dyDescent="0.25">
      <c r="A1906">
        <v>13</v>
      </c>
      <c r="B1906">
        <v>20</v>
      </c>
      <c r="C1906">
        <v>0</v>
      </c>
      <c r="D1906">
        <v>11</v>
      </c>
      <c r="E1906">
        <v>0</v>
      </c>
      <c r="F1906">
        <v>0</v>
      </c>
      <c r="G1906" t="s">
        <v>54</v>
      </c>
      <c r="H1906">
        <f t="shared" si="667"/>
        <v>0.15384615384615374</v>
      </c>
      <c r="I1906">
        <v>351.09328420000003</v>
      </c>
      <c r="K1906">
        <v>0</v>
      </c>
      <c r="L1906">
        <v>0</v>
      </c>
      <c r="M1906">
        <v>0</v>
      </c>
      <c r="N1906" t="str">
        <f t="shared" si="668"/>
        <v>No</v>
      </c>
      <c r="O1906">
        <f t="shared" si="669"/>
        <v>0</v>
      </c>
      <c r="Q1906">
        <v>12661304</v>
      </c>
      <c r="R1906">
        <v>8711686</v>
      </c>
      <c r="S1906">
        <v>11257274</v>
      </c>
      <c r="T1906" t="str">
        <f t="shared" si="670"/>
        <v>Yes</v>
      </c>
      <c r="U1906">
        <f t="shared" si="671"/>
        <v>10876754.666666666</v>
      </c>
      <c r="W1906">
        <f t="shared" si="672"/>
        <v>1.5384615384615385</v>
      </c>
      <c r="X1906">
        <f t="shared" si="673"/>
        <v>0.84615384615384615</v>
      </c>
      <c r="Z1906" s="4">
        <f t="shared" si="674"/>
        <v>351.09328417989997</v>
      </c>
      <c r="AA1906">
        <f t="shared" si="675"/>
        <v>4</v>
      </c>
      <c r="AB1906">
        <f t="shared" si="676"/>
        <v>0.30769230769230771</v>
      </c>
      <c r="AC1906">
        <f t="shared" si="677"/>
        <v>0.2</v>
      </c>
      <c r="AD1906">
        <f t="shared" si="678"/>
        <v>0.36363636363636365</v>
      </c>
      <c r="AE1906" t="str">
        <f t="shared" si="679"/>
        <v>O</v>
      </c>
      <c r="AH1906">
        <f t="shared" si="680"/>
        <v>-0.2</v>
      </c>
      <c r="AJ1906" t="str">
        <f t="shared" si="681"/>
        <v>----</v>
      </c>
      <c r="AK1906" t="str">
        <f t="shared" si="682"/>
        <v>----</v>
      </c>
      <c r="AL1906" t="str">
        <f t="shared" si="683"/>
        <v>----</v>
      </c>
      <c r="AM1906" t="str">
        <f t="shared" si="684"/>
        <v>----</v>
      </c>
      <c r="AN1906" t="str">
        <f t="shared" si="685"/>
        <v>SatFACarb</v>
      </c>
      <c r="AO1906" t="str">
        <f t="shared" si="686"/>
        <v>----</v>
      </c>
      <c r="AQ1906" s="4">
        <f t="shared" si="687"/>
        <v>351.17446933221919</v>
      </c>
      <c r="AR1906" s="4">
        <f t="shared" si="688"/>
        <v>351</v>
      </c>
      <c r="AS1906" s="4">
        <f t="shared" si="689"/>
        <v>0.17446933221918925</v>
      </c>
    </row>
    <row r="1907" spans="1:45" x14ac:dyDescent="0.25">
      <c r="A1907">
        <v>13</v>
      </c>
      <c r="B1907">
        <v>20</v>
      </c>
      <c r="C1907">
        <v>0</v>
      </c>
      <c r="D1907">
        <v>12</v>
      </c>
      <c r="E1907">
        <v>0</v>
      </c>
      <c r="F1907">
        <v>0</v>
      </c>
      <c r="G1907" t="s">
        <v>54</v>
      </c>
      <c r="H1907">
        <f t="shared" si="667"/>
        <v>0.30769230769230749</v>
      </c>
      <c r="I1907">
        <v>367.08819879999999</v>
      </c>
      <c r="K1907">
        <v>0</v>
      </c>
      <c r="L1907">
        <v>0</v>
      </c>
      <c r="M1907">
        <v>0</v>
      </c>
      <c r="N1907" t="str">
        <f t="shared" si="668"/>
        <v>No</v>
      </c>
      <c r="O1907">
        <f t="shared" si="669"/>
        <v>0</v>
      </c>
      <c r="Q1907">
        <v>27720809</v>
      </c>
      <c r="R1907">
        <v>12722689</v>
      </c>
      <c r="S1907">
        <v>19554419</v>
      </c>
      <c r="T1907" t="str">
        <f t="shared" si="670"/>
        <v>Yes</v>
      </c>
      <c r="U1907">
        <f t="shared" si="671"/>
        <v>19999305.666666668</v>
      </c>
      <c r="W1907">
        <f t="shared" si="672"/>
        <v>1.5384615384615385</v>
      </c>
      <c r="X1907">
        <f t="shared" si="673"/>
        <v>0.92307692307692313</v>
      </c>
      <c r="Z1907" s="4">
        <f t="shared" si="674"/>
        <v>367.08819877989998</v>
      </c>
      <c r="AA1907">
        <f t="shared" si="675"/>
        <v>4</v>
      </c>
      <c r="AB1907">
        <f t="shared" si="676"/>
        <v>0.30769230769230771</v>
      </c>
      <c r="AC1907">
        <f t="shared" si="677"/>
        <v>0.2</v>
      </c>
      <c r="AD1907">
        <f t="shared" si="678"/>
        <v>0.33333333333333331</v>
      </c>
      <c r="AE1907" t="str">
        <f t="shared" si="679"/>
        <v>O</v>
      </c>
      <c r="AH1907">
        <f t="shared" si="680"/>
        <v>-0.2857142857142857</v>
      </c>
      <c r="AJ1907" t="str">
        <f t="shared" si="681"/>
        <v>----</v>
      </c>
      <c r="AK1907" t="str">
        <f t="shared" si="682"/>
        <v>----</v>
      </c>
      <c r="AL1907" t="str">
        <f t="shared" si="683"/>
        <v>----</v>
      </c>
      <c r="AM1907" t="str">
        <f t="shared" si="684"/>
        <v>----</v>
      </c>
      <c r="AN1907" t="str">
        <f t="shared" si="685"/>
        <v>SatFACarb</v>
      </c>
      <c r="AO1907" t="str">
        <f t="shared" si="686"/>
        <v>----</v>
      </c>
      <c r="AQ1907" s="4">
        <f t="shared" si="687"/>
        <v>367.1730825207045</v>
      </c>
      <c r="AR1907" s="4">
        <f t="shared" si="688"/>
        <v>367</v>
      </c>
      <c r="AS1907" s="4">
        <f t="shared" si="689"/>
        <v>0.17308252070449726</v>
      </c>
    </row>
    <row r="1908" spans="1:45" x14ac:dyDescent="0.25">
      <c r="A1908">
        <v>13</v>
      </c>
      <c r="B1908">
        <v>20</v>
      </c>
      <c r="C1908">
        <v>0</v>
      </c>
      <c r="D1908">
        <v>13</v>
      </c>
      <c r="E1908">
        <v>0</v>
      </c>
      <c r="F1908">
        <v>0</v>
      </c>
      <c r="G1908" t="s">
        <v>54</v>
      </c>
      <c r="H1908">
        <f t="shared" ref="H1908:H1971" si="690">4-((4*A1908+B1908-3*C1908-2*D1908-2*E1908)/A1908)</f>
        <v>0.46153846153846168</v>
      </c>
      <c r="I1908">
        <v>383.0831134</v>
      </c>
      <c r="K1908">
        <v>0</v>
      </c>
      <c r="L1908">
        <v>0</v>
      </c>
      <c r="M1908">
        <v>0</v>
      </c>
      <c r="N1908" t="str">
        <f t="shared" ref="N1908:N1971" si="691">IF(K1908&gt;0,"Yes","No")</f>
        <v>No</v>
      </c>
      <c r="O1908">
        <f t="shared" ref="O1908:O1971" si="692">AVERAGE(K1908:M1908)</f>
        <v>0</v>
      </c>
      <c r="Q1908">
        <v>23825802</v>
      </c>
      <c r="R1908">
        <v>10859799</v>
      </c>
      <c r="S1908">
        <v>15417895</v>
      </c>
      <c r="T1908" t="str">
        <f t="shared" ref="T1908:T1971" si="693">IF(Q1908&gt;0,"Yes","No")</f>
        <v>Yes</v>
      </c>
      <c r="U1908">
        <f t="shared" ref="U1908:U1971" si="694">AVERAGE(Q1908:S1908)</f>
        <v>16701165.333333334</v>
      </c>
      <c r="W1908">
        <f t="shared" ref="W1908:W1971" si="695">B1908/A1908</f>
        <v>1.5384615384615385</v>
      </c>
      <c r="X1908">
        <f t="shared" ref="X1908:X1971" si="696">D1908/A1908</f>
        <v>1</v>
      </c>
      <c r="Z1908" s="4">
        <f t="shared" ref="Z1908:Z1971" si="697">A1908*12+(B1908-1)*1.007825+C1908*14.003074+D1908*15.9949146+E1908*31.9720707+F1908*30.9737615+0.0005485799</f>
        <v>383.0831133799</v>
      </c>
      <c r="AA1908">
        <f t="shared" ref="AA1908:AA1971" si="698">1+A1908-B1908/2+C1908/2+F1908/2</f>
        <v>4</v>
      </c>
      <c r="AB1908">
        <f t="shared" ref="AB1908:AB1971" si="699">AA1908/A1908</f>
        <v>0.30769230769230771</v>
      </c>
      <c r="AC1908">
        <f t="shared" ref="AC1908:AC1971" si="700">AA1908/B1908</f>
        <v>0.2</v>
      </c>
      <c r="AD1908">
        <f t="shared" ref="AD1908:AD1971" si="701">AA1908/D1908</f>
        <v>0.30769230769230771</v>
      </c>
      <c r="AE1908" t="str">
        <f t="shared" ref="AE1908:AE1971" si="702">IF(AB1908&gt;=0.3,IF(AB1908&lt;=0.68,IF(AC1908&gt;=0.2,IF(AC1908&lt;=0.95,IF(AD1908&gt;=0.77,IF(AD1908&lt;=1.75,"CRAM","O"),"O"),"O"),"O"),"O"),"O")</f>
        <v>O</v>
      </c>
      <c r="AH1908">
        <f t="shared" ref="AH1908:AH1971" si="703">(1+A1908-D1908/2-E1908-B1908/2)/(A1908-D1908/2-E1908-C1908-F1908)</f>
        <v>-0.38461538461538464</v>
      </c>
      <c r="AJ1908" t="str">
        <f t="shared" ref="AJ1908:AJ1971" si="704">IF(AH1908&gt;0.66,"CondAr","----")</f>
        <v>----</v>
      </c>
      <c r="AK1908" t="str">
        <f t="shared" ref="AK1908:AK1971" si="705">IF(AND((AH1908&gt;0.5),(AH1908&lt;=0.66)),"Aromatic","----")</f>
        <v>----</v>
      </c>
      <c r="AL1908" t="str">
        <f t="shared" ref="AL1908:AL1971" si="706">IF(AND((AH1908&lt;=0.5),(W1908&lt;1.5)),"HUnSatLig","----")</f>
        <v>----</v>
      </c>
      <c r="AM1908" t="str">
        <f t="shared" ref="AM1908:AM1971" si="707">IF(AND((X1908&lt;0.6),(W1908&gt;=1.5),(C1908=0)),"AlipatNoN","----")</f>
        <v>----</v>
      </c>
      <c r="AN1908" t="str">
        <f t="shared" ref="AN1908:AN1971" si="708">IF(AND((W1908&gt;=1.5),(X1908&gt;=0.6)),"SatFACarb","----")</f>
        <v>SatFACarb</v>
      </c>
      <c r="AO1908" t="str">
        <f t="shared" ref="AO1908:AO1971" si="709">IF(AND((X1908&lt;0.6),(W1908&gt;=1.5),(C1908&gt;0)),"Alipat+N","----")</f>
        <v>----</v>
      </c>
      <c r="AQ1908" s="4">
        <f t="shared" ref="AQ1908:AQ1971" si="710">Z1908*(44/43.989828)</f>
        <v>383.17169570918981</v>
      </c>
      <c r="AR1908" s="4">
        <f t="shared" ref="AR1908:AR1971" si="711">INT(AQ1908)</f>
        <v>383</v>
      </c>
      <c r="AS1908" s="4">
        <f t="shared" ref="AS1908:AS1971" si="712">AQ1908-AR1908</f>
        <v>0.17169570918980526</v>
      </c>
    </row>
    <row r="1909" spans="1:45" x14ac:dyDescent="0.25">
      <c r="A1909">
        <v>13</v>
      </c>
      <c r="B1909">
        <v>20</v>
      </c>
      <c r="C1909">
        <v>0</v>
      </c>
      <c r="D1909">
        <v>14</v>
      </c>
      <c r="E1909">
        <v>0</v>
      </c>
      <c r="F1909">
        <v>0</v>
      </c>
      <c r="G1909" t="s">
        <v>54</v>
      </c>
      <c r="H1909">
        <f t="shared" si="690"/>
        <v>0.61538461538461542</v>
      </c>
      <c r="I1909">
        <v>399.07802800000002</v>
      </c>
      <c r="K1909">
        <v>0</v>
      </c>
      <c r="L1909">
        <v>0</v>
      </c>
      <c r="M1909">
        <v>0</v>
      </c>
      <c r="N1909" t="str">
        <f t="shared" si="691"/>
        <v>No</v>
      </c>
      <c r="O1909">
        <f t="shared" si="692"/>
        <v>0</v>
      </c>
      <c r="Q1909">
        <v>5659987</v>
      </c>
      <c r="R1909">
        <v>2113722</v>
      </c>
      <c r="S1909">
        <v>3448517</v>
      </c>
      <c r="T1909" t="str">
        <f t="shared" si="693"/>
        <v>Yes</v>
      </c>
      <c r="U1909">
        <f t="shared" si="694"/>
        <v>3740742</v>
      </c>
      <c r="W1909">
        <f t="shared" si="695"/>
        <v>1.5384615384615385</v>
      </c>
      <c r="X1909">
        <f t="shared" si="696"/>
        <v>1.0769230769230769</v>
      </c>
      <c r="Z1909" s="4">
        <f t="shared" si="697"/>
        <v>399.07802797990001</v>
      </c>
      <c r="AA1909">
        <f t="shared" si="698"/>
        <v>4</v>
      </c>
      <c r="AB1909">
        <f t="shared" si="699"/>
        <v>0.30769230769230771</v>
      </c>
      <c r="AC1909">
        <f t="shared" si="700"/>
        <v>0.2</v>
      </c>
      <c r="AD1909">
        <f t="shared" si="701"/>
        <v>0.2857142857142857</v>
      </c>
      <c r="AE1909" t="str">
        <f t="shared" si="702"/>
        <v>O</v>
      </c>
      <c r="AH1909">
        <f t="shared" si="703"/>
        <v>-0.5</v>
      </c>
      <c r="AJ1909" t="str">
        <f t="shared" si="704"/>
        <v>----</v>
      </c>
      <c r="AK1909" t="str">
        <f t="shared" si="705"/>
        <v>----</v>
      </c>
      <c r="AL1909" t="str">
        <f t="shared" si="706"/>
        <v>----</v>
      </c>
      <c r="AM1909" t="str">
        <f t="shared" si="707"/>
        <v>----</v>
      </c>
      <c r="AN1909" t="str">
        <f t="shared" si="708"/>
        <v>SatFACarb</v>
      </c>
      <c r="AO1909" t="str">
        <f t="shared" si="709"/>
        <v>----</v>
      </c>
      <c r="AQ1909" s="4">
        <f t="shared" si="710"/>
        <v>399.17030889767511</v>
      </c>
      <c r="AR1909" s="4">
        <f t="shared" si="711"/>
        <v>399</v>
      </c>
      <c r="AS1909" s="4">
        <f t="shared" si="712"/>
        <v>0.17030889767511326</v>
      </c>
    </row>
    <row r="1910" spans="1:45" x14ac:dyDescent="0.25">
      <c r="A1910">
        <v>13</v>
      </c>
      <c r="B1910">
        <v>21</v>
      </c>
      <c r="C1910">
        <v>1</v>
      </c>
      <c r="D1910">
        <v>10</v>
      </c>
      <c r="E1910">
        <v>0</v>
      </c>
      <c r="F1910">
        <v>0</v>
      </c>
      <c r="G1910" t="s">
        <v>54</v>
      </c>
      <c r="H1910">
        <f t="shared" si="690"/>
        <v>0.15384615384615374</v>
      </c>
      <c r="I1910">
        <v>350.10926860000001</v>
      </c>
      <c r="K1910">
        <v>0</v>
      </c>
      <c r="L1910">
        <v>0</v>
      </c>
      <c r="M1910">
        <v>0</v>
      </c>
      <c r="N1910" t="str">
        <f t="shared" si="691"/>
        <v>No</v>
      </c>
      <c r="O1910">
        <f t="shared" si="692"/>
        <v>0</v>
      </c>
      <c r="Q1910">
        <v>2226473</v>
      </c>
      <c r="R1910">
        <v>1433310</v>
      </c>
      <c r="S1910">
        <v>1875106</v>
      </c>
      <c r="T1910" t="str">
        <f t="shared" si="693"/>
        <v>Yes</v>
      </c>
      <c r="U1910">
        <f t="shared" si="694"/>
        <v>1844963</v>
      </c>
      <c r="W1910">
        <f t="shared" si="695"/>
        <v>1.6153846153846154</v>
      </c>
      <c r="X1910">
        <f t="shared" si="696"/>
        <v>0.76923076923076927</v>
      </c>
      <c r="Z1910" s="4">
        <f t="shared" si="697"/>
        <v>350.10926857989995</v>
      </c>
      <c r="AA1910">
        <f t="shared" si="698"/>
        <v>4</v>
      </c>
      <c r="AB1910">
        <f t="shared" si="699"/>
        <v>0.30769230769230771</v>
      </c>
      <c r="AC1910">
        <f t="shared" si="700"/>
        <v>0.19047619047619047</v>
      </c>
      <c r="AD1910">
        <f t="shared" si="701"/>
        <v>0.4</v>
      </c>
      <c r="AE1910" t="str">
        <f t="shared" si="702"/>
        <v>O</v>
      </c>
      <c r="AH1910">
        <f t="shared" si="703"/>
        <v>-0.21428571428571427</v>
      </c>
      <c r="AJ1910" t="str">
        <f t="shared" si="704"/>
        <v>----</v>
      </c>
      <c r="AK1910" t="str">
        <f t="shared" si="705"/>
        <v>----</v>
      </c>
      <c r="AL1910" t="str">
        <f t="shared" si="706"/>
        <v>----</v>
      </c>
      <c r="AM1910" t="str">
        <f t="shared" si="707"/>
        <v>----</v>
      </c>
      <c r="AN1910" t="str">
        <f t="shared" si="708"/>
        <v>SatFACarb</v>
      </c>
      <c r="AO1910" t="str">
        <f t="shared" si="709"/>
        <v>----</v>
      </c>
      <c r="AQ1910" s="4">
        <f t="shared" si="710"/>
        <v>350.19022619310073</v>
      </c>
      <c r="AR1910" s="4">
        <f t="shared" si="711"/>
        <v>350</v>
      </c>
      <c r="AS1910" s="4">
        <f t="shared" si="712"/>
        <v>0.19022619310072741</v>
      </c>
    </row>
    <row r="1911" spans="1:45" x14ac:dyDescent="0.25">
      <c r="A1911">
        <v>13</v>
      </c>
      <c r="B1911">
        <v>21</v>
      </c>
      <c r="C1911">
        <v>1</v>
      </c>
      <c r="D1911">
        <v>11</v>
      </c>
      <c r="E1911">
        <v>0</v>
      </c>
      <c r="F1911">
        <v>0</v>
      </c>
      <c r="G1911" t="s">
        <v>54</v>
      </c>
      <c r="H1911">
        <f t="shared" si="690"/>
        <v>0.30769230769230749</v>
      </c>
      <c r="I1911">
        <v>366.10418320000002</v>
      </c>
      <c r="K1911">
        <v>0</v>
      </c>
      <c r="L1911">
        <v>0</v>
      </c>
      <c r="M1911">
        <v>0</v>
      </c>
      <c r="N1911" t="str">
        <f t="shared" si="691"/>
        <v>No</v>
      </c>
      <c r="O1911">
        <f t="shared" si="692"/>
        <v>0</v>
      </c>
      <c r="Q1911">
        <v>4835143</v>
      </c>
      <c r="R1911">
        <v>2334401</v>
      </c>
      <c r="S1911">
        <v>3208521</v>
      </c>
      <c r="T1911" t="str">
        <f t="shared" si="693"/>
        <v>Yes</v>
      </c>
      <c r="U1911">
        <f t="shared" si="694"/>
        <v>3459355</v>
      </c>
      <c r="W1911">
        <f t="shared" si="695"/>
        <v>1.6153846153846154</v>
      </c>
      <c r="X1911">
        <f t="shared" si="696"/>
        <v>0.84615384615384615</v>
      </c>
      <c r="Z1911" s="4">
        <f t="shared" si="697"/>
        <v>366.10418317989996</v>
      </c>
      <c r="AA1911">
        <f t="shared" si="698"/>
        <v>4</v>
      </c>
      <c r="AB1911">
        <f t="shared" si="699"/>
        <v>0.30769230769230771</v>
      </c>
      <c r="AC1911">
        <f t="shared" si="700"/>
        <v>0.19047619047619047</v>
      </c>
      <c r="AD1911">
        <f t="shared" si="701"/>
        <v>0.36363636363636365</v>
      </c>
      <c r="AE1911" t="str">
        <f t="shared" si="702"/>
        <v>O</v>
      </c>
      <c r="AH1911">
        <f t="shared" si="703"/>
        <v>-0.30769230769230771</v>
      </c>
      <c r="AJ1911" t="str">
        <f t="shared" si="704"/>
        <v>----</v>
      </c>
      <c r="AK1911" t="str">
        <f t="shared" si="705"/>
        <v>----</v>
      </c>
      <c r="AL1911" t="str">
        <f t="shared" si="706"/>
        <v>----</v>
      </c>
      <c r="AM1911" t="str">
        <f t="shared" si="707"/>
        <v>----</v>
      </c>
      <c r="AN1911" t="str">
        <f t="shared" si="708"/>
        <v>SatFACarb</v>
      </c>
      <c r="AO1911" t="str">
        <f t="shared" si="709"/>
        <v>----</v>
      </c>
      <c r="AQ1911" s="4">
        <f t="shared" si="710"/>
        <v>366.18883938158604</v>
      </c>
      <c r="AR1911" s="4">
        <f t="shared" si="711"/>
        <v>366</v>
      </c>
      <c r="AS1911" s="4">
        <f t="shared" si="712"/>
        <v>0.18883938158603542</v>
      </c>
    </row>
    <row r="1912" spans="1:45" x14ac:dyDescent="0.25">
      <c r="A1912">
        <v>13</v>
      </c>
      <c r="B1912">
        <v>22</v>
      </c>
      <c r="C1912">
        <v>0</v>
      </c>
      <c r="D1912">
        <v>9</v>
      </c>
      <c r="E1912">
        <v>0</v>
      </c>
      <c r="F1912">
        <v>0</v>
      </c>
      <c r="G1912" t="s">
        <v>54</v>
      </c>
      <c r="H1912">
        <f t="shared" si="690"/>
        <v>-0.30769230769230749</v>
      </c>
      <c r="I1912">
        <v>321.11910499999999</v>
      </c>
      <c r="K1912">
        <v>0</v>
      </c>
      <c r="L1912">
        <v>0</v>
      </c>
      <c r="M1912">
        <v>0</v>
      </c>
      <c r="N1912" t="str">
        <f t="shared" si="691"/>
        <v>No</v>
      </c>
      <c r="O1912">
        <f t="shared" si="692"/>
        <v>0</v>
      </c>
      <c r="Q1912">
        <v>1749960</v>
      </c>
      <c r="R1912">
        <v>1942108</v>
      </c>
      <c r="S1912">
        <v>1433056</v>
      </c>
      <c r="T1912" t="str">
        <f t="shared" si="693"/>
        <v>Yes</v>
      </c>
      <c r="U1912">
        <f t="shared" si="694"/>
        <v>1708374.6666666667</v>
      </c>
      <c r="W1912">
        <f t="shared" si="695"/>
        <v>1.6923076923076923</v>
      </c>
      <c r="X1912">
        <f t="shared" si="696"/>
        <v>0.69230769230769229</v>
      </c>
      <c r="Z1912" s="4">
        <f t="shared" si="697"/>
        <v>321.11910497989999</v>
      </c>
      <c r="AA1912">
        <f t="shared" si="698"/>
        <v>3</v>
      </c>
      <c r="AB1912">
        <f t="shared" si="699"/>
        <v>0.23076923076923078</v>
      </c>
      <c r="AC1912">
        <f t="shared" si="700"/>
        <v>0.13636363636363635</v>
      </c>
      <c r="AD1912">
        <f t="shared" si="701"/>
        <v>0.33333333333333331</v>
      </c>
      <c r="AE1912" t="str">
        <f t="shared" si="702"/>
        <v>O</v>
      </c>
      <c r="AH1912">
        <f t="shared" si="703"/>
        <v>-0.17647058823529413</v>
      </c>
      <c r="AJ1912" t="str">
        <f t="shared" si="704"/>
        <v>----</v>
      </c>
      <c r="AK1912" t="str">
        <f t="shared" si="705"/>
        <v>----</v>
      </c>
      <c r="AL1912" t="str">
        <f t="shared" si="706"/>
        <v>----</v>
      </c>
      <c r="AM1912" t="str">
        <f t="shared" si="707"/>
        <v>----</v>
      </c>
      <c r="AN1912" t="str">
        <f t="shared" si="708"/>
        <v>SatFACarb</v>
      </c>
      <c r="AO1912" t="str">
        <f t="shared" si="709"/>
        <v>----</v>
      </c>
      <c r="AQ1912" s="4">
        <f t="shared" si="710"/>
        <v>321.19335904463179</v>
      </c>
      <c r="AR1912" s="4">
        <f t="shared" si="711"/>
        <v>321</v>
      </c>
      <c r="AS1912" s="4">
        <f t="shared" si="712"/>
        <v>0.19335904463179077</v>
      </c>
    </row>
    <row r="1913" spans="1:45" x14ac:dyDescent="0.25">
      <c r="A1913">
        <v>13</v>
      </c>
      <c r="B1913">
        <v>22</v>
      </c>
      <c r="C1913">
        <v>0</v>
      </c>
      <c r="D1913">
        <v>10</v>
      </c>
      <c r="E1913">
        <v>0</v>
      </c>
      <c r="F1913">
        <v>0</v>
      </c>
      <c r="G1913" t="s">
        <v>54</v>
      </c>
      <c r="H1913">
        <f t="shared" si="690"/>
        <v>-0.15384615384615419</v>
      </c>
      <c r="I1913">
        <v>337.11401960000001</v>
      </c>
      <c r="K1913">
        <v>0</v>
      </c>
      <c r="L1913">
        <v>0</v>
      </c>
      <c r="M1913">
        <v>0</v>
      </c>
      <c r="N1913" t="str">
        <f t="shared" si="691"/>
        <v>No</v>
      </c>
      <c r="O1913">
        <f t="shared" si="692"/>
        <v>0</v>
      </c>
      <c r="Q1913">
        <v>5136549</v>
      </c>
      <c r="R1913">
        <v>3760441</v>
      </c>
      <c r="S1913">
        <v>5103503</v>
      </c>
      <c r="T1913" t="str">
        <f t="shared" si="693"/>
        <v>Yes</v>
      </c>
      <c r="U1913">
        <f t="shared" si="694"/>
        <v>4666831</v>
      </c>
      <c r="W1913">
        <f t="shared" si="695"/>
        <v>1.6923076923076923</v>
      </c>
      <c r="X1913">
        <f t="shared" si="696"/>
        <v>0.76923076923076927</v>
      </c>
      <c r="Z1913" s="4">
        <f t="shared" si="697"/>
        <v>337.1140195799</v>
      </c>
      <c r="AA1913">
        <f t="shared" si="698"/>
        <v>3</v>
      </c>
      <c r="AB1913">
        <f t="shared" si="699"/>
        <v>0.23076923076923078</v>
      </c>
      <c r="AC1913">
        <f t="shared" si="700"/>
        <v>0.13636363636363635</v>
      </c>
      <c r="AD1913">
        <f t="shared" si="701"/>
        <v>0.3</v>
      </c>
      <c r="AE1913" t="str">
        <f t="shared" si="702"/>
        <v>O</v>
      </c>
      <c r="AH1913">
        <f t="shared" si="703"/>
        <v>-0.25</v>
      </c>
      <c r="AJ1913" t="str">
        <f t="shared" si="704"/>
        <v>----</v>
      </c>
      <c r="AK1913" t="str">
        <f t="shared" si="705"/>
        <v>----</v>
      </c>
      <c r="AL1913" t="str">
        <f t="shared" si="706"/>
        <v>----</v>
      </c>
      <c r="AM1913" t="str">
        <f t="shared" si="707"/>
        <v>----</v>
      </c>
      <c r="AN1913" t="str">
        <f t="shared" si="708"/>
        <v>SatFACarb</v>
      </c>
      <c r="AO1913" t="str">
        <f t="shared" si="709"/>
        <v>----</v>
      </c>
      <c r="AQ1913" s="4">
        <f t="shared" si="710"/>
        <v>337.1919722331171</v>
      </c>
      <c r="AR1913" s="4">
        <f t="shared" si="711"/>
        <v>337</v>
      </c>
      <c r="AS1913" s="4">
        <f t="shared" si="712"/>
        <v>0.19197223311709877</v>
      </c>
    </row>
    <row r="1914" spans="1:45" x14ac:dyDescent="0.25">
      <c r="A1914">
        <v>13</v>
      </c>
      <c r="B1914">
        <v>22</v>
      </c>
      <c r="C1914">
        <v>0</v>
      </c>
      <c r="D1914">
        <v>12</v>
      </c>
      <c r="E1914">
        <v>1</v>
      </c>
      <c r="F1914">
        <v>0</v>
      </c>
      <c r="G1914" t="s">
        <v>54</v>
      </c>
      <c r="H1914">
        <f t="shared" si="690"/>
        <v>0.30769230769230749</v>
      </c>
      <c r="I1914">
        <v>401.0759195</v>
      </c>
      <c r="K1914">
        <v>0</v>
      </c>
      <c r="L1914">
        <v>0</v>
      </c>
      <c r="M1914">
        <v>0</v>
      </c>
      <c r="N1914" t="str">
        <f t="shared" si="691"/>
        <v>No</v>
      </c>
      <c r="O1914">
        <f t="shared" si="692"/>
        <v>0</v>
      </c>
      <c r="Q1914">
        <v>2822709</v>
      </c>
      <c r="R1914">
        <v>2480594</v>
      </c>
      <c r="S1914">
        <v>2575817</v>
      </c>
      <c r="T1914" t="str">
        <f t="shared" si="693"/>
        <v>Yes</v>
      </c>
      <c r="U1914">
        <f t="shared" si="694"/>
        <v>2626373.3333333335</v>
      </c>
      <c r="W1914">
        <f t="shared" si="695"/>
        <v>1.6923076923076923</v>
      </c>
      <c r="X1914">
        <f t="shared" si="696"/>
        <v>0.92307692307692313</v>
      </c>
      <c r="Z1914" s="4">
        <f t="shared" si="697"/>
        <v>401.07591947989999</v>
      </c>
      <c r="AA1914">
        <f t="shared" si="698"/>
        <v>3</v>
      </c>
      <c r="AB1914">
        <f t="shared" si="699"/>
        <v>0.23076923076923078</v>
      </c>
      <c r="AC1914">
        <f t="shared" si="700"/>
        <v>0.13636363636363635</v>
      </c>
      <c r="AD1914">
        <f t="shared" si="701"/>
        <v>0.25</v>
      </c>
      <c r="AE1914" t="str">
        <f t="shared" si="702"/>
        <v>O</v>
      </c>
      <c r="AH1914">
        <f t="shared" si="703"/>
        <v>-0.66666666666666663</v>
      </c>
      <c r="AJ1914" t="str">
        <f t="shared" si="704"/>
        <v>----</v>
      </c>
      <c r="AK1914" t="str">
        <f t="shared" si="705"/>
        <v>----</v>
      </c>
      <c r="AL1914" t="str">
        <f t="shared" si="706"/>
        <v>----</v>
      </c>
      <c r="AM1914" t="str">
        <f t="shared" si="707"/>
        <v>----</v>
      </c>
      <c r="AN1914" t="str">
        <f t="shared" si="708"/>
        <v>SatFACarb</v>
      </c>
      <c r="AO1914" t="str">
        <f t="shared" si="709"/>
        <v>----</v>
      </c>
      <c r="AQ1914" s="4">
        <f t="shared" si="710"/>
        <v>401.16866238066666</v>
      </c>
      <c r="AR1914" s="4">
        <f t="shared" si="711"/>
        <v>401</v>
      </c>
      <c r="AS1914" s="4">
        <f t="shared" si="712"/>
        <v>0.16866238066666028</v>
      </c>
    </row>
    <row r="1915" spans="1:45" x14ac:dyDescent="0.25">
      <c r="A1915">
        <v>13</v>
      </c>
      <c r="B1915">
        <v>22</v>
      </c>
      <c r="C1915">
        <v>0</v>
      </c>
      <c r="D1915">
        <v>13</v>
      </c>
      <c r="E1915">
        <v>0</v>
      </c>
      <c r="F1915">
        <v>0</v>
      </c>
      <c r="G1915" t="s">
        <v>54</v>
      </c>
      <c r="H1915">
        <f t="shared" si="690"/>
        <v>0.30769230769230749</v>
      </c>
      <c r="I1915">
        <v>385.0987634</v>
      </c>
      <c r="K1915">
        <v>0</v>
      </c>
      <c r="L1915">
        <v>0</v>
      </c>
      <c r="M1915">
        <v>0</v>
      </c>
      <c r="N1915" t="str">
        <f t="shared" si="691"/>
        <v>No</v>
      </c>
      <c r="O1915">
        <f t="shared" si="692"/>
        <v>0</v>
      </c>
      <c r="Q1915">
        <v>22609768</v>
      </c>
      <c r="R1915">
        <v>11061044</v>
      </c>
      <c r="S1915">
        <v>15713307</v>
      </c>
      <c r="T1915" t="str">
        <f t="shared" si="693"/>
        <v>Yes</v>
      </c>
      <c r="U1915">
        <f t="shared" si="694"/>
        <v>16461373</v>
      </c>
      <c r="W1915">
        <f t="shared" si="695"/>
        <v>1.6923076923076923</v>
      </c>
      <c r="X1915">
        <f t="shared" si="696"/>
        <v>1</v>
      </c>
      <c r="Z1915" s="4">
        <f t="shared" si="697"/>
        <v>385.09876337989999</v>
      </c>
      <c r="AA1915">
        <f t="shared" si="698"/>
        <v>3</v>
      </c>
      <c r="AB1915">
        <f t="shared" si="699"/>
        <v>0.23076923076923078</v>
      </c>
      <c r="AC1915">
        <f t="shared" si="700"/>
        <v>0.13636363636363635</v>
      </c>
      <c r="AD1915">
        <f t="shared" si="701"/>
        <v>0.23076923076923078</v>
      </c>
      <c r="AE1915" t="str">
        <f t="shared" si="702"/>
        <v>O</v>
      </c>
      <c r="AH1915">
        <f t="shared" si="703"/>
        <v>-0.53846153846153844</v>
      </c>
      <c r="AJ1915" t="str">
        <f t="shared" si="704"/>
        <v>----</v>
      </c>
      <c r="AK1915" t="str">
        <f t="shared" si="705"/>
        <v>----</v>
      </c>
      <c r="AL1915" t="str">
        <f t="shared" si="706"/>
        <v>----</v>
      </c>
      <c r="AM1915" t="str">
        <f t="shared" si="707"/>
        <v>----</v>
      </c>
      <c r="AN1915" t="str">
        <f t="shared" si="708"/>
        <v>SatFACarb</v>
      </c>
      <c r="AO1915" t="str">
        <f t="shared" si="709"/>
        <v>----</v>
      </c>
      <c r="AQ1915" s="4">
        <f t="shared" si="710"/>
        <v>385.18781179857302</v>
      </c>
      <c r="AR1915" s="4">
        <f t="shared" si="711"/>
        <v>385</v>
      </c>
      <c r="AS1915" s="4">
        <f t="shared" si="712"/>
        <v>0.18781179857302277</v>
      </c>
    </row>
    <row r="1916" spans="1:45" x14ac:dyDescent="0.25">
      <c r="A1916">
        <v>13</v>
      </c>
      <c r="B1916">
        <v>22</v>
      </c>
      <c r="C1916">
        <v>0</v>
      </c>
      <c r="D1916">
        <v>13</v>
      </c>
      <c r="E1916">
        <v>1</v>
      </c>
      <c r="F1916">
        <v>0</v>
      </c>
      <c r="G1916" t="s">
        <v>54</v>
      </c>
      <c r="H1916">
        <f t="shared" si="690"/>
        <v>0.46153846153846168</v>
      </c>
      <c r="I1916">
        <v>417.07083410000001</v>
      </c>
      <c r="K1916">
        <v>0</v>
      </c>
      <c r="L1916">
        <v>0</v>
      </c>
      <c r="M1916">
        <v>0</v>
      </c>
      <c r="N1916" t="str">
        <f t="shared" si="691"/>
        <v>No</v>
      </c>
      <c r="O1916">
        <f t="shared" si="692"/>
        <v>0</v>
      </c>
      <c r="Q1916">
        <v>3581913</v>
      </c>
      <c r="R1916">
        <v>2265308</v>
      </c>
      <c r="S1916">
        <v>3050170</v>
      </c>
      <c r="T1916" t="str">
        <f t="shared" si="693"/>
        <v>Yes</v>
      </c>
      <c r="U1916">
        <f t="shared" si="694"/>
        <v>2965797</v>
      </c>
      <c r="W1916">
        <f t="shared" si="695"/>
        <v>1.6923076923076923</v>
      </c>
      <c r="X1916">
        <f t="shared" si="696"/>
        <v>1</v>
      </c>
      <c r="Z1916" s="4">
        <f t="shared" si="697"/>
        <v>417.07083407990001</v>
      </c>
      <c r="AA1916">
        <f t="shared" si="698"/>
        <v>3</v>
      </c>
      <c r="AB1916">
        <f t="shared" si="699"/>
        <v>0.23076923076923078</v>
      </c>
      <c r="AC1916">
        <f t="shared" si="700"/>
        <v>0.13636363636363635</v>
      </c>
      <c r="AD1916">
        <f t="shared" si="701"/>
        <v>0.23076923076923078</v>
      </c>
      <c r="AE1916" t="str">
        <f t="shared" si="702"/>
        <v>O</v>
      </c>
      <c r="AH1916">
        <f t="shared" si="703"/>
        <v>-0.81818181818181823</v>
      </c>
      <c r="AJ1916" t="str">
        <f t="shared" si="704"/>
        <v>----</v>
      </c>
      <c r="AK1916" t="str">
        <f t="shared" si="705"/>
        <v>----</v>
      </c>
      <c r="AL1916" t="str">
        <f t="shared" si="706"/>
        <v>----</v>
      </c>
      <c r="AM1916" t="str">
        <f t="shared" si="707"/>
        <v>----</v>
      </c>
      <c r="AN1916" t="str">
        <f t="shared" si="708"/>
        <v>SatFACarb</v>
      </c>
      <c r="AO1916" t="str">
        <f t="shared" si="709"/>
        <v>----</v>
      </c>
      <c r="AQ1916" s="4">
        <f t="shared" si="710"/>
        <v>417.16727556915197</v>
      </c>
      <c r="AR1916" s="4">
        <f t="shared" si="711"/>
        <v>417</v>
      </c>
      <c r="AS1916" s="4">
        <f t="shared" si="712"/>
        <v>0.16727556915196828</v>
      </c>
    </row>
    <row r="1917" spans="1:45" x14ac:dyDescent="0.25">
      <c r="A1917">
        <v>13</v>
      </c>
      <c r="B1917">
        <v>22</v>
      </c>
      <c r="C1917">
        <v>0</v>
      </c>
      <c r="D1917">
        <v>14</v>
      </c>
      <c r="E1917">
        <v>0</v>
      </c>
      <c r="F1917">
        <v>0</v>
      </c>
      <c r="G1917" t="s">
        <v>54</v>
      </c>
      <c r="H1917">
        <f t="shared" si="690"/>
        <v>0.46153846153846168</v>
      </c>
      <c r="I1917">
        <v>401.09367800000001</v>
      </c>
      <c r="K1917">
        <v>0</v>
      </c>
      <c r="L1917">
        <v>0</v>
      </c>
      <c r="M1917">
        <v>0</v>
      </c>
      <c r="N1917" t="str">
        <f t="shared" si="691"/>
        <v>No</v>
      </c>
      <c r="O1917">
        <f t="shared" si="692"/>
        <v>0</v>
      </c>
      <c r="Q1917">
        <v>4871735</v>
      </c>
      <c r="R1917">
        <v>1616340</v>
      </c>
      <c r="S1917">
        <v>2969547</v>
      </c>
      <c r="T1917" t="str">
        <f t="shared" si="693"/>
        <v>Yes</v>
      </c>
      <c r="U1917">
        <f t="shared" si="694"/>
        <v>3152540.6666666665</v>
      </c>
      <c r="W1917">
        <f t="shared" si="695"/>
        <v>1.6923076923076923</v>
      </c>
      <c r="X1917">
        <f t="shared" si="696"/>
        <v>1.0769230769230769</v>
      </c>
      <c r="Z1917" s="4">
        <f t="shared" si="697"/>
        <v>401.09367797989995</v>
      </c>
      <c r="AA1917">
        <f t="shared" si="698"/>
        <v>3</v>
      </c>
      <c r="AB1917">
        <f t="shared" si="699"/>
        <v>0.23076923076923078</v>
      </c>
      <c r="AC1917">
        <f t="shared" si="700"/>
        <v>0.13636363636363635</v>
      </c>
      <c r="AD1917">
        <f t="shared" si="701"/>
        <v>0.21428571428571427</v>
      </c>
      <c r="AE1917" t="str">
        <f t="shared" si="702"/>
        <v>O</v>
      </c>
      <c r="AH1917">
        <f t="shared" si="703"/>
        <v>-0.66666666666666663</v>
      </c>
      <c r="AJ1917" t="str">
        <f t="shared" si="704"/>
        <v>----</v>
      </c>
      <c r="AK1917" t="str">
        <f t="shared" si="705"/>
        <v>----</v>
      </c>
      <c r="AL1917" t="str">
        <f t="shared" si="706"/>
        <v>----</v>
      </c>
      <c r="AM1917" t="str">
        <f t="shared" si="707"/>
        <v>----</v>
      </c>
      <c r="AN1917" t="str">
        <f t="shared" si="708"/>
        <v>SatFACarb</v>
      </c>
      <c r="AO1917" t="str">
        <f t="shared" si="709"/>
        <v>----</v>
      </c>
      <c r="AQ1917" s="4">
        <f t="shared" si="710"/>
        <v>401.18642498705827</v>
      </c>
      <c r="AR1917" s="4">
        <f t="shared" si="711"/>
        <v>401</v>
      </c>
      <c r="AS1917" s="4">
        <f t="shared" si="712"/>
        <v>0.18642498705827393</v>
      </c>
    </row>
    <row r="1918" spans="1:45" x14ac:dyDescent="0.25">
      <c r="A1918">
        <v>13</v>
      </c>
      <c r="B1918">
        <v>22</v>
      </c>
      <c r="C1918">
        <v>0</v>
      </c>
      <c r="D1918">
        <v>14</v>
      </c>
      <c r="E1918">
        <v>1</v>
      </c>
      <c r="F1918">
        <v>0</v>
      </c>
      <c r="G1918" t="s">
        <v>54</v>
      </c>
      <c r="H1918">
        <f t="shared" si="690"/>
        <v>0.61538461538461542</v>
      </c>
      <c r="I1918">
        <v>433.06574869999997</v>
      </c>
      <c r="K1918">
        <v>0</v>
      </c>
      <c r="L1918">
        <v>0</v>
      </c>
      <c r="M1918">
        <v>0</v>
      </c>
      <c r="N1918" t="str">
        <f t="shared" si="691"/>
        <v>No</v>
      </c>
      <c r="O1918">
        <f t="shared" si="692"/>
        <v>0</v>
      </c>
      <c r="Q1918">
        <v>3779300</v>
      </c>
      <c r="R1918">
        <v>1885841</v>
      </c>
      <c r="S1918">
        <v>2619184</v>
      </c>
      <c r="T1918" t="str">
        <f t="shared" si="693"/>
        <v>Yes</v>
      </c>
      <c r="U1918">
        <f t="shared" si="694"/>
        <v>2761441.6666666665</v>
      </c>
      <c r="W1918">
        <f t="shared" si="695"/>
        <v>1.6923076923076923</v>
      </c>
      <c r="X1918">
        <f t="shared" si="696"/>
        <v>1.0769230769230769</v>
      </c>
      <c r="Z1918" s="4">
        <f t="shared" si="697"/>
        <v>433.06574867989997</v>
      </c>
      <c r="AA1918">
        <f t="shared" si="698"/>
        <v>3</v>
      </c>
      <c r="AB1918">
        <f t="shared" si="699"/>
        <v>0.23076923076923078</v>
      </c>
      <c r="AC1918">
        <f t="shared" si="700"/>
        <v>0.13636363636363635</v>
      </c>
      <c r="AD1918">
        <f t="shared" si="701"/>
        <v>0.21428571428571427</v>
      </c>
      <c r="AE1918" t="str">
        <f t="shared" si="702"/>
        <v>O</v>
      </c>
      <c r="AH1918">
        <f t="shared" si="703"/>
        <v>-1</v>
      </c>
      <c r="AJ1918" t="str">
        <f t="shared" si="704"/>
        <v>----</v>
      </c>
      <c r="AK1918" t="str">
        <f t="shared" si="705"/>
        <v>----</v>
      </c>
      <c r="AL1918" t="str">
        <f t="shared" si="706"/>
        <v>----</v>
      </c>
      <c r="AM1918" t="str">
        <f t="shared" si="707"/>
        <v>----</v>
      </c>
      <c r="AN1918" t="str">
        <f t="shared" si="708"/>
        <v>SatFACarb</v>
      </c>
      <c r="AO1918" t="str">
        <f t="shared" si="709"/>
        <v>----</v>
      </c>
      <c r="AQ1918" s="4">
        <f t="shared" si="710"/>
        <v>433.16588875763722</v>
      </c>
      <c r="AR1918" s="4">
        <f t="shared" si="711"/>
        <v>433</v>
      </c>
      <c r="AS1918" s="4">
        <f t="shared" si="712"/>
        <v>0.16588875763721944</v>
      </c>
    </row>
    <row r="1919" spans="1:45" x14ac:dyDescent="0.25">
      <c r="A1919">
        <v>13</v>
      </c>
      <c r="B1919">
        <v>23</v>
      </c>
      <c r="C1919">
        <v>1</v>
      </c>
      <c r="D1919">
        <v>11</v>
      </c>
      <c r="E1919">
        <v>0</v>
      </c>
      <c r="F1919">
        <v>0</v>
      </c>
      <c r="G1919" t="s">
        <v>54</v>
      </c>
      <c r="H1919">
        <f t="shared" si="690"/>
        <v>0.15384615384615374</v>
      </c>
      <c r="I1919">
        <v>368.11983320000002</v>
      </c>
      <c r="K1919">
        <v>0</v>
      </c>
      <c r="L1919">
        <v>0</v>
      </c>
      <c r="M1919">
        <v>0</v>
      </c>
      <c r="N1919" t="str">
        <f t="shared" si="691"/>
        <v>No</v>
      </c>
      <c r="O1919">
        <f t="shared" si="692"/>
        <v>0</v>
      </c>
      <c r="Q1919">
        <v>3671448</v>
      </c>
      <c r="R1919">
        <v>2271055</v>
      </c>
      <c r="S1919">
        <v>2794410</v>
      </c>
      <c r="T1919" t="str">
        <f t="shared" si="693"/>
        <v>Yes</v>
      </c>
      <c r="U1919">
        <f t="shared" si="694"/>
        <v>2912304.3333333335</v>
      </c>
      <c r="W1919">
        <f t="shared" si="695"/>
        <v>1.7692307692307692</v>
      </c>
      <c r="X1919">
        <f t="shared" si="696"/>
        <v>0.84615384615384615</v>
      </c>
      <c r="Z1919" s="4">
        <f t="shared" si="697"/>
        <v>368.11983317990001</v>
      </c>
      <c r="AA1919">
        <f t="shared" si="698"/>
        <v>3</v>
      </c>
      <c r="AB1919">
        <f t="shared" si="699"/>
        <v>0.23076923076923078</v>
      </c>
      <c r="AC1919">
        <f t="shared" si="700"/>
        <v>0.13043478260869565</v>
      </c>
      <c r="AD1919">
        <f t="shared" si="701"/>
        <v>0.27272727272727271</v>
      </c>
      <c r="AE1919" t="str">
        <f t="shared" si="702"/>
        <v>O</v>
      </c>
      <c r="AH1919">
        <f t="shared" si="703"/>
        <v>-0.46153846153846156</v>
      </c>
      <c r="AJ1919" t="str">
        <f t="shared" si="704"/>
        <v>----</v>
      </c>
      <c r="AK1919" t="str">
        <f t="shared" si="705"/>
        <v>----</v>
      </c>
      <c r="AL1919" t="str">
        <f t="shared" si="706"/>
        <v>----</v>
      </c>
      <c r="AM1919" t="str">
        <f t="shared" si="707"/>
        <v>----</v>
      </c>
      <c r="AN1919" t="str">
        <f t="shared" si="708"/>
        <v>SatFACarb</v>
      </c>
      <c r="AO1919" t="str">
        <f t="shared" si="709"/>
        <v>----</v>
      </c>
      <c r="AQ1919" s="4">
        <f t="shared" si="710"/>
        <v>368.20495547096931</v>
      </c>
      <c r="AR1919" s="4">
        <f t="shared" si="711"/>
        <v>368</v>
      </c>
      <c r="AS1919" s="4">
        <f t="shared" si="712"/>
        <v>0.20495547096930977</v>
      </c>
    </row>
    <row r="1920" spans="1:45" x14ac:dyDescent="0.25">
      <c r="A1920">
        <v>13</v>
      </c>
      <c r="B1920">
        <v>24</v>
      </c>
      <c r="C1920">
        <v>0</v>
      </c>
      <c r="D1920">
        <v>10</v>
      </c>
      <c r="E1920">
        <v>0</v>
      </c>
      <c r="F1920">
        <v>0</v>
      </c>
      <c r="G1920" t="s">
        <v>54</v>
      </c>
      <c r="H1920">
        <f t="shared" si="690"/>
        <v>-0.30769230769230749</v>
      </c>
      <c r="I1920">
        <v>339.1296696</v>
      </c>
      <c r="K1920">
        <v>0</v>
      </c>
      <c r="L1920">
        <v>0</v>
      </c>
      <c r="M1920">
        <v>0</v>
      </c>
      <c r="N1920" t="str">
        <f t="shared" si="691"/>
        <v>No</v>
      </c>
      <c r="O1920">
        <f t="shared" si="692"/>
        <v>0</v>
      </c>
      <c r="Q1920">
        <v>5391975</v>
      </c>
      <c r="R1920">
        <v>4948258</v>
      </c>
      <c r="S1920">
        <v>6179178</v>
      </c>
      <c r="T1920" t="str">
        <f t="shared" si="693"/>
        <v>Yes</v>
      </c>
      <c r="U1920">
        <f t="shared" si="694"/>
        <v>5506470.333333333</v>
      </c>
      <c r="W1920">
        <f t="shared" si="695"/>
        <v>1.8461538461538463</v>
      </c>
      <c r="X1920">
        <f t="shared" si="696"/>
        <v>0.76923076923076927</v>
      </c>
      <c r="Z1920" s="4">
        <f t="shared" si="697"/>
        <v>339.1296695799</v>
      </c>
      <c r="AA1920">
        <f t="shared" si="698"/>
        <v>2</v>
      </c>
      <c r="AB1920">
        <f t="shared" si="699"/>
        <v>0.15384615384615385</v>
      </c>
      <c r="AC1920">
        <f t="shared" si="700"/>
        <v>8.3333333333333329E-2</v>
      </c>
      <c r="AD1920">
        <f t="shared" si="701"/>
        <v>0.2</v>
      </c>
      <c r="AE1920" t="str">
        <f t="shared" si="702"/>
        <v>O</v>
      </c>
      <c r="AH1920">
        <f t="shared" si="703"/>
        <v>-0.375</v>
      </c>
      <c r="AJ1920" t="str">
        <f t="shared" si="704"/>
        <v>----</v>
      </c>
      <c r="AK1920" t="str">
        <f t="shared" si="705"/>
        <v>----</v>
      </c>
      <c r="AL1920" t="str">
        <f t="shared" si="706"/>
        <v>----</v>
      </c>
      <c r="AM1920" t="str">
        <f t="shared" si="707"/>
        <v>----</v>
      </c>
      <c r="AN1920" t="str">
        <f t="shared" si="708"/>
        <v>SatFACarb</v>
      </c>
      <c r="AO1920" t="str">
        <f t="shared" si="709"/>
        <v>----</v>
      </c>
      <c r="AQ1920" s="4">
        <f t="shared" si="710"/>
        <v>339.20808832250032</v>
      </c>
      <c r="AR1920" s="4">
        <f t="shared" si="711"/>
        <v>339</v>
      </c>
      <c r="AS1920" s="4">
        <f t="shared" si="712"/>
        <v>0.20808832250031628</v>
      </c>
    </row>
    <row r="1921" spans="1:45" x14ac:dyDescent="0.25">
      <c r="A1921">
        <v>13</v>
      </c>
      <c r="B1921">
        <v>24</v>
      </c>
      <c r="C1921">
        <v>0</v>
      </c>
      <c r="D1921">
        <v>11</v>
      </c>
      <c r="E1921">
        <v>0</v>
      </c>
      <c r="F1921">
        <v>0</v>
      </c>
      <c r="G1921" t="s">
        <v>54</v>
      </c>
      <c r="H1921">
        <f t="shared" si="690"/>
        <v>-0.15384615384615419</v>
      </c>
      <c r="I1921">
        <v>355.12458420000002</v>
      </c>
      <c r="K1921">
        <v>0</v>
      </c>
      <c r="L1921">
        <v>0</v>
      </c>
      <c r="M1921">
        <v>0</v>
      </c>
      <c r="N1921" t="str">
        <f t="shared" si="691"/>
        <v>No</v>
      </c>
      <c r="O1921">
        <f t="shared" si="692"/>
        <v>0</v>
      </c>
      <c r="Q1921">
        <v>9154219</v>
      </c>
      <c r="R1921">
        <v>7408356</v>
      </c>
      <c r="S1921">
        <v>8948305</v>
      </c>
      <c r="T1921" t="str">
        <f t="shared" si="693"/>
        <v>Yes</v>
      </c>
      <c r="U1921">
        <f t="shared" si="694"/>
        <v>8503626.666666666</v>
      </c>
      <c r="W1921">
        <f t="shared" si="695"/>
        <v>1.8461538461538463</v>
      </c>
      <c r="X1921">
        <f t="shared" si="696"/>
        <v>0.84615384615384615</v>
      </c>
      <c r="Z1921" s="4">
        <f t="shared" si="697"/>
        <v>355.12458417990001</v>
      </c>
      <c r="AA1921">
        <f t="shared" si="698"/>
        <v>2</v>
      </c>
      <c r="AB1921">
        <f t="shared" si="699"/>
        <v>0.15384615384615385</v>
      </c>
      <c r="AC1921">
        <f t="shared" si="700"/>
        <v>8.3333333333333329E-2</v>
      </c>
      <c r="AD1921">
        <f t="shared" si="701"/>
        <v>0.18181818181818182</v>
      </c>
      <c r="AE1921" t="str">
        <f t="shared" si="702"/>
        <v>O</v>
      </c>
      <c r="AH1921">
        <f t="shared" si="703"/>
        <v>-0.46666666666666667</v>
      </c>
      <c r="AJ1921" t="str">
        <f t="shared" si="704"/>
        <v>----</v>
      </c>
      <c r="AK1921" t="str">
        <f t="shared" si="705"/>
        <v>----</v>
      </c>
      <c r="AL1921" t="str">
        <f t="shared" si="706"/>
        <v>----</v>
      </c>
      <c r="AM1921" t="str">
        <f t="shared" si="707"/>
        <v>----</v>
      </c>
      <c r="AN1921" t="str">
        <f t="shared" si="708"/>
        <v>SatFACarb</v>
      </c>
      <c r="AO1921" t="str">
        <f t="shared" si="709"/>
        <v>----</v>
      </c>
      <c r="AQ1921" s="4">
        <f t="shared" si="710"/>
        <v>355.20670151098562</v>
      </c>
      <c r="AR1921" s="4">
        <f t="shared" si="711"/>
        <v>355</v>
      </c>
      <c r="AS1921" s="4">
        <f t="shared" si="712"/>
        <v>0.20670151098562428</v>
      </c>
    </row>
    <row r="1922" spans="1:45" x14ac:dyDescent="0.25">
      <c r="A1922">
        <v>13</v>
      </c>
      <c r="B1922">
        <v>24</v>
      </c>
      <c r="C1922">
        <v>0</v>
      </c>
      <c r="D1922">
        <v>12</v>
      </c>
      <c r="E1922">
        <v>0</v>
      </c>
      <c r="F1922">
        <v>0</v>
      </c>
      <c r="G1922" t="s">
        <v>54</v>
      </c>
      <c r="H1922">
        <f t="shared" si="690"/>
        <v>0</v>
      </c>
      <c r="I1922">
        <v>371.11949879999997</v>
      </c>
      <c r="K1922">
        <v>0</v>
      </c>
      <c r="L1922">
        <v>0</v>
      </c>
      <c r="M1922">
        <v>0</v>
      </c>
      <c r="N1922" t="str">
        <f t="shared" si="691"/>
        <v>No</v>
      </c>
      <c r="O1922">
        <f t="shared" si="692"/>
        <v>0</v>
      </c>
      <c r="Q1922">
        <v>13291775</v>
      </c>
      <c r="R1922">
        <v>9125652</v>
      </c>
      <c r="S1922">
        <v>11183403</v>
      </c>
      <c r="T1922" t="str">
        <f t="shared" si="693"/>
        <v>Yes</v>
      </c>
      <c r="U1922">
        <f t="shared" si="694"/>
        <v>11200276.666666666</v>
      </c>
      <c r="W1922">
        <f t="shared" si="695"/>
        <v>1.8461538461538463</v>
      </c>
      <c r="X1922">
        <f t="shared" si="696"/>
        <v>0.92307692307692313</v>
      </c>
      <c r="Z1922" s="4">
        <f t="shared" si="697"/>
        <v>371.11949877989997</v>
      </c>
      <c r="AA1922">
        <f t="shared" si="698"/>
        <v>2</v>
      </c>
      <c r="AB1922">
        <f t="shared" si="699"/>
        <v>0.15384615384615385</v>
      </c>
      <c r="AC1922">
        <f t="shared" si="700"/>
        <v>8.3333333333333329E-2</v>
      </c>
      <c r="AD1922">
        <f t="shared" si="701"/>
        <v>0.16666666666666666</v>
      </c>
      <c r="AE1922" t="str">
        <f t="shared" si="702"/>
        <v>O</v>
      </c>
      <c r="AH1922">
        <f t="shared" si="703"/>
        <v>-0.5714285714285714</v>
      </c>
      <c r="AJ1922" t="str">
        <f t="shared" si="704"/>
        <v>----</v>
      </c>
      <c r="AK1922" t="str">
        <f t="shared" si="705"/>
        <v>----</v>
      </c>
      <c r="AL1922" t="str">
        <f t="shared" si="706"/>
        <v>----</v>
      </c>
      <c r="AM1922" t="str">
        <f t="shared" si="707"/>
        <v>----</v>
      </c>
      <c r="AN1922" t="str">
        <f t="shared" si="708"/>
        <v>SatFACarb</v>
      </c>
      <c r="AO1922" t="str">
        <f t="shared" si="709"/>
        <v>----</v>
      </c>
      <c r="AQ1922" s="4">
        <f t="shared" si="710"/>
        <v>371.20531469947088</v>
      </c>
      <c r="AR1922" s="4">
        <f t="shared" si="711"/>
        <v>371</v>
      </c>
      <c r="AS1922" s="4">
        <f t="shared" si="712"/>
        <v>0.20531469947087544</v>
      </c>
    </row>
    <row r="1923" spans="1:45" x14ac:dyDescent="0.25">
      <c r="A1923">
        <v>13</v>
      </c>
      <c r="B1923">
        <v>24</v>
      </c>
      <c r="C1923">
        <v>0</v>
      </c>
      <c r="D1923">
        <v>12</v>
      </c>
      <c r="E1923">
        <v>1</v>
      </c>
      <c r="F1923">
        <v>0</v>
      </c>
      <c r="G1923" t="s">
        <v>54</v>
      </c>
      <c r="H1923">
        <f t="shared" si="690"/>
        <v>0.15384615384615374</v>
      </c>
      <c r="I1923">
        <v>403.09156949999999</v>
      </c>
      <c r="K1923">
        <v>0</v>
      </c>
      <c r="L1923">
        <v>0</v>
      </c>
      <c r="M1923">
        <v>0</v>
      </c>
      <c r="N1923" t="str">
        <f t="shared" si="691"/>
        <v>No</v>
      </c>
      <c r="O1923">
        <f t="shared" si="692"/>
        <v>0</v>
      </c>
      <c r="Q1923">
        <v>3847920</v>
      </c>
      <c r="R1923">
        <v>4412610</v>
      </c>
      <c r="S1923">
        <v>4998312</v>
      </c>
      <c r="T1923" t="str">
        <f t="shared" si="693"/>
        <v>Yes</v>
      </c>
      <c r="U1923">
        <f t="shared" si="694"/>
        <v>4419614</v>
      </c>
      <c r="W1923">
        <f t="shared" si="695"/>
        <v>1.8461538461538463</v>
      </c>
      <c r="X1923">
        <f t="shared" si="696"/>
        <v>0.92307692307692313</v>
      </c>
      <c r="Z1923" s="4">
        <f t="shared" si="697"/>
        <v>403.09156947989999</v>
      </c>
      <c r="AA1923">
        <f t="shared" si="698"/>
        <v>2</v>
      </c>
      <c r="AB1923">
        <f t="shared" si="699"/>
        <v>0.15384615384615385</v>
      </c>
      <c r="AC1923">
        <f t="shared" si="700"/>
        <v>8.3333333333333329E-2</v>
      </c>
      <c r="AD1923">
        <f t="shared" si="701"/>
        <v>0.16666666666666666</v>
      </c>
      <c r="AE1923" t="str">
        <f t="shared" si="702"/>
        <v>O</v>
      </c>
      <c r="AH1923">
        <f t="shared" si="703"/>
        <v>-0.83333333333333337</v>
      </c>
      <c r="AJ1923" t="str">
        <f t="shared" si="704"/>
        <v>----</v>
      </c>
      <c r="AK1923" t="str">
        <f t="shared" si="705"/>
        <v>----</v>
      </c>
      <c r="AL1923" t="str">
        <f t="shared" si="706"/>
        <v>----</v>
      </c>
      <c r="AM1923" t="str">
        <f t="shared" si="707"/>
        <v>----</v>
      </c>
      <c r="AN1923" t="str">
        <f t="shared" si="708"/>
        <v>SatFACarb</v>
      </c>
      <c r="AO1923" t="str">
        <f t="shared" si="709"/>
        <v>----</v>
      </c>
      <c r="AQ1923" s="4">
        <f t="shared" si="710"/>
        <v>403.18477847004988</v>
      </c>
      <c r="AR1923" s="4">
        <f t="shared" si="711"/>
        <v>403</v>
      </c>
      <c r="AS1923" s="4">
        <f t="shared" si="712"/>
        <v>0.1847784700498778</v>
      </c>
    </row>
    <row r="1924" spans="1:45" x14ac:dyDescent="0.25">
      <c r="A1924">
        <v>13</v>
      </c>
      <c r="B1924">
        <v>24</v>
      </c>
      <c r="C1924">
        <v>0</v>
      </c>
      <c r="D1924">
        <v>13</v>
      </c>
      <c r="E1924">
        <v>0</v>
      </c>
      <c r="F1924">
        <v>0</v>
      </c>
      <c r="G1924" t="s">
        <v>54</v>
      </c>
      <c r="H1924">
        <f t="shared" si="690"/>
        <v>0.15384615384615374</v>
      </c>
      <c r="I1924">
        <v>387.11441339999999</v>
      </c>
      <c r="K1924">
        <v>0</v>
      </c>
      <c r="L1924">
        <v>0</v>
      </c>
      <c r="M1924">
        <v>0</v>
      </c>
      <c r="N1924" t="str">
        <f t="shared" si="691"/>
        <v>No</v>
      </c>
      <c r="O1924">
        <f t="shared" si="692"/>
        <v>0</v>
      </c>
      <c r="Q1924">
        <v>4882734</v>
      </c>
      <c r="R1924">
        <v>2758968</v>
      </c>
      <c r="S1924">
        <v>3674616</v>
      </c>
      <c r="T1924" t="str">
        <f t="shared" si="693"/>
        <v>Yes</v>
      </c>
      <c r="U1924">
        <f t="shared" si="694"/>
        <v>3772106</v>
      </c>
      <c r="W1924">
        <f t="shared" si="695"/>
        <v>1.8461538461538463</v>
      </c>
      <c r="X1924">
        <f t="shared" si="696"/>
        <v>1</v>
      </c>
      <c r="Z1924" s="4">
        <f t="shared" si="697"/>
        <v>387.11441337989999</v>
      </c>
      <c r="AA1924">
        <f t="shared" si="698"/>
        <v>2</v>
      </c>
      <c r="AB1924">
        <f t="shared" si="699"/>
        <v>0.15384615384615385</v>
      </c>
      <c r="AC1924">
        <f t="shared" si="700"/>
        <v>8.3333333333333329E-2</v>
      </c>
      <c r="AD1924">
        <f t="shared" si="701"/>
        <v>0.15384615384615385</v>
      </c>
      <c r="AE1924" t="str">
        <f t="shared" si="702"/>
        <v>O</v>
      </c>
      <c r="AH1924">
        <f t="shared" si="703"/>
        <v>-0.69230769230769229</v>
      </c>
      <c r="AJ1924" t="str">
        <f t="shared" si="704"/>
        <v>----</v>
      </c>
      <c r="AK1924" t="str">
        <f t="shared" si="705"/>
        <v>----</v>
      </c>
      <c r="AL1924" t="str">
        <f t="shared" si="706"/>
        <v>----</v>
      </c>
      <c r="AM1924" t="str">
        <f t="shared" si="707"/>
        <v>----</v>
      </c>
      <c r="AN1924" t="str">
        <f t="shared" si="708"/>
        <v>SatFACarb</v>
      </c>
      <c r="AO1924" t="str">
        <f t="shared" si="709"/>
        <v>----</v>
      </c>
      <c r="AQ1924" s="4">
        <f t="shared" si="710"/>
        <v>387.20392788795624</v>
      </c>
      <c r="AR1924" s="4">
        <f t="shared" si="711"/>
        <v>387</v>
      </c>
      <c r="AS1924" s="4">
        <f t="shared" si="712"/>
        <v>0.20392788795624028</v>
      </c>
    </row>
    <row r="1925" spans="1:45" x14ac:dyDescent="0.25">
      <c r="A1925">
        <v>13</v>
      </c>
      <c r="B1925">
        <v>24</v>
      </c>
      <c r="C1925">
        <v>0</v>
      </c>
      <c r="D1925">
        <v>13</v>
      </c>
      <c r="E1925">
        <v>1</v>
      </c>
      <c r="F1925">
        <v>0</v>
      </c>
      <c r="G1925" t="s">
        <v>54</v>
      </c>
      <c r="H1925">
        <f t="shared" si="690"/>
        <v>0.30769230769230749</v>
      </c>
      <c r="I1925">
        <v>419.08648410000001</v>
      </c>
      <c r="K1925">
        <v>0</v>
      </c>
      <c r="L1925">
        <v>0</v>
      </c>
      <c r="M1925">
        <v>0</v>
      </c>
      <c r="N1925" t="str">
        <f t="shared" si="691"/>
        <v>No</v>
      </c>
      <c r="O1925">
        <f t="shared" si="692"/>
        <v>0</v>
      </c>
      <c r="Q1925">
        <v>4610941</v>
      </c>
      <c r="R1925">
        <v>4034209</v>
      </c>
      <c r="S1925">
        <v>4891277</v>
      </c>
      <c r="T1925" t="str">
        <f t="shared" si="693"/>
        <v>Yes</v>
      </c>
      <c r="U1925">
        <f t="shared" si="694"/>
        <v>4512142.333333333</v>
      </c>
      <c r="W1925">
        <f t="shared" si="695"/>
        <v>1.8461538461538463</v>
      </c>
      <c r="X1925">
        <f t="shared" si="696"/>
        <v>1</v>
      </c>
      <c r="Z1925" s="4">
        <f t="shared" si="697"/>
        <v>419.0864840799</v>
      </c>
      <c r="AA1925">
        <f t="shared" si="698"/>
        <v>2</v>
      </c>
      <c r="AB1925">
        <f t="shared" si="699"/>
        <v>0.15384615384615385</v>
      </c>
      <c r="AC1925">
        <f t="shared" si="700"/>
        <v>8.3333333333333329E-2</v>
      </c>
      <c r="AD1925">
        <f t="shared" si="701"/>
        <v>0.15384615384615385</v>
      </c>
      <c r="AE1925" t="str">
        <f t="shared" si="702"/>
        <v>O</v>
      </c>
      <c r="AH1925">
        <f t="shared" si="703"/>
        <v>-1</v>
      </c>
      <c r="AJ1925" t="str">
        <f t="shared" si="704"/>
        <v>----</v>
      </c>
      <c r="AK1925" t="str">
        <f t="shared" si="705"/>
        <v>----</v>
      </c>
      <c r="AL1925" t="str">
        <f t="shared" si="706"/>
        <v>----</v>
      </c>
      <c r="AM1925" t="str">
        <f t="shared" si="707"/>
        <v>----</v>
      </c>
      <c r="AN1925" t="str">
        <f t="shared" si="708"/>
        <v>SatFACarb</v>
      </c>
      <c r="AO1925" t="str">
        <f t="shared" si="709"/>
        <v>----</v>
      </c>
      <c r="AQ1925" s="4">
        <f t="shared" si="710"/>
        <v>419.18339165853519</v>
      </c>
      <c r="AR1925" s="4">
        <f t="shared" si="711"/>
        <v>419</v>
      </c>
      <c r="AS1925" s="4">
        <f t="shared" si="712"/>
        <v>0.1833916585351858</v>
      </c>
    </row>
    <row r="1926" spans="1:45" x14ac:dyDescent="0.25">
      <c r="A1926">
        <v>14</v>
      </c>
      <c r="B1926">
        <v>21</v>
      </c>
      <c r="C1926">
        <v>1</v>
      </c>
      <c r="D1926">
        <v>10</v>
      </c>
      <c r="E1926">
        <v>0</v>
      </c>
      <c r="F1926">
        <v>0</v>
      </c>
      <c r="G1926" t="s">
        <v>54</v>
      </c>
      <c r="H1926">
        <f t="shared" si="690"/>
        <v>0.14285714285714279</v>
      </c>
      <c r="I1926">
        <v>362.10926860000001</v>
      </c>
      <c r="K1926">
        <v>0</v>
      </c>
      <c r="L1926">
        <v>0</v>
      </c>
      <c r="M1926">
        <v>0</v>
      </c>
      <c r="N1926" t="str">
        <f t="shared" si="691"/>
        <v>No</v>
      </c>
      <c r="O1926">
        <f t="shared" si="692"/>
        <v>0</v>
      </c>
      <c r="Q1926">
        <v>2333865</v>
      </c>
      <c r="R1926">
        <v>1604778</v>
      </c>
      <c r="S1926">
        <v>2014346</v>
      </c>
      <c r="T1926" t="str">
        <f t="shared" si="693"/>
        <v>Yes</v>
      </c>
      <c r="U1926">
        <f t="shared" si="694"/>
        <v>1984329.6666666667</v>
      </c>
      <c r="W1926">
        <f t="shared" si="695"/>
        <v>1.5</v>
      </c>
      <c r="X1926">
        <f t="shared" si="696"/>
        <v>0.7142857142857143</v>
      </c>
      <c r="Z1926" s="4">
        <f t="shared" si="697"/>
        <v>362.10926857989995</v>
      </c>
      <c r="AA1926">
        <f t="shared" si="698"/>
        <v>5</v>
      </c>
      <c r="AB1926">
        <f t="shared" si="699"/>
        <v>0.35714285714285715</v>
      </c>
      <c r="AC1926">
        <f t="shared" si="700"/>
        <v>0.23809523809523808</v>
      </c>
      <c r="AD1926">
        <f t="shared" si="701"/>
        <v>0.5</v>
      </c>
      <c r="AE1926" t="str">
        <f t="shared" si="702"/>
        <v>O</v>
      </c>
      <c r="AH1926">
        <f t="shared" si="703"/>
        <v>-6.25E-2</v>
      </c>
      <c r="AJ1926" t="str">
        <f t="shared" si="704"/>
        <v>----</v>
      </c>
      <c r="AK1926" t="str">
        <f t="shared" si="705"/>
        <v>----</v>
      </c>
      <c r="AL1926" t="str">
        <f t="shared" si="706"/>
        <v>----</v>
      </c>
      <c r="AM1926" t="str">
        <f t="shared" si="707"/>
        <v>----</v>
      </c>
      <c r="AN1926" t="str">
        <f t="shared" si="708"/>
        <v>SatFACarb</v>
      </c>
      <c r="AO1926" t="str">
        <f t="shared" si="709"/>
        <v>----</v>
      </c>
      <c r="AQ1926" s="4">
        <f t="shared" si="710"/>
        <v>362.19300101640761</v>
      </c>
      <c r="AR1926" s="4">
        <f t="shared" si="711"/>
        <v>362</v>
      </c>
      <c r="AS1926" s="4">
        <f t="shared" si="712"/>
        <v>0.19300101640760658</v>
      </c>
    </row>
    <row r="1927" spans="1:45" x14ac:dyDescent="0.25">
      <c r="A1927">
        <v>14</v>
      </c>
      <c r="B1927">
        <v>21</v>
      </c>
      <c r="C1927">
        <v>1</v>
      </c>
      <c r="D1927">
        <v>11</v>
      </c>
      <c r="E1927">
        <v>0</v>
      </c>
      <c r="F1927">
        <v>0</v>
      </c>
      <c r="G1927" t="s">
        <v>54</v>
      </c>
      <c r="H1927">
        <f t="shared" si="690"/>
        <v>0.28571428571428559</v>
      </c>
      <c r="I1927">
        <v>378.10418320000002</v>
      </c>
      <c r="K1927">
        <v>0</v>
      </c>
      <c r="L1927">
        <v>0</v>
      </c>
      <c r="M1927">
        <v>0</v>
      </c>
      <c r="N1927" t="str">
        <f t="shared" si="691"/>
        <v>No</v>
      </c>
      <c r="O1927">
        <f t="shared" si="692"/>
        <v>0</v>
      </c>
      <c r="Q1927">
        <v>5129364</v>
      </c>
      <c r="R1927">
        <v>2825605</v>
      </c>
      <c r="S1927">
        <v>3823871</v>
      </c>
      <c r="T1927" t="str">
        <f t="shared" si="693"/>
        <v>Yes</v>
      </c>
      <c r="U1927">
        <f t="shared" si="694"/>
        <v>3926280</v>
      </c>
      <c r="W1927">
        <f t="shared" si="695"/>
        <v>1.5</v>
      </c>
      <c r="X1927">
        <f t="shared" si="696"/>
        <v>0.7857142857142857</v>
      </c>
      <c r="Z1927" s="4">
        <f t="shared" si="697"/>
        <v>378.10418317989996</v>
      </c>
      <c r="AA1927">
        <f t="shared" si="698"/>
        <v>5</v>
      </c>
      <c r="AB1927">
        <f t="shared" si="699"/>
        <v>0.35714285714285715</v>
      </c>
      <c r="AC1927">
        <f t="shared" si="700"/>
        <v>0.23809523809523808</v>
      </c>
      <c r="AD1927">
        <f t="shared" si="701"/>
        <v>0.45454545454545453</v>
      </c>
      <c r="AE1927" t="str">
        <f t="shared" si="702"/>
        <v>O</v>
      </c>
      <c r="AH1927">
        <f t="shared" si="703"/>
        <v>-0.13333333333333333</v>
      </c>
      <c r="AJ1927" t="str">
        <f t="shared" si="704"/>
        <v>----</v>
      </c>
      <c r="AK1927" t="str">
        <f t="shared" si="705"/>
        <v>----</v>
      </c>
      <c r="AL1927" t="str">
        <f t="shared" si="706"/>
        <v>----</v>
      </c>
      <c r="AM1927" t="str">
        <f t="shared" si="707"/>
        <v>----</v>
      </c>
      <c r="AN1927" t="str">
        <f t="shared" si="708"/>
        <v>SatFACarb</v>
      </c>
      <c r="AO1927" t="str">
        <f t="shared" si="709"/>
        <v>----</v>
      </c>
      <c r="AQ1927" s="4">
        <f t="shared" si="710"/>
        <v>378.19161420489291</v>
      </c>
      <c r="AR1927" s="4">
        <f t="shared" si="711"/>
        <v>378</v>
      </c>
      <c r="AS1927" s="4">
        <f t="shared" si="712"/>
        <v>0.19161420489291459</v>
      </c>
    </row>
    <row r="1928" spans="1:45" x14ac:dyDescent="0.25">
      <c r="A1928">
        <v>14</v>
      </c>
      <c r="B1928">
        <v>21</v>
      </c>
      <c r="C1928">
        <v>1</v>
      </c>
      <c r="D1928">
        <v>12</v>
      </c>
      <c r="E1928">
        <v>0</v>
      </c>
      <c r="F1928">
        <v>0</v>
      </c>
      <c r="G1928" t="s">
        <v>54</v>
      </c>
      <c r="H1928">
        <f t="shared" si="690"/>
        <v>0.42857142857142838</v>
      </c>
      <c r="I1928">
        <v>394.09909779999998</v>
      </c>
      <c r="K1928">
        <v>0</v>
      </c>
      <c r="L1928">
        <v>0</v>
      </c>
      <c r="M1928">
        <v>0</v>
      </c>
      <c r="N1928" t="str">
        <f t="shared" si="691"/>
        <v>No</v>
      </c>
      <c r="O1928">
        <f t="shared" si="692"/>
        <v>0</v>
      </c>
      <c r="Q1928">
        <v>4835964</v>
      </c>
      <c r="R1928">
        <v>2196311</v>
      </c>
      <c r="S1928">
        <v>3188130</v>
      </c>
      <c r="T1928" t="str">
        <f t="shared" si="693"/>
        <v>Yes</v>
      </c>
      <c r="U1928">
        <f t="shared" si="694"/>
        <v>3406801.6666666665</v>
      </c>
      <c r="W1928">
        <f t="shared" si="695"/>
        <v>1.5</v>
      </c>
      <c r="X1928">
        <f t="shared" si="696"/>
        <v>0.8571428571428571</v>
      </c>
      <c r="Z1928" s="4">
        <f t="shared" si="697"/>
        <v>394.09909777989998</v>
      </c>
      <c r="AA1928">
        <f t="shared" si="698"/>
        <v>5</v>
      </c>
      <c r="AB1928">
        <f t="shared" si="699"/>
        <v>0.35714285714285715</v>
      </c>
      <c r="AC1928">
        <f t="shared" si="700"/>
        <v>0.23809523809523808</v>
      </c>
      <c r="AD1928">
        <f t="shared" si="701"/>
        <v>0.41666666666666669</v>
      </c>
      <c r="AE1928" t="str">
        <f t="shared" si="702"/>
        <v>O</v>
      </c>
      <c r="AH1928">
        <f t="shared" si="703"/>
        <v>-0.21428571428571427</v>
      </c>
      <c r="AJ1928" t="str">
        <f t="shared" si="704"/>
        <v>----</v>
      </c>
      <c r="AK1928" t="str">
        <f t="shared" si="705"/>
        <v>----</v>
      </c>
      <c r="AL1928" t="str">
        <f t="shared" si="706"/>
        <v>----</v>
      </c>
      <c r="AM1928" t="str">
        <f t="shared" si="707"/>
        <v>----</v>
      </c>
      <c r="AN1928" t="str">
        <f t="shared" si="708"/>
        <v>SatFACarb</v>
      </c>
      <c r="AO1928" t="str">
        <f t="shared" si="709"/>
        <v>----</v>
      </c>
      <c r="AQ1928" s="4">
        <f t="shared" si="710"/>
        <v>394.19022739337822</v>
      </c>
      <c r="AR1928" s="4">
        <f t="shared" si="711"/>
        <v>394</v>
      </c>
      <c r="AS1928" s="4">
        <f t="shared" si="712"/>
        <v>0.19022739337822259</v>
      </c>
    </row>
    <row r="1929" spans="1:45" x14ac:dyDescent="0.25">
      <c r="A1929">
        <v>14</v>
      </c>
      <c r="B1929">
        <v>21</v>
      </c>
      <c r="C1929">
        <v>3</v>
      </c>
      <c r="D1929">
        <v>9</v>
      </c>
      <c r="E1929">
        <v>0</v>
      </c>
      <c r="F1929">
        <v>0</v>
      </c>
      <c r="G1929" t="s">
        <v>54</v>
      </c>
      <c r="H1929">
        <f t="shared" si="690"/>
        <v>0.42857142857142838</v>
      </c>
      <c r="I1929">
        <v>374.12050199999999</v>
      </c>
      <c r="K1929">
        <v>0</v>
      </c>
      <c r="L1929">
        <v>0</v>
      </c>
      <c r="M1929">
        <v>0</v>
      </c>
      <c r="N1929" t="str">
        <f t="shared" si="691"/>
        <v>No</v>
      </c>
      <c r="O1929">
        <f t="shared" si="692"/>
        <v>0</v>
      </c>
      <c r="Q1929">
        <v>2509907</v>
      </c>
      <c r="R1929">
        <v>1696966</v>
      </c>
      <c r="S1929">
        <v>2376345</v>
      </c>
      <c r="T1929" t="str">
        <f t="shared" si="693"/>
        <v>Yes</v>
      </c>
      <c r="U1929">
        <f t="shared" si="694"/>
        <v>2194406</v>
      </c>
      <c r="W1929">
        <f t="shared" si="695"/>
        <v>1.5</v>
      </c>
      <c r="X1929">
        <f t="shared" si="696"/>
        <v>0.6428571428571429</v>
      </c>
      <c r="Z1929" s="4">
        <f t="shared" si="697"/>
        <v>374.12050197989998</v>
      </c>
      <c r="AA1929">
        <f t="shared" si="698"/>
        <v>6</v>
      </c>
      <c r="AB1929">
        <f t="shared" si="699"/>
        <v>0.42857142857142855</v>
      </c>
      <c r="AC1929">
        <f t="shared" si="700"/>
        <v>0.2857142857142857</v>
      </c>
      <c r="AD1929">
        <f t="shared" si="701"/>
        <v>0.66666666666666663</v>
      </c>
      <c r="AE1929" t="str">
        <f t="shared" si="702"/>
        <v>O</v>
      </c>
      <c r="AH1929">
        <f t="shared" si="703"/>
        <v>0</v>
      </c>
      <c r="AJ1929" t="str">
        <f t="shared" si="704"/>
        <v>----</v>
      </c>
      <c r="AK1929" t="str">
        <f t="shared" si="705"/>
        <v>----</v>
      </c>
      <c r="AL1929" t="str">
        <f t="shared" si="706"/>
        <v>----</v>
      </c>
      <c r="AM1929" t="str">
        <f t="shared" si="707"/>
        <v>----</v>
      </c>
      <c r="AN1929" t="str">
        <f t="shared" si="708"/>
        <v>SatFACarb</v>
      </c>
      <c r="AO1929" t="str">
        <f t="shared" si="709"/>
        <v>----</v>
      </c>
      <c r="AQ1929" s="4">
        <f t="shared" si="710"/>
        <v>374.20701183727289</v>
      </c>
      <c r="AR1929" s="4">
        <f t="shared" si="711"/>
        <v>374</v>
      </c>
      <c r="AS1929" s="4">
        <f t="shared" si="712"/>
        <v>0.20701183727288708</v>
      </c>
    </row>
    <row r="1930" spans="1:45" x14ac:dyDescent="0.25">
      <c r="A1930">
        <v>14</v>
      </c>
      <c r="B1930">
        <v>22</v>
      </c>
      <c r="C1930">
        <v>0</v>
      </c>
      <c r="D1930">
        <v>14</v>
      </c>
      <c r="E1930">
        <v>0</v>
      </c>
      <c r="F1930">
        <v>0</v>
      </c>
      <c r="G1930" t="s">
        <v>54</v>
      </c>
      <c r="H1930">
        <f t="shared" si="690"/>
        <v>0.42857142857142838</v>
      </c>
      <c r="I1930">
        <v>413.09367800000001</v>
      </c>
      <c r="K1930">
        <v>0</v>
      </c>
      <c r="L1930">
        <v>0</v>
      </c>
      <c r="M1930">
        <v>0</v>
      </c>
      <c r="N1930" t="str">
        <f t="shared" si="691"/>
        <v>No</v>
      </c>
      <c r="O1930">
        <f t="shared" si="692"/>
        <v>0</v>
      </c>
      <c r="Q1930">
        <v>17734718</v>
      </c>
      <c r="R1930">
        <v>8435446</v>
      </c>
      <c r="S1930">
        <v>12810949</v>
      </c>
      <c r="T1930" t="str">
        <f t="shared" si="693"/>
        <v>Yes</v>
      </c>
      <c r="U1930">
        <f t="shared" si="694"/>
        <v>12993704.333333334</v>
      </c>
      <c r="W1930">
        <f t="shared" si="695"/>
        <v>1.5714285714285714</v>
      </c>
      <c r="X1930">
        <f t="shared" si="696"/>
        <v>1</v>
      </c>
      <c r="Z1930" s="4">
        <f t="shared" si="697"/>
        <v>413.09367797989995</v>
      </c>
      <c r="AA1930">
        <f t="shared" si="698"/>
        <v>4</v>
      </c>
      <c r="AB1930">
        <f t="shared" si="699"/>
        <v>0.2857142857142857</v>
      </c>
      <c r="AC1930">
        <f t="shared" si="700"/>
        <v>0.18181818181818182</v>
      </c>
      <c r="AD1930">
        <f t="shared" si="701"/>
        <v>0.2857142857142857</v>
      </c>
      <c r="AE1930" t="str">
        <f t="shared" si="702"/>
        <v>O</v>
      </c>
      <c r="AH1930">
        <f t="shared" si="703"/>
        <v>-0.42857142857142855</v>
      </c>
      <c r="AJ1930" t="str">
        <f t="shared" si="704"/>
        <v>----</v>
      </c>
      <c r="AK1930" t="str">
        <f t="shared" si="705"/>
        <v>----</v>
      </c>
      <c r="AL1930" t="str">
        <f t="shared" si="706"/>
        <v>----</v>
      </c>
      <c r="AM1930" t="str">
        <f t="shared" si="707"/>
        <v>----</v>
      </c>
      <c r="AN1930" t="str">
        <f t="shared" si="708"/>
        <v>SatFACarb</v>
      </c>
      <c r="AO1930" t="str">
        <f t="shared" si="709"/>
        <v>----</v>
      </c>
      <c r="AQ1930" s="4">
        <f t="shared" si="710"/>
        <v>413.18919981036515</v>
      </c>
      <c r="AR1930" s="4">
        <f t="shared" si="711"/>
        <v>413</v>
      </c>
      <c r="AS1930" s="4">
        <f t="shared" si="712"/>
        <v>0.1891998103651531</v>
      </c>
    </row>
    <row r="1931" spans="1:45" x14ac:dyDescent="0.25">
      <c r="A1931">
        <v>14</v>
      </c>
      <c r="B1931">
        <v>22</v>
      </c>
      <c r="C1931">
        <v>2</v>
      </c>
      <c r="D1931">
        <v>9</v>
      </c>
      <c r="E1931">
        <v>0</v>
      </c>
      <c r="F1931">
        <v>0</v>
      </c>
      <c r="G1931" t="s">
        <v>54</v>
      </c>
      <c r="H1931">
        <f t="shared" si="690"/>
        <v>0.14285714285714279</v>
      </c>
      <c r="I1931">
        <v>361.12525299999999</v>
      </c>
      <c r="K1931">
        <v>0</v>
      </c>
      <c r="L1931">
        <v>0</v>
      </c>
      <c r="M1931">
        <v>0</v>
      </c>
      <c r="N1931" t="str">
        <f t="shared" si="691"/>
        <v>No</v>
      </c>
      <c r="O1931">
        <f t="shared" si="692"/>
        <v>0</v>
      </c>
      <c r="Q1931">
        <v>2515846</v>
      </c>
      <c r="R1931">
        <v>1743210</v>
      </c>
      <c r="S1931">
        <v>2297183</v>
      </c>
      <c r="T1931" t="str">
        <f t="shared" si="693"/>
        <v>Yes</v>
      </c>
      <c r="U1931">
        <f t="shared" si="694"/>
        <v>2185413</v>
      </c>
      <c r="W1931">
        <f t="shared" si="695"/>
        <v>1.5714285714285714</v>
      </c>
      <c r="X1931">
        <f t="shared" si="696"/>
        <v>0.6428571428571429</v>
      </c>
      <c r="Z1931" s="4">
        <f t="shared" si="697"/>
        <v>361.12525297989998</v>
      </c>
      <c r="AA1931">
        <f t="shared" si="698"/>
        <v>5</v>
      </c>
      <c r="AB1931">
        <f t="shared" si="699"/>
        <v>0.35714285714285715</v>
      </c>
      <c r="AC1931">
        <f t="shared" si="700"/>
        <v>0.22727272727272727</v>
      </c>
      <c r="AD1931">
        <f t="shared" si="701"/>
        <v>0.55555555555555558</v>
      </c>
      <c r="AE1931" t="str">
        <f t="shared" si="702"/>
        <v>O</v>
      </c>
      <c r="AH1931">
        <f t="shared" si="703"/>
        <v>-6.6666666666666666E-2</v>
      </c>
      <c r="AJ1931" t="str">
        <f t="shared" si="704"/>
        <v>----</v>
      </c>
      <c r="AK1931" t="str">
        <f t="shared" si="705"/>
        <v>----</v>
      </c>
      <c r="AL1931" t="str">
        <f t="shared" si="706"/>
        <v>----</v>
      </c>
      <c r="AM1931" t="str">
        <f t="shared" si="707"/>
        <v>----</v>
      </c>
      <c r="AN1931" t="str">
        <f t="shared" si="708"/>
        <v>SatFACarb</v>
      </c>
      <c r="AO1931" t="str">
        <f t="shared" si="709"/>
        <v>----</v>
      </c>
      <c r="AQ1931" s="4">
        <f t="shared" si="710"/>
        <v>361.2087578772892</v>
      </c>
      <c r="AR1931" s="4">
        <f t="shared" si="711"/>
        <v>361</v>
      </c>
      <c r="AS1931" s="4">
        <f t="shared" si="712"/>
        <v>0.20875787728920159</v>
      </c>
    </row>
    <row r="1932" spans="1:45" x14ac:dyDescent="0.25">
      <c r="A1932">
        <v>14</v>
      </c>
      <c r="B1932">
        <v>22</v>
      </c>
      <c r="C1932">
        <v>2</v>
      </c>
      <c r="D1932">
        <v>10</v>
      </c>
      <c r="E1932">
        <v>0</v>
      </c>
      <c r="F1932">
        <v>0</v>
      </c>
      <c r="G1932" t="s">
        <v>54</v>
      </c>
      <c r="H1932">
        <f t="shared" si="690"/>
        <v>0.28571428571428559</v>
      </c>
      <c r="I1932">
        <v>377.1201676</v>
      </c>
      <c r="K1932">
        <v>0</v>
      </c>
      <c r="L1932">
        <v>0</v>
      </c>
      <c r="M1932">
        <v>0</v>
      </c>
      <c r="N1932" t="str">
        <f t="shared" si="691"/>
        <v>No</v>
      </c>
      <c r="O1932">
        <f t="shared" si="692"/>
        <v>0</v>
      </c>
      <c r="Q1932">
        <v>2759564</v>
      </c>
      <c r="R1932">
        <v>1793374</v>
      </c>
      <c r="S1932">
        <v>1815790</v>
      </c>
      <c r="T1932" t="str">
        <f t="shared" si="693"/>
        <v>Yes</v>
      </c>
      <c r="U1932">
        <f t="shared" si="694"/>
        <v>2122909.3333333335</v>
      </c>
      <c r="W1932">
        <f t="shared" si="695"/>
        <v>1.5714285714285714</v>
      </c>
      <c r="X1932">
        <f t="shared" si="696"/>
        <v>0.7142857142857143</v>
      </c>
      <c r="Z1932" s="4">
        <f t="shared" si="697"/>
        <v>377.12016757989994</v>
      </c>
      <c r="AA1932">
        <f t="shared" si="698"/>
        <v>5</v>
      </c>
      <c r="AB1932">
        <f t="shared" si="699"/>
        <v>0.35714285714285715</v>
      </c>
      <c r="AC1932">
        <f t="shared" si="700"/>
        <v>0.22727272727272727</v>
      </c>
      <c r="AD1932">
        <f t="shared" si="701"/>
        <v>0.5</v>
      </c>
      <c r="AE1932" t="str">
        <f t="shared" si="702"/>
        <v>O</v>
      </c>
      <c r="AH1932">
        <f t="shared" si="703"/>
        <v>-0.14285714285714285</v>
      </c>
      <c r="AJ1932" t="str">
        <f t="shared" si="704"/>
        <v>----</v>
      </c>
      <c r="AK1932" t="str">
        <f t="shared" si="705"/>
        <v>----</v>
      </c>
      <c r="AL1932" t="str">
        <f t="shared" si="706"/>
        <v>----</v>
      </c>
      <c r="AM1932" t="str">
        <f t="shared" si="707"/>
        <v>----</v>
      </c>
      <c r="AN1932" t="str">
        <f t="shared" si="708"/>
        <v>SatFACarb</v>
      </c>
      <c r="AO1932" t="str">
        <f t="shared" si="709"/>
        <v>----</v>
      </c>
      <c r="AQ1932" s="4">
        <f t="shared" si="710"/>
        <v>377.20737106577445</v>
      </c>
      <c r="AR1932" s="4">
        <f t="shared" si="711"/>
        <v>377</v>
      </c>
      <c r="AS1932" s="4">
        <f t="shared" si="712"/>
        <v>0.20737106577445275</v>
      </c>
    </row>
    <row r="1933" spans="1:45" x14ac:dyDescent="0.25">
      <c r="A1933">
        <v>14</v>
      </c>
      <c r="B1933">
        <v>23</v>
      </c>
      <c r="C1933">
        <v>1</v>
      </c>
      <c r="D1933">
        <v>11</v>
      </c>
      <c r="E1933">
        <v>0</v>
      </c>
      <c r="F1933">
        <v>0</v>
      </c>
      <c r="G1933" t="s">
        <v>54</v>
      </c>
      <c r="H1933">
        <f t="shared" si="690"/>
        <v>0.14285714285714279</v>
      </c>
      <c r="I1933">
        <v>380.11983320000002</v>
      </c>
      <c r="K1933">
        <v>0</v>
      </c>
      <c r="L1933">
        <v>0</v>
      </c>
      <c r="M1933">
        <v>0</v>
      </c>
      <c r="N1933" t="str">
        <f t="shared" si="691"/>
        <v>No</v>
      </c>
      <c r="O1933">
        <f t="shared" si="692"/>
        <v>0</v>
      </c>
      <c r="Q1933">
        <v>5515940</v>
      </c>
      <c r="R1933">
        <v>2759636</v>
      </c>
      <c r="S1933">
        <v>3810082</v>
      </c>
      <c r="T1933" t="str">
        <f t="shared" si="693"/>
        <v>Yes</v>
      </c>
      <c r="U1933">
        <f t="shared" si="694"/>
        <v>4028552.6666666665</v>
      </c>
      <c r="W1933">
        <f t="shared" si="695"/>
        <v>1.6428571428571428</v>
      </c>
      <c r="X1933">
        <f t="shared" si="696"/>
        <v>0.7857142857142857</v>
      </c>
      <c r="Z1933" s="4">
        <f t="shared" si="697"/>
        <v>380.11983317990001</v>
      </c>
      <c r="AA1933">
        <f t="shared" si="698"/>
        <v>4</v>
      </c>
      <c r="AB1933">
        <f t="shared" si="699"/>
        <v>0.2857142857142857</v>
      </c>
      <c r="AC1933">
        <f t="shared" si="700"/>
        <v>0.17391304347826086</v>
      </c>
      <c r="AD1933">
        <f t="shared" si="701"/>
        <v>0.36363636363636365</v>
      </c>
      <c r="AE1933" t="str">
        <f t="shared" si="702"/>
        <v>O</v>
      </c>
      <c r="AH1933">
        <f t="shared" si="703"/>
        <v>-0.26666666666666666</v>
      </c>
      <c r="AJ1933" t="str">
        <f t="shared" si="704"/>
        <v>----</v>
      </c>
      <c r="AK1933" t="str">
        <f t="shared" si="705"/>
        <v>----</v>
      </c>
      <c r="AL1933" t="str">
        <f t="shared" si="706"/>
        <v>----</v>
      </c>
      <c r="AM1933" t="str">
        <f t="shared" si="707"/>
        <v>----</v>
      </c>
      <c r="AN1933" t="str">
        <f t="shared" si="708"/>
        <v>SatFACarb</v>
      </c>
      <c r="AO1933" t="str">
        <f t="shared" si="709"/>
        <v>----</v>
      </c>
      <c r="AQ1933" s="4">
        <f t="shared" si="710"/>
        <v>380.20773029427619</v>
      </c>
      <c r="AR1933" s="4">
        <f t="shared" si="711"/>
        <v>380</v>
      </c>
      <c r="AS1933" s="4">
        <f t="shared" si="712"/>
        <v>0.20773029427618894</v>
      </c>
    </row>
    <row r="1934" spans="1:45" x14ac:dyDescent="0.25">
      <c r="A1934">
        <v>14</v>
      </c>
      <c r="B1934">
        <v>23</v>
      </c>
      <c r="C1934">
        <v>1</v>
      </c>
      <c r="D1934">
        <v>12</v>
      </c>
      <c r="E1934">
        <v>0</v>
      </c>
      <c r="F1934">
        <v>0</v>
      </c>
      <c r="G1934" t="s">
        <v>54</v>
      </c>
      <c r="H1934">
        <f t="shared" si="690"/>
        <v>0.28571428571428559</v>
      </c>
      <c r="I1934">
        <v>396.11474779999998</v>
      </c>
      <c r="K1934">
        <v>0</v>
      </c>
      <c r="L1934">
        <v>0</v>
      </c>
      <c r="M1934">
        <v>0</v>
      </c>
      <c r="N1934" t="str">
        <f t="shared" si="691"/>
        <v>No</v>
      </c>
      <c r="O1934">
        <f t="shared" si="692"/>
        <v>0</v>
      </c>
      <c r="Q1934">
        <v>6879165</v>
      </c>
      <c r="R1934">
        <v>3560658</v>
      </c>
      <c r="S1934">
        <v>5678336</v>
      </c>
      <c r="T1934" t="str">
        <f t="shared" si="693"/>
        <v>Yes</v>
      </c>
      <c r="U1934">
        <f t="shared" si="694"/>
        <v>5372719.666666667</v>
      </c>
      <c r="W1934">
        <f t="shared" si="695"/>
        <v>1.6428571428571428</v>
      </c>
      <c r="X1934">
        <f t="shared" si="696"/>
        <v>0.8571428571428571</v>
      </c>
      <c r="Z1934" s="4">
        <f t="shared" si="697"/>
        <v>396.11474777989997</v>
      </c>
      <c r="AA1934">
        <f t="shared" si="698"/>
        <v>4</v>
      </c>
      <c r="AB1934">
        <f t="shared" si="699"/>
        <v>0.2857142857142857</v>
      </c>
      <c r="AC1934">
        <f t="shared" si="700"/>
        <v>0.17391304347826086</v>
      </c>
      <c r="AD1934">
        <f t="shared" si="701"/>
        <v>0.33333333333333331</v>
      </c>
      <c r="AE1934" t="str">
        <f t="shared" si="702"/>
        <v>O</v>
      </c>
      <c r="AH1934">
        <f t="shared" si="703"/>
        <v>-0.35714285714285715</v>
      </c>
      <c r="AJ1934" t="str">
        <f t="shared" si="704"/>
        <v>----</v>
      </c>
      <c r="AK1934" t="str">
        <f t="shared" si="705"/>
        <v>----</v>
      </c>
      <c r="AL1934" t="str">
        <f t="shared" si="706"/>
        <v>----</v>
      </c>
      <c r="AM1934" t="str">
        <f t="shared" si="707"/>
        <v>----</v>
      </c>
      <c r="AN1934" t="str">
        <f t="shared" si="708"/>
        <v>SatFACarb</v>
      </c>
      <c r="AO1934" t="str">
        <f t="shared" si="709"/>
        <v>----</v>
      </c>
      <c r="AQ1934" s="4">
        <f t="shared" si="710"/>
        <v>396.20634348276144</v>
      </c>
      <c r="AR1934" s="4">
        <f t="shared" si="711"/>
        <v>396</v>
      </c>
      <c r="AS1934" s="4">
        <f t="shared" si="712"/>
        <v>0.2063434827614401</v>
      </c>
    </row>
    <row r="1935" spans="1:45" x14ac:dyDescent="0.25">
      <c r="A1935">
        <v>14</v>
      </c>
      <c r="B1935">
        <v>23</v>
      </c>
      <c r="C1935">
        <v>1</v>
      </c>
      <c r="D1935">
        <v>13</v>
      </c>
      <c r="E1935">
        <v>0</v>
      </c>
      <c r="F1935">
        <v>0</v>
      </c>
      <c r="G1935" t="s">
        <v>54</v>
      </c>
      <c r="H1935">
        <f t="shared" si="690"/>
        <v>0.42857142857142838</v>
      </c>
      <c r="I1935">
        <v>412.10966239999999</v>
      </c>
      <c r="K1935">
        <v>0</v>
      </c>
      <c r="L1935">
        <v>0</v>
      </c>
      <c r="M1935">
        <v>0</v>
      </c>
      <c r="N1935" t="str">
        <f t="shared" si="691"/>
        <v>No</v>
      </c>
      <c r="O1935">
        <f t="shared" si="692"/>
        <v>0</v>
      </c>
      <c r="Q1935">
        <v>3444804</v>
      </c>
      <c r="R1935">
        <v>1674984</v>
      </c>
      <c r="S1935">
        <v>2425013</v>
      </c>
      <c r="T1935" t="str">
        <f t="shared" si="693"/>
        <v>Yes</v>
      </c>
      <c r="U1935">
        <f t="shared" si="694"/>
        <v>2514933.6666666665</v>
      </c>
      <c r="W1935">
        <f t="shared" si="695"/>
        <v>1.6428571428571428</v>
      </c>
      <c r="X1935">
        <f t="shared" si="696"/>
        <v>0.9285714285714286</v>
      </c>
      <c r="Z1935" s="4">
        <f t="shared" si="697"/>
        <v>412.10966237989999</v>
      </c>
      <c r="AA1935">
        <f t="shared" si="698"/>
        <v>4</v>
      </c>
      <c r="AB1935">
        <f t="shared" si="699"/>
        <v>0.2857142857142857</v>
      </c>
      <c r="AC1935">
        <f t="shared" si="700"/>
        <v>0.17391304347826086</v>
      </c>
      <c r="AD1935">
        <f t="shared" si="701"/>
        <v>0.30769230769230771</v>
      </c>
      <c r="AE1935" t="str">
        <f t="shared" si="702"/>
        <v>O</v>
      </c>
      <c r="AH1935">
        <f t="shared" si="703"/>
        <v>-0.46153846153846156</v>
      </c>
      <c r="AJ1935" t="str">
        <f t="shared" si="704"/>
        <v>----</v>
      </c>
      <c r="AK1935" t="str">
        <f t="shared" si="705"/>
        <v>----</v>
      </c>
      <c r="AL1935" t="str">
        <f t="shared" si="706"/>
        <v>----</v>
      </c>
      <c r="AM1935" t="str">
        <f t="shared" si="707"/>
        <v>----</v>
      </c>
      <c r="AN1935" t="str">
        <f t="shared" si="708"/>
        <v>SatFACarb</v>
      </c>
      <c r="AO1935" t="str">
        <f t="shared" si="709"/>
        <v>----</v>
      </c>
      <c r="AQ1935" s="4">
        <f t="shared" si="710"/>
        <v>412.20495667124675</v>
      </c>
      <c r="AR1935" s="4">
        <f t="shared" si="711"/>
        <v>412</v>
      </c>
      <c r="AS1935" s="4">
        <f t="shared" si="712"/>
        <v>0.2049566712467481</v>
      </c>
    </row>
    <row r="1936" spans="1:45" x14ac:dyDescent="0.25">
      <c r="A1936">
        <v>14</v>
      </c>
      <c r="B1936">
        <v>24</v>
      </c>
      <c r="C1936">
        <v>0</v>
      </c>
      <c r="D1936">
        <v>9</v>
      </c>
      <c r="E1936">
        <v>0</v>
      </c>
      <c r="F1936">
        <v>0</v>
      </c>
      <c r="G1936" t="s">
        <v>54</v>
      </c>
      <c r="H1936">
        <f t="shared" si="690"/>
        <v>-0.42857142857142883</v>
      </c>
      <c r="I1936">
        <v>335.13475499999998</v>
      </c>
      <c r="K1936">
        <v>0</v>
      </c>
      <c r="L1936">
        <v>0</v>
      </c>
      <c r="M1936">
        <v>0</v>
      </c>
      <c r="N1936" t="str">
        <f t="shared" si="691"/>
        <v>No</v>
      </c>
      <c r="O1936">
        <f t="shared" si="692"/>
        <v>0</v>
      </c>
      <c r="Q1936">
        <v>2870522</v>
      </c>
      <c r="R1936">
        <v>2566505</v>
      </c>
      <c r="S1936">
        <v>2888652</v>
      </c>
      <c r="T1936" t="str">
        <f t="shared" si="693"/>
        <v>Yes</v>
      </c>
      <c r="U1936">
        <f t="shared" si="694"/>
        <v>2775226.3333333335</v>
      </c>
      <c r="W1936">
        <f t="shared" si="695"/>
        <v>1.7142857142857142</v>
      </c>
      <c r="X1936">
        <f t="shared" si="696"/>
        <v>0.6428571428571429</v>
      </c>
      <c r="Z1936" s="4">
        <f t="shared" si="697"/>
        <v>335.13475497990004</v>
      </c>
      <c r="AA1936">
        <f t="shared" si="698"/>
        <v>3</v>
      </c>
      <c r="AB1936">
        <f t="shared" si="699"/>
        <v>0.21428571428571427</v>
      </c>
      <c r="AC1936">
        <f t="shared" si="700"/>
        <v>0.125</v>
      </c>
      <c r="AD1936">
        <f t="shared" si="701"/>
        <v>0.33333333333333331</v>
      </c>
      <c r="AE1936" t="str">
        <f t="shared" si="702"/>
        <v>O</v>
      </c>
      <c r="AH1936">
        <f t="shared" si="703"/>
        <v>-0.15789473684210525</v>
      </c>
      <c r="AJ1936" t="str">
        <f t="shared" si="704"/>
        <v>----</v>
      </c>
      <c r="AK1936" t="str">
        <f t="shared" si="705"/>
        <v>----</v>
      </c>
      <c r="AL1936" t="str">
        <f t="shared" si="706"/>
        <v>----</v>
      </c>
      <c r="AM1936" t="str">
        <f t="shared" si="707"/>
        <v>----</v>
      </c>
      <c r="AN1936" t="str">
        <f t="shared" si="708"/>
        <v>SatFACarb</v>
      </c>
      <c r="AO1936" t="str">
        <f t="shared" si="709"/>
        <v>----</v>
      </c>
      <c r="AQ1936" s="4">
        <f t="shared" si="710"/>
        <v>335.21224995732194</v>
      </c>
      <c r="AR1936" s="4">
        <f t="shared" si="711"/>
        <v>335</v>
      </c>
      <c r="AS1936" s="4">
        <f t="shared" si="712"/>
        <v>0.21224995732194429</v>
      </c>
    </row>
    <row r="1937" spans="1:45" x14ac:dyDescent="0.25">
      <c r="A1937">
        <v>14</v>
      </c>
      <c r="B1937">
        <v>24</v>
      </c>
      <c r="C1937">
        <v>0</v>
      </c>
      <c r="D1937">
        <v>13</v>
      </c>
      <c r="E1937">
        <v>0</v>
      </c>
      <c r="F1937">
        <v>0</v>
      </c>
      <c r="G1937" t="s">
        <v>54</v>
      </c>
      <c r="H1937">
        <f t="shared" si="690"/>
        <v>0.14285714285714279</v>
      </c>
      <c r="I1937">
        <v>399.11441339999999</v>
      </c>
      <c r="K1937">
        <v>0</v>
      </c>
      <c r="L1937">
        <v>0</v>
      </c>
      <c r="M1937">
        <v>0</v>
      </c>
      <c r="N1937" t="str">
        <f t="shared" si="691"/>
        <v>No</v>
      </c>
      <c r="O1937">
        <f t="shared" si="692"/>
        <v>0</v>
      </c>
      <c r="Q1937">
        <v>42441047</v>
      </c>
      <c r="R1937">
        <v>33006272</v>
      </c>
      <c r="S1937">
        <v>41688778</v>
      </c>
      <c r="T1937" t="str">
        <f t="shared" si="693"/>
        <v>Yes</v>
      </c>
      <c r="U1937">
        <f t="shared" si="694"/>
        <v>39045365.666666664</v>
      </c>
      <c r="W1937">
        <f t="shared" si="695"/>
        <v>1.7142857142857142</v>
      </c>
      <c r="X1937">
        <f t="shared" si="696"/>
        <v>0.9285714285714286</v>
      </c>
      <c r="Z1937" s="4">
        <f t="shared" si="697"/>
        <v>399.11441337989999</v>
      </c>
      <c r="AA1937">
        <f t="shared" si="698"/>
        <v>3</v>
      </c>
      <c r="AB1937">
        <f t="shared" si="699"/>
        <v>0.21428571428571427</v>
      </c>
      <c r="AC1937">
        <f t="shared" si="700"/>
        <v>0.125</v>
      </c>
      <c r="AD1937">
        <f t="shared" si="701"/>
        <v>0.23076923076923078</v>
      </c>
      <c r="AE1937" t="str">
        <f t="shared" si="702"/>
        <v>O</v>
      </c>
      <c r="AH1937">
        <f t="shared" si="703"/>
        <v>-0.46666666666666667</v>
      </c>
      <c r="AJ1937" t="str">
        <f t="shared" si="704"/>
        <v>----</v>
      </c>
      <c r="AK1937" t="str">
        <f t="shared" si="705"/>
        <v>----</v>
      </c>
      <c r="AL1937" t="str">
        <f t="shared" si="706"/>
        <v>----</v>
      </c>
      <c r="AM1937" t="str">
        <f t="shared" si="707"/>
        <v>----</v>
      </c>
      <c r="AN1937" t="str">
        <f t="shared" si="708"/>
        <v>SatFACarb</v>
      </c>
      <c r="AO1937" t="str">
        <f t="shared" si="709"/>
        <v>----</v>
      </c>
      <c r="AQ1937" s="4">
        <f t="shared" si="710"/>
        <v>399.20670271126306</v>
      </c>
      <c r="AR1937" s="4">
        <f t="shared" si="711"/>
        <v>399</v>
      </c>
      <c r="AS1937" s="4">
        <f t="shared" si="712"/>
        <v>0.20670271126306261</v>
      </c>
    </row>
    <row r="1938" spans="1:45" x14ac:dyDescent="0.25">
      <c r="A1938">
        <v>14</v>
      </c>
      <c r="B1938">
        <v>24</v>
      </c>
      <c r="C1938">
        <v>0</v>
      </c>
      <c r="D1938">
        <v>14</v>
      </c>
      <c r="E1938">
        <v>0</v>
      </c>
      <c r="F1938">
        <v>0</v>
      </c>
      <c r="G1938" t="s">
        <v>54</v>
      </c>
      <c r="H1938">
        <f t="shared" si="690"/>
        <v>0.28571428571428559</v>
      </c>
      <c r="I1938">
        <v>415.109328</v>
      </c>
      <c r="K1938">
        <v>0</v>
      </c>
      <c r="L1938">
        <v>0</v>
      </c>
      <c r="M1938">
        <v>0</v>
      </c>
      <c r="N1938" t="str">
        <f t="shared" si="691"/>
        <v>No</v>
      </c>
      <c r="O1938">
        <f t="shared" si="692"/>
        <v>0</v>
      </c>
      <c r="Q1938">
        <v>7629849</v>
      </c>
      <c r="R1938">
        <v>3666680</v>
      </c>
      <c r="S1938">
        <v>4896461</v>
      </c>
      <c r="T1938" t="str">
        <f t="shared" si="693"/>
        <v>Yes</v>
      </c>
      <c r="U1938">
        <f t="shared" si="694"/>
        <v>5397663.333333333</v>
      </c>
      <c r="W1938">
        <f t="shared" si="695"/>
        <v>1.7142857142857142</v>
      </c>
      <c r="X1938">
        <f t="shared" si="696"/>
        <v>1</v>
      </c>
      <c r="Z1938" s="4">
        <f t="shared" si="697"/>
        <v>415.1093279799</v>
      </c>
      <c r="AA1938">
        <f t="shared" si="698"/>
        <v>3</v>
      </c>
      <c r="AB1938">
        <f t="shared" si="699"/>
        <v>0.21428571428571427</v>
      </c>
      <c r="AC1938">
        <f t="shared" si="700"/>
        <v>0.125</v>
      </c>
      <c r="AD1938">
        <f t="shared" si="701"/>
        <v>0.21428571428571427</v>
      </c>
      <c r="AE1938" t="str">
        <f t="shared" si="702"/>
        <v>O</v>
      </c>
      <c r="AH1938">
        <f t="shared" si="703"/>
        <v>-0.5714285714285714</v>
      </c>
      <c r="AJ1938" t="str">
        <f t="shared" si="704"/>
        <v>----</v>
      </c>
      <c r="AK1938" t="str">
        <f t="shared" si="705"/>
        <v>----</v>
      </c>
      <c r="AL1938" t="str">
        <f t="shared" si="706"/>
        <v>----</v>
      </c>
      <c r="AM1938" t="str">
        <f t="shared" si="707"/>
        <v>----</v>
      </c>
      <c r="AN1938" t="str">
        <f t="shared" si="708"/>
        <v>SatFACarb</v>
      </c>
      <c r="AO1938" t="str">
        <f t="shared" si="709"/>
        <v>----</v>
      </c>
      <c r="AQ1938" s="4">
        <f t="shared" si="710"/>
        <v>415.20531589974843</v>
      </c>
      <c r="AR1938" s="4">
        <f t="shared" si="711"/>
        <v>415</v>
      </c>
      <c r="AS1938" s="4">
        <f t="shared" si="712"/>
        <v>0.20531589974842746</v>
      </c>
    </row>
    <row r="1939" spans="1:45" x14ac:dyDescent="0.25">
      <c r="A1939">
        <v>14</v>
      </c>
      <c r="B1939">
        <v>24</v>
      </c>
      <c r="C1939">
        <v>0</v>
      </c>
      <c r="D1939">
        <v>14</v>
      </c>
      <c r="E1939">
        <v>1</v>
      </c>
      <c r="F1939">
        <v>0</v>
      </c>
      <c r="G1939" t="s">
        <v>54</v>
      </c>
      <c r="H1939">
        <f t="shared" si="690"/>
        <v>0.42857142857142838</v>
      </c>
      <c r="I1939">
        <v>447.08139870000002</v>
      </c>
      <c r="K1939">
        <v>0</v>
      </c>
      <c r="L1939">
        <v>0</v>
      </c>
      <c r="M1939">
        <v>0</v>
      </c>
      <c r="N1939" t="str">
        <f t="shared" si="691"/>
        <v>No</v>
      </c>
      <c r="O1939">
        <f t="shared" si="692"/>
        <v>0</v>
      </c>
      <c r="Q1939">
        <v>2399966</v>
      </c>
      <c r="R1939">
        <v>1718853</v>
      </c>
      <c r="S1939">
        <v>1738274</v>
      </c>
      <c r="T1939" t="str">
        <f t="shared" si="693"/>
        <v>Yes</v>
      </c>
      <c r="U1939">
        <f t="shared" si="694"/>
        <v>1952364.3333333333</v>
      </c>
      <c r="W1939">
        <f t="shared" si="695"/>
        <v>1.7142857142857142</v>
      </c>
      <c r="X1939">
        <f t="shared" si="696"/>
        <v>1</v>
      </c>
      <c r="Z1939" s="4">
        <f t="shared" si="697"/>
        <v>447.08139867990002</v>
      </c>
      <c r="AA1939">
        <f t="shared" si="698"/>
        <v>3</v>
      </c>
      <c r="AB1939">
        <f t="shared" si="699"/>
        <v>0.21428571428571427</v>
      </c>
      <c r="AC1939">
        <f t="shared" si="700"/>
        <v>0.125</v>
      </c>
      <c r="AD1939">
        <f t="shared" si="701"/>
        <v>0.21428571428571427</v>
      </c>
      <c r="AE1939" t="str">
        <f t="shared" si="702"/>
        <v>O</v>
      </c>
      <c r="AH1939">
        <f t="shared" si="703"/>
        <v>-0.83333333333333337</v>
      </c>
      <c r="AJ1939" t="str">
        <f t="shared" si="704"/>
        <v>----</v>
      </c>
      <c r="AK1939" t="str">
        <f t="shared" si="705"/>
        <v>----</v>
      </c>
      <c r="AL1939" t="str">
        <f t="shared" si="706"/>
        <v>----</v>
      </c>
      <c r="AM1939" t="str">
        <f t="shared" si="707"/>
        <v>----</v>
      </c>
      <c r="AN1939" t="str">
        <f t="shared" si="708"/>
        <v>SatFACarb</v>
      </c>
      <c r="AO1939" t="str">
        <f t="shared" si="709"/>
        <v>----</v>
      </c>
      <c r="AQ1939" s="4">
        <f t="shared" si="710"/>
        <v>447.18477967032737</v>
      </c>
      <c r="AR1939" s="4">
        <f t="shared" si="711"/>
        <v>447</v>
      </c>
      <c r="AS1939" s="4">
        <f t="shared" si="712"/>
        <v>0.18477967032737297</v>
      </c>
    </row>
    <row r="1940" spans="1:45" x14ac:dyDescent="0.25">
      <c r="A1940">
        <v>14</v>
      </c>
      <c r="B1940">
        <v>24</v>
      </c>
      <c r="C1940">
        <v>2</v>
      </c>
      <c r="D1940">
        <v>9</v>
      </c>
      <c r="E1940">
        <v>0</v>
      </c>
      <c r="F1940">
        <v>0</v>
      </c>
      <c r="G1940" t="s">
        <v>54</v>
      </c>
      <c r="H1940">
        <f t="shared" si="690"/>
        <v>0</v>
      </c>
      <c r="I1940">
        <v>363.14090299999998</v>
      </c>
      <c r="K1940">
        <v>0</v>
      </c>
      <c r="L1940">
        <v>0</v>
      </c>
      <c r="M1940">
        <v>0</v>
      </c>
      <c r="N1940" t="str">
        <f t="shared" si="691"/>
        <v>No</v>
      </c>
      <c r="O1940">
        <f t="shared" si="692"/>
        <v>0</v>
      </c>
      <c r="Q1940">
        <v>1609179</v>
      </c>
      <c r="R1940">
        <v>1731835</v>
      </c>
      <c r="S1940">
        <v>1734596</v>
      </c>
      <c r="T1940" t="str">
        <f t="shared" si="693"/>
        <v>Yes</v>
      </c>
      <c r="U1940">
        <f t="shared" si="694"/>
        <v>1691870</v>
      </c>
      <c r="W1940">
        <f t="shared" si="695"/>
        <v>1.7142857142857142</v>
      </c>
      <c r="X1940">
        <f t="shared" si="696"/>
        <v>0.6428571428571429</v>
      </c>
      <c r="Z1940" s="4">
        <f t="shared" si="697"/>
        <v>363.14090297989998</v>
      </c>
      <c r="AA1940">
        <f t="shared" si="698"/>
        <v>4</v>
      </c>
      <c r="AB1940">
        <f t="shared" si="699"/>
        <v>0.2857142857142857</v>
      </c>
      <c r="AC1940">
        <f t="shared" si="700"/>
        <v>0.16666666666666666</v>
      </c>
      <c r="AD1940">
        <f t="shared" si="701"/>
        <v>0.44444444444444442</v>
      </c>
      <c r="AE1940" t="str">
        <f t="shared" si="702"/>
        <v>O</v>
      </c>
      <c r="AH1940">
        <f t="shared" si="703"/>
        <v>-0.2</v>
      </c>
      <c r="AJ1940" t="str">
        <f t="shared" si="704"/>
        <v>----</v>
      </c>
      <c r="AK1940" t="str">
        <f t="shared" si="705"/>
        <v>----</v>
      </c>
      <c r="AL1940" t="str">
        <f t="shared" si="706"/>
        <v>----</v>
      </c>
      <c r="AM1940" t="str">
        <f t="shared" si="707"/>
        <v>----</v>
      </c>
      <c r="AN1940" t="str">
        <f t="shared" si="708"/>
        <v>SatFACarb</v>
      </c>
      <c r="AO1940" t="str">
        <f t="shared" si="709"/>
        <v>----</v>
      </c>
      <c r="AQ1940" s="4">
        <f t="shared" si="710"/>
        <v>363.22487396667242</v>
      </c>
      <c r="AR1940" s="4">
        <f t="shared" si="711"/>
        <v>363</v>
      </c>
      <c r="AS1940" s="4">
        <f t="shared" si="712"/>
        <v>0.2248739666724191</v>
      </c>
    </row>
    <row r="1941" spans="1:45" x14ac:dyDescent="0.25">
      <c r="A1941">
        <v>14</v>
      </c>
      <c r="B1941">
        <v>25</v>
      </c>
      <c r="C1941">
        <v>1</v>
      </c>
      <c r="D1941">
        <v>12</v>
      </c>
      <c r="E1941">
        <v>0</v>
      </c>
      <c r="F1941">
        <v>0</v>
      </c>
      <c r="G1941" t="s">
        <v>54</v>
      </c>
      <c r="H1941">
        <f t="shared" si="690"/>
        <v>0.14285714285714279</v>
      </c>
      <c r="I1941">
        <v>398.13039780000003</v>
      </c>
      <c r="K1941">
        <v>0</v>
      </c>
      <c r="L1941">
        <v>0</v>
      </c>
      <c r="M1941">
        <v>0</v>
      </c>
      <c r="N1941" t="str">
        <f t="shared" si="691"/>
        <v>No</v>
      </c>
      <c r="O1941">
        <f t="shared" si="692"/>
        <v>0</v>
      </c>
      <c r="Q1941">
        <v>6029530</v>
      </c>
      <c r="R1941">
        <v>4844071</v>
      </c>
      <c r="S1941">
        <v>5530172</v>
      </c>
      <c r="T1941" t="str">
        <f t="shared" si="693"/>
        <v>Yes</v>
      </c>
      <c r="U1941">
        <f t="shared" si="694"/>
        <v>5467924.333333333</v>
      </c>
      <c r="W1941">
        <f t="shared" si="695"/>
        <v>1.7857142857142858</v>
      </c>
      <c r="X1941">
        <f t="shared" si="696"/>
        <v>0.8571428571428571</v>
      </c>
      <c r="Z1941" s="4">
        <f t="shared" si="697"/>
        <v>398.13039777989997</v>
      </c>
      <c r="AA1941">
        <f t="shared" si="698"/>
        <v>3</v>
      </c>
      <c r="AB1941">
        <f t="shared" si="699"/>
        <v>0.21428571428571427</v>
      </c>
      <c r="AC1941">
        <f t="shared" si="700"/>
        <v>0.12</v>
      </c>
      <c r="AD1941">
        <f t="shared" si="701"/>
        <v>0.25</v>
      </c>
      <c r="AE1941" t="str">
        <f t="shared" si="702"/>
        <v>O</v>
      </c>
      <c r="AH1941">
        <f t="shared" si="703"/>
        <v>-0.5</v>
      </c>
      <c r="AJ1941" t="str">
        <f t="shared" si="704"/>
        <v>----</v>
      </c>
      <c r="AK1941" t="str">
        <f t="shared" si="705"/>
        <v>----</v>
      </c>
      <c r="AL1941" t="str">
        <f t="shared" si="706"/>
        <v>----</v>
      </c>
      <c r="AM1941" t="str">
        <f t="shared" si="707"/>
        <v>----</v>
      </c>
      <c r="AN1941" t="str">
        <f t="shared" si="708"/>
        <v>SatFACarb</v>
      </c>
      <c r="AO1941" t="str">
        <f t="shared" si="709"/>
        <v>----</v>
      </c>
      <c r="AQ1941" s="4">
        <f t="shared" si="710"/>
        <v>398.22245957214466</v>
      </c>
      <c r="AR1941" s="4">
        <f t="shared" si="711"/>
        <v>398</v>
      </c>
      <c r="AS1941" s="4">
        <f t="shared" si="712"/>
        <v>0.22245957214465761</v>
      </c>
    </row>
    <row r="1942" spans="1:45" x14ac:dyDescent="0.25">
      <c r="A1942">
        <v>14</v>
      </c>
      <c r="B1942">
        <v>26</v>
      </c>
      <c r="C1942">
        <v>0</v>
      </c>
      <c r="D1942">
        <v>10</v>
      </c>
      <c r="E1942">
        <v>0</v>
      </c>
      <c r="F1942">
        <v>0</v>
      </c>
      <c r="G1942" t="s">
        <v>54</v>
      </c>
      <c r="H1942">
        <f t="shared" si="690"/>
        <v>-0.42857142857142883</v>
      </c>
      <c r="I1942">
        <v>353.14531959999999</v>
      </c>
      <c r="K1942">
        <v>0</v>
      </c>
      <c r="L1942">
        <v>0</v>
      </c>
      <c r="M1942">
        <v>0</v>
      </c>
      <c r="N1942" t="str">
        <f t="shared" si="691"/>
        <v>No</v>
      </c>
      <c r="O1942">
        <f t="shared" si="692"/>
        <v>0</v>
      </c>
      <c r="Q1942">
        <v>5215351</v>
      </c>
      <c r="R1942">
        <v>5312634</v>
      </c>
      <c r="S1942">
        <v>6122507</v>
      </c>
      <c r="T1942" t="str">
        <f t="shared" si="693"/>
        <v>Yes</v>
      </c>
      <c r="U1942">
        <f t="shared" si="694"/>
        <v>5550164</v>
      </c>
      <c r="W1942">
        <f t="shared" si="695"/>
        <v>1.8571428571428572</v>
      </c>
      <c r="X1942">
        <f t="shared" si="696"/>
        <v>0.7142857142857143</v>
      </c>
      <c r="Z1942" s="4">
        <f t="shared" si="697"/>
        <v>353.14531957989999</v>
      </c>
      <c r="AA1942">
        <f t="shared" si="698"/>
        <v>2</v>
      </c>
      <c r="AB1942">
        <f t="shared" si="699"/>
        <v>0.14285714285714285</v>
      </c>
      <c r="AC1942">
        <f t="shared" si="700"/>
        <v>7.6923076923076927E-2</v>
      </c>
      <c r="AD1942">
        <f t="shared" si="701"/>
        <v>0.2</v>
      </c>
      <c r="AE1942" t="str">
        <f t="shared" si="702"/>
        <v>O</v>
      </c>
      <c r="AH1942">
        <f t="shared" si="703"/>
        <v>-0.33333333333333331</v>
      </c>
      <c r="AJ1942" t="str">
        <f t="shared" si="704"/>
        <v>----</v>
      </c>
      <c r="AK1942" t="str">
        <f t="shared" si="705"/>
        <v>----</v>
      </c>
      <c r="AL1942" t="str">
        <f t="shared" si="706"/>
        <v>----</v>
      </c>
      <c r="AM1942" t="str">
        <f t="shared" si="707"/>
        <v>----</v>
      </c>
      <c r="AN1942" t="str">
        <f t="shared" si="708"/>
        <v>SatFACarb</v>
      </c>
      <c r="AO1942" t="str">
        <f t="shared" si="709"/>
        <v>----</v>
      </c>
      <c r="AQ1942" s="4">
        <f t="shared" si="710"/>
        <v>353.22697923519041</v>
      </c>
      <c r="AR1942" s="4">
        <f t="shared" si="711"/>
        <v>353</v>
      </c>
      <c r="AS1942" s="4">
        <f t="shared" si="712"/>
        <v>0.22697923519041296</v>
      </c>
    </row>
    <row r="1943" spans="1:45" x14ac:dyDescent="0.25">
      <c r="A1943">
        <v>14</v>
      </c>
      <c r="B1943">
        <v>26</v>
      </c>
      <c r="C1943">
        <v>0</v>
      </c>
      <c r="D1943">
        <v>11</v>
      </c>
      <c r="E1943">
        <v>0</v>
      </c>
      <c r="F1943">
        <v>0</v>
      </c>
      <c r="G1943" t="s">
        <v>54</v>
      </c>
      <c r="H1943">
        <f t="shared" si="690"/>
        <v>-0.28571428571428559</v>
      </c>
      <c r="I1943">
        <v>369.14023420000001</v>
      </c>
      <c r="K1943">
        <v>0</v>
      </c>
      <c r="L1943">
        <v>0</v>
      </c>
      <c r="M1943">
        <v>0</v>
      </c>
      <c r="N1943" t="str">
        <f t="shared" si="691"/>
        <v>No</v>
      </c>
      <c r="O1943">
        <f t="shared" si="692"/>
        <v>0</v>
      </c>
      <c r="Q1943">
        <v>6113986</v>
      </c>
      <c r="R1943">
        <v>6603929</v>
      </c>
      <c r="S1943">
        <v>7058141</v>
      </c>
      <c r="T1943" t="str">
        <f t="shared" si="693"/>
        <v>Yes</v>
      </c>
      <c r="U1943">
        <f t="shared" si="694"/>
        <v>6592018.666666667</v>
      </c>
      <c r="W1943">
        <f t="shared" si="695"/>
        <v>1.8571428571428572</v>
      </c>
      <c r="X1943">
        <f t="shared" si="696"/>
        <v>0.7857142857142857</v>
      </c>
      <c r="Z1943" s="4">
        <f t="shared" si="697"/>
        <v>369.14023417990001</v>
      </c>
      <c r="AA1943">
        <f t="shared" si="698"/>
        <v>2</v>
      </c>
      <c r="AB1943">
        <f t="shared" si="699"/>
        <v>0.14285714285714285</v>
      </c>
      <c r="AC1943">
        <f t="shared" si="700"/>
        <v>7.6923076923076927E-2</v>
      </c>
      <c r="AD1943">
        <f t="shared" si="701"/>
        <v>0.18181818181818182</v>
      </c>
      <c r="AE1943" t="str">
        <f t="shared" si="702"/>
        <v>O</v>
      </c>
      <c r="AH1943">
        <f t="shared" si="703"/>
        <v>-0.41176470588235292</v>
      </c>
      <c r="AJ1943" t="str">
        <f t="shared" si="704"/>
        <v>----</v>
      </c>
      <c r="AK1943" t="str">
        <f t="shared" si="705"/>
        <v>----</v>
      </c>
      <c r="AL1943" t="str">
        <f t="shared" si="706"/>
        <v>----</v>
      </c>
      <c r="AM1943" t="str">
        <f t="shared" si="707"/>
        <v>----</v>
      </c>
      <c r="AN1943" t="str">
        <f t="shared" si="708"/>
        <v>SatFACarb</v>
      </c>
      <c r="AO1943" t="str">
        <f t="shared" si="709"/>
        <v>----</v>
      </c>
      <c r="AQ1943" s="4">
        <f t="shared" si="710"/>
        <v>369.22559242367572</v>
      </c>
      <c r="AR1943" s="4">
        <f t="shared" si="711"/>
        <v>369</v>
      </c>
      <c r="AS1943" s="4">
        <f t="shared" si="712"/>
        <v>0.22559242367572097</v>
      </c>
    </row>
    <row r="1944" spans="1:45" x14ac:dyDescent="0.25">
      <c r="A1944">
        <v>14</v>
      </c>
      <c r="B1944">
        <v>26</v>
      </c>
      <c r="C1944">
        <v>0</v>
      </c>
      <c r="D1944">
        <v>12</v>
      </c>
      <c r="E1944">
        <v>0</v>
      </c>
      <c r="F1944">
        <v>0</v>
      </c>
      <c r="G1944" t="s">
        <v>54</v>
      </c>
      <c r="H1944">
        <f t="shared" si="690"/>
        <v>-0.14285714285714324</v>
      </c>
      <c r="I1944">
        <v>385.13514880000002</v>
      </c>
      <c r="K1944">
        <v>0</v>
      </c>
      <c r="L1944">
        <v>0</v>
      </c>
      <c r="M1944">
        <v>0</v>
      </c>
      <c r="N1944" t="str">
        <f t="shared" si="691"/>
        <v>No</v>
      </c>
      <c r="O1944">
        <f t="shared" si="692"/>
        <v>0</v>
      </c>
      <c r="Q1944">
        <v>7487344</v>
      </c>
      <c r="R1944">
        <v>6944573</v>
      </c>
      <c r="S1944">
        <v>8512548</v>
      </c>
      <c r="T1944" t="str">
        <f t="shared" si="693"/>
        <v>Yes</v>
      </c>
      <c r="U1944">
        <f t="shared" si="694"/>
        <v>7648155</v>
      </c>
      <c r="W1944">
        <f t="shared" si="695"/>
        <v>1.8571428571428572</v>
      </c>
      <c r="X1944">
        <f t="shared" si="696"/>
        <v>0.8571428571428571</v>
      </c>
      <c r="Z1944" s="4">
        <f t="shared" si="697"/>
        <v>385.13514877990002</v>
      </c>
      <c r="AA1944">
        <f t="shared" si="698"/>
        <v>2</v>
      </c>
      <c r="AB1944">
        <f t="shared" si="699"/>
        <v>0.14285714285714285</v>
      </c>
      <c r="AC1944">
        <f t="shared" si="700"/>
        <v>7.6923076923076927E-2</v>
      </c>
      <c r="AD1944">
        <f t="shared" si="701"/>
        <v>0.16666666666666666</v>
      </c>
      <c r="AE1944" t="str">
        <f t="shared" si="702"/>
        <v>O</v>
      </c>
      <c r="AH1944">
        <f t="shared" si="703"/>
        <v>-0.5</v>
      </c>
      <c r="AJ1944" t="str">
        <f t="shared" si="704"/>
        <v>----</v>
      </c>
      <c r="AK1944" t="str">
        <f t="shared" si="705"/>
        <v>----</v>
      </c>
      <c r="AL1944" t="str">
        <f t="shared" si="706"/>
        <v>----</v>
      </c>
      <c r="AM1944" t="str">
        <f t="shared" si="707"/>
        <v>----</v>
      </c>
      <c r="AN1944" t="str">
        <f t="shared" si="708"/>
        <v>SatFACarb</v>
      </c>
      <c r="AO1944" t="str">
        <f t="shared" si="709"/>
        <v>----</v>
      </c>
      <c r="AQ1944" s="4">
        <f t="shared" si="710"/>
        <v>385.22420561216103</v>
      </c>
      <c r="AR1944" s="4">
        <f t="shared" si="711"/>
        <v>385</v>
      </c>
      <c r="AS1944" s="4">
        <f t="shared" si="712"/>
        <v>0.22420561216102897</v>
      </c>
    </row>
    <row r="1945" spans="1:45" x14ac:dyDescent="0.25">
      <c r="A1945">
        <v>14</v>
      </c>
      <c r="B1945">
        <v>26</v>
      </c>
      <c r="C1945">
        <v>0</v>
      </c>
      <c r="D1945">
        <v>13</v>
      </c>
      <c r="E1945">
        <v>0</v>
      </c>
      <c r="F1945">
        <v>0</v>
      </c>
      <c r="G1945" t="s">
        <v>54</v>
      </c>
      <c r="H1945">
        <f t="shared" si="690"/>
        <v>0</v>
      </c>
      <c r="I1945">
        <v>401.13006339999998</v>
      </c>
      <c r="K1945">
        <v>0</v>
      </c>
      <c r="L1945">
        <v>0</v>
      </c>
      <c r="M1945">
        <v>0</v>
      </c>
      <c r="N1945" t="str">
        <f t="shared" si="691"/>
        <v>No</v>
      </c>
      <c r="O1945">
        <f t="shared" si="692"/>
        <v>0</v>
      </c>
      <c r="Q1945">
        <v>3110459</v>
      </c>
      <c r="R1945">
        <v>1877977</v>
      </c>
      <c r="S1945">
        <v>2821071</v>
      </c>
      <c r="T1945" t="str">
        <f t="shared" si="693"/>
        <v>Yes</v>
      </c>
      <c r="U1945">
        <f t="shared" si="694"/>
        <v>2603169</v>
      </c>
      <c r="W1945">
        <f t="shared" si="695"/>
        <v>1.8571428571428572</v>
      </c>
      <c r="X1945">
        <f t="shared" si="696"/>
        <v>0.9285714285714286</v>
      </c>
      <c r="Z1945" s="4">
        <f t="shared" si="697"/>
        <v>401.13006337990004</v>
      </c>
      <c r="AA1945">
        <f t="shared" si="698"/>
        <v>2</v>
      </c>
      <c r="AB1945">
        <f t="shared" si="699"/>
        <v>0.14285714285714285</v>
      </c>
      <c r="AC1945">
        <f t="shared" si="700"/>
        <v>7.6923076923076927E-2</v>
      </c>
      <c r="AD1945">
        <f t="shared" si="701"/>
        <v>0.15384615384615385</v>
      </c>
      <c r="AE1945" t="str">
        <f t="shared" si="702"/>
        <v>O</v>
      </c>
      <c r="AH1945">
        <f t="shared" si="703"/>
        <v>-0.6</v>
      </c>
      <c r="AJ1945" t="str">
        <f t="shared" si="704"/>
        <v>----</v>
      </c>
      <c r="AK1945" t="str">
        <f t="shared" si="705"/>
        <v>----</v>
      </c>
      <c r="AL1945" t="str">
        <f t="shared" si="706"/>
        <v>----</v>
      </c>
      <c r="AM1945" t="str">
        <f t="shared" si="707"/>
        <v>----</v>
      </c>
      <c r="AN1945" t="str">
        <f t="shared" si="708"/>
        <v>SatFACarb</v>
      </c>
      <c r="AO1945" t="str">
        <f t="shared" si="709"/>
        <v>----</v>
      </c>
      <c r="AQ1945" s="4">
        <f t="shared" si="710"/>
        <v>401.22281880064634</v>
      </c>
      <c r="AR1945" s="4">
        <f t="shared" si="711"/>
        <v>401</v>
      </c>
      <c r="AS1945" s="4">
        <f t="shared" si="712"/>
        <v>0.22281880064633697</v>
      </c>
    </row>
    <row r="1946" spans="1:45" x14ac:dyDescent="0.25">
      <c r="A1946">
        <v>15</v>
      </c>
      <c r="B1946">
        <v>23</v>
      </c>
      <c r="C1946">
        <v>1</v>
      </c>
      <c r="D1946">
        <v>11</v>
      </c>
      <c r="E1946">
        <v>0</v>
      </c>
      <c r="F1946">
        <v>0</v>
      </c>
      <c r="G1946" t="s">
        <v>54</v>
      </c>
      <c r="H1946">
        <f t="shared" si="690"/>
        <v>0.1333333333333333</v>
      </c>
      <c r="I1946">
        <v>392.11983320000002</v>
      </c>
      <c r="K1946">
        <v>0</v>
      </c>
      <c r="L1946">
        <v>0</v>
      </c>
      <c r="M1946">
        <v>0</v>
      </c>
      <c r="N1946" t="str">
        <f t="shared" si="691"/>
        <v>No</v>
      </c>
      <c r="O1946">
        <f t="shared" si="692"/>
        <v>0</v>
      </c>
      <c r="Q1946">
        <v>2501409</v>
      </c>
      <c r="R1946">
        <v>2399170</v>
      </c>
      <c r="S1946">
        <v>2077738</v>
      </c>
      <c r="T1946" t="str">
        <f t="shared" si="693"/>
        <v>Yes</v>
      </c>
      <c r="U1946">
        <f t="shared" si="694"/>
        <v>2326105.6666666665</v>
      </c>
      <c r="W1946">
        <f t="shared" si="695"/>
        <v>1.5333333333333334</v>
      </c>
      <c r="X1946">
        <f t="shared" si="696"/>
        <v>0.73333333333333328</v>
      </c>
      <c r="Z1946" s="4">
        <f t="shared" si="697"/>
        <v>392.11983317990001</v>
      </c>
      <c r="AA1946">
        <f t="shared" si="698"/>
        <v>5</v>
      </c>
      <c r="AB1946">
        <f t="shared" si="699"/>
        <v>0.33333333333333331</v>
      </c>
      <c r="AC1946">
        <f t="shared" si="700"/>
        <v>0.21739130434782608</v>
      </c>
      <c r="AD1946">
        <f t="shared" si="701"/>
        <v>0.45454545454545453</v>
      </c>
      <c r="AE1946" t="str">
        <f t="shared" si="702"/>
        <v>O</v>
      </c>
      <c r="AH1946">
        <f t="shared" si="703"/>
        <v>-0.11764705882352941</v>
      </c>
      <c r="AJ1946" t="str">
        <f t="shared" si="704"/>
        <v>----</v>
      </c>
      <c r="AK1946" t="str">
        <f t="shared" si="705"/>
        <v>----</v>
      </c>
      <c r="AL1946" t="str">
        <f t="shared" si="706"/>
        <v>----</v>
      </c>
      <c r="AM1946" t="str">
        <f t="shared" si="707"/>
        <v>----</v>
      </c>
      <c r="AN1946" t="str">
        <f t="shared" si="708"/>
        <v>SatFACarb</v>
      </c>
      <c r="AO1946" t="str">
        <f t="shared" si="709"/>
        <v>----</v>
      </c>
      <c r="AQ1946" s="4">
        <f t="shared" si="710"/>
        <v>392.21050511758307</v>
      </c>
      <c r="AR1946" s="4">
        <f t="shared" si="711"/>
        <v>392</v>
      </c>
      <c r="AS1946" s="4">
        <f t="shared" si="712"/>
        <v>0.21050511758306811</v>
      </c>
    </row>
    <row r="1947" spans="1:45" x14ac:dyDescent="0.25">
      <c r="A1947">
        <v>15</v>
      </c>
      <c r="B1947">
        <v>23</v>
      </c>
      <c r="C1947">
        <v>1</v>
      </c>
      <c r="D1947">
        <v>12</v>
      </c>
      <c r="E1947">
        <v>0</v>
      </c>
      <c r="F1947">
        <v>0</v>
      </c>
      <c r="G1947" t="s">
        <v>54</v>
      </c>
      <c r="H1947">
        <f t="shared" si="690"/>
        <v>0.26666666666666661</v>
      </c>
      <c r="I1947">
        <v>408.11474779999998</v>
      </c>
      <c r="K1947">
        <v>0</v>
      </c>
      <c r="L1947">
        <v>0</v>
      </c>
      <c r="M1947">
        <v>0</v>
      </c>
      <c r="N1947" t="str">
        <f t="shared" si="691"/>
        <v>No</v>
      </c>
      <c r="O1947">
        <f t="shared" si="692"/>
        <v>0</v>
      </c>
      <c r="Q1947">
        <v>4112396</v>
      </c>
      <c r="R1947">
        <v>2101336</v>
      </c>
      <c r="S1947">
        <v>2530343</v>
      </c>
      <c r="T1947" t="str">
        <f t="shared" si="693"/>
        <v>Yes</v>
      </c>
      <c r="U1947">
        <f t="shared" si="694"/>
        <v>2914691.6666666665</v>
      </c>
      <c r="W1947">
        <f t="shared" si="695"/>
        <v>1.5333333333333334</v>
      </c>
      <c r="X1947">
        <f t="shared" si="696"/>
        <v>0.8</v>
      </c>
      <c r="Z1947" s="4">
        <f t="shared" si="697"/>
        <v>408.11474777989997</v>
      </c>
      <c r="AA1947">
        <f t="shared" si="698"/>
        <v>5</v>
      </c>
      <c r="AB1947">
        <f t="shared" si="699"/>
        <v>0.33333333333333331</v>
      </c>
      <c r="AC1947">
        <f t="shared" si="700"/>
        <v>0.21739130434782608</v>
      </c>
      <c r="AD1947">
        <f t="shared" si="701"/>
        <v>0.41666666666666669</v>
      </c>
      <c r="AE1947" t="str">
        <f t="shared" si="702"/>
        <v>O</v>
      </c>
      <c r="AH1947">
        <f t="shared" si="703"/>
        <v>-0.1875</v>
      </c>
      <c r="AJ1947" t="str">
        <f t="shared" si="704"/>
        <v>----</v>
      </c>
      <c r="AK1947" t="str">
        <f t="shared" si="705"/>
        <v>----</v>
      </c>
      <c r="AL1947" t="str">
        <f t="shared" si="706"/>
        <v>----</v>
      </c>
      <c r="AM1947" t="str">
        <f t="shared" si="707"/>
        <v>----</v>
      </c>
      <c r="AN1947" t="str">
        <f t="shared" si="708"/>
        <v>SatFACarb</v>
      </c>
      <c r="AO1947" t="str">
        <f t="shared" si="709"/>
        <v>----</v>
      </c>
      <c r="AQ1947" s="4">
        <f t="shared" si="710"/>
        <v>408.20911830606832</v>
      </c>
      <c r="AR1947" s="4">
        <f t="shared" si="711"/>
        <v>408</v>
      </c>
      <c r="AS1947" s="4">
        <f t="shared" si="712"/>
        <v>0.20911830606831927</v>
      </c>
    </row>
    <row r="1948" spans="1:45" x14ac:dyDescent="0.25">
      <c r="A1948">
        <v>15</v>
      </c>
      <c r="B1948">
        <v>23</v>
      </c>
      <c r="C1948">
        <v>1</v>
      </c>
      <c r="D1948">
        <v>13</v>
      </c>
      <c r="E1948">
        <v>0</v>
      </c>
      <c r="F1948">
        <v>0</v>
      </c>
      <c r="G1948" t="s">
        <v>54</v>
      </c>
      <c r="H1948">
        <f t="shared" si="690"/>
        <v>0.39999999999999991</v>
      </c>
      <c r="I1948">
        <v>424.10966239999999</v>
      </c>
      <c r="K1948">
        <v>0</v>
      </c>
      <c r="L1948">
        <v>0</v>
      </c>
      <c r="M1948">
        <v>0</v>
      </c>
      <c r="N1948" t="str">
        <f t="shared" si="691"/>
        <v>No</v>
      </c>
      <c r="O1948">
        <f t="shared" si="692"/>
        <v>0</v>
      </c>
      <c r="Q1948">
        <v>3247667</v>
      </c>
      <c r="R1948">
        <v>1761180</v>
      </c>
      <c r="S1948">
        <v>2619319</v>
      </c>
      <c r="T1948" t="str">
        <f t="shared" si="693"/>
        <v>Yes</v>
      </c>
      <c r="U1948">
        <f t="shared" si="694"/>
        <v>2542722</v>
      </c>
      <c r="W1948">
        <f t="shared" si="695"/>
        <v>1.5333333333333334</v>
      </c>
      <c r="X1948">
        <f t="shared" si="696"/>
        <v>0.8666666666666667</v>
      </c>
      <c r="Z1948" s="4">
        <f t="shared" si="697"/>
        <v>424.10966237989999</v>
      </c>
      <c r="AA1948">
        <f t="shared" si="698"/>
        <v>5</v>
      </c>
      <c r="AB1948">
        <f t="shared" si="699"/>
        <v>0.33333333333333331</v>
      </c>
      <c r="AC1948">
        <f t="shared" si="700"/>
        <v>0.21739130434782608</v>
      </c>
      <c r="AD1948">
        <f t="shared" si="701"/>
        <v>0.38461538461538464</v>
      </c>
      <c r="AE1948" t="str">
        <f t="shared" si="702"/>
        <v>O</v>
      </c>
      <c r="AH1948">
        <f t="shared" si="703"/>
        <v>-0.26666666666666666</v>
      </c>
      <c r="AJ1948" t="str">
        <f t="shared" si="704"/>
        <v>----</v>
      </c>
      <c r="AK1948" t="str">
        <f t="shared" si="705"/>
        <v>----</v>
      </c>
      <c r="AL1948" t="str">
        <f t="shared" si="706"/>
        <v>----</v>
      </c>
      <c r="AM1948" t="str">
        <f t="shared" si="707"/>
        <v>----</v>
      </c>
      <c r="AN1948" t="str">
        <f t="shared" si="708"/>
        <v>SatFACarb</v>
      </c>
      <c r="AO1948" t="str">
        <f t="shared" si="709"/>
        <v>----</v>
      </c>
      <c r="AQ1948" s="4">
        <f t="shared" si="710"/>
        <v>424.20773149455363</v>
      </c>
      <c r="AR1948" s="4">
        <f t="shared" si="711"/>
        <v>424</v>
      </c>
      <c r="AS1948" s="4">
        <f t="shared" si="712"/>
        <v>0.20773149455362727</v>
      </c>
    </row>
    <row r="1949" spans="1:45" x14ac:dyDescent="0.25">
      <c r="A1949">
        <v>15</v>
      </c>
      <c r="B1949">
        <v>24</v>
      </c>
      <c r="C1949">
        <v>0</v>
      </c>
      <c r="D1949">
        <v>15</v>
      </c>
      <c r="E1949">
        <v>0</v>
      </c>
      <c r="F1949">
        <v>0</v>
      </c>
      <c r="G1949" t="s">
        <v>54</v>
      </c>
      <c r="H1949">
        <f t="shared" si="690"/>
        <v>0.39999999999999991</v>
      </c>
      <c r="I1949">
        <v>443.10424260000002</v>
      </c>
      <c r="K1949">
        <v>0</v>
      </c>
      <c r="L1949">
        <v>0</v>
      </c>
      <c r="M1949">
        <v>0</v>
      </c>
      <c r="N1949" t="str">
        <f t="shared" si="691"/>
        <v>No</v>
      </c>
      <c r="O1949">
        <f t="shared" si="692"/>
        <v>0</v>
      </c>
      <c r="Q1949">
        <v>13513353</v>
      </c>
      <c r="R1949">
        <v>5484060</v>
      </c>
      <c r="S1949">
        <v>10038162</v>
      </c>
      <c r="T1949" t="str">
        <f t="shared" si="693"/>
        <v>Yes</v>
      </c>
      <c r="U1949">
        <f t="shared" si="694"/>
        <v>9678525</v>
      </c>
      <c r="W1949">
        <f t="shared" si="695"/>
        <v>1.6</v>
      </c>
      <c r="X1949">
        <f t="shared" si="696"/>
        <v>1</v>
      </c>
      <c r="Z1949" s="4">
        <f t="shared" si="697"/>
        <v>443.10424257990002</v>
      </c>
      <c r="AA1949">
        <f t="shared" si="698"/>
        <v>4</v>
      </c>
      <c r="AB1949">
        <f t="shared" si="699"/>
        <v>0.26666666666666666</v>
      </c>
      <c r="AC1949">
        <f t="shared" si="700"/>
        <v>0.16666666666666666</v>
      </c>
      <c r="AD1949">
        <f t="shared" si="701"/>
        <v>0.26666666666666666</v>
      </c>
      <c r="AE1949" t="str">
        <f t="shared" si="702"/>
        <v>O</v>
      </c>
      <c r="AH1949">
        <f t="shared" si="703"/>
        <v>-0.46666666666666667</v>
      </c>
      <c r="AJ1949" t="str">
        <f t="shared" si="704"/>
        <v>----</v>
      </c>
      <c r="AK1949" t="str">
        <f t="shared" si="705"/>
        <v>----</v>
      </c>
      <c r="AL1949" t="str">
        <f t="shared" si="706"/>
        <v>----</v>
      </c>
      <c r="AM1949" t="str">
        <f t="shared" si="707"/>
        <v>----</v>
      </c>
      <c r="AN1949" t="str">
        <f t="shared" si="708"/>
        <v>SatFACarb</v>
      </c>
      <c r="AO1949" t="str">
        <f t="shared" si="709"/>
        <v>----</v>
      </c>
      <c r="AQ1949" s="4">
        <f t="shared" si="710"/>
        <v>443.20670391154061</v>
      </c>
      <c r="AR1949" s="4">
        <f t="shared" si="711"/>
        <v>443</v>
      </c>
      <c r="AS1949" s="4">
        <f t="shared" si="712"/>
        <v>0.20670391154061463</v>
      </c>
    </row>
    <row r="1950" spans="1:45" x14ac:dyDescent="0.25">
      <c r="A1950">
        <v>15</v>
      </c>
      <c r="B1950">
        <v>24</v>
      </c>
      <c r="C1950">
        <v>2</v>
      </c>
      <c r="D1950">
        <v>9</v>
      </c>
      <c r="E1950">
        <v>0</v>
      </c>
      <c r="F1950">
        <v>0</v>
      </c>
      <c r="G1950" t="s">
        <v>54</v>
      </c>
      <c r="H1950">
        <f t="shared" si="690"/>
        <v>0</v>
      </c>
      <c r="I1950">
        <v>375.14090299999998</v>
      </c>
      <c r="K1950">
        <v>0</v>
      </c>
      <c r="L1950">
        <v>0</v>
      </c>
      <c r="M1950">
        <v>0</v>
      </c>
      <c r="N1950" t="str">
        <f t="shared" si="691"/>
        <v>No</v>
      </c>
      <c r="O1950">
        <f t="shared" si="692"/>
        <v>0</v>
      </c>
      <c r="Q1950">
        <v>2464623</v>
      </c>
      <c r="R1950">
        <v>2137602</v>
      </c>
      <c r="S1950">
        <v>2552766</v>
      </c>
      <c r="T1950" t="str">
        <f t="shared" si="693"/>
        <v>Yes</v>
      </c>
      <c r="U1950">
        <f t="shared" si="694"/>
        <v>2384997</v>
      </c>
      <c r="W1950">
        <f t="shared" si="695"/>
        <v>1.6</v>
      </c>
      <c r="X1950">
        <f t="shared" si="696"/>
        <v>0.6</v>
      </c>
      <c r="Z1950" s="4">
        <f t="shared" si="697"/>
        <v>375.14090297989998</v>
      </c>
      <c r="AA1950">
        <f t="shared" si="698"/>
        <v>5</v>
      </c>
      <c r="AB1950">
        <f t="shared" si="699"/>
        <v>0.33333333333333331</v>
      </c>
      <c r="AC1950">
        <f t="shared" si="700"/>
        <v>0.20833333333333334</v>
      </c>
      <c r="AD1950">
        <f t="shared" si="701"/>
        <v>0.55555555555555558</v>
      </c>
      <c r="AE1950" t="str">
        <f t="shared" si="702"/>
        <v>O</v>
      </c>
      <c r="AH1950">
        <f t="shared" si="703"/>
        <v>-5.8823529411764705E-2</v>
      </c>
      <c r="AJ1950" t="str">
        <f t="shared" si="704"/>
        <v>----</v>
      </c>
      <c r="AK1950" t="str">
        <f t="shared" si="705"/>
        <v>----</v>
      </c>
      <c r="AL1950" t="str">
        <f t="shared" si="706"/>
        <v>----</v>
      </c>
      <c r="AM1950" t="str">
        <f t="shared" si="707"/>
        <v>----</v>
      </c>
      <c r="AN1950" t="str">
        <f t="shared" si="708"/>
        <v>SatFACarb</v>
      </c>
      <c r="AO1950" t="str">
        <f t="shared" si="709"/>
        <v>----</v>
      </c>
      <c r="AQ1950" s="4">
        <f t="shared" si="710"/>
        <v>375.2276487899793</v>
      </c>
      <c r="AR1950" s="4">
        <f t="shared" si="711"/>
        <v>375</v>
      </c>
      <c r="AS1950" s="4">
        <f t="shared" si="712"/>
        <v>0.22764878997929827</v>
      </c>
    </row>
    <row r="1951" spans="1:45" x14ac:dyDescent="0.25">
      <c r="A1951">
        <v>15</v>
      </c>
      <c r="B1951">
        <v>24</v>
      </c>
      <c r="C1951">
        <v>2</v>
      </c>
      <c r="D1951">
        <v>11</v>
      </c>
      <c r="E1951">
        <v>0</v>
      </c>
      <c r="F1951">
        <v>0</v>
      </c>
      <c r="G1951" t="s">
        <v>54</v>
      </c>
      <c r="H1951">
        <f t="shared" si="690"/>
        <v>0.26666666666666661</v>
      </c>
      <c r="I1951">
        <v>407.13073220000001</v>
      </c>
      <c r="K1951">
        <v>0</v>
      </c>
      <c r="L1951">
        <v>0</v>
      </c>
      <c r="M1951">
        <v>0</v>
      </c>
      <c r="N1951" t="str">
        <f t="shared" si="691"/>
        <v>No</v>
      </c>
      <c r="O1951">
        <f t="shared" si="692"/>
        <v>0</v>
      </c>
      <c r="Q1951">
        <v>3709416</v>
      </c>
      <c r="R1951">
        <v>2330397</v>
      </c>
      <c r="S1951">
        <v>2680303</v>
      </c>
      <c r="T1951" t="str">
        <f t="shared" si="693"/>
        <v>Yes</v>
      </c>
      <c r="U1951">
        <f t="shared" si="694"/>
        <v>2906705.3333333335</v>
      </c>
      <c r="W1951">
        <f t="shared" si="695"/>
        <v>1.6</v>
      </c>
      <c r="X1951">
        <f t="shared" si="696"/>
        <v>0.73333333333333328</v>
      </c>
      <c r="Z1951" s="4">
        <f t="shared" si="697"/>
        <v>407.13073217990001</v>
      </c>
      <c r="AA1951">
        <f t="shared" si="698"/>
        <v>5</v>
      </c>
      <c r="AB1951">
        <f t="shared" si="699"/>
        <v>0.33333333333333331</v>
      </c>
      <c r="AC1951">
        <f t="shared" si="700"/>
        <v>0.20833333333333334</v>
      </c>
      <c r="AD1951">
        <f t="shared" si="701"/>
        <v>0.45454545454545453</v>
      </c>
      <c r="AE1951" t="str">
        <f t="shared" si="702"/>
        <v>O</v>
      </c>
      <c r="AH1951">
        <f t="shared" si="703"/>
        <v>-0.2</v>
      </c>
      <c r="AJ1951" t="str">
        <f t="shared" si="704"/>
        <v>----</v>
      </c>
      <c r="AK1951" t="str">
        <f t="shared" si="705"/>
        <v>----</v>
      </c>
      <c r="AL1951" t="str">
        <f t="shared" si="706"/>
        <v>----</v>
      </c>
      <c r="AM1951" t="str">
        <f t="shared" si="707"/>
        <v>----</v>
      </c>
      <c r="AN1951" t="str">
        <f t="shared" si="708"/>
        <v>SatFACarb</v>
      </c>
      <c r="AO1951" t="str">
        <f t="shared" si="709"/>
        <v>----</v>
      </c>
      <c r="AQ1951" s="4">
        <f t="shared" si="710"/>
        <v>407.22487516694991</v>
      </c>
      <c r="AR1951" s="4">
        <f t="shared" si="711"/>
        <v>407</v>
      </c>
      <c r="AS1951" s="4">
        <f t="shared" si="712"/>
        <v>0.22487516694991427</v>
      </c>
    </row>
    <row r="1952" spans="1:45" x14ac:dyDescent="0.25">
      <c r="A1952">
        <v>15</v>
      </c>
      <c r="B1952">
        <v>25</v>
      </c>
      <c r="C1952">
        <v>1</v>
      </c>
      <c r="D1952">
        <v>11</v>
      </c>
      <c r="E1952">
        <v>0</v>
      </c>
      <c r="F1952">
        <v>0</v>
      </c>
      <c r="G1952" t="s">
        <v>54</v>
      </c>
      <c r="H1952">
        <f t="shared" si="690"/>
        <v>0</v>
      </c>
      <c r="I1952">
        <v>394.13548320000001</v>
      </c>
      <c r="K1952">
        <v>0</v>
      </c>
      <c r="L1952">
        <v>0</v>
      </c>
      <c r="M1952">
        <v>0</v>
      </c>
      <c r="N1952" t="str">
        <f t="shared" si="691"/>
        <v>No</v>
      </c>
      <c r="O1952">
        <f t="shared" si="692"/>
        <v>0</v>
      </c>
      <c r="Q1952">
        <v>3449987</v>
      </c>
      <c r="R1952">
        <v>2109278</v>
      </c>
      <c r="S1952">
        <v>3109800</v>
      </c>
      <c r="T1952" t="str">
        <f t="shared" si="693"/>
        <v>Yes</v>
      </c>
      <c r="U1952">
        <f t="shared" si="694"/>
        <v>2889688.3333333335</v>
      </c>
      <c r="W1952">
        <f t="shared" si="695"/>
        <v>1.6666666666666667</v>
      </c>
      <c r="X1952">
        <f t="shared" si="696"/>
        <v>0.73333333333333328</v>
      </c>
      <c r="Z1952" s="4">
        <f t="shared" si="697"/>
        <v>394.13548317990001</v>
      </c>
      <c r="AA1952">
        <f t="shared" si="698"/>
        <v>4</v>
      </c>
      <c r="AB1952">
        <f t="shared" si="699"/>
        <v>0.26666666666666666</v>
      </c>
      <c r="AC1952">
        <f t="shared" si="700"/>
        <v>0.16</v>
      </c>
      <c r="AD1952">
        <f t="shared" si="701"/>
        <v>0.36363636363636365</v>
      </c>
      <c r="AE1952" t="str">
        <f t="shared" si="702"/>
        <v>O</v>
      </c>
      <c r="AH1952">
        <f t="shared" si="703"/>
        <v>-0.23529411764705882</v>
      </c>
      <c r="AJ1952" t="str">
        <f t="shared" si="704"/>
        <v>----</v>
      </c>
      <c r="AK1952" t="str">
        <f t="shared" si="705"/>
        <v>----</v>
      </c>
      <c r="AL1952" t="str">
        <f t="shared" si="706"/>
        <v>----</v>
      </c>
      <c r="AM1952" t="str">
        <f t="shared" si="707"/>
        <v>----</v>
      </c>
      <c r="AN1952" t="str">
        <f t="shared" si="708"/>
        <v>SatFACarb</v>
      </c>
      <c r="AO1952" t="str">
        <f t="shared" si="709"/>
        <v>----</v>
      </c>
      <c r="AQ1952" s="4">
        <f t="shared" si="710"/>
        <v>394.22662120696623</v>
      </c>
      <c r="AR1952" s="4">
        <f t="shared" si="711"/>
        <v>394</v>
      </c>
      <c r="AS1952" s="4">
        <f t="shared" si="712"/>
        <v>0.22662120696622878</v>
      </c>
    </row>
    <row r="1953" spans="1:45" x14ac:dyDescent="0.25">
      <c r="A1953">
        <v>15</v>
      </c>
      <c r="B1953">
        <v>25</v>
      </c>
      <c r="C1953">
        <v>1</v>
      </c>
      <c r="D1953">
        <v>12</v>
      </c>
      <c r="E1953">
        <v>0</v>
      </c>
      <c r="F1953">
        <v>0</v>
      </c>
      <c r="G1953" t="s">
        <v>54</v>
      </c>
      <c r="H1953">
        <f t="shared" si="690"/>
        <v>0.1333333333333333</v>
      </c>
      <c r="I1953">
        <v>410.13039780000003</v>
      </c>
      <c r="K1953">
        <v>0</v>
      </c>
      <c r="L1953">
        <v>0</v>
      </c>
      <c r="M1953">
        <v>0</v>
      </c>
      <c r="N1953" t="str">
        <f t="shared" si="691"/>
        <v>No</v>
      </c>
      <c r="O1953">
        <f t="shared" si="692"/>
        <v>0</v>
      </c>
      <c r="Q1953">
        <v>4423738</v>
      </c>
      <c r="R1953">
        <v>2909875</v>
      </c>
      <c r="S1953">
        <v>3860095</v>
      </c>
      <c r="T1953" t="str">
        <f t="shared" si="693"/>
        <v>Yes</v>
      </c>
      <c r="U1953">
        <f t="shared" si="694"/>
        <v>3731236</v>
      </c>
      <c r="W1953">
        <f t="shared" si="695"/>
        <v>1.6666666666666667</v>
      </c>
      <c r="X1953">
        <f t="shared" si="696"/>
        <v>0.8</v>
      </c>
      <c r="Z1953" s="4">
        <f t="shared" si="697"/>
        <v>410.13039777989997</v>
      </c>
      <c r="AA1953">
        <f t="shared" si="698"/>
        <v>4</v>
      </c>
      <c r="AB1953">
        <f t="shared" si="699"/>
        <v>0.26666666666666666</v>
      </c>
      <c r="AC1953">
        <f t="shared" si="700"/>
        <v>0.16</v>
      </c>
      <c r="AD1953">
        <f t="shared" si="701"/>
        <v>0.33333333333333331</v>
      </c>
      <c r="AE1953" t="str">
        <f t="shared" si="702"/>
        <v>O</v>
      </c>
      <c r="AH1953">
        <f t="shared" si="703"/>
        <v>-0.3125</v>
      </c>
      <c r="AJ1953" t="str">
        <f t="shared" si="704"/>
        <v>----</v>
      </c>
      <c r="AK1953" t="str">
        <f t="shared" si="705"/>
        <v>----</v>
      </c>
      <c r="AL1953" t="str">
        <f t="shared" si="706"/>
        <v>----</v>
      </c>
      <c r="AM1953" t="str">
        <f t="shared" si="707"/>
        <v>----</v>
      </c>
      <c r="AN1953" t="str">
        <f t="shared" si="708"/>
        <v>SatFACarb</v>
      </c>
      <c r="AO1953" t="str">
        <f t="shared" si="709"/>
        <v>----</v>
      </c>
      <c r="AQ1953" s="4">
        <f t="shared" si="710"/>
        <v>410.22523439545154</v>
      </c>
      <c r="AR1953" s="4">
        <f t="shared" si="711"/>
        <v>410</v>
      </c>
      <c r="AS1953" s="4">
        <f t="shared" si="712"/>
        <v>0.22523439545153678</v>
      </c>
    </row>
    <row r="1954" spans="1:45" x14ac:dyDescent="0.25">
      <c r="A1954">
        <v>15</v>
      </c>
      <c r="B1954">
        <v>25</v>
      </c>
      <c r="C1954">
        <v>1</v>
      </c>
      <c r="D1954">
        <v>13</v>
      </c>
      <c r="E1954">
        <v>0</v>
      </c>
      <c r="F1954">
        <v>0</v>
      </c>
      <c r="G1954" t="s">
        <v>54</v>
      </c>
      <c r="H1954">
        <f t="shared" si="690"/>
        <v>0.26666666666666661</v>
      </c>
      <c r="I1954">
        <v>426.12531239999998</v>
      </c>
      <c r="K1954">
        <v>0</v>
      </c>
      <c r="L1954">
        <v>0</v>
      </c>
      <c r="M1954">
        <v>0</v>
      </c>
      <c r="N1954" t="str">
        <f t="shared" si="691"/>
        <v>No</v>
      </c>
      <c r="O1954">
        <f t="shared" si="692"/>
        <v>0</v>
      </c>
      <c r="Q1954">
        <v>3558796</v>
      </c>
      <c r="R1954">
        <v>1872651</v>
      </c>
      <c r="S1954">
        <v>2388799</v>
      </c>
      <c r="T1954" t="str">
        <f t="shared" si="693"/>
        <v>Yes</v>
      </c>
      <c r="U1954">
        <f t="shared" si="694"/>
        <v>2606748.6666666665</v>
      </c>
      <c r="W1954">
        <f t="shared" si="695"/>
        <v>1.6666666666666667</v>
      </c>
      <c r="X1954">
        <f t="shared" si="696"/>
        <v>0.8666666666666667</v>
      </c>
      <c r="Z1954" s="4">
        <f t="shared" si="697"/>
        <v>426.12531237989998</v>
      </c>
      <c r="AA1954">
        <f t="shared" si="698"/>
        <v>4</v>
      </c>
      <c r="AB1954">
        <f t="shared" si="699"/>
        <v>0.26666666666666666</v>
      </c>
      <c r="AC1954">
        <f t="shared" si="700"/>
        <v>0.16</v>
      </c>
      <c r="AD1954">
        <f t="shared" si="701"/>
        <v>0.30769230769230771</v>
      </c>
      <c r="AE1954" t="str">
        <f t="shared" si="702"/>
        <v>O</v>
      </c>
      <c r="AH1954">
        <f t="shared" si="703"/>
        <v>-0.4</v>
      </c>
      <c r="AJ1954" t="str">
        <f t="shared" si="704"/>
        <v>----</v>
      </c>
      <c r="AK1954" t="str">
        <f t="shared" si="705"/>
        <v>----</v>
      </c>
      <c r="AL1954" t="str">
        <f t="shared" si="706"/>
        <v>----</v>
      </c>
      <c r="AM1954" t="str">
        <f t="shared" si="707"/>
        <v>----</v>
      </c>
      <c r="AN1954" t="str">
        <f t="shared" si="708"/>
        <v>SatFACarb</v>
      </c>
      <c r="AO1954" t="str">
        <f t="shared" si="709"/>
        <v>----</v>
      </c>
      <c r="AQ1954" s="4">
        <f t="shared" si="710"/>
        <v>426.22384758393684</v>
      </c>
      <c r="AR1954" s="4">
        <f t="shared" si="711"/>
        <v>426</v>
      </c>
      <c r="AS1954" s="4">
        <f t="shared" si="712"/>
        <v>0.22384758393684479</v>
      </c>
    </row>
    <row r="1955" spans="1:45" x14ac:dyDescent="0.25">
      <c r="A1955">
        <v>15</v>
      </c>
      <c r="B1955">
        <v>25</v>
      </c>
      <c r="C1955">
        <v>3</v>
      </c>
      <c r="D1955">
        <v>9</v>
      </c>
      <c r="E1955">
        <v>0</v>
      </c>
      <c r="F1955">
        <v>0</v>
      </c>
      <c r="G1955" t="s">
        <v>54</v>
      </c>
      <c r="H1955">
        <f t="shared" si="690"/>
        <v>0.1333333333333333</v>
      </c>
      <c r="I1955">
        <v>390.15180199999998</v>
      </c>
      <c r="K1955">
        <v>0</v>
      </c>
      <c r="L1955">
        <v>0</v>
      </c>
      <c r="M1955">
        <v>0</v>
      </c>
      <c r="N1955" t="str">
        <f t="shared" si="691"/>
        <v>No</v>
      </c>
      <c r="O1955">
        <f t="shared" si="692"/>
        <v>0</v>
      </c>
      <c r="Q1955">
        <v>2569129</v>
      </c>
      <c r="R1955">
        <v>2011663</v>
      </c>
      <c r="S1955">
        <v>2245784</v>
      </c>
      <c r="T1955" t="str">
        <f t="shared" si="693"/>
        <v>Yes</v>
      </c>
      <c r="U1955">
        <f t="shared" si="694"/>
        <v>2275525.3333333335</v>
      </c>
      <c r="W1955">
        <f t="shared" si="695"/>
        <v>1.6666666666666667</v>
      </c>
      <c r="X1955">
        <f t="shared" si="696"/>
        <v>0.6</v>
      </c>
      <c r="Z1955" s="4">
        <f t="shared" si="697"/>
        <v>390.15180197989997</v>
      </c>
      <c r="AA1955">
        <f t="shared" si="698"/>
        <v>5</v>
      </c>
      <c r="AB1955">
        <f t="shared" si="699"/>
        <v>0.33333333333333331</v>
      </c>
      <c r="AC1955">
        <f t="shared" si="700"/>
        <v>0.2</v>
      </c>
      <c r="AD1955">
        <f t="shared" si="701"/>
        <v>0.55555555555555558</v>
      </c>
      <c r="AE1955" t="str">
        <f t="shared" si="702"/>
        <v>O</v>
      </c>
      <c r="AH1955">
        <f t="shared" si="703"/>
        <v>-0.13333333333333333</v>
      </c>
      <c r="AJ1955" t="str">
        <f t="shared" si="704"/>
        <v>----</v>
      </c>
      <c r="AK1955" t="str">
        <f t="shared" si="705"/>
        <v>----</v>
      </c>
      <c r="AL1955" t="str">
        <f t="shared" si="706"/>
        <v>----</v>
      </c>
      <c r="AM1955" t="str">
        <f t="shared" si="707"/>
        <v>----</v>
      </c>
      <c r="AN1955" t="str">
        <f t="shared" si="708"/>
        <v>SatFACarb</v>
      </c>
      <c r="AO1955" t="str">
        <f t="shared" si="709"/>
        <v>----</v>
      </c>
      <c r="AQ1955" s="4">
        <f t="shared" si="710"/>
        <v>390.24201883934614</v>
      </c>
      <c r="AR1955" s="4">
        <f t="shared" si="711"/>
        <v>390</v>
      </c>
      <c r="AS1955" s="4">
        <f t="shared" si="712"/>
        <v>0.24201883934614443</v>
      </c>
    </row>
    <row r="1956" spans="1:45" x14ac:dyDescent="0.25">
      <c r="A1956">
        <v>15</v>
      </c>
      <c r="B1956">
        <v>26</v>
      </c>
      <c r="C1956">
        <v>0</v>
      </c>
      <c r="D1956">
        <v>14</v>
      </c>
      <c r="E1956">
        <v>1</v>
      </c>
      <c r="F1956">
        <v>0</v>
      </c>
      <c r="G1956" t="s">
        <v>54</v>
      </c>
      <c r="H1956">
        <f t="shared" si="690"/>
        <v>0.26666666666666661</v>
      </c>
      <c r="I1956">
        <v>461.09704870000002</v>
      </c>
      <c r="K1956">
        <v>0</v>
      </c>
      <c r="L1956">
        <v>0</v>
      </c>
      <c r="M1956">
        <v>0</v>
      </c>
      <c r="N1956" t="str">
        <f t="shared" si="691"/>
        <v>No</v>
      </c>
      <c r="O1956">
        <f t="shared" si="692"/>
        <v>0</v>
      </c>
      <c r="Q1956">
        <v>2055330</v>
      </c>
      <c r="R1956">
        <v>2049212</v>
      </c>
      <c r="S1956">
        <v>1701956</v>
      </c>
      <c r="T1956" t="str">
        <f t="shared" si="693"/>
        <v>Yes</v>
      </c>
      <c r="U1956">
        <f t="shared" si="694"/>
        <v>1935499.3333333333</v>
      </c>
      <c r="W1956">
        <f t="shared" si="695"/>
        <v>1.7333333333333334</v>
      </c>
      <c r="X1956">
        <f t="shared" si="696"/>
        <v>0.93333333333333335</v>
      </c>
      <c r="Z1956" s="4">
        <f t="shared" si="697"/>
        <v>461.09704867990001</v>
      </c>
      <c r="AA1956">
        <f t="shared" si="698"/>
        <v>3</v>
      </c>
      <c r="AB1956">
        <f t="shared" si="699"/>
        <v>0.2</v>
      </c>
      <c r="AC1956">
        <f t="shared" si="700"/>
        <v>0.11538461538461539</v>
      </c>
      <c r="AD1956">
        <f t="shared" si="701"/>
        <v>0.21428571428571427</v>
      </c>
      <c r="AE1956" t="str">
        <f t="shared" si="702"/>
        <v>O</v>
      </c>
      <c r="AH1956">
        <f t="shared" si="703"/>
        <v>-0.7142857142857143</v>
      </c>
      <c r="AJ1956" t="str">
        <f t="shared" si="704"/>
        <v>----</v>
      </c>
      <c r="AK1956" t="str">
        <f t="shared" si="705"/>
        <v>----</v>
      </c>
      <c r="AL1956" t="str">
        <f t="shared" si="706"/>
        <v>----</v>
      </c>
      <c r="AM1956" t="str">
        <f t="shared" si="707"/>
        <v>----</v>
      </c>
      <c r="AN1956" t="str">
        <f t="shared" si="708"/>
        <v>SatFACarb</v>
      </c>
      <c r="AO1956" t="str">
        <f t="shared" si="709"/>
        <v>----</v>
      </c>
      <c r="AQ1956" s="4">
        <f t="shared" si="710"/>
        <v>461.20367058301747</v>
      </c>
      <c r="AR1956" s="4">
        <f t="shared" si="711"/>
        <v>461</v>
      </c>
      <c r="AS1956" s="4">
        <f t="shared" si="712"/>
        <v>0.20367058301746965</v>
      </c>
    </row>
    <row r="1957" spans="1:45" x14ac:dyDescent="0.25">
      <c r="A1957">
        <v>15</v>
      </c>
      <c r="B1957">
        <v>27</v>
      </c>
      <c r="C1957">
        <v>1</v>
      </c>
      <c r="D1957">
        <v>11</v>
      </c>
      <c r="E1957">
        <v>0</v>
      </c>
      <c r="F1957">
        <v>0</v>
      </c>
      <c r="G1957" t="s">
        <v>54</v>
      </c>
      <c r="H1957">
        <f t="shared" si="690"/>
        <v>-0.13333333333333375</v>
      </c>
      <c r="I1957">
        <v>396.1511332</v>
      </c>
      <c r="K1957">
        <v>0</v>
      </c>
      <c r="L1957">
        <v>0</v>
      </c>
      <c r="M1957">
        <v>0</v>
      </c>
      <c r="N1957" t="str">
        <f t="shared" si="691"/>
        <v>No</v>
      </c>
      <c r="O1957">
        <f t="shared" si="692"/>
        <v>0</v>
      </c>
      <c r="Q1957">
        <v>2465731</v>
      </c>
      <c r="R1957">
        <v>2295512</v>
      </c>
      <c r="S1957">
        <v>2668806</v>
      </c>
      <c r="T1957" t="str">
        <f t="shared" si="693"/>
        <v>Yes</v>
      </c>
      <c r="U1957">
        <f t="shared" si="694"/>
        <v>2476683</v>
      </c>
      <c r="W1957">
        <f t="shared" si="695"/>
        <v>1.8</v>
      </c>
      <c r="X1957">
        <f t="shared" si="696"/>
        <v>0.73333333333333328</v>
      </c>
      <c r="Z1957" s="4">
        <f t="shared" si="697"/>
        <v>396.1511331799</v>
      </c>
      <c r="AA1957">
        <f t="shared" si="698"/>
        <v>3</v>
      </c>
      <c r="AB1957">
        <f t="shared" si="699"/>
        <v>0.2</v>
      </c>
      <c r="AC1957">
        <f t="shared" si="700"/>
        <v>0.1111111111111111</v>
      </c>
      <c r="AD1957">
        <f t="shared" si="701"/>
        <v>0.27272727272727271</v>
      </c>
      <c r="AE1957" t="str">
        <f t="shared" si="702"/>
        <v>O</v>
      </c>
      <c r="AH1957">
        <f t="shared" si="703"/>
        <v>-0.35294117647058826</v>
      </c>
      <c r="AJ1957" t="str">
        <f t="shared" si="704"/>
        <v>----</v>
      </c>
      <c r="AK1957" t="str">
        <f t="shared" si="705"/>
        <v>----</v>
      </c>
      <c r="AL1957" t="str">
        <f t="shared" si="706"/>
        <v>----</v>
      </c>
      <c r="AM1957" t="str">
        <f t="shared" si="707"/>
        <v>----</v>
      </c>
      <c r="AN1957" t="str">
        <f t="shared" si="708"/>
        <v>SatFACarb</v>
      </c>
      <c r="AO1957" t="str">
        <f t="shared" si="709"/>
        <v>----</v>
      </c>
      <c r="AQ1957" s="4">
        <f t="shared" si="710"/>
        <v>396.24273729634945</v>
      </c>
      <c r="AR1957" s="4">
        <f t="shared" si="711"/>
        <v>396</v>
      </c>
      <c r="AS1957" s="4">
        <f t="shared" si="712"/>
        <v>0.2427372963494463</v>
      </c>
    </row>
    <row r="1958" spans="1:45" x14ac:dyDescent="0.25">
      <c r="A1958">
        <v>15</v>
      </c>
      <c r="B1958">
        <v>27</v>
      </c>
      <c r="C1958">
        <v>1</v>
      </c>
      <c r="D1958">
        <v>12</v>
      </c>
      <c r="E1958">
        <v>0</v>
      </c>
      <c r="F1958">
        <v>0</v>
      </c>
      <c r="G1958" t="s">
        <v>54</v>
      </c>
      <c r="H1958">
        <f t="shared" si="690"/>
        <v>0</v>
      </c>
      <c r="I1958">
        <v>412.14604780000002</v>
      </c>
      <c r="K1958">
        <v>0</v>
      </c>
      <c r="L1958">
        <v>0</v>
      </c>
      <c r="M1958">
        <v>0</v>
      </c>
      <c r="N1958" t="str">
        <f t="shared" si="691"/>
        <v>No</v>
      </c>
      <c r="O1958">
        <f t="shared" si="692"/>
        <v>0</v>
      </c>
      <c r="Q1958">
        <v>1884228</v>
      </c>
      <c r="R1958">
        <v>1848553</v>
      </c>
      <c r="S1958">
        <v>2351286</v>
      </c>
      <c r="T1958" t="str">
        <f t="shared" si="693"/>
        <v>Yes</v>
      </c>
      <c r="U1958">
        <f t="shared" si="694"/>
        <v>2028022.3333333333</v>
      </c>
      <c r="W1958">
        <f t="shared" si="695"/>
        <v>1.8</v>
      </c>
      <c r="X1958">
        <f t="shared" si="696"/>
        <v>0.8</v>
      </c>
      <c r="Z1958" s="4">
        <f t="shared" si="697"/>
        <v>412.14604777990002</v>
      </c>
      <c r="AA1958">
        <f t="shared" si="698"/>
        <v>3</v>
      </c>
      <c r="AB1958">
        <f t="shared" si="699"/>
        <v>0.2</v>
      </c>
      <c r="AC1958">
        <f t="shared" si="700"/>
        <v>0.1111111111111111</v>
      </c>
      <c r="AD1958">
        <f t="shared" si="701"/>
        <v>0.25</v>
      </c>
      <c r="AE1958" t="str">
        <f t="shared" si="702"/>
        <v>O</v>
      </c>
      <c r="AH1958">
        <f t="shared" si="703"/>
        <v>-0.4375</v>
      </c>
      <c r="AJ1958" t="str">
        <f t="shared" si="704"/>
        <v>----</v>
      </c>
      <c r="AK1958" t="str">
        <f t="shared" si="705"/>
        <v>----</v>
      </c>
      <c r="AL1958" t="str">
        <f t="shared" si="706"/>
        <v>----</v>
      </c>
      <c r="AM1958" t="str">
        <f t="shared" si="707"/>
        <v>----</v>
      </c>
      <c r="AN1958" t="str">
        <f t="shared" si="708"/>
        <v>SatFACarb</v>
      </c>
      <c r="AO1958" t="str">
        <f t="shared" si="709"/>
        <v>----</v>
      </c>
      <c r="AQ1958" s="4">
        <f t="shared" si="710"/>
        <v>412.24135048483475</v>
      </c>
      <c r="AR1958" s="4">
        <f t="shared" si="711"/>
        <v>412</v>
      </c>
      <c r="AS1958" s="4">
        <f t="shared" si="712"/>
        <v>0.2413504848347543</v>
      </c>
    </row>
    <row r="1959" spans="1:45" x14ac:dyDescent="0.25">
      <c r="A1959">
        <v>15</v>
      </c>
      <c r="B1959">
        <v>28</v>
      </c>
      <c r="C1959">
        <v>0</v>
      </c>
      <c r="D1959">
        <v>11</v>
      </c>
      <c r="E1959">
        <v>0</v>
      </c>
      <c r="F1959">
        <v>0</v>
      </c>
      <c r="G1959" t="s">
        <v>54</v>
      </c>
      <c r="H1959">
        <f t="shared" si="690"/>
        <v>-0.40000000000000036</v>
      </c>
      <c r="I1959">
        <v>383.1558842</v>
      </c>
      <c r="K1959">
        <v>0</v>
      </c>
      <c r="L1959">
        <v>0</v>
      </c>
      <c r="M1959">
        <v>0</v>
      </c>
      <c r="N1959" t="str">
        <f t="shared" si="691"/>
        <v>No</v>
      </c>
      <c r="O1959">
        <f t="shared" si="692"/>
        <v>0</v>
      </c>
      <c r="Q1959">
        <v>2891163</v>
      </c>
      <c r="R1959">
        <v>2730283</v>
      </c>
      <c r="S1959">
        <v>2817593</v>
      </c>
      <c r="T1959" t="str">
        <f t="shared" si="693"/>
        <v>Yes</v>
      </c>
      <c r="U1959">
        <f t="shared" si="694"/>
        <v>2813013</v>
      </c>
      <c r="W1959">
        <f t="shared" si="695"/>
        <v>1.8666666666666667</v>
      </c>
      <c r="X1959">
        <f t="shared" si="696"/>
        <v>0.73333333333333328</v>
      </c>
      <c r="Z1959" s="4">
        <f t="shared" si="697"/>
        <v>383.1558841799</v>
      </c>
      <c r="AA1959">
        <f t="shared" si="698"/>
        <v>2</v>
      </c>
      <c r="AB1959">
        <f t="shared" si="699"/>
        <v>0.13333333333333333</v>
      </c>
      <c r="AC1959">
        <f t="shared" si="700"/>
        <v>7.1428571428571425E-2</v>
      </c>
      <c r="AD1959">
        <f t="shared" si="701"/>
        <v>0.18181818181818182</v>
      </c>
      <c r="AE1959" t="str">
        <f t="shared" si="702"/>
        <v>O</v>
      </c>
      <c r="AH1959">
        <f t="shared" si="703"/>
        <v>-0.36842105263157893</v>
      </c>
      <c r="AJ1959" t="str">
        <f t="shared" si="704"/>
        <v>----</v>
      </c>
      <c r="AK1959" t="str">
        <f t="shared" si="705"/>
        <v>----</v>
      </c>
      <c r="AL1959" t="str">
        <f t="shared" si="706"/>
        <v>----</v>
      </c>
      <c r="AM1959" t="str">
        <f t="shared" si="707"/>
        <v>----</v>
      </c>
      <c r="AN1959" t="str">
        <f t="shared" si="708"/>
        <v>SatFACarb</v>
      </c>
      <c r="AO1959" t="str">
        <f t="shared" si="709"/>
        <v>----</v>
      </c>
      <c r="AQ1959" s="4">
        <f t="shared" si="710"/>
        <v>383.24448333636582</v>
      </c>
      <c r="AR1959" s="4">
        <f t="shared" si="711"/>
        <v>383</v>
      </c>
      <c r="AS1959" s="4">
        <f t="shared" si="712"/>
        <v>0.24448333636581765</v>
      </c>
    </row>
    <row r="1960" spans="1:45" x14ac:dyDescent="0.25">
      <c r="A1960">
        <v>15</v>
      </c>
      <c r="B1960">
        <v>28</v>
      </c>
      <c r="C1960">
        <v>0</v>
      </c>
      <c r="D1960">
        <v>12</v>
      </c>
      <c r="E1960">
        <v>0</v>
      </c>
      <c r="F1960">
        <v>0</v>
      </c>
      <c r="G1960" t="s">
        <v>54</v>
      </c>
      <c r="H1960">
        <f t="shared" si="690"/>
        <v>-0.26666666666666661</v>
      </c>
      <c r="I1960">
        <v>399.15079880000002</v>
      </c>
      <c r="K1960">
        <v>0</v>
      </c>
      <c r="L1960">
        <v>0</v>
      </c>
      <c r="M1960">
        <v>0</v>
      </c>
      <c r="N1960" t="str">
        <f t="shared" si="691"/>
        <v>No</v>
      </c>
      <c r="O1960">
        <f t="shared" si="692"/>
        <v>0</v>
      </c>
      <c r="Q1960">
        <v>4515164</v>
      </c>
      <c r="R1960">
        <v>6031045</v>
      </c>
      <c r="S1960">
        <v>5539535</v>
      </c>
      <c r="T1960" t="str">
        <f t="shared" si="693"/>
        <v>Yes</v>
      </c>
      <c r="U1960">
        <f t="shared" si="694"/>
        <v>5361914.666666667</v>
      </c>
      <c r="W1960">
        <f t="shared" si="695"/>
        <v>1.8666666666666667</v>
      </c>
      <c r="X1960">
        <f t="shared" si="696"/>
        <v>0.8</v>
      </c>
      <c r="Z1960" s="4">
        <f t="shared" si="697"/>
        <v>399.15079877989996</v>
      </c>
      <c r="AA1960">
        <f t="shared" si="698"/>
        <v>2</v>
      </c>
      <c r="AB1960">
        <f t="shared" si="699"/>
        <v>0.13333333333333333</v>
      </c>
      <c r="AC1960">
        <f t="shared" si="700"/>
        <v>7.1428571428571425E-2</v>
      </c>
      <c r="AD1960">
        <f t="shared" si="701"/>
        <v>0.16666666666666666</v>
      </c>
      <c r="AE1960" t="str">
        <f t="shared" si="702"/>
        <v>O</v>
      </c>
      <c r="AH1960">
        <f t="shared" si="703"/>
        <v>-0.44444444444444442</v>
      </c>
      <c r="AJ1960" t="str">
        <f t="shared" si="704"/>
        <v>----</v>
      </c>
      <c r="AK1960" t="str">
        <f t="shared" si="705"/>
        <v>----</v>
      </c>
      <c r="AL1960" t="str">
        <f t="shared" si="706"/>
        <v>----</v>
      </c>
      <c r="AM1960" t="str">
        <f t="shared" si="707"/>
        <v>----</v>
      </c>
      <c r="AN1960" t="str">
        <f t="shared" si="708"/>
        <v>SatFACarb</v>
      </c>
      <c r="AO1960" t="str">
        <f t="shared" si="709"/>
        <v>----</v>
      </c>
      <c r="AQ1960" s="4">
        <f t="shared" si="710"/>
        <v>399.24309652485107</v>
      </c>
      <c r="AR1960" s="4">
        <f t="shared" si="711"/>
        <v>399</v>
      </c>
      <c r="AS1960" s="4">
        <f t="shared" si="712"/>
        <v>0.24309652485106881</v>
      </c>
    </row>
    <row r="1961" spans="1:45" x14ac:dyDescent="0.25">
      <c r="A1961">
        <v>16</v>
      </c>
      <c r="B1961">
        <v>24</v>
      </c>
      <c r="C1961">
        <v>0</v>
      </c>
      <c r="D1961">
        <v>15</v>
      </c>
      <c r="E1961">
        <v>0</v>
      </c>
      <c r="F1961">
        <v>0</v>
      </c>
      <c r="G1961" t="s">
        <v>54</v>
      </c>
      <c r="H1961">
        <f t="shared" si="690"/>
        <v>0.375</v>
      </c>
      <c r="I1961">
        <v>455.10424260000002</v>
      </c>
      <c r="K1961">
        <v>0</v>
      </c>
      <c r="L1961">
        <v>0</v>
      </c>
      <c r="M1961">
        <v>0</v>
      </c>
      <c r="N1961" t="str">
        <f t="shared" si="691"/>
        <v>No</v>
      </c>
      <c r="O1961">
        <f t="shared" si="692"/>
        <v>0</v>
      </c>
      <c r="Q1961">
        <v>24620549</v>
      </c>
      <c r="R1961">
        <v>10019025</v>
      </c>
      <c r="S1961">
        <v>15882135</v>
      </c>
      <c r="T1961" t="str">
        <f t="shared" si="693"/>
        <v>Yes</v>
      </c>
      <c r="U1961">
        <f t="shared" si="694"/>
        <v>16840569.666666668</v>
      </c>
      <c r="W1961">
        <f t="shared" si="695"/>
        <v>1.5</v>
      </c>
      <c r="X1961">
        <f t="shared" si="696"/>
        <v>0.9375</v>
      </c>
      <c r="Z1961" s="4">
        <f t="shared" si="697"/>
        <v>455.10424257990002</v>
      </c>
      <c r="AA1961">
        <f t="shared" si="698"/>
        <v>5</v>
      </c>
      <c r="AB1961">
        <f t="shared" si="699"/>
        <v>0.3125</v>
      </c>
      <c r="AC1961">
        <f t="shared" si="700"/>
        <v>0.20833333333333334</v>
      </c>
      <c r="AD1961">
        <f t="shared" si="701"/>
        <v>0.33333333333333331</v>
      </c>
      <c r="AE1961" t="str">
        <f t="shared" si="702"/>
        <v>O</v>
      </c>
      <c r="AH1961">
        <f t="shared" si="703"/>
        <v>-0.29411764705882354</v>
      </c>
      <c r="AJ1961" t="str">
        <f t="shared" si="704"/>
        <v>----</v>
      </c>
      <c r="AK1961" t="str">
        <f t="shared" si="705"/>
        <v>----</v>
      </c>
      <c r="AL1961" t="str">
        <f t="shared" si="706"/>
        <v>----</v>
      </c>
      <c r="AM1961" t="str">
        <f t="shared" si="707"/>
        <v>----</v>
      </c>
      <c r="AN1961" t="str">
        <f t="shared" si="708"/>
        <v>SatFACarb</v>
      </c>
      <c r="AO1961" t="str">
        <f t="shared" si="709"/>
        <v>----</v>
      </c>
      <c r="AQ1961" s="4">
        <f t="shared" si="710"/>
        <v>455.20947873484749</v>
      </c>
      <c r="AR1961" s="4">
        <f t="shared" si="711"/>
        <v>455</v>
      </c>
      <c r="AS1961" s="4">
        <f t="shared" si="712"/>
        <v>0.2094787348474938</v>
      </c>
    </row>
    <row r="1962" spans="1:45" x14ac:dyDescent="0.25">
      <c r="A1962">
        <v>16</v>
      </c>
      <c r="B1962">
        <v>24</v>
      </c>
      <c r="C1962">
        <v>0</v>
      </c>
      <c r="D1962">
        <v>16</v>
      </c>
      <c r="E1962">
        <v>0</v>
      </c>
      <c r="F1962">
        <v>0</v>
      </c>
      <c r="G1962" t="s">
        <v>54</v>
      </c>
      <c r="H1962">
        <f t="shared" si="690"/>
        <v>0.5</v>
      </c>
      <c r="I1962">
        <v>471.09915719999998</v>
      </c>
      <c r="K1962">
        <v>0</v>
      </c>
      <c r="L1962">
        <v>0</v>
      </c>
      <c r="M1962">
        <v>0</v>
      </c>
      <c r="N1962" t="str">
        <f t="shared" si="691"/>
        <v>No</v>
      </c>
      <c r="O1962">
        <f t="shared" si="692"/>
        <v>0</v>
      </c>
      <c r="Q1962">
        <v>11207695</v>
      </c>
      <c r="R1962">
        <v>4318355</v>
      </c>
      <c r="S1962">
        <v>6833533</v>
      </c>
      <c r="T1962" t="str">
        <f t="shared" si="693"/>
        <v>Yes</v>
      </c>
      <c r="U1962">
        <f t="shared" si="694"/>
        <v>7453194.333333333</v>
      </c>
      <c r="W1962">
        <f t="shared" si="695"/>
        <v>1.5</v>
      </c>
      <c r="X1962">
        <f t="shared" si="696"/>
        <v>1</v>
      </c>
      <c r="Z1962" s="4">
        <f t="shared" si="697"/>
        <v>471.09915717990003</v>
      </c>
      <c r="AA1962">
        <f t="shared" si="698"/>
        <v>5</v>
      </c>
      <c r="AB1962">
        <f t="shared" si="699"/>
        <v>0.3125</v>
      </c>
      <c r="AC1962">
        <f t="shared" si="700"/>
        <v>0.20833333333333334</v>
      </c>
      <c r="AD1962">
        <f t="shared" si="701"/>
        <v>0.3125</v>
      </c>
      <c r="AE1962" t="str">
        <f t="shared" si="702"/>
        <v>O</v>
      </c>
      <c r="AH1962">
        <f t="shared" si="703"/>
        <v>-0.375</v>
      </c>
      <c r="AJ1962" t="str">
        <f t="shared" si="704"/>
        <v>----</v>
      </c>
      <c r="AK1962" t="str">
        <f t="shared" si="705"/>
        <v>----</v>
      </c>
      <c r="AL1962" t="str">
        <f t="shared" si="706"/>
        <v>----</v>
      </c>
      <c r="AM1962" t="str">
        <f t="shared" si="707"/>
        <v>----</v>
      </c>
      <c r="AN1962" t="str">
        <f t="shared" si="708"/>
        <v>SatFACarb</v>
      </c>
      <c r="AO1962" t="str">
        <f t="shared" si="709"/>
        <v>----</v>
      </c>
      <c r="AQ1962" s="4">
        <f t="shared" si="710"/>
        <v>471.2080919233328</v>
      </c>
      <c r="AR1962" s="4">
        <f t="shared" si="711"/>
        <v>471</v>
      </c>
      <c r="AS1962" s="4">
        <f t="shared" si="712"/>
        <v>0.2080919233328018</v>
      </c>
    </row>
    <row r="1963" spans="1:45" x14ac:dyDescent="0.25">
      <c r="A1963">
        <v>16</v>
      </c>
      <c r="B1963">
        <v>24</v>
      </c>
      <c r="C1963">
        <v>2</v>
      </c>
      <c r="D1963">
        <v>10</v>
      </c>
      <c r="E1963">
        <v>0</v>
      </c>
      <c r="F1963">
        <v>0</v>
      </c>
      <c r="G1963" t="s">
        <v>54</v>
      </c>
      <c r="H1963">
        <f t="shared" si="690"/>
        <v>0.125</v>
      </c>
      <c r="I1963">
        <v>403.1358176</v>
      </c>
      <c r="K1963">
        <v>0</v>
      </c>
      <c r="L1963">
        <v>0</v>
      </c>
      <c r="M1963">
        <v>0</v>
      </c>
      <c r="N1963" t="str">
        <f t="shared" si="691"/>
        <v>No</v>
      </c>
      <c r="O1963">
        <f t="shared" si="692"/>
        <v>0</v>
      </c>
      <c r="Q1963">
        <v>2929396</v>
      </c>
      <c r="R1963">
        <v>2593991</v>
      </c>
      <c r="S1963">
        <v>2746029</v>
      </c>
      <c r="T1963" t="str">
        <f t="shared" si="693"/>
        <v>Yes</v>
      </c>
      <c r="U1963">
        <f t="shared" si="694"/>
        <v>2756472</v>
      </c>
      <c r="W1963">
        <f t="shared" si="695"/>
        <v>1.5</v>
      </c>
      <c r="X1963">
        <f t="shared" si="696"/>
        <v>0.625</v>
      </c>
      <c r="Z1963" s="4">
        <f t="shared" si="697"/>
        <v>403.13581757989999</v>
      </c>
      <c r="AA1963">
        <f t="shared" si="698"/>
        <v>6</v>
      </c>
      <c r="AB1963">
        <f t="shared" si="699"/>
        <v>0.375</v>
      </c>
      <c r="AC1963">
        <f t="shared" si="700"/>
        <v>0.25</v>
      </c>
      <c r="AD1963">
        <f t="shared" si="701"/>
        <v>0.6</v>
      </c>
      <c r="AE1963" t="str">
        <f t="shared" si="702"/>
        <v>O</v>
      </c>
      <c r="AH1963">
        <f t="shared" si="703"/>
        <v>0</v>
      </c>
      <c r="AJ1963" t="str">
        <f t="shared" si="704"/>
        <v>----</v>
      </c>
      <c r="AK1963" t="str">
        <f t="shared" si="705"/>
        <v>----</v>
      </c>
      <c r="AL1963" t="str">
        <f t="shared" si="706"/>
        <v>----</v>
      </c>
      <c r="AM1963" t="str">
        <f t="shared" si="707"/>
        <v>----</v>
      </c>
      <c r="AN1963" t="str">
        <f t="shared" si="708"/>
        <v>SatFACarb</v>
      </c>
      <c r="AO1963" t="str">
        <f t="shared" si="709"/>
        <v>----</v>
      </c>
      <c r="AQ1963" s="4">
        <f t="shared" si="710"/>
        <v>403.22903680177149</v>
      </c>
      <c r="AR1963" s="4">
        <f t="shared" si="711"/>
        <v>403</v>
      </c>
      <c r="AS1963" s="4">
        <f t="shared" si="712"/>
        <v>0.22903680177148544</v>
      </c>
    </row>
    <row r="1964" spans="1:45" x14ac:dyDescent="0.25">
      <c r="A1964">
        <v>16</v>
      </c>
      <c r="B1964">
        <v>24</v>
      </c>
      <c r="C1964">
        <v>2</v>
      </c>
      <c r="D1964">
        <v>11</v>
      </c>
      <c r="E1964">
        <v>0</v>
      </c>
      <c r="F1964">
        <v>0</v>
      </c>
      <c r="G1964" t="s">
        <v>54</v>
      </c>
      <c r="H1964">
        <f t="shared" si="690"/>
        <v>0.25</v>
      </c>
      <c r="I1964">
        <v>419.13073220000001</v>
      </c>
      <c r="K1964">
        <v>0</v>
      </c>
      <c r="L1964">
        <v>0</v>
      </c>
      <c r="M1964">
        <v>0</v>
      </c>
      <c r="N1964" t="str">
        <f t="shared" si="691"/>
        <v>No</v>
      </c>
      <c r="O1964">
        <f t="shared" si="692"/>
        <v>0</v>
      </c>
      <c r="Q1964">
        <v>4780923</v>
      </c>
      <c r="R1964">
        <v>3802784</v>
      </c>
      <c r="S1964">
        <v>4251276</v>
      </c>
      <c r="T1964" t="str">
        <f t="shared" si="693"/>
        <v>Yes</v>
      </c>
      <c r="U1964">
        <f t="shared" si="694"/>
        <v>4278327.666666667</v>
      </c>
      <c r="W1964">
        <f t="shared" si="695"/>
        <v>1.5</v>
      </c>
      <c r="X1964">
        <f t="shared" si="696"/>
        <v>0.6875</v>
      </c>
      <c r="Z1964" s="4">
        <f t="shared" si="697"/>
        <v>419.13073217990001</v>
      </c>
      <c r="AA1964">
        <f t="shared" si="698"/>
        <v>6</v>
      </c>
      <c r="AB1964">
        <f t="shared" si="699"/>
        <v>0.375</v>
      </c>
      <c r="AC1964">
        <f t="shared" si="700"/>
        <v>0.25</v>
      </c>
      <c r="AD1964">
        <f t="shared" si="701"/>
        <v>0.54545454545454541</v>
      </c>
      <c r="AE1964" t="str">
        <f t="shared" si="702"/>
        <v>O</v>
      </c>
      <c r="AH1964">
        <f t="shared" si="703"/>
        <v>-5.8823529411764705E-2</v>
      </c>
      <c r="AJ1964" t="str">
        <f t="shared" si="704"/>
        <v>----</v>
      </c>
      <c r="AK1964" t="str">
        <f t="shared" si="705"/>
        <v>----</v>
      </c>
      <c r="AL1964" t="str">
        <f t="shared" si="706"/>
        <v>----</v>
      </c>
      <c r="AM1964" t="str">
        <f t="shared" si="707"/>
        <v>----</v>
      </c>
      <c r="AN1964" t="str">
        <f t="shared" si="708"/>
        <v>SatFACarb</v>
      </c>
      <c r="AO1964" t="str">
        <f t="shared" si="709"/>
        <v>----</v>
      </c>
      <c r="AQ1964" s="4">
        <f t="shared" si="710"/>
        <v>419.22764999025679</v>
      </c>
      <c r="AR1964" s="4">
        <f t="shared" si="711"/>
        <v>419</v>
      </c>
      <c r="AS1964" s="4">
        <f t="shared" si="712"/>
        <v>0.22764999025679344</v>
      </c>
    </row>
    <row r="1965" spans="1:45" x14ac:dyDescent="0.25">
      <c r="A1965">
        <v>16</v>
      </c>
      <c r="B1965">
        <v>25</v>
      </c>
      <c r="C1965">
        <v>1</v>
      </c>
      <c r="D1965">
        <v>13</v>
      </c>
      <c r="E1965">
        <v>0</v>
      </c>
      <c r="F1965">
        <v>0</v>
      </c>
      <c r="G1965" t="s">
        <v>54</v>
      </c>
      <c r="H1965">
        <f t="shared" si="690"/>
        <v>0.25</v>
      </c>
      <c r="I1965">
        <v>438.12531239999998</v>
      </c>
      <c r="K1965">
        <v>0</v>
      </c>
      <c r="L1965">
        <v>0</v>
      </c>
      <c r="M1965">
        <v>0</v>
      </c>
      <c r="N1965" t="str">
        <f t="shared" si="691"/>
        <v>No</v>
      </c>
      <c r="O1965">
        <f t="shared" si="692"/>
        <v>0</v>
      </c>
      <c r="Q1965">
        <v>3501238</v>
      </c>
      <c r="R1965">
        <v>2011236</v>
      </c>
      <c r="S1965">
        <v>3067240</v>
      </c>
      <c r="T1965" t="str">
        <f t="shared" si="693"/>
        <v>Yes</v>
      </c>
      <c r="U1965">
        <f t="shared" si="694"/>
        <v>2859904.6666666665</v>
      </c>
      <c r="W1965">
        <f t="shared" si="695"/>
        <v>1.5625</v>
      </c>
      <c r="X1965">
        <f t="shared" si="696"/>
        <v>0.8125</v>
      </c>
      <c r="Z1965" s="4">
        <f t="shared" si="697"/>
        <v>438.12531237989998</v>
      </c>
      <c r="AA1965">
        <f t="shared" si="698"/>
        <v>5</v>
      </c>
      <c r="AB1965">
        <f t="shared" si="699"/>
        <v>0.3125</v>
      </c>
      <c r="AC1965">
        <f t="shared" si="700"/>
        <v>0.2</v>
      </c>
      <c r="AD1965">
        <f t="shared" si="701"/>
        <v>0.38461538461538464</v>
      </c>
      <c r="AE1965" t="str">
        <f t="shared" si="702"/>
        <v>O</v>
      </c>
      <c r="AH1965">
        <f t="shared" si="703"/>
        <v>-0.23529411764705882</v>
      </c>
      <c r="AJ1965" t="str">
        <f t="shared" si="704"/>
        <v>----</v>
      </c>
      <c r="AK1965" t="str">
        <f t="shared" si="705"/>
        <v>----</v>
      </c>
      <c r="AL1965" t="str">
        <f t="shared" si="706"/>
        <v>----</v>
      </c>
      <c r="AM1965" t="str">
        <f t="shared" si="707"/>
        <v>----</v>
      </c>
      <c r="AN1965" t="str">
        <f t="shared" si="708"/>
        <v>SatFACarb</v>
      </c>
      <c r="AO1965" t="str">
        <f t="shared" si="709"/>
        <v>----</v>
      </c>
      <c r="AQ1965" s="4">
        <f t="shared" si="710"/>
        <v>438.22662240724372</v>
      </c>
      <c r="AR1965" s="4">
        <f t="shared" si="711"/>
        <v>438</v>
      </c>
      <c r="AS1965" s="4">
        <f t="shared" si="712"/>
        <v>0.22662240724372396</v>
      </c>
    </row>
    <row r="1966" spans="1:45" x14ac:dyDescent="0.25">
      <c r="A1966">
        <v>16</v>
      </c>
      <c r="B1966">
        <v>25</v>
      </c>
      <c r="C1966">
        <v>3</v>
      </c>
      <c r="D1966">
        <v>10</v>
      </c>
      <c r="E1966">
        <v>0</v>
      </c>
      <c r="F1966">
        <v>0</v>
      </c>
      <c r="G1966" t="s">
        <v>54</v>
      </c>
      <c r="H1966">
        <f t="shared" si="690"/>
        <v>0.25</v>
      </c>
      <c r="I1966">
        <v>418.14671659999999</v>
      </c>
      <c r="K1966">
        <v>0</v>
      </c>
      <c r="L1966">
        <v>0</v>
      </c>
      <c r="M1966">
        <v>0</v>
      </c>
      <c r="N1966" t="str">
        <f t="shared" si="691"/>
        <v>No</v>
      </c>
      <c r="O1966">
        <f t="shared" si="692"/>
        <v>0</v>
      </c>
      <c r="Q1966">
        <v>2737067</v>
      </c>
      <c r="R1966">
        <v>2116288</v>
      </c>
      <c r="S1966">
        <v>2430629</v>
      </c>
      <c r="T1966" t="str">
        <f t="shared" si="693"/>
        <v>Yes</v>
      </c>
      <c r="U1966">
        <f t="shared" si="694"/>
        <v>2427994.6666666665</v>
      </c>
      <c r="W1966">
        <f t="shared" si="695"/>
        <v>1.5625</v>
      </c>
      <c r="X1966">
        <f t="shared" si="696"/>
        <v>0.625</v>
      </c>
      <c r="Z1966" s="4">
        <f t="shared" si="697"/>
        <v>418.14671657989999</v>
      </c>
      <c r="AA1966">
        <f t="shared" si="698"/>
        <v>6</v>
      </c>
      <c r="AB1966">
        <f t="shared" si="699"/>
        <v>0.375</v>
      </c>
      <c r="AC1966">
        <f t="shared" si="700"/>
        <v>0.24</v>
      </c>
      <c r="AD1966">
        <f t="shared" si="701"/>
        <v>0.6</v>
      </c>
      <c r="AE1966" t="str">
        <f t="shared" si="702"/>
        <v>O</v>
      </c>
      <c r="AH1966">
        <f t="shared" si="703"/>
        <v>-6.25E-2</v>
      </c>
      <c r="AJ1966" t="str">
        <f t="shared" si="704"/>
        <v>----</v>
      </c>
      <c r="AK1966" t="str">
        <f t="shared" si="705"/>
        <v>----</v>
      </c>
      <c r="AL1966" t="str">
        <f t="shared" si="706"/>
        <v>----</v>
      </c>
      <c r="AM1966" t="str">
        <f t="shared" si="707"/>
        <v>----</v>
      </c>
      <c r="AN1966" t="str">
        <f t="shared" si="708"/>
        <v>SatFACarb</v>
      </c>
      <c r="AO1966" t="str">
        <f t="shared" si="709"/>
        <v>----</v>
      </c>
      <c r="AQ1966" s="4">
        <f t="shared" si="710"/>
        <v>418.24340685113833</v>
      </c>
      <c r="AR1966" s="4">
        <f t="shared" si="711"/>
        <v>418</v>
      </c>
      <c r="AS1966" s="4">
        <f t="shared" si="712"/>
        <v>0.2434068511383316</v>
      </c>
    </row>
    <row r="1967" spans="1:45" x14ac:dyDescent="0.25">
      <c r="A1967">
        <v>16</v>
      </c>
      <c r="B1967">
        <v>26</v>
      </c>
      <c r="C1967">
        <v>0</v>
      </c>
      <c r="D1967">
        <v>16</v>
      </c>
      <c r="E1967">
        <v>0</v>
      </c>
      <c r="F1967">
        <v>0</v>
      </c>
      <c r="G1967" t="s">
        <v>54</v>
      </c>
      <c r="H1967">
        <f t="shared" si="690"/>
        <v>0.375</v>
      </c>
      <c r="I1967">
        <v>473.11480719999997</v>
      </c>
      <c r="K1967">
        <v>0</v>
      </c>
      <c r="L1967">
        <v>0</v>
      </c>
      <c r="M1967">
        <v>0</v>
      </c>
      <c r="N1967" t="str">
        <f t="shared" si="691"/>
        <v>No</v>
      </c>
      <c r="O1967">
        <f t="shared" si="692"/>
        <v>0</v>
      </c>
      <c r="Q1967">
        <v>13556779</v>
      </c>
      <c r="R1967">
        <v>6685778</v>
      </c>
      <c r="S1967">
        <v>10820997</v>
      </c>
      <c r="T1967" t="str">
        <f t="shared" si="693"/>
        <v>Yes</v>
      </c>
      <c r="U1967">
        <f t="shared" si="694"/>
        <v>10354518</v>
      </c>
      <c r="W1967">
        <f t="shared" si="695"/>
        <v>1.625</v>
      </c>
      <c r="X1967">
        <f t="shared" si="696"/>
        <v>1</v>
      </c>
      <c r="Z1967" s="4">
        <f t="shared" si="697"/>
        <v>473.11480717989997</v>
      </c>
      <c r="AA1967">
        <f t="shared" si="698"/>
        <v>4</v>
      </c>
      <c r="AB1967">
        <f t="shared" si="699"/>
        <v>0.25</v>
      </c>
      <c r="AC1967">
        <f t="shared" si="700"/>
        <v>0.15384615384615385</v>
      </c>
      <c r="AD1967">
        <f t="shared" si="701"/>
        <v>0.25</v>
      </c>
      <c r="AE1967" t="str">
        <f t="shared" si="702"/>
        <v>O</v>
      </c>
      <c r="AH1967">
        <f t="shared" si="703"/>
        <v>-0.5</v>
      </c>
      <c r="AJ1967" t="str">
        <f t="shared" si="704"/>
        <v>----</v>
      </c>
      <c r="AK1967" t="str">
        <f t="shared" si="705"/>
        <v>----</v>
      </c>
      <c r="AL1967" t="str">
        <f t="shared" si="706"/>
        <v>----</v>
      </c>
      <c r="AM1967" t="str">
        <f t="shared" si="707"/>
        <v>----</v>
      </c>
      <c r="AN1967" t="str">
        <f t="shared" si="708"/>
        <v>SatFACarb</v>
      </c>
      <c r="AO1967" t="str">
        <f t="shared" si="709"/>
        <v>----</v>
      </c>
      <c r="AQ1967" s="4">
        <f t="shared" si="710"/>
        <v>473.22420801271596</v>
      </c>
      <c r="AR1967" s="4">
        <f t="shared" si="711"/>
        <v>473</v>
      </c>
      <c r="AS1967" s="4">
        <f t="shared" si="712"/>
        <v>0.22420801271596247</v>
      </c>
    </row>
    <row r="1968" spans="1:45" x14ac:dyDescent="0.25">
      <c r="A1968">
        <v>16</v>
      </c>
      <c r="B1968">
        <v>26</v>
      </c>
      <c r="C1968">
        <v>2</v>
      </c>
      <c r="D1968">
        <v>12</v>
      </c>
      <c r="E1968">
        <v>0</v>
      </c>
      <c r="F1968">
        <v>0</v>
      </c>
      <c r="G1968" t="s">
        <v>54</v>
      </c>
      <c r="H1968">
        <f t="shared" si="690"/>
        <v>0.25</v>
      </c>
      <c r="I1968">
        <v>437.14129680000002</v>
      </c>
      <c r="K1968">
        <v>0</v>
      </c>
      <c r="L1968">
        <v>0</v>
      </c>
      <c r="M1968">
        <v>0</v>
      </c>
      <c r="N1968" t="str">
        <f t="shared" si="691"/>
        <v>No</v>
      </c>
      <c r="O1968">
        <f t="shared" si="692"/>
        <v>0</v>
      </c>
      <c r="Q1968">
        <v>5472548</v>
      </c>
      <c r="R1968">
        <v>2684117</v>
      </c>
      <c r="S1968">
        <v>3969476</v>
      </c>
      <c r="T1968" t="str">
        <f t="shared" si="693"/>
        <v>Yes</v>
      </c>
      <c r="U1968">
        <f t="shared" si="694"/>
        <v>4042047</v>
      </c>
      <c r="W1968">
        <f t="shared" si="695"/>
        <v>1.625</v>
      </c>
      <c r="X1968">
        <f t="shared" si="696"/>
        <v>0.75</v>
      </c>
      <c r="Z1968" s="4">
        <f t="shared" si="697"/>
        <v>437.14129677989996</v>
      </c>
      <c r="AA1968">
        <f t="shared" si="698"/>
        <v>5</v>
      </c>
      <c r="AB1968">
        <f t="shared" si="699"/>
        <v>0.3125</v>
      </c>
      <c r="AC1968">
        <f t="shared" si="700"/>
        <v>0.19230769230769232</v>
      </c>
      <c r="AD1968">
        <f t="shared" si="701"/>
        <v>0.41666666666666669</v>
      </c>
      <c r="AE1968" t="str">
        <f t="shared" si="702"/>
        <v>O</v>
      </c>
      <c r="AH1968">
        <f t="shared" si="703"/>
        <v>-0.25</v>
      </c>
      <c r="AJ1968" t="str">
        <f t="shared" si="704"/>
        <v>----</v>
      </c>
      <c r="AK1968" t="str">
        <f t="shared" si="705"/>
        <v>----</v>
      </c>
      <c r="AL1968" t="str">
        <f t="shared" si="706"/>
        <v>----</v>
      </c>
      <c r="AM1968" t="str">
        <f t="shared" si="707"/>
        <v>----</v>
      </c>
      <c r="AN1968" t="str">
        <f t="shared" si="708"/>
        <v>SatFACarb</v>
      </c>
      <c r="AO1968" t="str">
        <f t="shared" si="709"/>
        <v>----</v>
      </c>
      <c r="AQ1968" s="4">
        <f t="shared" si="710"/>
        <v>437.24237926812526</v>
      </c>
      <c r="AR1968" s="4">
        <f t="shared" si="711"/>
        <v>437</v>
      </c>
      <c r="AS1968" s="4">
        <f t="shared" si="712"/>
        <v>0.24237926812526212</v>
      </c>
    </row>
    <row r="1969" spans="1:45" x14ac:dyDescent="0.25">
      <c r="A1969">
        <v>16</v>
      </c>
      <c r="B1969">
        <v>27</v>
      </c>
      <c r="C1969">
        <v>1</v>
      </c>
      <c r="D1969">
        <v>11</v>
      </c>
      <c r="E1969">
        <v>0</v>
      </c>
      <c r="F1969">
        <v>0</v>
      </c>
      <c r="G1969" t="s">
        <v>54</v>
      </c>
      <c r="H1969">
        <f t="shared" si="690"/>
        <v>-0.125</v>
      </c>
      <c r="I1969">
        <v>408.1511332</v>
      </c>
      <c r="K1969">
        <v>0</v>
      </c>
      <c r="L1969">
        <v>0</v>
      </c>
      <c r="M1969">
        <v>0</v>
      </c>
      <c r="N1969" t="str">
        <f t="shared" si="691"/>
        <v>No</v>
      </c>
      <c r="O1969">
        <f t="shared" si="692"/>
        <v>0</v>
      </c>
      <c r="Q1969">
        <v>2506253</v>
      </c>
      <c r="R1969">
        <v>1694298</v>
      </c>
      <c r="S1969">
        <v>2305577</v>
      </c>
      <c r="T1969" t="str">
        <f t="shared" si="693"/>
        <v>Yes</v>
      </c>
      <c r="U1969">
        <f t="shared" si="694"/>
        <v>2168709.3333333335</v>
      </c>
      <c r="W1969">
        <f t="shared" si="695"/>
        <v>1.6875</v>
      </c>
      <c r="X1969">
        <f t="shared" si="696"/>
        <v>0.6875</v>
      </c>
      <c r="Z1969" s="4">
        <f t="shared" si="697"/>
        <v>408.1511331799</v>
      </c>
      <c r="AA1969">
        <f t="shared" si="698"/>
        <v>4</v>
      </c>
      <c r="AB1969">
        <f t="shared" si="699"/>
        <v>0.25</v>
      </c>
      <c r="AC1969">
        <f t="shared" si="700"/>
        <v>0.14814814814814814</v>
      </c>
      <c r="AD1969">
        <f t="shared" si="701"/>
        <v>0.36363636363636365</v>
      </c>
      <c r="AE1969" t="str">
        <f t="shared" si="702"/>
        <v>O</v>
      </c>
      <c r="AH1969">
        <f t="shared" si="703"/>
        <v>-0.21052631578947367</v>
      </c>
      <c r="AJ1969" t="str">
        <f t="shared" si="704"/>
        <v>----</v>
      </c>
      <c r="AK1969" t="str">
        <f t="shared" si="705"/>
        <v>----</v>
      </c>
      <c r="AL1969" t="str">
        <f t="shared" si="706"/>
        <v>----</v>
      </c>
      <c r="AM1969" t="str">
        <f t="shared" si="707"/>
        <v>----</v>
      </c>
      <c r="AN1969" t="str">
        <f t="shared" si="708"/>
        <v>SatFACarb</v>
      </c>
      <c r="AO1969" t="str">
        <f t="shared" si="709"/>
        <v>----</v>
      </c>
      <c r="AQ1969" s="4">
        <f t="shared" si="710"/>
        <v>408.24551211965633</v>
      </c>
      <c r="AR1969" s="4">
        <f t="shared" si="711"/>
        <v>408</v>
      </c>
      <c r="AS1969" s="4">
        <f t="shared" si="712"/>
        <v>0.24551211965632547</v>
      </c>
    </row>
    <row r="1970" spans="1:45" x14ac:dyDescent="0.25">
      <c r="A1970">
        <v>16</v>
      </c>
      <c r="B1970">
        <v>27</v>
      </c>
      <c r="C1970">
        <v>1</v>
      </c>
      <c r="D1970">
        <v>12</v>
      </c>
      <c r="E1970">
        <v>0</v>
      </c>
      <c r="F1970">
        <v>0</v>
      </c>
      <c r="G1970" t="s">
        <v>54</v>
      </c>
      <c r="H1970">
        <f t="shared" si="690"/>
        <v>0</v>
      </c>
      <c r="I1970">
        <v>424.14604780000002</v>
      </c>
      <c r="K1970">
        <v>0</v>
      </c>
      <c r="L1970">
        <v>0</v>
      </c>
      <c r="M1970">
        <v>0</v>
      </c>
      <c r="N1970" t="str">
        <f t="shared" si="691"/>
        <v>No</v>
      </c>
      <c r="O1970">
        <f t="shared" si="692"/>
        <v>0</v>
      </c>
      <c r="Q1970">
        <v>2808368</v>
      </c>
      <c r="R1970">
        <v>1672602</v>
      </c>
      <c r="S1970">
        <v>2272181</v>
      </c>
      <c r="T1970" t="str">
        <f t="shared" si="693"/>
        <v>Yes</v>
      </c>
      <c r="U1970">
        <f t="shared" si="694"/>
        <v>2251050.3333333335</v>
      </c>
      <c r="W1970">
        <f t="shared" si="695"/>
        <v>1.6875</v>
      </c>
      <c r="X1970">
        <f t="shared" si="696"/>
        <v>0.75</v>
      </c>
      <c r="Z1970" s="4">
        <f t="shared" si="697"/>
        <v>424.14604777990002</v>
      </c>
      <c r="AA1970">
        <f t="shared" si="698"/>
        <v>4</v>
      </c>
      <c r="AB1970">
        <f t="shared" si="699"/>
        <v>0.25</v>
      </c>
      <c r="AC1970">
        <f t="shared" si="700"/>
        <v>0.14814814814814814</v>
      </c>
      <c r="AD1970">
        <f t="shared" si="701"/>
        <v>0.33333333333333331</v>
      </c>
      <c r="AE1970" t="str">
        <f t="shared" si="702"/>
        <v>O</v>
      </c>
      <c r="AH1970">
        <f t="shared" si="703"/>
        <v>-0.27777777777777779</v>
      </c>
      <c r="AJ1970" t="str">
        <f t="shared" si="704"/>
        <v>----</v>
      </c>
      <c r="AK1970" t="str">
        <f t="shared" si="705"/>
        <v>----</v>
      </c>
      <c r="AL1970" t="str">
        <f t="shared" si="706"/>
        <v>----</v>
      </c>
      <c r="AM1970" t="str">
        <f t="shared" si="707"/>
        <v>----</v>
      </c>
      <c r="AN1970" t="str">
        <f t="shared" si="708"/>
        <v>SatFACarb</v>
      </c>
      <c r="AO1970" t="str">
        <f t="shared" si="709"/>
        <v>----</v>
      </c>
      <c r="AQ1970" s="4">
        <f t="shared" si="710"/>
        <v>424.24412530814163</v>
      </c>
      <c r="AR1970" s="4">
        <f t="shared" si="711"/>
        <v>424</v>
      </c>
      <c r="AS1970" s="4">
        <f t="shared" si="712"/>
        <v>0.24412530814163347</v>
      </c>
    </row>
    <row r="1971" spans="1:45" x14ac:dyDescent="0.25">
      <c r="A1971">
        <v>16</v>
      </c>
      <c r="B1971">
        <v>27</v>
      </c>
      <c r="C1971">
        <v>1</v>
      </c>
      <c r="D1971">
        <v>13</v>
      </c>
      <c r="E1971">
        <v>0</v>
      </c>
      <c r="F1971">
        <v>0</v>
      </c>
      <c r="G1971" t="s">
        <v>54</v>
      </c>
      <c r="H1971">
        <f t="shared" si="690"/>
        <v>0.125</v>
      </c>
      <c r="I1971">
        <v>440.14096239999998</v>
      </c>
      <c r="K1971">
        <v>0</v>
      </c>
      <c r="L1971">
        <v>0</v>
      </c>
      <c r="M1971">
        <v>0</v>
      </c>
      <c r="N1971" t="str">
        <f t="shared" si="691"/>
        <v>No</v>
      </c>
      <c r="O1971">
        <f t="shared" si="692"/>
        <v>0</v>
      </c>
      <c r="Q1971">
        <v>2498003</v>
      </c>
      <c r="R1971">
        <v>1828730</v>
      </c>
      <c r="S1971">
        <v>2145963</v>
      </c>
      <c r="T1971" t="str">
        <f t="shared" si="693"/>
        <v>Yes</v>
      </c>
      <c r="U1971">
        <f t="shared" si="694"/>
        <v>2157565.3333333335</v>
      </c>
      <c r="W1971">
        <f t="shared" si="695"/>
        <v>1.6875</v>
      </c>
      <c r="X1971">
        <f t="shared" si="696"/>
        <v>0.8125</v>
      </c>
      <c r="Z1971" s="4">
        <f t="shared" si="697"/>
        <v>440.14096237990003</v>
      </c>
      <c r="AA1971">
        <f t="shared" si="698"/>
        <v>4</v>
      </c>
      <c r="AB1971">
        <f t="shared" si="699"/>
        <v>0.25</v>
      </c>
      <c r="AC1971">
        <f t="shared" si="700"/>
        <v>0.14814814814814814</v>
      </c>
      <c r="AD1971">
        <f t="shared" si="701"/>
        <v>0.30769230769230771</v>
      </c>
      <c r="AE1971" t="str">
        <f t="shared" si="702"/>
        <v>O</v>
      </c>
      <c r="AH1971">
        <f t="shared" si="703"/>
        <v>-0.35294117647058826</v>
      </c>
      <c r="AJ1971" t="str">
        <f t="shared" si="704"/>
        <v>----</v>
      </c>
      <c r="AK1971" t="str">
        <f t="shared" si="705"/>
        <v>----</v>
      </c>
      <c r="AL1971" t="str">
        <f t="shared" si="706"/>
        <v>----</v>
      </c>
      <c r="AM1971" t="str">
        <f t="shared" si="707"/>
        <v>----</v>
      </c>
      <c r="AN1971" t="str">
        <f t="shared" si="708"/>
        <v>SatFACarb</v>
      </c>
      <c r="AO1971" t="str">
        <f t="shared" si="709"/>
        <v>----</v>
      </c>
      <c r="AQ1971" s="4">
        <f t="shared" si="710"/>
        <v>440.24273849662694</v>
      </c>
      <c r="AR1971" s="4">
        <f t="shared" si="711"/>
        <v>440</v>
      </c>
      <c r="AS1971" s="4">
        <f t="shared" si="712"/>
        <v>0.24273849662694147</v>
      </c>
    </row>
    <row r="1972" spans="1:45" x14ac:dyDescent="0.25">
      <c r="A1972">
        <v>16</v>
      </c>
      <c r="B1972">
        <v>28</v>
      </c>
      <c r="C1972">
        <v>0</v>
      </c>
      <c r="D1972">
        <v>12</v>
      </c>
      <c r="E1972">
        <v>0</v>
      </c>
      <c r="F1972">
        <v>0</v>
      </c>
      <c r="G1972" t="s">
        <v>54</v>
      </c>
      <c r="H1972">
        <f t="shared" ref="H1972:H2035" si="713">4-((4*A1972+B1972-3*C1972-2*D1972-2*E1972)/A1972)</f>
        <v>-0.25</v>
      </c>
      <c r="I1972">
        <v>411.15079880000002</v>
      </c>
      <c r="K1972">
        <v>0</v>
      </c>
      <c r="L1972">
        <v>0</v>
      </c>
      <c r="M1972">
        <v>0</v>
      </c>
      <c r="N1972" t="str">
        <f t="shared" ref="N1972:N2035" si="714">IF(K1972&gt;0,"Yes","No")</f>
        <v>No</v>
      </c>
      <c r="O1972">
        <f t="shared" ref="O1972:O2035" si="715">AVERAGE(K1972:M1972)</f>
        <v>0</v>
      </c>
      <c r="Q1972">
        <v>7500867</v>
      </c>
      <c r="R1972">
        <v>6207187</v>
      </c>
      <c r="S1972">
        <v>7479967</v>
      </c>
      <c r="T1972" t="str">
        <f t="shared" ref="T1972:T2035" si="716">IF(Q1972&gt;0,"Yes","No")</f>
        <v>Yes</v>
      </c>
      <c r="U1972">
        <f t="shared" ref="U1972:U2035" si="717">AVERAGE(Q1972:S1972)</f>
        <v>7062673.666666667</v>
      </c>
      <c r="W1972">
        <f t="shared" ref="W1972:W2035" si="718">B1972/A1972</f>
        <v>1.75</v>
      </c>
      <c r="X1972">
        <f t="shared" ref="X1972:X2035" si="719">D1972/A1972</f>
        <v>0.75</v>
      </c>
      <c r="Z1972" s="4">
        <f t="shared" ref="Z1972:Z2035" si="720">A1972*12+(B1972-1)*1.007825+C1972*14.003074+D1972*15.9949146+E1972*31.9720707+F1972*30.9737615+0.0005485799</f>
        <v>411.15079877989996</v>
      </c>
      <c r="AA1972">
        <f t="shared" ref="AA1972:AA2035" si="721">1+A1972-B1972/2+C1972/2+F1972/2</f>
        <v>3</v>
      </c>
      <c r="AB1972">
        <f t="shared" ref="AB1972:AB2035" si="722">AA1972/A1972</f>
        <v>0.1875</v>
      </c>
      <c r="AC1972">
        <f t="shared" ref="AC1972:AC2035" si="723">AA1972/B1972</f>
        <v>0.10714285714285714</v>
      </c>
      <c r="AD1972">
        <f t="shared" ref="AD1972:AD2035" si="724">AA1972/D1972</f>
        <v>0.25</v>
      </c>
      <c r="AE1972" t="str">
        <f t="shared" ref="AE1972:AE2035" si="725">IF(AB1972&gt;=0.3,IF(AB1972&lt;=0.68,IF(AC1972&gt;=0.2,IF(AC1972&lt;=0.95,IF(AD1972&gt;=0.77,IF(AD1972&lt;=1.75,"CRAM","O"),"O"),"O"),"O"),"O"),"O")</f>
        <v>O</v>
      </c>
      <c r="AH1972">
        <f t="shared" ref="AH1972:AH2035" si="726">(1+A1972-D1972/2-E1972-B1972/2)/(A1972-D1972/2-E1972-C1972-F1972)</f>
        <v>-0.3</v>
      </c>
      <c r="AJ1972" t="str">
        <f t="shared" ref="AJ1972:AJ2035" si="727">IF(AH1972&gt;0.66,"CondAr","----")</f>
        <v>----</v>
      </c>
      <c r="AK1972" t="str">
        <f t="shared" ref="AK1972:AK2035" si="728">IF(AND((AH1972&gt;0.5),(AH1972&lt;=0.66)),"Aromatic","----")</f>
        <v>----</v>
      </c>
      <c r="AL1972" t="str">
        <f t="shared" ref="AL1972:AL2035" si="729">IF(AND((AH1972&lt;=0.5),(W1972&lt;1.5)),"HUnSatLig","----")</f>
        <v>----</v>
      </c>
      <c r="AM1972" t="str">
        <f t="shared" ref="AM1972:AM2035" si="730">IF(AND((X1972&lt;0.6),(W1972&gt;=1.5),(C1972=0)),"AlipatNoN","----")</f>
        <v>----</v>
      </c>
      <c r="AN1972" t="str">
        <f t="shared" ref="AN1972:AN2035" si="731">IF(AND((W1972&gt;=1.5),(X1972&gt;=0.6)),"SatFACarb","----")</f>
        <v>SatFACarb</v>
      </c>
      <c r="AO1972" t="str">
        <f t="shared" ref="AO1972:AO2035" si="732">IF(AND((X1972&lt;0.6),(W1972&gt;=1.5),(C1972&gt;0)),"Alipat+N","----")</f>
        <v>----</v>
      </c>
      <c r="AQ1972" s="4">
        <f t="shared" ref="AQ1972:AQ2035" si="733">Z1972*(44/43.989828)</f>
        <v>411.24587134815795</v>
      </c>
      <c r="AR1972" s="4">
        <f t="shared" ref="AR1972:AR2035" si="734">INT(AQ1972)</f>
        <v>411</v>
      </c>
      <c r="AS1972" s="4">
        <f t="shared" ref="AS1972:AS2035" si="735">AQ1972-AR1972</f>
        <v>0.24587134815794798</v>
      </c>
    </row>
    <row r="1973" spans="1:45" x14ac:dyDescent="0.25">
      <c r="A1973">
        <v>16</v>
      </c>
      <c r="B1973">
        <v>28</v>
      </c>
      <c r="C1973">
        <v>0</v>
      </c>
      <c r="D1973">
        <v>15</v>
      </c>
      <c r="E1973">
        <v>0</v>
      </c>
      <c r="F1973">
        <v>0</v>
      </c>
      <c r="G1973" t="s">
        <v>54</v>
      </c>
      <c r="H1973">
        <f t="shared" si="713"/>
        <v>0.125</v>
      </c>
      <c r="I1973">
        <v>459.13554260000001</v>
      </c>
      <c r="K1973">
        <v>0</v>
      </c>
      <c r="L1973">
        <v>0</v>
      </c>
      <c r="M1973">
        <v>0</v>
      </c>
      <c r="N1973" t="str">
        <f t="shared" si="714"/>
        <v>No</v>
      </c>
      <c r="O1973">
        <f t="shared" si="715"/>
        <v>0</v>
      </c>
      <c r="Q1973">
        <v>17263871</v>
      </c>
      <c r="R1973">
        <v>14022490</v>
      </c>
      <c r="S1973">
        <v>17458849</v>
      </c>
      <c r="T1973" t="str">
        <f t="shared" si="716"/>
        <v>Yes</v>
      </c>
      <c r="U1973">
        <f t="shared" si="717"/>
        <v>16248403.333333334</v>
      </c>
      <c r="W1973">
        <f t="shared" si="718"/>
        <v>1.75</v>
      </c>
      <c r="X1973">
        <f t="shared" si="719"/>
        <v>0.9375</v>
      </c>
      <c r="Z1973" s="4">
        <f t="shared" si="720"/>
        <v>459.1355425799</v>
      </c>
      <c r="AA1973">
        <f t="shared" si="721"/>
        <v>3</v>
      </c>
      <c r="AB1973">
        <f t="shared" si="722"/>
        <v>0.1875</v>
      </c>
      <c r="AC1973">
        <f t="shared" si="723"/>
        <v>0.10714285714285714</v>
      </c>
      <c r="AD1973">
        <f t="shared" si="724"/>
        <v>0.2</v>
      </c>
      <c r="AE1973" t="str">
        <f t="shared" si="725"/>
        <v>O</v>
      </c>
      <c r="AH1973">
        <f t="shared" si="726"/>
        <v>-0.52941176470588236</v>
      </c>
      <c r="AJ1973" t="str">
        <f t="shared" si="727"/>
        <v>----</v>
      </c>
      <c r="AK1973" t="str">
        <f t="shared" si="728"/>
        <v>----</v>
      </c>
      <c r="AL1973" t="str">
        <f t="shared" si="729"/>
        <v>----</v>
      </c>
      <c r="AM1973" t="str">
        <f t="shared" si="730"/>
        <v>----</v>
      </c>
      <c r="AN1973" t="str">
        <f t="shared" si="731"/>
        <v>SatFACarb</v>
      </c>
      <c r="AO1973" t="str">
        <f t="shared" si="732"/>
        <v>----</v>
      </c>
      <c r="AQ1973" s="4">
        <f t="shared" si="733"/>
        <v>459.24171091361387</v>
      </c>
      <c r="AR1973" s="4">
        <f t="shared" si="734"/>
        <v>459</v>
      </c>
      <c r="AS1973" s="4">
        <f t="shared" si="735"/>
        <v>0.24171091361387198</v>
      </c>
    </row>
    <row r="1974" spans="1:45" x14ac:dyDescent="0.25">
      <c r="A1974">
        <v>16</v>
      </c>
      <c r="B1974">
        <v>28</v>
      </c>
      <c r="C1974">
        <v>2</v>
      </c>
      <c r="D1974">
        <v>10</v>
      </c>
      <c r="E1974">
        <v>0</v>
      </c>
      <c r="F1974">
        <v>0</v>
      </c>
      <c r="G1974" t="s">
        <v>54</v>
      </c>
      <c r="H1974">
        <f t="shared" si="713"/>
        <v>-0.125</v>
      </c>
      <c r="I1974">
        <v>407.16711759999998</v>
      </c>
      <c r="K1974">
        <v>0</v>
      </c>
      <c r="L1974">
        <v>0</v>
      </c>
      <c r="M1974">
        <v>0</v>
      </c>
      <c r="N1974" t="str">
        <f t="shared" si="714"/>
        <v>No</v>
      </c>
      <c r="O1974">
        <f t="shared" si="715"/>
        <v>0</v>
      </c>
      <c r="Q1974">
        <v>3014121</v>
      </c>
      <c r="R1974">
        <v>2263071</v>
      </c>
      <c r="S1974">
        <v>2619889</v>
      </c>
      <c r="T1974" t="str">
        <f t="shared" si="716"/>
        <v>Yes</v>
      </c>
      <c r="U1974">
        <f t="shared" si="717"/>
        <v>2632360.3333333335</v>
      </c>
      <c r="W1974">
        <f t="shared" si="718"/>
        <v>1.75</v>
      </c>
      <c r="X1974">
        <f t="shared" si="719"/>
        <v>0.625</v>
      </c>
      <c r="Z1974" s="4">
        <f t="shared" si="720"/>
        <v>407.16711757989998</v>
      </c>
      <c r="AA1974">
        <f t="shared" si="721"/>
        <v>4</v>
      </c>
      <c r="AB1974">
        <f t="shared" si="722"/>
        <v>0.25</v>
      </c>
      <c r="AC1974">
        <f t="shared" si="723"/>
        <v>0.14285714285714285</v>
      </c>
      <c r="AD1974">
        <f t="shared" si="724"/>
        <v>0.4</v>
      </c>
      <c r="AE1974" t="str">
        <f t="shared" si="725"/>
        <v>O</v>
      </c>
      <c r="AH1974">
        <f t="shared" si="726"/>
        <v>-0.22222222222222221</v>
      </c>
      <c r="AJ1974" t="str">
        <f t="shared" si="727"/>
        <v>----</v>
      </c>
      <c r="AK1974" t="str">
        <f t="shared" si="728"/>
        <v>----</v>
      </c>
      <c r="AL1974" t="str">
        <f t="shared" si="729"/>
        <v>----</v>
      </c>
      <c r="AM1974" t="str">
        <f t="shared" si="730"/>
        <v>----</v>
      </c>
      <c r="AN1974" t="str">
        <f t="shared" si="731"/>
        <v>SatFACarb</v>
      </c>
      <c r="AO1974" t="str">
        <f t="shared" si="732"/>
        <v>----</v>
      </c>
      <c r="AQ1974" s="4">
        <f t="shared" si="733"/>
        <v>407.26126898053786</v>
      </c>
      <c r="AR1974" s="4">
        <f t="shared" si="734"/>
        <v>407</v>
      </c>
      <c r="AS1974" s="4">
        <f t="shared" si="735"/>
        <v>0.26126898053786363</v>
      </c>
    </row>
    <row r="1975" spans="1:45" x14ac:dyDescent="0.25">
      <c r="A1975">
        <v>16</v>
      </c>
      <c r="B1975">
        <v>28</v>
      </c>
      <c r="C1975">
        <v>2</v>
      </c>
      <c r="D1975">
        <v>12</v>
      </c>
      <c r="E1975">
        <v>0</v>
      </c>
      <c r="F1975">
        <v>0</v>
      </c>
      <c r="G1975" t="s">
        <v>54</v>
      </c>
      <c r="H1975">
        <f t="shared" si="713"/>
        <v>0.125</v>
      </c>
      <c r="I1975">
        <v>439.15694680000001</v>
      </c>
      <c r="K1975">
        <v>0</v>
      </c>
      <c r="L1975">
        <v>0</v>
      </c>
      <c r="M1975">
        <v>0</v>
      </c>
      <c r="N1975" t="str">
        <f t="shared" si="714"/>
        <v>No</v>
      </c>
      <c r="O1975">
        <f t="shared" si="715"/>
        <v>0</v>
      </c>
      <c r="Q1975">
        <v>7253058</v>
      </c>
      <c r="R1975">
        <v>5625837</v>
      </c>
      <c r="S1975">
        <v>6952199</v>
      </c>
      <c r="T1975" t="str">
        <f t="shared" si="716"/>
        <v>Yes</v>
      </c>
      <c r="U1975">
        <f t="shared" si="717"/>
        <v>6610364.666666667</v>
      </c>
      <c r="W1975">
        <f t="shared" si="718"/>
        <v>1.75</v>
      </c>
      <c r="X1975">
        <f t="shared" si="719"/>
        <v>0.75</v>
      </c>
      <c r="Z1975" s="4">
        <f t="shared" si="720"/>
        <v>439.15694677990001</v>
      </c>
      <c r="AA1975">
        <f t="shared" si="721"/>
        <v>4</v>
      </c>
      <c r="AB1975">
        <f t="shared" si="722"/>
        <v>0.25</v>
      </c>
      <c r="AC1975">
        <f t="shared" si="723"/>
        <v>0.14285714285714285</v>
      </c>
      <c r="AD1975">
        <f t="shared" si="724"/>
        <v>0.33333333333333331</v>
      </c>
      <c r="AE1975" t="str">
        <f t="shared" si="725"/>
        <v>O</v>
      </c>
      <c r="AH1975">
        <f t="shared" si="726"/>
        <v>-0.375</v>
      </c>
      <c r="AJ1975" t="str">
        <f t="shared" si="727"/>
        <v>----</v>
      </c>
      <c r="AK1975" t="str">
        <f t="shared" si="728"/>
        <v>----</v>
      </c>
      <c r="AL1975" t="str">
        <f t="shared" si="729"/>
        <v>----</v>
      </c>
      <c r="AM1975" t="str">
        <f t="shared" si="730"/>
        <v>----</v>
      </c>
      <c r="AN1975" t="str">
        <f t="shared" si="731"/>
        <v>SatFACarb</v>
      </c>
      <c r="AO1975" t="str">
        <f t="shared" si="732"/>
        <v>----</v>
      </c>
      <c r="AQ1975" s="4">
        <f t="shared" si="733"/>
        <v>439.25849535750854</v>
      </c>
      <c r="AR1975" s="4">
        <f t="shared" si="734"/>
        <v>439</v>
      </c>
      <c r="AS1975" s="4">
        <f t="shared" si="735"/>
        <v>0.25849535750853647</v>
      </c>
    </row>
    <row r="1976" spans="1:45" x14ac:dyDescent="0.25">
      <c r="A1976">
        <v>16</v>
      </c>
      <c r="B1976">
        <v>30</v>
      </c>
      <c r="C1976">
        <v>0</v>
      </c>
      <c r="D1976">
        <v>11</v>
      </c>
      <c r="E1976">
        <v>0</v>
      </c>
      <c r="F1976">
        <v>0</v>
      </c>
      <c r="G1976" t="s">
        <v>54</v>
      </c>
      <c r="H1976">
        <f t="shared" si="713"/>
        <v>-0.5</v>
      </c>
      <c r="I1976">
        <v>397.1715342</v>
      </c>
      <c r="K1976">
        <v>0</v>
      </c>
      <c r="L1976">
        <v>0</v>
      </c>
      <c r="M1976">
        <v>0</v>
      </c>
      <c r="N1976" t="str">
        <f t="shared" si="714"/>
        <v>No</v>
      </c>
      <c r="O1976">
        <f t="shared" si="715"/>
        <v>0</v>
      </c>
      <c r="Q1976">
        <v>2763863</v>
      </c>
      <c r="R1976">
        <v>3728778</v>
      </c>
      <c r="S1976">
        <v>3687850</v>
      </c>
      <c r="T1976" t="str">
        <f t="shared" si="716"/>
        <v>Yes</v>
      </c>
      <c r="U1976">
        <f t="shared" si="717"/>
        <v>3393497</v>
      </c>
      <c r="W1976">
        <f t="shared" si="718"/>
        <v>1.875</v>
      </c>
      <c r="X1976">
        <f t="shared" si="719"/>
        <v>0.6875</v>
      </c>
      <c r="Z1976" s="4">
        <f t="shared" si="720"/>
        <v>397.17153417989999</v>
      </c>
      <c r="AA1976">
        <f t="shared" si="721"/>
        <v>2</v>
      </c>
      <c r="AB1976">
        <f t="shared" si="722"/>
        <v>0.125</v>
      </c>
      <c r="AC1976">
        <f t="shared" si="723"/>
        <v>6.6666666666666666E-2</v>
      </c>
      <c r="AD1976">
        <f t="shared" si="724"/>
        <v>0.18181818181818182</v>
      </c>
      <c r="AE1976" t="str">
        <f t="shared" si="725"/>
        <v>O</v>
      </c>
      <c r="AH1976">
        <f t="shared" si="726"/>
        <v>-0.33333333333333331</v>
      </c>
      <c r="AJ1976" t="str">
        <f t="shared" si="727"/>
        <v>----</v>
      </c>
      <c r="AK1976" t="str">
        <f t="shared" si="728"/>
        <v>----</v>
      </c>
      <c r="AL1976" t="str">
        <f t="shared" si="729"/>
        <v>----</v>
      </c>
      <c r="AM1976" t="str">
        <f t="shared" si="730"/>
        <v>----</v>
      </c>
      <c r="AN1976" t="str">
        <f t="shared" si="731"/>
        <v>SatFACarb</v>
      </c>
      <c r="AO1976" t="str">
        <f t="shared" si="732"/>
        <v>----</v>
      </c>
      <c r="AQ1976" s="4">
        <f t="shared" si="733"/>
        <v>397.26337424905586</v>
      </c>
      <c r="AR1976" s="4">
        <f t="shared" si="734"/>
        <v>397</v>
      </c>
      <c r="AS1976" s="4">
        <f t="shared" si="735"/>
        <v>0.26337424905585749</v>
      </c>
    </row>
    <row r="1977" spans="1:45" x14ac:dyDescent="0.25">
      <c r="A1977">
        <v>16</v>
      </c>
      <c r="B1977">
        <v>32</v>
      </c>
      <c r="C1977">
        <v>0</v>
      </c>
      <c r="D1977">
        <v>10</v>
      </c>
      <c r="E1977">
        <v>0</v>
      </c>
      <c r="F1977">
        <v>0</v>
      </c>
      <c r="G1977" t="s">
        <v>54</v>
      </c>
      <c r="H1977">
        <f t="shared" si="713"/>
        <v>-0.75</v>
      </c>
      <c r="I1977">
        <v>383.19226959999997</v>
      </c>
      <c r="K1977">
        <v>0</v>
      </c>
      <c r="L1977">
        <v>0</v>
      </c>
      <c r="M1977">
        <v>0</v>
      </c>
      <c r="N1977" t="str">
        <f t="shared" si="714"/>
        <v>No</v>
      </c>
      <c r="O1977">
        <f t="shared" si="715"/>
        <v>0</v>
      </c>
      <c r="Q1977">
        <v>2601380</v>
      </c>
      <c r="R1977">
        <v>1865525</v>
      </c>
      <c r="S1977">
        <v>2387778</v>
      </c>
      <c r="T1977" t="str">
        <f t="shared" si="716"/>
        <v>Yes</v>
      </c>
      <c r="U1977">
        <f t="shared" si="717"/>
        <v>2284894.3333333335</v>
      </c>
      <c r="W1977">
        <f t="shared" si="718"/>
        <v>2</v>
      </c>
      <c r="X1977">
        <f t="shared" si="719"/>
        <v>0.625</v>
      </c>
      <c r="Z1977" s="4">
        <f t="shared" si="720"/>
        <v>383.19226957989997</v>
      </c>
      <c r="AA1977">
        <f t="shared" si="721"/>
        <v>1</v>
      </c>
      <c r="AB1977">
        <f t="shared" si="722"/>
        <v>6.25E-2</v>
      </c>
      <c r="AC1977">
        <f t="shared" si="723"/>
        <v>3.125E-2</v>
      </c>
      <c r="AD1977">
        <f t="shared" si="724"/>
        <v>0.1</v>
      </c>
      <c r="AE1977" t="str">
        <f t="shared" si="725"/>
        <v>O</v>
      </c>
      <c r="AH1977">
        <f t="shared" si="726"/>
        <v>-0.36363636363636365</v>
      </c>
      <c r="AJ1977" t="str">
        <f t="shared" si="727"/>
        <v>----</v>
      </c>
      <c r="AK1977" t="str">
        <f t="shared" si="728"/>
        <v>----</v>
      </c>
      <c r="AL1977" t="str">
        <f t="shared" si="729"/>
        <v>----</v>
      </c>
      <c r="AM1977" t="str">
        <f t="shared" si="730"/>
        <v>----</v>
      </c>
      <c r="AN1977" t="str">
        <f t="shared" si="731"/>
        <v>SatFACarb</v>
      </c>
      <c r="AO1977" t="str">
        <f t="shared" si="732"/>
        <v>----</v>
      </c>
      <c r="AQ1977" s="4">
        <f t="shared" si="733"/>
        <v>383.28087714995377</v>
      </c>
      <c r="AR1977" s="4">
        <f t="shared" si="734"/>
        <v>383</v>
      </c>
      <c r="AS1977" s="4">
        <f t="shared" si="735"/>
        <v>0.280877149953767</v>
      </c>
    </row>
    <row r="1978" spans="1:45" x14ac:dyDescent="0.25">
      <c r="A1978">
        <v>17</v>
      </c>
      <c r="B1978">
        <v>26</v>
      </c>
      <c r="C1978">
        <v>0</v>
      </c>
      <c r="D1978">
        <v>16</v>
      </c>
      <c r="E1978">
        <v>0</v>
      </c>
      <c r="F1978">
        <v>0</v>
      </c>
      <c r="G1978" t="s">
        <v>54</v>
      </c>
      <c r="H1978">
        <f t="shared" si="713"/>
        <v>0.35294117647058831</v>
      </c>
      <c r="I1978">
        <v>485.11480719999997</v>
      </c>
      <c r="K1978">
        <v>0</v>
      </c>
      <c r="L1978">
        <v>0</v>
      </c>
      <c r="M1978">
        <v>0</v>
      </c>
      <c r="N1978" t="str">
        <f t="shared" si="714"/>
        <v>No</v>
      </c>
      <c r="O1978">
        <f t="shared" si="715"/>
        <v>0</v>
      </c>
      <c r="Q1978">
        <v>29814253</v>
      </c>
      <c r="R1978">
        <v>14541782</v>
      </c>
      <c r="S1978">
        <v>21776054</v>
      </c>
      <c r="T1978" t="str">
        <f t="shared" si="716"/>
        <v>Yes</v>
      </c>
      <c r="U1978">
        <f t="shared" si="717"/>
        <v>22044029.666666668</v>
      </c>
      <c r="W1978">
        <f t="shared" si="718"/>
        <v>1.5294117647058822</v>
      </c>
      <c r="X1978">
        <f t="shared" si="719"/>
        <v>0.94117647058823528</v>
      </c>
      <c r="Z1978" s="4">
        <f t="shared" si="720"/>
        <v>485.11480717989997</v>
      </c>
      <c r="AA1978">
        <f t="shared" si="721"/>
        <v>5</v>
      </c>
      <c r="AB1978">
        <f t="shared" si="722"/>
        <v>0.29411764705882354</v>
      </c>
      <c r="AC1978">
        <f t="shared" si="723"/>
        <v>0.19230769230769232</v>
      </c>
      <c r="AD1978">
        <f t="shared" si="724"/>
        <v>0.3125</v>
      </c>
      <c r="AE1978" t="str">
        <f t="shared" si="725"/>
        <v>O</v>
      </c>
      <c r="AH1978">
        <f t="shared" si="726"/>
        <v>-0.33333333333333331</v>
      </c>
      <c r="AJ1978" t="str">
        <f t="shared" si="727"/>
        <v>----</v>
      </c>
      <c r="AK1978" t="str">
        <f t="shared" si="728"/>
        <v>----</v>
      </c>
      <c r="AL1978" t="str">
        <f t="shared" si="729"/>
        <v>----</v>
      </c>
      <c r="AM1978" t="str">
        <f t="shared" si="730"/>
        <v>----</v>
      </c>
      <c r="AN1978" t="str">
        <f t="shared" si="731"/>
        <v>SatFACarb</v>
      </c>
      <c r="AO1978" t="str">
        <f t="shared" si="732"/>
        <v>----</v>
      </c>
      <c r="AQ1978" s="4">
        <f t="shared" si="733"/>
        <v>485.22698283602278</v>
      </c>
      <c r="AR1978" s="4">
        <f t="shared" si="734"/>
        <v>485</v>
      </c>
      <c r="AS1978" s="4">
        <f t="shared" si="735"/>
        <v>0.2269828360227848</v>
      </c>
    </row>
    <row r="1979" spans="1:45" x14ac:dyDescent="0.25">
      <c r="A1979">
        <v>17</v>
      </c>
      <c r="B1979">
        <v>26</v>
      </c>
      <c r="C1979">
        <v>0</v>
      </c>
      <c r="D1979">
        <v>17</v>
      </c>
      <c r="E1979">
        <v>0</v>
      </c>
      <c r="F1979">
        <v>0</v>
      </c>
      <c r="G1979" t="s">
        <v>54</v>
      </c>
      <c r="H1979">
        <f t="shared" si="713"/>
        <v>0.47058823529411775</v>
      </c>
      <c r="I1979">
        <v>501.10972179999999</v>
      </c>
      <c r="K1979">
        <v>0</v>
      </c>
      <c r="L1979">
        <v>0</v>
      </c>
      <c r="M1979">
        <v>0</v>
      </c>
      <c r="N1979" t="str">
        <f t="shared" si="714"/>
        <v>No</v>
      </c>
      <c r="O1979">
        <f t="shared" si="715"/>
        <v>0</v>
      </c>
      <c r="Q1979">
        <v>10793397</v>
      </c>
      <c r="R1979">
        <v>4386081</v>
      </c>
      <c r="S1979">
        <v>7643615</v>
      </c>
      <c r="T1979" t="str">
        <f t="shared" si="716"/>
        <v>Yes</v>
      </c>
      <c r="U1979">
        <f t="shared" si="717"/>
        <v>7607697.666666667</v>
      </c>
      <c r="W1979">
        <f t="shared" si="718"/>
        <v>1.5294117647058822</v>
      </c>
      <c r="X1979">
        <f t="shared" si="719"/>
        <v>1</v>
      </c>
      <c r="Z1979" s="4">
        <f t="shared" si="720"/>
        <v>501.10972177989998</v>
      </c>
      <c r="AA1979">
        <f t="shared" si="721"/>
        <v>5</v>
      </c>
      <c r="AB1979">
        <f t="shared" si="722"/>
        <v>0.29411764705882354</v>
      </c>
      <c r="AC1979">
        <f t="shared" si="723"/>
        <v>0.19230769230769232</v>
      </c>
      <c r="AD1979">
        <f t="shared" si="724"/>
        <v>0.29411764705882354</v>
      </c>
      <c r="AE1979" t="str">
        <f t="shared" si="725"/>
        <v>O</v>
      </c>
      <c r="AH1979">
        <f t="shared" si="726"/>
        <v>-0.41176470588235292</v>
      </c>
      <c r="AJ1979" t="str">
        <f t="shared" si="727"/>
        <v>----</v>
      </c>
      <c r="AK1979" t="str">
        <f t="shared" si="728"/>
        <v>----</v>
      </c>
      <c r="AL1979" t="str">
        <f t="shared" si="729"/>
        <v>----</v>
      </c>
      <c r="AM1979" t="str">
        <f t="shared" si="730"/>
        <v>----</v>
      </c>
      <c r="AN1979" t="str">
        <f t="shared" si="731"/>
        <v>SatFACarb</v>
      </c>
      <c r="AO1979" t="str">
        <f t="shared" si="732"/>
        <v>----</v>
      </c>
      <c r="AQ1979" s="4">
        <f t="shared" si="733"/>
        <v>501.22559602450815</v>
      </c>
      <c r="AR1979" s="4">
        <f t="shared" si="734"/>
        <v>501</v>
      </c>
      <c r="AS1979" s="4">
        <f t="shared" si="735"/>
        <v>0.22559602450814964</v>
      </c>
    </row>
    <row r="1980" spans="1:45" x14ac:dyDescent="0.25">
      <c r="A1980">
        <v>17</v>
      </c>
      <c r="B1980">
        <v>27</v>
      </c>
      <c r="C1980">
        <v>1</v>
      </c>
      <c r="D1980">
        <v>13</v>
      </c>
      <c r="E1980">
        <v>0</v>
      </c>
      <c r="F1980">
        <v>0</v>
      </c>
      <c r="G1980" t="s">
        <v>54</v>
      </c>
      <c r="H1980">
        <f t="shared" si="713"/>
        <v>0.11764705882352944</v>
      </c>
      <c r="I1980">
        <v>452.14096239999998</v>
      </c>
      <c r="K1980">
        <v>0</v>
      </c>
      <c r="L1980">
        <v>0</v>
      </c>
      <c r="M1980">
        <v>0</v>
      </c>
      <c r="N1980" t="str">
        <f t="shared" si="714"/>
        <v>No</v>
      </c>
      <c r="O1980">
        <f t="shared" si="715"/>
        <v>0</v>
      </c>
      <c r="Q1980">
        <v>2585847</v>
      </c>
      <c r="R1980">
        <v>2039815</v>
      </c>
      <c r="S1980">
        <v>2667123</v>
      </c>
      <c r="T1980" t="str">
        <f t="shared" si="716"/>
        <v>Yes</v>
      </c>
      <c r="U1980">
        <f t="shared" si="717"/>
        <v>2430928.3333333335</v>
      </c>
      <c r="W1980">
        <f t="shared" si="718"/>
        <v>1.588235294117647</v>
      </c>
      <c r="X1980">
        <f t="shared" si="719"/>
        <v>0.76470588235294112</v>
      </c>
      <c r="Z1980" s="4">
        <f t="shared" si="720"/>
        <v>452.14096237990003</v>
      </c>
      <c r="AA1980">
        <f t="shared" si="721"/>
        <v>5</v>
      </c>
      <c r="AB1980">
        <f t="shared" si="722"/>
        <v>0.29411764705882354</v>
      </c>
      <c r="AC1980">
        <f t="shared" si="723"/>
        <v>0.18518518518518517</v>
      </c>
      <c r="AD1980">
        <f t="shared" si="724"/>
        <v>0.38461538461538464</v>
      </c>
      <c r="AE1980" t="str">
        <f t="shared" si="725"/>
        <v>O</v>
      </c>
      <c r="AH1980">
        <f t="shared" si="726"/>
        <v>-0.21052631578947367</v>
      </c>
      <c r="AJ1980" t="str">
        <f t="shared" si="727"/>
        <v>----</v>
      </c>
      <c r="AK1980" t="str">
        <f t="shared" si="728"/>
        <v>----</v>
      </c>
      <c r="AL1980" t="str">
        <f t="shared" si="729"/>
        <v>----</v>
      </c>
      <c r="AM1980" t="str">
        <f t="shared" si="730"/>
        <v>----</v>
      </c>
      <c r="AN1980" t="str">
        <f t="shared" si="731"/>
        <v>SatFACarb</v>
      </c>
      <c r="AO1980" t="str">
        <f t="shared" si="732"/>
        <v>----</v>
      </c>
      <c r="AQ1980" s="4">
        <f t="shared" si="733"/>
        <v>452.24551331993382</v>
      </c>
      <c r="AR1980" s="4">
        <f t="shared" si="734"/>
        <v>452</v>
      </c>
      <c r="AS1980" s="4">
        <f t="shared" si="735"/>
        <v>0.24551331993382064</v>
      </c>
    </row>
    <row r="1981" spans="1:45" x14ac:dyDescent="0.25">
      <c r="A1981">
        <v>17</v>
      </c>
      <c r="B1981">
        <v>27</v>
      </c>
      <c r="C1981">
        <v>1</v>
      </c>
      <c r="D1981">
        <v>14</v>
      </c>
      <c r="E1981">
        <v>0</v>
      </c>
      <c r="F1981">
        <v>0</v>
      </c>
      <c r="G1981" t="s">
        <v>54</v>
      </c>
      <c r="H1981">
        <f t="shared" si="713"/>
        <v>0.23529411764705888</v>
      </c>
      <c r="I1981">
        <v>468.13587699999999</v>
      </c>
      <c r="K1981">
        <v>0</v>
      </c>
      <c r="L1981">
        <v>0</v>
      </c>
      <c r="M1981">
        <v>0</v>
      </c>
      <c r="N1981" t="str">
        <f t="shared" si="714"/>
        <v>No</v>
      </c>
      <c r="O1981">
        <f t="shared" si="715"/>
        <v>0</v>
      </c>
      <c r="Q1981">
        <v>3934214</v>
      </c>
      <c r="R1981">
        <v>1981197</v>
      </c>
      <c r="S1981">
        <v>3029388</v>
      </c>
      <c r="T1981" t="str">
        <f t="shared" si="716"/>
        <v>Yes</v>
      </c>
      <c r="U1981">
        <f t="shared" si="717"/>
        <v>2981599.6666666665</v>
      </c>
      <c r="W1981">
        <f t="shared" si="718"/>
        <v>1.588235294117647</v>
      </c>
      <c r="X1981">
        <f t="shared" si="719"/>
        <v>0.82352941176470584</v>
      </c>
      <c r="Z1981" s="4">
        <f t="shared" si="720"/>
        <v>468.13587697989999</v>
      </c>
      <c r="AA1981">
        <f t="shared" si="721"/>
        <v>5</v>
      </c>
      <c r="AB1981">
        <f t="shared" si="722"/>
        <v>0.29411764705882354</v>
      </c>
      <c r="AC1981">
        <f t="shared" si="723"/>
        <v>0.18518518518518517</v>
      </c>
      <c r="AD1981">
        <f t="shared" si="724"/>
        <v>0.35714285714285715</v>
      </c>
      <c r="AE1981" t="str">
        <f t="shared" si="725"/>
        <v>O</v>
      </c>
      <c r="AH1981">
        <f t="shared" si="726"/>
        <v>-0.27777777777777779</v>
      </c>
      <c r="AJ1981" t="str">
        <f t="shared" si="727"/>
        <v>----</v>
      </c>
      <c r="AK1981" t="str">
        <f t="shared" si="728"/>
        <v>----</v>
      </c>
      <c r="AL1981" t="str">
        <f t="shared" si="729"/>
        <v>----</v>
      </c>
      <c r="AM1981" t="str">
        <f t="shared" si="730"/>
        <v>----</v>
      </c>
      <c r="AN1981" t="str">
        <f t="shared" si="731"/>
        <v>SatFACarb</v>
      </c>
      <c r="AO1981" t="str">
        <f t="shared" si="732"/>
        <v>----</v>
      </c>
      <c r="AQ1981" s="4">
        <f t="shared" si="733"/>
        <v>468.24412650841907</v>
      </c>
      <c r="AR1981" s="4">
        <f t="shared" si="734"/>
        <v>468</v>
      </c>
      <c r="AS1981" s="4">
        <f t="shared" si="735"/>
        <v>0.2441265084190718</v>
      </c>
    </row>
    <row r="1982" spans="1:45" x14ac:dyDescent="0.25">
      <c r="A1982">
        <v>17</v>
      </c>
      <c r="B1982">
        <v>28</v>
      </c>
      <c r="C1982">
        <v>0</v>
      </c>
      <c r="D1982">
        <v>17</v>
      </c>
      <c r="E1982">
        <v>0</v>
      </c>
      <c r="F1982">
        <v>0</v>
      </c>
      <c r="G1982" t="s">
        <v>54</v>
      </c>
      <c r="H1982">
        <f t="shared" si="713"/>
        <v>0.35294117647058831</v>
      </c>
      <c r="I1982">
        <v>503.12537179999998</v>
      </c>
      <c r="K1982">
        <v>0</v>
      </c>
      <c r="L1982">
        <v>0</v>
      </c>
      <c r="M1982">
        <v>0</v>
      </c>
      <c r="N1982" t="str">
        <f t="shared" si="714"/>
        <v>No</v>
      </c>
      <c r="O1982">
        <f t="shared" si="715"/>
        <v>0</v>
      </c>
      <c r="Q1982">
        <v>10652206</v>
      </c>
      <c r="R1982">
        <v>5101923</v>
      </c>
      <c r="S1982">
        <v>9482832</v>
      </c>
      <c r="T1982" t="str">
        <f t="shared" si="716"/>
        <v>Yes</v>
      </c>
      <c r="U1982">
        <f t="shared" si="717"/>
        <v>8412320.333333334</v>
      </c>
      <c r="W1982">
        <f t="shared" si="718"/>
        <v>1.6470588235294117</v>
      </c>
      <c r="X1982">
        <f t="shared" si="719"/>
        <v>1</v>
      </c>
      <c r="Z1982" s="4">
        <f t="shared" si="720"/>
        <v>503.12537177989998</v>
      </c>
      <c r="AA1982">
        <f t="shared" si="721"/>
        <v>4</v>
      </c>
      <c r="AB1982">
        <f t="shared" si="722"/>
        <v>0.23529411764705882</v>
      </c>
      <c r="AC1982">
        <f t="shared" si="723"/>
        <v>0.14285714285714285</v>
      </c>
      <c r="AD1982">
        <f t="shared" si="724"/>
        <v>0.23529411764705882</v>
      </c>
      <c r="AE1982" t="str">
        <f t="shared" si="725"/>
        <v>O</v>
      </c>
      <c r="AH1982">
        <f t="shared" si="726"/>
        <v>-0.52941176470588236</v>
      </c>
      <c r="AJ1982" t="str">
        <f t="shared" si="727"/>
        <v>----</v>
      </c>
      <c r="AK1982" t="str">
        <f t="shared" si="728"/>
        <v>----</v>
      </c>
      <c r="AL1982" t="str">
        <f t="shared" si="729"/>
        <v>----</v>
      </c>
      <c r="AM1982" t="str">
        <f t="shared" si="730"/>
        <v>----</v>
      </c>
      <c r="AN1982" t="str">
        <f t="shared" si="731"/>
        <v>SatFACarb</v>
      </c>
      <c r="AO1982" t="str">
        <f t="shared" si="732"/>
        <v>----</v>
      </c>
      <c r="AQ1982" s="4">
        <f t="shared" si="733"/>
        <v>503.24171211389131</v>
      </c>
      <c r="AR1982" s="4">
        <f t="shared" si="734"/>
        <v>503</v>
      </c>
      <c r="AS1982" s="4">
        <f t="shared" si="735"/>
        <v>0.24171211389131031</v>
      </c>
    </row>
    <row r="1983" spans="1:45" x14ac:dyDescent="0.25">
      <c r="A1983">
        <v>17</v>
      </c>
      <c r="B1983">
        <v>29</v>
      </c>
      <c r="C1983">
        <v>1</v>
      </c>
      <c r="D1983">
        <v>13</v>
      </c>
      <c r="E1983">
        <v>0</v>
      </c>
      <c r="F1983">
        <v>0</v>
      </c>
      <c r="G1983" t="s">
        <v>54</v>
      </c>
      <c r="H1983">
        <f t="shared" si="713"/>
        <v>0</v>
      </c>
      <c r="I1983">
        <v>454.15661239999997</v>
      </c>
      <c r="K1983">
        <v>0</v>
      </c>
      <c r="L1983">
        <v>0</v>
      </c>
      <c r="M1983">
        <v>0</v>
      </c>
      <c r="N1983" t="str">
        <f t="shared" si="714"/>
        <v>No</v>
      </c>
      <c r="O1983">
        <f t="shared" si="715"/>
        <v>0</v>
      </c>
      <c r="Q1983">
        <v>2213454</v>
      </c>
      <c r="R1983">
        <v>1745713</v>
      </c>
      <c r="S1983">
        <v>2313690</v>
      </c>
      <c r="T1983" t="str">
        <f t="shared" si="716"/>
        <v>Yes</v>
      </c>
      <c r="U1983">
        <f t="shared" si="717"/>
        <v>2090952.3333333333</v>
      </c>
      <c r="W1983">
        <f t="shared" si="718"/>
        <v>1.7058823529411764</v>
      </c>
      <c r="X1983">
        <f t="shared" si="719"/>
        <v>0.76470588235294112</v>
      </c>
      <c r="Z1983" s="4">
        <f t="shared" si="720"/>
        <v>454.15661237989997</v>
      </c>
      <c r="AA1983">
        <f t="shared" si="721"/>
        <v>4</v>
      </c>
      <c r="AB1983">
        <f t="shared" si="722"/>
        <v>0.23529411764705882</v>
      </c>
      <c r="AC1983">
        <f t="shared" si="723"/>
        <v>0.13793103448275862</v>
      </c>
      <c r="AD1983">
        <f t="shared" si="724"/>
        <v>0.30769230769230771</v>
      </c>
      <c r="AE1983" t="str">
        <f t="shared" si="725"/>
        <v>O</v>
      </c>
      <c r="AH1983">
        <f t="shared" si="726"/>
        <v>-0.31578947368421051</v>
      </c>
      <c r="AJ1983" t="str">
        <f t="shared" si="727"/>
        <v>----</v>
      </c>
      <c r="AK1983" t="str">
        <f t="shared" si="728"/>
        <v>----</v>
      </c>
      <c r="AL1983" t="str">
        <f t="shared" si="729"/>
        <v>----</v>
      </c>
      <c r="AM1983" t="str">
        <f t="shared" si="730"/>
        <v>----</v>
      </c>
      <c r="AN1983" t="str">
        <f t="shared" si="731"/>
        <v>SatFACarb</v>
      </c>
      <c r="AO1983" t="str">
        <f t="shared" si="732"/>
        <v>----</v>
      </c>
      <c r="AQ1983" s="4">
        <f t="shared" si="733"/>
        <v>454.26162940931698</v>
      </c>
      <c r="AR1983" s="4">
        <f t="shared" si="734"/>
        <v>454</v>
      </c>
      <c r="AS1983" s="4">
        <f t="shared" si="735"/>
        <v>0.26162940931698131</v>
      </c>
    </row>
    <row r="1984" spans="1:45" x14ac:dyDescent="0.25">
      <c r="A1984">
        <v>17</v>
      </c>
      <c r="B1984">
        <v>29</v>
      </c>
      <c r="C1984">
        <v>1</v>
      </c>
      <c r="D1984">
        <v>14</v>
      </c>
      <c r="E1984">
        <v>0</v>
      </c>
      <c r="F1984">
        <v>0</v>
      </c>
      <c r="G1984" t="s">
        <v>54</v>
      </c>
      <c r="H1984">
        <f t="shared" si="713"/>
        <v>0.11764705882352944</v>
      </c>
      <c r="I1984">
        <v>470.15152699999999</v>
      </c>
      <c r="K1984">
        <v>0</v>
      </c>
      <c r="L1984">
        <v>0</v>
      </c>
      <c r="M1984">
        <v>0</v>
      </c>
      <c r="N1984" t="str">
        <f t="shared" si="714"/>
        <v>No</v>
      </c>
      <c r="O1984">
        <f t="shared" si="715"/>
        <v>0</v>
      </c>
      <c r="Q1984">
        <v>2195976</v>
      </c>
      <c r="R1984">
        <v>1625783</v>
      </c>
      <c r="S1984">
        <v>1923454</v>
      </c>
      <c r="T1984" t="str">
        <f t="shared" si="716"/>
        <v>Yes</v>
      </c>
      <c r="U1984">
        <f t="shared" si="717"/>
        <v>1915071</v>
      </c>
      <c r="W1984">
        <f t="shared" si="718"/>
        <v>1.7058823529411764</v>
      </c>
      <c r="X1984">
        <f t="shared" si="719"/>
        <v>0.82352941176470584</v>
      </c>
      <c r="Z1984" s="4">
        <f t="shared" si="720"/>
        <v>470.15152697989998</v>
      </c>
      <c r="AA1984">
        <f t="shared" si="721"/>
        <v>4</v>
      </c>
      <c r="AB1984">
        <f t="shared" si="722"/>
        <v>0.23529411764705882</v>
      </c>
      <c r="AC1984">
        <f t="shared" si="723"/>
        <v>0.13793103448275862</v>
      </c>
      <c r="AD1984">
        <f t="shared" si="724"/>
        <v>0.2857142857142857</v>
      </c>
      <c r="AE1984" t="str">
        <f t="shared" si="725"/>
        <v>O</v>
      </c>
      <c r="AH1984">
        <f t="shared" si="726"/>
        <v>-0.3888888888888889</v>
      </c>
      <c r="AJ1984" t="str">
        <f t="shared" si="727"/>
        <v>----</v>
      </c>
      <c r="AK1984" t="str">
        <f t="shared" si="728"/>
        <v>----</v>
      </c>
      <c r="AL1984" t="str">
        <f t="shared" si="729"/>
        <v>----</v>
      </c>
      <c r="AM1984" t="str">
        <f t="shared" si="730"/>
        <v>----</v>
      </c>
      <c r="AN1984" t="str">
        <f t="shared" si="731"/>
        <v>SatFACarb</v>
      </c>
      <c r="AO1984" t="str">
        <f t="shared" si="732"/>
        <v>----</v>
      </c>
      <c r="AQ1984" s="4">
        <f t="shared" si="733"/>
        <v>470.26024259780229</v>
      </c>
      <c r="AR1984" s="4">
        <f t="shared" si="734"/>
        <v>470</v>
      </c>
      <c r="AS1984" s="4">
        <f t="shared" si="735"/>
        <v>0.26024259780228931</v>
      </c>
    </row>
    <row r="1985" spans="1:45" x14ac:dyDescent="0.25">
      <c r="A1985">
        <v>17</v>
      </c>
      <c r="B1985">
        <v>30</v>
      </c>
      <c r="C1985">
        <v>0</v>
      </c>
      <c r="D1985">
        <v>12</v>
      </c>
      <c r="E1985">
        <v>0</v>
      </c>
      <c r="F1985">
        <v>0</v>
      </c>
      <c r="G1985" t="s">
        <v>54</v>
      </c>
      <c r="H1985">
        <f t="shared" si="713"/>
        <v>-0.35294117647058787</v>
      </c>
      <c r="I1985">
        <v>425.16644880000001</v>
      </c>
      <c r="K1985">
        <v>0</v>
      </c>
      <c r="L1985">
        <v>0</v>
      </c>
      <c r="M1985">
        <v>0</v>
      </c>
      <c r="N1985" t="str">
        <f t="shared" si="714"/>
        <v>No</v>
      </c>
      <c r="O1985">
        <f t="shared" si="715"/>
        <v>0</v>
      </c>
      <c r="Q1985">
        <v>3632605</v>
      </c>
      <c r="R1985">
        <v>3329363</v>
      </c>
      <c r="S1985">
        <v>4057466</v>
      </c>
      <c r="T1985" t="str">
        <f t="shared" si="716"/>
        <v>Yes</v>
      </c>
      <c r="U1985">
        <f t="shared" si="717"/>
        <v>3673144.6666666665</v>
      </c>
      <c r="W1985">
        <f t="shared" si="718"/>
        <v>1.7647058823529411</v>
      </c>
      <c r="X1985">
        <f t="shared" si="719"/>
        <v>0.70588235294117652</v>
      </c>
      <c r="Z1985" s="4">
        <f t="shared" si="720"/>
        <v>425.16644877990001</v>
      </c>
      <c r="AA1985">
        <f t="shared" si="721"/>
        <v>3</v>
      </c>
      <c r="AB1985">
        <f t="shared" si="722"/>
        <v>0.17647058823529413</v>
      </c>
      <c r="AC1985">
        <f t="shared" si="723"/>
        <v>0.1</v>
      </c>
      <c r="AD1985">
        <f t="shared" si="724"/>
        <v>0.25</v>
      </c>
      <c r="AE1985" t="str">
        <f t="shared" si="725"/>
        <v>O</v>
      </c>
      <c r="AH1985">
        <f t="shared" si="726"/>
        <v>-0.27272727272727271</v>
      </c>
      <c r="AJ1985" t="str">
        <f t="shared" si="727"/>
        <v>----</v>
      </c>
      <c r="AK1985" t="str">
        <f t="shared" si="728"/>
        <v>----</v>
      </c>
      <c r="AL1985" t="str">
        <f t="shared" si="729"/>
        <v>----</v>
      </c>
      <c r="AM1985" t="str">
        <f t="shared" si="730"/>
        <v>----</v>
      </c>
      <c r="AN1985" t="str">
        <f t="shared" si="731"/>
        <v>SatFACarb</v>
      </c>
      <c r="AO1985" t="str">
        <f t="shared" si="732"/>
        <v>----</v>
      </c>
      <c r="AQ1985" s="4">
        <f t="shared" si="733"/>
        <v>425.26476226084804</v>
      </c>
      <c r="AR1985" s="4">
        <f t="shared" si="734"/>
        <v>425</v>
      </c>
      <c r="AS1985" s="4">
        <f t="shared" si="735"/>
        <v>0.26476226084804466</v>
      </c>
    </row>
    <row r="1986" spans="1:45" x14ac:dyDescent="0.25">
      <c r="A1986">
        <v>17</v>
      </c>
      <c r="B1986">
        <v>30</v>
      </c>
      <c r="C1986">
        <v>0</v>
      </c>
      <c r="D1986">
        <v>15</v>
      </c>
      <c r="E1986">
        <v>0</v>
      </c>
      <c r="F1986">
        <v>0</v>
      </c>
      <c r="G1986" t="s">
        <v>54</v>
      </c>
      <c r="H1986">
        <f t="shared" si="713"/>
        <v>0</v>
      </c>
      <c r="I1986">
        <v>473.1511926</v>
      </c>
      <c r="K1986">
        <v>0</v>
      </c>
      <c r="L1986">
        <v>0</v>
      </c>
      <c r="M1986">
        <v>0</v>
      </c>
      <c r="N1986" t="str">
        <f t="shared" si="714"/>
        <v>No</v>
      </c>
      <c r="O1986">
        <f t="shared" si="715"/>
        <v>0</v>
      </c>
      <c r="Q1986">
        <v>9911340</v>
      </c>
      <c r="R1986">
        <v>9851985</v>
      </c>
      <c r="S1986">
        <v>10712454</v>
      </c>
      <c r="T1986" t="str">
        <f t="shared" si="716"/>
        <v>Yes</v>
      </c>
      <c r="U1986">
        <f t="shared" si="717"/>
        <v>10158593</v>
      </c>
      <c r="W1986">
        <f t="shared" si="718"/>
        <v>1.7647058823529411</v>
      </c>
      <c r="X1986">
        <f t="shared" si="719"/>
        <v>0.88235294117647056</v>
      </c>
      <c r="Z1986" s="4">
        <f t="shared" si="720"/>
        <v>473.1511925799</v>
      </c>
      <c r="AA1986">
        <f t="shared" si="721"/>
        <v>3</v>
      </c>
      <c r="AB1986">
        <f t="shared" si="722"/>
        <v>0.17647058823529413</v>
      </c>
      <c r="AC1986">
        <f t="shared" si="723"/>
        <v>0.1</v>
      </c>
      <c r="AD1986">
        <f t="shared" si="724"/>
        <v>0.2</v>
      </c>
      <c r="AE1986" t="str">
        <f t="shared" si="725"/>
        <v>O</v>
      </c>
      <c r="AH1986">
        <f t="shared" si="726"/>
        <v>-0.47368421052631576</v>
      </c>
      <c r="AJ1986" t="str">
        <f t="shared" si="727"/>
        <v>----</v>
      </c>
      <c r="AK1986" t="str">
        <f t="shared" si="728"/>
        <v>----</v>
      </c>
      <c r="AL1986" t="str">
        <f t="shared" si="729"/>
        <v>----</v>
      </c>
      <c r="AM1986" t="str">
        <f t="shared" si="730"/>
        <v>----</v>
      </c>
      <c r="AN1986" t="str">
        <f t="shared" si="731"/>
        <v>SatFACarb</v>
      </c>
      <c r="AO1986" t="str">
        <f t="shared" si="732"/>
        <v>----</v>
      </c>
      <c r="AQ1986" s="4">
        <f t="shared" si="733"/>
        <v>473.26060182630397</v>
      </c>
      <c r="AR1986" s="4">
        <f t="shared" si="734"/>
        <v>473</v>
      </c>
      <c r="AS1986" s="4">
        <f t="shared" si="735"/>
        <v>0.26060182630396866</v>
      </c>
    </row>
    <row r="1987" spans="1:45" x14ac:dyDescent="0.25">
      <c r="A1987">
        <v>17</v>
      </c>
      <c r="B1987">
        <v>30</v>
      </c>
      <c r="C1987">
        <v>0</v>
      </c>
      <c r="D1987">
        <v>16</v>
      </c>
      <c r="E1987">
        <v>0</v>
      </c>
      <c r="F1987">
        <v>0</v>
      </c>
      <c r="G1987" t="s">
        <v>54</v>
      </c>
      <c r="H1987">
        <f t="shared" si="713"/>
        <v>0.11764705882352944</v>
      </c>
      <c r="I1987">
        <v>489.14610720000002</v>
      </c>
      <c r="K1987">
        <v>0</v>
      </c>
      <c r="L1987">
        <v>0</v>
      </c>
      <c r="M1987">
        <v>0</v>
      </c>
      <c r="N1987" t="str">
        <f t="shared" si="714"/>
        <v>No</v>
      </c>
      <c r="O1987">
        <f t="shared" si="715"/>
        <v>0</v>
      </c>
      <c r="Q1987">
        <v>17313488</v>
      </c>
      <c r="R1987">
        <v>15705088</v>
      </c>
      <c r="S1987">
        <v>20514662</v>
      </c>
      <c r="T1987" t="str">
        <f t="shared" si="716"/>
        <v>Yes</v>
      </c>
      <c r="U1987">
        <f t="shared" si="717"/>
        <v>17844412.666666668</v>
      </c>
      <c r="W1987">
        <f t="shared" si="718"/>
        <v>1.7647058823529411</v>
      </c>
      <c r="X1987">
        <f t="shared" si="719"/>
        <v>0.94117647058823528</v>
      </c>
      <c r="Z1987" s="4">
        <f t="shared" si="720"/>
        <v>489.14610717989996</v>
      </c>
      <c r="AA1987">
        <f t="shared" si="721"/>
        <v>3</v>
      </c>
      <c r="AB1987">
        <f t="shared" si="722"/>
        <v>0.17647058823529413</v>
      </c>
      <c r="AC1987">
        <f t="shared" si="723"/>
        <v>0.1</v>
      </c>
      <c r="AD1987">
        <f t="shared" si="724"/>
        <v>0.1875</v>
      </c>
      <c r="AE1987" t="str">
        <f t="shared" si="725"/>
        <v>O</v>
      </c>
      <c r="AH1987">
        <f t="shared" si="726"/>
        <v>-0.55555555555555558</v>
      </c>
      <c r="AJ1987" t="str">
        <f t="shared" si="727"/>
        <v>----</v>
      </c>
      <c r="AK1987" t="str">
        <f t="shared" si="728"/>
        <v>----</v>
      </c>
      <c r="AL1987" t="str">
        <f t="shared" si="729"/>
        <v>----</v>
      </c>
      <c r="AM1987" t="str">
        <f t="shared" si="730"/>
        <v>----</v>
      </c>
      <c r="AN1987" t="str">
        <f t="shared" si="731"/>
        <v>SatFACarb</v>
      </c>
      <c r="AO1987" t="str">
        <f t="shared" si="732"/>
        <v>----</v>
      </c>
      <c r="AQ1987" s="4">
        <f t="shared" si="733"/>
        <v>489.25921501478922</v>
      </c>
      <c r="AR1987" s="4">
        <f t="shared" si="734"/>
        <v>489</v>
      </c>
      <c r="AS1987" s="4">
        <f t="shared" si="735"/>
        <v>0.25921501478921982</v>
      </c>
    </row>
    <row r="1988" spans="1:45" x14ac:dyDescent="0.25">
      <c r="A1988">
        <v>17</v>
      </c>
      <c r="B1988">
        <v>32</v>
      </c>
      <c r="C1988">
        <v>0</v>
      </c>
      <c r="D1988">
        <v>11</v>
      </c>
      <c r="E1988">
        <v>0</v>
      </c>
      <c r="F1988">
        <v>0</v>
      </c>
      <c r="G1988" t="s">
        <v>54</v>
      </c>
      <c r="H1988">
        <f t="shared" si="713"/>
        <v>-0.58823529411764675</v>
      </c>
      <c r="I1988">
        <v>411.18718419999999</v>
      </c>
      <c r="K1988">
        <v>0</v>
      </c>
      <c r="L1988">
        <v>0</v>
      </c>
      <c r="M1988">
        <v>0</v>
      </c>
      <c r="N1988" t="str">
        <f t="shared" si="714"/>
        <v>No</v>
      </c>
      <c r="O1988">
        <f t="shared" si="715"/>
        <v>0</v>
      </c>
      <c r="Q1988">
        <v>1898051</v>
      </c>
      <c r="R1988">
        <v>2723028</v>
      </c>
      <c r="S1988">
        <v>2535072</v>
      </c>
      <c r="T1988" t="str">
        <f t="shared" si="716"/>
        <v>Yes</v>
      </c>
      <c r="U1988">
        <f t="shared" si="717"/>
        <v>2385383.6666666665</v>
      </c>
      <c r="W1988">
        <f t="shared" si="718"/>
        <v>1.8823529411764706</v>
      </c>
      <c r="X1988">
        <f t="shared" si="719"/>
        <v>0.6470588235294118</v>
      </c>
      <c r="Z1988" s="4">
        <f t="shared" si="720"/>
        <v>411.18718417989999</v>
      </c>
      <c r="AA1988">
        <f t="shared" si="721"/>
        <v>2</v>
      </c>
      <c r="AB1988">
        <f t="shared" si="722"/>
        <v>0.11764705882352941</v>
      </c>
      <c r="AC1988">
        <f t="shared" si="723"/>
        <v>6.25E-2</v>
      </c>
      <c r="AD1988">
        <f t="shared" si="724"/>
        <v>0.18181818181818182</v>
      </c>
      <c r="AE1988" t="str">
        <f t="shared" si="725"/>
        <v>O</v>
      </c>
      <c r="AH1988">
        <f t="shared" si="726"/>
        <v>-0.30434782608695654</v>
      </c>
      <c r="AJ1988" t="str">
        <f t="shared" si="727"/>
        <v>----</v>
      </c>
      <c r="AK1988" t="str">
        <f t="shared" si="728"/>
        <v>----</v>
      </c>
      <c r="AL1988" t="str">
        <f t="shared" si="729"/>
        <v>----</v>
      </c>
      <c r="AM1988" t="str">
        <f t="shared" si="730"/>
        <v>----</v>
      </c>
      <c r="AN1988" t="str">
        <f t="shared" si="731"/>
        <v>SatFACarb</v>
      </c>
      <c r="AO1988" t="str">
        <f t="shared" si="732"/>
        <v>----</v>
      </c>
      <c r="AQ1988" s="4">
        <f t="shared" si="733"/>
        <v>411.28226516174595</v>
      </c>
      <c r="AR1988" s="4">
        <f t="shared" si="734"/>
        <v>411</v>
      </c>
      <c r="AS1988" s="4">
        <f t="shared" si="735"/>
        <v>0.28226516174595417</v>
      </c>
    </row>
    <row r="1989" spans="1:45" x14ac:dyDescent="0.25">
      <c r="A1989">
        <v>18</v>
      </c>
      <c r="B1989">
        <v>28</v>
      </c>
      <c r="C1989">
        <v>0</v>
      </c>
      <c r="D1989">
        <v>13</v>
      </c>
      <c r="E1989">
        <v>0</v>
      </c>
      <c r="F1989">
        <v>0</v>
      </c>
      <c r="G1989" t="s">
        <v>54</v>
      </c>
      <c r="H1989">
        <f t="shared" si="713"/>
        <v>-0.11111111111111072</v>
      </c>
      <c r="I1989">
        <v>451.14571339999998</v>
      </c>
      <c r="K1989">
        <v>0</v>
      </c>
      <c r="L1989">
        <v>0</v>
      </c>
      <c r="M1989">
        <v>0</v>
      </c>
      <c r="N1989" t="str">
        <f t="shared" si="714"/>
        <v>No</v>
      </c>
      <c r="O1989">
        <f t="shared" si="715"/>
        <v>0</v>
      </c>
      <c r="Q1989">
        <v>6764368</v>
      </c>
      <c r="R1989">
        <v>4342388</v>
      </c>
      <c r="S1989">
        <v>6084803</v>
      </c>
      <c r="T1989" t="str">
        <f t="shared" si="716"/>
        <v>Yes</v>
      </c>
      <c r="U1989">
        <f t="shared" si="717"/>
        <v>5730519.666666667</v>
      </c>
      <c r="W1989">
        <f t="shared" si="718"/>
        <v>1.5555555555555556</v>
      </c>
      <c r="X1989">
        <f t="shared" si="719"/>
        <v>0.72222222222222221</v>
      </c>
      <c r="Z1989" s="4">
        <f t="shared" si="720"/>
        <v>451.14571337989997</v>
      </c>
      <c r="AA1989">
        <f t="shared" si="721"/>
        <v>5</v>
      </c>
      <c r="AB1989">
        <f t="shared" si="722"/>
        <v>0.27777777777777779</v>
      </c>
      <c r="AC1989">
        <f t="shared" si="723"/>
        <v>0.17857142857142858</v>
      </c>
      <c r="AD1989">
        <f t="shared" si="724"/>
        <v>0.38461538461538464</v>
      </c>
      <c r="AE1989" t="str">
        <f t="shared" si="725"/>
        <v>O</v>
      </c>
      <c r="AH1989">
        <f t="shared" si="726"/>
        <v>-0.13043478260869565</v>
      </c>
      <c r="AJ1989" t="str">
        <f t="shared" si="727"/>
        <v>----</v>
      </c>
      <c r="AK1989" t="str">
        <f t="shared" si="728"/>
        <v>----</v>
      </c>
      <c r="AL1989" t="str">
        <f t="shared" si="729"/>
        <v>----</v>
      </c>
      <c r="AM1989" t="str">
        <f t="shared" si="730"/>
        <v>----</v>
      </c>
      <c r="AN1989" t="str">
        <f t="shared" si="731"/>
        <v>SatFACarb</v>
      </c>
      <c r="AO1989" t="str">
        <f t="shared" si="732"/>
        <v>----</v>
      </c>
      <c r="AQ1989" s="4">
        <f t="shared" si="733"/>
        <v>451.25003418325701</v>
      </c>
      <c r="AR1989" s="4">
        <f t="shared" si="734"/>
        <v>451</v>
      </c>
      <c r="AS1989" s="4">
        <f t="shared" si="735"/>
        <v>0.25003418325701432</v>
      </c>
    </row>
    <row r="1990" spans="1:45" x14ac:dyDescent="0.25">
      <c r="A1990">
        <v>18</v>
      </c>
      <c r="B1990">
        <v>28</v>
      </c>
      <c r="C1990">
        <v>0</v>
      </c>
      <c r="D1990">
        <v>18</v>
      </c>
      <c r="E1990">
        <v>0</v>
      </c>
      <c r="F1990">
        <v>0</v>
      </c>
      <c r="G1990" t="s">
        <v>54</v>
      </c>
      <c r="H1990">
        <f t="shared" si="713"/>
        <v>0.44444444444444464</v>
      </c>
      <c r="I1990">
        <v>531.12028640000005</v>
      </c>
      <c r="K1990">
        <v>0</v>
      </c>
      <c r="L1990">
        <v>0</v>
      </c>
      <c r="M1990">
        <v>0</v>
      </c>
      <c r="N1990" t="str">
        <f t="shared" si="714"/>
        <v>No</v>
      </c>
      <c r="O1990">
        <f t="shared" si="715"/>
        <v>0</v>
      </c>
      <c r="Q1990">
        <v>10716369</v>
      </c>
      <c r="R1990">
        <v>6766850</v>
      </c>
      <c r="S1990">
        <v>9928347</v>
      </c>
      <c r="T1990" t="str">
        <f t="shared" si="716"/>
        <v>Yes</v>
      </c>
      <c r="U1990">
        <f t="shared" si="717"/>
        <v>9137188.666666666</v>
      </c>
      <c r="W1990">
        <f t="shared" si="718"/>
        <v>1.5555555555555556</v>
      </c>
      <c r="X1990">
        <f t="shared" si="719"/>
        <v>1</v>
      </c>
      <c r="Z1990" s="4">
        <f t="shared" si="720"/>
        <v>531.12028637989999</v>
      </c>
      <c r="AA1990">
        <f t="shared" si="721"/>
        <v>5</v>
      </c>
      <c r="AB1990">
        <f t="shared" si="722"/>
        <v>0.27777777777777779</v>
      </c>
      <c r="AC1990">
        <f t="shared" si="723"/>
        <v>0.17857142857142858</v>
      </c>
      <c r="AD1990">
        <f t="shared" si="724"/>
        <v>0.27777777777777779</v>
      </c>
      <c r="AE1990" t="str">
        <f t="shared" si="725"/>
        <v>O</v>
      </c>
      <c r="AH1990">
        <f t="shared" si="726"/>
        <v>-0.44444444444444442</v>
      </c>
      <c r="AJ1990" t="str">
        <f t="shared" si="727"/>
        <v>----</v>
      </c>
      <c r="AK1990" t="str">
        <f t="shared" si="728"/>
        <v>----</v>
      </c>
      <c r="AL1990" t="str">
        <f t="shared" si="729"/>
        <v>----</v>
      </c>
      <c r="AM1990" t="str">
        <f t="shared" si="730"/>
        <v>----</v>
      </c>
      <c r="AN1990" t="str">
        <f t="shared" si="731"/>
        <v>SatFACarb</v>
      </c>
      <c r="AO1990" t="str">
        <f t="shared" si="732"/>
        <v>----</v>
      </c>
      <c r="AQ1990" s="4">
        <f t="shared" si="733"/>
        <v>531.24310012568355</v>
      </c>
      <c r="AR1990" s="4">
        <f t="shared" si="734"/>
        <v>531</v>
      </c>
      <c r="AS1990" s="4">
        <f t="shared" si="735"/>
        <v>0.24310012568355432</v>
      </c>
    </row>
    <row r="1991" spans="1:45" x14ac:dyDescent="0.25">
      <c r="A1991">
        <v>18</v>
      </c>
      <c r="B1991">
        <v>29</v>
      </c>
      <c r="C1991">
        <v>1</v>
      </c>
      <c r="D1991">
        <v>14</v>
      </c>
      <c r="E1991">
        <v>0</v>
      </c>
      <c r="F1991">
        <v>0</v>
      </c>
      <c r="G1991" t="s">
        <v>54</v>
      </c>
      <c r="H1991">
        <f t="shared" si="713"/>
        <v>0.11111111111111116</v>
      </c>
      <c r="I1991">
        <v>482.15152699999999</v>
      </c>
      <c r="K1991">
        <v>0</v>
      </c>
      <c r="L1991">
        <v>0</v>
      </c>
      <c r="M1991">
        <v>0</v>
      </c>
      <c r="N1991" t="str">
        <f t="shared" si="714"/>
        <v>No</v>
      </c>
      <c r="O1991">
        <f t="shared" si="715"/>
        <v>0</v>
      </c>
      <c r="Q1991">
        <v>2571609</v>
      </c>
      <c r="R1991">
        <v>1566159</v>
      </c>
      <c r="S1991">
        <v>2470472</v>
      </c>
      <c r="T1991" t="str">
        <f t="shared" si="716"/>
        <v>Yes</v>
      </c>
      <c r="U1991">
        <f t="shared" si="717"/>
        <v>2202746.6666666665</v>
      </c>
      <c r="W1991">
        <f t="shared" si="718"/>
        <v>1.6111111111111112</v>
      </c>
      <c r="X1991">
        <f t="shared" si="719"/>
        <v>0.77777777777777779</v>
      </c>
      <c r="Z1991" s="4">
        <f t="shared" si="720"/>
        <v>482.15152697989998</v>
      </c>
      <c r="AA1991">
        <f t="shared" si="721"/>
        <v>5</v>
      </c>
      <c r="AB1991">
        <f t="shared" si="722"/>
        <v>0.27777777777777779</v>
      </c>
      <c r="AC1991">
        <f t="shared" si="723"/>
        <v>0.17241379310344829</v>
      </c>
      <c r="AD1991">
        <f t="shared" si="724"/>
        <v>0.35714285714285715</v>
      </c>
      <c r="AE1991" t="str">
        <f t="shared" si="725"/>
        <v>O</v>
      </c>
      <c r="AH1991">
        <f t="shared" si="726"/>
        <v>-0.25</v>
      </c>
      <c r="AJ1991" t="str">
        <f t="shared" si="727"/>
        <v>----</v>
      </c>
      <c r="AK1991" t="str">
        <f t="shared" si="728"/>
        <v>----</v>
      </c>
      <c r="AL1991" t="str">
        <f t="shared" si="729"/>
        <v>----</v>
      </c>
      <c r="AM1991" t="str">
        <f t="shared" si="730"/>
        <v>----</v>
      </c>
      <c r="AN1991" t="str">
        <f t="shared" si="731"/>
        <v>SatFACarb</v>
      </c>
      <c r="AO1991" t="str">
        <f t="shared" si="732"/>
        <v>----</v>
      </c>
      <c r="AQ1991" s="4">
        <f t="shared" si="733"/>
        <v>482.26301742110917</v>
      </c>
      <c r="AR1991" s="4">
        <f t="shared" si="734"/>
        <v>482</v>
      </c>
      <c r="AS1991" s="4">
        <f t="shared" si="735"/>
        <v>0.26301742110916848</v>
      </c>
    </row>
    <row r="1992" spans="1:45" x14ac:dyDescent="0.25">
      <c r="A1992">
        <v>18</v>
      </c>
      <c r="B1992">
        <v>29</v>
      </c>
      <c r="C1992">
        <v>1</v>
      </c>
      <c r="D1992">
        <v>15</v>
      </c>
      <c r="E1992">
        <v>0</v>
      </c>
      <c r="F1992">
        <v>0</v>
      </c>
      <c r="G1992" t="s">
        <v>54</v>
      </c>
      <c r="H1992">
        <f t="shared" si="713"/>
        <v>0.22222222222222232</v>
      </c>
      <c r="I1992">
        <v>498.1464416</v>
      </c>
      <c r="K1992">
        <v>0</v>
      </c>
      <c r="L1992">
        <v>0</v>
      </c>
      <c r="M1992">
        <v>0</v>
      </c>
      <c r="N1992" t="str">
        <f t="shared" si="714"/>
        <v>No</v>
      </c>
      <c r="O1992">
        <f t="shared" si="715"/>
        <v>0</v>
      </c>
      <c r="Q1992">
        <v>3883262</v>
      </c>
      <c r="R1992">
        <v>2160327</v>
      </c>
      <c r="S1992">
        <v>2294586</v>
      </c>
      <c r="T1992" t="str">
        <f t="shared" si="716"/>
        <v>Yes</v>
      </c>
      <c r="U1992">
        <f t="shared" si="717"/>
        <v>2779391.6666666665</v>
      </c>
      <c r="W1992">
        <f t="shared" si="718"/>
        <v>1.6111111111111112</v>
      </c>
      <c r="X1992">
        <f t="shared" si="719"/>
        <v>0.83333333333333337</v>
      </c>
      <c r="Z1992" s="4">
        <f t="shared" si="720"/>
        <v>498.1464415799</v>
      </c>
      <c r="AA1992">
        <f t="shared" si="721"/>
        <v>5</v>
      </c>
      <c r="AB1992">
        <f t="shared" si="722"/>
        <v>0.27777777777777779</v>
      </c>
      <c r="AC1992">
        <f t="shared" si="723"/>
        <v>0.17241379310344829</v>
      </c>
      <c r="AD1992">
        <f t="shared" si="724"/>
        <v>0.33333333333333331</v>
      </c>
      <c r="AE1992" t="str">
        <f t="shared" si="725"/>
        <v>O</v>
      </c>
      <c r="AH1992">
        <f t="shared" si="726"/>
        <v>-0.31578947368421051</v>
      </c>
      <c r="AJ1992" t="str">
        <f t="shared" si="727"/>
        <v>----</v>
      </c>
      <c r="AK1992" t="str">
        <f t="shared" si="728"/>
        <v>----</v>
      </c>
      <c r="AL1992" t="str">
        <f t="shared" si="729"/>
        <v>----</v>
      </c>
      <c r="AM1992" t="str">
        <f t="shared" si="730"/>
        <v>----</v>
      </c>
      <c r="AN1992" t="str">
        <f t="shared" si="731"/>
        <v>SatFACarb</v>
      </c>
      <c r="AO1992" t="str">
        <f t="shared" si="732"/>
        <v>----</v>
      </c>
      <c r="AQ1992" s="4">
        <f t="shared" si="733"/>
        <v>498.26163060959448</v>
      </c>
      <c r="AR1992" s="4">
        <f t="shared" si="734"/>
        <v>498</v>
      </c>
      <c r="AS1992" s="4">
        <f t="shared" si="735"/>
        <v>0.26163060959447648</v>
      </c>
    </row>
    <row r="1993" spans="1:45" x14ac:dyDescent="0.25">
      <c r="A1993">
        <v>18</v>
      </c>
      <c r="B1993">
        <v>30</v>
      </c>
      <c r="C1993">
        <v>0</v>
      </c>
      <c r="D1993">
        <v>18</v>
      </c>
      <c r="E1993">
        <v>0</v>
      </c>
      <c r="F1993">
        <v>0</v>
      </c>
      <c r="G1993" t="s">
        <v>54</v>
      </c>
      <c r="H1993">
        <f t="shared" si="713"/>
        <v>0.33333333333333348</v>
      </c>
      <c r="I1993">
        <v>533.13593639999999</v>
      </c>
      <c r="K1993">
        <v>0</v>
      </c>
      <c r="L1993">
        <v>0</v>
      </c>
      <c r="M1993">
        <v>0</v>
      </c>
      <c r="N1993" t="str">
        <f t="shared" si="714"/>
        <v>No</v>
      </c>
      <c r="O1993">
        <f t="shared" si="715"/>
        <v>0</v>
      </c>
      <c r="Q1993">
        <v>9839795</v>
      </c>
      <c r="R1993">
        <v>6713654</v>
      </c>
      <c r="S1993">
        <v>9455291</v>
      </c>
      <c r="T1993" t="str">
        <f t="shared" si="716"/>
        <v>Yes</v>
      </c>
      <c r="U1993">
        <f t="shared" si="717"/>
        <v>8669580</v>
      </c>
      <c r="W1993">
        <f t="shared" si="718"/>
        <v>1.6666666666666667</v>
      </c>
      <c r="X1993">
        <f t="shared" si="719"/>
        <v>1</v>
      </c>
      <c r="Z1993" s="4">
        <f t="shared" si="720"/>
        <v>533.13593637990004</v>
      </c>
      <c r="AA1993">
        <f t="shared" si="721"/>
        <v>4</v>
      </c>
      <c r="AB1993">
        <f t="shared" si="722"/>
        <v>0.22222222222222221</v>
      </c>
      <c r="AC1993">
        <f t="shared" si="723"/>
        <v>0.13333333333333333</v>
      </c>
      <c r="AD1993">
        <f t="shared" si="724"/>
        <v>0.22222222222222221</v>
      </c>
      <c r="AE1993" t="str">
        <f t="shared" si="725"/>
        <v>O</v>
      </c>
      <c r="AH1993">
        <f t="shared" si="726"/>
        <v>-0.55555555555555558</v>
      </c>
      <c r="AJ1993" t="str">
        <f t="shared" si="727"/>
        <v>----</v>
      </c>
      <c r="AK1993" t="str">
        <f t="shared" si="728"/>
        <v>----</v>
      </c>
      <c r="AL1993" t="str">
        <f t="shared" si="729"/>
        <v>----</v>
      </c>
      <c r="AM1993" t="str">
        <f t="shared" si="730"/>
        <v>----</v>
      </c>
      <c r="AN1993" t="str">
        <f t="shared" si="731"/>
        <v>SatFACarb</v>
      </c>
      <c r="AO1993" t="str">
        <f t="shared" si="732"/>
        <v>----</v>
      </c>
      <c r="AQ1993" s="4">
        <f t="shared" si="733"/>
        <v>533.25921621506677</v>
      </c>
      <c r="AR1993" s="4">
        <f t="shared" si="734"/>
        <v>533</v>
      </c>
      <c r="AS1993" s="4">
        <f t="shared" si="735"/>
        <v>0.25921621506677184</v>
      </c>
    </row>
    <row r="1994" spans="1:45" x14ac:dyDescent="0.25">
      <c r="A1994">
        <v>18</v>
      </c>
      <c r="B1994">
        <v>32</v>
      </c>
      <c r="C1994">
        <v>0</v>
      </c>
      <c r="D1994">
        <v>11</v>
      </c>
      <c r="E1994">
        <v>0</v>
      </c>
      <c r="F1994">
        <v>0</v>
      </c>
      <c r="G1994" t="s">
        <v>54</v>
      </c>
      <c r="H1994">
        <f t="shared" si="713"/>
        <v>-0.55555555555555536</v>
      </c>
      <c r="I1994">
        <v>423.18718419999999</v>
      </c>
      <c r="K1994">
        <v>0</v>
      </c>
      <c r="L1994">
        <v>0</v>
      </c>
      <c r="M1994">
        <v>0</v>
      </c>
      <c r="N1994" t="str">
        <f t="shared" si="714"/>
        <v>No</v>
      </c>
      <c r="O1994">
        <f t="shared" si="715"/>
        <v>0</v>
      </c>
      <c r="Q1994">
        <v>3663481</v>
      </c>
      <c r="R1994">
        <v>5202391</v>
      </c>
      <c r="S1994">
        <v>5409256</v>
      </c>
      <c r="T1994" t="str">
        <f t="shared" si="716"/>
        <v>Yes</v>
      </c>
      <c r="U1994">
        <f t="shared" si="717"/>
        <v>4758376</v>
      </c>
      <c r="W1994">
        <f t="shared" si="718"/>
        <v>1.7777777777777777</v>
      </c>
      <c r="X1994">
        <f t="shared" si="719"/>
        <v>0.61111111111111116</v>
      </c>
      <c r="Z1994" s="4">
        <f t="shared" si="720"/>
        <v>423.18718417989999</v>
      </c>
      <c r="AA1994">
        <f t="shared" si="721"/>
        <v>3</v>
      </c>
      <c r="AB1994">
        <f t="shared" si="722"/>
        <v>0.16666666666666666</v>
      </c>
      <c r="AC1994">
        <f t="shared" si="723"/>
        <v>9.375E-2</v>
      </c>
      <c r="AD1994">
        <f t="shared" si="724"/>
        <v>0.27272727272727271</v>
      </c>
      <c r="AE1994" t="str">
        <f t="shared" si="725"/>
        <v>O</v>
      </c>
      <c r="AH1994">
        <f t="shared" si="726"/>
        <v>-0.2</v>
      </c>
      <c r="AJ1994" t="str">
        <f t="shared" si="727"/>
        <v>----</v>
      </c>
      <c r="AK1994" t="str">
        <f t="shared" si="728"/>
        <v>----</v>
      </c>
      <c r="AL1994" t="str">
        <f t="shared" si="729"/>
        <v>----</v>
      </c>
      <c r="AM1994" t="str">
        <f t="shared" si="730"/>
        <v>----</v>
      </c>
      <c r="AN1994" t="str">
        <f t="shared" si="731"/>
        <v>SatFACarb</v>
      </c>
      <c r="AO1994" t="str">
        <f t="shared" si="732"/>
        <v>----</v>
      </c>
      <c r="AQ1994" s="4">
        <f t="shared" si="733"/>
        <v>423.28503998505283</v>
      </c>
      <c r="AR1994" s="4">
        <f t="shared" si="734"/>
        <v>423</v>
      </c>
      <c r="AS1994" s="4">
        <f t="shared" si="735"/>
        <v>0.28503998505283334</v>
      </c>
    </row>
    <row r="1995" spans="1:45" x14ac:dyDescent="0.25">
      <c r="A1995">
        <v>18</v>
      </c>
      <c r="B1995">
        <v>32</v>
      </c>
      <c r="C1995">
        <v>0</v>
      </c>
      <c r="D1995">
        <v>12</v>
      </c>
      <c r="E1995">
        <v>0</v>
      </c>
      <c r="F1995">
        <v>0</v>
      </c>
      <c r="G1995" t="s">
        <v>54</v>
      </c>
      <c r="H1995">
        <f t="shared" si="713"/>
        <v>-0.44444444444444464</v>
      </c>
      <c r="I1995">
        <v>439.18209880000001</v>
      </c>
      <c r="K1995">
        <v>0</v>
      </c>
      <c r="L1995">
        <v>0</v>
      </c>
      <c r="M1995">
        <v>0</v>
      </c>
      <c r="N1995" t="str">
        <f t="shared" si="714"/>
        <v>No</v>
      </c>
      <c r="O1995">
        <f t="shared" si="715"/>
        <v>0</v>
      </c>
      <c r="Q1995">
        <v>2625599</v>
      </c>
      <c r="R1995">
        <v>2958826</v>
      </c>
      <c r="S1995">
        <v>3513605</v>
      </c>
      <c r="T1995" t="str">
        <f t="shared" si="716"/>
        <v>Yes</v>
      </c>
      <c r="U1995">
        <f t="shared" si="717"/>
        <v>3032676.6666666665</v>
      </c>
      <c r="W1995">
        <f t="shared" si="718"/>
        <v>1.7777777777777777</v>
      </c>
      <c r="X1995">
        <f t="shared" si="719"/>
        <v>0.66666666666666663</v>
      </c>
      <c r="Z1995" s="4">
        <f t="shared" si="720"/>
        <v>439.18209877989995</v>
      </c>
      <c r="AA1995">
        <f t="shared" si="721"/>
        <v>3</v>
      </c>
      <c r="AB1995">
        <f t="shared" si="722"/>
        <v>0.16666666666666666</v>
      </c>
      <c r="AC1995">
        <f t="shared" si="723"/>
        <v>9.375E-2</v>
      </c>
      <c r="AD1995">
        <f t="shared" si="724"/>
        <v>0.25</v>
      </c>
      <c r="AE1995" t="str">
        <f t="shared" si="725"/>
        <v>O</v>
      </c>
      <c r="AH1995">
        <f t="shared" si="726"/>
        <v>-0.25</v>
      </c>
      <c r="AJ1995" t="str">
        <f t="shared" si="727"/>
        <v>----</v>
      </c>
      <c r="AK1995" t="str">
        <f t="shared" si="728"/>
        <v>----</v>
      </c>
      <c r="AL1995" t="str">
        <f t="shared" si="729"/>
        <v>----</v>
      </c>
      <c r="AM1995" t="str">
        <f t="shared" si="730"/>
        <v>----</v>
      </c>
      <c r="AN1995" t="str">
        <f t="shared" si="731"/>
        <v>SatFACarb</v>
      </c>
      <c r="AO1995" t="str">
        <f t="shared" si="732"/>
        <v>----</v>
      </c>
      <c r="AQ1995" s="4">
        <f t="shared" si="733"/>
        <v>439.28365317353808</v>
      </c>
      <c r="AR1995" s="4">
        <f t="shared" si="734"/>
        <v>439</v>
      </c>
      <c r="AS1995" s="4">
        <f t="shared" si="735"/>
        <v>0.2836531735380845</v>
      </c>
    </row>
    <row r="1996" spans="1:45" x14ac:dyDescent="0.25">
      <c r="A1996">
        <v>18</v>
      </c>
      <c r="B1996">
        <v>32</v>
      </c>
      <c r="C1996">
        <v>0</v>
      </c>
      <c r="D1996">
        <v>15</v>
      </c>
      <c r="E1996">
        <v>0</v>
      </c>
      <c r="F1996">
        <v>0</v>
      </c>
      <c r="G1996" t="s">
        <v>54</v>
      </c>
      <c r="H1996">
        <f t="shared" si="713"/>
        <v>-0.11111111111111072</v>
      </c>
      <c r="I1996">
        <v>487.1668426</v>
      </c>
      <c r="K1996">
        <v>0</v>
      </c>
      <c r="L1996">
        <v>0</v>
      </c>
      <c r="M1996">
        <v>0</v>
      </c>
      <c r="N1996" t="str">
        <f t="shared" si="714"/>
        <v>No</v>
      </c>
      <c r="O1996">
        <f t="shared" si="715"/>
        <v>0</v>
      </c>
      <c r="Q1996">
        <v>8971869</v>
      </c>
      <c r="R1996">
        <v>7975911</v>
      </c>
      <c r="S1996">
        <v>9008908</v>
      </c>
      <c r="T1996" t="str">
        <f t="shared" si="716"/>
        <v>Yes</v>
      </c>
      <c r="U1996">
        <f t="shared" si="717"/>
        <v>8652229.333333334</v>
      </c>
      <c r="W1996">
        <f t="shared" si="718"/>
        <v>1.7777777777777777</v>
      </c>
      <c r="X1996">
        <f t="shared" si="719"/>
        <v>0.83333333333333337</v>
      </c>
      <c r="Z1996" s="4">
        <f t="shared" si="720"/>
        <v>487.16684257989999</v>
      </c>
      <c r="AA1996">
        <f t="shared" si="721"/>
        <v>3</v>
      </c>
      <c r="AB1996">
        <f t="shared" si="722"/>
        <v>0.16666666666666666</v>
      </c>
      <c r="AC1996">
        <f t="shared" si="723"/>
        <v>9.375E-2</v>
      </c>
      <c r="AD1996">
        <f t="shared" si="724"/>
        <v>0.2</v>
      </c>
      <c r="AE1996" t="str">
        <f t="shared" si="725"/>
        <v>O</v>
      </c>
      <c r="AH1996">
        <f t="shared" si="726"/>
        <v>-0.42857142857142855</v>
      </c>
      <c r="AJ1996" t="str">
        <f t="shared" si="727"/>
        <v>----</v>
      </c>
      <c r="AK1996" t="str">
        <f t="shared" si="728"/>
        <v>----</v>
      </c>
      <c r="AL1996" t="str">
        <f t="shared" si="729"/>
        <v>----</v>
      </c>
      <c r="AM1996" t="str">
        <f t="shared" si="730"/>
        <v>----</v>
      </c>
      <c r="AN1996" t="str">
        <f t="shared" si="731"/>
        <v>SatFACarb</v>
      </c>
      <c r="AO1996" t="str">
        <f t="shared" si="732"/>
        <v>----</v>
      </c>
      <c r="AQ1996" s="4">
        <f t="shared" si="733"/>
        <v>487.27949273899407</v>
      </c>
      <c r="AR1996" s="4">
        <f t="shared" si="734"/>
        <v>487</v>
      </c>
      <c r="AS1996" s="4">
        <f t="shared" si="735"/>
        <v>0.27949273899406535</v>
      </c>
    </row>
    <row r="1997" spans="1:45" x14ac:dyDescent="0.25">
      <c r="A1997">
        <v>18</v>
      </c>
      <c r="B1997">
        <v>32</v>
      </c>
      <c r="C1997">
        <v>0</v>
      </c>
      <c r="D1997">
        <v>18</v>
      </c>
      <c r="E1997">
        <v>0</v>
      </c>
      <c r="F1997">
        <v>0</v>
      </c>
      <c r="G1997" t="s">
        <v>54</v>
      </c>
      <c r="H1997">
        <f t="shared" si="713"/>
        <v>0.22222222222222232</v>
      </c>
      <c r="I1997">
        <v>535.15158640000004</v>
      </c>
      <c r="K1997">
        <v>0</v>
      </c>
      <c r="L1997">
        <v>0</v>
      </c>
      <c r="M1997">
        <v>0</v>
      </c>
      <c r="N1997" t="str">
        <f t="shared" si="714"/>
        <v>No</v>
      </c>
      <c r="O1997">
        <f t="shared" si="715"/>
        <v>0</v>
      </c>
      <c r="Q1997">
        <v>1955982</v>
      </c>
      <c r="R1997">
        <v>1942887</v>
      </c>
      <c r="S1997">
        <v>2192598</v>
      </c>
      <c r="T1997" t="str">
        <f t="shared" si="716"/>
        <v>Yes</v>
      </c>
      <c r="U1997">
        <f t="shared" si="717"/>
        <v>2030489</v>
      </c>
      <c r="W1997">
        <f t="shared" si="718"/>
        <v>1.7777777777777777</v>
      </c>
      <c r="X1997">
        <f t="shared" si="719"/>
        <v>1</v>
      </c>
      <c r="Z1997" s="4">
        <f t="shared" si="720"/>
        <v>535.1515863799001</v>
      </c>
      <c r="AA1997">
        <f t="shared" si="721"/>
        <v>3</v>
      </c>
      <c r="AB1997">
        <f t="shared" si="722"/>
        <v>0.16666666666666666</v>
      </c>
      <c r="AC1997">
        <f t="shared" si="723"/>
        <v>9.375E-2</v>
      </c>
      <c r="AD1997">
        <f t="shared" si="724"/>
        <v>0.16666666666666666</v>
      </c>
      <c r="AE1997" t="str">
        <f t="shared" si="725"/>
        <v>O</v>
      </c>
      <c r="AH1997">
        <f t="shared" si="726"/>
        <v>-0.66666666666666663</v>
      </c>
      <c r="AJ1997" t="str">
        <f t="shared" si="727"/>
        <v>----</v>
      </c>
      <c r="AK1997" t="str">
        <f t="shared" si="728"/>
        <v>----</v>
      </c>
      <c r="AL1997" t="str">
        <f t="shared" si="729"/>
        <v>----</v>
      </c>
      <c r="AM1997" t="str">
        <f t="shared" si="730"/>
        <v>----</v>
      </c>
      <c r="AN1997" t="str">
        <f t="shared" si="731"/>
        <v>SatFACarb</v>
      </c>
      <c r="AO1997" t="str">
        <f t="shared" si="732"/>
        <v>----</v>
      </c>
      <c r="AQ1997" s="4">
        <f t="shared" si="733"/>
        <v>535.27533230444999</v>
      </c>
      <c r="AR1997" s="4">
        <f t="shared" si="734"/>
        <v>535</v>
      </c>
      <c r="AS1997" s="4">
        <f t="shared" si="735"/>
        <v>0.27533230444998935</v>
      </c>
    </row>
    <row r="1998" spans="1:45" x14ac:dyDescent="0.25">
      <c r="A1998">
        <v>19</v>
      </c>
      <c r="B1998">
        <v>29</v>
      </c>
      <c r="C1998">
        <v>1</v>
      </c>
      <c r="D1998">
        <v>15</v>
      </c>
      <c r="E1998">
        <v>0</v>
      </c>
      <c r="F1998">
        <v>0</v>
      </c>
      <c r="G1998" t="s">
        <v>54</v>
      </c>
      <c r="H1998">
        <f t="shared" si="713"/>
        <v>0.21052631578947389</v>
      </c>
      <c r="I1998">
        <v>510.1464416</v>
      </c>
      <c r="K1998">
        <v>0</v>
      </c>
      <c r="L1998">
        <v>0</v>
      </c>
      <c r="M1998">
        <v>0</v>
      </c>
      <c r="N1998" t="str">
        <f t="shared" si="714"/>
        <v>No</v>
      </c>
      <c r="O1998">
        <f t="shared" si="715"/>
        <v>0</v>
      </c>
      <c r="Q1998">
        <v>2569122</v>
      </c>
      <c r="R1998">
        <v>1537626</v>
      </c>
      <c r="S1998">
        <v>2082251</v>
      </c>
      <c r="T1998" t="str">
        <f t="shared" si="716"/>
        <v>Yes</v>
      </c>
      <c r="U1998">
        <f t="shared" si="717"/>
        <v>2062999.6666666667</v>
      </c>
      <c r="W1998">
        <f t="shared" si="718"/>
        <v>1.5263157894736843</v>
      </c>
      <c r="X1998">
        <f t="shared" si="719"/>
        <v>0.78947368421052633</v>
      </c>
      <c r="Z1998" s="4">
        <f t="shared" si="720"/>
        <v>510.14644157990006</v>
      </c>
      <c r="AA1998">
        <f t="shared" si="721"/>
        <v>6</v>
      </c>
      <c r="AB1998">
        <f t="shared" si="722"/>
        <v>0.31578947368421051</v>
      </c>
      <c r="AC1998">
        <f t="shared" si="723"/>
        <v>0.20689655172413793</v>
      </c>
      <c r="AD1998">
        <f t="shared" si="724"/>
        <v>0.4</v>
      </c>
      <c r="AE1998" t="str">
        <f t="shared" si="725"/>
        <v>O</v>
      </c>
      <c r="AH1998">
        <f t="shared" si="726"/>
        <v>-0.19047619047619047</v>
      </c>
      <c r="AJ1998" t="str">
        <f t="shared" si="727"/>
        <v>----</v>
      </c>
      <c r="AK1998" t="str">
        <f t="shared" si="728"/>
        <v>----</v>
      </c>
      <c r="AL1998" t="str">
        <f t="shared" si="729"/>
        <v>----</v>
      </c>
      <c r="AM1998" t="str">
        <f t="shared" si="730"/>
        <v>----</v>
      </c>
      <c r="AN1998" t="str">
        <f t="shared" si="731"/>
        <v>SatFACarb</v>
      </c>
      <c r="AO1998" t="str">
        <f t="shared" si="732"/>
        <v>----</v>
      </c>
      <c r="AQ1998" s="4">
        <f t="shared" si="733"/>
        <v>510.26440543290141</v>
      </c>
      <c r="AR1998" s="4">
        <f t="shared" si="734"/>
        <v>510</v>
      </c>
      <c r="AS1998" s="4">
        <f t="shared" si="735"/>
        <v>0.2644054329014125</v>
      </c>
    </row>
    <row r="1999" spans="1:45" x14ac:dyDescent="0.25">
      <c r="A1999">
        <v>19</v>
      </c>
      <c r="B1999">
        <v>29</v>
      </c>
      <c r="C1999">
        <v>3</v>
      </c>
      <c r="D1999">
        <v>12</v>
      </c>
      <c r="E1999">
        <v>0</v>
      </c>
      <c r="F1999">
        <v>0</v>
      </c>
      <c r="G1999" t="s">
        <v>54</v>
      </c>
      <c r="H1999">
        <f t="shared" si="713"/>
        <v>0.21052631578947389</v>
      </c>
      <c r="I1999">
        <v>490.16784580000001</v>
      </c>
      <c r="K1999">
        <v>0</v>
      </c>
      <c r="L1999">
        <v>0</v>
      </c>
      <c r="M1999">
        <v>0</v>
      </c>
      <c r="N1999" t="str">
        <f t="shared" si="714"/>
        <v>No</v>
      </c>
      <c r="O1999">
        <f t="shared" si="715"/>
        <v>0</v>
      </c>
      <c r="Q1999">
        <v>1980172</v>
      </c>
      <c r="R1999">
        <v>2095631</v>
      </c>
      <c r="S1999">
        <v>1749399</v>
      </c>
      <c r="T1999" t="str">
        <f t="shared" si="716"/>
        <v>Yes</v>
      </c>
      <c r="U1999">
        <f t="shared" si="717"/>
        <v>1941734</v>
      </c>
      <c r="W1999">
        <f t="shared" si="718"/>
        <v>1.5263157894736843</v>
      </c>
      <c r="X1999">
        <f t="shared" si="719"/>
        <v>0.63157894736842102</v>
      </c>
      <c r="Z1999" s="4">
        <f t="shared" si="720"/>
        <v>490.16784577990001</v>
      </c>
      <c r="AA1999">
        <f t="shared" si="721"/>
        <v>7</v>
      </c>
      <c r="AB1999">
        <f t="shared" si="722"/>
        <v>0.36842105263157893</v>
      </c>
      <c r="AC1999">
        <f t="shared" si="723"/>
        <v>0.2413793103448276</v>
      </c>
      <c r="AD1999">
        <f t="shared" si="724"/>
        <v>0.58333333333333337</v>
      </c>
      <c r="AE1999" t="str">
        <f t="shared" si="725"/>
        <v>O</v>
      </c>
      <c r="AH1999">
        <f t="shared" si="726"/>
        <v>-0.05</v>
      </c>
      <c r="AJ1999" t="str">
        <f t="shared" si="727"/>
        <v>----</v>
      </c>
      <c r="AK1999" t="str">
        <f t="shared" si="728"/>
        <v>----</v>
      </c>
      <c r="AL1999" t="str">
        <f t="shared" si="729"/>
        <v>----</v>
      </c>
      <c r="AM1999" t="str">
        <f t="shared" si="730"/>
        <v>----</v>
      </c>
      <c r="AN1999" t="str">
        <f t="shared" si="731"/>
        <v>SatFACarb</v>
      </c>
      <c r="AO1999" t="str">
        <f t="shared" si="732"/>
        <v>----</v>
      </c>
      <c r="AQ1999" s="4">
        <f t="shared" si="733"/>
        <v>490.28118987679602</v>
      </c>
      <c r="AR1999" s="4">
        <f t="shared" si="734"/>
        <v>490</v>
      </c>
      <c r="AS1999" s="4">
        <f t="shared" si="735"/>
        <v>0.28118987679602014</v>
      </c>
    </row>
    <row r="2000" spans="1:45" x14ac:dyDescent="0.25">
      <c r="A2000">
        <v>19</v>
      </c>
      <c r="B2000">
        <v>30</v>
      </c>
      <c r="C2000">
        <v>0</v>
      </c>
      <c r="D2000">
        <v>12</v>
      </c>
      <c r="E2000">
        <v>0</v>
      </c>
      <c r="F2000">
        <v>0</v>
      </c>
      <c r="G2000" t="s">
        <v>54</v>
      </c>
      <c r="H2000">
        <f t="shared" si="713"/>
        <v>-0.31578947368421062</v>
      </c>
      <c r="I2000">
        <v>449.16644880000001</v>
      </c>
      <c r="K2000">
        <v>0</v>
      </c>
      <c r="L2000">
        <v>0</v>
      </c>
      <c r="M2000">
        <v>0</v>
      </c>
      <c r="N2000" t="str">
        <f t="shared" si="714"/>
        <v>No</v>
      </c>
      <c r="O2000">
        <f t="shared" si="715"/>
        <v>0</v>
      </c>
      <c r="Q2000">
        <v>4979724</v>
      </c>
      <c r="R2000">
        <v>3954515</v>
      </c>
      <c r="S2000">
        <v>4923753</v>
      </c>
      <c r="T2000" t="str">
        <f t="shared" si="716"/>
        <v>Yes</v>
      </c>
      <c r="U2000">
        <f t="shared" si="717"/>
        <v>4619330.666666667</v>
      </c>
      <c r="W2000">
        <f t="shared" si="718"/>
        <v>1.5789473684210527</v>
      </c>
      <c r="X2000">
        <f t="shared" si="719"/>
        <v>0.63157894736842102</v>
      </c>
      <c r="Z2000" s="4">
        <f t="shared" si="720"/>
        <v>449.16644877990001</v>
      </c>
      <c r="AA2000">
        <f t="shared" si="721"/>
        <v>5</v>
      </c>
      <c r="AB2000">
        <f t="shared" si="722"/>
        <v>0.26315789473684209</v>
      </c>
      <c r="AC2000">
        <f t="shared" si="723"/>
        <v>0.16666666666666666</v>
      </c>
      <c r="AD2000">
        <f t="shared" si="724"/>
        <v>0.41666666666666669</v>
      </c>
      <c r="AE2000" t="str">
        <f t="shared" si="725"/>
        <v>O</v>
      </c>
      <c r="AH2000">
        <f t="shared" si="726"/>
        <v>-7.6923076923076927E-2</v>
      </c>
      <c r="AJ2000" t="str">
        <f t="shared" si="727"/>
        <v>----</v>
      </c>
      <c r="AK2000" t="str">
        <f t="shared" si="728"/>
        <v>----</v>
      </c>
      <c r="AL2000" t="str">
        <f t="shared" si="729"/>
        <v>----</v>
      </c>
      <c r="AM2000" t="str">
        <f t="shared" si="730"/>
        <v>----</v>
      </c>
      <c r="AN2000" t="str">
        <f t="shared" si="731"/>
        <v>SatFACarb</v>
      </c>
      <c r="AO2000" t="str">
        <f t="shared" si="732"/>
        <v>----</v>
      </c>
      <c r="AQ2000" s="4">
        <f t="shared" si="733"/>
        <v>449.2703119074618</v>
      </c>
      <c r="AR2000" s="4">
        <f t="shared" si="734"/>
        <v>449</v>
      </c>
      <c r="AS2000" s="4">
        <f t="shared" si="735"/>
        <v>0.270311907461803</v>
      </c>
    </row>
    <row r="2001" spans="1:45" x14ac:dyDescent="0.25">
      <c r="A2001">
        <v>19</v>
      </c>
      <c r="B2001">
        <v>30</v>
      </c>
      <c r="C2001">
        <v>0</v>
      </c>
      <c r="D2001">
        <v>13</v>
      </c>
      <c r="E2001">
        <v>0</v>
      </c>
      <c r="F2001">
        <v>0</v>
      </c>
      <c r="G2001" t="s">
        <v>54</v>
      </c>
      <c r="H2001">
        <f t="shared" si="713"/>
        <v>-0.21052631578947345</v>
      </c>
      <c r="I2001">
        <v>465.16136340000003</v>
      </c>
      <c r="K2001">
        <v>0</v>
      </c>
      <c r="L2001">
        <v>0</v>
      </c>
      <c r="M2001">
        <v>0</v>
      </c>
      <c r="N2001" t="str">
        <f t="shared" si="714"/>
        <v>No</v>
      </c>
      <c r="O2001">
        <f t="shared" si="715"/>
        <v>0</v>
      </c>
      <c r="Q2001">
        <v>5248039</v>
      </c>
      <c r="R2001">
        <v>3273130</v>
      </c>
      <c r="S2001">
        <v>3914175</v>
      </c>
      <c r="T2001" t="str">
        <f t="shared" si="716"/>
        <v>Yes</v>
      </c>
      <c r="U2001">
        <f t="shared" si="717"/>
        <v>4145114.6666666665</v>
      </c>
      <c r="W2001">
        <f t="shared" si="718"/>
        <v>1.5789473684210527</v>
      </c>
      <c r="X2001">
        <f t="shared" si="719"/>
        <v>0.68421052631578949</v>
      </c>
      <c r="Z2001" s="4">
        <f t="shared" si="720"/>
        <v>465.16136337990002</v>
      </c>
      <c r="AA2001">
        <f t="shared" si="721"/>
        <v>5</v>
      </c>
      <c r="AB2001">
        <f t="shared" si="722"/>
        <v>0.26315789473684209</v>
      </c>
      <c r="AC2001">
        <f t="shared" si="723"/>
        <v>0.16666666666666666</v>
      </c>
      <c r="AD2001">
        <f t="shared" si="724"/>
        <v>0.38461538461538464</v>
      </c>
      <c r="AE2001" t="str">
        <f t="shared" si="725"/>
        <v>O</v>
      </c>
      <c r="AH2001">
        <f t="shared" si="726"/>
        <v>-0.12</v>
      </c>
      <c r="AJ2001" t="str">
        <f t="shared" si="727"/>
        <v>----</v>
      </c>
      <c r="AK2001" t="str">
        <f t="shared" si="728"/>
        <v>----</v>
      </c>
      <c r="AL2001" t="str">
        <f t="shared" si="729"/>
        <v>----</v>
      </c>
      <c r="AM2001" t="str">
        <f t="shared" si="730"/>
        <v>----</v>
      </c>
      <c r="AN2001" t="str">
        <f t="shared" si="731"/>
        <v>SatFACarb</v>
      </c>
      <c r="AO2001" t="str">
        <f t="shared" si="732"/>
        <v>----</v>
      </c>
      <c r="AQ2001" s="4">
        <f t="shared" si="733"/>
        <v>465.26892509594717</v>
      </c>
      <c r="AR2001" s="4">
        <f t="shared" si="734"/>
        <v>465</v>
      </c>
      <c r="AS2001" s="4">
        <f t="shared" si="735"/>
        <v>0.26892509594716785</v>
      </c>
    </row>
    <row r="2002" spans="1:45" x14ac:dyDescent="0.25">
      <c r="A2002">
        <v>19</v>
      </c>
      <c r="B2002">
        <v>30</v>
      </c>
      <c r="C2002">
        <v>0</v>
      </c>
      <c r="D2002">
        <v>14</v>
      </c>
      <c r="E2002">
        <v>0</v>
      </c>
      <c r="F2002">
        <v>0</v>
      </c>
      <c r="G2002" t="s">
        <v>54</v>
      </c>
      <c r="H2002">
        <f t="shared" si="713"/>
        <v>-0.10526315789473717</v>
      </c>
      <c r="I2002">
        <v>481.15627799999999</v>
      </c>
      <c r="K2002">
        <v>0</v>
      </c>
      <c r="L2002">
        <v>0</v>
      </c>
      <c r="M2002">
        <v>0</v>
      </c>
      <c r="N2002" t="str">
        <f t="shared" si="714"/>
        <v>No</v>
      </c>
      <c r="O2002">
        <f t="shared" si="715"/>
        <v>0</v>
      </c>
      <c r="Q2002">
        <v>6440236</v>
      </c>
      <c r="R2002">
        <v>4160466</v>
      </c>
      <c r="S2002">
        <v>5531176</v>
      </c>
      <c r="T2002" t="str">
        <f t="shared" si="716"/>
        <v>Yes</v>
      </c>
      <c r="U2002">
        <f t="shared" si="717"/>
        <v>5377292.666666667</v>
      </c>
      <c r="W2002">
        <f t="shared" si="718"/>
        <v>1.5789473684210527</v>
      </c>
      <c r="X2002">
        <f t="shared" si="719"/>
        <v>0.73684210526315785</v>
      </c>
      <c r="Z2002" s="4">
        <f t="shared" si="720"/>
        <v>481.15627797989998</v>
      </c>
      <c r="AA2002">
        <f t="shared" si="721"/>
        <v>5</v>
      </c>
      <c r="AB2002">
        <f t="shared" si="722"/>
        <v>0.26315789473684209</v>
      </c>
      <c r="AC2002">
        <f t="shared" si="723"/>
        <v>0.16666666666666666</v>
      </c>
      <c r="AD2002">
        <f t="shared" si="724"/>
        <v>0.35714285714285715</v>
      </c>
      <c r="AE2002" t="str">
        <f t="shared" si="725"/>
        <v>O</v>
      </c>
      <c r="AH2002">
        <f t="shared" si="726"/>
        <v>-0.16666666666666666</v>
      </c>
      <c r="AJ2002" t="str">
        <f t="shared" si="727"/>
        <v>----</v>
      </c>
      <c r="AK2002" t="str">
        <f t="shared" si="728"/>
        <v>----</v>
      </c>
      <c r="AL2002" t="str">
        <f t="shared" si="729"/>
        <v>----</v>
      </c>
      <c r="AM2002" t="str">
        <f t="shared" si="730"/>
        <v>----</v>
      </c>
      <c r="AN2002" t="str">
        <f t="shared" si="731"/>
        <v>SatFACarb</v>
      </c>
      <c r="AO2002" t="str">
        <f t="shared" si="732"/>
        <v>----</v>
      </c>
      <c r="AQ2002" s="4">
        <f t="shared" si="733"/>
        <v>481.26753828443242</v>
      </c>
      <c r="AR2002" s="4">
        <f t="shared" si="734"/>
        <v>481</v>
      </c>
      <c r="AS2002" s="4">
        <f t="shared" si="735"/>
        <v>0.267538284432419</v>
      </c>
    </row>
    <row r="2003" spans="1:45" x14ac:dyDescent="0.25">
      <c r="A2003">
        <v>19</v>
      </c>
      <c r="B2003">
        <v>30</v>
      </c>
      <c r="C2003">
        <v>0</v>
      </c>
      <c r="D2003">
        <v>18</v>
      </c>
      <c r="E2003">
        <v>0</v>
      </c>
      <c r="F2003">
        <v>0</v>
      </c>
      <c r="G2003" t="s">
        <v>54</v>
      </c>
      <c r="H2003">
        <f t="shared" si="713"/>
        <v>0.31578947368421062</v>
      </c>
      <c r="I2003">
        <v>545.13593639999999</v>
      </c>
      <c r="K2003">
        <v>0</v>
      </c>
      <c r="L2003">
        <v>0</v>
      </c>
      <c r="M2003">
        <v>0</v>
      </c>
      <c r="N2003" t="str">
        <f t="shared" si="714"/>
        <v>No</v>
      </c>
      <c r="O2003">
        <f t="shared" si="715"/>
        <v>0</v>
      </c>
      <c r="Q2003">
        <v>15037334</v>
      </c>
      <c r="R2003">
        <v>8249907</v>
      </c>
      <c r="S2003">
        <v>11726612</v>
      </c>
      <c r="T2003" t="str">
        <f t="shared" si="716"/>
        <v>Yes</v>
      </c>
      <c r="U2003">
        <f t="shared" si="717"/>
        <v>11671284.333333334</v>
      </c>
      <c r="W2003">
        <f t="shared" si="718"/>
        <v>1.5789473684210527</v>
      </c>
      <c r="X2003">
        <f t="shared" si="719"/>
        <v>0.94736842105263153</v>
      </c>
      <c r="Z2003" s="4">
        <f t="shared" si="720"/>
        <v>545.13593637990004</v>
      </c>
      <c r="AA2003">
        <f t="shared" si="721"/>
        <v>5</v>
      </c>
      <c r="AB2003">
        <f t="shared" si="722"/>
        <v>0.26315789473684209</v>
      </c>
      <c r="AC2003">
        <f t="shared" si="723"/>
        <v>0.16666666666666666</v>
      </c>
      <c r="AD2003">
        <f t="shared" si="724"/>
        <v>0.27777777777777779</v>
      </c>
      <c r="AE2003" t="str">
        <f t="shared" si="725"/>
        <v>O</v>
      </c>
      <c r="AH2003">
        <f t="shared" si="726"/>
        <v>-0.4</v>
      </c>
      <c r="AJ2003" t="str">
        <f t="shared" si="727"/>
        <v>----</v>
      </c>
      <c r="AK2003" t="str">
        <f t="shared" si="728"/>
        <v>----</v>
      </c>
      <c r="AL2003" t="str">
        <f t="shared" si="729"/>
        <v>----</v>
      </c>
      <c r="AM2003" t="str">
        <f t="shared" si="730"/>
        <v>----</v>
      </c>
      <c r="AN2003" t="str">
        <f t="shared" si="731"/>
        <v>SatFACarb</v>
      </c>
      <c r="AO2003" t="str">
        <f t="shared" si="732"/>
        <v>----</v>
      </c>
      <c r="AQ2003" s="4">
        <f t="shared" si="733"/>
        <v>545.26199103837371</v>
      </c>
      <c r="AR2003" s="4">
        <f t="shared" si="734"/>
        <v>545</v>
      </c>
      <c r="AS2003" s="4">
        <f t="shared" si="735"/>
        <v>0.26199103837370785</v>
      </c>
    </row>
    <row r="2004" spans="1:45" x14ac:dyDescent="0.25">
      <c r="A2004">
        <v>19</v>
      </c>
      <c r="B2004">
        <v>31</v>
      </c>
      <c r="C2004">
        <v>1</v>
      </c>
      <c r="D2004">
        <v>15</v>
      </c>
      <c r="E2004">
        <v>0</v>
      </c>
      <c r="F2004">
        <v>0</v>
      </c>
      <c r="G2004" t="s">
        <v>54</v>
      </c>
      <c r="H2004">
        <f t="shared" si="713"/>
        <v>0.10526315789473673</v>
      </c>
      <c r="I2004">
        <v>512.16209160000005</v>
      </c>
      <c r="K2004">
        <v>0</v>
      </c>
      <c r="L2004">
        <v>0</v>
      </c>
      <c r="M2004">
        <v>0</v>
      </c>
      <c r="N2004" t="str">
        <f t="shared" si="714"/>
        <v>No</v>
      </c>
      <c r="O2004">
        <f t="shared" si="715"/>
        <v>0</v>
      </c>
      <c r="Q2004">
        <v>2880505</v>
      </c>
      <c r="R2004">
        <v>1955491</v>
      </c>
      <c r="S2004">
        <v>2328623</v>
      </c>
      <c r="T2004" t="str">
        <f t="shared" si="716"/>
        <v>Yes</v>
      </c>
      <c r="U2004">
        <f t="shared" si="717"/>
        <v>2388206.3333333335</v>
      </c>
      <c r="W2004">
        <f t="shared" si="718"/>
        <v>1.631578947368421</v>
      </c>
      <c r="X2004">
        <f t="shared" si="719"/>
        <v>0.78947368421052633</v>
      </c>
      <c r="Z2004" s="4">
        <f t="shared" si="720"/>
        <v>512.16209157990011</v>
      </c>
      <c r="AA2004">
        <f t="shared" si="721"/>
        <v>5</v>
      </c>
      <c r="AB2004">
        <f t="shared" si="722"/>
        <v>0.26315789473684209</v>
      </c>
      <c r="AC2004">
        <f t="shared" si="723"/>
        <v>0.16129032258064516</v>
      </c>
      <c r="AD2004">
        <f t="shared" si="724"/>
        <v>0.33333333333333331</v>
      </c>
      <c r="AE2004" t="str">
        <f t="shared" si="725"/>
        <v>O</v>
      </c>
      <c r="AH2004">
        <f t="shared" si="726"/>
        <v>-0.2857142857142857</v>
      </c>
      <c r="AJ2004" t="str">
        <f t="shared" si="727"/>
        <v>----</v>
      </c>
      <c r="AK2004" t="str">
        <f t="shared" si="728"/>
        <v>----</v>
      </c>
      <c r="AL2004" t="str">
        <f t="shared" si="729"/>
        <v>----</v>
      </c>
      <c r="AM2004" t="str">
        <f t="shared" si="730"/>
        <v>----</v>
      </c>
      <c r="AN2004" t="str">
        <f t="shared" si="731"/>
        <v>SatFACarb</v>
      </c>
      <c r="AO2004" t="str">
        <f t="shared" si="732"/>
        <v>----</v>
      </c>
      <c r="AQ2004" s="4">
        <f t="shared" si="733"/>
        <v>512.28052152228474</v>
      </c>
      <c r="AR2004" s="4">
        <f t="shared" si="734"/>
        <v>512</v>
      </c>
      <c r="AS2004" s="4">
        <f t="shared" si="735"/>
        <v>0.2805215222847437</v>
      </c>
    </row>
    <row r="2005" spans="1:45" x14ac:dyDescent="0.25">
      <c r="A2005">
        <v>19</v>
      </c>
      <c r="B2005">
        <v>31</v>
      </c>
      <c r="C2005">
        <v>1</v>
      </c>
      <c r="D2005">
        <v>16</v>
      </c>
      <c r="E2005">
        <v>0</v>
      </c>
      <c r="F2005">
        <v>0</v>
      </c>
      <c r="G2005" t="s">
        <v>54</v>
      </c>
      <c r="H2005">
        <f t="shared" si="713"/>
        <v>0.21052631578947389</v>
      </c>
      <c r="I2005">
        <v>528.15700619999996</v>
      </c>
      <c r="K2005">
        <v>0</v>
      </c>
      <c r="L2005">
        <v>0</v>
      </c>
      <c r="M2005">
        <v>0</v>
      </c>
      <c r="N2005" t="str">
        <f t="shared" si="714"/>
        <v>No</v>
      </c>
      <c r="O2005">
        <f t="shared" si="715"/>
        <v>0</v>
      </c>
      <c r="Q2005">
        <v>3415280</v>
      </c>
      <c r="R2005">
        <v>1940656</v>
      </c>
      <c r="S2005">
        <v>2456161</v>
      </c>
      <c r="T2005" t="str">
        <f t="shared" si="716"/>
        <v>Yes</v>
      </c>
      <c r="U2005">
        <f t="shared" si="717"/>
        <v>2604032.3333333335</v>
      </c>
      <c r="W2005">
        <f t="shared" si="718"/>
        <v>1.631578947368421</v>
      </c>
      <c r="X2005">
        <f t="shared" si="719"/>
        <v>0.84210526315789469</v>
      </c>
      <c r="Z2005" s="4">
        <f t="shared" si="720"/>
        <v>528.15700617990012</v>
      </c>
      <c r="AA2005">
        <f t="shared" si="721"/>
        <v>5</v>
      </c>
      <c r="AB2005">
        <f t="shared" si="722"/>
        <v>0.26315789473684209</v>
      </c>
      <c r="AC2005">
        <f t="shared" si="723"/>
        <v>0.16129032258064516</v>
      </c>
      <c r="AD2005">
        <f t="shared" si="724"/>
        <v>0.3125</v>
      </c>
      <c r="AE2005" t="str">
        <f t="shared" si="725"/>
        <v>O</v>
      </c>
      <c r="AH2005">
        <f t="shared" si="726"/>
        <v>-0.35</v>
      </c>
      <c r="AJ2005" t="str">
        <f t="shared" si="727"/>
        <v>----</v>
      </c>
      <c r="AK2005" t="str">
        <f t="shared" si="728"/>
        <v>----</v>
      </c>
      <c r="AL2005" t="str">
        <f t="shared" si="729"/>
        <v>----</v>
      </c>
      <c r="AM2005" t="str">
        <f t="shared" si="730"/>
        <v>----</v>
      </c>
      <c r="AN2005" t="str">
        <f t="shared" si="731"/>
        <v>SatFACarb</v>
      </c>
      <c r="AO2005" t="str">
        <f t="shared" si="732"/>
        <v>----</v>
      </c>
      <c r="AQ2005" s="4">
        <f t="shared" si="733"/>
        <v>528.27913471076999</v>
      </c>
      <c r="AR2005" s="4">
        <f t="shared" si="734"/>
        <v>528</v>
      </c>
      <c r="AS2005" s="4">
        <f t="shared" si="735"/>
        <v>0.27913471076999485</v>
      </c>
    </row>
    <row r="2006" spans="1:45" x14ac:dyDescent="0.25">
      <c r="A2006">
        <v>19</v>
      </c>
      <c r="B2006">
        <v>32</v>
      </c>
      <c r="C2006">
        <v>0</v>
      </c>
      <c r="D2006">
        <v>12</v>
      </c>
      <c r="E2006">
        <v>0</v>
      </c>
      <c r="F2006">
        <v>0</v>
      </c>
      <c r="G2006" t="s">
        <v>54</v>
      </c>
      <c r="H2006">
        <f t="shared" si="713"/>
        <v>-0.42105263157894779</v>
      </c>
      <c r="I2006">
        <v>451.18209880000001</v>
      </c>
      <c r="K2006">
        <v>0</v>
      </c>
      <c r="L2006">
        <v>0</v>
      </c>
      <c r="M2006">
        <v>0</v>
      </c>
      <c r="N2006" t="str">
        <f t="shared" si="714"/>
        <v>No</v>
      </c>
      <c r="O2006">
        <f t="shared" si="715"/>
        <v>0</v>
      </c>
      <c r="Q2006">
        <v>3456845</v>
      </c>
      <c r="R2006">
        <v>2915440</v>
      </c>
      <c r="S2006">
        <v>3235520</v>
      </c>
      <c r="T2006" t="str">
        <f t="shared" si="716"/>
        <v>Yes</v>
      </c>
      <c r="U2006">
        <f t="shared" si="717"/>
        <v>3202601.6666666665</v>
      </c>
      <c r="W2006">
        <f t="shared" si="718"/>
        <v>1.6842105263157894</v>
      </c>
      <c r="X2006">
        <f t="shared" si="719"/>
        <v>0.63157894736842102</v>
      </c>
      <c r="Z2006" s="4">
        <f t="shared" si="720"/>
        <v>451.18209877989995</v>
      </c>
      <c r="AA2006">
        <f t="shared" si="721"/>
        <v>4</v>
      </c>
      <c r="AB2006">
        <f t="shared" si="722"/>
        <v>0.21052631578947367</v>
      </c>
      <c r="AC2006">
        <f t="shared" si="723"/>
        <v>0.125</v>
      </c>
      <c r="AD2006">
        <f t="shared" si="724"/>
        <v>0.33333333333333331</v>
      </c>
      <c r="AE2006" t="str">
        <f t="shared" si="725"/>
        <v>O</v>
      </c>
      <c r="AH2006">
        <f t="shared" si="726"/>
        <v>-0.15384615384615385</v>
      </c>
      <c r="AJ2006" t="str">
        <f t="shared" si="727"/>
        <v>----</v>
      </c>
      <c r="AK2006" t="str">
        <f t="shared" si="728"/>
        <v>----</v>
      </c>
      <c r="AL2006" t="str">
        <f t="shared" si="729"/>
        <v>----</v>
      </c>
      <c r="AM2006" t="str">
        <f t="shared" si="730"/>
        <v>----</v>
      </c>
      <c r="AN2006" t="str">
        <f t="shared" si="731"/>
        <v>SatFACarb</v>
      </c>
      <c r="AO2006" t="str">
        <f t="shared" si="732"/>
        <v>----</v>
      </c>
      <c r="AQ2006" s="4">
        <f t="shared" si="733"/>
        <v>451.28642799684496</v>
      </c>
      <c r="AR2006" s="4">
        <f t="shared" si="734"/>
        <v>451</v>
      </c>
      <c r="AS2006" s="4">
        <f t="shared" si="735"/>
        <v>0.28642799684496367</v>
      </c>
    </row>
    <row r="2007" spans="1:45" x14ac:dyDescent="0.25">
      <c r="A2007">
        <v>19</v>
      </c>
      <c r="B2007">
        <v>32</v>
      </c>
      <c r="C2007">
        <v>0</v>
      </c>
      <c r="D2007">
        <v>13</v>
      </c>
      <c r="E2007">
        <v>0</v>
      </c>
      <c r="F2007">
        <v>0</v>
      </c>
      <c r="G2007" t="s">
        <v>54</v>
      </c>
      <c r="H2007">
        <f t="shared" si="713"/>
        <v>-0.31578947368421062</v>
      </c>
      <c r="I2007">
        <v>467.17701340000002</v>
      </c>
      <c r="K2007">
        <v>0</v>
      </c>
      <c r="L2007">
        <v>0</v>
      </c>
      <c r="M2007">
        <v>0</v>
      </c>
      <c r="N2007" t="str">
        <f t="shared" si="714"/>
        <v>No</v>
      </c>
      <c r="O2007">
        <f t="shared" si="715"/>
        <v>0</v>
      </c>
      <c r="Q2007">
        <v>3533836</v>
      </c>
      <c r="R2007">
        <v>3026236</v>
      </c>
      <c r="S2007">
        <v>3835289</v>
      </c>
      <c r="T2007" t="str">
        <f t="shared" si="716"/>
        <v>Yes</v>
      </c>
      <c r="U2007">
        <f t="shared" si="717"/>
        <v>3465120.3333333335</v>
      </c>
      <c r="W2007">
        <f t="shared" si="718"/>
        <v>1.6842105263157894</v>
      </c>
      <c r="X2007">
        <f t="shared" si="719"/>
        <v>0.68421052631578949</v>
      </c>
      <c r="Z2007" s="4">
        <f t="shared" si="720"/>
        <v>467.17701337989996</v>
      </c>
      <c r="AA2007">
        <f t="shared" si="721"/>
        <v>4</v>
      </c>
      <c r="AB2007">
        <f t="shared" si="722"/>
        <v>0.21052631578947367</v>
      </c>
      <c r="AC2007">
        <f t="shared" si="723"/>
        <v>0.125</v>
      </c>
      <c r="AD2007">
        <f t="shared" si="724"/>
        <v>0.30769230769230771</v>
      </c>
      <c r="AE2007" t="str">
        <f t="shared" si="725"/>
        <v>O</v>
      </c>
      <c r="AH2007">
        <f t="shared" si="726"/>
        <v>-0.2</v>
      </c>
      <c r="AJ2007" t="str">
        <f t="shared" si="727"/>
        <v>----</v>
      </c>
      <c r="AK2007" t="str">
        <f t="shared" si="728"/>
        <v>----</v>
      </c>
      <c r="AL2007" t="str">
        <f t="shared" si="729"/>
        <v>----</v>
      </c>
      <c r="AM2007" t="str">
        <f t="shared" si="730"/>
        <v>----</v>
      </c>
      <c r="AN2007" t="str">
        <f t="shared" si="731"/>
        <v>SatFACarb</v>
      </c>
      <c r="AO2007" t="str">
        <f t="shared" si="732"/>
        <v>----</v>
      </c>
      <c r="AQ2007" s="4">
        <f t="shared" si="733"/>
        <v>467.28504118533027</v>
      </c>
      <c r="AR2007" s="4">
        <f t="shared" si="734"/>
        <v>467</v>
      </c>
      <c r="AS2007" s="4">
        <f t="shared" si="735"/>
        <v>0.28504118533027167</v>
      </c>
    </row>
    <row r="2008" spans="1:45" x14ac:dyDescent="0.25">
      <c r="A2008">
        <v>19</v>
      </c>
      <c r="B2008">
        <v>32</v>
      </c>
      <c r="C2008">
        <v>0</v>
      </c>
      <c r="D2008">
        <v>18</v>
      </c>
      <c r="E2008">
        <v>0</v>
      </c>
      <c r="F2008">
        <v>0</v>
      </c>
      <c r="G2008" t="s">
        <v>54</v>
      </c>
      <c r="H2008">
        <f t="shared" si="713"/>
        <v>0.21052631578947389</v>
      </c>
      <c r="I2008">
        <v>547.15158640000004</v>
      </c>
      <c r="K2008">
        <v>0</v>
      </c>
      <c r="L2008">
        <v>0</v>
      </c>
      <c r="M2008">
        <v>0</v>
      </c>
      <c r="N2008" t="str">
        <f t="shared" si="714"/>
        <v>No</v>
      </c>
      <c r="O2008">
        <f t="shared" si="715"/>
        <v>0</v>
      </c>
      <c r="Q2008">
        <v>11555678</v>
      </c>
      <c r="R2008">
        <v>7522899</v>
      </c>
      <c r="S2008">
        <v>11001620</v>
      </c>
      <c r="T2008" t="str">
        <f t="shared" si="716"/>
        <v>Yes</v>
      </c>
      <c r="U2008">
        <f t="shared" si="717"/>
        <v>10026732.333333334</v>
      </c>
      <c r="W2008">
        <f t="shared" si="718"/>
        <v>1.6842105263157894</v>
      </c>
      <c r="X2008">
        <f t="shared" si="719"/>
        <v>0.94736842105263153</v>
      </c>
      <c r="Z2008" s="4">
        <f t="shared" si="720"/>
        <v>547.1515863799001</v>
      </c>
      <c r="AA2008">
        <f t="shared" si="721"/>
        <v>4</v>
      </c>
      <c r="AB2008">
        <f t="shared" si="722"/>
        <v>0.21052631578947367</v>
      </c>
      <c r="AC2008">
        <f t="shared" si="723"/>
        <v>0.125</v>
      </c>
      <c r="AD2008">
        <f t="shared" si="724"/>
        <v>0.22222222222222221</v>
      </c>
      <c r="AE2008" t="str">
        <f t="shared" si="725"/>
        <v>O</v>
      </c>
      <c r="AH2008">
        <f t="shared" si="726"/>
        <v>-0.5</v>
      </c>
      <c r="AJ2008" t="str">
        <f t="shared" si="727"/>
        <v>----</v>
      </c>
      <c r="AK2008" t="str">
        <f t="shared" si="728"/>
        <v>----</v>
      </c>
      <c r="AL2008" t="str">
        <f t="shared" si="729"/>
        <v>----</v>
      </c>
      <c r="AM2008" t="str">
        <f t="shared" si="730"/>
        <v>----</v>
      </c>
      <c r="AN2008" t="str">
        <f t="shared" si="731"/>
        <v>SatFACarb</v>
      </c>
      <c r="AO2008" t="str">
        <f t="shared" si="732"/>
        <v>----</v>
      </c>
      <c r="AQ2008" s="4">
        <f t="shared" si="733"/>
        <v>547.27810712775693</v>
      </c>
      <c r="AR2008" s="4">
        <f t="shared" si="734"/>
        <v>547</v>
      </c>
      <c r="AS2008" s="4">
        <f t="shared" si="735"/>
        <v>0.27810712775692537</v>
      </c>
    </row>
    <row r="2009" spans="1:45" x14ac:dyDescent="0.25">
      <c r="A2009">
        <v>19</v>
      </c>
      <c r="B2009">
        <v>34</v>
      </c>
      <c r="C2009">
        <v>0</v>
      </c>
      <c r="D2009">
        <v>14</v>
      </c>
      <c r="E2009">
        <v>0</v>
      </c>
      <c r="F2009">
        <v>0</v>
      </c>
      <c r="G2009" t="s">
        <v>54</v>
      </c>
      <c r="H2009">
        <f t="shared" si="713"/>
        <v>-0.31578947368421062</v>
      </c>
      <c r="I2009">
        <v>485.18757799999997</v>
      </c>
      <c r="K2009">
        <v>0</v>
      </c>
      <c r="L2009">
        <v>0</v>
      </c>
      <c r="M2009">
        <v>0</v>
      </c>
      <c r="N2009" t="str">
        <f t="shared" si="714"/>
        <v>No</v>
      </c>
      <c r="O2009">
        <f t="shared" si="715"/>
        <v>0</v>
      </c>
      <c r="Q2009">
        <v>6770161</v>
      </c>
      <c r="R2009">
        <v>7140310</v>
      </c>
      <c r="S2009">
        <v>8844985</v>
      </c>
      <c r="T2009" t="str">
        <f t="shared" si="716"/>
        <v>Yes</v>
      </c>
      <c r="U2009">
        <f t="shared" si="717"/>
        <v>7585152</v>
      </c>
      <c r="W2009">
        <f t="shared" si="718"/>
        <v>1.7894736842105263</v>
      </c>
      <c r="X2009">
        <f t="shared" si="719"/>
        <v>0.73684210526315785</v>
      </c>
      <c r="Z2009" s="4">
        <f t="shared" si="720"/>
        <v>485.18757797989997</v>
      </c>
      <c r="AA2009">
        <f t="shared" si="721"/>
        <v>3</v>
      </c>
      <c r="AB2009">
        <f t="shared" si="722"/>
        <v>0.15789473684210525</v>
      </c>
      <c r="AC2009">
        <f t="shared" si="723"/>
        <v>8.8235294117647065E-2</v>
      </c>
      <c r="AD2009">
        <f t="shared" si="724"/>
        <v>0.21428571428571427</v>
      </c>
      <c r="AE2009" t="str">
        <f t="shared" si="725"/>
        <v>O</v>
      </c>
      <c r="AH2009">
        <f t="shared" si="726"/>
        <v>-0.33333333333333331</v>
      </c>
      <c r="AJ2009" t="str">
        <f t="shared" si="727"/>
        <v>----</v>
      </c>
      <c r="AK2009" t="str">
        <f t="shared" si="728"/>
        <v>----</v>
      </c>
      <c r="AL2009" t="str">
        <f t="shared" si="729"/>
        <v>----</v>
      </c>
      <c r="AM2009" t="str">
        <f t="shared" si="730"/>
        <v>----</v>
      </c>
      <c r="AN2009" t="str">
        <f t="shared" si="731"/>
        <v>SatFACarb</v>
      </c>
      <c r="AO2009" t="str">
        <f t="shared" si="732"/>
        <v>----</v>
      </c>
      <c r="AQ2009" s="4">
        <f t="shared" si="733"/>
        <v>485.2997704631988</v>
      </c>
      <c r="AR2009" s="4">
        <f t="shared" si="734"/>
        <v>485</v>
      </c>
      <c r="AS2009" s="4">
        <f t="shared" si="735"/>
        <v>0.29977046319879719</v>
      </c>
    </row>
    <row r="2010" spans="1:45" x14ac:dyDescent="0.25">
      <c r="A2010">
        <v>19</v>
      </c>
      <c r="B2010">
        <v>34</v>
      </c>
      <c r="C2010">
        <v>0</v>
      </c>
      <c r="D2010">
        <v>15</v>
      </c>
      <c r="E2010">
        <v>0</v>
      </c>
      <c r="F2010">
        <v>0</v>
      </c>
      <c r="G2010" t="s">
        <v>54</v>
      </c>
      <c r="H2010">
        <f t="shared" si="713"/>
        <v>-0.21052631578947345</v>
      </c>
      <c r="I2010">
        <v>501.18249259999999</v>
      </c>
      <c r="K2010">
        <v>0</v>
      </c>
      <c r="L2010">
        <v>0</v>
      </c>
      <c r="M2010">
        <v>0</v>
      </c>
      <c r="N2010" t="str">
        <f t="shared" si="714"/>
        <v>No</v>
      </c>
      <c r="O2010">
        <f t="shared" si="715"/>
        <v>0</v>
      </c>
      <c r="Q2010">
        <v>4762041</v>
      </c>
      <c r="R2010">
        <v>5379363</v>
      </c>
      <c r="S2010">
        <v>6142435</v>
      </c>
      <c r="T2010" t="str">
        <f t="shared" si="716"/>
        <v>Yes</v>
      </c>
      <c r="U2010">
        <f t="shared" si="717"/>
        <v>5427946.333333333</v>
      </c>
      <c r="W2010">
        <f t="shared" si="718"/>
        <v>1.7894736842105263</v>
      </c>
      <c r="X2010">
        <f t="shared" si="719"/>
        <v>0.78947368421052633</v>
      </c>
      <c r="Z2010" s="4">
        <f t="shared" si="720"/>
        <v>501.18249257989999</v>
      </c>
      <c r="AA2010">
        <f t="shared" si="721"/>
        <v>3</v>
      </c>
      <c r="AB2010">
        <f t="shared" si="722"/>
        <v>0.15789473684210525</v>
      </c>
      <c r="AC2010">
        <f t="shared" si="723"/>
        <v>8.8235294117647065E-2</v>
      </c>
      <c r="AD2010">
        <f t="shared" si="724"/>
        <v>0.2</v>
      </c>
      <c r="AE2010" t="str">
        <f t="shared" si="725"/>
        <v>O</v>
      </c>
      <c r="AH2010">
        <f t="shared" si="726"/>
        <v>-0.39130434782608697</v>
      </c>
      <c r="AJ2010" t="str">
        <f t="shared" si="727"/>
        <v>----</v>
      </c>
      <c r="AK2010" t="str">
        <f t="shared" si="728"/>
        <v>----</v>
      </c>
      <c r="AL2010" t="str">
        <f t="shared" si="729"/>
        <v>----</v>
      </c>
      <c r="AM2010" t="str">
        <f t="shared" si="730"/>
        <v>----</v>
      </c>
      <c r="AN2010" t="str">
        <f t="shared" si="731"/>
        <v>SatFACarb</v>
      </c>
      <c r="AO2010" t="str">
        <f t="shared" si="732"/>
        <v>----</v>
      </c>
      <c r="AQ2010" s="4">
        <f t="shared" si="733"/>
        <v>501.29838365168411</v>
      </c>
      <c r="AR2010" s="4">
        <f t="shared" si="734"/>
        <v>501</v>
      </c>
      <c r="AS2010" s="4">
        <f t="shared" si="735"/>
        <v>0.29838365168410519</v>
      </c>
    </row>
    <row r="2011" spans="1:45" x14ac:dyDescent="0.25">
      <c r="A2011">
        <v>19</v>
      </c>
      <c r="B2011">
        <v>34</v>
      </c>
      <c r="C2011">
        <v>0</v>
      </c>
      <c r="D2011">
        <v>16</v>
      </c>
      <c r="E2011">
        <v>0</v>
      </c>
      <c r="F2011">
        <v>0</v>
      </c>
      <c r="G2011" t="s">
        <v>54</v>
      </c>
      <c r="H2011">
        <f t="shared" si="713"/>
        <v>-0.10526315789473717</v>
      </c>
      <c r="I2011">
        <v>517.17740719999995</v>
      </c>
      <c r="K2011">
        <v>0</v>
      </c>
      <c r="L2011">
        <v>0</v>
      </c>
      <c r="M2011">
        <v>0</v>
      </c>
      <c r="N2011" t="str">
        <f t="shared" si="714"/>
        <v>No</v>
      </c>
      <c r="O2011">
        <f t="shared" si="715"/>
        <v>0</v>
      </c>
      <c r="Q2011">
        <v>6503582</v>
      </c>
      <c r="R2011">
        <v>5341013</v>
      </c>
      <c r="S2011">
        <v>6532368</v>
      </c>
      <c r="T2011" t="str">
        <f t="shared" si="716"/>
        <v>Yes</v>
      </c>
      <c r="U2011">
        <f t="shared" si="717"/>
        <v>6125654.333333333</v>
      </c>
      <c r="W2011">
        <f t="shared" si="718"/>
        <v>1.7894736842105263</v>
      </c>
      <c r="X2011">
        <f t="shared" si="719"/>
        <v>0.84210526315789469</v>
      </c>
      <c r="Z2011" s="4">
        <f t="shared" si="720"/>
        <v>517.1774071799</v>
      </c>
      <c r="AA2011">
        <f t="shared" si="721"/>
        <v>3</v>
      </c>
      <c r="AB2011">
        <f t="shared" si="722"/>
        <v>0.15789473684210525</v>
      </c>
      <c r="AC2011">
        <f t="shared" si="723"/>
        <v>8.8235294117647065E-2</v>
      </c>
      <c r="AD2011">
        <f t="shared" si="724"/>
        <v>0.1875</v>
      </c>
      <c r="AE2011" t="str">
        <f t="shared" si="725"/>
        <v>O</v>
      </c>
      <c r="AH2011">
        <f t="shared" si="726"/>
        <v>-0.45454545454545453</v>
      </c>
      <c r="AJ2011" t="str">
        <f t="shared" si="727"/>
        <v>----</v>
      </c>
      <c r="AK2011" t="str">
        <f t="shared" si="728"/>
        <v>----</v>
      </c>
      <c r="AL2011" t="str">
        <f t="shared" si="729"/>
        <v>----</v>
      </c>
      <c r="AM2011" t="str">
        <f t="shared" si="730"/>
        <v>----</v>
      </c>
      <c r="AN2011" t="str">
        <f t="shared" si="731"/>
        <v>SatFACarb</v>
      </c>
      <c r="AO2011" t="str">
        <f t="shared" si="732"/>
        <v>----</v>
      </c>
      <c r="AQ2011" s="4">
        <f t="shared" si="733"/>
        <v>517.29699684016941</v>
      </c>
      <c r="AR2011" s="4">
        <f t="shared" si="734"/>
        <v>517</v>
      </c>
      <c r="AS2011" s="4">
        <f t="shared" si="735"/>
        <v>0.29699684016941319</v>
      </c>
    </row>
    <row r="2012" spans="1:45" x14ac:dyDescent="0.25">
      <c r="A2012">
        <v>19</v>
      </c>
      <c r="B2012">
        <v>34</v>
      </c>
      <c r="C2012">
        <v>0</v>
      </c>
      <c r="D2012">
        <v>17</v>
      </c>
      <c r="E2012">
        <v>0</v>
      </c>
      <c r="F2012">
        <v>0</v>
      </c>
      <c r="G2012" t="s">
        <v>54</v>
      </c>
      <c r="H2012">
        <f t="shared" si="713"/>
        <v>0</v>
      </c>
      <c r="I2012">
        <v>533.17232179999996</v>
      </c>
      <c r="K2012">
        <v>0</v>
      </c>
      <c r="L2012">
        <v>0</v>
      </c>
      <c r="M2012">
        <v>0</v>
      </c>
      <c r="N2012" t="str">
        <f t="shared" si="714"/>
        <v>No</v>
      </c>
      <c r="O2012">
        <f t="shared" si="715"/>
        <v>0</v>
      </c>
      <c r="Q2012">
        <v>4563122</v>
      </c>
      <c r="R2012">
        <v>3988791</v>
      </c>
      <c r="S2012">
        <v>5478076</v>
      </c>
      <c r="T2012" t="str">
        <f t="shared" si="716"/>
        <v>Yes</v>
      </c>
      <c r="U2012">
        <f t="shared" si="717"/>
        <v>4676663</v>
      </c>
      <c r="W2012">
        <f t="shared" si="718"/>
        <v>1.7894736842105263</v>
      </c>
      <c r="X2012">
        <f t="shared" si="719"/>
        <v>0.89473684210526316</v>
      </c>
      <c r="Z2012" s="4">
        <f t="shared" si="720"/>
        <v>533.17232177990002</v>
      </c>
      <c r="AA2012">
        <f t="shared" si="721"/>
        <v>3</v>
      </c>
      <c r="AB2012">
        <f t="shared" si="722"/>
        <v>0.15789473684210525</v>
      </c>
      <c r="AC2012">
        <f t="shared" si="723"/>
        <v>8.8235294117647065E-2</v>
      </c>
      <c r="AD2012">
        <f t="shared" si="724"/>
        <v>0.17647058823529413</v>
      </c>
      <c r="AE2012" t="str">
        <f t="shared" si="725"/>
        <v>O</v>
      </c>
      <c r="AH2012">
        <f t="shared" si="726"/>
        <v>-0.52380952380952384</v>
      </c>
      <c r="AJ2012" t="str">
        <f t="shared" si="727"/>
        <v>----</v>
      </c>
      <c r="AK2012" t="str">
        <f t="shared" si="728"/>
        <v>----</v>
      </c>
      <c r="AL2012" t="str">
        <f t="shared" si="729"/>
        <v>----</v>
      </c>
      <c r="AM2012" t="str">
        <f t="shared" si="730"/>
        <v>----</v>
      </c>
      <c r="AN2012" t="str">
        <f t="shared" si="731"/>
        <v>SatFACarb</v>
      </c>
      <c r="AO2012" t="str">
        <f t="shared" si="732"/>
        <v>----</v>
      </c>
      <c r="AQ2012" s="4">
        <f t="shared" si="733"/>
        <v>533.29561002865478</v>
      </c>
      <c r="AR2012" s="4">
        <f t="shared" si="734"/>
        <v>533</v>
      </c>
      <c r="AS2012" s="4">
        <f t="shared" si="735"/>
        <v>0.29561002865477803</v>
      </c>
    </row>
    <row r="2013" spans="1:45" x14ac:dyDescent="0.25">
      <c r="A2013">
        <v>19</v>
      </c>
      <c r="B2013">
        <v>34</v>
      </c>
      <c r="C2013">
        <v>0</v>
      </c>
      <c r="D2013">
        <v>18</v>
      </c>
      <c r="E2013">
        <v>0</v>
      </c>
      <c r="F2013">
        <v>0</v>
      </c>
      <c r="G2013" t="s">
        <v>54</v>
      </c>
      <c r="H2013">
        <f t="shared" si="713"/>
        <v>0.10526315789473673</v>
      </c>
      <c r="I2013">
        <v>549.16723639999998</v>
      </c>
      <c r="K2013">
        <v>0</v>
      </c>
      <c r="L2013">
        <v>0</v>
      </c>
      <c r="M2013">
        <v>0</v>
      </c>
      <c r="N2013" t="str">
        <f t="shared" si="714"/>
        <v>No</v>
      </c>
      <c r="O2013">
        <f t="shared" si="715"/>
        <v>0</v>
      </c>
      <c r="Q2013">
        <v>3043110</v>
      </c>
      <c r="R2013">
        <v>2000495</v>
      </c>
      <c r="S2013">
        <v>3264273</v>
      </c>
      <c r="T2013" t="str">
        <f t="shared" si="716"/>
        <v>Yes</v>
      </c>
      <c r="U2013">
        <f t="shared" si="717"/>
        <v>2769292.6666666665</v>
      </c>
      <c r="W2013">
        <f t="shared" si="718"/>
        <v>1.7894736842105263</v>
      </c>
      <c r="X2013">
        <f t="shared" si="719"/>
        <v>0.94736842105263153</v>
      </c>
      <c r="Z2013" s="4">
        <f t="shared" si="720"/>
        <v>549.16723637990003</v>
      </c>
      <c r="AA2013">
        <f t="shared" si="721"/>
        <v>3</v>
      </c>
      <c r="AB2013">
        <f t="shared" si="722"/>
        <v>0.15789473684210525</v>
      </c>
      <c r="AC2013">
        <f t="shared" si="723"/>
        <v>8.8235294117647065E-2</v>
      </c>
      <c r="AD2013">
        <f t="shared" si="724"/>
        <v>0.16666666666666666</v>
      </c>
      <c r="AE2013" t="str">
        <f t="shared" si="725"/>
        <v>O</v>
      </c>
      <c r="AH2013">
        <f t="shared" si="726"/>
        <v>-0.6</v>
      </c>
      <c r="AJ2013" t="str">
        <f t="shared" si="727"/>
        <v>----</v>
      </c>
      <c r="AK2013" t="str">
        <f t="shared" si="728"/>
        <v>----</v>
      </c>
      <c r="AL2013" t="str">
        <f t="shared" si="729"/>
        <v>----</v>
      </c>
      <c r="AM2013" t="str">
        <f t="shared" si="730"/>
        <v>----</v>
      </c>
      <c r="AN2013" t="str">
        <f t="shared" si="731"/>
        <v>SatFACarb</v>
      </c>
      <c r="AO2013" t="str">
        <f t="shared" si="732"/>
        <v>----</v>
      </c>
      <c r="AQ2013" s="4">
        <f t="shared" si="733"/>
        <v>549.29422321714003</v>
      </c>
      <c r="AR2013" s="4">
        <f t="shared" si="734"/>
        <v>549</v>
      </c>
      <c r="AS2013" s="4">
        <f t="shared" si="735"/>
        <v>0.29422321714002919</v>
      </c>
    </row>
    <row r="2014" spans="1:45" x14ac:dyDescent="0.25">
      <c r="A2014">
        <v>20</v>
      </c>
      <c r="B2014">
        <v>30</v>
      </c>
      <c r="C2014">
        <v>0</v>
      </c>
      <c r="D2014">
        <v>13</v>
      </c>
      <c r="E2014">
        <v>0</v>
      </c>
      <c r="F2014">
        <v>0</v>
      </c>
      <c r="G2014" t="s">
        <v>54</v>
      </c>
      <c r="H2014">
        <f t="shared" si="713"/>
        <v>-0.20000000000000018</v>
      </c>
      <c r="I2014">
        <v>477.16136340000003</v>
      </c>
      <c r="K2014">
        <v>0</v>
      </c>
      <c r="L2014">
        <v>0</v>
      </c>
      <c r="M2014">
        <v>0</v>
      </c>
      <c r="N2014" t="str">
        <f t="shared" si="714"/>
        <v>No</v>
      </c>
      <c r="O2014">
        <f t="shared" si="715"/>
        <v>0</v>
      </c>
      <c r="Q2014">
        <v>3903634</v>
      </c>
      <c r="R2014">
        <v>2705401</v>
      </c>
      <c r="S2014">
        <v>3555775</v>
      </c>
      <c r="T2014" t="str">
        <f t="shared" si="716"/>
        <v>Yes</v>
      </c>
      <c r="U2014">
        <f t="shared" si="717"/>
        <v>3388270</v>
      </c>
      <c r="W2014">
        <f t="shared" si="718"/>
        <v>1.5</v>
      </c>
      <c r="X2014">
        <f t="shared" si="719"/>
        <v>0.65</v>
      </c>
      <c r="Z2014" s="4">
        <f t="shared" si="720"/>
        <v>477.16136337990002</v>
      </c>
      <c r="AA2014">
        <f t="shared" si="721"/>
        <v>6</v>
      </c>
      <c r="AB2014">
        <f t="shared" si="722"/>
        <v>0.3</v>
      </c>
      <c r="AC2014">
        <f t="shared" si="723"/>
        <v>0.2</v>
      </c>
      <c r="AD2014">
        <f t="shared" si="724"/>
        <v>0.46153846153846156</v>
      </c>
      <c r="AE2014" t="str">
        <f t="shared" si="725"/>
        <v>O</v>
      </c>
      <c r="AH2014">
        <f t="shared" si="726"/>
        <v>-3.7037037037037035E-2</v>
      </c>
      <c r="AJ2014" t="str">
        <f t="shared" si="727"/>
        <v>----</v>
      </c>
      <c r="AK2014" t="str">
        <f t="shared" si="728"/>
        <v>----</v>
      </c>
      <c r="AL2014" t="str">
        <f t="shared" si="729"/>
        <v>----</v>
      </c>
      <c r="AM2014" t="str">
        <f t="shared" si="730"/>
        <v>----</v>
      </c>
      <c r="AN2014" t="str">
        <f t="shared" si="731"/>
        <v>SatFACarb</v>
      </c>
      <c r="AO2014" t="str">
        <f t="shared" si="732"/>
        <v>----</v>
      </c>
      <c r="AQ2014" s="4">
        <f t="shared" si="733"/>
        <v>477.27169991925405</v>
      </c>
      <c r="AR2014" s="4">
        <f t="shared" si="734"/>
        <v>477</v>
      </c>
      <c r="AS2014" s="4">
        <f t="shared" si="735"/>
        <v>0.27169991925404702</v>
      </c>
    </row>
    <row r="2015" spans="1:45" x14ac:dyDescent="0.25">
      <c r="A2015">
        <v>20</v>
      </c>
      <c r="B2015">
        <v>30</v>
      </c>
      <c r="C2015">
        <v>0</v>
      </c>
      <c r="D2015">
        <v>17</v>
      </c>
      <c r="E2015">
        <v>0</v>
      </c>
      <c r="F2015">
        <v>0</v>
      </c>
      <c r="G2015" t="s">
        <v>54</v>
      </c>
      <c r="H2015">
        <f t="shared" si="713"/>
        <v>0.20000000000000018</v>
      </c>
      <c r="I2015">
        <v>541.14102179999998</v>
      </c>
      <c r="K2015">
        <v>0</v>
      </c>
      <c r="L2015">
        <v>0</v>
      </c>
      <c r="M2015">
        <v>0</v>
      </c>
      <c r="N2015" t="str">
        <f t="shared" si="714"/>
        <v>No</v>
      </c>
      <c r="O2015">
        <f t="shared" si="715"/>
        <v>0</v>
      </c>
      <c r="Q2015">
        <v>9966594</v>
      </c>
      <c r="R2015">
        <v>7889386</v>
      </c>
      <c r="S2015">
        <v>9772808</v>
      </c>
      <c r="T2015" t="str">
        <f t="shared" si="716"/>
        <v>Yes</v>
      </c>
      <c r="U2015">
        <f t="shared" si="717"/>
        <v>9209596</v>
      </c>
      <c r="W2015">
        <f t="shared" si="718"/>
        <v>1.5</v>
      </c>
      <c r="X2015">
        <f t="shared" si="719"/>
        <v>0.85</v>
      </c>
      <c r="Z2015" s="4">
        <f t="shared" si="720"/>
        <v>541.14102177990003</v>
      </c>
      <c r="AA2015">
        <f t="shared" si="721"/>
        <v>6</v>
      </c>
      <c r="AB2015">
        <f t="shared" si="722"/>
        <v>0.3</v>
      </c>
      <c r="AC2015">
        <f t="shared" si="723"/>
        <v>0.2</v>
      </c>
      <c r="AD2015">
        <f t="shared" si="724"/>
        <v>0.35294117647058826</v>
      </c>
      <c r="AE2015" t="str">
        <f t="shared" si="725"/>
        <v>O</v>
      </c>
      <c r="AH2015">
        <f t="shared" si="726"/>
        <v>-0.21739130434782608</v>
      </c>
      <c r="AJ2015" t="str">
        <f t="shared" si="727"/>
        <v>----</v>
      </c>
      <c r="AK2015" t="str">
        <f t="shared" si="728"/>
        <v>----</v>
      </c>
      <c r="AL2015" t="str">
        <f t="shared" si="729"/>
        <v>----</v>
      </c>
      <c r="AM2015" t="str">
        <f t="shared" si="730"/>
        <v>----</v>
      </c>
      <c r="AN2015" t="str">
        <f t="shared" si="731"/>
        <v>SatFACarb</v>
      </c>
      <c r="AO2015" t="str">
        <f t="shared" si="732"/>
        <v>----</v>
      </c>
      <c r="AQ2015" s="4">
        <f t="shared" si="733"/>
        <v>541.26615267319517</v>
      </c>
      <c r="AR2015" s="4">
        <f t="shared" si="734"/>
        <v>541</v>
      </c>
      <c r="AS2015" s="4">
        <f t="shared" si="735"/>
        <v>0.26615267319516533</v>
      </c>
    </row>
    <row r="2016" spans="1:45" x14ac:dyDescent="0.25">
      <c r="A2016">
        <v>20</v>
      </c>
      <c r="B2016">
        <v>30</v>
      </c>
      <c r="C2016">
        <v>0</v>
      </c>
      <c r="D2016">
        <v>18</v>
      </c>
      <c r="E2016">
        <v>0</v>
      </c>
      <c r="F2016">
        <v>0</v>
      </c>
      <c r="G2016" t="s">
        <v>54</v>
      </c>
      <c r="H2016">
        <f t="shared" si="713"/>
        <v>0.29999999999999982</v>
      </c>
      <c r="I2016">
        <v>557.13593639999999</v>
      </c>
      <c r="K2016">
        <v>0</v>
      </c>
      <c r="L2016">
        <v>0</v>
      </c>
      <c r="M2016">
        <v>0</v>
      </c>
      <c r="N2016" t="str">
        <f t="shared" si="714"/>
        <v>No</v>
      </c>
      <c r="O2016">
        <f t="shared" si="715"/>
        <v>0</v>
      </c>
      <c r="Q2016">
        <v>16429663</v>
      </c>
      <c r="R2016">
        <v>9675457</v>
      </c>
      <c r="S2016">
        <v>14098152</v>
      </c>
      <c r="T2016" t="str">
        <f t="shared" si="716"/>
        <v>Yes</v>
      </c>
      <c r="U2016">
        <f t="shared" si="717"/>
        <v>13401090.666666666</v>
      </c>
      <c r="W2016">
        <f t="shared" si="718"/>
        <v>1.5</v>
      </c>
      <c r="X2016">
        <f t="shared" si="719"/>
        <v>0.9</v>
      </c>
      <c r="Z2016" s="4">
        <f t="shared" si="720"/>
        <v>557.13593637990004</v>
      </c>
      <c r="AA2016">
        <f t="shared" si="721"/>
        <v>6</v>
      </c>
      <c r="AB2016">
        <f t="shared" si="722"/>
        <v>0.3</v>
      </c>
      <c r="AC2016">
        <f t="shared" si="723"/>
        <v>0.2</v>
      </c>
      <c r="AD2016">
        <f t="shared" si="724"/>
        <v>0.33333333333333331</v>
      </c>
      <c r="AE2016" t="str">
        <f t="shared" si="725"/>
        <v>O</v>
      </c>
      <c r="AH2016">
        <f t="shared" si="726"/>
        <v>-0.27272727272727271</v>
      </c>
      <c r="AJ2016" t="str">
        <f t="shared" si="727"/>
        <v>----</v>
      </c>
      <c r="AK2016" t="str">
        <f t="shared" si="728"/>
        <v>----</v>
      </c>
      <c r="AL2016" t="str">
        <f t="shared" si="729"/>
        <v>----</v>
      </c>
      <c r="AM2016" t="str">
        <f t="shared" si="730"/>
        <v>----</v>
      </c>
      <c r="AN2016" t="str">
        <f t="shared" si="731"/>
        <v>SatFACarb</v>
      </c>
      <c r="AO2016" t="str">
        <f t="shared" si="732"/>
        <v>----</v>
      </c>
      <c r="AQ2016" s="4">
        <f t="shared" si="733"/>
        <v>557.26476586168053</v>
      </c>
      <c r="AR2016" s="4">
        <f t="shared" si="734"/>
        <v>557</v>
      </c>
      <c r="AS2016" s="4">
        <f t="shared" si="735"/>
        <v>0.26476586168053018</v>
      </c>
    </row>
    <row r="2017" spans="1:45" x14ac:dyDescent="0.25">
      <c r="A2017">
        <v>20</v>
      </c>
      <c r="B2017">
        <v>30</v>
      </c>
      <c r="C2017">
        <v>0</v>
      </c>
      <c r="D2017">
        <v>19</v>
      </c>
      <c r="E2017">
        <v>0</v>
      </c>
      <c r="F2017">
        <v>0</v>
      </c>
      <c r="G2017" t="s">
        <v>54</v>
      </c>
      <c r="H2017">
        <f t="shared" si="713"/>
        <v>0.39999999999999991</v>
      </c>
      <c r="I2017">
        <v>573.13085100000001</v>
      </c>
      <c r="K2017">
        <v>0</v>
      </c>
      <c r="L2017">
        <v>0</v>
      </c>
      <c r="M2017">
        <v>0</v>
      </c>
      <c r="N2017" t="str">
        <f t="shared" si="714"/>
        <v>No</v>
      </c>
      <c r="O2017">
        <f t="shared" si="715"/>
        <v>0</v>
      </c>
      <c r="Q2017">
        <v>7971327</v>
      </c>
      <c r="R2017">
        <v>4337336</v>
      </c>
      <c r="S2017">
        <v>6639177</v>
      </c>
      <c r="T2017" t="str">
        <f t="shared" si="716"/>
        <v>Yes</v>
      </c>
      <c r="U2017">
        <f t="shared" si="717"/>
        <v>6315946.666666667</v>
      </c>
      <c r="W2017">
        <f t="shared" si="718"/>
        <v>1.5</v>
      </c>
      <c r="X2017">
        <f t="shared" si="719"/>
        <v>0.95</v>
      </c>
      <c r="Z2017" s="4">
        <f t="shared" si="720"/>
        <v>573.13085097990006</v>
      </c>
      <c r="AA2017">
        <f t="shared" si="721"/>
        <v>6</v>
      </c>
      <c r="AB2017">
        <f t="shared" si="722"/>
        <v>0.3</v>
      </c>
      <c r="AC2017">
        <f t="shared" si="723"/>
        <v>0.2</v>
      </c>
      <c r="AD2017">
        <f t="shared" si="724"/>
        <v>0.31578947368421051</v>
      </c>
      <c r="AE2017" t="str">
        <f t="shared" si="725"/>
        <v>O</v>
      </c>
      <c r="AH2017">
        <f t="shared" si="726"/>
        <v>-0.33333333333333331</v>
      </c>
      <c r="AJ2017" t="str">
        <f t="shared" si="727"/>
        <v>----</v>
      </c>
      <c r="AK2017" t="str">
        <f t="shared" si="728"/>
        <v>----</v>
      </c>
      <c r="AL2017" t="str">
        <f t="shared" si="729"/>
        <v>----</v>
      </c>
      <c r="AM2017" t="str">
        <f t="shared" si="730"/>
        <v>----</v>
      </c>
      <c r="AN2017" t="str">
        <f t="shared" si="731"/>
        <v>SatFACarb</v>
      </c>
      <c r="AO2017" t="str">
        <f t="shared" si="732"/>
        <v>----</v>
      </c>
      <c r="AQ2017" s="4">
        <f t="shared" si="733"/>
        <v>573.2633790501659</v>
      </c>
      <c r="AR2017" s="4">
        <f t="shared" si="734"/>
        <v>573</v>
      </c>
      <c r="AS2017" s="4">
        <f t="shared" si="735"/>
        <v>0.26337905016589502</v>
      </c>
    </row>
    <row r="2018" spans="1:45" x14ac:dyDescent="0.25">
      <c r="A2018">
        <v>20</v>
      </c>
      <c r="B2018">
        <v>31</v>
      </c>
      <c r="C2018">
        <v>1</v>
      </c>
      <c r="D2018">
        <v>16</v>
      </c>
      <c r="E2018">
        <v>0</v>
      </c>
      <c r="F2018">
        <v>0</v>
      </c>
      <c r="G2018" t="s">
        <v>54</v>
      </c>
      <c r="H2018">
        <f t="shared" si="713"/>
        <v>0.20000000000000018</v>
      </c>
      <c r="I2018">
        <v>540.15700619999996</v>
      </c>
      <c r="K2018">
        <v>0</v>
      </c>
      <c r="L2018">
        <v>0</v>
      </c>
      <c r="M2018">
        <v>0</v>
      </c>
      <c r="N2018" t="str">
        <f t="shared" si="714"/>
        <v>No</v>
      </c>
      <c r="O2018">
        <f t="shared" si="715"/>
        <v>0</v>
      </c>
      <c r="Q2018">
        <v>2257947</v>
      </c>
      <c r="R2018">
        <v>1838038</v>
      </c>
      <c r="S2018">
        <v>2254594</v>
      </c>
      <c r="T2018" t="str">
        <f t="shared" si="716"/>
        <v>Yes</v>
      </c>
      <c r="U2018">
        <f t="shared" si="717"/>
        <v>2116859.6666666665</v>
      </c>
      <c r="W2018">
        <f t="shared" si="718"/>
        <v>1.55</v>
      </c>
      <c r="X2018">
        <f t="shared" si="719"/>
        <v>0.8</v>
      </c>
      <c r="Z2018" s="4">
        <f t="shared" si="720"/>
        <v>540.15700617990012</v>
      </c>
      <c r="AA2018">
        <f t="shared" si="721"/>
        <v>6</v>
      </c>
      <c r="AB2018">
        <f t="shared" si="722"/>
        <v>0.3</v>
      </c>
      <c r="AC2018">
        <f t="shared" si="723"/>
        <v>0.19354838709677419</v>
      </c>
      <c r="AD2018">
        <f t="shared" si="724"/>
        <v>0.375</v>
      </c>
      <c r="AE2018" t="str">
        <f t="shared" si="725"/>
        <v>O</v>
      </c>
      <c r="AH2018">
        <f t="shared" si="726"/>
        <v>-0.22727272727272727</v>
      </c>
      <c r="AJ2018" t="str">
        <f t="shared" si="727"/>
        <v>----</v>
      </c>
      <c r="AK2018" t="str">
        <f t="shared" si="728"/>
        <v>----</v>
      </c>
      <c r="AL2018" t="str">
        <f t="shared" si="729"/>
        <v>----</v>
      </c>
      <c r="AM2018" t="str">
        <f t="shared" si="730"/>
        <v>----</v>
      </c>
      <c r="AN2018" t="str">
        <f t="shared" si="731"/>
        <v>SatFACarb</v>
      </c>
      <c r="AO2018" t="str">
        <f t="shared" si="732"/>
        <v>----</v>
      </c>
      <c r="AQ2018" s="4">
        <f t="shared" si="733"/>
        <v>540.28190953407693</v>
      </c>
      <c r="AR2018" s="4">
        <f t="shared" si="734"/>
        <v>540</v>
      </c>
      <c r="AS2018" s="4">
        <f t="shared" si="735"/>
        <v>0.28190953407693087</v>
      </c>
    </row>
    <row r="2019" spans="1:45" x14ac:dyDescent="0.25">
      <c r="A2019">
        <v>20</v>
      </c>
      <c r="B2019">
        <v>32</v>
      </c>
      <c r="C2019">
        <v>0</v>
      </c>
      <c r="D2019">
        <v>12</v>
      </c>
      <c r="E2019">
        <v>0</v>
      </c>
      <c r="F2019">
        <v>0</v>
      </c>
      <c r="G2019" t="s">
        <v>54</v>
      </c>
      <c r="H2019">
        <f t="shared" si="713"/>
        <v>-0.40000000000000036</v>
      </c>
      <c r="I2019">
        <v>463.18209880000001</v>
      </c>
      <c r="K2019">
        <v>0</v>
      </c>
      <c r="L2019">
        <v>0</v>
      </c>
      <c r="M2019">
        <v>0</v>
      </c>
      <c r="N2019" t="str">
        <f t="shared" si="714"/>
        <v>No</v>
      </c>
      <c r="O2019">
        <f t="shared" si="715"/>
        <v>0</v>
      </c>
      <c r="Q2019">
        <v>4100183</v>
      </c>
      <c r="R2019">
        <v>3490342</v>
      </c>
      <c r="S2019">
        <v>4071926</v>
      </c>
      <c r="T2019" t="str">
        <f t="shared" si="716"/>
        <v>Yes</v>
      </c>
      <c r="U2019">
        <f t="shared" si="717"/>
        <v>3887483.6666666665</v>
      </c>
      <c r="W2019">
        <f t="shared" si="718"/>
        <v>1.6</v>
      </c>
      <c r="X2019">
        <f t="shared" si="719"/>
        <v>0.6</v>
      </c>
      <c r="Z2019" s="4">
        <f t="shared" si="720"/>
        <v>463.18209877989995</v>
      </c>
      <c r="AA2019">
        <f t="shared" si="721"/>
        <v>5</v>
      </c>
      <c r="AB2019">
        <f t="shared" si="722"/>
        <v>0.25</v>
      </c>
      <c r="AC2019">
        <f t="shared" si="723"/>
        <v>0.15625</v>
      </c>
      <c r="AD2019">
        <f t="shared" si="724"/>
        <v>0.41666666666666669</v>
      </c>
      <c r="AE2019" t="str">
        <f t="shared" si="725"/>
        <v>O</v>
      </c>
      <c r="AH2019">
        <f t="shared" si="726"/>
        <v>-7.1428571428571425E-2</v>
      </c>
      <c r="AJ2019" t="str">
        <f t="shared" si="727"/>
        <v>----</v>
      </c>
      <c r="AK2019" t="str">
        <f t="shared" si="728"/>
        <v>----</v>
      </c>
      <c r="AL2019" t="str">
        <f t="shared" si="729"/>
        <v>----</v>
      </c>
      <c r="AM2019" t="str">
        <f t="shared" si="730"/>
        <v>----</v>
      </c>
      <c r="AN2019" t="str">
        <f t="shared" si="731"/>
        <v>SatFACarb</v>
      </c>
      <c r="AO2019" t="str">
        <f t="shared" si="732"/>
        <v>----</v>
      </c>
      <c r="AQ2019" s="4">
        <f t="shared" si="733"/>
        <v>463.28920282015184</v>
      </c>
      <c r="AR2019" s="4">
        <f t="shared" si="734"/>
        <v>463</v>
      </c>
      <c r="AS2019" s="4">
        <f t="shared" si="735"/>
        <v>0.28920282015184284</v>
      </c>
    </row>
    <row r="2020" spans="1:45" x14ac:dyDescent="0.25">
      <c r="A2020">
        <v>20</v>
      </c>
      <c r="B2020">
        <v>32</v>
      </c>
      <c r="C2020">
        <v>0</v>
      </c>
      <c r="D2020">
        <v>13</v>
      </c>
      <c r="E2020">
        <v>0</v>
      </c>
      <c r="F2020">
        <v>0</v>
      </c>
      <c r="G2020" t="s">
        <v>54</v>
      </c>
      <c r="H2020">
        <f t="shared" si="713"/>
        <v>-0.29999999999999982</v>
      </c>
      <c r="I2020">
        <v>479.17701340000002</v>
      </c>
      <c r="K2020">
        <v>0</v>
      </c>
      <c r="L2020">
        <v>0</v>
      </c>
      <c r="M2020">
        <v>0</v>
      </c>
      <c r="N2020" t="str">
        <f t="shared" si="714"/>
        <v>No</v>
      </c>
      <c r="O2020">
        <f t="shared" si="715"/>
        <v>0</v>
      </c>
      <c r="Q2020">
        <v>3464410</v>
      </c>
      <c r="R2020">
        <v>2547680</v>
      </c>
      <c r="S2020">
        <v>3240431</v>
      </c>
      <c r="T2020" t="str">
        <f t="shared" si="716"/>
        <v>Yes</v>
      </c>
      <c r="U2020">
        <f t="shared" si="717"/>
        <v>3084173.6666666665</v>
      </c>
      <c r="W2020">
        <f t="shared" si="718"/>
        <v>1.6</v>
      </c>
      <c r="X2020">
        <f t="shared" si="719"/>
        <v>0.65</v>
      </c>
      <c r="Z2020" s="4">
        <f t="shared" si="720"/>
        <v>479.17701337989996</v>
      </c>
      <c r="AA2020">
        <f t="shared" si="721"/>
        <v>5</v>
      </c>
      <c r="AB2020">
        <f t="shared" si="722"/>
        <v>0.25</v>
      </c>
      <c r="AC2020">
        <f t="shared" si="723"/>
        <v>0.15625</v>
      </c>
      <c r="AD2020">
        <f t="shared" si="724"/>
        <v>0.38461538461538464</v>
      </c>
      <c r="AE2020" t="str">
        <f t="shared" si="725"/>
        <v>O</v>
      </c>
      <c r="AH2020">
        <f t="shared" si="726"/>
        <v>-0.1111111111111111</v>
      </c>
      <c r="AJ2020" t="str">
        <f t="shared" si="727"/>
        <v>----</v>
      </c>
      <c r="AK2020" t="str">
        <f t="shared" si="728"/>
        <v>----</v>
      </c>
      <c r="AL2020" t="str">
        <f t="shared" si="729"/>
        <v>----</v>
      </c>
      <c r="AM2020" t="str">
        <f t="shared" si="730"/>
        <v>----</v>
      </c>
      <c r="AN2020" t="str">
        <f t="shared" si="731"/>
        <v>SatFACarb</v>
      </c>
      <c r="AO2020" t="str">
        <f t="shared" si="732"/>
        <v>----</v>
      </c>
      <c r="AQ2020" s="4">
        <f t="shared" si="733"/>
        <v>479.28781600863715</v>
      </c>
      <c r="AR2020" s="4">
        <f t="shared" si="734"/>
        <v>479</v>
      </c>
      <c r="AS2020" s="4">
        <f t="shared" si="735"/>
        <v>0.28781600863715084</v>
      </c>
    </row>
    <row r="2021" spans="1:45" x14ac:dyDescent="0.25">
      <c r="A2021">
        <v>20</v>
      </c>
      <c r="B2021">
        <v>32</v>
      </c>
      <c r="C2021">
        <v>0</v>
      </c>
      <c r="D2021">
        <v>15</v>
      </c>
      <c r="E2021">
        <v>0</v>
      </c>
      <c r="F2021">
        <v>0</v>
      </c>
      <c r="G2021" t="s">
        <v>54</v>
      </c>
      <c r="H2021">
        <f t="shared" si="713"/>
        <v>-9.9999999999999645E-2</v>
      </c>
      <c r="I2021">
        <v>511.1668426</v>
      </c>
      <c r="K2021">
        <v>0</v>
      </c>
      <c r="L2021">
        <v>0</v>
      </c>
      <c r="M2021">
        <v>0</v>
      </c>
      <c r="N2021" t="str">
        <f t="shared" si="714"/>
        <v>No</v>
      </c>
      <c r="O2021">
        <f t="shared" si="715"/>
        <v>0</v>
      </c>
      <c r="Q2021">
        <v>5172175</v>
      </c>
      <c r="R2021">
        <v>3201663</v>
      </c>
      <c r="S2021">
        <v>4655102</v>
      </c>
      <c r="T2021" t="str">
        <f t="shared" si="716"/>
        <v>Yes</v>
      </c>
      <c r="U2021">
        <f t="shared" si="717"/>
        <v>4342980</v>
      </c>
      <c r="W2021">
        <f t="shared" si="718"/>
        <v>1.6</v>
      </c>
      <c r="X2021">
        <f t="shared" si="719"/>
        <v>0.75</v>
      </c>
      <c r="Z2021" s="4">
        <f t="shared" si="720"/>
        <v>511.16684257989999</v>
      </c>
      <c r="AA2021">
        <f t="shared" si="721"/>
        <v>5</v>
      </c>
      <c r="AB2021">
        <f t="shared" si="722"/>
        <v>0.25</v>
      </c>
      <c r="AC2021">
        <f t="shared" si="723"/>
        <v>0.15625</v>
      </c>
      <c r="AD2021">
        <f t="shared" si="724"/>
        <v>0.33333333333333331</v>
      </c>
      <c r="AE2021" t="str">
        <f t="shared" si="725"/>
        <v>O</v>
      </c>
      <c r="AH2021">
        <f t="shared" si="726"/>
        <v>-0.2</v>
      </c>
      <c r="AJ2021" t="str">
        <f t="shared" si="727"/>
        <v>----</v>
      </c>
      <c r="AK2021" t="str">
        <f t="shared" si="728"/>
        <v>----</v>
      </c>
      <c r="AL2021" t="str">
        <f t="shared" si="729"/>
        <v>----</v>
      </c>
      <c r="AM2021" t="str">
        <f t="shared" si="730"/>
        <v>----</v>
      </c>
      <c r="AN2021" t="str">
        <f t="shared" si="731"/>
        <v>SatFACarb</v>
      </c>
      <c r="AO2021" t="str">
        <f t="shared" si="732"/>
        <v>----</v>
      </c>
      <c r="AQ2021" s="4">
        <f t="shared" si="733"/>
        <v>511.28504238560777</v>
      </c>
      <c r="AR2021" s="4">
        <f t="shared" si="734"/>
        <v>511</v>
      </c>
      <c r="AS2021" s="4">
        <f t="shared" si="735"/>
        <v>0.28504238560776685</v>
      </c>
    </row>
    <row r="2022" spans="1:45" x14ac:dyDescent="0.25">
      <c r="A2022">
        <v>20</v>
      </c>
      <c r="B2022">
        <v>32</v>
      </c>
      <c r="C2022">
        <v>0</v>
      </c>
      <c r="D2022">
        <v>19</v>
      </c>
      <c r="E2022">
        <v>0</v>
      </c>
      <c r="F2022">
        <v>0</v>
      </c>
      <c r="G2022" t="s">
        <v>54</v>
      </c>
      <c r="H2022">
        <f t="shared" si="713"/>
        <v>0.29999999999999982</v>
      </c>
      <c r="I2022">
        <v>575.14650099999994</v>
      </c>
      <c r="K2022">
        <v>0</v>
      </c>
      <c r="L2022">
        <v>0</v>
      </c>
      <c r="M2022">
        <v>0</v>
      </c>
      <c r="N2022" t="str">
        <f t="shared" si="714"/>
        <v>No</v>
      </c>
      <c r="O2022">
        <f t="shared" si="715"/>
        <v>0</v>
      </c>
      <c r="Q2022">
        <v>8047138</v>
      </c>
      <c r="R2022">
        <v>5079717</v>
      </c>
      <c r="S2022">
        <v>6966835</v>
      </c>
      <c r="T2022" t="str">
        <f t="shared" si="716"/>
        <v>Yes</v>
      </c>
      <c r="U2022">
        <f t="shared" si="717"/>
        <v>6697896.666666667</v>
      </c>
      <c r="W2022">
        <f t="shared" si="718"/>
        <v>1.6</v>
      </c>
      <c r="X2022">
        <f t="shared" si="719"/>
        <v>0.95</v>
      </c>
      <c r="Z2022" s="4">
        <f t="shared" si="720"/>
        <v>575.1465009799</v>
      </c>
      <c r="AA2022">
        <f t="shared" si="721"/>
        <v>5</v>
      </c>
      <c r="AB2022">
        <f t="shared" si="722"/>
        <v>0.25</v>
      </c>
      <c r="AC2022">
        <f t="shared" si="723"/>
        <v>0.15625</v>
      </c>
      <c r="AD2022">
        <f t="shared" si="724"/>
        <v>0.26315789473684209</v>
      </c>
      <c r="AE2022" t="str">
        <f t="shared" si="725"/>
        <v>O</v>
      </c>
      <c r="AH2022">
        <f t="shared" si="726"/>
        <v>-0.42857142857142855</v>
      </c>
      <c r="AJ2022" t="str">
        <f t="shared" si="727"/>
        <v>----</v>
      </c>
      <c r="AK2022" t="str">
        <f t="shared" si="728"/>
        <v>----</v>
      </c>
      <c r="AL2022" t="str">
        <f t="shared" si="729"/>
        <v>----</v>
      </c>
      <c r="AM2022" t="str">
        <f t="shared" si="730"/>
        <v>----</v>
      </c>
      <c r="AN2022" t="str">
        <f t="shared" si="731"/>
        <v>SatFACarb</v>
      </c>
      <c r="AO2022" t="str">
        <f t="shared" si="732"/>
        <v>----</v>
      </c>
      <c r="AQ2022" s="4">
        <f t="shared" si="733"/>
        <v>575.279495139549</v>
      </c>
      <c r="AR2022" s="4">
        <f t="shared" si="734"/>
        <v>575</v>
      </c>
      <c r="AS2022" s="4">
        <f t="shared" si="735"/>
        <v>0.27949513954899885</v>
      </c>
    </row>
    <row r="2023" spans="1:45" x14ac:dyDescent="0.25">
      <c r="A2023">
        <v>20</v>
      </c>
      <c r="B2023">
        <v>33</v>
      </c>
      <c r="C2023">
        <v>1</v>
      </c>
      <c r="D2023">
        <v>15</v>
      </c>
      <c r="E2023">
        <v>0</v>
      </c>
      <c r="F2023">
        <v>0</v>
      </c>
      <c r="G2023" t="s">
        <v>54</v>
      </c>
      <c r="H2023">
        <f t="shared" si="713"/>
        <v>0</v>
      </c>
      <c r="I2023">
        <v>526.17774159999999</v>
      </c>
      <c r="K2023">
        <v>0</v>
      </c>
      <c r="L2023">
        <v>0</v>
      </c>
      <c r="M2023">
        <v>0</v>
      </c>
      <c r="N2023" t="str">
        <f t="shared" si="714"/>
        <v>No</v>
      </c>
      <c r="O2023">
        <f t="shared" si="715"/>
        <v>0</v>
      </c>
      <c r="Q2023">
        <v>1789690</v>
      </c>
      <c r="R2023">
        <v>2115191</v>
      </c>
      <c r="S2023">
        <v>2710067</v>
      </c>
      <c r="T2023" t="str">
        <f t="shared" si="716"/>
        <v>Yes</v>
      </c>
      <c r="U2023">
        <f t="shared" si="717"/>
        <v>2204982.6666666665</v>
      </c>
      <c r="W2023">
        <f t="shared" si="718"/>
        <v>1.65</v>
      </c>
      <c r="X2023">
        <f t="shared" si="719"/>
        <v>0.75</v>
      </c>
      <c r="Z2023" s="4">
        <f t="shared" si="720"/>
        <v>526.17774157990004</v>
      </c>
      <c r="AA2023">
        <f t="shared" si="721"/>
        <v>5</v>
      </c>
      <c r="AB2023">
        <f t="shared" si="722"/>
        <v>0.25</v>
      </c>
      <c r="AC2023">
        <f t="shared" si="723"/>
        <v>0.15151515151515152</v>
      </c>
      <c r="AD2023">
        <f t="shared" si="724"/>
        <v>0.33333333333333331</v>
      </c>
      <c r="AE2023" t="str">
        <f t="shared" si="725"/>
        <v>O</v>
      </c>
      <c r="AH2023">
        <f t="shared" si="726"/>
        <v>-0.2608695652173913</v>
      </c>
      <c r="AJ2023" t="str">
        <f t="shared" si="727"/>
        <v>----</v>
      </c>
      <c r="AK2023" t="str">
        <f t="shared" si="728"/>
        <v>----</v>
      </c>
      <c r="AL2023" t="str">
        <f t="shared" si="729"/>
        <v>----</v>
      </c>
      <c r="AM2023" t="str">
        <f t="shared" si="730"/>
        <v>----</v>
      </c>
      <c r="AN2023" t="str">
        <f t="shared" si="731"/>
        <v>SatFACarb</v>
      </c>
      <c r="AO2023" t="str">
        <f t="shared" si="732"/>
        <v>----</v>
      </c>
      <c r="AQ2023" s="4">
        <f t="shared" si="733"/>
        <v>526.29941243497467</v>
      </c>
      <c r="AR2023" s="4">
        <f t="shared" si="734"/>
        <v>526</v>
      </c>
      <c r="AS2023" s="4">
        <f t="shared" si="735"/>
        <v>0.29941243497466985</v>
      </c>
    </row>
    <row r="2024" spans="1:45" x14ac:dyDescent="0.25">
      <c r="A2024">
        <v>20</v>
      </c>
      <c r="B2024">
        <v>33</v>
      </c>
      <c r="C2024">
        <v>1</v>
      </c>
      <c r="D2024">
        <v>16</v>
      </c>
      <c r="E2024">
        <v>0</v>
      </c>
      <c r="F2024">
        <v>0</v>
      </c>
      <c r="G2024" t="s">
        <v>54</v>
      </c>
      <c r="H2024">
        <f t="shared" si="713"/>
        <v>0.10000000000000009</v>
      </c>
      <c r="I2024">
        <v>542.17265620000001</v>
      </c>
      <c r="K2024">
        <v>0</v>
      </c>
      <c r="L2024">
        <v>0</v>
      </c>
      <c r="M2024">
        <v>0</v>
      </c>
      <c r="N2024" t="str">
        <f t="shared" si="714"/>
        <v>No</v>
      </c>
      <c r="O2024">
        <f t="shared" si="715"/>
        <v>0</v>
      </c>
      <c r="Q2024">
        <v>2750439</v>
      </c>
      <c r="R2024">
        <v>2235902</v>
      </c>
      <c r="S2024">
        <v>2596620</v>
      </c>
      <c r="T2024" t="str">
        <f t="shared" si="716"/>
        <v>Yes</v>
      </c>
      <c r="U2024">
        <f t="shared" si="717"/>
        <v>2527653.6666666665</v>
      </c>
      <c r="W2024">
        <f t="shared" si="718"/>
        <v>1.65</v>
      </c>
      <c r="X2024">
        <f t="shared" si="719"/>
        <v>0.8</v>
      </c>
      <c r="Z2024" s="4">
        <f t="shared" si="720"/>
        <v>542.17265617990006</v>
      </c>
      <c r="AA2024">
        <f t="shared" si="721"/>
        <v>5</v>
      </c>
      <c r="AB2024">
        <f t="shared" si="722"/>
        <v>0.25</v>
      </c>
      <c r="AC2024">
        <f t="shared" si="723"/>
        <v>0.15151515151515152</v>
      </c>
      <c r="AD2024">
        <f t="shared" si="724"/>
        <v>0.3125</v>
      </c>
      <c r="AE2024" t="str">
        <f t="shared" si="725"/>
        <v>O</v>
      </c>
      <c r="AH2024">
        <f t="shared" si="726"/>
        <v>-0.31818181818181818</v>
      </c>
      <c r="AJ2024" t="str">
        <f t="shared" si="727"/>
        <v>----</v>
      </c>
      <c r="AK2024" t="str">
        <f t="shared" si="728"/>
        <v>----</v>
      </c>
      <c r="AL2024" t="str">
        <f t="shared" si="729"/>
        <v>----</v>
      </c>
      <c r="AM2024" t="str">
        <f t="shared" si="730"/>
        <v>----</v>
      </c>
      <c r="AN2024" t="str">
        <f t="shared" si="731"/>
        <v>SatFACarb</v>
      </c>
      <c r="AO2024" t="str">
        <f t="shared" si="732"/>
        <v>----</v>
      </c>
      <c r="AQ2024" s="4">
        <f t="shared" si="733"/>
        <v>542.29802562346003</v>
      </c>
      <c r="AR2024" s="4">
        <f t="shared" si="734"/>
        <v>542</v>
      </c>
      <c r="AS2024" s="4">
        <f t="shared" si="735"/>
        <v>0.29802562346003469</v>
      </c>
    </row>
    <row r="2025" spans="1:45" x14ac:dyDescent="0.25">
      <c r="A2025">
        <v>20</v>
      </c>
      <c r="B2025">
        <v>33</v>
      </c>
      <c r="C2025">
        <v>1</v>
      </c>
      <c r="D2025">
        <v>17</v>
      </c>
      <c r="E2025">
        <v>0</v>
      </c>
      <c r="F2025">
        <v>0</v>
      </c>
      <c r="G2025" t="s">
        <v>54</v>
      </c>
      <c r="H2025">
        <f t="shared" si="713"/>
        <v>0.20000000000000018</v>
      </c>
      <c r="I2025">
        <v>558.16757080000002</v>
      </c>
      <c r="K2025">
        <v>0</v>
      </c>
      <c r="L2025">
        <v>0</v>
      </c>
      <c r="M2025">
        <v>0</v>
      </c>
      <c r="N2025" t="str">
        <f t="shared" si="714"/>
        <v>No</v>
      </c>
      <c r="O2025">
        <f t="shared" si="715"/>
        <v>0</v>
      </c>
      <c r="Q2025">
        <v>3449418</v>
      </c>
      <c r="R2025">
        <v>2600647</v>
      </c>
      <c r="S2025">
        <v>2760416</v>
      </c>
      <c r="T2025" t="str">
        <f t="shared" si="716"/>
        <v>Yes</v>
      </c>
      <c r="U2025">
        <f t="shared" si="717"/>
        <v>2936827</v>
      </c>
      <c r="W2025">
        <f t="shared" si="718"/>
        <v>1.65</v>
      </c>
      <c r="X2025">
        <f t="shared" si="719"/>
        <v>0.85</v>
      </c>
      <c r="Z2025" s="4">
        <f t="shared" si="720"/>
        <v>558.16757077990007</v>
      </c>
      <c r="AA2025">
        <f t="shared" si="721"/>
        <v>5</v>
      </c>
      <c r="AB2025">
        <f t="shared" si="722"/>
        <v>0.25</v>
      </c>
      <c r="AC2025">
        <f t="shared" si="723"/>
        <v>0.15151515151515152</v>
      </c>
      <c r="AD2025">
        <f t="shared" si="724"/>
        <v>0.29411764705882354</v>
      </c>
      <c r="AE2025" t="str">
        <f t="shared" si="725"/>
        <v>O</v>
      </c>
      <c r="AH2025">
        <f t="shared" si="726"/>
        <v>-0.38095238095238093</v>
      </c>
      <c r="AJ2025" t="str">
        <f t="shared" si="727"/>
        <v>----</v>
      </c>
      <c r="AK2025" t="str">
        <f t="shared" si="728"/>
        <v>----</v>
      </c>
      <c r="AL2025" t="str">
        <f t="shared" si="729"/>
        <v>----</v>
      </c>
      <c r="AM2025" t="str">
        <f t="shared" si="730"/>
        <v>----</v>
      </c>
      <c r="AN2025" t="str">
        <f t="shared" si="731"/>
        <v>SatFACarb</v>
      </c>
      <c r="AO2025" t="str">
        <f t="shared" si="732"/>
        <v>----</v>
      </c>
      <c r="AQ2025" s="4">
        <f t="shared" si="733"/>
        <v>558.29663881194529</v>
      </c>
      <c r="AR2025" s="4">
        <f t="shared" si="734"/>
        <v>558</v>
      </c>
      <c r="AS2025" s="4">
        <f t="shared" si="735"/>
        <v>0.29663881194528585</v>
      </c>
    </row>
    <row r="2026" spans="1:45" x14ac:dyDescent="0.25">
      <c r="A2026">
        <v>20</v>
      </c>
      <c r="B2026">
        <v>34</v>
      </c>
      <c r="C2026">
        <v>0</v>
      </c>
      <c r="D2026">
        <v>12</v>
      </c>
      <c r="E2026">
        <v>0</v>
      </c>
      <c r="F2026">
        <v>0</v>
      </c>
      <c r="G2026" t="s">
        <v>54</v>
      </c>
      <c r="H2026">
        <f t="shared" si="713"/>
        <v>-0.5</v>
      </c>
      <c r="I2026">
        <v>465.1977488</v>
      </c>
      <c r="K2026">
        <v>0</v>
      </c>
      <c r="L2026">
        <v>0</v>
      </c>
      <c r="M2026">
        <v>0</v>
      </c>
      <c r="N2026" t="str">
        <f t="shared" si="714"/>
        <v>No</v>
      </c>
      <c r="O2026">
        <f t="shared" si="715"/>
        <v>0</v>
      </c>
      <c r="Q2026">
        <v>2362407</v>
      </c>
      <c r="R2026">
        <v>2976168</v>
      </c>
      <c r="S2026">
        <v>3313086</v>
      </c>
      <c r="T2026" t="str">
        <f t="shared" si="716"/>
        <v>Yes</v>
      </c>
      <c r="U2026">
        <f t="shared" si="717"/>
        <v>2883887</v>
      </c>
      <c r="W2026">
        <f t="shared" si="718"/>
        <v>1.7</v>
      </c>
      <c r="X2026">
        <f t="shared" si="719"/>
        <v>0.6</v>
      </c>
      <c r="Z2026" s="4">
        <f t="shared" si="720"/>
        <v>465.1977487799</v>
      </c>
      <c r="AA2026">
        <f t="shared" si="721"/>
        <v>4</v>
      </c>
      <c r="AB2026">
        <f t="shared" si="722"/>
        <v>0.2</v>
      </c>
      <c r="AC2026">
        <f t="shared" si="723"/>
        <v>0.11764705882352941</v>
      </c>
      <c r="AD2026">
        <f t="shared" si="724"/>
        <v>0.33333333333333331</v>
      </c>
      <c r="AE2026" t="str">
        <f t="shared" si="725"/>
        <v>O</v>
      </c>
      <c r="AH2026">
        <f t="shared" si="726"/>
        <v>-0.14285714285714285</v>
      </c>
      <c r="AJ2026" t="str">
        <f t="shared" si="727"/>
        <v>----</v>
      </c>
      <c r="AK2026" t="str">
        <f t="shared" si="728"/>
        <v>----</v>
      </c>
      <c r="AL2026" t="str">
        <f t="shared" si="729"/>
        <v>----</v>
      </c>
      <c r="AM2026" t="str">
        <f t="shared" si="730"/>
        <v>----</v>
      </c>
      <c r="AN2026" t="str">
        <f t="shared" si="731"/>
        <v>SatFACarb</v>
      </c>
      <c r="AO2026" t="str">
        <f t="shared" si="732"/>
        <v>----</v>
      </c>
      <c r="AQ2026" s="4">
        <f t="shared" si="733"/>
        <v>465.30531890953512</v>
      </c>
      <c r="AR2026" s="4">
        <f t="shared" si="734"/>
        <v>465</v>
      </c>
      <c r="AS2026" s="4">
        <f t="shared" si="735"/>
        <v>0.3053189095351172</v>
      </c>
    </row>
    <row r="2027" spans="1:45" x14ac:dyDescent="0.25">
      <c r="A2027">
        <v>20</v>
      </c>
      <c r="B2027">
        <v>34</v>
      </c>
      <c r="C2027">
        <v>0</v>
      </c>
      <c r="D2027">
        <v>13</v>
      </c>
      <c r="E2027">
        <v>0</v>
      </c>
      <c r="F2027">
        <v>0</v>
      </c>
      <c r="G2027" t="s">
        <v>54</v>
      </c>
      <c r="H2027">
        <f t="shared" si="713"/>
        <v>-0.40000000000000036</v>
      </c>
      <c r="I2027">
        <v>481.19266340000001</v>
      </c>
      <c r="K2027">
        <v>0</v>
      </c>
      <c r="L2027">
        <v>0</v>
      </c>
      <c r="M2027">
        <v>0</v>
      </c>
      <c r="N2027" t="str">
        <f t="shared" si="714"/>
        <v>No</v>
      </c>
      <c r="O2027">
        <f t="shared" si="715"/>
        <v>0</v>
      </c>
      <c r="Q2027">
        <v>2275118</v>
      </c>
      <c r="R2027">
        <v>2316754</v>
      </c>
      <c r="S2027">
        <v>3004969</v>
      </c>
      <c r="T2027" t="str">
        <f t="shared" si="716"/>
        <v>Yes</v>
      </c>
      <c r="U2027">
        <f t="shared" si="717"/>
        <v>2532280.3333333335</v>
      </c>
      <c r="W2027">
        <f t="shared" si="718"/>
        <v>1.7</v>
      </c>
      <c r="X2027">
        <f t="shared" si="719"/>
        <v>0.65</v>
      </c>
      <c r="Z2027" s="4">
        <f t="shared" si="720"/>
        <v>481.19266337990001</v>
      </c>
      <c r="AA2027">
        <f t="shared" si="721"/>
        <v>4</v>
      </c>
      <c r="AB2027">
        <f t="shared" si="722"/>
        <v>0.2</v>
      </c>
      <c r="AC2027">
        <f t="shared" si="723"/>
        <v>0.11764705882352941</v>
      </c>
      <c r="AD2027">
        <f t="shared" si="724"/>
        <v>0.30769230769230771</v>
      </c>
      <c r="AE2027" t="str">
        <f t="shared" si="725"/>
        <v>O</v>
      </c>
      <c r="AH2027">
        <f t="shared" si="726"/>
        <v>-0.18518518518518517</v>
      </c>
      <c r="AJ2027" t="str">
        <f t="shared" si="727"/>
        <v>----</v>
      </c>
      <c r="AK2027" t="str">
        <f t="shared" si="728"/>
        <v>----</v>
      </c>
      <c r="AL2027" t="str">
        <f t="shared" si="729"/>
        <v>----</v>
      </c>
      <c r="AM2027" t="str">
        <f t="shared" si="730"/>
        <v>----</v>
      </c>
      <c r="AN2027" t="str">
        <f t="shared" si="731"/>
        <v>SatFACarb</v>
      </c>
      <c r="AO2027" t="str">
        <f t="shared" si="732"/>
        <v>----</v>
      </c>
      <c r="AQ2027" s="4">
        <f t="shared" si="733"/>
        <v>481.30393209802043</v>
      </c>
      <c r="AR2027" s="4">
        <f t="shared" si="734"/>
        <v>481</v>
      </c>
      <c r="AS2027" s="4">
        <f t="shared" si="735"/>
        <v>0.3039320980204252</v>
      </c>
    </row>
    <row r="2028" spans="1:45" x14ac:dyDescent="0.25">
      <c r="A2028">
        <v>20</v>
      </c>
      <c r="B2028">
        <v>34</v>
      </c>
      <c r="C2028">
        <v>0</v>
      </c>
      <c r="D2028">
        <v>14</v>
      </c>
      <c r="E2028">
        <v>0</v>
      </c>
      <c r="F2028">
        <v>0</v>
      </c>
      <c r="G2028" t="s">
        <v>54</v>
      </c>
      <c r="H2028">
        <f t="shared" si="713"/>
        <v>-0.29999999999999982</v>
      </c>
      <c r="I2028">
        <v>497.18757799999997</v>
      </c>
      <c r="K2028">
        <v>0</v>
      </c>
      <c r="L2028">
        <v>0</v>
      </c>
      <c r="M2028">
        <v>0</v>
      </c>
      <c r="N2028" t="str">
        <f t="shared" si="714"/>
        <v>No</v>
      </c>
      <c r="O2028">
        <f t="shared" si="715"/>
        <v>0</v>
      </c>
      <c r="Q2028">
        <v>5777601</v>
      </c>
      <c r="R2028">
        <v>3739820</v>
      </c>
      <c r="S2028">
        <v>5294341</v>
      </c>
      <c r="T2028" t="str">
        <f t="shared" si="716"/>
        <v>Yes</v>
      </c>
      <c r="U2028">
        <f t="shared" si="717"/>
        <v>4937254</v>
      </c>
      <c r="W2028">
        <f t="shared" si="718"/>
        <v>1.7</v>
      </c>
      <c r="X2028">
        <f t="shared" si="719"/>
        <v>0.7</v>
      </c>
      <c r="Z2028" s="4">
        <f t="shared" si="720"/>
        <v>497.18757797989997</v>
      </c>
      <c r="AA2028">
        <f t="shared" si="721"/>
        <v>4</v>
      </c>
      <c r="AB2028">
        <f t="shared" si="722"/>
        <v>0.2</v>
      </c>
      <c r="AC2028">
        <f t="shared" si="723"/>
        <v>0.11764705882352941</v>
      </c>
      <c r="AD2028">
        <f t="shared" si="724"/>
        <v>0.2857142857142857</v>
      </c>
      <c r="AE2028" t="str">
        <f t="shared" si="725"/>
        <v>O</v>
      </c>
      <c r="AH2028">
        <f t="shared" si="726"/>
        <v>-0.23076923076923078</v>
      </c>
      <c r="AJ2028" t="str">
        <f t="shared" si="727"/>
        <v>----</v>
      </c>
      <c r="AK2028" t="str">
        <f t="shared" si="728"/>
        <v>----</v>
      </c>
      <c r="AL2028" t="str">
        <f t="shared" si="729"/>
        <v>----</v>
      </c>
      <c r="AM2028" t="str">
        <f t="shared" si="730"/>
        <v>----</v>
      </c>
      <c r="AN2028" t="str">
        <f t="shared" si="731"/>
        <v>SatFACarb</v>
      </c>
      <c r="AO2028" t="str">
        <f t="shared" si="732"/>
        <v>----</v>
      </c>
      <c r="AQ2028" s="4">
        <f t="shared" si="733"/>
        <v>497.30254528650568</v>
      </c>
      <c r="AR2028" s="4">
        <f t="shared" si="734"/>
        <v>497</v>
      </c>
      <c r="AS2028" s="4">
        <f t="shared" si="735"/>
        <v>0.30254528650567636</v>
      </c>
    </row>
    <row r="2029" spans="1:45" x14ac:dyDescent="0.25">
      <c r="A2029">
        <v>20</v>
      </c>
      <c r="B2029">
        <v>34</v>
      </c>
      <c r="C2029">
        <v>0</v>
      </c>
      <c r="D2029">
        <v>19</v>
      </c>
      <c r="E2029">
        <v>0</v>
      </c>
      <c r="F2029">
        <v>0</v>
      </c>
      <c r="G2029" t="s">
        <v>54</v>
      </c>
      <c r="H2029">
        <f t="shared" si="713"/>
        <v>0.20000000000000018</v>
      </c>
      <c r="I2029">
        <v>577.16215099999999</v>
      </c>
      <c r="K2029">
        <v>0</v>
      </c>
      <c r="L2029">
        <v>0</v>
      </c>
      <c r="M2029">
        <v>0</v>
      </c>
      <c r="N2029" t="str">
        <f t="shared" si="714"/>
        <v>No</v>
      </c>
      <c r="O2029">
        <f t="shared" si="715"/>
        <v>0</v>
      </c>
      <c r="Q2029">
        <v>2909778</v>
      </c>
      <c r="R2029">
        <v>2258574</v>
      </c>
      <c r="S2029">
        <v>2647581</v>
      </c>
      <c r="T2029" t="str">
        <f t="shared" si="716"/>
        <v>Yes</v>
      </c>
      <c r="U2029">
        <f t="shared" si="717"/>
        <v>2605311</v>
      </c>
      <c r="W2029">
        <f t="shared" si="718"/>
        <v>1.7</v>
      </c>
      <c r="X2029">
        <f t="shared" si="719"/>
        <v>0.95</v>
      </c>
      <c r="Z2029" s="4">
        <f t="shared" si="720"/>
        <v>577.16215097990005</v>
      </c>
      <c r="AA2029">
        <f t="shared" si="721"/>
        <v>4</v>
      </c>
      <c r="AB2029">
        <f t="shared" si="722"/>
        <v>0.2</v>
      </c>
      <c r="AC2029">
        <f t="shared" si="723"/>
        <v>0.11764705882352941</v>
      </c>
      <c r="AD2029">
        <f t="shared" si="724"/>
        <v>0.21052631578947367</v>
      </c>
      <c r="AE2029" t="str">
        <f t="shared" si="725"/>
        <v>O</v>
      </c>
      <c r="AH2029">
        <f t="shared" si="726"/>
        <v>-0.52380952380952384</v>
      </c>
      <c r="AJ2029" t="str">
        <f t="shared" si="727"/>
        <v>----</v>
      </c>
      <c r="AK2029" t="str">
        <f t="shared" si="728"/>
        <v>----</v>
      </c>
      <c r="AL2029" t="str">
        <f t="shared" si="729"/>
        <v>----</v>
      </c>
      <c r="AM2029" t="str">
        <f t="shared" si="730"/>
        <v>----</v>
      </c>
      <c r="AN2029" t="str">
        <f t="shared" si="731"/>
        <v>SatFACarb</v>
      </c>
      <c r="AO2029" t="str">
        <f t="shared" si="732"/>
        <v>----</v>
      </c>
      <c r="AQ2029" s="4">
        <f t="shared" si="733"/>
        <v>577.29561122893222</v>
      </c>
      <c r="AR2029" s="4">
        <f t="shared" si="734"/>
        <v>577</v>
      </c>
      <c r="AS2029" s="4">
        <f t="shared" si="735"/>
        <v>0.29561122893221636</v>
      </c>
    </row>
    <row r="2030" spans="1:45" x14ac:dyDescent="0.25">
      <c r="A2030">
        <v>20</v>
      </c>
      <c r="B2030">
        <v>36</v>
      </c>
      <c r="C2030">
        <v>0</v>
      </c>
      <c r="D2030">
        <v>14</v>
      </c>
      <c r="E2030">
        <v>0</v>
      </c>
      <c r="F2030">
        <v>0</v>
      </c>
      <c r="G2030" t="s">
        <v>54</v>
      </c>
      <c r="H2030">
        <f t="shared" si="713"/>
        <v>-0.40000000000000036</v>
      </c>
      <c r="I2030">
        <v>499.20322800000002</v>
      </c>
      <c r="K2030">
        <v>0</v>
      </c>
      <c r="L2030">
        <v>0</v>
      </c>
      <c r="M2030">
        <v>0</v>
      </c>
      <c r="N2030" t="str">
        <f t="shared" si="714"/>
        <v>No</v>
      </c>
      <c r="O2030">
        <f t="shared" si="715"/>
        <v>0</v>
      </c>
      <c r="Q2030">
        <v>4251968</v>
      </c>
      <c r="R2030">
        <v>5274854</v>
      </c>
      <c r="S2030">
        <v>5394805</v>
      </c>
      <c r="T2030" t="str">
        <f t="shared" si="716"/>
        <v>Yes</v>
      </c>
      <c r="U2030">
        <f t="shared" si="717"/>
        <v>4973875.666666667</v>
      </c>
      <c r="W2030">
        <f t="shared" si="718"/>
        <v>1.8</v>
      </c>
      <c r="X2030">
        <f t="shared" si="719"/>
        <v>0.7</v>
      </c>
      <c r="Z2030" s="4">
        <f t="shared" si="720"/>
        <v>499.20322797989996</v>
      </c>
      <c r="AA2030">
        <f t="shared" si="721"/>
        <v>3</v>
      </c>
      <c r="AB2030">
        <f t="shared" si="722"/>
        <v>0.15</v>
      </c>
      <c r="AC2030">
        <f t="shared" si="723"/>
        <v>8.3333333333333329E-2</v>
      </c>
      <c r="AD2030">
        <f t="shared" si="724"/>
        <v>0.21428571428571427</v>
      </c>
      <c r="AE2030" t="str">
        <f t="shared" si="725"/>
        <v>O</v>
      </c>
      <c r="AH2030">
        <f t="shared" si="726"/>
        <v>-0.30769230769230771</v>
      </c>
      <c r="AJ2030" t="str">
        <f t="shared" si="727"/>
        <v>----</v>
      </c>
      <c r="AK2030" t="str">
        <f t="shared" si="728"/>
        <v>----</v>
      </c>
      <c r="AL2030" t="str">
        <f t="shared" si="729"/>
        <v>----</v>
      </c>
      <c r="AM2030" t="str">
        <f t="shared" si="730"/>
        <v>----</v>
      </c>
      <c r="AN2030" t="str">
        <f t="shared" si="731"/>
        <v>SatFACarb</v>
      </c>
      <c r="AO2030" t="str">
        <f t="shared" si="732"/>
        <v>----</v>
      </c>
      <c r="AQ2030" s="4">
        <f t="shared" si="733"/>
        <v>499.31866137588889</v>
      </c>
      <c r="AR2030" s="4">
        <f t="shared" si="734"/>
        <v>499</v>
      </c>
      <c r="AS2030" s="4">
        <f t="shared" si="735"/>
        <v>0.31866137588889387</v>
      </c>
    </row>
    <row r="2031" spans="1:45" x14ac:dyDescent="0.25">
      <c r="A2031">
        <v>20</v>
      </c>
      <c r="B2031">
        <v>36</v>
      </c>
      <c r="C2031">
        <v>0</v>
      </c>
      <c r="D2031">
        <v>15</v>
      </c>
      <c r="E2031">
        <v>0</v>
      </c>
      <c r="F2031">
        <v>0</v>
      </c>
      <c r="G2031" t="s">
        <v>54</v>
      </c>
      <c r="H2031">
        <f t="shared" si="713"/>
        <v>-0.29999999999999982</v>
      </c>
      <c r="I2031">
        <v>515.19814259999998</v>
      </c>
      <c r="K2031">
        <v>0</v>
      </c>
      <c r="L2031">
        <v>0</v>
      </c>
      <c r="M2031">
        <v>0</v>
      </c>
      <c r="N2031" t="str">
        <f t="shared" si="714"/>
        <v>No</v>
      </c>
      <c r="O2031">
        <f t="shared" si="715"/>
        <v>0</v>
      </c>
      <c r="Q2031">
        <v>2709607</v>
      </c>
      <c r="R2031">
        <v>3025680</v>
      </c>
      <c r="S2031">
        <v>3498172</v>
      </c>
      <c r="T2031" t="str">
        <f t="shared" si="716"/>
        <v>Yes</v>
      </c>
      <c r="U2031">
        <f t="shared" si="717"/>
        <v>3077819.6666666665</v>
      </c>
      <c r="W2031">
        <f t="shared" si="718"/>
        <v>1.8</v>
      </c>
      <c r="X2031">
        <f t="shared" si="719"/>
        <v>0.75</v>
      </c>
      <c r="Z2031" s="4">
        <f t="shared" si="720"/>
        <v>515.19814257990004</v>
      </c>
      <c r="AA2031">
        <f t="shared" si="721"/>
        <v>3</v>
      </c>
      <c r="AB2031">
        <f t="shared" si="722"/>
        <v>0.15</v>
      </c>
      <c r="AC2031">
        <f t="shared" si="723"/>
        <v>8.3333333333333329E-2</v>
      </c>
      <c r="AD2031">
        <f t="shared" si="724"/>
        <v>0.2</v>
      </c>
      <c r="AE2031" t="str">
        <f t="shared" si="725"/>
        <v>O</v>
      </c>
      <c r="AH2031">
        <f t="shared" si="726"/>
        <v>-0.36</v>
      </c>
      <c r="AJ2031" t="str">
        <f t="shared" si="727"/>
        <v>----</v>
      </c>
      <c r="AK2031" t="str">
        <f t="shared" si="728"/>
        <v>----</v>
      </c>
      <c r="AL2031" t="str">
        <f t="shared" si="729"/>
        <v>----</v>
      </c>
      <c r="AM2031" t="str">
        <f t="shared" si="730"/>
        <v>----</v>
      </c>
      <c r="AN2031" t="str">
        <f t="shared" si="731"/>
        <v>SatFACarb</v>
      </c>
      <c r="AO2031" t="str">
        <f t="shared" si="732"/>
        <v>----</v>
      </c>
      <c r="AQ2031" s="4">
        <f t="shared" si="733"/>
        <v>515.3172745643742</v>
      </c>
      <c r="AR2031" s="4">
        <f t="shared" si="734"/>
        <v>515</v>
      </c>
      <c r="AS2031" s="4">
        <f t="shared" si="735"/>
        <v>0.31727456437420187</v>
      </c>
    </row>
    <row r="2032" spans="1:45" x14ac:dyDescent="0.25">
      <c r="A2032">
        <v>20</v>
      </c>
      <c r="B2032">
        <v>36</v>
      </c>
      <c r="C2032">
        <v>0</v>
      </c>
      <c r="D2032">
        <v>16</v>
      </c>
      <c r="E2032">
        <v>0</v>
      </c>
      <c r="F2032">
        <v>0</v>
      </c>
      <c r="G2032" t="s">
        <v>54</v>
      </c>
      <c r="H2032">
        <f t="shared" si="713"/>
        <v>-0.20000000000000018</v>
      </c>
      <c r="I2032">
        <v>531.1930572</v>
      </c>
      <c r="K2032">
        <v>0</v>
      </c>
      <c r="L2032">
        <v>0</v>
      </c>
      <c r="M2032">
        <v>0</v>
      </c>
      <c r="N2032" t="str">
        <f t="shared" si="714"/>
        <v>No</v>
      </c>
      <c r="O2032">
        <f t="shared" si="715"/>
        <v>0</v>
      </c>
      <c r="Q2032">
        <v>3065040</v>
      </c>
      <c r="R2032">
        <v>4186372</v>
      </c>
      <c r="S2032">
        <v>4212380</v>
      </c>
      <c r="T2032" t="str">
        <f t="shared" si="716"/>
        <v>Yes</v>
      </c>
      <c r="U2032">
        <f t="shared" si="717"/>
        <v>3821264</v>
      </c>
      <c r="W2032">
        <f t="shared" si="718"/>
        <v>1.8</v>
      </c>
      <c r="X2032">
        <f t="shared" si="719"/>
        <v>0.8</v>
      </c>
      <c r="Z2032" s="4">
        <f t="shared" si="720"/>
        <v>531.19305717990005</v>
      </c>
      <c r="AA2032">
        <f t="shared" si="721"/>
        <v>3</v>
      </c>
      <c r="AB2032">
        <f t="shared" si="722"/>
        <v>0.15</v>
      </c>
      <c r="AC2032">
        <f t="shared" si="723"/>
        <v>8.3333333333333329E-2</v>
      </c>
      <c r="AD2032">
        <f t="shared" si="724"/>
        <v>0.1875</v>
      </c>
      <c r="AE2032" t="str">
        <f t="shared" si="725"/>
        <v>O</v>
      </c>
      <c r="AH2032">
        <f t="shared" si="726"/>
        <v>-0.41666666666666669</v>
      </c>
      <c r="AJ2032" t="str">
        <f t="shared" si="727"/>
        <v>----</v>
      </c>
      <c r="AK2032" t="str">
        <f t="shared" si="728"/>
        <v>----</v>
      </c>
      <c r="AL2032" t="str">
        <f t="shared" si="729"/>
        <v>----</v>
      </c>
      <c r="AM2032" t="str">
        <f t="shared" si="730"/>
        <v>----</v>
      </c>
      <c r="AN2032" t="str">
        <f t="shared" si="731"/>
        <v>SatFACarb</v>
      </c>
      <c r="AO2032" t="str">
        <f t="shared" si="732"/>
        <v>----</v>
      </c>
      <c r="AQ2032" s="4">
        <f t="shared" si="733"/>
        <v>531.31588775285957</v>
      </c>
      <c r="AR2032" s="4">
        <f t="shared" si="734"/>
        <v>531</v>
      </c>
      <c r="AS2032" s="4">
        <f t="shared" si="735"/>
        <v>0.31588775285956672</v>
      </c>
    </row>
    <row r="2033" spans="1:45" x14ac:dyDescent="0.25">
      <c r="A2033">
        <v>20</v>
      </c>
      <c r="B2033">
        <v>36</v>
      </c>
      <c r="C2033">
        <v>0</v>
      </c>
      <c r="D2033">
        <v>17</v>
      </c>
      <c r="E2033">
        <v>0</v>
      </c>
      <c r="F2033">
        <v>0</v>
      </c>
      <c r="G2033" t="s">
        <v>54</v>
      </c>
      <c r="H2033">
        <f t="shared" si="713"/>
        <v>-9.9999999999999645E-2</v>
      </c>
      <c r="I2033">
        <v>547.18797180000001</v>
      </c>
      <c r="K2033">
        <v>0</v>
      </c>
      <c r="L2033">
        <v>0</v>
      </c>
      <c r="M2033">
        <v>0</v>
      </c>
      <c r="N2033" t="str">
        <f t="shared" si="714"/>
        <v>No</v>
      </c>
      <c r="O2033">
        <f t="shared" si="715"/>
        <v>0</v>
      </c>
      <c r="Q2033">
        <v>2767709</v>
      </c>
      <c r="R2033">
        <v>2545235</v>
      </c>
      <c r="S2033">
        <v>2668308</v>
      </c>
      <c r="T2033" t="str">
        <f t="shared" si="716"/>
        <v>Yes</v>
      </c>
      <c r="U2033">
        <f t="shared" si="717"/>
        <v>2660417.3333333335</v>
      </c>
      <c r="W2033">
        <f t="shared" si="718"/>
        <v>1.8</v>
      </c>
      <c r="X2033">
        <f t="shared" si="719"/>
        <v>0.85</v>
      </c>
      <c r="Z2033" s="4">
        <f t="shared" si="720"/>
        <v>547.18797177990007</v>
      </c>
      <c r="AA2033">
        <f t="shared" si="721"/>
        <v>3</v>
      </c>
      <c r="AB2033">
        <f t="shared" si="722"/>
        <v>0.15</v>
      </c>
      <c r="AC2033">
        <f t="shared" si="723"/>
        <v>8.3333333333333329E-2</v>
      </c>
      <c r="AD2033">
        <f t="shared" si="724"/>
        <v>0.17647058823529413</v>
      </c>
      <c r="AE2033" t="str">
        <f t="shared" si="725"/>
        <v>O</v>
      </c>
      <c r="AH2033">
        <f t="shared" si="726"/>
        <v>-0.47826086956521741</v>
      </c>
      <c r="AJ2033" t="str">
        <f t="shared" si="727"/>
        <v>----</v>
      </c>
      <c r="AK2033" t="str">
        <f t="shared" si="728"/>
        <v>----</v>
      </c>
      <c r="AL2033" t="str">
        <f t="shared" si="729"/>
        <v>----</v>
      </c>
      <c r="AM2033" t="str">
        <f t="shared" si="730"/>
        <v>----</v>
      </c>
      <c r="AN2033" t="str">
        <f t="shared" si="731"/>
        <v>SatFACarb</v>
      </c>
      <c r="AO2033" t="str">
        <f t="shared" si="732"/>
        <v>----</v>
      </c>
      <c r="AQ2033" s="4">
        <f t="shared" si="733"/>
        <v>547.31450094134493</v>
      </c>
      <c r="AR2033" s="4">
        <f t="shared" si="734"/>
        <v>547</v>
      </c>
      <c r="AS2033" s="4">
        <f t="shared" si="735"/>
        <v>0.31450094134493156</v>
      </c>
    </row>
    <row r="2034" spans="1:45" x14ac:dyDescent="0.25">
      <c r="A2034">
        <v>21</v>
      </c>
      <c r="B2034">
        <v>32</v>
      </c>
      <c r="C2034">
        <v>0</v>
      </c>
      <c r="D2034">
        <v>13</v>
      </c>
      <c r="E2034">
        <v>0</v>
      </c>
      <c r="F2034">
        <v>0</v>
      </c>
      <c r="G2034" t="s">
        <v>54</v>
      </c>
      <c r="H2034">
        <f t="shared" si="713"/>
        <v>-0.28571428571428559</v>
      </c>
      <c r="I2034">
        <v>491.17701340000002</v>
      </c>
      <c r="K2034">
        <v>0</v>
      </c>
      <c r="L2034">
        <v>0</v>
      </c>
      <c r="M2034">
        <v>0</v>
      </c>
      <c r="N2034" t="str">
        <f t="shared" si="714"/>
        <v>No</v>
      </c>
      <c r="O2034">
        <f t="shared" si="715"/>
        <v>0</v>
      </c>
      <c r="Q2034">
        <v>3716938</v>
      </c>
      <c r="R2034">
        <v>3590177</v>
      </c>
      <c r="S2034">
        <v>3616712</v>
      </c>
      <c r="T2034" t="str">
        <f t="shared" si="716"/>
        <v>Yes</v>
      </c>
      <c r="U2034">
        <f t="shared" si="717"/>
        <v>3641275.6666666665</v>
      </c>
      <c r="W2034">
        <f t="shared" si="718"/>
        <v>1.5238095238095237</v>
      </c>
      <c r="X2034">
        <f t="shared" si="719"/>
        <v>0.61904761904761907</v>
      </c>
      <c r="Z2034" s="4">
        <f t="shared" si="720"/>
        <v>491.17701337989996</v>
      </c>
      <c r="AA2034">
        <f t="shared" si="721"/>
        <v>6</v>
      </c>
      <c r="AB2034">
        <f t="shared" si="722"/>
        <v>0.2857142857142857</v>
      </c>
      <c r="AC2034">
        <f t="shared" si="723"/>
        <v>0.1875</v>
      </c>
      <c r="AD2034">
        <f t="shared" si="724"/>
        <v>0.46153846153846156</v>
      </c>
      <c r="AE2034" t="str">
        <f t="shared" si="725"/>
        <v>O</v>
      </c>
      <c r="AH2034">
        <f t="shared" si="726"/>
        <v>-3.4482758620689655E-2</v>
      </c>
      <c r="AJ2034" t="str">
        <f t="shared" si="727"/>
        <v>----</v>
      </c>
      <c r="AK2034" t="str">
        <f t="shared" si="728"/>
        <v>----</v>
      </c>
      <c r="AL2034" t="str">
        <f t="shared" si="729"/>
        <v>----</v>
      </c>
      <c r="AM2034" t="str">
        <f t="shared" si="730"/>
        <v>----</v>
      </c>
      <c r="AN2034" t="str">
        <f t="shared" si="731"/>
        <v>SatFACarb</v>
      </c>
      <c r="AO2034" t="str">
        <f t="shared" si="732"/>
        <v>----</v>
      </c>
      <c r="AQ2034" s="4">
        <f t="shared" si="733"/>
        <v>491.29059083194403</v>
      </c>
      <c r="AR2034" s="4">
        <f t="shared" si="734"/>
        <v>491</v>
      </c>
      <c r="AS2034" s="4">
        <f t="shared" si="735"/>
        <v>0.29059083194403001</v>
      </c>
    </row>
    <row r="2035" spans="1:45" x14ac:dyDescent="0.25">
      <c r="A2035">
        <v>21</v>
      </c>
      <c r="B2035">
        <v>32</v>
      </c>
      <c r="C2035">
        <v>0</v>
      </c>
      <c r="D2035">
        <v>15</v>
      </c>
      <c r="E2035">
        <v>0</v>
      </c>
      <c r="F2035">
        <v>0</v>
      </c>
      <c r="G2035" t="s">
        <v>54</v>
      </c>
      <c r="H2035">
        <f t="shared" si="713"/>
        <v>-9.52380952380949E-2</v>
      </c>
      <c r="I2035">
        <v>523.1668426</v>
      </c>
      <c r="K2035">
        <v>0</v>
      </c>
      <c r="L2035">
        <v>0</v>
      </c>
      <c r="M2035">
        <v>0</v>
      </c>
      <c r="N2035" t="str">
        <f t="shared" si="714"/>
        <v>No</v>
      </c>
      <c r="O2035">
        <f t="shared" si="715"/>
        <v>0</v>
      </c>
      <c r="Q2035">
        <v>3166454</v>
      </c>
      <c r="R2035">
        <v>1858587</v>
      </c>
      <c r="S2035">
        <v>2288609</v>
      </c>
      <c r="T2035" t="str">
        <f t="shared" si="716"/>
        <v>Yes</v>
      </c>
      <c r="U2035">
        <f t="shared" si="717"/>
        <v>2437883.3333333335</v>
      </c>
      <c r="W2035">
        <f t="shared" si="718"/>
        <v>1.5238095238095237</v>
      </c>
      <c r="X2035">
        <f t="shared" si="719"/>
        <v>0.7142857142857143</v>
      </c>
      <c r="Z2035" s="4">
        <f t="shared" si="720"/>
        <v>523.16684257990005</v>
      </c>
      <c r="AA2035">
        <f t="shared" si="721"/>
        <v>6</v>
      </c>
      <c r="AB2035">
        <f t="shared" si="722"/>
        <v>0.2857142857142857</v>
      </c>
      <c r="AC2035">
        <f t="shared" si="723"/>
        <v>0.1875</v>
      </c>
      <c r="AD2035">
        <f t="shared" si="724"/>
        <v>0.4</v>
      </c>
      <c r="AE2035" t="str">
        <f t="shared" si="725"/>
        <v>O</v>
      </c>
      <c r="AH2035">
        <f t="shared" si="726"/>
        <v>-0.1111111111111111</v>
      </c>
      <c r="AJ2035" t="str">
        <f t="shared" si="727"/>
        <v>----</v>
      </c>
      <c r="AK2035" t="str">
        <f t="shared" si="728"/>
        <v>----</v>
      </c>
      <c r="AL2035" t="str">
        <f t="shared" si="729"/>
        <v>----</v>
      </c>
      <c r="AM2035" t="str">
        <f t="shared" si="730"/>
        <v>----</v>
      </c>
      <c r="AN2035" t="str">
        <f t="shared" si="731"/>
        <v>SatFACarb</v>
      </c>
      <c r="AO2035" t="str">
        <f t="shared" si="732"/>
        <v>----</v>
      </c>
      <c r="AQ2035" s="4">
        <f t="shared" si="733"/>
        <v>523.2878172089147</v>
      </c>
      <c r="AR2035" s="4">
        <f t="shared" si="734"/>
        <v>523</v>
      </c>
      <c r="AS2035" s="4">
        <f t="shared" si="735"/>
        <v>0.28781720891470286</v>
      </c>
    </row>
    <row r="2036" spans="1:45" x14ac:dyDescent="0.25">
      <c r="A2036">
        <v>21</v>
      </c>
      <c r="B2036">
        <v>32</v>
      </c>
      <c r="C2036">
        <v>0</v>
      </c>
      <c r="D2036">
        <v>16</v>
      </c>
      <c r="E2036">
        <v>0</v>
      </c>
      <c r="F2036">
        <v>0</v>
      </c>
      <c r="G2036" t="s">
        <v>54</v>
      </c>
      <c r="H2036">
        <f t="shared" ref="H2036:H2099" si="736">4-((4*A2036+B2036-3*C2036-2*D2036-2*E2036)/A2036)</f>
        <v>0</v>
      </c>
      <c r="I2036">
        <v>539.16175720000001</v>
      </c>
      <c r="K2036">
        <v>0</v>
      </c>
      <c r="L2036">
        <v>0</v>
      </c>
      <c r="M2036">
        <v>0</v>
      </c>
      <c r="N2036" t="str">
        <f t="shared" ref="N2036:N2099" si="737">IF(K2036&gt;0,"Yes","No")</f>
        <v>No</v>
      </c>
      <c r="O2036">
        <f t="shared" ref="O2036:O2099" si="738">AVERAGE(K2036:M2036)</f>
        <v>0</v>
      </c>
      <c r="Q2036">
        <v>3797044</v>
      </c>
      <c r="R2036">
        <v>1966530</v>
      </c>
      <c r="S2036">
        <v>3154684</v>
      </c>
      <c r="T2036" t="str">
        <f t="shared" ref="T2036:T2099" si="739">IF(Q2036&gt;0,"Yes","No")</f>
        <v>Yes</v>
      </c>
      <c r="U2036">
        <f t="shared" ref="U2036:U2099" si="740">AVERAGE(Q2036:S2036)</f>
        <v>2972752.6666666665</v>
      </c>
      <c r="W2036">
        <f t="shared" ref="W2036:W2099" si="741">B2036/A2036</f>
        <v>1.5238095238095237</v>
      </c>
      <c r="X2036">
        <f t="shared" ref="X2036:X2099" si="742">D2036/A2036</f>
        <v>0.76190476190476186</v>
      </c>
      <c r="Z2036" s="4">
        <f t="shared" ref="Z2036:Z2099" si="743">A2036*12+(B2036-1)*1.007825+C2036*14.003074+D2036*15.9949146+E2036*31.9720707+F2036*30.9737615+0.0005485799</f>
        <v>539.16175717990006</v>
      </c>
      <c r="AA2036">
        <f t="shared" ref="AA2036:AA2099" si="744">1+A2036-B2036/2+C2036/2+F2036/2</f>
        <v>6</v>
      </c>
      <c r="AB2036">
        <f t="shared" ref="AB2036:AB2099" si="745">AA2036/A2036</f>
        <v>0.2857142857142857</v>
      </c>
      <c r="AC2036">
        <f t="shared" ref="AC2036:AC2099" si="746">AA2036/B2036</f>
        <v>0.1875</v>
      </c>
      <c r="AD2036">
        <f t="shared" ref="AD2036:AD2099" si="747">AA2036/D2036</f>
        <v>0.375</v>
      </c>
      <c r="AE2036" t="str">
        <f t="shared" ref="AE2036:AE2099" si="748">IF(AB2036&gt;=0.3,IF(AB2036&lt;=0.68,IF(AC2036&gt;=0.2,IF(AC2036&lt;=0.95,IF(AD2036&gt;=0.77,IF(AD2036&lt;=1.75,"CRAM","O"),"O"),"O"),"O"),"O"),"O")</f>
        <v>O</v>
      </c>
      <c r="AH2036">
        <f t="shared" ref="AH2036:AH2099" si="749">(1+A2036-D2036/2-E2036-B2036/2)/(A2036-D2036/2-E2036-C2036-F2036)</f>
        <v>-0.15384615384615385</v>
      </c>
      <c r="AJ2036" t="str">
        <f t="shared" ref="AJ2036:AJ2099" si="750">IF(AH2036&gt;0.66,"CondAr","----")</f>
        <v>----</v>
      </c>
      <c r="AK2036" t="str">
        <f t="shared" ref="AK2036:AK2099" si="751">IF(AND((AH2036&gt;0.5),(AH2036&lt;=0.66)),"Aromatic","----")</f>
        <v>----</v>
      </c>
      <c r="AL2036" t="str">
        <f t="shared" ref="AL2036:AL2099" si="752">IF(AND((AH2036&lt;=0.5),(W2036&lt;1.5)),"HUnSatLig","----")</f>
        <v>----</v>
      </c>
      <c r="AM2036" t="str">
        <f t="shared" ref="AM2036:AM2099" si="753">IF(AND((X2036&lt;0.6),(W2036&gt;=1.5),(C2036=0)),"AlipatNoN","----")</f>
        <v>----</v>
      </c>
      <c r="AN2036" t="str">
        <f t="shared" ref="AN2036:AN2099" si="754">IF(AND((W2036&gt;=1.5),(X2036&gt;=0.6)),"SatFACarb","----")</f>
        <v>SatFACarb</v>
      </c>
      <c r="AO2036" t="str">
        <f t="shared" ref="AO2036:AO2099" si="755">IF(AND((X2036&lt;0.6),(W2036&gt;=1.5),(C2036&gt;0)),"Alipat+N","----")</f>
        <v>----</v>
      </c>
      <c r="AQ2036" s="4">
        <f t="shared" ref="AQ2036:AQ2099" si="756">Z2036*(44/43.989828)</f>
        <v>539.28643039740007</v>
      </c>
      <c r="AR2036" s="4">
        <f t="shared" ref="AR2036:AR2099" si="757">INT(AQ2036)</f>
        <v>539</v>
      </c>
      <c r="AS2036" s="4">
        <f t="shared" ref="AS2036:AS2099" si="758">AQ2036-AR2036</f>
        <v>0.2864303974000677</v>
      </c>
    </row>
    <row r="2037" spans="1:45" x14ac:dyDescent="0.25">
      <c r="A2037">
        <v>21</v>
      </c>
      <c r="B2037">
        <v>32</v>
      </c>
      <c r="C2037">
        <v>0</v>
      </c>
      <c r="D2037">
        <v>17</v>
      </c>
      <c r="E2037">
        <v>0</v>
      </c>
      <c r="F2037">
        <v>0</v>
      </c>
      <c r="G2037" t="s">
        <v>54</v>
      </c>
      <c r="H2037">
        <f t="shared" si="736"/>
        <v>9.5238095238095344E-2</v>
      </c>
      <c r="I2037">
        <v>555.15667180000003</v>
      </c>
      <c r="K2037">
        <v>0</v>
      </c>
      <c r="L2037">
        <v>0</v>
      </c>
      <c r="M2037">
        <v>0</v>
      </c>
      <c r="N2037" t="str">
        <f t="shared" si="737"/>
        <v>No</v>
      </c>
      <c r="O2037">
        <f t="shared" si="738"/>
        <v>0</v>
      </c>
      <c r="Q2037">
        <v>4791947</v>
      </c>
      <c r="R2037">
        <v>3774130</v>
      </c>
      <c r="S2037">
        <v>4634358</v>
      </c>
      <c r="T2037" t="str">
        <f t="shared" si="739"/>
        <v>Yes</v>
      </c>
      <c r="U2037">
        <f t="shared" si="740"/>
        <v>4400145</v>
      </c>
      <c r="W2037">
        <f t="shared" si="741"/>
        <v>1.5238095238095237</v>
      </c>
      <c r="X2037">
        <f t="shared" si="742"/>
        <v>0.80952380952380953</v>
      </c>
      <c r="Z2037" s="4">
        <f t="shared" si="743"/>
        <v>555.15667177989997</v>
      </c>
      <c r="AA2037">
        <f t="shared" si="744"/>
        <v>6</v>
      </c>
      <c r="AB2037">
        <f t="shared" si="745"/>
        <v>0.2857142857142857</v>
      </c>
      <c r="AC2037">
        <f t="shared" si="746"/>
        <v>0.1875</v>
      </c>
      <c r="AD2037">
        <f t="shared" si="747"/>
        <v>0.35294117647058826</v>
      </c>
      <c r="AE2037" t="str">
        <f t="shared" si="748"/>
        <v>O</v>
      </c>
      <c r="AH2037">
        <f t="shared" si="749"/>
        <v>-0.2</v>
      </c>
      <c r="AJ2037" t="str">
        <f t="shared" si="750"/>
        <v>----</v>
      </c>
      <c r="AK2037" t="str">
        <f t="shared" si="751"/>
        <v>----</v>
      </c>
      <c r="AL2037" t="str">
        <f t="shared" si="752"/>
        <v>----</v>
      </c>
      <c r="AM2037" t="str">
        <f t="shared" si="753"/>
        <v>----</v>
      </c>
      <c r="AN2037" t="str">
        <f t="shared" si="754"/>
        <v>SatFACarb</v>
      </c>
      <c r="AO2037" t="str">
        <f t="shared" si="755"/>
        <v>----</v>
      </c>
      <c r="AQ2037" s="4">
        <f t="shared" si="756"/>
        <v>555.28504358588521</v>
      </c>
      <c r="AR2037" s="4">
        <f t="shared" si="757"/>
        <v>555</v>
      </c>
      <c r="AS2037" s="4">
        <f t="shared" si="758"/>
        <v>0.28504358588520518</v>
      </c>
    </row>
    <row r="2038" spans="1:45" x14ac:dyDescent="0.25">
      <c r="A2038">
        <v>21</v>
      </c>
      <c r="B2038">
        <v>32</v>
      </c>
      <c r="C2038">
        <v>0</v>
      </c>
      <c r="D2038">
        <v>18</v>
      </c>
      <c r="E2038">
        <v>0</v>
      </c>
      <c r="F2038">
        <v>0</v>
      </c>
      <c r="G2038" t="s">
        <v>54</v>
      </c>
      <c r="H2038">
        <f t="shared" si="736"/>
        <v>0.19047619047619069</v>
      </c>
      <c r="I2038">
        <v>571.15158640000004</v>
      </c>
      <c r="K2038">
        <v>0</v>
      </c>
      <c r="L2038">
        <v>0</v>
      </c>
      <c r="M2038">
        <v>0</v>
      </c>
      <c r="N2038" t="str">
        <f t="shared" si="737"/>
        <v>No</v>
      </c>
      <c r="O2038">
        <f t="shared" si="738"/>
        <v>0</v>
      </c>
      <c r="Q2038">
        <v>8186345</v>
      </c>
      <c r="R2038">
        <v>6619846</v>
      </c>
      <c r="S2038">
        <v>8097374</v>
      </c>
      <c r="T2038" t="str">
        <f t="shared" si="739"/>
        <v>Yes</v>
      </c>
      <c r="U2038">
        <f t="shared" si="740"/>
        <v>7634521.666666667</v>
      </c>
      <c r="W2038">
        <f t="shared" si="741"/>
        <v>1.5238095238095237</v>
      </c>
      <c r="X2038">
        <f t="shared" si="742"/>
        <v>0.8571428571428571</v>
      </c>
      <c r="Z2038" s="4">
        <f t="shared" si="743"/>
        <v>571.1515863799001</v>
      </c>
      <c r="AA2038">
        <f t="shared" si="744"/>
        <v>6</v>
      </c>
      <c r="AB2038">
        <f t="shared" si="745"/>
        <v>0.2857142857142857</v>
      </c>
      <c r="AC2038">
        <f t="shared" si="746"/>
        <v>0.1875</v>
      </c>
      <c r="AD2038">
        <f t="shared" si="747"/>
        <v>0.33333333333333331</v>
      </c>
      <c r="AE2038" t="str">
        <f t="shared" si="748"/>
        <v>O</v>
      </c>
      <c r="AH2038">
        <f t="shared" si="749"/>
        <v>-0.25</v>
      </c>
      <c r="AJ2038" t="str">
        <f t="shared" si="750"/>
        <v>----</v>
      </c>
      <c r="AK2038" t="str">
        <f t="shared" si="751"/>
        <v>----</v>
      </c>
      <c r="AL2038" t="str">
        <f t="shared" si="752"/>
        <v>----</v>
      </c>
      <c r="AM2038" t="str">
        <f t="shared" si="753"/>
        <v>----</v>
      </c>
      <c r="AN2038" t="str">
        <f t="shared" si="754"/>
        <v>SatFACarb</v>
      </c>
      <c r="AO2038" t="str">
        <f t="shared" si="755"/>
        <v>----</v>
      </c>
      <c r="AQ2038" s="4">
        <f t="shared" si="756"/>
        <v>571.28365677437068</v>
      </c>
      <c r="AR2038" s="4">
        <f t="shared" si="757"/>
        <v>571</v>
      </c>
      <c r="AS2038" s="4">
        <f t="shared" si="758"/>
        <v>0.28365677437068371</v>
      </c>
    </row>
    <row r="2039" spans="1:45" x14ac:dyDescent="0.25">
      <c r="A2039">
        <v>21</v>
      </c>
      <c r="B2039">
        <v>32</v>
      </c>
      <c r="C2039">
        <v>0</v>
      </c>
      <c r="D2039">
        <v>19</v>
      </c>
      <c r="E2039">
        <v>0</v>
      </c>
      <c r="F2039">
        <v>0</v>
      </c>
      <c r="G2039" t="s">
        <v>54</v>
      </c>
      <c r="H2039">
        <f t="shared" si="736"/>
        <v>0.28571428571428559</v>
      </c>
      <c r="I2039">
        <v>587.14650099999994</v>
      </c>
      <c r="K2039">
        <v>0</v>
      </c>
      <c r="L2039">
        <v>0</v>
      </c>
      <c r="M2039">
        <v>0</v>
      </c>
      <c r="N2039" t="str">
        <f t="shared" si="737"/>
        <v>No</v>
      </c>
      <c r="O2039">
        <f t="shared" si="738"/>
        <v>0</v>
      </c>
      <c r="Q2039">
        <v>10486739</v>
      </c>
      <c r="R2039">
        <v>6046179</v>
      </c>
      <c r="S2039">
        <v>8246700</v>
      </c>
      <c r="T2039" t="str">
        <f t="shared" si="739"/>
        <v>Yes</v>
      </c>
      <c r="U2039">
        <f t="shared" si="740"/>
        <v>8259872.666666667</v>
      </c>
      <c r="W2039">
        <f t="shared" si="741"/>
        <v>1.5238095238095237</v>
      </c>
      <c r="X2039">
        <f t="shared" si="742"/>
        <v>0.90476190476190477</v>
      </c>
      <c r="Z2039" s="4">
        <f t="shared" si="743"/>
        <v>587.1465009799</v>
      </c>
      <c r="AA2039">
        <f t="shared" si="744"/>
        <v>6</v>
      </c>
      <c r="AB2039">
        <f t="shared" si="745"/>
        <v>0.2857142857142857</v>
      </c>
      <c r="AC2039">
        <f t="shared" si="746"/>
        <v>0.1875</v>
      </c>
      <c r="AD2039">
        <f t="shared" si="747"/>
        <v>0.31578947368421051</v>
      </c>
      <c r="AE2039" t="str">
        <f t="shared" si="748"/>
        <v>O</v>
      </c>
      <c r="AH2039">
        <f t="shared" si="749"/>
        <v>-0.30434782608695654</v>
      </c>
      <c r="AJ2039" t="str">
        <f t="shared" si="750"/>
        <v>----</v>
      </c>
      <c r="AK2039" t="str">
        <f t="shared" si="751"/>
        <v>----</v>
      </c>
      <c r="AL2039" t="str">
        <f t="shared" si="752"/>
        <v>----</v>
      </c>
      <c r="AM2039" t="str">
        <f t="shared" si="753"/>
        <v>----</v>
      </c>
      <c r="AN2039" t="str">
        <f t="shared" si="754"/>
        <v>SatFACarb</v>
      </c>
      <c r="AO2039" t="str">
        <f t="shared" si="755"/>
        <v>----</v>
      </c>
      <c r="AQ2039" s="4">
        <f t="shared" si="756"/>
        <v>587.28226996285582</v>
      </c>
      <c r="AR2039" s="4">
        <f t="shared" si="757"/>
        <v>587</v>
      </c>
      <c r="AS2039" s="4">
        <f t="shared" si="758"/>
        <v>0.28226996285582118</v>
      </c>
    </row>
    <row r="2040" spans="1:45" x14ac:dyDescent="0.25">
      <c r="A2040">
        <v>21</v>
      </c>
      <c r="B2040">
        <v>32</v>
      </c>
      <c r="C2040">
        <v>0</v>
      </c>
      <c r="D2040">
        <v>20</v>
      </c>
      <c r="E2040">
        <v>0</v>
      </c>
      <c r="F2040">
        <v>0</v>
      </c>
      <c r="G2040" t="s">
        <v>54</v>
      </c>
      <c r="H2040">
        <f t="shared" si="736"/>
        <v>0.38095238095238093</v>
      </c>
      <c r="I2040">
        <v>603.14141559999996</v>
      </c>
      <c r="K2040">
        <v>0</v>
      </c>
      <c r="L2040">
        <v>0</v>
      </c>
      <c r="M2040">
        <v>0</v>
      </c>
      <c r="N2040" t="str">
        <f t="shared" si="737"/>
        <v>No</v>
      </c>
      <c r="O2040">
        <f t="shared" si="738"/>
        <v>0</v>
      </c>
      <c r="Q2040">
        <v>4626233</v>
      </c>
      <c r="R2040">
        <v>2132505</v>
      </c>
      <c r="S2040">
        <v>3439793</v>
      </c>
      <c r="T2040" t="str">
        <f t="shared" si="739"/>
        <v>Yes</v>
      </c>
      <c r="U2040">
        <f t="shared" si="740"/>
        <v>3399510.3333333335</v>
      </c>
      <c r="W2040">
        <f t="shared" si="741"/>
        <v>1.5238095238095237</v>
      </c>
      <c r="X2040">
        <f t="shared" si="742"/>
        <v>0.95238095238095233</v>
      </c>
      <c r="Z2040" s="4">
        <f t="shared" si="743"/>
        <v>603.14141557990001</v>
      </c>
      <c r="AA2040">
        <f t="shared" si="744"/>
        <v>6</v>
      </c>
      <c r="AB2040">
        <f t="shared" si="745"/>
        <v>0.2857142857142857</v>
      </c>
      <c r="AC2040">
        <f t="shared" si="746"/>
        <v>0.1875</v>
      </c>
      <c r="AD2040">
        <f t="shared" si="747"/>
        <v>0.3</v>
      </c>
      <c r="AE2040" t="str">
        <f t="shared" si="748"/>
        <v>O</v>
      </c>
      <c r="AH2040">
        <f t="shared" si="749"/>
        <v>-0.36363636363636365</v>
      </c>
      <c r="AJ2040" t="str">
        <f t="shared" si="750"/>
        <v>----</v>
      </c>
      <c r="AK2040" t="str">
        <f t="shared" si="751"/>
        <v>----</v>
      </c>
      <c r="AL2040" t="str">
        <f t="shared" si="752"/>
        <v>----</v>
      </c>
      <c r="AM2040" t="str">
        <f t="shared" si="753"/>
        <v>----</v>
      </c>
      <c r="AN2040" t="str">
        <f t="shared" si="754"/>
        <v>SatFACarb</v>
      </c>
      <c r="AO2040" t="str">
        <f t="shared" si="755"/>
        <v>----</v>
      </c>
      <c r="AQ2040" s="4">
        <f t="shared" si="756"/>
        <v>603.28088315134119</v>
      </c>
      <c r="AR2040" s="4">
        <f t="shared" si="757"/>
        <v>603</v>
      </c>
      <c r="AS2040" s="4">
        <f t="shared" si="758"/>
        <v>0.28088315134118602</v>
      </c>
    </row>
    <row r="2041" spans="1:45" x14ac:dyDescent="0.25">
      <c r="A2041">
        <v>21</v>
      </c>
      <c r="B2041">
        <v>34</v>
      </c>
      <c r="C2041">
        <v>0</v>
      </c>
      <c r="D2041">
        <v>13</v>
      </c>
      <c r="E2041">
        <v>0</v>
      </c>
      <c r="F2041">
        <v>0</v>
      </c>
      <c r="G2041" t="s">
        <v>54</v>
      </c>
      <c r="H2041">
        <f t="shared" si="736"/>
        <v>-0.38095238095238138</v>
      </c>
      <c r="I2041">
        <v>493.19266340000001</v>
      </c>
      <c r="K2041">
        <v>0</v>
      </c>
      <c r="L2041">
        <v>0</v>
      </c>
      <c r="M2041">
        <v>0</v>
      </c>
      <c r="N2041" t="str">
        <f t="shared" si="737"/>
        <v>No</v>
      </c>
      <c r="O2041">
        <f t="shared" si="738"/>
        <v>0</v>
      </c>
      <c r="Q2041">
        <v>3011526</v>
      </c>
      <c r="R2041">
        <v>3576906</v>
      </c>
      <c r="S2041">
        <v>4177967</v>
      </c>
      <c r="T2041" t="str">
        <f t="shared" si="739"/>
        <v>Yes</v>
      </c>
      <c r="U2041">
        <f t="shared" si="740"/>
        <v>3588799.6666666665</v>
      </c>
      <c r="W2041">
        <f t="shared" si="741"/>
        <v>1.6190476190476191</v>
      </c>
      <c r="X2041">
        <f t="shared" si="742"/>
        <v>0.61904761904761907</v>
      </c>
      <c r="Z2041" s="4">
        <f t="shared" si="743"/>
        <v>493.19266337990001</v>
      </c>
      <c r="AA2041">
        <f t="shared" si="744"/>
        <v>5</v>
      </c>
      <c r="AB2041">
        <f t="shared" si="745"/>
        <v>0.23809523809523808</v>
      </c>
      <c r="AC2041">
        <f t="shared" si="746"/>
        <v>0.14705882352941177</v>
      </c>
      <c r="AD2041">
        <f t="shared" si="747"/>
        <v>0.38461538461538464</v>
      </c>
      <c r="AE2041" t="str">
        <f t="shared" si="748"/>
        <v>O</v>
      </c>
      <c r="AH2041">
        <f t="shared" si="749"/>
        <v>-0.10344827586206896</v>
      </c>
      <c r="AJ2041" t="str">
        <f t="shared" si="750"/>
        <v>----</v>
      </c>
      <c r="AK2041" t="str">
        <f t="shared" si="751"/>
        <v>----</v>
      </c>
      <c r="AL2041" t="str">
        <f t="shared" si="752"/>
        <v>----</v>
      </c>
      <c r="AM2041" t="str">
        <f t="shared" si="753"/>
        <v>----</v>
      </c>
      <c r="AN2041" t="str">
        <f t="shared" si="754"/>
        <v>SatFACarb</v>
      </c>
      <c r="AO2041" t="str">
        <f t="shared" si="755"/>
        <v>----</v>
      </c>
      <c r="AQ2041" s="4">
        <f t="shared" si="756"/>
        <v>493.3067069213273</v>
      </c>
      <c r="AR2041" s="4">
        <f t="shared" si="757"/>
        <v>493</v>
      </c>
      <c r="AS2041" s="4">
        <f t="shared" si="758"/>
        <v>0.30670692132730437</v>
      </c>
    </row>
    <row r="2042" spans="1:45" x14ac:dyDescent="0.25">
      <c r="A2042">
        <v>21</v>
      </c>
      <c r="B2042">
        <v>34</v>
      </c>
      <c r="C2042">
        <v>0</v>
      </c>
      <c r="D2042">
        <v>14</v>
      </c>
      <c r="E2042">
        <v>0</v>
      </c>
      <c r="F2042">
        <v>0</v>
      </c>
      <c r="G2042" t="s">
        <v>54</v>
      </c>
      <c r="H2042">
        <f t="shared" si="736"/>
        <v>-0.28571428571428559</v>
      </c>
      <c r="I2042">
        <v>509.18757799999997</v>
      </c>
      <c r="K2042">
        <v>0</v>
      </c>
      <c r="L2042">
        <v>0</v>
      </c>
      <c r="M2042">
        <v>0</v>
      </c>
      <c r="N2042" t="str">
        <f t="shared" si="737"/>
        <v>No</v>
      </c>
      <c r="O2042">
        <f t="shared" si="738"/>
        <v>0</v>
      </c>
      <c r="Q2042">
        <v>3382133</v>
      </c>
      <c r="R2042">
        <v>2774583</v>
      </c>
      <c r="S2042">
        <v>3659673</v>
      </c>
      <c r="T2042" t="str">
        <f t="shared" si="739"/>
        <v>Yes</v>
      </c>
      <c r="U2042">
        <f t="shared" si="740"/>
        <v>3272129.6666666665</v>
      </c>
      <c r="W2042">
        <f t="shared" si="741"/>
        <v>1.6190476190476191</v>
      </c>
      <c r="X2042">
        <f t="shared" si="742"/>
        <v>0.66666666666666663</v>
      </c>
      <c r="Z2042" s="4">
        <f t="shared" si="743"/>
        <v>509.18757797989997</v>
      </c>
      <c r="AA2042">
        <f t="shared" si="744"/>
        <v>5</v>
      </c>
      <c r="AB2042">
        <f t="shared" si="745"/>
        <v>0.23809523809523808</v>
      </c>
      <c r="AC2042">
        <f t="shared" si="746"/>
        <v>0.14705882352941177</v>
      </c>
      <c r="AD2042">
        <f t="shared" si="747"/>
        <v>0.35714285714285715</v>
      </c>
      <c r="AE2042" t="str">
        <f t="shared" si="748"/>
        <v>O</v>
      </c>
      <c r="AH2042">
        <f t="shared" si="749"/>
        <v>-0.14285714285714285</v>
      </c>
      <c r="AJ2042" t="str">
        <f t="shared" si="750"/>
        <v>----</v>
      </c>
      <c r="AK2042" t="str">
        <f t="shared" si="751"/>
        <v>----</v>
      </c>
      <c r="AL2042" t="str">
        <f t="shared" si="752"/>
        <v>----</v>
      </c>
      <c r="AM2042" t="str">
        <f t="shared" si="753"/>
        <v>----</v>
      </c>
      <c r="AN2042" t="str">
        <f t="shared" si="754"/>
        <v>SatFACarb</v>
      </c>
      <c r="AO2042" t="str">
        <f t="shared" si="755"/>
        <v>----</v>
      </c>
      <c r="AQ2042" s="4">
        <f t="shared" si="756"/>
        <v>509.30532010981256</v>
      </c>
      <c r="AR2042" s="4">
        <f t="shared" si="757"/>
        <v>509</v>
      </c>
      <c r="AS2042" s="4">
        <f t="shared" si="758"/>
        <v>0.30532010981255553</v>
      </c>
    </row>
    <row r="2043" spans="1:45" x14ac:dyDescent="0.25">
      <c r="A2043">
        <v>21</v>
      </c>
      <c r="B2043">
        <v>34</v>
      </c>
      <c r="C2043">
        <v>0</v>
      </c>
      <c r="D2043">
        <v>15</v>
      </c>
      <c r="E2043">
        <v>0</v>
      </c>
      <c r="F2043">
        <v>0</v>
      </c>
      <c r="G2043" t="s">
        <v>54</v>
      </c>
      <c r="H2043">
        <f t="shared" si="736"/>
        <v>-0.19047619047619069</v>
      </c>
      <c r="I2043">
        <v>525.18249260000005</v>
      </c>
      <c r="K2043">
        <v>0</v>
      </c>
      <c r="L2043">
        <v>0</v>
      </c>
      <c r="M2043">
        <v>0</v>
      </c>
      <c r="N2043" t="str">
        <f t="shared" si="737"/>
        <v>No</v>
      </c>
      <c r="O2043">
        <f t="shared" si="738"/>
        <v>0</v>
      </c>
      <c r="Q2043">
        <v>4095227</v>
      </c>
      <c r="R2043">
        <v>2828377</v>
      </c>
      <c r="S2043">
        <v>3700250</v>
      </c>
      <c r="T2043" t="str">
        <f t="shared" si="739"/>
        <v>Yes</v>
      </c>
      <c r="U2043">
        <f t="shared" si="740"/>
        <v>3541284.6666666665</v>
      </c>
      <c r="W2043">
        <f t="shared" si="741"/>
        <v>1.6190476190476191</v>
      </c>
      <c r="X2043">
        <f t="shared" si="742"/>
        <v>0.7142857142857143</v>
      </c>
      <c r="Z2043" s="4">
        <f t="shared" si="743"/>
        <v>525.18249257989999</v>
      </c>
      <c r="AA2043">
        <f t="shared" si="744"/>
        <v>5</v>
      </c>
      <c r="AB2043">
        <f t="shared" si="745"/>
        <v>0.23809523809523808</v>
      </c>
      <c r="AC2043">
        <f t="shared" si="746"/>
        <v>0.14705882352941177</v>
      </c>
      <c r="AD2043">
        <f t="shared" si="747"/>
        <v>0.33333333333333331</v>
      </c>
      <c r="AE2043" t="str">
        <f t="shared" si="748"/>
        <v>O</v>
      </c>
      <c r="AH2043">
        <f t="shared" si="749"/>
        <v>-0.18518518518518517</v>
      </c>
      <c r="AJ2043" t="str">
        <f t="shared" si="750"/>
        <v>----</v>
      </c>
      <c r="AK2043" t="str">
        <f t="shared" si="751"/>
        <v>----</v>
      </c>
      <c r="AL2043" t="str">
        <f t="shared" si="752"/>
        <v>----</v>
      </c>
      <c r="AM2043" t="str">
        <f t="shared" si="753"/>
        <v>----</v>
      </c>
      <c r="AN2043" t="str">
        <f t="shared" si="754"/>
        <v>SatFACarb</v>
      </c>
      <c r="AO2043" t="str">
        <f t="shared" si="755"/>
        <v>----</v>
      </c>
      <c r="AQ2043" s="4">
        <f t="shared" si="756"/>
        <v>525.30393329829792</v>
      </c>
      <c r="AR2043" s="4">
        <f t="shared" si="757"/>
        <v>525</v>
      </c>
      <c r="AS2043" s="4">
        <f t="shared" si="758"/>
        <v>0.30393329829792037</v>
      </c>
    </row>
    <row r="2044" spans="1:45" x14ac:dyDescent="0.25">
      <c r="A2044">
        <v>21</v>
      </c>
      <c r="B2044">
        <v>34</v>
      </c>
      <c r="C2044">
        <v>0</v>
      </c>
      <c r="D2044">
        <v>20</v>
      </c>
      <c r="E2044">
        <v>0</v>
      </c>
      <c r="F2044">
        <v>0</v>
      </c>
      <c r="G2044" t="s">
        <v>54</v>
      </c>
      <c r="H2044">
        <f t="shared" si="736"/>
        <v>0.28571428571428559</v>
      </c>
      <c r="I2044">
        <v>605.15706560000001</v>
      </c>
      <c r="K2044">
        <v>0</v>
      </c>
      <c r="L2044">
        <v>0</v>
      </c>
      <c r="M2044">
        <v>0</v>
      </c>
      <c r="N2044" t="str">
        <f t="shared" si="737"/>
        <v>No</v>
      </c>
      <c r="O2044">
        <f t="shared" si="738"/>
        <v>0</v>
      </c>
      <c r="Q2044">
        <v>5169063</v>
      </c>
      <c r="R2044">
        <v>2734033</v>
      </c>
      <c r="S2044">
        <v>3796102</v>
      </c>
      <c r="T2044" t="str">
        <f t="shared" si="739"/>
        <v>Yes</v>
      </c>
      <c r="U2044">
        <f t="shared" si="740"/>
        <v>3899732.6666666665</v>
      </c>
      <c r="W2044">
        <f t="shared" si="741"/>
        <v>1.6190476190476191</v>
      </c>
      <c r="X2044">
        <f t="shared" si="742"/>
        <v>0.95238095238095233</v>
      </c>
      <c r="Z2044" s="4">
        <f t="shared" si="743"/>
        <v>605.15706557989995</v>
      </c>
      <c r="AA2044">
        <f t="shared" si="744"/>
        <v>5</v>
      </c>
      <c r="AB2044">
        <f t="shared" si="745"/>
        <v>0.23809523809523808</v>
      </c>
      <c r="AC2044">
        <f t="shared" si="746"/>
        <v>0.14705882352941177</v>
      </c>
      <c r="AD2044">
        <f t="shared" si="747"/>
        <v>0.25</v>
      </c>
      <c r="AE2044" t="str">
        <f t="shared" si="748"/>
        <v>O</v>
      </c>
      <c r="AH2044">
        <f t="shared" si="749"/>
        <v>-0.45454545454545453</v>
      </c>
      <c r="AJ2044" t="str">
        <f t="shared" si="750"/>
        <v>----</v>
      </c>
      <c r="AK2044" t="str">
        <f t="shared" si="751"/>
        <v>----</v>
      </c>
      <c r="AL2044" t="str">
        <f t="shared" si="752"/>
        <v>----</v>
      </c>
      <c r="AM2044" t="str">
        <f t="shared" si="753"/>
        <v>----</v>
      </c>
      <c r="AN2044" t="str">
        <f t="shared" si="754"/>
        <v>SatFACarb</v>
      </c>
      <c r="AO2044" t="str">
        <f t="shared" si="755"/>
        <v>----</v>
      </c>
      <c r="AQ2044" s="4">
        <f t="shared" si="756"/>
        <v>605.29699924072429</v>
      </c>
      <c r="AR2044" s="4">
        <f t="shared" si="757"/>
        <v>605</v>
      </c>
      <c r="AS2044" s="4">
        <f t="shared" si="758"/>
        <v>0.29699924072428985</v>
      </c>
    </row>
    <row r="2045" spans="1:45" x14ac:dyDescent="0.25">
      <c r="A2045">
        <v>21</v>
      </c>
      <c r="B2045">
        <v>35</v>
      </c>
      <c r="C2045">
        <v>1</v>
      </c>
      <c r="D2045">
        <v>16</v>
      </c>
      <c r="E2045">
        <v>0</v>
      </c>
      <c r="F2045">
        <v>0</v>
      </c>
      <c r="G2045" t="s">
        <v>54</v>
      </c>
      <c r="H2045">
        <f t="shared" si="736"/>
        <v>0</v>
      </c>
      <c r="I2045">
        <v>556.18830620000006</v>
      </c>
      <c r="K2045">
        <v>0</v>
      </c>
      <c r="L2045">
        <v>0</v>
      </c>
      <c r="M2045">
        <v>0</v>
      </c>
      <c r="N2045" t="str">
        <f t="shared" si="737"/>
        <v>No</v>
      </c>
      <c r="O2045">
        <f t="shared" si="738"/>
        <v>0</v>
      </c>
      <c r="Q2045">
        <v>1699956</v>
      </c>
      <c r="R2045">
        <v>1771706</v>
      </c>
      <c r="S2045">
        <v>1605359</v>
      </c>
      <c r="T2045" t="str">
        <f t="shared" si="739"/>
        <v>Yes</v>
      </c>
      <c r="U2045">
        <f t="shared" si="740"/>
        <v>1692340.3333333333</v>
      </c>
      <c r="W2045">
        <f t="shared" si="741"/>
        <v>1.6666666666666667</v>
      </c>
      <c r="X2045">
        <f t="shared" si="742"/>
        <v>0.76190476190476186</v>
      </c>
      <c r="Z2045" s="4">
        <f t="shared" si="743"/>
        <v>556.18830617990011</v>
      </c>
      <c r="AA2045">
        <f t="shared" si="744"/>
        <v>5</v>
      </c>
      <c r="AB2045">
        <f t="shared" si="745"/>
        <v>0.23809523809523808</v>
      </c>
      <c r="AC2045">
        <f t="shared" si="746"/>
        <v>0.14285714285714285</v>
      </c>
      <c r="AD2045">
        <f t="shared" si="747"/>
        <v>0.3125</v>
      </c>
      <c r="AE2045" t="str">
        <f t="shared" si="748"/>
        <v>O</v>
      </c>
      <c r="AH2045">
        <f t="shared" si="749"/>
        <v>-0.29166666666666669</v>
      </c>
      <c r="AJ2045" t="str">
        <f t="shared" si="750"/>
        <v>----</v>
      </c>
      <c r="AK2045" t="str">
        <f t="shared" si="751"/>
        <v>----</v>
      </c>
      <c r="AL2045" t="str">
        <f t="shared" si="752"/>
        <v>----</v>
      </c>
      <c r="AM2045" t="str">
        <f t="shared" si="753"/>
        <v>----</v>
      </c>
      <c r="AN2045" t="str">
        <f t="shared" si="754"/>
        <v>SatFACarb</v>
      </c>
      <c r="AO2045" t="str">
        <f t="shared" si="755"/>
        <v>----</v>
      </c>
      <c r="AQ2045" s="4">
        <f t="shared" si="756"/>
        <v>556.31691653615019</v>
      </c>
      <c r="AR2045" s="4">
        <f t="shared" si="757"/>
        <v>556</v>
      </c>
      <c r="AS2045" s="4">
        <f t="shared" si="758"/>
        <v>0.31691653615018822</v>
      </c>
    </row>
    <row r="2046" spans="1:45" x14ac:dyDescent="0.25">
      <c r="A2046">
        <v>21</v>
      </c>
      <c r="B2046">
        <v>36</v>
      </c>
      <c r="C2046">
        <v>0</v>
      </c>
      <c r="D2046">
        <v>13</v>
      </c>
      <c r="E2046">
        <v>0</v>
      </c>
      <c r="F2046">
        <v>0</v>
      </c>
      <c r="G2046" t="s">
        <v>54</v>
      </c>
      <c r="H2046">
        <f t="shared" si="736"/>
        <v>-0.47619047619047628</v>
      </c>
      <c r="I2046">
        <v>495.20831340000001</v>
      </c>
      <c r="K2046">
        <v>0</v>
      </c>
      <c r="L2046">
        <v>0</v>
      </c>
      <c r="M2046">
        <v>0</v>
      </c>
      <c r="N2046" t="str">
        <f t="shared" si="737"/>
        <v>No</v>
      </c>
      <c r="O2046">
        <f t="shared" si="738"/>
        <v>0</v>
      </c>
      <c r="Q2046">
        <v>1706565</v>
      </c>
      <c r="R2046">
        <v>2297465</v>
      </c>
      <c r="S2046">
        <v>2889882</v>
      </c>
      <c r="T2046" t="str">
        <f t="shared" si="739"/>
        <v>Yes</v>
      </c>
      <c r="U2046">
        <f t="shared" si="740"/>
        <v>2297970.6666666665</v>
      </c>
      <c r="W2046">
        <f t="shared" si="741"/>
        <v>1.7142857142857142</v>
      </c>
      <c r="X2046">
        <f t="shared" si="742"/>
        <v>0.61904761904761907</v>
      </c>
      <c r="Z2046" s="4">
        <f t="shared" si="743"/>
        <v>495.20831337989995</v>
      </c>
      <c r="AA2046">
        <f t="shared" si="744"/>
        <v>4</v>
      </c>
      <c r="AB2046">
        <f t="shared" si="745"/>
        <v>0.19047619047619047</v>
      </c>
      <c r="AC2046">
        <f t="shared" si="746"/>
        <v>0.1111111111111111</v>
      </c>
      <c r="AD2046">
        <f t="shared" si="747"/>
        <v>0.30769230769230771</v>
      </c>
      <c r="AE2046" t="str">
        <f t="shared" si="748"/>
        <v>O</v>
      </c>
      <c r="AH2046">
        <f t="shared" si="749"/>
        <v>-0.17241379310344829</v>
      </c>
      <c r="AJ2046" t="str">
        <f t="shared" si="750"/>
        <v>----</v>
      </c>
      <c r="AK2046" t="str">
        <f t="shared" si="751"/>
        <v>----</v>
      </c>
      <c r="AL2046" t="str">
        <f t="shared" si="752"/>
        <v>----</v>
      </c>
      <c r="AM2046" t="str">
        <f t="shared" si="753"/>
        <v>----</v>
      </c>
      <c r="AN2046" t="str">
        <f t="shared" si="754"/>
        <v>SatFACarb</v>
      </c>
      <c r="AO2046" t="str">
        <f t="shared" si="755"/>
        <v>----</v>
      </c>
      <c r="AQ2046" s="4">
        <f t="shared" si="756"/>
        <v>495.32282301071047</v>
      </c>
      <c r="AR2046" s="4">
        <f t="shared" si="757"/>
        <v>495</v>
      </c>
      <c r="AS2046" s="4">
        <f t="shared" si="758"/>
        <v>0.32282301071046504</v>
      </c>
    </row>
    <row r="2047" spans="1:45" x14ac:dyDescent="0.25">
      <c r="A2047">
        <v>21</v>
      </c>
      <c r="B2047">
        <v>36</v>
      </c>
      <c r="C2047">
        <v>0</v>
      </c>
      <c r="D2047">
        <v>14</v>
      </c>
      <c r="E2047">
        <v>0</v>
      </c>
      <c r="F2047">
        <v>0</v>
      </c>
      <c r="G2047" t="s">
        <v>54</v>
      </c>
      <c r="H2047">
        <f t="shared" si="736"/>
        <v>-0.38095238095238138</v>
      </c>
      <c r="I2047">
        <v>511.20322800000002</v>
      </c>
      <c r="K2047">
        <v>0</v>
      </c>
      <c r="L2047">
        <v>0</v>
      </c>
      <c r="M2047">
        <v>0</v>
      </c>
      <c r="N2047" t="str">
        <f t="shared" si="737"/>
        <v>No</v>
      </c>
      <c r="O2047">
        <f t="shared" si="738"/>
        <v>0</v>
      </c>
      <c r="Q2047">
        <v>3103697</v>
      </c>
      <c r="R2047">
        <v>3452544</v>
      </c>
      <c r="S2047">
        <v>3601408</v>
      </c>
      <c r="T2047" t="str">
        <f t="shared" si="739"/>
        <v>Yes</v>
      </c>
      <c r="U2047">
        <f t="shared" si="740"/>
        <v>3385883</v>
      </c>
      <c r="W2047">
        <f t="shared" si="741"/>
        <v>1.7142857142857142</v>
      </c>
      <c r="X2047">
        <f t="shared" si="742"/>
        <v>0.66666666666666663</v>
      </c>
      <c r="Z2047" s="4">
        <f t="shared" si="743"/>
        <v>511.20322797989996</v>
      </c>
      <c r="AA2047">
        <f t="shared" si="744"/>
        <v>4</v>
      </c>
      <c r="AB2047">
        <f t="shared" si="745"/>
        <v>0.19047619047619047</v>
      </c>
      <c r="AC2047">
        <f t="shared" si="746"/>
        <v>0.1111111111111111</v>
      </c>
      <c r="AD2047">
        <f t="shared" si="747"/>
        <v>0.2857142857142857</v>
      </c>
      <c r="AE2047" t="str">
        <f t="shared" si="748"/>
        <v>O</v>
      </c>
      <c r="AH2047">
        <f t="shared" si="749"/>
        <v>-0.21428571428571427</v>
      </c>
      <c r="AJ2047" t="str">
        <f t="shared" si="750"/>
        <v>----</v>
      </c>
      <c r="AK2047" t="str">
        <f t="shared" si="751"/>
        <v>----</v>
      </c>
      <c r="AL2047" t="str">
        <f t="shared" si="752"/>
        <v>----</v>
      </c>
      <c r="AM2047" t="str">
        <f t="shared" si="753"/>
        <v>----</v>
      </c>
      <c r="AN2047" t="str">
        <f t="shared" si="754"/>
        <v>SatFACarb</v>
      </c>
      <c r="AO2047" t="str">
        <f t="shared" si="755"/>
        <v>----</v>
      </c>
      <c r="AQ2047" s="4">
        <f t="shared" si="756"/>
        <v>511.32143619919577</v>
      </c>
      <c r="AR2047" s="4">
        <f t="shared" si="757"/>
        <v>511</v>
      </c>
      <c r="AS2047" s="4">
        <f t="shared" si="758"/>
        <v>0.32143619919577304</v>
      </c>
    </row>
    <row r="2048" spans="1:45" x14ac:dyDescent="0.25">
      <c r="A2048">
        <v>21</v>
      </c>
      <c r="B2048">
        <v>36</v>
      </c>
      <c r="C2048">
        <v>0</v>
      </c>
      <c r="D2048">
        <v>15</v>
      </c>
      <c r="E2048">
        <v>0</v>
      </c>
      <c r="F2048">
        <v>0</v>
      </c>
      <c r="G2048" t="s">
        <v>54</v>
      </c>
      <c r="H2048">
        <f t="shared" si="736"/>
        <v>-0.28571428571428559</v>
      </c>
      <c r="I2048">
        <v>527.19814259999998</v>
      </c>
      <c r="K2048">
        <v>0</v>
      </c>
      <c r="L2048">
        <v>0</v>
      </c>
      <c r="M2048">
        <v>0</v>
      </c>
      <c r="N2048" t="str">
        <f t="shared" si="737"/>
        <v>No</v>
      </c>
      <c r="O2048">
        <f t="shared" si="738"/>
        <v>0</v>
      </c>
      <c r="Q2048">
        <v>3591414</v>
      </c>
      <c r="R2048">
        <v>3074197</v>
      </c>
      <c r="S2048">
        <v>3953228</v>
      </c>
      <c r="T2048" t="str">
        <f t="shared" si="739"/>
        <v>Yes</v>
      </c>
      <c r="U2048">
        <f t="shared" si="740"/>
        <v>3539613</v>
      </c>
      <c r="W2048">
        <f t="shared" si="741"/>
        <v>1.7142857142857142</v>
      </c>
      <c r="X2048">
        <f t="shared" si="742"/>
        <v>0.7142857142857143</v>
      </c>
      <c r="Z2048" s="4">
        <f t="shared" si="743"/>
        <v>527.19814257990004</v>
      </c>
      <c r="AA2048">
        <f t="shared" si="744"/>
        <v>4</v>
      </c>
      <c r="AB2048">
        <f t="shared" si="745"/>
        <v>0.19047619047619047</v>
      </c>
      <c r="AC2048">
        <f t="shared" si="746"/>
        <v>0.1111111111111111</v>
      </c>
      <c r="AD2048">
        <f t="shared" si="747"/>
        <v>0.26666666666666666</v>
      </c>
      <c r="AE2048" t="str">
        <f t="shared" si="748"/>
        <v>O</v>
      </c>
      <c r="AH2048">
        <f t="shared" si="749"/>
        <v>-0.25925925925925924</v>
      </c>
      <c r="AJ2048" t="str">
        <f t="shared" si="750"/>
        <v>----</v>
      </c>
      <c r="AK2048" t="str">
        <f t="shared" si="751"/>
        <v>----</v>
      </c>
      <c r="AL2048" t="str">
        <f t="shared" si="752"/>
        <v>----</v>
      </c>
      <c r="AM2048" t="str">
        <f t="shared" si="753"/>
        <v>----</v>
      </c>
      <c r="AN2048" t="str">
        <f t="shared" si="754"/>
        <v>SatFACarb</v>
      </c>
      <c r="AO2048" t="str">
        <f t="shared" si="755"/>
        <v>----</v>
      </c>
      <c r="AQ2048" s="4">
        <f t="shared" si="756"/>
        <v>527.32004938768114</v>
      </c>
      <c r="AR2048" s="4">
        <f t="shared" si="757"/>
        <v>527</v>
      </c>
      <c r="AS2048" s="4">
        <f t="shared" si="758"/>
        <v>0.32004938768113789</v>
      </c>
    </row>
    <row r="2049" spans="1:45" x14ac:dyDescent="0.25">
      <c r="A2049">
        <v>21</v>
      </c>
      <c r="B2049">
        <v>36</v>
      </c>
      <c r="C2049">
        <v>0</v>
      </c>
      <c r="D2049">
        <v>16</v>
      </c>
      <c r="E2049">
        <v>0</v>
      </c>
      <c r="F2049">
        <v>0</v>
      </c>
      <c r="G2049" t="s">
        <v>54</v>
      </c>
      <c r="H2049">
        <f t="shared" si="736"/>
        <v>-0.19047619047619069</v>
      </c>
      <c r="I2049">
        <v>543.1930572</v>
      </c>
      <c r="K2049">
        <v>0</v>
      </c>
      <c r="L2049">
        <v>0</v>
      </c>
      <c r="M2049">
        <v>0</v>
      </c>
      <c r="N2049" t="str">
        <f t="shared" si="737"/>
        <v>No</v>
      </c>
      <c r="O2049">
        <f t="shared" si="738"/>
        <v>0</v>
      </c>
      <c r="Q2049">
        <v>3913675</v>
      </c>
      <c r="R2049">
        <v>3164689</v>
      </c>
      <c r="S2049">
        <v>4090640</v>
      </c>
      <c r="T2049" t="str">
        <f t="shared" si="739"/>
        <v>Yes</v>
      </c>
      <c r="U2049">
        <f t="shared" si="740"/>
        <v>3723001.3333333335</v>
      </c>
      <c r="W2049">
        <f t="shared" si="741"/>
        <v>1.7142857142857142</v>
      </c>
      <c r="X2049">
        <f t="shared" si="742"/>
        <v>0.76190476190476186</v>
      </c>
      <c r="Z2049" s="4">
        <f t="shared" si="743"/>
        <v>543.19305717990005</v>
      </c>
      <c r="AA2049">
        <f t="shared" si="744"/>
        <v>4</v>
      </c>
      <c r="AB2049">
        <f t="shared" si="745"/>
        <v>0.19047619047619047</v>
      </c>
      <c r="AC2049">
        <f t="shared" si="746"/>
        <v>0.1111111111111111</v>
      </c>
      <c r="AD2049">
        <f t="shared" si="747"/>
        <v>0.25</v>
      </c>
      <c r="AE2049" t="str">
        <f t="shared" si="748"/>
        <v>O</v>
      </c>
      <c r="AH2049">
        <f t="shared" si="749"/>
        <v>-0.30769230769230771</v>
      </c>
      <c r="AJ2049" t="str">
        <f t="shared" si="750"/>
        <v>----</v>
      </c>
      <c r="AK2049" t="str">
        <f t="shared" si="751"/>
        <v>----</v>
      </c>
      <c r="AL2049" t="str">
        <f t="shared" si="752"/>
        <v>----</v>
      </c>
      <c r="AM2049" t="str">
        <f t="shared" si="753"/>
        <v>----</v>
      </c>
      <c r="AN2049" t="str">
        <f t="shared" si="754"/>
        <v>SatFACarb</v>
      </c>
      <c r="AO2049" t="str">
        <f t="shared" si="755"/>
        <v>----</v>
      </c>
      <c r="AQ2049" s="4">
        <f t="shared" si="756"/>
        <v>543.3186625761665</v>
      </c>
      <c r="AR2049" s="4">
        <f t="shared" si="757"/>
        <v>543</v>
      </c>
      <c r="AS2049" s="4">
        <f t="shared" si="758"/>
        <v>0.31866257616650273</v>
      </c>
    </row>
    <row r="2050" spans="1:45" x14ac:dyDescent="0.25">
      <c r="A2050">
        <v>21</v>
      </c>
      <c r="B2050">
        <v>36</v>
      </c>
      <c r="C2050">
        <v>0</v>
      </c>
      <c r="D2050">
        <v>18</v>
      </c>
      <c r="E2050">
        <v>0</v>
      </c>
      <c r="F2050">
        <v>0</v>
      </c>
      <c r="G2050" t="s">
        <v>54</v>
      </c>
      <c r="H2050">
        <f t="shared" si="736"/>
        <v>0</v>
      </c>
      <c r="I2050">
        <v>575.18288640000003</v>
      </c>
      <c r="K2050">
        <v>0</v>
      </c>
      <c r="L2050">
        <v>0</v>
      </c>
      <c r="M2050">
        <v>0</v>
      </c>
      <c r="N2050" t="str">
        <f t="shared" si="737"/>
        <v>No</v>
      </c>
      <c r="O2050">
        <f t="shared" si="738"/>
        <v>0</v>
      </c>
      <c r="Q2050">
        <v>4137507</v>
      </c>
      <c r="R2050">
        <v>4299429</v>
      </c>
      <c r="S2050">
        <v>4847154</v>
      </c>
      <c r="T2050" t="str">
        <f t="shared" si="739"/>
        <v>Yes</v>
      </c>
      <c r="U2050">
        <f t="shared" si="740"/>
        <v>4428030</v>
      </c>
      <c r="W2050">
        <f t="shared" si="741"/>
        <v>1.7142857142857142</v>
      </c>
      <c r="X2050">
        <f t="shared" si="742"/>
        <v>0.8571428571428571</v>
      </c>
      <c r="Z2050" s="4">
        <f t="shared" si="743"/>
        <v>575.18288637989997</v>
      </c>
      <c r="AA2050">
        <f t="shared" si="744"/>
        <v>4</v>
      </c>
      <c r="AB2050">
        <f t="shared" si="745"/>
        <v>0.19047619047619047</v>
      </c>
      <c r="AC2050">
        <f t="shared" si="746"/>
        <v>0.1111111111111111</v>
      </c>
      <c r="AD2050">
        <f t="shared" si="747"/>
        <v>0.22222222222222221</v>
      </c>
      <c r="AE2050" t="str">
        <f t="shared" si="748"/>
        <v>O</v>
      </c>
      <c r="AH2050">
        <f t="shared" si="749"/>
        <v>-0.41666666666666669</v>
      </c>
      <c r="AJ2050" t="str">
        <f t="shared" si="750"/>
        <v>----</v>
      </c>
      <c r="AK2050" t="str">
        <f t="shared" si="751"/>
        <v>----</v>
      </c>
      <c r="AL2050" t="str">
        <f t="shared" si="752"/>
        <v>----</v>
      </c>
      <c r="AM2050" t="str">
        <f t="shared" si="753"/>
        <v>----</v>
      </c>
      <c r="AN2050" t="str">
        <f t="shared" si="754"/>
        <v>SatFACarb</v>
      </c>
      <c r="AO2050" t="str">
        <f t="shared" si="755"/>
        <v>----</v>
      </c>
      <c r="AQ2050" s="4">
        <f t="shared" si="756"/>
        <v>575.31588895313701</v>
      </c>
      <c r="AR2050" s="4">
        <f t="shared" si="757"/>
        <v>575</v>
      </c>
      <c r="AS2050" s="4">
        <f t="shared" si="758"/>
        <v>0.31588895313700505</v>
      </c>
    </row>
    <row r="2051" spans="1:45" x14ac:dyDescent="0.25">
      <c r="A2051">
        <v>21</v>
      </c>
      <c r="B2051">
        <v>36</v>
      </c>
      <c r="C2051">
        <v>0</v>
      </c>
      <c r="D2051">
        <v>19</v>
      </c>
      <c r="E2051">
        <v>0</v>
      </c>
      <c r="F2051">
        <v>0</v>
      </c>
      <c r="G2051" t="s">
        <v>54</v>
      </c>
      <c r="H2051">
        <f t="shared" si="736"/>
        <v>9.5238095238095344E-2</v>
      </c>
      <c r="I2051">
        <v>591.17780100000004</v>
      </c>
      <c r="K2051">
        <v>0</v>
      </c>
      <c r="L2051">
        <v>0</v>
      </c>
      <c r="M2051">
        <v>0</v>
      </c>
      <c r="N2051" t="str">
        <f t="shared" si="737"/>
        <v>No</v>
      </c>
      <c r="O2051">
        <f t="shared" si="738"/>
        <v>0</v>
      </c>
      <c r="Q2051">
        <v>6313120</v>
      </c>
      <c r="R2051">
        <v>6050180</v>
      </c>
      <c r="S2051">
        <v>6935928</v>
      </c>
      <c r="T2051" t="str">
        <f t="shared" si="739"/>
        <v>Yes</v>
      </c>
      <c r="U2051">
        <f t="shared" si="740"/>
        <v>6433076</v>
      </c>
      <c r="W2051">
        <f t="shared" si="741"/>
        <v>1.7142857142857142</v>
      </c>
      <c r="X2051">
        <f t="shared" si="742"/>
        <v>0.90476190476190477</v>
      </c>
      <c r="Z2051" s="4">
        <f t="shared" si="743"/>
        <v>591.1778009799001</v>
      </c>
      <c r="AA2051">
        <f t="shared" si="744"/>
        <v>4</v>
      </c>
      <c r="AB2051">
        <f t="shared" si="745"/>
        <v>0.19047619047619047</v>
      </c>
      <c r="AC2051">
        <f t="shared" si="746"/>
        <v>0.1111111111111111</v>
      </c>
      <c r="AD2051">
        <f t="shared" si="747"/>
        <v>0.21052631578947367</v>
      </c>
      <c r="AE2051" t="str">
        <f t="shared" si="748"/>
        <v>O</v>
      </c>
      <c r="AH2051">
        <f t="shared" si="749"/>
        <v>-0.47826086956521741</v>
      </c>
      <c r="AJ2051" t="str">
        <f t="shared" si="750"/>
        <v>----</v>
      </c>
      <c r="AK2051" t="str">
        <f t="shared" si="751"/>
        <v>----</v>
      </c>
      <c r="AL2051" t="str">
        <f t="shared" si="752"/>
        <v>----</v>
      </c>
      <c r="AM2051" t="str">
        <f t="shared" si="753"/>
        <v>----</v>
      </c>
      <c r="AN2051" t="str">
        <f t="shared" si="754"/>
        <v>SatFACarb</v>
      </c>
      <c r="AO2051" t="str">
        <f t="shared" si="755"/>
        <v>----</v>
      </c>
      <c r="AQ2051" s="4">
        <f t="shared" si="756"/>
        <v>591.31450214162237</v>
      </c>
      <c r="AR2051" s="4">
        <f t="shared" si="757"/>
        <v>591</v>
      </c>
      <c r="AS2051" s="4">
        <f t="shared" si="758"/>
        <v>0.31450214162236989</v>
      </c>
    </row>
    <row r="2052" spans="1:45" x14ac:dyDescent="0.25">
      <c r="A2052">
        <v>21</v>
      </c>
      <c r="B2052">
        <v>38</v>
      </c>
      <c r="C2052">
        <v>0</v>
      </c>
      <c r="D2052">
        <v>14</v>
      </c>
      <c r="E2052">
        <v>0</v>
      </c>
      <c r="F2052">
        <v>0</v>
      </c>
      <c r="G2052" t="s">
        <v>54</v>
      </c>
      <c r="H2052">
        <f t="shared" si="736"/>
        <v>-0.47619047619047628</v>
      </c>
      <c r="I2052">
        <v>513.21887800000002</v>
      </c>
      <c r="K2052">
        <v>0</v>
      </c>
      <c r="L2052">
        <v>0</v>
      </c>
      <c r="M2052">
        <v>0</v>
      </c>
      <c r="N2052" t="str">
        <f t="shared" si="737"/>
        <v>No</v>
      </c>
      <c r="O2052">
        <f t="shared" si="738"/>
        <v>0</v>
      </c>
      <c r="Q2052">
        <v>1727522</v>
      </c>
      <c r="R2052">
        <v>2855625</v>
      </c>
      <c r="S2052">
        <v>2189410</v>
      </c>
      <c r="T2052" t="str">
        <f t="shared" si="739"/>
        <v>Yes</v>
      </c>
      <c r="U2052">
        <f t="shared" si="740"/>
        <v>2257519</v>
      </c>
      <c r="W2052">
        <f t="shared" si="741"/>
        <v>1.8095238095238095</v>
      </c>
      <c r="X2052">
        <f t="shared" si="742"/>
        <v>0.66666666666666663</v>
      </c>
      <c r="Z2052" s="4">
        <f t="shared" si="743"/>
        <v>513.21887797990007</v>
      </c>
      <c r="AA2052">
        <f t="shared" si="744"/>
        <v>3</v>
      </c>
      <c r="AB2052">
        <f t="shared" si="745"/>
        <v>0.14285714285714285</v>
      </c>
      <c r="AC2052">
        <f t="shared" si="746"/>
        <v>7.8947368421052627E-2</v>
      </c>
      <c r="AD2052">
        <f t="shared" si="747"/>
        <v>0.21428571428571427</v>
      </c>
      <c r="AE2052" t="str">
        <f t="shared" si="748"/>
        <v>O</v>
      </c>
      <c r="AH2052">
        <f t="shared" si="749"/>
        <v>-0.2857142857142857</v>
      </c>
      <c r="AJ2052" t="str">
        <f t="shared" si="750"/>
        <v>----</v>
      </c>
      <c r="AK2052" t="str">
        <f t="shared" si="751"/>
        <v>----</v>
      </c>
      <c r="AL2052" t="str">
        <f t="shared" si="752"/>
        <v>----</v>
      </c>
      <c r="AM2052" t="str">
        <f t="shared" si="753"/>
        <v>----</v>
      </c>
      <c r="AN2052" t="str">
        <f t="shared" si="754"/>
        <v>SatFACarb</v>
      </c>
      <c r="AO2052" t="str">
        <f t="shared" si="755"/>
        <v>----</v>
      </c>
      <c r="AQ2052" s="4">
        <f t="shared" si="756"/>
        <v>513.3375522885791</v>
      </c>
      <c r="AR2052" s="4">
        <f t="shared" si="757"/>
        <v>513</v>
      </c>
      <c r="AS2052" s="4">
        <f t="shared" si="758"/>
        <v>0.33755228857910424</v>
      </c>
    </row>
    <row r="2053" spans="1:45" x14ac:dyDescent="0.25">
      <c r="A2053">
        <v>21</v>
      </c>
      <c r="B2053">
        <v>38</v>
      </c>
      <c r="C2053">
        <v>0</v>
      </c>
      <c r="D2053">
        <v>16</v>
      </c>
      <c r="E2053">
        <v>0</v>
      </c>
      <c r="F2053">
        <v>0</v>
      </c>
      <c r="G2053" t="s">
        <v>54</v>
      </c>
      <c r="H2053">
        <f t="shared" si="736"/>
        <v>-0.28571428571428559</v>
      </c>
      <c r="I2053">
        <v>545.20870720000005</v>
      </c>
      <c r="K2053">
        <v>0</v>
      </c>
      <c r="L2053">
        <v>0</v>
      </c>
      <c r="M2053">
        <v>0</v>
      </c>
      <c r="N2053" t="str">
        <f t="shared" si="737"/>
        <v>No</v>
      </c>
      <c r="O2053">
        <f t="shared" si="738"/>
        <v>0</v>
      </c>
      <c r="Q2053">
        <v>2218388</v>
      </c>
      <c r="R2053">
        <v>2629172</v>
      </c>
      <c r="S2053">
        <v>2692884</v>
      </c>
      <c r="T2053" t="str">
        <f t="shared" si="739"/>
        <v>Yes</v>
      </c>
      <c r="U2053">
        <f t="shared" si="740"/>
        <v>2513481.3333333335</v>
      </c>
      <c r="W2053">
        <f t="shared" si="741"/>
        <v>1.8095238095238095</v>
      </c>
      <c r="X2053">
        <f t="shared" si="742"/>
        <v>0.76190476190476186</v>
      </c>
      <c r="Z2053" s="4">
        <f t="shared" si="743"/>
        <v>545.2087071799001</v>
      </c>
      <c r="AA2053">
        <f t="shared" si="744"/>
        <v>3</v>
      </c>
      <c r="AB2053">
        <f t="shared" si="745"/>
        <v>0.14285714285714285</v>
      </c>
      <c r="AC2053">
        <f t="shared" si="746"/>
        <v>7.8947368421052627E-2</v>
      </c>
      <c r="AD2053">
        <f t="shared" si="747"/>
        <v>0.1875</v>
      </c>
      <c r="AE2053" t="str">
        <f t="shared" si="748"/>
        <v>O</v>
      </c>
      <c r="AH2053">
        <f t="shared" si="749"/>
        <v>-0.38461538461538464</v>
      </c>
      <c r="AJ2053" t="str">
        <f t="shared" si="750"/>
        <v>----</v>
      </c>
      <c r="AK2053" t="str">
        <f t="shared" si="751"/>
        <v>----</v>
      </c>
      <c r="AL2053" t="str">
        <f t="shared" si="752"/>
        <v>----</v>
      </c>
      <c r="AM2053" t="str">
        <f t="shared" si="753"/>
        <v>----</v>
      </c>
      <c r="AN2053" t="str">
        <f t="shared" si="754"/>
        <v>SatFACarb</v>
      </c>
      <c r="AO2053" t="str">
        <f t="shared" si="755"/>
        <v>----</v>
      </c>
      <c r="AQ2053" s="4">
        <f t="shared" si="756"/>
        <v>545.33477866554972</v>
      </c>
      <c r="AR2053" s="4">
        <f t="shared" si="757"/>
        <v>545</v>
      </c>
      <c r="AS2053" s="4">
        <f t="shared" si="758"/>
        <v>0.33477866554972024</v>
      </c>
    </row>
    <row r="2054" spans="1:45" x14ac:dyDescent="0.25">
      <c r="A2054">
        <v>21</v>
      </c>
      <c r="B2054">
        <v>38</v>
      </c>
      <c r="C2054">
        <v>0</v>
      </c>
      <c r="D2054">
        <v>17</v>
      </c>
      <c r="E2054">
        <v>0</v>
      </c>
      <c r="F2054">
        <v>0</v>
      </c>
      <c r="G2054" t="s">
        <v>54</v>
      </c>
      <c r="H2054">
        <f t="shared" si="736"/>
        <v>-0.19047619047619069</v>
      </c>
      <c r="I2054">
        <v>561.20362179999995</v>
      </c>
      <c r="K2054">
        <v>0</v>
      </c>
      <c r="L2054">
        <v>0</v>
      </c>
      <c r="M2054">
        <v>0</v>
      </c>
      <c r="N2054" t="str">
        <f t="shared" si="737"/>
        <v>No</v>
      </c>
      <c r="O2054">
        <f t="shared" si="738"/>
        <v>0</v>
      </c>
      <c r="Q2054">
        <v>1690132</v>
      </c>
      <c r="R2054">
        <v>2077397</v>
      </c>
      <c r="S2054">
        <v>1724102</v>
      </c>
      <c r="T2054" t="str">
        <f t="shared" si="739"/>
        <v>Yes</v>
      </c>
      <c r="U2054">
        <f t="shared" si="740"/>
        <v>1830543.6666666667</v>
      </c>
      <c r="W2054">
        <f t="shared" si="741"/>
        <v>1.8095238095238095</v>
      </c>
      <c r="X2054">
        <f t="shared" si="742"/>
        <v>0.80952380952380953</v>
      </c>
      <c r="Z2054" s="4">
        <f t="shared" si="743"/>
        <v>561.20362177990012</v>
      </c>
      <c r="AA2054">
        <f t="shared" si="744"/>
        <v>3</v>
      </c>
      <c r="AB2054">
        <f t="shared" si="745"/>
        <v>0.14285714285714285</v>
      </c>
      <c r="AC2054">
        <f t="shared" si="746"/>
        <v>7.8947368421052627E-2</v>
      </c>
      <c r="AD2054">
        <f t="shared" si="747"/>
        <v>0.17647058823529413</v>
      </c>
      <c r="AE2054" t="str">
        <f t="shared" si="748"/>
        <v>O</v>
      </c>
      <c r="AH2054">
        <f t="shared" si="749"/>
        <v>-0.44</v>
      </c>
      <c r="AJ2054" t="str">
        <f t="shared" si="750"/>
        <v>----</v>
      </c>
      <c r="AK2054" t="str">
        <f t="shared" si="751"/>
        <v>----</v>
      </c>
      <c r="AL2054" t="str">
        <f t="shared" si="752"/>
        <v>----</v>
      </c>
      <c r="AM2054" t="str">
        <f t="shared" si="753"/>
        <v>----</v>
      </c>
      <c r="AN2054" t="str">
        <f t="shared" si="754"/>
        <v>SatFACarb</v>
      </c>
      <c r="AO2054" t="str">
        <f t="shared" si="755"/>
        <v>----</v>
      </c>
      <c r="AQ2054" s="4">
        <f t="shared" si="756"/>
        <v>561.33339185403497</v>
      </c>
      <c r="AR2054" s="4">
        <f t="shared" si="757"/>
        <v>561</v>
      </c>
      <c r="AS2054" s="4">
        <f t="shared" si="758"/>
        <v>0.3333918540349714</v>
      </c>
    </row>
    <row r="2055" spans="1:45" x14ac:dyDescent="0.25">
      <c r="A2055">
        <v>22</v>
      </c>
      <c r="B2055">
        <v>34</v>
      </c>
      <c r="C2055">
        <v>0</v>
      </c>
      <c r="D2055">
        <v>14</v>
      </c>
      <c r="E2055">
        <v>0</v>
      </c>
      <c r="F2055">
        <v>0</v>
      </c>
      <c r="G2055" t="s">
        <v>54</v>
      </c>
      <c r="H2055">
        <f t="shared" si="736"/>
        <v>-0.27272727272727249</v>
      </c>
      <c r="I2055">
        <v>521.18757800000003</v>
      </c>
      <c r="K2055">
        <v>0</v>
      </c>
      <c r="L2055">
        <v>0</v>
      </c>
      <c r="M2055">
        <v>0</v>
      </c>
      <c r="N2055" t="str">
        <f t="shared" si="737"/>
        <v>No</v>
      </c>
      <c r="O2055">
        <f t="shared" si="738"/>
        <v>0</v>
      </c>
      <c r="Q2055">
        <v>2054885</v>
      </c>
      <c r="R2055">
        <v>2024924</v>
      </c>
      <c r="S2055">
        <v>2237347</v>
      </c>
      <c r="T2055" t="str">
        <f t="shared" si="739"/>
        <v>Yes</v>
      </c>
      <c r="U2055">
        <f t="shared" si="740"/>
        <v>2105718.6666666665</v>
      </c>
      <c r="W2055">
        <f t="shared" si="741"/>
        <v>1.5454545454545454</v>
      </c>
      <c r="X2055">
        <f t="shared" si="742"/>
        <v>0.63636363636363635</v>
      </c>
      <c r="Z2055" s="4">
        <f t="shared" si="743"/>
        <v>521.18757797990008</v>
      </c>
      <c r="AA2055">
        <f t="shared" si="744"/>
        <v>6</v>
      </c>
      <c r="AB2055">
        <f t="shared" si="745"/>
        <v>0.27272727272727271</v>
      </c>
      <c r="AC2055">
        <f t="shared" si="746"/>
        <v>0.17647058823529413</v>
      </c>
      <c r="AD2055">
        <f t="shared" si="747"/>
        <v>0.42857142857142855</v>
      </c>
      <c r="AE2055" t="str">
        <f t="shared" si="748"/>
        <v>O</v>
      </c>
      <c r="AH2055">
        <f t="shared" si="749"/>
        <v>-6.6666666666666666E-2</v>
      </c>
      <c r="AJ2055" t="str">
        <f t="shared" si="750"/>
        <v>----</v>
      </c>
      <c r="AK2055" t="str">
        <f t="shared" si="751"/>
        <v>----</v>
      </c>
      <c r="AL2055" t="str">
        <f t="shared" si="752"/>
        <v>----</v>
      </c>
      <c r="AM2055" t="str">
        <f t="shared" si="753"/>
        <v>----</v>
      </c>
      <c r="AN2055" t="str">
        <f t="shared" si="754"/>
        <v>SatFACarb</v>
      </c>
      <c r="AO2055" t="str">
        <f t="shared" si="755"/>
        <v>----</v>
      </c>
      <c r="AQ2055" s="4">
        <f t="shared" si="756"/>
        <v>521.30809493311961</v>
      </c>
      <c r="AR2055" s="4">
        <f t="shared" si="757"/>
        <v>521</v>
      </c>
      <c r="AS2055" s="4">
        <f t="shared" si="758"/>
        <v>0.30809493311960523</v>
      </c>
    </row>
    <row r="2056" spans="1:45" x14ac:dyDescent="0.25">
      <c r="A2056">
        <v>22</v>
      </c>
      <c r="B2056">
        <v>34</v>
      </c>
      <c r="C2056">
        <v>0</v>
      </c>
      <c r="D2056">
        <v>16</v>
      </c>
      <c r="E2056">
        <v>0</v>
      </c>
      <c r="F2056">
        <v>0</v>
      </c>
      <c r="G2056" t="s">
        <v>54</v>
      </c>
      <c r="H2056">
        <f t="shared" si="736"/>
        <v>-9.0909090909090828E-2</v>
      </c>
      <c r="I2056">
        <v>553.17740719999995</v>
      </c>
      <c r="K2056">
        <v>0</v>
      </c>
      <c r="L2056">
        <v>0</v>
      </c>
      <c r="M2056">
        <v>0</v>
      </c>
      <c r="N2056" t="str">
        <f t="shared" si="737"/>
        <v>No</v>
      </c>
      <c r="O2056">
        <f t="shared" si="738"/>
        <v>0</v>
      </c>
      <c r="Q2056">
        <v>2241724</v>
      </c>
      <c r="R2056">
        <v>1792671</v>
      </c>
      <c r="S2056">
        <v>2381569</v>
      </c>
      <c r="T2056" t="str">
        <f t="shared" si="739"/>
        <v>Yes</v>
      </c>
      <c r="U2056">
        <f t="shared" si="740"/>
        <v>2138654.6666666665</v>
      </c>
      <c r="W2056">
        <f t="shared" si="741"/>
        <v>1.5454545454545454</v>
      </c>
      <c r="X2056">
        <f t="shared" si="742"/>
        <v>0.72727272727272729</v>
      </c>
      <c r="Z2056" s="4">
        <f t="shared" si="743"/>
        <v>553.1774071799</v>
      </c>
      <c r="AA2056">
        <f t="shared" si="744"/>
        <v>6</v>
      </c>
      <c r="AB2056">
        <f t="shared" si="745"/>
        <v>0.27272727272727271</v>
      </c>
      <c r="AC2056">
        <f t="shared" si="746"/>
        <v>0.17647058823529413</v>
      </c>
      <c r="AD2056">
        <f t="shared" si="747"/>
        <v>0.375</v>
      </c>
      <c r="AE2056" t="str">
        <f t="shared" si="748"/>
        <v>O</v>
      </c>
      <c r="AH2056">
        <f t="shared" si="749"/>
        <v>-0.14285714285714285</v>
      </c>
      <c r="AJ2056" t="str">
        <f t="shared" si="750"/>
        <v>----</v>
      </c>
      <c r="AK2056" t="str">
        <f t="shared" si="751"/>
        <v>----</v>
      </c>
      <c r="AL2056" t="str">
        <f t="shared" si="752"/>
        <v>----</v>
      </c>
      <c r="AM2056" t="str">
        <f t="shared" si="753"/>
        <v>----</v>
      </c>
      <c r="AN2056" t="str">
        <f t="shared" si="754"/>
        <v>SatFACarb</v>
      </c>
      <c r="AO2056" t="str">
        <f t="shared" si="755"/>
        <v>----</v>
      </c>
      <c r="AQ2056" s="4">
        <f t="shared" si="756"/>
        <v>553.30532131009011</v>
      </c>
      <c r="AR2056" s="4">
        <f t="shared" si="757"/>
        <v>553</v>
      </c>
      <c r="AS2056" s="4">
        <f t="shared" si="758"/>
        <v>0.30532131009010754</v>
      </c>
    </row>
    <row r="2057" spans="1:45" x14ac:dyDescent="0.25">
      <c r="A2057">
        <v>22</v>
      </c>
      <c r="B2057">
        <v>34</v>
      </c>
      <c r="C2057">
        <v>0</v>
      </c>
      <c r="D2057">
        <v>17</v>
      </c>
      <c r="E2057">
        <v>0</v>
      </c>
      <c r="F2057">
        <v>0</v>
      </c>
      <c r="G2057" t="s">
        <v>54</v>
      </c>
      <c r="H2057">
        <f t="shared" si="736"/>
        <v>0</v>
      </c>
      <c r="I2057">
        <v>569.17232179999996</v>
      </c>
      <c r="K2057">
        <v>0</v>
      </c>
      <c r="L2057">
        <v>0</v>
      </c>
      <c r="M2057">
        <v>0</v>
      </c>
      <c r="N2057" t="str">
        <f t="shared" si="737"/>
        <v>No</v>
      </c>
      <c r="O2057">
        <f t="shared" si="738"/>
        <v>0</v>
      </c>
      <c r="Q2057">
        <v>4197854</v>
      </c>
      <c r="R2057">
        <v>3049169</v>
      </c>
      <c r="S2057">
        <v>4085364</v>
      </c>
      <c r="T2057" t="str">
        <f t="shared" si="739"/>
        <v>Yes</v>
      </c>
      <c r="U2057">
        <f t="shared" si="740"/>
        <v>3777462.3333333335</v>
      </c>
      <c r="W2057">
        <f t="shared" si="741"/>
        <v>1.5454545454545454</v>
      </c>
      <c r="X2057">
        <f t="shared" si="742"/>
        <v>0.77272727272727271</v>
      </c>
      <c r="Z2057" s="4">
        <f t="shared" si="743"/>
        <v>569.17232177990002</v>
      </c>
      <c r="AA2057">
        <f t="shared" si="744"/>
        <v>6</v>
      </c>
      <c r="AB2057">
        <f t="shared" si="745"/>
        <v>0.27272727272727271</v>
      </c>
      <c r="AC2057">
        <f t="shared" si="746"/>
        <v>0.17647058823529413</v>
      </c>
      <c r="AD2057">
        <f t="shared" si="747"/>
        <v>0.35294117647058826</v>
      </c>
      <c r="AE2057" t="str">
        <f t="shared" si="748"/>
        <v>O</v>
      </c>
      <c r="AH2057">
        <f t="shared" si="749"/>
        <v>-0.18518518518518517</v>
      </c>
      <c r="AJ2057" t="str">
        <f t="shared" si="750"/>
        <v>----</v>
      </c>
      <c r="AK2057" t="str">
        <f t="shared" si="751"/>
        <v>----</v>
      </c>
      <c r="AL2057" t="str">
        <f t="shared" si="752"/>
        <v>----</v>
      </c>
      <c r="AM2057" t="str">
        <f t="shared" si="753"/>
        <v>----</v>
      </c>
      <c r="AN2057" t="str">
        <f t="shared" si="754"/>
        <v>SatFACarb</v>
      </c>
      <c r="AO2057" t="str">
        <f t="shared" si="755"/>
        <v>----</v>
      </c>
      <c r="AQ2057" s="4">
        <f t="shared" si="756"/>
        <v>569.30393449857536</v>
      </c>
      <c r="AR2057" s="4">
        <f t="shared" si="757"/>
        <v>569</v>
      </c>
      <c r="AS2057" s="4">
        <f t="shared" si="758"/>
        <v>0.3039344985753587</v>
      </c>
    </row>
    <row r="2058" spans="1:45" x14ac:dyDescent="0.25">
      <c r="A2058">
        <v>22</v>
      </c>
      <c r="B2058">
        <v>34</v>
      </c>
      <c r="C2058">
        <v>0</v>
      </c>
      <c r="D2058">
        <v>20</v>
      </c>
      <c r="E2058">
        <v>0</v>
      </c>
      <c r="F2058">
        <v>0</v>
      </c>
      <c r="G2058" t="s">
        <v>54</v>
      </c>
      <c r="H2058">
        <f t="shared" si="736"/>
        <v>0.27272727272727293</v>
      </c>
      <c r="I2058">
        <v>617.15706560000001</v>
      </c>
      <c r="K2058">
        <v>0</v>
      </c>
      <c r="L2058">
        <v>0</v>
      </c>
      <c r="M2058">
        <v>0</v>
      </c>
      <c r="N2058" t="str">
        <f t="shared" si="737"/>
        <v>No</v>
      </c>
      <c r="O2058">
        <f t="shared" si="738"/>
        <v>0</v>
      </c>
      <c r="Q2058">
        <v>10807745</v>
      </c>
      <c r="R2058">
        <v>6403561</v>
      </c>
      <c r="S2058">
        <v>8907584</v>
      </c>
      <c r="T2058" t="str">
        <f t="shared" si="739"/>
        <v>Yes</v>
      </c>
      <c r="U2058">
        <f t="shared" si="740"/>
        <v>8706296.666666666</v>
      </c>
      <c r="W2058">
        <f t="shared" si="741"/>
        <v>1.5454545454545454</v>
      </c>
      <c r="X2058">
        <f t="shared" si="742"/>
        <v>0.90909090909090906</v>
      </c>
      <c r="Z2058" s="4">
        <f t="shared" si="743"/>
        <v>617.15706557989995</v>
      </c>
      <c r="AA2058">
        <f t="shared" si="744"/>
        <v>6</v>
      </c>
      <c r="AB2058">
        <f t="shared" si="745"/>
        <v>0.27272727272727271</v>
      </c>
      <c r="AC2058">
        <f t="shared" si="746"/>
        <v>0.17647058823529413</v>
      </c>
      <c r="AD2058">
        <f t="shared" si="747"/>
        <v>0.3</v>
      </c>
      <c r="AE2058" t="str">
        <f t="shared" si="748"/>
        <v>O</v>
      </c>
      <c r="AH2058">
        <f t="shared" si="749"/>
        <v>-0.33333333333333331</v>
      </c>
      <c r="AJ2058" t="str">
        <f t="shared" si="750"/>
        <v>----</v>
      </c>
      <c r="AK2058" t="str">
        <f t="shared" si="751"/>
        <v>----</v>
      </c>
      <c r="AL2058" t="str">
        <f t="shared" si="752"/>
        <v>----</v>
      </c>
      <c r="AM2058" t="str">
        <f t="shared" si="753"/>
        <v>----</v>
      </c>
      <c r="AN2058" t="str">
        <f t="shared" si="754"/>
        <v>SatFACarb</v>
      </c>
      <c r="AO2058" t="str">
        <f t="shared" si="755"/>
        <v>----</v>
      </c>
      <c r="AQ2058" s="4">
        <f t="shared" si="756"/>
        <v>617.29977406403123</v>
      </c>
      <c r="AR2058" s="4">
        <f t="shared" si="757"/>
        <v>617</v>
      </c>
      <c r="AS2058" s="4">
        <f t="shared" si="758"/>
        <v>0.29977406403122586</v>
      </c>
    </row>
    <row r="2059" spans="1:45" x14ac:dyDescent="0.25">
      <c r="A2059">
        <v>22</v>
      </c>
      <c r="B2059">
        <v>34</v>
      </c>
      <c r="C2059">
        <v>0</v>
      </c>
      <c r="D2059">
        <v>21</v>
      </c>
      <c r="E2059">
        <v>0</v>
      </c>
      <c r="F2059">
        <v>0</v>
      </c>
      <c r="G2059" t="s">
        <v>54</v>
      </c>
      <c r="H2059">
        <f t="shared" si="736"/>
        <v>0.36363636363636376</v>
      </c>
      <c r="I2059">
        <v>633.15198020000003</v>
      </c>
      <c r="K2059">
        <v>0</v>
      </c>
      <c r="L2059">
        <v>0</v>
      </c>
      <c r="M2059">
        <v>0</v>
      </c>
      <c r="N2059" t="str">
        <f t="shared" si="737"/>
        <v>No</v>
      </c>
      <c r="O2059">
        <f t="shared" si="738"/>
        <v>0</v>
      </c>
      <c r="Q2059">
        <v>5235257</v>
      </c>
      <c r="R2059">
        <v>2706132</v>
      </c>
      <c r="S2059">
        <v>4726924</v>
      </c>
      <c r="T2059" t="str">
        <f t="shared" si="739"/>
        <v>Yes</v>
      </c>
      <c r="U2059">
        <f t="shared" si="740"/>
        <v>4222771</v>
      </c>
      <c r="W2059">
        <f t="shared" si="741"/>
        <v>1.5454545454545454</v>
      </c>
      <c r="X2059">
        <f t="shared" si="742"/>
        <v>0.95454545454545459</v>
      </c>
      <c r="Z2059" s="4">
        <f t="shared" si="743"/>
        <v>633.15198017990008</v>
      </c>
      <c r="AA2059">
        <f t="shared" si="744"/>
        <v>6</v>
      </c>
      <c r="AB2059">
        <f t="shared" si="745"/>
        <v>0.27272727272727271</v>
      </c>
      <c r="AC2059">
        <f t="shared" si="746"/>
        <v>0.17647058823529413</v>
      </c>
      <c r="AD2059">
        <f t="shared" si="747"/>
        <v>0.2857142857142857</v>
      </c>
      <c r="AE2059" t="str">
        <f t="shared" si="748"/>
        <v>O</v>
      </c>
      <c r="AH2059">
        <f t="shared" si="749"/>
        <v>-0.39130434782608697</v>
      </c>
      <c r="AJ2059" t="str">
        <f t="shared" si="750"/>
        <v>----</v>
      </c>
      <c r="AK2059" t="str">
        <f t="shared" si="751"/>
        <v>----</v>
      </c>
      <c r="AL2059" t="str">
        <f t="shared" si="752"/>
        <v>----</v>
      </c>
      <c r="AM2059" t="str">
        <f t="shared" si="753"/>
        <v>----</v>
      </c>
      <c r="AN2059" t="str">
        <f t="shared" si="754"/>
        <v>SatFACarb</v>
      </c>
      <c r="AO2059" t="str">
        <f t="shared" si="755"/>
        <v>----</v>
      </c>
      <c r="AQ2059" s="4">
        <f t="shared" si="756"/>
        <v>633.29838725251659</v>
      </c>
      <c r="AR2059" s="4">
        <f t="shared" si="757"/>
        <v>633</v>
      </c>
      <c r="AS2059" s="4">
        <f t="shared" si="758"/>
        <v>0.29838725251659071</v>
      </c>
    </row>
    <row r="2060" spans="1:45" x14ac:dyDescent="0.25">
      <c r="A2060">
        <v>22</v>
      </c>
      <c r="B2060">
        <v>36</v>
      </c>
      <c r="C2060">
        <v>0</v>
      </c>
      <c r="D2060">
        <v>14</v>
      </c>
      <c r="E2060">
        <v>0</v>
      </c>
      <c r="F2060">
        <v>0</v>
      </c>
      <c r="G2060" t="s">
        <v>54</v>
      </c>
      <c r="H2060">
        <f t="shared" si="736"/>
        <v>-0.36363636363636331</v>
      </c>
      <c r="I2060">
        <v>523.20322799999997</v>
      </c>
      <c r="K2060">
        <v>0</v>
      </c>
      <c r="L2060">
        <v>0</v>
      </c>
      <c r="M2060">
        <v>0</v>
      </c>
      <c r="N2060" t="str">
        <f t="shared" si="737"/>
        <v>No</v>
      </c>
      <c r="O2060">
        <f t="shared" si="738"/>
        <v>0</v>
      </c>
      <c r="Q2060">
        <v>1570294</v>
      </c>
      <c r="R2060">
        <v>2094108</v>
      </c>
      <c r="S2060">
        <v>2355170</v>
      </c>
      <c r="T2060" t="str">
        <f t="shared" si="739"/>
        <v>Yes</v>
      </c>
      <c r="U2060">
        <f t="shared" si="740"/>
        <v>2006524</v>
      </c>
      <c r="W2060">
        <f t="shared" si="741"/>
        <v>1.6363636363636365</v>
      </c>
      <c r="X2060">
        <f t="shared" si="742"/>
        <v>0.63636363636363635</v>
      </c>
      <c r="Z2060" s="4">
        <f t="shared" si="743"/>
        <v>523.20322797990002</v>
      </c>
      <c r="AA2060">
        <f t="shared" si="744"/>
        <v>5</v>
      </c>
      <c r="AB2060">
        <f t="shared" si="745"/>
        <v>0.22727272727272727</v>
      </c>
      <c r="AC2060">
        <f t="shared" si="746"/>
        <v>0.1388888888888889</v>
      </c>
      <c r="AD2060">
        <f t="shared" si="747"/>
        <v>0.35714285714285715</v>
      </c>
      <c r="AE2060" t="str">
        <f t="shared" si="748"/>
        <v>O</v>
      </c>
      <c r="AH2060">
        <f t="shared" si="749"/>
        <v>-0.13333333333333333</v>
      </c>
      <c r="AJ2060" t="str">
        <f t="shared" si="750"/>
        <v>----</v>
      </c>
      <c r="AK2060" t="str">
        <f t="shared" si="751"/>
        <v>----</v>
      </c>
      <c r="AL2060" t="str">
        <f t="shared" si="752"/>
        <v>----</v>
      </c>
      <c r="AM2060" t="str">
        <f t="shared" si="753"/>
        <v>----</v>
      </c>
      <c r="AN2060" t="str">
        <f t="shared" si="754"/>
        <v>SatFACarb</v>
      </c>
      <c r="AO2060" t="str">
        <f t="shared" si="755"/>
        <v>----</v>
      </c>
      <c r="AQ2060" s="4">
        <f t="shared" si="756"/>
        <v>523.32421102250271</v>
      </c>
      <c r="AR2060" s="4">
        <f t="shared" si="757"/>
        <v>523</v>
      </c>
      <c r="AS2060" s="4">
        <f t="shared" si="758"/>
        <v>0.32421102250270906</v>
      </c>
    </row>
    <row r="2061" spans="1:45" x14ac:dyDescent="0.25">
      <c r="A2061">
        <v>22</v>
      </c>
      <c r="B2061">
        <v>36</v>
      </c>
      <c r="C2061">
        <v>0</v>
      </c>
      <c r="D2061">
        <v>16</v>
      </c>
      <c r="E2061">
        <v>0</v>
      </c>
      <c r="F2061">
        <v>0</v>
      </c>
      <c r="G2061" t="s">
        <v>54</v>
      </c>
      <c r="H2061">
        <f t="shared" si="736"/>
        <v>-0.18181818181818166</v>
      </c>
      <c r="I2061">
        <v>555.1930572</v>
      </c>
      <c r="K2061">
        <v>0</v>
      </c>
      <c r="L2061">
        <v>0</v>
      </c>
      <c r="M2061">
        <v>0</v>
      </c>
      <c r="N2061" t="str">
        <f t="shared" si="737"/>
        <v>No</v>
      </c>
      <c r="O2061">
        <f t="shared" si="738"/>
        <v>0</v>
      </c>
      <c r="Q2061">
        <v>3263114</v>
      </c>
      <c r="R2061">
        <v>2827954</v>
      </c>
      <c r="S2061">
        <v>2779893</v>
      </c>
      <c r="T2061" t="str">
        <f t="shared" si="739"/>
        <v>Yes</v>
      </c>
      <c r="U2061">
        <f t="shared" si="740"/>
        <v>2956987</v>
      </c>
      <c r="W2061">
        <f t="shared" si="741"/>
        <v>1.6363636363636365</v>
      </c>
      <c r="X2061">
        <f t="shared" si="742"/>
        <v>0.72727272727272729</v>
      </c>
      <c r="Z2061" s="4">
        <f t="shared" si="743"/>
        <v>555.19305717990005</v>
      </c>
      <c r="AA2061">
        <f t="shared" si="744"/>
        <v>5</v>
      </c>
      <c r="AB2061">
        <f t="shared" si="745"/>
        <v>0.22727272727272727</v>
      </c>
      <c r="AC2061">
        <f t="shared" si="746"/>
        <v>0.1388888888888889</v>
      </c>
      <c r="AD2061">
        <f t="shared" si="747"/>
        <v>0.3125</v>
      </c>
      <c r="AE2061" t="str">
        <f t="shared" si="748"/>
        <v>O</v>
      </c>
      <c r="AH2061">
        <f t="shared" si="749"/>
        <v>-0.21428571428571427</v>
      </c>
      <c r="AJ2061" t="str">
        <f t="shared" si="750"/>
        <v>----</v>
      </c>
      <c r="AK2061" t="str">
        <f t="shared" si="751"/>
        <v>----</v>
      </c>
      <c r="AL2061" t="str">
        <f t="shared" si="752"/>
        <v>----</v>
      </c>
      <c r="AM2061" t="str">
        <f t="shared" si="753"/>
        <v>----</v>
      </c>
      <c r="AN2061" t="str">
        <f t="shared" si="754"/>
        <v>SatFACarb</v>
      </c>
      <c r="AO2061" t="str">
        <f t="shared" si="755"/>
        <v>----</v>
      </c>
      <c r="AQ2061" s="4">
        <f t="shared" si="756"/>
        <v>555.32143739947333</v>
      </c>
      <c r="AR2061" s="4">
        <f t="shared" si="757"/>
        <v>555</v>
      </c>
      <c r="AS2061" s="4">
        <f t="shared" si="758"/>
        <v>0.32143739947332506</v>
      </c>
    </row>
    <row r="2062" spans="1:45" x14ac:dyDescent="0.25">
      <c r="A2062">
        <v>22</v>
      </c>
      <c r="B2062">
        <v>36</v>
      </c>
      <c r="C2062">
        <v>0</v>
      </c>
      <c r="D2062">
        <v>20</v>
      </c>
      <c r="E2062">
        <v>0</v>
      </c>
      <c r="F2062">
        <v>0</v>
      </c>
      <c r="G2062" t="s">
        <v>54</v>
      </c>
      <c r="H2062">
        <f t="shared" si="736"/>
        <v>0.18181818181818166</v>
      </c>
      <c r="I2062">
        <v>619.17271559999995</v>
      </c>
      <c r="K2062">
        <v>0</v>
      </c>
      <c r="L2062">
        <v>0</v>
      </c>
      <c r="M2062">
        <v>0</v>
      </c>
      <c r="N2062" t="str">
        <f t="shared" si="737"/>
        <v>No</v>
      </c>
      <c r="O2062">
        <f t="shared" si="738"/>
        <v>0</v>
      </c>
      <c r="Q2062">
        <v>10533374</v>
      </c>
      <c r="R2062">
        <v>9692557</v>
      </c>
      <c r="S2062">
        <v>12638970</v>
      </c>
      <c r="T2062" t="str">
        <f t="shared" si="739"/>
        <v>Yes</v>
      </c>
      <c r="U2062">
        <f t="shared" si="740"/>
        <v>10954967</v>
      </c>
      <c r="W2062">
        <f t="shared" si="741"/>
        <v>1.6363636363636365</v>
      </c>
      <c r="X2062">
        <f t="shared" si="742"/>
        <v>0.90909090909090906</v>
      </c>
      <c r="Z2062" s="4">
        <f t="shared" si="743"/>
        <v>619.1727155799</v>
      </c>
      <c r="AA2062">
        <f t="shared" si="744"/>
        <v>5</v>
      </c>
      <c r="AB2062">
        <f t="shared" si="745"/>
        <v>0.22727272727272727</v>
      </c>
      <c r="AC2062">
        <f t="shared" si="746"/>
        <v>0.1388888888888889</v>
      </c>
      <c r="AD2062">
        <f t="shared" si="747"/>
        <v>0.25</v>
      </c>
      <c r="AE2062" t="str">
        <f t="shared" si="748"/>
        <v>O</v>
      </c>
      <c r="AH2062">
        <f t="shared" si="749"/>
        <v>-0.41666666666666669</v>
      </c>
      <c r="AJ2062" t="str">
        <f t="shared" si="750"/>
        <v>----</v>
      </c>
      <c r="AK2062" t="str">
        <f t="shared" si="751"/>
        <v>----</v>
      </c>
      <c r="AL2062" t="str">
        <f t="shared" si="752"/>
        <v>----</v>
      </c>
      <c r="AM2062" t="str">
        <f t="shared" si="753"/>
        <v>----</v>
      </c>
      <c r="AN2062" t="str">
        <f t="shared" si="754"/>
        <v>SatFACarb</v>
      </c>
      <c r="AO2062" t="str">
        <f t="shared" si="755"/>
        <v>----</v>
      </c>
      <c r="AQ2062" s="4">
        <f t="shared" si="756"/>
        <v>619.31589015341444</v>
      </c>
      <c r="AR2062" s="4">
        <f t="shared" si="757"/>
        <v>619</v>
      </c>
      <c r="AS2062" s="4">
        <f t="shared" si="758"/>
        <v>0.31589015341444338</v>
      </c>
    </row>
    <row r="2063" spans="1:45" x14ac:dyDescent="0.25">
      <c r="A2063">
        <v>22</v>
      </c>
      <c r="B2063">
        <v>36</v>
      </c>
      <c r="C2063">
        <v>0</v>
      </c>
      <c r="D2063">
        <v>21</v>
      </c>
      <c r="E2063">
        <v>0</v>
      </c>
      <c r="F2063">
        <v>0</v>
      </c>
      <c r="G2063" t="s">
        <v>54</v>
      </c>
      <c r="H2063">
        <f t="shared" si="736"/>
        <v>0.27272727272727293</v>
      </c>
      <c r="I2063">
        <v>635.16763019999996</v>
      </c>
      <c r="K2063">
        <v>0</v>
      </c>
      <c r="L2063">
        <v>0</v>
      </c>
      <c r="M2063">
        <v>0</v>
      </c>
      <c r="N2063" t="str">
        <f t="shared" si="737"/>
        <v>No</v>
      </c>
      <c r="O2063">
        <f t="shared" si="738"/>
        <v>0</v>
      </c>
      <c r="Q2063">
        <v>4169220</v>
      </c>
      <c r="R2063">
        <v>3595880</v>
      </c>
      <c r="S2063">
        <v>4815900</v>
      </c>
      <c r="T2063" t="str">
        <f t="shared" si="739"/>
        <v>Yes</v>
      </c>
      <c r="U2063">
        <f t="shared" si="740"/>
        <v>4193666.6666666665</v>
      </c>
      <c r="W2063">
        <f t="shared" si="741"/>
        <v>1.6363636363636365</v>
      </c>
      <c r="X2063">
        <f t="shared" si="742"/>
        <v>0.95454545454545459</v>
      </c>
      <c r="Z2063" s="4">
        <f t="shared" si="743"/>
        <v>635.16763017990002</v>
      </c>
      <c r="AA2063">
        <f t="shared" si="744"/>
        <v>5</v>
      </c>
      <c r="AB2063">
        <f t="shared" si="745"/>
        <v>0.22727272727272727</v>
      </c>
      <c r="AC2063">
        <f t="shared" si="746"/>
        <v>0.1388888888888889</v>
      </c>
      <c r="AD2063">
        <f t="shared" si="747"/>
        <v>0.23809523809523808</v>
      </c>
      <c r="AE2063" t="str">
        <f t="shared" si="748"/>
        <v>O</v>
      </c>
      <c r="AH2063">
        <f t="shared" si="749"/>
        <v>-0.47826086956521741</v>
      </c>
      <c r="AJ2063" t="str">
        <f t="shared" si="750"/>
        <v>----</v>
      </c>
      <c r="AK2063" t="str">
        <f t="shared" si="751"/>
        <v>----</v>
      </c>
      <c r="AL2063" t="str">
        <f t="shared" si="752"/>
        <v>----</v>
      </c>
      <c r="AM2063" t="str">
        <f t="shared" si="753"/>
        <v>----</v>
      </c>
      <c r="AN2063" t="str">
        <f t="shared" si="754"/>
        <v>SatFACarb</v>
      </c>
      <c r="AO2063" t="str">
        <f t="shared" si="755"/>
        <v>----</v>
      </c>
      <c r="AQ2063" s="4">
        <f t="shared" si="756"/>
        <v>635.31450334189981</v>
      </c>
      <c r="AR2063" s="4">
        <f t="shared" si="757"/>
        <v>635</v>
      </c>
      <c r="AS2063" s="4">
        <f t="shared" si="758"/>
        <v>0.31450334189980822</v>
      </c>
    </row>
    <row r="2064" spans="1:45" x14ac:dyDescent="0.25">
      <c r="A2064">
        <v>22</v>
      </c>
      <c r="B2064">
        <v>38</v>
      </c>
      <c r="C2064">
        <v>0</v>
      </c>
      <c r="D2064">
        <v>15</v>
      </c>
      <c r="E2064">
        <v>0</v>
      </c>
      <c r="F2064">
        <v>0</v>
      </c>
      <c r="G2064" t="s">
        <v>54</v>
      </c>
      <c r="H2064">
        <f t="shared" si="736"/>
        <v>-0.36363636363636331</v>
      </c>
      <c r="I2064">
        <v>541.21379260000003</v>
      </c>
      <c r="K2064">
        <v>0</v>
      </c>
      <c r="L2064">
        <v>0</v>
      </c>
      <c r="M2064">
        <v>0</v>
      </c>
      <c r="N2064" t="str">
        <f t="shared" si="737"/>
        <v>No</v>
      </c>
      <c r="O2064">
        <f t="shared" si="738"/>
        <v>0</v>
      </c>
      <c r="Q2064">
        <v>1772544</v>
      </c>
      <c r="R2064">
        <v>2170347</v>
      </c>
      <c r="S2064">
        <v>1954568</v>
      </c>
      <c r="T2064" t="str">
        <f t="shared" si="739"/>
        <v>Yes</v>
      </c>
      <c r="U2064">
        <f t="shared" si="740"/>
        <v>1965819.6666666667</v>
      </c>
      <c r="W2064">
        <f t="shared" si="741"/>
        <v>1.7272727272727273</v>
      </c>
      <c r="X2064">
        <f t="shared" si="742"/>
        <v>0.68181818181818177</v>
      </c>
      <c r="Z2064" s="4">
        <f t="shared" si="743"/>
        <v>541.21379257990009</v>
      </c>
      <c r="AA2064">
        <f t="shared" si="744"/>
        <v>4</v>
      </c>
      <c r="AB2064">
        <f t="shared" si="745"/>
        <v>0.18181818181818182</v>
      </c>
      <c r="AC2064">
        <f t="shared" si="746"/>
        <v>0.10526315789473684</v>
      </c>
      <c r="AD2064">
        <f t="shared" si="747"/>
        <v>0.26666666666666666</v>
      </c>
      <c r="AE2064" t="str">
        <f t="shared" si="748"/>
        <v>O</v>
      </c>
      <c r="AH2064">
        <f t="shared" si="749"/>
        <v>-0.2413793103448276</v>
      </c>
      <c r="AJ2064" t="str">
        <f t="shared" si="750"/>
        <v>----</v>
      </c>
      <c r="AK2064" t="str">
        <f t="shared" si="751"/>
        <v>----</v>
      </c>
      <c r="AL2064" t="str">
        <f t="shared" si="752"/>
        <v>----</v>
      </c>
      <c r="AM2064" t="str">
        <f t="shared" si="753"/>
        <v>----</v>
      </c>
      <c r="AN2064" t="str">
        <f t="shared" si="754"/>
        <v>SatFACarb</v>
      </c>
      <c r="AO2064" t="str">
        <f t="shared" si="755"/>
        <v>----</v>
      </c>
      <c r="AQ2064" s="4">
        <f t="shared" si="756"/>
        <v>541.33894030037129</v>
      </c>
      <c r="AR2064" s="4">
        <f t="shared" si="757"/>
        <v>541</v>
      </c>
      <c r="AS2064" s="4">
        <f t="shared" si="758"/>
        <v>0.33894030037129141</v>
      </c>
    </row>
    <row r="2065" spans="1:45" x14ac:dyDescent="0.25">
      <c r="A2065">
        <v>22</v>
      </c>
      <c r="B2065">
        <v>38</v>
      </c>
      <c r="C2065">
        <v>0</v>
      </c>
      <c r="D2065">
        <v>16</v>
      </c>
      <c r="E2065">
        <v>0</v>
      </c>
      <c r="F2065">
        <v>0</v>
      </c>
      <c r="G2065" t="s">
        <v>54</v>
      </c>
      <c r="H2065">
        <f t="shared" si="736"/>
        <v>-0.27272727272727249</v>
      </c>
      <c r="I2065">
        <v>557.20870720000005</v>
      </c>
      <c r="K2065">
        <v>0</v>
      </c>
      <c r="L2065">
        <v>0</v>
      </c>
      <c r="M2065">
        <v>0</v>
      </c>
      <c r="N2065" t="str">
        <f t="shared" si="737"/>
        <v>No</v>
      </c>
      <c r="O2065">
        <f t="shared" si="738"/>
        <v>0</v>
      </c>
      <c r="Q2065">
        <v>2095709</v>
      </c>
      <c r="R2065">
        <v>2155201</v>
      </c>
      <c r="S2065">
        <v>2564839</v>
      </c>
      <c r="T2065" t="str">
        <f t="shared" si="739"/>
        <v>Yes</v>
      </c>
      <c r="U2065">
        <f t="shared" si="740"/>
        <v>2271916.3333333335</v>
      </c>
      <c r="W2065">
        <f t="shared" si="741"/>
        <v>1.7272727272727273</v>
      </c>
      <c r="X2065">
        <f t="shared" si="742"/>
        <v>0.72727272727272729</v>
      </c>
      <c r="Z2065" s="4">
        <f t="shared" si="743"/>
        <v>557.2087071799001</v>
      </c>
      <c r="AA2065">
        <f t="shared" si="744"/>
        <v>4</v>
      </c>
      <c r="AB2065">
        <f t="shared" si="745"/>
        <v>0.18181818181818182</v>
      </c>
      <c r="AC2065">
        <f t="shared" si="746"/>
        <v>0.10526315789473684</v>
      </c>
      <c r="AD2065">
        <f t="shared" si="747"/>
        <v>0.25</v>
      </c>
      <c r="AE2065" t="str">
        <f t="shared" si="748"/>
        <v>O</v>
      </c>
      <c r="AH2065">
        <f t="shared" si="749"/>
        <v>-0.2857142857142857</v>
      </c>
      <c r="AJ2065" t="str">
        <f t="shared" si="750"/>
        <v>----</v>
      </c>
      <c r="AK2065" t="str">
        <f t="shared" si="751"/>
        <v>----</v>
      </c>
      <c r="AL2065" t="str">
        <f t="shared" si="752"/>
        <v>----</v>
      </c>
      <c r="AM2065" t="str">
        <f t="shared" si="753"/>
        <v>----</v>
      </c>
      <c r="AN2065" t="str">
        <f t="shared" si="754"/>
        <v>SatFACarb</v>
      </c>
      <c r="AO2065" t="str">
        <f t="shared" si="755"/>
        <v>----</v>
      </c>
      <c r="AQ2065" s="4">
        <f t="shared" si="756"/>
        <v>557.33755348885654</v>
      </c>
      <c r="AR2065" s="4">
        <f t="shared" si="757"/>
        <v>557</v>
      </c>
      <c r="AS2065" s="4">
        <f t="shared" si="758"/>
        <v>0.33755348885654257</v>
      </c>
    </row>
    <row r="2066" spans="1:45" x14ac:dyDescent="0.25">
      <c r="A2066">
        <v>22</v>
      </c>
      <c r="B2066">
        <v>38</v>
      </c>
      <c r="C2066">
        <v>0</v>
      </c>
      <c r="D2066">
        <v>17</v>
      </c>
      <c r="E2066">
        <v>0</v>
      </c>
      <c r="F2066">
        <v>0</v>
      </c>
      <c r="G2066" t="s">
        <v>54</v>
      </c>
      <c r="H2066">
        <f t="shared" si="736"/>
        <v>-0.18181818181818166</v>
      </c>
      <c r="I2066">
        <v>573.20362179999995</v>
      </c>
      <c r="K2066">
        <v>0</v>
      </c>
      <c r="L2066">
        <v>0</v>
      </c>
      <c r="M2066">
        <v>0</v>
      </c>
      <c r="N2066" t="str">
        <f t="shared" si="737"/>
        <v>No</v>
      </c>
      <c r="O2066">
        <f t="shared" si="738"/>
        <v>0</v>
      </c>
      <c r="Q2066">
        <v>2307584</v>
      </c>
      <c r="R2066">
        <v>2755255</v>
      </c>
      <c r="S2066">
        <v>3160648</v>
      </c>
      <c r="T2066" t="str">
        <f t="shared" si="739"/>
        <v>Yes</v>
      </c>
      <c r="U2066">
        <f t="shared" si="740"/>
        <v>2741162.3333333335</v>
      </c>
      <c r="W2066">
        <f t="shared" si="741"/>
        <v>1.7272727272727273</v>
      </c>
      <c r="X2066">
        <f t="shared" si="742"/>
        <v>0.77272727272727271</v>
      </c>
      <c r="Z2066" s="4">
        <f t="shared" si="743"/>
        <v>573.20362177990012</v>
      </c>
      <c r="AA2066">
        <f t="shared" si="744"/>
        <v>4</v>
      </c>
      <c r="AB2066">
        <f t="shared" si="745"/>
        <v>0.18181818181818182</v>
      </c>
      <c r="AC2066">
        <f t="shared" si="746"/>
        <v>0.10526315789473684</v>
      </c>
      <c r="AD2066">
        <f t="shared" si="747"/>
        <v>0.23529411764705882</v>
      </c>
      <c r="AE2066" t="str">
        <f t="shared" si="748"/>
        <v>O</v>
      </c>
      <c r="AH2066">
        <f t="shared" si="749"/>
        <v>-0.33333333333333331</v>
      </c>
      <c r="AJ2066" t="str">
        <f t="shared" si="750"/>
        <v>----</v>
      </c>
      <c r="AK2066" t="str">
        <f t="shared" si="751"/>
        <v>----</v>
      </c>
      <c r="AL2066" t="str">
        <f t="shared" si="752"/>
        <v>----</v>
      </c>
      <c r="AM2066" t="str">
        <f t="shared" si="753"/>
        <v>----</v>
      </c>
      <c r="AN2066" t="str">
        <f t="shared" si="754"/>
        <v>SatFACarb</v>
      </c>
      <c r="AO2066" t="str">
        <f t="shared" si="755"/>
        <v>----</v>
      </c>
      <c r="AQ2066" s="4">
        <f t="shared" si="756"/>
        <v>573.33616667734191</v>
      </c>
      <c r="AR2066" s="4">
        <f t="shared" si="757"/>
        <v>573</v>
      </c>
      <c r="AS2066" s="4">
        <f t="shared" si="758"/>
        <v>0.33616667734190742</v>
      </c>
    </row>
    <row r="2067" spans="1:45" x14ac:dyDescent="0.25">
      <c r="A2067">
        <v>22</v>
      </c>
      <c r="B2067">
        <v>38</v>
      </c>
      <c r="C2067">
        <v>0</v>
      </c>
      <c r="D2067">
        <v>19</v>
      </c>
      <c r="E2067">
        <v>0</v>
      </c>
      <c r="F2067">
        <v>0</v>
      </c>
      <c r="G2067" t="s">
        <v>54</v>
      </c>
      <c r="H2067">
        <f t="shared" si="736"/>
        <v>0</v>
      </c>
      <c r="I2067">
        <v>605.19345099999998</v>
      </c>
      <c r="K2067">
        <v>0</v>
      </c>
      <c r="L2067">
        <v>0</v>
      </c>
      <c r="M2067">
        <v>0</v>
      </c>
      <c r="N2067" t="str">
        <f t="shared" si="737"/>
        <v>No</v>
      </c>
      <c r="O2067">
        <f t="shared" si="738"/>
        <v>0</v>
      </c>
      <c r="Q2067">
        <v>3063721</v>
      </c>
      <c r="R2067">
        <v>3920848</v>
      </c>
      <c r="S2067">
        <v>4143237</v>
      </c>
      <c r="T2067" t="str">
        <f t="shared" si="739"/>
        <v>Yes</v>
      </c>
      <c r="U2067">
        <f t="shared" si="740"/>
        <v>3709268.6666666665</v>
      </c>
      <c r="W2067">
        <f t="shared" si="741"/>
        <v>1.7272727272727273</v>
      </c>
      <c r="X2067">
        <f t="shared" si="742"/>
        <v>0.86363636363636365</v>
      </c>
      <c r="Z2067" s="4">
        <f t="shared" si="743"/>
        <v>605.19345097990015</v>
      </c>
      <c r="AA2067">
        <f t="shared" si="744"/>
        <v>4</v>
      </c>
      <c r="AB2067">
        <f t="shared" si="745"/>
        <v>0.18181818181818182</v>
      </c>
      <c r="AC2067">
        <f t="shared" si="746"/>
        <v>0.10526315789473684</v>
      </c>
      <c r="AD2067">
        <f t="shared" si="747"/>
        <v>0.21052631578947367</v>
      </c>
      <c r="AE2067" t="str">
        <f t="shared" si="748"/>
        <v>O</v>
      </c>
      <c r="AH2067">
        <f t="shared" si="749"/>
        <v>-0.44</v>
      </c>
      <c r="AJ2067" t="str">
        <f t="shared" si="750"/>
        <v>----</v>
      </c>
      <c r="AK2067" t="str">
        <f t="shared" si="751"/>
        <v>----</v>
      </c>
      <c r="AL2067" t="str">
        <f t="shared" si="752"/>
        <v>----</v>
      </c>
      <c r="AM2067" t="str">
        <f t="shared" si="753"/>
        <v>----</v>
      </c>
      <c r="AN2067" t="str">
        <f t="shared" si="754"/>
        <v>SatFACarb</v>
      </c>
      <c r="AO2067" t="str">
        <f t="shared" si="755"/>
        <v>----</v>
      </c>
      <c r="AQ2067" s="4">
        <f t="shared" si="756"/>
        <v>605.33339305431252</v>
      </c>
      <c r="AR2067" s="4">
        <f t="shared" si="757"/>
        <v>605</v>
      </c>
      <c r="AS2067" s="4">
        <f t="shared" si="758"/>
        <v>0.33339305431252342</v>
      </c>
    </row>
    <row r="2068" spans="1:45" x14ac:dyDescent="0.25">
      <c r="A2068">
        <v>22</v>
      </c>
      <c r="B2068">
        <v>38</v>
      </c>
      <c r="C2068">
        <v>0</v>
      </c>
      <c r="D2068">
        <v>20</v>
      </c>
      <c r="E2068">
        <v>0</v>
      </c>
      <c r="F2068">
        <v>0</v>
      </c>
      <c r="G2068" t="s">
        <v>54</v>
      </c>
      <c r="H2068">
        <f t="shared" si="736"/>
        <v>9.0909090909090828E-2</v>
      </c>
      <c r="I2068">
        <v>621.1883656</v>
      </c>
      <c r="K2068">
        <v>0</v>
      </c>
      <c r="L2068">
        <v>0</v>
      </c>
      <c r="M2068">
        <v>0</v>
      </c>
      <c r="N2068" t="str">
        <f t="shared" si="737"/>
        <v>No</v>
      </c>
      <c r="O2068">
        <f t="shared" si="738"/>
        <v>0</v>
      </c>
      <c r="Q2068">
        <v>4201008</v>
      </c>
      <c r="R2068">
        <v>5350704</v>
      </c>
      <c r="S2068">
        <v>5579440</v>
      </c>
      <c r="T2068" t="str">
        <f t="shared" si="739"/>
        <v>Yes</v>
      </c>
      <c r="U2068">
        <f t="shared" si="740"/>
        <v>5043717.333333333</v>
      </c>
      <c r="W2068">
        <f t="shared" si="741"/>
        <v>1.7272727272727273</v>
      </c>
      <c r="X2068">
        <f t="shared" si="742"/>
        <v>0.90909090909090906</v>
      </c>
      <c r="Z2068" s="4">
        <f t="shared" si="743"/>
        <v>621.18836557990005</v>
      </c>
      <c r="AA2068">
        <f t="shared" si="744"/>
        <v>4</v>
      </c>
      <c r="AB2068">
        <f t="shared" si="745"/>
        <v>0.18181818181818182</v>
      </c>
      <c r="AC2068">
        <f t="shared" si="746"/>
        <v>0.10526315789473684</v>
      </c>
      <c r="AD2068">
        <f t="shared" si="747"/>
        <v>0.2</v>
      </c>
      <c r="AE2068" t="str">
        <f t="shared" si="748"/>
        <v>O</v>
      </c>
      <c r="AH2068">
        <f t="shared" si="749"/>
        <v>-0.5</v>
      </c>
      <c r="AJ2068" t="str">
        <f t="shared" si="750"/>
        <v>----</v>
      </c>
      <c r="AK2068" t="str">
        <f t="shared" si="751"/>
        <v>----</v>
      </c>
      <c r="AL2068" t="str">
        <f t="shared" si="752"/>
        <v>----</v>
      </c>
      <c r="AM2068" t="str">
        <f t="shared" si="753"/>
        <v>----</v>
      </c>
      <c r="AN2068" t="str">
        <f t="shared" si="754"/>
        <v>SatFACarb</v>
      </c>
      <c r="AO2068" t="str">
        <f t="shared" si="755"/>
        <v>----</v>
      </c>
      <c r="AQ2068" s="4">
        <f t="shared" si="756"/>
        <v>621.33200624279777</v>
      </c>
      <c r="AR2068" s="4">
        <f t="shared" si="757"/>
        <v>621</v>
      </c>
      <c r="AS2068" s="4">
        <f t="shared" si="758"/>
        <v>0.33200624279777458</v>
      </c>
    </row>
    <row r="2069" spans="1:45" x14ac:dyDescent="0.25">
      <c r="A2069">
        <v>23</v>
      </c>
      <c r="B2069">
        <v>36</v>
      </c>
      <c r="C2069">
        <v>0</v>
      </c>
      <c r="D2069">
        <v>17</v>
      </c>
      <c r="E2069">
        <v>0</v>
      </c>
      <c r="F2069">
        <v>0</v>
      </c>
      <c r="G2069" t="s">
        <v>54</v>
      </c>
      <c r="H2069">
        <f t="shared" si="736"/>
        <v>-8.6956521739130821E-2</v>
      </c>
      <c r="I2069">
        <v>583.18797180000001</v>
      </c>
      <c r="K2069">
        <v>0</v>
      </c>
      <c r="L2069">
        <v>0</v>
      </c>
      <c r="M2069">
        <v>0</v>
      </c>
      <c r="N2069" t="str">
        <f t="shared" si="737"/>
        <v>No</v>
      </c>
      <c r="O2069">
        <f t="shared" si="738"/>
        <v>0</v>
      </c>
      <c r="Q2069">
        <v>3282722</v>
      </c>
      <c r="R2069">
        <v>2273842</v>
      </c>
      <c r="S2069">
        <v>2889179</v>
      </c>
      <c r="T2069" t="str">
        <f t="shared" si="739"/>
        <v>Yes</v>
      </c>
      <c r="U2069">
        <f t="shared" si="740"/>
        <v>2815247.6666666665</v>
      </c>
      <c r="W2069">
        <f t="shared" si="741"/>
        <v>1.5652173913043479</v>
      </c>
      <c r="X2069">
        <f t="shared" si="742"/>
        <v>0.73913043478260865</v>
      </c>
      <c r="Z2069" s="4">
        <f t="shared" si="743"/>
        <v>583.18797177990007</v>
      </c>
      <c r="AA2069">
        <f t="shared" si="744"/>
        <v>6</v>
      </c>
      <c r="AB2069">
        <f t="shared" si="745"/>
        <v>0.2608695652173913</v>
      </c>
      <c r="AC2069">
        <f t="shared" si="746"/>
        <v>0.16666666666666666</v>
      </c>
      <c r="AD2069">
        <f t="shared" si="747"/>
        <v>0.35294117647058826</v>
      </c>
      <c r="AE2069" t="str">
        <f t="shared" si="748"/>
        <v>O</v>
      </c>
      <c r="AH2069">
        <f t="shared" si="749"/>
        <v>-0.17241379310344829</v>
      </c>
      <c r="AJ2069" t="str">
        <f t="shared" si="750"/>
        <v>----</v>
      </c>
      <c r="AK2069" t="str">
        <f t="shared" si="751"/>
        <v>----</v>
      </c>
      <c r="AL2069" t="str">
        <f t="shared" si="752"/>
        <v>----</v>
      </c>
      <c r="AM2069" t="str">
        <f t="shared" si="753"/>
        <v>----</v>
      </c>
      <c r="AN2069" t="str">
        <f t="shared" si="754"/>
        <v>SatFACarb</v>
      </c>
      <c r="AO2069" t="str">
        <f t="shared" si="755"/>
        <v>----</v>
      </c>
      <c r="AQ2069" s="4">
        <f t="shared" si="756"/>
        <v>583.32282541126551</v>
      </c>
      <c r="AR2069" s="4">
        <f t="shared" si="757"/>
        <v>583</v>
      </c>
      <c r="AS2069" s="4">
        <f t="shared" si="758"/>
        <v>0.32282541126551223</v>
      </c>
    </row>
    <row r="2070" spans="1:45" x14ac:dyDescent="0.25">
      <c r="A2070">
        <v>23</v>
      </c>
      <c r="B2070">
        <v>36</v>
      </c>
      <c r="C2070">
        <v>0</v>
      </c>
      <c r="D2070">
        <v>18</v>
      </c>
      <c r="E2070">
        <v>0</v>
      </c>
      <c r="F2070">
        <v>0</v>
      </c>
      <c r="G2070" t="s">
        <v>54</v>
      </c>
      <c r="H2070">
        <f t="shared" si="736"/>
        <v>0</v>
      </c>
      <c r="I2070">
        <v>599.18288640000003</v>
      </c>
      <c r="K2070">
        <v>0</v>
      </c>
      <c r="L2070">
        <v>0</v>
      </c>
      <c r="M2070">
        <v>0</v>
      </c>
      <c r="N2070" t="str">
        <f t="shared" si="737"/>
        <v>No</v>
      </c>
      <c r="O2070">
        <f t="shared" si="738"/>
        <v>0</v>
      </c>
      <c r="Q2070">
        <v>4586076</v>
      </c>
      <c r="R2070">
        <v>3109022</v>
      </c>
      <c r="S2070">
        <v>4054268</v>
      </c>
      <c r="T2070" t="str">
        <f t="shared" si="739"/>
        <v>Yes</v>
      </c>
      <c r="U2070">
        <f t="shared" si="740"/>
        <v>3916455.3333333335</v>
      </c>
      <c r="W2070">
        <f t="shared" si="741"/>
        <v>1.5652173913043479</v>
      </c>
      <c r="X2070">
        <f t="shared" si="742"/>
        <v>0.78260869565217395</v>
      </c>
      <c r="Z2070" s="4">
        <f t="shared" si="743"/>
        <v>599.18288637989997</v>
      </c>
      <c r="AA2070">
        <f t="shared" si="744"/>
        <v>6</v>
      </c>
      <c r="AB2070">
        <f t="shared" si="745"/>
        <v>0.2608695652173913</v>
      </c>
      <c r="AC2070">
        <f t="shared" si="746"/>
        <v>0.16666666666666666</v>
      </c>
      <c r="AD2070">
        <f t="shared" si="747"/>
        <v>0.33333333333333331</v>
      </c>
      <c r="AE2070" t="str">
        <f t="shared" si="748"/>
        <v>O</v>
      </c>
      <c r="AH2070">
        <f t="shared" si="749"/>
        <v>-0.21428571428571427</v>
      </c>
      <c r="AJ2070" t="str">
        <f t="shared" si="750"/>
        <v>----</v>
      </c>
      <c r="AK2070" t="str">
        <f t="shared" si="751"/>
        <v>----</v>
      </c>
      <c r="AL2070" t="str">
        <f t="shared" si="752"/>
        <v>----</v>
      </c>
      <c r="AM2070" t="str">
        <f t="shared" si="753"/>
        <v>----</v>
      </c>
      <c r="AN2070" t="str">
        <f t="shared" si="754"/>
        <v>SatFACarb</v>
      </c>
      <c r="AO2070" t="str">
        <f t="shared" si="755"/>
        <v>----</v>
      </c>
      <c r="AQ2070" s="4">
        <f t="shared" si="756"/>
        <v>599.32143859975076</v>
      </c>
      <c r="AR2070" s="4">
        <f t="shared" si="757"/>
        <v>599</v>
      </c>
      <c r="AS2070" s="4">
        <f t="shared" si="758"/>
        <v>0.32143859975076339</v>
      </c>
    </row>
    <row r="2071" spans="1:45" x14ac:dyDescent="0.25">
      <c r="A2071">
        <v>23</v>
      </c>
      <c r="B2071">
        <v>36</v>
      </c>
      <c r="C2071">
        <v>0</v>
      </c>
      <c r="D2071">
        <v>20</v>
      </c>
      <c r="E2071">
        <v>0</v>
      </c>
      <c r="F2071">
        <v>0</v>
      </c>
      <c r="G2071" t="s">
        <v>54</v>
      </c>
      <c r="H2071">
        <f t="shared" si="736"/>
        <v>0.17391304347826075</v>
      </c>
      <c r="I2071">
        <v>631.17271559999995</v>
      </c>
      <c r="K2071">
        <v>0</v>
      </c>
      <c r="L2071">
        <v>0</v>
      </c>
      <c r="M2071">
        <v>0</v>
      </c>
      <c r="N2071" t="str">
        <f t="shared" si="737"/>
        <v>No</v>
      </c>
      <c r="O2071">
        <f t="shared" si="738"/>
        <v>0</v>
      </c>
      <c r="Q2071">
        <v>11381343</v>
      </c>
      <c r="R2071">
        <v>9204541</v>
      </c>
      <c r="S2071">
        <v>12417269</v>
      </c>
      <c r="T2071" t="str">
        <f t="shared" si="739"/>
        <v>Yes</v>
      </c>
      <c r="U2071">
        <f t="shared" si="740"/>
        <v>11001051</v>
      </c>
      <c r="W2071">
        <f t="shared" si="741"/>
        <v>1.5652173913043479</v>
      </c>
      <c r="X2071">
        <f t="shared" si="742"/>
        <v>0.86956521739130432</v>
      </c>
      <c r="Z2071" s="4">
        <f t="shared" si="743"/>
        <v>631.1727155799</v>
      </c>
      <c r="AA2071">
        <f t="shared" si="744"/>
        <v>6</v>
      </c>
      <c r="AB2071">
        <f t="shared" si="745"/>
        <v>0.2608695652173913</v>
      </c>
      <c r="AC2071">
        <f t="shared" si="746"/>
        <v>0.16666666666666666</v>
      </c>
      <c r="AD2071">
        <f t="shared" si="747"/>
        <v>0.3</v>
      </c>
      <c r="AE2071" t="str">
        <f t="shared" si="748"/>
        <v>O</v>
      </c>
      <c r="AH2071">
        <f t="shared" si="749"/>
        <v>-0.30769230769230771</v>
      </c>
      <c r="AJ2071" t="str">
        <f t="shared" si="750"/>
        <v>----</v>
      </c>
      <c r="AK2071" t="str">
        <f t="shared" si="751"/>
        <v>----</v>
      </c>
      <c r="AL2071" t="str">
        <f t="shared" si="752"/>
        <v>----</v>
      </c>
      <c r="AM2071" t="str">
        <f t="shared" si="753"/>
        <v>----</v>
      </c>
      <c r="AN2071" t="str">
        <f t="shared" si="754"/>
        <v>SatFACarb</v>
      </c>
      <c r="AO2071" t="str">
        <f t="shared" si="755"/>
        <v>----</v>
      </c>
      <c r="AQ2071" s="4">
        <f t="shared" si="756"/>
        <v>631.31866497672138</v>
      </c>
      <c r="AR2071" s="4">
        <f t="shared" si="757"/>
        <v>631</v>
      </c>
      <c r="AS2071" s="4">
        <f t="shared" si="758"/>
        <v>0.31866497672137939</v>
      </c>
    </row>
    <row r="2072" spans="1:45" x14ac:dyDescent="0.25">
      <c r="A2072">
        <v>23</v>
      </c>
      <c r="B2072">
        <v>36</v>
      </c>
      <c r="C2072">
        <v>0</v>
      </c>
      <c r="D2072">
        <v>21</v>
      </c>
      <c r="E2072">
        <v>0</v>
      </c>
      <c r="F2072">
        <v>0</v>
      </c>
      <c r="G2072" t="s">
        <v>54</v>
      </c>
      <c r="H2072">
        <f t="shared" si="736"/>
        <v>0.26086956521739113</v>
      </c>
      <c r="I2072">
        <v>647.16763019999996</v>
      </c>
      <c r="K2072">
        <v>0</v>
      </c>
      <c r="L2072">
        <v>0</v>
      </c>
      <c r="M2072">
        <v>0</v>
      </c>
      <c r="N2072" t="str">
        <f t="shared" si="737"/>
        <v>No</v>
      </c>
      <c r="O2072">
        <f t="shared" si="738"/>
        <v>0</v>
      </c>
      <c r="Q2072">
        <v>10147777</v>
      </c>
      <c r="R2072">
        <v>6627295</v>
      </c>
      <c r="S2072">
        <v>9463090</v>
      </c>
      <c r="T2072" t="str">
        <f t="shared" si="739"/>
        <v>Yes</v>
      </c>
      <c r="U2072">
        <f t="shared" si="740"/>
        <v>8746054</v>
      </c>
      <c r="W2072">
        <f t="shared" si="741"/>
        <v>1.5652173913043479</v>
      </c>
      <c r="X2072">
        <f t="shared" si="742"/>
        <v>0.91304347826086951</v>
      </c>
      <c r="Z2072" s="4">
        <f t="shared" si="743"/>
        <v>647.16763017990002</v>
      </c>
      <c r="AA2072">
        <f t="shared" si="744"/>
        <v>6</v>
      </c>
      <c r="AB2072">
        <f t="shared" si="745"/>
        <v>0.2608695652173913</v>
      </c>
      <c r="AC2072">
        <f t="shared" si="746"/>
        <v>0.16666666666666666</v>
      </c>
      <c r="AD2072">
        <f t="shared" si="747"/>
        <v>0.2857142857142857</v>
      </c>
      <c r="AE2072" t="str">
        <f t="shared" si="748"/>
        <v>O</v>
      </c>
      <c r="AH2072">
        <f t="shared" si="749"/>
        <v>-0.36</v>
      </c>
      <c r="AJ2072" t="str">
        <f t="shared" si="750"/>
        <v>----</v>
      </c>
      <c r="AK2072" t="str">
        <f t="shared" si="751"/>
        <v>----</v>
      </c>
      <c r="AL2072" t="str">
        <f t="shared" si="752"/>
        <v>----</v>
      </c>
      <c r="AM2072" t="str">
        <f t="shared" si="753"/>
        <v>----</v>
      </c>
      <c r="AN2072" t="str">
        <f t="shared" si="754"/>
        <v>SatFACarb</v>
      </c>
      <c r="AO2072" t="str">
        <f t="shared" si="755"/>
        <v>----</v>
      </c>
      <c r="AQ2072" s="4">
        <f t="shared" si="756"/>
        <v>647.31727816520663</v>
      </c>
      <c r="AR2072" s="4">
        <f t="shared" si="757"/>
        <v>647</v>
      </c>
      <c r="AS2072" s="4">
        <f t="shared" si="758"/>
        <v>0.31727816520663055</v>
      </c>
    </row>
    <row r="2073" spans="1:45" x14ac:dyDescent="0.25">
      <c r="A2073">
        <v>23</v>
      </c>
      <c r="B2073">
        <v>36</v>
      </c>
      <c r="C2073">
        <v>0</v>
      </c>
      <c r="D2073">
        <v>22</v>
      </c>
      <c r="E2073">
        <v>0</v>
      </c>
      <c r="F2073">
        <v>0</v>
      </c>
      <c r="G2073" t="s">
        <v>54</v>
      </c>
      <c r="H2073">
        <f t="shared" si="736"/>
        <v>0.34782608695652195</v>
      </c>
      <c r="I2073">
        <v>663.16254479999998</v>
      </c>
      <c r="K2073">
        <v>0</v>
      </c>
      <c r="L2073">
        <v>0</v>
      </c>
      <c r="M2073">
        <v>0</v>
      </c>
      <c r="N2073" t="str">
        <f t="shared" si="737"/>
        <v>No</v>
      </c>
      <c r="O2073">
        <f t="shared" si="738"/>
        <v>0</v>
      </c>
      <c r="Q2073">
        <v>4451157</v>
      </c>
      <c r="R2073">
        <v>2359529</v>
      </c>
      <c r="S2073">
        <v>3373320</v>
      </c>
      <c r="T2073" t="str">
        <f t="shared" si="739"/>
        <v>Yes</v>
      </c>
      <c r="U2073">
        <f t="shared" si="740"/>
        <v>3394668.6666666665</v>
      </c>
      <c r="W2073">
        <f t="shared" si="741"/>
        <v>1.5652173913043479</v>
      </c>
      <c r="X2073">
        <f t="shared" si="742"/>
        <v>0.95652173913043481</v>
      </c>
      <c r="Z2073" s="4">
        <f t="shared" si="743"/>
        <v>663.16254477990003</v>
      </c>
      <c r="AA2073">
        <f t="shared" si="744"/>
        <v>6</v>
      </c>
      <c r="AB2073">
        <f t="shared" si="745"/>
        <v>0.2608695652173913</v>
      </c>
      <c r="AC2073">
        <f t="shared" si="746"/>
        <v>0.16666666666666666</v>
      </c>
      <c r="AD2073">
        <f t="shared" si="747"/>
        <v>0.27272727272727271</v>
      </c>
      <c r="AE2073" t="str">
        <f t="shared" si="748"/>
        <v>O</v>
      </c>
      <c r="AH2073">
        <f t="shared" si="749"/>
        <v>-0.41666666666666669</v>
      </c>
      <c r="AJ2073" t="str">
        <f t="shared" si="750"/>
        <v>----</v>
      </c>
      <c r="AK2073" t="str">
        <f t="shared" si="751"/>
        <v>----</v>
      </c>
      <c r="AL2073" t="str">
        <f t="shared" si="752"/>
        <v>----</v>
      </c>
      <c r="AM2073" t="str">
        <f t="shared" si="753"/>
        <v>----</v>
      </c>
      <c r="AN2073" t="str">
        <f t="shared" si="754"/>
        <v>SatFACarb</v>
      </c>
      <c r="AO2073" t="str">
        <f t="shared" si="755"/>
        <v>----</v>
      </c>
      <c r="AQ2073" s="4">
        <f t="shared" si="756"/>
        <v>663.315891353692</v>
      </c>
      <c r="AR2073" s="4">
        <f t="shared" si="757"/>
        <v>663</v>
      </c>
      <c r="AS2073" s="4">
        <f t="shared" si="758"/>
        <v>0.31589135369199539</v>
      </c>
    </row>
    <row r="2074" spans="1:45" x14ac:dyDescent="0.25">
      <c r="A2074">
        <v>23</v>
      </c>
      <c r="B2074">
        <v>38</v>
      </c>
      <c r="C2074">
        <v>0</v>
      </c>
      <c r="D2074">
        <v>16</v>
      </c>
      <c r="E2074">
        <v>0</v>
      </c>
      <c r="F2074">
        <v>0</v>
      </c>
      <c r="G2074" t="s">
        <v>54</v>
      </c>
      <c r="H2074">
        <f t="shared" si="736"/>
        <v>-0.26086956521739157</v>
      </c>
      <c r="I2074">
        <v>569.20870720000005</v>
      </c>
      <c r="K2074">
        <v>0</v>
      </c>
      <c r="L2074">
        <v>0</v>
      </c>
      <c r="M2074">
        <v>0</v>
      </c>
      <c r="N2074" t="str">
        <f t="shared" si="737"/>
        <v>No</v>
      </c>
      <c r="O2074">
        <f t="shared" si="738"/>
        <v>0</v>
      </c>
      <c r="Q2074">
        <v>2019294</v>
      </c>
      <c r="R2074">
        <v>1746641</v>
      </c>
      <c r="S2074">
        <v>2022516</v>
      </c>
      <c r="T2074" t="str">
        <f t="shared" si="739"/>
        <v>Yes</v>
      </c>
      <c r="U2074">
        <f t="shared" si="740"/>
        <v>1929483.6666666667</v>
      </c>
      <c r="W2074">
        <f t="shared" si="741"/>
        <v>1.6521739130434783</v>
      </c>
      <c r="X2074">
        <f t="shared" si="742"/>
        <v>0.69565217391304346</v>
      </c>
      <c r="Z2074" s="4">
        <f t="shared" si="743"/>
        <v>569.2087071799001</v>
      </c>
      <c r="AA2074">
        <f t="shared" si="744"/>
        <v>5</v>
      </c>
      <c r="AB2074">
        <f t="shared" si="745"/>
        <v>0.21739130434782608</v>
      </c>
      <c r="AC2074">
        <f t="shared" si="746"/>
        <v>0.13157894736842105</v>
      </c>
      <c r="AD2074">
        <f t="shared" si="747"/>
        <v>0.3125</v>
      </c>
      <c r="AE2074" t="str">
        <f t="shared" si="748"/>
        <v>O</v>
      </c>
      <c r="AH2074">
        <f t="shared" si="749"/>
        <v>-0.2</v>
      </c>
      <c r="AJ2074" t="str">
        <f t="shared" si="750"/>
        <v>----</v>
      </c>
      <c r="AK2074" t="str">
        <f t="shared" si="751"/>
        <v>----</v>
      </c>
      <c r="AL2074" t="str">
        <f t="shared" si="752"/>
        <v>----</v>
      </c>
      <c r="AM2074" t="str">
        <f t="shared" si="753"/>
        <v>----</v>
      </c>
      <c r="AN2074" t="str">
        <f t="shared" si="754"/>
        <v>SatFACarb</v>
      </c>
      <c r="AO2074" t="str">
        <f t="shared" si="755"/>
        <v>----</v>
      </c>
      <c r="AQ2074" s="4">
        <f t="shared" si="756"/>
        <v>569.34032831216348</v>
      </c>
      <c r="AR2074" s="4">
        <f t="shared" si="757"/>
        <v>569</v>
      </c>
      <c r="AS2074" s="4">
        <f t="shared" si="758"/>
        <v>0.34032831216347859</v>
      </c>
    </row>
    <row r="2075" spans="1:45" x14ac:dyDescent="0.25">
      <c r="A2075">
        <v>23</v>
      </c>
      <c r="B2075">
        <v>38</v>
      </c>
      <c r="C2075">
        <v>0</v>
      </c>
      <c r="D2075">
        <v>17</v>
      </c>
      <c r="E2075">
        <v>0</v>
      </c>
      <c r="F2075">
        <v>0</v>
      </c>
      <c r="G2075" t="s">
        <v>54</v>
      </c>
      <c r="H2075">
        <f t="shared" si="736"/>
        <v>-0.17391304347826075</v>
      </c>
      <c r="I2075">
        <v>585.20362179999995</v>
      </c>
      <c r="K2075">
        <v>0</v>
      </c>
      <c r="L2075">
        <v>0</v>
      </c>
      <c r="M2075">
        <v>0</v>
      </c>
      <c r="N2075" t="str">
        <f t="shared" si="737"/>
        <v>No</v>
      </c>
      <c r="O2075">
        <f t="shared" si="738"/>
        <v>0</v>
      </c>
      <c r="Q2075">
        <v>3187577</v>
      </c>
      <c r="R2075">
        <v>2552332</v>
      </c>
      <c r="S2075">
        <v>3488196</v>
      </c>
      <c r="T2075" t="str">
        <f t="shared" si="739"/>
        <v>Yes</v>
      </c>
      <c r="U2075">
        <f t="shared" si="740"/>
        <v>3076035</v>
      </c>
      <c r="W2075">
        <f t="shared" si="741"/>
        <v>1.6521739130434783</v>
      </c>
      <c r="X2075">
        <f t="shared" si="742"/>
        <v>0.73913043478260865</v>
      </c>
      <c r="Z2075" s="4">
        <f t="shared" si="743"/>
        <v>585.20362177990012</v>
      </c>
      <c r="AA2075">
        <f t="shared" si="744"/>
        <v>5</v>
      </c>
      <c r="AB2075">
        <f t="shared" si="745"/>
        <v>0.21739130434782608</v>
      </c>
      <c r="AC2075">
        <f t="shared" si="746"/>
        <v>0.13157894736842105</v>
      </c>
      <c r="AD2075">
        <f t="shared" si="747"/>
        <v>0.29411764705882354</v>
      </c>
      <c r="AE2075" t="str">
        <f t="shared" si="748"/>
        <v>O</v>
      </c>
      <c r="AH2075">
        <f t="shared" si="749"/>
        <v>-0.2413793103448276</v>
      </c>
      <c r="AJ2075" t="str">
        <f t="shared" si="750"/>
        <v>----</v>
      </c>
      <c r="AK2075" t="str">
        <f t="shared" si="751"/>
        <v>----</v>
      </c>
      <c r="AL2075" t="str">
        <f t="shared" si="752"/>
        <v>----</v>
      </c>
      <c r="AM2075" t="str">
        <f t="shared" si="753"/>
        <v>----</v>
      </c>
      <c r="AN2075" t="str">
        <f t="shared" si="754"/>
        <v>SatFACarb</v>
      </c>
      <c r="AO2075" t="str">
        <f t="shared" si="755"/>
        <v>----</v>
      </c>
      <c r="AQ2075" s="4">
        <f t="shared" si="756"/>
        <v>585.33894150064873</v>
      </c>
      <c r="AR2075" s="4">
        <f t="shared" si="757"/>
        <v>585</v>
      </c>
      <c r="AS2075" s="4">
        <f t="shared" si="758"/>
        <v>0.33894150064872974</v>
      </c>
    </row>
    <row r="2076" spans="1:45" x14ac:dyDescent="0.25">
      <c r="A2076">
        <v>23</v>
      </c>
      <c r="B2076">
        <v>38</v>
      </c>
      <c r="C2076">
        <v>0</v>
      </c>
      <c r="D2076">
        <v>18</v>
      </c>
      <c r="E2076">
        <v>0</v>
      </c>
      <c r="F2076">
        <v>0</v>
      </c>
      <c r="G2076" t="s">
        <v>54</v>
      </c>
      <c r="H2076">
        <f t="shared" si="736"/>
        <v>-8.6956521739130821E-2</v>
      </c>
      <c r="I2076">
        <v>601.19853639999997</v>
      </c>
      <c r="K2076">
        <v>0</v>
      </c>
      <c r="L2076">
        <v>0</v>
      </c>
      <c r="M2076">
        <v>0</v>
      </c>
      <c r="N2076" t="str">
        <f t="shared" si="737"/>
        <v>No</v>
      </c>
      <c r="O2076">
        <f t="shared" si="738"/>
        <v>0</v>
      </c>
      <c r="Q2076">
        <v>4724430</v>
      </c>
      <c r="R2076">
        <v>4293724</v>
      </c>
      <c r="S2076">
        <v>4815063</v>
      </c>
      <c r="T2076" t="str">
        <f t="shared" si="739"/>
        <v>Yes</v>
      </c>
      <c r="U2076">
        <f t="shared" si="740"/>
        <v>4611072.333333333</v>
      </c>
      <c r="W2076">
        <f t="shared" si="741"/>
        <v>1.6521739130434783</v>
      </c>
      <c r="X2076">
        <f t="shared" si="742"/>
        <v>0.78260869565217395</v>
      </c>
      <c r="Z2076" s="4">
        <f t="shared" si="743"/>
        <v>601.19853637990002</v>
      </c>
      <c r="AA2076">
        <f t="shared" si="744"/>
        <v>5</v>
      </c>
      <c r="AB2076">
        <f t="shared" si="745"/>
        <v>0.21739130434782608</v>
      </c>
      <c r="AC2076">
        <f t="shared" si="746"/>
        <v>0.13157894736842105</v>
      </c>
      <c r="AD2076">
        <f t="shared" si="747"/>
        <v>0.27777777777777779</v>
      </c>
      <c r="AE2076" t="str">
        <f t="shared" si="748"/>
        <v>O</v>
      </c>
      <c r="AH2076">
        <f t="shared" si="749"/>
        <v>-0.2857142857142857</v>
      </c>
      <c r="AJ2076" t="str">
        <f t="shared" si="750"/>
        <v>----</v>
      </c>
      <c r="AK2076" t="str">
        <f t="shared" si="751"/>
        <v>----</v>
      </c>
      <c r="AL2076" t="str">
        <f t="shared" si="752"/>
        <v>----</v>
      </c>
      <c r="AM2076" t="str">
        <f t="shared" si="753"/>
        <v>----</v>
      </c>
      <c r="AN2076" t="str">
        <f t="shared" si="754"/>
        <v>SatFACarb</v>
      </c>
      <c r="AO2076" t="str">
        <f t="shared" si="755"/>
        <v>----</v>
      </c>
      <c r="AQ2076" s="4">
        <f t="shared" si="756"/>
        <v>601.33755468913398</v>
      </c>
      <c r="AR2076" s="4">
        <f t="shared" si="757"/>
        <v>601</v>
      </c>
      <c r="AS2076" s="4">
        <f t="shared" si="758"/>
        <v>0.3375546891339809</v>
      </c>
    </row>
    <row r="2077" spans="1:45" x14ac:dyDescent="0.25">
      <c r="A2077">
        <v>23</v>
      </c>
      <c r="B2077">
        <v>38</v>
      </c>
      <c r="C2077">
        <v>0</v>
      </c>
      <c r="D2077">
        <v>21</v>
      </c>
      <c r="E2077">
        <v>0</v>
      </c>
      <c r="F2077">
        <v>0</v>
      </c>
      <c r="G2077" t="s">
        <v>54</v>
      </c>
      <c r="H2077">
        <f t="shared" si="736"/>
        <v>0.17391304347826075</v>
      </c>
      <c r="I2077">
        <v>649.18328020000001</v>
      </c>
      <c r="K2077">
        <v>0</v>
      </c>
      <c r="L2077">
        <v>0</v>
      </c>
      <c r="M2077">
        <v>0</v>
      </c>
      <c r="N2077" t="str">
        <f t="shared" si="737"/>
        <v>No</v>
      </c>
      <c r="O2077">
        <f t="shared" si="738"/>
        <v>0</v>
      </c>
      <c r="Q2077">
        <v>10204991</v>
      </c>
      <c r="R2077">
        <v>8427381</v>
      </c>
      <c r="S2077">
        <v>11367596</v>
      </c>
      <c r="T2077" t="str">
        <f t="shared" si="739"/>
        <v>Yes</v>
      </c>
      <c r="U2077">
        <f t="shared" si="740"/>
        <v>9999989.333333334</v>
      </c>
      <c r="W2077">
        <f t="shared" si="741"/>
        <v>1.6521739130434783</v>
      </c>
      <c r="X2077">
        <f t="shared" si="742"/>
        <v>0.91304347826086951</v>
      </c>
      <c r="Z2077" s="4">
        <f t="shared" si="743"/>
        <v>649.18328017990007</v>
      </c>
      <c r="AA2077">
        <f t="shared" si="744"/>
        <v>5</v>
      </c>
      <c r="AB2077">
        <f t="shared" si="745"/>
        <v>0.21739130434782608</v>
      </c>
      <c r="AC2077">
        <f t="shared" si="746"/>
        <v>0.13157894736842105</v>
      </c>
      <c r="AD2077">
        <f t="shared" si="747"/>
        <v>0.23809523809523808</v>
      </c>
      <c r="AE2077" t="str">
        <f t="shared" si="748"/>
        <v>O</v>
      </c>
      <c r="AH2077">
        <f t="shared" si="749"/>
        <v>-0.44</v>
      </c>
      <c r="AJ2077" t="str">
        <f t="shared" si="750"/>
        <v>----</v>
      </c>
      <c r="AK2077" t="str">
        <f t="shared" si="751"/>
        <v>----</v>
      </c>
      <c r="AL2077" t="str">
        <f t="shared" si="752"/>
        <v>----</v>
      </c>
      <c r="AM2077" t="str">
        <f t="shared" si="753"/>
        <v>----</v>
      </c>
      <c r="AN2077" t="str">
        <f t="shared" si="754"/>
        <v>SatFACarb</v>
      </c>
      <c r="AO2077" t="str">
        <f t="shared" si="755"/>
        <v>----</v>
      </c>
      <c r="AQ2077" s="4">
        <f t="shared" si="756"/>
        <v>649.33339425458996</v>
      </c>
      <c r="AR2077" s="4">
        <f t="shared" si="757"/>
        <v>649</v>
      </c>
      <c r="AS2077" s="4">
        <f t="shared" si="758"/>
        <v>0.33339425458996175</v>
      </c>
    </row>
    <row r="2078" spans="1:45" x14ac:dyDescent="0.25">
      <c r="A2078">
        <v>23</v>
      </c>
      <c r="B2078">
        <v>38</v>
      </c>
      <c r="C2078">
        <v>0</v>
      </c>
      <c r="D2078">
        <v>22</v>
      </c>
      <c r="E2078">
        <v>0</v>
      </c>
      <c r="F2078">
        <v>0</v>
      </c>
      <c r="G2078" t="s">
        <v>54</v>
      </c>
      <c r="H2078">
        <f t="shared" si="736"/>
        <v>0.26086956521739113</v>
      </c>
      <c r="I2078">
        <v>665.17819480000003</v>
      </c>
      <c r="K2078">
        <v>0</v>
      </c>
      <c r="L2078">
        <v>0</v>
      </c>
      <c r="M2078">
        <v>0</v>
      </c>
      <c r="N2078" t="str">
        <f t="shared" si="737"/>
        <v>No</v>
      </c>
      <c r="O2078">
        <f t="shared" si="738"/>
        <v>0</v>
      </c>
      <c r="Q2078">
        <v>2982596</v>
      </c>
      <c r="R2078">
        <v>1850524</v>
      </c>
      <c r="S2078">
        <v>2881672</v>
      </c>
      <c r="T2078" t="str">
        <f t="shared" si="739"/>
        <v>Yes</v>
      </c>
      <c r="U2078">
        <f t="shared" si="740"/>
        <v>2571597.3333333335</v>
      </c>
      <c r="W2078">
        <f t="shared" si="741"/>
        <v>1.6521739130434783</v>
      </c>
      <c r="X2078">
        <f t="shared" si="742"/>
        <v>0.95652173913043481</v>
      </c>
      <c r="Z2078" s="4">
        <f t="shared" si="743"/>
        <v>665.17819477990008</v>
      </c>
      <c r="AA2078">
        <f t="shared" si="744"/>
        <v>5</v>
      </c>
      <c r="AB2078">
        <f t="shared" si="745"/>
        <v>0.21739130434782608</v>
      </c>
      <c r="AC2078">
        <f t="shared" si="746"/>
        <v>0.13157894736842105</v>
      </c>
      <c r="AD2078">
        <f t="shared" si="747"/>
        <v>0.22727272727272727</v>
      </c>
      <c r="AE2078" t="str">
        <f t="shared" si="748"/>
        <v>O</v>
      </c>
      <c r="AH2078">
        <f t="shared" si="749"/>
        <v>-0.5</v>
      </c>
      <c r="AJ2078" t="str">
        <f t="shared" si="750"/>
        <v>----</v>
      </c>
      <c r="AK2078" t="str">
        <f t="shared" si="751"/>
        <v>----</v>
      </c>
      <c r="AL2078" t="str">
        <f t="shared" si="752"/>
        <v>----</v>
      </c>
      <c r="AM2078" t="str">
        <f t="shared" si="753"/>
        <v>----</v>
      </c>
      <c r="AN2078" t="str">
        <f t="shared" si="754"/>
        <v>SatFACarb</v>
      </c>
      <c r="AO2078" t="str">
        <f t="shared" si="755"/>
        <v>----</v>
      </c>
      <c r="AQ2078" s="4">
        <f t="shared" si="756"/>
        <v>665.33200744307521</v>
      </c>
      <c r="AR2078" s="4">
        <f t="shared" si="757"/>
        <v>665</v>
      </c>
      <c r="AS2078" s="4">
        <f t="shared" si="758"/>
        <v>0.3320074430752129</v>
      </c>
    </row>
    <row r="2079" spans="1:45" x14ac:dyDescent="0.25">
      <c r="A2079">
        <v>23</v>
      </c>
      <c r="B2079">
        <v>40</v>
      </c>
      <c r="C2079">
        <v>0</v>
      </c>
      <c r="D2079">
        <v>17</v>
      </c>
      <c r="E2079">
        <v>0</v>
      </c>
      <c r="F2079">
        <v>0</v>
      </c>
      <c r="G2079" t="s">
        <v>54</v>
      </c>
      <c r="H2079">
        <f t="shared" si="736"/>
        <v>-0.26086956521739157</v>
      </c>
      <c r="I2079">
        <v>587.2192718</v>
      </c>
      <c r="K2079">
        <v>0</v>
      </c>
      <c r="L2079">
        <v>0</v>
      </c>
      <c r="M2079">
        <v>0</v>
      </c>
      <c r="N2079" t="str">
        <f t="shared" si="737"/>
        <v>No</v>
      </c>
      <c r="O2079">
        <f t="shared" si="738"/>
        <v>0</v>
      </c>
      <c r="Q2079">
        <v>1902551</v>
      </c>
      <c r="R2079">
        <v>1927649</v>
      </c>
      <c r="S2079">
        <v>2598315</v>
      </c>
      <c r="T2079" t="str">
        <f t="shared" si="739"/>
        <v>Yes</v>
      </c>
      <c r="U2079">
        <f t="shared" si="740"/>
        <v>2142838.3333333335</v>
      </c>
      <c r="W2079">
        <f t="shared" si="741"/>
        <v>1.7391304347826086</v>
      </c>
      <c r="X2079">
        <f t="shared" si="742"/>
        <v>0.73913043478260865</v>
      </c>
      <c r="Z2079" s="4">
        <f t="shared" si="743"/>
        <v>587.21927177990005</v>
      </c>
      <c r="AA2079">
        <f t="shared" si="744"/>
        <v>4</v>
      </c>
      <c r="AB2079">
        <f t="shared" si="745"/>
        <v>0.17391304347826086</v>
      </c>
      <c r="AC2079">
        <f t="shared" si="746"/>
        <v>0.1</v>
      </c>
      <c r="AD2079">
        <f t="shared" si="747"/>
        <v>0.23529411764705882</v>
      </c>
      <c r="AE2079" t="str">
        <f t="shared" si="748"/>
        <v>O</v>
      </c>
      <c r="AH2079">
        <f t="shared" si="749"/>
        <v>-0.31034482758620691</v>
      </c>
      <c r="AJ2079" t="str">
        <f t="shared" si="750"/>
        <v>----</v>
      </c>
      <c r="AK2079" t="str">
        <f t="shared" si="751"/>
        <v>----</v>
      </c>
      <c r="AL2079" t="str">
        <f t="shared" si="752"/>
        <v>----</v>
      </c>
      <c r="AM2079" t="str">
        <f t="shared" si="753"/>
        <v>----</v>
      </c>
      <c r="AN2079" t="str">
        <f t="shared" si="754"/>
        <v>SatFACarb</v>
      </c>
      <c r="AO2079" t="str">
        <f t="shared" si="755"/>
        <v>----</v>
      </c>
      <c r="AQ2079" s="4">
        <f t="shared" si="756"/>
        <v>587.35505759003195</v>
      </c>
      <c r="AR2079" s="4">
        <f t="shared" si="757"/>
        <v>587</v>
      </c>
      <c r="AS2079" s="4">
        <f t="shared" si="758"/>
        <v>0.35505759003194726</v>
      </c>
    </row>
    <row r="2080" spans="1:45" x14ac:dyDescent="0.25">
      <c r="A2080">
        <v>23</v>
      </c>
      <c r="B2080">
        <v>40</v>
      </c>
      <c r="C2080">
        <v>0</v>
      </c>
      <c r="D2080">
        <v>18</v>
      </c>
      <c r="E2080">
        <v>0</v>
      </c>
      <c r="F2080">
        <v>0</v>
      </c>
      <c r="G2080" t="s">
        <v>54</v>
      </c>
      <c r="H2080">
        <f t="shared" si="736"/>
        <v>-0.17391304347826075</v>
      </c>
      <c r="I2080">
        <v>603.21418640000002</v>
      </c>
      <c r="K2080">
        <v>0</v>
      </c>
      <c r="L2080">
        <v>0</v>
      </c>
      <c r="M2080">
        <v>0</v>
      </c>
      <c r="N2080" t="str">
        <f t="shared" si="737"/>
        <v>No</v>
      </c>
      <c r="O2080">
        <f t="shared" si="738"/>
        <v>0</v>
      </c>
      <c r="Q2080">
        <v>2379581</v>
      </c>
      <c r="R2080">
        <v>3024919</v>
      </c>
      <c r="S2080">
        <v>3134639</v>
      </c>
      <c r="T2080" t="str">
        <f t="shared" si="739"/>
        <v>Yes</v>
      </c>
      <c r="U2080">
        <f t="shared" si="740"/>
        <v>2846379.6666666665</v>
      </c>
      <c r="W2080">
        <f t="shared" si="741"/>
        <v>1.7391304347826086</v>
      </c>
      <c r="X2080">
        <f t="shared" si="742"/>
        <v>0.78260869565217395</v>
      </c>
      <c r="Z2080" s="4">
        <f t="shared" si="743"/>
        <v>603.21418637990007</v>
      </c>
      <c r="AA2080">
        <f t="shared" si="744"/>
        <v>4</v>
      </c>
      <c r="AB2080">
        <f t="shared" si="745"/>
        <v>0.17391304347826086</v>
      </c>
      <c r="AC2080">
        <f t="shared" si="746"/>
        <v>0.1</v>
      </c>
      <c r="AD2080">
        <f t="shared" si="747"/>
        <v>0.22222222222222221</v>
      </c>
      <c r="AE2080" t="str">
        <f t="shared" si="748"/>
        <v>O</v>
      </c>
      <c r="AH2080">
        <f t="shared" si="749"/>
        <v>-0.35714285714285715</v>
      </c>
      <c r="AJ2080" t="str">
        <f t="shared" si="750"/>
        <v>----</v>
      </c>
      <c r="AK2080" t="str">
        <f t="shared" si="751"/>
        <v>----</v>
      </c>
      <c r="AL2080" t="str">
        <f t="shared" si="752"/>
        <v>----</v>
      </c>
      <c r="AM2080" t="str">
        <f t="shared" si="753"/>
        <v>----</v>
      </c>
      <c r="AN2080" t="str">
        <f t="shared" si="754"/>
        <v>SatFACarb</v>
      </c>
      <c r="AO2080" t="str">
        <f t="shared" si="755"/>
        <v>----</v>
      </c>
      <c r="AQ2080" s="4">
        <f t="shared" si="756"/>
        <v>603.3536707785172</v>
      </c>
      <c r="AR2080" s="4">
        <f t="shared" si="757"/>
        <v>603</v>
      </c>
      <c r="AS2080" s="4">
        <f t="shared" si="758"/>
        <v>0.35367077851719841</v>
      </c>
    </row>
    <row r="2081" spans="1:45" x14ac:dyDescent="0.25">
      <c r="A2081">
        <v>23</v>
      </c>
      <c r="B2081">
        <v>40</v>
      </c>
      <c r="C2081">
        <v>0</v>
      </c>
      <c r="D2081">
        <v>19</v>
      </c>
      <c r="E2081">
        <v>0</v>
      </c>
      <c r="F2081">
        <v>0</v>
      </c>
      <c r="G2081" t="s">
        <v>54</v>
      </c>
      <c r="H2081">
        <f t="shared" si="736"/>
        <v>-8.6956521739130821E-2</v>
      </c>
      <c r="I2081">
        <v>619.20910100000003</v>
      </c>
      <c r="K2081">
        <v>0</v>
      </c>
      <c r="L2081">
        <v>0</v>
      </c>
      <c r="M2081">
        <v>0</v>
      </c>
      <c r="N2081" t="str">
        <f t="shared" si="737"/>
        <v>No</v>
      </c>
      <c r="O2081">
        <f t="shared" si="738"/>
        <v>0</v>
      </c>
      <c r="Q2081">
        <v>1830399</v>
      </c>
      <c r="R2081">
        <v>2357644</v>
      </c>
      <c r="S2081">
        <v>2931449</v>
      </c>
      <c r="T2081" t="str">
        <f t="shared" si="739"/>
        <v>Yes</v>
      </c>
      <c r="U2081">
        <f t="shared" si="740"/>
        <v>2373164</v>
      </c>
      <c r="W2081">
        <f t="shared" si="741"/>
        <v>1.7391304347826086</v>
      </c>
      <c r="X2081">
        <f t="shared" si="742"/>
        <v>0.82608695652173914</v>
      </c>
      <c r="Z2081" s="4">
        <f t="shared" si="743"/>
        <v>619.20910097990009</v>
      </c>
      <c r="AA2081">
        <f t="shared" si="744"/>
        <v>4</v>
      </c>
      <c r="AB2081">
        <f t="shared" si="745"/>
        <v>0.17391304347826086</v>
      </c>
      <c r="AC2081">
        <f t="shared" si="746"/>
        <v>0.1</v>
      </c>
      <c r="AD2081">
        <f t="shared" si="747"/>
        <v>0.21052631578947367</v>
      </c>
      <c r="AE2081" t="str">
        <f t="shared" si="748"/>
        <v>O</v>
      </c>
      <c r="AH2081">
        <f t="shared" si="749"/>
        <v>-0.40740740740740738</v>
      </c>
      <c r="AJ2081" t="str">
        <f t="shared" si="750"/>
        <v>----</v>
      </c>
      <c r="AK2081" t="str">
        <f t="shared" si="751"/>
        <v>----</v>
      </c>
      <c r="AL2081" t="str">
        <f t="shared" si="752"/>
        <v>----</v>
      </c>
      <c r="AM2081" t="str">
        <f t="shared" si="753"/>
        <v>----</v>
      </c>
      <c r="AN2081" t="str">
        <f t="shared" si="754"/>
        <v>SatFACarb</v>
      </c>
      <c r="AO2081" t="str">
        <f t="shared" si="755"/>
        <v>----</v>
      </c>
      <c r="AQ2081" s="4">
        <f t="shared" si="756"/>
        <v>619.35228396700256</v>
      </c>
      <c r="AR2081" s="4">
        <f t="shared" si="757"/>
        <v>619</v>
      </c>
      <c r="AS2081" s="4">
        <f t="shared" si="758"/>
        <v>0.35228396700256326</v>
      </c>
    </row>
    <row r="2082" spans="1:45" x14ac:dyDescent="0.25">
      <c r="A2082">
        <v>23</v>
      </c>
      <c r="B2082">
        <v>40</v>
      </c>
      <c r="C2082">
        <v>0</v>
      </c>
      <c r="D2082">
        <v>20</v>
      </c>
      <c r="E2082">
        <v>0</v>
      </c>
      <c r="F2082">
        <v>0</v>
      </c>
      <c r="G2082" t="s">
        <v>54</v>
      </c>
      <c r="H2082">
        <f t="shared" si="736"/>
        <v>0</v>
      </c>
      <c r="I2082">
        <v>635.20401560000005</v>
      </c>
      <c r="K2082">
        <v>0</v>
      </c>
      <c r="L2082">
        <v>0</v>
      </c>
      <c r="M2082">
        <v>0</v>
      </c>
      <c r="N2082" t="str">
        <f t="shared" si="737"/>
        <v>No</v>
      </c>
      <c r="O2082">
        <f t="shared" si="738"/>
        <v>0</v>
      </c>
      <c r="Q2082">
        <v>2964995</v>
      </c>
      <c r="R2082">
        <v>3104358</v>
      </c>
      <c r="S2082">
        <v>3468314</v>
      </c>
      <c r="T2082" t="str">
        <f t="shared" si="739"/>
        <v>Yes</v>
      </c>
      <c r="U2082">
        <f t="shared" si="740"/>
        <v>3179222.3333333335</v>
      </c>
      <c r="W2082">
        <f t="shared" si="741"/>
        <v>1.7391304347826086</v>
      </c>
      <c r="X2082">
        <f t="shared" si="742"/>
        <v>0.86956521739130432</v>
      </c>
      <c r="Z2082" s="4">
        <f t="shared" si="743"/>
        <v>635.2040155799001</v>
      </c>
      <c r="AA2082">
        <f t="shared" si="744"/>
        <v>4</v>
      </c>
      <c r="AB2082">
        <f t="shared" si="745"/>
        <v>0.17391304347826086</v>
      </c>
      <c r="AC2082">
        <f t="shared" si="746"/>
        <v>0.1</v>
      </c>
      <c r="AD2082">
        <f t="shared" si="747"/>
        <v>0.2</v>
      </c>
      <c r="AE2082" t="str">
        <f t="shared" si="748"/>
        <v>O</v>
      </c>
      <c r="AH2082">
        <f t="shared" si="749"/>
        <v>-0.46153846153846156</v>
      </c>
      <c r="AJ2082" t="str">
        <f t="shared" si="750"/>
        <v>----</v>
      </c>
      <c r="AK2082" t="str">
        <f t="shared" si="751"/>
        <v>----</v>
      </c>
      <c r="AL2082" t="str">
        <f t="shared" si="752"/>
        <v>----</v>
      </c>
      <c r="AM2082" t="str">
        <f t="shared" si="753"/>
        <v>----</v>
      </c>
      <c r="AN2082" t="str">
        <f t="shared" si="754"/>
        <v>SatFACarb</v>
      </c>
      <c r="AO2082" t="str">
        <f t="shared" si="755"/>
        <v>----</v>
      </c>
      <c r="AQ2082" s="4">
        <f t="shared" si="756"/>
        <v>635.35089715548781</v>
      </c>
      <c r="AR2082" s="4">
        <f t="shared" si="757"/>
        <v>635</v>
      </c>
      <c r="AS2082" s="4">
        <f t="shared" si="758"/>
        <v>0.35089715548781442</v>
      </c>
    </row>
    <row r="2083" spans="1:45" x14ac:dyDescent="0.25">
      <c r="A2083">
        <v>23</v>
      </c>
      <c r="B2083">
        <v>40</v>
      </c>
      <c r="C2083">
        <v>0</v>
      </c>
      <c r="D2083">
        <v>21</v>
      </c>
      <c r="E2083">
        <v>0</v>
      </c>
      <c r="F2083">
        <v>0</v>
      </c>
      <c r="G2083" t="s">
        <v>54</v>
      </c>
      <c r="H2083">
        <f t="shared" si="736"/>
        <v>8.6956521739130377E-2</v>
      </c>
      <c r="I2083">
        <v>651.19893019999995</v>
      </c>
      <c r="K2083">
        <v>0</v>
      </c>
      <c r="L2083">
        <v>0</v>
      </c>
      <c r="M2083">
        <v>0</v>
      </c>
      <c r="N2083" t="str">
        <f t="shared" si="737"/>
        <v>No</v>
      </c>
      <c r="O2083">
        <f t="shared" si="738"/>
        <v>0</v>
      </c>
      <c r="Q2083">
        <v>4499127</v>
      </c>
      <c r="R2083">
        <v>5508877</v>
      </c>
      <c r="S2083">
        <v>5831716</v>
      </c>
      <c r="T2083" t="str">
        <f t="shared" si="739"/>
        <v>Yes</v>
      </c>
      <c r="U2083">
        <f t="shared" si="740"/>
        <v>5279906.666666667</v>
      </c>
      <c r="W2083">
        <f t="shared" si="741"/>
        <v>1.7391304347826086</v>
      </c>
      <c r="X2083">
        <f t="shared" si="742"/>
        <v>0.91304347826086951</v>
      </c>
      <c r="Z2083" s="4">
        <f t="shared" si="743"/>
        <v>651.1989301799</v>
      </c>
      <c r="AA2083">
        <f t="shared" si="744"/>
        <v>4</v>
      </c>
      <c r="AB2083">
        <f t="shared" si="745"/>
        <v>0.17391304347826086</v>
      </c>
      <c r="AC2083">
        <f t="shared" si="746"/>
        <v>0.1</v>
      </c>
      <c r="AD2083">
        <f t="shared" si="747"/>
        <v>0.19047619047619047</v>
      </c>
      <c r="AE2083" t="str">
        <f t="shared" si="748"/>
        <v>O</v>
      </c>
      <c r="AH2083">
        <f t="shared" si="749"/>
        <v>-0.52</v>
      </c>
      <c r="AJ2083" t="str">
        <f t="shared" si="750"/>
        <v>----</v>
      </c>
      <c r="AK2083" t="str">
        <f t="shared" si="751"/>
        <v>----</v>
      </c>
      <c r="AL2083" t="str">
        <f t="shared" si="752"/>
        <v>----</v>
      </c>
      <c r="AM2083" t="str">
        <f t="shared" si="753"/>
        <v>----</v>
      </c>
      <c r="AN2083" t="str">
        <f t="shared" si="754"/>
        <v>SatFACarb</v>
      </c>
      <c r="AO2083" t="str">
        <f t="shared" si="755"/>
        <v>----</v>
      </c>
      <c r="AQ2083" s="4">
        <f t="shared" si="756"/>
        <v>651.34951034397307</v>
      </c>
      <c r="AR2083" s="4">
        <f t="shared" si="757"/>
        <v>651</v>
      </c>
      <c r="AS2083" s="4">
        <f t="shared" si="758"/>
        <v>0.34951034397306557</v>
      </c>
    </row>
    <row r="2084" spans="1:45" x14ac:dyDescent="0.25">
      <c r="A2084">
        <v>24</v>
      </c>
      <c r="B2084">
        <v>36</v>
      </c>
      <c r="C2084">
        <v>0</v>
      </c>
      <c r="D2084">
        <v>19</v>
      </c>
      <c r="E2084">
        <v>0</v>
      </c>
      <c r="F2084">
        <v>0</v>
      </c>
      <c r="G2084" t="s">
        <v>54</v>
      </c>
      <c r="H2084">
        <f t="shared" si="736"/>
        <v>8.3333333333333481E-2</v>
      </c>
      <c r="I2084">
        <v>627.17780100000004</v>
      </c>
      <c r="K2084">
        <v>0</v>
      </c>
      <c r="L2084">
        <v>0</v>
      </c>
      <c r="M2084">
        <v>0</v>
      </c>
      <c r="N2084" t="str">
        <f t="shared" si="737"/>
        <v>No</v>
      </c>
      <c r="O2084">
        <f t="shared" si="738"/>
        <v>0</v>
      </c>
      <c r="Q2084">
        <v>3241593</v>
      </c>
      <c r="R2084">
        <v>2922507</v>
      </c>
      <c r="S2084">
        <v>3572151</v>
      </c>
      <c r="T2084" t="str">
        <f t="shared" si="739"/>
        <v>Yes</v>
      </c>
      <c r="U2084">
        <f t="shared" si="740"/>
        <v>3245417</v>
      </c>
      <c r="W2084">
        <f t="shared" si="741"/>
        <v>1.5</v>
      </c>
      <c r="X2084">
        <f t="shared" si="742"/>
        <v>0.79166666666666663</v>
      </c>
      <c r="Z2084" s="4">
        <f t="shared" si="743"/>
        <v>627.1778009799001</v>
      </c>
      <c r="AA2084">
        <f t="shared" si="744"/>
        <v>7</v>
      </c>
      <c r="AB2084">
        <f t="shared" si="745"/>
        <v>0.29166666666666669</v>
      </c>
      <c r="AC2084">
        <f t="shared" si="746"/>
        <v>0.19444444444444445</v>
      </c>
      <c r="AD2084">
        <f t="shared" si="747"/>
        <v>0.36842105263157893</v>
      </c>
      <c r="AE2084" t="str">
        <f t="shared" si="748"/>
        <v>O</v>
      </c>
      <c r="AH2084">
        <f t="shared" si="749"/>
        <v>-0.17241379310344829</v>
      </c>
      <c r="AJ2084" t="str">
        <f t="shared" si="750"/>
        <v>----</v>
      </c>
      <c r="AK2084" t="str">
        <f t="shared" si="751"/>
        <v>----</v>
      </c>
      <c r="AL2084" t="str">
        <f t="shared" si="752"/>
        <v>----</v>
      </c>
      <c r="AM2084" t="str">
        <f t="shared" si="753"/>
        <v>----</v>
      </c>
      <c r="AN2084" t="str">
        <f t="shared" si="754"/>
        <v>SatFACarb</v>
      </c>
      <c r="AO2084" t="str">
        <f t="shared" si="755"/>
        <v>----</v>
      </c>
      <c r="AQ2084" s="4">
        <f t="shared" si="756"/>
        <v>627.32282661154306</v>
      </c>
      <c r="AR2084" s="4">
        <f t="shared" si="757"/>
        <v>627</v>
      </c>
      <c r="AS2084" s="4">
        <f t="shared" si="758"/>
        <v>0.32282661154306425</v>
      </c>
    </row>
    <row r="2085" spans="1:45" x14ac:dyDescent="0.25">
      <c r="A2085">
        <v>24</v>
      </c>
      <c r="B2085">
        <v>36</v>
      </c>
      <c r="C2085">
        <v>0</v>
      </c>
      <c r="D2085">
        <v>21</v>
      </c>
      <c r="E2085">
        <v>0</v>
      </c>
      <c r="F2085">
        <v>0</v>
      </c>
      <c r="G2085" t="s">
        <v>54</v>
      </c>
      <c r="H2085">
        <f t="shared" si="736"/>
        <v>0.25</v>
      </c>
      <c r="I2085">
        <v>659.16763019999996</v>
      </c>
      <c r="K2085">
        <v>0</v>
      </c>
      <c r="L2085">
        <v>0</v>
      </c>
      <c r="M2085">
        <v>0</v>
      </c>
      <c r="N2085" t="str">
        <f t="shared" si="737"/>
        <v>No</v>
      </c>
      <c r="O2085">
        <f t="shared" si="738"/>
        <v>0</v>
      </c>
      <c r="Q2085">
        <v>8971386</v>
      </c>
      <c r="R2085">
        <v>7189904</v>
      </c>
      <c r="S2085">
        <v>9294349</v>
      </c>
      <c r="T2085" t="str">
        <f t="shared" si="739"/>
        <v>Yes</v>
      </c>
      <c r="U2085">
        <f t="shared" si="740"/>
        <v>8485213</v>
      </c>
      <c r="W2085">
        <f t="shared" si="741"/>
        <v>1.5</v>
      </c>
      <c r="X2085">
        <f t="shared" si="742"/>
        <v>0.875</v>
      </c>
      <c r="Z2085" s="4">
        <f t="shared" si="743"/>
        <v>659.16763017990002</v>
      </c>
      <c r="AA2085">
        <f t="shared" si="744"/>
        <v>7</v>
      </c>
      <c r="AB2085">
        <f t="shared" si="745"/>
        <v>0.29166666666666669</v>
      </c>
      <c r="AC2085">
        <f t="shared" si="746"/>
        <v>0.19444444444444445</v>
      </c>
      <c r="AD2085">
        <f t="shared" si="747"/>
        <v>0.33333333333333331</v>
      </c>
      <c r="AE2085" t="str">
        <f t="shared" si="748"/>
        <v>O</v>
      </c>
      <c r="AH2085">
        <f t="shared" si="749"/>
        <v>-0.25925925925925924</v>
      </c>
      <c r="AJ2085" t="str">
        <f t="shared" si="750"/>
        <v>----</v>
      </c>
      <c r="AK2085" t="str">
        <f t="shared" si="751"/>
        <v>----</v>
      </c>
      <c r="AL2085" t="str">
        <f t="shared" si="752"/>
        <v>----</v>
      </c>
      <c r="AM2085" t="str">
        <f t="shared" si="753"/>
        <v>----</v>
      </c>
      <c r="AN2085" t="str">
        <f t="shared" si="754"/>
        <v>SatFACarb</v>
      </c>
      <c r="AO2085" t="str">
        <f t="shared" si="755"/>
        <v>----</v>
      </c>
      <c r="AQ2085" s="4">
        <f t="shared" si="756"/>
        <v>659.32005298851357</v>
      </c>
      <c r="AR2085" s="4">
        <f t="shared" si="757"/>
        <v>659</v>
      </c>
      <c r="AS2085" s="4">
        <f t="shared" si="758"/>
        <v>0.32005298851356656</v>
      </c>
    </row>
    <row r="2086" spans="1:45" x14ac:dyDescent="0.25">
      <c r="A2086">
        <v>24</v>
      </c>
      <c r="B2086">
        <v>36</v>
      </c>
      <c r="C2086">
        <v>0</v>
      </c>
      <c r="D2086">
        <v>22</v>
      </c>
      <c r="E2086">
        <v>0</v>
      </c>
      <c r="F2086">
        <v>0</v>
      </c>
      <c r="G2086" t="s">
        <v>54</v>
      </c>
      <c r="H2086">
        <f t="shared" si="736"/>
        <v>0.33333333333333348</v>
      </c>
      <c r="I2086">
        <v>675.16254479999998</v>
      </c>
      <c r="K2086">
        <v>0</v>
      </c>
      <c r="L2086">
        <v>0</v>
      </c>
      <c r="M2086">
        <v>0</v>
      </c>
      <c r="N2086" t="str">
        <f t="shared" si="737"/>
        <v>No</v>
      </c>
      <c r="O2086">
        <f t="shared" si="738"/>
        <v>0</v>
      </c>
      <c r="Q2086">
        <v>6232130</v>
      </c>
      <c r="R2086">
        <v>3935100</v>
      </c>
      <c r="S2086">
        <v>6848068</v>
      </c>
      <c r="T2086" t="str">
        <f t="shared" si="739"/>
        <v>Yes</v>
      </c>
      <c r="U2086">
        <f t="shared" si="740"/>
        <v>5671766</v>
      </c>
      <c r="W2086">
        <f t="shared" si="741"/>
        <v>1.5</v>
      </c>
      <c r="X2086">
        <f t="shared" si="742"/>
        <v>0.91666666666666663</v>
      </c>
      <c r="Z2086" s="4">
        <f t="shared" si="743"/>
        <v>675.16254477990003</v>
      </c>
      <c r="AA2086">
        <f t="shared" si="744"/>
        <v>7</v>
      </c>
      <c r="AB2086">
        <f t="shared" si="745"/>
        <v>0.29166666666666669</v>
      </c>
      <c r="AC2086">
        <f t="shared" si="746"/>
        <v>0.19444444444444445</v>
      </c>
      <c r="AD2086">
        <f t="shared" si="747"/>
        <v>0.31818181818181818</v>
      </c>
      <c r="AE2086" t="str">
        <f t="shared" si="748"/>
        <v>O</v>
      </c>
      <c r="AH2086">
        <f t="shared" si="749"/>
        <v>-0.30769230769230771</v>
      </c>
      <c r="AJ2086" t="str">
        <f t="shared" si="750"/>
        <v>----</v>
      </c>
      <c r="AK2086" t="str">
        <f t="shared" si="751"/>
        <v>----</v>
      </c>
      <c r="AL2086" t="str">
        <f t="shared" si="752"/>
        <v>----</v>
      </c>
      <c r="AM2086" t="str">
        <f t="shared" si="753"/>
        <v>----</v>
      </c>
      <c r="AN2086" t="str">
        <f t="shared" si="754"/>
        <v>SatFACarb</v>
      </c>
      <c r="AO2086" t="str">
        <f t="shared" si="755"/>
        <v>----</v>
      </c>
      <c r="AQ2086" s="4">
        <f t="shared" si="756"/>
        <v>675.31866617699882</v>
      </c>
      <c r="AR2086" s="4">
        <f t="shared" si="757"/>
        <v>675</v>
      </c>
      <c r="AS2086" s="4">
        <f t="shared" si="758"/>
        <v>0.31866617699881772</v>
      </c>
    </row>
    <row r="2087" spans="1:45" x14ac:dyDescent="0.25">
      <c r="A2087">
        <v>24</v>
      </c>
      <c r="B2087">
        <v>36</v>
      </c>
      <c r="C2087">
        <v>0</v>
      </c>
      <c r="D2087">
        <v>23</v>
      </c>
      <c r="E2087">
        <v>0</v>
      </c>
      <c r="F2087">
        <v>0</v>
      </c>
      <c r="G2087" t="s">
        <v>54</v>
      </c>
      <c r="H2087">
        <f t="shared" si="736"/>
        <v>0.41666666666666652</v>
      </c>
      <c r="I2087">
        <v>691.15745939999999</v>
      </c>
      <c r="K2087">
        <v>0</v>
      </c>
      <c r="L2087">
        <v>0</v>
      </c>
      <c r="M2087">
        <v>0</v>
      </c>
      <c r="N2087" t="str">
        <f t="shared" si="737"/>
        <v>No</v>
      </c>
      <c r="O2087">
        <f t="shared" si="738"/>
        <v>0</v>
      </c>
      <c r="Q2087">
        <v>2882143</v>
      </c>
      <c r="R2087">
        <v>1793880</v>
      </c>
      <c r="S2087">
        <v>2672610</v>
      </c>
      <c r="T2087" t="str">
        <f t="shared" si="739"/>
        <v>Yes</v>
      </c>
      <c r="U2087">
        <f t="shared" si="740"/>
        <v>2449544.3333333335</v>
      </c>
      <c r="W2087">
        <f t="shared" si="741"/>
        <v>1.5</v>
      </c>
      <c r="X2087">
        <f t="shared" si="742"/>
        <v>0.95833333333333337</v>
      </c>
      <c r="Z2087" s="4">
        <f t="shared" si="743"/>
        <v>691.15745937990005</v>
      </c>
      <c r="AA2087">
        <f t="shared" si="744"/>
        <v>7</v>
      </c>
      <c r="AB2087">
        <f t="shared" si="745"/>
        <v>0.29166666666666669</v>
      </c>
      <c r="AC2087">
        <f t="shared" si="746"/>
        <v>0.19444444444444445</v>
      </c>
      <c r="AD2087">
        <f t="shared" si="747"/>
        <v>0.30434782608695654</v>
      </c>
      <c r="AE2087" t="str">
        <f t="shared" si="748"/>
        <v>O</v>
      </c>
      <c r="AH2087">
        <f t="shared" si="749"/>
        <v>-0.36</v>
      </c>
      <c r="AJ2087" t="str">
        <f t="shared" si="750"/>
        <v>----</v>
      </c>
      <c r="AK2087" t="str">
        <f t="shared" si="751"/>
        <v>----</v>
      </c>
      <c r="AL2087" t="str">
        <f t="shared" si="752"/>
        <v>----</v>
      </c>
      <c r="AM2087" t="str">
        <f t="shared" si="753"/>
        <v>----</v>
      </c>
      <c r="AN2087" t="str">
        <f t="shared" si="754"/>
        <v>SatFACarb</v>
      </c>
      <c r="AO2087" t="str">
        <f t="shared" si="755"/>
        <v>----</v>
      </c>
      <c r="AQ2087" s="4">
        <f t="shared" si="756"/>
        <v>691.31727936548418</v>
      </c>
      <c r="AR2087" s="4">
        <f t="shared" si="757"/>
        <v>691</v>
      </c>
      <c r="AS2087" s="4">
        <f t="shared" si="758"/>
        <v>0.31727936548418256</v>
      </c>
    </row>
    <row r="2088" spans="1:45" x14ac:dyDescent="0.25">
      <c r="A2088">
        <v>24</v>
      </c>
      <c r="B2088">
        <v>38</v>
      </c>
      <c r="C2088">
        <v>0</v>
      </c>
      <c r="D2088">
        <v>17</v>
      </c>
      <c r="E2088">
        <v>0</v>
      </c>
      <c r="F2088">
        <v>0</v>
      </c>
      <c r="G2088" t="s">
        <v>54</v>
      </c>
      <c r="H2088">
        <f t="shared" si="736"/>
        <v>-0.16666666666666696</v>
      </c>
      <c r="I2088">
        <v>597.20362179999995</v>
      </c>
      <c r="K2088">
        <v>0</v>
      </c>
      <c r="L2088">
        <v>0</v>
      </c>
      <c r="M2088">
        <v>0</v>
      </c>
      <c r="N2088" t="str">
        <f t="shared" si="737"/>
        <v>No</v>
      </c>
      <c r="O2088">
        <f t="shared" si="738"/>
        <v>0</v>
      </c>
      <c r="Q2088">
        <v>2267629</v>
      </c>
      <c r="R2088">
        <v>1588956</v>
      </c>
      <c r="S2088">
        <v>1989918</v>
      </c>
      <c r="T2088" t="str">
        <f t="shared" si="739"/>
        <v>Yes</v>
      </c>
      <c r="U2088">
        <f t="shared" si="740"/>
        <v>1948834.3333333333</v>
      </c>
      <c r="W2088">
        <f t="shared" si="741"/>
        <v>1.5833333333333333</v>
      </c>
      <c r="X2088">
        <f t="shared" si="742"/>
        <v>0.70833333333333337</v>
      </c>
      <c r="Z2088" s="4">
        <f t="shared" si="743"/>
        <v>597.20362177990012</v>
      </c>
      <c r="AA2088">
        <f t="shared" si="744"/>
        <v>6</v>
      </c>
      <c r="AB2088">
        <f t="shared" si="745"/>
        <v>0.25</v>
      </c>
      <c r="AC2088">
        <f t="shared" si="746"/>
        <v>0.15789473684210525</v>
      </c>
      <c r="AD2088">
        <f t="shared" si="747"/>
        <v>0.35294117647058826</v>
      </c>
      <c r="AE2088" t="str">
        <f t="shared" si="748"/>
        <v>O</v>
      </c>
      <c r="AH2088">
        <f t="shared" si="749"/>
        <v>-0.16129032258064516</v>
      </c>
      <c r="AJ2088" t="str">
        <f t="shared" si="750"/>
        <v>----</v>
      </c>
      <c r="AK2088" t="str">
        <f t="shared" si="751"/>
        <v>----</v>
      </c>
      <c r="AL2088" t="str">
        <f t="shared" si="752"/>
        <v>----</v>
      </c>
      <c r="AM2088" t="str">
        <f t="shared" si="753"/>
        <v>----</v>
      </c>
      <c r="AN2088" t="str">
        <f t="shared" si="754"/>
        <v>SatFACarb</v>
      </c>
      <c r="AO2088" t="str">
        <f t="shared" si="755"/>
        <v>----</v>
      </c>
      <c r="AQ2088" s="4">
        <f t="shared" si="756"/>
        <v>597.34171632395567</v>
      </c>
      <c r="AR2088" s="4">
        <f t="shared" si="757"/>
        <v>597</v>
      </c>
      <c r="AS2088" s="4">
        <f t="shared" si="758"/>
        <v>0.34171632395566576</v>
      </c>
    </row>
    <row r="2089" spans="1:45" x14ac:dyDescent="0.25">
      <c r="A2089">
        <v>24</v>
      </c>
      <c r="B2089">
        <v>38</v>
      </c>
      <c r="C2089">
        <v>0</v>
      </c>
      <c r="D2089">
        <v>18</v>
      </c>
      <c r="E2089">
        <v>0</v>
      </c>
      <c r="F2089">
        <v>0</v>
      </c>
      <c r="G2089" t="s">
        <v>54</v>
      </c>
      <c r="H2089">
        <f t="shared" si="736"/>
        <v>-8.3333333333333037E-2</v>
      </c>
      <c r="I2089">
        <v>613.19853639999997</v>
      </c>
      <c r="K2089">
        <v>0</v>
      </c>
      <c r="L2089">
        <v>0</v>
      </c>
      <c r="M2089">
        <v>0</v>
      </c>
      <c r="N2089" t="str">
        <f t="shared" si="737"/>
        <v>No</v>
      </c>
      <c r="O2089">
        <f t="shared" si="738"/>
        <v>0</v>
      </c>
      <c r="Q2089">
        <v>3949868</v>
      </c>
      <c r="R2089">
        <v>2534037</v>
      </c>
      <c r="S2089">
        <v>3111867</v>
      </c>
      <c r="T2089" t="str">
        <f t="shared" si="739"/>
        <v>Yes</v>
      </c>
      <c r="U2089">
        <f t="shared" si="740"/>
        <v>3198590.6666666665</v>
      </c>
      <c r="W2089">
        <f t="shared" si="741"/>
        <v>1.5833333333333333</v>
      </c>
      <c r="X2089">
        <f t="shared" si="742"/>
        <v>0.75</v>
      </c>
      <c r="Z2089" s="4">
        <f t="shared" si="743"/>
        <v>613.19853637990002</v>
      </c>
      <c r="AA2089">
        <f t="shared" si="744"/>
        <v>6</v>
      </c>
      <c r="AB2089">
        <f t="shared" si="745"/>
        <v>0.25</v>
      </c>
      <c r="AC2089">
        <f t="shared" si="746"/>
        <v>0.15789473684210525</v>
      </c>
      <c r="AD2089">
        <f t="shared" si="747"/>
        <v>0.33333333333333331</v>
      </c>
      <c r="AE2089" t="str">
        <f t="shared" si="748"/>
        <v>O</v>
      </c>
      <c r="AH2089">
        <f t="shared" si="749"/>
        <v>-0.2</v>
      </c>
      <c r="AJ2089" t="str">
        <f t="shared" si="750"/>
        <v>----</v>
      </c>
      <c r="AK2089" t="str">
        <f t="shared" si="751"/>
        <v>----</v>
      </c>
      <c r="AL2089" t="str">
        <f t="shared" si="752"/>
        <v>----</v>
      </c>
      <c r="AM2089" t="str">
        <f t="shared" si="753"/>
        <v>----</v>
      </c>
      <c r="AN2089" t="str">
        <f t="shared" si="754"/>
        <v>SatFACarb</v>
      </c>
      <c r="AO2089" t="str">
        <f t="shared" si="755"/>
        <v>----</v>
      </c>
      <c r="AQ2089" s="4">
        <f t="shared" si="756"/>
        <v>613.3403295124408</v>
      </c>
      <c r="AR2089" s="4">
        <f t="shared" si="757"/>
        <v>613</v>
      </c>
      <c r="AS2089" s="4">
        <f t="shared" si="758"/>
        <v>0.34032951244080323</v>
      </c>
    </row>
    <row r="2090" spans="1:45" x14ac:dyDescent="0.25">
      <c r="A2090">
        <v>24</v>
      </c>
      <c r="B2090">
        <v>38</v>
      </c>
      <c r="C2090">
        <v>0</v>
      </c>
      <c r="D2090">
        <v>22</v>
      </c>
      <c r="E2090">
        <v>0</v>
      </c>
      <c r="F2090">
        <v>0</v>
      </c>
      <c r="G2090" t="s">
        <v>54</v>
      </c>
      <c r="H2090">
        <f t="shared" si="736"/>
        <v>0.25</v>
      </c>
      <c r="I2090">
        <v>677.17819480000003</v>
      </c>
      <c r="K2090">
        <v>0</v>
      </c>
      <c r="L2090">
        <v>0</v>
      </c>
      <c r="M2090">
        <v>0</v>
      </c>
      <c r="N2090" t="str">
        <f t="shared" si="737"/>
        <v>No</v>
      </c>
      <c r="O2090">
        <f t="shared" si="738"/>
        <v>0</v>
      </c>
      <c r="Q2090">
        <v>10121176</v>
      </c>
      <c r="R2090">
        <v>8049495</v>
      </c>
      <c r="S2090">
        <v>11906526</v>
      </c>
      <c r="T2090" t="str">
        <f t="shared" si="739"/>
        <v>Yes</v>
      </c>
      <c r="U2090">
        <f t="shared" si="740"/>
        <v>10025732.333333334</v>
      </c>
      <c r="W2090">
        <f t="shared" si="741"/>
        <v>1.5833333333333333</v>
      </c>
      <c r="X2090">
        <f t="shared" si="742"/>
        <v>0.91666666666666663</v>
      </c>
      <c r="Z2090" s="4">
        <f t="shared" si="743"/>
        <v>677.17819477990008</v>
      </c>
      <c r="AA2090">
        <f t="shared" si="744"/>
        <v>6</v>
      </c>
      <c r="AB2090">
        <f t="shared" si="745"/>
        <v>0.25</v>
      </c>
      <c r="AC2090">
        <f t="shared" si="746"/>
        <v>0.15789473684210525</v>
      </c>
      <c r="AD2090">
        <f t="shared" si="747"/>
        <v>0.27272727272727271</v>
      </c>
      <c r="AE2090" t="str">
        <f t="shared" si="748"/>
        <v>O</v>
      </c>
      <c r="AH2090">
        <f t="shared" si="749"/>
        <v>-0.38461538461538464</v>
      </c>
      <c r="AJ2090" t="str">
        <f t="shared" si="750"/>
        <v>----</v>
      </c>
      <c r="AK2090" t="str">
        <f t="shared" si="751"/>
        <v>----</v>
      </c>
      <c r="AL2090" t="str">
        <f t="shared" si="752"/>
        <v>----</v>
      </c>
      <c r="AM2090" t="str">
        <f t="shared" si="753"/>
        <v>----</v>
      </c>
      <c r="AN2090" t="str">
        <f t="shared" si="754"/>
        <v>SatFACarb</v>
      </c>
      <c r="AO2090" t="str">
        <f t="shared" si="755"/>
        <v>----</v>
      </c>
      <c r="AQ2090" s="4">
        <f t="shared" si="756"/>
        <v>677.33478226638215</v>
      </c>
      <c r="AR2090" s="4">
        <f t="shared" si="757"/>
        <v>677</v>
      </c>
      <c r="AS2090" s="4">
        <f t="shared" si="758"/>
        <v>0.33478226638214892</v>
      </c>
    </row>
    <row r="2091" spans="1:45" x14ac:dyDescent="0.25">
      <c r="A2091">
        <v>24</v>
      </c>
      <c r="B2091">
        <v>38</v>
      </c>
      <c r="C2091">
        <v>0</v>
      </c>
      <c r="D2091">
        <v>23</v>
      </c>
      <c r="E2091">
        <v>0</v>
      </c>
      <c r="F2091">
        <v>0</v>
      </c>
      <c r="G2091" t="s">
        <v>54</v>
      </c>
      <c r="H2091">
        <f t="shared" si="736"/>
        <v>0.33333333333333348</v>
      </c>
      <c r="I2091">
        <v>693.17310940000004</v>
      </c>
      <c r="K2091">
        <v>0</v>
      </c>
      <c r="L2091">
        <v>0</v>
      </c>
      <c r="M2091">
        <v>0</v>
      </c>
      <c r="N2091" t="str">
        <f t="shared" si="737"/>
        <v>No</v>
      </c>
      <c r="O2091">
        <f t="shared" si="738"/>
        <v>0</v>
      </c>
      <c r="Q2091">
        <v>4176484</v>
      </c>
      <c r="R2091">
        <v>3999615</v>
      </c>
      <c r="S2091">
        <v>4844474</v>
      </c>
      <c r="T2091" t="str">
        <f t="shared" si="739"/>
        <v>Yes</v>
      </c>
      <c r="U2091">
        <f t="shared" si="740"/>
        <v>4340191</v>
      </c>
      <c r="W2091">
        <f t="shared" si="741"/>
        <v>1.5833333333333333</v>
      </c>
      <c r="X2091">
        <f t="shared" si="742"/>
        <v>0.95833333333333337</v>
      </c>
      <c r="Z2091" s="4">
        <f t="shared" si="743"/>
        <v>693.1731093799001</v>
      </c>
      <c r="AA2091">
        <f t="shared" si="744"/>
        <v>6</v>
      </c>
      <c r="AB2091">
        <f t="shared" si="745"/>
        <v>0.25</v>
      </c>
      <c r="AC2091">
        <f t="shared" si="746"/>
        <v>0.15789473684210525</v>
      </c>
      <c r="AD2091">
        <f t="shared" si="747"/>
        <v>0.2608695652173913</v>
      </c>
      <c r="AE2091" t="str">
        <f t="shared" si="748"/>
        <v>O</v>
      </c>
      <c r="AH2091">
        <f t="shared" si="749"/>
        <v>-0.44</v>
      </c>
      <c r="AJ2091" t="str">
        <f t="shared" si="750"/>
        <v>----</v>
      </c>
      <c r="AK2091" t="str">
        <f t="shared" si="751"/>
        <v>----</v>
      </c>
      <c r="AL2091" t="str">
        <f t="shared" si="752"/>
        <v>----</v>
      </c>
      <c r="AM2091" t="str">
        <f t="shared" si="753"/>
        <v>----</v>
      </c>
      <c r="AN2091" t="str">
        <f t="shared" si="754"/>
        <v>SatFACarb</v>
      </c>
      <c r="AO2091" t="str">
        <f t="shared" si="755"/>
        <v>----</v>
      </c>
      <c r="AQ2091" s="4">
        <f t="shared" si="756"/>
        <v>693.3333954548674</v>
      </c>
      <c r="AR2091" s="4">
        <f t="shared" si="757"/>
        <v>693</v>
      </c>
      <c r="AS2091" s="4">
        <f t="shared" si="758"/>
        <v>0.33339545486740008</v>
      </c>
    </row>
    <row r="2092" spans="1:45" x14ac:dyDescent="0.25">
      <c r="A2092">
        <v>24</v>
      </c>
      <c r="B2092">
        <v>40</v>
      </c>
      <c r="C2092">
        <v>0</v>
      </c>
      <c r="D2092">
        <v>17</v>
      </c>
      <c r="E2092">
        <v>0</v>
      </c>
      <c r="F2092">
        <v>0</v>
      </c>
      <c r="G2092" t="s">
        <v>54</v>
      </c>
      <c r="H2092">
        <f t="shared" si="736"/>
        <v>-0.25</v>
      </c>
      <c r="I2092">
        <v>599.2192718</v>
      </c>
      <c r="K2092">
        <v>0</v>
      </c>
      <c r="L2092">
        <v>0</v>
      </c>
      <c r="M2092">
        <v>0</v>
      </c>
      <c r="N2092" t="str">
        <f t="shared" si="737"/>
        <v>No</v>
      </c>
      <c r="O2092">
        <f t="shared" si="738"/>
        <v>0</v>
      </c>
      <c r="Q2092">
        <v>2491998</v>
      </c>
      <c r="R2092">
        <v>2182301</v>
      </c>
      <c r="S2092">
        <v>2364667</v>
      </c>
      <c r="T2092" t="str">
        <f t="shared" si="739"/>
        <v>Yes</v>
      </c>
      <c r="U2092">
        <f t="shared" si="740"/>
        <v>2346322</v>
      </c>
      <c r="W2092">
        <f t="shared" si="741"/>
        <v>1.6666666666666667</v>
      </c>
      <c r="X2092">
        <f t="shared" si="742"/>
        <v>0.70833333333333337</v>
      </c>
      <c r="Z2092" s="4">
        <f t="shared" si="743"/>
        <v>599.21927177990005</v>
      </c>
      <c r="AA2092">
        <f t="shared" si="744"/>
        <v>5</v>
      </c>
      <c r="AB2092">
        <f t="shared" si="745"/>
        <v>0.20833333333333334</v>
      </c>
      <c r="AC2092">
        <f t="shared" si="746"/>
        <v>0.125</v>
      </c>
      <c r="AD2092">
        <f t="shared" si="747"/>
        <v>0.29411764705882354</v>
      </c>
      <c r="AE2092" t="str">
        <f t="shared" si="748"/>
        <v>O</v>
      </c>
      <c r="AH2092">
        <f t="shared" si="749"/>
        <v>-0.22580645161290322</v>
      </c>
      <c r="AJ2092" t="str">
        <f t="shared" si="750"/>
        <v>----</v>
      </c>
      <c r="AK2092" t="str">
        <f t="shared" si="751"/>
        <v>----</v>
      </c>
      <c r="AL2092" t="str">
        <f t="shared" si="752"/>
        <v>----</v>
      </c>
      <c r="AM2092" t="str">
        <f t="shared" si="753"/>
        <v>----</v>
      </c>
      <c r="AN2092" t="str">
        <f t="shared" si="754"/>
        <v>SatFACarb</v>
      </c>
      <c r="AO2092" t="str">
        <f t="shared" si="755"/>
        <v>----</v>
      </c>
      <c r="AQ2092" s="4">
        <f t="shared" si="756"/>
        <v>599.35783241333877</v>
      </c>
      <c r="AR2092" s="4">
        <f t="shared" si="757"/>
        <v>599</v>
      </c>
      <c r="AS2092" s="4">
        <f t="shared" si="758"/>
        <v>0.35783241333876958</v>
      </c>
    </row>
    <row r="2093" spans="1:45" x14ac:dyDescent="0.25">
      <c r="A2093">
        <v>24</v>
      </c>
      <c r="B2093">
        <v>40</v>
      </c>
      <c r="C2093">
        <v>0</v>
      </c>
      <c r="D2093">
        <v>18</v>
      </c>
      <c r="E2093">
        <v>0</v>
      </c>
      <c r="F2093">
        <v>0</v>
      </c>
      <c r="G2093" t="s">
        <v>54</v>
      </c>
      <c r="H2093">
        <f t="shared" si="736"/>
        <v>-0.16666666666666696</v>
      </c>
      <c r="I2093">
        <v>615.21418640000002</v>
      </c>
      <c r="K2093">
        <v>0</v>
      </c>
      <c r="L2093">
        <v>0</v>
      </c>
      <c r="M2093">
        <v>0</v>
      </c>
      <c r="N2093" t="str">
        <f t="shared" si="737"/>
        <v>No</v>
      </c>
      <c r="O2093">
        <f t="shared" si="738"/>
        <v>0</v>
      </c>
      <c r="Q2093">
        <v>4141436</v>
      </c>
      <c r="R2093">
        <v>3521086</v>
      </c>
      <c r="S2093">
        <v>4805502</v>
      </c>
      <c r="T2093" t="str">
        <f t="shared" si="739"/>
        <v>Yes</v>
      </c>
      <c r="U2093">
        <f t="shared" si="740"/>
        <v>4156008</v>
      </c>
      <c r="W2093">
        <f t="shared" si="741"/>
        <v>1.6666666666666667</v>
      </c>
      <c r="X2093">
        <f t="shared" si="742"/>
        <v>0.75</v>
      </c>
      <c r="Z2093" s="4">
        <f t="shared" si="743"/>
        <v>615.21418637990007</v>
      </c>
      <c r="AA2093">
        <f t="shared" si="744"/>
        <v>5</v>
      </c>
      <c r="AB2093">
        <f t="shared" si="745"/>
        <v>0.20833333333333334</v>
      </c>
      <c r="AC2093">
        <f t="shared" si="746"/>
        <v>0.125</v>
      </c>
      <c r="AD2093">
        <f t="shared" si="747"/>
        <v>0.27777777777777779</v>
      </c>
      <c r="AE2093" t="str">
        <f t="shared" si="748"/>
        <v>O</v>
      </c>
      <c r="AH2093">
        <f t="shared" si="749"/>
        <v>-0.26666666666666666</v>
      </c>
      <c r="AJ2093" t="str">
        <f t="shared" si="750"/>
        <v>----</v>
      </c>
      <c r="AK2093" t="str">
        <f t="shared" si="751"/>
        <v>----</v>
      </c>
      <c r="AL2093" t="str">
        <f t="shared" si="752"/>
        <v>----</v>
      </c>
      <c r="AM2093" t="str">
        <f t="shared" si="753"/>
        <v>----</v>
      </c>
      <c r="AN2093" t="str">
        <f t="shared" si="754"/>
        <v>SatFACarb</v>
      </c>
      <c r="AO2093" t="str">
        <f t="shared" si="755"/>
        <v>----</v>
      </c>
      <c r="AQ2093" s="4">
        <f t="shared" si="756"/>
        <v>615.35644560182413</v>
      </c>
      <c r="AR2093" s="4">
        <f t="shared" si="757"/>
        <v>615</v>
      </c>
      <c r="AS2093" s="4">
        <f t="shared" si="758"/>
        <v>0.35644560182413443</v>
      </c>
    </row>
    <row r="2094" spans="1:45" x14ac:dyDescent="0.25">
      <c r="A2094">
        <v>24</v>
      </c>
      <c r="B2094">
        <v>40</v>
      </c>
      <c r="C2094">
        <v>0</v>
      </c>
      <c r="D2094">
        <v>23</v>
      </c>
      <c r="E2094">
        <v>0</v>
      </c>
      <c r="F2094">
        <v>0</v>
      </c>
      <c r="G2094" t="s">
        <v>54</v>
      </c>
      <c r="H2094">
        <f t="shared" si="736"/>
        <v>0.25</v>
      </c>
      <c r="I2094">
        <v>695.18875939999998</v>
      </c>
      <c r="K2094">
        <v>0</v>
      </c>
      <c r="L2094">
        <v>0</v>
      </c>
      <c r="M2094">
        <v>0</v>
      </c>
      <c r="N2094" t="str">
        <f t="shared" si="737"/>
        <v>No</v>
      </c>
      <c r="O2094">
        <f t="shared" si="738"/>
        <v>0</v>
      </c>
      <c r="Q2094">
        <v>3000952</v>
      </c>
      <c r="R2094">
        <v>2762670</v>
      </c>
      <c r="S2094">
        <v>3715992</v>
      </c>
      <c r="T2094" t="str">
        <f t="shared" si="739"/>
        <v>Yes</v>
      </c>
      <c r="U2094">
        <f t="shared" si="740"/>
        <v>3159871.3333333335</v>
      </c>
      <c r="W2094">
        <f t="shared" si="741"/>
        <v>1.6666666666666667</v>
      </c>
      <c r="X2094">
        <f t="shared" si="742"/>
        <v>0.95833333333333337</v>
      </c>
      <c r="Z2094" s="4">
        <f t="shared" si="743"/>
        <v>695.18875937990003</v>
      </c>
      <c r="AA2094">
        <f t="shared" si="744"/>
        <v>5</v>
      </c>
      <c r="AB2094">
        <f t="shared" si="745"/>
        <v>0.20833333333333334</v>
      </c>
      <c r="AC2094">
        <f t="shared" si="746"/>
        <v>0.125</v>
      </c>
      <c r="AD2094">
        <f t="shared" si="747"/>
        <v>0.21739130434782608</v>
      </c>
      <c r="AE2094" t="str">
        <f t="shared" si="748"/>
        <v>O</v>
      </c>
      <c r="AH2094">
        <f t="shared" si="749"/>
        <v>-0.52</v>
      </c>
      <c r="AJ2094" t="str">
        <f t="shared" si="750"/>
        <v>----</v>
      </c>
      <c r="AK2094" t="str">
        <f t="shared" si="751"/>
        <v>----</v>
      </c>
      <c r="AL2094" t="str">
        <f t="shared" si="752"/>
        <v>----</v>
      </c>
      <c r="AM2094" t="str">
        <f t="shared" si="753"/>
        <v>----</v>
      </c>
      <c r="AN2094" t="str">
        <f t="shared" si="754"/>
        <v>SatFACarb</v>
      </c>
      <c r="AO2094" t="str">
        <f t="shared" si="755"/>
        <v>----</v>
      </c>
      <c r="AQ2094" s="4">
        <f t="shared" si="756"/>
        <v>695.34951154425062</v>
      </c>
      <c r="AR2094" s="4">
        <f t="shared" si="757"/>
        <v>695</v>
      </c>
      <c r="AS2094" s="4">
        <f t="shared" si="758"/>
        <v>0.34951154425061759</v>
      </c>
    </row>
    <row r="2095" spans="1:45" x14ac:dyDescent="0.25">
      <c r="A2095">
        <v>24</v>
      </c>
      <c r="B2095">
        <v>42</v>
      </c>
      <c r="C2095">
        <v>0</v>
      </c>
      <c r="D2095">
        <v>17</v>
      </c>
      <c r="E2095">
        <v>0</v>
      </c>
      <c r="F2095">
        <v>0</v>
      </c>
      <c r="G2095" t="s">
        <v>54</v>
      </c>
      <c r="H2095">
        <f t="shared" si="736"/>
        <v>-0.33333333333333304</v>
      </c>
      <c r="I2095">
        <v>601.23492180000005</v>
      </c>
      <c r="K2095">
        <v>0</v>
      </c>
      <c r="L2095">
        <v>0</v>
      </c>
      <c r="M2095">
        <v>0</v>
      </c>
      <c r="N2095" t="str">
        <f t="shared" si="737"/>
        <v>No</v>
      </c>
      <c r="O2095">
        <f t="shared" si="738"/>
        <v>0</v>
      </c>
      <c r="Q2095">
        <v>1564880</v>
      </c>
      <c r="R2095">
        <v>2531419</v>
      </c>
      <c r="S2095">
        <v>2867414</v>
      </c>
      <c r="T2095" t="str">
        <f t="shared" si="739"/>
        <v>Yes</v>
      </c>
      <c r="U2095">
        <f t="shared" si="740"/>
        <v>2321237.6666666665</v>
      </c>
      <c r="W2095">
        <f t="shared" si="741"/>
        <v>1.75</v>
      </c>
      <c r="X2095">
        <f t="shared" si="742"/>
        <v>0.70833333333333337</v>
      </c>
      <c r="Z2095" s="4">
        <f t="shared" si="743"/>
        <v>601.23492177989999</v>
      </c>
      <c r="AA2095">
        <f t="shared" si="744"/>
        <v>4</v>
      </c>
      <c r="AB2095">
        <f t="shared" si="745"/>
        <v>0.16666666666666666</v>
      </c>
      <c r="AC2095">
        <f t="shared" si="746"/>
        <v>9.5238095238095233E-2</v>
      </c>
      <c r="AD2095">
        <f t="shared" si="747"/>
        <v>0.23529411764705882</v>
      </c>
      <c r="AE2095" t="str">
        <f t="shared" si="748"/>
        <v>O</v>
      </c>
      <c r="AH2095">
        <f t="shared" si="749"/>
        <v>-0.29032258064516131</v>
      </c>
      <c r="AJ2095" t="str">
        <f t="shared" si="750"/>
        <v>----</v>
      </c>
      <c r="AK2095" t="str">
        <f t="shared" si="751"/>
        <v>----</v>
      </c>
      <c r="AL2095" t="str">
        <f t="shared" si="752"/>
        <v>----</v>
      </c>
      <c r="AM2095" t="str">
        <f t="shared" si="753"/>
        <v>----</v>
      </c>
      <c r="AN2095" t="str">
        <f t="shared" si="754"/>
        <v>SatFACarb</v>
      </c>
      <c r="AO2095" t="str">
        <f t="shared" si="755"/>
        <v>----</v>
      </c>
      <c r="AQ2095" s="4">
        <f t="shared" si="756"/>
        <v>601.37394850272199</v>
      </c>
      <c r="AR2095" s="4">
        <f t="shared" si="757"/>
        <v>601</v>
      </c>
      <c r="AS2095" s="4">
        <f t="shared" si="758"/>
        <v>0.3739485027219871</v>
      </c>
    </row>
    <row r="2096" spans="1:45" x14ac:dyDescent="0.25">
      <c r="A2096">
        <v>24</v>
      </c>
      <c r="B2096">
        <v>42</v>
      </c>
      <c r="C2096">
        <v>0</v>
      </c>
      <c r="D2096">
        <v>18</v>
      </c>
      <c r="E2096">
        <v>0</v>
      </c>
      <c r="F2096">
        <v>0</v>
      </c>
      <c r="G2096" t="s">
        <v>54</v>
      </c>
      <c r="H2096">
        <f t="shared" si="736"/>
        <v>-0.25</v>
      </c>
      <c r="I2096">
        <v>617.22983639999995</v>
      </c>
      <c r="K2096">
        <v>0</v>
      </c>
      <c r="L2096">
        <v>0</v>
      </c>
      <c r="M2096">
        <v>0</v>
      </c>
      <c r="N2096" t="str">
        <f t="shared" si="737"/>
        <v>No</v>
      </c>
      <c r="O2096">
        <f t="shared" si="738"/>
        <v>0</v>
      </c>
      <c r="Q2096">
        <v>2632131</v>
      </c>
      <c r="R2096">
        <v>3820005</v>
      </c>
      <c r="S2096">
        <v>4151101</v>
      </c>
      <c r="T2096" t="str">
        <f t="shared" si="739"/>
        <v>Yes</v>
      </c>
      <c r="U2096">
        <f t="shared" si="740"/>
        <v>3534412.3333333335</v>
      </c>
      <c r="W2096">
        <f t="shared" si="741"/>
        <v>1.75</v>
      </c>
      <c r="X2096">
        <f t="shared" si="742"/>
        <v>0.75</v>
      </c>
      <c r="Z2096" s="4">
        <f t="shared" si="743"/>
        <v>617.22983637990012</v>
      </c>
      <c r="AA2096">
        <f t="shared" si="744"/>
        <v>4</v>
      </c>
      <c r="AB2096">
        <f t="shared" si="745"/>
        <v>0.16666666666666666</v>
      </c>
      <c r="AC2096">
        <f t="shared" si="746"/>
        <v>9.5238095238095233E-2</v>
      </c>
      <c r="AD2096">
        <f t="shared" si="747"/>
        <v>0.22222222222222221</v>
      </c>
      <c r="AE2096" t="str">
        <f t="shared" si="748"/>
        <v>O</v>
      </c>
      <c r="AH2096">
        <f t="shared" si="749"/>
        <v>-0.33333333333333331</v>
      </c>
      <c r="AJ2096" t="str">
        <f t="shared" si="750"/>
        <v>----</v>
      </c>
      <c r="AK2096" t="str">
        <f t="shared" si="751"/>
        <v>----</v>
      </c>
      <c r="AL2096" t="str">
        <f t="shared" si="752"/>
        <v>----</v>
      </c>
      <c r="AM2096" t="str">
        <f t="shared" si="753"/>
        <v>----</v>
      </c>
      <c r="AN2096" t="str">
        <f t="shared" si="754"/>
        <v>SatFACarb</v>
      </c>
      <c r="AO2096" t="str">
        <f t="shared" si="755"/>
        <v>----</v>
      </c>
      <c r="AQ2096" s="4">
        <f t="shared" si="756"/>
        <v>617.37256169120735</v>
      </c>
      <c r="AR2096" s="4">
        <f t="shared" si="757"/>
        <v>617</v>
      </c>
      <c r="AS2096" s="4">
        <f t="shared" si="758"/>
        <v>0.37256169120735194</v>
      </c>
    </row>
    <row r="2097" spans="1:45" x14ac:dyDescent="0.25">
      <c r="A2097">
        <v>24</v>
      </c>
      <c r="B2097">
        <v>42</v>
      </c>
      <c r="C2097">
        <v>0</v>
      </c>
      <c r="D2097">
        <v>19</v>
      </c>
      <c r="E2097">
        <v>0</v>
      </c>
      <c r="F2097">
        <v>0</v>
      </c>
      <c r="G2097" t="s">
        <v>54</v>
      </c>
      <c r="H2097">
        <f t="shared" si="736"/>
        <v>-0.16666666666666696</v>
      </c>
      <c r="I2097">
        <v>633.22475099999997</v>
      </c>
      <c r="K2097">
        <v>0</v>
      </c>
      <c r="L2097">
        <v>0</v>
      </c>
      <c r="M2097">
        <v>0</v>
      </c>
      <c r="N2097" t="str">
        <f t="shared" si="737"/>
        <v>No</v>
      </c>
      <c r="O2097">
        <f t="shared" si="738"/>
        <v>0</v>
      </c>
      <c r="Q2097">
        <v>2078776</v>
      </c>
      <c r="R2097">
        <v>2631377</v>
      </c>
      <c r="S2097">
        <v>2781320</v>
      </c>
      <c r="T2097" t="str">
        <f t="shared" si="739"/>
        <v>Yes</v>
      </c>
      <c r="U2097">
        <f t="shared" si="740"/>
        <v>2497157.6666666665</v>
      </c>
      <c r="W2097">
        <f t="shared" si="741"/>
        <v>1.75</v>
      </c>
      <c r="X2097">
        <f t="shared" si="742"/>
        <v>0.79166666666666663</v>
      </c>
      <c r="Z2097" s="4">
        <f t="shared" si="743"/>
        <v>633.22475097990002</v>
      </c>
      <c r="AA2097">
        <f t="shared" si="744"/>
        <v>4</v>
      </c>
      <c r="AB2097">
        <f t="shared" si="745"/>
        <v>0.16666666666666666</v>
      </c>
      <c r="AC2097">
        <f t="shared" si="746"/>
        <v>9.5238095238095233E-2</v>
      </c>
      <c r="AD2097">
        <f t="shared" si="747"/>
        <v>0.21052631578947367</v>
      </c>
      <c r="AE2097" t="str">
        <f t="shared" si="748"/>
        <v>O</v>
      </c>
      <c r="AH2097">
        <f t="shared" si="749"/>
        <v>-0.37931034482758619</v>
      </c>
      <c r="AJ2097" t="str">
        <f t="shared" si="750"/>
        <v>----</v>
      </c>
      <c r="AK2097" t="str">
        <f t="shared" si="751"/>
        <v>----</v>
      </c>
      <c r="AL2097" t="str">
        <f t="shared" si="752"/>
        <v>----</v>
      </c>
      <c r="AM2097" t="str">
        <f t="shared" si="753"/>
        <v>----</v>
      </c>
      <c r="AN2097" t="str">
        <f t="shared" si="754"/>
        <v>SatFACarb</v>
      </c>
      <c r="AO2097" t="str">
        <f t="shared" si="755"/>
        <v>----</v>
      </c>
      <c r="AQ2097" s="4">
        <f t="shared" si="756"/>
        <v>633.3711748796926</v>
      </c>
      <c r="AR2097" s="4">
        <f t="shared" si="757"/>
        <v>633</v>
      </c>
      <c r="AS2097" s="4">
        <f t="shared" si="758"/>
        <v>0.3711748796926031</v>
      </c>
    </row>
    <row r="2098" spans="1:45" x14ac:dyDescent="0.25">
      <c r="A2098">
        <v>24</v>
      </c>
      <c r="B2098">
        <v>42</v>
      </c>
      <c r="C2098">
        <v>0</v>
      </c>
      <c r="D2098">
        <v>20</v>
      </c>
      <c r="E2098">
        <v>0</v>
      </c>
      <c r="F2098">
        <v>0</v>
      </c>
      <c r="G2098" t="s">
        <v>54</v>
      </c>
      <c r="H2098">
        <f t="shared" si="736"/>
        <v>-8.3333333333333037E-2</v>
      </c>
      <c r="I2098">
        <v>649.21966559999998</v>
      </c>
      <c r="K2098">
        <v>0</v>
      </c>
      <c r="L2098">
        <v>0</v>
      </c>
      <c r="M2098">
        <v>0</v>
      </c>
      <c r="N2098" t="str">
        <f t="shared" si="737"/>
        <v>No</v>
      </c>
      <c r="O2098">
        <f t="shared" si="738"/>
        <v>0</v>
      </c>
      <c r="Q2098">
        <v>2315069</v>
      </c>
      <c r="R2098">
        <v>2116467</v>
      </c>
      <c r="S2098">
        <v>2876585</v>
      </c>
      <c r="T2098" t="str">
        <f t="shared" si="739"/>
        <v>Yes</v>
      </c>
      <c r="U2098">
        <f t="shared" si="740"/>
        <v>2436040.3333333335</v>
      </c>
      <c r="W2098">
        <f t="shared" si="741"/>
        <v>1.75</v>
      </c>
      <c r="X2098">
        <f t="shared" si="742"/>
        <v>0.83333333333333337</v>
      </c>
      <c r="Z2098" s="4">
        <f t="shared" si="743"/>
        <v>649.21966557990004</v>
      </c>
      <c r="AA2098">
        <f t="shared" si="744"/>
        <v>4</v>
      </c>
      <c r="AB2098">
        <f t="shared" si="745"/>
        <v>0.16666666666666666</v>
      </c>
      <c r="AC2098">
        <f t="shared" si="746"/>
        <v>9.5238095238095233E-2</v>
      </c>
      <c r="AD2098">
        <f t="shared" si="747"/>
        <v>0.2</v>
      </c>
      <c r="AE2098" t="str">
        <f t="shared" si="748"/>
        <v>O</v>
      </c>
      <c r="AH2098">
        <f t="shared" si="749"/>
        <v>-0.42857142857142855</v>
      </c>
      <c r="AJ2098" t="str">
        <f t="shared" si="750"/>
        <v>----</v>
      </c>
      <c r="AK2098" t="str">
        <f t="shared" si="751"/>
        <v>----</v>
      </c>
      <c r="AL2098" t="str">
        <f t="shared" si="752"/>
        <v>----</v>
      </c>
      <c r="AM2098" t="str">
        <f t="shared" si="753"/>
        <v>----</v>
      </c>
      <c r="AN2098" t="str">
        <f t="shared" si="754"/>
        <v>SatFACarb</v>
      </c>
      <c r="AO2098" t="str">
        <f t="shared" si="755"/>
        <v>----</v>
      </c>
      <c r="AQ2098" s="4">
        <f t="shared" si="756"/>
        <v>649.36978806817785</v>
      </c>
      <c r="AR2098" s="4">
        <f t="shared" si="757"/>
        <v>649</v>
      </c>
      <c r="AS2098" s="4">
        <f t="shared" si="758"/>
        <v>0.36978806817785426</v>
      </c>
    </row>
    <row r="2099" spans="1:45" x14ac:dyDescent="0.25">
      <c r="A2099">
        <v>24</v>
      </c>
      <c r="B2099">
        <v>42</v>
      </c>
      <c r="C2099">
        <v>0</v>
      </c>
      <c r="D2099">
        <v>22</v>
      </c>
      <c r="E2099">
        <v>0</v>
      </c>
      <c r="F2099">
        <v>0</v>
      </c>
      <c r="G2099" t="s">
        <v>54</v>
      </c>
      <c r="H2099">
        <f t="shared" si="736"/>
        <v>8.3333333333333481E-2</v>
      </c>
      <c r="I2099">
        <v>681.20949480000002</v>
      </c>
      <c r="K2099">
        <v>0</v>
      </c>
      <c r="L2099">
        <v>0</v>
      </c>
      <c r="M2099">
        <v>0</v>
      </c>
      <c r="N2099" t="str">
        <f t="shared" si="737"/>
        <v>No</v>
      </c>
      <c r="O2099">
        <f t="shared" si="738"/>
        <v>0</v>
      </c>
      <c r="Q2099">
        <v>6244133</v>
      </c>
      <c r="R2099">
        <v>11430696</v>
      </c>
      <c r="S2099">
        <v>11709733</v>
      </c>
      <c r="T2099" t="str">
        <f t="shared" si="739"/>
        <v>Yes</v>
      </c>
      <c r="U2099">
        <f t="shared" si="740"/>
        <v>9794854</v>
      </c>
      <c r="W2099">
        <f t="shared" si="741"/>
        <v>1.75</v>
      </c>
      <c r="X2099">
        <f t="shared" si="742"/>
        <v>0.91666666666666663</v>
      </c>
      <c r="Z2099" s="4">
        <f t="shared" si="743"/>
        <v>681.20949477990007</v>
      </c>
      <c r="AA2099">
        <f t="shared" si="744"/>
        <v>4</v>
      </c>
      <c r="AB2099">
        <f t="shared" si="745"/>
        <v>0.16666666666666666</v>
      </c>
      <c r="AC2099">
        <f t="shared" si="746"/>
        <v>9.5238095238095233E-2</v>
      </c>
      <c r="AD2099">
        <f t="shared" si="747"/>
        <v>0.18181818181818182</v>
      </c>
      <c r="AE2099" t="str">
        <f t="shared" si="748"/>
        <v>O</v>
      </c>
      <c r="AH2099">
        <f t="shared" si="749"/>
        <v>-0.53846153846153844</v>
      </c>
      <c r="AJ2099" t="str">
        <f t="shared" si="750"/>
        <v>----</v>
      </c>
      <c r="AK2099" t="str">
        <f t="shared" si="751"/>
        <v>----</v>
      </c>
      <c r="AL2099" t="str">
        <f t="shared" si="752"/>
        <v>----</v>
      </c>
      <c r="AM2099" t="str">
        <f t="shared" si="753"/>
        <v>----</v>
      </c>
      <c r="AN2099" t="str">
        <f t="shared" si="754"/>
        <v>SatFACarb</v>
      </c>
      <c r="AO2099" t="str">
        <f t="shared" si="755"/>
        <v>----</v>
      </c>
      <c r="AQ2099" s="4">
        <f t="shared" si="756"/>
        <v>681.36701444514847</v>
      </c>
      <c r="AR2099" s="4">
        <f t="shared" si="757"/>
        <v>681</v>
      </c>
      <c r="AS2099" s="4">
        <f t="shared" si="758"/>
        <v>0.36701444514847026</v>
      </c>
    </row>
    <row r="2100" spans="1:45" x14ac:dyDescent="0.25">
      <c r="A2100">
        <v>25</v>
      </c>
      <c r="B2100">
        <v>38</v>
      </c>
      <c r="C2100">
        <v>0</v>
      </c>
      <c r="D2100">
        <v>20</v>
      </c>
      <c r="E2100">
        <v>0</v>
      </c>
      <c r="F2100">
        <v>0</v>
      </c>
      <c r="G2100" t="s">
        <v>54</v>
      </c>
      <c r="H2100">
        <f t="shared" ref="H2100:H2144" si="759">4-((4*A2100+B2100-3*C2100-2*D2100-2*E2100)/A2100)</f>
        <v>8.0000000000000071E-2</v>
      </c>
      <c r="I2100">
        <v>657.1883656</v>
      </c>
      <c r="K2100">
        <v>0</v>
      </c>
      <c r="L2100">
        <v>0</v>
      </c>
      <c r="M2100">
        <v>0</v>
      </c>
      <c r="N2100" t="str">
        <f t="shared" ref="N2100:N2144" si="760">IF(K2100&gt;0,"Yes","No")</f>
        <v>No</v>
      </c>
      <c r="O2100">
        <f t="shared" ref="O2100:O2144" si="761">AVERAGE(K2100:M2100)</f>
        <v>0</v>
      </c>
      <c r="Q2100">
        <v>2743563</v>
      </c>
      <c r="R2100">
        <v>3160553</v>
      </c>
      <c r="S2100">
        <v>3597969</v>
      </c>
      <c r="T2100" t="str">
        <f t="shared" ref="T2100:T2144" si="762">IF(Q2100&gt;0,"Yes","No")</f>
        <v>Yes</v>
      </c>
      <c r="U2100">
        <f t="shared" ref="U2100:U2144" si="763">AVERAGE(Q2100:S2100)</f>
        <v>3167361.6666666665</v>
      </c>
      <c r="W2100">
        <f t="shared" ref="W2100:W2144" si="764">B2100/A2100</f>
        <v>1.52</v>
      </c>
      <c r="X2100">
        <f t="shared" ref="X2100:X2144" si="765">D2100/A2100</f>
        <v>0.8</v>
      </c>
      <c r="Z2100" s="4">
        <f t="shared" ref="Z2100:Z2144" si="766">A2100*12+(B2100-1)*1.007825+C2100*14.003074+D2100*15.9949146+E2100*31.9720707+F2100*30.9737615+0.0005485799</f>
        <v>657.18836557990005</v>
      </c>
      <c r="AA2100">
        <f t="shared" ref="AA2100:AA2144" si="767">1+A2100-B2100/2+C2100/2+F2100/2</f>
        <v>7</v>
      </c>
      <c r="AB2100">
        <f t="shared" ref="AB2100:AB2144" si="768">AA2100/A2100</f>
        <v>0.28000000000000003</v>
      </c>
      <c r="AC2100">
        <f t="shared" ref="AC2100:AC2144" si="769">AA2100/B2100</f>
        <v>0.18421052631578946</v>
      </c>
      <c r="AD2100">
        <f t="shared" ref="AD2100:AD2144" si="770">AA2100/D2100</f>
        <v>0.35</v>
      </c>
      <c r="AE2100" t="str">
        <f t="shared" ref="AE2100:AE2144" si="771">IF(AB2100&gt;=0.3,IF(AB2100&lt;=0.68,IF(AC2100&gt;=0.2,IF(AC2100&lt;=0.95,IF(AD2100&gt;=0.77,IF(AD2100&lt;=1.75,"CRAM","O"),"O"),"O"),"O"),"O"),"O")</f>
        <v>O</v>
      </c>
      <c r="AH2100">
        <f t="shared" ref="AH2100:AH2144" si="772">(1+A2100-D2100/2-E2100-B2100/2)/(A2100-D2100/2-E2100-C2100-F2100)</f>
        <v>-0.2</v>
      </c>
      <c r="AJ2100" t="str">
        <f t="shared" ref="AJ2100:AJ2144" si="773">IF(AH2100&gt;0.66,"CondAr","----")</f>
        <v>----</v>
      </c>
      <c r="AK2100" t="str">
        <f t="shared" ref="AK2100:AK2144" si="774">IF(AND((AH2100&gt;0.5),(AH2100&lt;=0.66)),"Aromatic","----")</f>
        <v>----</v>
      </c>
      <c r="AL2100" t="str">
        <f t="shared" ref="AL2100:AL2144" si="775">IF(AND((AH2100&lt;=0.5),(W2100&lt;1.5)),"HUnSatLig","----")</f>
        <v>----</v>
      </c>
      <c r="AM2100" t="str">
        <f t="shared" ref="AM2100:AM2144" si="776">IF(AND((X2100&lt;0.6),(W2100&gt;=1.5),(C2100=0)),"AlipatNoN","----")</f>
        <v>----</v>
      </c>
      <c r="AN2100" t="str">
        <f t="shared" ref="AN2100:AN2144" si="777">IF(AND((W2100&gt;=1.5),(X2100&gt;=0.6)),"SatFACarb","----")</f>
        <v>SatFACarb</v>
      </c>
      <c r="AO2100" t="str">
        <f t="shared" ref="AO2100:AO2144" si="778">IF(AND((X2100&lt;0.6),(W2100&gt;=1.5),(C2100&gt;0)),"Alipat+N","----")</f>
        <v>----</v>
      </c>
      <c r="AQ2100" s="4">
        <f t="shared" ref="AQ2100:AQ2144" si="779">Z2100*(44/43.989828)</f>
        <v>657.34033071271836</v>
      </c>
      <c r="AR2100" s="4">
        <f t="shared" ref="AR2100:AR2144" si="780">INT(AQ2100)</f>
        <v>657</v>
      </c>
      <c r="AS2100" s="4">
        <f t="shared" ref="AS2100:AS2144" si="781">AQ2100-AR2100</f>
        <v>0.34033071271835524</v>
      </c>
    </row>
    <row r="2101" spans="1:45" x14ac:dyDescent="0.25">
      <c r="A2101">
        <v>25</v>
      </c>
      <c r="B2101">
        <v>38</v>
      </c>
      <c r="C2101">
        <v>0</v>
      </c>
      <c r="D2101">
        <v>21</v>
      </c>
      <c r="E2101">
        <v>0</v>
      </c>
      <c r="F2101">
        <v>0</v>
      </c>
      <c r="G2101" t="s">
        <v>54</v>
      </c>
      <c r="H2101">
        <f t="shared" si="759"/>
        <v>0.16000000000000014</v>
      </c>
      <c r="I2101">
        <v>673.18328020000001</v>
      </c>
      <c r="K2101">
        <v>0</v>
      </c>
      <c r="L2101">
        <v>0</v>
      </c>
      <c r="M2101">
        <v>0</v>
      </c>
      <c r="N2101" t="str">
        <f t="shared" si="760"/>
        <v>No</v>
      </c>
      <c r="O2101">
        <f t="shared" si="761"/>
        <v>0</v>
      </c>
      <c r="Q2101">
        <v>3943603</v>
      </c>
      <c r="R2101">
        <v>3740583</v>
      </c>
      <c r="S2101">
        <v>5025454</v>
      </c>
      <c r="T2101" t="str">
        <f t="shared" si="762"/>
        <v>Yes</v>
      </c>
      <c r="U2101">
        <f t="shared" si="763"/>
        <v>4236546.666666667</v>
      </c>
      <c r="W2101">
        <f t="shared" si="764"/>
        <v>1.52</v>
      </c>
      <c r="X2101">
        <f t="shared" si="765"/>
        <v>0.84</v>
      </c>
      <c r="Z2101" s="4">
        <f t="shared" si="766"/>
        <v>673.18328017990007</v>
      </c>
      <c r="AA2101">
        <f t="shared" si="767"/>
        <v>7</v>
      </c>
      <c r="AB2101">
        <f t="shared" si="768"/>
        <v>0.28000000000000003</v>
      </c>
      <c r="AC2101">
        <f t="shared" si="769"/>
        <v>0.18421052631578946</v>
      </c>
      <c r="AD2101">
        <f t="shared" si="770"/>
        <v>0.33333333333333331</v>
      </c>
      <c r="AE2101" t="str">
        <f t="shared" si="771"/>
        <v>O</v>
      </c>
      <c r="AH2101">
        <f t="shared" si="772"/>
        <v>-0.2413793103448276</v>
      </c>
      <c r="AJ2101" t="str">
        <f t="shared" si="773"/>
        <v>----</v>
      </c>
      <c r="AK2101" t="str">
        <f t="shared" si="774"/>
        <v>----</v>
      </c>
      <c r="AL2101" t="str">
        <f t="shared" si="775"/>
        <v>----</v>
      </c>
      <c r="AM2101" t="str">
        <f t="shared" si="776"/>
        <v>----</v>
      </c>
      <c r="AN2101" t="str">
        <f t="shared" si="777"/>
        <v>SatFACarb</v>
      </c>
      <c r="AO2101" t="str">
        <f t="shared" si="778"/>
        <v>----</v>
      </c>
      <c r="AQ2101" s="4">
        <f t="shared" si="779"/>
        <v>673.33894390120372</v>
      </c>
      <c r="AR2101" s="4">
        <f t="shared" si="780"/>
        <v>673</v>
      </c>
      <c r="AS2101" s="4">
        <f t="shared" si="781"/>
        <v>0.33894390120372009</v>
      </c>
    </row>
    <row r="2102" spans="1:45" x14ac:dyDescent="0.25">
      <c r="A2102">
        <v>25</v>
      </c>
      <c r="B2102">
        <v>38</v>
      </c>
      <c r="C2102">
        <v>0</v>
      </c>
      <c r="D2102">
        <v>22</v>
      </c>
      <c r="E2102">
        <v>0</v>
      </c>
      <c r="F2102">
        <v>0</v>
      </c>
      <c r="G2102" t="s">
        <v>54</v>
      </c>
      <c r="H2102">
        <f t="shared" si="759"/>
        <v>0.24000000000000021</v>
      </c>
      <c r="I2102">
        <v>689.17819480000003</v>
      </c>
      <c r="K2102">
        <v>0</v>
      </c>
      <c r="L2102">
        <v>0</v>
      </c>
      <c r="M2102">
        <v>0</v>
      </c>
      <c r="N2102" t="str">
        <f t="shared" si="760"/>
        <v>No</v>
      </c>
      <c r="O2102">
        <f t="shared" si="761"/>
        <v>0</v>
      </c>
      <c r="Q2102">
        <v>4520551</v>
      </c>
      <c r="R2102">
        <v>2926395</v>
      </c>
      <c r="S2102">
        <v>4441106</v>
      </c>
      <c r="T2102" t="str">
        <f t="shared" si="762"/>
        <v>Yes</v>
      </c>
      <c r="U2102">
        <f t="shared" si="763"/>
        <v>3962684</v>
      </c>
      <c r="W2102">
        <f t="shared" si="764"/>
        <v>1.52</v>
      </c>
      <c r="X2102">
        <f t="shared" si="765"/>
        <v>0.88</v>
      </c>
      <c r="Z2102" s="4">
        <f t="shared" si="766"/>
        <v>689.17819477990008</v>
      </c>
      <c r="AA2102">
        <f t="shared" si="767"/>
        <v>7</v>
      </c>
      <c r="AB2102">
        <f t="shared" si="768"/>
        <v>0.28000000000000003</v>
      </c>
      <c r="AC2102">
        <f t="shared" si="769"/>
        <v>0.18421052631578946</v>
      </c>
      <c r="AD2102">
        <f t="shared" si="770"/>
        <v>0.31818181818181818</v>
      </c>
      <c r="AE2102" t="str">
        <f t="shared" si="771"/>
        <v>O</v>
      </c>
      <c r="AH2102">
        <f t="shared" si="772"/>
        <v>-0.2857142857142857</v>
      </c>
      <c r="AJ2102" t="str">
        <f t="shared" si="773"/>
        <v>----</v>
      </c>
      <c r="AK2102" t="str">
        <f t="shared" si="774"/>
        <v>----</v>
      </c>
      <c r="AL2102" t="str">
        <f t="shared" si="775"/>
        <v>----</v>
      </c>
      <c r="AM2102" t="str">
        <f t="shared" si="776"/>
        <v>----</v>
      </c>
      <c r="AN2102" t="str">
        <f t="shared" si="777"/>
        <v>SatFACarb</v>
      </c>
      <c r="AO2102" t="str">
        <f t="shared" si="778"/>
        <v>----</v>
      </c>
      <c r="AQ2102" s="4">
        <f t="shared" si="779"/>
        <v>689.33755708968897</v>
      </c>
      <c r="AR2102" s="4">
        <f t="shared" si="780"/>
        <v>689</v>
      </c>
      <c r="AS2102" s="4">
        <f t="shared" si="781"/>
        <v>0.33755708968897125</v>
      </c>
    </row>
    <row r="2103" spans="1:45" x14ac:dyDescent="0.25">
      <c r="A2103">
        <v>25</v>
      </c>
      <c r="B2103">
        <v>38</v>
      </c>
      <c r="C2103">
        <v>0</v>
      </c>
      <c r="D2103">
        <v>23</v>
      </c>
      <c r="E2103">
        <v>0</v>
      </c>
      <c r="F2103">
        <v>0</v>
      </c>
      <c r="G2103" t="s">
        <v>54</v>
      </c>
      <c r="H2103">
        <f t="shared" si="759"/>
        <v>0.31999999999999984</v>
      </c>
      <c r="I2103">
        <v>705.17310940000004</v>
      </c>
      <c r="K2103">
        <v>0</v>
      </c>
      <c r="L2103">
        <v>0</v>
      </c>
      <c r="M2103">
        <v>0</v>
      </c>
      <c r="N2103" t="str">
        <f t="shared" si="760"/>
        <v>No</v>
      </c>
      <c r="O2103">
        <f t="shared" si="761"/>
        <v>0</v>
      </c>
      <c r="Q2103">
        <v>2507636</v>
      </c>
      <c r="R2103">
        <v>1738995</v>
      </c>
      <c r="S2103">
        <v>2629450</v>
      </c>
      <c r="T2103" t="str">
        <f t="shared" si="762"/>
        <v>Yes</v>
      </c>
      <c r="U2103">
        <f t="shared" si="763"/>
        <v>2292027</v>
      </c>
      <c r="W2103">
        <f t="shared" si="764"/>
        <v>1.52</v>
      </c>
      <c r="X2103">
        <f t="shared" si="765"/>
        <v>0.92</v>
      </c>
      <c r="Z2103" s="4">
        <f t="shared" si="766"/>
        <v>705.1731093799001</v>
      </c>
      <c r="AA2103">
        <f t="shared" si="767"/>
        <v>7</v>
      </c>
      <c r="AB2103">
        <f t="shared" si="768"/>
        <v>0.28000000000000003</v>
      </c>
      <c r="AC2103">
        <f t="shared" si="769"/>
        <v>0.18421052631578946</v>
      </c>
      <c r="AD2103">
        <f t="shared" si="770"/>
        <v>0.30434782608695654</v>
      </c>
      <c r="AE2103" t="str">
        <f t="shared" si="771"/>
        <v>O</v>
      </c>
      <c r="AH2103">
        <f t="shared" si="772"/>
        <v>-0.33333333333333331</v>
      </c>
      <c r="AJ2103" t="str">
        <f t="shared" si="773"/>
        <v>----</v>
      </c>
      <c r="AK2103" t="str">
        <f t="shared" si="774"/>
        <v>----</v>
      </c>
      <c r="AL2103" t="str">
        <f t="shared" si="775"/>
        <v>----</v>
      </c>
      <c r="AM2103" t="str">
        <f t="shared" si="776"/>
        <v>----</v>
      </c>
      <c r="AN2103" t="str">
        <f t="shared" si="777"/>
        <v>SatFACarb</v>
      </c>
      <c r="AO2103" t="str">
        <f t="shared" si="778"/>
        <v>----</v>
      </c>
      <c r="AQ2103" s="4">
        <f t="shared" si="779"/>
        <v>705.33617027817434</v>
      </c>
      <c r="AR2103" s="4">
        <f t="shared" si="780"/>
        <v>705</v>
      </c>
      <c r="AS2103" s="4">
        <f t="shared" si="781"/>
        <v>0.33617027817433609</v>
      </c>
    </row>
    <row r="2104" spans="1:45" x14ac:dyDescent="0.25">
      <c r="A2104">
        <v>25</v>
      </c>
      <c r="B2104">
        <v>40</v>
      </c>
      <c r="C2104">
        <v>0</v>
      </c>
      <c r="D2104">
        <v>18</v>
      </c>
      <c r="E2104">
        <v>0</v>
      </c>
      <c r="F2104">
        <v>0</v>
      </c>
      <c r="G2104" t="s">
        <v>54</v>
      </c>
      <c r="H2104">
        <f t="shared" si="759"/>
        <v>-0.16000000000000014</v>
      </c>
      <c r="I2104">
        <v>627.21418640000002</v>
      </c>
      <c r="K2104">
        <v>0</v>
      </c>
      <c r="L2104">
        <v>0</v>
      </c>
      <c r="M2104">
        <v>0</v>
      </c>
      <c r="N2104" t="str">
        <f t="shared" si="760"/>
        <v>No</v>
      </c>
      <c r="O2104">
        <f t="shared" si="761"/>
        <v>0</v>
      </c>
      <c r="Q2104">
        <v>1937529</v>
      </c>
      <c r="R2104">
        <v>1734153</v>
      </c>
      <c r="S2104">
        <v>1604021</v>
      </c>
      <c r="T2104" t="str">
        <f t="shared" si="762"/>
        <v>Yes</v>
      </c>
      <c r="U2104">
        <f t="shared" si="763"/>
        <v>1758567.6666666667</v>
      </c>
      <c r="W2104">
        <f t="shared" si="764"/>
        <v>1.6</v>
      </c>
      <c r="X2104">
        <f t="shared" si="765"/>
        <v>0.72</v>
      </c>
      <c r="Z2104" s="4">
        <f t="shared" si="766"/>
        <v>627.21418637990007</v>
      </c>
      <c r="AA2104">
        <f t="shared" si="767"/>
        <v>6</v>
      </c>
      <c r="AB2104">
        <f t="shared" si="768"/>
        <v>0.24</v>
      </c>
      <c r="AC2104">
        <f t="shared" si="769"/>
        <v>0.15</v>
      </c>
      <c r="AD2104">
        <f t="shared" si="770"/>
        <v>0.33333333333333331</v>
      </c>
      <c r="AE2104" t="str">
        <f t="shared" si="771"/>
        <v>O</v>
      </c>
      <c r="AH2104">
        <f t="shared" si="772"/>
        <v>-0.1875</v>
      </c>
      <c r="AJ2104" t="str">
        <f t="shared" si="773"/>
        <v>----</v>
      </c>
      <c r="AK2104" t="str">
        <f t="shared" si="774"/>
        <v>----</v>
      </c>
      <c r="AL2104" t="str">
        <f t="shared" si="775"/>
        <v>----</v>
      </c>
      <c r="AM2104" t="str">
        <f t="shared" si="776"/>
        <v>----</v>
      </c>
      <c r="AN2104" t="str">
        <f t="shared" si="777"/>
        <v>SatFACarb</v>
      </c>
      <c r="AO2104" t="str">
        <f t="shared" si="778"/>
        <v>----</v>
      </c>
      <c r="AQ2104" s="4">
        <f t="shared" si="779"/>
        <v>627.35922042513096</v>
      </c>
      <c r="AR2104" s="4">
        <f t="shared" si="780"/>
        <v>627</v>
      </c>
      <c r="AS2104" s="4">
        <f t="shared" si="781"/>
        <v>0.35922042513095676</v>
      </c>
    </row>
    <row r="2105" spans="1:45" x14ac:dyDescent="0.25">
      <c r="A2105">
        <v>25</v>
      </c>
      <c r="B2105">
        <v>40</v>
      </c>
      <c r="C2105">
        <v>0</v>
      </c>
      <c r="D2105">
        <v>21</v>
      </c>
      <c r="E2105">
        <v>0</v>
      </c>
      <c r="F2105">
        <v>0</v>
      </c>
      <c r="G2105" t="s">
        <v>54</v>
      </c>
      <c r="H2105">
        <f t="shared" si="759"/>
        <v>8.0000000000000071E-2</v>
      </c>
      <c r="I2105">
        <v>675.19893019999995</v>
      </c>
      <c r="K2105">
        <v>0</v>
      </c>
      <c r="L2105">
        <v>0</v>
      </c>
      <c r="M2105">
        <v>0</v>
      </c>
      <c r="N2105" t="str">
        <f t="shared" si="760"/>
        <v>No</v>
      </c>
      <c r="O2105">
        <f t="shared" si="761"/>
        <v>0</v>
      </c>
      <c r="Q2105">
        <v>4665408</v>
      </c>
      <c r="R2105">
        <v>4924283</v>
      </c>
      <c r="S2105">
        <v>6125122</v>
      </c>
      <c r="T2105" t="str">
        <f t="shared" si="762"/>
        <v>Yes</v>
      </c>
      <c r="U2105">
        <f t="shared" si="763"/>
        <v>5238271</v>
      </c>
      <c r="W2105">
        <f t="shared" si="764"/>
        <v>1.6</v>
      </c>
      <c r="X2105">
        <f t="shared" si="765"/>
        <v>0.84</v>
      </c>
      <c r="Z2105" s="4">
        <f t="shared" si="766"/>
        <v>675.1989301799</v>
      </c>
      <c r="AA2105">
        <f t="shared" si="767"/>
        <v>6</v>
      </c>
      <c r="AB2105">
        <f t="shared" si="768"/>
        <v>0.24</v>
      </c>
      <c r="AC2105">
        <f t="shared" si="769"/>
        <v>0.15</v>
      </c>
      <c r="AD2105">
        <f t="shared" si="770"/>
        <v>0.2857142857142857</v>
      </c>
      <c r="AE2105" t="str">
        <f t="shared" si="771"/>
        <v>O</v>
      </c>
      <c r="AH2105">
        <f t="shared" si="772"/>
        <v>-0.31034482758620691</v>
      </c>
      <c r="AJ2105" t="str">
        <f t="shared" si="773"/>
        <v>----</v>
      </c>
      <c r="AK2105" t="str">
        <f t="shared" si="774"/>
        <v>----</v>
      </c>
      <c r="AL2105" t="str">
        <f t="shared" si="775"/>
        <v>----</v>
      </c>
      <c r="AM2105" t="str">
        <f t="shared" si="776"/>
        <v>----</v>
      </c>
      <c r="AN2105" t="str">
        <f t="shared" si="777"/>
        <v>SatFACarb</v>
      </c>
      <c r="AO2105" t="str">
        <f t="shared" si="778"/>
        <v>----</v>
      </c>
      <c r="AQ2105" s="4">
        <f t="shared" si="779"/>
        <v>675.35505999058682</v>
      </c>
      <c r="AR2105" s="4">
        <f t="shared" si="780"/>
        <v>675</v>
      </c>
      <c r="AS2105" s="4">
        <f t="shared" si="781"/>
        <v>0.35505999058682391</v>
      </c>
    </row>
    <row r="2106" spans="1:45" x14ac:dyDescent="0.25">
      <c r="A2106">
        <v>25</v>
      </c>
      <c r="B2106">
        <v>40</v>
      </c>
      <c r="C2106">
        <v>0</v>
      </c>
      <c r="D2106">
        <v>22</v>
      </c>
      <c r="E2106">
        <v>0</v>
      </c>
      <c r="F2106">
        <v>0</v>
      </c>
      <c r="G2106" t="s">
        <v>54</v>
      </c>
      <c r="H2106">
        <f t="shared" si="759"/>
        <v>0.16000000000000014</v>
      </c>
      <c r="I2106">
        <v>691.19384479999997</v>
      </c>
      <c r="K2106">
        <v>0</v>
      </c>
      <c r="L2106">
        <v>0</v>
      </c>
      <c r="M2106">
        <v>0</v>
      </c>
      <c r="N2106" t="str">
        <f t="shared" si="760"/>
        <v>No</v>
      </c>
      <c r="O2106">
        <f t="shared" si="761"/>
        <v>0</v>
      </c>
      <c r="Q2106">
        <v>7038559</v>
      </c>
      <c r="R2106">
        <v>7887705</v>
      </c>
      <c r="S2106">
        <v>9935842</v>
      </c>
      <c r="T2106" t="str">
        <f t="shared" si="762"/>
        <v>Yes</v>
      </c>
      <c r="U2106">
        <f t="shared" si="763"/>
        <v>8287368.666666667</v>
      </c>
      <c r="W2106">
        <f t="shared" si="764"/>
        <v>1.6</v>
      </c>
      <c r="X2106">
        <f t="shared" si="765"/>
        <v>0.88</v>
      </c>
      <c r="Z2106" s="4">
        <f t="shared" si="766"/>
        <v>691.19384477990013</v>
      </c>
      <c r="AA2106">
        <f t="shared" si="767"/>
        <v>6</v>
      </c>
      <c r="AB2106">
        <f t="shared" si="768"/>
        <v>0.24</v>
      </c>
      <c r="AC2106">
        <f t="shared" si="769"/>
        <v>0.15</v>
      </c>
      <c r="AD2106">
        <f t="shared" si="770"/>
        <v>0.27272727272727271</v>
      </c>
      <c r="AE2106" t="str">
        <f t="shared" si="771"/>
        <v>O</v>
      </c>
      <c r="AH2106">
        <f t="shared" si="772"/>
        <v>-0.35714285714285715</v>
      </c>
      <c r="AJ2106" t="str">
        <f t="shared" si="773"/>
        <v>----</v>
      </c>
      <c r="AK2106" t="str">
        <f t="shared" si="774"/>
        <v>----</v>
      </c>
      <c r="AL2106" t="str">
        <f t="shared" si="775"/>
        <v>----</v>
      </c>
      <c r="AM2106" t="str">
        <f t="shared" si="776"/>
        <v>----</v>
      </c>
      <c r="AN2106" t="str">
        <f t="shared" si="777"/>
        <v>SatFACarb</v>
      </c>
      <c r="AO2106" t="str">
        <f t="shared" si="778"/>
        <v>----</v>
      </c>
      <c r="AQ2106" s="4">
        <f t="shared" si="779"/>
        <v>691.3536731790723</v>
      </c>
      <c r="AR2106" s="4">
        <f t="shared" si="780"/>
        <v>691</v>
      </c>
      <c r="AS2106" s="4">
        <f t="shared" si="781"/>
        <v>0.35367317907230245</v>
      </c>
    </row>
    <row r="2107" spans="1:45" x14ac:dyDescent="0.25">
      <c r="A2107">
        <v>25</v>
      </c>
      <c r="B2107">
        <v>40</v>
      </c>
      <c r="C2107">
        <v>0</v>
      </c>
      <c r="D2107">
        <v>23</v>
      </c>
      <c r="E2107">
        <v>0</v>
      </c>
      <c r="F2107">
        <v>0</v>
      </c>
      <c r="G2107" t="s">
        <v>54</v>
      </c>
      <c r="H2107">
        <f t="shared" si="759"/>
        <v>0.24000000000000021</v>
      </c>
      <c r="I2107">
        <v>707.18875939999998</v>
      </c>
      <c r="K2107">
        <v>0</v>
      </c>
      <c r="L2107">
        <v>0</v>
      </c>
      <c r="M2107">
        <v>0</v>
      </c>
      <c r="N2107" t="str">
        <f t="shared" si="760"/>
        <v>No</v>
      </c>
      <c r="O2107">
        <f t="shared" si="761"/>
        <v>0</v>
      </c>
      <c r="Q2107">
        <v>3986367</v>
      </c>
      <c r="R2107">
        <v>2994498</v>
      </c>
      <c r="S2107">
        <v>3927880</v>
      </c>
      <c r="T2107" t="str">
        <f t="shared" si="762"/>
        <v>Yes</v>
      </c>
      <c r="U2107">
        <f t="shared" si="763"/>
        <v>3636248.3333333335</v>
      </c>
      <c r="W2107">
        <f t="shared" si="764"/>
        <v>1.6</v>
      </c>
      <c r="X2107">
        <f t="shared" si="765"/>
        <v>0.92</v>
      </c>
      <c r="Z2107" s="4">
        <f t="shared" si="766"/>
        <v>707.18875937990003</v>
      </c>
      <c r="AA2107">
        <f t="shared" si="767"/>
        <v>6</v>
      </c>
      <c r="AB2107">
        <f t="shared" si="768"/>
        <v>0.24</v>
      </c>
      <c r="AC2107">
        <f t="shared" si="769"/>
        <v>0.15</v>
      </c>
      <c r="AD2107">
        <f t="shared" si="770"/>
        <v>0.2608695652173913</v>
      </c>
      <c r="AE2107" t="str">
        <f t="shared" si="771"/>
        <v>O</v>
      </c>
      <c r="AH2107">
        <f t="shared" si="772"/>
        <v>-0.40740740740740738</v>
      </c>
      <c r="AJ2107" t="str">
        <f t="shared" si="773"/>
        <v>----</v>
      </c>
      <c r="AK2107" t="str">
        <f t="shared" si="774"/>
        <v>----</v>
      </c>
      <c r="AL2107" t="str">
        <f t="shared" si="775"/>
        <v>----</v>
      </c>
      <c r="AM2107" t="str">
        <f t="shared" si="776"/>
        <v>----</v>
      </c>
      <c r="AN2107" t="str">
        <f t="shared" si="777"/>
        <v>SatFACarb</v>
      </c>
      <c r="AO2107" t="str">
        <f t="shared" si="778"/>
        <v>----</v>
      </c>
      <c r="AQ2107" s="4">
        <f t="shared" si="779"/>
        <v>707.35228636755744</v>
      </c>
      <c r="AR2107" s="4">
        <f t="shared" si="780"/>
        <v>707</v>
      </c>
      <c r="AS2107" s="4">
        <f t="shared" si="781"/>
        <v>0.35228636755743992</v>
      </c>
    </row>
    <row r="2108" spans="1:45" x14ac:dyDescent="0.25">
      <c r="A2108">
        <v>25</v>
      </c>
      <c r="B2108">
        <v>42</v>
      </c>
      <c r="C2108">
        <v>0</v>
      </c>
      <c r="D2108">
        <v>18</v>
      </c>
      <c r="E2108">
        <v>0</v>
      </c>
      <c r="F2108">
        <v>0</v>
      </c>
      <c r="G2108" t="s">
        <v>54</v>
      </c>
      <c r="H2108">
        <f t="shared" si="759"/>
        <v>-0.24000000000000021</v>
      </c>
      <c r="I2108">
        <v>629.22983639999995</v>
      </c>
      <c r="K2108">
        <v>0</v>
      </c>
      <c r="L2108">
        <v>0</v>
      </c>
      <c r="M2108">
        <v>0</v>
      </c>
      <c r="N2108" t="str">
        <f t="shared" si="760"/>
        <v>No</v>
      </c>
      <c r="O2108">
        <f t="shared" si="761"/>
        <v>0</v>
      </c>
      <c r="Q2108">
        <v>2705011</v>
      </c>
      <c r="R2108">
        <v>2263970</v>
      </c>
      <c r="S2108">
        <v>3012950</v>
      </c>
      <c r="T2108" t="str">
        <f t="shared" si="762"/>
        <v>Yes</v>
      </c>
      <c r="U2108">
        <f t="shared" si="763"/>
        <v>2660643.6666666665</v>
      </c>
      <c r="W2108">
        <f t="shared" si="764"/>
        <v>1.68</v>
      </c>
      <c r="X2108">
        <f t="shared" si="765"/>
        <v>0.72</v>
      </c>
      <c r="Z2108" s="4">
        <f t="shared" si="766"/>
        <v>629.22983637990012</v>
      </c>
      <c r="AA2108">
        <f t="shared" si="767"/>
        <v>5</v>
      </c>
      <c r="AB2108">
        <f t="shared" si="768"/>
        <v>0.2</v>
      </c>
      <c r="AC2108">
        <f t="shared" si="769"/>
        <v>0.11904761904761904</v>
      </c>
      <c r="AD2108">
        <f t="shared" si="770"/>
        <v>0.27777777777777779</v>
      </c>
      <c r="AE2108" t="str">
        <f t="shared" si="771"/>
        <v>O</v>
      </c>
      <c r="AH2108">
        <f t="shared" si="772"/>
        <v>-0.25</v>
      </c>
      <c r="AJ2108" t="str">
        <f t="shared" si="773"/>
        <v>----</v>
      </c>
      <c r="AK2108" t="str">
        <f t="shared" si="774"/>
        <v>----</v>
      </c>
      <c r="AL2108" t="str">
        <f t="shared" si="775"/>
        <v>----</v>
      </c>
      <c r="AM2108" t="str">
        <f t="shared" si="776"/>
        <v>----</v>
      </c>
      <c r="AN2108" t="str">
        <f t="shared" si="777"/>
        <v>SatFACarb</v>
      </c>
      <c r="AO2108" t="str">
        <f t="shared" si="778"/>
        <v>----</v>
      </c>
      <c r="AQ2108" s="4">
        <f t="shared" si="779"/>
        <v>629.37533651451429</v>
      </c>
      <c r="AR2108" s="4">
        <f t="shared" si="780"/>
        <v>629</v>
      </c>
      <c r="AS2108" s="4">
        <f t="shared" si="781"/>
        <v>0.37533651451428796</v>
      </c>
    </row>
    <row r="2109" spans="1:45" x14ac:dyDescent="0.25">
      <c r="A2109">
        <v>25</v>
      </c>
      <c r="B2109">
        <v>42</v>
      </c>
      <c r="C2109">
        <v>0</v>
      </c>
      <c r="D2109">
        <v>19</v>
      </c>
      <c r="E2109">
        <v>0</v>
      </c>
      <c r="F2109">
        <v>0</v>
      </c>
      <c r="G2109" t="s">
        <v>54</v>
      </c>
      <c r="H2109">
        <f t="shared" si="759"/>
        <v>-0.16000000000000014</v>
      </c>
      <c r="I2109">
        <v>645.22475099999997</v>
      </c>
      <c r="K2109">
        <v>0</v>
      </c>
      <c r="L2109">
        <v>0</v>
      </c>
      <c r="M2109">
        <v>0</v>
      </c>
      <c r="N2109" t="str">
        <f t="shared" si="760"/>
        <v>No</v>
      </c>
      <c r="O2109">
        <f t="shared" si="761"/>
        <v>0</v>
      </c>
      <c r="Q2109">
        <v>2755639</v>
      </c>
      <c r="R2109">
        <v>2696262</v>
      </c>
      <c r="S2109">
        <v>2756017</v>
      </c>
      <c r="T2109" t="str">
        <f t="shared" si="762"/>
        <v>Yes</v>
      </c>
      <c r="U2109">
        <f t="shared" si="763"/>
        <v>2735972.6666666665</v>
      </c>
      <c r="W2109">
        <f t="shared" si="764"/>
        <v>1.68</v>
      </c>
      <c r="X2109">
        <f t="shared" si="765"/>
        <v>0.76</v>
      </c>
      <c r="Z2109" s="4">
        <f t="shared" si="766"/>
        <v>645.22475097990002</v>
      </c>
      <c r="AA2109">
        <f t="shared" si="767"/>
        <v>5</v>
      </c>
      <c r="AB2109">
        <f t="shared" si="768"/>
        <v>0.2</v>
      </c>
      <c r="AC2109">
        <f t="shared" si="769"/>
        <v>0.11904761904761904</v>
      </c>
      <c r="AD2109">
        <f t="shared" si="770"/>
        <v>0.26315789473684209</v>
      </c>
      <c r="AE2109" t="str">
        <f t="shared" si="771"/>
        <v>O</v>
      </c>
      <c r="AH2109">
        <f t="shared" si="772"/>
        <v>-0.29032258064516131</v>
      </c>
      <c r="AJ2109" t="str">
        <f t="shared" si="773"/>
        <v>----</v>
      </c>
      <c r="AK2109" t="str">
        <f t="shared" si="774"/>
        <v>----</v>
      </c>
      <c r="AL2109" t="str">
        <f t="shared" si="775"/>
        <v>----</v>
      </c>
      <c r="AM2109" t="str">
        <f t="shared" si="776"/>
        <v>----</v>
      </c>
      <c r="AN2109" t="str">
        <f t="shared" si="777"/>
        <v>SatFACarb</v>
      </c>
      <c r="AO2109" t="str">
        <f t="shared" si="778"/>
        <v>----</v>
      </c>
      <c r="AQ2109" s="4">
        <f t="shared" si="779"/>
        <v>645.37394970299943</v>
      </c>
      <c r="AR2109" s="4">
        <f t="shared" si="780"/>
        <v>645</v>
      </c>
      <c r="AS2109" s="4">
        <f t="shared" si="781"/>
        <v>0.37394970299942543</v>
      </c>
    </row>
    <row r="2110" spans="1:45" x14ac:dyDescent="0.25">
      <c r="A2110">
        <v>25</v>
      </c>
      <c r="B2110">
        <v>42</v>
      </c>
      <c r="C2110">
        <v>0</v>
      </c>
      <c r="D2110">
        <v>20</v>
      </c>
      <c r="E2110">
        <v>0</v>
      </c>
      <c r="F2110">
        <v>0</v>
      </c>
      <c r="G2110" t="s">
        <v>54</v>
      </c>
      <c r="H2110">
        <f t="shared" si="759"/>
        <v>-8.0000000000000071E-2</v>
      </c>
      <c r="I2110">
        <v>661.21966559999998</v>
      </c>
      <c r="K2110">
        <v>0</v>
      </c>
      <c r="L2110">
        <v>0</v>
      </c>
      <c r="M2110">
        <v>0</v>
      </c>
      <c r="N2110" t="str">
        <f t="shared" si="760"/>
        <v>No</v>
      </c>
      <c r="O2110">
        <f t="shared" si="761"/>
        <v>0</v>
      </c>
      <c r="Q2110">
        <v>2647011</v>
      </c>
      <c r="R2110">
        <v>2864440</v>
      </c>
      <c r="S2110">
        <v>3523974</v>
      </c>
      <c r="T2110" t="str">
        <f t="shared" si="762"/>
        <v>Yes</v>
      </c>
      <c r="U2110">
        <f t="shared" si="763"/>
        <v>3011808.3333333335</v>
      </c>
      <c r="W2110">
        <f t="shared" si="764"/>
        <v>1.68</v>
      </c>
      <c r="X2110">
        <f t="shared" si="765"/>
        <v>0.8</v>
      </c>
      <c r="Z2110" s="4">
        <f t="shared" si="766"/>
        <v>661.21966557990004</v>
      </c>
      <c r="AA2110">
        <f t="shared" si="767"/>
        <v>5</v>
      </c>
      <c r="AB2110">
        <f t="shared" si="768"/>
        <v>0.2</v>
      </c>
      <c r="AC2110">
        <f t="shared" si="769"/>
        <v>0.11904761904761904</v>
      </c>
      <c r="AD2110">
        <f t="shared" si="770"/>
        <v>0.25</v>
      </c>
      <c r="AE2110" t="str">
        <f t="shared" si="771"/>
        <v>O</v>
      </c>
      <c r="AH2110">
        <f t="shared" si="772"/>
        <v>-0.33333333333333331</v>
      </c>
      <c r="AJ2110" t="str">
        <f t="shared" si="773"/>
        <v>----</v>
      </c>
      <c r="AK2110" t="str">
        <f t="shared" si="774"/>
        <v>----</v>
      </c>
      <c r="AL2110" t="str">
        <f t="shared" si="775"/>
        <v>----</v>
      </c>
      <c r="AM2110" t="str">
        <f t="shared" si="776"/>
        <v>----</v>
      </c>
      <c r="AN2110" t="str">
        <f t="shared" si="777"/>
        <v>SatFACarb</v>
      </c>
      <c r="AO2110" t="str">
        <f t="shared" si="778"/>
        <v>----</v>
      </c>
      <c r="AQ2110" s="4">
        <f t="shared" si="779"/>
        <v>661.37256289148479</v>
      </c>
      <c r="AR2110" s="4">
        <f t="shared" si="780"/>
        <v>661</v>
      </c>
      <c r="AS2110" s="4">
        <f t="shared" si="781"/>
        <v>0.37256289148479027</v>
      </c>
    </row>
    <row r="2111" spans="1:45" x14ac:dyDescent="0.25">
      <c r="A2111">
        <v>25</v>
      </c>
      <c r="B2111">
        <v>42</v>
      </c>
      <c r="C2111">
        <v>0</v>
      </c>
      <c r="D2111">
        <v>22</v>
      </c>
      <c r="E2111">
        <v>0</v>
      </c>
      <c r="F2111">
        <v>0</v>
      </c>
      <c r="G2111" t="s">
        <v>54</v>
      </c>
      <c r="H2111">
        <f t="shared" si="759"/>
        <v>8.0000000000000071E-2</v>
      </c>
      <c r="I2111">
        <v>693.20949480000002</v>
      </c>
      <c r="K2111">
        <v>0</v>
      </c>
      <c r="L2111">
        <v>0</v>
      </c>
      <c r="M2111">
        <v>0</v>
      </c>
      <c r="N2111" t="str">
        <f t="shared" si="760"/>
        <v>No</v>
      </c>
      <c r="O2111">
        <f t="shared" si="761"/>
        <v>0</v>
      </c>
      <c r="Q2111">
        <v>4141669</v>
      </c>
      <c r="R2111">
        <v>6873984</v>
      </c>
      <c r="S2111">
        <v>7414713</v>
      </c>
      <c r="T2111" t="str">
        <f t="shared" si="762"/>
        <v>Yes</v>
      </c>
      <c r="U2111">
        <f t="shared" si="763"/>
        <v>6143455.333333333</v>
      </c>
      <c r="W2111">
        <f t="shared" si="764"/>
        <v>1.68</v>
      </c>
      <c r="X2111">
        <f t="shared" si="765"/>
        <v>0.88</v>
      </c>
      <c r="Z2111" s="4">
        <f t="shared" si="766"/>
        <v>693.20949477990007</v>
      </c>
      <c r="AA2111">
        <f t="shared" si="767"/>
        <v>5</v>
      </c>
      <c r="AB2111">
        <f t="shared" si="768"/>
        <v>0.2</v>
      </c>
      <c r="AC2111">
        <f t="shared" si="769"/>
        <v>0.11904761904761904</v>
      </c>
      <c r="AD2111">
        <f t="shared" si="770"/>
        <v>0.22727272727272727</v>
      </c>
      <c r="AE2111" t="str">
        <f t="shared" si="771"/>
        <v>O</v>
      </c>
      <c r="AH2111">
        <f t="shared" si="772"/>
        <v>-0.42857142857142855</v>
      </c>
      <c r="AJ2111" t="str">
        <f t="shared" si="773"/>
        <v>----</v>
      </c>
      <c r="AK2111" t="str">
        <f t="shared" si="774"/>
        <v>----</v>
      </c>
      <c r="AL2111" t="str">
        <f t="shared" si="775"/>
        <v>----</v>
      </c>
      <c r="AM2111" t="str">
        <f t="shared" si="776"/>
        <v>----</v>
      </c>
      <c r="AN2111" t="str">
        <f t="shared" si="777"/>
        <v>SatFACarb</v>
      </c>
      <c r="AO2111" t="str">
        <f t="shared" si="778"/>
        <v>----</v>
      </c>
      <c r="AQ2111" s="4">
        <f t="shared" si="779"/>
        <v>693.36978926845541</v>
      </c>
      <c r="AR2111" s="4">
        <f t="shared" si="780"/>
        <v>693</v>
      </c>
      <c r="AS2111" s="4">
        <f t="shared" si="781"/>
        <v>0.36978926845540627</v>
      </c>
    </row>
    <row r="2112" spans="1:45" x14ac:dyDescent="0.25">
      <c r="A2112">
        <v>25</v>
      </c>
      <c r="B2112">
        <v>42</v>
      </c>
      <c r="C2112">
        <v>0</v>
      </c>
      <c r="D2112">
        <v>23</v>
      </c>
      <c r="E2112">
        <v>0</v>
      </c>
      <c r="F2112">
        <v>0</v>
      </c>
      <c r="G2112" t="s">
        <v>54</v>
      </c>
      <c r="H2112">
        <f t="shared" si="759"/>
        <v>0.16000000000000014</v>
      </c>
      <c r="I2112">
        <v>709.20440940000003</v>
      </c>
      <c r="K2112">
        <v>0</v>
      </c>
      <c r="L2112">
        <v>0</v>
      </c>
      <c r="M2112">
        <v>0</v>
      </c>
      <c r="N2112" t="str">
        <f t="shared" si="760"/>
        <v>No</v>
      </c>
      <c r="O2112">
        <f t="shared" si="761"/>
        <v>0</v>
      </c>
      <c r="Q2112">
        <v>2958351</v>
      </c>
      <c r="R2112">
        <v>2197908</v>
      </c>
      <c r="S2112">
        <v>2729801</v>
      </c>
      <c r="T2112" t="str">
        <f t="shared" si="762"/>
        <v>Yes</v>
      </c>
      <c r="U2112">
        <f t="shared" si="763"/>
        <v>2628686.6666666665</v>
      </c>
      <c r="W2112">
        <f t="shared" si="764"/>
        <v>1.68</v>
      </c>
      <c r="X2112">
        <f t="shared" si="765"/>
        <v>0.92</v>
      </c>
      <c r="Z2112" s="4">
        <f t="shared" si="766"/>
        <v>709.20440937990008</v>
      </c>
      <c r="AA2112">
        <f t="shared" si="767"/>
        <v>5</v>
      </c>
      <c r="AB2112">
        <f t="shared" si="768"/>
        <v>0.2</v>
      </c>
      <c r="AC2112">
        <f t="shared" si="769"/>
        <v>0.11904761904761904</v>
      </c>
      <c r="AD2112">
        <f t="shared" si="770"/>
        <v>0.21739130434782608</v>
      </c>
      <c r="AE2112" t="str">
        <f t="shared" si="771"/>
        <v>O</v>
      </c>
      <c r="AH2112">
        <f t="shared" si="772"/>
        <v>-0.48148148148148145</v>
      </c>
      <c r="AJ2112" t="str">
        <f t="shared" si="773"/>
        <v>----</v>
      </c>
      <c r="AK2112" t="str">
        <f t="shared" si="774"/>
        <v>----</v>
      </c>
      <c r="AL2112" t="str">
        <f t="shared" si="775"/>
        <v>----</v>
      </c>
      <c r="AM2112" t="str">
        <f t="shared" si="776"/>
        <v>----</v>
      </c>
      <c r="AN2112" t="str">
        <f t="shared" si="777"/>
        <v>SatFACarb</v>
      </c>
      <c r="AO2112" t="str">
        <f t="shared" si="778"/>
        <v>----</v>
      </c>
      <c r="AQ2112" s="4">
        <f t="shared" si="779"/>
        <v>709.36840245694077</v>
      </c>
      <c r="AR2112" s="4">
        <f t="shared" si="780"/>
        <v>709</v>
      </c>
      <c r="AS2112" s="4">
        <f t="shared" si="781"/>
        <v>0.36840245694077112</v>
      </c>
    </row>
    <row r="2113" spans="1:45" x14ac:dyDescent="0.25">
      <c r="A2113">
        <v>25</v>
      </c>
      <c r="B2113">
        <v>44</v>
      </c>
      <c r="C2113">
        <v>0</v>
      </c>
      <c r="D2113">
        <v>20</v>
      </c>
      <c r="E2113">
        <v>0</v>
      </c>
      <c r="F2113">
        <v>0</v>
      </c>
      <c r="G2113" t="s">
        <v>54</v>
      </c>
      <c r="H2113">
        <f t="shared" si="759"/>
        <v>-0.16000000000000014</v>
      </c>
      <c r="I2113">
        <v>663.23531560000004</v>
      </c>
      <c r="K2113">
        <v>0</v>
      </c>
      <c r="L2113">
        <v>0</v>
      </c>
      <c r="M2113">
        <v>0</v>
      </c>
      <c r="N2113" t="str">
        <f t="shared" si="760"/>
        <v>No</v>
      </c>
      <c r="O2113">
        <f t="shared" si="761"/>
        <v>0</v>
      </c>
      <c r="Q2113">
        <v>1505104</v>
      </c>
      <c r="R2113">
        <v>1958630</v>
      </c>
      <c r="S2113">
        <v>1499907</v>
      </c>
      <c r="T2113" t="str">
        <f t="shared" si="762"/>
        <v>Yes</v>
      </c>
      <c r="U2113">
        <f t="shared" si="763"/>
        <v>1654547</v>
      </c>
      <c r="W2113">
        <f t="shared" si="764"/>
        <v>1.76</v>
      </c>
      <c r="X2113">
        <f t="shared" si="765"/>
        <v>0.8</v>
      </c>
      <c r="Z2113" s="4">
        <f t="shared" si="766"/>
        <v>663.23531557989998</v>
      </c>
      <c r="AA2113">
        <f t="shared" si="767"/>
        <v>4</v>
      </c>
      <c r="AB2113">
        <f t="shared" si="768"/>
        <v>0.16</v>
      </c>
      <c r="AC2113">
        <f t="shared" si="769"/>
        <v>9.0909090909090912E-2</v>
      </c>
      <c r="AD2113">
        <f t="shared" si="770"/>
        <v>0.2</v>
      </c>
      <c r="AE2113" t="str">
        <f t="shared" si="771"/>
        <v>O</v>
      </c>
      <c r="AH2113">
        <f t="shared" si="772"/>
        <v>-0.4</v>
      </c>
      <c r="AJ2113" t="str">
        <f t="shared" si="773"/>
        <v>----</v>
      </c>
      <c r="AK2113" t="str">
        <f t="shared" si="774"/>
        <v>----</v>
      </c>
      <c r="AL2113" t="str">
        <f t="shared" si="775"/>
        <v>----</v>
      </c>
      <c r="AM2113" t="str">
        <f t="shared" si="776"/>
        <v>----</v>
      </c>
      <c r="AN2113" t="str">
        <f t="shared" si="777"/>
        <v>SatFACarb</v>
      </c>
      <c r="AO2113" t="str">
        <f t="shared" si="778"/>
        <v>----</v>
      </c>
      <c r="AQ2113" s="4">
        <f t="shared" si="779"/>
        <v>663.38867898086789</v>
      </c>
      <c r="AR2113" s="4">
        <f t="shared" si="780"/>
        <v>663</v>
      </c>
      <c r="AS2113" s="4">
        <f t="shared" si="781"/>
        <v>0.3886789808678941</v>
      </c>
    </row>
    <row r="2114" spans="1:45" x14ac:dyDescent="0.25">
      <c r="A2114">
        <v>26</v>
      </c>
      <c r="B2114">
        <v>40</v>
      </c>
      <c r="C2114">
        <v>0</v>
      </c>
      <c r="D2114">
        <v>21</v>
      </c>
      <c r="E2114">
        <v>0</v>
      </c>
      <c r="F2114">
        <v>0</v>
      </c>
      <c r="G2114" t="s">
        <v>54</v>
      </c>
      <c r="H2114">
        <f t="shared" si="759"/>
        <v>7.6923076923077094E-2</v>
      </c>
      <c r="I2114">
        <v>687.19893019999995</v>
      </c>
      <c r="K2114">
        <v>0</v>
      </c>
      <c r="L2114">
        <v>0</v>
      </c>
      <c r="M2114">
        <v>0</v>
      </c>
      <c r="N2114" t="str">
        <f t="shared" si="760"/>
        <v>No</v>
      </c>
      <c r="O2114">
        <f t="shared" si="761"/>
        <v>0</v>
      </c>
      <c r="Q2114">
        <v>1948287</v>
      </c>
      <c r="R2114">
        <v>1575208</v>
      </c>
      <c r="S2114">
        <v>2096714</v>
      </c>
      <c r="T2114" t="str">
        <f t="shared" si="762"/>
        <v>Yes</v>
      </c>
      <c r="U2114">
        <f t="shared" si="763"/>
        <v>1873403</v>
      </c>
      <c r="W2114">
        <f t="shared" si="764"/>
        <v>1.5384615384615385</v>
      </c>
      <c r="X2114">
        <f t="shared" si="765"/>
        <v>0.80769230769230771</v>
      </c>
      <c r="Z2114" s="4">
        <f t="shared" si="766"/>
        <v>687.1989301799</v>
      </c>
      <c r="AA2114">
        <f t="shared" si="767"/>
        <v>7</v>
      </c>
      <c r="AB2114">
        <f t="shared" si="768"/>
        <v>0.26923076923076922</v>
      </c>
      <c r="AC2114">
        <f t="shared" si="769"/>
        <v>0.17499999999999999</v>
      </c>
      <c r="AD2114">
        <f t="shared" si="770"/>
        <v>0.33333333333333331</v>
      </c>
      <c r="AE2114" t="str">
        <f t="shared" si="771"/>
        <v>O</v>
      </c>
      <c r="AH2114">
        <f t="shared" si="772"/>
        <v>-0.22580645161290322</v>
      </c>
      <c r="AJ2114" t="str">
        <f t="shared" si="773"/>
        <v>----</v>
      </c>
      <c r="AK2114" t="str">
        <f t="shared" si="774"/>
        <v>----</v>
      </c>
      <c r="AL2114" t="str">
        <f t="shared" si="775"/>
        <v>----</v>
      </c>
      <c r="AM2114" t="str">
        <f t="shared" si="776"/>
        <v>----</v>
      </c>
      <c r="AN2114" t="str">
        <f t="shared" si="777"/>
        <v>SatFACarb</v>
      </c>
      <c r="AO2114" t="str">
        <f t="shared" si="778"/>
        <v>----</v>
      </c>
      <c r="AQ2114" s="4">
        <f t="shared" si="779"/>
        <v>687.35783481389365</v>
      </c>
      <c r="AR2114" s="4">
        <f t="shared" si="780"/>
        <v>687</v>
      </c>
      <c r="AS2114" s="4">
        <f t="shared" si="781"/>
        <v>0.35783481389364624</v>
      </c>
    </row>
    <row r="2115" spans="1:45" x14ac:dyDescent="0.25">
      <c r="A2115">
        <v>26</v>
      </c>
      <c r="B2115">
        <v>40</v>
      </c>
      <c r="C2115">
        <v>0</v>
      </c>
      <c r="D2115">
        <v>22</v>
      </c>
      <c r="E2115">
        <v>0</v>
      </c>
      <c r="F2115">
        <v>0</v>
      </c>
      <c r="G2115" t="s">
        <v>54</v>
      </c>
      <c r="H2115">
        <f t="shared" si="759"/>
        <v>0.15384615384615374</v>
      </c>
      <c r="I2115">
        <v>703.19384479999997</v>
      </c>
      <c r="K2115">
        <v>0</v>
      </c>
      <c r="L2115">
        <v>0</v>
      </c>
      <c r="M2115">
        <v>0</v>
      </c>
      <c r="N2115" t="str">
        <f t="shared" si="760"/>
        <v>No</v>
      </c>
      <c r="O2115">
        <f t="shared" si="761"/>
        <v>0</v>
      </c>
      <c r="Q2115">
        <v>3183409</v>
      </c>
      <c r="R2115">
        <v>2939049</v>
      </c>
      <c r="S2115">
        <v>3346255</v>
      </c>
      <c r="T2115" t="str">
        <f t="shared" si="762"/>
        <v>Yes</v>
      </c>
      <c r="U2115">
        <f t="shared" si="763"/>
        <v>3156237.6666666665</v>
      </c>
      <c r="W2115">
        <f t="shared" si="764"/>
        <v>1.5384615384615385</v>
      </c>
      <c r="X2115">
        <f t="shared" si="765"/>
        <v>0.84615384615384615</v>
      </c>
      <c r="Z2115" s="4">
        <f t="shared" si="766"/>
        <v>703.19384477990013</v>
      </c>
      <c r="AA2115">
        <f t="shared" si="767"/>
        <v>7</v>
      </c>
      <c r="AB2115">
        <f t="shared" si="768"/>
        <v>0.26923076923076922</v>
      </c>
      <c r="AC2115">
        <f t="shared" si="769"/>
        <v>0.17499999999999999</v>
      </c>
      <c r="AD2115">
        <f t="shared" si="770"/>
        <v>0.31818181818181818</v>
      </c>
      <c r="AE2115" t="str">
        <f t="shared" si="771"/>
        <v>O</v>
      </c>
      <c r="AH2115">
        <f t="shared" si="772"/>
        <v>-0.26666666666666666</v>
      </c>
      <c r="AJ2115" t="str">
        <f t="shared" si="773"/>
        <v>----</v>
      </c>
      <c r="AK2115" t="str">
        <f t="shared" si="774"/>
        <v>----</v>
      </c>
      <c r="AL2115" t="str">
        <f t="shared" si="775"/>
        <v>----</v>
      </c>
      <c r="AM2115" t="str">
        <f t="shared" si="776"/>
        <v>----</v>
      </c>
      <c r="AN2115" t="str">
        <f t="shared" si="777"/>
        <v>SatFACarb</v>
      </c>
      <c r="AO2115" t="str">
        <f t="shared" si="778"/>
        <v>----</v>
      </c>
      <c r="AQ2115" s="4">
        <f t="shared" si="779"/>
        <v>703.35644800237912</v>
      </c>
      <c r="AR2115" s="4">
        <f t="shared" si="780"/>
        <v>703</v>
      </c>
      <c r="AS2115" s="4">
        <f t="shared" si="781"/>
        <v>0.35644800237912477</v>
      </c>
    </row>
    <row r="2116" spans="1:45" x14ac:dyDescent="0.25">
      <c r="A2116">
        <v>26</v>
      </c>
      <c r="B2116">
        <v>42</v>
      </c>
      <c r="C2116">
        <v>0</v>
      </c>
      <c r="D2116">
        <v>21</v>
      </c>
      <c r="E2116">
        <v>0</v>
      </c>
      <c r="F2116">
        <v>0</v>
      </c>
      <c r="G2116" t="s">
        <v>54</v>
      </c>
      <c r="H2116">
        <f t="shared" si="759"/>
        <v>0</v>
      </c>
      <c r="I2116">
        <v>689.2145802</v>
      </c>
      <c r="K2116">
        <v>0</v>
      </c>
      <c r="L2116">
        <v>0</v>
      </c>
      <c r="M2116">
        <v>0</v>
      </c>
      <c r="N2116" t="str">
        <f t="shared" si="760"/>
        <v>No</v>
      </c>
      <c r="O2116">
        <f t="shared" si="761"/>
        <v>0</v>
      </c>
      <c r="Q2116">
        <v>2592871</v>
      </c>
      <c r="R2116">
        <v>2148156</v>
      </c>
      <c r="S2116">
        <v>2892817</v>
      </c>
      <c r="T2116" t="str">
        <f t="shared" si="762"/>
        <v>Yes</v>
      </c>
      <c r="U2116">
        <f t="shared" si="763"/>
        <v>2544614.6666666665</v>
      </c>
      <c r="W2116">
        <f t="shared" si="764"/>
        <v>1.6153846153846154</v>
      </c>
      <c r="X2116">
        <f t="shared" si="765"/>
        <v>0.80769230769230771</v>
      </c>
      <c r="Z2116" s="4">
        <f t="shared" si="766"/>
        <v>689.21458017990005</v>
      </c>
      <c r="AA2116">
        <f t="shared" si="767"/>
        <v>6</v>
      </c>
      <c r="AB2116">
        <f t="shared" si="768"/>
        <v>0.23076923076923078</v>
      </c>
      <c r="AC2116">
        <f t="shared" si="769"/>
        <v>0.14285714285714285</v>
      </c>
      <c r="AD2116">
        <f t="shared" si="770"/>
        <v>0.2857142857142857</v>
      </c>
      <c r="AE2116" t="str">
        <f t="shared" si="771"/>
        <v>O</v>
      </c>
      <c r="AH2116">
        <f t="shared" si="772"/>
        <v>-0.29032258064516131</v>
      </c>
      <c r="AJ2116" t="str">
        <f t="shared" si="773"/>
        <v>----</v>
      </c>
      <c r="AK2116" t="str">
        <f t="shared" si="774"/>
        <v>----</v>
      </c>
      <c r="AL2116" t="str">
        <f t="shared" si="775"/>
        <v>----</v>
      </c>
      <c r="AM2116" t="str">
        <f t="shared" si="776"/>
        <v>----</v>
      </c>
      <c r="AN2116" t="str">
        <f t="shared" si="777"/>
        <v>SatFACarb</v>
      </c>
      <c r="AO2116" t="str">
        <f t="shared" si="778"/>
        <v>----</v>
      </c>
      <c r="AQ2116" s="4">
        <f t="shared" si="779"/>
        <v>689.37395090327698</v>
      </c>
      <c r="AR2116" s="4">
        <f t="shared" si="780"/>
        <v>689</v>
      </c>
      <c r="AS2116" s="4">
        <f t="shared" si="781"/>
        <v>0.37395090327697744</v>
      </c>
    </row>
    <row r="2117" spans="1:45" x14ac:dyDescent="0.25">
      <c r="A2117">
        <v>26</v>
      </c>
      <c r="B2117">
        <v>42</v>
      </c>
      <c r="C2117">
        <v>0</v>
      </c>
      <c r="D2117">
        <v>22</v>
      </c>
      <c r="E2117">
        <v>0</v>
      </c>
      <c r="F2117">
        <v>0</v>
      </c>
      <c r="G2117" t="s">
        <v>54</v>
      </c>
      <c r="H2117">
        <f t="shared" si="759"/>
        <v>7.6923076923077094E-2</v>
      </c>
      <c r="I2117">
        <v>705.20949480000002</v>
      </c>
      <c r="K2117">
        <v>0</v>
      </c>
      <c r="L2117">
        <v>0</v>
      </c>
      <c r="M2117">
        <v>0</v>
      </c>
      <c r="N2117" t="str">
        <f t="shared" si="760"/>
        <v>No</v>
      </c>
      <c r="O2117">
        <f t="shared" si="761"/>
        <v>0</v>
      </c>
      <c r="Q2117">
        <v>3126134</v>
      </c>
      <c r="R2117">
        <v>2830581</v>
      </c>
      <c r="S2117">
        <v>3632970</v>
      </c>
      <c r="T2117" t="str">
        <f t="shared" si="762"/>
        <v>Yes</v>
      </c>
      <c r="U2117">
        <f t="shared" si="763"/>
        <v>3196561.6666666665</v>
      </c>
      <c r="W2117">
        <f t="shared" si="764"/>
        <v>1.6153846153846154</v>
      </c>
      <c r="X2117">
        <f t="shared" si="765"/>
        <v>0.84615384615384615</v>
      </c>
      <c r="Z2117" s="4">
        <f t="shared" si="766"/>
        <v>705.20949477990007</v>
      </c>
      <c r="AA2117">
        <f t="shared" si="767"/>
        <v>6</v>
      </c>
      <c r="AB2117">
        <f t="shared" si="768"/>
        <v>0.23076923076923078</v>
      </c>
      <c r="AC2117">
        <f t="shared" si="769"/>
        <v>0.14285714285714285</v>
      </c>
      <c r="AD2117">
        <f t="shared" si="770"/>
        <v>0.27272727272727271</v>
      </c>
      <c r="AE2117" t="str">
        <f t="shared" si="771"/>
        <v>O</v>
      </c>
      <c r="AH2117">
        <f t="shared" si="772"/>
        <v>-0.33333333333333331</v>
      </c>
      <c r="AJ2117" t="str">
        <f t="shared" si="773"/>
        <v>----</v>
      </c>
      <c r="AK2117" t="str">
        <f t="shared" si="774"/>
        <v>----</v>
      </c>
      <c r="AL2117" t="str">
        <f t="shared" si="775"/>
        <v>----</v>
      </c>
      <c r="AM2117" t="str">
        <f t="shared" si="776"/>
        <v>----</v>
      </c>
      <c r="AN2117" t="str">
        <f t="shared" si="777"/>
        <v>SatFACarb</v>
      </c>
      <c r="AO2117" t="str">
        <f t="shared" si="778"/>
        <v>----</v>
      </c>
      <c r="AQ2117" s="4">
        <f t="shared" si="779"/>
        <v>705.37256409176223</v>
      </c>
      <c r="AR2117" s="4">
        <f t="shared" si="780"/>
        <v>705</v>
      </c>
      <c r="AS2117" s="4">
        <f t="shared" si="781"/>
        <v>0.3725640917622286</v>
      </c>
    </row>
    <row r="2118" spans="1:45" x14ac:dyDescent="0.25">
      <c r="A2118">
        <v>26</v>
      </c>
      <c r="B2118">
        <v>42</v>
      </c>
      <c r="C2118">
        <v>0</v>
      </c>
      <c r="D2118">
        <v>23</v>
      </c>
      <c r="E2118">
        <v>0</v>
      </c>
      <c r="F2118">
        <v>0</v>
      </c>
      <c r="G2118" t="s">
        <v>54</v>
      </c>
      <c r="H2118">
        <f t="shared" si="759"/>
        <v>0.15384615384615374</v>
      </c>
      <c r="I2118">
        <v>721.20440940000003</v>
      </c>
      <c r="K2118">
        <v>0</v>
      </c>
      <c r="L2118">
        <v>0</v>
      </c>
      <c r="M2118">
        <v>0</v>
      </c>
      <c r="N2118" t="str">
        <f t="shared" si="760"/>
        <v>No</v>
      </c>
      <c r="O2118">
        <f t="shared" si="761"/>
        <v>0</v>
      </c>
      <c r="Q2118">
        <v>3961366</v>
      </c>
      <c r="R2118">
        <v>4636542</v>
      </c>
      <c r="S2118">
        <v>4899703</v>
      </c>
      <c r="T2118" t="str">
        <f t="shared" si="762"/>
        <v>Yes</v>
      </c>
      <c r="U2118">
        <f t="shared" si="763"/>
        <v>4499203.666666667</v>
      </c>
      <c r="W2118">
        <f t="shared" si="764"/>
        <v>1.6153846153846154</v>
      </c>
      <c r="X2118">
        <f t="shared" si="765"/>
        <v>0.88461538461538458</v>
      </c>
      <c r="Z2118" s="4">
        <f t="shared" si="766"/>
        <v>721.20440937990008</v>
      </c>
      <c r="AA2118">
        <f t="shared" si="767"/>
        <v>6</v>
      </c>
      <c r="AB2118">
        <f t="shared" si="768"/>
        <v>0.23076923076923078</v>
      </c>
      <c r="AC2118">
        <f t="shared" si="769"/>
        <v>0.14285714285714285</v>
      </c>
      <c r="AD2118">
        <f t="shared" si="770"/>
        <v>0.2608695652173913</v>
      </c>
      <c r="AE2118" t="str">
        <f t="shared" si="771"/>
        <v>O</v>
      </c>
      <c r="AH2118">
        <f t="shared" si="772"/>
        <v>-0.37931034482758619</v>
      </c>
      <c r="AJ2118" t="str">
        <f t="shared" si="773"/>
        <v>----</v>
      </c>
      <c r="AK2118" t="str">
        <f t="shared" si="774"/>
        <v>----</v>
      </c>
      <c r="AL2118" t="str">
        <f t="shared" si="775"/>
        <v>----</v>
      </c>
      <c r="AM2118" t="str">
        <f t="shared" si="776"/>
        <v>----</v>
      </c>
      <c r="AN2118" t="str">
        <f t="shared" si="777"/>
        <v>SatFACarb</v>
      </c>
      <c r="AO2118" t="str">
        <f t="shared" si="778"/>
        <v>----</v>
      </c>
      <c r="AQ2118" s="4">
        <f t="shared" si="779"/>
        <v>721.37117728024759</v>
      </c>
      <c r="AR2118" s="4">
        <f t="shared" si="780"/>
        <v>721</v>
      </c>
      <c r="AS2118" s="4">
        <f t="shared" si="781"/>
        <v>0.37117728024759344</v>
      </c>
    </row>
    <row r="2119" spans="1:45" x14ac:dyDescent="0.25">
      <c r="A2119">
        <v>26</v>
      </c>
      <c r="B2119">
        <v>44</v>
      </c>
      <c r="C2119">
        <v>0</v>
      </c>
      <c r="D2119">
        <v>18</v>
      </c>
      <c r="E2119">
        <v>0</v>
      </c>
      <c r="F2119">
        <v>0</v>
      </c>
      <c r="G2119" t="s">
        <v>54</v>
      </c>
      <c r="H2119">
        <f t="shared" si="759"/>
        <v>-0.30769230769230749</v>
      </c>
      <c r="I2119">
        <v>643.2454864</v>
      </c>
      <c r="K2119">
        <v>0</v>
      </c>
      <c r="L2119">
        <v>0</v>
      </c>
      <c r="M2119">
        <v>0</v>
      </c>
      <c r="N2119" t="str">
        <f t="shared" si="760"/>
        <v>No</v>
      </c>
      <c r="O2119">
        <f t="shared" si="761"/>
        <v>0</v>
      </c>
      <c r="Q2119">
        <v>1980583</v>
      </c>
      <c r="R2119">
        <v>2164913</v>
      </c>
      <c r="S2119">
        <v>1897010</v>
      </c>
      <c r="T2119" t="str">
        <f t="shared" si="762"/>
        <v>Yes</v>
      </c>
      <c r="U2119">
        <f t="shared" si="763"/>
        <v>2014168.6666666667</v>
      </c>
      <c r="W2119">
        <f t="shared" si="764"/>
        <v>1.6923076923076923</v>
      </c>
      <c r="X2119">
        <f t="shared" si="765"/>
        <v>0.69230769230769229</v>
      </c>
      <c r="Z2119" s="4">
        <f t="shared" si="766"/>
        <v>643.24548637990006</v>
      </c>
      <c r="AA2119">
        <f t="shared" si="767"/>
        <v>5</v>
      </c>
      <c r="AB2119">
        <f t="shared" si="768"/>
        <v>0.19230769230769232</v>
      </c>
      <c r="AC2119">
        <f t="shared" si="769"/>
        <v>0.11363636363636363</v>
      </c>
      <c r="AD2119">
        <f t="shared" si="770"/>
        <v>0.27777777777777779</v>
      </c>
      <c r="AE2119" t="str">
        <f t="shared" si="771"/>
        <v>O</v>
      </c>
      <c r="AH2119">
        <f t="shared" si="772"/>
        <v>-0.23529411764705882</v>
      </c>
      <c r="AJ2119" t="str">
        <f t="shared" si="773"/>
        <v>----</v>
      </c>
      <c r="AK2119" t="str">
        <f t="shared" si="774"/>
        <v>----</v>
      </c>
      <c r="AL2119" t="str">
        <f t="shared" si="775"/>
        <v>----</v>
      </c>
      <c r="AM2119" t="str">
        <f t="shared" si="776"/>
        <v>----</v>
      </c>
      <c r="AN2119" t="str">
        <f t="shared" si="777"/>
        <v>SatFACarb</v>
      </c>
      <c r="AO2119" t="str">
        <f t="shared" si="778"/>
        <v>----</v>
      </c>
      <c r="AQ2119" s="4">
        <f t="shared" si="779"/>
        <v>643.39422742720433</v>
      </c>
      <c r="AR2119" s="4">
        <f t="shared" si="780"/>
        <v>643</v>
      </c>
      <c r="AS2119" s="4">
        <f t="shared" si="781"/>
        <v>0.3942274272043278</v>
      </c>
    </row>
    <row r="2120" spans="1:45" x14ac:dyDescent="0.25">
      <c r="A2120">
        <v>26</v>
      </c>
      <c r="B2120">
        <v>44</v>
      </c>
      <c r="C2120">
        <v>0</v>
      </c>
      <c r="D2120">
        <v>19</v>
      </c>
      <c r="E2120">
        <v>0</v>
      </c>
      <c r="F2120">
        <v>0</v>
      </c>
      <c r="G2120" t="s">
        <v>54</v>
      </c>
      <c r="H2120">
        <f t="shared" si="759"/>
        <v>-0.23076923076923084</v>
      </c>
      <c r="I2120">
        <v>659.24040100000002</v>
      </c>
      <c r="K2120">
        <v>0</v>
      </c>
      <c r="L2120">
        <v>0</v>
      </c>
      <c r="M2120">
        <v>0</v>
      </c>
      <c r="N2120" t="str">
        <f t="shared" si="760"/>
        <v>No</v>
      </c>
      <c r="O2120">
        <f t="shared" si="761"/>
        <v>0</v>
      </c>
      <c r="Q2120">
        <v>2181236</v>
      </c>
      <c r="R2120">
        <v>1731981</v>
      </c>
      <c r="S2120">
        <v>1758216</v>
      </c>
      <c r="T2120" t="str">
        <f t="shared" si="762"/>
        <v>Yes</v>
      </c>
      <c r="U2120">
        <f t="shared" si="763"/>
        <v>1890477.6666666667</v>
      </c>
      <c r="W2120">
        <f t="shared" si="764"/>
        <v>1.6923076923076923</v>
      </c>
      <c r="X2120">
        <f t="shared" si="765"/>
        <v>0.73076923076923073</v>
      </c>
      <c r="Z2120" s="4">
        <f t="shared" si="766"/>
        <v>659.24040097990007</v>
      </c>
      <c r="AA2120">
        <f t="shared" si="767"/>
        <v>5</v>
      </c>
      <c r="AB2120">
        <f t="shared" si="768"/>
        <v>0.19230769230769232</v>
      </c>
      <c r="AC2120">
        <f t="shared" si="769"/>
        <v>0.11363636363636363</v>
      </c>
      <c r="AD2120">
        <f t="shared" si="770"/>
        <v>0.26315789473684209</v>
      </c>
      <c r="AE2120" t="str">
        <f t="shared" si="771"/>
        <v>O</v>
      </c>
      <c r="AH2120">
        <f t="shared" si="772"/>
        <v>-0.27272727272727271</v>
      </c>
      <c r="AJ2120" t="str">
        <f t="shared" si="773"/>
        <v>----</v>
      </c>
      <c r="AK2120" t="str">
        <f t="shared" si="774"/>
        <v>----</v>
      </c>
      <c r="AL2120" t="str">
        <f t="shared" si="775"/>
        <v>----</v>
      </c>
      <c r="AM2120" t="str">
        <f t="shared" si="776"/>
        <v>----</v>
      </c>
      <c r="AN2120" t="str">
        <f t="shared" si="777"/>
        <v>SatFACarb</v>
      </c>
      <c r="AO2120" t="str">
        <f t="shared" si="778"/>
        <v>----</v>
      </c>
      <c r="AQ2120" s="4">
        <f t="shared" si="779"/>
        <v>659.39284061568958</v>
      </c>
      <c r="AR2120" s="4">
        <f t="shared" si="780"/>
        <v>659</v>
      </c>
      <c r="AS2120" s="4">
        <f t="shared" si="781"/>
        <v>0.39284061568957895</v>
      </c>
    </row>
    <row r="2121" spans="1:45" x14ac:dyDescent="0.25">
      <c r="A2121">
        <v>26</v>
      </c>
      <c r="B2121">
        <v>44</v>
      </c>
      <c r="C2121">
        <v>0</v>
      </c>
      <c r="D2121">
        <v>21</v>
      </c>
      <c r="E2121">
        <v>0</v>
      </c>
      <c r="F2121">
        <v>0</v>
      </c>
      <c r="G2121" t="s">
        <v>54</v>
      </c>
      <c r="H2121">
        <f t="shared" si="759"/>
        <v>-7.692307692307665E-2</v>
      </c>
      <c r="I2121">
        <v>691.23023020000005</v>
      </c>
      <c r="K2121">
        <v>0</v>
      </c>
      <c r="L2121">
        <v>0</v>
      </c>
      <c r="M2121">
        <v>0</v>
      </c>
      <c r="N2121" t="str">
        <f t="shared" si="760"/>
        <v>No</v>
      </c>
      <c r="O2121">
        <f t="shared" si="761"/>
        <v>0</v>
      </c>
      <c r="Q2121">
        <v>1779807</v>
      </c>
      <c r="R2121">
        <v>1984857</v>
      </c>
      <c r="S2121">
        <v>2317281</v>
      </c>
      <c r="T2121" t="str">
        <f t="shared" si="762"/>
        <v>Yes</v>
      </c>
      <c r="U2121">
        <f t="shared" si="763"/>
        <v>2027315</v>
      </c>
      <c r="W2121">
        <f t="shared" si="764"/>
        <v>1.6923076923076923</v>
      </c>
      <c r="X2121">
        <f t="shared" si="765"/>
        <v>0.80769230769230771</v>
      </c>
      <c r="Z2121" s="4">
        <f t="shared" si="766"/>
        <v>691.2302301799001</v>
      </c>
      <c r="AA2121">
        <f t="shared" si="767"/>
        <v>5</v>
      </c>
      <c r="AB2121">
        <f t="shared" si="768"/>
        <v>0.19230769230769232</v>
      </c>
      <c r="AC2121">
        <f t="shared" si="769"/>
        <v>0.11363636363636363</v>
      </c>
      <c r="AD2121">
        <f t="shared" si="770"/>
        <v>0.23809523809523808</v>
      </c>
      <c r="AE2121" t="str">
        <f t="shared" si="771"/>
        <v>O</v>
      </c>
      <c r="AH2121">
        <f t="shared" si="772"/>
        <v>-0.35483870967741937</v>
      </c>
      <c r="AJ2121" t="str">
        <f t="shared" si="773"/>
        <v>----</v>
      </c>
      <c r="AK2121" t="str">
        <f t="shared" si="774"/>
        <v>----</v>
      </c>
      <c r="AL2121" t="str">
        <f t="shared" si="775"/>
        <v>----</v>
      </c>
      <c r="AM2121" t="str">
        <f t="shared" si="776"/>
        <v>----</v>
      </c>
      <c r="AN2121" t="str">
        <f t="shared" si="777"/>
        <v>SatFACarb</v>
      </c>
      <c r="AO2121" t="str">
        <f t="shared" si="778"/>
        <v>----</v>
      </c>
      <c r="AQ2121" s="4">
        <f t="shared" si="779"/>
        <v>691.39006699266019</v>
      </c>
      <c r="AR2121" s="4">
        <f t="shared" si="780"/>
        <v>691</v>
      </c>
      <c r="AS2121" s="4">
        <f t="shared" si="781"/>
        <v>0.39006699266019496</v>
      </c>
    </row>
    <row r="2122" spans="1:45" x14ac:dyDescent="0.25">
      <c r="A2122">
        <v>26</v>
      </c>
      <c r="B2122">
        <v>44</v>
      </c>
      <c r="C2122">
        <v>0</v>
      </c>
      <c r="D2122">
        <v>22</v>
      </c>
      <c r="E2122">
        <v>0</v>
      </c>
      <c r="F2122">
        <v>0</v>
      </c>
      <c r="G2122" t="s">
        <v>54</v>
      </c>
      <c r="H2122">
        <f t="shared" si="759"/>
        <v>0</v>
      </c>
      <c r="I2122">
        <v>707.22514479999995</v>
      </c>
      <c r="K2122">
        <v>0</v>
      </c>
      <c r="L2122">
        <v>0</v>
      </c>
      <c r="M2122">
        <v>0</v>
      </c>
      <c r="N2122" t="str">
        <f t="shared" si="760"/>
        <v>No</v>
      </c>
      <c r="O2122">
        <f t="shared" si="761"/>
        <v>0</v>
      </c>
      <c r="Q2122">
        <v>2390976</v>
      </c>
      <c r="R2122">
        <v>3481924</v>
      </c>
      <c r="S2122">
        <v>2759496</v>
      </c>
      <c r="T2122" t="str">
        <f t="shared" si="762"/>
        <v>Yes</v>
      </c>
      <c r="U2122">
        <f t="shared" si="763"/>
        <v>2877465.3333333335</v>
      </c>
      <c r="W2122">
        <f t="shared" si="764"/>
        <v>1.6923076923076923</v>
      </c>
      <c r="X2122">
        <f t="shared" si="765"/>
        <v>0.84615384615384615</v>
      </c>
      <c r="Z2122" s="4">
        <f t="shared" si="766"/>
        <v>707.22514477990001</v>
      </c>
      <c r="AA2122">
        <f t="shared" si="767"/>
        <v>5</v>
      </c>
      <c r="AB2122">
        <f t="shared" si="768"/>
        <v>0.19230769230769232</v>
      </c>
      <c r="AC2122">
        <f t="shared" si="769"/>
        <v>0.11363636363636363</v>
      </c>
      <c r="AD2122">
        <f t="shared" si="770"/>
        <v>0.22727272727272727</v>
      </c>
      <c r="AE2122" t="str">
        <f t="shared" si="771"/>
        <v>O</v>
      </c>
      <c r="AH2122">
        <f t="shared" si="772"/>
        <v>-0.4</v>
      </c>
      <c r="AJ2122" t="str">
        <f t="shared" si="773"/>
        <v>----</v>
      </c>
      <c r="AK2122" t="str">
        <f t="shared" si="774"/>
        <v>----</v>
      </c>
      <c r="AL2122" t="str">
        <f t="shared" si="775"/>
        <v>----</v>
      </c>
      <c r="AM2122" t="str">
        <f t="shared" si="776"/>
        <v>----</v>
      </c>
      <c r="AN2122" t="str">
        <f t="shared" si="777"/>
        <v>SatFACarb</v>
      </c>
      <c r="AO2122" t="str">
        <f t="shared" si="778"/>
        <v>----</v>
      </c>
      <c r="AQ2122" s="4">
        <f t="shared" si="779"/>
        <v>707.38868018114545</v>
      </c>
      <c r="AR2122" s="4">
        <f t="shared" si="780"/>
        <v>707</v>
      </c>
      <c r="AS2122" s="4">
        <f t="shared" si="781"/>
        <v>0.38868018114544611</v>
      </c>
    </row>
    <row r="2123" spans="1:45" x14ac:dyDescent="0.25">
      <c r="A2123">
        <v>27</v>
      </c>
      <c r="B2123">
        <v>42</v>
      </c>
      <c r="C2123">
        <v>0</v>
      </c>
      <c r="D2123">
        <v>22</v>
      </c>
      <c r="E2123">
        <v>0</v>
      </c>
      <c r="F2123">
        <v>0</v>
      </c>
      <c r="G2123" t="s">
        <v>54</v>
      </c>
      <c r="H2123">
        <f t="shared" si="759"/>
        <v>7.4074074074073959E-2</v>
      </c>
      <c r="I2123">
        <v>717.20949480000002</v>
      </c>
      <c r="K2123">
        <v>0</v>
      </c>
      <c r="L2123">
        <v>0</v>
      </c>
      <c r="M2123">
        <v>0</v>
      </c>
      <c r="N2123" t="str">
        <f t="shared" si="760"/>
        <v>No</v>
      </c>
      <c r="O2123">
        <f t="shared" si="761"/>
        <v>0</v>
      </c>
      <c r="Q2123">
        <v>1517929</v>
      </c>
      <c r="R2123">
        <v>1617631</v>
      </c>
      <c r="S2123">
        <v>1853284</v>
      </c>
      <c r="T2123" t="str">
        <f t="shared" si="762"/>
        <v>Yes</v>
      </c>
      <c r="U2123">
        <f t="shared" si="763"/>
        <v>1662948</v>
      </c>
      <c r="W2123">
        <f t="shared" si="764"/>
        <v>1.5555555555555556</v>
      </c>
      <c r="X2123">
        <f t="shared" si="765"/>
        <v>0.81481481481481477</v>
      </c>
      <c r="Z2123" s="4">
        <f t="shared" si="766"/>
        <v>717.20949477990007</v>
      </c>
      <c r="AA2123">
        <f t="shared" si="767"/>
        <v>7</v>
      </c>
      <c r="AB2123">
        <f t="shared" si="768"/>
        <v>0.25925925925925924</v>
      </c>
      <c r="AC2123">
        <f t="shared" si="769"/>
        <v>0.16666666666666666</v>
      </c>
      <c r="AD2123">
        <f t="shared" si="770"/>
        <v>0.31818181818181818</v>
      </c>
      <c r="AE2123" t="str">
        <f t="shared" si="771"/>
        <v>O</v>
      </c>
      <c r="AH2123">
        <f t="shared" si="772"/>
        <v>-0.25</v>
      </c>
      <c r="AJ2123" t="str">
        <f t="shared" si="773"/>
        <v>----</v>
      </c>
      <c r="AK2123" t="str">
        <f t="shared" si="774"/>
        <v>----</v>
      </c>
      <c r="AL2123" t="str">
        <f t="shared" si="775"/>
        <v>----</v>
      </c>
      <c r="AM2123" t="str">
        <f t="shared" si="776"/>
        <v>----</v>
      </c>
      <c r="AN2123" t="str">
        <f t="shared" si="777"/>
        <v>SatFACarb</v>
      </c>
      <c r="AO2123" t="str">
        <f t="shared" si="778"/>
        <v>----</v>
      </c>
      <c r="AQ2123" s="4">
        <f t="shared" si="779"/>
        <v>717.37533891506916</v>
      </c>
      <c r="AR2123" s="4">
        <f t="shared" si="780"/>
        <v>717</v>
      </c>
      <c r="AS2123" s="4">
        <f t="shared" si="781"/>
        <v>0.37533891506916461</v>
      </c>
    </row>
    <row r="2124" spans="1:45" x14ac:dyDescent="0.25">
      <c r="A2124">
        <v>27</v>
      </c>
      <c r="B2124">
        <v>42</v>
      </c>
      <c r="C2124">
        <v>0</v>
      </c>
      <c r="D2124">
        <v>23</v>
      </c>
      <c r="E2124">
        <v>0</v>
      </c>
      <c r="F2124">
        <v>0</v>
      </c>
      <c r="G2124" t="s">
        <v>54</v>
      </c>
      <c r="H2124">
        <f t="shared" si="759"/>
        <v>0.14814814814814836</v>
      </c>
      <c r="I2124">
        <v>733.20440940000003</v>
      </c>
      <c r="K2124">
        <v>0</v>
      </c>
      <c r="L2124">
        <v>0</v>
      </c>
      <c r="M2124">
        <v>0</v>
      </c>
      <c r="N2124" t="str">
        <f t="shared" si="760"/>
        <v>No</v>
      </c>
      <c r="O2124">
        <f t="shared" si="761"/>
        <v>0</v>
      </c>
      <c r="Q2124">
        <v>2325424</v>
      </c>
      <c r="R2124">
        <v>3045619</v>
      </c>
      <c r="S2124">
        <v>3474317</v>
      </c>
      <c r="T2124" t="str">
        <f t="shared" si="762"/>
        <v>Yes</v>
      </c>
      <c r="U2124">
        <f t="shared" si="763"/>
        <v>2948453.3333333335</v>
      </c>
      <c r="W2124">
        <f t="shared" si="764"/>
        <v>1.5555555555555556</v>
      </c>
      <c r="X2124">
        <f t="shared" si="765"/>
        <v>0.85185185185185186</v>
      </c>
      <c r="Z2124" s="4">
        <f t="shared" si="766"/>
        <v>733.20440937990008</v>
      </c>
      <c r="AA2124">
        <f t="shared" si="767"/>
        <v>7</v>
      </c>
      <c r="AB2124">
        <f t="shared" si="768"/>
        <v>0.25925925925925924</v>
      </c>
      <c r="AC2124">
        <f t="shared" si="769"/>
        <v>0.16666666666666666</v>
      </c>
      <c r="AD2124">
        <f t="shared" si="770"/>
        <v>0.30434782608695654</v>
      </c>
      <c r="AE2124" t="str">
        <f t="shared" si="771"/>
        <v>O</v>
      </c>
      <c r="AH2124">
        <f t="shared" si="772"/>
        <v>-0.29032258064516131</v>
      </c>
      <c r="AJ2124" t="str">
        <f t="shared" si="773"/>
        <v>----</v>
      </c>
      <c r="AK2124" t="str">
        <f t="shared" si="774"/>
        <v>----</v>
      </c>
      <c r="AL2124" t="str">
        <f t="shared" si="775"/>
        <v>----</v>
      </c>
      <c r="AM2124" t="str">
        <f t="shared" si="776"/>
        <v>----</v>
      </c>
      <c r="AN2124" t="str">
        <f t="shared" si="777"/>
        <v>SatFACarb</v>
      </c>
      <c r="AO2124" t="str">
        <f t="shared" si="778"/>
        <v>----</v>
      </c>
      <c r="AQ2124" s="4">
        <f t="shared" si="779"/>
        <v>733.37395210355442</v>
      </c>
      <c r="AR2124" s="4">
        <f t="shared" si="780"/>
        <v>733</v>
      </c>
      <c r="AS2124" s="4">
        <f t="shared" si="781"/>
        <v>0.37395210355441577</v>
      </c>
    </row>
    <row r="2125" spans="1:45" x14ac:dyDescent="0.25">
      <c r="A2125">
        <v>27</v>
      </c>
      <c r="B2125">
        <v>42</v>
      </c>
      <c r="C2125">
        <v>0</v>
      </c>
      <c r="D2125">
        <v>24</v>
      </c>
      <c r="E2125">
        <v>0</v>
      </c>
      <c r="F2125">
        <v>0</v>
      </c>
      <c r="G2125" t="s">
        <v>54</v>
      </c>
      <c r="H2125">
        <f t="shared" si="759"/>
        <v>0.22222222222222232</v>
      </c>
      <c r="I2125">
        <v>749.19932400000005</v>
      </c>
      <c r="K2125">
        <v>0</v>
      </c>
      <c r="L2125">
        <v>0</v>
      </c>
      <c r="M2125">
        <v>0</v>
      </c>
      <c r="N2125" t="str">
        <f t="shared" si="760"/>
        <v>No</v>
      </c>
      <c r="O2125">
        <f t="shared" si="761"/>
        <v>0</v>
      </c>
      <c r="Q2125">
        <v>1853825</v>
      </c>
      <c r="R2125">
        <v>1913605</v>
      </c>
      <c r="S2125">
        <v>2210489</v>
      </c>
      <c r="T2125" t="str">
        <f t="shared" si="762"/>
        <v>Yes</v>
      </c>
      <c r="U2125">
        <f t="shared" si="763"/>
        <v>1992639.6666666667</v>
      </c>
      <c r="W2125">
        <f t="shared" si="764"/>
        <v>1.5555555555555556</v>
      </c>
      <c r="X2125">
        <f t="shared" si="765"/>
        <v>0.88888888888888884</v>
      </c>
      <c r="Z2125" s="4">
        <f t="shared" si="766"/>
        <v>749.19932397989999</v>
      </c>
      <c r="AA2125">
        <f t="shared" si="767"/>
        <v>7</v>
      </c>
      <c r="AB2125">
        <f t="shared" si="768"/>
        <v>0.25925925925925924</v>
      </c>
      <c r="AC2125">
        <f t="shared" si="769"/>
        <v>0.16666666666666666</v>
      </c>
      <c r="AD2125">
        <f t="shared" si="770"/>
        <v>0.29166666666666669</v>
      </c>
      <c r="AE2125" t="str">
        <f t="shared" si="771"/>
        <v>O</v>
      </c>
      <c r="AH2125">
        <f t="shared" si="772"/>
        <v>-0.33333333333333331</v>
      </c>
      <c r="AJ2125" t="str">
        <f t="shared" si="773"/>
        <v>----</v>
      </c>
      <c r="AK2125" t="str">
        <f t="shared" si="774"/>
        <v>----</v>
      </c>
      <c r="AL2125" t="str">
        <f t="shared" si="775"/>
        <v>----</v>
      </c>
      <c r="AM2125" t="str">
        <f t="shared" si="776"/>
        <v>----</v>
      </c>
      <c r="AN2125" t="str">
        <f t="shared" si="777"/>
        <v>SatFACarb</v>
      </c>
      <c r="AO2125" t="str">
        <f t="shared" si="778"/>
        <v>----</v>
      </c>
      <c r="AQ2125" s="4">
        <f t="shared" si="779"/>
        <v>749.37256529203967</v>
      </c>
      <c r="AR2125" s="4">
        <f t="shared" si="780"/>
        <v>749</v>
      </c>
      <c r="AS2125" s="4">
        <f t="shared" si="781"/>
        <v>0.37256529203966693</v>
      </c>
    </row>
    <row r="2126" spans="1:45" x14ac:dyDescent="0.25">
      <c r="A2126">
        <v>27</v>
      </c>
      <c r="B2126">
        <v>44</v>
      </c>
      <c r="C2126">
        <v>0</v>
      </c>
      <c r="D2126">
        <v>21</v>
      </c>
      <c r="E2126">
        <v>0</v>
      </c>
      <c r="F2126">
        <v>0</v>
      </c>
      <c r="G2126" t="s">
        <v>54</v>
      </c>
      <c r="H2126">
        <f t="shared" si="759"/>
        <v>-7.4074074074074403E-2</v>
      </c>
      <c r="I2126">
        <v>703.23023020000005</v>
      </c>
      <c r="K2126">
        <v>0</v>
      </c>
      <c r="L2126">
        <v>0</v>
      </c>
      <c r="M2126">
        <v>0</v>
      </c>
      <c r="N2126" t="str">
        <f t="shared" si="760"/>
        <v>No</v>
      </c>
      <c r="O2126">
        <f t="shared" si="761"/>
        <v>0</v>
      </c>
      <c r="Q2126">
        <v>1613618</v>
      </c>
      <c r="R2126">
        <v>1622699</v>
      </c>
      <c r="S2126">
        <v>1510223</v>
      </c>
      <c r="T2126" t="str">
        <f t="shared" si="762"/>
        <v>Yes</v>
      </c>
      <c r="U2126">
        <f t="shared" si="763"/>
        <v>1582180</v>
      </c>
      <c r="W2126">
        <f t="shared" si="764"/>
        <v>1.6296296296296295</v>
      </c>
      <c r="X2126">
        <f t="shared" si="765"/>
        <v>0.77777777777777779</v>
      </c>
      <c r="Z2126" s="4">
        <f t="shared" si="766"/>
        <v>703.2302301799001</v>
      </c>
      <c r="AA2126">
        <f t="shared" si="767"/>
        <v>6</v>
      </c>
      <c r="AB2126">
        <f t="shared" si="768"/>
        <v>0.22222222222222221</v>
      </c>
      <c r="AC2126">
        <f t="shared" si="769"/>
        <v>0.13636363636363635</v>
      </c>
      <c r="AD2126">
        <f t="shared" si="770"/>
        <v>0.2857142857142857</v>
      </c>
      <c r="AE2126" t="str">
        <f t="shared" si="771"/>
        <v>O</v>
      </c>
      <c r="AH2126">
        <f t="shared" si="772"/>
        <v>-0.27272727272727271</v>
      </c>
      <c r="AJ2126" t="str">
        <f t="shared" si="773"/>
        <v>----</v>
      </c>
      <c r="AK2126" t="str">
        <f t="shared" si="774"/>
        <v>----</v>
      </c>
      <c r="AL2126" t="str">
        <f t="shared" si="775"/>
        <v>----</v>
      </c>
      <c r="AM2126" t="str">
        <f t="shared" si="776"/>
        <v>----</v>
      </c>
      <c r="AN2126" t="str">
        <f t="shared" si="777"/>
        <v>SatFACarb</v>
      </c>
      <c r="AO2126" t="str">
        <f t="shared" si="778"/>
        <v>----</v>
      </c>
      <c r="AQ2126" s="4">
        <f t="shared" si="779"/>
        <v>703.39284181596713</v>
      </c>
      <c r="AR2126" s="4">
        <f t="shared" si="780"/>
        <v>703</v>
      </c>
      <c r="AS2126" s="4">
        <f t="shared" si="781"/>
        <v>0.39284181596713097</v>
      </c>
    </row>
    <row r="2127" spans="1:45" x14ac:dyDescent="0.25">
      <c r="A2127">
        <v>28</v>
      </c>
      <c r="B2127">
        <v>44</v>
      </c>
      <c r="C2127">
        <v>0</v>
      </c>
      <c r="D2127">
        <v>24</v>
      </c>
      <c r="E2127">
        <v>0</v>
      </c>
      <c r="F2127">
        <v>0</v>
      </c>
      <c r="G2127" t="s">
        <v>54</v>
      </c>
      <c r="H2127">
        <f t="shared" si="759"/>
        <v>0.14285714285714279</v>
      </c>
      <c r="I2127">
        <v>763.21497399999998</v>
      </c>
      <c r="K2127">
        <v>0</v>
      </c>
      <c r="L2127">
        <v>0</v>
      </c>
      <c r="M2127">
        <v>0</v>
      </c>
      <c r="N2127" t="str">
        <f t="shared" si="760"/>
        <v>No</v>
      </c>
      <c r="O2127">
        <f t="shared" si="761"/>
        <v>0</v>
      </c>
      <c r="Q2127">
        <v>2073834</v>
      </c>
      <c r="R2127">
        <v>1911071</v>
      </c>
      <c r="S2127">
        <v>2649370</v>
      </c>
      <c r="T2127" t="str">
        <f t="shared" si="762"/>
        <v>Yes</v>
      </c>
      <c r="U2127">
        <f t="shared" si="763"/>
        <v>2211425</v>
      </c>
      <c r="W2127">
        <f t="shared" si="764"/>
        <v>1.5714285714285714</v>
      </c>
      <c r="X2127">
        <f t="shared" si="765"/>
        <v>0.8571428571428571</v>
      </c>
      <c r="Z2127" s="4">
        <f t="shared" si="766"/>
        <v>763.21497397990004</v>
      </c>
      <c r="AA2127">
        <f t="shared" si="767"/>
        <v>7</v>
      </c>
      <c r="AB2127">
        <f t="shared" si="768"/>
        <v>0.25</v>
      </c>
      <c r="AC2127">
        <f t="shared" si="769"/>
        <v>0.15909090909090909</v>
      </c>
      <c r="AD2127">
        <f t="shared" si="770"/>
        <v>0.29166666666666669</v>
      </c>
      <c r="AE2127" t="str">
        <f t="shared" si="771"/>
        <v>O</v>
      </c>
      <c r="AH2127">
        <f t="shared" si="772"/>
        <v>-0.3125</v>
      </c>
      <c r="AJ2127" t="str">
        <f t="shared" si="773"/>
        <v>----</v>
      </c>
      <c r="AK2127" t="str">
        <f t="shared" si="774"/>
        <v>----</v>
      </c>
      <c r="AL2127" t="str">
        <f t="shared" si="775"/>
        <v>----</v>
      </c>
      <c r="AM2127" t="str">
        <f t="shared" si="776"/>
        <v>----</v>
      </c>
      <c r="AN2127" t="str">
        <f t="shared" si="777"/>
        <v>SatFACarb</v>
      </c>
      <c r="AO2127" t="str">
        <f t="shared" si="778"/>
        <v>----</v>
      </c>
      <c r="AQ2127" s="4">
        <f t="shared" si="779"/>
        <v>763.39145620472982</v>
      </c>
      <c r="AR2127" s="4">
        <f t="shared" si="780"/>
        <v>763</v>
      </c>
      <c r="AS2127" s="4">
        <f t="shared" si="781"/>
        <v>0.39145620472982046</v>
      </c>
    </row>
    <row r="2128" spans="1:45" x14ac:dyDescent="0.25">
      <c r="A2128">
        <v>28</v>
      </c>
      <c r="B2128">
        <v>46</v>
      </c>
      <c r="C2128">
        <v>0</v>
      </c>
      <c r="D2128">
        <v>24</v>
      </c>
      <c r="E2128">
        <v>0</v>
      </c>
      <c r="F2128">
        <v>0</v>
      </c>
      <c r="G2128" t="s">
        <v>54</v>
      </c>
      <c r="H2128">
        <f t="shared" si="759"/>
        <v>7.1428571428571619E-2</v>
      </c>
      <c r="I2128">
        <v>765.23062400000003</v>
      </c>
      <c r="K2128">
        <v>0</v>
      </c>
      <c r="L2128">
        <v>0</v>
      </c>
      <c r="M2128">
        <v>0</v>
      </c>
      <c r="N2128" t="str">
        <f t="shared" si="760"/>
        <v>No</v>
      </c>
      <c r="O2128">
        <f t="shared" si="761"/>
        <v>0</v>
      </c>
      <c r="Q2128">
        <v>1919095</v>
      </c>
      <c r="R2128">
        <v>2610885</v>
      </c>
      <c r="S2128">
        <v>2841822</v>
      </c>
      <c r="T2128" t="str">
        <f t="shared" si="762"/>
        <v>Yes</v>
      </c>
      <c r="U2128">
        <f t="shared" si="763"/>
        <v>2457267.3333333335</v>
      </c>
      <c r="W2128">
        <f t="shared" si="764"/>
        <v>1.6428571428571428</v>
      </c>
      <c r="X2128">
        <f t="shared" si="765"/>
        <v>0.8571428571428571</v>
      </c>
      <c r="Z2128" s="4">
        <f t="shared" si="766"/>
        <v>765.23062397990009</v>
      </c>
      <c r="AA2128">
        <f t="shared" si="767"/>
        <v>6</v>
      </c>
      <c r="AB2128">
        <f t="shared" si="768"/>
        <v>0.21428571428571427</v>
      </c>
      <c r="AC2128">
        <f t="shared" si="769"/>
        <v>0.13043478260869565</v>
      </c>
      <c r="AD2128">
        <f t="shared" si="770"/>
        <v>0.25</v>
      </c>
      <c r="AE2128" t="str">
        <f t="shared" si="771"/>
        <v>O</v>
      </c>
      <c r="AH2128">
        <f t="shared" si="772"/>
        <v>-0.375</v>
      </c>
      <c r="AJ2128" t="str">
        <f t="shared" si="773"/>
        <v>----</v>
      </c>
      <c r="AK2128" t="str">
        <f t="shared" si="774"/>
        <v>----</v>
      </c>
      <c r="AL2128" t="str">
        <f t="shared" si="775"/>
        <v>----</v>
      </c>
      <c r="AM2128" t="str">
        <f t="shared" si="776"/>
        <v>----</v>
      </c>
      <c r="AN2128" t="str">
        <f t="shared" si="777"/>
        <v>SatFACarb</v>
      </c>
      <c r="AO2128" t="str">
        <f t="shared" si="778"/>
        <v>----</v>
      </c>
      <c r="AQ2128" s="4">
        <f t="shared" si="779"/>
        <v>765.40757229411304</v>
      </c>
      <c r="AR2128" s="4">
        <f t="shared" si="780"/>
        <v>765</v>
      </c>
      <c r="AS2128" s="4">
        <f t="shared" si="781"/>
        <v>0.40757229411303797</v>
      </c>
    </row>
    <row r="2129" spans="1:45" x14ac:dyDescent="0.25">
      <c r="A2129">
        <v>28</v>
      </c>
      <c r="B2129">
        <v>46</v>
      </c>
      <c r="C2129">
        <v>0</v>
      </c>
      <c r="D2129">
        <v>25</v>
      </c>
      <c r="E2129">
        <v>0</v>
      </c>
      <c r="F2129">
        <v>0</v>
      </c>
      <c r="G2129" t="s">
        <v>54</v>
      </c>
      <c r="H2129">
        <f t="shared" si="759"/>
        <v>0.14285714285714279</v>
      </c>
      <c r="I2129">
        <v>781.22553860000005</v>
      </c>
      <c r="K2129">
        <v>0</v>
      </c>
      <c r="L2129">
        <v>0</v>
      </c>
      <c r="M2129">
        <v>0</v>
      </c>
      <c r="N2129" t="str">
        <f t="shared" si="760"/>
        <v>No</v>
      </c>
      <c r="O2129">
        <f t="shared" si="761"/>
        <v>0</v>
      </c>
      <c r="Q2129">
        <v>1447775</v>
      </c>
      <c r="R2129">
        <v>1965061</v>
      </c>
      <c r="S2129">
        <v>1869235</v>
      </c>
      <c r="T2129" t="str">
        <f t="shared" si="762"/>
        <v>Yes</v>
      </c>
      <c r="U2129">
        <f t="shared" si="763"/>
        <v>1760690.3333333333</v>
      </c>
      <c r="W2129">
        <f t="shared" si="764"/>
        <v>1.6428571428571428</v>
      </c>
      <c r="X2129">
        <f t="shared" si="765"/>
        <v>0.8928571428571429</v>
      </c>
      <c r="Z2129" s="4">
        <f t="shared" si="766"/>
        <v>781.22553857989999</v>
      </c>
      <c r="AA2129">
        <f t="shared" si="767"/>
        <v>6</v>
      </c>
      <c r="AB2129">
        <f t="shared" si="768"/>
        <v>0.21428571428571427</v>
      </c>
      <c r="AC2129">
        <f t="shared" si="769"/>
        <v>0.13043478260869565</v>
      </c>
      <c r="AD2129">
        <f t="shared" si="770"/>
        <v>0.24</v>
      </c>
      <c r="AE2129" t="str">
        <f t="shared" si="771"/>
        <v>O</v>
      </c>
      <c r="AH2129">
        <f t="shared" si="772"/>
        <v>-0.41935483870967744</v>
      </c>
      <c r="AJ2129" t="str">
        <f t="shared" si="773"/>
        <v>----</v>
      </c>
      <c r="AK2129" t="str">
        <f t="shared" si="774"/>
        <v>----</v>
      </c>
      <c r="AL2129" t="str">
        <f t="shared" si="775"/>
        <v>----</v>
      </c>
      <c r="AM2129" t="str">
        <f t="shared" si="776"/>
        <v>----</v>
      </c>
      <c r="AN2129" t="str">
        <f t="shared" si="777"/>
        <v>SatFACarb</v>
      </c>
      <c r="AO2129" t="str">
        <f t="shared" si="778"/>
        <v>----</v>
      </c>
      <c r="AQ2129" s="4">
        <f t="shared" si="779"/>
        <v>781.40618548259829</v>
      </c>
      <c r="AR2129" s="4">
        <f t="shared" si="780"/>
        <v>781</v>
      </c>
      <c r="AS2129" s="4">
        <f t="shared" si="781"/>
        <v>0.40618548259828913</v>
      </c>
    </row>
    <row r="2130" spans="1:45" x14ac:dyDescent="0.25">
      <c r="A2130">
        <v>30</v>
      </c>
      <c r="B2130">
        <v>48</v>
      </c>
      <c r="C2130">
        <v>0</v>
      </c>
      <c r="D2130">
        <v>26</v>
      </c>
      <c r="E2130">
        <v>0</v>
      </c>
      <c r="F2130">
        <v>0</v>
      </c>
      <c r="G2130" t="s">
        <v>54</v>
      </c>
      <c r="H2130">
        <f t="shared" si="759"/>
        <v>0.1333333333333333</v>
      </c>
      <c r="I2130">
        <v>823.2361032</v>
      </c>
      <c r="K2130">
        <v>0</v>
      </c>
      <c r="L2130">
        <v>0</v>
      </c>
      <c r="M2130">
        <v>0</v>
      </c>
      <c r="N2130" t="str">
        <f t="shared" si="760"/>
        <v>No</v>
      </c>
      <c r="O2130">
        <f t="shared" si="761"/>
        <v>0</v>
      </c>
      <c r="Q2130">
        <v>1681999</v>
      </c>
      <c r="R2130">
        <v>3130240</v>
      </c>
      <c r="S2130">
        <v>3341147</v>
      </c>
      <c r="T2130" t="str">
        <f t="shared" si="762"/>
        <v>Yes</v>
      </c>
      <c r="U2130">
        <f t="shared" si="763"/>
        <v>2717795.3333333335</v>
      </c>
      <c r="W2130">
        <f t="shared" si="764"/>
        <v>1.6</v>
      </c>
      <c r="X2130">
        <f t="shared" si="765"/>
        <v>0.8666666666666667</v>
      </c>
      <c r="Z2130" s="4">
        <f t="shared" si="766"/>
        <v>823.23610317990006</v>
      </c>
      <c r="AA2130">
        <f t="shared" si="767"/>
        <v>7</v>
      </c>
      <c r="AB2130">
        <f t="shared" si="768"/>
        <v>0.23333333333333334</v>
      </c>
      <c r="AC2130">
        <f t="shared" si="769"/>
        <v>0.14583333333333334</v>
      </c>
      <c r="AD2130">
        <f t="shared" si="770"/>
        <v>0.26923076923076922</v>
      </c>
      <c r="AE2130" t="str">
        <f t="shared" si="771"/>
        <v>O</v>
      </c>
      <c r="AH2130">
        <f t="shared" si="772"/>
        <v>-0.35294117647058826</v>
      </c>
      <c r="AJ2130" t="str">
        <f t="shared" si="773"/>
        <v>----</v>
      </c>
      <c r="AK2130" t="str">
        <f t="shared" si="774"/>
        <v>----</v>
      </c>
      <c r="AL2130" t="str">
        <f t="shared" si="775"/>
        <v>----</v>
      </c>
      <c r="AM2130" t="str">
        <f t="shared" si="776"/>
        <v>----</v>
      </c>
      <c r="AN2130" t="str">
        <f t="shared" si="777"/>
        <v>SatFACarb</v>
      </c>
      <c r="AO2130" t="str">
        <f t="shared" si="778"/>
        <v>----</v>
      </c>
      <c r="AQ2130" s="4">
        <f t="shared" si="779"/>
        <v>823.42646440708063</v>
      </c>
      <c r="AR2130" s="4">
        <f t="shared" si="780"/>
        <v>823</v>
      </c>
      <c r="AS2130" s="4">
        <f t="shared" si="781"/>
        <v>0.42646440708062983</v>
      </c>
    </row>
    <row r="2131" spans="1:45" x14ac:dyDescent="0.25">
      <c r="A2131">
        <v>14</v>
      </c>
      <c r="B2131">
        <v>23</v>
      </c>
      <c r="C2131">
        <v>3</v>
      </c>
      <c r="D2131">
        <v>8</v>
      </c>
      <c r="E2131">
        <v>0</v>
      </c>
      <c r="F2131">
        <v>0</v>
      </c>
      <c r="G2131" t="s">
        <v>54</v>
      </c>
      <c r="H2131">
        <f t="shared" si="759"/>
        <v>0.14285714285714279</v>
      </c>
      <c r="I2131">
        <v>360.14123740000002</v>
      </c>
      <c r="K2131">
        <v>0</v>
      </c>
      <c r="L2131">
        <v>0</v>
      </c>
      <c r="M2131">
        <v>0</v>
      </c>
      <c r="N2131" t="str">
        <f t="shared" si="760"/>
        <v>No</v>
      </c>
      <c r="O2131">
        <f t="shared" si="761"/>
        <v>0</v>
      </c>
      <c r="Q2131">
        <v>2881635</v>
      </c>
      <c r="R2131">
        <v>3076395</v>
      </c>
      <c r="S2131">
        <v>3087412</v>
      </c>
      <c r="T2131" t="str">
        <f t="shared" si="762"/>
        <v>Yes</v>
      </c>
      <c r="U2131">
        <f t="shared" si="763"/>
        <v>3015147.3333333335</v>
      </c>
      <c r="W2131">
        <f t="shared" si="764"/>
        <v>1.6428571428571428</v>
      </c>
      <c r="X2131">
        <f t="shared" si="765"/>
        <v>0.5714285714285714</v>
      </c>
      <c r="Z2131" s="4">
        <f t="shared" si="766"/>
        <v>360.14123737989996</v>
      </c>
      <c r="AA2131">
        <f t="shared" si="767"/>
        <v>5</v>
      </c>
      <c r="AB2131">
        <f t="shared" si="768"/>
        <v>0.35714285714285715</v>
      </c>
      <c r="AC2131">
        <f t="shared" si="769"/>
        <v>0.21739130434782608</v>
      </c>
      <c r="AD2131">
        <f t="shared" si="770"/>
        <v>0.625</v>
      </c>
      <c r="AE2131" t="str">
        <f t="shared" si="771"/>
        <v>O</v>
      </c>
      <c r="AH2131">
        <f t="shared" si="772"/>
        <v>-7.1428571428571425E-2</v>
      </c>
      <c r="AJ2131" t="str">
        <f t="shared" si="773"/>
        <v>----</v>
      </c>
      <c r="AK2131" t="str">
        <f t="shared" si="774"/>
        <v>----</v>
      </c>
      <c r="AL2131" t="str">
        <f t="shared" si="775"/>
        <v>----</v>
      </c>
      <c r="AM2131" t="str">
        <f t="shared" si="776"/>
        <v>----</v>
      </c>
      <c r="AN2131" t="str">
        <f t="shared" si="777"/>
        <v>----</v>
      </c>
      <c r="AO2131" t="str">
        <f t="shared" si="778"/>
        <v>Alipat+N</v>
      </c>
      <c r="AQ2131" s="4">
        <f t="shared" si="779"/>
        <v>360.22451473817074</v>
      </c>
      <c r="AR2131" s="4">
        <f t="shared" si="780"/>
        <v>360</v>
      </c>
      <c r="AS2131" s="4">
        <f t="shared" si="781"/>
        <v>0.22451473817073975</v>
      </c>
    </row>
    <row r="2132" spans="1:45" x14ac:dyDescent="0.25">
      <c r="A2132">
        <v>14</v>
      </c>
      <c r="B2132">
        <v>23</v>
      </c>
      <c r="C2132">
        <v>5</v>
      </c>
      <c r="D2132">
        <v>5</v>
      </c>
      <c r="E2132">
        <v>2</v>
      </c>
      <c r="F2132">
        <v>0</v>
      </c>
      <c r="G2132" t="s">
        <v>54</v>
      </c>
      <c r="H2132">
        <f t="shared" si="759"/>
        <v>0.42857142857142838</v>
      </c>
      <c r="I2132">
        <v>404.10678300000001</v>
      </c>
      <c r="K2132">
        <v>0</v>
      </c>
      <c r="L2132">
        <v>0</v>
      </c>
      <c r="M2132">
        <v>0</v>
      </c>
      <c r="N2132" t="str">
        <f t="shared" si="760"/>
        <v>No</v>
      </c>
      <c r="O2132">
        <f t="shared" si="761"/>
        <v>0</v>
      </c>
      <c r="Q2132">
        <v>3970878</v>
      </c>
      <c r="R2132">
        <v>4935978</v>
      </c>
      <c r="S2132">
        <v>5133577</v>
      </c>
      <c r="T2132" t="str">
        <f t="shared" si="762"/>
        <v>Yes</v>
      </c>
      <c r="U2132">
        <f t="shared" si="763"/>
        <v>4680144.333333333</v>
      </c>
      <c r="W2132">
        <f t="shared" si="764"/>
        <v>1.6428571428571428</v>
      </c>
      <c r="X2132">
        <f t="shared" si="765"/>
        <v>0.35714285714285715</v>
      </c>
      <c r="Z2132" s="4">
        <f t="shared" si="766"/>
        <v>404.1067829799</v>
      </c>
      <c r="AA2132">
        <f t="shared" si="767"/>
        <v>6</v>
      </c>
      <c r="AB2132">
        <f t="shared" si="768"/>
        <v>0.42857142857142855</v>
      </c>
      <c r="AC2132">
        <f t="shared" si="769"/>
        <v>0.2608695652173913</v>
      </c>
      <c r="AD2132">
        <f t="shared" si="770"/>
        <v>1.2</v>
      </c>
      <c r="AE2132" t="str">
        <f t="shared" si="771"/>
        <v>CRAM</v>
      </c>
      <c r="AH2132">
        <f t="shared" si="772"/>
        <v>-0.22222222222222221</v>
      </c>
      <c r="AJ2132" t="str">
        <f t="shared" si="773"/>
        <v>----</v>
      </c>
      <c r="AK2132" t="str">
        <f t="shared" si="774"/>
        <v>----</v>
      </c>
      <c r="AL2132" t="str">
        <f t="shared" si="775"/>
        <v>----</v>
      </c>
      <c r="AM2132" t="str">
        <f t="shared" si="776"/>
        <v>----</v>
      </c>
      <c r="AN2132" t="str">
        <f t="shared" si="777"/>
        <v>----</v>
      </c>
      <c r="AO2132" t="str">
        <f t="shared" si="778"/>
        <v>Alipat+N</v>
      </c>
      <c r="AQ2132" s="4">
        <f t="shared" si="779"/>
        <v>404.20022672322335</v>
      </c>
      <c r="AR2132" s="4">
        <f t="shared" si="780"/>
        <v>404</v>
      </c>
      <c r="AS2132" s="4">
        <f t="shared" si="781"/>
        <v>0.20022672322335211</v>
      </c>
    </row>
    <row r="2133" spans="1:45" x14ac:dyDescent="0.25">
      <c r="A2133">
        <v>15</v>
      </c>
      <c r="B2133">
        <v>24</v>
      </c>
      <c r="C2133">
        <v>4</v>
      </c>
      <c r="D2133">
        <v>8</v>
      </c>
      <c r="E2133">
        <v>0</v>
      </c>
      <c r="F2133">
        <v>0</v>
      </c>
      <c r="G2133" t="s">
        <v>54</v>
      </c>
      <c r="H2133">
        <f t="shared" si="759"/>
        <v>0.26666666666666661</v>
      </c>
      <c r="I2133">
        <v>387.15213640000002</v>
      </c>
      <c r="K2133">
        <v>0</v>
      </c>
      <c r="L2133">
        <v>0</v>
      </c>
      <c r="M2133">
        <v>0</v>
      </c>
      <c r="N2133" t="str">
        <f t="shared" si="760"/>
        <v>No</v>
      </c>
      <c r="O2133">
        <f t="shared" si="761"/>
        <v>0</v>
      </c>
      <c r="Q2133">
        <v>2534710</v>
      </c>
      <c r="R2133">
        <v>2746178</v>
      </c>
      <c r="S2133">
        <v>3038721</v>
      </c>
      <c r="T2133" t="str">
        <f t="shared" si="762"/>
        <v>Yes</v>
      </c>
      <c r="U2133">
        <f t="shared" si="763"/>
        <v>2773203</v>
      </c>
      <c r="W2133">
        <f t="shared" si="764"/>
        <v>1.6</v>
      </c>
      <c r="X2133">
        <f t="shared" si="765"/>
        <v>0.53333333333333333</v>
      </c>
      <c r="Z2133" s="4">
        <f t="shared" si="766"/>
        <v>387.15213637990001</v>
      </c>
      <c r="AA2133">
        <f t="shared" si="767"/>
        <v>6</v>
      </c>
      <c r="AB2133">
        <f t="shared" si="768"/>
        <v>0.4</v>
      </c>
      <c r="AC2133">
        <f t="shared" si="769"/>
        <v>0.25</v>
      </c>
      <c r="AD2133">
        <f t="shared" si="770"/>
        <v>0.75</v>
      </c>
      <c r="AE2133" t="str">
        <f t="shared" si="771"/>
        <v>O</v>
      </c>
      <c r="AH2133">
        <f t="shared" si="772"/>
        <v>0</v>
      </c>
      <c r="AJ2133" t="str">
        <f t="shared" si="773"/>
        <v>----</v>
      </c>
      <c r="AK2133" t="str">
        <f t="shared" si="774"/>
        <v>----</v>
      </c>
      <c r="AL2133" t="str">
        <f t="shared" si="775"/>
        <v>----</v>
      </c>
      <c r="AM2133" t="str">
        <f t="shared" si="776"/>
        <v>----</v>
      </c>
      <c r="AN2133" t="str">
        <f t="shared" si="777"/>
        <v>----</v>
      </c>
      <c r="AO2133" t="str">
        <f t="shared" si="778"/>
        <v>Alipat+N</v>
      </c>
      <c r="AQ2133" s="4">
        <f t="shared" si="779"/>
        <v>387.24165961084452</v>
      </c>
      <c r="AR2133" s="4">
        <f t="shared" si="780"/>
        <v>387</v>
      </c>
      <c r="AS2133" s="4">
        <f t="shared" si="781"/>
        <v>0.24165961084452192</v>
      </c>
    </row>
    <row r="2134" spans="1:45" x14ac:dyDescent="0.25">
      <c r="A2134">
        <v>15</v>
      </c>
      <c r="B2134">
        <v>25</v>
      </c>
      <c r="C2134">
        <v>5</v>
      </c>
      <c r="D2134">
        <v>6</v>
      </c>
      <c r="E2134">
        <v>2</v>
      </c>
      <c r="F2134">
        <v>0</v>
      </c>
      <c r="G2134" t="s">
        <v>54</v>
      </c>
      <c r="H2134">
        <f t="shared" si="759"/>
        <v>0.39999999999999991</v>
      </c>
      <c r="I2134">
        <v>434.11734760000002</v>
      </c>
      <c r="K2134">
        <v>0</v>
      </c>
      <c r="L2134">
        <v>0</v>
      </c>
      <c r="M2134">
        <v>0</v>
      </c>
      <c r="N2134" t="str">
        <f t="shared" si="760"/>
        <v>No</v>
      </c>
      <c r="O2134">
        <f t="shared" si="761"/>
        <v>0</v>
      </c>
      <c r="Q2134">
        <v>1980018</v>
      </c>
      <c r="R2134">
        <v>3027490</v>
      </c>
      <c r="S2134">
        <v>2918613</v>
      </c>
      <c r="T2134" t="str">
        <f t="shared" si="762"/>
        <v>Yes</v>
      </c>
      <c r="U2134">
        <f t="shared" si="763"/>
        <v>2642040.3333333335</v>
      </c>
      <c r="W2134">
        <f t="shared" si="764"/>
        <v>1.6666666666666667</v>
      </c>
      <c r="X2134">
        <f t="shared" si="765"/>
        <v>0.4</v>
      </c>
      <c r="Z2134" s="4">
        <f t="shared" si="766"/>
        <v>434.11734757989996</v>
      </c>
      <c r="AA2134">
        <f t="shared" si="767"/>
        <v>6</v>
      </c>
      <c r="AB2134">
        <f t="shared" si="768"/>
        <v>0.4</v>
      </c>
      <c r="AC2134">
        <f t="shared" si="769"/>
        <v>0.24</v>
      </c>
      <c r="AD2134">
        <f t="shared" si="770"/>
        <v>1</v>
      </c>
      <c r="AE2134" t="str">
        <f t="shared" si="771"/>
        <v>CRAM</v>
      </c>
      <c r="AH2134">
        <f t="shared" si="772"/>
        <v>-0.3</v>
      </c>
      <c r="AJ2134" t="str">
        <f t="shared" si="773"/>
        <v>----</v>
      </c>
      <c r="AK2134" t="str">
        <f t="shared" si="774"/>
        <v>----</v>
      </c>
      <c r="AL2134" t="str">
        <f t="shared" si="775"/>
        <v>----</v>
      </c>
      <c r="AM2134" t="str">
        <f t="shared" si="776"/>
        <v>----</v>
      </c>
      <c r="AN2134" t="str">
        <f t="shared" si="777"/>
        <v>----</v>
      </c>
      <c r="AO2134" t="str">
        <f t="shared" si="778"/>
        <v>Alipat+N</v>
      </c>
      <c r="AQ2134" s="4">
        <f t="shared" si="779"/>
        <v>434.21773082439864</v>
      </c>
      <c r="AR2134" s="4">
        <f t="shared" si="780"/>
        <v>434</v>
      </c>
      <c r="AS2134" s="4">
        <f t="shared" si="781"/>
        <v>0.21773082439864311</v>
      </c>
    </row>
    <row r="2135" spans="1:45" x14ac:dyDescent="0.25">
      <c r="A2135">
        <v>15</v>
      </c>
      <c r="B2135">
        <v>27</v>
      </c>
      <c r="C2135">
        <v>3</v>
      </c>
      <c r="D2135">
        <v>8</v>
      </c>
      <c r="E2135">
        <v>0</v>
      </c>
      <c r="F2135">
        <v>0</v>
      </c>
      <c r="G2135" t="s">
        <v>54</v>
      </c>
      <c r="H2135">
        <f t="shared" si="759"/>
        <v>-0.13333333333333375</v>
      </c>
      <c r="I2135">
        <v>376.17253740000001</v>
      </c>
      <c r="K2135">
        <v>0</v>
      </c>
      <c r="L2135">
        <v>0</v>
      </c>
      <c r="M2135">
        <v>0</v>
      </c>
      <c r="N2135" t="str">
        <f t="shared" si="760"/>
        <v>No</v>
      </c>
      <c r="O2135">
        <f t="shared" si="761"/>
        <v>0</v>
      </c>
      <c r="Q2135">
        <v>4061835</v>
      </c>
      <c r="R2135">
        <v>4505919</v>
      </c>
      <c r="S2135">
        <v>4905700</v>
      </c>
      <c r="T2135" t="str">
        <f t="shared" si="762"/>
        <v>Yes</v>
      </c>
      <c r="U2135">
        <f t="shared" si="763"/>
        <v>4491151.333333333</v>
      </c>
      <c r="W2135">
        <f t="shared" si="764"/>
        <v>1.8</v>
      </c>
      <c r="X2135">
        <f t="shared" si="765"/>
        <v>0.53333333333333333</v>
      </c>
      <c r="Z2135" s="4">
        <f t="shared" si="766"/>
        <v>376.17253737990001</v>
      </c>
      <c r="AA2135">
        <f t="shared" si="767"/>
        <v>4</v>
      </c>
      <c r="AB2135">
        <f t="shared" si="768"/>
        <v>0.26666666666666666</v>
      </c>
      <c r="AC2135">
        <f t="shared" si="769"/>
        <v>0.14814814814814814</v>
      </c>
      <c r="AD2135">
        <f t="shared" si="770"/>
        <v>0.5</v>
      </c>
      <c r="AE2135" t="str">
        <f t="shared" si="771"/>
        <v>O</v>
      </c>
      <c r="AH2135">
        <f t="shared" si="772"/>
        <v>-0.1875</v>
      </c>
      <c r="AJ2135" t="str">
        <f t="shared" si="773"/>
        <v>----</v>
      </c>
      <c r="AK2135" t="str">
        <f t="shared" si="774"/>
        <v>----</v>
      </c>
      <c r="AL2135" t="str">
        <f t="shared" si="775"/>
        <v>----</v>
      </c>
      <c r="AM2135" t="str">
        <f t="shared" si="776"/>
        <v>----</v>
      </c>
      <c r="AN2135" t="str">
        <f t="shared" si="777"/>
        <v>----</v>
      </c>
      <c r="AO2135" t="str">
        <f t="shared" si="778"/>
        <v>Alipat+N</v>
      </c>
      <c r="AQ2135" s="4">
        <f t="shared" si="779"/>
        <v>376.25952174024411</v>
      </c>
      <c r="AR2135" s="4">
        <f t="shared" si="780"/>
        <v>376</v>
      </c>
      <c r="AS2135" s="4">
        <f t="shared" si="781"/>
        <v>0.25952174024411079</v>
      </c>
    </row>
    <row r="2136" spans="1:45" x14ac:dyDescent="0.25">
      <c r="A2136">
        <v>15</v>
      </c>
      <c r="B2136">
        <v>29</v>
      </c>
      <c r="C2136">
        <v>3</v>
      </c>
      <c r="D2136">
        <v>7</v>
      </c>
      <c r="E2136">
        <v>0</v>
      </c>
      <c r="F2136">
        <v>0</v>
      </c>
      <c r="G2136" t="s">
        <v>54</v>
      </c>
      <c r="H2136">
        <f t="shared" si="759"/>
        <v>-0.40000000000000036</v>
      </c>
      <c r="I2136">
        <v>362.19327279999999</v>
      </c>
      <c r="K2136">
        <v>0</v>
      </c>
      <c r="L2136">
        <v>0</v>
      </c>
      <c r="M2136">
        <v>0</v>
      </c>
      <c r="N2136" t="str">
        <f t="shared" si="760"/>
        <v>No</v>
      </c>
      <c r="O2136">
        <f t="shared" si="761"/>
        <v>0</v>
      </c>
      <c r="Q2136">
        <v>1919170</v>
      </c>
      <c r="R2136">
        <v>2569158</v>
      </c>
      <c r="S2136">
        <v>2241700</v>
      </c>
      <c r="T2136" t="str">
        <f t="shared" si="762"/>
        <v>Yes</v>
      </c>
      <c r="U2136">
        <f t="shared" si="763"/>
        <v>2243342.6666666665</v>
      </c>
      <c r="W2136">
        <f t="shared" si="764"/>
        <v>1.9333333333333333</v>
      </c>
      <c r="X2136">
        <f t="shared" si="765"/>
        <v>0.46666666666666667</v>
      </c>
      <c r="Z2136" s="4">
        <f t="shared" si="766"/>
        <v>362.19327277989998</v>
      </c>
      <c r="AA2136">
        <f t="shared" si="767"/>
        <v>3</v>
      </c>
      <c r="AB2136">
        <f t="shared" si="768"/>
        <v>0.2</v>
      </c>
      <c r="AC2136">
        <f t="shared" si="769"/>
        <v>0.10344827586206896</v>
      </c>
      <c r="AD2136">
        <f t="shared" si="770"/>
        <v>0.42857142857142855</v>
      </c>
      <c r="AE2136" t="str">
        <f t="shared" si="771"/>
        <v>O</v>
      </c>
      <c r="AH2136">
        <f t="shared" si="772"/>
        <v>-0.23529411764705882</v>
      </c>
      <c r="AJ2136" t="str">
        <f t="shared" si="773"/>
        <v>----</v>
      </c>
      <c r="AK2136" t="str">
        <f t="shared" si="774"/>
        <v>----</v>
      </c>
      <c r="AL2136" t="str">
        <f t="shared" si="775"/>
        <v>----</v>
      </c>
      <c r="AM2136" t="str">
        <f t="shared" si="776"/>
        <v>----</v>
      </c>
      <c r="AN2136" t="str">
        <f t="shared" si="777"/>
        <v>----</v>
      </c>
      <c r="AO2136" t="str">
        <f t="shared" si="778"/>
        <v>Alipat+N</v>
      </c>
      <c r="AQ2136" s="4">
        <f t="shared" si="779"/>
        <v>362.27702464114196</v>
      </c>
      <c r="AR2136" s="4">
        <f t="shared" si="780"/>
        <v>362</v>
      </c>
      <c r="AS2136" s="4">
        <f t="shared" si="781"/>
        <v>0.27702464114196346</v>
      </c>
    </row>
    <row r="2137" spans="1:45" x14ac:dyDescent="0.25">
      <c r="A2137">
        <v>16</v>
      </c>
      <c r="B2137">
        <v>27</v>
      </c>
      <c r="C2137">
        <v>3</v>
      </c>
      <c r="D2137">
        <v>9</v>
      </c>
      <c r="E2137">
        <v>0</v>
      </c>
      <c r="F2137">
        <v>0</v>
      </c>
      <c r="G2137" t="s">
        <v>54</v>
      </c>
      <c r="H2137">
        <f t="shared" si="759"/>
        <v>0</v>
      </c>
      <c r="I2137">
        <v>404.16745200000003</v>
      </c>
      <c r="K2137">
        <v>0</v>
      </c>
      <c r="L2137">
        <v>0</v>
      </c>
      <c r="M2137">
        <v>0</v>
      </c>
      <c r="N2137" t="str">
        <f t="shared" si="760"/>
        <v>No</v>
      </c>
      <c r="O2137">
        <f t="shared" si="761"/>
        <v>0</v>
      </c>
      <c r="Q2137">
        <v>2991939</v>
      </c>
      <c r="R2137">
        <v>2480943</v>
      </c>
      <c r="S2137">
        <v>2967311</v>
      </c>
      <c r="T2137" t="str">
        <f t="shared" si="762"/>
        <v>Yes</v>
      </c>
      <c r="U2137">
        <f t="shared" si="763"/>
        <v>2813397.6666666665</v>
      </c>
      <c r="W2137">
        <f t="shared" si="764"/>
        <v>1.6875</v>
      </c>
      <c r="X2137">
        <f t="shared" si="765"/>
        <v>0.5625</v>
      </c>
      <c r="Z2137" s="4">
        <f t="shared" si="766"/>
        <v>404.16745197990002</v>
      </c>
      <c r="AA2137">
        <f t="shared" si="767"/>
        <v>5</v>
      </c>
      <c r="AB2137">
        <f t="shared" si="768"/>
        <v>0.3125</v>
      </c>
      <c r="AC2137">
        <f t="shared" si="769"/>
        <v>0.18518518518518517</v>
      </c>
      <c r="AD2137">
        <f t="shared" si="770"/>
        <v>0.55555555555555558</v>
      </c>
      <c r="AE2137" t="str">
        <f t="shared" si="771"/>
        <v>O</v>
      </c>
      <c r="AH2137">
        <f t="shared" si="772"/>
        <v>-0.11764705882352941</v>
      </c>
      <c r="AJ2137" t="str">
        <f t="shared" si="773"/>
        <v>----</v>
      </c>
      <c r="AK2137" t="str">
        <f t="shared" si="774"/>
        <v>----</v>
      </c>
      <c r="AL2137" t="str">
        <f t="shared" si="775"/>
        <v>----</v>
      </c>
      <c r="AM2137" t="str">
        <f t="shared" si="776"/>
        <v>----</v>
      </c>
      <c r="AN2137" t="str">
        <f t="shared" si="777"/>
        <v>----</v>
      </c>
      <c r="AO2137" t="str">
        <f t="shared" si="778"/>
        <v>Alipat+N</v>
      </c>
      <c r="AQ2137" s="4">
        <f t="shared" si="779"/>
        <v>404.2609097520363</v>
      </c>
      <c r="AR2137" s="4">
        <f t="shared" si="780"/>
        <v>404</v>
      </c>
      <c r="AS2137" s="4">
        <f t="shared" si="781"/>
        <v>0.26090975203629796</v>
      </c>
    </row>
    <row r="2138" spans="1:45" x14ac:dyDescent="0.25">
      <c r="A2138">
        <v>16</v>
      </c>
      <c r="B2138">
        <v>29</v>
      </c>
      <c r="C2138">
        <v>3</v>
      </c>
      <c r="D2138">
        <v>7</v>
      </c>
      <c r="E2138">
        <v>0</v>
      </c>
      <c r="F2138">
        <v>0</v>
      </c>
      <c r="G2138" t="s">
        <v>54</v>
      </c>
      <c r="H2138">
        <f t="shared" si="759"/>
        <v>-0.375</v>
      </c>
      <c r="I2138">
        <v>374.19327279999999</v>
      </c>
      <c r="K2138">
        <v>0</v>
      </c>
      <c r="L2138">
        <v>0</v>
      </c>
      <c r="M2138">
        <v>0</v>
      </c>
      <c r="N2138" t="str">
        <f t="shared" si="760"/>
        <v>No</v>
      </c>
      <c r="O2138">
        <f t="shared" si="761"/>
        <v>0</v>
      </c>
      <c r="Q2138">
        <v>1795431</v>
      </c>
      <c r="R2138">
        <v>2224349</v>
      </c>
      <c r="S2138">
        <v>1853102</v>
      </c>
      <c r="T2138" t="str">
        <f t="shared" si="762"/>
        <v>Yes</v>
      </c>
      <c r="U2138">
        <f t="shared" si="763"/>
        <v>1957627.3333333333</v>
      </c>
      <c r="W2138">
        <f t="shared" si="764"/>
        <v>1.8125</v>
      </c>
      <c r="X2138">
        <f t="shared" si="765"/>
        <v>0.4375</v>
      </c>
      <c r="Z2138" s="4">
        <f t="shared" si="766"/>
        <v>374.19327277989998</v>
      </c>
      <c r="AA2138">
        <f t="shared" si="767"/>
        <v>4</v>
      </c>
      <c r="AB2138">
        <f t="shared" si="768"/>
        <v>0.25</v>
      </c>
      <c r="AC2138">
        <f t="shared" si="769"/>
        <v>0.13793103448275862</v>
      </c>
      <c r="AD2138">
        <f t="shared" si="770"/>
        <v>0.5714285714285714</v>
      </c>
      <c r="AE2138" t="str">
        <f t="shared" si="771"/>
        <v>O</v>
      </c>
      <c r="AH2138">
        <f t="shared" si="772"/>
        <v>-0.10526315789473684</v>
      </c>
      <c r="AJ2138" t="str">
        <f t="shared" si="773"/>
        <v>----</v>
      </c>
      <c r="AK2138" t="str">
        <f t="shared" si="774"/>
        <v>----</v>
      </c>
      <c r="AL2138" t="str">
        <f t="shared" si="775"/>
        <v>----</v>
      </c>
      <c r="AM2138" t="str">
        <f t="shared" si="776"/>
        <v>----</v>
      </c>
      <c r="AN2138" t="str">
        <f t="shared" si="777"/>
        <v>----</v>
      </c>
      <c r="AO2138" t="str">
        <f t="shared" si="778"/>
        <v>Alipat+N</v>
      </c>
      <c r="AQ2138" s="4">
        <f t="shared" si="779"/>
        <v>374.27979946444884</v>
      </c>
      <c r="AR2138" s="4">
        <f t="shared" si="780"/>
        <v>374</v>
      </c>
      <c r="AS2138" s="4">
        <f t="shared" si="781"/>
        <v>0.27979946444884263</v>
      </c>
    </row>
    <row r="2139" spans="1:45" x14ac:dyDescent="0.25">
      <c r="A2139">
        <v>16</v>
      </c>
      <c r="B2139">
        <v>29</v>
      </c>
      <c r="C2139">
        <v>3</v>
      </c>
      <c r="D2139">
        <v>8</v>
      </c>
      <c r="E2139">
        <v>0</v>
      </c>
      <c r="F2139">
        <v>0</v>
      </c>
      <c r="G2139" t="s">
        <v>54</v>
      </c>
      <c r="H2139">
        <f t="shared" si="759"/>
        <v>-0.25</v>
      </c>
      <c r="I2139">
        <v>390.1881874</v>
      </c>
      <c r="K2139">
        <v>0</v>
      </c>
      <c r="L2139">
        <v>0</v>
      </c>
      <c r="M2139">
        <v>0</v>
      </c>
      <c r="N2139" t="str">
        <f t="shared" si="760"/>
        <v>No</v>
      </c>
      <c r="O2139">
        <f t="shared" si="761"/>
        <v>0</v>
      </c>
      <c r="Q2139">
        <v>4301744</v>
      </c>
      <c r="R2139">
        <v>5197847</v>
      </c>
      <c r="S2139">
        <v>5852320</v>
      </c>
      <c r="T2139" t="str">
        <f t="shared" si="762"/>
        <v>Yes</v>
      </c>
      <c r="U2139">
        <f t="shared" si="763"/>
        <v>5117303.666666667</v>
      </c>
      <c r="W2139">
        <f t="shared" si="764"/>
        <v>1.8125</v>
      </c>
      <c r="X2139">
        <f t="shared" si="765"/>
        <v>0.5</v>
      </c>
      <c r="Z2139" s="4">
        <f t="shared" si="766"/>
        <v>390.1881873799</v>
      </c>
      <c r="AA2139">
        <f t="shared" si="767"/>
        <v>4</v>
      </c>
      <c r="AB2139">
        <f t="shared" si="768"/>
        <v>0.25</v>
      </c>
      <c r="AC2139">
        <f t="shared" si="769"/>
        <v>0.13793103448275862</v>
      </c>
      <c r="AD2139">
        <f t="shared" si="770"/>
        <v>0.5</v>
      </c>
      <c r="AE2139" t="str">
        <f t="shared" si="771"/>
        <v>O</v>
      </c>
      <c r="AH2139">
        <f t="shared" si="772"/>
        <v>-0.16666666666666666</v>
      </c>
      <c r="AJ2139" t="str">
        <f t="shared" si="773"/>
        <v>----</v>
      </c>
      <c r="AK2139" t="str">
        <f t="shared" si="774"/>
        <v>----</v>
      </c>
      <c r="AL2139" t="str">
        <f t="shared" si="775"/>
        <v>----</v>
      </c>
      <c r="AM2139" t="str">
        <f t="shared" si="776"/>
        <v>----</v>
      </c>
      <c r="AN2139" t="str">
        <f t="shared" si="777"/>
        <v>----</v>
      </c>
      <c r="AO2139" t="str">
        <f t="shared" si="778"/>
        <v>Alipat+N</v>
      </c>
      <c r="AQ2139" s="4">
        <f t="shared" si="779"/>
        <v>390.27841265293415</v>
      </c>
      <c r="AR2139" s="4">
        <f t="shared" si="780"/>
        <v>390</v>
      </c>
      <c r="AS2139" s="4">
        <f t="shared" si="781"/>
        <v>0.27841265293415063</v>
      </c>
    </row>
    <row r="2140" spans="1:45" x14ac:dyDescent="0.25">
      <c r="A2140">
        <v>17</v>
      </c>
      <c r="B2140">
        <v>26</v>
      </c>
      <c r="C2140">
        <v>4</v>
      </c>
      <c r="D2140">
        <v>9</v>
      </c>
      <c r="E2140">
        <v>0</v>
      </c>
      <c r="F2140">
        <v>0</v>
      </c>
      <c r="G2140" t="s">
        <v>54</v>
      </c>
      <c r="H2140">
        <f t="shared" si="759"/>
        <v>0.23529411764705888</v>
      </c>
      <c r="I2140">
        <v>429.16270100000003</v>
      </c>
      <c r="K2140">
        <v>0</v>
      </c>
      <c r="L2140">
        <v>0</v>
      </c>
      <c r="M2140">
        <v>0</v>
      </c>
      <c r="N2140" t="str">
        <f t="shared" si="760"/>
        <v>No</v>
      </c>
      <c r="O2140">
        <f t="shared" si="761"/>
        <v>0</v>
      </c>
      <c r="Q2140">
        <v>2558580</v>
      </c>
      <c r="R2140">
        <v>2102285</v>
      </c>
      <c r="S2140">
        <v>2204267</v>
      </c>
      <c r="T2140" t="str">
        <f t="shared" si="762"/>
        <v>Yes</v>
      </c>
      <c r="U2140">
        <f t="shared" si="763"/>
        <v>2288377.3333333335</v>
      </c>
      <c r="W2140">
        <f t="shared" si="764"/>
        <v>1.5294117647058822</v>
      </c>
      <c r="X2140">
        <f t="shared" si="765"/>
        <v>0.52941176470588236</v>
      </c>
      <c r="Z2140" s="4">
        <f t="shared" si="766"/>
        <v>429.16270097989997</v>
      </c>
      <c r="AA2140">
        <f t="shared" si="767"/>
        <v>7</v>
      </c>
      <c r="AB2140">
        <f t="shared" si="768"/>
        <v>0.41176470588235292</v>
      </c>
      <c r="AC2140">
        <f t="shared" si="769"/>
        <v>0.26923076923076922</v>
      </c>
      <c r="AD2140">
        <f t="shared" si="770"/>
        <v>0.77777777777777779</v>
      </c>
      <c r="AE2140" t="str">
        <f t="shared" si="771"/>
        <v>CRAM</v>
      </c>
      <c r="AH2140">
        <f t="shared" si="772"/>
        <v>5.8823529411764705E-2</v>
      </c>
      <c r="AJ2140" t="str">
        <f t="shared" si="773"/>
        <v>----</v>
      </c>
      <c r="AK2140" t="str">
        <f t="shared" si="774"/>
        <v>----</v>
      </c>
      <c r="AL2140" t="str">
        <f t="shared" si="775"/>
        <v>----</v>
      </c>
      <c r="AM2140" t="str">
        <f t="shared" si="776"/>
        <v>----</v>
      </c>
      <c r="AN2140" t="str">
        <f t="shared" si="777"/>
        <v>----</v>
      </c>
      <c r="AO2140" t="str">
        <f t="shared" si="778"/>
        <v>Alipat+N</v>
      </c>
      <c r="AQ2140" s="4">
        <f t="shared" si="779"/>
        <v>429.26193853532675</v>
      </c>
      <c r="AR2140" s="4">
        <f t="shared" si="780"/>
        <v>429</v>
      </c>
      <c r="AS2140" s="4">
        <f t="shared" si="781"/>
        <v>0.26193853532674893</v>
      </c>
    </row>
    <row r="2141" spans="1:45" x14ac:dyDescent="0.25">
      <c r="A2141">
        <v>17</v>
      </c>
      <c r="B2141">
        <v>27</v>
      </c>
      <c r="C2141">
        <v>3</v>
      </c>
      <c r="D2141">
        <v>10</v>
      </c>
      <c r="E2141">
        <v>0</v>
      </c>
      <c r="F2141">
        <v>0</v>
      </c>
      <c r="G2141" t="s">
        <v>54</v>
      </c>
      <c r="H2141">
        <f t="shared" si="759"/>
        <v>0.11764705882352944</v>
      </c>
      <c r="I2141">
        <v>432.16236659999998</v>
      </c>
      <c r="K2141">
        <v>0</v>
      </c>
      <c r="L2141">
        <v>0</v>
      </c>
      <c r="M2141">
        <v>0</v>
      </c>
      <c r="N2141" t="str">
        <f t="shared" si="760"/>
        <v>No</v>
      </c>
      <c r="O2141">
        <f t="shared" si="761"/>
        <v>0</v>
      </c>
      <c r="Q2141">
        <v>2732355</v>
      </c>
      <c r="R2141">
        <v>2194669</v>
      </c>
      <c r="S2141">
        <v>2094973</v>
      </c>
      <c r="T2141" t="str">
        <f t="shared" si="762"/>
        <v>Yes</v>
      </c>
      <c r="U2141">
        <f t="shared" si="763"/>
        <v>2340665.6666666665</v>
      </c>
      <c r="W2141">
        <f t="shared" si="764"/>
        <v>1.588235294117647</v>
      </c>
      <c r="X2141">
        <f t="shared" si="765"/>
        <v>0.58823529411764708</v>
      </c>
      <c r="Z2141" s="4">
        <f t="shared" si="766"/>
        <v>432.16236657989998</v>
      </c>
      <c r="AA2141">
        <f t="shared" si="767"/>
        <v>6</v>
      </c>
      <c r="AB2141">
        <f t="shared" si="768"/>
        <v>0.35294117647058826</v>
      </c>
      <c r="AC2141">
        <f t="shared" si="769"/>
        <v>0.22222222222222221</v>
      </c>
      <c r="AD2141">
        <f t="shared" si="770"/>
        <v>0.6</v>
      </c>
      <c r="AE2141" t="str">
        <f t="shared" si="771"/>
        <v>O</v>
      </c>
      <c r="AH2141">
        <f t="shared" si="772"/>
        <v>-5.5555555555555552E-2</v>
      </c>
      <c r="AJ2141" t="str">
        <f t="shared" si="773"/>
        <v>----</v>
      </c>
      <c r="AK2141" t="str">
        <f t="shared" si="774"/>
        <v>----</v>
      </c>
      <c r="AL2141" t="str">
        <f t="shared" si="775"/>
        <v>----</v>
      </c>
      <c r="AM2141" t="str">
        <f t="shared" si="776"/>
        <v>----</v>
      </c>
      <c r="AN2141" t="str">
        <f t="shared" si="777"/>
        <v>----</v>
      </c>
      <c r="AO2141" t="str">
        <f t="shared" si="778"/>
        <v>Alipat+N</v>
      </c>
      <c r="AQ2141" s="4">
        <f t="shared" si="779"/>
        <v>432.26229776382843</v>
      </c>
      <c r="AR2141" s="4">
        <f t="shared" si="780"/>
        <v>432</v>
      </c>
      <c r="AS2141" s="4">
        <f t="shared" si="781"/>
        <v>0.26229776382842829</v>
      </c>
    </row>
    <row r="2142" spans="1:45" x14ac:dyDescent="0.25">
      <c r="A2142">
        <v>17</v>
      </c>
      <c r="B2142">
        <v>29</v>
      </c>
      <c r="C2142">
        <v>3</v>
      </c>
      <c r="D2142">
        <v>9</v>
      </c>
      <c r="E2142">
        <v>0</v>
      </c>
      <c r="F2142">
        <v>0</v>
      </c>
      <c r="G2142" t="s">
        <v>54</v>
      </c>
      <c r="H2142">
        <f t="shared" si="759"/>
        <v>-0.11764705882352899</v>
      </c>
      <c r="I2142">
        <v>418.18310200000002</v>
      </c>
      <c r="K2142">
        <v>0</v>
      </c>
      <c r="L2142">
        <v>0</v>
      </c>
      <c r="M2142">
        <v>0</v>
      </c>
      <c r="N2142" t="str">
        <f t="shared" si="760"/>
        <v>No</v>
      </c>
      <c r="O2142">
        <f t="shared" si="761"/>
        <v>0</v>
      </c>
      <c r="Q2142">
        <v>1870762</v>
      </c>
      <c r="R2142">
        <v>1962687</v>
      </c>
      <c r="S2142">
        <v>1966756</v>
      </c>
      <c r="T2142" t="str">
        <f t="shared" si="762"/>
        <v>Yes</v>
      </c>
      <c r="U2142">
        <f t="shared" si="763"/>
        <v>1933401.6666666667</v>
      </c>
      <c r="W2142">
        <f t="shared" si="764"/>
        <v>1.7058823529411764</v>
      </c>
      <c r="X2142">
        <f t="shared" si="765"/>
        <v>0.52941176470588236</v>
      </c>
      <c r="Z2142" s="4">
        <f t="shared" si="766"/>
        <v>418.18310197989996</v>
      </c>
      <c r="AA2142">
        <f t="shared" si="767"/>
        <v>5</v>
      </c>
      <c r="AB2142">
        <f t="shared" si="768"/>
        <v>0.29411764705882354</v>
      </c>
      <c r="AC2142">
        <f t="shared" si="769"/>
        <v>0.17241379310344829</v>
      </c>
      <c r="AD2142">
        <f t="shared" si="770"/>
        <v>0.55555555555555558</v>
      </c>
      <c r="AE2142" t="str">
        <f t="shared" si="771"/>
        <v>O</v>
      </c>
      <c r="AH2142">
        <f t="shared" si="772"/>
        <v>-0.10526315789473684</v>
      </c>
      <c r="AJ2142" t="str">
        <f t="shared" si="773"/>
        <v>----</v>
      </c>
      <c r="AK2142" t="str">
        <f t="shared" si="774"/>
        <v>----</v>
      </c>
      <c r="AL2142" t="str">
        <f t="shared" si="775"/>
        <v>----</v>
      </c>
      <c r="AM2142" t="str">
        <f t="shared" si="776"/>
        <v>----</v>
      </c>
      <c r="AN2142" t="str">
        <f t="shared" si="777"/>
        <v>----</v>
      </c>
      <c r="AO2142" t="str">
        <f t="shared" si="778"/>
        <v>Alipat+N</v>
      </c>
      <c r="AQ2142" s="4">
        <f t="shared" si="779"/>
        <v>418.27980066472628</v>
      </c>
      <c r="AR2142" s="4">
        <f t="shared" si="780"/>
        <v>418</v>
      </c>
      <c r="AS2142" s="4">
        <f t="shared" si="781"/>
        <v>0.27980066472628096</v>
      </c>
    </row>
    <row r="2143" spans="1:45" x14ac:dyDescent="0.25">
      <c r="A2143">
        <v>17</v>
      </c>
      <c r="B2143">
        <v>31</v>
      </c>
      <c r="C2143">
        <v>3</v>
      </c>
      <c r="D2143">
        <v>8</v>
      </c>
      <c r="E2143">
        <v>0</v>
      </c>
      <c r="F2143">
        <v>0</v>
      </c>
      <c r="G2143" t="s">
        <v>54</v>
      </c>
      <c r="H2143">
        <f t="shared" si="759"/>
        <v>-0.35294117647058787</v>
      </c>
      <c r="I2143">
        <v>404.2038374</v>
      </c>
      <c r="K2143">
        <v>0</v>
      </c>
      <c r="L2143">
        <v>0</v>
      </c>
      <c r="M2143">
        <v>0</v>
      </c>
      <c r="N2143" t="str">
        <f t="shared" si="760"/>
        <v>No</v>
      </c>
      <c r="O2143">
        <f t="shared" si="761"/>
        <v>0</v>
      </c>
      <c r="Q2143">
        <v>1959237</v>
      </c>
      <c r="R2143">
        <v>2889523</v>
      </c>
      <c r="S2143">
        <v>2856210</v>
      </c>
      <c r="T2143" t="str">
        <f t="shared" si="762"/>
        <v>Yes</v>
      </c>
      <c r="U2143">
        <f t="shared" si="763"/>
        <v>2568323.3333333335</v>
      </c>
      <c r="W2143">
        <f t="shared" si="764"/>
        <v>1.8235294117647058</v>
      </c>
      <c r="X2143">
        <f t="shared" si="765"/>
        <v>0.47058823529411764</v>
      </c>
      <c r="Z2143" s="4">
        <f t="shared" si="766"/>
        <v>404.20383737989999</v>
      </c>
      <c r="AA2143">
        <f t="shared" si="767"/>
        <v>4</v>
      </c>
      <c r="AB2143">
        <f t="shared" si="768"/>
        <v>0.23529411764705882</v>
      </c>
      <c r="AC2143">
        <f t="shared" si="769"/>
        <v>0.12903225806451613</v>
      </c>
      <c r="AD2143">
        <f t="shared" si="770"/>
        <v>0.5</v>
      </c>
      <c r="AE2143" t="str">
        <f t="shared" si="771"/>
        <v>O</v>
      </c>
      <c r="AH2143">
        <f t="shared" si="772"/>
        <v>-0.15</v>
      </c>
      <c r="AJ2143" t="str">
        <f t="shared" si="773"/>
        <v>----</v>
      </c>
      <c r="AK2143" t="str">
        <f t="shared" si="774"/>
        <v>----</v>
      </c>
      <c r="AL2143" t="str">
        <f t="shared" si="775"/>
        <v>----</v>
      </c>
      <c r="AM2143" t="str">
        <f t="shared" si="776"/>
        <v>----</v>
      </c>
      <c r="AN2143" t="str">
        <f t="shared" si="777"/>
        <v>----</v>
      </c>
      <c r="AO2143" t="str">
        <f t="shared" si="778"/>
        <v>Alipat+N</v>
      </c>
      <c r="AQ2143" s="4">
        <f t="shared" si="779"/>
        <v>404.29730356562425</v>
      </c>
      <c r="AR2143" s="4">
        <f t="shared" si="780"/>
        <v>404</v>
      </c>
      <c r="AS2143" s="4">
        <f t="shared" si="781"/>
        <v>0.29730356562424731</v>
      </c>
    </row>
    <row r="2144" spans="1:45" x14ac:dyDescent="0.25">
      <c r="A2144">
        <v>18</v>
      </c>
      <c r="B2144">
        <v>30</v>
      </c>
      <c r="C2144">
        <v>4</v>
      </c>
      <c r="D2144">
        <v>10</v>
      </c>
      <c r="E2144">
        <v>0</v>
      </c>
      <c r="F2144">
        <v>0</v>
      </c>
      <c r="G2144" t="s">
        <v>54</v>
      </c>
      <c r="H2144">
        <f t="shared" si="759"/>
        <v>0.11111111111111116</v>
      </c>
      <c r="I2144">
        <v>461.18891559999997</v>
      </c>
      <c r="K2144">
        <v>0</v>
      </c>
      <c r="L2144">
        <v>0</v>
      </c>
      <c r="M2144">
        <v>0</v>
      </c>
      <c r="N2144" t="str">
        <f t="shared" si="760"/>
        <v>No</v>
      </c>
      <c r="O2144">
        <f t="shared" si="761"/>
        <v>0</v>
      </c>
      <c r="Q2144">
        <v>2114206</v>
      </c>
      <c r="R2144">
        <v>2218677</v>
      </c>
      <c r="S2144">
        <v>1897536</v>
      </c>
      <c r="T2144" t="str">
        <f t="shared" si="762"/>
        <v>Yes</v>
      </c>
      <c r="U2144">
        <f t="shared" si="763"/>
        <v>2076806.3333333333</v>
      </c>
      <c r="W2144">
        <f t="shared" si="764"/>
        <v>1.6666666666666667</v>
      </c>
      <c r="X2144">
        <f t="shared" si="765"/>
        <v>0.55555555555555558</v>
      </c>
      <c r="Z2144" s="4">
        <f t="shared" si="766"/>
        <v>461.18891557989997</v>
      </c>
      <c r="AA2144">
        <f t="shared" si="767"/>
        <v>6</v>
      </c>
      <c r="AB2144">
        <f t="shared" si="768"/>
        <v>0.33333333333333331</v>
      </c>
      <c r="AC2144">
        <f t="shared" si="769"/>
        <v>0.2</v>
      </c>
      <c r="AD2144">
        <f t="shared" si="770"/>
        <v>0.6</v>
      </c>
      <c r="AE2144" t="str">
        <f t="shared" si="771"/>
        <v>O</v>
      </c>
      <c r="AH2144">
        <f t="shared" si="772"/>
        <v>-0.1111111111111111</v>
      </c>
      <c r="AJ2144" t="str">
        <f t="shared" si="773"/>
        <v>----</v>
      </c>
      <c r="AK2144" t="str">
        <f t="shared" si="774"/>
        <v>----</v>
      </c>
      <c r="AL2144" t="str">
        <f t="shared" si="775"/>
        <v>----</v>
      </c>
      <c r="AM2144" t="str">
        <f t="shared" si="776"/>
        <v>----</v>
      </c>
      <c r="AN2144" t="str">
        <f t="shared" si="777"/>
        <v>----</v>
      </c>
      <c r="AO2144" t="str">
        <f t="shared" si="778"/>
        <v>Alipat+N</v>
      </c>
      <c r="AQ2144" s="4">
        <f t="shared" si="779"/>
        <v>461.29555872588537</v>
      </c>
      <c r="AR2144" s="4">
        <f t="shared" si="780"/>
        <v>461</v>
      </c>
      <c r="AS2144" s="4">
        <f t="shared" si="781"/>
        <v>0.29555872588537113</v>
      </c>
    </row>
    <row r="2146" spans="1:43" x14ac:dyDescent="0.25">
      <c r="A2146">
        <f t="shared" ref="A2146:F2146" si="782">AVERAGE(A1716:A2144)</f>
        <v>18.927738927738929</v>
      </c>
      <c r="B2146">
        <f t="shared" si="782"/>
        <v>29</v>
      </c>
      <c r="C2146">
        <f t="shared" si="782"/>
        <v>0.33100233100233101</v>
      </c>
      <c r="D2146">
        <f t="shared" si="782"/>
        <v>14.160839160839162</v>
      </c>
      <c r="E2146">
        <f t="shared" si="782"/>
        <v>6.9930069930069935E-2</v>
      </c>
      <c r="F2146">
        <f t="shared" si="782"/>
        <v>1.1655011655011656E-2</v>
      </c>
      <c r="H2146">
        <f>AVERAGE(H1716:H2144)</f>
        <v>6.0322943283151791E-2</v>
      </c>
      <c r="W2146">
        <f>AVERAGE(W1716:W2144)</f>
        <v>1.5449993287629578</v>
      </c>
      <c r="X2146">
        <f t="shared" ref="X2146:AC2146" si="783">AVERAGE(X1716:X2144)</f>
        <v>0.76640014144311541</v>
      </c>
      <c r="Y2146" t="e">
        <f t="shared" si="783"/>
        <v>#DIV/0!</v>
      </c>
      <c r="Z2146">
        <f t="shared" si="783"/>
        <v>489.08578758106421</v>
      </c>
      <c r="AA2146">
        <f t="shared" si="783"/>
        <v>5.5990675990675989</v>
      </c>
      <c r="AB2146">
        <f t="shared" si="783"/>
        <v>0.29459388304599871</v>
      </c>
      <c r="AC2146">
        <f t="shared" si="783"/>
        <v>0.21980573310292284</v>
      </c>
      <c r="AJ2146">
        <f>SUM(U1716:U1719)</f>
        <v>11732440.666666668</v>
      </c>
      <c r="AK2146">
        <f>SUM(U1720:U1721)</f>
        <v>5392204</v>
      </c>
      <c r="AL2146">
        <f>SUM(U1722:U1858)</f>
        <v>491664988</v>
      </c>
      <c r="AM2146">
        <f>SUM(U1859:U1882)</f>
        <v>58459514.999999993</v>
      </c>
      <c r="AN2146">
        <f>SUM(U1883:U2130)</f>
        <v>1288623577.3333325</v>
      </c>
      <c r="AO2146">
        <f>SUM(U2131:U2144)</f>
        <v>40940932</v>
      </c>
      <c r="AP2146">
        <f>SUM(AJ2146:AO2146)</f>
        <v>1896813656.999999</v>
      </c>
      <c r="AQ2146" s="4">
        <f>SUM(U1716:U2144)</f>
        <v>1896813657.0000007</v>
      </c>
    </row>
    <row r="2147" spans="1:43" x14ac:dyDescent="0.25">
      <c r="AJ2147">
        <f t="shared" ref="AJ2147:AO2147" si="784">AJ2146/$AP$2146*100</f>
        <v>0.61853417299950797</v>
      </c>
      <c r="AK2147">
        <f t="shared" si="784"/>
        <v>0.28427694940410281</v>
      </c>
      <c r="AL2147">
        <f t="shared" si="784"/>
        <v>25.920574020835417</v>
      </c>
      <c r="AM2147">
        <f t="shared" si="784"/>
        <v>3.0819851377736058</v>
      </c>
      <c r="AN2147">
        <f t="shared" si="784"/>
        <v>67.936224129228378</v>
      </c>
      <c r="AO2147">
        <f t="shared" si="784"/>
        <v>2.1584055897589955</v>
      </c>
    </row>
  </sheetData>
  <conditionalFormatting sqref="AE1:AE2144">
    <cfRule type="containsText" dxfId="0" priority="1" operator="containsText" text="x">
      <formula>NOT(ISERROR(SEARCH("x",AE1)))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merged</vt:lpstr>
      <vt:lpstr>merged (2)</vt:lpstr>
      <vt:lpstr>NOSC</vt:lpstr>
      <vt:lpstr>ThomasScript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Stom</dc:creator>
  <cp:lastModifiedBy>Stom</cp:lastModifiedBy>
  <dcterms:created xsi:type="dcterms:W3CDTF">2019-01-25T17:21:43Z</dcterms:created>
  <dcterms:modified xsi:type="dcterms:W3CDTF">2019-03-08T14:44:02Z</dcterms:modified>
</cp:coreProperties>
</file>